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Ex7.xml" ContentType="application/vnd.ms-office.chartex+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D:\DOWNLOADS\DataAnalysisDiploma\Data Analysis Projects\SuperStore Analysis\"/>
    </mc:Choice>
  </mc:AlternateContent>
  <xr:revisionPtr revIDLastSave="0" documentId="13_ncr:1_{EC6D07AC-2BF7-47C7-BA1F-7795AF2C6531}" xr6:coauthVersionLast="47" xr6:coauthVersionMax="47" xr10:uidLastSave="{00000000-0000-0000-0000-000000000000}"/>
  <bookViews>
    <workbookView xWindow="-110" yWindow="-110" windowWidth="19420" windowHeight="10300" xr2:uid="{4EF8C49C-99C7-44BF-BA6E-83B4AEF31ACF}"/>
  </bookViews>
  <sheets>
    <sheet name="Sales Performance" sheetId="7" r:id="rId1"/>
    <sheet name="Profit Performance" sheetId="8" r:id="rId2"/>
    <sheet name="SampleSuperstore" sheetId="2" r:id="rId3"/>
    <sheet name="Check Outliers" sheetId="3" r:id="rId4"/>
    <sheet name="Discover patterns&amp;correlation" sheetId="4" r:id="rId5"/>
    <sheet name="Answer Questions" sheetId="6" r:id="rId6"/>
  </sheets>
  <definedNames>
    <definedName name="_xlnm._FilterDatabase" localSheetId="3" hidden="1">'Check Outliers'!$H$1:$J$1</definedName>
    <definedName name="_xlchart.v1.10" hidden="1">SampleSuperstore!$M$2:$M$9995</definedName>
    <definedName name="_xlchart.v1.11" hidden="1">SampleSuperstore!$L$1</definedName>
    <definedName name="_xlchart.v1.12" hidden="1">SampleSuperstore!$L$2:$L$9995</definedName>
    <definedName name="_xlchart.v1.13" hidden="1">SampleSuperstore!$J$1</definedName>
    <definedName name="_xlchart.v1.14" hidden="1">SampleSuperstore!$J$2:$J$9995</definedName>
    <definedName name="_xlchart.v1.3" hidden="1">'Check Outliers'!$H$1</definedName>
    <definedName name="_xlchart.v1.4" hidden="1">'Check Outliers'!$H$2:$H$9995</definedName>
    <definedName name="_xlchart.v1.5" hidden="1">'Check Outliers'!$I$1</definedName>
    <definedName name="_xlchart.v1.6" hidden="1">'Check Outliers'!$I$2:$I$9995</definedName>
    <definedName name="_xlchart.v1.7" hidden="1">'Check Outliers'!$J$1</definedName>
    <definedName name="_xlchart.v1.8" hidden="1">'Check Outliers'!$J$2:$J$9995</definedName>
    <definedName name="_xlchart.v1.9" hidden="1">SampleSuperstore!$M$1</definedName>
    <definedName name="_xlchart.v2.0" hidden="1">'Answer Questions'!$CO$6:$CO$9</definedName>
    <definedName name="_xlchart.v2.1" hidden="1">'Answer Questions'!$CP$5</definedName>
    <definedName name="_xlchart.v2.2" hidden="1">'Answer Questions'!$CP$6:$CP$9</definedName>
    <definedName name="ExternalData_1" localSheetId="2" hidden="1">SampleSuperstore!$A$1:$O$9995</definedName>
    <definedName name="Slicer_Category">#N/A</definedName>
    <definedName name="Slicer_Discount">#N/A</definedName>
    <definedName name="Slicer_Region1">#N/A</definedName>
    <definedName name="Slicer_Segment">#N/A</definedName>
    <definedName name="Slicer_Sub_Category">#N/A</definedName>
  </definedNames>
  <calcPr calcId="191029"/>
  <pivotCaches>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P7" i="6" l="1"/>
  <c r="CP8" i="6"/>
  <c r="CP9" i="6"/>
  <c r="CP6" i="6"/>
  <c r="CO7" i="6"/>
  <c r="CO8" i="6"/>
  <c r="CO9" i="6"/>
  <c r="CO6" i="6"/>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B20" i="6"/>
  <c r="B17" i="6"/>
  <c r="BK32" i="6"/>
  <c r="BK33" i="6"/>
  <c r="BK34" i="6"/>
  <c r="BK35" i="6"/>
  <c r="BK31" i="6"/>
  <c r="BJ32" i="6"/>
  <c r="BJ33" i="6"/>
  <c r="BJ34" i="6"/>
  <c r="BJ35" i="6"/>
  <c r="BJ31" i="6"/>
  <c r="B13" i="6" l="1"/>
  <c r="B9" i="6"/>
  <c r="B4" i="6"/>
  <c r="Z8" i="4"/>
  <c r="Y8" i="4"/>
  <c r="Z7" i="4"/>
  <c r="Y7" i="4"/>
  <c r="Z6" i="4"/>
  <c r="Y6" i="4"/>
  <c r="Z5" i="4"/>
  <c r="Y5" i="4"/>
  <c r="Y4" i="4"/>
  <c r="Z4" i="4" s="1"/>
  <c r="M21" i="3" l="1"/>
  <c r="M20" i="3"/>
  <c r="M13" i="3"/>
  <c r="M12" i="3"/>
  <c r="M8" i="3"/>
  <c r="M7" i="3"/>
  <c r="M6" i="3"/>
  <c r="M5" i="3"/>
  <c r="M4" i="3"/>
  <c r="M22" i="3" l="1"/>
  <c r="M24" i="3" s="1"/>
  <c r="M14" i="3"/>
  <c r="M16" i="3" s="1"/>
  <c r="M23" i="3" l="1"/>
  <c r="M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6157D0-9A5C-4EFB-86B7-850419109690}" keepAlive="1" name="Query - SampleSuperstore" description="Connection to the 'SampleSuperstore' query in the workbook." type="5" refreshedVersion="8" background="1" saveData="1">
    <dbPr connection="Provider=Microsoft.Mashup.OleDb.1;Data Source=$Workbook$;Location=SampleSuperstore;Extended Properties=&quot;&quot;" command="SELECT * FROM [SampleSuperstore]"/>
  </connection>
</connections>
</file>

<file path=xl/sharedStrings.xml><?xml version="1.0" encoding="utf-8"?>
<sst xmlns="http://schemas.openxmlformats.org/spreadsheetml/2006/main" count="70343" uniqueCount="671">
  <si>
    <t>Ship Mode</t>
  </si>
  <si>
    <t>Segment</t>
  </si>
  <si>
    <t>City</t>
  </si>
  <si>
    <t>State</t>
  </si>
  <si>
    <t>Region</t>
  </si>
  <si>
    <t>Category</t>
  </si>
  <si>
    <t>Sub-Category</t>
  </si>
  <si>
    <t>Quantity</t>
  </si>
  <si>
    <t>Discount</t>
  </si>
  <si>
    <t>Profit</t>
  </si>
  <si>
    <t>Second Class</t>
  </si>
  <si>
    <t>Consumer</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</si>
  <si>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</si>
  <si>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</si>
  <si>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</si>
  <si>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</si>
  <si>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</si>
  <si>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</si>
  <si>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</si>
  <si>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</si>
  <si>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</si>
  <si>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</si>
  <si>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</si>
  <si>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</si>
  <si>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</si>
  <si>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</si>
  <si>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</si>
  <si>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</si>
  <si>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</si>
  <si>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</si>
  <si>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</si>
  <si>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</si>
  <si>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</si>
  <si>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</si>
  <si>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</si>
  <si>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</si>
  <si>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</si>
  <si>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</si>
  <si>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</si>
  <si>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</si>
  <si>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</si>
  <si>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</si>
  <si>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</si>
  <si>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</si>
  <si>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</si>
  <si>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</si>
  <si>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</si>
  <si>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</si>
  <si>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</si>
  <si>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</si>
  <si>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</si>
  <si>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</si>
  <si>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</si>
  <si>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</si>
  <si>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</si>
  <si>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</si>
  <si>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</si>
  <si>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</si>
  <si>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</si>
  <si>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</si>
  <si>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</si>
  <si>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</si>
  <si>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</si>
  <si>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</si>
  <si>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</si>
  <si>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</si>
  <si>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</si>
  <si>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</si>
  <si>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</si>
  <si>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</si>
  <si>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</si>
  <si>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</si>
  <si>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</si>
  <si>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</si>
  <si>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</si>
  <si>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</si>
  <si>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</si>
  <si>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</si>
  <si>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</si>
  <si>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</si>
  <si>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</si>
  <si>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</si>
  <si>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</si>
  <si>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</si>
  <si>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</si>
  <si>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</si>
  <si>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</si>
  <si>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</si>
  <si>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</si>
  <si>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</si>
  <si>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</si>
  <si>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</si>
  <si>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</si>
  <si>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</si>
  <si>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</si>
  <si>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</si>
  <si>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</si>
  <si>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</si>
  <si>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</si>
  <si>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</si>
  <si>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</si>
  <si>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</si>
  <si>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</si>
  <si>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</si>
  <si>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</si>
  <si>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</si>
  <si>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</si>
  <si>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</si>
  <si>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</si>
  <si>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</si>
  <si>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</si>
  <si>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</si>
  <si>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</si>
  <si>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</si>
  <si>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</si>
  <si>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</si>
  <si>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</si>
  <si>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</si>
  <si>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</si>
  <si>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</si>
  <si>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</si>
  <si>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</si>
  <si>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</si>
  <si>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</si>
  <si>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</si>
  <si>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</si>
  <si>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</si>
  <si>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</si>
  <si>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</si>
  <si>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</si>
  <si>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</si>
  <si>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</si>
  <si>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</si>
  <si>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</si>
  <si>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</si>
  <si>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</si>
  <si>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</si>
  <si>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</si>
  <si>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</si>
  <si>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</si>
  <si>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</si>
  <si>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</si>
  <si>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</si>
  <si>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</si>
  <si>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</si>
  <si>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</si>
  <si>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</si>
  <si>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</si>
  <si>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</si>
  <si>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</si>
  <si>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</si>
  <si>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</si>
  <si>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</si>
  <si>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</si>
  <si>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</si>
  <si>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</si>
  <si>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</si>
  <si>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</si>
  <si>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</si>
  <si>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</si>
  <si>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</si>
  <si>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</si>
  <si>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</si>
  <si>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</si>
  <si>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</si>
  <si>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</si>
  <si>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</si>
  <si>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</si>
  <si>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</si>
  <si>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</si>
  <si>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</si>
  <si>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</si>
  <si>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</si>
  <si>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</si>
  <si>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</si>
  <si>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</si>
  <si>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</si>
  <si>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</si>
  <si>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</si>
  <si>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</si>
  <si>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</si>
  <si>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</si>
  <si>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</si>
  <si>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</si>
  <si>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</si>
  <si>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</si>
  <si>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</si>
  <si>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</si>
  <si>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</si>
  <si>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</si>
  <si>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</si>
  <si>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</si>
  <si>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</si>
  <si>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</si>
  <si>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</si>
  <si>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</si>
  <si>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</si>
  <si>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</si>
  <si>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</si>
  <si>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</si>
  <si>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</si>
  <si>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</si>
  <si>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</si>
  <si>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</si>
  <si>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</si>
  <si>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</si>
  <si>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</si>
  <si>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</si>
  <si>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</si>
  <si>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</si>
  <si>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</si>
  <si>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</si>
  <si>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</si>
  <si>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</si>
  <si>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</si>
  <si>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</si>
  <si>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</si>
  <si>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</si>
  <si>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</si>
  <si>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</si>
  <si>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</si>
  <si>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</si>
  <si>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</si>
  <si>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</si>
  <si>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</si>
  <si>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</si>
  <si>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</si>
  <si>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</si>
  <si>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</si>
  <si>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</si>
  <si>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</si>
  <si>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</si>
  <si>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</si>
  <si>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</si>
  <si>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</si>
  <si>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</si>
  <si>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</si>
  <si>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</si>
  <si>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</si>
  <si>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</si>
  <si>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</si>
  <si>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</si>
  <si>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</si>
  <si>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</si>
  <si>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</si>
  <si>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</si>
  <si>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</si>
  <si>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</si>
  <si>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</si>
  <si>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</si>
  <si>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</si>
  <si>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</si>
  <si>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</si>
  <si>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</si>
  <si>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</si>
  <si>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</si>
  <si>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</si>
  <si>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</si>
  <si>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</si>
  <si>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</si>
  <si>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</si>
  <si>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</si>
  <si>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</si>
  <si>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</si>
  <si>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</si>
  <si>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</si>
  <si>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</si>
  <si>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</si>
  <si>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</si>
  <si>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</si>
  <si>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</si>
  <si>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</si>
  <si>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</si>
  <si>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</si>
  <si>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</si>
  <si>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</si>
  <si>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</si>
  <si>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</si>
  <si>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</si>
  <si>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</si>
  <si>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</si>
  <si>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</si>
  <si>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</si>
  <si>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</si>
  <si>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</si>
  <si>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</si>
  <si>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</si>
  <si>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</si>
  <si>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</si>
  <si>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</si>
  <si>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</si>
  <si>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</si>
  <si>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</si>
  <si>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</si>
  <si>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</si>
  <si>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</si>
  <si>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</si>
  <si>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</si>
  <si>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</si>
  <si>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</si>
  <si>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</si>
  <si>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</si>
  <si>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</si>
  <si>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</si>
  <si>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</si>
  <si>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</si>
  <si>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</si>
  <si>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</si>
  <si>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</si>
  <si>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</si>
  <si>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</si>
  <si>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</si>
  <si>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</si>
  <si>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</si>
  <si>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</si>
  <si>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</si>
  <si>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</si>
  <si>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</si>
  <si>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</si>
  <si>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</si>
  <si>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</si>
  <si>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</si>
  <si>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</si>
  <si>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</si>
  <si>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</si>
  <si>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</si>
  <si>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</si>
  <si>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</si>
  <si>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</si>
  <si>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</si>
  <si>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</si>
  <si>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</si>
  <si>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</si>
  <si>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</si>
  <si>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</si>
  <si>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</si>
  <si>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</si>
  <si>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</si>
  <si>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</si>
  <si>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</si>
  <si>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</si>
  <si>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</si>
  <si>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</si>
  <si>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</si>
  <si>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</si>
  <si>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</si>
  <si>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</si>
  <si>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</si>
  <si>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</si>
  <si>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</si>
  <si>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</si>
  <si>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</si>
  <si>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</si>
  <si>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</si>
  <si>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</si>
  <si>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</si>
  <si>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</si>
  <si>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</si>
  <si>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</si>
  <si>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</si>
  <si>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</si>
  <si>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</si>
  <si>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</si>
  <si>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</si>
  <si>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</si>
  <si>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</si>
  <si>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</si>
  <si>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</si>
  <si>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</si>
  <si>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</si>
  <si>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</si>
  <si>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</si>
  <si>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</si>
  <si>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</si>
  <si>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</si>
  <si>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</si>
  <si>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</si>
  <si>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</si>
  <si>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</si>
  <si>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</si>
  <si>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</si>
  <si>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</si>
  <si>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</si>
  <si>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</si>
  <si>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</si>
  <si>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</si>
  <si>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</si>
  <si>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</si>
  <si>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</si>
  <si>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</si>
  <si>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</si>
  <si>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</si>
  <si>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</si>
  <si>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</si>
  <si>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</si>
  <si>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</si>
  <si>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</si>
  <si>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</si>
  <si>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</si>
  <si>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</si>
  <si>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</si>
  <si>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</si>
  <si>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</si>
  <si>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</si>
  <si>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</si>
  <si>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</si>
  <si>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</si>
  <si>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</si>
  <si>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</si>
  <si>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</si>
  <si>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</si>
  <si>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</si>
  <si>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</si>
  <si>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</si>
  <si>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</si>
  <si>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</si>
  <si>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</si>
  <si>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</si>
  <si>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</si>
  <si>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</si>
  <si>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</si>
  <si>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</si>
  <si>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</si>
  <si>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</si>
  <si>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</si>
  <si>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</si>
  <si>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</si>
  <si>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</si>
  <si>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</si>
  <si>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</si>
  <si>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</si>
  <si>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</si>
  <si>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</si>
  <si>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</si>
  <si>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</si>
  <si>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</si>
  <si>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</si>
  <si>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</si>
  <si>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</si>
  <si>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</si>
  <si>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</si>
  <si>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</si>
  <si>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</si>
  <si>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</si>
  <si>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</si>
  <si>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</si>
  <si>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</si>
  <si>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</si>
  <si>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</si>
  <si>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</si>
  <si>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</si>
  <si>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</si>
  <si>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</si>
  <si>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</si>
  <si>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</si>
  <si>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</si>
  <si>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</si>
  <si>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</si>
  <si>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</si>
  <si>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</si>
  <si>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</si>
  <si>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</si>
  <si>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</si>
  <si>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</si>
  <si>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</si>
  <si>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</si>
  <si>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</si>
  <si>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</si>
  <si>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</si>
  <si>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</si>
  <si>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</si>
  <si>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</si>
  <si>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</si>
  <si>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</si>
  <si>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</si>
  <si>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</si>
  <si>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</si>
  <si>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</si>
  <si>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</si>
  <si>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</si>
  <si>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</si>
  <si>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</si>
  <si>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</si>
  <si>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</si>
  <si>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</si>
  <si>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</si>
  <si>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</si>
  <si>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</si>
  <si>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</si>
  <si>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</si>
  <si>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</si>
  <si>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</si>
  <si>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</si>
  <si>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</si>
  <si>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</si>
  <si>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</si>
  <si>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</si>
  <si>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</si>
  <si>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</si>
  <si>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</si>
  <si>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</si>
  <si>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</si>
  <si>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</si>
  <si>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</si>
  <si>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</si>
  <si>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</si>
  <si>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</si>
  <si>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</si>
  <si>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</si>
  <si>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</si>
  <si>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</si>
  <si>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</si>
  <si>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</si>
  <si>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</si>
  <si>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</si>
  <si>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</si>
  <si>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</si>
  <si>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</si>
  <si>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</si>
  <si>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</si>
  <si>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</si>
  <si>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</si>
  <si>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</si>
  <si>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</si>
  <si>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</si>
  <si>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</si>
  <si>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</si>
  <si>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</si>
  <si>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</si>
  <si>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</si>
  <si>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</si>
  <si>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</si>
  <si>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</si>
  <si>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</si>
  <si>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</si>
  <si>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</si>
  <si>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</si>
  <si>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</si>
  <si>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</si>
  <si>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</si>
  <si>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</si>
  <si>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</si>
  <si>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</si>
  <si>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</si>
  <si>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</si>
  <si>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</si>
  <si>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</si>
  <si>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</si>
  <si>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</si>
  <si>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</si>
  <si>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</si>
  <si>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</si>
  <si>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</si>
  <si>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</si>
  <si>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</si>
  <si>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</si>
  <si>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</si>
  <si>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</si>
  <si>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</si>
  <si>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</si>
  <si>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</si>
  <si>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</si>
  <si>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</si>
  <si>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</si>
  <si>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</si>
  <si>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</si>
  <si>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</si>
  <si>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</si>
  <si>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</si>
  <si>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</si>
  <si>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</si>
  <si>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</si>
  <si>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</si>
  <si>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</si>
  <si>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</si>
  <si>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</si>
  <si>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</si>
  <si>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</si>
  <si>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</si>
  <si>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</si>
  <si>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</si>
  <si>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</si>
  <si>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</si>
  <si>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</si>
  <si>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</si>
  <si>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</si>
  <si>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</si>
  <si>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</si>
  <si>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</si>
  <si>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</si>
  <si>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</si>
  <si>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</si>
  <si>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</si>
  <si>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</si>
  <si>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</si>
  <si>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</si>
  <si>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</si>
  <si>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</si>
  <si>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</si>
  <si>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</si>
  <si>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</si>
  <si>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</si>
  <si>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</si>
  <si>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</si>
  <si>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</si>
  <si>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</si>
  <si>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</si>
  <si>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</si>
  <si>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</si>
  <si>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</si>
  <si>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</si>
  <si>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</si>
  <si>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</si>
  <si>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</si>
  <si>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</si>
  <si>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</si>
  <si>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</si>
  <si>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</si>
  <si>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</si>
  <si>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</si>
  <si>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Unit Price</t>
  </si>
  <si>
    <t>Total Sales</t>
  </si>
  <si>
    <t>Cogs</t>
  </si>
  <si>
    <t>Check outliers in Total sales,Profit,Cogs</t>
  </si>
  <si>
    <t>Before</t>
  </si>
  <si>
    <t>After</t>
  </si>
  <si>
    <t>Q1</t>
  </si>
  <si>
    <t>Total sales</t>
  </si>
  <si>
    <t>Q3</t>
  </si>
  <si>
    <t>IQR</t>
  </si>
  <si>
    <t>Upper Bound</t>
  </si>
  <si>
    <t>Lower Bound</t>
  </si>
  <si>
    <t>FlagSales</t>
  </si>
  <si>
    <t>Flag Profit</t>
  </si>
  <si>
    <t>FlagCost</t>
  </si>
  <si>
    <t>Row Labels</t>
  </si>
  <si>
    <t>Grand Total</t>
  </si>
  <si>
    <t>Sum of Total Sales</t>
  </si>
  <si>
    <t>Sum of Profit</t>
  </si>
  <si>
    <t>Sum of Quantity</t>
  </si>
  <si>
    <t>profit</t>
  </si>
  <si>
    <t>quantity</t>
  </si>
  <si>
    <t>unit price</t>
  </si>
  <si>
    <t>discount</t>
  </si>
  <si>
    <t>Correlation Analysis</t>
  </si>
  <si>
    <t>cogs</t>
  </si>
  <si>
    <t>Column Labels</t>
  </si>
  <si>
    <t>Does Discount impact on profit?</t>
  </si>
  <si>
    <t>what is the optimal discount rate for segment?</t>
  </si>
  <si>
    <t>what is the optimal discount rate for regiont?</t>
  </si>
  <si>
    <t>Does the discount impact on specefic categories?</t>
  </si>
  <si>
    <t>Does the discount impact on specefic sub categories?</t>
  </si>
  <si>
    <t>ProfitMargin</t>
  </si>
  <si>
    <t>Sum of ProfitMargin</t>
  </si>
  <si>
    <t>Profit after discount</t>
  </si>
  <si>
    <t>Sum of Profit after discount</t>
  </si>
  <si>
    <t>Sum of Cogs</t>
  </si>
  <si>
    <t>Total sales by Shipmode</t>
  </si>
  <si>
    <t>Total sales by State</t>
  </si>
  <si>
    <t>States</t>
  </si>
  <si>
    <t>Profit Margin</t>
  </si>
  <si>
    <t>Does Discount impact on sales?</t>
  </si>
  <si>
    <t>Highlight highest profit margin</t>
  </si>
  <si>
    <t>Top &amp; buttom Total sales by City</t>
  </si>
  <si>
    <t>TopCities</t>
  </si>
  <si>
    <t>bottom</t>
  </si>
  <si>
    <t>Top &amp; bottom profit states</t>
  </si>
  <si>
    <t>Region where discount result losses</t>
  </si>
  <si>
    <t>Total sales by sub-category</t>
  </si>
  <si>
    <t>Total Profit by sub-category</t>
  </si>
  <si>
    <t>Total Profit by shipmode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</si>
</sst>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rial"/>
      <family val="2"/>
      <scheme val="minor"/>
    </font>
    <font>
      <sz val="8"/>
      <name val="Arial"/>
      <family val="2"/>
      <scheme val="minor"/>
    </font>
    <font>
      <sz val="11"/>
      <color theme="1"/>
      <name val="Arial"/>
      <family val="2"/>
      <scheme val="minor"/>
    </font>
  </fonts>
  <fills count="8">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0367A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0" fillId="0" borderId="0" xfId="0" applyNumberFormat="1"/>
    <xf numFmtId="0" fontId="0" fillId="0" borderId="0" xfId="0" applyAlignment="1"/>
    <xf numFmtId="0" fontId="0" fillId="0" borderId="0" xfId="0" pivotButton="1"/>
    <xf numFmtId="0" fontId="0" fillId="0" borderId="0" xfId="0" applyAlignment="1">
      <alignment horizontal="left"/>
    </xf>
    <xf numFmtId="0" fontId="0" fillId="0" borderId="1" xfId="0" applyBorder="1"/>
    <xf numFmtId="0" fontId="0" fillId="0" borderId="1" xfId="0" applyBorder="1" applyAlignment="1">
      <alignment horizontal="left"/>
    </xf>
    <xf numFmtId="0" fontId="0" fillId="5" borderId="1" xfId="0" applyFill="1" applyBorder="1"/>
    <xf numFmtId="0" fontId="0" fillId="0" borderId="1" xfId="0" applyFill="1" applyBorder="1" applyAlignment="1">
      <alignment horizontal="left"/>
    </xf>
    <xf numFmtId="0" fontId="0" fillId="6" borderId="0" xfId="0" applyFill="1"/>
    <xf numFmtId="3" fontId="0" fillId="0" borderId="0" xfId="0" applyNumberFormat="1"/>
    <xf numFmtId="2" fontId="0" fillId="0" borderId="0" xfId="1" applyNumberFormat="1" applyFont="1"/>
    <xf numFmtId="0" fontId="0" fillId="0" borderId="0" xfId="0" applyFill="1"/>
    <xf numFmtId="0" fontId="0" fillId="6" borderId="0" xfId="0" applyNumberFormat="1" applyFill="1"/>
    <xf numFmtId="0" fontId="0" fillId="7" borderId="0" xfId="0" applyFill="1"/>
    <xf numFmtId="0" fontId="0" fillId="0" borderId="0" xfId="0" applyFill="1" applyAlignment="1"/>
    <xf numFmtId="9" fontId="0" fillId="0" borderId="0" xfId="1" applyFont="1"/>
    <xf numFmtId="10" fontId="0" fillId="0" borderId="0" xfId="0" applyNumberFormat="1"/>
    <xf numFmtId="0" fontId="0" fillId="0" borderId="0" xfId="0" applyFill="1" applyAlignment="1">
      <alignment horizontal="center"/>
    </xf>
    <xf numFmtId="2" fontId="0" fillId="0" borderId="0" xfId="0" applyNumberFormat="1" applyAlignment="1">
      <alignment horizontal="left"/>
    </xf>
    <xf numFmtId="3" fontId="0" fillId="0" borderId="0" xfId="0" applyNumberFormat="1" applyFill="1"/>
    <xf numFmtId="3" fontId="0" fillId="6" borderId="0" xfId="0" applyNumberFormat="1" applyFill="1"/>
    <xf numFmtId="0" fontId="0" fillId="4" borderId="0" xfId="0"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0" borderId="2" xfId="0" applyBorder="1" applyAlignment="1">
      <alignment horizontal="center"/>
    </xf>
    <xf numFmtId="0" fontId="0" fillId="6" borderId="0" xfId="0" applyFill="1" applyAlignment="1">
      <alignment horizontal="center"/>
    </xf>
  </cellXfs>
  <cellStyles count="2">
    <cellStyle name="Normal" xfId="0" builtinId="0"/>
    <cellStyle name="Percent" xfId="1" builtinId="5"/>
  </cellStyles>
  <dxfs count="3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2" formatCode="0.00"/>
    </dxf>
    <dxf>
      <numFmt numFmtId="2" formatCode="0.00"/>
    </dxf>
    <dxf>
      <numFmt numFmtId="14" formatCode="0.00%"/>
    </dxf>
    <dxf>
      <numFmt numFmtId="3" formatCode="#,##0"/>
    </dxf>
    <dxf>
      <numFmt numFmtId="3" formatCode="#,##0"/>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rial"/>
        <family val="2"/>
        <scheme val="minor"/>
      </font>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border diagonalUp="0" diagonalDown="0">
        <left/>
        <right/>
        <top/>
        <bottom/>
        <vertical/>
        <horizontal/>
      </border>
    </dxf>
  </dxfs>
  <tableStyles count="1" defaultTableStyle="TableStyleMedium2" defaultPivotStyle="PivotStyleLight16">
    <tableStyle name="SlicerStyleDark4 2" pivot="0" table="0" count="10" xr9:uid="{DE3A0028-18FD-45E3-8A99-3C6F3D08E980}">
      <tableStyleElement type="wholeTable" dxfId="31"/>
      <tableStyleElement type="headerRow" dxfId="30"/>
    </tableStyle>
  </tableStyles>
  <colors>
    <mruColors>
      <color rgb="FF03738C"/>
      <color rgb="FF0492B4"/>
      <color rgb="FF049DD9"/>
      <color rgb="FF0367A6"/>
      <color rgb="FFF2F2F2"/>
      <color rgb="FF77D1F5"/>
      <color rgb="FFDCF3FE"/>
      <color rgb="FF00BD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0" tint="-4.9989318521683403E-2"/>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Questions!PivotTable1</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3738C"/>
          </a:solidFill>
          <a:ln w="19050">
            <a:solidFill>
              <a:schemeClr val="lt1"/>
            </a:solidFill>
          </a:ln>
          <a:effectLst/>
        </c:spPr>
        <c:dLbl>
          <c:idx val="0"/>
          <c:layout>
            <c:manualLayout>
              <c:x val="6.6666666666666666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367A6"/>
          </a:solidFill>
          <a:ln w="19050">
            <a:solidFill>
              <a:schemeClr val="lt1"/>
            </a:solidFill>
          </a:ln>
          <a:effectLst/>
        </c:spPr>
        <c:dLbl>
          <c:idx val="0"/>
          <c:layout>
            <c:manualLayout>
              <c:x val="-6.9444444444444448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49DD9"/>
          </a:solidFill>
          <a:ln w="19050">
            <a:solidFill>
              <a:schemeClr val="lt1"/>
            </a:solidFill>
          </a:ln>
          <a:effectLst/>
        </c:spPr>
        <c:dLbl>
          <c:idx val="0"/>
          <c:layout>
            <c:manualLayout>
              <c:x val="-8.3333333333333356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dLbl>
          <c:idx val="0"/>
          <c:layout>
            <c:manualLayout>
              <c:x val="0"/>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3738C"/>
          </a:solidFill>
          <a:ln w="19050">
            <a:solidFill>
              <a:schemeClr val="lt1"/>
            </a:solidFill>
          </a:ln>
          <a:effectLst/>
        </c:spPr>
        <c:dLbl>
          <c:idx val="0"/>
          <c:layout>
            <c:manualLayout>
              <c:x val="6.6666666666666666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367A6"/>
          </a:solidFill>
          <a:ln w="19050">
            <a:solidFill>
              <a:schemeClr val="lt1"/>
            </a:solidFill>
          </a:ln>
          <a:effectLst/>
        </c:spPr>
        <c:dLbl>
          <c:idx val="0"/>
          <c:layout>
            <c:manualLayout>
              <c:x val="-6.9444444444444448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49DD9"/>
          </a:solidFill>
          <a:ln w="19050">
            <a:solidFill>
              <a:schemeClr val="lt1"/>
            </a:solidFill>
          </a:ln>
          <a:effectLst/>
        </c:spPr>
        <c:dLbl>
          <c:idx val="0"/>
          <c:layout>
            <c:manualLayout>
              <c:x val="-8.3333333333333356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dLbl>
          <c:idx val="0"/>
          <c:layout>
            <c:manualLayout>
              <c:x val="0"/>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3738C"/>
          </a:solidFill>
          <a:ln w="19050">
            <a:solidFill>
              <a:schemeClr val="lt1"/>
            </a:solidFill>
          </a:ln>
          <a:effectLst/>
        </c:spPr>
        <c:dLbl>
          <c:idx val="0"/>
          <c:layout>
            <c:manualLayout>
              <c:x val="6.666659233965358E-2"/>
              <c:y val="0.2062165017787660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lumMod val="60000"/>
              <a:lumOff val="40000"/>
            </a:schemeClr>
          </a:solidFill>
          <a:ln w="19050">
            <a:solidFill>
              <a:schemeClr val="lt1"/>
            </a:solidFill>
          </a:ln>
          <a:effectLst/>
        </c:spPr>
        <c:dLbl>
          <c:idx val="0"/>
          <c:layout>
            <c:manualLayout>
              <c:x val="-6.9444444444444448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049DD9"/>
          </a:solidFill>
          <a:ln w="19050">
            <a:solidFill>
              <a:schemeClr val="lt1"/>
            </a:solidFill>
          </a:ln>
          <a:effectLst/>
        </c:spPr>
        <c:dLbl>
          <c:idx val="0"/>
          <c:layout>
            <c:manualLayout>
              <c:x val="-8.3333333333333356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tx2">
              <a:lumMod val="90000"/>
              <a:lumOff val="10000"/>
            </a:schemeClr>
          </a:solidFill>
          <a:ln w="19050">
            <a:solidFill>
              <a:schemeClr val="lt1"/>
            </a:solidFill>
          </a:ln>
          <a:effectLst/>
        </c:spPr>
        <c:dLbl>
          <c:idx val="0"/>
          <c:layout>
            <c:manualLayout>
              <c:x val="0.12743366383768764"/>
              <c:y val="-9.39107001350700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205492755640437"/>
          <c:y val="0.1279273768867191"/>
          <c:w val="0.41965439107999686"/>
          <c:h val="0.74414524622656175"/>
        </c:manualLayout>
      </c:layout>
      <c:doughnutChart>
        <c:varyColors val="1"/>
        <c:ser>
          <c:idx val="0"/>
          <c:order val="0"/>
          <c:tx>
            <c:strRef>
              <c:f>'Answer Questions'!$BI$6</c:f>
              <c:strCache>
                <c:ptCount val="1"/>
                <c:pt idx="0">
                  <c:v>Total</c:v>
                </c:pt>
              </c:strCache>
            </c:strRef>
          </c:tx>
          <c:dPt>
            <c:idx val="0"/>
            <c:bubble3D val="0"/>
            <c:spPr>
              <a:solidFill>
                <a:srgbClr val="03738C"/>
              </a:solidFill>
              <a:ln w="19050">
                <a:solidFill>
                  <a:schemeClr val="lt1"/>
                </a:solidFill>
              </a:ln>
              <a:effectLst/>
            </c:spPr>
            <c:extLst>
              <c:ext xmlns:c16="http://schemas.microsoft.com/office/drawing/2014/chart" uri="{C3380CC4-5D6E-409C-BE32-E72D297353CC}">
                <c16:uniqueId val="{00000001-C38B-47D8-8C93-E1850A10DBDD}"/>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38B-47D8-8C93-E1850A10DBDD}"/>
              </c:ext>
            </c:extLst>
          </c:dPt>
          <c:dPt>
            <c:idx val="2"/>
            <c:bubble3D val="0"/>
            <c:spPr>
              <a:solidFill>
                <a:srgbClr val="049DD9"/>
              </a:solidFill>
              <a:ln w="19050">
                <a:solidFill>
                  <a:schemeClr val="lt1"/>
                </a:solidFill>
              </a:ln>
              <a:effectLst/>
            </c:spPr>
            <c:extLst>
              <c:ext xmlns:c16="http://schemas.microsoft.com/office/drawing/2014/chart" uri="{C3380CC4-5D6E-409C-BE32-E72D297353CC}">
                <c16:uniqueId val="{00000005-C38B-47D8-8C93-E1850A10DBDD}"/>
              </c:ext>
            </c:extLst>
          </c:dPt>
          <c:dPt>
            <c:idx val="3"/>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7-C38B-47D8-8C93-E1850A10DBDD}"/>
              </c:ext>
            </c:extLst>
          </c:dPt>
          <c:dLbls>
            <c:dLbl>
              <c:idx val="0"/>
              <c:layout>
                <c:manualLayout>
                  <c:x val="6.666659233965358E-2"/>
                  <c:y val="0.2062165017787660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8B-47D8-8C93-E1850A10DBDD}"/>
                </c:ext>
              </c:extLst>
            </c:dLbl>
            <c:dLbl>
              <c:idx val="1"/>
              <c:layout>
                <c:manualLayout>
                  <c:x val="-6.9444444444444448E-2"/>
                  <c:y val="4.62962962962954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8B-47D8-8C93-E1850A10DBDD}"/>
                </c:ext>
              </c:extLst>
            </c:dLbl>
            <c:dLbl>
              <c:idx val="2"/>
              <c:layout>
                <c:manualLayout>
                  <c:x val="-8.3333333333333356E-2"/>
                  <c:y val="-6.94444444444444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8B-47D8-8C93-E1850A10DBDD}"/>
                </c:ext>
              </c:extLst>
            </c:dLbl>
            <c:dLbl>
              <c:idx val="3"/>
              <c:layout>
                <c:manualLayout>
                  <c:x val="0.12743366383768764"/>
                  <c:y val="-9.3910700135070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38B-47D8-8C93-E1850A10DBD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Questions'!$BH$7:$BH$11</c:f>
              <c:strCache>
                <c:ptCount val="4"/>
                <c:pt idx="0">
                  <c:v>Standard Class</c:v>
                </c:pt>
                <c:pt idx="1">
                  <c:v>Second Class</c:v>
                </c:pt>
                <c:pt idx="2">
                  <c:v>First Class</c:v>
                </c:pt>
                <c:pt idx="3">
                  <c:v>Same Day</c:v>
                </c:pt>
              </c:strCache>
            </c:strRef>
          </c:cat>
          <c:val>
            <c:numRef>
              <c:f>'Answer Questions'!$BI$7:$BI$11</c:f>
              <c:numCache>
                <c:formatCode>#,##0</c:formatCode>
                <c:ptCount val="4"/>
                <c:pt idx="0">
                  <c:v>1358215.8499999861</c:v>
                </c:pt>
                <c:pt idx="1">
                  <c:v>459192.39000000007</c:v>
                </c:pt>
                <c:pt idx="2">
                  <c:v>351428.31000000017</c:v>
                </c:pt>
                <c:pt idx="3">
                  <c:v>128363.0900000001</c:v>
                </c:pt>
              </c:numCache>
            </c:numRef>
          </c:val>
          <c:extLst>
            <c:ext xmlns:c16="http://schemas.microsoft.com/office/drawing/2014/chart" uri="{C3380CC4-5D6E-409C-BE32-E72D297353CC}">
              <c16:uniqueId val="{00000008-C38B-47D8-8C93-E1850A10DB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655275875174683"/>
          <c:y val="0.21846038849974803"/>
          <c:w val="0.28332145242694035"/>
          <c:h val="0.50954763702306305"/>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Questions!PivotTable4</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492B4"/>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Questions'!$BQ$5</c:f>
              <c:strCache>
                <c:ptCount val="1"/>
                <c:pt idx="0">
                  <c:v>Total</c:v>
                </c:pt>
              </c:strCache>
            </c:strRef>
          </c:tx>
          <c:spPr>
            <a:solidFill>
              <a:srgbClr val="0492B4"/>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Questions'!$BP$6:$BP$11</c:f>
              <c:strCache>
                <c:ptCount val="5"/>
                <c:pt idx="0">
                  <c:v>Philadelphia</c:v>
                </c:pt>
                <c:pt idx="1">
                  <c:v>San Francisco</c:v>
                </c:pt>
                <c:pt idx="2">
                  <c:v>Seattle</c:v>
                </c:pt>
                <c:pt idx="3">
                  <c:v>Los Angeles</c:v>
                </c:pt>
                <c:pt idx="4">
                  <c:v>New York City</c:v>
                </c:pt>
              </c:strCache>
            </c:strRef>
          </c:cat>
          <c:val>
            <c:numRef>
              <c:f>'Answer Questions'!$BQ$6:$BQ$11</c:f>
              <c:numCache>
                <c:formatCode>#,##0</c:formatCode>
                <c:ptCount val="5"/>
                <c:pt idx="0">
                  <c:v>109077.01000000002</c:v>
                </c:pt>
                <c:pt idx="1">
                  <c:v>112669.07000000002</c:v>
                </c:pt>
                <c:pt idx="2">
                  <c:v>119540.73999999998</c:v>
                </c:pt>
                <c:pt idx="3">
                  <c:v>175851.30000000022</c:v>
                </c:pt>
                <c:pt idx="4">
                  <c:v>256368.12000000014</c:v>
                </c:pt>
              </c:numCache>
            </c:numRef>
          </c:val>
          <c:extLst>
            <c:ext xmlns:c16="http://schemas.microsoft.com/office/drawing/2014/chart" uri="{C3380CC4-5D6E-409C-BE32-E72D297353CC}">
              <c16:uniqueId val="{00000002-0918-4E2C-AC37-3705E8A7A020}"/>
            </c:ext>
          </c:extLst>
        </c:ser>
        <c:dLbls>
          <c:dLblPos val="outEnd"/>
          <c:showLegendKey val="0"/>
          <c:showVal val="1"/>
          <c:showCatName val="0"/>
          <c:showSerName val="0"/>
          <c:showPercent val="0"/>
          <c:showBubbleSize val="0"/>
        </c:dLbls>
        <c:gapWidth val="80"/>
        <c:axId val="1339778016"/>
        <c:axId val="1339803936"/>
      </c:barChart>
      <c:catAx>
        <c:axId val="1339778016"/>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cap="none" spc="20" normalizeH="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339803936"/>
        <c:crosses val="autoZero"/>
        <c:auto val="1"/>
        <c:lblAlgn val="ctr"/>
        <c:lblOffset val="100"/>
        <c:noMultiLvlLbl val="0"/>
      </c:catAx>
      <c:valAx>
        <c:axId val="1339803936"/>
        <c:scaling>
          <c:orientation val="minMax"/>
        </c:scaling>
        <c:delete val="1"/>
        <c:axPos val="b"/>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crossAx val="13397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Questions!PivotTable5</c:name>
    <c:fmtId val="19"/>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Questions'!$BO$20</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Questions'!$BN$21:$BN$26</c:f>
              <c:strCache>
                <c:ptCount val="5"/>
                <c:pt idx="0">
                  <c:v>Binders</c:v>
                </c:pt>
                <c:pt idx="1">
                  <c:v>Tables</c:v>
                </c:pt>
                <c:pt idx="2">
                  <c:v>Storage</c:v>
                </c:pt>
                <c:pt idx="3">
                  <c:v>Chairs</c:v>
                </c:pt>
                <c:pt idx="4">
                  <c:v>Phones</c:v>
                </c:pt>
              </c:strCache>
            </c:strRef>
          </c:cat>
          <c:val>
            <c:numRef>
              <c:f>'Answer Questions'!$BO$21:$BO$26</c:f>
              <c:numCache>
                <c:formatCode>#,##0</c:formatCode>
                <c:ptCount val="5"/>
                <c:pt idx="0">
                  <c:v>203412.64000000004</c:v>
                </c:pt>
                <c:pt idx="1">
                  <c:v>206964.53999999995</c:v>
                </c:pt>
                <c:pt idx="2">
                  <c:v>223843.59000000029</c:v>
                </c:pt>
                <c:pt idx="3">
                  <c:v>328449.0800000006</c:v>
                </c:pt>
                <c:pt idx="4">
                  <c:v>330007.10000000003</c:v>
                </c:pt>
              </c:numCache>
            </c:numRef>
          </c:val>
          <c:extLst>
            <c:ext xmlns:c16="http://schemas.microsoft.com/office/drawing/2014/chart" uri="{C3380CC4-5D6E-409C-BE32-E72D297353CC}">
              <c16:uniqueId val="{00000002-9225-4DB8-9050-DC0F4C9B63CC}"/>
            </c:ext>
          </c:extLst>
        </c:ser>
        <c:dLbls>
          <c:dLblPos val="outEnd"/>
          <c:showLegendKey val="0"/>
          <c:showVal val="1"/>
          <c:showCatName val="0"/>
          <c:showSerName val="0"/>
          <c:showPercent val="0"/>
          <c:showBubbleSize val="0"/>
        </c:dLbls>
        <c:gapWidth val="326"/>
        <c:overlap val="-58"/>
        <c:axId val="643567904"/>
        <c:axId val="643552064"/>
      </c:barChart>
      <c:catAx>
        <c:axId val="643567904"/>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643552064"/>
        <c:crosses val="autoZero"/>
        <c:auto val="1"/>
        <c:lblAlgn val="ctr"/>
        <c:lblOffset val="100"/>
        <c:noMultiLvlLbl val="0"/>
      </c:catAx>
      <c:valAx>
        <c:axId val="64355206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2F2F2"/>
                </a:solidFill>
                <a:latin typeface="+mn-lt"/>
                <a:ea typeface="+mn-ea"/>
                <a:cs typeface="+mn-cs"/>
              </a:defRPr>
            </a:pPr>
            <a:endParaRPr lang="ar-SA"/>
          </a:p>
        </c:txPr>
        <c:crossAx val="64356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Questions!PivotTable6</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Questions'!$J$25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22225" cap="rnd">
                <a:solidFill>
                  <a:schemeClr val="accent1"/>
                </a:solidFill>
                <a:prstDash val="dash"/>
              </a:ln>
              <a:effectLst/>
            </c:spPr>
            <c:trendlineType val="linear"/>
            <c:dispRSqr val="0"/>
            <c:dispEq val="0"/>
          </c:trendline>
          <c:cat>
            <c:strRef>
              <c:f>'Answer Questions'!$I$26:$I$38</c:f>
              <c:strCache>
                <c:ptCount val="12"/>
                <c:pt idx="0">
                  <c:v>0</c:v>
                </c:pt>
                <c:pt idx="1">
                  <c:v>0.2</c:v>
                </c:pt>
                <c:pt idx="2">
                  <c:v>0.4</c:v>
                </c:pt>
                <c:pt idx="3">
                  <c:v>0.3</c:v>
                </c:pt>
                <c:pt idx="4">
                  <c:v>0.5</c:v>
                </c:pt>
                <c:pt idx="5">
                  <c:v>0.1</c:v>
                </c:pt>
                <c:pt idx="6">
                  <c:v>0.7</c:v>
                </c:pt>
                <c:pt idx="7">
                  <c:v>0.15</c:v>
                </c:pt>
                <c:pt idx="8">
                  <c:v>0.8</c:v>
                </c:pt>
                <c:pt idx="9">
                  <c:v>0.32</c:v>
                </c:pt>
                <c:pt idx="10">
                  <c:v>0.6</c:v>
                </c:pt>
                <c:pt idx="11">
                  <c:v>0.45</c:v>
                </c:pt>
              </c:strCache>
            </c:strRef>
          </c:cat>
          <c:val>
            <c:numRef>
              <c:f>'Answer Questions'!$J$26:$J$38</c:f>
              <c:numCache>
                <c:formatCode>General</c:formatCode>
                <c:ptCount val="12"/>
                <c:pt idx="0">
                  <c:v>1087907.4699999911</c:v>
                </c:pt>
                <c:pt idx="1">
                  <c:v>764594.27999999502</c:v>
                </c:pt>
                <c:pt idx="2">
                  <c:v>116417.83</c:v>
                </c:pt>
                <c:pt idx="3">
                  <c:v>103226.6599999999</c:v>
                </c:pt>
                <c:pt idx="4">
                  <c:v>58918.529999999977</c:v>
                </c:pt>
                <c:pt idx="5">
                  <c:v>54369.30000000001</c:v>
                </c:pt>
                <c:pt idx="6">
                  <c:v>40620.25</c:v>
                </c:pt>
                <c:pt idx="7">
                  <c:v>27558.529999999992</c:v>
                </c:pt>
                <c:pt idx="8">
                  <c:v>16963.679999999993</c:v>
                </c:pt>
                <c:pt idx="9">
                  <c:v>14493.45</c:v>
                </c:pt>
                <c:pt idx="10">
                  <c:v>6644.68</c:v>
                </c:pt>
                <c:pt idx="11">
                  <c:v>5484.9800000000014</c:v>
                </c:pt>
              </c:numCache>
            </c:numRef>
          </c:val>
          <c:extLst>
            <c:ext xmlns:c16="http://schemas.microsoft.com/office/drawing/2014/chart" uri="{C3380CC4-5D6E-409C-BE32-E72D297353CC}">
              <c16:uniqueId val="{00000000-8C07-4F1C-B73F-4CED8138D4F7}"/>
            </c:ext>
          </c:extLst>
        </c:ser>
        <c:dLbls>
          <c:showLegendKey val="0"/>
          <c:showVal val="0"/>
          <c:showCatName val="0"/>
          <c:showSerName val="0"/>
          <c:showPercent val="0"/>
          <c:showBubbleSize val="0"/>
        </c:dLbls>
        <c:gapWidth val="100"/>
        <c:overlap val="-24"/>
        <c:axId val="693489695"/>
        <c:axId val="693493055"/>
      </c:barChart>
      <c:catAx>
        <c:axId val="693489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693493055"/>
        <c:crosses val="autoZero"/>
        <c:auto val="1"/>
        <c:lblAlgn val="ctr"/>
        <c:lblOffset val="100"/>
        <c:noMultiLvlLbl val="0"/>
      </c:catAx>
      <c:valAx>
        <c:axId val="69349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69348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Questions!PivotTable12</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Questions'!$BU$5</c:f>
              <c:strCache>
                <c:ptCount val="1"/>
                <c:pt idx="0">
                  <c:v>Total</c:v>
                </c:pt>
              </c:strCache>
            </c:strRef>
          </c:tx>
          <c:spPr>
            <a:solidFill>
              <a:schemeClr val="accent1"/>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Questions'!$BT$6:$BT$11</c:f>
              <c:strCache>
                <c:ptCount val="5"/>
                <c:pt idx="0">
                  <c:v>Ormond Beach</c:v>
                </c:pt>
                <c:pt idx="1">
                  <c:v>Pensacola</c:v>
                </c:pt>
                <c:pt idx="2">
                  <c:v>Jupiter</c:v>
                </c:pt>
                <c:pt idx="3">
                  <c:v>Elyria</c:v>
                </c:pt>
                <c:pt idx="4">
                  <c:v>Abilene</c:v>
                </c:pt>
              </c:strCache>
            </c:strRef>
          </c:cat>
          <c:val>
            <c:numRef>
              <c:f>'Answer Questions'!$BU$6:$BU$11</c:f>
              <c:numCache>
                <c:formatCode>#,##0</c:formatCode>
                <c:ptCount val="5"/>
                <c:pt idx="0">
                  <c:v>2.81</c:v>
                </c:pt>
                <c:pt idx="1">
                  <c:v>2.21</c:v>
                </c:pt>
                <c:pt idx="2">
                  <c:v>2.06</c:v>
                </c:pt>
                <c:pt idx="3">
                  <c:v>1.82</c:v>
                </c:pt>
                <c:pt idx="4">
                  <c:v>1.39</c:v>
                </c:pt>
              </c:numCache>
            </c:numRef>
          </c:val>
          <c:extLst>
            <c:ext xmlns:c16="http://schemas.microsoft.com/office/drawing/2014/chart" uri="{C3380CC4-5D6E-409C-BE32-E72D297353CC}">
              <c16:uniqueId val="{00000000-8BDE-4796-9B24-FEA362950E08}"/>
            </c:ext>
          </c:extLst>
        </c:ser>
        <c:dLbls>
          <c:dLblPos val="outEnd"/>
          <c:showLegendKey val="0"/>
          <c:showVal val="1"/>
          <c:showCatName val="0"/>
          <c:showSerName val="0"/>
          <c:showPercent val="0"/>
          <c:showBubbleSize val="0"/>
        </c:dLbls>
        <c:gapWidth val="100"/>
        <c:axId val="140111423"/>
        <c:axId val="140086943"/>
      </c:barChart>
      <c:catAx>
        <c:axId val="140111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0086943"/>
        <c:crosses val="autoZero"/>
        <c:auto val="1"/>
        <c:lblAlgn val="ctr"/>
        <c:lblOffset val="100"/>
        <c:noMultiLvlLbl val="0"/>
      </c:catAx>
      <c:valAx>
        <c:axId val="14008694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011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Questions!PivotTable19</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Questions'!$J$4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'Answer Questions'!$I$5:$I$17</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Questions'!$J$5:$J$17</c:f>
              <c:numCache>
                <c:formatCode>General</c:formatCode>
                <c:ptCount val="12"/>
                <c:pt idx="0">
                  <c:v>320984.03999999852</c:v>
                </c:pt>
                <c:pt idx="1">
                  <c:v>90337.559999999707</c:v>
                </c:pt>
                <c:pt idx="2">
                  <c:v>9029.2100000000046</c:v>
                </c:pt>
                <c:pt idx="3">
                  <c:v>1418.9700000000003</c:v>
                </c:pt>
                <c:pt idx="4">
                  <c:v>-2391.1599999999994</c:v>
                </c:pt>
                <c:pt idx="5">
                  <c:v>-2493.1199999999994</c:v>
                </c:pt>
                <c:pt idx="6">
                  <c:v>-5944.630000000001</c:v>
                </c:pt>
                <c:pt idx="7">
                  <c:v>-10369.340000000002</c:v>
                </c:pt>
                <c:pt idx="8">
                  <c:v>-20506.480000000003</c:v>
                </c:pt>
                <c:pt idx="9">
                  <c:v>-23057.059999999998</c:v>
                </c:pt>
                <c:pt idx="10">
                  <c:v>-30539.099999999995</c:v>
                </c:pt>
                <c:pt idx="11">
                  <c:v>-40075.390000000007</c:v>
                </c:pt>
              </c:numCache>
            </c:numRef>
          </c:val>
          <c:extLst>
            <c:ext xmlns:c16="http://schemas.microsoft.com/office/drawing/2014/chart" uri="{C3380CC4-5D6E-409C-BE32-E72D297353CC}">
              <c16:uniqueId val="{00000000-3CCB-4063-B71B-7C2ACC171B4F}"/>
            </c:ext>
          </c:extLst>
        </c:ser>
        <c:dLbls>
          <c:showLegendKey val="0"/>
          <c:showVal val="0"/>
          <c:showCatName val="0"/>
          <c:showSerName val="0"/>
          <c:showPercent val="0"/>
          <c:showBubbleSize val="0"/>
        </c:dLbls>
        <c:gapWidth val="100"/>
        <c:overlap val="-24"/>
        <c:axId val="109485167"/>
        <c:axId val="109483727"/>
      </c:barChart>
      <c:catAx>
        <c:axId val="10948516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spcFirstLastPara="1" vertOverflow="ellipsis" wrap="square" anchor="ctr" anchorCtr="1"/>
          <a:lstStyle/>
          <a:p>
            <a:pPr>
              <a:defRPr sz="105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09483727"/>
        <c:crosses val="autoZero"/>
        <c:auto val="1"/>
        <c:lblAlgn val="ctr"/>
        <c:lblOffset val="100"/>
        <c:noMultiLvlLbl val="0"/>
      </c:catAx>
      <c:valAx>
        <c:axId val="10948372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0948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Questions!PivotTable20</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3738C"/>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Questions'!$Q$4:$Q$5</c:f>
              <c:strCache>
                <c:ptCount val="1"/>
                <c:pt idx="0">
                  <c:v>Consumer</c:v>
                </c:pt>
              </c:strCache>
            </c:strRef>
          </c:tx>
          <c:spPr>
            <a:solidFill>
              <a:srgbClr val="03738C"/>
            </a:solidFill>
            <a:ln>
              <a:noFill/>
            </a:ln>
            <a:effectLst>
              <a:outerShdw blurRad="57150" dist="19050" dir="5400000" algn="ctr" rotWithShape="0">
                <a:srgbClr val="000000">
                  <a:alpha val="63000"/>
                </a:srgbClr>
              </a:outerShdw>
            </a:effectLst>
          </c:spPr>
          <c:invertIfNegative val="0"/>
          <c:cat>
            <c:strRef>
              <c:f>'Answer Questions'!$P$6:$P$18</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Questions'!$Q$6:$Q$18</c:f>
              <c:numCache>
                <c:formatCode>General</c:formatCode>
                <c:ptCount val="12"/>
                <c:pt idx="0">
                  <c:v>157898.52000000014</c:v>
                </c:pt>
                <c:pt idx="1">
                  <c:v>42969.330000000009</c:v>
                </c:pt>
                <c:pt idx="2">
                  <c:v>4681.5399999999972</c:v>
                </c:pt>
                <c:pt idx="3">
                  <c:v>456.57000000000005</c:v>
                </c:pt>
                <c:pt idx="4">
                  <c:v>-1335.2199999999998</c:v>
                </c:pt>
                <c:pt idx="5">
                  <c:v>-1299.9099999999999</c:v>
                </c:pt>
                <c:pt idx="6">
                  <c:v>-2859.3300000000013</c:v>
                </c:pt>
                <c:pt idx="7">
                  <c:v>-6338.4699999999993</c:v>
                </c:pt>
                <c:pt idx="8">
                  <c:v>-9382.2100000000009</c:v>
                </c:pt>
                <c:pt idx="9">
                  <c:v>-8972.3699999999972</c:v>
                </c:pt>
                <c:pt idx="10">
                  <c:v>-19240.649999999991</c:v>
                </c:pt>
                <c:pt idx="11">
                  <c:v>-22462.149999999998</c:v>
                </c:pt>
              </c:numCache>
            </c:numRef>
          </c:val>
          <c:extLst>
            <c:ext xmlns:c16="http://schemas.microsoft.com/office/drawing/2014/chart" uri="{C3380CC4-5D6E-409C-BE32-E72D297353CC}">
              <c16:uniqueId val="{00000000-9904-4E1C-B5C1-7124DC9AC3EF}"/>
            </c:ext>
          </c:extLst>
        </c:ser>
        <c:ser>
          <c:idx val="1"/>
          <c:order val="1"/>
          <c:tx>
            <c:strRef>
              <c:f>'Answer Questions'!$R$4:$R$5</c:f>
              <c:strCache>
                <c:ptCount val="1"/>
                <c:pt idx="0">
                  <c:v>Corporate</c:v>
                </c:pt>
              </c:strCache>
            </c:strRef>
          </c:tx>
          <c:spPr>
            <a:solidFill>
              <a:schemeClr val="accent4">
                <a:lumMod val="40000"/>
                <a:lumOff val="60000"/>
              </a:schemeClr>
            </a:solidFill>
            <a:ln>
              <a:noFill/>
            </a:ln>
            <a:effectLst>
              <a:outerShdw blurRad="57150" dist="19050" dir="5400000" algn="ctr" rotWithShape="0">
                <a:srgbClr val="000000">
                  <a:alpha val="63000"/>
                </a:srgbClr>
              </a:outerShdw>
            </a:effectLst>
          </c:spPr>
          <c:invertIfNegative val="0"/>
          <c:cat>
            <c:strRef>
              <c:f>'Answer Questions'!$P$6:$P$18</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Questions'!$R$6:$R$18</c:f>
              <c:numCache>
                <c:formatCode>General</c:formatCode>
                <c:ptCount val="12"/>
                <c:pt idx="0">
                  <c:v>102150.73000000011</c:v>
                </c:pt>
                <c:pt idx="1">
                  <c:v>26214.540000000037</c:v>
                </c:pt>
                <c:pt idx="2">
                  <c:v>2694.6800000000003</c:v>
                </c:pt>
                <c:pt idx="3">
                  <c:v>689.96</c:v>
                </c:pt>
                <c:pt idx="4">
                  <c:v>-827.03</c:v>
                </c:pt>
                <c:pt idx="5">
                  <c:v>-842.91</c:v>
                </c:pt>
                <c:pt idx="6">
                  <c:v>-1584.3000000000004</c:v>
                </c:pt>
                <c:pt idx="7">
                  <c:v>-2543.27</c:v>
                </c:pt>
                <c:pt idx="8">
                  <c:v>-6598.8099999999977</c:v>
                </c:pt>
                <c:pt idx="9">
                  <c:v>-9768.2700000000023</c:v>
                </c:pt>
                <c:pt idx="10">
                  <c:v>-8423.01</c:v>
                </c:pt>
                <c:pt idx="11">
                  <c:v>-9183.2200000000012</c:v>
                </c:pt>
              </c:numCache>
            </c:numRef>
          </c:val>
          <c:extLst>
            <c:ext xmlns:c16="http://schemas.microsoft.com/office/drawing/2014/chart" uri="{C3380CC4-5D6E-409C-BE32-E72D297353CC}">
              <c16:uniqueId val="{00000007-BED3-49CD-81F2-D3B1B7149318}"/>
            </c:ext>
          </c:extLst>
        </c:ser>
        <c:ser>
          <c:idx val="2"/>
          <c:order val="2"/>
          <c:tx>
            <c:strRef>
              <c:f>'Answer Questions'!$S$4:$S$5</c:f>
              <c:strCache>
                <c:ptCount val="1"/>
                <c:pt idx="0">
                  <c:v>Home Office</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'Answer Questions'!$P$6:$P$18</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Questions'!$S$6:$S$18</c:f>
              <c:numCache>
                <c:formatCode>General</c:formatCode>
                <c:ptCount val="12"/>
                <c:pt idx="0">
                  <c:v>60934.790000000081</c:v>
                </c:pt>
                <c:pt idx="1">
                  <c:v>21153.69000000001</c:v>
                </c:pt>
                <c:pt idx="2">
                  <c:v>1652.99</c:v>
                </c:pt>
                <c:pt idx="3">
                  <c:v>272.44000000000005</c:v>
                </c:pt>
                <c:pt idx="4">
                  <c:v>-228.91000000000003</c:v>
                </c:pt>
                <c:pt idx="5">
                  <c:v>-350.3</c:v>
                </c:pt>
                <c:pt idx="6">
                  <c:v>-1501.0000000000005</c:v>
                </c:pt>
                <c:pt idx="7">
                  <c:v>-1487.6000000000004</c:v>
                </c:pt>
                <c:pt idx="8">
                  <c:v>-4525.46</c:v>
                </c:pt>
                <c:pt idx="9">
                  <c:v>-4316.4199999999992</c:v>
                </c:pt>
                <c:pt idx="10">
                  <c:v>-2875.4400000000005</c:v>
                </c:pt>
                <c:pt idx="11">
                  <c:v>-8430.0199999999986</c:v>
                </c:pt>
              </c:numCache>
            </c:numRef>
          </c:val>
          <c:extLst>
            <c:ext xmlns:c16="http://schemas.microsoft.com/office/drawing/2014/chart" uri="{C3380CC4-5D6E-409C-BE32-E72D297353CC}">
              <c16:uniqueId val="{00000008-BED3-49CD-81F2-D3B1B7149318}"/>
            </c:ext>
          </c:extLst>
        </c:ser>
        <c:dLbls>
          <c:showLegendKey val="0"/>
          <c:showVal val="0"/>
          <c:showCatName val="0"/>
          <c:showSerName val="0"/>
          <c:showPercent val="0"/>
          <c:showBubbleSize val="0"/>
        </c:dLbls>
        <c:gapWidth val="100"/>
        <c:overlap val="-24"/>
        <c:axId val="141480079"/>
        <c:axId val="141459439"/>
      </c:barChart>
      <c:catAx>
        <c:axId val="141480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780000" spcFirstLastPara="1" vertOverflow="ellipsis" wrap="square" anchor="ctr" anchorCtr="1"/>
          <a:lstStyle/>
          <a:p>
            <a:pPr>
              <a:defRPr sz="900" b="0"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1459439"/>
        <c:crosses val="autoZero"/>
        <c:auto val="1"/>
        <c:lblAlgn val="ctr"/>
        <c:lblOffset val="100"/>
        <c:noMultiLvlLbl val="0"/>
      </c:catAx>
      <c:valAx>
        <c:axId val="141459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148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Questions!PivotTable15</c:name>
    <c:fmtId val="39"/>
  </c:pivotSource>
  <c:chart>
    <c:autoTitleDeleted val="1"/>
    <c:pivotFmts>
      <c:pivotFmt>
        <c:idx val="0"/>
        <c:spPr>
          <a:solidFill>
            <a:srgbClr val="049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49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492B4"/>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094488188976377E-2"/>
          <c:y val="4.6296296296296294E-2"/>
          <c:w val="0.93070866141732278"/>
          <c:h val="0.89814814814814814"/>
        </c:manualLayout>
      </c:layout>
      <c:barChart>
        <c:barDir val="col"/>
        <c:grouping val="clustered"/>
        <c:varyColors val="0"/>
        <c:ser>
          <c:idx val="0"/>
          <c:order val="0"/>
          <c:tx>
            <c:strRef>
              <c:f>'Answer Questions'!$CH$19</c:f>
              <c:strCache>
                <c:ptCount val="1"/>
                <c:pt idx="0">
                  <c:v>Total</c:v>
                </c:pt>
              </c:strCache>
            </c:strRef>
          </c:tx>
          <c:spPr>
            <a:solidFill>
              <a:srgbClr val="0492B4"/>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Questions'!$CG$20:$CG$25</c:f>
              <c:strCache>
                <c:ptCount val="5"/>
                <c:pt idx="0">
                  <c:v>Texas</c:v>
                </c:pt>
                <c:pt idx="1">
                  <c:v>Ohio</c:v>
                </c:pt>
                <c:pt idx="2">
                  <c:v>Pennsylvania</c:v>
                </c:pt>
                <c:pt idx="3">
                  <c:v>Illinois</c:v>
                </c:pt>
                <c:pt idx="4">
                  <c:v>North Carolina</c:v>
                </c:pt>
              </c:strCache>
            </c:strRef>
          </c:cat>
          <c:val>
            <c:numRef>
              <c:f>'Answer Questions'!$CH$20:$CH$25</c:f>
              <c:numCache>
                <c:formatCode>#,##0</c:formatCode>
                <c:ptCount val="5"/>
                <c:pt idx="0">
                  <c:v>-25729.36999999997</c:v>
                </c:pt>
                <c:pt idx="1">
                  <c:v>-16971.389999999992</c:v>
                </c:pt>
                <c:pt idx="2">
                  <c:v>-15560.040000000023</c:v>
                </c:pt>
                <c:pt idx="3">
                  <c:v>-12607.920000000002</c:v>
                </c:pt>
                <c:pt idx="4">
                  <c:v>-7490.8499999999931</c:v>
                </c:pt>
              </c:numCache>
            </c:numRef>
          </c:val>
          <c:extLst>
            <c:ext xmlns:c16="http://schemas.microsoft.com/office/drawing/2014/chart" uri="{C3380CC4-5D6E-409C-BE32-E72D297353CC}">
              <c16:uniqueId val="{00000000-6792-4925-AE88-CB0B95414F86}"/>
            </c:ext>
          </c:extLst>
        </c:ser>
        <c:dLbls>
          <c:dLblPos val="outEnd"/>
          <c:showLegendKey val="0"/>
          <c:showVal val="1"/>
          <c:showCatName val="0"/>
          <c:showSerName val="0"/>
          <c:showPercent val="0"/>
          <c:showBubbleSize val="0"/>
        </c:dLbls>
        <c:gapWidth val="219"/>
        <c:overlap val="-27"/>
        <c:axId val="218727791"/>
        <c:axId val="218713871"/>
      </c:barChart>
      <c:catAx>
        <c:axId val="21872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620000" spcFirstLastPara="1" vertOverflow="ellipsis" wrap="square" anchor="ctr" anchorCtr="0"/>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crossAx val="218713871"/>
        <c:crosses val="autoZero"/>
        <c:auto val="1"/>
        <c:lblAlgn val="ctr"/>
        <c:lblOffset val="100"/>
        <c:noMultiLvlLbl val="0"/>
      </c:catAx>
      <c:valAx>
        <c:axId val="21871387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1872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Questions!PivotTable14</c:name>
    <c:fmtId val="37"/>
  </c:pivotSource>
  <c:chart>
    <c:autoTitleDeleted val="1"/>
    <c:pivotFmts>
      <c:pivotFmt>
        <c:idx val="0"/>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Questions'!$CE$19</c:f>
              <c:strCache>
                <c:ptCount val="1"/>
                <c:pt idx="0">
                  <c:v>Total</c:v>
                </c:pt>
              </c:strCache>
            </c:strRef>
          </c:tx>
          <c:spPr>
            <a:solidFill>
              <a:schemeClr val="accent1"/>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Questions'!$CD$20:$CD$25</c:f>
              <c:strCache>
                <c:ptCount val="5"/>
                <c:pt idx="0">
                  <c:v>California</c:v>
                </c:pt>
                <c:pt idx="1">
                  <c:v>New York</c:v>
                </c:pt>
                <c:pt idx="2">
                  <c:v>Washington</c:v>
                </c:pt>
                <c:pt idx="3">
                  <c:v>Michigan</c:v>
                </c:pt>
                <c:pt idx="4">
                  <c:v>Virginia</c:v>
                </c:pt>
              </c:strCache>
            </c:strRef>
          </c:cat>
          <c:val>
            <c:numRef>
              <c:f>'Answer Questions'!$CE$20:$CE$25</c:f>
              <c:numCache>
                <c:formatCode>#,##0</c:formatCode>
                <c:ptCount val="5"/>
                <c:pt idx="0">
                  <c:v>76380.30000000009</c:v>
                </c:pt>
                <c:pt idx="1">
                  <c:v>74038.450000000026</c:v>
                </c:pt>
                <c:pt idx="2">
                  <c:v>33402.65</c:v>
                </c:pt>
                <c:pt idx="3">
                  <c:v>24461.09</c:v>
                </c:pt>
                <c:pt idx="4">
                  <c:v>18597.95</c:v>
                </c:pt>
              </c:numCache>
            </c:numRef>
          </c:val>
          <c:extLst>
            <c:ext xmlns:c16="http://schemas.microsoft.com/office/drawing/2014/chart" uri="{C3380CC4-5D6E-409C-BE32-E72D297353CC}">
              <c16:uniqueId val="{00000000-26AE-4C39-B829-6144B97BF40E}"/>
            </c:ext>
          </c:extLst>
        </c:ser>
        <c:dLbls>
          <c:dLblPos val="outEnd"/>
          <c:showLegendKey val="0"/>
          <c:showVal val="1"/>
          <c:showCatName val="0"/>
          <c:showSerName val="0"/>
          <c:showPercent val="0"/>
          <c:showBubbleSize val="0"/>
        </c:dLbls>
        <c:gapWidth val="219"/>
        <c:overlap val="-27"/>
        <c:axId val="140089823"/>
        <c:axId val="140108543"/>
      </c:barChart>
      <c:catAx>
        <c:axId val="14008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0108543"/>
        <c:crosses val="autoZero"/>
        <c:auto val="1"/>
        <c:lblAlgn val="ctr"/>
        <c:lblOffset val="100"/>
        <c:noMultiLvlLbl val="0"/>
      </c:catAx>
      <c:valAx>
        <c:axId val="1401085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008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Questions!PivotTable17</c:name>
    <c:fmtId val="31"/>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4301899618566"/>
          <c:y val="4.1389514439074307E-2"/>
          <c:w val="0.65330393700787404"/>
          <c:h val="0.80205010785018016"/>
        </c:manualLayout>
      </c:layout>
      <c:barChart>
        <c:barDir val="bar"/>
        <c:grouping val="clustered"/>
        <c:varyColors val="0"/>
        <c:ser>
          <c:idx val="0"/>
          <c:order val="0"/>
          <c:tx>
            <c:strRef>
              <c:f>'Answer Questions'!$BY$5</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Questions'!$BX$6:$BX$11</c:f>
              <c:strCache>
                <c:ptCount val="5"/>
                <c:pt idx="0">
                  <c:v>Binders</c:v>
                </c:pt>
                <c:pt idx="1">
                  <c:v>Paper</c:v>
                </c:pt>
                <c:pt idx="2">
                  <c:v>Accessories</c:v>
                </c:pt>
                <c:pt idx="3">
                  <c:v>Phones</c:v>
                </c:pt>
                <c:pt idx="4">
                  <c:v>Copiers</c:v>
                </c:pt>
              </c:strCache>
            </c:strRef>
          </c:cat>
          <c:val>
            <c:numRef>
              <c:f>'Answer Questions'!$BY$6:$BY$11</c:f>
              <c:numCache>
                <c:formatCode>#,##0</c:formatCode>
                <c:ptCount val="5"/>
                <c:pt idx="0">
                  <c:v>30221.51</c:v>
                </c:pt>
                <c:pt idx="1">
                  <c:v>34053.100000000013</c:v>
                </c:pt>
                <c:pt idx="2">
                  <c:v>41935.749999999964</c:v>
                </c:pt>
                <c:pt idx="3">
                  <c:v>44513.989999999991</c:v>
                </c:pt>
                <c:pt idx="4">
                  <c:v>55617.889999999978</c:v>
                </c:pt>
              </c:numCache>
            </c:numRef>
          </c:val>
          <c:extLst>
            <c:ext xmlns:c16="http://schemas.microsoft.com/office/drawing/2014/chart" uri="{C3380CC4-5D6E-409C-BE32-E72D297353CC}">
              <c16:uniqueId val="{00000000-AC27-4E93-8EAC-45B083803363}"/>
            </c:ext>
          </c:extLst>
        </c:ser>
        <c:dLbls>
          <c:dLblPos val="outEnd"/>
          <c:showLegendKey val="0"/>
          <c:showVal val="1"/>
          <c:showCatName val="0"/>
          <c:showSerName val="0"/>
          <c:showPercent val="0"/>
          <c:showBubbleSize val="0"/>
        </c:dLbls>
        <c:gapWidth val="100"/>
        <c:axId val="297134671"/>
        <c:axId val="297155311"/>
      </c:barChart>
      <c:catAx>
        <c:axId val="297134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ar-SA"/>
          </a:p>
        </c:txPr>
        <c:crossAx val="297155311"/>
        <c:crosses val="autoZero"/>
        <c:auto val="1"/>
        <c:lblAlgn val="ctr"/>
        <c:lblOffset val="100"/>
        <c:noMultiLvlLbl val="0"/>
      </c:catAx>
      <c:valAx>
        <c:axId val="297155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ar-SA"/>
          </a:p>
        </c:txPr>
        <c:crossAx val="29713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[SuperStoreCleaned.xlsx]Answer Questions!PivotTable10</c:name>
    <c:fmtId val="39"/>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Questions'!$CE$6</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Questions'!$CD$7:$CD$12</c:f>
              <c:strCache>
                <c:ptCount val="5"/>
                <c:pt idx="0">
                  <c:v>Furnishings</c:v>
                </c:pt>
                <c:pt idx="1">
                  <c:v>Labels</c:v>
                </c:pt>
                <c:pt idx="2">
                  <c:v>Accessories</c:v>
                </c:pt>
                <c:pt idx="3">
                  <c:v>Art</c:v>
                </c:pt>
                <c:pt idx="4">
                  <c:v>Paper</c:v>
                </c:pt>
              </c:strCache>
            </c:strRef>
          </c:cat>
          <c:val>
            <c:numRef>
              <c:f>'Answer Questions'!$CE$7:$CE$12</c:f>
              <c:numCache>
                <c:formatCode>0.00%</c:formatCode>
                <c:ptCount val="5"/>
                <c:pt idx="0">
                  <c:v>0.10577310937928533</c:v>
                </c:pt>
                <c:pt idx="1">
                  <c:v>0.12623231198670379</c:v>
                </c:pt>
                <c:pt idx="2">
                  <c:v>0.13642157574584041</c:v>
                </c:pt>
                <c:pt idx="3">
                  <c:v>0.16143085338109209</c:v>
                </c:pt>
                <c:pt idx="4">
                  <c:v>0.47014214950707844</c:v>
                </c:pt>
              </c:numCache>
            </c:numRef>
          </c:val>
          <c:extLst>
            <c:ext xmlns:c16="http://schemas.microsoft.com/office/drawing/2014/chart" uri="{C3380CC4-5D6E-409C-BE32-E72D297353CC}">
              <c16:uniqueId val="{00000000-116C-4024-8BE4-77F476A0E7A9}"/>
            </c:ext>
          </c:extLst>
        </c:ser>
        <c:dLbls>
          <c:dLblPos val="outEnd"/>
          <c:showLegendKey val="0"/>
          <c:showVal val="1"/>
          <c:showCatName val="0"/>
          <c:showSerName val="0"/>
          <c:showPercent val="0"/>
          <c:showBubbleSize val="0"/>
        </c:dLbls>
        <c:gapWidth val="326"/>
        <c:axId val="140131103"/>
        <c:axId val="140140703"/>
      </c:barChart>
      <c:catAx>
        <c:axId val="140131103"/>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crossAx val="140140703"/>
        <c:crosses val="autoZero"/>
        <c:auto val="1"/>
        <c:lblAlgn val="ctr"/>
        <c:lblOffset val="100"/>
        <c:noMultiLvlLbl val="0"/>
      </c:catAx>
      <c:valAx>
        <c:axId val="140140703"/>
        <c:scaling>
          <c:orientation val="minMax"/>
        </c:scaling>
        <c:delete val="1"/>
        <c:axPos val="l"/>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00%" sourceLinked="1"/>
        <c:majorTickMark val="none"/>
        <c:minorTickMark val="none"/>
        <c:tickLblPos val="nextTo"/>
        <c:crossAx val="14013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[SuperStoreCleaned.xlsx]Discover patterns&amp;correlation!PivotTable34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'Discover patterns&amp;correlation'!$S$40</c:f>
              <c:strCache>
                <c:ptCount val="1"/>
                <c:pt idx="0">
                  <c:v>Sum of Profit</c:v>
                </c:pt>
              </c:strCache>
            </c:strRef>
          </c:tx>
          <c:spPr>
            <a:solidFill>
              <a:schemeClr val="accent1"/>
            </a:solidFill>
            <a:ln>
              <a:noFill/>
            </a:ln>
            <a:effectLst/>
          </c:spPr>
          <c:invertIfNegative val="0"/>
          <c:cat>
            <c:strRef>
              <c:f>'Discover patterns&amp;correlation'!$S$41</c:f>
              <c:strCache>
                <c:ptCount val="1"/>
                <c:pt idx="0">
                  <c:v>Total</c:v>
                </c:pt>
              </c:strCache>
            </c:strRef>
          </c:cat>
          <c:val>
            <c:numRef>
              <c:f>'Discover patterns&amp;correlation'!$S$41</c:f>
              <c:numCache>
                <c:formatCode>General</c:formatCode>
                <c:ptCount val="1"/>
                <c:pt idx="0">
                  <c:v>286393.5</c:v>
                </c:pt>
              </c:numCache>
            </c:numRef>
          </c:val>
          <c:extLst>
            <c:ext xmlns:c16="http://schemas.microsoft.com/office/drawing/2014/chart" uri="{C3380CC4-5D6E-409C-BE32-E72D297353CC}">
              <c16:uniqueId val="{00000000-E634-40A2-815F-B9532952CDD3}"/>
            </c:ext>
          </c:extLst>
        </c:ser>
        <c:ser>
          <c:idx val="1"/>
          <c:order val="1"/>
          <c:tx>
            <c:strRef>
              <c:f>'Discover patterns&amp;correlation'!$T$40</c:f>
              <c:strCache>
                <c:ptCount val="1"/>
                <c:pt idx="0">
                  <c:v>Sum of Profit after discount</c:v>
                </c:pt>
              </c:strCache>
            </c:strRef>
          </c:tx>
          <c:spPr>
            <a:solidFill>
              <a:schemeClr val="accent2"/>
            </a:solidFill>
            <a:ln>
              <a:noFill/>
            </a:ln>
            <a:effectLst/>
          </c:spPr>
          <c:invertIfNegative val="0"/>
          <c:cat>
            <c:strRef>
              <c:f>'Discover patterns&amp;correlation'!$S$41</c:f>
              <c:strCache>
                <c:ptCount val="1"/>
                <c:pt idx="0">
                  <c:v>Total</c:v>
                </c:pt>
              </c:strCache>
            </c:strRef>
          </c:cat>
          <c:val>
            <c:numRef>
              <c:f>'Discover patterns&amp;correlation'!$T$41</c:f>
              <c:numCache>
                <c:formatCode>General</c:formatCode>
                <c:ptCount val="1"/>
                <c:pt idx="0">
                  <c:v>-36188.532499999455</c:v>
                </c:pt>
              </c:numCache>
            </c:numRef>
          </c:val>
          <c:extLst>
            <c:ext xmlns:c16="http://schemas.microsoft.com/office/drawing/2014/chart" uri="{C3380CC4-5D6E-409C-BE32-E72D297353CC}">
              <c16:uniqueId val="{00000001-E634-40A2-815F-B9532952CDD3}"/>
            </c:ext>
          </c:extLst>
        </c:ser>
        <c:dLbls>
          <c:showLegendKey val="0"/>
          <c:showVal val="0"/>
          <c:showCatName val="0"/>
          <c:showSerName val="0"/>
          <c:showPercent val="0"/>
          <c:showBubbleSize val="0"/>
        </c:dLbls>
        <c:gapWidth val="219"/>
        <c:overlap val="-27"/>
        <c:axId val="325006080"/>
        <c:axId val="324984480"/>
      </c:barChart>
      <c:catAx>
        <c:axId val="3250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324984480"/>
        <c:crosses val="autoZero"/>
        <c:auto val="1"/>
        <c:lblAlgn val="ctr"/>
        <c:lblOffset val="100"/>
        <c:noMultiLvlLbl val="0"/>
      </c:catAx>
      <c:valAx>
        <c:axId val="32498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3250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C546F7A-7DA3-4578-8957-19BAEA1779A4}">
          <cx:tx>
            <cx:txData>
              <cx:f>_xlchart.v2.1</cx:f>
              <cx:v>Profit</cx:v>
            </cx:txData>
          </cx:tx>
          <cx:spPr>
            <a:gradFill>
              <a:gsLst>
                <a:gs pos="0">
                  <a:schemeClr val="accent1">
                    <a:lumMod val="5000"/>
                    <a:lumOff val="95000"/>
                  </a:schemeClr>
                </a:gs>
                <a:gs pos="58000">
                  <a:srgbClr val="0492B4"/>
                </a:gs>
                <a:gs pos="100000">
                  <a:srgbClr val="049DD9"/>
                </a:gs>
              </a:gsLst>
              <a:lin ang="16200000" scaled="0"/>
            </a:gradFill>
          </cx:spPr>
          <cx:dataLabels>
            <cx:spPr>
              <a:solidFill>
                <a:schemeClr val="bg1">
                  <a:lumMod val="95000"/>
                </a:schemeClr>
              </a:solidFill>
            </cx:spPr>
            <cx:txPr>
              <a:bodyPr spcFirstLastPara="1" vertOverflow="ellipsis" horzOverflow="overflow" wrap="square" lIns="0" tIns="0" rIns="0" bIns="0" anchor="ctr" anchorCtr="1"/>
              <a:lstStyle/>
              <a:p>
                <a:pPr algn="ctr" rtl="0">
                  <a:defRPr b="1">
                    <a:solidFill>
                      <a:srgbClr val="03738C"/>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rgbClr val="03738C"/>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rgbClr val="03738C"/>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rgbClr val="03738C"/>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sales</a:t>
          </a:r>
        </a:p>
      </cx:txPr>
    </cx:title>
    <cx:plotArea>
      <cx:plotAreaRegion>
        <cx:series layoutId="boxWhisker" uniqueId="{8954889C-E4E4-411E-860C-FA39309ECEA0}">
          <cx:tx>
            <cx:txData>
              <cx:f>_xlchart.v1.3</cx:f>
              <cx:v>Total 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Profit</a:t>
          </a:r>
        </a:p>
      </cx:txPr>
    </cx:title>
    <cx:plotArea>
      <cx:plotAreaRegion>
        <cx:series layoutId="boxWhisker" uniqueId="{0324DF67-DB7C-43CC-905F-028CD3B36262}">
          <cx:tx>
            <cx:txData>
              <cx:f>_xlchart.v1.5</cx:f>
              <cx:v>Profit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Cogs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Cogs</a:t>
          </a:r>
        </a:p>
      </cx:txPr>
    </cx:title>
    <cx:plotArea>
      <cx:plotAreaRegion>
        <cx:series layoutId="boxWhisker" uniqueId="{E145A827-61DF-4CA7-8055-2AF706174BF8}">
          <cx:tx>
            <cx:txData>
              <cx:f>_xlchart.v1.7</cx:f>
              <cx:v>Cogs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Sales</a:t>
          </a:r>
        </a:p>
      </cx:txPr>
    </cx:title>
    <cx:plotArea>
      <cx:plotAreaRegion>
        <cx:series layoutId="boxWhisker" uniqueId="{3FEF9619-F610-494C-B0F9-BBE3E0DBB6B6}">
          <cx:tx>
            <cx:txData>
              <cx:f>_xlchart.v1.13</cx:f>
              <cx:v>Total 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Profit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Profit </a:t>
          </a:r>
        </a:p>
      </cx:txPr>
    </cx:title>
    <cx:plotArea>
      <cx:plotAreaRegion>
        <cx:series layoutId="boxWhisker" uniqueId="{996DA4F5-C268-41F1-82BC-D0651990155D}">
          <cx:tx>
            <cx:txData>
              <cx:f>_xlchart.v1.11</cx:f>
              <cx:v>Profit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Cogs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Cogs</a:t>
          </a:r>
        </a:p>
      </cx:txPr>
    </cx:title>
    <cx:plotArea>
      <cx:plotAreaRegion>
        <cx:series layoutId="boxWhisker" uniqueId="{E1F051EE-32B3-450F-812B-F64FD8F72933}">
          <cx:tx>
            <cx:txData>
              <cx:f>_xlchart.v1.9</cx:f>
              <cx:v>Cogs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Profit Performance'!A1"/><Relationship Id="rId11" Type="http://schemas.openxmlformats.org/officeDocument/2006/relationships/image" Target="../media/image3.png"/><Relationship Id="rId5" Type="http://schemas.openxmlformats.org/officeDocument/2006/relationships/chart" Target="../charts/chart3.xml"/><Relationship Id="rId10" Type="http://schemas.microsoft.com/office/2014/relationships/chartEx" Target="../charts/chartEx1.xml"/><Relationship Id="rId4" Type="http://schemas.openxmlformats.org/officeDocument/2006/relationships/chart" Target="../charts/chart2.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6.xml"/><Relationship Id="rId7" Type="http://schemas.openxmlformats.org/officeDocument/2006/relationships/chart" Target="../charts/chart9.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hyperlink" Target="#'Sales Performance'!A1"/><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 Id="rId6" Type="http://schemas.microsoft.com/office/2014/relationships/chartEx" Target="../charts/chartEx7.xml"/><Relationship Id="rId5" Type="http://schemas.microsoft.com/office/2014/relationships/chartEx" Target="../charts/chartEx6.xml"/><Relationship Id="rId4" Type="http://schemas.microsoft.com/office/2014/relationships/chartEx" Target="../charts/chartEx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23807</xdr:colOff>
      <xdr:row>0</xdr:row>
      <xdr:rowOff>31751</xdr:rowOff>
    </xdr:from>
    <xdr:to>
      <xdr:col>3</xdr:col>
      <xdr:colOff>55560</xdr:colOff>
      <xdr:row>37</xdr:row>
      <xdr:rowOff>23813</xdr:rowOff>
    </xdr:to>
    <xdr:sp macro="" textlink="">
      <xdr:nvSpPr>
        <xdr:cNvPr id="2" name="Rectangle: Diagonal Corners Rounded 1">
          <a:extLst>
            <a:ext uri="{FF2B5EF4-FFF2-40B4-BE49-F238E27FC236}">
              <a16:creationId xmlns:a16="http://schemas.microsoft.com/office/drawing/2014/main" id="{FA4452B6-9A95-6F0B-3380-0CFCBA13A2FF}"/>
            </a:ext>
          </a:extLst>
        </xdr:cNvPr>
        <xdr:cNvSpPr/>
      </xdr:nvSpPr>
      <xdr:spPr>
        <a:xfrm rot="5400000">
          <a:off x="-2198691" y="2254249"/>
          <a:ext cx="6453187" cy="2008191"/>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95249</xdr:colOff>
      <xdr:row>0</xdr:row>
      <xdr:rowOff>0</xdr:rowOff>
    </xdr:from>
    <xdr:to>
      <xdr:col>22</xdr:col>
      <xdr:colOff>163286</xdr:colOff>
      <xdr:row>3</xdr:row>
      <xdr:rowOff>7938</xdr:rowOff>
    </xdr:to>
    <xdr:sp macro="" textlink="">
      <xdr:nvSpPr>
        <xdr:cNvPr id="5" name="Rectangle: Rounded Corners 4">
          <a:extLst>
            <a:ext uri="{FF2B5EF4-FFF2-40B4-BE49-F238E27FC236}">
              <a16:creationId xmlns:a16="http://schemas.microsoft.com/office/drawing/2014/main" id="{F5BA15C4-BB30-9317-BA20-03E241FBFE4A}"/>
            </a:ext>
          </a:extLst>
        </xdr:cNvPr>
        <xdr:cNvSpPr/>
      </xdr:nvSpPr>
      <xdr:spPr>
        <a:xfrm>
          <a:off x="2081892" y="0"/>
          <a:ext cx="12650108" cy="55222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3</xdr:col>
      <xdr:colOff>104775</xdr:colOff>
      <xdr:row>11</xdr:row>
      <xdr:rowOff>47626</xdr:rowOff>
    </xdr:from>
    <xdr:to>
      <xdr:col>10</xdr:col>
      <xdr:colOff>611189</xdr:colOff>
      <xdr:row>23</xdr:row>
      <xdr:rowOff>158749</xdr:rowOff>
    </xdr:to>
    <xdr:sp macro="" textlink="">
      <xdr:nvSpPr>
        <xdr:cNvPr id="6" name="Rectangle: Rounded Corners 5">
          <a:extLst>
            <a:ext uri="{FF2B5EF4-FFF2-40B4-BE49-F238E27FC236}">
              <a16:creationId xmlns:a16="http://schemas.microsoft.com/office/drawing/2014/main" id="{8B4F1854-9E4A-4D46-B6A0-991DE786335F}"/>
            </a:ext>
          </a:extLst>
        </xdr:cNvPr>
        <xdr:cNvSpPr/>
      </xdr:nvSpPr>
      <xdr:spPr>
        <a:xfrm>
          <a:off x="2081213" y="1968501"/>
          <a:ext cx="5118101" cy="220662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3</xdr:col>
      <xdr:colOff>130172</xdr:colOff>
      <xdr:row>24</xdr:row>
      <xdr:rowOff>23814</xdr:rowOff>
    </xdr:from>
    <xdr:to>
      <xdr:col>15</xdr:col>
      <xdr:colOff>198437</xdr:colOff>
      <xdr:row>37</xdr:row>
      <xdr:rowOff>79375</xdr:rowOff>
    </xdr:to>
    <xdr:sp macro="" textlink="">
      <xdr:nvSpPr>
        <xdr:cNvPr id="7" name="Rectangle: Rounded Corners 6">
          <a:extLst>
            <a:ext uri="{FF2B5EF4-FFF2-40B4-BE49-F238E27FC236}">
              <a16:creationId xmlns:a16="http://schemas.microsoft.com/office/drawing/2014/main" id="{462D1DA6-A761-4ADC-9C3E-94CA29A7285B}"/>
            </a:ext>
          </a:extLst>
        </xdr:cNvPr>
        <xdr:cNvSpPr/>
      </xdr:nvSpPr>
      <xdr:spPr>
        <a:xfrm>
          <a:off x="2106610" y="4214814"/>
          <a:ext cx="7974015" cy="232568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editAs="oneCell">
    <xdr:from>
      <xdr:col>0</xdr:col>
      <xdr:colOff>333376</xdr:colOff>
      <xdr:row>0</xdr:row>
      <xdr:rowOff>63500</xdr:rowOff>
    </xdr:from>
    <xdr:to>
      <xdr:col>2</xdr:col>
      <xdr:colOff>309563</xdr:colOff>
      <xdr:row>5</xdr:row>
      <xdr:rowOff>55563</xdr:rowOff>
    </xdr:to>
    <xdr:pic>
      <xdr:nvPicPr>
        <xdr:cNvPr id="11" name="Picture 10">
          <a:extLst>
            <a:ext uri="{FF2B5EF4-FFF2-40B4-BE49-F238E27FC236}">
              <a16:creationId xmlns:a16="http://schemas.microsoft.com/office/drawing/2014/main" id="{902D6D33-7A5F-DF4D-B87F-DBA2BBCC5E31}"/>
            </a:ext>
          </a:extLst>
        </xdr:cNvPr>
        <xdr:cNvPicPr>
          <a:picLocks noChangeAspect="1"/>
        </xdr:cNvPicPr>
      </xdr:nvPicPr>
      <xdr:blipFill>
        <a:blip xmlns:r="http://schemas.openxmlformats.org/officeDocument/2006/relationships" r:embed="rId1">
          <a:alphaModFix/>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33376" y="63500"/>
          <a:ext cx="1293812" cy="86518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11</xdr:col>
      <xdr:colOff>34924</xdr:colOff>
      <xdr:row>10</xdr:row>
      <xdr:rowOff>166688</xdr:rowOff>
    </xdr:from>
    <xdr:to>
      <xdr:col>16</xdr:col>
      <xdr:colOff>476250</xdr:colOff>
      <xdr:row>23</xdr:row>
      <xdr:rowOff>79374</xdr:rowOff>
    </xdr:to>
    <xdr:sp macro="" textlink="">
      <xdr:nvSpPr>
        <xdr:cNvPr id="13" name="Rectangle: Rounded Corners 12">
          <a:extLst>
            <a:ext uri="{FF2B5EF4-FFF2-40B4-BE49-F238E27FC236}">
              <a16:creationId xmlns:a16="http://schemas.microsoft.com/office/drawing/2014/main" id="{065FE87A-6DEC-4ACB-94FE-D9BD00AD86EE}"/>
            </a:ext>
          </a:extLst>
        </xdr:cNvPr>
        <xdr:cNvSpPr/>
      </xdr:nvSpPr>
      <xdr:spPr>
        <a:xfrm>
          <a:off x="7281862" y="1912938"/>
          <a:ext cx="3735388" cy="218281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15</xdr:col>
      <xdr:colOff>238126</xdr:colOff>
      <xdr:row>24</xdr:row>
      <xdr:rowOff>7936</xdr:rowOff>
    </xdr:from>
    <xdr:to>
      <xdr:col>22</xdr:col>
      <xdr:colOff>181429</xdr:colOff>
      <xdr:row>37</xdr:row>
      <xdr:rowOff>71437</xdr:rowOff>
    </xdr:to>
    <xdr:sp macro="" textlink="">
      <xdr:nvSpPr>
        <xdr:cNvPr id="14" name="Rectangle: Rounded Corners 13">
          <a:extLst>
            <a:ext uri="{FF2B5EF4-FFF2-40B4-BE49-F238E27FC236}">
              <a16:creationId xmlns:a16="http://schemas.microsoft.com/office/drawing/2014/main" id="{6C614EAD-50E4-4D16-A601-4516DA422AA9}"/>
            </a:ext>
          </a:extLst>
        </xdr:cNvPr>
        <xdr:cNvSpPr/>
      </xdr:nvSpPr>
      <xdr:spPr>
        <a:xfrm>
          <a:off x="10171340" y="4362222"/>
          <a:ext cx="4578803" cy="242207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16</xdr:col>
      <xdr:colOff>547688</xdr:colOff>
      <xdr:row>10</xdr:row>
      <xdr:rowOff>158750</xdr:rowOff>
    </xdr:from>
    <xdr:to>
      <xdr:col>22</xdr:col>
      <xdr:colOff>190500</xdr:colOff>
      <xdr:row>23</xdr:row>
      <xdr:rowOff>133350</xdr:rowOff>
    </xdr:to>
    <xdr:sp macro="" textlink="">
      <xdr:nvSpPr>
        <xdr:cNvPr id="19" name="Rectangle: Rounded Corners 18">
          <a:extLst>
            <a:ext uri="{FF2B5EF4-FFF2-40B4-BE49-F238E27FC236}">
              <a16:creationId xmlns:a16="http://schemas.microsoft.com/office/drawing/2014/main" id="{6E0C782E-17C6-42EB-9237-E3C2AA745415}"/>
            </a:ext>
          </a:extLst>
        </xdr:cNvPr>
        <xdr:cNvSpPr/>
      </xdr:nvSpPr>
      <xdr:spPr>
        <a:xfrm>
          <a:off x="11143117" y="1973036"/>
          <a:ext cx="3616097" cy="233317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8</xdr:col>
      <xdr:colOff>373062</xdr:colOff>
      <xdr:row>0</xdr:row>
      <xdr:rowOff>31750</xdr:rowOff>
    </xdr:from>
    <xdr:to>
      <xdr:col>14</xdr:col>
      <xdr:colOff>508000</xdr:colOff>
      <xdr:row>2</xdr:row>
      <xdr:rowOff>111125</xdr:rowOff>
    </xdr:to>
    <xdr:sp macro="" textlink="">
      <xdr:nvSpPr>
        <xdr:cNvPr id="20" name="TextBox 19">
          <a:extLst>
            <a:ext uri="{FF2B5EF4-FFF2-40B4-BE49-F238E27FC236}">
              <a16:creationId xmlns:a16="http://schemas.microsoft.com/office/drawing/2014/main" id="{A6240434-A6DB-1D39-F328-30A9235E185A}"/>
            </a:ext>
          </a:extLst>
        </xdr:cNvPr>
        <xdr:cNvSpPr txBox="1"/>
      </xdr:nvSpPr>
      <xdr:spPr>
        <a:xfrm>
          <a:off x="5643562" y="31750"/>
          <a:ext cx="4087813"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2000">
              <a:solidFill>
                <a:srgbClr val="03738C"/>
              </a:solidFill>
              <a:latin typeface="Lato Black" panose="020F0A02020204030203" pitchFamily="34" charset="0"/>
            </a:rPr>
            <a:t>Sales Performance Dashboard</a:t>
          </a:r>
          <a:endParaRPr lang="ar-SA" sz="2000">
            <a:solidFill>
              <a:srgbClr val="03738C"/>
            </a:solidFill>
            <a:latin typeface="Lato Black" panose="020F0A02020204030203" pitchFamily="34" charset="0"/>
          </a:endParaRPr>
        </a:p>
      </xdr:txBody>
    </xdr:sp>
    <xdr:clientData/>
  </xdr:twoCellAnchor>
  <xdr:twoCellAnchor>
    <xdr:from>
      <xdr:col>3</xdr:col>
      <xdr:colOff>154214</xdr:colOff>
      <xdr:row>3</xdr:row>
      <xdr:rowOff>117475</xdr:rowOff>
    </xdr:from>
    <xdr:to>
      <xdr:col>7</xdr:col>
      <xdr:colOff>562429</xdr:colOff>
      <xdr:row>10</xdr:row>
      <xdr:rowOff>92075</xdr:rowOff>
    </xdr:to>
    <xdr:grpSp>
      <xdr:nvGrpSpPr>
        <xdr:cNvPr id="46" name="Group 45">
          <a:extLst>
            <a:ext uri="{FF2B5EF4-FFF2-40B4-BE49-F238E27FC236}">
              <a16:creationId xmlns:a16="http://schemas.microsoft.com/office/drawing/2014/main" id="{5B90DC5B-7047-7D64-8AB9-EF407D2C3C02}"/>
            </a:ext>
          </a:extLst>
        </xdr:cNvPr>
        <xdr:cNvGrpSpPr/>
      </xdr:nvGrpSpPr>
      <xdr:grpSpPr>
        <a:xfrm>
          <a:off x="2140857" y="661761"/>
          <a:ext cx="3057072" cy="1244600"/>
          <a:chOff x="2158093" y="661761"/>
          <a:chExt cx="2810783" cy="1244600"/>
        </a:xfrm>
      </xdr:grpSpPr>
      <xdr:sp macro="" textlink="">
        <xdr:nvSpPr>
          <xdr:cNvPr id="15" name="Rectangle: Rounded Corners 14">
            <a:extLst>
              <a:ext uri="{FF2B5EF4-FFF2-40B4-BE49-F238E27FC236}">
                <a16:creationId xmlns:a16="http://schemas.microsoft.com/office/drawing/2014/main" id="{9FDBB079-26A2-47E2-89ED-D178ACB4989D}"/>
              </a:ext>
            </a:extLst>
          </xdr:cNvPr>
          <xdr:cNvSpPr/>
        </xdr:nvSpPr>
        <xdr:spPr>
          <a:xfrm>
            <a:off x="2158093" y="661761"/>
            <a:ext cx="2810783"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5" name="TextBox 24">
            <a:extLst>
              <a:ext uri="{FF2B5EF4-FFF2-40B4-BE49-F238E27FC236}">
                <a16:creationId xmlns:a16="http://schemas.microsoft.com/office/drawing/2014/main" id="{11A199A9-436A-4F77-AC4B-32D00D8AF810}"/>
              </a:ext>
            </a:extLst>
          </xdr:cNvPr>
          <xdr:cNvSpPr txBox="1"/>
        </xdr:nvSpPr>
        <xdr:spPr>
          <a:xfrm>
            <a:off x="2377168" y="703036"/>
            <a:ext cx="2246994"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sales</a:t>
            </a:r>
            <a:endParaRPr lang="ar-SA" sz="1600">
              <a:solidFill>
                <a:srgbClr val="03738C"/>
              </a:solidFill>
              <a:latin typeface="Lato Black" panose="020F0A02020204030203" pitchFamily="34" charset="0"/>
            </a:endParaRPr>
          </a:p>
        </xdr:txBody>
      </xdr:sp>
      <xdr:sp macro="" textlink="'Answer Questions'!B4">
        <xdr:nvSpPr>
          <xdr:cNvPr id="29" name="TextBox 28">
            <a:extLst>
              <a:ext uri="{FF2B5EF4-FFF2-40B4-BE49-F238E27FC236}">
                <a16:creationId xmlns:a16="http://schemas.microsoft.com/office/drawing/2014/main" id="{B8EE4AA1-E13B-49AF-8F5E-5C9C4F28085C}"/>
              </a:ext>
            </a:extLst>
          </xdr:cNvPr>
          <xdr:cNvSpPr txBox="1"/>
        </xdr:nvSpPr>
        <xdr:spPr>
          <a:xfrm>
            <a:off x="2818720" y="1143340"/>
            <a:ext cx="1503816"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fld id="{E4ECCA87-2FFB-42ED-B242-D809AD75E4F4}" type="TxLink">
              <a:rPr lang="en-US" sz="1800" b="0" i="0" u="none" strike="noStrike">
                <a:solidFill>
                  <a:srgbClr val="03738C"/>
                </a:solidFill>
                <a:latin typeface="Segoe UI Semibold" panose="020B0702040204020203" pitchFamily="34" charset="0"/>
                <a:cs typeface="Segoe UI Semibold" panose="020B0702040204020203" pitchFamily="34" charset="0"/>
              </a:rPr>
              <a:pPr/>
              <a:t>2,297,200</a:t>
            </a:fld>
            <a:endParaRPr lang="ar-SA" sz="2800">
              <a:solidFill>
                <a:srgbClr val="03738C"/>
              </a:solidFill>
              <a:latin typeface="Segoe UI Semibold" panose="020B0702040204020203" pitchFamily="34" charset="0"/>
              <a:cs typeface="Segoe UI Semibold" panose="020B0702040204020203" pitchFamily="34" charset="0"/>
            </a:endParaRPr>
          </a:p>
        </xdr:txBody>
      </xdr:sp>
    </xdr:grpSp>
    <xdr:clientData/>
  </xdr:twoCellAnchor>
  <xdr:twoCellAnchor>
    <xdr:from>
      <xdr:col>8</xdr:col>
      <xdr:colOff>51405</xdr:colOff>
      <xdr:row>3</xdr:row>
      <xdr:rowOff>117475</xdr:rowOff>
    </xdr:from>
    <xdr:to>
      <xdr:col>12</xdr:col>
      <xdr:colOff>387048</xdr:colOff>
      <xdr:row>10</xdr:row>
      <xdr:rowOff>92075</xdr:rowOff>
    </xdr:to>
    <xdr:grpSp>
      <xdr:nvGrpSpPr>
        <xdr:cNvPr id="45" name="Group 44">
          <a:extLst>
            <a:ext uri="{FF2B5EF4-FFF2-40B4-BE49-F238E27FC236}">
              <a16:creationId xmlns:a16="http://schemas.microsoft.com/office/drawing/2014/main" id="{C6017FAA-FF44-D765-6624-60D629AC8CDA}"/>
            </a:ext>
          </a:extLst>
        </xdr:cNvPr>
        <xdr:cNvGrpSpPr/>
      </xdr:nvGrpSpPr>
      <xdr:grpSpPr>
        <a:xfrm>
          <a:off x="5349119" y="661761"/>
          <a:ext cx="2984500" cy="1244600"/>
          <a:chOff x="5208058" y="661761"/>
          <a:chExt cx="2814185" cy="1244600"/>
        </a:xfrm>
      </xdr:grpSpPr>
      <xdr:sp macro="" textlink="">
        <xdr:nvSpPr>
          <xdr:cNvPr id="16" name="Rectangle: Rounded Corners 15">
            <a:extLst>
              <a:ext uri="{FF2B5EF4-FFF2-40B4-BE49-F238E27FC236}">
                <a16:creationId xmlns:a16="http://schemas.microsoft.com/office/drawing/2014/main" id="{9A341D95-1C4F-4E02-86C5-5B148803A0CA}"/>
              </a:ext>
            </a:extLst>
          </xdr:cNvPr>
          <xdr:cNvSpPr/>
        </xdr:nvSpPr>
        <xdr:spPr>
          <a:xfrm>
            <a:off x="5208058" y="661761"/>
            <a:ext cx="2814185"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1C8EEA1E-0EC1-4841-B420-A6EECC1FF0FB}"/>
              </a:ext>
            </a:extLst>
          </xdr:cNvPr>
          <xdr:cNvSpPr txBox="1"/>
        </xdr:nvSpPr>
        <xdr:spPr>
          <a:xfrm>
            <a:off x="5375502" y="703036"/>
            <a:ext cx="2246993"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Profit</a:t>
            </a:r>
            <a:endParaRPr lang="ar-SA" sz="1600">
              <a:solidFill>
                <a:srgbClr val="03738C"/>
              </a:solidFill>
              <a:latin typeface="Lato Black" panose="020F0A02020204030203" pitchFamily="34" charset="0"/>
            </a:endParaRPr>
          </a:p>
        </xdr:txBody>
      </xdr:sp>
      <xdr:sp macro="" textlink="'Answer Questions'!B9">
        <xdr:nvSpPr>
          <xdr:cNvPr id="30" name="TextBox 29">
            <a:extLst>
              <a:ext uri="{FF2B5EF4-FFF2-40B4-BE49-F238E27FC236}">
                <a16:creationId xmlns:a16="http://schemas.microsoft.com/office/drawing/2014/main" id="{0F7E1DCC-8A05-AFD4-3905-C7207AF5A200}"/>
              </a:ext>
            </a:extLst>
          </xdr:cNvPr>
          <xdr:cNvSpPr txBox="1"/>
        </xdr:nvSpPr>
        <xdr:spPr>
          <a:xfrm>
            <a:off x="6055708" y="1143340"/>
            <a:ext cx="1448253"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897CDD83-5299-41DC-8FEF-B4889BBE6C97}"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286,394</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grpSp>
    <xdr:clientData/>
  </xdr:twoCellAnchor>
  <xdr:twoCellAnchor>
    <xdr:from>
      <xdr:col>12</xdr:col>
      <xdr:colOff>538238</xdr:colOff>
      <xdr:row>3</xdr:row>
      <xdr:rowOff>117475</xdr:rowOff>
    </xdr:from>
    <xdr:to>
      <xdr:col>17</xdr:col>
      <xdr:colOff>229809</xdr:colOff>
      <xdr:row>10</xdr:row>
      <xdr:rowOff>92075</xdr:rowOff>
    </xdr:to>
    <xdr:grpSp>
      <xdr:nvGrpSpPr>
        <xdr:cNvPr id="40" name="Group 39">
          <a:extLst>
            <a:ext uri="{FF2B5EF4-FFF2-40B4-BE49-F238E27FC236}">
              <a16:creationId xmlns:a16="http://schemas.microsoft.com/office/drawing/2014/main" id="{2D720A2B-FCE7-6F19-45D0-54E64AEDF7E2}"/>
            </a:ext>
          </a:extLst>
        </xdr:cNvPr>
        <xdr:cNvGrpSpPr/>
      </xdr:nvGrpSpPr>
      <xdr:grpSpPr>
        <a:xfrm>
          <a:off x="8484809" y="661761"/>
          <a:ext cx="3002643" cy="1244600"/>
          <a:chOff x="8261425" y="661761"/>
          <a:chExt cx="2810784" cy="1244600"/>
        </a:xfrm>
      </xdr:grpSpPr>
      <xdr:sp macro="" textlink="">
        <xdr:nvSpPr>
          <xdr:cNvPr id="17" name="Rectangle: Rounded Corners 16">
            <a:extLst>
              <a:ext uri="{FF2B5EF4-FFF2-40B4-BE49-F238E27FC236}">
                <a16:creationId xmlns:a16="http://schemas.microsoft.com/office/drawing/2014/main" id="{932CE1F3-DDF1-4A0D-A1A4-311C6181C8BF}"/>
              </a:ext>
            </a:extLst>
          </xdr:cNvPr>
          <xdr:cNvSpPr/>
        </xdr:nvSpPr>
        <xdr:spPr>
          <a:xfrm>
            <a:off x="8261425" y="661761"/>
            <a:ext cx="2810784"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7" name="TextBox 26">
            <a:extLst>
              <a:ext uri="{FF2B5EF4-FFF2-40B4-BE49-F238E27FC236}">
                <a16:creationId xmlns:a16="http://schemas.microsoft.com/office/drawing/2014/main" id="{C55CCB2D-B4A0-406D-BF71-9F8169CE23C2}"/>
              </a:ext>
            </a:extLst>
          </xdr:cNvPr>
          <xdr:cNvSpPr txBox="1"/>
        </xdr:nvSpPr>
        <xdr:spPr>
          <a:xfrm>
            <a:off x="8370434" y="703036"/>
            <a:ext cx="2250396"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Quantity</a:t>
            </a:r>
            <a:endParaRPr lang="ar-SA" sz="1600">
              <a:solidFill>
                <a:srgbClr val="03738C"/>
              </a:solidFill>
              <a:latin typeface="Lato Black" panose="020F0A02020204030203" pitchFamily="34" charset="0"/>
            </a:endParaRPr>
          </a:p>
        </xdr:txBody>
      </xdr:sp>
      <xdr:sp macro="" textlink="'Answer Questions'!B13">
        <xdr:nvSpPr>
          <xdr:cNvPr id="31" name="TextBox 30">
            <a:extLst>
              <a:ext uri="{FF2B5EF4-FFF2-40B4-BE49-F238E27FC236}">
                <a16:creationId xmlns:a16="http://schemas.microsoft.com/office/drawing/2014/main" id="{0D9183E0-C02A-FE52-77C7-6CAE129191A7}"/>
              </a:ext>
            </a:extLst>
          </xdr:cNvPr>
          <xdr:cNvSpPr txBox="1"/>
        </xdr:nvSpPr>
        <xdr:spPr>
          <a:xfrm>
            <a:off x="9233732" y="1143340"/>
            <a:ext cx="1226003"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6E4C0DAC-52A3-49BD-889C-B2A928C2BACB}"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37,873</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grpSp>
    <xdr:clientData/>
  </xdr:twoCellAnchor>
  <xdr:twoCellAnchor>
    <xdr:from>
      <xdr:col>17</xdr:col>
      <xdr:colOff>381000</xdr:colOff>
      <xdr:row>3</xdr:row>
      <xdr:rowOff>117475</xdr:rowOff>
    </xdr:from>
    <xdr:to>
      <xdr:col>22</xdr:col>
      <xdr:colOff>181428</xdr:colOff>
      <xdr:row>10</xdr:row>
      <xdr:rowOff>92075</xdr:rowOff>
    </xdr:to>
    <xdr:grpSp>
      <xdr:nvGrpSpPr>
        <xdr:cNvPr id="21" name="Group 20">
          <a:extLst>
            <a:ext uri="{FF2B5EF4-FFF2-40B4-BE49-F238E27FC236}">
              <a16:creationId xmlns:a16="http://schemas.microsoft.com/office/drawing/2014/main" id="{AA30F5FE-21A8-AA24-BA5D-750CFEEEAFCD}"/>
            </a:ext>
          </a:extLst>
        </xdr:cNvPr>
        <xdr:cNvGrpSpPr/>
      </xdr:nvGrpSpPr>
      <xdr:grpSpPr>
        <a:xfrm>
          <a:off x="11638643" y="661761"/>
          <a:ext cx="3111499" cy="1244600"/>
          <a:chOff x="11314793" y="661761"/>
          <a:chExt cx="2963636" cy="1244600"/>
        </a:xfrm>
      </xdr:grpSpPr>
      <xdr:sp macro="" textlink="">
        <xdr:nvSpPr>
          <xdr:cNvPr id="18" name="Rectangle: Rounded Corners 17">
            <a:extLst>
              <a:ext uri="{FF2B5EF4-FFF2-40B4-BE49-F238E27FC236}">
                <a16:creationId xmlns:a16="http://schemas.microsoft.com/office/drawing/2014/main" id="{873FDD42-BE8F-48A8-B06A-9ED8618EF9EA}"/>
              </a:ext>
            </a:extLst>
          </xdr:cNvPr>
          <xdr:cNvSpPr/>
        </xdr:nvSpPr>
        <xdr:spPr>
          <a:xfrm>
            <a:off x="11314793" y="661761"/>
            <a:ext cx="2963636"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8" name="TextBox 27">
            <a:extLst>
              <a:ext uri="{FF2B5EF4-FFF2-40B4-BE49-F238E27FC236}">
                <a16:creationId xmlns:a16="http://schemas.microsoft.com/office/drawing/2014/main" id="{40945EAB-BA5E-4D2E-8FEA-3F437A932D0C}"/>
              </a:ext>
            </a:extLst>
          </xdr:cNvPr>
          <xdr:cNvSpPr txBox="1"/>
        </xdr:nvSpPr>
        <xdr:spPr>
          <a:xfrm>
            <a:off x="11368768" y="703036"/>
            <a:ext cx="2246994"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Cogs</a:t>
            </a:r>
            <a:endParaRPr lang="ar-SA" sz="1600">
              <a:solidFill>
                <a:srgbClr val="03738C"/>
              </a:solidFill>
              <a:latin typeface="Lato Black" panose="020F0A02020204030203" pitchFamily="34" charset="0"/>
            </a:endParaRPr>
          </a:p>
        </xdr:txBody>
      </xdr:sp>
      <xdr:sp macro="" textlink="'Answer Questions'!B20">
        <xdr:nvSpPr>
          <xdr:cNvPr id="34" name="TextBox 33">
            <a:extLst>
              <a:ext uri="{FF2B5EF4-FFF2-40B4-BE49-F238E27FC236}">
                <a16:creationId xmlns:a16="http://schemas.microsoft.com/office/drawing/2014/main" id="{7815557A-B33E-E055-1BD0-C8E2E1122EDF}"/>
              </a:ext>
            </a:extLst>
          </xdr:cNvPr>
          <xdr:cNvSpPr txBox="1"/>
        </xdr:nvSpPr>
        <xdr:spPr>
          <a:xfrm>
            <a:off x="12192907" y="1143340"/>
            <a:ext cx="1408566"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FE004D2F-4C62-4481-B694-9649063BD0AD}"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2,010,806</a:t>
            </a:fld>
            <a:endParaRPr lang="en-US"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grpSp>
    <xdr:clientData/>
  </xdr:twoCellAnchor>
  <xdr:twoCellAnchor>
    <xdr:from>
      <xdr:col>4</xdr:col>
      <xdr:colOff>606425</xdr:colOff>
      <xdr:row>11</xdr:row>
      <xdr:rowOff>25400</xdr:rowOff>
    </xdr:from>
    <xdr:to>
      <xdr:col>8</xdr:col>
      <xdr:colOff>650875</xdr:colOff>
      <xdr:row>13</xdr:row>
      <xdr:rowOff>104775</xdr:rowOff>
    </xdr:to>
    <xdr:sp macro="" textlink="">
      <xdr:nvSpPr>
        <xdr:cNvPr id="36" name="TextBox 35">
          <a:extLst>
            <a:ext uri="{FF2B5EF4-FFF2-40B4-BE49-F238E27FC236}">
              <a16:creationId xmlns:a16="http://schemas.microsoft.com/office/drawing/2014/main" id="{9F34915A-D5C4-4E9F-A0AD-3553D80F2F1E}"/>
            </a:ext>
          </a:extLst>
        </xdr:cNvPr>
        <xdr:cNvSpPr txBox="1"/>
      </xdr:nvSpPr>
      <xdr:spPr>
        <a:xfrm>
          <a:off x="3241675" y="1946275"/>
          <a:ext cx="26797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sales by Discount</a:t>
          </a:r>
          <a:endParaRPr lang="ar-SA" sz="1600">
            <a:solidFill>
              <a:srgbClr val="03738C"/>
            </a:solidFill>
            <a:latin typeface="Lato Black" panose="020F0A02020204030203" pitchFamily="34" charset="0"/>
          </a:endParaRPr>
        </a:p>
      </xdr:txBody>
    </xdr:sp>
    <xdr:clientData/>
  </xdr:twoCellAnchor>
  <xdr:twoCellAnchor>
    <xdr:from>
      <xdr:col>11</xdr:col>
      <xdr:colOff>103188</xdr:colOff>
      <xdr:row>12</xdr:row>
      <xdr:rowOff>55562</xdr:rowOff>
    </xdr:from>
    <xdr:to>
      <xdr:col>16</xdr:col>
      <xdr:colOff>365126</xdr:colOff>
      <xdr:row>23</xdr:row>
      <xdr:rowOff>31750</xdr:rowOff>
    </xdr:to>
    <xdr:graphicFrame macro="">
      <xdr:nvGraphicFramePr>
        <xdr:cNvPr id="3" name="Chart 2">
          <a:extLst>
            <a:ext uri="{FF2B5EF4-FFF2-40B4-BE49-F238E27FC236}">
              <a16:creationId xmlns:a16="http://schemas.microsoft.com/office/drawing/2014/main" id="{EB7602C7-9A05-4A3B-B5F5-F348CFAF6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290512</xdr:colOff>
      <xdr:row>11</xdr:row>
      <xdr:rowOff>19051</xdr:rowOff>
    </xdr:from>
    <xdr:to>
      <xdr:col>15</xdr:col>
      <xdr:colOff>334962</xdr:colOff>
      <xdr:row>13</xdr:row>
      <xdr:rowOff>31751</xdr:rowOff>
    </xdr:to>
    <xdr:sp macro="" textlink="">
      <xdr:nvSpPr>
        <xdr:cNvPr id="4" name="TextBox 3">
          <a:extLst>
            <a:ext uri="{FF2B5EF4-FFF2-40B4-BE49-F238E27FC236}">
              <a16:creationId xmlns:a16="http://schemas.microsoft.com/office/drawing/2014/main" id="{863269BD-1C2F-4075-ADD0-76D723EE2B98}"/>
            </a:ext>
          </a:extLst>
        </xdr:cNvPr>
        <xdr:cNvSpPr txBox="1"/>
      </xdr:nvSpPr>
      <xdr:spPr>
        <a:xfrm>
          <a:off x="7537450" y="1939926"/>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sales by Ship</a:t>
          </a:r>
          <a:r>
            <a:rPr lang="en-US" sz="1600" baseline="0">
              <a:solidFill>
                <a:srgbClr val="03738C"/>
              </a:solidFill>
              <a:latin typeface="Lato Black" panose="020F0A02020204030203" pitchFamily="34" charset="0"/>
            </a:rPr>
            <a:t> Mode</a:t>
          </a:r>
          <a:endParaRPr lang="ar-SA" sz="1600">
            <a:solidFill>
              <a:srgbClr val="03738C"/>
            </a:solidFill>
            <a:latin typeface="Lato Black" panose="020F0A02020204030203" pitchFamily="34" charset="0"/>
          </a:endParaRPr>
        </a:p>
      </xdr:txBody>
    </xdr:sp>
    <xdr:clientData/>
  </xdr:twoCellAnchor>
  <xdr:twoCellAnchor>
    <xdr:from>
      <xdr:col>12</xdr:col>
      <xdr:colOff>290513</xdr:colOff>
      <xdr:row>16</xdr:row>
      <xdr:rowOff>119856</xdr:rowOff>
    </xdr:from>
    <xdr:to>
      <xdr:col>14</xdr:col>
      <xdr:colOff>214313</xdr:colOff>
      <xdr:row>19</xdr:row>
      <xdr:rowOff>24606</xdr:rowOff>
    </xdr:to>
    <xdr:sp macro="" textlink="'Answer Questions'!B4">
      <xdr:nvSpPr>
        <xdr:cNvPr id="8" name="TextBox 7">
          <a:extLst>
            <a:ext uri="{FF2B5EF4-FFF2-40B4-BE49-F238E27FC236}">
              <a16:creationId xmlns:a16="http://schemas.microsoft.com/office/drawing/2014/main" id="{4FCC6C03-D5B6-4345-A305-4BF9BC80EFEA}"/>
            </a:ext>
          </a:extLst>
        </xdr:cNvPr>
        <xdr:cNvSpPr txBox="1"/>
      </xdr:nvSpPr>
      <xdr:spPr>
        <a:xfrm>
          <a:off x="8196263" y="2913856"/>
          <a:ext cx="12414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fld id="{E4ECCA87-2FFB-42ED-B242-D809AD75E4F4}" type="TxLink">
            <a:rPr lang="en-US" sz="1600" b="0" i="0" u="none" strike="noStrike">
              <a:solidFill>
                <a:srgbClr val="03738C"/>
              </a:solidFill>
              <a:latin typeface="Segoe UI Semibold" panose="020B0702040204020203" pitchFamily="34" charset="0"/>
              <a:cs typeface="Segoe UI Semibold" panose="020B0702040204020203" pitchFamily="34" charset="0"/>
            </a:rPr>
            <a:pPr/>
            <a:t>2,297,200</a:t>
          </a:fld>
          <a:endParaRPr lang="ar-SA" sz="2400">
            <a:solidFill>
              <a:srgbClr val="03738C"/>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450849</xdr:colOff>
      <xdr:row>24</xdr:row>
      <xdr:rowOff>92076</xdr:rowOff>
    </xdr:from>
    <xdr:to>
      <xdr:col>19</xdr:col>
      <xdr:colOff>495299</xdr:colOff>
      <xdr:row>26</xdr:row>
      <xdr:rowOff>104776</xdr:rowOff>
    </xdr:to>
    <xdr:sp macro="" textlink="">
      <xdr:nvSpPr>
        <xdr:cNvPr id="9" name="TextBox 8">
          <a:extLst>
            <a:ext uri="{FF2B5EF4-FFF2-40B4-BE49-F238E27FC236}">
              <a16:creationId xmlns:a16="http://schemas.microsoft.com/office/drawing/2014/main" id="{3C325194-5BE8-420B-B7F8-B63CE5AC0BEC}"/>
            </a:ext>
          </a:extLst>
        </xdr:cNvPr>
        <xdr:cNvSpPr txBox="1"/>
      </xdr:nvSpPr>
      <xdr:spPr>
        <a:xfrm>
          <a:off x="10333037" y="4283076"/>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5 Sales</a:t>
          </a:r>
          <a:r>
            <a:rPr lang="en-US" sz="1600" baseline="0">
              <a:solidFill>
                <a:srgbClr val="03738C"/>
              </a:solidFill>
              <a:latin typeface="Lato Black" panose="020F0A02020204030203" pitchFamily="34" charset="0"/>
            </a:rPr>
            <a:t> Sub-Category</a:t>
          </a:r>
          <a:endParaRPr lang="ar-SA" sz="1600">
            <a:solidFill>
              <a:srgbClr val="03738C"/>
            </a:solidFill>
            <a:latin typeface="Lato Black" panose="020F0A02020204030203" pitchFamily="34" charset="0"/>
          </a:endParaRPr>
        </a:p>
      </xdr:txBody>
    </xdr:sp>
    <xdr:clientData/>
  </xdr:twoCellAnchor>
  <xdr:twoCellAnchor>
    <xdr:from>
      <xdr:col>17</xdr:col>
      <xdr:colOff>125412</xdr:colOff>
      <xdr:row>11</xdr:row>
      <xdr:rowOff>44451</xdr:rowOff>
    </xdr:from>
    <xdr:to>
      <xdr:col>21</xdr:col>
      <xdr:colOff>169862</xdr:colOff>
      <xdr:row>13</xdr:row>
      <xdr:rowOff>57151</xdr:rowOff>
    </xdr:to>
    <xdr:sp macro="" textlink="">
      <xdr:nvSpPr>
        <xdr:cNvPr id="22" name="TextBox 21">
          <a:extLst>
            <a:ext uri="{FF2B5EF4-FFF2-40B4-BE49-F238E27FC236}">
              <a16:creationId xmlns:a16="http://schemas.microsoft.com/office/drawing/2014/main" id="{48C39123-70E1-4457-A545-ABB9D363FE76}"/>
            </a:ext>
          </a:extLst>
        </xdr:cNvPr>
        <xdr:cNvSpPr txBox="1"/>
      </xdr:nvSpPr>
      <xdr:spPr>
        <a:xfrm>
          <a:off x="11325225" y="1965326"/>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a:t>
          </a:r>
          <a:r>
            <a:rPr lang="en-US" sz="1600" baseline="0">
              <a:solidFill>
                <a:srgbClr val="03738C"/>
              </a:solidFill>
              <a:latin typeface="Lato Black" panose="020F0A02020204030203" pitchFamily="34" charset="0"/>
            </a:rPr>
            <a:t> Profit by Ship Mode</a:t>
          </a:r>
          <a:endParaRPr lang="ar-SA" sz="1600">
            <a:solidFill>
              <a:srgbClr val="03738C"/>
            </a:solidFill>
            <a:latin typeface="Lato Black" panose="020F0A02020204030203" pitchFamily="34" charset="0"/>
          </a:endParaRPr>
        </a:p>
      </xdr:txBody>
    </xdr:sp>
    <xdr:clientData/>
  </xdr:twoCellAnchor>
  <xdr:twoCellAnchor>
    <xdr:from>
      <xdr:col>3</xdr:col>
      <xdr:colOff>198438</xdr:colOff>
      <xdr:row>26</xdr:row>
      <xdr:rowOff>111125</xdr:rowOff>
    </xdr:from>
    <xdr:to>
      <xdr:col>9</xdr:col>
      <xdr:colOff>349250</xdr:colOff>
      <xdr:row>37</xdr:row>
      <xdr:rowOff>55563</xdr:rowOff>
    </xdr:to>
    <xdr:graphicFrame macro="">
      <xdr:nvGraphicFramePr>
        <xdr:cNvPr id="23" name="Chart 22">
          <a:extLst>
            <a:ext uri="{FF2B5EF4-FFF2-40B4-BE49-F238E27FC236}">
              <a16:creationId xmlns:a16="http://schemas.microsoft.com/office/drawing/2014/main" id="{C0100EEC-EC5F-4E82-9A77-D11C74184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515937</xdr:colOff>
      <xdr:row>24</xdr:row>
      <xdr:rowOff>46038</xdr:rowOff>
    </xdr:from>
    <xdr:to>
      <xdr:col>7</xdr:col>
      <xdr:colOff>560387</xdr:colOff>
      <xdr:row>26</xdr:row>
      <xdr:rowOff>58738</xdr:rowOff>
    </xdr:to>
    <xdr:sp macro="" textlink="">
      <xdr:nvSpPr>
        <xdr:cNvPr id="24" name="TextBox 23">
          <a:extLst>
            <a:ext uri="{FF2B5EF4-FFF2-40B4-BE49-F238E27FC236}">
              <a16:creationId xmlns:a16="http://schemas.microsoft.com/office/drawing/2014/main" id="{7A93EDA1-76AE-4ECD-A2A1-9B7413DE7FEA}"/>
            </a:ext>
          </a:extLst>
        </xdr:cNvPr>
        <xdr:cNvSpPr txBox="1"/>
      </xdr:nvSpPr>
      <xdr:spPr>
        <a:xfrm>
          <a:off x="2492375" y="4237038"/>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5 Seller Cities</a:t>
          </a:r>
          <a:endParaRPr lang="ar-SA" sz="1600">
            <a:solidFill>
              <a:srgbClr val="03738C"/>
            </a:solidFill>
            <a:latin typeface="Lato Black" panose="020F0A02020204030203" pitchFamily="34" charset="0"/>
          </a:endParaRPr>
        </a:p>
      </xdr:txBody>
    </xdr:sp>
    <xdr:clientData/>
  </xdr:twoCellAnchor>
  <xdr:twoCellAnchor editAs="oneCell">
    <xdr:from>
      <xdr:col>0</xdr:col>
      <xdr:colOff>85725</xdr:colOff>
      <xdr:row>12</xdr:row>
      <xdr:rowOff>55562</xdr:rowOff>
    </xdr:from>
    <xdr:to>
      <xdr:col>2</xdr:col>
      <xdr:colOff>596900</xdr:colOff>
      <xdr:row>18</xdr:row>
      <xdr:rowOff>166688</xdr:rowOff>
    </xdr:to>
    <mc:AlternateContent xmlns:mc="http://schemas.openxmlformats.org/markup-compatibility/2006" xmlns:a14="http://schemas.microsoft.com/office/drawing/2010/main">
      <mc:Choice Requires="a14">
        <xdr:graphicFrame macro="">
          <xdr:nvGraphicFramePr>
            <xdr:cNvPr id="32" name="Segment">
              <a:extLst>
                <a:ext uri="{FF2B5EF4-FFF2-40B4-BE49-F238E27FC236}">
                  <a16:creationId xmlns:a16="http://schemas.microsoft.com/office/drawing/2014/main" id="{1397D067-5425-916F-E939-24B5435EC1E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725" y="2058988"/>
              <a:ext cx="1828800" cy="1203324"/>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93663</xdr:colOff>
      <xdr:row>19</xdr:row>
      <xdr:rowOff>15875</xdr:rowOff>
    </xdr:from>
    <xdr:to>
      <xdr:col>2</xdr:col>
      <xdr:colOff>604838</xdr:colOff>
      <xdr:row>27</xdr:row>
      <xdr:rowOff>31749</xdr:rowOff>
    </xdr:to>
    <mc:AlternateContent xmlns:mc="http://schemas.openxmlformats.org/markup-compatibility/2006" xmlns:a14="http://schemas.microsoft.com/office/drawing/2010/main">
      <mc:Choice Requires="a14">
        <xdr:graphicFrame macro="">
          <xdr:nvGraphicFramePr>
            <xdr:cNvPr id="33" name="Region 1">
              <a:extLst>
                <a:ext uri="{FF2B5EF4-FFF2-40B4-BE49-F238E27FC236}">
                  <a16:creationId xmlns:a16="http://schemas.microsoft.com/office/drawing/2014/main" id="{3CB9FB54-625C-58AC-6453-35C8C5AF3F2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3663" y="3281363"/>
              <a:ext cx="1828800" cy="142557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141288</xdr:colOff>
      <xdr:row>27</xdr:row>
      <xdr:rowOff>34925</xdr:rowOff>
    </xdr:from>
    <xdr:to>
      <xdr:col>2</xdr:col>
      <xdr:colOff>652463</xdr:colOff>
      <xdr:row>34</xdr:row>
      <xdr:rowOff>0</xdr:rowOff>
    </xdr:to>
    <mc:AlternateContent xmlns:mc="http://schemas.openxmlformats.org/markup-compatibility/2006" xmlns:a14="http://schemas.microsoft.com/office/drawing/2010/main">
      <mc:Choice Requires="a14">
        <xdr:graphicFrame macro="">
          <xdr:nvGraphicFramePr>
            <xdr:cNvPr id="37" name="Category">
              <a:extLst>
                <a:ext uri="{FF2B5EF4-FFF2-40B4-BE49-F238E27FC236}">
                  <a16:creationId xmlns:a16="http://schemas.microsoft.com/office/drawing/2014/main" id="{8CB50012-414D-72D2-4628-61DF25ED40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1288" y="4749800"/>
              <a:ext cx="1828800" cy="118745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341311</xdr:colOff>
      <xdr:row>26</xdr:row>
      <xdr:rowOff>150812</xdr:rowOff>
    </xdr:from>
    <xdr:to>
      <xdr:col>21</xdr:col>
      <xdr:colOff>131761</xdr:colOff>
      <xdr:row>37</xdr:row>
      <xdr:rowOff>23812</xdr:rowOff>
    </xdr:to>
    <xdr:graphicFrame macro="">
      <xdr:nvGraphicFramePr>
        <xdr:cNvPr id="38" name="Chart 37">
          <a:extLst>
            <a:ext uri="{FF2B5EF4-FFF2-40B4-BE49-F238E27FC236}">
              <a16:creationId xmlns:a16="http://schemas.microsoft.com/office/drawing/2014/main" id="{63D36C18-1118-4DD6-BE52-3DE206F57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325438</xdr:colOff>
      <xdr:row>9</xdr:row>
      <xdr:rowOff>152399</xdr:rowOff>
    </xdr:from>
    <xdr:to>
      <xdr:col>3</xdr:col>
      <xdr:colOff>198437</xdr:colOff>
      <xdr:row>12</xdr:row>
      <xdr:rowOff>57149</xdr:rowOff>
    </xdr:to>
    <xdr:sp macro="" textlink="">
      <xdr:nvSpPr>
        <xdr:cNvPr id="41" name="TextBox 40">
          <a:hlinkClick xmlns:r="http://schemas.openxmlformats.org/officeDocument/2006/relationships" r:id="rId6"/>
          <a:extLst>
            <a:ext uri="{FF2B5EF4-FFF2-40B4-BE49-F238E27FC236}">
              <a16:creationId xmlns:a16="http://schemas.microsoft.com/office/drawing/2014/main" id="{068AF70A-B8A7-4E7B-8EA7-4913C3BB9F35}"/>
            </a:ext>
          </a:extLst>
        </xdr:cNvPr>
        <xdr:cNvSpPr txBox="1"/>
      </xdr:nvSpPr>
      <xdr:spPr>
        <a:xfrm>
          <a:off x="325438" y="1724024"/>
          <a:ext cx="1849437"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Profit Performance</a:t>
          </a:r>
          <a:endParaRPr lang="ar-SA" sz="1400">
            <a:solidFill>
              <a:schemeClr val="tx1"/>
            </a:solidFill>
            <a:latin typeface="Lato Black" panose="020F0A02020204030203" pitchFamily="34" charset="0"/>
          </a:endParaRPr>
        </a:p>
      </xdr:txBody>
    </xdr:sp>
    <xdr:clientData/>
  </xdr:twoCellAnchor>
  <xdr:twoCellAnchor>
    <xdr:from>
      <xdr:col>0</xdr:col>
      <xdr:colOff>261938</xdr:colOff>
      <xdr:row>7</xdr:row>
      <xdr:rowOff>31750</xdr:rowOff>
    </xdr:from>
    <xdr:to>
      <xdr:col>3</xdr:col>
      <xdr:colOff>55561</xdr:colOff>
      <xdr:row>9</xdr:row>
      <xdr:rowOff>23812</xdr:rowOff>
    </xdr:to>
    <xdr:sp macro="" textlink="">
      <xdr:nvSpPr>
        <xdr:cNvPr id="42" name="Rectangle: Rounded Corners 41">
          <a:extLst>
            <a:ext uri="{FF2B5EF4-FFF2-40B4-BE49-F238E27FC236}">
              <a16:creationId xmlns:a16="http://schemas.microsoft.com/office/drawing/2014/main" id="{7FCE1889-0B62-4DD0-6161-E8DF8DEDBFDA}"/>
            </a:ext>
          </a:extLst>
        </xdr:cNvPr>
        <xdr:cNvSpPr/>
      </xdr:nvSpPr>
      <xdr:spPr>
        <a:xfrm>
          <a:off x="261938" y="1254125"/>
          <a:ext cx="1770061" cy="341312"/>
        </a:xfrm>
        <a:prstGeom prst="roundRect">
          <a:avLst/>
        </a:prstGeom>
        <a:solidFill>
          <a:srgbClr val="049DD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0</xdr:col>
      <xdr:colOff>309563</xdr:colOff>
      <xdr:row>7</xdr:row>
      <xdr:rowOff>34925</xdr:rowOff>
    </xdr:from>
    <xdr:to>
      <xdr:col>3</xdr:col>
      <xdr:colOff>103188</xdr:colOff>
      <xdr:row>9</xdr:row>
      <xdr:rowOff>63501</xdr:rowOff>
    </xdr:to>
    <xdr:sp macro="" textlink="">
      <xdr:nvSpPr>
        <xdr:cNvPr id="43" name="TextBox 42">
          <a:extLst>
            <a:ext uri="{FF2B5EF4-FFF2-40B4-BE49-F238E27FC236}">
              <a16:creationId xmlns:a16="http://schemas.microsoft.com/office/drawing/2014/main" id="{52E68F56-E8A1-40EF-A331-14EE5D56B938}"/>
            </a:ext>
          </a:extLst>
        </xdr:cNvPr>
        <xdr:cNvSpPr txBox="1"/>
      </xdr:nvSpPr>
      <xdr:spPr>
        <a:xfrm>
          <a:off x="309563" y="1257300"/>
          <a:ext cx="1770063" cy="377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Sales Performance</a:t>
          </a:r>
          <a:endParaRPr lang="ar-SA" sz="1400">
            <a:solidFill>
              <a:schemeClr val="tx1"/>
            </a:solidFill>
            <a:latin typeface="Lato Black" panose="020F0A02020204030203" pitchFamily="34" charset="0"/>
          </a:endParaRPr>
        </a:p>
      </xdr:txBody>
    </xdr:sp>
    <xdr:clientData/>
  </xdr:twoCellAnchor>
  <xdr:twoCellAnchor>
    <xdr:from>
      <xdr:col>3</xdr:col>
      <xdr:colOff>254000</xdr:colOff>
      <xdr:row>12</xdr:row>
      <xdr:rowOff>103187</xdr:rowOff>
    </xdr:from>
    <xdr:to>
      <xdr:col>10</xdr:col>
      <xdr:colOff>476250</xdr:colOff>
      <xdr:row>23</xdr:row>
      <xdr:rowOff>47625</xdr:rowOff>
    </xdr:to>
    <xdr:graphicFrame macro="">
      <xdr:nvGraphicFramePr>
        <xdr:cNvPr id="10" name="Chart 9">
          <a:extLst>
            <a:ext uri="{FF2B5EF4-FFF2-40B4-BE49-F238E27FC236}">
              <a16:creationId xmlns:a16="http://schemas.microsoft.com/office/drawing/2014/main" id="{C9C541F7-4E95-49FA-98FA-1C3D9CC78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230187</xdr:colOff>
      <xdr:row>26</xdr:row>
      <xdr:rowOff>79374</xdr:rowOff>
    </xdr:from>
    <xdr:to>
      <xdr:col>15</xdr:col>
      <xdr:colOff>134938</xdr:colOff>
      <xdr:row>36</xdr:row>
      <xdr:rowOff>171449</xdr:rowOff>
    </xdr:to>
    <xdr:graphicFrame macro="">
      <xdr:nvGraphicFramePr>
        <xdr:cNvPr id="39" name="Chart 38">
          <a:extLst>
            <a:ext uri="{FF2B5EF4-FFF2-40B4-BE49-F238E27FC236}">
              <a16:creationId xmlns:a16="http://schemas.microsoft.com/office/drawing/2014/main" id="{7BA1AE81-336F-4ED6-A14A-A42B79F55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168275</xdr:colOff>
      <xdr:row>24</xdr:row>
      <xdr:rowOff>87313</xdr:rowOff>
    </xdr:from>
    <xdr:to>
      <xdr:col>14</xdr:col>
      <xdr:colOff>212725</xdr:colOff>
      <xdr:row>26</xdr:row>
      <xdr:rowOff>100013</xdr:rowOff>
    </xdr:to>
    <xdr:sp macro="" textlink="">
      <xdr:nvSpPr>
        <xdr:cNvPr id="44" name="TextBox 43">
          <a:extLst>
            <a:ext uri="{FF2B5EF4-FFF2-40B4-BE49-F238E27FC236}">
              <a16:creationId xmlns:a16="http://schemas.microsoft.com/office/drawing/2014/main" id="{E978DB60-B55F-482E-879C-1CAB15AD0022}"/>
            </a:ext>
          </a:extLst>
        </xdr:cNvPr>
        <xdr:cNvSpPr txBox="1"/>
      </xdr:nvSpPr>
      <xdr:spPr>
        <a:xfrm>
          <a:off x="6756400" y="4278313"/>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Bottom 5 Seller Cities</a:t>
          </a:r>
          <a:endParaRPr lang="ar-SA" sz="1600">
            <a:solidFill>
              <a:srgbClr val="03738C"/>
            </a:solidFill>
            <a:latin typeface="Lato Black" panose="020F0A02020204030203" pitchFamily="34" charset="0"/>
          </a:endParaRPr>
        </a:p>
      </xdr:txBody>
    </xdr:sp>
    <xdr:clientData/>
  </xdr:twoCellAnchor>
  <xdr:twoCellAnchor editAs="oneCell">
    <xdr:from>
      <xdr:col>0</xdr:col>
      <xdr:colOff>381000</xdr:colOff>
      <xdr:row>33</xdr:row>
      <xdr:rowOff>158751</xdr:rowOff>
    </xdr:from>
    <xdr:to>
      <xdr:col>1</xdr:col>
      <xdr:colOff>95250</xdr:colOff>
      <xdr:row>36</xdr:row>
      <xdr:rowOff>7939</xdr:rowOff>
    </xdr:to>
    <xdr:pic macro="[0]!RefreshAllSheets">
      <xdr:nvPicPr>
        <xdr:cNvPr id="47" name="Picture 46">
          <a:extLst>
            <a:ext uri="{FF2B5EF4-FFF2-40B4-BE49-F238E27FC236}">
              <a16:creationId xmlns:a16="http://schemas.microsoft.com/office/drawing/2014/main" id="{D8798177-F9E4-5CD1-C04F-47FD6B46603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000" y="5921376"/>
          <a:ext cx="373063" cy="373063"/>
        </a:xfrm>
        <a:prstGeom prst="rect">
          <a:avLst/>
        </a:prstGeom>
      </xdr:spPr>
    </xdr:pic>
    <xdr:clientData/>
  </xdr:twoCellAnchor>
  <xdr:twoCellAnchor>
    <xdr:from>
      <xdr:col>16</xdr:col>
      <xdr:colOff>539750</xdr:colOff>
      <xdr:row>12</xdr:row>
      <xdr:rowOff>150812</xdr:rowOff>
    </xdr:from>
    <xdr:to>
      <xdr:col>22</xdr:col>
      <xdr:colOff>134939</xdr:colOff>
      <xdr:row>23</xdr:row>
      <xdr:rowOff>95250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7C61AEA-5748-4285-B5AB-8A62B16108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106150" y="2284412"/>
              <a:ext cx="3557589" cy="1900238"/>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555627</xdr:colOff>
      <xdr:row>34</xdr:row>
      <xdr:rowOff>15876</xdr:rowOff>
    </xdr:from>
    <xdr:to>
      <xdr:col>2</xdr:col>
      <xdr:colOff>257858</xdr:colOff>
      <xdr:row>36</xdr:row>
      <xdr:rowOff>27669</xdr:rowOff>
    </xdr:to>
    <xdr:pic macro="[0]!ClearAllSlicerFilters">
      <xdr:nvPicPr>
        <xdr:cNvPr id="35" name="Picture 34">
          <a:extLst>
            <a:ext uri="{FF2B5EF4-FFF2-40B4-BE49-F238E27FC236}">
              <a16:creationId xmlns:a16="http://schemas.microsoft.com/office/drawing/2014/main" id="{F8F6B09B-C711-C526-B727-27045D0033A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14440" y="5953126"/>
          <a:ext cx="361043" cy="3610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23807</xdr:colOff>
      <xdr:row>0</xdr:row>
      <xdr:rowOff>31751</xdr:rowOff>
    </xdr:from>
    <xdr:to>
      <xdr:col>3</xdr:col>
      <xdr:colOff>55560</xdr:colOff>
      <xdr:row>37</xdr:row>
      <xdr:rowOff>23813</xdr:rowOff>
    </xdr:to>
    <xdr:sp macro="" textlink="">
      <xdr:nvSpPr>
        <xdr:cNvPr id="2" name="Rectangle: Diagonal Corners Rounded 1">
          <a:extLst>
            <a:ext uri="{FF2B5EF4-FFF2-40B4-BE49-F238E27FC236}">
              <a16:creationId xmlns:a16="http://schemas.microsoft.com/office/drawing/2014/main" id="{15040253-6970-4C22-9608-C33734FAF027}"/>
            </a:ext>
          </a:extLst>
        </xdr:cNvPr>
        <xdr:cNvSpPr/>
      </xdr:nvSpPr>
      <xdr:spPr>
        <a:xfrm rot="5400000">
          <a:off x="-2255047" y="2310605"/>
          <a:ext cx="6570662" cy="2012953"/>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95249</xdr:colOff>
      <xdr:row>0</xdr:row>
      <xdr:rowOff>0</xdr:rowOff>
    </xdr:from>
    <xdr:to>
      <xdr:col>21</xdr:col>
      <xdr:colOff>111124</xdr:colOff>
      <xdr:row>3</xdr:row>
      <xdr:rowOff>7938</xdr:rowOff>
    </xdr:to>
    <xdr:sp macro="" textlink="">
      <xdr:nvSpPr>
        <xdr:cNvPr id="3" name="Rectangle: Rounded Corners 2">
          <a:extLst>
            <a:ext uri="{FF2B5EF4-FFF2-40B4-BE49-F238E27FC236}">
              <a16:creationId xmlns:a16="http://schemas.microsoft.com/office/drawing/2014/main" id="{674D3769-D754-4B0D-B156-D1BA7EEB7F98}"/>
            </a:ext>
          </a:extLst>
        </xdr:cNvPr>
        <xdr:cNvSpPr/>
      </xdr:nvSpPr>
      <xdr:spPr>
        <a:xfrm>
          <a:off x="2076449" y="0"/>
          <a:ext cx="11903075" cy="54133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3</xdr:col>
      <xdr:colOff>128587</xdr:colOff>
      <xdr:row>10</xdr:row>
      <xdr:rowOff>166688</xdr:rowOff>
    </xdr:from>
    <xdr:to>
      <xdr:col>10</xdr:col>
      <xdr:colOff>635001</xdr:colOff>
      <xdr:row>23</xdr:row>
      <xdr:rowOff>103186</xdr:rowOff>
    </xdr:to>
    <xdr:sp macro="" textlink="">
      <xdr:nvSpPr>
        <xdr:cNvPr id="4" name="Rectangle: Rounded Corners 3">
          <a:extLst>
            <a:ext uri="{FF2B5EF4-FFF2-40B4-BE49-F238E27FC236}">
              <a16:creationId xmlns:a16="http://schemas.microsoft.com/office/drawing/2014/main" id="{578A3E5C-ACA9-4C10-9B6B-99B5F6B77A20}"/>
            </a:ext>
          </a:extLst>
        </xdr:cNvPr>
        <xdr:cNvSpPr/>
      </xdr:nvSpPr>
      <xdr:spPr>
        <a:xfrm>
          <a:off x="2109787" y="1944688"/>
          <a:ext cx="5129214" cy="22478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editAs="oneCell">
    <xdr:from>
      <xdr:col>0</xdr:col>
      <xdr:colOff>333376</xdr:colOff>
      <xdr:row>0</xdr:row>
      <xdr:rowOff>63500</xdr:rowOff>
    </xdr:from>
    <xdr:to>
      <xdr:col>2</xdr:col>
      <xdr:colOff>309563</xdr:colOff>
      <xdr:row>5</xdr:row>
      <xdr:rowOff>55563</xdr:rowOff>
    </xdr:to>
    <xdr:pic>
      <xdr:nvPicPr>
        <xdr:cNvPr id="6" name="Picture 5">
          <a:extLst>
            <a:ext uri="{FF2B5EF4-FFF2-40B4-BE49-F238E27FC236}">
              <a16:creationId xmlns:a16="http://schemas.microsoft.com/office/drawing/2014/main" id="{D5624EA7-FAAE-4006-A03F-9C4C6D1ACE97}"/>
            </a:ext>
          </a:extLst>
        </xdr:cNvPr>
        <xdr:cNvPicPr>
          <a:picLocks noChangeAspect="1"/>
        </xdr:cNvPicPr>
      </xdr:nvPicPr>
      <xdr:blipFill>
        <a:blip xmlns:r="http://schemas.openxmlformats.org/officeDocument/2006/relationships" r:embed="rId1">
          <a:alphaModFix/>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33376" y="63500"/>
          <a:ext cx="1296987" cy="88106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11</xdr:col>
      <xdr:colOff>19048</xdr:colOff>
      <xdr:row>11</xdr:row>
      <xdr:rowOff>39688</xdr:rowOff>
    </xdr:from>
    <xdr:to>
      <xdr:col>17</xdr:col>
      <xdr:colOff>15874</xdr:colOff>
      <xdr:row>23</xdr:row>
      <xdr:rowOff>126999</xdr:rowOff>
    </xdr:to>
    <xdr:sp macro="" textlink="">
      <xdr:nvSpPr>
        <xdr:cNvPr id="7" name="Rectangle: Rounded Corners 6">
          <a:extLst>
            <a:ext uri="{FF2B5EF4-FFF2-40B4-BE49-F238E27FC236}">
              <a16:creationId xmlns:a16="http://schemas.microsoft.com/office/drawing/2014/main" id="{51503826-F203-4E79-A494-96670247990A}"/>
            </a:ext>
          </a:extLst>
        </xdr:cNvPr>
        <xdr:cNvSpPr/>
      </xdr:nvSpPr>
      <xdr:spPr>
        <a:xfrm>
          <a:off x="7265986" y="1960563"/>
          <a:ext cx="3949701" cy="218281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11</xdr:col>
      <xdr:colOff>55563</xdr:colOff>
      <xdr:row>24</xdr:row>
      <xdr:rowOff>7937</xdr:rowOff>
    </xdr:from>
    <xdr:to>
      <xdr:col>17</xdr:col>
      <xdr:colOff>47626</xdr:colOff>
      <xdr:row>37</xdr:row>
      <xdr:rowOff>142876</xdr:rowOff>
    </xdr:to>
    <xdr:sp macro="" textlink="">
      <xdr:nvSpPr>
        <xdr:cNvPr id="8" name="Rectangle: Rounded Corners 7">
          <a:extLst>
            <a:ext uri="{FF2B5EF4-FFF2-40B4-BE49-F238E27FC236}">
              <a16:creationId xmlns:a16="http://schemas.microsoft.com/office/drawing/2014/main" id="{433D10C7-411D-4ECC-8ED8-8B506D543D11}"/>
            </a:ext>
          </a:extLst>
        </xdr:cNvPr>
        <xdr:cNvSpPr/>
      </xdr:nvSpPr>
      <xdr:spPr>
        <a:xfrm>
          <a:off x="7302501" y="4198937"/>
          <a:ext cx="3944938" cy="240506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3</xdr:col>
      <xdr:colOff>159808</xdr:colOff>
      <xdr:row>3</xdr:row>
      <xdr:rowOff>117475</xdr:rowOff>
    </xdr:from>
    <xdr:to>
      <xdr:col>7</xdr:col>
      <xdr:colOff>321734</xdr:colOff>
      <xdr:row>10</xdr:row>
      <xdr:rowOff>92075</xdr:rowOff>
    </xdr:to>
    <xdr:sp macro="" textlink="">
      <xdr:nvSpPr>
        <xdr:cNvPr id="10" name="Rectangle: Rounded Corners 9">
          <a:extLst>
            <a:ext uri="{FF2B5EF4-FFF2-40B4-BE49-F238E27FC236}">
              <a16:creationId xmlns:a16="http://schemas.microsoft.com/office/drawing/2014/main" id="{A161D11D-C31D-45BB-B1EE-423A16A3EEE3}"/>
            </a:ext>
          </a:extLst>
        </xdr:cNvPr>
        <xdr:cNvSpPr/>
      </xdr:nvSpPr>
      <xdr:spPr>
        <a:xfrm>
          <a:off x="2136246" y="641350"/>
          <a:ext cx="2797176" cy="11969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7</xdr:col>
      <xdr:colOff>560916</xdr:colOff>
      <xdr:row>3</xdr:row>
      <xdr:rowOff>117475</xdr:rowOff>
    </xdr:from>
    <xdr:to>
      <xdr:col>12</xdr:col>
      <xdr:colOff>64030</xdr:colOff>
      <xdr:row>10</xdr:row>
      <xdr:rowOff>92075</xdr:rowOff>
    </xdr:to>
    <xdr:sp macro="" textlink="">
      <xdr:nvSpPr>
        <xdr:cNvPr id="11" name="Rectangle: Rounded Corners 10">
          <a:extLst>
            <a:ext uri="{FF2B5EF4-FFF2-40B4-BE49-F238E27FC236}">
              <a16:creationId xmlns:a16="http://schemas.microsoft.com/office/drawing/2014/main" id="{034B6BEF-CA64-4B92-BDBC-E43EB9909E95}"/>
            </a:ext>
          </a:extLst>
        </xdr:cNvPr>
        <xdr:cNvSpPr/>
      </xdr:nvSpPr>
      <xdr:spPr>
        <a:xfrm>
          <a:off x="5172604" y="641350"/>
          <a:ext cx="2797176" cy="11969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12</xdr:col>
      <xdr:colOff>303213</xdr:colOff>
      <xdr:row>3</xdr:row>
      <xdr:rowOff>117475</xdr:rowOff>
    </xdr:from>
    <xdr:to>
      <xdr:col>16</xdr:col>
      <xdr:colOff>465139</xdr:colOff>
      <xdr:row>10</xdr:row>
      <xdr:rowOff>92075</xdr:rowOff>
    </xdr:to>
    <xdr:sp macro="" textlink="">
      <xdr:nvSpPr>
        <xdr:cNvPr id="12" name="Rectangle: Rounded Corners 11">
          <a:extLst>
            <a:ext uri="{FF2B5EF4-FFF2-40B4-BE49-F238E27FC236}">
              <a16:creationId xmlns:a16="http://schemas.microsoft.com/office/drawing/2014/main" id="{DF34FA2A-27DC-48C5-9D3A-14EF0A594C52}"/>
            </a:ext>
          </a:extLst>
        </xdr:cNvPr>
        <xdr:cNvSpPr/>
      </xdr:nvSpPr>
      <xdr:spPr>
        <a:xfrm>
          <a:off x="8208963" y="641350"/>
          <a:ext cx="2797176" cy="11969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17</xdr:col>
      <xdr:colOff>119061</xdr:colOff>
      <xdr:row>3</xdr:row>
      <xdr:rowOff>111125</xdr:rowOff>
    </xdr:from>
    <xdr:to>
      <xdr:col>23</xdr:col>
      <xdr:colOff>63499</xdr:colOff>
      <xdr:row>37</xdr:row>
      <xdr:rowOff>150813</xdr:rowOff>
    </xdr:to>
    <xdr:sp macro="" textlink="">
      <xdr:nvSpPr>
        <xdr:cNvPr id="13" name="Rectangle: Rounded Corners 12">
          <a:extLst>
            <a:ext uri="{FF2B5EF4-FFF2-40B4-BE49-F238E27FC236}">
              <a16:creationId xmlns:a16="http://schemas.microsoft.com/office/drawing/2014/main" id="{33DB7A7D-DD2C-484E-90B7-0881082371B1}"/>
            </a:ext>
          </a:extLst>
        </xdr:cNvPr>
        <xdr:cNvSpPr/>
      </xdr:nvSpPr>
      <xdr:spPr>
        <a:xfrm>
          <a:off x="11318874" y="635000"/>
          <a:ext cx="3897313" cy="597693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8</xdr:col>
      <xdr:colOff>373062</xdr:colOff>
      <xdr:row>0</xdr:row>
      <xdr:rowOff>31750</xdr:rowOff>
    </xdr:from>
    <xdr:to>
      <xdr:col>14</xdr:col>
      <xdr:colOff>508000</xdr:colOff>
      <xdr:row>2</xdr:row>
      <xdr:rowOff>111125</xdr:rowOff>
    </xdr:to>
    <xdr:sp macro="" textlink="">
      <xdr:nvSpPr>
        <xdr:cNvPr id="14" name="TextBox 13">
          <a:extLst>
            <a:ext uri="{FF2B5EF4-FFF2-40B4-BE49-F238E27FC236}">
              <a16:creationId xmlns:a16="http://schemas.microsoft.com/office/drawing/2014/main" id="{04B68027-BA3D-417E-8685-52EA6C3B3CEC}"/>
            </a:ext>
          </a:extLst>
        </xdr:cNvPr>
        <xdr:cNvSpPr txBox="1"/>
      </xdr:nvSpPr>
      <xdr:spPr>
        <a:xfrm>
          <a:off x="5656262" y="31750"/>
          <a:ext cx="4097338"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2000">
              <a:solidFill>
                <a:srgbClr val="03738C"/>
              </a:solidFill>
              <a:latin typeface="Lato Black" panose="020F0A02020204030203" pitchFamily="34" charset="0"/>
            </a:rPr>
            <a:t>Profit Performance Dashboard</a:t>
          </a:r>
          <a:endParaRPr lang="ar-SA" sz="2000">
            <a:solidFill>
              <a:srgbClr val="03738C"/>
            </a:solidFill>
            <a:latin typeface="Lato Black" panose="020F0A02020204030203" pitchFamily="34" charset="0"/>
          </a:endParaRPr>
        </a:p>
      </xdr:txBody>
    </xdr:sp>
    <xdr:clientData/>
  </xdr:twoCellAnchor>
  <xdr:twoCellAnchor>
    <xdr:from>
      <xdr:col>3</xdr:col>
      <xdr:colOff>212725</xdr:colOff>
      <xdr:row>4</xdr:row>
      <xdr:rowOff>0</xdr:rowOff>
    </xdr:from>
    <xdr:to>
      <xdr:col>6</xdr:col>
      <xdr:colOff>473076</xdr:colOff>
      <xdr:row>6</xdr:row>
      <xdr:rowOff>79375</xdr:rowOff>
    </xdr:to>
    <xdr:sp macro="" textlink="">
      <xdr:nvSpPr>
        <xdr:cNvPr id="16" name="TextBox 15">
          <a:extLst>
            <a:ext uri="{FF2B5EF4-FFF2-40B4-BE49-F238E27FC236}">
              <a16:creationId xmlns:a16="http://schemas.microsoft.com/office/drawing/2014/main" id="{CC59FF59-117D-447F-BAA8-8E37243DEA0B}"/>
            </a:ext>
          </a:extLst>
        </xdr:cNvPr>
        <xdr:cNvSpPr txBox="1"/>
      </xdr:nvSpPr>
      <xdr:spPr>
        <a:xfrm>
          <a:off x="2189163" y="698500"/>
          <a:ext cx="22367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Profit</a:t>
          </a:r>
          <a:endParaRPr lang="ar-SA" sz="1600">
            <a:solidFill>
              <a:srgbClr val="03738C"/>
            </a:solidFill>
            <a:latin typeface="Lato Black" panose="020F0A02020204030203" pitchFamily="34" charset="0"/>
          </a:endParaRPr>
        </a:p>
      </xdr:txBody>
    </xdr:sp>
    <xdr:clientData/>
  </xdr:twoCellAnchor>
  <xdr:twoCellAnchor>
    <xdr:from>
      <xdr:col>8</xdr:col>
      <xdr:colOff>50801</xdr:colOff>
      <xdr:row>3</xdr:row>
      <xdr:rowOff>166687</xdr:rowOff>
    </xdr:from>
    <xdr:to>
      <xdr:col>11</xdr:col>
      <xdr:colOff>311151</xdr:colOff>
      <xdr:row>6</xdr:row>
      <xdr:rowOff>71437</xdr:rowOff>
    </xdr:to>
    <xdr:sp macro="" textlink="">
      <xdr:nvSpPr>
        <xdr:cNvPr id="17" name="TextBox 16">
          <a:extLst>
            <a:ext uri="{FF2B5EF4-FFF2-40B4-BE49-F238E27FC236}">
              <a16:creationId xmlns:a16="http://schemas.microsoft.com/office/drawing/2014/main" id="{CA9E8702-AB29-4459-8AA4-01A67006A1C8}"/>
            </a:ext>
          </a:extLst>
        </xdr:cNvPr>
        <xdr:cNvSpPr txBox="1"/>
      </xdr:nvSpPr>
      <xdr:spPr>
        <a:xfrm>
          <a:off x="5321301" y="690562"/>
          <a:ext cx="22367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Quantity</a:t>
          </a:r>
          <a:endParaRPr lang="ar-SA" sz="1600">
            <a:solidFill>
              <a:srgbClr val="03738C"/>
            </a:solidFill>
            <a:latin typeface="Lato Black" panose="020F0A02020204030203" pitchFamily="34" charset="0"/>
          </a:endParaRPr>
        </a:p>
      </xdr:txBody>
    </xdr:sp>
    <xdr:clientData/>
  </xdr:twoCellAnchor>
  <xdr:twoCellAnchor>
    <xdr:from>
      <xdr:col>4</xdr:col>
      <xdr:colOff>246592</xdr:colOff>
      <xdr:row>6</xdr:row>
      <xdr:rowOff>78581</xdr:rowOff>
    </xdr:from>
    <xdr:to>
      <xdr:col>6</xdr:col>
      <xdr:colOff>370417</xdr:colOff>
      <xdr:row>8</xdr:row>
      <xdr:rowOff>157956</xdr:rowOff>
    </xdr:to>
    <xdr:sp macro="" textlink="'Answer Questions'!B9">
      <xdr:nvSpPr>
        <xdr:cNvPr id="20" name="TextBox 19">
          <a:extLst>
            <a:ext uri="{FF2B5EF4-FFF2-40B4-BE49-F238E27FC236}">
              <a16:creationId xmlns:a16="http://schemas.microsoft.com/office/drawing/2014/main" id="{444760D4-0509-4230-9EC0-0B2AF2BC5CA5}"/>
            </a:ext>
          </a:extLst>
        </xdr:cNvPr>
        <xdr:cNvSpPr txBox="1"/>
      </xdr:nvSpPr>
      <xdr:spPr>
        <a:xfrm>
          <a:off x="2881842" y="1126331"/>
          <a:ext cx="14414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897CDD83-5299-41DC-8FEF-B4889BBE6C97}"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286,394</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9</xdr:col>
      <xdr:colOff>85196</xdr:colOff>
      <xdr:row>6</xdr:row>
      <xdr:rowOff>78581</xdr:rowOff>
    </xdr:from>
    <xdr:to>
      <xdr:col>10</xdr:col>
      <xdr:colOff>645584</xdr:colOff>
      <xdr:row>8</xdr:row>
      <xdr:rowOff>157956</xdr:rowOff>
    </xdr:to>
    <xdr:sp macro="" textlink="'Answer Questions'!B13">
      <xdr:nvSpPr>
        <xdr:cNvPr id="21" name="TextBox 20">
          <a:extLst>
            <a:ext uri="{FF2B5EF4-FFF2-40B4-BE49-F238E27FC236}">
              <a16:creationId xmlns:a16="http://schemas.microsoft.com/office/drawing/2014/main" id="{0191CB83-DDF6-457B-86A4-D960EC87F837}"/>
            </a:ext>
          </a:extLst>
        </xdr:cNvPr>
        <xdr:cNvSpPr txBox="1"/>
      </xdr:nvSpPr>
      <xdr:spPr>
        <a:xfrm>
          <a:off x="6014509" y="1126331"/>
          <a:ext cx="12192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6E4C0DAC-52A3-49BD-889C-B2A928C2BACB}"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37,873</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3</xdr:col>
      <xdr:colOff>246062</xdr:colOff>
      <xdr:row>12</xdr:row>
      <xdr:rowOff>150813</xdr:rowOff>
    </xdr:from>
    <xdr:to>
      <xdr:col>10</xdr:col>
      <xdr:colOff>484188</xdr:colOff>
      <xdr:row>23</xdr:row>
      <xdr:rowOff>87312</xdr:rowOff>
    </xdr:to>
    <xdr:graphicFrame macro="">
      <xdr:nvGraphicFramePr>
        <xdr:cNvPr id="23" name="Chart 22">
          <a:extLst>
            <a:ext uri="{FF2B5EF4-FFF2-40B4-BE49-F238E27FC236}">
              <a16:creationId xmlns:a16="http://schemas.microsoft.com/office/drawing/2014/main" id="{E6588EC1-9A10-4AEA-A44C-89BC45DBA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606425</xdr:colOff>
      <xdr:row>11</xdr:row>
      <xdr:rowOff>25400</xdr:rowOff>
    </xdr:from>
    <xdr:to>
      <xdr:col>8</xdr:col>
      <xdr:colOff>650875</xdr:colOff>
      <xdr:row>13</xdr:row>
      <xdr:rowOff>104775</xdr:rowOff>
    </xdr:to>
    <xdr:sp macro="" textlink="">
      <xdr:nvSpPr>
        <xdr:cNvPr id="24" name="TextBox 23">
          <a:extLst>
            <a:ext uri="{FF2B5EF4-FFF2-40B4-BE49-F238E27FC236}">
              <a16:creationId xmlns:a16="http://schemas.microsoft.com/office/drawing/2014/main" id="{FCC4065B-EDA4-4A17-95FC-FB4610E9BB3D}"/>
            </a:ext>
          </a:extLst>
        </xdr:cNvPr>
        <xdr:cNvSpPr txBox="1"/>
      </xdr:nvSpPr>
      <xdr:spPr>
        <a:xfrm>
          <a:off x="3248025" y="1981200"/>
          <a:ext cx="268605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Profit by Discount</a:t>
          </a:r>
          <a:endParaRPr lang="ar-SA" sz="1600">
            <a:solidFill>
              <a:srgbClr val="03738C"/>
            </a:solidFill>
            <a:latin typeface="Lato Black" panose="020F0A02020204030203" pitchFamily="34" charset="0"/>
          </a:endParaRPr>
        </a:p>
      </xdr:txBody>
    </xdr:sp>
    <xdr:clientData/>
  </xdr:twoCellAnchor>
  <xdr:twoCellAnchor>
    <xdr:from>
      <xdr:col>11</xdr:col>
      <xdr:colOff>71437</xdr:colOff>
      <xdr:row>11</xdr:row>
      <xdr:rowOff>111125</xdr:rowOff>
    </xdr:from>
    <xdr:to>
      <xdr:col>16</xdr:col>
      <xdr:colOff>428625</xdr:colOff>
      <xdr:row>13</xdr:row>
      <xdr:rowOff>63500</xdr:rowOff>
    </xdr:to>
    <xdr:sp macro="" textlink="">
      <xdr:nvSpPr>
        <xdr:cNvPr id="26" name="TextBox 25">
          <a:extLst>
            <a:ext uri="{FF2B5EF4-FFF2-40B4-BE49-F238E27FC236}">
              <a16:creationId xmlns:a16="http://schemas.microsoft.com/office/drawing/2014/main" id="{F2F88192-B0C3-4AC8-9482-98F8B09070E8}"/>
            </a:ext>
          </a:extLst>
        </xdr:cNvPr>
        <xdr:cNvSpPr txBox="1"/>
      </xdr:nvSpPr>
      <xdr:spPr>
        <a:xfrm>
          <a:off x="7318375" y="2032000"/>
          <a:ext cx="365125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Highest Profit Margin sub-Categories</a:t>
          </a:r>
          <a:endParaRPr lang="ar-SA" sz="1600">
            <a:solidFill>
              <a:srgbClr val="03738C"/>
            </a:solidFill>
            <a:latin typeface="Lato Black" panose="020F0A02020204030203" pitchFamily="34" charset="0"/>
          </a:endParaRPr>
        </a:p>
      </xdr:txBody>
    </xdr:sp>
    <xdr:clientData/>
  </xdr:twoCellAnchor>
  <xdr:twoCellAnchor>
    <xdr:from>
      <xdr:col>11</xdr:col>
      <xdr:colOff>220661</xdr:colOff>
      <xdr:row>24</xdr:row>
      <xdr:rowOff>100014</xdr:rowOff>
    </xdr:from>
    <xdr:to>
      <xdr:col>15</xdr:col>
      <xdr:colOff>265111</xdr:colOff>
      <xdr:row>26</xdr:row>
      <xdr:rowOff>112714</xdr:rowOff>
    </xdr:to>
    <xdr:sp macro="" textlink="">
      <xdr:nvSpPr>
        <xdr:cNvPr id="28" name="TextBox 27">
          <a:extLst>
            <a:ext uri="{FF2B5EF4-FFF2-40B4-BE49-F238E27FC236}">
              <a16:creationId xmlns:a16="http://schemas.microsoft.com/office/drawing/2014/main" id="{840D891A-3569-437D-B1D0-871333187349}"/>
            </a:ext>
          </a:extLst>
        </xdr:cNvPr>
        <xdr:cNvSpPr txBox="1"/>
      </xdr:nvSpPr>
      <xdr:spPr>
        <a:xfrm>
          <a:off x="7467599" y="4291014"/>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5 Profit</a:t>
          </a:r>
          <a:r>
            <a:rPr lang="en-US" sz="1600" baseline="0">
              <a:solidFill>
                <a:srgbClr val="03738C"/>
              </a:solidFill>
              <a:latin typeface="Lato Black" panose="020F0A02020204030203" pitchFamily="34" charset="0"/>
            </a:rPr>
            <a:t> Sub-Category</a:t>
          </a:r>
          <a:endParaRPr lang="ar-SA" sz="1600">
            <a:solidFill>
              <a:srgbClr val="03738C"/>
            </a:solidFill>
            <a:latin typeface="Lato Black" panose="020F0A02020204030203" pitchFamily="34" charset="0"/>
          </a:endParaRPr>
        </a:p>
      </xdr:txBody>
    </xdr:sp>
    <xdr:clientData/>
  </xdr:twoCellAnchor>
  <xdr:twoCellAnchor>
    <xdr:from>
      <xdr:col>18</xdr:col>
      <xdr:colOff>6349</xdr:colOff>
      <xdr:row>4</xdr:row>
      <xdr:rowOff>68264</xdr:rowOff>
    </xdr:from>
    <xdr:to>
      <xdr:col>22</xdr:col>
      <xdr:colOff>50799</xdr:colOff>
      <xdr:row>5</xdr:row>
      <xdr:rowOff>166688</xdr:rowOff>
    </xdr:to>
    <xdr:sp macro="" textlink="">
      <xdr:nvSpPr>
        <xdr:cNvPr id="29" name="TextBox 28">
          <a:extLst>
            <a:ext uri="{FF2B5EF4-FFF2-40B4-BE49-F238E27FC236}">
              <a16:creationId xmlns:a16="http://schemas.microsoft.com/office/drawing/2014/main" id="{20BC8BE7-3CBB-4904-B35B-C4BCD76ED80E}"/>
            </a:ext>
          </a:extLst>
        </xdr:cNvPr>
        <xdr:cNvSpPr txBox="1"/>
      </xdr:nvSpPr>
      <xdr:spPr>
        <a:xfrm>
          <a:off x="11864974" y="766764"/>
          <a:ext cx="2679700" cy="27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a:t>
          </a:r>
          <a:r>
            <a:rPr lang="en-US" sz="1600" baseline="0">
              <a:solidFill>
                <a:srgbClr val="03738C"/>
              </a:solidFill>
              <a:latin typeface="Lato Black" panose="020F0A02020204030203" pitchFamily="34" charset="0"/>
            </a:rPr>
            <a:t> 5 Profit</a:t>
          </a:r>
          <a:r>
            <a:rPr lang="en-US" sz="1600">
              <a:solidFill>
                <a:srgbClr val="03738C"/>
              </a:solidFill>
              <a:latin typeface="Lato Black" panose="020F0A02020204030203" pitchFamily="34" charset="0"/>
            </a:rPr>
            <a:t>  States</a:t>
          </a:r>
          <a:endParaRPr lang="ar-SA" sz="1600">
            <a:solidFill>
              <a:srgbClr val="03738C"/>
            </a:solidFill>
            <a:latin typeface="Lato Black" panose="020F0A02020204030203" pitchFamily="34" charset="0"/>
          </a:endParaRPr>
        </a:p>
      </xdr:txBody>
    </xdr:sp>
    <xdr:clientData/>
  </xdr:twoCellAnchor>
  <xdr:twoCellAnchor>
    <xdr:from>
      <xdr:col>3</xdr:col>
      <xdr:colOff>515937</xdr:colOff>
      <xdr:row>24</xdr:row>
      <xdr:rowOff>46038</xdr:rowOff>
    </xdr:from>
    <xdr:to>
      <xdr:col>7</xdr:col>
      <xdr:colOff>560387</xdr:colOff>
      <xdr:row>26</xdr:row>
      <xdr:rowOff>58738</xdr:rowOff>
    </xdr:to>
    <xdr:sp macro="" textlink="">
      <xdr:nvSpPr>
        <xdr:cNvPr id="31" name="TextBox 30">
          <a:extLst>
            <a:ext uri="{FF2B5EF4-FFF2-40B4-BE49-F238E27FC236}">
              <a16:creationId xmlns:a16="http://schemas.microsoft.com/office/drawing/2014/main" id="{6306D911-8498-4994-9BC6-0CD6153AEF9C}"/>
            </a:ext>
          </a:extLst>
        </xdr:cNvPr>
        <xdr:cNvSpPr txBox="1"/>
      </xdr:nvSpPr>
      <xdr:spPr>
        <a:xfrm>
          <a:off x="2497137" y="4313238"/>
          <a:ext cx="26860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10 Sales Cities</a:t>
          </a:r>
          <a:endParaRPr lang="ar-SA" sz="1600">
            <a:solidFill>
              <a:srgbClr val="03738C"/>
            </a:solidFill>
            <a:latin typeface="Lato Black" panose="020F0A02020204030203" pitchFamily="34" charset="0"/>
          </a:endParaRPr>
        </a:p>
      </xdr:txBody>
    </xdr:sp>
    <xdr:clientData/>
  </xdr:twoCellAnchor>
  <xdr:twoCellAnchor editAs="oneCell">
    <xdr:from>
      <xdr:col>0</xdr:col>
      <xdr:colOff>85725</xdr:colOff>
      <xdr:row>12</xdr:row>
      <xdr:rowOff>26988</xdr:rowOff>
    </xdr:from>
    <xdr:to>
      <xdr:col>2</xdr:col>
      <xdr:colOff>596900</xdr:colOff>
      <xdr:row>19</xdr:row>
      <xdr:rowOff>7937</xdr:rowOff>
    </xdr:to>
    <mc:AlternateContent xmlns:mc="http://schemas.openxmlformats.org/markup-compatibility/2006" xmlns:a14="http://schemas.microsoft.com/office/drawing/2010/main">
      <mc:Choice Requires="a14">
        <xdr:graphicFrame macro="">
          <xdr:nvGraphicFramePr>
            <xdr:cNvPr id="32" name="Segment 1">
              <a:extLst>
                <a:ext uri="{FF2B5EF4-FFF2-40B4-BE49-F238E27FC236}">
                  <a16:creationId xmlns:a16="http://schemas.microsoft.com/office/drawing/2014/main" id="{F587C95B-424D-42DE-BE72-A1ECA943545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5725" y="2122488"/>
              <a:ext cx="1828800" cy="1203324"/>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93663</xdr:colOff>
      <xdr:row>18</xdr:row>
      <xdr:rowOff>138113</xdr:rowOff>
    </xdr:from>
    <xdr:to>
      <xdr:col>2</xdr:col>
      <xdr:colOff>604838</xdr:colOff>
      <xdr:row>26</xdr:row>
      <xdr:rowOff>166689</xdr:rowOff>
    </xdr:to>
    <mc:AlternateContent xmlns:mc="http://schemas.openxmlformats.org/markup-compatibility/2006" xmlns:a14="http://schemas.microsoft.com/office/drawing/2010/main">
      <mc:Choice Requires="a14">
        <xdr:graphicFrame macro="">
          <xdr:nvGraphicFramePr>
            <xdr:cNvPr id="33" name="Region 2">
              <a:extLst>
                <a:ext uri="{FF2B5EF4-FFF2-40B4-BE49-F238E27FC236}">
                  <a16:creationId xmlns:a16="http://schemas.microsoft.com/office/drawing/2014/main" id="{E6B31765-D103-4415-A4B4-84CE4462DFF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3663" y="3281363"/>
              <a:ext cx="1828800" cy="142557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141288</xdr:colOff>
      <xdr:row>27</xdr:row>
      <xdr:rowOff>34925</xdr:rowOff>
    </xdr:from>
    <xdr:to>
      <xdr:col>2</xdr:col>
      <xdr:colOff>652463</xdr:colOff>
      <xdr:row>34</xdr:row>
      <xdr:rowOff>0</xdr:rowOff>
    </xdr:to>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AA7B229A-68F7-4593-A127-DA3D92F7C24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1288" y="4749800"/>
              <a:ext cx="1828800" cy="118745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254001</xdr:colOff>
      <xdr:row>9</xdr:row>
      <xdr:rowOff>95250</xdr:rowOff>
    </xdr:from>
    <xdr:to>
      <xdr:col>3</xdr:col>
      <xdr:colOff>47624</xdr:colOff>
      <xdr:row>11</xdr:row>
      <xdr:rowOff>87312</xdr:rowOff>
    </xdr:to>
    <xdr:sp macro="" textlink="">
      <xdr:nvSpPr>
        <xdr:cNvPr id="38" name="Rectangle: Rounded Corners 37">
          <a:extLst>
            <a:ext uri="{FF2B5EF4-FFF2-40B4-BE49-F238E27FC236}">
              <a16:creationId xmlns:a16="http://schemas.microsoft.com/office/drawing/2014/main" id="{E64B74E8-6175-4E11-A4B0-F88456398588}"/>
            </a:ext>
          </a:extLst>
        </xdr:cNvPr>
        <xdr:cNvSpPr/>
      </xdr:nvSpPr>
      <xdr:spPr>
        <a:xfrm>
          <a:off x="254001" y="1666875"/>
          <a:ext cx="1770061" cy="341312"/>
        </a:xfrm>
        <a:prstGeom prst="roundRect">
          <a:avLst/>
        </a:prstGeom>
        <a:solidFill>
          <a:srgbClr val="049DD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0</xdr:col>
      <xdr:colOff>277813</xdr:colOff>
      <xdr:row>9</xdr:row>
      <xdr:rowOff>104775</xdr:rowOff>
    </xdr:from>
    <xdr:to>
      <xdr:col>3</xdr:col>
      <xdr:colOff>150812</xdr:colOff>
      <xdr:row>11</xdr:row>
      <xdr:rowOff>103189</xdr:rowOff>
    </xdr:to>
    <xdr:sp macro="" textlink="">
      <xdr:nvSpPr>
        <xdr:cNvPr id="37" name="TextBox 36">
          <a:extLst>
            <a:ext uri="{FF2B5EF4-FFF2-40B4-BE49-F238E27FC236}">
              <a16:creationId xmlns:a16="http://schemas.microsoft.com/office/drawing/2014/main" id="{780A3E2D-038A-45F2-AC9C-1B59036BA2AA}"/>
            </a:ext>
          </a:extLst>
        </xdr:cNvPr>
        <xdr:cNvSpPr txBox="1"/>
      </xdr:nvSpPr>
      <xdr:spPr>
        <a:xfrm>
          <a:off x="277813" y="1676400"/>
          <a:ext cx="1849437" cy="347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Profit Performance</a:t>
          </a:r>
          <a:endParaRPr lang="ar-SA" sz="1400">
            <a:solidFill>
              <a:schemeClr val="tx1"/>
            </a:solidFill>
            <a:latin typeface="Lato Black" panose="020F0A02020204030203" pitchFamily="34" charset="0"/>
          </a:endParaRPr>
        </a:p>
      </xdr:txBody>
    </xdr:sp>
    <xdr:clientData/>
  </xdr:twoCellAnchor>
  <xdr:twoCellAnchor>
    <xdr:from>
      <xdr:col>0</xdr:col>
      <xdr:colOff>349251</xdr:colOff>
      <xdr:row>6</xdr:row>
      <xdr:rowOff>130175</xdr:rowOff>
    </xdr:from>
    <xdr:to>
      <xdr:col>3</xdr:col>
      <xdr:colOff>142876</xdr:colOff>
      <xdr:row>8</xdr:row>
      <xdr:rowOff>158751</xdr:rowOff>
    </xdr:to>
    <xdr:sp macro="" textlink="">
      <xdr:nvSpPr>
        <xdr:cNvPr id="39" name="TextBox 38">
          <a:hlinkClick xmlns:r="http://schemas.openxmlformats.org/officeDocument/2006/relationships" r:id="rId4"/>
          <a:extLst>
            <a:ext uri="{FF2B5EF4-FFF2-40B4-BE49-F238E27FC236}">
              <a16:creationId xmlns:a16="http://schemas.microsoft.com/office/drawing/2014/main" id="{A321E3DC-1015-4BE4-980D-4263FFDD3566}"/>
            </a:ext>
          </a:extLst>
        </xdr:cNvPr>
        <xdr:cNvSpPr txBox="1"/>
      </xdr:nvSpPr>
      <xdr:spPr>
        <a:xfrm>
          <a:off x="349251" y="1177925"/>
          <a:ext cx="1770063" cy="377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Sales Performance</a:t>
          </a:r>
          <a:endParaRPr lang="ar-SA" sz="1400">
            <a:solidFill>
              <a:schemeClr val="tx1"/>
            </a:solidFill>
            <a:latin typeface="Lato Black" panose="020F0A02020204030203" pitchFamily="34" charset="0"/>
          </a:endParaRPr>
        </a:p>
      </xdr:txBody>
    </xdr:sp>
    <xdr:clientData/>
  </xdr:twoCellAnchor>
  <xdr:twoCellAnchor>
    <xdr:from>
      <xdr:col>12</xdr:col>
      <xdr:colOff>528639</xdr:colOff>
      <xdr:row>3</xdr:row>
      <xdr:rowOff>168275</xdr:rowOff>
    </xdr:from>
    <xdr:to>
      <xdr:col>16</xdr:col>
      <xdr:colOff>130177</xdr:colOff>
      <xdr:row>6</xdr:row>
      <xdr:rowOff>73025</xdr:rowOff>
    </xdr:to>
    <xdr:sp macro="" textlink="">
      <xdr:nvSpPr>
        <xdr:cNvPr id="40" name="TextBox 39">
          <a:extLst>
            <a:ext uri="{FF2B5EF4-FFF2-40B4-BE49-F238E27FC236}">
              <a16:creationId xmlns:a16="http://schemas.microsoft.com/office/drawing/2014/main" id="{AEA8B2E3-F471-4436-B9FE-531A4C78E584}"/>
            </a:ext>
          </a:extLst>
        </xdr:cNvPr>
        <xdr:cNvSpPr txBox="1"/>
      </xdr:nvSpPr>
      <xdr:spPr>
        <a:xfrm>
          <a:off x="8434389" y="692150"/>
          <a:ext cx="22367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Profit Margin</a:t>
          </a:r>
          <a:endParaRPr lang="ar-SA" sz="1600">
            <a:solidFill>
              <a:srgbClr val="03738C"/>
            </a:solidFill>
            <a:latin typeface="Lato Black" panose="020F0A02020204030203" pitchFamily="34" charset="0"/>
          </a:endParaRPr>
        </a:p>
      </xdr:txBody>
    </xdr:sp>
    <xdr:clientData/>
  </xdr:twoCellAnchor>
  <xdr:twoCellAnchor>
    <xdr:from>
      <xdr:col>14</xdr:col>
      <xdr:colOff>69851</xdr:colOff>
      <xdr:row>6</xdr:row>
      <xdr:rowOff>114300</xdr:rowOff>
    </xdr:from>
    <xdr:to>
      <xdr:col>15</xdr:col>
      <xdr:colOff>325437</xdr:colOff>
      <xdr:row>9</xdr:row>
      <xdr:rowOff>19050</xdr:rowOff>
    </xdr:to>
    <xdr:sp macro="" textlink="'Answer Questions'!B17">
      <xdr:nvSpPr>
        <xdr:cNvPr id="42" name="TextBox 41">
          <a:extLst>
            <a:ext uri="{FF2B5EF4-FFF2-40B4-BE49-F238E27FC236}">
              <a16:creationId xmlns:a16="http://schemas.microsoft.com/office/drawing/2014/main" id="{6D4F8E3F-09E1-42D4-BA19-302EB8BC9019}"/>
            </a:ext>
          </a:extLst>
        </xdr:cNvPr>
        <xdr:cNvSpPr txBox="1"/>
      </xdr:nvSpPr>
      <xdr:spPr>
        <a:xfrm>
          <a:off x="9293226" y="1162050"/>
          <a:ext cx="91439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856D9756-E04E-4D3E-BE10-0A18B96B3CF0}"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12%</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3</xdr:col>
      <xdr:colOff>133349</xdr:colOff>
      <xdr:row>24</xdr:row>
      <xdr:rowOff>1</xdr:rowOff>
    </xdr:from>
    <xdr:to>
      <xdr:col>10</xdr:col>
      <xdr:colOff>639763</xdr:colOff>
      <xdr:row>37</xdr:row>
      <xdr:rowOff>87313</xdr:rowOff>
    </xdr:to>
    <xdr:sp macro="" textlink="">
      <xdr:nvSpPr>
        <xdr:cNvPr id="43" name="Rectangle: Rounded Corners 42">
          <a:extLst>
            <a:ext uri="{FF2B5EF4-FFF2-40B4-BE49-F238E27FC236}">
              <a16:creationId xmlns:a16="http://schemas.microsoft.com/office/drawing/2014/main" id="{F0EF3133-F1BD-47B9-8B01-9903F5716617}"/>
            </a:ext>
          </a:extLst>
        </xdr:cNvPr>
        <xdr:cNvSpPr/>
      </xdr:nvSpPr>
      <xdr:spPr>
        <a:xfrm>
          <a:off x="2109787" y="4191001"/>
          <a:ext cx="5118101" cy="235743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3</xdr:col>
      <xdr:colOff>349250</xdr:colOff>
      <xdr:row>25</xdr:row>
      <xdr:rowOff>87313</xdr:rowOff>
    </xdr:from>
    <xdr:to>
      <xdr:col>10</xdr:col>
      <xdr:colOff>642938</xdr:colOff>
      <xdr:row>37</xdr:row>
      <xdr:rowOff>7938</xdr:rowOff>
    </xdr:to>
    <xdr:graphicFrame macro="">
      <xdr:nvGraphicFramePr>
        <xdr:cNvPr id="44" name="Chart 43">
          <a:extLst>
            <a:ext uri="{FF2B5EF4-FFF2-40B4-BE49-F238E27FC236}">
              <a16:creationId xmlns:a16="http://schemas.microsoft.com/office/drawing/2014/main" id="{8B2F21A6-7591-427E-A2CF-DC5CCBBD9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485774</xdr:colOff>
      <xdr:row>23</xdr:row>
      <xdr:rowOff>136526</xdr:rowOff>
    </xdr:from>
    <xdr:to>
      <xdr:col>8</xdr:col>
      <xdr:colOff>420688</xdr:colOff>
      <xdr:row>25</xdr:row>
      <xdr:rowOff>149226</xdr:rowOff>
    </xdr:to>
    <xdr:sp macro="" textlink="">
      <xdr:nvSpPr>
        <xdr:cNvPr id="45" name="TextBox 44">
          <a:extLst>
            <a:ext uri="{FF2B5EF4-FFF2-40B4-BE49-F238E27FC236}">
              <a16:creationId xmlns:a16="http://schemas.microsoft.com/office/drawing/2014/main" id="{F7BF032F-4499-4EFE-873E-F7DF6087D990}"/>
            </a:ext>
          </a:extLst>
        </xdr:cNvPr>
        <xdr:cNvSpPr txBox="1"/>
      </xdr:nvSpPr>
      <xdr:spPr>
        <a:xfrm>
          <a:off x="2462212" y="4152901"/>
          <a:ext cx="322897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Profit</a:t>
          </a:r>
          <a:r>
            <a:rPr lang="en-US" sz="1600" baseline="0">
              <a:solidFill>
                <a:srgbClr val="03738C"/>
              </a:solidFill>
              <a:latin typeface="Lato Black" panose="020F0A02020204030203" pitchFamily="34" charset="0"/>
            </a:rPr>
            <a:t> &amp;Discount by Segment</a:t>
          </a:r>
          <a:endParaRPr lang="ar-SA" sz="1600">
            <a:solidFill>
              <a:srgbClr val="03738C"/>
            </a:solidFill>
            <a:latin typeface="Lato Black" panose="020F0A02020204030203" pitchFamily="34" charset="0"/>
          </a:endParaRPr>
        </a:p>
      </xdr:txBody>
    </xdr:sp>
    <xdr:clientData/>
  </xdr:twoCellAnchor>
  <xdr:twoCellAnchor>
    <xdr:from>
      <xdr:col>18</xdr:col>
      <xdr:colOff>39687</xdr:colOff>
      <xdr:row>21</xdr:row>
      <xdr:rowOff>133352</xdr:rowOff>
    </xdr:from>
    <xdr:to>
      <xdr:col>22</xdr:col>
      <xdr:colOff>84137</xdr:colOff>
      <xdr:row>23</xdr:row>
      <xdr:rowOff>57151</xdr:rowOff>
    </xdr:to>
    <xdr:sp macro="" textlink="">
      <xdr:nvSpPr>
        <xdr:cNvPr id="48" name="TextBox 47">
          <a:extLst>
            <a:ext uri="{FF2B5EF4-FFF2-40B4-BE49-F238E27FC236}">
              <a16:creationId xmlns:a16="http://schemas.microsoft.com/office/drawing/2014/main" id="{886D293C-FEAA-4E8E-82E7-AA7265641DE2}"/>
            </a:ext>
          </a:extLst>
        </xdr:cNvPr>
        <xdr:cNvSpPr txBox="1"/>
      </xdr:nvSpPr>
      <xdr:spPr>
        <a:xfrm>
          <a:off x="11898312" y="3800477"/>
          <a:ext cx="2679700" cy="27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baseline="0">
              <a:solidFill>
                <a:srgbClr val="03738C"/>
              </a:solidFill>
              <a:latin typeface="Lato Black" panose="020F0A02020204030203" pitchFamily="34" charset="0"/>
            </a:rPr>
            <a:t>Bottom 5 Profit</a:t>
          </a:r>
          <a:r>
            <a:rPr lang="en-US" sz="1600">
              <a:solidFill>
                <a:srgbClr val="03738C"/>
              </a:solidFill>
              <a:latin typeface="Lato Black" panose="020F0A02020204030203" pitchFamily="34" charset="0"/>
            </a:rPr>
            <a:t>  States</a:t>
          </a:r>
          <a:endParaRPr lang="ar-SA" sz="1600">
            <a:solidFill>
              <a:srgbClr val="03738C"/>
            </a:solidFill>
            <a:latin typeface="Lato Black" panose="020F0A02020204030203" pitchFamily="34" charset="0"/>
          </a:endParaRPr>
        </a:p>
      </xdr:txBody>
    </xdr:sp>
    <xdr:clientData/>
  </xdr:twoCellAnchor>
  <xdr:twoCellAnchor>
    <xdr:from>
      <xdr:col>17</xdr:col>
      <xdr:colOff>174624</xdr:colOff>
      <xdr:row>24</xdr:row>
      <xdr:rowOff>23813</xdr:rowOff>
    </xdr:from>
    <xdr:to>
      <xdr:col>23</xdr:col>
      <xdr:colOff>7937</xdr:colOff>
      <xdr:row>37</xdr:row>
      <xdr:rowOff>139700</xdr:rowOff>
    </xdr:to>
    <xdr:graphicFrame macro="">
      <xdr:nvGraphicFramePr>
        <xdr:cNvPr id="49" name="Chart 48">
          <a:extLst>
            <a:ext uri="{FF2B5EF4-FFF2-40B4-BE49-F238E27FC236}">
              <a16:creationId xmlns:a16="http://schemas.microsoft.com/office/drawing/2014/main" id="{42642588-C4DF-4D9E-AC89-B0B2D2FEF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142875</xdr:colOff>
      <xdr:row>6</xdr:row>
      <xdr:rowOff>0</xdr:rowOff>
    </xdr:from>
    <xdr:to>
      <xdr:col>22</xdr:col>
      <xdr:colOff>650875</xdr:colOff>
      <xdr:row>20</xdr:row>
      <xdr:rowOff>142875</xdr:rowOff>
    </xdr:to>
    <xdr:graphicFrame macro="">
      <xdr:nvGraphicFramePr>
        <xdr:cNvPr id="50" name="Chart 49">
          <a:extLst>
            <a:ext uri="{FF2B5EF4-FFF2-40B4-BE49-F238E27FC236}">
              <a16:creationId xmlns:a16="http://schemas.microsoft.com/office/drawing/2014/main" id="{BCEF752E-70BA-4E50-AE17-B6C5D008D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166686</xdr:colOff>
      <xdr:row>27</xdr:row>
      <xdr:rowOff>103188</xdr:rowOff>
    </xdr:from>
    <xdr:to>
      <xdr:col>16</xdr:col>
      <xdr:colOff>603249</xdr:colOff>
      <xdr:row>37</xdr:row>
      <xdr:rowOff>71437</xdr:rowOff>
    </xdr:to>
    <xdr:graphicFrame macro="">
      <xdr:nvGraphicFramePr>
        <xdr:cNvPr id="54" name="Chart 53">
          <a:extLst>
            <a:ext uri="{FF2B5EF4-FFF2-40B4-BE49-F238E27FC236}">
              <a16:creationId xmlns:a16="http://schemas.microsoft.com/office/drawing/2014/main" id="{CF08FE1E-AFA1-45E4-81B7-12BED44E0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230188</xdr:colOff>
      <xdr:row>13</xdr:row>
      <xdr:rowOff>166688</xdr:rowOff>
    </xdr:from>
    <xdr:to>
      <xdr:col>16</xdr:col>
      <xdr:colOff>484187</xdr:colOff>
      <xdr:row>23</xdr:row>
      <xdr:rowOff>115886</xdr:rowOff>
    </xdr:to>
    <xdr:graphicFrame macro="">
      <xdr:nvGraphicFramePr>
        <xdr:cNvPr id="55" name="Chart 54">
          <a:extLst>
            <a:ext uri="{FF2B5EF4-FFF2-40B4-BE49-F238E27FC236}">
              <a16:creationId xmlns:a16="http://schemas.microsoft.com/office/drawing/2014/main" id="{81A7CFB2-8051-4F8C-8AA4-464C1156B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342900</xdr:colOff>
      <xdr:row>4</xdr:row>
      <xdr:rowOff>95250</xdr:rowOff>
    </xdr:from>
    <xdr:to>
      <xdr:col>5</xdr:col>
      <xdr:colOff>406400</xdr:colOff>
      <xdr:row>16</xdr:row>
      <xdr:rowOff>31750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A3DFED5-B466-7CD0-3B01-36BB7D5747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2900" y="806450"/>
              <a:ext cx="3365500" cy="207010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317500</xdr:colOff>
      <xdr:row>16</xdr:row>
      <xdr:rowOff>85725</xdr:rowOff>
    </xdr:from>
    <xdr:to>
      <xdr:col>5</xdr:col>
      <xdr:colOff>457200</xdr:colOff>
      <xdr:row>29</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8E83335-ABD6-D65A-3187-7E28441403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7500" y="2930525"/>
              <a:ext cx="3441700" cy="2327275"/>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241300</xdr:colOff>
      <xdr:row>30</xdr:row>
      <xdr:rowOff>3175</xdr:rowOff>
    </xdr:from>
    <xdr:to>
      <xdr:col>5</xdr:col>
      <xdr:colOff>514350</xdr:colOff>
      <xdr:row>43</xdr:row>
      <xdr:rowOff>95250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E896FB2-7755-26B6-D8F4-CA16197921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1300" y="5337175"/>
              <a:ext cx="3575050" cy="2403475"/>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419100</xdr:colOff>
      <xdr:row>4</xdr:row>
      <xdr:rowOff>63500</xdr:rowOff>
    </xdr:from>
    <xdr:to>
      <xdr:col>19</xdr:col>
      <xdr:colOff>431800</xdr:colOff>
      <xdr:row>16</xdr:row>
      <xdr:rowOff>171450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7DC7BF8-C214-4BB8-AFC8-95A0A94FA5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956800" y="774700"/>
              <a:ext cx="3314700" cy="224155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412750</xdr:colOff>
      <xdr:row>17</xdr:row>
      <xdr:rowOff>114300</xdr:rowOff>
    </xdr:from>
    <xdr:to>
      <xdr:col>19</xdr:col>
      <xdr:colOff>450850</xdr:colOff>
      <xdr:row>30</xdr:row>
      <xdr:rowOff>88900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7F155992-E816-471A-9FA1-0F304B1594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950450" y="3136900"/>
              <a:ext cx="3340100" cy="228600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355600</xdr:colOff>
      <xdr:row>30</xdr:row>
      <xdr:rowOff>146050</xdr:rowOff>
    </xdr:from>
    <xdr:to>
      <xdr:col>19</xdr:col>
      <xdr:colOff>552450</xdr:colOff>
      <xdr:row>44</xdr:row>
      <xdr:rowOff>107950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D853191-4F99-42A3-B569-AECF579072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893300" y="5480050"/>
              <a:ext cx="3498850" cy="245110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19</xdr:col>
      <xdr:colOff>1504950</xdr:colOff>
      <xdr:row>35</xdr:row>
      <xdr:rowOff>152400</xdr:rowOff>
    </xdr:from>
    <xdr:to>
      <xdr:col>24</xdr:col>
      <xdr:colOff>107950</xdr:colOff>
      <xdr:row>51</xdr:row>
      <xdr:rowOff>50800</xdr:rowOff>
    </xdr:to>
    <xdr:graphicFrame macro="">
      <xdr:nvGraphicFramePr>
        <xdr:cNvPr id="8" name="Chart 7">
          <a:extLst>
            <a:ext uri="{FF2B5EF4-FFF2-40B4-BE49-F238E27FC236}">
              <a16:creationId xmlns:a16="http://schemas.microsoft.com/office/drawing/2014/main" id="{05653F87-F101-E22F-51BF-1BC7F5021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647700</xdr:colOff>
      <xdr:row>34</xdr:row>
      <xdr:rowOff>6350</xdr:rowOff>
    </xdr:from>
    <xdr:to>
      <xdr:col>17</xdr:col>
      <xdr:colOff>1181100</xdr:colOff>
      <xdr:row>47</xdr:row>
      <xdr:rowOff>134403</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E67FCF83-8CAE-2E1A-811C-716A94584D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87550" y="6051550"/>
              <a:ext cx="1828800" cy="2439453"/>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1276350</xdr:colOff>
      <xdr:row>36</xdr:row>
      <xdr:rowOff>82550</xdr:rowOff>
    </xdr:from>
    <xdr:to>
      <xdr:col>19</xdr:col>
      <xdr:colOff>901700</xdr:colOff>
      <xdr:row>50</xdr:row>
      <xdr:rowOff>32803</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57D5FECA-4598-D355-D2DD-1A81C706417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6611600" y="6483350"/>
              <a:ext cx="1828800" cy="2439453"/>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165100</xdr:colOff>
      <xdr:row>34</xdr:row>
      <xdr:rowOff>76200</xdr:rowOff>
    </xdr:from>
    <xdr:to>
      <xdr:col>16</xdr:col>
      <xdr:colOff>698500</xdr:colOff>
      <xdr:row>48</xdr:row>
      <xdr:rowOff>26453</xdr:rowOff>
    </xdr:to>
    <mc:AlternateContent xmlns:mc="http://schemas.openxmlformats.org/markup-compatibility/2006" xmlns:a14="http://schemas.microsoft.com/office/drawing/2010/main">
      <mc:Choice Requires="a14">
        <xdr:graphicFrame macro="">
          <xdr:nvGraphicFramePr>
            <xdr:cNvPr id="11" name="Discount">
              <a:extLst>
                <a:ext uri="{FF2B5EF4-FFF2-40B4-BE49-F238E27FC236}">
                  <a16:creationId xmlns:a16="http://schemas.microsoft.com/office/drawing/2014/main" id="{18388FAB-5440-E7F5-41FE-621E3B3D48BE}"/>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12909550" y="6121400"/>
              <a:ext cx="1828800" cy="2439453"/>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r" refreshedDate="45793.401070949076" createdVersion="8" refreshedVersion="8" minRefreshableVersion="3" recordCount="9994" xr:uid="{D6E9E369-80D3-496A-8411-92B47F5E4CB8}">
  <cacheSource type="worksheet">
    <worksheetSource name="SampleSuperstore"/>
  </cacheSource>
  <cacheFields count="19">
    <cacheField name="Ship Mode" numFmtId="0">
      <sharedItems count="4">
        <s v="Second Class"/>
        <s v="Standard Class"/>
        <s v="First Class"/>
        <s v="Same Day"/>
      </sharedItems>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Unit Price" numFmtId="0">
      <sharedItems containsSemiMixedTypes="0" containsString="0" containsNumber="1" minValue="0.34" maxValue="3773.08"/>
    </cacheField>
    <cacheField name="Quantity" numFmtId="0">
      <sharedItems containsSemiMixedTypes="0" containsString="0" containsNumber="1" containsInteger="1" minValue="1" maxValue="14" count="14">
        <n v="2"/>
        <n v="3"/>
        <n v="5"/>
        <n v="7"/>
        <n v="4"/>
        <n v="6"/>
        <n v="9"/>
        <n v="1"/>
        <n v="8"/>
        <n v="14"/>
        <n v="11"/>
        <n v="13"/>
        <n v="10"/>
        <n v="12"/>
      </sharedItems>
    </cacheField>
    <cacheField name="Total Sales" numFmtId="0">
      <sharedItems containsSemiMixedTypes="0" containsString="0" containsNumber="1" minValue="0.44" maxValue="22638.48"/>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8" maxValue="8399.98"/>
    </cacheField>
    <cacheField name="Cogs" numFmtId="0">
      <sharedItems containsSemiMixedTypes="0" containsString="0" containsNumber="1" minValue="0.55000000000000004" maxValue="24449.56"/>
    </cacheField>
    <cacheField name="ProfitMargin" numFmtId="0">
      <sharedItems containsSemiMixedTypes="0" containsString="0" containsNumber="1" minValue="-2.76" maxValue="0.5"/>
    </cacheField>
    <cacheField name="Profit after discount" numFmtId="0">
      <sharedItems containsSemiMixedTypes="0" containsString="0" containsNumber="1" minValue="-13130.32" maxValue="8399.98"/>
    </cacheField>
    <cacheField name="FlagSales" numFmtId="0">
      <sharedItems/>
    </cacheField>
    <cacheField name="Flag Profit" numFmtId="0">
      <sharedItems/>
    </cacheField>
    <cacheField name="FlagCost" numFmtId="0">
      <sharedItems/>
    </cacheField>
    <cacheField name="profmargin" numFmtId="0" formula=" (Profit/'Total Sales')" databaseField="0"/>
  </cacheFields>
  <extLst>
    <ext xmlns:x14="http://schemas.microsoft.com/office/spreadsheetml/2009/9/main" uri="{725AE2AE-9491-48be-B2B4-4EB974FC3084}">
      <x14:pivotCacheDefinition pivotCacheId="2630515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n v="130.97999999999999"/>
    <x v="0"/>
    <n v="261.95999999999998"/>
    <x v="0"/>
    <n v="41.91"/>
    <n v="220.05"/>
    <n v="0.16"/>
    <n v="41.91"/>
    <s v="normal"/>
    <s v="normal"/>
    <s v="normal"/>
  </r>
  <r>
    <x v="0"/>
    <x v="0"/>
    <x v="0"/>
    <x v="0"/>
    <x v="0"/>
    <x v="0"/>
    <x v="1"/>
    <n v="243.98"/>
    <x v="1"/>
    <n v="731.94"/>
    <x v="0"/>
    <n v="219.58"/>
    <n v="512.36"/>
    <n v="0.3"/>
    <n v="219.58"/>
    <s v="Outlier"/>
    <s v="outlier"/>
    <s v="outlier"/>
  </r>
  <r>
    <x v="0"/>
    <x v="1"/>
    <x v="1"/>
    <x v="1"/>
    <x v="1"/>
    <x v="1"/>
    <x v="2"/>
    <n v="7.31"/>
    <x v="0"/>
    <n v="14.62"/>
    <x v="0"/>
    <n v="6.87"/>
    <n v="7.75"/>
    <n v="0.47"/>
    <n v="6.87"/>
    <s v="normal"/>
    <s v="normal"/>
    <s v="normal"/>
  </r>
  <r>
    <x v="1"/>
    <x v="0"/>
    <x v="2"/>
    <x v="2"/>
    <x v="0"/>
    <x v="0"/>
    <x v="3"/>
    <n v="191.52"/>
    <x v="2"/>
    <n v="957.58"/>
    <x v="1"/>
    <n v="-383.03"/>
    <n v="1340.61"/>
    <n v="-0.4"/>
    <n v="-813.94100000000003"/>
    <s v="Outlier"/>
    <s v="outlier"/>
    <s v="outlier"/>
  </r>
  <r>
    <x v="1"/>
    <x v="0"/>
    <x v="2"/>
    <x v="2"/>
    <x v="0"/>
    <x v="1"/>
    <x v="4"/>
    <n v="11.18"/>
    <x v="0"/>
    <n v="22.37"/>
    <x v="2"/>
    <n v="2.52"/>
    <n v="19.850000000000001"/>
    <n v="0.11"/>
    <n v="-1.9540000000000002"/>
    <s v="normal"/>
    <s v="normal"/>
    <s v="normal"/>
  </r>
  <r>
    <x v="1"/>
    <x v="0"/>
    <x v="1"/>
    <x v="1"/>
    <x v="1"/>
    <x v="0"/>
    <x v="5"/>
    <n v="6.98"/>
    <x v="3"/>
    <n v="48.86"/>
    <x v="0"/>
    <n v="14.17"/>
    <n v="34.69"/>
    <n v="0.28999999999999998"/>
    <n v="14.17"/>
    <s v="normal"/>
    <s v="normal"/>
    <s v="normal"/>
  </r>
  <r>
    <x v="1"/>
    <x v="0"/>
    <x v="1"/>
    <x v="1"/>
    <x v="1"/>
    <x v="1"/>
    <x v="6"/>
    <n v="1.82"/>
    <x v="4"/>
    <n v="7.28"/>
    <x v="0"/>
    <n v="1.97"/>
    <n v="5.31"/>
    <n v="0.27"/>
    <n v="1.97"/>
    <s v="normal"/>
    <s v="normal"/>
    <s v="normal"/>
  </r>
  <r>
    <x v="1"/>
    <x v="0"/>
    <x v="1"/>
    <x v="1"/>
    <x v="1"/>
    <x v="2"/>
    <x v="7"/>
    <n v="151.19"/>
    <x v="5"/>
    <n v="907.15"/>
    <x v="2"/>
    <n v="90.72"/>
    <n v="816.43"/>
    <n v="0.1"/>
    <n v="-90.710000000000008"/>
    <s v="Outlier"/>
    <s v="outlier"/>
    <s v="outlier"/>
  </r>
  <r>
    <x v="1"/>
    <x v="0"/>
    <x v="1"/>
    <x v="1"/>
    <x v="1"/>
    <x v="1"/>
    <x v="8"/>
    <n v="6.17"/>
    <x v="1"/>
    <n v="18.5"/>
    <x v="2"/>
    <n v="5.78"/>
    <n v="12.72"/>
    <n v="0.31"/>
    <n v="2.08"/>
    <s v="normal"/>
    <s v="normal"/>
    <s v="normal"/>
  </r>
  <r>
    <x v="1"/>
    <x v="0"/>
    <x v="1"/>
    <x v="1"/>
    <x v="1"/>
    <x v="1"/>
    <x v="9"/>
    <n v="22.98"/>
    <x v="2"/>
    <n v="114.9"/>
    <x v="0"/>
    <n v="34.47"/>
    <n v="80.430000000000007"/>
    <n v="0.3"/>
    <n v="34.47"/>
    <s v="normal"/>
    <s v="normal"/>
    <s v="normal"/>
  </r>
  <r>
    <x v="1"/>
    <x v="0"/>
    <x v="1"/>
    <x v="1"/>
    <x v="1"/>
    <x v="0"/>
    <x v="3"/>
    <n v="189.58"/>
    <x v="6"/>
    <n v="1706.18"/>
    <x v="2"/>
    <n v="85.31"/>
    <n v="1620.87"/>
    <n v="0.05"/>
    <n v="-255.92600000000004"/>
    <s v="Outlier"/>
    <s v="outlier"/>
    <s v="outlier"/>
  </r>
  <r>
    <x v="1"/>
    <x v="0"/>
    <x v="1"/>
    <x v="1"/>
    <x v="1"/>
    <x v="2"/>
    <x v="7"/>
    <n v="227.86"/>
    <x v="4"/>
    <n v="911.42"/>
    <x v="2"/>
    <n v="68.36"/>
    <n v="843.06"/>
    <n v="0.08"/>
    <n v="-113.92399999999999"/>
    <s v="Outlier"/>
    <s v="normal"/>
    <s v="outlier"/>
  </r>
  <r>
    <x v="1"/>
    <x v="0"/>
    <x v="3"/>
    <x v="3"/>
    <x v="0"/>
    <x v="1"/>
    <x v="10"/>
    <n v="5.18"/>
    <x v="1"/>
    <n v="15.55"/>
    <x v="2"/>
    <n v="5.44"/>
    <n v="10.11"/>
    <n v="0.35"/>
    <n v="2.33"/>
    <s v="normal"/>
    <s v="normal"/>
    <s v="normal"/>
  </r>
  <r>
    <x v="1"/>
    <x v="0"/>
    <x v="4"/>
    <x v="4"/>
    <x v="1"/>
    <x v="1"/>
    <x v="8"/>
    <n v="135.99"/>
    <x v="1"/>
    <n v="407.98"/>
    <x v="2"/>
    <n v="132.59"/>
    <n v="275.39"/>
    <n v="0.32"/>
    <n v="50.994"/>
    <s v="normal"/>
    <s v="outlier"/>
    <s v="normal"/>
  </r>
  <r>
    <x v="1"/>
    <x v="2"/>
    <x v="5"/>
    <x v="5"/>
    <x v="2"/>
    <x v="1"/>
    <x v="9"/>
    <n v="13.76"/>
    <x v="2"/>
    <n v="68.81"/>
    <x v="3"/>
    <n v="-123.86"/>
    <n v="192.67"/>
    <n v="-1.8"/>
    <n v="-178.90800000000002"/>
    <s v="normal"/>
    <s v="outlier"/>
    <s v="normal"/>
  </r>
  <r>
    <x v="1"/>
    <x v="2"/>
    <x v="5"/>
    <x v="5"/>
    <x v="2"/>
    <x v="1"/>
    <x v="8"/>
    <n v="0.85"/>
    <x v="1"/>
    <n v="2.54"/>
    <x v="3"/>
    <n v="-3.82"/>
    <n v="6.36"/>
    <n v="-1.5"/>
    <n v="-5.8520000000000003"/>
    <s v="normal"/>
    <s v="normal"/>
    <s v="normal"/>
  </r>
  <r>
    <x v="1"/>
    <x v="0"/>
    <x v="6"/>
    <x v="6"/>
    <x v="2"/>
    <x v="1"/>
    <x v="4"/>
    <n v="110.98"/>
    <x v="5"/>
    <n v="665.88"/>
    <x v="0"/>
    <n v="13.32"/>
    <n v="652.55999999999995"/>
    <n v="0.02"/>
    <n v="13.32"/>
    <s v="Outlier"/>
    <s v="normal"/>
    <s v="outlier"/>
  </r>
  <r>
    <x v="0"/>
    <x v="0"/>
    <x v="7"/>
    <x v="7"/>
    <x v="1"/>
    <x v="1"/>
    <x v="4"/>
    <n v="27.75"/>
    <x v="0"/>
    <n v="55.5"/>
    <x v="0"/>
    <n v="9.99"/>
    <n v="45.51"/>
    <n v="0.18"/>
    <n v="9.99"/>
    <s v="normal"/>
    <s v="normal"/>
    <s v="normal"/>
  </r>
  <r>
    <x v="0"/>
    <x v="0"/>
    <x v="8"/>
    <x v="1"/>
    <x v="1"/>
    <x v="1"/>
    <x v="6"/>
    <n v="4.28"/>
    <x v="0"/>
    <n v="8.56"/>
    <x v="0"/>
    <n v="2.48"/>
    <n v="6.08"/>
    <n v="0.28999999999999998"/>
    <n v="2.48"/>
    <s v="normal"/>
    <s v="normal"/>
    <s v="normal"/>
  </r>
  <r>
    <x v="0"/>
    <x v="0"/>
    <x v="8"/>
    <x v="1"/>
    <x v="1"/>
    <x v="2"/>
    <x v="7"/>
    <n v="71.16"/>
    <x v="1"/>
    <n v="213.48"/>
    <x v="2"/>
    <n v="16.010000000000002"/>
    <n v="197.47"/>
    <n v="7.0000000000000007E-2"/>
    <n v="-26.685999999999996"/>
    <s v="normal"/>
    <s v="normal"/>
    <s v="normal"/>
  </r>
  <r>
    <x v="0"/>
    <x v="0"/>
    <x v="8"/>
    <x v="1"/>
    <x v="1"/>
    <x v="1"/>
    <x v="8"/>
    <n v="5.68"/>
    <x v="4"/>
    <n v="22.72"/>
    <x v="2"/>
    <n v="7.38"/>
    <n v="15.34"/>
    <n v="0.32"/>
    <n v="2.8360000000000003"/>
    <s v="normal"/>
    <s v="normal"/>
    <s v="normal"/>
  </r>
  <r>
    <x v="1"/>
    <x v="1"/>
    <x v="9"/>
    <x v="8"/>
    <x v="2"/>
    <x v="1"/>
    <x v="6"/>
    <n v="2.78"/>
    <x v="3"/>
    <n v="19.46"/>
    <x v="0"/>
    <n v="5.0599999999999996"/>
    <n v="14.4"/>
    <n v="0.26"/>
    <n v="5.0599999999999996"/>
    <s v="normal"/>
    <s v="normal"/>
    <s v="normal"/>
  </r>
  <r>
    <x v="1"/>
    <x v="1"/>
    <x v="9"/>
    <x v="8"/>
    <x v="2"/>
    <x v="1"/>
    <x v="9"/>
    <n v="8.6199999999999992"/>
    <x v="3"/>
    <n v="60.34"/>
    <x v="0"/>
    <n v="15.69"/>
    <n v="44.65"/>
    <n v="0.26"/>
    <n v="15.69"/>
    <s v="normal"/>
    <s v="normal"/>
    <s v="normal"/>
  </r>
  <r>
    <x v="0"/>
    <x v="0"/>
    <x v="10"/>
    <x v="9"/>
    <x v="3"/>
    <x v="0"/>
    <x v="1"/>
    <n v="35.68"/>
    <x v="0"/>
    <n v="71.37"/>
    <x v="4"/>
    <n v="-1.02"/>
    <n v="72.39"/>
    <n v="-0.01"/>
    <n v="-22.431000000000001"/>
    <s v="normal"/>
    <s v="normal"/>
    <s v="normal"/>
  </r>
  <r>
    <x v="1"/>
    <x v="0"/>
    <x v="11"/>
    <x v="7"/>
    <x v="1"/>
    <x v="0"/>
    <x v="3"/>
    <n v="348.21"/>
    <x v="1"/>
    <n v="1044.6300000000001"/>
    <x v="0"/>
    <n v="240.26"/>
    <n v="804.37"/>
    <n v="0.23"/>
    <n v="240.26"/>
    <s v="Outlier"/>
    <s v="outlier"/>
    <s v="outlier"/>
  </r>
  <r>
    <x v="0"/>
    <x v="0"/>
    <x v="1"/>
    <x v="1"/>
    <x v="1"/>
    <x v="1"/>
    <x v="8"/>
    <n v="5.82"/>
    <x v="0"/>
    <n v="11.65"/>
    <x v="2"/>
    <n v="4.22"/>
    <n v="7.43"/>
    <n v="0.36"/>
    <n v="1.8899999999999997"/>
    <s v="normal"/>
    <s v="normal"/>
    <s v="normal"/>
  </r>
  <r>
    <x v="0"/>
    <x v="0"/>
    <x v="1"/>
    <x v="1"/>
    <x v="1"/>
    <x v="2"/>
    <x v="11"/>
    <n v="30.19"/>
    <x v="1"/>
    <n v="90.57"/>
    <x v="0"/>
    <n v="11.77"/>
    <n v="78.8"/>
    <n v="0.13"/>
    <n v="11.77"/>
    <s v="normal"/>
    <s v="normal"/>
    <s v="normal"/>
  </r>
  <r>
    <x v="1"/>
    <x v="0"/>
    <x v="10"/>
    <x v="9"/>
    <x v="3"/>
    <x v="0"/>
    <x v="0"/>
    <n v="440.49"/>
    <x v="3"/>
    <n v="3083.43"/>
    <x v="5"/>
    <n v="-1665.05"/>
    <n v="4748.4799999999996"/>
    <n v="-0.54"/>
    <n v="-3206.7649999999999"/>
    <s v="Outlier"/>
    <s v="outlier"/>
    <s v="outlier"/>
  </r>
  <r>
    <x v="1"/>
    <x v="0"/>
    <x v="10"/>
    <x v="9"/>
    <x v="3"/>
    <x v="1"/>
    <x v="8"/>
    <n v="4.8099999999999996"/>
    <x v="0"/>
    <n v="9.6199999999999992"/>
    <x v="6"/>
    <n v="-7.05"/>
    <n v="16.670000000000002"/>
    <n v="-0.73"/>
    <n v="-13.783999999999999"/>
    <s v="normal"/>
    <s v="normal"/>
    <s v="normal"/>
  </r>
  <r>
    <x v="1"/>
    <x v="0"/>
    <x v="10"/>
    <x v="9"/>
    <x v="3"/>
    <x v="0"/>
    <x v="5"/>
    <n v="41.4"/>
    <x v="1"/>
    <n v="124.2"/>
    <x v="2"/>
    <n v="15.52"/>
    <n v="108.68"/>
    <n v="0.12"/>
    <n v="-9.3200000000000038"/>
    <s v="normal"/>
    <s v="normal"/>
    <s v="normal"/>
  </r>
  <r>
    <x v="1"/>
    <x v="0"/>
    <x v="10"/>
    <x v="9"/>
    <x v="3"/>
    <x v="1"/>
    <x v="12"/>
    <n v="1.63"/>
    <x v="0"/>
    <n v="3.26"/>
    <x v="2"/>
    <n v="1.1000000000000001"/>
    <n v="2.16"/>
    <n v="0.34"/>
    <n v="0.44800000000000006"/>
    <s v="normal"/>
    <s v="normal"/>
    <s v="normal"/>
  </r>
  <r>
    <x v="1"/>
    <x v="0"/>
    <x v="10"/>
    <x v="9"/>
    <x v="3"/>
    <x v="1"/>
    <x v="6"/>
    <n v="14.38"/>
    <x v="5"/>
    <n v="86.3"/>
    <x v="2"/>
    <n v="9.7100000000000009"/>
    <n v="76.59"/>
    <n v="0.11"/>
    <n v="-7.5500000000000007"/>
    <s v="normal"/>
    <s v="normal"/>
    <s v="normal"/>
  </r>
  <r>
    <x v="1"/>
    <x v="0"/>
    <x v="10"/>
    <x v="9"/>
    <x v="3"/>
    <x v="1"/>
    <x v="8"/>
    <n v="1.1399999999999999"/>
    <x v="5"/>
    <n v="6.86"/>
    <x v="6"/>
    <n v="-5.71"/>
    <n v="12.57"/>
    <n v="-0.83"/>
    <n v="-10.512"/>
    <s v="normal"/>
    <s v="normal"/>
    <s v="normal"/>
  </r>
  <r>
    <x v="1"/>
    <x v="0"/>
    <x v="10"/>
    <x v="9"/>
    <x v="3"/>
    <x v="1"/>
    <x v="6"/>
    <n v="7.88"/>
    <x v="0"/>
    <n v="15.76"/>
    <x v="2"/>
    <n v="3.55"/>
    <n v="12.21"/>
    <n v="0.23"/>
    <n v="0.39799999999999969"/>
    <s v="normal"/>
    <s v="normal"/>
    <s v="normal"/>
  </r>
  <r>
    <x v="0"/>
    <x v="2"/>
    <x v="12"/>
    <x v="5"/>
    <x v="2"/>
    <x v="1"/>
    <x v="10"/>
    <n v="9.82"/>
    <x v="1"/>
    <n v="29.47"/>
    <x v="2"/>
    <n v="9.9499999999999993"/>
    <n v="19.52"/>
    <n v="0.34"/>
    <n v="4.0559999999999992"/>
    <s v="normal"/>
    <s v="normal"/>
    <s v="normal"/>
  </r>
  <r>
    <x v="2"/>
    <x v="1"/>
    <x v="13"/>
    <x v="5"/>
    <x v="2"/>
    <x v="2"/>
    <x v="7"/>
    <n v="156.79"/>
    <x v="3"/>
    <n v="1097.54"/>
    <x v="2"/>
    <n v="123.47"/>
    <n v="974.07"/>
    <n v="0.11"/>
    <n v="-96.038000000000011"/>
    <s v="Outlier"/>
    <s v="outlier"/>
    <s v="outlier"/>
  </r>
  <r>
    <x v="2"/>
    <x v="1"/>
    <x v="13"/>
    <x v="5"/>
    <x v="2"/>
    <x v="0"/>
    <x v="5"/>
    <n v="38.18"/>
    <x v="2"/>
    <n v="190.92"/>
    <x v="7"/>
    <n v="-147.96"/>
    <n v="338.88"/>
    <n v="-0.77"/>
    <n v="-262.512"/>
    <s v="normal"/>
    <s v="outlier"/>
    <s v="normal"/>
  </r>
  <r>
    <x v="1"/>
    <x v="2"/>
    <x v="12"/>
    <x v="5"/>
    <x v="2"/>
    <x v="1"/>
    <x v="12"/>
    <n v="12.59"/>
    <x v="6"/>
    <n v="113.33"/>
    <x v="2"/>
    <n v="35.409999999999997"/>
    <n v="77.92"/>
    <n v="0.31"/>
    <n v="12.743999999999996"/>
    <s v="normal"/>
    <s v="normal"/>
    <s v="normal"/>
  </r>
  <r>
    <x v="1"/>
    <x v="2"/>
    <x v="12"/>
    <x v="5"/>
    <x v="2"/>
    <x v="0"/>
    <x v="0"/>
    <n v="177.47"/>
    <x v="1"/>
    <n v="532.4"/>
    <x v="8"/>
    <n v="-46.98"/>
    <n v="579.38"/>
    <n v="-0.09"/>
    <n v="-217.34799999999998"/>
    <s v="Outlier"/>
    <s v="outlier"/>
    <s v="outlier"/>
  </r>
  <r>
    <x v="1"/>
    <x v="2"/>
    <x v="12"/>
    <x v="5"/>
    <x v="2"/>
    <x v="0"/>
    <x v="1"/>
    <n v="70.69"/>
    <x v="1"/>
    <n v="212.06"/>
    <x v="4"/>
    <n v="-15.15"/>
    <n v="227.21"/>
    <n v="-7.0000000000000007E-2"/>
    <n v="-78.768000000000001"/>
    <s v="normal"/>
    <s v="normal"/>
    <s v="normal"/>
  </r>
  <r>
    <x v="1"/>
    <x v="2"/>
    <x v="12"/>
    <x v="5"/>
    <x v="2"/>
    <x v="2"/>
    <x v="7"/>
    <n v="92.79"/>
    <x v="4"/>
    <n v="371.17"/>
    <x v="2"/>
    <n v="41.76"/>
    <n v="329.41"/>
    <n v="0.11"/>
    <n v="-32.474000000000011"/>
    <s v="normal"/>
    <s v="normal"/>
    <s v="normal"/>
  </r>
  <r>
    <x v="1"/>
    <x v="1"/>
    <x v="14"/>
    <x v="10"/>
    <x v="2"/>
    <x v="2"/>
    <x v="7"/>
    <n v="36.79"/>
    <x v="4"/>
    <n v="147.16999999999999"/>
    <x v="2"/>
    <n v="16.559999999999999"/>
    <n v="130.61000000000001"/>
    <n v="0.11"/>
    <n v="-12.873999999999999"/>
    <s v="normal"/>
    <s v="normal"/>
    <s v="normal"/>
  </r>
  <r>
    <x v="1"/>
    <x v="1"/>
    <x v="1"/>
    <x v="1"/>
    <x v="1"/>
    <x v="1"/>
    <x v="4"/>
    <n v="38.94"/>
    <x v="0"/>
    <n v="77.88"/>
    <x v="0"/>
    <n v="3.89"/>
    <n v="73.989999999999995"/>
    <n v="0.05"/>
    <n v="3.89"/>
    <s v="normal"/>
    <s v="normal"/>
    <s v="normal"/>
  </r>
  <r>
    <x v="1"/>
    <x v="1"/>
    <x v="15"/>
    <x v="2"/>
    <x v="0"/>
    <x v="1"/>
    <x v="4"/>
    <n v="47.81"/>
    <x v="0"/>
    <n v="95.62"/>
    <x v="2"/>
    <n v="9.56"/>
    <n v="86.06"/>
    <n v="0.1"/>
    <n v="-9.5640000000000018"/>
    <s v="normal"/>
    <s v="normal"/>
    <s v="normal"/>
  </r>
  <r>
    <x v="2"/>
    <x v="1"/>
    <x v="16"/>
    <x v="11"/>
    <x v="2"/>
    <x v="2"/>
    <x v="11"/>
    <n v="22.99"/>
    <x v="0"/>
    <n v="45.98"/>
    <x v="0"/>
    <n v="19.77"/>
    <n v="26.21"/>
    <n v="0.43"/>
    <n v="19.77"/>
    <s v="normal"/>
    <s v="normal"/>
    <s v="normal"/>
  </r>
  <r>
    <x v="2"/>
    <x v="1"/>
    <x v="16"/>
    <x v="11"/>
    <x v="2"/>
    <x v="1"/>
    <x v="8"/>
    <n v="8.73"/>
    <x v="0"/>
    <n v="17.46"/>
    <x v="0"/>
    <n v="8.2100000000000009"/>
    <n v="9.25"/>
    <n v="0.47"/>
    <n v="8.2100000000000009"/>
    <s v="normal"/>
    <s v="normal"/>
    <s v="normal"/>
  </r>
  <r>
    <x v="0"/>
    <x v="0"/>
    <x v="17"/>
    <x v="12"/>
    <x v="2"/>
    <x v="1"/>
    <x v="4"/>
    <n v="52.99"/>
    <x v="4"/>
    <n v="211.96"/>
    <x v="0"/>
    <n v="8.48"/>
    <n v="203.48"/>
    <n v="0.04"/>
    <n v="8.48"/>
    <s v="normal"/>
    <s v="normal"/>
    <s v="normal"/>
  </r>
  <r>
    <x v="1"/>
    <x v="0"/>
    <x v="18"/>
    <x v="13"/>
    <x v="3"/>
    <x v="2"/>
    <x v="11"/>
    <n v="15"/>
    <x v="1"/>
    <n v="45"/>
    <x v="0"/>
    <n v="4.95"/>
    <n v="40.049999999999997"/>
    <n v="0.11"/>
    <n v="4.95"/>
    <s v="normal"/>
    <s v="normal"/>
    <s v="normal"/>
  </r>
  <r>
    <x v="1"/>
    <x v="0"/>
    <x v="18"/>
    <x v="13"/>
    <x v="3"/>
    <x v="2"/>
    <x v="7"/>
    <n v="10.9"/>
    <x v="0"/>
    <n v="21.8"/>
    <x v="0"/>
    <n v="6.1"/>
    <n v="15.7"/>
    <n v="0.28000000000000003"/>
    <n v="6.1"/>
    <s v="normal"/>
    <s v="normal"/>
    <s v="normal"/>
  </r>
  <r>
    <x v="1"/>
    <x v="0"/>
    <x v="19"/>
    <x v="14"/>
    <x v="2"/>
    <x v="1"/>
    <x v="8"/>
    <n v="6.37"/>
    <x v="5"/>
    <n v="38.22"/>
    <x v="0"/>
    <n v="17.96"/>
    <n v="20.260000000000002"/>
    <n v="0.47"/>
    <n v="17.96"/>
    <s v="normal"/>
    <s v="normal"/>
    <s v="normal"/>
  </r>
  <r>
    <x v="1"/>
    <x v="0"/>
    <x v="19"/>
    <x v="14"/>
    <x v="2"/>
    <x v="1"/>
    <x v="2"/>
    <n v="12.53"/>
    <x v="5"/>
    <n v="75.180000000000007"/>
    <x v="0"/>
    <n v="35.33"/>
    <n v="39.85"/>
    <n v="0.47"/>
    <n v="35.33"/>
    <s v="normal"/>
    <s v="normal"/>
    <s v="normal"/>
  </r>
  <r>
    <x v="1"/>
    <x v="0"/>
    <x v="19"/>
    <x v="14"/>
    <x v="2"/>
    <x v="0"/>
    <x v="5"/>
    <n v="3.08"/>
    <x v="0"/>
    <n v="6.16"/>
    <x v="0"/>
    <n v="2.96"/>
    <n v="3.2"/>
    <n v="0.48"/>
    <n v="2.96"/>
    <s v="normal"/>
    <s v="normal"/>
    <s v="normal"/>
  </r>
  <r>
    <x v="1"/>
    <x v="0"/>
    <x v="19"/>
    <x v="14"/>
    <x v="2"/>
    <x v="0"/>
    <x v="1"/>
    <n v="89.99"/>
    <x v="7"/>
    <n v="89.99"/>
    <x v="0"/>
    <n v="17.100000000000001"/>
    <n v="72.89"/>
    <n v="0.19"/>
    <n v="17.100000000000001"/>
    <s v="normal"/>
    <s v="normal"/>
    <s v="normal"/>
  </r>
  <r>
    <x v="1"/>
    <x v="1"/>
    <x v="20"/>
    <x v="15"/>
    <x v="3"/>
    <x v="1"/>
    <x v="13"/>
    <n v="2.1800000000000002"/>
    <x v="3"/>
    <n v="15.26"/>
    <x v="0"/>
    <n v="6.26"/>
    <n v="9"/>
    <n v="0.41"/>
    <n v="6.26"/>
    <s v="normal"/>
    <s v="normal"/>
    <s v="normal"/>
  </r>
  <r>
    <x v="1"/>
    <x v="1"/>
    <x v="20"/>
    <x v="15"/>
    <x v="3"/>
    <x v="2"/>
    <x v="7"/>
    <n v="205.99"/>
    <x v="2"/>
    <n v="1029.95"/>
    <x v="0"/>
    <n v="298.69"/>
    <n v="731.26"/>
    <n v="0.28999999999999998"/>
    <n v="298.69"/>
    <s v="Outlier"/>
    <s v="outlier"/>
    <s v="outlier"/>
  </r>
  <r>
    <x v="2"/>
    <x v="0"/>
    <x v="21"/>
    <x v="15"/>
    <x v="3"/>
    <x v="1"/>
    <x v="4"/>
    <n v="34.76"/>
    <x v="5"/>
    <n v="208.56"/>
    <x v="0"/>
    <n v="52.14"/>
    <n v="156.41999999999999"/>
    <n v="0.25"/>
    <n v="52.14"/>
    <s v="normal"/>
    <s v="normal"/>
    <s v="normal"/>
  </r>
  <r>
    <x v="2"/>
    <x v="0"/>
    <x v="21"/>
    <x v="15"/>
    <x v="3"/>
    <x v="1"/>
    <x v="10"/>
    <n v="6.48"/>
    <x v="2"/>
    <n v="32.4"/>
    <x v="0"/>
    <n v="15.55"/>
    <n v="16.850000000000001"/>
    <n v="0.48"/>
    <n v="15.55"/>
    <s v="normal"/>
    <s v="normal"/>
    <s v="normal"/>
  </r>
  <r>
    <x v="2"/>
    <x v="0"/>
    <x v="21"/>
    <x v="15"/>
    <x v="3"/>
    <x v="0"/>
    <x v="1"/>
    <n v="63.88"/>
    <x v="2"/>
    <n v="319.41000000000003"/>
    <x v="9"/>
    <n v="7.1"/>
    <n v="312.31"/>
    <n v="0.02"/>
    <n v="-24.841000000000001"/>
    <s v="normal"/>
    <s v="normal"/>
    <s v="normal"/>
  </r>
  <r>
    <x v="2"/>
    <x v="0"/>
    <x v="21"/>
    <x v="15"/>
    <x v="3"/>
    <x v="1"/>
    <x v="10"/>
    <n v="7.28"/>
    <x v="0"/>
    <n v="14.56"/>
    <x v="0"/>
    <n v="6.99"/>
    <n v="7.57"/>
    <n v="0.48"/>
    <n v="6.99"/>
    <s v="normal"/>
    <s v="normal"/>
    <s v="normal"/>
  </r>
  <r>
    <x v="2"/>
    <x v="0"/>
    <x v="21"/>
    <x v="15"/>
    <x v="3"/>
    <x v="2"/>
    <x v="11"/>
    <n v="15"/>
    <x v="0"/>
    <n v="30"/>
    <x v="0"/>
    <n v="3.3"/>
    <n v="26.7"/>
    <n v="0.11"/>
    <n v="3.3"/>
    <s v="normal"/>
    <s v="normal"/>
    <s v="normal"/>
  </r>
  <r>
    <x v="2"/>
    <x v="0"/>
    <x v="21"/>
    <x v="15"/>
    <x v="3"/>
    <x v="1"/>
    <x v="8"/>
    <n v="12.12"/>
    <x v="4"/>
    <n v="48.48"/>
    <x v="2"/>
    <n v="16.36"/>
    <n v="32.119999999999997"/>
    <n v="0.34"/>
    <n v="6.6639999999999997"/>
    <s v="normal"/>
    <s v="normal"/>
    <s v="normal"/>
  </r>
  <r>
    <x v="2"/>
    <x v="0"/>
    <x v="21"/>
    <x v="15"/>
    <x v="3"/>
    <x v="1"/>
    <x v="6"/>
    <n v="1.68"/>
    <x v="7"/>
    <n v="1.68"/>
    <x v="0"/>
    <n v="0.84"/>
    <n v="0.84"/>
    <n v="0.5"/>
    <n v="0.84"/>
    <s v="normal"/>
    <s v="normal"/>
    <s v="normal"/>
  </r>
  <r>
    <x v="1"/>
    <x v="0"/>
    <x v="1"/>
    <x v="1"/>
    <x v="1"/>
    <x v="2"/>
    <x v="11"/>
    <n v="6.99"/>
    <x v="0"/>
    <n v="13.98"/>
    <x v="0"/>
    <n v="6.15"/>
    <n v="7.83"/>
    <n v="0.44"/>
    <n v="6.15"/>
    <s v="normal"/>
    <s v="normal"/>
    <s v="normal"/>
  </r>
  <r>
    <x v="1"/>
    <x v="0"/>
    <x v="1"/>
    <x v="1"/>
    <x v="1"/>
    <x v="1"/>
    <x v="8"/>
    <n v="4.3"/>
    <x v="5"/>
    <n v="25.82"/>
    <x v="2"/>
    <n v="9.36"/>
    <n v="16.46"/>
    <n v="0.36"/>
    <n v="4.1959999999999988"/>
    <s v="normal"/>
    <s v="normal"/>
    <s v="normal"/>
  </r>
  <r>
    <x v="1"/>
    <x v="0"/>
    <x v="1"/>
    <x v="1"/>
    <x v="1"/>
    <x v="1"/>
    <x v="10"/>
    <n v="48.91"/>
    <x v="1"/>
    <n v="146.72999999999999"/>
    <x v="0"/>
    <n v="68.959999999999994"/>
    <n v="77.77"/>
    <n v="0.47"/>
    <n v="68.959999999999994"/>
    <s v="normal"/>
    <s v="normal"/>
    <s v="normal"/>
  </r>
  <r>
    <x v="1"/>
    <x v="0"/>
    <x v="1"/>
    <x v="1"/>
    <x v="1"/>
    <x v="0"/>
    <x v="5"/>
    <n v="19.940000000000001"/>
    <x v="4"/>
    <n v="79.760000000000005"/>
    <x v="0"/>
    <n v="22.33"/>
    <n v="57.43"/>
    <n v="0.28000000000000003"/>
    <n v="22.33"/>
    <s v="normal"/>
    <s v="normal"/>
    <s v="normal"/>
  </r>
  <r>
    <x v="1"/>
    <x v="2"/>
    <x v="22"/>
    <x v="10"/>
    <x v="2"/>
    <x v="0"/>
    <x v="1"/>
    <n v="42.62"/>
    <x v="2"/>
    <n v="213.12"/>
    <x v="4"/>
    <n v="-15.22"/>
    <n v="228.34"/>
    <n v="-7.0000000000000007E-2"/>
    <n v="-79.156000000000006"/>
    <s v="normal"/>
    <s v="normal"/>
    <s v="normal"/>
  </r>
  <r>
    <x v="1"/>
    <x v="1"/>
    <x v="23"/>
    <x v="16"/>
    <x v="1"/>
    <x v="1"/>
    <x v="6"/>
    <n v="139.13"/>
    <x v="8"/>
    <n v="1113.02"/>
    <x v="2"/>
    <n v="111.3"/>
    <n v="1001.72"/>
    <n v="0.1"/>
    <n v="-111.30400000000002"/>
    <s v="Outlier"/>
    <s v="outlier"/>
    <s v="outlier"/>
  </r>
  <r>
    <x v="1"/>
    <x v="1"/>
    <x v="23"/>
    <x v="16"/>
    <x v="1"/>
    <x v="2"/>
    <x v="7"/>
    <n v="41.99"/>
    <x v="4"/>
    <n v="167.97"/>
    <x v="2"/>
    <n v="62.99"/>
    <n v="104.98"/>
    <n v="0.38"/>
    <n v="29.396000000000001"/>
    <s v="normal"/>
    <s v="normal"/>
    <s v="normal"/>
  </r>
  <r>
    <x v="2"/>
    <x v="0"/>
    <x v="24"/>
    <x v="17"/>
    <x v="0"/>
    <x v="1"/>
    <x v="10"/>
    <n v="37.94"/>
    <x v="0"/>
    <n v="75.88"/>
    <x v="0"/>
    <n v="35.659999999999997"/>
    <n v="40.22"/>
    <n v="0.47"/>
    <n v="35.659999999999997"/>
    <s v="normal"/>
    <s v="normal"/>
    <s v="normal"/>
  </r>
  <r>
    <x v="1"/>
    <x v="0"/>
    <x v="20"/>
    <x v="15"/>
    <x v="3"/>
    <x v="1"/>
    <x v="8"/>
    <n v="4.62"/>
    <x v="7"/>
    <n v="4.62"/>
    <x v="2"/>
    <n v="1.73"/>
    <n v="2.89"/>
    <n v="0.37"/>
    <n v="0.80599999999999994"/>
    <s v="normal"/>
    <s v="normal"/>
    <s v="normal"/>
  </r>
  <r>
    <x v="0"/>
    <x v="0"/>
    <x v="25"/>
    <x v="12"/>
    <x v="2"/>
    <x v="1"/>
    <x v="10"/>
    <n v="6.35"/>
    <x v="1"/>
    <n v="19.05"/>
    <x v="0"/>
    <n v="8.76"/>
    <n v="10.29"/>
    <n v="0.46"/>
    <n v="8.76"/>
    <s v="normal"/>
    <s v="normal"/>
    <s v="normal"/>
  </r>
  <r>
    <x v="1"/>
    <x v="0"/>
    <x v="26"/>
    <x v="18"/>
    <x v="0"/>
    <x v="0"/>
    <x v="1"/>
    <n v="103.99"/>
    <x v="8"/>
    <n v="831.94"/>
    <x v="2"/>
    <n v="-114.39"/>
    <n v="946.33"/>
    <n v="-0.14000000000000001"/>
    <n v="-280.77800000000002"/>
    <s v="Outlier"/>
    <s v="outlier"/>
    <s v="outlier"/>
  </r>
  <r>
    <x v="1"/>
    <x v="0"/>
    <x v="26"/>
    <x v="18"/>
    <x v="0"/>
    <x v="0"/>
    <x v="5"/>
    <n v="48.52"/>
    <x v="0"/>
    <n v="97.04"/>
    <x v="2"/>
    <n v="1.21"/>
    <n v="95.83"/>
    <n v="0.01"/>
    <n v="-18.198"/>
    <s v="normal"/>
    <s v="normal"/>
    <s v="normal"/>
  </r>
  <r>
    <x v="1"/>
    <x v="0"/>
    <x v="26"/>
    <x v="18"/>
    <x v="0"/>
    <x v="1"/>
    <x v="4"/>
    <n v="72.78"/>
    <x v="7"/>
    <n v="72.78"/>
    <x v="2"/>
    <n v="-18.2"/>
    <n v="90.98"/>
    <n v="-0.25"/>
    <n v="-32.756"/>
    <s v="normal"/>
    <s v="normal"/>
    <s v="normal"/>
  </r>
  <r>
    <x v="2"/>
    <x v="1"/>
    <x v="12"/>
    <x v="5"/>
    <x v="2"/>
    <x v="1"/>
    <x v="8"/>
    <n v="0.42"/>
    <x v="1"/>
    <n v="1.25"/>
    <x v="3"/>
    <n v="-1.93"/>
    <n v="3.18"/>
    <n v="-1.54"/>
    <n v="-2.9299999999999997"/>
    <s v="normal"/>
    <s v="normal"/>
    <s v="normal"/>
  </r>
  <r>
    <x v="2"/>
    <x v="1"/>
    <x v="12"/>
    <x v="5"/>
    <x v="2"/>
    <x v="0"/>
    <x v="5"/>
    <n v="3.24"/>
    <x v="1"/>
    <n v="9.7100000000000009"/>
    <x v="7"/>
    <n v="-5.82"/>
    <n v="15.53"/>
    <n v="-0.6"/>
    <n v="-11.646000000000001"/>
    <s v="normal"/>
    <s v="normal"/>
    <s v="normal"/>
  </r>
  <r>
    <x v="2"/>
    <x v="1"/>
    <x v="12"/>
    <x v="5"/>
    <x v="2"/>
    <x v="1"/>
    <x v="4"/>
    <n v="9.08"/>
    <x v="1"/>
    <n v="27.24"/>
    <x v="2"/>
    <n v="2.72"/>
    <n v="24.52"/>
    <n v="0.1"/>
    <n v="-2.7280000000000002"/>
    <s v="normal"/>
    <s v="normal"/>
    <s v="normal"/>
  </r>
  <r>
    <x v="0"/>
    <x v="0"/>
    <x v="12"/>
    <x v="5"/>
    <x v="2"/>
    <x v="0"/>
    <x v="5"/>
    <n v="3.86"/>
    <x v="2"/>
    <n v="19.3"/>
    <x v="7"/>
    <n v="-14.48"/>
    <n v="33.78"/>
    <n v="-0.75"/>
    <n v="-26.060000000000002"/>
    <s v="normal"/>
    <s v="normal"/>
    <s v="normal"/>
  </r>
  <r>
    <x v="2"/>
    <x v="1"/>
    <x v="27"/>
    <x v="19"/>
    <x v="0"/>
    <x v="1"/>
    <x v="9"/>
    <n v="208.16"/>
    <x v="7"/>
    <n v="208.16"/>
    <x v="0"/>
    <n v="56.2"/>
    <n v="151.96"/>
    <n v="0.27"/>
    <n v="56.2"/>
    <s v="normal"/>
    <s v="normal"/>
    <s v="normal"/>
  </r>
  <r>
    <x v="2"/>
    <x v="1"/>
    <x v="27"/>
    <x v="19"/>
    <x v="0"/>
    <x v="1"/>
    <x v="8"/>
    <n v="5.58"/>
    <x v="1"/>
    <n v="16.739999999999998"/>
    <x v="0"/>
    <n v="8.0399999999999991"/>
    <n v="8.6999999999999993"/>
    <n v="0.48"/>
    <n v="8.0399999999999991"/>
    <s v="normal"/>
    <s v="normal"/>
    <s v="normal"/>
  </r>
  <r>
    <x v="1"/>
    <x v="0"/>
    <x v="8"/>
    <x v="1"/>
    <x v="1"/>
    <x v="1"/>
    <x v="6"/>
    <n v="2.98"/>
    <x v="2"/>
    <n v="14.9"/>
    <x v="0"/>
    <n v="4.17"/>
    <n v="10.73"/>
    <n v="0.28000000000000003"/>
    <n v="4.17"/>
    <s v="normal"/>
    <s v="normal"/>
    <s v="normal"/>
  </r>
  <r>
    <x v="1"/>
    <x v="0"/>
    <x v="8"/>
    <x v="1"/>
    <x v="1"/>
    <x v="1"/>
    <x v="4"/>
    <n v="21.39"/>
    <x v="7"/>
    <n v="21.39"/>
    <x v="0"/>
    <n v="6.2"/>
    <n v="15.19"/>
    <n v="0.28999999999999998"/>
    <n v="6.2"/>
    <s v="normal"/>
    <s v="normal"/>
    <s v="normal"/>
  </r>
  <r>
    <x v="1"/>
    <x v="1"/>
    <x v="28"/>
    <x v="3"/>
    <x v="0"/>
    <x v="1"/>
    <x v="12"/>
    <n v="28.71"/>
    <x v="3"/>
    <n v="200.98"/>
    <x v="2"/>
    <n v="62.81"/>
    <n v="138.16999999999999"/>
    <n v="0.31"/>
    <n v="22.614000000000004"/>
    <s v="normal"/>
    <s v="normal"/>
    <s v="normal"/>
  </r>
  <r>
    <x v="2"/>
    <x v="2"/>
    <x v="22"/>
    <x v="10"/>
    <x v="2"/>
    <x v="1"/>
    <x v="4"/>
    <n v="76.790000000000006"/>
    <x v="1"/>
    <n v="230.38"/>
    <x v="2"/>
    <n v="-48.95"/>
    <n v="279.33"/>
    <n v="-0.21"/>
    <n v="-95.02600000000001"/>
    <s v="normal"/>
    <s v="outlier"/>
    <s v="normal"/>
  </r>
  <r>
    <x v="0"/>
    <x v="0"/>
    <x v="29"/>
    <x v="20"/>
    <x v="0"/>
    <x v="0"/>
    <x v="1"/>
    <n v="150.97999999999999"/>
    <x v="0"/>
    <n v="301.95999999999998"/>
    <x v="0"/>
    <n v="33.22"/>
    <n v="268.74"/>
    <n v="0.11"/>
    <n v="33.22"/>
    <s v="normal"/>
    <s v="normal"/>
    <s v="normal"/>
  </r>
  <r>
    <x v="1"/>
    <x v="0"/>
    <x v="30"/>
    <x v="11"/>
    <x v="2"/>
    <x v="2"/>
    <x v="11"/>
    <n v="19.989999999999998"/>
    <x v="7"/>
    <n v="19.989999999999998"/>
    <x v="0"/>
    <n v="6.8"/>
    <n v="13.19"/>
    <n v="0.34"/>
    <n v="6.8"/>
    <s v="normal"/>
    <s v="normal"/>
    <s v="normal"/>
  </r>
  <r>
    <x v="1"/>
    <x v="0"/>
    <x v="30"/>
    <x v="11"/>
    <x v="2"/>
    <x v="1"/>
    <x v="2"/>
    <n v="3.08"/>
    <x v="0"/>
    <n v="6.16"/>
    <x v="0"/>
    <n v="2.96"/>
    <n v="3.2"/>
    <n v="0.48"/>
    <n v="2.96"/>
    <s v="normal"/>
    <s v="normal"/>
    <s v="normal"/>
  </r>
  <r>
    <x v="0"/>
    <x v="2"/>
    <x v="12"/>
    <x v="5"/>
    <x v="2"/>
    <x v="1"/>
    <x v="4"/>
    <n v="22.62"/>
    <x v="3"/>
    <n v="158.37"/>
    <x v="2"/>
    <n v="13.86"/>
    <n v="144.51"/>
    <n v="0.09"/>
    <n v="-17.814000000000004"/>
    <s v="normal"/>
    <s v="normal"/>
    <s v="normal"/>
  </r>
  <r>
    <x v="1"/>
    <x v="1"/>
    <x v="1"/>
    <x v="1"/>
    <x v="1"/>
    <x v="1"/>
    <x v="6"/>
    <n v="6.7"/>
    <x v="1"/>
    <n v="20.100000000000001"/>
    <x v="0"/>
    <n v="6.63"/>
    <n v="13.47"/>
    <n v="0.33"/>
    <n v="6.63"/>
    <s v="normal"/>
    <s v="normal"/>
    <s v="normal"/>
  </r>
  <r>
    <x v="1"/>
    <x v="1"/>
    <x v="1"/>
    <x v="1"/>
    <x v="1"/>
    <x v="2"/>
    <x v="7"/>
    <n v="36.79"/>
    <x v="0"/>
    <n v="73.58"/>
    <x v="2"/>
    <n v="8.2799999999999994"/>
    <n v="65.3"/>
    <n v="0.11"/>
    <n v="-6.4360000000000017"/>
    <s v="normal"/>
    <s v="normal"/>
    <s v="normal"/>
  </r>
  <r>
    <x v="1"/>
    <x v="1"/>
    <x v="1"/>
    <x v="1"/>
    <x v="1"/>
    <x v="1"/>
    <x v="10"/>
    <n v="6.48"/>
    <x v="7"/>
    <n v="6.48"/>
    <x v="0"/>
    <n v="3.11"/>
    <n v="3.37"/>
    <n v="0.48"/>
    <n v="3.11"/>
    <s v="normal"/>
    <s v="normal"/>
    <s v="normal"/>
  </r>
  <r>
    <x v="0"/>
    <x v="0"/>
    <x v="31"/>
    <x v="11"/>
    <x v="2"/>
    <x v="1"/>
    <x v="10"/>
    <n v="6.48"/>
    <x v="0"/>
    <n v="12.96"/>
    <x v="0"/>
    <n v="6.22"/>
    <n v="6.74"/>
    <n v="0.48"/>
    <n v="6.22"/>
    <s v="normal"/>
    <s v="normal"/>
    <s v="normal"/>
  </r>
  <r>
    <x v="0"/>
    <x v="0"/>
    <x v="31"/>
    <x v="11"/>
    <x v="2"/>
    <x v="0"/>
    <x v="5"/>
    <n v="17.78"/>
    <x v="1"/>
    <n v="53.34"/>
    <x v="0"/>
    <n v="16.54"/>
    <n v="36.799999999999997"/>
    <n v="0.31"/>
    <n v="16.54"/>
    <s v="normal"/>
    <s v="normal"/>
    <s v="normal"/>
  </r>
  <r>
    <x v="0"/>
    <x v="0"/>
    <x v="31"/>
    <x v="11"/>
    <x v="2"/>
    <x v="1"/>
    <x v="8"/>
    <n v="16.48"/>
    <x v="0"/>
    <n v="32.96"/>
    <x v="0"/>
    <n v="16.149999999999999"/>
    <n v="16.809999999999999"/>
    <n v="0.49"/>
    <n v="16.149999999999999"/>
    <s v="normal"/>
    <s v="normal"/>
    <s v="normal"/>
  </r>
  <r>
    <x v="1"/>
    <x v="2"/>
    <x v="32"/>
    <x v="21"/>
    <x v="1"/>
    <x v="1"/>
    <x v="8"/>
    <n v="5.68"/>
    <x v="7"/>
    <n v="5.68"/>
    <x v="6"/>
    <n v="-3.79"/>
    <n v="9.4700000000000006"/>
    <n v="-0.67"/>
    <n v="-7.766"/>
    <s v="normal"/>
    <s v="normal"/>
    <s v="normal"/>
  </r>
  <r>
    <x v="0"/>
    <x v="2"/>
    <x v="20"/>
    <x v="15"/>
    <x v="3"/>
    <x v="0"/>
    <x v="5"/>
    <n v="13.79"/>
    <x v="3"/>
    <n v="96.53"/>
    <x v="0"/>
    <n v="40.54"/>
    <n v="55.99"/>
    <n v="0.42"/>
    <n v="40.54"/>
    <s v="normal"/>
    <s v="normal"/>
    <s v="normal"/>
  </r>
  <r>
    <x v="2"/>
    <x v="0"/>
    <x v="8"/>
    <x v="1"/>
    <x v="1"/>
    <x v="1"/>
    <x v="8"/>
    <n v="17.100000000000001"/>
    <x v="1"/>
    <n v="51.31"/>
    <x v="2"/>
    <n v="17.96"/>
    <n v="33.35"/>
    <n v="0.35"/>
    <n v="7.6980000000000004"/>
    <s v="normal"/>
    <s v="normal"/>
    <s v="normal"/>
  </r>
  <r>
    <x v="1"/>
    <x v="1"/>
    <x v="33"/>
    <x v="11"/>
    <x v="2"/>
    <x v="1"/>
    <x v="9"/>
    <n v="12.98"/>
    <x v="5"/>
    <n v="77.88"/>
    <x v="0"/>
    <n v="22.59"/>
    <n v="55.29"/>
    <n v="0.28999999999999998"/>
    <n v="22.59"/>
    <s v="normal"/>
    <s v="normal"/>
    <s v="normal"/>
  </r>
  <r>
    <x v="1"/>
    <x v="2"/>
    <x v="22"/>
    <x v="10"/>
    <x v="2"/>
    <x v="1"/>
    <x v="10"/>
    <n v="9.23"/>
    <x v="3"/>
    <n v="64.62"/>
    <x v="2"/>
    <n v="22.62"/>
    <n v="42"/>
    <n v="0.35"/>
    <n v="9.6959999999999997"/>
    <s v="normal"/>
    <s v="normal"/>
    <s v="normal"/>
  </r>
  <r>
    <x v="1"/>
    <x v="2"/>
    <x v="22"/>
    <x v="10"/>
    <x v="2"/>
    <x v="2"/>
    <x v="11"/>
    <n v="31.99"/>
    <x v="1"/>
    <n v="95.98"/>
    <x v="2"/>
    <n v="-10.8"/>
    <n v="106.78"/>
    <n v="-0.11"/>
    <n v="-29.996000000000002"/>
    <s v="normal"/>
    <s v="normal"/>
    <s v="normal"/>
  </r>
  <r>
    <x v="1"/>
    <x v="2"/>
    <x v="22"/>
    <x v="10"/>
    <x v="2"/>
    <x v="1"/>
    <x v="8"/>
    <n v="0.6"/>
    <x v="1"/>
    <n v="1.79"/>
    <x v="3"/>
    <n v="-3.04"/>
    <n v="4.83"/>
    <n v="-1.7"/>
    <n v="-4.4720000000000004"/>
    <s v="normal"/>
    <s v="normal"/>
    <s v="normal"/>
  </r>
  <r>
    <x v="0"/>
    <x v="0"/>
    <x v="30"/>
    <x v="11"/>
    <x v="2"/>
    <x v="1"/>
    <x v="10"/>
    <n v="5.98"/>
    <x v="4"/>
    <n v="23.92"/>
    <x v="0"/>
    <n v="11.72"/>
    <n v="12.2"/>
    <n v="0.49"/>
    <n v="11.72"/>
    <s v="normal"/>
    <s v="normal"/>
    <s v="normal"/>
  </r>
  <r>
    <x v="1"/>
    <x v="0"/>
    <x v="34"/>
    <x v="22"/>
    <x v="1"/>
    <x v="2"/>
    <x v="11"/>
    <n v="39.82"/>
    <x v="5"/>
    <n v="238.9"/>
    <x v="2"/>
    <n v="-26.88"/>
    <n v="265.77999999999997"/>
    <n v="-0.11"/>
    <n v="-74.66"/>
    <s v="normal"/>
    <s v="normal"/>
    <s v="normal"/>
  </r>
  <r>
    <x v="1"/>
    <x v="0"/>
    <x v="34"/>
    <x v="22"/>
    <x v="1"/>
    <x v="0"/>
    <x v="5"/>
    <n v="34.119999999999997"/>
    <x v="1"/>
    <n v="102.36"/>
    <x v="2"/>
    <n v="-3.84"/>
    <n v="106.2"/>
    <n v="-0.04"/>
    <n v="-24.312000000000001"/>
    <s v="normal"/>
    <s v="normal"/>
    <s v="normal"/>
  </r>
  <r>
    <x v="1"/>
    <x v="0"/>
    <x v="34"/>
    <x v="22"/>
    <x v="1"/>
    <x v="1"/>
    <x v="8"/>
    <n v="12.29"/>
    <x v="1"/>
    <n v="36.880000000000003"/>
    <x v="6"/>
    <n v="-25.82"/>
    <n v="62.7"/>
    <n v="-0.7"/>
    <n v="-51.635999999999996"/>
    <s v="normal"/>
    <s v="normal"/>
    <s v="normal"/>
  </r>
  <r>
    <x v="1"/>
    <x v="0"/>
    <x v="35"/>
    <x v="3"/>
    <x v="0"/>
    <x v="2"/>
    <x v="11"/>
    <n v="9.26"/>
    <x v="8"/>
    <n v="74.11"/>
    <x v="2"/>
    <n v="17.600000000000001"/>
    <n v="56.51"/>
    <n v="0.24"/>
    <n v="2.7780000000000005"/>
    <s v="normal"/>
    <s v="normal"/>
    <s v="normal"/>
  </r>
  <r>
    <x v="1"/>
    <x v="0"/>
    <x v="35"/>
    <x v="3"/>
    <x v="0"/>
    <x v="2"/>
    <x v="7"/>
    <n v="27.99"/>
    <x v="7"/>
    <n v="27.99"/>
    <x v="2"/>
    <n v="2.1"/>
    <n v="25.89"/>
    <n v="0.08"/>
    <n v="-3.4979999999999998"/>
    <s v="normal"/>
    <s v="normal"/>
    <s v="normal"/>
  </r>
  <r>
    <x v="1"/>
    <x v="0"/>
    <x v="35"/>
    <x v="3"/>
    <x v="0"/>
    <x v="1"/>
    <x v="6"/>
    <n v="3.3"/>
    <x v="7"/>
    <n v="3.3"/>
    <x v="2"/>
    <n v="1.07"/>
    <n v="2.23"/>
    <n v="0.32"/>
    <n v="0.41000000000000003"/>
    <s v="normal"/>
    <s v="normal"/>
    <s v="normal"/>
  </r>
  <r>
    <x v="1"/>
    <x v="2"/>
    <x v="36"/>
    <x v="10"/>
    <x v="2"/>
    <x v="2"/>
    <x v="11"/>
    <n v="67.989999999999995"/>
    <x v="2"/>
    <n v="339.96"/>
    <x v="2"/>
    <n v="67.989999999999995"/>
    <n v="271.97000000000003"/>
    <n v="0.2"/>
    <n v="-2.0000000000095497E-3"/>
    <s v="normal"/>
    <s v="normal"/>
    <s v="normal"/>
  </r>
  <r>
    <x v="1"/>
    <x v="1"/>
    <x v="20"/>
    <x v="15"/>
    <x v="3"/>
    <x v="0"/>
    <x v="5"/>
    <n v="20.98"/>
    <x v="0"/>
    <n v="41.96"/>
    <x v="0"/>
    <n v="10.91"/>
    <n v="31.05"/>
    <n v="0.26"/>
    <n v="10.91"/>
    <s v="normal"/>
    <s v="normal"/>
    <s v="normal"/>
  </r>
  <r>
    <x v="1"/>
    <x v="0"/>
    <x v="37"/>
    <x v="23"/>
    <x v="2"/>
    <x v="1"/>
    <x v="6"/>
    <n v="37.979999999999997"/>
    <x v="0"/>
    <n v="75.959999999999994"/>
    <x v="0"/>
    <n v="22.79"/>
    <n v="53.17"/>
    <n v="0.3"/>
    <n v="22.79"/>
    <s v="normal"/>
    <s v="normal"/>
    <s v="normal"/>
  </r>
  <r>
    <x v="1"/>
    <x v="0"/>
    <x v="37"/>
    <x v="23"/>
    <x v="2"/>
    <x v="1"/>
    <x v="8"/>
    <n v="4.54"/>
    <x v="5"/>
    <n v="27.24"/>
    <x v="0"/>
    <n v="13.35"/>
    <n v="13.89"/>
    <n v="0.49"/>
    <n v="13.35"/>
    <s v="normal"/>
    <s v="normal"/>
    <s v="normal"/>
  </r>
  <r>
    <x v="0"/>
    <x v="0"/>
    <x v="38"/>
    <x v="24"/>
    <x v="3"/>
    <x v="1"/>
    <x v="13"/>
    <n v="2.86"/>
    <x v="9"/>
    <n v="40.1"/>
    <x v="2"/>
    <n v="14.53"/>
    <n v="25.57"/>
    <n v="0.36"/>
    <n v="6.509999999999998"/>
    <s v="normal"/>
    <s v="normal"/>
    <s v="normal"/>
  </r>
  <r>
    <x v="0"/>
    <x v="0"/>
    <x v="38"/>
    <x v="24"/>
    <x v="3"/>
    <x v="1"/>
    <x v="12"/>
    <n v="2.36"/>
    <x v="0"/>
    <n v="4.72"/>
    <x v="2"/>
    <n v="1.65"/>
    <n v="3.07"/>
    <n v="0.35"/>
    <n v="0.70599999999999996"/>
    <s v="normal"/>
    <s v="normal"/>
    <s v="normal"/>
  </r>
  <r>
    <x v="0"/>
    <x v="0"/>
    <x v="38"/>
    <x v="24"/>
    <x v="3"/>
    <x v="1"/>
    <x v="10"/>
    <n v="7.99"/>
    <x v="1"/>
    <n v="23.98"/>
    <x v="2"/>
    <n v="7.49"/>
    <n v="16.489999999999998"/>
    <n v="0.31"/>
    <n v="2.694"/>
    <s v="normal"/>
    <s v="normal"/>
    <s v="normal"/>
  </r>
  <r>
    <x v="0"/>
    <x v="0"/>
    <x v="38"/>
    <x v="24"/>
    <x v="3"/>
    <x v="1"/>
    <x v="12"/>
    <n v="21.74"/>
    <x v="5"/>
    <n v="130.46"/>
    <x v="2"/>
    <n v="44.03"/>
    <n v="86.43"/>
    <n v="0.34"/>
    <n v="17.937999999999999"/>
    <s v="normal"/>
    <s v="normal"/>
    <s v="normal"/>
  </r>
  <r>
    <x v="1"/>
    <x v="0"/>
    <x v="4"/>
    <x v="4"/>
    <x v="1"/>
    <x v="0"/>
    <x v="3"/>
    <n v="262.51"/>
    <x v="1"/>
    <n v="787.53"/>
    <x v="0"/>
    <n v="165.38"/>
    <n v="622.15"/>
    <n v="0.21"/>
    <n v="165.38"/>
    <s v="Outlier"/>
    <s v="outlier"/>
    <s v="outlier"/>
  </r>
  <r>
    <x v="1"/>
    <x v="1"/>
    <x v="39"/>
    <x v="18"/>
    <x v="0"/>
    <x v="1"/>
    <x v="8"/>
    <n v="157.79"/>
    <x v="7"/>
    <n v="157.79"/>
    <x v="6"/>
    <n v="-115.72"/>
    <n v="273.51"/>
    <n v="-0.73"/>
    <n v="-226.173"/>
    <s v="normal"/>
    <s v="outlier"/>
    <s v="normal"/>
  </r>
  <r>
    <x v="2"/>
    <x v="0"/>
    <x v="40"/>
    <x v="13"/>
    <x v="3"/>
    <x v="0"/>
    <x v="5"/>
    <n v="15.68"/>
    <x v="1"/>
    <n v="47.04"/>
    <x v="0"/>
    <n v="18.350000000000001"/>
    <n v="28.69"/>
    <n v="0.39"/>
    <n v="18.350000000000001"/>
    <s v="normal"/>
    <s v="normal"/>
    <s v="normal"/>
  </r>
  <r>
    <x v="2"/>
    <x v="0"/>
    <x v="40"/>
    <x v="13"/>
    <x v="3"/>
    <x v="1"/>
    <x v="8"/>
    <n v="7.71"/>
    <x v="4"/>
    <n v="30.84"/>
    <x v="0"/>
    <n v="13.88"/>
    <n v="16.96"/>
    <n v="0.45"/>
    <n v="13.88"/>
    <s v="normal"/>
    <s v="normal"/>
    <s v="normal"/>
  </r>
  <r>
    <x v="2"/>
    <x v="0"/>
    <x v="40"/>
    <x v="13"/>
    <x v="3"/>
    <x v="1"/>
    <x v="4"/>
    <n v="37.76"/>
    <x v="5"/>
    <n v="226.56"/>
    <x v="0"/>
    <n v="63.44"/>
    <n v="163.12"/>
    <n v="0.28000000000000003"/>
    <n v="63.44"/>
    <s v="normal"/>
    <s v="normal"/>
    <s v="normal"/>
  </r>
  <r>
    <x v="2"/>
    <x v="0"/>
    <x v="40"/>
    <x v="13"/>
    <x v="3"/>
    <x v="1"/>
    <x v="12"/>
    <n v="12.78"/>
    <x v="6"/>
    <n v="115.02"/>
    <x v="0"/>
    <n v="51.76"/>
    <n v="63.26"/>
    <n v="0.45"/>
    <n v="51.76"/>
    <s v="normal"/>
    <s v="normal"/>
    <s v="normal"/>
  </r>
  <r>
    <x v="2"/>
    <x v="0"/>
    <x v="40"/>
    <x v="13"/>
    <x v="3"/>
    <x v="2"/>
    <x v="7"/>
    <n v="9.7200000000000006"/>
    <x v="3"/>
    <n v="68.040000000000006"/>
    <x v="0"/>
    <n v="19.73"/>
    <n v="48.31"/>
    <n v="0.28999999999999998"/>
    <n v="19.73"/>
    <s v="normal"/>
    <s v="normal"/>
    <s v="normal"/>
  </r>
  <r>
    <x v="0"/>
    <x v="2"/>
    <x v="12"/>
    <x v="5"/>
    <x v="2"/>
    <x v="0"/>
    <x v="1"/>
    <n v="200.19"/>
    <x v="1"/>
    <n v="600.55999999999995"/>
    <x v="4"/>
    <n v="-8.58"/>
    <n v="609.14"/>
    <n v="-0.01"/>
    <n v="-188.74799999999999"/>
    <s v="Outlier"/>
    <s v="normal"/>
    <s v="outlier"/>
  </r>
  <r>
    <x v="1"/>
    <x v="0"/>
    <x v="41"/>
    <x v="10"/>
    <x v="2"/>
    <x v="0"/>
    <x v="3"/>
    <n v="102.95"/>
    <x v="5"/>
    <n v="617.70000000000005"/>
    <x v="5"/>
    <n v="-407.68"/>
    <n v="1025.3800000000001"/>
    <n v="-0.66"/>
    <n v="-716.53"/>
    <s v="Outlier"/>
    <s v="outlier"/>
    <s v="outlier"/>
  </r>
  <r>
    <x v="1"/>
    <x v="0"/>
    <x v="42"/>
    <x v="16"/>
    <x v="1"/>
    <x v="1"/>
    <x v="8"/>
    <n v="1.2"/>
    <x v="0"/>
    <n v="2.39"/>
    <x v="6"/>
    <n v="-1.83"/>
    <n v="4.22"/>
    <n v="-0.77"/>
    <n v="-3.5030000000000001"/>
    <s v="normal"/>
    <s v="normal"/>
    <s v="normal"/>
  </r>
  <r>
    <x v="1"/>
    <x v="0"/>
    <x v="42"/>
    <x v="16"/>
    <x v="1"/>
    <x v="1"/>
    <x v="4"/>
    <n v="34.86"/>
    <x v="3"/>
    <n v="243.99"/>
    <x v="2"/>
    <n v="30.5"/>
    <n v="213.49"/>
    <n v="0.13"/>
    <n v="-18.298000000000002"/>
    <s v="normal"/>
    <s v="normal"/>
    <s v="normal"/>
  </r>
  <r>
    <x v="0"/>
    <x v="2"/>
    <x v="1"/>
    <x v="1"/>
    <x v="1"/>
    <x v="0"/>
    <x v="1"/>
    <n v="40.71"/>
    <x v="0"/>
    <n v="81.42"/>
    <x v="2"/>
    <n v="-9.16"/>
    <n v="90.58"/>
    <n v="-0.11"/>
    <n v="-25.444000000000003"/>
    <s v="normal"/>
    <s v="normal"/>
    <s v="normal"/>
  </r>
  <r>
    <x v="0"/>
    <x v="2"/>
    <x v="1"/>
    <x v="1"/>
    <x v="1"/>
    <x v="0"/>
    <x v="5"/>
    <n v="79.52"/>
    <x v="1"/>
    <n v="238.56"/>
    <x v="0"/>
    <n v="26.24"/>
    <n v="212.32"/>
    <n v="0.11"/>
    <n v="26.24"/>
    <s v="normal"/>
    <s v="normal"/>
    <s v="normal"/>
  </r>
  <r>
    <x v="2"/>
    <x v="1"/>
    <x v="38"/>
    <x v="24"/>
    <x v="3"/>
    <x v="2"/>
    <x v="7"/>
    <n v="11.99"/>
    <x v="2"/>
    <n v="59.97"/>
    <x v="10"/>
    <n v="-11.99"/>
    <n v="71.959999999999994"/>
    <n v="-0.2"/>
    <n v="-35.978000000000002"/>
    <s v="normal"/>
    <s v="normal"/>
    <s v="normal"/>
  </r>
  <r>
    <x v="2"/>
    <x v="1"/>
    <x v="38"/>
    <x v="24"/>
    <x v="3"/>
    <x v="1"/>
    <x v="10"/>
    <n v="39.15"/>
    <x v="0"/>
    <n v="78.3"/>
    <x v="2"/>
    <n v="29.36"/>
    <n v="48.94"/>
    <n v="0.37"/>
    <n v="13.7"/>
    <s v="normal"/>
    <s v="normal"/>
    <s v="normal"/>
  </r>
  <r>
    <x v="2"/>
    <x v="1"/>
    <x v="38"/>
    <x v="24"/>
    <x v="3"/>
    <x v="1"/>
    <x v="13"/>
    <n v="2.38"/>
    <x v="6"/>
    <n v="21.46"/>
    <x v="2"/>
    <n v="6.97"/>
    <n v="14.49"/>
    <n v="0.32"/>
    <n v="2.677999999999999"/>
    <s v="normal"/>
    <s v="normal"/>
    <s v="normal"/>
  </r>
  <r>
    <x v="1"/>
    <x v="0"/>
    <x v="43"/>
    <x v="1"/>
    <x v="1"/>
    <x v="1"/>
    <x v="10"/>
    <n v="6.68"/>
    <x v="1"/>
    <n v="20.04"/>
    <x v="0"/>
    <n v="9.6199999999999992"/>
    <n v="10.42"/>
    <n v="0.48"/>
    <n v="9.6199999999999992"/>
    <s v="normal"/>
    <s v="normal"/>
    <s v="normal"/>
  </r>
  <r>
    <x v="1"/>
    <x v="0"/>
    <x v="43"/>
    <x v="1"/>
    <x v="1"/>
    <x v="1"/>
    <x v="10"/>
    <n v="35.44"/>
    <x v="7"/>
    <n v="35.44"/>
    <x v="0"/>
    <n v="16.66"/>
    <n v="18.78"/>
    <n v="0.47"/>
    <n v="16.66"/>
    <s v="normal"/>
    <s v="normal"/>
    <s v="normal"/>
  </r>
  <r>
    <x v="1"/>
    <x v="0"/>
    <x v="43"/>
    <x v="1"/>
    <x v="1"/>
    <x v="1"/>
    <x v="6"/>
    <n v="2.88"/>
    <x v="4"/>
    <n v="11.52"/>
    <x v="0"/>
    <n v="3.46"/>
    <n v="8.06"/>
    <n v="0.3"/>
    <n v="3.46"/>
    <s v="normal"/>
    <s v="normal"/>
    <s v="normal"/>
  </r>
  <r>
    <x v="1"/>
    <x v="0"/>
    <x v="43"/>
    <x v="1"/>
    <x v="1"/>
    <x v="1"/>
    <x v="13"/>
    <n v="2.0099999999999998"/>
    <x v="0"/>
    <n v="4.0199999999999996"/>
    <x v="0"/>
    <n v="1.97"/>
    <n v="2.0499999999999998"/>
    <n v="0.49"/>
    <n v="1.97"/>
    <s v="normal"/>
    <s v="normal"/>
    <s v="normal"/>
  </r>
  <r>
    <x v="1"/>
    <x v="0"/>
    <x v="43"/>
    <x v="1"/>
    <x v="1"/>
    <x v="1"/>
    <x v="8"/>
    <n v="25.39"/>
    <x v="1"/>
    <n v="76.180000000000007"/>
    <x v="2"/>
    <n v="26.66"/>
    <n v="49.52"/>
    <n v="0.35"/>
    <n v="11.423999999999998"/>
    <s v="normal"/>
    <s v="normal"/>
    <s v="normal"/>
  </r>
  <r>
    <x v="1"/>
    <x v="0"/>
    <x v="43"/>
    <x v="1"/>
    <x v="1"/>
    <x v="1"/>
    <x v="14"/>
    <n v="10.98"/>
    <x v="5"/>
    <n v="65.88"/>
    <x v="0"/>
    <n v="18.45"/>
    <n v="47.43"/>
    <n v="0.28000000000000003"/>
    <n v="18.45"/>
    <s v="normal"/>
    <s v="normal"/>
    <s v="normal"/>
  </r>
  <r>
    <x v="1"/>
    <x v="0"/>
    <x v="43"/>
    <x v="1"/>
    <x v="1"/>
    <x v="0"/>
    <x v="5"/>
    <n v="3.08"/>
    <x v="9"/>
    <n v="43.12"/>
    <x v="0"/>
    <n v="20.7"/>
    <n v="22.42"/>
    <n v="0.48"/>
    <n v="20.7"/>
    <s v="normal"/>
    <s v="normal"/>
    <s v="normal"/>
  </r>
  <r>
    <x v="0"/>
    <x v="1"/>
    <x v="10"/>
    <x v="9"/>
    <x v="3"/>
    <x v="0"/>
    <x v="5"/>
    <n v="41.4"/>
    <x v="0"/>
    <n v="82.8"/>
    <x v="2"/>
    <n v="10.35"/>
    <n v="72.45"/>
    <n v="0.12"/>
    <n v="-6.2099999999999991"/>
    <s v="normal"/>
    <s v="normal"/>
    <s v="normal"/>
  </r>
  <r>
    <x v="1"/>
    <x v="1"/>
    <x v="8"/>
    <x v="1"/>
    <x v="1"/>
    <x v="1"/>
    <x v="6"/>
    <n v="2.94"/>
    <x v="1"/>
    <n v="8.82"/>
    <x v="0"/>
    <n v="2.38"/>
    <n v="6.44"/>
    <n v="0.27"/>
    <n v="2.38"/>
    <s v="normal"/>
    <s v="normal"/>
    <s v="normal"/>
  </r>
  <r>
    <x v="1"/>
    <x v="1"/>
    <x v="8"/>
    <x v="1"/>
    <x v="1"/>
    <x v="1"/>
    <x v="12"/>
    <n v="3.62"/>
    <x v="1"/>
    <n v="10.86"/>
    <x v="0"/>
    <n v="5.0999999999999996"/>
    <n v="5.76"/>
    <n v="0.47"/>
    <n v="5.0999999999999996"/>
    <s v="normal"/>
    <s v="normal"/>
    <s v="normal"/>
  </r>
  <r>
    <x v="1"/>
    <x v="1"/>
    <x v="8"/>
    <x v="1"/>
    <x v="1"/>
    <x v="1"/>
    <x v="10"/>
    <n v="47.9"/>
    <x v="1"/>
    <n v="143.69999999999999"/>
    <x v="0"/>
    <n v="68.98"/>
    <n v="74.72"/>
    <n v="0.48"/>
    <n v="68.98"/>
    <s v="normal"/>
    <s v="normal"/>
    <s v="normal"/>
  </r>
  <r>
    <x v="1"/>
    <x v="0"/>
    <x v="44"/>
    <x v="25"/>
    <x v="2"/>
    <x v="1"/>
    <x v="9"/>
    <n v="279.81"/>
    <x v="1"/>
    <n v="839.43"/>
    <x v="0"/>
    <n v="218.25"/>
    <n v="621.17999999999995"/>
    <n v="0.26"/>
    <n v="218.25"/>
    <s v="Outlier"/>
    <s v="outlier"/>
    <s v="outlier"/>
  </r>
  <r>
    <x v="1"/>
    <x v="0"/>
    <x v="45"/>
    <x v="1"/>
    <x v="1"/>
    <x v="1"/>
    <x v="4"/>
    <n v="95.99"/>
    <x v="3"/>
    <n v="671.93"/>
    <x v="0"/>
    <n v="20.16"/>
    <n v="651.77"/>
    <n v="0.03"/>
    <n v="20.16"/>
    <s v="Outlier"/>
    <s v="normal"/>
    <s v="outlier"/>
  </r>
  <r>
    <x v="1"/>
    <x v="2"/>
    <x v="46"/>
    <x v="24"/>
    <x v="3"/>
    <x v="0"/>
    <x v="5"/>
    <n v="23.47"/>
    <x v="4"/>
    <n v="93.89"/>
    <x v="2"/>
    <n v="12.91"/>
    <n v="80.98"/>
    <n v="0.14000000000000001"/>
    <n v="-5.8680000000000021"/>
    <s v="normal"/>
    <s v="normal"/>
    <s v="normal"/>
  </r>
  <r>
    <x v="1"/>
    <x v="1"/>
    <x v="47"/>
    <x v="6"/>
    <x v="2"/>
    <x v="2"/>
    <x v="7"/>
    <n v="34.950000000000003"/>
    <x v="10"/>
    <n v="384.45"/>
    <x v="0"/>
    <n v="103.8"/>
    <n v="280.64999999999998"/>
    <n v="0.27"/>
    <n v="103.8"/>
    <s v="normal"/>
    <s v="outlier"/>
    <s v="normal"/>
  </r>
  <r>
    <x v="1"/>
    <x v="1"/>
    <x v="47"/>
    <x v="6"/>
    <x v="2"/>
    <x v="2"/>
    <x v="7"/>
    <n v="49.99"/>
    <x v="1"/>
    <n v="149.97"/>
    <x v="0"/>
    <n v="6"/>
    <n v="143.97"/>
    <n v="0.04"/>
    <n v="6"/>
    <s v="normal"/>
    <s v="normal"/>
    <s v="normal"/>
  </r>
  <r>
    <x v="1"/>
    <x v="1"/>
    <x v="47"/>
    <x v="6"/>
    <x v="2"/>
    <x v="0"/>
    <x v="1"/>
    <n v="243.98"/>
    <x v="8"/>
    <n v="1951.84"/>
    <x v="0"/>
    <n v="585.54999999999995"/>
    <n v="1366.29"/>
    <n v="0.3"/>
    <n v="585.54999999999995"/>
    <s v="Outlier"/>
    <s v="outlier"/>
    <s v="outlier"/>
  </r>
  <r>
    <x v="1"/>
    <x v="1"/>
    <x v="47"/>
    <x v="6"/>
    <x v="2"/>
    <x v="1"/>
    <x v="8"/>
    <n v="34.31"/>
    <x v="2"/>
    <n v="171.55"/>
    <x v="0"/>
    <n v="80.63"/>
    <n v="90.92"/>
    <n v="0.47"/>
    <n v="80.63"/>
    <s v="normal"/>
    <s v="outlier"/>
    <s v="normal"/>
  </r>
  <r>
    <x v="2"/>
    <x v="2"/>
    <x v="48"/>
    <x v="16"/>
    <x v="1"/>
    <x v="1"/>
    <x v="9"/>
    <n v="31.58"/>
    <x v="2"/>
    <n v="157.91999999999999"/>
    <x v="2"/>
    <n v="17.77"/>
    <n v="140.15"/>
    <n v="0.11"/>
    <n v="-13.814"/>
    <s v="normal"/>
    <s v="normal"/>
    <s v="normal"/>
  </r>
  <r>
    <x v="2"/>
    <x v="2"/>
    <x v="48"/>
    <x v="16"/>
    <x v="1"/>
    <x v="2"/>
    <x v="7"/>
    <n v="101.59"/>
    <x v="0"/>
    <n v="203.18"/>
    <x v="2"/>
    <n v="15.24"/>
    <n v="187.94"/>
    <n v="0.08"/>
    <n v="-25.396000000000001"/>
    <s v="normal"/>
    <s v="normal"/>
    <s v="normal"/>
  </r>
  <r>
    <x v="2"/>
    <x v="1"/>
    <x v="49"/>
    <x v="1"/>
    <x v="1"/>
    <x v="1"/>
    <x v="10"/>
    <n v="8.34"/>
    <x v="3"/>
    <n v="58.38"/>
    <x v="0"/>
    <n v="26.27"/>
    <n v="32.11"/>
    <n v="0.45"/>
    <n v="26.27"/>
    <s v="normal"/>
    <s v="normal"/>
    <s v="normal"/>
  </r>
  <r>
    <x v="2"/>
    <x v="1"/>
    <x v="49"/>
    <x v="1"/>
    <x v="1"/>
    <x v="1"/>
    <x v="10"/>
    <n v="26.38"/>
    <x v="4"/>
    <n v="105.52"/>
    <x v="0"/>
    <n v="48.54"/>
    <n v="56.98"/>
    <n v="0.46"/>
    <n v="48.54"/>
    <s v="normal"/>
    <s v="normal"/>
    <s v="normal"/>
  </r>
  <r>
    <x v="2"/>
    <x v="1"/>
    <x v="49"/>
    <x v="1"/>
    <x v="1"/>
    <x v="1"/>
    <x v="4"/>
    <n v="13.48"/>
    <x v="5"/>
    <n v="80.88"/>
    <x v="0"/>
    <n v="21.03"/>
    <n v="59.85"/>
    <n v="0.26"/>
    <n v="21.03"/>
    <s v="normal"/>
    <s v="normal"/>
    <s v="normal"/>
  </r>
  <r>
    <x v="1"/>
    <x v="2"/>
    <x v="4"/>
    <x v="4"/>
    <x v="1"/>
    <x v="1"/>
    <x v="6"/>
    <n v="2.21"/>
    <x v="1"/>
    <n v="6.63"/>
    <x v="0"/>
    <n v="1.79"/>
    <n v="4.84"/>
    <n v="0.27"/>
    <n v="1.79"/>
    <s v="normal"/>
    <s v="normal"/>
    <s v="normal"/>
  </r>
  <r>
    <x v="0"/>
    <x v="0"/>
    <x v="4"/>
    <x v="4"/>
    <x v="1"/>
    <x v="0"/>
    <x v="1"/>
    <n v="228.78"/>
    <x v="0"/>
    <n v="457.57"/>
    <x v="2"/>
    <n v="51.48"/>
    <n v="406.09"/>
    <n v="0.11"/>
    <n v="-40.034000000000013"/>
    <s v="normal"/>
    <s v="normal"/>
    <s v="normal"/>
  </r>
  <r>
    <x v="1"/>
    <x v="0"/>
    <x v="50"/>
    <x v="26"/>
    <x v="2"/>
    <x v="1"/>
    <x v="2"/>
    <n v="7.31"/>
    <x v="0"/>
    <n v="14.62"/>
    <x v="0"/>
    <n v="6.87"/>
    <n v="7.75"/>
    <n v="0.47"/>
    <n v="6.87"/>
    <s v="normal"/>
    <s v="normal"/>
    <s v="normal"/>
  </r>
  <r>
    <x v="1"/>
    <x v="0"/>
    <x v="50"/>
    <x v="26"/>
    <x v="2"/>
    <x v="2"/>
    <x v="7"/>
    <n v="134.99"/>
    <x v="3"/>
    <n v="944.93"/>
    <x v="0"/>
    <n v="236.23"/>
    <n v="708.7"/>
    <n v="0.25"/>
    <n v="236.23"/>
    <s v="Outlier"/>
    <s v="outlier"/>
    <s v="outlier"/>
  </r>
  <r>
    <x v="2"/>
    <x v="0"/>
    <x v="1"/>
    <x v="1"/>
    <x v="1"/>
    <x v="1"/>
    <x v="10"/>
    <n v="5.98"/>
    <x v="7"/>
    <n v="5.98"/>
    <x v="0"/>
    <n v="2.69"/>
    <n v="3.29"/>
    <n v="0.45"/>
    <n v="2.69"/>
    <s v="normal"/>
    <s v="normal"/>
    <s v="normal"/>
  </r>
  <r>
    <x v="0"/>
    <x v="0"/>
    <x v="10"/>
    <x v="9"/>
    <x v="3"/>
    <x v="2"/>
    <x v="11"/>
    <n v="27.19"/>
    <x v="0"/>
    <n v="54.38"/>
    <x v="2"/>
    <n v="1.36"/>
    <n v="53.02"/>
    <n v="0.03"/>
    <n v="-9.5160000000000018"/>
    <s v="normal"/>
    <s v="normal"/>
    <s v="normal"/>
  </r>
  <r>
    <x v="1"/>
    <x v="0"/>
    <x v="51"/>
    <x v="27"/>
    <x v="1"/>
    <x v="1"/>
    <x v="12"/>
    <n v="5.68"/>
    <x v="2"/>
    <n v="28.4"/>
    <x v="0"/>
    <n v="13.35"/>
    <n v="15.05"/>
    <n v="0.47"/>
    <n v="13.35"/>
    <s v="normal"/>
    <s v="normal"/>
    <s v="normal"/>
  </r>
  <r>
    <x v="1"/>
    <x v="0"/>
    <x v="4"/>
    <x v="4"/>
    <x v="1"/>
    <x v="1"/>
    <x v="8"/>
    <n v="13.84"/>
    <x v="0"/>
    <n v="27.68"/>
    <x v="2"/>
    <n v="9.69"/>
    <n v="17.989999999999998"/>
    <n v="0.35"/>
    <n v="4.153999999999999"/>
    <s v="normal"/>
    <s v="normal"/>
    <s v="normal"/>
  </r>
  <r>
    <x v="1"/>
    <x v="0"/>
    <x v="52"/>
    <x v="5"/>
    <x v="2"/>
    <x v="1"/>
    <x v="6"/>
    <n v="3.31"/>
    <x v="1"/>
    <n v="9.94"/>
    <x v="2"/>
    <n v="2.73"/>
    <n v="7.21"/>
    <n v="0.27"/>
    <n v="0.74199999999999999"/>
    <s v="normal"/>
    <s v="normal"/>
    <s v="normal"/>
  </r>
  <r>
    <x v="1"/>
    <x v="0"/>
    <x v="52"/>
    <x v="5"/>
    <x v="2"/>
    <x v="2"/>
    <x v="15"/>
    <n v="1019.99"/>
    <x v="8"/>
    <n v="8159.95"/>
    <x v="10"/>
    <n v="-1359.99"/>
    <n v="9519.94"/>
    <n v="-0.17"/>
    <n v="-4623.97"/>
    <s v="Outlier"/>
    <s v="outlier"/>
    <s v="outlier"/>
  </r>
  <r>
    <x v="1"/>
    <x v="0"/>
    <x v="52"/>
    <x v="5"/>
    <x v="2"/>
    <x v="1"/>
    <x v="4"/>
    <n v="91.98"/>
    <x v="1"/>
    <n v="275.93"/>
    <x v="2"/>
    <n v="-58.63"/>
    <n v="334.56"/>
    <n v="-0.21"/>
    <n v="-113.816"/>
    <s v="normal"/>
    <s v="outlier"/>
    <s v="normal"/>
  </r>
  <r>
    <x v="1"/>
    <x v="0"/>
    <x v="52"/>
    <x v="5"/>
    <x v="2"/>
    <x v="0"/>
    <x v="1"/>
    <n v="193.34"/>
    <x v="6"/>
    <n v="1740.06"/>
    <x v="4"/>
    <n v="-24.86"/>
    <n v="1764.92"/>
    <n v="-0.01"/>
    <n v="-546.87799999999993"/>
    <s v="Outlier"/>
    <s v="normal"/>
    <s v="outlier"/>
  </r>
  <r>
    <x v="1"/>
    <x v="0"/>
    <x v="52"/>
    <x v="5"/>
    <x v="2"/>
    <x v="1"/>
    <x v="6"/>
    <n v="5.34"/>
    <x v="5"/>
    <n v="32.06"/>
    <x v="2"/>
    <n v="6.81"/>
    <n v="25.25"/>
    <n v="0.21"/>
    <n v="0.3979999999999988"/>
    <s v="normal"/>
    <s v="normal"/>
    <s v="normal"/>
  </r>
  <r>
    <x v="1"/>
    <x v="0"/>
    <x v="52"/>
    <x v="5"/>
    <x v="2"/>
    <x v="1"/>
    <x v="9"/>
    <n v="35.6"/>
    <x v="2"/>
    <n v="177.98"/>
    <x v="3"/>
    <n v="-453.85"/>
    <n v="631.83000000000004"/>
    <n v="-2.5499999999999998"/>
    <n v="-596.23400000000004"/>
    <s v="normal"/>
    <s v="outlier"/>
    <s v="outlier"/>
  </r>
  <r>
    <x v="1"/>
    <x v="0"/>
    <x v="52"/>
    <x v="5"/>
    <x v="2"/>
    <x v="2"/>
    <x v="7"/>
    <n v="47.99"/>
    <x v="1"/>
    <n v="143.97999999999999"/>
    <x v="2"/>
    <n v="9"/>
    <n v="134.97999999999999"/>
    <n v="0.06"/>
    <n v="-19.795999999999999"/>
    <s v="normal"/>
    <s v="normal"/>
    <s v="normal"/>
  </r>
  <r>
    <x v="1"/>
    <x v="0"/>
    <x v="1"/>
    <x v="1"/>
    <x v="1"/>
    <x v="1"/>
    <x v="10"/>
    <n v="6.98"/>
    <x v="1"/>
    <n v="20.94"/>
    <x v="0"/>
    <n v="9.84"/>
    <n v="11.1"/>
    <n v="0.47"/>
    <n v="9.84"/>
    <s v="normal"/>
    <s v="normal"/>
    <s v="normal"/>
  </r>
  <r>
    <x v="1"/>
    <x v="0"/>
    <x v="1"/>
    <x v="1"/>
    <x v="1"/>
    <x v="1"/>
    <x v="10"/>
    <n v="55.48"/>
    <x v="0"/>
    <n v="110.96"/>
    <x v="0"/>
    <n v="53.26"/>
    <n v="57.7"/>
    <n v="0.48"/>
    <n v="53.26"/>
    <s v="normal"/>
    <s v="normal"/>
    <s v="normal"/>
  </r>
  <r>
    <x v="1"/>
    <x v="0"/>
    <x v="1"/>
    <x v="1"/>
    <x v="1"/>
    <x v="0"/>
    <x v="1"/>
    <n v="48.59"/>
    <x v="3"/>
    <n v="340.14"/>
    <x v="2"/>
    <n v="21.26"/>
    <n v="318.88"/>
    <n v="0.06"/>
    <n v="-46.768000000000001"/>
    <s v="normal"/>
    <s v="normal"/>
    <s v="normal"/>
  </r>
  <r>
    <x v="1"/>
    <x v="1"/>
    <x v="22"/>
    <x v="10"/>
    <x v="2"/>
    <x v="1"/>
    <x v="9"/>
    <n v="26.22"/>
    <x v="0"/>
    <n v="52.45"/>
    <x v="3"/>
    <n v="-131.12"/>
    <n v="183.57"/>
    <n v="-2.5"/>
    <n v="-173.08"/>
    <s v="normal"/>
    <s v="outlier"/>
    <s v="normal"/>
  </r>
  <r>
    <x v="1"/>
    <x v="1"/>
    <x v="22"/>
    <x v="10"/>
    <x v="2"/>
    <x v="1"/>
    <x v="2"/>
    <n v="5.04"/>
    <x v="4"/>
    <n v="20.16"/>
    <x v="2"/>
    <n v="6.55"/>
    <n v="13.61"/>
    <n v="0.32"/>
    <n v="2.5179999999999998"/>
    <s v="normal"/>
    <s v="normal"/>
    <s v="normal"/>
  </r>
  <r>
    <x v="0"/>
    <x v="0"/>
    <x v="12"/>
    <x v="5"/>
    <x v="2"/>
    <x v="1"/>
    <x v="9"/>
    <n v="24.32"/>
    <x v="4"/>
    <n v="97.26"/>
    <x v="3"/>
    <n v="-243.16"/>
    <n v="340.42"/>
    <n v="-2.5"/>
    <n v="-320.96800000000002"/>
    <s v="normal"/>
    <s v="outlier"/>
    <s v="normal"/>
  </r>
  <r>
    <x v="0"/>
    <x v="0"/>
    <x v="46"/>
    <x v="24"/>
    <x v="3"/>
    <x v="0"/>
    <x v="1"/>
    <n v="56.69"/>
    <x v="3"/>
    <n v="396.8"/>
    <x v="4"/>
    <n v="-11.34"/>
    <n v="408.14"/>
    <n v="-0.03"/>
    <n v="-130.38"/>
    <s v="normal"/>
    <s v="normal"/>
    <s v="normal"/>
  </r>
  <r>
    <x v="0"/>
    <x v="0"/>
    <x v="46"/>
    <x v="24"/>
    <x v="3"/>
    <x v="1"/>
    <x v="14"/>
    <n v="3.18"/>
    <x v="2"/>
    <n v="15.88"/>
    <x v="2"/>
    <n v="-3.77"/>
    <n v="19.649999999999999"/>
    <n v="-0.24"/>
    <n v="-6.9459999999999997"/>
    <s v="normal"/>
    <s v="normal"/>
    <s v="normal"/>
  </r>
  <r>
    <x v="1"/>
    <x v="2"/>
    <x v="20"/>
    <x v="15"/>
    <x v="3"/>
    <x v="1"/>
    <x v="6"/>
    <n v="3.28"/>
    <x v="7"/>
    <n v="3.28"/>
    <x v="0"/>
    <n v="1.41"/>
    <n v="1.87"/>
    <n v="0.43"/>
    <n v="1.41"/>
    <s v="normal"/>
    <s v="normal"/>
    <s v="normal"/>
  </r>
  <r>
    <x v="0"/>
    <x v="1"/>
    <x v="27"/>
    <x v="10"/>
    <x v="2"/>
    <x v="1"/>
    <x v="4"/>
    <n v="12.41"/>
    <x v="0"/>
    <n v="24.82"/>
    <x v="2"/>
    <n v="1.86"/>
    <n v="22.96"/>
    <n v="7.0000000000000007E-2"/>
    <n v="-3.1040000000000001"/>
    <s v="normal"/>
    <s v="normal"/>
    <s v="normal"/>
  </r>
  <r>
    <x v="0"/>
    <x v="1"/>
    <x v="27"/>
    <x v="10"/>
    <x v="2"/>
    <x v="2"/>
    <x v="11"/>
    <n v="58.39"/>
    <x v="3"/>
    <n v="408.74"/>
    <x v="2"/>
    <n v="76.64"/>
    <n v="332.1"/>
    <n v="0.19"/>
    <n v="-5.1080000000000041"/>
    <s v="normal"/>
    <s v="outlier"/>
    <s v="normal"/>
  </r>
  <r>
    <x v="0"/>
    <x v="2"/>
    <x v="53"/>
    <x v="28"/>
    <x v="0"/>
    <x v="2"/>
    <x v="7"/>
    <n v="125.99"/>
    <x v="4"/>
    <n v="503.96"/>
    <x v="0"/>
    <n v="131.03"/>
    <n v="372.93"/>
    <n v="0.26"/>
    <n v="131.03"/>
    <s v="Outlier"/>
    <s v="outlier"/>
    <s v="normal"/>
  </r>
  <r>
    <x v="0"/>
    <x v="2"/>
    <x v="53"/>
    <x v="28"/>
    <x v="0"/>
    <x v="2"/>
    <x v="7"/>
    <n v="29.99"/>
    <x v="2"/>
    <n v="149.94999999999999"/>
    <x v="0"/>
    <n v="41.99"/>
    <n v="107.96"/>
    <n v="0.28000000000000003"/>
    <n v="41.99"/>
    <s v="normal"/>
    <s v="normal"/>
    <s v="normal"/>
  </r>
  <r>
    <x v="0"/>
    <x v="2"/>
    <x v="53"/>
    <x v="28"/>
    <x v="0"/>
    <x v="2"/>
    <x v="11"/>
    <n v="14.5"/>
    <x v="0"/>
    <n v="29"/>
    <x v="0"/>
    <n v="7.25"/>
    <n v="21.75"/>
    <n v="0.25"/>
    <n v="7.25"/>
    <s v="normal"/>
    <s v="normal"/>
    <s v="normal"/>
  </r>
  <r>
    <x v="1"/>
    <x v="0"/>
    <x v="54"/>
    <x v="29"/>
    <x v="3"/>
    <x v="1"/>
    <x v="8"/>
    <n v="3.58"/>
    <x v="0"/>
    <n v="7.16"/>
    <x v="0"/>
    <n v="3.44"/>
    <n v="3.72"/>
    <n v="0.48"/>
    <n v="3.44"/>
    <s v="normal"/>
    <s v="normal"/>
    <s v="normal"/>
  </r>
  <r>
    <x v="1"/>
    <x v="2"/>
    <x v="1"/>
    <x v="1"/>
    <x v="1"/>
    <x v="2"/>
    <x v="11"/>
    <n v="22.1"/>
    <x v="8"/>
    <n v="176.8"/>
    <x v="0"/>
    <n v="22.98"/>
    <n v="153.82"/>
    <n v="0.13"/>
    <n v="22.98"/>
    <s v="normal"/>
    <s v="normal"/>
    <s v="normal"/>
  </r>
  <r>
    <x v="1"/>
    <x v="1"/>
    <x v="55"/>
    <x v="5"/>
    <x v="2"/>
    <x v="1"/>
    <x v="4"/>
    <n v="12.41"/>
    <x v="1"/>
    <n v="37.22"/>
    <x v="2"/>
    <n v="3.72"/>
    <n v="33.5"/>
    <n v="0.1"/>
    <n v="-3.7239999999999998"/>
    <s v="normal"/>
    <s v="normal"/>
    <s v="normal"/>
  </r>
  <r>
    <x v="1"/>
    <x v="1"/>
    <x v="55"/>
    <x v="5"/>
    <x v="2"/>
    <x v="1"/>
    <x v="10"/>
    <n v="6.67"/>
    <x v="1"/>
    <n v="20.02"/>
    <x v="2"/>
    <n v="6.25"/>
    <n v="13.77"/>
    <n v="0.31"/>
    <n v="2.2459999999999996"/>
    <s v="normal"/>
    <s v="normal"/>
    <s v="normal"/>
  </r>
  <r>
    <x v="2"/>
    <x v="2"/>
    <x v="20"/>
    <x v="15"/>
    <x v="3"/>
    <x v="0"/>
    <x v="0"/>
    <n v="224.78"/>
    <x v="4"/>
    <n v="899.14"/>
    <x v="2"/>
    <n v="112.39"/>
    <n v="786.75"/>
    <n v="0.12"/>
    <n v="-67.438000000000002"/>
    <s v="Outlier"/>
    <s v="outlier"/>
    <s v="outlier"/>
  </r>
  <r>
    <x v="2"/>
    <x v="2"/>
    <x v="20"/>
    <x v="15"/>
    <x v="3"/>
    <x v="2"/>
    <x v="7"/>
    <n v="11.96"/>
    <x v="5"/>
    <n v="71.760000000000005"/>
    <x v="0"/>
    <n v="20.09"/>
    <n v="51.67"/>
    <n v="0.28000000000000003"/>
    <n v="20.09"/>
    <s v="normal"/>
    <s v="normal"/>
    <s v="normal"/>
  </r>
  <r>
    <x v="2"/>
    <x v="2"/>
    <x v="20"/>
    <x v="15"/>
    <x v="3"/>
    <x v="1"/>
    <x v="10"/>
    <n v="6.48"/>
    <x v="8"/>
    <n v="51.84"/>
    <x v="0"/>
    <n v="24.88"/>
    <n v="26.96"/>
    <n v="0.48"/>
    <n v="24.88"/>
    <s v="normal"/>
    <s v="normal"/>
    <s v="normal"/>
  </r>
  <r>
    <x v="2"/>
    <x v="2"/>
    <x v="20"/>
    <x v="15"/>
    <x v="3"/>
    <x v="0"/>
    <x v="0"/>
    <n v="208.78"/>
    <x v="1"/>
    <n v="626.35"/>
    <x v="2"/>
    <n v="46.98"/>
    <n v="579.37"/>
    <n v="0.08"/>
    <n v="-78.29000000000002"/>
    <s v="Outlier"/>
    <s v="normal"/>
    <s v="outlier"/>
  </r>
  <r>
    <x v="2"/>
    <x v="2"/>
    <x v="20"/>
    <x v="15"/>
    <x v="3"/>
    <x v="1"/>
    <x v="6"/>
    <n v="3.98"/>
    <x v="2"/>
    <n v="19.899999999999999"/>
    <x v="0"/>
    <n v="6.57"/>
    <n v="13.33"/>
    <n v="0.33"/>
    <n v="6.57"/>
    <s v="normal"/>
    <s v="normal"/>
    <s v="normal"/>
  </r>
  <r>
    <x v="1"/>
    <x v="1"/>
    <x v="56"/>
    <x v="1"/>
    <x v="1"/>
    <x v="1"/>
    <x v="12"/>
    <n v="2.04"/>
    <x v="3"/>
    <n v="14.28"/>
    <x v="0"/>
    <n v="6.71"/>
    <n v="7.57"/>
    <n v="0.47"/>
    <n v="6.71"/>
    <s v="normal"/>
    <s v="normal"/>
    <s v="normal"/>
  </r>
  <r>
    <x v="1"/>
    <x v="0"/>
    <x v="57"/>
    <x v="24"/>
    <x v="3"/>
    <x v="1"/>
    <x v="6"/>
    <n v="3.7"/>
    <x v="0"/>
    <n v="7.41"/>
    <x v="2"/>
    <n v="1.2"/>
    <n v="6.21"/>
    <n v="0.16"/>
    <n v="-0.28200000000000025"/>
    <s v="normal"/>
    <s v="normal"/>
    <s v="normal"/>
  </r>
  <r>
    <x v="1"/>
    <x v="0"/>
    <x v="57"/>
    <x v="24"/>
    <x v="3"/>
    <x v="1"/>
    <x v="6"/>
    <n v="2.02"/>
    <x v="1"/>
    <n v="6.05"/>
    <x v="2"/>
    <n v="1.59"/>
    <n v="4.46"/>
    <n v="0.26"/>
    <n v="0.38000000000000012"/>
    <s v="normal"/>
    <s v="normal"/>
    <s v="normal"/>
  </r>
  <r>
    <x v="1"/>
    <x v="2"/>
    <x v="58"/>
    <x v="30"/>
    <x v="3"/>
    <x v="1"/>
    <x v="4"/>
    <n v="15.42"/>
    <x v="1"/>
    <n v="46.26"/>
    <x v="0"/>
    <n v="12.03"/>
    <n v="34.229999999999997"/>
    <n v="0.26"/>
    <n v="12.03"/>
    <s v="normal"/>
    <s v="normal"/>
    <s v="normal"/>
  </r>
  <r>
    <x v="1"/>
    <x v="1"/>
    <x v="10"/>
    <x v="9"/>
    <x v="3"/>
    <x v="1"/>
    <x v="8"/>
    <n v="1.48"/>
    <x v="0"/>
    <n v="2.95"/>
    <x v="6"/>
    <n v="-2.2599999999999998"/>
    <n v="5.21"/>
    <n v="-0.77"/>
    <n v="-4.3249999999999993"/>
    <s v="normal"/>
    <s v="normal"/>
    <s v="normal"/>
  </r>
  <r>
    <x v="1"/>
    <x v="1"/>
    <x v="10"/>
    <x v="9"/>
    <x v="3"/>
    <x v="1"/>
    <x v="10"/>
    <n v="5.35"/>
    <x v="1"/>
    <n v="16.059999999999999"/>
    <x v="2"/>
    <n v="5.82"/>
    <n v="10.24"/>
    <n v="0.36"/>
    <n v="2.6080000000000005"/>
    <s v="normal"/>
    <s v="normal"/>
    <s v="normal"/>
  </r>
  <r>
    <x v="1"/>
    <x v="0"/>
    <x v="59"/>
    <x v="24"/>
    <x v="3"/>
    <x v="1"/>
    <x v="10"/>
    <n v="7.25"/>
    <x v="1"/>
    <n v="21.74"/>
    <x v="2"/>
    <n v="6.79"/>
    <n v="14.95"/>
    <n v="0.31"/>
    <n v="2.4420000000000002"/>
    <s v="normal"/>
    <s v="normal"/>
    <s v="normal"/>
  </r>
  <r>
    <x v="2"/>
    <x v="0"/>
    <x v="60"/>
    <x v="22"/>
    <x v="1"/>
    <x v="0"/>
    <x v="3"/>
    <n v="109.38"/>
    <x v="0"/>
    <n v="218.75"/>
    <x v="5"/>
    <n v="-161.88"/>
    <n v="380.63"/>
    <n v="-0.74"/>
    <n v="-271.255"/>
    <s v="normal"/>
    <s v="outlier"/>
    <s v="normal"/>
  </r>
  <r>
    <x v="2"/>
    <x v="0"/>
    <x v="60"/>
    <x v="22"/>
    <x v="1"/>
    <x v="1"/>
    <x v="9"/>
    <n v="2.6"/>
    <x v="7"/>
    <n v="2.6"/>
    <x v="2"/>
    <n v="0.28999999999999998"/>
    <n v="2.31"/>
    <n v="0.11"/>
    <n v="-0.23000000000000004"/>
    <s v="normal"/>
    <s v="normal"/>
    <s v="normal"/>
  </r>
  <r>
    <x v="0"/>
    <x v="0"/>
    <x v="61"/>
    <x v="5"/>
    <x v="2"/>
    <x v="1"/>
    <x v="9"/>
    <n v="33.14"/>
    <x v="0"/>
    <n v="66.28"/>
    <x v="3"/>
    <n v="-178.97"/>
    <n v="245.25"/>
    <n v="-2.7"/>
    <n v="-231.994"/>
    <s v="normal"/>
    <s v="outlier"/>
    <s v="normal"/>
  </r>
  <r>
    <x v="1"/>
    <x v="1"/>
    <x v="47"/>
    <x v="18"/>
    <x v="0"/>
    <x v="0"/>
    <x v="5"/>
    <n v="5.0199999999999996"/>
    <x v="3"/>
    <n v="35.17"/>
    <x v="2"/>
    <n v="9.67"/>
    <n v="25.5"/>
    <n v="0.27"/>
    <n v="2.6359999999999992"/>
    <s v="normal"/>
    <s v="normal"/>
    <s v="normal"/>
  </r>
  <r>
    <x v="1"/>
    <x v="0"/>
    <x v="62"/>
    <x v="1"/>
    <x v="1"/>
    <x v="2"/>
    <x v="7"/>
    <n v="111.19"/>
    <x v="4"/>
    <n v="444.77"/>
    <x v="2"/>
    <n v="44.48"/>
    <n v="400.29"/>
    <n v="0.1"/>
    <n v="-44.474000000000011"/>
    <s v="normal"/>
    <s v="normal"/>
    <s v="normal"/>
  </r>
  <r>
    <x v="1"/>
    <x v="0"/>
    <x v="63"/>
    <x v="12"/>
    <x v="2"/>
    <x v="1"/>
    <x v="4"/>
    <n v="20.98"/>
    <x v="4"/>
    <n v="83.92"/>
    <x v="0"/>
    <n v="5.87"/>
    <n v="78.05"/>
    <n v="7.0000000000000007E-2"/>
    <n v="5.87"/>
    <s v="normal"/>
    <s v="normal"/>
    <s v="normal"/>
  </r>
  <r>
    <x v="1"/>
    <x v="0"/>
    <x v="63"/>
    <x v="12"/>
    <x v="2"/>
    <x v="2"/>
    <x v="7"/>
    <n v="65.989999999999995"/>
    <x v="0"/>
    <n v="131.97999999999999"/>
    <x v="0"/>
    <n v="35.630000000000003"/>
    <n v="96.35"/>
    <n v="0.27"/>
    <n v="35.630000000000003"/>
    <s v="normal"/>
    <s v="normal"/>
    <s v="normal"/>
  </r>
  <r>
    <x v="1"/>
    <x v="0"/>
    <x v="63"/>
    <x v="12"/>
    <x v="2"/>
    <x v="1"/>
    <x v="8"/>
    <n v="3.98"/>
    <x v="4"/>
    <n v="15.92"/>
    <x v="0"/>
    <n v="7.48"/>
    <n v="8.44"/>
    <n v="0.47"/>
    <n v="7.48"/>
    <s v="normal"/>
    <s v="normal"/>
    <s v="normal"/>
  </r>
  <r>
    <x v="1"/>
    <x v="0"/>
    <x v="63"/>
    <x v="12"/>
    <x v="2"/>
    <x v="1"/>
    <x v="13"/>
    <n v="5.81"/>
    <x v="6"/>
    <n v="52.29"/>
    <x v="0"/>
    <n v="16.21"/>
    <n v="36.08"/>
    <n v="0.31"/>
    <n v="16.21"/>
    <s v="normal"/>
    <s v="normal"/>
    <s v="normal"/>
  </r>
  <r>
    <x v="1"/>
    <x v="0"/>
    <x v="63"/>
    <x v="12"/>
    <x v="2"/>
    <x v="1"/>
    <x v="4"/>
    <n v="91.99"/>
    <x v="7"/>
    <n v="91.99"/>
    <x v="0"/>
    <n v="3.68"/>
    <n v="88.31"/>
    <n v="0.04"/>
    <n v="3.68"/>
    <s v="normal"/>
    <s v="normal"/>
    <s v="normal"/>
  </r>
  <r>
    <x v="0"/>
    <x v="1"/>
    <x v="61"/>
    <x v="5"/>
    <x v="2"/>
    <x v="2"/>
    <x v="11"/>
    <n v="10.4"/>
    <x v="0"/>
    <n v="20.8"/>
    <x v="2"/>
    <n v="6.5"/>
    <n v="14.3"/>
    <n v="0.31"/>
    <n v="2.34"/>
    <s v="normal"/>
    <s v="normal"/>
    <s v="normal"/>
  </r>
  <r>
    <x v="1"/>
    <x v="1"/>
    <x v="64"/>
    <x v="24"/>
    <x v="3"/>
    <x v="1"/>
    <x v="2"/>
    <n v="11.84"/>
    <x v="0"/>
    <n v="23.68"/>
    <x v="2"/>
    <n v="8.8800000000000008"/>
    <n v="14.8"/>
    <n v="0.38"/>
    <n v="4.144000000000001"/>
    <s v="normal"/>
    <s v="normal"/>
    <s v="normal"/>
  </r>
  <r>
    <x v="1"/>
    <x v="1"/>
    <x v="64"/>
    <x v="24"/>
    <x v="3"/>
    <x v="0"/>
    <x v="0"/>
    <n v="90.49"/>
    <x v="2"/>
    <n v="452.45"/>
    <x v="5"/>
    <n v="-244.32"/>
    <n v="696.77"/>
    <n v="-0.54"/>
    <n v="-470.54499999999996"/>
    <s v="normal"/>
    <s v="outlier"/>
    <s v="outlier"/>
  </r>
  <r>
    <x v="1"/>
    <x v="1"/>
    <x v="64"/>
    <x v="24"/>
    <x v="3"/>
    <x v="2"/>
    <x v="7"/>
    <n v="20.99"/>
    <x v="1"/>
    <n v="62.98"/>
    <x v="10"/>
    <n v="-14.7"/>
    <n v="77.680000000000007"/>
    <n v="-0.23"/>
    <n v="-39.891999999999996"/>
    <s v="normal"/>
    <s v="normal"/>
    <s v="normal"/>
  </r>
  <r>
    <x v="1"/>
    <x v="1"/>
    <x v="64"/>
    <x v="24"/>
    <x v="3"/>
    <x v="2"/>
    <x v="15"/>
    <n v="132"/>
    <x v="6"/>
    <n v="1188"/>
    <x v="6"/>
    <n v="-950.4"/>
    <n v="2138.4"/>
    <n v="-0.8"/>
    <n v="-1782"/>
    <s v="Outlier"/>
    <s v="outlier"/>
    <s v="outlier"/>
  </r>
  <r>
    <x v="1"/>
    <x v="1"/>
    <x v="64"/>
    <x v="24"/>
    <x v="3"/>
    <x v="2"/>
    <x v="11"/>
    <n v="44.79"/>
    <x v="0"/>
    <n v="89.58"/>
    <x v="2"/>
    <n v="4.4800000000000004"/>
    <n v="85.1"/>
    <n v="0.05"/>
    <n v="-13.436"/>
    <s v="normal"/>
    <s v="normal"/>
    <s v="normal"/>
  </r>
  <r>
    <x v="1"/>
    <x v="0"/>
    <x v="1"/>
    <x v="1"/>
    <x v="1"/>
    <x v="1"/>
    <x v="4"/>
    <n v="15.51"/>
    <x v="5"/>
    <n v="93.06"/>
    <x v="0"/>
    <n v="26.06"/>
    <n v="67"/>
    <n v="0.28000000000000003"/>
    <n v="26.06"/>
    <s v="normal"/>
    <s v="normal"/>
    <s v="normal"/>
  </r>
  <r>
    <x v="1"/>
    <x v="0"/>
    <x v="1"/>
    <x v="1"/>
    <x v="1"/>
    <x v="2"/>
    <x v="7"/>
    <n v="100.79"/>
    <x v="1"/>
    <n v="302.38"/>
    <x v="2"/>
    <n v="22.68"/>
    <n v="279.7"/>
    <n v="0.08"/>
    <n v="-37.795999999999999"/>
    <s v="normal"/>
    <s v="normal"/>
    <s v="normal"/>
  </r>
  <r>
    <x v="2"/>
    <x v="0"/>
    <x v="65"/>
    <x v="24"/>
    <x v="3"/>
    <x v="1"/>
    <x v="13"/>
    <n v="2.79"/>
    <x v="0"/>
    <n v="5.58"/>
    <x v="2"/>
    <n v="1.81"/>
    <n v="3.77"/>
    <n v="0.32"/>
    <n v="0.69399999999999995"/>
    <s v="normal"/>
    <s v="normal"/>
    <s v="normal"/>
  </r>
  <r>
    <x v="2"/>
    <x v="0"/>
    <x v="65"/>
    <x v="24"/>
    <x v="3"/>
    <x v="1"/>
    <x v="10"/>
    <n v="3.78"/>
    <x v="5"/>
    <n v="22.7"/>
    <x v="2"/>
    <n v="8.23"/>
    <n v="14.47"/>
    <n v="0.36"/>
    <n v="3.6900000000000004"/>
    <s v="normal"/>
    <s v="normal"/>
    <s v="normal"/>
  </r>
  <r>
    <x v="2"/>
    <x v="0"/>
    <x v="65"/>
    <x v="24"/>
    <x v="3"/>
    <x v="1"/>
    <x v="8"/>
    <n v="4.9400000000000004"/>
    <x v="4"/>
    <n v="19.78"/>
    <x v="6"/>
    <n v="-13.84"/>
    <n v="33.619999999999997"/>
    <n v="-0.7"/>
    <n v="-27.686"/>
    <s v="normal"/>
    <s v="normal"/>
    <s v="normal"/>
  </r>
  <r>
    <x v="2"/>
    <x v="0"/>
    <x v="65"/>
    <x v="24"/>
    <x v="3"/>
    <x v="0"/>
    <x v="5"/>
    <n v="18.18"/>
    <x v="4"/>
    <n v="72.7"/>
    <x v="2"/>
    <n v="19.079999999999998"/>
    <n v="53.62"/>
    <n v="0.26"/>
    <n v="4.5399999999999974"/>
    <s v="normal"/>
    <s v="normal"/>
    <s v="normal"/>
  </r>
  <r>
    <x v="2"/>
    <x v="0"/>
    <x v="65"/>
    <x v="24"/>
    <x v="3"/>
    <x v="2"/>
    <x v="15"/>
    <n v="120"/>
    <x v="4"/>
    <n v="479.99"/>
    <x v="6"/>
    <n v="-383.99"/>
    <n v="863.98"/>
    <n v="-0.8"/>
    <n v="-719.98299999999995"/>
    <s v="normal"/>
    <s v="outlier"/>
    <s v="outlier"/>
  </r>
  <r>
    <x v="2"/>
    <x v="0"/>
    <x v="65"/>
    <x v="24"/>
    <x v="3"/>
    <x v="1"/>
    <x v="6"/>
    <n v="13.58"/>
    <x v="0"/>
    <n v="27.17"/>
    <x v="2"/>
    <n v="2.72"/>
    <n v="24.45"/>
    <n v="0.1"/>
    <n v="-2.7140000000000009"/>
    <s v="normal"/>
    <s v="normal"/>
    <s v="normal"/>
  </r>
  <r>
    <x v="1"/>
    <x v="1"/>
    <x v="66"/>
    <x v="12"/>
    <x v="2"/>
    <x v="1"/>
    <x v="6"/>
    <n v="2.2000000000000002"/>
    <x v="7"/>
    <n v="2.2000000000000002"/>
    <x v="0"/>
    <n v="0.97"/>
    <n v="1.23"/>
    <n v="0.44"/>
    <n v="0.97"/>
    <s v="normal"/>
    <s v="normal"/>
    <s v="normal"/>
  </r>
  <r>
    <x v="1"/>
    <x v="1"/>
    <x v="66"/>
    <x v="12"/>
    <x v="2"/>
    <x v="0"/>
    <x v="3"/>
    <n v="124.49"/>
    <x v="2"/>
    <n v="622.45000000000005"/>
    <x v="0"/>
    <n v="136.94"/>
    <n v="485.51"/>
    <n v="0.22"/>
    <n v="136.94"/>
    <s v="Outlier"/>
    <s v="outlier"/>
    <s v="outlier"/>
  </r>
  <r>
    <x v="1"/>
    <x v="1"/>
    <x v="66"/>
    <x v="12"/>
    <x v="2"/>
    <x v="1"/>
    <x v="4"/>
    <n v="21.98"/>
    <x v="7"/>
    <n v="21.98"/>
    <x v="0"/>
    <n v="0.22"/>
    <n v="21.76"/>
    <n v="0.01"/>
    <n v="0.22"/>
    <s v="normal"/>
    <s v="normal"/>
    <s v="normal"/>
  </r>
  <r>
    <x v="1"/>
    <x v="0"/>
    <x v="29"/>
    <x v="18"/>
    <x v="0"/>
    <x v="0"/>
    <x v="1"/>
    <n v="80.78"/>
    <x v="0"/>
    <n v="161.57"/>
    <x v="2"/>
    <n v="-28.27"/>
    <n v="189.84"/>
    <n v="-0.17"/>
    <n v="-60.584000000000003"/>
    <s v="normal"/>
    <s v="normal"/>
    <s v="normal"/>
  </r>
  <r>
    <x v="1"/>
    <x v="0"/>
    <x v="29"/>
    <x v="18"/>
    <x v="0"/>
    <x v="0"/>
    <x v="1"/>
    <n v="48.71"/>
    <x v="8"/>
    <n v="389.7"/>
    <x v="2"/>
    <n v="43.84"/>
    <n v="345.86"/>
    <n v="0.11"/>
    <n v="-34.099999999999994"/>
    <s v="normal"/>
    <s v="normal"/>
    <s v="normal"/>
  </r>
  <r>
    <x v="1"/>
    <x v="1"/>
    <x v="35"/>
    <x v="3"/>
    <x v="0"/>
    <x v="1"/>
    <x v="8"/>
    <n v="2.66"/>
    <x v="3"/>
    <n v="18.649999999999999"/>
    <x v="6"/>
    <n v="-12.43"/>
    <n v="31.08"/>
    <n v="-0.67"/>
    <n v="-25.484999999999999"/>
    <s v="normal"/>
    <s v="normal"/>
    <s v="normal"/>
  </r>
  <r>
    <x v="1"/>
    <x v="2"/>
    <x v="67"/>
    <x v="2"/>
    <x v="0"/>
    <x v="0"/>
    <x v="3"/>
    <n v="116.93"/>
    <x v="0"/>
    <n v="233.86"/>
    <x v="1"/>
    <n v="-102.05"/>
    <n v="335.91"/>
    <n v="-0.44"/>
    <n v="-207.28700000000001"/>
    <s v="normal"/>
    <s v="outlier"/>
    <s v="normal"/>
  </r>
  <r>
    <x v="1"/>
    <x v="2"/>
    <x v="67"/>
    <x v="2"/>
    <x v="0"/>
    <x v="0"/>
    <x v="3"/>
    <n v="206.87"/>
    <x v="1"/>
    <n v="620.61"/>
    <x v="1"/>
    <n v="-248.25"/>
    <n v="868.86"/>
    <n v="-0.4"/>
    <n v="-527.52449999999999"/>
    <s v="Outlier"/>
    <s v="outlier"/>
    <s v="outlier"/>
  </r>
  <r>
    <x v="1"/>
    <x v="2"/>
    <x v="67"/>
    <x v="2"/>
    <x v="0"/>
    <x v="1"/>
    <x v="8"/>
    <n v="2.66"/>
    <x v="0"/>
    <n v="5.33"/>
    <x v="6"/>
    <n v="-3.55"/>
    <n v="8.8800000000000008"/>
    <n v="-0.67"/>
    <n v="-7.2809999999999997"/>
    <s v="normal"/>
    <s v="normal"/>
    <s v="normal"/>
  </r>
  <r>
    <x v="1"/>
    <x v="2"/>
    <x v="67"/>
    <x v="2"/>
    <x v="0"/>
    <x v="0"/>
    <x v="5"/>
    <n v="86.02"/>
    <x v="1"/>
    <n v="258.07"/>
    <x v="2"/>
    <n v="0"/>
    <n v="258.07"/>
    <n v="0"/>
    <n v="-51.614000000000004"/>
    <s v="normal"/>
    <s v="normal"/>
    <s v="normal"/>
  </r>
  <r>
    <x v="1"/>
    <x v="2"/>
    <x v="67"/>
    <x v="2"/>
    <x v="0"/>
    <x v="2"/>
    <x v="11"/>
    <n v="205.99"/>
    <x v="1"/>
    <n v="617.98"/>
    <x v="2"/>
    <n v="-7.72"/>
    <n v="625.70000000000005"/>
    <n v="-0.01"/>
    <n v="-131.316"/>
    <s v="Outlier"/>
    <s v="normal"/>
    <s v="outlier"/>
  </r>
  <r>
    <x v="1"/>
    <x v="1"/>
    <x v="68"/>
    <x v="1"/>
    <x v="1"/>
    <x v="1"/>
    <x v="10"/>
    <n v="5.28"/>
    <x v="0"/>
    <n v="10.56"/>
    <x v="0"/>
    <n v="4.75"/>
    <n v="5.81"/>
    <n v="0.45"/>
    <n v="4.75"/>
    <s v="normal"/>
    <s v="normal"/>
    <s v="normal"/>
  </r>
  <r>
    <x v="0"/>
    <x v="0"/>
    <x v="22"/>
    <x v="10"/>
    <x v="2"/>
    <x v="1"/>
    <x v="10"/>
    <n v="5.18"/>
    <x v="2"/>
    <n v="25.92"/>
    <x v="2"/>
    <n v="9.4"/>
    <n v="16.52"/>
    <n v="0.36"/>
    <n v="4.2159999999999993"/>
    <s v="normal"/>
    <s v="normal"/>
    <s v="normal"/>
  </r>
  <r>
    <x v="0"/>
    <x v="0"/>
    <x v="22"/>
    <x v="10"/>
    <x v="2"/>
    <x v="0"/>
    <x v="5"/>
    <n v="83.94"/>
    <x v="2"/>
    <n v="419.68"/>
    <x v="7"/>
    <n v="-356.73"/>
    <n v="776.41"/>
    <n v="-0.85"/>
    <n v="-608.53800000000001"/>
    <s v="normal"/>
    <s v="outlier"/>
    <s v="outlier"/>
  </r>
  <r>
    <x v="0"/>
    <x v="0"/>
    <x v="22"/>
    <x v="10"/>
    <x v="2"/>
    <x v="0"/>
    <x v="5"/>
    <n v="3.9"/>
    <x v="1"/>
    <n v="11.69"/>
    <x v="7"/>
    <n v="-4.68"/>
    <n v="16.37"/>
    <n v="-0.4"/>
    <n v="-11.693999999999999"/>
    <s v="normal"/>
    <s v="normal"/>
    <s v="normal"/>
  </r>
  <r>
    <x v="0"/>
    <x v="0"/>
    <x v="22"/>
    <x v="10"/>
    <x v="2"/>
    <x v="2"/>
    <x v="7"/>
    <n v="15.99"/>
    <x v="0"/>
    <n v="31.98"/>
    <x v="2"/>
    <n v="11.19"/>
    <n v="20.79"/>
    <n v="0.35"/>
    <n v="4.7939999999999987"/>
    <s v="normal"/>
    <s v="normal"/>
    <s v="normal"/>
  </r>
  <r>
    <x v="0"/>
    <x v="0"/>
    <x v="22"/>
    <x v="10"/>
    <x v="2"/>
    <x v="0"/>
    <x v="3"/>
    <n v="35.44"/>
    <x v="2"/>
    <n v="177.22"/>
    <x v="5"/>
    <n v="-120.51"/>
    <n v="297.73"/>
    <n v="-0.68"/>
    <n v="-209.12"/>
    <s v="normal"/>
    <s v="outlier"/>
    <s v="normal"/>
  </r>
  <r>
    <x v="0"/>
    <x v="0"/>
    <x v="22"/>
    <x v="10"/>
    <x v="2"/>
    <x v="0"/>
    <x v="5"/>
    <n v="1.35"/>
    <x v="1"/>
    <n v="4.04"/>
    <x v="7"/>
    <n v="-2.83"/>
    <n v="6.87"/>
    <n v="-0.7"/>
    <n v="-5.2539999999999996"/>
    <s v="normal"/>
    <s v="normal"/>
    <s v="normal"/>
  </r>
  <r>
    <x v="0"/>
    <x v="0"/>
    <x v="22"/>
    <x v="10"/>
    <x v="2"/>
    <x v="1"/>
    <x v="6"/>
    <n v="3.7"/>
    <x v="0"/>
    <n v="7.41"/>
    <x v="2"/>
    <n v="1.2"/>
    <n v="6.21"/>
    <n v="0.16"/>
    <n v="-0.28200000000000025"/>
    <s v="normal"/>
    <s v="normal"/>
    <s v="normal"/>
  </r>
  <r>
    <x v="0"/>
    <x v="2"/>
    <x v="69"/>
    <x v="11"/>
    <x v="2"/>
    <x v="0"/>
    <x v="1"/>
    <n v="285.98"/>
    <x v="3"/>
    <n v="2001.86"/>
    <x v="0"/>
    <n v="580.54"/>
    <n v="1421.32"/>
    <n v="0.28999999999999998"/>
    <n v="580.54"/>
    <s v="Outlier"/>
    <s v="outlier"/>
    <s v="outlier"/>
  </r>
  <r>
    <x v="0"/>
    <x v="2"/>
    <x v="69"/>
    <x v="11"/>
    <x v="2"/>
    <x v="1"/>
    <x v="4"/>
    <n v="83.36"/>
    <x v="0"/>
    <n v="166.72"/>
    <x v="0"/>
    <n v="41.68"/>
    <n v="125.04"/>
    <n v="0.25"/>
    <n v="41.68"/>
    <s v="normal"/>
    <s v="normal"/>
    <s v="normal"/>
  </r>
  <r>
    <x v="0"/>
    <x v="2"/>
    <x v="69"/>
    <x v="11"/>
    <x v="2"/>
    <x v="1"/>
    <x v="10"/>
    <n v="7.98"/>
    <x v="5"/>
    <n v="47.88"/>
    <x v="0"/>
    <n v="23.94"/>
    <n v="23.94"/>
    <n v="0.5"/>
    <n v="23.94"/>
    <s v="normal"/>
    <s v="normal"/>
    <s v="normal"/>
  </r>
  <r>
    <x v="0"/>
    <x v="2"/>
    <x v="69"/>
    <x v="11"/>
    <x v="2"/>
    <x v="1"/>
    <x v="9"/>
    <n v="300.64999999999998"/>
    <x v="2"/>
    <n v="1503.25"/>
    <x v="0"/>
    <n v="496.07"/>
    <n v="1007.18"/>
    <n v="0.33"/>
    <n v="496.07"/>
    <s v="Outlier"/>
    <s v="outlier"/>
    <s v="outlier"/>
  </r>
  <r>
    <x v="0"/>
    <x v="2"/>
    <x v="69"/>
    <x v="11"/>
    <x v="2"/>
    <x v="1"/>
    <x v="10"/>
    <n v="6.48"/>
    <x v="4"/>
    <n v="25.92"/>
    <x v="0"/>
    <n v="12.44"/>
    <n v="13.48"/>
    <n v="0.48"/>
    <n v="12.44"/>
    <s v="normal"/>
    <s v="normal"/>
    <s v="normal"/>
  </r>
  <r>
    <x v="0"/>
    <x v="0"/>
    <x v="8"/>
    <x v="1"/>
    <x v="1"/>
    <x v="0"/>
    <x v="1"/>
    <n v="160.78"/>
    <x v="0"/>
    <n v="321.57"/>
    <x v="2"/>
    <n v="28.14"/>
    <n v="293.43"/>
    <n v="0.09"/>
    <n v="-36.174000000000007"/>
    <s v="normal"/>
    <s v="normal"/>
    <s v="normal"/>
  </r>
  <r>
    <x v="1"/>
    <x v="0"/>
    <x v="70"/>
    <x v="1"/>
    <x v="1"/>
    <x v="1"/>
    <x v="10"/>
    <n v="7.61"/>
    <x v="7"/>
    <n v="7.61"/>
    <x v="0"/>
    <n v="3.58"/>
    <n v="4.03"/>
    <n v="0.47"/>
    <n v="3.58"/>
    <s v="normal"/>
    <s v="normal"/>
    <s v="normal"/>
  </r>
  <r>
    <x v="1"/>
    <x v="0"/>
    <x v="70"/>
    <x v="1"/>
    <x v="1"/>
    <x v="2"/>
    <x v="11"/>
    <n v="257.49"/>
    <x v="11"/>
    <n v="3347.37"/>
    <x v="0"/>
    <n v="636"/>
    <n v="2711.37"/>
    <n v="0.19"/>
    <n v="636"/>
    <s v="Outlier"/>
    <s v="outlier"/>
    <s v="outlier"/>
  </r>
  <r>
    <x v="2"/>
    <x v="0"/>
    <x v="20"/>
    <x v="15"/>
    <x v="3"/>
    <x v="1"/>
    <x v="4"/>
    <n v="13.43"/>
    <x v="5"/>
    <n v="80.58"/>
    <x v="0"/>
    <n v="22.56"/>
    <n v="58.02"/>
    <n v="0.28000000000000003"/>
    <n v="22.56"/>
    <s v="normal"/>
    <s v="normal"/>
    <s v="normal"/>
  </r>
  <r>
    <x v="2"/>
    <x v="0"/>
    <x v="20"/>
    <x v="15"/>
    <x v="3"/>
    <x v="1"/>
    <x v="12"/>
    <n v="90.48"/>
    <x v="4"/>
    <n v="361.92"/>
    <x v="0"/>
    <n v="162.86000000000001"/>
    <n v="199.06"/>
    <n v="0.45"/>
    <n v="162.86000000000001"/>
    <s v="normal"/>
    <s v="outlier"/>
    <s v="normal"/>
  </r>
  <r>
    <x v="1"/>
    <x v="1"/>
    <x v="22"/>
    <x v="10"/>
    <x v="2"/>
    <x v="0"/>
    <x v="5"/>
    <n v="1.35"/>
    <x v="6"/>
    <n v="12.13"/>
    <x v="7"/>
    <n v="-8.49"/>
    <n v="20.62"/>
    <n v="-0.7"/>
    <n v="-15.768000000000001"/>
    <s v="normal"/>
    <s v="normal"/>
    <s v="normal"/>
  </r>
  <r>
    <x v="1"/>
    <x v="1"/>
    <x v="22"/>
    <x v="10"/>
    <x v="2"/>
    <x v="1"/>
    <x v="4"/>
    <n v="41.18"/>
    <x v="0"/>
    <n v="82.37"/>
    <x v="2"/>
    <n v="-19.559999999999999"/>
    <n v="101.93"/>
    <n v="-0.24"/>
    <n v="-36.033999999999999"/>
    <s v="normal"/>
    <s v="normal"/>
    <s v="normal"/>
  </r>
  <r>
    <x v="1"/>
    <x v="1"/>
    <x v="22"/>
    <x v="10"/>
    <x v="2"/>
    <x v="1"/>
    <x v="4"/>
    <n v="10.78"/>
    <x v="2"/>
    <n v="53.92"/>
    <x v="2"/>
    <n v="4.04"/>
    <n v="49.88"/>
    <n v="7.0000000000000007E-2"/>
    <n v="-6.7440000000000007"/>
    <s v="normal"/>
    <s v="normal"/>
    <s v="normal"/>
  </r>
  <r>
    <x v="1"/>
    <x v="1"/>
    <x v="22"/>
    <x v="10"/>
    <x v="2"/>
    <x v="2"/>
    <x v="7"/>
    <n v="107.98"/>
    <x v="5"/>
    <n v="647.9"/>
    <x v="2"/>
    <n v="56.69"/>
    <n v="591.21"/>
    <n v="0.09"/>
    <n v="-72.890000000000015"/>
    <s v="Outlier"/>
    <s v="normal"/>
    <s v="outlier"/>
  </r>
  <r>
    <x v="0"/>
    <x v="0"/>
    <x v="20"/>
    <x v="15"/>
    <x v="3"/>
    <x v="2"/>
    <x v="11"/>
    <n v="6.79"/>
    <x v="1"/>
    <n v="20.37"/>
    <x v="0"/>
    <n v="6.93"/>
    <n v="13.44"/>
    <n v="0.34"/>
    <n v="6.93"/>
    <s v="normal"/>
    <s v="normal"/>
    <s v="normal"/>
  </r>
  <r>
    <x v="0"/>
    <x v="0"/>
    <x v="20"/>
    <x v="15"/>
    <x v="3"/>
    <x v="1"/>
    <x v="4"/>
    <n v="73.849999999999994"/>
    <x v="1"/>
    <n v="221.55"/>
    <x v="0"/>
    <n v="6.65"/>
    <n v="214.9"/>
    <n v="0.03"/>
    <n v="6.65"/>
    <s v="normal"/>
    <s v="normal"/>
    <s v="normal"/>
  </r>
  <r>
    <x v="0"/>
    <x v="0"/>
    <x v="20"/>
    <x v="15"/>
    <x v="3"/>
    <x v="1"/>
    <x v="8"/>
    <n v="3.5"/>
    <x v="2"/>
    <n v="17.52"/>
    <x v="2"/>
    <n v="6.13"/>
    <n v="11.39"/>
    <n v="0.35"/>
    <n v="2.6259999999999999"/>
    <s v="normal"/>
    <s v="normal"/>
    <s v="normal"/>
  </r>
  <r>
    <x v="1"/>
    <x v="1"/>
    <x v="45"/>
    <x v="5"/>
    <x v="2"/>
    <x v="1"/>
    <x v="9"/>
    <n v="0.81"/>
    <x v="0"/>
    <n v="1.62"/>
    <x v="3"/>
    <n v="-4.47"/>
    <n v="6.09"/>
    <n v="-2.76"/>
    <n v="-5.766"/>
    <s v="normal"/>
    <s v="normal"/>
    <s v="normal"/>
  </r>
  <r>
    <x v="0"/>
    <x v="1"/>
    <x v="12"/>
    <x v="5"/>
    <x v="2"/>
    <x v="2"/>
    <x v="15"/>
    <n v="1019.99"/>
    <x v="1"/>
    <n v="3059.98"/>
    <x v="10"/>
    <n v="-510"/>
    <n v="3569.98"/>
    <n v="-0.17"/>
    <n v="-1733.992"/>
    <s v="Outlier"/>
    <s v="outlier"/>
    <s v="outlier"/>
  </r>
  <r>
    <x v="0"/>
    <x v="1"/>
    <x v="12"/>
    <x v="5"/>
    <x v="2"/>
    <x v="2"/>
    <x v="15"/>
    <n v="359.99"/>
    <x v="3"/>
    <n v="2519.96"/>
    <x v="10"/>
    <n v="-252"/>
    <n v="2771.96"/>
    <n v="-0.1"/>
    <n v="-1259.9839999999999"/>
    <s v="Outlier"/>
    <s v="outlier"/>
    <s v="outlier"/>
  </r>
  <r>
    <x v="1"/>
    <x v="0"/>
    <x v="22"/>
    <x v="10"/>
    <x v="2"/>
    <x v="2"/>
    <x v="7"/>
    <n v="82.06"/>
    <x v="4"/>
    <n v="328.22"/>
    <x v="2"/>
    <n v="28.72"/>
    <n v="299.5"/>
    <n v="0.09"/>
    <n v="-36.924000000000007"/>
    <s v="normal"/>
    <s v="normal"/>
    <s v="normal"/>
  </r>
  <r>
    <x v="1"/>
    <x v="0"/>
    <x v="71"/>
    <x v="1"/>
    <x v="1"/>
    <x v="2"/>
    <x v="11"/>
    <n v="39.950000000000003"/>
    <x v="0"/>
    <n v="79.900000000000006"/>
    <x v="0"/>
    <n v="35.159999999999997"/>
    <n v="44.74"/>
    <n v="0.44"/>
    <n v="35.159999999999997"/>
    <s v="normal"/>
    <s v="normal"/>
    <s v="normal"/>
  </r>
  <r>
    <x v="1"/>
    <x v="1"/>
    <x v="72"/>
    <x v="3"/>
    <x v="0"/>
    <x v="1"/>
    <x v="6"/>
    <n v="4.67"/>
    <x v="1"/>
    <n v="14.02"/>
    <x v="2"/>
    <n v="4.7300000000000004"/>
    <n v="9.2899999999999991"/>
    <n v="0.34"/>
    <n v="1.9260000000000002"/>
    <s v="normal"/>
    <s v="normal"/>
    <s v="normal"/>
  </r>
  <r>
    <x v="1"/>
    <x v="0"/>
    <x v="73"/>
    <x v="30"/>
    <x v="3"/>
    <x v="1"/>
    <x v="13"/>
    <n v="1.26"/>
    <x v="5"/>
    <n v="7.56"/>
    <x v="0"/>
    <n v="0.3"/>
    <n v="7.26"/>
    <n v="0.04"/>
    <n v="0.3"/>
    <s v="normal"/>
    <s v="normal"/>
    <s v="normal"/>
  </r>
  <r>
    <x v="1"/>
    <x v="1"/>
    <x v="74"/>
    <x v="24"/>
    <x v="3"/>
    <x v="1"/>
    <x v="4"/>
    <n v="37.21"/>
    <x v="7"/>
    <n v="37.21"/>
    <x v="2"/>
    <n v="-7.44"/>
    <n v="44.65"/>
    <n v="-0.2"/>
    <n v="-14.882000000000001"/>
    <s v="normal"/>
    <s v="normal"/>
    <s v="normal"/>
  </r>
  <r>
    <x v="1"/>
    <x v="1"/>
    <x v="74"/>
    <x v="24"/>
    <x v="3"/>
    <x v="1"/>
    <x v="12"/>
    <n v="19.190000000000001"/>
    <x v="1"/>
    <n v="57.58"/>
    <x v="2"/>
    <n v="21.59"/>
    <n v="35.99"/>
    <n v="0.37"/>
    <n v="10.074"/>
    <s v="normal"/>
    <s v="normal"/>
    <s v="normal"/>
  </r>
  <r>
    <x v="0"/>
    <x v="1"/>
    <x v="8"/>
    <x v="1"/>
    <x v="1"/>
    <x v="1"/>
    <x v="4"/>
    <n v="181.46"/>
    <x v="4"/>
    <n v="725.84"/>
    <x v="0"/>
    <n v="210.49"/>
    <n v="515.35"/>
    <n v="0.28999999999999998"/>
    <n v="210.49"/>
    <s v="Outlier"/>
    <s v="outlier"/>
    <s v="outlier"/>
  </r>
  <r>
    <x v="2"/>
    <x v="0"/>
    <x v="8"/>
    <x v="1"/>
    <x v="1"/>
    <x v="2"/>
    <x v="11"/>
    <n v="29.99"/>
    <x v="3"/>
    <n v="209.93"/>
    <x v="0"/>
    <n v="92.37"/>
    <n v="117.56"/>
    <n v="0.44"/>
    <n v="92.37"/>
    <s v="normal"/>
    <s v="outlier"/>
    <s v="normal"/>
  </r>
  <r>
    <x v="2"/>
    <x v="0"/>
    <x v="8"/>
    <x v="1"/>
    <x v="1"/>
    <x v="0"/>
    <x v="5"/>
    <n v="1.76"/>
    <x v="1"/>
    <n v="5.28"/>
    <x v="0"/>
    <n v="2.3199999999999998"/>
    <n v="2.96"/>
    <n v="0.44"/>
    <n v="2.3199999999999998"/>
    <s v="normal"/>
    <s v="normal"/>
    <s v="normal"/>
  </r>
  <r>
    <x v="2"/>
    <x v="0"/>
    <x v="8"/>
    <x v="1"/>
    <x v="1"/>
    <x v="1"/>
    <x v="8"/>
    <n v="3.64"/>
    <x v="1"/>
    <n v="10.92"/>
    <x v="2"/>
    <n v="4.09"/>
    <n v="6.83"/>
    <n v="0.37"/>
    <n v="1.9059999999999997"/>
    <s v="normal"/>
    <s v="normal"/>
    <s v="normal"/>
  </r>
  <r>
    <x v="2"/>
    <x v="1"/>
    <x v="75"/>
    <x v="1"/>
    <x v="1"/>
    <x v="1"/>
    <x v="10"/>
    <n v="4.41"/>
    <x v="0"/>
    <n v="8.82"/>
    <x v="0"/>
    <n v="4.0599999999999996"/>
    <n v="4.76"/>
    <n v="0.46"/>
    <n v="4.0599999999999996"/>
    <s v="normal"/>
    <s v="normal"/>
    <s v="normal"/>
  </r>
  <r>
    <x v="2"/>
    <x v="1"/>
    <x v="75"/>
    <x v="1"/>
    <x v="1"/>
    <x v="1"/>
    <x v="6"/>
    <n v="5.98"/>
    <x v="7"/>
    <n v="5.98"/>
    <x v="0"/>
    <n v="1.55"/>
    <n v="4.43"/>
    <n v="0.26"/>
    <n v="1.55"/>
    <s v="normal"/>
    <s v="normal"/>
    <s v="normal"/>
  </r>
  <r>
    <x v="1"/>
    <x v="1"/>
    <x v="10"/>
    <x v="9"/>
    <x v="3"/>
    <x v="1"/>
    <x v="10"/>
    <n v="5.82"/>
    <x v="0"/>
    <n v="11.65"/>
    <x v="2"/>
    <n v="4.08"/>
    <n v="7.57"/>
    <n v="0.35"/>
    <n v="1.75"/>
    <s v="normal"/>
    <s v="normal"/>
    <s v="normal"/>
  </r>
  <r>
    <x v="1"/>
    <x v="1"/>
    <x v="10"/>
    <x v="9"/>
    <x v="3"/>
    <x v="1"/>
    <x v="10"/>
    <n v="4.54"/>
    <x v="4"/>
    <n v="18.18"/>
    <x v="2"/>
    <n v="5.91"/>
    <n v="12.27"/>
    <n v="0.33"/>
    <n v="2.274"/>
    <s v="normal"/>
    <s v="normal"/>
    <s v="normal"/>
  </r>
  <r>
    <x v="1"/>
    <x v="1"/>
    <x v="10"/>
    <x v="9"/>
    <x v="3"/>
    <x v="1"/>
    <x v="4"/>
    <n v="9.9499999999999993"/>
    <x v="5"/>
    <n v="59.71"/>
    <x v="2"/>
    <n v="5.97"/>
    <n v="53.74"/>
    <n v="0.1"/>
    <n v="-5.9720000000000004"/>
    <s v="normal"/>
    <s v="normal"/>
    <s v="normal"/>
  </r>
  <r>
    <x v="1"/>
    <x v="1"/>
    <x v="10"/>
    <x v="9"/>
    <x v="3"/>
    <x v="1"/>
    <x v="2"/>
    <n v="8.2799999999999994"/>
    <x v="1"/>
    <n v="24.84"/>
    <x v="2"/>
    <n v="8.69"/>
    <n v="16.149999999999999"/>
    <n v="0.35"/>
    <n v="3.7219999999999995"/>
    <s v="normal"/>
    <s v="normal"/>
    <s v="normal"/>
  </r>
  <r>
    <x v="0"/>
    <x v="0"/>
    <x v="12"/>
    <x v="5"/>
    <x v="2"/>
    <x v="1"/>
    <x v="8"/>
    <n v="0.42"/>
    <x v="2"/>
    <n v="2.08"/>
    <x v="3"/>
    <n v="-3.43"/>
    <n v="5.51"/>
    <n v="-1.65"/>
    <n v="-5.0940000000000003"/>
    <s v="normal"/>
    <s v="normal"/>
    <s v="normal"/>
  </r>
  <r>
    <x v="0"/>
    <x v="0"/>
    <x v="12"/>
    <x v="5"/>
    <x v="2"/>
    <x v="2"/>
    <x v="7"/>
    <n v="159.19999999999999"/>
    <x v="3"/>
    <n v="1114.4000000000001"/>
    <x v="2"/>
    <n v="376.11"/>
    <n v="738.29"/>
    <n v="0.34"/>
    <n v="153.22999999999999"/>
    <s v="Outlier"/>
    <s v="outlier"/>
    <s v="outlier"/>
  </r>
  <r>
    <x v="1"/>
    <x v="0"/>
    <x v="1"/>
    <x v="1"/>
    <x v="1"/>
    <x v="0"/>
    <x v="3"/>
    <n v="207.77"/>
    <x v="2"/>
    <n v="1038.8399999999999"/>
    <x v="2"/>
    <n v="51.94"/>
    <n v="986.9"/>
    <n v="0.05"/>
    <n v="-155.828"/>
    <s v="Outlier"/>
    <s v="normal"/>
    <s v="outlier"/>
  </r>
  <r>
    <x v="1"/>
    <x v="0"/>
    <x v="32"/>
    <x v="21"/>
    <x v="1"/>
    <x v="1"/>
    <x v="10"/>
    <n v="28.35"/>
    <x v="2"/>
    <n v="141.76"/>
    <x v="2"/>
    <n v="47.84"/>
    <n v="93.92"/>
    <n v="0.34"/>
    <n v="19.488000000000003"/>
    <s v="normal"/>
    <s v="normal"/>
    <s v="normal"/>
  </r>
  <r>
    <x v="1"/>
    <x v="0"/>
    <x v="32"/>
    <x v="21"/>
    <x v="1"/>
    <x v="2"/>
    <x v="11"/>
    <n v="47.96"/>
    <x v="2"/>
    <n v="239.8"/>
    <x v="2"/>
    <n v="47.96"/>
    <n v="191.84"/>
    <n v="0.2"/>
    <n v="-7.1054273576010019E-15"/>
    <s v="normal"/>
    <s v="normal"/>
    <s v="normal"/>
  </r>
  <r>
    <x v="1"/>
    <x v="0"/>
    <x v="32"/>
    <x v="21"/>
    <x v="1"/>
    <x v="1"/>
    <x v="10"/>
    <n v="5.18"/>
    <x v="5"/>
    <n v="31.1"/>
    <x v="2"/>
    <n v="10.89"/>
    <n v="20.21"/>
    <n v="0.35"/>
    <n v="4.67"/>
    <s v="normal"/>
    <s v="normal"/>
    <s v="normal"/>
  </r>
  <r>
    <x v="0"/>
    <x v="1"/>
    <x v="76"/>
    <x v="2"/>
    <x v="0"/>
    <x v="1"/>
    <x v="8"/>
    <n v="36.29"/>
    <x v="3"/>
    <n v="254.06"/>
    <x v="6"/>
    <n v="-169.37"/>
    <n v="423.43"/>
    <n v="-0.67"/>
    <n v="-347.21199999999999"/>
    <s v="normal"/>
    <s v="outlier"/>
    <s v="normal"/>
  </r>
  <r>
    <x v="0"/>
    <x v="1"/>
    <x v="76"/>
    <x v="2"/>
    <x v="0"/>
    <x v="1"/>
    <x v="9"/>
    <n v="97.26"/>
    <x v="0"/>
    <n v="194.53"/>
    <x v="2"/>
    <n v="24.32"/>
    <n v="170.21"/>
    <n v="0.13"/>
    <n v="-14.586000000000006"/>
    <s v="normal"/>
    <s v="normal"/>
    <s v="normal"/>
  </r>
  <r>
    <x v="0"/>
    <x v="1"/>
    <x v="76"/>
    <x v="2"/>
    <x v="0"/>
    <x v="1"/>
    <x v="14"/>
    <n v="192.3"/>
    <x v="2"/>
    <n v="961.48"/>
    <x v="2"/>
    <n v="-204.31"/>
    <n v="1165.79"/>
    <n v="-0.21"/>
    <n v="-396.60599999999999"/>
    <s v="Outlier"/>
    <s v="outlier"/>
    <s v="outlier"/>
  </r>
  <r>
    <x v="0"/>
    <x v="2"/>
    <x v="38"/>
    <x v="24"/>
    <x v="3"/>
    <x v="1"/>
    <x v="13"/>
    <n v="2.73"/>
    <x v="3"/>
    <n v="19.100000000000001"/>
    <x v="2"/>
    <n v="6.68"/>
    <n v="12.42"/>
    <n v="0.35"/>
    <n v="2.8599999999999994"/>
    <s v="normal"/>
    <s v="normal"/>
    <s v="normal"/>
  </r>
  <r>
    <x v="0"/>
    <x v="2"/>
    <x v="38"/>
    <x v="24"/>
    <x v="3"/>
    <x v="1"/>
    <x v="2"/>
    <n v="2.31"/>
    <x v="8"/>
    <n v="18.5"/>
    <x v="2"/>
    <n v="6.24"/>
    <n v="12.26"/>
    <n v="0.34"/>
    <n v="2.54"/>
    <s v="normal"/>
    <s v="normal"/>
    <s v="normal"/>
  </r>
  <r>
    <x v="0"/>
    <x v="2"/>
    <x v="38"/>
    <x v="24"/>
    <x v="3"/>
    <x v="2"/>
    <x v="11"/>
    <n v="127.99"/>
    <x v="0"/>
    <n v="255.98"/>
    <x v="2"/>
    <n v="54.4"/>
    <n v="201.58"/>
    <n v="0.21"/>
    <n v="3.2040000000000006"/>
    <s v="normal"/>
    <s v="normal"/>
    <s v="normal"/>
  </r>
  <r>
    <x v="0"/>
    <x v="2"/>
    <x v="38"/>
    <x v="24"/>
    <x v="3"/>
    <x v="0"/>
    <x v="0"/>
    <n v="28.99"/>
    <x v="1"/>
    <n v="86.97"/>
    <x v="5"/>
    <n v="-48.7"/>
    <n v="135.66999999999999"/>
    <n v="-0.56000000000000005"/>
    <n v="-92.185000000000002"/>
    <s v="normal"/>
    <s v="outlier"/>
    <s v="normal"/>
  </r>
  <r>
    <x v="2"/>
    <x v="1"/>
    <x v="77"/>
    <x v="22"/>
    <x v="1"/>
    <x v="0"/>
    <x v="5"/>
    <n v="37.549999999999997"/>
    <x v="8"/>
    <n v="300.42"/>
    <x v="2"/>
    <n v="78.86"/>
    <n v="221.56"/>
    <n v="0.26"/>
    <n v="18.775999999999996"/>
    <s v="normal"/>
    <s v="outlier"/>
    <s v="normal"/>
  </r>
  <r>
    <x v="2"/>
    <x v="1"/>
    <x v="77"/>
    <x v="22"/>
    <x v="1"/>
    <x v="0"/>
    <x v="1"/>
    <n v="76.78"/>
    <x v="1"/>
    <n v="230.35"/>
    <x v="2"/>
    <n v="20.16"/>
    <n v="210.19"/>
    <n v="0.09"/>
    <n v="-25.91"/>
    <s v="normal"/>
    <s v="normal"/>
    <s v="normal"/>
  </r>
  <r>
    <x v="2"/>
    <x v="1"/>
    <x v="77"/>
    <x v="22"/>
    <x v="1"/>
    <x v="0"/>
    <x v="5"/>
    <n v="72.78"/>
    <x v="1"/>
    <n v="218.35"/>
    <x v="2"/>
    <n v="-24.56"/>
    <n v="242.91"/>
    <n v="-0.11"/>
    <n v="-68.23"/>
    <s v="normal"/>
    <s v="normal"/>
    <s v="normal"/>
  </r>
  <r>
    <x v="2"/>
    <x v="1"/>
    <x v="77"/>
    <x v="22"/>
    <x v="1"/>
    <x v="1"/>
    <x v="8"/>
    <n v="15.72"/>
    <x v="2"/>
    <n v="78.599999999999994"/>
    <x v="6"/>
    <n v="-62.88"/>
    <n v="141.47999999999999"/>
    <n v="-0.8"/>
    <n v="-117.9"/>
    <s v="normal"/>
    <s v="outlier"/>
    <s v="normal"/>
  </r>
  <r>
    <x v="2"/>
    <x v="1"/>
    <x v="77"/>
    <x v="22"/>
    <x v="1"/>
    <x v="1"/>
    <x v="13"/>
    <n v="9.18"/>
    <x v="1"/>
    <n v="27.55"/>
    <x v="2"/>
    <n v="9.3000000000000007"/>
    <n v="18.25"/>
    <n v="0.34"/>
    <n v="3.79"/>
    <s v="normal"/>
    <s v="normal"/>
    <s v="normal"/>
  </r>
  <r>
    <x v="1"/>
    <x v="1"/>
    <x v="78"/>
    <x v="30"/>
    <x v="3"/>
    <x v="1"/>
    <x v="10"/>
    <n v="6.48"/>
    <x v="2"/>
    <n v="32.4"/>
    <x v="0"/>
    <n v="15.55"/>
    <n v="16.850000000000001"/>
    <n v="0.48"/>
    <n v="15.55"/>
    <s v="normal"/>
    <s v="normal"/>
    <s v="normal"/>
  </r>
  <r>
    <x v="1"/>
    <x v="1"/>
    <x v="78"/>
    <x v="30"/>
    <x v="3"/>
    <x v="1"/>
    <x v="4"/>
    <n v="135.31"/>
    <x v="8"/>
    <n v="1082.48"/>
    <x v="0"/>
    <n v="10.82"/>
    <n v="1071.6600000000001"/>
    <n v="0.01"/>
    <n v="10.82"/>
    <s v="Outlier"/>
    <s v="normal"/>
    <s v="outlier"/>
  </r>
  <r>
    <x v="1"/>
    <x v="1"/>
    <x v="78"/>
    <x v="30"/>
    <x v="3"/>
    <x v="1"/>
    <x v="10"/>
    <n v="18.97"/>
    <x v="1"/>
    <n v="56.91"/>
    <x v="0"/>
    <n v="27.32"/>
    <n v="29.59"/>
    <n v="0.48"/>
    <n v="27.32"/>
    <s v="normal"/>
    <s v="normal"/>
    <s v="normal"/>
  </r>
  <r>
    <x v="1"/>
    <x v="1"/>
    <x v="78"/>
    <x v="30"/>
    <x v="3"/>
    <x v="0"/>
    <x v="5"/>
    <n v="19.399999999999999"/>
    <x v="4"/>
    <n v="77.599999999999994"/>
    <x v="0"/>
    <n v="38.020000000000003"/>
    <n v="39.58"/>
    <n v="0.49"/>
    <n v="38.020000000000003"/>
    <s v="normal"/>
    <s v="normal"/>
    <s v="normal"/>
  </r>
  <r>
    <x v="1"/>
    <x v="1"/>
    <x v="78"/>
    <x v="30"/>
    <x v="3"/>
    <x v="1"/>
    <x v="8"/>
    <n v="14.28"/>
    <x v="7"/>
    <n v="14.28"/>
    <x v="0"/>
    <n v="6.57"/>
    <n v="7.71"/>
    <n v="0.46"/>
    <n v="6.57"/>
    <s v="normal"/>
    <s v="normal"/>
    <s v="normal"/>
  </r>
  <r>
    <x v="1"/>
    <x v="0"/>
    <x v="22"/>
    <x v="10"/>
    <x v="2"/>
    <x v="0"/>
    <x v="3"/>
    <n v="73.02"/>
    <x v="1"/>
    <n v="219.07"/>
    <x v="5"/>
    <n v="-131.44"/>
    <n v="350.51"/>
    <n v="-0.6"/>
    <n v="-240.97499999999999"/>
    <s v="normal"/>
    <s v="outlier"/>
    <s v="normal"/>
  </r>
  <r>
    <x v="0"/>
    <x v="1"/>
    <x v="20"/>
    <x v="15"/>
    <x v="3"/>
    <x v="0"/>
    <x v="5"/>
    <n v="13.4"/>
    <x v="0"/>
    <n v="26.8"/>
    <x v="0"/>
    <n v="12.86"/>
    <n v="13.94"/>
    <n v="0.48"/>
    <n v="12.86"/>
    <s v="normal"/>
    <s v="normal"/>
    <s v="normal"/>
  </r>
  <r>
    <x v="1"/>
    <x v="1"/>
    <x v="79"/>
    <x v="12"/>
    <x v="2"/>
    <x v="1"/>
    <x v="6"/>
    <n v="3.28"/>
    <x v="1"/>
    <n v="9.84"/>
    <x v="0"/>
    <n v="2.85"/>
    <n v="6.99"/>
    <n v="0.28999999999999998"/>
    <n v="2.85"/>
    <s v="normal"/>
    <s v="normal"/>
    <s v="normal"/>
  </r>
  <r>
    <x v="1"/>
    <x v="2"/>
    <x v="80"/>
    <x v="30"/>
    <x v="3"/>
    <x v="1"/>
    <x v="8"/>
    <n v="15.16"/>
    <x v="1"/>
    <n v="45.48"/>
    <x v="0"/>
    <n v="20.92"/>
    <n v="24.56"/>
    <n v="0.46"/>
    <n v="20.92"/>
    <s v="normal"/>
    <s v="normal"/>
    <s v="normal"/>
  </r>
  <r>
    <x v="1"/>
    <x v="2"/>
    <x v="80"/>
    <x v="30"/>
    <x v="3"/>
    <x v="1"/>
    <x v="6"/>
    <n v="48.2"/>
    <x v="5"/>
    <n v="289.2"/>
    <x v="0"/>
    <n v="83.87"/>
    <n v="205.33"/>
    <n v="0.28999999999999998"/>
    <n v="83.87"/>
    <s v="normal"/>
    <s v="outlier"/>
    <s v="normal"/>
  </r>
  <r>
    <x v="2"/>
    <x v="0"/>
    <x v="81"/>
    <x v="17"/>
    <x v="0"/>
    <x v="1"/>
    <x v="6"/>
    <n v="4.8899999999999997"/>
    <x v="7"/>
    <n v="4.8899999999999997"/>
    <x v="0"/>
    <n v="2"/>
    <n v="2.89"/>
    <n v="0.41"/>
    <n v="2"/>
    <s v="normal"/>
    <s v="normal"/>
    <s v="normal"/>
  </r>
  <r>
    <x v="0"/>
    <x v="1"/>
    <x v="82"/>
    <x v="22"/>
    <x v="1"/>
    <x v="0"/>
    <x v="5"/>
    <n v="3.78"/>
    <x v="4"/>
    <n v="15.14"/>
    <x v="2"/>
    <n v="3.59"/>
    <n v="11.55"/>
    <n v="0.24"/>
    <n v="0.56199999999999939"/>
    <s v="normal"/>
    <s v="normal"/>
    <s v="normal"/>
  </r>
  <r>
    <x v="0"/>
    <x v="1"/>
    <x v="82"/>
    <x v="22"/>
    <x v="1"/>
    <x v="0"/>
    <x v="1"/>
    <n v="233.38"/>
    <x v="0"/>
    <n v="466.77"/>
    <x v="2"/>
    <n v="52.51"/>
    <n v="414.26"/>
    <n v="0.11"/>
    <n v="-40.844000000000001"/>
    <s v="normal"/>
    <s v="normal"/>
    <s v="normal"/>
  </r>
  <r>
    <x v="0"/>
    <x v="1"/>
    <x v="82"/>
    <x v="22"/>
    <x v="1"/>
    <x v="0"/>
    <x v="5"/>
    <n v="15.23"/>
    <x v="7"/>
    <n v="15.23"/>
    <x v="2"/>
    <n v="1.71"/>
    <n v="13.52"/>
    <n v="0.11"/>
    <n v="-1.3360000000000003"/>
    <s v="normal"/>
    <s v="normal"/>
    <s v="normal"/>
  </r>
  <r>
    <x v="0"/>
    <x v="1"/>
    <x v="82"/>
    <x v="22"/>
    <x v="1"/>
    <x v="1"/>
    <x v="2"/>
    <n v="2.09"/>
    <x v="1"/>
    <n v="6.26"/>
    <x v="2"/>
    <n v="2.04"/>
    <n v="4.22"/>
    <n v="0.33"/>
    <n v="0.78800000000000003"/>
    <s v="normal"/>
    <s v="normal"/>
    <s v="normal"/>
  </r>
  <r>
    <x v="1"/>
    <x v="1"/>
    <x v="83"/>
    <x v="30"/>
    <x v="3"/>
    <x v="0"/>
    <x v="5"/>
    <n v="29.18"/>
    <x v="1"/>
    <n v="87.54"/>
    <x v="0"/>
    <n v="37.64"/>
    <n v="49.9"/>
    <n v="0.43"/>
    <n v="37.64"/>
    <s v="normal"/>
    <s v="normal"/>
    <s v="normal"/>
  </r>
  <r>
    <x v="1"/>
    <x v="1"/>
    <x v="84"/>
    <x v="2"/>
    <x v="0"/>
    <x v="2"/>
    <x v="7"/>
    <n v="89.19"/>
    <x v="0"/>
    <n v="178.38"/>
    <x v="2"/>
    <n v="22.3"/>
    <n v="156.08000000000001"/>
    <n v="0.13"/>
    <n v="-13.376000000000001"/>
    <s v="normal"/>
    <s v="normal"/>
    <s v="normal"/>
  </r>
  <r>
    <x v="1"/>
    <x v="1"/>
    <x v="84"/>
    <x v="2"/>
    <x v="0"/>
    <x v="1"/>
    <x v="10"/>
    <n v="5.18"/>
    <x v="1"/>
    <n v="15.55"/>
    <x v="2"/>
    <n v="5.44"/>
    <n v="10.11"/>
    <n v="0.35"/>
    <n v="2.33"/>
    <s v="normal"/>
    <s v="normal"/>
    <s v="normal"/>
  </r>
  <r>
    <x v="2"/>
    <x v="1"/>
    <x v="10"/>
    <x v="9"/>
    <x v="3"/>
    <x v="1"/>
    <x v="6"/>
    <n v="24.78"/>
    <x v="4"/>
    <n v="99.14"/>
    <x v="2"/>
    <n v="8.67"/>
    <n v="90.47"/>
    <n v="0.09"/>
    <n v="-11.158000000000003"/>
    <s v="normal"/>
    <s v="normal"/>
    <s v="normal"/>
  </r>
  <r>
    <x v="1"/>
    <x v="2"/>
    <x v="20"/>
    <x v="15"/>
    <x v="3"/>
    <x v="0"/>
    <x v="1"/>
    <n v="135.88"/>
    <x v="7"/>
    <n v="135.88"/>
    <x v="9"/>
    <n v="24.16"/>
    <n v="111.72"/>
    <n v="0.18"/>
    <n v="10.571999999999999"/>
    <s v="normal"/>
    <s v="normal"/>
    <s v="normal"/>
  </r>
  <r>
    <x v="1"/>
    <x v="2"/>
    <x v="20"/>
    <x v="15"/>
    <x v="3"/>
    <x v="2"/>
    <x v="15"/>
    <n v="1995.99"/>
    <x v="0"/>
    <n v="3991.98"/>
    <x v="0"/>
    <n v="1995.99"/>
    <n v="1995.99"/>
    <n v="0.5"/>
    <n v="1995.99"/>
    <s v="Outlier"/>
    <s v="outlier"/>
    <s v="outlier"/>
  </r>
  <r>
    <x v="1"/>
    <x v="2"/>
    <x v="20"/>
    <x v="15"/>
    <x v="3"/>
    <x v="2"/>
    <x v="7"/>
    <n v="45.99"/>
    <x v="5"/>
    <n v="275.94"/>
    <x v="0"/>
    <n v="80.02"/>
    <n v="195.92"/>
    <n v="0.28999999999999998"/>
    <n v="80.02"/>
    <s v="normal"/>
    <s v="outlier"/>
    <s v="normal"/>
  </r>
  <r>
    <x v="1"/>
    <x v="2"/>
    <x v="20"/>
    <x v="15"/>
    <x v="3"/>
    <x v="2"/>
    <x v="11"/>
    <n v="90"/>
    <x v="4"/>
    <n v="360"/>
    <x v="0"/>
    <n v="129.6"/>
    <n v="230.4"/>
    <n v="0.36"/>
    <n v="129.6"/>
    <s v="normal"/>
    <s v="outlier"/>
    <s v="normal"/>
  </r>
  <r>
    <x v="1"/>
    <x v="2"/>
    <x v="20"/>
    <x v="15"/>
    <x v="3"/>
    <x v="1"/>
    <x v="4"/>
    <n v="43.57"/>
    <x v="7"/>
    <n v="43.57"/>
    <x v="0"/>
    <n v="13.07"/>
    <n v="30.5"/>
    <n v="0.3"/>
    <n v="13.07"/>
    <s v="normal"/>
    <s v="normal"/>
    <s v="normal"/>
  </r>
  <r>
    <x v="1"/>
    <x v="1"/>
    <x v="85"/>
    <x v="1"/>
    <x v="1"/>
    <x v="1"/>
    <x v="13"/>
    <n v="3.58"/>
    <x v="0"/>
    <n v="7.16"/>
    <x v="0"/>
    <n v="3.58"/>
    <n v="3.58"/>
    <n v="0.5"/>
    <n v="3.58"/>
    <s v="normal"/>
    <s v="normal"/>
    <s v="normal"/>
  </r>
  <r>
    <x v="1"/>
    <x v="1"/>
    <x v="86"/>
    <x v="1"/>
    <x v="1"/>
    <x v="1"/>
    <x v="8"/>
    <n v="41.92"/>
    <x v="5"/>
    <n v="251.52"/>
    <x v="2"/>
    <n v="81.739999999999995"/>
    <n v="169.78"/>
    <n v="0.32"/>
    <n v="31.435999999999993"/>
    <s v="normal"/>
    <s v="outlier"/>
    <s v="normal"/>
  </r>
  <r>
    <x v="1"/>
    <x v="1"/>
    <x v="86"/>
    <x v="1"/>
    <x v="1"/>
    <x v="2"/>
    <x v="11"/>
    <n v="99.99"/>
    <x v="7"/>
    <n v="99.99"/>
    <x v="0"/>
    <n v="35"/>
    <n v="64.989999999999995"/>
    <n v="0.35"/>
    <n v="35"/>
    <s v="normal"/>
    <s v="normal"/>
    <s v="normal"/>
  </r>
  <r>
    <x v="0"/>
    <x v="1"/>
    <x v="87"/>
    <x v="18"/>
    <x v="0"/>
    <x v="0"/>
    <x v="5"/>
    <n v="15.99"/>
    <x v="7"/>
    <n v="15.99"/>
    <x v="2"/>
    <n v="1"/>
    <n v="14.99"/>
    <n v="0.06"/>
    <n v="-2.1980000000000004"/>
    <s v="normal"/>
    <s v="normal"/>
    <s v="normal"/>
  </r>
  <r>
    <x v="2"/>
    <x v="0"/>
    <x v="10"/>
    <x v="9"/>
    <x v="3"/>
    <x v="2"/>
    <x v="7"/>
    <n v="96.97"/>
    <x v="1"/>
    <n v="290.89999999999998"/>
    <x v="10"/>
    <n v="-67.88"/>
    <n v="358.78"/>
    <n v="-0.23"/>
    <n v="-184.24"/>
    <s v="normal"/>
    <s v="outlier"/>
    <s v="normal"/>
  </r>
  <r>
    <x v="2"/>
    <x v="0"/>
    <x v="10"/>
    <x v="9"/>
    <x v="3"/>
    <x v="1"/>
    <x v="4"/>
    <n v="27.11"/>
    <x v="0"/>
    <n v="54.22"/>
    <x v="2"/>
    <n v="3.39"/>
    <n v="50.83"/>
    <n v="0.06"/>
    <n v="-7.4540000000000006"/>
    <s v="normal"/>
    <s v="normal"/>
    <s v="normal"/>
  </r>
  <r>
    <x v="2"/>
    <x v="0"/>
    <x v="10"/>
    <x v="9"/>
    <x v="3"/>
    <x v="0"/>
    <x v="1"/>
    <n v="196.68"/>
    <x v="4"/>
    <n v="786.74"/>
    <x v="4"/>
    <n v="-258.5"/>
    <n v="1045.24"/>
    <n v="-0.33"/>
    <n v="-494.52199999999999"/>
    <s v="Outlier"/>
    <s v="outlier"/>
    <s v="outlier"/>
  </r>
  <r>
    <x v="2"/>
    <x v="0"/>
    <x v="10"/>
    <x v="9"/>
    <x v="3"/>
    <x v="1"/>
    <x v="2"/>
    <n v="10.02"/>
    <x v="12"/>
    <n v="100.24"/>
    <x v="2"/>
    <n v="33.83"/>
    <n v="66.41"/>
    <n v="0.34"/>
    <n v="13.781999999999996"/>
    <s v="normal"/>
    <s v="normal"/>
    <s v="normal"/>
  </r>
  <r>
    <x v="2"/>
    <x v="0"/>
    <x v="10"/>
    <x v="9"/>
    <x v="3"/>
    <x v="1"/>
    <x v="8"/>
    <n v="6.29"/>
    <x v="5"/>
    <n v="37.76"/>
    <x v="6"/>
    <n v="-27.69"/>
    <n v="65.45"/>
    <n v="-0.73"/>
    <n v="-54.122"/>
    <s v="normal"/>
    <s v="normal"/>
    <s v="normal"/>
  </r>
  <r>
    <x v="0"/>
    <x v="0"/>
    <x v="10"/>
    <x v="9"/>
    <x v="3"/>
    <x v="2"/>
    <x v="7"/>
    <n v="41.4"/>
    <x v="0"/>
    <n v="82.8"/>
    <x v="10"/>
    <n v="-20.7"/>
    <n v="103.5"/>
    <n v="-0.25"/>
    <n v="-53.819999999999993"/>
    <s v="normal"/>
    <s v="normal"/>
    <s v="normal"/>
  </r>
  <r>
    <x v="0"/>
    <x v="0"/>
    <x v="10"/>
    <x v="9"/>
    <x v="3"/>
    <x v="1"/>
    <x v="8"/>
    <n v="10.36"/>
    <x v="0"/>
    <n v="20.72"/>
    <x v="6"/>
    <n v="-13.82"/>
    <n v="34.54"/>
    <n v="-0.67"/>
    <n v="-28.323999999999998"/>
    <s v="normal"/>
    <s v="normal"/>
    <s v="normal"/>
  </r>
  <r>
    <x v="0"/>
    <x v="0"/>
    <x v="10"/>
    <x v="9"/>
    <x v="3"/>
    <x v="1"/>
    <x v="8"/>
    <n v="1.63"/>
    <x v="1"/>
    <n v="4.9000000000000004"/>
    <x v="6"/>
    <n v="-3.43"/>
    <n v="8.33"/>
    <n v="-0.7"/>
    <n v="-6.86"/>
    <s v="normal"/>
    <s v="normal"/>
    <s v="normal"/>
  </r>
  <r>
    <x v="0"/>
    <x v="0"/>
    <x v="1"/>
    <x v="1"/>
    <x v="1"/>
    <x v="1"/>
    <x v="8"/>
    <n v="4.75"/>
    <x v="7"/>
    <n v="4.75"/>
    <x v="2"/>
    <n v="1.6"/>
    <n v="3.15"/>
    <n v="0.34"/>
    <n v="0.65"/>
    <s v="normal"/>
    <s v="normal"/>
    <s v="normal"/>
  </r>
  <r>
    <x v="0"/>
    <x v="0"/>
    <x v="1"/>
    <x v="1"/>
    <x v="1"/>
    <x v="2"/>
    <x v="16"/>
    <n v="479.99"/>
    <x v="0"/>
    <n v="959.98"/>
    <x v="2"/>
    <n v="335.99"/>
    <n v="623.99"/>
    <n v="0.35"/>
    <n v="143.994"/>
    <s v="Outlier"/>
    <s v="outlier"/>
    <s v="outlier"/>
  </r>
  <r>
    <x v="0"/>
    <x v="0"/>
    <x v="1"/>
    <x v="1"/>
    <x v="1"/>
    <x v="1"/>
    <x v="8"/>
    <n v="3.59"/>
    <x v="4"/>
    <n v="14.37"/>
    <x v="2"/>
    <n v="4.49"/>
    <n v="9.8800000000000008"/>
    <n v="0.31"/>
    <n v="1.6160000000000001"/>
    <s v="normal"/>
    <s v="normal"/>
    <s v="normal"/>
  </r>
  <r>
    <x v="1"/>
    <x v="1"/>
    <x v="8"/>
    <x v="1"/>
    <x v="1"/>
    <x v="1"/>
    <x v="8"/>
    <n v="3.86"/>
    <x v="0"/>
    <n v="7.71"/>
    <x v="2"/>
    <n v="2.8"/>
    <n v="4.91"/>
    <n v="0.36"/>
    <n v="1.2579999999999998"/>
    <s v="normal"/>
    <s v="normal"/>
    <s v="normal"/>
  </r>
  <r>
    <x v="1"/>
    <x v="1"/>
    <x v="8"/>
    <x v="1"/>
    <x v="1"/>
    <x v="0"/>
    <x v="3"/>
    <n v="232.78"/>
    <x v="1"/>
    <n v="698.35"/>
    <x v="2"/>
    <n v="-17.46"/>
    <n v="715.81"/>
    <n v="-0.03"/>
    <n v="-157.13000000000002"/>
    <s v="Outlier"/>
    <s v="normal"/>
    <s v="outlier"/>
  </r>
  <r>
    <x v="0"/>
    <x v="0"/>
    <x v="88"/>
    <x v="7"/>
    <x v="1"/>
    <x v="1"/>
    <x v="13"/>
    <n v="1.24"/>
    <x v="4"/>
    <n v="4.96"/>
    <x v="0"/>
    <n v="2.33"/>
    <n v="2.63"/>
    <n v="0.47"/>
    <n v="2.33"/>
    <s v="normal"/>
    <s v="normal"/>
    <s v="normal"/>
  </r>
  <r>
    <x v="0"/>
    <x v="1"/>
    <x v="10"/>
    <x v="9"/>
    <x v="3"/>
    <x v="1"/>
    <x v="6"/>
    <n v="4.46"/>
    <x v="4"/>
    <n v="17.86"/>
    <x v="2"/>
    <n v="1.1200000000000001"/>
    <n v="16.739999999999998"/>
    <n v="0.06"/>
    <n v="-2.452"/>
    <s v="normal"/>
    <s v="normal"/>
    <s v="normal"/>
  </r>
  <r>
    <x v="0"/>
    <x v="1"/>
    <x v="10"/>
    <x v="9"/>
    <x v="3"/>
    <x v="1"/>
    <x v="8"/>
    <n v="51"/>
    <x v="12"/>
    <n v="509.97"/>
    <x v="6"/>
    <n v="-407.98"/>
    <n v="917.95"/>
    <n v="-0.8"/>
    <n v="-764.95900000000006"/>
    <s v="Outlier"/>
    <s v="outlier"/>
    <s v="outlier"/>
  </r>
  <r>
    <x v="0"/>
    <x v="1"/>
    <x v="10"/>
    <x v="9"/>
    <x v="3"/>
    <x v="1"/>
    <x v="13"/>
    <n v="2.38"/>
    <x v="11"/>
    <n v="30.99"/>
    <x v="2"/>
    <n v="10.07"/>
    <n v="20.92"/>
    <n v="0.32"/>
    <n v="3.8719999999999999"/>
    <s v="normal"/>
    <s v="normal"/>
    <s v="normal"/>
  </r>
  <r>
    <x v="0"/>
    <x v="1"/>
    <x v="10"/>
    <x v="9"/>
    <x v="3"/>
    <x v="2"/>
    <x v="7"/>
    <n v="5.99"/>
    <x v="13"/>
    <n v="71.930000000000007"/>
    <x v="10"/>
    <n v="8.39"/>
    <n v="63.54"/>
    <n v="0.12"/>
    <n v="-20.382000000000005"/>
    <s v="normal"/>
    <s v="normal"/>
    <s v="normal"/>
  </r>
  <r>
    <x v="1"/>
    <x v="0"/>
    <x v="89"/>
    <x v="5"/>
    <x v="2"/>
    <x v="1"/>
    <x v="4"/>
    <n v="22.2"/>
    <x v="4"/>
    <n v="88.8"/>
    <x v="2"/>
    <n v="-2.2200000000000002"/>
    <n v="91.02"/>
    <n v="-0.02"/>
    <n v="-19.98"/>
    <s v="normal"/>
    <s v="normal"/>
    <s v="normal"/>
  </r>
  <r>
    <x v="1"/>
    <x v="0"/>
    <x v="8"/>
    <x v="1"/>
    <x v="1"/>
    <x v="2"/>
    <x v="7"/>
    <n v="15.99"/>
    <x v="1"/>
    <n v="47.98"/>
    <x v="2"/>
    <n v="4.8"/>
    <n v="43.18"/>
    <n v="0.1"/>
    <n v="-4.7960000000000003"/>
    <s v="normal"/>
    <s v="normal"/>
    <s v="normal"/>
  </r>
  <r>
    <x v="1"/>
    <x v="0"/>
    <x v="90"/>
    <x v="31"/>
    <x v="3"/>
    <x v="1"/>
    <x v="6"/>
    <n v="2.52"/>
    <x v="1"/>
    <n v="7.56"/>
    <x v="0"/>
    <n v="3.1"/>
    <n v="4.46"/>
    <n v="0.41"/>
    <n v="3.1"/>
    <s v="normal"/>
    <s v="normal"/>
    <s v="normal"/>
  </r>
  <r>
    <x v="1"/>
    <x v="0"/>
    <x v="90"/>
    <x v="31"/>
    <x v="3"/>
    <x v="1"/>
    <x v="10"/>
    <n v="12.28"/>
    <x v="0"/>
    <n v="24.56"/>
    <x v="0"/>
    <n v="11.54"/>
    <n v="13.02"/>
    <n v="0.47"/>
    <n v="11.54"/>
    <s v="normal"/>
    <s v="normal"/>
    <s v="normal"/>
  </r>
  <r>
    <x v="1"/>
    <x v="0"/>
    <x v="90"/>
    <x v="31"/>
    <x v="3"/>
    <x v="1"/>
    <x v="6"/>
    <n v="6.48"/>
    <x v="0"/>
    <n v="12.96"/>
    <x v="0"/>
    <n v="4.1500000000000004"/>
    <n v="8.81"/>
    <n v="0.32"/>
    <n v="4.1500000000000004"/>
    <s v="normal"/>
    <s v="normal"/>
    <s v="normal"/>
  </r>
  <r>
    <x v="2"/>
    <x v="2"/>
    <x v="20"/>
    <x v="15"/>
    <x v="3"/>
    <x v="2"/>
    <x v="11"/>
    <n v="6.79"/>
    <x v="7"/>
    <n v="6.79"/>
    <x v="0"/>
    <n v="2.31"/>
    <n v="4.4800000000000004"/>
    <n v="0.34"/>
    <n v="2.31"/>
    <s v="normal"/>
    <s v="normal"/>
    <s v="normal"/>
  </r>
  <r>
    <x v="2"/>
    <x v="2"/>
    <x v="20"/>
    <x v="15"/>
    <x v="3"/>
    <x v="1"/>
    <x v="10"/>
    <n v="12.28"/>
    <x v="0"/>
    <n v="24.56"/>
    <x v="0"/>
    <n v="11.54"/>
    <n v="13.02"/>
    <n v="0.47"/>
    <n v="11.54"/>
    <s v="normal"/>
    <s v="normal"/>
    <s v="normal"/>
  </r>
  <r>
    <x v="2"/>
    <x v="2"/>
    <x v="20"/>
    <x v="15"/>
    <x v="3"/>
    <x v="1"/>
    <x v="8"/>
    <n v="3.05"/>
    <x v="7"/>
    <n v="3.05"/>
    <x v="2"/>
    <n v="1.07"/>
    <n v="1.98"/>
    <n v="0.35"/>
    <n v="0.46000000000000008"/>
    <s v="normal"/>
    <s v="normal"/>
    <s v="normal"/>
  </r>
  <r>
    <x v="2"/>
    <x v="2"/>
    <x v="20"/>
    <x v="15"/>
    <x v="3"/>
    <x v="1"/>
    <x v="10"/>
    <n v="12.28"/>
    <x v="4"/>
    <n v="49.12"/>
    <x v="0"/>
    <n v="23.09"/>
    <n v="26.03"/>
    <n v="0.47"/>
    <n v="23.09"/>
    <s v="normal"/>
    <s v="normal"/>
    <s v="normal"/>
  </r>
  <r>
    <x v="2"/>
    <x v="2"/>
    <x v="20"/>
    <x v="15"/>
    <x v="3"/>
    <x v="1"/>
    <x v="8"/>
    <n v="1088.79"/>
    <x v="4"/>
    <n v="4355.17"/>
    <x v="2"/>
    <n v="1415.43"/>
    <n v="2939.74"/>
    <n v="0.32"/>
    <n v="544.39599999999996"/>
    <s v="Outlier"/>
    <s v="outlier"/>
    <s v="outlier"/>
  </r>
  <r>
    <x v="1"/>
    <x v="0"/>
    <x v="20"/>
    <x v="15"/>
    <x v="3"/>
    <x v="0"/>
    <x v="0"/>
    <n v="64.78"/>
    <x v="5"/>
    <n v="388.7"/>
    <x v="2"/>
    <n v="-4.8600000000000003"/>
    <n v="393.56"/>
    <n v="-0.01"/>
    <n v="-82.600000000000009"/>
    <s v="normal"/>
    <s v="normal"/>
    <s v="normal"/>
  </r>
  <r>
    <x v="1"/>
    <x v="0"/>
    <x v="20"/>
    <x v="15"/>
    <x v="3"/>
    <x v="1"/>
    <x v="12"/>
    <n v="4.13"/>
    <x v="0"/>
    <n v="8.26"/>
    <x v="0"/>
    <n v="3.8"/>
    <n v="4.46"/>
    <n v="0.46"/>
    <n v="3.8"/>
    <s v="normal"/>
    <s v="normal"/>
    <s v="normal"/>
  </r>
  <r>
    <x v="1"/>
    <x v="0"/>
    <x v="20"/>
    <x v="15"/>
    <x v="3"/>
    <x v="1"/>
    <x v="6"/>
    <n v="4.26"/>
    <x v="4"/>
    <n v="17.04"/>
    <x v="0"/>
    <n v="6.99"/>
    <n v="10.050000000000001"/>
    <n v="0.41"/>
    <n v="6.99"/>
    <s v="normal"/>
    <s v="normal"/>
    <s v="normal"/>
  </r>
  <r>
    <x v="1"/>
    <x v="0"/>
    <x v="20"/>
    <x v="15"/>
    <x v="3"/>
    <x v="1"/>
    <x v="10"/>
    <n v="6.88"/>
    <x v="2"/>
    <n v="34.4"/>
    <x v="0"/>
    <n v="15.82"/>
    <n v="18.579999999999998"/>
    <n v="0.46"/>
    <n v="15.82"/>
    <s v="normal"/>
    <s v="normal"/>
    <s v="normal"/>
  </r>
  <r>
    <x v="1"/>
    <x v="1"/>
    <x v="35"/>
    <x v="3"/>
    <x v="0"/>
    <x v="1"/>
    <x v="10"/>
    <n v="7.25"/>
    <x v="2"/>
    <n v="36.24"/>
    <x v="2"/>
    <n v="11.32"/>
    <n v="24.92"/>
    <n v="0.31"/>
    <n v="4.0719999999999992"/>
    <s v="normal"/>
    <s v="normal"/>
    <s v="normal"/>
  </r>
  <r>
    <x v="2"/>
    <x v="1"/>
    <x v="38"/>
    <x v="32"/>
    <x v="0"/>
    <x v="1"/>
    <x v="9"/>
    <n v="80.98"/>
    <x v="8"/>
    <n v="647.84"/>
    <x v="0"/>
    <n v="168.44"/>
    <n v="479.4"/>
    <n v="0.26"/>
    <n v="168.44"/>
    <s v="Outlier"/>
    <s v="outlier"/>
    <s v="outlier"/>
  </r>
  <r>
    <x v="2"/>
    <x v="1"/>
    <x v="38"/>
    <x v="32"/>
    <x v="0"/>
    <x v="1"/>
    <x v="2"/>
    <n v="10.35"/>
    <x v="0"/>
    <n v="20.7"/>
    <x v="0"/>
    <n v="9.94"/>
    <n v="10.76"/>
    <n v="0.48"/>
    <n v="9.94"/>
    <s v="normal"/>
    <s v="normal"/>
    <s v="normal"/>
  </r>
  <r>
    <x v="1"/>
    <x v="0"/>
    <x v="20"/>
    <x v="15"/>
    <x v="3"/>
    <x v="1"/>
    <x v="2"/>
    <n v="10.35"/>
    <x v="0"/>
    <n v="20.7"/>
    <x v="0"/>
    <n v="9.94"/>
    <n v="10.76"/>
    <n v="0.48"/>
    <n v="9.94"/>
    <s v="normal"/>
    <s v="normal"/>
    <s v="normal"/>
  </r>
  <r>
    <x v="1"/>
    <x v="0"/>
    <x v="20"/>
    <x v="15"/>
    <x v="3"/>
    <x v="0"/>
    <x v="1"/>
    <n v="162.88"/>
    <x v="1"/>
    <n v="488.65"/>
    <x v="9"/>
    <n v="86.87"/>
    <n v="401.78"/>
    <n v="0.18"/>
    <n v="38.005000000000003"/>
    <s v="normal"/>
    <s v="outlier"/>
    <s v="normal"/>
  </r>
  <r>
    <x v="1"/>
    <x v="0"/>
    <x v="20"/>
    <x v="15"/>
    <x v="3"/>
    <x v="1"/>
    <x v="6"/>
    <n v="2.78"/>
    <x v="0"/>
    <n v="5.56"/>
    <x v="0"/>
    <n v="1.45"/>
    <n v="4.1100000000000003"/>
    <n v="0.26"/>
    <n v="1.45"/>
    <s v="normal"/>
    <s v="normal"/>
    <s v="normal"/>
  </r>
  <r>
    <x v="1"/>
    <x v="0"/>
    <x v="20"/>
    <x v="15"/>
    <x v="3"/>
    <x v="0"/>
    <x v="5"/>
    <n v="5.89"/>
    <x v="8"/>
    <n v="47.12"/>
    <x v="0"/>
    <n v="20.73"/>
    <n v="26.39"/>
    <n v="0.44"/>
    <n v="20.73"/>
    <s v="normal"/>
    <s v="normal"/>
    <s v="normal"/>
  </r>
  <r>
    <x v="1"/>
    <x v="0"/>
    <x v="8"/>
    <x v="1"/>
    <x v="1"/>
    <x v="1"/>
    <x v="4"/>
    <n v="52.99"/>
    <x v="4"/>
    <n v="211.96"/>
    <x v="0"/>
    <n v="8.48"/>
    <n v="203.48"/>
    <n v="0.04"/>
    <n v="8.48"/>
    <s v="normal"/>
    <s v="normal"/>
    <s v="normal"/>
  </r>
  <r>
    <x v="3"/>
    <x v="1"/>
    <x v="91"/>
    <x v="29"/>
    <x v="3"/>
    <x v="1"/>
    <x v="8"/>
    <n v="5.8"/>
    <x v="4"/>
    <n v="23.2"/>
    <x v="0"/>
    <n v="10.44"/>
    <n v="12.76"/>
    <n v="0.45"/>
    <n v="10.44"/>
    <s v="normal"/>
    <s v="normal"/>
    <s v="normal"/>
  </r>
  <r>
    <x v="3"/>
    <x v="1"/>
    <x v="91"/>
    <x v="29"/>
    <x v="3"/>
    <x v="1"/>
    <x v="14"/>
    <n v="3.68"/>
    <x v="0"/>
    <n v="7.36"/>
    <x v="0"/>
    <n v="0.15"/>
    <n v="7.21"/>
    <n v="0.02"/>
    <n v="0.15"/>
    <s v="normal"/>
    <s v="normal"/>
    <s v="normal"/>
  </r>
  <r>
    <x v="3"/>
    <x v="1"/>
    <x v="91"/>
    <x v="29"/>
    <x v="3"/>
    <x v="1"/>
    <x v="4"/>
    <n v="14.97"/>
    <x v="3"/>
    <n v="104.79"/>
    <x v="0"/>
    <n v="29.34"/>
    <n v="75.45"/>
    <n v="0.28000000000000003"/>
    <n v="29.34"/>
    <s v="normal"/>
    <s v="normal"/>
    <s v="normal"/>
  </r>
  <r>
    <x v="3"/>
    <x v="1"/>
    <x v="91"/>
    <x v="29"/>
    <x v="3"/>
    <x v="0"/>
    <x v="0"/>
    <n v="260.98"/>
    <x v="4"/>
    <n v="1043.92"/>
    <x v="0"/>
    <n v="271.42"/>
    <n v="772.5"/>
    <n v="0.26"/>
    <n v="271.42"/>
    <s v="Outlier"/>
    <s v="outlier"/>
    <s v="outlier"/>
  </r>
  <r>
    <x v="1"/>
    <x v="0"/>
    <x v="92"/>
    <x v="5"/>
    <x v="2"/>
    <x v="1"/>
    <x v="10"/>
    <n v="5.18"/>
    <x v="2"/>
    <n v="25.92"/>
    <x v="2"/>
    <n v="9.4"/>
    <n v="16.52"/>
    <n v="0.36"/>
    <n v="4.2159999999999993"/>
    <s v="normal"/>
    <s v="normal"/>
    <s v="normal"/>
  </r>
  <r>
    <x v="1"/>
    <x v="0"/>
    <x v="92"/>
    <x v="5"/>
    <x v="2"/>
    <x v="1"/>
    <x v="4"/>
    <n v="17.809999999999999"/>
    <x v="1"/>
    <n v="53.42"/>
    <x v="2"/>
    <n v="4.67"/>
    <n v="48.75"/>
    <n v="0.09"/>
    <n v="-6.0140000000000011"/>
    <s v="normal"/>
    <s v="normal"/>
    <s v="normal"/>
  </r>
  <r>
    <x v="1"/>
    <x v="0"/>
    <x v="93"/>
    <x v="16"/>
    <x v="1"/>
    <x v="1"/>
    <x v="8"/>
    <n v="1.63"/>
    <x v="2"/>
    <n v="8.16"/>
    <x v="6"/>
    <n v="-5.71"/>
    <n v="13.87"/>
    <n v="-0.7"/>
    <n v="-11.422000000000001"/>
    <s v="normal"/>
    <s v="normal"/>
    <s v="normal"/>
  </r>
  <r>
    <x v="1"/>
    <x v="0"/>
    <x v="93"/>
    <x v="16"/>
    <x v="1"/>
    <x v="2"/>
    <x v="11"/>
    <n v="127.99"/>
    <x v="8"/>
    <n v="1023.94"/>
    <x v="2"/>
    <n v="179.19"/>
    <n v="844.75"/>
    <n v="0.18"/>
    <n v="-25.598000000000013"/>
    <s v="Outlier"/>
    <s v="outlier"/>
    <s v="outlier"/>
  </r>
  <r>
    <x v="1"/>
    <x v="0"/>
    <x v="93"/>
    <x v="16"/>
    <x v="1"/>
    <x v="1"/>
    <x v="6"/>
    <n v="9.24"/>
    <x v="7"/>
    <n v="9.24"/>
    <x v="2"/>
    <n v="0.92"/>
    <n v="8.32"/>
    <n v="0.1"/>
    <n v="-0.92800000000000005"/>
    <s v="normal"/>
    <s v="normal"/>
    <s v="normal"/>
  </r>
  <r>
    <x v="1"/>
    <x v="0"/>
    <x v="93"/>
    <x v="16"/>
    <x v="1"/>
    <x v="2"/>
    <x v="11"/>
    <n v="47.9"/>
    <x v="12"/>
    <n v="479.04"/>
    <x v="2"/>
    <n v="-29.94"/>
    <n v="508.98"/>
    <n v="-0.06"/>
    <n v="-125.748"/>
    <s v="normal"/>
    <s v="normal"/>
    <s v="outlier"/>
  </r>
  <r>
    <x v="2"/>
    <x v="1"/>
    <x v="94"/>
    <x v="10"/>
    <x v="2"/>
    <x v="1"/>
    <x v="10"/>
    <n v="24.78"/>
    <x v="4"/>
    <n v="99.14"/>
    <x v="2"/>
    <n v="30.98"/>
    <n v="68.16"/>
    <n v="0.31"/>
    <n v="11.151999999999997"/>
    <s v="normal"/>
    <s v="normal"/>
    <s v="normal"/>
  </r>
  <r>
    <x v="1"/>
    <x v="1"/>
    <x v="47"/>
    <x v="31"/>
    <x v="3"/>
    <x v="0"/>
    <x v="3"/>
    <n v="212.63"/>
    <x v="3"/>
    <n v="1488.42"/>
    <x v="4"/>
    <n v="-297.68"/>
    <n v="1786.1"/>
    <n v="-0.2"/>
    <n v="-744.20600000000002"/>
    <s v="Outlier"/>
    <s v="outlier"/>
    <s v="outlier"/>
  </r>
  <r>
    <x v="1"/>
    <x v="0"/>
    <x v="12"/>
    <x v="5"/>
    <x v="2"/>
    <x v="1"/>
    <x v="9"/>
    <n v="2.88"/>
    <x v="1"/>
    <n v="8.65"/>
    <x v="3"/>
    <n v="-20.329999999999998"/>
    <n v="28.98"/>
    <n v="-2.35"/>
    <n v="-27.25"/>
    <s v="normal"/>
    <s v="normal"/>
    <s v="normal"/>
  </r>
  <r>
    <x v="1"/>
    <x v="0"/>
    <x v="12"/>
    <x v="5"/>
    <x v="2"/>
    <x v="1"/>
    <x v="4"/>
    <n v="7.94"/>
    <x v="1"/>
    <n v="23.83"/>
    <x v="2"/>
    <n v="2.68"/>
    <n v="21.15"/>
    <n v="0.11"/>
    <n v="-2.0859999999999999"/>
    <s v="normal"/>
    <s v="normal"/>
    <s v="normal"/>
  </r>
  <r>
    <x v="1"/>
    <x v="0"/>
    <x v="12"/>
    <x v="5"/>
    <x v="2"/>
    <x v="1"/>
    <x v="8"/>
    <n v="3.04"/>
    <x v="4"/>
    <n v="12.18"/>
    <x v="3"/>
    <n v="-18.87"/>
    <n v="31.05"/>
    <n v="-1.55"/>
    <n v="-28.614000000000001"/>
    <s v="normal"/>
    <s v="normal"/>
    <s v="normal"/>
  </r>
  <r>
    <x v="2"/>
    <x v="1"/>
    <x v="8"/>
    <x v="1"/>
    <x v="1"/>
    <x v="1"/>
    <x v="10"/>
    <n v="7.28"/>
    <x v="3"/>
    <n v="50.96"/>
    <x v="0"/>
    <n v="25.48"/>
    <n v="25.48"/>
    <n v="0.5"/>
    <n v="25.48"/>
    <s v="normal"/>
    <s v="normal"/>
    <s v="normal"/>
  </r>
  <r>
    <x v="2"/>
    <x v="1"/>
    <x v="8"/>
    <x v="1"/>
    <x v="1"/>
    <x v="1"/>
    <x v="8"/>
    <n v="16.510000000000002"/>
    <x v="1"/>
    <n v="49.54"/>
    <x v="2"/>
    <n v="17.34"/>
    <n v="32.200000000000003"/>
    <n v="0.35"/>
    <n v="7.4319999999999986"/>
    <s v="normal"/>
    <s v="normal"/>
    <s v="normal"/>
  </r>
  <r>
    <x v="0"/>
    <x v="1"/>
    <x v="79"/>
    <x v="12"/>
    <x v="2"/>
    <x v="2"/>
    <x v="11"/>
    <n v="20.95"/>
    <x v="0"/>
    <n v="41.9"/>
    <x v="0"/>
    <n v="8.8000000000000007"/>
    <n v="33.1"/>
    <n v="0.21"/>
    <n v="8.8000000000000007"/>
    <s v="normal"/>
    <s v="normal"/>
    <s v="normal"/>
  </r>
  <r>
    <x v="1"/>
    <x v="0"/>
    <x v="95"/>
    <x v="2"/>
    <x v="0"/>
    <x v="0"/>
    <x v="3"/>
    <n v="125.15"/>
    <x v="1"/>
    <n v="375.46"/>
    <x v="1"/>
    <n v="-157.01"/>
    <n v="532.47"/>
    <n v="-0.42"/>
    <n v="-325.96699999999998"/>
    <s v="normal"/>
    <s v="outlier"/>
    <s v="outlier"/>
  </r>
  <r>
    <x v="1"/>
    <x v="0"/>
    <x v="95"/>
    <x v="2"/>
    <x v="0"/>
    <x v="2"/>
    <x v="11"/>
    <n v="27.99"/>
    <x v="1"/>
    <n v="83.98"/>
    <x v="2"/>
    <n v="-1.05"/>
    <n v="85.03"/>
    <n v="-0.01"/>
    <n v="-17.846000000000004"/>
    <s v="normal"/>
    <s v="normal"/>
    <s v="normal"/>
  </r>
  <r>
    <x v="1"/>
    <x v="1"/>
    <x v="10"/>
    <x v="9"/>
    <x v="3"/>
    <x v="2"/>
    <x v="15"/>
    <n v="120.58"/>
    <x v="4"/>
    <n v="482.34"/>
    <x v="6"/>
    <n v="-337.64"/>
    <n v="819.98"/>
    <n v="-0.7"/>
    <n v="-675.27800000000002"/>
    <s v="normal"/>
    <s v="outlier"/>
    <s v="outlier"/>
  </r>
  <r>
    <x v="1"/>
    <x v="1"/>
    <x v="10"/>
    <x v="9"/>
    <x v="3"/>
    <x v="0"/>
    <x v="5"/>
    <n v="2.96"/>
    <x v="7"/>
    <n v="2.96"/>
    <x v="2"/>
    <n v="0.78"/>
    <n v="2.1800000000000002"/>
    <n v="0.26"/>
    <n v="0.18800000000000006"/>
    <s v="normal"/>
    <s v="normal"/>
    <s v="normal"/>
  </r>
  <r>
    <x v="2"/>
    <x v="0"/>
    <x v="74"/>
    <x v="24"/>
    <x v="3"/>
    <x v="1"/>
    <x v="6"/>
    <n v="2.62"/>
    <x v="7"/>
    <n v="2.62"/>
    <x v="2"/>
    <n v="0.43"/>
    <n v="2.19"/>
    <n v="0.16"/>
    <n v="-9.4000000000000028E-2"/>
    <s v="normal"/>
    <s v="normal"/>
    <s v="normal"/>
  </r>
  <r>
    <x v="1"/>
    <x v="0"/>
    <x v="20"/>
    <x v="15"/>
    <x v="3"/>
    <x v="1"/>
    <x v="8"/>
    <n v="5.84"/>
    <x v="4"/>
    <n v="23.36"/>
    <x v="2"/>
    <n v="7.88"/>
    <n v="15.48"/>
    <n v="0.34"/>
    <n v="3.2080000000000002"/>
    <s v="normal"/>
    <s v="normal"/>
    <s v="normal"/>
  </r>
  <r>
    <x v="1"/>
    <x v="0"/>
    <x v="20"/>
    <x v="15"/>
    <x v="3"/>
    <x v="2"/>
    <x v="11"/>
    <n v="19.989999999999998"/>
    <x v="0"/>
    <n v="39.979999999999997"/>
    <x v="0"/>
    <n v="13.59"/>
    <n v="26.39"/>
    <n v="0.34"/>
    <n v="13.59"/>
    <s v="normal"/>
    <s v="normal"/>
    <s v="normal"/>
  </r>
  <r>
    <x v="0"/>
    <x v="0"/>
    <x v="96"/>
    <x v="4"/>
    <x v="1"/>
    <x v="2"/>
    <x v="7"/>
    <n v="123.19"/>
    <x v="0"/>
    <n v="246.38"/>
    <x v="2"/>
    <n v="27.72"/>
    <n v="218.66"/>
    <n v="0.11"/>
    <n v="-21.556000000000004"/>
    <s v="normal"/>
    <s v="normal"/>
    <s v="normal"/>
  </r>
  <r>
    <x v="0"/>
    <x v="0"/>
    <x v="96"/>
    <x v="4"/>
    <x v="1"/>
    <x v="2"/>
    <x v="16"/>
    <n v="599.99"/>
    <x v="1"/>
    <n v="1799.97"/>
    <x v="0"/>
    <n v="701.99"/>
    <n v="1097.98"/>
    <n v="0.39"/>
    <n v="701.99"/>
    <s v="Outlier"/>
    <s v="outlier"/>
    <s v="outlier"/>
  </r>
  <r>
    <x v="0"/>
    <x v="1"/>
    <x v="97"/>
    <x v="10"/>
    <x v="2"/>
    <x v="1"/>
    <x v="8"/>
    <n v="4.1500000000000004"/>
    <x v="1"/>
    <n v="12.46"/>
    <x v="3"/>
    <n v="-20.56"/>
    <n v="33.020000000000003"/>
    <n v="-1.65"/>
    <n v="-30.527999999999999"/>
    <s v="normal"/>
    <s v="normal"/>
    <s v="normal"/>
  </r>
  <r>
    <x v="1"/>
    <x v="2"/>
    <x v="98"/>
    <x v="33"/>
    <x v="1"/>
    <x v="1"/>
    <x v="8"/>
    <n v="25.26"/>
    <x v="1"/>
    <n v="75.790000000000006"/>
    <x v="2"/>
    <n v="25.58"/>
    <n v="50.21"/>
    <n v="0.34"/>
    <n v="10.421999999999997"/>
    <s v="normal"/>
    <s v="normal"/>
    <s v="normal"/>
  </r>
  <r>
    <x v="0"/>
    <x v="1"/>
    <x v="99"/>
    <x v="34"/>
    <x v="3"/>
    <x v="1"/>
    <x v="4"/>
    <n v="24.98"/>
    <x v="0"/>
    <n v="49.96"/>
    <x v="0"/>
    <n v="9.49"/>
    <n v="40.47"/>
    <n v="0.19"/>
    <n v="9.49"/>
    <s v="normal"/>
    <s v="normal"/>
    <s v="normal"/>
  </r>
  <r>
    <x v="0"/>
    <x v="1"/>
    <x v="99"/>
    <x v="34"/>
    <x v="3"/>
    <x v="1"/>
    <x v="10"/>
    <n v="6.48"/>
    <x v="0"/>
    <n v="12.96"/>
    <x v="0"/>
    <n v="6.22"/>
    <n v="6.74"/>
    <n v="0.48"/>
    <n v="6.22"/>
    <s v="normal"/>
    <s v="normal"/>
    <s v="normal"/>
  </r>
  <r>
    <x v="1"/>
    <x v="2"/>
    <x v="25"/>
    <x v="12"/>
    <x v="2"/>
    <x v="1"/>
    <x v="14"/>
    <n v="17.53"/>
    <x v="4"/>
    <n v="70.12"/>
    <x v="0"/>
    <n v="21.04"/>
    <n v="49.08"/>
    <n v="0.3"/>
    <n v="21.04"/>
    <s v="normal"/>
    <s v="normal"/>
    <s v="normal"/>
  </r>
  <r>
    <x v="0"/>
    <x v="0"/>
    <x v="12"/>
    <x v="5"/>
    <x v="2"/>
    <x v="1"/>
    <x v="4"/>
    <n v="11.98"/>
    <x v="1"/>
    <n v="35.950000000000003"/>
    <x v="2"/>
    <n v="3.6"/>
    <n v="32.35"/>
    <n v="0.1"/>
    <n v="-3.5900000000000012"/>
    <s v="normal"/>
    <s v="normal"/>
    <s v="normal"/>
  </r>
  <r>
    <x v="0"/>
    <x v="0"/>
    <x v="12"/>
    <x v="5"/>
    <x v="2"/>
    <x v="0"/>
    <x v="0"/>
    <n v="599.07000000000005"/>
    <x v="4"/>
    <n v="2396.27"/>
    <x v="8"/>
    <n v="-317.14999999999998"/>
    <n v="2713.42"/>
    <n v="-0.13"/>
    <n v="-1083.9564"/>
    <s v="Outlier"/>
    <s v="outlier"/>
    <s v="outlier"/>
  </r>
  <r>
    <x v="0"/>
    <x v="0"/>
    <x v="12"/>
    <x v="5"/>
    <x v="2"/>
    <x v="1"/>
    <x v="4"/>
    <n v="32.78"/>
    <x v="4"/>
    <n v="131.13999999999999"/>
    <x v="2"/>
    <n v="-32.78"/>
    <n v="163.92"/>
    <n v="-0.25"/>
    <n v="-59.007999999999996"/>
    <s v="normal"/>
    <s v="normal"/>
    <s v="normal"/>
  </r>
  <r>
    <x v="0"/>
    <x v="0"/>
    <x v="12"/>
    <x v="5"/>
    <x v="2"/>
    <x v="2"/>
    <x v="11"/>
    <n v="28.79"/>
    <x v="0"/>
    <n v="57.58"/>
    <x v="2"/>
    <n v="0.72"/>
    <n v="56.86"/>
    <n v="0.01"/>
    <n v="-10.795999999999999"/>
    <s v="normal"/>
    <s v="normal"/>
    <s v="normal"/>
  </r>
  <r>
    <x v="2"/>
    <x v="0"/>
    <x v="100"/>
    <x v="2"/>
    <x v="0"/>
    <x v="1"/>
    <x v="10"/>
    <n v="4.78"/>
    <x v="0"/>
    <n v="9.57"/>
    <x v="2"/>
    <n v="3.47"/>
    <n v="6.1"/>
    <n v="0.36"/>
    <n v="1.556"/>
    <s v="normal"/>
    <s v="normal"/>
    <s v="normal"/>
  </r>
  <r>
    <x v="1"/>
    <x v="1"/>
    <x v="40"/>
    <x v="3"/>
    <x v="0"/>
    <x v="1"/>
    <x v="6"/>
    <n v="6.51"/>
    <x v="5"/>
    <n v="39.07"/>
    <x v="2"/>
    <n v="9.77"/>
    <n v="29.3"/>
    <n v="0.25"/>
    <n v="1.9559999999999995"/>
    <s v="normal"/>
    <s v="normal"/>
    <s v="normal"/>
  </r>
  <r>
    <x v="1"/>
    <x v="0"/>
    <x v="20"/>
    <x v="15"/>
    <x v="3"/>
    <x v="1"/>
    <x v="9"/>
    <n v="11.97"/>
    <x v="1"/>
    <n v="35.909999999999997"/>
    <x v="0"/>
    <n v="9.6999999999999993"/>
    <n v="26.21"/>
    <n v="0.27"/>
    <n v="9.6999999999999993"/>
    <s v="normal"/>
    <s v="normal"/>
    <s v="normal"/>
  </r>
  <r>
    <x v="1"/>
    <x v="0"/>
    <x v="8"/>
    <x v="1"/>
    <x v="1"/>
    <x v="2"/>
    <x v="11"/>
    <n v="35.99"/>
    <x v="2"/>
    <n v="179.95"/>
    <x v="0"/>
    <n v="37.79"/>
    <n v="142.16"/>
    <n v="0.21"/>
    <n v="37.79"/>
    <s v="normal"/>
    <s v="normal"/>
    <s v="normal"/>
  </r>
  <r>
    <x v="1"/>
    <x v="0"/>
    <x v="8"/>
    <x v="1"/>
    <x v="1"/>
    <x v="2"/>
    <x v="16"/>
    <n v="399.99"/>
    <x v="1"/>
    <n v="1199.98"/>
    <x v="2"/>
    <n v="434.99"/>
    <n v="764.99"/>
    <n v="0.36"/>
    <n v="194.994"/>
    <s v="Outlier"/>
    <s v="outlier"/>
    <s v="outlier"/>
  </r>
  <r>
    <x v="1"/>
    <x v="0"/>
    <x v="8"/>
    <x v="1"/>
    <x v="1"/>
    <x v="1"/>
    <x v="10"/>
    <n v="5.43"/>
    <x v="2"/>
    <n v="27.15"/>
    <x v="0"/>
    <n v="13.3"/>
    <n v="13.85"/>
    <n v="0.49"/>
    <n v="13.3"/>
    <s v="normal"/>
    <s v="normal"/>
    <s v="normal"/>
  </r>
  <r>
    <x v="1"/>
    <x v="0"/>
    <x v="8"/>
    <x v="1"/>
    <x v="1"/>
    <x v="0"/>
    <x v="3"/>
    <n v="143.43"/>
    <x v="3"/>
    <n v="1004.02"/>
    <x v="2"/>
    <n v="-112.95"/>
    <n v="1116.97"/>
    <n v="-0.11"/>
    <n v="-313.75400000000002"/>
    <s v="Outlier"/>
    <s v="outlier"/>
    <s v="outlier"/>
  </r>
  <r>
    <x v="1"/>
    <x v="0"/>
    <x v="8"/>
    <x v="1"/>
    <x v="1"/>
    <x v="1"/>
    <x v="10"/>
    <n v="9.68"/>
    <x v="7"/>
    <n v="9.68"/>
    <x v="0"/>
    <n v="4.6500000000000004"/>
    <n v="5.03"/>
    <n v="0.48"/>
    <n v="4.6500000000000004"/>
    <s v="normal"/>
    <s v="normal"/>
    <s v="normal"/>
  </r>
  <r>
    <x v="1"/>
    <x v="0"/>
    <x v="8"/>
    <x v="1"/>
    <x v="1"/>
    <x v="1"/>
    <x v="2"/>
    <n v="3.15"/>
    <x v="6"/>
    <n v="28.35"/>
    <x v="0"/>
    <n v="13.61"/>
    <n v="14.74"/>
    <n v="0.48"/>
    <n v="13.61"/>
    <s v="normal"/>
    <s v="normal"/>
    <s v="normal"/>
  </r>
  <r>
    <x v="1"/>
    <x v="0"/>
    <x v="8"/>
    <x v="1"/>
    <x v="1"/>
    <x v="1"/>
    <x v="10"/>
    <n v="55.98"/>
    <x v="7"/>
    <n v="55.98"/>
    <x v="0"/>
    <n v="27.43"/>
    <n v="28.55"/>
    <n v="0.49"/>
    <n v="27.43"/>
    <s v="normal"/>
    <s v="normal"/>
    <s v="normal"/>
  </r>
  <r>
    <x v="1"/>
    <x v="0"/>
    <x v="8"/>
    <x v="1"/>
    <x v="1"/>
    <x v="0"/>
    <x v="0"/>
    <n v="102.83"/>
    <x v="11"/>
    <n v="1336.83"/>
    <x v="11"/>
    <n v="31.45"/>
    <n v="1305.3800000000001"/>
    <n v="0.02"/>
    <n v="-169.0745"/>
    <s v="Outlier"/>
    <s v="normal"/>
    <s v="outlier"/>
  </r>
  <r>
    <x v="1"/>
    <x v="0"/>
    <x v="8"/>
    <x v="1"/>
    <x v="1"/>
    <x v="0"/>
    <x v="1"/>
    <n v="56.78"/>
    <x v="0"/>
    <n v="113.57"/>
    <x v="2"/>
    <n v="-18.45"/>
    <n v="132.02000000000001"/>
    <n v="-0.16"/>
    <n v="-41.164000000000001"/>
    <s v="normal"/>
    <s v="normal"/>
    <s v="normal"/>
  </r>
  <r>
    <x v="1"/>
    <x v="1"/>
    <x v="4"/>
    <x v="4"/>
    <x v="1"/>
    <x v="1"/>
    <x v="10"/>
    <n v="19.98"/>
    <x v="3"/>
    <n v="139.86000000000001"/>
    <x v="0"/>
    <n v="65.73"/>
    <n v="74.13"/>
    <n v="0.47"/>
    <n v="65.73"/>
    <s v="normal"/>
    <s v="normal"/>
    <s v="normal"/>
  </r>
  <r>
    <x v="1"/>
    <x v="1"/>
    <x v="4"/>
    <x v="4"/>
    <x v="1"/>
    <x v="0"/>
    <x v="1"/>
    <n v="76.78"/>
    <x v="4"/>
    <n v="307.14"/>
    <x v="2"/>
    <n v="26.87"/>
    <n v="280.27"/>
    <n v="0.09"/>
    <n v="-34.557999999999993"/>
    <s v="normal"/>
    <s v="normal"/>
    <s v="normal"/>
  </r>
  <r>
    <x v="1"/>
    <x v="0"/>
    <x v="101"/>
    <x v="1"/>
    <x v="1"/>
    <x v="1"/>
    <x v="6"/>
    <n v="11.99"/>
    <x v="8"/>
    <n v="95.92"/>
    <x v="0"/>
    <n v="25.9"/>
    <n v="70.02"/>
    <n v="0.27"/>
    <n v="25.9"/>
    <s v="normal"/>
    <s v="normal"/>
    <s v="normal"/>
  </r>
  <r>
    <x v="1"/>
    <x v="0"/>
    <x v="1"/>
    <x v="1"/>
    <x v="1"/>
    <x v="0"/>
    <x v="1"/>
    <n v="76.760000000000005"/>
    <x v="2"/>
    <n v="383.8"/>
    <x v="2"/>
    <n v="38.380000000000003"/>
    <n v="345.42"/>
    <n v="0.1"/>
    <n v="-38.380000000000003"/>
    <s v="normal"/>
    <s v="normal"/>
    <s v="normal"/>
  </r>
  <r>
    <x v="1"/>
    <x v="1"/>
    <x v="102"/>
    <x v="0"/>
    <x v="0"/>
    <x v="1"/>
    <x v="10"/>
    <n v="5.78"/>
    <x v="7"/>
    <n v="5.78"/>
    <x v="0"/>
    <n v="2.83"/>
    <n v="2.95"/>
    <n v="0.49"/>
    <n v="2.83"/>
    <s v="normal"/>
    <s v="normal"/>
    <s v="normal"/>
  </r>
  <r>
    <x v="1"/>
    <x v="1"/>
    <x v="1"/>
    <x v="1"/>
    <x v="1"/>
    <x v="1"/>
    <x v="6"/>
    <n v="2.33"/>
    <x v="4"/>
    <n v="9.32"/>
    <x v="0"/>
    <n v="2.7"/>
    <n v="6.62"/>
    <n v="0.28999999999999998"/>
    <n v="2.7"/>
    <s v="normal"/>
    <s v="normal"/>
    <s v="normal"/>
  </r>
  <r>
    <x v="1"/>
    <x v="1"/>
    <x v="1"/>
    <x v="1"/>
    <x v="1"/>
    <x v="1"/>
    <x v="12"/>
    <n v="15.25"/>
    <x v="7"/>
    <n v="15.25"/>
    <x v="0"/>
    <n v="7.01"/>
    <n v="8.24"/>
    <n v="0.46"/>
    <n v="7.01"/>
    <s v="normal"/>
    <s v="normal"/>
    <s v="normal"/>
  </r>
  <r>
    <x v="2"/>
    <x v="0"/>
    <x v="103"/>
    <x v="22"/>
    <x v="1"/>
    <x v="2"/>
    <x v="11"/>
    <n v="32.79"/>
    <x v="5"/>
    <n v="196.75"/>
    <x v="2"/>
    <n v="56.57"/>
    <n v="140.18"/>
    <n v="0.28999999999999998"/>
    <n v="17.22"/>
    <s v="normal"/>
    <s v="normal"/>
    <s v="normal"/>
  </r>
  <r>
    <x v="1"/>
    <x v="1"/>
    <x v="104"/>
    <x v="31"/>
    <x v="3"/>
    <x v="0"/>
    <x v="5"/>
    <n v="14.14"/>
    <x v="4"/>
    <n v="56.56"/>
    <x v="0"/>
    <n v="14.71"/>
    <n v="41.85"/>
    <n v="0.26"/>
    <n v="14.71"/>
    <s v="normal"/>
    <s v="normal"/>
    <s v="normal"/>
  </r>
  <r>
    <x v="1"/>
    <x v="1"/>
    <x v="104"/>
    <x v="31"/>
    <x v="3"/>
    <x v="1"/>
    <x v="4"/>
    <n v="10.9"/>
    <x v="1"/>
    <n v="32.700000000000003"/>
    <x v="0"/>
    <n v="8.5"/>
    <n v="24.2"/>
    <n v="0.26"/>
    <n v="8.5"/>
    <s v="normal"/>
    <s v="normal"/>
    <s v="normal"/>
  </r>
  <r>
    <x v="0"/>
    <x v="0"/>
    <x v="25"/>
    <x v="35"/>
    <x v="0"/>
    <x v="0"/>
    <x v="1"/>
    <n v="216.6"/>
    <x v="4"/>
    <n v="866.4"/>
    <x v="0"/>
    <n v="225.26"/>
    <n v="641.14"/>
    <n v="0.26"/>
    <n v="225.26"/>
    <s v="Outlier"/>
    <s v="outlier"/>
    <s v="outlier"/>
  </r>
  <r>
    <x v="0"/>
    <x v="1"/>
    <x v="105"/>
    <x v="12"/>
    <x v="2"/>
    <x v="0"/>
    <x v="5"/>
    <n v="14.2"/>
    <x v="0"/>
    <n v="28.4"/>
    <x v="0"/>
    <n v="11.08"/>
    <n v="17.32"/>
    <n v="0.39"/>
    <n v="11.08"/>
    <s v="normal"/>
    <s v="normal"/>
    <s v="normal"/>
  </r>
  <r>
    <x v="0"/>
    <x v="1"/>
    <x v="105"/>
    <x v="12"/>
    <x v="2"/>
    <x v="1"/>
    <x v="8"/>
    <n v="35.99"/>
    <x v="8"/>
    <n v="287.92"/>
    <x v="0"/>
    <n v="138.19999999999999"/>
    <n v="149.72"/>
    <n v="0.48"/>
    <n v="138.19999999999999"/>
    <s v="normal"/>
    <s v="outlier"/>
    <s v="normal"/>
  </r>
  <r>
    <x v="2"/>
    <x v="2"/>
    <x v="106"/>
    <x v="15"/>
    <x v="3"/>
    <x v="2"/>
    <x v="15"/>
    <n v="69.989999999999995"/>
    <x v="7"/>
    <n v="69.989999999999995"/>
    <x v="0"/>
    <n v="30.1"/>
    <n v="39.89"/>
    <n v="0.43"/>
    <n v="30.1"/>
    <s v="normal"/>
    <s v="normal"/>
    <s v="normal"/>
  </r>
  <r>
    <x v="1"/>
    <x v="1"/>
    <x v="52"/>
    <x v="5"/>
    <x v="2"/>
    <x v="1"/>
    <x v="6"/>
    <n v="1.1100000000000001"/>
    <x v="5"/>
    <n v="6.67"/>
    <x v="2"/>
    <n v="0.5"/>
    <n v="6.17"/>
    <n v="7.0000000000000007E-2"/>
    <n v="-0.83400000000000007"/>
    <s v="normal"/>
    <s v="normal"/>
    <s v="normal"/>
  </r>
  <r>
    <x v="1"/>
    <x v="2"/>
    <x v="107"/>
    <x v="3"/>
    <x v="0"/>
    <x v="1"/>
    <x v="8"/>
    <n v="94.8"/>
    <x v="0"/>
    <n v="189.59"/>
    <x v="6"/>
    <n v="-145.35"/>
    <n v="334.94"/>
    <n v="-0.77"/>
    <n v="-278.06299999999999"/>
    <s v="normal"/>
    <s v="outlier"/>
    <s v="normal"/>
  </r>
  <r>
    <x v="1"/>
    <x v="2"/>
    <x v="107"/>
    <x v="3"/>
    <x v="0"/>
    <x v="2"/>
    <x v="11"/>
    <n v="58.39"/>
    <x v="3"/>
    <n v="408.74"/>
    <x v="2"/>
    <n v="76.64"/>
    <n v="332.1"/>
    <n v="0.19"/>
    <n v="-5.1080000000000041"/>
    <s v="normal"/>
    <s v="outlier"/>
    <s v="normal"/>
  </r>
  <r>
    <x v="1"/>
    <x v="2"/>
    <x v="107"/>
    <x v="3"/>
    <x v="0"/>
    <x v="2"/>
    <x v="11"/>
    <n v="58.39"/>
    <x v="2"/>
    <n v="291.95999999999998"/>
    <x v="2"/>
    <n v="54.74"/>
    <n v="237.22"/>
    <n v="0.19"/>
    <n v="-3.6519999999999939"/>
    <s v="normal"/>
    <s v="normal"/>
    <s v="normal"/>
  </r>
  <r>
    <x v="1"/>
    <x v="2"/>
    <x v="107"/>
    <x v="3"/>
    <x v="0"/>
    <x v="1"/>
    <x v="4"/>
    <n v="2.38"/>
    <x v="0"/>
    <n v="4.7699999999999996"/>
    <x v="2"/>
    <n v="-0.77"/>
    <n v="5.54"/>
    <n v="-0.16"/>
    <n v="-1.724"/>
    <s v="normal"/>
    <s v="normal"/>
    <s v="normal"/>
  </r>
  <r>
    <x v="2"/>
    <x v="0"/>
    <x v="90"/>
    <x v="31"/>
    <x v="3"/>
    <x v="1"/>
    <x v="4"/>
    <n v="142.86000000000001"/>
    <x v="2"/>
    <n v="714.3"/>
    <x v="0"/>
    <n v="207.15"/>
    <n v="507.15"/>
    <n v="0.28999999999999998"/>
    <n v="207.15"/>
    <s v="Outlier"/>
    <s v="outlier"/>
    <s v="outlier"/>
  </r>
  <r>
    <x v="1"/>
    <x v="0"/>
    <x v="108"/>
    <x v="2"/>
    <x v="0"/>
    <x v="1"/>
    <x v="8"/>
    <n v="2.4"/>
    <x v="0"/>
    <n v="4.8099999999999996"/>
    <x v="6"/>
    <n v="-3.69"/>
    <n v="8.5"/>
    <n v="-0.77"/>
    <n v="-7.0569999999999995"/>
    <s v="normal"/>
    <s v="normal"/>
    <s v="normal"/>
  </r>
  <r>
    <x v="1"/>
    <x v="0"/>
    <x v="108"/>
    <x v="2"/>
    <x v="0"/>
    <x v="2"/>
    <x v="11"/>
    <n v="49.56"/>
    <x v="2"/>
    <n v="247.8"/>
    <x v="2"/>
    <n v="-18.59"/>
    <n v="266.39"/>
    <n v="-0.08"/>
    <n v="-68.150000000000006"/>
    <s v="normal"/>
    <s v="normal"/>
    <s v="normal"/>
  </r>
  <r>
    <x v="0"/>
    <x v="2"/>
    <x v="22"/>
    <x v="10"/>
    <x v="2"/>
    <x v="2"/>
    <x v="15"/>
    <n v="335.99"/>
    <x v="1"/>
    <n v="1007.98"/>
    <x v="4"/>
    <n v="43.2"/>
    <n v="964.78"/>
    <n v="0.04"/>
    <n v="-259.19400000000002"/>
    <s v="Outlier"/>
    <s v="normal"/>
    <s v="outlier"/>
  </r>
  <r>
    <x v="0"/>
    <x v="2"/>
    <x v="22"/>
    <x v="10"/>
    <x v="2"/>
    <x v="1"/>
    <x v="10"/>
    <n v="44.78"/>
    <x v="3"/>
    <n v="313.49"/>
    <x v="2"/>
    <n v="113.64"/>
    <n v="199.85"/>
    <n v="0.36"/>
    <n v="50.941999999999993"/>
    <s v="normal"/>
    <s v="outlier"/>
    <s v="normal"/>
  </r>
  <r>
    <x v="1"/>
    <x v="1"/>
    <x v="12"/>
    <x v="5"/>
    <x v="2"/>
    <x v="1"/>
    <x v="10"/>
    <n v="3.98"/>
    <x v="8"/>
    <n v="31.87"/>
    <x v="2"/>
    <n v="11.55"/>
    <n v="20.32"/>
    <n v="0.36"/>
    <n v="5.1760000000000002"/>
    <s v="normal"/>
    <s v="normal"/>
    <s v="normal"/>
  </r>
  <r>
    <x v="0"/>
    <x v="1"/>
    <x v="20"/>
    <x v="15"/>
    <x v="3"/>
    <x v="0"/>
    <x v="1"/>
    <n v="69.28"/>
    <x v="1"/>
    <n v="207.85"/>
    <x v="9"/>
    <n v="2.31"/>
    <n v="205.54"/>
    <n v="0.01"/>
    <n v="-18.475000000000001"/>
    <s v="normal"/>
    <s v="normal"/>
    <s v="normal"/>
  </r>
  <r>
    <x v="0"/>
    <x v="0"/>
    <x v="66"/>
    <x v="12"/>
    <x v="2"/>
    <x v="0"/>
    <x v="5"/>
    <n v="12.22"/>
    <x v="7"/>
    <n v="12.22"/>
    <x v="0"/>
    <n v="3.67"/>
    <n v="8.5500000000000007"/>
    <n v="0.3"/>
    <n v="3.67"/>
    <s v="normal"/>
    <s v="normal"/>
    <s v="normal"/>
  </r>
  <r>
    <x v="0"/>
    <x v="0"/>
    <x v="66"/>
    <x v="12"/>
    <x v="2"/>
    <x v="1"/>
    <x v="4"/>
    <n v="64.98"/>
    <x v="1"/>
    <n v="194.94"/>
    <x v="0"/>
    <n v="23.39"/>
    <n v="171.55"/>
    <n v="0.12"/>
    <n v="23.39"/>
    <s v="normal"/>
    <s v="normal"/>
    <s v="normal"/>
  </r>
  <r>
    <x v="0"/>
    <x v="0"/>
    <x v="66"/>
    <x v="12"/>
    <x v="2"/>
    <x v="1"/>
    <x v="4"/>
    <n v="23.65"/>
    <x v="1"/>
    <n v="70.95"/>
    <x v="0"/>
    <n v="20.58"/>
    <n v="50.37"/>
    <n v="0.28999999999999998"/>
    <n v="20.58"/>
    <s v="normal"/>
    <s v="normal"/>
    <s v="normal"/>
  </r>
  <r>
    <x v="0"/>
    <x v="0"/>
    <x v="66"/>
    <x v="12"/>
    <x v="2"/>
    <x v="1"/>
    <x v="10"/>
    <n v="22.84"/>
    <x v="4"/>
    <n v="91.36"/>
    <x v="0"/>
    <n v="42.03"/>
    <n v="49.33"/>
    <n v="0.46"/>
    <n v="42.03"/>
    <s v="normal"/>
    <s v="normal"/>
    <s v="normal"/>
  </r>
  <r>
    <x v="0"/>
    <x v="0"/>
    <x v="66"/>
    <x v="12"/>
    <x v="2"/>
    <x v="0"/>
    <x v="1"/>
    <n v="80.98"/>
    <x v="1"/>
    <n v="242.94"/>
    <x v="0"/>
    <n v="29.15"/>
    <n v="213.79"/>
    <n v="0.12"/>
    <n v="29.15"/>
    <s v="normal"/>
    <s v="normal"/>
    <s v="normal"/>
  </r>
  <r>
    <x v="0"/>
    <x v="0"/>
    <x v="66"/>
    <x v="12"/>
    <x v="2"/>
    <x v="1"/>
    <x v="2"/>
    <n v="3.15"/>
    <x v="3"/>
    <n v="22.05"/>
    <x v="0"/>
    <n v="10.58"/>
    <n v="11.47"/>
    <n v="0.48"/>
    <n v="10.58"/>
    <s v="normal"/>
    <s v="normal"/>
    <s v="normal"/>
  </r>
  <r>
    <x v="0"/>
    <x v="0"/>
    <x v="38"/>
    <x v="14"/>
    <x v="2"/>
    <x v="0"/>
    <x v="5"/>
    <n v="2.91"/>
    <x v="7"/>
    <n v="2.91"/>
    <x v="0"/>
    <n v="1.37"/>
    <n v="1.54"/>
    <n v="0.47"/>
    <n v="1.37"/>
    <s v="normal"/>
    <s v="normal"/>
    <s v="normal"/>
  </r>
  <r>
    <x v="0"/>
    <x v="0"/>
    <x v="109"/>
    <x v="15"/>
    <x v="3"/>
    <x v="1"/>
    <x v="6"/>
    <n v="19.84"/>
    <x v="1"/>
    <n v="59.52"/>
    <x v="0"/>
    <n v="15.48"/>
    <n v="44.04"/>
    <n v="0.26"/>
    <n v="15.48"/>
    <s v="normal"/>
    <s v="normal"/>
    <s v="normal"/>
  </r>
  <r>
    <x v="0"/>
    <x v="0"/>
    <x v="109"/>
    <x v="15"/>
    <x v="3"/>
    <x v="1"/>
    <x v="4"/>
    <n v="53.98"/>
    <x v="1"/>
    <n v="161.94"/>
    <x v="0"/>
    <n v="9.7200000000000006"/>
    <n v="152.22"/>
    <n v="0.06"/>
    <n v="9.7200000000000006"/>
    <s v="normal"/>
    <s v="normal"/>
    <s v="normal"/>
  </r>
  <r>
    <x v="0"/>
    <x v="0"/>
    <x v="109"/>
    <x v="15"/>
    <x v="3"/>
    <x v="1"/>
    <x v="6"/>
    <n v="43.98"/>
    <x v="5"/>
    <n v="263.88"/>
    <x v="0"/>
    <n v="71.25"/>
    <n v="192.63"/>
    <n v="0.27"/>
    <n v="71.25"/>
    <s v="normal"/>
    <s v="outlier"/>
    <s v="normal"/>
  </r>
  <r>
    <x v="0"/>
    <x v="0"/>
    <x v="109"/>
    <x v="15"/>
    <x v="3"/>
    <x v="1"/>
    <x v="6"/>
    <n v="10.16"/>
    <x v="1"/>
    <n v="30.48"/>
    <x v="0"/>
    <n v="7.92"/>
    <n v="22.56"/>
    <n v="0.26"/>
    <n v="7.92"/>
    <s v="normal"/>
    <s v="normal"/>
    <s v="normal"/>
  </r>
  <r>
    <x v="0"/>
    <x v="0"/>
    <x v="109"/>
    <x v="15"/>
    <x v="3"/>
    <x v="1"/>
    <x v="6"/>
    <n v="3.28"/>
    <x v="1"/>
    <n v="9.84"/>
    <x v="0"/>
    <n v="2.85"/>
    <n v="6.99"/>
    <n v="0.28999999999999998"/>
    <n v="2.85"/>
    <s v="normal"/>
    <s v="normal"/>
    <s v="normal"/>
  </r>
  <r>
    <x v="0"/>
    <x v="0"/>
    <x v="109"/>
    <x v="15"/>
    <x v="3"/>
    <x v="2"/>
    <x v="7"/>
    <n v="8.7799999999999994"/>
    <x v="4"/>
    <n v="35.119999999999997"/>
    <x v="0"/>
    <n v="9.1300000000000008"/>
    <n v="25.99"/>
    <n v="0.26"/>
    <n v="9.1300000000000008"/>
    <s v="normal"/>
    <s v="normal"/>
    <s v="normal"/>
  </r>
  <r>
    <x v="1"/>
    <x v="1"/>
    <x v="59"/>
    <x v="24"/>
    <x v="3"/>
    <x v="0"/>
    <x v="3"/>
    <n v="142.18"/>
    <x v="0"/>
    <n v="284.36"/>
    <x v="10"/>
    <n v="-75.83"/>
    <n v="360.19"/>
    <n v="-0.27"/>
    <n v="-189.57400000000001"/>
    <s v="normal"/>
    <s v="outlier"/>
    <s v="normal"/>
  </r>
  <r>
    <x v="1"/>
    <x v="1"/>
    <x v="59"/>
    <x v="24"/>
    <x v="3"/>
    <x v="1"/>
    <x v="4"/>
    <n v="332.7"/>
    <x v="0"/>
    <n v="665.41"/>
    <x v="2"/>
    <n v="66.540000000000006"/>
    <n v="598.87"/>
    <n v="0.1"/>
    <n v="-66.541999999999987"/>
    <s v="Outlier"/>
    <s v="normal"/>
    <s v="outlier"/>
  </r>
  <r>
    <x v="1"/>
    <x v="1"/>
    <x v="110"/>
    <x v="26"/>
    <x v="2"/>
    <x v="2"/>
    <x v="11"/>
    <n v="15.97"/>
    <x v="4"/>
    <n v="63.88"/>
    <x v="0"/>
    <n v="24.91"/>
    <n v="38.97"/>
    <n v="0.39"/>
    <n v="24.91"/>
    <s v="normal"/>
    <s v="normal"/>
    <s v="normal"/>
  </r>
  <r>
    <x v="1"/>
    <x v="0"/>
    <x v="3"/>
    <x v="1"/>
    <x v="1"/>
    <x v="0"/>
    <x v="1"/>
    <n v="64.78"/>
    <x v="0"/>
    <n v="129.57"/>
    <x v="2"/>
    <n v="-24.29"/>
    <n v="153.86000000000001"/>
    <n v="-0.19"/>
    <n v="-50.204000000000001"/>
    <s v="normal"/>
    <s v="normal"/>
    <s v="normal"/>
  </r>
  <r>
    <x v="1"/>
    <x v="0"/>
    <x v="27"/>
    <x v="10"/>
    <x v="2"/>
    <x v="0"/>
    <x v="1"/>
    <n v="249.19"/>
    <x v="1"/>
    <n v="747.56"/>
    <x v="4"/>
    <n v="-96.11"/>
    <n v="843.67"/>
    <n v="-0.13"/>
    <n v="-320.37799999999999"/>
    <s v="Outlier"/>
    <s v="outlier"/>
    <s v="outlier"/>
  </r>
  <r>
    <x v="1"/>
    <x v="0"/>
    <x v="27"/>
    <x v="10"/>
    <x v="2"/>
    <x v="1"/>
    <x v="12"/>
    <n v="4.46"/>
    <x v="0"/>
    <n v="8.93"/>
    <x v="2"/>
    <n v="3.35"/>
    <n v="5.58"/>
    <n v="0.38"/>
    <n v="1.5640000000000001"/>
    <s v="normal"/>
    <s v="normal"/>
    <s v="normal"/>
  </r>
  <r>
    <x v="1"/>
    <x v="0"/>
    <x v="4"/>
    <x v="4"/>
    <x v="1"/>
    <x v="1"/>
    <x v="9"/>
    <n v="25.98"/>
    <x v="4"/>
    <n v="103.92"/>
    <x v="0"/>
    <n v="36.369999999999997"/>
    <n v="67.55"/>
    <n v="0.35"/>
    <n v="36.369999999999997"/>
    <s v="normal"/>
    <s v="normal"/>
    <s v="normal"/>
  </r>
  <r>
    <x v="1"/>
    <x v="0"/>
    <x v="4"/>
    <x v="4"/>
    <x v="1"/>
    <x v="2"/>
    <x v="11"/>
    <n v="99.99"/>
    <x v="6"/>
    <n v="899.91"/>
    <x v="0"/>
    <n v="377.96"/>
    <n v="521.95000000000005"/>
    <n v="0.42"/>
    <n v="377.96"/>
    <s v="Outlier"/>
    <s v="outlier"/>
    <s v="outlier"/>
  </r>
  <r>
    <x v="1"/>
    <x v="0"/>
    <x v="4"/>
    <x v="4"/>
    <x v="1"/>
    <x v="1"/>
    <x v="8"/>
    <n v="17.100000000000001"/>
    <x v="1"/>
    <n v="51.31"/>
    <x v="2"/>
    <n v="18.600000000000001"/>
    <n v="32.71"/>
    <n v="0.36"/>
    <n v="8.338000000000001"/>
    <s v="normal"/>
    <s v="normal"/>
    <s v="normal"/>
  </r>
  <r>
    <x v="1"/>
    <x v="2"/>
    <x v="42"/>
    <x v="16"/>
    <x v="1"/>
    <x v="0"/>
    <x v="5"/>
    <n v="4.71"/>
    <x v="2"/>
    <n v="23.56"/>
    <x v="2"/>
    <n v="7.07"/>
    <n v="16.489999999999998"/>
    <n v="0.3"/>
    <n v="2.3580000000000005"/>
    <s v="normal"/>
    <s v="normal"/>
    <s v="normal"/>
  </r>
  <r>
    <x v="1"/>
    <x v="2"/>
    <x v="42"/>
    <x v="16"/>
    <x v="1"/>
    <x v="0"/>
    <x v="3"/>
    <n v="212.1"/>
    <x v="5"/>
    <n v="1272.6300000000001"/>
    <x v="5"/>
    <n v="-814.48"/>
    <n v="2087.11"/>
    <n v="-0.64"/>
    <n v="-1450.7950000000001"/>
    <s v="Outlier"/>
    <s v="outlier"/>
    <s v="outlier"/>
  </r>
  <r>
    <x v="1"/>
    <x v="2"/>
    <x v="42"/>
    <x v="16"/>
    <x v="1"/>
    <x v="1"/>
    <x v="8"/>
    <n v="5.7"/>
    <x v="2"/>
    <n v="28.48"/>
    <x v="6"/>
    <n v="-20.89"/>
    <n v="49.37"/>
    <n v="-0.73"/>
    <n v="-40.826000000000001"/>
    <s v="normal"/>
    <s v="normal"/>
    <s v="normal"/>
  </r>
  <r>
    <x v="1"/>
    <x v="2"/>
    <x v="42"/>
    <x v="16"/>
    <x v="1"/>
    <x v="1"/>
    <x v="14"/>
    <n v="92.69"/>
    <x v="0"/>
    <n v="185.38"/>
    <x v="2"/>
    <n v="-34.76"/>
    <n v="220.14"/>
    <n v="-0.19"/>
    <n v="-71.835999999999999"/>
    <s v="normal"/>
    <s v="normal"/>
    <s v="normal"/>
  </r>
  <r>
    <x v="1"/>
    <x v="2"/>
    <x v="42"/>
    <x v="16"/>
    <x v="1"/>
    <x v="1"/>
    <x v="9"/>
    <n v="39.14"/>
    <x v="0"/>
    <n v="78.27"/>
    <x v="2"/>
    <n v="5.87"/>
    <n v="72.400000000000006"/>
    <n v="7.0000000000000007E-2"/>
    <n v="-9.7839999999999989"/>
    <s v="normal"/>
    <s v="normal"/>
    <s v="normal"/>
  </r>
  <r>
    <x v="1"/>
    <x v="2"/>
    <x v="111"/>
    <x v="10"/>
    <x v="2"/>
    <x v="0"/>
    <x v="5"/>
    <n v="36.39"/>
    <x v="3"/>
    <n v="254.74"/>
    <x v="7"/>
    <n v="-312.06"/>
    <n v="566.79999999999995"/>
    <n v="-1.23"/>
    <n v="-464.904"/>
    <s v="normal"/>
    <s v="outlier"/>
    <s v="outlier"/>
  </r>
  <r>
    <x v="1"/>
    <x v="1"/>
    <x v="112"/>
    <x v="5"/>
    <x v="2"/>
    <x v="0"/>
    <x v="0"/>
    <n v="102.66"/>
    <x v="0"/>
    <n v="205.33"/>
    <x v="8"/>
    <n v="-36.24"/>
    <n v="241.57"/>
    <n v="-0.18"/>
    <n v="-101.94560000000001"/>
    <s v="normal"/>
    <s v="normal"/>
    <s v="normal"/>
  </r>
  <r>
    <x v="0"/>
    <x v="0"/>
    <x v="22"/>
    <x v="10"/>
    <x v="2"/>
    <x v="1"/>
    <x v="8"/>
    <n v="1.6"/>
    <x v="1"/>
    <n v="4.79"/>
    <x v="3"/>
    <n v="-7.9"/>
    <n v="12.69"/>
    <n v="-1.65"/>
    <n v="-11.732000000000001"/>
    <s v="normal"/>
    <s v="normal"/>
    <s v="normal"/>
  </r>
  <r>
    <x v="1"/>
    <x v="1"/>
    <x v="113"/>
    <x v="15"/>
    <x v="3"/>
    <x v="1"/>
    <x v="10"/>
    <n v="55.48"/>
    <x v="7"/>
    <n v="55.48"/>
    <x v="0"/>
    <n v="26.63"/>
    <n v="28.85"/>
    <n v="0.48"/>
    <n v="26.63"/>
    <s v="normal"/>
    <s v="normal"/>
    <s v="normal"/>
  </r>
  <r>
    <x v="0"/>
    <x v="0"/>
    <x v="8"/>
    <x v="1"/>
    <x v="1"/>
    <x v="1"/>
    <x v="4"/>
    <n v="113.64"/>
    <x v="1"/>
    <n v="340.92"/>
    <x v="0"/>
    <n v="3.41"/>
    <n v="337.51"/>
    <n v="0.01"/>
    <n v="3.41"/>
    <s v="normal"/>
    <s v="normal"/>
    <s v="normal"/>
  </r>
  <r>
    <x v="0"/>
    <x v="0"/>
    <x v="8"/>
    <x v="1"/>
    <x v="1"/>
    <x v="0"/>
    <x v="0"/>
    <n v="111.34"/>
    <x v="0"/>
    <n v="222.67"/>
    <x v="11"/>
    <n v="10.48"/>
    <n v="212.19"/>
    <n v="0.05"/>
    <n v="-22.920499999999993"/>
    <s v="normal"/>
    <s v="normal"/>
    <s v="normal"/>
  </r>
  <r>
    <x v="0"/>
    <x v="0"/>
    <x v="8"/>
    <x v="1"/>
    <x v="1"/>
    <x v="2"/>
    <x v="7"/>
    <n v="175.99"/>
    <x v="4"/>
    <n v="703.97"/>
    <x v="2"/>
    <n v="88"/>
    <n v="615.97"/>
    <n v="0.13"/>
    <n v="-52.794000000000011"/>
    <s v="Outlier"/>
    <s v="outlier"/>
    <s v="outlier"/>
  </r>
  <r>
    <x v="0"/>
    <x v="0"/>
    <x v="8"/>
    <x v="1"/>
    <x v="1"/>
    <x v="1"/>
    <x v="4"/>
    <n v="15.42"/>
    <x v="5"/>
    <n v="92.52"/>
    <x v="0"/>
    <n v="24.98"/>
    <n v="67.540000000000006"/>
    <n v="0.27"/>
    <n v="24.98"/>
    <s v="normal"/>
    <s v="normal"/>
    <s v="normal"/>
  </r>
  <r>
    <x v="0"/>
    <x v="0"/>
    <x v="8"/>
    <x v="1"/>
    <x v="1"/>
    <x v="1"/>
    <x v="10"/>
    <n v="8.9499999999999993"/>
    <x v="3"/>
    <n v="62.65"/>
    <x v="0"/>
    <n v="28.82"/>
    <n v="33.83"/>
    <n v="0.46"/>
    <n v="28.82"/>
    <s v="normal"/>
    <s v="normal"/>
    <s v="normal"/>
  </r>
  <r>
    <x v="0"/>
    <x v="0"/>
    <x v="8"/>
    <x v="1"/>
    <x v="1"/>
    <x v="1"/>
    <x v="10"/>
    <n v="18.97"/>
    <x v="2"/>
    <n v="94.85"/>
    <x v="0"/>
    <n v="45.53"/>
    <n v="49.32"/>
    <n v="0.48"/>
    <n v="45.53"/>
    <s v="normal"/>
    <s v="normal"/>
    <s v="normal"/>
  </r>
  <r>
    <x v="1"/>
    <x v="1"/>
    <x v="1"/>
    <x v="1"/>
    <x v="1"/>
    <x v="2"/>
    <x v="7"/>
    <n v="15.96"/>
    <x v="5"/>
    <n v="95.76"/>
    <x v="2"/>
    <n v="7.18"/>
    <n v="88.58"/>
    <n v="7.0000000000000007E-2"/>
    <n v="-11.972000000000001"/>
    <s v="normal"/>
    <s v="normal"/>
    <s v="normal"/>
  </r>
  <r>
    <x v="1"/>
    <x v="0"/>
    <x v="21"/>
    <x v="15"/>
    <x v="3"/>
    <x v="0"/>
    <x v="5"/>
    <n v="13.4"/>
    <x v="1"/>
    <n v="40.200000000000003"/>
    <x v="0"/>
    <n v="19.3"/>
    <n v="20.9"/>
    <n v="0.48"/>
    <n v="19.3"/>
    <s v="normal"/>
    <s v="normal"/>
    <s v="normal"/>
  </r>
  <r>
    <x v="1"/>
    <x v="1"/>
    <x v="20"/>
    <x v="15"/>
    <x v="3"/>
    <x v="1"/>
    <x v="6"/>
    <n v="2.94"/>
    <x v="2"/>
    <n v="14.7"/>
    <x v="0"/>
    <n v="6.62"/>
    <n v="8.08"/>
    <n v="0.45"/>
    <n v="6.62"/>
    <s v="normal"/>
    <s v="normal"/>
    <s v="normal"/>
  </r>
  <r>
    <x v="1"/>
    <x v="1"/>
    <x v="20"/>
    <x v="15"/>
    <x v="3"/>
    <x v="1"/>
    <x v="4"/>
    <n v="140.85"/>
    <x v="2"/>
    <n v="704.25"/>
    <x v="0"/>
    <n v="84.51"/>
    <n v="619.74"/>
    <n v="0.12"/>
    <n v="84.51"/>
    <s v="Outlier"/>
    <s v="outlier"/>
    <s v="outlier"/>
  </r>
  <r>
    <x v="1"/>
    <x v="0"/>
    <x v="70"/>
    <x v="1"/>
    <x v="1"/>
    <x v="2"/>
    <x v="11"/>
    <n v="3.03"/>
    <x v="1"/>
    <n v="9.09"/>
    <x v="0"/>
    <n v="1.91"/>
    <n v="7.18"/>
    <n v="0.21"/>
    <n v="1.91"/>
    <s v="normal"/>
    <s v="normal"/>
    <s v="normal"/>
  </r>
  <r>
    <x v="1"/>
    <x v="0"/>
    <x v="20"/>
    <x v="15"/>
    <x v="3"/>
    <x v="1"/>
    <x v="6"/>
    <n v="2.98"/>
    <x v="0"/>
    <n v="5.96"/>
    <x v="0"/>
    <n v="1.67"/>
    <n v="4.29"/>
    <n v="0.28000000000000003"/>
    <n v="1.67"/>
    <s v="normal"/>
    <s v="normal"/>
    <s v="normal"/>
  </r>
  <r>
    <x v="1"/>
    <x v="0"/>
    <x v="20"/>
    <x v="15"/>
    <x v="3"/>
    <x v="2"/>
    <x v="11"/>
    <n v="79.989999999999995"/>
    <x v="0"/>
    <n v="159.97999999999999"/>
    <x v="0"/>
    <n v="57.59"/>
    <n v="102.39"/>
    <n v="0.36"/>
    <n v="57.59"/>
    <s v="normal"/>
    <s v="normal"/>
    <s v="normal"/>
  </r>
  <r>
    <x v="2"/>
    <x v="2"/>
    <x v="1"/>
    <x v="1"/>
    <x v="1"/>
    <x v="1"/>
    <x v="2"/>
    <n v="14.8"/>
    <x v="0"/>
    <n v="29.6"/>
    <x v="0"/>
    <n v="14.8"/>
    <n v="14.8"/>
    <n v="0.5"/>
    <n v="14.8"/>
    <s v="normal"/>
    <s v="normal"/>
    <s v="normal"/>
  </r>
  <r>
    <x v="2"/>
    <x v="2"/>
    <x v="1"/>
    <x v="1"/>
    <x v="1"/>
    <x v="0"/>
    <x v="0"/>
    <n v="102.83"/>
    <x v="2"/>
    <n v="514.16"/>
    <x v="11"/>
    <n v="-30.25"/>
    <n v="544.41"/>
    <n v="-0.06"/>
    <n v="-107.374"/>
    <s v="Outlier"/>
    <s v="normal"/>
    <s v="outlier"/>
  </r>
  <r>
    <x v="2"/>
    <x v="2"/>
    <x v="1"/>
    <x v="1"/>
    <x v="1"/>
    <x v="2"/>
    <x v="7"/>
    <n v="55.99"/>
    <x v="2"/>
    <n v="279.95999999999998"/>
    <x v="2"/>
    <n v="17.5"/>
    <n v="262.45999999999998"/>
    <n v="0.06"/>
    <n v="-38.491999999999997"/>
    <s v="normal"/>
    <s v="normal"/>
    <s v="normal"/>
  </r>
  <r>
    <x v="2"/>
    <x v="0"/>
    <x v="22"/>
    <x v="10"/>
    <x v="2"/>
    <x v="2"/>
    <x v="7"/>
    <n v="455.99"/>
    <x v="5"/>
    <n v="2735.95"/>
    <x v="2"/>
    <n v="341.99"/>
    <n v="2393.96"/>
    <n v="0.12"/>
    <n v="-205.19999999999993"/>
    <s v="Outlier"/>
    <s v="outlier"/>
    <s v="outlier"/>
  </r>
  <r>
    <x v="0"/>
    <x v="2"/>
    <x v="114"/>
    <x v="5"/>
    <x v="2"/>
    <x v="2"/>
    <x v="7"/>
    <n v="7.99"/>
    <x v="7"/>
    <n v="7.99"/>
    <x v="2"/>
    <n v="0.6"/>
    <n v="7.39"/>
    <n v="0.08"/>
    <n v="-0.99800000000000011"/>
    <s v="normal"/>
    <s v="normal"/>
    <s v="normal"/>
  </r>
  <r>
    <x v="0"/>
    <x v="2"/>
    <x v="114"/>
    <x v="5"/>
    <x v="2"/>
    <x v="2"/>
    <x v="11"/>
    <n v="31.99"/>
    <x v="0"/>
    <n v="63.98"/>
    <x v="2"/>
    <n v="10.4"/>
    <n v="53.58"/>
    <n v="0.16"/>
    <n v="-2.395999999999999"/>
    <s v="normal"/>
    <s v="normal"/>
    <s v="normal"/>
  </r>
  <r>
    <x v="0"/>
    <x v="2"/>
    <x v="114"/>
    <x v="5"/>
    <x v="2"/>
    <x v="1"/>
    <x v="6"/>
    <n v="35.18"/>
    <x v="0"/>
    <n v="70.37"/>
    <x v="2"/>
    <n v="6.16"/>
    <n v="64.209999999999994"/>
    <n v="0.09"/>
    <n v="-7.9140000000000015"/>
    <s v="normal"/>
    <s v="normal"/>
    <s v="normal"/>
  </r>
  <r>
    <x v="1"/>
    <x v="0"/>
    <x v="30"/>
    <x v="15"/>
    <x v="3"/>
    <x v="1"/>
    <x v="4"/>
    <n v="89.83"/>
    <x v="2"/>
    <n v="449.15"/>
    <x v="0"/>
    <n v="8.98"/>
    <n v="440.17"/>
    <n v="0.02"/>
    <n v="8.98"/>
    <s v="normal"/>
    <s v="normal"/>
    <s v="outlier"/>
  </r>
  <r>
    <x v="1"/>
    <x v="0"/>
    <x v="30"/>
    <x v="15"/>
    <x v="3"/>
    <x v="1"/>
    <x v="12"/>
    <n v="3.69"/>
    <x v="1"/>
    <n v="11.07"/>
    <x v="0"/>
    <n v="5.09"/>
    <n v="5.98"/>
    <n v="0.46"/>
    <n v="5.09"/>
    <s v="normal"/>
    <s v="normal"/>
    <s v="normal"/>
  </r>
  <r>
    <x v="1"/>
    <x v="0"/>
    <x v="4"/>
    <x v="4"/>
    <x v="1"/>
    <x v="2"/>
    <x v="11"/>
    <n v="46.99"/>
    <x v="0"/>
    <n v="93.98"/>
    <x v="0"/>
    <n v="13.16"/>
    <n v="80.819999999999993"/>
    <n v="0.14000000000000001"/>
    <n v="13.16"/>
    <s v="normal"/>
    <s v="normal"/>
    <s v="normal"/>
  </r>
  <r>
    <x v="0"/>
    <x v="0"/>
    <x v="26"/>
    <x v="18"/>
    <x v="0"/>
    <x v="0"/>
    <x v="3"/>
    <n v="63.29"/>
    <x v="1"/>
    <n v="189.88"/>
    <x v="10"/>
    <n v="-94.94"/>
    <n v="284.82"/>
    <n v="-0.5"/>
    <n v="-170.892"/>
    <s v="normal"/>
    <s v="outlier"/>
    <s v="normal"/>
  </r>
  <r>
    <x v="1"/>
    <x v="0"/>
    <x v="115"/>
    <x v="36"/>
    <x v="0"/>
    <x v="1"/>
    <x v="12"/>
    <n v="52.71"/>
    <x v="0"/>
    <n v="105.42"/>
    <x v="0"/>
    <n v="51.66"/>
    <n v="53.76"/>
    <n v="0.49"/>
    <n v="51.66"/>
    <s v="normal"/>
    <s v="normal"/>
    <s v="normal"/>
  </r>
  <r>
    <x v="1"/>
    <x v="0"/>
    <x v="116"/>
    <x v="1"/>
    <x v="1"/>
    <x v="1"/>
    <x v="8"/>
    <n v="14.95"/>
    <x v="8"/>
    <n v="119.62"/>
    <x v="2"/>
    <n v="40.369999999999997"/>
    <n v="79.25"/>
    <n v="0.34"/>
    <n v="16.445999999999994"/>
    <s v="normal"/>
    <s v="normal"/>
    <s v="normal"/>
  </r>
  <r>
    <x v="1"/>
    <x v="0"/>
    <x v="116"/>
    <x v="1"/>
    <x v="1"/>
    <x v="0"/>
    <x v="5"/>
    <n v="63.94"/>
    <x v="4"/>
    <n v="255.76"/>
    <x v="0"/>
    <n v="81.84"/>
    <n v="173.92"/>
    <n v="0.32"/>
    <n v="81.84"/>
    <s v="normal"/>
    <s v="outlier"/>
    <s v="normal"/>
  </r>
  <r>
    <x v="1"/>
    <x v="0"/>
    <x v="116"/>
    <x v="1"/>
    <x v="1"/>
    <x v="0"/>
    <x v="1"/>
    <n v="120.78"/>
    <x v="0"/>
    <n v="241.57"/>
    <x v="2"/>
    <n v="18.12"/>
    <n v="223.45"/>
    <n v="0.08"/>
    <n v="-30.193999999999999"/>
    <s v="normal"/>
    <s v="normal"/>
    <s v="normal"/>
  </r>
  <r>
    <x v="1"/>
    <x v="0"/>
    <x v="116"/>
    <x v="1"/>
    <x v="1"/>
    <x v="0"/>
    <x v="5"/>
    <n v="7.7"/>
    <x v="6"/>
    <n v="69.3"/>
    <x v="0"/>
    <n v="22.87"/>
    <n v="46.43"/>
    <n v="0.33"/>
    <n v="22.87"/>
    <s v="normal"/>
    <s v="normal"/>
    <s v="normal"/>
  </r>
  <r>
    <x v="1"/>
    <x v="1"/>
    <x v="117"/>
    <x v="22"/>
    <x v="1"/>
    <x v="1"/>
    <x v="8"/>
    <n v="11.31"/>
    <x v="0"/>
    <n v="22.62"/>
    <x v="6"/>
    <n v="-15.08"/>
    <n v="37.700000000000003"/>
    <n v="-0.67"/>
    <n v="-30.914000000000001"/>
    <s v="normal"/>
    <s v="normal"/>
    <s v="normal"/>
  </r>
  <r>
    <x v="1"/>
    <x v="1"/>
    <x v="117"/>
    <x v="22"/>
    <x v="1"/>
    <x v="1"/>
    <x v="8"/>
    <n v="7.48"/>
    <x v="0"/>
    <n v="14.95"/>
    <x v="6"/>
    <n v="-11.96"/>
    <n v="26.91"/>
    <n v="-0.8"/>
    <n v="-22.424999999999997"/>
    <s v="normal"/>
    <s v="normal"/>
    <s v="normal"/>
  </r>
  <r>
    <x v="1"/>
    <x v="1"/>
    <x v="117"/>
    <x v="22"/>
    <x v="1"/>
    <x v="0"/>
    <x v="1"/>
    <n v="400.78"/>
    <x v="0"/>
    <n v="801.57"/>
    <x v="2"/>
    <n v="50.1"/>
    <n v="751.47"/>
    <n v="0.06"/>
    <n v="-110.21400000000003"/>
    <s v="Outlier"/>
    <s v="normal"/>
    <s v="outlier"/>
  </r>
  <r>
    <x v="1"/>
    <x v="1"/>
    <x v="117"/>
    <x v="22"/>
    <x v="1"/>
    <x v="1"/>
    <x v="8"/>
    <n v="0.79"/>
    <x v="1"/>
    <n v="2.38"/>
    <x v="6"/>
    <n v="-1.9"/>
    <n v="4.28"/>
    <n v="-0.8"/>
    <n v="-3.5659999999999998"/>
    <s v="normal"/>
    <s v="normal"/>
    <s v="normal"/>
  </r>
  <r>
    <x v="1"/>
    <x v="1"/>
    <x v="117"/>
    <x v="22"/>
    <x v="1"/>
    <x v="1"/>
    <x v="10"/>
    <n v="32.79"/>
    <x v="7"/>
    <n v="32.79"/>
    <x v="2"/>
    <n v="11.89"/>
    <n v="20.9"/>
    <n v="0.36"/>
    <n v="5.3320000000000007"/>
    <s v="normal"/>
    <s v="normal"/>
    <s v="normal"/>
  </r>
  <r>
    <x v="0"/>
    <x v="1"/>
    <x v="20"/>
    <x v="15"/>
    <x v="3"/>
    <x v="1"/>
    <x v="8"/>
    <n v="3.18"/>
    <x v="2"/>
    <n v="15.92"/>
    <x v="2"/>
    <n v="5.37"/>
    <n v="10.55"/>
    <n v="0.34"/>
    <n v="2.1859999999999999"/>
    <s v="normal"/>
    <s v="normal"/>
    <s v="normal"/>
  </r>
  <r>
    <x v="1"/>
    <x v="0"/>
    <x v="118"/>
    <x v="32"/>
    <x v="0"/>
    <x v="1"/>
    <x v="6"/>
    <n v="2.74"/>
    <x v="7"/>
    <n v="2.74"/>
    <x v="0"/>
    <n v="0.74"/>
    <n v="2"/>
    <n v="0.27"/>
    <n v="0.74"/>
    <s v="normal"/>
    <s v="normal"/>
    <s v="normal"/>
  </r>
  <r>
    <x v="1"/>
    <x v="0"/>
    <x v="118"/>
    <x v="32"/>
    <x v="0"/>
    <x v="1"/>
    <x v="6"/>
    <n v="2.78"/>
    <x v="1"/>
    <n v="8.34"/>
    <x v="0"/>
    <n v="2.17"/>
    <n v="6.17"/>
    <n v="0.26"/>
    <n v="2.17"/>
    <s v="normal"/>
    <s v="normal"/>
    <s v="normal"/>
  </r>
  <r>
    <x v="1"/>
    <x v="0"/>
    <x v="118"/>
    <x v="32"/>
    <x v="0"/>
    <x v="1"/>
    <x v="4"/>
    <n v="15.58"/>
    <x v="1"/>
    <n v="46.74"/>
    <x v="0"/>
    <n v="11.68"/>
    <n v="35.06"/>
    <n v="0.25"/>
    <n v="11.68"/>
    <s v="normal"/>
    <s v="normal"/>
    <s v="normal"/>
  </r>
  <r>
    <x v="1"/>
    <x v="0"/>
    <x v="118"/>
    <x v="32"/>
    <x v="0"/>
    <x v="1"/>
    <x v="8"/>
    <n v="1270.99"/>
    <x v="2"/>
    <n v="6354.95"/>
    <x v="0"/>
    <n v="3177.47"/>
    <n v="3177.48"/>
    <n v="0.5"/>
    <n v="3177.47"/>
    <s v="Outlier"/>
    <s v="outlier"/>
    <s v="outlier"/>
  </r>
  <r>
    <x v="2"/>
    <x v="0"/>
    <x v="119"/>
    <x v="25"/>
    <x v="2"/>
    <x v="0"/>
    <x v="5"/>
    <n v="42.1"/>
    <x v="1"/>
    <n v="126.3"/>
    <x v="0"/>
    <n v="40.42"/>
    <n v="85.88"/>
    <n v="0.32"/>
    <n v="40.42"/>
    <s v="normal"/>
    <s v="normal"/>
    <s v="normal"/>
  </r>
  <r>
    <x v="2"/>
    <x v="0"/>
    <x v="119"/>
    <x v="25"/>
    <x v="2"/>
    <x v="2"/>
    <x v="11"/>
    <n v="19.02"/>
    <x v="0"/>
    <n v="38.04"/>
    <x v="0"/>
    <n v="12.17"/>
    <n v="25.87"/>
    <n v="0.32"/>
    <n v="12.17"/>
    <s v="normal"/>
    <s v="normal"/>
    <s v="normal"/>
  </r>
  <r>
    <x v="2"/>
    <x v="0"/>
    <x v="46"/>
    <x v="24"/>
    <x v="3"/>
    <x v="1"/>
    <x v="6"/>
    <n v="2.38"/>
    <x v="1"/>
    <n v="7.15"/>
    <x v="2"/>
    <n v="0.72"/>
    <n v="6.43"/>
    <n v="0.1"/>
    <n v="-0.71000000000000019"/>
    <s v="normal"/>
    <s v="normal"/>
    <s v="normal"/>
  </r>
  <r>
    <x v="1"/>
    <x v="0"/>
    <x v="1"/>
    <x v="1"/>
    <x v="1"/>
    <x v="1"/>
    <x v="6"/>
    <n v="2.21"/>
    <x v="1"/>
    <n v="6.63"/>
    <x v="0"/>
    <n v="1.79"/>
    <n v="4.84"/>
    <n v="0.27"/>
    <n v="1.79"/>
    <s v="normal"/>
    <s v="normal"/>
    <s v="normal"/>
  </r>
  <r>
    <x v="1"/>
    <x v="0"/>
    <x v="1"/>
    <x v="1"/>
    <x v="1"/>
    <x v="1"/>
    <x v="6"/>
    <n v="2.94"/>
    <x v="0"/>
    <n v="5.88"/>
    <x v="0"/>
    <n v="1.71"/>
    <n v="4.17"/>
    <n v="0.28999999999999998"/>
    <n v="1.71"/>
    <s v="normal"/>
    <s v="normal"/>
    <s v="normal"/>
  </r>
  <r>
    <x v="1"/>
    <x v="2"/>
    <x v="120"/>
    <x v="37"/>
    <x v="1"/>
    <x v="2"/>
    <x v="16"/>
    <n v="599.99"/>
    <x v="2"/>
    <n v="2999.95"/>
    <x v="0"/>
    <n v="1379.98"/>
    <n v="1619.97"/>
    <n v="0.46"/>
    <n v="1379.98"/>
    <s v="Outlier"/>
    <s v="outlier"/>
    <s v="outlier"/>
  </r>
  <r>
    <x v="1"/>
    <x v="2"/>
    <x v="120"/>
    <x v="37"/>
    <x v="1"/>
    <x v="1"/>
    <x v="4"/>
    <n v="17.149999999999999"/>
    <x v="1"/>
    <n v="51.45"/>
    <x v="0"/>
    <n v="13.89"/>
    <n v="37.56"/>
    <n v="0.27"/>
    <n v="13.89"/>
    <s v="normal"/>
    <s v="normal"/>
    <s v="normal"/>
  </r>
  <r>
    <x v="1"/>
    <x v="2"/>
    <x v="120"/>
    <x v="37"/>
    <x v="1"/>
    <x v="1"/>
    <x v="10"/>
    <n v="5.98"/>
    <x v="0"/>
    <n v="11.96"/>
    <x v="0"/>
    <n v="5.38"/>
    <n v="6.58"/>
    <n v="0.45"/>
    <n v="5.38"/>
    <s v="normal"/>
    <s v="normal"/>
    <s v="normal"/>
  </r>
  <r>
    <x v="1"/>
    <x v="2"/>
    <x v="120"/>
    <x v="37"/>
    <x v="1"/>
    <x v="1"/>
    <x v="4"/>
    <n v="375.34"/>
    <x v="1"/>
    <n v="1126.02"/>
    <x v="0"/>
    <n v="56.3"/>
    <n v="1069.72"/>
    <n v="0.05"/>
    <n v="56.3"/>
    <s v="Outlier"/>
    <s v="normal"/>
    <s v="outlier"/>
  </r>
  <r>
    <x v="1"/>
    <x v="0"/>
    <x v="12"/>
    <x v="5"/>
    <x v="2"/>
    <x v="2"/>
    <x v="11"/>
    <n v="18.39"/>
    <x v="7"/>
    <n v="18.39"/>
    <x v="2"/>
    <n v="5.29"/>
    <n v="13.1"/>
    <n v="0.28999999999999998"/>
    <n v="1.6119999999999997"/>
    <s v="normal"/>
    <s v="normal"/>
    <s v="normal"/>
  </r>
  <r>
    <x v="1"/>
    <x v="0"/>
    <x v="12"/>
    <x v="5"/>
    <x v="2"/>
    <x v="1"/>
    <x v="4"/>
    <n v="64.78"/>
    <x v="0"/>
    <n v="129.57"/>
    <x v="2"/>
    <n v="-25.91"/>
    <n v="155.47999999999999"/>
    <n v="-0.2"/>
    <n v="-51.823999999999998"/>
    <s v="normal"/>
    <s v="normal"/>
    <s v="normal"/>
  </r>
  <r>
    <x v="1"/>
    <x v="0"/>
    <x v="12"/>
    <x v="5"/>
    <x v="2"/>
    <x v="1"/>
    <x v="8"/>
    <n v="1.57"/>
    <x v="6"/>
    <n v="14.11"/>
    <x v="3"/>
    <n v="-21.17"/>
    <n v="35.28"/>
    <n v="-1.5"/>
    <n v="-32.457999999999998"/>
    <s v="normal"/>
    <s v="normal"/>
    <s v="normal"/>
  </r>
  <r>
    <x v="2"/>
    <x v="1"/>
    <x v="66"/>
    <x v="12"/>
    <x v="2"/>
    <x v="0"/>
    <x v="3"/>
    <n v="105.49"/>
    <x v="0"/>
    <n v="210.98"/>
    <x v="0"/>
    <n v="21.1"/>
    <n v="189.88"/>
    <n v="0.1"/>
    <n v="21.1"/>
    <s v="normal"/>
    <s v="normal"/>
    <s v="normal"/>
  </r>
  <r>
    <x v="2"/>
    <x v="0"/>
    <x v="1"/>
    <x v="1"/>
    <x v="1"/>
    <x v="2"/>
    <x v="7"/>
    <n v="18.39"/>
    <x v="1"/>
    <n v="55.18"/>
    <x v="2"/>
    <n v="-12.41"/>
    <n v="67.59"/>
    <n v="-0.22"/>
    <n v="-23.446000000000002"/>
    <s v="normal"/>
    <s v="normal"/>
    <s v="normal"/>
  </r>
  <r>
    <x v="2"/>
    <x v="0"/>
    <x v="1"/>
    <x v="1"/>
    <x v="1"/>
    <x v="2"/>
    <x v="11"/>
    <n v="33.130000000000003"/>
    <x v="0"/>
    <n v="66.260000000000005"/>
    <x v="0"/>
    <n v="27.17"/>
    <n v="39.090000000000003"/>
    <n v="0.41"/>
    <n v="27.17"/>
    <s v="normal"/>
    <s v="normal"/>
    <s v="normal"/>
  </r>
  <r>
    <x v="1"/>
    <x v="0"/>
    <x v="104"/>
    <x v="31"/>
    <x v="3"/>
    <x v="1"/>
    <x v="13"/>
    <n v="4.4400000000000004"/>
    <x v="2"/>
    <n v="22.2"/>
    <x v="0"/>
    <n v="10.43"/>
    <n v="11.77"/>
    <n v="0.47"/>
    <n v="10.43"/>
    <s v="normal"/>
    <s v="normal"/>
    <s v="normal"/>
  </r>
  <r>
    <x v="1"/>
    <x v="2"/>
    <x v="121"/>
    <x v="2"/>
    <x v="0"/>
    <x v="0"/>
    <x v="1"/>
    <n v="227.98"/>
    <x v="1"/>
    <n v="683.95"/>
    <x v="2"/>
    <n v="42.75"/>
    <n v="641.20000000000005"/>
    <n v="0.06"/>
    <n v="-94.04000000000002"/>
    <s v="Outlier"/>
    <s v="normal"/>
    <s v="outlier"/>
  </r>
  <r>
    <x v="1"/>
    <x v="2"/>
    <x v="121"/>
    <x v="2"/>
    <x v="0"/>
    <x v="0"/>
    <x v="5"/>
    <n v="15.23"/>
    <x v="1"/>
    <n v="45.7"/>
    <x v="2"/>
    <n v="5.14"/>
    <n v="40.56"/>
    <n v="0.11"/>
    <n v="-4.0000000000000009"/>
    <s v="normal"/>
    <s v="normal"/>
    <s v="normal"/>
  </r>
  <r>
    <x v="1"/>
    <x v="0"/>
    <x v="10"/>
    <x v="9"/>
    <x v="3"/>
    <x v="1"/>
    <x v="4"/>
    <n v="12.11"/>
    <x v="1"/>
    <n v="36.340000000000003"/>
    <x v="2"/>
    <n v="-7.27"/>
    <n v="43.61"/>
    <n v="-0.2"/>
    <n v="-14.538"/>
    <s v="normal"/>
    <s v="normal"/>
    <s v="normal"/>
  </r>
  <r>
    <x v="1"/>
    <x v="0"/>
    <x v="10"/>
    <x v="9"/>
    <x v="3"/>
    <x v="1"/>
    <x v="14"/>
    <n v="666.25"/>
    <x v="7"/>
    <n v="666.25"/>
    <x v="2"/>
    <n v="-149.91"/>
    <n v="816.16"/>
    <n v="-0.23"/>
    <n v="-283.15999999999997"/>
    <s v="Outlier"/>
    <s v="outlier"/>
    <s v="outlier"/>
  </r>
  <r>
    <x v="1"/>
    <x v="0"/>
    <x v="10"/>
    <x v="9"/>
    <x v="3"/>
    <x v="1"/>
    <x v="12"/>
    <n v="8.75"/>
    <x v="5"/>
    <n v="52.51"/>
    <x v="2"/>
    <n v="19.690000000000001"/>
    <n v="32.82"/>
    <n v="0.37"/>
    <n v="9.1880000000000006"/>
    <s v="normal"/>
    <s v="normal"/>
    <s v="normal"/>
  </r>
  <r>
    <x v="0"/>
    <x v="1"/>
    <x v="1"/>
    <x v="1"/>
    <x v="1"/>
    <x v="0"/>
    <x v="1"/>
    <n v="190.72"/>
    <x v="7"/>
    <n v="190.72"/>
    <x v="2"/>
    <n v="11.92"/>
    <n v="178.8"/>
    <n v="0.06"/>
    <n v="-26.223999999999997"/>
    <s v="normal"/>
    <s v="normal"/>
    <s v="normal"/>
  </r>
  <r>
    <x v="1"/>
    <x v="0"/>
    <x v="1"/>
    <x v="1"/>
    <x v="1"/>
    <x v="0"/>
    <x v="5"/>
    <n v="15.98"/>
    <x v="1"/>
    <n v="47.94"/>
    <x v="0"/>
    <n v="2.4"/>
    <n v="45.54"/>
    <n v="0.05"/>
    <n v="2.4"/>
    <s v="normal"/>
    <s v="normal"/>
    <s v="normal"/>
  </r>
  <r>
    <x v="0"/>
    <x v="0"/>
    <x v="122"/>
    <x v="19"/>
    <x v="0"/>
    <x v="2"/>
    <x v="7"/>
    <n v="195.99"/>
    <x v="2"/>
    <n v="979.95"/>
    <x v="0"/>
    <n v="274.39"/>
    <n v="705.56"/>
    <n v="0.28000000000000003"/>
    <n v="274.39"/>
    <s v="Outlier"/>
    <s v="outlier"/>
    <s v="outlier"/>
  </r>
  <r>
    <x v="0"/>
    <x v="0"/>
    <x v="122"/>
    <x v="19"/>
    <x v="0"/>
    <x v="1"/>
    <x v="8"/>
    <n v="4.55"/>
    <x v="2"/>
    <n v="22.75"/>
    <x v="0"/>
    <n v="11.38"/>
    <n v="11.37"/>
    <n v="0.5"/>
    <n v="11.38"/>
    <s v="normal"/>
    <s v="normal"/>
    <s v="normal"/>
  </r>
  <r>
    <x v="1"/>
    <x v="0"/>
    <x v="123"/>
    <x v="16"/>
    <x v="1"/>
    <x v="1"/>
    <x v="4"/>
    <n v="8.3800000000000008"/>
    <x v="0"/>
    <n v="16.77"/>
    <x v="2"/>
    <n v="1.47"/>
    <n v="15.3"/>
    <n v="0.09"/>
    <n v="-1.8840000000000001"/>
    <s v="normal"/>
    <s v="normal"/>
    <s v="normal"/>
  </r>
  <r>
    <x v="0"/>
    <x v="0"/>
    <x v="22"/>
    <x v="10"/>
    <x v="2"/>
    <x v="1"/>
    <x v="8"/>
    <n v="6.09"/>
    <x v="3"/>
    <n v="42.62"/>
    <x v="3"/>
    <n v="-68.19"/>
    <n v="110.81"/>
    <n v="-1.6"/>
    <n v="-102.286"/>
    <s v="normal"/>
    <s v="outlier"/>
    <s v="normal"/>
  </r>
  <r>
    <x v="1"/>
    <x v="2"/>
    <x v="20"/>
    <x v="15"/>
    <x v="3"/>
    <x v="1"/>
    <x v="8"/>
    <n v="2.69"/>
    <x v="4"/>
    <n v="10.75"/>
    <x v="2"/>
    <n v="3.36"/>
    <n v="7.39"/>
    <n v="0.31"/>
    <n v="1.21"/>
    <s v="normal"/>
    <s v="normal"/>
    <s v="normal"/>
  </r>
  <r>
    <x v="1"/>
    <x v="0"/>
    <x v="0"/>
    <x v="0"/>
    <x v="0"/>
    <x v="1"/>
    <x v="9"/>
    <n v="50.98"/>
    <x v="1"/>
    <n v="152.94"/>
    <x v="0"/>
    <n v="41.29"/>
    <n v="111.65"/>
    <n v="0.27"/>
    <n v="41.29"/>
    <s v="normal"/>
    <s v="normal"/>
    <s v="normal"/>
  </r>
  <r>
    <x v="1"/>
    <x v="0"/>
    <x v="0"/>
    <x v="0"/>
    <x v="0"/>
    <x v="0"/>
    <x v="1"/>
    <n v="70.98"/>
    <x v="4"/>
    <n v="283.92"/>
    <x v="0"/>
    <n v="70.98"/>
    <n v="212.94"/>
    <n v="0.25"/>
    <n v="70.98"/>
    <s v="normal"/>
    <s v="outlier"/>
    <s v="normal"/>
  </r>
  <r>
    <x v="2"/>
    <x v="0"/>
    <x v="124"/>
    <x v="6"/>
    <x v="2"/>
    <x v="2"/>
    <x v="11"/>
    <n v="78.150000000000006"/>
    <x v="5"/>
    <n v="468.9"/>
    <x v="0"/>
    <n v="206.32"/>
    <n v="262.58"/>
    <n v="0.44"/>
    <n v="206.32"/>
    <s v="normal"/>
    <s v="outlier"/>
    <s v="normal"/>
  </r>
  <r>
    <x v="2"/>
    <x v="1"/>
    <x v="93"/>
    <x v="16"/>
    <x v="1"/>
    <x v="2"/>
    <x v="7"/>
    <n v="47.61"/>
    <x v="8"/>
    <n v="380.86"/>
    <x v="2"/>
    <n v="38.090000000000003"/>
    <n v="342.77"/>
    <n v="0.1"/>
    <n v="-38.082000000000008"/>
    <s v="normal"/>
    <s v="normal"/>
    <s v="normal"/>
  </r>
  <r>
    <x v="1"/>
    <x v="0"/>
    <x v="24"/>
    <x v="24"/>
    <x v="3"/>
    <x v="1"/>
    <x v="4"/>
    <n v="71.86"/>
    <x v="6"/>
    <n v="646.78"/>
    <x v="2"/>
    <n v="-145.52000000000001"/>
    <n v="792.3"/>
    <n v="-0.22"/>
    <n v="-274.87599999999998"/>
    <s v="Outlier"/>
    <s v="outlier"/>
    <s v="outlier"/>
  </r>
  <r>
    <x v="1"/>
    <x v="0"/>
    <x v="5"/>
    <x v="5"/>
    <x v="2"/>
    <x v="2"/>
    <x v="11"/>
    <n v="29.06"/>
    <x v="0"/>
    <n v="58.11"/>
    <x v="2"/>
    <n v="7.26"/>
    <n v="50.85"/>
    <n v="0.12"/>
    <n v="-4.3620000000000001"/>
    <s v="normal"/>
    <s v="normal"/>
    <s v="normal"/>
  </r>
  <r>
    <x v="1"/>
    <x v="0"/>
    <x v="5"/>
    <x v="5"/>
    <x v="2"/>
    <x v="2"/>
    <x v="7"/>
    <n v="100.79"/>
    <x v="7"/>
    <n v="100.79"/>
    <x v="2"/>
    <n v="6.3"/>
    <n v="94.49"/>
    <n v="0.06"/>
    <n v="-13.858000000000001"/>
    <s v="normal"/>
    <s v="normal"/>
    <s v="normal"/>
  </r>
  <r>
    <x v="1"/>
    <x v="0"/>
    <x v="5"/>
    <x v="5"/>
    <x v="2"/>
    <x v="0"/>
    <x v="5"/>
    <n v="16.53"/>
    <x v="4"/>
    <n v="66.11"/>
    <x v="7"/>
    <n v="-84.29"/>
    <n v="150.4"/>
    <n v="-1.27"/>
    <n v="-123.956"/>
    <s v="normal"/>
    <s v="outlier"/>
    <s v="normal"/>
  </r>
  <r>
    <x v="2"/>
    <x v="2"/>
    <x v="20"/>
    <x v="15"/>
    <x v="3"/>
    <x v="1"/>
    <x v="8"/>
    <n v="6.88"/>
    <x v="5"/>
    <n v="41.28"/>
    <x v="2"/>
    <n v="13.93"/>
    <n v="27.35"/>
    <n v="0.34"/>
    <n v="5.6739999999999995"/>
    <s v="normal"/>
    <s v="normal"/>
    <s v="normal"/>
  </r>
  <r>
    <x v="2"/>
    <x v="2"/>
    <x v="20"/>
    <x v="15"/>
    <x v="3"/>
    <x v="1"/>
    <x v="10"/>
    <n v="6.68"/>
    <x v="0"/>
    <n v="13.36"/>
    <x v="0"/>
    <n v="6.41"/>
    <n v="6.95"/>
    <n v="0.48"/>
    <n v="6.41"/>
    <s v="normal"/>
    <s v="normal"/>
    <s v="normal"/>
  </r>
  <r>
    <x v="0"/>
    <x v="1"/>
    <x v="22"/>
    <x v="10"/>
    <x v="2"/>
    <x v="1"/>
    <x v="4"/>
    <n v="27.81"/>
    <x v="6"/>
    <n v="250.27"/>
    <x v="2"/>
    <n v="15.64"/>
    <n v="234.63"/>
    <n v="0.06"/>
    <n v="-34.414000000000001"/>
    <s v="normal"/>
    <s v="normal"/>
    <s v="normal"/>
  </r>
  <r>
    <x v="0"/>
    <x v="1"/>
    <x v="22"/>
    <x v="10"/>
    <x v="2"/>
    <x v="1"/>
    <x v="8"/>
    <n v="3.79"/>
    <x v="1"/>
    <n v="11.36"/>
    <x v="3"/>
    <n v="-17.05"/>
    <n v="28.41"/>
    <n v="-1.5"/>
    <n v="-26.137999999999998"/>
    <s v="normal"/>
    <s v="normal"/>
    <s v="normal"/>
  </r>
  <r>
    <x v="0"/>
    <x v="1"/>
    <x v="22"/>
    <x v="10"/>
    <x v="2"/>
    <x v="1"/>
    <x v="14"/>
    <n v="1.74"/>
    <x v="2"/>
    <n v="8.7200000000000006"/>
    <x v="2"/>
    <n v="-1.74"/>
    <n v="10.46"/>
    <n v="-0.2"/>
    <n v="-3.484"/>
    <s v="normal"/>
    <s v="normal"/>
    <s v="normal"/>
  </r>
  <r>
    <x v="0"/>
    <x v="0"/>
    <x v="8"/>
    <x v="1"/>
    <x v="1"/>
    <x v="0"/>
    <x v="1"/>
    <n v="560.78"/>
    <x v="0"/>
    <n v="1121.57"/>
    <x v="2"/>
    <n v="0"/>
    <n v="1121.57"/>
    <n v="0"/>
    <n v="-224.31399999999999"/>
    <s v="Outlier"/>
    <s v="normal"/>
    <s v="outlier"/>
  </r>
  <r>
    <x v="2"/>
    <x v="0"/>
    <x v="108"/>
    <x v="2"/>
    <x v="0"/>
    <x v="0"/>
    <x v="5"/>
    <n v="34.5"/>
    <x v="7"/>
    <n v="34.5"/>
    <x v="2"/>
    <n v="6.04"/>
    <n v="28.46"/>
    <n v="0.18"/>
    <n v="-0.86000000000000032"/>
    <s v="normal"/>
    <s v="normal"/>
    <s v="normal"/>
  </r>
  <r>
    <x v="1"/>
    <x v="0"/>
    <x v="12"/>
    <x v="5"/>
    <x v="2"/>
    <x v="1"/>
    <x v="13"/>
    <n v="3.61"/>
    <x v="1"/>
    <n v="10.82"/>
    <x v="2"/>
    <n v="2.57"/>
    <n v="8.25"/>
    <n v="0.24"/>
    <n v="0.40599999999999969"/>
    <s v="normal"/>
    <s v="normal"/>
    <s v="normal"/>
  </r>
  <r>
    <x v="0"/>
    <x v="1"/>
    <x v="125"/>
    <x v="1"/>
    <x v="1"/>
    <x v="1"/>
    <x v="4"/>
    <n v="647.89"/>
    <x v="0"/>
    <n v="1295.78"/>
    <x v="0"/>
    <n v="310.99"/>
    <n v="984.79"/>
    <n v="0.24"/>
    <n v="310.99"/>
    <s v="Outlier"/>
    <s v="outlier"/>
    <s v="outlier"/>
  </r>
  <r>
    <x v="0"/>
    <x v="0"/>
    <x v="40"/>
    <x v="3"/>
    <x v="0"/>
    <x v="1"/>
    <x v="6"/>
    <n v="4.8600000000000003"/>
    <x v="4"/>
    <n v="19.46"/>
    <x v="2"/>
    <n v="3.4"/>
    <n v="16.059999999999999"/>
    <n v="0.17"/>
    <n v="-0.49200000000000044"/>
    <s v="normal"/>
    <s v="normal"/>
    <s v="normal"/>
  </r>
  <r>
    <x v="1"/>
    <x v="0"/>
    <x v="1"/>
    <x v="1"/>
    <x v="1"/>
    <x v="1"/>
    <x v="2"/>
    <n v="10.35"/>
    <x v="0"/>
    <n v="20.7"/>
    <x v="0"/>
    <n v="9.94"/>
    <n v="10.76"/>
    <n v="0.48"/>
    <n v="9.94"/>
    <s v="normal"/>
    <s v="normal"/>
    <s v="normal"/>
  </r>
  <r>
    <x v="1"/>
    <x v="0"/>
    <x v="1"/>
    <x v="1"/>
    <x v="1"/>
    <x v="0"/>
    <x v="3"/>
    <n v="333.92"/>
    <x v="4"/>
    <n v="1335.68"/>
    <x v="2"/>
    <n v="-217.05"/>
    <n v="1552.73"/>
    <n v="-0.16"/>
    <n v="-484.18600000000004"/>
    <s v="Outlier"/>
    <s v="outlier"/>
    <s v="outlier"/>
  </r>
  <r>
    <x v="1"/>
    <x v="0"/>
    <x v="1"/>
    <x v="1"/>
    <x v="1"/>
    <x v="1"/>
    <x v="10"/>
    <n v="6.48"/>
    <x v="2"/>
    <n v="32.4"/>
    <x v="0"/>
    <n v="15.55"/>
    <n v="16.850000000000001"/>
    <n v="0.48"/>
    <n v="15.55"/>
    <s v="normal"/>
    <s v="normal"/>
    <s v="normal"/>
  </r>
  <r>
    <x v="0"/>
    <x v="0"/>
    <x v="8"/>
    <x v="1"/>
    <x v="1"/>
    <x v="0"/>
    <x v="5"/>
    <n v="14.2"/>
    <x v="1"/>
    <n v="42.6"/>
    <x v="0"/>
    <n v="16.61"/>
    <n v="25.99"/>
    <n v="0.39"/>
    <n v="16.61"/>
    <s v="normal"/>
    <s v="normal"/>
    <s v="normal"/>
  </r>
  <r>
    <x v="0"/>
    <x v="0"/>
    <x v="8"/>
    <x v="1"/>
    <x v="1"/>
    <x v="1"/>
    <x v="8"/>
    <n v="12.01"/>
    <x v="3"/>
    <n v="84.06"/>
    <x v="2"/>
    <n v="27.32"/>
    <n v="56.74"/>
    <n v="0.33"/>
    <n v="10.507999999999999"/>
    <s v="normal"/>
    <s v="normal"/>
    <s v="normal"/>
  </r>
  <r>
    <x v="0"/>
    <x v="0"/>
    <x v="67"/>
    <x v="2"/>
    <x v="0"/>
    <x v="1"/>
    <x v="9"/>
    <n v="2.6"/>
    <x v="2"/>
    <n v="13"/>
    <x v="2"/>
    <n v="1.3"/>
    <n v="11.7"/>
    <n v="0.1"/>
    <n v="-1.3"/>
    <s v="normal"/>
    <s v="normal"/>
    <s v="normal"/>
  </r>
  <r>
    <x v="0"/>
    <x v="0"/>
    <x v="67"/>
    <x v="2"/>
    <x v="0"/>
    <x v="0"/>
    <x v="5"/>
    <n v="4.38"/>
    <x v="1"/>
    <n v="13.13"/>
    <x v="2"/>
    <n v="3.77"/>
    <n v="9.36"/>
    <n v="0.28999999999999998"/>
    <n v="1.1439999999999997"/>
    <s v="normal"/>
    <s v="normal"/>
    <s v="normal"/>
  </r>
  <r>
    <x v="2"/>
    <x v="0"/>
    <x v="4"/>
    <x v="4"/>
    <x v="1"/>
    <x v="1"/>
    <x v="13"/>
    <n v="1.98"/>
    <x v="0"/>
    <n v="3.96"/>
    <x v="0"/>
    <n v="0"/>
    <n v="3.96"/>
    <n v="0"/>
    <n v="0"/>
    <s v="normal"/>
    <s v="normal"/>
    <s v="normal"/>
  </r>
  <r>
    <x v="2"/>
    <x v="0"/>
    <x v="4"/>
    <x v="4"/>
    <x v="1"/>
    <x v="1"/>
    <x v="2"/>
    <n v="2.61"/>
    <x v="7"/>
    <n v="2.61"/>
    <x v="0"/>
    <n v="1.2"/>
    <n v="1.41"/>
    <n v="0.46"/>
    <n v="1.2"/>
    <s v="normal"/>
    <s v="normal"/>
    <s v="normal"/>
  </r>
  <r>
    <x v="2"/>
    <x v="0"/>
    <x v="1"/>
    <x v="1"/>
    <x v="1"/>
    <x v="2"/>
    <x v="7"/>
    <n v="124.79"/>
    <x v="1"/>
    <n v="374.38"/>
    <x v="2"/>
    <n v="46.8"/>
    <n v="327.58"/>
    <n v="0.13"/>
    <n v="-28.076000000000008"/>
    <s v="normal"/>
    <s v="normal"/>
    <s v="normal"/>
  </r>
  <r>
    <x v="1"/>
    <x v="1"/>
    <x v="4"/>
    <x v="4"/>
    <x v="1"/>
    <x v="1"/>
    <x v="10"/>
    <n v="11.48"/>
    <x v="8"/>
    <n v="91.84"/>
    <x v="0"/>
    <n v="45"/>
    <n v="46.84"/>
    <n v="0.49"/>
    <n v="45"/>
    <s v="normal"/>
    <s v="normal"/>
    <s v="normal"/>
  </r>
  <r>
    <x v="1"/>
    <x v="1"/>
    <x v="4"/>
    <x v="4"/>
    <x v="1"/>
    <x v="1"/>
    <x v="8"/>
    <n v="11.58"/>
    <x v="3"/>
    <n v="81.09"/>
    <x v="2"/>
    <n v="27.37"/>
    <n v="53.72"/>
    <n v="0.34"/>
    <n v="11.152000000000001"/>
    <s v="normal"/>
    <s v="normal"/>
    <s v="normal"/>
  </r>
  <r>
    <x v="1"/>
    <x v="1"/>
    <x v="4"/>
    <x v="4"/>
    <x v="1"/>
    <x v="1"/>
    <x v="10"/>
    <n v="6.48"/>
    <x v="1"/>
    <n v="19.440000000000001"/>
    <x v="0"/>
    <n v="9.33"/>
    <n v="10.11"/>
    <n v="0.48"/>
    <n v="9.33"/>
    <s v="normal"/>
    <s v="normal"/>
    <s v="normal"/>
  </r>
  <r>
    <x v="1"/>
    <x v="1"/>
    <x v="4"/>
    <x v="4"/>
    <x v="1"/>
    <x v="0"/>
    <x v="1"/>
    <n v="150.38"/>
    <x v="1"/>
    <n v="451.15"/>
    <x v="2"/>
    <n v="0"/>
    <n v="451.15"/>
    <n v="0"/>
    <n v="-90.23"/>
    <s v="normal"/>
    <s v="normal"/>
    <s v="outlier"/>
  </r>
  <r>
    <x v="1"/>
    <x v="0"/>
    <x v="20"/>
    <x v="15"/>
    <x v="3"/>
    <x v="1"/>
    <x v="2"/>
    <n v="10.35"/>
    <x v="3"/>
    <n v="72.45"/>
    <x v="0"/>
    <n v="34.78"/>
    <n v="37.67"/>
    <n v="0.48"/>
    <n v="34.78"/>
    <s v="normal"/>
    <s v="normal"/>
    <s v="normal"/>
  </r>
  <r>
    <x v="1"/>
    <x v="0"/>
    <x v="20"/>
    <x v="15"/>
    <x v="3"/>
    <x v="1"/>
    <x v="13"/>
    <n v="3.49"/>
    <x v="4"/>
    <n v="13.96"/>
    <x v="0"/>
    <n v="6.42"/>
    <n v="7.54"/>
    <n v="0.46"/>
    <n v="6.42"/>
    <s v="normal"/>
    <s v="normal"/>
    <s v="normal"/>
  </r>
  <r>
    <x v="1"/>
    <x v="0"/>
    <x v="20"/>
    <x v="15"/>
    <x v="3"/>
    <x v="1"/>
    <x v="8"/>
    <n v="4.75"/>
    <x v="3"/>
    <n v="33.26"/>
    <x v="2"/>
    <n v="11.23"/>
    <n v="22.03"/>
    <n v="0.34"/>
    <n v="4.5780000000000003"/>
    <s v="normal"/>
    <s v="normal"/>
    <s v="normal"/>
  </r>
  <r>
    <x v="1"/>
    <x v="0"/>
    <x v="20"/>
    <x v="15"/>
    <x v="3"/>
    <x v="2"/>
    <x v="7"/>
    <n v="4.95"/>
    <x v="1"/>
    <n v="14.85"/>
    <x v="0"/>
    <n v="4.01"/>
    <n v="10.84"/>
    <n v="0.27"/>
    <n v="4.01"/>
    <s v="normal"/>
    <s v="normal"/>
    <s v="normal"/>
  </r>
  <r>
    <x v="1"/>
    <x v="0"/>
    <x v="126"/>
    <x v="4"/>
    <x v="1"/>
    <x v="1"/>
    <x v="6"/>
    <n v="2.94"/>
    <x v="1"/>
    <n v="8.82"/>
    <x v="0"/>
    <n v="2.38"/>
    <n v="6.44"/>
    <n v="0.27"/>
    <n v="2.38"/>
    <s v="normal"/>
    <s v="normal"/>
    <s v="normal"/>
  </r>
  <r>
    <x v="0"/>
    <x v="0"/>
    <x v="85"/>
    <x v="1"/>
    <x v="1"/>
    <x v="1"/>
    <x v="10"/>
    <n v="11.48"/>
    <x v="9"/>
    <n v="160.72"/>
    <x v="0"/>
    <n v="78.75"/>
    <n v="81.97"/>
    <n v="0.49"/>
    <n v="78.75"/>
    <s v="normal"/>
    <s v="outlier"/>
    <s v="normal"/>
  </r>
  <r>
    <x v="0"/>
    <x v="0"/>
    <x v="85"/>
    <x v="1"/>
    <x v="1"/>
    <x v="1"/>
    <x v="10"/>
    <n v="4.9800000000000004"/>
    <x v="4"/>
    <n v="19.920000000000002"/>
    <x v="0"/>
    <n v="9.76"/>
    <n v="10.16"/>
    <n v="0.49"/>
    <n v="9.76"/>
    <s v="normal"/>
    <s v="normal"/>
    <s v="normal"/>
  </r>
  <r>
    <x v="0"/>
    <x v="0"/>
    <x v="85"/>
    <x v="1"/>
    <x v="1"/>
    <x v="1"/>
    <x v="14"/>
    <n v="3.65"/>
    <x v="0"/>
    <n v="7.3"/>
    <x v="0"/>
    <n v="2.19"/>
    <n v="5.1100000000000003"/>
    <n v="0.3"/>
    <n v="2.19"/>
    <s v="normal"/>
    <s v="normal"/>
    <s v="normal"/>
  </r>
  <r>
    <x v="1"/>
    <x v="0"/>
    <x v="22"/>
    <x v="10"/>
    <x v="2"/>
    <x v="1"/>
    <x v="4"/>
    <n v="34.86"/>
    <x v="0"/>
    <n v="69.709999999999994"/>
    <x v="2"/>
    <n v="8.7100000000000009"/>
    <n v="61"/>
    <n v="0.12"/>
    <n v="-5.2319999999999993"/>
    <s v="normal"/>
    <s v="normal"/>
    <s v="normal"/>
  </r>
  <r>
    <x v="1"/>
    <x v="0"/>
    <x v="22"/>
    <x v="10"/>
    <x v="2"/>
    <x v="0"/>
    <x v="5"/>
    <n v="8.7899999999999991"/>
    <x v="7"/>
    <n v="8.7899999999999991"/>
    <x v="7"/>
    <n v="-5.71"/>
    <n v="14.5"/>
    <n v="-0.65"/>
    <n v="-10.983999999999998"/>
    <s v="normal"/>
    <s v="normal"/>
    <s v="normal"/>
  </r>
  <r>
    <x v="1"/>
    <x v="0"/>
    <x v="1"/>
    <x v="1"/>
    <x v="1"/>
    <x v="1"/>
    <x v="14"/>
    <n v="12.88"/>
    <x v="4"/>
    <n v="51.52"/>
    <x v="0"/>
    <n v="1.55"/>
    <n v="49.97"/>
    <n v="0.03"/>
    <n v="1.55"/>
    <s v="normal"/>
    <s v="normal"/>
    <s v="normal"/>
  </r>
  <r>
    <x v="1"/>
    <x v="0"/>
    <x v="60"/>
    <x v="22"/>
    <x v="1"/>
    <x v="2"/>
    <x v="7"/>
    <n v="156.79"/>
    <x v="1"/>
    <n v="470.38"/>
    <x v="2"/>
    <n v="52.92"/>
    <n v="417.46"/>
    <n v="0.11"/>
    <n v="-41.156000000000006"/>
    <s v="normal"/>
    <s v="normal"/>
    <s v="normal"/>
  </r>
  <r>
    <x v="1"/>
    <x v="0"/>
    <x v="60"/>
    <x v="22"/>
    <x v="1"/>
    <x v="2"/>
    <x v="7"/>
    <n v="52.79"/>
    <x v="0"/>
    <n v="105.58"/>
    <x v="2"/>
    <n v="9.24"/>
    <n v="96.34"/>
    <n v="0.09"/>
    <n v="-11.875999999999999"/>
    <s v="normal"/>
    <s v="normal"/>
    <s v="normal"/>
  </r>
  <r>
    <x v="1"/>
    <x v="0"/>
    <x v="60"/>
    <x v="22"/>
    <x v="1"/>
    <x v="1"/>
    <x v="9"/>
    <n v="10.38"/>
    <x v="1"/>
    <n v="31.15"/>
    <x v="2"/>
    <n v="3.5"/>
    <n v="27.65"/>
    <n v="0.11"/>
    <n v="-2.7300000000000004"/>
    <s v="normal"/>
    <s v="normal"/>
    <s v="normal"/>
  </r>
  <r>
    <x v="1"/>
    <x v="0"/>
    <x v="60"/>
    <x v="22"/>
    <x v="1"/>
    <x v="1"/>
    <x v="8"/>
    <n v="0.97"/>
    <x v="3"/>
    <n v="6.78"/>
    <x v="6"/>
    <n v="-4.75"/>
    <n v="11.53"/>
    <n v="-0.7"/>
    <n v="-9.4959999999999987"/>
    <s v="normal"/>
    <s v="normal"/>
    <s v="normal"/>
  </r>
  <r>
    <x v="1"/>
    <x v="0"/>
    <x v="60"/>
    <x v="22"/>
    <x v="1"/>
    <x v="2"/>
    <x v="7"/>
    <n v="101.59"/>
    <x v="4"/>
    <n v="406.37"/>
    <x v="2"/>
    <n v="30.48"/>
    <n v="375.89"/>
    <n v="0.08"/>
    <n v="-50.793999999999997"/>
    <s v="normal"/>
    <s v="normal"/>
    <s v="normal"/>
  </r>
  <r>
    <x v="1"/>
    <x v="0"/>
    <x v="102"/>
    <x v="0"/>
    <x v="0"/>
    <x v="0"/>
    <x v="1"/>
    <n v="70.98"/>
    <x v="7"/>
    <n v="70.98"/>
    <x v="0"/>
    <n v="4.97"/>
    <n v="66.010000000000005"/>
    <n v="7.0000000000000007E-2"/>
    <n v="4.97"/>
    <s v="normal"/>
    <s v="normal"/>
    <s v="normal"/>
  </r>
  <r>
    <x v="1"/>
    <x v="0"/>
    <x v="102"/>
    <x v="0"/>
    <x v="0"/>
    <x v="1"/>
    <x v="2"/>
    <n v="98.31"/>
    <x v="1"/>
    <n v="294.93"/>
    <x v="0"/>
    <n v="144.52000000000001"/>
    <n v="150.41"/>
    <n v="0.49"/>
    <n v="144.52000000000001"/>
    <s v="normal"/>
    <s v="outlier"/>
    <s v="normal"/>
  </r>
  <r>
    <x v="1"/>
    <x v="0"/>
    <x v="127"/>
    <x v="21"/>
    <x v="1"/>
    <x v="2"/>
    <x v="7"/>
    <n v="42.39"/>
    <x v="0"/>
    <n v="84.78"/>
    <x v="2"/>
    <n v="-20.14"/>
    <n v="104.92"/>
    <n v="-0.24"/>
    <n v="-37.096000000000004"/>
    <s v="normal"/>
    <s v="normal"/>
    <s v="normal"/>
  </r>
  <r>
    <x v="1"/>
    <x v="0"/>
    <x v="127"/>
    <x v="21"/>
    <x v="1"/>
    <x v="1"/>
    <x v="10"/>
    <n v="5.18"/>
    <x v="4"/>
    <n v="20.74"/>
    <x v="2"/>
    <n v="7.26"/>
    <n v="13.48"/>
    <n v="0.35"/>
    <n v="3.1120000000000001"/>
    <s v="normal"/>
    <s v="normal"/>
    <s v="normal"/>
  </r>
  <r>
    <x v="1"/>
    <x v="0"/>
    <x v="127"/>
    <x v="21"/>
    <x v="1"/>
    <x v="1"/>
    <x v="8"/>
    <n v="5.61"/>
    <x v="1"/>
    <n v="16.82"/>
    <x v="6"/>
    <n v="-12.9"/>
    <n v="29.72"/>
    <n v="-0.77"/>
    <n v="-24.673999999999999"/>
    <s v="normal"/>
    <s v="normal"/>
    <s v="normal"/>
  </r>
  <r>
    <x v="1"/>
    <x v="0"/>
    <x v="127"/>
    <x v="21"/>
    <x v="1"/>
    <x v="1"/>
    <x v="10"/>
    <n v="5.18"/>
    <x v="0"/>
    <n v="10.37"/>
    <x v="2"/>
    <n v="3.63"/>
    <n v="6.74"/>
    <n v="0.35"/>
    <n v="1.556"/>
    <s v="normal"/>
    <s v="normal"/>
    <s v="normal"/>
  </r>
  <r>
    <x v="1"/>
    <x v="0"/>
    <x v="128"/>
    <x v="5"/>
    <x v="2"/>
    <x v="1"/>
    <x v="6"/>
    <n v="4.67"/>
    <x v="0"/>
    <n v="9.34"/>
    <x v="2"/>
    <n v="1.17"/>
    <n v="8.17"/>
    <n v="0.13"/>
    <n v="-0.69800000000000018"/>
    <s v="normal"/>
    <s v="normal"/>
    <s v="normal"/>
  </r>
  <r>
    <x v="1"/>
    <x v="0"/>
    <x v="128"/>
    <x v="5"/>
    <x v="2"/>
    <x v="2"/>
    <x v="11"/>
    <n v="10.4"/>
    <x v="1"/>
    <n v="31.2"/>
    <x v="2"/>
    <n v="9.75"/>
    <n v="21.45"/>
    <n v="0.31"/>
    <n v="3.51"/>
    <s v="normal"/>
    <s v="normal"/>
    <s v="normal"/>
  </r>
  <r>
    <x v="1"/>
    <x v="0"/>
    <x v="70"/>
    <x v="1"/>
    <x v="1"/>
    <x v="1"/>
    <x v="9"/>
    <n v="38.06"/>
    <x v="0"/>
    <n v="76.12"/>
    <x v="0"/>
    <n v="22.07"/>
    <n v="54.05"/>
    <n v="0.28999999999999998"/>
    <n v="22.07"/>
    <s v="normal"/>
    <s v="normal"/>
    <s v="normal"/>
  </r>
  <r>
    <x v="1"/>
    <x v="0"/>
    <x v="70"/>
    <x v="1"/>
    <x v="1"/>
    <x v="2"/>
    <x v="16"/>
    <n v="399.99"/>
    <x v="1"/>
    <n v="1199.98"/>
    <x v="2"/>
    <n v="434.99"/>
    <n v="764.99"/>
    <n v="0.36"/>
    <n v="194.994"/>
    <s v="Outlier"/>
    <s v="outlier"/>
    <s v="outlier"/>
  </r>
  <r>
    <x v="1"/>
    <x v="0"/>
    <x v="70"/>
    <x v="1"/>
    <x v="1"/>
    <x v="2"/>
    <x v="7"/>
    <n v="89.19"/>
    <x v="2"/>
    <n v="445.96"/>
    <x v="2"/>
    <n v="55.74"/>
    <n v="390.22"/>
    <n v="0.12"/>
    <n v="-33.452000000000005"/>
    <s v="normal"/>
    <s v="normal"/>
    <s v="normal"/>
  </r>
  <r>
    <x v="1"/>
    <x v="0"/>
    <x v="70"/>
    <x v="1"/>
    <x v="1"/>
    <x v="0"/>
    <x v="5"/>
    <n v="40.97"/>
    <x v="8"/>
    <n v="327.76"/>
    <x v="0"/>
    <n v="91.77"/>
    <n v="235.99"/>
    <n v="0.28000000000000003"/>
    <n v="91.77"/>
    <s v="normal"/>
    <s v="outlier"/>
    <s v="normal"/>
  </r>
  <r>
    <x v="2"/>
    <x v="0"/>
    <x v="10"/>
    <x v="9"/>
    <x v="3"/>
    <x v="1"/>
    <x v="14"/>
    <n v="5.82"/>
    <x v="0"/>
    <n v="11.63"/>
    <x v="2"/>
    <n v="1.02"/>
    <n v="10.61"/>
    <n v="0.09"/>
    <n v="-1.306"/>
    <s v="normal"/>
    <s v="normal"/>
    <s v="normal"/>
  </r>
  <r>
    <x v="1"/>
    <x v="0"/>
    <x v="10"/>
    <x v="9"/>
    <x v="3"/>
    <x v="2"/>
    <x v="7"/>
    <n v="47.99"/>
    <x v="1"/>
    <n v="143.97999999999999"/>
    <x v="10"/>
    <n v="-28.8"/>
    <n v="172.78"/>
    <n v="-0.2"/>
    <n v="-86.391999999999996"/>
    <s v="normal"/>
    <s v="normal"/>
    <s v="normal"/>
  </r>
  <r>
    <x v="1"/>
    <x v="0"/>
    <x v="10"/>
    <x v="9"/>
    <x v="3"/>
    <x v="2"/>
    <x v="7"/>
    <n v="123.6"/>
    <x v="4"/>
    <n v="494.38"/>
    <x v="10"/>
    <n v="-115.35"/>
    <n v="609.73"/>
    <n v="-0.23"/>
    <n v="-313.10199999999998"/>
    <s v="normal"/>
    <s v="outlier"/>
    <s v="outlier"/>
  </r>
  <r>
    <x v="1"/>
    <x v="0"/>
    <x v="10"/>
    <x v="9"/>
    <x v="3"/>
    <x v="1"/>
    <x v="14"/>
    <n v="2.92"/>
    <x v="0"/>
    <n v="5.84"/>
    <x v="2"/>
    <n v="0.73"/>
    <n v="5.1100000000000003"/>
    <n v="0.12"/>
    <n v="-0.43799999999999994"/>
    <s v="normal"/>
    <s v="normal"/>
    <s v="normal"/>
  </r>
  <r>
    <x v="1"/>
    <x v="0"/>
    <x v="67"/>
    <x v="2"/>
    <x v="0"/>
    <x v="1"/>
    <x v="4"/>
    <n v="142.78"/>
    <x v="7"/>
    <n v="142.78"/>
    <x v="2"/>
    <n v="17.850000000000001"/>
    <n v="124.93"/>
    <n v="0.13"/>
    <n v="-10.706"/>
    <s v="normal"/>
    <s v="normal"/>
    <s v="normal"/>
  </r>
  <r>
    <x v="1"/>
    <x v="0"/>
    <x v="67"/>
    <x v="2"/>
    <x v="0"/>
    <x v="0"/>
    <x v="5"/>
    <n v="15.23"/>
    <x v="1"/>
    <n v="45.7"/>
    <x v="2"/>
    <n v="5.14"/>
    <n v="40.56"/>
    <n v="0.11"/>
    <n v="-4.0000000000000009"/>
    <s v="normal"/>
    <s v="normal"/>
    <s v="normal"/>
  </r>
  <r>
    <x v="1"/>
    <x v="0"/>
    <x v="67"/>
    <x v="2"/>
    <x v="0"/>
    <x v="1"/>
    <x v="8"/>
    <n v="2.41"/>
    <x v="1"/>
    <n v="7.22"/>
    <x v="6"/>
    <n v="-5.53"/>
    <n v="12.75"/>
    <n v="-0.77"/>
    <n v="-10.584"/>
    <s v="normal"/>
    <s v="normal"/>
    <s v="normal"/>
  </r>
  <r>
    <x v="1"/>
    <x v="0"/>
    <x v="67"/>
    <x v="2"/>
    <x v="0"/>
    <x v="1"/>
    <x v="8"/>
    <n v="10.8"/>
    <x v="4"/>
    <n v="43.19"/>
    <x v="6"/>
    <n v="-31.67"/>
    <n v="74.86"/>
    <n v="-0.73"/>
    <n v="-61.902999999999999"/>
    <s v="normal"/>
    <s v="normal"/>
    <s v="normal"/>
  </r>
  <r>
    <x v="1"/>
    <x v="0"/>
    <x v="67"/>
    <x v="2"/>
    <x v="0"/>
    <x v="1"/>
    <x v="10"/>
    <n v="43.97"/>
    <x v="1"/>
    <n v="131.9"/>
    <x v="2"/>
    <n v="47.82"/>
    <n v="84.08"/>
    <n v="0.36"/>
    <n v="21.439999999999998"/>
    <s v="normal"/>
    <s v="normal"/>
    <s v="normal"/>
  </r>
  <r>
    <x v="1"/>
    <x v="0"/>
    <x v="10"/>
    <x v="9"/>
    <x v="3"/>
    <x v="1"/>
    <x v="8"/>
    <n v="1.64"/>
    <x v="0"/>
    <n v="3.28"/>
    <x v="6"/>
    <n v="-2.63"/>
    <n v="5.91"/>
    <n v="-0.8"/>
    <n v="-4.9260000000000002"/>
    <s v="normal"/>
    <s v="normal"/>
    <s v="normal"/>
  </r>
  <r>
    <x v="1"/>
    <x v="0"/>
    <x v="10"/>
    <x v="9"/>
    <x v="3"/>
    <x v="1"/>
    <x v="6"/>
    <n v="2.35"/>
    <x v="6"/>
    <n v="21.17"/>
    <x v="2"/>
    <n v="2.38"/>
    <n v="18.79"/>
    <n v="0.11"/>
    <n v="-1.854000000000001"/>
    <s v="normal"/>
    <s v="normal"/>
    <s v="normal"/>
  </r>
  <r>
    <x v="1"/>
    <x v="0"/>
    <x v="10"/>
    <x v="9"/>
    <x v="3"/>
    <x v="2"/>
    <x v="7"/>
    <n v="27.6"/>
    <x v="0"/>
    <n v="55.19"/>
    <x v="10"/>
    <n v="-10.119999999999999"/>
    <n v="65.31"/>
    <n v="-0.18"/>
    <n v="-32.195999999999998"/>
    <s v="normal"/>
    <s v="normal"/>
    <s v="normal"/>
  </r>
  <r>
    <x v="2"/>
    <x v="1"/>
    <x v="61"/>
    <x v="5"/>
    <x v="2"/>
    <x v="2"/>
    <x v="7"/>
    <n v="123.19"/>
    <x v="1"/>
    <n v="369.58"/>
    <x v="2"/>
    <n v="41.58"/>
    <n v="328"/>
    <n v="0.11"/>
    <n v="-32.335999999999999"/>
    <s v="normal"/>
    <s v="normal"/>
    <s v="normal"/>
  </r>
  <r>
    <x v="2"/>
    <x v="1"/>
    <x v="61"/>
    <x v="5"/>
    <x v="2"/>
    <x v="1"/>
    <x v="2"/>
    <n v="3.93"/>
    <x v="4"/>
    <n v="15.71"/>
    <x v="2"/>
    <n v="5.7"/>
    <n v="10.01"/>
    <n v="0.36"/>
    <n v="2.5579999999999998"/>
    <s v="normal"/>
    <s v="normal"/>
    <s v="normal"/>
  </r>
  <r>
    <x v="0"/>
    <x v="1"/>
    <x v="10"/>
    <x v="9"/>
    <x v="3"/>
    <x v="1"/>
    <x v="10"/>
    <n v="4.22"/>
    <x v="0"/>
    <n v="8.4499999999999993"/>
    <x v="2"/>
    <n v="2.64"/>
    <n v="5.81"/>
    <n v="0.31"/>
    <n v="0.95000000000000018"/>
    <s v="normal"/>
    <s v="normal"/>
    <s v="normal"/>
  </r>
  <r>
    <x v="0"/>
    <x v="1"/>
    <x v="10"/>
    <x v="9"/>
    <x v="3"/>
    <x v="2"/>
    <x v="7"/>
    <n v="80.989999999999995"/>
    <x v="6"/>
    <n v="728.95"/>
    <x v="10"/>
    <n v="-157.94"/>
    <n v="886.89"/>
    <n v="-0.22"/>
    <n v="-449.52000000000004"/>
    <s v="Outlier"/>
    <s v="outlier"/>
    <s v="outlier"/>
  </r>
  <r>
    <x v="0"/>
    <x v="0"/>
    <x v="129"/>
    <x v="24"/>
    <x v="3"/>
    <x v="2"/>
    <x v="7"/>
    <n v="11.99"/>
    <x v="12"/>
    <n v="119.94"/>
    <x v="10"/>
    <n v="15.99"/>
    <n v="103.95"/>
    <n v="0.13"/>
    <n v="-31.985999999999997"/>
    <s v="normal"/>
    <s v="normal"/>
    <s v="normal"/>
  </r>
  <r>
    <x v="0"/>
    <x v="0"/>
    <x v="129"/>
    <x v="24"/>
    <x v="3"/>
    <x v="1"/>
    <x v="8"/>
    <n v="1.82"/>
    <x v="0"/>
    <n v="3.65"/>
    <x v="6"/>
    <n v="-2.8"/>
    <n v="6.45"/>
    <n v="-0.77"/>
    <n v="-5.3549999999999995"/>
    <s v="normal"/>
    <s v="normal"/>
    <s v="normal"/>
  </r>
  <r>
    <x v="0"/>
    <x v="1"/>
    <x v="20"/>
    <x v="15"/>
    <x v="3"/>
    <x v="0"/>
    <x v="5"/>
    <n v="20.239999999999998"/>
    <x v="0"/>
    <n v="40.479999999999997"/>
    <x v="0"/>
    <n v="15.79"/>
    <n v="24.69"/>
    <n v="0.39"/>
    <n v="15.79"/>
    <s v="normal"/>
    <s v="normal"/>
    <s v="normal"/>
  </r>
  <r>
    <x v="0"/>
    <x v="1"/>
    <x v="20"/>
    <x v="15"/>
    <x v="3"/>
    <x v="0"/>
    <x v="5"/>
    <n v="4.97"/>
    <x v="0"/>
    <n v="9.94"/>
    <x v="0"/>
    <n v="3.08"/>
    <n v="6.86"/>
    <n v="0.31"/>
    <n v="3.08"/>
    <s v="normal"/>
    <s v="normal"/>
    <s v="normal"/>
  </r>
  <r>
    <x v="0"/>
    <x v="1"/>
    <x v="20"/>
    <x v="15"/>
    <x v="3"/>
    <x v="1"/>
    <x v="8"/>
    <n v="11.94"/>
    <x v="6"/>
    <n v="107.42"/>
    <x v="2"/>
    <n v="33.57"/>
    <n v="73.849999999999994"/>
    <n v="0.31"/>
    <n v="12.085999999999999"/>
    <s v="normal"/>
    <s v="normal"/>
    <s v="normal"/>
  </r>
  <r>
    <x v="0"/>
    <x v="1"/>
    <x v="20"/>
    <x v="15"/>
    <x v="3"/>
    <x v="2"/>
    <x v="7"/>
    <n v="37.909999999999997"/>
    <x v="7"/>
    <n v="37.909999999999997"/>
    <x v="0"/>
    <n v="10.99"/>
    <n v="26.92"/>
    <n v="0.28999999999999998"/>
    <n v="10.99"/>
    <s v="normal"/>
    <s v="normal"/>
    <s v="normal"/>
  </r>
  <r>
    <x v="0"/>
    <x v="1"/>
    <x v="20"/>
    <x v="15"/>
    <x v="3"/>
    <x v="0"/>
    <x v="5"/>
    <n v="29.34"/>
    <x v="1"/>
    <n v="88.02"/>
    <x v="0"/>
    <n v="27.29"/>
    <n v="60.73"/>
    <n v="0.31"/>
    <n v="27.29"/>
    <s v="normal"/>
    <s v="normal"/>
    <s v="normal"/>
  </r>
  <r>
    <x v="1"/>
    <x v="0"/>
    <x v="22"/>
    <x v="10"/>
    <x v="2"/>
    <x v="1"/>
    <x v="8"/>
    <n v="1.74"/>
    <x v="2"/>
    <n v="8.69"/>
    <x v="3"/>
    <n v="-14.77"/>
    <n v="23.46"/>
    <n v="-1.7"/>
    <n v="-21.722000000000001"/>
    <s v="normal"/>
    <s v="normal"/>
    <s v="normal"/>
  </r>
  <r>
    <x v="1"/>
    <x v="1"/>
    <x v="130"/>
    <x v="12"/>
    <x v="2"/>
    <x v="0"/>
    <x v="1"/>
    <n v="150.97999999999999"/>
    <x v="0"/>
    <n v="301.95999999999998"/>
    <x v="0"/>
    <n v="87.57"/>
    <n v="214.39"/>
    <n v="0.28999999999999998"/>
    <n v="87.57"/>
    <s v="normal"/>
    <s v="outlier"/>
    <s v="normal"/>
  </r>
  <r>
    <x v="1"/>
    <x v="1"/>
    <x v="130"/>
    <x v="12"/>
    <x v="2"/>
    <x v="1"/>
    <x v="9"/>
    <n v="111.04"/>
    <x v="2"/>
    <n v="555.21"/>
    <x v="9"/>
    <n v="178.9"/>
    <n v="376.31"/>
    <n v="0.32"/>
    <n v="123.37899999999999"/>
    <s v="Outlier"/>
    <s v="outlier"/>
    <s v="normal"/>
  </r>
  <r>
    <x v="1"/>
    <x v="1"/>
    <x v="130"/>
    <x v="12"/>
    <x v="2"/>
    <x v="1"/>
    <x v="4"/>
    <n v="130.87"/>
    <x v="4"/>
    <n v="523.48"/>
    <x v="0"/>
    <n v="130.87"/>
    <n v="392.61"/>
    <n v="0.25"/>
    <n v="130.87"/>
    <s v="Outlier"/>
    <s v="outlier"/>
    <s v="normal"/>
  </r>
  <r>
    <x v="1"/>
    <x v="1"/>
    <x v="130"/>
    <x v="12"/>
    <x v="2"/>
    <x v="1"/>
    <x v="6"/>
    <n v="17.98"/>
    <x v="6"/>
    <n v="161.82"/>
    <x v="0"/>
    <n v="46.93"/>
    <n v="114.89"/>
    <n v="0.28999999999999998"/>
    <n v="46.93"/>
    <s v="normal"/>
    <s v="normal"/>
    <s v="normal"/>
  </r>
  <r>
    <x v="1"/>
    <x v="2"/>
    <x v="20"/>
    <x v="15"/>
    <x v="3"/>
    <x v="0"/>
    <x v="5"/>
    <n v="5.08"/>
    <x v="3"/>
    <n v="35.56"/>
    <x v="0"/>
    <n v="12.09"/>
    <n v="23.47"/>
    <n v="0.34"/>
    <n v="12.09"/>
    <s v="normal"/>
    <s v="normal"/>
    <s v="normal"/>
  </r>
  <r>
    <x v="1"/>
    <x v="0"/>
    <x v="4"/>
    <x v="4"/>
    <x v="1"/>
    <x v="1"/>
    <x v="9"/>
    <n v="48.58"/>
    <x v="0"/>
    <n v="97.16"/>
    <x v="0"/>
    <n v="28.18"/>
    <n v="68.98"/>
    <n v="0.28999999999999998"/>
    <n v="28.18"/>
    <s v="normal"/>
    <s v="normal"/>
    <s v="normal"/>
  </r>
  <r>
    <x v="1"/>
    <x v="0"/>
    <x v="8"/>
    <x v="1"/>
    <x v="1"/>
    <x v="1"/>
    <x v="8"/>
    <n v="3.05"/>
    <x v="2"/>
    <n v="15.24"/>
    <x v="2"/>
    <n v="5.14"/>
    <n v="10.1"/>
    <n v="0.34"/>
    <n v="2.0919999999999996"/>
    <s v="normal"/>
    <s v="normal"/>
    <s v="normal"/>
  </r>
  <r>
    <x v="1"/>
    <x v="0"/>
    <x v="8"/>
    <x v="1"/>
    <x v="1"/>
    <x v="1"/>
    <x v="10"/>
    <n v="4.41"/>
    <x v="1"/>
    <n v="13.23"/>
    <x v="0"/>
    <n v="6.09"/>
    <n v="7.14"/>
    <n v="0.46"/>
    <n v="6.09"/>
    <s v="normal"/>
    <s v="normal"/>
    <s v="normal"/>
  </r>
  <r>
    <x v="0"/>
    <x v="0"/>
    <x v="34"/>
    <x v="22"/>
    <x v="1"/>
    <x v="1"/>
    <x v="4"/>
    <n v="81.13"/>
    <x v="1"/>
    <n v="243.38"/>
    <x v="2"/>
    <n v="-51.72"/>
    <n v="295.10000000000002"/>
    <n v="-0.21"/>
    <n v="-100.396"/>
    <s v="normal"/>
    <s v="outlier"/>
    <s v="normal"/>
  </r>
  <r>
    <x v="0"/>
    <x v="0"/>
    <x v="34"/>
    <x v="22"/>
    <x v="1"/>
    <x v="2"/>
    <x v="11"/>
    <n v="23.96"/>
    <x v="2"/>
    <n v="119.8"/>
    <x v="2"/>
    <n v="29.95"/>
    <n v="89.85"/>
    <n v="0.25"/>
    <n v="5.9899999999999984"/>
    <s v="normal"/>
    <s v="normal"/>
    <s v="normal"/>
  </r>
  <r>
    <x v="0"/>
    <x v="0"/>
    <x v="34"/>
    <x v="22"/>
    <x v="1"/>
    <x v="2"/>
    <x v="7"/>
    <n v="75.19"/>
    <x v="4"/>
    <n v="300.77"/>
    <x v="2"/>
    <n v="30.08"/>
    <n v="270.69"/>
    <n v="0.1"/>
    <n v="-30.073999999999998"/>
    <s v="normal"/>
    <s v="normal"/>
    <s v="normal"/>
  </r>
  <r>
    <x v="0"/>
    <x v="0"/>
    <x v="100"/>
    <x v="2"/>
    <x v="0"/>
    <x v="2"/>
    <x v="11"/>
    <n v="5.96"/>
    <x v="1"/>
    <n v="17.88"/>
    <x v="2"/>
    <n v="2.46"/>
    <n v="15.42"/>
    <n v="0.14000000000000001"/>
    <n v="-1.1160000000000001"/>
    <s v="normal"/>
    <s v="normal"/>
    <s v="normal"/>
  </r>
  <r>
    <x v="0"/>
    <x v="0"/>
    <x v="100"/>
    <x v="2"/>
    <x v="0"/>
    <x v="1"/>
    <x v="2"/>
    <n v="78.650000000000006"/>
    <x v="1"/>
    <n v="235.94"/>
    <x v="2"/>
    <n v="85.53"/>
    <n v="150.41"/>
    <n v="0.36"/>
    <n v="38.341999999999999"/>
    <s v="normal"/>
    <s v="outlier"/>
    <s v="normal"/>
  </r>
  <r>
    <x v="0"/>
    <x v="1"/>
    <x v="131"/>
    <x v="32"/>
    <x v="0"/>
    <x v="0"/>
    <x v="1"/>
    <n v="130.97999999999999"/>
    <x v="1"/>
    <n v="392.94"/>
    <x v="0"/>
    <n v="43.22"/>
    <n v="349.72"/>
    <n v="0.11"/>
    <n v="43.22"/>
    <s v="normal"/>
    <s v="normal"/>
    <s v="normal"/>
  </r>
  <r>
    <x v="1"/>
    <x v="0"/>
    <x v="34"/>
    <x v="22"/>
    <x v="1"/>
    <x v="1"/>
    <x v="8"/>
    <n v="6.29"/>
    <x v="1"/>
    <n v="18.88"/>
    <x v="6"/>
    <n v="-13.85"/>
    <n v="32.729999999999997"/>
    <n v="-0.73"/>
    <n v="-27.065999999999999"/>
    <s v="normal"/>
    <s v="normal"/>
    <s v="normal"/>
  </r>
  <r>
    <x v="1"/>
    <x v="0"/>
    <x v="34"/>
    <x v="22"/>
    <x v="1"/>
    <x v="1"/>
    <x v="9"/>
    <n v="40.78"/>
    <x v="1"/>
    <n v="122.33"/>
    <x v="2"/>
    <n v="12.23"/>
    <n v="110.1"/>
    <n v="0.1"/>
    <n v="-12.236000000000001"/>
    <s v="normal"/>
    <s v="normal"/>
    <s v="normal"/>
  </r>
  <r>
    <x v="1"/>
    <x v="2"/>
    <x v="132"/>
    <x v="1"/>
    <x v="1"/>
    <x v="0"/>
    <x v="5"/>
    <n v="209.84"/>
    <x v="2"/>
    <n v="1049.2"/>
    <x v="0"/>
    <n v="272.79000000000002"/>
    <n v="776.41"/>
    <n v="0.26"/>
    <n v="272.79000000000002"/>
    <s v="Outlier"/>
    <s v="outlier"/>
    <s v="outlier"/>
  </r>
  <r>
    <x v="1"/>
    <x v="2"/>
    <x v="132"/>
    <x v="1"/>
    <x v="1"/>
    <x v="1"/>
    <x v="8"/>
    <n v="3.86"/>
    <x v="4"/>
    <n v="15.42"/>
    <x v="2"/>
    <n v="5.01"/>
    <n v="10.41"/>
    <n v="0.32"/>
    <n v="1.9259999999999997"/>
    <s v="normal"/>
    <s v="normal"/>
    <s v="normal"/>
  </r>
  <r>
    <x v="1"/>
    <x v="1"/>
    <x v="31"/>
    <x v="11"/>
    <x v="2"/>
    <x v="0"/>
    <x v="5"/>
    <n v="6.28"/>
    <x v="1"/>
    <n v="18.84"/>
    <x v="0"/>
    <n v="6.03"/>
    <n v="12.81"/>
    <n v="0.32"/>
    <n v="6.03"/>
    <s v="normal"/>
    <s v="normal"/>
    <s v="normal"/>
  </r>
  <r>
    <x v="0"/>
    <x v="0"/>
    <x v="133"/>
    <x v="1"/>
    <x v="1"/>
    <x v="1"/>
    <x v="4"/>
    <n v="165.2"/>
    <x v="0"/>
    <n v="330.4"/>
    <x v="0"/>
    <n v="85.9"/>
    <n v="244.5"/>
    <n v="0.26"/>
    <n v="85.9"/>
    <s v="normal"/>
    <s v="outlier"/>
    <s v="normal"/>
  </r>
  <r>
    <x v="0"/>
    <x v="0"/>
    <x v="133"/>
    <x v="1"/>
    <x v="1"/>
    <x v="1"/>
    <x v="2"/>
    <n v="3.75"/>
    <x v="3"/>
    <n v="26.25"/>
    <x v="0"/>
    <n v="12.6"/>
    <n v="13.65"/>
    <n v="0.48"/>
    <n v="12.6"/>
    <s v="normal"/>
    <s v="normal"/>
    <s v="normal"/>
  </r>
  <r>
    <x v="1"/>
    <x v="0"/>
    <x v="134"/>
    <x v="12"/>
    <x v="2"/>
    <x v="2"/>
    <x v="11"/>
    <n v="33.130000000000003"/>
    <x v="4"/>
    <n v="132.52000000000001"/>
    <x v="0"/>
    <n v="54.33"/>
    <n v="78.19"/>
    <n v="0.41"/>
    <n v="54.33"/>
    <s v="normal"/>
    <s v="normal"/>
    <s v="normal"/>
  </r>
  <r>
    <x v="1"/>
    <x v="2"/>
    <x v="135"/>
    <x v="30"/>
    <x v="3"/>
    <x v="1"/>
    <x v="10"/>
    <n v="6.48"/>
    <x v="7"/>
    <n v="6.48"/>
    <x v="0"/>
    <n v="3.18"/>
    <n v="3.3"/>
    <n v="0.49"/>
    <n v="3.18"/>
    <s v="normal"/>
    <s v="normal"/>
    <s v="normal"/>
  </r>
  <r>
    <x v="1"/>
    <x v="2"/>
    <x v="38"/>
    <x v="14"/>
    <x v="2"/>
    <x v="1"/>
    <x v="9"/>
    <n v="104.65"/>
    <x v="0"/>
    <n v="209.3"/>
    <x v="0"/>
    <n v="56.51"/>
    <n v="152.79"/>
    <n v="0.27"/>
    <n v="56.51"/>
    <s v="normal"/>
    <s v="normal"/>
    <s v="normal"/>
  </r>
  <r>
    <x v="1"/>
    <x v="1"/>
    <x v="136"/>
    <x v="16"/>
    <x v="1"/>
    <x v="1"/>
    <x v="13"/>
    <n v="6.31"/>
    <x v="2"/>
    <n v="31.56"/>
    <x v="2"/>
    <n v="9.86"/>
    <n v="21.7"/>
    <n v="0.31"/>
    <n v="3.5479999999999992"/>
    <s v="normal"/>
    <s v="normal"/>
    <s v="normal"/>
  </r>
  <r>
    <x v="1"/>
    <x v="1"/>
    <x v="136"/>
    <x v="16"/>
    <x v="1"/>
    <x v="1"/>
    <x v="9"/>
    <n v="15.07"/>
    <x v="0"/>
    <n v="30.14"/>
    <x v="2"/>
    <n v="3.01"/>
    <n v="27.13"/>
    <n v="0.1"/>
    <n v="-3.0180000000000007"/>
    <s v="normal"/>
    <s v="normal"/>
    <s v="normal"/>
  </r>
  <r>
    <x v="0"/>
    <x v="1"/>
    <x v="137"/>
    <x v="4"/>
    <x v="1"/>
    <x v="0"/>
    <x v="5"/>
    <n v="3.7"/>
    <x v="4"/>
    <n v="14.8"/>
    <x v="0"/>
    <n v="6.07"/>
    <n v="8.73"/>
    <n v="0.41"/>
    <n v="6.07"/>
    <s v="normal"/>
    <s v="normal"/>
    <s v="normal"/>
  </r>
  <r>
    <x v="0"/>
    <x v="1"/>
    <x v="137"/>
    <x v="4"/>
    <x v="1"/>
    <x v="2"/>
    <x v="7"/>
    <n v="100.79"/>
    <x v="1"/>
    <n v="302.38"/>
    <x v="2"/>
    <n v="22.68"/>
    <n v="279.7"/>
    <n v="0.08"/>
    <n v="-37.795999999999999"/>
    <s v="normal"/>
    <s v="normal"/>
    <s v="normal"/>
  </r>
  <r>
    <x v="0"/>
    <x v="1"/>
    <x v="137"/>
    <x v="4"/>
    <x v="1"/>
    <x v="2"/>
    <x v="11"/>
    <n v="79"/>
    <x v="4"/>
    <n v="316"/>
    <x v="0"/>
    <n v="31.6"/>
    <n v="284.39999999999998"/>
    <n v="0.1"/>
    <n v="31.6"/>
    <s v="normal"/>
    <s v="normal"/>
    <s v="normal"/>
  </r>
  <r>
    <x v="1"/>
    <x v="2"/>
    <x v="20"/>
    <x v="15"/>
    <x v="3"/>
    <x v="1"/>
    <x v="10"/>
    <n v="37.94"/>
    <x v="12"/>
    <n v="379.4"/>
    <x v="0"/>
    <n v="178.32"/>
    <n v="201.08"/>
    <n v="0.47"/>
    <n v="178.32"/>
    <s v="normal"/>
    <s v="outlier"/>
    <s v="normal"/>
  </r>
  <r>
    <x v="1"/>
    <x v="1"/>
    <x v="20"/>
    <x v="15"/>
    <x v="3"/>
    <x v="1"/>
    <x v="10"/>
    <n v="48.91"/>
    <x v="0"/>
    <n v="97.82"/>
    <x v="0"/>
    <n v="45.98"/>
    <n v="51.84"/>
    <n v="0.47"/>
    <n v="45.98"/>
    <s v="normal"/>
    <s v="normal"/>
    <s v="normal"/>
  </r>
  <r>
    <x v="1"/>
    <x v="1"/>
    <x v="20"/>
    <x v="15"/>
    <x v="3"/>
    <x v="2"/>
    <x v="11"/>
    <n v="12.89"/>
    <x v="8"/>
    <n v="103.12"/>
    <x v="0"/>
    <n v="10.31"/>
    <n v="92.81"/>
    <n v="0.1"/>
    <n v="10.31"/>
    <s v="normal"/>
    <s v="normal"/>
    <s v="normal"/>
  </r>
  <r>
    <x v="1"/>
    <x v="0"/>
    <x v="38"/>
    <x v="24"/>
    <x v="3"/>
    <x v="1"/>
    <x v="9"/>
    <n v="56.78"/>
    <x v="0"/>
    <n v="113.55"/>
    <x v="2"/>
    <n v="8.52"/>
    <n v="105.03"/>
    <n v="0.08"/>
    <n v="-14.190000000000001"/>
    <s v="normal"/>
    <s v="normal"/>
    <s v="normal"/>
  </r>
  <r>
    <x v="1"/>
    <x v="0"/>
    <x v="38"/>
    <x v="24"/>
    <x v="3"/>
    <x v="1"/>
    <x v="8"/>
    <n v="1.66"/>
    <x v="0"/>
    <n v="3.32"/>
    <x v="6"/>
    <n v="-2.65"/>
    <n v="5.97"/>
    <n v="-0.8"/>
    <n v="-4.9740000000000002"/>
    <s v="normal"/>
    <s v="normal"/>
    <s v="normal"/>
  </r>
  <r>
    <x v="1"/>
    <x v="0"/>
    <x v="38"/>
    <x v="24"/>
    <x v="3"/>
    <x v="1"/>
    <x v="12"/>
    <n v="67.14"/>
    <x v="0"/>
    <n v="134.29"/>
    <x v="2"/>
    <n v="45.32"/>
    <n v="88.97"/>
    <n v="0.34"/>
    <n v="18.462"/>
    <s v="normal"/>
    <s v="normal"/>
    <s v="normal"/>
  </r>
  <r>
    <x v="3"/>
    <x v="2"/>
    <x v="34"/>
    <x v="10"/>
    <x v="2"/>
    <x v="0"/>
    <x v="1"/>
    <n v="350.68"/>
    <x v="0"/>
    <n v="701.37"/>
    <x v="4"/>
    <n v="-50.1"/>
    <n v="751.47"/>
    <n v="-7.0000000000000007E-2"/>
    <n v="-260.51100000000002"/>
    <s v="Outlier"/>
    <s v="outlier"/>
    <s v="outlier"/>
  </r>
  <r>
    <x v="3"/>
    <x v="2"/>
    <x v="34"/>
    <x v="10"/>
    <x v="2"/>
    <x v="1"/>
    <x v="8"/>
    <n v="1.1599999999999999"/>
    <x v="0"/>
    <n v="2.31"/>
    <x v="3"/>
    <n v="-3.46"/>
    <n v="5.77"/>
    <n v="-1.5"/>
    <n v="-5.3079999999999998"/>
    <s v="normal"/>
    <s v="normal"/>
    <s v="normal"/>
  </r>
  <r>
    <x v="1"/>
    <x v="0"/>
    <x v="81"/>
    <x v="5"/>
    <x v="2"/>
    <x v="1"/>
    <x v="4"/>
    <n v="142.78"/>
    <x v="3"/>
    <n v="999.43"/>
    <x v="2"/>
    <n v="124.93"/>
    <n v="874.5"/>
    <n v="0.13"/>
    <n v="-74.955999999999989"/>
    <s v="Outlier"/>
    <s v="outlier"/>
    <s v="outlier"/>
  </r>
  <r>
    <x v="1"/>
    <x v="0"/>
    <x v="81"/>
    <x v="5"/>
    <x v="2"/>
    <x v="1"/>
    <x v="4"/>
    <n v="51.72"/>
    <x v="9"/>
    <n v="724.08"/>
    <x v="2"/>
    <n v="-135.76"/>
    <n v="859.84"/>
    <n v="-0.19"/>
    <n v="-280.57600000000002"/>
    <s v="Outlier"/>
    <s v="outlier"/>
    <s v="outlier"/>
  </r>
  <r>
    <x v="1"/>
    <x v="0"/>
    <x v="81"/>
    <x v="5"/>
    <x v="2"/>
    <x v="0"/>
    <x v="3"/>
    <n v="183.76"/>
    <x v="2"/>
    <n v="918.78"/>
    <x v="4"/>
    <n v="-118.13"/>
    <n v="1036.9100000000001"/>
    <n v="-0.13"/>
    <n v="-393.76399999999995"/>
    <s v="Outlier"/>
    <s v="outlier"/>
    <s v="outlier"/>
  </r>
  <r>
    <x v="1"/>
    <x v="0"/>
    <x v="81"/>
    <x v="5"/>
    <x v="2"/>
    <x v="1"/>
    <x v="8"/>
    <n v="0.91"/>
    <x v="1"/>
    <n v="2.72"/>
    <x v="3"/>
    <n v="-4.22"/>
    <n v="6.94"/>
    <n v="-1.55"/>
    <n v="-6.3959999999999999"/>
    <s v="normal"/>
    <s v="normal"/>
    <s v="normal"/>
  </r>
  <r>
    <x v="1"/>
    <x v="1"/>
    <x v="20"/>
    <x v="15"/>
    <x v="3"/>
    <x v="1"/>
    <x v="4"/>
    <n v="91.99"/>
    <x v="2"/>
    <n v="459.95"/>
    <x v="0"/>
    <n v="18.399999999999999"/>
    <n v="441.55"/>
    <n v="0.04"/>
    <n v="18.399999999999999"/>
    <s v="normal"/>
    <s v="normal"/>
    <s v="outlier"/>
  </r>
  <r>
    <x v="3"/>
    <x v="0"/>
    <x v="103"/>
    <x v="0"/>
    <x v="0"/>
    <x v="1"/>
    <x v="13"/>
    <n v="3.58"/>
    <x v="1"/>
    <n v="10.74"/>
    <x v="0"/>
    <n v="5.26"/>
    <n v="5.48"/>
    <n v="0.49"/>
    <n v="5.26"/>
    <s v="normal"/>
    <s v="normal"/>
    <s v="normal"/>
  </r>
  <r>
    <x v="0"/>
    <x v="1"/>
    <x v="61"/>
    <x v="5"/>
    <x v="2"/>
    <x v="1"/>
    <x v="14"/>
    <n v="7.92"/>
    <x v="1"/>
    <n v="23.76"/>
    <x v="2"/>
    <n v="2.08"/>
    <n v="21.68"/>
    <n v="0.09"/>
    <n v="-2.6720000000000006"/>
    <s v="normal"/>
    <s v="normal"/>
    <s v="normal"/>
  </r>
  <r>
    <x v="0"/>
    <x v="1"/>
    <x v="61"/>
    <x v="5"/>
    <x v="2"/>
    <x v="1"/>
    <x v="10"/>
    <n v="28.35"/>
    <x v="1"/>
    <n v="85.06"/>
    <x v="2"/>
    <n v="28.71"/>
    <n v="56.35"/>
    <n v="0.34"/>
    <n v="11.698"/>
    <s v="normal"/>
    <s v="normal"/>
    <s v="normal"/>
  </r>
  <r>
    <x v="0"/>
    <x v="1"/>
    <x v="61"/>
    <x v="5"/>
    <x v="2"/>
    <x v="2"/>
    <x v="7"/>
    <n v="127.19"/>
    <x v="1"/>
    <n v="381.58"/>
    <x v="2"/>
    <n v="28.62"/>
    <n v="352.96"/>
    <n v="0.08"/>
    <n v="-47.695999999999998"/>
    <s v="normal"/>
    <s v="normal"/>
    <s v="normal"/>
  </r>
  <r>
    <x v="2"/>
    <x v="0"/>
    <x v="138"/>
    <x v="24"/>
    <x v="3"/>
    <x v="0"/>
    <x v="5"/>
    <n v="6.07"/>
    <x v="2"/>
    <n v="30.36"/>
    <x v="2"/>
    <n v="8.73"/>
    <n v="21.63"/>
    <n v="0.28999999999999998"/>
    <n v="2.6580000000000004"/>
    <s v="normal"/>
    <s v="normal"/>
    <s v="normal"/>
  </r>
  <r>
    <x v="1"/>
    <x v="2"/>
    <x v="22"/>
    <x v="10"/>
    <x v="2"/>
    <x v="0"/>
    <x v="5"/>
    <n v="7.99"/>
    <x v="1"/>
    <n v="23.98"/>
    <x v="7"/>
    <n v="-14.39"/>
    <n v="38.369999999999997"/>
    <n v="-0.6"/>
    <n v="-28.777999999999999"/>
    <s v="normal"/>
    <s v="normal"/>
    <s v="normal"/>
  </r>
  <r>
    <x v="1"/>
    <x v="2"/>
    <x v="22"/>
    <x v="10"/>
    <x v="2"/>
    <x v="0"/>
    <x v="3"/>
    <n v="108.92"/>
    <x v="7"/>
    <n v="108.92"/>
    <x v="5"/>
    <n v="-71.89"/>
    <n v="180.81"/>
    <n v="-0.66"/>
    <n v="-126.35"/>
    <s v="normal"/>
    <s v="outlier"/>
    <s v="normal"/>
  </r>
  <r>
    <x v="1"/>
    <x v="2"/>
    <x v="22"/>
    <x v="10"/>
    <x v="2"/>
    <x v="1"/>
    <x v="10"/>
    <n v="4.54"/>
    <x v="8"/>
    <n v="36.35"/>
    <x v="2"/>
    <n v="11.36"/>
    <n v="24.99"/>
    <n v="0.31"/>
    <n v="4.089999999999999"/>
    <s v="normal"/>
    <s v="normal"/>
    <s v="normal"/>
  </r>
  <r>
    <x v="1"/>
    <x v="0"/>
    <x v="94"/>
    <x v="10"/>
    <x v="2"/>
    <x v="1"/>
    <x v="6"/>
    <n v="3.91"/>
    <x v="2"/>
    <n v="19.559999999999999"/>
    <x v="2"/>
    <n v="1.71"/>
    <n v="17.850000000000001"/>
    <n v="0.09"/>
    <n v="-2.202"/>
    <s v="normal"/>
    <s v="normal"/>
    <s v="normal"/>
  </r>
  <r>
    <x v="2"/>
    <x v="0"/>
    <x v="38"/>
    <x v="14"/>
    <x v="2"/>
    <x v="1"/>
    <x v="9"/>
    <n v="20.48"/>
    <x v="1"/>
    <n v="61.44"/>
    <x v="0"/>
    <n v="16.59"/>
    <n v="44.85"/>
    <n v="0.27"/>
    <n v="16.59"/>
    <s v="normal"/>
    <s v="normal"/>
    <s v="normal"/>
  </r>
  <r>
    <x v="2"/>
    <x v="0"/>
    <x v="38"/>
    <x v="14"/>
    <x v="2"/>
    <x v="1"/>
    <x v="10"/>
    <n v="7.78"/>
    <x v="2"/>
    <n v="38.9"/>
    <x v="0"/>
    <n v="17.5"/>
    <n v="21.4"/>
    <n v="0.45"/>
    <n v="17.5"/>
    <s v="normal"/>
    <s v="normal"/>
    <s v="normal"/>
  </r>
  <r>
    <x v="2"/>
    <x v="0"/>
    <x v="38"/>
    <x v="14"/>
    <x v="2"/>
    <x v="2"/>
    <x v="11"/>
    <n v="33.130000000000003"/>
    <x v="1"/>
    <n v="99.39"/>
    <x v="0"/>
    <n v="40.75"/>
    <n v="58.64"/>
    <n v="0.41"/>
    <n v="40.75"/>
    <s v="normal"/>
    <s v="normal"/>
    <s v="normal"/>
  </r>
  <r>
    <x v="1"/>
    <x v="0"/>
    <x v="139"/>
    <x v="5"/>
    <x v="2"/>
    <x v="1"/>
    <x v="9"/>
    <n v="0.9"/>
    <x v="1"/>
    <n v="2.69"/>
    <x v="3"/>
    <n v="-7.39"/>
    <n v="10.08"/>
    <n v="-2.75"/>
    <n v="-9.5419999999999998"/>
    <s v="normal"/>
    <s v="normal"/>
    <s v="normal"/>
  </r>
  <r>
    <x v="1"/>
    <x v="0"/>
    <x v="139"/>
    <x v="5"/>
    <x v="2"/>
    <x v="2"/>
    <x v="11"/>
    <n v="9.27"/>
    <x v="1"/>
    <n v="27.82"/>
    <x v="2"/>
    <n v="4.5199999999999996"/>
    <n v="23.3"/>
    <n v="0.16"/>
    <n v="-1.0440000000000005"/>
    <s v="normal"/>
    <s v="normal"/>
    <s v="normal"/>
  </r>
  <r>
    <x v="1"/>
    <x v="0"/>
    <x v="139"/>
    <x v="5"/>
    <x v="2"/>
    <x v="0"/>
    <x v="5"/>
    <n v="27.51"/>
    <x v="1"/>
    <n v="82.52"/>
    <x v="7"/>
    <n v="-41.26"/>
    <n v="123.78"/>
    <n v="-0.5"/>
    <n v="-90.771999999999991"/>
    <s v="normal"/>
    <s v="outlier"/>
    <s v="normal"/>
  </r>
  <r>
    <x v="1"/>
    <x v="0"/>
    <x v="139"/>
    <x v="5"/>
    <x v="2"/>
    <x v="1"/>
    <x v="8"/>
    <n v="61"/>
    <x v="1"/>
    <n v="182.99"/>
    <x v="3"/>
    <n v="-320.24"/>
    <n v="503.23"/>
    <n v="-1.75"/>
    <n v="-466.63200000000006"/>
    <s v="normal"/>
    <s v="outlier"/>
    <s v="outlier"/>
  </r>
  <r>
    <x v="1"/>
    <x v="0"/>
    <x v="20"/>
    <x v="15"/>
    <x v="3"/>
    <x v="1"/>
    <x v="8"/>
    <n v="4.78"/>
    <x v="1"/>
    <n v="14.35"/>
    <x v="2"/>
    <n v="4.66"/>
    <n v="9.69"/>
    <n v="0.32"/>
    <n v="1.79"/>
    <s v="normal"/>
    <s v="normal"/>
    <s v="normal"/>
  </r>
  <r>
    <x v="1"/>
    <x v="0"/>
    <x v="20"/>
    <x v="15"/>
    <x v="3"/>
    <x v="1"/>
    <x v="4"/>
    <n v="32.479999999999997"/>
    <x v="0"/>
    <n v="64.959999999999994"/>
    <x v="0"/>
    <n v="2.6"/>
    <n v="62.36"/>
    <n v="0.04"/>
    <n v="2.6"/>
    <s v="normal"/>
    <s v="normal"/>
    <s v="normal"/>
  </r>
  <r>
    <x v="1"/>
    <x v="0"/>
    <x v="20"/>
    <x v="15"/>
    <x v="3"/>
    <x v="1"/>
    <x v="4"/>
    <n v="17.149999999999999"/>
    <x v="4"/>
    <n v="68.599999999999994"/>
    <x v="0"/>
    <n v="18.52"/>
    <n v="50.08"/>
    <n v="0.27"/>
    <n v="18.52"/>
    <s v="normal"/>
    <s v="normal"/>
    <s v="normal"/>
  </r>
  <r>
    <x v="3"/>
    <x v="1"/>
    <x v="140"/>
    <x v="3"/>
    <x v="0"/>
    <x v="2"/>
    <x v="15"/>
    <n v="2000"/>
    <x v="4"/>
    <n v="7999.98"/>
    <x v="5"/>
    <n v="-3839.99"/>
    <n v="11839.97"/>
    <n v="-0.48"/>
    <n v="-7839.98"/>
    <s v="Outlier"/>
    <s v="outlier"/>
    <s v="outlier"/>
  </r>
  <r>
    <x v="3"/>
    <x v="1"/>
    <x v="140"/>
    <x v="3"/>
    <x v="0"/>
    <x v="1"/>
    <x v="9"/>
    <n v="83.72"/>
    <x v="0"/>
    <n v="167.44"/>
    <x v="2"/>
    <n v="14.65"/>
    <n v="152.79"/>
    <n v="0.09"/>
    <n v="-18.838000000000001"/>
    <s v="normal"/>
    <s v="normal"/>
    <s v="normal"/>
  </r>
  <r>
    <x v="2"/>
    <x v="0"/>
    <x v="25"/>
    <x v="35"/>
    <x v="0"/>
    <x v="2"/>
    <x v="11"/>
    <n v="159.99"/>
    <x v="1"/>
    <n v="479.97"/>
    <x v="0"/>
    <n v="163.19"/>
    <n v="316.77999999999997"/>
    <n v="0.34"/>
    <n v="163.19"/>
    <s v="normal"/>
    <s v="outlier"/>
    <s v="normal"/>
  </r>
  <r>
    <x v="2"/>
    <x v="0"/>
    <x v="25"/>
    <x v="35"/>
    <x v="0"/>
    <x v="1"/>
    <x v="2"/>
    <n v="7.31"/>
    <x v="0"/>
    <n v="14.62"/>
    <x v="0"/>
    <n v="6.87"/>
    <n v="7.75"/>
    <n v="0.47"/>
    <n v="6.87"/>
    <s v="normal"/>
    <s v="normal"/>
    <s v="normal"/>
  </r>
  <r>
    <x v="2"/>
    <x v="0"/>
    <x v="25"/>
    <x v="35"/>
    <x v="0"/>
    <x v="1"/>
    <x v="10"/>
    <n v="6.48"/>
    <x v="1"/>
    <n v="19.440000000000001"/>
    <x v="0"/>
    <n v="9.33"/>
    <n v="10.11"/>
    <n v="0.48"/>
    <n v="9.33"/>
    <s v="normal"/>
    <s v="normal"/>
    <s v="normal"/>
  </r>
  <r>
    <x v="1"/>
    <x v="0"/>
    <x v="20"/>
    <x v="15"/>
    <x v="3"/>
    <x v="0"/>
    <x v="0"/>
    <n v="95.99"/>
    <x v="0"/>
    <n v="191.98"/>
    <x v="2"/>
    <n v="4.8"/>
    <n v="187.18"/>
    <n v="0.03"/>
    <n v="-33.596000000000004"/>
    <s v="normal"/>
    <s v="normal"/>
    <s v="normal"/>
  </r>
  <r>
    <x v="0"/>
    <x v="0"/>
    <x v="141"/>
    <x v="17"/>
    <x v="0"/>
    <x v="0"/>
    <x v="5"/>
    <n v="104.01"/>
    <x v="7"/>
    <n v="104.01"/>
    <x v="0"/>
    <n v="14.56"/>
    <n v="89.45"/>
    <n v="0.14000000000000001"/>
    <n v="14.56"/>
    <s v="normal"/>
    <s v="normal"/>
    <s v="normal"/>
  </r>
  <r>
    <x v="0"/>
    <x v="0"/>
    <x v="141"/>
    <x v="17"/>
    <x v="0"/>
    <x v="2"/>
    <x v="7"/>
    <n v="284.82"/>
    <x v="7"/>
    <n v="284.82"/>
    <x v="0"/>
    <n v="74.05"/>
    <n v="210.77"/>
    <n v="0.26"/>
    <n v="74.05"/>
    <s v="normal"/>
    <s v="outlier"/>
    <s v="normal"/>
  </r>
  <r>
    <x v="0"/>
    <x v="0"/>
    <x v="141"/>
    <x v="17"/>
    <x v="0"/>
    <x v="1"/>
    <x v="4"/>
    <n v="12.28"/>
    <x v="1"/>
    <n v="36.840000000000003"/>
    <x v="0"/>
    <n v="10.32"/>
    <n v="26.52"/>
    <n v="0.28000000000000003"/>
    <n v="10.32"/>
    <s v="normal"/>
    <s v="normal"/>
    <s v="normal"/>
  </r>
  <r>
    <x v="1"/>
    <x v="0"/>
    <x v="1"/>
    <x v="1"/>
    <x v="1"/>
    <x v="2"/>
    <x v="11"/>
    <n v="166.24"/>
    <x v="7"/>
    <n v="166.24"/>
    <x v="0"/>
    <n v="24.94"/>
    <n v="141.30000000000001"/>
    <n v="0.15"/>
    <n v="24.94"/>
    <s v="normal"/>
    <s v="normal"/>
    <s v="normal"/>
  </r>
  <r>
    <x v="1"/>
    <x v="0"/>
    <x v="1"/>
    <x v="1"/>
    <x v="1"/>
    <x v="1"/>
    <x v="10"/>
    <n v="6.68"/>
    <x v="2"/>
    <n v="33.4"/>
    <x v="0"/>
    <n v="16.03"/>
    <n v="17.37"/>
    <n v="0.48"/>
    <n v="16.03"/>
    <s v="normal"/>
    <s v="normal"/>
    <s v="normal"/>
  </r>
  <r>
    <x v="2"/>
    <x v="2"/>
    <x v="142"/>
    <x v="9"/>
    <x v="3"/>
    <x v="1"/>
    <x v="6"/>
    <n v="24.78"/>
    <x v="8"/>
    <n v="198.27"/>
    <x v="2"/>
    <n v="17.350000000000001"/>
    <n v="180.92"/>
    <n v="0.09"/>
    <n v="-22.304000000000002"/>
    <s v="normal"/>
    <s v="normal"/>
    <s v="normal"/>
  </r>
  <r>
    <x v="2"/>
    <x v="2"/>
    <x v="142"/>
    <x v="9"/>
    <x v="3"/>
    <x v="1"/>
    <x v="2"/>
    <n v="11.84"/>
    <x v="4"/>
    <n v="47.36"/>
    <x v="2"/>
    <n v="17.760000000000002"/>
    <n v="29.6"/>
    <n v="0.38"/>
    <n v="8.288000000000002"/>
    <s v="normal"/>
    <s v="normal"/>
    <s v="normal"/>
  </r>
  <r>
    <x v="2"/>
    <x v="2"/>
    <x v="142"/>
    <x v="9"/>
    <x v="3"/>
    <x v="1"/>
    <x v="12"/>
    <n v="28.71"/>
    <x v="3"/>
    <n v="200.98"/>
    <x v="2"/>
    <n v="62.81"/>
    <n v="138.16999999999999"/>
    <n v="0.31"/>
    <n v="22.614000000000004"/>
    <s v="normal"/>
    <s v="normal"/>
    <s v="normal"/>
  </r>
  <r>
    <x v="2"/>
    <x v="2"/>
    <x v="142"/>
    <x v="9"/>
    <x v="3"/>
    <x v="1"/>
    <x v="2"/>
    <n v="24.42"/>
    <x v="4"/>
    <n v="97.7"/>
    <x v="2"/>
    <n v="31.75"/>
    <n v="65.95"/>
    <n v="0.32"/>
    <n v="12.209999999999997"/>
    <s v="normal"/>
    <s v="normal"/>
    <s v="normal"/>
  </r>
  <r>
    <x v="2"/>
    <x v="2"/>
    <x v="142"/>
    <x v="9"/>
    <x v="3"/>
    <x v="1"/>
    <x v="6"/>
    <n v="2.7"/>
    <x v="7"/>
    <n v="2.7"/>
    <x v="2"/>
    <n v="0.81"/>
    <n v="1.89"/>
    <n v="0.3"/>
    <n v="0.27"/>
    <s v="normal"/>
    <s v="normal"/>
    <s v="normal"/>
  </r>
  <r>
    <x v="2"/>
    <x v="2"/>
    <x v="142"/>
    <x v="9"/>
    <x v="3"/>
    <x v="1"/>
    <x v="8"/>
    <n v="9.3000000000000007"/>
    <x v="0"/>
    <n v="18.59"/>
    <x v="6"/>
    <n v="-13.63"/>
    <n v="32.22"/>
    <n v="-0.73"/>
    <n v="-26.643000000000001"/>
    <s v="normal"/>
    <s v="normal"/>
    <s v="normal"/>
  </r>
  <r>
    <x v="2"/>
    <x v="2"/>
    <x v="142"/>
    <x v="9"/>
    <x v="3"/>
    <x v="1"/>
    <x v="8"/>
    <n v="1.63"/>
    <x v="1"/>
    <n v="4.9000000000000004"/>
    <x v="6"/>
    <n v="-3.43"/>
    <n v="8.33"/>
    <n v="-0.7"/>
    <n v="-6.86"/>
    <s v="normal"/>
    <s v="normal"/>
    <s v="normal"/>
  </r>
  <r>
    <x v="1"/>
    <x v="1"/>
    <x v="138"/>
    <x v="24"/>
    <x v="3"/>
    <x v="0"/>
    <x v="5"/>
    <n v="5.0199999999999996"/>
    <x v="1"/>
    <n v="15.07"/>
    <x v="2"/>
    <n v="4.1399999999999997"/>
    <n v="10.93"/>
    <n v="0.27"/>
    <n v="1.1259999999999994"/>
    <s v="normal"/>
    <s v="normal"/>
    <s v="normal"/>
  </r>
  <r>
    <x v="0"/>
    <x v="1"/>
    <x v="4"/>
    <x v="4"/>
    <x v="1"/>
    <x v="0"/>
    <x v="5"/>
    <n v="69.959999999999994"/>
    <x v="1"/>
    <n v="209.88"/>
    <x v="0"/>
    <n v="35.68"/>
    <n v="174.2"/>
    <n v="0.17"/>
    <n v="35.68"/>
    <s v="normal"/>
    <s v="normal"/>
    <s v="normal"/>
  </r>
  <r>
    <x v="1"/>
    <x v="0"/>
    <x v="85"/>
    <x v="1"/>
    <x v="1"/>
    <x v="0"/>
    <x v="3"/>
    <n v="123.3"/>
    <x v="1"/>
    <n v="369.91"/>
    <x v="2"/>
    <n v="-13.87"/>
    <n v="383.78"/>
    <n v="-0.04"/>
    <n v="-87.852000000000018"/>
    <s v="normal"/>
    <s v="normal"/>
    <s v="normal"/>
  </r>
  <r>
    <x v="1"/>
    <x v="1"/>
    <x v="143"/>
    <x v="3"/>
    <x v="0"/>
    <x v="1"/>
    <x v="10"/>
    <n v="5.18"/>
    <x v="0"/>
    <n v="10.37"/>
    <x v="2"/>
    <n v="3.63"/>
    <n v="6.74"/>
    <n v="0.35"/>
    <n v="1.556"/>
    <s v="normal"/>
    <s v="normal"/>
    <s v="normal"/>
  </r>
  <r>
    <x v="1"/>
    <x v="1"/>
    <x v="143"/>
    <x v="3"/>
    <x v="0"/>
    <x v="1"/>
    <x v="9"/>
    <n v="33.369999999999997"/>
    <x v="2"/>
    <n v="166.84"/>
    <x v="2"/>
    <n v="18.77"/>
    <n v="148.07"/>
    <n v="0.11"/>
    <n v="-14.598000000000003"/>
    <s v="normal"/>
    <s v="normal"/>
    <s v="normal"/>
  </r>
  <r>
    <x v="1"/>
    <x v="1"/>
    <x v="143"/>
    <x v="3"/>
    <x v="0"/>
    <x v="2"/>
    <x v="11"/>
    <n v="15.22"/>
    <x v="7"/>
    <n v="15.22"/>
    <x v="2"/>
    <n v="2.2799999999999998"/>
    <n v="12.94"/>
    <n v="0.15"/>
    <n v="-0.76400000000000068"/>
    <s v="normal"/>
    <s v="normal"/>
    <s v="normal"/>
  </r>
  <r>
    <x v="2"/>
    <x v="0"/>
    <x v="20"/>
    <x v="15"/>
    <x v="3"/>
    <x v="2"/>
    <x v="11"/>
    <n v="29.99"/>
    <x v="4"/>
    <n v="119.96"/>
    <x v="0"/>
    <n v="52.78"/>
    <n v="67.180000000000007"/>
    <n v="0.44"/>
    <n v="52.78"/>
    <s v="normal"/>
    <s v="normal"/>
    <s v="normal"/>
  </r>
  <r>
    <x v="2"/>
    <x v="0"/>
    <x v="20"/>
    <x v="15"/>
    <x v="3"/>
    <x v="0"/>
    <x v="0"/>
    <n v="176.78"/>
    <x v="2"/>
    <n v="883.92"/>
    <x v="2"/>
    <n v="-110.49"/>
    <n v="994.41"/>
    <n v="-0.12"/>
    <n v="-287.274"/>
    <s v="Outlier"/>
    <s v="outlier"/>
    <s v="outlier"/>
  </r>
  <r>
    <x v="2"/>
    <x v="0"/>
    <x v="20"/>
    <x v="15"/>
    <x v="3"/>
    <x v="1"/>
    <x v="8"/>
    <n v="5.84"/>
    <x v="8"/>
    <n v="46.72"/>
    <x v="2"/>
    <n v="15.77"/>
    <n v="30.95"/>
    <n v="0.34"/>
    <n v="6.4260000000000002"/>
    <s v="normal"/>
    <s v="normal"/>
    <s v="normal"/>
  </r>
  <r>
    <x v="2"/>
    <x v="2"/>
    <x v="20"/>
    <x v="15"/>
    <x v="3"/>
    <x v="1"/>
    <x v="10"/>
    <n v="55.48"/>
    <x v="7"/>
    <n v="55.48"/>
    <x v="0"/>
    <n v="26.63"/>
    <n v="28.85"/>
    <n v="0.48"/>
    <n v="26.63"/>
    <s v="normal"/>
    <s v="normal"/>
    <s v="normal"/>
  </r>
  <r>
    <x v="1"/>
    <x v="0"/>
    <x v="144"/>
    <x v="2"/>
    <x v="0"/>
    <x v="1"/>
    <x v="12"/>
    <n v="6.11"/>
    <x v="4"/>
    <n v="24.45"/>
    <x v="2"/>
    <n v="8.86"/>
    <n v="15.59"/>
    <n v="0.36"/>
    <n v="3.9699999999999989"/>
    <s v="normal"/>
    <s v="normal"/>
    <s v="normal"/>
  </r>
  <r>
    <x v="1"/>
    <x v="1"/>
    <x v="145"/>
    <x v="15"/>
    <x v="3"/>
    <x v="1"/>
    <x v="9"/>
    <n v="46.89"/>
    <x v="5"/>
    <n v="281.33999999999997"/>
    <x v="0"/>
    <n v="109.72"/>
    <n v="171.62"/>
    <n v="0.39"/>
    <n v="109.72"/>
    <s v="normal"/>
    <s v="outlier"/>
    <s v="normal"/>
  </r>
  <r>
    <x v="1"/>
    <x v="1"/>
    <x v="145"/>
    <x v="15"/>
    <x v="3"/>
    <x v="2"/>
    <x v="7"/>
    <n v="153.99"/>
    <x v="0"/>
    <n v="307.98"/>
    <x v="0"/>
    <n v="89.31"/>
    <n v="218.67"/>
    <n v="0.28999999999999998"/>
    <n v="89.31"/>
    <s v="normal"/>
    <s v="outlier"/>
    <s v="normal"/>
  </r>
  <r>
    <x v="1"/>
    <x v="1"/>
    <x v="145"/>
    <x v="15"/>
    <x v="3"/>
    <x v="2"/>
    <x v="11"/>
    <n v="99.99"/>
    <x v="1"/>
    <n v="299.97000000000003"/>
    <x v="0"/>
    <n v="113.99"/>
    <n v="185.98"/>
    <n v="0.38"/>
    <n v="113.99"/>
    <s v="normal"/>
    <s v="outlier"/>
    <s v="normal"/>
  </r>
  <r>
    <x v="0"/>
    <x v="1"/>
    <x v="4"/>
    <x v="4"/>
    <x v="1"/>
    <x v="1"/>
    <x v="8"/>
    <n v="3.98"/>
    <x v="2"/>
    <n v="19.920000000000002"/>
    <x v="2"/>
    <n v="6.97"/>
    <n v="12.95"/>
    <n v="0.35"/>
    <n v="2.9859999999999993"/>
    <s v="normal"/>
    <s v="normal"/>
    <s v="normal"/>
  </r>
  <r>
    <x v="2"/>
    <x v="0"/>
    <x v="18"/>
    <x v="13"/>
    <x v="3"/>
    <x v="0"/>
    <x v="5"/>
    <n v="4.97"/>
    <x v="0"/>
    <n v="9.94"/>
    <x v="0"/>
    <n v="3.08"/>
    <n v="6.86"/>
    <n v="0.31"/>
    <n v="3.08"/>
    <s v="normal"/>
    <s v="normal"/>
    <s v="normal"/>
  </r>
  <r>
    <x v="1"/>
    <x v="0"/>
    <x v="46"/>
    <x v="24"/>
    <x v="3"/>
    <x v="0"/>
    <x v="5"/>
    <n v="34.35"/>
    <x v="1"/>
    <n v="103.06"/>
    <x v="2"/>
    <n v="24.48"/>
    <n v="78.58"/>
    <n v="0.24"/>
    <n v="3.8679999999999986"/>
    <s v="normal"/>
    <s v="normal"/>
    <s v="normal"/>
  </r>
  <r>
    <x v="1"/>
    <x v="2"/>
    <x v="11"/>
    <x v="7"/>
    <x v="1"/>
    <x v="1"/>
    <x v="8"/>
    <n v="19.940000000000001"/>
    <x v="1"/>
    <n v="59.81"/>
    <x v="2"/>
    <n v="19.440000000000001"/>
    <n v="40.369999999999997"/>
    <n v="0.33"/>
    <n v="7.4779999999999998"/>
    <s v="normal"/>
    <s v="normal"/>
    <s v="normal"/>
  </r>
  <r>
    <x v="1"/>
    <x v="2"/>
    <x v="11"/>
    <x v="7"/>
    <x v="1"/>
    <x v="0"/>
    <x v="5"/>
    <n v="12.22"/>
    <x v="5"/>
    <n v="73.319999999999993"/>
    <x v="0"/>
    <n v="22"/>
    <n v="51.32"/>
    <n v="0.3"/>
    <n v="22"/>
    <s v="normal"/>
    <s v="normal"/>
    <s v="normal"/>
  </r>
  <r>
    <x v="1"/>
    <x v="2"/>
    <x v="1"/>
    <x v="1"/>
    <x v="1"/>
    <x v="1"/>
    <x v="10"/>
    <n v="48.94"/>
    <x v="1"/>
    <n v="146.82"/>
    <x v="0"/>
    <n v="73.41"/>
    <n v="73.41"/>
    <n v="0.5"/>
    <n v="73.41"/>
    <s v="normal"/>
    <s v="outlier"/>
    <s v="normal"/>
  </r>
  <r>
    <x v="1"/>
    <x v="1"/>
    <x v="66"/>
    <x v="12"/>
    <x v="2"/>
    <x v="0"/>
    <x v="3"/>
    <n v="550.98"/>
    <x v="1"/>
    <n v="1652.94"/>
    <x v="0"/>
    <n v="231.41"/>
    <n v="1421.53"/>
    <n v="0.14000000000000001"/>
    <n v="231.41"/>
    <s v="Outlier"/>
    <s v="outlier"/>
    <s v="outlier"/>
  </r>
  <r>
    <x v="1"/>
    <x v="1"/>
    <x v="66"/>
    <x v="12"/>
    <x v="2"/>
    <x v="1"/>
    <x v="4"/>
    <n v="98.79"/>
    <x v="1"/>
    <n v="296.37"/>
    <x v="0"/>
    <n v="80.02"/>
    <n v="216.35"/>
    <n v="0.27"/>
    <n v="80.02"/>
    <s v="normal"/>
    <s v="outlier"/>
    <s v="normal"/>
  </r>
  <r>
    <x v="1"/>
    <x v="2"/>
    <x v="10"/>
    <x v="9"/>
    <x v="3"/>
    <x v="0"/>
    <x v="5"/>
    <n v="25.98"/>
    <x v="2"/>
    <n v="129.91999999999999"/>
    <x v="2"/>
    <n v="21.11"/>
    <n v="108.81"/>
    <n v="0.16"/>
    <n v="-4.8739999999999988"/>
    <s v="normal"/>
    <s v="normal"/>
    <s v="normal"/>
  </r>
  <r>
    <x v="1"/>
    <x v="1"/>
    <x v="146"/>
    <x v="2"/>
    <x v="0"/>
    <x v="1"/>
    <x v="14"/>
    <n v="6.51"/>
    <x v="3"/>
    <n v="45.58"/>
    <x v="2"/>
    <n v="5.13"/>
    <n v="40.450000000000003"/>
    <n v="0.11"/>
    <n v="-3.9859999999999998"/>
    <s v="normal"/>
    <s v="normal"/>
    <s v="normal"/>
  </r>
  <r>
    <x v="1"/>
    <x v="0"/>
    <x v="89"/>
    <x v="5"/>
    <x v="2"/>
    <x v="1"/>
    <x v="12"/>
    <n v="8.7799999999999994"/>
    <x v="0"/>
    <n v="17.57"/>
    <x v="2"/>
    <n v="6.37"/>
    <n v="11.2"/>
    <n v="0.36"/>
    <n v="2.8559999999999999"/>
    <s v="normal"/>
    <s v="normal"/>
    <s v="normal"/>
  </r>
  <r>
    <x v="1"/>
    <x v="0"/>
    <x v="89"/>
    <x v="5"/>
    <x v="2"/>
    <x v="2"/>
    <x v="7"/>
    <n v="55.99"/>
    <x v="7"/>
    <n v="55.99"/>
    <x v="2"/>
    <n v="5.6"/>
    <n v="50.39"/>
    <n v="0.1"/>
    <n v="-5.5980000000000008"/>
    <s v="normal"/>
    <s v="normal"/>
    <s v="normal"/>
  </r>
  <r>
    <x v="2"/>
    <x v="0"/>
    <x v="147"/>
    <x v="15"/>
    <x v="3"/>
    <x v="1"/>
    <x v="10"/>
    <n v="22.84"/>
    <x v="8"/>
    <n v="182.72"/>
    <x v="0"/>
    <n v="84.05"/>
    <n v="98.67"/>
    <n v="0.46"/>
    <n v="84.05"/>
    <s v="normal"/>
    <s v="outlier"/>
    <s v="normal"/>
  </r>
  <r>
    <x v="2"/>
    <x v="0"/>
    <x v="147"/>
    <x v="15"/>
    <x v="3"/>
    <x v="0"/>
    <x v="3"/>
    <n v="200.02"/>
    <x v="0"/>
    <n v="400.03"/>
    <x v="10"/>
    <n v="-153.35"/>
    <n v="553.38"/>
    <n v="-0.38"/>
    <n v="-313.36199999999997"/>
    <s v="normal"/>
    <s v="outlier"/>
    <s v="outlier"/>
  </r>
  <r>
    <x v="2"/>
    <x v="0"/>
    <x v="147"/>
    <x v="15"/>
    <x v="3"/>
    <x v="1"/>
    <x v="4"/>
    <n v="11.21"/>
    <x v="1"/>
    <n v="33.630000000000003"/>
    <x v="0"/>
    <n v="10.09"/>
    <n v="23.54"/>
    <n v="0.3"/>
    <n v="10.09"/>
    <s v="normal"/>
    <s v="normal"/>
    <s v="normal"/>
  </r>
  <r>
    <x v="2"/>
    <x v="0"/>
    <x v="147"/>
    <x v="15"/>
    <x v="3"/>
    <x v="0"/>
    <x v="1"/>
    <n v="180.88"/>
    <x v="1"/>
    <n v="542.65"/>
    <x v="9"/>
    <n v="102.5"/>
    <n v="440.15"/>
    <n v="0.19"/>
    <n v="48.234999999999999"/>
    <s v="Outlier"/>
    <s v="outlier"/>
    <s v="outlier"/>
  </r>
  <r>
    <x v="2"/>
    <x v="0"/>
    <x v="147"/>
    <x v="15"/>
    <x v="3"/>
    <x v="1"/>
    <x v="2"/>
    <n v="3.15"/>
    <x v="0"/>
    <n v="6.3"/>
    <x v="0"/>
    <n v="3.02"/>
    <n v="3.28"/>
    <n v="0.48"/>
    <n v="3.02"/>
    <s v="normal"/>
    <s v="normal"/>
    <s v="normal"/>
  </r>
  <r>
    <x v="1"/>
    <x v="2"/>
    <x v="4"/>
    <x v="4"/>
    <x v="1"/>
    <x v="1"/>
    <x v="4"/>
    <n v="80.98"/>
    <x v="1"/>
    <n v="242.94"/>
    <x v="0"/>
    <n v="9.7200000000000006"/>
    <n v="233.22"/>
    <n v="0.04"/>
    <n v="9.7200000000000006"/>
    <s v="normal"/>
    <s v="normal"/>
    <s v="normal"/>
  </r>
  <r>
    <x v="1"/>
    <x v="2"/>
    <x v="4"/>
    <x v="4"/>
    <x v="1"/>
    <x v="2"/>
    <x v="11"/>
    <n v="59.99"/>
    <x v="1"/>
    <n v="179.97"/>
    <x v="0"/>
    <n v="86.39"/>
    <n v="93.58"/>
    <n v="0.48"/>
    <n v="86.39"/>
    <s v="normal"/>
    <s v="outlier"/>
    <s v="normal"/>
  </r>
  <r>
    <x v="1"/>
    <x v="2"/>
    <x v="4"/>
    <x v="4"/>
    <x v="1"/>
    <x v="1"/>
    <x v="8"/>
    <n v="16.62"/>
    <x v="5"/>
    <n v="99.7"/>
    <x v="2"/>
    <n v="33.65"/>
    <n v="66.05"/>
    <n v="0.34"/>
    <n v="13.709999999999997"/>
    <s v="normal"/>
    <s v="normal"/>
    <s v="normal"/>
  </r>
  <r>
    <x v="1"/>
    <x v="2"/>
    <x v="4"/>
    <x v="4"/>
    <x v="1"/>
    <x v="1"/>
    <x v="8"/>
    <n v="6.98"/>
    <x v="4"/>
    <n v="27.94"/>
    <x v="2"/>
    <n v="9.43"/>
    <n v="18.510000000000002"/>
    <n v="0.34"/>
    <n v="3.8419999999999987"/>
    <s v="normal"/>
    <s v="normal"/>
    <s v="normal"/>
  </r>
  <r>
    <x v="1"/>
    <x v="2"/>
    <x v="4"/>
    <x v="4"/>
    <x v="1"/>
    <x v="0"/>
    <x v="0"/>
    <n v="84.98"/>
    <x v="7"/>
    <n v="84.98"/>
    <x v="0"/>
    <n v="18.7"/>
    <n v="66.28"/>
    <n v="0.22"/>
    <n v="18.7"/>
    <s v="normal"/>
    <s v="normal"/>
    <s v="normal"/>
  </r>
  <r>
    <x v="1"/>
    <x v="2"/>
    <x v="4"/>
    <x v="4"/>
    <x v="1"/>
    <x v="1"/>
    <x v="8"/>
    <n v="3.74"/>
    <x v="2"/>
    <n v="18.72"/>
    <x v="2"/>
    <n v="6.55"/>
    <n v="12.17"/>
    <n v="0.35"/>
    <n v="2.806"/>
    <s v="normal"/>
    <s v="normal"/>
    <s v="normal"/>
  </r>
  <r>
    <x v="1"/>
    <x v="0"/>
    <x v="8"/>
    <x v="1"/>
    <x v="1"/>
    <x v="2"/>
    <x v="11"/>
    <n v="24.99"/>
    <x v="0"/>
    <n v="49.98"/>
    <x v="0"/>
    <n v="8.5"/>
    <n v="41.48"/>
    <n v="0.17"/>
    <n v="8.5"/>
    <s v="normal"/>
    <s v="normal"/>
    <s v="normal"/>
  </r>
  <r>
    <x v="1"/>
    <x v="2"/>
    <x v="14"/>
    <x v="10"/>
    <x v="2"/>
    <x v="1"/>
    <x v="2"/>
    <n v="3.93"/>
    <x v="1"/>
    <n v="11.78"/>
    <x v="2"/>
    <n v="4.2699999999999996"/>
    <n v="7.51"/>
    <n v="0.36"/>
    <n v="1.9139999999999997"/>
    <s v="normal"/>
    <s v="normal"/>
    <s v="normal"/>
  </r>
  <r>
    <x v="1"/>
    <x v="2"/>
    <x v="14"/>
    <x v="10"/>
    <x v="2"/>
    <x v="1"/>
    <x v="4"/>
    <n v="90.91"/>
    <x v="1"/>
    <n v="272.74"/>
    <x v="2"/>
    <n v="-64.77"/>
    <n v="337.51"/>
    <n v="-0.24"/>
    <n v="-119.318"/>
    <s v="normal"/>
    <s v="outlier"/>
    <s v="normal"/>
  </r>
  <r>
    <x v="1"/>
    <x v="2"/>
    <x v="14"/>
    <x v="10"/>
    <x v="2"/>
    <x v="1"/>
    <x v="8"/>
    <n v="1.77"/>
    <x v="0"/>
    <n v="3.54"/>
    <x v="3"/>
    <n v="-5.49"/>
    <n v="9.0299999999999994"/>
    <n v="-1.55"/>
    <n v="-8.322000000000001"/>
    <s v="normal"/>
    <s v="normal"/>
    <s v="normal"/>
  </r>
  <r>
    <x v="1"/>
    <x v="0"/>
    <x v="61"/>
    <x v="5"/>
    <x v="2"/>
    <x v="1"/>
    <x v="14"/>
    <n v="10.3"/>
    <x v="2"/>
    <n v="51.52"/>
    <x v="2"/>
    <n v="-10.95"/>
    <n v="62.47"/>
    <n v="-0.21"/>
    <n v="-21.254000000000001"/>
    <s v="normal"/>
    <s v="normal"/>
    <s v="normal"/>
  </r>
  <r>
    <x v="1"/>
    <x v="0"/>
    <x v="61"/>
    <x v="5"/>
    <x v="2"/>
    <x v="1"/>
    <x v="10"/>
    <n v="3.53"/>
    <x v="7"/>
    <n v="3.53"/>
    <x v="2"/>
    <n v="1.1499999999999999"/>
    <n v="2.38"/>
    <n v="0.33"/>
    <n v="0.44399999999999995"/>
    <s v="normal"/>
    <s v="normal"/>
    <s v="normal"/>
  </r>
  <r>
    <x v="1"/>
    <x v="0"/>
    <x v="61"/>
    <x v="5"/>
    <x v="2"/>
    <x v="1"/>
    <x v="10"/>
    <n v="4.62"/>
    <x v="7"/>
    <n v="4.62"/>
    <x v="2"/>
    <n v="1.68"/>
    <n v="2.94"/>
    <n v="0.36"/>
    <n v="0.75599999999999989"/>
    <s v="normal"/>
    <s v="normal"/>
    <s v="normal"/>
  </r>
  <r>
    <x v="1"/>
    <x v="0"/>
    <x v="61"/>
    <x v="5"/>
    <x v="2"/>
    <x v="1"/>
    <x v="14"/>
    <n v="13.79"/>
    <x v="4"/>
    <n v="55.17"/>
    <x v="2"/>
    <n v="6.21"/>
    <n v="48.96"/>
    <n v="0.11"/>
    <n v="-4.8240000000000007"/>
    <s v="normal"/>
    <s v="normal"/>
    <s v="normal"/>
  </r>
  <r>
    <x v="3"/>
    <x v="1"/>
    <x v="70"/>
    <x v="1"/>
    <x v="1"/>
    <x v="0"/>
    <x v="3"/>
    <n v="56.71"/>
    <x v="12"/>
    <n v="567.12"/>
    <x v="2"/>
    <n v="-28.36"/>
    <n v="595.48"/>
    <n v="-0.05"/>
    <n v="-141.78399999999999"/>
    <s v="Outlier"/>
    <s v="normal"/>
    <s v="outlier"/>
  </r>
  <r>
    <x v="3"/>
    <x v="1"/>
    <x v="70"/>
    <x v="1"/>
    <x v="1"/>
    <x v="1"/>
    <x v="4"/>
    <n v="89.83"/>
    <x v="4"/>
    <n v="359.32"/>
    <x v="0"/>
    <n v="7.19"/>
    <n v="352.13"/>
    <n v="0.02"/>
    <n v="7.19"/>
    <s v="normal"/>
    <s v="normal"/>
    <s v="normal"/>
  </r>
  <r>
    <x v="0"/>
    <x v="0"/>
    <x v="148"/>
    <x v="10"/>
    <x v="2"/>
    <x v="2"/>
    <x v="7"/>
    <n v="11.99"/>
    <x v="7"/>
    <n v="11.99"/>
    <x v="2"/>
    <n v="0.9"/>
    <n v="11.09"/>
    <n v="0.08"/>
    <n v="-1.4980000000000002"/>
    <s v="normal"/>
    <s v="normal"/>
    <s v="normal"/>
  </r>
  <r>
    <x v="1"/>
    <x v="0"/>
    <x v="149"/>
    <x v="12"/>
    <x v="2"/>
    <x v="1"/>
    <x v="8"/>
    <n v="19.350000000000001"/>
    <x v="1"/>
    <n v="58.05"/>
    <x v="0"/>
    <n v="26.7"/>
    <n v="31.35"/>
    <n v="0.46"/>
    <n v="26.7"/>
    <s v="normal"/>
    <s v="normal"/>
    <s v="normal"/>
  </r>
  <r>
    <x v="1"/>
    <x v="0"/>
    <x v="149"/>
    <x v="12"/>
    <x v="2"/>
    <x v="0"/>
    <x v="5"/>
    <n v="14.34"/>
    <x v="10"/>
    <n v="157.74"/>
    <x v="0"/>
    <n v="56.79"/>
    <n v="100.95"/>
    <n v="0.36"/>
    <n v="56.79"/>
    <s v="normal"/>
    <s v="normal"/>
    <s v="normal"/>
  </r>
  <r>
    <x v="1"/>
    <x v="0"/>
    <x v="149"/>
    <x v="12"/>
    <x v="2"/>
    <x v="1"/>
    <x v="6"/>
    <n v="8.14"/>
    <x v="3"/>
    <n v="56.98"/>
    <x v="0"/>
    <n v="22.79"/>
    <n v="34.19"/>
    <n v="0.4"/>
    <n v="22.79"/>
    <s v="normal"/>
    <s v="normal"/>
    <s v="normal"/>
  </r>
  <r>
    <x v="1"/>
    <x v="0"/>
    <x v="149"/>
    <x v="12"/>
    <x v="2"/>
    <x v="1"/>
    <x v="8"/>
    <n v="2.88"/>
    <x v="7"/>
    <n v="2.88"/>
    <x v="0"/>
    <n v="1.41"/>
    <n v="1.47"/>
    <n v="0.49"/>
    <n v="1.41"/>
    <s v="normal"/>
    <s v="normal"/>
    <s v="normal"/>
  </r>
  <r>
    <x v="2"/>
    <x v="1"/>
    <x v="8"/>
    <x v="1"/>
    <x v="1"/>
    <x v="2"/>
    <x v="16"/>
    <n v="399.99"/>
    <x v="1"/>
    <n v="1199.98"/>
    <x v="2"/>
    <n v="374.99"/>
    <n v="824.99"/>
    <n v="0.31"/>
    <n v="134.994"/>
    <s v="Outlier"/>
    <s v="outlier"/>
    <s v="outlier"/>
  </r>
  <r>
    <x v="1"/>
    <x v="0"/>
    <x v="1"/>
    <x v="1"/>
    <x v="1"/>
    <x v="0"/>
    <x v="5"/>
    <n v="19.98"/>
    <x v="4"/>
    <n v="79.92"/>
    <x v="0"/>
    <n v="28.77"/>
    <n v="51.15"/>
    <n v="0.36"/>
    <n v="28.77"/>
    <s v="normal"/>
    <s v="normal"/>
    <s v="normal"/>
  </r>
  <r>
    <x v="1"/>
    <x v="1"/>
    <x v="108"/>
    <x v="2"/>
    <x v="0"/>
    <x v="0"/>
    <x v="3"/>
    <n v="95.86"/>
    <x v="4"/>
    <n v="383.44"/>
    <x v="1"/>
    <n v="-167.32"/>
    <n v="550.76"/>
    <n v="-0.44"/>
    <n v="-339.86799999999999"/>
    <s v="normal"/>
    <s v="outlier"/>
    <s v="outlier"/>
  </r>
  <r>
    <x v="1"/>
    <x v="0"/>
    <x v="150"/>
    <x v="11"/>
    <x v="2"/>
    <x v="1"/>
    <x v="4"/>
    <n v="12.28"/>
    <x v="0"/>
    <n v="24.56"/>
    <x v="0"/>
    <n v="6.88"/>
    <n v="17.68"/>
    <n v="0.28000000000000003"/>
    <n v="6.88"/>
    <s v="normal"/>
    <s v="normal"/>
    <s v="normal"/>
  </r>
  <r>
    <x v="1"/>
    <x v="0"/>
    <x v="150"/>
    <x v="11"/>
    <x v="2"/>
    <x v="2"/>
    <x v="11"/>
    <n v="29.95"/>
    <x v="4"/>
    <n v="119.8"/>
    <x v="0"/>
    <n v="47.92"/>
    <n v="71.88"/>
    <n v="0.4"/>
    <n v="47.92"/>
    <s v="normal"/>
    <s v="normal"/>
    <s v="normal"/>
  </r>
  <r>
    <x v="1"/>
    <x v="1"/>
    <x v="20"/>
    <x v="15"/>
    <x v="3"/>
    <x v="1"/>
    <x v="8"/>
    <n v="4.38"/>
    <x v="1"/>
    <n v="13.13"/>
    <x v="2"/>
    <n v="4.2699999999999996"/>
    <n v="8.86"/>
    <n v="0.33"/>
    <n v="1.6439999999999992"/>
    <s v="normal"/>
    <s v="normal"/>
    <s v="normal"/>
  </r>
  <r>
    <x v="1"/>
    <x v="1"/>
    <x v="124"/>
    <x v="6"/>
    <x v="2"/>
    <x v="1"/>
    <x v="10"/>
    <n v="5.68"/>
    <x v="4"/>
    <n v="22.72"/>
    <x v="0"/>
    <n v="10.220000000000001"/>
    <n v="12.5"/>
    <n v="0.45"/>
    <n v="10.220000000000001"/>
    <s v="normal"/>
    <s v="normal"/>
    <s v="normal"/>
  </r>
  <r>
    <x v="1"/>
    <x v="0"/>
    <x v="1"/>
    <x v="1"/>
    <x v="1"/>
    <x v="1"/>
    <x v="10"/>
    <n v="6.48"/>
    <x v="6"/>
    <n v="58.32"/>
    <x v="0"/>
    <n v="27.99"/>
    <n v="30.33"/>
    <n v="0.48"/>
    <n v="27.99"/>
    <s v="normal"/>
    <s v="normal"/>
    <s v="normal"/>
  </r>
  <r>
    <x v="1"/>
    <x v="1"/>
    <x v="118"/>
    <x v="32"/>
    <x v="0"/>
    <x v="1"/>
    <x v="2"/>
    <n v="4.13"/>
    <x v="1"/>
    <n v="12.39"/>
    <x v="0"/>
    <n v="5.7"/>
    <n v="6.69"/>
    <n v="0.46"/>
    <n v="5.7"/>
    <s v="normal"/>
    <s v="normal"/>
    <s v="normal"/>
  </r>
  <r>
    <x v="1"/>
    <x v="0"/>
    <x v="38"/>
    <x v="24"/>
    <x v="3"/>
    <x v="2"/>
    <x v="7"/>
    <n v="35.99"/>
    <x v="1"/>
    <n v="107.98"/>
    <x v="10"/>
    <n v="-27"/>
    <n v="134.97999999999999"/>
    <n v="-0.25"/>
    <n v="-70.192000000000007"/>
    <s v="normal"/>
    <s v="normal"/>
    <s v="normal"/>
  </r>
  <r>
    <x v="0"/>
    <x v="1"/>
    <x v="151"/>
    <x v="28"/>
    <x v="0"/>
    <x v="1"/>
    <x v="12"/>
    <n v="5.68"/>
    <x v="0"/>
    <n v="11.36"/>
    <x v="0"/>
    <n v="5.34"/>
    <n v="6.02"/>
    <n v="0.47"/>
    <n v="5.34"/>
    <s v="normal"/>
    <s v="normal"/>
    <s v="normal"/>
  </r>
  <r>
    <x v="0"/>
    <x v="1"/>
    <x v="151"/>
    <x v="28"/>
    <x v="0"/>
    <x v="1"/>
    <x v="12"/>
    <n v="16.98"/>
    <x v="1"/>
    <n v="50.94"/>
    <x v="0"/>
    <n v="25.47"/>
    <n v="25.47"/>
    <n v="0.5"/>
    <n v="25.47"/>
    <s v="normal"/>
    <s v="normal"/>
    <s v="normal"/>
  </r>
  <r>
    <x v="0"/>
    <x v="1"/>
    <x v="151"/>
    <x v="28"/>
    <x v="0"/>
    <x v="2"/>
    <x v="11"/>
    <n v="107.79"/>
    <x v="5"/>
    <n v="646.74"/>
    <x v="0"/>
    <n v="258.7"/>
    <n v="388.04"/>
    <n v="0.4"/>
    <n v="258.7"/>
    <s v="Outlier"/>
    <s v="outlier"/>
    <s v="normal"/>
  </r>
  <r>
    <x v="0"/>
    <x v="1"/>
    <x v="151"/>
    <x v="28"/>
    <x v="0"/>
    <x v="1"/>
    <x v="8"/>
    <n v="1.88"/>
    <x v="1"/>
    <n v="5.64"/>
    <x v="0"/>
    <n v="2.71"/>
    <n v="2.93"/>
    <n v="0.48"/>
    <n v="2.71"/>
    <s v="normal"/>
    <s v="normal"/>
    <s v="normal"/>
  </r>
  <r>
    <x v="0"/>
    <x v="1"/>
    <x v="151"/>
    <x v="28"/>
    <x v="0"/>
    <x v="1"/>
    <x v="4"/>
    <n v="95.43"/>
    <x v="5"/>
    <n v="572.58000000000004"/>
    <x v="0"/>
    <n v="34.35"/>
    <n v="538.23"/>
    <n v="0.06"/>
    <n v="34.35"/>
    <s v="Outlier"/>
    <s v="normal"/>
    <s v="outlier"/>
  </r>
  <r>
    <x v="1"/>
    <x v="1"/>
    <x v="84"/>
    <x v="2"/>
    <x v="0"/>
    <x v="0"/>
    <x v="5"/>
    <n v="155.44"/>
    <x v="0"/>
    <n v="310.88"/>
    <x v="2"/>
    <n v="23.32"/>
    <n v="287.56"/>
    <n v="0.08"/>
    <n v="-38.856000000000002"/>
    <s v="normal"/>
    <s v="normal"/>
    <s v="normal"/>
  </r>
  <r>
    <x v="1"/>
    <x v="0"/>
    <x v="81"/>
    <x v="17"/>
    <x v="0"/>
    <x v="0"/>
    <x v="1"/>
    <n v="320.98"/>
    <x v="0"/>
    <n v="641.96"/>
    <x v="0"/>
    <n v="179.75"/>
    <n v="462.21"/>
    <n v="0.28000000000000003"/>
    <n v="179.75"/>
    <s v="Outlier"/>
    <s v="outlier"/>
    <s v="outlier"/>
  </r>
  <r>
    <x v="1"/>
    <x v="1"/>
    <x v="96"/>
    <x v="23"/>
    <x v="2"/>
    <x v="1"/>
    <x v="8"/>
    <n v="9.14"/>
    <x v="0"/>
    <n v="18.28"/>
    <x v="0"/>
    <n v="9.14"/>
    <n v="9.14"/>
    <n v="0.5"/>
    <n v="9.14"/>
    <s v="normal"/>
    <s v="normal"/>
    <s v="normal"/>
  </r>
  <r>
    <x v="1"/>
    <x v="1"/>
    <x v="96"/>
    <x v="23"/>
    <x v="2"/>
    <x v="2"/>
    <x v="7"/>
    <n v="69"/>
    <x v="1"/>
    <n v="207"/>
    <x v="0"/>
    <n v="51.75"/>
    <n v="155.25"/>
    <n v="0.25"/>
    <n v="51.75"/>
    <s v="normal"/>
    <s v="normal"/>
    <s v="normal"/>
  </r>
  <r>
    <x v="1"/>
    <x v="1"/>
    <x v="96"/>
    <x v="23"/>
    <x v="2"/>
    <x v="1"/>
    <x v="8"/>
    <n v="6.47"/>
    <x v="2"/>
    <n v="32.35"/>
    <x v="0"/>
    <n v="16.18"/>
    <n v="16.170000000000002"/>
    <n v="0.5"/>
    <n v="16.18"/>
    <s v="normal"/>
    <s v="normal"/>
    <s v="normal"/>
  </r>
  <r>
    <x v="1"/>
    <x v="1"/>
    <x v="96"/>
    <x v="23"/>
    <x v="2"/>
    <x v="1"/>
    <x v="8"/>
    <n v="7.71"/>
    <x v="7"/>
    <n v="7.71"/>
    <x v="0"/>
    <n v="3.47"/>
    <n v="4.24"/>
    <n v="0.45"/>
    <n v="3.47"/>
    <s v="normal"/>
    <s v="normal"/>
    <s v="normal"/>
  </r>
  <r>
    <x v="1"/>
    <x v="1"/>
    <x v="96"/>
    <x v="23"/>
    <x v="2"/>
    <x v="1"/>
    <x v="6"/>
    <n v="20.149999999999999"/>
    <x v="0"/>
    <n v="40.299999999999997"/>
    <x v="0"/>
    <n v="10.88"/>
    <n v="29.42"/>
    <n v="0.27"/>
    <n v="10.88"/>
    <s v="normal"/>
    <s v="normal"/>
    <s v="normal"/>
  </r>
  <r>
    <x v="1"/>
    <x v="1"/>
    <x v="96"/>
    <x v="23"/>
    <x v="2"/>
    <x v="0"/>
    <x v="5"/>
    <n v="4.9400000000000004"/>
    <x v="3"/>
    <n v="34.58"/>
    <x v="0"/>
    <n v="14.52"/>
    <n v="20.059999999999999"/>
    <n v="0.42"/>
    <n v="14.52"/>
    <s v="normal"/>
    <s v="normal"/>
    <s v="normal"/>
  </r>
  <r>
    <x v="1"/>
    <x v="0"/>
    <x v="74"/>
    <x v="24"/>
    <x v="3"/>
    <x v="1"/>
    <x v="6"/>
    <n v="4.68"/>
    <x v="3"/>
    <n v="32.76"/>
    <x v="2"/>
    <n v="3.69"/>
    <n v="29.07"/>
    <n v="0.11"/>
    <n v="-2.8619999999999997"/>
    <s v="normal"/>
    <s v="normal"/>
    <s v="normal"/>
  </r>
  <r>
    <x v="2"/>
    <x v="2"/>
    <x v="8"/>
    <x v="1"/>
    <x v="1"/>
    <x v="0"/>
    <x v="1"/>
    <n v="181.34"/>
    <x v="1"/>
    <n v="544.01"/>
    <x v="2"/>
    <n v="40.799999999999997"/>
    <n v="503.21"/>
    <n v="7.0000000000000007E-2"/>
    <n v="-68.00200000000001"/>
    <s v="Outlier"/>
    <s v="normal"/>
    <s v="outlier"/>
  </r>
  <r>
    <x v="2"/>
    <x v="2"/>
    <x v="8"/>
    <x v="1"/>
    <x v="1"/>
    <x v="1"/>
    <x v="10"/>
    <n v="19.98"/>
    <x v="1"/>
    <n v="59.94"/>
    <x v="0"/>
    <n v="28.17"/>
    <n v="31.77"/>
    <n v="0.47"/>
    <n v="28.17"/>
    <s v="normal"/>
    <s v="normal"/>
    <s v="normal"/>
  </r>
  <r>
    <x v="2"/>
    <x v="2"/>
    <x v="8"/>
    <x v="1"/>
    <x v="1"/>
    <x v="1"/>
    <x v="10"/>
    <n v="5.98"/>
    <x v="4"/>
    <n v="23.92"/>
    <x v="0"/>
    <n v="11.72"/>
    <n v="12.2"/>
    <n v="0.49"/>
    <n v="11.72"/>
    <s v="normal"/>
    <s v="normal"/>
    <s v="normal"/>
  </r>
  <r>
    <x v="2"/>
    <x v="2"/>
    <x v="8"/>
    <x v="1"/>
    <x v="1"/>
    <x v="1"/>
    <x v="10"/>
    <n v="4.28"/>
    <x v="7"/>
    <n v="4.28"/>
    <x v="0"/>
    <n v="1.93"/>
    <n v="2.35"/>
    <n v="0.45"/>
    <n v="1.93"/>
    <s v="normal"/>
    <s v="normal"/>
    <s v="normal"/>
  </r>
  <r>
    <x v="0"/>
    <x v="0"/>
    <x v="38"/>
    <x v="24"/>
    <x v="3"/>
    <x v="1"/>
    <x v="8"/>
    <n v="6.41"/>
    <x v="2"/>
    <n v="32.07"/>
    <x v="6"/>
    <n v="-22.45"/>
    <n v="54.52"/>
    <n v="-0.7"/>
    <n v="-44.899000000000001"/>
    <s v="normal"/>
    <s v="normal"/>
    <s v="normal"/>
  </r>
  <r>
    <x v="0"/>
    <x v="0"/>
    <x v="38"/>
    <x v="24"/>
    <x v="3"/>
    <x v="2"/>
    <x v="11"/>
    <n v="12"/>
    <x v="0"/>
    <n v="24"/>
    <x v="2"/>
    <n v="-2.7"/>
    <n v="26.7"/>
    <n v="-0.11"/>
    <n v="-7.5000000000000009"/>
    <s v="normal"/>
    <s v="normal"/>
    <s v="normal"/>
  </r>
  <r>
    <x v="0"/>
    <x v="0"/>
    <x v="38"/>
    <x v="24"/>
    <x v="3"/>
    <x v="0"/>
    <x v="0"/>
    <n v="35.49"/>
    <x v="7"/>
    <n v="35.49"/>
    <x v="5"/>
    <n v="-15.62"/>
    <n v="51.11"/>
    <n v="-0.44"/>
    <n v="-33.365000000000002"/>
    <s v="normal"/>
    <s v="normal"/>
    <s v="normal"/>
  </r>
  <r>
    <x v="0"/>
    <x v="0"/>
    <x v="38"/>
    <x v="24"/>
    <x v="3"/>
    <x v="2"/>
    <x v="11"/>
    <n v="23.99"/>
    <x v="0"/>
    <n v="47.98"/>
    <x v="2"/>
    <n v="0.6"/>
    <n v="47.38"/>
    <n v="0.01"/>
    <n v="-8.9960000000000004"/>
    <s v="normal"/>
    <s v="normal"/>
    <s v="normal"/>
  </r>
  <r>
    <x v="1"/>
    <x v="1"/>
    <x v="29"/>
    <x v="20"/>
    <x v="0"/>
    <x v="1"/>
    <x v="12"/>
    <n v="62.23"/>
    <x v="1"/>
    <n v="186.69"/>
    <x v="0"/>
    <n v="87.74"/>
    <n v="98.95"/>
    <n v="0.47"/>
    <n v="87.74"/>
    <s v="normal"/>
    <s v="outlier"/>
    <s v="normal"/>
  </r>
  <r>
    <x v="0"/>
    <x v="0"/>
    <x v="152"/>
    <x v="1"/>
    <x v="1"/>
    <x v="1"/>
    <x v="8"/>
    <n v="8.73"/>
    <x v="0"/>
    <n v="17.46"/>
    <x v="2"/>
    <n v="5.89"/>
    <n v="11.57"/>
    <n v="0.34"/>
    <n v="2.3979999999999992"/>
    <s v="normal"/>
    <s v="normal"/>
    <s v="normal"/>
  </r>
  <r>
    <x v="1"/>
    <x v="0"/>
    <x v="152"/>
    <x v="1"/>
    <x v="1"/>
    <x v="0"/>
    <x v="1"/>
    <n v="174.46"/>
    <x v="0"/>
    <n v="348.93"/>
    <x v="2"/>
    <n v="34.89"/>
    <n v="314.04000000000002"/>
    <n v="0.1"/>
    <n v="-34.896000000000001"/>
    <s v="normal"/>
    <s v="normal"/>
    <s v="normal"/>
  </r>
  <r>
    <x v="1"/>
    <x v="0"/>
    <x v="102"/>
    <x v="17"/>
    <x v="0"/>
    <x v="1"/>
    <x v="8"/>
    <n v="35.99"/>
    <x v="4"/>
    <n v="143.96"/>
    <x v="0"/>
    <n v="69.099999999999994"/>
    <n v="74.86"/>
    <n v="0.48"/>
    <n v="69.099999999999994"/>
    <s v="normal"/>
    <s v="normal"/>
    <s v="normal"/>
  </r>
  <r>
    <x v="1"/>
    <x v="0"/>
    <x v="102"/>
    <x v="17"/>
    <x v="0"/>
    <x v="1"/>
    <x v="4"/>
    <n v="15.42"/>
    <x v="7"/>
    <n v="15.42"/>
    <x v="0"/>
    <n v="4.16"/>
    <n v="11.26"/>
    <n v="0.27"/>
    <n v="4.16"/>
    <s v="normal"/>
    <s v="normal"/>
    <s v="normal"/>
  </r>
  <r>
    <x v="1"/>
    <x v="0"/>
    <x v="102"/>
    <x v="17"/>
    <x v="0"/>
    <x v="1"/>
    <x v="8"/>
    <n v="5.38"/>
    <x v="8"/>
    <n v="43.04"/>
    <x v="0"/>
    <n v="21.09"/>
    <n v="21.95"/>
    <n v="0.49"/>
    <n v="21.09"/>
    <s v="normal"/>
    <s v="normal"/>
    <s v="normal"/>
  </r>
  <r>
    <x v="1"/>
    <x v="0"/>
    <x v="102"/>
    <x v="17"/>
    <x v="0"/>
    <x v="0"/>
    <x v="1"/>
    <n v="110.98"/>
    <x v="1"/>
    <n v="332.94"/>
    <x v="0"/>
    <n v="79.91"/>
    <n v="253.03"/>
    <n v="0.24"/>
    <n v="79.91"/>
    <s v="normal"/>
    <s v="outlier"/>
    <s v="normal"/>
  </r>
  <r>
    <x v="3"/>
    <x v="0"/>
    <x v="153"/>
    <x v="3"/>
    <x v="0"/>
    <x v="2"/>
    <x v="7"/>
    <n v="272.79000000000002"/>
    <x v="2"/>
    <n v="1363.96"/>
    <x v="2"/>
    <n v="85.25"/>
    <n v="1278.71"/>
    <n v="0.06"/>
    <n v="-187.54200000000003"/>
    <s v="Outlier"/>
    <s v="outlier"/>
    <s v="outlier"/>
  </r>
  <r>
    <x v="1"/>
    <x v="0"/>
    <x v="8"/>
    <x v="1"/>
    <x v="1"/>
    <x v="1"/>
    <x v="2"/>
    <n v="4.9800000000000004"/>
    <x v="0"/>
    <n v="9.9600000000000009"/>
    <x v="0"/>
    <n v="4.58"/>
    <n v="5.38"/>
    <n v="0.46"/>
    <n v="4.58"/>
    <s v="normal"/>
    <s v="normal"/>
    <s v="normal"/>
  </r>
  <r>
    <x v="1"/>
    <x v="0"/>
    <x v="8"/>
    <x v="1"/>
    <x v="1"/>
    <x v="1"/>
    <x v="10"/>
    <n v="5.43"/>
    <x v="4"/>
    <n v="21.72"/>
    <x v="0"/>
    <n v="10.64"/>
    <n v="11.08"/>
    <n v="0.49"/>
    <n v="10.64"/>
    <s v="normal"/>
    <s v="normal"/>
    <s v="normal"/>
  </r>
  <r>
    <x v="1"/>
    <x v="0"/>
    <x v="30"/>
    <x v="11"/>
    <x v="2"/>
    <x v="1"/>
    <x v="8"/>
    <n v="2.88"/>
    <x v="3"/>
    <n v="20.16"/>
    <x v="0"/>
    <n v="9.8800000000000008"/>
    <n v="10.28"/>
    <n v="0.49"/>
    <n v="9.8800000000000008"/>
    <s v="normal"/>
    <s v="normal"/>
    <s v="normal"/>
  </r>
  <r>
    <x v="2"/>
    <x v="1"/>
    <x v="30"/>
    <x v="15"/>
    <x v="3"/>
    <x v="1"/>
    <x v="10"/>
    <n v="18.97"/>
    <x v="3"/>
    <n v="132.79"/>
    <x v="0"/>
    <n v="63.74"/>
    <n v="69.05"/>
    <n v="0.48"/>
    <n v="63.74"/>
    <s v="normal"/>
    <s v="normal"/>
    <s v="normal"/>
  </r>
  <r>
    <x v="2"/>
    <x v="1"/>
    <x v="30"/>
    <x v="15"/>
    <x v="3"/>
    <x v="1"/>
    <x v="10"/>
    <n v="6.48"/>
    <x v="0"/>
    <n v="12.96"/>
    <x v="0"/>
    <n v="6.22"/>
    <n v="6.74"/>
    <n v="0.48"/>
    <n v="6.22"/>
    <s v="normal"/>
    <s v="normal"/>
    <s v="normal"/>
  </r>
  <r>
    <x v="2"/>
    <x v="1"/>
    <x v="30"/>
    <x v="15"/>
    <x v="3"/>
    <x v="1"/>
    <x v="2"/>
    <n v="3.08"/>
    <x v="3"/>
    <n v="21.56"/>
    <x v="0"/>
    <n v="10.35"/>
    <n v="11.21"/>
    <n v="0.48"/>
    <n v="10.35"/>
    <s v="normal"/>
    <s v="normal"/>
    <s v="normal"/>
  </r>
  <r>
    <x v="1"/>
    <x v="0"/>
    <x v="154"/>
    <x v="1"/>
    <x v="1"/>
    <x v="0"/>
    <x v="1"/>
    <n v="56.78"/>
    <x v="2"/>
    <n v="283.92"/>
    <x v="2"/>
    <n v="17.75"/>
    <n v="266.17"/>
    <n v="0.06"/>
    <n v="-39.034000000000006"/>
    <s v="normal"/>
    <s v="normal"/>
    <s v="normal"/>
  </r>
  <r>
    <x v="2"/>
    <x v="1"/>
    <x v="70"/>
    <x v="1"/>
    <x v="1"/>
    <x v="0"/>
    <x v="5"/>
    <n v="22.23"/>
    <x v="7"/>
    <n v="22.23"/>
    <x v="0"/>
    <n v="7.34"/>
    <n v="14.89"/>
    <n v="0.33"/>
    <n v="7.34"/>
    <s v="normal"/>
    <s v="normal"/>
    <s v="normal"/>
  </r>
  <r>
    <x v="2"/>
    <x v="1"/>
    <x v="70"/>
    <x v="1"/>
    <x v="1"/>
    <x v="2"/>
    <x v="7"/>
    <n v="107.98"/>
    <x v="0"/>
    <n v="215.97"/>
    <x v="2"/>
    <n v="18.899999999999999"/>
    <n v="197.07"/>
    <n v="0.09"/>
    <n v="-24.294000000000004"/>
    <s v="normal"/>
    <s v="normal"/>
    <s v="normal"/>
  </r>
  <r>
    <x v="0"/>
    <x v="1"/>
    <x v="20"/>
    <x v="15"/>
    <x v="3"/>
    <x v="1"/>
    <x v="9"/>
    <n v="39.479999999999997"/>
    <x v="6"/>
    <n v="355.32"/>
    <x v="0"/>
    <n v="99.49"/>
    <n v="255.83"/>
    <n v="0.28000000000000003"/>
    <n v="99.49"/>
    <s v="normal"/>
    <s v="outlier"/>
    <s v="normal"/>
  </r>
  <r>
    <x v="1"/>
    <x v="1"/>
    <x v="53"/>
    <x v="28"/>
    <x v="0"/>
    <x v="1"/>
    <x v="10"/>
    <n v="6.48"/>
    <x v="0"/>
    <n v="12.96"/>
    <x v="0"/>
    <n v="6.22"/>
    <n v="6.74"/>
    <n v="0.48"/>
    <n v="6.22"/>
    <s v="normal"/>
    <s v="normal"/>
    <s v="normal"/>
  </r>
  <r>
    <x v="2"/>
    <x v="0"/>
    <x v="8"/>
    <x v="1"/>
    <x v="1"/>
    <x v="0"/>
    <x v="5"/>
    <n v="9.14"/>
    <x v="0"/>
    <n v="18.28"/>
    <x v="0"/>
    <n v="6.22"/>
    <n v="12.06"/>
    <n v="0.34"/>
    <n v="6.22"/>
    <s v="normal"/>
    <s v="normal"/>
    <s v="normal"/>
  </r>
  <r>
    <x v="1"/>
    <x v="0"/>
    <x v="60"/>
    <x v="22"/>
    <x v="1"/>
    <x v="1"/>
    <x v="6"/>
    <n v="14.39"/>
    <x v="1"/>
    <n v="43.18"/>
    <x v="2"/>
    <n v="4.32"/>
    <n v="38.86"/>
    <n v="0.1"/>
    <n v="-4.3160000000000007"/>
    <s v="normal"/>
    <s v="normal"/>
    <s v="normal"/>
  </r>
  <r>
    <x v="1"/>
    <x v="0"/>
    <x v="60"/>
    <x v="22"/>
    <x v="1"/>
    <x v="2"/>
    <x v="7"/>
    <n v="495.99"/>
    <x v="4"/>
    <n v="1983.97"/>
    <x v="2"/>
    <n v="248"/>
    <n v="1735.97"/>
    <n v="0.13"/>
    <n v="-148.79400000000004"/>
    <s v="Outlier"/>
    <s v="outlier"/>
    <s v="outlier"/>
  </r>
  <r>
    <x v="2"/>
    <x v="0"/>
    <x v="155"/>
    <x v="8"/>
    <x v="2"/>
    <x v="0"/>
    <x v="5"/>
    <n v="14.2"/>
    <x v="0"/>
    <n v="28.4"/>
    <x v="0"/>
    <n v="11.08"/>
    <n v="17.32"/>
    <n v="0.39"/>
    <n v="11.08"/>
    <s v="normal"/>
    <s v="normal"/>
    <s v="normal"/>
  </r>
  <r>
    <x v="2"/>
    <x v="0"/>
    <x v="155"/>
    <x v="8"/>
    <x v="2"/>
    <x v="2"/>
    <x v="11"/>
    <n v="49.99"/>
    <x v="1"/>
    <n v="149.97"/>
    <x v="0"/>
    <n v="50.99"/>
    <n v="98.98"/>
    <n v="0.34"/>
    <n v="50.99"/>
    <s v="normal"/>
    <s v="normal"/>
    <s v="normal"/>
  </r>
  <r>
    <x v="2"/>
    <x v="0"/>
    <x v="156"/>
    <x v="4"/>
    <x v="1"/>
    <x v="1"/>
    <x v="6"/>
    <n v="2.88"/>
    <x v="4"/>
    <n v="11.52"/>
    <x v="0"/>
    <n v="3.23"/>
    <n v="8.2899999999999991"/>
    <n v="0.28000000000000003"/>
    <n v="3.23"/>
    <s v="normal"/>
    <s v="normal"/>
    <s v="normal"/>
  </r>
  <r>
    <x v="2"/>
    <x v="0"/>
    <x v="156"/>
    <x v="4"/>
    <x v="1"/>
    <x v="0"/>
    <x v="3"/>
    <n v="259.70999999999998"/>
    <x v="2"/>
    <n v="1298.55"/>
    <x v="0"/>
    <n v="311.64999999999998"/>
    <n v="986.9"/>
    <n v="0.24"/>
    <n v="311.64999999999998"/>
    <s v="Outlier"/>
    <s v="outlier"/>
    <s v="outlier"/>
  </r>
  <r>
    <x v="2"/>
    <x v="0"/>
    <x v="156"/>
    <x v="4"/>
    <x v="1"/>
    <x v="1"/>
    <x v="9"/>
    <n v="53.48"/>
    <x v="4"/>
    <n v="213.92"/>
    <x v="0"/>
    <n v="62.04"/>
    <n v="151.88"/>
    <n v="0.28999999999999998"/>
    <n v="62.04"/>
    <s v="normal"/>
    <s v="normal"/>
    <s v="normal"/>
  </r>
  <r>
    <x v="2"/>
    <x v="0"/>
    <x v="156"/>
    <x v="4"/>
    <x v="1"/>
    <x v="2"/>
    <x v="11"/>
    <n v="12.89"/>
    <x v="0"/>
    <n v="25.78"/>
    <x v="0"/>
    <n v="2.58"/>
    <n v="23.2"/>
    <n v="0.1"/>
    <n v="2.58"/>
    <s v="normal"/>
    <s v="normal"/>
    <s v="normal"/>
  </r>
  <r>
    <x v="3"/>
    <x v="0"/>
    <x v="157"/>
    <x v="1"/>
    <x v="1"/>
    <x v="0"/>
    <x v="5"/>
    <n v="9.14"/>
    <x v="0"/>
    <n v="18.28"/>
    <x v="0"/>
    <n v="6.22"/>
    <n v="12.06"/>
    <n v="0.34"/>
    <n v="6.22"/>
    <s v="normal"/>
    <s v="normal"/>
    <s v="normal"/>
  </r>
  <r>
    <x v="3"/>
    <x v="0"/>
    <x v="157"/>
    <x v="1"/>
    <x v="1"/>
    <x v="2"/>
    <x v="11"/>
    <n v="199.99"/>
    <x v="3"/>
    <n v="1399.93"/>
    <x v="0"/>
    <n v="601.97"/>
    <n v="797.96"/>
    <n v="0.43"/>
    <n v="601.97"/>
    <s v="Outlier"/>
    <s v="outlier"/>
    <s v="outlier"/>
  </r>
  <r>
    <x v="2"/>
    <x v="1"/>
    <x v="158"/>
    <x v="6"/>
    <x v="2"/>
    <x v="1"/>
    <x v="10"/>
    <n v="6.48"/>
    <x v="8"/>
    <n v="51.84"/>
    <x v="0"/>
    <n v="24.88"/>
    <n v="26.96"/>
    <n v="0.48"/>
    <n v="24.88"/>
    <s v="normal"/>
    <s v="normal"/>
    <s v="normal"/>
  </r>
  <r>
    <x v="1"/>
    <x v="0"/>
    <x v="10"/>
    <x v="9"/>
    <x v="3"/>
    <x v="1"/>
    <x v="10"/>
    <n v="5.34"/>
    <x v="7"/>
    <n v="5.34"/>
    <x v="2"/>
    <n v="1.87"/>
    <n v="3.47"/>
    <n v="0.35"/>
    <n v="0.80200000000000005"/>
    <s v="normal"/>
    <s v="normal"/>
    <s v="normal"/>
  </r>
  <r>
    <x v="1"/>
    <x v="0"/>
    <x v="10"/>
    <x v="9"/>
    <x v="3"/>
    <x v="1"/>
    <x v="10"/>
    <n v="5.18"/>
    <x v="8"/>
    <n v="41.47"/>
    <x v="2"/>
    <n v="14.52"/>
    <n v="26.95"/>
    <n v="0.35"/>
    <n v="6.2259999999999991"/>
    <s v="normal"/>
    <s v="normal"/>
    <s v="normal"/>
  </r>
  <r>
    <x v="1"/>
    <x v="0"/>
    <x v="10"/>
    <x v="9"/>
    <x v="3"/>
    <x v="1"/>
    <x v="8"/>
    <n v="1.06"/>
    <x v="1"/>
    <n v="3.17"/>
    <x v="6"/>
    <n v="-2.4300000000000002"/>
    <n v="5.6"/>
    <n v="-0.77"/>
    <n v="-4.649"/>
    <s v="normal"/>
    <s v="normal"/>
    <s v="normal"/>
  </r>
  <r>
    <x v="1"/>
    <x v="0"/>
    <x v="10"/>
    <x v="9"/>
    <x v="3"/>
    <x v="0"/>
    <x v="1"/>
    <n v="245.69"/>
    <x v="2"/>
    <n v="1228.46"/>
    <x v="4"/>
    <n v="0"/>
    <n v="1228.46"/>
    <n v="0"/>
    <n v="-368.53800000000001"/>
    <s v="Outlier"/>
    <s v="normal"/>
    <s v="outlier"/>
  </r>
  <r>
    <x v="1"/>
    <x v="0"/>
    <x v="10"/>
    <x v="9"/>
    <x v="3"/>
    <x v="1"/>
    <x v="8"/>
    <n v="10.36"/>
    <x v="1"/>
    <n v="31.09"/>
    <x v="6"/>
    <n v="-22.8"/>
    <n v="53.89"/>
    <n v="-0.73"/>
    <n v="-44.563000000000002"/>
    <s v="normal"/>
    <s v="normal"/>
    <s v="normal"/>
  </r>
  <r>
    <x v="1"/>
    <x v="0"/>
    <x v="10"/>
    <x v="9"/>
    <x v="3"/>
    <x v="1"/>
    <x v="10"/>
    <n v="83.88"/>
    <x v="4"/>
    <n v="335.52"/>
    <x v="2"/>
    <n v="117.43"/>
    <n v="218.09"/>
    <n v="0.35"/>
    <n v="50.326000000000008"/>
    <s v="normal"/>
    <s v="outlier"/>
    <s v="normal"/>
  </r>
  <r>
    <x v="1"/>
    <x v="0"/>
    <x v="78"/>
    <x v="30"/>
    <x v="3"/>
    <x v="2"/>
    <x v="11"/>
    <n v="79.989999999999995"/>
    <x v="1"/>
    <n v="239.97"/>
    <x v="0"/>
    <n v="71.989999999999995"/>
    <n v="167.98"/>
    <n v="0.3"/>
    <n v="71.989999999999995"/>
    <s v="normal"/>
    <s v="outlier"/>
    <s v="normal"/>
  </r>
  <r>
    <x v="1"/>
    <x v="0"/>
    <x v="78"/>
    <x v="30"/>
    <x v="3"/>
    <x v="1"/>
    <x v="2"/>
    <n v="4.91"/>
    <x v="0"/>
    <n v="9.82"/>
    <x v="0"/>
    <n v="4.8099999999999996"/>
    <n v="5.01"/>
    <n v="0.49"/>
    <n v="4.8099999999999996"/>
    <s v="normal"/>
    <s v="normal"/>
    <s v="normal"/>
  </r>
  <r>
    <x v="1"/>
    <x v="0"/>
    <x v="8"/>
    <x v="1"/>
    <x v="1"/>
    <x v="2"/>
    <x v="11"/>
    <n v="16.95"/>
    <x v="4"/>
    <n v="67.8"/>
    <x v="0"/>
    <n v="4.07"/>
    <n v="63.73"/>
    <n v="0.06"/>
    <n v="4.07"/>
    <s v="normal"/>
    <s v="normal"/>
    <s v="normal"/>
  </r>
  <r>
    <x v="1"/>
    <x v="0"/>
    <x v="8"/>
    <x v="1"/>
    <x v="1"/>
    <x v="2"/>
    <x v="11"/>
    <n v="55.99"/>
    <x v="1"/>
    <n v="167.97"/>
    <x v="0"/>
    <n v="40.31"/>
    <n v="127.66"/>
    <n v="0.24"/>
    <n v="40.31"/>
    <s v="normal"/>
    <s v="normal"/>
    <s v="normal"/>
  </r>
  <r>
    <x v="1"/>
    <x v="0"/>
    <x v="69"/>
    <x v="11"/>
    <x v="2"/>
    <x v="1"/>
    <x v="13"/>
    <n v="5"/>
    <x v="3"/>
    <n v="35"/>
    <x v="0"/>
    <n v="16.8"/>
    <n v="18.2"/>
    <n v="0.48"/>
    <n v="16.8"/>
    <s v="normal"/>
    <s v="normal"/>
    <s v="normal"/>
  </r>
  <r>
    <x v="1"/>
    <x v="0"/>
    <x v="69"/>
    <x v="11"/>
    <x v="2"/>
    <x v="1"/>
    <x v="14"/>
    <n v="9.31"/>
    <x v="4"/>
    <n v="37.24"/>
    <x v="0"/>
    <n v="10.8"/>
    <n v="26.44"/>
    <n v="0.28999999999999998"/>
    <n v="10.8"/>
    <s v="normal"/>
    <s v="normal"/>
    <s v="normal"/>
  </r>
  <r>
    <x v="1"/>
    <x v="0"/>
    <x v="69"/>
    <x v="11"/>
    <x v="2"/>
    <x v="1"/>
    <x v="12"/>
    <n v="7.64"/>
    <x v="0"/>
    <n v="15.28"/>
    <x v="0"/>
    <n v="7.49"/>
    <n v="7.79"/>
    <n v="0.49"/>
    <n v="7.49"/>
    <s v="normal"/>
    <s v="normal"/>
    <s v="normal"/>
  </r>
  <r>
    <x v="0"/>
    <x v="0"/>
    <x v="159"/>
    <x v="0"/>
    <x v="0"/>
    <x v="0"/>
    <x v="1"/>
    <n v="150.97999999999999"/>
    <x v="0"/>
    <n v="301.95999999999998"/>
    <x v="0"/>
    <n v="90.59"/>
    <n v="211.37"/>
    <n v="0.3"/>
    <n v="90.59"/>
    <s v="normal"/>
    <s v="outlier"/>
    <s v="normal"/>
  </r>
  <r>
    <x v="0"/>
    <x v="0"/>
    <x v="159"/>
    <x v="0"/>
    <x v="0"/>
    <x v="1"/>
    <x v="9"/>
    <n v="60.22"/>
    <x v="1"/>
    <n v="180.66"/>
    <x v="0"/>
    <n v="50.58"/>
    <n v="130.08000000000001"/>
    <n v="0.28000000000000003"/>
    <n v="50.58"/>
    <s v="normal"/>
    <s v="normal"/>
    <s v="normal"/>
  </r>
  <r>
    <x v="0"/>
    <x v="0"/>
    <x v="159"/>
    <x v="0"/>
    <x v="0"/>
    <x v="2"/>
    <x v="7"/>
    <n v="95.99"/>
    <x v="0"/>
    <n v="191.98"/>
    <x v="0"/>
    <n v="51.83"/>
    <n v="140.15"/>
    <n v="0.27"/>
    <n v="51.83"/>
    <s v="normal"/>
    <s v="normal"/>
    <s v="normal"/>
  </r>
  <r>
    <x v="0"/>
    <x v="0"/>
    <x v="159"/>
    <x v="0"/>
    <x v="0"/>
    <x v="2"/>
    <x v="7"/>
    <n v="65.989999999999995"/>
    <x v="7"/>
    <n v="65.989999999999995"/>
    <x v="0"/>
    <n v="17.16"/>
    <n v="48.83"/>
    <n v="0.26"/>
    <n v="17.16"/>
    <s v="normal"/>
    <s v="normal"/>
    <s v="normal"/>
  </r>
  <r>
    <x v="1"/>
    <x v="1"/>
    <x v="67"/>
    <x v="2"/>
    <x v="0"/>
    <x v="1"/>
    <x v="6"/>
    <n v="17.61"/>
    <x v="0"/>
    <n v="35.22"/>
    <x v="2"/>
    <n v="2.64"/>
    <n v="32.58"/>
    <n v="7.0000000000000007E-2"/>
    <n v="-4.4039999999999999"/>
    <s v="normal"/>
    <s v="normal"/>
    <s v="normal"/>
  </r>
  <r>
    <x v="1"/>
    <x v="1"/>
    <x v="67"/>
    <x v="2"/>
    <x v="0"/>
    <x v="1"/>
    <x v="9"/>
    <n v="11.85"/>
    <x v="0"/>
    <n v="23.7"/>
    <x v="2"/>
    <n v="6.52"/>
    <n v="17.18"/>
    <n v="0.28000000000000003"/>
    <n v="1.7799999999999994"/>
    <s v="normal"/>
    <s v="normal"/>
    <s v="normal"/>
  </r>
  <r>
    <x v="1"/>
    <x v="1"/>
    <x v="67"/>
    <x v="2"/>
    <x v="0"/>
    <x v="2"/>
    <x v="15"/>
    <n v="265.48"/>
    <x v="7"/>
    <n v="265.48"/>
    <x v="5"/>
    <n v="-111.5"/>
    <n v="376.98"/>
    <n v="-0.42"/>
    <n v="-244.24"/>
    <s v="normal"/>
    <s v="outlier"/>
    <s v="normal"/>
  </r>
  <r>
    <x v="0"/>
    <x v="0"/>
    <x v="139"/>
    <x v="5"/>
    <x v="2"/>
    <x v="1"/>
    <x v="8"/>
    <n v="12.8"/>
    <x v="4"/>
    <n v="51.18"/>
    <x v="3"/>
    <n v="-79.34"/>
    <n v="130.52000000000001"/>
    <n v="-1.55"/>
    <n v="-120.28400000000001"/>
    <s v="normal"/>
    <s v="outlier"/>
    <s v="normal"/>
  </r>
  <r>
    <x v="1"/>
    <x v="2"/>
    <x v="29"/>
    <x v="18"/>
    <x v="0"/>
    <x v="1"/>
    <x v="10"/>
    <n v="4.83"/>
    <x v="0"/>
    <n v="9.66"/>
    <x v="2"/>
    <n v="3.26"/>
    <n v="6.4"/>
    <n v="0.34"/>
    <n v="1.3279999999999996"/>
    <s v="normal"/>
    <s v="normal"/>
    <s v="normal"/>
  </r>
  <r>
    <x v="1"/>
    <x v="1"/>
    <x v="5"/>
    <x v="5"/>
    <x v="2"/>
    <x v="2"/>
    <x v="7"/>
    <n v="7.02"/>
    <x v="1"/>
    <n v="21.07"/>
    <x v="2"/>
    <n v="1.58"/>
    <n v="19.489999999999998"/>
    <n v="7.0000000000000007E-2"/>
    <n v="-2.6340000000000003"/>
    <s v="normal"/>
    <s v="normal"/>
    <s v="normal"/>
  </r>
  <r>
    <x v="1"/>
    <x v="1"/>
    <x v="20"/>
    <x v="15"/>
    <x v="3"/>
    <x v="1"/>
    <x v="6"/>
    <n v="20.149999999999999"/>
    <x v="1"/>
    <n v="60.45"/>
    <x v="0"/>
    <n v="16.32"/>
    <n v="44.13"/>
    <n v="0.27"/>
    <n v="16.32"/>
    <s v="normal"/>
    <s v="normal"/>
    <s v="normal"/>
  </r>
  <r>
    <x v="1"/>
    <x v="1"/>
    <x v="20"/>
    <x v="15"/>
    <x v="3"/>
    <x v="1"/>
    <x v="6"/>
    <n v="2.88"/>
    <x v="4"/>
    <n v="11.52"/>
    <x v="0"/>
    <n v="3.34"/>
    <n v="8.18"/>
    <n v="0.28999999999999998"/>
    <n v="3.34"/>
    <s v="normal"/>
    <s v="normal"/>
    <s v="normal"/>
  </r>
  <r>
    <x v="1"/>
    <x v="1"/>
    <x v="20"/>
    <x v="15"/>
    <x v="3"/>
    <x v="0"/>
    <x v="0"/>
    <n v="46.51"/>
    <x v="4"/>
    <n v="186.05"/>
    <x v="2"/>
    <n v="9.3000000000000007"/>
    <n v="176.75"/>
    <n v="0.05"/>
    <n v="-27.91"/>
    <s v="normal"/>
    <s v="normal"/>
    <s v="normal"/>
  </r>
  <r>
    <x v="2"/>
    <x v="1"/>
    <x v="1"/>
    <x v="1"/>
    <x v="1"/>
    <x v="1"/>
    <x v="8"/>
    <n v="9.36"/>
    <x v="4"/>
    <n v="37.44"/>
    <x v="2"/>
    <n v="11.7"/>
    <n v="25.74"/>
    <n v="0.31"/>
    <n v="4.2119999999999997"/>
    <s v="normal"/>
    <s v="normal"/>
    <s v="normal"/>
  </r>
  <r>
    <x v="2"/>
    <x v="1"/>
    <x v="1"/>
    <x v="1"/>
    <x v="1"/>
    <x v="1"/>
    <x v="8"/>
    <n v="6.74"/>
    <x v="4"/>
    <n v="26.98"/>
    <x v="2"/>
    <n v="8.77"/>
    <n v="18.21"/>
    <n v="0.33"/>
    <n v="3.3739999999999988"/>
    <s v="normal"/>
    <s v="normal"/>
    <s v="normal"/>
  </r>
  <r>
    <x v="2"/>
    <x v="1"/>
    <x v="1"/>
    <x v="1"/>
    <x v="1"/>
    <x v="1"/>
    <x v="14"/>
    <n v="5.68"/>
    <x v="0"/>
    <n v="11.36"/>
    <x v="0"/>
    <n v="3.29"/>
    <n v="8.07"/>
    <n v="0.28999999999999998"/>
    <n v="3.29"/>
    <s v="normal"/>
    <s v="normal"/>
    <s v="normal"/>
  </r>
  <r>
    <x v="2"/>
    <x v="1"/>
    <x v="1"/>
    <x v="1"/>
    <x v="1"/>
    <x v="1"/>
    <x v="2"/>
    <n v="7.31"/>
    <x v="0"/>
    <n v="14.62"/>
    <x v="0"/>
    <n v="6.87"/>
    <n v="7.75"/>
    <n v="0.47"/>
    <n v="6.87"/>
    <s v="normal"/>
    <s v="normal"/>
    <s v="normal"/>
  </r>
  <r>
    <x v="1"/>
    <x v="0"/>
    <x v="103"/>
    <x v="0"/>
    <x v="0"/>
    <x v="2"/>
    <x v="7"/>
    <n v="11.96"/>
    <x v="3"/>
    <n v="83.72"/>
    <x v="0"/>
    <n v="23.44"/>
    <n v="60.28"/>
    <n v="0.28000000000000003"/>
    <n v="23.44"/>
    <s v="normal"/>
    <s v="normal"/>
    <s v="normal"/>
  </r>
  <r>
    <x v="1"/>
    <x v="0"/>
    <x v="103"/>
    <x v="0"/>
    <x v="0"/>
    <x v="0"/>
    <x v="1"/>
    <n v="95.98"/>
    <x v="1"/>
    <n v="287.94"/>
    <x v="0"/>
    <n v="77.739999999999995"/>
    <n v="210.2"/>
    <n v="0.27"/>
    <n v="77.739999999999995"/>
    <s v="normal"/>
    <s v="outlier"/>
    <s v="normal"/>
  </r>
  <r>
    <x v="1"/>
    <x v="0"/>
    <x v="160"/>
    <x v="24"/>
    <x v="3"/>
    <x v="0"/>
    <x v="5"/>
    <n v="12.22"/>
    <x v="4"/>
    <n v="48.9"/>
    <x v="2"/>
    <n v="8.56"/>
    <n v="40.340000000000003"/>
    <n v="0.18"/>
    <n v="-1.2200000000000006"/>
    <s v="normal"/>
    <s v="normal"/>
    <s v="normal"/>
  </r>
  <r>
    <x v="1"/>
    <x v="1"/>
    <x v="161"/>
    <x v="30"/>
    <x v="3"/>
    <x v="2"/>
    <x v="11"/>
    <n v="16.48"/>
    <x v="3"/>
    <n v="115.36"/>
    <x v="0"/>
    <n v="49.6"/>
    <n v="65.760000000000005"/>
    <n v="0.43"/>
    <n v="49.6"/>
    <s v="normal"/>
    <s v="normal"/>
    <s v="normal"/>
  </r>
  <r>
    <x v="0"/>
    <x v="1"/>
    <x v="162"/>
    <x v="1"/>
    <x v="1"/>
    <x v="1"/>
    <x v="6"/>
    <n v="2.58"/>
    <x v="0"/>
    <n v="5.16"/>
    <x v="0"/>
    <n v="1.34"/>
    <n v="3.82"/>
    <n v="0.26"/>
    <n v="1.34"/>
    <s v="normal"/>
    <s v="normal"/>
    <s v="normal"/>
  </r>
  <r>
    <x v="0"/>
    <x v="1"/>
    <x v="162"/>
    <x v="1"/>
    <x v="1"/>
    <x v="1"/>
    <x v="10"/>
    <n v="6.48"/>
    <x v="5"/>
    <n v="38.880000000000003"/>
    <x v="0"/>
    <n v="18.66"/>
    <n v="20.22"/>
    <n v="0.48"/>
    <n v="18.66"/>
    <s v="normal"/>
    <s v="normal"/>
    <s v="normal"/>
  </r>
  <r>
    <x v="1"/>
    <x v="0"/>
    <x v="25"/>
    <x v="35"/>
    <x v="0"/>
    <x v="1"/>
    <x v="6"/>
    <n v="30.98"/>
    <x v="5"/>
    <n v="185.88"/>
    <x v="0"/>
    <n v="50.19"/>
    <n v="135.69"/>
    <n v="0.27"/>
    <n v="50.19"/>
    <s v="normal"/>
    <s v="normal"/>
    <s v="normal"/>
  </r>
  <r>
    <x v="1"/>
    <x v="0"/>
    <x v="20"/>
    <x v="15"/>
    <x v="3"/>
    <x v="0"/>
    <x v="5"/>
    <n v="22.23"/>
    <x v="0"/>
    <n v="44.46"/>
    <x v="0"/>
    <n v="14.67"/>
    <n v="29.79"/>
    <n v="0.33"/>
    <n v="14.67"/>
    <s v="normal"/>
    <s v="normal"/>
    <s v="normal"/>
  </r>
  <r>
    <x v="1"/>
    <x v="0"/>
    <x v="20"/>
    <x v="15"/>
    <x v="3"/>
    <x v="1"/>
    <x v="4"/>
    <n v="80.98"/>
    <x v="1"/>
    <n v="242.94"/>
    <x v="0"/>
    <n v="9.7200000000000006"/>
    <n v="233.22"/>
    <n v="0.04"/>
    <n v="9.7200000000000006"/>
    <s v="normal"/>
    <s v="normal"/>
    <s v="normal"/>
  </r>
  <r>
    <x v="1"/>
    <x v="0"/>
    <x v="20"/>
    <x v="15"/>
    <x v="3"/>
    <x v="1"/>
    <x v="10"/>
    <n v="19.98"/>
    <x v="0"/>
    <n v="39.96"/>
    <x v="0"/>
    <n v="18.78"/>
    <n v="21.18"/>
    <n v="0.47"/>
    <n v="18.78"/>
    <s v="normal"/>
    <s v="normal"/>
    <s v="normal"/>
  </r>
  <r>
    <x v="1"/>
    <x v="0"/>
    <x v="20"/>
    <x v="15"/>
    <x v="3"/>
    <x v="1"/>
    <x v="14"/>
    <n v="10.23"/>
    <x v="12"/>
    <n v="102.3"/>
    <x v="0"/>
    <n v="26.6"/>
    <n v="75.7"/>
    <n v="0.26"/>
    <n v="26.6"/>
    <s v="normal"/>
    <s v="normal"/>
    <s v="normal"/>
  </r>
  <r>
    <x v="1"/>
    <x v="0"/>
    <x v="20"/>
    <x v="15"/>
    <x v="3"/>
    <x v="1"/>
    <x v="4"/>
    <n v="10.68"/>
    <x v="0"/>
    <n v="21.36"/>
    <x v="0"/>
    <n v="5.77"/>
    <n v="15.59"/>
    <n v="0.27"/>
    <n v="5.77"/>
    <s v="normal"/>
    <s v="normal"/>
    <s v="normal"/>
  </r>
  <r>
    <x v="1"/>
    <x v="2"/>
    <x v="163"/>
    <x v="30"/>
    <x v="3"/>
    <x v="1"/>
    <x v="10"/>
    <n v="7.61"/>
    <x v="7"/>
    <n v="7.61"/>
    <x v="0"/>
    <n v="3.58"/>
    <n v="4.03"/>
    <n v="0.47"/>
    <n v="3.58"/>
    <s v="normal"/>
    <s v="normal"/>
    <s v="normal"/>
  </r>
  <r>
    <x v="1"/>
    <x v="2"/>
    <x v="163"/>
    <x v="30"/>
    <x v="3"/>
    <x v="1"/>
    <x v="13"/>
    <n v="3.58"/>
    <x v="0"/>
    <n v="7.16"/>
    <x v="0"/>
    <n v="3.58"/>
    <n v="3.58"/>
    <n v="0.5"/>
    <n v="3.58"/>
    <s v="normal"/>
    <s v="normal"/>
    <s v="normal"/>
  </r>
  <r>
    <x v="1"/>
    <x v="0"/>
    <x v="8"/>
    <x v="1"/>
    <x v="1"/>
    <x v="1"/>
    <x v="14"/>
    <n v="3.68"/>
    <x v="0"/>
    <n v="7.36"/>
    <x v="0"/>
    <n v="0.15"/>
    <n v="7.21"/>
    <n v="0.02"/>
    <n v="0.15"/>
    <s v="normal"/>
    <s v="normal"/>
    <s v="normal"/>
  </r>
  <r>
    <x v="1"/>
    <x v="0"/>
    <x v="8"/>
    <x v="1"/>
    <x v="1"/>
    <x v="1"/>
    <x v="6"/>
    <n v="11.55"/>
    <x v="0"/>
    <n v="23.1"/>
    <x v="0"/>
    <n v="10.63"/>
    <n v="12.47"/>
    <n v="0.46"/>
    <n v="10.63"/>
    <s v="normal"/>
    <s v="normal"/>
    <s v="normal"/>
  </r>
  <r>
    <x v="0"/>
    <x v="1"/>
    <x v="108"/>
    <x v="2"/>
    <x v="0"/>
    <x v="2"/>
    <x v="11"/>
    <n v="31.91"/>
    <x v="5"/>
    <n v="191.47"/>
    <x v="2"/>
    <n v="40.69"/>
    <n v="150.78"/>
    <n v="0.21"/>
    <n v="2.3959999999999937"/>
    <s v="normal"/>
    <s v="normal"/>
    <s v="normal"/>
  </r>
  <r>
    <x v="0"/>
    <x v="1"/>
    <x v="108"/>
    <x v="2"/>
    <x v="0"/>
    <x v="1"/>
    <x v="6"/>
    <n v="2.62"/>
    <x v="0"/>
    <n v="5.25"/>
    <x v="2"/>
    <n v="0.59"/>
    <n v="4.66"/>
    <n v="0.11"/>
    <n v="-0.46000000000000008"/>
    <s v="normal"/>
    <s v="normal"/>
    <s v="normal"/>
  </r>
  <r>
    <x v="0"/>
    <x v="1"/>
    <x v="108"/>
    <x v="2"/>
    <x v="0"/>
    <x v="2"/>
    <x v="7"/>
    <n v="29.59"/>
    <x v="0"/>
    <n v="59.18"/>
    <x v="2"/>
    <n v="5.18"/>
    <n v="54"/>
    <n v="0.09"/>
    <n v="-6.6560000000000006"/>
    <s v="normal"/>
    <s v="normal"/>
    <s v="normal"/>
  </r>
  <r>
    <x v="1"/>
    <x v="1"/>
    <x v="24"/>
    <x v="17"/>
    <x v="0"/>
    <x v="1"/>
    <x v="2"/>
    <n v="2.89"/>
    <x v="7"/>
    <n v="2.89"/>
    <x v="0"/>
    <n v="1.36"/>
    <n v="1.53"/>
    <n v="0.47"/>
    <n v="1.36"/>
    <s v="normal"/>
    <s v="normal"/>
    <s v="normal"/>
  </r>
  <r>
    <x v="1"/>
    <x v="1"/>
    <x v="24"/>
    <x v="17"/>
    <x v="0"/>
    <x v="0"/>
    <x v="5"/>
    <n v="51.94"/>
    <x v="7"/>
    <n v="51.94"/>
    <x v="0"/>
    <n v="21.3"/>
    <n v="30.64"/>
    <n v="0.41"/>
    <n v="21.3"/>
    <s v="normal"/>
    <s v="normal"/>
    <s v="normal"/>
  </r>
  <r>
    <x v="2"/>
    <x v="1"/>
    <x v="10"/>
    <x v="9"/>
    <x v="3"/>
    <x v="1"/>
    <x v="2"/>
    <n v="3.98"/>
    <x v="4"/>
    <n v="15.94"/>
    <x v="2"/>
    <n v="5.18"/>
    <n v="10.76"/>
    <n v="0.32"/>
    <n v="1.9919999999999995"/>
    <s v="normal"/>
    <s v="normal"/>
    <s v="normal"/>
  </r>
  <r>
    <x v="1"/>
    <x v="1"/>
    <x v="152"/>
    <x v="9"/>
    <x v="3"/>
    <x v="1"/>
    <x v="8"/>
    <n v="7.48"/>
    <x v="5"/>
    <n v="44.91"/>
    <x v="6"/>
    <n v="-35.93"/>
    <n v="80.84"/>
    <n v="-0.8"/>
    <n v="-67.36699999999999"/>
    <s v="normal"/>
    <s v="normal"/>
    <s v="normal"/>
  </r>
  <r>
    <x v="2"/>
    <x v="2"/>
    <x v="10"/>
    <x v="9"/>
    <x v="3"/>
    <x v="1"/>
    <x v="8"/>
    <n v="228.29"/>
    <x v="2"/>
    <n v="1141.47"/>
    <x v="6"/>
    <n v="-760.98"/>
    <n v="1902.45"/>
    <n v="-0.67"/>
    <n v="-1560.009"/>
    <s v="Outlier"/>
    <s v="outlier"/>
    <s v="outlier"/>
  </r>
  <r>
    <x v="2"/>
    <x v="2"/>
    <x v="10"/>
    <x v="9"/>
    <x v="3"/>
    <x v="2"/>
    <x v="7"/>
    <n v="93.59"/>
    <x v="1"/>
    <n v="280.77999999999997"/>
    <x v="10"/>
    <n v="-46.8"/>
    <n v="327.58"/>
    <n v="-0.17"/>
    <n v="-159.11199999999999"/>
    <s v="normal"/>
    <s v="outlier"/>
    <s v="normal"/>
  </r>
  <r>
    <x v="2"/>
    <x v="0"/>
    <x v="3"/>
    <x v="38"/>
    <x v="3"/>
    <x v="1"/>
    <x v="10"/>
    <n v="11.48"/>
    <x v="1"/>
    <n v="34.44"/>
    <x v="0"/>
    <n v="17.22"/>
    <n v="17.22"/>
    <n v="0.5"/>
    <n v="17.22"/>
    <s v="normal"/>
    <s v="normal"/>
    <s v="normal"/>
  </r>
  <r>
    <x v="1"/>
    <x v="0"/>
    <x v="20"/>
    <x v="15"/>
    <x v="3"/>
    <x v="1"/>
    <x v="10"/>
    <n v="5.68"/>
    <x v="0"/>
    <n v="11.36"/>
    <x v="0"/>
    <n v="5.23"/>
    <n v="6.13"/>
    <n v="0.46"/>
    <n v="5.23"/>
    <s v="normal"/>
    <s v="normal"/>
    <s v="normal"/>
  </r>
  <r>
    <x v="1"/>
    <x v="0"/>
    <x v="20"/>
    <x v="15"/>
    <x v="3"/>
    <x v="1"/>
    <x v="8"/>
    <n v="15.19"/>
    <x v="3"/>
    <n v="106.34"/>
    <x v="2"/>
    <n v="37.22"/>
    <n v="69.12"/>
    <n v="0.35"/>
    <n v="15.951999999999998"/>
    <s v="normal"/>
    <s v="normal"/>
    <s v="normal"/>
  </r>
  <r>
    <x v="1"/>
    <x v="0"/>
    <x v="35"/>
    <x v="3"/>
    <x v="0"/>
    <x v="1"/>
    <x v="10"/>
    <n v="38.43"/>
    <x v="2"/>
    <n v="192.16"/>
    <x v="2"/>
    <n v="67.260000000000005"/>
    <n v="124.9"/>
    <n v="0.35"/>
    <n v="28.828000000000003"/>
    <s v="normal"/>
    <s v="normal"/>
    <s v="normal"/>
  </r>
  <r>
    <x v="1"/>
    <x v="2"/>
    <x v="3"/>
    <x v="38"/>
    <x v="3"/>
    <x v="0"/>
    <x v="5"/>
    <n v="107.53"/>
    <x v="1"/>
    <n v="322.58999999999997"/>
    <x v="0"/>
    <n v="64.52"/>
    <n v="258.07"/>
    <n v="0.2"/>
    <n v="64.52"/>
    <s v="normal"/>
    <s v="normal"/>
    <s v="normal"/>
  </r>
  <r>
    <x v="1"/>
    <x v="2"/>
    <x v="3"/>
    <x v="38"/>
    <x v="3"/>
    <x v="2"/>
    <x v="11"/>
    <n v="29.99"/>
    <x v="7"/>
    <n v="29.99"/>
    <x v="0"/>
    <n v="13.2"/>
    <n v="16.79"/>
    <n v="0.44"/>
    <n v="13.2"/>
    <s v="normal"/>
    <s v="normal"/>
    <s v="normal"/>
  </r>
  <r>
    <x v="1"/>
    <x v="2"/>
    <x v="3"/>
    <x v="38"/>
    <x v="3"/>
    <x v="2"/>
    <x v="11"/>
    <n v="123.99"/>
    <x v="1"/>
    <n v="371.97"/>
    <x v="0"/>
    <n v="66.95"/>
    <n v="305.02"/>
    <n v="0.18"/>
    <n v="66.95"/>
    <s v="normal"/>
    <s v="normal"/>
    <s v="normal"/>
  </r>
  <r>
    <x v="1"/>
    <x v="2"/>
    <x v="10"/>
    <x v="9"/>
    <x v="3"/>
    <x v="1"/>
    <x v="8"/>
    <n v="1.47"/>
    <x v="4"/>
    <n v="5.89"/>
    <x v="6"/>
    <n v="-4.12"/>
    <n v="10.01"/>
    <n v="-0.7"/>
    <n v="-8.2429999999999986"/>
    <s v="normal"/>
    <s v="normal"/>
    <s v="normal"/>
  </r>
  <r>
    <x v="0"/>
    <x v="2"/>
    <x v="20"/>
    <x v="15"/>
    <x v="3"/>
    <x v="1"/>
    <x v="8"/>
    <n v="22.82"/>
    <x v="1"/>
    <n v="68.47"/>
    <x v="2"/>
    <n v="23.11"/>
    <n v="45.36"/>
    <n v="0.34"/>
    <n v="9.4159999999999986"/>
    <s v="normal"/>
    <s v="normal"/>
    <s v="normal"/>
  </r>
  <r>
    <x v="0"/>
    <x v="2"/>
    <x v="20"/>
    <x v="15"/>
    <x v="3"/>
    <x v="0"/>
    <x v="1"/>
    <n v="248.58"/>
    <x v="2"/>
    <n v="1242.9000000000001"/>
    <x v="9"/>
    <n v="262.39"/>
    <n v="980.51"/>
    <n v="0.21"/>
    <n v="138.09999999999997"/>
    <s v="Outlier"/>
    <s v="outlier"/>
    <s v="outlier"/>
  </r>
  <r>
    <x v="1"/>
    <x v="0"/>
    <x v="24"/>
    <x v="17"/>
    <x v="0"/>
    <x v="1"/>
    <x v="4"/>
    <n v="15.42"/>
    <x v="0"/>
    <n v="30.84"/>
    <x v="0"/>
    <n v="8.33"/>
    <n v="22.51"/>
    <n v="0.27"/>
    <n v="8.33"/>
    <s v="normal"/>
    <s v="normal"/>
    <s v="normal"/>
  </r>
  <r>
    <x v="3"/>
    <x v="0"/>
    <x v="8"/>
    <x v="1"/>
    <x v="1"/>
    <x v="1"/>
    <x v="6"/>
    <n v="3.37"/>
    <x v="4"/>
    <n v="13.48"/>
    <x v="0"/>
    <n v="5.93"/>
    <n v="7.55"/>
    <n v="0.44"/>
    <n v="5.93"/>
    <s v="normal"/>
    <s v="normal"/>
    <s v="normal"/>
  </r>
  <r>
    <x v="2"/>
    <x v="2"/>
    <x v="66"/>
    <x v="12"/>
    <x v="2"/>
    <x v="0"/>
    <x v="5"/>
    <n v="6.28"/>
    <x v="2"/>
    <n v="31.4"/>
    <x v="0"/>
    <n v="10.050000000000001"/>
    <n v="21.35"/>
    <n v="0.32"/>
    <n v="10.050000000000001"/>
    <s v="normal"/>
    <s v="normal"/>
    <s v="normal"/>
  </r>
  <r>
    <x v="1"/>
    <x v="0"/>
    <x v="30"/>
    <x v="15"/>
    <x v="3"/>
    <x v="0"/>
    <x v="5"/>
    <n v="8.73"/>
    <x v="0"/>
    <n v="17.46"/>
    <x v="0"/>
    <n v="5.94"/>
    <n v="11.52"/>
    <n v="0.34"/>
    <n v="5.94"/>
    <s v="normal"/>
    <s v="normal"/>
    <s v="normal"/>
  </r>
  <r>
    <x v="0"/>
    <x v="1"/>
    <x v="1"/>
    <x v="1"/>
    <x v="1"/>
    <x v="1"/>
    <x v="8"/>
    <n v="4.6500000000000004"/>
    <x v="1"/>
    <n v="13.94"/>
    <x v="2"/>
    <n v="4.53"/>
    <n v="9.41"/>
    <n v="0.32"/>
    <n v="1.742"/>
    <s v="normal"/>
    <s v="normal"/>
    <s v="normal"/>
  </r>
  <r>
    <x v="1"/>
    <x v="0"/>
    <x v="70"/>
    <x v="1"/>
    <x v="1"/>
    <x v="1"/>
    <x v="4"/>
    <n v="6.98"/>
    <x v="13"/>
    <n v="83.76"/>
    <x v="0"/>
    <n v="1.68"/>
    <n v="82.08"/>
    <n v="0.02"/>
    <n v="1.68"/>
    <s v="normal"/>
    <s v="normal"/>
    <s v="normal"/>
  </r>
  <r>
    <x v="1"/>
    <x v="2"/>
    <x v="29"/>
    <x v="39"/>
    <x v="3"/>
    <x v="1"/>
    <x v="8"/>
    <n v="5.38"/>
    <x v="3"/>
    <n v="37.659999999999997"/>
    <x v="0"/>
    <n v="18.45"/>
    <n v="19.21"/>
    <n v="0.49"/>
    <n v="18.45"/>
    <s v="normal"/>
    <s v="normal"/>
    <s v="normal"/>
  </r>
  <r>
    <x v="1"/>
    <x v="1"/>
    <x v="8"/>
    <x v="1"/>
    <x v="1"/>
    <x v="1"/>
    <x v="10"/>
    <n v="5.78"/>
    <x v="5"/>
    <n v="34.68"/>
    <x v="0"/>
    <n v="16.989999999999998"/>
    <n v="17.690000000000001"/>
    <n v="0.49"/>
    <n v="16.989999999999998"/>
    <s v="normal"/>
    <s v="normal"/>
    <s v="normal"/>
  </r>
  <r>
    <x v="1"/>
    <x v="0"/>
    <x v="106"/>
    <x v="15"/>
    <x v="3"/>
    <x v="2"/>
    <x v="11"/>
    <n v="29.99"/>
    <x v="2"/>
    <n v="149.94999999999999"/>
    <x v="0"/>
    <n v="14.99"/>
    <n v="134.96"/>
    <n v="0.1"/>
    <n v="14.99"/>
    <s v="normal"/>
    <s v="normal"/>
    <s v="normal"/>
  </r>
  <r>
    <x v="1"/>
    <x v="0"/>
    <x v="106"/>
    <x v="15"/>
    <x v="3"/>
    <x v="1"/>
    <x v="8"/>
    <n v="17.100000000000001"/>
    <x v="1"/>
    <n v="51.31"/>
    <x v="2"/>
    <n v="18.600000000000001"/>
    <n v="32.71"/>
    <n v="0.36"/>
    <n v="8.338000000000001"/>
    <s v="normal"/>
    <s v="normal"/>
    <s v="normal"/>
  </r>
  <r>
    <x v="2"/>
    <x v="2"/>
    <x v="66"/>
    <x v="12"/>
    <x v="2"/>
    <x v="1"/>
    <x v="10"/>
    <n v="4.54"/>
    <x v="7"/>
    <n v="4.54"/>
    <x v="0"/>
    <n v="2.04"/>
    <n v="2.5"/>
    <n v="0.45"/>
    <n v="2.04"/>
    <s v="normal"/>
    <s v="normal"/>
    <s v="normal"/>
  </r>
  <r>
    <x v="2"/>
    <x v="2"/>
    <x v="66"/>
    <x v="12"/>
    <x v="2"/>
    <x v="1"/>
    <x v="6"/>
    <n v="3.98"/>
    <x v="4"/>
    <n v="15.92"/>
    <x v="0"/>
    <n v="5.41"/>
    <n v="10.51"/>
    <n v="0.34"/>
    <n v="5.41"/>
    <s v="normal"/>
    <s v="normal"/>
    <s v="normal"/>
  </r>
  <r>
    <x v="2"/>
    <x v="2"/>
    <x v="66"/>
    <x v="12"/>
    <x v="2"/>
    <x v="2"/>
    <x v="7"/>
    <n v="67.989999999999995"/>
    <x v="8"/>
    <n v="543.91999999999996"/>
    <x v="0"/>
    <n v="135.97999999999999"/>
    <n v="407.94"/>
    <n v="0.25"/>
    <n v="135.97999999999999"/>
    <s v="Outlier"/>
    <s v="outlier"/>
    <s v="normal"/>
  </r>
  <r>
    <x v="2"/>
    <x v="1"/>
    <x v="8"/>
    <x v="1"/>
    <x v="1"/>
    <x v="1"/>
    <x v="4"/>
    <n v="22.26"/>
    <x v="3"/>
    <n v="155.82"/>
    <x v="0"/>
    <n v="42.07"/>
    <n v="113.75"/>
    <n v="0.27"/>
    <n v="42.07"/>
    <s v="normal"/>
    <s v="normal"/>
    <s v="normal"/>
  </r>
  <r>
    <x v="2"/>
    <x v="1"/>
    <x v="8"/>
    <x v="1"/>
    <x v="1"/>
    <x v="1"/>
    <x v="8"/>
    <n v="23.34"/>
    <x v="1"/>
    <n v="70.010000000000005"/>
    <x v="2"/>
    <n v="24.5"/>
    <n v="45.51"/>
    <n v="0.35"/>
    <n v="10.497999999999998"/>
    <s v="normal"/>
    <s v="normal"/>
    <s v="normal"/>
  </r>
  <r>
    <x v="0"/>
    <x v="0"/>
    <x v="12"/>
    <x v="5"/>
    <x v="2"/>
    <x v="1"/>
    <x v="12"/>
    <n v="7.82"/>
    <x v="0"/>
    <n v="15.65"/>
    <x v="2"/>
    <n v="5.09"/>
    <n v="10.56"/>
    <n v="0.33"/>
    <n v="1.9599999999999995"/>
    <s v="normal"/>
    <s v="normal"/>
    <s v="normal"/>
  </r>
  <r>
    <x v="1"/>
    <x v="0"/>
    <x v="66"/>
    <x v="12"/>
    <x v="2"/>
    <x v="1"/>
    <x v="2"/>
    <n v="14.8"/>
    <x v="3"/>
    <n v="103.6"/>
    <x v="0"/>
    <n v="51.8"/>
    <n v="51.8"/>
    <n v="0.5"/>
    <n v="51.8"/>
    <s v="normal"/>
    <s v="normal"/>
    <s v="normal"/>
  </r>
  <r>
    <x v="0"/>
    <x v="1"/>
    <x v="109"/>
    <x v="15"/>
    <x v="3"/>
    <x v="1"/>
    <x v="10"/>
    <n v="5.87"/>
    <x v="8"/>
    <n v="46.96"/>
    <x v="0"/>
    <n v="22.54"/>
    <n v="24.42"/>
    <n v="0.48"/>
    <n v="22.54"/>
    <s v="normal"/>
    <s v="normal"/>
    <s v="normal"/>
  </r>
  <r>
    <x v="2"/>
    <x v="1"/>
    <x v="24"/>
    <x v="24"/>
    <x v="3"/>
    <x v="1"/>
    <x v="8"/>
    <n v="4.45"/>
    <x v="0"/>
    <n v="8.9"/>
    <x v="6"/>
    <n v="-6.53"/>
    <n v="15.43"/>
    <n v="-0.73"/>
    <n v="-12.76"/>
    <s v="normal"/>
    <s v="normal"/>
    <s v="normal"/>
  </r>
  <r>
    <x v="2"/>
    <x v="0"/>
    <x v="164"/>
    <x v="5"/>
    <x v="2"/>
    <x v="1"/>
    <x v="2"/>
    <n v="2.09"/>
    <x v="2"/>
    <n v="10.44"/>
    <x v="2"/>
    <n v="3.39"/>
    <n v="7.05"/>
    <n v="0.32"/>
    <n v="1.302"/>
    <s v="normal"/>
    <s v="normal"/>
    <s v="normal"/>
  </r>
  <r>
    <x v="2"/>
    <x v="0"/>
    <x v="164"/>
    <x v="5"/>
    <x v="2"/>
    <x v="1"/>
    <x v="8"/>
    <n v="4.58"/>
    <x v="4"/>
    <n v="18.34"/>
    <x v="3"/>
    <n v="-32.090000000000003"/>
    <n v="50.43"/>
    <n v="-1.75"/>
    <n v="-46.762"/>
    <s v="normal"/>
    <s v="normal"/>
    <s v="normal"/>
  </r>
  <r>
    <x v="2"/>
    <x v="0"/>
    <x v="22"/>
    <x v="10"/>
    <x v="2"/>
    <x v="2"/>
    <x v="7"/>
    <n v="107.99"/>
    <x v="1"/>
    <n v="323.98"/>
    <x v="2"/>
    <n v="20.25"/>
    <n v="303.73"/>
    <n v="0.06"/>
    <n v="-44.546000000000006"/>
    <s v="normal"/>
    <s v="normal"/>
    <s v="normal"/>
  </r>
  <r>
    <x v="1"/>
    <x v="0"/>
    <x v="1"/>
    <x v="1"/>
    <x v="1"/>
    <x v="1"/>
    <x v="10"/>
    <n v="6.68"/>
    <x v="1"/>
    <n v="20.04"/>
    <x v="0"/>
    <n v="9.6199999999999992"/>
    <n v="10.42"/>
    <n v="0.48"/>
    <n v="9.6199999999999992"/>
    <s v="normal"/>
    <s v="normal"/>
    <s v="normal"/>
  </r>
  <r>
    <x v="1"/>
    <x v="0"/>
    <x v="1"/>
    <x v="1"/>
    <x v="1"/>
    <x v="1"/>
    <x v="4"/>
    <n v="32.479999999999997"/>
    <x v="0"/>
    <n v="64.959999999999994"/>
    <x v="0"/>
    <n v="2.6"/>
    <n v="62.36"/>
    <n v="0.04"/>
    <n v="2.6"/>
    <s v="normal"/>
    <s v="normal"/>
    <s v="normal"/>
  </r>
  <r>
    <x v="1"/>
    <x v="0"/>
    <x v="1"/>
    <x v="1"/>
    <x v="1"/>
    <x v="1"/>
    <x v="10"/>
    <n v="6.48"/>
    <x v="0"/>
    <n v="12.96"/>
    <x v="0"/>
    <n v="6.22"/>
    <n v="6.74"/>
    <n v="0.48"/>
    <n v="6.22"/>
    <s v="normal"/>
    <s v="normal"/>
    <s v="normal"/>
  </r>
  <r>
    <x v="1"/>
    <x v="0"/>
    <x v="20"/>
    <x v="15"/>
    <x v="3"/>
    <x v="0"/>
    <x v="0"/>
    <n v="80.78"/>
    <x v="4"/>
    <n v="323.14"/>
    <x v="2"/>
    <n v="12.12"/>
    <n v="311.02"/>
    <n v="0.04"/>
    <n v="-52.508000000000003"/>
    <s v="normal"/>
    <s v="normal"/>
    <s v="normal"/>
  </r>
  <r>
    <x v="1"/>
    <x v="0"/>
    <x v="20"/>
    <x v="15"/>
    <x v="3"/>
    <x v="2"/>
    <x v="7"/>
    <n v="12.99"/>
    <x v="3"/>
    <n v="90.93"/>
    <x v="0"/>
    <n v="2.73"/>
    <n v="88.2"/>
    <n v="0.03"/>
    <n v="2.73"/>
    <s v="normal"/>
    <s v="normal"/>
    <s v="normal"/>
  </r>
  <r>
    <x v="1"/>
    <x v="0"/>
    <x v="20"/>
    <x v="15"/>
    <x v="3"/>
    <x v="1"/>
    <x v="8"/>
    <n v="17.59"/>
    <x v="1"/>
    <n v="52.78"/>
    <x v="2"/>
    <n v="19.79"/>
    <n v="32.99"/>
    <n v="0.37"/>
    <n v="9.2339999999999982"/>
    <s v="normal"/>
    <s v="normal"/>
    <s v="normal"/>
  </r>
  <r>
    <x v="1"/>
    <x v="2"/>
    <x v="25"/>
    <x v="12"/>
    <x v="2"/>
    <x v="2"/>
    <x v="7"/>
    <n v="299.95"/>
    <x v="4"/>
    <n v="1199.8"/>
    <x v="0"/>
    <n v="323.95"/>
    <n v="875.85"/>
    <n v="0.27"/>
    <n v="323.95"/>
    <s v="Outlier"/>
    <s v="outlier"/>
    <s v="outlier"/>
  </r>
  <r>
    <x v="1"/>
    <x v="2"/>
    <x v="25"/>
    <x v="12"/>
    <x v="2"/>
    <x v="2"/>
    <x v="11"/>
    <n v="275.54000000000002"/>
    <x v="3"/>
    <n v="1928.78"/>
    <x v="0"/>
    <n v="829.38"/>
    <n v="1099.4000000000001"/>
    <n v="0.43"/>
    <n v="829.38"/>
    <s v="Outlier"/>
    <s v="outlier"/>
    <s v="outlier"/>
  </r>
  <r>
    <x v="1"/>
    <x v="2"/>
    <x v="25"/>
    <x v="12"/>
    <x v="2"/>
    <x v="1"/>
    <x v="4"/>
    <n v="176.19"/>
    <x v="0"/>
    <n v="352.38"/>
    <x v="0"/>
    <n v="81.05"/>
    <n v="271.33"/>
    <n v="0.23"/>
    <n v="81.05"/>
    <s v="normal"/>
    <s v="outlier"/>
    <s v="normal"/>
  </r>
  <r>
    <x v="1"/>
    <x v="2"/>
    <x v="165"/>
    <x v="29"/>
    <x v="3"/>
    <x v="0"/>
    <x v="5"/>
    <n v="3.7"/>
    <x v="5"/>
    <n v="22.2"/>
    <x v="0"/>
    <n v="9.1"/>
    <n v="13.1"/>
    <n v="0.41"/>
    <n v="9.1"/>
    <s v="normal"/>
    <s v="normal"/>
    <s v="normal"/>
  </r>
  <r>
    <x v="2"/>
    <x v="1"/>
    <x v="158"/>
    <x v="6"/>
    <x v="2"/>
    <x v="0"/>
    <x v="5"/>
    <n v="46.94"/>
    <x v="7"/>
    <n v="46.94"/>
    <x v="0"/>
    <n v="19.25"/>
    <n v="27.69"/>
    <n v="0.41"/>
    <n v="19.25"/>
    <s v="normal"/>
    <s v="normal"/>
    <s v="normal"/>
  </r>
  <r>
    <x v="2"/>
    <x v="1"/>
    <x v="158"/>
    <x v="6"/>
    <x v="2"/>
    <x v="2"/>
    <x v="11"/>
    <n v="15.97"/>
    <x v="6"/>
    <n v="143.72999999999999"/>
    <x v="0"/>
    <n v="56.05"/>
    <n v="87.68"/>
    <n v="0.39"/>
    <n v="56.05"/>
    <s v="normal"/>
    <s v="normal"/>
    <s v="normal"/>
  </r>
  <r>
    <x v="1"/>
    <x v="1"/>
    <x v="52"/>
    <x v="5"/>
    <x v="2"/>
    <x v="0"/>
    <x v="3"/>
    <n v="49.96"/>
    <x v="0"/>
    <n v="99.92"/>
    <x v="4"/>
    <n v="-18.559999999999999"/>
    <n v="118.48"/>
    <n v="-0.19"/>
    <n v="-48.536000000000001"/>
    <s v="normal"/>
    <s v="normal"/>
    <s v="normal"/>
  </r>
  <r>
    <x v="1"/>
    <x v="1"/>
    <x v="52"/>
    <x v="5"/>
    <x v="2"/>
    <x v="0"/>
    <x v="1"/>
    <n v="199.48"/>
    <x v="4"/>
    <n v="797.94"/>
    <x v="4"/>
    <n v="-57"/>
    <n v="854.94"/>
    <n v="-7.0000000000000007E-2"/>
    <n v="-296.38200000000001"/>
    <s v="Outlier"/>
    <s v="outlier"/>
    <s v="outlier"/>
  </r>
  <r>
    <x v="1"/>
    <x v="1"/>
    <x v="52"/>
    <x v="5"/>
    <x v="2"/>
    <x v="1"/>
    <x v="8"/>
    <n v="2.86"/>
    <x v="1"/>
    <n v="8.57"/>
    <x v="3"/>
    <n v="-14.57"/>
    <n v="23.14"/>
    <n v="-1.7"/>
    <n v="-21.426000000000002"/>
    <s v="normal"/>
    <s v="normal"/>
    <s v="normal"/>
  </r>
  <r>
    <x v="1"/>
    <x v="1"/>
    <x v="61"/>
    <x v="5"/>
    <x v="2"/>
    <x v="1"/>
    <x v="12"/>
    <n v="49.78"/>
    <x v="1"/>
    <n v="149.35"/>
    <x v="2"/>
    <n v="50.41"/>
    <n v="98.94"/>
    <n v="0.34"/>
    <n v="20.539999999999996"/>
    <s v="normal"/>
    <s v="normal"/>
    <s v="normal"/>
  </r>
  <r>
    <x v="1"/>
    <x v="1"/>
    <x v="61"/>
    <x v="5"/>
    <x v="2"/>
    <x v="1"/>
    <x v="4"/>
    <n v="12.99"/>
    <x v="7"/>
    <n v="12.99"/>
    <x v="2"/>
    <n v="-0.81"/>
    <n v="13.8"/>
    <n v="-0.06"/>
    <n v="-3.4080000000000004"/>
    <s v="normal"/>
    <s v="normal"/>
    <s v="normal"/>
  </r>
  <r>
    <x v="1"/>
    <x v="0"/>
    <x v="166"/>
    <x v="17"/>
    <x v="0"/>
    <x v="1"/>
    <x v="4"/>
    <n v="12.28"/>
    <x v="0"/>
    <n v="24.56"/>
    <x v="0"/>
    <n v="6.88"/>
    <n v="17.68"/>
    <n v="0.28000000000000003"/>
    <n v="6.88"/>
    <s v="normal"/>
    <s v="normal"/>
    <s v="normal"/>
  </r>
  <r>
    <x v="1"/>
    <x v="0"/>
    <x v="20"/>
    <x v="15"/>
    <x v="3"/>
    <x v="2"/>
    <x v="11"/>
    <n v="28.38"/>
    <x v="1"/>
    <n v="85.14"/>
    <x v="0"/>
    <n v="34.909999999999997"/>
    <n v="50.23"/>
    <n v="0.41"/>
    <n v="34.909999999999997"/>
    <s v="normal"/>
    <s v="normal"/>
    <s v="normal"/>
  </r>
  <r>
    <x v="1"/>
    <x v="0"/>
    <x v="20"/>
    <x v="15"/>
    <x v="3"/>
    <x v="2"/>
    <x v="7"/>
    <n v="21.99"/>
    <x v="7"/>
    <n v="21.99"/>
    <x v="0"/>
    <n v="10.56"/>
    <n v="11.43"/>
    <n v="0.48"/>
    <n v="10.56"/>
    <s v="normal"/>
    <s v="normal"/>
    <s v="normal"/>
  </r>
  <r>
    <x v="1"/>
    <x v="0"/>
    <x v="20"/>
    <x v="15"/>
    <x v="3"/>
    <x v="1"/>
    <x v="9"/>
    <n v="81.319999999999993"/>
    <x v="2"/>
    <n v="406.6"/>
    <x v="0"/>
    <n v="113.85"/>
    <n v="292.75"/>
    <n v="0.28000000000000003"/>
    <n v="113.85"/>
    <s v="normal"/>
    <s v="outlier"/>
    <s v="normal"/>
  </r>
  <r>
    <x v="1"/>
    <x v="1"/>
    <x v="20"/>
    <x v="15"/>
    <x v="3"/>
    <x v="1"/>
    <x v="8"/>
    <n v="420.78"/>
    <x v="0"/>
    <n v="841.57"/>
    <x v="2"/>
    <n v="294.55"/>
    <n v="547.02"/>
    <n v="0.35"/>
    <n v="126.23599999999999"/>
    <s v="Outlier"/>
    <s v="outlier"/>
    <s v="outlier"/>
  </r>
  <r>
    <x v="2"/>
    <x v="0"/>
    <x v="10"/>
    <x v="9"/>
    <x v="3"/>
    <x v="1"/>
    <x v="10"/>
    <n v="5.18"/>
    <x v="1"/>
    <n v="15.55"/>
    <x v="2"/>
    <n v="5.44"/>
    <n v="10.11"/>
    <n v="0.35"/>
    <n v="2.33"/>
    <s v="normal"/>
    <s v="normal"/>
    <s v="normal"/>
  </r>
  <r>
    <x v="2"/>
    <x v="0"/>
    <x v="10"/>
    <x v="9"/>
    <x v="3"/>
    <x v="2"/>
    <x v="11"/>
    <n v="50.4"/>
    <x v="2"/>
    <n v="252"/>
    <x v="2"/>
    <n v="53.55"/>
    <n v="198.45"/>
    <n v="0.21"/>
    <n v="3.1499999999999915"/>
    <s v="normal"/>
    <s v="normal"/>
    <s v="normal"/>
  </r>
  <r>
    <x v="1"/>
    <x v="2"/>
    <x v="24"/>
    <x v="17"/>
    <x v="0"/>
    <x v="1"/>
    <x v="6"/>
    <n v="11.55"/>
    <x v="4"/>
    <n v="46.2"/>
    <x v="0"/>
    <n v="12.94"/>
    <n v="33.26"/>
    <n v="0.28000000000000003"/>
    <n v="12.94"/>
    <s v="normal"/>
    <s v="normal"/>
    <s v="normal"/>
  </r>
  <r>
    <x v="1"/>
    <x v="2"/>
    <x v="24"/>
    <x v="17"/>
    <x v="0"/>
    <x v="1"/>
    <x v="9"/>
    <n v="14.42"/>
    <x v="0"/>
    <n v="28.84"/>
    <x v="0"/>
    <n v="9.52"/>
    <n v="19.32"/>
    <n v="0.33"/>
    <n v="9.52"/>
    <s v="normal"/>
    <s v="normal"/>
    <s v="normal"/>
  </r>
  <r>
    <x v="2"/>
    <x v="0"/>
    <x v="167"/>
    <x v="24"/>
    <x v="3"/>
    <x v="1"/>
    <x v="6"/>
    <n v="4.8600000000000003"/>
    <x v="1"/>
    <n v="14.59"/>
    <x v="2"/>
    <n v="2.5499999999999998"/>
    <n v="12.04"/>
    <n v="0.17"/>
    <n v="-0.36800000000000033"/>
    <s v="normal"/>
    <s v="normal"/>
    <s v="normal"/>
  </r>
  <r>
    <x v="2"/>
    <x v="0"/>
    <x v="167"/>
    <x v="24"/>
    <x v="3"/>
    <x v="1"/>
    <x v="6"/>
    <n v="29.95"/>
    <x v="1"/>
    <n v="89.86"/>
    <x v="2"/>
    <n v="21.34"/>
    <n v="68.52"/>
    <n v="0.24"/>
    <n v="3.3679999999999986"/>
    <s v="normal"/>
    <s v="normal"/>
    <s v="normal"/>
  </r>
  <r>
    <x v="2"/>
    <x v="0"/>
    <x v="167"/>
    <x v="24"/>
    <x v="3"/>
    <x v="1"/>
    <x v="10"/>
    <n v="4.62"/>
    <x v="1"/>
    <n v="13.87"/>
    <x v="2"/>
    <n v="5.03"/>
    <n v="8.84"/>
    <n v="0.36"/>
    <n v="2.2560000000000002"/>
    <s v="normal"/>
    <s v="normal"/>
    <s v="normal"/>
  </r>
  <r>
    <x v="1"/>
    <x v="0"/>
    <x v="10"/>
    <x v="9"/>
    <x v="3"/>
    <x v="1"/>
    <x v="10"/>
    <n v="4.0599999999999996"/>
    <x v="1"/>
    <n v="12.19"/>
    <x v="2"/>
    <n v="4.1100000000000003"/>
    <n v="8.08"/>
    <n v="0.34"/>
    <n v="1.6720000000000002"/>
    <s v="normal"/>
    <s v="normal"/>
    <s v="normal"/>
  </r>
  <r>
    <x v="1"/>
    <x v="2"/>
    <x v="10"/>
    <x v="9"/>
    <x v="3"/>
    <x v="1"/>
    <x v="10"/>
    <n v="5.63"/>
    <x v="8"/>
    <n v="45.06"/>
    <x v="2"/>
    <n v="15.21"/>
    <n v="29.85"/>
    <n v="0.34"/>
    <n v="6.1980000000000004"/>
    <s v="normal"/>
    <s v="normal"/>
    <s v="normal"/>
  </r>
  <r>
    <x v="1"/>
    <x v="2"/>
    <x v="10"/>
    <x v="9"/>
    <x v="3"/>
    <x v="1"/>
    <x v="8"/>
    <n v="4.95"/>
    <x v="5"/>
    <n v="29.72"/>
    <x v="6"/>
    <n v="-21.79"/>
    <n v="51.51"/>
    <n v="-0.73"/>
    <n v="-42.593999999999994"/>
    <s v="normal"/>
    <s v="normal"/>
    <s v="normal"/>
  </r>
  <r>
    <x v="1"/>
    <x v="2"/>
    <x v="10"/>
    <x v="9"/>
    <x v="3"/>
    <x v="1"/>
    <x v="10"/>
    <n v="5.18"/>
    <x v="1"/>
    <n v="15.55"/>
    <x v="2"/>
    <n v="5.44"/>
    <n v="10.11"/>
    <n v="0.35"/>
    <n v="2.33"/>
    <s v="normal"/>
    <s v="normal"/>
    <s v="normal"/>
  </r>
  <r>
    <x v="1"/>
    <x v="2"/>
    <x v="10"/>
    <x v="9"/>
    <x v="3"/>
    <x v="1"/>
    <x v="9"/>
    <n v="223.85"/>
    <x v="0"/>
    <n v="447.7"/>
    <x v="2"/>
    <n v="33.58"/>
    <n v="414.12"/>
    <n v="0.08"/>
    <n v="-55.960000000000008"/>
    <s v="normal"/>
    <s v="normal"/>
    <s v="normal"/>
  </r>
  <r>
    <x v="2"/>
    <x v="1"/>
    <x v="168"/>
    <x v="27"/>
    <x v="1"/>
    <x v="2"/>
    <x v="11"/>
    <n v="159.99"/>
    <x v="7"/>
    <n v="159.99"/>
    <x v="0"/>
    <n v="54.4"/>
    <n v="105.59"/>
    <n v="0.34"/>
    <n v="54.4"/>
    <s v="normal"/>
    <s v="normal"/>
    <s v="normal"/>
  </r>
  <r>
    <x v="1"/>
    <x v="1"/>
    <x v="169"/>
    <x v="1"/>
    <x v="1"/>
    <x v="1"/>
    <x v="10"/>
    <n v="6.48"/>
    <x v="0"/>
    <n v="12.96"/>
    <x v="0"/>
    <n v="6.22"/>
    <n v="6.74"/>
    <n v="0.48"/>
    <n v="6.22"/>
    <s v="normal"/>
    <s v="normal"/>
    <s v="normal"/>
  </r>
  <r>
    <x v="1"/>
    <x v="1"/>
    <x v="169"/>
    <x v="1"/>
    <x v="1"/>
    <x v="1"/>
    <x v="9"/>
    <n v="33.619999999999997"/>
    <x v="4"/>
    <n v="134.47999999999999"/>
    <x v="0"/>
    <n v="34.96"/>
    <n v="99.52"/>
    <n v="0.26"/>
    <n v="34.96"/>
    <s v="normal"/>
    <s v="normal"/>
    <s v="normal"/>
  </r>
  <r>
    <x v="2"/>
    <x v="1"/>
    <x v="8"/>
    <x v="1"/>
    <x v="1"/>
    <x v="1"/>
    <x v="10"/>
    <n v="8.56"/>
    <x v="0"/>
    <n v="17.12"/>
    <x v="0"/>
    <n v="8.0500000000000007"/>
    <n v="9.07"/>
    <n v="0.47"/>
    <n v="8.0500000000000007"/>
    <s v="normal"/>
    <s v="normal"/>
    <s v="normal"/>
  </r>
  <r>
    <x v="1"/>
    <x v="1"/>
    <x v="170"/>
    <x v="1"/>
    <x v="1"/>
    <x v="1"/>
    <x v="8"/>
    <n v="3.05"/>
    <x v="0"/>
    <n v="6.1"/>
    <x v="2"/>
    <n v="2.21"/>
    <n v="3.89"/>
    <n v="0.36"/>
    <n v="0.99"/>
    <s v="normal"/>
    <s v="normal"/>
    <s v="normal"/>
  </r>
  <r>
    <x v="1"/>
    <x v="1"/>
    <x v="170"/>
    <x v="1"/>
    <x v="1"/>
    <x v="0"/>
    <x v="3"/>
    <n v="278.57"/>
    <x v="4"/>
    <n v="1114.27"/>
    <x v="2"/>
    <n v="41.79"/>
    <n v="1072.48"/>
    <n v="0.04"/>
    <n v="-181.06400000000002"/>
    <s v="Outlier"/>
    <s v="normal"/>
    <s v="outlier"/>
  </r>
  <r>
    <x v="1"/>
    <x v="0"/>
    <x v="4"/>
    <x v="4"/>
    <x v="1"/>
    <x v="1"/>
    <x v="10"/>
    <n v="6.48"/>
    <x v="2"/>
    <n v="32.4"/>
    <x v="0"/>
    <n v="15.55"/>
    <n v="16.850000000000001"/>
    <n v="0.48"/>
    <n v="15.55"/>
    <s v="normal"/>
    <s v="normal"/>
    <s v="normal"/>
  </r>
  <r>
    <x v="1"/>
    <x v="0"/>
    <x v="4"/>
    <x v="4"/>
    <x v="1"/>
    <x v="1"/>
    <x v="4"/>
    <n v="180.19"/>
    <x v="1"/>
    <n v="540.57000000000005"/>
    <x v="0"/>
    <n v="140.55000000000001"/>
    <n v="400.02"/>
    <n v="0.26"/>
    <n v="140.55000000000001"/>
    <s v="Outlier"/>
    <s v="outlier"/>
    <s v="normal"/>
  </r>
  <r>
    <x v="1"/>
    <x v="0"/>
    <x v="4"/>
    <x v="4"/>
    <x v="1"/>
    <x v="1"/>
    <x v="8"/>
    <n v="33.549999999999997"/>
    <x v="2"/>
    <n v="167.76"/>
    <x v="2"/>
    <n v="62.91"/>
    <n v="104.85"/>
    <n v="0.38"/>
    <n v="29.357999999999997"/>
    <s v="normal"/>
    <s v="normal"/>
    <s v="normal"/>
  </r>
  <r>
    <x v="2"/>
    <x v="0"/>
    <x v="123"/>
    <x v="16"/>
    <x v="1"/>
    <x v="0"/>
    <x v="3"/>
    <n v="131.06"/>
    <x v="1"/>
    <n v="393.17"/>
    <x v="5"/>
    <n v="-204.45"/>
    <n v="597.62"/>
    <n v="-0.52"/>
    <n v="-401.03499999999997"/>
    <s v="normal"/>
    <s v="outlier"/>
    <s v="outlier"/>
  </r>
  <r>
    <x v="1"/>
    <x v="2"/>
    <x v="10"/>
    <x v="9"/>
    <x v="3"/>
    <x v="0"/>
    <x v="5"/>
    <n v="73.78"/>
    <x v="3"/>
    <n v="516.49"/>
    <x v="2"/>
    <n v="-12.91"/>
    <n v="529.4"/>
    <n v="-0.02"/>
    <n v="-116.208"/>
    <s v="Outlier"/>
    <s v="normal"/>
    <s v="outlier"/>
  </r>
  <r>
    <x v="1"/>
    <x v="2"/>
    <x v="10"/>
    <x v="9"/>
    <x v="3"/>
    <x v="0"/>
    <x v="5"/>
    <n v="167.87"/>
    <x v="5"/>
    <n v="1007.23"/>
    <x v="2"/>
    <n v="75.540000000000006"/>
    <n v="931.69"/>
    <n v="7.0000000000000007E-2"/>
    <n v="-125.90600000000002"/>
    <s v="Outlier"/>
    <s v="outlier"/>
    <s v="outlier"/>
  </r>
  <r>
    <x v="1"/>
    <x v="2"/>
    <x v="10"/>
    <x v="9"/>
    <x v="3"/>
    <x v="0"/>
    <x v="3"/>
    <n v="172.11"/>
    <x v="13"/>
    <n v="2065.3200000000002"/>
    <x v="10"/>
    <n v="-619.6"/>
    <n v="2684.92"/>
    <n v="-0.3"/>
    <n v="-1445.7280000000001"/>
    <s v="Outlier"/>
    <s v="outlier"/>
    <s v="outlier"/>
  </r>
  <r>
    <x v="1"/>
    <x v="2"/>
    <x v="10"/>
    <x v="9"/>
    <x v="3"/>
    <x v="1"/>
    <x v="10"/>
    <n v="5.18"/>
    <x v="1"/>
    <n v="15.55"/>
    <x v="2"/>
    <n v="5.44"/>
    <n v="10.11"/>
    <n v="0.35"/>
    <n v="2.33"/>
    <s v="normal"/>
    <s v="normal"/>
    <s v="normal"/>
  </r>
  <r>
    <x v="1"/>
    <x v="2"/>
    <x v="10"/>
    <x v="9"/>
    <x v="3"/>
    <x v="1"/>
    <x v="10"/>
    <n v="4.22"/>
    <x v="5"/>
    <n v="25.34"/>
    <x v="2"/>
    <n v="7.92"/>
    <n v="17.420000000000002"/>
    <n v="0.31"/>
    <n v="2.8519999999999994"/>
    <s v="normal"/>
    <s v="normal"/>
    <s v="normal"/>
  </r>
  <r>
    <x v="1"/>
    <x v="0"/>
    <x v="10"/>
    <x v="9"/>
    <x v="3"/>
    <x v="0"/>
    <x v="5"/>
    <n v="6.37"/>
    <x v="4"/>
    <n v="25.47"/>
    <x v="2"/>
    <n v="7.64"/>
    <n v="17.829999999999998"/>
    <n v="0.3"/>
    <n v="2.5459999999999994"/>
    <s v="normal"/>
    <s v="normal"/>
    <s v="normal"/>
  </r>
  <r>
    <x v="1"/>
    <x v="0"/>
    <x v="171"/>
    <x v="5"/>
    <x v="2"/>
    <x v="1"/>
    <x v="6"/>
    <n v="13.58"/>
    <x v="0"/>
    <n v="27.17"/>
    <x v="2"/>
    <n v="2.72"/>
    <n v="24.45"/>
    <n v="0.1"/>
    <n v="-2.7140000000000009"/>
    <s v="normal"/>
    <s v="normal"/>
    <s v="normal"/>
  </r>
  <r>
    <x v="1"/>
    <x v="0"/>
    <x v="171"/>
    <x v="5"/>
    <x v="2"/>
    <x v="0"/>
    <x v="0"/>
    <n v="39.42"/>
    <x v="0"/>
    <n v="78.849999999999994"/>
    <x v="8"/>
    <n v="-11.6"/>
    <n v="90.45"/>
    <n v="-0.15"/>
    <n v="-36.832000000000001"/>
    <s v="normal"/>
    <s v="normal"/>
    <s v="normal"/>
  </r>
  <r>
    <x v="1"/>
    <x v="0"/>
    <x v="25"/>
    <x v="35"/>
    <x v="0"/>
    <x v="1"/>
    <x v="4"/>
    <n v="34.76"/>
    <x v="2"/>
    <n v="173.8"/>
    <x v="0"/>
    <n v="43.45"/>
    <n v="130.35"/>
    <n v="0.25"/>
    <n v="43.45"/>
    <s v="normal"/>
    <s v="normal"/>
    <s v="normal"/>
  </r>
  <r>
    <x v="0"/>
    <x v="0"/>
    <x v="42"/>
    <x v="16"/>
    <x v="1"/>
    <x v="2"/>
    <x v="7"/>
    <n v="29.59"/>
    <x v="7"/>
    <n v="29.59"/>
    <x v="2"/>
    <n v="2.59"/>
    <n v="27"/>
    <n v="0.09"/>
    <n v="-3.3280000000000003"/>
    <s v="normal"/>
    <s v="normal"/>
    <s v="normal"/>
  </r>
  <r>
    <x v="0"/>
    <x v="0"/>
    <x v="42"/>
    <x v="16"/>
    <x v="1"/>
    <x v="1"/>
    <x v="8"/>
    <n v="2.38"/>
    <x v="0"/>
    <n v="4.75"/>
    <x v="6"/>
    <n v="-3.17"/>
    <n v="7.92"/>
    <n v="-0.67"/>
    <n v="-6.4949999999999992"/>
    <s v="normal"/>
    <s v="normal"/>
    <s v="normal"/>
  </r>
  <r>
    <x v="0"/>
    <x v="0"/>
    <x v="42"/>
    <x v="16"/>
    <x v="1"/>
    <x v="1"/>
    <x v="10"/>
    <n v="5.18"/>
    <x v="1"/>
    <n v="15.55"/>
    <x v="2"/>
    <n v="5.64"/>
    <n v="9.91"/>
    <n v="0.36"/>
    <n v="2.5299999999999994"/>
    <s v="normal"/>
    <s v="normal"/>
    <s v="normal"/>
  </r>
  <r>
    <x v="3"/>
    <x v="0"/>
    <x v="147"/>
    <x v="1"/>
    <x v="1"/>
    <x v="0"/>
    <x v="5"/>
    <n v="102.3"/>
    <x v="0"/>
    <n v="204.6"/>
    <x v="0"/>
    <n v="53.2"/>
    <n v="151.4"/>
    <n v="0.26"/>
    <n v="53.2"/>
    <s v="normal"/>
    <s v="normal"/>
    <s v="normal"/>
  </r>
  <r>
    <x v="1"/>
    <x v="1"/>
    <x v="8"/>
    <x v="1"/>
    <x v="1"/>
    <x v="0"/>
    <x v="1"/>
    <n v="160.78"/>
    <x v="0"/>
    <n v="321.57"/>
    <x v="2"/>
    <n v="28.14"/>
    <n v="293.43"/>
    <n v="0.09"/>
    <n v="-36.174000000000007"/>
    <s v="normal"/>
    <s v="normal"/>
    <s v="normal"/>
  </r>
  <r>
    <x v="1"/>
    <x v="2"/>
    <x v="115"/>
    <x v="36"/>
    <x v="0"/>
    <x v="1"/>
    <x v="8"/>
    <n v="3.12"/>
    <x v="0"/>
    <n v="6.24"/>
    <x v="0"/>
    <n v="3.06"/>
    <n v="3.18"/>
    <n v="0.49"/>
    <n v="3.06"/>
    <s v="normal"/>
    <s v="normal"/>
    <s v="normal"/>
  </r>
  <r>
    <x v="2"/>
    <x v="1"/>
    <x v="8"/>
    <x v="1"/>
    <x v="1"/>
    <x v="1"/>
    <x v="12"/>
    <n v="10.94"/>
    <x v="0"/>
    <n v="21.88"/>
    <x v="0"/>
    <n v="10.94"/>
    <n v="10.94"/>
    <n v="0.5"/>
    <n v="10.94"/>
    <s v="normal"/>
    <s v="normal"/>
    <s v="normal"/>
  </r>
  <r>
    <x v="0"/>
    <x v="0"/>
    <x v="172"/>
    <x v="2"/>
    <x v="0"/>
    <x v="1"/>
    <x v="2"/>
    <n v="2.2999999999999998"/>
    <x v="0"/>
    <n v="4.6100000000000003"/>
    <x v="2"/>
    <n v="1.67"/>
    <n v="2.94"/>
    <n v="0.36"/>
    <n v="0.74799999999999978"/>
    <s v="normal"/>
    <s v="normal"/>
    <s v="normal"/>
  </r>
  <r>
    <x v="2"/>
    <x v="2"/>
    <x v="20"/>
    <x v="15"/>
    <x v="3"/>
    <x v="1"/>
    <x v="2"/>
    <n v="4.91"/>
    <x v="0"/>
    <n v="9.82"/>
    <x v="0"/>
    <n v="4.8099999999999996"/>
    <n v="5.01"/>
    <n v="0.49"/>
    <n v="4.8099999999999996"/>
    <s v="normal"/>
    <s v="normal"/>
    <s v="normal"/>
  </r>
  <r>
    <x v="2"/>
    <x v="2"/>
    <x v="20"/>
    <x v="15"/>
    <x v="3"/>
    <x v="1"/>
    <x v="6"/>
    <n v="11.99"/>
    <x v="1"/>
    <n v="35.97"/>
    <x v="0"/>
    <n v="9.7100000000000009"/>
    <n v="26.26"/>
    <n v="0.27"/>
    <n v="9.7100000000000009"/>
    <s v="normal"/>
    <s v="normal"/>
    <s v="normal"/>
  </r>
  <r>
    <x v="2"/>
    <x v="2"/>
    <x v="20"/>
    <x v="15"/>
    <x v="3"/>
    <x v="1"/>
    <x v="10"/>
    <n v="6.48"/>
    <x v="0"/>
    <n v="12.96"/>
    <x v="0"/>
    <n v="6.22"/>
    <n v="6.74"/>
    <n v="0.48"/>
    <n v="6.22"/>
    <s v="normal"/>
    <s v="normal"/>
    <s v="normal"/>
  </r>
  <r>
    <x v="2"/>
    <x v="2"/>
    <x v="20"/>
    <x v="15"/>
    <x v="3"/>
    <x v="1"/>
    <x v="10"/>
    <n v="47.9"/>
    <x v="4"/>
    <n v="191.6"/>
    <x v="0"/>
    <n v="91.97"/>
    <n v="99.63"/>
    <n v="0.48"/>
    <n v="91.97"/>
    <s v="normal"/>
    <s v="outlier"/>
    <s v="normal"/>
  </r>
  <r>
    <x v="2"/>
    <x v="2"/>
    <x v="20"/>
    <x v="15"/>
    <x v="3"/>
    <x v="1"/>
    <x v="2"/>
    <n v="2.88"/>
    <x v="1"/>
    <n v="8.64"/>
    <x v="0"/>
    <n v="4.2300000000000004"/>
    <n v="4.41"/>
    <n v="0.49"/>
    <n v="4.2300000000000004"/>
    <s v="normal"/>
    <s v="normal"/>
    <s v="normal"/>
  </r>
  <r>
    <x v="2"/>
    <x v="2"/>
    <x v="20"/>
    <x v="15"/>
    <x v="3"/>
    <x v="1"/>
    <x v="4"/>
    <n v="167.27"/>
    <x v="1"/>
    <n v="501.81"/>
    <x v="0"/>
    <n v="0"/>
    <n v="501.81"/>
    <n v="0"/>
    <n v="0"/>
    <s v="Outlier"/>
    <s v="normal"/>
    <s v="outlier"/>
  </r>
  <r>
    <x v="0"/>
    <x v="0"/>
    <x v="10"/>
    <x v="9"/>
    <x v="3"/>
    <x v="0"/>
    <x v="5"/>
    <n v="21.18"/>
    <x v="5"/>
    <n v="127.1"/>
    <x v="2"/>
    <n v="28.6"/>
    <n v="98.5"/>
    <n v="0.23"/>
    <n v="3.1799999999999997"/>
    <s v="normal"/>
    <s v="normal"/>
    <s v="normal"/>
  </r>
  <r>
    <x v="0"/>
    <x v="0"/>
    <x v="10"/>
    <x v="9"/>
    <x v="3"/>
    <x v="2"/>
    <x v="7"/>
    <n v="41.4"/>
    <x v="1"/>
    <n v="124.2"/>
    <x v="10"/>
    <n v="-31.05"/>
    <n v="155.25"/>
    <n v="-0.25"/>
    <n v="-80.73"/>
    <s v="normal"/>
    <s v="normal"/>
    <s v="normal"/>
  </r>
  <r>
    <x v="0"/>
    <x v="0"/>
    <x v="10"/>
    <x v="9"/>
    <x v="3"/>
    <x v="1"/>
    <x v="8"/>
    <n v="9.3000000000000007"/>
    <x v="0"/>
    <n v="18.59"/>
    <x v="6"/>
    <n v="-13.63"/>
    <n v="32.22"/>
    <n v="-0.73"/>
    <n v="-26.643000000000001"/>
    <s v="normal"/>
    <s v="normal"/>
    <s v="normal"/>
  </r>
  <r>
    <x v="0"/>
    <x v="0"/>
    <x v="10"/>
    <x v="9"/>
    <x v="3"/>
    <x v="1"/>
    <x v="2"/>
    <n v="10.02"/>
    <x v="1"/>
    <n v="30.07"/>
    <x v="2"/>
    <n v="10.15"/>
    <n v="19.920000000000002"/>
    <n v="0.34"/>
    <n v="4.1360000000000001"/>
    <s v="normal"/>
    <s v="normal"/>
    <s v="normal"/>
  </r>
  <r>
    <x v="0"/>
    <x v="2"/>
    <x v="20"/>
    <x v="15"/>
    <x v="3"/>
    <x v="2"/>
    <x v="7"/>
    <n v="22.99"/>
    <x v="3"/>
    <n v="160.93"/>
    <x v="0"/>
    <n v="3.22"/>
    <n v="157.71"/>
    <n v="0.02"/>
    <n v="3.22"/>
    <s v="normal"/>
    <s v="normal"/>
    <s v="normal"/>
  </r>
  <r>
    <x v="0"/>
    <x v="2"/>
    <x v="20"/>
    <x v="15"/>
    <x v="3"/>
    <x v="1"/>
    <x v="8"/>
    <n v="25.26"/>
    <x v="1"/>
    <n v="75.790000000000006"/>
    <x v="2"/>
    <n v="25.58"/>
    <n v="50.21"/>
    <n v="0.34"/>
    <n v="10.421999999999997"/>
    <s v="normal"/>
    <s v="normal"/>
    <s v="normal"/>
  </r>
  <r>
    <x v="1"/>
    <x v="0"/>
    <x v="32"/>
    <x v="21"/>
    <x v="1"/>
    <x v="1"/>
    <x v="8"/>
    <n v="0.54"/>
    <x v="0"/>
    <n v="1.08"/>
    <x v="6"/>
    <n v="-0.79"/>
    <n v="1.87"/>
    <n v="-0.73"/>
    <n v="-1.546"/>
    <s v="normal"/>
    <s v="normal"/>
    <s v="normal"/>
  </r>
  <r>
    <x v="2"/>
    <x v="1"/>
    <x v="66"/>
    <x v="12"/>
    <x v="2"/>
    <x v="2"/>
    <x v="15"/>
    <n v="1529.99"/>
    <x v="0"/>
    <n v="3059.98"/>
    <x v="9"/>
    <n v="680"/>
    <n v="2379.98"/>
    <n v="0.22"/>
    <n v="374.00200000000001"/>
    <s v="Outlier"/>
    <s v="outlier"/>
    <s v="outlier"/>
  </r>
  <r>
    <x v="2"/>
    <x v="0"/>
    <x v="40"/>
    <x v="3"/>
    <x v="0"/>
    <x v="1"/>
    <x v="8"/>
    <n v="1.64"/>
    <x v="0"/>
    <n v="3.28"/>
    <x v="6"/>
    <n v="-2.63"/>
    <n v="5.91"/>
    <n v="-0.8"/>
    <n v="-4.9260000000000002"/>
    <s v="normal"/>
    <s v="normal"/>
    <s v="normal"/>
  </r>
  <r>
    <x v="2"/>
    <x v="1"/>
    <x v="38"/>
    <x v="14"/>
    <x v="2"/>
    <x v="1"/>
    <x v="10"/>
    <n v="11.34"/>
    <x v="1"/>
    <n v="34.020000000000003"/>
    <x v="0"/>
    <n v="16.670000000000002"/>
    <n v="17.350000000000001"/>
    <n v="0.49"/>
    <n v="16.670000000000002"/>
    <s v="normal"/>
    <s v="normal"/>
    <s v="normal"/>
  </r>
  <r>
    <x v="1"/>
    <x v="0"/>
    <x v="20"/>
    <x v="15"/>
    <x v="3"/>
    <x v="0"/>
    <x v="1"/>
    <n v="99.88"/>
    <x v="5"/>
    <n v="599.29"/>
    <x v="9"/>
    <n v="93.22"/>
    <n v="506.07"/>
    <n v="0.16"/>
    <n v="33.290999999999997"/>
    <s v="Outlier"/>
    <s v="outlier"/>
    <s v="outlier"/>
  </r>
  <r>
    <x v="0"/>
    <x v="0"/>
    <x v="103"/>
    <x v="22"/>
    <x v="1"/>
    <x v="1"/>
    <x v="6"/>
    <n v="3.39"/>
    <x v="7"/>
    <n v="3.39"/>
    <x v="2"/>
    <n v="0.81"/>
    <n v="2.58"/>
    <n v="0.24"/>
    <n v="0.13200000000000001"/>
    <s v="normal"/>
    <s v="normal"/>
    <s v="normal"/>
  </r>
  <r>
    <x v="0"/>
    <x v="0"/>
    <x v="103"/>
    <x v="22"/>
    <x v="1"/>
    <x v="2"/>
    <x v="7"/>
    <n v="279.99"/>
    <x v="0"/>
    <n v="559.98"/>
    <x v="2"/>
    <n v="56"/>
    <n v="503.98"/>
    <n v="0.1"/>
    <n v="-55.996000000000009"/>
    <s v="Outlier"/>
    <s v="normal"/>
    <s v="outlier"/>
  </r>
  <r>
    <x v="0"/>
    <x v="0"/>
    <x v="103"/>
    <x v="22"/>
    <x v="1"/>
    <x v="0"/>
    <x v="1"/>
    <n v="120.78"/>
    <x v="2"/>
    <n v="603.91999999999996"/>
    <x v="2"/>
    <n v="75.489999999999995"/>
    <n v="528.42999999999995"/>
    <n v="0.12"/>
    <n v="-45.293999999999997"/>
    <s v="Outlier"/>
    <s v="outlier"/>
    <s v="outlier"/>
  </r>
  <r>
    <x v="1"/>
    <x v="2"/>
    <x v="45"/>
    <x v="5"/>
    <x v="2"/>
    <x v="1"/>
    <x v="2"/>
    <n v="3.98"/>
    <x v="0"/>
    <n v="7.97"/>
    <x v="2"/>
    <n v="2.59"/>
    <n v="5.38"/>
    <n v="0.32"/>
    <n v="0.99599999999999977"/>
    <s v="normal"/>
    <s v="normal"/>
    <s v="normal"/>
  </r>
  <r>
    <x v="1"/>
    <x v="2"/>
    <x v="45"/>
    <x v="5"/>
    <x v="2"/>
    <x v="1"/>
    <x v="12"/>
    <n v="6.99"/>
    <x v="4"/>
    <n v="27.97"/>
    <x v="2"/>
    <n v="9.44"/>
    <n v="18.53"/>
    <n v="0.34"/>
    <n v="3.8459999999999992"/>
    <s v="normal"/>
    <s v="normal"/>
    <s v="normal"/>
  </r>
  <r>
    <x v="1"/>
    <x v="2"/>
    <x v="45"/>
    <x v="5"/>
    <x v="2"/>
    <x v="2"/>
    <x v="15"/>
    <n v="112.17"/>
    <x v="1"/>
    <n v="336.51"/>
    <x v="10"/>
    <n v="44.87"/>
    <n v="291.64"/>
    <n v="0.13"/>
    <n v="-89.734000000000009"/>
    <s v="normal"/>
    <s v="normal"/>
    <s v="normal"/>
  </r>
  <r>
    <x v="3"/>
    <x v="0"/>
    <x v="12"/>
    <x v="5"/>
    <x v="2"/>
    <x v="1"/>
    <x v="8"/>
    <n v="0.56000000000000005"/>
    <x v="0"/>
    <n v="1.1100000000000001"/>
    <x v="3"/>
    <n v="-1.89"/>
    <n v="3"/>
    <n v="-1.7"/>
    <n v="-2.778"/>
    <s v="normal"/>
    <s v="normal"/>
    <s v="normal"/>
  </r>
  <r>
    <x v="1"/>
    <x v="1"/>
    <x v="109"/>
    <x v="15"/>
    <x v="3"/>
    <x v="0"/>
    <x v="5"/>
    <n v="104.01"/>
    <x v="2"/>
    <n v="520.04999999999995"/>
    <x v="0"/>
    <n v="72.81"/>
    <n v="447.24"/>
    <n v="0.14000000000000001"/>
    <n v="72.81"/>
    <s v="Outlier"/>
    <s v="outlier"/>
    <s v="outlier"/>
  </r>
  <r>
    <x v="1"/>
    <x v="1"/>
    <x v="109"/>
    <x v="15"/>
    <x v="3"/>
    <x v="1"/>
    <x v="6"/>
    <n v="5.99"/>
    <x v="1"/>
    <n v="17.97"/>
    <x v="0"/>
    <n v="5.21"/>
    <n v="12.76"/>
    <n v="0.28999999999999998"/>
    <n v="5.21"/>
    <s v="normal"/>
    <s v="normal"/>
    <s v="normal"/>
  </r>
  <r>
    <x v="0"/>
    <x v="2"/>
    <x v="108"/>
    <x v="2"/>
    <x v="0"/>
    <x v="0"/>
    <x v="1"/>
    <n v="233.38"/>
    <x v="2"/>
    <n v="1166.92"/>
    <x v="2"/>
    <n v="131.28"/>
    <n v="1035.6400000000001"/>
    <n v="0.11"/>
    <n v="-102.10400000000001"/>
    <s v="Outlier"/>
    <s v="outlier"/>
    <s v="outlier"/>
  </r>
  <r>
    <x v="2"/>
    <x v="0"/>
    <x v="20"/>
    <x v="15"/>
    <x v="3"/>
    <x v="1"/>
    <x v="8"/>
    <n v="7.31"/>
    <x v="0"/>
    <n v="14.62"/>
    <x v="2"/>
    <n v="5.48"/>
    <n v="9.14"/>
    <n v="0.37"/>
    <n v="2.5560000000000005"/>
    <s v="normal"/>
    <s v="normal"/>
    <s v="normal"/>
  </r>
  <r>
    <x v="2"/>
    <x v="0"/>
    <x v="49"/>
    <x v="1"/>
    <x v="1"/>
    <x v="1"/>
    <x v="13"/>
    <n v="3.41"/>
    <x v="1"/>
    <n v="10.23"/>
    <x v="0"/>
    <n v="4.91"/>
    <n v="5.32"/>
    <n v="0.48"/>
    <n v="4.91"/>
    <s v="normal"/>
    <s v="normal"/>
    <s v="normal"/>
  </r>
  <r>
    <x v="2"/>
    <x v="0"/>
    <x v="49"/>
    <x v="1"/>
    <x v="1"/>
    <x v="1"/>
    <x v="10"/>
    <n v="30.98"/>
    <x v="2"/>
    <n v="154.9"/>
    <x v="0"/>
    <n v="69.7"/>
    <n v="85.2"/>
    <n v="0.45"/>
    <n v="69.7"/>
    <s v="normal"/>
    <s v="normal"/>
    <s v="normal"/>
  </r>
  <r>
    <x v="1"/>
    <x v="1"/>
    <x v="173"/>
    <x v="17"/>
    <x v="0"/>
    <x v="1"/>
    <x v="8"/>
    <n v="387.99"/>
    <x v="3"/>
    <n v="2715.93"/>
    <x v="0"/>
    <n v="1276.49"/>
    <n v="1439.44"/>
    <n v="0.47"/>
    <n v="1276.49"/>
    <s v="Outlier"/>
    <s v="outlier"/>
    <s v="outlier"/>
  </r>
  <r>
    <x v="1"/>
    <x v="1"/>
    <x v="173"/>
    <x v="17"/>
    <x v="0"/>
    <x v="2"/>
    <x v="7"/>
    <n v="205.99"/>
    <x v="1"/>
    <n v="617.97"/>
    <x v="0"/>
    <n v="173.03"/>
    <n v="444.94"/>
    <n v="0.28000000000000003"/>
    <n v="173.03"/>
    <s v="Outlier"/>
    <s v="outlier"/>
    <s v="outlier"/>
  </r>
  <r>
    <x v="1"/>
    <x v="0"/>
    <x v="0"/>
    <x v="0"/>
    <x v="0"/>
    <x v="1"/>
    <x v="12"/>
    <n v="10.67"/>
    <x v="7"/>
    <n v="10.67"/>
    <x v="0"/>
    <n v="4.91"/>
    <n v="5.76"/>
    <n v="0.46"/>
    <n v="4.91"/>
    <s v="normal"/>
    <s v="normal"/>
    <s v="normal"/>
  </r>
  <r>
    <x v="1"/>
    <x v="0"/>
    <x v="0"/>
    <x v="0"/>
    <x v="0"/>
    <x v="1"/>
    <x v="4"/>
    <n v="12.21"/>
    <x v="1"/>
    <n v="36.630000000000003"/>
    <x v="0"/>
    <n v="9.89"/>
    <n v="26.74"/>
    <n v="0.27"/>
    <n v="9.89"/>
    <s v="normal"/>
    <s v="normal"/>
    <s v="normal"/>
  </r>
  <r>
    <x v="1"/>
    <x v="0"/>
    <x v="0"/>
    <x v="0"/>
    <x v="0"/>
    <x v="0"/>
    <x v="5"/>
    <n v="4.82"/>
    <x v="2"/>
    <n v="24.1"/>
    <x v="0"/>
    <n v="9.16"/>
    <n v="14.94"/>
    <n v="0.38"/>
    <n v="9.16"/>
    <s v="normal"/>
    <s v="normal"/>
    <s v="normal"/>
  </r>
  <r>
    <x v="1"/>
    <x v="0"/>
    <x v="0"/>
    <x v="0"/>
    <x v="0"/>
    <x v="0"/>
    <x v="5"/>
    <n v="4.7300000000000004"/>
    <x v="3"/>
    <n v="33.11"/>
    <x v="0"/>
    <n v="12.91"/>
    <n v="20.2"/>
    <n v="0.39"/>
    <n v="12.91"/>
    <s v="normal"/>
    <s v="normal"/>
    <s v="normal"/>
  </r>
  <r>
    <x v="1"/>
    <x v="2"/>
    <x v="137"/>
    <x v="4"/>
    <x v="1"/>
    <x v="1"/>
    <x v="6"/>
    <n v="22.01"/>
    <x v="0"/>
    <n v="44.02"/>
    <x v="0"/>
    <n v="11.45"/>
    <n v="32.57"/>
    <n v="0.26"/>
    <n v="11.45"/>
    <s v="normal"/>
    <s v="normal"/>
    <s v="normal"/>
  </r>
  <r>
    <x v="3"/>
    <x v="0"/>
    <x v="20"/>
    <x v="15"/>
    <x v="3"/>
    <x v="2"/>
    <x v="11"/>
    <n v="329.95"/>
    <x v="3"/>
    <n v="2309.65"/>
    <x v="0"/>
    <n v="762.18"/>
    <n v="1547.47"/>
    <n v="0.33"/>
    <n v="762.18"/>
    <s v="Outlier"/>
    <s v="outlier"/>
    <s v="outlier"/>
  </r>
  <r>
    <x v="3"/>
    <x v="0"/>
    <x v="20"/>
    <x v="15"/>
    <x v="3"/>
    <x v="0"/>
    <x v="3"/>
    <n v="155.83000000000001"/>
    <x v="3"/>
    <n v="1090.78"/>
    <x v="10"/>
    <n v="-290.88"/>
    <n v="1381.66"/>
    <n v="-0.27"/>
    <n v="-727.19200000000001"/>
    <s v="Outlier"/>
    <s v="outlier"/>
    <s v="outlier"/>
  </r>
  <r>
    <x v="3"/>
    <x v="0"/>
    <x v="20"/>
    <x v="15"/>
    <x v="3"/>
    <x v="1"/>
    <x v="10"/>
    <n v="6.48"/>
    <x v="1"/>
    <n v="19.440000000000001"/>
    <x v="0"/>
    <n v="9.33"/>
    <n v="10.11"/>
    <n v="0.48"/>
    <n v="9.33"/>
    <s v="normal"/>
    <s v="normal"/>
    <s v="normal"/>
  </r>
  <r>
    <x v="1"/>
    <x v="0"/>
    <x v="174"/>
    <x v="1"/>
    <x v="1"/>
    <x v="1"/>
    <x v="4"/>
    <n v="161.55000000000001"/>
    <x v="1"/>
    <n v="484.65"/>
    <x v="0"/>
    <n v="92.08"/>
    <n v="392.57"/>
    <n v="0.19"/>
    <n v="92.08"/>
    <s v="normal"/>
    <s v="outlier"/>
    <s v="normal"/>
  </r>
  <r>
    <x v="1"/>
    <x v="0"/>
    <x v="108"/>
    <x v="3"/>
    <x v="0"/>
    <x v="1"/>
    <x v="10"/>
    <n v="38.43"/>
    <x v="1"/>
    <n v="115.3"/>
    <x v="2"/>
    <n v="40.35"/>
    <n v="74.95"/>
    <n v="0.35"/>
    <n v="17.29"/>
    <s v="normal"/>
    <s v="normal"/>
    <s v="normal"/>
  </r>
  <r>
    <x v="2"/>
    <x v="0"/>
    <x v="48"/>
    <x v="16"/>
    <x v="1"/>
    <x v="1"/>
    <x v="12"/>
    <n v="2.36"/>
    <x v="1"/>
    <n v="7.08"/>
    <x v="2"/>
    <n v="2.48"/>
    <n v="4.5999999999999996"/>
    <n v="0.35"/>
    <n v="1.0639999999999998"/>
    <s v="normal"/>
    <s v="normal"/>
    <s v="normal"/>
  </r>
  <r>
    <x v="2"/>
    <x v="0"/>
    <x v="48"/>
    <x v="16"/>
    <x v="1"/>
    <x v="1"/>
    <x v="8"/>
    <n v="1.47"/>
    <x v="1"/>
    <n v="4.4000000000000004"/>
    <x v="6"/>
    <n v="-3.52"/>
    <n v="7.92"/>
    <n v="-0.8"/>
    <n v="-6.6"/>
    <s v="normal"/>
    <s v="normal"/>
    <s v="normal"/>
  </r>
  <r>
    <x v="1"/>
    <x v="0"/>
    <x v="140"/>
    <x v="23"/>
    <x v="2"/>
    <x v="1"/>
    <x v="10"/>
    <n v="8.9499999999999993"/>
    <x v="2"/>
    <n v="44.75"/>
    <x v="0"/>
    <n v="20.59"/>
    <n v="24.16"/>
    <n v="0.46"/>
    <n v="20.59"/>
    <s v="normal"/>
    <s v="normal"/>
    <s v="normal"/>
  </r>
  <r>
    <x v="2"/>
    <x v="0"/>
    <x v="22"/>
    <x v="10"/>
    <x v="2"/>
    <x v="2"/>
    <x v="7"/>
    <n v="47.99"/>
    <x v="0"/>
    <n v="95.98"/>
    <x v="2"/>
    <n v="6"/>
    <n v="89.98"/>
    <n v="0.06"/>
    <n v="-13.196000000000002"/>
    <s v="normal"/>
    <s v="normal"/>
    <s v="normal"/>
  </r>
  <r>
    <x v="2"/>
    <x v="0"/>
    <x v="70"/>
    <x v="1"/>
    <x v="1"/>
    <x v="0"/>
    <x v="5"/>
    <n v="37.93"/>
    <x v="4"/>
    <n v="151.72"/>
    <x v="0"/>
    <n v="27.31"/>
    <n v="124.41"/>
    <n v="0.18"/>
    <n v="27.31"/>
    <s v="normal"/>
    <s v="normal"/>
    <s v="normal"/>
  </r>
  <r>
    <x v="0"/>
    <x v="0"/>
    <x v="175"/>
    <x v="4"/>
    <x v="1"/>
    <x v="0"/>
    <x v="5"/>
    <n v="51.75"/>
    <x v="1"/>
    <n v="155.25"/>
    <x v="0"/>
    <n v="46.58"/>
    <n v="108.67"/>
    <n v="0.3"/>
    <n v="46.58"/>
    <s v="normal"/>
    <s v="normal"/>
    <s v="normal"/>
  </r>
  <r>
    <x v="0"/>
    <x v="0"/>
    <x v="175"/>
    <x v="4"/>
    <x v="1"/>
    <x v="1"/>
    <x v="4"/>
    <n v="14.03"/>
    <x v="7"/>
    <n v="14.03"/>
    <x v="0"/>
    <n v="4.07"/>
    <n v="9.9600000000000009"/>
    <n v="0.28999999999999998"/>
    <n v="4.07"/>
    <s v="normal"/>
    <s v="normal"/>
    <s v="normal"/>
  </r>
  <r>
    <x v="0"/>
    <x v="0"/>
    <x v="4"/>
    <x v="4"/>
    <x v="1"/>
    <x v="0"/>
    <x v="3"/>
    <n v="124.49"/>
    <x v="11"/>
    <n v="1618.37"/>
    <x v="0"/>
    <n v="356.04"/>
    <n v="1262.33"/>
    <n v="0.22"/>
    <n v="356.04"/>
    <s v="Outlier"/>
    <s v="outlier"/>
    <s v="outlier"/>
  </r>
  <r>
    <x v="0"/>
    <x v="0"/>
    <x v="4"/>
    <x v="4"/>
    <x v="1"/>
    <x v="2"/>
    <x v="11"/>
    <n v="99.6"/>
    <x v="7"/>
    <n v="99.6"/>
    <x v="0"/>
    <n v="36.85"/>
    <n v="62.75"/>
    <n v="0.37"/>
    <n v="36.85"/>
    <s v="normal"/>
    <s v="normal"/>
    <s v="normal"/>
  </r>
  <r>
    <x v="0"/>
    <x v="2"/>
    <x v="1"/>
    <x v="1"/>
    <x v="1"/>
    <x v="1"/>
    <x v="10"/>
    <n v="6.48"/>
    <x v="2"/>
    <n v="32.4"/>
    <x v="0"/>
    <n v="15.55"/>
    <n v="16.850000000000001"/>
    <n v="0.48"/>
    <n v="15.55"/>
    <s v="normal"/>
    <s v="normal"/>
    <s v="normal"/>
  </r>
  <r>
    <x v="1"/>
    <x v="1"/>
    <x v="20"/>
    <x v="15"/>
    <x v="3"/>
    <x v="0"/>
    <x v="5"/>
    <n v="6.98"/>
    <x v="0"/>
    <n v="13.96"/>
    <x v="0"/>
    <n v="6.7"/>
    <n v="7.26"/>
    <n v="0.48"/>
    <n v="6.7"/>
    <s v="normal"/>
    <s v="normal"/>
    <s v="normal"/>
  </r>
  <r>
    <x v="1"/>
    <x v="1"/>
    <x v="20"/>
    <x v="15"/>
    <x v="3"/>
    <x v="0"/>
    <x v="5"/>
    <n v="51.94"/>
    <x v="1"/>
    <n v="155.82"/>
    <x v="0"/>
    <n v="63.89"/>
    <n v="91.93"/>
    <n v="0.41"/>
    <n v="63.89"/>
    <s v="normal"/>
    <s v="normal"/>
    <s v="normal"/>
  </r>
  <r>
    <x v="1"/>
    <x v="1"/>
    <x v="20"/>
    <x v="15"/>
    <x v="3"/>
    <x v="2"/>
    <x v="7"/>
    <n v="24.99"/>
    <x v="2"/>
    <n v="124.95"/>
    <x v="0"/>
    <n v="2.5"/>
    <n v="122.45"/>
    <n v="0.02"/>
    <n v="2.5"/>
    <s v="normal"/>
    <s v="normal"/>
    <s v="normal"/>
  </r>
  <r>
    <x v="1"/>
    <x v="1"/>
    <x v="20"/>
    <x v="15"/>
    <x v="3"/>
    <x v="1"/>
    <x v="4"/>
    <n v="120.33"/>
    <x v="2"/>
    <n v="601.65"/>
    <x v="0"/>
    <n v="156.43"/>
    <n v="445.22"/>
    <n v="0.26"/>
    <n v="156.43"/>
    <s v="Outlier"/>
    <s v="outlier"/>
    <s v="outlier"/>
  </r>
  <r>
    <x v="1"/>
    <x v="0"/>
    <x v="176"/>
    <x v="40"/>
    <x v="3"/>
    <x v="1"/>
    <x v="6"/>
    <n v="7.58"/>
    <x v="1"/>
    <n v="22.74"/>
    <x v="0"/>
    <n v="8.8699999999999992"/>
    <n v="13.87"/>
    <n v="0.39"/>
    <n v="8.8699999999999992"/>
    <s v="normal"/>
    <s v="normal"/>
    <s v="normal"/>
  </r>
  <r>
    <x v="1"/>
    <x v="0"/>
    <x v="176"/>
    <x v="40"/>
    <x v="3"/>
    <x v="0"/>
    <x v="1"/>
    <n v="422.51"/>
    <x v="1"/>
    <n v="1267.53"/>
    <x v="0"/>
    <n v="316.88"/>
    <n v="950.65"/>
    <n v="0.25"/>
    <n v="316.88"/>
    <s v="Outlier"/>
    <s v="outlier"/>
    <s v="outlier"/>
  </r>
  <r>
    <x v="1"/>
    <x v="0"/>
    <x v="176"/>
    <x v="40"/>
    <x v="3"/>
    <x v="2"/>
    <x v="15"/>
    <n v="172.49"/>
    <x v="8"/>
    <n v="1379.92"/>
    <x v="0"/>
    <n v="648.55999999999995"/>
    <n v="731.36"/>
    <n v="0.47"/>
    <n v="648.55999999999995"/>
    <s v="Outlier"/>
    <s v="outlier"/>
    <s v="outlier"/>
  </r>
  <r>
    <x v="1"/>
    <x v="0"/>
    <x v="10"/>
    <x v="9"/>
    <x v="3"/>
    <x v="1"/>
    <x v="12"/>
    <n v="3.1"/>
    <x v="0"/>
    <n v="6.21"/>
    <x v="2"/>
    <n v="2.17"/>
    <n v="4.04"/>
    <n v="0.35"/>
    <n v="0.92799999999999994"/>
    <s v="normal"/>
    <s v="normal"/>
    <s v="normal"/>
  </r>
  <r>
    <x v="2"/>
    <x v="2"/>
    <x v="1"/>
    <x v="1"/>
    <x v="1"/>
    <x v="1"/>
    <x v="8"/>
    <n v="5.9"/>
    <x v="0"/>
    <n v="11.81"/>
    <x v="2"/>
    <n v="4.28"/>
    <n v="7.53"/>
    <n v="0.36"/>
    <n v="1.9180000000000001"/>
    <s v="normal"/>
    <s v="normal"/>
    <s v="normal"/>
  </r>
  <r>
    <x v="0"/>
    <x v="2"/>
    <x v="24"/>
    <x v="24"/>
    <x v="3"/>
    <x v="1"/>
    <x v="10"/>
    <n v="5.18"/>
    <x v="1"/>
    <n v="15.55"/>
    <x v="2"/>
    <n v="5.44"/>
    <n v="10.11"/>
    <n v="0.35"/>
    <n v="2.33"/>
    <s v="normal"/>
    <s v="normal"/>
    <s v="normal"/>
  </r>
  <r>
    <x v="0"/>
    <x v="2"/>
    <x v="24"/>
    <x v="24"/>
    <x v="3"/>
    <x v="1"/>
    <x v="10"/>
    <n v="21.1"/>
    <x v="1"/>
    <n v="63.31"/>
    <x v="2"/>
    <n v="20.58"/>
    <n v="42.73"/>
    <n v="0.33"/>
    <n v="7.9179999999999975"/>
    <s v="normal"/>
    <s v="normal"/>
    <s v="normal"/>
  </r>
  <r>
    <x v="0"/>
    <x v="2"/>
    <x v="24"/>
    <x v="24"/>
    <x v="3"/>
    <x v="2"/>
    <x v="7"/>
    <n v="7.8"/>
    <x v="0"/>
    <n v="15.59"/>
    <x v="10"/>
    <n v="-9.8699999999999992"/>
    <n v="25.46"/>
    <n v="-0.63"/>
    <n v="-16.106000000000002"/>
    <s v="normal"/>
    <s v="normal"/>
    <s v="normal"/>
  </r>
  <r>
    <x v="1"/>
    <x v="1"/>
    <x v="83"/>
    <x v="30"/>
    <x v="3"/>
    <x v="1"/>
    <x v="10"/>
    <n v="35.44"/>
    <x v="2"/>
    <n v="177.2"/>
    <x v="0"/>
    <n v="83.28"/>
    <n v="93.92"/>
    <n v="0.47"/>
    <n v="83.28"/>
    <s v="normal"/>
    <s v="outlier"/>
    <s v="normal"/>
  </r>
  <r>
    <x v="1"/>
    <x v="1"/>
    <x v="83"/>
    <x v="30"/>
    <x v="3"/>
    <x v="2"/>
    <x v="7"/>
    <n v="65.989999999999995"/>
    <x v="1"/>
    <n v="197.97"/>
    <x v="0"/>
    <n v="57.41"/>
    <n v="140.56"/>
    <n v="0.28999999999999998"/>
    <n v="57.41"/>
    <s v="normal"/>
    <s v="normal"/>
    <s v="normal"/>
  </r>
  <r>
    <x v="1"/>
    <x v="1"/>
    <x v="83"/>
    <x v="30"/>
    <x v="3"/>
    <x v="0"/>
    <x v="1"/>
    <n v="284.98"/>
    <x v="1"/>
    <n v="854.94"/>
    <x v="0"/>
    <n v="213.74"/>
    <n v="641.20000000000005"/>
    <n v="0.25"/>
    <n v="213.74"/>
    <s v="Outlier"/>
    <s v="outlier"/>
    <s v="outlier"/>
  </r>
  <r>
    <x v="1"/>
    <x v="1"/>
    <x v="83"/>
    <x v="30"/>
    <x v="3"/>
    <x v="0"/>
    <x v="5"/>
    <n v="13.79"/>
    <x v="6"/>
    <n v="124.11"/>
    <x v="0"/>
    <n v="52.13"/>
    <n v="71.98"/>
    <n v="0.42"/>
    <n v="52.13"/>
    <s v="normal"/>
    <s v="normal"/>
    <s v="normal"/>
  </r>
  <r>
    <x v="1"/>
    <x v="1"/>
    <x v="83"/>
    <x v="30"/>
    <x v="3"/>
    <x v="1"/>
    <x v="2"/>
    <n v="2.88"/>
    <x v="2"/>
    <n v="14.4"/>
    <x v="0"/>
    <n v="7.06"/>
    <n v="7.34"/>
    <n v="0.49"/>
    <n v="7.06"/>
    <s v="normal"/>
    <s v="normal"/>
    <s v="normal"/>
  </r>
  <r>
    <x v="2"/>
    <x v="0"/>
    <x v="74"/>
    <x v="24"/>
    <x v="3"/>
    <x v="1"/>
    <x v="10"/>
    <n v="5.23"/>
    <x v="1"/>
    <n v="15.7"/>
    <x v="2"/>
    <n v="5.0999999999999996"/>
    <n v="10.6"/>
    <n v="0.32"/>
    <n v="1.9599999999999995"/>
    <s v="normal"/>
    <s v="normal"/>
    <s v="normal"/>
  </r>
  <r>
    <x v="2"/>
    <x v="0"/>
    <x v="74"/>
    <x v="24"/>
    <x v="3"/>
    <x v="1"/>
    <x v="8"/>
    <n v="1.32"/>
    <x v="0"/>
    <n v="2.63"/>
    <x v="6"/>
    <n v="-1.93"/>
    <n v="4.5599999999999996"/>
    <n v="-0.73"/>
    <n v="-3.7709999999999999"/>
    <s v="normal"/>
    <s v="normal"/>
    <s v="normal"/>
  </r>
  <r>
    <x v="2"/>
    <x v="0"/>
    <x v="74"/>
    <x v="24"/>
    <x v="3"/>
    <x v="1"/>
    <x v="8"/>
    <n v="4.8099999999999996"/>
    <x v="1"/>
    <n v="14.43"/>
    <x v="6"/>
    <n v="-10.58"/>
    <n v="25.01"/>
    <n v="-0.73"/>
    <n v="-20.680999999999997"/>
    <s v="normal"/>
    <s v="normal"/>
    <s v="normal"/>
  </r>
  <r>
    <x v="1"/>
    <x v="2"/>
    <x v="177"/>
    <x v="25"/>
    <x v="2"/>
    <x v="0"/>
    <x v="5"/>
    <n v="43.31"/>
    <x v="0"/>
    <n v="86.62"/>
    <x v="0"/>
    <n v="8.66"/>
    <n v="77.959999999999994"/>
    <n v="0.1"/>
    <n v="8.66"/>
    <s v="normal"/>
    <s v="normal"/>
    <s v="normal"/>
  </r>
  <r>
    <x v="2"/>
    <x v="0"/>
    <x v="1"/>
    <x v="1"/>
    <x v="1"/>
    <x v="1"/>
    <x v="8"/>
    <n v="12.21"/>
    <x v="1"/>
    <n v="36.619999999999997"/>
    <x v="2"/>
    <n v="13.73"/>
    <n v="22.89"/>
    <n v="0.37"/>
    <n v="6.4060000000000006"/>
    <s v="normal"/>
    <s v="normal"/>
    <s v="normal"/>
  </r>
  <r>
    <x v="2"/>
    <x v="0"/>
    <x v="140"/>
    <x v="3"/>
    <x v="0"/>
    <x v="1"/>
    <x v="6"/>
    <n v="3.42"/>
    <x v="3"/>
    <n v="23.97"/>
    <x v="2"/>
    <n v="2.7"/>
    <n v="21.27"/>
    <n v="0.11"/>
    <n v="-2.0939999999999994"/>
    <s v="normal"/>
    <s v="normal"/>
    <s v="normal"/>
  </r>
  <r>
    <x v="2"/>
    <x v="0"/>
    <x v="140"/>
    <x v="3"/>
    <x v="0"/>
    <x v="1"/>
    <x v="6"/>
    <n v="9.58"/>
    <x v="1"/>
    <n v="28.73"/>
    <x v="2"/>
    <n v="1.8"/>
    <n v="26.93"/>
    <n v="0.06"/>
    <n v="-3.9460000000000006"/>
    <s v="normal"/>
    <s v="normal"/>
    <s v="normal"/>
  </r>
  <r>
    <x v="1"/>
    <x v="2"/>
    <x v="178"/>
    <x v="25"/>
    <x v="2"/>
    <x v="0"/>
    <x v="3"/>
    <n v="174.29"/>
    <x v="4"/>
    <n v="697.16"/>
    <x v="0"/>
    <n v="146.4"/>
    <n v="550.76"/>
    <n v="0.21"/>
    <n v="146.4"/>
    <s v="Outlier"/>
    <s v="outlier"/>
    <s v="outlier"/>
  </r>
  <r>
    <x v="0"/>
    <x v="0"/>
    <x v="20"/>
    <x v="15"/>
    <x v="3"/>
    <x v="2"/>
    <x v="11"/>
    <n v="15.93"/>
    <x v="0"/>
    <n v="31.86"/>
    <x v="0"/>
    <n v="11.15"/>
    <n v="20.71"/>
    <n v="0.35"/>
    <n v="11.15"/>
    <s v="normal"/>
    <s v="normal"/>
    <s v="normal"/>
  </r>
  <r>
    <x v="0"/>
    <x v="0"/>
    <x v="20"/>
    <x v="15"/>
    <x v="3"/>
    <x v="0"/>
    <x v="0"/>
    <n v="240.78"/>
    <x v="1"/>
    <n v="722.35"/>
    <x v="2"/>
    <n v="90.29"/>
    <n v="632.05999999999995"/>
    <n v="0.12"/>
    <n v="-54.179999999999993"/>
    <s v="Outlier"/>
    <s v="outlier"/>
    <s v="outlier"/>
  </r>
  <r>
    <x v="2"/>
    <x v="1"/>
    <x v="22"/>
    <x v="10"/>
    <x v="2"/>
    <x v="1"/>
    <x v="6"/>
    <n v="1.77"/>
    <x v="2"/>
    <n v="8.84"/>
    <x v="2"/>
    <n v="2.98"/>
    <n v="5.86"/>
    <n v="0.34"/>
    <n v="1.212"/>
    <s v="normal"/>
    <s v="normal"/>
    <s v="normal"/>
  </r>
  <r>
    <x v="2"/>
    <x v="1"/>
    <x v="22"/>
    <x v="10"/>
    <x v="2"/>
    <x v="1"/>
    <x v="9"/>
    <n v="6.5"/>
    <x v="6"/>
    <n v="58.46"/>
    <x v="3"/>
    <n v="-146.16"/>
    <n v="204.62"/>
    <n v="-2.5"/>
    <n v="-192.928"/>
    <s v="normal"/>
    <s v="outlier"/>
    <s v="normal"/>
  </r>
  <r>
    <x v="1"/>
    <x v="2"/>
    <x v="179"/>
    <x v="10"/>
    <x v="2"/>
    <x v="0"/>
    <x v="1"/>
    <n v="18.190000000000001"/>
    <x v="9"/>
    <n v="254.6"/>
    <x v="4"/>
    <n v="-18.190000000000001"/>
    <n v="272.79000000000002"/>
    <n v="-7.0000000000000007E-2"/>
    <n v="-94.57"/>
    <s v="normal"/>
    <s v="normal"/>
    <s v="normal"/>
  </r>
  <r>
    <x v="1"/>
    <x v="0"/>
    <x v="100"/>
    <x v="2"/>
    <x v="0"/>
    <x v="2"/>
    <x v="7"/>
    <n v="272.79000000000002"/>
    <x v="2"/>
    <n v="1363.96"/>
    <x v="2"/>
    <n v="85.25"/>
    <n v="1278.71"/>
    <n v="0.06"/>
    <n v="-187.54200000000003"/>
    <s v="Outlier"/>
    <s v="outlier"/>
    <s v="outlier"/>
  </r>
  <r>
    <x v="1"/>
    <x v="0"/>
    <x v="100"/>
    <x v="2"/>
    <x v="0"/>
    <x v="0"/>
    <x v="5"/>
    <n v="34.119999999999997"/>
    <x v="1"/>
    <n v="102.36"/>
    <x v="2"/>
    <n v="-3.84"/>
    <n v="106.2"/>
    <n v="-0.04"/>
    <n v="-24.312000000000001"/>
    <s v="normal"/>
    <s v="normal"/>
    <s v="normal"/>
  </r>
  <r>
    <x v="0"/>
    <x v="0"/>
    <x v="8"/>
    <x v="1"/>
    <x v="1"/>
    <x v="2"/>
    <x v="7"/>
    <n v="92.79"/>
    <x v="13"/>
    <n v="1113.5"/>
    <x v="2"/>
    <n v="125.27"/>
    <n v="988.23"/>
    <n v="0.11"/>
    <n v="-97.430000000000021"/>
    <s v="Outlier"/>
    <s v="outlier"/>
    <s v="outlier"/>
  </r>
  <r>
    <x v="0"/>
    <x v="0"/>
    <x v="8"/>
    <x v="1"/>
    <x v="1"/>
    <x v="2"/>
    <x v="11"/>
    <n v="99.99"/>
    <x v="7"/>
    <n v="99.99"/>
    <x v="0"/>
    <n v="38"/>
    <n v="61.99"/>
    <n v="0.38"/>
    <n v="38"/>
    <s v="normal"/>
    <s v="normal"/>
    <s v="normal"/>
  </r>
  <r>
    <x v="2"/>
    <x v="1"/>
    <x v="10"/>
    <x v="9"/>
    <x v="3"/>
    <x v="0"/>
    <x v="5"/>
    <n v="84.23"/>
    <x v="0"/>
    <n v="168.46"/>
    <x v="2"/>
    <n v="-29.48"/>
    <n v="197.94"/>
    <n v="-0.17"/>
    <n v="-63.171999999999997"/>
    <s v="normal"/>
    <s v="normal"/>
    <s v="normal"/>
  </r>
  <r>
    <x v="2"/>
    <x v="1"/>
    <x v="10"/>
    <x v="9"/>
    <x v="3"/>
    <x v="1"/>
    <x v="10"/>
    <n v="3.36"/>
    <x v="0"/>
    <n v="6.72"/>
    <x v="2"/>
    <n v="2.44"/>
    <n v="4.28"/>
    <n v="0.36"/>
    <n v="1.0959999999999999"/>
    <s v="normal"/>
    <s v="normal"/>
    <s v="normal"/>
  </r>
  <r>
    <x v="2"/>
    <x v="1"/>
    <x v="10"/>
    <x v="9"/>
    <x v="3"/>
    <x v="0"/>
    <x v="5"/>
    <n v="31.43"/>
    <x v="6"/>
    <n v="282.89"/>
    <x v="2"/>
    <n v="56.58"/>
    <n v="226.31"/>
    <n v="0.2"/>
    <n v="1.9999999999953388E-3"/>
    <s v="normal"/>
    <s v="normal"/>
    <s v="normal"/>
  </r>
  <r>
    <x v="1"/>
    <x v="2"/>
    <x v="20"/>
    <x v="15"/>
    <x v="3"/>
    <x v="1"/>
    <x v="6"/>
    <n v="5.58"/>
    <x v="0"/>
    <n v="11.16"/>
    <x v="0"/>
    <n v="4.3499999999999996"/>
    <n v="6.81"/>
    <n v="0.39"/>
    <n v="4.3499999999999996"/>
    <s v="normal"/>
    <s v="normal"/>
    <s v="normal"/>
  </r>
  <r>
    <x v="1"/>
    <x v="2"/>
    <x v="20"/>
    <x v="15"/>
    <x v="3"/>
    <x v="0"/>
    <x v="5"/>
    <n v="54.2"/>
    <x v="0"/>
    <n v="108.4"/>
    <x v="0"/>
    <n v="22.76"/>
    <n v="85.64"/>
    <n v="0.21"/>
    <n v="22.76"/>
    <s v="normal"/>
    <s v="normal"/>
    <s v="normal"/>
  </r>
  <r>
    <x v="1"/>
    <x v="2"/>
    <x v="20"/>
    <x v="15"/>
    <x v="3"/>
    <x v="1"/>
    <x v="8"/>
    <n v="27.45"/>
    <x v="1"/>
    <n v="82.34"/>
    <x v="2"/>
    <n v="27.79"/>
    <n v="54.55"/>
    <n v="0.34"/>
    <n v="11.321999999999999"/>
    <s v="normal"/>
    <s v="normal"/>
    <s v="normal"/>
  </r>
  <r>
    <x v="1"/>
    <x v="2"/>
    <x v="20"/>
    <x v="15"/>
    <x v="3"/>
    <x v="1"/>
    <x v="8"/>
    <n v="2.27"/>
    <x v="4"/>
    <n v="9.09"/>
    <x v="2"/>
    <n v="3.29"/>
    <n v="5.8"/>
    <n v="0.36"/>
    <n v="1.472"/>
    <s v="normal"/>
    <s v="normal"/>
    <s v="normal"/>
  </r>
  <r>
    <x v="1"/>
    <x v="1"/>
    <x v="70"/>
    <x v="1"/>
    <x v="1"/>
    <x v="1"/>
    <x v="8"/>
    <n v="4.9800000000000004"/>
    <x v="4"/>
    <n v="19.940000000000001"/>
    <x v="2"/>
    <n v="7.23"/>
    <n v="12.71"/>
    <n v="0.36"/>
    <n v="3.242"/>
    <s v="normal"/>
    <s v="normal"/>
    <s v="normal"/>
  </r>
  <r>
    <x v="1"/>
    <x v="1"/>
    <x v="70"/>
    <x v="1"/>
    <x v="1"/>
    <x v="1"/>
    <x v="8"/>
    <n v="32.78"/>
    <x v="0"/>
    <n v="65.569999999999993"/>
    <x v="2"/>
    <n v="22.95"/>
    <n v="42.62"/>
    <n v="0.35"/>
    <n v="9.8360000000000003"/>
    <s v="normal"/>
    <s v="normal"/>
    <s v="normal"/>
  </r>
  <r>
    <x v="1"/>
    <x v="2"/>
    <x v="10"/>
    <x v="9"/>
    <x v="3"/>
    <x v="1"/>
    <x v="13"/>
    <n v="1.47"/>
    <x v="1"/>
    <n v="4.42"/>
    <x v="2"/>
    <n v="1.6"/>
    <n v="2.82"/>
    <n v="0.36"/>
    <n v="0.71600000000000008"/>
    <s v="normal"/>
    <s v="normal"/>
    <s v="normal"/>
  </r>
  <r>
    <x v="1"/>
    <x v="0"/>
    <x v="12"/>
    <x v="5"/>
    <x v="2"/>
    <x v="0"/>
    <x v="1"/>
    <n v="53.88"/>
    <x v="0"/>
    <n v="107.77"/>
    <x v="4"/>
    <n v="-29.25"/>
    <n v="137.02000000000001"/>
    <n v="-0.27"/>
    <n v="-61.580999999999996"/>
    <s v="normal"/>
    <s v="normal"/>
    <s v="normal"/>
  </r>
  <r>
    <x v="1"/>
    <x v="1"/>
    <x v="167"/>
    <x v="24"/>
    <x v="3"/>
    <x v="1"/>
    <x v="9"/>
    <n v="15.07"/>
    <x v="1"/>
    <n v="45.22"/>
    <x v="2"/>
    <n v="4.5199999999999996"/>
    <n v="40.700000000000003"/>
    <n v="0.1"/>
    <n v="-4.5240000000000009"/>
    <s v="normal"/>
    <s v="normal"/>
    <s v="normal"/>
  </r>
  <r>
    <x v="1"/>
    <x v="1"/>
    <x v="167"/>
    <x v="24"/>
    <x v="3"/>
    <x v="1"/>
    <x v="13"/>
    <n v="1.49"/>
    <x v="3"/>
    <n v="10.42"/>
    <x v="2"/>
    <n v="-2.21"/>
    <n v="12.63"/>
    <n v="-0.21"/>
    <n v="-4.2940000000000005"/>
    <s v="normal"/>
    <s v="normal"/>
    <s v="normal"/>
  </r>
  <r>
    <x v="1"/>
    <x v="1"/>
    <x v="167"/>
    <x v="24"/>
    <x v="3"/>
    <x v="1"/>
    <x v="6"/>
    <n v="2.62"/>
    <x v="1"/>
    <n v="7.87"/>
    <x v="2"/>
    <n v="1.28"/>
    <n v="6.59"/>
    <n v="0.16"/>
    <n v="-0.29400000000000004"/>
    <s v="normal"/>
    <s v="normal"/>
    <s v="normal"/>
  </r>
  <r>
    <x v="1"/>
    <x v="1"/>
    <x v="167"/>
    <x v="24"/>
    <x v="3"/>
    <x v="2"/>
    <x v="7"/>
    <n v="39.590000000000003"/>
    <x v="1"/>
    <n v="118.78"/>
    <x v="10"/>
    <n v="-27.72"/>
    <n v="146.5"/>
    <n v="-0.23"/>
    <n v="-75.231999999999999"/>
    <s v="normal"/>
    <s v="normal"/>
    <s v="normal"/>
  </r>
  <r>
    <x v="1"/>
    <x v="1"/>
    <x v="167"/>
    <x v="24"/>
    <x v="3"/>
    <x v="1"/>
    <x v="13"/>
    <n v="1.45"/>
    <x v="7"/>
    <n v="1.45"/>
    <x v="2"/>
    <n v="0.24"/>
    <n v="1.21"/>
    <n v="0.17"/>
    <n v="-4.9999999999999989E-2"/>
    <s v="normal"/>
    <s v="normal"/>
    <s v="normal"/>
  </r>
  <r>
    <x v="1"/>
    <x v="1"/>
    <x v="167"/>
    <x v="24"/>
    <x v="3"/>
    <x v="1"/>
    <x v="8"/>
    <n v="11.09"/>
    <x v="2"/>
    <n v="55.47"/>
    <x v="6"/>
    <n v="-46.23"/>
    <n v="101.7"/>
    <n v="-0.83"/>
    <n v="-85.058999999999997"/>
    <s v="normal"/>
    <s v="outlier"/>
    <s v="normal"/>
  </r>
  <r>
    <x v="2"/>
    <x v="0"/>
    <x v="8"/>
    <x v="1"/>
    <x v="1"/>
    <x v="0"/>
    <x v="1"/>
    <n v="48.71"/>
    <x v="4"/>
    <n v="194.85"/>
    <x v="2"/>
    <n v="12.18"/>
    <n v="182.67"/>
    <n v="0.06"/>
    <n v="-26.79"/>
    <s v="normal"/>
    <s v="normal"/>
    <s v="normal"/>
  </r>
  <r>
    <x v="0"/>
    <x v="0"/>
    <x v="180"/>
    <x v="5"/>
    <x v="2"/>
    <x v="1"/>
    <x v="14"/>
    <n v="1.74"/>
    <x v="7"/>
    <n v="1.74"/>
    <x v="2"/>
    <n v="-0.35"/>
    <n v="2.09"/>
    <n v="-0.2"/>
    <n v="-0.69799999999999995"/>
    <s v="normal"/>
    <s v="normal"/>
    <s v="normal"/>
  </r>
  <r>
    <x v="1"/>
    <x v="2"/>
    <x v="10"/>
    <x v="9"/>
    <x v="3"/>
    <x v="1"/>
    <x v="8"/>
    <n v="6.3"/>
    <x v="4"/>
    <n v="25.18"/>
    <x v="6"/>
    <n v="-18.46"/>
    <n v="43.64"/>
    <n v="-0.73"/>
    <n v="-36.085999999999999"/>
    <s v="normal"/>
    <s v="normal"/>
    <s v="normal"/>
  </r>
  <r>
    <x v="1"/>
    <x v="2"/>
    <x v="1"/>
    <x v="1"/>
    <x v="1"/>
    <x v="1"/>
    <x v="6"/>
    <n v="2.78"/>
    <x v="3"/>
    <n v="19.46"/>
    <x v="0"/>
    <n v="5.0599999999999996"/>
    <n v="14.4"/>
    <n v="0.26"/>
    <n v="5.0599999999999996"/>
    <s v="normal"/>
    <s v="normal"/>
    <s v="normal"/>
  </r>
  <r>
    <x v="1"/>
    <x v="2"/>
    <x v="60"/>
    <x v="22"/>
    <x v="1"/>
    <x v="1"/>
    <x v="10"/>
    <n v="9.82"/>
    <x v="1"/>
    <n v="29.47"/>
    <x v="2"/>
    <n v="9.9499999999999993"/>
    <n v="19.52"/>
    <n v="0.34"/>
    <n v="4.0559999999999992"/>
    <s v="normal"/>
    <s v="normal"/>
    <s v="normal"/>
  </r>
  <r>
    <x v="1"/>
    <x v="0"/>
    <x v="20"/>
    <x v="15"/>
    <x v="3"/>
    <x v="1"/>
    <x v="8"/>
    <n v="4.32"/>
    <x v="0"/>
    <n v="8.64"/>
    <x v="2"/>
    <n v="3.02"/>
    <n v="5.62"/>
    <n v="0.35"/>
    <n v="1.2919999999999998"/>
    <s v="normal"/>
    <s v="normal"/>
    <s v="normal"/>
  </r>
  <r>
    <x v="1"/>
    <x v="0"/>
    <x v="123"/>
    <x v="16"/>
    <x v="1"/>
    <x v="1"/>
    <x v="8"/>
    <n v="1.25"/>
    <x v="2"/>
    <n v="6.27"/>
    <x v="6"/>
    <n v="-4.5999999999999996"/>
    <n v="10.87"/>
    <n v="-0.73"/>
    <n v="-8.988999999999999"/>
    <s v="normal"/>
    <s v="normal"/>
    <s v="normal"/>
  </r>
  <r>
    <x v="1"/>
    <x v="0"/>
    <x v="123"/>
    <x v="16"/>
    <x v="1"/>
    <x v="1"/>
    <x v="8"/>
    <n v="0.62"/>
    <x v="3"/>
    <n v="4.37"/>
    <x v="6"/>
    <n v="-3.35"/>
    <n v="7.72"/>
    <n v="-0.77"/>
    <n v="-6.4089999999999998"/>
    <s v="normal"/>
    <s v="normal"/>
    <s v="normal"/>
  </r>
  <r>
    <x v="1"/>
    <x v="0"/>
    <x v="123"/>
    <x v="16"/>
    <x v="1"/>
    <x v="2"/>
    <x v="11"/>
    <n v="15.99"/>
    <x v="0"/>
    <n v="31.98"/>
    <x v="2"/>
    <n v="2"/>
    <n v="29.98"/>
    <n v="0.06"/>
    <n v="-4.3960000000000008"/>
    <s v="normal"/>
    <s v="normal"/>
    <s v="normal"/>
  </r>
  <r>
    <x v="2"/>
    <x v="2"/>
    <x v="38"/>
    <x v="14"/>
    <x v="2"/>
    <x v="1"/>
    <x v="6"/>
    <n v="5.84"/>
    <x v="3"/>
    <n v="40.880000000000003"/>
    <x v="0"/>
    <n v="10.63"/>
    <n v="30.25"/>
    <n v="0.26"/>
    <n v="10.63"/>
    <s v="normal"/>
    <s v="normal"/>
    <s v="normal"/>
  </r>
  <r>
    <x v="0"/>
    <x v="0"/>
    <x v="4"/>
    <x v="4"/>
    <x v="1"/>
    <x v="1"/>
    <x v="9"/>
    <n v="59.98"/>
    <x v="0"/>
    <n v="119.96"/>
    <x v="0"/>
    <n v="33.590000000000003"/>
    <n v="86.37"/>
    <n v="0.28000000000000003"/>
    <n v="33.590000000000003"/>
    <s v="normal"/>
    <s v="normal"/>
    <s v="normal"/>
  </r>
  <r>
    <x v="0"/>
    <x v="0"/>
    <x v="4"/>
    <x v="4"/>
    <x v="1"/>
    <x v="1"/>
    <x v="4"/>
    <n v="10.48"/>
    <x v="1"/>
    <n v="31.44"/>
    <x v="0"/>
    <n v="8.49"/>
    <n v="22.95"/>
    <n v="0.27"/>
    <n v="8.49"/>
    <s v="normal"/>
    <s v="normal"/>
    <s v="normal"/>
  </r>
  <r>
    <x v="0"/>
    <x v="0"/>
    <x v="4"/>
    <x v="4"/>
    <x v="1"/>
    <x v="1"/>
    <x v="8"/>
    <n v="6.88"/>
    <x v="7"/>
    <n v="6.88"/>
    <x v="2"/>
    <n v="2.3199999999999998"/>
    <n v="4.5599999999999996"/>
    <n v="0.34"/>
    <n v="0.94399999999999973"/>
    <s v="normal"/>
    <s v="normal"/>
    <s v="normal"/>
  </r>
  <r>
    <x v="1"/>
    <x v="1"/>
    <x v="66"/>
    <x v="12"/>
    <x v="2"/>
    <x v="1"/>
    <x v="10"/>
    <n v="4.9800000000000004"/>
    <x v="4"/>
    <n v="19.920000000000002"/>
    <x v="0"/>
    <n v="9.36"/>
    <n v="10.56"/>
    <n v="0.47"/>
    <n v="9.36"/>
    <s v="normal"/>
    <s v="normal"/>
    <s v="normal"/>
  </r>
  <r>
    <x v="1"/>
    <x v="1"/>
    <x v="66"/>
    <x v="12"/>
    <x v="2"/>
    <x v="0"/>
    <x v="1"/>
    <n v="122.99"/>
    <x v="6"/>
    <n v="1106.9100000000001"/>
    <x v="0"/>
    <n v="121.76"/>
    <n v="985.15"/>
    <n v="0.11"/>
    <n v="121.76"/>
    <s v="Outlier"/>
    <s v="outlier"/>
    <s v="outlier"/>
  </r>
  <r>
    <x v="1"/>
    <x v="0"/>
    <x v="181"/>
    <x v="15"/>
    <x v="3"/>
    <x v="0"/>
    <x v="3"/>
    <n v="104.57"/>
    <x v="8"/>
    <n v="836.59"/>
    <x v="10"/>
    <n v="-264.92"/>
    <n v="1101.51"/>
    <n v="-0.32"/>
    <n v="-599.55600000000004"/>
    <s v="Outlier"/>
    <s v="outlier"/>
    <s v="outlier"/>
  </r>
  <r>
    <x v="1"/>
    <x v="0"/>
    <x v="181"/>
    <x v="15"/>
    <x v="3"/>
    <x v="1"/>
    <x v="10"/>
    <n v="26.38"/>
    <x v="7"/>
    <n v="26.38"/>
    <x v="0"/>
    <n v="12.13"/>
    <n v="14.25"/>
    <n v="0.46"/>
    <n v="12.13"/>
    <s v="normal"/>
    <s v="normal"/>
    <s v="normal"/>
  </r>
  <r>
    <x v="1"/>
    <x v="0"/>
    <x v="181"/>
    <x v="15"/>
    <x v="3"/>
    <x v="1"/>
    <x v="4"/>
    <n v="181.46"/>
    <x v="0"/>
    <n v="362.92"/>
    <x v="0"/>
    <n v="105.25"/>
    <n v="257.67"/>
    <n v="0.28999999999999998"/>
    <n v="105.25"/>
    <s v="normal"/>
    <s v="outlier"/>
    <s v="normal"/>
  </r>
  <r>
    <x v="1"/>
    <x v="0"/>
    <x v="181"/>
    <x v="15"/>
    <x v="3"/>
    <x v="2"/>
    <x v="15"/>
    <n v="699.99"/>
    <x v="3"/>
    <n v="4899.93"/>
    <x v="0"/>
    <n v="2400.9699999999998"/>
    <n v="2498.96"/>
    <n v="0.49"/>
    <n v="2400.9699999999998"/>
    <s v="Outlier"/>
    <s v="outlier"/>
    <s v="outlier"/>
  </r>
  <r>
    <x v="3"/>
    <x v="0"/>
    <x v="96"/>
    <x v="23"/>
    <x v="2"/>
    <x v="1"/>
    <x v="10"/>
    <n v="6.48"/>
    <x v="7"/>
    <n v="6.48"/>
    <x v="0"/>
    <n v="3.11"/>
    <n v="3.37"/>
    <n v="0.48"/>
    <n v="3.11"/>
    <s v="normal"/>
    <s v="normal"/>
    <s v="normal"/>
  </r>
  <r>
    <x v="0"/>
    <x v="1"/>
    <x v="182"/>
    <x v="1"/>
    <x v="1"/>
    <x v="2"/>
    <x v="7"/>
    <n v="23.99"/>
    <x v="1"/>
    <n v="71.98"/>
    <x v="2"/>
    <n v="7.2"/>
    <n v="64.78"/>
    <n v="0.1"/>
    <n v="-7.1960000000000006"/>
    <s v="normal"/>
    <s v="normal"/>
    <s v="normal"/>
  </r>
  <r>
    <x v="0"/>
    <x v="1"/>
    <x v="182"/>
    <x v="1"/>
    <x v="1"/>
    <x v="1"/>
    <x v="2"/>
    <n v="3.15"/>
    <x v="7"/>
    <n v="3.15"/>
    <x v="0"/>
    <n v="1.51"/>
    <n v="1.64"/>
    <n v="0.48"/>
    <n v="1.51"/>
    <s v="normal"/>
    <s v="normal"/>
    <s v="normal"/>
  </r>
  <r>
    <x v="1"/>
    <x v="1"/>
    <x v="53"/>
    <x v="3"/>
    <x v="0"/>
    <x v="0"/>
    <x v="5"/>
    <n v="15.99"/>
    <x v="0"/>
    <n v="31.98"/>
    <x v="2"/>
    <n v="2"/>
    <n v="29.98"/>
    <n v="0.06"/>
    <n v="-4.3960000000000008"/>
    <s v="normal"/>
    <s v="normal"/>
    <s v="normal"/>
  </r>
  <r>
    <x v="1"/>
    <x v="1"/>
    <x v="53"/>
    <x v="3"/>
    <x v="0"/>
    <x v="2"/>
    <x v="7"/>
    <n v="35.99"/>
    <x v="0"/>
    <n v="71.98"/>
    <x v="2"/>
    <n v="25.19"/>
    <n v="46.79"/>
    <n v="0.35"/>
    <n v="10.794"/>
    <s v="normal"/>
    <s v="normal"/>
    <s v="normal"/>
  </r>
  <r>
    <x v="1"/>
    <x v="0"/>
    <x v="70"/>
    <x v="1"/>
    <x v="1"/>
    <x v="1"/>
    <x v="6"/>
    <n v="13.35"/>
    <x v="6"/>
    <n v="120.15"/>
    <x v="0"/>
    <n v="33.64"/>
    <n v="86.51"/>
    <n v="0.28000000000000003"/>
    <n v="33.64"/>
    <s v="normal"/>
    <s v="normal"/>
    <s v="normal"/>
  </r>
  <r>
    <x v="1"/>
    <x v="0"/>
    <x v="70"/>
    <x v="1"/>
    <x v="1"/>
    <x v="2"/>
    <x v="7"/>
    <n v="109.59"/>
    <x v="0"/>
    <n v="219.18"/>
    <x v="2"/>
    <n v="19.18"/>
    <n v="200"/>
    <n v="0.09"/>
    <n v="-24.656000000000006"/>
    <s v="normal"/>
    <s v="normal"/>
    <s v="normal"/>
  </r>
  <r>
    <x v="1"/>
    <x v="2"/>
    <x v="183"/>
    <x v="39"/>
    <x v="3"/>
    <x v="1"/>
    <x v="10"/>
    <n v="5.78"/>
    <x v="2"/>
    <n v="28.9"/>
    <x v="0"/>
    <n v="14.16"/>
    <n v="14.74"/>
    <n v="0.49"/>
    <n v="14.16"/>
    <s v="normal"/>
    <s v="normal"/>
    <s v="normal"/>
  </r>
  <r>
    <x v="1"/>
    <x v="2"/>
    <x v="183"/>
    <x v="39"/>
    <x v="3"/>
    <x v="1"/>
    <x v="9"/>
    <n v="177.98"/>
    <x v="0"/>
    <n v="355.96"/>
    <x v="0"/>
    <n v="103.23"/>
    <n v="252.73"/>
    <n v="0.28999999999999998"/>
    <n v="103.23"/>
    <s v="normal"/>
    <s v="outlier"/>
    <s v="normal"/>
  </r>
  <r>
    <x v="1"/>
    <x v="2"/>
    <x v="35"/>
    <x v="3"/>
    <x v="0"/>
    <x v="1"/>
    <x v="4"/>
    <n v="49.74"/>
    <x v="3"/>
    <n v="348.21"/>
    <x v="2"/>
    <n v="30.47"/>
    <n v="317.74"/>
    <n v="0.09"/>
    <n v="-39.171999999999997"/>
    <s v="normal"/>
    <s v="normal"/>
    <s v="normal"/>
  </r>
  <r>
    <x v="1"/>
    <x v="2"/>
    <x v="35"/>
    <x v="3"/>
    <x v="0"/>
    <x v="1"/>
    <x v="8"/>
    <n v="5.1100000000000003"/>
    <x v="3"/>
    <n v="35.78"/>
    <x v="6"/>
    <n v="-28.63"/>
    <n v="64.41"/>
    <n v="-0.8"/>
    <n v="-53.676000000000002"/>
    <s v="normal"/>
    <s v="normal"/>
    <s v="normal"/>
  </r>
  <r>
    <x v="2"/>
    <x v="1"/>
    <x v="1"/>
    <x v="1"/>
    <x v="1"/>
    <x v="0"/>
    <x v="3"/>
    <n v="89.57"/>
    <x v="2"/>
    <n v="447.84"/>
    <x v="2"/>
    <n v="11.2"/>
    <n v="436.64"/>
    <n v="0.03"/>
    <n v="-78.367999999999995"/>
    <s v="normal"/>
    <s v="normal"/>
    <s v="outlier"/>
  </r>
  <r>
    <x v="2"/>
    <x v="2"/>
    <x v="8"/>
    <x v="1"/>
    <x v="1"/>
    <x v="1"/>
    <x v="6"/>
    <n v="1.76"/>
    <x v="4"/>
    <n v="7.04"/>
    <x v="0"/>
    <n v="2.04"/>
    <n v="5"/>
    <n v="0.28999999999999998"/>
    <n v="2.04"/>
    <s v="normal"/>
    <s v="normal"/>
    <s v="normal"/>
  </r>
  <r>
    <x v="2"/>
    <x v="2"/>
    <x v="8"/>
    <x v="1"/>
    <x v="1"/>
    <x v="0"/>
    <x v="5"/>
    <n v="2.91"/>
    <x v="1"/>
    <n v="8.73"/>
    <x v="0"/>
    <n v="4.0999999999999996"/>
    <n v="4.63"/>
    <n v="0.47"/>
    <n v="4.0999999999999996"/>
    <s v="normal"/>
    <s v="normal"/>
    <s v="normal"/>
  </r>
  <r>
    <x v="2"/>
    <x v="2"/>
    <x v="8"/>
    <x v="1"/>
    <x v="1"/>
    <x v="2"/>
    <x v="11"/>
    <n v="29.29"/>
    <x v="7"/>
    <n v="29.29"/>
    <x v="0"/>
    <n v="9.67"/>
    <n v="19.62"/>
    <n v="0.33"/>
    <n v="9.67"/>
    <s v="normal"/>
    <s v="normal"/>
    <s v="normal"/>
  </r>
  <r>
    <x v="2"/>
    <x v="2"/>
    <x v="8"/>
    <x v="1"/>
    <x v="1"/>
    <x v="1"/>
    <x v="6"/>
    <n v="2.88"/>
    <x v="1"/>
    <n v="8.64"/>
    <x v="0"/>
    <n v="2.5099999999999998"/>
    <n v="6.13"/>
    <n v="0.28999999999999998"/>
    <n v="2.5099999999999998"/>
    <s v="normal"/>
    <s v="normal"/>
    <s v="normal"/>
  </r>
  <r>
    <x v="1"/>
    <x v="0"/>
    <x v="12"/>
    <x v="5"/>
    <x v="2"/>
    <x v="1"/>
    <x v="8"/>
    <n v="0.9"/>
    <x v="1"/>
    <n v="2.69"/>
    <x v="3"/>
    <n v="-4.71"/>
    <n v="7.4"/>
    <n v="-1.75"/>
    <n v="-6.8620000000000001"/>
    <s v="normal"/>
    <s v="normal"/>
    <s v="normal"/>
  </r>
  <r>
    <x v="1"/>
    <x v="0"/>
    <x v="12"/>
    <x v="5"/>
    <x v="2"/>
    <x v="1"/>
    <x v="8"/>
    <n v="0.98"/>
    <x v="1"/>
    <n v="2.93"/>
    <x v="3"/>
    <n v="-4.99"/>
    <n v="7.92"/>
    <n v="-1.7"/>
    <n v="-7.3340000000000005"/>
    <s v="normal"/>
    <s v="normal"/>
    <s v="normal"/>
  </r>
  <r>
    <x v="1"/>
    <x v="0"/>
    <x v="169"/>
    <x v="1"/>
    <x v="1"/>
    <x v="1"/>
    <x v="10"/>
    <n v="7.64"/>
    <x v="1"/>
    <n v="22.92"/>
    <x v="0"/>
    <n v="11.23"/>
    <n v="11.69"/>
    <n v="0.49"/>
    <n v="11.23"/>
    <s v="normal"/>
    <s v="normal"/>
    <s v="normal"/>
  </r>
  <r>
    <x v="1"/>
    <x v="0"/>
    <x v="12"/>
    <x v="5"/>
    <x v="2"/>
    <x v="1"/>
    <x v="4"/>
    <n v="16.78"/>
    <x v="5"/>
    <n v="100.7"/>
    <x v="2"/>
    <n v="-16.36"/>
    <n v="117.06"/>
    <n v="-0.16"/>
    <n v="-36.5"/>
    <s v="normal"/>
    <s v="normal"/>
    <s v="normal"/>
  </r>
  <r>
    <x v="1"/>
    <x v="0"/>
    <x v="12"/>
    <x v="5"/>
    <x v="2"/>
    <x v="0"/>
    <x v="5"/>
    <n v="1.1599999999999999"/>
    <x v="0"/>
    <n v="2.33"/>
    <x v="7"/>
    <n v="-0.76"/>
    <n v="3.09"/>
    <n v="-0.33"/>
    <n v="-2.1579999999999999"/>
    <s v="normal"/>
    <s v="normal"/>
    <s v="normal"/>
  </r>
  <r>
    <x v="1"/>
    <x v="0"/>
    <x v="12"/>
    <x v="5"/>
    <x v="2"/>
    <x v="1"/>
    <x v="8"/>
    <n v="2.16"/>
    <x v="2"/>
    <n v="10.78"/>
    <x v="3"/>
    <n v="-17.25"/>
    <n v="28.03"/>
    <n v="-1.6"/>
    <n v="-25.874000000000002"/>
    <s v="normal"/>
    <s v="normal"/>
    <s v="normal"/>
  </r>
  <r>
    <x v="1"/>
    <x v="0"/>
    <x v="12"/>
    <x v="5"/>
    <x v="2"/>
    <x v="1"/>
    <x v="13"/>
    <n v="4.8600000000000003"/>
    <x v="13"/>
    <n v="58.37"/>
    <x v="2"/>
    <n v="21.89"/>
    <n v="36.479999999999997"/>
    <n v="0.38"/>
    <n v="10.216000000000001"/>
    <s v="normal"/>
    <s v="normal"/>
    <s v="normal"/>
  </r>
  <r>
    <x v="1"/>
    <x v="0"/>
    <x v="12"/>
    <x v="5"/>
    <x v="2"/>
    <x v="1"/>
    <x v="12"/>
    <n v="13.66"/>
    <x v="1"/>
    <n v="40.97"/>
    <x v="2"/>
    <n v="13.83"/>
    <n v="27.14"/>
    <n v="0.34"/>
    <n v="5.6359999999999992"/>
    <s v="normal"/>
    <s v="normal"/>
    <s v="normal"/>
  </r>
  <r>
    <x v="1"/>
    <x v="0"/>
    <x v="12"/>
    <x v="5"/>
    <x v="2"/>
    <x v="2"/>
    <x v="7"/>
    <n v="14.39"/>
    <x v="2"/>
    <n v="71.959999999999994"/>
    <x v="2"/>
    <n v="25.19"/>
    <n v="46.77"/>
    <n v="0.35"/>
    <n v="10.798000000000002"/>
    <s v="normal"/>
    <s v="normal"/>
    <s v="normal"/>
  </r>
  <r>
    <x v="1"/>
    <x v="0"/>
    <x v="12"/>
    <x v="5"/>
    <x v="2"/>
    <x v="1"/>
    <x v="10"/>
    <n v="5.18"/>
    <x v="0"/>
    <n v="10.37"/>
    <x v="2"/>
    <n v="3.63"/>
    <n v="6.74"/>
    <n v="0.35"/>
    <n v="1.556"/>
    <s v="normal"/>
    <s v="normal"/>
    <s v="normal"/>
  </r>
  <r>
    <x v="1"/>
    <x v="0"/>
    <x v="12"/>
    <x v="5"/>
    <x v="2"/>
    <x v="1"/>
    <x v="8"/>
    <n v="0.6"/>
    <x v="0"/>
    <n v="1.19"/>
    <x v="3"/>
    <n v="-2.0299999999999998"/>
    <n v="3.22"/>
    <n v="-1.71"/>
    <n v="-2.9819999999999998"/>
    <s v="normal"/>
    <s v="normal"/>
    <s v="normal"/>
  </r>
  <r>
    <x v="0"/>
    <x v="0"/>
    <x v="184"/>
    <x v="1"/>
    <x v="1"/>
    <x v="1"/>
    <x v="8"/>
    <n v="23.34"/>
    <x v="0"/>
    <n v="46.67"/>
    <x v="2"/>
    <n v="16.34"/>
    <n v="30.33"/>
    <n v="0.35"/>
    <n v="7.0059999999999985"/>
    <s v="normal"/>
    <s v="normal"/>
    <s v="normal"/>
  </r>
  <r>
    <x v="0"/>
    <x v="0"/>
    <x v="184"/>
    <x v="1"/>
    <x v="1"/>
    <x v="0"/>
    <x v="0"/>
    <n v="119.83"/>
    <x v="7"/>
    <n v="119.83"/>
    <x v="11"/>
    <n v="-12.69"/>
    <n v="132.52000000000001"/>
    <n v="-0.11"/>
    <n v="-30.664499999999997"/>
    <s v="normal"/>
    <s v="normal"/>
    <s v="normal"/>
  </r>
  <r>
    <x v="0"/>
    <x v="0"/>
    <x v="184"/>
    <x v="1"/>
    <x v="1"/>
    <x v="2"/>
    <x v="11"/>
    <n v="59.99"/>
    <x v="0"/>
    <n v="119.98"/>
    <x v="0"/>
    <n v="57.59"/>
    <n v="62.39"/>
    <n v="0.48"/>
    <n v="57.59"/>
    <s v="normal"/>
    <s v="normal"/>
    <s v="normal"/>
  </r>
  <r>
    <x v="0"/>
    <x v="1"/>
    <x v="8"/>
    <x v="1"/>
    <x v="1"/>
    <x v="1"/>
    <x v="2"/>
    <n v="3.15"/>
    <x v="0"/>
    <n v="6.3"/>
    <x v="0"/>
    <n v="3.02"/>
    <n v="3.28"/>
    <n v="0.48"/>
    <n v="3.02"/>
    <s v="normal"/>
    <s v="normal"/>
    <s v="normal"/>
  </r>
  <r>
    <x v="1"/>
    <x v="0"/>
    <x v="185"/>
    <x v="32"/>
    <x v="0"/>
    <x v="1"/>
    <x v="10"/>
    <n v="55.98"/>
    <x v="2"/>
    <n v="279.89999999999998"/>
    <x v="0"/>
    <n v="137.15"/>
    <n v="142.75"/>
    <n v="0.49"/>
    <n v="137.15"/>
    <s v="normal"/>
    <s v="outlier"/>
    <s v="normal"/>
  </r>
  <r>
    <x v="1"/>
    <x v="0"/>
    <x v="185"/>
    <x v="32"/>
    <x v="0"/>
    <x v="2"/>
    <x v="11"/>
    <n v="123.99"/>
    <x v="2"/>
    <n v="619.95000000000005"/>
    <x v="0"/>
    <n v="111.59"/>
    <n v="508.36"/>
    <n v="0.18"/>
    <n v="111.59"/>
    <s v="Outlier"/>
    <s v="outlier"/>
    <s v="outlier"/>
  </r>
  <r>
    <x v="1"/>
    <x v="0"/>
    <x v="185"/>
    <x v="32"/>
    <x v="0"/>
    <x v="1"/>
    <x v="10"/>
    <n v="2.1800000000000002"/>
    <x v="0"/>
    <n v="4.3600000000000003"/>
    <x v="0"/>
    <n v="2.0499999999999998"/>
    <n v="2.31"/>
    <n v="0.47"/>
    <n v="2.0499999999999998"/>
    <s v="normal"/>
    <s v="normal"/>
    <s v="normal"/>
  </r>
  <r>
    <x v="1"/>
    <x v="0"/>
    <x v="185"/>
    <x v="32"/>
    <x v="0"/>
    <x v="1"/>
    <x v="12"/>
    <n v="7.64"/>
    <x v="0"/>
    <n v="15.28"/>
    <x v="0"/>
    <n v="7.49"/>
    <n v="7.79"/>
    <n v="0.49"/>
    <n v="7.49"/>
    <s v="normal"/>
    <s v="normal"/>
    <s v="normal"/>
  </r>
  <r>
    <x v="1"/>
    <x v="0"/>
    <x v="186"/>
    <x v="36"/>
    <x v="0"/>
    <x v="2"/>
    <x v="7"/>
    <n v="99.99"/>
    <x v="3"/>
    <n v="699.93"/>
    <x v="0"/>
    <n v="181.98"/>
    <n v="517.95000000000005"/>
    <n v="0.26"/>
    <n v="181.98"/>
    <s v="Outlier"/>
    <s v="outlier"/>
    <s v="outlier"/>
  </r>
  <r>
    <x v="1"/>
    <x v="0"/>
    <x v="186"/>
    <x v="36"/>
    <x v="0"/>
    <x v="1"/>
    <x v="6"/>
    <n v="3.28"/>
    <x v="3"/>
    <n v="22.96"/>
    <x v="0"/>
    <n v="6.66"/>
    <n v="16.3"/>
    <n v="0.28999999999999998"/>
    <n v="6.66"/>
    <s v="normal"/>
    <s v="normal"/>
    <s v="normal"/>
  </r>
  <r>
    <x v="1"/>
    <x v="0"/>
    <x v="186"/>
    <x v="36"/>
    <x v="0"/>
    <x v="0"/>
    <x v="5"/>
    <n v="9.65"/>
    <x v="4"/>
    <n v="38.6"/>
    <x v="0"/>
    <n v="11.58"/>
    <n v="27.02"/>
    <n v="0.3"/>
    <n v="11.58"/>
    <s v="normal"/>
    <s v="normal"/>
    <s v="normal"/>
  </r>
  <r>
    <x v="1"/>
    <x v="0"/>
    <x v="186"/>
    <x v="36"/>
    <x v="0"/>
    <x v="1"/>
    <x v="6"/>
    <n v="2.21"/>
    <x v="1"/>
    <n v="6.63"/>
    <x v="0"/>
    <n v="1.79"/>
    <n v="4.84"/>
    <n v="0.27"/>
    <n v="1.79"/>
    <s v="normal"/>
    <s v="normal"/>
    <s v="normal"/>
  </r>
  <r>
    <x v="1"/>
    <x v="0"/>
    <x v="186"/>
    <x v="36"/>
    <x v="0"/>
    <x v="1"/>
    <x v="12"/>
    <n v="7.78"/>
    <x v="1"/>
    <n v="23.34"/>
    <x v="0"/>
    <n v="10.97"/>
    <n v="12.37"/>
    <n v="0.47"/>
    <n v="10.97"/>
    <s v="normal"/>
    <s v="normal"/>
    <s v="normal"/>
  </r>
  <r>
    <x v="1"/>
    <x v="0"/>
    <x v="186"/>
    <x v="36"/>
    <x v="0"/>
    <x v="0"/>
    <x v="1"/>
    <n v="355.98"/>
    <x v="1"/>
    <n v="1067.94"/>
    <x v="0"/>
    <n v="224.27"/>
    <n v="843.67"/>
    <n v="0.21"/>
    <n v="224.27"/>
    <s v="Outlier"/>
    <s v="outlier"/>
    <s v="outlier"/>
  </r>
  <r>
    <x v="1"/>
    <x v="2"/>
    <x v="102"/>
    <x v="14"/>
    <x v="2"/>
    <x v="1"/>
    <x v="6"/>
    <n v="10.16"/>
    <x v="7"/>
    <n v="10.16"/>
    <x v="0"/>
    <n v="2.64"/>
    <n v="7.52"/>
    <n v="0.26"/>
    <n v="2.64"/>
    <s v="normal"/>
    <s v="normal"/>
    <s v="normal"/>
  </r>
  <r>
    <x v="1"/>
    <x v="2"/>
    <x v="102"/>
    <x v="14"/>
    <x v="2"/>
    <x v="1"/>
    <x v="12"/>
    <n v="16.98"/>
    <x v="5"/>
    <n v="101.88"/>
    <x v="0"/>
    <n v="50.94"/>
    <n v="50.94"/>
    <n v="0.5"/>
    <n v="50.94"/>
    <s v="normal"/>
    <s v="normal"/>
    <s v="normal"/>
  </r>
  <r>
    <x v="1"/>
    <x v="0"/>
    <x v="24"/>
    <x v="17"/>
    <x v="0"/>
    <x v="0"/>
    <x v="3"/>
    <n v="85.98"/>
    <x v="4"/>
    <n v="343.92"/>
    <x v="0"/>
    <n v="75.66"/>
    <n v="268.26"/>
    <n v="0.22"/>
    <n v="75.66"/>
    <s v="normal"/>
    <s v="outlier"/>
    <s v="normal"/>
  </r>
  <r>
    <x v="1"/>
    <x v="0"/>
    <x v="24"/>
    <x v="17"/>
    <x v="0"/>
    <x v="1"/>
    <x v="10"/>
    <n v="40.99"/>
    <x v="7"/>
    <n v="40.99"/>
    <x v="0"/>
    <n v="20.09"/>
    <n v="20.9"/>
    <n v="0.49"/>
    <n v="20.09"/>
    <s v="normal"/>
    <s v="normal"/>
    <s v="normal"/>
  </r>
  <r>
    <x v="1"/>
    <x v="0"/>
    <x v="24"/>
    <x v="17"/>
    <x v="0"/>
    <x v="1"/>
    <x v="12"/>
    <n v="12.78"/>
    <x v="2"/>
    <n v="63.9"/>
    <x v="0"/>
    <n v="28.75"/>
    <n v="35.15"/>
    <n v="0.45"/>
    <n v="28.75"/>
    <s v="normal"/>
    <s v="normal"/>
    <s v="normal"/>
  </r>
  <r>
    <x v="2"/>
    <x v="1"/>
    <x v="187"/>
    <x v="1"/>
    <x v="1"/>
    <x v="1"/>
    <x v="10"/>
    <n v="6.48"/>
    <x v="1"/>
    <n v="19.440000000000001"/>
    <x v="0"/>
    <n v="9.33"/>
    <n v="10.11"/>
    <n v="0.48"/>
    <n v="9.33"/>
    <s v="normal"/>
    <s v="normal"/>
    <s v="normal"/>
  </r>
  <r>
    <x v="1"/>
    <x v="2"/>
    <x v="10"/>
    <x v="9"/>
    <x v="3"/>
    <x v="1"/>
    <x v="4"/>
    <n v="31.15"/>
    <x v="4"/>
    <n v="124.61"/>
    <x v="2"/>
    <n v="-23.36"/>
    <n v="147.97"/>
    <n v="-0.19"/>
    <n v="-48.281999999999996"/>
    <s v="normal"/>
    <s v="normal"/>
    <s v="normal"/>
  </r>
  <r>
    <x v="1"/>
    <x v="2"/>
    <x v="10"/>
    <x v="9"/>
    <x v="3"/>
    <x v="1"/>
    <x v="2"/>
    <n v="2.52"/>
    <x v="1"/>
    <n v="7.56"/>
    <x v="2"/>
    <n v="2.65"/>
    <n v="4.91"/>
    <n v="0.35"/>
    <n v="1.1379999999999999"/>
    <s v="normal"/>
    <s v="normal"/>
    <s v="normal"/>
  </r>
  <r>
    <x v="3"/>
    <x v="0"/>
    <x v="188"/>
    <x v="2"/>
    <x v="0"/>
    <x v="1"/>
    <x v="4"/>
    <n v="28.41"/>
    <x v="1"/>
    <n v="85.22"/>
    <x v="2"/>
    <n v="7.46"/>
    <n v="77.760000000000005"/>
    <n v="0.09"/>
    <n v="-9.5839999999999996"/>
    <s v="normal"/>
    <s v="normal"/>
    <s v="normal"/>
  </r>
  <r>
    <x v="0"/>
    <x v="1"/>
    <x v="189"/>
    <x v="14"/>
    <x v="2"/>
    <x v="1"/>
    <x v="12"/>
    <n v="35.94"/>
    <x v="8"/>
    <n v="287.52"/>
    <x v="0"/>
    <n v="129.38"/>
    <n v="158.13999999999999"/>
    <n v="0.45"/>
    <n v="129.38"/>
    <s v="normal"/>
    <s v="outlier"/>
    <s v="normal"/>
  </r>
  <r>
    <x v="0"/>
    <x v="1"/>
    <x v="189"/>
    <x v="14"/>
    <x v="2"/>
    <x v="1"/>
    <x v="9"/>
    <n v="18.84"/>
    <x v="0"/>
    <n v="37.68"/>
    <x v="0"/>
    <n v="10.55"/>
    <n v="27.13"/>
    <n v="0.28000000000000003"/>
    <n v="10.55"/>
    <s v="normal"/>
    <s v="normal"/>
    <s v="normal"/>
  </r>
  <r>
    <x v="0"/>
    <x v="1"/>
    <x v="189"/>
    <x v="14"/>
    <x v="2"/>
    <x v="1"/>
    <x v="10"/>
    <n v="9.99"/>
    <x v="0"/>
    <n v="19.98"/>
    <x v="0"/>
    <n v="8.99"/>
    <n v="10.99"/>
    <n v="0.45"/>
    <n v="8.99"/>
    <s v="normal"/>
    <s v="normal"/>
    <s v="normal"/>
  </r>
  <r>
    <x v="0"/>
    <x v="1"/>
    <x v="189"/>
    <x v="14"/>
    <x v="2"/>
    <x v="1"/>
    <x v="6"/>
    <n v="2.94"/>
    <x v="3"/>
    <n v="20.58"/>
    <x v="0"/>
    <n v="5.56"/>
    <n v="15.02"/>
    <n v="0.27"/>
    <n v="5.56"/>
    <s v="normal"/>
    <s v="normal"/>
    <s v="normal"/>
  </r>
  <r>
    <x v="0"/>
    <x v="1"/>
    <x v="189"/>
    <x v="14"/>
    <x v="2"/>
    <x v="1"/>
    <x v="8"/>
    <n v="8.69"/>
    <x v="0"/>
    <n v="17.38"/>
    <x v="0"/>
    <n v="8.69"/>
    <n v="8.69"/>
    <n v="0.5"/>
    <n v="8.69"/>
    <s v="normal"/>
    <s v="normal"/>
    <s v="normal"/>
  </r>
  <r>
    <x v="1"/>
    <x v="0"/>
    <x v="1"/>
    <x v="1"/>
    <x v="1"/>
    <x v="0"/>
    <x v="5"/>
    <n v="102.3"/>
    <x v="0"/>
    <n v="204.6"/>
    <x v="0"/>
    <n v="53.2"/>
    <n v="151.4"/>
    <n v="0.26"/>
    <n v="53.2"/>
    <s v="normal"/>
    <s v="normal"/>
    <s v="normal"/>
  </r>
  <r>
    <x v="1"/>
    <x v="0"/>
    <x v="1"/>
    <x v="1"/>
    <x v="1"/>
    <x v="1"/>
    <x v="13"/>
    <n v="2.1800000000000002"/>
    <x v="4"/>
    <n v="8.7200000000000006"/>
    <x v="0"/>
    <n v="2.88"/>
    <n v="5.84"/>
    <n v="0.33"/>
    <n v="2.88"/>
    <s v="normal"/>
    <s v="normal"/>
    <s v="normal"/>
  </r>
  <r>
    <x v="1"/>
    <x v="0"/>
    <x v="1"/>
    <x v="1"/>
    <x v="1"/>
    <x v="1"/>
    <x v="10"/>
    <n v="6.48"/>
    <x v="7"/>
    <n v="6.48"/>
    <x v="0"/>
    <n v="3.11"/>
    <n v="3.37"/>
    <n v="0.48"/>
    <n v="3.11"/>
    <s v="normal"/>
    <s v="normal"/>
    <s v="normal"/>
  </r>
  <r>
    <x v="1"/>
    <x v="0"/>
    <x v="1"/>
    <x v="1"/>
    <x v="1"/>
    <x v="2"/>
    <x v="15"/>
    <n v="343.16"/>
    <x v="0"/>
    <n v="686.32"/>
    <x v="2"/>
    <n v="223.05"/>
    <n v="463.27"/>
    <n v="0.32"/>
    <n v="85.786000000000001"/>
    <s v="Outlier"/>
    <s v="outlier"/>
    <s v="outlier"/>
  </r>
  <r>
    <x v="1"/>
    <x v="0"/>
    <x v="1"/>
    <x v="1"/>
    <x v="1"/>
    <x v="1"/>
    <x v="4"/>
    <n v="62.18"/>
    <x v="7"/>
    <n v="62.18"/>
    <x v="0"/>
    <n v="16.79"/>
    <n v="45.39"/>
    <n v="0.27"/>
    <n v="16.79"/>
    <s v="normal"/>
    <s v="normal"/>
    <s v="normal"/>
  </r>
  <r>
    <x v="3"/>
    <x v="0"/>
    <x v="190"/>
    <x v="12"/>
    <x v="2"/>
    <x v="1"/>
    <x v="9"/>
    <n v="322.04000000000002"/>
    <x v="0"/>
    <n v="644.08000000000004"/>
    <x v="9"/>
    <n v="107.35"/>
    <n v="536.73"/>
    <n v="0.17"/>
    <n v="42.941999999999993"/>
    <s v="Outlier"/>
    <s v="outlier"/>
    <s v="outlier"/>
  </r>
  <r>
    <x v="3"/>
    <x v="0"/>
    <x v="190"/>
    <x v="12"/>
    <x v="2"/>
    <x v="1"/>
    <x v="13"/>
    <n v="2.92"/>
    <x v="0"/>
    <n v="5.84"/>
    <x v="0"/>
    <n v="2.63"/>
    <n v="3.21"/>
    <n v="0.45"/>
    <n v="2.63"/>
    <s v="normal"/>
    <s v="normal"/>
    <s v="normal"/>
  </r>
  <r>
    <x v="3"/>
    <x v="0"/>
    <x v="190"/>
    <x v="12"/>
    <x v="2"/>
    <x v="1"/>
    <x v="8"/>
    <n v="6.38"/>
    <x v="0"/>
    <n v="12.76"/>
    <x v="0"/>
    <n v="5.87"/>
    <n v="6.89"/>
    <n v="0.46"/>
    <n v="5.87"/>
    <s v="normal"/>
    <s v="normal"/>
    <s v="normal"/>
  </r>
  <r>
    <x v="3"/>
    <x v="0"/>
    <x v="190"/>
    <x v="12"/>
    <x v="2"/>
    <x v="2"/>
    <x v="7"/>
    <n v="10.95"/>
    <x v="7"/>
    <n v="10.95"/>
    <x v="0"/>
    <n v="0.44"/>
    <n v="10.51"/>
    <n v="0.04"/>
    <n v="0.44"/>
    <s v="normal"/>
    <s v="normal"/>
    <s v="normal"/>
  </r>
  <r>
    <x v="3"/>
    <x v="0"/>
    <x v="190"/>
    <x v="12"/>
    <x v="2"/>
    <x v="2"/>
    <x v="16"/>
    <n v="299.99"/>
    <x v="0"/>
    <n v="599.98"/>
    <x v="0"/>
    <n v="209.99"/>
    <n v="389.99"/>
    <n v="0.35"/>
    <n v="209.99"/>
    <s v="Outlier"/>
    <s v="outlier"/>
    <s v="normal"/>
  </r>
  <r>
    <x v="1"/>
    <x v="1"/>
    <x v="191"/>
    <x v="24"/>
    <x v="3"/>
    <x v="0"/>
    <x v="5"/>
    <n v="1.39"/>
    <x v="5"/>
    <n v="8.35"/>
    <x v="2"/>
    <n v="1.25"/>
    <n v="7.1"/>
    <n v="0.15"/>
    <n v="-0.41999999999999993"/>
    <s v="normal"/>
    <s v="normal"/>
    <s v="normal"/>
  </r>
  <r>
    <x v="1"/>
    <x v="1"/>
    <x v="192"/>
    <x v="33"/>
    <x v="1"/>
    <x v="1"/>
    <x v="6"/>
    <n v="1.82"/>
    <x v="0"/>
    <n v="3.64"/>
    <x v="0"/>
    <n v="1.64"/>
    <n v="2"/>
    <n v="0.45"/>
    <n v="1.64"/>
    <s v="normal"/>
    <s v="normal"/>
    <s v="normal"/>
  </r>
  <r>
    <x v="1"/>
    <x v="1"/>
    <x v="192"/>
    <x v="33"/>
    <x v="1"/>
    <x v="1"/>
    <x v="8"/>
    <n v="22.82"/>
    <x v="3"/>
    <n v="159.77000000000001"/>
    <x v="2"/>
    <n v="53.92"/>
    <n v="105.85"/>
    <n v="0.34"/>
    <n v="21.965999999999998"/>
    <s v="normal"/>
    <s v="normal"/>
    <s v="normal"/>
  </r>
  <r>
    <x v="2"/>
    <x v="2"/>
    <x v="193"/>
    <x v="17"/>
    <x v="0"/>
    <x v="1"/>
    <x v="4"/>
    <n v="61.24"/>
    <x v="0"/>
    <n v="122.48"/>
    <x v="0"/>
    <n v="0"/>
    <n v="122.48"/>
    <n v="0"/>
    <n v="0"/>
    <s v="normal"/>
    <s v="normal"/>
    <s v="normal"/>
  </r>
  <r>
    <x v="2"/>
    <x v="2"/>
    <x v="193"/>
    <x v="17"/>
    <x v="0"/>
    <x v="0"/>
    <x v="3"/>
    <n v="320.64"/>
    <x v="3"/>
    <n v="2244.48"/>
    <x v="0"/>
    <n v="493.79"/>
    <n v="1750.69"/>
    <n v="0.22"/>
    <n v="493.79"/>
    <s v="Outlier"/>
    <s v="outlier"/>
    <s v="outlier"/>
  </r>
  <r>
    <x v="2"/>
    <x v="2"/>
    <x v="193"/>
    <x v="17"/>
    <x v="0"/>
    <x v="1"/>
    <x v="8"/>
    <n v="20.77"/>
    <x v="1"/>
    <n v="62.31"/>
    <x v="0"/>
    <n v="29.29"/>
    <n v="33.020000000000003"/>
    <n v="0.47"/>
    <n v="29.29"/>
    <s v="normal"/>
    <s v="normal"/>
    <s v="normal"/>
  </r>
  <r>
    <x v="2"/>
    <x v="2"/>
    <x v="193"/>
    <x v="17"/>
    <x v="0"/>
    <x v="0"/>
    <x v="3"/>
    <n v="227.55"/>
    <x v="0"/>
    <n v="455.1"/>
    <x v="0"/>
    <n v="100.12"/>
    <n v="354.98"/>
    <n v="0.22"/>
    <n v="100.12"/>
    <s v="normal"/>
    <s v="outlier"/>
    <s v="normal"/>
  </r>
  <r>
    <x v="0"/>
    <x v="1"/>
    <x v="1"/>
    <x v="1"/>
    <x v="1"/>
    <x v="0"/>
    <x v="1"/>
    <n v="195.18"/>
    <x v="7"/>
    <n v="195.18"/>
    <x v="2"/>
    <n v="19.52"/>
    <n v="175.66"/>
    <n v="0.1"/>
    <n v="-19.516000000000002"/>
    <s v="normal"/>
    <s v="normal"/>
    <s v="normal"/>
  </r>
  <r>
    <x v="1"/>
    <x v="0"/>
    <x v="31"/>
    <x v="11"/>
    <x v="2"/>
    <x v="1"/>
    <x v="9"/>
    <n v="120.98"/>
    <x v="1"/>
    <n v="362.94"/>
    <x v="0"/>
    <n v="90.73"/>
    <n v="272.20999999999998"/>
    <n v="0.25"/>
    <n v="90.73"/>
    <s v="normal"/>
    <s v="outlier"/>
    <s v="normal"/>
  </r>
  <r>
    <x v="1"/>
    <x v="0"/>
    <x v="31"/>
    <x v="11"/>
    <x v="2"/>
    <x v="1"/>
    <x v="8"/>
    <n v="5.77"/>
    <x v="0"/>
    <n v="11.54"/>
    <x v="0"/>
    <n v="5.77"/>
    <n v="5.77"/>
    <n v="0.5"/>
    <n v="5.77"/>
    <s v="normal"/>
    <s v="normal"/>
    <s v="normal"/>
  </r>
  <r>
    <x v="0"/>
    <x v="0"/>
    <x v="194"/>
    <x v="1"/>
    <x v="1"/>
    <x v="1"/>
    <x v="6"/>
    <n v="17.98"/>
    <x v="1"/>
    <n v="53.94"/>
    <x v="0"/>
    <n v="15.64"/>
    <n v="38.299999999999997"/>
    <n v="0.28999999999999998"/>
    <n v="15.64"/>
    <s v="normal"/>
    <s v="normal"/>
    <s v="normal"/>
  </r>
  <r>
    <x v="1"/>
    <x v="2"/>
    <x v="20"/>
    <x v="15"/>
    <x v="3"/>
    <x v="2"/>
    <x v="7"/>
    <n v="9.99"/>
    <x v="7"/>
    <n v="9.99"/>
    <x v="0"/>
    <n v="4.5999999999999996"/>
    <n v="5.39"/>
    <n v="0.46"/>
    <n v="4.5999999999999996"/>
    <s v="normal"/>
    <s v="normal"/>
    <s v="normal"/>
  </r>
  <r>
    <x v="1"/>
    <x v="2"/>
    <x v="20"/>
    <x v="15"/>
    <x v="3"/>
    <x v="1"/>
    <x v="8"/>
    <n v="41.92"/>
    <x v="1"/>
    <n v="125.76"/>
    <x v="2"/>
    <n v="40.869999999999997"/>
    <n v="84.89"/>
    <n v="0.32"/>
    <n v="15.717999999999996"/>
    <s v="normal"/>
    <s v="normal"/>
    <s v="normal"/>
  </r>
  <r>
    <x v="1"/>
    <x v="2"/>
    <x v="20"/>
    <x v="15"/>
    <x v="3"/>
    <x v="1"/>
    <x v="8"/>
    <n v="5.0599999999999996"/>
    <x v="2"/>
    <n v="25.32"/>
    <x v="2"/>
    <n v="9.18"/>
    <n v="16.14"/>
    <n v="0.36"/>
    <n v="4.1159999999999997"/>
    <s v="normal"/>
    <s v="normal"/>
    <s v="normal"/>
  </r>
  <r>
    <x v="1"/>
    <x v="0"/>
    <x v="25"/>
    <x v="12"/>
    <x v="2"/>
    <x v="1"/>
    <x v="8"/>
    <n v="11.7"/>
    <x v="4"/>
    <n v="46.8"/>
    <x v="0"/>
    <n v="21.06"/>
    <n v="25.74"/>
    <n v="0.45"/>
    <n v="21.06"/>
    <s v="normal"/>
    <s v="normal"/>
    <s v="normal"/>
  </r>
  <r>
    <x v="3"/>
    <x v="0"/>
    <x v="4"/>
    <x v="4"/>
    <x v="1"/>
    <x v="2"/>
    <x v="11"/>
    <n v="49.77"/>
    <x v="6"/>
    <n v="447.93"/>
    <x v="0"/>
    <n v="49.27"/>
    <n v="398.66"/>
    <n v="0.11"/>
    <n v="49.27"/>
    <s v="normal"/>
    <s v="normal"/>
    <s v="normal"/>
  </r>
  <r>
    <x v="0"/>
    <x v="0"/>
    <x v="20"/>
    <x v="15"/>
    <x v="3"/>
    <x v="0"/>
    <x v="5"/>
    <n v="54.74"/>
    <x v="0"/>
    <n v="109.48"/>
    <x v="0"/>
    <n v="33.94"/>
    <n v="75.540000000000006"/>
    <n v="0.31"/>
    <n v="33.94"/>
    <s v="normal"/>
    <s v="normal"/>
    <s v="normal"/>
  </r>
  <r>
    <x v="0"/>
    <x v="0"/>
    <x v="20"/>
    <x v="15"/>
    <x v="3"/>
    <x v="1"/>
    <x v="4"/>
    <n v="90.98"/>
    <x v="1"/>
    <n v="272.94"/>
    <x v="0"/>
    <n v="0"/>
    <n v="272.94"/>
    <n v="0"/>
    <n v="0"/>
    <s v="normal"/>
    <s v="normal"/>
    <s v="normal"/>
  </r>
  <r>
    <x v="0"/>
    <x v="0"/>
    <x v="20"/>
    <x v="15"/>
    <x v="3"/>
    <x v="1"/>
    <x v="10"/>
    <n v="6.48"/>
    <x v="1"/>
    <n v="19.440000000000001"/>
    <x v="0"/>
    <n v="9.33"/>
    <n v="10.11"/>
    <n v="0.48"/>
    <n v="9.33"/>
    <s v="normal"/>
    <s v="normal"/>
    <s v="normal"/>
  </r>
  <r>
    <x v="0"/>
    <x v="0"/>
    <x v="20"/>
    <x v="15"/>
    <x v="3"/>
    <x v="1"/>
    <x v="4"/>
    <n v="7.98"/>
    <x v="4"/>
    <n v="31.92"/>
    <x v="0"/>
    <n v="8.3000000000000007"/>
    <n v="23.62"/>
    <n v="0.26"/>
    <n v="8.3000000000000007"/>
    <s v="normal"/>
    <s v="normal"/>
    <s v="normal"/>
  </r>
  <r>
    <x v="1"/>
    <x v="0"/>
    <x v="195"/>
    <x v="12"/>
    <x v="2"/>
    <x v="1"/>
    <x v="10"/>
    <n v="11.19"/>
    <x v="0"/>
    <n v="22.38"/>
    <x v="0"/>
    <n v="10.74"/>
    <n v="11.64"/>
    <n v="0.48"/>
    <n v="10.74"/>
    <s v="normal"/>
    <s v="normal"/>
    <s v="normal"/>
  </r>
  <r>
    <x v="1"/>
    <x v="0"/>
    <x v="1"/>
    <x v="1"/>
    <x v="1"/>
    <x v="1"/>
    <x v="8"/>
    <n v="3.3"/>
    <x v="2"/>
    <n v="16.52"/>
    <x v="2"/>
    <n v="5.58"/>
    <n v="10.94"/>
    <n v="0.34"/>
    <n v="2.2759999999999998"/>
    <s v="normal"/>
    <s v="normal"/>
    <s v="normal"/>
  </r>
  <r>
    <x v="1"/>
    <x v="0"/>
    <x v="41"/>
    <x v="10"/>
    <x v="2"/>
    <x v="1"/>
    <x v="8"/>
    <n v="1.3"/>
    <x v="4"/>
    <n v="5.18"/>
    <x v="3"/>
    <n v="-7.76"/>
    <n v="12.94"/>
    <n v="-1.5"/>
    <n v="-11.904"/>
    <s v="normal"/>
    <s v="normal"/>
    <s v="normal"/>
  </r>
  <r>
    <x v="2"/>
    <x v="1"/>
    <x v="20"/>
    <x v="15"/>
    <x v="3"/>
    <x v="1"/>
    <x v="8"/>
    <n v="8.35"/>
    <x v="5"/>
    <n v="50.11"/>
    <x v="2"/>
    <n v="16.29"/>
    <n v="33.82"/>
    <n v="0.33"/>
    <n v="6.2679999999999989"/>
    <s v="normal"/>
    <s v="normal"/>
    <s v="normal"/>
  </r>
  <r>
    <x v="1"/>
    <x v="2"/>
    <x v="3"/>
    <x v="38"/>
    <x v="3"/>
    <x v="1"/>
    <x v="14"/>
    <n v="9.31"/>
    <x v="1"/>
    <n v="27.93"/>
    <x v="0"/>
    <n v="8.1"/>
    <n v="19.829999999999998"/>
    <n v="0.28999999999999998"/>
    <n v="8.1"/>
    <s v="normal"/>
    <s v="normal"/>
    <s v="normal"/>
  </r>
  <r>
    <x v="0"/>
    <x v="2"/>
    <x v="1"/>
    <x v="1"/>
    <x v="1"/>
    <x v="1"/>
    <x v="2"/>
    <n v="2.89"/>
    <x v="4"/>
    <n v="11.56"/>
    <x v="0"/>
    <n v="5.43"/>
    <n v="6.13"/>
    <n v="0.47"/>
    <n v="5.43"/>
    <s v="normal"/>
    <s v="normal"/>
    <s v="normal"/>
  </r>
  <r>
    <x v="1"/>
    <x v="0"/>
    <x v="196"/>
    <x v="39"/>
    <x v="3"/>
    <x v="0"/>
    <x v="1"/>
    <n v="86.25"/>
    <x v="0"/>
    <n v="172.5"/>
    <x v="0"/>
    <n v="51.75"/>
    <n v="120.75"/>
    <n v="0.3"/>
    <n v="51.75"/>
    <s v="normal"/>
    <s v="normal"/>
    <s v="normal"/>
  </r>
  <r>
    <x v="1"/>
    <x v="0"/>
    <x v="196"/>
    <x v="39"/>
    <x v="3"/>
    <x v="2"/>
    <x v="7"/>
    <n v="59.99"/>
    <x v="1"/>
    <n v="179.97"/>
    <x v="0"/>
    <n v="44.99"/>
    <n v="134.97999999999999"/>
    <n v="0.25"/>
    <n v="44.99"/>
    <s v="normal"/>
    <s v="normal"/>
    <s v="normal"/>
  </r>
  <r>
    <x v="0"/>
    <x v="2"/>
    <x v="12"/>
    <x v="5"/>
    <x v="2"/>
    <x v="2"/>
    <x v="11"/>
    <n v="86.23"/>
    <x v="1"/>
    <n v="258.7"/>
    <x v="2"/>
    <n v="64.67"/>
    <n v="194.03"/>
    <n v="0.25"/>
    <n v="12.93"/>
    <s v="normal"/>
    <s v="normal"/>
    <s v="normal"/>
  </r>
  <r>
    <x v="1"/>
    <x v="0"/>
    <x v="80"/>
    <x v="30"/>
    <x v="3"/>
    <x v="2"/>
    <x v="7"/>
    <n v="188.99"/>
    <x v="3"/>
    <n v="1322.93"/>
    <x v="0"/>
    <n v="357.19"/>
    <n v="965.74"/>
    <n v="0.27"/>
    <n v="357.19"/>
    <s v="Outlier"/>
    <s v="outlier"/>
    <s v="outlier"/>
  </r>
  <r>
    <x v="1"/>
    <x v="0"/>
    <x v="80"/>
    <x v="30"/>
    <x v="3"/>
    <x v="1"/>
    <x v="6"/>
    <n v="1.88"/>
    <x v="0"/>
    <n v="3.76"/>
    <x v="0"/>
    <n v="1.0900000000000001"/>
    <n v="2.67"/>
    <n v="0.28999999999999998"/>
    <n v="1.0900000000000001"/>
    <s v="normal"/>
    <s v="normal"/>
    <s v="normal"/>
  </r>
  <r>
    <x v="2"/>
    <x v="0"/>
    <x v="108"/>
    <x v="3"/>
    <x v="0"/>
    <x v="1"/>
    <x v="12"/>
    <n v="21.74"/>
    <x v="7"/>
    <n v="21.74"/>
    <x v="2"/>
    <n v="7.34"/>
    <n v="14.4"/>
    <n v="0.34"/>
    <n v="2.992"/>
    <s v="normal"/>
    <s v="normal"/>
    <s v="normal"/>
  </r>
  <r>
    <x v="2"/>
    <x v="0"/>
    <x v="108"/>
    <x v="3"/>
    <x v="0"/>
    <x v="2"/>
    <x v="7"/>
    <n v="1.58"/>
    <x v="2"/>
    <n v="7.92"/>
    <x v="2"/>
    <n v="0.69"/>
    <n v="7.23"/>
    <n v="0.09"/>
    <n v="-0.89400000000000013"/>
    <s v="normal"/>
    <s v="normal"/>
    <s v="normal"/>
  </r>
  <r>
    <x v="1"/>
    <x v="1"/>
    <x v="4"/>
    <x v="4"/>
    <x v="1"/>
    <x v="1"/>
    <x v="8"/>
    <n v="1.73"/>
    <x v="3"/>
    <n v="12.1"/>
    <x v="2"/>
    <n v="4.2300000000000004"/>
    <n v="7.87"/>
    <n v="0.35"/>
    <n v="1.8100000000000005"/>
    <s v="normal"/>
    <s v="normal"/>
    <s v="normal"/>
  </r>
  <r>
    <x v="1"/>
    <x v="1"/>
    <x v="4"/>
    <x v="4"/>
    <x v="1"/>
    <x v="1"/>
    <x v="4"/>
    <n v="80.98"/>
    <x v="5"/>
    <n v="485.88"/>
    <x v="0"/>
    <n v="9.7200000000000006"/>
    <n v="476.16"/>
    <n v="0.02"/>
    <n v="9.7200000000000006"/>
    <s v="normal"/>
    <s v="normal"/>
    <s v="outlier"/>
  </r>
  <r>
    <x v="1"/>
    <x v="1"/>
    <x v="4"/>
    <x v="4"/>
    <x v="1"/>
    <x v="1"/>
    <x v="10"/>
    <n v="6.48"/>
    <x v="4"/>
    <n v="25.92"/>
    <x v="0"/>
    <n v="12.44"/>
    <n v="13.48"/>
    <n v="0.48"/>
    <n v="12.44"/>
    <s v="normal"/>
    <s v="normal"/>
    <s v="normal"/>
  </r>
  <r>
    <x v="1"/>
    <x v="1"/>
    <x v="4"/>
    <x v="4"/>
    <x v="1"/>
    <x v="1"/>
    <x v="4"/>
    <n v="98.79"/>
    <x v="0"/>
    <n v="197.58"/>
    <x v="0"/>
    <n v="53.35"/>
    <n v="144.22999999999999"/>
    <n v="0.27"/>
    <n v="53.35"/>
    <s v="normal"/>
    <s v="normal"/>
    <s v="normal"/>
  </r>
  <r>
    <x v="0"/>
    <x v="2"/>
    <x v="1"/>
    <x v="1"/>
    <x v="1"/>
    <x v="1"/>
    <x v="9"/>
    <n v="20.48"/>
    <x v="4"/>
    <n v="81.92"/>
    <x v="0"/>
    <n v="22.12"/>
    <n v="59.8"/>
    <n v="0.27"/>
    <n v="22.12"/>
    <s v="normal"/>
    <s v="normal"/>
    <s v="normal"/>
  </r>
  <r>
    <x v="0"/>
    <x v="2"/>
    <x v="1"/>
    <x v="1"/>
    <x v="1"/>
    <x v="2"/>
    <x v="7"/>
    <n v="111.19"/>
    <x v="8"/>
    <n v="889.54"/>
    <x v="2"/>
    <n v="66.72"/>
    <n v="822.82"/>
    <n v="0.08"/>
    <n v="-111.18800000000002"/>
    <s v="Outlier"/>
    <s v="normal"/>
    <s v="outlier"/>
  </r>
  <r>
    <x v="0"/>
    <x v="2"/>
    <x v="1"/>
    <x v="1"/>
    <x v="1"/>
    <x v="0"/>
    <x v="1"/>
    <n v="297.41000000000003"/>
    <x v="1"/>
    <n v="892.22"/>
    <x v="2"/>
    <n v="89.22"/>
    <n v="803"/>
    <n v="0.1"/>
    <n v="-89.224000000000018"/>
    <s v="Outlier"/>
    <s v="outlier"/>
    <s v="outlier"/>
  </r>
  <r>
    <x v="0"/>
    <x v="2"/>
    <x v="1"/>
    <x v="1"/>
    <x v="1"/>
    <x v="1"/>
    <x v="10"/>
    <n v="55.98"/>
    <x v="4"/>
    <n v="223.92"/>
    <x v="0"/>
    <n v="109.72"/>
    <n v="114.2"/>
    <n v="0.49"/>
    <n v="109.72"/>
    <s v="normal"/>
    <s v="outlier"/>
    <s v="normal"/>
  </r>
  <r>
    <x v="0"/>
    <x v="2"/>
    <x v="1"/>
    <x v="1"/>
    <x v="1"/>
    <x v="1"/>
    <x v="10"/>
    <n v="5.78"/>
    <x v="4"/>
    <n v="23.12"/>
    <x v="0"/>
    <n v="11.33"/>
    <n v="11.79"/>
    <n v="0.49"/>
    <n v="11.33"/>
    <s v="normal"/>
    <s v="normal"/>
    <s v="normal"/>
  </r>
  <r>
    <x v="3"/>
    <x v="1"/>
    <x v="197"/>
    <x v="2"/>
    <x v="0"/>
    <x v="1"/>
    <x v="10"/>
    <n v="5.18"/>
    <x v="1"/>
    <n v="15.55"/>
    <x v="2"/>
    <n v="5.44"/>
    <n v="10.11"/>
    <n v="0.35"/>
    <n v="2.33"/>
    <s v="normal"/>
    <s v="normal"/>
    <s v="normal"/>
  </r>
  <r>
    <x v="3"/>
    <x v="1"/>
    <x v="197"/>
    <x v="2"/>
    <x v="0"/>
    <x v="0"/>
    <x v="5"/>
    <n v="3.93"/>
    <x v="4"/>
    <n v="15.71"/>
    <x v="2"/>
    <n v="2.5499999999999998"/>
    <n v="13.16"/>
    <n v="0.16"/>
    <n v="-0.59200000000000053"/>
    <s v="normal"/>
    <s v="normal"/>
    <s v="normal"/>
  </r>
  <r>
    <x v="3"/>
    <x v="1"/>
    <x v="197"/>
    <x v="2"/>
    <x v="0"/>
    <x v="1"/>
    <x v="4"/>
    <n v="12.34"/>
    <x v="0"/>
    <n v="24.67"/>
    <x v="2"/>
    <n v="2.16"/>
    <n v="22.51"/>
    <n v="0.09"/>
    <n v="-2.7740000000000009"/>
    <s v="normal"/>
    <s v="normal"/>
    <s v="normal"/>
  </r>
  <r>
    <x v="3"/>
    <x v="1"/>
    <x v="197"/>
    <x v="2"/>
    <x v="0"/>
    <x v="0"/>
    <x v="5"/>
    <n v="55.97"/>
    <x v="7"/>
    <n v="55.97"/>
    <x v="2"/>
    <n v="-2.1"/>
    <n v="58.07"/>
    <n v="-0.04"/>
    <n v="-13.294"/>
    <s v="normal"/>
    <s v="normal"/>
    <s v="normal"/>
  </r>
  <r>
    <x v="1"/>
    <x v="0"/>
    <x v="12"/>
    <x v="5"/>
    <x v="2"/>
    <x v="2"/>
    <x v="11"/>
    <n v="47.99"/>
    <x v="6"/>
    <n v="431.93"/>
    <x v="2"/>
    <n v="64.790000000000006"/>
    <n v="367.14"/>
    <n v="0.15"/>
    <n v="-21.596000000000004"/>
    <s v="normal"/>
    <s v="normal"/>
    <s v="normal"/>
  </r>
  <r>
    <x v="1"/>
    <x v="0"/>
    <x v="12"/>
    <x v="5"/>
    <x v="2"/>
    <x v="0"/>
    <x v="1"/>
    <n v="24"/>
    <x v="4"/>
    <n v="95.98"/>
    <x v="4"/>
    <n v="-4.1100000000000003"/>
    <n v="100.09"/>
    <n v="-0.04"/>
    <n v="-32.904000000000003"/>
    <s v="normal"/>
    <s v="normal"/>
    <s v="normal"/>
  </r>
  <r>
    <x v="1"/>
    <x v="0"/>
    <x v="12"/>
    <x v="5"/>
    <x v="2"/>
    <x v="1"/>
    <x v="8"/>
    <n v="272.2"/>
    <x v="4"/>
    <n v="1088.79"/>
    <x v="3"/>
    <n v="-1850.95"/>
    <n v="2939.74"/>
    <n v="-1.7"/>
    <n v="-2721.982"/>
    <s v="Outlier"/>
    <s v="outlier"/>
    <s v="outlier"/>
  </r>
  <r>
    <x v="1"/>
    <x v="1"/>
    <x v="60"/>
    <x v="22"/>
    <x v="1"/>
    <x v="0"/>
    <x v="1"/>
    <n v="181.34"/>
    <x v="1"/>
    <n v="544.01"/>
    <x v="2"/>
    <n v="40.799999999999997"/>
    <n v="503.21"/>
    <n v="7.0000000000000007E-2"/>
    <n v="-68.00200000000001"/>
    <s v="Outlier"/>
    <s v="normal"/>
    <s v="outlier"/>
  </r>
  <r>
    <x v="1"/>
    <x v="1"/>
    <x v="60"/>
    <x v="22"/>
    <x v="1"/>
    <x v="1"/>
    <x v="8"/>
    <n v="0.62"/>
    <x v="1"/>
    <n v="1.87"/>
    <x v="6"/>
    <n v="-1.44"/>
    <n v="3.31"/>
    <n v="-0.77"/>
    <n v="-2.7489999999999997"/>
    <s v="normal"/>
    <s v="normal"/>
    <s v="normal"/>
  </r>
  <r>
    <x v="1"/>
    <x v="1"/>
    <x v="60"/>
    <x v="22"/>
    <x v="1"/>
    <x v="0"/>
    <x v="1"/>
    <n v="284.77999999999997"/>
    <x v="1"/>
    <n v="854.35"/>
    <x v="2"/>
    <n v="10.68"/>
    <n v="843.67"/>
    <n v="0.01"/>
    <n v="-160.19"/>
    <s v="Outlier"/>
    <s v="normal"/>
    <s v="outlier"/>
  </r>
  <r>
    <x v="1"/>
    <x v="1"/>
    <x v="60"/>
    <x v="22"/>
    <x v="1"/>
    <x v="1"/>
    <x v="4"/>
    <n v="296.77999999999997"/>
    <x v="0"/>
    <n v="593.57000000000005"/>
    <x v="2"/>
    <n v="0"/>
    <n v="593.57000000000005"/>
    <n v="0"/>
    <n v="-118.71400000000001"/>
    <s v="Outlier"/>
    <s v="normal"/>
    <s v="outlier"/>
  </r>
  <r>
    <x v="1"/>
    <x v="1"/>
    <x v="60"/>
    <x v="22"/>
    <x v="1"/>
    <x v="1"/>
    <x v="4"/>
    <n v="112.68"/>
    <x v="1"/>
    <n v="338.04"/>
    <x v="2"/>
    <n v="-33.799999999999997"/>
    <n v="371.84"/>
    <n v="-0.1"/>
    <n v="-101.408"/>
    <s v="normal"/>
    <s v="normal"/>
    <s v="normal"/>
  </r>
  <r>
    <x v="2"/>
    <x v="0"/>
    <x v="35"/>
    <x v="3"/>
    <x v="0"/>
    <x v="2"/>
    <x v="7"/>
    <n v="54.39"/>
    <x v="2"/>
    <n v="271.95999999999998"/>
    <x v="2"/>
    <n v="17"/>
    <n v="254.96"/>
    <n v="0.06"/>
    <n v="-37.391999999999996"/>
    <s v="normal"/>
    <s v="normal"/>
    <s v="normal"/>
  </r>
  <r>
    <x v="0"/>
    <x v="1"/>
    <x v="20"/>
    <x v="15"/>
    <x v="3"/>
    <x v="1"/>
    <x v="4"/>
    <n v="11.21"/>
    <x v="7"/>
    <n v="11.21"/>
    <x v="0"/>
    <n v="3.36"/>
    <n v="7.85"/>
    <n v="0.3"/>
    <n v="3.36"/>
    <s v="normal"/>
    <s v="normal"/>
    <s v="normal"/>
  </r>
  <r>
    <x v="0"/>
    <x v="1"/>
    <x v="20"/>
    <x v="15"/>
    <x v="3"/>
    <x v="1"/>
    <x v="8"/>
    <n v="3.05"/>
    <x v="1"/>
    <n v="9.14"/>
    <x v="2"/>
    <n v="3.2"/>
    <n v="5.94"/>
    <n v="0.35"/>
    <n v="1.3719999999999999"/>
    <s v="normal"/>
    <s v="normal"/>
    <s v="normal"/>
  </r>
  <r>
    <x v="0"/>
    <x v="1"/>
    <x v="20"/>
    <x v="15"/>
    <x v="3"/>
    <x v="1"/>
    <x v="13"/>
    <n v="2.0099999999999998"/>
    <x v="3"/>
    <n v="14.07"/>
    <x v="0"/>
    <n v="6.89"/>
    <n v="7.18"/>
    <n v="0.49"/>
    <n v="6.89"/>
    <s v="normal"/>
    <s v="normal"/>
    <s v="normal"/>
  </r>
  <r>
    <x v="0"/>
    <x v="1"/>
    <x v="20"/>
    <x v="15"/>
    <x v="3"/>
    <x v="1"/>
    <x v="6"/>
    <n v="5.98"/>
    <x v="3"/>
    <n v="41.86"/>
    <x v="0"/>
    <n v="10.46"/>
    <n v="31.4"/>
    <n v="0.25"/>
    <n v="10.46"/>
    <s v="normal"/>
    <s v="normal"/>
    <s v="normal"/>
  </r>
  <r>
    <x v="0"/>
    <x v="1"/>
    <x v="20"/>
    <x v="15"/>
    <x v="3"/>
    <x v="1"/>
    <x v="8"/>
    <n v="4.2699999999999996"/>
    <x v="0"/>
    <n v="8.5399999999999991"/>
    <x v="2"/>
    <n v="2.88"/>
    <n v="5.66"/>
    <n v="0.34"/>
    <n v="1.1719999999999999"/>
    <s v="normal"/>
    <s v="normal"/>
    <s v="normal"/>
  </r>
  <r>
    <x v="0"/>
    <x v="1"/>
    <x v="20"/>
    <x v="15"/>
    <x v="3"/>
    <x v="0"/>
    <x v="0"/>
    <n v="144.78"/>
    <x v="4"/>
    <n v="579.14"/>
    <x v="2"/>
    <n v="21.72"/>
    <n v="557.41999999999996"/>
    <n v="0.04"/>
    <n v="-94.108000000000004"/>
    <s v="Outlier"/>
    <s v="normal"/>
    <s v="outlier"/>
  </r>
  <r>
    <x v="1"/>
    <x v="1"/>
    <x v="10"/>
    <x v="9"/>
    <x v="3"/>
    <x v="0"/>
    <x v="1"/>
    <n v="70.680000000000007"/>
    <x v="0"/>
    <n v="141.37"/>
    <x v="4"/>
    <n v="-48.47"/>
    <n v="189.84"/>
    <n v="-0.34"/>
    <n v="-90.881"/>
    <s v="normal"/>
    <s v="outlier"/>
    <s v="normal"/>
  </r>
  <r>
    <x v="1"/>
    <x v="1"/>
    <x v="10"/>
    <x v="9"/>
    <x v="3"/>
    <x v="1"/>
    <x v="8"/>
    <n v="1.52"/>
    <x v="0"/>
    <n v="3.04"/>
    <x v="6"/>
    <n v="-2.33"/>
    <n v="5.37"/>
    <n v="-0.77"/>
    <n v="-4.4580000000000002"/>
    <s v="normal"/>
    <s v="normal"/>
    <s v="normal"/>
  </r>
  <r>
    <x v="1"/>
    <x v="1"/>
    <x v="10"/>
    <x v="9"/>
    <x v="3"/>
    <x v="1"/>
    <x v="8"/>
    <n v="4.5"/>
    <x v="7"/>
    <n v="4.5"/>
    <x v="6"/>
    <n v="-3.6"/>
    <n v="8.1"/>
    <n v="-0.8"/>
    <n v="-6.75"/>
    <s v="normal"/>
    <s v="normal"/>
    <s v="normal"/>
  </r>
  <r>
    <x v="1"/>
    <x v="1"/>
    <x v="10"/>
    <x v="9"/>
    <x v="3"/>
    <x v="1"/>
    <x v="6"/>
    <n v="4.67"/>
    <x v="7"/>
    <n v="4.67"/>
    <x v="2"/>
    <n v="1.58"/>
    <n v="3.09"/>
    <n v="0.34"/>
    <n v="0.64600000000000002"/>
    <s v="normal"/>
    <s v="normal"/>
    <s v="normal"/>
  </r>
  <r>
    <x v="1"/>
    <x v="1"/>
    <x v="10"/>
    <x v="9"/>
    <x v="3"/>
    <x v="2"/>
    <x v="11"/>
    <n v="31.96"/>
    <x v="1"/>
    <n v="95.88"/>
    <x v="2"/>
    <n v="28.76"/>
    <n v="67.12"/>
    <n v="0.3"/>
    <n v="9.5840000000000032"/>
    <s v="normal"/>
    <s v="normal"/>
    <s v="normal"/>
  </r>
  <r>
    <x v="1"/>
    <x v="1"/>
    <x v="10"/>
    <x v="9"/>
    <x v="3"/>
    <x v="0"/>
    <x v="5"/>
    <n v="8.51"/>
    <x v="0"/>
    <n v="17.02"/>
    <x v="2"/>
    <n v="1.7"/>
    <n v="15.32"/>
    <n v="0.1"/>
    <n v="-1.704"/>
    <s v="normal"/>
    <s v="normal"/>
    <s v="normal"/>
  </r>
  <r>
    <x v="1"/>
    <x v="1"/>
    <x v="10"/>
    <x v="9"/>
    <x v="3"/>
    <x v="2"/>
    <x v="11"/>
    <n v="86.23"/>
    <x v="1"/>
    <n v="258.7"/>
    <x v="2"/>
    <n v="64.67"/>
    <n v="194.03"/>
    <n v="0.25"/>
    <n v="12.93"/>
    <s v="normal"/>
    <s v="normal"/>
    <s v="normal"/>
  </r>
  <r>
    <x v="1"/>
    <x v="1"/>
    <x v="10"/>
    <x v="9"/>
    <x v="3"/>
    <x v="2"/>
    <x v="7"/>
    <n v="275.99"/>
    <x v="3"/>
    <n v="1931.96"/>
    <x v="10"/>
    <n v="-386.39"/>
    <n v="2318.35"/>
    <n v="-0.2"/>
    <n v="-1159.174"/>
    <s v="Outlier"/>
    <s v="outlier"/>
    <s v="outlier"/>
  </r>
  <r>
    <x v="1"/>
    <x v="2"/>
    <x v="1"/>
    <x v="1"/>
    <x v="1"/>
    <x v="1"/>
    <x v="4"/>
    <n v="27.75"/>
    <x v="6"/>
    <n v="249.75"/>
    <x v="0"/>
    <n v="44.95"/>
    <n v="204.8"/>
    <n v="0.18"/>
    <n v="44.95"/>
    <s v="normal"/>
    <s v="normal"/>
    <s v="normal"/>
  </r>
  <r>
    <x v="1"/>
    <x v="2"/>
    <x v="1"/>
    <x v="1"/>
    <x v="1"/>
    <x v="2"/>
    <x v="7"/>
    <n v="31.99"/>
    <x v="8"/>
    <n v="255.94"/>
    <x v="2"/>
    <n v="28.79"/>
    <n v="227.15"/>
    <n v="0.11"/>
    <n v="-22.398000000000003"/>
    <s v="normal"/>
    <s v="normal"/>
    <s v="normal"/>
  </r>
  <r>
    <x v="2"/>
    <x v="0"/>
    <x v="20"/>
    <x v="15"/>
    <x v="3"/>
    <x v="0"/>
    <x v="5"/>
    <n v="37.93"/>
    <x v="1"/>
    <n v="113.79"/>
    <x v="0"/>
    <n v="20.48"/>
    <n v="93.31"/>
    <n v="0.18"/>
    <n v="20.48"/>
    <s v="normal"/>
    <s v="normal"/>
    <s v="normal"/>
  </r>
  <r>
    <x v="2"/>
    <x v="0"/>
    <x v="20"/>
    <x v="15"/>
    <x v="3"/>
    <x v="2"/>
    <x v="11"/>
    <n v="78.150000000000006"/>
    <x v="7"/>
    <n v="78.150000000000006"/>
    <x v="0"/>
    <n v="34.39"/>
    <n v="43.76"/>
    <n v="0.44"/>
    <n v="34.39"/>
    <s v="normal"/>
    <s v="normal"/>
    <s v="normal"/>
  </r>
  <r>
    <x v="2"/>
    <x v="0"/>
    <x v="20"/>
    <x v="15"/>
    <x v="3"/>
    <x v="1"/>
    <x v="8"/>
    <n v="1.73"/>
    <x v="7"/>
    <n v="1.73"/>
    <x v="2"/>
    <n v="0.6"/>
    <n v="1.1299999999999999"/>
    <n v="0.35"/>
    <n v="0.25399999999999995"/>
    <s v="normal"/>
    <s v="normal"/>
    <s v="normal"/>
  </r>
  <r>
    <x v="2"/>
    <x v="0"/>
    <x v="20"/>
    <x v="15"/>
    <x v="3"/>
    <x v="1"/>
    <x v="10"/>
    <n v="10.14"/>
    <x v="4"/>
    <n v="40.56"/>
    <x v="0"/>
    <n v="19.87"/>
    <n v="20.69"/>
    <n v="0.49"/>
    <n v="19.87"/>
    <s v="normal"/>
    <s v="normal"/>
    <s v="normal"/>
  </r>
  <r>
    <x v="2"/>
    <x v="0"/>
    <x v="20"/>
    <x v="15"/>
    <x v="3"/>
    <x v="1"/>
    <x v="4"/>
    <n v="60.98"/>
    <x v="1"/>
    <n v="182.94"/>
    <x v="0"/>
    <n v="3.66"/>
    <n v="179.28"/>
    <n v="0.02"/>
    <n v="3.66"/>
    <s v="normal"/>
    <s v="normal"/>
    <s v="normal"/>
  </r>
  <r>
    <x v="2"/>
    <x v="0"/>
    <x v="20"/>
    <x v="15"/>
    <x v="3"/>
    <x v="1"/>
    <x v="4"/>
    <n v="96.93"/>
    <x v="0"/>
    <n v="193.86"/>
    <x v="0"/>
    <n v="11.63"/>
    <n v="182.23"/>
    <n v="0.06"/>
    <n v="11.63"/>
    <s v="normal"/>
    <s v="normal"/>
    <s v="normal"/>
  </r>
  <r>
    <x v="1"/>
    <x v="0"/>
    <x v="1"/>
    <x v="1"/>
    <x v="1"/>
    <x v="1"/>
    <x v="12"/>
    <n v="7.64"/>
    <x v="0"/>
    <n v="15.28"/>
    <x v="0"/>
    <n v="7.49"/>
    <n v="7.79"/>
    <n v="0.49"/>
    <n v="7.49"/>
    <s v="normal"/>
    <s v="normal"/>
    <s v="normal"/>
  </r>
  <r>
    <x v="1"/>
    <x v="0"/>
    <x v="1"/>
    <x v="1"/>
    <x v="1"/>
    <x v="0"/>
    <x v="5"/>
    <n v="8.73"/>
    <x v="7"/>
    <n v="8.73"/>
    <x v="0"/>
    <n v="2.97"/>
    <n v="5.76"/>
    <n v="0.34"/>
    <n v="2.97"/>
    <s v="normal"/>
    <s v="normal"/>
    <s v="normal"/>
  </r>
  <r>
    <x v="1"/>
    <x v="0"/>
    <x v="1"/>
    <x v="1"/>
    <x v="1"/>
    <x v="1"/>
    <x v="6"/>
    <n v="2.84"/>
    <x v="0"/>
    <n v="5.68"/>
    <x v="0"/>
    <n v="1.76"/>
    <n v="3.92"/>
    <n v="0.31"/>
    <n v="1.76"/>
    <s v="normal"/>
    <s v="normal"/>
    <s v="normal"/>
  </r>
  <r>
    <x v="0"/>
    <x v="0"/>
    <x v="198"/>
    <x v="15"/>
    <x v="3"/>
    <x v="1"/>
    <x v="6"/>
    <n v="1.39"/>
    <x v="0"/>
    <n v="2.78"/>
    <x v="0"/>
    <n v="0.72"/>
    <n v="2.06"/>
    <n v="0.26"/>
    <n v="0.72"/>
    <s v="normal"/>
    <s v="normal"/>
    <s v="normal"/>
  </r>
  <r>
    <x v="0"/>
    <x v="0"/>
    <x v="198"/>
    <x v="15"/>
    <x v="3"/>
    <x v="1"/>
    <x v="12"/>
    <n v="39.979999999999997"/>
    <x v="0"/>
    <n v="79.959999999999994"/>
    <x v="0"/>
    <n v="35.979999999999997"/>
    <n v="43.98"/>
    <n v="0.45"/>
    <n v="35.979999999999997"/>
    <s v="normal"/>
    <s v="normal"/>
    <s v="normal"/>
  </r>
  <r>
    <x v="2"/>
    <x v="1"/>
    <x v="74"/>
    <x v="24"/>
    <x v="3"/>
    <x v="2"/>
    <x v="16"/>
    <n v="420"/>
    <x v="0"/>
    <n v="839.99"/>
    <x v="10"/>
    <n v="70"/>
    <n v="769.99"/>
    <n v="0.08"/>
    <n v="-265.99600000000004"/>
    <s v="Outlier"/>
    <s v="normal"/>
    <s v="outlier"/>
  </r>
  <r>
    <x v="3"/>
    <x v="0"/>
    <x v="199"/>
    <x v="2"/>
    <x v="0"/>
    <x v="0"/>
    <x v="5"/>
    <n v="15.98"/>
    <x v="1"/>
    <n v="47.95"/>
    <x v="2"/>
    <n v="13.79"/>
    <n v="34.159999999999997"/>
    <n v="0.28999999999999998"/>
    <n v="4.1999999999999975"/>
    <s v="normal"/>
    <s v="normal"/>
    <s v="normal"/>
  </r>
  <r>
    <x v="3"/>
    <x v="0"/>
    <x v="199"/>
    <x v="2"/>
    <x v="0"/>
    <x v="1"/>
    <x v="8"/>
    <n v="7.48"/>
    <x v="2"/>
    <n v="37.42"/>
    <x v="6"/>
    <n v="-29.94"/>
    <n v="67.36"/>
    <n v="-0.8"/>
    <n v="-56.134"/>
    <s v="normal"/>
    <s v="normal"/>
    <s v="normal"/>
  </r>
  <r>
    <x v="3"/>
    <x v="0"/>
    <x v="199"/>
    <x v="2"/>
    <x v="0"/>
    <x v="0"/>
    <x v="5"/>
    <n v="31.98"/>
    <x v="0"/>
    <n v="63.97"/>
    <x v="2"/>
    <n v="0"/>
    <n v="63.97"/>
    <n v="0"/>
    <n v="-12.794"/>
    <s v="normal"/>
    <s v="normal"/>
    <s v="normal"/>
  </r>
  <r>
    <x v="3"/>
    <x v="0"/>
    <x v="199"/>
    <x v="2"/>
    <x v="0"/>
    <x v="0"/>
    <x v="5"/>
    <n v="55.02"/>
    <x v="1"/>
    <n v="165.05"/>
    <x v="2"/>
    <n v="41.26"/>
    <n v="123.79"/>
    <n v="0.25"/>
    <n v="8.2499999999999929"/>
    <s v="normal"/>
    <s v="normal"/>
    <s v="normal"/>
  </r>
  <r>
    <x v="1"/>
    <x v="0"/>
    <x v="4"/>
    <x v="4"/>
    <x v="1"/>
    <x v="0"/>
    <x v="5"/>
    <n v="12.35"/>
    <x v="7"/>
    <n v="12.35"/>
    <x v="0"/>
    <n v="5.43"/>
    <n v="6.92"/>
    <n v="0.44"/>
    <n v="5.43"/>
    <s v="normal"/>
    <s v="normal"/>
    <s v="normal"/>
  </r>
  <r>
    <x v="1"/>
    <x v="0"/>
    <x v="4"/>
    <x v="4"/>
    <x v="1"/>
    <x v="1"/>
    <x v="6"/>
    <n v="40.97"/>
    <x v="7"/>
    <n v="40.97"/>
    <x v="0"/>
    <n v="10.65"/>
    <n v="30.32"/>
    <n v="0.26"/>
    <n v="10.65"/>
    <s v="normal"/>
    <s v="normal"/>
    <s v="normal"/>
  </r>
  <r>
    <x v="1"/>
    <x v="0"/>
    <x v="4"/>
    <x v="4"/>
    <x v="1"/>
    <x v="1"/>
    <x v="13"/>
    <n v="11.48"/>
    <x v="0"/>
    <n v="22.96"/>
    <x v="0"/>
    <n v="10.79"/>
    <n v="12.17"/>
    <n v="0.47"/>
    <n v="10.79"/>
    <s v="normal"/>
    <s v="normal"/>
    <s v="normal"/>
  </r>
  <r>
    <x v="1"/>
    <x v="2"/>
    <x v="20"/>
    <x v="15"/>
    <x v="3"/>
    <x v="2"/>
    <x v="7"/>
    <n v="5.5"/>
    <x v="4"/>
    <n v="22"/>
    <x v="0"/>
    <n v="5.5"/>
    <n v="16.5"/>
    <n v="0.25"/>
    <n v="5.5"/>
    <s v="normal"/>
    <s v="normal"/>
    <s v="normal"/>
  </r>
  <r>
    <x v="1"/>
    <x v="0"/>
    <x v="20"/>
    <x v="15"/>
    <x v="3"/>
    <x v="1"/>
    <x v="8"/>
    <n v="132.78"/>
    <x v="1"/>
    <n v="398.35"/>
    <x v="2"/>
    <n v="124.48"/>
    <n v="273.87"/>
    <n v="0.31"/>
    <n v="44.809999999999988"/>
    <s v="normal"/>
    <s v="outlier"/>
    <s v="normal"/>
  </r>
  <r>
    <x v="1"/>
    <x v="0"/>
    <x v="20"/>
    <x v="15"/>
    <x v="3"/>
    <x v="1"/>
    <x v="13"/>
    <n v="2.1800000000000002"/>
    <x v="4"/>
    <n v="8.7200000000000006"/>
    <x v="0"/>
    <n v="3.58"/>
    <n v="5.14"/>
    <n v="0.41"/>
    <n v="3.58"/>
    <s v="normal"/>
    <s v="normal"/>
    <s v="normal"/>
  </r>
  <r>
    <x v="1"/>
    <x v="0"/>
    <x v="200"/>
    <x v="35"/>
    <x v="0"/>
    <x v="1"/>
    <x v="12"/>
    <n v="5.41"/>
    <x v="6"/>
    <n v="48.69"/>
    <x v="0"/>
    <n v="23.86"/>
    <n v="24.83"/>
    <n v="0.49"/>
    <n v="23.86"/>
    <s v="normal"/>
    <s v="normal"/>
    <s v="normal"/>
  </r>
  <r>
    <x v="0"/>
    <x v="0"/>
    <x v="201"/>
    <x v="1"/>
    <x v="1"/>
    <x v="0"/>
    <x v="3"/>
    <n v="127.45"/>
    <x v="5"/>
    <n v="764.69"/>
    <x v="2"/>
    <n v="95.59"/>
    <n v="669.1"/>
    <n v="0.13"/>
    <n v="-57.348000000000013"/>
    <s v="Outlier"/>
    <s v="outlier"/>
    <s v="outlier"/>
  </r>
  <r>
    <x v="0"/>
    <x v="0"/>
    <x v="201"/>
    <x v="1"/>
    <x v="1"/>
    <x v="0"/>
    <x v="3"/>
    <n v="300.89999999999998"/>
    <x v="13"/>
    <n v="3610.85"/>
    <x v="2"/>
    <n v="135.41"/>
    <n v="3475.44"/>
    <n v="0.04"/>
    <n v="-586.7600000000001"/>
    <s v="Outlier"/>
    <s v="outlier"/>
    <s v="outlier"/>
  </r>
  <r>
    <x v="0"/>
    <x v="0"/>
    <x v="201"/>
    <x v="1"/>
    <x v="1"/>
    <x v="0"/>
    <x v="0"/>
    <n v="84.99"/>
    <x v="1"/>
    <n v="254.97"/>
    <x v="11"/>
    <n v="12"/>
    <n v="242.97"/>
    <n v="0.05"/>
    <n v="-26.2455"/>
    <s v="normal"/>
    <s v="normal"/>
    <s v="normal"/>
  </r>
  <r>
    <x v="1"/>
    <x v="0"/>
    <x v="20"/>
    <x v="15"/>
    <x v="3"/>
    <x v="1"/>
    <x v="6"/>
    <n v="6.47"/>
    <x v="5"/>
    <n v="38.82"/>
    <x v="0"/>
    <n v="17.47"/>
    <n v="21.35"/>
    <n v="0.45"/>
    <n v="17.47"/>
    <s v="normal"/>
    <s v="normal"/>
    <s v="normal"/>
  </r>
  <r>
    <x v="1"/>
    <x v="0"/>
    <x v="20"/>
    <x v="15"/>
    <x v="3"/>
    <x v="0"/>
    <x v="1"/>
    <n v="126.88"/>
    <x v="6"/>
    <n v="1141.94"/>
    <x v="9"/>
    <n v="139.57"/>
    <n v="1002.37"/>
    <n v="0.12"/>
    <n v="25.375999999999976"/>
    <s v="Outlier"/>
    <s v="outlier"/>
    <s v="outlier"/>
  </r>
  <r>
    <x v="1"/>
    <x v="0"/>
    <x v="20"/>
    <x v="15"/>
    <x v="3"/>
    <x v="1"/>
    <x v="9"/>
    <n v="131.12"/>
    <x v="11"/>
    <n v="1704.56"/>
    <x v="0"/>
    <n v="511.37"/>
    <n v="1193.19"/>
    <n v="0.3"/>
    <n v="511.37"/>
    <s v="Outlier"/>
    <s v="outlier"/>
    <s v="outlier"/>
  </r>
  <r>
    <x v="1"/>
    <x v="0"/>
    <x v="20"/>
    <x v="15"/>
    <x v="3"/>
    <x v="1"/>
    <x v="6"/>
    <n v="1.6"/>
    <x v="0"/>
    <n v="3.2"/>
    <x v="0"/>
    <n v="1.38"/>
    <n v="1.82"/>
    <n v="0.43"/>
    <n v="1.38"/>
    <s v="normal"/>
    <s v="normal"/>
    <s v="normal"/>
  </r>
  <r>
    <x v="1"/>
    <x v="0"/>
    <x v="158"/>
    <x v="6"/>
    <x v="2"/>
    <x v="2"/>
    <x v="7"/>
    <n v="274.99"/>
    <x v="4"/>
    <n v="1099.96"/>
    <x v="0"/>
    <n v="285.99"/>
    <n v="813.97"/>
    <n v="0.26"/>
    <n v="285.99"/>
    <s v="Outlier"/>
    <s v="outlier"/>
    <s v="outlier"/>
  </r>
  <r>
    <x v="1"/>
    <x v="2"/>
    <x v="142"/>
    <x v="9"/>
    <x v="3"/>
    <x v="1"/>
    <x v="6"/>
    <n v="2.62"/>
    <x v="0"/>
    <n v="5.25"/>
    <x v="2"/>
    <n v="0.59"/>
    <n v="4.66"/>
    <n v="0.11"/>
    <n v="-0.46000000000000008"/>
    <s v="normal"/>
    <s v="normal"/>
    <s v="normal"/>
  </r>
  <r>
    <x v="1"/>
    <x v="2"/>
    <x v="142"/>
    <x v="9"/>
    <x v="3"/>
    <x v="2"/>
    <x v="7"/>
    <n v="11.97"/>
    <x v="1"/>
    <n v="35.909999999999997"/>
    <x v="10"/>
    <n v="-8.3800000000000008"/>
    <n v="44.29"/>
    <n v="-0.23"/>
    <n v="-22.744"/>
    <s v="normal"/>
    <s v="normal"/>
    <s v="normal"/>
  </r>
  <r>
    <x v="1"/>
    <x v="2"/>
    <x v="142"/>
    <x v="9"/>
    <x v="3"/>
    <x v="0"/>
    <x v="5"/>
    <n v="6.7"/>
    <x v="7"/>
    <n v="6.7"/>
    <x v="2"/>
    <n v="0.5"/>
    <n v="6.2"/>
    <n v="7.0000000000000007E-2"/>
    <n v="-0.84000000000000008"/>
    <s v="normal"/>
    <s v="normal"/>
    <s v="normal"/>
  </r>
  <r>
    <x v="1"/>
    <x v="2"/>
    <x v="142"/>
    <x v="9"/>
    <x v="3"/>
    <x v="0"/>
    <x v="5"/>
    <n v="21.94"/>
    <x v="0"/>
    <n v="43.87"/>
    <x v="2"/>
    <n v="11.52"/>
    <n v="32.35"/>
    <n v="0.26"/>
    <n v="2.7460000000000004"/>
    <s v="normal"/>
    <s v="normal"/>
    <s v="normal"/>
  </r>
  <r>
    <x v="0"/>
    <x v="2"/>
    <x v="35"/>
    <x v="3"/>
    <x v="0"/>
    <x v="1"/>
    <x v="8"/>
    <n v="9.2899999999999991"/>
    <x v="1"/>
    <n v="27.88"/>
    <x v="6"/>
    <n v="-20.45"/>
    <n v="48.33"/>
    <n v="-0.73"/>
    <n v="-39.965999999999994"/>
    <s v="normal"/>
    <s v="normal"/>
    <s v="normal"/>
  </r>
  <r>
    <x v="0"/>
    <x v="2"/>
    <x v="35"/>
    <x v="3"/>
    <x v="0"/>
    <x v="1"/>
    <x v="4"/>
    <n v="180.02"/>
    <x v="1"/>
    <n v="540.04999999999995"/>
    <x v="2"/>
    <n v="-47.25"/>
    <n v="587.29999999999995"/>
    <n v="-0.09"/>
    <n v="-155.26"/>
    <s v="Outlier"/>
    <s v="outlier"/>
    <s v="outlier"/>
  </r>
  <r>
    <x v="0"/>
    <x v="2"/>
    <x v="35"/>
    <x v="3"/>
    <x v="0"/>
    <x v="2"/>
    <x v="11"/>
    <n v="31.96"/>
    <x v="8"/>
    <n v="255.68"/>
    <x v="2"/>
    <n v="76.7"/>
    <n v="178.98"/>
    <n v="0.3"/>
    <n v="25.564"/>
    <s v="normal"/>
    <s v="outlier"/>
    <s v="normal"/>
  </r>
  <r>
    <x v="1"/>
    <x v="0"/>
    <x v="108"/>
    <x v="2"/>
    <x v="0"/>
    <x v="2"/>
    <x v="7"/>
    <n v="287.95999999999998"/>
    <x v="1"/>
    <n v="863.88"/>
    <x v="2"/>
    <n v="107.98"/>
    <n v="755.9"/>
    <n v="0.12"/>
    <n v="-64.796000000000006"/>
    <s v="Outlier"/>
    <s v="outlier"/>
    <s v="outlier"/>
  </r>
  <r>
    <x v="1"/>
    <x v="1"/>
    <x v="202"/>
    <x v="3"/>
    <x v="0"/>
    <x v="1"/>
    <x v="8"/>
    <n v="4.4000000000000004"/>
    <x v="4"/>
    <n v="17.62"/>
    <x v="6"/>
    <n v="-14.09"/>
    <n v="31.71"/>
    <n v="-0.8"/>
    <n v="-26.423999999999999"/>
    <s v="normal"/>
    <s v="normal"/>
    <s v="normal"/>
  </r>
  <r>
    <x v="0"/>
    <x v="0"/>
    <x v="85"/>
    <x v="15"/>
    <x v="3"/>
    <x v="1"/>
    <x v="8"/>
    <n v="5.82"/>
    <x v="1"/>
    <n v="17.47"/>
    <x v="2"/>
    <n v="6.33"/>
    <n v="11.14"/>
    <n v="0.36"/>
    <n v="2.8360000000000003"/>
    <s v="normal"/>
    <s v="normal"/>
    <s v="normal"/>
  </r>
  <r>
    <x v="2"/>
    <x v="0"/>
    <x v="189"/>
    <x v="14"/>
    <x v="2"/>
    <x v="2"/>
    <x v="7"/>
    <n v="34.950000000000003"/>
    <x v="0"/>
    <n v="69.900000000000006"/>
    <x v="0"/>
    <n v="18.87"/>
    <n v="51.03"/>
    <n v="0.27"/>
    <n v="18.87"/>
    <s v="normal"/>
    <s v="normal"/>
    <s v="normal"/>
  </r>
  <r>
    <x v="2"/>
    <x v="0"/>
    <x v="189"/>
    <x v="14"/>
    <x v="2"/>
    <x v="0"/>
    <x v="5"/>
    <n v="8.3699999999999992"/>
    <x v="2"/>
    <n v="41.85"/>
    <x v="0"/>
    <n v="10.88"/>
    <n v="30.97"/>
    <n v="0.26"/>
    <n v="10.88"/>
    <s v="normal"/>
    <s v="normal"/>
    <s v="normal"/>
  </r>
  <r>
    <x v="1"/>
    <x v="0"/>
    <x v="8"/>
    <x v="1"/>
    <x v="1"/>
    <x v="1"/>
    <x v="6"/>
    <n v="2.19"/>
    <x v="1"/>
    <n v="6.57"/>
    <x v="0"/>
    <n v="1.77"/>
    <n v="4.8"/>
    <n v="0.27"/>
    <n v="1.77"/>
    <s v="normal"/>
    <s v="normal"/>
    <s v="normal"/>
  </r>
  <r>
    <x v="1"/>
    <x v="1"/>
    <x v="1"/>
    <x v="1"/>
    <x v="1"/>
    <x v="1"/>
    <x v="4"/>
    <n v="142.86000000000001"/>
    <x v="7"/>
    <n v="142.86000000000001"/>
    <x v="0"/>
    <n v="41.43"/>
    <n v="101.43"/>
    <n v="0.28999999999999998"/>
    <n v="41.43"/>
    <s v="normal"/>
    <s v="normal"/>
    <s v="normal"/>
  </r>
  <r>
    <x v="1"/>
    <x v="1"/>
    <x v="1"/>
    <x v="1"/>
    <x v="1"/>
    <x v="0"/>
    <x v="1"/>
    <n v="48.71"/>
    <x v="5"/>
    <n v="292.27"/>
    <x v="2"/>
    <n v="18.27"/>
    <n v="274"/>
    <n v="0.06"/>
    <n v="-40.183999999999997"/>
    <s v="normal"/>
    <s v="normal"/>
    <s v="normal"/>
  </r>
  <r>
    <x v="1"/>
    <x v="1"/>
    <x v="103"/>
    <x v="22"/>
    <x v="1"/>
    <x v="0"/>
    <x v="5"/>
    <n v="9.7799999999999994"/>
    <x v="1"/>
    <n v="29.33"/>
    <x v="2"/>
    <n v="3.67"/>
    <n v="25.66"/>
    <n v="0.13"/>
    <n v="-2.1959999999999997"/>
    <s v="normal"/>
    <s v="normal"/>
    <s v="normal"/>
  </r>
  <r>
    <x v="1"/>
    <x v="0"/>
    <x v="159"/>
    <x v="19"/>
    <x v="0"/>
    <x v="1"/>
    <x v="10"/>
    <n v="6.24"/>
    <x v="0"/>
    <n v="12.48"/>
    <x v="0"/>
    <n v="5.62"/>
    <n v="6.86"/>
    <n v="0.45"/>
    <n v="5.62"/>
    <s v="normal"/>
    <s v="normal"/>
    <s v="normal"/>
  </r>
  <r>
    <x v="1"/>
    <x v="1"/>
    <x v="22"/>
    <x v="10"/>
    <x v="2"/>
    <x v="1"/>
    <x v="4"/>
    <n v="25.58"/>
    <x v="4"/>
    <n v="102.34"/>
    <x v="2"/>
    <n v="-12.79"/>
    <n v="115.13"/>
    <n v="-0.12"/>
    <n v="-33.258000000000003"/>
    <s v="normal"/>
    <s v="normal"/>
    <s v="normal"/>
  </r>
  <r>
    <x v="1"/>
    <x v="1"/>
    <x v="22"/>
    <x v="10"/>
    <x v="2"/>
    <x v="1"/>
    <x v="9"/>
    <n v="16.260000000000002"/>
    <x v="1"/>
    <n v="48.79"/>
    <x v="3"/>
    <n v="-126.86"/>
    <n v="175.65"/>
    <n v="-2.6"/>
    <n v="-165.892"/>
    <s v="normal"/>
    <s v="outlier"/>
    <s v="normal"/>
  </r>
  <r>
    <x v="1"/>
    <x v="1"/>
    <x v="22"/>
    <x v="10"/>
    <x v="2"/>
    <x v="1"/>
    <x v="8"/>
    <n v="5.61"/>
    <x v="8"/>
    <n v="44.85"/>
    <x v="3"/>
    <n v="-67.27"/>
    <n v="112.12"/>
    <n v="-1.5"/>
    <n v="-103.15"/>
    <s v="normal"/>
    <s v="outlier"/>
    <s v="normal"/>
  </r>
  <r>
    <x v="3"/>
    <x v="0"/>
    <x v="5"/>
    <x v="5"/>
    <x v="2"/>
    <x v="1"/>
    <x v="10"/>
    <n v="5.18"/>
    <x v="0"/>
    <n v="10.37"/>
    <x v="2"/>
    <n v="3.63"/>
    <n v="6.74"/>
    <n v="0.35"/>
    <n v="1.556"/>
    <s v="normal"/>
    <s v="normal"/>
    <s v="normal"/>
  </r>
  <r>
    <x v="3"/>
    <x v="0"/>
    <x v="5"/>
    <x v="5"/>
    <x v="2"/>
    <x v="0"/>
    <x v="1"/>
    <n v="77.69"/>
    <x v="2"/>
    <n v="388.43"/>
    <x v="4"/>
    <n v="-88.78"/>
    <n v="477.21"/>
    <n v="-0.23"/>
    <n v="-205.309"/>
    <s v="normal"/>
    <s v="outlier"/>
    <s v="outlier"/>
  </r>
  <r>
    <x v="3"/>
    <x v="0"/>
    <x v="5"/>
    <x v="5"/>
    <x v="2"/>
    <x v="1"/>
    <x v="10"/>
    <n v="4.78"/>
    <x v="1"/>
    <n v="14.35"/>
    <x v="2"/>
    <n v="5.2"/>
    <n v="9.15"/>
    <n v="0.36"/>
    <n v="2.33"/>
    <s v="normal"/>
    <s v="normal"/>
    <s v="normal"/>
  </r>
  <r>
    <x v="3"/>
    <x v="0"/>
    <x v="5"/>
    <x v="5"/>
    <x v="2"/>
    <x v="2"/>
    <x v="11"/>
    <n v="63.99"/>
    <x v="7"/>
    <n v="63.99"/>
    <x v="2"/>
    <n v="-7.2"/>
    <n v="71.19"/>
    <n v="-0.11"/>
    <n v="-19.998000000000001"/>
    <s v="normal"/>
    <s v="normal"/>
    <s v="normal"/>
  </r>
  <r>
    <x v="1"/>
    <x v="0"/>
    <x v="12"/>
    <x v="5"/>
    <x v="2"/>
    <x v="1"/>
    <x v="6"/>
    <n v="28.78"/>
    <x v="1"/>
    <n v="86.35"/>
    <x v="2"/>
    <n v="5.4"/>
    <n v="80.95"/>
    <n v="0.06"/>
    <n v="-11.87"/>
    <s v="normal"/>
    <s v="normal"/>
    <s v="normal"/>
  </r>
  <r>
    <x v="2"/>
    <x v="1"/>
    <x v="203"/>
    <x v="32"/>
    <x v="0"/>
    <x v="2"/>
    <x v="11"/>
    <n v="10.99"/>
    <x v="1"/>
    <n v="32.97"/>
    <x v="0"/>
    <n v="12.86"/>
    <n v="20.11"/>
    <n v="0.39"/>
    <n v="12.86"/>
    <s v="normal"/>
    <s v="normal"/>
    <s v="normal"/>
  </r>
  <r>
    <x v="2"/>
    <x v="1"/>
    <x v="203"/>
    <x v="32"/>
    <x v="0"/>
    <x v="2"/>
    <x v="11"/>
    <n v="20.97"/>
    <x v="4"/>
    <n v="83.88"/>
    <x v="0"/>
    <n v="30.2"/>
    <n v="53.68"/>
    <n v="0.36"/>
    <n v="30.2"/>
    <s v="normal"/>
    <s v="normal"/>
    <s v="normal"/>
  </r>
  <r>
    <x v="2"/>
    <x v="0"/>
    <x v="204"/>
    <x v="23"/>
    <x v="2"/>
    <x v="2"/>
    <x v="7"/>
    <n v="92.8"/>
    <x v="1"/>
    <n v="278.39999999999998"/>
    <x v="0"/>
    <n v="80.739999999999995"/>
    <n v="197.66"/>
    <n v="0.28999999999999998"/>
    <n v="80.739999999999995"/>
    <s v="normal"/>
    <s v="outlier"/>
    <s v="normal"/>
  </r>
  <r>
    <x v="2"/>
    <x v="0"/>
    <x v="108"/>
    <x v="2"/>
    <x v="0"/>
    <x v="1"/>
    <x v="2"/>
    <n v="5.04"/>
    <x v="1"/>
    <n v="15.12"/>
    <x v="2"/>
    <n v="4.91"/>
    <n v="10.210000000000001"/>
    <n v="0.32"/>
    <n v="1.8860000000000001"/>
    <s v="normal"/>
    <s v="normal"/>
    <s v="normal"/>
  </r>
  <r>
    <x v="2"/>
    <x v="0"/>
    <x v="108"/>
    <x v="2"/>
    <x v="0"/>
    <x v="1"/>
    <x v="8"/>
    <n v="17.43"/>
    <x v="7"/>
    <n v="17.43"/>
    <x v="6"/>
    <n v="-13.36"/>
    <n v="30.79"/>
    <n v="-0.77"/>
    <n v="-25.561"/>
    <s v="normal"/>
    <s v="normal"/>
    <s v="normal"/>
  </r>
  <r>
    <x v="2"/>
    <x v="0"/>
    <x v="108"/>
    <x v="2"/>
    <x v="0"/>
    <x v="1"/>
    <x v="10"/>
    <n v="83.88"/>
    <x v="1"/>
    <n v="251.64"/>
    <x v="2"/>
    <n v="88.07"/>
    <n v="163.57"/>
    <n v="0.35"/>
    <n v="37.74199999999999"/>
    <s v="normal"/>
    <s v="outlier"/>
    <s v="normal"/>
  </r>
  <r>
    <x v="1"/>
    <x v="0"/>
    <x v="89"/>
    <x v="5"/>
    <x v="2"/>
    <x v="1"/>
    <x v="8"/>
    <n v="0.4"/>
    <x v="3"/>
    <n v="2.77"/>
    <x v="3"/>
    <n v="-4.8499999999999996"/>
    <n v="7.62"/>
    <n v="-1.75"/>
    <n v="-7.0659999999999998"/>
    <s v="normal"/>
    <s v="normal"/>
    <s v="normal"/>
  </r>
  <r>
    <x v="1"/>
    <x v="0"/>
    <x v="205"/>
    <x v="34"/>
    <x v="3"/>
    <x v="1"/>
    <x v="4"/>
    <n v="2.98"/>
    <x v="2"/>
    <n v="14.9"/>
    <x v="0"/>
    <n v="1.04"/>
    <n v="13.86"/>
    <n v="7.0000000000000007E-2"/>
    <n v="1.04"/>
    <s v="normal"/>
    <s v="normal"/>
    <s v="normal"/>
  </r>
  <r>
    <x v="1"/>
    <x v="2"/>
    <x v="20"/>
    <x v="15"/>
    <x v="3"/>
    <x v="1"/>
    <x v="6"/>
    <n v="5.16"/>
    <x v="1"/>
    <n v="15.48"/>
    <x v="0"/>
    <n v="4.49"/>
    <n v="10.99"/>
    <n v="0.28999999999999998"/>
    <n v="4.49"/>
    <s v="normal"/>
    <s v="normal"/>
    <s v="normal"/>
  </r>
  <r>
    <x v="1"/>
    <x v="1"/>
    <x v="20"/>
    <x v="15"/>
    <x v="3"/>
    <x v="0"/>
    <x v="5"/>
    <n v="19.940000000000001"/>
    <x v="0"/>
    <n v="39.880000000000003"/>
    <x v="0"/>
    <n v="11.17"/>
    <n v="28.71"/>
    <n v="0.28000000000000003"/>
    <n v="11.17"/>
    <s v="normal"/>
    <s v="normal"/>
    <s v="normal"/>
  </r>
  <r>
    <x v="1"/>
    <x v="1"/>
    <x v="20"/>
    <x v="15"/>
    <x v="3"/>
    <x v="1"/>
    <x v="8"/>
    <n v="3.05"/>
    <x v="4"/>
    <n v="12.19"/>
    <x v="2"/>
    <n v="4.1100000000000003"/>
    <n v="8.08"/>
    <n v="0.34"/>
    <n v="1.6720000000000002"/>
    <s v="normal"/>
    <s v="normal"/>
    <s v="normal"/>
  </r>
  <r>
    <x v="1"/>
    <x v="1"/>
    <x v="20"/>
    <x v="15"/>
    <x v="3"/>
    <x v="1"/>
    <x v="6"/>
    <n v="6.94"/>
    <x v="1"/>
    <n v="20.82"/>
    <x v="0"/>
    <n v="7.5"/>
    <n v="13.32"/>
    <n v="0.36"/>
    <n v="7.5"/>
    <s v="normal"/>
    <s v="normal"/>
    <s v="normal"/>
  </r>
  <r>
    <x v="2"/>
    <x v="2"/>
    <x v="8"/>
    <x v="1"/>
    <x v="1"/>
    <x v="1"/>
    <x v="8"/>
    <n v="3.3"/>
    <x v="4"/>
    <n v="13.22"/>
    <x v="2"/>
    <n v="4.46"/>
    <n v="8.76"/>
    <n v="0.34"/>
    <n v="1.8159999999999998"/>
    <s v="normal"/>
    <s v="normal"/>
    <s v="normal"/>
  </r>
  <r>
    <x v="2"/>
    <x v="2"/>
    <x v="8"/>
    <x v="1"/>
    <x v="1"/>
    <x v="1"/>
    <x v="10"/>
    <n v="6.48"/>
    <x v="2"/>
    <n v="32.4"/>
    <x v="0"/>
    <n v="15.55"/>
    <n v="16.850000000000001"/>
    <n v="0.48"/>
    <n v="15.55"/>
    <s v="normal"/>
    <s v="normal"/>
    <s v="normal"/>
  </r>
  <r>
    <x v="1"/>
    <x v="0"/>
    <x v="70"/>
    <x v="1"/>
    <x v="1"/>
    <x v="1"/>
    <x v="14"/>
    <n v="10.98"/>
    <x v="1"/>
    <n v="32.94"/>
    <x v="0"/>
    <n v="9.2200000000000006"/>
    <n v="23.72"/>
    <n v="0.28000000000000003"/>
    <n v="9.2200000000000006"/>
    <s v="normal"/>
    <s v="normal"/>
    <s v="normal"/>
  </r>
  <r>
    <x v="1"/>
    <x v="0"/>
    <x v="70"/>
    <x v="1"/>
    <x v="1"/>
    <x v="1"/>
    <x v="10"/>
    <n v="22.84"/>
    <x v="2"/>
    <n v="114.2"/>
    <x v="0"/>
    <n v="52.53"/>
    <n v="61.67"/>
    <n v="0.46"/>
    <n v="52.53"/>
    <s v="normal"/>
    <s v="normal"/>
    <s v="normal"/>
  </r>
  <r>
    <x v="1"/>
    <x v="0"/>
    <x v="70"/>
    <x v="1"/>
    <x v="1"/>
    <x v="1"/>
    <x v="2"/>
    <n v="3.08"/>
    <x v="7"/>
    <n v="3.08"/>
    <x v="0"/>
    <n v="1.48"/>
    <n v="1.6"/>
    <n v="0.48"/>
    <n v="1.48"/>
    <s v="normal"/>
    <s v="normal"/>
    <s v="normal"/>
  </r>
  <r>
    <x v="1"/>
    <x v="0"/>
    <x v="206"/>
    <x v="22"/>
    <x v="1"/>
    <x v="1"/>
    <x v="9"/>
    <n v="65.06"/>
    <x v="11"/>
    <n v="845.73"/>
    <x v="2"/>
    <n v="84.57"/>
    <n v="761.16"/>
    <n v="0.1"/>
    <n v="-84.576000000000022"/>
    <s v="Outlier"/>
    <s v="outlier"/>
    <s v="outlier"/>
  </r>
  <r>
    <x v="1"/>
    <x v="1"/>
    <x v="54"/>
    <x v="1"/>
    <x v="1"/>
    <x v="1"/>
    <x v="8"/>
    <n v="6.95"/>
    <x v="0"/>
    <n v="13.9"/>
    <x v="2"/>
    <n v="4.5199999999999996"/>
    <n v="9.3800000000000008"/>
    <n v="0.33"/>
    <n v="1.7399999999999993"/>
    <s v="normal"/>
    <s v="normal"/>
    <s v="normal"/>
  </r>
  <r>
    <x v="1"/>
    <x v="1"/>
    <x v="54"/>
    <x v="1"/>
    <x v="1"/>
    <x v="1"/>
    <x v="8"/>
    <n v="10.36"/>
    <x v="0"/>
    <n v="20.72"/>
    <x v="2"/>
    <n v="6.47"/>
    <n v="14.25"/>
    <n v="0.31"/>
    <n v="2.3259999999999996"/>
    <s v="normal"/>
    <s v="normal"/>
    <s v="normal"/>
  </r>
  <r>
    <x v="0"/>
    <x v="1"/>
    <x v="33"/>
    <x v="11"/>
    <x v="2"/>
    <x v="2"/>
    <x v="7"/>
    <n v="22.99"/>
    <x v="2"/>
    <n v="114.95"/>
    <x v="0"/>
    <n v="2.2999999999999998"/>
    <n v="112.65"/>
    <n v="0.02"/>
    <n v="2.2999999999999998"/>
    <s v="normal"/>
    <s v="normal"/>
    <s v="normal"/>
  </r>
  <r>
    <x v="2"/>
    <x v="0"/>
    <x v="8"/>
    <x v="1"/>
    <x v="1"/>
    <x v="1"/>
    <x v="4"/>
    <n v="13.48"/>
    <x v="0"/>
    <n v="26.96"/>
    <x v="0"/>
    <n v="7.01"/>
    <n v="19.95"/>
    <n v="0.26"/>
    <n v="7.01"/>
    <s v="normal"/>
    <s v="normal"/>
    <s v="normal"/>
  </r>
  <r>
    <x v="0"/>
    <x v="0"/>
    <x v="24"/>
    <x v="17"/>
    <x v="0"/>
    <x v="0"/>
    <x v="5"/>
    <n v="95.46"/>
    <x v="5"/>
    <n v="572.76"/>
    <x v="0"/>
    <n v="166.1"/>
    <n v="406.66"/>
    <n v="0.28999999999999998"/>
    <n v="166.1"/>
    <s v="Outlier"/>
    <s v="outlier"/>
    <s v="normal"/>
  </r>
  <r>
    <x v="0"/>
    <x v="0"/>
    <x v="24"/>
    <x v="17"/>
    <x v="0"/>
    <x v="0"/>
    <x v="5"/>
    <n v="95.46"/>
    <x v="1"/>
    <n v="286.38"/>
    <x v="0"/>
    <n v="83.05"/>
    <n v="203.33"/>
    <n v="0.28999999999999998"/>
    <n v="83.05"/>
    <s v="normal"/>
    <s v="outlier"/>
    <s v="normal"/>
  </r>
  <r>
    <x v="0"/>
    <x v="2"/>
    <x v="81"/>
    <x v="17"/>
    <x v="0"/>
    <x v="0"/>
    <x v="0"/>
    <n v="30.98"/>
    <x v="0"/>
    <n v="61.96"/>
    <x v="0"/>
    <n v="4.34"/>
    <n v="57.62"/>
    <n v="7.0000000000000007E-2"/>
    <n v="4.34"/>
    <s v="normal"/>
    <s v="normal"/>
    <s v="normal"/>
  </r>
  <r>
    <x v="1"/>
    <x v="0"/>
    <x v="38"/>
    <x v="32"/>
    <x v="0"/>
    <x v="0"/>
    <x v="5"/>
    <n v="23.99"/>
    <x v="7"/>
    <n v="23.99"/>
    <x v="0"/>
    <n v="5.52"/>
    <n v="18.47"/>
    <n v="0.23"/>
    <n v="5.52"/>
    <s v="normal"/>
    <s v="normal"/>
    <s v="normal"/>
  </r>
  <r>
    <x v="1"/>
    <x v="0"/>
    <x v="38"/>
    <x v="32"/>
    <x v="0"/>
    <x v="2"/>
    <x v="7"/>
    <n v="95.99"/>
    <x v="1"/>
    <n v="287.97000000000003"/>
    <x v="0"/>
    <n v="77.75"/>
    <n v="210.22"/>
    <n v="0.27"/>
    <n v="77.75"/>
    <s v="normal"/>
    <s v="outlier"/>
    <s v="normal"/>
  </r>
  <r>
    <x v="0"/>
    <x v="0"/>
    <x v="12"/>
    <x v="5"/>
    <x v="2"/>
    <x v="2"/>
    <x v="7"/>
    <n v="59.99"/>
    <x v="3"/>
    <n v="419.94"/>
    <x v="2"/>
    <n v="52.49"/>
    <n v="367.45"/>
    <n v="0.12"/>
    <n v="-31.497999999999998"/>
    <s v="normal"/>
    <s v="normal"/>
    <s v="normal"/>
  </r>
  <r>
    <x v="2"/>
    <x v="0"/>
    <x v="45"/>
    <x v="1"/>
    <x v="1"/>
    <x v="1"/>
    <x v="10"/>
    <n v="6.68"/>
    <x v="3"/>
    <n v="46.76"/>
    <x v="0"/>
    <n v="22.44"/>
    <n v="24.32"/>
    <n v="0.48"/>
    <n v="22.44"/>
    <s v="normal"/>
    <s v="normal"/>
    <s v="normal"/>
  </r>
  <r>
    <x v="2"/>
    <x v="0"/>
    <x v="45"/>
    <x v="1"/>
    <x v="1"/>
    <x v="1"/>
    <x v="8"/>
    <n v="5.9"/>
    <x v="1"/>
    <n v="17.71"/>
    <x v="2"/>
    <n v="6.42"/>
    <n v="11.29"/>
    <n v="0.36"/>
    <n v="2.8779999999999997"/>
    <s v="normal"/>
    <s v="normal"/>
    <s v="normal"/>
  </r>
  <r>
    <x v="2"/>
    <x v="0"/>
    <x v="45"/>
    <x v="1"/>
    <x v="1"/>
    <x v="1"/>
    <x v="9"/>
    <n v="10.89"/>
    <x v="0"/>
    <n v="21.78"/>
    <x v="0"/>
    <n v="5.66"/>
    <n v="16.12"/>
    <n v="0.26"/>
    <n v="5.66"/>
    <s v="normal"/>
    <s v="normal"/>
    <s v="normal"/>
  </r>
  <r>
    <x v="2"/>
    <x v="0"/>
    <x v="45"/>
    <x v="1"/>
    <x v="1"/>
    <x v="1"/>
    <x v="4"/>
    <n v="53.98"/>
    <x v="1"/>
    <n v="161.94"/>
    <x v="0"/>
    <n v="9.7200000000000006"/>
    <n v="152.22"/>
    <n v="0.06"/>
    <n v="9.7200000000000006"/>
    <s v="normal"/>
    <s v="normal"/>
    <s v="normal"/>
  </r>
  <r>
    <x v="2"/>
    <x v="0"/>
    <x v="45"/>
    <x v="1"/>
    <x v="1"/>
    <x v="0"/>
    <x v="1"/>
    <n v="80.78"/>
    <x v="0"/>
    <n v="161.57"/>
    <x v="2"/>
    <n v="-8.08"/>
    <n v="169.65"/>
    <n v="-0.05"/>
    <n v="-40.393999999999998"/>
    <s v="normal"/>
    <s v="normal"/>
    <s v="normal"/>
  </r>
  <r>
    <x v="1"/>
    <x v="0"/>
    <x v="104"/>
    <x v="31"/>
    <x v="3"/>
    <x v="1"/>
    <x v="2"/>
    <n v="3.69"/>
    <x v="7"/>
    <n v="3.69"/>
    <x v="0"/>
    <n v="1.73"/>
    <n v="1.96"/>
    <n v="0.47"/>
    <n v="1.73"/>
    <s v="normal"/>
    <s v="normal"/>
    <s v="normal"/>
  </r>
  <r>
    <x v="1"/>
    <x v="0"/>
    <x v="104"/>
    <x v="31"/>
    <x v="3"/>
    <x v="1"/>
    <x v="2"/>
    <n v="30.53"/>
    <x v="4"/>
    <n v="122.12"/>
    <x v="0"/>
    <n v="56.18"/>
    <n v="65.94"/>
    <n v="0.46"/>
    <n v="56.18"/>
    <s v="normal"/>
    <s v="normal"/>
    <s v="normal"/>
  </r>
  <r>
    <x v="1"/>
    <x v="0"/>
    <x v="38"/>
    <x v="24"/>
    <x v="3"/>
    <x v="0"/>
    <x v="1"/>
    <n v="77.680000000000007"/>
    <x v="0"/>
    <n v="155.37"/>
    <x v="4"/>
    <n v="-13.32"/>
    <n v="168.69"/>
    <n v="-0.09"/>
    <n v="-59.930999999999997"/>
    <s v="normal"/>
    <s v="normal"/>
    <s v="normal"/>
  </r>
  <r>
    <x v="1"/>
    <x v="1"/>
    <x v="1"/>
    <x v="1"/>
    <x v="1"/>
    <x v="1"/>
    <x v="10"/>
    <n v="6.48"/>
    <x v="5"/>
    <n v="38.880000000000003"/>
    <x v="0"/>
    <n v="18.66"/>
    <n v="20.22"/>
    <n v="0.48"/>
    <n v="18.66"/>
    <s v="normal"/>
    <s v="normal"/>
    <s v="normal"/>
  </r>
  <r>
    <x v="1"/>
    <x v="1"/>
    <x v="1"/>
    <x v="1"/>
    <x v="1"/>
    <x v="0"/>
    <x v="5"/>
    <n v="22.98"/>
    <x v="8"/>
    <n v="183.84"/>
    <x v="0"/>
    <n v="62.51"/>
    <n v="121.33"/>
    <n v="0.34"/>
    <n v="62.51"/>
    <s v="normal"/>
    <s v="normal"/>
    <s v="normal"/>
  </r>
  <r>
    <x v="1"/>
    <x v="1"/>
    <x v="1"/>
    <x v="1"/>
    <x v="1"/>
    <x v="1"/>
    <x v="14"/>
    <n v="115.86"/>
    <x v="2"/>
    <n v="579.29999999999995"/>
    <x v="0"/>
    <n v="28.96"/>
    <n v="550.34"/>
    <n v="0.05"/>
    <n v="28.96"/>
    <s v="Outlier"/>
    <s v="normal"/>
    <s v="outlier"/>
  </r>
  <r>
    <x v="1"/>
    <x v="0"/>
    <x v="10"/>
    <x v="9"/>
    <x v="3"/>
    <x v="2"/>
    <x v="11"/>
    <n v="14.2"/>
    <x v="7"/>
    <n v="14.2"/>
    <x v="2"/>
    <n v="3.37"/>
    <n v="10.83"/>
    <n v="0.24"/>
    <n v="0.53000000000000025"/>
    <s v="normal"/>
    <s v="normal"/>
    <s v="normal"/>
  </r>
  <r>
    <x v="1"/>
    <x v="1"/>
    <x v="207"/>
    <x v="2"/>
    <x v="0"/>
    <x v="2"/>
    <x v="7"/>
    <n v="287.95999999999998"/>
    <x v="0"/>
    <n v="575.91999999999996"/>
    <x v="2"/>
    <n v="71.989999999999995"/>
    <n v="503.93"/>
    <n v="0.12"/>
    <n v="-43.194000000000003"/>
    <s v="Outlier"/>
    <s v="outlier"/>
    <s v="outlier"/>
  </r>
  <r>
    <x v="1"/>
    <x v="1"/>
    <x v="207"/>
    <x v="2"/>
    <x v="0"/>
    <x v="1"/>
    <x v="8"/>
    <n v="0.86"/>
    <x v="5"/>
    <n v="5.18"/>
    <x v="6"/>
    <n v="-3.63"/>
    <n v="8.81"/>
    <n v="-0.7"/>
    <n v="-7.2559999999999993"/>
    <s v="normal"/>
    <s v="normal"/>
    <s v="normal"/>
  </r>
  <r>
    <x v="1"/>
    <x v="0"/>
    <x v="74"/>
    <x v="24"/>
    <x v="3"/>
    <x v="1"/>
    <x v="8"/>
    <n v="1.74"/>
    <x v="1"/>
    <n v="5.23"/>
    <x v="6"/>
    <n v="-4.18"/>
    <n v="9.41"/>
    <n v="-0.8"/>
    <n v="-7.8409999999999993"/>
    <s v="normal"/>
    <s v="normal"/>
    <s v="normal"/>
  </r>
  <r>
    <x v="1"/>
    <x v="0"/>
    <x v="74"/>
    <x v="24"/>
    <x v="3"/>
    <x v="1"/>
    <x v="4"/>
    <n v="142.78"/>
    <x v="0"/>
    <n v="285.55"/>
    <x v="2"/>
    <n v="35.69"/>
    <n v="249.86"/>
    <n v="0.12"/>
    <n v="-21.420000000000009"/>
    <s v="normal"/>
    <s v="normal"/>
    <s v="normal"/>
  </r>
  <r>
    <x v="1"/>
    <x v="0"/>
    <x v="208"/>
    <x v="0"/>
    <x v="0"/>
    <x v="1"/>
    <x v="9"/>
    <n v="14.56"/>
    <x v="2"/>
    <n v="72.8"/>
    <x v="0"/>
    <n v="19.66"/>
    <n v="53.14"/>
    <n v="0.27"/>
    <n v="19.66"/>
    <s v="normal"/>
    <s v="normal"/>
    <s v="normal"/>
  </r>
  <r>
    <x v="2"/>
    <x v="0"/>
    <x v="40"/>
    <x v="3"/>
    <x v="0"/>
    <x v="1"/>
    <x v="10"/>
    <n v="2.7"/>
    <x v="4"/>
    <n v="10.82"/>
    <x v="2"/>
    <n v="3.52"/>
    <n v="7.3"/>
    <n v="0.33"/>
    <n v="1.3559999999999999"/>
    <s v="normal"/>
    <s v="normal"/>
    <s v="normal"/>
  </r>
  <r>
    <x v="1"/>
    <x v="1"/>
    <x v="104"/>
    <x v="31"/>
    <x v="3"/>
    <x v="1"/>
    <x v="4"/>
    <n v="15.42"/>
    <x v="1"/>
    <n v="46.26"/>
    <x v="0"/>
    <n v="12.49"/>
    <n v="33.770000000000003"/>
    <n v="0.27"/>
    <n v="12.49"/>
    <s v="normal"/>
    <s v="normal"/>
    <s v="normal"/>
  </r>
  <r>
    <x v="2"/>
    <x v="0"/>
    <x v="22"/>
    <x v="10"/>
    <x v="2"/>
    <x v="1"/>
    <x v="8"/>
    <n v="2.91"/>
    <x v="5"/>
    <n v="17.46"/>
    <x v="3"/>
    <n v="-30.56"/>
    <n v="48.02"/>
    <n v="-1.75"/>
    <n v="-44.527999999999999"/>
    <s v="normal"/>
    <s v="normal"/>
    <s v="normal"/>
  </r>
  <r>
    <x v="1"/>
    <x v="2"/>
    <x v="10"/>
    <x v="9"/>
    <x v="3"/>
    <x v="0"/>
    <x v="5"/>
    <n v="8.51"/>
    <x v="5"/>
    <n v="51.07"/>
    <x v="2"/>
    <n v="5.1100000000000003"/>
    <n v="45.96"/>
    <n v="0.1"/>
    <n v="-5.1040000000000001"/>
    <s v="normal"/>
    <s v="normal"/>
    <s v="normal"/>
  </r>
  <r>
    <x v="2"/>
    <x v="1"/>
    <x v="165"/>
    <x v="29"/>
    <x v="3"/>
    <x v="1"/>
    <x v="10"/>
    <n v="11.34"/>
    <x v="7"/>
    <n v="11.34"/>
    <x v="0"/>
    <n v="5.56"/>
    <n v="5.78"/>
    <n v="0.49"/>
    <n v="5.56"/>
    <s v="normal"/>
    <s v="normal"/>
    <s v="normal"/>
  </r>
  <r>
    <x v="0"/>
    <x v="2"/>
    <x v="8"/>
    <x v="1"/>
    <x v="1"/>
    <x v="1"/>
    <x v="6"/>
    <n v="21.98"/>
    <x v="4"/>
    <n v="87.92"/>
    <x v="0"/>
    <n v="26.38"/>
    <n v="61.54"/>
    <n v="0.3"/>
    <n v="26.38"/>
    <s v="normal"/>
    <s v="normal"/>
    <s v="normal"/>
  </r>
  <r>
    <x v="1"/>
    <x v="0"/>
    <x v="8"/>
    <x v="1"/>
    <x v="1"/>
    <x v="0"/>
    <x v="5"/>
    <n v="12.35"/>
    <x v="1"/>
    <n v="37.049999999999997"/>
    <x v="0"/>
    <n v="16.3"/>
    <n v="20.75"/>
    <n v="0.44"/>
    <n v="16.3"/>
    <s v="normal"/>
    <s v="normal"/>
    <s v="normal"/>
  </r>
  <r>
    <x v="1"/>
    <x v="2"/>
    <x v="160"/>
    <x v="24"/>
    <x v="3"/>
    <x v="2"/>
    <x v="7"/>
    <n v="2.97"/>
    <x v="7"/>
    <n v="2.97"/>
    <x v="10"/>
    <n v="-0.64"/>
    <n v="3.61"/>
    <n v="-0.22"/>
    <n v="-1.8280000000000003"/>
    <s v="normal"/>
    <s v="normal"/>
    <s v="normal"/>
  </r>
  <r>
    <x v="1"/>
    <x v="2"/>
    <x v="160"/>
    <x v="24"/>
    <x v="3"/>
    <x v="1"/>
    <x v="4"/>
    <n v="13.72"/>
    <x v="0"/>
    <n v="27.44"/>
    <x v="2"/>
    <n v="2.4"/>
    <n v="25.04"/>
    <n v="0.09"/>
    <n v="-3.0880000000000005"/>
    <s v="normal"/>
    <s v="normal"/>
    <s v="normal"/>
  </r>
  <r>
    <x v="1"/>
    <x v="0"/>
    <x v="61"/>
    <x v="5"/>
    <x v="2"/>
    <x v="1"/>
    <x v="8"/>
    <n v="0.36"/>
    <x v="1"/>
    <n v="1.08"/>
    <x v="3"/>
    <n v="-1.73"/>
    <n v="2.81"/>
    <n v="-1.6"/>
    <n v="-2.5940000000000003"/>
    <s v="normal"/>
    <s v="normal"/>
    <s v="normal"/>
  </r>
  <r>
    <x v="1"/>
    <x v="0"/>
    <x v="61"/>
    <x v="5"/>
    <x v="2"/>
    <x v="1"/>
    <x v="9"/>
    <n v="3.98"/>
    <x v="0"/>
    <n v="7.96"/>
    <x v="3"/>
    <n v="-13.93"/>
    <n v="21.89"/>
    <n v="-1.75"/>
    <n v="-20.298000000000002"/>
    <s v="normal"/>
    <s v="normal"/>
    <s v="normal"/>
  </r>
  <r>
    <x v="1"/>
    <x v="2"/>
    <x v="1"/>
    <x v="1"/>
    <x v="1"/>
    <x v="1"/>
    <x v="8"/>
    <n v="17.59"/>
    <x v="8"/>
    <n v="140.74"/>
    <x v="2"/>
    <n v="52.78"/>
    <n v="87.96"/>
    <n v="0.38"/>
    <n v="24.631999999999998"/>
    <s v="normal"/>
    <s v="normal"/>
    <s v="normal"/>
  </r>
  <r>
    <x v="1"/>
    <x v="0"/>
    <x v="209"/>
    <x v="29"/>
    <x v="3"/>
    <x v="1"/>
    <x v="4"/>
    <n v="138.13999999999999"/>
    <x v="4"/>
    <n v="552.55999999999995"/>
    <x v="0"/>
    <n v="0"/>
    <n v="552.55999999999995"/>
    <n v="0"/>
    <n v="0"/>
    <s v="Outlier"/>
    <s v="normal"/>
    <s v="outlier"/>
  </r>
  <r>
    <x v="1"/>
    <x v="0"/>
    <x v="1"/>
    <x v="1"/>
    <x v="1"/>
    <x v="0"/>
    <x v="5"/>
    <n v="8.3699999999999992"/>
    <x v="1"/>
    <n v="25.11"/>
    <x v="0"/>
    <n v="6.53"/>
    <n v="18.579999999999998"/>
    <n v="0.26"/>
    <n v="6.53"/>
    <s v="normal"/>
    <s v="normal"/>
    <s v="normal"/>
  </r>
  <r>
    <x v="0"/>
    <x v="0"/>
    <x v="20"/>
    <x v="15"/>
    <x v="3"/>
    <x v="0"/>
    <x v="5"/>
    <n v="14.89"/>
    <x v="0"/>
    <n v="29.78"/>
    <x v="0"/>
    <n v="8.0399999999999991"/>
    <n v="21.74"/>
    <n v="0.27"/>
    <n v="8.0399999999999991"/>
    <s v="normal"/>
    <s v="normal"/>
    <s v="normal"/>
  </r>
  <r>
    <x v="0"/>
    <x v="0"/>
    <x v="20"/>
    <x v="15"/>
    <x v="3"/>
    <x v="2"/>
    <x v="7"/>
    <n v="225.86"/>
    <x v="1"/>
    <n v="677.58"/>
    <x v="0"/>
    <n v="176.17"/>
    <n v="501.41"/>
    <n v="0.26"/>
    <n v="176.17"/>
    <s v="Outlier"/>
    <s v="outlier"/>
    <s v="outlier"/>
  </r>
  <r>
    <x v="0"/>
    <x v="0"/>
    <x v="20"/>
    <x v="15"/>
    <x v="3"/>
    <x v="1"/>
    <x v="10"/>
    <n v="9.3800000000000008"/>
    <x v="8"/>
    <n v="75.040000000000006"/>
    <x v="0"/>
    <n v="36.020000000000003"/>
    <n v="39.020000000000003"/>
    <n v="0.48"/>
    <n v="36.020000000000003"/>
    <s v="normal"/>
    <s v="normal"/>
    <s v="normal"/>
  </r>
  <r>
    <x v="2"/>
    <x v="1"/>
    <x v="108"/>
    <x v="3"/>
    <x v="0"/>
    <x v="2"/>
    <x v="15"/>
    <n v="347.85"/>
    <x v="0"/>
    <n v="695.7"/>
    <x v="5"/>
    <n v="-27.83"/>
    <n v="723.53"/>
    <n v="-0.04"/>
    <n v="-375.68"/>
    <s v="Outlier"/>
    <s v="normal"/>
    <s v="outlier"/>
  </r>
  <r>
    <x v="2"/>
    <x v="1"/>
    <x v="108"/>
    <x v="3"/>
    <x v="0"/>
    <x v="1"/>
    <x v="8"/>
    <n v="3.13"/>
    <x v="2"/>
    <n v="15.66"/>
    <x v="6"/>
    <n v="-12.53"/>
    <n v="28.19"/>
    <n v="-0.8"/>
    <n v="-23.491999999999997"/>
    <s v="normal"/>
    <s v="normal"/>
    <s v="normal"/>
  </r>
  <r>
    <x v="2"/>
    <x v="1"/>
    <x v="108"/>
    <x v="3"/>
    <x v="0"/>
    <x v="1"/>
    <x v="8"/>
    <n v="4.8099999999999996"/>
    <x v="5"/>
    <n v="28.85"/>
    <x v="6"/>
    <n v="-21.16"/>
    <n v="50.01"/>
    <n v="-0.73"/>
    <n v="-41.355000000000004"/>
    <s v="normal"/>
    <s v="normal"/>
    <s v="normal"/>
  </r>
  <r>
    <x v="1"/>
    <x v="0"/>
    <x v="210"/>
    <x v="15"/>
    <x v="3"/>
    <x v="1"/>
    <x v="6"/>
    <n v="15.94"/>
    <x v="1"/>
    <n v="47.82"/>
    <x v="0"/>
    <n v="14.35"/>
    <n v="33.47"/>
    <n v="0.3"/>
    <n v="14.35"/>
    <s v="normal"/>
    <s v="normal"/>
    <s v="normal"/>
  </r>
  <r>
    <x v="1"/>
    <x v="0"/>
    <x v="210"/>
    <x v="15"/>
    <x v="3"/>
    <x v="1"/>
    <x v="2"/>
    <n v="2.61"/>
    <x v="2"/>
    <n v="13.05"/>
    <x v="0"/>
    <n v="6"/>
    <n v="7.05"/>
    <n v="0.46"/>
    <n v="6"/>
    <s v="normal"/>
    <s v="normal"/>
    <s v="normal"/>
  </r>
  <r>
    <x v="1"/>
    <x v="0"/>
    <x v="69"/>
    <x v="11"/>
    <x v="2"/>
    <x v="1"/>
    <x v="9"/>
    <n v="46.89"/>
    <x v="0"/>
    <n v="93.78"/>
    <x v="0"/>
    <n v="36.57"/>
    <n v="57.21"/>
    <n v="0.39"/>
    <n v="36.57"/>
    <s v="normal"/>
    <s v="normal"/>
    <s v="normal"/>
  </r>
  <r>
    <x v="1"/>
    <x v="0"/>
    <x v="69"/>
    <x v="11"/>
    <x v="2"/>
    <x v="1"/>
    <x v="10"/>
    <n v="6.74"/>
    <x v="3"/>
    <n v="47.18"/>
    <x v="0"/>
    <n v="23.59"/>
    <n v="23.59"/>
    <n v="0.5"/>
    <n v="23.59"/>
    <s v="normal"/>
    <s v="normal"/>
    <s v="normal"/>
  </r>
  <r>
    <x v="1"/>
    <x v="0"/>
    <x v="69"/>
    <x v="11"/>
    <x v="2"/>
    <x v="1"/>
    <x v="6"/>
    <n v="3.28"/>
    <x v="5"/>
    <n v="19.68"/>
    <x v="0"/>
    <n v="5.71"/>
    <n v="13.97"/>
    <n v="0.28999999999999998"/>
    <n v="5.71"/>
    <s v="normal"/>
    <s v="normal"/>
    <s v="normal"/>
  </r>
  <r>
    <x v="1"/>
    <x v="0"/>
    <x v="69"/>
    <x v="11"/>
    <x v="2"/>
    <x v="1"/>
    <x v="8"/>
    <n v="5.34"/>
    <x v="12"/>
    <n v="53.4"/>
    <x v="0"/>
    <n v="25.1"/>
    <n v="28.3"/>
    <n v="0.47"/>
    <n v="25.1"/>
    <s v="normal"/>
    <s v="normal"/>
    <s v="normal"/>
  </r>
  <r>
    <x v="1"/>
    <x v="0"/>
    <x v="69"/>
    <x v="11"/>
    <x v="2"/>
    <x v="1"/>
    <x v="8"/>
    <n v="5.98"/>
    <x v="5"/>
    <n v="35.880000000000003"/>
    <x v="0"/>
    <n v="17.22"/>
    <n v="18.66"/>
    <n v="0.48"/>
    <n v="17.22"/>
    <s v="normal"/>
    <s v="normal"/>
    <s v="normal"/>
  </r>
  <r>
    <x v="0"/>
    <x v="0"/>
    <x v="148"/>
    <x v="10"/>
    <x v="2"/>
    <x v="0"/>
    <x v="1"/>
    <n v="86.09"/>
    <x v="1"/>
    <n v="258.27999999999997"/>
    <x v="4"/>
    <n v="-70.099999999999994"/>
    <n v="328.38"/>
    <n v="-0.27"/>
    <n v="-147.584"/>
    <s v="normal"/>
    <s v="outlier"/>
    <s v="normal"/>
  </r>
  <r>
    <x v="2"/>
    <x v="1"/>
    <x v="81"/>
    <x v="17"/>
    <x v="0"/>
    <x v="1"/>
    <x v="4"/>
    <n v="15.7"/>
    <x v="0"/>
    <n v="31.4"/>
    <x v="0"/>
    <n v="7.85"/>
    <n v="23.55"/>
    <n v="0.25"/>
    <n v="7.85"/>
    <s v="normal"/>
    <s v="normal"/>
    <s v="normal"/>
  </r>
  <r>
    <x v="1"/>
    <x v="1"/>
    <x v="8"/>
    <x v="1"/>
    <x v="1"/>
    <x v="2"/>
    <x v="7"/>
    <n v="36.79"/>
    <x v="2"/>
    <n v="183.96"/>
    <x v="2"/>
    <n v="20.7"/>
    <n v="163.26"/>
    <n v="0.11"/>
    <n v="-16.092000000000002"/>
    <s v="normal"/>
    <s v="normal"/>
    <s v="normal"/>
  </r>
  <r>
    <x v="1"/>
    <x v="1"/>
    <x v="8"/>
    <x v="1"/>
    <x v="1"/>
    <x v="1"/>
    <x v="10"/>
    <n v="5.87"/>
    <x v="1"/>
    <n v="17.61"/>
    <x v="0"/>
    <n v="8.4499999999999993"/>
    <n v="9.16"/>
    <n v="0.48"/>
    <n v="8.4499999999999993"/>
    <s v="normal"/>
    <s v="normal"/>
    <s v="normal"/>
  </r>
  <r>
    <x v="1"/>
    <x v="1"/>
    <x v="8"/>
    <x v="1"/>
    <x v="1"/>
    <x v="0"/>
    <x v="3"/>
    <n v="300.89999999999998"/>
    <x v="7"/>
    <n v="300.89999999999998"/>
    <x v="2"/>
    <n v="11.28"/>
    <n v="289.62"/>
    <n v="0.04"/>
    <n v="-48.9"/>
    <s v="normal"/>
    <s v="normal"/>
    <s v="normal"/>
  </r>
  <r>
    <x v="3"/>
    <x v="0"/>
    <x v="12"/>
    <x v="5"/>
    <x v="2"/>
    <x v="1"/>
    <x v="4"/>
    <n v="73.59"/>
    <x v="1"/>
    <n v="220.78"/>
    <x v="2"/>
    <n v="-44.16"/>
    <n v="264.94"/>
    <n v="-0.2"/>
    <n v="-88.316000000000003"/>
    <s v="normal"/>
    <s v="outlier"/>
    <s v="normal"/>
  </r>
  <r>
    <x v="3"/>
    <x v="0"/>
    <x v="12"/>
    <x v="5"/>
    <x v="2"/>
    <x v="1"/>
    <x v="4"/>
    <n v="25.58"/>
    <x v="10"/>
    <n v="281.42"/>
    <x v="2"/>
    <n v="-35.18"/>
    <n v="316.60000000000002"/>
    <n v="-0.13"/>
    <n v="-91.463999999999999"/>
    <s v="normal"/>
    <s v="normal"/>
    <s v="normal"/>
  </r>
  <r>
    <x v="2"/>
    <x v="0"/>
    <x v="103"/>
    <x v="0"/>
    <x v="0"/>
    <x v="1"/>
    <x v="10"/>
    <n v="26.38"/>
    <x v="1"/>
    <n v="79.14"/>
    <x v="0"/>
    <n v="36.4"/>
    <n v="42.74"/>
    <n v="0.46"/>
    <n v="36.4"/>
    <s v="normal"/>
    <s v="normal"/>
    <s v="normal"/>
  </r>
  <r>
    <x v="2"/>
    <x v="0"/>
    <x v="5"/>
    <x v="5"/>
    <x v="2"/>
    <x v="0"/>
    <x v="5"/>
    <n v="1.99"/>
    <x v="7"/>
    <n v="1.99"/>
    <x v="7"/>
    <n v="-1.44"/>
    <n v="3.43"/>
    <n v="-0.72"/>
    <n v="-2.6339999999999999"/>
    <s v="normal"/>
    <s v="normal"/>
    <s v="normal"/>
  </r>
  <r>
    <x v="0"/>
    <x v="0"/>
    <x v="1"/>
    <x v="1"/>
    <x v="1"/>
    <x v="0"/>
    <x v="1"/>
    <n v="72.78"/>
    <x v="0"/>
    <n v="145.57"/>
    <x v="2"/>
    <n v="0"/>
    <n v="145.57"/>
    <n v="0"/>
    <n v="-29.114000000000001"/>
    <s v="normal"/>
    <s v="normal"/>
    <s v="normal"/>
  </r>
  <r>
    <x v="1"/>
    <x v="1"/>
    <x v="10"/>
    <x v="9"/>
    <x v="3"/>
    <x v="1"/>
    <x v="6"/>
    <n v="17.61"/>
    <x v="3"/>
    <n v="123.26"/>
    <x v="2"/>
    <n v="9.24"/>
    <n v="114.02"/>
    <n v="7.0000000000000007E-2"/>
    <n v="-15.412000000000001"/>
    <s v="normal"/>
    <s v="normal"/>
    <s v="normal"/>
  </r>
  <r>
    <x v="1"/>
    <x v="1"/>
    <x v="10"/>
    <x v="9"/>
    <x v="3"/>
    <x v="1"/>
    <x v="10"/>
    <n v="5.92"/>
    <x v="4"/>
    <n v="23.68"/>
    <x v="2"/>
    <n v="7.4"/>
    <n v="16.28"/>
    <n v="0.31"/>
    <n v="2.6640000000000006"/>
    <s v="normal"/>
    <s v="normal"/>
    <s v="normal"/>
  </r>
  <r>
    <x v="1"/>
    <x v="1"/>
    <x v="10"/>
    <x v="9"/>
    <x v="3"/>
    <x v="2"/>
    <x v="7"/>
    <n v="77.400000000000006"/>
    <x v="4"/>
    <n v="309.58"/>
    <x v="10"/>
    <n v="-56.76"/>
    <n v="366.34"/>
    <n v="-0.18"/>
    <n v="-180.59199999999998"/>
    <s v="normal"/>
    <s v="outlier"/>
    <s v="normal"/>
  </r>
  <r>
    <x v="2"/>
    <x v="1"/>
    <x v="93"/>
    <x v="16"/>
    <x v="1"/>
    <x v="1"/>
    <x v="8"/>
    <n v="2.74"/>
    <x v="9"/>
    <n v="38.39"/>
    <x v="6"/>
    <n v="-25.59"/>
    <n v="63.98"/>
    <n v="-0.67"/>
    <n v="-52.462999999999994"/>
    <s v="normal"/>
    <s v="normal"/>
    <s v="normal"/>
  </r>
  <r>
    <x v="2"/>
    <x v="1"/>
    <x v="93"/>
    <x v="16"/>
    <x v="1"/>
    <x v="2"/>
    <x v="15"/>
    <n v="48"/>
    <x v="0"/>
    <n v="95.99"/>
    <x v="6"/>
    <n v="-64"/>
    <n v="159.99"/>
    <n v="-0.67"/>
    <n v="-131.19299999999998"/>
    <s v="normal"/>
    <s v="outlier"/>
    <s v="normal"/>
  </r>
  <r>
    <x v="2"/>
    <x v="1"/>
    <x v="93"/>
    <x v="16"/>
    <x v="1"/>
    <x v="2"/>
    <x v="11"/>
    <n v="39.99"/>
    <x v="5"/>
    <n v="239.95"/>
    <x v="2"/>
    <n v="-35.99"/>
    <n v="275.94"/>
    <n v="-0.15"/>
    <n v="-83.98"/>
    <s v="normal"/>
    <s v="normal"/>
    <s v="normal"/>
  </r>
  <r>
    <x v="2"/>
    <x v="1"/>
    <x v="93"/>
    <x v="16"/>
    <x v="1"/>
    <x v="2"/>
    <x v="7"/>
    <n v="100.79"/>
    <x v="0"/>
    <n v="201.58"/>
    <x v="2"/>
    <n v="15.12"/>
    <n v="186.46"/>
    <n v="0.08"/>
    <n v="-25.196000000000005"/>
    <s v="normal"/>
    <s v="normal"/>
    <s v="normal"/>
  </r>
  <r>
    <x v="2"/>
    <x v="1"/>
    <x v="93"/>
    <x v="16"/>
    <x v="1"/>
    <x v="0"/>
    <x v="1"/>
    <n v="224.78"/>
    <x v="4"/>
    <n v="899.14"/>
    <x v="2"/>
    <n v="-146.11000000000001"/>
    <n v="1045.25"/>
    <n v="-0.16"/>
    <n v="-325.93799999999999"/>
    <s v="Outlier"/>
    <s v="outlier"/>
    <s v="outlier"/>
  </r>
  <r>
    <x v="2"/>
    <x v="2"/>
    <x v="211"/>
    <x v="1"/>
    <x v="1"/>
    <x v="0"/>
    <x v="5"/>
    <n v="29.18"/>
    <x v="2"/>
    <n v="145.9"/>
    <x v="0"/>
    <n v="62.74"/>
    <n v="83.16"/>
    <n v="0.43"/>
    <n v="62.74"/>
    <s v="normal"/>
    <s v="normal"/>
    <s v="normal"/>
  </r>
  <r>
    <x v="1"/>
    <x v="0"/>
    <x v="77"/>
    <x v="22"/>
    <x v="1"/>
    <x v="0"/>
    <x v="0"/>
    <n v="84.29"/>
    <x v="3"/>
    <n v="590.05999999999995"/>
    <x v="6"/>
    <n v="-786.74"/>
    <n v="1376.8"/>
    <n v="-1.33"/>
    <n v="-1199.7819999999999"/>
    <s v="Outlier"/>
    <s v="outlier"/>
    <s v="outlier"/>
  </r>
  <r>
    <x v="1"/>
    <x v="0"/>
    <x v="77"/>
    <x v="22"/>
    <x v="1"/>
    <x v="1"/>
    <x v="6"/>
    <n v="4.68"/>
    <x v="1"/>
    <n v="14.04"/>
    <x v="2"/>
    <n v="1.58"/>
    <n v="12.46"/>
    <n v="0.11"/>
    <n v="-1.2279999999999998"/>
    <s v="normal"/>
    <s v="normal"/>
    <s v="normal"/>
  </r>
  <r>
    <x v="1"/>
    <x v="2"/>
    <x v="183"/>
    <x v="39"/>
    <x v="3"/>
    <x v="2"/>
    <x v="11"/>
    <n v="16.36"/>
    <x v="1"/>
    <n v="49.08"/>
    <x v="0"/>
    <n v="4.91"/>
    <n v="44.17"/>
    <n v="0.1"/>
    <n v="4.91"/>
    <s v="normal"/>
    <s v="normal"/>
    <s v="normal"/>
  </r>
  <r>
    <x v="0"/>
    <x v="0"/>
    <x v="132"/>
    <x v="1"/>
    <x v="1"/>
    <x v="1"/>
    <x v="2"/>
    <n v="14.8"/>
    <x v="0"/>
    <n v="29.6"/>
    <x v="0"/>
    <n v="14.8"/>
    <n v="14.8"/>
    <n v="0.5"/>
    <n v="14.8"/>
    <s v="normal"/>
    <s v="normal"/>
    <s v="normal"/>
  </r>
  <r>
    <x v="0"/>
    <x v="0"/>
    <x v="132"/>
    <x v="1"/>
    <x v="1"/>
    <x v="1"/>
    <x v="8"/>
    <n v="4.2699999999999996"/>
    <x v="4"/>
    <n v="17.09"/>
    <x v="2"/>
    <n v="5.55"/>
    <n v="11.54"/>
    <n v="0.32"/>
    <n v="2.1319999999999997"/>
    <s v="normal"/>
    <s v="normal"/>
    <s v="normal"/>
  </r>
  <r>
    <x v="1"/>
    <x v="0"/>
    <x v="212"/>
    <x v="7"/>
    <x v="1"/>
    <x v="0"/>
    <x v="3"/>
    <n v="182.55"/>
    <x v="2"/>
    <n v="912.75"/>
    <x v="0"/>
    <n v="118.66"/>
    <n v="794.09"/>
    <n v="0.13"/>
    <n v="118.66"/>
    <s v="Outlier"/>
    <s v="outlier"/>
    <s v="outlier"/>
  </r>
  <r>
    <x v="0"/>
    <x v="0"/>
    <x v="213"/>
    <x v="7"/>
    <x v="1"/>
    <x v="1"/>
    <x v="9"/>
    <n v="363.25"/>
    <x v="1"/>
    <n v="1089.75"/>
    <x v="0"/>
    <n v="305.13"/>
    <n v="784.62"/>
    <n v="0.28000000000000003"/>
    <n v="305.13"/>
    <s v="Outlier"/>
    <s v="outlier"/>
    <s v="outlier"/>
  </r>
  <r>
    <x v="0"/>
    <x v="0"/>
    <x v="213"/>
    <x v="7"/>
    <x v="1"/>
    <x v="1"/>
    <x v="10"/>
    <n v="55.98"/>
    <x v="8"/>
    <n v="447.84"/>
    <x v="0"/>
    <n v="219.44"/>
    <n v="228.4"/>
    <n v="0.49"/>
    <n v="219.44"/>
    <s v="normal"/>
    <s v="outlier"/>
    <s v="normal"/>
  </r>
  <r>
    <x v="0"/>
    <x v="0"/>
    <x v="213"/>
    <x v="7"/>
    <x v="1"/>
    <x v="1"/>
    <x v="6"/>
    <n v="3.28"/>
    <x v="2"/>
    <n v="16.399999999999999"/>
    <x v="0"/>
    <n v="4.26"/>
    <n v="12.14"/>
    <n v="0.26"/>
    <n v="4.26"/>
    <s v="normal"/>
    <s v="normal"/>
    <s v="normal"/>
  </r>
  <r>
    <x v="0"/>
    <x v="0"/>
    <x v="213"/>
    <x v="7"/>
    <x v="1"/>
    <x v="2"/>
    <x v="7"/>
    <n v="79.989999999999995"/>
    <x v="2"/>
    <n v="399.96"/>
    <x v="2"/>
    <n v="35"/>
    <n v="364.96"/>
    <n v="0.09"/>
    <n v="-44.992000000000004"/>
    <s v="normal"/>
    <s v="normal"/>
    <s v="normal"/>
  </r>
  <r>
    <x v="0"/>
    <x v="0"/>
    <x v="213"/>
    <x v="7"/>
    <x v="1"/>
    <x v="1"/>
    <x v="4"/>
    <n v="31.78"/>
    <x v="2"/>
    <n v="158.9"/>
    <x v="0"/>
    <n v="7.95"/>
    <n v="150.94999999999999"/>
    <n v="0.05"/>
    <n v="7.95"/>
    <s v="normal"/>
    <s v="normal"/>
    <s v="normal"/>
  </r>
  <r>
    <x v="0"/>
    <x v="0"/>
    <x v="213"/>
    <x v="7"/>
    <x v="1"/>
    <x v="1"/>
    <x v="8"/>
    <n v="13.18"/>
    <x v="7"/>
    <n v="13.18"/>
    <x v="2"/>
    <n v="4.78"/>
    <n v="8.4"/>
    <n v="0.36"/>
    <n v="2.1440000000000001"/>
    <s v="normal"/>
    <s v="normal"/>
    <s v="normal"/>
  </r>
  <r>
    <x v="1"/>
    <x v="2"/>
    <x v="34"/>
    <x v="10"/>
    <x v="2"/>
    <x v="0"/>
    <x v="5"/>
    <n v="27.98"/>
    <x v="1"/>
    <n v="83.95"/>
    <x v="7"/>
    <n v="-90.25"/>
    <n v="174.2"/>
    <n v="-1.08"/>
    <n v="-140.62"/>
    <s v="normal"/>
    <s v="outlier"/>
    <s v="normal"/>
  </r>
  <r>
    <x v="3"/>
    <x v="2"/>
    <x v="214"/>
    <x v="32"/>
    <x v="0"/>
    <x v="1"/>
    <x v="4"/>
    <n v="80.98"/>
    <x v="7"/>
    <n v="80.98"/>
    <x v="0"/>
    <n v="1.62"/>
    <n v="79.36"/>
    <n v="0.02"/>
    <n v="1.62"/>
    <s v="normal"/>
    <s v="normal"/>
    <s v="normal"/>
  </r>
  <r>
    <x v="3"/>
    <x v="2"/>
    <x v="214"/>
    <x v="32"/>
    <x v="0"/>
    <x v="1"/>
    <x v="10"/>
    <n v="38.76"/>
    <x v="6"/>
    <n v="348.84"/>
    <x v="0"/>
    <n v="170.93"/>
    <n v="177.91"/>
    <n v="0.49"/>
    <n v="170.93"/>
    <s v="normal"/>
    <s v="outlier"/>
    <s v="normal"/>
  </r>
  <r>
    <x v="3"/>
    <x v="2"/>
    <x v="214"/>
    <x v="32"/>
    <x v="0"/>
    <x v="1"/>
    <x v="13"/>
    <n v="1.89"/>
    <x v="2"/>
    <n v="9.4499999999999993"/>
    <x v="0"/>
    <n v="0.19"/>
    <n v="9.26"/>
    <n v="0.02"/>
    <n v="0.19"/>
    <s v="normal"/>
    <s v="normal"/>
    <s v="normal"/>
  </r>
  <r>
    <x v="3"/>
    <x v="2"/>
    <x v="214"/>
    <x v="32"/>
    <x v="0"/>
    <x v="0"/>
    <x v="5"/>
    <n v="6.28"/>
    <x v="1"/>
    <n v="18.84"/>
    <x v="0"/>
    <n v="7.16"/>
    <n v="11.68"/>
    <n v="0.38"/>
    <n v="7.16"/>
    <s v="normal"/>
    <s v="normal"/>
    <s v="normal"/>
  </r>
  <r>
    <x v="3"/>
    <x v="2"/>
    <x v="214"/>
    <x v="32"/>
    <x v="0"/>
    <x v="0"/>
    <x v="0"/>
    <n v="119.99"/>
    <x v="0"/>
    <n v="239.98"/>
    <x v="0"/>
    <n v="52.8"/>
    <n v="187.18"/>
    <n v="0.22"/>
    <n v="52.8"/>
    <s v="normal"/>
    <s v="normal"/>
    <s v="normal"/>
  </r>
  <r>
    <x v="3"/>
    <x v="2"/>
    <x v="214"/>
    <x v="32"/>
    <x v="0"/>
    <x v="1"/>
    <x v="12"/>
    <n v="83.98"/>
    <x v="0"/>
    <n v="167.96"/>
    <x v="0"/>
    <n v="78.94"/>
    <n v="89.02"/>
    <n v="0.47"/>
    <n v="78.94"/>
    <s v="normal"/>
    <s v="outlier"/>
    <s v="normal"/>
  </r>
  <r>
    <x v="3"/>
    <x v="2"/>
    <x v="214"/>
    <x v="32"/>
    <x v="0"/>
    <x v="2"/>
    <x v="7"/>
    <n v="34.950000000000003"/>
    <x v="1"/>
    <n v="104.85"/>
    <x v="0"/>
    <n v="28.31"/>
    <n v="76.540000000000006"/>
    <n v="0.27"/>
    <n v="28.31"/>
    <s v="normal"/>
    <s v="normal"/>
    <s v="normal"/>
  </r>
  <r>
    <x v="3"/>
    <x v="2"/>
    <x v="214"/>
    <x v="32"/>
    <x v="0"/>
    <x v="2"/>
    <x v="7"/>
    <n v="161.61000000000001"/>
    <x v="1"/>
    <n v="484.83"/>
    <x v="0"/>
    <n v="126.06"/>
    <n v="358.77"/>
    <n v="0.26"/>
    <n v="126.06"/>
    <s v="normal"/>
    <s v="outlier"/>
    <s v="normal"/>
  </r>
  <r>
    <x v="3"/>
    <x v="2"/>
    <x v="214"/>
    <x v="32"/>
    <x v="0"/>
    <x v="1"/>
    <x v="10"/>
    <n v="40.99"/>
    <x v="1"/>
    <n v="122.97"/>
    <x v="0"/>
    <n v="60.26"/>
    <n v="62.71"/>
    <n v="0.49"/>
    <n v="60.26"/>
    <s v="normal"/>
    <s v="normal"/>
    <s v="normal"/>
  </r>
  <r>
    <x v="3"/>
    <x v="2"/>
    <x v="214"/>
    <x v="32"/>
    <x v="0"/>
    <x v="1"/>
    <x v="4"/>
    <n v="51.48"/>
    <x v="1"/>
    <n v="154.44"/>
    <x v="0"/>
    <n v="1.54"/>
    <n v="152.9"/>
    <n v="0.01"/>
    <n v="1.54"/>
    <s v="normal"/>
    <s v="normal"/>
    <s v="normal"/>
  </r>
  <r>
    <x v="3"/>
    <x v="2"/>
    <x v="214"/>
    <x v="32"/>
    <x v="0"/>
    <x v="1"/>
    <x v="10"/>
    <n v="48.91"/>
    <x v="3"/>
    <n v="342.37"/>
    <x v="0"/>
    <n v="160.91"/>
    <n v="181.46"/>
    <n v="0.47"/>
    <n v="160.91"/>
    <s v="normal"/>
    <s v="outlier"/>
    <s v="normal"/>
  </r>
  <r>
    <x v="2"/>
    <x v="1"/>
    <x v="140"/>
    <x v="3"/>
    <x v="0"/>
    <x v="1"/>
    <x v="6"/>
    <n v="3.18"/>
    <x v="1"/>
    <n v="9.5500000000000007"/>
    <x v="2"/>
    <n v="1.55"/>
    <n v="8"/>
    <n v="0.16"/>
    <n v="-0.3600000000000001"/>
    <s v="normal"/>
    <s v="normal"/>
    <s v="normal"/>
  </r>
  <r>
    <x v="1"/>
    <x v="1"/>
    <x v="34"/>
    <x v="10"/>
    <x v="2"/>
    <x v="0"/>
    <x v="3"/>
    <n v="130.49"/>
    <x v="2"/>
    <n v="652.45000000000005"/>
    <x v="5"/>
    <n v="-430.62"/>
    <n v="1083.07"/>
    <n v="-0.66"/>
    <n v="-756.84500000000003"/>
    <s v="Outlier"/>
    <s v="outlier"/>
    <s v="outlier"/>
  </r>
  <r>
    <x v="1"/>
    <x v="1"/>
    <x v="34"/>
    <x v="10"/>
    <x v="2"/>
    <x v="0"/>
    <x v="3"/>
    <n v="22.21"/>
    <x v="1"/>
    <n v="66.64"/>
    <x v="5"/>
    <n v="-42.65"/>
    <n v="109.29"/>
    <n v="-0.64"/>
    <n v="-75.97"/>
    <s v="normal"/>
    <s v="outlier"/>
    <s v="normal"/>
  </r>
  <r>
    <x v="2"/>
    <x v="0"/>
    <x v="20"/>
    <x v="15"/>
    <x v="3"/>
    <x v="1"/>
    <x v="8"/>
    <n v="4.3"/>
    <x v="4"/>
    <n v="17.22"/>
    <x v="2"/>
    <n v="6.03"/>
    <n v="11.19"/>
    <n v="0.35"/>
    <n v="2.5860000000000003"/>
    <s v="normal"/>
    <s v="normal"/>
    <s v="normal"/>
  </r>
  <r>
    <x v="2"/>
    <x v="0"/>
    <x v="20"/>
    <x v="15"/>
    <x v="3"/>
    <x v="1"/>
    <x v="10"/>
    <n v="5.78"/>
    <x v="0"/>
    <n v="11.56"/>
    <x v="0"/>
    <n v="5.66"/>
    <n v="5.9"/>
    <n v="0.49"/>
    <n v="5.66"/>
    <s v="normal"/>
    <s v="normal"/>
    <s v="normal"/>
  </r>
  <r>
    <x v="2"/>
    <x v="0"/>
    <x v="20"/>
    <x v="15"/>
    <x v="3"/>
    <x v="2"/>
    <x v="11"/>
    <n v="22.1"/>
    <x v="4"/>
    <n v="88.4"/>
    <x v="0"/>
    <n v="11.49"/>
    <n v="76.91"/>
    <n v="0.13"/>
    <n v="11.49"/>
    <s v="normal"/>
    <s v="normal"/>
    <s v="normal"/>
  </r>
  <r>
    <x v="2"/>
    <x v="0"/>
    <x v="20"/>
    <x v="15"/>
    <x v="3"/>
    <x v="1"/>
    <x v="10"/>
    <n v="6.48"/>
    <x v="7"/>
    <n v="6.48"/>
    <x v="0"/>
    <n v="3.11"/>
    <n v="3.37"/>
    <n v="0.48"/>
    <n v="3.11"/>
    <s v="normal"/>
    <s v="normal"/>
    <s v="normal"/>
  </r>
  <r>
    <x v="1"/>
    <x v="2"/>
    <x v="127"/>
    <x v="17"/>
    <x v="0"/>
    <x v="2"/>
    <x v="7"/>
    <n v="10.9"/>
    <x v="0"/>
    <n v="21.8"/>
    <x v="0"/>
    <n v="6.1"/>
    <n v="15.7"/>
    <n v="0.28000000000000003"/>
    <n v="6.1"/>
    <s v="normal"/>
    <s v="normal"/>
    <s v="normal"/>
  </r>
  <r>
    <x v="1"/>
    <x v="2"/>
    <x v="127"/>
    <x v="17"/>
    <x v="0"/>
    <x v="1"/>
    <x v="12"/>
    <n v="83.93"/>
    <x v="1"/>
    <n v="251.79"/>
    <x v="0"/>
    <n v="118.34"/>
    <n v="133.44999999999999"/>
    <n v="0.47"/>
    <n v="118.34"/>
    <s v="normal"/>
    <s v="outlier"/>
    <s v="normal"/>
  </r>
  <r>
    <x v="1"/>
    <x v="2"/>
    <x v="38"/>
    <x v="24"/>
    <x v="3"/>
    <x v="0"/>
    <x v="3"/>
    <n v="102.59"/>
    <x v="0"/>
    <n v="205.18"/>
    <x v="10"/>
    <n v="-58.13"/>
    <n v="263.31"/>
    <n v="-0.28000000000000003"/>
    <n v="-140.202"/>
    <s v="normal"/>
    <s v="outlier"/>
    <s v="normal"/>
  </r>
  <r>
    <x v="1"/>
    <x v="2"/>
    <x v="38"/>
    <x v="24"/>
    <x v="3"/>
    <x v="1"/>
    <x v="10"/>
    <n v="83.88"/>
    <x v="2"/>
    <n v="419.4"/>
    <x v="2"/>
    <n v="146.79"/>
    <n v="272.61"/>
    <n v="0.35"/>
    <n v="62.91"/>
    <s v="normal"/>
    <s v="outlier"/>
    <s v="normal"/>
  </r>
  <r>
    <x v="2"/>
    <x v="2"/>
    <x v="10"/>
    <x v="9"/>
    <x v="3"/>
    <x v="1"/>
    <x v="14"/>
    <n v="10.3"/>
    <x v="7"/>
    <n v="10.3"/>
    <x v="2"/>
    <n v="-2.19"/>
    <n v="12.49"/>
    <n v="-0.21"/>
    <n v="-4.25"/>
    <s v="normal"/>
    <s v="normal"/>
    <s v="normal"/>
  </r>
  <r>
    <x v="2"/>
    <x v="2"/>
    <x v="10"/>
    <x v="9"/>
    <x v="3"/>
    <x v="0"/>
    <x v="3"/>
    <n v="51.59"/>
    <x v="1"/>
    <n v="154.76"/>
    <x v="10"/>
    <n v="-36.11"/>
    <n v="190.87"/>
    <n v="-0.23"/>
    <n v="-98.013999999999996"/>
    <s v="normal"/>
    <s v="normal"/>
    <s v="normal"/>
  </r>
  <r>
    <x v="2"/>
    <x v="2"/>
    <x v="10"/>
    <x v="9"/>
    <x v="3"/>
    <x v="2"/>
    <x v="11"/>
    <n v="58.39"/>
    <x v="0"/>
    <n v="116.78"/>
    <x v="2"/>
    <n v="21.9"/>
    <n v="94.88"/>
    <n v="0.19"/>
    <n v="-1.4560000000000031"/>
    <s v="normal"/>
    <s v="normal"/>
    <s v="normal"/>
  </r>
  <r>
    <x v="1"/>
    <x v="0"/>
    <x v="20"/>
    <x v="15"/>
    <x v="3"/>
    <x v="1"/>
    <x v="6"/>
    <n v="37.74"/>
    <x v="0"/>
    <n v="75.48"/>
    <x v="0"/>
    <n v="19.62"/>
    <n v="55.86"/>
    <n v="0.26"/>
    <n v="19.62"/>
    <s v="normal"/>
    <s v="normal"/>
    <s v="normal"/>
  </r>
  <r>
    <x v="1"/>
    <x v="0"/>
    <x v="20"/>
    <x v="15"/>
    <x v="3"/>
    <x v="0"/>
    <x v="5"/>
    <n v="19.989999999999998"/>
    <x v="0"/>
    <n v="39.979999999999997"/>
    <x v="0"/>
    <n v="9.99"/>
    <n v="29.99"/>
    <n v="0.25"/>
    <n v="9.99"/>
    <s v="normal"/>
    <s v="normal"/>
    <s v="normal"/>
  </r>
  <r>
    <x v="1"/>
    <x v="0"/>
    <x v="42"/>
    <x v="16"/>
    <x v="1"/>
    <x v="0"/>
    <x v="3"/>
    <n v="131.06"/>
    <x v="1"/>
    <n v="393.17"/>
    <x v="5"/>
    <n v="-204.45"/>
    <n v="597.62"/>
    <n v="-0.52"/>
    <n v="-401.03499999999997"/>
    <s v="normal"/>
    <s v="outlier"/>
    <s v="outlier"/>
  </r>
  <r>
    <x v="1"/>
    <x v="2"/>
    <x v="55"/>
    <x v="5"/>
    <x v="2"/>
    <x v="1"/>
    <x v="2"/>
    <n v="11.84"/>
    <x v="0"/>
    <n v="23.68"/>
    <x v="2"/>
    <n v="8.8800000000000008"/>
    <n v="14.8"/>
    <n v="0.38"/>
    <n v="4.144000000000001"/>
    <s v="normal"/>
    <s v="normal"/>
    <s v="normal"/>
  </r>
  <r>
    <x v="1"/>
    <x v="1"/>
    <x v="20"/>
    <x v="15"/>
    <x v="3"/>
    <x v="0"/>
    <x v="1"/>
    <n v="204"/>
    <x v="0"/>
    <n v="408.01"/>
    <x v="9"/>
    <n v="72.53"/>
    <n v="335.48"/>
    <n v="0.18"/>
    <n v="31.728999999999999"/>
    <s v="normal"/>
    <s v="outlier"/>
    <s v="normal"/>
  </r>
  <r>
    <x v="1"/>
    <x v="1"/>
    <x v="20"/>
    <x v="15"/>
    <x v="3"/>
    <x v="0"/>
    <x v="5"/>
    <n v="41.32"/>
    <x v="4"/>
    <n v="165.28"/>
    <x v="0"/>
    <n v="14.88"/>
    <n v="150.4"/>
    <n v="0.09"/>
    <n v="14.88"/>
    <s v="normal"/>
    <s v="normal"/>
    <s v="normal"/>
  </r>
  <r>
    <x v="1"/>
    <x v="0"/>
    <x v="20"/>
    <x v="15"/>
    <x v="3"/>
    <x v="1"/>
    <x v="8"/>
    <n v="47.82"/>
    <x v="3"/>
    <n v="334.77"/>
    <x v="2"/>
    <n v="108.8"/>
    <n v="225.97"/>
    <n v="0.32"/>
    <n v="41.846000000000004"/>
    <s v="normal"/>
    <s v="outlier"/>
    <s v="normal"/>
  </r>
  <r>
    <x v="0"/>
    <x v="2"/>
    <x v="116"/>
    <x v="1"/>
    <x v="1"/>
    <x v="2"/>
    <x v="11"/>
    <n v="79.989999999999995"/>
    <x v="1"/>
    <n v="239.97"/>
    <x v="0"/>
    <n v="26.4"/>
    <n v="213.57"/>
    <n v="0.11"/>
    <n v="26.4"/>
    <s v="normal"/>
    <s v="normal"/>
    <s v="normal"/>
  </r>
  <r>
    <x v="0"/>
    <x v="2"/>
    <x v="116"/>
    <x v="1"/>
    <x v="1"/>
    <x v="0"/>
    <x v="5"/>
    <n v="12.58"/>
    <x v="1"/>
    <n v="37.74"/>
    <x v="0"/>
    <n v="12.83"/>
    <n v="24.91"/>
    <n v="0.34"/>
    <n v="12.83"/>
    <s v="normal"/>
    <s v="normal"/>
    <s v="normal"/>
  </r>
  <r>
    <x v="2"/>
    <x v="1"/>
    <x v="12"/>
    <x v="5"/>
    <x v="2"/>
    <x v="2"/>
    <x v="7"/>
    <n v="135.19"/>
    <x v="3"/>
    <n v="946.34"/>
    <x v="2"/>
    <n v="118.29"/>
    <n v="828.05"/>
    <n v="0.12"/>
    <n v="-70.978000000000023"/>
    <s v="Outlier"/>
    <s v="outlier"/>
    <s v="outlier"/>
  </r>
  <r>
    <x v="2"/>
    <x v="1"/>
    <x v="12"/>
    <x v="5"/>
    <x v="2"/>
    <x v="2"/>
    <x v="11"/>
    <n v="50.4"/>
    <x v="1"/>
    <n v="151.19999999999999"/>
    <x v="2"/>
    <n v="32.130000000000003"/>
    <n v="119.07"/>
    <n v="0.21"/>
    <n v="1.8900000000000041"/>
    <s v="normal"/>
    <s v="normal"/>
    <s v="normal"/>
  </r>
  <r>
    <x v="2"/>
    <x v="1"/>
    <x v="12"/>
    <x v="5"/>
    <x v="2"/>
    <x v="0"/>
    <x v="5"/>
    <n v="1.23"/>
    <x v="4"/>
    <n v="4.93"/>
    <x v="7"/>
    <n v="-1.48"/>
    <n v="6.41"/>
    <n v="-0.3"/>
    <n v="-4.4379999999999997"/>
    <s v="normal"/>
    <s v="normal"/>
    <s v="normal"/>
  </r>
  <r>
    <x v="1"/>
    <x v="1"/>
    <x v="123"/>
    <x v="16"/>
    <x v="1"/>
    <x v="1"/>
    <x v="10"/>
    <n v="21.57"/>
    <x v="4"/>
    <n v="86.27"/>
    <x v="2"/>
    <n v="31.27"/>
    <n v="55"/>
    <n v="0.36"/>
    <n v="14.015999999999998"/>
    <s v="normal"/>
    <s v="normal"/>
    <s v="normal"/>
  </r>
  <r>
    <x v="1"/>
    <x v="1"/>
    <x v="123"/>
    <x v="16"/>
    <x v="1"/>
    <x v="1"/>
    <x v="8"/>
    <n v="36.299999999999997"/>
    <x v="0"/>
    <n v="72.59"/>
    <x v="6"/>
    <n v="-48.39"/>
    <n v="120.98"/>
    <n v="-0.67"/>
    <n v="-99.203000000000003"/>
    <s v="normal"/>
    <s v="outlier"/>
    <s v="normal"/>
  </r>
  <r>
    <x v="1"/>
    <x v="1"/>
    <x v="123"/>
    <x v="16"/>
    <x v="1"/>
    <x v="1"/>
    <x v="9"/>
    <n v="30.34"/>
    <x v="0"/>
    <n v="60.67"/>
    <x v="2"/>
    <n v="14.41"/>
    <n v="46.26"/>
    <n v="0.24"/>
    <n v="2.2759999999999998"/>
    <s v="normal"/>
    <s v="normal"/>
    <s v="normal"/>
  </r>
  <r>
    <x v="1"/>
    <x v="1"/>
    <x v="123"/>
    <x v="16"/>
    <x v="1"/>
    <x v="1"/>
    <x v="8"/>
    <n v="8.56"/>
    <x v="6"/>
    <n v="77.03"/>
    <x v="6"/>
    <n v="-59.06"/>
    <n v="136.09"/>
    <n v="-0.77"/>
    <n v="-112.98099999999999"/>
    <s v="normal"/>
    <s v="outlier"/>
    <s v="normal"/>
  </r>
  <r>
    <x v="1"/>
    <x v="1"/>
    <x v="123"/>
    <x v="16"/>
    <x v="1"/>
    <x v="1"/>
    <x v="4"/>
    <n v="19.98"/>
    <x v="5"/>
    <n v="119.9"/>
    <x v="2"/>
    <n v="-1.5"/>
    <n v="121.4"/>
    <n v="-0.01"/>
    <n v="-25.480000000000004"/>
    <s v="normal"/>
    <s v="normal"/>
    <s v="normal"/>
  </r>
  <r>
    <x v="1"/>
    <x v="1"/>
    <x v="123"/>
    <x v="16"/>
    <x v="1"/>
    <x v="2"/>
    <x v="7"/>
    <n v="52.79"/>
    <x v="2"/>
    <n v="263.95999999999998"/>
    <x v="2"/>
    <n v="23.1"/>
    <n v="240.86"/>
    <n v="0.09"/>
    <n v="-29.692"/>
    <s v="normal"/>
    <s v="normal"/>
    <s v="normal"/>
  </r>
  <r>
    <x v="1"/>
    <x v="1"/>
    <x v="123"/>
    <x v="16"/>
    <x v="1"/>
    <x v="1"/>
    <x v="4"/>
    <n v="90.91"/>
    <x v="4"/>
    <n v="363.65"/>
    <x v="2"/>
    <n v="-86.37"/>
    <n v="450.02"/>
    <n v="-0.24"/>
    <n v="-159.10000000000002"/>
    <s v="normal"/>
    <s v="outlier"/>
    <s v="outlier"/>
  </r>
  <r>
    <x v="0"/>
    <x v="1"/>
    <x v="162"/>
    <x v="1"/>
    <x v="1"/>
    <x v="1"/>
    <x v="8"/>
    <n v="4.8600000000000003"/>
    <x v="0"/>
    <n v="9.73"/>
    <x v="2"/>
    <n v="3.28"/>
    <n v="6.45"/>
    <n v="0.34"/>
    <n v="1.3339999999999996"/>
    <s v="normal"/>
    <s v="normal"/>
    <s v="normal"/>
  </r>
  <r>
    <x v="0"/>
    <x v="1"/>
    <x v="162"/>
    <x v="1"/>
    <x v="1"/>
    <x v="1"/>
    <x v="12"/>
    <n v="2.95"/>
    <x v="2"/>
    <n v="14.75"/>
    <x v="0"/>
    <n v="7.08"/>
    <n v="7.67"/>
    <n v="0.48"/>
    <n v="7.08"/>
    <s v="normal"/>
    <s v="normal"/>
    <s v="normal"/>
  </r>
  <r>
    <x v="0"/>
    <x v="1"/>
    <x v="162"/>
    <x v="1"/>
    <x v="1"/>
    <x v="1"/>
    <x v="8"/>
    <n v="5.96"/>
    <x v="2"/>
    <n v="29.8"/>
    <x v="2"/>
    <n v="9.31"/>
    <n v="20.49"/>
    <n v="0.31"/>
    <n v="3.3499999999999996"/>
    <s v="normal"/>
    <s v="normal"/>
    <s v="normal"/>
  </r>
  <r>
    <x v="0"/>
    <x v="1"/>
    <x v="162"/>
    <x v="1"/>
    <x v="1"/>
    <x v="1"/>
    <x v="2"/>
    <n v="30.53"/>
    <x v="9"/>
    <n v="427.42"/>
    <x v="0"/>
    <n v="196.61"/>
    <n v="230.81"/>
    <n v="0.46"/>
    <n v="196.61"/>
    <s v="normal"/>
    <s v="outlier"/>
    <s v="normal"/>
  </r>
  <r>
    <x v="1"/>
    <x v="0"/>
    <x v="38"/>
    <x v="24"/>
    <x v="3"/>
    <x v="2"/>
    <x v="7"/>
    <n v="27.59"/>
    <x v="8"/>
    <n v="220.75"/>
    <x v="10"/>
    <n v="-40.47"/>
    <n v="261.22000000000003"/>
    <n v="-0.18"/>
    <n v="-128.77000000000001"/>
    <s v="normal"/>
    <s v="outlier"/>
    <s v="normal"/>
  </r>
  <r>
    <x v="0"/>
    <x v="0"/>
    <x v="159"/>
    <x v="19"/>
    <x v="0"/>
    <x v="1"/>
    <x v="8"/>
    <n v="25.46"/>
    <x v="5"/>
    <n v="152.76"/>
    <x v="0"/>
    <n v="74.849999999999994"/>
    <n v="77.91"/>
    <n v="0.49"/>
    <n v="74.849999999999994"/>
    <s v="normal"/>
    <s v="outlier"/>
    <s v="normal"/>
  </r>
  <r>
    <x v="0"/>
    <x v="0"/>
    <x v="159"/>
    <x v="19"/>
    <x v="0"/>
    <x v="1"/>
    <x v="14"/>
    <n v="7.27"/>
    <x v="7"/>
    <n v="7.27"/>
    <x v="0"/>
    <n v="1.96"/>
    <n v="5.31"/>
    <n v="0.27"/>
    <n v="1.96"/>
    <s v="normal"/>
    <s v="normal"/>
    <s v="normal"/>
  </r>
  <r>
    <x v="0"/>
    <x v="0"/>
    <x v="159"/>
    <x v="19"/>
    <x v="0"/>
    <x v="0"/>
    <x v="1"/>
    <n v="129.99"/>
    <x v="9"/>
    <n v="1819.86"/>
    <x v="0"/>
    <n v="163.79"/>
    <n v="1656.07"/>
    <n v="0.09"/>
    <n v="163.79"/>
    <s v="Outlier"/>
    <s v="outlier"/>
    <s v="outlier"/>
  </r>
  <r>
    <x v="1"/>
    <x v="0"/>
    <x v="4"/>
    <x v="4"/>
    <x v="1"/>
    <x v="1"/>
    <x v="10"/>
    <n v="6.78"/>
    <x v="2"/>
    <n v="33.9"/>
    <x v="0"/>
    <n v="15.59"/>
    <n v="18.309999999999999"/>
    <n v="0.46"/>
    <n v="15.59"/>
    <s v="normal"/>
    <s v="normal"/>
    <s v="normal"/>
  </r>
  <r>
    <x v="1"/>
    <x v="0"/>
    <x v="215"/>
    <x v="24"/>
    <x v="3"/>
    <x v="1"/>
    <x v="10"/>
    <n v="5.18"/>
    <x v="5"/>
    <n v="31.1"/>
    <x v="2"/>
    <n v="10.89"/>
    <n v="20.21"/>
    <n v="0.35"/>
    <n v="4.67"/>
    <s v="normal"/>
    <s v="normal"/>
    <s v="normal"/>
  </r>
  <r>
    <x v="1"/>
    <x v="0"/>
    <x v="215"/>
    <x v="24"/>
    <x v="3"/>
    <x v="1"/>
    <x v="6"/>
    <n v="2.62"/>
    <x v="0"/>
    <n v="5.25"/>
    <x v="2"/>
    <n v="0.59"/>
    <n v="4.66"/>
    <n v="0.11"/>
    <n v="-0.46000000000000008"/>
    <s v="normal"/>
    <s v="normal"/>
    <s v="normal"/>
  </r>
  <r>
    <x v="3"/>
    <x v="0"/>
    <x v="112"/>
    <x v="5"/>
    <x v="2"/>
    <x v="2"/>
    <x v="11"/>
    <n v="87.96"/>
    <x v="1"/>
    <n v="263.88"/>
    <x v="2"/>
    <n v="42.88"/>
    <n v="221"/>
    <n v="0.16"/>
    <n v="-9.8960000000000008"/>
    <s v="normal"/>
    <s v="normal"/>
    <s v="normal"/>
  </r>
  <r>
    <x v="3"/>
    <x v="0"/>
    <x v="112"/>
    <x v="5"/>
    <x v="2"/>
    <x v="0"/>
    <x v="1"/>
    <n v="490.69"/>
    <x v="2"/>
    <n v="2453.4299999999998"/>
    <x v="4"/>
    <n v="-350.49"/>
    <n v="2803.92"/>
    <n v="-0.14000000000000001"/>
    <n v="-1086.5189999999998"/>
    <s v="Outlier"/>
    <s v="outlier"/>
    <s v="outlier"/>
  </r>
  <r>
    <x v="0"/>
    <x v="0"/>
    <x v="205"/>
    <x v="34"/>
    <x v="3"/>
    <x v="1"/>
    <x v="8"/>
    <n v="5.94"/>
    <x v="2"/>
    <n v="29.7"/>
    <x v="0"/>
    <n v="13.36"/>
    <n v="16.34"/>
    <n v="0.45"/>
    <n v="13.36"/>
    <s v="normal"/>
    <s v="normal"/>
    <s v="normal"/>
  </r>
  <r>
    <x v="0"/>
    <x v="0"/>
    <x v="205"/>
    <x v="34"/>
    <x v="3"/>
    <x v="1"/>
    <x v="10"/>
    <n v="9.99"/>
    <x v="4"/>
    <n v="39.96"/>
    <x v="0"/>
    <n v="17.98"/>
    <n v="21.98"/>
    <n v="0.45"/>
    <n v="17.98"/>
    <s v="normal"/>
    <s v="normal"/>
    <s v="normal"/>
  </r>
  <r>
    <x v="0"/>
    <x v="0"/>
    <x v="8"/>
    <x v="1"/>
    <x v="1"/>
    <x v="1"/>
    <x v="8"/>
    <n v="18.34"/>
    <x v="0"/>
    <n v="36.67"/>
    <x v="2"/>
    <n v="11.46"/>
    <n v="25.21"/>
    <n v="0.31"/>
    <n v="4.1260000000000003"/>
    <s v="normal"/>
    <s v="normal"/>
    <s v="normal"/>
  </r>
  <r>
    <x v="2"/>
    <x v="1"/>
    <x v="102"/>
    <x v="0"/>
    <x v="0"/>
    <x v="1"/>
    <x v="10"/>
    <n v="6.88"/>
    <x v="0"/>
    <n v="13.76"/>
    <x v="0"/>
    <n v="6.33"/>
    <n v="7.43"/>
    <n v="0.46"/>
    <n v="6.33"/>
    <s v="normal"/>
    <s v="normal"/>
    <s v="normal"/>
  </r>
  <r>
    <x v="1"/>
    <x v="1"/>
    <x v="34"/>
    <x v="22"/>
    <x v="1"/>
    <x v="1"/>
    <x v="4"/>
    <n v="34.86"/>
    <x v="4"/>
    <n v="139.41999999999999"/>
    <x v="2"/>
    <n v="17.43"/>
    <n v="121.99"/>
    <n v="0.13"/>
    <n v="-10.454000000000001"/>
    <s v="normal"/>
    <s v="normal"/>
    <s v="normal"/>
  </r>
  <r>
    <x v="1"/>
    <x v="0"/>
    <x v="22"/>
    <x v="10"/>
    <x v="2"/>
    <x v="2"/>
    <x v="7"/>
    <n v="219.99"/>
    <x v="6"/>
    <n v="1979.93"/>
    <x v="2"/>
    <n v="148.49"/>
    <n v="1831.44"/>
    <n v="7.0000000000000007E-2"/>
    <n v="-247.49600000000004"/>
    <s v="Outlier"/>
    <s v="outlier"/>
    <s v="outlier"/>
  </r>
  <r>
    <x v="2"/>
    <x v="2"/>
    <x v="22"/>
    <x v="10"/>
    <x v="2"/>
    <x v="1"/>
    <x v="4"/>
    <n v="41.18"/>
    <x v="4"/>
    <n v="164.74"/>
    <x v="2"/>
    <n v="-39.119999999999997"/>
    <n v="203.86"/>
    <n v="-0.24"/>
    <n v="-72.067999999999998"/>
    <s v="normal"/>
    <s v="normal"/>
    <s v="normal"/>
  </r>
  <r>
    <x v="2"/>
    <x v="2"/>
    <x v="22"/>
    <x v="10"/>
    <x v="2"/>
    <x v="0"/>
    <x v="1"/>
    <n v="67.19"/>
    <x v="3"/>
    <n v="470.3"/>
    <x v="4"/>
    <n v="-87.34"/>
    <n v="557.64"/>
    <n v="-0.19"/>
    <n v="-228.43"/>
    <s v="normal"/>
    <s v="outlier"/>
    <s v="outlier"/>
  </r>
  <r>
    <x v="2"/>
    <x v="2"/>
    <x v="22"/>
    <x v="10"/>
    <x v="2"/>
    <x v="2"/>
    <x v="7"/>
    <n v="23.99"/>
    <x v="0"/>
    <n v="47.98"/>
    <x v="2"/>
    <n v="6"/>
    <n v="41.98"/>
    <n v="0.13"/>
    <n v="-3.5960000000000001"/>
    <s v="normal"/>
    <s v="normal"/>
    <s v="normal"/>
  </r>
  <r>
    <x v="2"/>
    <x v="1"/>
    <x v="10"/>
    <x v="9"/>
    <x v="3"/>
    <x v="1"/>
    <x v="8"/>
    <n v="0.83"/>
    <x v="1"/>
    <n v="2.5"/>
    <x v="6"/>
    <n v="-1.75"/>
    <n v="4.25"/>
    <n v="-0.7"/>
    <n v="-3.5"/>
    <s v="normal"/>
    <s v="normal"/>
    <s v="normal"/>
  </r>
  <r>
    <x v="1"/>
    <x v="1"/>
    <x v="1"/>
    <x v="1"/>
    <x v="1"/>
    <x v="2"/>
    <x v="7"/>
    <n v="29.58"/>
    <x v="1"/>
    <n v="88.75"/>
    <x v="2"/>
    <n v="11.09"/>
    <n v="77.66"/>
    <n v="0.12"/>
    <n v="-6.66"/>
    <s v="normal"/>
    <s v="normal"/>
    <s v="normal"/>
  </r>
  <r>
    <x v="2"/>
    <x v="0"/>
    <x v="42"/>
    <x v="16"/>
    <x v="1"/>
    <x v="1"/>
    <x v="8"/>
    <n v="2.02"/>
    <x v="7"/>
    <n v="2.02"/>
    <x v="6"/>
    <n v="-1.35"/>
    <n v="3.37"/>
    <n v="-0.67"/>
    <n v="-2.7640000000000002"/>
    <s v="normal"/>
    <s v="normal"/>
    <s v="normal"/>
  </r>
  <r>
    <x v="2"/>
    <x v="1"/>
    <x v="216"/>
    <x v="19"/>
    <x v="0"/>
    <x v="1"/>
    <x v="10"/>
    <n v="10.14"/>
    <x v="3"/>
    <n v="70.98"/>
    <x v="0"/>
    <n v="34.78"/>
    <n v="36.200000000000003"/>
    <n v="0.49"/>
    <n v="34.78"/>
    <s v="normal"/>
    <s v="normal"/>
    <s v="normal"/>
  </r>
  <r>
    <x v="2"/>
    <x v="1"/>
    <x v="216"/>
    <x v="19"/>
    <x v="0"/>
    <x v="1"/>
    <x v="8"/>
    <n v="30.56"/>
    <x v="1"/>
    <n v="91.68"/>
    <x v="0"/>
    <n v="45.84"/>
    <n v="45.84"/>
    <n v="0.5"/>
    <n v="45.84"/>
    <s v="normal"/>
    <s v="normal"/>
    <s v="normal"/>
  </r>
  <r>
    <x v="2"/>
    <x v="1"/>
    <x v="216"/>
    <x v="19"/>
    <x v="0"/>
    <x v="1"/>
    <x v="8"/>
    <n v="6.75"/>
    <x v="2"/>
    <n v="33.75"/>
    <x v="0"/>
    <n v="16.88"/>
    <n v="16.87"/>
    <n v="0.5"/>
    <n v="16.88"/>
    <s v="normal"/>
    <s v="normal"/>
    <s v="normal"/>
  </r>
  <r>
    <x v="2"/>
    <x v="1"/>
    <x v="216"/>
    <x v="19"/>
    <x v="0"/>
    <x v="2"/>
    <x v="15"/>
    <n v="380"/>
    <x v="8"/>
    <n v="3040"/>
    <x v="0"/>
    <n v="1459.2"/>
    <n v="1580.8"/>
    <n v="0.48"/>
    <n v="1459.2"/>
    <s v="Outlier"/>
    <s v="outlier"/>
    <s v="outlier"/>
  </r>
  <r>
    <x v="1"/>
    <x v="2"/>
    <x v="38"/>
    <x v="32"/>
    <x v="0"/>
    <x v="1"/>
    <x v="8"/>
    <n v="30.4"/>
    <x v="1"/>
    <n v="91.2"/>
    <x v="0"/>
    <n v="41.95"/>
    <n v="49.25"/>
    <n v="0.46"/>
    <n v="41.95"/>
    <s v="normal"/>
    <s v="normal"/>
    <s v="normal"/>
  </r>
  <r>
    <x v="1"/>
    <x v="2"/>
    <x v="38"/>
    <x v="32"/>
    <x v="0"/>
    <x v="0"/>
    <x v="3"/>
    <n v="150.97999999999999"/>
    <x v="1"/>
    <n v="452.94"/>
    <x v="0"/>
    <n v="67.94"/>
    <n v="385"/>
    <n v="0.15"/>
    <n v="67.94"/>
    <s v="normal"/>
    <s v="normal"/>
    <s v="normal"/>
  </r>
  <r>
    <x v="1"/>
    <x v="1"/>
    <x v="217"/>
    <x v="31"/>
    <x v="3"/>
    <x v="1"/>
    <x v="8"/>
    <n v="5.8"/>
    <x v="6"/>
    <n v="52.2"/>
    <x v="0"/>
    <n v="23.49"/>
    <n v="28.71"/>
    <n v="0.45"/>
    <n v="23.49"/>
    <s v="normal"/>
    <s v="normal"/>
    <s v="normal"/>
  </r>
  <r>
    <x v="1"/>
    <x v="1"/>
    <x v="218"/>
    <x v="5"/>
    <x v="2"/>
    <x v="1"/>
    <x v="2"/>
    <n v="3.98"/>
    <x v="4"/>
    <n v="15.94"/>
    <x v="2"/>
    <n v="5.18"/>
    <n v="10.76"/>
    <n v="0.32"/>
    <n v="1.9919999999999995"/>
    <s v="normal"/>
    <s v="normal"/>
    <s v="normal"/>
  </r>
  <r>
    <x v="3"/>
    <x v="0"/>
    <x v="209"/>
    <x v="29"/>
    <x v="3"/>
    <x v="0"/>
    <x v="5"/>
    <n v="13.73"/>
    <x v="0"/>
    <n v="27.46"/>
    <x v="0"/>
    <n v="9.89"/>
    <n v="17.57"/>
    <n v="0.36"/>
    <n v="9.89"/>
    <s v="normal"/>
    <s v="normal"/>
    <s v="normal"/>
  </r>
  <r>
    <x v="1"/>
    <x v="0"/>
    <x v="4"/>
    <x v="4"/>
    <x v="1"/>
    <x v="1"/>
    <x v="8"/>
    <n v="27.71"/>
    <x v="0"/>
    <n v="55.42"/>
    <x v="2"/>
    <n v="19.399999999999999"/>
    <n v="36.020000000000003"/>
    <n v="0.35"/>
    <n v="8.3159999999999972"/>
    <s v="normal"/>
    <s v="normal"/>
    <s v="normal"/>
  </r>
  <r>
    <x v="1"/>
    <x v="0"/>
    <x v="219"/>
    <x v="30"/>
    <x v="3"/>
    <x v="0"/>
    <x v="3"/>
    <n v="122"/>
    <x v="0"/>
    <n v="244.01"/>
    <x v="4"/>
    <n v="-31.37"/>
    <n v="275.38"/>
    <n v="-0.13"/>
    <n v="-104.57299999999999"/>
    <s v="normal"/>
    <s v="normal"/>
    <s v="normal"/>
  </r>
  <r>
    <x v="2"/>
    <x v="1"/>
    <x v="45"/>
    <x v="5"/>
    <x v="2"/>
    <x v="2"/>
    <x v="11"/>
    <n v="79.989999999999995"/>
    <x v="0"/>
    <n v="159.97999999999999"/>
    <x v="2"/>
    <n v="44"/>
    <n v="115.98"/>
    <n v="0.28000000000000003"/>
    <n v="12.004000000000001"/>
    <s v="normal"/>
    <s v="normal"/>
    <s v="normal"/>
  </r>
  <r>
    <x v="2"/>
    <x v="1"/>
    <x v="45"/>
    <x v="5"/>
    <x v="2"/>
    <x v="0"/>
    <x v="1"/>
    <n v="170.79"/>
    <x v="5"/>
    <n v="1024.72"/>
    <x v="4"/>
    <n v="-29.28"/>
    <n v="1054"/>
    <n v="-0.03"/>
    <n v="-336.69600000000003"/>
    <s v="Outlier"/>
    <s v="normal"/>
    <s v="outlier"/>
  </r>
  <r>
    <x v="2"/>
    <x v="1"/>
    <x v="20"/>
    <x v="15"/>
    <x v="3"/>
    <x v="1"/>
    <x v="13"/>
    <n v="1.84"/>
    <x v="0"/>
    <n v="3.68"/>
    <x v="0"/>
    <n v="1.8"/>
    <n v="1.88"/>
    <n v="0.49"/>
    <n v="1.8"/>
    <s v="normal"/>
    <s v="normal"/>
    <s v="normal"/>
  </r>
  <r>
    <x v="1"/>
    <x v="0"/>
    <x v="220"/>
    <x v="16"/>
    <x v="1"/>
    <x v="0"/>
    <x v="5"/>
    <n v="30.34"/>
    <x v="4"/>
    <n v="121.38"/>
    <x v="2"/>
    <n v="-3.03"/>
    <n v="124.41"/>
    <n v="-0.02"/>
    <n v="-27.306000000000001"/>
    <s v="normal"/>
    <s v="normal"/>
    <s v="normal"/>
  </r>
  <r>
    <x v="1"/>
    <x v="0"/>
    <x v="220"/>
    <x v="16"/>
    <x v="1"/>
    <x v="2"/>
    <x v="11"/>
    <n v="31.99"/>
    <x v="1"/>
    <n v="95.98"/>
    <x v="2"/>
    <n v="-10.8"/>
    <n v="106.78"/>
    <n v="-0.11"/>
    <n v="-29.996000000000002"/>
    <s v="normal"/>
    <s v="normal"/>
    <s v="normal"/>
  </r>
  <r>
    <x v="3"/>
    <x v="2"/>
    <x v="108"/>
    <x v="2"/>
    <x v="0"/>
    <x v="2"/>
    <x v="11"/>
    <n v="63.99"/>
    <x v="4"/>
    <n v="255.97"/>
    <x v="2"/>
    <n v="32"/>
    <n v="223.97"/>
    <n v="0.13"/>
    <n v="-19.194000000000003"/>
    <s v="normal"/>
    <s v="normal"/>
    <s v="normal"/>
  </r>
  <r>
    <x v="1"/>
    <x v="1"/>
    <x v="66"/>
    <x v="12"/>
    <x v="2"/>
    <x v="0"/>
    <x v="1"/>
    <n v="290.98"/>
    <x v="1"/>
    <n v="872.94"/>
    <x v="0"/>
    <n v="226.96"/>
    <n v="645.98"/>
    <n v="0.26"/>
    <n v="226.96"/>
    <s v="Outlier"/>
    <s v="outlier"/>
    <s v="outlier"/>
  </r>
  <r>
    <x v="1"/>
    <x v="1"/>
    <x v="66"/>
    <x v="12"/>
    <x v="2"/>
    <x v="1"/>
    <x v="8"/>
    <n v="20.77"/>
    <x v="0"/>
    <n v="41.54"/>
    <x v="0"/>
    <n v="19.52"/>
    <n v="22.02"/>
    <n v="0.47"/>
    <n v="19.52"/>
    <s v="normal"/>
    <s v="normal"/>
    <s v="normal"/>
  </r>
  <r>
    <x v="1"/>
    <x v="1"/>
    <x v="66"/>
    <x v="12"/>
    <x v="2"/>
    <x v="1"/>
    <x v="10"/>
    <n v="6.48"/>
    <x v="0"/>
    <n v="12.96"/>
    <x v="0"/>
    <n v="6.22"/>
    <n v="6.74"/>
    <n v="0.48"/>
    <n v="6.22"/>
    <s v="normal"/>
    <s v="normal"/>
    <s v="normal"/>
  </r>
  <r>
    <x v="0"/>
    <x v="1"/>
    <x v="10"/>
    <x v="9"/>
    <x v="3"/>
    <x v="1"/>
    <x v="6"/>
    <n v="3.42"/>
    <x v="0"/>
    <n v="6.85"/>
    <x v="2"/>
    <n v="0.6"/>
    <n v="6.25"/>
    <n v="0.09"/>
    <n v="-0.77000000000000013"/>
    <s v="normal"/>
    <s v="normal"/>
    <s v="normal"/>
  </r>
  <r>
    <x v="1"/>
    <x v="1"/>
    <x v="1"/>
    <x v="1"/>
    <x v="1"/>
    <x v="1"/>
    <x v="2"/>
    <n v="2.89"/>
    <x v="1"/>
    <n v="8.67"/>
    <x v="0"/>
    <n v="4.07"/>
    <n v="4.5999999999999996"/>
    <n v="0.47"/>
    <n v="4.07"/>
    <s v="normal"/>
    <s v="normal"/>
    <s v="normal"/>
  </r>
  <r>
    <x v="3"/>
    <x v="0"/>
    <x v="12"/>
    <x v="5"/>
    <x v="2"/>
    <x v="0"/>
    <x v="5"/>
    <n v="1.67"/>
    <x v="4"/>
    <n v="6.69"/>
    <x v="7"/>
    <n v="-4.01"/>
    <n v="10.7"/>
    <n v="-0.6"/>
    <n v="-8.0240000000000009"/>
    <s v="normal"/>
    <s v="normal"/>
    <s v="normal"/>
  </r>
  <r>
    <x v="1"/>
    <x v="2"/>
    <x v="221"/>
    <x v="15"/>
    <x v="3"/>
    <x v="1"/>
    <x v="6"/>
    <n v="2.88"/>
    <x v="5"/>
    <n v="17.28"/>
    <x v="0"/>
    <n v="5.01"/>
    <n v="12.27"/>
    <n v="0.28999999999999998"/>
    <n v="5.01"/>
    <s v="normal"/>
    <s v="normal"/>
    <s v="normal"/>
  </r>
  <r>
    <x v="1"/>
    <x v="2"/>
    <x v="221"/>
    <x v="15"/>
    <x v="3"/>
    <x v="1"/>
    <x v="8"/>
    <n v="5.9"/>
    <x v="1"/>
    <n v="17.71"/>
    <x v="2"/>
    <n v="6.42"/>
    <n v="11.29"/>
    <n v="0.36"/>
    <n v="2.8779999999999997"/>
    <s v="normal"/>
    <s v="normal"/>
    <s v="normal"/>
  </r>
  <r>
    <x v="1"/>
    <x v="2"/>
    <x v="20"/>
    <x v="15"/>
    <x v="3"/>
    <x v="1"/>
    <x v="2"/>
    <n v="4.13"/>
    <x v="3"/>
    <n v="28.91"/>
    <x v="0"/>
    <n v="13.3"/>
    <n v="15.61"/>
    <n v="0.46"/>
    <n v="13.3"/>
    <s v="normal"/>
    <s v="normal"/>
    <s v="normal"/>
  </r>
  <r>
    <x v="1"/>
    <x v="0"/>
    <x v="222"/>
    <x v="3"/>
    <x v="0"/>
    <x v="1"/>
    <x v="14"/>
    <n v="7.45"/>
    <x v="3"/>
    <n v="52.14"/>
    <x v="2"/>
    <n v="5.87"/>
    <n v="46.27"/>
    <n v="0.11"/>
    <n v="-4.5580000000000007"/>
    <s v="normal"/>
    <s v="normal"/>
    <s v="normal"/>
  </r>
  <r>
    <x v="2"/>
    <x v="0"/>
    <x v="223"/>
    <x v="1"/>
    <x v="1"/>
    <x v="2"/>
    <x v="7"/>
    <n v="7.99"/>
    <x v="4"/>
    <n v="31.97"/>
    <x v="2"/>
    <n v="2.4"/>
    <n v="29.57"/>
    <n v="0.08"/>
    <n v="-3.9940000000000002"/>
    <s v="normal"/>
    <s v="normal"/>
    <s v="normal"/>
  </r>
  <r>
    <x v="1"/>
    <x v="0"/>
    <x v="8"/>
    <x v="1"/>
    <x v="1"/>
    <x v="1"/>
    <x v="10"/>
    <n v="6.48"/>
    <x v="4"/>
    <n v="25.92"/>
    <x v="0"/>
    <n v="12.44"/>
    <n v="13.48"/>
    <n v="0.48"/>
    <n v="12.44"/>
    <s v="normal"/>
    <s v="normal"/>
    <s v="normal"/>
  </r>
  <r>
    <x v="1"/>
    <x v="0"/>
    <x v="8"/>
    <x v="1"/>
    <x v="1"/>
    <x v="1"/>
    <x v="10"/>
    <n v="5.78"/>
    <x v="3"/>
    <n v="40.46"/>
    <x v="0"/>
    <n v="19.829999999999998"/>
    <n v="20.63"/>
    <n v="0.49"/>
    <n v="19.829999999999998"/>
    <s v="normal"/>
    <s v="normal"/>
    <s v="normal"/>
  </r>
  <r>
    <x v="1"/>
    <x v="0"/>
    <x v="8"/>
    <x v="1"/>
    <x v="1"/>
    <x v="1"/>
    <x v="4"/>
    <n v="11.29"/>
    <x v="1"/>
    <n v="33.869999999999997"/>
    <x v="0"/>
    <n v="8.81"/>
    <n v="25.06"/>
    <n v="0.26"/>
    <n v="8.81"/>
    <s v="normal"/>
    <s v="normal"/>
    <s v="normal"/>
  </r>
  <r>
    <x v="0"/>
    <x v="0"/>
    <x v="25"/>
    <x v="18"/>
    <x v="0"/>
    <x v="1"/>
    <x v="6"/>
    <n v="4.8600000000000003"/>
    <x v="0"/>
    <n v="9.73"/>
    <x v="2"/>
    <n v="1.7"/>
    <n v="8.0299999999999994"/>
    <n v="0.17"/>
    <n v="-0.24600000000000022"/>
    <s v="normal"/>
    <s v="normal"/>
    <s v="normal"/>
  </r>
  <r>
    <x v="0"/>
    <x v="0"/>
    <x v="25"/>
    <x v="18"/>
    <x v="0"/>
    <x v="1"/>
    <x v="10"/>
    <n v="3.42"/>
    <x v="7"/>
    <n v="3.42"/>
    <x v="2"/>
    <n v="1.07"/>
    <n v="2.35"/>
    <n v="0.31"/>
    <n v="0.38600000000000001"/>
    <s v="normal"/>
    <s v="normal"/>
    <s v="normal"/>
  </r>
  <r>
    <x v="1"/>
    <x v="1"/>
    <x v="4"/>
    <x v="4"/>
    <x v="1"/>
    <x v="2"/>
    <x v="11"/>
    <n v="59"/>
    <x v="1"/>
    <n v="177"/>
    <x v="0"/>
    <n v="30.09"/>
    <n v="146.91"/>
    <n v="0.17"/>
    <n v="30.09"/>
    <s v="normal"/>
    <s v="normal"/>
    <s v="normal"/>
  </r>
  <r>
    <x v="1"/>
    <x v="0"/>
    <x v="20"/>
    <x v="15"/>
    <x v="3"/>
    <x v="1"/>
    <x v="13"/>
    <n v="1.88"/>
    <x v="0"/>
    <n v="3.76"/>
    <x v="0"/>
    <n v="1.32"/>
    <n v="2.44"/>
    <n v="0.35"/>
    <n v="1.32"/>
    <s v="normal"/>
    <s v="normal"/>
    <s v="normal"/>
  </r>
  <r>
    <x v="1"/>
    <x v="2"/>
    <x v="1"/>
    <x v="1"/>
    <x v="1"/>
    <x v="2"/>
    <x v="7"/>
    <n v="173.26"/>
    <x v="3"/>
    <n v="1212.8499999999999"/>
    <x v="2"/>
    <n v="106.12"/>
    <n v="1106.73"/>
    <n v="0.09"/>
    <n v="-136.44999999999999"/>
    <s v="Outlier"/>
    <s v="outlier"/>
    <s v="outlier"/>
  </r>
  <r>
    <x v="1"/>
    <x v="2"/>
    <x v="1"/>
    <x v="1"/>
    <x v="1"/>
    <x v="2"/>
    <x v="11"/>
    <n v="29.99"/>
    <x v="1"/>
    <n v="89.97"/>
    <x v="0"/>
    <n v="37.79"/>
    <n v="52.18"/>
    <n v="0.42"/>
    <n v="37.79"/>
    <s v="normal"/>
    <s v="normal"/>
    <s v="normal"/>
  </r>
  <r>
    <x v="1"/>
    <x v="2"/>
    <x v="1"/>
    <x v="1"/>
    <x v="1"/>
    <x v="0"/>
    <x v="5"/>
    <n v="14.2"/>
    <x v="1"/>
    <n v="42.6"/>
    <x v="0"/>
    <n v="16.61"/>
    <n v="25.99"/>
    <n v="0.39"/>
    <n v="16.61"/>
    <s v="normal"/>
    <s v="normal"/>
    <s v="normal"/>
  </r>
  <r>
    <x v="1"/>
    <x v="0"/>
    <x v="10"/>
    <x v="9"/>
    <x v="3"/>
    <x v="1"/>
    <x v="2"/>
    <n v="2.52"/>
    <x v="0"/>
    <n v="5.04"/>
    <x v="2"/>
    <n v="1.76"/>
    <n v="3.28"/>
    <n v="0.35"/>
    <n v="0.752"/>
    <s v="normal"/>
    <s v="normal"/>
    <s v="normal"/>
  </r>
  <r>
    <x v="0"/>
    <x v="1"/>
    <x v="20"/>
    <x v="15"/>
    <x v="3"/>
    <x v="1"/>
    <x v="12"/>
    <n v="15.74"/>
    <x v="4"/>
    <n v="62.96"/>
    <x v="0"/>
    <n v="28.33"/>
    <n v="34.630000000000003"/>
    <n v="0.45"/>
    <n v="28.33"/>
    <s v="normal"/>
    <s v="normal"/>
    <s v="normal"/>
  </r>
  <r>
    <x v="1"/>
    <x v="1"/>
    <x v="20"/>
    <x v="15"/>
    <x v="3"/>
    <x v="1"/>
    <x v="10"/>
    <n v="5.88"/>
    <x v="7"/>
    <n v="5.88"/>
    <x v="0"/>
    <n v="2.88"/>
    <n v="3"/>
    <n v="0.49"/>
    <n v="2.88"/>
    <s v="normal"/>
    <s v="normal"/>
    <s v="normal"/>
  </r>
  <r>
    <x v="1"/>
    <x v="1"/>
    <x v="20"/>
    <x v="15"/>
    <x v="3"/>
    <x v="0"/>
    <x v="1"/>
    <n v="162.88"/>
    <x v="5"/>
    <n v="977.29"/>
    <x v="9"/>
    <n v="173.74"/>
    <n v="803.55"/>
    <n v="0.18"/>
    <n v="76.01100000000001"/>
    <s v="Outlier"/>
    <s v="outlier"/>
    <s v="outlier"/>
  </r>
  <r>
    <x v="1"/>
    <x v="1"/>
    <x v="137"/>
    <x v="4"/>
    <x v="1"/>
    <x v="0"/>
    <x v="5"/>
    <n v="4.82"/>
    <x v="0"/>
    <n v="9.64"/>
    <x v="0"/>
    <n v="3.66"/>
    <n v="5.98"/>
    <n v="0.38"/>
    <n v="3.66"/>
    <s v="normal"/>
    <s v="normal"/>
    <s v="normal"/>
  </r>
  <r>
    <x v="0"/>
    <x v="0"/>
    <x v="38"/>
    <x v="32"/>
    <x v="0"/>
    <x v="1"/>
    <x v="6"/>
    <n v="13.35"/>
    <x v="1"/>
    <n v="40.049999999999997"/>
    <x v="0"/>
    <n v="11.21"/>
    <n v="28.84"/>
    <n v="0.28000000000000003"/>
    <n v="11.21"/>
    <s v="normal"/>
    <s v="normal"/>
    <s v="normal"/>
  </r>
  <r>
    <x v="1"/>
    <x v="0"/>
    <x v="224"/>
    <x v="5"/>
    <x v="2"/>
    <x v="1"/>
    <x v="6"/>
    <n v="1.46"/>
    <x v="3"/>
    <n v="10.19"/>
    <x v="2"/>
    <n v="3.19"/>
    <n v="7"/>
    <n v="0.31"/>
    <n v="1.1520000000000001"/>
    <s v="normal"/>
    <s v="normal"/>
    <s v="normal"/>
  </r>
  <r>
    <x v="1"/>
    <x v="0"/>
    <x v="224"/>
    <x v="5"/>
    <x v="2"/>
    <x v="1"/>
    <x v="4"/>
    <n v="16.78"/>
    <x v="7"/>
    <n v="16.78"/>
    <x v="2"/>
    <n v="-0.21"/>
    <n v="16.989999999999998"/>
    <n v="-0.01"/>
    <n v="-3.5660000000000003"/>
    <s v="normal"/>
    <s v="normal"/>
    <s v="normal"/>
  </r>
  <r>
    <x v="1"/>
    <x v="0"/>
    <x v="224"/>
    <x v="5"/>
    <x v="2"/>
    <x v="1"/>
    <x v="6"/>
    <n v="2.62"/>
    <x v="2"/>
    <n v="13.12"/>
    <x v="2"/>
    <n v="3.77"/>
    <n v="9.35"/>
    <n v="0.28999999999999998"/>
    <n v="1.1459999999999999"/>
    <s v="normal"/>
    <s v="normal"/>
    <s v="normal"/>
  </r>
  <r>
    <x v="2"/>
    <x v="2"/>
    <x v="8"/>
    <x v="1"/>
    <x v="1"/>
    <x v="1"/>
    <x v="8"/>
    <n v="3.63"/>
    <x v="2"/>
    <n v="18.16"/>
    <x v="2"/>
    <n v="6.58"/>
    <n v="11.58"/>
    <n v="0.36"/>
    <n v="2.948"/>
    <s v="normal"/>
    <s v="normal"/>
    <s v="normal"/>
  </r>
  <r>
    <x v="1"/>
    <x v="0"/>
    <x v="89"/>
    <x v="5"/>
    <x v="2"/>
    <x v="1"/>
    <x v="10"/>
    <n v="5.35"/>
    <x v="1"/>
    <n v="16.059999999999999"/>
    <x v="2"/>
    <n v="5.82"/>
    <n v="10.24"/>
    <n v="0.36"/>
    <n v="2.6080000000000005"/>
    <s v="normal"/>
    <s v="normal"/>
    <s v="normal"/>
  </r>
  <r>
    <x v="1"/>
    <x v="0"/>
    <x v="89"/>
    <x v="5"/>
    <x v="2"/>
    <x v="1"/>
    <x v="10"/>
    <n v="24.78"/>
    <x v="6"/>
    <n v="223.06"/>
    <x v="2"/>
    <n v="69.7"/>
    <n v="153.36000000000001"/>
    <n v="0.31"/>
    <n v="25.088000000000001"/>
    <s v="normal"/>
    <s v="normal"/>
    <s v="normal"/>
  </r>
  <r>
    <x v="1"/>
    <x v="0"/>
    <x v="89"/>
    <x v="5"/>
    <x v="2"/>
    <x v="1"/>
    <x v="4"/>
    <n v="180.02"/>
    <x v="1"/>
    <n v="540.04999999999995"/>
    <x v="2"/>
    <n v="-47.25"/>
    <n v="587.29999999999995"/>
    <n v="-0.09"/>
    <n v="-155.26"/>
    <s v="Outlier"/>
    <s v="outlier"/>
    <s v="outlier"/>
  </r>
  <r>
    <x v="1"/>
    <x v="2"/>
    <x v="1"/>
    <x v="1"/>
    <x v="1"/>
    <x v="2"/>
    <x v="7"/>
    <n v="16.760000000000002"/>
    <x v="0"/>
    <n v="33.520000000000003"/>
    <x v="2"/>
    <n v="3.35"/>
    <n v="30.17"/>
    <n v="0.1"/>
    <n v="-3.3540000000000005"/>
    <s v="normal"/>
    <s v="normal"/>
    <s v="normal"/>
  </r>
  <r>
    <x v="1"/>
    <x v="2"/>
    <x v="1"/>
    <x v="1"/>
    <x v="1"/>
    <x v="0"/>
    <x v="5"/>
    <n v="4.97"/>
    <x v="0"/>
    <n v="9.94"/>
    <x v="0"/>
    <n v="3.08"/>
    <n v="6.86"/>
    <n v="0.31"/>
    <n v="3.08"/>
    <s v="normal"/>
    <s v="normal"/>
    <s v="normal"/>
  </r>
  <r>
    <x v="1"/>
    <x v="2"/>
    <x v="1"/>
    <x v="1"/>
    <x v="1"/>
    <x v="1"/>
    <x v="6"/>
    <n v="1.68"/>
    <x v="4"/>
    <n v="6.72"/>
    <x v="0"/>
    <n v="3.36"/>
    <n v="3.36"/>
    <n v="0.5"/>
    <n v="3.36"/>
    <s v="normal"/>
    <s v="normal"/>
    <s v="normal"/>
  </r>
  <r>
    <x v="1"/>
    <x v="2"/>
    <x v="1"/>
    <x v="1"/>
    <x v="1"/>
    <x v="0"/>
    <x v="3"/>
    <n v="167.5"/>
    <x v="5"/>
    <n v="1004.98"/>
    <x v="2"/>
    <n v="-175.87"/>
    <n v="1180.8499999999999"/>
    <n v="-0.17"/>
    <n v="-376.86599999999999"/>
    <s v="Outlier"/>
    <s v="outlier"/>
    <s v="outlier"/>
  </r>
  <r>
    <x v="1"/>
    <x v="0"/>
    <x v="20"/>
    <x v="15"/>
    <x v="3"/>
    <x v="1"/>
    <x v="8"/>
    <n v="5.96"/>
    <x v="1"/>
    <n v="17.88"/>
    <x v="2"/>
    <n v="5.59"/>
    <n v="12.29"/>
    <n v="0.31"/>
    <n v="2.0139999999999998"/>
    <s v="normal"/>
    <s v="normal"/>
    <s v="normal"/>
  </r>
  <r>
    <x v="1"/>
    <x v="0"/>
    <x v="38"/>
    <x v="32"/>
    <x v="0"/>
    <x v="2"/>
    <x v="15"/>
    <n v="99"/>
    <x v="4"/>
    <n v="396"/>
    <x v="0"/>
    <n v="190.08"/>
    <n v="205.92"/>
    <n v="0.48"/>
    <n v="190.08"/>
    <s v="normal"/>
    <s v="outlier"/>
    <s v="normal"/>
  </r>
  <r>
    <x v="3"/>
    <x v="2"/>
    <x v="155"/>
    <x v="8"/>
    <x v="2"/>
    <x v="1"/>
    <x v="8"/>
    <n v="11.5"/>
    <x v="1"/>
    <n v="34.5"/>
    <x v="0"/>
    <n v="15.52"/>
    <n v="18.98"/>
    <n v="0.45"/>
    <n v="15.52"/>
    <s v="normal"/>
    <s v="normal"/>
    <s v="normal"/>
  </r>
  <r>
    <x v="2"/>
    <x v="0"/>
    <x v="1"/>
    <x v="1"/>
    <x v="1"/>
    <x v="0"/>
    <x v="5"/>
    <n v="4.18"/>
    <x v="0"/>
    <n v="8.36"/>
    <x v="0"/>
    <n v="3.01"/>
    <n v="5.35"/>
    <n v="0.36"/>
    <n v="3.01"/>
    <s v="normal"/>
    <s v="normal"/>
    <s v="normal"/>
  </r>
  <r>
    <x v="1"/>
    <x v="1"/>
    <x v="225"/>
    <x v="1"/>
    <x v="1"/>
    <x v="1"/>
    <x v="6"/>
    <n v="48.2"/>
    <x v="8"/>
    <n v="385.6"/>
    <x v="0"/>
    <n v="111.82"/>
    <n v="273.77999999999997"/>
    <n v="0.28999999999999998"/>
    <n v="111.82"/>
    <s v="normal"/>
    <s v="outlier"/>
    <s v="normal"/>
  </r>
  <r>
    <x v="1"/>
    <x v="1"/>
    <x v="225"/>
    <x v="1"/>
    <x v="1"/>
    <x v="1"/>
    <x v="6"/>
    <n v="3.98"/>
    <x v="6"/>
    <n v="35.82"/>
    <x v="0"/>
    <n v="11.82"/>
    <n v="24"/>
    <n v="0.33"/>
    <n v="11.82"/>
    <s v="normal"/>
    <s v="normal"/>
    <s v="normal"/>
  </r>
  <r>
    <x v="1"/>
    <x v="0"/>
    <x v="61"/>
    <x v="5"/>
    <x v="2"/>
    <x v="1"/>
    <x v="4"/>
    <n v="66.69"/>
    <x v="1"/>
    <n v="200.06"/>
    <x v="2"/>
    <n v="12.5"/>
    <n v="187.56"/>
    <n v="0.06"/>
    <n v="-27.512"/>
    <s v="normal"/>
    <s v="normal"/>
    <s v="normal"/>
  </r>
  <r>
    <x v="1"/>
    <x v="0"/>
    <x v="61"/>
    <x v="5"/>
    <x v="2"/>
    <x v="1"/>
    <x v="8"/>
    <n v="4.28"/>
    <x v="2"/>
    <n v="21.38"/>
    <x v="3"/>
    <n v="-33.14"/>
    <n v="54.52"/>
    <n v="-1.55"/>
    <n v="-50.244"/>
    <s v="normal"/>
    <s v="normal"/>
    <s v="normal"/>
  </r>
  <r>
    <x v="1"/>
    <x v="0"/>
    <x v="61"/>
    <x v="5"/>
    <x v="2"/>
    <x v="1"/>
    <x v="8"/>
    <n v="1.68"/>
    <x v="4"/>
    <n v="6.74"/>
    <x v="3"/>
    <n v="-11.46"/>
    <n v="18.2"/>
    <n v="-1.7"/>
    <n v="-16.852"/>
    <s v="normal"/>
    <s v="normal"/>
    <s v="normal"/>
  </r>
  <r>
    <x v="1"/>
    <x v="0"/>
    <x v="10"/>
    <x v="9"/>
    <x v="3"/>
    <x v="0"/>
    <x v="1"/>
    <n v="63.69"/>
    <x v="7"/>
    <n v="63.69"/>
    <x v="4"/>
    <n v="-9.1"/>
    <n v="72.790000000000006"/>
    <n v="-0.14000000000000001"/>
    <n v="-28.207000000000001"/>
    <s v="normal"/>
    <s v="normal"/>
    <s v="normal"/>
  </r>
  <r>
    <x v="0"/>
    <x v="0"/>
    <x v="226"/>
    <x v="33"/>
    <x v="1"/>
    <x v="0"/>
    <x v="3"/>
    <n v="417.4"/>
    <x v="4"/>
    <n v="1669.6"/>
    <x v="0"/>
    <n v="116.87"/>
    <n v="1552.73"/>
    <n v="7.0000000000000007E-2"/>
    <n v="116.87"/>
    <s v="Outlier"/>
    <s v="outlier"/>
    <s v="outlier"/>
  </r>
  <r>
    <x v="0"/>
    <x v="0"/>
    <x v="4"/>
    <x v="4"/>
    <x v="1"/>
    <x v="1"/>
    <x v="8"/>
    <n v="41.92"/>
    <x v="0"/>
    <n v="83.84"/>
    <x v="2"/>
    <n v="27.25"/>
    <n v="56.59"/>
    <n v="0.33"/>
    <n v="10.481999999999999"/>
    <s v="normal"/>
    <s v="normal"/>
    <s v="normal"/>
  </r>
  <r>
    <x v="0"/>
    <x v="0"/>
    <x v="4"/>
    <x v="4"/>
    <x v="1"/>
    <x v="1"/>
    <x v="8"/>
    <n v="4.42"/>
    <x v="1"/>
    <n v="13.27"/>
    <x v="2"/>
    <n v="4.3099999999999996"/>
    <n v="8.9600000000000009"/>
    <n v="0.32"/>
    <n v="1.6559999999999997"/>
    <s v="normal"/>
    <s v="normal"/>
    <s v="normal"/>
  </r>
  <r>
    <x v="0"/>
    <x v="1"/>
    <x v="8"/>
    <x v="1"/>
    <x v="1"/>
    <x v="1"/>
    <x v="8"/>
    <n v="3.05"/>
    <x v="3"/>
    <n v="21.34"/>
    <x v="2"/>
    <n v="7.73"/>
    <n v="13.61"/>
    <n v="0.36"/>
    <n v="3.4620000000000006"/>
    <s v="normal"/>
    <s v="normal"/>
    <s v="normal"/>
  </r>
  <r>
    <x v="1"/>
    <x v="2"/>
    <x v="22"/>
    <x v="10"/>
    <x v="2"/>
    <x v="1"/>
    <x v="6"/>
    <n v="3.3"/>
    <x v="2"/>
    <n v="16.52"/>
    <x v="2"/>
    <n v="2.06"/>
    <n v="14.46"/>
    <n v="0.12"/>
    <n v="-1.2440000000000002"/>
    <s v="normal"/>
    <s v="normal"/>
    <s v="normal"/>
  </r>
  <r>
    <x v="1"/>
    <x v="0"/>
    <x v="93"/>
    <x v="16"/>
    <x v="1"/>
    <x v="0"/>
    <x v="5"/>
    <n v="34.35"/>
    <x v="5"/>
    <n v="206.11"/>
    <x v="2"/>
    <n v="48.95"/>
    <n v="157.16"/>
    <n v="0.24"/>
    <n v="7.7279999999999944"/>
    <s v="normal"/>
    <s v="normal"/>
    <s v="normal"/>
  </r>
  <r>
    <x v="1"/>
    <x v="0"/>
    <x v="93"/>
    <x v="16"/>
    <x v="1"/>
    <x v="1"/>
    <x v="10"/>
    <n v="3.98"/>
    <x v="2"/>
    <n v="19.920000000000002"/>
    <x v="2"/>
    <n v="6.72"/>
    <n v="13.2"/>
    <n v="0.34"/>
    <n v="2.7359999999999993"/>
    <s v="normal"/>
    <s v="normal"/>
    <s v="normal"/>
  </r>
  <r>
    <x v="1"/>
    <x v="0"/>
    <x v="93"/>
    <x v="16"/>
    <x v="1"/>
    <x v="1"/>
    <x v="10"/>
    <n v="24.78"/>
    <x v="8"/>
    <n v="198.27"/>
    <x v="2"/>
    <n v="61.96"/>
    <n v="136.31"/>
    <n v="0.31"/>
    <n v="22.305999999999997"/>
    <s v="normal"/>
    <s v="normal"/>
    <s v="normal"/>
  </r>
  <r>
    <x v="1"/>
    <x v="0"/>
    <x v="93"/>
    <x v="16"/>
    <x v="1"/>
    <x v="1"/>
    <x v="4"/>
    <n v="41.18"/>
    <x v="5"/>
    <n v="247.1"/>
    <x v="2"/>
    <n v="-58.69"/>
    <n v="305.79000000000002"/>
    <n v="-0.24"/>
    <n v="-108.11"/>
    <s v="normal"/>
    <s v="outlier"/>
    <s v="normal"/>
  </r>
  <r>
    <x v="1"/>
    <x v="0"/>
    <x v="93"/>
    <x v="16"/>
    <x v="1"/>
    <x v="1"/>
    <x v="6"/>
    <n v="14.38"/>
    <x v="5"/>
    <n v="86.3"/>
    <x v="2"/>
    <n v="9.7100000000000009"/>
    <n v="76.59"/>
    <n v="0.11"/>
    <n v="-7.5500000000000007"/>
    <s v="normal"/>
    <s v="normal"/>
    <s v="normal"/>
  </r>
  <r>
    <x v="1"/>
    <x v="0"/>
    <x v="227"/>
    <x v="9"/>
    <x v="3"/>
    <x v="1"/>
    <x v="6"/>
    <n v="2.08"/>
    <x v="0"/>
    <n v="4.16"/>
    <x v="2"/>
    <n v="0.36"/>
    <n v="3.8"/>
    <n v="0.09"/>
    <n v="-0.47200000000000009"/>
    <s v="normal"/>
    <s v="normal"/>
    <s v="normal"/>
  </r>
  <r>
    <x v="1"/>
    <x v="0"/>
    <x v="227"/>
    <x v="9"/>
    <x v="3"/>
    <x v="0"/>
    <x v="5"/>
    <n v="5.82"/>
    <x v="0"/>
    <n v="11.65"/>
    <x v="2"/>
    <n v="3.35"/>
    <n v="8.3000000000000007"/>
    <n v="0.28999999999999998"/>
    <n v="1.02"/>
    <s v="normal"/>
    <s v="normal"/>
    <s v="normal"/>
  </r>
  <r>
    <x v="0"/>
    <x v="1"/>
    <x v="46"/>
    <x v="13"/>
    <x v="3"/>
    <x v="1"/>
    <x v="13"/>
    <n v="3.74"/>
    <x v="3"/>
    <n v="26.18"/>
    <x v="0"/>
    <n v="0.52"/>
    <n v="25.66"/>
    <n v="0.02"/>
    <n v="0.52"/>
    <s v="normal"/>
    <s v="normal"/>
    <s v="normal"/>
  </r>
  <r>
    <x v="0"/>
    <x v="1"/>
    <x v="46"/>
    <x v="13"/>
    <x v="3"/>
    <x v="1"/>
    <x v="10"/>
    <n v="3.65"/>
    <x v="0"/>
    <n v="7.3"/>
    <x v="0"/>
    <n v="3.43"/>
    <n v="3.87"/>
    <n v="0.47"/>
    <n v="3.43"/>
    <s v="normal"/>
    <s v="normal"/>
    <s v="normal"/>
  </r>
  <r>
    <x v="1"/>
    <x v="1"/>
    <x v="100"/>
    <x v="2"/>
    <x v="0"/>
    <x v="1"/>
    <x v="10"/>
    <n v="24.78"/>
    <x v="1"/>
    <n v="74.349999999999994"/>
    <x v="2"/>
    <n v="23.23"/>
    <n v="51.12"/>
    <n v="0.31"/>
    <n v="8.3600000000000012"/>
    <s v="normal"/>
    <s v="normal"/>
    <s v="normal"/>
  </r>
  <r>
    <x v="1"/>
    <x v="0"/>
    <x v="228"/>
    <x v="16"/>
    <x v="1"/>
    <x v="1"/>
    <x v="4"/>
    <n v="10.74"/>
    <x v="7"/>
    <n v="10.74"/>
    <x v="2"/>
    <n v="0.81"/>
    <n v="9.93"/>
    <n v="0.08"/>
    <n v="-1.3380000000000001"/>
    <s v="normal"/>
    <s v="normal"/>
    <s v="normal"/>
  </r>
  <r>
    <x v="1"/>
    <x v="0"/>
    <x v="228"/>
    <x v="16"/>
    <x v="1"/>
    <x v="1"/>
    <x v="13"/>
    <n v="2.79"/>
    <x v="1"/>
    <n v="8.3800000000000008"/>
    <x v="2"/>
    <n v="2.72"/>
    <n v="5.66"/>
    <n v="0.32"/>
    <n v="1.044"/>
    <s v="normal"/>
    <s v="normal"/>
    <s v="normal"/>
  </r>
  <r>
    <x v="1"/>
    <x v="1"/>
    <x v="20"/>
    <x v="15"/>
    <x v="3"/>
    <x v="1"/>
    <x v="4"/>
    <n v="35.479999999999997"/>
    <x v="5"/>
    <n v="212.88"/>
    <x v="0"/>
    <n v="0"/>
    <n v="212.88"/>
    <n v="0"/>
    <n v="0"/>
    <s v="normal"/>
    <s v="normal"/>
    <s v="normal"/>
  </r>
  <r>
    <x v="1"/>
    <x v="2"/>
    <x v="229"/>
    <x v="1"/>
    <x v="1"/>
    <x v="0"/>
    <x v="0"/>
    <n v="101.99"/>
    <x v="0"/>
    <n v="203.98"/>
    <x v="11"/>
    <n v="16.8"/>
    <n v="187.18"/>
    <n v="0.08"/>
    <n v="-13.796999999999997"/>
    <s v="normal"/>
    <s v="normal"/>
    <s v="normal"/>
  </r>
  <r>
    <x v="1"/>
    <x v="1"/>
    <x v="230"/>
    <x v="30"/>
    <x v="3"/>
    <x v="1"/>
    <x v="4"/>
    <n v="13.58"/>
    <x v="1"/>
    <n v="40.74"/>
    <x v="0"/>
    <n v="0.41"/>
    <n v="40.33"/>
    <n v="0.01"/>
    <n v="0.41"/>
    <s v="normal"/>
    <s v="normal"/>
    <s v="normal"/>
  </r>
  <r>
    <x v="1"/>
    <x v="1"/>
    <x v="230"/>
    <x v="30"/>
    <x v="3"/>
    <x v="1"/>
    <x v="9"/>
    <n v="3.89"/>
    <x v="1"/>
    <n v="11.67"/>
    <x v="0"/>
    <n v="3.03"/>
    <n v="8.64"/>
    <n v="0.26"/>
    <n v="3.03"/>
    <s v="normal"/>
    <s v="normal"/>
    <s v="normal"/>
  </r>
  <r>
    <x v="0"/>
    <x v="0"/>
    <x v="231"/>
    <x v="31"/>
    <x v="3"/>
    <x v="2"/>
    <x v="7"/>
    <n v="39.99"/>
    <x v="7"/>
    <n v="39.99"/>
    <x v="0"/>
    <n v="11.6"/>
    <n v="28.39"/>
    <n v="0.28999999999999998"/>
    <n v="11.6"/>
    <s v="normal"/>
    <s v="normal"/>
    <s v="normal"/>
  </r>
  <r>
    <x v="0"/>
    <x v="0"/>
    <x v="231"/>
    <x v="31"/>
    <x v="3"/>
    <x v="1"/>
    <x v="6"/>
    <n v="8.14"/>
    <x v="0"/>
    <n v="16.28"/>
    <x v="0"/>
    <n v="6.51"/>
    <n v="9.77"/>
    <n v="0.4"/>
    <n v="6.51"/>
    <s v="normal"/>
    <s v="normal"/>
    <s v="normal"/>
  </r>
  <r>
    <x v="0"/>
    <x v="0"/>
    <x v="231"/>
    <x v="31"/>
    <x v="3"/>
    <x v="0"/>
    <x v="0"/>
    <n v="260.98"/>
    <x v="1"/>
    <n v="782.94"/>
    <x v="0"/>
    <n v="203.56"/>
    <n v="579.38"/>
    <n v="0.26"/>
    <n v="203.56"/>
    <s v="Outlier"/>
    <s v="outlier"/>
    <s v="outlier"/>
  </r>
  <r>
    <x v="0"/>
    <x v="0"/>
    <x v="231"/>
    <x v="31"/>
    <x v="3"/>
    <x v="1"/>
    <x v="8"/>
    <n v="34.64"/>
    <x v="3"/>
    <n v="242.48"/>
    <x v="0"/>
    <n v="116.39"/>
    <n v="126.09"/>
    <n v="0.48"/>
    <n v="116.39"/>
    <s v="normal"/>
    <s v="outlier"/>
    <s v="normal"/>
  </r>
  <r>
    <x v="0"/>
    <x v="0"/>
    <x v="38"/>
    <x v="24"/>
    <x v="3"/>
    <x v="0"/>
    <x v="5"/>
    <n v="1.66"/>
    <x v="2"/>
    <n v="8.32"/>
    <x v="2"/>
    <n v="2.29"/>
    <n v="6.03"/>
    <n v="0.28000000000000003"/>
    <n v="0.62599999999999989"/>
    <s v="normal"/>
    <s v="normal"/>
    <s v="normal"/>
  </r>
  <r>
    <x v="0"/>
    <x v="0"/>
    <x v="38"/>
    <x v="24"/>
    <x v="3"/>
    <x v="1"/>
    <x v="13"/>
    <n v="1.74"/>
    <x v="5"/>
    <n v="10.46"/>
    <x v="2"/>
    <n v="1.7"/>
    <n v="8.76"/>
    <n v="0.16"/>
    <n v="-0.39200000000000013"/>
    <s v="normal"/>
    <s v="normal"/>
    <s v="normal"/>
  </r>
  <r>
    <x v="1"/>
    <x v="2"/>
    <x v="70"/>
    <x v="1"/>
    <x v="1"/>
    <x v="1"/>
    <x v="8"/>
    <n v="27.63"/>
    <x v="1"/>
    <n v="82.9"/>
    <x v="2"/>
    <n v="29.01"/>
    <n v="53.89"/>
    <n v="0.35"/>
    <n v="12.43"/>
    <s v="normal"/>
    <s v="normal"/>
    <s v="normal"/>
  </r>
  <r>
    <x v="1"/>
    <x v="2"/>
    <x v="70"/>
    <x v="1"/>
    <x v="1"/>
    <x v="1"/>
    <x v="10"/>
    <n v="8.56"/>
    <x v="4"/>
    <n v="34.24"/>
    <x v="0"/>
    <n v="16.09"/>
    <n v="18.149999999999999"/>
    <n v="0.47"/>
    <n v="16.09"/>
    <s v="normal"/>
    <s v="normal"/>
    <s v="normal"/>
  </r>
  <r>
    <x v="0"/>
    <x v="1"/>
    <x v="232"/>
    <x v="15"/>
    <x v="3"/>
    <x v="0"/>
    <x v="0"/>
    <n v="224.78"/>
    <x v="3"/>
    <n v="1573.49"/>
    <x v="2"/>
    <n v="196.69"/>
    <n v="1376.8"/>
    <n v="0.13"/>
    <n v="-118.00800000000004"/>
    <s v="Outlier"/>
    <s v="outlier"/>
    <s v="outlier"/>
  </r>
  <r>
    <x v="1"/>
    <x v="1"/>
    <x v="52"/>
    <x v="5"/>
    <x v="2"/>
    <x v="1"/>
    <x v="10"/>
    <n v="83.88"/>
    <x v="4"/>
    <n v="335.52"/>
    <x v="2"/>
    <n v="117.43"/>
    <n v="218.09"/>
    <n v="0.35"/>
    <n v="50.326000000000008"/>
    <s v="normal"/>
    <s v="outlier"/>
    <s v="normal"/>
  </r>
  <r>
    <x v="1"/>
    <x v="1"/>
    <x v="52"/>
    <x v="5"/>
    <x v="2"/>
    <x v="1"/>
    <x v="8"/>
    <n v="11.96"/>
    <x v="0"/>
    <n v="23.91"/>
    <x v="3"/>
    <n v="-40.65"/>
    <n v="64.56"/>
    <n v="-1.7"/>
    <n v="-59.777999999999999"/>
    <s v="normal"/>
    <s v="outlier"/>
    <s v="normal"/>
  </r>
  <r>
    <x v="1"/>
    <x v="1"/>
    <x v="52"/>
    <x v="5"/>
    <x v="2"/>
    <x v="1"/>
    <x v="4"/>
    <n v="13.53"/>
    <x v="0"/>
    <n v="27.06"/>
    <x v="2"/>
    <n v="2.37"/>
    <n v="24.69"/>
    <n v="0.09"/>
    <n v="-3.0419999999999998"/>
    <s v="normal"/>
    <s v="normal"/>
    <s v="normal"/>
  </r>
  <r>
    <x v="2"/>
    <x v="0"/>
    <x v="20"/>
    <x v="15"/>
    <x v="3"/>
    <x v="2"/>
    <x v="16"/>
    <n v="559.99"/>
    <x v="7"/>
    <n v="559.99"/>
    <x v="2"/>
    <n v="175"/>
    <n v="384.99"/>
    <n v="0.31"/>
    <n v="63.001999999999995"/>
    <s v="Outlier"/>
    <s v="outlier"/>
    <s v="normal"/>
  </r>
  <r>
    <x v="0"/>
    <x v="2"/>
    <x v="12"/>
    <x v="5"/>
    <x v="2"/>
    <x v="1"/>
    <x v="9"/>
    <n v="1.55"/>
    <x v="5"/>
    <n v="9.32"/>
    <x v="3"/>
    <n v="-24.71"/>
    <n v="34.03"/>
    <n v="-2.65"/>
    <n v="-32.166000000000004"/>
    <s v="normal"/>
    <s v="normal"/>
    <s v="normal"/>
  </r>
  <r>
    <x v="1"/>
    <x v="0"/>
    <x v="70"/>
    <x v="1"/>
    <x v="1"/>
    <x v="1"/>
    <x v="10"/>
    <n v="55.98"/>
    <x v="0"/>
    <n v="111.96"/>
    <x v="0"/>
    <n v="54.86"/>
    <n v="57.1"/>
    <n v="0.49"/>
    <n v="54.86"/>
    <s v="normal"/>
    <s v="normal"/>
    <s v="normal"/>
  </r>
  <r>
    <x v="2"/>
    <x v="2"/>
    <x v="233"/>
    <x v="6"/>
    <x v="2"/>
    <x v="1"/>
    <x v="2"/>
    <n v="3.08"/>
    <x v="3"/>
    <n v="21.56"/>
    <x v="0"/>
    <n v="10.35"/>
    <n v="11.21"/>
    <n v="0.48"/>
    <n v="10.35"/>
    <s v="normal"/>
    <s v="normal"/>
    <s v="normal"/>
  </r>
  <r>
    <x v="1"/>
    <x v="0"/>
    <x v="102"/>
    <x v="0"/>
    <x v="0"/>
    <x v="1"/>
    <x v="8"/>
    <n v="24.95"/>
    <x v="2"/>
    <n v="124.75"/>
    <x v="0"/>
    <n v="57.38"/>
    <n v="67.37"/>
    <n v="0.46"/>
    <n v="57.38"/>
    <s v="normal"/>
    <s v="normal"/>
    <s v="normal"/>
  </r>
  <r>
    <x v="1"/>
    <x v="1"/>
    <x v="234"/>
    <x v="4"/>
    <x v="1"/>
    <x v="1"/>
    <x v="6"/>
    <n v="1.76"/>
    <x v="1"/>
    <n v="5.28"/>
    <x v="0"/>
    <n v="1.53"/>
    <n v="3.75"/>
    <n v="0.28999999999999998"/>
    <n v="1.53"/>
    <s v="normal"/>
    <s v="normal"/>
    <s v="normal"/>
  </r>
  <r>
    <x v="1"/>
    <x v="0"/>
    <x v="85"/>
    <x v="15"/>
    <x v="3"/>
    <x v="2"/>
    <x v="11"/>
    <n v="22.99"/>
    <x v="4"/>
    <n v="91.96"/>
    <x v="0"/>
    <n v="39.54"/>
    <n v="52.42"/>
    <n v="0.43"/>
    <n v="39.54"/>
    <s v="normal"/>
    <s v="normal"/>
    <s v="normal"/>
  </r>
  <r>
    <x v="1"/>
    <x v="0"/>
    <x v="10"/>
    <x v="9"/>
    <x v="3"/>
    <x v="1"/>
    <x v="12"/>
    <n v="9.34"/>
    <x v="7"/>
    <n v="9.34"/>
    <x v="2"/>
    <n v="3.5"/>
    <n v="5.84"/>
    <n v="0.37"/>
    <n v="1.6319999999999999"/>
    <s v="normal"/>
    <s v="normal"/>
    <s v="normal"/>
  </r>
  <r>
    <x v="1"/>
    <x v="0"/>
    <x v="10"/>
    <x v="9"/>
    <x v="3"/>
    <x v="1"/>
    <x v="6"/>
    <n v="15.87"/>
    <x v="2"/>
    <n v="79.36"/>
    <x v="2"/>
    <n v="9.92"/>
    <n v="69.44"/>
    <n v="0.12"/>
    <n v="-5.952"/>
    <s v="normal"/>
    <s v="normal"/>
    <s v="normal"/>
  </r>
  <r>
    <x v="0"/>
    <x v="0"/>
    <x v="4"/>
    <x v="4"/>
    <x v="1"/>
    <x v="0"/>
    <x v="3"/>
    <n v="85.98"/>
    <x v="0"/>
    <n v="171.96"/>
    <x v="0"/>
    <n v="44.71"/>
    <n v="127.25"/>
    <n v="0.26"/>
    <n v="44.71"/>
    <s v="normal"/>
    <s v="normal"/>
    <s v="normal"/>
  </r>
  <r>
    <x v="1"/>
    <x v="1"/>
    <x v="4"/>
    <x v="4"/>
    <x v="1"/>
    <x v="1"/>
    <x v="8"/>
    <n v="3.93"/>
    <x v="6"/>
    <n v="35.35"/>
    <x v="2"/>
    <n v="12.82"/>
    <n v="22.53"/>
    <n v="0.36"/>
    <n v="5.75"/>
    <s v="normal"/>
    <s v="normal"/>
    <s v="normal"/>
  </r>
  <r>
    <x v="1"/>
    <x v="2"/>
    <x v="8"/>
    <x v="1"/>
    <x v="1"/>
    <x v="1"/>
    <x v="2"/>
    <n v="3.15"/>
    <x v="5"/>
    <n v="18.899999999999999"/>
    <x v="0"/>
    <n v="9.07"/>
    <n v="9.83"/>
    <n v="0.48"/>
    <n v="9.07"/>
    <s v="normal"/>
    <s v="normal"/>
    <s v="normal"/>
  </r>
  <r>
    <x v="2"/>
    <x v="2"/>
    <x v="4"/>
    <x v="4"/>
    <x v="1"/>
    <x v="1"/>
    <x v="6"/>
    <n v="2.78"/>
    <x v="7"/>
    <n v="2.78"/>
    <x v="0"/>
    <n v="0.72"/>
    <n v="2.06"/>
    <n v="0.26"/>
    <n v="0.72"/>
    <s v="normal"/>
    <s v="normal"/>
    <s v="normal"/>
  </r>
  <r>
    <x v="3"/>
    <x v="0"/>
    <x v="20"/>
    <x v="15"/>
    <x v="3"/>
    <x v="0"/>
    <x v="3"/>
    <n v="208.93"/>
    <x v="2"/>
    <n v="1044.6300000000001"/>
    <x v="10"/>
    <n v="-295.98"/>
    <n v="1340.61"/>
    <n v="-0.28000000000000003"/>
    <n v="-713.83200000000011"/>
    <s v="Outlier"/>
    <s v="outlier"/>
    <s v="outlier"/>
  </r>
  <r>
    <x v="3"/>
    <x v="0"/>
    <x v="10"/>
    <x v="9"/>
    <x v="3"/>
    <x v="1"/>
    <x v="10"/>
    <n v="3.78"/>
    <x v="1"/>
    <n v="11.35"/>
    <x v="2"/>
    <n v="4.12"/>
    <n v="7.23"/>
    <n v="0.36"/>
    <n v="1.85"/>
    <s v="normal"/>
    <s v="normal"/>
    <s v="normal"/>
  </r>
  <r>
    <x v="3"/>
    <x v="0"/>
    <x v="29"/>
    <x v="20"/>
    <x v="0"/>
    <x v="1"/>
    <x v="4"/>
    <n v="70.98"/>
    <x v="2"/>
    <n v="354.9"/>
    <x v="0"/>
    <n v="17.75"/>
    <n v="337.15"/>
    <n v="0.05"/>
    <n v="17.75"/>
    <s v="normal"/>
    <s v="normal"/>
    <s v="normal"/>
  </r>
  <r>
    <x v="1"/>
    <x v="2"/>
    <x v="4"/>
    <x v="4"/>
    <x v="1"/>
    <x v="2"/>
    <x v="7"/>
    <n v="151.19"/>
    <x v="1"/>
    <n v="453.58"/>
    <x v="2"/>
    <n v="39.69"/>
    <n v="413.89"/>
    <n v="0.09"/>
    <n v="-51.02600000000001"/>
    <s v="normal"/>
    <s v="normal"/>
    <s v="normal"/>
  </r>
  <r>
    <x v="2"/>
    <x v="0"/>
    <x v="235"/>
    <x v="5"/>
    <x v="2"/>
    <x v="2"/>
    <x v="11"/>
    <n v="7.16"/>
    <x v="1"/>
    <n v="21.48"/>
    <x v="2"/>
    <n v="-0.27"/>
    <n v="21.75"/>
    <n v="-0.01"/>
    <n v="-4.5660000000000007"/>
    <s v="normal"/>
    <s v="normal"/>
    <s v="normal"/>
  </r>
  <r>
    <x v="2"/>
    <x v="0"/>
    <x v="235"/>
    <x v="5"/>
    <x v="2"/>
    <x v="1"/>
    <x v="8"/>
    <n v="2.2000000000000002"/>
    <x v="4"/>
    <n v="8.7799999999999994"/>
    <x v="3"/>
    <n v="-13.62"/>
    <n v="22.4"/>
    <n v="-1.55"/>
    <n v="-20.643999999999998"/>
    <s v="normal"/>
    <s v="normal"/>
    <s v="normal"/>
  </r>
  <r>
    <x v="3"/>
    <x v="0"/>
    <x v="1"/>
    <x v="1"/>
    <x v="1"/>
    <x v="1"/>
    <x v="10"/>
    <n v="40.99"/>
    <x v="1"/>
    <n v="122.97"/>
    <x v="0"/>
    <n v="60.26"/>
    <n v="62.71"/>
    <n v="0.49"/>
    <n v="60.26"/>
    <s v="normal"/>
    <s v="normal"/>
    <s v="normal"/>
  </r>
  <r>
    <x v="1"/>
    <x v="1"/>
    <x v="118"/>
    <x v="32"/>
    <x v="0"/>
    <x v="1"/>
    <x v="6"/>
    <n v="4.28"/>
    <x v="1"/>
    <n v="12.84"/>
    <x v="0"/>
    <n v="3.72"/>
    <n v="9.1199999999999992"/>
    <n v="0.28999999999999998"/>
    <n v="3.72"/>
    <s v="normal"/>
    <s v="normal"/>
    <s v="normal"/>
  </r>
  <r>
    <x v="2"/>
    <x v="0"/>
    <x v="1"/>
    <x v="1"/>
    <x v="1"/>
    <x v="0"/>
    <x v="1"/>
    <n v="120.78"/>
    <x v="2"/>
    <n v="603.91999999999996"/>
    <x v="2"/>
    <n v="-67.94"/>
    <n v="671.86"/>
    <n v="-0.11"/>
    <n v="-188.72399999999999"/>
    <s v="Outlier"/>
    <s v="outlier"/>
    <s v="outlier"/>
  </r>
  <r>
    <x v="2"/>
    <x v="0"/>
    <x v="1"/>
    <x v="1"/>
    <x v="1"/>
    <x v="1"/>
    <x v="12"/>
    <n v="7.28"/>
    <x v="1"/>
    <n v="21.84"/>
    <x v="0"/>
    <n v="10.48"/>
    <n v="11.36"/>
    <n v="0.48"/>
    <n v="10.48"/>
    <s v="normal"/>
    <s v="normal"/>
    <s v="normal"/>
  </r>
  <r>
    <x v="2"/>
    <x v="0"/>
    <x v="1"/>
    <x v="1"/>
    <x v="1"/>
    <x v="2"/>
    <x v="11"/>
    <n v="29.99"/>
    <x v="7"/>
    <n v="29.99"/>
    <x v="0"/>
    <n v="6.3"/>
    <n v="23.69"/>
    <n v="0.21"/>
    <n v="6.3"/>
    <s v="normal"/>
    <s v="normal"/>
    <s v="normal"/>
  </r>
  <r>
    <x v="2"/>
    <x v="0"/>
    <x v="1"/>
    <x v="1"/>
    <x v="1"/>
    <x v="0"/>
    <x v="1"/>
    <n v="190.72"/>
    <x v="0"/>
    <n v="381.44"/>
    <x v="2"/>
    <n v="23.84"/>
    <n v="357.6"/>
    <n v="0.06"/>
    <n v="-52.447999999999993"/>
    <s v="normal"/>
    <s v="normal"/>
    <s v="normal"/>
  </r>
  <r>
    <x v="2"/>
    <x v="0"/>
    <x v="236"/>
    <x v="5"/>
    <x v="2"/>
    <x v="2"/>
    <x v="7"/>
    <n v="13.56"/>
    <x v="1"/>
    <n v="40.68"/>
    <x v="2"/>
    <n v="-9.15"/>
    <n v="49.83"/>
    <n v="-0.22"/>
    <n v="-17.286000000000001"/>
    <s v="normal"/>
    <s v="normal"/>
    <s v="normal"/>
  </r>
  <r>
    <x v="2"/>
    <x v="0"/>
    <x v="236"/>
    <x v="5"/>
    <x v="2"/>
    <x v="0"/>
    <x v="1"/>
    <n v="152.66"/>
    <x v="2"/>
    <n v="763.28"/>
    <x v="4"/>
    <n v="-21.81"/>
    <n v="785.09"/>
    <n v="-0.03"/>
    <n v="-250.79399999999998"/>
    <s v="Outlier"/>
    <s v="normal"/>
    <s v="outlier"/>
  </r>
  <r>
    <x v="1"/>
    <x v="2"/>
    <x v="34"/>
    <x v="10"/>
    <x v="2"/>
    <x v="1"/>
    <x v="4"/>
    <n v="11.98"/>
    <x v="0"/>
    <n v="23.95"/>
    <x v="2"/>
    <n v="2.4"/>
    <n v="21.55"/>
    <n v="0.1"/>
    <n v="-2.39"/>
    <s v="normal"/>
    <s v="normal"/>
    <s v="normal"/>
  </r>
  <r>
    <x v="1"/>
    <x v="2"/>
    <x v="159"/>
    <x v="19"/>
    <x v="0"/>
    <x v="1"/>
    <x v="10"/>
    <n v="4.9800000000000004"/>
    <x v="7"/>
    <n v="4.9800000000000004"/>
    <x v="0"/>
    <n v="2.44"/>
    <n v="2.54"/>
    <n v="0.49"/>
    <n v="2.44"/>
    <s v="normal"/>
    <s v="normal"/>
    <s v="normal"/>
  </r>
  <r>
    <x v="2"/>
    <x v="0"/>
    <x v="20"/>
    <x v="15"/>
    <x v="3"/>
    <x v="1"/>
    <x v="9"/>
    <n v="56.96"/>
    <x v="1"/>
    <n v="170.88"/>
    <x v="0"/>
    <n v="49.56"/>
    <n v="121.32"/>
    <n v="0.28999999999999998"/>
    <n v="49.56"/>
    <s v="normal"/>
    <s v="normal"/>
    <s v="normal"/>
  </r>
  <r>
    <x v="2"/>
    <x v="0"/>
    <x v="20"/>
    <x v="15"/>
    <x v="3"/>
    <x v="2"/>
    <x v="7"/>
    <n v="153.99"/>
    <x v="0"/>
    <n v="307.98"/>
    <x v="0"/>
    <n v="89.31"/>
    <n v="218.67"/>
    <n v="0.28999999999999998"/>
    <n v="89.31"/>
    <s v="normal"/>
    <s v="outlier"/>
    <s v="normal"/>
  </r>
  <r>
    <x v="2"/>
    <x v="0"/>
    <x v="20"/>
    <x v="15"/>
    <x v="3"/>
    <x v="0"/>
    <x v="3"/>
    <n v="42.53"/>
    <x v="6"/>
    <n v="382.81"/>
    <x v="10"/>
    <n v="-153.12"/>
    <n v="535.92999999999995"/>
    <n v="-0.4"/>
    <n v="-306.24400000000003"/>
    <s v="normal"/>
    <s v="outlier"/>
    <s v="outlier"/>
  </r>
  <r>
    <x v="2"/>
    <x v="0"/>
    <x v="20"/>
    <x v="15"/>
    <x v="3"/>
    <x v="1"/>
    <x v="4"/>
    <n v="20.98"/>
    <x v="0"/>
    <n v="41.96"/>
    <x v="0"/>
    <n v="2.94"/>
    <n v="39.020000000000003"/>
    <n v="7.0000000000000007E-2"/>
    <n v="2.94"/>
    <s v="normal"/>
    <s v="normal"/>
    <s v="normal"/>
  </r>
  <r>
    <x v="2"/>
    <x v="0"/>
    <x v="20"/>
    <x v="15"/>
    <x v="3"/>
    <x v="1"/>
    <x v="8"/>
    <n v="608.78"/>
    <x v="0"/>
    <n v="1217.57"/>
    <x v="2"/>
    <n v="456.59"/>
    <n v="760.98"/>
    <n v="0.38"/>
    <n v="213.07599999999996"/>
    <s v="Outlier"/>
    <s v="outlier"/>
    <s v="outlier"/>
  </r>
  <r>
    <x v="2"/>
    <x v="0"/>
    <x v="20"/>
    <x v="15"/>
    <x v="3"/>
    <x v="0"/>
    <x v="5"/>
    <n v="15.68"/>
    <x v="1"/>
    <n v="47.04"/>
    <x v="0"/>
    <n v="18.350000000000001"/>
    <n v="28.69"/>
    <n v="0.39"/>
    <n v="18.350000000000001"/>
    <s v="normal"/>
    <s v="normal"/>
    <s v="normal"/>
  </r>
  <r>
    <x v="2"/>
    <x v="0"/>
    <x v="20"/>
    <x v="15"/>
    <x v="3"/>
    <x v="0"/>
    <x v="5"/>
    <n v="3.08"/>
    <x v="0"/>
    <n v="6.16"/>
    <x v="0"/>
    <n v="2.96"/>
    <n v="3.2"/>
    <n v="0.48"/>
    <n v="2.96"/>
    <s v="normal"/>
    <s v="normal"/>
    <s v="normal"/>
  </r>
  <r>
    <x v="2"/>
    <x v="0"/>
    <x v="20"/>
    <x v="15"/>
    <x v="3"/>
    <x v="2"/>
    <x v="7"/>
    <n v="195.99"/>
    <x v="2"/>
    <n v="979.95"/>
    <x v="0"/>
    <n v="274.39"/>
    <n v="705.56"/>
    <n v="0.28000000000000003"/>
    <n v="274.39"/>
    <s v="Outlier"/>
    <s v="outlier"/>
    <s v="outlier"/>
  </r>
  <r>
    <x v="2"/>
    <x v="0"/>
    <x v="20"/>
    <x v="15"/>
    <x v="3"/>
    <x v="1"/>
    <x v="10"/>
    <n v="47.9"/>
    <x v="1"/>
    <n v="143.69999999999999"/>
    <x v="0"/>
    <n v="68.98"/>
    <n v="74.72"/>
    <n v="0.48"/>
    <n v="68.98"/>
    <s v="normal"/>
    <s v="normal"/>
    <s v="normal"/>
  </r>
  <r>
    <x v="2"/>
    <x v="0"/>
    <x v="20"/>
    <x v="15"/>
    <x v="3"/>
    <x v="1"/>
    <x v="13"/>
    <n v="3.55"/>
    <x v="1"/>
    <n v="10.65"/>
    <x v="0"/>
    <n v="5.01"/>
    <n v="5.64"/>
    <n v="0.47"/>
    <n v="5.01"/>
    <s v="normal"/>
    <s v="normal"/>
    <s v="normal"/>
  </r>
  <r>
    <x v="2"/>
    <x v="0"/>
    <x v="20"/>
    <x v="15"/>
    <x v="3"/>
    <x v="2"/>
    <x v="11"/>
    <n v="61.95"/>
    <x v="4"/>
    <n v="247.8"/>
    <x v="0"/>
    <n v="34.69"/>
    <n v="213.11"/>
    <n v="0.14000000000000001"/>
    <n v="34.69"/>
    <s v="normal"/>
    <s v="normal"/>
    <s v="normal"/>
  </r>
  <r>
    <x v="1"/>
    <x v="1"/>
    <x v="173"/>
    <x v="17"/>
    <x v="0"/>
    <x v="1"/>
    <x v="6"/>
    <n v="2.74"/>
    <x v="4"/>
    <n v="10.96"/>
    <x v="0"/>
    <n v="2.96"/>
    <n v="8"/>
    <n v="0.27"/>
    <n v="2.96"/>
    <s v="normal"/>
    <s v="normal"/>
    <s v="normal"/>
  </r>
  <r>
    <x v="1"/>
    <x v="1"/>
    <x v="237"/>
    <x v="5"/>
    <x v="2"/>
    <x v="1"/>
    <x v="6"/>
    <n v="4.78"/>
    <x v="3"/>
    <n v="33.49"/>
    <x v="2"/>
    <n v="5.86"/>
    <n v="27.63"/>
    <n v="0.17"/>
    <n v="-0.83800000000000008"/>
    <s v="normal"/>
    <s v="normal"/>
    <s v="normal"/>
  </r>
  <r>
    <x v="1"/>
    <x v="1"/>
    <x v="237"/>
    <x v="5"/>
    <x v="2"/>
    <x v="1"/>
    <x v="13"/>
    <n v="1.61"/>
    <x v="2"/>
    <n v="8.0399999999999991"/>
    <x v="2"/>
    <n v="2.91"/>
    <n v="5.13"/>
    <n v="0.36"/>
    <n v="1.3020000000000003"/>
    <s v="normal"/>
    <s v="normal"/>
    <s v="normal"/>
  </r>
  <r>
    <x v="0"/>
    <x v="0"/>
    <x v="175"/>
    <x v="4"/>
    <x v="1"/>
    <x v="2"/>
    <x v="7"/>
    <n v="50.39"/>
    <x v="4"/>
    <n v="201.57"/>
    <x v="2"/>
    <n v="22.68"/>
    <n v="178.89"/>
    <n v="0.11"/>
    <n v="-17.634"/>
    <s v="normal"/>
    <s v="normal"/>
    <s v="normal"/>
  </r>
  <r>
    <x v="3"/>
    <x v="0"/>
    <x v="1"/>
    <x v="1"/>
    <x v="1"/>
    <x v="1"/>
    <x v="10"/>
    <n v="4.4800000000000004"/>
    <x v="1"/>
    <n v="13.44"/>
    <x v="0"/>
    <n v="6.59"/>
    <n v="6.85"/>
    <n v="0.49"/>
    <n v="6.59"/>
    <s v="normal"/>
    <s v="normal"/>
    <s v="normal"/>
  </r>
  <r>
    <x v="2"/>
    <x v="2"/>
    <x v="97"/>
    <x v="10"/>
    <x v="2"/>
    <x v="0"/>
    <x v="0"/>
    <n v="119.69"/>
    <x v="1"/>
    <n v="359.06"/>
    <x v="4"/>
    <n v="-35.909999999999997"/>
    <n v="394.97"/>
    <n v="-0.1"/>
    <n v="-143.62799999999999"/>
    <s v="normal"/>
    <s v="normal"/>
    <s v="normal"/>
  </r>
  <r>
    <x v="1"/>
    <x v="0"/>
    <x v="38"/>
    <x v="24"/>
    <x v="3"/>
    <x v="0"/>
    <x v="1"/>
    <n v="24"/>
    <x v="0"/>
    <n v="47.99"/>
    <x v="4"/>
    <n v="-2.06"/>
    <n v="50.05"/>
    <n v="-0.04"/>
    <n v="-16.457000000000001"/>
    <s v="normal"/>
    <s v="normal"/>
    <s v="normal"/>
  </r>
  <r>
    <x v="2"/>
    <x v="1"/>
    <x v="20"/>
    <x v="15"/>
    <x v="3"/>
    <x v="0"/>
    <x v="5"/>
    <n v="42.1"/>
    <x v="11"/>
    <n v="547.29999999999995"/>
    <x v="0"/>
    <n v="175.14"/>
    <n v="372.16"/>
    <n v="0.32"/>
    <n v="175.14"/>
    <s v="Outlier"/>
    <s v="outlier"/>
    <s v="normal"/>
  </r>
  <r>
    <x v="0"/>
    <x v="0"/>
    <x v="238"/>
    <x v="5"/>
    <x v="2"/>
    <x v="1"/>
    <x v="10"/>
    <n v="4.22"/>
    <x v="4"/>
    <n v="16.899999999999999"/>
    <x v="2"/>
    <n v="5.28"/>
    <n v="11.62"/>
    <n v="0.31"/>
    <n v="1.9000000000000004"/>
    <s v="normal"/>
    <s v="normal"/>
    <s v="normal"/>
  </r>
  <r>
    <x v="0"/>
    <x v="0"/>
    <x v="238"/>
    <x v="5"/>
    <x v="2"/>
    <x v="1"/>
    <x v="14"/>
    <n v="6.67"/>
    <x v="7"/>
    <n v="6.67"/>
    <x v="2"/>
    <n v="0.5"/>
    <n v="6.17"/>
    <n v="7.0000000000000007E-2"/>
    <n v="-0.83400000000000007"/>
    <s v="normal"/>
    <s v="normal"/>
    <s v="normal"/>
  </r>
  <r>
    <x v="0"/>
    <x v="0"/>
    <x v="238"/>
    <x v="5"/>
    <x v="2"/>
    <x v="1"/>
    <x v="6"/>
    <n v="24.78"/>
    <x v="4"/>
    <n v="99.14"/>
    <x v="2"/>
    <n v="8.67"/>
    <n v="90.47"/>
    <n v="0.09"/>
    <n v="-11.158000000000003"/>
    <s v="normal"/>
    <s v="normal"/>
    <s v="normal"/>
  </r>
  <r>
    <x v="0"/>
    <x v="0"/>
    <x v="238"/>
    <x v="5"/>
    <x v="2"/>
    <x v="0"/>
    <x v="5"/>
    <n v="8"/>
    <x v="0"/>
    <n v="15.99"/>
    <x v="7"/>
    <n v="-13.99"/>
    <n v="29.98"/>
    <n v="-0.87"/>
    <n v="-23.584"/>
    <s v="normal"/>
    <s v="normal"/>
    <s v="normal"/>
  </r>
  <r>
    <x v="0"/>
    <x v="1"/>
    <x v="18"/>
    <x v="13"/>
    <x v="3"/>
    <x v="0"/>
    <x v="5"/>
    <n v="105.98"/>
    <x v="0"/>
    <n v="211.96"/>
    <x v="0"/>
    <n v="42.39"/>
    <n v="169.57"/>
    <n v="0.2"/>
    <n v="42.39"/>
    <s v="normal"/>
    <s v="normal"/>
    <s v="normal"/>
  </r>
  <r>
    <x v="1"/>
    <x v="0"/>
    <x v="214"/>
    <x v="18"/>
    <x v="0"/>
    <x v="1"/>
    <x v="6"/>
    <n v="2.2200000000000002"/>
    <x v="1"/>
    <n v="6.67"/>
    <x v="2"/>
    <n v="1.67"/>
    <n v="5"/>
    <n v="0.25"/>
    <n v="0.33599999999999985"/>
    <s v="normal"/>
    <s v="normal"/>
    <s v="normal"/>
  </r>
  <r>
    <x v="1"/>
    <x v="0"/>
    <x v="46"/>
    <x v="13"/>
    <x v="3"/>
    <x v="1"/>
    <x v="6"/>
    <n v="25.99"/>
    <x v="5"/>
    <n v="155.94"/>
    <x v="0"/>
    <n v="45.22"/>
    <n v="110.72"/>
    <n v="0.28999999999999998"/>
    <n v="45.22"/>
    <s v="normal"/>
    <s v="normal"/>
    <s v="normal"/>
  </r>
  <r>
    <x v="0"/>
    <x v="0"/>
    <x v="1"/>
    <x v="1"/>
    <x v="1"/>
    <x v="2"/>
    <x v="7"/>
    <n v="7.99"/>
    <x v="2"/>
    <n v="39.96"/>
    <x v="2"/>
    <n v="12.99"/>
    <n v="26.97"/>
    <n v="0.33"/>
    <n v="4.9979999999999993"/>
    <s v="normal"/>
    <s v="normal"/>
    <s v="normal"/>
  </r>
  <r>
    <x v="0"/>
    <x v="0"/>
    <x v="1"/>
    <x v="1"/>
    <x v="1"/>
    <x v="1"/>
    <x v="6"/>
    <n v="1.82"/>
    <x v="1"/>
    <n v="5.46"/>
    <x v="0"/>
    <n v="1.53"/>
    <n v="3.93"/>
    <n v="0.28000000000000003"/>
    <n v="1.53"/>
    <s v="normal"/>
    <s v="normal"/>
    <s v="normal"/>
  </r>
  <r>
    <x v="0"/>
    <x v="0"/>
    <x v="1"/>
    <x v="1"/>
    <x v="1"/>
    <x v="1"/>
    <x v="6"/>
    <n v="14.64"/>
    <x v="2"/>
    <n v="73.2"/>
    <x v="0"/>
    <n v="21.23"/>
    <n v="51.97"/>
    <n v="0.28999999999999998"/>
    <n v="21.23"/>
    <s v="normal"/>
    <s v="normal"/>
    <s v="normal"/>
  </r>
  <r>
    <x v="0"/>
    <x v="0"/>
    <x v="1"/>
    <x v="1"/>
    <x v="1"/>
    <x v="1"/>
    <x v="8"/>
    <n v="5.84"/>
    <x v="7"/>
    <n v="5.84"/>
    <x v="2"/>
    <n v="1.97"/>
    <n v="3.87"/>
    <n v="0.34"/>
    <n v="0.80200000000000005"/>
    <s v="normal"/>
    <s v="normal"/>
    <s v="normal"/>
  </r>
  <r>
    <x v="0"/>
    <x v="0"/>
    <x v="1"/>
    <x v="1"/>
    <x v="1"/>
    <x v="1"/>
    <x v="10"/>
    <n v="5.68"/>
    <x v="4"/>
    <n v="22.72"/>
    <x v="0"/>
    <n v="10.220000000000001"/>
    <n v="12.5"/>
    <n v="0.45"/>
    <n v="10.220000000000001"/>
    <s v="normal"/>
    <s v="normal"/>
    <s v="normal"/>
  </r>
  <r>
    <x v="0"/>
    <x v="0"/>
    <x v="1"/>
    <x v="1"/>
    <x v="1"/>
    <x v="1"/>
    <x v="8"/>
    <n v="3.11"/>
    <x v="1"/>
    <n v="9.34"/>
    <x v="2"/>
    <n v="3.27"/>
    <n v="6.07"/>
    <n v="0.35"/>
    <n v="1.4019999999999999"/>
    <s v="normal"/>
    <s v="normal"/>
    <s v="normal"/>
  </r>
  <r>
    <x v="1"/>
    <x v="1"/>
    <x v="1"/>
    <x v="1"/>
    <x v="1"/>
    <x v="0"/>
    <x v="0"/>
    <n v="145.34"/>
    <x v="0"/>
    <n v="290.67"/>
    <x v="11"/>
    <n v="27.36"/>
    <n v="263.31"/>
    <n v="0.09"/>
    <n v="-16.240500000000004"/>
    <s v="normal"/>
    <s v="normal"/>
    <s v="normal"/>
  </r>
  <r>
    <x v="1"/>
    <x v="1"/>
    <x v="1"/>
    <x v="1"/>
    <x v="1"/>
    <x v="2"/>
    <x v="7"/>
    <n v="100.79"/>
    <x v="0"/>
    <n v="201.58"/>
    <x v="2"/>
    <n v="20.16"/>
    <n v="181.42"/>
    <n v="0.1"/>
    <n v="-20.156000000000002"/>
    <s v="normal"/>
    <s v="normal"/>
    <s v="normal"/>
  </r>
  <r>
    <x v="1"/>
    <x v="1"/>
    <x v="1"/>
    <x v="1"/>
    <x v="1"/>
    <x v="2"/>
    <x v="7"/>
    <n v="41.99"/>
    <x v="0"/>
    <n v="83.98"/>
    <x v="2"/>
    <n v="31.49"/>
    <n v="52.49"/>
    <n v="0.37"/>
    <n v="14.693999999999996"/>
    <s v="normal"/>
    <s v="normal"/>
    <s v="normal"/>
  </r>
  <r>
    <x v="1"/>
    <x v="1"/>
    <x v="182"/>
    <x v="1"/>
    <x v="1"/>
    <x v="1"/>
    <x v="4"/>
    <n v="142.86000000000001"/>
    <x v="3"/>
    <n v="1000.02"/>
    <x v="0"/>
    <n v="290.01"/>
    <n v="710.01"/>
    <n v="0.28999999999999998"/>
    <n v="290.01"/>
    <s v="Outlier"/>
    <s v="outlier"/>
    <s v="outlier"/>
  </r>
  <r>
    <x v="1"/>
    <x v="2"/>
    <x v="10"/>
    <x v="9"/>
    <x v="3"/>
    <x v="2"/>
    <x v="11"/>
    <n v="27.99"/>
    <x v="1"/>
    <n v="83.98"/>
    <x v="2"/>
    <n v="-13.65"/>
    <n v="97.63"/>
    <n v="-0.16"/>
    <n v="-30.446000000000005"/>
    <s v="normal"/>
    <s v="normal"/>
    <s v="normal"/>
  </r>
  <r>
    <x v="1"/>
    <x v="2"/>
    <x v="16"/>
    <x v="11"/>
    <x v="2"/>
    <x v="1"/>
    <x v="2"/>
    <n v="3.75"/>
    <x v="7"/>
    <n v="3.75"/>
    <x v="0"/>
    <n v="1.8"/>
    <n v="1.95"/>
    <n v="0.48"/>
    <n v="1.8"/>
    <s v="normal"/>
    <s v="normal"/>
    <s v="normal"/>
  </r>
  <r>
    <x v="1"/>
    <x v="2"/>
    <x v="16"/>
    <x v="11"/>
    <x v="2"/>
    <x v="1"/>
    <x v="2"/>
    <n v="10.35"/>
    <x v="4"/>
    <n v="41.4"/>
    <x v="0"/>
    <n v="19.87"/>
    <n v="21.53"/>
    <n v="0.48"/>
    <n v="19.87"/>
    <s v="normal"/>
    <s v="normal"/>
    <s v="normal"/>
  </r>
  <r>
    <x v="1"/>
    <x v="2"/>
    <x v="16"/>
    <x v="11"/>
    <x v="2"/>
    <x v="1"/>
    <x v="6"/>
    <n v="9.93"/>
    <x v="1"/>
    <n v="29.79"/>
    <x v="0"/>
    <n v="12.51"/>
    <n v="17.28"/>
    <n v="0.42"/>
    <n v="12.51"/>
    <s v="normal"/>
    <s v="normal"/>
    <s v="normal"/>
  </r>
  <r>
    <x v="0"/>
    <x v="2"/>
    <x v="20"/>
    <x v="15"/>
    <x v="3"/>
    <x v="1"/>
    <x v="4"/>
    <n v="29.74"/>
    <x v="0"/>
    <n v="59.48"/>
    <x v="0"/>
    <n v="8.92"/>
    <n v="50.56"/>
    <n v="0.15"/>
    <n v="8.92"/>
    <s v="normal"/>
    <s v="normal"/>
    <s v="normal"/>
  </r>
  <r>
    <x v="0"/>
    <x v="2"/>
    <x v="20"/>
    <x v="15"/>
    <x v="3"/>
    <x v="1"/>
    <x v="10"/>
    <n v="6.69"/>
    <x v="7"/>
    <n v="6.69"/>
    <x v="0"/>
    <n v="3.08"/>
    <n v="3.61"/>
    <n v="0.46"/>
    <n v="3.08"/>
    <s v="normal"/>
    <s v="normal"/>
    <s v="normal"/>
  </r>
  <r>
    <x v="1"/>
    <x v="0"/>
    <x v="239"/>
    <x v="4"/>
    <x v="1"/>
    <x v="0"/>
    <x v="5"/>
    <n v="99.23"/>
    <x v="0"/>
    <n v="198.46"/>
    <x v="0"/>
    <n v="99.23"/>
    <n v="99.23"/>
    <n v="0.5"/>
    <n v="99.23"/>
    <s v="normal"/>
    <s v="outlier"/>
    <s v="normal"/>
  </r>
  <r>
    <x v="1"/>
    <x v="0"/>
    <x v="239"/>
    <x v="4"/>
    <x v="1"/>
    <x v="1"/>
    <x v="2"/>
    <n v="98.31"/>
    <x v="8"/>
    <n v="786.48"/>
    <x v="0"/>
    <n v="385.38"/>
    <n v="401.1"/>
    <n v="0.49"/>
    <n v="385.38"/>
    <s v="Outlier"/>
    <s v="outlier"/>
    <s v="normal"/>
  </r>
  <r>
    <x v="1"/>
    <x v="0"/>
    <x v="239"/>
    <x v="4"/>
    <x v="1"/>
    <x v="1"/>
    <x v="8"/>
    <n v="11.58"/>
    <x v="0"/>
    <n v="23.17"/>
    <x v="2"/>
    <n v="7.82"/>
    <n v="15.35"/>
    <n v="0.34"/>
    <n v="3.1859999999999999"/>
    <s v="normal"/>
    <s v="normal"/>
    <s v="normal"/>
  </r>
  <r>
    <x v="1"/>
    <x v="0"/>
    <x v="239"/>
    <x v="4"/>
    <x v="1"/>
    <x v="2"/>
    <x v="11"/>
    <n v="25"/>
    <x v="0"/>
    <n v="50"/>
    <x v="0"/>
    <n v="10.5"/>
    <n v="39.5"/>
    <n v="0.21"/>
    <n v="10.5"/>
    <s v="normal"/>
    <s v="normal"/>
    <s v="normal"/>
  </r>
  <r>
    <x v="1"/>
    <x v="0"/>
    <x v="1"/>
    <x v="1"/>
    <x v="1"/>
    <x v="2"/>
    <x v="7"/>
    <n v="135.19"/>
    <x v="2"/>
    <n v="675.96"/>
    <x v="2"/>
    <n v="84.5"/>
    <n v="591.46"/>
    <n v="0.13"/>
    <n v="-50.692000000000007"/>
    <s v="Outlier"/>
    <s v="outlier"/>
    <s v="outlier"/>
  </r>
  <r>
    <x v="1"/>
    <x v="0"/>
    <x v="1"/>
    <x v="1"/>
    <x v="1"/>
    <x v="2"/>
    <x v="11"/>
    <n v="421.95"/>
    <x v="1"/>
    <n v="1265.8499999999999"/>
    <x v="0"/>
    <n v="556.97"/>
    <n v="708.88"/>
    <n v="0.44"/>
    <n v="556.97"/>
    <s v="Outlier"/>
    <s v="outlier"/>
    <s v="outlier"/>
  </r>
  <r>
    <x v="1"/>
    <x v="2"/>
    <x v="20"/>
    <x v="15"/>
    <x v="3"/>
    <x v="1"/>
    <x v="9"/>
    <n v="104.65"/>
    <x v="2"/>
    <n v="523.25"/>
    <x v="0"/>
    <n v="141.28"/>
    <n v="381.97"/>
    <n v="0.27"/>
    <n v="141.28"/>
    <s v="Outlier"/>
    <s v="outlier"/>
    <s v="normal"/>
  </r>
  <r>
    <x v="1"/>
    <x v="0"/>
    <x v="240"/>
    <x v="28"/>
    <x v="0"/>
    <x v="0"/>
    <x v="1"/>
    <n v="86.25"/>
    <x v="5"/>
    <n v="517.5"/>
    <x v="0"/>
    <n v="155.25"/>
    <n v="362.25"/>
    <n v="0.3"/>
    <n v="155.25"/>
    <s v="Outlier"/>
    <s v="outlier"/>
    <s v="normal"/>
  </r>
  <r>
    <x v="0"/>
    <x v="0"/>
    <x v="138"/>
    <x v="24"/>
    <x v="3"/>
    <x v="0"/>
    <x v="5"/>
    <n v="3.58"/>
    <x v="2"/>
    <n v="17.920000000000002"/>
    <x v="2"/>
    <n v="2.46"/>
    <n v="15.46"/>
    <n v="0.14000000000000001"/>
    <n v="-1.1240000000000006"/>
    <s v="normal"/>
    <s v="normal"/>
    <s v="normal"/>
  </r>
  <r>
    <x v="0"/>
    <x v="0"/>
    <x v="138"/>
    <x v="24"/>
    <x v="3"/>
    <x v="1"/>
    <x v="8"/>
    <n v="6.88"/>
    <x v="5"/>
    <n v="41.26"/>
    <x v="6"/>
    <n v="-34.380000000000003"/>
    <n v="75.64"/>
    <n v="-0.83"/>
    <n v="-63.262"/>
    <s v="normal"/>
    <s v="normal"/>
    <s v="normal"/>
  </r>
  <r>
    <x v="3"/>
    <x v="0"/>
    <x v="138"/>
    <x v="24"/>
    <x v="3"/>
    <x v="1"/>
    <x v="4"/>
    <n v="335.35"/>
    <x v="1"/>
    <n v="1006.06"/>
    <x v="2"/>
    <n v="88.03"/>
    <n v="918.03"/>
    <n v="0.09"/>
    <n v="-113.18199999999999"/>
    <s v="Outlier"/>
    <s v="outlier"/>
    <s v="outlier"/>
  </r>
  <r>
    <x v="3"/>
    <x v="0"/>
    <x v="138"/>
    <x v="24"/>
    <x v="3"/>
    <x v="1"/>
    <x v="10"/>
    <n v="5.34"/>
    <x v="0"/>
    <n v="10.69"/>
    <x v="2"/>
    <n v="3.74"/>
    <n v="6.95"/>
    <n v="0.35"/>
    <n v="1.6020000000000003"/>
    <s v="normal"/>
    <s v="normal"/>
    <s v="normal"/>
  </r>
  <r>
    <x v="3"/>
    <x v="0"/>
    <x v="138"/>
    <x v="24"/>
    <x v="3"/>
    <x v="1"/>
    <x v="10"/>
    <n v="5.18"/>
    <x v="0"/>
    <n v="10.37"/>
    <x v="2"/>
    <n v="3.63"/>
    <n v="6.74"/>
    <n v="0.35"/>
    <n v="1.556"/>
    <s v="normal"/>
    <s v="normal"/>
    <s v="normal"/>
  </r>
  <r>
    <x v="3"/>
    <x v="0"/>
    <x v="138"/>
    <x v="24"/>
    <x v="3"/>
    <x v="1"/>
    <x v="4"/>
    <n v="12.56"/>
    <x v="0"/>
    <n v="25.12"/>
    <x v="2"/>
    <n v="1.57"/>
    <n v="23.55"/>
    <n v="0.06"/>
    <n v="-3.4540000000000006"/>
    <s v="normal"/>
    <s v="normal"/>
    <s v="normal"/>
  </r>
  <r>
    <x v="3"/>
    <x v="0"/>
    <x v="138"/>
    <x v="24"/>
    <x v="3"/>
    <x v="2"/>
    <x v="11"/>
    <n v="29.06"/>
    <x v="0"/>
    <n v="58.11"/>
    <x v="2"/>
    <n v="7.26"/>
    <n v="50.85"/>
    <n v="0.12"/>
    <n v="-4.3620000000000001"/>
    <s v="normal"/>
    <s v="normal"/>
    <s v="normal"/>
  </r>
  <r>
    <x v="1"/>
    <x v="0"/>
    <x v="241"/>
    <x v="21"/>
    <x v="1"/>
    <x v="1"/>
    <x v="10"/>
    <n v="5.18"/>
    <x v="1"/>
    <n v="15.55"/>
    <x v="2"/>
    <n v="5.44"/>
    <n v="10.11"/>
    <n v="0.35"/>
    <n v="2.33"/>
    <s v="normal"/>
    <s v="normal"/>
    <s v="normal"/>
  </r>
  <r>
    <x v="1"/>
    <x v="0"/>
    <x v="241"/>
    <x v="21"/>
    <x v="1"/>
    <x v="1"/>
    <x v="4"/>
    <n v="133.82"/>
    <x v="2"/>
    <n v="669.08"/>
    <x v="2"/>
    <n v="-167.27"/>
    <n v="836.35"/>
    <n v="-0.25"/>
    <n v="-301.08600000000001"/>
    <s v="Outlier"/>
    <s v="outlier"/>
    <s v="outlier"/>
  </r>
  <r>
    <x v="1"/>
    <x v="0"/>
    <x v="241"/>
    <x v="21"/>
    <x v="1"/>
    <x v="2"/>
    <x v="7"/>
    <n v="109.58"/>
    <x v="4"/>
    <n v="438.34"/>
    <x v="2"/>
    <n v="-87.67"/>
    <n v="526.01"/>
    <n v="-0.2"/>
    <n v="-175.33800000000002"/>
    <s v="normal"/>
    <s v="outlier"/>
    <s v="outlier"/>
  </r>
  <r>
    <x v="1"/>
    <x v="0"/>
    <x v="176"/>
    <x v="40"/>
    <x v="3"/>
    <x v="1"/>
    <x v="10"/>
    <n v="6.48"/>
    <x v="1"/>
    <n v="19.440000000000001"/>
    <x v="0"/>
    <n v="9.33"/>
    <n v="10.11"/>
    <n v="0.48"/>
    <n v="9.33"/>
    <s v="normal"/>
    <s v="normal"/>
    <s v="normal"/>
  </r>
  <r>
    <x v="1"/>
    <x v="0"/>
    <x v="176"/>
    <x v="40"/>
    <x v="3"/>
    <x v="1"/>
    <x v="8"/>
    <n v="4.82"/>
    <x v="0"/>
    <n v="9.64"/>
    <x v="0"/>
    <n v="4.43"/>
    <n v="5.21"/>
    <n v="0.46"/>
    <n v="4.43"/>
    <s v="normal"/>
    <s v="normal"/>
    <s v="normal"/>
  </r>
  <r>
    <x v="1"/>
    <x v="0"/>
    <x v="176"/>
    <x v="40"/>
    <x v="3"/>
    <x v="1"/>
    <x v="10"/>
    <n v="6.35"/>
    <x v="0"/>
    <n v="12.7"/>
    <x v="0"/>
    <n v="5.84"/>
    <n v="6.86"/>
    <n v="0.46"/>
    <n v="5.84"/>
    <s v="normal"/>
    <s v="normal"/>
    <s v="normal"/>
  </r>
  <r>
    <x v="1"/>
    <x v="0"/>
    <x v="176"/>
    <x v="40"/>
    <x v="3"/>
    <x v="0"/>
    <x v="5"/>
    <n v="13.79"/>
    <x v="1"/>
    <n v="41.37"/>
    <x v="0"/>
    <n v="17.38"/>
    <n v="23.99"/>
    <n v="0.42"/>
    <n v="17.38"/>
    <s v="normal"/>
    <s v="normal"/>
    <s v="normal"/>
  </r>
  <r>
    <x v="1"/>
    <x v="1"/>
    <x v="242"/>
    <x v="10"/>
    <x v="2"/>
    <x v="1"/>
    <x v="13"/>
    <n v="6.31"/>
    <x v="0"/>
    <n v="12.62"/>
    <x v="2"/>
    <n v="3.94"/>
    <n v="8.68"/>
    <n v="0.31"/>
    <n v="1.4159999999999999"/>
    <s v="normal"/>
    <s v="normal"/>
    <s v="normal"/>
  </r>
  <r>
    <x v="2"/>
    <x v="1"/>
    <x v="4"/>
    <x v="4"/>
    <x v="1"/>
    <x v="1"/>
    <x v="4"/>
    <n v="415.88"/>
    <x v="1"/>
    <n v="1247.6400000000001"/>
    <x v="0"/>
    <n v="349.34"/>
    <n v="898.3"/>
    <n v="0.28000000000000003"/>
    <n v="349.34"/>
    <s v="Outlier"/>
    <s v="outlier"/>
    <s v="outlier"/>
  </r>
  <r>
    <x v="2"/>
    <x v="1"/>
    <x v="4"/>
    <x v="4"/>
    <x v="1"/>
    <x v="2"/>
    <x v="16"/>
    <n v="449.99"/>
    <x v="3"/>
    <n v="3149.93"/>
    <x v="0"/>
    <n v="1480.47"/>
    <n v="1669.46"/>
    <n v="0.47"/>
    <n v="1480.47"/>
    <s v="Outlier"/>
    <s v="outlier"/>
    <s v="outlier"/>
  </r>
  <r>
    <x v="2"/>
    <x v="1"/>
    <x v="4"/>
    <x v="4"/>
    <x v="1"/>
    <x v="1"/>
    <x v="10"/>
    <n v="104.85"/>
    <x v="0"/>
    <n v="209.7"/>
    <x v="0"/>
    <n v="100.66"/>
    <n v="109.04"/>
    <n v="0.48"/>
    <n v="100.66"/>
    <s v="normal"/>
    <s v="outlier"/>
    <s v="normal"/>
  </r>
  <r>
    <x v="2"/>
    <x v="2"/>
    <x v="10"/>
    <x v="9"/>
    <x v="3"/>
    <x v="2"/>
    <x v="11"/>
    <n v="17.68"/>
    <x v="0"/>
    <n v="35.36"/>
    <x v="2"/>
    <n v="-3.09"/>
    <n v="38.450000000000003"/>
    <n v="-0.09"/>
    <n v="-10.161999999999999"/>
    <s v="normal"/>
    <s v="normal"/>
    <s v="normal"/>
  </r>
  <r>
    <x v="2"/>
    <x v="2"/>
    <x v="10"/>
    <x v="9"/>
    <x v="3"/>
    <x v="1"/>
    <x v="13"/>
    <n v="1.58"/>
    <x v="0"/>
    <n v="3.17"/>
    <x v="2"/>
    <n v="-0.71"/>
    <n v="3.88"/>
    <n v="-0.22"/>
    <n v="-1.3439999999999999"/>
    <s v="normal"/>
    <s v="normal"/>
    <s v="normal"/>
  </r>
  <r>
    <x v="0"/>
    <x v="0"/>
    <x v="10"/>
    <x v="9"/>
    <x v="3"/>
    <x v="1"/>
    <x v="8"/>
    <n v="20.18"/>
    <x v="5"/>
    <n v="121.1"/>
    <x v="6"/>
    <n v="-100.92"/>
    <n v="222.02"/>
    <n v="-0.83"/>
    <n v="-185.69"/>
    <s v="normal"/>
    <s v="outlier"/>
    <s v="normal"/>
  </r>
  <r>
    <x v="0"/>
    <x v="0"/>
    <x v="10"/>
    <x v="9"/>
    <x v="3"/>
    <x v="2"/>
    <x v="7"/>
    <n v="45.89"/>
    <x v="7"/>
    <n v="45.89"/>
    <x v="10"/>
    <n v="-9.18"/>
    <n v="55.07"/>
    <n v="-0.2"/>
    <n v="-27.536000000000001"/>
    <s v="normal"/>
    <s v="normal"/>
    <s v="normal"/>
  </r>
  <r>
    <x v="3"/>
    <x v="1"/>
    <x v="8"/>
    <x v="1"/>
    <x v="1"/>
    <x v="1"/>
    <x v="10"/>
    <n v="54.96"/>
    <x v="0"/>
    <n v="109.92"/>
    <x v="0"/>
    <n v="53.86"/>
    <n v="56.06"/>
    <n v="0.49"/>
    <n v="53.86"/>
    <s v="normal"/>
    <s v="normal"/>
    <s v="normal"/>
  </r>
  <r>
    <x v="3"/>
    <x v="1"/>
    <x v="8"/>
    <x v="1"/>
    <x v="1"/>
    <x v="1"/>
    <x v="10"/>
    <n v="6.68"/>
    <x v="0"/>
    <n v="13.36"/>
    <x v="0"/>
    <n v="6.41"/>
    <n v="6.95"/>
    <n v="0.48"/>
    <n v="6.41"/>
    <s v="normal"/>
    <s v="normal"/>
    <s v="normal"/>
  </r>
  <r>
    <x v="2"/>
    <x v="0"/>
    <x v="4"/>
    <x v="4"/>
    <x v="1"/>
    <x v="1"/>
    <x v="4"/>
    <n v="28.28"/>
    <x v="5"/>
    <n v="169.68"/>
    <x v="0"/>
    <n v="45.81"/>
    <n v="123.87"/>
    <n v="0.27"/>
    <n v="45.81"/>
    <s v="normal"/>
    <s v="normal"/>
    <s v="normal"/>
  </r>
  <r>
    <x v="2"/>
    <x v="0"/>
    <x v="4"/>
    <x v="4"/>
    <x v="1"/>
    <x v="2"/>
    <x v="11"/>
    <n v="33.130000000000003"/>
    <x v="4"/>
    <n v="132.52000000000001"/>
    <x v="0"/>
    <n v="54.33"/>
    <n v="78.19"/>
    <n v="0.41"/>
    <n v="54.33"/>
    <s v="normal"/>
    <s v="normal"/>
    <s v="normal"/>
  </r>
  <r>
    <x v="2"/>
    <x v="0"/>
    <x v="4"/>
    <x v="4"/>
    <x v="1"/>
    <x v="1"/>
    <x v="13"/>
    <n v="1.48"/>
    <x v="0"/>
    <n v="2.96"/>
    <x v="0"/>
    <n v="1.42"/>
    <n v="1.54"/>
    <n v="0.48"/>
    <n v="1.42"/>
    <s v="normal"/>
    <s v="normal"/>
    <s v="normal"/>
  </r>
  <r>
    <x v="2"/>
    <x v="0"/>
    <x v="4"/>
    <x v="4"/>
    <x v="1"/>
    <x v="1"/>
    <x v="8"/>
    <n v="4.22"/>
    <x v="0"/>
    <n v="8.4499999999999993"/>
    <x v="2"/>
    <n v="2.96"/>
    <n v="5.49"/>
    <n v="0.35"/>
    <n v="1.27"/>
    <s v="normal"/>
    <s v="normal"/>
    <s v="normal"/>
  </r>
  <r>
    <x v="2"/>
    <x v="0"/>
    <x v="4"/>
    <x v="4"/>
    <x v="1"/>
    <x v="1"/>
    <x v="4"/>
    <n v="31.98"/>
    <x v="1"/>
    <n v="95.94"/>
    <x v="0"/>
    <n v="9.59"/>
    <n v="86.35"/>
    <n v="0.1"/>
    <n v="9.59"/>
    <s v="normal"/>
    <s v="normal"/>
    <s v="normal"/>
  </r>
  <r>
    <x v="2"/>
    <x v="0"/>
    <x v="158"/>
    <x v="6"/>
    <x v="2"/>
    <x v="0"/>
    <x v="5"/>
    <n v="4.97"/>
    <x v="3"/>
    <n v="34.79"/>
    <x v="0"/>
    <n v="10.78"/>
    <n v="24.01"/>
    <n v="0.31"/>
    <n v="10.78"/>
    <s v="normal"/>
    <s v="normal"/>
    <s v="normal"/>
  </r>
  <r>
    <x v="1"/>
    <x v="0"/>
    <x v="1"/>
    <x v="1"/>
    <x v="1"/>
    <x v="2"/>
    <x v="7"/>
    <n v="53.59"/>
    <x v="1"/>
    <n v="160.78"/>
    <x v="2"/>
    <n v="10.050000000000001"/>
    <n v="150.72999999999999"/>
    <n v="0.06"/>
    <n v="-22.105999999999998"/>
    <s v="normal"/>
    <s v="normal"/>
    <s v="normal"/>
  </r>
  <r>
    <x v="1"/>
    <x v="0"/>
    <x v="4"/>
    <x v="4"/>
    <x v="1"/>
    <x v="1"/>
    <x v="8"/>
    <n v="29.58"/>
    <x v="1"/>
    <n v="88.75"/>
    <x v="2"/>
    <n v="27.73"/>
    <n v="61.02"/>
    <n v="0.31"/>
    <n v="9.98"/>
    <s v="normal"/>
    <s v="normal"/>
    <s v="normal"/>
  </r>
  <r>
    <x v="1"/>
    <x v="0"/>
    <x v="4"/>
    <x v="4"/>
    <x v="1"/>
    <x v="1"/>
    <x v="8"/>
    <n v="6.95"/>
    <x v="0"/>
    <n v="13.9"/>
    <x v="2"/>
    <n v="5.21"/>
    <n v="8.69"/>
    <n v="0.37"/>
    <n v="2.4299999999999997"/>
    <s v="normal"/>
    <s v="normal"/>
    <s v="normal"/>
  </r>
  <r>
    <x v="1"/>
    <x v="1"/>
    <x v="10"/>
    <x v="9"/>
    <x v="3"/>
    <x v="2"/>
    <x v="7"/>
    <n v="135.52000000000001"/>
    <x v="2"/>
    <n v="677.58"/>
    <x v="10"/>
    <n v="-158.1"/>
    <n v="835.68"/>
    <n v="-0.23"/>
    <n v="-429.13200000000006"/>
    <s v="Outlier"/>
    <s v="outlier"/>
    <s v="outlier"/>
  </r>
  <r>
    <x v="1"/>
    <x v="1"/>
    <x v="10"/>
    <x v="9"/>
    <x v="3"/>
    <x v="1"/>
    <x v="8"/>
    <n v="4.63"/>
    <x v="1"/>
    <n v="13.9"/>
    <x v="6"/>
    <n v="-9.26"/>
    <n v="23.16"/>
    <n v="-0.67"/>
    <n v="-18.990000000000002"/>
    <s v="normal"/>
    <s v="normal"/>
    <s v="normal"/>
  </r>
  <r>
    <x v="0"/>
    <x v="0"/>
    <x v="61"/>
    <x v="5"/>
    <x v="2"/>
    <x v="1"/>
    <x v="4"/>
    <n v="8.3800000000000008"/>
    <x v="2"/>
    <n v="41.92"/>
    <x v="2"/>
    <n v="3.67"/>
    <n v="38.25"/>
    <n v="0.09"/>
    <n v="-4.7140000000000004"/>
    <s v="normal"/>
    <s v="normal"/>
    <s v="normal"/>
  </r>
  <r>
    <x v="0"/>
    <x v="0"/>
    <x v="61"/>
    <x v="5"/>
    <x v="2"/>
    <x v="2"/>
    <x v="11"/>
    <n v="99.19"/>
    <x v="1"/>
    <n v="297.58"/>
    <x v="2"/>
    <n v="-7.44"/>
    <n v="305.02"/>
    <n v="-0.03"/>
    <n v="-66.956000000000003"/>
    <s v="normal"/>
    <s v="normal"/>
    <s v="normal"/>
  </r>
  <r>
    <x v="0"/>
    <x v="0"/>
    <x v="61"/>
    <x v="5"/>
    <x v="2"/>
    <x v="1"/>
    <x v="13"/>
    <n v="1.45"/>
    <x v="1"/>
    <n v="4.34"/>
    <x v="2"/>
    <n v="0.87"/>
    <n v="3.47"/>
    <n v="0.2"/>
    <n v="2.0000000000000018E-3"/>
    <s v="normal"/>
    <s v="normal"/>
    <s v="normal"/>
  </r>
  <r>
    <x v="0"/>
    <x v="0"/>
    <x v="61"/>
    <x v="5"/>
    <x v="2"/>
    <x v="2"/>
    <x v="11"/>
    <n v="47.5"/>
    <x v="0"/>
    <n v="94.99"/>
    <x v="2"/>
    <n v="-2.37"/>
    <n v="97.36"/>
    <n v="-0.02"/>
    <n v="-21.368000000000002"/>
    <s v="normal"/>
    <s v="normal"/>
    <s v="normal"/>
  </r>
  <r>
    <x v="0"/>
    <x v="0"/>
    <x v="61"/>
    <x v="5"/>
    <x v="2"/>
    <x v="1"/>
    <x v="10"/>
    <n v="24.78"/>
    <x v="1"/>
    <n v="74.349999999999994"/>
    <x v="2"/>
    <n v="23.23"/>
    <n v="51.12"/>
    <n v="0.31"/>
    <n v="8.3600000000000012"/>
    <s v="normal"/>
    <s v="normal"/>
    <s v="normal"/>
  </r>
  <r>
    <x v="0"/>
    <x v="0"/>
    <x v="61"/>
    <x v="5"/>
    <x v="2"/>
    <x v="1"/>
    <x v="6"/>
    <n v="4.68"/>
    <x v="1"/>
    <n v="14.04"/>
    <x v="2"/>
    <n v="1.58"/>
    <n v="12.46"/>
    <n v="0.11"/>
    <n v="-1.2279999999999998"/>
    <s v="normal"/>
    <s v="normal"/>
    <s v="normal"/>
  </r>
  <r>
    <x v="1"/>
    <x v="0"/>
    <x v="20"/>
    <x v="15"/>
    <x v="3"/>
    <x v="0"/>
    <x v="3"/>
    <n v="254.52"/>
    <x v="4"/>
    <n v="1018.1"/>
    <x v="10"/>
    <n v="-373.3"/>
    <n v="1391.4"/>
    <n v="-0.37"/>
    <n v="-780.54"/>
    <s v="Outlier"/>
    <s v="outlier"/>
    <s v="outlier"/>
  </r>
  <r>
    <x v="1"/>
    <x v="0"/>
    <x v="12"/>
    <x v="5"/>
    <x v="2"/>
    <x v="2"/>
    <x v="7"/>
    <n v="5.56"/>
    <x v="1"/>
    <n v="16.68"/>
    <x v="2"/>
    <n v="5.21"/>
    <n v="11.47"/>
    <n v="0.31"/>
    <n v="1.8739999999999997"/>
    <s v="normal"/>
    <s v="normal"/>
    <s v="normal"/>
  </r>
  <r>
    <x v="2"/>
    <x v="1"/>
    <x v="226"/>
    <x v="33"/>
    <x v="1"/>
    <x v="2"/>
    <x v="11"/>
    <n v="29.29"/>
    <x v="0"/>
    <n v="58.58"/>
    <x v="0"/>
    <n v="19.329999999999998"/>
    <n v="39.25"/>
    <n v="0.33"/>
    <n v="19.329999999999998"/>
    <s v="normal"/>
    <s v="normal"/>
    <s v="normal"/>
  </r>
  <r>
    <x v="1"/>
    <x v="0"/>
    <x v="243"/>
    <x v="5"/>
    <x v="2"/>
    <x v="2"/>
    <x v="7"/>
    <n v="41.99"/>
    <x v="4"/>
    <n v="167.97"/>
    <x v="2"/>
    <n v="62.99"/>
    <n v="104.98"/>
    <n v="0.38"/>
    <n v="29.396000000000001"/>
    <s v="normal"/>
    <s v="normal"/>
    <s v="normal"/>
  </r>
  <r>
    <x v="2"/>
    <x v="0"/>
    <x v="244"/>
    <x v="17"/>
    <x v="0"/>
    <x v="1"/>
    <x v="2"/>
    <n v="98.31"/>
    <x v="0"/>
    <n v="196.62"/>
    <x v="0"/>
    <n v="96.34"/>
    <n v="100.28"/>
    <n v="0.49"/>
    <n v="96.34"/>
    <s v="normal"/>
    <s v="outlier"/>
    <s v="normal"/>
  </r>
  <r>
    <x v="1"/>
    <x v="1"/>
    <x v="12"/>
    <x v="5"/>
    <x v="2"/>
    <x v="0"/>
    <x v="5"/>
    <n v="10.97"/>
    <x v="0"/>
    <n v="21.94"/>
    <x v="7"/>
    <n v="-10.42"/>
    <n v="32.36"/>
    <n v="-0.47"/>
    <n v="-23.584"/>
    <s v="normal"/>
    <s v="normal"/>
    <s v="normal"/>
  </r>
  <r>
    <x v="1"/>
    <x v="1"/>
    <x v="12"/>
    <x v="5"/>
    <x v="2"/>
    <x v="1"/>
    <x v="8"/>
    <n v="2.2000000000000002"/>
    <x v="1"/>
    <n v="6.59"/>
    <x v="3"/>
    <n v="-10.210000000000001"/>
    <n v="16.8"/>
    <n v="-1.55"/>
    <n v="-15.482000000000001"/>
    <s v="normal"/>
    <s v="normal"/>
    <s v="normal"/>
  </r>
  <r>
    <x v="1"/>
    <x v="0"/>
    <x v="8"/>
    <x v="1"/>
    <x v="1"/>
    <x v="1"/>
    <x v="4"/>
    <n v="34.76"/>
    <x v="1"/>
    <n v="104.28"/>
    <x v="0"/>
    <n v="26.07"/>
    <n v="78.209999999999994"/>
    <n v="0.25"/>
    <n v="26.07"/>
    <s v="normal"/>
    <s v="normal"/>
    <s v="normal"/>
  </r>
  <r>
    <x v="1"/>
    <x v="0"/>
    <x v="8"/>
    <x v="1"/>
    <x v="1"/>
    <x v="1"/>
    <x v="10"/>
    <n v="5.98"/>
    <x v="1"/>
    <n v="17.940000000000001"/>
    <x v="0"/>
    <n v="8.7899999999999991"/>
    <n v="9.15"/>
    <n v="0.49"/>
    <n v="8.7899999999999991"/>
    <s v="normal"/>
    <s v="normal"/>
    <s v="normal"/>
  </r>
  <r>
    <x v="1"/>
    <x v="1"/>
    <x v="10"/>
    <x v="9"/>
    <x v="3"/>
    <x v="1"/>
    <x v="4"/>
    <n v="64.78"/>
    <x v="7"/>
    <n v="64.78"/>
    <x v="2"/>
    <n v="-14.58"/>
    <n v="79.36"/>
    <n v="-0.23"/>
    <n v="-27.536000000000001"/>
    <s v="normal"/>
    <s v="normal"/>
    <s v="normal"/>
  </r>
  <r>
    <x v="1"/>
    <x v="1"/>
    <x v="10"/>
    <x v="9"/>
    <x v="3"/>
    <x v="2"/>
    <x v="7"/>
    <n v="10.79"/>
    <x v="1"/>
    <n v="32.380000000000003"/>
    <x v="10"/>
    <n v="4.32"/>
    <n v="28.06"/>
    <n v="0.13"/>
    <n v="-8.6320000000000014"/>
    <s v="normal"/>
    <s v="normal"/>
    <s v="normal"/>
  </r>
  <r>
    <x v="1"/>
    <x v="1"/>
    <x v="10"/>
    <x v="9"/>
    <x v="3"/>
    <x v="0"/>
    <x v="5"/>
    <n v="21.18"/>
    <x v="0"/>
    <n v="42.37"/>
    <x v="2"/>
    <n v="8.4700000000000006"/>
    <n v="33.9"/>
    <n v="0.2"/>
    <n v="-3.9999999999995595E-3"/>
    <s v="normal"/>
    <s v="normal"/>
    <s v="normal"/>
  </r>
  <r>
    <x v="1"/>
    <x v="1"/>
    <x v="10"/>
    <x v="9"/>
    <x v="3"/>
    <x v="2"/>
    <x v="15"/>
    <n v="99.88"/>
    <x v="4"/>
    <n v="399.54"/>
    <x v="6"/>
    <n v="-559.36"/>
    <n v="958.9"/>
    <n v="-1.4"/>
    <n v="-839.03800000000001"/>
    <s v="normal"/>
    <s v="outlier"/>
    <s v="outlier"/>
  </r>
  <r>
    <x v="0"/>
    <x v="0"/>
    <x v="1"/>
    <x v="1"/>
    <x v="1"/>
    <x v="1"/>
    <x v="10"/>
    <n v="18.97"/>
    <x v="7"/>
    <n v="18.97"/>
    <x v="0"/>
    <n v="9.11"/>
    <n v="9.86"/>
    <n v="0.48"/>
    <n v="9.11"/>
    <s v="normal"/>
    <s v="normal"/>
    <s v="normal"/>
  </r>
  <r>
    <x v="1"/>
    <x v="1"/>
    <x v="8"/>
    <x v="1"/>
    <x v="1"/>
    <x v="0"/>
    <x v="5"/>
    <n v="4.9400000000000004"/>
    <x v="1"/>
    <n v="14.82"/>
    <x v="0"/>
    <n v="6.22"/>
    <n v="8.6"/>
    <n v="0.42"/>
    <n v="6.22"/>
    <s v="normal"/>
    <s v="normal"/>
    <s v="normal"/>
  </r>
  <r>
    <x v="2"/>
    <x v="1"/>
    <x v="10"/>
    <x v="9"/>
    <x v="3"/>
    <x v="1"/>
    <x v="9"/>
    <n v="49.64"/>
    <x v="0"/>
    <n v="99.28"/>
    <x v="2"/>
    <n v="12.41"/>
    <n v="86.87"/>
    <n v="0.12"/>
    <n v="-7.4460000000000015"/>
    <s v="normal"/>
    <s v="normal"/>
    <s v="normal"/>
  </r>
  <r>
    <x v="2"/>
    <x v="1"/>
    <x v="10"/>
    <x v="9"/>
    <x v="3"/>
    <x v="1"/>
    <x v="8"/>
    <n v="0.6"/>
    <x v="0"/>
    <n v="1.19"/>
    <x v="6"/>
    <n v="-0.99"/>
    <n v="2.1800000000000002"/>
    <n v="-0.83"/>
    <n v="-1.823"/>
    <s v="normal"/>
    <s v="normal"/>
    <s v="normal"/>
  </r>
  <r>
    <x v="2"/>
    <x v="1"/>
    <x v="10"/>
    <x v="9"/>
    <x v="3"/>
    <x v="1"/>
    <x v="8"/>
    <n v="3.76"/>
    <x v="0"/>
    <n v="7.52"/>
    <x v="6"/>
    <n v="-5.76"/>
    <n v="13.28"/>
    <n v="-0.77"/>
    <n v="-11.023999999999999"/>
    <s v="normal"/>
    <s v="normal"/>
    <s v="normal"/>
  </r>
  <r>
    <x v="2"/>
    <x v="0"/>
    <x v="10"/>
    <x v="9"/>
    <x v="3"/>
    <x v="1"/>
    <x v="10"/>
    <n v="5.18"/>
    <x v="0"/>
    <n v="10.37"/>
    <x v="2"/>
    <n v="3.63"/>
    <n v="6.74"/>
    <n v="0.35"/>
    <n v="1.556"/>
    <s v="normal"/>
    <s v="normal"/>
    <s v="normal"/>
  </r>
  <r>
    <x v="2"/>
    <x v="0"/>
    <x v="10"/>
    <x v="9"/>
    <x v="3"/>
    <x v="0"/>
    <x v="5"/>
    <n v="155.44"/>
    <x v="0"/>
    <n v="310.88"/>
    <x v="2"/>
    <n v="23.32"/>
    <n v="287.56"/>
    <n v="0.08"/>
    <n v="-38.856000000000002"/>
    <s v="normal"/>
    <s v="normal"/>
    <s v="normal"/>
  </r>
  <r>
    <x v="1"/>
    <x v="0"/>
    <x v="10"/>
    <x v="9"/>
    <x v="3"/>
    <x v="0"/>
    <x v="3"/>
    <n v="142.18"/>
    <x v="5"/>
    <n v="853.09"/>
    <x v="10"/>
    <n v="-227.49"/>
    <n v="1080.58"/>
    <n v="-0.27"/>
    <n v="-568.72600000000011"/>
    <s v="Outlier"/>
    <s v="outlier"/>
    <s v="outlier"/>
  </r>
  <r>
    <x v="1"/>
    <x v="0"/>
    <x v="245"/>
    <x v="14"/>
    <x v="2"/>
    <x v="1"/>
    <x v="10"/>
    <n v="6.69"/>
    <x v="2"/>
    <n v="33.450000000000003"/>
    <x v="0"/>
    <n v="15.39"/>
    <n v="18.059999999999999"/>
    <n v="0.46"/>
    <n v="15.39"/>
    <s v="normal"/>
    <s v="normal"/>
    <s v="normal"/>
  </r>
  <r>
    <x v="1"/>
    <x v="0"/>
    <x v="245"/>
    <x v="14"/>
    <x v="2"/>
    <x v="1"/>
    <x v="8"/>
    <n v="2.08"/>
    <x v="2"/>
    <n v="10.4"/>
    <x v="0"/>
    <n v="5.0999999999999996"/>
    <n v="5.3"/>
    <n v="0.49"/>
    <n v="5.0999999999999996"/>
    <s v="normal"/>
    <s v="normal"/>
    <s v="normal"/>
  </r>
  <r>
    <x v="1"/>
    <x v="0"/>
    <x v="38"/>
    <x v="24"/>
    <x v="3"/>
    <x v="0"/>
    <x v="5"/>
    <n v="4.38"/>
    <x v="2"/>
    <n v="21.88"/>
    <x v="2"/>
    <n v="6.29"/>
    <n v="15.59"/>
    <n v="0.28999999999999998"/>
    <n v="1.9139999999999997"/>
    <s v="normal"/>
    <s v="normal"/>
    <s v="normal"/>
  </r>
  <r>
    <x v="0"/>
    <x v="2"/>
    <x v="243"/>
    <x v="5"/>
    <x v="2"/>
    <x v="2"/>
    <x v="11"/>
    <n v="6.81"/>
    <x v="0"/>
    <n v="13.62"/>
    <x v="2"/>
    <n v="3.57"/>
    <n v="10.050000000000001"/>
    <n v="0.26"/>
    <n v="0.84599999999999964"/>
    <s v="normal"/>
    <s v="normal"/>
    <s v="normal"/>
  </r>
  <r>
    <x v="0"/>
    <x v="2"/>
    <x v="246"/>
    <x v="30"/>
    <x v="3"/>
    <x v="2"/>
    <x v="11"/>
    <n v="15.99"/>
    <x v="4"/>
    <n v="63.96"/>
    <x v="0"/>
    <n v="19.829999999999998"/>
    <n v="44.13"/>
    <n v="0.31"/>
    <n v="19.829999999999998"/>
    <s v="normal"/>
    <s v="normal"/>
    <s v="normal"/>
  </r>
  <r>
    <x v="0"/>
    <x v="2"/>
    <x v="246"/>
    <x v="30"/>
    <x v="3"/>
    <x v="1"/>
    <x v="8"/>
    <n v="4.82"/>
    <x v="1"/>
    <n v="14.46"/>
    <x v="0"/>
    <n v="7.09"/>
    <n v="7.37"/>
    <n v="0.49"/>
    <n v="7.09"/>
    <s v="normal"/>
    <s v="normal"/>
    <s v="normal"/>
  </r>
  <r>
    <x v="0"/>
    <x v="2"/>
    <x v="246"/>
    <x v="30"/>
    <x v="3"/>
    <x v="2"/>
    <x v="7"/>
    <n v="52.49"/>
    <x v="0"/>
    <n v="104.98"/>
    <x v="0"/>
    <n v="52.49"/>
    <n v="52.49"/>
    <n v="0.5"/>
    <n v="52.49"/>
    <s v="normal"/>
    <s v="normal"/>
    <s v="normal"/>
  </r>
  <r>
    <x v="1"/>
    <x v="0"/>
    <x v="1"/>
    <x v="1"/>
    <x v="1"/>
    <x v="1"/>
    <x v="9"/>
    <n v="53.48"/>
    <x v="0"/>
    <n v="106.96"/>
    <x v="0"/>
    <n v="31.02"/>
    <n v="75.94"/>
    <n v="0.28999999999999998"/>
    <n v="31.02"/>
    <s v="normal"/>
    <s v="normal"/>
    <s v="normal"/>
  </r>
  <r>
    <x v="1"/>
    <x v="0"/>
    <x v="1"/>
    <x v="1"/>
    <x v="1"/>
    <x v="1"/>
    <x v="2"/>
    <n v="3.08"/>
    <x v="3"/>
    <n v="21.56"/>
    <x v="0"/>
    <n v="10.35"/>
    <n v="11.21"/>
    <n v="0.48"/>
    <n v="10.35"/>
    <s v="normal"/>
    <s v="normal"/>
    <s v="normal"/>
  </r>
  <r>
    <x v="0"/>
    <x v="0"/>
    <x v="4"/>
    <x v="4"/>
    <x v="1"/>
    <x v="0"/>
    <x v="3"/>
    <n v="85.98"/>
    <x v="5"/>
    <n v="515.88"/>
    <x v="0"/>
    <n v="113.49"/>
    <n v="402.39"/>
    <n v="0.22"/>
    <n v="113.49"/>
    <s v="Outlier"/>
    <s v="outlier"/>
    <s v="normal"/>
  </r>
  <r>
    <x v="0"/>
    <x v="0"/>
    <x v="20"/>
    <x v="15"/>
    <x v="3"/>
    <x v="1"/>
    <x v="8"/>
    <n v="5.9"/>
    <x v="0"/>
    <n v="11.81"/>
    <x v="2"/>
    <n v="4.28"/>
    <n v="7.53"/>
    <n v="0.36"/>
    <n v="1.9180000000000001"/>
    <s v="normal"/>
    <s v="normal"/>
    <s v="normal"/>
  </r>
  <r>
    <x v="0"/>
    <x v="0"/>
    <x v="20"/>
    <x v="15"/>
    <x v="3"/>
    <x v="0"/>
    <x v="1"/>
    <n v="214.56"/>
    <x v="6"/>
    <n v="1931.04"/>
    <x v="9"/>
    <n v="321.83999999999997"/>
    <n v="1609.2"/>
    <n v="0.17"/>
    <n v="128.73599999999996"/>
    <s v="Outlier"/>
    <s v="outlier"/>
    <s v="outlier"/>
  </r>
  <r>
    <x v="0"/>
    <x v="0"/>
    <x v="20"/>
    <x v="15"/>
    <x v="3"/>
    <x v="1"/>
    <x v="10"/>
    <n v="4.9800000000000004"/>
    <x v="0"/>
    <n v="9.9600000000000009"/>
    <x v="0"/>
    <n v="4.68"/>
    <n v="5.28"/>
    <n v="0.47"/>
    <n v="4.68"/>
    <s v="normal"/>
    <s v="normal"/>
    <s v="normal"/>
  </r>
  <r>
    <x v="1"/>
    <x v="2"/>
    <x v="70"/>
    <x v="1"/>
    <x v="1"/>
    <x v="1"/>
    <x v="13"/>
    <n v="2.4700000000000002"/>
    <x v="2"/>
    <n v="12.35"/>
    <x v="0"/>
    <n v="5.8"/>
    <n v="6.55"/>
    <n v="0.47"/>
    <n v="5.8"/>
    <s v="normal"/>
    <s v="normal"/>
    <s v="normal"/>
  </r>
  <r>
    <x v="3"/>
    <x v="0"/>
    <x v="220"/>
    <x v="16"/>
    <x v="1"/>
    <x v="1"/>
    <x v="8"/>
    <n v="3.23"/>
    <x v="1"/>
    <n v="9.6999999999999993"/>
    <x v="6"/>
    <n v="-7.11"/>
    <n v="16.809999999999999"/>
    <n v="-0.73"/>
    <n v="-13.899999999999999"/>
    <s v="normal"/>
    <s v="normal"/>
    <s v="normal"/>
  </r>
  <r>
    <x v="1"/>
    <x v="0"/>
    <x v="10"/>
    <x v="9"/>
    <x v="3"/>
    <x v="1"/>
    <x v="8"/>
    <n v="5.8"/>
    <x v="0"/>
    <n v="11.61"/>
    <x v="6"/>
    <n v="-9.2899999999999991"/>
    <n v="20.9"/>
    <n v="-0.8"/>
    <n v="-17.416999999999998"/>
    <s v="normal"/>
    <s v="normal"/>
    <s v="normal"/>
  </r>
  <r>
    <x v="1"/>
    <x v="0"/>
    <x v="8"/>
    <x v="1"/>
    <x v="1"/>
    <x v="1"/>
    <x v="2"/>
    <n v="7.31"/>
    <x v="5"/>
    <n v="43.86"/>
    <x v="0"/>
    <n v="20.61"/>
    <n v="23.25"/>
    <n v="0.47"/>
    <n v="20.61"/>
    <s v="normal"/>
    <s v="normal"/>
    <s v="normal"/>
  </r>
  <r>
    <x v="1"/>
    <x v="0"/>
    <x v="8"/>
    <x v="1"/>
    <x v="1"/>
    <x v="2"/>
    <x v="7"/>
    <n v="74.239999999999995"/>
    <x v="0"/>
    <n v="148.47999999999999"/>
    <x v="2"/>
    <n v="16.7"/>
    <n v="131.78"/>
    <n v="0.11"/>
    <n v="-12.995999999999999"/>
    <s v="normal"/>
    <s v="normal"/>
    <s v="normal"/>
  </r>
  <r>
    <x v="1"/>
    <x v="0"/>
    <x v="8"/>
    <x v="1"/>
    <x v="1"/>
    <x v="1"/>
    <x v="10"/>
    <n v="3.71"/>
    <x v="0"/>
    <n v="7.42"/>
    <x v="0"/>
    <n v="3.71"/>
    <n v="3.71"/>
    <n v="0.5"/>
    <n v="3.71"/>
    <s v="normal"/>
    <s v="normal"/>
    <s v="normal"/>
  </r>
  <r>
    <x v="1"/>
    <x v="0"/>
    <x v="8"/>
    <x v="1"/>
    <x v="1"/>
    <x v="0"/>
    <x v="1"/>
    <n v="71.989999999999995"/>
    <x v="7"/>
    <n v="71.989999999999995"/>
    <x v="2"/>
    <n v="-0.9"/>
    <n v="72.89"/>
    <n v="-0.01"/>
    <n v="-15.298"/>
    <s v="normal"/>
    <s v="normal"/>
    <s v="normal"/>
  </r>
  <r>
    <x v="1"/>
    <x v="0"/>
    <x v="8"/>
    <x v="1"/>
    <x v="1"/>
    <x v="1"/>
    <x v="6"/>
    <n v="3.98"/>
    <x v="2"/>
    <n v="19.899999999999999"/>
    <x v="0"/>
    <n v="6.57"/>
    <n v="13.33"/>
    <n v="0.33"/>
    <n v="6.57"/>
    <s v="normal"/>
    <s v="normal"/>
    <s v="normal"/>
  </r>
  <r>
    <x v="1"/>
    <x v="0"/>
    <x v="8"/>
    <x v="1"/>
    <x v="1"/>
    <x v="1"/>
    <x v="9"/>
    <n v="121.58"/>
    <x v="9"/>
    <n v="1702.12"/>
    <x v="0"/>
    <n v="510.64"/>
    <n v="1191.48"/>
    <n v="0.3"/>
    <n v="510.64"/>
    <s v="Outlier"/>
    <s v="outlier"/>
    <s v="outlier"/>
  </r>
  <r>
    <x v="1"/>
    <x v="0"/>
    <x v="12"/>
    <x v="5"/>
    <x v="2"/>
    <x v="1"/>
    <x v="10"/>
    <n v="2.38"/>
    <x v="5"/>
    <n v="14.3"/>
    <x v="2"/>
    <n v="5.01"/>
    <n v="9.2899999999999991"/>
    <n v="0.35"/>
    <n v="2.1499999999999995"/>
    <s v="normal"/>
    <s v="normal"/>
    <s v="normal"/>
  </r>
  <r>
    <x v="0"/>
    <x v="0"/>
    <x v="22"/>
    <x v="10"/>
    <x v="2"/>
    <x v="0"/>
    <x v="3"/>
    <n v="109.37"/>
    <x v="3"/>
    <n v="765.62"/>
    <x v="5"/>
    <n v="-566.55999999999995"/>
    <n v="1332.18"/>
    <n v="-0.74"/>
    <n v="-949.36999999999989"/>
    <s v="Outlier"/>
    <s v="outlier"/>
    <s v="outlier"/>
  </r>
  <r>
    <x v="1"/>
    <x v="0"/>
    <x v="8"/>
    <x v="1"/>
    <x v="1"/>
    <x v="0"/>
    <x v="0"/>
    <n v="153.84"/>
    <x v="0"/>
    <n v="307.67"/>
    <x v="11"/>
    <n v="-14.48"/>
    <n v="322.14999999999998"/>
    <n v="-0.05"/>
    <n v="-60.630499999999998"/>
    <s v="normal"/>
    <s v="normal"/>
    <s v="normal"/>
  </r>
  <r>
    <x v="1"/>
    <x v="0"/>
    <x v="20"/>
    <x v="15"/>
    <x v="3"/>
    <x v="1"/>
    <x v="8"/>
    <n v="3.86"/>
    <x v="0"/>
    <n v="7.71"/>
    <x v="2"/>
    <n v="2.8"/>
    <n v="4.91"/>
    <n v="0.36"/>
    <n v="1.2579999999999998"/>
    <s v="normal"/>
    <s v="normal"/>
    <s v="normal"/>
  </r>
  <r>
    <x v="1"/>
    <x v="0"/>
    <x v="20"/>
    <x v="15"/>
    <x v="3"/>
    <x v="1"/>
    <x v="9"/>
    <n v="48.58"/>
    <x v="2"/>
    <n v="242.9"/>
    <x v="0"/>
    <n v="70.44"/>
    <n v="172.46"/>
    <n v="0.28999999999999998"/>
    <n v="70.44"/>
    <s v="normal"/>
    <s v="normal"/>
    <s v="normal"/>
  </r>
  <r>
    <x v="1"/>
    <x v="0"/>
    <x v="20"/>
    <x v="15"/>
    <x v="3"/>
    <x v="1"/>
    <x v="4"/>
    <n v="90.98"/>
    <x v="2"/>
    <n v="454.9"/>
    <x v="0"/>
    <n v="0"/>
    <n v="454.9"/>
    <n v="0"/>
    <n v="0"/>
    <s v="normal"/>
    <s v="normal"/>
    <s v="outlier"/>
  </r>
  <r>
    <x v="1"/>
    <x v="0"/>
    <x v="20"/>
    <x v="15"/>
    <x v="3"/>
    <x v="0"/>
    <x v="5"/>
    <n v="8.98"/>
    <x v="4"/>
    <n v="35.92"/>
    <x v="0"/>
    <n v="15.09"/>
    <n v="20.83"/>
    <n v="0.42"/>
    <n v="15.09"/>
    <s v="normal"/>
    <s v="normal"/>
    <s v="normal"/>
  </r>
  <r>
    <x v="1"/>
    <x v="0"/>
    <x v="20"/>
    <x v="15"/>
    <x v="3"/>
    <x v="0"/>
    <x v="5"/>
    <n v="4.97"/>
    <x v="8"/>
    <n v="39.76"/>
    <x v="0"/>
    <n v="12.33"/>
    <n v="27.43"/>
    <n v="0.31"/>
    <n v="12.33"/>
    <s v="normal"/>
    <s v="normal"/>
    <s v="normal"/>
  </r>
  <r>
    <x v="1"/>
    <x v="0"/>
    <x v="20"/>
    <x v="15"/>
    <x v="3"/>
    <x v="1"/>
    <x v="8"/>
    <n v="11.94"/>
    <x v="4"/>
    <n v="47.74"/>
    <x v="2"/>
    <n v="14.92"/>
    <n v="32.82"/>
    <n v="0.31"/>
    <n v="5.3719999999999999"/>
    <s v="normal"/>
    <s v="normal"/>
    <s v="normal"/>
  </r>
  <r>
    <x v="1"/>
    <x v="0"/>
    <x v="22"/>
    <x v="10"/>
    <x v="2"/>
    <x v="2"/>
    <x v="7"/>
    <n v="79.989999999999995"/>
    <x v="0"/>
    <n v="159.97999999999999"/>
    <x v="2"/>
    <n v="12"/>
    <n v="147.97999999999999"/>
    <n v="0.08"/>
    <n v="-19.995999999999999"/>
    <s v="normal"/>
    <s v="normal"/>
    <s v="normal"/>
  </r>
  <r>
    <x v="1"/>
    <x v="0"/>
    <x v="22"/>
    <x v="10"/>
    <x v="2"/>
    <x v="2"/>
    <x v="11"/>
    <n v="63.99"/>
    <x v="4"/>
    <n v="255.97"/>
    <x v="2"/>
    <n v="51.19"/>
    <n v="204.78"/>
    <n v="0.2"/>
    <n v="-4.0000000000048885E-3"/>
    <s v="normal"/>
    <s v="normal"/>
    <s v="normal"/>
  </r>
  <r>
    <x v="1"/>
    <x v="0"/>
    <x v="22"/>
    <x v="10"/>
    <x v="2"/>
    <x v="0"/>
    <x v="0"/>
    <n v="119.69"/>
    <x v="1"/>
    <n v="359.06"/>
    <x v="4"/>
    <n v="-71.81"/>
    <n v="430.87"/>
    <n v="-0.2"/>
    <n v="-179.52800000000002"/>
    <s v="normal"/>
    <s v="outlier"/>
    <s v="normal"/>
  </r>
  <r>
    <x v="2"/>
    <x v="0"/>
    <x v="10"/>
    <x v="9"/>
    <x v="3"/>
    <x v="1"/>
    <x v="9"/>
    <n v="144.78"/>
    <x v="1"/>
    <n v="434.35"/>
    <x v="2"/>
    <n v="43.44"/>
    <n v="390.91"/>
    <n v="0.1"/>
    <n v="-43.430000000000007"/>
    <s v="normal"/>
    <s v="normal"/>
    <s v="normal"/>
  </r>
  <r>
    <x v="2"/>
    <x v="0"/>
    <x v="10"/>
    <x v="9"/>
    <x v="3"/>
    <x v="1"/>
    <x v="9"/>
    <n v="1.78"/>
    <x v="0"/>
    <n v="3.55"/>
    <x v="2"/>
    <n v="0.44"/>
    <n v="3.11"/>
    <n v="0.12"/>
    <n v="-0.26999999999999996"/>
    <s v="normal"/>
    <s v="normal"/>
    <s v="normal"/>
  </r>
  <r>
    <x v="2"/>
    <x v="0"/>
    <x v="10"/>
    <x v="9"/>
    <x v="3"/>
    <x v="1"/>
    <x v="9"/>
    <n v="22.21"/>
    <x v="4"/>
    <n v="88.83"/>
    <x v="2"/>
    <n v="7.77"/>
    <n v="81.06"/>
    <n v="0.09"/>
    <n v="-9.9960000000000022"/>
    <s v="normal"/>
    <s v="normal"/>
    <s v="normal"/>
  </r>
  <r>
    <x v="0"/>
    <x v="1"/>
    <x v="65"/>
    <x v="24"/>
    <x v="3"/>
    <x v="0"/>
    <x v="3"/>
    <n v="209.67"/>
    <x v="2"/>
    <n v="1048.3499999999999"/>
    <x v="10"/>
    <n v="-69.89"/>
    <n v="1118.24"/>
    <n v="-7.0000000000000007E-2"/>
    <n v="-489.22999999999996"/>
    <s v="Outlier"/>
    <s v="outlier"/>
    <s v="outlier"/>
  </r>
  <r>
    <x v="3"/>
    <x v="0"/>
    <x v="24"/>
    <x v="17"/>
    <x v="0"/>
    <x v="2"/>
    <x v="11"/>
    <n v="25"/>
    <x v="4"/>
    <n v="100"/>
    <x v="0"/>
    <n v="21"/>
    <n v="79"/>
    <n v="0.21"/>
    <n v="21"/>
    <s v="normal"/>
    <s v="normal"/>
    <s v="normal"/>
  </r>
  <r>
    <x v="3"/>
    <x v="0"/>
    <x v="24"/>
    <x v="17"/>
    <x v="0"/>
    <x v="1"/>
    <x v="2"/>
    <n v="2.61"/>
    <x v="1"/>
    <n v="7.83"/>
    <x v="0"/>
    <n v="3.6"/>
    <n v="4.2300000000000004"/>
    <n v="0.46"/>
    <n v="3.6"/>
    <s v="normal"/>
    <s v="normal"/>
    <s v="normal"/>
  </r>
  <r>
    <x v="1"/>
    <x v="1"/>
    <x v="115"/>
    <x v="3"/>
    <x v="0"/>
    <x v="1"/>
    <x v="10"/>
    <n v="12.03"/>
    <x v="8"/>
    <n v="96.26"/>
    <x v="2"/>
    <n v="31.28"/>
    <n v="64.98"/>
    <n v="0.32"/>
    <n v="12.027999999999999"/>
    <s v="normal"/>
    <s v="normal"/>
    <s v="normal"/>
  </r>
  <r>
    <x v="1"/>
    <x v="1"/>
    <x v="115"/>
    <x v="3"/>
    <x v="0"/>
    <x v="1"/>
    <x v="10"/>
    <n v="5.34"/>
    <x v="0"/>
    <n v="10.69"/>
    <x v="2"/>
    <n v="3.74"/>
    <n v="6.95"/>
    <n v="0.35"/>
    <n v="1.6020000000000003"/>
    <s v="normal"/>
    <s v="normal"/>
    <s v="normal"/>
  </r>
  <r>
    <x v="1"/>
    <x v="0"/>
    <x v="61"/>
    <x v="5"/>
    <x v="2"/>
    <x v="1"/>
    <x v="4"/>
    <n v="112.68"/>
    <x v="1"/>
    <n v="338.04"/>
    <x v="2"/>
    <n v="-33.799999999999997"/>
    <n v="371.84"/>
    <n v="-0.1"/>
    <n v="-101.408"/>
    <s v="normal"/>
    <s v="normal"/>
    <s v="normal"/>
  </r>
  <r>
    <x v="1"/>
    <x v="0"/>
    <x v="61"/>
    <x v="5"/>
    <x v="2"/>
    <x v="1"/>
    <x v="6"/>
    <n v="38.56"/>
    <x v="4"/>
    <n v="154.24"/>
    <x v="2"/>
    <n v="17.350000000000001"/>
    <n v="136.88999999999999"/>
    <n v="0.11"/>
    <n v="-13.498000000000001"/>
    <s v="normal"/>
    <s v="normal"/>
    <s v="normal"/>
  </r>
  <r>
    <x v="0"/>
    <x v="0"/>
    <x v="108"/>
    <x v="3"/>
    <x v="0"/>
    <x v="1"/>
    <x v="9"/>
    <n v="17.420000000000002"/>
    <x v="0"/>
    <n v="34.85"/>
    <x v="2"/>
    <n v="6.53"/>
    <n v="28.32"/>
    <n v="0.19"/>
    <n v="-0.44000000000000039"/>
    <s v="normal"/>
    <s v="normal"/>
    <s v="normal"/>
  </r>
  <r>
    <x v="0"/>
    <x v="0"/>
    <x v="108"/>
    <x v="3"/>
    <x v="0"/>
    <x v="2"/>
    <x v="7"/>
    <n v="4.4000000000000004"/>
    <x v="2"/>
    <n v="22"/>
    <x v="2"/>
    <n v="1.38"/>
    <n v="20.62"/>
    <n v="0.06"/>
    <n v="-3.0200000000000005"/>
    <s v="normal"/>
    <s v="normal"/>
    <s v="normal"/>
  </r>
  <r>
    <x v="0"/>
    <x v="0"/>
    <x v="108"/>
    <x v="3"/>
    <x v="0"/>
    <x v="1"/>
    <x v="6"/>
    <n v="1.46"/>
    <x v="1"/>
    <n v="4.37"/>
    <x v="2"/>
    <n v="0.38"/>
    <n v="3.99"/>
    <n v="0.09"/>
    <n v="-0.49400000000000011"/>
    <s v="normal"/>
    <s v="normal"/>
    <s v="normal"/>
  </r>
  <r>
    <x v="1"/>
    <x v="1"/>
    <x v="8"/>
    <x v="1"/>
    <x v="1"/>
    <x v="1"/>
    <x v="4"/>
    <n v="10.48"/>
    <x v="1"/>
    <n v="31.44"/>
    <x v="0"/>
    <n v="8.49"/>
    <n v="22.95"/>
    <n v="0.27"/>
    <n v="8.49"/>
    <s v="normal"/>
    <s v="normal"/>
    <s v="normal"/>
  </r>
  <r>
    <x v="1"/>
    <x v="1"/>
    <x v="8"/>
    <x v="1"/>
    <x v="1"/>
    <x v="2"/>
    <x v="11"/>
    <n v="8.9499999999999993"/>
    <x v="0"/>
    <n v="17.899999999999999"/>
    <x v="0"/>
    <n v="3.4"/>
    <n v="14.5"/>
    <n v="0.19"/>
    <n v="3.4"/>
    <s v="normal"/>
    <s v="normal"/>
    <s v="normal"/>
  </r>
  <r>
    <x v="1"/>
    <x v="1"/>
    <x v="8"/>
    <x v="1"/>
    <x v="1"/>
    <x v="2"/>
    <x v="11"/>
    <n v="25.89"/>
    <x v="2"/>
    <n v="129.44999999999999"/>
    <x v="0"/>
    <n v="46.6"/>
    <n v="82.85"/>
    <n v="0.36"/>
    <n v="46.6"/>
    <s v="normal"/>
    <s v="normal"/>
    <s v="normal"/>
  </r>
  <r>
    <x v="1"/>
    <x v="2"/>
    <x v="70"/>
    <x v="1"/>
    <x v="1"/>
    <x v="1"/>
    <x v="2"/>
    <n v="2.61"/>
    <x v="8"/>
    <n v="20.88"/>
    <x v="0"/>
    <n v="9.6"/>
    <n v="11.28"/>
    <n v="0.46"/>
    <n v="9.6"/>
    <s v="normal"/>
    <s v="normal"/>
    <s v="normal"/>
  </r>
  <r>
    <x v="1"/>
    <x v="0"/>
    <x v="10"/>
    <x v="9"/>
    <x v="3"/>
    <x v="1"/>
    <x v="10"/>
    <n v="5.18"/>
    <x v="4"/>
    <n v="20.74"/>
    <x v="2"/>
    <n v="7.26"/>
    <n v="13.48"/>
    <n v="0.35"/>
    <n v="3.1120000000000001"/>
    <s v="normal"/>
    <s v="normal"/>
    <s v="normal"/>
  </r>
  <r>
    <x v="1"/>
    <x v="0"/>
    <x v="10"/>
    <x v="9"/>
    <x v="3"/>
    <x v="0"/>
    <x v="5"/>
    <n v="3.58"/>
    <x v="0"/>
    <n v="7.17"/>
    <x v="2"/>
    <n v="0.99"/>
    <n v="6.18"/>
    <n v="0.14000000000000001"/>
    <n v="-0.44400000000000017"/>
    <s v="normal"/>
    <s v="normal"/>
    <s v="normal"/>
  </r>
  <r>
    <x v="1"/>
    <x v="0"/>
    <x v="10"/>
    <x v="9"/>
    <x v="3"/>
    <x v="1"/>
    <x v="4"/>
    <n v="5.58"/>
    <x v="0"/>
    <n v="11.17"/>
    <x v="2"/>
    <n v="-2.5099999999999998"/>
    <n v="13.68"/>
    <n v="-0.22"/>
    <n v="-4.7439999999999998"/>
    <s v="normal"/>
    <s v="normal"/>
    <s v="normal"/>
  </r>
  <r>
    <x v="1"/>
    <x v="0"/>
    <x v="10"/>
    <x v="9"/>
    <x v="3"/>
    <x v="2"/>
    <x v="11"/>
    <n v="63.2"/>
    <x v="3"/>
    <n v="442.4"/>
    <x v="2"/>
    <n v="-55.3"/>
    <n v="497.7"/>
    <n v="-0.12"/>
    <n v="-143.78"/>
    <s v="normal"/>
    <s v="outlier"/>
    <s v="outlier"/>
  </r>
  <r>
    <x v="2"/>
    <x v="0"/>
    <x v="30"/>
    <x v="15"/>
    <x v="3"/>
    <x v="1"/>
    <x v="6"/>
    <n v="6.68"/>
    <x v="0"/>
    <n v="13.36"/>
    <x v="0"/>
    <n v="4.9400000000000004"/>
    <n v="8.42"/>
    <n v="0.37"/>
    <n v="4.9400000000000004"/>
    <s v="normal"/>
    <s v="normal"/>
    <s v="normal"/>
  </r>
  <r>
    <x v="0"/>
    <x v="0"/>
    <x v="108"/>
    <x v="3"/>
    <x v="0"/>
    <x v="1"/>
    <x v="8"/>
    <n v="1.4"/>
    <x v="8"/>
    <n v="11.23"/>
    <x v="6"/>
    <n v="-8.24"/>
    <n v="19.47"/>
    <n v="-0.73"/>
    <n v="-16.100999999999999"/>
    <s v="normal"/>
    <s v="normal"/>
    <s v="normal"/>
  </r>
  <r>
    <x v="0"/>
    <x v="0"/>
    <x v="108"/>
    <x v="3"/>
    <x v="0"/>
    <x v="1"/>
    <x v="10"/>
    <n v="3.42"/>
    <x v="1"/>
    <n v="10.27"/>
    <x v="2"/>
    <n v="3.21"/>
    <n v="7.06"/>
    <n v="0.31"/>
    <n v="1.1560000000000001"/>
    <s v="normal"/>
    <s v="normal"/>
    <s v="normal"/>
  </r>
  <r>
    <x v="1"/>
    <x v="2"/>
    <x v="12"/>
    <x v="5"/>
    <x v="2"/>
    <x v="1"/>
    <x v="10"/>
    <n v="5.18"/>
    <x v="0"/>
    <n v="10.37"/>
    <x v="2"/>
    <n v="3.63"/>
    <n v="6.74"/>
    <n v="0.35"/>
    <n v="1.556"/>
    <s v="normal"/>
    <s v="normal"/>
    <s v="normal"/>
  </r>
  <r>
    <x v="1"/>
    <x v="2"/>
    <x v="12"/>
    <x v="5"/>
    <x v="2"/>
    <x v="1"/>
    <x v="6"/>
    <n v="2.08"/>
    <x v="1"/>
    <n v="6.24"/>
    <x v="2"/>
    <n v="0.55000000000000004"/>
    <n v="5.69"/>
    <n v="0.09"/>
    <n v="-0.69800000000000018"/>
    <s v="normal"/>
    <s v="normal"/>
    <s v="normal"/>
  </r>
  <r>
    <x v="1"/>
    <x v="2"/>
    <x v="52"/>
    <x v="5"/>
    <x v="2"/>
    <x v="0"/>
    <x v="3"/>
    <n v="103.48"/>
    <x v="0"/>
    <n v="206.96"/>
    <x v="4"/>
    <n v="-32.520000000000003"/>
    <n v="239.48"/>
    <n v="-0.16"/>
    <n v="-94.608000000000004"/>
    <s v="normal"/>
    <s v="normal"/>
    <s v="normal"/>
  </r>
  <r>
    <x v="2"/>
    <x v="0"/>
    <x v="182"/>
    <x v="1"/>
    <x v="1"/>
    <x v="0"/>
    <x v="5"/>
    <n v="4.7300000000000004"/>
    <x v="0"/>
    <n v="9.4600000000000009"/>
    <x v="0"/>
    <n v="3.69"/>
    <n v="5.77"/>
    <n v="0.39"/>
    <n v="3.69"/>
    <s v="normal"/>
    <s v="normal"/>
    <s v="normal"/>
  </r>
  <r>
    <x v="2"/>
    <x v="1"/>
    <x v="8"/>
    <x v="1"/>
    <x v="1"/>
    <x v="1"/>
    <x v="4"/>
    <n v="62.18"/>
    <x v="6"/>
    <n v="559.62"/>
    <x v="0"/>
    <n v="151.1"/>
    <n v="408.52"/>
    <n v="0.27"/>
    <n v="151.1"/>
    <s v="Outlier"/>
    <s v="outlier"/>
    <s v="normal"/>
  </r>
  <r>
    <x v="2"/>
    <x v="1"/>
    <x v="8"/>
    <x v="1"/>
    <x v="1"/>
    <x v="1"/>
    <x v="10"/>
    <n v="54.96"/>
    <x v="0"/>
    <n v="109.92"/>
    <x v="0"/>
    <n v="53.86"/>
    <n v="56.06"/>
    <n v="0.49"/>
    <n v="53.86"/>
    <s v="normal"/>
    <s v="normal"/>
    <s v="normal"/>
  </r>
  <r>
    <x v="2"/>
    <x v="1"/>
    <x v="8"/>
    <x v="1"/>
    <x v="1"/>
    <x v="1"/>
    <x v="10"/>
    <n v="4.28"/>
    <x v="0"/>
    <n v="8.56"/>
    <x v="0"/>
    <n v="3.85"/>
    <n v="4.71"/>
    <n v="0.45"/>
    <n v="3.85"/>
    <s v="normal"/>
    <s v="normal"/>
    <s v="normal"/>
  </r>
  <r>
    <x v="0"/>
    <x v="2"/>
    <x v="5"/>
    <x v="5"/>
    <x v="2"/>
    <x v="1"/>
    <x v="10"/>
    <n v="32.79"/>
    <x v="10"/>
    <n v="360.71"/>
    <x v="2"/>
    <n v="130.76"/>
    <n v="229.95"/>
    <n v="0.36"/>
    <n v="58.617999999999995"/>
    <s v="normal"/>
    <s v="outlier"/>
    <s v="normal"/>
  </r>
  <r>
    <x v="0"/>
    <x v="2"/>
    <x v="5"/>
    <x v="5"/>
    <x v="2"/>
    <x v="2"/>
    <x v="7"/>
    <n v="286.39999999999998"/>
    <x v="5"/>
    <n v="1718.4"/>
    <x v="2"/>
    <n v="150.36000000000001"/>
    <n v="1568.04"/>
    <n v="0.09"/>
    <n v="-193.32000000000005"/>
    <s v="Outlier"/>
    <s v="outlier"/>
    <s v="outlier"/>
  </r>
  <r>
    <x v="2"/>
    <x v="2"/>
    <x v="12"/>
    <x v="5"/>
    <x v="2"/>
    <x v="1"/>
    <x v="8"/>
    <n v="6.93"/>
    <x v="5"/>
    <n v="41.57"/>
    <x v="3"/>
    <n v="-66.510000000000005"/>
    <n v="108.08"/>
    <n v="-1.6"/>
    <n v="-99.766000000000005"/>
    <s v="normal"/>
    <s v="outlier"/>
    <s v="normal"/>
  </r>
  <r>
    <x v="1"/>
    <x v="0"/>
    <x v="12"/>
    <x v="5"/>
    <x v="2"/>
    <x v="2"/>
    <x v="11"/>
    <n v="23.43"/>
    <x v="0"/>
    <n v="46.86"/>
    <x v="2"/>
    <n v="7.62"/>
    <n v="39.24"/>
    <n v="0.16"/>
    <n v="-1.7519999999999998"/>
    <s v="normal"/>
    <s v="normal"/>
    <s v="normal"/>
  </r>
  <r>
    <x v="1"/>
    <x v="0"/>
    <x v="10"/>
    <x v="9"/>
    <x v="3"/>
    <x v="1"/>
    <x v="6"/>
    <n v="6.51"/>
    <x v="1"/>
    <n v="19.54"/>
    <x v="2"/>
    <n v="4.88"/>
    <n v="14.66"/>
    <n v="0.25"/>
    <n v="0.97199999999999998"/>
    <s v="normal"/>
    <s v="normal"/>
    <s v="normal"/>
  </r>
  <r>
    <x v="1"/>
    <x v="0"/>
    <x v="70"/>
    <x v="1"/>
    <x v="1"/>
    <x v="0"/>
    <x v="0"/>
    <n v="102.83"/>
    <x v="4"/>
    <n v="411.33"/>
    <x v="11"/>
    <n v="-4.84"/>
    <n v="416.17"/>
    <n v="-0.01"/>
    <n v="-66.53949999999999"/>
    <s v="normal"/>
    <s v="normal"/>
    <s v="normal"/>
  </r>
  <r>
    <x v="1"/>
    <x v="0"/>
    <x v="70"/>
    <x v="1"/>
    <x v="1"/>
    <x v="1"/>
    <x v="8"/>
    <n v="4.79"/>
    <x v="5"/>
    <n v="28.75"/>
    <x v="2"/>
    <n v="9.6999999999999993"/>
    <n v="19.05"/>
    <n v="0.34"/>
    <n v="3.9499999999999993"/>
    <s v="normal"/>
    <s v="normal"/>
    <s v="normal"/>
  </r>
  <r>
    <x v="1"/>
    <x v="0"/>
    <x v="70"/>
    <x v="1"/>
    <x v="1"/>
    <x v="0"/>
    <x v="0"/>
    <n v="97.73"/>
    <x v="1"/>
    <n v="293.2"/>
    <x v="11"/>
    <n v="-20.7"/>
    <n v="313.89999999999998"/>
    <n v="-7.0000000000000007E-2"/>
    <n v="-64.679999999999993"/>
    <s v="normal"/>
    <s v="normal"/>
    <s v="normal"/>
  </r>
  <r>
    <x v="1"/>
    <x v="2"/>
    <x v="244"/>
    <x v="17"/>
    <x v="0"/>
    <x v="1"/>
    <x v="14"/>
    <n v="17.53"/>
    <x v="0"/>
    <n v="35.06"/>
    <x v="0"/>
    <n v="10.52"/>
    <n v="24.54"/>
    <n v="0.3"/>
    <n v="10.52"/>
    <s v="normal"/>
    <s v="normal"/>
    <s v="normal"/>
  </r>
  <r>
    <x v="1"/>
    <x v="2"/>
    <x v="244"/>
    <x v="17"/>
    <x v="0"/>
    <x v="1"/>
    <x v="2"/>
    <n v="4.13"/>
    <x v="7"/>
    <n v="4.13"/>
    <x v="0"/>
    <n v="1.9"/>
    <n v="2.23"/>
    <n v="0.46"/>
    <n v="1.9"/>
    <s v="normal"/>
    <s v="normal"/>
    <s v="normal"/>
  </r>
  <r>
    <x v="1"/>
    <x v="2"/>
    <x v="244"/>
    <x v="17"/>
    <x v="0"/>
    <x v="0"/>
    <x v="5"/>
    <n v="12.2"/>
    <x v="6"/>
    <n v="109.8"/>
    <x v="0"/>
    <n v="46.12"/>
    <n v="63.68"/>
    <n v="0.42"/>
    <n v="46.12"/>
    <s v="normal"/>
    <s v="normal"/>
    <s v="normal"/>
  </r>
  <r>
    <x v="1"/>
    <x v="2"/>
    <x v="244"/>
    <x v="17"/>
    <x v="0"/>
    <x v="1"/>
    <x v="2"/>
    <n v="4.91"/>
    <x v="0"/>
    <n v="9.82"/>
    <x v="0"/>
    <n v="4.8099999999999996"/>
    <n v="5.01"/>
    <n v="0.49"/>
    <n v="4.8099999999999996"/>
    <s v="normal"/>
    <s v="normal"/>
    <s v="normal"/>
  </r>
  <r>
    <x v="1"/>
    <x v="0"/>
    <x v="247"/>
    <x v="3"/>
    <x v="0"/>
    <x v="1"/>
    <x v="8"/>
    <n v="1.91"/>
    <x v="4"/>
    <n v="7.64"/>
    <x v="6"/>
    <n v="-5.86"/>
    <n v="13.5"/>
    <n v="-0.77"/>
    <n v="-11.208"/>
    <s v="normal"/>
    <s v="normal"/>
    <s v="normal"/>
  </r>
  <r>
    <x v="1"/>
    <x v="0"/>
    <x v="247"/>
    <x v="3"/>
    <x v="0"/>
    <x v="1"/>
    <x v="8"/>
    <n v="10.29"/>
    <x v="2"/>
    <n v="51.47"/>
    <x v="6"/>
    <n v="-39.46"/>
    <n v="90.93"/>
    <n v="-0.77"/>
    <n v="-75.489000000000004"/>
    <s v="normal"/>
    <s v="normal"/>
    <s v="normal"/>
  </r>
  <r>
    <x v="1"/>
    <x v="1"/>
    <x v="61"/>
    <x v="5"/>
    <x v="2"/>
    <x v="1"/>
    <x v="14"/>
    <n v="1.74"/>
    <x v="4"/>
    <n v="6.98"/>
    <x v="2"/>
    <n v="-1.4"/>
    <n v="8.3800000000000008"/>
    <n v="-0.2"/>
    <n v="-2.7960000000000003"/>
    <s v="normal"/>
    <s v="normal"/>
    <s v="normal"/>
  </r>
  <r>
    <x v="1"/>
    <x v="1"/>
    <x v="61"/>
    <x v="5"/>
    <x v="2"/>
    <x v="1"/>
    <x v="8"/>
    <n v="1.75"/>
    <x v="3"/>
    <n v="12.22"/>
    <x v="3"/>
    <n v="-20.170000000000002"/>
    <n v="32.39"/>
    <n v="-1.65"/>
    <n v="-29.946000000000005"/>
    <s v="normal"/>
    <s v="normal"/>
    <s v="normal"/>
  </r>
  <r>
    <x v="0"/>
    <x v="1"/>
    <x v="22"/>
    <x v="10"/>
    <x v="2"/>
    <x v="1"/>
    <x v="4"/>
    <n v="48.99"/>
    <x v="0"/>
    <n v="97.98"/>
    <x v="2"/>
    <n v="-24.5"/>
    <n v="122.48"/>
    <n v="-0.25"/>
    <n v="-44.096000000000004"/>
    <s v="normal"/>
    <s v="normal"/>
    <s v="normal"/>
  </r>
  <r>
    <x v="0"/>
    <x v="1"/>
    <x v="22"/>
    <x v="10"/>
    <x v="2"/>
    <x v="2"/>
    <x v="11"/>
    <n v="10.4"/>
    <x v="5"/>
    <n v="62.4"/>
    <x v="2"/>
    <n v="19.5"/>
    <n v="42.9"/>
    <n v="0.31"/>
    <n v="7.02"/>
    <s v="normal"/>
    <s v="normal"/>
    <s v="normal"/>
  </r>
  <r>
    <x v="1"/>
    <x v="1"/>
    <x v="248"/>
    <x v="39"/>
    <x v="3"/>
    <x v="1"/>
    <x v="8"/>
    <n v="10.43"/>
    <x v="0"/>
    <n v="20.86"/>
    <x v="0"/>
    <n v="9.39"/>
    <n v="11.47"/>
    <n v="0.45"/>
    <n v="9.39"/>
    <s v="normal"/>
    <s v="normal"/>
    <s v="normal"/>
  </r>
  <r>
    <x v="1"/>
    <x v="1"/>
    <x v="248"/>
    <x v="39"/>
    <x v="3"/>
    <x v="1"/>
    <x v="4"/>
    <n v="55.29"/>
    <x v="6"/>
    <n v="497.61"/>
    <x v="0"/>
    <n v="129.38"/>
    <n v="368.23"/>
    <n v="0.26"/>
    <n v="129.38"/>
    <s v="normal"/>
    <s v="outlier"/>
    <s v="normal"/>
  </r>
  <r>
    <x v="1"/>
    <x v="1"/>
    <x v="248"/>
    <x v="39"/>
    <x v="3"/>
    <x v="1"/>
    <x v="6"/>
    <n v="2.67"/>
    <x v="0"/>
    <n v="5.34"/>
    <x v="0"/>
    <n v="1.5"/>
    <n v="3.84"/>
    <n v="0.28000000000000003"/>
    <n v="1.5"/>
    <s v="normal"/>
    <s v="normal"/>
    <s v="normal"/>
  </r>
  <r>
    <x v="1"/>
    <x v="1"/>
    <x v="248"/>
    <x v="39"/>
    <x v="3"/>
    <x v="1"/>
    <x v="2"/>
    <n v="3.15"/>
    <x v="7"/>
    <n v="3.15"/>
    <x v="0"/>
    <n v="1.51"/>
    <n v="1.64"/>
    <n v="0.48"/>
    <n v="1.51"/>
    <s v="normal"/>
    <s v="normal"/>
    <s v="normal"/>
  </r>
  <r>
    <x v="1"/>
    <x v="0"/>
    <x v="1"/>
    <x v="1"/>
    <x v="1"/>
    <x v="1"/>
    <x v="10"/>
    <n v="40.99"/>
    <x v="6"/>
    <n v="368.91"/>
    <x v="0"/>
    <n v="180.77"/>
    <n v="188.14"/>
    <n v="0.49"/>
    <n v="180.77"/>
    <s v="normal"/>
    <s v="outlier"/>
    <s v="normal"/>
  </r>
  <r>
    <x v="1"/>
    <x v="0"/>
    <x v="1"/>
    <x v="1"/>
    <x v="1"/>
    <x v="1"/>
    <x v="6"/>
    <n v="2.94"/>
    <x v="2"/>
    <n v="14.7"/>
    <x v="0"/>
    <n v="6.62"/>
    <n v="8.08"/>
    <n v="0.45"/>
    <n v="6.62"/>
    <s v="normal"/>
    <s v="normal"/>
    <s v="normal"/>
  </r>
  <r>
    <x v="1"/>
    <x v="0"/>
    <x v="20"/>
    <x v="15"/>
    <x v="3"/>
    <x v="2"/>
    <x v="11"/>
    <n v="19.989999999999998"/>
    <x v="1"/>
    <n v="59.97"/>
    <x v="0"/>
    <n v="14.99"/>
    <n v="44.98"/>
    <n v="0.25"/>
    <n v="14.99"/>
    <s v="normal"/>
    <s v="normal"/>
    <s v="normal"/>
  </r>
  <r>
    <x v="1"/>
    <x v="0"/>
    <x v="20"/>
    <x v="15"/>
    <x v="3"/>
    <x v="1"/>
    <x v="4"/>
    <n v="83.36"/>
    <x v="7"/>
    <n v="83.36"/>
    <x v="0"/>
    <n v="20.84"/>
    <n v="62.52"/>
    <n v="0.25"/>
    <n v="20.84"/>
    <s v="normal"/>
    <s v="normal"/>
    <s v="normal"/>
  </r>
  <r>
    <x v="1"/>
    <x v="1"/>
    <x v="47"/>
    <x v="31"/>
    <x v="3"/>
    <x v="1"/>
    <x v="10"/>
    <n v="3.29"/>
    <x v="0"/>
    <n v="6.58"/>
    <x v="0"/>
    <n v="3.03"/>
    <n v="3.55"/>
    <n v="0.46"/>
    <n v="3.03"/>
    <s v="normal"/>
    <s v="normal"/>
    <s v="normal"/>
  </r>
  <r>
    <x v="1"/>
    <x v="1"/>
    <x v="47"/>
    <x v="31"/>
    <x v="3"/>
    <x v="1"/>
    <x v="8"/>
    <n v="40.98"/>
    <x v="1"/>
    <n v="122.94"/>
    <x v="0"/>
    <n v="59.01"/>
    <n v="63.93"/>
    <n v="0.48"/>
    <n v="59.01"/>
    <s v="normal"/>
    <s v="normal"/>
    <s v="normal"/>
  </r>
  <r>
    <x v="1"/>
    <x v="1"/>
    <x v="158"/>
    <x v="6"/>
    <x v="2"/>
    <x v="1"/>
    <x v="10"/>
    <n v="54.96"/>
    <x v="4"/>
    <n v="219.84"/>
    <x v="0"/>
    <n v="107.72"/>
    <n v="112.12"/>
    <n v="0.49"/>
    <n v="107.72"/>
    <s v="normal"/>
    <s v="outlier"/>
    <s v="normal"/>
  </r>
  <r>
    <x v="1"/>
    <x v="1"/>
    <x v="158"/>
    <x v="6"/>
    <x v="2"/>
    <x v="2"/>
    <x v="11"/>
    <n v="16.36"/>
    <x v="5"/>
    <n v="98.16"/>
    <x v="0"/>
    <n v="9.82"/>
    <n v="88.34"/>
    <n v="0.1"/>
    <n v="9.82"/>
    <s v="normal"/>
    <s v="normal"/>
    <s v="normal"/>
  </r>
  <r>
    <x v="1"/>
    <x v="1"/>
    <x v="158"/>
    <x v="6"/>
    <x v="2"/>
    <x v="1"/>
    <x v="8"/>
    <n v="4.13"/>
    <x v="8"/>
    <n v="33.04"/>
    <x v="0"/>
    <n v="15.53"/>
    <n v="17.510000000000002"/>
    <n v="0.47"/>
    <n v="15.53"/>
    <s v="normal"/>
    <s v="normal"/>
    <s v="normal"/>
  </r>
  <r>
    <x v="1"/>
    <x v="1"/>
    <x v="158"/>
    <x v="6"/>
    <x v="2"/>
    <x v="2"/>
    <x v="7"/>
    <n v="28.99"/>
    <x v="1"/>
    <n v="86.97"/>
    <x v="0"/>
    <n v="25.22"/>
    <n v="61.75"/>
    <n v="0.28999999999999998"/>
    <n v="25.22"/>
    <s v="normal"/>
    <s v="normal"/>
    <s v="normal"/>
  </r>
  <r>
    <x v="1"/>
    <x v="1"/>
    <x v="249"/>
    <x v="6"/>
    <x v="2"/>
    <x v="2"/>
    <x v="7"/>
    <n v="44.99"/>
    <x v="1"/>
    <n v="134.97"/>
    <x v="0"/>
    <n v="64.790000000000006"/>
    <n v="70.180000000000007"/>
    <n v="0.48"/>
    <n v="64.790000000000006"/>
    <s v="normal"/>
    <s v="normal"/>
    <s v="normal"/>
  </r>
  <r>
    <x v="1"/>
    <x v="1"/>
    <x v="249"/>
    <x v="6"/>
    <x v="2"/>
    <x v="2"/>
    <x v="7"/>
    <n v="349.99"/>
    <x v="0"/>
    <n v="699.98"/>
    <x v="0"/>
    <n v="195.99"/>
    <n v="503.99"/>
    <n v="0.28000000000000003"/>
    <n v="195.99"/>
    <s v="Outlier"/>
    <s v="outlier"/>
    <s v="outlier"/>
  </r>
  <r>
    <x v="1"/>
    <x v="1"/>
    <x v="249"/>
    <x v="6"/>
    <x v="2"/>
    <x v="2"/>
    <x v="11"/>
    <n v="27.99"/>
    <x v="2"/>
    <n v="139.94999999999999"/>
    <x v="0"/>
    <n v="26.59"/>
    <n v="113.36"/>
    <n v="0.19"/>
    <n v="26.59"/>
    <s v="normal"/>
    <s v="normal"/>
    <s v="normal"/>
  </r>
  <r>
    <x v="1"/>
    <x v="0"/>
    <x v="20"/>
    <x v="15"/>
    <x v="3"/>
    <x v="1"/>
    <x v="10"/>
    <n v="48.94"/>
    <x v="7"/>
    <n v="48.94"/>
    <x v="0"/>
    <n v="24.47"/>
    <n v="24.47"/>
    <n v="0.5"/>
    <n v="24.47"/>
    <s v="normal"/>
    <s v="normal"/>
    <s v="normal"/>
  </r>
  <r>
    <x v="2"/>
    <x v="0"/>
    <x v="6"/>
    <x v="6"/>
    <x v="2"/>
    <x v="0"/>
    <x v="1"/>
    <n v="350.98"/>
    <x v="8"/>
    <n v="2807.84"/>
    <x v="0"/>
    <n v="673.88"/>
    <n v="2133.96"/>
    <n v="0.24"/>
    <n v="673.88"/>
    <s v="Outlier"/>
    <s v="outlier"/>
    <s v="outlier"/>
  </r>
  <r>
    <x v="2"/>
    <x v="0"/>
    <x v="6"/>
    <x v="6"/>
    <x v="2"/>
    <x v="1"/>
    <x v="6"/>
    <n v="11.66"/>
    <x v="4"/>
    <n v="46.64"/>
    <x v="0"/>
    <n v="12.59"/>
    <n v="34.049999999999997"/>
    <n v="0.27"/>
    <n v="12.59"/>
    <s v="normal"/>
    <s v="normal"/>
    <s v="normal"/>
  </r>
  <r>
    <x v="1"/>
    <x v="1"/>
    <x v="12"/>
    <x v="5"/>
    <x v="2"/>
    <x v="1"/>
    <x v="4"/>
    <n v="30.21"/>
    <x v="0"/>
    <n v="60.42"/>
    <x v="2"/>
    <n v="6.04"/>
    <n v="54.38"/>
    <n v="0.1"/>
    <n v="-6.0440000000000014"/>
    <s v="normal"/>
    <s v="normal"/>
    <s v="normal"/>
  </r>
  <r>
    <x v="1"/>
    <x v="2"/>
    <x v="250"/>
    <x v="41"/>
    <x v="2"/>
    <x v="1"/>
    <x v="6"/>
    <n v="35.979999999999997"/>
    <x v="1"/>
    <n v="107.94"/>
    <x v="0"/>
    <n v="26.98"/>
    <n v="80.959999999999994"/>
    <n v="0.25"/>
    <n v="26.98"/>
    <s v="normal"/>
    <s v="normal"/>
    <s v="normal"/>
  </r>
  <r>
    <x v="2"/>
    <x v="2"/>
    <x v="20"/>
    <x v="15"/>
    <x v="3"/>
    <x v="1"/>
    <x v="4"/>
    <n v="7.98"/>
    <x v="8"/>
    <n v="63.84"/>
    <x v="0"/>
    <n v="16.600000000000001"/>
    <n v="47.24"/>
    <n v="0.26"/>
    <n v="16.600000000000001"/>
    <s v="normal"/>
    <s v="normal"/>
    <s v="normal"/>
  </r>
  <r>
    <x v="2"/>
    <x v="2"/>
    <x v="20"/>
    <x v="15"/>
    <x v="3"/>
    <x v="2"/>
    <x v="7"/>
    <n v="115.99"/>
    <x v="1"/>
    <n v="347.97"/>
    <x v="0"/>
    <n v="100.91"/>
    <n v="247.06"/>
    <n v="0.28999999999999998"/>
    <n v="100.91"/>
    <s v="normal"/>
    <s v="outlier"/>
    <s v="normal"/>
  </r>
  <r>
    <x v="2"/>
    <x v="2"/>
    <x v="20"/>
    <x v="15"/>
    <x v="3"/>
    <x v="1"/>
    <x v="8"/>
    <n v="6.17"/>
    <x v="5"/>
    <n v="37.01"/>
    <x v="2"/>
    <n v="11.56"/>
    <n v="25.45"/>
    <n v="0.31"/>
    <n v="4.1580000000000004"/>
    <s v="normal"/>
    <s v="normal"/>
    <s v="normal"/>
  </r>
  <r>
    <x v="1"/>
    <x v="0"/>
    <x v="49"/>
    <x v="1"/>
    <x v="1"/>
    <x v="0"/>
    <x v="5"/>
    <n v="43.13"/>
    <x v="2"/>
    <n v="215.65"/>
    <x v="0"/>
    <n v="73.319999999999993"/>
    <n v="142.33000000000001"/>
    <n v="0.34"/>
    <n v="73.319999999999993"/>
    <s v="normal"/>
    <s v="outlier"/>
    <s v="normal"/>
  </r>
  <r>
    <x v="0"/>
    <x v="0"/>
    <x v="61"/>
    <x v="5"/>
    <x v="2"/>
    <x v="1"/>
    <x v="13"/>
    <n v="2.79"/>
    <x v="4"/>
    <n v="11.17"/>
    <x v="2"/>
    <n v="3.63"/>
    <n v="7.54"/>
    <n v="0.32"/>
    <n v="1.3959999999999999"/>
    <s v="normal"/>
    <s v="normal"/>
    <s v="normal"/>
  </r>
  <r>
    <x v="0"/>
    <x v="0"/>
    <x v="61"/>
    <x v="5"/>
    <x v="2"/>
    <x v="1"/>
    <x v="10"/>
    <n v="17.98"/>
    <x v="1"/>
    <n v="53.95"/>
    <x v="2"/>
    <n v="17.53"/>
    <n v="36.42"/>
    <n v="0.32"/>
    <n v="6.74"/>
    <s v="normal"/>
    <s v="normal"/>
    <s v="normal"/>
  </r>
  <r>
    <x v="1"/>
    <x v="2"/>
    <x v="109"/>
    <x v="4"/>
    <x v="1"/>
    <x v="0"/>
    <x v="5"/>
    <n v="4.18"/>
    <x v="7"/>
    <n v="4.18"/>
    <x v="0"/>
    <n v="1.5"/>
    <n v="2.68"/>
    <n v="0.36"/>
    <n v="1.5"/>
    <s v="normal"/>
    <s v="normal"/>
    <s v="normal"/>
  </r>
  <r>
    <x v="0"/>
    <x v="0"/>
    <x v="10"/>
    <x v="9"/>
    <x v="3"/>
    <x v="1"/>
    <x v="8"/>
    <n v="5.61"/>
    <x v="7"/>
    <n v="5.61"/>
    <x v="6"/>
    <n v="-4.3"/>
    <n v="9.91"/>
    <n v="-0.77"/>
    <n v="-8.2270000000000003"/>
    <s v="normal"/>
    <s v="normal"/>
    <s v="normal"/>
  </r>
  <r>
    <x v="0"/>
    <x v="0"/>
    <x v="10"/>
    <x v="9"/>
    <x v="3"/>
    <x v="1"/>
    <x v="14"/>
    <n v="666.25"/>
    <x v="3"/>
    <n v="4663.74"/>
    <x v="2"/>
    <n v="-1049.3399999999999"/>
    <n v="5713.08"/>
    <n v="-0.22"/>
    <n v="-1982.088"/>
    <s v="Outlier"/>
    <s v="outlier"/>
    <s v="outlier"/>
  </r>
  <r>
    <x v="0"/>
    <x v="0"/>
    <x v="10"/>
    <x v="9"/>
    <x v="3"/>
    <x v="2"/>
    <x v="11"/>
    <n v="39.99"/>
    <x v="0"/>
    <n v="79.98"/>
    <x v="2"/>
    <n v="23"/>
    <n v="56.98"/>
    <n v="0.28999999999999998"/>
    <n v="7.0039999999999978"/>
    <s v="normal"/>
    <s v="normal"/>
    <s v="normal"/>
  </r>
  <r>
    <x v="2"/>
    <x v="1"/>
    <x v="1"/>
    <x v="1"/>
    <x v="1"/>
    <x v="2"/>
    <x v="7"/>
    <n v="367.99"/>
    <x v="3"/>
    <n v="2575.94"/>
    <x v="2"/>
    <n v="257.58999999999997"/>
    <n v="2318.35"/>
    <n v="0.1"/>
    <n v="-257.59800000000001"/>
    <s v="Outlier"/>
    <s v="outlier"/>
    <s v="outlier"/>
  </r>
  <r>
    <x v="2"/>
    <x v="1"/>
    <x v="1"/>
    <x v="1"/>
    <x v="1"/>
    <x v="1"/>
    <x v="10"/>
    <n v="6.48"/>
    <x v="3"/>
    <n v="45.36"/>
    <x v="0"/>
    <n v="21.77"/>
    <n v="23.59"/>
    <n v="0.48"/>
    <n v="21.77"/>
    <s v="normal"/>
    <s v="normal"/>
    <s v="normal"/>
  </r>
  <r>
    <x v="2"/>
    <x v="1"/>
    <x v="1"/>
    <x v="1"/>
    <x v="1"/>
    <x v="2"/>
    <x v="11"/>
    <n v="36.32"/>
    <x v="3"/>
    <n v="254.24"/>
    <x v="0"/>
    <n v="76.27"/>
    <n v="177.97"/>
    <n v="0.3"/>
    <n v="76.27"/>
    <s v="normal"/>
    <s v="outlier"/>
    <s v="normal"/>
  </r>
  <r>
    <x v="2"/>
    <x v="1"/>
    <x v="251"/>
    <x v="26"/>
    <x v="2"/>
    <x v="2"/>
    <x v="7"/>
    <n v="9.99"/>
    <x v="3"/>
    <n v="69.930000000000007"/>
    <x v="0"/>
    <n v="0.7"/>
    <n v="69.23"/>
    <n v="0.01"/>
    <n v="0.7"/>
    <s v="normal"/>
    <s v="normal"/>
    <s v="normal"/>
  </r>
  <r>
    <x v="1"/>
    <x v="1"/>
    <x v="22"/>
    <x v="10"/>
    <x v="2"/>
    <x v="0"/>
    <x v="5"/>
    <n v="2.31"/>
    <x v="3"/>
    <n v="16.16"/>
    <x v="7"/>
    <n v="-12.12"/>
    <n v="28.28"/>
    <n v="-0.75"/>
    <n v="-21.815999999999999"/>
    <s v="normal"/>
    <s v="normal"/>
    <s v="normal"/>
  </r>
  <r>
    <x v="1"/>
    <x v="1"/>
    <x v="22"/>
    <x v="10"/>
    <x v="2"/>
    <x v="1"/>
    <x v="10"/>
    <n v="18.27"/>
    <x v="1"/>
    <n v="54.82"/>
    <x v="2"/>
    <n v="17.82"/>
    <n v="37"/>
    <n v="0.33"/>
    <n v="6.8559999999999999"/>
    <s v="normal"/>
    <s v="normal"/>
    <s v="normal"/>
  </r>
  <r>
    <x v="0"/>
    <x v="0"/>
    <x v="193"/>
    <x v="17"/>
    <x v="0"/>
    <x v="0"/>
    <x v="3"/>
    <n v="205.9"/>
    <x v="3"/>
    <n v="1441.3"/>
    <x v="0"/>
    <n v="245.02"/>
    <n v="1196.28"/>
    <n v="0.17"/>
    <n v="245.02"/>
    <s v="Outlier"/>
    <s v="outlier"/>
    <s v="outlier"/>
  </r>
  <r>
    <x v="1"/>
    <x v="0"/>
    <x v="46"/>
    <x v="24"/>
    <x v="3"/>
    <x v="0"/>
    <x v="5"/>
    <n v="15.52"/>
    <x v="2"/>
    <n v="77.599999999999994"/>
    <x v="2"/>
    <n v="28.13"/>
    <n v="49.47"/>
    <n v="0.36"/>
    <n v="12.61"/>
    <s v="normal"/>
    <s v="normal"/>
    <s v="normal"/>
  </r>
  <r>
    <x v="1"/>
    <x v="0"/>
    <x v="46"/>
    <x v="24"/>
    <x v="3"/>
    <x v="0"/>
    <x v="5"/>
    <n v="2.33"/>
    <x v="0"/>
    <n v="4.66"/>
    <x v="2"/>
    <n v="1.57"/>
    <n v="3.09"/>
    <n v="0.34"/>
    <n v="0.63800000000000001"/>
    <s v="normal"/>
    <s v="normal"/>
    <s v="normal"/>
  </r>
  <r>
    <x v="1"/>
    <x v="1"/>
    <x v="1"/>
    <x v="1"/>
    <x v="1"/>
    <x v="0"/>
    <x v="3"/>
    <n v="56.71"/>
    <x v="1"/>
    <n v="170.14"/>
    <x v="2"/>
    <n v="-8.51"/>
    <n v="178.65"/>
    <n v="-0.05"/>
    <n v="-42.537999999999997"/>
    <s v="normal"/>
    <s v="normal"/>
    <s v="normal"/>
  </r>
  <r>
    <x v="3"/>
    <x v="0"/>
    <x v="4"/>
    <x v="4"/>
    <x v="1"/>
    <x v="1"/>
    <x v="2"/>
    <n v="3.69"/>
    <x v="0"/>
    <n v="7.38"/>
    <x v="0"/>
    <n v="3.47"/>
    <n v="3.91"/>
    <n v="0.47"/>
    <n v="3.47"/>
    <s v="normal"/>
    <s v="normal"/>
    <s v="normal"/>
  </r>
  <r>
    <x v="3"/>
    <x v="0"/>
    <x v="4"/>
    <x v="4"/>
    <x v="1"/>
    <x v="1"/>
    <x v="6"/>
    <n v="4.63"/>
    <x v="0"/>
    <n v="9.26"/>
    <x v="0"/>
    <n v="3.06"/>
    <n v="6.2"/>
    <n v="0.33"/>
    <n v="3.06"/>
    <s v="normal"/>
    <s v="normal"/>
    <s v="normal"/>
  </r>
  <r>
    <x v="0"/>
    <x v="0"/>
    <x v="1"/>
    <x v="1"/>
    <x v="1"/>
    <x v="1"/>
    <x v="2"/>
    <n v="4.9800000000000004"/>
    <x v="0"/>
    <n v="9.9600000000000009"/>
    <x v="0"/>
    <n v="4.58"/>
    <n v="5.38"/>
    <n v="0.46"/>
    <n v="4.58"/>
    <s v="normal"/>
    <s v="normal"/>
    <s v="normal"/>
  </r>
  <r>
    <x v="1"/>
    <x v="0"/>
    <x v="22"/>
    <x v="10"/>
    <x v="2"/>
    <x v="1"/>
    <x v="9"/>
    <n v="37.799999999999997"/>
    <x v="0"/>
    <n v="75.599999999999994"/>
    <x v="3"/>
    <n v="-166.32"/>
    <n v="241.92"/>
    <n v="-2.2000000000000002"/>
    <n v="-226.79999999999998"/>
    <s v="normal"/>
    <s v="outlier"/>
    <s v="normal"/>
  </r>
  <r>
    <x v="1"/>
    <x v="0"/>
    <x v="22"/>
    <x v="10"/>
    <x v="2"/>
    <x v="0"/>
    <x v="5"/>
    <n v="14.66"/>
    <x v="0"/>
    <n v="29.32"/>
    <x v="7"/>
    <n v="-24.19"/>
    <n v="53.51"/>
    <n v="-0.83"/>
    <n v="-41.781999999999996"/>
    <s v="normal"/>
    <s v="normal"/>
    <s v="normal"/>
  </r>
  <r>
    <x v="1"/>
    <x v="1"/>
    <x v="22"/>
    <x v="10"/>
    <x v="2"/>
    <x v="1"/>
    <x v="9"/>
    <n v="15.34"/>
    <x v="5"/>
    <n v="92.06"/>
    <x v="3"/>
    <n v="-225.56"/>
    <n v="317.62"/>
    <n v="-2.4500000000000002"/>
    <n v="-299.20800000000003"/>
    <s v="normal"/>
    <s v="outlier"/>
    <s v="normal"/>
  </r>
  <r>
    <x v="1"/>
    <x v="1"/>
    <x v="22"/>
    <x v="10"/>
    <x v="2"/>
    <x v="1"/>
    <x v="13"/>
    <n v="1.74"/>
    <x v="4"/>
    <n v="6.98"/>
    <x v="2"/>
    <n v="1.83"/>
    <n v="5.15"/>
    <n v="0.26"/>
    <n v="0.43399999999999994"/>
    <s v="normal"/>
    <s v="normal"/>
    <s v="normal"/>
  </r>
  <r>
    <x v="1"/>
    <x v="1"/>
    <x v="22"/>
    <x v="10"/>
    <x v="2"/>
    <x v="0"/>
    <x v="1"/>
    <n v="20.99"/>
    <x v="1"/>
    <n v="62.96"/>
    <x v="4"/>
    <n v="-2.7"/>
    <n v="65.66"/>
    <n v="-0.04"/>
    <n v="-21.587999999999997"/>
    <s v="normal"/>
    <s v="normal"/>
    <s v="normal"/>
  </r>
  <r>
    <x v="1"/>
    <x v="1"/>
    <x v="22"/>
    <x v="10"/>
    <x v="2"/>
    <x v="1"/>
    <x v="10"/>
    <n v="5.18"/>
    <x v="7"/>
    <n v="5.18"/>
    <x v="2"/>
    <n v="1.81"/>
    <n v="3.37"/>
    <n v="0.35"/>
    <n v="0.77400000000000002"/>
    <s v="normal"/>
    <s v="normal"/>
    <s v="normal"/>
  </r>
  <r>
    <x v="1"/>
    <x v="0"/>
    <x v="252"/>
    <x v="21"/>
    <x v="1"/>
    <x v="1"/>
    <x v="8"/>
    <n v="3.13"/>
    <x v="12"/>
    <n v="31.32"/>
    <x v="6"/>
    <n v="-25.06"/>
    <n v="56.38"/>
    <n v="-0.8"/>
    <n v="-46.983999999999995"/>
    <s v="normal"/>
    <s v="normal"/>
    <s v="normal"/>
  </r>
  <r>
    <x v="1"/>
    <x v="0"/>
    <x v="252"/>
    <x v="21"/>
    <x v="1"/>
    <x v="0"/>
    <x v="5"/>
    <n v="2.96"/>
    <x v="4"/>
    <n v="11.84"/>
    <x v="2"/>
    <n v="3.11"/>
    <n v="8.73"/>
    <n v="0.26"/>
    <n v="0.74199999999999999"/>
    <s v="normal"/>
    <s v="normal"/>
    <s v="normal"/>
  </r>
  <r>
    <x v="1"/>
    <x v="0"/>
    <x v="252"/>
    <x v="21"/>
    <x v="1"/>
    <x v="0"/>
    <x v="5"/>
    <n v="22.78"/>
    <x v="7"/>
    <n v="22.78"/>
    <x v="2"/>
    <n v="4.84"/>
    <n v="17.940000000000001"/>
    <n v="0.21"/>
    <n v="0.28399999999999981"/>
    <s v="normal"/>
    <s v="normal"/>
    <s v="normal"/>
  </r>
  <r>
    <x v="0"/>
    <x v="2"/>
    <x v="253"/>
    <x v="3"/>
    <x v="0"/>
    <x v="2"/>
    <x v="7"/>
    <n v="375.99"/>
    <x v="1"/>
    <n v="1127.98"/>
    <x v="2"/>
    <n v="126.9"/>
    <n v="1001.08"/>
    <n v="0.11"/>
    <n v="-98.695999999999998"/>
    <s v="Outlier"/>
    <s v="outlier"/>
    <s v="outlier"/>
  </r>
  <r>
    <x v="0"/>
    <x v="1"/>
    <x v="203"/>
    <x v="32"/>
    <x v="0"/>
    <x v="1"/>
    <x v="10"/>
    <n v="6.48"/>
    <x v="5"/>
    <n v="38.880000000000003"/>
    <x v="0"/>
    <n v="18.66"/>
    <n v="20.22"/>
    <n v="0.48"/>
    <n v="18.66"/>
    <s v="normal"/>
    <s v="normal"/>
    <s v="normal"/>
  </r>
  <r>
    <x v="1"/>
    <x v="0"/>
    <x v="138"/>
    <x v="24"/>
    <x v="3"/>
    <x v="2"/>
    <x v="7"/>
    <n v="389.9"/>
    <x v="0"/>
    <n v="779.8"/>
    <x v="10"/>
    <n v="-168.96"/>
    <n v="948.76"/>
    <n v="-0.22"/>
    <n v="-480.88"/>
    <s v="Outlier"/>
    <s v="outlier"/>
    <s v="outlier"/>
  </r>
  <r>
    <x v="3"/>
    <x v="2"/>
    <x v="254"/>
    <x v="26"/>
    <x v="2"/>
    <x v="2"/>
    <x v="7"/>
    <n v="179.99"/>
    <x v="8"/>
    <n v="1439.92"/>
    <x v="0"/>
    <n v="374.38"/>
    <n v="1065.54"/>
    <n v="0.26"/>
    <n v="374.38"/>
    <s v="Outlier"/>
    <s v="outlier"/>
    <s v="outlier"/>
  </r>
  <r>
    <x v="3"/>
    <x v="2"/>
    <x v="254"/>
    <x v="26"/>
    <x v="2"/>
    <x v="0"/>
    <x v="3"/>
    <n v="262.11"/>
    <x v="7"/>
    <n v="262.11"/>
    <x v="0"/>
    <n v="62.91"/>
    <n v="199.2"/>
    <n v="0.24"/>
    <n v="62.91"/>
    <s v="normal"/>
    <s v="normal"/>
    <s v="normal"/>
  </r>
  <r>
    <x v="1"/>
    <x v="1"/>
    <x v="53"/>
    <x v="3"/>
    <x v="0"/>
    <x v="0"/>
    <x v="1"/>
    <n v="69"/>
    <x v="1"/>
    <n v="207"/>
    <x v="2"/>
    <n v="25.88"/>
    <n v="181.12"/>
    <n v="0.13"/>
    <n v="-15.520000000000007"/>
    <s v="normal"/>
    <s v="normal"/>
    <s v="normal"/>
  </r>
  <r>
    <x v="1"/>
    <x v="1"/>
    <x v="89"/>
    <x v="5"/>
    <x v="2"/>
    <x v="2"/>
    <x v="15"/>
    <n v="479.99"/>
    <x v="1"/>
    <n v="1439.98"/>
    <x v="10"/>
    <n v="-264"/>
    <n v="1703.98"/>
    <n v="-0.18"/>
    <n v="-839.99200000000008"/>
    <s v="Outlier"/>
    <s v="outlier"/>
    <s v="outlier"/>
  </r>
  <r>
    <x v="1"/>
    <x v="1"/>
    <x v="89"/>
    <x v="5"/>
    <x v="2"/>
    <x v="1"/>
    <x v="10"/>
    <n v="5.18"/>
    <x v="3"/>
    <n v="36.29"/>
    <x v="2"/>
    <n v="12.7"/>
    <n v="23.59"/>
    <n v="0.35"/>
    <n v="5.4419999999999993"/>
    <s v="normal"/>
    <s v="normal"/>
    <s v="normal"/>
  </r>
  <r>
    <x v="2"/>
    <x v="0"/>
    <x v="255"/>
    <x v="29"/>
    <x v="3"/>
    <x v="1"/>
    <x v="6"/>
    <n v="4.28"/>
    <x v="2"/>
    <n v="21.4"/>
    <x v="0"/>
    <n v="6.21"/>
    <n v="15.19"/>
    <n v="0.28999999999999998"/>
    <n v="6.21"/>
    <s v="normal"/>
    <s v="normal"/>
    <s v="normal"/>
  </r>
  <r>
    <x v="0"/>
    <x v="1"/>
    <x v="185"/>
    <x v="32"/>
    <x v="0"/>
    <x v="1"/>
    <x v="9"/>
    <n v="177.98"/>
    <x v="3"/>
    <n v="1245.8599999999999"/>
    <x v="0"/>
    <n v="361.3"/>
    <n v="884.56"/>
    <n v="0.28999999999999998"/>
    <n v="361.3"/>
    <s v="Outlier"/>
    <s v="outlier"/>
    <s v="outlier"/>
  </r>
  <r>
    <x v="1"/>
    <x v="1"/>
    <x v="35"/>
    <x v="3"/>
    <x v="0"/>
    <x v="1"/>
    <x v="2"/>
    <n v="5.85"/>
    <x v="1"/>
    <n v="17.54"/>
    <x v="2"/>
    <n v="5.92"/>
    <n v="11.62"/>
    <n v="0.34"/>
    <n v="2.4119999999999999"/>
    <s v="normal"/>
    <s v="normal"/>
    <s v="normal"/>
  </r>
  <r>
    <x v="1"/>
    <x v="1"/>
    <x v="35"/>
    <x v="3"/>
    <x v="0"/>
    <x v="0"/>
    <x v="5"/>
    <n v="11.03"/>
    <x v="4"/>
    <n v="44.13"/>
    <x v="2"/>
    <n v="12.14"/>
    <n v="31.99"/>
    <n v="0.28000000000000003"/>
    <n v="3.3140000000000001"/>
    <s v="normal"/>
    <s v="normal"/>
    <s v="normal"/>
  </r>
  <r>
    <x v="1"/>
    <x v="1"/>
    <x v="35"/>
    <x v="3"/>
    <x v="0"/>
    <x v="1"/>
    <x v="9"/>
    <n v="62.92"/>
    <x v="7"/>
    <n v="62.92"/>
    <x v="2"/>
    <n v="10.220000000000001"/>
    <n v="52.7"/>
    <n v="0.16"/>
    <n v="-2.3640000000000008"/>
    <s v="normal"/>
    <s v="normal"/>
    <s v="normal"/>
  </r>
  <r>
    <x v="1"/>
    <x v="1"/>
    <x v="35"/>
    <x v="3"/>
    <x v="0"/>
    <x v="1"/>
    <x v="10"/>
    <n v="39.15"/>
    <x v="0"/>
    <n v="78.3"/>
    <x v="2"/>
    <n v="29.36"/>
    <n v="48.94"/>
    <n v="0.37"/>
    <n v="13.7"/>
    <s v="normal"/>
    <s v="normal"/>
    <s v="normal"/>
  </r>
  <r>
    <x v="1"/>
    <x v="1"/>
    <x v="256"/>
    <x v="0"/>
    <x v="0"/>
    <x v="0"/>
    <x v="1"/>
    <n v="140.81"/>
    <x v="7"/>
    <n v="140.81"/>
    <x v="0"/>
    <n v="39.43"/>
    <n v="101.38"/>
    <n v="0.28000000000000003"/>
    <n v="39.43"/>
    <s v="normal"/>
    <s v="normal"/>
    <s v="normal"/>
  </r>
  <r>
    <x v="0"/>
    <x v="1"/>
    <x v="52"/>
    <x v="5"/>
    <x v="2"/>
    <x v="1"/>
    <x v="2"/>
    <n v="10.02"/>
    <x v="4"/>
    <n v="40.1"/>
    <x v="2"/>
    <n v="13.53"/>
    <n v="26.57"/>
    <n v="0.34"/>
    <n v="5.509999999999998"/>
    <s v="normal"/>
    <s v="normal"/>
    <s v="normal"/>
  </r>
  <r>
    <x v="0"/>
    <x v="1"/>
    <x v="52"/>
    <x v="5"/>
    <x v="2"/>
    <x v="0"/>
    <x v="5"/>
    <n v="20.39"/>
    <x v="0"/>
    <n v="40.78"/>
    <x v="7"/>
    <n v="-30.59"/>
    <n v="71.37"/>
    <n v="-0.75"/>
    <n v="-55.058"/>
    <s v="normal"/>
    <s v="normal"/>
    <s v="normal"/>
  </r>
  <r>
    <x v="1"/>
    <x v="0"/>
    <x v="4"/>
    <x v="4"/>
    <x v="1"/>
    <x v="2"/>
    <x v="11"/>
    <n v="30.19"/>
    <x v="1"/>
    <n v="90.57"/>
    <x v="0"/>
    <n v="11.77"/>
    <n v="78.8"/>
    <n v="0.13"/>
    <n v="11.77"/>
    <s v="normal"/>
    <s v="normal"/>
    <s v="normal"/>
  </r>
  <r>
    <x v="0"/>
    <x v="2"/>
    <x v="176"/>
    <x v="40"/>
    <x v="3"/>
    <x v="1"/>
    <x v="10"/>
    <n v="6.68"/>
    <x v="5"/>
    <n v="40.08"/>
    <x v="0"/>
    <n v="19.239999999999998"/>
    <n v="20.84"/>
    <n v="0.48"/>
    <n v="19.239999999999998"/>
    <s v="normal"/>
    <s v="normal"/>
    <s v="normal"/>
  </r>
  <r>
    <x v="0"/>
    <x v="2"/>
    <x v="176"/>
    <x v="40"/>
    <x v="3"/>
    <x v="0"/>
    <x v="5"/>
    <n v="18.84"/>
    <x v="0"/>
    <n v="37.68"/>
    <x v="0"/>
    <n v="15.83"/>
    <n v="21.85"/>
    <n v="0.42"/>
    <n v="15.83"/>
    <s v="normal"/>
    <s v="normal"/>
    <s v="normal"/>
  </r>
  <r>
    <x v="3"/>
    <x v="1"/>
    <x v="1"/>
    <x v="1"/>
    <x v="1"/>
    <x v="0"/>
    <x v="1"/>
    <n v="120.78"/>
    <x v="1"/>
    <n v="362.35"/>
    <x v="2"/>
    <n v="27.18"/>
    <n v="335.17"/>
    <n v="0.08"/>
    <n v="-45.290000000000013"/>
    <s v="normal"/>
    <s v="normal"/>
    <s v="normal"/>
  </r>
  <r>
    <x v="3"/>
    <x v="1"/>
    <x v="1"/>
    <x v="1"/>
    <x v="1"/>
    <x v="1"/>
    <x v="8"/>
    <n v="3.59"/>
    <x v="0"/>
    <n v="7.18"/>
    <x v="2"/>
    <n v="2.25"/>
    <n v="4.93"/>
    <n v="0.31"/>
    <n v="0.81400000000000006"/>
    <s v="normal"/>
    <s v="normal"/>
    <s v="normal"/>
  </r>
  <r>
    <x v="0"/>
    <x v="0"/>
    <x v="257"/>
    <x v="14"/>
    <x v="2"/>
    <x v="1"/>
    <x v="4"/>
    <n v="34.76"/>
    <x v="7"/>
    <n v="34.76"/>
    <x v="0"/>
    <n v="9.73"/>
    <n v="25.03"/>
    <n v="0.28000000000000003"/>
    <n v="9.73"/>
    <s v="normal"/>
    <s v="normal"/>
    <s v="normal"/>
  </r>
  <r>
    <x v="0"/>
    <x v="0"/>
    <x v="257"/>
    <x v="14"/>
    <x v="2"/>
    <x v="2"/>
    <x v="11"/>
    <n v="166.24"/>
    <x v="2"/>
    <n v="831.2"/>
    <x v="0"/>
    <n v="124.68"/>
    <n v="706.52"/>
    <n v="0.15"/>
    <n v="124.68"/>
    <s v="Outlier"/>
    <s v="outlier"/>
    <s v="outlier"/>
  </r>
  <r>
    <x v="0"/>
    <x v="0"/>
    <x v="257"/>
    <x v="14"/>
    <x v="2"/>
    <x v="1"/>
    <x v="10"/>
    <n v="5.28"/>
    <x v="2"/>
    <n v="26.4"/>
    <x v="0"/>
    <n v="11.88"/>
    <n v="14.52"/>
    <n v="0.45"/>
    <n v="11.88"/>
    <s v="normal"/>
    <s v="normal"/>
    <s v="normal"/>
  </r>
  <r>
    <x v="0"/>
    <x v="0"/>
    <x v="257"/>
    <x v="14"/>
    <x v="2"/>
    <x v="1"/>
    <x v="12"/>
    <n v="15.25"/>
    <x v="3"/>
    <n v="106.75"/>
    <x v="0"/>
    <n v="49.1"/>
    <n v="57.65"/>
    <n v="0.46"/>
    <n v="49.1"/>
    <s v="normal"/>
    <s v="normal"/>
    <s v="normal"/>
  </r>
  <r>
    <x v="0"/>
    <x v="0"/>
    <x v="257"/>
    <x v="14"/>
    <x v="2"/>
    <x v="1"/>
    <x v="10"/>
    <n v="48.91"/>
    <x v="0"/>
    <n v="97.82"/>
    <x v="0"/>
    <n v="45.98"/>
    <n v="51.84"/>
    <n v="0.47"/>
    <n v="45.98"/>
    <s v="normal"/>
    <s v="normal"/>
    <s v="normal"/>
  </r>
  <r>
    <x v="0"/>
    <x v="0"/>
    <x v="257"/>
    <x v="14"/>
    <x v="2"/>
    <x v="1"/>
    <x v="4"/>
    <n v="28.28"/>
    <x v="2"/>
    <n v="141.4"/>
    <x v="0"/>
    <n v="38.18"/>
    <n v="103.22"/>
    <n v="0.27"/>
    <n v="38.18"/>
    <s v="normal"/>
    <s v="normal"/>
    <s v="normal"/>
  </r>
  <r>
    <x v="1"/>
    <x v="1"/>
    <x v="1"/>
    <x v="1"/>
    <x v="1"/>
    <x v="1"/>
    <x v="6"/>
    <n v="4.84"/>
    <x v="1"/>
    <n v="14.52"/>
    <x v="0"/>
    <n v="4.79"/>
    <n v="9.73"/>
    <n v="0.33"/>
    <n v="4.79"/>
    <s v="normal"/>
    <s v="normal"/>
    <s v="normal"/>
  </r>
  <r>
    <x v="0"/>
    <x v="1"/>
    <x v="12"/>
    <x v="5"/>
    <x v="2"/>
    <x v="1"/>
    <x v="4"/>
    <n v="25.58"/>
    <x v="2"/>
    <n v="127.92"/>
    <x v="2"/>
    <n v="-15.99"/>
    <n v="143.91"/>
    <n v="-0.12"/>
    <n v="-41.574000000000005"/>
    <s v="normal"/>
    <s v="normal"/>
    <s v="normal"/>
  </r>
  <r>
    <x v="0"/>
    <x v="1"/>
    <x v="12"/>
    <x v="5"/>
    <x v="2"/>
    <x v="1"/>
    <x v="8"/>
    <n v="8.56"/>
    <x v="4"/>
    <n v="34.24"/>
    <x v="3"/>
    <n v="-53.07"/>
    <n v="87.31"/>
    <n v="-1.55"/>
    <n v="-80.462000000000003"/>
    <s v="normal"/>
    <s v="outlier"/>
    <s v="normal"/>
  </r>
  <r>
    <x v="2"/>
    <x v="1"/>
    <x v="39"/>
    <x v="29"/>
    <x v="3"/>
    <x v="1"/>
    <x v="9"/>
    <n v="68.81"/>
    <x v="0"/>
    <n v="137.62"/>
    <x v="0"/>
    <n v="60.55"/>
    <n v="77.069999999999993"/>
    <n v="0.44"/>
    <n v="60.55"/>
    <s v="normal"/>
    <s v="normal"/>
    <s v="normal"/>
  </r>
  <r>
    <x v="2"/>
    <x v="1"/>
    <x v="39"/>
    <x v="29"/>
    <x v="3"/>
    <x v="2"/>
    <x v="7"/>
    <n v="100.49"/>
    <x v="7"/>
    <n v="100.49"/>
    <x v="0"/>
    <n v="25.12"/>
    <n v="75.37"/>
    <n v="0.25"/>
    <n v="25.12"/>
    <s v="normal"/>
    <s v="normal"/>
    <s v="normal"/>
  </r>
  <r>
    <x v="2"/>
    <x v="0"/>
    <x v="20"/>
    <x v="15"/>
    <x v="3"/>
    <x v="0"/>
    <x v="0"/>
    <n v="128.78"/>
    <x v="0"/>
    <n v="257.57"/>
    <x v="2"/>
    <n v="-28.98"/>
    <n v="286.55"/>
    <n v="-0.11"/>
    <n v="-80.494"/>
    <s v="normal"/>
    <s v="normal"/>
    <s v="normal"/>
  </r>
  <r>
    <x v="2"/>
    <x v="0"/>
    <x v="20"/>
    <x v="15"/>
    <x v="3"/>
    <x v="2"/>
    <x v="7"/>
    <n v="29.99"/>
    <x v="4"/>
    <n v="119.96"/>
    <x v="0"/>
    <n v="33.590000000000003"/>
    <n v="86.37"/>
    <n v="0.28000000000000003"/>
    <n v="33.590000000000003"/>
    <s v="normal"/>
    <s v="normal"/>
    <s v="normal"/>
  </r>
  <r>
    <x v="3"/>
    <x v="0"/>
    <x v="52"/>
    <x v="5"/>
    <x v="2"/>
    <x v="1"/>
    <x v="4"/>
    <n v="12.41"/>
    <x v="4"/>
    <n v="49.63"/>
    <x v="2"/>
    <n v="4.96"/>
    <n v="44.67"/>
    <n v="0.1"/>
    <n v="-4.966000000000002"/>
    <s v="normal"/>
    <s v="normal"/>
    <s v="normal"/>
  </r>
  <r>
    <x v="1"/>
    <x v="1"/>
    <x v="34"/>
    <x v="22"/>
    <x v="1"/>
    <x v="0"/>
    <x v="3"/>
    <n v="145.49"/>
    <x v="2"/>
    <n v="727.45"/>
    <x v="5"/>
    <n v="-465.57"/>
    <n v="1193.02"/>
    <n v="-0.64"/>
    <n v="-829.29500000000007"/>
    <s v="Outlier"/>
    <s v="outlier"/>
    <s v="outlier"/>
  </r>
  <r>
    <x v="1"/>
    <x v="1"/>
    <x v="34"/>
    <x v="22"/>
    <x v="1"/>
    <x v="0"/>
    <x v="5"/>
    <n v="8.32"/>
    <x v="1"/>
    <n v="24.96"/>
    <x v="2"/>
    <n v="4.37"/>
    <n v="20.59"/>
    <n v="0.18"/>
    <n v="-0.62200000000000077"/>
    <s v="normal"/>
    <s v="normal"/>
    <s v="normal"/>
  </r>
  <r>
    <x v="3"/>
    <x v="1"/>
    <x v="46"/>
    <x v="24"/>
    <x v="3"/>
    <x v="2"/>
    <x v="7"/>
    <n v="123.59"/>
    <x v="1"/>
    <n v="370.78"/>
    <x v="10"/>
    <n v="-92.7"/>
    <n v="463.48"/>
    <n v="-0.25"/>
    <n v="-241.012"/>
    <s v="normal"/>
    <s v="outlier"/>
    <s v="outlier"/>
  </r>
  <r>
    <x v="2"/>
    <x v="1"/>
    <x v="0"/>
    <x v="33"/>
    <x v="1"/>
    <x v="0"/>
    <x v="5"/>
    <n v="39.29"/>
    <x v="2"/>
    <n v="196.45"/>
    <x v="0"/>
    <n v="70.72"/>
    <n v="125.73"/>
    <n v="0.36"/>
    <n v="70.72"/>
    <s v="normal"/>
    <s v="normal"/>
    <s v="normal"/>
  </r>
  <r>
    <x v="1"/>
    <x v="2"/>
    <x v="10"/>
    <x v="9"/>
    <x v="3"/>
    <x v="1"/>
    <x v="10"/>
    <n v="5.18"/>
    <x v="5"/>
    <n v="31.1"/>
    <x v="2"/>
    <n v="10.89"/>
    <n v="20.21"/>
    <n v="0.35"/>
    <n v="4.67"/>
    <s v="normal"/>
    <s v="normal"/>
    <s v="normal"/>
  </r>
  <r>
    <x v="1"/>
    <x v="2"/>
    <x v="10"/>
    <x v="9"/>
    <x v="3"/>
    <x v="1"/>
    <x v="4"/>
    <n v="39.130000000000003"/>
    <x v="0"/>
    <n v="78.260000000000005"/>
    <x v="2"/>
    <n v="-17.61"/>
    <n v="95.87"/>
    <n v="-0.23"/>
    <n v="-33.262"/>
    <s v="normal"/>
    <s v="normal"/>
    <s v="normal"/>
  </r>
  <r>
    <x v="0"/>
    <x v="0"/>
    <x v="4"/>
    <x v="4"/>
    <x v="1"/>
    <x v="1"/>
    <x v="10"/>
    <n v="6.48"/>
    <x v="7"/>
    <n v="6.48"/>
    <x v="0"/>
    <n v="3.11"/>
    <n v="3.37"/>
    <n v="0.48"/>
    <n v="3.11"/>
    <s v="normal"/>
    <s v="normal"/>
    <s v="normal"/>
  </r>
  <r>
    <x v="1"/>
    <x v="1"/>
    <x v="8"/>
    <x v="1"/>
    <x v="1"/>
    <x v="1"/>
    <x v="6"/>
    <n v="19.84"/>
    <x v="2"/>
    <n v="99.2"/>
    <x v="0"/>
    <n v="25.79"/>
    <n v="73.41"/>
    <n v="0.26"/>
    <n v="25.79"/>
    <s v="normal"/>
    <s v="normal"/>
    <s v="normal"/>
  </r>
  <r>
    <x v="1"/>
    <x v="1"/>
    <x v="8"/>
    <x v="1"/>
    <x v="1"/>
    <x v="0"/>
    <x v="1"/>
    <n v="400.78"/>
    <x v="0"/>
    <n v="801.57"/>
    <x v="2"/>
    <n v="50.1"/>
    <n v="751.47"/>
    <n v="0.06"/>
    <n v="-110.21400000000003"/>
    <s v="Outlier"/>
    <s v="normal"/>
    <s v="outlier"/>
  </r>
  <r>
    <x v="1"/>
    <x v="1"/>
    <x v="8"/>
    <x v="1"/>
    <x v="1"/>
    <x v="0"/>
    <x v="3"/>
    <n v="272.85000000000002"/>
    <x v="7"/>
    <n v="272.85000000000002"/>
    <x v="2"/>
    <n v="27.28"/>
    <n v="245.57"/>
    <n v="0.1"/>
    <n v="-27.290000000000006"/>
    <s v="normal"/>
    <s v="normal"/>
    <s v="normal"/>
  </r>
  <r>
    <x v="1"/>
    <x v="0"/>
    <x v="258"/>
    <x v="4"/>
    <x v="1"/>
    <x v="0"/>
    <x v="3"/>
    <n v="70.98"/>
    <x v="7"/>
    <n v="70.98"/>
    <x v="0"/>
    <n v="20.58"/>
    <n v="50.4"/>
    <n v="0.28999999999999998"/>
    <n v="20.58"/>
    <s v="normal"/>
    <s v="normal"/>
    <s v="normal"/>
  </r>
  <r>
    <x v="1"/>
    <x v="2"/>
    <x v="38"/>
    <x v="24"/>
    <x v="3"/>
    <x v="1"/>
    <x v="10"/>
    <n v="8.11"/>
    <x v="0"/>
    <n v="16.22"/>
    <x v="2"/>
    <n v="5.88"/>
    <n v="10.34"/>
    <n v="0.36"/>
    <n v="2.6360000000000001"/>
    <s v="normal"/>
    <s v="normal"/>
    <s v="normal"/>
  </r>
  <r>
    <x v="1"/>
    <x v="0"/>
    <x v="85"/>
    <x v="15"/>
    <x v="3"/>
    <x v="0"/>
    <x v="0"/>
    <n v="176.78"/>
    <x v="7"/>
    <n v="176.78"/>
    <x v="2"/>
    <n v="-22.1"/>
    <n v="198.88"/>
    <n v="-0.13"/>
    <n v="-57.456000000000003"/>
    <s v="normal"/>
    <s v="normal"/>
    <s v="normal"/>
  </r>
  <r>
    <x v="1"/>
    <x v="0"/>
    <x v="52"/>
    <x v="5"/>
    <x v="2"/>
    <x v="2"/>
    <x v="7"/>
    <n v="156.79"/>
    <x v="1"/>
    <n v="470.38"/>
    <x v="2"/>
    <n v="47.04"/>
    <n v="423.34"/>
    <n v="0.1"/>
    <n v="-47.036000000000008"/>
    <s v="normal"/>
    <s v="normal"/>
    <s v="normal"/>
  </r>
  <r>
    <x v="1"/>
    <x v="0"/>
    <x v="1"/>
    <x v="1"/>
    <x v="1"/>
    <x v="0"/>
    <x v="1"/>
    <n v="98.39"/>
    <x v="4"/>
    <n v="393.57"/>
    <x v="2"/>
    <n v="-44.28"/>
    <n v="437.85"/>
    <n v="-0.11"/>
    <n v="-122.994"/>
    <s v="normal"/>
    <s v="outlier"/>
    <s v="outlier"/>
  </r>
  <r>
    <x v="1"/>
    <x v="0"/>
    <x v="1"/>
    <x v="1"/>
    <x v="1"/>
    <x v="2"/>
    <x v="7"/>
    <n v="100.79"/>
    <x v="1"/>
    <n v="302.38"/>
    <x v="2"/>
    <n v="22.68"/>
    <n v="279.7"/>
    <n v="0.08"/>
    <n v="-37.795999999999999"/>
    <s v="normal"/>
    <s v="normal"/>
    <s v="normal"/>
  </r>
  <r>
    <x v="1"/>
    <x v="1"/>
    <x v="108"/>
    <x v="2"/>
    <x v="0"/>
    <x v="1"/>
    <x v="8"/>
    <n v="7.64"/>
    <x v="6"/>
    <n v="68.739999999999995"/>
    <x v="6"/>
    <n v="-48.12"/>
    <n v="116.86"/>
    <n v="-0.7"/>
    <n v="-96.238"/>
    <s v="normal"/>
    <s v="outlier"/>
    <s v="normal"/>
  </r>
  <r>
    <x v="3"/>
    <x v="0"/>
    <x v="20"/>
    <x v="15"/>
    <x v="3"/>
    <x v="1"/>
    <x v="12"/>
    <n v="9.7799999999999994"/>
    <x v="1"/>
    <n v="29.34"/>
    <x v="0"/>
    <n v="14.67"/>
    <n v="14.67"/>
    <n v="0.5"/>
    <n v="14.67"/>
    <s v="normal"/>
    <s v="normal"/>
    <s v="normal"/>
  </r>
  <r>
    <x v="3"/>
    <x v="0"/>
    <x v="20"/>
    <x v="15"/>
    <x v="3"/>
    <x v="0"/>
    <x v="1"/>
    <n v="54.8"/>
    <x v="3"/>
    <n v="383.61"/>
    <x v="9"/>
    <n v="63.93"/>
    <n v="319.68"/>
    <n v="0.17"/>
    <n v="25.568999999999996"/>
    <s v="normal"/>
    <s v="normal"/>
    <s v="normal"/>
  </r>
  <r>
    <x v="3"/>
    <x v="0"/>
    <x v="20"/>
    <x v="15"/>
    <x v="3"/>
    <x v="1"/>
    <x v="4"/>
    <n v="140.85"/>
    <x v="4"/>
    <n v="563.4"/>
    <x v="0"/>
    <n v="67.61"/>
    <n v="495.79"/>
    <n v="0.12"/>
    <n v="67.61"/>
    <s v="Outlier"/>
    <s v="normal"/>
    <s v="outlier"/>
  </r>
  <r>
    <x v="1"/>
    <x v="2"/>
    <x v="10"/>
    <x v="9"/>
    <x v="3"/>
    <x v="1"/>
    <x v="10"/>
    <n v="31.01"/>
    <x v="3"/>
    <n v="217.06"/>
    <x v="2"/>
    <n v="78.680000000000007"/>
    <n v="138.38"/>
    <n v="0.36"/>
    <n v="35.268000000000001"/>
    <s v="normal"/>
    <s v="outlier"/>
    <s v="normal"/>
  </r>
  <r>
    <x v="0"/>
    <x v="0"/>
    <x v="259"/>
    <x v="5"/>
    <x v="2"/>
    <x v="1"/>
    <x v="2"/>
    <n v="3"/>
    <x v="0"/>
    <n v="6"/>
    <x v="2"/>
    <n v="2.1"/>
    <n v="3.9"/>
    <n v="0.35"/>
    <n v="0.89999999999999991"/>
    <s v="normal"/>
    <s v="normal"/>
    <s v="normal"/>
  </r>
  <r>
    <x v="0"/>
    <x v="0"/>
    <x v="8"/>
    <x v="1"/>
    <x v="1"/>
    <x v="0"/>
    <x v="5"/>
    <n v="10.52"/>
    <x v="1"/>
    <n v="31.56"/>
    <x v="0"/>
    <n v="10.41"/>
    <n v="21.15"/>
    <n v="0.33"/>
    <n v="10.41"/>
    <s v="normal"/>
    <s v="normal"/>
    <s v="normal"/>
  </r>
  <r>
    <x v="2"/>
    <x v="2"/>
    <x v="146"/>
    <x v="2"/>
    <x v="0"/>
    <x v="1"/>
    <x v="13"/>
    <n v="3.55"/>
    <x v="0"/>
    <n v="7.1"/>
    <x v="2"/>
    <n v="2.4"/>
    <n v="4.7"/>
    <n v="0.34"/>
    <n v="0.98"/>
    <s v="normal"/>
    <s v="normal"/>
    <s v="normal"/>
  </r>
  <r>
    <x v="2"/>
    <x v="2"/>
    <x v="146"/>
    <x v="2"/>
    <x v="0"/>
    <x v="1"/>
    <x v="8"/>
    <n v="49.79"/>
    <x v="8"/>
    <n v="398.35"/>
    <x v="6"/>
    <n v="-331.96"/>
    <n v="730.31"/>
    <n v="-0.83"/>
    <n v="-610.80499999999995"/>
    <s v="normal"/>
    <s v="outlier"/>
    <s v="outlier"/>
  </r>
  <r>
    <x v="2"/>
    <x v="0"/>
    <x v="54"/>
    <x v="24"/>
    <x v="3"/>
    <x v="1"/>
    <x v="9"/>
    <n v="30.45"/>
    <x v="4"/>
    <n v="121.79"/>
    <x v="2"/>
    <n v="13.7"/>
    <n v="108.09"/>
    <n v="0.11"/>
    <n v="-10.658000000000005"/>
    <s v="normal"/>
    <s v="normal"/>
    <s v="normal"/>
  </r>
  <r>
    <x v="2"/>
    <x v="0"/>
    <x v="54"/>
    <x v="24"/>
    <x v="3"/>
    <x v="0"/>
    <x v="3"/>
    <n v="136.53"/>
    <x v="1"/>
    <n v="409.59"/>
    <x v="10"/>
    <n v="-122.88"/>
    <n v="532.47"/>
    <n v="-0.3"/>
    <n v="-286.71600000000001"/>
    <s v="normal"/>
    <s v="outlier"/>
    <s v="outlier"/>
  </r>
  <r>
    <x v="1"/>
    <x v="1"/>
    <x v="101"/>
    <x v="1"/>
    <x v="1"/>
    <x v="1"/>
    <x v="10"/>
    <n v="5.28"/>
    <x v="0"/>
    <n v="10.56"/>
    <x v="0"/>
    <n v="4.75"/>
    <n v="5.81"/>
    <n v="0.45"/>
    <n v="4.75"/>
    <s v="normal"/>
    <s v="normal"/>
    <s v="normal"/>
  </r>
  <r>
    <x v="1"/>
    <x v="1"/>
    <x v="101"/>
    <x v="1"/>
    <x v="1"/>
    <x v="1"/>
    <x v="6"/>
    <n v="3.38"/>
    <x v="7"/>
    <n v="3.38"/>
    <x v="0"/>
    <n v="1.25"/>
    <n v="2.13"/>
    <n v="0.37"/>
    <n v="1.25"/>
    <s v="normal"/>
    <s v="normal"/>
    <s v="normal"/>
  </r>
  <r>
    <x v="0"/>
    <x v="0"/>
    <x v="260"/>
    <x v="2"/>
    <x v="0"/>
    <x v="1"/>
    <x v="12"/>
    <n v="7.82"/>
    <x v="7"/>
    <n v="7.82"/>
    <x v="2"/>
    <n v="2.93"/>
    <n v="4.8899999999999997"/>
    <n v="0.37"/>
    <n v="1.3660000000000001"/>
    <s v="normal"/>
    <s v="normal"/>
    <s v="normal"/>
  </r>
  <r>
    <x v="1"/>
    <x v="0"/>
    <x v="261"/>
    <x v="21"/>
    <x v="1"/>
    <x v="1"/>
    <x v="10"/>
    <n v="24.78"/>
    <x v="7"/>
    <n v="24.78"/>
    <x v="2"/>
    <n v="7.75"/>
    <n v="17.03"/>
    <n v="0.31"/>
    <n v="2.7939999999999996"/>
    <s v="normal"/>
    <s v="normal"/>
    <s v="normal"/>
  </r>
  <r>
    <x v="2"/>
    <x v="0"/>
    <x v="262"/>
    <x v="17"/>
    <x v="0"/>
    <x v="1"/>
    <x v="6"/>
    <n v="11.55"/>
    <x v="1"/>
    <n v="34.65"/>
    <x v="0"/>
    <n v="10.4"/>
    <n v="24.25"/>
    <n v="0.3"/>
    <n v="10.4"/>
    <s v="normal"/>
    <s v="normal"/>
    <s v="normal"/>
  </r>
  <r>
    <x v="1"/>
    <x v="0"/>
    <x v="263"/>
    <x v="37"/>
    <x v="1"/>
    <x v="1"/>
    <x v="8"/>
    <n v="243.99"/>
    <x v="0"/>
    <n v="487.98"/>
    <x v="2"/>
    <n v="152.5"/>
    <n v="335.48"/>
    <n v="0.31"/>
    <n v="54.903999999999996"/>
    <s v="normal"/>
    <s v="outlier"/>
    <s v="normal"/>
  </r>
  <r>
    <x v="2"/>
    <x v="0"/>
    <x v="31"/>
    <x v="11"/>
    <x v="2"/>
    <x v="1"/>
    <x v="8"/>
    <n v="896.99"/>
    <x v="0"/>
    <n v="1793.98"/>
    <x v="0"/>
    <n v="843.17"/>
    <n v="950.81"/>
    <n v="0.47"/>
    <n v="843.17"/>
    <s v="Outlier"/>
    <s v="outlier"/>
    <s v="outlier"/>
  </r>
  <r>
    <x v="0"/>
    <x v="0"/>
    <x v="100"/>
    <x v="2"/>
    <x v="0"/>
    <x v="1"/>
    <x v="12"/>
    <n v="14.9"/>
    <x v="0"/>
    <n v="29.81"/>
    <x v="2"/>
    <n v="10.81"/>
    <n v="19"/>
    <n v="0.36"/>
    <n v="4.8480000000000008"/>
    <s v="normal"/>
    <s v="normal"/>
    <s v="normal"/>
  </r>
  <r>
    <x v="0"/>
    <x v="0"/>
    <x v="100"/>
    <x v="2"/>
    <x v="0"/>
    <x v="1"/>
    <x v="8"/>
    <n v="126.3"/>
    <x v="4"/>
    <n v="505.18"/>
    <x v="6"/>
    <n v="-336.78"/>
    <n v="841.96"/>
    <n v="-0.67"/>
    <n v="-690.40599999999995"/>
    <s v="Outlier"/>
    <s v="outlier"/>
    <s v="outlier"/>
  </r>
  <r>
    <x v="0"/>
    <x v="0"/>
    <x v="100"/>
    <x v="2"/>
    <x v="0"/>
    <x v="0"/>
    <x v="3"/>
    <n v="58.02"/>
    <x v="1"/>
    <n v="174.06"/>
    <x v="1"/>
    <n v="-110.76"/>
    <n v="284.82"/>
    <n v="-0.64"/>
    <n v="-189.08699999999999"/>
    <s v="normal"/>
    <s v="outlier"/>
    <s v="normal"/>
  </r>
  <r>
    <x v="0"/>
    <x v="0"/>
    <x v="159"/>
    <x v="20"/>
    <x v="0"/>
    <x v="1"/>
    <x v="4"/>
    <n v="31.98"/>
    <x v="5"/>
    <n v="191.88"/>
    <x v="0"/>
    <n v="19.190000000000001"/>
    <n v="172.69"/>
    <n v="0.1"/>
    <n v="19.190000000000001"/>
    <s v="normal"/>
    <s v="normal"/>
    <s v="normal"/>
  </r>
  <r>
    <x v="2"/>
    <x v="2"/>
    <x v="66"/>
    <x v="12"/>
    <x v="2"/>
    <x v="2"/>
    <x v="7"/>
    <n v="7.39"/>
    <x v="0"/>
    <n v="14.78"/>
    <x v="0"/>
    <n v="3.99"/>
    <n v="10.79"/>
    <n v="0.27"/>
    <n v="3.99"/>
    <s v="normal"/>
    <s v="normal"/>
    <s v="normal"/>
  </r>
  <r>
    <x v="2"/>
    <x v="1"/>
    <x v="24"/>
    <x v="21"/>
    <x v="1"/>
    <x v="1"/>
    <x v="10"/>
    <n v="5.18"/>
    <x v="7"/>
    <n v="5.18"/>
    <x v="2"/>
    <n v="1.81"/>
    <n v="3.37"/>
    <n v="0.35"/>
    <n v="0.77400000000000002"/>
    <s v="normal"/>
    <s v="normal"/>
    <s v="normal"/>
  </r>
  <r>
    <x v="2"/>
    <x v="1"/>
    <x v="24"/>
    <x v="21"/>
    <x v="1"/>
    <x v="0"/>
    <x v="1"/>
    <n v="239.24"/>
    <x v="0"/>
    <n v="478.48"/>
    <x v="2"/>
    <n v="47.85"/>
    <n v="430.63"/>
    <n v="0.1"/>
    <n v="-47.846000000000011"/>
    <s v="normal"/>
    <s v="normal"/>
    <s v="normal"/>
  </r>
  <r>
    <x v="2"/>
    <x v="1"/>
    <x v="24"/>
    <x v="21"/>
    <x v="1"/>
    <x v="2"/>
    <x v="11"/>
    <n v="14.2"/>
    <x v="0"/>
    <n v="28.4"/>
    <x v="2"/>
    <n v="6.75"/>
    <n v="21.65"/>
    <n v="0.24"/>
    <n v="1.0700000000000003"/>
    <s v="normal"/>
    <s v="normal"/>
    <s v="normal"/>
  </r>
  <r>
    <x v="2"/>
    <x v="1"/>
    <x v="245"/>
    <x v="14"/>
    <x v="2"/>
    <x v="1"/>
    <x v="4"/>
    <n v="113.64"/>
    <x v="8"/>
    <n v="909.12"/>
    <x v="0"/>
    <n v="9.09"/>
    <n v="900.03"/>
    <n v="0.01"/>
    <n v="9.09"/>
    <s v="Outlier"/>
    <s v="normal"/>
    <s v="outlier"/>
  </r>
  <r>
    <x v="1"/>
    <x v="1"/>
    <x v="264"/>
    <x v="2"/>
    <x v="0"/>
    <x v="1"/>
    <x v="8"/>
    <n v="1.48"/>
    <x v="0"/>
    <n v="2.95"/>
    <x v="6"/>
    <n v="-2.16"/>
    <n v="5.1100000000000003"/>
    <n v="-0.73"/>
    <n v="-4.2249999999999996"/>
    <s v="normal"/>
    <s v="normal"/>
    <s v="normal"/>
  </r>
  <r>
    <x v="1"/>
    <x v="1"/>
    <x v="264"/>
    <x v="2"/>
    <x v="0"/>
    <x v="1"/>
    <x v="8"/>
    <n v="4.5"/>
    <x v="5"/>
    <n v="27.02"/>
    <x v="6"/>
    <n v="-21.61"/>
    <n v="48.63"/>
    <n v="-0.8"/>
    <n v="-40.524000000000001"/>
    <s v="normal"/>
    <s v="normal"/>
    <s v="normal"/>
  </r>
  <r>
    <x v="2"/>
    <x v="1"/>
    <x v="1"/>
    <x v="1"/>
    <x v="1"/>
    <x v="0"/>
    <x v="5"/>
    <n v="34.229999999999997"/>
    <x v="4"/>
    <n v="136.91999999999999"/>
    <x v="0"/>
    <n v="41.08"/>
    <n v="95.84"/>
    <n v="0.3"/>
    <n v="41.08"/>
    <s v="normal"/>
    <s v="normal"/>
    <s v="normal"/>
  </r>
  <r>
    <x v="1"/>
    <x v="0"/>
    <x v="147"/>
    <x v="15"/>
    <x v="3"/>
    <x v="0"/>
    <x v="5"/>
    <n v="9.48"/>
    <x v="0"/>
    <n v="18.96"/>
    <x v="0"/>
    <n v="8.5299999999999994"/>
    <n v="10.43"/>
    <n v="0.45"/>
    <n v="8.5299999999999994"/>
    <s v="normal"/>
    <s v="normal"/>
    <s v="normal"/>
  </r>
  <r>
    <x v="1"/>
    <x v="1"/>
    <x v="1"/>
    <x v="1"/>
    <x v="1"/>
    <x v="2"/>
    <x v="11"/>
    <n v="33.130000000000003"/>
    <x v="1"/>
    <n v="99.39"/>
    <x v="0"/>
    <n v="40.75"/>
    <n v="58.64"/>
    <n v="0.41"/>
    <n v="40.75"/>
    <s v="normal"/>
    <s v="normal"/>
    <s v="normal"/>
  </r>
  <r>
    <x v="0"/>
    <x v="1"/>
    <x v="12"/>
    <x v="5"/>
    <x v="2"/>
    <x v="1"/>
    <x v="10"/>
    <n v="39.130000000000003"/>
    <x v="3"/>
    <n v="273.89999999999998"/>
    <x v="2"/>
    <n v="92.44"/>
    <n v="181.46"/>
    <n v="0.34"/>
    <n v="37.659999999999997"/>
    <s v="normal"/>
    <s v="outlier"/>
    <s v="normal"/>
  </r>
  <r>
    <x v="0"/>
    <x v="1"/>
    <x v="12"/>
    <x v="5"/>
    <x v="2"/>
    <x v="2"/>
    <x v="15"/>
    <n v="199.04"/>
    <x v="1"/>
    <n v="597.13"/>
    <x v="10"/>
    <n v="49.76"/>
    <n v="547.37"/>
    <n v="0.08"/>
    <n v="-189.09200000000001"/>
    <s v="Outlier"/>
    <s v="normal"/>
    <s v="outlier"/>
  </r>
  <r>
    <x v="2"/>
    <x v="0"/>
    <x v="185"/>
    <x v="32"/>
    <x v="0"/>
    <x v="2"/>
    <x v="11"/>
    <n v="29.99"/>
    <x v="2"/>
    <n v="149.94999999999999"/>
    <x v="0"/>
    <n v="65.98"/>
    <n v="83.97"/>
    <n v="0.44"/>
    <n v="65.98"/>
    <s v="normal"/>
    <s v="normal"/>
    <s v="normal"/>
  </r>
  <r>
    <x v="1"/>
    <x v="2"/>
    <x v="199"/>
    <x v="2"/>
    <x v="0"/>
    <x v="1"/>
    <x v="2"/>
    <n v="2.2999999999999998"/>
    <x v="0"/>
    <n v="4.6100000000000003"/>
    <x v="2"/>
    <n v="1.67"/>
    <n v="2.94"/>
    <n v="0.36"/>
    <n v="0.74799999999999978"/>
    <s v="normal"/>
    <s v="normal"/>
    <s v="normal"/>
  </r>
  <r>
    <x v="1"/>
    <x v="2"/>
    <x v="199"/>
    <x v="2"/>
    <x v="0"/>
    <x v="1"/>
    <x v="6"/>
    <n v="5.18"/>
    <x v="1"/>
    <n v="15.53"/>
    <x v="2"/>
    <n v="4.8499999999999996"/>
    <n v="10.68"/>
    <n v="0.31"/>
    <n v="1.7439999999999998"/>
    <s v="normal"/>
    <s v="normal"/>
    <s v="normal"/>
  </r>
  <r>
    <x v="1"/>
    <x v="2"/>
    <x v="199"/>
    <x v="2"/>
    <x v="0"/>
    <x v="1"/>
    <x v="2"/>
    <n v="3.98"/>
    <x v="1"/>
    <n v="11.95"/>
    <x v="2"/>
    <n v="3.88"/>
    <n v="8.07"/>
    <n v="0.32"/>
    <n v="1.4899999999999998"/>
    <s v="normal"/>
    <s v="normal"/>
    <s v="normal"/>
  </r>
  <r>
    <x v="1"/>
    <x v="0"/>
    <x v="47"/>
    <x v="31"/>
    <x v="3"/>
    <x v="1"/>
    <x v="6"/>
    <n v="2.33"/>
    <x v="2"/>
    <n v="11.65"/>
    <x v="0"/>
    <n v="3.38"/>
    <n v="8.27"/>
    <n v="0.28999999999999998"/>
    <n v="3.38"/>
    <s v="normal"/>
    <s v="normal"/>
    <s v="normal"/>
  </r>
  <r>
    <x v="0"/>
    <x v="2"/>
    <x v="66"/>
    <x v="12"/>
    <x v="2"/>
    <x v="2"/>
    <x v="7"/>
    <n v="149.94999999999999"/>
    <x v="0"/>
    <n v="299.89999999999998"/>
    <x v="0"/>
    <n v="74.97"/>
    <n v="224.93"/>
    <n v="0.25"/>
    <n v="74.97"/>
    <s v="normal"/>
    <s v="outlier"/>
    <s v="normal"/>
  </r>
  <r>
    <x v="2"/>
    <x v="1"/>
    <x v="232"/>
    <x v="15"/>
    <x v="3"/>
    <x v="1"/>
    <x v="8"/>
    <n v="179.18"/>
    <x v="2"/>
    <n v="895.92"/>
    <x v="2"/>
    <n v="302.37"/>
    <n v="593.54999999999995"/>
    <n v="0.34"/>
    <n v="123.18600000000001"/>
    <s v="Outlier"/>
    <s v="outlier"/>
    <s v="outlier"/>
  </r>
  <r>
    <x v="2"/>
    <x v="1"/>
    <x v="232"/>
    <x v="15"/>
    <x v="3"/>
    <x v="0"/>
    <x v="1"/>
    <n v="231.28"/>
    <x v="0"/>
    <n v="462.56"/>
    <x v="9"/>
    <n v="97.65"/>
    <n v="364.91"/>
    <n v="0.21"/>
    <n v="51.394000000000005"/>
    <s v="normal"/>
    <s v="outlier"/>
    <s v="normal"/>
  </r>
  <r>
    <x v="1"/>
    <x v="1"/>
    <x v="265"/>
    <x v="9"/>
    <x v="3"/>
    <x v="1"/>
    <x v="4"/>
    <n v="7.5"/>
    <x v="0"/>
    <n v="15.01"/>
    <x v="2"/>
    <n v="1.5"/>
    <n v="13.51"/>
    <n v="0.1"/>
    <n v="-1.5020000000000002"/>
    <s v="normal"/>
    <s v="normal"/>
    <s v="normal"/>
  </r>
  <r>
    <x v="0"/>
    <x v="1"/>
    <x v="81"/>
    <x v="5"/>
    <x v="2"/>
    <x v="2"/>
    <x v="7"/>
    <n v="95.96"/>
    <x v="6"/>
    <n v="863.64"/>
    <x v="2"/>
    <n v="107.96"/>
    <n v="755.68"/>
    <n v="0.13"/>
    <n v="-64.768000000000015"/>
    <s v="Outlier"/>
    <s v="outlier"/>
    <s v="outlier"/>
  </r>
  <r>
    <x v="0"/>
    <x v="1"/>
    <x v="81"/>
    <x v="5"/>
    <x v="2"/>
    <x v="1"/>
    <x v="6"/>
    <n v="15.87"/>
    <x v="1"/>
    <n v="47.62"/>
    <x v="2"/>
    <n v="3.57"/>
    <n v="44.05"/>
    <n v="7.0000000000000007E-2"/>
    <n v="-5.9539999999999988"/>
    <s v="normal"/>
    <s v="normal"/>
    <s v="normal"/>
  </r>
  <r>
    <x v="0"/>
    <x v="0"/>
    <x v="70"/>
    <x v="1"/>
    <x v="1"/>
    <x v="1"/>
    <x v="10"/>
    <n v="30.98"/>
    <x v="1"/>
    <n v="92.94"/>
    <x v="0"/>
    <n v="41.82"/>
    <n v="51.12"/>
    <n v="0.45"/>
    <n v="41.82"/>
    <s v="normal"/>
    <s v="normal"/>
    <s v="normal"/>
  </r>
  <r>
    <x v="1"/>
    <x v="1"/>
    <x v="8"/>
    <x v="1"/>
    <x v="1"/>
    <x v="2"/>
    <x v="11"/>
    <n v="99.99"/>
    <x v="0"/>
    <n v="199.98"/>
    <x v="0"/>
    <n v="69.989999999999995"/>
    <n v="129.99"/>
    <n v="0.35"/>
    <n v="69.989999999999995"/>
    <s v="normal"/>
    <s v="normal"/>
    <s v="normal"/>
  </r>
  <r>
    <x v="1"/>
    <x v="0"/>
    <x v="1"/>
    <x v="1"/>
    <x v="1"/>
    <x v="2"/>
    <x v="7"/>
    <n v="59.16"/>
    <x v="1"/>
    <n v="177.48"/>
    <x v="2"/>
    <n v="19.97"/>
    <n v="157.51"/>
    <n v="0.11"/>
    <n v="-15.526000000000003"/>
    <s v="normal"/>
    <s v="normal"/>
    <s v="normal"/>
  </r>
  <r>
    <x v="2"/>
    <x v="0"/>
    <x v="60"/>
    <x v="22"/>
    <x v="1"/>
    <x v="1"/>
    <x v="10"/>
    <n v="44.38"/>
    <x v="0"/>
    <n v="88.77"/>
    <x v="2"/>
    <n v="31.07"/>
    <n v="57.7"/>
    <n v="0.35"/>
    <n v="13.315999999999999"/>
    <s v="normal"/>
    <s v="normal"/>
    <s v="normal"/>
  </r>
  <r>
    <x v="0"/>
    <x v="2"/>
    <x v="4"/>
    <x v="4"/>
    <x v="1"/>
    <x v="1"/>
    <x v="10"/>
    <n v="6.48"/>
    <x v="7"/>
    <n v="6.48"/>
    <x v="0"/>
    <n v="3.11"/>
    <n v="3.37"/>
    <n v="0.48"/>
    <n v="3.11"/>
    <s v="normal"/>
    <s v="normal"/>
    <s v="normal"/>
  </r>
  <r>
    <x v="0"/>
    <x v="2"/>
    <x v="4"/>
    <x v="4"/>
    <x v="1"/>
    <x v="1"/>
    <x v="4"/>
    <n v="46.51"/>
    <x v="7"/>
    <n v="46.51"/>
    <x v="0"/>
    <n v="1.86"/>
    <n v="44.65"/>
    <n v="0.04"/>
    <n v="1.86"/>
    <s v="normal"/>
    <s v="normal"/>
    <s v="normal"/>
  </r>
  <r>
    <x v="0"/>
    <x v="2"/>
    <x v="4"/>
    <x v="4"/>
    <x v="1"/>
    <x v="2"/>
    <x v="7"/>
    <n v="219.99"/>
    <x v="1"/>
    <n v="659.98"/>
    <x v="2"/>
    <n v="49.5"/>
    <n v="610.48"/>
    <n v="0.08"/>
    <n v="-82.496000000000009"/>
    <s v="Outlier"/>
    <s v="normal"/>
    <s v="outlier"/>
  </r>
  <r>
    <x v="0"/>
    <x v="0"/>
    <x v="48"/>
    <x v="16"/>
    <x v="1"/>
    <x v="2"/>
    <x v="7"/>
    <n v="271.99"/>
    <x v="7"/>
    <n v="271.99"/>
    <x v="2"/>
    <n v="23.8"/>
    <n v="248.19"/>
    <n v="0.09"/>
    <n v="-30.598000000000003"/>
    <s v="normal"/>
    <s v="normal"/>
    <s v="normal"/>
  </r>
  <r>
    <x v="0"/>
    <x v="0"/>
    <x v="240"/>
    <x v="28"/>
    <x v="0"/>
    <x v="0"/>
    <x v="0"/>
    <n v="48.58"/>
    <x v="1"/>
    <n v="145.74"/>
    <x v="0"/>
    <n v="23.32"/>
    <n v="122.42"/>
    <n v="0.16"/>
    <n v="23.32"/>
    <s v="normal"/>
    <s v="normal"/>
    <s v="normal"/>
  </r>
  <r>
    <x v="0"/>
    <x v="0"/>
    <x v="240"/>
    <x v="28"/>
    <x v="0"/>
    <x v="0"/>
    <x v="5"/>
    <n v="3.08"/>
    <x v="2"/>
    <n v="15.4"/>
    <x v="0"/>
    <n v="7.39"/>
    <n v="8.01"/>
    <n v="0.48"/>
    <n v="7.39"/>
    <s v="normal"/>
    <s v="normal"/>
    <s v="normal"/>
  </r>
  <r>
    <x v="1"/>
    <x v="1"/>
    <x v="8"/>
    <x v="1"/>
    <x v="1"/>
    <x v="1"/>
    <x v="10"/>
    <n v="48.91"/>
    <x v="2"/>
    <n v="244.55"/>
    <x v="0"/>
    <n v="114.94"/>
    <n v="129.61000000000001"/>
    <n v="0.47"/>
    <n v="114.94"/>
    <s v="normal"/>
    <s v="outlier"/>
    <s v="normal"/>
  </r>
  <r>
    <x v="1"/>
    <x v="1"/>
    <x v="8"/>
    <x v="1"/>
    <x v="1"/>
    <x v="2"/>
    <x v="11"/>
    <n v="20.77"/>
    <x v="8"/>
    <n v="166.16"/>
    <x v="0"/>
    <n v="59.82"/>
    <n v="106.34"/>
    <n v="0.36"/>
    <n v="59.82"/>
    <s v="normal"/>
    <s v="normal"/>
    <s v="normal"/>
  </r>
  <r>
    <x v="0"/>
    <x v="2"/>
    <x v="8"/>
    <x v="1"/>
    <x v="1"/>
    <x v="0"/>
    <x v="5"/>
    <n v="4.91"/>
    <x v="1"/>
    <n v="14.73"/>
    <x v="0"/>
    <n v="4.8600000000000003"/>
    <n v="9.8699999999999992"/>
    <n v="0.33"/>
    <n v="4.8600000000000003"/>
    <s v="normal"/>
    <s v="normal"/>
    <s v="normal"/>
  </r>
  <r>
    <x v="1"/>
    <x v="0"/>
    <x v="266"/>
    <x v="22"/>
    <x v="1"/>
    <x v="1"/>
    <x v="8"/>
    <n v="9.98"/>
    <x v="0"/>
    <n v="19.97"/>
    <x v="6"/>
    <n v="-13.31"/>
    <n v="33.28"/>
    <n v="-0.67"/>
    <n v="-27.289000000000001"/>
    <s v="normal"/>
    <s v="normal"/>
    <s v="normal"/>
  </r>
  <r>
    <x v="1"/>
    <x v="0"/>
    <x v="266"/>
    <x v="22"/>
    <x v="1"/>
    <x v="1"/>
    <x v="4"/>
    <n v="4.78"/>
    <x v="3"/>
    <n v="33.49"/>
    <x v="2"/>
    <n v="-1.26"/>
    <n v="34.75"/>
    <n v="-0.04"/>
    <n v="-7.9580000000000002"/>
    <s v="normal"/>
    <s v="normal"/>
    <s v="normal"/>
  </r>
  <r>
    <x v="1"/>
    <x v="0"/>
    <x v="266"/>
    <x v="22"/>
    <x v="1"/>
    <x v="1"/>
    <x v="8"/>
    <n v="2.1800000000000002"/>
    <x v="4"/>
    <n v="8.74"/>
    <x v="6"/>
    <n v="-6.12"/>
    <n v="14.86"/>
    <n v="-0.7"/>
    <n v="-12.238"/>
    <s v="normal"/>
    <s v="normal"/>
    <s v="normal"/>
  </r>
  <r>
    <x v="1"/>
    <x v="0"/>
    <x v="266"/>
    <x v="22"/>
    <x v="1"/>
    <x v="0"/>
    <x v="1"/>
    <n v="220.96"/>
    <x v="1"/>
    <n v="662.88"/>
    <x v="2"/>
    <n v="74.569999999999993"/>
    <n v="588.30999999999995"/>
    <n v="0.11"/>
    <n v="-58.006"/>
    <s v="Outlier"/>
    <s v="outlier"/>
    <s v="outlier"/>
  </r>
  <r>
    <x v="2"/>
    <x v="1"/>
    <x v="94"/>
    <x v="10"/>
    <x v="2"/>
    <x v="1"/>
    <x v="2"/>
    <n v="11.84"/>
    <x v="4"/>
    <n v="47.36"/>
    <x v="2"/>
    <n v="17.760000000000002"/>
    <n v="29.6"/>
    <n v="0.38"/>
    <n v="8.288000000000002"/>
    <s v="normal"/>
    <s v="normal"/>
    <s v="normal"/>
  </r>
  <r>
    <x v="2"/>
    <x v="1"/>
    <x v="94"/>
    <x v="10"/>
    <x v="2"/>
    <x v="1"/>
    <x v="4"/>
    <n v="13.72"/>
    <x v="0"/>
    <n v="27.44"/>
    <x v="2"/>
    <n v="2.4"/>
    <n v="25.04"/>
    <n v="0.09"/>
    <n v="-3.0880000000000005"/>
    <s v="normal"/>
    <s v="normal"/>
    <s v="normal"/>
  </r>
  <r>
    <x v="2"/>
    <x v="1"/>
    <x v="94"/>
    <x v="10"/>
    <x v="2"/>
    <x v="1"/>
    <x v="8"/>
    <n v="0.36"/>
    <x v="6"/>
    <n v="3.24"/>
    <x v="3"/>
    <n v="-5.18"/>
    <n v="8.42"/>
    <n v="-1.6"/>
    <n v="-7.7720000000000002"/>
    <s v="normal"/>
    <s v="normal"/>
    <s v="normal"/>
  </r>
  <r>
    <x v="1"/>
    <x v="1"/>
    <x v="238"/>
    <x v="5"/>
    <x v="2"/>
    <x v="2"/>
    <x v="11"/>
    <n v="23.99"/>
    <x v="4"/>
    <n v="95.97"/>
    <x v="2"/>
    <n v="26.39"/>
    <n v="69.58"/>
    <n v="0.27"/>
    <n v="7.1960000000000015"/>
    <s v="normal"/>
    <s v="normal"/>
    <s v="normal"/>
  </r>
  <r>
    <x v="1"/>
    <x v="1"/>
    <x v="238"/>
    <x v="5"/>
    <x v="2"/>
    <x v="1"/>
    <x v="10"/>
    <n v="5.18"/>
    <x v="0"/>
    <n v="10.37"/>
    <x v="2"/>
    <n v="3.63"/>
    <n v="6.74"/>
    <n v="0.35"/>
    <n v="1.556"/>
    <s v="normal"/>
    <s v="normal"/>
    <s v="normal"/>
  </r>
  <r>
    <x v="1"/>
    <x v="1"/>
    <x v="20"/>
    <x v="15"/>
    <x v="3"/>
    <x v="1"/>
    <x v="6"/>
    <n v="11.55"/>
    <x v="0"/>
    <n v="23.1"/>
    <x v="0"/>
    <n v="6.47"/>
    <n v="16.63"/>
    <n v="0.28000000000000003"/>
    <n v="6.47"/>
    <s v="normal"/>
    <s v="normal"/>
    <s v="normal"/>
  </r>
  <r>
    <x v="1"/>
    <x v="1"/>
    <x v="20"/>
    <x v="15"/>
    <x v="3"/>
    <x v="0"/>
    <x v="5"/>
    <n v="5.77"/>
    <x v="0"/>
    <n v="11.54"/>
    <x v="0"/>
    <n v="3.46"/>
    <n v="8.08"/>
    <n v="0.3"/>
    <n v="3.46"/>
    <s v="normal"/>
    <s v="normal"/>
    <s v="normal"/>
  </r>
  <r>
    <x v="1"/>
    <x v="1"/>
    <x v="20"/>
    <x v="15"/>
    <x v="3"/>
    <x v="0"/>
    <x v="3"/>
    <n v="254.53"/>
    <x v="7"/>
    <n v="254.53"/>
    <x v="10"/>
    <n v="-93.33"/>
    <n v="347.86"/>
    <n v="-0.37"/>
    <n v="-195.142"/>
    <s v="normal"/>
    <s v="outlier"/>
    <s v="normal"/>
  </r>
  <r>
    <x v="1"/>
    <x v="1"/>
    <x v="20"/>
    <x v="15"/>
    <x v="3"/>
    <x v="1"/>
    <x v="9"/>
    <n v="12.98"/>
    <x v="7"/>
    <n v="12.98"/>
    <x v="0"/>
    <n v="3.76"/>
    <n v="9.2200000000000006"/>
    <n v="0.28999999999999998"/>
    <n v="3.76"/>
    <s v="normal"/>
    <s v="normal"/>
    <s v="normal"/>
  </r>
  <r>
    <x v="1"/>
    <x v="1"/>
    <x v="20"/>
    <x v="15"/>
    <x v="3"/>
    <x v="1"/>
    <x v="8"/>
    <n v="3.3"/>
    <x v="8"/>
    <n v="26.43"/>
    <x v="2"/>
    <n v="8.92"/>
    <n v="17.510000000000002"/>
    <n v="0.34"/>
    <n v="3.6339999999999995"/>
    <s v="normal"/>
    <s v="normal"/>
    <s v="normal"/>
  </r>
  <r>
    <x v="1"/>
    <x v="1"/>
    <x v="20"/>
    <x v="15"/>
    <x v="3"/>
    <x v="2"/>
    <x v="7"/>
    <n v="65.989999999999995"/>
    <x v="1"/>
    <n v="197.97"/>
    <x v="0"/>
    <n v="57.41"/>
    <n v="140.56"/>
    <n v="0.28999999999999998"/>
    <n v="57.41"/>
    <s v="normal"/>
    <s v="normal"/>
    <s v="normal"/>
  </r>
  <r>
    <x v="1"/>
    <x v="1"/>
    <x v="20"/>
    <x v="15"/>
    <x v="3"/>
    <x v="1"/>
    <x v="2"/>
    <n v="3.15"/>
    <x v="5"/>
    <n v="18.899999999999999"/>
    <x v="0"/>
    <n v="9.07"/>
    <n v="9.83"/>
    <n v="0.48"/>
    <n v="9.07"/>
    <s v="normal"/>
    <s v="normal"/>
    <s v="normal"/>
  </r>
  <r>
    <x v="1"/>
    <x v="1"/>
    <x v="20"/>
    <x v="15"/>
    <x v="3"/>
    <x v="0"/>
    <x v="1"/>
    <n v="256.48"/>
    <x v="2"/>
    <n v="1282.4100000000001"/>
    <x v="9"/>
    <n v="213.74"/>
    <n v="1068.67"/>
    <n v="0.17"/>
    <n v="85.498999999999995"/>
    <s v="Outlier"/>
    <s v="outlier"/>
    <s v="outlier"/>
  </r>
  <r>
    <x v="1"/>
    <x v="1"/>
    <x v="20"/>
    <x v="15"/>
    <x v="3"/>
    <x v="1"/>
    <x v="6"/>
    <n v="1.64"/>
    <x v="1"/>
    <n v="4.92"/>
    <x v="0"/>
    <n v="2.21"/>
    <n v="2.71"/>
    <n v="0.45"/>
    <n v="2.21"/>
    <s v="normal"/>
    <s v="normal"/>
    <s v="normal"/>
  </r>
  <r>
    <x v="1"/>
    <x v="1"/>
    <x v="20"/>
    <x v="15"/>
    <x v="3"/>
    <x v="2"/>
    <x v="11"/>
    <n v="119"/>
    <x v="0"/>
    <n v="238"/>
    <x v="0"/>
    <n v="38.08"/>
    <n v="199.92"/>
    <n v="0.16"/>
    <n v="38.08"/>
    <s v="normal"/>
    <s v="normal"/>
    <s v="normal"/>
  </r>
  <r>
    <x v="1"/>
    <x v="1"/>
    <x v="20"/>
    <x v="15"/>
    <x v="3"/>
    <x v="2"/>
    <x v="11"/>
    <n v="55.99"/>
    <x v="1"/>
    <n v="167.97"/>
    <x v="0"/>
    <n v="40.31"/>
    <n v="127.66"/>
    <n v="0.24"/>
    <n v="40.31"/>
    <s v="normal"/>
    <s v="normal"/>
    <s v="normal"/>
  </r>
  <r>
    <x v="1"/>
    <x v="1"/>
    <x v="20"/>
    <x v="15"/>
    <x v="3"/>
    <x v="1"/>
    <x v="10"/>
    <n v="4.28"/>
    <x v="4"/>
    <n v="17.12"/>
    <x v="0"/>
    <n v="7.7"/>
    <n v="9.42"/>
    <n v="0.45"/>
    <n v="7.7"/>
    <s v="normal"/>
    <s v="normal"/>
    <s v="normal"/>
  </r>
  <r>
    <x v="0"/>
    <x v="0"/>
    <x v="24"/>
    <x v="25"/>
    <x v="2"/>
    <x v="1"/>
    <x v="8"/>
    <n v="5.4"/>
    <x v="1"/>
    <n v="16.2"/>
    <x v="0"/>
    <n v="7.78"/>
    <n v="8.42"/>
    <n v="0.48"/>
    <n v="7.78"/>
    <s v="normal"/>
    <s v="normal"/>
    <s v="normal"/>
  </r>
  <r>
    <x v="0"/>
    <x v="0"/>
    <x v="24"/>
    <x v="25"/>
    <x v="2"/>
    <x v="1"/>
    <x v="9"/>
    <n v="11.33"/>
    <x v="1"/>
    <n v="33.99"/>
    <x v="0"/>
    <n v="14.62"/>
    <n v="19.37"/>
    <n v="0.43"/>
    <n v="14.62"/>
    <s v="normal"/>
    <s v="normal"/>
    <s v="normal"/>
  </r>
  <r>
    <x v="0"/>
    <x v="0"/>
    <x v="24"/>
    <x v="25"/>
    <x v="2"/>
    <x v="2"/>
    <x v="11"/>
    <n v="59.37"/>
    <x v="2"/>
    <n v="296.85000000000002"/>
    <x v="0"/>
    <n v="53.43"/>
    <n v="243.42"/>
    <n v="0.18"/>
    <n v="53.43"/>
    <s v="normal"/>
    <s v="normal"/>
    <s v="normal"/>
  </r>
  <r>
    <x v="0"/>
    <x v="0"/>
    <x v="24"/>
    <x v="25"/>
    <x v="2"/>
    <x v="2"/>
    <x v="11"/>
    <n v="18.8"/>
    <x v="5"/>
    <n v="112.8"/>
    <x v="0"/>
    <n v="6.77"/>
    <n v="106.03"/>
    <n v="0.06"/>
    <n v="6.77"/>
    <s v="normal"/>
    <s v="normal"/>
    <s v="normal"/>
  </r>
  <r>
    <x v="0"/>
    <x v="0"/>
    <x v="24"/>
    <x v="25"/>
    <x v="2"/>
    <x v="1"/>
    <x v="8"/>
    <n v="4.57"/>
    <x v="1"/>
    <n v="13.71"/>
    <x v="0"/>
    <n v="6.58"/>
    <n v="7.13"/>
    <n v="0.48"/>
    <n v="6.58"/>
    <s v="normal"/>
    <s v="normal"/>
    <s v="normal"/>
  </r>
  <r>
    <x v="0"/>
    <x v="0"/>
    <x v="24"/>
    <x v="25"/>
    <x v="2"/>
    <x v="1"/>
    <x v="10"/>
    <n v="4.9800000000000004"/>
    <x v="2"/>
    <n v="24.9"/>
    <x v="0"/>
    <n v="11.7"/>
    <n v="13.2"/>
    <n v="0.47"/>
    <n v="11.7"/>
    <s v="normal"/>
    <s v="normal"/>
    <s v="normal"/>
  </r>
  <r>
    <x v="0"/>
    <x v="0"/>
    <x v="24"/>
    <x v="25"/>
    <x v="2"/>
    <x v="1"/>
    <x v="4"/>
    <n v="95.43"/>
    <x v="1"/>
    <n v="286.29000000000002"/>
    <x v="0"/>
    <n v="17.18"/>
    <n v="269.11"/>
    <n v="0.06"/>
    <n v="17.18"/>
    <s v="normal"/>
    <s v="normal"/>
    <s v="normal"/>
  </r>
  <r>
    <x v="0"/>
    <x v="0"/>
    <x v="24"/>
    <x v="25"/>
    <x v="2"/>
    <x v="1"/>
    <x v="9"/>
    <n v="12.09"/>
    <x v="0"/>
    <n v="24.18"/>
    <x v="0"/>
    <n v="7.25"/>
    <n v="16.93"/>
    <n v="0.3"/>
    <n v="7.25"/>
    <s v="normal"/>
    <s v="normal"/>
    <s v="normal"/>
  </r>
  <r>
    <x v="1"/>
    <x v="0"/>
    <x v="267"/>
    <x v="30"/>
    <x v="3"/>
    <x v="2"/>
    <x v="7"/>
    <n v="93.99"/>
    <x v="1"/>
    <n v="281.97000000000003"/>
    <x v="0"/>
    <n v="78.95"/>
    <n v="203.02"/>
    <n v="0.28000000000000003"/>
    <n v="78.95"/>
    <s v="normal"/>
    <s v="outlier"/>
    <s v="normal"/>
  </r>
  <r>
    <x v="1"/>
    <x v="0"/>
    <x v="267"/>
    <x v="30"/>
    <x v="3"/>
    <x v="1"/>
    <x v="14"/>
    <n v="13.9"/>
    <x v="2"/>
    <n v="69.5"/>
    <x v="0"/>
    <n v="20.16"/>
    <n v="49.34"/>
    <n v="0.28999999999999998"/>
    <n v="20.16"/>
    <s v="normal"/>
    <s v="normal"/>
    <s v="normal"/>
  </r>
  <r>
    <x v="1"/>
    <x v="0"/>
    <x v="267"/>
    <x v="30"/>
    <x v="3"/>
    <x v="1"/>
    <x v="10"/>
    <n v="55.48"/>
    <x v="1"/>
    <n v="166.44"/>
    <x v="0"/>
    <n v="79.89"/>
    <n v="86.55"/>
    <n v="0.48"/>
    <n v="79.89"/>
    <s v="normal"/>
    <s v="outlier"/>
    <s v="normal"/>
  </r>
  <r>
    <x v="1"/>
    <x v="0"/>
    <x v="251"/>
    <x v="26"/>
    <x v="2"/>
    <x v="2"/>
    <x v="11"/>
    <n v="72.989999999999995"/>
    <x v="4"/>
    <n v="291.95999999999998"/>
    <x v="0"/>
    <n v="102.19"/>
    <n v="189.77"/>
    <n v="0.35"/>
    <n v="102.19"/>
    <s v="normal"/>
    <s v="outlier"/>
    <s v="normal"/>
  </r>
  <r>
    <x v="1"/>
    <x v="2"/>
    <x v="22"/>
    <x v="10"/>
    <x v="2"/>
    <x v="1"/>
    <x v="6"/>
    <n v="2.14"/>
    <x v="1"/>
    <n v="6.41"/>
    <x v="2"/>
    <n v="0.64"/>
    <n v="5.77"/>
    <n v="0.1"/>
    <n v="-0.64200000000000002"/>
    <s v="normal"/>
    <s v="normal"/>
    <s v="normal"/>
  </r>
  <r>
    <x v="1"/>
    <x v="2"/>
    <x v="22"/>
    <x v="10"/>
    <x v="2"/>
    <x v="2"/>
    <x v="11"/>
    <n v="58.39"/>
    <x v="3"/>
    <n v="408.74"/>
    <x v="2"/>
    <n v="76.64"/>
    <n v="332.1"/>
    <n v="0.19"/>
    <n v="-5.1080000000000041"/>
    <s v="normal"/>
    <s v="outlier"/>
    <s v="normal"/>
  </r>
  <r>
    <x v="1"/>
    <x v="0"/>
    <x v="22"/>
    <x v="10"/>
    <x v="2"/>
    <x v="1"/>
    <x v="8"/>
    <n v="1.28"/>
    <x v="4"/>
    <n v="5.0999999999999996"/>
    <x v="3"/>
    <n v="-8.68"/>
    <n v="13.78"/>
    <n v="-1.7"/>
    <n v="-12.76"/>
    <s v="normal"/>
    <s v="normal"/>
    <s v="normal"/>
  </r>
  <r>
    <x v="1"/>
    <x v="0"/>
    <x v="22"/>
    <x v="10"/>
    <x v="2"/>
    <x v="1"/>
    <x v="13"/>
    <n v="1.45"/>
    <x v="0"/>
    <n v="2.9"/>
    <x v="2"/>
    <n v="0.47"/>
    <n v="2.4300000000000002"/>
    <n v="0.16"/>
    <n v="-0.10999999999999999"/>
    <s v="normal"/>
    <s v="normal"/>
    <s v="normal"/>
  </r>
  <r>
    <x v="1"/>
    <x v="0"/>
    <x v="22"/>
    <x v="10"/>
    <x v="2"/>
    <x v="2"/>
    <x v="11"/>
    <n v="11.67"/>
    <x v="1"/>
    <n v="35.020000000000003"/>
    <x v="2"/>
    <n v="-2.19"/>
    <n v="37.21"/>
    <n v="-0.06"/>
    <n v="-9.1940000000000008"/>
    <s v="normal"/>
    <s v="normal"/>
    <s v="normal"/>
  </r>
  <r>
    <x v="0"/>
    <x v="1"/>
    <x v="122"/>
    <x v="19"/>
    <x v="0"/>
    <x v="1"/>
    <x v="4"/>
    <n v="91.99"/>
    <x v="1"/>
    <n v="275.97000000000003"/>
    <x v="0"/>
    <n v="11.04"/>
    <n v="264.93"/>
    <n v="0.04"/>
    <n v="11.04"/>
    <s v="normal"/>
    <s v="normal"/>
    <s v="normal"/>
  </r>
  <r>
    <x v="0"/>
    <x v="1"/>
    <x v="122"/>
    <x v="19"/>
    <x v="0"/>
    <x v="2"/>
    <x v="7"/>
    <n v="278.99"/>
    <x v="2"/>
    <n v="1394.95"/>
    <x v="0"/>
    <n v="362.69"/>
    <n v="1032.26"/>
    <n v="0.26"/>
    <n v="362.69"/>
    <s v="Outlier"/>
    <s v="outlier"/>
    <s v="outlier"/>
  </r>
  <r>
    <x v="0"/>
    <x v="1"/>
    <x v="122"/>
    <x v="19"/>
    <x v="0"/>
    <x v="0"/>
    <x v="1"/>
    <n v="90.98"/>
    <x v="5"/>
    <n v="545.88"/>
    <x v="0"/>
    <n v="70.959999999999994"/>
    <n v="474.92"/>
    <n v="0.13"/>
    <n v="70.959999999999994"/>
    <s v="Outlier"/>
    <s v="outlier"/>
    <s v="outlier"/>
  </r>
  <r>
    <x v="1"/>
    <x v="0"/>
    <x v="127"/>
    <x v="21"/>
    <x v="1"/>
    <x v="1"/>
    <x v="6"/>
    <n v="2.62"/>
    <x v="0"/>
    <n v="5.25"/>
    <x v="2"/>
    <n v="0.59"/>
    <n v="4.66"/>
    <n v="0.11"/>
    <n v="-0.46000000000000008"/>
    <s v="normal"/>
    <s v="normal"/>
    <s v="normal"/>
  </r>
  <r>
    <x v="3"/>
    <x v="0"/>
    <x v="220"/>
    <x v="16"/>
    <x v="1"/>
    <x v="0"/>
    <x v="1"/>
    <n v="233.38"/>
    <x v="4"/>
    <n v="933.54"/>
    <x v="2"/>
    <n v="105.02"/>
    <n v="828.52"/>
    <n v="0.11"/>
    <n v="-81.688000000000002"/>
    <s v="Outlier"/>
    <s v="outlier"/>
    <s v="outlier"/>
  </r>
  <r>
    <x v="3"/>
    <x v="0"/>
    <x v="220"/>
    <x v="16"/>
    <x v="1"/>
    <x v="1"/>
    <x v="4"/>
    <n v="10.74"/>
    <x v="4"/>
    <n v="42.98"/>
    <x v="2"/>
    <n v="4.3"/>
    <n v="38.68"/>
    <n v="0.1"/>
    <n v="-4.2960000000000003"/>
    <s v="normal"/>
    <s v="normal"/>
    <s v="normal"/>
  </r>
  <r>
    <x v="0"/>
    <x v="1"/>
    <x v="38"/>
    <x v="32"/>
    <x v="0"/>
    <x v="1"/>
    <x v="8"/>
    <n v="1.88"/>
    <x v="0"/>
    <n v="3.76"/>
    <x v="0"/>
    <n v="1.8"/>
    <n v="1.96"/>
    <n v="0.48"/>
    <n v="1.8"/>
    <s v="normal"/>
    <s v="normal"/>
    <s v="normal"/>
  </r>
  <r>
    <x v="1"/>
    <x v="0"/>
    <x v="268"/>
    <x v="26"/>
    <x v="2"/>
    <x v="2"/>
    <x v="7"/>
    <n v="119.99"/>
    <x v="4"/>
    <n v="479.96"/>
    <x v="0"/>
    <n v="134.38999999999999"/>
    <n v="345.57"/>
    <n v="0.28000000000000003"/>
    <n v="134.38999999999999"/>
    <s v="normal"/>
    <s v="outlier"/>
    <s v="normal"/>
  </r>
  <r>
    <x v="0"/>
    <x v="1"/>
    <x v="71"/>
    <x v="1"/>
    <x v="1"/>
    <x v="1"/>
    <x v="9"/>
    <n v="53.48"/>
    <x v="5"/>
    <n v="320.88"/>
    <x v="0"/>
    <n v="93.06"/>
    <n v="227.82"/>
    <n v="0.28999999999999998"/>
    <n v="93.06"/>
    <s v="normal"/>
    <s v="outlier"/>
    <s v="normal"/>
  </r>
  <r>
    <x v="0"/>
    <x v="1"/>
    <x v="71"/>
    <x v="1"/>
    <x v="1"/>
    <x v="0"/>
    <x v="5"/>
    <n v="7.96"/>
    <x v="1"/>
    <n v="23.88"/>
    <x v="0"/>
    <n v="10.51"/>
    <n v="13.37"/>
    <n v="0.44"/>
    <n v="10.51"/>
    <s v="normal"/>
    <s v="normal"/>
    <s v="normal"/>
  </r>
  <r>
    <x v="0"/>
    <x v="1"/>
    <x v="71"/>
    <x v="1"/>
    <x v="1"/>
    <x v="1"/>
    <x v="10"/>
    <n v="6.69"/>
    <x v="4"/>
    <n v="26.76"/>
    <x v="0"/>
    <n v="12.31"/>
    <n v="14.45"/>
    <n v="0.46"/>
    <n v="12.31"/>
    <s v="normal"/>
    <s v="normal"/>
    <s v="normal"/>
  </r>
  <r>
    <x v="2"/>
    <x v="0"/>
    <x v="38"/>
    <x v="24"/>
    <x v="3"/>
    <x v="2"/>
    <x v="16"/>
    <n v="360"/>
    <x v="4"/>
    <n v="1439.98"/>
    <x v="10"/>
    <n v="192"/>
    <n v="1247.98"/>
    <n v="0.13"/>
    <n v="-383.99200000000008"/>
    <s v="Outlier"/>
    <s v="outlier"/>
    <s v="outlier"/>
  </r>
  <r>
    <x v="1"/>
    <x v="0"/>
    <x v="24"/>
    <x v="25"/>
    <x v="2"/>
    <x v="1"/>
    <x v="8"/>
    <n v="5.74"/>
    <x v="1"/>
    <n v="17.22"/>
    <x v="0"/>
    <n v="7.92"/>
    <n v="9.3000000000000007"/>
    <n v="0.46"/>
    <n v="7.92"/>
    <s v="normal"/>
    <s v="normal"/>
    <s v="normal"/>
  </r>
  <r>
    <x v="1"/>
    <x v="0"/>
    <x v="24"/>
    <x v="25"/>
    <x v="2"/>
    <x v="0"/>
    <x v="3"/>
    <n v="146.34"/>
    <x v="3"/>
    <n v="1024.3800000000001"/>
    <x v="0"/>
    <n v="215.12"/>
    <n v="809.26"/>
    <n v="0.21"/>
    <n v="215.12"/>
    <s v="Outlier"/>
    <s v="outlier"/>
    <s v="outlier"/>
  </r>
  <r>
    <x v="1"/>
    <x v="0"/>
    <x v="24"/>
    <x v="25"/>
    <x v="2"/>
    <x v="1"/>
    <x v="12"/>
    <n v="8.74"/>
    <x v="1"/>
    <n v="26.22"/>
    <x v="0"/>
    <n v="12.32"/>
    <n v="13.9"/>
    <n v="0.47"/>
    <n v="12.32"/>
    <s v="normal"/>
    <s v="normal"/>
    <s v="normal"/>
  </r>
  <r>
    <x v="1"/>
    <x v="0"/>
    <x v="24"/>
    <x v="25"/>
    <x v="2"/>
    <x v="1"/>
    <x v="10"/>
    <n v="5.78"/>
    <x v="1"/>
    <n v="17.34"/>
    <x v="0"/>
    <n v="8.5"/>
    <n v="8.84"/>
    <n v="0.49"/>
    <n v="8.5"/>
    <s v="normal"/>
    <s v="normal"/>
    <s v="normal"/>
  </r>
  <r>
    <x v="1"/>
    <x v="0"/>
    <x v="10"/>
    <x v="9"/>
    <x v="3"/>
    <x v="1"/>
    <x v="8"/>
    <n v="1.24"/>
    <x v="4"/>
    <n v="4.96"/>
    <x v="6"/>
    <n v="-3.8"/>
    <n v="8.76"/>
    <n v="-0.77"/>
    <n v="-7.2720000000000002"/>
    <s v="normal"/>
    <s v="normal"/>
    <s v="normal"/>
  </r>
  <r>
    <x v="1"/>
    <x v="2"/>
    <x v="24"/>
    <x v="21"/>
    <x v="1"/>
    <x v="1"/>
    <x v="2"/>
    <n v="11.84"/>
    <x v="5"/>
    <n v="71.040000000000006"/>
    <x v="2"/>
    <n v="26.64"/>
    <n v="44.4"/>
    <n v="0.38"/>
    <n v="12.431999999999999"/>
    <s v="normal"/>
    <s v="normal"/>
    <s v="normal"/>
  </r>
  <r>
    <x v="1"/>
    <x v="2"/>
    <x v="24"/>
    <x v="21"/>
    <x v="1"/>
    <x v="1"/>
    <x v="6"/>
    <n v="2.67"/>
    <x v="0"/>
    <n v="5.34"/>
    <x v="2"/>
    <n v="0.73"/>
    <n v="4.6100000000000003"/>
    <n v="0.14000000000000001"/>
    <n v="-0.33800000000000008"/>
    <s v="normal"/>
    <s v="normal"/>
    <s v="normal"/>
  </r>
  <r>
    <x v="1"/>
    <x v="2"/>
    <x v="24"/>
    <x v="21"/>
    <x v="1"/>
    <x v="1"/>
    <x v="13"/>
    <n v="3.77"/>
    <x v="1"/>
    <n v="11.3"/>
    <x v="2"/>
    <n v="-2.12"/>
    <n v="13.42"/>
    <n v="-0.19"/>
    <n v="-4.3800000000000008"/>
    <s v="normal"/>
    <s v="normal"/>
    <s v="normal"/>
  </r>
  <r>
    <x v="0"/>
    <x v="0"/>
    <x v="12"/>
    <x v="5"/>
    <x v="2"/>
    <x v="1"/>
    <x v="9"/>
    <n v="58.92"/>
    <x v="2"/>
    <n v="294.62"/>
    <x v="3"/>
    <n v="-766.01"/>
    <n v="1060.6300000000001"/>
    <n v="-2.6"/>
    <n v="-1001.706"/>
    <s v="normal"/>
    <s v="outlier"/>
    <s v="outlier"/>
  </r>
  <r>
    <x v="0"/>
    <x v="0"/>
    <x v="12"/>
    <x v="5"/>
    <x v="2"/>
    <x v="0"/>
    <x v="5"/>
    <n v="2.19"/>
    <x v="4"/>
    <n v="8.75"/>
    <x v="7"/>
    <n v="-3.72"/>
    <n v="12.47"/>
    <n v="-0.43"/>
    <n v="-8.9700000000000006"/>
    <s v="normal"/>
    <s v="normal"/>
    <s v="normal"/>
  </r>
  <r>
    <x v="2"/>
    <x v="1"/>
    <x v="269"/>
    <x v="17"/>
    <x v="0"/>
    <x v="1"/>
    <x v="2"/>
    <n v="3.75"/>
    <x v="4"/>
    <n v="15"/>
    <x v="0"/>
    <n v="7.2"/>
    <n v="7.8"/>
    <n v="0.48"/>
    <n v="7.2"/>
    <s v="normal"/>
    <s v="normal"/>
    <s v="normal"/>
  </r>
  <r>
    <x v="2"/>
    <x v="1"/>
    <x v="269"/>
    <x v="17"/>
    <x v="0"/>
    <x v="2"/>
    <x v="7"/>
    <n v="161.61000000000001"/>
    <x v="7"/>
    <n v="161.61000000000001"/>
    <x v="0"/>
    <n v="42.02"/>
    <n v="119.59"/>
    <n v="0.26"/>
    <n v="42.02"/>
    <s v="normal"/>
    <s v="normal"/>
    <s v="normal"/>
  </r>
  <r>
    <x v="2"/>
    <x v="1"/>
    <x v="269"/>
    <x v="17"/>
    <x v="0"/>
    <x v="2"/>
    <x v="7"/>
    <n v="28.99"/>
    <x v="2"/>
    <n v="144.94999999999999"/>
    <x v="0"/>
    <n v="42.04"/>
    <n v="102.91"/>
    <n v="0.28999999999999998"/>
    <n v="42.04"/>
    <s v="normal"/>
    <s v="normal"/>
    <s v="normal"/>
  </r>
  <r>
    <x v="1"/>
    <x v="0"/>
    <x v="45"/>
    <x v="1"/>
    <x v="1"/>
    <x v="2"/>
    <x v="11"/>
    <n v="39.99"/>
    <x v="2"/>
    <n v="199.95"/>
    <x v="0"/>
    <n v="21.99"/>
    <n v="177.96"/>
    <n v="0.11"/>
    <n v="21.99"/>
    <s v="normal"/>
    <s v="normal"/>
    <s v="normal"/>
  </r>
  <r>
    <x v="1"/>
    <x v="0"/>
    <x v="45"/>
    <x v="1"/>
    <x v="1"/>
    <x v="1"/>
    <x v="6"/>
    <n v="5.98"/>
    <x v="3"/>
    <n v="41.86"/>
    <x v="0"/>
    <n v="14.23"/>
    <n v="27.63"/>
    <n v="0.34"/>
    <n v="14.23"/>
    <s v="normal"/>
    <s v="normal"/>
    <s v="normal"/>
  </r>
  <r>
    <x v="0"/>
    <x v="0"/>
    <x v="103"/>
    <x v="0"/>
    <x v="0"/>
    <x v="1"/>
    <x v="4"/>
    <n v="31.98"/>
    <x v="1"/>
    <n v="95.94"/>
    <x v="0"/>
    <n v="9.59"/>
    <n v="86.35"/>
    <n v="0.1"/>
    <n v="9.59"/>
    <s v="normal"/>
    <s v="normal"/>
    <s v="normal"/>
  </r>
  <r>
    <x v="0"/>
    <x v="0"/>
    <x v="103"/>
    <x v="0"/>
    <x v="0"/>
    <x v="0"/>
    <x v="1"/>
    <n v="60.89"/>
    <x v="2"/>
    <n v="304.45"/>
    <x v="0"/>
    <n v="76.11"/>
    <n v="228.34"/>
    <n v="0.25"/>
    <n v="76.11"/>
    <s v="normal"/>
    <s v="outlier"/>
    <s v="normal"/>
  </r>
  <r>
    <x v="1"/>
    <x v="2"/>
    <x v="270"/>
    <x v="5"/>
    <x v="2"/>
    <x v="1"/>
    <x v="8"/>
    <n v="3.79"/>
    <x v="1"/>
    <n v="11.36"/>
    <x v="3"/>
    <n v="-17.05"/>
    <n v="28.41"/>
    <n v="-1.5"/>
    <n v="-26.137999999999998"/>
    <s v="normal"/>
    <s v="normal"/>
    <s v="normal"/>
  </r>
  <r>
    <x v="1"/>
    <x v="1"/>
    <x v="29"/>
    <x v="25"/>
    <x v="2"/>
    <x v="1"/>
    <x v="6"/>
    <n v="4.24"/>
    <x v="3"/>
    <n v="29.68"/>
    <x v="0"/>
    <n v="11.58"/>
    <n v="18.100000000000001"/>
    <n v="0.39"/>
    <n v="11.58"/>
    <s v="normal"/>
    <s v="normal"/>
    <s v="normal"/>
  </r>
  <r>
    <x v="1"/>
    <x v="1"/>
    <x v="29"/>
    <x v="25"/>
    <x v="2"/>
    <x v="2"/>
    <x v="11"/>
    <n v="6.79"/>
    <x v="3"/>
    <n v="47.53"/>
    <x v="0"/>
    <n v="16.16"/>
    <n v="31.37"/>
    <n v="0.34"/>
    <n v="16.16"/>
    <s v="normal"/>
    <s v="normal"/>
    <s v="normal"/>
  </r>
  <r>
    <x v="2"/>
    <x v="0"/>
    <x v="22"/>
    <x v="10"/>
    <x v="2"/>
    <x v="0"/>
    <x v="0"/>
    <n v="91.68"/>
    <x v="0"/>
    <n v="183.37"/>
    <x v="4"/>
    <n v="-36.67"/>
    <n v="220.04"/>
    <n v="-0.2"/>
    <n v="-91.681000000000012"/>
    <s v="normal"/>
    <s v="normal"/>
    <s v="normal"/>
  </r>
  <r>
    <x v="1"/>
    <x v="0"/>
    <x v="271"/>
    <x v="18"/>
    <x v="0"/>
    <x v="1"/>
    <x v="6"/>
    <n v="1.41"/>
    <x v="1"/>
    <n v="4.22"/>
    <x v="2"/>
    <n v="0.48"/>
    <n v="3.74"/>
    <n v="0.11"/>
    <n v="-0.36399999999999999"/>
    <s v="normal"/>
    <s v="normal"/>
    <s v="normal"/>
  </r>
  <r>
    <x v="1"/>
    <x v="0"/>
    <x v="271"/>
    <x v="18"/>
    <x v="0"/>
    <x v="1"/>
    <x v="9"/>
    <n v="166.53"/>
    <x v="0"/>
    <n v="333.06"/>
    <x v="2"/>
    <n v="29.14"/>
    <n v="303.92"/>
    <n v="0.09"/>
    <n v="-37.472000000000008"/>
    <s v="normal"/>
    <s v="normal"/>
    <s v="normal"/>
  </r>
  <r>
    <x v="1"/>
    <x v="0"/>
    <x v="271"/>
    <x v="18"/>
    <x v="0"/>
    <x v="1"/>
    <x v="10"/>
    <n v="6.22"/>
    <x v="4"/>
    <n v="24.9"/>
    <x v="2"/>
    <n v="7.78"/>
    <n v="17.12"/>
    <n v="0.31"/>
    <n v="2.8"/>
    <s v="normal"/>
    <s v="normal"/>
    <s v="normal"/>
  </r>
  <r>
    <x v="3"/>
    <x v="0"/>
    <x v="12"/>
    <x v="5"/>
    <x v="2"/>
    <x v="2"/>
    <x v="11"/>
    <n v="79.989999999999995"/>
    <x v="0"/>
    <n v="159.97999999999999"/>
    <x v="2"/>
    <n v="36"/>
    <n v="123.98"/>
    <n v="0.23"/>
    <n v="4.0040000000000013"/>
    <s v="normal"/>
    <s v="normal"/>
    <s v="normal"/>
  </r>
  <r>
    <x v="3"/>
    <x v="0"/>
    <x v="12"/>
    <x v="5"/>
    <x v="2"/>
    <x v="1"/>
    <x v="4"/>
    <n v="15.45"/>
    <x v="1"/>
    <n v="46.34"/>
    <x v="2"/>
    <n v="4.63"/>
    <n v="41.71"/>
    <n v="0.1"/>
    <n v="-4.6380000000000008"/>
    <s v="normal"/>
    <s v="normal"/>
    <s v="normal"/>
  </r>
  <r>
    <x v="1"/>
    <x v="0"/>
    <x v="109"/>
    <x v="19"/>
    <x v="0"/>
    <x v="0"/>
    <x v="1"/>
    <n v="350.98"/>
    <x v="7"/>
    <n v="350.98"/>
    <x v="0"/>
    <n v="84.24"/>
    <n v="266.74"/>
    <n v="0.24"/>
    <n v="84.24"/>
    <s v="normal"/>
    <s v="outlier"/>
    <s v="normal"/>
  </r>
  <r>
    <x v="1"/>
    <x v="0"/>
    <x v="109"/>
    <x v="19"/>
    <x v="0"/>
    <x v="1"/>
    <x v="10"/>
    <n v="6.54"/>
    <x v="0"/>
    <n v="13.08"/>
    <x v="0"/>
    <n v="6.02"/>
    <n v="7.06"/>
    <n v="0.46"/>
    <n v="6.02"/>
    <s v="normal"/>
    <s v="normal"/>
    <s v="normal"/>
  </r>
  <r>
    <x v="1"/>
    <x v="0"/>
    <x v="109"/>
    <x v="19"/>
    <x v="0"/>
    <x v="1"/>
    <x v="4"/>
    <n v="225.02"/>
    <x v="4"/>
    <n v="900.08"/>
    <x v="0"/>
    <n v="117.01"/>
    <n v="783.07"/>
    <n v="0.13"/>
    <n v="117.01"/>
    <s v="Outlier"/>
    <s v="outlier"/>
    <s v="outlier"/>
  </r>
  <r>
    <x v="1"/>
    <x v="0"/>
    <x v="272"/>
    <x v="1"/>
    <x v="1"/>
    <x v="1"/>
    <x v="8"/>
    <n v="8.7799999999999994"/>
    <x v="0"/>
    <n v="17.57"/>
    <x v="2"/>
    <n v="6.37"/>
    <n v="11.2"/>
    <n v="0.36"/>
    <n v="2.8559999999999999"/>
    <s v="normal"/>
    <s v="normal"/>
    <s v="normal"/>
  </r>
  <r>
    <x v="1"/>
    <x v="0"/>
    <x v="272"/>
    <x v="1"/>
    <x v="1"/>
    <x v="1"/>
    <x v="2"/>
    <n v="7.31"/>
    <x v="0"/>
    <n v="14.62"/>
    <x v="0"/>
    <n v="6.87"/>
    <n v="7.75"/>
    <n v="0.47"/>
    <n v="6.87"/>
    <s v="normal"/>
    <s v="normal"/>
    <s v="normal"/>
  </r>
  <r>
    <x v="1"/>
    <x v="0"/>
    <x v="272"/>
    <x v="1"/>
    <x v="1"/>
    <x v="1"/>
    <x v="14"/>
    <n v="8.34"/>
    <x v="4"/>
    <n v="33.36"/>
    <x v="0"/>
    <n v="8.67"/>
    <n v="24.69"/>
    <n v="0.26"/>
    <n v="8.67"/>
    <s v="normal"/>
    <s v="normal"/>
    <s v="normal"/>
  </r>
  <r>
    <x v="1"/>
    <x v="0"/>
    <x v="272"/>
    <x v="1"/>
    <x v="1"/>
    <x v="1"/>
    <x v="10"/>
    <n v="6.69"/>
    <x v="5"/>
    <n v="40.14"/>
    <x v="0"/>
    <n v="19.670000000000002"/>
    <n v="20.47"/>
    <n v="0.49"/>
    <n v="19.670000000000002"/>
    <s v="normal"/>
    <s v="normal"/>
    <s v="normal"/>
  </r>
  <r>
    <x v="2"/>
    <x v="2"/>
    <x v="205"/>
    <x v="34"/>
    <x v="3"/>
    <x v="1"/>
    <x v="4"/>
    <n v="178.47"/>
    <x v="6"/>
    <n v="1606.23"/>
    <x v="0"/>
    <n v="481.87"/>
    <n v="1124.3599999999999"/>
    <n v="0.3"/>
    <n v="481.87"/>
    <s v="Outlier"/>
    <s v="outlier"/>
    <s v="outlier"/>
  </r>
  <r>
    <x v="2"/>
    <x v="2"/>
    <x v="205"/>
    <x v="34"/>
    <x v="3"/>
    <x v="1"/>
    <x v="10"/>
    <n v="5.68"/>
    <x v="1"/>
    <n v="17.04"/>
    <x v="0"/>
    <n v="7.67"/>
    <n v="9.3699999999999992"/>
    <n v="0.45"/>
    <n v="7.67"/>
    <s v="normal"/>
    <s v="normal"/>
    <s v="normal"/>
  </r>
  <r>
    <x v="2"/>
    <x v="2"/>
    <x v="205"/>
    <x v="34"/>
    <x v="3"/>
    <x v="1"/>
    <x v="8"/>
    <n v="16.510000000000002"/>
    <x v="1"/>
    <n v="49.53"/>
    <x v="0"/>
    <n v="23.77"/>
    <n v="25.76"/>
    <n v="0.48"/>
    <n v="23.77"/>
    <s v="normal"/>
    <s v="normal"/>
    <s v="normal"/>
  </r>
  <r>
    <x v="2"/>
    <x v="2"/>
    <x v="205"/>
    <x v="34"/>
    <x v="3"/>
    <x v="0"/>
    <x v="1"/>
    <n v="218.08"/>
    <x v="4"/>
    <n v="872.32"/>
    <x v="0"/>
    <n v="244.25"/>
    <n v="628.07000000000005"/>
    <n v="0.28000000000000003"/>
    <n v="244.25"/>
    <s v="Outlier"/>
    <s v="outlier"/>
    <s v="outlier"/>
  </r>
  <r>
    <x v="0"/>
    <x v="0"/>
    <x v="201"/>
    <x v="1"/>
    <x v="1"/>
    <x v="1"/>
    <x v="8"/>
    <n v="47.82"/>
    <x v="2"/>
    <n v="239.12"/>
    <x v="2"/>
    <n v="77.709999999999994"/>
    <n v="161.41"/>
    <n v="0.32"/>
    <n v="29.885999999999989"/>
    <s v="normal"/>
    <s v="outlier"/>
    <s v="normal"/>
  </r>
  <r>
    <x v="2"/>
    <x v="0"/>
    <x v="4"/>
    <x v="4"/>
    <x v="1"/>
    <x v="0"/>
    <x v="0"/>
    <n v="70.98"/>
    <x v="0"/>
    <n v="141.96"/>
    <x v="0"/>
    <n v="39.75"/>
    <n v="102.21"/>
    <n v="0.28000000000000003"/>
    <n v="39.75"/>
    <s v="normal"/>
    <s v="normal"/>
    <s v="normal"/>
  </r>
  <r>
    <x v="0"/>
    <x v="2"/>
    <x v="152"/>
    <x v="1"/>
    <x v="1"/>
    <x v="1"/>
    <x v="8"/>
    <n v="16.510000000000002"/>
    <x v="0"/>
    <n v="33.020000000000003"/>
    <x v="2"/>
    <n v="11.56"/>
    <n v="21.46"/>
    <n v="0.35"/>
    <n v="4.9559999999999995"/>
    <s v="normal"/>
    <s v="normal"/>
    <s v="normal"/>
  </r>
  <r>
    <x v="0"/>
    <x v="2"/>
    <x v="152"/>
    <x v="1"/>
    <x v="1"/>
    <x v="1"/>
    <x v="8"/>
    <n v="16.78"/>
    <x v="4"/>
    <n v="67.14"/>
    <x v="2"/>
    <n v="23.5"/>
    <n v="43.64"/>
    <n v="0.35"/>
    <n v="10.071999999999999"/>
    <s v="normal"/>
    <s v="normal"/>
    <s v="normal"/>
  </r>
  <r>
    <x v="1"/>
    <x v="1"/>
    <x v="273"/>
    <x v="31"/>
    <x v="3"/>
    <x v="1"/>
    <x v="8"/>
    <n v="4.91"/>
    <x v="1"/>
    <n v="14.73"/>
    <x v="0"/>
    <n v="6.92"/>
    <n v="7.81"/>
    <n v="0.47"/>
    <n v="6.92"/>
    <s v="normal"/>
    <s v="normal"/>
    <s v="normal"/>
  </r>
  <r>
    <x v="1"/>
    <x v="1"/>
    <x v="273"/>
    <x v="31"/>
    <x v="3"/>
    <x v="1"/>
    <x v="4"/>
    <n v="20.98"/>
    <x v="2"/>
    <n v="104.9"/>
    <x v="0"/>
    <n v="25.18"/>
    <n v="79.72"/>
    <n v="0.24"/>
    <n v="25.18"/>
    <s v="normal"/>
    <s v="normal"/>
    <s v="normal"/>
  </r>
  <r>
    <x v="1"/>
    <x v="1"/>
    <x v="273"/>
    <x v="31"/>
    <x v="3"/>
    <x v="1"/>
    <x v="8"/>
    <n v="15.26"/>
    <x v="4"/>
    <n v="61.04"/>
    <x v="0"/>
    <n v="30.52"/>
    <n v="30.52"/>
    <n v="0.5"/>
    <n v="30.52"/>
    <s v="normal"/>
    <s v="normal"/>
    <s v="normal"/>
  </r>
  <r>
    <x v="1"/>
    <x v="1"/>
    <x v="273"/>
    <x v="31"/>
    <x v="3"/>
    <x v="1"/>
    <x v="10"/>
    <n v="3.65"/>
    <x v="1"/>
    <n v="10.95"/>
    <x v="0"/>
    <n v="5.15"/>
    <n v="5.8"/>
    <n v="0.47"/>
    <n v="5.15"/>
    <s v="normal"/>
    <s v="normal"/>
    <s v="normal"/>
  </r>
  <r>
    <x v="1"/>
    <x v="1"/>
    <x v="5"/>
    <x v="5"/>
    <x v="2"/>
    <x v="1"/>
    <x v="10"/>
    <n v="4.7"/>
    <x v="0"/>
    <n v="9.39"/>
    <x v="2"/>
    <n v="3.29"/>
    <n v="6.1"/>
    <n v="0.35"/>
    <n v="1.4119999999999999"/>
    <s v="normal"/>
    <s v="normal"/>
    <s v="normal"/>
  </r>
  <r>
    <x v="1"/>
    <x v="1"/>
    <x v="5"/>
    <x v="5"/>
    <x v="2"/>
    <x v="1"/>
    <x v="6"/>
    <n v="9.33"/>
    <x v="7"/>
    <n v="9.33"/>
    <x v="2"/>
    <n v="0.82"/>
    <n v="8.51"/>
    <n v="0.09"/>
    <n v="-1.0460000000000003"/>
    <s v="normal"/>
    <s v="normal"/>
    <s v="normal"/>
  </r>
  <r>
    <x v="1"/>
    <x v="0"/>
    <x v="30"/>
    <x v="11"/>
    <x v="2"/>
    <x v="1"/>
    <x v="8"/>
    <n v="4.13"/>
    <x v="0"/>
    <n v="8.26"/>
    <x v="0"/>
    <n v="3.88"/>
    <n v="4.38"/>
    <n v="0.47"/>
    <n v="3.88"/>
    <s v="normal"/>
    <s v="normal"/>
    <s v="normal"/>
  </r>
  <r>
    <x v="1"/>
    <x v="0"/>
    <x v="30"/>
    <x v="11"/>
    <x v="2"/>
    <x v="0"/>
    <x v="1"/>
    <n v="89.99"/>
    <x v="1"/>
    <n v="269.97000000000003"/>
    <x v="0"/>
    <n v="51.29"/>
    <n v="218.68"/>
    <n v="0.19"/>
    <n v="51.29"/>
    <s v="normal"/>
    <s v="normal"/>
    <s v="normal"/>
  </r>
  <r>
    <x v="1"/>
    <x v="2"/>
    <x v="274"/>
    <x v="37"/>
    <x v="1"/>
    <x v="1"/>
    <x v="10"/>
    <n v="9.68"/>
    <x v="1"/>
    <n v="29.04"/>
    <x v="0"/>
    <n v="13.94"/>
    <n v="15.1"/>
    <n v="0.48"/>
    <n v="13.94"/>
    <s v="normal"/>
    <s v="normal"/>
    <s v="normal"/>
  </r>
  <r>
    <x v="1"/>
    <x v="2"/>
    <x v="274"/>
    <x v="37"/>
    <x v="1"/>
    <x v="1"/>
    <x v="2"/>
    <n v="7.31"/>
    <x v="0"/>
    <n v="14.62"/>
    <x v="0"/>
    <n v="6.87"/>
    <n v="7.75"/>
    <n v="0.47"/>
    <n v="6.87"/>
    <s v="normal"/>
    <s v="normal"/>
    <s v="normal"/>
  </r>
  <r>
    <x v="1"/>
    <x v="2"/>
    <x v="97"/>
    <x v="16"/>
    <x v="1"/>
    <x v="1"/>
    <x v="10"/>
    <n v="3.98"/>
    <x v="1"/>
    <n v="11.95"/>
    <x v="2"/>
    <n v="4.33"/>
    <n v="7.62"/>
    <n v="0.36"/>
    <n v="1.94"/>
    <s v="normal"/>
    <s v="normal"/>
    <s v="normal"/>
  </r>
  <r>
    <x v="1"/>
    <x v="2"/>
    <x v="97"/>
    <x v="16"/>
    <x v="1"/>
    <x v="1"/>
    <x v="8"/>
    <n v="0.65"/>
    <x v="3"/>
    <n v="4.54"/>
    <x v="6"/>
    <n v="-3.33"/>
    <n v="7.87"/>
    <n v="-0.73"/>
    <n v="-6.508"/>
    <s v="normal"/>
    <s v="normal"/>
    <s v="normal"/>
  </r>
  <r>
    <x v="1"/>
    <x v="2"/>
    <x v="97"/>
    <x v="16"/>
    <x v="1"/>
    <x v="1"/>
    <x v="8"/>
    <n v="4.58"/>
    <x v="0"/>
    <n v="9.16"/>
    <x v="6"/>
    <n v="-6.1"/>
    <n v="15.26"/>
    <n v="-0.67"/>
    <n v="-12.512"/>
    <s v="normal"/>
    <s v="normal"/>
    <s v="normal"/>
  </r>
  <r>
    <x v="1"/>
    <x v="2"/>
    <x v="97"/>
    <x v="16"/>
    <x v="1"/>
    <x v="0"/>
    <x v="5"/>
    <n v="15.07"/>
    <x v="2"/>
    <n v="75.36"/>
    <x v="2"/>
    <n v="20.72"/>
    <n v="54.64"/>
    <n v="0.27"/>
    <n v="5.6479999999999979"/>
    <s v="normal"/>
    <s v="normal"/>
    <s v="normal"/>
  </r>
  <r>
    <x v="1"/>
    <x v="1"/>
    <x v="70"/>
    <x v="1"/>
    <x v="1"/>
    <x v="1"/>
    <x v="8"/>
    <n v="9.58"/>
    <x v="5"/>
    <n v="57.5"/>
    <x v="2"/>
    <n v="20.13"/>
    <n v="37.369999999999997"/>
    <n v="0.35"/>
    <n v="8.629999999999999"/>
    <s v="normal"/>
    <s v="normal"/>
    <s v="normal"/>
  </r>
  <r>
    <x v="1"/>
    <x v="1"/>
    <x v="80"/>
    <x v="24"/>
    <x v="3"/>
    <x v="1"/>
    <x v="6"/>
    <n v="5.55"/>
    <x v="3"/>
    <n v="38.86"/>
    <x v="2"/>
    <n v="7.77"/>
    <n v="31.09"/>
    <n v="0.2"/>
    <n v="-2.0000000000006679E-3"/>
    <s v="normal"/>
    <s v="normal"/>
    <s v="normal"/>
  </r>
  <r>
    <x v="1"/>
    <x v="1"/>
    <x v="12"/>
    <x v="5"/>
    <x v="2"/>
    <x v="1"/>
    <x v="10"/>
    <n v="5.18"/>
    <x v="1"/>
    <n v="15.55"/>
    <x v="2"/>
    <n v="5.44"/>
    <n v="10.11"/>
    <n v="0.35"/>
    <n v="2.33"/>
    <s v="normal"/>
    <s v="normal"/>
    <s v="normal"/>
  </r>
  <r>
    <x v="1"/>
    <x v="1"/>
    <x v="275"/>
    <x v="30"/>
    <x v="3"/>
    <x v="1"/>
    <x v="9"/>
    <n v="81.319999999999993"/>
    <x v="0"/>
    <n v="162.63999999999999"/>
    <x v="0"/>
    <n v="45.54"/>
    <n v="117.1"/>
    <n v="0.28000000000000003"/>
    <n v="45.54"/>
    <s v="normal"/>
    <s v="normal"/>
    <s v="normal"/>
  </r>
  <r>
    <x v="1"/>
    <x v="1"/>
    <x v="275"/>
    <x v="30"/>
    <x v="3"/>
    <x v="2"/>
    <x v="7"/>
    <n v="199"/>
    <x v="1"/>
    <n v="597"/>
    <x v="0"/>
    <n v="280.58999999999997"/>
    <n v="316.41000000000003"/>
    <n v="0.47"/>
    <n v="280.58999999999997"/>
    <s v="Outlier"/>
    <s v="outlier"/>
    <s v="normal"/>
  </r>
  <r>
    <x v="1"/>
    <x v="1"/>
    <x v="275"/>
    <x v="30"/>
    <x v="3"/>
    <x v="1"/>
    <x v="10"/>
    <n v="55.48"/>
    <x v="7"/>
    <n v="55.48"/>
    <x v="0"/>
    <n v="26.63"/>
    <n v="28.85"/>
    <n v="0.48"/>
    <n v="26.63"/>
    <s v="normal"/>
    <s v="normal"/>
    <s v="normal"/>
  </r>
  <r>
    <x v="2"/>
    <x v="0"/>
    <x v="10"/>
    <x v="9"/>
    <x v="3"/>
    <x v="0"/>
    <x v="5"/>
    <n v="41.4"/>
    <x v="3"/>
    <n v="289.8"/>
    <x v="2"/>
    <n v="36.229999999999997"/>
    <n v="253.57"/>
    <n v="0.13"/>
    <n v="-21.730000000000011"/>
    <s v="normal"/>
    <s v="normal"/>
    <s v="normal"/>
  </r>
  <r>
    <x v="2"/>
    <x v="0"/>
    <x v="10"/>
    <x v="9"/>
    <x v="3"/>
    <x v="1"/>
    <x v="8"/>
    <n v="0.83"/>
    <x v="1"/>
    <n v="2.5"/>
    <x v="6"/>
    <n v="-2"/>
    <n v="4.5"/>
    <n v="-0.8"/>
    <n v="-3.75"/>
    <s v="normal"/>
    <s v="normal"/>
    <s v="normal"/>
  </r>
  <r>
    <x v="2"/>
    <x v="0"/>
    <x v="10"/>
    <x v="9"/>
    <x v="3"/>
    <x v="1"/>
    <x v="8"/>
    <n v="1.62"/>
    <x v="4"/>
    <n v="6.48"/>
    <x v="6"/>
    <n v="-4.75"/>
    <n v="11.23"/>
    <n v="-0.73"/>
    <n v="-9.2859999999999996"/>
    <s v="normal"/>
    <s v="normal"/>
    <s v="normal"/>
  </r>
  <r>
    <x v="2"/>
    <x v="0"/>
    <x v="10"/>
    <x v="9"/>
    <x v="3"/>
    <x v="0"/>
    <x v="1"/>
    <n v="42.69"/>
    <x v="8"/>
    <n v="341.49"/>
    <x v="4"/>
    <n v="-73.180000000000007"/>
    <n v="414.67"/>
    <n v="-0.21"/>
    <n v="-175.62700000000001"/>
    <s v="normal"/>
    <s v="outlier"/>
    <s v="normal"/>
  </r>
  <r>
    <x v="2"/>
    <x v="0"/>
    <x v="10"/>
    <x v="9"/>
    <x v="3"/>
    <x v="1"/>
    <x v="6"/>
    <n v="2.2200000000000002"/>
    <x v="2"/>
    <n v="11.12"/>
    <x v="2"/>
    <n v="0.83"/>
    <n v="10.29"/>
    <n v="7.0000000000000007E-2"/>
    <n v="-1.3939999999999997"/>
    <s v="normal"/>
    <s v="normal"/>
    <s v="normal"/>
  </r>
  <r>
    <x v="2"/>
    <x v="0"/>
    <x v="10"/>
    <x v="9"/>
    <x v="3"/>
    <x v="0"/>
    <x v="5"/>
    <n v="4.22"/>
    <x v="5"/>
    <n v="25.34"/>
    <x v="2"/>
    <n v="3.48"/>
    <n v="21.86"/>
    <n v="0.14000000000000001"/>
    <n v="-1.5880000000000005"/>
    <s v="normal"/>
    <s v="normal"/>
    <s v="normal"/>
  </r>
  <r>
    <x v="1"/>
    <x v="0"/>
    <x v="102"/>
    <x v="14"/>
    <x v="2"/>
    <x v="0"/>
    <x v="5"/>
    <n v="5.77"/>
    <x v="1"/>
    <n v="17.309999999999999"/>
    <x v="0"/>
    <n v="5.19"/>
    <n v="12.12"/>
    <n v="0.3"/>
    <n v="5.19"/>
    <s v="normal"/>
    <s v="normal"/>
    <s v="normal"/>
  </r>
  <r>
    <x v="2"/>
    <x v="0"/>
    <x v="66"/>
    <x v="12"/>
    <x v="2"/>
    <x v="2"/>
    <x v="11"/>
    <n v="39.99"/>
    <x v="2"/>
    <n v="199.95"/>
    <x v="0"/>
    <n v="63.98"/>
    <n v="135.97"/>
    <n v="0.32"/>
    <n v="63.98"/>
    <s v="normal"/>
    <s v="normal"/>
    <s v="normal"/>
  </r>
  <r>
    <x v="2"/>
    <x v="0"/>
    <x v="66"/>
    <x v="12"/>
    <x v="2"/>
    <x v="0"/>
    <x v="1"/>
    <n v="226.67"/>
    <x v="3"/>
    <n v="1586.69"/>
    <x v="0"/>
    <n v="412.54"/>
    <n v="1174.1500000000001"/>
    <n v="0.26"/>
    <n v="412.54"/>
    <s v="Outlier"/>
    <s v="outlier"/>
    <s v="outlier"/>
  </r>
  <r>
    <x v="2"/>
    <x v="0"/>
    <x v="66"/>
    <x v="12"/>
    <x v="2"/>
    <x v="2"/>
    <x v="11"/>
    <n v="84.99"/>
    <x v="7"/>
    <n v="84.99"/>
    <x v="0"/>
    <n v="30.6"/>
    <n v="54.39"/>
    <n v="0.36"/>
    <n v="30.6"/>
    <s v="normal"/>
    <s v="normal"/>
    <s v="normal"/>
  </r>
  <r>
    <x v="2"/>
    <x v="0"/>
    <x v="66"/>
    <x v="12"/>
    <x v="2"/>
    <x v="0"/>
    <x v="3"/>
    <n v="205.9"/>
    <x v="0"/>
    <n v="411.8"/>
    <x v="0"/>
    <n v="70.010000000000005"/>
    <n v="341.79"/>
    <n v="0.17"/>
    <n v="70.010000000000005"/>
    <s v="normal"/>
    <s v="normal"/>
    <s v="normal"/>
  </r>
  <r>
    <x v="1"/>
    <x v="1"/>
    <x v="1"/>
    <x v="1"/>
    <x v="1"/>
    <x v="1"/>
    <x v="13"/>
    <n v="3.78"/>
    <x v="1"/>
    <n v="11.34"/>
    <x v="0"/>
    <n v="5.22"/>
    <n v="6.12"/>
    <n v="0.46"/>
    <n v="5.22"/>
    <s v="normal"/>
    <s v="normal"/>
    <s v="normal"/>
  </r>
  <r>
    <x v="1"/>
    <x v="1"/>
    <x v="1"/>
    <x v="1"/>
    <x v="1"/>
    <x v="1"/>
    <x v="4"/>
    <n v="16.059999999999999"/>
    <x v="2"/>
    <n v="80.3"/>
    <x v="0"/>
    <n v="20.88"/>
    <n v="59.42"/>
    <n v="0.26"/>
    <n v="20.88"/>
    <s v="normal"/>
    <s v="normal"/>
    <s v="normal"/>
  </r>
  <r>
    <x v="1"/>
    <x v="1"/>
    <x v="1"/>
    <x v="1"/>
    <x v="1"/>
    <x v="1"/>
    <x v="8"/>
    <n v="7.98"/>
    <x v="0"/>
    <n v="15.97"/>
    <x v="2"/>
    <n v="5.39"/>
    <n v="10.58"/>
    <n v="0.34"/>
    <n v="2.1959999999999993"/>
    <s v="normal"/>
    <s v="normal"/>
    <s v="normal"/>
  </r>
  <r>
    <x v="1"/>
    <x v="1"/>
    <x v="1"/>
    <x v="1"/>
    <x v="1"/>
    <x v="1"/>
    <x v="10"/>
    <n v="4.9800000000000004"/>
    <x v="11"/>
    <n v="64.739999999999995"/>
    <x v="0"/>
    <n v="30.43"/>
    <n v="34.31"/>
    <n v="0.47"/>
    <n v="30.43"/>
    <s v="normal"/>
    <s v="normal"/>
    <s v="normal"/>
  </r>
  <r>
    <x v="1"/>
    <x v="1"/>
    <x v="1"/>
    <x v="1"/>
    <x v="1"/>
    <x v="1"/>
    <x v="8"/>
    <n v="6.43"/>
    <x v="1"/>
    <n v="19.3"/>
    <x v="2"/>
    <n v="6.03"/>
    <n v="13.27"/>
    <n v="0.31"/>
    <n v="2.17"/>
    <s v="normal"/>
    <s v="normal"/>
    <s v="normal"/>
  </r>
  <r>
    <x v="1"/>
    <x v="1"/>
    <x v="1"/>
    <x v="1"/>
    <x v="1"/>
    <x v="1"/>
    <x v="4"/>
    <n v="101.41"/>
    <x v="4"/>
    <n v="405.64"/>
    <x v="0"/>
    <n v="12.17"/>
    <n v="393.47"/>
    <n v="0.03"/>
    <n v="12.17"/>
    <s v="normal"/>
    <s v="normal"/>
    <s v="normal"/>
  </r>
  <r>
    <x v="1"/>
    <x v="1"/>
    <x v="1"/>
    <x v="1"/>
    <x v="1"/>
    <x v="0"/>
    <x v="1"/>
    <n v="48.78"/>
    <x v="1"/>
    <n v="146.35"/>
    <x v="2"/>
    <n v="-9.15"/>
    <n v="155.5"/>
    <n v="-0.06"/>
    <n v="-38.42"/>
    <s v="normal"/>
    <s v="normal"/>
    <s v="normal"/>
  </r>
  <r>
    <x v="1"/>
    <x v="1"/>
    <x v="1"/>
    <x v="1"/>
    <x v="1"/>
    <x v="2"/>
    <x v="11"/>
    <n v="27.99"/>
    <x v="6"/>
    <n v="251.91"/>
    <x v="0"/>
    <n v="47.86"/>
    <n v="204.05"/>
    <n v="0.19"/>
    <n v="47.86"/>
    <s v="normal"/>
    <s v="normal"/>
    <s v="normal"/>
  </r>
  <r>
    <x v="1"/>
    <x v="1"/>
    <x v="1"/>
    <x v="1"/>
    <x v="1"/>
    <x v="1"/>
    <x v="6"/>
    <n v="4.13"/>
    <x v="1"/>
    <n v="12.39"/>
    <x v="0"/>
    <n v="3.72"/>
    <n v="8.67"/>
    <n v="0.3"/>
    <n v="3.72"/>
    <s v="normal"/>
    <s v="normal"/>
    <s v="normal"/>
  </r>
  <r>
    <x v="1"/>
    <x v="0"/>
    <x v="225"/>
    <x v="1"/>
    <x v="1"/>
    <x v="2"/>
    <x v="11"/>
    <n v="49.99"/>
    <x v="4"/>
    <n v="199.96"/>
    <x v="0"/>
    <n v="69.989999999999995"/>
    <n v="129.97"/>
    <n v="0.35"/>
    <n v="69.989999999999995"/>
    <s v="normal"/>
    <s v="normal"/>
    <s v="normal"/>
  </r>
  <r>
    <x v="1"/>
    <x v="0"/>
    <x v="225"/>
    <x v="1"/>
    <x v="1"/>
    <x v="0"/>
    <x v="3"/>
    <n v="236.94"/>
    <x v="1"/>
    <n v="710.83"/>
    <x v="2"/>
    <n v="-97.74"/>
    <n v="808.57"/>
    <n v="-0.14000000000000001"/>
    <n v="-239.90600000000001"/>
    <s v="Outlier"/>
    <s v="outlier"/>
    <s v="outlier"/>
  </r>
  <r>
    <x v="0"/>
    <x v="1"/>
    <x v="10"/>
    <x v="9"/>
    <x v="3"/>
    <x v="1"/>
    <x v="8"/>
    <n v="1.94"/>
    <x v="7"/>
    <n v="1.94"/>
    <x v="6"/>
    <n v="-1.29"/>
    <n v="3.23"/>
    <n v="-0.66"/>
    <n v="-2.6479999999999997"/>
    <s v="normal"/>
    <s v="normal"/>
    <s v="normal"/>
  </r>
  <r>
    <x v="1"/>
    <x v="0"/>
    <x v="276"/>
    <x v="1"/>
    <x v="1"/>
    <x v="0"/>
    <x v="1"/>
    <n v="56.78"/>
    <x v="2"/>
    <n v="283.92"/>
    <x v="2"/>
    <n v="-46.14"/>
    <n v="330.06"/>
    <n v="-0.16"/>
    <n v="-102.92400000000001"/>
    <s v="normal"/>
    <s v="outlier"/>
    <s v="normal"/>
  </r>
  <r>
    <x v="1"/>
    <x v="1"/>
    <x v="4"/>
    <x v="4"/>
    <x v="1"/>
    <x v="1"/>
    <x v="8"/>
    <n v="3.66"/>
    <x v="0"/>
    <n v="7.31"/>
    <x v="2"/>
    <n v="2.56"/>
    <n v="4.75"/>
    <n v="0.35"/>
    <n v="1.0980000000000001"/>
    <s v="normal"/>
    <s v="normal"/>
    <s v="normal"/>
  </r>
  <r>
    <x v="0"/>
    <x v="2"/>
    <x v="71"/>
    <x v="1"/>
    <x v="1"/>
    <x v="2"/>
    <x v="11"/>
    <n v="19.989999999999998"/>
    <x v="1"/>
    <n v="59.97"/>
    <x v="0"/>
    <n v="13.79"/>
    <n v="46.18"/>
    <n v="0.23"/>
    <n v="13.79"/>
    <s v="normal"/>
    <s v="normal"/>
    <s v="normal"/>
  </r>
  <r>
    <x v="0"/>
    <x v="2"/>
    <x v="71"/>
    <x v="1"/>
    <x v="1"/>
    <x v="2"/>
    <x v="7"/>
    <n v="108.79"/>
    <x v="3"/>
    <n v="761.54"/>
    <x v="2"/>
    <n v="66.64"/>
    <n v="694.9"/>
    <n v="0.09"/>
    <n v="-85.667999999999992"/>
    <s v="Outlier"/>
    <s v="normal"/>
    <s v="outlier"/>
  </r>
  <r>
    <x v="1"/>
    <x v="0"/>
    <x v="8"/>
    <x v="1"/>
    <x v="1"/>
    <x v="0"/>
    <x v="5"/>
    <n v="19.399999999999999"/>
    <x v="1"/>
    <n v="58.2"/>
    <x v="0"/>
    <n v="28.52"/>
    <n v="29.68"/>
    <n v="0.49"/>
    <n v="28.52"/>
    <s v="normal"/>
    <s v="normal"/>
    <s v="normal"/>
  </r>
  <r>
    <x v="2"/>
    <x v="0"/>
    <x v="248"/>
    <x v="39"/>
    <x v="3"/>
    <x v="1"/>
    <x v="10"/>
    <n v="7.98"/>
    <x v="2"/>
    <n v="39.9"/>
    <x v="0"/>
    <n v="19.95"/>
    <n v="19.95"/>
    <n v="0.5"/>
    <n v="19.95"/>
    <s v="normal"/>
    <s v="normal"/>
    <s v="normal"/>
  </r>
  <r>
    <x v="2"/>
    <x v="0"/>
    <x v="248"/>
    <x v="39"/>
    <x v="3"/>
    <x v="1"/>
    <x v="9"/>
    <n v="12.98"/>
    <x v="3"/>
    <n v="90.86"/>
    <x v="0"/>
    <n v="26.35"/>
    <n v="64.510000000000005"/>
    <n v="0.28999999999999998"/>
    <n v="26.35"/>
    <s v="normal"/>
    <s v="normal"/>
    <s v="normal"/>
  </r>
  <r>
    <x v="2"/>
    <x v="0"/>
    <x v="248"/>
    <x v="39"/>
    <x v="3"/>
    <x v="1"/>
    <x v="10"/>
    <n v="18.97"/>
    <x v="2"/>
    <n v="94.85"/>
    <x v="0"/>
    <n v="45.53"/>
    <n v="49.32"/>
    <n v="0.48"/>
    <n v="45.53"/>
    <s v="normal"/>
    <s v="normal"/>
    <s v="normal"/>
  </r>
  <r>
    <x v="1"/>
    <x v="0"/>
    <x v="42"/>
    <x v="16"/>
    <x v="1"/>
    <x v="1"/>
    <x v="10"/>
    <n v="15.18"/>
    <x v="3"/>
    <n v="106.23"/>
    <x v="2"/>
    <n v="37.18"/>
    <n v="69.05"/>
    <n v="0.35"/>
    <n v="15.933999999999997"/>
    <s v="normal"/>
    <s v="normal"/>
    <s v="normal"/>
  </r>
  <r>
    <x v="1"/>
    <x v="0"/>
    <x v="42"/>
    <x v="16"/>
    <x v="1"/>
    <x v="2"/>
    <x v="7"/>
    <n v="55.99"/>
    <x v="0"/>
    <n v="111.98"/>
    <x v="2"/>
    <n v="11.2"/>
    <n v="100.78"/>
    <n v="0.1"/>
    <n v="-11.196000000000002"/>
    <s v="normal"/>
    <s v="normal"/>
    <s v="normal"/>
  </r>
  <r>
    <x v="1"/>
    <x v="0"/>
    <x v="42"/>
    <x v="16"/>
    <x v="1"/>
    <x v="0"/>
    <x v="5"/>
    <n v="3.86"/>
    <x v="0"/>
    <n v="7.71"/>
    <x v="2"/>
    <n v="1.74"/>
    <n v="5.97"/>
    <n v="0.23"/>
    <n v="0.19799999999999995"/>
    <s v="normal"/>
    <s v="normal"/>
    <s v="normal"/>
  </r>
  <r>
    <x v="1"/>
    <x v="0"/>
    <x v="1"/>
    <x v="1"/>
    <x v="1"/>
    <x v="1"/>
    <x v="10"/>
    <n v="6.24"/>
    <x v="5"/>
    <n v="37.44"/>
    <x v="0"/>
    <n v="16.850000000000001"/>
    <n v="20.59"/>
    <n v="0.45"/>
    <n v="16.850000000000001"/>
    <s v="normal"/>
    <s v="normal"/>
    <s v="normal"/>
  </r>
  <r>
    <x v="1"/>
    <x v="2"/>
    <x v="12"/>
    <x v="5"/>
    <x v="2"/>
    <x v="1"/>
    <x v="2"/>
    <n v="11.84"/>
    <x v="0"/>
    <n v="23.68"/>
    <x v="2"/>
    <n v="8.8800000000000008"/>
    <n v="14.8"/>
    <n v="0.38"/>
    <n v="4.144000000000001"/>
    <s v="normal"/>
    <s v="normal"/>
    <s v="normal"/>
  </r>
  <r>
    <x v="1"/>
    <x v="0"/>
    <x v="20"/>
    <x v="15"/>
    <x v="3"/>
    <x v="1"/>
    <x v="2"/>
    <n v="30.53"/>
    <x v="4"/>
    <n v="122.12"/>
    <x v="0"/>
    <n v="56.18"/>
    <n v="65.94"/>
    <n v="0.46"/>
    <n v="56.18"/>
    <s v="normal"/>
    <s v="normal"/>
    <s v="normal"/>
  </r>
  <r>
    <x v="1"/>
    <x v="0"/>
    <x v="20"/>
    <x v="15"/>
    <x v="3"/>
    <x v="1"/>
    <x v="2"/>
    <n v="3.69"/>
    <x v="2"/>
    <n v="18.45"/>
    <x v="0"/>
    <n v="8.67"/>
    <n v="9.7799999999999994"/>
    <n v="0.47"/>
    <n v="8.67"/>
    <s v="normal"/>
    <s v="normal"/>
    <s v="normal"/>
  </r>
  <r>
    <x v="1"/>
    <x v="0"/>
    <x v="20"/>
    <x v="15"/>
    <x v="3"/>
    <x v="1"/>
    <x v="4"/>
    <n v="64.98"/>
    <x v="2"/>
    <n v="324.89999999999998"/>
    <x v="0"/>
    <n v="38.99"/>
    <n v="285.91000000000003"/>
    <n v="0.12"/>
    <n v="38.99"/>
    <s v="normal"/>
    <s v="normal"/>
    <s v="normal"/>
  </r>
  <r>
    <x v="1"/>
    <x v="0"/>
    <x v="20"/>
    <x v="15"/>
    <x v="3"/>
    <x v="1"/>
    <x v="10"/>
    <n v="48.91"/>
    <x v="1"/>
    <n v="146.72999999999999"/>
    <x v="0"/>
    <n v="68.959999999999994"/>
    <n v="77.77"/>
    <n v="0.47"/>
    <n v="68.959999999999994"/>
    <s v="normal"/>
    <s v="normal"/>
    <s v="normal"/>
  </r>
  <r>
    <x v="1"/>
    <x v="0"/>
    <x v="20"/>
    <x v="15"/>
    <x v="3"/>
    <x v="1"/>
    <x v="13"/>
    <n v="1.98"/>
    <x v="0"/>
    <n v="3.96"/>
    <x v="0"/>
    <n v="1.47"/>
    <n v="2.4900000000000002"/>
    <n v="0.37"/>
    <n v="1.47"/>
    <s v="normal"/>
    <s v="normal"/>
    <s v="normal"/>
  </r>
  <r>
    <x v="1"/>
    <x v="1"/>
    <x v="277"/>
    <x v="1"/>
    <x v="1"/>
    <x v="1"/>
    <x v="2"/>
    <n v="2.88"/>
    <x v="0"/>
    <n v="5.76"/>
    <x v="0"/>
    <n v="2.65"/>
    <n v="3.11"/>
    <n v="0.46"/>
    <n v="2.65"/>
    <s v="normal"/>
    <s v="normal"/>
    <s v="normal"/>
  </r>
  <r>
    <x v="1"/>
    <x v="0"/>
    <x v="40"/>
    <x v="13"/>
    <x v="3"/>
    <x v="1"/>
    <x v="8"/>
    <n v="8.85"/>
    <x v="1"/>
    <n v="26.55"/>
    <x v="0"/>
    <n v="13.01"/>
    <n v="13.54"/>
    <n v="0.49"/>
    <n v="13.01"/>
    <s v="normal"/>
    <s v="normal"/>
    <s v="normal"/>
  </r>
  <r>
    <x v="1"/>
    <x v="0"/>
    <x v="40"/>
    <x v="13"/>
    <x v="3"/>
    <x v="0"/>
    <x v="3"/>
    <n v="103.48"/>
    <x v="1"/>
    <n v="310.44"/>
    <x v="4"/>
    <n v="-48.78"/>
    <n v="359.22"/>
    <n v="-0.16"/>
    <n v="-141.91199999999998"/>
    <s v="normal"/>
    <s v="outlier"/>
    <s v="normal"/>
  </r>
  <r>
    <x v="1"/>
    <x v="2"/>
    <x v="278"/>
    <x v="11"/>
    <x v="2"/>
    <x v="0"/>
    <x v="1"/>
    <n v="95.98"/>
    <x v="2"/>
    <n v="479.9"/>
    <x v="0"/>
    <n v="81.58"/>
    <n v="398.32"/>
    <n v="0.17"/>
    <n v="81.58"/>
    <s v="normal"/>
    <s v="outlier"/>
    <s v="normal"/>
  </r>
  <r>
    <x v="0"/>
    <x v="0"/>
    <x v="168"/>
    <x v="27"/>
    <x v="1"/>
    <x v="1"/>
    <x v="14"/>
    <n v="12.88"/>
    <x v="7"/>
    <n v="12.88"/>
    <x v="0"/>
    <n v="0.39"/>
    <n v="12.49"/>
    <n v="0.03"/>
    <n v="0.39"/>
    <s v="normal"/>
    <s v="normal"/>
    <s v="normal"/>
  </r>
  <r>
    <x v="1"/>
    <x v="0"/>
    <x v="40"/>
    <x v="3"/>
    <x v="0"/>
    <x v="1"/>
    <x v="6"/>
    <n v="2.62"/>
    <x v="2"/>
    <n v="13.12"/>
    <x v="2"/>
    <n v="1.48"/>
    <n v="11.64"/>
    <n v="0.11"/>
    <n v="-1.1440000000000001"/>
    <s v="normal"/>
    <s v="normal"/>
    <s v="normal"/>
  </r>
  <r>
    <x v="1"/>
    <x v="2"/>
    <x v="25"/>
    <x v="35"/>
    <x v="0"/>
    <x v="1"/>
    <x v="8"/>
    <n v="63.98"/>
    <x v="8"/>
    <n v="511.84"/>
    <x v="0"/>
    <n v="240.56"/>
    <n v="271.27999999999997"/>
    <n v="0.47"/>
    <n v="240.56"/>
    <s v="Outlier"/>
    <s v="outlier"/>
    <s v="normal"/>
  </r>
  <r>
    <x v="1"/>
    <x v="2"/>
    <x v="25"/>
    <x v="35"/>
    <x v="0"/>
    <x v="1"/>
    <x v="6"/>
    <n v="22.99"/>
    <x v="4"/>
    <n v="91.96"/>
    <x v="0"/>
    <n v="25.75"/>
    <n v="66.209999999999994"/>
    <n v="0.28000000000000003"/>
    <n v="25.75"/>
    <s v="normal"/>
    <s v="normal"/>
    <s v="normal"/>
  </r>
  <r>
    <x v="1"/>
    <x v="2"/>
    <x v="25"/>
    <x v="35"/>
    <x v="0"/>
    <x v="1"/>
    <x v="6"/>
    <n v="2.78"/>
    <x v="1"/>
    <n v="8.34"/>
    <x v="0"/>
    <n v="2.17"/>
    <n v="6.17"/>
    <n v="0.26"/>
    <n v="2.17"/>
    <s v="normal"/>
    <s v="normal"/>
    <s v="normal"/>
  </r>
  <r>
    <x v="1"/>
    <x v="0"/>
    <x v="32"/>
    <x v="21"/>
    <x v="1"/>
    <x v="1"/>
    <x v="4"/>
    <n v="12.56"/>
    <x v="1"/>
    <n v="37.68"/>
    <x v="2"/>
    <n v="2.36"/>
    <n v="35.32"/>
    <n v="0.06"/>
    <n v="-5.1760000000000002"/>
    <s v="normal"/>
    <s v="normal"/>
    <s v="normal"/>
  </r>
  <r>
    <x v="1"/>
    <x v="0"/>
    <x v="32"/>
    <x v="21"/>
    <x v="1"/>
    <x v="2"/>
    <x v="11"/>
    <n v="39.99"/>
    <x v="3"/>
    <n v="279.94"/>
    <x v="2"/>
    <n v="80.48"/>
    <n v="199.46"/>
    <n v="0.28999999999999998"/>
    <n v="24.492000000000004"/>
    <s v="normal"/>
    <s v="outlier"/>
    <s v="normal"/>
  </r>
  <r>
    <x v="1"/>
    <x v="0"/>
    <x v="60"/>
    <x v="22"/>
    <x v="1"/>
    <x v="1"/>
    <x v="4"/>
    <n v="212.14"/>
    <x v="1"/>
    <n v="636.41"/>
    <x v="2"/>
    <n v="-15.91"/>
    <n v="652.32000000000005"/>
    <n v="-0.02"/>
    <n v="-143.19200000000001"/>
    <s v="Outlier"/>
    <s v="normal"/>
    <s v="outlier"/>
  </r>
  <r>
    <x v="1"/>
    <x v="0"/>
    <x v="60"/>
    <x v="22"/>
    <x v="1"/>
    <x v="1"/>
    <x v="6"/>
    <n v="20.79"/>
    <x v="4"/>
    <n v="83.17"/>
    <x v="2"/>
    <n v="9.36"/>
    <n v="73.81"/>
    <n v="0.11"/>
    <n v="-7.2740000000000009"/>
    <s v="normal"/>
    <s v="normal"/>
    <s v="normal"/>
  </r>
  <r>
    <x v="3"/>
    <x v="2"/>
    <x v="93"/>
    <x v="16"/>
    <x v="1"/>
    <x v="0"/>
    <x v="1"/>
    <n v="64.78"/>
    <x v="4"/>
    <n v="259.14"/>
    <x v="2"/>
    <n v="-25.91"/>
    <n v="285.05"/>
    <n v="-0.1"/>
    <n v="-77.738"/>
    <s v="normal"/>
    <s v="normal"/>
    <s v="normal"/>
  </r>
  <r>
    <x v="0"/>
    <x v="1"/>
    <x v="20"/>
    <x v="15"/>
    <x v="3"/>
    <x v="1"/>
    <x v="10"/>
    <n v="55.48"/>
    <x v="4"/>
    <n v="221.92"/>
    <x v="0"/>
    <n v="106.52"/>
    <n v="115.4"/>
    <n v="0.48"/>
    <n v="106.52"/>
    <s v="normal"/>
    <s v="outlier"/>
    <s v="normal"/>
  </r>
  <r>
    <x v="0"/>
    <x v="1"/>
    <x v="20"/>
    <x v="15"/>
    <x v="3"/>
    <x v="2"/>
    <x v="11"/>
    <n v="13"/>
    <x v="0"/>
    <n v="26"/>
    <x v="0"/>
    <n v="11.7"/>
    <n v="14.3"/>
    <n v="0.45"/>
    <n v="11.7"/>
    <s v="normal"/>
    <s v="normal"/>
    <s v="normal"/>
  </r>
  <r>
    <x v="1"/>
    <x v="0"/>
    <x v="199"/>
    <x v="2"/>
    <x v="0"/>
    <x v="1"/>
    <x v="10"/>
    <n v="5.18"/>
    <x v="1"/>
    <n v="15.55"/>
    <x v="2"/>
    <n v="5.44"/>
    <n v="10.11"/>
    <n v="0.35"/>
    <n v="2.33"/>
    <s v="normal"/>
    <s v="normal"/>
    <s v="normal"/>
  </r>
  <r>
    <x v="3"/>
    <x v="1"/>
    <x v="279"/>
    <x v="5"/>
    <x v="2"/>
    <x v="1"/>
    <x v="8"/>
    <n v="0.88"/>
    <x v="7"/>
    <n v="0.88"/>
    <x v="3"/>
    <n v="-1.4"/>
    <n v="2.2799999999999998"/>
    <n v="-1.59"/>
    <n v="-2.1040000000000001"/>
    <s v="normal"/>
    <s v="normal"/>
    <s v="normal"/>
  </r>
  <r>
    <x v="3"/>
    <x v="0"/>
    <x v="56"/>
    <x v="1"/>
    <x v="1"/>
    <x v="1"/>
    <x v="10"/>
    <n v="19.98"/>
    <x v="7"/>
    <n v="19.98"/>
    <x v="0"/>
    <n v="9.39"/>
    <n v="10.59"/>
    <n v="0.47"/>
    <n v="9.39"/>
    <s v="normal"/>
    <s v="normal"/>
    <s v="normal"/>
  </r>
  <r>
    <x v="3"/>
    <x v="0"/>
    <x v="56"/>
    <x v="1"/>
    <x v="1"/>
    <x v="1"/>
    <x v="8"/>
    <n v="132.78"/>
    <x v="1"/>
    <n v="398.35"/>
    <x v="2"/>
    <n v="124.48"/>
    <n v="273.87"/>
    <n v="0.31"/>
    <n v="44.809999999999988"/>
    <s v="normal"/>
    <s v="outlier"/>
    <s v="normal"/>
  </r>
  <r>
    <x v="3"/>
    <x v="0"/>
    <x v="56"/>
    <x v="1"/>
    <x v="1"/>
    <x v="1"/>
    <x v="6"/>
    <n v="1.68"/>
    <x v="1"/>
    <n v="5.04"/>
    <x v="0"/>
    <n v="1.26"/>
    <n v="3.78"/>
    <n v="0.25"/>
    <n v="1.26"/>
    <s v="normal"/>
    <s v="normal"/>
    <s v="normal"/>
  </r>
  <r>
    <x v="3"/>
    <x v="0"/>
    <x v="56"/>
    <x v="1"/>
    <x v="1"/>
    <x v="1"/>
    <x v="13"/>
    <n v="3.49"/>
    <x v="2"/>
    <n v="17.45"/>
    <x v="0"/>
    <n v="8.0299999999999994"/>
    <n v="9.42"/>
    <n v="0.46"/>
    <n v="8.0299999999999994"/>
    <s v="normal"/>
    <s v="normal"/>
    <s v="normal"/>
  </r>
  <r>
    <x v="3"/>
    <x v="0"/>
    <x v="56"/>
    <x v="1"/>
    <x v="1"/>
    <x v="0"/>
    <x v="1"/>
    <n v="80.78"/>
    <x v="4"/>
    <n v="323.14"/>
    <x v="2"/>
    <n v="20.2"/>
    <n v="302.94"/>
    <n v="0.06"/>
    <n v="-44.427999999999997"/>
    <s v="normal"/>
    <s v="normal"/>
    <s v="normal"/>
  </r>
  <r>
    <x v="3"/>
    <x v="0"/>
    <x v="56"/>
    <x v="1"/>
    <x v="1"/>
    <x v="1"/>
    <x v="14"/>
    <n v="9.9"/>
    <x v="1"/>
    <n v="29.7"/>
    <x v="0"/>
    <n v="8.02"/>
    <n v="21.68"/>
    <n v="0.27"/>
    <n v="8.02"/>
    <s v="normal"/>
    <s v="normal"/>
    <s v="normal"/>
  </r>
  <r>
    <x v="3"/>
    <x v="0"/>
    <x v="56"/>
    <x v="1"/>
    <x v="1"/>
    <x v="2"/>
    <x v="7"/>
    <n v="323.95999999999998"/>
    <x v="4"/>
    <n v="1295.8399999999999"/>
    <x v="2"/>
    <n v="145.78"/>
    <n v="1150.06"/>
    <n v="0.11"/>
    <n v="-113.38800000000001"/>
    <s v="Outlier"/>
    <s v="outlier"/>
    <s v="outlier"/>
  </r>
  <r>
    <x v="3"/>
    <x v="0"/>
    <x v="56"/>
    <x v="1"/>
    <x v="1"/>
    <x v="1"/>
    <x v="4"/>
    <n v="23.42"/>
    <x v="0"/>
    <n v="46.84"/>
    <x v="0"/>
    <n v="12.65"/>
    <n v="34.19"/>
    <n v="0.27"/>
    <n v="12.65"/>
    <s v="normal"/>
    <s v="normal"/>
    <s v="normal"/>
  </r>
  <r>
    <x v="3"/>
    <x v="0"/>
    <x v="56"/>
    <x v="1"/>
    <x v="1"/>
    <x v="0"/>
    <x v="0"/>
    <n v="425.83"/>
    <x v="7"/>
    <n v="425.83"/>
    <x v="11"/>
    <n v="20.04"/>
    <n v="405.79"/>
    <n v="0.05"/>
    <n v="-43.834499999999998"/>
    <s v="normal"/>
    <s v="normal"/>
    <s v="normal"/>
  </r>
  <r>
    <x v="0"/>
    <x v="0"/>
    <x v="30"/>
    <x v="15"/>
    <x v="3"/>
    <x v="0"/>
    <x v="3"/>
    <n v="209.67"/>
    <x v="7"/>
    <n v="209.67"/>
    <x v="10"/>
    <n v="-13.98"/>
    <n v="223.65"/>
    <n v="-7.0000000000000007E-2"/>
    <n v="-97.847999999999999"/>
    <s v="normal"/>
    <s v="normal"/>
    <s v="normal"/>
  </r>
  <r>
    <x v="1"/>
    <x v="0"/>
    <x v="280"/>
    <x v="1"/>
    <x v="1"/>
    <x v="1"/>
    <x v="10"/>
    <n v="22.84"/>
    <x v="3"/>
    <n v="159.88"/>
    <x v="0"/>
    <n v="73.540000000000006"/>
    <n v="86.34"/>
    <n v="0.46"/>
    <n v="73.540000000000006"/>
    <s v="normal"/>
    <s v="outlier"/>
    <s v="normal"/>
  </r>
  <r>
    <x v="2"/>
    <x v="1"/>
    <x v="4"/>
    <x v="4"/>
    <x v="1"/>
    <x v="1"/>
    <x v="10"/>
    <n v="5.28"/>
    <x v="7"/>
    <n v="5.28"/>
    <x v="0"/>
    <n v="2.38"/>
    <n v="2.9"/>
    <n v="0.45"/>
    <n v="2.38"/>
    <s v="normal"/>
    <s v="normal"/>
    <s v="normal"/>
  </r>
  <r>
    <x v="2"/>
    <x v="1"/>
    <x v="4"/>
    <x v="4"/>
    <x v="1"/>
    <x v="1"/>
    <x v="8"/>
    <n v="179.18"/>
    <x v="2"/>
    <n v="895.92"/>
    <x v="2"/>
    <n v="302.37"/>
    <n v="593.54999999999995"/>
    <n v="0.34"/>
    <n v="123.18600000000001"/>
    <s v="Outlier"/>
    <s v="outlier"/>
    <s v="outlier"/>
  </r>
  <r>
    <x v="1"/>
    <x v="0"/>
    <x v="281"/>
    <x v="2"/>
    <x v="0"/>
    <x v="1"/>
    <x v="8"/>
    <n v="0.94"/>
    <x v="1"/>
    <n v="2.81"/>
    <x v="6"/>
    <n v="-1.97"/>
    <n v="4.78"/>
    <n v="-0.7"/>
    <n v="-3.9369999999999998"/>
    <s v="normal"/>
    <s v="normal"/>
    <s v="normal"/>
  </r>
  <r>
    <x v="2"/>
    <x v="1"/>
    <x v="282"/>
    <x v="1"/>
    <x v="1"/>
    <x v="0"/>
    <x v="1"/>
    <n v="71.989999999999995"/>
    <x v="1"/>
    <n v="215.98"/>
    <x v="2"/>
    <n v="-2.7"/>
    <n v="218.68"/>
    <n v="-0.01"/>
    <n v="-45.896000000000001"/>
    <s v="normal"/>
    <s v="normal"/>
    <s v="normal"/>
  </r>
  <r>
    <x v="0"/>
    <x v="2"/>
    <x v="190"/>
    <x v="12"/>
    <x v="2"/>
    <x v="0"/>
    <x v="0"/>
    <n v="120.98"/>
    <x v="0"/>
    <n v="241.96"/>
    <x v="0"/>
    <n v="41.13"/>
    <n v="200.83"/>
    <n v="0.17"/>
    <n v="41.13"/>
    <s v="normal"/>
    <s v="normal"/>
    <s v="normal"/>
  </r>
  <r>
    <x v="0"/>
    <x v="2"/>
    <x v="190"/>
    <x v="12"/>
    <x v="2"/>
    <x v="1"/>
    <x v="2"/>
    <n v="3.08"/>
    <x v="6"/>
    <n v="27.72"/>
    <x v="0"/>
    <n v="13.31"/>
    <n v="14.41"/>
    <n v="0.48"/>
    <n v="13.31"/>
    <s v="normal"/>
    <s v="normal"/>
    <s v="normal"/>
  </r>
  <r>
    <x v="1"/>
    <x v="2"/>
    <x v="10"/>
    <x v="9"/>
    <x v="3"/>
    <x v="1"/>
    <x v="12"/>
    <n v="20.94"/>
    <x v="2"/>
    <n v="104.68"/>
    <x v="2"/>
    <n v="35.33"/>
    <n v="69.349999999999994"/>
    <n v="0.34"/>
    <n v="14.393999999999995"/>
    <s v="normal"/>
    <s v="normal"/>
    <s v="normal"/>
  </r>
  <r>
    <x v="1"/>
    <x v="2"/>
    <x v="10"/>
    <x v="9"/>
    <x v="3"/>
    <x v="2"/>
    <x v="7"/>
    <n v="8.99"/>
    <x v="3"/>
    <n v="62.96"/>
    <x v="10"/>
    <n v="9.44"/>
    <n v="53.52"/>
    <n v="0.15"/>
    <n v="-15.744000000000002"/>
    <s v="normal"/>
    <s v="normal"/>
    <s v="normal"/>
  </r>
  <r>
    <x v="1"/>
    <x v="0"/>
    <x v="10"/>
    <x v="9"/>
    <x v="3"/>
    <x v="2"/>
    <x v="11"/>
    <n v="28.79"/>
    <x v="1"/>
    <n v="86.38"/>
    <x v="2"/>
    <n v="1.08"/>
    <n v="85.3"/>
    <n v="0.01"/>
    <n v="-16.195999999999998"/>
    <s v="normal"/>
    <s v="normal"/>
    <s v="normal"/>
  </r>
  <r>
    <x v="1"/>
    <x v="2"/>
    <x v="10"/>
    <x v="9"/>
    <x v="3"/>
    <x v="0"/>
    <x v="5"/>
    <n v="21.65"/>
    <x v="1"/>
    <n v="64.94"/>
    <x v="2"/>
    <n v="6.49"/>
    <n v="58.45"/>
    <n v="0.1"/>
    <n v="-6.4979999999999993"/>
    <s v="normal"/>
    <s v="normal"/>
    <s v="normal"/>
  </r>
  <r>
    <x v="1"/>
    <x v="2"/>
    <x v="10"/>
    <x v="9"/>
    <x v="3"/>
    <x v="1"/>
    <x v="10"/>
    <n v="5.18"/>
    <x v="4"/>
    <n v="20.74"/>
    <x v="2"/>
    <n v="7.26"/>
    <n v="13.48"/>
    <n v="0.35"/>
    <n v="3.1120000000000001"/>
    <s v="normal"/>
    <s v="normal"/>
    <s v="normal"/>
  </r>
  <r>
    <x v="0"/>
    <x v="1"/>
    <x v="18"/>
    <x v="38"/>
    <x v="3"/>
    <x v="1"/>
    <x v="9"/>
    <n v="8.32"/>
    <x v="4"/>
    <n v="33.28"/>
    <x v="0"/>
    <n v="9.32"/>
    <n v="23.96"/>
    <n v="0.28000000000000003"/>
    <n v="9.32"/>
    <s v="normal"/>
    <s v="normal"/>
    <s v="normal"/>
  </r>
  <r>
    <x v="0"/>
    <x v="1"/>
    <x v="18"/>
    <x v="38"/>
    <x v="3"/>
    <x v="1"/>
    <x v="6"/>
    <n v="4.28"/>
    <x v="6"/>
    <n v="38.520000000000003"/>
    <x v="0"/>
    <n v="11.94"/>
    <n v="26.58"/>
    <n v="0.31"/>
    <n v="11.94"/>
    <s v="normal"/>
    <s v="normal"/>
    <s v="normal"/>
  </r>
  <r>
    <x v="0"/>
    <x v="1"/>
    <x v="18"/>
    <x v="38"/>
    <x v="3"/>
    <x v="0"/>
    <x v="5"/>
    <n v="19.98"/>
    <x v="3"/>
    <n v="139.86000000000001"/>
    <x v="0"/>
    <n v="60.14"/>
    <n v="79.72"/>
    <n v="0.43"/>
    <n v="60.14"/>
    <s v="normal"/>
    <s v="normal"/>
    <s v="normal"/>
  </r>
  <r>
    <x v="1"/>
    <x v="0"/>
    <x v="20"/>
    <x v="15"/>
    <x v="3"/>
    <x v="1"/>
    <x v="10"/>
    <n v="6.55"/>
    <x v="1"/>
    <n v="19.649999999999999"/>
    <x v="0"/>
    <n v="9.0399999999999991"/>
    <n v="10.61"/>
    <n v="0.46"/>
    <n v="9.0399999999999991"/>
    <s v="normal"/>
    <s v="normal"/>
    <s v="normal"/>
  </r>
  <r>
    <x v="1"/>
    <x v="0"/>
    <x v="10"/>
    <x v="9"/>
    <x v="3"/>
    <x v="1"/>
    <x v="8"/>
    <n v="51"/>
    <x v="1"/>
    <n v="152.99"/>
    <x v="6"/>
    <n v="-122.39"/>
    <n v="275.38"/>
    <n v="-0.8"/>
    <n v="-229.483"/>
    <s v="normal"/>
    <s v="outlier"/>
    <s v="normal"/>
  </r>
  <r>
    <x v="1"/>
    <x v="0"/>
    <x v="10"/>
    <x v="9"/>
    <x v="3"/>
    <x v="1"/>
    <x v="13"/>
    <n v="1.51"/>
    <x v="3"/>
    <n v="10.58"/>
    <x v="2"/>
    <n v="-2.38"/>
    <n v="12.96"/>
    <n v="-0.22"/>
    <n v="-4.4960000000000004"/>
    <s v="normal"/>
    <s v="normal"/>
    <s v="normal"/>
  </r>
  <r>
    <x v="1"/>
    <x v="0"/>
    <x v="10"/>
    <x v="9"/>
    <x v="3"/>
    <x v="2"/>
    <x v="7"/>
    <n v="23.73"/>
    <x v="4"/>
    <n v="94.92"/>
    <x v="10"/>
    <n v="15.82"/>
    <n v="79.099999999999994"/>
    <n v="0.17"/>
    <n v="-22.148000000000003"/>
    <s v="normal"/>
    <s v="normal"/>
    <s v="normal"/>
  </r>
  <r>
    <x v="1"/>
    <x v="0"/>
    <x v="55"/>
    <x v="5"/>
    <x v="2"/>
    <x v="0"/>
    <x v="5"/>
    <n v="2.95"/>
    <x v="2"/>
    <n v="14.76"/>
    <x v="7"/>
    <n v="-11.44"/>
    <n v="26.2"/>
    <n v="-0.78"/>
    <n v="-20.295999999999999"/>
    <s v="normal"/>
    <s v="normal"/>
    <s v="normal"/>
  </r>
  <r>
    <x v="1"/>
    <x v="0"/>
    <x v="55"/>
    <x v="5"/>
    <x v="2"/>
    <x v="1"/>
    <x v="8"/>
    <n v="0.92"/>
    <x v="4"/>
    <n v="3.66"/>
    <x v="3"/>
    <n v="-5.85"/>
    <n v="9.51"/>
    <n v="-1.6"/>
    <n v="-8.7780000000000005"/>
    <s v="normal"/>
    <s v="normal"/>
    <s v="normal"/>
  </r>
  <r>
    <x v="3"/>
    <x v="0"/>
    <x v="20"/>
    <x v="15"/>
    <x v="3"/>
    <x v="1"/>
    <x v="10"/>
    <n v="48.94"/>
    <x v="1"/>
    <n v="146.82"/>
    <x v="0"/>
    <n v="73.41"/>
    <n v="73.41"/>
    <n v="0.5"/>
    <n v="73.41"/>
    <s v="normal"/>
    <s v="outlier"/>
    <s v="normal"/>
  </r>
  <r>
    <x v="1"/>
    <x v="1"/>
    <x v="85"/>
    <x v="15"/>
    <x v="3"/>
    <x v="1"/>
    <x v="8"/>
    <n v="16.62"/>
    <x v="6"/>
    <n v="149.54"/>
    <x v="2"/>
    <n v="50.47"/>
    <n v="99.07"/>
    <n v="0.34"/>
    <n v="20.561999999999998"/>
    <s v="normal"/>
    <s v="normal"/>
    <s v="normal"/>
  </r>
  <r>
    <x v="1"/>
    <x v="1"/>
    <x v="85"/>
    <x v="15"/>
    <x v="3"/>
    <x v="1"/>
    <x v="14"/>
    <n v="8.57"/>
    <x v="0"/>
    <n v="17.14"/>
    <x v="0"/>
    <n v="4.46"/>
    <n v="12.68"/>
    <n v="0.26"/>
    <n v="4.46"/>
    <s v="normal"/>
    <s v="normal"/>
    <s v="normal"/>
  </r>
  <r>
    <x v="1"/>
    <x v="1"/>
    <x v="85"/>
    <x v="15"/>
    <x v="3"/>
    <x v="0"/>
    <x v="3"/>
    <n v="330.59"/>
    <x v="1"/>
    <n v="991.76"/>
    <x v="10"/>
    <n v="-347.12"/>
    <n v="1338.88"/>
    <n v="-0.35"/>
    <n v="-743.82400000000007"/>
    <s v="Outlier"/>
    <s v="outlier"/>
    <s v="outlier"/>
  </r>
  <r>
    <x v="1"/>
    <x v="1"/>
    <x v="10"/>
    <x v="9"/>
    <x v="3"/>
    <x v="1"/>
    <x v="10"/>
    <n v="5.08"/>
    <x v="5"/>
    <n v="30.48"/>
    <x v="2"/>
    <n v="9.91"/>
    <n v="20.57"/>
    <n v="0.33"/>
    <n v="3.8140000000000001"/>
    <s v="normal"/>
    <s v="normal"/>
    <s v="normal"/>
  </r>
  <r>
    <x v="1"/>
    <x v="1"/>
    <x v="10"/>
    <x v="9"/>
    <x v="3"/>
    <x v="2"/>
    <x v="7"/>
    <n v="12"/>
    <x v="0"/>
    <n v="23.99"/>
    <x v="10"/>
    <n v="-4.8"/>
    <n v="28.79"/>
    <n v="-0.2"/>
    <n v="-14.396000000000001"/>
    <s v="normal"/>
    <s v="normal"/>
    <s v="normal"/>
  </r>
  <r>
    <x v="1"/>
    <x v="1"/>
    <x v="10"/>
    <x v="9"/>
    <x v="3"/>
    <x v="1"/>
    <x v="13"/>
    <n v="2.38"/>
    <x v="3"/>
    <n v="16.690000000000001"/>
    <x v="2"/>
    <n v="5.42"/>
    <n v="11.27"/>
    <n v="0.32"/>
    <n v="2.0819999999999994"/>
    <s v="normal"/>
    <s v="normal"/>
    <s v="normal"/>
  </r>
  <r>
    <x v="1"/>
    <x v="1"/>
    <x v="283"/>
    <x v="9"/>
    <x v="3"/>
    <x v="0"/>
    <x v="1"/>
    <n v="140.69"/>
    <x v="1"/>
    <n v="422.06"/>
    <x v="4"/>
    <n v="-18.09"/>
    <n v="440.15"/>
    <n v="-0.04"/>
    <n v="-144.708"/>
    <s v="normal"/>
    <s v="normal"/>
    <s v="outlier"/>
  </r>
  <r>
    <x v="1"/>
    <x v="1"/>
    <x v="283"/>
    <x v="9"/>
    <x v="3"/>
    <x v="1"/>
    <x v="8"/>
    <n v="9.52"/>
    <x v="4"/>
    <n v="38.090000000000003"/>
    <x v="6"/>
    <n v="-27.93"/>
    <n v="66.02"/>
    <n v="-0.73"/>
    <n v="-54.593000000000004"/>
    <s v="normal"/>
    <s v="normal"/>
    <s v="normal"/>
  </r>
  <r>
    <x v="1"/>
    <x v="1"/>
    <x v="283"/>
    <x v="9"/>
    <x v="3"/>
    <x v="1"/>
    <x v="4"/>
    <n v="42.39"/>
    <x v="5"/>
    <n v="254.35"/>
    <x v="2"/>
    <n v="-50.87"/>
    <n v="305.22000000000003"/>
    <n v="-0.2"/>
    <n v="-101.74000000000001"/>
    <s v="normal"/>
    <s v="outlier"/>
    <s v="normal"/>
  </r>
  <r>
    <x v="1"/>
    <x v="0"/>
    <x v="3"/>
    <x v="1"/>
    <x v="1"/>
    <x v="0"/>
    <x v="5"/>
    <n v="43.31"/>
    <x v="7"/>
    <n v="43.31"/>
    <x v="0"/>
    <n v="4.33"/>
    <n v="38.979999999999997"/>
    <n v="0.1"/>
    <n v="4.33"/>
    <s v="normal"/>
    <s v="normal"/>
    <s v="normal"/>
  </r>
  <r>
    <x v="1"/>
    <x v="0"/>
    <x v="20"/>
    <x v="15"/>
    <x v="3"/>
    <x v="2"/>
    <x v="7"/>
    <n v="16.989999999999998"/>
    <x v="2"/>
    <n v="84.95"/>
    <x v="0"/>
    <n v="22.09"/>
    <n v="62.86"/>
    <n v="0.26"/>
    <n v="22.09"/>
    <s v="normal"/>
    <s v="normal"/>
    <s v="normal"/>
  </r>
  <r>
    <x v="1"/>
    <x v="0"/>
    <x v="284"/>
    <x v="5"/>
    <x v="2"/>
    <x v="0"/>
    <x v="1"/>
    <n v="77.69"/>
    <x v="1"/>
    <n v="233.06"/>
    <x v="4"/>
    <n v="-53.27"/>
    <n v="286.33"/>
    <n v="-0.23"/>
    <n v="-123.18799999999999"/>
    <s v="normal"/>
    <s v="outlier"/>
    <s v="normal"/>
  </r>
  <r>
    <x v="0"/>
    <x v="0"/>
    <x v="285"/>
    <x v="25"/>
    <x v="2"/>
    <x v="2"/>
    <x v="11"/>
    <n v="15.97"/>
    <x v="3"/>
    <n v="111.79"/>
    <x v="0"/>
    <n v="43.6"/>
    <n v="68.19"/>
    <n v="0.39"/>
    <n v="43.6"/>
    <s v="normal"/>
    <s v="normal"/>
    <s v="normal"/>
  </r>
  <r>
    <x v="1"/>
    <x v="0"/>
    <x v="94"/>
    <x v="31"/>
    <x v="3"/>
    <x v="1"/>
    <x v="10"/>
    <n v="4.9800000000000004"/>
    <x v="1"/>
    <n v="14.94"/>
    <x v="0"/>
    <n v="7.02"/>
    <n v="7.92"/>
    <n v="0.47"/>
    <n v="7.02"/>
    <s v="normal"/>
    <s v="normal"/>
    <s v="normal"/>
  </r>
  <r>
    <x v="1"/>
    <x v="1"/>
    <x v="20"/>
    <x v="15"/>
    <x v="3"/>
    <x v="1"/>
    <x v="8"/>
    <n v="7.08"/>
    <x v="0"/>
    <n v="14.16"/>
    <x v="2"/>
    <n v="5.13"/>
    <n v="9.0299999999999994"/>
    <n v="0.36"/>
    <n v="2.2979999999999996"/>
    <s v="normal"/>
    <s v="normal"/>
    <s v="normal"/>
  </r>
  <r>
    <x v="1"/>
    <x v="2"/>
    <x v="61"/>
    <x v="5"/>
    <x v="2"/>
    <x v="0"/>
    <x v="5"/>
    <n v="7.54"/>
    <x v="1"/>
    <n v="22.61"/>
    <x v="7"/>
    <n v="-10.17"/>
    <n v="32.78"/>
    <n v="-0.45"/>
    <n v="-23.735999999999997"/>
    <s v="normal"/>
    <s v="normal"/>
    <s v="normal"/>
  </r>
  <r>
    <x v="0"/>
    <x v="0"/>
    <x v="1"/>
    <x v="1"/>
    <x v="1"/>
    <x v="1"/>
    <x v="13"/>
    <n v="3.58"/>
    <x v="5"/>
    <n v="21.48"/>
    <x v="0"/>
    <n v="10.74"/>
    <n v="10.74"/>
    <n v="0.5"/>
    <n v="10.74"/>
    <s v="normal"/>
    <s v="normal"/>
    <s v="normal"/>
  </r>
  <r>
    <x v="2"/>
    <x v="0"/>
    <x v="31"/>
    <x v="11"/>
    <x v="2"/>
    <x v="1"/>
    <x v="4"/>
    <n v="167.27"/>
    <x v="1"/>
    <n v="501.81"/>
    <x v="0"/>
    <n v="0"/>
    <n v="501.81"/>
    <n v="0"/>
    <n v="0"/>
    <s v="Outlier"/>
    <s v="normal"/>
    <s v="outlier"/>
  </r>
  <r>
    <x v="2"/>
    <x v="0"/>
    <x v="31"/>
    <x v="11"/>
    <x v="2"/>
    <x v="1"/>
    <x v="4"/>
    <n v="53.98"/>
    <x v="1"/>
    <n v="161.94"/>
    <x v="0"/>
    <n v="9.7200000000000006"/>
    <n v="152.22"/>
    <n v="0.06"/>
    <n v="9.7200000000000006"/>
    <s v="normal"/>
    <s v="normal"/>
    <s v="normal"/>
  </r>
  <r>
    <x v="1"/>
    <x v="2"/>
    <x v="207"/>
    <x v="2"/>
    <x v="0"/>
    <x v="1"/>
    <x v="6"/>
    <n v="4.46"/>
    <x v="4"/>
    <n v="17.86"/>
    <x v="2"/>
    <n v="2.0099999999999998"/>
    <n v="15.85"/>
    <n v="0.11"/>
    <n v="-1.5620000000000003"/>
    <s v="normal"/>
    <s v="normal"/>
    <s v="normal"/>
  </r>
  <r>
    <x v="1"/>
    <x v="0"/>
    <x v="22"/>
    <x v="10"/>
    <x v="2"/>
    <x v="1"/>
    <x v="8"/>
    <n v="2.94"/>
    <x v="1"/>
    <n v="8.81"/>
    <x v="3"/>
    <n v="-14.97"/>
    <n v="23.78"/>
    <n v="-1.7"/>
    <n v="-22.018000000000001"/>
    <s v="normal"/>
    <s v="normal"/>
    <s v="normal"/>
  </r>
  <r>
    <x v="3"/>
    <x v="0"/>
    <x v="74"/>
    <x v="24"/>
    <x v="3"/>
    <x v="0"/>
    <x v="5"/>
    <n v="79.38"/>
    <x v="7"/>
    <n v="79.38"/>
    <x v="2"/>
    <n v="29.77"/>
    <n v="49.61"/>
    <n v="0.38"/>
    <n v="13.894"/>
    <s v="normal"/>
    <s v="normal"/>
    <s v="normal"/>
  </r>
  <r>
    <x v="1"/>
    <x v="2"/>
    <x v="182"/>
    <x v="1"/>
    <x v="1"/>
    <x v="1"/>
    <x v="6"/>
    <n v="34.58"/>
    <x v="7"/>
    <n v="34.58"/>
    <x v="0"/>
    <n v="10.029999999999999"/>
    <n v="24.55"/>
    <n v="0.28999999999999998"/>
    <n v="10.029999999999999"/>
    <s v="normal"/>
    <s v="normal"/>
    <s v="normal"/>
  </r>
  <r>
    <x v="1"/>
    <x v="2"/>
    <x v="286"/>
    <x v="1"/>
    <x v="1"/>
    <x v="1"/>
    <x v="10"/>
    <n v="104.85"/>
    <x v="1"/>
    <n v="314.55"/>
    <x v="0"/>
    <n v="150.97999999999999"/>
    <n v="163.57"/>
    <n v="0.48"/>
    <n v="150.97999999999999"/>
    <s v="normal"/>
    <s v="outlier"/>
    <s v="normal"/>
  </r>
  <r>
    <x v="1"/>
    <x v="0"/>
    <x v="128"/>
    <x v="5"/>
    <x v="2"/>
    <x v="2"/>
    <x v="11"/>
    <n v="63.99"/>
    <x v="1"/>
    <n v="191.98"/>
    <x v="2"/>
    <n v="24"/>
    <n v="167.98"/>
    <n v="0.13"/>
    <n v="-14.396000000000001"/>
    <s v="normal"/>
    <s v="normal"/>
    <s v="normal"/>
  </r>
  <r>
    <x v="1"/>
    <x v="0"/>
    <x v="128"/>
    <x v="5"/>
    <x v="2"/>
    <x v="1"/>
    <x v="10"/>
    <n v="4.1399999999999997"/>
    <x v="0"/>
    <n v="8.2899999999999991"/>
    <x v="2"/>
    <n v="3"/>
    <n v="5.29"/>
    <n v="0.36"/>
    <n v="1.3420000000000001"/>
    <s v="normal"/>
    <s v="normal"/>
    <s v="normal"/>
  </r>
  <r>
    <x v="1"/>
    <x v="0"/>
    <x v="128"/>
    <x v="5"/>
    <x v="2"/>
    <x v="0"/>
    <x v="5"/>
    <n v="27.98"/>
    <x v="2"/>
    <n v="139.91999999999999"/>
    <x v="7"/>
    <n v="-150.41"/>
    <n v="290.33"/>
    <n v="-1.07"/>
    <n v="-234.36199999999997"/>
    <s v="normal"/>
    <s v="outlier"/>
    <s v="normal"/>
  </r>
  <r>
    <x v="1"/>
    <x v="0"/>
    <x v="128"/>
    <x v="5"/>
    <x v="2"/>
    <x v="1"/>
    <x v="6"/>
    <n v="15.87"/>
    <x v="7"/>
    <n v="15.87"/>
    <x v="2"/>
    <n v="1.19"/>
    <n v="14.68"/>
    <n v="7.0000000000000007E-2"/>
    <n v="-1.984"/>
    <s v="normal"/>
    <s v="normal"/>
    <s v="normal"/>
  </r>
  <r>
    <x v="1"/>
    <x v="0"/>
    <x v="128"/>
    <x v="5"/>
    <x v="2"/>
    <x v="1"/>
    <x v="8"/>
    <n v="0.9"/>
    <x v="3"/>
    <n v="6.29"/>
    <x v="3"/>
    <n v="-11"/>
    <n v="17.29"/>
    <n v="-1.75"/>
    <n v="-16.032"/>
    <s v="normal"/>
    <s v="normal"/>
    <s v="normal"/>
  </r>
  <r>
    <x v="0"/>
    <x v="0"/>
    <x v="239"/>
    <x v="24"/>
    <x v="3"/>
    <x v="1"/>
    <x v="6"/>
    <n v="4.67"/>
    <x v="1"/>
    <n v="14.02"/>
    <x v="2"/>
    <n v="1.75"/>
    <n v="12.27"/>
    <n v="0.12"/>
    <n v="-1.0540000000000003"/>
    <s v="normal"/>
    <s v="normal"/>
    <s v="normal"/>
  </r>
  <r>
    <x v="0"/>
    <x v="0"/>
    <x v="239"/>
    <x v="24"/>
    <x v="3"/>
    <x v="2"/>
    <x v="11"/>
    <n v="23.99"/>
    <x v="1"/>
    <n v="71.98"/>
    <x v="2"/>
    <n v="-9"/>
    <n v="80.98"/>
    <n v="-0.13"/>
    <n v="-23.396000000000001"/>
    <s v="normal"/>
    <s v="normal"/>
    <s v="normal"/>
  </r>
  <r>
    <x v="0"/>
    <x v="0"/>
    <x v="239"/>
    <x v="24"/>
    <x v="3"/>
    <x v="2"/>
    <x v="7"/>
    <n v="35.99"/>
    <x v="1"/>
    <n v="107.98"/>
    <x v="10"/>
    <n v="-27"/>
    <n v="134.97999999999999"/>
    <n v="-0.25"/>
    <n v="-70.192000000000007"/>
    <s v="normal"/>
    <s v="normal"/>
    <s v="normal"/>
  </r>
  <r>
    <x v="1"/>
    <x v="1"/>
    <x v="287"/>
    <x v="5"/>
    <x v="2"/>
    <x v="0"/>
    <x v="1"/>
    <n v="152.66"/>
    <x v="0"/>
    <n v="305.31"/>
    <x v="4"/>
    <n v="-8.7200000000000006"/>
    <n v="314.02999999999997"/>
    <n v="-0.03"/>
    <n v="-100.313"/>
    <s v="normal"/>
    <s v="normal"/>
    <s v="normal"/>
  </r>
  <r>
    <x v="2"/>
    <x v="0"/>
    <x v="8"/>
    <x v="1"/>
    <x v="1"/>
    <x v="1"/>
    <x v="8"/>
    <n v="6.58"/>
    <x v="1"/>
    <n v="19.75"/>
    <x v="2"/>
    <n v="6.91"/>
    <n v="12.84"/>
    <n v="0.35"/>
    <n v="2.96"/>
    <s v="normal"/>
    <s v="normal"/>
    <s v="normal"/>
  </r>
  <r>
    <x v="1"/>
    <x v="2"/>
    <x v="12"/>
    <x v="5"/>
    <x v="2"/>
    <x v="1"/>
    <x v="8"/>
    <n v="3.09"/>
    <x v="1"/>
    <n v="9.26"/>
    <x v="3"/>
    <n v="-13.9"/>
    <n v="23.16"/>
    <n v="-1.5"/>
    <n v="-21.308"/>
    <s v="normal"/>
    <s v="normal"/>
    <s v="normal"/>
  </r>
  <r>
    <x v="0"/>
    <x v="1"/>
    <x v="12"/>
    <x v="5"/>
    <x v="2"/>
    <x v="1"/>
    <x v="4"/>
    <n v="15.45"/>
    <x v="4"/>
    <n v="61.79"/>
    <x v="2"/>
    <n v="6.18"/>
    <n v="55.61"/>
    <n v="0.1"/>
    <n v="-6.1780000000000008"/>
    <s v="normal"/>
    <s v="normal"/>
    <s v="normal"/>
  </r>
  <r>
    <x v="1"/>
    <x v="2"/>
    <x v="288"/>
    <x v="7"/>
    <x v="1"/>
    <x v="1"/>
    <x v="10"/>
    <n v="22.84"/>
    <x v="0"/>
    <n v="45.68"/>
    <x v="0"/>
    <n v="21.01"/>
    <n v="24.67"/>
    <n v="0.46"/>
    <n v="21.01"/>
    <s v="normal"/>
    <s v="normal"/>
    <s v="normal"/>
  </r>
  <r>
    <x v="1"/>
    <x v="2"/>
    <x v="288"/>
    <x v="7"/>
    <x v="1"/>
    <x v="1"/>
    <x v="10"/>
    <n v="6.68"/>
    <x v="6"/>
    <n v="60.12"/>
    <x v="0"/>
    <n v="28.86"/>
    <n v="31.26"/>
    <n v="0.48"/>
    <n v="28.86"/>
    <s v="normal"/>
    <s v="normal"/>
    <s v="normal"/>
  </r>
  <r>
    <x v="1"/>
    <x v="2"/>
    <x v="288"/>
    <x v="7"/>
    <x v="1"/>
    <x v="1"/>
    <x v="8"/>
    <n v="8.34"/>
    <x v="2"/>
    <n v="41.72"/>
    <x v="2"/>
    <n v="13.04"/>
    <n v="28.68"/>
    <n v="0.31"/>
    <n v="4.6959999999999997"/>
    <s v="normal"/>
    <s v="normal"/>
    <s v="normal"/>
  </r>
  <r>
    <x v="1"/>
    <x v="2"/>
    <x v="288"/>
    <x v="7"/>
    <x v="1"/>
    <x v="1"/>
    <x v="10"/>
    <n v="8.9499999999999993"/>
    <x v="8"/>
    <n v="71.599999999999994"/>
    <x v="0"/>
    <n v="32.94"/>
    <n v="38.659999999999997"/>
    <n v="0.46"/>
    <n v="32.94"/>
    <s v="normal"/>
    <s v="normal"/>
    <s v="normal"/>
  </r>
  <r>
    <x v="1"/>
    <x v="0"/>
    <x v="20"/>
    <x v="15"/>
    <x v="3"/>
    <x v="1"/>
    <x v="8"/>
    <n v="12.18"/>
    <x v="3"/>
    <n v="85.23"/>
    <x v="2"/>
    <n v="30.9"/>
    <n v="54.33"/>
    <n v="0.36"/>
    <n v="13.853999999999996"/>
    <s v="normal"/>
    <s v="normal"/>
    <s v="normal"/>
  </r>
  <r>
    <x v="1"/>
    <x v="0"/>
    <x v="20"/>
    <x v="15"/>
    <x v="3"/>
    <x v="1"/>
    <x v="2"/>
    <n v="14.8"/>
    <x v="1"/>
    <n v="44.4"/>
    <x v="0"/>
    <n v="22.2"/>
    <n v="22.2"/>
    <n v="0.5"/>
    <n v="22.2"/>
    <s v="normal"/>
    <s v="normal"/>
    <s v="normal"/>
  </r>
  <r>
    <x v="1"/>
    <x v="0"/>
    <x v="20"/>
    <x v="15"/>
    <x v="3"/>
    <x v="0"/>
    <x v="1"/>
    <n v="110.69"/>
    <x v="4"/>
    <n v="442.76"/>
    <x v="9"/>
    <n v="59.04"/>
    <n v="383.72"/>
    <n v="0.13"/>
    <n v="14.763999999999996"/>
    <s v="normal"/>
    <s v="normal"/>
    <s v="normal"/>
  </r>
  <r>
    <x v="1"/>
    <x v="0"/>
    <x v="20"/>
    <x v="15"/>
    <x v="3"/>
    <x v="2"/>
    <x v="15"/>
    <n v="799.99"/>
    <x v="2"/>
    <n v="3999.95"/>
    <x v="0"/>
    <n v="1159.99"/>
    <n v="2839.96"/>
    <n v="0.28999999999999998"/>
    <n v="1159.99"/>
    <s v="Outlier"/>
    <s v="outlier"/>
    <s v="outlier"/>
  </r>
  <r>
    <x v="1"/>
    <x v="0"/>
    <x v="20"/>
    <x v="15"/>
    <x v="3"/>
    <x v="2"/>
    <x v="11"/>
    <n v="39.99"/>
    <x v="2"/>
    <n v="199.95"/>
    <x v="0"/>
    <n v="21.99"/>
    <n v="177.96"/>
    <n v="0.11"/>
    <n v="21.99"/>
    <s v="normal"/>
    <s v="normal"/>
    <s v="normal"/>
  </r>
  <r>
    <x v="1"/>
    <x v="0"/>
    <x v="20"/>
    <x v="15"/>
    <x v="3"/>
    <x v="0"/>
    <x v="5"/>
    <n v="7.96"/>
    <x v="8"/>
    <n v="63.68"/>
    <x v="0"/>
    <n v="28.02"/>
    <n v="35.659999999999997"/>
    <n v="0.44"/>
    <n v="28.02"/>
    <s v="normal"/>
    <s v="normal"/>
    <s v="normal"/>
  </r>
  <r>
    <x v="0"/>
    <x v="1"/>
    <x v="162"/>
    <x v="1"/>
    <x v="1"/>
    <x v="1"/>
    <x v="8"/>
    <n v="27.45"/>
    <x v="0"/>
    <n v="54.9"/>
    <x v="2"/>
    <n v="18.53"/>
    <n v="36.369999999999997"/>
    <n v="0.34"/>
    <n v="7.5500000000000007"/>
    <s v="normal"/>
    <s v="normal"/>
    <s v="normal"/>
  </r>
  <r>
    <x v="3"/>
    <x v="0"/>
    <x v="114"/>
    <x v="19"/>
    <x v="0"/>
    <x v="2"/>
    <x v="11"/>
    <n v="14.5"/>
    <x v="0"/>
    <n v="29"/>
    <x v="0"/>
    <n v="7.25"/>
    <n v="21.75"/>
    <n v="0.25"/>
    <n v="7.25"/>
    <s v="normal"/>
    <s v="normal"/>
    <s v="normal"/>
  </r>
  <r>
    <x v="1"/>
    <x v="0"/>
    <x v="38"/>
    <x v="14"/>
    <x v="2"/>
    <x v="1"/>
    <x v="12"/>
    <n v="11.68"/>
    <x v="5"/>
    <n v="70.08"/>
    <x v="0"/>
    <n v="35.04"/>
    <n v="35.04"/>
    <n v="0.5"/>
    <n v="35.04"/>
    <s v="normal"/>
    <s v="normal"/>
    <s v="normal"/>
  </r>
  <r>
    <x v="1"/>
    <x v="0"/>
    <x v="38"/>
    <x v="14"/>
    <x v="2"/>
    <x v="0"/>
    <x v="5"/>
    <n v="60.65"/>
    <x v="0"/>
    <n v="121.3"/>
    <x v="0"/>
    <n v="25.47"/>
    <n v="95.83"/>
    <n v="0.21"/>
    <n v="25.47"/>
    <s v="normal"/>
    <s v="normal"/>
    <s v="normal"/>
  </r>
  <r>
    <x v="1"/>
    <x v="0"/>
    <x v="38"/>
    <x v="14"/>
    <x v="2"/>
    <x v="2"/>
    <x v="7"/>
    <n v="161.61000000000001"/>
    <x v="6"/>
    <n v="1454.49"/>
    <x v="0"/>
    <n v="378.17"/>
    <n v="1076.32"/>
    <n v="0.26"/>
    <n v="378.17"/>
    <s v="Outlier"/>
    <s v="outlier"/>
    <s v="outlier"/>
  </r>
  <r>
    <x v="1"/>
    <x v="0"/>
    <x v="1"/>
    <x v="1"/>
    <x v="1"/>
    <x v="1"/>
    <x v="9"/>
    <n v="20.27"/>
    <x v="1"/>
    <n v="60.81"/>
    <x v="0"/>
    <n v="17.03"/>
    <n v="43.78"/>
    <n v="0.28000000000000003"/>
    <n v="17.03"/>
    <s v="normal"/>
    <s v="normal"/>
    <s v="normal"/>
  </r>
  <r>
    <x v="1"/>
    <x v="0"/>
    <x v="4"/>
    <x v="4"/>
    <x v="1"/>
    <x v="1"/>
    <x v="8"/>
    <n v="51.18"/>
    <x v="1"/>
    <n v="153.55000000000001"/>
    <x v="2"/>
    <n v="51.82"/>
    <n v="101.73"/>
    <n v="0.34"/>
    <n v="21.109999999999996"/>
    <s v="normal"/>
    <s v="normal"/>
    <s v="normal"/>
  </r>
  <r>
    <x v="1"/>
    <x v="0"/>
    <x v="4"/>
    <x v="4"/>
    <x v="1"/>
    <x v="1"/>
    <x v="9"/>
    <n v="21.78"/>
    <x v="1"/>
    <n v="65.34"/>
    <x v="0"/>
    <n v="22.87"/>
    <n v="42.47"/>
    <n v="0.35"/>
    <n v="22.87"/>
    <s v="normal"/>
    <s v="normal"/>
    <s v="normal"/>
  </r>
  <r>
    <x v="1"/>
    <x v="0"/>
    <x v="4"/>
    <x v="4"/>
    <x v="1"/>
    <x v="1"/>
    <x v="10"/>
    <n v="30.98"/>
    <x v="4"/>
    <n v="123.92"/>
    <x v="0"/>
    <n v="55.76"/>
    <n v="68.16"/>
    <n v="0.45"/>
    <n v="55.76"/>
    <s v="normal"/>
    <s v="normal"/>
    <s v="normal"/>
  </r>
  <r>
    <x v="1"/>
    <x v="0"/>
    <x v="4"/>
    <x v="4"/>
    <x v="1"/>
    <x v="1"/>
    <x v="9"/>
    <n v="11.7"/>
    <x v="1"/>
    <n v="35.1"/>
    <x v="0"/>
    <n v="12.28"/>
    <n v="22.82"/>
    <n v="0.35"/>
    <n v="12.28"/>
    <s v="normal"/>
    <s v="normal"/>
    <s v="normal"/>
  </r>
  <r>
    <x v="1"/>
    <x v="0"/>
    <x v="4"/>
    <x v="4"/>
    <x v="1"/>
    <x v="2"/>
    <x v="11"/>
    <n v="8.9499999999999993"/>
    <x v="2"/>
    <n v="44.75"/>
    <x v="0"/>
    <n v="8.5"/>
    <n v="36.25"/>
    <n v="0.19"/>
    <n v="8.5"/>
    <s v="normal"/>
    <s v="normal"/>
    <s v="normal"/>
  </r>
  <r>
    <x v="1"/>
    <x v="0"/>
    <x v="289"/>
    <x v="18"/>
    <x v="0"/>
    <x v="1"/>
    <x v="6"/>
    <n v="2.35"/>
    <x v="0"/>
    <n v="4.7"/>
    <x v="2"/>
    <n v="0.41"/>
    <n v="4.29"/>
    <n v="0.09"/>
    <n v="-0.53"/>
    <s v="normal"/>
    <s v="normal"/>
    <s v="normal"/>
  </r>
  <r>
    <x v="1"/>
    <x v="0"/>
    <x v="122"/>
    <x v="19"/>
    <x v="0"/>
    <x v="1"/>
    <x v="6"/>
    <n v="4.8899999999999997"/>
    <x v="1"/>
    <n v="14.67"/>
    <x v="0"/>
    <n v="3.96"/>
    <n v="10.71"/>
    <n v="0.27"/>
    <n v="3.96"/>
    <s v="normal"/>
    <s v="normal"/>
    <s v="normal"/>
  </r>
  <r>
    <x v="1"/>
    <x v="0"/>
    <x v="10"/>
    <x v="9"/>
    <x v="3"/>
    <x v="1"/>
    <x v="10"/>
    <n v="5.18"/>
    <x v="1"/>
    <n v="15.55"/>
    <x v="2"/>
    <n v="5.44"/>
    <n v="10.11"/>
    <n v="0.35"/>
    <n v="2.33"/>
    <s v="normal"/>
    <s v="normal"/>
    <s v="normal"/>
  </r>
  <r>
    <x v="1"/>
    <x v="0"/>
    <x v="10"/>
    <x v="9"/>
    <x v="3"/>
    <x v="1"/>
    <x v="10"/>
    <n v="5.23"/>
    <x v="7"/>
    <n v="5.23"/>
    <x v="2"/>
    <n v="1.7"/>
    <n v="3.53"/>
    <n v="0.33"/>
    <n v="0.65399999999999991"/>
    <s v="normal"/>
    <s v="normal"/>
    <s v="normal"/>
  </r>
  <r>
    <x v="1"/>
    <x v="0"/>
    <x v="290"/>
    <x v="36"/>
    <x v="0"/>
    <x v="0"/>
    <x v="5"/>
    <n v="3.7"/>
    <x v="5"/>
    <n v="22.2"/>
    <x v="0"/>
    <n v="9.1"/>
    <n v="13.1"/>
    <n v="0.41"/>
    <n v="9.1"/>
    <s v="normal"/>
    <s v="normal"/>
    <s v="normal"/>
  </r>
  <r>
    <x v="1"/>
    <x v="0"/>
    <x v="290"/>
    <x v="36"/>
    <x v="0"/>
    <x v="2"/>
    <x v="7"/>
    <n v="125.99"/>
    <x v="3"/>
    <n v="881.93"/>
    <x v="0"/>
    <n v="229.3"/>
    <n v="652.63"/>
    <n v="0.26"/>
    <n v="229.3"/>
    <s v="Outlier"/>
    <s v="outlier"/>
    <s v="outlier"/>
  </r>
  <r>
    <x v="1"/>
    <x v="2"/>
    <x v="4"/>
    <x v="4"/>
    <x v="1"/>
    <x v="1"/>
    <x v="8"/>
    <n v="3.05"/>
    <x v="0"/>
    <n v="6.1"/>
    <x v="2"/>
    <n v="2.13"/>
    <n v="3.97"/>
    <n v="0.35"/>
    <n v="0.90999999999999992"/>
    <s v="normal"/>
    <s v="normal"/>
    <s v="normal"/>
  </r>
  <r>
    <x v="1"/>
    <x v="2"/>
    <x v="4"/>
    <x v="4"/>
    <x v="1"/>
    <x v="0"/>
    <x v="5"/>
    <n v="63.94"/>
    <x v="1"/>
    <n v="191.82"/>
    <x v="0"/>
    <n v="74.81"/>
    <n v="117.01"/>
    <n v="0.39"/>
    <n v="74.81"/>
    <s v="normal"/>
    <s v="outlier"/>
    <s v="normal"/>
  </r>
  <r>
    <x v="1"/>
    <x v="0"/>
    <x v="152"/>
    <x v="9"/>
    <x v="3"/>
    <x v="0"/>
    <x v="5"/>
    <n v="20.100000000000001"/>
    <x v="7"/>
    <n v="20.100000000000001"/>
    <x v="2"/>
    <n v="1.76"/>
    <n v="18.34"/>
    <n v="0.09"/>
    <n v="-2.2600000000000007"/>
    <s v="normal"/>
    <s v="normal"/>
    <s v="normal"/>
  </r>
  <r>
    <x v="0"/>
    <x v="2"/>
    <x v="39"/>
    <x v="18"/>
    <x v="0"/>
    <x v="1"/>
    <x v="6"/>
    <n v="22.52"/>
    <x v="1"/>
    <n v="67.56"/>
    <x v="2"/>
    <n v="8.4499999999999993"/>
    <n v="59.11"/>
    <n v="0.13"/>
    <n v="-5.0620000000000012"/>
    <s v="normal"/>
    <s v="normal"/>
    <s v="normal"/>
  </r>
  <r>
    <x v="1"/>
    <x v="2"/>
    <x v="34"/>
    <x v="10"/>
    <x v="2"/>
    <x v="1"/>
    <x v="8"/>
    <n v="4.28"/>
    <x v="3"/>
    <n v="29.93"/>
    <x v="3"/>
    <n v="-46.39"/>
    <n v="76.319999999999993"/>
    <n v="-1.55"/>
    <n v="-70.334000000000003"/>
    <s v="normal"/>
    <s v="outlier"/>
    <s v="normal"/>
  </r>
  <r>
    <x v="1"/>
    <x v="2"/>
    <x v="34"/>
    <x v="10"/>
    <x v="2"/>
    <x v="2"/>
    <x v="7"/>
    <n v="9.57"/>
    <x v="4"/>
    <n v="38.270000000000003"/>
    <x v="2"/>
    <n v="3.83"/>
    <n v="34.44"/>
    <n v="0.1"/>
    <n v="-3.8240000000000007"/>
    <s v="normal"/>
    <s v="normal"/>
    <s v="normal"/>
  </r>
  <r>
    <x v="1"/>
    <x v="2"/>
    <x v="20"/>
    <x v="15"/>
    <x v="3"/>
    <x v="1"/>
    <x v="6"/>
    <n v="4.13"/>
    <x v="4"/>
    <n v="16.52"/>
    <x v="0"/>
    <n v="7.6"/>
    <n v="8.92"/>
    <n v="0.46"/>
    <n v="7.6"/>
    <s v="normal"/>
    <s v="normal"/>
    <s v="normal"/>
  </r>
  <r>
    <x v="0"/>
    <x v="0"/>
    <x v="54"/>
    <x v="29"/>
    <x v="3"/>
    <x v="2"/>
    <x v="7"/>
    <n v="118.99"/>
    <x v="3"/>
    <n v="832.93"/>
    <x v="0"/>
    <n v="233.22"/>
    <n v="599.71"/>
    <n v="0.28000000000000003"/>
    <n v="233.22"/>
    <s v="Outlier"/>
    <s v="outlier"/>
    <s v="outlier"/>
  </r>
  <r>
    <x v="0"/>
    <x v="0"/>
    <x v="54"/>
    <x v="29"/>
    <x v="3"/>
    <x v="1"/>
    <x v="8"/>
    <n v="4.38"/>
    <x v="12"/>
    <n v="43.8"/>
    <x v="0"/>
    <n v="21.02"/>
    <n v="22.78"/>
    <n v="0.48"/>
    <n v="21.02"/>
    <s v="normal"/>
    <s v="normal"/>
    <s v="normal"/>
  </r>
  <r>
    <x v="2"/>
    <x v="1"/>
    <x v="291"/>
    <x v="12"/>
    <x v="2"/>
    <x v="1"/>
    <x v="9"/>
    <n v="27.88"/>
    <x v="5"/>
    <n v="167.29"/>
    <x v="9"/>
    <n v="29.74"/>
    <n v="137.55000000000001"/>
    <n v="0.18"/>
    <n v="13.010999999999999"/>
    <s v="normal"/>
    <s v="normal"/>
    <s v="normal"/>
  </r>
  <r>
    <x v="1"/>
    <x v="0"/>
    <x v="20"/>
    <x v="15"/>
    <x v="3"/>
    <x v="0"/>
    <x v="5"/>
    <n v="27.42"/>
    <x v="7"/>
    <n v="27.42"/>
    <x v="0"/>
    <n v="11.24"/>
    <n v="16.18"/>
    <n v="0.41"/>
    <n v="11.24"/>
    <s v="normal"/>
    <s v="normal"/>
    <s v="normal"/>
  </r>
  <r>
    <x v="2"/>
    <x v="0"/>
    <x v="49"/>
    <x v="1"/>
    <x v="1"/>
    <x v="1"/>
    <x v="8"/>
    <n v="1.44"/>
    <x v="7"/>
    <n v="1.44"/>
    <x v="2"/>
    <n v="0.5"/>
    <n v="0.94"/>
    <n v="0.35"/>
    <n v="0.21200000000000002"/>
    <s v="normal"/>
    <s v="normal"/>
    <s v="normal"/>
  </r>
  <r>
    <x v="2"/>
    <x v="0"/>
    <x v="49"/>
    <x v="1"/>
    <x v="1"/>
    <x v="1"/>
    <x v="8"/>
    <n v="4.75"/>
    <x v="11"/>
    <n v="61.78"/>
    <x v="2"/>
    <n v="20.85"/>
    <n v="40.93"/>
    <n v="0.34"/>
    <n v="8.4939999999999998"/>
    <s v="normal"/>
    <s v="normal"/>
    <s v="normal"/>
  </r>
  <r>
    <x v="2"/>
    <x v="0"/>
    <x v="49"/>
    <x v="1"/>
    <x v="1"/>
    <x v="1"/>
    <x v="9"/>
    <n v="120.98"/>
    <x v="0"/>
    <n v="241.96"/>
    <x v="0"/>
    <n v="60.49"/>
    <n v="181.47"/>
    <n v="0.25"/>
    <n v="60.49"/>
    <s v="normal"/>
    <s v="normal"/>
    <s v="normal"/>
  </r>
  <r>
    <x v="2"/>
    <x v="0"/>
    <x v="49"/>
    <x v="1"/>
    <x v="1"/>
    <x v="0"/>
    <x v="1"/>
    <n v="27.15"/>
    <x v="4"/>
    <n v="108.61"/>
    <x v="2"/>
    <n v="9.5"/>
    <n v="99.11"/>
    <n v="0.09"/>
    <n v="-12.222000000000001"/>
    <s v="normal"/>
    <s v="normal"/>
    <s v="normal"/>
  </r>
  <r>
    <x v="1"/>
    <x v="1"/>
    <x v="108"/>
    <x v="2"/>
    <x v="0"/>
    <x v="1"/>
    <x v="6"/>
    <n v="1.41"/>
    <x v="0"/>
    <n v="2.82"/>
    <x v="2"/>
    <n v="0.99"/>
    <n v="1.83"/>
    <n v="0.35"/>
    <n v="0.42600000000000005"/>
    <s v="normal"/>
    <s v="normal"/>
    <s v="normal"/>
  </r>
  <r>
    <x v="1"/>
    <x v="1"/>
    <x v="8"/>
    <x v="1"/>
    <x v="1"/>
    <x v="1"/>
    <x v="8"/>
    <n v="2.5"/>
    <x v="4"/>
    <n v="9.98"/>
    <x v="2"/>
    <n v="3.62"/>
    <n v="6.36"/>
    <n v="0.36"/>
    <n v="1.6239999999999999"/>
    <s v="normal"/>
    <s v="normal"/>
    <s v="normal"/>
  </r>
  <r>
    <x v="1"/>
    <x v="1"/>
    <x v="8"/>
    <x v="1"/>
    <x v="1"/>
    <x v="1"/>
    <x v="4"/>
    <n v="14.98"/>
    <x v="7"/>
    <n v="14.98"/>
    <x v="0"/>
    <n v="4.1900000000000004"/>
    <n v="10.79"/>
    <n v="0.28000000000000003"/>
    <n v="4.1900000000000004"/>
    <s v="normal"/>
    <s v="normal"/>
    <s v="normal"/>
  </r>
  <r>
    <x v="1"/>
    <x v="1"/>
    <x v="8"/>
    <x v="1"/>
    <x v="1"/>
    <x v="2"/>
    <x v="7"/>
    <n v="286.39999999999998"/>
    <x v="4"/>
    <n v="1145.5999999999999"/>
    <x v="2"/>
    <n v="100.24"/>
    <n v="1045.3599999999999"/>
    <n v="0.09"/>
    <n v="-128.88"/>
    <s v="Outlier"/>
    <s v="outlier"/>
    <s v="outlier"/>
  </r>
  <r>
    <x v="3"/>
    <x v="0"/>
    <x v="292"/>
    <x v="24"/>
    <x v="3"/>
    <x v="2"/>
    <x v="7"/>
    <n v="242.97"/>
    <x v="0"/>
    <n v="485.94"/>
    <x v="10"/>
    <n v="-89.09"/>
    <n v="575.03"/>
    <n v="-0.18"/>
    <n v="-283.46600000000001"/>
    <s v="normal"/>
    <s v="outlier"/>
    <s v="outlier"/>
  </r>
  <r>
    <x v="3"/>
    <x v="0"/>
    <x v="292"/>
    <x v="24"/>
    <x v="3"/>
    <x v="1"/>
    <x v="6"/>
    <n v="4.67"/>
    <x v="8"/>
    <n v="37.380000000000003"/>
    <x v="2"/>
    <n v="4.67"/>
    <n v="32.71"/>
    <n v="0.12"/>
    <n v="-2.8060000000000009"/>
    <s v="normal"/>
    <s v="normal"/>
    <s v="normal"/>
  </r>
  <r>
    <x v="3"/>
    <x v="0"/>
    <x v="292"/>
    <x v="24"/>
    <x v="3"/>
    <x v="0"/>
    <x v="1"/>
    <n v="70.69"/>
    <x v="7"/>
    <n v="70.69"/>
    <x v="4"/>
    <n v="-24.24"/>
    <n v="94.93"/>
    <n v="-0.34"/>
    <n v="-45.446999999999996"/>
    <s v="normal"/>
    <s v="normal"/>
    <s v="normal"/>
  </r>
  <r>
    <x v="1"/>
    <x v="1"/>
    <x v="10"/>
    <x v="9"/>
    <x v="3"/>
    <x v="1"/>
    <x v="10"/>
    <n v="18.27"/>
    <x v="1"/>
    <n v="54.82"/>
    <x v="2"/>
    <n v="17.82"/>
    <n v="37"/>
    <n v="0.33"/>
    <n v="6.8559999999999999"/>
    <s v="normal"/>
    <s v="normal"/>
    <s v="normal"/>
  </r>
  <r>
    <x v="0"/>
    <x v="0"/>
    <x v="293"/>
    <x v="22"/>
    <x v="1"/>
    <x v="0"/>
    <x v="0"/>
    <n v="72.290000000000006"/>
    <x v="7"/>
    <n v="72.290000000000006"/>
    <x v="6"/>
    <n v="-98.8"/>
    <n v="171.09"/>
    <n v="-1.37"/>
    <n v="-149.40299999999999"/>
    <s v="normal"/>
    <s v="outlier"/>
    <s v="normal"/>
  </r>
  <r>
    <x v="1"/>
    <x v="1"/>
    <x v="89"/>
    <x v="5"/>
    <x v="2"/>
    <x v="1"/>
    <x v="13"/>
    <n v="1.45"/>
    <x v="0"/>
    <n v="2.9"/>
    <x v="2"/>
    <n v="0.47"/>
    <n v="2.4300000000000002"/>
    <n v="0.16"/>
    <n v="-0.10999999999999999"/>
    <s v="normal"/>
    <s v="normal"/>
    <s v="normal"/>
  </r>
  <r>
    <x v="1"/>
    <x v="1"/>
    <x v="89"/>
    <x v="5"/>
    <x v="2"/>
    <x v="2"/>
    <x v="7"/>
    <n v="124.79"/>
    <x v="7"/>
    <n v="124.79"/>
    <x v="2"/>
    <n v="15.6"/>
    <n v="109.19"/>
    <n v="0.13"/>
    <n v="-9.3580000000000023"/>
    <s v="normal"/>
    <s v="normal"/>
    <s v="normal"/>
  </r>
  <r>
    <x v="1"/>
    <x v="0"/>
    <x v="20"/>
    <x v="15"/>
    <x v="3"/>
    <x v="0"/>
    <x v="3"/>
    <n v="330.59"/>
    <x v="7"/>
    <n v="330.59"/>
    <x v="10"/>
    <n v="-115.71"/>
    <n v="446.3"/>
    <n v="-0.35"/>
    <n v="-247.94599999999997"/>
    <s v="normal"/>
    <s v="outlier"/>
    <s v="outlier"/>
  </r>
  <r>
    <x v="1"/>
    <x v="0"/>
    <x v="8"/>
    <x v="1"/>
    <x v="1"/>
    <x v="1"/>
    <x v="8"/>
    <n v="336.78"/>
    <x v="0"/>
    <n v="673.57"/>
    <x v="2"/>
    <n v="252.59"/>
    <n v="420.98"/>
    <n v="0.38"/>
    <n v="117.87599999999998"/>
    <s v="Outlier"/>
    <s v="outlier"/>
    <s v="normal"/>
  </r>
  <r>
    <x v="1"/>
    <x v="0"/>
    <x v="8"/>
    <x v="1"/>
    <x v="1"/>
    <x v="1"/>
    <x v="9"/>
    <n v="26.49"/>
    <x v="0"/>
    <n v="52.98"/>
    <x v="0"/>
    <n v="14.83"/>
    <n v="38.15"/>
    <n v="0.28000000000000003"/>
    <n v="14.83"/>
    <s v="normal"/>
    <s v="normal"/>
    <s v="normal"/>
  </r>
  <r>
    <x v="1"/>
    <x v="0"/>
    <x v="189"/>
    <x v="14"/>
    <x v="2"/>
    <x v="0"/>
    <x v="5"/>
    <n v="105.29"/>
    <x v="2"/>
    <n v="526.45000000000005"/>
    <x v="0"/>
    <n v="31.59"/>
    <n v="494.86"/>
    <n v="0.06"/>
    <n v="31.59"/>
    <s v="Outlier"/>
    <s v="normal"/>
    <s v="outlier"/>
  </r>
  <r>
    <x v="1"/>
    <x v="0"/>
    <x v="22"/>
    <x v="10"/>
    <x v="2"/>
    <x v="1"/>
    <x v="4"/>
    <n v="45.78"/>
    <x v="2"/>
    <n v="228.92"/>
    <x v="2"/>
    <n v="14.31"/>
    <n v="214.61"/>
    <n v="0.06"/>
    <n v="-31.473999999999997"/>
    <s v="normal"/>
    <s v="normal"/>
    <s v="normal"/>
  </r>
  <r>
    <x v="0"/>
    <x v="0"/>
    <x v="32"/>
    <x v="21"/>
    <x v="1"/>
    <x v="2"/>
    <x v="7"/>
    <n v="79.989999999999995"/>
    <x v="4"/>
    <n v="319.97000000000003"/>
    <x v="2"/>
    <n v="36"/>
    <n v="283.97000000000003"/>
    <n v="0.11"/>
    <n v="-27.994000000000007"/>
    <s v="normal"/>
    <s v="normal"/>
    <s v="normal"/>
  </r>
  <r>
    <x v="1"/>
    <x v="1"/>
    <x v="140"/>
    <x v="42"/>
    <x v="3"/>
    <x v="2"/>
    <x v="11"/>
    <n v="29.29"/>
    <x v="3"/>
    <n v="205.03"/>
    <x v="0"/>
    <n v="67.66"/>
    <n v="137.37"/>
    <n v="0.33"/>
    <n v="67.66"/>
    <s v="normal"/>
    <s v="normal"/>
    <s v="normal"/>
  </r>
  <r>
    <x v="0"/>
    <x v="0"/>
    <x v="245"/>
    <x v="14"/>
    <x v="2"/>
    <x v="1"/>
    <x v="4"/>
    <n v="95.43"/>
    <x v="0"/>
    <n v="190.86"/>
    <x v="0"/>
    <n v="11.45"/>
    <n v="179.41"/>
    <n v="0.06"/>
    <n v="11.45"/>
    <s v="normal"/>
    <s v="normal"/>
    <s v="normal"/>
  </r>
  <r>
    <x v="0"/>
    <x v="0"/>
    <x v="245"/>
    <x v="14"/>
    <x v="2"/>
    <x v="1"/>
    <x v="6"/>
    <n v="3.04"/>
    <x v="8"/>
    <n v="24.32"/>
    <x v="0"/>
    <n v="8.27"/>
    <n v="16.05"/>
    <n v="0.34"/>
    <n v="8.27"/>
    <s v="normal"/>
    <s v="normal"/>
    <s v="normal"/>
  </r>
  <r>
    <x v="1"/>
    <x v="2"/>
    <x v="212"/>
    <x v="7"/>
    <x v="1"/>
    <x v="1"/>
    <x v="14"/>
    <n v="8.8800000000000008"/>
    <x v="2"/>
    <n v="44.4"/>
    <x v="0"/>
    <n v="12.43"/>
    <n v="31.97"/>
    <n v="0.28000000000000003"/>
    <n v="12.43"/>
    <s v="normal"/>
    <s v="normal"/>
    <s v="normal"/>
  </r>
  <r>
    <x v="1"/>
    <x v="2"/>
    <x v="22"/>
    <x v="10"/>
    <x v="2"/>
    <x v="0"/>
    <x v="5"/>
    <n v="22.2"/>
    <x v="0"/>
    <n v="44.4"/>
    <x v="7"/>
    <n v="-52.17"/>
    <n v="96.57"/>
    <n v="-1.18"/>
    <n v="-78.81"/>
    <s v="normal"/>
    <s v="outlier"/>
    <s v="normal"/>
  </r>
  <r>
    <x v="0"/>
    <x v="0"/>
    <x v="1"/>
    <x v="1"/>
    <x v="1"/>
    <x v="1"/>
    <x v="8"/>
    <n v="1016.79"/>
    <x v="7"/>
    <n v="1016.79"/>
    <x v="2"/>
    <n v="381.3"/>
    <n v="635.49"/>
    <n v="0.38"/>
    <n v="177.94200000000001"/>
    <s v="Outlier"/>
    <s v="outlier"/>
    <s v="outlier"/>
  </r>
  <r>
    <x v="0"/>
    <x v="0"/>
    <x v="1"/>
    <x v="1"/>
    <x v="1"/>
    <x v="1"/>
    <x v="8"/>
    <n v="5.45"/>
    <x v="3"/>
    <n v="38.14"/>
    <x v="2"/>
    <n v="13.35"/>
    <n v="24.79"/>
    <n v="0.35"/>
    <n v="5.7219999999999995"/>
    <s v="normal"/>
    <s v="normal"/>
    <s v="normal"/>
  </r>
  <r>
    <x v="1"/>
    <x v="0"/>
    <x v="10"/>
    <x v="9"/>
    <x v="3"/>
    <x v="2"/>
    <x v="7"/>
    <n v="164.99"/>
    <x v="1"/>
    <n v="494.98"/>
    <x v="10"/>
    <n v="-115.5"/>
    <n v="610.48"/>
    <n v="-0.23"/>
    <n v="-313.49200000000002"/>
    <s v="normal"/>
    <s v="outlier"/>
    <s v="outlier"/>
  </r>
  <r>
    <x v="1"/>
    <x v="2"/>
    <x v="45"/>
    <x v="1"/>
    <x v="1"/>
    <x v="1"/>
    <x v="4"/>
    <n v="28.28"/>
    <x v="0"/>
    <n v="56.56"/>
    <x v="0"/>
    <n v="15.27"/>
    <n v="41.29"/>
    <n v="0.27"/>
    <n v="15.27"/>
    <s v="normal"/>
    <s v="normal"/>
    <s v="normal"/>
  </r>
  <r>
    <x v="1"/>
    <x v="2"/>
    <x v="45"/>
    <x v="1"/>
    <x v="1"/>
    <x v="1"/>
    <x v="6"/>
    <n v="2.78"/>
    <x v="0"/>
    <n v="5.56"/>
    <x v="0"/>
    <n v="1.45"/>
    <n v="4.1100000000000003"/>
    <n v="0.26"/>
    <n v="1.45"/>
    <s v="normal"/>
    <s v="normal"/>
    <s v="normal"/>
  </r>
  <r>
    <x v="1"/>
    <x v="2"/>
    <x v="45"/>
    <x v="1"/>
    <x v="1"/>
    <x v="1"/>
    <x v="13"/>
    <n v="4.51"/>
    <x v="0"/>
    <n v="9.02"/>
    <x v="0"/>
    <n v="3.52"/>
    <n v="5.5"/>
    <n v="0.39"/>
    <n v="3.52"/>
    <s v="normal"/>
    <s v="normal"/>
    <s v="normal"/>
  </r>
  <r>
    <x v="1"/>
    <x v="2"/>
    <x v="45"/>
    <x v="1"/>
    <x v="1"/>
    <x v="1"/>
    <x v="9"/>
    <n v="8.6199999999999992"/>
    <x v="7"/>
    <n v="8.6199999999999992"/>
    <x v="0"/>
    <n v="2.2400000000000002"/>
    <n v="6.38"/>
    <n v="0.26"/>
    <n v="2.2400000000000002"/>
    <s v="normal"/>
    <s v="normal"/>
    <s v="normal"/>
  </r>
  <r>
    <x v="1"/>
    <x v="2"/>
    <x v="45"/>
    <x v="1"/>
    <x v="1"/>
    <x v="2"/>
    <x v="7"/>
    <n v="219.99"/>
    <x v="1"/>
    <n v="659.98"/>
    <x v="2"/>
    <n v="49.5"/>
    <n v="610.48"/>
    <n v="0.08"/>
    <n v="-82.496000000000009"/>
    <s v="Outlier"/>
    <s v="normal"/>
    <s v="outlier"/>
  </r>
  <r>
    <x v="0"/>
    <x v="0"/>
    <x v="1"/>
    <x v="1"/>
    <x v="1"/>
    <x v="1"/>
    <x v="10"/>
    <n v="6.68"/>
    <x v="0"/>
    <n v="13.36"/>
    <x v="0"/>
    <n v="6.41"/>
    <n v="6.95"/>
    <n v="0.48"/>
    <n v="6.41"/>
    <s v="normal"/>
    <s v="normal"/>
    <s v="normal"/>
  </r>
  <r>
    <x v="0"/>
    <x v="0"/>
    <x v="1"/>
    <x v="1"/>
    <x v="1"/>
    <x v="1"/>
    <x v="8"/>
    <n v="8.34"/>
    <x v="2"/>
    <n v="41.72"/>
    <x v="2"/>
    <n v="13.04"/>
    <n v="28.68"/>
    <n v="0.31"/>
    <n v="4.6959999999999997"/>
    <s v="normal"/>
    <s v="normal"/>
    <s v="normal"/>
  </r>
  <r>
    <x v="0"/>
    <x v="0"/>
    <x v="1"/>
    <x v="1"/>
    <x v="1"/>
    <x v="1"/>
    <x v="8"/>
    <n v="2.2999999999999998"/>
    <x v="2"/>
    <n v="11.52"/>
    <x v="2"/>
    <n v="4.18"/>
    <n v="7.34"/>
    <n v="0.36"/>
    <n v="1.8759999999999999"/>
    <s v="normal"/>
    <s v="normal"/>
    <s v="normal"/>
  </r>
  <r>
    <x v="0"/>
    <x v="0"/>
    <x v="1"/>
    <x v="1"/>
    <x v="1"/>
    <x v="1"/>
    <x v="9"/>
    <n v="90.24"/>
    <x v="5"/>
    <n v="541.44000000000005"/>
    <x v="0"/>
    <n v="157.02000000000001"/>
    <n v="384.42"/>
    <n v="0.28999999999999998"/>
    <n v="157.02000000000001"/>
    <s v="Outlier"/>
    <s v="outlier"/>
    <s v="normal"/>
  </r>
  <r>
    <x v="0"/>
    <x v="0"/>
    <x v="1"/>
    <x v="1"/>
    <x v="1"/>
    <x v="1"/>
    <x v="10"/>
    <n v="6.48"/>
    <x v="1"/>
    <n v="19.440000000000001"/>
    <x v="0"/>
    <n v="9.33"/>
    <n v="10.11"/>
    <n v="0.48"/>
    <n v="9.33"/>
    <s v="normal"/>
    <s v="normal"/>
    <s v="normal"/>
  </r>
  <r>
    <x v="0"/>
    <x v="2"/>
    <x v="70"/>
    <x v="1"/>
    <x v="1"/>
    <x v="1"/>
    <x v="10"/>
    <n v="47.9"/>
    <x v="1"/>
    <n v="143.69999999999999"/>
    <x v="0"/>
    <n v="68.98"/>
    <n v="74.72"/>
    <n v="0.48"/>
    <n v="68.98"/>
    <s v="normal"/>
    <s v="normal"/>
    <s v="normal"/>
  </r>
  <r>
    <x v="2"/>
    <x v="1"/>
    <x v="8"/>
    <x v="1"/>
    <x v="1"/>
    <x v="1"/>
    <x v="9"/>
    <n v="14.42"/>
    <x v="1"/>
    <n v="43.26"/>
    <x v="0"/>
    <n v="14.28"/>
    <n v="28.98"/>
    <n v="0.33"/>
    <n v="14.28"/>
    <s v="normal"/>
    <s v="normal"/>
    <s v="normal"/>
  </r>
  <r>
    <x v="2"/>
    <x v="1"/>
    <x v="8"/>
    <x v="1"/>
    <x v="1"/>
    <x v="1"/>
    <x v="9"/>
    <n v="21.78"/>
    <x v="0"/>
    <n v="43.56"/>
    <x v="0"/>
    <n v="15.25"/>
    <n v="28.31"/>
    <n v="0.35"/>
    <n v="15.25"/>
    <s v="normal"/>
    <s v="normal"/>
    <s v="normal"/>
  </r>
  <r>
    <x v="1"/>
    <x v="1"/>
    <x v="294"/>
    <x v="43"/>
    <x v="3"/>
    <x v="2"/>
    <x v="7"/>
    <n v="145.94999999999999"/>
    <x v="1"/>
    <n v="437.85"/>
    <x v="0"/>
    <n v="131.35"/>
    <n v="306.5"/>
    <n v="0.3"/>
    <n v="131.35"/>
    <s v="normal"/>
    <s v="outlier"/>
    <s v="normal"/>
  </r>
  <r>
    <x v="1"/>
    <x v="1"/>
    <x v="294"/>
    <x v="43"/>
    <x v="3"/>
    <x v="0"/>
    <x v="5"/>
    <n v="54.74"/>
    <x v="0"/>
    <n v="109.48"/>
    <x v="0"/>
    <n v="33.94"/>
    <n v="75.540000000000006"/>
    <n v="0.31"/>
    <n v="33.94"/>
    <s v="normal"/>
    <s v="normal"/>
    <s v="normal"/>
  </r>
  <r>
    <x v="2"/>
    <x v="0"/>
    <x v="8"/>
    <x v="1"/>
    <x v="1"/>
    <x v="0"/>
    <x v="1"/>
    <n v="173.28"/>
    <x v="3"/>
    <n v="1212.96"/>
    <x v="2"/>
    <n v="90.97"/>
    <n v="1121.99"/>
    <n v="7.0000000000000007E-2"/>
    <n v="-151.62200000000001"/>
    <s v="Outlier"/>
    <s v="outlier"/>
    <s v="outlier"/>
  </r>
  <r>
    <x v="2"/>
    <x v="0"/>
    <x v="8"/>
    <x v="1"/>
    <x v="1"/>
    <x v="1"/>
    <x v="10"/>
    <n v="9.27"/>
    <x v="0"/>
    <n v="18.54"/>
    <x v="0"/>
    <n v="8.7100000000000009"/>
    <n v="9.83"/>
    <n v="0.47"/>
    <n v="8.7100000000000009"/>
    <s v="normal"/>
    <s v="normal"/>
    <s v="normal"/>
  </r>
  <r>
    <x v="0"/>
    <x v="2"/>
    <x v="70"/>
    <x v="1"/>
    <x v="1"/>
    <x v="1"/>
    <x v="13"/>
    <n v="5"/>
    <x v="7"/>
    <n v="5"/>
    <x v="0"/>
    <n v="2.4"/>
    <n v="2.6"/>
    <n v="0.48"/>
    <n v="2.4"/>
    <s v="normal"/>
    <s v="normal"/>
    <s v="normal"/>
  </r>
  <r>
    <x v="0"/>
    <x v="2"/>
    <x v="70"/>
    <x v="1"/>
    <x v="1"/>
    <x v="2"/>
    <x v="11"/>
    <n v="123.99"/>
    <x v="1"/>
    <n v="371.97"/>
    <x v="0"/>
    <n v="66.95"/>
    <n v="305.02"/>
    <n v="0.18"/>
    <n v="66.95"/>
    <s v="normal"/>
    <s v="normal"/>
    <s v="normal"/>
  </r>
  <r>
    <x v="3"/>
    <x v="0"/>
    <x v="20"/>
    <x v="15"/>
    <x v="3"/>
    <x v="2"/>
    <x v="11"/>
    <n v="166.24"/>
    <x v="7"/>
    <n v="166.24"/>
    <x v="0"/>
    <n v="24.94"/>
    <n v="141.30000000000001"/>
    <n v="0.15"/>
    <n v="24.94"/>
    <s v="normal"/>
    <s v="normal"/>
    <s v="normal"/>
  </r>
  <r>
    <x v="2"/>
    <x v="0"/>
    <x v="81"/>
    <x v="17"/>
    <x v="0"/>
    <x v="0"/>
    <x v="0"/>
    <n v="119.99"/>
    <x v="1"/>
    <n v="359.97"/>
    <x v="0"/>
    <n v="79.19"/>
    <n v="280.77999999999997"/>
    <n v="0.22"/>
    <n v="79.19"/>
    <s v="normal"/>
    <s v="outlier"/>
    <s v="normal"/>
  </r>
  <r>
    <x v="0"/>
    <x v="0"/>
    <x v="118"/>
    <x v="32"/>
    <x v="0"/>
    <x v="2"/>
    <x v="11"/>
    <n v="249.99"/>
    <x v="0"/>
    <n v="499.98"/>
    <x v="0"/>
    <n v="115"/>
    <n v="384.98"/>
    <n v="0.23"/>
    <n v="115"/>
    <s v="Outlier"/>
    <s v="outlier"/>
    <s v="normal"/>
  </r>
  <r>
    <x v="0"/>
    <x v="0"/>
    <x v="118"/>
    <x v="32"/>
    <x v="0"/>
    <x v="1"/>
    <x v="10"/>
    <n v="5.28"/>
    <x v="7"/>
    <n v="5.28"/>
    <x v="0"/>
    <n v="2.38"/>
    <n v="2.9"/>
    <n v="0.45"/>
    <n v="2.38"/>
    <s v="normal"/>
    <s v="normal"/>
    <s v="normal"/>
  </r>
  <r>
    <x v="0"/>
    <x v="0"/>
    <x v="118"/>
    <x v="32"/>
    <x v="0"/>
    <x v="1"/>
    <x v="8"/>
    <n v="4.13"/>
    <x v="0"/>
    <n v="8.26"/>
    <x v="0"/>
    <n v="3.88"/>
    <n v="4.38"/>
    <n v="0.47"/>
    <n v="3.88"/>
    <s v="normal"/>
    <s v="normal"/>
    <s v="normal"/>
  </r>
  <r>
    <x v="3"/>
    <x v="2"/>
    <x v="53"/>
    <x v="3"/>
    <x v="0"/>
    <x v="1"/>
    <x v="10"/>
    <n v="3.98"/>
    <x v="0"/>
    <n v="7.97"/>
    <x v="2"/>
    <n v="2.69"/>
    <n v="5.28"/>
    <n v="0.34"/>
    <n v="1.0959999999999999"/>
    <s v="normal"/>
    <s v="normal"/>
    <s v="normal"/>
  </r>
  <r>
    <x v="3"/>
    <x v="0"/>
    <x v="4"/>
    <x v="4"/>
    <x v="1"/>
    <x v="1"/>
    <x v="10"/>
    <n v="6.48"/>
    <x v="0"/>
    <n v="12.96"/>
    <x v="0"/>
    <n v="6.35"/>
    <n v="6.61"/>
    <n v="0.49"/>
    <n v="6.35"/>
    <s v="normal"/>
    <s v="normal"/>
    <s v="normal"/>
  </r>
  <r>
    <x v="1"/>
    <x v="1"/>
    <x v="30"/>
    <x v="15"/>
    <x v="3"/>
    <x v="1"/>
    <x v="10"/>
    <n v="6.48"/>
    <x v="7"/>
    <n v="6.48"/>
    <x v="0"/>
    <n v="3.11"/>
    <n v="3.37"/>
    <n v="0.48"/>
    <n v="3.11"/>
    <s v="normal"/>
    <s v="normal"/>
    <s v="normal"/>
  </r>
  <r>
    <x v="1"/>
    <x v="1"/>
    <x v="30"/>
    <x v="15"/>
    <x v="3"/>
    <x v="1"/>
    <x v="8"/>
    <n v="6.98"/>
    <x v="7"/>
    <n v="6.98"/>
    <x v="2"/>
    <n v="2.36"/>
    <n v="4.62"/>
    <n v="0.34"/>
    <n v="0.96399999999999975"/>
    <s v="normal"/>
    <s v="normal"/>
    <s v="normal"/>
  </r>
  <r>
    <x v="1"/>
    <x v="1"/>
    <x v="100"/>
    <x v="2"/>
    <x v="0"/>
    <x v="1"/>
    <x v="6"/>
    <n v="9.59"/>
    <x v="2"/>
    <n v="47.96"/>
    <x v="2"/>
    <n v="4.2"/>
    <n v="43.76"/>
    <n v="0.09"/>
    <n v="-5.3920000000000003"/>
    <s v="normal"/>
    <s v="normal"/>
    <s v="normal"/>
  </r>
  <r>
    <x v="1"/>
    <x v="0"/>
    <x v="4"/>
    <x v="4"/>
    <x v="1"/>
    <x v="1"/>
    <x v="4"/>
    <n v="33.29"/>
    <x v="5"/>
    <n v="199.74"/>
    <x v="0"/>
    <n v="47.94"/>
    <n v="151.80000000000001"/>
    <n v="0.24"/>
    <n v="47.94"/>
    <s v="normal"/>
    <s v="normal"/>
    <s v="normal"/>
  </r>
  <r>
    <x v="1"/>
    <x v="0"/>
    <x v="8"/>
    <x v="1"/>
    <x v="1"/>
    <x v="0"/>
    <x v="5"/>
    <n v="62.18"/>
    <x v="3"/>
    <n v="435.26"/>
    <x v="0"/>
    <n v="95.76"/>
    <n v="339.5"/>
    <n v="0.22"/>
    <n v="95.76"/>
    <s v="normal"/>
    <s v="outlier"/>
    <s v="normal"/>
  </r>
  <r>
    <x v="1"/>
    <x v="0"/>
    <x v="8"/>
    <x v="1"/>
    <x v="1"/>
    <x v="2"/>
    <x v="16"/>
    <n v="559.99"/>
    <x v="0"/>
    <n v="1119.98"/>
    <x v="2"/>
    <n v="377.99"/>
    <n v="741.99"/>
    <n v="0.34"/>
    <n v="153.994"/>
    <s v="Outlier"/>
    <s v="outlier"/>
    <s v="outlier"/>
  </r>
  <r>
    <x v="0"/>
    <x v="1"/>
    <x v="1"/>
    <x v="1"/>
    <x v="1"/>
    <x v="0"/>
    <x v="3"/>
    <n v="143.43"/>
    <x v="7"/>
    <n v="143.43"/>
    <x v="2"/>
    <n v="3.59"/>
    <n v="139.84"/>
    <n v="0.03"/>
    <n v="-25.096000000000004"/>
    <s v="normal"/>
    <s v="normal"/>
    <s v="normal"/>
  </r>
  <r>
    <x v="0"/>
    <x v="1"/>
    <x v="1"/>
    <x v="1"/>
    <x v="1"/>
    <x v="0"/>
    <x v="1"/>
    <n v="40.78"/>
    <x v="1"/>
    <n v="122.35"/>
    <x v="2"/>
    <n v="13.76"/>
    <n v="108.59"/>
    <n v="0.11"/>
    <n v="-10.709999999999999"/>
    <s v="normal"/>
    <s v="normal"/>
    <s v="normal"/>
  </r>
  <r>
    <x v="1"/>
    <x v="0"/>
    <x v="295"/>
    <x v="35"/>
    <x v="0"/>
    <x v="1"/>
    <x v="4"/>
    <n v="61.24"/>
    <x v="2"/>
    <n v="306.2"/>
    <x v="0"/>
    <n v="0"/>
    <n v="306.2"/>
    <n v="0"/>
    <n v="0"/>
    <s v="normal"/>
    <s v="normal"/>
    <s v="normal"/>
  </r>
  <r>
    <x v="1"/>
    <x v="0"/>
    <x v="295"/>
    <x v="35"/>
    <x v="0"/>
    <x v="0"/>
    <x v="3"/>
    <n v="85.98"/>
    <x v="7"/>
    <n v="85.98"/>
    <x v="0"/>
    <n v="22.35"/>
    <n v="63.63"/>
    <n v="0.26"/>
    <n v="22.35"/>
    <s v="normal"/>
    <s v="normal"/>
    <s v="normal"/>
  </r>
  <r>
    <x v="1"/>
    <x v="0"/>
    <x v="295"/>
    <x v="35"/>
    <x v="0"/>
    <x v="2"/>
    <x v="11"/>
    <n v="55.99"/>
    <x v="4"/>
    <n v="223.96"/>
    <x v="0"/>
    <n v="53.75"/>
    <n v="170.21"/>
    <n v="0.24"/>
    <n v="53.75"/>
    <s v="normal"/>
    <s v="normal"/>
    <s v="normal"/>
  </r>
  <r>
    <x v="2"/>
    <x v="0"/>
    <x v="4"/>
    <x v="4"/>
    <x v="1"/>
    <x v="0"/>
    <x v="1"/>
    <n v="48.78"/>
    <x v="0"/>
    <n v="97.57"/>
    <x v="2"/>
    <n v="-6.1"/>
    <n v="103.67"/>
    <n v="-0.06"/>
    <n v="-25.613999999999997"/>
    <s v="normal"/>
    <s v="normal"/>
    <s v="normal"/>
  </r>
  <r>
    <x v="2"/>
    <x v="0"/>
    <x v="4"/>
    <x v="4"/>
    <x v="1"/>
    <x v="0"/>
    <x v="1"/>
    <n v="76.78"/>
    <x v="8"/>
    <n v="614.27"/>
    <x v="2"/>
    <n v="-23.04"/>
    <n v="637.30999999999995"/>
    <n v="-0.04"/>
    <n v="-145.89400000000001"/>
    <s v="Outlier"/>
    <s v="normal"/>
    <s v="outlier"/>
  </r>
  <r>
    <x v="2"/>
    <x v="0"/>
    <x v="4"/>
    <x v="4"/>
    <x v="1"/>
    <x v="0"/>
    <x v="0"/>
    <n v="99.99"/>
    <x v="0"/>
    <n v="199.98"/>
    <x v="0"/>
    <n v="38"/>
    <n v="161.97999999999999"/>
    <n v="0.19"/>
    <n v="38"/>
    <s v="normal"/>
    <s v="normal"/>
    <s v="normal"/>
  </r>
  <r>
    <x v="2"/>
    <x v="1"/>
    <x v="209"/>
    <x v="29"/>
    <x v="3"/>
    <x v="1"/>
    <x v="10"/>
    <n v="6.88"/>
    <x v="3"/>
    <n v="48.16"/>
    <x v="0"/>
    <n v="22.15"/>
    <n v="26.01"/>
    <n v="0.46"/>
    <n v="22.15"/>
    <s v="normal"/>
    <s v="normal"/>
    <s v="normal"/>
  </r>
  <r>
    <x v="1"/>
    <x v="0"/>
    <x v="296"/>
    <x v="14"/>
    <x v="2"/>
    <x v="2"/>
    <x v="7"/>
    <n v="11.96"/>
    <x v="0"/>
    <n v="23.92"/>
    <x v="0"/>
    <n v="6.7"/>
    <n v="17.22"/>
    <n v="0.28000000000000003"/>
    <n v="6.7"/>
    <s v="normal"/>
    <s v="normal"/>
    <s v="normal"/>
  </r>
  <r>
    <x v="1"/>
    <x v="0"/>
    <x v="296"/>
    <x v="14"/>
    <x v="2"/>
    <x v="1"/>
    <x v="9"/>
    <n v="8.67"/>
    <x v="3"/>
    <n v="60.69"/>
    <x v="0"/>
    <n v="16.39"/>
    <n v="44.3"/>
    <n v="0.27"/>
    <n v="16.39"/>
    <s v="normal"/>
    <s v="normal"/>
    <s v="normal"/>
  </r>
  <r>
    <x v="2"/>
    <x v="1"/>
    <x v="87"/>
    <x v="18"/>
    <x v="0"/>
    <x v="1"/>
    <x v="10"/>
    <n v="4.78"/>
    <x v="1"/>
    <n v="14.35"/>
    <x v="2"/>
    <n v="5.2"/>
    <n v="9.15"/>
    <n v="0.36"/>
    <n v="2.33"/>
    <s v="normal"/>
    <s v="normal"/>
    <s v="normal"/>
  </r>
  <r>
    <x v="1"/>
    <x v="0"/>
    <x v="127"/>
    <x v="17"/>
    <x v="0"/>
    <x v="1"/>
    <x v="9"/>
    <n v="17.52"/>
    <x v="0"/>
    <n v="35.04"/>
    <x v="0"/>
    <n v="12.26"/>
    <n v="22.78"/>
    <n v="0.35"/>
    <n v="12.26"/>
    <s v="normal"/>
    <s v="normal"/>
    <s v="normal"/>
  </r>
  <r>
    <x v="0"/>
    <x v="1"/>
    <x v="167"/>
    <x v="24"/>
    <x v="3"/>
    <x v="1"/>
    <x v="9"/>
    <n v="3.5"/>
    <x v="2"/>
    <n v="17.48"/>
    <x v="2"/>
    <n v="1.31"/>
    <n v="16.170000000000002"/>
    <n v="7.0000000000000007E-2"/>
    <n v="-2.1860000000000004"/>
    <s v="normal"/>
    <s v="normal"/>
    <s v="normal"/>
  </r>
  <r>
    <x v="2"/>
    <x v="0"/>
    <x v="1"/>
    <x v="1"/>
    <x v="1"/>
    <x v="1"/>
    <x v="6"/>
    <n v="3.28"/>
    <x v="2"/>
    <n v="16.399999999999999"/>
    <x v="0"/>
    <n v="4.76"/>
    <n v="11.64"/>
    <n v="0.28999999999999998"/>
    <n v="4.76"/>
    <s v="normal"/>
    <s v="normal"/>
    <s v="normal"/>
  </r>
  <r>
    <x v="2"/>
    <x v="1"/>
    <x v="4"/>
    <x v="4"/>
    <x v="1"/>
    <x v="0"/>
    <x v="3"/>
    <n v="446.49"/>
    <x v="0"/>
    <n v="892.98"/>
    <x v="0"/>
    <n v="80.37"/>
    <n v="812.61"/>
    <n v="0.09"/>
    <n v="80.37"/>
    <s v="Outlier"/>
    <s v="outlier"/>
    <s v="outlier"/>
  </r>
  <r>
    <x v="1"/>
    <x v="1"/>
    <x v="38"/>
    <x v="32"/>
    <x v="0"/>
    <x v="2"/>
    <x v="7"/>
    <n v="95.99"/>
    <x v="1"/>
    <n v="287.97000000000003"/>
    <x v="0"/>
    <n v="77.75"/>
    <n v="210.22"/>
    <n v="0.27"/>
    <n v="77.75"/>
    <s v="normal"/>
    <s v="outlier"/>
    <s v="normal"/>
  </r>
  <r>
    <x v="1"/>
    <x v="1"/>
    <x v="38"/>
    <x v="32"/>
    <x v="0"/>
    <x v="0"/>
    <x v="5"/>
    <n v="99.23"/>
    <x v="5"/>
    <n v="595.38"/>
    <x v="0"/>
    <n v="297.69"/>
    <n v="297.69"/>
    <n v="0.5"/>
    <n v="297.69"/>
    <s v="Outlier"/>
    <s v="outlier"/>
    <s v="normal"/>
  </r>
  <r>
    <x v="1"/>
    <x v="1"/>
    <x v="38"/>
    <x v="32"/>
    <x v="0"/>
    <x v="1"/>
    <x v="10"/>
    <n v="6.48"/>
    <x v="0"/>
    <n v="12.96"/>
    <x v="0"/>
    <n v="6.22"/>
    <n v="6.74"/>
    <n v="0.48"/>
    <n v="6.22"/>
    <s v="normal"/>
    <s v="normal"/>
    <s v="normal"/>
  </r>
  <r>
    <x v="1"/>
    <x v="1"/>
    <x v="20"/>
    <x v="15"/>
    <x v="3"/>
    <x v="2"/>
    <x v="7"/>
    <n v="4.95"/>
    <x v="7"/>
    <n v="4.95"/>
    <x v="0"/>
    <n v="1.34"/>
    <n v="3.61"/>
    <n v="0.27"/>
    <n v="1.34"/>
    <s v="normal"/>
    <s v="normal"/>
    <s v="normal"/>
  </r>
  <r>
    <x v="1"/>
    <x v="1"/>
    <x v="209"/>
    <x v="29"/>
    <x v="3"/>
    <x v="0"/>
    <x v="5"/>
    <n v="60.65"/>
    <x v="1"/>
    <n v="181.95"/>
    <x v="0"/>
    <n v="38.21"/>
    <n v="143.74"/>
    <n v="0.21"/>
    <n v="38.21"/>
    <s v="normal"/>
    <s v="normal"/>
    <s v="normal"/>
  </r>
  <r>
    <x v="1"/>
    <x v="0"/>
    <x v="20"/>
    <x v="15"/>
    <x v="3"/>
    <x v="1"/>
    <x v="10"/>
    <n v="3.38"/>
    <x v="4"/>
    <n v="13.52"/>
    <x v="0"/>
    <n v="6.22"/>
    <n v="7.3"/>
    <n v="0.46"/>
    <n v="6.22"/>
    <s v="normal"/>
    <s v="normal"/>
    <s v="normal"/>
  </r>
  <r>
    <x v="1"/>
    <x v="0"/>
    <x v="20"/>
    <x v="15"/>
    <x v="3"/>
    <x v="0"/>
    <x v="5"/>
    <n v="51.94"/>
    <x v="2"/>
    <n v="259.7"/>
    <x v="0"/>
    <n v="106.48"/>
    <n v="153.22"/>
    <n v="0.41"/>
    <n v="106.48"/>
    <s v="normal"/>
    <s v="outlier"/>
    <s v="normal"/>
  </r>
  <r>
    <x v="1"/>
    <x v="0"/>
    <x v="20"/>
    <x v="15"/>
    <x v="3"/>
    <x v="2"/>
    <x v="7"/>
    <n v="42.95"/>
    <x v="7"/>
    <n v="42.95"/>
    <x v="0"/>
    <n v="1.29"/>
    <n v="41.66"/>
    <n v="0.03"/>
    <n v="1.29"/>
    <s v="normal"/>
    <s v="normal"/>
    <s v="normal"/>
  </r>
  <r>
    <x v="1"/>
    <x v="0"/>
    <x v="20"/>
    <x v="15"/>
    <x v="3"/>
    <x v="2"/>
    <x v="11"/>
    <n v="199.99"/>
    <x v="3"/>
    <n v="1399.93"/>
    <x v="0"/>
    <n v="601.97"/>
    <n v="797.96"/>
    <n v="0.43"/>
    <n v="601.97"/>
    <s v="Outlier"/>
    <s v="outlier"/>
    <s v="outlier"/>
  </r>
  <r>
    <x v="1"/>
    <x v="0"/>
    <x v="20"/>
    <x v="15"/>
    <x v="3"/>
    <x v="2"/>
    <x v="7"/>
    <n v="125.99"/>
    <x v="4"/>
    <n v="503.96"/>
    <x v="0"/>
    <n v="125.99"/>
    <n v="377.97"/>
    <n v="0.25"/>
    <n v="125.99"/>
    <s v="Outlier"/>
    <s v="outlier"/>
    <s v="normal"/>
  </r>
  <r>
    <x v="1"/>
    <x v="0"/>
    <x v="297"/>
    <x v="12"/>
    <x v="2"/>
    <x v="1"/>
    <x v="8"/>
    <n v="4.24"/>
    <x v="1"/>
    <n v="12.72"/>
    <x v="0"/>
    <n v="6.36"/>
    <n v="6.36"/>
    <n v="0.5"/>
    <n v="6.36"/>
    <s v="normal"/>
    <s v="normal"/>
    <s v="normal"/>
  </r>
  <r>
    <x v="1"/>
    <x v="0"/>
    <x v="297"/>
    <x v="12"/>
    <x v="2"/>
    <x v="1"/>
    <x v="8"/>
    <n v="2.88"/>
    <x v="4"/>
    <n v="11.52"/>
    <x v="0"/>
    <n v="5.64"/>
    <n v="5.88"/>
    <n v="0.49"/>
    <n v="5.64"/>
    <s v="normal"/>
    <s v="normal"/>
    <s v="normal"/>
  </r>
  <r>
    <x v="1"/>
    <x v="1"/>
    <x v="38"/>
    <x v="32"/>
    <x v="0"/>
    <x v="2"/>
    <x v="11"/>
    <n v="79"/>
    <x v="4"/>
    <n v="316"/>
    <x v="0"/>
    <n v="31.6"/>
    <n v="284.39999999999998"/>
    <n v="0.1"/>
    <n v="31.6"/>
    <s v="normal"/>
    <s v="normal"/>
    <s v="normal"/>
  </r>
  <r>
    <x v="0"/>
    <x v="2"/>
    <x v="185"/>
    <x v="32"/>
    <x v="0"/>
    <x v="0"/>
    <x v="1"/>
    <n v="180.98"/>
    <x v="4"/>
    <n v="723.92"/>
    <x v="0"/>
    <n v="188.22"/>
    <n v="535.70000000000005"/>
    <n v="0.26"/>
    <n v="188.22"/>
    <s v="Outlier"/>
    <s v="outlier"/>
    <s v="outlier"/>
  </r>
  <r>
    <x v="0"/>
    <x v="2"/>
    <x v="185"/>
    <x v="32"/>
    <x v="0"/>
    <x v="1"/>
    <x v="10"/>
    <n v="35.44"/>
    <x v="1"/>
    <n v="106.32"/>
    <x v="0"/>
    <n v="49.97"/>
    <n v="56.35"/>
    <n v="0.47"/>
    <n v="49.97"/>
    <s v="normal"/>
    <s v="normal"/>
    <s v="normal"/>
  </r>
  <r>
    <x v="2"/>
    <x v="1"/>
    <x v="22"/>
    <x v="10"/>
    <x v="2"/>
    <x v="0"/>
    <x v="0"/>
    <n v="70.680000000000007"/>
    <x v="0"/>
    <n v="141.37"/>
    <x v="4"/>
    <n v="-14.14"/>
    <n v="155.51"/>
    <n v="-0.1"/>
    <n v="-56.551000000000002"/>
    <s v="normal"/>
    <s v="normal"/>
    <s v="normal"/>
  </r>
  <r>
    <x v="2"/>
    <x v="1"/>
    <x v="12"/>
    <x v="5"/>
    <x v="2"/>
    <x v="1"/>
    <x v="10"/>
    <n v="9.07"/>
    <x v="1"/>
    <n v="27.22"/>
    <x v="2"/>
    <n v="9.8699999999999992"/>
    <n v="17.350000000000001"/>
    <n v="0.36"/>
    <n v="4.4259999999999993"/>
    <s v="normal"/>
    <s v="normal"/>
    <s v="normal"/>
  </r>
  <r>
    <x v="1"/>
    <x v="0"/>
    <x v="20"/>
    <x v="15"/>
    <x v="3"/>
    <x v="2"/>
    <x v="11"/>
    <n v="78.150000000000006"/>
    <x v="2"/>
    <n v="390.75"/>
    <x v="0"/>
    <n v="171.93"/>
    <n v="218.82"/>
    <n v="0.44"/>
    <n v="171.93"/>
    <s v="normal"/>
    <s v="outlier"/>
    <s v="normal"/>
  </r>
  <r>
    <x v="2"/>
    <x v="2"/>
    <x v="97"/>
    <x v="16"/>
    <x v="1"/>
    <x v="0"/>
    <x v="1"/>
    <n v="280.79000000000002"/>
    <x v="7"/>
    <n v="280.79000000000002"/>
    <x v="2"/>
    <n v="35.1"/>
    <n v="245.69"/>
    <n v="0.13"/>
    <n v="-21.058000000000007"/>
    <s v="normal"/>
    <s v="normal"/>
    <s v="normal"/>
  </r>
  <r>
    <x v="2"/>
    <x v="2"/>
    <x v="97"/>
    <x v="16"/>
    <x v="1"/>
    <x v="1"/>
    <x v="4"/>
    <n v="17.11"/>
    <x v="4"/>
    <n v="68.45"/>
    <x v="2"/>
    <n v="7.7"/>
    <n v="60.75"/>
    <n v="0.11"/>
    <n v="-5.9900000000000011"/>
    <s v="normal"/>
    <s v="normal"/>
    <s v="normal"/>
  </r>
  <r>
    <x v="2"/>
    <x v="2"/>
    <x v="97"/>
    <x v="16"/>
    <x v="1"/>
    <x v="1"/>
    <x v="6"/>
    <n v="17.61"/>
    <x v="2"/>
    <n v="88.04"/>
    <x v="2"/>
    <n v="6.6"/>
    <n v="81.44"/>
    <n v="7.0000000000000007E-2"/>
    <n v="-11.008000000000001"/>
    <s v="normal"/>
    <s v="normal"/>
    <s v="normal"/>
  </r>
  <r>
    <x v="2"/>
    <x v="2"/>
    <x v="97"/>
    <x v="16"/>
    <x v="1"/>
    <x v="1"/>
    <x v="6"/>
    <n v="15.87"/>
    <x v="7"/>
    <n v="15.87"/>
    <x v="2"/>
    <n v="1.98"/>
    <n v="13.89"/>
    <n v="0.12"/>
    <n v="-1.194"/>
    <s v="normal"/>
    <s v="normal"/>
    <s v="normal"/>
  </r>
  <r>
    <x v="2"/>
    <x v="2"/>
    <x v="97"/>
    <x v="16"/>
    <x v="1"/>
    <x v="1"/>
    <x v="4"/>
    <n v="71.86"/>
    <x v="1"/>
    <n v="215.59"/>
    <x v="2"/>
    <n v="-48.51"/>
    <n v="264.10000000000002"/>
    <n v="-0.23"/>
    <n v="-91.628"/>
    <s v="normal"/>
    <s v="outlier"/>
    <s v="normal"/>
  </r>
  <r>
    <x v="1"/>
    <x v="1"/>
    <x v="298"/>
    <x v="44"/>
    <x v="2"/>
    <x v="1"/>
    <x v="2"/>
    <n v="7.31"/>
    <x v="0"/>
    <n v="14.62"/>
    <x v="0"/>
    <n v="6.87"/>
    <n v="7.75"/>
    <n v="0.47"/>
    <n v="6.87"/>
    <s v="normal"/>
    <s v="normal"/>
    <s v="normal"/>
  </r>
  <r>
    <x v="1"/>
    <x v="1"/>
    <x v="298"/>
    <x v="44"/>
    <x v="2"/>
    <x v="1"/>
    <x v="9"/>
    <n v="208.16"/>
    <x v="0"/>
    <n v="416.32"/>
    <x v="0"/>
    <n v="112.41"/>
    <n v="303.91000000000003"/>
    <n v="0.27"/>
    <n v="112.41"/>
    <s v="normal"/>
    <s v="outlier"/>
    <s v="normal"/>
  </r>
  <r>
    <x v="1"/>
    <x v="1"/>
    <x v="298"/>
    <x v="44"/>
    <x v="2"/>
    <x v="1"/>
    <x v="8"/>
    <n v="8.6"/>
    <x v="2"/>
    <n v="43"/>
    <x v="0"/>
    <n v="20.21"/>
    <n v="22.79"/>
    <n v="0.47"/>
    <n v="20.21"/>
    <s v="normal"/>
    <s v="normal"/>
    <s v="normal"/>
  </r>
  <r>
    <x v="1"/>
    <x v="1"/>
    <x v="298"/>
    <x v="44"/>
    <x v="2"/>
    <x v="0"/>
    <x v="1"/>
    <n v="60.98"/>
    <x v="1"/>
    <n v="182.94"/>
    <x v="0"/>
    <n v="27.44"/>
    <n v="155.5"/>
    <n v="0.15"/>
    <n v="27.44"/>
    <s v="normal"/>
    <s v="normal"/>
    <s v="normal"/>
  </r>
  <r>
    <x v="1"/>
    <x v="1"/>
    <x v="298"/>
    <x v="44"/>
    <x v="2"/>
    <x v="1"/>
    <x v="8"/>
    <n v="8.69"/>
    <x v="3"/>
    <n v="60.83"/>
    <x v="0"/>
    <n v="30.41"/>
    <n v="30.42"/>
    <n v="0.5"/>
    <n v="30.41"/>
    <s v="normal"/>
    <s v="normal"/>
    <s v="normal"/>
  </r>
  <r>
    <x v="1"/>
    <x v="1"/>
    <x v="298"/>
    <x v="44"/>
    <x v="2"/>
    <x v="2"/>
    <x v="11"/>
    <n v="129.99"/>
    <x v="1"/>
    <n v="389.97"/>
    <x v="0"/>
    <n v="132.59"/>
    <n v="257.38"/>
    <n v="0.34"/>
    <n v="132.59"/>
    <s v="normal"/>
    <s v="outlier"/>
    <s v="normal"/>
  </r>
  <r>
    <x v="2"/>
    <x v="0"/>
    <x v="102"/>
    <x v="17"/>
    <x v="0"/>
    <x v="1"/>
    <x v="9"/>
    <n v="48.58"/>
    <x v="4"/>
    <n v="194.32"/>
    <x v="0"/>
    <n v="56.35"/>
    <n v="137.97"/>
    <n v="0.28999999999999998"/>
    <n v="56.35"/>
    <s v="normal"/>
    <s v="normal"/>
    <s v="normal"/>
  </r>
  <r>
    <x v="1"/>
    <x v="1"/>
    <x v="4"/>
    <x v="4"/>
    <x v="1"/>
    <x v="2"/>
    <x v="11"/>
    <n v="37.99"/>
    <x v="3"/>
    <n v="265.93"/>
    <x v="0"/>
    <n v="63.82"/>
    <n v="202.11"/>
    <n v="0.24"/>
    <n v="63.82"/>
    <s v="normal"/>
    <s v="normal"/>
    <s v="normal"/>
  </r>
  <r>
    <x v="0"/>
    <x v="1"/>
    <x v="0"/>
    <x v="0"/>
    <x v="0"/>
    <x v="1"/>
    <x v="8"/>
    <n v="31.58"/>
    <x v="1"/>
    <n v="94.74"/>
    <x v="0"/>
    <n v="44.53"/>
    <n v="50.21"/>
    <n v="0.47"/>
    <n v="44.53"/>
    <s v="normal"/>
    <s v="normal"/>
    <s v="normal"/>
  </r>
  <r>
    <x v="0"/>
    <x v="1"/>
    <x v="0"/>
    <x v="0"/>
    <x v="0"/>
    <x v="1"/>
    <x v="8"/>
    <n v="15.16"/>
    <x v="4"/>
    <n v="60.64"/>
    <x v="0"/>
    <n v="27.89"/>
    <n v="32.75"/>
    <n v="0.46"/>
    <n v="27.89"/>
    <s v="normal"/>
    <s v="normal"/>
    <s v="normal"/>
  </r>
  <r>
    <x v="0"/>
    <x v="1"/>
    <x v="0"/>
    <x v="0"/>
    <x v="0"/>
    <x v="1"/>
    <x v="8"/>
    <n v="15.26"/>
    <x v="2"/>
    <n v="76.3"/>
    <x v="0"/>
    <n v="38.15"/>
    <n v="38.15"/>
    <n v="0.5"/>
    <n v="38.15"/>
    <s v="normal"/>
    <s v="normal"/>
    <s v="normal"/>
  </r>
  <r>
    <x v="0"/>
    <x v="1"/>
    <x v="0"/>
    <x v="0"/>
    <x v="0"/>
    <x v="1"/>
    <x v="8"/>
    <n v="30.4"/>
    <x v="13"/>
    <n v="364.8"/>
    <x v="0"/>
    <n v="167.81"/>
    <n v="196.99"/>
    <n v="0.46"/>
    <n v="167.81"/>
    <s v="normal"/>
    <s v="outlier"/>
    <s v="normal"/>
  </r>
  <r>
    <x v="0"/>
    <x v="1"/>
    <x v="20"/>
    <x v="15"/>
    <x v="3"/>
    <x v="1"/>
    <x v="8"/>
    <n v="26.62"/>
    <x v="1"/>
    <n v="79.87"/>
    <x v="2"/>
    <n v="29.95"/>
    <n v="49.92"/>
    <n v="0.37"/>
    <n v="13.975999999999997"/>
    <s v="normal"/>
    <s v="normal"/>
    <s v="normal"/>
  </r>
  <r>
    <x v="0"/>
    <x v="1"/>
    <x v="20"/>
    <x v="15"/>
    <x v="3"/>
    <x v="0"/>
    <x v="0"/>
    <n v="46.38"/>
    <x v="7"/>
    <n v="46.38"/>
    <x v="2"/>
    <n v="1.1599999999999999"/>
    <n v="45.22"/>
    <n v="0.03"/>
    <n v="-8.1160000000000014"/>
    <s v="normal"/>
    <s v="normal"/>
    <s v="normal"/>
  </r>
  <r>
    <x v="0"/>
    <x v="1"/>
    <x v="20"/>
    <x v="15"/>
    <x v="3"/>
    <x v="1"/>
    <x v="10"/>
    <n v="6.48"/>
    <x v="0"/>
    <n v="12.96"/>
    <x v="0"/>
    <n v="6.22"/>
    <n v="6.74"/>
    <n v="0.48"/>
    <n v="6.22"/>
    <s v="normal"/>
    <s v="normal"/>
    <s v="normal"/>
  </r>
  <r>
    <x v="2"/>
    <x v="2"/>
    <x v="299"/>
    <x v="22"/>
    <x v="1"/>
    <x v="1"/>
    <x v="12"/>
    <n v="4.78"/>
    <x v="1"/>
    <n v="14.35"/>
    <x v="2"/>
    <n v="5.2"/>
    <n v="9.15"/>
    <n v="0.36"/>
    <n v="2.33"/>
    <s v="normal"/>
    <s v="normal"/>
    <s v="normal"/>
  </r>
  <r>
    <x v="1"/>
    <x v="1"/>
    <x v="10"/>
    <x v="9"/>
    <x v="3"/>
    <x v="0"/>
    <x v="5"/>
    <n v="136.78"/>
    <x v="4"/>
    <n v="547.14"/>
    <x v="2"/>
    <n v="-68.39"/>
    <n v="615.53"/>
    <n v="-0.12"/>
    <n v="-177.81799999999998"/>
    <s v="Outlier"/>
    <s v="outlier"/>
    <s v="outlier"/>
  </r>
  <r>
    <x v="0"/>
    <x v="1"/>
    <x v="1"/>
    <x v="1"/>
    <x v="1"/>
    <x v="1"/>
    <x v="4"/>
    <n v="20.98"/>
    <x v="0"/>
    <n v="41.96"/>
    <x v="0"/>
    <n v="2.94"/>
    <n v="39.020000000000003"/>
    <n v="7.0000000000000007E-2"/>
    <n v="2.94"/>
    <s v="normal"/>
    <s v="normal"/>
    <s v="normal"/>
  </r>
  <r>
    <x v="0"/>
    <x v="1"/>
    <x v="1"/>
    <x v="1"/>
    <x v="1"/>
    <x v="1"/>
    <x v="10"/>
    <n v="8.34"/>
    <x v="2"/>
    <n v="41.7"/>
    <x v="0"/>
    <n v="20.85"/>
    <n v="20.85"/>
    <n v="0.5"/>
    <n v="20.85"/>
    <s v="normal"/>
    <s v="normal"/>
    <s v="normal"/>
  </r>
  <r>
    <x v="1"/>
    <x v="0"/>
    <x v="240"/>
    <x v="14"/>
    <x v="2"/>
    <x v="1"/>
    <x v="10"/>
    <n v="55.48"/>
    <x v="2"/>
    <n v="277.39999999999998"/>
    <x v="0"/>
    <n v="133.15"/>
    <n v="144.25"/>
    <n v="0.48"/>
    <n v="133.15"/>
    <s v="normal"/>
    <s v="outlier"/>
    <s v="normal"/>
  </r>
  <r>
    <x v="1"/>
    <x v="0"/>
    <x v="240"/>
    <x v="14"/>
    <x v="2"/>
    <x v="1"/>
    <x v="10"/>
    <n v="5.78"/>
    <x v="7"/>
    <n v="5.78"/>
    <x v="0"/>
    <n v="2.83"/>
    <n v="2.95"/>
    <n v="0.49"/>
    <n v="2.83"/>
    <s v="normal"/>
    <s v="normal"/>
    <s v="normal"/>
  </r>
  <r>
    <x v="1"/>
    <x v="0"/>
    <x v="300"/>
    <x v="18"/>
    <x v="0"/>
    <x v="1"/>
    <x v="9"/>
    <n v="11.54"/>
    <x v="5"/>
    <n v="69.22"/>
    <x v="2"/>
    <n v="11.25"/>
    <n v="57.97"/>
    <n v="0.16"/>
    <n v="-2.5940000000000012"/>
    <s v="normal"/>
    <s v="normal"/>
    <s v="normal"/>
  </r>
  <r>
    <x v="3"/>
    <x v="0"/>
    <x v="54"/>
    <x v="29"/>
    <x v="3"/>
    <x v="1"/>
    <x v="12"/>
    <n v="3.62"/>
    <x v="1"/>
    <n v="10.86"/>
    <x v="0"/>
    <n v="5.0999999999999996"/>
    <n v="5.76"/>
    <n v="0.47"/>
    <n v="5.0999999999999996"/>
    <s v="normal"/>
    <s v="normal"/>
    <s v="normal"/>
  </r>
  <r>
    <x v="3"/>
    <x v="0"/>
    <x v="54"/>
    <x v="29"/>
    <x v="3"/>
    <x v="1"/>
    <x v="9"/>
    <n v="60.97"/>
    <x v="3"/>
    <n v="426.79"/>
    <x v="0"/>
    <n v="123.77"/>
    <n v="303.02"/>
    <n v="0.28999999999999998"/>
    <n v="123.77"/>
    <s v="normal"/>
    <s v="outlier"/>
    <s v="normal"/>
  </r>
  <r>
    <x v="3"/>
    <x v="0"/>
    <x v="20"/>
    <x v="15"/>
    <x v="3"/>
    <x v="1"/>
    <x v="10"/>
    <n v="6.48"/>
    <x v="4"/>
    <n v="25.92"/>
    <x v="0"/>
    <n v="12.44"/>
    <n v="13.48"/>
    <n v="0.48"/>
    <n v="12.44"/>
    <s v="normal"/>
    <s v="normal"/>
    <s v="normal"/>
  </r>
  <r>
    <x v="3"/>
    <x v="0"/>
    <x v="20"/>
    <x v="15"/>
    <x v="3"/>
    <x v="1"/>
    <x v="10"/>
    <n v="11.48"/>
    <x v="4"/>
    <n v="45.92"/>
    <x v="0"/>
    <n v="22.5"/>
    <n v="23.42"/>
    <n v="0.49"/>
    <n v="22.5"/>
    <s v="normal"/>
    <s v="normal"/>
    <s v="normal"/>
  </r>
  <r>
    <x v="1"/>
    <x v="0"/>
    <x v="38"/>
    <x v="24"/>
    <x v="3"/>
    <x v="1"/>
    <x v="6"/>
    <n v="5.36"/>
    <x v="0"/>
    <n v="10.72"/>
    <x v="2"/>
    <n v="1.74"/>
    <n v="8.98"/>
    <n v="0.16"/>
    <n v="-0.40400000000000014"/>
    <s v="normal"/>
    <s v="normal"/>
    <s v="normal"/>
  </r>
  <r>
    <x v="1"/>
    <x v="0"/>
    <x v="131"/>
    <x v="32"/>
    <x v="0"/>
    <x v="1"/>
    <x v="6"/>
    <n v="5.98"/>
    <x v="3"/>
    <n v="41.86"/>
    <x v="0"/>
    <n v="10.46"/>
    <n v="31.4"/>
    <n v="0.25"/>
    <n v="10.46"/>
    <s v="normal"/>
    <s v="normal"/>
    <s v="normal"/>
  </r>
  <r>
    <x v="2"/>
    <x v="2"/>
    <x v="47"/>
    <x v="31"/>
    <x v="3"/>
    <x v="0"/>
    <x v="5"/>
    <n v="12.64"/>
    <x v="2"/>
    <n v="63.2"/>
    <x v="0"/>
    <n v="23.38"/>
    <n v="39.82"/>
    <n v="0.37"/>
    <n v="23.38"/>
    <s v="normal"/>
    <s v="normal"/>
    <s v="normal"/>
  </r>
  <r>
    <x v="2"/>
    <x v="2"/>
    <x v="47"/>
    <x v="31"/>
    <x v="3"/>
    <x v="2"/>
    <x v="11"/>
    <n v="37.99"/>
    <x v="1"/>
    <n v="113.97"/>
    <x v="0"/>
    <n v="27.35"/>
    <n v="86.62"/>
    <n v="0.24"/>
    <n v="27.35"/>
    <s v="normal"/>
    <s v="normal"/>
    <s v="normal"/>
  </r>
  <r>
    <x v="0"/>
    <x v="0"/>
    <x v="22"/>
    <x v="10"/>
    <x v="2"/>
    <x v="1"/>
    <x v="4"/>
    <n v="41.18"/>
    <x v="1"/>
    <n v="123.55"/>
    <x v="2"/>
    <n v="-29.34"/>
    <n v="152.88999999999999"/>
    <n v="-0.24"/>
    <n v="-54.05"/>
    <s v="normal"/>
    <s v="normal"/>
    <s v="normal"/>
  </r>
  <r>
    <x v="1"/>
    <x v="2"/>
    <x v="158"/>
    <x v="6"/>
    <x v="2"/>
    <x v="1"/>
    <x v="9"/>
    <n v="54.48"/>
    <x v="6"/>
    <n v="490.32"/>
    <x v="0"/>
    <n v="137.29"/>
    <n v="353.03"/>
    <n v="0.28000000000000003"/>
    <n v="137.29"/>
    <s v="normal"/>
    <s v="outlier"/>
    <s v="normal"/>
  </r>
  <r>
    <x v="1"/>
    <x v="0"/>
    <x v="52"/>
    <x v="5"/>
    <x v="2"/>
    <x v="1"/>
    <x v="10"/>
    <n v="14.02"/>
    <x v="2"/>
    <n v="70.08"/>
    <x v="2"/>
    <n v="24.53"/>
    <n v="45.55"/>
    <n v="0.35"/>
    <n v="10.514000000000001"/>
    <s v="normal"/>
    <s v="normal"/>
    <s v="normal"/>
  </r>
  <r>
    <x v="1"/>
    <x v="0"/>
    <x v="52"/>
    <x v="5"/>
    <x v="2"/>
    <x v="1"/>
    <x v="8"/>
    <n v="0.64"/>
    <x v="0"/>
    <n v="1.27"/>
    <x v="3"/>
    <n v="-2.16"/>
    <n v="3.43"/>
    <n v="-1.7"/>
    <n v="-3.1760000000000002"/>
    <s v="normal"/>
    <s v="normal"/>
    <s v="normal"/>
  </r>
  <r>
    <x v="1"/>
    <x v="0"/>
    <x v="52"/>
    <x v="5"/>
    <x v="2"/>
    <x v="0"/>
    <x v="3"/>
    <n v="111.52"/>
    <x v="2"/>
    <n v="557.59"/>
    <x v="4"/>
    <n v="0"/>
    <n v="557.59"/>
    <n v="0"/>
    <n v="-167.27700000000002"/>
    <s v="Outlier"/>
    <s v="normal"/>
    <s v="outlier"/>
  </r>
  <r>
    <x v="3"/>
    <x v="1"/>
    <x v="1"/>
    <x v="1"/>
    <x v="1"/>
    <x v="1"/>
    <x v="8"/>
    <n v="1.5"/>
    <x v="5"/>
    <n v="9.02"/>
    <x v="2"/>
    <n v="3.16"/>
    <n v="5.86"/>
    <n v="0.35"/>
    <n v="1.3560000000000001"/>
    <s v="normal"/>
    <s v="normal"/>
    <s v="normal"/>
  </r>
  <r>
    <x v="3"/>
    <x v="1"/>
    <x v="1"/>
    <x v="1"/>
    <x v="1"/>
    <x v="1"/>
    <x v="8"/>
    <n v="34.729999999999997"/>
    <x v="0"/>
    <n v="69.459999999999994"/>
    <x v="2"/>
    <n v="22.57"/>
    <n v="46.89"/>
    <n v="0.32"/>
    <n v="8.6780000000000008"/>
    <s v="normal"/>
    <s v="normal"/>
    <s v="normal"/>
  </r>
  <r>
    <x v="3"/>
    <x v="1"/>
    <x v="1"/>
    <x v="1"/>
    <x v="1"/>
    <x v="1"/>
    <x v="10"/>
    <n v="5.43"/>
    <x v="0"/>
    <n v="10.86"/>
    <x v="0"/>
    <n v="5.32"/>
    <n v="5.54"/>
    <n v="0.49"/>
    <n v="5.32"/>
    <s v="normal"/>
    <s v="normal"/>
    <s v="normal"/>
  </r>
  <r>
    <x v="3"/>
    <x v="1"/>
    <x v="1"/>
    <x v="1"/>
    <x v="1"/>
    <x v="1"/>
    <x v="9"/>
    <n v="26.49"/>
    <x v="1"/>
    <n v="79.47"/>
    <x v="0"/>
    <n v="22.25"/>
    <n v="57.22"/>
    <n v="0.28000000000000003"/>
    <n v="22.25"/>
    <s v="normal"/>
    <s v="normal"/>
    <s v="normal"/>
  </r>
  <r>
    <x v="3"/>
    <x v="1"/>
    <x v="1"/>
    <x v="1"/>
    <x v="1"/>
    <x v="1"/>
    <x v="6"/>
    <n v="1.68"/>
    <x v="5"/>
    <n v="10.08"/>
    <x v="0"/>
    <n v="5.04"/>
    <n v="5.04"/>
    <n v="0.5"/>
    <n v="5.04"/>
    <s v="normal"/>
    <s v="normal"/>
    <s v="normal"/>
  </r>
  <r>
    <x v="2"/>
    <x v="1"/>
    <x v="8"/>
    <x v="1"/>
    <x v="1"/>
    <x v="0"/>
    <x v="0"/>
    <n v="221.83"/>
    <x v="3"/>
    <n v="1552.83"/>
    <x v="11"/>
    <n v="200.95"/>
    <n v="1351.88"/>
    <n v="0.13"/>
    <n v="-31.974499999999978"/>
    <s v="Outlier"/>
    <s v="outlier"/>
    <s v="outlier"/>
  </r>
  <r>
    <x v="2"/>
    <x v="1"/>
    <x v="8"/>
    <x v="1"/>
    <x v="1"/>
    <x v="1"/>
    <x v="8"/>
    <n v="27.45"/>
    <x v="2"/>
    <n v="137.24"/>
    <x v="2"/>
    <n v="46.32"/>
    <n v="90.92"/>
    <n v="0.34"/>
    <n v="18.871999999999996"/>
    <s v="normal"/>
    <s v="normal"/>
    <s v="normal"/>
  </r>
  <r>
    <x v="2"/>
    <x v="1"/>
    <x v="8"/>
    <x v="1"/>
    <x v="1"/>
    <x v="2"/>
    <x v="11"/>
    <n v="36.51"/>
    <x v="7"/>
    <n v="36.51"/>
    <x v="0"/>
    <n v="15.7"/>
    <n v="20.81"/>
    <n v="0.43"/>
    <n v="15.7"/>
    <s v="normal"/>
    <s v="normal"/>
    <s v="normal"/>
  </r>
  <r>
    <x v="2"/>
    <x v="1"/>
    <x v="8"/>
    <x v="1"/>
    <x v="1"/>
    <x v="2"/>
    <x v="15"/>
    <n v="79.989999999999995"/>
    <x v="1"/>
    <n v="239.98"/>
    <x v="2"/>
    <n v="80.989999999999995"/>
    <n v="158.99"/>
    <n v="0.34"/>
    <n v="32.993999999999993"/>
    <s v="normal"/>
    <s v="outlier"/>
    <s v="normal"/>
  </r>
  <r>
    <x v="1"/>
    <x v="1"/>
    <x v="20"/>
    <x v="15"/>
    <x v="3"/>
    <x v="0"/>
    <x v="3"/>
    <n v="225.68"/>
    <x v="3"/>
    <n v="1579.75"/>
    <x v="10"/>
    <n v="-447.59"/>
    <n v="2027.34"/>
    <n v="-0.28000000000000003"/>
    <n v="-1079.49"/>
    <s v="Outlier"/>
    <s v="outlier"/>
    <s v="outlier"/>
  </r>
  <r>
    <x v="1"/>
    <x v="1"/>
    <x v="20"/>
    <x v="15"/>
    <x v="3"/>
    <x v="0"/>
    <x v="3"/>
    <n v="267.89999999999998"/>
    <x v="4"/>
    <n v="1071.58"/>
    <x v="10"/>
    <n v="-553.65"/>
    <n v="1625.23"/>
    <n v="-0.52"/>
    <n v="-982.28199999999993"/>
    <s v="Outlier"/>
    <s v="outlier"/>
    <s v="outlier"/>
  </r>
  <r>
    <x v="1"/>
    <x v="1"/>
    <x v="20"/>
    <x v="15"/>
    <x v="3"/>
    <x v="0"/>
    <x v="3"/>
    <n v="204.64"/>
    <x v="1"/>
    <n v="613.91"/>
    <x v="10"/>
    <n v="-122.78"/>
    <n v="736.69"/>
    <n v="-0.2"/>
    <n v="-368.34399999999999"/>
    <s v="Outlier"/>
    <s v="outlier"/>
    <s v="outlier"/>
  </r>
  <r>
    <x v="1"/>
    <x v="1"/>
    <x v="20"/>
    <x v="15"/>
    <x v="3"/>
    <x v="1"/>
    <x v="10"/>
    <n v="4.9800000000000004"/>
    <x v="3"/>
    <n v="34.86"/>
    <x v="0"/>
    <n v="16.38"/>
    <n v="18.48"/>
    <n v="0.47"/>
    <n v="16.38"/>
    <s v="normal"/>
    <s v="normal"/>
    <s v="normal"/>
  </r>
  <r>
    <x v="1"/>
    <x v="1"/>
    <x v="20"/>
    <x v="15"/>
    <x v="3"/>
    <x v="1"/>
    <x v="10"/>
    <n v="38.76"/>
    <x v="4"/>
    <n v="155.04"/>
    <x v="0"/>
    <n v="75.97"/>
    <n v="79.069999999999993"/>
    <n v="0.49"/>
    <n v="75.97"/>
    <s v="normal"/>
    <s v="outlier"/>
    <s v="normal"/>
  </r>
  <r>
    <x v="1"/>
    <x v="0"/>
    <x v="38"/>
    <x v="24"/>
    <x v="3"/>
    <x v="1"/>
    <x v="8"/>
    <n v="2.74"/>
    <x v="2"/>
    <n v="13.71"/>
    <x v="6"/>
    <n v="-10.050000000000001"/>
    <n v="23.76"/>
    <n v="-0.73"/>
    <n v="-19.646999999999998"/>
    <s v="normal"/>
    <s v="normal"/>
    <s v="normal"/>
  </r>
  <r>
    <x v="1"/>
    <x v="2"/>
    <x v="141"/>
    <x v="17"/>
    <x v="0"/>
    <x v="0"/>
    <x v="5"/>
    <n v="63.94"/>
    <x v="0"/>
    <n v="127.88"/>
    <x v="0"/>
    <n v="40.92"/>
    <n v="86.96"/>
    <n v="0.32"/>
    <n v="40.92"/>
    <s v="normal"/>
    <s v="normal"/>
    <s v="normal"/>
  </r>
  <r>
    <x v="1"/>
    <x v="2"/>
    <x v="141"/>
    <x v="17"/>
    <x v="0"/>
    <x v="1"/>
    <x v="9"/>
    <n v="80.16"/>
    <x v="0"/>
    <n v="160.32"/>
    <x v="0"/>
    <n v="44.89"/>
    <n v="115.43"/>
    <n v="0.28000000000000003"/>
    <n v="44.89"/>
    <s v="normal"/>
    <s v="normal"/>
    <s v="normal"/>
  </r>
  <r>
    <x v="1"/>
    <x v="2"/>
    <x v="141"/>
    <x v="17"/>
    <x v="0"/>
    <x v="1"/>
    <x v="8"/>
    <n v="11.5"/>
    <x v="4"/>
    <n v="46"/>
    <x v="0"/>
    <n v="20.7"/>
    <n v="25.3"/>
    <n v="0.45"/>
    <n v="20.7"/>
    <s v="normal"/>
    <s v="normal"/>
    <s v="normal"/>
  </r>
  <r>
    <x v="0"/>
    <x v="0"/>
    <x v="301"/>
    <x v="1"/>
    <x v="1"/>
    <x v="0"/>
    <x v="1"/>
    <n v="120.71"/>
    <x v="7"/>
    <n v="120.71"/>
    <x v="2"/>
    <n v="-18.11"/>
    <n v="138.82"/>
    <n v="-0.15"/>
    <n v="-42.251999999999995"/>
    <s v="normal"/>
    <s v="normal"/>
    <s v="normal"/>
  </r>
  <r>
    <x v="2"/>
    <x v="0"/>
    <x v="183"/>
    <x v="39"/>
    <x v="3"/>
    <x v="1"/>
    <x v="10"/>
    <n v="5.78"/>
    <x v="4"/>
    <n v="23.12"/>
    <x v="0"/>
    <n v="11.33"/>
    <n v="11.79"/>
    <n v="0.49"/>
    <n v="11.33"/>
    <s v="normal"/>
    <s v="normal"/>
    <s v="normal"/>
  </r>
  <r>
    <x v="1"/>
    <x v="1"/>
    <x v="54"/>
    <x v="24"/>
    <x v="3"/>
    <x v="0"/>
    <x v="5"/>
    <n v="88.78"/>
    <x v="5"/>
    <n v="532.70000000000005"/>
    <x v="2"/>
    <n v="-26.64"/>
    <n v="559.34"/>
    <n v="-0.05"/>
    <n v="-133.18"/>
    <s v="Outlier"/>
    <s v="normal"/>
    <s v="outlier"/>
  </r>
  <r>
    <x v="1"/>
    <x v="1"/>
    <x v="54"/>
    <x v="24"/>
    <x v="3"/>
    <x v="1"/>
    <x v="6"/>
    <n v="2.46"/>
    <x v="0"/>
    <n v="4.91"/>
    <x v="2"/>
    <n v="0.31"/>
    <n v="4.5999999999999996"/>
    <n v="0.06"/>
    <n v="-0.67200000000000015"/>
    <s v="normal"/>
    <s v="normal"/>
    <s v="normal"/>
  </r>
  <r>
    <x v="0"/>
    <x v="1"/>
    <x v="99"/>
    <x v="34"/>
    <x v="3"/>
    <x v="2"/>
    <x v="11"/>
    <n v="63"/>
    <x v="4"/>
    <n v="252"/>
    <x v="0"/>
    <n v="93.24"/>
    <n v="158.76"/>
    <n v="0.37"/>
    <n v="93.24"/>
    <s v="normal"/>
    <s v="outlier"/>
    <s v="normal"/>
  </r>
  <r>
    <x v="0"/>
    <x v="1"/>
    <x v="34"/>
    <x v="10"/>
    <x v="2"/>
    <x v="0"/>
    <x v="5"/>
    <n v="7.54"/>
    <x v="8"/>
    <n v="60.29"/>
    <x v="7"/>
    <n v="-27.13"/>
    <n v="87.42"/>
    <n v="-0.45"/>
    <n v="-63.304000000000002"/>
    <s v="normal"/>
    <s v="normal"/>
    <s v="normal"/>
  </r>
  <r>
    <x v="0"/>
    <x v="1"/>
    <x v="34"/>
    <x v="10"/>
    <x v="2"/>
    <x v="1"/>
    <x v="13"/>
    <n v="2.63"/>
    <x v="7"/>
    <n v="2.63"/>
    <x v="2"/>
    <n v="0.82"/>
    <n v="1.81"/>
    <n v="0.31"/>
    <n v="0.29399999999999993"/>
    <s v="normal"/>
    <s v="normal"/>
    <s v="normal"/>
  </r>
  <r>
    <x v="0"/>
    <x v="1"/>
    <x v="34"/>
    <x v="10"/>
    <x v="2"/>
    <x v="1"/>
    <x v="10"/>
    <n v="2.63"/>
    <x v="6"/>
    <n v="23.69"/>
    <x v="2"/>
    <n v="7.7"/>
    <n v="15.99"/>
    <n v="0.33"/>
    <n v="2.9619999999999997"/>
    <s v="normal"/>
    <s v="normal"/>
    <s v="normal"/>
  </r>
  <r>
    <x v="0"/>
    <x v="1"/>
    <x v="34"/>
    <x v="10"/>
    <x v="2"/>
    <x v="0"/>
    <x v="1"/>
    <n v="126.68"/>
    <x v="0"/>
    <n v="253.37"/>
    <x v="4"/>
    <n v="-14.48"/>
    <n v="267.85000000000002"/>
    <n v="-0.06"/>
    <n v="-90.491"/>
    <s v="normal"/>
    <s v="normal"/>
    <s v="normal"/>
  </r>
  <r>
    <x v="1"/>
    <x v="0"/>
    <x v="214"/>
    <x v="32"/>
    <x v="0"/>
    <x v="1"/>
    <x v="13"/>
    <n v="1.89"/>
    <x v="1"/>
    <n v="5.67"/>
    <x v="0"/>
    <n v="0.11"/>
    <n v="5.56"/>
    <n v="0.02"/>
    <n v="0.11"/>
    <s v="normal"/>
    <s v="normal"/>
    <s v="normal"/>
  </r>
  <r>
    <x v="0"/>
    <x v="0"/>
    <x v="38"/>
    <x v="24"/>
    <x v="3"/>
    <x v="1"/>
    <x v="8"/>
    <n v="19.2"/>
    <x v="4"/>
    <n v="76.78"/>
    <x v="6"/>
    <n v="-58.86"/>
    <n v="135.63999999999999"/>
    <n v="-0.77"/>
    <n v="-112.60599999999999"/>
    <s v="normal"/>
    <s v="outlier"/>
    <s v="normal"/>
  </r>
  <r>
    <x v="0"/>
    <x v="0"/>
    <x v="38"/>
    <x v="24"/>
    <x v="3"/>
    <x v="1"/>
    <x v="14"/>
    <n v="4.59"/>
    <x v="0"/>
    <n v="9.18"/>
    <x v="2"/>
    <n v="1.1499999999999999"/>
    <n v="8.0299999999999994"/>
    <n v="0.13"/>
    <n v="-0.68600000000000017"/>
    <s v="normal"/>
    <s v="normal"/>
    <s v="normal"/>
  </r>
  <r>
    <x v="1"/>
    <x v="2"/>
    <x v="302"/>
    <x v="1"/>
    <x v="1"/>
    <x v="1"/>
    <x v="10"/>
    <n v="6.55"/>
    <x v="2"/>
    <n v="32.75"/>
    <x v="0"/>
    <n v="15.06"/>
    <n v="17.690000000000001"/>
    <n v="0.46"/>
    <n v="15.06"/>
    <s v="normal"/>
    <s v="normal"/>
    <s v="normal"/>
  </r>
  <r>
    <x v="1"/>
    <x v="2"/>
    <x v="160"/>
    <x v="24"/>
    <x v="3"/>
    <x v="1"/>
    <x v="13"/>
    <n v="3.61"/>
    <x v="0"/>
    <n v="7.22"/>
    <x v="2"/>
    <n v="1.71"/>
    <n v="5.51"/>
    <n v="0.24"/>
    <n v="0.26600000000000001"/>
    <s v="normal"/>
    <s v="normal"/>
    <s v="normal"/>
  </r>
  <r>
    <x v="1"/>
    <x v="2"/>
    <x v="160"/>
    <x v="24"/>
    <x v="3"/>
    <x v="1"/>
    <x v="10"/>
    <n v="24.78"/>
    <x v="0"/>
    <n v="49.57"/>
    <x v="2"/>
    <n v="15.49"/>
    <n v="34.08"/>
    <n v="0.31"/>
    <n v="5.5759999999999987"/>
    <s v="normal"/>
    <s v="normal"/>
    <s v="normal"/>
  </r>
  <r>
    <x v="1"/>
    <x v="2"/>
    <x v="160"/>
    <x v="24"/>
    <x v="3"/>
    <x v="0"/>
    <x v="5"/>
    <n v="7.82"/>
    <x v="3"/>
    <n v="54.71"/>
    <x v="2"/>
    <n v="11.63"/>
    <n v="43.08"/>
    <n v="0.21"/>
    <n v="0.68800000000000061"/>
    <s v="normal"/>
    <s v="normal"/>
    <s v="normal"/>
  </r>
  <r>
    <x v="2"/>
    <x v="0"/>
    <x v="201"/>
    <x v="1"/>
    <x v="1"/>
    <x v="1"/>
    <x v="9"/>
    <n v="44.01"/>
    <x v="4"/>
    <n v="176.04"/>
    <x v="0"/>
    <n v="45.77"/>
    <n v="130.27000000000001"/>
    <n v="0.26"/>
    <n v="45.77"/>
    <s v="normal"/>
    <s v="normal"/>
    <s v="normal"/>
  </r>
  <r>
    <x v="2"/>
    <x v="0"/>
    <x v="201"/>
    <x v="1"/>
    <x v="1"/>
    <x v="1"/>
    <x v="6"/>
    <n v="1.78"/>
    <x v="6"/>
    <n v="16.02"/>
    <x v="0"/>
    <n v="4.49"/>
    <n v="11.53"/>
    <n v="0.28000000000000003"/>
    <n v="4.49"/>
    <s v="normal"/>
    <s v="normal"/>
    <s v="normal"/>
  </r>
  <r>
    <x v="2"/>
    <x v="0"/>
    <x v="201"/>
    <x v="1"/>
    <x v="1"/>
    <x v="1"/>
    <x v="8"/>
    <n v="46.48"/>
    <x v="4"/>
    <n v="185.92"/>
    <x v="2"/>
    <n v="62.75"/>
    <n v="123.17"/>
    <n v="0.34"/>
    <n v="25.566000000000003"/>
    <s v="normal"/>
    <s v="normal"/>
    <s v="normal"/>
  </r>
  <r>
    <x v="2"/>
    <x v="0"/>
    <x v="201"/>
    <x v="1"/>
    <x v="1"/>
    <x v="2"/>
    <x v="7"/>
    <n v="52.79"/>
    <x v="4"/>
    <n v="211.17"/>
    <x v="2"/>
    <n v="15.84"/>
    <n v="195.33"/>
    <n v="0.08"/>
    <n v="-26.394000000000002"/>
    <s v="normal"/>
    <s v="normal"/>
    <s v="normal"/>
  </r>
  <r>
    <x v="2"/>
    <x v="0"/>
    <x v="201"/>
    <x v="1"/>
    <x v="1"/>
    <x v="2"/>
    <x v="16"/>
    <n v="239.99"/>
    <x v="0"/>
    <n v="479.98"/>
    <x v="2"/>
    <n v="60"/>
    <n v="419.98"/>
    <n v="0.13"/>
    <n v="-35.996000000000009"/>
    <s v="normal"/>
    <s v="normal"/>
    <s v="normal"/>
  </r>
  <r>
    <x v="2"/>
    <x v="0"/>
    <x v="70"/>
    <x v="1"/>
    <x v="1"/>
    <x v="1"/>
    <x v="13"/>
    <n v="3.93"/>
    <x v="0"/>
    <n v="7.86"/>
    <x v="0"/>
    <n v="3.62"/>
    <n v="4.24"/>
    <n v="0.46"/>
    <n v="3.62"/>
    <s v="normal"/>
    <s v="normal"/>
    <s v="normal"/>
  </r>
  <r>
    <x v="2"/>
    <x v="0"/>
    <x v="70"/>
    <x v="1"/>
    <x v="1"/>
    <x v="1"/>
    <x v="8"/>
    <n v="12.22"/>
    <x v="0"/>
    <n v="24.45"/>
    <x v="2"/>
    <n v="8.86"/>
    <n v="15.59"/>
    <n v="0.36"/>
    <n v="3.9699999999999989"/>
    <s v="normal"/>
    <s v="normal"/>
    <s v="normal"/>
  </r>
  <r>
    <x v="1"/>
    <x v="0"/>
    <x v="20"/>
    <x v="15"/>
    <x v="3"/>
    <x v="1"/>
    <x v="10"/>
    <n v="6.48"/>
    <x v="7"/>
    <n v="6.48"/>
    <x v="0"/>
    <n v="3.11"/>
    <n v="3.37"/>
    <n v="0.48"/>
    <n v="3.11"/>
    <s v="normal"/>
    <s v="normal"/>
    <s v="normal"/>
  </r>
  <r>
    <x v="1"/>
    <x v="0"/>
    <x v="20"/>
    <x v="15"/>
    <x v="3"/>
    <x v="1"/>
    <x v="10"/>
    <n v="5.98"/>
    <x v="3"/>
    <n v="41.86"/>
    <x v="0"/>
    <n v="20.51"/>
    <n v="21.35"/>
    <n v="0.49"/>
    <n v="20.51"/>
    <s v="normal"/>
    <s v="normal"/>
    <s v="normal"/>
  </r>
  <r>
    <x v="1"/>
    <x v="0"/>
    <x v="20"/>
    <x v="15"/>
    <x v="3"/>
    <x v="2"/>
    <x v="11"/>
    <n v="179.99"/>
    <x v="6"/>
    <n v="1619.91"/>
    <x v="0"/>
    <n v="97.19"/>
    <n v="1522.72"/>
    <n v="0.06"/>
    <n v="97.19"/>
    <s v="Outlier"/>
    <s v="outlier"/>
    <s v="outlier"/>
  </r>
  <r>
    <x v="1"/>
    <x v="0"/>
    <x v="20"/>
    <x v="15"/>
    <x v="3"/>
    <x v="0"/>
    <x v="5"/>
    <n v="28.48"/>
    <x v="4"/>
    <n v="113.92"/>
    <x v="0"/>
    <n v="42.15"/>
    <n v="71.77"/>
    <n v="0.37"/>
    <n v="42.15"/>
    <s v="normal"/>
    <s v="normal"/>
    <s v="normal"/>
  </r>
  <r>
    <x v="1"/>
    <x v="0"/>
    <x v="303"/>
    <x v="31"/>
    <x v="3"/>
    <x v="1"/>
    <x v="6"/>
    <n v="19.84"/>
    <x v="0"/>
    <n v="39.68"/>
    <x v="0"/>
    <n v="10.32"/>
    <n v="29.36"/>
    <n v="0.26"/>
    <n v="10.32"/>
    <s v="normal"/>
    <s v="normal"/>
    <s v="normal"/>
  </r>
  <r>
    <x v="1"/>
    <x v="1"/>
    <x v="20"/>
    <x v="15"/>
    <x v="3"/>
    <x v="2"/>
    <x v="11"/>
    <n v="18.8"/>
    <x v="0"/>
    <n v="37.6"/>
    <x v="0"/>
    <n v="2.2599999999999998"/>
    <n v="35.340000000000003"/>
    <n v="0.06"/>
    <n v="2.2599999999999998"/>
    <s v="normal"/>
    <s v="normal"/>
    <s v="normal"/>
  </r>
  <r>
    <x v="1"/>
    <x v="1"/>
    <x v="20"/>
    <x v="15"/>
    <x v="3"/>
    <x v="2"/>
    <x v="11"/>
    <n v="29.95"/>
    <x v="0"/>
    <n v="59.9"/>
    <x v="0"/>
    <n v="23.96"/>
    <n v="35.94"/>
    <n v="0.4"/>
    <n v="23.96"/>
    <s v="normal"/>
    <s v="normal"/>
    <s v="normal"/>
  </r>
  <r>
    <x v="1"/>
    <x v="1"/>
    <x v="20"/>
    <x v="15"/>
    <x v="3"/>
    <x v="1"/>
    <x v="10"/>
    <n v="7.4"/>
    <x v="2"/>
    <n v="37"/>
    <x v="0"/>
    <n v="16.649999999999999"/>
    <n v="20.350000000000001"/>
    <n v="0.45"/>
    <n v="16.649999999999999"/>
    <s v="normal"/>
    <s v="normal"/>
    <s v="normal"/>
  </r>
  <r>
    <x v="0"/>
    <x v="0"/>
    <x v="8"/>
    <x v="1"/>
    <x v="1"/>
    <x v="1"/>
    <x v="2"/>
    <n v="2.88"/>
    <x v="0"/>
    <n v="5.76"/>
    <x v="0"/>
    <n v="2.82"/>
    <n v="2.94"/>
    <n v="0.49"/>
    <n v="2.82"/>
    <s v="normal"/>
    <s v="normal"/>
    <s v="normal"/>
  </r>
  <r>
    <x v="0"/>
    <x v="0"/>
    <x v="8"/>
    <x v="1"/>
    <x v="1"/>
    <x v="1"/>
    <x v="6"/>
    <n v="2.78"/>
    <x v="5"/>
    <n v="16.68"/>
    <x v="0"/>
    <n v="4.34"/>
    <n v="12.34"/>
    <n v="0.26"/>
    <n v="4.34"/>
    <s v="normal"/>
    <s v="normal"/>
    <s v="normal"/>
  </r>
  <r>
    <x v="1"/>
    <x v="1"/>
    <x v="159"/>
    <x v="20"/>
    <x v="0"/>
    <x v="1"/>
    <x v="4"/>
    <n v="89.83"/>
    <x v="3"/>
    <n v="628.80999999999995"/>
    <x v="0"/>
    <n v="12.58"/>
    <n v="616.23"/>
    <n v="0.02"/>
    <n v="12.58"/>
    <s v="Outlier"/>
    <s v="normal"/>
    <s v="outlier"/>
  </r>
  <r>
    <x v="1"/>
    <x v="1"/>
    <x v="159"/>
    <x v="20"/>
    <x v="0"/>
    <x v="1"/>
    <x v="4"/>
    <n v="11.29"/>
    <x v="2"/>
    <n v="56.45"/>
    <x v="0"/>
    <n v="14.68"/>
    <n v="41.77"/>
    <n v="0.26"/>
    <n v="14.68"/>
    <s v="normal"/>
    <s v="normal"/>
    <s v="normal"/>
  </r>
  <r>
    <x v="0"/>
    <x v="0"/>
    <x v="24"/>
    <x v="25"/>
    <x v="2"/>
    <x v="1"/>
    <x v="4"/>
    <n v="15.7"/>
    <x v="5"/>
    <n v="94.2"/>
    <x v="0"/>
    <n v="23.55"/>
    <n v="70.650000000000006"/>
    <n v="0.25"/>
    <n v="23.55"/>
    <s v="normal"/>
    <s v="normal"/>
    <s v="normal"/>
  </r>
  <r>
    <x v="0"/>
    <x v="0"/>
    <x v="24"/>
    <x v="25"/>
    <x v="2"/>
    <x v="1"/>
    <x v="12"/>
    <n v="5.68"/>
    <x v="2"/>
    <n v="28.4"/>
    <x v="0"/>
    <n v="13.35"/>
    <n v="15.05"/>
    <n v="0.47"/>
    <n v="13.35"/>
    <s v="normal"/>
    <s v="normal"/>
    <s v="normal"/>
  </r>
  <r>
    <x v="1"/>
    <x v="1"/>
    <x v="114"/>
    <x v="5"/>
    <x v="2"/>
    <x v="0"/>
    <x v="0"/>
    <n v="136.66999999999999"/>
    <x v="3"/>
    <n v="956.66"/>
    <x v="8"/>
    <n v="-225.1"/>
    <n v="1181.76"/>
    <n v="-0.24"/>
    <n v="-531.23119999999994"/>
    <s v="Outlier"/>
    <s v="outlier"/>
    <s v="outlier"/>
  </r>
  <r>
    <x v="1"/>
    <x v="0"/>
    <x v="1"/>
    <x v="1"/>
    <x v="1"/>
    <x v="2"/>
    <x v="11"/>
    <n v="123.99"/>
    <x v="6"/>
    <n v="1115.9100000000001"/>
    <x v="0"/>
    <n v="200.86"/>
    <n v="915.05"/>
    <n v="0.18"/>
    <n v="200.86"/>
    <s v="Outlier"/>
    <s v="outlier"/>
    <s v="outlier"/>
  </r>
  <r>
    <x v="1"/>
    <x v="0"/>
    <x v="1"/>
    <x v="1"/>
    <x v="1"/>
    <x v="2"/>
    <x v="7"/>
    <n v="18.39"/>
    <x v="3"/>
    <n v="128.74"/>
    <x v="2"/>
    <n v="-28.97"/>
    <n v="157.71"/>
    <n v="-0.23"/>
    <n v="-54.718000000000004"/>
    <s v="normal"/>
    <s v="normal"/>
    <s v="normal"/>
  </r>
  <r>
    <x v="1"/>
    <x v="0"/>
    <x v="1"/>
    <x v="1"/>
    <x v="1"/>
    <x v="2"/>
    <x v="7"/>
    <n v="7.99"/>
    <x v="12"/>
    <n v="79.92"/>
    <x v="2"/>
    <n v="26.97"/>
    <n v="52.95"/>
    <n v="0.34"/>
    <n v="10.985999999999997"/>
    <s v="normal"/>
    <s v="normal"/>
    <s v="normal"/>
  </r>
  <r>
    <x v="1"/>
    <x v="0"/>
    <x v="8"/>
    <x v="1"/>
    <x v="1"/>
    <x v="1"/>
    <x v="6"/>
    <n v="4.84"/>
    <x v="2"/>
    <n v="24.2"/>
    <x v="0"/>
    <n v="7.99"/>
    <n v="16.21"/>
    <n v="0.33"/>
    <n v="7.99"/>
    <s v="normal"/>
    <s v="normal"/>
    <s v="normal"/>
  </r>
  <r>
    <x v="1"/>
    <x v="0"/>
    <x v="8"/>
    <x v="1"/>
    <x v="1"/>
    <x v="2"/>
    <x v="7"/>
    <n v="119.99"/>
    <x v="1"/>
    <n v="359.98"/>
    <x v="2"/>
    <n v="130.49"/>
    <n v="229.49"/>
    <n v="0.36"/>
    <n v="58.494"/>
    <s v="normal"/>
    <s v="outlier"/>
    <s v="normal"/>
  </r>
  <r>
    <x v="2"/>
    <x v="2"/>
    <x v="8"/>
    <x v="1"/>
    <x v="1"/>
    <x v="0"/>
    <x v="5"/>
    <n v="26.48"/>
    <x v="8"/>
    <n v="211.84"/>
    <x v="0"/>
    <n v="76.260000000000005"/>
    <n v="135.58000000000001"/>
    <n v="0.36"/>
    <n v="76.260000000000005"/>
    <s v="normal"/>
    <s v="outlier"/>
    <s v="normal"/>
  </r>
  <r>
    <x v="1"/>
    <x v="2"/>
    <x v="10"/>
    <x v="9"/>
    <x v="3"/>
    <x v="1"/>
    <x v="13"/>
    <n v="2.84"/>
    <x v="0"/>
    <n v="5.68"/>
    <x v="2"/>
    <n v="1.92"/>
    <n v="3.76"/>
    <n v="0.34"/>
    <n v="0.78400000000000003"/>
    <s v="normal"/>
    <s v="normal"/>
    <s v="normal"/>
  </r>
  <r>
    <x v="0"/>
    <x v="1"/>
    <x v="1"/>
    <x v="1"/>
    <x v="1"/>
    <x v="1"/>
    <x v="8"/>
    <n v="1.5"/>
    <x v="2"/>
    <n v="7.52"/>
    <x v="2"/>
    <n v="2.63"/>
    <n v="4.8899999999999997"/>
    <n v="0.35"/>
    <n v="1.1259999999999999"/>
    <s v="normal"/>
    <s v="normal"/>
    <s v="normal"/>
  </r>
  <r>
    <x v="1"/>
    <x v="0"/>
    <x v="1"/>
    <x v="1"/>
    <x v="1"/>
    <x v="1"/>
    <x v="10"/>
    <n v="5.98"/>
    <x v="0"/>
    <n v="11.96"/>
    <x v="0"/>
    <n v="5.86"/>
    <n v="6.1"/>
    <n v="0.49"/>
    <n v="5.86"/>
    <s v="normal"/>
    <s v="normal"/>
    <s v="normal"/>
  </r>
  <r>
    <x v="1"/>
    <x v="0"/>
    <x v="1"/>
    <x v="1"/>
    <x v="1"/>
    <x v="0"/>
    <x v="3"/>
    <n v="209.69"/>
    <x v="1"/>
    <n v="629.05999999999995"/>
    <x v="2"/>
    <n v="31.45"/>
    <n v="597.61"/>
    <n v="0.05"/>
    <n v="-94.361999999999995"/>
    <s v="Outlier"/>
    <s v="normal"/>
    <s v="outlier"/>
  </r>
  <r>
    <x v="1"/>
    <x v="0"/>
    <x v="158"/>
    <x v="6"/>
    <x v="2"/>
    <x v="0"/>
    <x v="1"/>
    <n v="150.88999999999999"/>
    <x v="2"/>
    <n v="754.45"/>
    <x v="0"/>
    <n v="60.36"/>
    <n v="694.09"/>
    <n v="0.08"/>
    <n v="60.36"/>
    <s v="Outlier"/>
    <s v="normal"/>
    <s v="outlier"/>
  </r>
  <r>
    <x v="1"/>
    <x v="2"/>
    <x v="304"/>
    <x v="31"/>
    <x v="3"/>
    <x v="0"/>
    <x v="0"/>
    <n v="150.97999999999999"/>
    <x v="0"/>
    <n v="301.95999999999998"/>
    <x v="0"/>
    <n v="60.39"/>
    <n v="241.57"/>
    <n v="0.2"/>
    <n v="60.39"/>
    <s v="normal"/>
    <s v="normal"/>
    <s v="normal"/>
  </r>
  <r>
    <x v="1"/>
    <x v="1"/>
    <x v="305"/>
    <x v="27"/>
    <x v="1"/>
    <x v="2"/>
    <x v="11"/>
    <n v="119"/>
    <x v="2"/>
    <n v="595"/>
    <x v="0"/>
    <n v="95.2"/>
    <n v="499.8"/>
    <n v="0.16"/>
    <n v="95.2"/>
    <s v="Outlier"/>
    <s v="outlier"/>
    <s v="outlier"/>
  </r>
  <r>
    <x v="1"/>
    <x v="1"/>
    <x v="305"/>
    <x v="27"/>
    <x v="1"/>
    <x v="1"/>
    <x v="8"/>
    <n v="26.62"/>
    <x v="1"/>
    <n v="79.87"/>
    <x v="2"/>
    <n v="29.95"/>
    <n v="49.92"/>
    <n v="0.37"/>
    <n v="13.975999999999997"/>
    <s v="normal"/>
    <s v="normal"/>
    <s v="normal"/>
  </r>
  <r>
    <x v="1"/>
    <x v="1"/>
    <x v="306"/>
    <x v="33"/>
    <x v="1"/>
    <x v="2"/>
    <x v="15"/>
    <n v="239.64"/>
    <x v="12"/>
    <n v="2396.4"/>
    <x v="2"/>
    <n v="179.73"/>
    <n v="2216.67"/>
    <n v="0.08"/>
    <n v="-299.55000000000007"/>
    <s v="Outlier"/>
    <s v="outlier"/>
    <s v="outlier"/>
  </r>
  <r>
    <x v="1"/>
    <x v="1"/>
    <x v="307"/>
    <x v="1"/>
    <x v="1"/>
    <x v="1"/>
    <x v="4"/>
    <n v="31.78"/>
    <x v="0"/>
    <n v="63.56"/>
    <x v="0"/>
    <n v="3.18"/>
    <n v="60.38"/>
    <n v="0.05"/>
    <n v="3.18"/>
    <s v="normal"/>
    <s v="normal"/>
    <s v="normal"/>
  </r>
  <r>
    <x v="1"/>
    <x v="1"/>
    <x v="307"/>
    <x v="1"/>
    <x v="1"/>
    <x v="2"/>
    <x v="11"/>
    <n v="99.99"/>
    <x v="7"/>
    <n v="99.99"/>
    <x v="0"/>
    <n v="44"/>
    <n v="55.99"/>
    <n v="0.44"/>
    <n v="44"/>
    <s v="normal"/>
    <s v="normal"/>
    <s v="normal"/>
  </r>
  <r>
    <x v="1"/>
    <x v="2"/>
    <x v="308"/>
    <x v="10"/>
    <x v="2"/>
    <x v="1"/>
    <x v="4"/>
    <n v="76.790000000000006"/>
    <x v="1"/>
    <n v="230.38"/>
    <x v="2"/>
    <n v="-48.95"/>
    <n v="279.33"/>
    <n v="-0.21"/>
    <n v="-95.02600000000001"/>
    <s v="normal"/>
    <s v="outlier"/>
    <s v="normal"/>
  </r>
  <r>
    <x v="1"/>
    <x v="2"/>
    <x v="308"/>
    <x v="10"/>
    <x v="2"/>
    <x v="1"/>
    <x v="10"/>
    <n v="4.83"/>
    <x v="0"/>
    <n v="9.66"/>
    <x v="2"/>
    <n v="3.26"/>
    <n v="6.4"/>
    <n v="0.34"/>
    <n v="1.3279999999999996"/>
    <s v="normal"/>
    <s v="normal"/>
    <s v="normal"/>
  </r>
  <r>
    <x v="1"/>
    <x v="0"/>
    <x v="54"/>
    <x v="24"/>
    <x v="3"/>
    <x v="2"/>
    <x v="11"/>
    <n v="22.7"/>
    <x v="3"/>
    <n v="158.93"/>
    <x v="2"/>
    <n v="41.72"/>
    <n v="117.21"/>
    <n v="0.26"/>
    <n v="9.9339999999999975"/>
    <s v="normal"/>
    <s v="normal"/>
    <s v="normal"/>
  </r>
  <r>
    <x v="1"/>
    <x v="0"/>
    <x v="54"/>
    <x v="24"/>
    <x v="3"/>
    <x v="1"/>
    <x v="8"/>
    <n v="13.02"/>
    <x v="7"/>
    <n v="13.02"/>
    <x v="6"/>
    <n v="-10.42"/>
    <n v="23.44"/>
    <n v="-0.8"/>
    <n v="-19.533999999999999"/>
    <s v="normal"/>
    <s v="normal"/>
    <s v="normal"/>
  </r>
  <r>
    <x v="1"/>
    <x v="0"/>
    <x v="54"/>
    <x v="24"/>
    <x v="3"/>
    <x v="0"/>
    <x v="3"/>
    <n v="136.53"/>
    <x v="0"/>
    <n v="273.06"/>
    <x v="10"/>
    <n v="-104.67"/>
    <n v="377.73"/>
    <n v="-0.38"/>
    <n v="-213.89400000000001"/>
    <s v="normal"/>
    <s v="outlier"/>
    <s v="normal"/>
  </r>
  <r>
    <x v="1"/>
    <x v="0"/>
    <x v="54"/>
    <x v="24"/>
    <x v="3"/>
    <x v="1"/>
    <x v="13"/>
    <n v="3.02"/>
    <x v="11"/>
    <n v="39.31"/>
    <x v="2"/>
    <n v="12.78"/>
    <n v="26.53"/>
    <n v="0.33"/>
    <n v="4.9179999999999984"/>
    <s v="normal"/>
    <s v="normal"/>
    <s v="normal"/>
  </r>
  <r>
    <x v="1"/>
    <x v="1"/>
    <x v="81"/>
    <x v="5"/>
    <x v="2"/>
    <x v="1"/>
    <x v="8"/>
    <n v="0.34"/>
    <x v="4"/>
    <n v="1.34"/>
    <x v="3"/>
    <n v="-2.15"/>
    <n v="3.49"/>
    <n v="-1.6"/>
    <n v="-3.222"/>
    <s v="normal"/>
    <s v="normal"/>
    <s v="normal"/>
  </r>
  <r>
    <x v="1"/>
    <x v="1"/>
    <x v="81"/>
    <x v="5"/>
    <x v="2"/>
    <x v="1"/>
    <x v="8"/>
    <n v="2.0699999999999998"/>
    <x v="4"/>
    <n v="8.27"/>
    <x v="3"/>
    <n v="-13.65"/>
    <n v="21.92"/>
    <n v="-1.65"/>
    <n v="-20.265999999999998"/>
    <s v="normal"/>
    <s v="normal"/>
    <s v="normal"/>
  </r>
  <r>
    <x v="1"/>
    <x v="1"/>
    <x v="81"/>
    <x v="5"/>
    <x v="2"/>
    <x v="0"/>
    <x v="5"/>
    <n v="1.79"/>
    <x v="3"/>
    <n v="12.54"/>
    <x v="7"/>
    <n v="-9.09"/>
    <n v="21.63"/>
    <n v="-0.72"/>
    <n v="-16.613999999999997"/>
    <s v="normal"/>
    <s v="normal"/>
    <s v="normal"/>
  </r>
  <r>
    <x v="1"/>
    <x v="2"/>
    <x v="8"/>
    <x v="1"/>
    <x v="1"/>
    <x v="1"/>
    <x v="2"/>
    <n v="7.31"/>
    <x v="8"/>
    <n v="58.48"/>
    <x v="0"/>
    <n v="27.49"/>
    <n v="30.99"/>
    <n v="0.47"/>
    <n v="27.49"/>
    <s v="normal"/>
    <s v="normal"/>
    <s v="normal"/>
  </r>
  <r>
    <x v="1"/>
    <x v="1"/>
    <x v="4"/>
    <x v="4"/>
    <x v="1"/>
    <x v="0"/>
    <x v="5"/>
    <n v="3.7"/>
    <x v="0"/>
    <n v="7.4"/>
    <x v="0"/>
    <n v="3.03"/>
    <n v="4.37"/>
    <n v="0.41"/>
    <n v="3.03"/>
    <s v="normal"/>
    <s v="normal"/>
    <s v="normal"/>
  </r>
  <r>
    <x v="1"/>
    <x v="0"/>
    <x v="20"/>
    <x v="15"/>
    <x v="3"/>
    <x v="0"/>
    <x v="1"/>
    <n v="52.4"/>
    <x v="3"/>
    <n v="366.79"/>
    <x v="9"/>
    <n v="65.209999999999994"/>
    <n v="301.58"/>
    <n v="0.18"/>
    <n v="28.530999999999992"/>
    <s v="normal"/>
    <s v="normal"/>
    <s v="normal"/>
  </r>
  <r>
    <x v="1"/>
    <x v="0"/>
    <x v="12"/>
    <x v="5"/>
    <x v="2"/>
    <x v="2"/>
    <x v="7"/>
    <n v="13.59"/>
    <x v="4"/>
    <n v="54.37"/>
    <x v="2"/>
    <n v="4.08"/>
    <n v="50.29"/>
    <n v="0.08"/>
    <n v="-6.7940000000000005"/>
    <s v="normal"/>
    <s v="normal"/>
    <s v="normal"/>
  </r>
  <r>
    <x v="2"/>
    <x v="1"/>
    <x v="24"/>
    <x v="17"/>
    <x v="0"/>
    <x v="1"/>
    <x v="12"/>
    <n v="16.98"/>
    <x v="0"/>
    <n v="33.96"/>
    <x v="0"/>
    <n v="16.98"/>
    <n v="16.98"/>
    <n v="0.5"/>
    <n v="16.98"/>
    <s v="normal"/>
    <s v="normal"/>
    <s v="normal"/>
  </r>
  <r>
    <x v="2"/>
    <x v="1"/>
    <x v="24"/>
    <x v="17"/>
    <x v="0"/>
    <x v="1"/>
    <x v="9"/>
    <n v="275.37"/>
    <x v="1"/>
    <n v="826.11"/>
    <x v="0"/>
    <n v="322.18"/>
    <n v="503.93"/>
    <n v="0.39"/>
    <n v="322.18"/>
    <s v="Outlier"/>
    <s v="outlier"/>
    <s v="outlier"/>
  </r>
  <r>
    <x v="1"/>
    <x v="0"/>
    <x v="168"/>
    <x v="27"/>
    <x v="1"/>
    <x v="0"/>
    <x v="5"/>
    <n v="60.65"/>
    <x v="6"/>
    <n v="545.85"/>
    <x v="0"/>
    <n v="114.63"/>
    <n v="431.22"/>
    <n v="0.21"/>
    <n v="114.63"/>
    <s v="Outlier"/>
    <s v="outlier"/>
    <s v="normal"/>
  </r>
  <r>
    <x v="0"/>
    <x v="0"/>
    <x v="103"/>
    <x v="22"/>
    <x v="1"/>
    <x v="0"/>
    <x v="3"/>
    <n v="72.989999999999995"/>
    <x v="0"/>
    <n v="145.97999999999999"/>
    <x v="5"/>
    <n v="-99.27"/>
    <n v="245.25"/>
    <n v="-0.68"/>
    <n v="-172.26"/>
    <s v="normal"/>
    <s v="outlier"/>
    <s v="normal"/>
  </r>
  <r>
    <x v="0"/>
    <x v="0"/>
    <x v="103"/>
    <x v="22"/>
    <x v="1"/>
    <x v="1"/>
    <x v="10"/>
    <n v="8.9499999999999993"/>
    <x v="4"/>
    <n v="35.81"/>
    <x v="2"/>
    <n v="12.53"/>
    <n v="23.28"/>
    <n v="0.35"/>
    <n v="5.3679999999999986"/>
    <s v="normal"/>
    <s v="normal"/>
    <s v="normal"/>
  </r>
  <r>
    <x v="1"/>
    <x v="0"/>
    <x v="67"/>
    <x v="2"/>
    <x v="0"/>
    <x v="0"/>
    <x v="5"/>
    <n v="3.95"/>
    <x v="0"/>
    <n v="7.9"/>
    <x v="2"/>
    <n v="2.17"/>
    <n v="5.73"/>
    <n v="0.27"/>
    <n v="0.58999999999999986"/>
    <s v="normal"/>
    <s v="normal"/>
    <s v="normal"/>
  </r>
  <r>
    <x v="1"/>
    <x v="0"/>
    <x v="309"/>
    <x v="30"/>
    <x v="3"/>
    <x v="2"/>
    <x v="7"/>
    <n v="69"/>
    <x v="2"/>
    <n v="345"/>
    <x v="0"/>
    <n v="86.25"/>
    <n v="258.75"/>
    <n v="0.25"/>
    <n v="86.25"/>
    <s v="normal"/>
    <s v="outlier"/>
    <s v="normal"/>
  </r>
  <r>
    <x v="1"/>
    <x v="0"/>
    <x v="309"/>
    <x v="30"/>
    <x v="3"/>
    <x v="0"/>
    <x v="3"/>
    <n v="87.14"/>
    <x v="0"/>
    <n v="174.29"/>
    <x v="4"/>
    <n v="-19.920000000000002"/>
    <n v="194.21"/>
    <n v="-0.11"/>
    <n v="-72.206999999999994"/>
    <s v="normal"/>
    <s v="normal"/>
    <s v="normal"/>
  </r>
  <r>
    <x v="1"/>
    <x v="0"/>
    <x v="309"/>
    <x v="30"/>
    <x v="3"/>
    <x v="1"/>
    <x v="9"/>
    <n v="165.71"/>
    <x v="4"/>
    <n v="662.84"/>
    <x v="0"/>
    <n v="172.34"/>
    <n v="490.5"/>
    <n v="0.26"/>
    <n v="172.34"/>
    <s v="Outlier"/>
    <s v="outlier"/>
    <s v="outlier"/>
  </r>
  <r>
    <x v="1"/>
    <x v="0"/>
    <x v="309"/>
    <x v="30"/>
    <x v="3"/>
    <x v="2"/>
    <x v="11"/>
    <n v="19.02"/>
    <x v="2"/>
    <n v="95.1"/>
    <x v="0"/>
    <n v="30.43"/>
    <n v="64.67"/>
    <n v="0.32"/>
    <n v="30.43"/>
    <s v="normal"/>
    <s v="normal"/>
    <s v="normal"/>
  </r>
  <r>
    <x v="1"/>
    <x v="0"/>
    <x v="309"/>
    <x v="30"/>
    <x v="3"/>
    <x v="1"/>
    <x v="12"/>
    <n v="4.4800000000000004"/>
    <x v="5"/>
    <n v="26.88"/>
    <x v="0"/>
    <n v="12.9"/>
    <n v="13.98"/>
    <n v="0.48"/>
    <n v="12.9"/>
    <s v="normal"/>
    <s v="normal"/>
    <s v="normal"/>
  </r>
  <r>
    <x v="1"/>
    <x v="0"/>
    <x v="309"/>
    <x v="30"/>
    <x v="3"/>
    <x v="2"/>
    <x v="7"/>
    <n v="128.99"/>
    <x v="0"/>
    <n v="257.98"/>
    <x v="0"/>
    <n v="74.81"/>
    <n v="183.17"/>
    <n v="0.28999999999999998"/>
    <n v="74.81"/>
    <s v="normal"/>
    <s v="outlier"/>
    <s v="normal"/>
  </r>
  <r>
    <x v="1"/>
    <x v="0"/>
    <x v="1"/>
    <x v="1"/>
    <x v="1"/>
    <x v="1"/>
    <x v="12"/>
    <n v="8.74"/>
    <x v="0"/>
    <n v="17.48"/>
    <x v="0"/>
    <n v="8.2200000000000006"/>
    <n v="9.26"/>
    <n v="0.47"/>
    <n v="8.2200000000000006"/>
    <s v="normal"/>
    <s v="normal"/>
    <s v="normal"/>
  </r>
  <r>
    <x v="1"/>
    <x v="0"/>
    <x v="10"/>
    <x v="9"/>
    <x v="3"/>
    <x v="0"/>
    <x v="1"/>
    <n v="98.57"/>
    <x v="2"/>
    <n v="492.83"/>
    <x v="4"/>
    <n v="-14.08"/>
    <n v="506.91"/>
    <n v="-0.03"/>
    <n v="-161.929"/>
    <s v="normal"/>
    <s v="normal"/>
    <s v="outlier"/>
  </r>
  <r>
    <x v="0"/>
    <x v="0"/>
    <x v="310"/>
    <x v="20"/>
    <x v="0"/>
    <x v="1"/>
    <x v="4"/>
    <n v="89.83"/>
    <x v="1"/>
    <n v="269.49"/>
    <x v="0"/>
    <n v="5.39"/>
    <n v="264.10000000000002"/>
    <n v="0.02"/>
    <n v="5.39"/>
    <s v="normal"/>
    <s v="normal"/>
    <s v="normal"/>
  </r>
  <r>
    <x v="1"/>
    <x v="2"/>
    <x v="49"/>
    <x v="1"/>
    <x v="1"/>
    <x v="1"/>
    <x v="8"/>
    <n v="5.82"/>
    <x v="2"/>
    <n v="29.12"/>
    <x v="2"/>
    <n v="9.83"/>
    <n v="19.29"/>
    <n v="0.34"/>
    <n v="4.0059999999999993"/>
    <s v="normal"/>
    <s v="normal"/>
    <s v="normal"/>
  </r>
  <r>
    <x v="0"/>
    <x v="0"/>
    <x v="20"/>
    <x v="15"/>
    <x v="3"/>
    <x v="1"/>
    <x v="2"/>
    <n v="3.75"/>
    <x v="2"/>
    <n v="18.75"/>
    <x v="0"/>
    <n v="9"/>
    <n v="9.75"/>
    <n v="0.48"/>
    <n v="9"/>
    <s v="normal"/>
    <s v="normal"/>
    <s v="normal"/>
  </r>
  <r>
    <x v="0"/>
    <x v="0"/>
    <x v="20"/>
    <x v="15"/>
    <x v="3"/>
    <x v="2"/>
    <x v="7"/>
    <n v="19.95"/>
    <x v="5"/>
    <n v="119.7"/>
    <x v="0"/>
    <n v="31.12"/>
    <n v="88.58"/>
    <n v="0.26"/>
    <n v="31.12"/>
    <s v="normal"/>
    <s v="normal"/>
    <s v="normal"/>
  </r>
  <r>
    <x v="0"/>
    <x v="0"/>
    <x v="20"/>
    <x v="15"/>
    <x v="3"/>
    <x v="1"/>
    <x v="8"/>
    <n v="3.05"/>
    <x v="1"/>
    <n v="9.14"/>
    <x v="2"/>
    <n v="3.09"/>
    <n v="6.05"/>
    <n v="0.34"/>
    <n v="1.2619999999999996"/>
    <s v="normal"/>
    <s v="normal"/>
    <s v="normal"/>
  </r>
  <r>
    <x v="0"/>
    <x v="0"/>
    <x v="20"/>
    <x v="15"/>
    <x v="3"/>
    <x v="2"/>
    <x v="11"/>
    <n v="19.02"/>
    <x v="1"/>
    <n v="57.06"/>
    <x v="0"/>
    <n v="18.260000000000002"/>
    <n v="38.799999999999997"/>
    <n v="0.32"/>
    <n v="18.260000000000002"/>
    <s v="normal"/>
    <s v="normal"/>
    <s v="normal"/>
  </r>
  <r>
    <x v="0"/>
    <x v="0"/>
    <x v="20"/>
    <x v="15"/>
    <x v="3"/>
    <x v="2"/>
    <x v="11"/>
    <n v="8.9499999999999993"/>
    <x v="8"/>
    <n v="71.599999999999994"/>
    <x v="0"/>
    <n v="13.6"/>
    <n v="58"/>
    <n v="0.19"/>
    <n v="13.6"/>
    <s v="normal"/>
    <s v="normal"/>
    <s v="normal"/>
  </r>
  <r>
    <x v="0"/>
    <x v="0"/>
    <x v="20"/>
    <x v="15"/>
    <x v="3"/>
    <x v="1"/>
    <x v="4"/>
    <n v="13.43"/>
    <x v="8"/>
    <n v="107.44"/>
    <x v="0"/>
    <n v="27.93"/>
    <n v="79.510000000000005"/>
    <n v="0.26"/>
    <n v="27.93"/>
    <s v="normal"/>
    <s v="normal"/>
    <s v="normal"/>
  </r>
  <r>
    <x v="0"/>
    <x v="0"/>
    <x v="20"/>
    <x v="15"/>
    <x v="3"/>
    <x v="1"/>
    <x v="2"/>
    <n v="7.31"/>
    <x v="7"/>
    <n v="7.31"/>
    <x v="0"/>
    <n v="3.44"/>
    <n v="3.87"/>
    <n v="0.47"/>
    <n v="3.44"/>
    <s v="normal"/>
    <s v="normal"/>
    <s v="normal"/>
  </r>
  <r>
    <x v="0"/>
    <x v="0"/>
    <x v="20"/>
    <x v="15"/>
    <x v="3"/>
    <x v="1"/>
    <x v="6"/>
    <n v="9.85"/>
    <x v="5"/>
    <n v="59.1"/>
    <x v="0"/>
    <n v="22.46"/>
    <n v="36.64"/>
    <n v="0.38"/>
    <n v="22.46"/>
    <s v="normal"/>
    <s v="normal"/>
    <s v="normal"/>
  </r>
  <r>
    <x v="0"/>
    <x v="0"/>
    <x v="20"/>
    <x v="15"/>
    <x v="3"/>
    <x v="1"/>
    <x v="4"/>
    <n v="15.51"/>
    <x v="1"/>
    <n v="46.53"/>
    <x v="0"/>
    <n v="12.1"/>
    <n v="34.43"/>
    <n v="0.26"/>
    <n v="12.1"/>
    <s v="normal"/>
    <s v="normal"/>
    <s v="normal"/>
  </r>
  <r>
    <x v="1"/>
    <x v="0"/>
    <x v="135"/>
    <x v="30"/>
    <x v="3"/>
    <x v="1"/>
    <x v="9"/>
    <n v="48.92"/>
    <x v="0"/>
    <n v="97.84"/>
    <x v="0"/>
    <n v="25.44"/>
    <n v="72.400000000000006"/>
    <n v="0.26"/>
    <n v="25.44"/>
    <s v="normal"/>
    <s v="normal"/>
    <s v="normal"/>
  </r>
  <r>
    <x v="0"/>
    <x v="0"/>
    <x v="4"/>
    <x v="4"/>
    <x v="1"/>
    <x v="1"/>
    <x v="10"/>
    <n v="9.99"/>
    <x v="1"/>
    <n v="29.97"/>
    <x v="0"/>
    <n v="13.49"/>
    <n v="16.48"/>
    <n v="0.45"/>
    <n v="13.49"/>
    <s v="normal"/>
    <s v="normal"/>
    <s v="normal"/>
  </r>
  <r>
    <x v="0"/>
    <x v="0"/>
    <x v="4"/>
    <x v="4"/>
    <x v="1"/>
    <x v="1"/>
    <x v="8"/>
    <n v="32.78"/>
    <x v="1"/>
    <n v="98.35"/>
    <x v="2"/>
    <n v="34.42"/>
    <n v="63.93"/>
    <n v="0.35"/>
    <n v="14.75"/>
    <s v="normal"/>
    <s v="normal"/>
    <s v="normal"/>
  </r>
  <r>
    <x v="1"/>
    <x v="0"/>
    <x v="20"/>
    <x v="15"/>
    <x v="3"/>
    <x v="1"/>
    <x v="8"/>
    <n v="16.78"/>
    <x v="2"/>
    <n v="83.92"/>
    <x v="2"/>
    <n v="29.37"/>
    <n v="54.55"/>
    <n v="0.35"/>
    <n v="12.585999999999999"/>
    <s v="normal"/>
    <s v="normal"/>
    <s v="normal"/>
  </r>
  <r>
    <x v="1"/>
    <x v="0"/>
    <x v="20"/>
    <x v="15"/>
    <x v="3"/>
    <x v="1"/>
    <x v="8"/>
    <n v="7.31"/>
    <x v="0"/>
    <n v="14.62"/>
    <x v="2"/>
    <n v="5.12"/>
    <n v="9.5"/>
    <n v="0.35"/>
    <n v="2.1960000000000002"/>
    <s v="normal"/>
    <s v="normal"/>
    <s v="normal"/>
  </r>
  <r>
    <x v="1"/>
    <x v="0"/>
    <x v="20"/>
    <x v="15"/>
    <x v="3"/>
    <x v="2"/>
    <x v="7"/>
    <n v="136.99"/>
    <x v="7"/>
    <n v="136.99"/>
    <x v="0"/>
    <n v="36.99"/>
    <n v="100"/>
    <n v="0.27"/>
    <n v="36.99"/>
    <s v="normal"/>
    <s v="normal"/>
    <s v="normal"/>
  </r>
  <r>
    <x v="1"/>
    <x v="0"/>
    <x v="20"/>
    <x v="15"/>
    <x v="3"/>
    <x v="1"/>
    <x v="2"/>
    <n v="3.15"/>
    <x v="7"/>
    <n v="3.15"/>
    <x v="0"/>
    <n v="1.51"/>
    <n v="1.64"/>
    <n v="0.48"/>
    <n v="1.51"/>
    <s v="normal"/>
    <s v="normal"/>
    <s v="normal"/>
  </r>
  <r>
    <x v="1"/>
    <x v="0"/>
    <x v="311"/>
    <x v="17"/>
    <x v="0"/>
    <x v="1"/>
    <x v="10"/>
    <n v="9.11"/>
    <x v="7"/>
    <n v="9.11"/>
    <x v="0"/>
    <n v="4.0999999999999996"/>
    <n v="5.01"/>
    <n v="0.45"/>
    <n v="4.0999999999999996"/>
    <s v="normal"/>
    <s v="normal"/>
    <s v="normal"/>
  </r>
  <r>
    <x v="1"/>
    <x v="0"/>
    <x v="311"/>
    <x v="17"/>
    <x v="0"/>
    <x v="1"/>
    <x v="4"/>
    <n v="142.86000000000001"/>
    <x v="4"/>
    <n v="571.44000000000005"/>
    <x v="0"/>
    <n v="165.72"/>
    <n v="405.72"/>
    <n v="0.28999999999999998"/>
    <n v="165.72"/>
    <s v="Outlier"/>
    <s v="outlier"/>
    <s v="normal"/>
  </r>
  <r>
    <x v="1"/>
    <x v="0"/>
    <x v="311"/>
    <x v="17"/>
    <x v="0"/>
    <x v="1"/>
    <x v="10"/>
    <n v="6.48"/>
    <x v="2"/>
    <n v="32.4"/>
    <x v="0"/>
    <n v="15.55"/>
    <n v="16.850000000000001"/>
    <n v="0.48"/>
    <n v="15.55"/>
    <s v="normal"/>
    <s v="normal"/>
    <s v="normal"/>
  </r>
  <r>
    <x v="1"/>
    <x v="0"/>
    <x v="311"/>
    <x v="17"/>
    <x v="0"/>
    <x v="1"/>
    <x v="4"/>
    <n v="16.91"/>
    <x v="7"/>
    <n v="16.91"/>
    <x v="0"/>
    <n v="4.57"/>
    <n v="12.34"/>
    <n v="0.27"/>
    <n v="4.57"/>
    <s v="normal"/>
    <s v="normal"/>
    <s v="normal"/>
  </r>
  <r>
    <x v="1"/>
    <x v="0"/>
    <x v="115"/>
    <x v="3"/>
    <x v="0"/>
    <x v="0"/>
    <x v="5"/>
    <n v="1.78"/>
    <x v="8"/>
    <n v="14.27"/>
    <x v="2"/>
    <n v="4.28"/>
    <n v="9.99"/>
    <n v="0.3"/>
    <n v="1.4260000000000002"/>
    <s v="normal"/>
    <s v="normal"/>
    <s v="normal"/>
  </r>
  <r>
    <x v="1"/>
    <x v="0"/>
    <x v="115"/>
    <x v="3"/>
    <x v="0"/>
    <x v="0"/>
    <x v="0"/>
    <n v="112.78"/>
    <x v="4"/>
    <n v="451.14"/>
    <x v="2"/>
    <n v="-67.67"/>
    <n v="518.80999999999995"/>
    <n v="-0.15"/>
    <n v="-157.89800000000002"/>
    <s v="normal"/>
    <s v="outlier"/>
    <s v="outlier"/>
  </r>
  <r>
    <x v="1"/>
    <x v="0"/>
    <x v="115"/>
    <x v="3"/>
    <x v="0"/>
    <x v="1"/>
    <x v="9"/>
    <n v="16.22"/>
    <x v="4"/>
    <n v="64.86"/>
    <x v="2"/>
    <n v="6.49"/>
    <n v="58.37"/>
    <n v="0.1"/>
    <n v="-6.4820000000000011"/>
    <s v="normal"/>
    <s v="normal"/>
    <s v="normal"/>
  </r>
  <r>
    <x v="2"/>
    <x v="0"/>
    <x v="1"/>
    <x v="1"/>
    <x v="1"/>
    <x v="0"/>
    <x v="1"/>
    <n v="108.79"/>
    <x v="0"/>
    <n v="217.58"/>
    <x v="2"/>
    <n v="-29.92"/>
    <n v="247.5"/>
    <n v="-0.14000000000000001"/>
    <n v="-73.436000000000007"/>
    <s v="normal"/>
    <s v="normal"/>
    <s v="normal"/>
  </r>
  <r>
    <x v="2"/>
    <x v="0"/>
    <x v="1"/>
    <x v="1"/>
    <x v="1"/>
    <x v="2"/>
    <x v="11"/>
    <n v="16.59"/>
    <x v="2"/>
    <n v="82.95"/>
    <x v="0"/>
    <n v="29.03"/>
    <n v="53.92"/>
    <n v="0.35"/>
    <n v="29.03"/>
    <s v="normal"/>
    <s v="normal"/>
    <s v="normal"/>
  </r>
  <r>
    <x v="2"/>
    <x v="0"/>
    <x v="1"/>
    <x v="1"/>
    <x v="1"/>
    <x v="1"/>
    <x v="2"/>
    <n v="12.53"/>
    <x v="3"/>
    <n v="87.71"/>
    <x v="0"/>
    <n v="41.22"/>
    <n v="46.49"/>
    <n v="0.47"/>
    <n v="41.22"/>
    <s v="normal"/>
    <s v="normal"/>
    <s v="normal"/>
  </r>
  <r>
    <x v="2"/>
    <x v="0"/>
    <x v="1"/>
    <x v="1"/>
    <x v="1"/>
    <x v="1"/>
    <x v="9"/>
    <n v="275.37"/>
    <x v="4"/>
    <n v="1101.48"/>
    <x v="0"/>
    <n v="429.58"/>
    <n v="671.9"/>
    <n v="0.39"/>
    <n v="429.58"/>
    <s v="Outlier"/>
    <s v="outlier"/>
    <s v="outlier"/>
  </r>
  <r>
    <x v="0"/>
    <x v="1"/>
    <x v="1"/>
    <x v="1"/>
    <x v="1"/>
    <x v="0"/>
    <x v="3"/>
    <n v="440.78"/>
    <x v="1"/>
    <n v="1322.35"/>
    <x v="2"/>
    <n v="-99.18"/>
    <n v="1421.53"/>
    <n v="-0.08"/>
    <n v="-363.65"/>
    <s v="Outlier"/>
    <s v="outlier"/>
    <s v="outlier"/>
  </r>
  <r>
    <x v="1"/>
    <x v="0"/>
    <x v="20"/>
    <x v="15"/>
    <x v="3"/>
    <x v="1"/>
    <x v="6"/>
    <n v="1.82"/>
    <x v="1"/>
    <n v="5.46"/>
    <x v="0"/>
    <n v="1.47"/>
    <n v="3.99"/>
    <n v="0.27"/>
    <n v="1.47"/>
    <s v="normal"/>
    <s v="normal"/>
    <s v="normal"/>
  </r>
  <r>
    <x v="1"/>
    <x v="0"/>
    <x v="61"/>
    <x v="5"/>
    <x v="2"/>
    <x v="1"/>
    <x v="14"/>
    <n v="11.18"/>
    <x v="7"/>
    <n v="11.18"/>
    <x v="2"/>
    <n v="0.84"/>
    <n v="10.34"/>
    <n v="0.08"/>
    <n v="-1.3960000000000004"/>
    <s v="normal"/>
    <s v="normal"/>
    <s v="normal"/>
  </r>
  <r>
    <x v="1"/>
    <x v="0"/>
    <x v="61"/>
    <x v="5"/>
    <x v="2"/>
    <x v="1"/>
    <x v="4"/>
    <n v="76.790000000000006"/>
    <x v="0"/>
    <n v="153.58000000000001"/>
    <x v="2"/>
    <n v="-32.64"/>
    <n v="186.22"/>
    <n v="-0.21"/>
    <n v="-63.356000000000009"/>
    <s v="normal"/>
    <s v="normal"/>
    <s v="normal"/>
  </r>
  <r>
    <x v="1"/>
    <x v="0"/>
    <x v="4"/>
    <x v="4"/>
    <x v="1"/>
    <x v="1"/>
    <x v="4"/>
    <n v="167.27"/>
    <x v="5"/>
    <n v="1003.62"/>
    <x v="0"/>
    <n v="0"/>
    <n v="1003.62"/>
    <n v="0"/>
    <n v="0"/>
    <s v="Outlier"/>
    <s v="normal"/>
    <s v="outlier"/>
  </r>
  <r>
    <x v="1"/>
    <x v="2"/>
    <x v="4"/>
    <x v="4"/>
    <x v="1"/>
    <x v="2"/>
    <x v="7"/>
    <n v="8.7899999999999991"/>
    <x v="4"/>
    <n v="35.17"/>
    <x v="2"/>
    <n v="11.43"/>
    <n v="23.74"/>
    <n v="0.32"/>
    <n v="4.395999999999999"/>
    <s v="normal"/>
    <s v="normal"/>
    <s v="normal"/>
  </r>
  <r>
    <x v="1"/>
    <x v="2"/>
    <x v="4"/>
    <x v="4"/>
    <x v="1"/>
    <x v="0"/>
    <x v="3"/>
    <n v="227.55"/>
    <x v="2"/>
    <n v="1137.75"/>
    <x v="0"/>
    <n v="250.31"/>
    <n v="887.44"/>
    <n v="0.22"/>
    <n v="250.31"/>
    <s v="Outlier"/>
    <s v="outlier"/>
    <s v="outlier"/>
  </r>
  <r>
    <x v="1"/>
    <x v="2"/>
    <x v="4"/>
    <x v="4"/>
    <x v="1"/>
    <x v="1"/>
    <x v="8"/>
    <n v="19.940000000000001"/>
    <x v="2"/>
    <n v="99.68"/>
    <x v="2"/>
    <n v="32.4"/>
    <n v="67.28"/>
    <n v="0.33"/>
    <n v="12.463999999999995"/>
    <s v="normal"/>
    <s v="normal"/>
    <s v="normal"/>
  </r>
  <r>
    <x v="1"/>
    <x v="2"/>
    <x v="4"/>
    <x v="4"/>
    <x v="1"/>
    <x v="1"/>
    <x v="6"/>
    <n v="2.78"/>
    <x v="0"/>
    <n v="5.56"/>
    <x v="0"/>
    <n v="1.45"/>
    <n v="4.1100000000000003"/>
    <n v="0.26"/>
    <n v="1.45"/>
    <s v="normal"/>
    <s v="normal"/>
    <s v="normal"/>
  </r>
  <r>
    <x v="0"/>
    <x v="1"/>
    <x v="46"/>
    <x v="13"/>
    <x v="3"/>
    <x v="1"/>
    <x v="4"/>
    <n v="42.76"/>
    <x v="0"/>
    <n v="85.52"/>
    <x v="0"/>
    <n v="22.24"/>
    <n v="63.28"/>
    <n v="0.26"/>
    <n v="22.24"/>
    <s v="normal"/>
    <s v="normal"/>
    <s v="normal"/>
  </r>
  <r>
    <x v="0"/>
    <x v="1"/>
    <x v="46"/>
    <x v="13"/>
    <x v="3"/>
    <x v="1"/>
    <x v="6"/>
    <n v="3.28"/>
    <x v="1"/>
    <n v="9.84"/>
    <x v="0"/>
    <n v="2.66"/>
    <n v="7.18"/>
    <n v="0.27"/>
    <n v="2.66"/>
    <s v="normal"/>
    <s v="normal"/>
    <s v="normal"/>
  </r>
  <r>
    <x v="0"/>
    <x v="1"/>
    <x v="46"/>
    <x v="13"/>
    <x v="3"/>
    <x v="1"/>
    <x v="10"/>
    <n v="6.68"/>
    <x v="1"/>
    <n v="20.04"/>
    <x v="0"/>
    <n v="9.6199999999999992"/>
    <n v="10.42"/>
    <n v="0.48"/>
    <n v="9.6199999999999992"/>
    <s v="normal"/>
    <s v="normal"/>
    <s v="normal"/>
  </r>
  <r>
    <x v="0"/>
    <x v="0"/>
    <x v="20"/>
    <x v="15"/>
    <x v="3"/>
    <x v="2"/>
    <x v="7"/>
    <n v="157.99"/>
    <x v="4"/>
    <n v="631.96"/>
    <x v="0"/>
    <n v="303.33999999999997"/>
    <n v="328.62"/>
    <n v="0.48"/>
    <n v="303.33999999999997"/>
    <s v="Outlier"/>
    <s v="outlier"/>
    <s v="normal"/>
  </r>
  <r>
    <x v="0"/>
    <x v="0"/>
    <x v="20"/>
    <x v="15"/>
    <x v="3"/>
    <x v="1"/>
    <x v="10"/>
    <n v="5.98"/>
    <x v="4"/>
    <n v="23.92"/>
    <x v="0"/>
    <n v="10.76"/>
    <n v="13.16"/>
    <n v="0.45"/>
    <n v="10.76"/>
    <s v="normal"/>
    <s v="normal"/>
    <s v="normal"/>
  </r>
  <r>
    <x v="0"/>
    <x v="0"/>
    <x v="1"/>
    <x v="1"/>
    <x v="1"/>
    <x v="1"/>
    <x v="10"/>
    <n v="15.04"/>
    <x v="5"/>
    <n v="90.24"/>
    <x v="0"/>
    <n v="41.51"/>
    <n v="48.73"/>
    <n v="0.46"/>
    <n v="41.51"/>
    <s v="normal"/>
    <s v="normal"/>
    <s v="normal"/>
  </r>
  <r>
    <x v="1"/>
    <x v="0"/>
    <x v="312"/>
    <x v="15"/>
    <x v="3"/>
    <x v="2"/>
    <x v="7"/>
    <n v="649.83000000000004"/>
    <x v="3"/>
    <n v="4548.8100000000004"/>
    <x v="0"/>
    <n v="1228.18"/>
    <n v="3320.63"/>
    <n v="0.27"/>
    <n v="1228.18"/>
    <s v="Outlier"/>
    <s v="outlier"/>
    <s v="outlier"/>
  </r>
  <r>
    <x v="0"/>
    <x v="0"/>
    <x v="12"/>
    <x v="5"/>
    <x v="2"/>
    <x v="0"/>
    <x v="3"/>
    <n v="60.19"/>
    <x v="2"/>
    <n v="300.93"/>
    <x v="4"/>
    <n v="-34.39"/>
    <n v="335.32"/>
    <n v="-0.11"/>
    <n v="-124.669"/>
    <s v="normal"/>
    <s v="normal"/>
    <s v="normal"/>
  </r>
  <r>
    <x v="0"/>
    <x v="0"/>
    <x v="12"/>
    <x v="5"/>
    <x v="2"/>
    <x v="2"/>
    <x v="7"/>
    <n v="143.99"/>
    <x v="2"/>
    <n v="719.96"/>
    <x v="2"/>
    <n v="54"/>
    <n v="665.96"/>
    <n v="0.08"/>
    <n v="-89.992000000000019"/>
    <s v="Outlier"/>
    <s v="normal"/>
    <s v="outlier"/>
  </r>
  <r>
    <x v="1"/>
    <x v="0"/>
    <x v="313"/>
    <x v="14"/>
    <x v="2"/>
    <x v="0"/>
    <x v="1"/>
    <n v="80.98"/>
    <x v="8"/>
    <n v="647.84"/>
    <x v="0"/>
    <n v="32.39"/>
    <n v="615.45000000000005"/>
    <n v="0.05"/>
    <n v="32.39"/>
    <s v="Outlier"/>
    <s v="normal"/>
    <s v="outlier"/>
  </r>
  <r>
    <x v="1"/>
    <x v="2"/>
    <x v="70"/>
    <x v="1"/>
    <x v="1"/>
    <x v="1"/>
    <x v="4"/>
    <n v="21.39"/>
    <x v="1"/>
    <n v="64.17"/>
    <x v="0"/>
    <n v="18.61"/>
    <n v="45.56"/>
    <n v="0.28999999999999998"/>
    <n v="18.61"/>
    <s v="normal"/>
    <s v="normal"/>
    <s v="normal"/>
  </r>
  <r>
    <x v="1"/>
    <x v="2"/>
    <x v="70"/>
    <x v="1"/>
    <x v="1"/>
    <x v="1"/>
    <x v="12"/>
    <n v="62.23"/>
    <x v="0"/>
    <n v="124.46"/>
    <x v="0"/>
    <n v="58.5"/>
    <n v="65.959999999999994"/>
    <n v="0.47"/>
    <n v="58.5"/>
    <s v="normal"/>
    <s v="normal"/>
    <s v="normal"/>
  </r>
  <r>
    <x v="1"/>
    <x v="1"/>
    <x v="8"/>
    <x v="1"/>
    <x v="1"/>
    <x v="1"/>
    <x v="8"/>
    <n v="9.58"/>
    <x v="7"/>
    <n v="9.58"/>
    <x v="2"/>
    <n v="3.35"/>
    <n v="6.23"/>
    <n v="0.35"/>
    <n v="1.4339999999999999"/>
    <s v="normal"/>
    <s v="normal"/>
    <s v="normal"/>
  </r>
  <r>
    <x v="2"/>
    <x v="0"/>
    <x v="100"/>
    <x v="2"/>
    <x v="0"/>
    <x v="1"/>
    <x v="12"/>
    <n v="12.54"/>
    <x v="1"/>
    <n v="37.61"/>
    <x v="2"/>
    <n v="12.69"/>
    <n v="24.92"/>
    <n v="0.34"/>
    <n v="5.1679999999999993"/>
    <s v="normal"/>
    <s v="normal"/>
    <s v="normal"/>
  </r>
  <r>
    <x v="2"/>
    <x v="1"/>
    <x v="242"/>
    <x v="10"/>
    <x v="2"/>
    <x v="1"/>
    <x v="10"/>
    <n v="6.11"/>
    <x v="0"/>
    <n v="12.22"/>
    <x v="2"/>
    <n v="4.43"/>
    <n v="7.79"/>
    <n v="0.36"/>
    <n v="1.9859999999999993"/>
    <s v="normal"/>
    <s v="normal"/>
    <s v="normal"/>
  </r>
  <r>
    <x v="2"/>
    <x v="1"/>
    <x v="242"/>
    <x v="10"/>
    <x v="2"/>
    <x v="1"/>
    <x v="8"/>
    <n v="0.57999999999999996"/>
    <x v="4"/>
    <n v="2.2999999999999998"/>
    <x v="3"/>
    <n v="-3.57"/>
    <n v="5.87"/>
    <n v="-1.55"/>
    <n v="-5.41"/>
    <s v="normal"/>
    <s v="normal"/>
    <s v="normal"/>
  </r>
  <r>
    <x v="2"/>
    <x v="1"/>
    <x v="242"/>
    <x v="10"/>
    <x v="2"/>
    <x v="1"/>
    <x v="8"/>
    <n v="2.34"/>
    <x v="4"/>
    <n v="9.36"/>
    <x v="3"/>
    <n v="-16.38"/>
    <n v="25.74"/>
    <n v="-1.75"/>
    <n v="-23.867999999999999"/>
    <s v="normal"/>
    <s v="normal"/>
    <s v="normal"/>
  </r>
  <r>
    <x v="1"/>
    <x v="0"/>
    <x v="8"/>
    <x v="1"/>
    <x v="1"/>
    <x v="1"/>
    <x v="2"/>
    <n v="3.69"/>
    <x v="0"/>
    <n v="7.38"/>
    <x v="0"/>
    <n v="3.47"/>
    <n v="3.91"/>
    <n v="0.47"/>
    <n v="3.47"/>
    <s v="normal"/>
    <s v="normal"/>
    <s v="normal"/>
  </r>
  <r>
    <x v="0"/>
    <x v="0"/>
    <x v="8"/>
    <x v="1"/>
    <x v="1"/>
    <x v="1"/>
    <x v="4"/>
    <n v="13.43"/>
    <x v="4"/>
    <n v="53.72"/>
    <x v="0"/>
    <n v="15.04"/>
    <n v="38.68"/>
    <n v="0.28000000000000003"/>
    <n v="15.04"/>
    <s v="normal"/>
    <s v="normal"/>
    <s v="normal"/>
  </r>
  <r>
    <x v="0"/>
    <x v="0"/>
    <x v="8"/>
    <x v="1"/>
    <x v="1"/>
    <x v="1"/>
    <x v="14"/>
    <n v="1637.53"/>
    <x v="2"/>
    <n v="8187.65"/>
    <x v="0"/>
    <n v="327.51"/>
    <n v="7860.14"/>
    <n v="0.04"/>
    <n v="327.51"/>
    <s v="Outlier"/>
    <s v="outlier"/>
    <s v="outlier"/>
  </r>
  <r>
    <x v="0"/>
    <x v="0"/>
    <x v="8"/>
    <x v="1"/>
    <x v="1"/>
    <x v="0"/>
    <x v="5"/>
    <n v="9.74"/>
    <x v="8"/>
    <n v="77.92"/>
    <x v="0"/>
    <n v="34.28"/>
    <n v="43.64"/>
    <n v="0.44"/>
    <n v="34.28"/>
    <s v="normal"/>
    <s v="normal"/>
    <s v="normal"/>
  </r>
  <r>
    <x v="3"/>
    <x v="0"/>
    <x v="12"/>
    <x v="5"/>
    <x v="2"/>
    <x v="1"/>
    <x v="9"/>
    <n v="8.1999999999999993"/>
    <x v="4"/>
    <n v="32.78"/>
    <x v="3"/>
    <n v="-85.24"/>
    <n v="118.02"/>
    <n v="-2.6"/>
    <n v="-111.464"/>
    <s v="normal"/>
    <s v="outlier"/>
    <s v="normal"/>
  </r>
  <r>
    <x v="1"/>
    <x v="1"/>
    <x v="1"/>
    <x v="1"/>
    <x v="1"/>
    <x v="2"/>
    <x v="7"/>
    <n v="65.59"/>
    <x v="1"/>
    <n v="196.78"/>
    <x v="2"/>
    <n v="14.76"/>
    <n v="182.02"/>
    <n v="0.08"/>
    <n v="-24.596000000000004"/>
    <s v="normal"/>
    <s v="normal"/>
    <s v="normal"/>
  </r>
  <r>
    <x v="1"/>
    <x v="1"/>
    <x v="1"/>
    <x v="1"/>
    <x v="1"/>
    <x v="2"/>
    <x v="11"/>
    <n v="79.989999999999995"/>
    <x v="5"/>
    <n v="479.94"/>
    <x v="0"/>
    <n v="52.79"/>
    <n v="427.15"/>
    <n v="0.11"/>
    <n v="52.79"/>
    <s v="normal"/>
    <s v="normal"/>
    <s v="normal"/>
  </r>
  <r>
    <x v="1"/>
    <x v="2"/>
    <x v="268"/>
    <x v="26"/>
    <x v="2"/>
    <x v="1"/>
    <x v="4"/>
    <n v="279.48"/>
    <x v="4"/>
    <n v="1117.92"/>
    <x v="0"/>
    <n v="55.9"/>
    <n v="1062.02"/>
    <n v="0.05"/>
    <n v="55.9"/>
    <s v="Outlier"/>
    <s v="normal"/>
    <s v="outlier"/>
  </r>
  <r>
    <x v="2"/>
    <x v="0"/>
    <x v="53"/>
    <x v="28"/>
    <x v="0"/>
    <x v="2"/>
    <x v="11"/>
    <n v="17.75"/>
    <x v="5"/>
    <n v="106.5"/>
    <x v="0"/>
    <n v="41.53"/>
    <n v="64.97"/>
    <n v="0.39"/>
    <n v="41.53"/>
    <s v="normal"/>
    <s v="normal"/>
    <s v="normal"/>
  </r>
  <r>
    <x v="1"/>
    <x v="2"/>
    <x v="67"/>
    <x v="2"/>
    <x v="0"/>
    <x v="1"/>
    <x v="8"/>
    <n v="9.1300000000000008"/>
    <x v="2"/>
    <n v="45.66"/>
    <x v="6"/>
    <n v="-33.479999999999997"/>
    <n v="79.14"/>
    <n v="-0.73"/>
    <n v="-65.441999999999993"/>
    <s v="normal"/>
    <s v="normal"/>
    <s v="normal"/>
  </r>
  <r>
    <x v="1"/>
    <x v="1"/>
    <x v="22"/>
    <x v="10"/>
    <x v="2"/>
    <x v="2"/>
    <x v="11"/>
    <n v="23.99"/>
    <x v="4"/>
    <n v="95.97"/>
    <x v="2"/>
    <n v="1.2"/>
    <n v="94.77"/>
    <n v="0.01"/>
    <n v="-17.994"/>
    <s v="normal"/>
    <s v="normal"/>
    <s v="normal"/>
  </r>
  <r>
    <x v="1"/>
    <x v="1"/>
    <x v="22"/>
    <x v="10"/>
    <x v="2"/>
    <x v="0"/>
    <x v="1"/>
    <n v="24"/>
    <x v="0"/>
    <n v="47.99"/>
    <x v="4"/>
    <n v="-2.06"/>
    <n v="50.05"/>
    <n v="-0.04"/>
    <n v="-16.457000000000001"/>
    <s v="normal"/>
    <s v="normal"/>
    <s v="normal"/>
  </r>
  <r>
    <x v="1"/>
    <x v="0"/>
    <x v="256"/>
    <x v="24"/>
    <x v="3"/>
    <x v="1"/>
    <x v="4"/>
    <n v="132.16"/>
    <x v="0"/>
    <n v="264.32"/>
    <x v="2"/>
    <n v="19.82"/>
    <n v="244.5"/>
    <n v="7.0000000000000007E-2"/>
    <n v="-33.044000000000004"/>
    <s v="normal"/>
    <s v="normal"/>
    <s v="normal"/>
  </r>
  <r>
    <x v="1"/>
    <x v="0"/>
    <x v="12"/>
    <x v="5"/>
    <x v="2"/>
    <x v="1"/>
    <x v="12"/>
    <n v="67.180000000000007"/>
    <x v="6"/>
    <n v="604.66"/>
    <x v="2"/>
    <n v="204.07"/>
    <n v="400.59"/>
    <n v="0.34"/>
    <n v="83.137999999999991"/>
    <s v="Outlier"/>
    <s v="outlier"/>
    <s v="normal"/>
  </r>
  <r>
    <x v="1"/>
    <x v="1"/>
    <x v="58"/>
    <x v="30"/>
    <x v="3"/>
    <x v="0"/>
    <x v="5"/>
    <n v="43.31"/>
    <x v="1"/>
    <n v="129.93"/>
    <x v="0"/>
    <n v="12.99"/>
    <n v="116.94"/>
    <n v="0.1"/>
    <n v="12.99"/>
    <s v="normal"/>
    <s v="normal"/>
    <s v="normal"/>
  </r>
  <r>
    <x v="1"/>
    <x v="2"/>
    <x v="268"/>
    <x v="26"/>
    <x v="2"/>
    <x v="1"/>
    <x v="2"/>
    <n v="2.88"/>
    <x v="3"/>
    <n v="20.16"/>
    <x v="0"/>
    <n v="9.8800000000000008"/>
    <n v="10.28"/>
    <n v="0.49"/>
    <n v="9.8800000000000008"/>
    <s v="normal"/>
    <s v="normal"/>
    <s v="normal"/>
  </r>
  <r>
    <x v="1"/>
    <x v="2"/>
    <x v="268"/>
    <x v="26"/>
    <x v="2"/>
    <x v="1"/>
    <x v="2"/>
    <n v="4.91"/>
    <x v="5"/>
    <n v="29.46"/>
    <x v="0"/>
    <n v="14.44"/>
    <n v="15.02"/>
    <n v="0.49"/>
    <n v="14.44"/>
    <s v="normal"/>
    <s v="normal"/>
    <s v="normal"/>
  </r>
  <r>
    <x v="1"/>
    <x v="2"/>
    <x v="268"/>
    <x v="26"/>
    <x v="2"/>
    <x v="1"/>
    <x v="9"/>
    <n v="289.52999999999997"/>
    <x v="1"/>
    <n v="868.59"/>
    <x v="0"/>
    <n v="251.89"/>
    <n v="616.70000000000005"/>
    <n v="0.28999999999999998"/>
    <n v="251.89"/>
    <s v="Outlier"/>
    <s v="outlier"/>
    <s v="outlier"/>
  </r>
  <r>
    <x v="1"/>
    <x v="2"/>
    <x v="268"/>
    <x v="26"/>
    <x v="2"/>
    <x v="1"/>
    <x v="10"/>
    <n v="6.48"/>
    <x v="0"/>
    <n v="12.96"/>
    <x v="0"/>
    <n v="6.22"/>
    <n v="6.74"/>
    <n v="0.48"/>
    <n v="6.22"/>
    <s v="normal"/>
    <s v="normal"/>
    <s v="normal"/>
  </r>
  <r>
    <x v="1"/>
    <x v="2"/>
    <x v="268"/>
    <x v="26"/>
    <x v="2"/>
    <x v="2"/>
    <x v="7"/>
    <n v="5.5"/>
    <x v="7"/>
    <n v="5.5"/>
    <x v="0"/>
    <n v="1.38"/>
    <n v="4.12"/>
    <n v="0.25"/>
    <n v="1.38"/>
    <s v="normal"/>
    <s v="normal"/>
    <s v="normal"/>
  </r>
  <r>
    <x v="1"/>
    <x v="2"/>
    <x v="268"/>
    <x v="26"/>
    <x v="2"/>
    <x v="1"/>
    <x v="8"/>
    <n v="30.4"/>
    <x v="4"/>
    <n v="121.6"/>
    <x v="0"/>
    <n v="55.94"/>
    <n v="65.66"/>
    <n v="0.46"/>
    <n v="55.94"/>
    <s v="normal"/>
    <s v="normal"/>
    <s v="normal"/>
  </r>
  <r>
    <x v="1"/>
    <x v="0"/>
    <x v="12"/>
    <x v="5"/>
    <x v="2"/>
    <x v="1"/>
    <x v="6"/>
    <n v="4.67"/>
    <x v="6"/>
    <n v="42.05"/>
    <x v="2"/>
    <n v="5.26"/>
    <n v="36.79"/>
    <n v="0.13"/>
    <n v="-3.1500000000000004"/>
    <s v="normal"/>
    <s v="normal"/>
    <s v="normal"/>
  </r>
  <r>
    <x v="1"/>
    <x v="0"/>
    <x v="12"/>
    <x v="5"/>
    <x v="2"/>
    <x v="2"/>
    <x v="11"/>
    <n v="12.74"/>
    <x v="0"/>
    <n v="25.49"/>
    <x v="2"/>
    <n v="4.46"/>
    <n v="21.03"/>
    <n v="0.17"/>
    <n v="-0.6379999999999999"/>
    <s v="normal"/>
    <s v="normal"/>
    <s v="normal"/>
  </r>
  <r>
    <x v="1"/>
    <x v="0"/>
    <x v="12"/>
    <x v="5"/>
    <x v="2"/>
    <x v="1"/>
    <x v="8"/>
    <n v="2.2999999999999998"/>
    <x v="1"/>
    <n v="6.9"/>
    <x v="3"/>
    <n v="-12.07"/>
    <n v="18.97"/>
    <n v="-1.75"/>
    <n v="-17.59"/>
    <s v="normal"/>
    <s v="normal"/>
    <s v="normal"/>
  </r>
  <r>
    <x v="1"/>
    <x v="0"/>
    <x v="12"/>
    <x v="5"/>
    <x v="2"/>
    <x v="1"/>
    <x v="8"/>
    <n v="1.61"/>
    <x v="5"/>
    <n v="9.65"/>
    <x v="3"/>
    <n v="-16.88"/>
    <n v="26.53"/>
    <n v="-1.75"/>
    <n v="-24.6"/>
    <s v="normal"/>
    <s v="normal"/>
    <s v="normal"/>
  </r>
  <r>
    <x v="1"/>
    <x v="0"/>
    <x v="12"/>
    <x v="5"/>
    <x v="2"/>
    <x v="1"/>
    <x v="10"/>
    <n v="3.98"/>
    <x v="0"/>
    <n v="7.97"/>
    <x v="2"/>
    <n v="2.89"/>
    <n v="5.08"/>
    <n v="0.36"/>
    <n v="1.296"/>
    <s v="normal"/>
    <s v="normal"/>
    <s v="normal"/>
  </r>
  <r>
    <x v="1"/>
    <x v="2"/>
    <x v="2"/>
    <x v="2"/>
    <x v="0"/>
    <x v="1"/>
    <x v="10"/>
    <n v="5.18"/>
    <x v="0"/>
    <n v="10.37"/>
    <x v="2"/>
    <n v="3.63"/>
    <n v="6.74"/>
    <n v="0.35"/>
    <n v="1.556"/>
    <s v="normal"/>
    <s v="normal"/>
    <s v="normal"/>
  </r>
  <r>
    <x v="1"/>
    <x v="1"/>
    <x v="290"/>
    <x v="36"/>
    <x v="0"/>
    <x v="1"/>
    <x v="10"/>
    <n v="22.84"/>
    <x v="2"/>
    <n v="114.2"/>
    <x v="0"/>
    <n v="52.53"/>
    <n v="61.67"/>
    <n v="0.46"/>
    <n v="52.53"/>
    <s v="normal"/>
    <s v="normal"/>
    <s v="normal"/>
  </r>
  <r>
    <x v="1"/>
    <x v="1"/>
    <x v="290"/>
    <x v="36"/>
    <x v="0"/>
    <x v="1"/>
    <x v="8"/>
    <n v="4.49"/>
    <x v="4"/>
    <n v="17.96"/>
    <x v="0"/>
    <n v="8.26"/>
    <n v="9.6999999999999993"/>
    <n v="0.46"/>
    <n v="8.26"/>
    <s v="normal"/>
    <s v="normal"/>
    <s v="normal"/>
  </r>
  <r>
    <x v="1"/>
    <x v="1"/>
    <x v="290"/>
    <x v="36"/>
    <x v="0"/>
    <x v="1"/>
    <x v="13"/>
    <n v="1.81"/>
    <x v="3"/>
    <n v="12.67"/>
    <x v="0"/>
    <n v="4.5599999999999996"/>
    <n v="8.11"/>
    <n v="0.36"/>
    <n v="4.5599999999999996"/>
    <s v="normal"/>
    <s v="normal"/>
    <s v="normal"/>
  </r>
  <r>
    <x v="1"/>
    <x v="1"/>
    <x v="290"/>
    <x v="36"/>
    <x v="0"/>
    <x v="2"/>
    <x v="11"/>
    <n v="84.99"/>
    <x v="4"/>
    <n v="339.96"/>
    <x v="0"/>
    <n v="122.39"/>
    <n v="217.57"/>
    <n v="0.36"/>
    <n v="122.39"/>
    <s v="normal"/>
    <s v="outlier"/>
    <s v="normal"/>
  </r>
  <r>
    <x v="0"/>
    <x v="1"/>
    <x v="10"/>
    <x v="9"/>
    <x v="3"/>
    <x v="1"/>
    <x v="4"/>
    <n v="300.27"/>
    <x v="5"/>
    <n v="1801.63"/>
    <x v="2"/>
    <n v="-337.81"/>
    <n v="2139.44"/>
    <n v="-0.19"/>
    <n v="-698.13599999999997"/>
    <s v="Outlier"/>
    <s v="outlier"/>
    <s v="outlier"/>
  </r>
  <r>
    <x v="2"/>
    <x v="1"/>
    <x v="314"/>
    <x v="1"/>
    <x v="1"/>
    <x v="2"/>
    <x v="11"/>
    <n v="11.58"/>
    <x v="4"/>
    <n v="46.32"/>
    <x v="0"/>
    <n v="18.059999999999999"/>
    <n v="28.26"/>
    <n v="0.39"/>
    <n v="18.059999999999999"/>
    <s v="normal"/>
    <s v="normal"/>
    <s v="normal"/>
  </r>
  <r>
    <x v="0"/>
    <x v="0"/>
    <x v="138"/>
    <x v="24"/>
    <x v="3"/>
    <x v="0"/>
    <x v="1"/>
    <n v="91"/>
    <x v="0"/>
    <n v="181.99"/>
    <x v="4"/>
    <n v="-54.6"/>
    <n v="236.59"/>
    <n v="-0.3"/>
    <n v="-109.197"/>
    <s v="normal"/>
    <s v="outlier"/>
    <s v="normal"/>
  </r>
  <r>
    <x v="0"/>
    <x v="0"/>
    <x v="138"/>
    <x v="24"/>
    <x v="3"/>
    <x v="2"/>
    <x v="7"/>
    <n v="108"/>
    <x v="4"/>
    <n v="431.98"/>
    <x v="10"/>
    <n v="-100.79"/>
    <n v="532.77"/>
    <n v="-0.23"/>
    <n v="-273.58200000000005"/>
    <s v="normal"/>
    <s v="outlier"/>
    <s v="outlier"/>
  </r>
  <r>
    <x v="0"/>
    <x v="0"/>
    <x v="138"/>
    <x v="24"/>
    <x v="3"/>
    <x v="2"/>
    <x v="7"/>
    <n v="155.37"/>
    <x v="7"/>
    <n v="155.37"/>
    <x v="10"/>
    <n v="-36.25"/>
    <n v="191.62"/>
    <n v="-0.23"/>
    <n v="-98.397999999999996"/>
    <s v="normal"/>
    <s v="normal"/>
    <s v="normal"/>
  </r>
  <r>
    <x v="3"/>
    <x v="1"/>
    <x v="8"/>
    <x v="1"/>
    <x v="1"/>
    <x v="0"/>
    <x v="1"/>
    <n v="224.78"/>
    <x v="5"/>
    <n v="1348.7"/>
    <x v="2"/>
    <n v="-219.16"/>
    <n v="1567.86"/>
    <n v="-0.16"/>
    <n v="-488.9"/>
    <s v="Outlier"/>
    <s v="outlier"/>
    <s v="outlier"/>
  </r>
  <r>
    <x v="3"/>
    <x v="1"/>
    <x v="8"/>
    <x v="1"/>
    <x v="1"/>
    <x v="0"/>
    <x v="1"/>
    <n v="233.38"/>
    <x v="1"/>
    <n v="700.15"/>
    <x v="2"/>
    <n v="78.77"/>
    <n v="621.38"/>
    <n v="0.11"/>
    <n v="-61.260000000000005"/>
    <s v="Outlier"/>
    <s v="outlier"/>
    <s v="outlier"/>
  </r>
  <r>
    <x v="1"/>
    <x v="1"/>
    <x v="48"/>
    <x v="16"/>
    <x v="1"/>
    <x v="0"/>
    <x v="5"/>
    <n v="15.98"/>
    <x v="3"/>
    <n v="111.89"/>
    <x v="2"/>
    <n v="22.38"/>
    <n v="89.51"/>
    <n v="0.2"/>
    <n v="1.9999999999988916E-3"/>
    <s v="normal"/>
    <s v="normal"/>
    <s v="normal"/>
  </r>
  <r>
    <x v="0"/>
    <x v="1"/>
    <x v="10"/>
    <x v="9"/>
    <x v="3"/>
    <x v="1"/>
    <x v="9"/>
    <n v="47.98"/>
    <x v="1"/>
    <n v="143.94999999999999"/>
    <x v="2"/>
    <n v="14.4"/>
    <n v="129.55000000000001"/>
    <n v="0.1"/>
    <n v="-14.389999999999999"/>
    <s v="normal"/>
    <s v="normal"/>
    <s v="normal"/>
  </r>
  <r>
    <x v="1"/>
    <x v="2"/>
    <x v="303"/>
    <x v="31"/>
    <x v="3"/>
    <x v="0"/>
    <x v="0"/>
    <n v="57.98"/>
    <x v="1"/>
    <n v="173.94"/>
    <x v="0"/>
    <n v="13.92"/>
    <n v="160.02000000000001"/>
    <n v="0.08"/>
    <n v="13.92"/>
    <s v="normal"/>
    <s v="normal"/>
    <s v="normal"/>
  </r>
  <r>
    <x v="1"/>
    <x v="2"/>
    <x v="303"/>
    <x v="31"/>
    <x v="3"/>
    <x v="1"/>
    <x v="2"/>
    <n v="3.69"/>
    <x v="4"/>
    <n v="14.76"/>
    <x v="0"/>
    <n v="6.94"/>
    <n v="7.82"/>
    <n v="0.47"/>
    <n v="6.94"/>
    <s v="normal"/>
    <s v="normal"/>
    <s v="normal"/>
  </r>
  <r>
    <x v="1"/>
    <x v="0"/>
    <x v="49"/>
    <x v="1"/>
    <x v="1"/>
    <x v="1"/>
    <x v="4"/>
    <n v="51.48"/>
    <x v="4"/>
    <n v="205.92"/>
    <x v="0"/>
    <n v="2.06"/>
    <n v="203.86"/>
    <n v="0.01"/>
    <n v="2.06"/>
    <s v="normal"/>
    <s v="normal"/>
    <s v="normal"/>
  </r>
  <r>
    <x v="1"/>
    <x v="0"/>
    <x v="49"/>
    <x v="1"/>
    <x v="1"/>
    <x v="0"/>
    <x v="0"/>
    <n v="102.83"/>
    <x v="7"/>
    <n v="102.83"/>
    <x v="11"/>
    <n v="-6.05"/>
    <n v="108.88"/>
    <n v="-0.06"/>
    <n v="-21.474499999999999"/>
    <s v="normal"/>
    <s v="normal"/>
    <s v="normal"/>
  </r>
  <r>
    <x v="1"/>
    <x v="0"/>
    <x v="42"/>
    <x v="16"/>
    <x v="1"/>
    <x v="1"/>
    <x v="6"/>
    <n v="2.2999999999999998"/>
    <x v="7"/>
    <n v="2.2999999999999998"/>
    <x v="2"/>
    <n v="0.26"/>
    <n v="2.04"/>
    <n v="0.11"/>
    <n v="-0.19999999999999996"/>
    <s v="normal"/>
    <s v="normal"/>
    <s v="normal"/>
  </r>
  <r>
    <x v="1"/>
    <x v="0"/>
    <x v="42"/>
    <x v="16"/>
    <x v="1"/>
    <x v="2"/>
    <x v="7"/>
    <n v="375.99"/>
    <x v="2"/>
    <n v="1879.96"/>
    <x v="2"/>
    <n v="211.5"/>
    <n v="1668.46"/>
    <n v="0.11"/>
    <n v="-164.49200000000002"/>
    <s v="Outlier"/>
    <s v="outlier"/>
    <s v="outlier"/>
  </r>
  <r>
    <x v="1"/>
    <x v="0"/>
    <x v="42"/>
    <x v="16"/>
    <x v="1"/>
    <x v="1"/>
    <x v="10"/>
    <n v="39.130000000000003"/>
    <x v="8"/>
    <n v="313.02"/>
    <x v="2"/>
    <n v="105.65"/>
    <n v="207.37"/>
    <n v="0.34"/>
    <n v="43.046000000000006"/>
    <s v="normal"/>
    <s v="outlier"/>
    <s v="normal"/>
  </r>
  <r>
    <x v="1"/>
    <x v="0"/>
    <x v="42"/>
    <x v="16"/>
    <x v="1"/>
    <x v="1"/>
    <x v="2"/>
    <n v="2.52"/>
    <x v="0"/>
    <n v="5.04"/>
    <x v="2"/>
    <n v="1.76"/>
    <n v="3.28"/>
    <n v="0.35"/>
    <n v="0.752"/>
    <s v="normal"/>
    <s v="normal"/>
    <s v="normal"/>
  </r>
  <r>
    <x v="1"/>
    <x v="0"/>
    <x v="0"/>
    <x v="0"/>
    <x v="0"/>
    <x v="0"/>
    <x v="5"/>
    <n v="136.97999999999999"/>
    <x v="5"/>
    <n v="821.88"/>
    <x v="0"/>
    <n v="213.69"/>
    <n v="608.19000000000005"/>
    <n v="0.26"/>
    <n v="213.69"/>
    <s v="Outlier"/>
    <s v="outlier"/>
    <s v="outlier"/>
  </r>
  <r>
    <x v="1"/>
    <x v="0"/>
    <x v="0"/>
    <x v="0"/>
    <x v="0"/>
    <x v="1"/>
    <x v="8"/>
    <n v="10.98"/>
    <x v="0"/>
    <n v="21.96"/>
    <x v="0"/>
    <n v="10.76"/>
    <n v="11.2"/>
    <n v="0.49"/>
    <n v="10.76"/>
    <s v="normal"/>
    <s v="normal"/>
    <s v="normal"/>
  </r>
  <r>
    <x v="1"/>
    <x v="2"/>
    <x v="29"/>
    <x v="20"/>
    <x v="0"/>
    <x v="1"/>
    <x v="10"/>
    <n v="6.48"/>
    <x v="4"/>
    <n v="25.92"/>
    <x v="0"/>
    <n v="12.44"/>
    <n v="13.48"/>
    <n v="0.48"/>
    <n v="12.44"/>
    <s v="normal"/>
    <s v="normal"/>
    <s v="normal"/>
  </r>
  <r>
    <x v="1"/>
    <x v="0"/>
    <x v="315"/>
    <x v="2"/>
    <x v="0"/>
    <x v="2"/>
    <x v="7"/>
    <n v="100.79"/>
    <x v="3"/>
    <n v="705.54"/>
    <x v="2"/>
    <n v="70.55"/>
    <n v="634.99"/>
    <n v="0.1"/>
    <n v="-70.558000000000007"/>
    <s v="Outlier"/>
    <s v="normal"/>
    <s v="outlier"/>
  </r>
  <r>
    <x v="1"/>
    <x v="0"/>
    <x v="20"/>
    <x v="15"/>
    <x v="3"/>
    <x v="2"/>
    <x v="11"/>
    <n v="25"/>
    <x v="0"/>
    <n v="50"/>
    <x v="0"/>
    <n v="12"/>
    <n v="38"/>
    <n v="0.24"/>
    <n v="12"/>
    <s v="normal"/>
    <s v="normal"/>
    <s v="normal"/>
  </r>
  <r>
    <x v="1"/>
    <x v="1"/>
    <x v="12"/>
    <x v="5"/>
    <x v="2"/>
    <x v="0"/>
    <x v="5"/>
    <n v="6.46"/>
    <x v="8"/>
    <n v="51.71"/>
    <x v="7"/>
    <n v="-32.32"/>
    <n v="84.03"/>
    <n v="-0.63"/>
    <n v="-63.346000000000004"/>
    <s v="normal"/>
    <s v="normal"/>
    <s v="normal"/>
  </r>
  <r>
    <x v="1"/>
    <x v="1"/>
    <x v="197"/>
    <x v="2"/>
    <x v="0"/>
    <x v="1"/>
    <x v="9"/>
    <n v="3.5"/>
    <x v="0"/>
    <n v="6.99"/>
    <x v="2"/>
    <n v="0.52"/>
    <n v="6.47"/>
    <n v="7.0000000000000007E-2"/>
    <n v="-0.87800000000000011"/>
    <s v="normal"/>
    <s v="normal"/>
    <s v="normal"/>
  </r>
  <r>
    <x v="1"/>
    <x v="0"/>
    <x v="11"/>
    <x v="7"/>
    <x v="1"/>
    <x v="0"/>
    <x v="0"/>
    <n v="200.98"/>
    <x v="3"/>
    <n v="1406.86"/>
    <x v="0"/>
    <n v="140.69"/>
    <n v="1266.17"/>
    <n v="0.1"/>
    <n v="140.69"/>
    <s v="Outlier"/>
    <s v="outlier"/>
    <s v="outlier"/>
  </r>
  <r>
    <x v="1"/>
    <x v="0"/>
    <x v="11"/>
    <x v="7"/>
    <x v="1"/>
    <x v="1"/>
    <x v="2"/>
    <n v="3.15"/>
    <x v="2"/>
    <n v="15.75"/>
    <x v="0"/>
    <n v="7.56"/>
    <n v="8.19"/>
    <n v="0.48"/>
    <n v="7.56"/>
    <s v="normal"/>
    <s v="normal"/>
    <s v="normal"/>
  </r>
  <r>
    <x v="1"/>
    <x v="0"/>
    <x v="11"/>
    <x v="7"/>
    <x v="1"/>
    <x v="1"/>
    <x v="4"/>
    <n v="161.55000000000001"/>
    <x v="0"/>
    <n v="323.10000000000002"/>
    <x v="0"/>
    <n v="61.39"/>
    <n v="261.70999999999998"/>
    <n v="0.19"/>
    <n v="61.39"/>
    <s v="normal"/>
    <s v="normal"/>
    <s v="normal"/>
  </r>
  <r>
    <x v="1"/>
    <x v="0"/>
    <x v="316"/>
    <x v="18"/>
    <x v="0"/>
    <x v="1"/>
    <x v="2"/>
    <n v="2.2999999999999998"/>
    <x v="4"/>
    <n v="9.2200000000000006"/>
    <x v="2"/>
    <n v="3.34"/>
    <n v="5.88"/>
    <n v="0.36"/>
    <n v="1.4959999999999996"/>
    <s v="normal"/>
    <s v="normal"/>
    <s v="normal"/>
  </r>
  <r>
    <x v="1"/>
    <x v="0"/>
    <x v="316"/>
    <x v="18"/>
    <x v="0"/>
    <x v="1"/>
    <x v="10"/>
    <n v="5.18"/>
    <x v="0"/>
    <n v="10.37"/>
    <x v="2"/>
    <n v="3.63"/>
    <n v="6.74"/>
    <n v="0.35"/>
    <n v="1.556"/>
    <s v="normal"/>
    <s v="normal"/>
    <s v="normal"/>
  </r>
  <r>
    <x v="0"/>
    <x v="1"/>
    <x v="20"/>
    <x v="15"/>
    <x v="3"/>
    <x v="2"/>
    <x v="11"/>
    <n v="15.02"/>
    <x v="7"/>
    <n v="15.02"/>
    <x v="0"/>
    <n v="2.7"/>
    <n v="12.32"/>
    <n v="0.18"/>
    <n v="2.7"/>
    <s v="normal"/>
    <s v="normal"/>
    <s v="normal"/>
  </r>
  <r>
    <x v="0"/>
    <x v="1"/>
    <x v="20"/>
    <x v="15"/>
    <x v="3"/>
    <x v="1"/>
    <x v="4"/>
    <n v="16.91"/>
    <x v="0"/>
    <n v="33.82"/>
    <x v="0"/>
    <n v="9.1300000000000008"/>
    <n v="24.69"/>
    <n v="0.27"/>
    <n v="9.1300000000000008"/>
    <s v="normal"/>
    <s v="normal"/>
    <s v="normal"/>
  </r>
  <r>
    <x v="2"/>
    <x v="0"/>
    <x v="256"/>
    <x v="0"/>
    <x v="0"/>
    <x v="2"/>
    <x v="11"/>
    <n v="17.75"/>
    <x v="4"/>
    <n v="71"/>
    <x v="0"/>
    <n v="27.69"/>
    <n v="43.31"/>
    <n v="0.39"/>
    <n v="27.69"/>
    <s v="normal"/>
    <s v="normal"/>
    <s v="normal"/>
  </r>
  <r>
    <x v="0"/>
    <x v="0"/>
    <x v="317"/>
    <x v="4"/>
    <x v="1"/>
    <x v="1"/>
    <x v="8"/>
    <n v="5.0199999999999996"/>
    <x v="2"/>
    <n v="25.12"/>
    <x v="2"/>
    <n v="7.85"/>
    <n v="17.27"/>
    <n v="0.31"/>
    <n v="2.8259999999999987"/>
    <s v="normal"/>
    <s v="normal"/>
    <s v="normal"/>
  </r>
  <r>
    <x v="0"/>
    <x v="0"/>
    <x v="317"/>
    <x v="4"/>
    <x v="1"/>
    <x v="0"/>
    <x v="3"/>
    <n v="296.18"/>
    <x v="6"/>
    <n v="2665.62"/>
    <x v="0"/>
    <n v="239.91"/>
    <n v="2425.71"/>
    <n v="0.09"/>
    <n v="239.91"/>
    <s v="Outlier"/>
    <s v="outlier"/>
    <s v="outlier"/>
  </r>
  <r>
    <x v="1"/>
    <x v="1"/>
    <x v="20"/>
    <x v="15"/>
    <x v="3"/>
    <x v="1"/>
    <x v="4"/>
    <n v="59.76"/>
    <x v="8"/>
    <n v="478.08"/>
    <x v="0"/>
    <n v="133.86000000000001"/>
    <n v="344.22"/>
    <n v="0.28000000000000003"/>
    <n v="133.86000000000001"/>
    <s v="normal"/>
    <s v="outlier"/>
    <s v="normal"/>
  </r>
  <r>
    <x v="3"/>
    <x v="1"/>
    <x v="46"/>
    <x v="24"/>
    <x v="3"/>
    <x v="2"/>
    <x v="7"/>
    <n v="82.2"/>
    <x v="0"/>
    <n v="164.39"/>
    <x v="10"/>
    <n v="-35.619999999999997"/>
    <n v="200.01"/>
    <n v="-0.22"/>
    <n v="-101.376"/>
    <s v="normal"/>
    <s v="normal"/>
    <s v="normal"/>
  </r>
  <r>
    <x v="3"/>
    <x v="1"/>
    <x v="46"/>
    <x v="24"/>
    <x v="3"/>
    <x v="1"/>
    <x v="6"/>
    <n v="3.31"/>
    <x v="4"/>
    <n v="13.25"/>
    <x v="2"/>
    <n v="3.64"/>
    <n v="9.61"/>
    <n v="0.27"/>
    <n v="0.98999999999999977"/>
    <s v="normal"/>
    <s v="normal"/>
    <s v="normal"/>
  </r>
  <r>
    <x v="1"/>
    <x v="2"/>
    <x v="318"/>
    <x v="10"/>
    <x v="2"/>
    <x v="1"/>
    <x v="6"/>
    <n v="1.46"/>
    <x v="0"/>
    <n v="2.91"/>
    <x v="2"/>
    <n v="0.91"/>
    <n v="2"/>
    <n v="0.31"/>
    <n v="0.32799999999999996"/>
    <s v="normal"/>
    <s v="normal"/>
    <s v="normal"/>
  </r>
  <r>
    <x v="0"/>
    <x v="0"/>
    <x v="238"/>
    <x v="5"/>
    <x v="2"/>
    <x v="2"/>
    <x v="11"/>
    <n v="199.99"/>
    <x v="3"/>
    <n v="1399.94"/>
    <x v="2"/>
    <n v="52.5"/>
    <n v="1347.44"/>
    <n v="0.04"/>
    <n v="-227.488"/>
    <s v="Outlier"/>
    <s v="normal"/>
    <s v="outlier"/>
  </r>
  <r>
    <x v="1"/>
    <x v="2"/>
    <x v="240"/>
    <x v="14"/>
    <x v="2"/>
    <x v="0"/>
    <x v="5"/>
    <n v="105.29"/>
    <x v="2"/>
    <n v="526.45000000000005"/>
    <x v="0"/>
    <n v="31.59"/>
    <n v="494.86"/>
    <n v="0.06"/>
    <n v="31.59"/>
    <s v="Outlier"/>
    <s v="normal"/>
    <s v="outlier"/>
  </r>
  <r>
    <x v="1"/>
    <x v="1"/>
    <x v="38"/>
    <x v="32"/>
    <x v="0"/>
    <x v="1"/>
    <x v="12"/>
    <n v="5.41"/>
    <x v="1"/>
    <n v="16.23"/>
    <x v="0"/>
    <n v="7.95"/>
    <n v="8.2799999999999994"/>
    <n v="0.49"/>
    <n v="7.95"/>
    <s v="normal"/>
    <s v="normal"/>
    <s v="normal"/>
  </r>
  <r>
    <x v="1"/>
    <x v="1"/>
    <x v="38"/>
    <x v="32"/>
    <x v="0"/>
    <x v="1"/>
    <x v="8"/>
    <n v="63.98"/>
    <x v="2"/>
    <n v="319.89999999999998"/>
    <x v="0"/>
    <n v="156.75"/>
    <n v="163.15"/>
    <n v="0.49"/>
    <n v="156.75"/>
    <s v="normal"/>
    <s v="outlier"/>
    <s v="normal"/>
  </r>
  <r>
    <x v="1"/>
    <x v="1"/>
    <x v="38"/>
    <x v="32"/>
    <x v="0"/>
    <x v="1"/>
    <x v="12"/>
    <n v="5.68"/>
    <x v="0"/>
    <n v="11.36"/>
    <x v="0"/>
    <n v="5.34"/>
    <n v="6.02"/>
    <n v="0.47"/>
    <n v="5.34"/>
    <s v="normal"/>
    <s v="normal"/>
    <s v="normal"/>
  </r>
  <r>
    <x v="1"/>
    <x v="1"/>
    <x v="38"/>
    <x v="32"/>
    <x v="0"/>
    <x v="1"/>
    <x v="9"/>
    <n v="225.04"/>
    <x v="1"/>
    <n v="675.12"/>
    <x v="0"/>
    <n v="290.3"/>
    <n v="384.82"/>
    <n v="0.43"/>
    <n v="290.3"/>
    <s v="Outlier"/>
    <s v="outlier"/>
    <s v="normal"/>
  </r>
  <r>
    <x v="1"/>
    <x v="2"/>
    <x v="166"/>
    <x v="17"/>
    <x v="0"/>
    <x v="0"/>
    <x v="5"/>
    <n v="20.94"/>
    <x v="1"/>
    <n v="62.82"/>
    <x v="0"/>
    <n v="30.78"/>
    <n v="32.04"/>
    <n v="0.49"/>
    <n v="30.78"/>
    <s v="normal"/>
    <s v="normal"/>
    <s v="normal"/>
  </r>
  <r>
    <x v="1"/>
    <x v="2"/>
    <x v="166"/>
    <x v="17"/>
    <x v="0"/>
    <x v="1"/>
    <x v="4"/>
    <n v="61.24"/>
    <x v="8"/>
    <n v="489.92"/>
    <x v="0"/>
    <n v="0"/>
    <n v="489.92"/>
    <n v="0"/>
    <n v="0"/>
    <s v="normal"/>
    <s v="normal"/>
    <s v="outlier"/>
  </r>
  <r>
    <x v="1"/>
    <x v="2"/>
    <x v="166"/>
    <x v="17"/>
    <x v="0"/>
    <x v="1"/>
    <x v="10"/>
    <n v="6.48"/>
    <x v="1"/>
    <n v="19.440000000000001"/>
    <x v="0"/>
    <n v="9.33"/>
    <n v="10.11"/>
    <n v="0.48"/>
    <n v="9.33"/>
    <s v="normal"/>
    <s v="normal"/>
    <s v="normal"/>
  </r>
  <r>
    <x v="1"/>
    <x v="2"/>
    <x v="166"/>
    <x v="17"/>
    <x v="0"/>
    <x v="1"/>
    <x v="10"/>
    <n v="8.34"/>
    <x v="0"/>
    <n v="16.68"/>
    <x v="0"/>
    <n v="8.34"/>
    <n v="8.34"/>
    <n v="0.5"/>
    <n v="8.34"/>
    <s v="normal"/>
    <s v="normal"/>
    <s v="normal"/>
  </r>
  <r>
    <x v="1"/>
    <x v="2"/>
    <x v="166"/>
    <x v="17"/>
    <x v="0"/>
    <x v="2"/>
    <x v="7"/>
    <n v="11.95"/>
    <x v="11"/>
    <n v="155.35"/>
    <x v="0"/>
    <n v="0"/>
    <n v="155.35"/>
    <n v="0"/>
    <n v="0"/>
    <s v="normal"/>
    <s v="normal"/>
    <s v="normal"/>
  </r>
  <r>
    <x v="1"/>
    <x v="2"/>
    <x v="166"/>
    <x v="17"/>
    <x v="0"/>
    <x v="0"/>
    <x v="5"/>
    <n v="4.1399999999999997"/>
    <x v="1"/>
    <n v="12.42"/>
    <x v="0"/>
    <n v="4.47"/>
    <n v="7.95"/>
    <n v="0.36"/>
    <n v="4.47"/>
    <s v="normal"/>
    <s v="normal"/>
    <s v="normal"/>
  </r>
  <r>
    <x v="1"/>
    <x v="2"/>
    <x v="166"/>
    <x v="17"/>
    <x v="0"/>
    <x v="2"/>
    <x v="7"/>
    <n v="93.99"/>
    <x v="0"/>
    <n v="187.98"/>
    <x v="0"/>
    <n v="52.63"/>
    <n v="135.35"/>
    <n v="0.28000000000000003"/>
    <n v="52.63"/>
    <s v="normal"/>
    <s v="normal"/>
    <s v="normal"/>
  </r>
  <r>
    <x v="1"/>
    <x v="1"/>
    <x v="319"/>
    <x v="5"/>
    <x v="2"/>
    <x v="1"/>
    <x v="12"/>
    <n v="3.3"/>
    <x v="0"/>
    <n v="6.61"/>
    <x v="2"/>
    <n v="2.15"/>
    <n v="4.46"/>
    <n v="0.33"/>
    <n v="0.82799999999999985"/>
    <s v="normal"/>
    <s v="normal"/>
    <s v="normal"/>
  </r>
  <r>
    <x v="1"/>
    <x v="0"/>
    <x v="20"/>
    <x v="15"/>
    <x v="3"/>
    <x v="1"/>
    <x v="4"/>
    <n v="35.51"/>
    <x v="3"/>
    <n v="248.57"/>
    <x v="0"/>
    <n v="67.11"/>
    <n v="181.46"/>
    <n v="0.27"/>
    <n v="67.11"/>
    <s v="normal"/>
    <s v="normal"/>
    <s v="normal"/>
  </r>
  <r>
    <x v="1"/>
    <x v="0"/>
    <x v="20"/>
    <x v="15"/>
    <x v="3"/>
    <x v="0"/>
    <x v="5"/>
    <n v="22.23"/>
    <x v="7"/>
    <n v="22.23"/>
    <x v="0"/>
    <n v="9.7799999999999994"/>
    <n v="12.45"/>
    <n v="0.44"/>
    <n v="9.7799999999999994"/>
    <s v="normal"/>
    <s v="normal"/>
    <s v="normal"/>
  </r>
  <r>
    <x v="1"/>
    <x v="2"/>
    <x v="1"/>
    <x v="1"/>
    <x v="1"/>
    <x v="1"/>
    <x v="4"/>
    <n v="5.98"/>
    <x v="7"/>
    <n v="5.98"/>
    <x v="0"/>
    <n v="1.02"/>
    <n v="4.96"/>
    <n v="0.17"/>
    <n v="1.02"/>
    <s v="normal"/>
    <s v="normal"/>
    <s v="normal"/>
  </r>
  <r>
    <x v="1"/>
    <x v="2"/>
    <x v="1"/>
    <x v="1"/>
    <x v="1"/>
    <x v="2"/>
    <x v="7"/>
    <n v="82.06"/>
    <x v="1"/>
    <n v="246.17"/>
    <x v="2"/>
    <n v="21.54"/>
    <n v="224.63"/>
    <n v="0.09"/>
    <n v="-27.694000000000003"/>
    <s v="normal"/>
    <s v="normal"/>
    <s v="normal"/>
  </r>
  <r>
    <x v="1"/>
    <x v="0"/>
    <x v="320"/>
    <x v="10"/>
    <x v="2"/>
    <x v="0"/>
    <x v="5"/>
    <n v="7.07"/>
    <x v="0"/>
    <n v="14.14"/>
    <x v="7"/>
    <n v="-7.77"/>
    <n v="21.91"/>
    <n v="-0.55000000000000004"/>
    <n v="-16.253999999999998"/>
    <s v="normal"/>
    <s v="normal"/>
    <s v="normal"/>
  </r>
  <r>
    <x v="1"/>
    <x v="0"/>
    <x v="320"/>
    <x v="10"/>
    <x v="2"/>
    <x v="0"/>
    <x v="3"/>
    <n v="200.49"/>
    <x v="1"/>
    <n v="601.47"/>
    <x v="5"/>
    <n v="-300.74"/>
    <n v="902.21"/>
    <n v="-0.5"/>
    <n v="-601.47500000000002"/>
    <s v="Outlier"/>
    <s v="outlier"/>
    <s v="outlier"/>
  </r>
  <r>
    <x v="0"/>
    <x v="1"/>
    <x v="321"/>
    <x v="20"/>
    <x v="0"/>
    <x v="2"/>
    <x v="7"/>
    <n v="39.549999999999997"/>
    <x v="0"/>
    <n v="79.099999999999994"/>
    <x v="0"/>
    <n v="39.549999999999997"/>
    <n v="39.549999999999997"/>
    <n v="0.5"/>
    <n v="39.549999999999997"/>
    <s v="normal"/>
    <s v="normal"/>
    <s v="normal"/>
  </r>
  <r>
    <x v="0"/>
    <x v="1"/>
    <x v="321"/>
    <x v="20"/>
    <x v="0"/>
    <x v="1"/>
    <x v="8"/>
    <n v="40.98"/>
    <x v="8"/>
    <n v="327.84"/>
    <x v="0"/>
    <n v="157.36000000000001"/>
    <n v="170.48"/>
    <n v="0.48"/>
    <n v="157.36000000000001"/>
    <s v="normal"/>
    <s v="outlier"/>
    <s v="normal"/>
  </r>
  <r>
    <x v="1"/>
    <x v="1"/>
    <x v="38"/>
    <x v="14"/>
    <x v="2"/>
    <x v="1"/>
    <x v="12"/>
    <n v="90.48"/>
    <x v="0"/>
    <n v="180.96"/>
    <x v="0"/>
    <n v="81.430000000000007"/>
    <n v="99.53"/>
    <n v="0.45"/>
    <n v="81.430000000000007"/>
    <s v="normal"/>
    <s v="outlier"/>
    <s v="normal"/>
  </r>
  <r>
    <x v="1"/>
    <x v="1"/>
    <x v="38"/>
    <x v="14"/>
    <x v="2"/>
    <x v="1"/>
    <x v="8"/>
    <n v="304.99"/>
    <x v="1"/>
    <n v="914.97"/>
    <x v="0"/>
    <n v="411.74"/>
    <n v="503.23"/>
    <n v="0.45"/>
    <n v="411.74"/>
    <s v="Outlier"/>
    <s v="outlier"/>
    <s v="outlier"/>
  </r>
  <r>
    <x v="1"/>
    <x v="1"/>
    <x v="38"/>
    <x v="14"/>
    <x v="2"/>
    <x v="2"/>
    <x v="7"/>
    <n v="195.99"/>
    <x v="1"/>
    <n v="587.97"/>
    <x v="0"/>
    <n v="158.75"/>
    <n v="429.22"/>
    <n v="0.27"/>
    <n v="158.75"/>
    <s v="Outlier"/>
    <s v="outlier"/>
    <s v="normal"/>
  </r>
  <r>
    <x v="1"/>
    <x v="1"/>
    <x v="38"/>
    <x v="14"/>
    <x v="2"/>
    <x v="1"/>
    <x v="4"/>
    <n v="265.17"/>
    <x v="0"/>
    <n v="530.34"/>
    <x v="0"/>
    <n v="95.46"/>
    <n v="434.88"/>
    <n v="0.18"/>
    <n v="95.46"/>
    <s v="Outlier"/>
    <s v="outlier"/>
    <s v="normal"/>
  </r>
  <r>
    <x v="1"/>
    <x v="1"/>
    <x v="38"/>
    <x v="14"/>
    <x v="2"/>
    <x v="1"/>
    <x v="10"/>
    <n v="4.9800000000000004"/>
    <x v="1"/>
    <n v="14.94"/>
    <x v="0"/>
    <n v="7.32"/>
    <n v="7.62"/>
    <n v="0.49"/>
    <n v="7.32"/>
    <s v="normal"/>
    <s v="normal"/>
    <s v="normal"/>
  </r>
  <r>
    <x v="1"/>
    <x v="0"/>
    <x v="20"/>
    <x v="15"/>
    <x v="3"/>
    <x v="1"/>
    <x v="9"/>
    <n v="60.97"/>
    <x v="0"/>
    <n v="121.94"/>
    <x v="0"/>
    <n v="35.36"/>
    <n v="86.58"/>
    <n v="0.28999999999999998"/>
    <n v="35.36"/>
    <s v="normal"/>
    <s v="normal"/>
    <s v="normal"/>
  </r>
  <r>
    <x v="1"/>
    <x v="0"/>
    <x v="20"/>
    <x v="15"/>
    <x v="3"/>
    <x v="1"/>
    <x v="14"/>
    <n v="17.53"/>
    <x v="3"/>
    <n v="122.71"/>
    <x v="0"/>
    <n v="36.81"/>
    <n v="85.9"/>
    <n v="0.3"/>
    <n v="36.81"/>
    <s v="normal"/>
    <s v="normal"/>
    <s v="normal"/>
  </r>
  <r>
    <x v="3"/>
    <x v="0"/>
    <x v="20"/>
    <x v="15"/>
    <x v="3"/>
    <x v="1"/>
    <x v="10"/>
    <n v="4.9800000000000004"/>
    <x v="1"/>
    <n v="14.94"/>
    <x v="0"/>
    <n v="7.02"/>
    <n v="7.92"/>
    <n v="0.47"/>
    <n v="7.02"/>
    <s v="normal"/>
    <s v="normal"/>
    <s v="normal"/>
  </r>
  <r>
    <x v="3"/>
    <x v="0"/>
    <x v="20"/>
    <x v="15"/>
    <x v="3"/>
    <x v="2"/>
    <x v="15"/>
    <n v="449.95"/>
    <x v="1"/>
    <n v="1349.85"/>
    <x v="0"/>
    <n v="364.46"/>
    <n v="985.39"/>
    <n v="0.27"/>
    <n v="364.46"/>
    <s v="Outlier"/>
    <s v="outlier"/>
    <s v="outlier"/>
  </r>
  <r>
    <x v="3"/>
    <x v="0"/>
    <x v="20"/>
    <x v="15"/>
    <x v="3"/>
    <x v="0"/>
    <x v="0"/>
    <n v="136.78"/>
    <x v="7"/>
    <n v="136.78"/>
    <x v="2"/>
    <n v="5.13"/>
    <n v="131.65"/>
    <n v="0.04"/>
    <n v="-22.226000000000003"/>
    <s v="normal"/>
    <s v="normal"/>
    <s v="normal"/>
  </r>
  <r>
    <x v="3"/>
    <x v="0"/>
    <x v="20"/>
    <x v="15"/>
    <x v="3"/>
    <x v="0"/>
    <x v="5"/>
    <n v="15.28"/>
    <x v="4"/>
    <n v="61.12"/>
    <x v="0"/>
    <n v="20.78"/>
    <n v="40.340000000000003"/>
    <n v="0.34"/>
    <n v="20.78"/>
    <s v="normal"/>
    <s v="normal"/>
    <s v="normal"/>
  </r>
  <r>
    <x v="1"/>
    <x v="1"/>
    <x v="108"/>
    <x v="2"/>
    <x v="0"/>
    <x v="1"/>
    <x v="8"/>
    <n v="1.17"/>
    <x v="7"/>
    <n v="1.17"/>
    <x v="6"/>
    <n v="-0.86"/>
    <n v="2.0299999999999998"/>
    <n v="-0.74"/>
    <n v="-1.6789999999999998"/>
    <s v="normal"/>
    <s v="normal"/>
    <s v="normal"/>
  </r>
  <r>
    <x v="1"/>
    <x v="2"/>
    <x v="70"/>
    <x v="1"/>
    <x v="1"/>
    <x v="1"/>
    <x v="6"/>
    <n v="16.989999999999998"/>
    <x v="7"/>
    <n v="16.989999999999998"/>
    <x v="0"/>
    <n v="4.93"/>
    <n v="12.06"/>
    <n v="0.28999999999999998"/>
    <n v="4.93"/>
    <s v="normal"/>
    <s v="normal"/>
    <s v="normal"/>
  </r>
  <r>
    <x v="1"/>
    <x v="1"/>
    <x v="81"/>
    <x v="5"/>
    <x v="2"/>
    <x v="2"/>
    <x v="11"/>
    <n v="8.2200000000000006"/>
    <x v="1"/>
    <n v="24.67"/>
    <x v="2"/>
    <n v="0"/>
    <n v="24.67"/>
    <n v="0"/>
    <n v="-4.9340000000000011"/>
    <s v="normal"/>
    <s v="normal"/>
    <s v="normal"/>
  </r>
  <r>
    <x v="1"/>
    <x v="1"/>
    <x v="81"/>
    <x v="5"/>
    <x v="2"/>
    <x v="1"/>
    <x v="2"/>
    <n v="2.52"/>
    <x v="7"/>
    <n v="2.52"/>
    <x v="2"/>
    <n v="0.88"/>
    <n v="1.64"/>
    <n v="0.35"/>
    <n v="0.376"/>
    <s v="normal"/>
    <s v="normal"/>
    <s v="normal"/>
  </r>
  <r>
    <x v="1"/>
    <x v="1"/>
    <x v="81"/>
    <x v="5"/>
    <x v="2"/>
    <x v="0"/>
    <x v="3"/>
    <n v="243.75"/>
    <x v="2"/>
    <n v="1218.73"/>
    <x v="4"/>
    <n v="-121.87"/>
    <n v="1340.6"/>
    <n v="-0.1"/>
    <n v="-487.48899999999998"/>
    <s v="Outlier"/>
    <s v="outlier"/>
    <s v="outlier"/>
  </r>
  <r>
    <x v="1"/>
    <x v="1"/>
    <x v="81"/>
    <x v="5"/>
    <x v="2"/>
    <x v="1"/>
    <x v="2"/>
    <n v="2.95"/>
    <x v="0"/>
    <n v="5.9"/>
    <x v="2"/>
    <n v="1.99"/>
    <n v="3.91"/>
    <n v="0.34"/>
    <n v="0.80999999999999983"/>
    <s v="normal"/>
    <s v="normal"/>
    <s v="normal"/>
  </r>
  <r>
    <x v="1"/>
    <x v="1"/>
    <x v="81"/>
    <x v="5"/>
    <x v="2"/>
    <x v="1"/>
    <x v="10"/>
    <n v="5.23"/>
    <x v="1"/>
    <n v="15.7"/>
    <x v="2"/>
    <n v="5.0999999999999996"/>
    <n v="10.6"/>
    <n v="0.32"/>
    <n v="1.9599999999999995"/>
    <s v="normal"/>
    <s v="normal"/>
    <s v="normal"/>
  </r>
  <r>
    <x v="1"/>
    <x v="1"/>
    <x v="81"/>
    <x v="5"/>
    <x v="2"/>
    <x v="0"/>
    <x v="5"/>
    <n v="2.0299999999999998"/>
    <x v="1"/>
    <n v="6.1"/>
    <x v="7"/>
    <n v="-3.96"/>
    <n v="10.06"/>
    <n v="-0.65"/>
    <n v="-7.6199999999999992"/>
    <s v="normal"/>
    <s v="normal"/>
    <s v="normal"/>
  </r>
  <r>
    <x v="1"/>
    <x v="1"/>
    <x v="1"/>
    <x v="1"/>
    <x v="1"/>
    <x v="0"/>
    <x v="1"/>
    <n v="20.78"/>
    <x v="0"/>
    <n v="41.57"/>
    <x v="2"/>
    <n v="2.6"/>
    <n v="38.97"/>
    <n v="0.06"/>
    <n v="-5.7140000000000004"/>
    <s v="normal"/>
    <s v="normal"/>
    <s v="normal"/>
  </r>
  <r>
    <x v="1"/>
    <x v="1"/>
    <x v="1"/>
    <x v="1"/>
    <x v="1"/>
    <x v="0"/>
    <x v="1"/>
    <n v="76.760000000000005"/>
    <x v="1"/>
    <n v="230.28"/>
    <x v="2"/>
    <n v="23.03"/>
    <n v="207.25"/>
    <n v="0.1"/>
    <n v="-23.026000000000003"/>
    <s v="normal"/>
    <s v="normal"/>
    <s v="normal"/>
  </r>
  <r>
    <x v="1"/>
    <x v="1"/>
    <x v="1"/>
    <x v="1"/>
    <x v="1"/>
    <x v="1"/>
    <x v="8"/>
    <n v="3.05"/>
    <x v="5"/>
    <n v="18.29"/>
    <x v="2"/>
    <n v="5.71"/>
    <n v="12.58"/>
    <n v="0.31"/>
    <n v="2.052"/>
    <s v="normal"/>
    <s v="normal"/>
    <s v="normal"/>
  </r>
  <r>
    <x v="1"/>
    <x v="0"/>
    <x v="8"/>
    <x v="1"/>
    <x v="1"/>
    <x v="1"/>
    <x v="2"/>
    <n v="2.89"/>
    <x v="0"/>
    <n v="5.78"/>
    <x v="0"/>
    <n v="2.72"/>
    <n v="3.06"/>
    <n v="0.47"/>
    <n v="2.72"/>
    <s v="normal"/>
    <s v="normal"/>
    <s v="normal"/>
  </r>
  <r>
    <x v="1"/>
    <x v="0"/>
    <x v="8"/>
    <x v="1"/>
    <x v="1"/>
    <x v="1"/>
    <x v="8"/>
    <n v="9.36"/>
    <x v="11"/>
    <n v="121.68"/>
    <x v="2"/>
    <n v="38.020000000000003"/>
    <n v="83.66"/>
    <n v="0.31"/>
    <n v="13.684000000000001"/>
    <s v="normal"/>
    <s v="normal"/>
    <s v="normal"/>
  </r>
  <r>
    <x v="1"/>
    <x v="1"/>
    <x v="51"/>
    <x v="27"/>
    <x v="1"/>
    <x v="1"/>
    <x v="6"/>
    <n v="1.39"/>
    <x v="1"/>
    <n v="4.17"/>
    <x v="0"/>
    <n v="1.08"/>
    <n v="3.09"/>
    <n v="0.26"/>
    <n v="1.08"/>
    <s v="normal"/>
    <s v="normal"/>
    <s v="normal"/>
  </r>
  <r>
    <x v="1"/>
    <x v="1"/>
    <x v="51"/>
    <x v="27"/>
    <x v="1"/>
    <x v="2"/>
    <x v="7"/>
    <n v="16.760000000000002"/>
    <x v="4"/>
    <n v="67.040000000000006"/>
    <x v="2"/>
    <n v="6.7"/>
    <n v="60.34"/>
    <n v="0.1"/>
    <n v="-6.7080000000000011"/>
    <s v="normal"/>
    <s v="normal"/>
    <s v="normal"/>
  </r>
  <r>
    <x v="1"/>
    <x v="1"/>
    <x v="51"/>
    <x v="27"/>
    <x v="1"/>
    <x v="1"/>
    <x v="4"/>
    <n v="12.44"/>
    <x v="1"/>
    <n v="37.32"/>
    <x v="0"/>
    <n v="10.45"/>
    <n v="26.87"/>
    <n v="0.28000000000000003"/>
    <n v="10.45"/>
    <s v="normal"/>
    <s v="normal"/>
    <s v="normal"/>
  </r>
  <r>
    <x v="1"/>
    <x v="1"/>
    <x v="51"/>
    <x v="27"/>
    <x v="1"/>
    <x v="1"/>
    <x v="2"/>
    <n v="3.69"/>
    <x v="2"/>
    <n v="18.45"/>
    <x v="0"/>
    <n v="8.67"/>
    <n v="9.7799999999999994"/>
    <n v="0.47"/>
    <n v="8.67"/>
    <s v="normal"/>
    <s v="normal"/>
    <s v="normal"/>
  </r>
  <r>
    <x v="0"/>
    <x v="1"/>
    <x v="285"/>
    <x v="25"/>
    <x v="2"/>
    <x v="1"/>
    <x v="10"/>
    <n v="6.48"/>
    <x v="4"/>
    <n v="25.92"/>
    <x v="0"/>
    <n v="12.44"/>
    <n v="13.48"/>
    <n v="0.48"/>
    <n v="12.44"/>
    <s v="normal"/>
    <s v="normal"/>
    <s v="normal"/>
  </r>
  <r>
    <x v="2"/>
    <x v="2"/>
    <x v="20"/>
    <x v="15"/>
    <x v="3"/>
    <x v="2"/>
    <x v="16"/>
    <n v="2799.99"/>
    <x v="4"/>
    <n v="11199.97"/>
    <x v="2"/>
    <n v="3919.99"/>
    <n v="7279.98"/>
    <n v="0.35"/>
    <n v="1679.9959999999996"/>
    <s v="Outlier"/>
    <s v="outlier"/>
    <s v="outlier"/>
  </r>
  <r>
    <x v="2"/>
    <x v="2"/>
    <x v="20"/>
    <x v="15"/>
    <x v="3"/>
    <x v="2"/>
    <x v="7"/>
    <n v="299.95"/>
    <x v="8"/>
    <n v="2399.6"/>
    <x v="0"/>
    <n v="647.89"/>
    <n v="1751.71"/>
    <n v="0.27"/>
    <n v="647.89"/>
    <s v="Outlier"/>
    <s v="outlier"/>
    <s v="outlier"/>
  </r>
  <r>
    <x v="2"/>
    <x v="2"/>
    <x v="20"/>
    <x v="15"/>
    <x v="3"/>
    <x v="1"/>
    <x v="12"/>
    <n v="12.78"/>
    <x v="2"/>
    <n v="63.9"/>
    <x v="0"/>
    <n v="28.75"/>
    <n v="35.15"/>
    <n v="0.45"/>
    <n v="28.75"/>
    <s v="normal"/>
    <s v="normal"/>
    <s v="normal"/>
  </r>
  <r>
    <x v="2"/>
    <x v="2"/>
    <x v="20"/>
    <x v="15"/>
    <x v="3"/>
    <x v="2"/>
    <x v="7"/>
    <n v="52.99"/>
    <x v="7"/>
    <n v="52.99"/>
    <x v="0"/>
    <n v="0.53"/>
    <n v="52.46"/>
    <n v="0.01"/>
    <n v="0.53"/>
    <s v="normal"/>
    <s v="normal"/>
    <s v="normal"/>
  </r>
  <r>
    <x v="2"/>
    <x v="1"/>
    <x v="24"/>
    <x v="24"/>
    <x v="3"/>
    <x v="2"/>
    <x v="11"/>
    <n v="15.22"/>
    <x v="4"/>
    <n v="60.86"/>
    <x v="2"/>
    <n v="9.1300000000000008"/>
    <n v="51.73"/>
    <n v="0.15"/>
    <n v="-3.0419999999999998"/>
    <s v="normal"/>
    <s v="normal"/>
    <s v="normal"/>
  </r>
  <r>
    <x v="2"/>
    <x v="1"/>
    <x v="24"/>
    <x v="24"/>
    <x v="3"/>
    <x v="2"/>
    <x v="15"/>
    <n v="93.29"/>
    <x v="3"/>
    <n v="653"/>
    <x v="6"/>
    <n v="-935.96"/>
    <n v="1588.96"/>
    <n v="-1.43"/>
    <n v="-1393.06"/>
    <s v="Outlier"/>
    <s v="outlier"/>
    <s v="outlier"/>
  </r>
  <r>
    <x v="2"/>
    <x v="1"/>
    <x v="24"/>
    <x v="24"/>
    <x v="3"/>
    <x v="1"/>
    <x v="8"/>
    <n v="1.1200000000000001"/>
    <x v="12"/>
    <n v="11.22"/>
    <x v="6"/>
    <n v="-7.48"/>
    <n v="18.7"/>
    <n v="-0.67"/>
    <n v="-15.334"/>
    <s v="normal"/>
    <s v="normal"/>
    <s v="normal"/>
  </r>
  <r>
    <x v="1"/>
    <x v="0"/>
    <x v="251"/>
    <x v="26"/>
    <x v="2"/>
    <x v="1"/>
    <x v="10"/>
    <n v="4.9800000000000004"/>
    <x v="1"/>
    <n v="14.94"/>
    <x v="0"/>
    <n v="7.02"/>
    <n v="7.92"/>
    <n v="0.47"/>
    <n v="7.02"/>
    <s v="normal"/>
    <s v="normal"/>
    <s v="normal"/>
  </r>
  <r>
    <x v="1"/>
    <x v="0"/>
    <x v="4"/>
    <x v="4"/>
    <x v="1"/>
    <x v="0"/>
    <x v="5"/>
    <n v="19.98"/>
    <x v="0"/>
    <n v="39.96"/>
    <x v="0"/>
    <n v="17.18"/>
    <n v="22.78"/>
    <n v="0.43"/>
    <n v="17.18"/>
    <s v="normal"/>
    <s v="normal"/>
    <s v="normal"/>
  </r>
  <r>
    <x v="1"/>
    <x v="0"/>
    <x v="4"/>
    <x v="4"/>
    <x v="1"/>
    <x v="0"/>
    <x v="1"/>
    <n v="21.31"/>
    <x v="0"/>
    <n v="42.62"/>
    <x v="2"/>
    <n v="4.26"/>
    <n v="38.36"/>
    <n v="0.1"/>
    <n v="-4.2639999999999993"/>
    <s v="normal"/>
    <s v="normal"/>
    <s v="normal"/>
  </r>
  <r>
    <x v="1"/>
    <x v="0"/>
    <x v="4"/>
    <x v="4"/>
    <x v="1"/>
    <x v="0"/>
    <x v="1"/>
    <n v="220.96"/>
    <x v="7"/>
    <n v="220.96"/>
    <x v="2"/>
    <n v="24.86"/>
    <n v="196.1"/>
    <n v="0.11"/>
    <n v="-19.332000000000008"/>
    <s v="normal"/>
    <s v="normal"/>
    <s v="normal"/>
  </r>
  <r>
    <x v="0"/>
    <x v="1"/>
    <x v="115"/>
    <x v="3"/>
    <x v="0"/>
    <x v="0"/>
    <x v="5"/>
    <n v="2.46"/>
    <x v="0"/>
    <n v="4.93"/>
    <x v="2"/>
    <n v="0.74"/>
    <n v="4.1900000000000004"/>
    <n v="0.15"/>
    <n v="-0.246"/>
    <s v="normal"/>
    <s v="normal"/>
    <s v="normal"/>
  </r>
  <r>
    <x v="0"/>
    <x v="1"/>
    <x v="115"/>
    <x v="3"/>
    <x v="0"/>
    <x v="1"/>
    <x v="8"/>
    <n v="1.45"/>
    <x v="2"/>
    <n v="7.23"/>
    <x v="6"/>
    <n v="-5.78"/>
    <n v="13.01"/>
    <n v="-0.8"/>
    <n v="-10.841000000000001"/>
    <s v="normal"/>
    <s v="normal"/>
    <s v="normal"/>
  </r>
  <r>
    <x v="1"/>
    <x v="1"/>
    <x v="1"/>
    <x v="1"/>
    <x v="1"/>
    <x v="1"/>
    <x v="4"/>
    <n v="161.55000000000001"/>
    <x v="0"/>
    <n v="323.10000000000002"/>
    <x v="0"/>
    <n v="61.39"/>
    <n v="261.70999999999998"/>
    <n v="0.19"/>
    <n v="61.39"/>
    <s v="normal"/>
    <s v="normal"/>
    <s v="normal"/>
  </r>
  <r>
    <x v="1"/>
    <x v="0"/>
    <x v="20"/>
    <x v="15"/>
    <x v="3"/>
    <x v="1"/>
    <x v="10"/>
    <n v="4.76"/>
    <x v="4"/>
    <n v="19.04"/>
    <x v="0"/>
    <n v="9.33"/>
    <n v="9.7100000000000009"/>
    <n v="0.49"/>
    <n v="9.33"/>
    <s v="normal"/>
    <s v="normal"/>
    <s v="normal"/>
  </r>
  <r>
    <x v="1"/>
    <x v="0"/>
    <x v="20"/>
    <x v="15"/>
    <x v="3"/>
    <x v="1"/>
    <x v="8"/>
    <n v="4.38"/>
    <x v="1"/>
    <n v="13.13"/>
    <x v="2"/>
    <n v="4.2699999999999996"/>
    <n v="8.86"/>
    <n v="0.33"/>
    <n v="1.6439999999999992"/>
    <s v="normal"/>
    <s v="normal"/>
    <s v="normal"/>
  </r>
  <r>
    <x v="1"/>
    <x v="0"/>
    <x v="20"/>
    <x v="15"/>
    <x v="3"/>
    <x v="1"/>
    <x v="6"/>
    <n v="21.38"/>
    <x v="1"/>
    <n v="64.14"/>
    <x v="0"/>
    <n v="16.68"/>
    <n v="47.46"/>
    <n v="0.26"/>
    <n v="16.68"/>
    <s v="normal"/>
    <s v="normal"/>
    <s v="normal"/>
  </r>
  <r>
    <x v="1"/>
    <x v="0"/>
    <x v="20"/>
    <x v="15"/>
    <x v="3"/>
    <x v="0"/>
    <x v="1"/>
    <n v="214.56"/>
    <x v="4"/>
    <n v="858.24"/>
    <x v="9"/>
    <n v="143.04"/>
    <n v="715.2"/>
    <n v="0.17"/>
    <n v="57.21599999999998"/>
    <s v="Outlier"/>
    <s v="outlier"/>
    <s v="outlier"/>
  </r>
  <r>
    <x v="1"/>
    <x v="0"/>
    <x v="322"/>
    <x v="36"/>
    <x v="0"/>
    <x v="2"/>
    <x v="11"/>
    <n v="29.99"/>
    <x v="7"/>
    <n v="29.99"/>
    <x v="0"/>
    <n v="3"/>
    <n v="26.99"/>
    <n v="0.1"/>
    <n v="3"/>
    <s v="normal"/>
    <s v="normal"/>
    <s v="normal"/>
  </r>
  <r>
    <x v="2"/>
    <x v="0"/>
    <x v="34"/>
    <x v="10"/>
    <x v="2"/>
    <x v="1"/>
    <x v="10"/>
    <n v="31.01"/>
    <x v="5"/>
    <n v="186.05"/>
    <x v="2"/>
    <n v="67.44"/>
    <n v="118.61"/>
    <n v="0.36"/>
    <n v="30.229999999999997"/>
    <s v="normal"/>
    <s v="normal"/>
    <s v="normal"/>
  </r>
  <r>
    <x v="0"/>
    <x v="2"/>
    <x v="253"/>
    <x v="3"/>
    <x v="0"/>
    <x v="2"/>
    <x v="7"/>
    <n v="36.79"/>
    <x v="7"/>
    <n v="36.79"/>
    <x v="2"/>
    <n v="4.1399999999999997"/>
    <n v="32.65"/>
    <n v="0.11"/>
    <n v="-3.2180000000000009"/>
    <s v="normal"/>
    <s v="normal"/>
    <s v="normal"/>
  </r>
  <r>
    <x v="0"/>
    <x v="2"/>
    <x v="253"/>
    <x v="3"/>
    <x v="0"/>
    <x v="0"/>
    <x v="5"/>
    <n v="2.33"/>
    <x v="8"/>
    <n v="18.62"/>
    <x v="2"/>
    <n v="6.29"/>
    <n v="12.33"/>
    <n v="0.34"/>
    <n v="2.5659999999999998"/>
    <s v="normal"/>
    <s v="normal"/>
    <s v="normal"/>
  </r>
  <r>
    <x v="0"/>
    <x v="0"/>
    <x v="251"/>
    <x v="26"/>
    <x v="2"/>
    <x v="0"/>
    <x v="5"/>
    <n v="19.23"/>
    <x v="1"/>
    <n v="57.69"/>
    <x v="0"/>
    <n v="23.65"/>
    <n v="34.04"/>
    <n v="0.41"/>
    <n v="23.65"/>
    <s v="normal"/>
    <s v="normal"/>
    <s v="normal"/>
  </r>
  <r>
    <x v="0"/>
    <x v="0"/>
    <x v="251"/>
    <x v="26"/>
    <x v="2"/>
    <x v="1"/>
    <x v="8"/>
    <n v="14.27"/>
    <x v="1"/>
    <n v="42.81"/>
    <x v="0"/>
    <n v="20.12"/>
    <n v="22.69"/>
    <n v="0.47"/>
    <n v="20.12"/>
    <s v="normal"/>
    <s v="normal"/>
    <s v="normal"/>
  </r>
  <r>
    <x v="0"/>
    <x v="0"/>
    <x v="251"/>
    <x v="26"/>
    <x v="2"/>
    <x v="1"/>
    <x v="10"/>
    <n v="6.48"/>
    <x v="0"/>
    <n v="12.96"/>
    <x v="0"/>
    <n v="6.22"/>
    <n v="6.74"/>
    <n v="0.48"/>
    <n v="6.22"/>
    <s v="normal"/>
    <s v="normal"/>
    <s v="normal"/>
  </r>
  <r>
    <x v="0"/>
    <x v="0"/>
    <x v="251"/>
    <x v="26"/>
    <x v="2"/>
    <x v="0"/>
    <x v="5"/>
    <n v="136.97999999999999"/>
    <x v="5"/>
    <n v="821.88"/>
    <x v="0"/>
    <n v="213.69"/>
    <n v="608.19000000000005"/>
    <n v="0.26"/>
    <n v="213.69"/>
    <s v="Outlier"/>
    <s v="outlier"/>
    <s v="outlier"/>
  </r>
  <r>
    <x v="0"/>
    <x v="0"/>
    <x v="251"/>
    <x v="26"/>
    <x v="2"/>
    <x v="2"/>
    <x v="7"/>
    <n v="34.950000000000003"/>
    <x v="1"/>
    <n v="104.85"/>
    <x v="0"/>
    <n v="28.31"/>
    <n v="76.540000000000006"/>
    <n v="0.27"/>
    <n v="28.31"/>
    <s v="normal"/>
    <s v="normal"/>
    <s v="normal"/>
  </r>
  <r>
    <x v="1"/>
    <x v="1"/>
    <x v="86"/>
    <x v="1"/>
    <x v="1"/>
    <x v="0"/>
    <x v="0"/>
    <n v="84.99"/>
    <x v="2"/>
    <n v="424.96"/>
    <x v="11"/>
    <n v="20"/>
    <n v="404.96"/>
    <n v="0.05"/>
    <n v="-43.743999999999993"/>
    <s v="normal"/>
    <s v="normal"/>
    <s v="normal"/>
  </r>
  <r>
    <x v="0"/>
    <x v="1"/>
    <x v="212"/>
    <x v="7"/>
    <x v="1"/>
    <x v="1"/>
    <x v="8"/>
    <n v="3.59"/>
    <x v="1"/>
    <n v="10.78"/>
    <x v="2"/>
    <n v="3.5"/>
    <n v="7.28"/>
    <n v="0.32"/>
    <n v="1.3439999999999999"/>
    <s v="normal"/>
    <s v="normal"/>
    <s v="normal"/>
  </r>
  <r>
    <x v="0"/>
    <x v="1"/>
    <x v="212"/>
    <x v="7"/>
    <x v="1"/>
    <x v="1"/>
    <x v="8"/>
    <n v="3.93"/>
    <x v="1"/>
    <n v="11.78"/>
    <x v="2"/>
    <n v="4.2699999999999996"/>
    <n v="7.51"/>
    <n v="0.36"/>
    <n v="1.9139999999999997"/>
    <s v="normal"/>
    <s v="normal"/>
    <s v="normal"/>
  </r>
  <r>
    <x v="0"/>
    <x v="1"/>
    <x v="212"/>
    <x v="7"/>
    <x v="1"/>
    <x v="1"/>
    <x v="10"/>
    <n v="54.96"/>
    <x v="1"/>
    <n v="164.88"/>
    <x v="0"/>
    <n v="80.790000000000006"/>
    <n v="84.09"/>
    <n v="0.49"/>
    <n v="80.790000000000006"/>
    <s v="normal"/>
    <s v="outlier"/>
    <s v="normal"/>
  </r>
  <r>
    <x v="0"/>
    <x v="1"/>
    <x v="212"/>
    <x v="7"/>
    <x v="1"/>
    <x v="0"/>
    <x v="0"/>
    <n v="430.98"/>
    <x v="1"/>
    <n v="1292.94"/>
    <x v="0"/>
    <n v="77.58"/>
    <n v="1215.3599999999999"/>
    <n v="0.06"/>
    <n v="77.58"/>
    <s v="Outlier"/>
    <s v="outlier"/>
    <s v="outlier"/>
  </r>
  <r>
    <x v="0"/>
    <x v="1"/>
    <x v="212"/>
    <x v="7"/>
    <x v="1"/>
    <x v="1"/>
    <x v="8"/>
    <n v="12.79"/>
    <x v="0"/>
    <n v="25.58"/>
    <x v="2"/>
    <n v="8.9499999999999993"/>
    <n v="16.63"/>
    <n v="0.35"/>
    <n v="3.8339999999999996"/>
    <s v="normal"/>
    <s v="normal"/>
    <s v="normal"/>
  </r>
  <r>
    <x v="0"/>
    <x v="1"/>
    <x v="212"/>
    <x v="7"/>
    <x v="1"/>
    <x v="1"/>
    <x v="4"/>
    <n v="130.87"/>
    <x v="0"/>
    <n v="261.74"/>
    <x v="0"/>
    <n v="65.44"/>
    <n v="196.3"/>
    <n v="0.25"/>
    <n v="65.44"/>
    <s v="normal"/>
    <s v="normal"/>
    <s v="normal"/>
  </r>
  <r>
    <x v="0"/>
    <x v="1"/>
    <x v="212"/>
    <x v="7"/>
    <x v="1"/>
    <x v="1"/>
    <x v="2"/>
    <n v="2.88"/>
    <x v="2"/>
    <n v="14.4"/>
    <x v="0"/>
    <n v="7.06"/>
    <n v="7.34"/>
    <n v="0.49"/>
    <n v="7.06"/>
    <s v="normal"/>
    <s v="normal"/>
    <s v="normal"/>
  </r>
  <r>
    <x v="1"/>
    <x v="0"/>
    <x v="8"/>
    <x v="1"/>
    <x v="1"/>
    <x v="1"/>
    <x v="12"/>
    <n v="3.62"/>
    <x v="1"/>
    <n v="10.86"/>
    <x v="0"/>
    <n v="5.0999999999999996"/>
    <n v="5.76"/>
    <n v="0.47"/>
    <n v="5.0999999999999996"/>
    <s v="normal"/>
    <s v="normal"/>
    <s v="normal"/>
  </r>
  <r>
    <x v="1"/>
    <x v="1"/>
    <x v="23"/>
    <x v="16"/>
    <x v="1"/>
    <x v="0"/>
    <x v="1"/>
    <n v="220.96"/>
    <x v="4"/>
    <n v="883.84"/>
    <x v="2"/>
    <n v="99.43"/>
    <n v="784.41"/>
    <n v="0.11"/>
    <n v="-77.338000000000022"/>
    <s v="Outlier"/>
    <s v="outlier"/>
    <s v="outlier"/>
  </r>
  <r>
    <x v="1"/>
    <x v="1"/>
    <x v="20"/>
    <x v="15"/>
    <x v="3"/>
    <x v="2"/>
    <x v="7"/>
    <n v="179.99"/>
    <x v="10"/>
    <n v="1979.89"/>
    <x v="0"/>
    <n v="494.97"/>
    <n v="1484.92"/>
    <n v="0.25"/>
    <n v="494.97"/>
    <s v="Outlier"/>
    <s v="outlier"/>
    <s v="outlier"/>
  </r>
  <r>
    <x v="1"/>
    <x v="1"/>
    <x v="20"/>
    <x v="15"/>
    <x v="3"/>
    <x v="1"/>
    <x v="12"/>
    <n v="39.979999999999997"/>
    <x v="0"/>
    <n v="79.959999999999994"/>
    <x v="0"/>
    <n v="35.979999999999997"/>
    <n v="43.98"/>
    <n v="0.45"/>
    <n v="35.979999999999997"/>
    <s v="normal"/>
    <s v="normal"/>
    <s v="normal"/>
  </r>
  <r>
    <x v="2"/>
    <x v="2"/>
    <x v="24"/>
    <x v="25"/>
    <x v="2"/>
    <x v="1"/>
    <x v="8"/>
    <n v="4.38"/>
    <x v="0"/>
    <n v="8.76"/>
    <x v="0"/>
    <n v="4.2"/>
    <n v="4.5599999999999996"/>
    <n v="0.48"/>
    <n v="4.2"/>
    <s v="normal"/>
    <s v="normal"/>
    <s v="normal"/>
  </r>
  <r>
    <x v="2"/>
    <x v="0"/>
    <x v="26"/>
    <x v="18"/>
    <x v="0"/>
    <x v="1"/>
    <x v="2"/>
    <n v="3.98"/>
    <x v="7"/>
    <n v="3.98"/>
    <x v="2"/>
    <n v="1.29"/>
    <n v="2.69"/>
    <n v="0.32"/>
    <n v="0.49399999999999999"/>
    <s v="normal"/>
    <s v="normal"/>
    <s v="normal"/>
  </r>
  <r>
    <x v="2"/>
    <x v="0"/>
    <x v="26"/>
    <x v="18"/>
    <x v="0"/>
    <x v="0"/>
    <x v="3"/>
    <n v="123.54"/>
    <x v="1"/>
    <n v="370.62"/>
    <x v="10"/>
    <n v="-142.07"/>
    <n v="512.69000000000005"/>
    <n v="-0.38"/>
    <n v="-290.31799999999998"/>
    <s v="normal"/>
    <s v="outlier"/>
    <s v="outlier"/>
  </r>
  <r>
    <x v="2"/>
    <x v="0"/>
    <x v="26"/>
    <x v="18"/>
    <x v="0"/>
    <x v="1"/>
    <x v="8"/>
    <n v="1.37"/>
    <x v="0"/>
    <n v="2.74"/>
    <x v="6"/>
    <n v="-2.0099999999999998"/>
    <n v="4.75"/>
    <n v="-0.73"/>
    <n v="-3.9279999999999999"/>
    <s v="normal"/>
    <s v="normal"/>
    <s v="normal"/>
  </r>
  <r>
    <x v="3"/>
    <x v="0"/>
    <x v="112"/>
    <x v="5"/>
    <x v="2"/>
    <x v="2"/>
    <x v="11"/>
    <n v="26.5"/>
    <x v="1"/>
    <n v="79.510000000000005"/>
    <x v="2"/>
    <n v="20.87"/>
    <n v="58.64"/>
    <n v="0.26"/>
    <n v="4.968"/>
    <s v="normal"/>
    <s v="normal"/>
    <s v="normal"/>
  </r>
  <r>
    <x v="3"/>
    <x v="0"/>
    <x v="112"/>
    <x v="5"/>
    <x v="2"/>
    <x v="1"/>
    <x v="10"/>
    <n v="28.35"/>
    <x v="7"/>
    <n v="28.35"/>
    <x v="2"/>
    <n v="9.57"/>
    <n v="18.78"/>
    <n v="0.34"/>
    <n v="3.8999999999999995"/>
    <s v="normal"/>
    <s v="normal"/>
    <s v="normal"/>
  </r>
  <r>
    <x v="1"/>
    <x v="2"/>
    <x v="1"/>
    <x v="1"/>
    <x v="1"/>
    <x v="0"/>
    <x v="1"/>
    <n v="40.78"/>
    <x v="7"/>
    <n v="40.78"/>
    <x v="2"/>
    <n v="4.59"/>
    <n v="36.19"/>
    <n v="0.11"/>
    <n v="-3.5660000000000007"/>
    <s v="normal"/>
    <s v="normal"/>
    <s v="normal"/>
  </r>
  <r>
    <x v="1"/>
    <x v="2"/>
    <x v="1"/>
    <x v="1"/>
    <x v="1"/>
    <x v="1"/>
    <x v="9"/>
    <n v="26.49"/>
    <x v="4"/>
    <n v="105.96"/>
    <x v="0"/>
    <n v="29.67"/>
    <n v="76.290000000000006"/>
    <n v="0.28000000000000003"/>
    <n v="29.67"/>
    <s v="normal"/>
    <s v="normal"/>
    <s v="normal"/>
  </r>
  <r>
    <x v="0"/>
    <x v="1"/>
    <x v="90"/>
    <x v="31"/>
    <x v="3"/>
    <x v="1"/>
    <x v="10"/>
    <n v="55.48"/>
    <x v="1"/>
    <n v="166.44"/>
    <x v="0"/>
    <n v="79.89"/>
    <n v="86.55"/>
    <n v="0.48"/>
    <n v="79.89"/>
    <s v="normal"/>
    <s v="outlier"/>
    <s v="normal"/>
  </r>
  <r>
    <x v="0"/>
    <x v="1"/>
    <x v="90"/>
    <x v="31"/>
    <x v="3"/>
    <x v="0"/>
    <x v="1"/>
    <n v="130.97999999999999"/>
    <x v="5"/>
    <n v="785.88"/>
    <x v="0"/>
    <n v="212.19"/>
    <n v="573.69000000000005"/>
    <n v="0.27"/>
    <n v="212.19"/>
    <s v="Outlier"/>
    <s v="outlier"/>
    <s v="outlier"/>
  </r>
  <r>
    <x v="0"/>
    <x v="1"/>
    <x v="90"/>
    <x v="31"/>
    <x v="3"/>
    <x v="1"/>
    <x v="10"/>
    <n v="13.1"/>
    <x v="0"/>
    <n v="26.2"/>
    <x v="0"/>
    <n v="12.84"/>
    <n v="13.36"/>
    <n v="0.49"/>
    <n v="12.84"/>
    <s v="normal"/>
    <s v="normal"/>
    <s v="normal"/>
  </r>
  <r>
    <x v="0"/>
    <x v="1"/>
    <x v="90"/>
    <x v="31"/>
    <x v="3"/>
    <x v="1"/>
    <x v="4"/>
    <n v="265.17"/>
    <x v="2"/>
    <n v="1325.85"/>
    <x v="0"/>
    <n v="238.65"/>
    <n v="1087.2"/>
    <n v="0.18"/>
    <n v="238.65"/>
    <s v="Outlier"/>
    <s v="outlier"/>
    <s v="outlier"/>
  </r>
  <r>
    <x v="3"/>
    <x v="0"/>
    <x v="70"/>
    <x v="1"/>
    <x v="1"/>
    <x v="1"/>
    <x v="10"/>
    <n v="55.48"/>
    <x v="1"/>
    <n v="166.44"/>
    <x v="0"/>
    <n v="79.89"/>
    <n v="86.55"/>
    <n v="0.48"/>
    <n v="79.89"/>
    <s v="normal"/>
    <s v="outlier"/>
    <s v="normal"/>
  </r>
  <r>
    <x v="1"/>
    <x v="0"/>
    <x v="153"/>
    <x v="3"/>
    <x v="0"/>
    <x v="1"/>
    <x v="6"/>
    <n v="1.75"/>
    <x v="2"/>
    <n v="8.76"/>
    <x v="2"/>
    <n v="0.77"/>
    <n v="7.99"/>
    <n v="0.09"/>
    <n v="-0.98199999999999998"/>
    <s v="normal"/>
    <s v="normal"/>
    <s v="normal"/>
  </r>
  <r>
    <x v="1"/>
    <x v="0"/>
    <x v="153"/>
    <x v="3"/>
    <x v="0"/>
    <x v="1"/>
    <x v="9"/>
    <n v="43.58"/>
    <x v="7"/>
    <n v="43.58"/>
    <x v="2"/>
    <n v="4.3600000000000003"/>
    <n v="39.22"/>
    <n v="0.1"/>
    <n v="-4.355999999999999"/>
    <s v="normal"/>
    <s v="normal"/>
    <s v="normal"/>
  </r>
  <r>
    <x v="3"/>
    <x v="0"/>
    <x v="206"/>
    <x v="22"/>
    <x v="1"/>
    <x v="1"/>
    <x v="8"/>
    <n v="1.58"/>
    <x v="3"/>
    <n v="11.09"/>
    <x v="6"/>
    <n v="-8.1300000000000008"/>
    <n v="19.22"/>
    <n v="-0.73"/>
    <n v="-15.893000000000001"/>
    <s v="normal"/>
    <s v="normal"/>
    <s v="normal"/>
  </r>
  <r>
    <x v="3"/>
    <x v="0"/>
    <x v="206"/>
    <x v="22"/>
    <x v="1"/>
    <x v="1"/>
    <x v="8"/>
    <n v="12.58"/>
    <x v="0"/>
    <n v="25.16"/>
    <x v="6"/>
    <n v="-16.78"/>
    <n v="41.94"/>
    <n v="-0.67"/>
    <n v="-34.391999999999996"/>
    <s v="normal"/>
    <s v="normal"/>
    <s v="normal"/>
  </r>
  <r>
    <x v="1"/>
    <x v="2"/>
    <x v="25"/>
    <x v="12"/>
    <x v="2"/>
    <x v="1"/>
    <x v="8"/>
    <n v="2.88"/>
    <x v="2"/>
    <n v="14.4"/>
    <x v="0"/>
    <n v="7.06"/>
    <n v="7.34"/>
    <n v="0.49"/>
    <n v="7.06"/>
    <s v="normal"/>
    <s v="normal"/>
    <s v="normal"/>
  </r>
  <r>
    <x v="1"/>
    <x v="2"/>
    <x v="25"/>
    <x v="12"/>
    <x v="2"/>
    <x v="2"/>
    <x v="11"/>
    <n v="123.99"/>
    <x v="2"/>
    <n v="619.95000000000005"/>
    <x v="0"/>
    <n v="111.59"/>
    <n v="508.36"/>
    <n v="0.18"/>
    <n v="111.59"/>
    <s v="Outlier"/>
    <s v="outlier"/>
    <s v="outlier"/>
  </r>
  <r>
    <x v="1"/>
    <x v="2"/>
    <x v="25"/>
    <x v="12"/>
    <x v="2"/>
    <x v="1"/>
    <x v="8"/>
    <n v="22.38"/>
    <x v="4"/>
    <n v="89.52"/>
    <x v="0"/>
    <n v="42.07"/>
    <n v="47.45"/>
    <n v="0.47"/>
    <n v="42.07"/>
    <s v="normal"/>
    <s v="normal"/>
    <s v="normal"/>
  </r>
  <r>
    <x v="1"/>
    <x v="2"/>
    <x v="25"/>
    <x v="12"/>
    <x v="2"/>
    <x v="2"/>
    <x v="15"/>
    <n v="116.99"/>
    <x v="1"/>
    <n v="350.97"/>
    <x v="9"/>
    <n v="152.09"/>
    <n v="198.88"/>
    <n v="0.43"/>
    <n v="116.99299999999999"/>
    <s v="normal"/>
    <s v="outlier"/>
    <s v="normal"/>
  </r>
  <r>
    <x v="1"/>
    <x v="2"/>
    <x v="25"/>
    <x v="12"/>
    <x v="2"/>
    <x v="2"/>
    <x v="7"/>
    <n v="164.99"/>
    <x v="7"/>
    <n v="164.99"/>
    <x v="0"/>
    <n v="49.5"/>
    <n v="115.49"/>
    <n v="0.3"/>
    <n v="49.5"/>
    <s v="normal"/>
    <s v="normal"/>
    <s v="normal"/>
  </r>
  <r>
    <x v="1"/>
    <x v="0"/>
    <x v="1"/>
    <x v="1"/>
    <x v="1"/>
    <x v="1"/>
    <x v="8"/>
    <n v="34.729999999999997"/>
    <x v="6"/>
    <n v="312.55"/>
    <x v="2"/>
    <n v="101.58"/>
    <n v="210.97"/>
    <n v="0.33"/>
    <n v="39.069999999999993"/>
    <s v="normal"/>
    <s v="outlier"/>
    <s v="normal"/>
  </r>
  <r>
    <x v="1"/>
    <x v="0"/>
    <x v="222"/>
    <x v="3"/>
    <x v="0"/>
    <x v="1"/>
    <x v="12"/>
    <n v="31.98"/>
    <x v="1"/>
    <n v="95.95"/>
    <x v="2"/>
    <n v="29.98"/>
    <n v="65.97"/>
    <n v="0.31"/>
    <n v="10.79"/>
    <s v="normal"/>
    <s v="normal"/>
    <s v="normal"/>
  </r>
  <r>
    <x v="1"/>
    <x v="0"/>
    <x v="222"/>
    <x v="3"/>
    <x v="0"/>
    <x v="1"/>
    <x v="8"/>
    <n v="1.6"/>
    <x v="0"/>
    <n v="3.2"/>
    <x v="6"/>
    <n v="-2.46"/>
    <n v="5.66"/>
    <n v="-0.77"/>
    <n v="-4.6999999999999993"/>
    <s v="normal"/>
    <s v="normal"/>
    <s v="normal"/>
  </r>
  <r>
    <x v="2"/>
    <x v="0"/>
    <x v="97"/>
    <x v="10"/>
    <x v="2"/>
    <x v="1"/>
    <x v="8"/>
    <n v="0.8"/>
    <x v="2"/>
    <n v="3.98"/>
    <x v="3"/>
    <n v="-6.57"/>
    <n v="10.55"/>
    <n v="-1.65"/>
    <n v="-9.7540000000000013"/>
    <s v="normal"/>
    <s v="normal"/>
    <s v="normal"/>
  </r>
  <r>
    <x v="2"/>
    <x v="1"/>
    <x v="1"/>
    <x v="1"/>
    <x v="1"/>
    <x v="1"/>
    <x v="10"/>
    <n v="3.14"/>
    <x v="2"/>
    <n v="15.7"/>
    <x v="0"/>
    <n v="7.07"/>
    <n v="8.6300000000000008"/>
    <n v="0.45"/>
    <n v="7.07"/>
    <s v="normal"/>
    <s v="normal"/>
    <s v="normal"/>
  </r>
  <r>
    <x v="2"/>
    <x v="0"/>
    <x v="22"/>
    <x v="10"/>
    <x v="2"/>
    <x v="1"/>
    <x v="6"/>
    <n v="1.31"/>
    <x v="4"/>
    <n v="5.25"/>
    <x v="2"/>
    <n v="1.64"/>
    <n v="3.61"/>
    <n v="0.31"/>
    <n v="0.58999999999999986"/>
    <s v="normal"/>
    <s v="normal"/>
    <s v="normal"/>
  </r>
  <r>
    <x v="1"/>
    <x v="0"/>
    <x v="10"/>
    <x v="9"/>
    <x v="3"/>
    <x v="1"/>
    <x v="8"/>
    <n v="1.78"/>
    <x v="1"/>
    <n v="5.35"/>
    <x v="6"/>
    <n v="-4.46"/>
    <n v="9.81"/>
    <n v="-0.83"/>
    <n v="-8.2050000000000001"/>
    <s v="normal"/>
    <s v="normal"/>
    <s v="normal"/>
  </r>
  <r>
    <x v="1"/>
    <x v="0"/>
    <x v="323"/>
    <x v="22"/>
    <x v="1"/>
    <x v="1"/>
    <x v="10"/>
    <n v="5.16"/>
    <x v="1"/>
    <n v="15.48"/>
    <x v="2"/>
    <n v="5.61"/>
    <n v="9.8699999999999992"/>
    <n v="0.36"/>
    <n v="2.5140000000000002"/>
    <s v="normal"/>
    <s v="normal"/>
    <s v="normal"/>
  </r>
  <r>
    <x v="1"/>
    <x v="0"/>
    <x v="323"/>
    <x v="22"/>
    <x v="1"/>
    <x v="2"/>
    <x v="7"/>
    <n v="36.19"/>
    <x v="1"/>
    <n v="108.58"/>
    <x v="2"/>
    <n v="8.14"/>
    <n v="100.44"/>
    <n v="7.0000000000000007E-2"/>
    <n v="-13.576000000000001"/>
    <s v="normal"/>
    <s v="normal"/>
    <s v="normal"/>
  </r>
  <r>
    <x v="1"/>
    <x v="1"/>
    <x v="4"/>
    <x v="4"/>
    <x v="1"/>
    <x v="0"/>
    <x v="5"/>
    <n v="21.98"/>
    <x v="2"/>
    <n v="109.9"/>
    <x v="0"/>
    <n v="37.369999999999997"/>
    <n v="72.53"/>
    <n v="0.34"/>
    <n v="37.369999999999997"/>
    <s v="normal"/>
    <s v="normal"/>
    <s v="normal"/>
  </r>
  <r>
    <x v="1"/>
    <x v="0"/>
    <x v="146"/>
    <x v="2"/>
    <x v="0"/>
    <x v="0"/>
    <x v="5"/>
    <n v="15.38"/>
    <x v="7"/>
    <n v="15.38"/>
    <x v="2"/>
    <n v="4.04"/>
    <n v="11.34"/>
    <n v="0.26"/>
    <n v="0.96399999999999952"/>
    <s v="normal"/>
    <s v="normal"/>
    <s v="normal"/>
  </r>
  <r>
    <x v="2"/>
    <x v="0"/>
    <x v="152"/>
    <x v="24"/>
    <x v="3"/>
    <x v="1"/>
    <x v="10"/>
    <n v="15.18"/>
    <x v="0"/>
    <n v="30.35"/>
    <x v="2"/>
    <n v="10.62"/>
    <n v="19.73"/>
    <n v="0.35"/>
    <n v="4.5499999999999989"/>
    <s v="normal"/>
    <s v="normal"/>
    <s v="normal"/>
  </r>
  <r>
    <x v="1"/>
    <x v="2"/>
    <x v="108"/>
    <x v="2"/>
    <x v="0"/>
    <x v="2"/>
    <x v="15"/>
    <n v="205.32"/>
    <x v="4"/>
    <n v="821.3"/>
    <x v="5"/>
    <n v="-16.43"/>
    <n v="837.73"/>
    <n v="-0.02"/>
    <n v="-427.08"/>
    <s v="Outlier"/>
    <s v="normal"/>
    <s v="outlier"/>
  </r>
  <r>
    <x v="1"/>
    <x v="2"/>
    <x v="108"/>
    <x v="2"/>
    <x v="0"/>
    <x v="2"/>
    <x v="15"/>
    <n v="3773.08"/>
    <x v="5"/>
    <n v="22638.48"/>
    <x v="5"/>
    <n v="-1811.08"/>
    <n v="24449.56"/>
    <n v="-0.08"/>
    <n v="-13130.32"/>
    <s v="Outlier"/>
    <s v="outlier"/>
    <s v="outlier"/>
  </r>
  <r>
    <x v="1"/>
    <x v="2"/>
    <x v="108"/>
    <x v="2"/>
    <x v="0"/>
    <x v="1"/>
    <x v="10"/>
    <n v="5.34"/>
    <x v="4"/>
    <n v="21.38"/>
    <x v="2"/>
    <n v="7.48"/>
    <n v="13.9"/>
    <n v="0.35"/>
    <n v="3.2040000000000006"/>
    <s v="normal"/>
    <s v="normal"/>
    <s v="normal"/>
  </r>
  <r>
    <x v="1"/>
    <x v="2"/>
    <x v="108"/>
    <x v="2"/>
    <x v="0"/>
    <x v="1"/>
    <x v="6"/>
    <n v="2.67"/>
    <x v="1"/>
    <n v="8.02"/>
    <x v="2"/>
    <n v="1"/>
    <n v="7.02"/>
    <n v="0.12"/>
    <n v="-0.60400000000000009"/>
    <s v="normal"/>
    <s v="normal"/>
    <s v="normal"/>
  </r>
  <r>
    <x v="1"/>
    <x v="2"/>
    <x v="108"/>
    <x v="2"/>
    <x v="0"/>
    <x v="0"/>
    <x v="5"/>
    <n v="15.38"/>
    <x v="0"/>
    <n v="30.77"/>
    <x v="2"/>
    <n v="8.08"/>
    <n v="22.69"/>
    <n v="0.26"/>
    <n v="1.9260000000000002"/>
    <s v="normal"/>
    <s v="normal"/>
    <s v="normal"/>
  </r>
  <r>
    <x v="1"/>
    <x v="2"/>
    <x v="108"/>
    <x v="2"/>
    <x v="0"/>
    <x v="1"/>
    <x v="13"/>
    <n v="6.31"/>
    <x v="1"/>
    <n v="18.940000000000001"/>
    <x v="2"/>
    <n v="5.92"/>
    <n v="13.02"/>
    <n v="0.31"/>
    <n v="2.1319999999999997"/>
    <s v="normal"/>
    <s v="normal"/>
    <s v="normal"/>
  </r>
  <r>
    <x v="1"/>
    <x v="2"/>
    <x v="108"/>
    <x v="2"/>
    <x v="0"/>
    <x v="0"/>
    <x v="5"/>
    <n v="40.78"/>
    <x v="1"/>
    <n v="122.35"/>
    <x v="2"/>
    <n v="15.29"/>
    <n v="107.06"/>
    <n v="0.12"/>
    <n v="-9.18"/>
    <s v="normal"/>
    <s v="normal"/>
    <s v="normal"/>
  </r>
  <r>
    <x v="1"/>
    <x v="0"/>
    <x v="248"/>
    <x v="39"/>
    <x v="3"/>
    <x v="1"/>
    <x v="10"/>
    <n v="38.76"/>
    <x v="1"/>
    <n v="116.28"/>
    <x v="0"/>
    <n v="56.98"/>
    <n v="59.3"/>
    <n v="0.49"/>
    <n v="56.98"/>
    <s v="normal"/>
    <s v="normal"/>
    <s v="normal"/>
  </r>
  <r>
    <x v="0"/>
    <x v="0"/>
    <x v="20"/>
    <x v="15"/>
    <x v="3"/>
    <x v="2"/>
    <x v="11"/>
    <n v="22.1"/>
    <x v="5"/>
    <n v="132.6"/>
    <x v="0"/>
    <n v="17.239999999999998"/>
    <n v="115.36"/>
    <n v="0.13"/>
    <n v="17.239999999999998"/>
    <s v="normal"/>
    <s v="normal"/>
    <s v="normal"/>
  </r>
  <r>
    <x v="1"/>
    <x v="2"/>
    <x v="51"/>
    <x v="27"/>
    <x v="1"/>
    <x v="1"/>
    <x v="14"/>
    <n v="8.34"/>
    <x v="0"/>
    <n v="16.68"/>
    <x v="0"/>
    <n v="4.34"/>
    <n v="12.34"/>
    <n v="0.26"/>
    <n v="4.34"/>
    <s v="normal"/>
    <s v="normal"/>
    <s v="normal"/>
  </r>
  <r>
    <x v="1"/>
    <x v="2"/>
    <x v="51"/>
    <x v="27"/>
    <x v="1"/>
    <x v="1"/>
    <x v="10"/>
    <n v="6.48"/>
    <x v="1"/>
    <n v="19.440000000000001"/>
    <x v="0"/>
    <n v="9.33"/>
    <n v="10.11"/>
    <n v="0.48"/>
    <n v="9.33"/>
    <s v="normal"/>
    <s v="normal"/>
    <s v="normal"/>
  </r>
  <r>
    <x v="1"/>
    <x v="2"/>
    <x v="51"/>
    <x v="27"/>
    <x v="1"/>
    <x v="1"/>
    <x v="10"/>
    <n v="48.04"/>
    <x v="4"/>
    <n v="192.16"/>
    <x v="0"/>
    <n v="92.24"/>
    <n v="99.92"/>
    <n v="0.48"/>
    <n v="92.24"/>
    <s v="normal"/>
    <s v="outlier"/>
    <s v="normal"/>
  </r>
  <r>
    <x v="1"/>
    <x v="0"/>
    <x v="1"/>
    <x v="1"/>
    <x v="1"/>
    <x v="0"/>
    <x v="5"/>
    <n v="32.479999999999997"/>
    <x v="3"/>
    <n v="227.36"/>
    <x v="0"/>
    <n v="81.849999999999994"/>
    <n v="145.51"/>
    <n v="0.36"/>
    <n v="81.849999999999994"/>
    <s v="normal"/>
    <s v="outlier"/>
    <s v="normal"/>
  </r>
  <r>
    <x v="1"/>
    <x v="0"/>
    <x v="1"/>
    <x v="1"/>
    <x v="1"/>
    <x v="2"/>
    <x v="15"/>
    <n v="639.99"/>
    <x v="1"/>
    <n v="1919.98"/>
    <x v="2"/>
    <n v="216"/>
    <n v="1703.98"/>
    <n v="0.11"/>
    <n v="-167.99600000000004"/>
    <s v="Outlier"/>
    <s v="outlier"/>
    <s v="outlier"/>
  </r>
  <r>
    <x v="1"/>
    <x v="0"/>
    <x v="108"/>
    <x v="2"/>
    <x v="0"/>
    <x v="1"/>
    <x v="8"/>
    <n v="6.42"/>
    <x v="0"/>
    <n v="12.83"/>
    <x v="6"/>
    <n v="-8.98"/>
    <n v="21.81"/>
    <n v="-0.7"/>
    <n v="-17.960999999999999"/>
    <s v="normal"/>
    <s v="normal"/>
    <s v="normal"/>
  </r>
  <r>
    <x v="2"/>
    <x v="1"/>
    <x v="80"/>
    <x v="24"/>
    <x v="3"/>
    <x v="0"/>
    <x v="5"/>
    <n v="11.47"/>
    <x v="4"/>
    <n v="45.89"/>
    <x v="2"/>
    <n v="9.18"/>
    <n v="36.71"/>
    <n v="0.2"/>
    <n v="1.9999999999988916E-3"/>
    <s v="normal"/>
    <s v="normal"/>
    <s v="normal"/>
  </r>
  <r>
    <x v="0"/>
    <x v="0"/>
    <x v="21"/>
    <x v="15"/>
    <x v="3"/>
    <x v="1"/>
    <x v="6"/>
    <n v="6.68"/>
    <x v="6"/>
    <n v="60.12"/>
    <x v="0"/>
    <n v="22.24"/>
    <n v="37.880000000000003"/>
    <n v="0.37"/>
    <n v="22.24"/>
    <s v="normal"/>
    <s v="normal"/>
    <s v="normal"/>
  </r>
  <r>
    <x v="1"/>
    <x v="0"/>
    <x v="40"/>
    <x v="3"/>
    <x v="0"/>
    <x v="2"/>
    <x v="7"/>
    <n v="100.79"/>
    <x v="1"/>
    <n v="302.38"/>
    <x v="2"/>
    <n v="37.799999999999997"/>
    <n v="264.58"/>
    <n v="0.13"/>
    <n v="-22.676000000000002"/>
    <s v="normal"/>
    <s v="normal"/>
    <s v="normal"/>
  </r>
  <r>
    <x v="1"/>
    <x v="2"/>
    <x v="4"/>
    <x v="4"/>
    <x v="1"/>
    <x v="1"/>
    <x v="6"/>
    <n v="2.78"/>
    <x v="2"/>
    <n v="13.9"/>
    <x v="0"/>
    <n v="5.56"/>
    <n v="8.34"/>
    <n v="0.4"/>
    <n v="5.56"/>
    <s v="normal"/>
    <s v="normal"/>
    <s v="normal"/>
  </r>
  <r>
    <x v="1"/>
    <x v="1"/>
    <x v="20"/>
    <x v="15"/>
    <x v="3"/>
    <x v="2"/>
    <x v="7"/>
    <n v="64.989999999999995"/>
    <x v="0"/>
    <n v="129.97999999999999"/>
    <x v="0"/>
    <n v="62.39"/>
    <n v="67.59"/>
    <n v="0.48"/>
    <n v="62.39"/>
    <s v="normal"/>
    <s v="normal"/>
    <s v="normal"/>
  </r>
  <r>
    <x v="1"/>
    <x v="2"/>
    <x v="38"/>
    <x v="32"/>
    <x v="0"/>
    <x v="2"/>
    <x v="11"/>
    <n v="35.99"/>
    <x v="0"/>
    <n v="71.98"/>
    <x v="0"/>
    <n v="15.12"/>
    <n v="56.86"/>
    <n v="0.21"/>
    <n v="15.12"/>
    <s v="normal"/>
    <s v="normal"/>
    <s v="normal"/>
  </r>
  <r>
    <x v="1"/>
    <x v="0"/>
    <x v="20"/>
    <x v="15"/>
    <x v="3"/>
    <x v="2"/>
    <x v="7"/>
    <n v="125.99"/>
    <x v="1"/>
    <n v="377.97"/>
    <x v="0"/>
    <n v="109.61"/>
    <n v="268.36"/>
    <n v="0.28999999999999998"/>
    <n v="109.61"/>
    <s v="normal"/>
    <s v="outlier"/>
    <s v="normal"/>
  </r>
  <r>
    <x v="1"/>
    <x v="0"/>
    <x v="116"/>
    <x v="1"/>
    <x v="1"/>
    <x v="1"/>
    <x v="4"/>
    <n v="62.18"/>
    <x v="0"/>
    <n v="124.36"/>
    <x v="0"/>
    <n v="33.58"/>
    <n v="90.78"/>
    <n v="0.27"/>
    <n v="33.58"/>
    <s v="normal"/>
    <s v="normal"/>
    <s v="normal"/>
  </r>
  <r>
    <x v="0"/>
    <x v="0"/>
    <x v="12"/>
    <x v="5"/>
    <x v="2"/>
    <x v="0"/>
    <x v="5"/>
    <n v="7.99"/>
    <x v="1"/>
    <n v="23.98"/>
    <x v="7"/>
    <n v="-14.39"/>
    <n v="38.369999999999997"/>
    <n v="-0.6"/>
    <n v="-28.777999999999999"/>
    <s v="normal"/>
    <s v="normal"/>
    <s v="normal"/>
  </r>
  <r>
    <x v="0"/>
    <x v="1"/>
    <x v="143"/>
    <x v="3"/>
    <x v="0"/>
    <x v="1"/>
    <x v="13"/>
    <n v="2.79"/>
    <x v="1"/>
    <n v="8.3800000000000008"/>
    <x v="2"/>
    <n v="2.72"/>
    <n v="5.66"/>
    <n v="0.32"/>
    <n v="1.044"/>
    <s v="normal"/>
    <s v="normal"/>
    <s v="normal"/>
  </r>
  <r>
    <x v="0"/>
    <x v="1"/>
    <x v="143"/>
    <x v="3"/>
    <x v="0"/>
    <x v="1"/>
    <x v="9"/>
    <n v="11.65"/>
    <x v="2"/>
    <n v="58.24"/>
    <x v="2"/>
    <n v="5.0999999999999996"/>
    <n v="53.14"/>
    <n v="0.09"/>
    <n v="-6.5480000000000018"/>
    <s v="normal"/>
    <s v="normal"/>
    <s v="normal"/>
  </r>
  <r>
    <x v="0"/>
    <x v="0"/>
    <x v="166"/>
    <x v="17"/>
    <x v="0"/>
    <x v="1"/>
    <x v="4"/>
    <n v="16.239999999999998"/>
    <x v="2"/>
    <n v="81.2"/>
    <x v="0"/>
    <n v="12.18"/>
    <n v="69.02"/>
    <n v="0.15"/>
    <n v="12.18"/>
    <s v="normal"/>
    <s v="normal"/>
    <s v="normal"/>
  </r>
  <r>
    <x v="1"/>
    <x v="0"/>
    <x v="132"/>
    <x v="1"/>
    <x v="1"/>
    <x v="1"/>
    <x v="2"/>
    <n v="2.89"/>
    <x v="2"/>
    <n v="14.45"/>
    <x v="0"/>
    <n v="6.79"/>
    <n v="7.66"/>
    <n v="0.47"/>
    <n v="6.79"/>
    <s v="normal"/>
    <s v="normal"/>
    <s v="normal"/>
  </r>
  <r>
    <x v="1"/>
    <x v="0"/>
    <x v="132"/>
    <x v="1"/>
    <x v="1"/>
    <x v="1"/>
    <x v="8"/>
    <n v="47.82"/>
    <x v="0"/>
    <n v="95.65"/>
    <x v="2"/>
    <n v="31.09"/>
    <n v="64.56"/>
    <n v="0.33"/>
    <n v="11.959999999999997"/>
    <s v="normal"/>
    <s v="normal"/>
    <s v="normal"/>
  </r>
  <r>
    <x v="1"/>
    <x v="0"/>
    <x v="10"/>
    <x v="9"/>
    <x v="3"/>
    <x v="2"/>
    <x v="7"/>
    <n v="71.989999999999995"/>
    <x v="2"/>
    <n v="359.97"/>
    <x v="10"/>
    <n v="-71.989999999999995"/>
    <n v="431.96"/>
    <n v="-0.2"/>
    <n v="-215.97800000000001"/>
    <s v="normal"/>
    <s v="outlier"/>
    <s v="normal"/>
  </r>
  <r>
    <x v="1"/>
    <x v="0"/>
    <x v="10"/>
    <x v="9"/>
    <x v="3"/>
    <x v="0"/>
    <x v="3"/>
    <n v="87.59"/>
    <x v="4"/>
    <n v="350.35"/>
    <x v="10"/>
    <n v="-140.13999999999999"/>
    <n v="490.49"/>
    <n v="-0.4"/>
    <n v="-280.27999999999997"/>
    <s v="normal"/>
    <s v="outlier"/>
    <s v="outlier"/>
  </r>
  <r>
    <x v="2"/>
    <x v="0"/>
    <x v="167"/>
    <x v="24"/>
    <x v="3"/>
    <x v="1"/>
    <x v="8"/>
    <n v="1.64"/>
    <x v="7"/>
    <n v="1.64"/>
    <x v="6"/>
    <n v="-1.31"/>
    <n v="2.95"/>
    <n v="-0.8"/>
    <n v="-2.4580000000000002"/>
    <s v="normal"/>
    <s v="normal"/>
    <s v="normal"/>
  </r>
  <r>
    <x v="2"/>
    <x v="0"/>
    <x v="167"/>
    <x v="24"/>
    <x v="3"/>
    <x v="2"/>
    <x v="7"/>
    <n v="89.99"/>
    <x v="3"/>
    <n v="629.96"/>
    <x v="10"/>
    <n v="94.49"/>
    <n v="535.47"/>
    <n v="0.15"/>
    <n v="-157.49400000000003"/>
    <s v="Outlier"/>
    <s v="outlier"/>
    <s v="outlier"/>
  </r>
  <r>
    <x v="1"/>
    <x v="0"/>
    <x v="4"/>
    <x v="4"/>
    <x v="1"/>
    <x v="1"/>
    <x v="6"/>
    <n v="2.21"/>
    <x v="1"/>
    <n v="6.63"/>
    <x v="0"/>
    <n v="1.79"/>
    <n v="4.84"/>
    <n v="0.27"/>
    <n v="1.79"/>
    <s v="normal"/>
    <s v="normal"/>
    <s v="normal"/>
  </r>
  <r>
    <x v="1"/>
    <x v="0"/>
    <x v="4"/>
    <x v="4"/>
    <x v="1"/>
    <x v="2"/>
    <x v="11"/>
    <n v="199.99"/>
    <x v="4"/>
    <n v="799.96"/>
    <x v="0"/>
    <n v="343.98"/>
    <n v="455.98"/>
    <n v="0.43"/>
    <n v="343.98"/>
    <s v="Outlier"/>
    <s v="outlier"/>
    <s v="outlier"/>
  </r>
  <r>
    <x v="1"/>
    <x v="0"/>
    <x v="4"/>
    <x v="4"/>
    <x v="1"/>
    <x v="0"/>
    <x v="5"/>
    <n v="107.53"/>
    <x v="7"/>
    <n v="107.53"/>
    <x v="0"/>
    <n v="21.51"/>
    <n v="86.02"/>
    <n v="0.2"/>
    <n v="21.51"/>
    <s v="normal"/>
    <s v="normal"/>
    <s v="normal"/>
  </r>
  <r>
    <x v="1"/>
    <x v="0"/>
    <x v="135"/>
    <x v="30"/>
    <x v="3"/>
    <x v="2"/>
    <x v="7"/>
    <n v="36.99"/>
    <x v="0"/>
    <n v="73.98"/>
    <x v="0"/>
    <n v="19.97"/>
    <n v="54.01"/>
    <n v="0.27"/>
    <n v="19.97"/>
    <s v="normal"/>
    <s v="normal"/>
    <s v="normal"/>
  </r>
  <r>
    <x v="1"/>
    <x v="0"/>
    <x v="135"/>
    <x v="30"/>
    <x v="3"/>
    <x v="1"/>
    <x v="6"/>
    <n v="5.58"/>
    <x v="7"/>
    <n v="5.58"/>
    <x v="0"/>
    <n v="2.1800000000000002"/>
    <n v="3.4"/>
    <n v="0.39"/>
    <n v="2.1800000000000002"/>
    <s v="normal"/>
    <s v="normal"/>
    <s v="normal"/>
  </r>
  <r>
    <x v="0"/>
    <x v="0"/>
    <x v="324"/>
    <x v="27"/>
    <x v="1"/>
    <x v="1"/>
    <x v="10"/>
    <n v="12.28"/>
    <x v="4"/>
    <n v="49.12"/>
    <x v="0"/>
    <n v="23.09"/>
    <n v="26.03"/>
    <n v="0.47"/>
    <n v="23.09"/>
    <s v="normal"/>
    <s v="normal"/>
    <s v="normal"/>
  </r>
  <r>
    <x v="1"/>
    <x v="0"/>
    <x v="46"/>
    <x v="13"/>
    <x v="3"/>
    <x v="2"/>
    <x v="7"/>
    <n v="125.99"/>
    <x v="1"/>
    <n v="377.97"/>
    <x v="0"/>
    <n v="94.49"/>
    <n v="283.48"/>
    <n v="0.25"/>
    <n v="94.49"/>
    <s v="normal"/>
    <s v="outlier"/>
    <s v="normal"/>
  </r>
  <r>
    <x v="1"/>
    <x v="0"/>
    <x v="46"/>
    <x v="13"/>
    <x v="3"/>
    <x v="1"/>
    <x v="10"/>
    <n v="6.04"/>
    <x v="3"/>
    <n v="42.28"/>
    <x v="0"/>
    <n v="19.87"/>
    <n v="22.41"/>
    <n v="0.47"/>
    <n v="19.87"/>
    <s v="normal"/>
    <s v="normal"/>
    <s v="normal"/>
  </r>
  <r>
    <x v="1"/>
    <x v="0"/>
    <x v="46"/>
    <x v="13"/>
    <x v="3"/>
    <x v="0"/>
    <x v="0"/>
    <n v="99.99"/>
    <x v="1"/>
    <n v="299.97000000000003"/>
    <x v="0"/>
    <n v="56.99"/>
    <n v="242.98"/>
    <n v="0.19"/>
    <n v="56.99"/>
    <s v="normal"/>
    <s v="normal"/>
    <s v="normal"/>
  </r>
  <r>
    <x v="1"/>
    <x v="0"/>
    <x v="46"/>
    <x v="13"/>
    <x v="3"/>
    <x v="2"/>
    <x v="7"/>
    <n v="44.99"/>
    <x v="0"/>
    <n v="89.98"/>
    <x v="0"/>
    <n v="43.19"/>
    <n v="46.79"/>
    <n v="0.48"/>
    <n v="43.19"/>
    <s v="normal"/>
    <s v="normal"/>
    <s v="normal"/>
  </r>
  <r>
    <x v="2"/>
    <x v="1"/>
    <x v="325"/>
    <x v="19"/>
    <x v="0"/>
    <x v="1"/>
    <x v="14"/>
    <n v="119.31"/>
    <x v="4"/>
    <n v="477.24"/>
    <x v="0"/>
    <n v="9.5399999999999991"/>
    <n v="467.7"/>
    <n v="0.02"/>
    <n v="9.5399999999999991"/>
    <s v="normal"/>
    <s v="normal"/>
    <s v="outlier"/>
  </r>
  <r>
    <x v="2"/>
    <x v="1"/>
    <x v="325"/>
    <x v="19"/>
    <x v="0"/>
    <x v="2"/>
    <x v="11"/>
    <n v="12.99"/>
    <x v="0"/>
    <n v="25.98"/>
    <x v="0"/>
    <n v="1.56"/>
    <n v="24.42"/>
    <n v="0.06"/>
    <n v="1.56"/>
    <s v="normal"/>
    <s v="normal"/>
    <s v="normal"/>
  </r>
  <r>
    <x v="0"/>
    <x v="0"/>
    <x v="46"/>
    <x v="24"/>
    <x v="3"/>
    <x v="1"/>
    <x v="12"/>
    <n v="9.34"/>
    <x v="2"/>
    <n v="46.72"/>
    <x v="2"/>
    <n v="17.52"/>
    <n v="29.2"/>
    <n v="0.38"/>
    <n v="8.1760000000000002"/>
    <s v="normal"/>
    <s v="normal"/>
    <s v="normal"/>
  </r>
  <r>
    <x v="1"/>
    <x v="0"/>
    <x v="70"/>
    <x v="1"/>
    <x v="1"/>
    <x v="0"/>
    <x v="5"/>
    <n v="17.670000000000002"/>
    <x v="0"/>
    <n v="35.340000000000003"/>
    <x v="0"/>
    <n v="13.43"/>
    <n v="21.91"/>
    <n v="0.38"/>
    <n v="13.43"/>
    <s v="normal"/>
    <s v="normal"/>
    <s v="normal"/>
  </r>
  <r>
    <x v="0"/>
    <x v="1"/>
    <x v="8"/>
    <x v="1"/>
    <x v="1"/>
    <x v="0"/>
    <x v="5"/>
    <n v="42.94"/>
    <x v="5"/>
    <n v="257.64"/>
    <x v="0"/>
    <n v="100.48"/>
    <n v="157.16"/>
    <n v="0.39"/>
    <n v="100.48"/>
    <s v="normal"/>
    <s v="outlier"/>
    <s v="normal"/>
  </r>
  <r>
    <x v="0"/>
    <x v="1"/>
    <x v="8"/>
    <x v="1"/>
    <x v="1"/>
    <x v="2"/>
    <x v="7"/>
    <n v="41.99"/>
    <x v="1"/>
    <n v="125.98"/>
    <x v="2"/>
    <n v="47.24"/>
    <n v="78.739999999999995"/>
    <n v="0.37"/>
    <n v="22.044"/>
    <s v="normal"/>
    <s v="normal"/>
    <s v="normal"/>
  </r>
  <r>
    <x v="0"/>
    <x v="0"/>
    <x v="108"/>
    <x v="3"/>
    <x v="0"/>
    <x v="2"/>
    <x v="11"/>
    <n v="79.989999999999995"/>
    <x v="7"/>
    <n v="79.989999999999995"/>
    <x v="2"/>
    <n v="22"/>
    <n v="57.99"/>
    <n v="0.28000000000000003"/>
    <n v="6.0020000000000007"/>
    <s v="normal"/>
    <s v="normal"/>
    <s v="normal"/>
  </r>
  <r>
    <x v="1"/>
    <x v="0"/>
    <x v="47"/>
    <x v="31"/>
    <x v="3"/>
    <x v="0"/>
    <x v="3"/>
    <n v="233.35"/>
    <x v="1"/>
    <n v="700.06"/>
    <x v="4"/>
    <n v="-130.01"/>
    <n v="830.07"/>
    <n v="-0.19"/>
    <n v="-340.02799999999996"/>
    <s v="Outlier"/>
    <s v="outlier"/>
    <s v="outlier"/>
  </r>
  <r>
    <x v="1"/>
    <x v="2"/>
    <x v="326"/>
    <x v="5"/>
    <x v="2"/>
    <x v="2"/>
    <x v="11"/>
    <n v="6.79"/>
    <x v="4"/>
    <n v="27.17"/>
    <x v="2"/>
    <n v="-1.36"/>
    <n v="28.53"/>
    <n v="-0.05"/>
    <n v="-6.7940000000000014"/>
    <s v="normal"/>
    <s v="normal"/>
    <s v="normal"/>
  </r>
  <r>
    <x v="1"/>
    <x v="0"/>
    <x v="315"/>
    <x v="2"/>
    <x v="0"/>
    <x v="1"/>
    <x v="8"/>
    <n v="2.74"/>
    <x v="1"/>
    <n v="8.23"/>
    <x v="6"/>
    <n v="-6.03"/>
    <n v="14.26"/>
    <n v="-0.73"/>
    <n v="-11.791"/>
    <s v="normal"/>
    <s v="normal"/>
    <s v="normal"/>
  </r>
  <r>
    <x v="1"/>
    <x v="0"/>
    <x v="4"/>
    <x v="4"/>
    <x v="1"/>
    <x v="0"/>
    <x v="1"/>
    <n v="195.18"/>
    <x v="1"/>
    <n v="585.54999999999995"/>
    <x v="2"/>
    <n v="73.19"/>
    <n v="512.36"/>
    <n v="0.12"/>
    <n v="-43.92"/>
    <s v="Outlier"/>
    <s v="outlier"/>
    <s v="outlier"/>
  </r>
  <r>
    <x v="0"/>
    <x v="0"/>
    <x v="327"/>
    <x v="1"/>
    <x v="1"/>
    <x v="1"/>
    <x v="4"/>
    <n v="38.479999999999997"/>
    <x v="10"/>
    <n v="423.28"/>
    <x v="0"/>
    <n v="110.05"/>
    <n v="313.23"/>
    <n v="0.26"/>
    <n v="110.05"/>
    <s v="normal"/>
    <s v="outlier"/>
    <s v="normal"/>
  </r>
  <r>
    <x v="1"/>
    <x v="0"/>
    <x v="1"/>
    <x v="1"/>
    <x v="1"/>
    <x v="0"/>
    <x v="1"/>
    <n v="112.65"/>
    <x v="0"/>
    <n v="225.3"/>
    <x v="2"/>
    <n v="22.53"/>
    <n v="202.77"/>
    <n v="0.1"/>
    <n v="-22.53"/>
    <s v="normal"/>
    <s v="normal"/>
    <s v="normal"/>
  </r>
  <r>
    <x v="1"/>
    <x v="0"/>
    <x v="8"/>
    <x v="1"/>
    <x v="1"/>
    <x v="1"/>
    <x v="6"/>
    <n v="2.78"/>
    <x v="0"/>
    <n v="5.56"/>
    <x v="0"/>
    <n v="2.2200000000000002"/>
    <n v="3.34"/>
    <n v="0.4"/>
    <n v="2.2200000000000002"/>
    <s v="normal"/>
    <s v="normal"/>
    <s v="normal"/>
  </r>
  <r>
    <x v="1"/>
    <x v="0"/>
    <x v="8"/>
    <x v="1"/>
    <x v="1"/>
    <x v="2"/>
    <x v="11"/>
    <n v="107.79"/>
    <x v="1"/>
    <n v="323.37"/>
    <x v="0"/>
    <n v="129.35"/>
    <n v="194.02"/>
    <n v="0.4"/>
    <n v="129.35"/>
    <s v="normal"/>
    <s v="outlier"/>
    <s v="normal"/>
  </r>
  <r>
    <x v="1"/>
    <x v="0"/>
    <x v="8"/>
    <x v="1"/>
    <x v="1"/>
    <x v="2"/>
    <x v="7"/>
    <n v="156.79"/>
    <x v="2"/>
    <n v="783.96"/>
    <x v="2"/>
    <n v="68.599999999999994"/>
    <n v="715.36"/>
    <n v="0.09"/>
    <n v="-88.192000000000036"/>
    <s v="Outlier"/>
    <s v="normal"/>
    <s v="outlier"/>
  </r>
  <r>
    <x v="1"/>
    <x v="0"/>
    <x v="8"/>
    <x v="1"/>
    <x v="1"/>
    <x v="1"/>
    <x v="9"/>
    <n v="289.52999999999997"/>
    <x v="2"/>
    <n v="1447.65"/>
    <x v="0"/>
    <n v="419.82"/>
    <n v="1027.83"/>
    <n v="0.28999999999999998"/>
    <n v="419.82"/>
    <s v="Outlier"/>
    <s v="outlier"/>
    <s v="outlier"/>
  </r>
  <r>
    <x v="1"/>
    <x v="0"/>
    <x v="8"/>
    <x v="1"/>
    <x v="1"/>
    <x v="1"/>
    <x v="10"/>
    <n v="5.98"/>
    <x v="0"/>
    <n v="11.96"/>
    <x v="0"/>
    <n v="5.86"/>
    <n v="6.1"/>
    <n v="0.49"/>
    <n v="5.86"/>
    <s v="normal"/>
    <s v="normal"/>
    <s v="normal"/>
  </r>
  <r>
    <x v="0"/>
    <x v="0"/>
    <x v="20"/>
    <x v="15"/>
    <x v="3"/>
    <x v="2"/>
    <x v="11"/>
    <n v="79.989999999999995"/>
    <x v="1"/>
    <n v="239.97"/>
    <x v="0"/>
    <n v="71.989999999999995"/>
    <n v="167.98"/>
    <n v="0.3"/>
    <n v="71.989999999999995"/>
    <s v="normal"/>
    <s v="outlier"/>
    <s v="normal"/>
  </r>
  <r>
    <x v="1"/>
    <x v="2"/>
    <x v="38"/>
    <x v="32"/>
    <x v="0"/>
    <x v="0"/>
    <x v="5"/>
    <n v="19.23"/>
    <x v="4"/>
    <n v="76.92"/>
    <x v="0"/>
    <n v="31.54"/>
    <n v="45.38"/>
    <n v="0.41"/>
    <n v="31.54"/>
    <s v="normal"/>
    <s v="normal"/>
    <s v="normal"/>
  </r>
  <r>
    <x v="1"/>
    <x v="2"/>
    <x v="38"/>
    <x v="32"/>
    <x v="0"/>
    <x v="1"/>
    <x v="4"/>
    <n v="120.33"/>
    <x v="4"/>
    <n v="481.32"/>
    <x v="0"/>
    <n v="125.14"/>
    <n v="356.18"/>
    <n v="0.26"/>
    <n v="125.14"/>
    <s v="normal"/>
    <s v="outlier"/>
    <s v="normal"/>
  </r>
  <r>
    <x v="2"/>
    <x v="2"/>
    <x v="208"/>
    <x v="7"/>
    <x v="1"/>
    <x v="1"/>
    <x v="10"/>
    <n v="9.68"/>
    <x v="2"/>
    <n v="48.4"/>
    <x v="0"/>
    <n v="23.23"/>
    <n v="25.17"/>
    <n v="0.48"/>
    <n v="23.23"/>
    <s v="normal"/>
    <s v="normal"/>
    <s v="normal"/>
  </r>
  <r>
    <x v="2"/>
    <x v="2"/>
    <x v="8"/>
    <x v="1"/>
    <x v="1"/>
    <x v="2"/>
    <x v="11"/>
    <n v="0.99"/>
    <x v="7"/>
    <n v="0.99"/>
    <x v="0"/>
    <n v="0.44"/>
    <n v="0.55000000000000004"/>
    <n v="0.44"/>
    <n v="0.44"/>
    <s v="normal"/>
    <s v="normal"/>
    <s v="normal"/>
  </r>
  <r>
    <x v="2"/>
    <x v="2"/>
    <x v="8"/>
    <x v="1"/>
    <x v="1"/>
    <x v="1"/>
    <x v="8"/>
    <n v="20.37"/>
    <x v="2"/>
    <n v="101.84"/>
    <x v="2"/>
    <n v="36.92"/>
    <n v="64.92"/>
    <n v="0.36"/>
    <n v="16.552"/>
    <s v="normal"/>
    <s v="normal"/>
    <s v="normal"/>
  </r>
  <r>
    <x v="1"/>
    <x v="2"/>
    <x v="10"/>
    <x v="9"/>
    <x v="3"/>
    <x v="1"/>
    <x v="8"/>
    <n v="3.44"/>
    <x v="1"/>
    <n v="10.33"/>
    <x v="6"/>
    <n v="-7.58"/>
    <n v="17.91"/>
    <n v="-0.73"/>
    <n v="-14.811"/>
    <s v="normal"/>
    <s v="normal"/>
    <s v="normal"/>
  </r>
  <r>
    <x v="1"/>
    <x v="2"/>
    <x v="10"/>
    <x v="9"/>
    <x v="3"/>
    <x v="1"/>
    <x v="8"/>
    <n v="6.23"/>
    <x v="2"/>
    <n v="31.16"/>
    <x v="6"/>
    <n v="-23.89"/>
    <n v="55.05"/>
    <n v="-0.77"/>
    <n v="-45.701999999999998"/>
    <s v="normal"/>
    <s v="normal"/>
    <s v="normal"/>
  </r>
  <r>
    <x v="1"/>
    <x v="2"/>
    <x v="10"/>
    <x v="9"/>
    <x v="3"/>
    <x v="1"/>
    <x v="4"/>
    <n v="4.46"/>
    <x v="0"/>
    <n v="8.93"/>
    <x v="2"/>
    <n v="0.67"/>
    <n v="8.26"/>
    <n v="0.08"/>
    <n v="-1.1160000000000001"/>
    <s v="normal"/>
    <s v="normal"/>
    <s v="normal"/>
  </r>
  <r>
    <x v="2"/>
    <x v="0"/>
    <x v="10"/>
    <x v="9"/>
    <x v="3"/>
    <x v="1"/>
    <x v="9"/>
    <n v="34.380000000000003"/>
    <x v="7"/>
    <n v="34.380000000000003"/>
    <x v="2"/>
    <n v="3.87"/>
    <n v="30.51"/>
    <n v="0.11"/>
    <n v="-3.0060000000000011"/>
    <s v="normal"/>
    <s v="normal"/>
    <s v="normal"/>
  </r>
  <r>
    <x v="2"/>
    <x v="0"/>
    <x v="10"/>
    <x v="9"/>
    <x v="3"/>
    <x v="1"/>
    <x v="9"/>
    <n v="240.52"/>
    <x v="8"/>
    <n v="1924.16"/>
    <x v="2"/>
    <n v="312.68"/>
    <n v="1611.48"/>
    <n v="0.16"/>
    <n v="-72.152000000000044"/>
    <s v="Outlier"/>
    <s v="outlier"/>
    <s v="outlier"/>
  </r>
  <r>
    <x v="1"/>
    <x v="0"/>
    <x v="61"/>
    <x v="5"/>
    <x v="2"/>
    <x v="1"/>
    <x v="9"/>
    <n v="16.100000000000001"/>
    <x v="0"/>
    <n v="32.19"/>
    <x v="3"/>
    <n v="-80.48"/>
    <n v="112.67"/>
    <n v="-2.5"/>
    <n v="-106.232"/>
    <s v="normal"/>
    <s v="outlier"/>
    <s v="normal"/>
  </r>
  <r>
    <x v="1"/>
    <x v="0"/>
    <x v="61"/>
    <x v="5"/>
    <x v="2"/>
    <x v="2"/>
    <x v="11"/>
    <n v="7.16"/>
    <x v="3"/>
    <n v="50.12"/>
    <x v="2"/>
    <n v="-0.63"/>
    <n v="50.75"/>
    <n v="-0.01"/>
    <n v="-10.654000000000002"/>
    <s v="normal"/>
    <s v="normal"/>
    <s v="normal"/>
  </r>
  <r>
    <x v="1"/>
    <x v="0"/>
    <x v="61"/>
    <x v="5"/>
    <x v="2"/>
    <x v="2"/>
    <x v="11"/>
    <n v="15.99"/>
    <x v="1"/>
    <n v="47.98"/>
    <x v="2"/>
    <n v="1.8"/>
    <n v="46.18"/>
    <n v="0.04"/>
    <n v="-7.7960000000000003"/>
    <s v="normal"/>
    <s v="normal"/>
    <s v="normal"/>
  </r>
  <r>
    <x v="1"/>
    <x v="0"/>
    <x v="328"/>
    <x v="6"/>
    <x v="2"/>
    <x v="1"/>
    <x v="4"/>
    <n v="10.9"/>
    <x v="2"/>
    <n v="54.5"/>
    <x v="0"/>
    <n v="14.17"/>
    <n v="40.33"/>
    <n v="0.26"/>
    <n v="14.17"/>
    <s v="normal"/>
    <s v="normal"/>
    <s v="normal"/>
  </r>
  <r>
    <x v="2"/>
    <x v="0"/>
    <x v="2"/>
    <x v="2"/>
    <x v="0"/>
    <x v="0"/>
    <x v="5"/>
    <n v="6.37"/>
    <x v="1"/>
    <n v="19.100000000000001"/>
    <x v="2"/>
    <n v="5.73"/>
    <n v="13.37"/>
    <n v="0.3"/>
    <n v="1.9100000000000001"/>
    <s v="normal"/>
    <s v="normal"/>
    <s v="normal"/>
  </r>
  <r>
    <x v="1"/>
    <x v="0"/>
    <x v="66"/>
    <x v="12"/>
    <x v="2"/>
    <x v="1"/>
    <x v="8"/>
    <n v="16.48"/>
    <x v="1"/>
    <n v="49.44"/>
    <x v="0"/>
    <n v="24.23"/>
    <n v="25.21"/>
    <n v="0.49"/>
    <n v="24.23"/>
    <s v="normal"/>
    <s v="normal"/>
    <s v="normal"/>
  </r>
  <r>
    <x v="1"/>
    <x v="2"/>
    <x v="24"/>
    <x v="24"/>
    <x v="3"/>
    <x v="1"/>
    <x v="10"/>
    <n v="5.18"/>
    <x v="0"/>
    <n v="10.37"/>
    <x v="2"/>
    <n v="3.63"/>
    <n v="6.74"/>
    <n v="0.35"/>
    <n v="1.556"/>
    <s v="normal"/>
    <s v="normal"/>
    <s v="normal"/>
  </r>
  <r>
    <x v="1"/>
    <x v="0"/>
    <x v="70"/>
    <x v="1"/>
    <x v="1"/>
    <x v="1"/>
    <x v="4"/>
    <n v="51.48"/>
    <x v="1"/>
    <n v="154.44"/>
    <x v="0"/>
    <n v="1.54"/>
    <n v="152.9"/>
    <n v="0.01"/>
    <n v="1.54"/>
    <s v="normal"/>
    <s v="normal"/>
    <s v="normal"/>
  </r>
  <r>
    <x v="1"/>
    <x v="1"/>
    <x v="77"/>
    <x v="22"/>
    <x v="1"/>
    <x v="1"/>
    <x v="9"/>
    <n v="8.7100000000000009"/>
    <x v="3"/>
    <n v="60.98"/>
    <x v="2"/>
    <n v="4.57"/>
    <n v="56.41"/>
    <n v="7.0000000000000007E-2"/>
    <n v="-7.6259999999999994"/>
    <s v="normal"/>
    <s v="normal"/>
    <s v="normal"/>
  </r>
  <r>
    <x v="0"/>
    <x v="0"/>
    <x v="329"/>
    <x v="1"/>
    <x v="1"/>
    <x v="0"/>
    <x v="0"/>
    <n v="97.74"/>
    <x v="0"/>
    <n v="195.47"/>
    <x v="11"/>
    <n v="-13.8"/>
    <n v="209.27"/>
    <n v="-7.0000000000000007E-2"/>
    <n v="-43.1205"/>
    <s v="normal"/>
    <s v="normal"/>
    <s v="normal"/>
  </r>
  <r>
    <x v="1"/>
    <x v="1"/>
    <x v="330"/>
    <x v="2"/>
    <x v="0"/>
    <x v="0"/>
    <x v="5"/>
    <n v="2.96"/>
    <x v="8"/>
    <n v="23.68"/>
    <x v="2"/>
    <n v="6.22"/>
    <n v="17.46"/>
    <n v="0.26"/>
    <n v="1.484"/>
    <s v="normal"/>
    <s v="normal"/>
    <s v="normal"/>
  </r>
  <r>
    <x v="1"/>
    <x v="1"/>
    <x v="330"/>
    <x v="2"/>
    <x v="0"/>
    <x v="2"/>
    <x v="11"/>
    <n v="0.79"/>
    <x v="1"/>
    <n v="2.38"/>
    <x v="2"/>
    <n v="0.74"/>
    <n v="1.64"/>
    <n v="0.31"/>
    <n v="0.26400000000000001"/>
    <s v="normal"/>
    <s v="normal"/>
    <s v="normal"/>
  </r>
  <r>
    <x v="2"/>
    <x v="0"/>
    <x v="20"/>
    <x v="15"/>
    <x v="3"/>
    <x v="1"/>
    <x v="2"/>
    <n v="14.8"/>
    <x v="4"/>
    <n v="59.2"/>
    <x v="0"/>
    <n v="29.6"/>
    <n v="29.6"/>
    <n v="0.5"/>
    <n v="29.6"/>
    <s v="normal"/>
    <s v="normal"/>
    <s v="normal"/>
  </r>
  <r>
    <x v="1"/>
    <x v="0"/>
    <x v="69"/>
    <x v="11"/>
    <x v="2"/>
    <x v="1"/>
    <x v="6"/>
    <n v="2.2000000000000002"/>
    <x v="12"/>
    <n v="22"/>
    <x v="0"/>
    <n v="9.68"/>
    <n v="12.32"/>
    <n v="0.44"/>
    <n v="9.68"/>
    <s v="normal"/>
    <s v="normal"/>
    <s v="normal"/>
  </r>
  <r>
    <x v="1"/>
    <x v="0"/>
    <x v="66"/>
    <x v="12"/>
    <x v="2"/>
    <x v="2"/>
    <x v="7"/>
    <n v="128.99"/>
    <x v="0"/>
    <n v="257.98"/>
    <x v="0"/>
    <n v="74.81"/>
    <n v="183.17"/>
    <n v="0.28999999999999998"/>
    <n v="74.81"/>
    <s v="normal"/>
    <s v="outlier"/>
    <s v="normal"/>
  </r>
  <r>
    <x v="1"/>
    <x v="1"/>
    <x v="10"/>
    <x v="9"/>
    <x v="3"/>
    <x v="2"/>
    <x v="7"/>
    <n v="12"/>
    <x v="0"/>
    <n v="23.99"/>
    <x v="10"/>
    <n v="-15.99"/>
    <n v="39.979999999999997"/>
    <n v="-0.67"/>
    <n v="-25.585999999999999"/>
    <s v="normal"/>
    <s v="normal"/>
    <s v="normal"/>
  </r>
  <r>
    <x v="1"/>
    <x v="1"/>
    <x v="21"/>
    <x v="24"/>
    <x v="3"/>
    <x v="2"/>
    <x v="7"/>
    <n v="6"/>
    <x v="4"/>
    <n v="23.98"/>
    <x v="10"/>
    <n v="-15.58"/>
    <n v="39.56"/>
    <n v="-0.65"/>
    <n v="-25.172000000000001"/>
    <s v="normal"/>
    <s v="normal"/>
    <s v="normal"/>
  </r>
  <r>
    <x v="2"/>
    <x v="2"/>
    <x v="1"/>
    <x v="1"/>
    <x v="1"/>
    <x v="0"/>
    <x v="1"/>
    <n v="150.38"/>
    <x v="4"/>
    <n v="601.54"/>
    <x v="2"/>
    <n v="0"/>
    <n v="601.54"/>
    <n v="0"/>
    <n v="-120.30799999999999"/>
    <s v="Outlier"/>
    <s v="normal"/>
    <s v="outlier"/>
  </r>
  <r>
    <x v="2"/>
    <x v="2"/>
    <x v="1"/>
    <x v="1"/>
    <x v="1"/>
    <x v="1"/>
    <x v="13"/>
    <n v="3.95"/>
    <x v="0"/>
    <n v="7.9"/>
    <x v="0"/>
    <n v="2.5299999999999998"/>
    <n v="5.37"/>
    <n v="0.32"/>
    <n v="2.5299999999999998"/>
    <s v="normal"/>
    <s v="normal"/>
    <s v="normal"/>
  </r>
  <r>
    <x v="1"/>
    <x v="1"/>
    <x v="331"/>
    <x v="5"/>
    <x v="2"/>
    <x v="0"/>
    <x v="5"/>
    <n v="11.67"/>
    <x v="2"/>
    <n v="58.36"/>
    <x v="7"/>
    <n v="-24.8"/>
    <n v="83.16"/>
    <n v="-0.42"/>
    <n v="-59.816000000000003"/>
    <s v="normal"/>
    <s v="normal"/>
    <s v="normal"/>
  </r>
  <r>
    <x v="1"/>
    <x v="1"/>
    <x v="331"/>
    <x v="5"/>
    <x v="2"/>
    <x v="1"/>
    <x v="6"/>
    <n v="2.35"/>
    <x v="3"/>
    <n v="16.46"/>
    <x v="2"/>
    <n v="1.44"/>
    <n v="15.02"/>
    <n v="0.09"/>
    <n v="-1.8520000000000003"/>
    <s v="normal"/>
    <s v="normal"/>
    <s v="normal"/>
  </r>
  <r>
    <x v="1"/>
    <x v="1"/>
    <x v="331"/>
    <x v="5"/>
    <x v="2"/>
    <x v="0"/>
    <x v="5"/>
    <n v="7.99"/>
    <x v="2"/>
    <n v="39.96"/>
    <x v="7"/>
    <n v="-23.98"/>
    <n v="63.94"/>
    <n v="-0.6"/>
    <n v="-47.956000000000003"/>
    <s v="normal"/>
    <s v="normal"/>
    <s v="normal"/>
  </r>
  <r>
    <x v="2"/>
    <x v="1"/>
    <x v="155"/>
    <x v="8"/>
    <x v="2"/>
    <x v="1"/>
    <x v="9"/>
    <n v="12.98"/>
    <x v="0"/>
    <n v="25.96"/>
    <x v="0"/>
    <n v="7.53"/>
    <n v="18.43"/>
    <n v="0.28999999999999998"/>
    <n v="7.53"/>
    <s v="normal"/>
    <s v="normal"/>
    <s v="normal"/>
  </r>
  <r>
    <x v="2"/>
    <x v="1"/>
    <x v="155"/>
    <x v="8"/>
    <x v="2"/>
    <x v="1"/>
    <x v="9"/>
    <n v="12.09"/>
    <x v="1"/>
    <n v="36.270000000000003"/>
    <x v="0"/>
    <n v="10.88"/>
    <n v="25.39"/>
    <n v="0.3"/>
    <n v="10.88"/>
    <s v="normal"/>
    <s v="normal"/>
    <s v="normal"/>
  </r>
  <r>
    <x v="2"/>
    <x v="1"/>
    <x v="155"/>
    <x v="8"/>
    <x v="2"/>
    <x v="1"/>
    <x v="10"/>
    <n v="6.48"/>
    <x v="7"/>
    <n v="6.48"/>
    <x v="0"/>
    <n v="3.11"/>
    <n v="3.37"/>
    <n v="0.48"/>
    <n v="3.11"/>
    <s v="normal"/>
    <s v="normal"/>
    <s v="normal"/>
  </r>
  <r>
    <x v="1"/>
    <x v="1"/>
    <x v="332"/>
    <x v="1"/>
    <x v="1"/>
    <x v="2"/>
    <x v="7"/>
    <n v="76.790000000000006"/>
    <x v="9"/>
    <n v="1075.0899999999999"/>
    <x v="2"/>
    <n v="94.07"/>
    <n v="981.02"/>
    <n v="0.09"/>
    <n v="-120.94800000000001"/>
    <s v="Outlier"/>
    <s v="outlier"/>
    <s v="outlier"/>
  </r>
  <r>
    <x v="1"/>
    <x v="1"/>
    <x v="332"/>
    <x v="1"/>
    <x v="1"/>
    <x v="2"/>
    <x v="7"/>
    <n v="109.59"/>
    <x v="4"/>
    <n v="438.37"/>
    <x v="2"/>
    <n v="38.36"/>
    <n v="400.01"/>
    <n v="0.09"/>
    <n v="-49.314000000000007"/>
    <s v="normal"/>
    <s v="normal"/>
    <s v="normal"/>
  </r>
  <r>
    <x v="1"/>
    <x v="1"/>
    <x v="332"/>
    <x v="1"/>
    <x v="1"/>
    <x v="1"/>
    <x v="8"/>
    <n v="2.58"/>
    <x v="3"/>
    <n v="18.09"/>
    <x v="2"/>
    <n v="6.56"/>
    <n v="11.53"/>
    <n v="0.36"/>
    <n v="2.9419999999999993"/>
    <s v="normal"/>
    <s v="normal"/>
    <s v="normal"/>
  </r>
  <r>
    <x v="1"/>
    <x v="1"/>
    <x v="332"/>
    <x v="1"/>
    <x v="1"/>
    <x v="0"/>
    <x v="0"/>
    <n v="102.83"/>
    <x v="1"/>
    <n v="308.5"/>
    <x v="11"/>
    <n v="-18.149999999999999"/>
    <n v="326.64999999999998"/>
    <n v="-0.06"/>
    <n v="-64.424999999999997"/>
    <s v="normal"/>
    <s v="normal"/>
    <s v="normal"/>
  </r>
  <r>
    <x v="1"/>
    <x v="0"/>
    <x v="290"/>
    <x v="36"/>
    <x v="0"/>
    <x v="1"/>
    <x v="6"/>
    <n v="3.34"/>
    <x v="4"/>
    <n v="13.36"/>
    <x v="0"/>
    <n v="4.1399999999999997"/>
    <n v="9.2200000000000006"/>
    <n v="0.31"/>
    <n v="4.1399999999999997"/>
    <s v="normal"/>
    <s v="normal"/>
    <s v="normal"/>
  </r>
  <r>
    <x v="1"/>
    <x v="0"/>
    <x v="290"/>
    <x v="36"/>
    <x v="0"/>
    <x v="1"/>
    <x v="10"/>
    <n v="19.98"/>
    <x v="0"/>
    <n v="39.96"/>
    <x v="0"/>
    <n v="18.78"/>
    <n v="21.18"/>
    <n v="0.47"/>
    <n v="18.78"/>
    <s v="normal"/>
    <s v="normal"/>
    <s v="normal"/>
  </r>
  <r>
    <x v="1"/>
    <x v="0"/>
    <x v="290"/>
    <x v="36"/>
    <x v="0"/>
    <x v="1"/>
    <x v="8"/>
    <n v="29.17"/>
    <x v="2"/>
    <n v="145.85"/>
    <x v="0"/>
    <n v="70.010000000000005"/>
    <n v="75.84"/>
    <n v="0.48"/>
    <n v="70.010000000000005"/>
    <s v="normal"/>
    <s v="normal"/>
    <s v="normal"/>
  </r>
  <r>
    <x v="2"/>
    <x v="1"/>
    <x v="100"/>
    <x v="2"/>
    <x v="0"/>
    <x v="2"/>
    <x v="7"/>
    <n v="156.79"/>
    <x v="2"/>
    <n v="783.96"/>
    <x v="2"/>
    <n v="78.400000000000006"/>
    <n v="705.56"/>
    <n v="0.1"/>
    <n v="-78.392000000000024"/>
    <s v="Outlier"/>
    <s v="outlier"/>
    <s v="outlier"/>
  </r>
  <r>
    <x v="2"/>
    <x v="0"/>
    <x v="127"/>
    <x v="21"/>
    <x v="1"/>
    <x v="1"/>
    <x v="6"/>
    <n v="7.88"/>
    <x v="7"/>
    <n v="7.88"/>
    <x v="2"/>
    <n v="1.77"/>
    <n v="6.11"/>
    <n v="0.22"/>
    <n v="0.19399999999999995"/>
    <s v="normal"/>
    <s v="normal"/>
    <s v="normal"/>
  </r>
  <r>
    <x v="1"/>
    <x v="0"/>
    <x v="324"/>
    <x v="27"/>
    <x v="1"/>
    <x v="0"/>
    <x v="5"/>
    <n v="13.79"/>
    <x v="1"/>
    <n v="41.37"/>
    <x v="0"/>
    <n v="17.38"/>
    <n v="23.99"/>
    <n v="0.42"/>
    <n v="17.38"/>
    <s v="normal"/>
    <s v="normal"/>
    <s v="normal"/>
  </r>
  <r>
    <x v="1"/>
    <x v="0"/>
    <x v="8"/>
    <x v="1"/>
    <x v="1"/>
    <x v="1"/>
    <x v="10"/>
    <n v="4.28"/>
    <x v="1"/>
    <n v="12.84"/>
    <x v="0"/>
    <n v="5.78"/>
    <n v="7.06"/>
    <n v="0.45"/>
    <n v="5.78"/>
    <s v="normal"/>
    <s v="normal"/>
    <s v="normal"/>
  </r>
  <r>
    <x v="1"/>
    <x v="0"/>
    <x v="8"/>
    <x v="1"/>
    <x v="1"/>
    <x v="1"/>
    <x v="10"/>
    <n v="4.28"/>
    <x v="5"/>
    <n v="25.68"/>
    <x v="0"/>
    <n v="11.56"/>
    <n v="14.12"/>
    <n v="0.45"/>
    <n v="11.56"/>
    <s v="normal"/>
    <s v="normal"/>
    <s v="normal"/>
  </r>
  <r>
    <x v="1"/>
    <x v="0"/>
    <x v="236"/>
    <x v="5"/>
    <x v="2"/>
    <x v="0"/>
    <x v="1"/>
    <n v="23.76"/>
    <x v="0"/>
    <n v="47.52"/>
    <x v="4"/>
    <n v="-2.04"/>
    <n v="49.56"/>
    <n v="-0.04"/>
    <n v="-16.295999999999999"/>
    <s v="normal"/>
    <s v="normal"/>
    <s v="normal"/>
  </r>
  <r>
    <x v="0"/>
    <x v="0"/>
    <x v="4"/>
    <x v="4"/>
    <x v="1"/>
    <x v="1"/>
    <x v="13"/>
    <n v="4.71"/>
    <x v="0"/>
    <n v="9.42"/>
    <x v="0"/>
    <n v="0.47"/>
    <n v="8.9499999999999993"/>
    <n v="0.05"/>
    <n v="0.47"/>
    <s v="normal"/>
    <s v="normal"/>
    <s v="normal"/>
  </r>
  <r>
    <x v="0"/>
    <x v="0"/>
    <x v="4"/>
    <x v="4"/>
    <x v="1"/>
    <x v="1"/>
    <x v="10"/>
    <n v="6.48"/>
    <x v="0"/>
    <n v="12.96"/>
    <x v="0"/>
    <n v="6.22"/>
    <n v="6.74"/>
    <n v="0.48"/>
    <n v="6.22"/>
    <s v="normal"/>
    <s v="normal"/>
    <s v="normal"/>
  </r>
  <r>
    <x v="0"/>
    <x v="0"/>
    <x v="4"/>
    <x v="4"/>
    <x v="1"/>
    <x v="0"/>
    <x v="0"/>
    <n v="140.97999999999999"/>
    <x v="2"/>
    <n v="704.9"/>
    <x v="0"/>
    <n v="56.39"/>
    <n v="648.51"/>
    <n v="0.08"/>
    <n v="56.39"/>
    <s v="Outlier"/>
    <s v="normal"/>
    <s v="outlier"/>
  </r>
  <r>
    <x v="0"/>
    <x v="0"/>
    <x v="4"/>
    <x v="4"/>
    <x v="1"/>
    <x v="0"/>
    <x v="1"/>
    <n v="280.77999999999997"/>
    <x v="0"/>
    <n v="561.57000000000005"/>
    <x v="2"/>
    <n v="28.08"/>
    <n v="533.49"/>
    <n v="0.05"/>
    <n v="-84.234000000000023"/>
    <s v="Outlier"/>
    <s v="normal"/>
    <s v="outlier"/>
  </r>
  <r>
    <x v="0"/>
    <x v="2"/>
    <x v="158"/>
    <x v="6"/>
    <x v="2"/>
    <x v="1"/>
    <x v="10"/>
    <n v="19.98"/>
    <x v="6"/>
    <n v="179.82"/>
    <x v="0"/>
    <n v="84.52"/>
    <n v="95.3"/>
    <n v="0.47"/>
    <n v="84.52"/>
    <s v="normal"/>
    <s v="outlier"/>
    <s v="normal"/>
  </r>
  <r>
    <x v="0"/>
    <x v="2"/>
    <x v="158"/>
    <x v="6"/>
    <x v="2"/>
    <x v="0"/>
    <x v="5"/>
    <n v="30.93"/>
    <x v="5"/>
    <n v="185.58"/>
    <x v="0"/>
    <n v="76.09"/>
    <n v="109.49"/>
    <n v="0.41"/>
    <n v="76.09"/>
    <s v="normal"/>
    <s v="outlier"/>
    <s v="normal"/>
  </r>
  <r>
    <x v="0"/>
    <x v="2"/>
    <x v="158"/>
    <x v="6"/>
    <x v="2"/>
    <x v="0"/>
    <x v="3"/>
    <n v="71.37"/>
    <x v="1"/>
    <n v="214.11"/>
    <x v="0"/>
    <n v="36.4"/>
    <n v="177.71"/>
    <n v="0.17"/>
    <n v="36.4"/>
    <s v="normal"/>
    <s v="normal"/>
    <s v="normal"/>
  </r>
  <r>
    <x v="0"/>
    <x v="2"/>
    <x v="158"/>
    <x v="6"/>
    <x v="2"/>
    <x v="2"/>
    <x v="11"/>
    <n v="249.99"/>
    <x v="4"/>
    <n v="999.96"/>
    <x v="0"/>
    <n v="229.99"/>
    <n v="769.97"/>
    <n v="0.23"/>
    <n v="229.99"/>
    <s v="Outlier"/>
    <s v="outlier"/>
    <s v="outlier"/>
  </r>
  <r>
    <x v="0"/>
    <x v="2"/>
    <x v="158"/>
    <x v="6"/>
    <x v="2"/>
    <x v="0"/>
    <x v="3"/>
    <n v="217.85"/>
    <x v="1"/>
    <n v="653.54999999999995"/>
    <x v="0"/>
    <n v="111.1"/>
    <n v="542.45000000000005"/>
    <n v="0.17"/>
    <n v="111.1"/>
    <s v="Outlier"/>
    <s v="outlier"/>
    <s v="outlier"/>
  </r>
  <r>
    <x v="1"/>
    <x v="2"/>
    <x v="47"/>
    <x v="31"/>
    <x v="3"/>
    <x v="1"/>
    <x v="8"/>
    <n v="22.92"/>
    <x v="2"/>
    <n v="114.6"/>
    <x v="0"/>
    <n v="51.57"/>
    <n v="63.03"/>
    <n v="0.45"/>
    <n v="51.57"/>
    <s v="normal"/>
    <s v="normal"/>
    <s v="normal"/>
  </r>
  <r>
    <x v="1"/>
    <x v="2"/>
    <x v="47"/>
    <x v="31"/>
    <x v="3"/>
    <x v="0"/>
    <x v="1"/>
    <n v="60.74"/>
    <x v="7"/>
    <n v="60.74"/>
    <x v="0"/>
    <n v="15.18"/>
    <n v="45.56"/>
    <n v="0.25"/>
    <n v="15.18"/>
    <s v="normal"/>
    <s v="normal"/>
    <s v="normal"/>
  </r>
  <r>
    <x v="1"/>
    <x v="2"/>
    <x v="47"/>
    <x v="31"/>
    <x v="3"/>
    <x v="0"/>
    <x v="5"/>
    <n v="62.18"/>
    <x v="0"/>
    <n v="124.36"/>
    <x v="0"/>
    <n v="27.36"/>
    <n v="97"/>
    <n v="0.22"/>
    <n v="27.36"/>
    <s v="normal"/>
    <s v="normal"/>
    <s v="normal"/>
  </r>
  <r>
    <x v="1"/>
    <x v="2"/>
    <x v="47"/>
    <x v="31"/>
    <x v="3"/>
    <x v="1"/>
    <x v="4"/>
    <n v="181.46"/>
    <x v="5"/>
    <n v="1088.76"/>
    <x v="0"/>
    <n v="315.74"/>
    <n v="773.02"/>
    <n v="0.28999999999999998"/>
    <n v="315.74"/>
    <s v="Outlier"/>
    <s v="outlier"/>
    <s v="outlier"/>
  </r>
  <r>
    <x v="2"/>
    <x v="0"/>
    <x v="184"/>
    <x v="1"/>
    <x v="1"/>
    <x v="1"/>
    <x v="8"/>
    <n v="1.34"/>
    <x v="2"/>
    <n v="6.72"/>
    <x v="2"/>
    <n v="2.35"/>
    <n v="4.37"/>
    <n v="0.35"/>
    <n v="1.006"/>
    <s v="normal"/>
    <s v="normal"/>
    <s v="normal"/>
  </r>
  <r>
    <x v="2"/>
    <x v="0"/>
    <x v="184"/>
    <x v="1"/>
    <x v="1"/>
    <x v="0"/>
    <x v="3"/>
    <n v="99.59"/>
    <x v="1"/>
    <n v="298.77999999999997"/>
    <x v="2"/>
    <n v="7.47"/>
    <n v="291.31"/>
    <n v="0.03"/>
    <n v="-52.286000000000001"/>
    <s v="normal"/>
    <s v="normal"/>
    <s v="normal"/>
  </r>
  <r>
    <x v="1"/>
    <x v="0"/>
    <x v="125"/>
    <x v="1"/>
    <x v="1"/>
    <x v="2"/>
    <x v="7"/>
    <n v="100.79"/>
    <x v="1"/>
    <n v="302.38"/>
    <x v="2"/>
    <n v="22.68"/>
    <n v="279.7"/>
    <n v="0.08"/>
    <n v="-37.795999999999999"/>
    <s v="normal"/>
    <s v="normal"/>
    <s v="normal"/>
  </r>
  <r>
    <x v="2"/>
    <x v="0"/>
    <x v="81"/>
    <x v="5"/>
    <x v="2"/>
    <x v="1"/>
    <x v="6"/>
    <n v="4.46"/>
    <x v="0"/>
    <n v="8.93"/>
    <x v="2"/>
    <n v="0.56000000000000005"/>
    <n v="8.3699999999999992"/>
    <n v="0.06"/>
    <n v="-1.226"/>
    <s v="normal"/>
    <s v="normal"/>
    <s v="normal"/>
  </r>
  <r>
    <x v="2"/>
    <x v="0"/>
    <x v="81"/>
    <x v="5"/>
    <x v="2"/>
    <x v="1"/>
    <x v="4"/>
    <n v="23.79"/>
    <x v="0"/>
    <n v="47.58"/>
    <x v="2"/>
    <n v="-2.97"/>
    <n v="50.55"/>
    <n v="-0.06"/>
    <n v="-12.486000000000001"/>
    <s v="normal"/>
    <s v="normal"/>
    <s v="normal"/>
  </r>
  <r>
    <x v="1"/>
    <x v="2"/>
    <x v="12"/>
    <x v="5"/>
    <x v="2"/>
    <x v="1"/>
    <x v="10"/>
    <n v="4.22"/>
    <x v="8"/>
    <n v="33.79"/>
    <x v="2"/>
    <n v="10.56"/>
    <n v="23.23"/>
    <n v="0.31"/>
    <n v="3.8020000000000005"/>
    <s v="normal"/>
    <s v="normal"/>
    <s v="normal"/>
  </r>
  <r>
    <x v="1"/>
    <x v="2"/>
    <x v="12"/>
    <x v="5"/>
    <x v="2"/>
    <x v="0"/>
    <x v="0"/>
    <n v="150.26"/>
    <x v="0"/>
    <n v="300.52999999999997"/>
    <x v="8"/>
    <n v="-97.23"/>
    <n v="397.76"/>
    <n v="-0.32"/>
    <n v="-193.39959999999999"/>
    <s v="normal"/>
    <s v="outlier"/>
    <s v="normal"/>
  </r>
  <r>
    <x v="1"/>
    <x v="2"/>
    <x v="12"/>
    <x v="5"/>
    <x v="2"/>
    <x v="1"/>
    <x v="8"/>
    <n v="1.36"/>
    <x v="0"/>
    <n v="2.72"/>
    <x v="3"/>
    <n v="-4.3600000000000003"/>
    <n v="7.08"/>
    <n v="-1.6"/>
    <n v="-6.5360000000000005"/>
    <s v="normal"/>
    <s v="normal"/>
    <s v="normal"/>
  </r>
  <r>
    <x v="1"/>
    <x v="2"/>
    <x v="12"/>
    <x v="5"/>
    <x v="2"/>
    <x v="1"/>
    <x v="12"/>
    <n v="1.63"/>
    <x v="0"/>
    <n v="3.26"/>
    <x v="2"/>
    <n v="1.1000000000000001"/>
    <n v="2.16"/>
    <n v="0.34"/>
    <n v="0.44800000000000006"/>
    <s v="normal"/>
    <s v="normal"/>
    <s v="normal"/>
  </r>
  <r>
    <x v="2"/>
    <x v="0"/>
    <x v="152"/>
    <x v="24"/>
    <x v="3"/>
    <x v="1"/>
    <x v="10"/>
    <n v="18.059999999999999"/>
    <x v="5"/>
    <n v="108.34"/>
    <x v="2"/>
    <n v="37.92"/>
    <n v="70.42"/>
    <n v="0.35"/>
    <n v="16.251999999999999"/>
    <s v="normal"/>
    <s v="normal"/>
    <s v="normal"/>
  </r>
  <r>
    <x v="2"/>
    <x v="0"/>
    <x v="152"/>
    <x v="24"/>
    <x v="3"/>
    <x v="1"/>
    <x v="4"/>
    <n v="11.18"/>
    <x v="2"/>
    <n v="55.92"/>
    <x v="2"/>
    <n v="6.29"/>
    <n v="49.63"/>
    <n v="0.11"/>
    <n v="-4.894000000000001"/>
    <s v="normal"/>
    <s v="normal"/>
    <s v="normal"/>
  </r>
  <r>
    <x v="2"/>
    <x v="0"/>
    <x v="152"/>
    <x v="24"/>
    <x v="3"/>
    <x v="1"/>
    <x v="10"/>
    <n v="39.15"/>
    <x v="0"/>
    <n v="78.3"/>
    <x v="2"/>
    <n v="29.36"/>
    <n v="48.94"/>
    <n v="0.37"/>
    <n v="13.7"/>
    <s v="normal"/>
    <s v="normal"/>
    <s v="normal"/>
  </r>
  <r>
    <x v="1"/>
    <x v="0"/>
    <x v="32"/>
    <x v="21"/>
    <x v="1"/>
    <x v="1"/>
    <x v="4"/>
    <n v="88.78"/>
    <x v="2"/>
    <n v="443.92"/>
    <x v="2"/>
    <n v="-94.33"/>
    <n v="538.25"/>
    <n v="-0.21"/>
    <n v="-183.114"/>
    <s v="normal"/>
    <s v="outlier"/>
    <s v="outlier"/>
  </r>
  <r>
    <x v="1"/>
    <x v="0"/>
    <x v="32"/>
    <x v="21"/>
    <x v="1"/>
    <x v="2"/>
    <x v="7"/>
    <n v="51.99"/>
    <x v="1"/>
    <n v="155.97999999999999"/>
    <x v="2"/>
    <n v="54.59"/>
    <n v="101.39"/>
    <n v="0.35"/>
    <n v="23.394000000000005"/>
    <s v="normal"/>
    <s v="normal"/>
    <s v="normal"/>
  </r>
  <r>
    <x v="0"/>
    <x v="1"/>
    <x v="325"/>
    <x v="19"/>
    <x v="0"/>
    <x v="1"/>
    <x v="6"/>
    <n v="2.21"/>
    <x v="3"/>
    <n v="15.47"/>
    <x v="0"/>
    <n v="4.18"/>
    <n v="11.29"/>
    <n v="0.27"/>
    <n v="4.18"/>
    <s v="normal"/>
    <s v="normal"/>
    <s v="normal"/>
  </r>
  <r>
    <x v="0"/>
    <x v="1"/>
    <x v="325"/>
    <x v="19"/>
    <x v="0"/>
    <x v="1"/>
    <x v="8"/>
    <n v="3.58"/>
    <x v="0"/>
    <n v="7.16"/>
    <x v="0"/>
    <n v="3.44"/>
    <n v="3.72"/>
    <n v="0.48"/>
    <n v="3.44"/>
    <s v="normal"/>
    <s v="normal"/>
    <s v="normal"/>
  </r>
  <r>
    <x v="1"/>
    <x v="0"/>
    <x v="1"/>
    <x v="1"/>
    <x v="1"/>
    <x v="1"/>
    <x v="9"/>
    <n v="10.89"/>
    <x v="7"/>
    <n v="10.89"/>
    <x v="0"/>
    <n v="2.83"/>
    <n v="8.06"/>
    <n v="0.26"/>
    <n v="2.83"/>
    <s v="normal"/>
    <s v="normal"/>
    <s v="normal"/>
  </r>
  <r>
    <x v="1"/>
    <x v="0"/>
    <x v="1"/>
    <x v="1"/>
    <x v="1"/>
    <x v="1"/>
    <x v="10"/>
    <n v="6.48"/>
    <x v="1"/>
    <n v="19.440000000000001"/>
    <x v="0"/>
    <n v="9.33"/>
    <n v="10.11"/>
    <n v="0.48"/>
    <n v="9.33"/>
    <s v="normal"/>
    <s v="normal"/>
    <s v="normal"/>
  </r>
  <r>
    <x v="1"/>
    <x v="0"/>
    <x v="1"/>
    <x v="1"/>
    <x v="1"/>
    <x v="1"/>
    <x v="8"/>
    <n v="24.32"/>
    <x v="2"/>
    <n v="121.6"/>
    <x v="2"/>
    <n v="39.520000000000003"/>
    <n v="82.08"/>
    <n v="0.32"/>
    <n v="15.200000000000003"/>
    <s v="normal"/>
    <s v="normal"/>
    <s v="normal"/>
  </r>
  <r>
    <x v="2"/>
    <x v="0"/>
    <x v="315"/>
    <x v="2"/>
    <x v="0"/>
    <x v="2"/>
    <x v="15"/>
    <n v="347.85"/>
    <x v="0"/>
    <n v="695.7"/>
    <x v="5"/>
    <n v="-27.83"/>
    <n v="723.53"/>
    <n v="-0.04"/>
    <n v="-375.68"/>
    <s v="Outlier"/>
    <s v="normal"/>
    <s v="outlier"/>
  </r>
  <r>
    <x v="0"/>
    <x v="1"/>
    <x v="20"/>
    <x v="15"/>
    <x v="3"/>
    <x v="1"/>
    <x v="4"/>
    <n v="120.33"/>
    <x v="7"/>
    <n v="120.33"/>
    <x v="0"/>
    <n v="31.29"/>
    <n v="89.04"/>
    <n v="0.26"/>
    <n v="31.29"/>
    <s v="normal"/>
    <s v="normal"/>
    <s v="normal"/>
  </r>
  <r>
    <x v="1"/>
    <x v="2"/>
    <x v="269"/>
    <x v="17"/>
    <x v="0"/>
    <x v="0"/>
    <x v="1"/>
    <n v="284.98"/>
    <x v="4"/>
    <n v="1139.92"/>
    <x v="0"/>
    <n v="284.98"/>
    <n v="854.94"/>
    <n v="0.25"/>
    <n v="284.98"/>
    <s v="Outlier"/>
    <s v="outlier"/>
    <s v="outlier"/>
  </r>
  <r>
    <x v="0"/>
    <x v="0"/>
    <x v="115"/>
    <x v="3"/>
    <x v="0"/>
    <x v="1"/>
    <x v="10"/>
    <n v="32.79"/>
    <x v="3"/>
    <n v="229.54"/>
    <x v="2"/>
    <n v="83.21"/>
    <n v="146.33000000000001"/>
    <n v="0.36"/>
    <n v="37.301999999999992"/>
    <s v="normal"/>
    <s v="outlier"/>
    <s v="normal"/>
  </r>
  <r>
    <x v="1"/>
    <x v="0"/>
    <x v="114"/>
    <x v="5"/>
    <x v="2"/>
    <x v="1"/>
    <x v="4"/>
    <n v="71.86"/>
    <x v="0"/>
    <n v="143.72999999999999"/>
    <x v="2"/>
    <n v="-32.340000000000003"/>
    <n v="176.07"/>
    <n v="-0.23"/>
    <n v="-61.085999999999999"/>
    <s v="normal"/>
    <s v="normal"/>
    <s v="normal"/>
  </r>
  <r>
    <x v="1"/>
    <x v="0"/>
    <x v="10"/>
    <x v="9"/>
    <x v="3"/>
    <x v="2"/>
    <x v="11"/>
    <n v="12.02"/>
    <x v="1"/>
    <n v="36.049999999999997"/>
    <x v="2"/>
    <n v="-0.9"/>
    <n v="36.950000000000003"/>
    <n v="-0.02"/>
    <n v="-8.11"/>
    <s v="normal"/>
    <s v="normal"/>
    <s v="normal"/>
  </r>
  <r>
    <x v="1"/>
    <x v="1"/>
    <x v="318"/>
    <x v="10"/>
    <x v="2"/>
    <x v="0"/>
    <x v="1"/>
    <n v="105.69"/>
    <x v="8"/>
    <n v="845.49"/>
    <x v="4"/>
    <n v="-12.08"/>
    <n v="857.57"/>
    <n v="-0.01"/>
    <n v="-265.72699999999998"/>
    <s v="Outlier"/>
    <s v="normal"/>
    <s v="outlier"/>
  </r>
  <r>
    <x v="2"/>
    <x v="0"/>
    <x v="231"/>
    <x v="31"/>
    <x v="3"/>
    <x v="1"/>
    <x v="6"/>
    <n v="16.98"/>
    <x v="1"/>
    <n v="50.94"/>
    <x v="0"/>
    <n v="14.26"/>
    <n v="36.68"/>
    <n v="0.28000000000000003"/>
    <n v="14.26"/>
    <s v="normal"/>
    <s v="normal"/>
    <s v="normal"/>
  </r>
  <r>
    <x v="1"/>
    <x v="2"/>
    <x v="22"/>
    <x v="10"/>
    <x v="2"/>
    <x v="1"/>
    <x v="8"/>
    <n v="254.2"/>
    <x v="1"/>
    <n v="762.59"/>
    <x v="3"/>
    <n v="-1143.8900000000001"/>
    <n v="1906.48"/>
    <n v="-1.5"/>
    <n v="-1753.962"/>
    <s v="Outlier"/>
    <s v="outlier"/>
    <s v="outlier"/>
  </r>
  <r>
    <x v="1"/>
    <x v="1"/>
    <x v="185"/>
    <x v="32"/>
    <x v="0"/>
    <x v="0"/>
    <x v="5"/>
    <n v="9.3800000000000008"/>
    <x v="5"/>
    <n v="56.28"/>
    <x v="0"/>
    <n v="15.76"/>
    <n v="40.520000000000003"/>
    <n v="0.28000000000000003"/>
    <n v="15.76"/>
    <s v="normal"/>
    <s v="normal"/>
    <s v="normal"/>
  </r>
  <r>
    <x v="1"/>
    <x v="1"/>
    <x v="185"/>
    <x v="32"/>
    <x v="0"/>
    <x v="1"/>
    <x v="8"/>
    <n v="896.99"/>
    <x v="1"/>
    <n v="2690.97"/>
    <x v="0"/>
    <n v="1264.76"/>
    <n v="1426.21"/>
    <n v="0.47"/>
    <n v="1264.76"/>
    <s v="Outlier"/>
    <s v="outlier"/>
    <s v="outlier"/>
  </r>
  <r>
    <x v="1"/>
    <x v="1"/>
    <x v="144"/>
    <x v="2"/>
    <x v="0"/>
    <x v="1"/>
    <x v="8"/>
    <n v="1.24"/>
    <x v="5"/>
    <n v="7.43"/>
    <x v="6"/>
    <n v="-5.7"/>
    <n v="13.13"/>
    <n v="-0.77"/>
    <n v="-10.901"/>
    <s v="normal"/>
    <s v="normal"/>
    <s v="normal"/>
  </r>
  <r>
    <x v="2"/>
    <x v="1"/>
    <x v="10"/>
    <x v="9"/>
    <x v="3"/>
    <x v="1"/>
    <x v="4"/>
    <n v="64.78"/>
    <x v="7"/>
    <n v="64.78"/>
    <x v="2"/>
    <n v="-12.96"/>
    <n v="77.739999999999995"/>
    <n v="-0.2"/>
    <n v="-25.916000000000004"/>
    <s v="normal"/>
    <s v="normal"/>
    <s v="normal"/>
  </r>
  <r>
    <x v="1"/>
    <x v="2"/>
    <x v="38"/>
    <x v="14"/>
    <x v="2"/>
    <x v="1"/>
    <x v="10"/>
    <n v="7.04"/>
    <x v="4"/>
    <n v="28.16"/>
    <x v="0"/>
    <n v="13.24"/>
    <n v="14.92"/>
    <n v="0.47"/>
    <n v="13.24"/>
    <s v="normal"/>
    <s v="normal"/>
    <s v="normal"/>
  </r>
  <r>
    <x v="0"/>
    <x v="0"/>
    <x v="147"/>
    <x v="15"/>
    <x v="3"/>
    <x v="0"/>
    <x v="5"/>
    <n v="14.98"/>
    <x v="7"/>
    <n v="14.98"/>
    <x v="0"/>
    <n v="6.89"/>
    <n v="8.09"/>
    <n v="0.46"/>
    <n v="6.89"/>
    <s v="normal"/>
    <s v="normal"/>
    <s v="normal"/>
  </r>
  <r>
    <x v="0"/>
    <x v="0"/>
    <x v="147"/>
    <x v="15"/>
    <x v="3"/>
    <x v="0"/>
    <x v="5"/>
    <n v="5.08"/>
    <x v="4"/>
    <n v="20.32"/>
    <x v="0"/>
    <n v="6.91"/>
    <n v="13.41"/>
    <n v="0.34"/>
    <n v="6.91"/>
    <s v="normal"/>
    <s v="normal"/>
    <s v="normal"/>
  </r>
  <r>
    <x v="3"/>
    <x v="1"/>
    <x v="47"/>
    <x v="31"/>
    <x v="3"/>
    <x v="1"/>
    <x v="4"/>
    <n v="13.43"/>
    <x v="1"/>
    <n v="40.29"/>
    <x v="0"/>
    <n v="10.48"/>
    <n v="29.81"/>
    <n v="0.26"/>
    <n v="10.48"/>
    <s v="normal"/>
    <s v="normal"/>
    <s v="normal"/>
  </r>
  <r>
    <x v="1"/>
    <x v="0"/>
    <x v="298"/>
    <x v="44"/>
    <x v="2"/>
    <x v="1"/>
    <x v="2"/>
    <n v="2.89"/>
    <x v="3"/>
    <n v="20.23"/>
    <x v="0"/>
    <n v="9.51"/>
    <n v="10.72"/>
    <n v="0.47"/>
    <n v="9.51"/>
    <s v="normal"/>
    <s v="normal"/>
    <s v="normal"/>
  </r>
  <r>
    <x v="2"/>
    <x v="1"/>
    <x v="70"/>
    <x v="1"/>
    <x v="1"/>
    <x v="0"/>
    <x v="1"/>
    <n v="400.78"/>
    <x v="4"/>
    <n v="1603.14"/>
    <x v="2"/>
    <n v="100.2"/>
    <n v="1502.94"/>
    <n v="0.06"/>
    <n v="-220.42800000000005"/>
    <s v="Outlier"/>
    <s v="outlier"/>
    <s v="outlier"/>
  </r>
  <r>
    <x v="0"/>
    <x v="0"/>
    <x v="115"/>
    <x v="3"/>
    <x v="0"/>
    <x v="0"/>
    <x v="1"/>
    <n v="112.65"/>
    <x v="0"/>
    <n v="225.3"/>
    <x v="2"/>
    <n v="22.53"/>
    <n v="202.77"/>
    <n v="0.1"/>
    <n v="-22.53"/>
    <s v="normal"/>
    <s v="normal"/>
    <s v="normal"/>
  </r>
  <r>
    <x v="1"/>
    <x v="0"/>
    <x v="118"/>
    <x v="32"/>
    <x v="0"/>
    <x v="2"/>
    <x v="11"/>
    <n v="16.95"/>
    <x v="4"/>
    <n v="67.8"/>
    <x v="0"/>
    <n v="4.07"/>
    <n v="63.73"/>
    <n v="0.06"/>
    <n v="4.07"/>
    <s v="normal"/>
    <s v="normal"/>
    <s v="normal"/>
  </r>
  <r>
    <x v="1"/>
    <x v="0"/>
    <x v="118"/>
    <x v="32"/>
    <x v="0"/>
    <x v="2"/>
    <x v="7"/>
    <n v="125.99"/>
    <x v="1"/>
    <n v="377.97"/>
    <x v="0"/>
    <n v="98.27"/>
    <n v="279.7"/>
    <n v="0.26"/>
    <n v="98.27"/>
    <s v="normal"/>
    <s v="outlier"/>
    <s v="normal"/>
  </r>
  <r>
    <x v="1"/>
    <x v="0"/>
    <x v="118"/>
    <x v="32"/>
    <x v="0"/>
    <x v="0"/>
    <x v="0"/>
    <n v="180.98"/>
    <x v="6"/>
    <n v="1628.82"/>
    <x v="0"/>
    <n v="374.63"/>
    <n v="1254.19"/>
    <n v="0.23"/>
    <n v="374.63"/>
    <s v="Outlier"/>
    <s v="outlier"/>
    <s v="outlier"/>
  </r>
  <r>
    <x v="1"/>
    <x v="0"/>
    <x v="118"/>
    <x v="32"/>
    <x v="0"/>
    <x v="1"/>
    <x v="10"/>
    <n v="40.99"/>
    <x v="3"/>
    <n v="286.93"/>
    <x v="0"/>
    <n v="140.6"/>
    <n v="146.33000000000001"/>
    <n v="0.49"/>
    <n v="140.6"/>
    <s v="normal"/>
    <s v="outlier"/>
    <s v="normal"/>
  </r>
  <r>
    <x v="1"/>
    <x v="0"/>
    <x v="333"/>
    <x v="2"/>
    <x v="0"/>
    <x v="1"/>
    <x v="10"/>
    <n v="5.18"/>
    <x v="4"/>
    <n v="20.74"/>
    <x v="2"/>
    <n v="7.26"/>
    <n v="13.48"/>
    <n v="0.35"/>
    <n v="3.1120000000000001"/>
    <s v="normal"/>
    <s v="normal"/>
    <s v="normal"/>
  </r>
  <r>
    <x v="3"/>
    <x v="0"/>
    <x v="8"/>
    <x v="1"/>
    <x v="1"/>
    <x v="1"/>
    <x v="4"/>
    <n v="10.48"/>
    <x v="1"/>
    <n v="31.44"/>
    <x v="0"/>
    <n v="8.49"/>
    <n v="22.95"/>
    <n v="0.27"/>
    <n v="8.49"/>
    <s v="normal"/>
    <s v="normal"/>
    <s v="normal"/>
  </r>
  <r>
    <x v="3"/>
    <x v="0"/>
    <x v="8"/>
    <x v="1"/>
    <x v="1"/>
    <x v="1"/>
    <x v="9"/>
    <n v="11.97"/>
    <x v="3"/>
    <n v="83.79"/>
    <x v="0"/>
    <n v="22.62"/>
    <n v="61.17"/>
    <n v="0.27"/>
    <n v="22.62"/>
    <s v="normal"/>
    <s v="normal"/>
    <s v="normal"/>
  </r>
  <r>
    <x v="3"/>
    <x v="0"/>
    <x v="8"/>
    <x v="1"/>
    <x v="1"/>
    <x v="1"/>
    <x v="6"/>
    <n v="19.84"/>
    <x v="1"/>
    <n v="59.52"/>
    <x v="0"/>
    <n v="15.48"/>
    <n v="44.04"/>
    <n v="0.26"/>
    <n v="15.48"/>
    <s v="normal"/>
    <s v="normal"/>
    <s v="normal"/>
  </r>
  <r>
    <x v="3"/>
    <x v="0"/>
    <x v="8"/>
    <x v="1"/>
    <x v="1"/>
    <x v="1"/>
    <x v="14"/>
    <n v="7.98"/>
    <x v="4"/>
    <n v="31.92"/>
    <x v="0"/>
    <n v="9.26"/>
    <n v="22.66"/>
    <n v="0.28999999999999998"/>
    <n v="9.26"/>
    <s v="normal"/>
    <s v="normal"/>
    <s v="normal"/>
  </r>
  <r>
    <x v="0"/>
    <x v="0"/>
    <x v="167"/>
    <x v="24"/>
    <x v="3"/>
    <x v="1"/>
    <x v="14"/>
    <n v="2.94"/>
    <x v="2"/>
    <n v="14.72"/>
    <x v="2"/>
    <n v="-3.31"/>
    <n v="18.03"/>
    <n v="-0.22"/>
    <n v="-6.2540000000000004"/>
    <s v="normal"/>
    <s v="normal"/>
    <s v="normal"/>
  </r>
  <r>
    <x v="0"/>
    <x v="0"/>
    <x v="167"/>
    <x v="24"/>
    <x v="3"/>
    <x v="1"/>
    <x v="4"/>
    <n v="12.99"/>
    <x v="1"/>
    <n v="38.979999999999997"/>
    <x v="2"/>
    <n v="-2.44"/>
    <n v="41.42"/>
    <n v="-0.06"/>
    <n v="-10.235999999999999"/>
    <s v="normal"/>
    <s v="normal"/>
    <s v="normal"/>
  </r>
  <r>
    <x v="1"/>
    <x v="0"/>
    <x v="84"/>
    <x v="2"/>
    <x v="0"/>
    <x v="0"/>
    <x v="5"/>
    <n v="8.5399999999999991"/>
    <x v="0"/>
    <n v="17.09"/>
    <x v="2"/>
    <n v="1.07"/>
    <n v="16.02"/>
    <n v="0.06"/>
    <n v="-2.3479999999999999"/>
    <s v="normal"/>
    <s v="normal"/>
    <s v="normal"/>
  </r>
  <r>
    <x v="1"/>
    <x v="1"/>
    <x v="93"/>
    <x v="16"/>
    <x v="1"/>
    <x v="1"/>
    <x v="10"/>
    <n v="24.78"/>
    <x v="1"/>
    <n v="74.349999999999994"/>
    <x v="2"/>
    <n v="23.23"/>
    <n v="51.12"/>
    <n v="0.31"/>
    <n v="8.3600000000000012"/>
    <s v="normal"/>
    <s v="normal"/>
    <s v="normal"/>
  </r>
  <r>
    <x v="1"/>
    <x v="1"/>
    <x v="93"/>
    <x v="16"/>
    <x v="1"/>
    <x v="0"/>
    <x v="1"/>
    <n v="104.78"/>
    <x v="1"/>
    <n v="314.35000000000002"/>
    <x v="2"/>
    <n v="-35.36"/>
    <n v="349.71"/>
    <n v="-0.11"/>
    <n v="-98.23"/>
    <s v="normal"/>
    <s v="normal"/>
    <s v="normal"/>
  </r>
  <r>
    <x v="1"/>
    <x v="0"/>
    <x v="1"/>
    <x v="1"/>
    <x v="1"/>
    <x v="1"/>
    <x v="6"/>
    <n v="4.26"/>
    <x v="7"/>
    <n v="4.26"/>
    <x v="0"/>
    <n v="1.75"/>
    <n v="2.5099999999999998"/>
    <n v="0.41"/>
    <n v="1.75"/>
    <s v="normal"/>
    <s v="normal"/>
    <s v="normal"/>
  </r>
  <r>
    <x v="1"/>
    <x v="0"/>
    <x v="70"/>
    <x v="1"/>
    <x v="1"/>
    <x v="1"/>
    <x v="4"/>
    <n v="101.41"/>
    <x v="8"/>
    <n v="811.28"/>
    <x v="0"/>
    <n v="24.34"/>
    <n v="786.94"/>
    <n v="0.03"/>
    <n v="24.34"/>
    <s v="Outlier"/>
    <s v="normal"/>
    <s v="outlier"/>
  </r>
  <r>
    <x v="2"/>
    <x v="0"/>
    <x v="20"/>
    <x v="15"/>
    <x v="3"/>
    <x v="1"/>
    <x v="13"/>
    <n v="2.0099999999999998"/>
    <x v="1"/>
    <n v="6.03"/>
    <x v="0"/>
    <n v="2.95"/>
    <n v="3.08"/>
    <n v="0.49"/>
    <n v="2.95"/>
    <s v="normal"/>
    <s v="normal"/>
    <s v="normal"/>
  </r>
  <r>
    <x v="0"/>
    <x v="0"/>
    <x v="70"/>
    <x v="1"/>
    <x v="1"/>
    <x v="0"/>
    <x v="1"/>
    <n v="76.78"/>
    <x v="0"/>
    <n v="153.57"/>
    <x v="2"/>
    <n v="-5.76"/>
    <n v="159.33000000000001"/>
    <n v="-0.04"/>
    <n v="-36.473999999999997"/>
    <s v="normal"/>
    <s v="normal"/>
    <s v="normal"/>
  </r>
  <r>
    <x v="0"/>
    <x v="0"/>
    <x v="70"/>
    <x v="1"/>
    <x v="1"/>
    <x v="0"/>
    <x v="1"/>
    <n v="144.78"/>
    <x v="3"/>
    <n v="1013.49"/>
    <x v="2"/>
    <n v="76.010000000000005"/>
    <n v="937.48"/>
    <n v="7.0000000000000007E-2"/>
    <n v="-126.688"/>
    <s v="Outlier"/>
    <s v="outlier"/>
    <s v="outlier"/>
  </r>
  <r>
    <x v="1"/>
    <x v="2"/>
    <x v="58"/>
    <x v="30"/>
    <x v="3"/>
    <x v="1"/>
    <x v="12"/>
    <n v="26.17"/>
    <x v="0"/>
    <n v="52.34"/>
    <x v="0"/>
    <n v="24.6"/>
    <n v="27.74"/>
    <n v="0.47"/>
    <n v="24.6"/>
    <s v="normal"/>
    <s v="normal"/>
    <s v="normal"/>
  </r>
  <r>
    <x v="1"/>
    <x v="2"/>
    <x v="58"/>
    <x v="30"/>
    <x v="3"/>
    <x v="1"/>
    <x v="6"/>
    <n v="2.33"/>
    <x v="0"/>
    <n v="4.66"/>
    <x v="0"/>
    <n v="1.35"/>
    <n v="3.31"/>
    <n v="0.28999999999999998"/>
    <n v="1.35"/>
    <s v="normal"/>
    <s v="normal"/>
    <s v="normal"/>
  </r>
  <r>
    <x v="1"/>
    <x v="2"/>
    <x v="58"/>
    <x v="30"/>
    <x v="3"/>
    <x v="2"/>
    <x v="11"/>
    <n v="84.99"/>
    <x v="1"/>
    <n v="254.97"/>
    <x v="0"/>
    <n v="91.79"/>
    <n v="163.18"/>
    <n v="0.36"/>
    <n v="91.79"/>
    <s v="normal"/>
    <s v="outlier"/>
    <s v="normal"/>
  </r>
  <r>
    <x v="0"/>
    <x v="2"/>
    <x v="334"/>
    <x v="30"/>
    <x v="3"/>
    <x v="1"/>
    <x v="8"/>
    <n v="4.24"/>
    <x v="5"/>
    <n v="25.44"/>
    <x v="0"/>
    <n v="12.72"/>
    <n v="12.72"/>
    <n v="0.5"/>
    <n v="12.72"/>
    <s v="normal"/>
    <s v="normal"/>
    <s v="normal"/>
  </r>
  <r>
    <x v="0"/>
    <x v="2"/>
    <x v="334"/>
    <x v="30"/>
    <x v="3"/>
    <x v="1"/>
    <x v="14"/>
    <n v="9.31"/>
    <x v="1"/>
    <n v="27.93"/>
    <x v="0"/>
    <n v="8.1"/>
    <n v="19.829999999999998"/>
    <n v="0.28999999999999998"/>
    <n v="8.1"/>
    <s v="normal"/>
    <s v="normal"/>
    <s v="normal"/>
  </r>
  <r>
    <x v="1"/>
    <x v="0"/>
    <x v="318"/>
    <x v="10"/>
    <x v="2"/>
    <x v="1"/>
    <x v="8"/>
    <n v="1.77"/>
    <x v="2"/>
    <n v="8.85"/>
    <x v="3"/>
    <n v="-13.72"/>
    <n v="22.57"/>
    <n v="-1.55"/>
    <n v="-20.8"/>
    <s v="normal"/>
    <s v="normal"/>
    <s v="normal"/>
  </r>
  <r>
    <x v="0"/>
    <x v="0"/>
    <x v="8"/>
    <x v="1"/>
    <x v="1"/>
    <x v="0"/>
    <x v="5"/>
    <n v="1.74"/>
    <x v="4"/>
    <n v="6.96"/>
    <x v="0"/>
    <n v="2.23"/>
    <n v="4.7300000000000004"/>
    <n v="0.32"/>
    <n v="2.23"/>
    <s v="normal"/>
    <s v="normal"/>
    <s v="normal"/>
  </r>
  <r>
    <x v="1"/>
    <x v="0"/>
    <x v="8"/>
    <x v="1"/>
    <x v="1"/>
    <x v="1"/>
    <x v="8"/>
    <n v="8.73"/>
    <x v="0"/>
    <n v="17.46"/>
    <x v="2"/>
    <n v="5.89"/>
    <n v="11.57"/>
    <n v="0.34"/>
    <n v="2.3979999999999992"/>
    <s v="normal"/>
    <s v="normal"/>
    <s v="normal"/>
  </r>
  <r>
    <x v="1"/>
    <x v="0"/>
    <x v="228"/>
    <x v="16"/>
    <x v="1"/>
    <x v="0"/>
    <x v="1"/>
    <n v="61.58"/>
    <x v="2"/>
    <n v="307.92"/>
    <x v="2"/>
    <n v="-34.64"/>
    <n v="342.56"/>
    <n v="-0.11"/>
    <n v="-96.224000000000004"/>
    <s v="normal"/>
    <s v="normal"/>
    <s v="normal"/>
  </r>
  <r>
    <x v="2"/>
    <x v="0"/>
    <x v="1"/>
    <x v="1"/>
    <x v="1"/>
    <x v="1"/>
    <x v="6"/>
    <n v="2.21"/>
    <x v="1"/>
    <n v="6.63"/>
    <x v="0"/>
    <n v="1.79"/>
    <n v="4.84"/>
    <n v="0.27"/>
    <n v="1.79"/>
    <s v="normal"/>
    <s v="normal"/>
    <s v="normal"/>
  </r>
  <r>
    <x v="2"/>
    <x v="0"/>
    <x v="1"/>
    <x v="1"/>
    <x v="1"/>
    <x v="1"/>
    <x v="10"/>
    <n v="6.48"/>
    <x v="0"/>
    <n v="12.96"/>
    <x v="0"/>
    <n v="6.22"/>
    <n v="6.74"/>
    <n v="0.48"/>
    <n v="6.22"/>
    <s v="normal"/>
    <s v="normal"/>
    <s v="normal"/>
  </r>
  <r>
    <x v="2"/>
    <x v="0"/>
    <x v="1"/>
    <x v="1"/>
    <x v="1"/>
    <x v="1"/>
    <x v="10"/>
    <n v="6.48"/>
    <x v="2"/>
    <n v="32.4"/>
    <x v="0"/>
    <n v="15.55"/>
    <n v="16.850000000000001"/>
    <n v="0.48"/>
    <n v="15.55"/>
    <s v="normal"/>
    <s v="normal"/>
    <s v="normal"/>
  </r>
  <r>
    <x v="1"/>
    <x v="1"/>
    <x v="4"/>
    <x v="4"/>
    <x v="1"/>
    <x v="1"/>
    <x v="10"/>
    <n v="4.7699999999999996"/>
    <x v="2"/>
    <n v="23.85"/>
    <x v="0"/>
    <n v="10.73"/>
    <n v="13.12"/>
    <n v="0.45"/>
    <n v="10.73"/>
    <s v="normal"/>
    <s v="normal"/>
    <s v="normal"/>
  </r>
  <r>
    <x v="0"/>
    <x v="0"/>
    <x v="335"/>
    <x v="28"/>
    <x v="0"/>
    <x v="0"/>
    <x v="1"/>
    <n v="25.98"/>
    <x v="0"/>
    <n v="51.96"/>
    <x v="0"/>
    <n v="12.99"/>
    <n v="38.97"/>
    <n v="0.25"/>
    <n v="12.99"/>
    <s v="normal"/>
    <s v="normal"/>
    <s v="normal"/>
  </r>
  <r>
    <x v="0"/>
    <x v="0"/>
    <x v="335"/>
    <x v="28"/>
    <x v="0"/>
    <x v="1"/>
    <x v="8"/>
    <n v="5.98"/>
    <x v="1"/>
    <n v="17.940000000000001"/>
    <x v="0"/>
    <n v="8.61"/>
    <n v="9.33"/>
    <n v="0.48"/>
    <n v="8.61"/>
    <s v="normal"/>
    <s v="normal"/>
    <s v="normal"/>
  </r>
  <r>
    <x v="1"/>
    <x v="1"/>
    <x v="30"/>
    <x v="15"/>
    <x v="3"/>
    <x v="1"/>
    <x v="10"/>
    <n v="5.78"/>
    <x v="0"/>
    <n v="11.56"/>
    <x v="0"/>
    <n v="5.66"/>
    <n v="5.9"/>
    <n v="0.49"/>
    <n v="5.66"/>
    <s v="normal"/>
    <s v="normal"/>
    <s v="normal"/>
  </r>
  <r>
    <x v="1"/>
    <x v="1"/>
    <x v="30"/>
    <x v="15"/>
    <x v="3"/>
    <x v="1"/>
    <x v="10"/>
    <n v="5.28"/>
    <x v="2"/>
    <n v="26.4"/>
    <x v="0"/>
    <n v="11.88"/>
    <n v="14.52"/>
    <n v="0.45"/>
    <n v="11.88"/>
    <s v="normal"/>
    <s v="normal"/>
    <s v="normal"/>
  </r>
  <r>
    <x v="1"/>
    <x v="1"/>
    <x v="30"/>
    <x v="15"/>
    <x v="3"/>
    <x v="0"/>
    <x v="5"/>
    <n v="6.28"/>
    <x v="10"/>
    <n v="69.08"/>
    <x v="0"/>
    <n v="29.01"/>
    <n v="40.07"/>
    <n v="0.42"/>
    <n v="29.01"/>
    <s v="normal"/>
    <s v="normal"/>
    <s v="normal"/>
  </r>
  <r>
    <x v="1"/>
    <x v="1"/>
    <x v="30"/>
    <x v="15"/>
    <x v="3"/>
    <x v="2"/>
    <x v="7"/>
    <n v="11.96"/>
    <x v="1"/>
    <n v="35.880000000000003"/>
    <x v="0"/>
    <n v="10.050000000000001"/>
    <n v="25.83"/>
    <n v="0.28000000000000003"/>
    <n v="10.050000000000001"/>
    <s v="normal"/>
    <s v="normal"/>
    <s v="normal"/>
  </r>
  <r>
    <x v="1"/>
    <x v="0"/>
    <x v="85"/>
    <x v="15"/>
    <x v="3"/>
    <x v="1"/>
    <x v="6"/>
    <n v="9.93"/>
    <x v="2"/>
    <n v="49.65"/>
    <x v="0"/>
    <n v="20.85"/>
    <n v="28.8"/>
    <n v="0.42"/>
    <n v="20.85"/>
    <s v="normal"/>
    <s v="normal"/>
    <s v="normal"/>
  </r>
  <r>
    <x v="1"/>
    <x v="1"/>
    <x v="35"/>
    <x v="3"/>
    <x v="0"/>
    <x v="2"/>
    <x v="16"/>
    <n v="239.99"/>
    <x v="4"/>
    <n v="959.97"/>
    <x v="2"/>
    <n v="120"/>
    <n v="839.97"/>
    <n v="0.13"/>
    <n v="-71.994000000000028"/>
    <s v="Outlier"/>
    <s v="outlier"/>
    <s v="outlier"/>
  </r>
  <r>
    <x v="1"/>
    <x v="0"/>
    <x v="12"/>
    <x v="5"/>
    <x v="2"/>
    <x v="0"/>
    <x v="1"/>
    <n v="204.21"/>
    <x v="0"/>
    <n v="408.42"/>
    <x v="4"/>
    <n v="-5.83"/>
    <n v="414.25"/>
    <n v="-0.01"/>
    <n v="-128.35599999999999"/>
    <s v="normal"/>
    <s v="normal"/>
    <s v="normal"/>
  </r>
  <r>
    <x v="1"/>
    <x v="0"/>
    <x v="20"/>
    <x v="15"/>
    <x v="3"/>
    <x v="2"/>
    <x v="16"/>
    <n v="239.99"/>
    <x v="0"/>
    <n v="479.98"/>
    <x v="2"/>
    <n v="60"/>
    <n v="419.98"/>
    <n v="0.13"/>
    <n v="-35.996000000000009"/>
    <s v="normal"/>
    <s v="normal"/>
    <s v="normal"/>
  </r>
  <r>
    <x v="1"/>
    <x v="0"/>
    <x v="20"/>
    <x v="15"/>
    <x v="3"/>
    <x v="1"/>
    <x v="2"/>
    <n v="3.15"/>
    <x v="4"/>
    <n v="12.6"/>
    <x v="0"/>
    <n v="6.05"/>
    <n v="6.55"/>
    <n v="0.48"/>
    <n v="6.05"/>
    <s v="normal"/>
    <s v="normal"/>
    <s v="normal"/>
  </r>
  <r>
    <x v="1"/>
    <x v="2"/>
    <x v="38"/>
    <x v="32"/>
    <x v="0"/>
    <x v="1"/>
    <x v="10"/>
    <n v="26.38"/>
    <x v="3"/>
    <n v="184.66"/>
    <x v="0"/>
    <n v="84.94"/>
    <n v="99.72"/>
    <n v="0.46"/>
    <n v="84.94"/>
    <s v="normal"/>
    <s v="outlier"/>
    <s v="normal"/>
  </r>
  <r>
    <x v="1"/>
    <x v="0"/>
    <x v="22"/>
    <x v="10"/>
    <x v="2"/>
    <x v="1"/>
    <x v="10"/>
    <n v="4.62"/>
    <x v="2"/>
    <n v="23.12"/>
    <x v="2"/>
    <n v="8.3800000000000008"/>
    <n v="14.74"/>
    <n v="0.36"/>
    <n v="3.7560000000000002"/>
    <s v="normal"/>
    <s v="normal"/>
    <s v="normal"/>
  </r>
  <r>
    <x v="1"/>
    <x v="1"/>
    <x v="336"/>
    <x v="10"/>
    <x v="2"/>
    <x v="1"/>
    <x v="10"/>
    <n v="5.35"/>
    <x v="3"/>
    <n v="37.46"/>
    <x v="2"/>
    <n v="12.18"/>
    <n v="25.28"/>
    <n v="0.33"/>
    <n v="4.6879999999999988"/>
    <s v="normal"/>
    <s v="normal"/>
    <s v="normal"/>
  </r>
  <r>
    <x v="1"/>
    <x v="1"/>
    <x v="336"/>
    <x v="10"/>
    <x v="2"/>
    <x v="0"/>
    <x v="1"/>
    <n v="179.89"/>
    <x v="1"/>
    <n v="539.66"/>
    <x v="4"/>
    <n v="-7.71"/>
    <n v="547.37"/>
    <n v="-0.01"/>
    <n v="-169.608"/>
    <s v="Outlier"/>
    <s v="normal"/>
    <s v="outlier"/>
  </r>
  <r>
    <x v="1"/>
    <x v="2"/>
    <x v="4"/>
    <x v="4"/>
    <x v="1"/>
    <x v="1"/>
    <x v="4"/>
    <n v="155.06"/>
    <x v="0"/>
    <n v="310.12"/>
    <x v="0"/>
    <n v="80.63"/>
    <n v="229.49"/>
    <n v="0.26"/>
    <n v="80.63"/>
    <s v="normal"/>
    <s v="outlier"/>
    <s v="normal"/>
  </r>
  <r>
    <x v="1"/>
    <x v="0"/>
    <x v="16"/>
    <x v="11"/>
    <x v="2"/>
    <x v="1"/>
    <x v="10"/>
    <n v="4.28"/>
    <x v="0"/>
    <n v="8.56"/>
    <x v="0"/>
    <n v="3.85"/>
    <n v="4.71"/>
    <n v="0.45"/>
    <n v="3.85"/>
    <s v="normal"/>
    <s v="normal"/>
    <s v="normal"/>
  </r>
  <r>
    <x v="1"/>
    <x v="0"/>
    <x v="16"/>
    <x v="11"/>
    <x v="2"/>
    <x v="1"/>
    <x v="4"/>
    <n v="10.48"/>
    <x v="2"/>
    <n v="52.4"/>
    <x v="0"/>
    <n v="14.15"/>
    <n v="38.25"/>
    <n v="0.27"/>
    <n v="14.15"/>
    <s v="normal"/>
    <s v="normal"/>
    <s v="normal"/>
  </r>
  <r>
    <x v="1"/>
    <x v="0"/>
    <x v="16"/>
    <x v="11"/>
    <x v="2"/>
    <x v="1"/>
    <x v="2"/>
    <n v="4.9800000000000004"/>
    <x v="1"/>
    <n v="14.94"/>
    <x v="0"/>
    <n v="6.87"/>
    <n v="8.07"/>
    <n v="0.46"/>
    <n v="6.87"/>
    <s v="normal"/>
    <s v="normal"/>
    <s v="normal"/>
  </r>
  <r>
    <x v="1"/>
    <x v="0"/>
    <x v="4"/>
    <x v="4"/>
    <x v="1"/>
    <x v="1"/>
    <x v="13"/>
    <n v="3.74"/>
    <x v="1"/>
    <n v="11.22"/>
    <x v="0"/>
    <n v="0.22"/>
    <n v="11"/>
    <n v="0.02"/>
    <n v="0.22"/>
    <s v="normal"/>
    <s v="normal"/>
    <s v="normal"/>
  </r>
  <r>
    <x v="1"/>
    <x v="0"/>
    <x v="197"/>
    <x v="2"/>
    <x v="0"/>
    <x v="1"/>
    <x v="9"/>
    <n v="96.78"/>
    <x v="4"/>
    <n v="387.14"/>
    <x v="2"/>
    <n v="24.2"/>
    <n v="362.94"/>
    <n v="0.06"/>
    <n v="-53.227999999999994"/>
    <s v="normal"/>
    <s v="normal"/>
    <s v="normal"/>
  </r>
  <r>
    <x v="1"/>
    <x v="0"/>
    <x v="337"/>
    <x v="15"/>
    <x v="3"/>
    <x v="1"/>
    <x v="12"/>
    <n v="8.2799999999999994"/>
    <x v="2"/>
    <n v="41.4"/>
    <x v="0"/>
    <n v="19.46"/>
    <n v="21.94"/>
    <n v="0.47"/>
    <n v="19.46"/>
    <s v="normal"/>
    <s v="normal"/>
    <s v="normal"/>
  </r>
  <r>
    <x v="1"/>
    <x v="0"/>
    <x v="337"/>
    <x v="15"/>
    <x v="3"/>
    <x v="1"/>
    <x v="6"/>
    <n v="8.75"/>
    <x v="4"/>
    <n v="35"/>
    <x v="0"/>
    <n v="10.5"/>
    <n v="24.5"/>
    <n v="0.3"/>
    <n v="10.5"/>
    <s v="normal"/>
    <s v="normal"/>
    <s v="normal"/>
  </r>
  <r>
    <x v="1"/>
    <x v="0"/>
    <x v="337"/>
    <x v="15"/>
    <x v="3"/>
    <x v="1"/>
    <x v="8"/>
    <n v="13.18"/>
    <x v="1"/>
    <n v="39.549999999999997"/>
    <x v="2"/>
    <n v="14.34"/>
    <n v="25.21"/>
    <n v="0.36"/>
    <n v="6.43"/>
    <s v="normal"/>
    <s v="normal"/>
    <s v="normal"/>
  </r>
  <r>
    <x v="0"/>
    <x v="0"/>
    <x v="338"/>
    <x v="14"/>
    <x v="2"/>
    <x v="2"/>
    <x v="7"/>
    <n v="45.24"/>
    <x v="1"/>
    <n v="135.72"/>
    <x v="0"/>
    <n v="35.29"/>
    <n v="100.43"/>
    <n v="0.26"/>
    <n v="35.29"/>
    <s v="normal"/>
    <s v="normal"/>
    <s v="normal"/>
  </r>
  <r>
    <x v="0"/>
    <x v="0"/>
    <x v="338"/>
    <x v="14"/>
    <x v="2"/>
    <x v="1"/>
    <x v="8"/>
    <n v="6.28"/>
    <x v="0"/>
    <n v="12.56"/>
    <x v="0"/>
    <n v="5.65"/>
    <n v="6.91"/>
    <n v="0.45"/>
    <n v="5.65"/>
    <s v="normal"/>
    <s v="normal"/>
    <s v="normal"/>
  </r>
  <r>
    <x v="0"/>
    <x v="0"/>
    <x v="338"/>
    <x v="14"/>
    <x v="2"/>
    <x v="2"/>
    <x v="7"/>
    <n v="65.989999999999995"/>
    <x v="4"/>
    <n v="263.95999999999998"/>
    <x v="0"/>
    <n v="71.27"/>
    <n v="192.69"/>
    <n v="0.27"/>
    <n v="71.27"/>
    <s v="normal"/>
    <s v="outlier"/>
    <s v="normal"/>
  </r>
  <r>
    <x v="2"/>
    <x v="0"/>
    <x v="61"/>
    <x v="5"/>
    <x v="2"/>
    <x v="1"/>
    <x v="6"/>
    <n v="5.95"/>
    <x v="7"/>
    <n v="5.95"/>
    <x v="2"/>
    <n v="0.37"/>
    <n v="5.58"/>
    <n v="0.06"/>
    <n v="-0.82000000000000017"/>
    <s v="normal"/>
    <s v="normal"/>
    <s v="normal"/>
  </r>
  <r>
    <x v="3"/>
    <x v="1"/>
    <x v="10"/>
    <x v="9"/>
    <x v="3"/>
    <x v="1"/>
    <x v="13"/>
    <n v="3.16"/>
    <x v="2"/>
    <n v="15.8"/>
    <x v="2"/>
    <n v="2.37"/>
    <n v="13.43"/>
    <n v="0.15"/>
    <n v="-0.79"/>
    <s v="normal"/>
    <s v="normal"/>
    <s v="normal"/>
  </r>
  <r>
    <x v="3"/>
    <x v="1"/>
    <x v="10"/>
    <x v="9"/>
    <x v="3"/>
    <x v="0"/>
    <x v="5"/>
    <n v="7.18"/>
    <x v="0"/>
    <n v="14.37"/>
    <x v="2"/>
    <n v="3.95"/>
    <n v="10.42"/>
    <n v="0.27"/>
    <n v="1.0760000000000001"/>
    <s v="normal"/>
    <s v="normal"/>
    <s v="normal"/>
  </r>
  <r>
    <x v="3"/>
    <x v="1"/>
    <x v="10"/>
    <x v="9"/>
    <x v="3"/>
    <x v="0"/>
    <x v="5"/>
    <n v="10.06"/>
    <x v="3"/>
    <n v="70.45"/>
    <x v="2"/>
    <n v="12.33"/>
    <n v="58.12"/>
    <n v="0.18"/>
    <n v="-1.7600000000000016"/>
    <s v="normal"/>
    <s v="normal"/>
    <s v="normal"/>
  </r>
  <r>
    <x v="3"/>
    <x v="0"/>
    <x v="8"/>
    <x v="1"/>
    <x v="1"/>
    <x v="1"/>
    <x v="4"/>
    <n v="64.650000000000006"/>
    <x v="0"/>
    <n v="129.30000000000001"/>
    <x v="0"/>
    <n v="6.46"/>
    <n v="122.84"/>
    <n v="0.05"/>
    <n v="6.46"/>
    <s v="normal"/>
    <s v="normal"/>
    <s v="normal"/>
  </r>
  <r>
    <x v="0"/>
    <x v="2"/>
    <x v="89"/>
    <x v="5"/>
    <x v="2"/>
    <x v="1"/>
    <x v="8"/>
    <n v="1.29"/>
    <x v="1"/>
    <n v="3.88"/>
    <x v="3"/>
    <n v="-5.82"/>
    <n v="9.6999999999999993"/>
    <n v="-1.5"/>
    <n v="-8.9239999999999995"/>
    <s v="normal"/>
    <s v="normal"/>
    <s v="normal"/>
  </r>
  <r>
    <x v="1"/>
    <x v="1"/>
    <x v="66"/>
    <x v="12"/>
    <x v="2"/>
    <x v="1"/>
    <x v="13"/>
    <n v="6.08"/>
    <x v="7"/>
    <n v="6.08"/>
    <x v="0"/>
    <n v="3.04"/>
    <n v="3.04"/>
    <n v="0.5"/>
    <n v="3.04"/>
    <s v="normal"/>
    <s v="normal"/>
    <s v="normal"/>
  </r>
  <r>
    <x v="2"/>
    <x v="0"/>
    <x v="232"/>
    <x v="15"/>
    <x v="3"/>
    <x v="1"/>
    <x v="9"/>
    <n v="19.899999999999999"/>
    <x v="7"/>
    <n v="19.899999999999999"/>
    <x v="0"/>
    <n v="8.9600000000000009"/>
    <n v="10.94"/>
    <n v="0.45"/>
    <n v="8.9600000000000009"/>
    <s v="normal"/>
    <s v="normal"/>
    <s v="normal"/>
  </r>
  <r>
    <x v="2"/>
    <x v="0"/>
    <x v="232"/>
    <x v="15"/>
    <x v="3"/>
    <x v="0"/>
    <x v="5"/>
    <n v="70.709999999999994"/>
    <x v="7"/>
    <n v="70.709999999999994"/>
    <x v="0"/>
    <n v="4.95"/>
    <n v="65.760000000000005"/>
    <n v="7.0000000000000007E-2"/>
    <n v="4.95"/>
    <s v="normal"/>
    <s v="normal"/>
    <s v="normal"/>
  </r>
  <r>
    <x v="0"/>
    <x v="0"/>
    <x v="38"/>
    <x v="32"/>
    <x v="0"/>
    <x v="0"/>
    <x v="5"/>
    <n v="6.28"/>
    <x v="1"/>
    <n v="18.84"/>
    <x v="0"/>
    <n v="7.91"/>
    <n v="10.93"/>
    <n v="0.42"/>
    <n v="7.91"/>
    <s v="normal"/>
    <s v="normal"/>
    <s v="normal"/>
  </r>
  <r>
    <x v="1"/>
    <x v="0"/>
    <x v="339"/>
    <x v="11"/>
    <x v="2"/>
    <x v="1"/>
    <x v="6"/>
    <n v="2.88"/>
    <x v="1"/>
    <n v="8.64"/>
    <x v="0"/>
    <n v="2.5099999999999998"/>
    <n v="6.13"/>
    <n v="0.28999999999999998"/>
    <n v="2.5099999999999998"/>
    <s v="normal"/>
    <s v="normal"/>
    <s v="normal"/>
  </r>
  <r>
    <x v="1"/>
    <x v="2"/>
    <x v="140"/>
    <x v="3"/>
    <x v="0"/>
    <x v="1"/>
    <x v="8"/>
    <n v="408.3"/>
    <x v="4"/>
    <n v="1633.19"/>
    <x v="6"/>
    <n v="-1306.55"/>
    <n v="2939.74"/>
    <n v="-0.8"/>
    <n v="-2449.7829999999999"/>
    <s v="Outlier"/>
    <s v="outlier"/>
    <s v="outlier"/>
  </r>
  <r>
    <x v="1"/>
    <x v="2"/>
    <x v="63"/>
    <x v="12"/>
    <x v="2"/>
    <x v="0"/>
    <x v="5"/>
    <n v="4.9400000000000004"/>
    <x v="4"/>
    <n v="19.760000000000002"/>
    <x v="0"/>
    <n v="8.3000000000000007"/>
    <n v="11.46"/>
    <n v="0.42"/>
    <n v="8.3000000000000007"/>
    <s v="normal"/>
    <s v="normal"/>
    <s v="normal"/>
  </r>
  <r>
    <x v="3"/>
    <x v="0"/>
    <x v="8"/>
    <x v="1"/>
    <x v="1"/>
    <x v="1"/>
    <x v="8"/>
    <n v="3.3"/>
    <x v="0"/>
    <n v="6.61"/>
    <x v="2"/>
    <n v="2.23"/>
    <n v="4.38"/>
    <n v="0.34"/>
    <n v="0.90799999999999992"/>
    <s v="normal"/>
    <s v="normal"/>
    <s v="normal"/>
  </r>
  <r>
    <x v="3"/>
    <x v="0"/>
    <x v="8"/>
    <x v="1"/>
    <x v="1"/>
    <x v="1"/>
    <x v="8"/>
    <n v="3.64"/>
    <x v="0"/>
    <n v="7.28"/>
    <x v="2"/>
    <n v="2.73"/>
    <n v="4.55"/>
    <n v="0.38"/>
    <n v="1.2739999999999998"/>
    <s v="normal"/>
    <s v="normal"/>
    <s v="normal"/>
  </r>
  <r>
    <x v="3"/>
    <x v="0"/>
    <x v="8"/>
    <x v="1"/>
    <x v="1"/>
    <x v="0"/>
    <x v="1"/>
    <n v="144.78"/>
    <x v="7"/>
    <n v="144.78"/>
    <x v="2"/>
    <n v="10.86"/>
    <n v="133.91999999999999"/>
    <n v="0.08"/>
    <n v="-18.096000000000004"/>
    <s v="normal"/>
    <s v="normal"/>
    <s v="normal"/>
  </r>
  <r>
    <x v="1"/>
    <x v="0"/>
    <x v="4"/>
    <x v="4"/>
    <x v="1"/>
    <x v="2"/>
    <x v="7"/>
    <n v="156.79"/>
    <x v="7"/>
    <n v="156.79"/>
    <x v="2"/>
    <n v="13.72"/>
    <n v="143.07"/>
    <n v="0.09"/>
    <n v="-17.637999999999998"/>
    <s v="normal"/>
    <s v="normal"/>
    <s v="normal"/>
  </r>
  <r>
    <x v="1"/>
    <x v="0"/>
    <x v="4"/>
    <x v="4"/>
    <x v="1"/>
    <x v="2"/>
    <x v="7"/>
    <n v="143.99"/>
    <x v="1"/>
    <n v="431.98"/>
    <x v="2"/>
    <n v="27"/>
    <n v="404.98"/>
    <n v="0.06"/>
    <n v="-59.396000000000015"/>
    <s v="normal"/>
    <s v="normal"/>
    <s v="normal"/>
  </r>
  <r>
    <x v="1"/>
    <x v="0"/>
    <x v="4"/>
    <x v="4"/>
    <x v="1"/>
    <x v="1"/>
    <x v="12"/>
    <n v="35.89"/>
    <x v="7"/>
    <n v="35.89"/>
    <x v="0"/>
    <n v="16.149999999999999"/>
    <n v="19.739999999999998"/>
    <n v="0.45"/>
    <n v="16.149999999999999"/>
    <s v="normal"/>
    <s v="normal"/>
    <s v="normal"/>
  </r>
  <r>
    <x v="1"/>
    <x v="0"/>
    <x v="4"/>
    <x v="4"/>
    <x v="1"/>
    <x v="1"/>
    <x v="8"/>
    <n v="6.74"/>
    <x v="3"/>
    <n v="47.21"/>
    <x v="2"/>
    <n v="15.34"/>
    <n v="31.87"/>
    <n v="0.32"/>
    <n v="5.8979999999999997"/>
    <s v="normal"/>
    <s v="normal"/>
    <s v="normal"/>
  </r>
  <r>
    <x v="1"/>
    <x v="0"/>
    <x v="4"/>
    <x v="4"/>
    <x v="1"/>
    <x v="1"/>
    <x v="10"/>
    <n v="35.44"/>
    <x v="3"/>
    <n v="248.08"/>
    <x v="0"/>
    <n v="116.6"/>
    <n v="131.47999999999999"/>
    <n v="0.47"/>
    <n v="116.6"/>
    <s v="normal"/>
    <s v="outlier"/>
    <s v="normal"/>
  </r>
  <r>
    <x v="1"/>
    <x v="0"/>
    <x v="4"/>
    <x v="4"/>
    <x v="1"/>
    <x v="1"/>
    <x v="10"/>
    <n v="37.94"/>
    <x v="2"/>
    <n v="189.7"/>
    <x v="0"/>
    <n v="89.16"/>
    <n v="100.54"/>
    <n v="0.47"/>
    <n v="89.16"/>
    <s v="normal"/>
    <s v="outlier"/>
    <s v="normal"/>
  </r>
  <r>
    <x v="1"/>
    <x v="0"/>
    <x v="4"/>
    <x v="4"/>
    <x v="1"/>
    <x v="1"/>
    <x v="8"/>
    <n v="19.940000000000001"/>
    <x v="1"/>
    <n v="59.81"/>
    <x v="2"/>
    <n v="19.440000000000001"/>
    <n v="40.369999999999997"/>
    <n v="0.33"/>
    <n v="7.4779999999999998"/>
    <s v="normal"/>
    <s v="normal"/>
    <s v="normal"/>
  </r>
  <r>
    <x v="1"/>
    <x v="1"/>
    <x v="158"/>
    <x v="6"/>
    <x v="2"/>
    <x v="0"/>
    <x v="1"/>
    <n v="90.99"/>
    <x v="7"/>
    <n v="90.99"/>
    <x v="0"/>
    <n v="14.56"/>
    <n v="76.430000000000007"/>
    <n v="0.16"/>
    <n v="14.56"/>
    <s v="normal"/>
    <s v="normal"/>
    <s v="normal"/>
  </r>
  <r>
    <x v="1"/>
    <x v="1"/>
    <x v="158"/>
    <x v="6"/>
    <x v="2"/>
    <x v="0"/>
    <x v="1"/>
    <n v="218.08"/>
    <x v="3"/>
    <n v="1526.56"/>
    <x v="0"/>
    <n v="427.44"/>
    <n v="1099.1199999999999"/>
    <n v="0.28000000000000003"/>
    <n v="427.44"/>
    <s v="Outlier"/>
    <s v="outlier"/>
    <s v="outlier"/>
  </r>
  <r>
    <x v="1"/>
    <x v="1"/>
    <x v="158"/>
    <x v="6"/>
    <x v="2"/>
    <x v="0"/>
    <x v="1"/>
    <n v="122.99"/>
    <x v="1"/>
    <n v="368.97"/>
    <x v="0"/>
    <n v="40.590000000000003"/>
    <n v="328.38"/>
    <n v="0.11"/>
    <n v="40.590000000000003"/>
    <s v="normal"/>
    <s v="normal"/>
    <s v="normal"/>
  </r>
  <r>
    <x v="1"/>
    <x v="0"/>
    <x v="1"/>
    <x v="1"/>
    <x v="1"/>
    <x v="1"/>
    <x v="4"/>
    <n v="33.89"/>
    <x v="6"/>
    <n v="305.01"/>
    <x v="0"/>
    <n v="76.25"/>
    <n v="228.76"/>
    <n v="0.25"/>
    <n v="76.25"/>
    <s v="normal"/>
    <s v="outlier"/>
    <s v="normal"/>
  </r>
  <r>
    <x v="1"/>
    <x v="0"/>
    <x v="1"/>
    <x v="1"/>
    <x v="1"/>
    <x v="0"/>
    <x v="5"/>
    <n v="18.7"/>
    <x v="7"/>
    <n v="18.7"/>
    <x v="0"/>
    <n v="7.11"/>
    <n v="11.59"/>
    <n v="0.38"/>
    <n v="7.11"/>
    <s v="normal"/>
    <s v="normal"/>
    <s v="normal"/>
  </r>
  <r>
    <x v="2"/>
    <x v="0"/>
    <x v="8"/>
    <x v="1"/>
    <x v="1"/>
    <x v="0"/>
    <x v="5"/>
    <n v="5.47"/>
    <x v="3"/>
    <n v="38.29"/>
    <x v="0"/>
    <n v="16.46"/>
    <n v="21.83"/>
    <n v="0.43"/>
    <n v="16.46"/>
    <s v="normal"/>
    <s v="normal"/>
    <s v="normal"/>
  </r>
  <r>
    <x v="1"/>
    <x v="2"/>
    <x v="70"/>
    <x v="1"/>
    <x v="1"/>
    <x v="0"/>
    <x v="5"/>
    <n v="8.75"/>
    <x v="1"/>
    <n v="26.25"/>
    <x v="0"/>
    <n v="11.02"/>
    <n v="15.23"/>
    <n v="0.42"/>
    <n v="11.02"/>
    <s v="normal"/>
    <s v="normal"/>
    <s v="normal"/>
  </r>
  <r>
    <x v="1"/>
    <x v="2"/>
    <x v="70"/>
    <x v="1"/>
    <x v="1"/>
    <x v="1"/>
    <x v="8"/>
    <n v="4.6399999999999997"/>
    <x v="9"/>
    <n v="64.959999999999994"/>
    <x v="2"/>
    <n v="22.74"/>
    <n v="42.22"/>
    <n v="0.35"/>
    <n v="9.7479999999999993"/>
    <s v="normal"/>
    <s v="normal"/>
    <s v="normal"/>
  </r>
  <r>
    <x v="1"/>
    <x v="2"/>
    <x v="70"/>
    <x v="1"/>
    <x v="1"/>
    <x v="1"/>
    <x v="12"/>
    <n v="8.74"/>
    <x v="2"/>
    <n v="43.7"/>
    <x v="0"/>
    <n v="20.54"/>
    <n v="23.16"/>
    <n v="0.47"/>
    <n v="20.54"/>
    <s v="normal"/>
    <s v="normal"/>
    <s v="normal"/>
  </r>
  <r>
    <x v="3"/>
    <x v="2"/>
    <x v="220"/>
    <x v="16"/>
    <x v="1"/>
    <x v="2"/>
    <x v="11"/>
    <n v="10.4"/>
    <x v="4"/>
    <n v="41.6"/>
    <x v="2"/>
    <n v="13"/>
    <n v="28.6"/>
    <n v="0.31"/>
    <n v="4.68"/>
    <s v="normal"/>
    <s v="normal"/>
    <s v="normal"/>
  </r>
  <r>
    <x v="3"/>
    <x v="2"/>
    <x v="220"/>
    <x v="16"/>
    <x v="1"/>
    <x v="1"/>
    <x v="10"/>
    <n v="4.62"/>
    <x v="2"/>
    <n v="23.12"/>
    <x v="2"/>
    <n v="8.3800000000000008"/>
    <n v="14.74"/>
    <n v="0.36"/>
    <n v="3.7560000000000002"/>
    <s v="normal"/>
    <s v="normal"/>
    <s v="normal"/>
  </r>
  <r>
    <x v="3"/>
    <x v="2"/>
    <x v="220"/>
    <x v="16"/>
    <x v="1"/>
    <x v="0"/>
    <x v="1"/>
    <n v="56.94"/>
    <x v="0"/>
    <n v="113.89"/>
    <x v="2"/>
    <n v="9.9700000000000006"/>
    <n v="103.92"/>
    <n v="0.09"/>
    <n v="-12.808000000000002"/>
    <s v="normal"/>
    <s v="normal"/>
    <s v="normal"/>
  </r>
  <r>
    <x v="3"/>
    <x v="2"/>
    <x v="220"/>
    <x v="16"/>
    <x v="1"/>
    <x v="0"/>
    <x v="5"/>
    <n v="56.78"/>
    <x v="0"/>
    <n v="113.57"/>
    <x v="2"/>
    <n v="-5.68"/>
    <n v="119.25"/>
    <n v="-0.05"/>
    <n v="-28.393999999999998"/>
    <s v="normal"/>
    <s v="normal"/>
    <s v="normal"/>
  </r>
  <r>
    <x v="3"/>
    <x v="2"/>
    <x v="220"/>
    <x v="16"/>
    <x v="1"/>
    <x v="2"/>
    <x v="7"/>
    <n v="3.96"/>
    <x v="0"/>
    <n v="7.92"/>
    <x v="2"/>
    <n v="0.69"/>
    <n v="7.23"/>
    <n v="0.09"/>
    <n v="-0.89400000000000013"/>
    <s v="normal"/>
    <s v="normal"/>
    <s v="normal"/>
  </r>
  <r>
    <x v="3"/>
    <x v="2"/>
    <x v="220"/>
    <x v="16"/>
    <x v="1"/>
    <x v="2"/>
    <x v="7"/>
    <n v="335.99"/>
    <x v="0"/>
    <n v="671.98"/>
    <x v="2"/>
    <n v="50.4"/>
    <n v="621.58000000000004"/>
    <n v="0.08"/>
    <n v="-83.996000000000009"/>
    <s v="Outlier"/>
    <s v="normal"/>
    <s v="outlier"/>
  </r>
  <r>
    <x v="1"/>
    <x v="1"/>
    <x v="20"/>
    <x v="15"/>
    <x v="3"/>
    <x v="2"/>
    <x v="7"/>
    <n v="39.99"/>
    <x v="7"/>
    <n v="39.99"/>
    <x v="0"/>
    <n v="11.6"/>
    <n v="28.39"/>
    <n v="0.28999999999999998"/>
    <n v="11.6"/>
    <s v="normal"/>
    <s v="normal"/>
    <s v="normal"/>
  </r>
  <r>
    <x v="1"/>
    <x v="2"/>
    <x v="232"/>
    <x v="15"/>
    <x v="3"/>
    <x v="0"/>
    <x v="1"/>
    <n v="63.88"/>
    <x v="1"/>
    <n v="191.65"/>
    <x v="9"/>
    <n v="31.94"/>
    <n v="159.71"/>
    <n v="0.17"/>
    <n v="12.774999999999999"/>
    <s v="normal"/>
    <s v="normal"/>
    <s v="normal"/>
  </r>
  <r>
    <x v="1"/>
    <x v="0"/>
    <x v="24"/>
    <x v="24"/>
    <x v="3"/>
    <x v="1"/>
    <x v="8"/>
    <n v="2.31"/>
    <x v="7"/>
    <n v="2.31"/>
    <x v="6"/>
    <n v="-1.93"/>
    <n v="4.24"/>
    <n v="-0.84"/>
    <n v="-3.5469999999999997"/>
    <s v="normal"/>
    <s v="normal"/>
    <s v="normal"/>
  </r>
  <r>
    <x v="1"/>
    <x v="0"/>
    <x v="1"/>
    <x v="1"/>
    <x v="1"/>
    <x v="1"/>
    <x v="8"/>
    <n v="4.9800000000000004"/>
    <x v="4"/>
    <n v="19.940000000000001"/>
    <x v="2"/>
    <n v="7.23"/>
    <n v="12.71"/>
    <n v="0.36"/>
    <n v="3.242"/>
    <s v="normal"/>
    <s v="normal"/>
    <s v="normal"/>
  </r>
  <r>
    <x v="1"/>
    <x v="0"/>
    <x v="1"/>
    <x v="1"/>
    <x v="1"/>
    <x v="1"/>
    <x v="13"/>
    <n v="11.48"/>
    <x v="4"/>
    <n v="45.92"/>
    <x v="0"/>
    <n v="21.58"/>
    <n v="24.34"/>
    <n v="0.47"/>
    <n v="21.58"/>
    <s v="normal"/>
    <s v="normal"/>
    <s v="normal"/>
  </r>
  <r>
    <x v="1"/>
    <x v="2"/>
    <x v="4"/>
    <x v="4"/>
    <x v="1"/>
    <x v="1"/>
    <x v="10"/>
    <n v="6.78"/>
    <x v="1"/>
    <n v="20.34"/>
    <x v="0"/>
    <n v="9.36"/>
    <n v="10.98"/>
    <n v="0.46"/>
    <n v="9.36"/>
    <s v="normal"/>
    <s v="normal"/>
    <s v="normal"/>
  </r>
  <r>
    <x v="1"/>
    <x v="2"/>
    <x v="4"/>
    <x v="4"/>
    <x v="1"/>
    <x v="1"/>
    <x v="2"/>
    <n v="4.91"/>
    <x v="8"/>
    <n v="39.28"/>
    <x v="0"/>
    <n v="19.25"/>
    <n v="20.03"/>
    <n v="0.49"/>
    <n v="19.25"/>
    <s v="normal"/>
    <s v="normal"/>
    <s v="normal"/>
  </r>
  <r>
    <x v="0"/>
    <x v="1"/>
    <x v="147"/>
    <x v="1"/>
    <x v="1"/>
    <x v="0"/>
    <x v="1"/>
    <n v="40.78"/>
    <x v="0"/>
    <n v="81.569999999999993"/>
    <x v="2"/>
    <n v="9.18"/>
    <n v="72.39"/>
    <n v="0.11"/>
    <n v="-7.1340000000000003"/>
    <s v="normal"/>
    <s v="normal"/>
    <s v="normal"/>
  </r>
  <r>
    <x v="0"/>
    <x v="1"/>
    <x v="147"/>
    <x v="1"/>
    <x v="1"/>
    <x v="0"/>
    <x v="1"/>
    <n v="48.59"/>
    <x v="0"/>
    <n v="97.18"/>
    <x v="2"/>
    <n v="6.07"/>
    <n v="91.11"/>
    <n v="0.06"/>
    <n v="-13.366000000000003"/>
    <s v="normal"/>
    <s v="normal"/>
    <s v="normal"/>
  </r>
  <r>
    <x v="0"/>
    <x v="1"/>
    <x v="147"/>
    <x v="1"/>
    <x v="1"/>
    <x v="1"/>
    <x v="8"/>
    <n v="4.8600000000000003"/>
    <x v="2"/>
    <n v="24.32"/>
    <x v="2"/>
    <n v="8.2100000000000009"/>
    <n v="16.11"/>
    <n v="0.34"/>
    <n v="3.3460000000000001"/>
    <s v="normal"/>
    <s v="normal"/>
    <s v="normal"/>
  </r>
  <r>
    <x v="0"/>
    <x v="1"/>
    <x v="147"/>
    <x v="1"/>
    <x v="1"/>
    <x v="0"/>
    <x v="5"/>
    <n v="9.48"/>
    <x v="0"/>
    <n v="18.96"/>
    <x v="0"/>
    <n v="7.58"/>
    <n v="11.38"/>
    <n v="0.4"/>
    <n v="7.58"/>
    <s v="normal"/>
    <s v="normal"/>
    <s v="normal"/>
  </r>
  <r>
    <x v="1"/>
    <x v="0"/>
    <x v="242"/>
    <x v="10"/>
    <x v="2"/>
    <x v="0"/>
    <x v="5"/>
    <n v="5.49"/>
    <x v="5"/>
    <n v="32.950000000000003"/>
    <x v="7"/>
    <n v="-19.77"/>
    <n v="52.72"/>
    <n v="-0.6"/>
    <n v="-39.54"/>
    <s v="normal"/>
    <s v="normal"/>
    <s v="normal"/>
  </r>
  <r>
    <x v="1"/>
    <x v="0"/>
    <x v="242"/>
    <x v="10"/>
    <x v="2"/>
    <x v="1"/>
    <x v="4"/>
    <n v="7.5"/>
    <x v="4"/>
    <n v="30.02"/>
    <x v="2"/>
    <n v="3"/>
    <n v="27.02"/>
    <n v="0.1"/>
    <n v="-3.0040000000000004"/>
    <s v="normal"/>
    <s v="normal"/>
    <s v="normal"/>
  </r>
  <r>
    <x v="0"/>
    <x v="0"/>
    <x v="115"/>
    <x v="3"/>
    <x v="0"/>
    <x v="1"/>
    <x v="9"/>
    <n v="166.53"/>
    <x v="1"/>
    <n v="499.58"/>
    <x v="2"/>
    <n v="43.71"/>
    <n v="455.87"/>
    <n v="0.09"/>
    <n v="-56.205999999999996"/>
    <s v="Outlier"/>
    <s v="normal"/>
    <s v="outlier"/>
  </r>
  <r>
    <x v="0"/>
    <x v="0"/>
    <x v="115"/>
    <x v="3"/>
    <x v="0"/>
    <x v="1"/>
    <x v="10"/>
    <n v="5.18"/>
    <x v="5"/>
    <n v="31.1"/>
    <x v="2"/>
    <n v="10.89"/>
    <n v="20.21"/>
    <n v="0.35"/>
    <n v="4.67"/>
    <s v="normal"/>
    <s v="normal"/>
    <s v="normal"/>
  </r>
  <r>
    <x v="0"/>
    <x v="0"/>
    <x v="115"/>
    <x v="3"/>
    <x v="0"/>
    <x v="1"/>
    <x v="8"/>
    <n v="1.66"/>
    <x v="8"/>
    <n v="13.27"/>
    <x v="6"/>
    <n v="-10.62"/>
    <n v="23.89"/>
    <n v="-0.8"/>
    <n v="-19.908999999999999"/>
    <s v="normal"/>
    <s v="normal"/>
    <s v="normal"/>
  </r>
  <r>
    <x v="0"/>
    <x v="0"/>
    <x v="115"/>
    <x v="3"/>
    <x v="0"/>
    <x v="0"/>
    <x v="5"/>
    <n v="14.14"/>
    <x v="0"/>
    <n v="28.27"/>
    <x v="2"/>
    <n v="6.36"/>
    <n v="21.91"/>
    <n v="0.22"/>
    <n v="0.70600000000000041"/>
    <s v="normal"/>
    <s v="normal"/>
    <s v="normal"/>
  </r>
  <r>
    <x v="0"/>
    <x v="0"/>
    <x v="115"/>
    <x v="3"/>
    <x v="0"/>
    <x v="1"/>
    <x v="4"/>
    <n v="64.78"/>
    <x v="4"/>
    <n v="259.14"/>
    <x v="2"/>
    <n v="-51.83"/>
    <n v="310.97000000000003"/>
    <n v="-0.2"/>
    <n v="-103.658"/>
    <s v="normal"/>
    <s v="outlier"/>
    <s v="normal"/>
  </r>
  <r>
    <x v="1"/>
    <x v="0"/>
    <x v="251"/>
    <x v="26"/>
    <x v="2"/>
    <x v="1"/>
    <x v="8"/>
    <n v="2.16"/>
    <x v="2"/>
    <n v="10.8"/>
    <x v="0"/>
    <n v="5.18"/>
    <n v="5.62"/>
    <n v="0.48"/>
    <n v="5.18"/>
    <s v="normal"/>
    <s v="normal"/>
    <s v="normal"/>
  </r>
  <r>
    <x v="1"/>
    <x v="0"/>
    <x v="235"/>
    <x v="5"/>
    <x v="2"/>
    <x v="0"/>
    <x v="3"/>
    <n v="122"/>
    <x v="0"/>
    <n v="244.01"/>
    <x v="4"/>
    <n v="-31.37"/>
    <n v="275.38"/>
    <n v="-0.13"/>
    <n v="-104.57299999999999"/>
    <s v="normal"/>
    <s v="normal"/>
    <s v="normal"/>
  </r>
  <r>
    <x v="1"/>
    <x v="0"/>
    <x v="235"/>
    <x v="5"/>
    <x v="2"/>
    <x v="1"/>
    <x v="10"/>
    <n v="3.98"/>
    <x v="4"/>
    <n v="15.94"/>
    <x v="2"/>
    <n v="5.38"/>
    <n v="10.56"/>
    <n v="0.34"/>
    <n v="2.1919999999999997"/>
    <s v="normal"/>
    <s v="normal"/>
    <s v="normal"/>
  </r>
  <r>
    <x v="3"/>
    <x v="1"/>
    <x v="10"/>
    <x v="9"/>
    <x v="3"/>
    <x v="0"/>
    <x v="1"/>
    <n v="26.94"/>
    <x v="3"/>
    <n v="188.55"/>
    <x v="4"/>
    <n v="-2.69"/>
    <n v="191.24"/>
    <n v="-0.01"/>
    <n v="-59.255000000000003"/>
    <s v="normal"/>
    <s v="normal"/>
    <s v="normal"/>
  </r>
  <r>
    <x v="0"/>
    <x v="0"/>
    <x v="30"/>
    <x v="15"/>
    <x v="3"/>
    <x v="1"/>
    <x v="4"/>
    <n v="11.29"/>
    <x v="0"/>
    <n v="22.58"/>
    <x v="0"/>
    <n v="5.87"/>
    <n v="16.71"/>
    <n v="0.26"/>
    <n v="5.87"/>
    <s v="normal"/>
    <s v="normal"/>
    <s v="normal"/>
  </r>
  <r>
    <x v="0"/>
    <x v="0"/>
    <x v="340"/>
    <x v="20"/>
    <x v="0"/>
    <x v="0"/>
    <x v="1"/>
    <n v="90.99"/>
    <x v="5"/>
    <n v="545.94000000000005"/>
    <x v="0"/>
    <n v="87.35"/>
    <n v="458.59"/>
    <n v="0.16"/>
    <n v="87.35"/>
    <s v="Outlier"/>
    <s v="outlier"/>
    <s v="outlier"/>
  </r>
  <r>
    <x v="1"/>
    <x v="0"/>
    <x v="10"/>
    <x v="9"/>
    <x v="3"/>
    <x v="1"/>
    <x v="10"/>
    <n v="5.18"/>
    <x v="4"/>
    <n v="20.74"/>
    <x v="2"/>
    <n v="7.26"/>
    <n v="13.48"/>
    <n v="0.35"/>
    <n v="3.1120000000000001"/>
    <s v="normal"/>
    <s v="normal"/>
    <s v="normal"/>
  </r>
  <r>
    <x v="1"/>
    <x v="0"/>
    <x v="10"/>
    <x v="9"/>
    <x v="3"/>
    <x v="0"/>
    <x v="5"/>
    <n v="21.65"/>
    <x v="0"/>
    <n v="43.3"/>
    <x v="2"/>
    <n v="4.33"/>
    <n v="38.97"/>
    <n v="0.1"/>
    <n v="-4.33"/>
    <s v="normal"/>
    <s v="normal"/>
    <s v="normal"/>
  </r>
  <r>
    <x v="1"/>
    <x v="0"/>
    <x v="4"/>
    <x v="4"/>
    <x v="1"/>
    <x v="0"/>
    <x v="1"/>
    <n v="30.78"/>
    <x v="4"/>
    <n v="123.14"/>
    <x v="2"/>
    <n v="13.85"/>
    <n v="109.29"/>
    <n v="0.11"/>
    <n v="-10.778"/>
    <s v="normal"/>
    <s v="normal"/>
    <s v="normal"/>
  </r>
  <r>
    <x v="1"/>
    <x v="0"/>
    <x v="4"/>
    <x v="4"/>
    <x v="1"/>
    <x v="1"/>
    <x v="8"/>
    <n v="2.82"/>
    <x v="4"/>
    <n v="11.26"/>
    <x v="2"/>
    <n v="3.8"/>
    <n v="7.46"/>
    <n v="0.34"/>
    <n v="1.5479999999999996"/>
    <s v="normal"/>
    <s v="normal"/>
    <s v="normal"/>
  </r>
  <r>
    <x v="0"/>
    <x v="0"/>
    <x v="24"/>
    <x v="21"/>
    <x v="1"/>
    <x v="1"/>
    <x v="4"/>
    <n v="17.809999999999999"/>
    <x v="1"/>
    <n v="53.42"/>
    <x v="2"/>
    <n v="4.67"/>
    <n v="48.75"/>
    <n v="0.09"/>
    <n v="-6.0140000000000011"/>
    <s v="normal"/>
    <s v="normal"/>
    <s v="normal"/>
  </r>
  <r>
    <x v="0"/>
    <x v="0"/>
    <x v="24"/>
    <x v="21"/>
    <x v="1"/>
    <x v="0"/>
    <x v="3"/>
    <n v="275.49"/>
    <x v="7"/>
    <n v="275.49"/>
    <x v="5"/>
    <n v="-170.8"/>
    <n v="446.29"/>
    <n v="-0.62"/>
    <n v="-308.54500000000002"/>
    <s v="normal"/>
    <s v="outlier"/>
    <s v="outlier"/>
  </r>
  <r>
    <x v="1"/>
    <x v="2"/>
    <x v="38"/>
    <x v="32"/>
    <x v="0"/>
    <x v="0"/>
    <x v="5"/>
    <n v="6.24"/>
    <x v="4"/>
    <n v="24.96"/>
    <x v="0"/>
    <n v="6.24"/>
    <n v="18.72"/>
    <n v="0.25"/>
    <n v="6.24"/>
    <s v="normal"/>
    <s v="normal"/>
    <s v="normal"/>
  </r>
  <r>
    <x v="1"/>
    <x v="2"/>
    <x v="38"/>
    <x v="32"/>
    <x v="0"/>
    <x v="1"/>
    <x v="10"/>
    <n v="9.68"/>
    <x v="0"/>
    <n v="19.36"/>
    <x v="0"/>
    <n v="9.2899999999999991"/>
    <n v="10.07"/>
    <n v="0.48"/>
    <n v="9.2899999999999991"/>
    <s v="normal"/>
    <s v="normal"/>
    <s v="normal"/>
  </r>
  <r>
    <x v="1"/>
    <x v="2"/>
    <x v="38"/>
    <x v="32"/>
    <x v="0"/>
    <x v="1"/>
    <x v="4"/>
    <n v="140.85"/>
    <x v="6"/>
    <n v="1267.6500000000001"/>
    <x v="0"/>
    <n v="152.12"/>
    <n v="1115.53"/>
    <n v="0.12"/>
    <n v="152.12"/>
    <s v="Outlier"/>
    <s v="outlier"/>
    <s v="outlier"/>
  </r>
  <r>
    <x v="0"/>
    <x v="1"/>
    <x v="1"/>
    <x v="1"/>
    <x v="1"/>
    <x v="2"/>
    <x v="11"/>
    <n v="12.99"/>
    <x v="7"/>
    <n v="12.99"/>
    <x v="0"/>
    <n v="0.78"/>
    <n v="12.21"/>
    <n v="0.06"/>
    <n v="0.78"/>
    <s v="normal"/>
    <s v="normal"/>
    <s v="normal"/>
  </r>
  <r>
    <x v="0"/>
    <x v="1"/>
    <x v="1"/>
    <x v="1"/>
    <x v="1"/>
    <x v="1"/>
    <x v="8"/>
    <n v="4.6399999999999997"/>
    <x v="4"/>
    <n v="18.559999999999999"/>
    <x v="2"/>
    <n v="6.5"/>
    <n v="12.06"/>
    <n v="0.35"/>
    <n v="2.7880000000000003"/>
    <s v="normal"/>
    <s v="normal"/>
    <s v="normal"/>
  </r>
  <r>
    <x v="0"/>
    <x v="1"/>
    <x v="1"/>
    <x v="1"/>
    <x v="1"/>
    <x v="1"/>
    <x v="4"/>
    <n v="89.83"/>
    <x v="2"/>
    <n v="449.15"/>
    <x v="0"/>
    <n v="8.98"/>
    <n v="440.17"/>
    <n v="0.02"/>
    <n v="8.98"/>
    <s v="normal"/>
    <s v="normal"/>
    <s v="outlier"/>
  </r>
  <r>
    <x v="0"/>
    <x v="1"/>
    <x v="1"/>
    <x v="1"/>
    <x v="1"/>
    <x v="1"/>
    <x v="8"/>
    <n v="4.46"/>
    <x v="3"/>
    <n v="31.25"/>
    <x v="2"/>
    <n v="10.94"/>
    <n v="20.309999999999999"/>
    <n v="0.35"/>
    <n v="4.6899999999999995"/>
    <s v="normal"/>
    <s v="normal"/>
    <s v="normal"/>
  </r>
  <r>
    <x v="1"/>
    <x v="1"/>
    <x v="20"/>
    <x v="15"/>
    <x v="3"/>
    <x v="1"/>
    <x v="9"/>
    <n v="20.48"/>
    <x v="1"/>
    <n v="61.44"/>
    <x v="0"/>
    <n v="16.59"/>
    <n v="44.85"/>
    <n v="0.27"/>
    <n v="16.59"/>
    <s v="normal"/>
    <s v="normal"/>
    <s v="normal"/>
  </r>
  <r>
    <x v="1"/>
    <x v="0"/>
    <x v="66"/>
    <x v="12"/>
    <x v="2"/>
    <x v="1"/>
    <x v="8"/>
    <n v="223.98"/>
    <x v="4"/>
    <n v="895.92"/>
    <x v="0"/>
    <n v="421.08"/>
    <n v="474.84"/>
    <n v="0.47"/>
    <n v="421.08"/>
    <s v="Outlier"/>
    <s v="outlier"/>
    <s v="outlier"/>
  </r>
  <r>
    <x v="0"/>
    <x v="0"/>
    <x v="280"/>
    <x v="1"/>
    <x v="1"/>
    <x v="1"/>
    <x v="8"/>
    <n v="13.84"/>
    <x v="4"/>
    <n v="55.36"/>
    <x v="2"/>
    <n v="18.68"/>
    <n v="36.68"/>
    <n v="0.34"/>
    <n v="7.6079999999999988"/>
    <s v="normal"/>
    <s v="normal"/>
    <s v="normal"/>
  </r>
  <r>
    <x v="1"/>
    <x v="0"/>
    <x v="42"/>
    <x v="16"/>
    <x v="1"/>
    <x v="1"/>
    <x v="4"/>
    <n v="11.18"/>
    <x v="2"/>
    <n v="55.92"/>
    <x v="2"/>
    <n v="6.29"/>
    <n v="49.63"/>
    <n v="0.11"/>
    <n v="-4.894000000000001"/>
    <s v="normal"/>
    <s v="normal"/>
    <s v="normal"/>
  </r>
  <r>
    <x v="1"/>
    <x v="0"/>
    <x v="10"/>
    <x v="9"/>
    <x v="3"/>
    <x v="1"/>
    <x v="12"/>
    <n v="6.22"/>
    <x v="4"/>
    <n v="24.9"/>
    <x v="2"/>
    <n v="8.4"/>
    <n v="16.5"/>
    <n v="0.34"/>
    <n v="3.42"/>
    <s v="normal"/>
    <s v="normal"/>
    <s v="normal"/>
  </r>
  <r>
    <x v="1"/>
    <x v="0"/>
    <x v="10"/>
    <x v="9"/>
    <x v="3"/>
    <x v="0"/>
    <x v="5"/>
    <n v="3.98"/>
    <x v="7"/>
    <n v="3.98"/>
    <x v="2"/>
    <n v="0.65"/>
    <n v="3.33"/>
    <n v="0.16"/>
    <n v="-0.14600000000000002"/>
    <s v="normal"/>
    <s v="normal"/>
    <s v="normal"/>
  </r>
  <r>
    <x v="1"/>
    <x v="0"/>
    <x v="10"/>
    <x v="9"/>
    <x v="3"/>
    <x v="2"/>
    <x v="11"/>
    <n v="23.99"/>
    <x v="4"/>
    <n v="95.97"/>
    <x v="2"/>
    <n v="28.79"/>
    <n v="67.180000000000007"/>
    <n v="0.3"/>
    <n v="9.5960000000000001"/>
    <s v="normal"/>
    <s v="normal"/>
    <s v="normal"/>
  </r>
  <r>
    <x v="1"/>
    <x v="0"/>
    <x v="10"/>
    <x v="9"/>
    <x v="3"/>
    <x v="2"/>
    <x v="15"/>
    <n v="69"/>
    <x v="1"/>
    <n v="206.99"/>
    <x v="6"/>
    <n v="-172.49"/>
    <n v="379.48"/>
    <n v="-0.83"/>
    <n v="-317.38300000000004"/>
    <s v="normal"/>
    <s v="outlier"/>
    <s v="normal"/>
  </r>
  <r>
    <x v="1"/>
    <x v="0"/>
    <x v="10"/>
    <x v="9"/>
    <x v="3"/>
    <x v="1"/>
    <x v="9"/>
    <n v="22.21"/>
    <x v="0"/>
    <n v="44.42"/>
    <x v="2"/>
    <n v="3.89"/>
    <n v="40.53"/>
    <n v="0.09"/>
    <n v="-4.9939999999999998"/>
    <s v="normal"/>
    <s v="normal"/>
    <s v="normal"/>
  </r>
  <r>
    <x v="1"/>
    <x v="0"/>
    <x v="10"/>
    <x v="9"/>
    <x v="3"/>
    <x v="1"/>
    <x v="8"/>
    <n v="4.5"/>
    <x v="0"/>
    <n v="9.01"/>
    <x v="6"/>
    <n v="-7.2"/>
    <n v="16.21"/>
    <n v="-0.8"/>
    <n v="-13.507"/>
    <s v="normal"/>
    <s v="normal"/>
    <s v="normal"/>
  </r>
  <r>
    <x v="1"/>
    <x v="2"/>
    <x v="341"/>
    <x v="12"/>
    <x v="2"/>
    <x v="1"/>
    <x v="8"/>
    <n v="3.8"/>
    <x v="2"/>
    <n v="19"/>
    <x v="0"/>
    <n v="8.93"/>
    <n v="10.07"/>
    <n v="0.47"/>
    <n v="8.93"/>
    <s v="normal"/>
    <s v="normal"/>
    <s v="normal"/>
  </r>
  <r>
    <x v="1"/>
    <x v="2"/>
    <x v="30"/>
    <x v="15"/>
    <x v="3"/>
    <x v="1"/>
    <x v="8"/>
    <n v="8.34"/>
    <x v="4"/>
    <n v="33.380000000000003"/>
    <x v="2"/>
    <n v="10.43"/>
    <n v="22.95"/>
    <n v="0.31"/>
    <n v="3.7539999999999987"/>
    <s v="normal"/>
    <s v="normal"/>
    <s v="normal"/>
  </r>
  <r>
    <x v="2"/>
    <x v="2"/>
    <x v="20"/>
    <x v="15"/>
    <x v="3"/>
    <x v="1"/>
    <x v="9"/>
    <n v="207.48"/>
    <x v="7"/>
    <n v="207.48"/>
    <x v="0"/>
    <n v="62.24"/>
    <n v="145.24"/>
    <n v="0.3"/>
    <n v="62.24"/>
    <s v="normal"/>
    <s v="normal"/>
    <s v="normal"/>
  </r>
  <r>
    <x v="1"/>
    <x v="2"/>
    <x v="342"/>
    <x v="6"/>
    <x v="2"/>
    <x v="1"/>
    <x v="8"/>
    <n v="30.56"/>
    <x v="1"/>
    <n v="91.68"/>
    <x v="0"/>
    <n v="45.84"/>
    <n v="45.84"/>
    <n v="0.5"/>
    <n v="45.84"/>
    <s v="normal"/>
    <s v="normal"/>
    <s v="normal"/>
  </r>
  <r>
    <x v="2"/>
    <x v="0"/>
    <x v="20"/>
    <x v="15"/>
    <x v="3"/>
    <x v="1"/>
    <x v="9"/>
    <n v="180.98"/>
    <x v="2"/>
    <n v="904.9"/>
    <x v="0"/>
    <n v="253.37"/>
    <n v="651.53"/>
    <n v="0.28000000000000003"/>
    <n v="253.37"/>
    <s v="Outlier"/>
    <s v="outlier"/>
    <s v="outlier"/>
  </r>
  <r>
    <x v="1"/>
    <x v="0"/>
    <x v="277"/>
    <x v="1"/>
    <x v="1"/>
    <x v="1"/>
    <x v="8"/>
    <n v="11.42"/>
    <x v="1"/>
    <n v="34.270000000000003"/>
    <x v="2"/>
    <n v="11.14"/>
    <n v="23.13"/>
    <n v="0.33"/>
    <n v="4.2859999999999996"/>
    <s v="normal"/>
    <s v="normal"/>
    <s v="normal"/>
  </r>
  <r>
    <x v="2"/>
    <x v="0"/>
    <x v="208"/>
    <x v="0"/>
    <x v="0"/>
    <x v="0"/>
    <x v="5"/>
    <n v="63.94"/>
    <x v="1"/>
    <n v="191.82"/>
    <x v="0"/>
    <n v="74.81"/>
    <n v="117.01"/>
    <n v="0.39"/>
    <n v="74.81"/>
    <s v="normal"/>
    <s v="outlier"/>
    <s v="normal"/>
  </r>
  <r>
    <x v="1"/>
    <x v="1"/>
    <x v="167"/>
    <x v="24"/>
    <x v="3"/>
    <x v="1"/>
    <x v="9"/>
    <n v="48.78"/>
    <x v="2"/>
    <n v="243.88"/>
    <x v="2"/>
    <n v="27.44"/>
    <n v="216.44"/>
    <n v="0.11"/>
    <n v="-21.336000000000002"/>
    <s v="normal"/>
    <s v="normal"/>
    <s v="normal"/>
  </r>
  <r>
    <x v="1"/>
    <x v="2"/>
    <x v="103"/>
    <x v="22"/>
    <x v="1"/>
    <x v="1"/>
    <x v="8"/>
    <n v="2.41"/>
    <x v="2"/>
    <n v="12.03"/>
    <x v="6"/>
    <n v="-9.2200000000000006"/>
    <n v="21.25"/>
    <n v="-0.77"/>
    <n v="-17.640999999999998"/>
    <s v="normal"/>
    <s v="normal"/>
    <s v="normal"/>
  </r>
  <r>
    <x v="1"/>
    <x v="2"/>
    <x v="103"/>
    <x v="22"/>
    <x v="1"/>
    <x v="2"/>
    <x v="15"/>
    <n v="510"/>
    <x v="2"/>
    <n v="2549.9899999999998"/>
    <x v="6"/>
    <n v="-3399.98"/>
    <n v="5949.97"/>
    <n v="-1.33"/>
    <n v="-5184.973"/>
    <s v="Outlier"/>
    <s v="outlier"/>
    <s v="outlier"/>
  </r>
  <r>
    <x v="1"/>
    <x v="2"/>
    <x v="103"/>
    <x v="22"/>
    <x v="1"/>
    <x v="1"/>
    <x v="8"/>
    <n v="10.8"/>
    <x v="0"/>
    <n v="21.59"/>
    <x v="6"/>
    <n v="-15.84"/>
    <n v="37.43"/>
    <n v="-0.73"/>
    <n v="-30.952999999999999"/>
    <s v="normal"/>
    <s v="normal"/>
    <s v="normal"/>
  </r>
  <r>
    <x v="1"/>
    <x v="2"/>
    <x v="103"/>
    <x v="22"/>
    <x v="1"/>
    <x v="1"/>
    <x v="8"/>
    <n v="1.49"/>
    <x v="5"/>
    <n v="8.9600000000000009"/>
    <x v="6"/>
    <n v="-6.57"/>
    <n v="15.53"/>
    <n v="-0.73"/>
    <n v="-12.842000000000001"/>
    <s v="normal"/>
    <s v="normal"/>
    <s v="normal"/>
  </r>
  <r>
    <x v="1"/>
    <x v="2"/>
    <x v="103"/>
    <x v="22"/>
    <x v="1"/>
    <x v="1"/>
    <x v="10"/>
    <n v="5.18"/>
    <x v="4"/>
    <n v="20.74"/>
    <x v="2"/>
    <n v="7.26"/>
    <n v="13.48"/>
    <n v="0.35"/>
    <n v="3.1120000000000001"/>
    <s v="normal"/>
    <s v="normal"/>
    <s v="normal"/>
  </r>
  <r>
    <x v="1"/>
    <x v="2"/>
    <x v="20"/>
    <x v="15"/>
    <x v="3"/>
    <x v="0"/>
    <x v="3"/>
    <n v="172.11"/>
    <x v="0"/>
    <n v="344.22"/>
    <x v="10"/>
    <n v="-103.27"/>
    <n v="447.49"/>
    <n v="-0.3"/>
    <n v="-240.95800000000003"/>
    <s v="normal"/>
    <s v="outlier"/>
    <s v="outlier"/>
  </r>
  <r>
    <x v="1"/>
    <x v="2"/>
    <x v="343"/>
    <x v="5"/>
    <x v="2"/>
    <x v="1"/>
    <x v="4"/>
    <n v="90.91"/>
    <x v="8"/>
    <n v="727.3"/>
    <x v="2"/>
    <n v="-172.73"/>
    <n v="900.03"/>
    <n v="-0.24"/>
    <n v="-318.19"/>
    <s v="Outlier"/>
    <s v="outlier"/>
    <s v="outlier"/>
  </r>
  <r>
    <x v="1"/>
    <x v="2"/>
    <x v="343"/>
    <x v="5"/>
    <x v="2"/>
    <x v="0"/>
    <x v="5"/>
    <n v="7.54"/>
    <x v="1"/>
    <n v="22.61"/>
    <x v="7"/>
    <n v="-10.17"/>
    <n v="32.78"/>
    <n v="-0.45"/>
    <n v="-23.735999999999997"/>
    <s v="normal"/>
    <s v="normal"/>
    <s v="normal"/>
  </r>
  <r>
    <x v="1"/>
    <x v="2"/>
    <x v="343"/>
    <x v="5"/>
    <x v="2"/>
    <x v="2"/>
    <x v="11"/>
    <n v="95.2"/>
    <x v="3"/>
    <n v="666.4"/>
    <x v="2"/>
    <n v="-33.32"/>
    <n v="699.72"/>
    <n v="-0.05"/>
    <n v="-166.6"/>
    <s v="Outlier"/>
    <s v="normal"/>
    <s v="outlier"/>
  </r>
  <r>
    <x v="1"/>
    <x v="0"/>
    <x v="7"/>
    <x v="7"/>
    <x v="1"/>
    <x v="1"/>
    <x v="13"/>
    <n v="1.68"/>
    <x v="1"/>
    <n v="5.04"/>
    <x v="0"/>
    <n v="0.2"/>
    <n v="4.84"/>
    <n v="0.04"/>
    <n v="0.2"/>
    <s v="normal"/>
    <s v="normal"/>
    <s v="normal"/>
  </r>
  <r>
    <x v="1"/>
    <x v="0"/>
    <x v="7"/>
    <x v="7"/>
    <x v="1"/>
    <x v="1"/>
    <x v="10"/>
    <n v="30.98"/>
    <x v="1"/>
    <n v="92.94"/>
    <x v="0"/>
    <n v="41.82"/>
    <n v="51.12"/>
    <n v="0.45"/>
    <n v="41.82"/>
    <s v="normal"/>
    <s v="normal"/>
    <s v="normal"/>
  </r>
  <r>
    <x v="1"/>
    <x v="0"/>
    <x v="7"/>
    <x v="7"/>
    <x v="1"/>
    <x v="0"/>
    <x v="5"/>
    <n v="22.23"/>
    <x v="1"/>
    <n v="66.69"/>
    <x v="0"/>
    <n v="22.01"/>
    <n v="44.68"/>
    <n v="0.33"/>
    <n v="22.01"/>
    <s v="normal"/>
    <s v="normal"/>
    <s v="normal"/>
  </r>
  <r>
    <x v="1"/>
    <x v="0"/>
    <x v="7"/>
    <x v="7"/>
    <x v="1"/>
    <x v="1"/>
    <x v="8"/>
    <n v="18.34"/>
    <x v="2"/>
    <n v="91.68"/>
    <x v="2"/>
    <n v="28.65"/>
    <n v="63.03"/>
    <n v="0.31"/>
    <n v="10.313999999999997"/>
    <s v="normal"/>
    <s v="normal"/>
    <s v="normal"/>
  </r>
  <r>
    <x v="1"/>
    <x v="0"/>
    <x v="180"/>
    <x v="5"/>
    <x v="2"/>
    <x v="0"/>
    <x v="0"/>
    <n v="163.86"/>
    <x v="0"/>
    <n v="327.73"/>
    <x v="8"/>
    <n v="-14.46"/>
    <n v="342.19"/>
    <n v="-0.04"/>
    <n v="-119.33360000000002"/>
    <s v="normal"/>
    <s v="normal"/>
    <s v="normal"/>
  </r>
  <r>
    <x v="1"/>
    <x v="0"/>
    <x v="20"/>
    <x v="15"/>
    <x v="3"/>
    <x v="1"/>
    <x v="8"/>
    <n v="4.75"/>
    <x v="10"/>
    <n v="52.27"/>
    <x v="2"/>
    <n v="17.64"/>
    <n v="34.630000000000003"/>
    <n v="0.34"/>
    <n v="7.1859999999999999"/>
    <s v="normal"/>
    <s v="normal"/>
    <s v="normal"/>
  </r>
  <r>
    <x v="1"/>
    <x v="0"/>
    <x v="20"/>
    <x v="15"/>
    <x v="3"/>
    <x v="1"/>
    <x v="10"/>
    <n v="5.98"/>
    <x v="1"/>
    <n v="17.940000000000001"/>
    <x v="0"/>
    <n v="8.07"/>
    <n v="9.8699999999999992"/>
    <n v="0.45"/>
    <n v="8.07"/>
    <s v="normal"/>
    <s v="normal"/>
    <s v="normal"/>
  </r>
  <r>
    <x v="1"/>
    <x v="2"/>
    <x v="10"/>
    <x v="9"/>
    <x v="3"/>
    <x v="0"/>
    <x v="5"/>
    <n v="84.78"/>
    <x v="1"/>
    <n v="254.35"/>
    <x v="2"/>
    <n v="0"/>
    <n v="254.35"/>
    <n v="0"/>
    <n v="-50.870000000000005"/>
    <s v="normal"/>
    <s v="normal"/>
    <s v="normal"/>
  </r>
  <r>
    <x v="3"/>
    <x v="1"/>
    <x v="344"/>
    <x v="37"/>
    <x v="1"/>
    <x v="1"/>
    <x v="8"/>
    <n v="4.1399999999999997"/>
    <x v="0"/>
    <n v="8.2899999999999991"/>
    <x v="2"/>
    <n v="2.69"/>
    <n v="5.6"/>
    <n v="0.32"/>
    <n v="1.032"/>
    <s v="normal"/>
    <s v="normal"/>
    <s v="normal"/>
  </r>
  <r>
    <x v="1"/>
    <x v="0"/>
    <x v="269"/>
    <x v="17"/>
    <x v="0"/>
    <x v="0"/>
    <x v="1"/>
    <n v="100.98"/>
    <x v="2"/>
    <n v="504.9"/>
    <x v="0"/>
    <n v="80.78"/>
    <n v="424.12"/>
    <n v="0.16"/>
    <n v="80.78"/>
    <s v="Outlier"/>
    <s v="outlier"/>
    <s v="normal"/>
  </r>
  <r>
    <x v="1"/>
    <x v="1"/>
    <x v="345"/>
    <x v="21"/>
    <x v="1"/>
    <x v="2"/>
    <x v="7"/>
    <n v="100.79"/>
    <x v="4"/>
    <n v="403.17"/>
    <x v="2"/>
    <n v="25.2"/>
    <n v="377.97"/>
    <n v="0.06"/>
    <n v="-55.434000000000012"/>
    <s v="normal"/>
    <s v="normal"/>
    <s v="normal"/>
  </r>
  <r>
    <x v="1"/>
    <x v="1"/>
    <x v="291"/>
    <x v="12"/>
    <x v="2"/>
    <x v="0"/>
    <x v="0"/>
    <n v="48.58"/>
    <x v="4"/>
    <n v="194.32"/>
    <x v="0"/>
    <n v="31.09"/>
    <n v="163.22999999999999"/>
    <n v="0.16"/>
    <n v="31.09"/>
    <s v="normal"/>
    <s v="normal"/>
    <s v="normal"/>
  </r>
  <r>
    <x v="1"/>
    <x v="1"/>
    <x v="291"/>
    <x v="12"/>
    <x v="2"/>
    <x v="1"/>
    <x v="6"/>
    <n v="25.99"/>
    <x v="7"/>
    <n v="25.99"/>
    <x v="0"/>
    <n v="7.54"/>
    <n v="18.45"/>
    <n v="0.28999999999999998"/>
    <n v="7.54"/>
    <s v="normal"/>
    <s v="normal"/>
    <s v="normal"/>
  </r>
  <r>
    <x v="1"/>
    <x v="0"/>
    <x v="345"/>
    <x v="21"/>
    <x v="1"/>
    <x v="0"/>
    <x v="1"/>
    <n v="48.78"/>
    <x v="4"/>
    <n v="195.14"/>
    <x v="2"/>
    <n v="-12.2"/>
    <n v="207.34"/>
    <n v="-0.06"/>
    <n v="-51.227999999999994"/>
    <s v="normal"/>
    <s v="normal"/>
    <s v="normal"/>
  </r>
  <r>
    <x v="1"/>
    <x v="2"/>
    <x v="10"/>
    <x v="9"/>
    <x v="3"/>
    <x v="1"/>
    <x v="10"/>
    <n v="5.18"/>
    <x v="4"/>
    <n v="20.74"/>
    <x v="2"/>
    <n v="7.26"/>
    <n v="13.48"/>
    <n v="0.35"/>
    <n v="3.1120000000000001"/>
    <s v="normal"/>
    <s v="normal"/>
    <s v="normal"/>
  </r>
  <r>
    <x v="1"/>
    <x v="0"/>
    <x v="53"/>
    <x v="28"/>
    <x v="0"/>
    <x v="2"/>
    <x v="11"/>
    <n v="8.9499999999999993"/>
    <x v="5"/>
    <n v="53.7"/>
    <x v="0"/>
    <n v="10.199999999999999"/>
    <n v="43.5"/>
    <n v="0.19"/>
    <n v="10.199999999999999"/>
    <s v="normal"/>
    <s v="normal"/>
    <s v="normal"/>
  </r>
  <r>
    <x v="1"/>
    <x v="0"/>
    <x v="53"/>
    <x v="28"/>
    <x v="0"/>
    <x v="1"/>
    <x v="8"/>
    <n v="5.18"/>
    <x v="3"/>
    <n v="36.26"/>
    <x v="0"/>
    <n v="16.68"/>
    <n v="19.579999999999998"/>
    <n v="0.46"/>
    <n v="16.68"/>
    <s v="normal"/>
    <s v="normal"/>
    <s v="normal"/>
  </r>
  <r>
    <x v="1"/>
    <x v="0"/>
    <x v="53"/>
    <x v="28"/>
    <x v="0"/>
    <x v="1"/>
    <x v="6"/>
    <n v="28.15"/>
    <x v="0"/>
    <n v="56.3"/>
    <x v="0"/>
    <n v="15.76"/>
    <n v="40.54"/>
    <n v="0.28000000000000003"/>
    <n v="15.76"/>
    <s v="normal"/>
    <s v="normal"/>
    <s v="normal"/>
  </r>
  <r>
    <x v="1"/>
    <x v="0"/>
    <x v="53"/>
    <x v="28"/>
    <x v="0"/>
    <x v="1"/>
    <x v="10"/>
    <n v="6.48"/>
    <x v="2"/>
    <n v="32.4"/>
    <x v="0"/>
    <n v="15.55"/>
    <n v="16.850000000000001"/>
    <n v="0.48"/>
    <n v="15.55"/>
    <s v="normal"/>
    <s v="normal"/>
    <s v="normal"/>
  </r>
  <r>
    <x v="1"/>
    <x v="0"/>
    <x v="53"/>
    <x v="28"/>
    <x v="0"/>
    <x v="0"/>
    <x v="5"/>
    <n v="14.58"/>
    <x v="0"/>
    <n v="29.16"/>
    <x v="0"/>
    <n v="10.79"/>
    <n v="18.37"/>
    <n v="0.37"/>
    <n v="10.79"/>
    <s v="normal"/>
    <s v="normal"/>
    <s v="normal"/>
  </r>
  <r>
    <x v="1"/>
    <x v="1"/>
    <x v="45"/>
    <x v="1"/>
    <x v="1"/>
    <x v="0"/>
    <x v="3"/>
    <n v="57.1"/>
    <x v="1"/>
    <n v="171.29"/>
    <x v="2"/>
    <n v="-6.42"/>
    <n v="177.71"/>
    <n v="-0.04"/>
    <n v="-40.678000000000004"/>
    <s v="normal"/>
    <s v="normal"/>
    <s v="normal"/>
  </r>
  <r>
    <x v="1"/>
    <x v="0"/>
    <x v="346"/>
    <x v="18"/>
    <x v="0"/>
    <x v="0"/>
    <x v="5"/>
    <n v="3.34"/>
    <x v="2"/>
    <n v="16.72"/>
    <x v="2"/>
    <n v="3.34"/>
    <n v="13.38"/>
    <n v="0.2"/>
    <n v="-4.0000000000000036E-3"/>
    <s v="normal"/>
    <s v="normal"/>
    <s v="normal"/>
  </r>
  <r>
    <x v="3"/>
    <x v="2"/>
    <x v="85"/>
    <x v="1"/>
    <x v="1"/>
    <x v="1"/>
    <x v="10"/>
    <n v="6.48"/>
    <x v="0"/>
    <n v="12.96"/>
    <x v="0"/>
    <n v="6.22"/>
    <n v="6.74"/>
    <n v="0.48"/>
    <n v="6.22"/>
    <s v="normal"/>
    <s v="normal"/>
    <s v="normal"/>
  </r>
  <r>
    <x v="3"/>
    <x v="2"/>
    <x v="85"/>
    <x v="1"/>
    <x v="1"/>
    <x v="1"/>
    <x v="12"/>
    <n v="11.09"/>
    <x v="0"/>
    <n v="22.18"/>
    <x v="0"/>
    <n v="10.87"/>
    <n v="11.31"/>
    <n v="0.49"/>
    <n v="10.87"/>
    <s v="normal"/>
    <s v="normal"/>
    <s v="normal"/>
  </r>
  <r>
    <x v="3"/>
    <x v="2"/>
    <x v="85"/>
    <x v="1"/>
    <x v="1"/>
    <x v="0"/>
    <x v="1"/>
    <n v="256.77999999999997"/>
    <x v="8"/>
    <n v="2054.27"/>
    <x v="2"/>
    <n v="256.77999999999997"/>
    <n v="1797.49"/>
    <n v="0.12"/>
    <n v="-154.07400000000007"/>
    <s v="Outlier"/>
    <s v="outlier"/>
    <s v="outlier"/>
  </r>
  <r>
    <x v="0"/>
    <x v="0"/>
    <x v="21"/>
    <x v="24"/>
    <x v="3"/>
    <x v="2"/>
    <x v="7"/>
    <n v="204.59"/>
    <x v="2"/>
    <n v="1022.97"/>
    <x v="10"/>
    <n v="-255.74"/>
    <n v="1278.71"/>
    <n v="-0.25"/>
    <n v="-664.92800000000011"/>
    <s v="Outlier"/>
    <s v="outlier"/>
    <s v="outlier"/>
  </r>
  <r>
    <x v="0"/>
    <x v="2"/>
    <x v="31"/>
    <x v="11"/>
    <x v="2"/>
    <x v="1"/>
    <x v="6"/>
    <n v="2.78"/>
    <x v="2"/>
    <n v="13.9"/>
    <x v="0"/>
    <n v="3.61"/>
    <n v="10.29"/>
    <n v="0.26"/>
    <n v="3.61"/>
    <s v="normal"/>
    <s v="normal"/>
    <s v="normal"/>
  </r>
  <r>
    <x v="0"/>
    <x v="2"/>
    <x v="31"/>
    <x v="11"/>
    <x v="2"/>
    <x v="1"/>
    <x v="10"/>
    <n v="26.38"/>
    <x v="7"/>
    <n v="26.38"/>
    <x v="0"/>
    <n v="12.13"/>
    <n v="14.25"/>
    <n v="0.46"/>
    <n v="12.13"/>
    <s v="normal"/>
    <s v="normal"/>
    <s v="normal"/>
  </r>
  <r>
    <x v="1"/>
    <x v="0"/>
    <x v="4"/>
    <x v="4"/>
    <x v="1"/>
    <x v="1"/>
    <x v="8"/>
    <n v="6.17"/>
    <x v="3"/>
    <n v="43.18"/>
    <x v="2"/>
    <n v="13.49"/>
    <n v="29.69"/>
    <n v="0.31"/>
    <n v="4.8539999999999992"/>
    <s v="normal"/>
    <s v="normal"/>
    <s v="normal"/>
  </r>
  <r>
    <x v="2"/>
    <x v="2"/>
    <x v="38"/>
    <x v="32"/>
    <x v="0"/>
    <x v="0"/>
    <x v="3"/>
    <n v="205.9"/>
    <x v="0"/>
    <n v="411.8"/>
    <x v="0"/>
    <n v="70.010000000000005"/>
    <n v="341.79"/>
    <n v="0.17"/>
    <n v="70.010000000000005"/>
    <s v="normal"/>
    <s v="normal"/>
    <s v="normal"/>
  </r>
  <r>
    <x v="2"/>
    <x v="2"/>
    <x v="38"/>
    <x v="32"/>
    <x v="0"/>
    <x v="2"/>
    <x v="11"/>
    <n v="90"/>
    <x v="4"/>
    <n v="360"/>
    <x v="0"/>
    <n v="129.6"/>
    <n v="230.4"/>
    <n v="0.36"/>
    <n v="129.6"/>
    <s v="normal"/>
    <s v="outlier"/>
    <s v="normal"/>
  </r>
  <r>
    <x v="1"/>
    <x v="2"/>
    <x v="347"/>
    <x v="45"/>
    <x v="1"/>
    <x v="0"/>
    <x v="5"/>
    <n v="20.98"/>
    <x v="0"/>
    <n v="41.96"/>
    <x v="0"/>
    <n v="2.94"/>
    <n v="39.020000000000003"/>
    <n v="7.0000000000000007E-2"/>
    <n v="2.94"/>
    <s v="normal"/>
    <s v="normal"/>
    <s v="normal"/>
  </r>
  <r>
    <x v="1"/>
    <x v="2"/>
    <x v="347"/>
    <x v="45"/>
    <x v="1"/>
    <x v="1"/>
    <x v="9"/>
    <n v="56.96"/>
    <x v="4"/>
    <n v="227.84"/>
    <x v="0"/>
    <n v="66.069999999999993"/>
    <n v="161.77000000000001"/>
    <n v="0.28999999999999998"/>
    <n v="66.069999999999993"/>
    <s v="normal"/>
    <s v="normal"/>
    <s v="normal"/>
  </r>
  <r>
    <x v="1"/>
    <x v="2"/>
    <x v="347"/>
    <x v="45"/>
    <x v="1"/>
    <x v="1"/>
    <x v="10"/>
    <n v="18.97"/>
    <x v="0"/>
    <n v="37.94"/>
    <x v="0"/>
    <n v="18.21"/>
    <n v="19.73"/>
    <n v="0.48"/>
    <n v="18.21"/>
    <s v="normal"/>
    <s v="normal"/>
    <s v="normal"/>
  </r>
  <r>
    <x v="0"/>
    <x v="2"/>
    <x v="66"/>
    <x v="12"/>
    <x v="2"/>
    <x v="2"/>
    <x v="7"/>
    <n v="258.95"/>
    <x v="0"/>
    <n v="517.9"/>
    <x v="0"/>
    <n v="134.65"/>
    <n v="383.25"/>
    <n v="0.26"/>
    <n v="134.65"/>
    <s v="Outlier"/>
    <s v="outlier"/>
    <s v="normal"/>
  </r>
  <r>
    <x v="0"/>
    <x v="2"/>
    <x v="66"/>
    <x v="12"/>
    <x v="2"/>
    <x v="1"/>
    <x v="8"/>
    <n v="2.64"/>
    <x v="0"/>
    <n v="5.28"/>
    <x v="0"/>
    <n v="2.4300000000000002"/>
    <n v="2.85"/>
    <n v="0.46"/>
    <n v="2.4300000000000002"/>
    <s v="normal"/>
    <s v="normal"/>
    <s v="normal"/>
  </r>
  <r>
    <x v="1"/>
    <x v="1"/>
    <x v="22"/>
    <x v="10"/>
    <x v="2"/>
    <x v="2"/>
    <x v="16"/>
    <n v="559.99"/>
    <x v="2"/>
    <n v="2799.96"/>
    <x v="2"/>
    <n v="874.99"/>
    <n v="1924.97"/>
    <n v="0.31"/>
    <n v="314.99799999999993"/>
    <s v="Outlier"/>
    <s v="outlier"/>
    <s v="outlier"/>
  </r>
  <r>
    <x v="0"/>
    <x v="1"/>
    <x v="8"/>
    <x v="1"/>
    <x v="1"/>
    <x v="1"/>
    <x v="12"/>
    <n v="4.4800000000000004"/>
    <x v="0"/>
    <n v="8.9600000000000009"/>
    <x v="0"/>
    <n v="4.3"/>
    <n v="4.66"/>
    <n v="0.48"/>
    <n v="4.3"/>
    <s v="normal"/>
    <s v="normal"/>
    <s v="normal"/>
  </r>
  <r>
    <x v="0"/>
    <x v="1"/>
    <x v="8"/>
    <x v="1"/>
    <x v="1"/>
    <x v="1"/>
    <x v="2"/>
    <n v="3.15"/>
    <x v="12"/>
    <n v="31.5"/>
    <x v="0"/>
    <n v="15.12"/>
    <n v="16.38"/>
    <n v="0.48"/>
    <n v="15.12"/>
    <s v="normal"/>
    <s v="normal"/>
    <s v="normal"/>
  </r>
  <r>
    <x v="0"/>
    <x v="1"/>
    <x v="8"/>
    <x v="1"/>
    <x v="1"/>
    <x v="0"/>
    <x v="5"/>
    <n v="15.28"/>
    <x v="0"/>
    <n v="30.56"/>
    <x v="0"/>
    <n v="10.39"/>
    <n v="20.170000000000002"/>
    <n v="0.34"/>
    <n v="10.39"/>
    <s v="normal"/>
    <s v="normal"/>
    <s v="normal"/>
  </r>
  <r>
    <x v="0"/>
    <x v="1"/>
    <x v="8"/>
    <x v="1"/>
    <x v="1"/>
    <x v="0"/>
    <x v="3"/>
    <n v="12.18"/>
    <x v="0"/>
    <n v="24.37"/>
    <x v="2"/>
    <n v="-3.35"/>
    <n v="27.72"/>
    <n v="-0.14000000000000001"/>
    <n v="-8.2240000000000002"/>
    <s v="normal"/>
    <s v="normal"/>
    <s v="normal"/>
  </r>
  <r>
    <x v="1"/>
    <x v="1"/>
    <x v="46"/>
    <x v="24"/>
    <x v="3"/>
    <x v="2"/>
    <x v="11"/>
    <n v="39.99"/>
    <x v="1"/>
    <n v="119.98"/>
    <x v="2"/>
    <n v="22.5"/>
    <n v="97.48"/>
    <n v="0.19"/>
    <n v="-1.4960000000000022"/>
    <s v="normal"/>
    <s v="normal"/>
    <s v="normal"/>
  </r>
  <r>
    <x v="1"/>
    <x v="0"/>
    <x v="61"/>
    <x v="5"/>
    <x v="2"/>
    <x v="1"/>
    <x v="10"/>
    <n v="3.36"/>
    <x v="8"/>
    <n v="26.88"/>
    <x v="2"/>
    <n v="9.74"/>
    <n v="17.14"/>
    <n v="0.36"/>
    <n v="4.3639999999999999"/>
    <s v="normal"/>
    <s v="normal"/>
    <s v="normal"/>
  </r>
  <r>
    <x v="2"/>
    <x v="1"/>
    <x v="46"/>
    <x v="13"/>
    <x v="3"/>
    <x v="2"/>
    <x v="7"/>
    <n v="27.99"/>
    <x v="1"/>
    <n v="83.97"/>
    <x v="0"/>
    <n v="23.51"/>
    <n v="60.46"/>
    <n v="0.28000000000000003"/>
    <n v="23.51"/>
    <s v="normal"/>
    <s v="normal"/>
    <s v="normal"/>
  </r>
  <r>
    <x v="2"/>
    <x v="1"/>
    <x v="46"/>
    <x v="13"/>
    <x v="3"/>
    <x v="2"/>
    <x v="11"/>
    <n v="34.99"/>
    <x v="1"/>
    <n v="104.97"/>
    <x v="0"/>
    <n v="7.35"/>
    <n v="97.62"/>
    <n v="7.0000000000000007E-2"/>
    <n v="7.35"/>
    <s v="normal"/>
    <s v="normal"/>
    <s v="normal"/>
  </r>
  <r>
    <x v="0"/>
    <x v="2"/>
    <x v="305"/>
    <x v="27"/>
    <x v="1"/>
    <x v="1"/>
    <x v="4"/>
    <n v="11.35"/>
    <x v="8"/>
    <n v="90.8"/>
    <x v="0"/>
    <n v="25.42"/>
    <n v="65.38"/>
    <n v="0.28000000000000003"/>
    <n v="25.42"/>
    <s v="normal"/>
    <s v="normal"/>
    <s v="normal"/>
  </r>
  <r>
    <x v="0"/>
    <x v="2"/>
    <x v="305"/>
    <x v="27"/>
    <x v="1"/>
    <x v="2"/>
    <x v="7"/>
    <n v="17.59"/>
    <x v="8"/>
    <n v="140.74"/>
    <x v="2"/>
    <n v="49.26"/>
    <n v="91.48"/>
    <n v="0.35"/>
    <n v="21.111999999999995"/>
    <s v="normal"/>
    <s v="normal"/>
    <s v="normal"/>
  </r>
  <r>
    <x v="0"/>
    <x v="2"/>
    <x v="305"/>
    <x v="27"/>
    <x v="1"/>
    <x v="2"/>
    <x v="11"/>
    <n v="42.99"/>
    <x v="2"/>
    <n v="214.95"/>
    <x v="0"/>
    <n v="88.13"/>
    <n v="126.82"/>
    <n v="0.41"/>
    <n v="88.13"/>
    <s v="normal"/>
    <s v="outlier"/>
    <s v="normal"/>
  </r>
  <r>
    <x v="0"/>
    <x v="2"/>
    <x v="305"/>
    <x v="27"/>
    <x v="1"/>
    <x v="1"/>
    <x v="10"/>
    <n v="6.48"/>
    <x v="3"/>
    <n v="45.36"/>
    <x v="0"/>
    <n v="21.77"/>
    <n v="23.59"/>
    <n v="0.48"/>
    <n v="21.77"/>
    <s v="normal"/>
    <s v="normal"/>
    <s v="normal"/>
  </r>
  <r>
    <x v="0"/>
    <x v="2"/>
    <x v="305"/>
    <x v="27"/>
    <x v="1"/>
    <x v="1"/>
    <x v="10"/>
    <n v="48.04"/>
    <x v="5"/>
    <n v="288.24"/>
    <x v="0"/>
    <n v="138.36000000000001"/>
    <n v="149.88"/>
    <n v="0.48"/>
    <n v="138.36000000000001"/>
    <s v="normal"/>
    <s v="outlier"/>
    <s v="normal"/>
  </r>
  <r>
    <x v="3"/>
    <x v="2"/>
    <x v="167"/>
    <x v="24"/>
    <x v="3"/>
    <x v="1"/>
    <x v="9"/>
    <n v="165.98"/>
    <x v="4"/>
    <n v="663.94"/>
    <x v="2"/>
    <n v="82.99"/>
    <n v="580.95000000000005"/>
    <n v="0.12"/>
    <n v="-49.798000000000016"/>
    <s v="Outlier"/>
    <s v="outlier"/>
    <s v="outlier"/>
  </r>
  <r>
    <x v="1"/>
    <x v="1"/>
    <x v="46"/>
    <x v="13"/>
    <x v="3"/>
    <x v="1"/>
    <x v="4"/>
    <n v="419.19"/>
    <x v="3"/>
    <n v="2934.33"/>
    <x v="0"/>
    <n v="792.27"/>
    <n v="2142.06"/>
    <n v="0.27"/>
    <n v="792.27"/>
    <s v="Outlier"/>
    <s v="outlier"/>
    <s v="outlier"/>
  </r>
  <r>
    <x v="1"/>
    <x v="1"/>
    <x v="46"/>
    <x v="13"/>
    <x v="3"/>
    <x v="0"/>
    <x v="5"/>
    <n v="41.47"/>
    <x v="1"/>
    <n v="124.41"/>
    <x v="0"/>
    <n v="14.93"/>
    <n v="109.48"/>
    <n v="0.12"/>
    <n v="14.93"/>
    <s v="normal"/>
    <s v="normal"/>
    <s v="normal"/>
  </r>
  <r>
    <x v="1"/>
    <x v="1"/>
    <x v="46"/>
    <x v="13"/>
    <x v="3"/>
    <x v="1"/>
    <x v="6"/>
    <n v="11.55"/>
    <x v="2"/>
    <n v="57.75"/>
    <x v="0"/>
    <n v="26.57"/>
    <n v="31.18"/>
    <n v="0.46"/>
    <n v="26.57"/>
    <s v="normal"/>
    <s v="normal"/>
    <s v="normal"/>
  </r>
  <r>
    <x v="2"/>
    <x v="0"/>
    <x v="1"/>
    <x v="1"/>
    <x v="1"/>
    <x v="1"/>
    <x v="4"/>
    <n v="57.23"/>
    <x v="0"/>
    <n v="114.46"/>
    <x v="0"/>
    <n v="28.61"/>
    <n v="85.85"/>
    <n v="0.25"/>
    <n v="28.61"/>
    <s v="normal"/>
    <s v="normal"/>
    <s v="normal"/>
  </r>
  <r>
    <x v="1"/>
    <x v="0"/>
    <x v="1"/>
    <x v="1"/>
    <x v="1"/>
    <x v="0"/>
    <x v="0"/>
    <n v="60.34"/>
    <x v="0"/>
    <n v="120.67"/>
    <x v="11"/>
    <n v="18.45"/>
    <n v="102.22"/>
    <n v="0.15"/>
    <n v="0.34949999999999903"/>
    <s v="normal"/>
    <s v="normal"/>
    <s v="normal"/>
  </r>
  <r>
    <x v="1"/>
    <x v="2"/>
    <x v="61"/>
    <x v="5"/>
    <x v="2"/>
    <x v="1"/>
    <x v="4"/>
    <n v="114.29"/>
    <x v="1"/>
    <n v="342.86"/>
    <x v="2"/>
    <n v="38.57"/>
    <n v="304.29000000000002"/>
    <n v="0.11"/>
    <n v="-30.002000000000002"/>
    <s v="normal"/>
    <s v="normal"/>
    <s v="normal"/>
  </r>
  <r>
    <x v="1"/>
    <x v="2"/>
    <x v="61"/>
    <x v="5"/>
    <x v="2"/>
    <x v="0"/>
    <x v="5"/>
    <n v="3.35"/>
    <x v="2"/>
    <n v="16.739999999999998"/>
    <x v="7"/>
    <n v="-14.23"/>
    <n v="30.97"/>
    <n v="-0.85"/>
    <n v="-24.274000000000001"/>
    <s v="normal"/>
    <s v="normal"/>
    <s v="normal"/>
  </r>
  <r>
    <x v="1"/>
    <x v="2"/>
    <x v="61"/>
    <x v="5"/>
    <x v="2"/>
    <x v="0"/>
    <x v="1"/>
    <n v="490.68"/>
    <x v="0"/>
    <n v="981.37"/>
    <x v="4"/>
    <n v="-140.19999999999999"/>
    <n v="1121.57"/>
    <n v="-0.14000000000000001"/>
    <n v="-434.61099999999999"/>
    <s v="Outlier"/>
    <s v="outlier"/>
    <s v="outlier"/>
  </r>
  <r>
    <x v="1"/>
    <x v="2"/>
    <x v="70"/>
    <x v="1"/>
    <x v="1"/>
    <x v="1"/>
    <x v="6"/>
    <n v="3.98"/>
    <x v="8"/>
    <n v="31.84"/>
    <x v="0"/>
    <n v="10.51"/>
    <n v="21.33"/>
    <n v="0.33"/>
    <n v="10.51"/>
    <s v="normal"/>
    <s v="normal"/>
    <s v="normal"/>
  </r>
  <r>
    <x v="2"/>
    <x v="2"/>
    <x v="339"/>
    <x v="1"/>
    <x v="1"/>
    <x v="1"/>
    <x v="10"/>
    <n v="6.48"/>
    <x v="0"/>
    <n v="12.96"/>
    <x v="0"/>
    <n v="6.22"/>
    <n v="6.74"/>
    <n v="0.48"/>
    <n v="6.22"/>
    <s v="normal"/>
    <s v="normal"/>
    <s v="normal"/>
  </r>
  <r>
    <x v="2"/>
    <x v="2"/>
    <x v="339"/>
    <x v="1"/>
    <x v="1"/>
    <x v="2"/>
    <x v="7"/>
    <n v="14.39"/>
    <x v="1"/>
    <n v="43.18"/>
    <x v="2"/>
    <n v="15.11"/>
    <n v="28.07"/>
    <n v="0.35"/>
    <n v="6.4739999999999984"/>
    <s v="normal"/>
    <s v="normal"/>
    <s v="normal"/>
  </r>
  <r>
    <x v="1"/>
    <x v="2"/>
    <x v="103"/>
    <x v="0"/>
    <x v="0"/>
    <x v="1"/>
    <x v="8"/>
    <n v="29.17"/>
    <x v="0"/>
    <n v="58.34"/>
    <x v="0"/>
    <n v="28"/>
    <n v="30.34"/>
    <n v="0.48"/>
    <n v="28"/>
    <s v="normal"/>
    <s v="normal"/>
    <s v="normal"/>
  </r>
  <r>
    <x v="1"/>
    <x v="2"/>
    <x v="103"/>
    <x v="0"/>
    <x v="0"/>
    <x v="2"/>
    <x v="7"/>
    <n v="179.99"/>
    <x v="1"/>
    <n v="539.97"/>
    <x v="0"/>
    <n v="134.99"/>
    <n v="404.98"/>
    <n v="0.25"/>
    <n v="134.99"/>
    <s v="Outlier"/>
    <s v="outlier"/>
    <s v="normal"/>
  </r>
  <r>
    <x v="1"/>
    <x v="0"/>
    <x v="20"/>
    <x v="15"/>
    <x v="3"/>
    <x v="1"/>
    <x v="8"/>
    <n v="3.93"/>
    <x v="7"/>
    <n v="3.93"/>
    <x v="2"/>
    <n v="1.33"/>
    <n v="2.6"/>
    <n v="0.34"/>
    <n v="0.54400000000000004"/>
    <s v="normal"/>
    <s v="normal"/>
    <s v="normal"/>
  </r>
  <r>
    <x v="1"/>
    <x v="0"/>
    <x v="12"/>
    <x v="5"/>
    <x v="2"/>
    <x v="1"/>
    <x v="8"/>
    <n v="63.2"/>
    <x v="4"/>
    <n v="252.78"/>
    <x v="3"/>
    <n v="-417.09"/>
    <n v="669.87"/>
    <n v="-1.65"/>
    <n v="-619.31399999999996"/>
    <s v="normal"/>
    <s v="outlier"/>
    <s v="outlier"/>
  </r>
  <r>
    <x v="1"/>
    <x v="0"/>
    <x v="12"/>
    <x v="5"/>
    <x v="2"/>
    <x v="2"/>
    <x v="11"/>
    <n v="63.99"/>
    <x v="0"/>
    <n v="127.98"/>
    <x v="2"/>
    <n v="16"/>
    <n v="111.98"/>
    <n v="0.13"/>
    <n v="-9.5960000000000036"/>
    <s v="normal"/>
    <s v="normal"/>
    <s v="normal"/>
  </r>
  <r>
    <x v="1"/>
    <x v="0"/>
    <x v="12"/>
    <x v="5"/>
    <x v="2"/>
    <x v="0"/>
    <x v="5"/>
    <n v="1.99"/>
    <x v="0"/>
    <n v="3.98"/>
    <x v="7"/>
    <n v="-2.69"/>
    <n v="6.67"/>
    <n v="-0.68"/>
    <n v="-5.0779999999999994"/>
    <s v="normal"/>
    <s v="normal"/>
    <s v="normal"/>
  </r>
  <r>
    <x v="1"/>
    <x v="0"/>
    <x v="12"/>
    <x v="5"/>
    <x v="2"/>
    <x v="1"/>
    <x v="9"/>
    <n v="6.5"/>
    <x v="0"/>
    <n v="12.99"/>
    <x v="3"/>
    <n v="-32.479999999999997"/>
    <n v="45.47"/>
    <n v="-2.5"/>
    <n v="-42.872"/>
    <s v="normal"/>
    <s v="normal"/>
    <s v="normal"/>
  </r>
  <r>
    <x v="0"/>
    <x v="2"/>
    <x v="0"/>
    <x v="0"/>
    <x v="0"/>
    <x v="0"/>
    <x v="5"/>
    <n v="12.2"/>
    <x v="2"/>
    <n v="61"/>
    <x v="0"/>
    <n v="25.62"/>
    <n v="35.380000000000003"/>
    <n v="0.42"/>
    <n v="25.62"/>
    <s v="normal"/>
    <s v="normal"/>
    <s v="normal"/>
  </r>
  <r>
    <x v="0"/>
    <x v="2"/>
    <x v="0"/>
    <x v="0"/>
    <x v="0"/>
    <x v="2"/>
    <x v="7"/>
    <n v="95.99"/>
    <x v="3"/>
    <n v="671.93"/>
    <x v="0"/>
    <n v="188.14"/>
    <n v="483.79"/>
    <n v="0.28000000000000003"/>
    <n v="188.14"/>
    <s v="Outlier"/>
    <s v="outlier"/>
    <s v="outlier"/>
  </r>
  <r>
    <x v="1"/>
    <x v="0"/>
    <x v="46"/>
    <x v="13"/>
    <x v="3"/>
    <x v="1"/>
    <x v="8"/>
    <n v="63.98"/>
    <x v="3"/>
    <n v="447.86"/>
    <x v="0"/>
    <n v="219.45"/>
    <n v="228.41"/>
    <n v="0.49"/>
    <n v="219.45"/>
    <s v="normal"/>
    <s v="outlier"/>
    <s v="normal"/>
  </r>
  <r>
    <x v="1"/>
    <x v="0"/>
    <x v="46"/>
    <x v="13"/>
    <x v="3"/>
    <x v="2"/>
    <x v="7"/>
    <n v="95.99"/>
    <x v="2"/>
    <n v="479.95"/>
    <x v="0"/>
    <n v="129.59"/>
    <n v="350.36"/>
    <n v="0.27"/>
    <n v="129.59"/>
    <s v="normal"/>
    <s v="outlier"/>
    <s v="normal"/>
  </r>
  <r>
    <x v="1"/>
    <x v="0"/>
    <x v="46"/>
    <x v="13"/>
    <x v="3"/>
    <x v="1"/>
    <x v="10"/>
    <n v="55.48"/>
    <x v="1"/>
    <n v="166.44"/>
    <x v="0"/>
    <n v="79.89"/>
    <n v="86.55"/>
    <n v="0.48"/>
    <n v="79.89"/>
    <s v="normal"/>
    <s v="outlier"/>
    <s v="normal"/>
  </r>
  <r>
    <x v="3"/>
    <x v="0"/>
    <x v="348"/>
    <x v="10"/>
    <x v="2"/>
    <x v="1"/>
    <x v="14"/>
    <n v="7.92"/>
    <x v="4"/>
    <n v="31.68"/>
    <x v="2"/>
    <n v="2.77"/>
    <n v="28.91"/>
    <n v="0.09"/>
    <n v="-3.5660000000000003"/>
    <s v="normal"/>
    <s v="normal"/>
    <s v="normal"/>
  </r>
  <r>
    <x v="3"/>
    <x v="0"/>
    <x v="348"/>
    <x v="10"/>
    <x v="2"/>
    <x v="1"/>
    <x v="10"/>
    <n v="5.18"/>
    <x v="0"/>
    <n v="10.37"/>
    <x v="2"/>
    <n v="3.63"/>
    <n v="6.74"/>
    <n v="0.35"/>
    <n v="1.556"/>
    <s v="normal"/>
    <s v="normal"/>
    <s v="normal"/>
  </r>
  <r>
    <x v="3"/>
    <x v="0"/>
    <x v="348"/>
    <x v="10"/>
    <x v="2"/>
    <x v="1"/>
    <x v="13"/>
    <n v="1.5"/>
    <x v="8"/>
    <n v="12.03"/>
    <x v="2"/>
    <n v="2.2599999999999998"/>
    <n v="9.77"/>
    <n v="0.19"/>
    <n v="-0.14600000000000035"/>
    <s v="normal"/>
    <s v="normal"/>
    <s v="normal"/>
  </r>
  <r>
    <x v="3"/>
    <x v="0"/>
    <x v="348"/>
    <x v="10"/>
    <x v="2"/>
    <x v="1"/>
    <x v="9"/>
    <n v="2.88"/>
    <x v="0"/>
    <n v="5.77"/>
    <x v="3"/>
    <n v="-13.55"/>
    <n v="19.32"/>
    <n v="-2.35"/>
    <n v="-18.166"/>
    <s v="normal"/>
    <s v="normal"/>
    <s v="normal"/>
  </r>
  <r>
    <x v="1"/>
    <x v="1"/>
    <x v="5"/>
    <x v="5"/>
    <x v="2"/>
    <x v="1"/>
    <x v="2"/>
    <n v="8.2799999999999994"/>
    <x v="4"/>
    <n v="33.119999999999997"/>
    <x v="2"/>
    <n v="11.59"/>
    <n v="21.53"/>
    <n v="0.35"/>
    <n v="4.9660000000000002"/>
    <s v="normal"/>
    <s v="normal"/>
    <s v="normal"/>
  </r>
  <r>
    <x v="1"/>
    <x v="1"/>
    <x v="5"/>
    <x v="5"/>
    <x v="2"/>
    <x v="0"/>
    <x v="0"/>
    <n v="55.07"/>
    <x v="4"/>
    <n v="220.27"/>
    <x v="8"/>
    <n v="-42.11"/>
    <n v="262.38"/>
    <n v="-0.19"/>
    <n v="-112.5964"/>
    <s v="normal"/>
    <s v="outlier"/>
    <s v="normal"/>
  </r>
  <r>
    <x v="1"/>
    <x v="0"/>
    <x v="20"/>
    <x v="15"/>
    <x v="3"/>
    <x v="1"/>
    <x v="8"/>
    <n v="3.59"/>
    <x v="1"/>
    <n v="10.78"/>
    <x v="2"/>
    <n v="3.5"/>
    <n v="7.28"/>
    <n v="0.32"/>
    <n v="1.3439999999999999"/>
    <s v="normal"/>
    <s v="normal"/>
    <s v="normal"/>
  </r>
  <r>
    <x v="1"/>
    <x v="0"/>
    <x v="20"/>
    <x v="15"/>
    <x v="3"/>
    <x v="0"/>
    <x v="0"/>
    <n v="80.78"/>
    <x v="1"/>
    <n v="242.35"/>
    <x v="2"/>
    <n v="9.09"/>
    <n v="233.26"/>
    <n v="0.04"/>
    <n v="-39.379999999999995"/>
    <s v="normal"/>
    <s v="normal"/>
    <s v="normal"/>
  </r>
  <r>
    <x v="0"/>
    <x v="1"/>
    <x v="205"/>
    <x v="34"/>
    <x v="3"/>
    <x v="1"/>
    <x v="14"/>
    <n v="115.86"/>
    <x v="5"/>
    <n v="695.16"/>
    <x v="0"/>
    <n v="34.76"/>
    <n v="660.4"/>
    <n v="0.05"/>
    <n v="34.76"/>
    <s v="Outlier"/>
    <s v="normal"/>
    <s v="outlier"/>
  </r>
  <r>
    <x v="0"/>
    <x v="1"/>
    <x v="205"/>
    <x v="34"/>
    <x v="3"/>
    <x v="0"/>
    <x v="0"/>
    <n v="220.98"/>
    <x v="7"/>
    <n v="220.98"/>
    <x v="0"/>
    <n v="50.83"/>
    <n v="170.15"/>
    <n v="0.23"/>
    <n v="50.83"/>
    <s v="normal"/>
    <s v="normal"/>
    <s v="normal"/>
  </r>
  <r>
    <x v="1"/>
    <x v="2"/>
    <x v="38"/>
    <x v="24"/>
    <x v="3"/>
    <x v="1"/>
    <x v="8"/>
    <n v="1.85"/>
    <x v="3"/>
    <n v="12.96"/>
    <x v="6"/>
    <n v="-9.5"/>
    <n v="22.46"/>
    <n v="-0.73"/>
    <n v="-18.571999999999999"/>
    <s v="normal"/>
    <s v="normal"/>
    <s v="normal"/>
  </r>
  <r>
    <x v="1"/>
    <x v="0"/>
    <x v="20"/>
    <x v="15"/>
    <x v="3"/>
    <x v="1"/>
    <x v="10"/>
    <n v="4.28"/>
    <x v="5"/>
    <n v="25.68"/>
    <x v="0"/>
    <n v="11.56"/>
    <n v="14.12"/>
    <n v="0.45"/>
    <n v="11.56"/>
    <s v="normal"/>
    <s v="normal"/>
    <s v="normal"/>
  </r>
  <r>
    <x v="1"/>
    <x v="1"/>
    <x v="12"/>
    <x v="5"/>
    <x v="2"/>
    <x v="1"/>
    <x v="2"/>
    <n v="3.93"/>
    <x v="4"/>
    <n v="15.71"/>
    <x v="2"/>
    <n v="5.7"/>
    <n v="10.01"/>
    <n v="0.36"/>
    <n v="2.5579999999999998"/>
    <s v="normal"/>
    <s v="normal"/>
    <s v="normal"/>
  </r>
  <r>
    <x v="1"/>
    <x v="2"/>
    <x v="34"/>
    <x v="10"/>
    <x v="2"/>
    <x v="1"/>
    <x v="4"/>
    <n v="49.74"/>
    <x v="5"/>
    <n v="298.45999999999998"/>
    <x v="2"/>
    <n v="26.12"/>
    <n v="272.33999999999997"/>
    <n v="0.09"/>
    <n v="-33.572000000000003"/>
    <s v="normal"/>
    <s v="normal"/>
    <s v="normal"/>
  </r>
  <r>
    <x v="1"/>
    <x v="0"/>
    <x v="24"/>
    <x v="25"/>
    <x v="2"/>
    <x v="1"/>
    <x v="10"/>
    <n v="7.31"/>
    <x v="1"/>
    <n v="21.93"/>
    <x v="0"/>
    <n v="10.09"/>
    <n v="11.84"/>
    <n v="0.46"/>
    <n v="10.09"/>
    <s v="normal"/>
    <s v="normal"/>
    <s v="normal"/>
  </r>
  <r>
    <x v="1"/>
    <x v="0"/>
    <x v="24"/>
    <x v="25"/>
    <x v="2"/>
    <x v="1"/>
    <x v="4"/>
    <n v="80.98"/>
    <x v="1"/>
    <n v="242.94"/>
    <x v="0"/>
    <n v="4.8600000000000003"/>
    <n v="238.08"/>
    <n v="0.02"/>
    <n v="4.8600000000000003"/>
    <s v="normal"/>
    <s v="normal"/>
    <s v="normal"/>
  </r>
  <r>
    <x v="1"/>
    <x v="0"/>
    <x v="24"/>
    <x v="25"/>
    <x v="2"/>
    <x v="1"/>
    <x v="10"/>
    <n v="7.64"/>
    <x v="7"/>
    <n v="7.64"/>
    <x v="0"/>
    <n v="3.74"/>
    <n v="3.9"/>
    <n v="0.49"/>
    <n v="3.74"/>
    <s v="normal"/>
    <s v="normal"/>
    <s v="normal"/>
  </r>
  <r>
    <x v="1"/>
    <x v="0"/>
    <x v="24"/>
    <x v="25"/>
    <x v="2"/>
    <x v="1"/>
    <x v="10"/>
    <n v="6.48"/>
    <x v="8"/>
    <n v="51.84"/>
    <x v="0"/>
    <n v="25.4"/>
    <n v="26.44"/>
    <n v="0.49"/>
    <n v="25.4"/>
    <s v="normal"/>
    <s v="normal"/>
    <s v="normal"/>
  </r>
  <r>
    <x v="1"/>
    <x v="0"/>
    <x v="24"/>
    <x v="25"/>
    <x v="2"/>
    <x v="1"/>
    <x v="4"/>
    <n v="265.17"/>
    <x v="7"/>
    <n v="265.17"/>
    <x v="0"/>
    <n v="47.73"/>
    <n v="217.44"/>
    <n v="0.18"/>
    <n v="47.73"/>
    <s v="normal"/>
    <s v="normal"/>
    <s v="normal"/>
  </r>
  <r>
    <x v="1"/>
    <x v="0"/>
    <x v="4"/>
    <x v="4"/>
    <x v="1"/>
    <x v="2"/>
    <x v="15"/>
    <n v="279.2"/>
    <x v="1"/>
    <n v="837.6"/>
    <x v="2"/>
    <n v="62.82"/>
    <n v="774.78"/>
    <n v="0.08"/>
    <n v="-104.70000000000002"/>
    <s v="Outlier"/>
    <s v="normal"/>
    <s v="outlier"/>
  </r>
  <r>
    <x v="1"/>
    <x v="0"/>
    <x v="4"/>
    <x v="4"/>
    <x v="1"/>
    <x v="1"/>
    <x v="12"/>
    <n v="27.18"/>
    <x v="2"/>
    <n v="135.9"/>
    <x v="0"/>
    <n v="63.87"/>
    <n v="72.03"/>
    <n v="0.47"/>
    <n v="63.87"/>
    <s v="normal"/>
    <s v="normal"/>
    <s v="normal"/>
  </r>
  <r>
    <x v="1"/>
    <x v="0"/>
    <x v="4"/>
    <x v="4"/>
    <x v="1"/>
    <x v="1"/>
    <x v="10"/>
    <n v="5.78"/>
    <x v="5"/>
    <n v="34.68"/>
    <x v="0"/>
    <n v="16.989999999999998"/>
    <n v="17.690000000000001"/>
    <n v="0.49"/>
    <n v="16.989999999999998"/>
    <s v="normal"/>
    <s v="normal"/>
    <s v="normal"/>
  </r>
  <r>
    <x v="1"/>
    <x v="0"/>
    <x v="4"/>
    <x v="4"/>
    <x v="1"/>
    <x v="0"/>
    <x v="1"/>
    <n v="88.78"/>
    <x v="5"/>
    <n v="532.70000000000005"/>
    <x v="2"/>
    <n v="-39.950000000000003"/>
    <n v="572.65"/>
    <n v="-7.0000000000000007E-2"/>
    <n v="-146.49"/>
    <s v="Outlier"/>
    <s v="outlier"/>
    <s v="outlier"/>
  </r>
  <r>
    <x v="1"/>
    <x v="0"/>
    <x v="4"/>
    <x v="4"/>
    <x v="1"/>
    <x v="1"/>
    <x v="9"/>
    <n v="8.6199999999999992"/>
    <x v="2"/>
    <n v="43.1"/>
    <x v="0"/>
    <n v="11.21"/>
    <n v="31.89"/>
    <n v="0.26"/>
    <n v="11.21"/>
    <s v="normal"/>
    <s v="normal"/>
    <s v="normal"/>
  </r>
  <r>
    <x v="1"/>
    <x v="0"/>
    <x v="4"/>
    <x v="4"/>
    <x v="1"/>
    <x v="1"/>
    <x v="14"/>
    <n v="3.97"/>
    <x v="4"/>
    <n v="15.88"/>
    <x v="0"/>
    <n v="0.16"/>
    <n v="15.72"/>
    <n v="0.01"/>
    <n v="0.16"/>
    <s v="normal"/>
    <s v="normal"/>
    <s v="normal"/>
  </r>
  <r>
    <x v="2"/>
    <x v="1"/>
    <x v="121"/>
    <x v="2"/>
    <x v="0"/>
    <x v="0"/>
    <x v="1"/>
    <n v="224.78"/>
    <x v="2"/>
    <n v="1123.92"/>
    <x v="2"/>
    <n v="-182.64"/>
    <n v="1306.56"/>
    <n v="-0.16"/>
    <n v="-407.42399999999998"/>
    <s v="Outlier"/>
    <s v="outlier"/>
    <s v="outlier"/>
  </r>
  <r>
    <x v="2"/>
    <x v="1"/>
    <x v="121"/>
    <x v="2"/>
    <x v="0"/>
    <x v="2"/>
    <x v="7"/>
    <n v="124.79"/>
    <x v="0"/>
    <n v="249.58"/>
    <x v="2"/>
    <n v="31.2"/>
    <n v="218.38"/>
    <n v="0.13"/>
    <n v="-18.716000000000005"/>
    <s v="normal"/>
    <s v="normal"/>
    <s v="normal"/>
  </r>
  <r>
    <x v="2"/>
    <x v="1"/>
    <x v="121"/>
    <x v="2"/>
    <x v="0"/>
    <x v="0"/>
    <x v="5"/>
    <n v="16.22"/>
    <x v="1"/>
    <n v="48.67"/>
    <x v="2"/>
    <n v="7.3"/>
    <n v="41.37"/>
    <n v="0.15"/>
    <n v="-2.4340000000000019"/>
    <s v="normal"/>
    <s v="normal"/>
    <s v="normal"/>
  </r>
  <r>
    <x v="2"/>
    <x v="1"/>
    <x v="121"/>
    <x v="2"/>
    <x v="0"/>
    <x v="1"/>
    <x v="6"/>
    <n v="30.38"/>
    <x v="0"/>
    <n v="60.77"/>
    <x v="2"/>
    <n v="7.6"/>
    <n v="53.17"/>
    <n v="0.13"/>
    <n v="-4.554000000000002"/>
    <s v="normal"/>
    <s v="normal"/>
    <s v="normal"/>
  </r>
  <r>
    <x v="2"/>
    <x v="1"/>
    <x v="121"/>
    <x v="2"/>
    <x v="0"/>
    <x v="1"/>
    <x v="8"/>
    <n v="15.72"/>
    <x v="2"/>
    <n v="78.599999999999994"/>
    <x v="6"/>
    <n v="-62.88"/>
    <n v="141.47999999999999"/>
    <n v="-0.8"/>
    <n v="-117.9"/>
    <s v="normal"/>
    <s v="outlier"/>
    <s v="normal"/>
  </r>
  <r>
    <x v="2"/>
    <x v="1"/>
    <x v="121"/>
    <x v="2"/>
    <x v="0"/>
    <x v="1"/>
    <x v="8"/>
    <n v="1.88"/>
    <x v="0"/>
    <n v="3.77"/>
    <x v="6"/>
    <n v="-3.14"/>
    <n v="6.91"/>
    <n v="-0.83"/>
    <n v="-5.7789999999999999"/>
    <s v="normal"/>
    <s v="normal"/>
    <s v="normal"/>
  </r>
  <r>
    <x v="2"/>
    <x v="1"/>
    <x v="121"/>
    <x v="2"/>
    <x v="0"/>
    <x v="1"/>
    <x v="4"/>
    <n v="518.30999999999995"/>
    <x v="0"/>
    <n v="1036.6199999999999"/>
    <x v="2"/>
    <n v="51.83"/>
    <n v="984.79"/>
    <n v="0.05"/>
    <n v="-155.49399999999997"/>
    <s v="Outlier"/>
    <s v="normal"/>
    <s v="outlier"/>
  </r>
  <r>
    <x v="2"/>
    <x v="1"/>
    <x v="121"/>
    <x v="2"/>
    <x v="0"/>
    <x v="1"/>
    <x v="4"/>
    <n v="140.94999999999999"/>
    <x v="4"/>
    <n v="563.80999999999995"/>
    <x v="2"/>
    <n v="21.14"/>
    <n v="542.66999999999996"/>
    <n v="0.04"/>
    <n v="-91.622"/>
    <s v="Outlier"/>
    <s v="normal"/>
    <s v="outlier"/>
  </r>
  <r>
    <x v="1"/>
    <x v="0"/>
    <x v="10"/>
    <x v="9"/>
    <x v="3"/>
    <x v="2"/>
    <x v="7"/>
    <n v="129.26"/>
    <x v="0"/>
    <n v="258.52999999999997"/>
    <x v="10"/>
    <n v="-47.4"/>
    <n v="305.93"/>
    <n v="-0.18"/>
    <n v="-150.81199999999998"/>
    <s v="normal"/>
    <s v="outlier"/>
    <s v="normal"/>
  </r>
  <r>
    <x v="1"/>
    <x v="0"/>
    <x v="20"/>
    <x v="15"/>
    <x v="3"/>
    <x v="1"/>
    <x v="10"/>
    <n v="12.28"/>
    <x v="4"/>
    <n v="49.12"/>
    <x v="0"/>
    <n v="23.09"/>
    <n v="26.03"/>
    <n v="0.47"/>
    <n v="23.09"/>
    <s v="normal"/>
    <s v="normal"/>
    <s v="normal"/>
  </r>
  <r>
    <x v="2"/>
    <x v="2"/>
    <x v="1"/>
    <x v="1"/>
    <x v="1"/>
    <x v="0"/>
    <x v="5"/>
    <n v="22.23"/>
    <x v="0"/>
    <n v="44.46"/>
    <x v="0"/>
    <n v="14.67"/>
    <n v="29.79"/>
    <n v="0.33"/>
    <n v="14.67"/>
    <s v="normal"/>
    <s v="normal"/>
    <s v="normal"/>
  </r>
  <r>
    <x v="2"/>
    <x v="2"/>
    <x v="1"/>
    <x v="1"/>
    <x v="1"/>
    <x v="0"/>
    <x v="1"/>
    <n v="120.78"/>
    <x v="0"/>
    <n v="241.57"/>
    <x v="2"/>
    <n v="18.12"/>
    <n v="223.45"/>
    <n v="0.08"/>
    <n v="-30.193999999999999"/>
    <s v="normal"/>
    <s v="normal"/>
    <s v="normal"/>
  </r>
  <r>
    <x v="2"/>
    <x v="2"/>
    <x v="1"/>
    <x v="1"/>
    <x v="1"/>
    <x v="2"/>
    <x v="11"/>
    <n v="79"/>
    <x v="2"/>
    <n v="395"/>
    <x v="0"/>
    <n v="39.5"/>
    <n v="355.5"/>
    <n v="0.1"/>
    <n v="39.5"/>
    <s v="normal"/>
    <s v="normal"/>
    <s v="normal"/>
  </r>
  <r>
    <x v="2"/>
    <x v="2"/>
    <x v="1"/>
    <x v="1"/>
    <x v="1"/>
    <x v="2"/>
    <x v="7"/>
    <n v="156.79"/>
    <x v="4"/>
    <n v="627.16999999999996"/>
    <x v="2"/>
    <n v="70.56"/>
    <n v="556.61"/>
    <n v="0.11"/>
    <n v="-54.873999999999995"/>
    <s v="Outlier"/>
    <s v="normal"/>
    <s v="outlier"/>
  </r>
  <r>
    <x v="2"/>
    <x v="1"/>
    <x v="147"/>
    <x v="15"/>
    <x v="3"/>
    <x v="0"/>
    <x v="5"/>
    <n v="6.64"/>
    <x v="0"/>
    <n v="13.28"/>
    <x v="0"/>
    <n v="6.37"/>
    <n v="6.91"/>
    <n v="0.48"/>
    <n v="6.37"/>
    <s v="normal"/>
    <s v="normal"/>
    <s v="normal"/>
  </r>
  <r>
    <x v="2"/>
    <x v="1"/>
    <x v="147"/>
    <x v="15"/>
    <x v="3"/>
    <x v="1"/>
    <x v="8"/>
    <n v="4.22"/>
    <x v="1"/>
    <n v="12.67"/>
    <x v="2"/>
    <n v="4.4400000000000004"/>
    <n v="8.23"/>
    <n v="0.35"/>
    <n v="1.9060000000000001"/>
    <s v="normal"/>
    <s v="normal"/>
    <s v="normal"/>
  </r>
  <r>
    <x v="1"/>
    <x v="2"/>
    <x v="61"/>
    <x v="5"/>
    <x v="2"/>
    <x v="1"/>
    <x v="8"/>
    <n v="6.11"/>
    <x v="2"/>
    <n v="30.56"/>
    <x v="3"/>
    <n v="-45.84"/>
    <n v="76.400000000000006"/>
    <n v="-1.5"/>
    <n v="-70.288000000000011"/>
    <s v="normal"/>
    <s v="outlier"/>
    <s v="normal"/>
  </r>
  <r>
    <x v="1"/>
    <x v="2"/>
    <x v="61"/>
    <x v="5"/>
    <x v="2"/>
    <x v="1"/>
    <x v="4"/>
    <n v="25.98"/>
    <x v="1"/>
    <n v="77.95"/>
    <x v="2"/>
    <n v="-15.59"/>
    <n v="93.54"/>
    <n v="-0.2"/>
    <n v="-31.18"/>
    <s v="normal"/>
    <s v="normal"/>
    <s v="normal"/>
  </r>
  <r>
    <x v="1"/>
    <x v="2"/>
    <x v="61"/>
    <x v="5"/>
    <x v="2"/>
    <x v="2"/>
    <x v="7"/>
    <n v="67.989999999999995"/>
    <x v="7"/>
    <n v="67.989999999999995"/>
    <x v="2"/>
    <n v="8.5"/>
    <n v="59.49"/>
    <n v="0.13"/>
    <n v="-5.097999999999999"/>
    <s v="normal"/>
    <s v="normal"/>
    <s v="normal"/>
  </r>
  <r>
    <x v="1"/>
    <x v="2"/>
    <x v="61"/>
    <x v="5"/>
    <x v="2"/>
    <x v="1"/>
    <x v="12"/>
    <n v="6.11"/>
    <x v="0"/>
    <n v="12.22"/>
    <x v="2"/>
    <n v="4.43"/>
    <n v="7.79"/>
    <n v="0.36"/>
    <n v="1.9859999999999993"/>
    <s v="normal"/>
    <s v="normal"/>
    <s v="normal"/>
  </r>
  <r>
    <x v="1"/>
    <x v="2"/>
    <x v="61"/>
    <x v="5"/>
    <x v="2"/>
    <x v="2"/>
    <x v="11"/>
    <n v="22.39"/>
    <x v="0"/>
    <n v="44.78"/>
    <x v="2"/>
    <n v="-0.56000000000000005"/>
    <n v="45.34"/>
    <n v="-0.01"/>
    <n v="-9.5160000000000018"/>
    <s v="normal"/>
    <s v="normal"/>
    <s v="normal"/>
  </r>
  <r>
    <x v="1"/>
    <x v="2"/>
    <x v="61"/>
    <x v="5"/>
    <x v="2"/>
    <x v="0"/>
    <x v="5"/>
    <n v="7.62"/>
    <x v="1"/>
    <n v="22.85"/>
    <x v="7"/>
    <n v="-17.71"/>
    <n v="40.56"/>
    <n v="-0.78"/>
    <n v="-31.42"/>
    <s v="normal"/>
    <s v="normal"/>
    <s v="normal"/>
  </r>
  <r>
    <x v="2"/>
    <x v="0"/>
    <x v="20"/>
    <x v="15"/>
    <x v="3"/>
    <x v="1"/>
    <x v="9"/>
    <n v="68.81"/>
    <x v="1"/>
    <n v="206.43"/>
    <x v="0"/>
    <n v="90.83"/>
    <n v="115.6"/>
    <n v="0.44"/>
    <n v="90.83"/>
    <s v="normal"/>
    <s v="outlier"/>
    <s v="normal"/>
  </r>
  <r>
    <x v="3"/>
    <x v="1"/>
    <x v="52"/>
    <x v="5"/>
    <x v="2"/>
    <x v="1"/>
    <x v="8"/>
    <n v="105.2"/>
    <x v="0"/>
    <n v="210.39"/>
    <x v="3"/>
    <n v="-336.63"/>
    <n v="547.02"/>
    <n v="-1.6"/>
    <n v="-504.94200000000001"/>
    <s v="normal"/>
    <s v="outlier"/>
    <s v="outlier"/>
  </r>
  <r>
    <x v="0"/>
    <x v="0"/>
    <x v="74"/>
    <x v="24"/>
    <x v="3"/>
    <x v="2"/>
    <x v="11"/>
    <n v="23.99"/>
    <x v="2"/>
    <n v="119.96"/>
    <x v="2"/>
    <n v="35.99"/>
    <n v="83.97"/>
    <n v="0.3"/>
    <n v="11.998000000000001"/>
    <s v="normal"/>
    <s v="normal"/>
    <s v="normal"/>
  </r>
  <r>
    <x v="0"/>
    <x v="0"/>
    <x v="74"/>
    <x v="24"/>
    <x v="3"/>
    <x v="1"/>
    <x v="6"/>
    <n v="1.77"/>
    <x v="5"/>
    <n v="10.61"/>
    <x v="2"/>
    <n v="0.93"/>
    <n v="9.68"/>
    <n v="0.09"/>
    <n v="-1.1919999999999997"/>
    <s v="normal"/>
    <s v="normal"/>
    <s v="normal"/>
  </r>
  <r>
    <x v="1"/>
    <x v="1"/>
    <x v="89"/>
    <x v="5"/>
    <x v="2"/>
    <x v="0"/>
    <x v="1"/>
    <n v="49.69"/>
    <x v="3"/>
    <n v="347.8"/>
    <x v="4"/>
    <n v="-24.84"/>
    <n v="372.64"/>
    <n v="-7.0000000000000007E-2"/>
    <n v="-129.18"/>
    <s v="normal"/>
    <s v="normal"/>
    <s v="normal"/>
  </r>
  <r>
    <x v="0"/>
    <x v="1"/>
    <x v="4"/>
    <x v="4"/>
    <x v="1"/>
    <x v="0"/>
    <x v="1"/>
    <n v="240.78"/>
    <x v="4"/>
    <n v="963.14"/>
    <x v="2"/>
    <n v="108.35"/>
    <n v="854.79"/>
    <n v="0.11"/>
    <n v="-84.27800000000002"/>
    <s v="Outlier"/>
    <s v="outlier"/>
    <s v="outlier"/>
  </r>
  <r>
    <x v="0"/>
    <x v="1"/>
    <x v="4"/>
    <x v="4"/>
    <x v="1"/>
    <x v="2"/>
    <x v="7"/>
    <n v="29.59"/>
    <x v="1"/>
    <n v="88.78"/>
    <x v="2"/>
    <n v="7.77"/>
    <n v="81.010000000000005"/>
    <n v="0.09"/>
    <n v="-9.9860000000000007"/>
    <s v="normal"/>
    <s v="normal"/>
    <s v="normal"/>
  </r>
  <r>
    <x v="0"/>
    <x v="1"/>
    <x v="1"/>
    <x v="1"/>
    <x v="1"/>
    <x v="1"/>
    <x v="6"/>
    <n v="6.48"/>
    <x v="2"/>
    <n v="32.4"/>
    <x v="0"/>
    <n v="10.37"/>
    <n v="22.03"/>
    <n v="0.32"/>
    <n v="10.37"/>
    <s v="normal"/>
    <s v="normal"/>
    <s v="normal"/>
  </r>
  <r>
    <x v="2"/>
    <x v="2"/>
    <x v="20"/>
    <x v="15"/>
    <x v="3"/>
    <x v="1"/>
    <x v="10"/>
    <n v="6.48"/>
    <x v="2"/>
    <n v="32.4"/>
    <x v="0"/>
    <n v="15.55"/>
    <n v="16.850000000000001"/>
    <n v="0.48"/>
    <n v="15.55"/>
    <s v="normal"/>
    <s v="normal"/>
    <s v="normal"/>
  </r>
  <r>
    <x v="1"/>
    <x v="0"/>
    <x v="4"/>
    <x v="4"/>
    <x v="1"/>
    <x v="1"/>
    <x v="2"/>
    <n v="10.35"/>
    <x v="1"/>
    <n v="31.05"/>
    <x v="0"/>
    <n v="14.9"/>
    <n v="16.149999999999999"/>
    <n v="0.48"/>
    <n v="14.9"/>
    <s v="normal"/>
    <s v="normal"/>
    <s v="normal"/>
  </r>
  <r>
    <x v="2"/>
    <x v="0"/>
    <x v="46"/>
    <x v="24"/>
    <x v="3"/>
    <x v="2"/>
    <x v="11"/>
    <n v="337.56"/>
    <x v="5"/>
    <n v="2025.36"/>
    <x v="2"/>
    <n v="607.61"/>
    <n v="1417.75"/>
    <n v="0.3"/>
    <n v="202.53800000000001"/>
    <s v="Outlier"/>
    <s v="outlier"/>
    <s v="outlier"/>
  </r>
  <r>
    <x v="2"/>
    <x v="0"/>
    <x v="46"/>
    <x v="24"/>
    <x v="3"/>
    <x v="2"/>
    <x v="15"/>
    <n v="900"/>
    <x v="0"/>
    <n v="1799.99"/>
    <x v="6"/>
    <n v="-2639.99"/>
    <n v="4439.9799999999996"/>
    <n v="-1.47"/>
    <n v="-3899.9829999999997"/>
    <s v="Outlier"/>
    <s v="outlier"/>
    <s v="outlier"/>
  </r>
  <r>
    <x v="2"/>
    <x v="0"/>
    <x v="46"/>
    <x v="24"/>
    <x v="3"/>
    <x v="2"/>
    <x v="7"/>
    <n v="51"/>
    <x v="0"/>
    <n v="101.99"/>
    <x v="10"/>
    <n v="-17"/>
    <n v="118.99"/>
    <n v="-0.17"/>
    <n v="-57.795999999999999"/>
    <s v="normal"/>
    <s v="normal"/>
    <s v="normal"/>
  </r>
  <r>
    <x v="2"/>
    <x v="0"/>
    <x v="46"/>
    <x v="24"/>
    <x v="3"/>
    <x v="0"/>
    <x v="5"/>
    <n v="37.549999999999997"/>
    <x v="3"/>
    <n v="262.86"/>
    <x v="2"/>
    <n v="69"/>
    <n v="193.86"/>
    <n v="0.26"/>
    <n v="16.427999999999997"/>
    <s v="normal"/>
    <s v="normal"/>
    <s v="normal"/>
  </r>
  <r>
    <x v="1"/>
    <x v="1"/>
    <x v="349"/>
    <x v="11"/>
    <x v="2"/>
    <x v="1"/>
    <x v="8"/>
    <n v="367.99"/>
    <x v="0"/>
    <n v="735.98"/>
    <x v="0"/>
    <n v="331.19"/>
    <n v="404.79"/>
    <n v="0.45"/>
    <n v="331.19"/>
    <s v="Outlier"/>
    <s v="outlier"/>
    <s v="normal"/>
  </r>
  <r>
    <x v="0"/>
    <x v="2"/>
    <x v="220"/>
    <x v="16"/>
    <x v="1"/>
    <x v="1"/>
    <x v="10"/>
    <n v="31.01"/>
    <x v="1"/>
    <n v="93.02"/>
    <x v="2"/>
    <n v="33.72"/>
    <n v="59.3"/>
    <n v="0.36"/>
    <n v="15.116"/>
    <s v="normal"/>
    <s v="normal"/>
    <s v="normal"/>
  </r>
  <r>
    <x v="1"/>
    <x v="1"/>
    <x v="20"/>
    <x v="15"/>
    <x v="3"/>
    <x v="0"/>
    <x v="3"/>
    <n v="142.18"/>
    <x v="0"/>
    <n v="284.36"/>
    <x v="10"/>
    <n v="-75.83"/>
    <n v="360.19"/>
    <n v="-0.27"/>
    <n v="-189.57400000000001"/>
    <s v="normal"/>
    <s v="outlier"/>
    <s v="normal"/>
  </r>
  <r>
    <x v="1"/>
    <x v="1"/>
    <x v="20"/>
    <x v="15"/>
    <x v="3"/>
    <x v="2"/>
    <x v="11"/>
    <n v="13"/>
    <x v="0"/>
    <n v="26"/>
    <x v="0"/>
    <n v="11.7"/>
    <n v="14.3"/>
    <n v="0.45"/>
    <n v="11.7"/>
    <s v="normal"/>
    <s v="normal"/>
    <s v="normal"/>
  </r>
  <r>
    <x v="2"/>
    <x v="0"/>
    <x v="108"/>
    <x v="3"/>
    <x v="0"/>
    <x v="1"/>
    <x v="4"/>
    <n v="13.53"/>
    <x v="2"/>
    <n v="67.64"/>
    <x v="2"/>
    <n v="5.92"/>
    <n v="61.72"/>
    <n v="0.09"/>
    <n v="-7.6080000000000005"/>
    <s v="normal"/>
    <s v="normal"/>
    <s v="normal"/>
  </r>
  <r>
    <x v="2"/>
    <x v="0"/>
    <x v="108"/>
    <x v="3"/>
    <x v="0"/>
    <x v="2"/>
    <x v="11"/>
    <n v="39.99"/>
    <x v="1"/>
    <n v="119.98"/>
    <x v="2"/>
    <n v="-18"/>
    <n v="137.97999999999999"/>
    <n v="-0.15"/>
    <n v="-41.996000000000002"/>
    <s v="normal"/>
    <s v="normal"/>
    <s v="normal"/>
  </r>
  <r>
    <x v="0"/>
    <x v="0"/>
    <x v="12"/>
    <x v="5"/>
    <x v="2"/>
    <x v="1"/>
    <x v="8"/>
    <n v="1.04"/>
    <x v="2"/>
    <n v="5.18"/>
    <x v="3"/>
    <n v="-8.0299999999999994"/>
    <n v="13.21"/>
    <n v="-1.55"/>
    <n v="-12.173999999999999"/>
    <s v="normal"/>
    <s v="normal"/>
    <s v="normal"/>
  </r>
  <r>
    <x v="1"/>
    <x v="0"/>
    <x v="8"/>
    <x v="1"/>
    <x v="1"/>
    <x v="1"/>
    <x v="12"/>
    <n v="7.78"/>
    <x v="0"/>
    <n v="15.56"/>
    <x v="0"/>
    <n v="7.31"/>
    <n v="8.25"/>
    <n v="0.47"/>
    <n v="7.31"/>
    <s v="normal"/>
    <s v="normal"/>
    <s v="normal"/>
  </r>
  <r>
    <x v="1"/>
    <x v="0"/>
    <x v="8"/>
    <x v="1"/>
    <x v="1"/>
    <x v="1"/>
    <x v="12"/>
    <n v="15.67"/>
    <x v="2"/>
    <n v="78.349999999999994"/>
    <x v="0"/>
    <n v="36.82"/>
    <n v="41.53"/>
    <n v="0.47"/>
    <n v="36.82"/>
    <s v="normal"/>
    <s v="normal"/>
    <s v="normal"/>
  </r>
  <r>
    <x v="1"/>
    <x v="0"/>
    <x v="8"/>
    <x v="1"/>
    <x v="1"/>
    <x v="1"/>
    <x v="6"/>
    <n v="19.84"/>
    <x v="1"/>
    <n v="59.52"/>
    <x v="0"/>
    <n v="15.48"/>
    <n v="44.04"/>
    <n v="0.26"/>
    <n v="15.48"/>
    <s v="normal"/>
    <s v="normal"/>
    <s v="normal"/>
  </r>
  <r>
    <x v="1"/>
    <x v="0"/>
    <x v="8"/>
    <x v="1"/>
    <x v="1"/>
    <x v="1"/>
    <x v="10"/>
    <n v="4.28"/>
    <x v="6"/>
    <n v="38.520000000000003"/>
    <x v="0"/>
    <n v="17.329999999999998"/>
    <n v="21.19"/>
    <n v="0.45"/>
    <n v="17.329999999999998"/>
    <s v="normal"/>
    <s v="normal"/>
    <s v="normal"/>
  </r>
  <r>
    <x v="1"/>
    <x v="0"/>
    <x v="8"/>
    <x v="1"/>
    <x v="1"/>
    <x v="2"/>
    <x v="7"/>
    <n v="119.99"/>
    <x v="0"/>
    <n v="239.98"/>
    <x v="2"/>
    <n v="24"/>
    <n v="215.98"/>
    <n v="0.1"/>
    <n v="-23.996000000000002"/>
    <s v="normal"/>
    <s v="normal"/>
    <s v="normal"/>
  </r>
  <r>
    <x v="1"/>
    <x v="0"/>
    <x v="8"/>
    <x v="1"/>
    <x v="1"/>
    <x v="1"/>
    <x v="10"/>
    <n v="6.45"/>
    <x v="1"/>
    <n v="19.350000000000001"/>
    <x v="0"/>
    <n v="9.48"/>
    <n v="9.8699999999999992"/>
    <n v="0.49"/>
    <n v="9.48"/>
    <s v="normal"/>
    <s v="normal"/>
    <s v="normal"/>
  </r>
  <r>
    <x v="2"/>
    <x v="0"/>
    <x v="190"/>
    <x v="12"/>
    <x v="2"/>
    <x v="0"/>
    <x v="5"/>
    <n v="13.4"/>
    <x v="2"/>
    <n v="67"/>
    <x v="0"/>
    <n v="32.159999999999997"/>
    <n v="34.840000000000003"/>
    <n v="0.48"/>
    <n v="32.159999999999997"/>
    <s v="normal"/>
    <s v="normal"/>
    <s v="normal"/>
  </r>
  <r>
    <x v="1"/>
    <x v="1"/>
    <x v="315"/>
    <x v="2"/>
    <x v="0"/>
    <x v="0"/>
    <x v="1"/>
    <n v="48.78"/>
    <x v="8"/>
    <n v="390.27"/>
    <x v="2"/>
    <n v="-24.39"/>
    <n v="414.66"/>
    <n v="-0.06"/>
    <n v="-102.444"/>
    <s v="normal"/>
    <s v="normal"/>
    <s v="normal"/>
  </r>
  <r>
    <x v="1"/>
    <x v="1"/>
    <x v="315"/>
    <x v="2"/>
    <x v="0"/>
    <x v="1"/>
    <x v="10"/>
    <n v="4.78"/>
    <x v="11"/>
    <n v="62.19"/>
    <x v="2"/>
    <n v="19.43"/>
    <n v="42.76"/>
    <n v="0.31"/>
    <n v="6.9919999999999991"/>
    <s v="normal"/>
    <s v="normal"/>
    <s v="normal"/>
  </r>
  <r>
    <x v="0"/>
    <x v="0"/>
    <x v="29"/>
    <x v="20"/>
    <x v="0"/>
    <x v="1"/>
    <x v="8"/>
    <n v="3.98"/>
    <x v="5"/>
    <n v="23.88"/>
    <x v="0"/>
    <n v="11.22"/>
    <n v="12.66"/>
    <n v="0.47"/>
    <n v="11.22"/>
    <s v="normal"/>
    <s v="normal"/>
    <s v="normal"/>
  </r>
  <r>
    <x v="1"/>
    <x v="0"/>
    <x v="22"/>
    <x v="10"/>
    <x v="2"/>
    <x v="1"/>
    <x v="8"/>
    <n v="1.58"/>
    <x v="0"/>
    <n v="3.17"/>
    <x v="3"/>
    <n v="-4.75"/>
    <n v="7.92"/>
    <n v="-1.5"/>
    <n v="-7.2859999999999996"/>
    <s v="normal"/>
    <s v="normal"/>
    <s v="normal"/>
  </r>
  <r>
    <x v="1"/>
    <x v="0"/>
    <x v="22"/>
    <x v="10"/>
    <x v="2"/>
    <x v="0"/>
    <x v="1"/>
    <n v="105.69"/>
    <x v="2"/>
    <n v="528.42999999999995"/>
    <x v="4"/>
    <n v="0"/>
    <n v="528.42999999999995"/>
    <n v="0"/>
    <n v="-158.52899999999997"/>
    <s v="Outlier"/>
    <s v="normal"/>
    <s v="outlier"/>
  </r>
  <r>
    <x v="1"/>
    <x v="0"/>
    <x v="22"/>
    <x v="10"/>
    <x v="2"/>
    <x v="1"/>
    <x v="6"/>
    <n v="4.46"/>
    <x v="1"/>
    <n v="13.39"/>
    <x v="2"/>
    <n v="1.51"/>
    <n v="11.88"/>
    <n v="0.11"/>
    <n v="-1.1680000000000004"/>
    <s v="normal"/>
    <s v="normal"/>
    <s v="normal"/>
  </r>
  <r>
    <x v="1"/>
    <x v="0"/>
    <x v="66"/>
    <x v="12"/>
    <x v="2"/>
    <x v="1"/>
    <x v="6"/>
    <n v="25.98"/>
    <x v="3"/>
    <n v="181.86"/>
    <x v="0"/>
    <n v="50.92"/>
    <n v="130.94"/>
    <n v="0.28000000000000003"/>
    <n v="50.92"/>
    <s v="normal"/>
    <s v="normal"/>
    <s v="normal"/>
  </r>
  <r>
    <x v="1"/>
    <x v="0"/>
    <x v="299"/>
    <x v="22"/>
    <x v="1"/>
    <x v="0"/>
    <x v="0"/>
    <n v="90.3"/>
    <x v="0"/>
    <n v="180.59"/>
    <x v="6"/>
    <n v="-240.78"/>
    <n v="421.37"/>
    <n v="-1.33"/>
    <n v="-367.19299999999998"/>
    <s v="normal"/>
    <s v="outlier"/>
    <s v="normal"/>
  </r>
  <r>
    <x v="1"/>
    <x v="0"/>
    <x v="299"/>
    <x v="22"/>
    <x v="1"/>
    <x v="2"/>
    <x v="11"/>
    <n v="23.99"/>
    <x v="0"/>
    <n v="47.98"/>
    <x v="2"/>
    <n v="0.6"/>
    <n v="47.38"/>
    <n v="0.01"/>
    <n v="-8.9960000000000004"/>
    <s v="normal"/>
    <s v="normal"/>
    <s v="normal"/>
  </r>
  <r>
    <x v="3"/>
    <x v="0"/>
    <x v="20"/>
    <x v="15"/>
    <x v="3"/>
    <x v="1"/>
    <x v="10"/>
    <n v="9.3800000000000008"/>
    <x v="0"/>
    <n v="18.760000000000002"/>
    <x v="0"/>
    <n v="9"/>
    <n v="9.76"/>
    <n v="0.48"/>
    <n v="9"/>
    <s v="normal"/>
    <s v="normal"/>
    <s v="normal"/>
  </r>
  <r>
    <x v="1"/>
    <x v="1"/>
    <x v="20"/>
    <x v="15"/>
    <x v="3"/>
    <x v="0"/>
    <x v="5"/>
    <n v="6.98"/>
    <x v="1"/>
    <n v="20.94"/>
    <x v="0"/>
    <n v="6.07"/>
    <n v="14.87"/>
    <n v="0.28999999999999998"/>
    <n v="6.07"/>
    <s v="normal"/>
    <s v="normal"/>
    <s v="normal"/>
  </r>
  <r>
    <x v="1"/>
    <x v="1"/>
    <x v="20"/>
    <x v="15"/>
    <x v="3"/>
    <x v="0"/>
    <x v="5"/>
    <n v="29.34"/>
    <x v="0"/>
    <n v="58.68"/>
    <x v="0"/>
    <n v="18.190000000000001"/>
    <n v="40.49"/>
    <n v="0.31"/>
    <n v="18.190000000000001"/>
    <s v="normal"/>
    <s v="normal"/>
    <s v="normal"/>
  </r>
  <r>
    <x v="1"/>
    <x v="1"/>
    <x v="20"/>
    <x v="15"/>
    <x v="3"/>
    <x v="1"/>
    <x v="9"/>
    <n v="50.98"/>
    <x v="2"/>
    <n v="254.9"/>
    <x v="0"/>
    <n v="68.819999999999993"/>
    <n v="186.08"/>
    <n v="0.27"/>
    <n v="68.819999999999993"/>
    <s v="normal"/>
    <s v="normal"/>
    <s v="normal"/>
  </r>
  <r>
    <x v="0"/>
    <x v="1"/>
    <x v="29"/>
    <x v="39"/>
    <x v="3"/>
    <x v="1"/>
    <x v="8"/>
    <n v="4.82"/>
    <x v="0"/>
    <n v="9.64"/>
    <x v="0"/>
    <n v="4.43"/>
    <n v="5.21"/>
    <n v="0.46"/>
    <n v="4.43"/>
    <s v="normal"/>
    <s v="normal"/>
    <s v="normal"/>
  </r>
  <r>
    <x v="0"/>
    <x v="1"/>
    <x v="29"/>
    <x v="39"/>
    <x v="3"/>
    <x v="2"/>
    <x v="11"/>
    <n v="275.54000000000002"/>
    <x v="1"/>
    <n v="826.62"/>
    <x v="0"/>
    <n v="355.45"/>
    <n v="471.17"/>
    <n v="0.43"/>
    <n v="355.45"/>
    <s v="Outlier"/>
    <s v="outlier"/>
    <s v="outlier"/>
  </r>
  <r>
    <x v="0"/>
    <x v="1"/>
    <x v="29"/>
    <x v="39"/>
    <x v="3"/>
    <x v="1"/>
    <x v="4"/>
    <n v="181.46"/>
    <x v="6"/>
    <n v="1633.14"/>
    <x v="0"/>
    <n v="473.61"/>
    <n v="1159.53"/>
    <n v="0.28999999999999998"/>
    <n v="473.61"/>
    <s v="Outlier"/>
    <s v="outlier"/>
    <s v="outlier"/>
  </r>
  <r>
    <x v="0"/>
    <x v="1"/>
    <x v="29"/>
    <x v="39"/>
    <x v="3"/>
    <x v="1"/>
    <x v="4"/>
    <n v="181.46"/>
    <x v="1"/>
    <n v="544.38"/>
    <x v="0"/>
    <n v="157.87"/>
    <n v="386.51"/>
    <n v="0.28999999999999998"/>
    <n v="157.87"/>
    <s v="Outlier"/>
    <s v="outlier"/>
    <s v="normal"/>
  </r>
  <r>
    <x v="2"/>
    <x v="1"/>
    <x v="12"/>
    <x v="5"/>
    <x v="2"/>
    <x v="1"/>
    <x v="8"/>
    <n v="8.68"/>
    <x v="1"/>
    <n v="26.05"/>
    <x v="3"/>
    <n v="-44.28"/>
    <n v="70.33"/>
    <n v="-1.7"/>
    <n v="-65.12"/>
    <s v="normal"/>
    <s v="outlier"/>
    <s v="normal"/>
  </r>
  <r>
    <x v="2"/>
    <x v="1"/>
    <x v="12"/>
    <x v="5"/>
    <x v="2"/>
    <x v="1"/>
    <x v="12"/>
    <n v="24.78"/>
    <x v="1"/>
    <n v="74.349999999999994"/>
    <x v="2"/>
    <n v="26.95"/>
    <n v="47.4"/>
    <n v="0.36"/>
    <n v="12.08"/>
    <s v="normal"/>
    <s v="normal"/>
    <s v="normal"/>
  </r>
  <r>
    <x v="1"/>
    <x v="1"/>
    <x v="90"/>
    <x v="31"/>
    <x v="3"/>
    <x v="2"/>
    <x v="7"/>
    <n v="9.99"/>
    <x v="3"/>
    <n v="69.930000000000007"/>
    <x v="0"/>
    <n v="32.17"/>
    <n v="37.76"/>
    <n v="0.46"/>
    <n v="32.17"/>
    <s v="normal"/>
    <s v="normal"/>
    <s v="normal"/>
  </r>
  <r>
    <x v="0"/>
    <x v="1"/>
    <x v="350"/>
    <x v="1"/>
    <x v="1"/>
    <x v="1"/>
    <x v="2"/>
    <n v="3.75"/>
    <x v="7"/>
    <n v="3.75"/>
    <x v="0"/>
    <n v="1.8"/>
    <n v="1.95"/>
    <n v="0.48"/>
    <n v="1.8"/>
    <s v="normal"/>
    <s v="normal"/>
    <s v="normal"/>
  </r>
  <r>
    <x v="0"/>
    <x v="1"/>
    <x v="350"/>
    <x v="1"/>
    <x v="1"/>
    <x v="1"/>
    <x v="8"/>
    <n v="5.23"/>
    <x v="4"/>
    <n v="20.93"/>
    <x v="2"/>
    <n v="7.59"/>
    <n v="13.34"/>
    <n v="0.36"/>
    <n v="3.4039999999999999"/>
    <s v="normal"/>
    <s v="normal"/>
    <s v="normal"/>
  </r>
  <r>
    <x v="1"/>
    <x v="2"/>
    <x v="22"/>
    <x v="10"/>
    <x v="2"/>
    <x v="1"/>
    <x v="4"/>
    <n v="4.22"/>
    <x v="1"/>
    <n v="12.67"/>
    <x v="2"/>
    <n v="-3.17"/>
    <n v="15.84"/>
    <n v="-0.25"/>
    <n v="-5.7040000000000006"/>
    <s v="normal"/>
    <s v="normal"/>
    <s v="normal"/>
  </r>
  <r>
    <x v="1"/>
    <x v="1"/>
    <x v="20"/>
    <x v="15"/>
    <x v="3"/>
    <x v="2"/>
    <x v="7"/>
    <n v="65.989999999999995"/>
    <x v="7"/>
    <n v="65.989999999999995"/>
    <x v="0"/>
    <n v="17.16"/>
    <n v="48.83"/>
    <n v="0.26"/>
    <n v="17.16"/>
    <s v="normal"/>
    <s v="normal"/>
    <s v="normal"/>
  </r>
  <r>
    <x v="1"/>
    <x v="1"/>
    <x v="351"/>
    <x v="5"/>
    <x v="2"/>
    <x v="1"/>
    <x v="8"/>
    <n v="0.91"/>
    <x v="3"/>
    <n v="6.37"/>
    <x v="3"/>
    <n v="-9.5500000000000007"/>
    <n v="15.92"/>
    <n v="-1.5"/>
    <n v="-14.646000000000001"/>
    <s v="normal"/>
    <s v="normal"/>
    <s v="normal"/>
  </r>
  <r>
    <x v="2"/>
    <x v="0"/>
    <x v="12"/>
    <x v="5"/>
    <x v="2"/>
    <x v="1"/>
    <x v="8"/>
    <n v="1.22"/>
    <x v="1"/>
    <n v="3.65"/>
    <x v="3"/>
    <n v="-6.02"/>
    <n v="9.67"/>
    <n v="-1.65"/>
    <n v="-8.94"/>
    <s v="normal"/>
    <s v="normal"/>
    <s v="normal"/>
  </r>
  <r>
    <x v="2"/>
    <x v="0"/>
    <x v="12"/>
    <x v="5"/>
    <x v="2"/>
    <x v="1"/>
    <x v="10"/>
    <n v="5.18"/>
    <x v="5"/>
    <n v="31.1"/>
    <x v="2"/>
    <n v="10.89"/>
    <n v="20.21"/>
    <n v="0.35"/>
    <n v="4.67"/>
    <s v="normal"/>
    <s v="normal"/>
    <s v="normal"/>
  </r>
  <r>
    <x v="1"/>
    <x v="2"/>
    <x v="25"/>
    <x v="35"/>
    <x v="0"/>
    <x v="1"/>
    <x v="13"/>
    <n v="7.78"/>
    <x v="1"/>
    <n v="23.34"/>
    <x v="0"/>
    <n v="0.23"/>
    <n v="23.11"/>
    <n v="0.01"/>
    <n v="0.23"/>
    <s v="normal"/>
    <s v="normal"/>
    <s v="normal"/>
  </r>
  <r>
    <x v="1"/>
    <x v="1"/>
    <x v="20"/>
    <x v="15"/>
    <x v="3"/>
    <x v="2"/>
    <x v="7"/>
    <n v="9.99"/>
    <x v="1"/>
    <n v="29.97"/>
    <x v="0"/>
    <n v="14.09"/>
    <n v="15.88"/>
    <n v="0.47"/>
    <n v="14.09"/>
    <s v="normal"/>
    <s v="normal"/>
    <s v="normal"/>
  </r>
  <r>
    <x v="3"/>
    <x v="0"/>
    <x v="228"/>
    <x v="16"/>
    <x v="1"/>
    <x v="1"/>
    <x v="8"/>
    <n v="1.1200000000000001"/>
    <x v="1"/>
    <n v="3.37"/>
    <x v="6"/>
    <n v="-2.2400000000000002"/>
    <n v="5.61"/>
    <n v="-0.66"/>
    <n v="-4.5990000000000002"/>
    <s v="normal"/>
    <s v="normal"/>
    <s v="normal"/>
  </r>
  <r>
    <x v="1"/>
    <x v="0"/>
    <x v="108"/>
    <x v="3"/>
    <x v="0"/>
    <x v="2"/>
    <x v="7"/>
    <n v="23.99"/>
    <x v="4"/>
    <n v="95.97"/>
    <x v="2"/>
    <n v="9.6"/>
    <n v="86.37"/>
    <n v="0.1"/>
    <n v="-9.5939999999999994"/>
    <s v="normal"/>
    <s v="normal"/>
    <s v="normal"/>
  </r>
  <r>
    <x v="1"/>
    <x v="1"/>
    <x v="10"/>
    <x v="9"/>
    <x v="3"/>
    <x v="1"/>
    <x v="6"/>
    <n v="2.67"/>
    <x v="3"/>
    <n v="18.7"/>
    <x v="2"/>
    <n v="2.34"/>
    <n v="16.36"/>
    <n v="0.13"/>
    <n v="-1.4000000000000004"/>
    <s v="normal"/>
    <s v="normal"/>
    <s v="normal"/>
  </r>
  <r>
    <x v="0"/>
    <x v="0"/>
    <x v="59"/>
    <x v="24"/>
    <x v="3"/>
    <x v="0"/>
    <x v="5"/>
    <n v="49.74"/>
    <x v="1"/>
    <n v="149.22999999999999"/>
    <x v="2"/>
    <n v="3.73"/>
    <n v="145.5"/>
    <n v="0.02"/>
    <n v="-26.116"/>
    <s v="normal"/>
    <s v="normal"/>
    <s v="normal"/>
  </r>
  <r>
    <x v="0"/>
    <x v="0"/>
    <x v="59"/>
    <x v="24"/>
    <x v="3"/>
    <x v="1"/>
    <x v="10"/>
    <n v="3.98"/>
    <x v="4"/>
    <n v="15.94"/>
    <x v="2"/>
    <n v="5.78"/>
    <n v="10.16"/>
    <n v="0.36"/>
    <n v="2.5920000000000001"/>
    <s v="normal"/>
    <s v="normal"/>
    <s v="normal"/>
  </r>
  <r>
    <x v="1"/>
    <x v="0"/>
    <x v="70"/>
    <x v="1"/>
    <x v="1"/>
    <x v="2"/>
    <x v="7"/>
    <n v="75.19"/>
    <x v="8"/>
    <n v="601.54"/>
    <x v="2"/>
    <n v="60.15"/>
    <n v="541.39"/>
    <n v="0.1"/>
    <n v="-60.157999999999994"/>
    <s v="Outlier"/>
    <s v="normal"/>
    <s v="outlier"/>
  </r>
  <r>
    <x v="1"/>
    <x v="0"/>
    <x v="70"/>
    <x v="1"/>
    <x v="1"/>
    <x v="2"/>
    <x v="11"/>
    <n v="10.99"/>
    <x v="7"/>
    <n v="10.99"/>
    <x v="0"/>
    <n v="4.29"/>
    <n v="6.7"/>
    <n v="0.39"/>
    <n v="4.29"/>
    <s v="normal"/>
    <s v="normal"/>
    <s v="normal"/>
  </r>
  <r>
    <x v="1"/>
    <x v="0"/>
    <x v="70"/>
    <x v="1"/>
    <x v="1"/>
    <x v="0"/>
    <x v="5"/>
    <n v="19.940000000000001"/>
    <x v="0"/>
    <n v="39.880000000000003"/>
    <x v="0"/>
    <n v="11.17"/>
    <n v="28.71"/>
    <n v="0.28000000000000003"/>
    <n v="11.17"/>
    <s v="normal"/>
    <s v="normal"/>
    <s v="normal"/>
  </r>
  <r>
    <x v="1"/>
    <x v="0"/>
    <x v="70"/>
    <x v="1"/>
    <x v="1"/>
    <x v="1"/>
    <x v="10"/>
    <n v="7.78"/>
    <x v="8"/>
    <n v="62.24"/>
    <x v="0"/>
    <n v="28.01"/>
    <n v="34.229999999999997"/>
    <n v="0.45"/>
    <n v="28.01"/>
    <s v="normal"/>
    <s v="normal"/>
    <s v="normal"/>
  </r>
  <r>
    <x v="1"/>
    <x v="0"/>
    <x v="70"/>
    <x v="1"/>
    <x v="1"/>
    <x v="0"/>
    <x v="5"/>
    <n v="10.64"/>
    <x v="2"/>
    <n v="53.2"/>
    <x v="0"/>
    <n v="14.9"/>
    <n v="38.299999999999997"/>
    <n v="0.28000000000000003"/>
    <n v="14.9"/>
    <s v="normal"/>
    <s v="normal"/>
    <s v="normal"/>
  </r>
  <r>
    <x v="1"/>
    <x v="0"/>
    <x v="70"/>
    <x v="1"/>
    <x v="1"/>
    <x v="1"/>
    <x v="2"/>
    <n v="4.9800000000000004"/>
    <x v="8"/>
    <n v="39.840000000000003"/>
    <x v="0"/>
    <n v="18.329999999999998"/>
    <n v="21.51"/>
    <n v="0.46"/>
    <n v="18.329999999999998"/>
    <s v="normal"/>
    <s v="normal"/>
    <s v="normal"/>
  </r>
  <r>
    <x v="1"/>
    <x v="1"/>
    <x v="201"/>
    <x v="1"/>
    <x v="1"/>
    <x v="2"/>
    <x v="11"/>
    <n v="69.989999999999995"/>
    <x v="2"/>
    <n v="349.95"/>
    <x v="0"/>
    <n v="118.98"/>
    <n v="230.97"/>
    <n v="0.34"/>
    <n v="118.98"/>
    <s v="normal"/>
    <s v="outlier"/>
    <s v="normal"/>
  </r>
  <r>
    <x v="1"/>
    <x v="1"/>
    <x v="201"/>
    <x v="1"/>
    <x v="1"/>
    <x v="2"/>
    <x v="7"/>
    <n v="41.99"/>
    <x v="6"/>
    <n v="377.93"/>
    <x v="2"/>
    <n v="141.72"/>
    <n v="236.21"/>
    <n v="0.37"/>
    <n v="66.134"/>
    <s v="normal"/>
    <s v="outlier"/>
    <s v="normal"/>
  </r>
  <r>
    <x v="1"/>
    <x v="1"/>
    <x v="352"/>
    <x v="5"/>
    <x v="2"/>
    <x v="1"/>
    <x v="12"/>
    <n v="4.46"/>
    <x v="1"/>
    <n v="13.39"/>
    <x v="2"/>
    <n v="5.0199999999999996"/>
    <n v="8.3699999999999992"/>
    <n v="0.37"/>
    <n v="2.3419999999999992"/>
    <s v="normal"/>
    <s v="normal"/>
    <s v="normal"/>
  </r>
  <r>
    <x v="1"/>
    <x v="1"/>
    <x v="352"/>
    <x v="5"/>
    <x v="2"/>
    <x v="1"/>
    <x v="8"/>
    <n v="1.6"/>
    <x v="3"/>
    <n v="11.23"/>
    <x v="3"/>
    <n v="-18.53"/>
    <n v="29.76"/>
    <n v="-1.65"/>
    <n v="-27.514000000000003"/>
    <s v="normal"/>
    <s v="normal"/>
    <s v="normal"/>
  </r>
  <r>
    <x v="1"/>
    <x v="0"/>
    <x v="102"/>
    <x v="14"/>
    <x v="2"/>
    <x v="1"/>
    <x v="9"/>
    <n v="18.84"/>
    <x v="10"/>
    <n v="207.24"/>
    <x v="0"/>
    <n v="58.03"/>
    <n v="149.21"/>
    <n v="0.28000000000000003"/>
    <n v="58.03"/>
    <s v="normal"/>
    <s v="normal"/>
    <s v="normal"/>
  </r>
  <r>
    <x v="1"/>
    <x v="1"/>
    <x v="10"/>
    <x v="9"/>
    <x v="3"/>
    <x v="1"/>
    <x v="6"/>
    <n v="1.5"/>
    <x v="7"/>
    <n v="1.5"/>
    <x v="2"/>
    <n v="0.17"/>
    <n v="1.33"/>
    <n v="0.11"/>
    <n v="-0.13000000000000003"/>
    <s v="normal"/>
    <s v="normal"/>
    <s v="normal"/>
  </r>
  <r>
    <x v="1"/>
    <x v="1"/>
    <x v="10"/>
    <x v="9"/>
    <x v="3"/>
    <x v="1"/>
    <x v="9"/>
    <n v="17.420000000000002"/>
    <x v="0"/>
    <n v="34.85"/>
    <x v="2"/>
    <n v="6.53"/>
    <n v="28.32"/>
    <n v="0.19"/>
    <n v="-0.44000000000000039"/>
    <s v="normal"/>
    <s v="normal"/>
    <s v="normal"/>
  </r>
  <r>
    <x v="2"/>
    <x v="0"/>
    <x v="353"/>
    <x v="1"/>
    <x v="1"/>
    <x v="1"/>
    <x v="2"/>
    <n v="12.53"/>
    <x v="5"/>
    <n v="75.180000000000007"/>
    <x v="0"/>
    <n v="35.33"/>
    <n v="39.85"/>
    <n v="0.47"/>
    <n v="35.33"/>
    <s v="normal"/>
    <s v="normal"/>
    <s v="normal"/>
  </r>
  <r>
    <x v="1"/>
    <x v="0"/>
    <x v="182"/>
    <x v="1"/>
    <x v="1"/>
    <x v="2"/>
    <x v="11"/>
    <n v="49.99"/>
    <x v="1"/>
    <n v="149.97"/>
    <x v="0"/>
    <n v="52.49"/>
    <n v="97.48"/>
    <n v="0.35"/>
    <n v="52.49"/>
    <s v="normal"/>
    <s v="normal"/>
    <s v="normal"/>
  </r>
  <r>
    <x v="1"/>
    <x v="1"/>
    <x v="20"/>
    <x v="15"/>
    <x v="3"/>
    <x v="1"/>
    <x v="8"/>
    <n v="310.39"/>
    <x v="1"/>
    <n v="931.18"/>
    <x v="2"/>
    <n v="314.27"/>
    <n v="616.91"/>
    <n v="0.34"/>
    <n v="128.03399999999999"/>
    <s v="Outlier"/>
    <s v="outlier"/>
    <s v="outlier"/>
  </r>
  <r>
    <x v="1"/>
    <x v="1"/>
    <x v="20"/>
    <x v="15"/>
    <x v="3"/>
    <x v="2"/>
    <x v="7"/>
    <n v="215.44"/>
    <x v="0"/>
    <n v="430.88"/>
    <x v="0"/>
    <n v="124.96"/>
    <n v="305.92"/>
    <n v="0.28999999999999998"/>
    <n v="124.96"/>
    <s v="normal"/>
    <s v="outlier"/>
    <s v="normal"/>
  </r>
  <r>
    <x v="1"/>
    <x v="1"/>
    <x v="80"/>
    <x v="30"/>
    <x v="3"/>
    <x v="1"/>
    <x v="10"/>
    <n v="18.97"/>
    <x v="2"/>
    <n v="94.85"/>
    <x v="0"/>
    <n v="45.53"/>
    <n v="49.32"/>
    <n v="0.48"/>
    <n v="45.53"/>
    <s v="normal"/>
    <s v="normal"/>
    <s v="normal"/>
  </r>
  <r>
    <x v="1"/>
    <x v="1"/>
    <x v="80"/>
    <x v="30"/>
    <x v="3"/>
    <x v="1"/>
    <x v="12"/>
    <n v="12.78"/>
    <x v="4"/>
    <n v="51.12"/>
    <x v="0"/>
    <n v="23"/>
    <n v="28.12"/>
    <n v="0.45"/>
    <n v="23"/>
    <s v="normal"/>
    <s v="normal"/>
    <s v="normal"/>
  </r>
  <r>
    <x v="1"/>
    <x v="1"/>
    <x v="80"/>
    <x v="30"/>
    <x v="3"/>
    <x v="2"/>
    <x v="11"/>
    <n v="90"/>
    <x v="7"/>
    <n v="90"/>
    <x v="0"/>
    <n v="32.4"/>
    <n v="57.6"/>
    <n v="0.36"/>
    <n v="32.4"/>
    <s v="normal"/>
    <s v="normal"/>
    <s v="normal"/>
  </r>
  <r>
    <x v="2"/>
    <x v="1"/>
    <x v="228"/>
    <x v="16"/>
    <x v="1"/>
    <x v="1"/>
    <x v="10"/>
    <n v="4.7"/>
    <x v="0"/>
    <n v="9.41"/>
    <x v="2"/>
    <n v="3.41"/>
    <n v="6"/>
    <n v="0.36"/>
    <n v="1.528"/>
    <s v="normal"/>
    <s v="normal"/>
    <s v="normal"/>
  </r>
  <r>
    <x v="2"/>
    <x v="1"/>
    <x v="228"/>
    <x v="16"/>
    <x v="1"/>
    <x v="1"/>
    <x v="13"/>
    <n v="2.34"/>
    <x v="0"/>
    <n v="4.67"/>
    <x v="2"/>
    <n v="1.46"/>
    <n v="3.21"/>
    <n v="0.31"/>
    <n v="0.52599999999999991"/>
    <s v="normal"/>
    <s v="normal"/>
    <s v="normal"/>
  </r>
  <r>
    <x v="2"/>
    <x v="1"/>
    <x v="228"/>
    <x v="16"/>
    <x v="1"/>
    <x v="2"/>
    <x v="7"/>
    <n v="159.19999999999999"/>
    <x v="0"/>
    <n v="318.39999999999998"/>
    <x v="2"/>
    <n v="107.46"/>
    <n v="210.94"/>
    <n v="0.34"/>
    <n v="43.779999999999994"/>
    <s v="normal"/>
    <s v="outlier"/>
    <s v="normal"/>
  </r>
  <r>
    <x v="2"/>
    <x v="1"/>
    <x v="228"/>
    <x v="16"/>
    <x v="1"/>
    <x v="1"/>
    <x v="12"/>
    <n v="2.13"/>
    <x v="5"/>
    <n v="12.77"/>
    <x v="2"/>
    <n v="4.63"/>
    <n v="8.14"/>
    <n v="0.36"/>
    <n v="2.0759999999999996"/>
    <s v="normal"/>
    <s v="normal"/>
    <s v="normal"/>
  </r>
  <r>
    <x v="2"/>
    <x v="1"/>
    <x v="228"/>
    <x v="16"/>
    <x v="1"/>
    <x v="1"/>
    <x v="14"/>
    <n v="7.68"/>
    <x v="0"/>
    <n v="15.36"/>
    <x v="2"/>
    <n v="-3.26"/>
    <n v="18.62"/>
    <n v="-0.21"/>
    <n v="-6.3319999999999999"/>
    <s v="normal"/>
    <s v="normal"/>
    <s v="normal"/>
  </r>
  <r>
    <x v="2"/>
    <x v="1"/>
    <x v="228"/>
    <x v="16"/>
    <x v="1"/>
    <x v="2"/>
    <x v="7"/>
    <n v="76.790000000000006"/>
    <x v="1"/>
    <n v="230.38"/>
    <x v="2"/>
    <n v="20.16"/>
    <n v="210.22"/>
    <n v="0.09"/>
    <n v="-25.916"/>
    <s v="normal"/>
    <s v="normal"/>
    <s v="normal"/>
  </r>
  <r>
    <x v="2"/>
    <x v="1"/>
    <x v="228"/>
    <x v="16"/>
    <x v="1"/>
    <x v="2"/>
    <x v="11"/>
    <n v="7.16"/>
    <x v="7"/>
    <n v="7.16"/>
    <x v="2"/>
    <n v="-0.09"/>
    <n v="7.25"/>
    <n v="-0.01"/>
    <n v="-1.5220000000000002"/>
    <s v="normal"/>
    <s v="normal"/>
    <s v="normal"/>
  </r>
  <r>
    <x v="1"/>
    <x v="0"/>
    <x v="20"/>
    <x v="15"/>
    <x v="3"/>
    <x v="1"/>
    <x v="4"/>
    <n v="375.34"/>
    <x v="7"/>
    <n v="375.34"/>
    <x v="0"/>
    <n v="18.77"/>
    <n v="356.57"/>
    <n v="0.05"/>
    <n v="18.77"/>
    <s v="normal"/>
    <s v="normal"/>
    <s v="normal"/>
  </r>
  <r>
    <x v="0"/>
    <x v="0"/>
    <x v="20"/>
    <x v="15"/>
    <x v="3"/>
    <x v="0"/>
    <x v="5"/>
    <n v="22.98"/>
    <x v="2"/>
    <n v="114.9"/>
    <x v="0"/>
    <n v="39.07"/>
    <n v="75.83"/>
    <n v="0.34"/>
    <n v="39.07"/>
    <s v="normal"/>
    <s v="normal"/>
    <s v="normal"/>
  </r>
  <r>
    <x v="1"/>
    <x v="0"/>
    <x v="12"/>
    <x v="5"/>
    <x v="2"/>
    <x v="1"/>
    <x v="8"/>
    <n v="8.68"/>
    <x v="1"/>
    <n v="26.05"/>
    <x v="3"/>
    <n v="-44.28"/>
    <n v="70.33"/>
    <n v="-1.7"/>
    <n v="-65.12"/>
    <s v="normal"/>
    <s v="outlier"/>
    <s v="normal"/>
  </r>
  <r>
    <x v="1"/>
    <x v="0"/>
    <x v="12"/>
    <x v="5"/>
    <x v="2"/>
    <x v="1"/>
    <x v="8"/>
    <n v="2.9"/>
    <x v="7"/>
    <n v="2.9"/>
    <x v="3"/>
    <n v="-4.78"/>
    <n v="7.68"/>
    <n v="-1.65"/>
    <n v="-7.1"/>
    <s v="normal"/>
    <s v="normal"/>
    <s v="normal"/>
  </r>
  <r>
    <x v="1"/>
    <x v="0"/>
    <x v="12"/>
    <x v="5"/>
    <x v="2"/>
    <x v="1"/>
    <x v="4"/>
    <n v="16.27"/>
    <x v="0"/>
    <n v="32.54"/>
    <x v="2"/>
    <n v="-7.73"/>
    <n v="40.270000000000003"/>
    <n v="-0.24"/>
    <n v="-14.238"/>
    <s v="normal"/>
    <s v="normal"/>
    <s v="normal"/>
  </r>
  <r>
    <x v="2"/>
    <x v="0"/>
    <x v="169"/>
    <x v="1"/>
    <x v="1"/>
    <x v="1"/>
    <x v="8"/>
    <n v="3.98"/>
    <x v="7"/>
    <n v="3.98"/>
    <x v="2"/>
    <n v="1.39"/>
    <n v="2.59"/>
    <n v="0.35"/>
    <n v="0.59399999999999986"/>
    <s v="normal"/>
    <s v="normal"/>
    <s v="normal"/>
  </r>
  <r>
    <x v="3"/>
    <x v="0"/>
    <x v="54"/>
    <x v="29"/>
    <x v="3"/>
    <x v="0"/>
    <x v="3"/>
    <n v="181.8"/>
    <x v="7"/>
    <n v="181.8"/>
    <x v="4"/>
    <n v="-15.58"/>
    <n v="197.38"/>
    <n v="-0.09"/>
    <n v="-70.12"/>
    <s v="normal"/>
    <s v="normal"/>
    <s v="normal"/>
  </r>
  <r>
    <x v="3"/>
    <x v="0"/>
    <x v="20"/>
    <x v="15"/>
    <x v="3"/>
    <x v="1"/>
    <x v="4"/>
    <n v="14.98"/>
    <x v="1"/>
    <n v="44.94"/>
    <x v="0"/>
    <n v="12.58"/>
    <n v="32.36"/>
    <n v="0.28000000000000003"/>
    <n v="12.58"/>
    <s v="normal"/>
    <s v="normal"/>
    <s v="normal"/>
  </r>
  <r>
    <x v="3"/>
    <x v="0"/>
    <x v="20"/>
    <x v="15"/>
    <x v="3"/>
    <x v="1"/>
    <x v="8"/>
    <n v="15.19"/>
    <x v="1"/>
    <n v="45.58"/>
    <x v="2"/>
    <n v="15.95"/>
    <n v="29.63"/>
    <n v="0.35"/>
    <n v="6.8339999999999996"/>
    <s v="normal"/>
    <s v="normal"/>
    <s v="normal"/>
  </r>
  <r>
    <x v="1"/>
    <x v="1"/>
    <x v="12"/>
    <x v="5"/>
    <x v="2"/>
    <x v="0"/>
    <x v="1"/>
    <n v="63.69"/>
    <x v="2"/>
    <n v="318.43"/>
    <x v="4"/>
    <n v="-77.33"/>
    <n v="395.76"/>
    <n v="-0.24"/>
    <n v="-172.85899999999998"/>
    <s v="normal"/>
    <s v="outlier"/>
    <s v="normal"/>
  </r>
  <r>
    <x v="1"/>
    <x v="1"/>
    <x v="12"/>
    <x v="5"/>
    <x v="2"/>
    <x v="2"/>
    <x v="7"/>
    <n v="17.559999999999999"/>
    <x v="3"/>
    <n v="122.92"/>
    <x v="2"/>
    <n v="46.09"/>
    <n v="76.83"/>
    <n v="0.37"/>
    <n v="21.506"/>
    <s v="normal"/>
    <s v="normal"/>
    <s v="normal"/>
  </r>
  <r>
    <x v="1"/>
    <x v="1"/>
    <x v="12"/>
    <x v="5"/>
    <x v="2"/>
    <x v="0"/>
    <x v="5"/>
    <n v="2.36"/>
    <x v="1"/>
    <n v="7.07"/>
    <x v="7"/>
    <n v="-2.83"/>
    <n v="9.9"/>
    <n v="-0.4"/>
    <n v="-7.0720000000000001"/>
    <s v="normal"/>
    <s v="normal"/>
    <s v="normal"/>
  </r>
  <r>
    <x v="2"/>
    <x v="1"/>
    <x v="81"/>
    <x v="17"/>
    <x v="0"/>
    <x v="1"/>
    <x v="4"/>
    <n v="11.29"/>
    <x v="2"/>
    <n v="56.45"/>
    <x v="0"/>
    <n v="14.68"/>
    <n v="41.77"/>
    <n v="0.26"/>
    <n v="14.68"/>
    <s v="normal"/>
    <s v="normal"/>
    <s v="normal"/>
  </r>
  <r>
    <x v="0"/>
    <x v="0"/>
    <x v="22"/>
    <x v="10"/>
    <x v="2"/>
    <x v="1"/>
    <x v="8"/>
    <n v="1.04"/>
    <x v="11"/>
    <n v="13.47"/>
    <x v="3"/>
    <n v="-22.9"/>
    <n v="36.369999999999997"/>
    <n v="-1.7"/>
    <n v="-33.676000000000002"/>
    <s v="normal"/>
    <s v="normal"/>
    <s v="normal"/>
  </r>
  <r>
    <x v="1"/>
    <x v="0"/>
    <x v="55"/>
    <x v="5"/>
    <x v="2"/>
    <x v="2"/>
    <x v="7"/>
    <n v="43.96"/>
    <x v="2"/>
    <n v="219.8"/>
    <x v="2"/>
    <n v="24.73"/>
    <n v="195.07"/>
    <n v="0.11"/>
    <n v="-19.230000000000008"/>
    <s v="normal"/>
    <s v="normal"/>
    <s v="normal"/>
  </r>
  <r>
    <x v="1"/>
    <x v="0"/>
    <x v="55"/>
    <x v="5"/>
    <x v="2"/>
    <x v="0"/>
    <x v="1"/>
    <n v="105.69"/>
    <x v="1"/>
    <n v="317.06"/>
    <x v="4"/>
    <n v="-18.12"/>
    <n v="335.18"/>
    <n v="-0.06"/>
    <n v="-113.238"/>
    <s v="normal"/>
    <s v="normal"/>
    <s v="normal"/>
  </r>
  <r>
    <x v="0"/>
    <x v="1"/>
    <x v="4"/>
    <x v="4"/>
    <x v="1"/>
    <x v="2"/>
    <x v="11"/>
    <n v="16.36"/>
    <x v="1"/>
    <n v="49.08"/>
    <x v="0"/>
    <n v="4.91"/>
    <n v="44.17"/>
    <n v="0.1"/>
    <n v="4.91"/>
    <s v="normal"/>
    <s v="normal"/>
    <s v="normal"/>
  </r>
  <r>
    <x v="0"/>
    <x v="1"/>
    <x v="4"/>
    <x v="4"/>
    <x v="1"/>
    <x v="1"/>
    <x v="4"/>
    <n v="64.98"/>
    <x v="2"/>
    <n v="324.89999999999998"/>
    <x v="0"/>
    <n v="38.99"/>
    <n v="285.91000000000003"/>
    <n v="0.12"/>
    <n v="38.99"/>
    <s v="normal"/>
    <s v="normal"/>
    <s v="normal"/>
  </r>
  <r>
    <x v="0"/>
    <x v="1"/>
    <x v="4"/>
    <x v="4"/>
    <x v="1"/>
    <x v="1"/>
    <x v="6"/>
    <n v="6.08"/>
    <x v="1"/>
    <n v="18.239999999999998"/>
    <x v="0"/>
    <n v="5.29"/>
    <n v="12.95"/>
    <n v="0.28999999999999998"/>
    <n v="5.29"/>
    <s v="normal"/>
    <s v="normal"/>
    <s v="normal"/>
  </r>
  <r>
    <x v="1"/>
    <x v="2"/>
    <x v="4"/>
    <x v="4"/>
    <x v="1"/>
    <x v="0"/>
    <x v="1"/>
    <n v="56.94"/>
    <x v="0"/>
    <n v="113.89"/>
    <x v="2"/>
    <n v="9.9700000000000006"/>
    <n v="103.92"/>
    <n v="0.09"/>
    <n v="-12.808000000000002"/>
    <s v="normal"/>
    <s v="normal"/>
    <s v="normal"/>
  </r>
  <r>
    <x v="1"/>
    <x v="2"/>
    <x v="4"/>
    <x v="4"/>
    <x v="1"/>
    <x v="2"/>
    <x v="7"/>
    <n v="52.79"/>
    <x v="0"/>
    <n v="105.58"/>
    <x v="2"/>
    <n v="7.92"/>
    <n v="97.66"/>
    <n v="0.08"/>
    <n v="-13.196"/>
    <s v="normal"/>
    <s v="normal"/>
    <s v="normal"/>
  </r>
  <r>
    <x v="1"/>
    <x v="1"/>
    <x v="354"/>
    <x v="12"/>
    <x v="2"/>
    <x v="1"/>
    <x v="13"/>
    <n v="3.55"/>
    <x v="3"/>
    <n v="24.85"/>
    <x v="0"/>
    <n v="11.68"/>
    <n v="13.17"/>
    <n v="0.47"/>
    <n v="11.68"/>
    <s v="normal"/>
    <s v="normal"/>
    <s v="normal"/>
  </r>
  <r>
    <x v="2"/>
    <x v="0"/>
    <x v="10"/>
    <x v="9"/>
    <x v="3"/>
    <x v="0"/>
    <x v="5"/>
    <n v="20.100000000000001"/>
    <x v="1"/>
    <n v="60.31"/>
    <x v="2"/>
    <n v="5.28"/>
    <n v="55.03"/>
    <n v="0.09"/>
    <n v="-6.7820000000000009"/>
    <s v="normal"/>
    <s v="normal"/>
    <s v="normal"/>
  </r>
  <r>
    <x v="0"/>
    <x v="2"/>
    <x v="22"/>
    <x v="10"/>
    <x v="2"/>
    <x v="1"/>
    <x v="6"/>
    <n v="2.35"/>
    <x v="1"/>
    <n v="7.06"/>
    <x v="2"/>
    <n v="2.21"/>
    <n v="4.8499999999999996"/>
    <n v="0.31"/>
    <n v="0.79800000000000004"/>
    <s v="normal"/>
    <s v="normal"/>
    <s v="normal"/>
  </r>
  <r>
    <x v="0"/>
    <x v="2"/>
    <x v="22"/>
    <x v="10"/>
    <x v="2"/>
    <x v="2"/>
    <x v="7"/>
    <n v="13.59"/>
    <x v="0"/>
    <n v="27.18"/>
    <x v="2"/>
    <n v="2.04"/>
    <n v="25.14"/>
    <n v="0.08"/>
    <n v="-3.3959999999999999"/>
    <s v="normal"/>
    <s v="normal"/>
    <s v="normal"/>
  </r>
  <r>
    <x v="1"/>
    <x v="0"/>
    <x v="4"/>
    <x v="4"/>
    <x v="1"/>
    <x v="2"/>
    <x v="7"/>
    <n v="107.98"/>
    <x v="7"/>
    <n v="107.98"/>
    <x v="2"/>
    <n v="9.4499999999999993"/>
    <n v="98.53"/>
    <n v="0.09"/>
    <n v="-12.146000000000004"/>
    <s v="normal"/>
    <s v="normal"/>
    <s v="normal"/>
  </r>
  <r>
    <x v="1"/>
    <x v="0"/>
    <x v="4"/>
    <x v="4"/>
    <x v="1"/>
    <x v="1"/>
    <x v="8"/>
    <n v="6.43"/>
    <x v="1"/>
    <n v="19.3"/>
    <x v="2"/>
    <n v="6.03"/>
    <n v="13.27"/>
    <n v="0.31"/>
    <n v="2.17"/>
    <s v="normal"/>
    <s v="normal"/>
    <s v="normal"/>
  </r>
  <r>
    <x v="1"/>
    <x v="1"/>
    <x v="108"/>
    <x v="2"/>
    <x v="0"/>
    <x v="1"/>
    <x v="2"/>
    <n v="2.2999999999999998"/>
    <x v="0"/>
    <n v="4.6100000000000003"/>
    <x v="2"/>
    <n v="1.67"/>
    <n v="2.94"/>
    <n v="0.36"/>
    <n v="0.74799999999999978"/>
    <s v="normal"/>
    <s v="normal"/>
    <s v="normal"/>
  </r>
  <r>
    <x v="0"/>
    <x v="1"/>
    <x v="47"/>
    <x v="18"/>
    <x v="0"/>
    <x v="0"/>
    <x v="3"/>
    <n v="26.66"/>
    <x v="1"/>
    <n v="79.97"/>
    <x v="10"/>
    <n v="-29.32"/>
    <n v="109.29"/>
    <n v="-0.37"/>
    <n v="-61.308"/>
    <s v="normal"/>
    <s v="normal"/>
    <s v="normal"/>
  </r>
  <r>
    <x v="0"/>
    <x v="1"/>
    <x v="47"/>
    <x v="18"/>
    <x v="0"/>
    <x v="1"/>
    <x v="8"/>
    <n v="1.48"/>
    <x v="0"/>
    <n v="2.95"/>
    <x v="6"/>
    <n v="-2.06"/>
    <n v="5.01"/>
    <n v="-0.7"/>
    <n v="-4.125"/>
    <s v="normal"/>
    <s v="normal"/>
    <s v="normal"/>
  </r>
  <r>
    <x v="1"/>
    <x v="2"/>
    <x v="336"/>
    <x v="10"/>
    <x v="2"/>
    <x v="1"/>
    <x v="8"/>
    <n v="1.57"/>
    <x v="0"/>
    <n v="3.14"/>
    <x v="3"/>
    <n v="-4.7"/>
    <n v="7.84"/>
    <n v="-1.5"/>
    <n v="-7.2120000000000006"/>
    <s v="normal"/>
    <s v="normal"/>
    <s v="normal"/>
  </r>
  <r>
    <x v="2"/>
    <x v="1"/>
    <x v="45"/>
    <x v="5"/>
    <x v="2"/>
    <x v="1"/>
    <x v="10"/>
    <n v="5.18"/>
    <x v="4"/>
    <n v="20.74"/>
    <x v="2"/>
    <n v="7.26"/>
    <n v="13.48"/>
    <n v="0.35"/>
    <n v="3.1120000000000001"/>
    <s v="normal"/>
    <s v="normal"/>
    <s v="normal"/>
  </r>
  <r>
    <x v="2"/>
    <x v="1"/>
    <x v="8"/>
    <x v="1"/>
    <x v="1"/>
    <x v="2"/>
    <x v="11"/>
    <n v="49.99"/>
    <x v="0"/>
    <n v="99.98"/>
    <x v="0"/>
    <n v="8"/>
    <n v="91.98"/>
    <n v="0.08"/>
    <n v="8"/>
    <s v="normal"/>
    <s v="normal"/>
    <s v="normal"/>
  </r>
  <r>
    <x v="2"/>
    <x v="1"/>
    <x v="8"/>
    <x v="1"/>
    <x v="1"/>
    <x v="1"/>
    <x v="10"/>
    <n v="104.85"/>
    <x v="3"/>
    <n v="733.95"/>
    <x v="0"/>
    <n v="352.3"/>
    <n v="381.65"/>
    <n v="0.48"/>
    <n v="352.3"/>
    <s v="Outlier"/>
    <s v="outlier"/>
    <s v="normal"/>
  </r>
  <r>
    <x v="2"/>
    <x v="1"/>
    <x v="8"/>
    <x v="1"/>
    <x v="1"/>
    <x v="1"/>
    <x v="9"/>
    <n v="80.48"/>
    <x v="1"/>
    <n v="241.44"/>
    <x v="0"/>
    <n v="72.430000000000007"/>
    <n v="169.01"/>
    <n v="0.3"/>
    <n v="72.430000000000007"/>
    <s v="normal"/>
    <s v="outlier"/>
    <s v="normal"/>
  </r>
  <r>
    <x v="0"/>
    <x v="1"/>
    <x v="100"/>
    <x v="2"/>
    <x v="0"/>
    <x v="1"/>
    <x v="2"/>
    <n v="2.52"/>
    <x v="4"/>
    <n v="10.08"/>
    <x v="2"/>
    <n v="3.53"/>
    <n v="6.55"/>
    <n v="0.35"/>
    <n v="1.5139999999999998"/>
    <s v="normal"/>
    <s v="normal"/>
    <s v="normal"/>
  </r>
  <r>
    <x v="1"/>
    <x v="0"/>
    <x v="10"/>
    <x v="9"/>
    <x v="3"/>
    <x v="1"/>
    <x v="4"/>
    <n v="140.94999999999999"/>
    <x v="0"/>
    <n v="281.89999999999998"/>
    <x v="2"/>
    <n v="10.57"/>
    <n v="271.33"/>
    <n v="0.04"/>
    <n v="-45.809999999999995"/>
    <s v="normal"/>
    <s v="normal"/>
    <s v="normal"/>
  </r>
  <r>
    <x v="1"/>
    <x v="0"/>
    <x v="10"/>
    <x v="9"/>
    <x v="3"/>
    <x v="1"/>
    <x v="12"/>
    <n v="67.14"/>
    <x v="1"/>
    <n v="201.43"/>
    <x v="2"/>
    <n v="67.98"/>
    <n v="133.44999999999999"/>
    <n v="0.34"/>
    <n v="27.694000000000003"/>
    <s v="normal"/>
    <s v="normal"/>
    <s v="normal"/>
  </r>
  <r>
    <x v="1"/>
    <x v="0"/>
    <x v="27"/>
    <x v="19"/>
    <x v="0"/>
    <x v="2"/>
    <x v="7"/>
    <n v="67.989999999999995"/>
    <x v="0"/>
    <n v="135.97999999999999"/>
    <x v="0"/>
    <n v="33.99"/>
    <n v="101.99"/>
    <n v="0.25"/>
    <n v="33.99"/>
    <s v="normal"/>
    <s v="normal"/>
    <s v="normal"/>
  </r>
  <r>
    <x v="1"/>
    <x v="0"/>
    <x v="27"/>
    <x v="19"/>
    <x v="0"/>
    <x v="2"/>
    <x v="7"/>
    <n v="44.95"/>
    <x v="7"/>
    <n v="44.95"/>
    <x v="0"/>
    <n v="12.59"/>
    <n v="32.36"/>
    <n v="0.28000000000000003"/>
    <n v="12.59"/>
    <s v="normal"/>
    <s v="normal"/>
    <s v="normal"/>
  </r>
  <r>
    <x v="1"/>
    <x v="1"/>
    <x v="298"/>
    <x v="44"/>
    <x v="2"/>
    <x v="2"/>
    <x v="11"/>
    <n v="0.99"/>
    <x v="1"/>
    <n v="2.97"/>
    <x v="0"/>
    <n v="1.31"/>
    <n v="1.66"/>
    <n v="0.44"/>
    <n v="1.31"/>
    <s v="normal"/>
    <s v="normal"/>
    <s v="normal"/>
  </r>
  <r>
    <x v="1"/>
    <x v="1"/>
    <x v="298"/>
    <x v="44"/>
    <x v="2"/>
    <x v="1"/>
    <x v="13"/>
    <n v="2.1800000000000002"/>
    <x v="1"/>
    <n v="6.54"/>
    <x v="0"/>
    <n v="2.68"/>
    <n v="3.86"/>
    <n v="0.41"/>
    <n v="2.68"/>
    <s v="normal"/>
    <s v="normal"/>
    <s v="normal"/>
  </r>
  <r>
    <x v="0"/>
    <x v="1"/>
    <x v="355"/>
    <x v="1"/>
    <x v="1"/>
    <x v="2"/>
    <x v="11"/>
    <n v="0.99"/>
    <x v="8"/>
    <n v="7.92"/>
    <x v="0"/>
    <n v="3.48"/>
    <n v="4.4400000000000004"/>
    <n v="0.44"/>
    <n v="3.48"/>
    <s v="normal"/>
    <s v="normal"/>
    <s v="normal"/>
  </r>
  <r>
    <x v="1"/>
    <x v="0"/>
    <x v="1"/>
    <x v="1"/>
    <x v="1"/>
    <x v="0"/>
    <x v="1"/>
    <n v="40.78"/>
    <x v="2"/>
    <n v="203.92"/>
    <x v="2"/>
    <n v="22.94"/>
    <n v="180.98"/>
    <n v="0.11"/>
    <n v="-17.843999999999998"/>
    <s v="normal"/>
    <s v="normal"/>
    <s v="normal"/>
  </r>
  <r>
    <x v="1"/>
    <x v="2"/>
    <x v="1"/>
    <x v="1"/>
    <x v="1"/>
    <x v="2"/>
    <x v="16"/>
    <n v="559.99"/>
    <x v="5"/>
    <n v="3359.95"/>
    <x v="2"/>
    <n v="1049.98"/>
    <n v="2309.9699999999998"/>
    <n v="0.31"/>
    <n v="377.99"/>
    <s v="Outlier"/>
    <s v="outlier"/>
    <s v="outlier"/>
  </r>
  <r>
    <x v="1"/>
    <x v="1"/>
    <x v="356"/>
    <x v="41"/>
    <x v="2"/>
    <x v="1"/>
    <x v="13"/>
    <n v="6.08"/>
    <x v="1"/>
    <n v="18.239999999999998"/>
    <x v="0"/>
    <n v="9.1199999999999992"/>
    <n v="9.1199999999999992"/>
    <n v="0.5"/>
    <n v="9.1199999999999992"/>
    <s v="normal"/>
    <s v="normal"/>
    <s v="normal"/>
  </r>
  <r>
    <x v="1"/>
    <x v="1"/>
    <x v="356"/>
    <x v="41"/>
    <x v="2"/>
    <x v="1"/>
    <x v="6"/>
    <n v="4.63"/>
    <x v="5"/>
    <n v="27.78"/>
    <x v="0"/>
    <n v="9.17"/>
    <n v="18.61"/>
    <n v="0.33"/>
    <n v="9.17"/>
    <s v="normal"/>
    <s v="normal"/>
    <s v="normal"/>
  </r>
  <r>
    <x v="0"/>
    <x v="1"/>
    <x v="166"/>
    <x v="17"/>
    <x v="0"/>
    <x v="1"/>
    <x v="6"/>
    <n v="3.28"/>
    <x v="3"/>
    <n v="22.96"/>
    <x v="0"/>
    <n v="7.58"/>
    <n v="15.38"/>
    <n v="0.33"/>
    <n v="7.58"/>
    <s v="normal"/>
    <s v="normal"/>
    <s v="normal"/>
  </r>
  <r>
    <x v="0"/>
    <x v="1"/>
    <x v="166"/>
    <x v="17"/>
    <x v="0"/>
    <x v="2"/>
    <x v="7"/>
    <n v="28.99"/>
    <x v="7"/>
    <n v="28.99"/>
    <x v="0"/>
    <n v="8.41"/>
    <n v="20.58"/>
    <n v="0.28999999999999998"/>
    <n v="8.41"/>
    <s v="normal"/>
    <s v="normal"/>
    <s v="normal"/>
  </r>
  <r>
    <x v="0"/>
    <x v="1"/>
    <x v="166"/>
    <x v="17"/>
    <x v="0"/>
    <x v="1"/>
    <x v="10"/>
    <n v="6.48"/>
    <x v="0"/>
    <n v="12.96"/>
    <x v="0"/>
    <n v="6.35"/>
    <n v="6.61"/>
    <n v="0.49"/>
    <n v="6.35"/>
    <s v="normal"/>
    <s v="normal"/>
    <s v="normal"/>
  </r>
  <r>
    <x v="0"/>
    <x v="1"/>
    <x v="166"/>
    <x v="17"/>
    <x v="0"/>
    <x v="1"/>
    <x v="6"/>
    <n v="3.28"/>
    <x v="3"/>
    <n v="22.96"/>
    <x v="0"/>
    <n v="6.66"/>
    <n v="16.3"/>
    <n v="0.28999999999999998"/>
    <n v="6.66"/>
    <s v="normal"/>
    <s v="normal"/>
    <s v="normal"/>
  </r>
  <r>
    <x v="0"/>
    <x v="1"/>
    <x v="166"/>
    <x v="17"/>
    <x v="0"/>
    <x v="1"/>
    <x v="14"/>
    <n v="832.81"/>
    <x v="2"/>
    <n v="4164.05"/>
    <x v="0"/>
    <n v="83.28"/>
    <n v="4080.77"/>
    <n v="0.02"/>
    <n v="83.28"/>
    <s v="Outlier"/>
    <s v="outlier"/>
    <s v="outlier"/>
  </r>
  <r>
    <x v="1"/>
    <x v="0"/>
    <x v="253"/>
    <x v="3"/>
    <x v="0"/>
    <x v="2"/>
    <x v="11"/>
    <n v="23.99"/>
    <x v="0"/>
    <n v="47.98"/>
    <x v="2"/>
    <n v="13.2"/>
    <n v="34.78"/>
    <n v="0.28000000000000003"/>
    <n v="3.6039999999999992"/>
    <s v="normal"/>
    <s v="normal"/>
    <s v="normal"/>
  </r>
  <r>
    <x v="1"/>
    <x v="0"/>
    <x v="253"/>
    <x v="3"/>
    <x v="0"/>
    <x v="1"/>
    <x v="10"/>
    <n v="4.62"/>
    <x v="7"/>
    <n v="4.62"/>
    <x v="2"/>
    <n v="1.68"/>
    <n v="2.94"/>
    <n v="0.36"/>
    <n v="0.75599999999999989"/>
    <s v="normal"/>
    <s v="normal"/>
    <s v="normal"/>
  </r>
  <r>
    <x v="1"/>
    <x v="1"/>
    <x v="20"/>
    <x v="15"/>
    <x v="3"/>
    <x v="0"/>
    <x v="5"/>
    <n v="5.08"/>
    <x v="1"/>
    <n v="15.24"/>
    <x v="0"/>
    <n v="5.18"/>
    <n v="10.06"/>
    <n v="0.34"/>
    <n v="5.18"/>
    <s v="normal"/>
    <s v="normal"/>
    <s v="normal"/>
  </r>
  <r>
    <x v="1"/>
    <x v="0"/>
    <x v="54"/>
    <x v="24"/>
    <x v="3"/>
    <x v="1"/>
    <x v="8"/>
    <n v="9.1300000000000008"/>
    <x v="3"/>
    <n v="63.92"/>
    <x v="6"/>
    <n v="-46.88"/>
    <n v="110.8"/>
    <n v="-0.73"/>
    <n v="-91.623999999999995"/>
    <s v="normal"/>
    <s v="outlier"/>
    <s v="normal"/>
  </r>
  <r>
    <x v="1"/>
    <x v="2"/>
    <x v="254"/>
    <x v="26"/>
    <x v="2"/>
    <x v="1"/>
    <x v="6"/>
    <n v="3.28"/>
    <x v="0"/>
    <n v="6.56"/>
    <x v="0"/>
    <n v="1.9"/>
    <n v="4.66"/>
    <n v="0.28999999999999998"/>
    <n v="1.9"/>
    <s v="normal"/>
    <s v="normal"/>
    <s v="normal"/>
  </r>
  <r>
    <x v="1"/>
    <x v="2"/>
    <x v="254"/>
    <x v="26"/>
    <x v="2"/>
    <x v="1"/>
    <x v="9"/>
    <n v="4.37"/>
    <x v="1"/>
    <n v="13.11"/>
    <x v="0"/>
    <n v="3.41"/>
    <n v="9.6999999999999993"/>
    <n v="0.26"/>
    <n v="3.41"/>
    <s v="normal"/>
    <s v="normal"/>
    <s v="normal"/>
  </r>
  <r>
    <x v="2"/>
    <x v="0"/>
    <x v="357"/>
    <x v="1"/>
    <x v="1"/>
    <x v="2"/>
    <x v="7"/>
    <n v="164.79"/>
    <x v="1"/>
    <n v="494.38"/>
    <x v="2"/>
    <n v="49.44"/>
    <n v="444.94"/>
    <n v="0.1"/>
    <n v="-49.436000000000007"/>
    <s v="normal"/>
    <s v="normal"/>
    <s v="outlier"/>
  </r>
  <r>
    <x v="2"/>
    <x v="0"/>
    <x v="357"/>
    <x v="1"/>
    <x v="1"/>
    <x v="1"/>
    <x v="8"/>
    <n v="5.84"/>
    <x v="2"/>
    <n v="29.2"/>
    <x v="2"/>
    <n v="9.86"/>
    <n v="19.34"/>
    <n v="0.34"/>
    <n v="4.0199999999999996"/>
    <s v="normal"/>
    <s v="normal"/>
    <s v="normal"/>
  </r>
  <r>
    <x v="2"/>
    <x v="0"/>
    <x v="357"/>
    <x v="1"/>
    <x v="1"/>
    <x v="2"/>
    <x v="11"/>
    <n v="49.77"/>
    <x v="2"/>
    <n v="248.85"/>
    <x v="0"/>
    <n v="27.37"/>
    <n v="221.48"/>
    <n v="0.11"/>
    <n v="27.37"/>
    <s v="normal"/>
    <s v="normal"/>
    <s v="normal"/>
  </r>
  <r>
    <x v="2"/>
    <x v="0"/>
    <x v="357"/>
    <x v="1"/>
    <x v="1"/>
    <x v="2"/>
    <x v="11"/>
    <n v="36.24"/>
    <x v="7"/>
    <n v="36.24"/>
    <x v="0"/>
    <n v="15.22"/>
    <n v="21.02"/>
    <n v="0.42"/>
    <n v="15.22"/>
    <s v="normal"/>
    <s v="normal"/>
    <s v="normal"/>
  </r>
  <r>
    <x v="1"/>
    <x v="0"/>
    <x v="341"/>
    <x v="12"/>
    <x v="2"/>
    <x v="1"/>
    <x v="6"/>
    <n v="5.84"/>
    <x v="0"/>
    <n v="11.68"/>
    <x v="0"/>
    <n v="3.5"/>
    <n v="8.18"/>
    <n v="0.3"/>
    <n v="3.5"/>
    <s v="normal"/>
    <s v="normal"/>
    <s v="normal"/>
  </r>
  <r>
    <x v="1"/>
    <x v="0"/>
    <x v="70"/>
    <x v="1"/>
    <x v="1"/>
    <x v="1"/>
    <x v="14"/>
    <n v="3.97"/>
    <x v="1"/>
    <n v="11.91"/>
    <x v="0"/>
    <n v="0.12"/>
    <n v="11.79"/>
    <n v="0.01"/>
    <n v="0.12"/>
    <s v="normal"/>
    <s v="normal"/>
    <s v="normal"/>
  </r>
  <r>
    <x v="1"/>
    <x v="0"/>
    <x v="70"/>
    <x v="1"/>
    <x v="1"/>
    <x v="0"/>
    <x v="5"/>
    <n v="1.74"/>
    <x v="0"/>
    <n v="3.48"/>
    <x v="0"/>
    <n v="1.1100000000000001"/>
    <n v="2.37"/>
    <n v="0.32"/>
    <n v="1.1100000000000001"/>
    <s v="normal"/>
    <s v="normal"/>
    <s v="normal"/>
  </r>
  <r>
    <x v="2"/>
    <x v="0"/>
    <x v="61"/>
    <x v="5"/>
    <x v="2"/>
    <x v="1"/>
    <x v="8"/>
    <n v="3.87"/>
    <x v="8"/>
    <n v="30.96"/>
    <x v="3"/>
    <n v="-52.63"/>
    <n v="83.59"/>
    <n v="-1.7"/>
    <n v="-77.397999999999996"/>
    <s v="normal"/>
    <s v="outlier"/>
    <s v="normal"/>
  </r>
  <r>
    <x v="2"/>
    <x v="2"/>
    <x v="20"/>
    <x v="15"/>
    <x v="3"/>
    <x v="2"/>
    <x v="15"/>
    <n v="154.99"/>
    <x v="10"/>
    <n v="1704.89"/>
    <x v="0"/>
    <n v="767.2"/>
    <n v="937.69"/>
    <n v="0.45"/>
    <n v="767.2"/>
    <s v="Outlier"/>
    <s v="outlier"/>
    <s v="outlier"/>
  </r>
  <r>
    <x v="1"/>
    <x v="0"/>
    <x v="42"/>
    <x v="16"/>
    <x v="1"/>
    <x v="1"/>
    <x v="8"/>
    <n v="2.74"/>
    <x v="3"/>
    <n v="19.190000000000001"/>
    <x v="6"/>
    <n v="-12.8"/>
    <n v="31.99"/>
    <n v="-0.67"/>
    <n v="-26.233000000000001"/>
    <s v="normal"/>
    <s v="normal"/>
    <s v="normal"/>
  </r>
  <r>
    <x v="1"/>
    <x v="0"/>
    <x v="42"/>
    <x v="16"/>
    <x v="1"/>
    <x v="1"/>
    <x v="9"/>
    <n v="30.45"/>
    <x v="4"/>
    <n v="121.79"/>
    <x v="2"/>
    <n v="13.7"/>
    <n v="108.09"/>
    <n v="0.11"/>
    <n v="-10.658000000000005"/>
    <s v="normal"/>
    <s v="normal"/>
    <s v="normal"/>
  </r>
  <r>
    <x v="3"/>
    <x v="1"/>
    <x v="8"/>
    <x v="1"/>
    <x v="1"/>
    <x v="2"/>
    <x v="15"/>
    <n v="639.99"/>
    <x v="1"/>
    <n v="1919.98"/>
    <x v="2"/>
    <n v="216"/>
    <n v="1703.98"/>
    <n v="0.11"/>
    <n v="-167.99600000000004"/>
    <s v="Outlier"/>
    <s v="outlier"/>
    <s v="outlier"/>
  </r>
  <r>
    <x v="1"/>
    <x v="0"/>
    <x v="10"/>
    <x v="9"/>
    <x v="3"/>
    <x v="1"/>
    <x v="8"/>
    <n v="51"/>
    <x v="7"/>
    <n v="51"/>
    <x v="6"/>
    <n v="-40.799999999999997"/>
    <n v="91.8"/>
    <n v="-0.8"/>
    <n v="-76.5"/>
    <s v="normal"/>
    <s v="outlier"/>
    <s v="normal"/>
  </r>
  <r>
    <x v="1"/>
    <x v="0"/>
    <x v="10"/>
    <x v="9"/>
    <x v="3"/>
    <x v="1"/>
    <x v="4"/>
    <n v="76.790000000000006"/>
    <x v="7"/>
    <n v="76.790000000000006"/>
    <x v="2"/>
    <n v="-16.32"/>
    <n v="93.11"/>
    <n v="-0.21"/>
    <n v="-31.678000000000004"/>
    <s v="normal"/>
    <s v="normal"/>
    <s v="normal"/>
  </r>
  <r>
    <x v="1"/>
    <x v="0"/>
    <x v="10"/>
    <x v="9"/>
    <x v="3"/>
    <x v="2"/>
    <x v="7"/>
    <n v="89.99"/>
    <x v="5"/>
    <n v="539.96"/>
    <x v="10"/>
    <n v="-107.99"/>
    <n v="647.95000000000005"/>
    <n v="-0.2"/>
    <n v="-323.97400000000005"/>
    <s v="Outlier"/>
    <s v="outlier"/>
    <s v="outlier"/>
  </r>
  <r>
    <x v="1"/>
    <x v="0"/>
    <x v="10"/>
    <x v="9"/>
    <x v="3"/>
    <x v="0"/>
    <x v="5"/>
    <n v="20.100000000000001"/>
    <x v="1"/>
    <n v="60.31"/>
    <x v="2"/>
    <n v="5.28"/>
    <n v="55.03"/>
    <n v="0.09"/>
    <n v="-6.7820000000000009"/>
    <s v="normal"/>
    <s v="normal"/>
    <s v="normal"/>
  </r>
  <r>
    <x v="1"/>
    <x v="0"/>
    <x v="10"/>
    <x v="9"/>
    <x v="3"/>
    <x v="1"/>
    <x v="8"/>
    <n v="0.65"/>
    <x v="1"/>
    <n v="1.94"/>
    <x v="6"/>
    <n v="-1.43"/>
    <n v="3.37"/>
    <n v="-0.74"/>
    <n v="-2.7879999999999998"/>
    <s v="normal"/>
    <s v="normal"/>
    <s v="normal"/>
  </r>
  <r>
    <x v="0"/>
    <x v="1"/>
    <x v="128"/>
    <x v="5"/>
    <x v="2"/>
    <x v="1"/>
    <x v="12"/>
    <n v="4.33"/>
    <x v="1"/>
    <n v="12.98"/>
    <x v="2"/>
    <n v="4.71"/>
    <n v="8.27"/>
    <n v="0.36"/>
    <n v="2.1139999999999999"/>
    <s v="normal"/>
    <s v="normal"/>
    <s v="normal"/>
  </r>
  <r>
    <x v="0"/>
    <x v="1"/>
    <x v="128"/>
    <x v="5"/>
    <x v="2"/>
    <x v="2"/>
    <x v="7"/>
    <n v="108.79"/>
    <x v="0"/>
    <n v="217.58"/>
    <x v="2"/>
    <n v="19.04"/>
    <n v="198.54"/>
    <n v="0.09"/>
    <n v="-24.476000000000006"/>
    <s v="normal"/>
    <s v="normal"/>
    <s v="normal"/>
  </r>
  <r>
    <x v="0"/>
    <x v="1"/>
    <x v="128"/>
    <x v="5"/>
    <x v="2"/>
    <x v="2"/>
    <x v="7"/>
    <n v="109.59"/>
    <x v="1"/>
    <n v="328.78"/>
    <x v="2"/>
    <n v="28.77"/>
    <n v="300.01"/>
    <n v="0.09"/>
    <n v="-36.986000000000004"/>
    <s v="normal"/>
    <s v="normal"/>
    <s v="normal"/>
  </r>
  <r>
    <x v="0"/>
    <x v="1"/>
    <x v="128"/>
    <x v="5"/>
    <x v="2"/>
    <x v="1"/>
    <x v="8"/>
    <n v="0.76"/>
    <x v="1"/>
    <n v="2.29"/>
    <x v="3"/>
    <n v="-3.66"/>
    <n v="5.95"/>
    <n v="-1.6"/>
    <n v="-5.492"/>
    <s v="normal"/>
    <s v="normal"/>
    <s v="normal"/>
  </r>
  <r>
    <x v="0"/>
    <x v="1"/>
    <x v="128"/>
    <x v="5"/>
    <x v="2"/>
    <x v="2"/>
    <x v="11"/>
    <n v="23.99"/>
    <x v="0"/>
    <n v="47.98"/>
    <x v="2"/>
    <n v="14.4"/>
    <n v="33.58"/>
    <n v="0.3"/>
    <n v="4.8040000000000003"/>
    <s v="normal"/>
    <s v="normal"/>
    <s v="normal"/>
  </r>
  <r>
    <x v="1"/>
    <x v="1"/>
    <x v="20"/>
    <x v="15"/>
    <x v="3"/>
    <x v="1"/>
    <x v="8"/>
    <n v="4.22"/>
    <x v="5"/>
    <n v="25.34"/>
    <x v="2"/>
    <n v="8.8699999999999992"/>
    <n v="16.47"/>
    <n v="0.35"/>
    <n v="3.8019999999999987"/>
    <s v="normal"/>
    <s v="normal"/>
    <s v="normal"/>
  </r>
  <r>
    <x v="1"/>
    <x v="0"/>
    <x v="20"/>
    <x v="15"/>
    <x v="3"/>
    <x v="1"/>
    <x v="8"/>
    <n v="46.48"/>
    <x v="2"/>
    <n v="232.4"/>
    <x v="2"/>
    <n v="78.44"/>
    <n v="153.96"/>
    <n v="0.34"/>
    <n v="31.959999999999994"/>
    <s v="normal"/>
    <s v="outlier"/>
    <s v="normal"/>
  </r>
  <r>
    <x v="0"/>
    <x v="1"/>
    <x v="200"/>
    <x v="35"/>
    <x v="0"/>
    <x v="0"/>
    <x v="5"/>
    <n v="12.35"/>
    <x v="3"/>
    <n v="86.45"/>
    <x v="0"/>
    <n v="38.04"/>
    <n v="48.41"/>
    <n v="0.44"/>
    <n v="38.04"/>
    <s v="normal"/>
    <s v="normal"/>
    <s v="normal"/>
  </r>
  <r>
    <x v="1"/>
    <x v="0"/>
    <x v="70"/>
    <x v="1"/>
    <x v="1"/>
    <x v="0"/>
    <x v="1"/>
    <n v="120.78"/>
    <x v="2"/>
    <n v="603.91999999999996"/>
    <x v="2"/>
    <n v="45.29"/>
    <n v="558.63"/>
    <n v="7.0000000000000007E-2"/>
    <n v="-75.494"/>
    <s v="Outlier"/>
    <s v="normal"/>
    <s v="outlier"/>
  </r>
  <r>
    <x v="1"/>
    <x v="0"/>
    <x v="70"/>
    <x v="1"/>
    <x v="1"/>
    <x v="1"/>
    <x v="10"/>
    <n v="40.99"/>
    <x v="0"/>
    <n v="81.98"/>
    <x v="0"/>
    <n v="40.17"/>
    <n v="41.81"/>
    <n v="0.49"/>
    <n v="40.17"/>
    <s v="normal"/>
    <s v="normal"/>
    <s v="normal"/>
  </r>
  <r>
    <x v="1"/>
    <x v="0"/>
    <x v="147"/>
    <x v="15"/>
    <x v="3"/>
    <x v="0"/>
    <x v="1"/>
    <n v="135.88"/>
    <x v="0"/>
    <n v="271.76"/>
    <x v="9"/>
    <n v="48.31"/>
    <n v="223.45"/>
    <n v="0.18"/>
    <n v="21.134"/>
    <s v="normal"/>
    <s v="normal"/>
    <s v="normal"/>
  </r>
  <r>
    <x v="1"/>
    <x v="0"/>
    <x v="147"/>
    <x v="15"/>
    <x v="3"/>
    <x v="1"/>
    <x v="8"/>
    <n v="4.79"/>
    <x v="1"/>
    <n v="14.38"/>
    <x v="2"/>
    <n v="4.8499999999999996"/>
    <n v="9.5299999999999994"/>
    <n v="0.34"/>
    <n v="1.9739999999999993"/>
    <s v="normal"/>
    <s v="normal"/>
    <s v="normal"/>
  </r>
  <r>
    <x v="0"/>
    <x v="1"/>
    <x v="171"/>
    <x v="5"/>
    <x v="2"/>
    <x v="0"/>
    <x v="5"/>
    <n v="68.39"/>
    <x v="2"/>
    <n v="341.96"/>
    <x v="7"/>
    <n v="-427.45"/>
    <n v="769.41"/>
    <n v="-1.25"/>
    <n v="-632.62599999999998"/>
    <s v="normal"/>
    <s v="outlier"/>
    <s v="outlier"/>
  </r>
  <r>
    <x v="1"/>
    <x v="0"/>
    <x v="56"/>
    <x v="1"/>
    <x v="1"/>
    <x v="1"/>
    <x v="6"/>
    <n v="20.149999999999999"/>
    <x v="6"/>
    <n v="181.35"/>
    <x v="0"/>
    <n v="48.96"/>
    <n v="132.38999999999999"/>
    <n v="0.27"/>
    <n v="48.96"/>
    <s v="normal"/>
    <s v="normal"/>
    <s v="normal"/>
  </r>
  <r>
    <x v="1"/>
    <x v="0"/>
    <x v="56"/>
    <x v="1"/>
    <x v="1"/>
    <x v="1"/>
    <x v="2"/>
    <n v="2.88"/>
    <x v="1"/>
    <n v="8.64"/>
    <x v="0"/>
    <n v="4.2300000000000004"/>
    <n v="4.41"/>
    <n v="0.49"/>
    <n v="4.2300000000000004"/>
    <s v="normal"/>
    <s v="normal"/>
    <s v="normal"/>
  </r>
  <r>
    <x v="1"/>
    <x v="0"/>
    <x v="29"/>
    <x v="18"/>
    <x v="0"/>
    <x v="1"/>
    <x v="9"/>
    <n v="6.22"/>
    <x v="3"/>
    <n v="43.51"/>
    <x v="2"/>
    <n v="3.81"/>
    <n v="39.700000000000003"/>
    <n v="0.09"/>
    <n v="-4.8919999999999995"/>
    <s v="normal"/>
    <s v="normal"/>
    <s v="normal"/>
  </r>
  <r>
    <x v="1"/>
    <x v="0"/>
    <x v="29"/>
    <x v="18"/>
    <x v="0"/>
    <x v="0"/>
    <x v="1"/>
    <n v="220.96"/>
    <x v="1"/>
    <n v="662.88"/>
    <x v="2"/>
    <n v="74.569999999999993"/>
    <n v="588.30999999999995"/>
    <n v="0.11"/>
    <n v="-58.006"/>
    <s v="Outlier"/>
    <s v="outlier"/>
    <s v="outlier"/>
  </r>
  <r>
    <x v="1"/>
    <x v="0"/>
    <x v="29"/>
    <x v="18"/>
    <x v="0"/>
    <x v="1"/>
    <x v="10"/>
    <n v="5.18"/>
    <x v="2"/>
    <n v="25.92"/>
    <x v="2"/>
    <n v="9.07"/>
    <n v="16.850000000000001"/>
    <n v="0.35"/>
    <n v="3.8859999999999992"/>
    <s v="normal"/>
    <s v="normal"/>
    <s v="normal"/>
  </r>
  <r>
    <x v="1"/>
    <x v="2"/>
    <x v="20"/>
    <x v="15"/>
    <x v="3"/>
    <x v="1"/>
    <x v="9"/>
    <n v="22.98"/>
    <x v="1"/>
    <n v="68.94"/>
    <x v="0"/>
    <n v="20.68"/>
    <n v="48.26"/>
    <n v="0.3"/>
    <n v="20.68"/>
    <s v="normal"/>
    <s v="normal"/>
    <s v="normal"/>
  </r>
  <r>
    <x v="1"/>
    <x v="2"/>
    <x v="20"/>
    <x v="15"/>
    <x v="3"/>
    <x v="0"/>
    <x v="5"/>
    <n v="42.94"/>
    <x v="1"/>
    <n v="128.82"/>
    <x v="0"/>
    <n v="50.24"/>
    <n v="78.58"/>
    <n v="0.39"/>
    <n v="50.24"/>
    <s v="normal"/>
    <s v="normal"/>
    <s v="normal"/>
  </r>
  <r>
    <x v="1"/>
    <x v="0"/>
    <x v="12"/>
    <x v="5"/>
    <x v="2"/>
    <x v="1"/>
    <x v="8"/>
    <n v="179.4"/>
    <x v="2"/>
    <n v="896.99"/>
    <x v="3"/>
    <n v="-1480.03"/>
    <n v="2377.02"/>
    <n v="-1.65"/>
    <n v="-2197.6220000000003"/>
    <s v="Outlier"/>
    <s v="outlier"/>
    <s v="outlier"/>
  </r>
  <r>
    <x v="1"/>
    <x v="0"/>
    <x v="12"/>
    <x v="5"/>
    <x v="2"/>
    <x v="1"/>
    <x v="8"/>
    <n v="1.23"/>
    <x v="7"/>
    <n v="1.23"/>
    <x v="3"/>
    <n v="-1.97"/>
    <n v="3.2"/>
    <n v="-1.6"/>
    <n v="-2.9539999999999997"/>
    <s v="normal"/>
    <s v="normal"/>
    <s v="normal"/>
  </r>
  <r>
    <x v="1"/>
    <x v="0"/>
    <x v="12"/>
    <x v="5"/>
    <x v="2"/>
    <x v="1"/>
    <x v="6"/>
    <n v="22.52"/>
    <x v="1"/>
    <n v="67.56"/>
    <x v="2"/>
    <n v="6.76"/>
    <n v="60.8"/>
    <n v="0.1"/>
    <n v="-6.7520000000000007"/>
    <s v="normal"/>
    <s v="normal"/>
    <s v="normal"/>
  </r>
  <r>
    <x v="1"/>
    <x v="0"/>
    <x v="12"/>
    <x v="5"/>
    <x v="2"/>
    <x v="1"/>
    <x v="10"/>
    <n v="4.34"/>
    <x v="2"/>
    <n v="21.72"/>
    <x v="2"/>
    <n v="7.87"/>
    <n v="13.85"/>
    <n v="0.36"/>
    <n v="3.5259999999999998"/>
    <s v="normal"/>
    <s v="normal"/>
    <s v="normal"/>
  </r>
  <r>
    <x v="1"/>
    <x v="0"/>
    <x v="12"/>
    <x v="5"/>
    <x v="2"/>
    <x v="1"/>
    <x v="10"/>
    <n v="32.79"/>
    <x v="8"/>
    <n v="262.33999999999997"/>
    <x v="2"/>
    <n v="95.1"/>
    <n v="167.24"/>
    <n v="0.36"/>
    <n v="42.631999999999998"/>
    <s v="normal"/>
    <s v="outlier"/>
    <s v="normal"/>
  </r>
  <r>
    <x v="1"/>
    <x v="0"/>
    <x v="12"/>
    <x v="5"/>
    <x v="2"/>
    <x v="2"/>
    <x v="7"/>
    <n v="74.239999999999995"/>
    <x v="0"/>
    <n v="148.47999999999999"/>
    <x v="2"/>
    <n v="16.7"/>
    <n v="131.78"/>
    <n v="0.11"/>
    <n v="-12.995999999999999"/>
    <s v="normal"/>
    <s v="normal"/>
    <s v="normal"/>
  </r>
  <r>
    <x v="1"/>
    <x v="0"/>
    <x v="12"/>
    <x v="5"/>
    <x v="2"/>
    <x v="2"/>
    <x v="7"/>
    <n v="80.39"/>
    <x v="1"/>
    <n v="241.18"/>
    <x v="2"/>
    <n v="15.07"/>
    <n v="226.11"/>
    <n v="0.06"/>
    <n v="-33.166000000000004"/>
    <s v="normal"/>
    <s v="normal"/>
    <s v="normal"/>
  </r>
  <r>
    <x v="1"/>
    <x v="2"/>
    <x v="22"/>
    <x v="10"/>
    <x v="2"/>
    <x v="2"/>
    <x v="11"/>
    <n v="75.989999999999995"/>
    <x v="1"/>
    <n v="227.98"/>
    <x v="2"/>
    <n v="28.5"/>
    <n v="199.48"/>
    <n v="0.13"/>
    <n v="-17.096000000000004"/>
    <s v="normal"/>
    <s v="normal"/>
    <s v="normal"/>
  </r>
  <r>
    <x v="1"/>
    <x v="2"/>
    <x v="22"/>
    <x v="10"/>
    <x v="2"/>
    <x v="2"/>
    <x v="7"/>
    <n v="17.559999999999999"/>
    <x v="1"/>
    <n v="52.68"/>
    <x v="2"/>
    <n v="19.75"/>
    <n v="32.93"/>
    <n v="0.37"/>
    <n v="9.2139999999999986"/>
    <s v="normal"/>
    <s v="normal"/>
    <s v="normal"/>
  </r>
  <r>
    <x v="1"/>
    <x v="2"/>
    <x v="22"/>
    <x v="10"/>
    <x v="2"/>
    <x v="0"/>
    <x v="5"/>
    <n v="2.0299999999999998"/>
    <x v="7"/>
    <n v="2.0299999999999998"/>
    <x v="7"/>
    <n v="-1.32"/>
    <n v="3.35"/>
    <n v="-0.65"/>
    <n v="-2.5379999999999998"/>
    <s v="normal"/>
    <s v="normal"/>
    <s v="normal"/>
  </r>
  <r>
    <x v="2"/>
    <x v="0"/>
    <x v="182"/>
    <x v="1"/>
    <x v="1"/>
    <x v="1"/>
    <x v="6"/>
    <n v="4.28"/>
    <x v="4"/>
    <n v="17.12"/>
    <x v="0"/>
    <n v="4.96"/>
    <n v="12.16"/>
    <n v="0.28999999999999998"/>
    <n v="4.96"/>
    <s v="normal"/>
    <s v="normal"/>
    <s v="normal"/>
  </r>
  <r>
    <x v="2"/>
    <x v="0"/>
    <x v="182"/>
    <x v="1"/>
    <x v="1"/>
    <x v="2"/>
    <x v="7"/>
    <n v="107.99"/>
    <x v="4"/>
    <n v="431.97"/>
    <x v="2"/>
    <n v="37.799999999999997"/>
    <n v="394.17"/>
    <n v="0.09"/>
    <n v="-48.594000000000008"/>
    <s v="normal"/>
    <s v="normal"/>
    <s v="normal"/>
  </r>
  <r>
    <x v="2"/>
    <x v="0"/>
    <x v="182"/>
    <x v="1"/>
    <x v="1"/>
    <x v="0"/>
    <x v="5"/>
    <n v="32.479999999999997"/>
    <x v="4"/>
    <n v="129.91999999999999"/>
    <x v="0"/>
    <n v="10.39"/>
    <n v="119.53"/>
    <n v="0.08"/>
    <n v="10.39"/>
    <s v="normal"/>
    <s v="normal"/>
    <s v="normal"/>
  </r>
  <r>
    <x v="2"/>
    <x v="0"/>
    <x v="182"/>
    <x v="1"/>
    <x v="1"/>
    <x v="0"/>
    <x v="3"/>
    <n v="189.58"/>
    <x v="1"/>
    <n v="568.73"/>
    <x v="2"/>
    <n v="28.44"/>
    <n v="540.29"/>
    <n v="0.05"/>
    <n v="-85.306000000000012"/>
    <s v="Outlier"/>
    <s v="normal"/>
    <s v="outlier"/>
  </r>
  <r>
    <x v="2"/>
    <x v="0"/>
    <x v="182"/>
    <x v="1"/>
    <x v="1"/>
    <x v="1"/>
    <x v="8"/>
    <n v="13.02"/>
    <x v="6"/>
    <n v="117.14"/>
    <x v="2"/>
    <n v="42.46"/>
    <n v="74.680000000000007"/>
    <n v="0.36"/>
    <n v="19.032"/>
    <s v="normal"/>
    <s v="normal"/>
    <s v="normal"/>
  </r>
  <r>
    <x v="2"/>
    <x v="0"/>
    <x v="182"/>
    <x v="1"/>
    <x v="1"/>
    <x v="1"/>
    <x v="9"/>
    <n v="67.84"/>
    <x v="1"/>
    <n v="203.52"/>
    <x v="0"/>
    <n v="54.95"/>
    <n v="148.57"/>
    <n v="0.27"/>
    <n v="54.95"/>
    <s v="normal"/>
    <s v="normal"/>
    <s v="normal"/>
  </r>
  <r>
    <x v="2"/>
    <x v="0"/>
    <x v="182"/>
    <x v="1"/>
    <x v="1"/>
    <x v="1"/>
    <x v="2"/>
    <n v="10.35"/>
    <x v="2"/>
    <n v="51.75"/>
    <x v="0"/>
    <n v="24.84"/>
    <n v="26.91"/>
    <n v="0.48"/>
    <n v="24.84"/>
    <s v="normal"/>
    <s v="normal"/>
    <s v="normal"/>
  </r>
  <r>
    <x v="0"/>
    <x v="0"/>
    <x v="94"/>
    <x v="31"/>
    <x v="3"/>
    <x v="1"/>
    <x v="10"/>
    <n v="40.99"/>
    <x v="1"/>
    <n v="122.97"/>
    <x v="0"/>
    <n v="60.26"/>
    <n v="62.71"/>
    <n v="0.49"/>
    <n v="60.26"/>
    <s v="normal"/>
    <s v="normal"/>
    <s v="normal"/>
  </r>
  <r>
    <x v="0"/>
    <x v="0"/>
    <x v="94"/>
    <x v="31"/>
    <x v="3"/>
    <x v="0"/>
    <x v="3"/>
    <n v="244.62"/>
    <x v="7"/>
    <n v="244.62"/>
    <x v="4"/>
    <n v="20.97"/>
    <n v="223.65"/>
    <n v="0.09"/>
    <n v="-52.415999999999997"/>
    <s v="normal"/>
    <s v="normal"/>
    <s v="normal"/>
  </r>
  <r>
    <x v="0"/>
    <x v="0"/>
    <x v="94"/>
    <x v="31"/>
    <x v="3"/>
    <x v="2"/>
    <x v="7"/>
    <n v="19.989999999999998"/>
    <x v="1"/>
    <n v="59.97"/>
    <x v="0"/>
    <n v="28.79"/>
    <n v="31.18"/>
    <n v="0.48"/>
    <n v="28.79"/>
    <s v="normal"/>
    <s v="normal"/>
    <s v="normal"/>
  </r>
  <r>
    <x v="0"/>
    <x v="0"/>
    <x v="94"/>
    <x v="31"/>
    <x v="3"/>
    <x v="1"/>
    <x v="10"/>
    <n v="9.06"/>
    <x v="6"/>
    <n v="81.540000000000006"/>
    <x v="0"/>
    <n v="36.69"/>
    <n v="44.85"/>
    <n v="0.45"/>
    <n v="36.69"/>
    <s v="normal"/>
    <s v="normal"/>
    <s v="normal"/>
  </r>
  <r>
    <x v="0"/>
    <x v="0"/>
    <x v="94"/>
    <x v="31"/>
    <x v="3"/>
    <x v="1"/>
    <x v="13"/>
    <n v="2.92"/>
    <x v="4"/>
    <n v="11.68"/>
    <x v="0"/>
    <n v="5.26"/>
    <n v="6.42"/>
    <n v="0.45"/>
    <n v="5.26"/>
    <s v="normal"/>
    <s v="normal"/>
    <s v="normal"/>
  </r>
  <r>
    <x v="0"/>
    <x v="0"/>
    <x v="94"/>
    <x v="31"/>
    <x v="3"/>
    <x v="1"/>
    <x v="8"/>
    <n v="5.8"/>
    <x v="2"/>
    <n v="29"/>
    <x v="0"/>
    <n v="13.92"/>
    <n v="15.08"/>
    <n v="0.48"/>
    <n v="13.92"/>
    <s v="normal"/>
    <s v="normal"/>
    <s v="normal"/>
  </r>
  <r>
    <x v="1"/>
    <x v="1"/>
    <x v="358"/>
    <x v="1"/>
    <x v="1"/>
    <x v="1"/>
    <x v="6"/>
    <n v="10.16"/>
    <x v="2"/>
    <n v="50.8"/>
    <x v="0"/>
    <n v="13.21"/>
    <n v="37.590000000000003"/>
    <n v="0.26"/>
    <n v="13.21"/>
    <s v="normal"/>
    <s v="normal"/>
    <s v="normal"/>
  </r>
  <r>
    <x v="2"/>
    <x v="1"/>
    <x v="22"/>
    <x v="10"/>
    <x v="2"/>
    <x v="1"/>
    <x v="8"/>
    <n v="3.21"/>
    <x v="2"/>
    <n v="16.03"/>
    <x v="3"/>
    <n v="-25.65"/>
    <n v="41.68"/>
    <n v="-1.6"/>
    <n v="-38.474000000000004"/>
    <s v="normal"/>
    <s v="normal"/>
    <s v="normal"/>
  </r>
  <r>
    <x v="1"/>
    <x v="0"/>
    <x v="4"/>
    <x v="4"/>
    <x v="1"/>
    <x v="1"/>
    <x v="8"/>
    <n v="3.93"/>
    <x v="4"/>
    <n v="15.71"/>
    <x v="2"/>
    <n v="5.7"/>
    <n v="10.01"/>
    <n v="0.36"/>
    <n v="2.5579999999999998"/>
    <s v="normal"/>
    <s v="normal"/>
    <s v="normal"/>
  </r>
  <r>
    <x v="1"/>
    <x v="0"/>
    <x v="20"/>
    <x v="15"/>
    <x v="3"/>
    <x v="2"/>
    <x v="11"/>
    <n v="29.99"/>
    <x v="1"/>
    <n v="89.97"/>
    <x v="0"/>
    <n v="18.89"/>
    <n v="71.08"/>
    <n v="0.21"/>
    <n v="18.89"/>
    <s v="normal"/>
    <s v="normal"/>
    <s v="normal"/>
  </r>
  <r>
    <x v="1"/>
    <x v="1"/>
    <x v="70"/>
    <x v="1"/>
    <x v="1"/>
    <x v="0"/>
    <x v="0"/>
    <n v="145.33000000000001"/>
    <x v="1"/>
    <n v="436"/>
    <x v="11"/>
    <n v="20.52"/>
    <n v="415.48"/>
    <n v="0.05"/>
    <n v="-44.879999999999995"/>
    <s v="normal"/>
    <s v="normal"/>
    <s v="normal"/>
  </r>
  <r>
    <x v="1"/>
    <x v="1"/>
    <x v="70"/>
    <x v="1"/>
    <x v="1"/>
    <x v="2"/>
    <x v="7"/>
    <n v="41.99"/>
    <x v="0"/>
    <n v="83.98"/>
    <x v="2"/>
    <n v="31.49"/>
    <n v="52.49"/>
    <n v="0.37"/>
    <n v="14.693999999999996"/>
    <s v="normal"/>
    <s v="normal"/>
    <s v="normal"/>
  </r>
  <r>
    <x v="1"/>
    <x v="1"/>
    <x v="39"/>
    <x v="29"/>
    <x v="3"/>
    <x v="2"/>
    <x v="7"/>
    <n v="179.99"/>
    <x v="0"/>
    <n v="359.98"/>
    <x v="0"/>
    <n v="93.59"/>
    <n v="266.39"/>
    <n v="0.26"/>
    <n v="93.59"/>
    <s v="normal"/>
    <s v="outlier"/>
    <s v="normal"/>
  </r>
  <r>
    <x v="1"/>
    <x v="1"/>
    <x v="39"/>
    <x v="29"/>
    <x v="3"/>
    <x v="0"/>
    <x v="3"/>
    <n v="70.56"/>
    <x v="7"/>
    <n v="70.56"/>
    <x v="4"/>
    <n v="-4.03"/>
    <n v="74.59"/>
    <n v="-0.06"/>
    <n v="-25.198"/>
    <s v="normal"/>
    <s v="normal"/>
    <s v="normal"/>
  </r>
  <r>
    <x v="1"/>
    <x v="1"/>
    <x v="39"/>
    <x v="29"/>
    <x v="3"/>
    <x v="1"/>
    <x v="8"/>
    <n v="10.44"/>
    <x v="0"/>
    <n v="20.88"/>
    <x v="0"/>
    <n v="9.6"/>
    <n v="11.28"/>
    <n v="0.46"/>
    <n v="9.6"/>
    <s v="normal"/>
    <s v="normal"/>
    <s v="normal"/>
  </r>
  <r>
    <x v="1"/>
    <x v="1"/>
    <x v="39"/>
    <x v="29"/>
    <x v="3"/>
    <x v="1"/>
    <x v="8"/>
    <n v="3.81"/>
    <x v="7"/>
    <n v="3.81"/>
    <x v="0"/>
    <n v="1.83"/>
    <n v="1.98"/>
    <n v="0.48"/>
    <n v="1.83"/>
    <s v="normal"/>
    <s v="normal"/>
    <s v="normal"/>
  </r>
  <r>
    <x v="1"/>
    <x v="2"/>
    <x v="22"/>
    <x v="10"/>
    <x v="2"/>
    <x v="1"/>
    <x v="10"/>
    <n v="8.11"/>
    <x v="6"/>
    <n v="73.010000000000005"/>
    <x v="2"/>
    <n v="26.47"/>
    <n v="46.54"/>
    <n v="0.36"/>
    <n v="11.867999999999997"/>
    <s v="normal"/>
    <s v="normal"/>
    <s v="normal"/>
  </r>
  <r>
    <x v="1"/>
    <x v="0"/>
    <x v="22"/>
    <x v="10"/>
    <x v="2"/>
    <x v="1"/>
    <x v="8"/>
    <n v="1.6"/>
    <x v="0"/>
    <n v="3.21"/>
    <x v="3"/>
    <n v="-5.29"/>
    <n v="8.5"/>
    <n v="-1.65"/>
    <n v="-7.8580000000000005"/>
    <s v="normal"/>
    <s v="normal"/>
    <s v="normal"/>
  </r>
  <r>
    <x v="1"/>
    <x v="0"/>
    <x v="22"/>
    <x v="10"/>
    <x v="2"/>
    <x v="2"/>
    <x v="11"/>
    <n v="13.09"/>
    <x v="0"/>
    <n v="26.18"/>
    <x v="2"/>
    <n v="-3.27"/>
    <n v="29.45"/>
    <n v="-0.12"/>
    <n v="-8.5060000000000002"/>
    <s v="normal"/>
    <s v="normal"/>
    <s v="normal"/>
  </r>
  <r>
    <x v="0"/>
    <x v="2"/>
    <x v="20"/>
    <x v="15"/>
    <x v="3"/>
    <x v="1"/>
    <x v="10"/>
    <n v="7.61"/>
    <x v="4"/>
    <n v="30.44"/>
    <x v="0"/>
    <n v="14.31"/>
    <n v="16.13"/>
    <n v="0.47"/>
    <n v="14.31"/>
    <s v="normal"/>
    <s v="normal"/>
    <s v="normal"/>
  </r>
  <r>
    <x v="0"/>
    <x v="2"/>
    <x v="20"/>
    <x v="15"/>
    <x v="3"/>
    <x v="0"/>
    <x v="5"/>
    <n v="11.76"/>
    <x v="1"/>
    <n v="35.28"/>
    <x v="0"/>
    <n v="12"/>
    <n v="23.28"/>
    <n v="0.34"/>
    <n v="12"/>
    <s v="normal"/>
    <s v="normal"/>
    <s v="normal"/>
  </r>
  <r>
    <x v="1"/>
    <x v="2"/>
    <x v="359"/>
    <x v="31"/>
    <x v="3"/>
    <x v="1"/>
    <x v="10"/>
    <n v="6.48"/>
    <x v="1"/>
    <n v="19.440000000000001"/>
    <x v="0"/>
    <n v="9.33"/>
    <n v="10.11"/>
    <n v="0.48"/>
    <n v="9.33"/>
    <s v="normal"/>
    <s v="normal"/>
    <s v="normal"/>
  </r>
  <r>
    <x v="1"/>
    <x v="2"/>
    <x v="359"/>
    <x v="31"/>
    <x v="3"/>
    <x v="1"/>
    <x v="8"/>
    <n v="18.940000000000001"/>
    <x v="0"/>
    <n v="37.880000000000003"/>
    <x v="0"/>
    <n v="18.940000000000001"/>
    <n v="18.940000000000001"/>
    <n v="0.5"/>
    <n v="18.940000000000001"/>
    <s v="normal"/>
    <s v="normal"/>
    <s v="normal"/>
  </r>
  <r>
    <x v="0"/>
    <x v="1"/>
    <x v="12"/>
    <x v="5"/>
    <x v="2"/>
    <x v="0"/>
    <x v="5"/>
    <n v="3.18"/>
    <x v="1"/>
    <n v="9.5500000000000007"/>
    <x v="7"/>
    <n v="-3.82"/>
    <n v="13.37"/>
    <n v="-0.4"/>
    <n v="-9.5500000000000007"/>
    <s v="normal"/>
    <s v="normal"/>
    <s v="normal"/>
  </r>
  <r>
    <x v="2"/>
    <x v="0"/>
    <x v="133"/>
    <x v="1"/>
    <x v="1"/>
    <x v="0"/>
    <x v="0"/>
    <n v="145.34"/>
    <x v="0"/>
    <n v="290.67"/>
    <x v="11"/>
    <n v="3.42"/>
    <n v="287.25"/>
    <n v="0.01"/>
    <n v="-40.180500000000002"/>
    <s v="normal"/>
    <s v="normal"/>
    <s v="normal"/>
  </r>
  <r>
    <x v="1"/>
    <x v="1"/>
    <x v="61"/>
    <x v="5"/>
    <x v="2"/>
    <x v="1"/>
    <x v="10"/>
    <n v="5.18"/>
    <x v="0"/>
    <n v="10.37"/>
    <x v="2"/>
    <n v="3.63"/>
    <n v="6.74"/>
    <n v="0.35"/>
    <n v="1.556"/>
    <s v="normal"/>
    <s v="normal"/>
    <s v="normal"/>
  </r>
  <r>
    <x v="1"/>
    <x v="1"/>
    <x v="61"/>
    <x v="5"/>
    <x v="2"/>
    <x v="1"/>
    <x v="10"/>
    <n v="4.78"/>
    <x v="1"/>
    <n v="14.35"/>
    <x v="2"/>
    <n v="4.49"/>
    <n v="9.86"/>
    <n v="0.31"/>
    <n v="1.62"/>
    <s v="normal"/>
    <s v="normal"/>
    <s v="normal"/>
  </r>
  <r>
    <x v="1"/>
    <x v="0"/>
    <x v="98"/>
    <x v="33"/>
    <x v="1"/>
    <x v="0"/>
    <x v="0"/>
    <n v="70.98"/>
    <x v="0"/>
    <n v="141.96"/>
    <x v="0"/>
    <n v="41.17"/>
    <n v="100.79"/>
    <n v="0.28999999999999998"/>
    <n v="41.17"/>
    <s v="normal"/>
    <s v="normal"/>
    <s v="normal"/>
  </r>
  <r>
    <x v="1"/>
    <x v="0"/>
    <x v="98"/>
    <x v="33"/>
    <x v="1"/>
    <x v="1"/>
    <x v="8"/>
    <n v="16.510000000000002"/>
    <x v="4"/>
    <n v="66.05"/>
    <x v="2"/>
    <n v="23.12"/>
    <n v="42.93"/>
    <n v="0.35"/>
    <n v="9.91"/>
    <s v="normal"/>
    <s v="normal"/>
    <s v="normal"/>
  </r>
  <r>
    <x v="3"/>
    <x v="0"/>
    <x v="110"/>
    <x v="26"/>
    <x v="2"/>
    <x v="2"/>
    <x v="11"/>
    <n v="257.49"/>
    <x v="2"/>
    <n v="1287.45"/>
    <x v="0"/>
    <n v="244.62"/>
    <n v="1042.83"/>
    <n v="0.19"/>
    <n v="244.62"/>
    <s v="Outlier"/>
    <s v="outlier"/>
    <s v="outlier"/>
  </r>
  <r>
    <x v="1"/>
    <x v="0"/>
    <x v="8"/>
    <x v="1"/>
    <x v="1"/>
    <x v="1"/>
    <x v="8"/>
    <n v="4.3"/>
    <x v="5"/>
    <n v="25.82"/>
    <x v="2"/>
    <n v="9.0399999999999991"/>
    <n v="16.78"/>
    <n v="0.35"/>
    <n v="3.8759999999999986"/>
    <s v="normal"/>
    <s v="normal"/>
    <s v="normal"/>
  </r>
  <r>
    <x v="1"/>
    <x v="0"/>
    <x v="8"/>
    <x v="1"/>
    <x v="1"/>
    <x v="1"/>
    <x v="9"/>
    <n v="80.48"/>
    <x v="0"/>
    <n v="160.96"/>
    <x v="0"/>
    <n v="48.29"/>
    <n v="112.67"/>
    <n v="0.3"/>
    <n v="48.29"/>
    <s v="normal"/>
    <s v="normal"/>
    <s v="normal"/>
  </r>
  <r>
    <x v="1"/>
    <x v="0"/>
    <x v="337"/>
    <x v="15"/>
    <x v="3"/>
    <x v="0"/>
    <x v="5"/>
    <n v="9.48"/>
    <x v="1"/>
    <n v="28.44"/>
    <x v="0"/>
    <n v="11.38"/>
    <n v="17.059999999999999"/>
    <n v="0.4"/>
    <n v="11.38"/>
    <s v="normal"/>
    <s v="normal"/>
    <s v="normal"/>
  </r>
  <r>
    <x v="1"/>
    <x v="0"/>
    <x v="337"/>
    <x v="15"/>
    <x v="3"/>
    <x v="0"/>
    <x v="1"/>
    <n v="72.88"/>
    <x v="2"/>
    <n v="364.41"/>
    <x v="9"/>
    <n v="8.1"/>
    <n v="356.31"/>
    <n v="0.02"/>
    <n v="-28.341000000000001"/>
    <s v="normal"/>
    <s v="normal"/>
    <s v="normal"/>
  </r>
  <r>
    <x v="1"/>
    <x v="0"/>
    <x v="337"/>
    <x v="15"/>
    <x v="3"/>
    <x v="2"/>
    <x v="7"/>
    <n v="9.99"/>
    <x v="4"/>
    <n v="39.96"/>
    <x v="0"/>
    <n v="10.39"/>
    <n v="29.57"/>
    <n v="0.26"/>
    <n v="10.39"/>
    <s v="normal"/>
    <s v="normal"/>
    <s v="normal"/>
  </r>
  <r>
    <x v="1"/>
    <x v="0"/>
    <x v="337"/>
    <x v="15"/>
    <x v="3"/>
    <x v="0"/>
    <x v="1"/>
    <n v="180.88"/>
    <x v="0"/>
    <n v="361.76"/>
    <x v="9"/>
    <n v="68.33"/>
    <n v="293.43"/>
    <n v="0.19"/>
    <n v="32.153999999999996"/>
    <s v="normal"/>
    <s v="normal"/>
    <s v="normal"/>
  </r>
  <r>
    <x v="2"/>
    <x v="1"/>
    <x v="360"/>
    <x v="5"/>
    <x v="2"/>
    <x v="1"/>
    <x v="4"/>
    <n v="12.41"/>
    <x v="6"/>
    <n v="111.67"/>
    <x v="2"/>
    <n v="6.98"/>
    <n v="104.69"/>
    <n v="0.06"/>
    <n v="-15.354000000000003"/>
    <s v="normal"/>
    <s v="normal"/>
    <s v="normal"/>
  </r>
  <r>
    <x v="1"/>
    <x v="2"/>
    <x v="12"/>
    <x v="5"/>
    <x v="2"/>
    <x v="1"/>
    <x v="8"/>
    <n v="2.2999999999999998"/>
    <x v="5"/>
    <n v="13.78"/>
    <x v="3"/>
    <n v="-22.04"/>
    <n v="35.82"/>
    <n v="-1.6"/>
    <n v="-33.064"/>
    <s v="normal"/>
    <s v="normal"/>
    <s v="normal"/>
  </r>
  <r>
    <x v="1"/>
    <x v="2"/>
    <x v="12"/>
    <x v="5"/>
    <x v="2"/>
    <x v="1"/>
    <x v="10"/>
    <n v="3.42"/>
    <x v="1"/>
    <n v="10.27"/>
    <x v="2"/>
    <n v="3.21"/>
    <n v="7.06"/>
    <n v="0.31"/>
    <n v="1.1560000000000001"/>
    <s v="normal"/>
    <s v="normal"/>
    <s v="normal"/>
  </r>
  <r>
    <x v="2"/>
    <x v="0"/>
    <x v="10"/>
    <x v="9"/>
    <x v="3"/>
    <x v="0"/>
    <x v="5"/>
    <n v="2.67"/>
    <x v="6"/>
    <n v="24.05"/>
    <x v="2"/>
    <n v="7.21"/>
    <n v="16.84"/>
    <n v="0.3"/>
    <n v="2.3999999999999995"/>
    <s v="normal"/>
    <s v="normal"/>
    <s v="normal"/>
  </r>
  <r>
    <x v="2"/>
    <x v="1"/>
    <x v="67"/>
    <x v="2"/>
    <x v="0"/>
    <x v="1"/>
    <x v="12"/>
    <n v="2.9"/>
    <x v="7"/>
    <n v="2.9"/>
    <x v="2"/>
    <n v="0.98"/>
    <n v="1.92"/>
    <n v="0.34"/>
    <n v="0.4"/>
    <s v="normal"/>
    <s v="normal"/>
    <s v="normal"/>
  </r>
  <r>
    <x v="0"/>
    <x v="0"/>
    <x v="20"/>
    <x v="15"/>
    <x v="3"/>
    <x v="1"/>
    <x v="12"/>
    <n v="5.98"/>
    <x v="1"/>
    <n v="17.940000000000001"/>
    <x v="0"/>
    <n v="8.7899999999999991"/>
    <n v="9.15"/>
    <n v="0.49"/>
    <n v="8.7899999999999991"/>
    <s v="normal"/>
    <s v="normal"/>
    <s v="normal"/>
  </r>
  <r>
    <x v="0"/>
    <x v="0"/>
    <x v="20"/>
    <x v="15"/>
    <x v="3"/>
    <x v="0"/>
    <x v="1"/>
    <n v="54.88"/>
    <x v="3"/>
    <n v="384.17"/>
    <x v="9"/>
    <n v="29.88"/>
    <n v="354.29"/>
    <n v="0.08"/>
    <n v="-8.5370000000000026"/>
    <s v="normal"/>
    <s v="normal"/>
    <s v="normal"/>
  </r>
  <r>
    <x v="0"/>
    <x v="0"/>
    <x v="20"/>
    <x v="15"/>
    <x v="3"/>
    <x v="2"/>
    <x v="7"/>
    <n v="359.95"/>
    <x v="2"/>
    <n v="1799.75"/>
    <x v="0"/>
    <n v="539.91999999999996"/>
    <n v="1259.83"/>
    <n v="0.3"/>
    <n v="539.91999999999996"/>
    <s v="Outlier"/>
    <s v="outlier"/>
    <s v="outlier"/>
  </r>
  <r>
    <x v="1"/>
    <x v="2"/>
    <x v="35"/>
    <x v="3"/>
    <x v="0"/>
    <x v="1"/>
    <x v="4"/>
    <n v="145.16999999999999"/>
    <x v="4"/>
    <n v="580.66999999999996"/>
    <x v="2"/>
    <n v="65.33"/>
    <n v="515.34"/>
    <n v="0.11"/>
    <n v="-50.804000000000002"/>
    <s v="Outlier"/>
    <s v="normal"/>
    <s v="outlier"/>
  </r>
  <r>
    <x v="1"/>
    <x v="2"/>
    <x v="35"/>
    <x v="3"/>
    <x v="0"/>
    <x v="1"/>
    <x v="13"/>
    <n v="6.31"/>
    <x v="1"/>
    <n v="18.940000000000001"/>
    <x v="2"/>
    <n v="5.92"/>
    <n v="13.02"/>
    <n v="0.31"/>
    <n v="2.1319999999999997"/>
    <s v="normal"/>
    <s v="normal"/>
    <s v="normal"/>
  </r>
  <r>
    <x v="1"/>
    <x v="2"/>
    <x v="35"/>
    <x v="3"/>
    <x v="0"/>
    <x v="2"/>
    <x v="7"/>
    <n v="111.19"/>
    <x v="0"/>
    <n v="222.38"/>
    <x v="2"/>
    <n v="16.68"/>
    <n v="205.7"/>
    <n v="0.08"/>
    <n v="-27.795999999999999"/>
    <s v="normal"/>
    <s v="normal"/>
    <s v="normal"/>
  </r>
  <r>
    <x v="1"/>
    <x v="2"/>
    <x v="35"/>
    <x v="3"/>
    <x v="0"/>
    <x v="1"/>
    <x v="8"/>
    <n v="8.41"/>
    <x v="5"/>
    <n v="50.45"/>
    <x v="6"/>
    <n v="-33.64"/>
    <n v="84.09"/>
    <n v="-0.67"/>
    <n v="-68.954999999999998"/>
    <s v="normal"/>
    <s v="normal"/>
    <s v="normal"/>
  </r>
  <r>
    <x v="1"/>
    <x v="2"/>
    <x v="35"/>
    <x v="3"/>
    <x v="0"/>
    <x v="0"/>
    <x v="3"/>
    <n v="51.59"/>
    <x v="1"/>
    <n v="154.76"/>
    <x v="10"/>
    <n v="-36.11"/>
    <n v="190.87"/>
    <n v="-0.23"/>
    <n v="-98.013999999999996"/>
    <s v="normal"/>
    <s v="normal"/>
    <s v="normal"/>
  </r>
  <r>
    <x v="0"/>
    <x v="0"/>
    <x v="61"/>
    <x v="5"/>
    <x v="2"/>
    <x v="1"/>
    <x v="10"/>
    <n v="3.42"/>
    <x v="0"/>
    <n v="6.85"/>
    <x v="2"/>
    <n v="2.14"/>
    <n v="4.71"/>
    <n v="0.31"/>
    <n v="0.77"/>
    <s v="normal"/>
    <s v="normal"/>
    <s v="normal"/>
  </r>
  <r>
    <x v="1"/>
    <x v="2"/>
    <x v="4"/>
    <x v="4"/>
    <x v="1"/>
    <x v="2"/>
    <x v="7"/>
    <n v="272.79000000000002"/>
    <x v="4"/>
    <n v="1091.17"/>
    <x v="2"/>
    <n v="68.2"/>
    <n v="1022.97"/>
    <n v="0.06"/>
    <n v="-150.03400000000005"/>
    <s v="Outlier"/>
    <s v="normal"/>
    <s v="outlier"/>
  </r>
  <r>
    <x v="1"/>
    <x v="2"/>
    <x v="4"/>
    <x v="4"/>
    <x v="1"/>
    <x v="2"/>
    <x v="7"/>
    <n v="109.58"/>
    <x v="0"/>
    <n v="219.17"/>
    <x v="2"/>
    <n v="-43.83"/>
    <n v="263"/>
    <n v="-0.2"/>
    <n v="-87.664000000000001"/>
    <s v="normal"/>
    <s v="outlier"/>
    <s v="normal"/>
  </r>
  <r>
    <x v="2"/>
    <x v="0"/>
    <x v="45"/>
    <x v="5"/>
    <x v="2"/>
    <x v="1"/>
    <x v="8"/>
    <n v="6.93"/>
    <x v="7"/>
    <n v="6.93"/>
    <x v="3"/>
    <n v="-11.08"/>
    <n v="18.010000000000002"/>
    <n v="-1.6"/>
    <n v="-16.624000000000002"/>
    <s v="normal"/>
    <s v="normal"/>
    <s v="normal"/>
  </r>
  <r>
    <x v="3"/>
    <x v="0"/>
    <x v="10"/>
    <x v="9"/>
    <x v="3"/>
    <x v="1"/>
    <x v="10"/>
    <n v="6.67"/>
    <x v="5"/>
    <n v="40.03"/>
    <x v="2"/>
    <n v="15.01"/>
    <n v="25.02"/>
    <n v="0.37"/>
    <n v="7.0039999999999996"/>
    <s v="normal"/>
    <s v="normal"/>
    <s v="normal"/>
  </r>
  <r>
    <x v="1"/>
    <x v="2"/>
    <x v="245"/>
    <x v="14"/>
    <x v="2"/>
    <x v="1"/>
    <x v="4"/>
    <n v="110.98"/>
    <x v="4"/>
    <n v="443.92"/>
    <x v="0"/>
    <n v="13.32"/>
    <n v="430.6"/>
    <n v="0.03"/>
    <n v="13.32"/>
    <s v="normal"/>
    <s v="normal"/>
    <s v="normal"/>
  </r>
  <r>
    <x v="1"/>
    <x v="2"/>
    <x v="245"/>
    <x v="14"/>
    <x v="2"/>
    <x v="1"/>
    <x v="8"/>
    <n v="169.99"/>
    <x v="7"/>
    <n v="169.99"/>
    <x v="0"/>
    <n v="78.2"/>
    <n v="91.79"/>
    <n v="0.46"/>
    <n v="78.2"/>
    <s v="normal"/>
    <s v="outlier"/>
    <s v="normal"/>
  </r>
  <r>
    <x v="1"/>
    <x v="2"/>
    <x v="245"/>
    <x v="14"/>
    <x v="2"/>
    <x v="1"/>
    <x v="10"/>
    <n v="6.48"/>
    <x v="4"/>
    <n v="25.92"/>
    <x v="0"/>
    <n v="12.44"/>
    <n v="13.48"/>
    <n v="0.48"/>
    <n v="12.44"/>
    <s v="normal"/>
    <s v="normal"/>
    <s v="normal"/>
  </r>
  <r>
    <x v="1"/>
    <x v="1"/>
    <x v="102"/>
    <x v="0"/>
    <x v="0"/>
    <x v="2"/>
    <x v="7"/>
    <n v="36.99"/>
    <x v="7"/>
    <n v="36.99"/>
    <x v="0"/>
    <n v="9.99"/>
    <n v="27"/>
    <n v="0.27"/>
    <n v="9.99"/>
    <s v="normal"/>
    <s v="normal"/>
    <s v="normal"/>
  </r>
  <r>
    <x v="1"/>
    <x v="1"/>
    <x v="102"/>
    <x v="0"/>
    <x v="0"/>
    <x v="1"/>
    <x v="10"/>
    <n v="104.85"/>
    <x v="5"/>
    <n v="629.1"/>
    <x v="0"/>
    <n v="301.97000000000003"/>
    <n v="327.13"/>
    <n v="0.48"/>
    <n v="301.97000000000003"/>
    <s v="Outlier"/>
    <s v="outlier"/>
    <s v="normal"/>
  </r>
  <r>
    <x v="1"/>
    <x v="1"/>
    <x v="102"/>
    <x v="0"/>
    <x v="0"/>
    <x v="1"/>
    <x v="4"/>
    <n v="64.650000000000006"/>
    <x v="1"/>
    <n v="193.95"/>
    <x v="0"/>
    <n v="9.6999999999999993"/>
    <n v="184.25"/>
    <n v="0.05"/>
    <n v="9.6999999999999993"/>
    <s v="normal"/>
    <s v="normal"/>
    <s v="normal"/>
  </r>
  <r>
    <x v="1"/>
    <x v="1"/>
    <x v="102"/>
    <x v="0"/>
    <x v="0"/>
    <x v="1"/>
    <x v="6"/>
    <n v="1.82"/>
    <x v="1"/>
    <n v="5.46"/>
    <x v="0"/>
    <n v="1.47"/>
    <n v="3.99"/>
    <n v="0.27"/>
    <n v="1.47"/>
    <s v="normal"/>
    <s v="normal"/>
    <s v="normal"/>
  </r>
  <r>
    <x v="2"/>
    <x v="1"/>
    <x v="361"/>
    <x v="10"/>
    <x v="2"/>
    <x v="0"/>
    <x v="5"/>
    <n v="3.18"/>
    <x v="3"/>
    <n v="22.29"/>
    <x v="7"/>
    <n v="-8.92"/>
    <n v="31.21"/>
    <n v="-0.4"/>
    <n v="-22.293999999999997"/>
    <s v="normal"/>
    <s v="normal"/>
    <s v="normal"/>
  </r>
  <r>
    <x v="1"/>
    <x v="0"/>
    <x v="12"/>
    <x v="5"/>
    <x v="2"/>
    <x v="0"/>
    <x v="5"/>
    <n v="16.36"/>
    <x v="4"/>
    <n v="65.42"/>
    <x v="7"/>
    <n v="-52.34"/>
    <n v="117.76"/>
    <n v="-0.8"/>
    <n v="-91.592000000000013"/>
    <s v="normal"/>
    <s v="outlier"/>
    <s v="normal"/>
  </r>
  <r>
    <x v="3"/>
    <x v="0"/>
    <x v="1"/>
    <x v="1"/>
    <x v="1"/>
    <x v="1"/>
    <x v="4"/>
    <n v="38.94"/>
    <x v="0"/>
    <n v="77.88"/>
    <x v="0"/>
    <n v="3.89"/>
    <n v="73.989999999999995"/>
    <n v="0.05"/>
    <n v="3.89"/>
    <s v="normal"/>
    <s v="normal"/>
    <s v="normal"/>
  </r>
  <r>
    <x v="1"/>
    <x v="2"/>
    <x v="38"/>
    <x v="24"/>
    <x v="3"/>
    <x v="0"/>
    <x v="1"/>
    <n v="140.68"/>
    <x v="0"/>
    <n v="281.37"/>
    <x v="4"/>
    <n v="-12.06"/>
    <n v="293.43"/>
    <n v="-0.04"/>
    <n v="-96.471000000000004"/>
    <s v="normal"/>
    <s v="normal"/>
    <s v="normal"/>
  </r>
  <r>
    <x v="1"/>
    <x v="2"/>
    <x v="38"/>
    <x v="24"/>
    <x v="3"/>
    <x v="0"/>
    <x v="1"/>
    <n v="140.68"/>
    <x v="0"/>
    <n v="281.37"/>
    <x v="4"/>
    <n v="-12.06"/>
    <n v="293.43"/>
    <n v="-0.04"/>
    <n v="-96.471000000000004"/>
    <s v="normal"/>
    <s v="normal"/>
    <s v="normal"/>
  </r>
  <r>
    <x v="1"/>
    <x v="2"/>
    <x v="38"/>
    <x v="24"/>
    <x v="3"/>
    <x v="1"/>
    <x v="8"/>
    <n v="0.94"/>
    <x v="8"/>
    <n v="7.49"/>
    <x v="6"/>
    <n v="-5.24"/>
    <n v="12.73"/>
    <n v="-0.7"/>
    <n v="-10.483000000000001"/>
    <s v="normal"/>
    <s v="normal"/>
    <s v="normal"/>
  </r>
  <r>
    <x v="1"/>
    <x v="2"/>
    <x v="38"/>
    <x v="24"/>
    <x v="3"/>
    <x v="0"/>
    <x v="5"/>
    <n v="5.58"/>
    <x v="4"/>
    <n v="22.34"/>
    <x v="2"/>
    <n v="7.82"/>
    <n v="14.52"/>
    <n v="0.35"/>
    <n v="3.3520000000000003"/>
    <s v="normal"/>
    <s v="normal"/>
    <s v="normal"/>
  </r>
  <r>
    <x v="1"/>
    <x v="0"/>
    <x v="38"/>
    <x v="24"/>
    <x v="3"/>
    <x v="1"/>
    <x v="10"/>
    <n v="5.18"/>
    <x v="0"/>
    <n v="10.37"/>
    <x v="2"/>
    <n v="3.63"/>
    <n v="6.74"/>
    <n v="0.35"/>
    <n v="1.556"/>
    <s v="normal"/>
    <s v="normal"/>
    <s v="normal"/>
  </r>
  <r>
    <x v="1"/>
    <x v="1"/>
    <x v="8"/>
    <x v="1"/>
    <x v="1"/>
    <x v="1"/>
    <x v="10"/>
    <n v="7.31"/>
    <x v="6"/>
    <n v="65.790000000000006"/>
    <x v="0"/>
    <n v="30.26"/>
    <n v="35.53"/>
    <n v="0.46"/>
    <n v="30.26"/>
    <s v="normal"/>
    <s v="normal"/>
    <s v="normal"/>
  </r>
  <r>
    <x v="1"/>
    <x v="1"/>
    <x v="8"/>
    <x v="1"/>
    <x v="1"/>
    <x v="1"/>
    <x v="8"/>
    <n v="135.99"/>
    <x v="0"/>
    <n v="271.98"/>
    <x v="2"/>
    <n v="88.39"/>
    <n v="183.59"/>
    <n v="0.32"/>
    <n v="33.993999999999993"/>
    <s v="normal"/>
    <s v="outlier"/>
    <s v="normal"/>
  </r>
  <r>
    <x v="1"/>
    <x v="1"/>
    <x v="8"/>
    <x v="1"/>
    <x v="1"/>
    <x v="1"/>
    <x v="6"/>
    <n v="2.94"/>
    <x v="4"/>
    <n v="11.76"/>
    <x v="0"/>
    <n v="3.18"/>
    <n v="8.58"/>
    <n v="0.27"/>
    <n v="3.18"/>
    <s v="normal"/>
    <s v="normal"/>
    <s v="normal"/>
  </r>
  <r>
    <x v="1"/>
    <x v="1"/>
    <x v="8"/>
    <x v="1"/>
    <x v="1"/>
    <x v="1"/>
    <x v="10"/>
    <n v="38.76"/>
    <x v="0"/>
    <n v="77.52"/>
    <x v="0"/>
    <n v="37.979999999999997"/>
    <n v="39.54"/>
    <n v="0.49"/>
    <n v="37.979999999999997"/>
    <s v="normal"/>
    <s v="normal"/>
    <s v="normal"/>
  </r>
  <r>
    <x v="1"/>
    <x v="1"/>
    <x v="8"/>
    <x v="1"/>
    <x v="1"/>
    <x v="1"/>
    <x v="8"/>
    <n v="24.32"/>
    <x v="0"/>
    <n v="48.64"/>
    <x v="2"/>
    <n v="15.81"/>
    <n v="32.83"/>
    <n v="0.33"/>
    <n v="6.081999999999999"/>
    <s v="normal"/>
    <s v="normal"/>
    <s v="normal"/>
  </r>
  <r>
    <x v="3"/>
    <x v="0"/>
    <x v="6"/>
    <x v="6"/>
    <x v="2"/>
    <x v="1"/>
    <x v="13"/>
    <n v="1.81"/>
    <x v="7"/>
    <n v="1.81"/>
    <x v="0"/>
    <n v="0.65"/>
    <n v="1.1599999999999999"/>
    <n v="0.36"/>
    <n v="0.65"/>
    <s v="normal"/>
    <s v="normal"/>
    <s v="normal"/>
  </r>
  <r>
    <x v="3"/>
    <x v="0"/>
    <x v="6"/>
    <x v="6"/>
    <x v="2"/>
    <x v="1"/>
    <x v="8"/>
    <n v="4.13"/>
    <x v="0"/>
    <n v="8.26"/>
    <x v="0"/>
    <n v="3.88"/>
    <n v="4.38"/>
    <n v="0.47"/>
    <n v="3.88"/>
    <s v="normal"/>
    <s v="normal"/>
    <s v="normal"/>
  </r>
  <r>
    <x v="1"/>
    <x v="2"/>
    <x v="34"/>
    <x v="22"/>
    <x v="1"/>
    <x v="1"/>
    <x v="9"/>
    <n v="8.7100000000000009"/>
    <x v="2"/>
    <n v="43.56"/>
    <x v="2"/>
    <n v="3.27"/>
    <n v="40.29"/>
    <n v="0.08"/>
    <n v="-5.4420000000000019"/>
    <s v="normal"/>
    <s v="normal"/>
    <s v="normal"/>
  </r>
  <r>
    <x v="1"/>
    <x v="2"/>
    <x v="34"/>
    <x v="22"/>
    <x v="1"/>
    <x v="1"/>
    <x v="14"/>
    <n v="2.92"/>
    <x v="0"/>
    <n v="5.84"/>
    <x v="2"/>
    <n v="0.73"/>
    <n v="5.1100000000000003"/>
    <n v="0.12"/>
    <n v="-0.43799999999999994"/>
    <s v="normal"/>
    <s v="normal"/>
    <s v="normal"/>
  </r>
  <r>
    <x v="1"/>
    <x v="2"/>
    <x v="20"/>
    <x v="15"/>
    <x v="3"/>
    <x v="0"/>
    <x v="1"/>
    <n v="135.88"/>
    <x v="0"/>
    <n v="271.76"/>
    <x v="9"/>
    <n v="60.39"/>
    <n v="211.37"/>
    <n v="0.22"/>
    <n v="33.213999999999999"/>
    <s v="normal"/>
    <s v="normal"/>
    <s v="normal"/>
  </r>
  <r>
    <x v="1"/>
    <x v="0"/>
    <x v="1"/>
    <x v="1"/>
    <x v="1"/>
    <x v="1"/>
    <x v="9"/>
    <n v="131.12"/>
    <x v="0"/>
    <n v="262.24"/>
    <x v="0"/>
    <n v="78.67"/>
    <n v="183.57"/>
    <n v="0.3"/>
    <n v="78.67"/>
    <s v="normal"/>
    <s v="outlier"/>
    <s v="normal"/>
  </r>
  <r>
    <x v="1"/>
    <x v="0"/>
    <x v="1"/>
    <x v="1"/>
    <x v="1"/>
    <x v="1"/>
    <x v="10"/>
    <n v="22.84"/>
    <x v="8"/>
    <n v="182.72"/>
    <x v="0"/>
    <n v="84.05"/>
    <n v="98.67"/>
    <n v="0.46"/>
    <n v="84.05"/>
    <s v="normal"/>
    <s v="outlier"/>
    <s v="normal"/>
  </r>
  <r>
    <x v="1"/>
    <x v="0"/>
    <x v="1"/>
    <x v="1"/>
    <x v="1"/>
    <x v="2"/>
    <x v="11"/>
    <n v="18.8"/>
    <x v="3"/>
    <n v="131.6"/>
    <x v="0"/>
    <n v="7.9"/>
    <n v="123.7"/>
    <n v="0.06"/>
    <n v="7.9"/>
    <s v="normal"/>
    <s v="normal"/>
    <s v="normal"/>
  </r>
  <r>
    <x v="1"/>
    <x v="0"/>
    <x v="1"/>
    <x v="1"/>
    <x v="1"/>
    <x v="1"/>
    <x v="8"/>
    <n v="5.68"/>
    <x v="4"/>
    <n v="22.72"/>
    <x v="2"/>
    <n v="7.38"/>
    <n v="15.34"/>
    <n v="0.32"/>
    <n v="2.8360000000000003"/>
    <s v="normal"/>
    <s v="normal"/>
    <s v="normal"/>
  </r>
  <r>
    <x v="1"/>
    <x v="0"/>
    <x v="1"/>
    <x v="1"/>
    <x v="1"/>
    <x v="2"/>
    <x v="15"/>
    <n v="279.2"/>
    <x v="0"/>
    <n v="558.4"/>
    <x v="2"/>
    <n v="41.88"/>
    <n v="516.52"/>
    <n v="0.08"/>
    <n v="-69.800000000000011"/>
    <s v="Outlier"/>
    <s v="normal"/>
    <s v="outlier"/>
  </r>
  <r>
    <x v="1"/>
    <x v="2"/>
    <x v="362"/>
    <x v="23"/>
    <x v="2"/>
    <x v="1"/>
    <x v="8"/>
    <n v="3.81"/>
    <x v="4"/>
    <n v="15.24"/>
    <x v="0"/>
    <n v="6.86"/>
    <n v="8.3800000000000008"/>
    <n v="0.45"/>
    <n v="6.86"/>
    <s v="normal"/>
    <s v="normal"/>
    <s v="normal"/>
  </r>
  <r>
    <x v="1"/>
    <x v="2"/>
    <x v="362"/>
    <x v="23"/>
    <x v="2"/>
    <x v="0"/>
    <x v="1"/>
    <n v="140.81"/>
    <x v="12"/>
    <n v="1408.1"/>
    <x v="0"/>
    <n v="394.27"/>
    <n v="1013.83"/>
    <n v="0.28000000000000003"/>
    <n v="394.27"/>
    <s v="Outlier"/>
    <s v="outlier"/>
    <s v="outlier"/>
  </r>
  <r>
    <x v="0"/>
    <x v="2"/>
    <x v="152"/>
    <x v="24"/>
    <x v="3"/>
    <x v="1"/>
    <x v="10"/>
    <n v="8.2200000000000006"/>
    <x v="4"/>
    <n v="32.9"/>
    <x v="2"/>
    <n v="11.1"/>
    <n v="21.8"/>
    <n v="0.34"/>
    <n v="4.5199999999999996"/>
    <s v="normal"/>
    <s v="normal"/>
    <s v="normal"/>
  </r>
  <r>
    <x v="0"/>
    <x v="2"/>
    <x v="152"/>
    <x v="24"/>
    <x v="3"/>
    <x v="0"/>
    <x v="3"/>
    <n v="107.58"/>
    <x v="0"/>
    <n v="215.15"/>
    <x v="10"/>
    <n v="-103.99"/>
    <n v="319.14"/>
    <n v="-0.48"/>
    <n v="-190.05"/>
    <s v="normal"/>
    <s v="outlier"/>
    <s v="normal"/>
  </r>
  <r>
    <x v="0"/>
    <x v="2"/>
    <x v="152"/>
    <x v="24"/>
    <x v="3"/>
    <x v="1"/>
    <x v="10"/>
    <n v="5.16"/>
    <x v="5"/>
    <n v="30.96"/>
    <x v="2"/>
    <n v="11.22"/>
    <n v="19.739999999999998"/>
    <n v="0.36"/>
    <n v="5.0280000000000005"/>
    <s v="normal"/>
    <s v="normal"/>
    <s v="normal"/>
  </r>
  <r>
    <x v="2"/>
    <x v="0"/>
    <x v="75"/>
    <x v="1"/>
    <x v="1"/>
    <x v="1"/>
    <x v="4"/>
    <n v="9.93"/>
    <x v="1"/>
    <n v="29.79"/>
    <x v="0"/>
    <n v="8.64"/>
    <n v="21.15"/>
    <n v="0.28999999999999998"/>
    <n v="8.64"/>
    <s v="normal"/>
    <s v="normal"/>
    <s v="normal"/>
  </r>
  <r>
    <x v="2"/>
    <x v="0"/>
    <x v="75"/>
    <x v="1"/>
    <x v="1"/>
    <x v="0"/>
    <x v="5"/>
    <n v="64.45"/>
    <x v="0"/>
    <n v="128.9"/>
    <x v="0"/>
    <n v="15.47"/>
    <n v="113.43"/>
    <n v="0.12"/>
    <n v="15.47"/>
    <s v="normal"/>
    <s v="normal"/>
    <s v="normal"/>
  </r>
  <r>
    <x v="2"/>
    <x v="0"/>
    <x v="75"/>
    <x v="1"/>
    <x v="1"/>
    <x v="1"/>
    <x v="10"/>
    <n v="6.68"/>
    <x v="6"/>
    <n v="60.12"/>
    <x v="0"/>
    <n v="28.86"/>
    <n v="31.26"/>
    <n v="0.48"/>
    <n v="28.86"/>
    <s v="normal"/>
    <s v="normal"/>
    <s v="normal"/>
  </r>
  <r>
    <x v="1"/>
    <x v="0"/>
    <x v="234"/>
    <x v="4"/>
    <x v="1"/>
    <x v="1"/>
    <x v="8"/>
    <n v="8.27"/>
    <x v="1"/>
    <n v="24.82"/>
    <x v="2"/>
    <n v="8.3800000000000008"/>
    <n v="16.440000000000001"/>
    <n v="0.34"/>
    <n v="3.4160000000000004"/>
    <s v="normal"/>
    <s v="normal"/>
    <s v="normal"/>
  </r>
  <r>
    <x v="1"/>
    <x v="0"/>
    <x v="234"/>
    <x v="4"/>
    <x v="1"/>
    <x v="1"/>
    <x v="8"/>
    <n v="2.5"/>
    <x v="5"/>
    <n v="14.98"/>
    <x v="2"/>
    <n v="5.43"/>
    <n v="9.5500000000000007"/>
    <n v="0.36"/>
    <n v="2.4339999999999993"/>
    <s v="normal"/>
    <s v="normal"/>
    <s v="normal"/>
  </r>
  <r>
    <x v="2"/>
    <x v="0"/>
    <x v="22"/>
    <x v="10"/>
    <x v="2"/>
    <x v="1"/>
    <x v="8"/>
    <n v="7.54"/>
    <x v="0"/>
    <n v="15.08"/>
    <x v="3"/>
    <n v="-22.62"/>
    <n v="37.700000000000003"/>
    <n v="-1.5"/>
    <n v="-34.683999999999997"/>
    <s v="normal"/>
    <s v="normal"/>
    <s v="normal"/>
  </r>
  <r>
    <x v="2"/>
    <x v="0"/>
    <x v="22"/>
    <x v="10"/>
    <x v="2"/>
    <x v="0"/>
    <x v="5"/>
    <n v="8.1"/>
    <x v="1"/>
    <n v="24.29"/>
    <x v="7"/>
    <n v="-12.75"/>
    <n v="37.04"/>
    <n v="-0.52"/>
    <n v="-27.323999999999998"/>
    <s v="normal"/>
    <s v="normal"/>
    <s v="normal"/>
  </r>
  <r>
    <x v="3"/>
    <x v="0"/>
    <x v="61"/>
    <x v="5"/>
    <x v="2"/>
    <x v="0"/>
    <x v="5"/>
    <n v="8.1"/>
    <x v="0"/>
    <n v="16.190000000000001"/>
    <x v="7"/>
    <n v="-8.5"/>
    <n v="24.69"/>
    <n v="-0.53"/>
    <n v="-18.213999999999999"/>
    <s v="normal"/>
    <s v="normal"/>
    <s v="normal"/>
  </r>
  <r>
    <x v="3"/>
    <x v="0"/>
    <x v="61"/>
    <x v="5"/>
    <x v="2"/>
    <x v="0"/>
    <x v="3"/>
    <n v="125.5"/>
    <x v="0"/>
    <n v="251.01"/>
    <x v="4"/>
    <n v="-68.13"/>
    <n v="319.14"/>
    <n v="-0.27"/>
    <n v="-143.43299999999999"/>
    <s v="normal"/>
    <s v="outlier"/>
    <s v="normal"/>
  </r>
  <r>
    <x v="3"/>
    <x v="0"/>
    <x v="61"/>
    <x v="5"/>
    <x v="2"/>
    <x v="1"/>
    <x v="4"/>
    <n v="9.0299999999999994"/>
    <x v="5"/>
    <n v="54.19"/>
    <x v="2"/>
    <n v="4.0599999999999996"/>
    <n v="50.13"/>
    <n v="7.0000000000000007E-2"/>
    <n v="-6.7780000000000014"/>
    <s v="normal"/>
    <s v="normal"/>
    <s v="normal"/>
  </r>
  <r>
    <x v="3"/>
    <x v="2"/>
    <x v="8"/>
    <x v="1"/>
    <x v="1"/>
    <x v="1"/>
    <x v="8"/>
    <n v="4.3"/>
    <x v="7"/>
    <n v="4.3"/>
    <x v="2"/>
    <n v="1.56"/>
    <n v="2.74"/>
    <n v="0.36"/>
    <n v="0.70000000000000007"/>
    <s v="normal"/>
    <s v="normal"/>
    <s v="normal"/>
  </r>
  <r>
    <x v="0"/>
    <x v="0"/>
    <x v="20"/>
    <x v="15"/>
    <x v="3"/>
    <x v="1"/>
    <x v="10"/>
    <n v="7.78"/>
    <x v="9"/>
    <n v="108.92"/>
    <x v="0"/>
    <n v="49.01"/>
    <n v="59.91"/>
    <n v="0.45"/>
    <n v="49.01"/>
    <s v="normal"/>
    <s v="normal"/>
    <s v="normal"/>
  </r>
  <r>
    <x v="1"/>
    <x v="1"/>
    <x v="20"/>
    <x v="15"/>
    <x v="3"/>
    <x v="1"/>
    <x v="12"/>
    <n v="5.58"/>
    <x v="1"/>
    <n v="16.739999999999998"/>
    <x v="0"/>
    <n v="8.3699999999999992"/>
    <n v="8.3699999999999992"/>
    <n v="0.5"/>
    <n v="8.3699999999999992"/>
    <s v="normal"/>
    <s v="normal"/>
    <s v="normal"/>
  </r>
  <r>
    <x v="1"/>
    <x v="1"/>
    <x v="20"/>
    <x v="15"/>
    <x v="3"/>
    <x v="1"/>
    <x v="9"/>
    <n v="357.82"/>
    <x v="3"/>
    <n v="2504.7399999999998"/>
    <x v="0"/>
    <n v="626.17999999999995"/>
    <n v="1878.56"/>
    <n v="0.25"/>
    <n v="626.17999999999995"/>
    <s v="Outlier"/>
    <s v="outlier"/>
    <s v="outlier"/>
  </r>
  <r>
    <x v="1"/>
    <x v="1"/>
    <x v="10"/>
    <x v="9"/>
    <x v="3"/>
    <x v="1"/>
    <x v="4"/>
    <n v="42.39"/>
    <x v="0"/>
    <n v="84.78"/>
    <x v="2"/>
    <n v="-16.96"/>
    <n v="101.74"/>
    <n v="-0.2"/>
    <n v="-33.915999999999997"/>
    <s v="normal"/>
    <s v="normal"/>
    <s v="normal"/>
  </r>
  <r>
    <x v="1"/>
    <x v="0"/>
    <x v="46"/>
    <x v="13"/>
    <x v="3"/>
    <x v="1"/>
    <x v="4"/>
    <n v="5.98"/>
    <x v="2"/>
    <n v="29.9"/>
    <x v="0"/>
    <n v="5.08"/>
    <n v="24.82"/>
    <n v="0.17"/>
    <n v="5.08"/>
    <s v="normal"/>
    <s v="normal"/>
    <s v="normal"/>
  </r>
  <r>
    <x v="2"/>
    <x v="1"/>
    <x v="20"/>
    <x v="15"/>
    <x v="3"/>
    <x v="1"/>
    <x v="10"/>
    <n v="35.44"/>
    <x v="0"/>
    <n v="70.88"/>
    <x v="0"/>
    <n v="33.31"/>
    <n v="37.57"/>
    <n v="0.47"/>
    <n v="33.31"/>
    <s v="normal"/>
    <s v="normal"/>
    <s v="normal"/>
  </r>
  <r>
    <x v="1"/>
    <x v="2"/>
    <x v="109"/>
    <x v="19"/>
    <x v="0"/>
    <x v="1"/>
    <x v="6"/>
    <n v="1.88"/>
    <x v="0"/>
    <n v="3.76"/>
    <x v="0"/>
    <n v="1.0900000000000001"/>
    <n v="2.67"/>
    <n v="0.28999999999999998"/>
    <n v="1.0900000000000001"/>
    <s v="normal"/>
    <s v="normal"/>
    <s v="normal"/>
  </r>
  <r>
    <x v="1"/>
    <x v="0"/>
    <x v="1"/>
    <x v="1"/>
    <x v="1"/>
    <x v="1"/>
    <x v="8"/>
    <n v="13.63"/>
    <x v="0"/>
    <n v="27.26"/>
    <x v="2"/>
    <n v="8.86"/>
    <n v="18.399999999999999"/>
    <n v="0.33"/>
    <n v="3.4079999999999986"/>
    <s v="normal"/>
    <s v="normal"/>
    <s v="normal"/>
  </r>
  <r>
    <x v="1"/>
    <x v="2"/>
    <x v="8"/>
    <x v="1"/>
    <x v="1"/>
    <x v="1"/>
    <x v="9"/>
    <n v="11.33"/>
    <x v="2"/>
    <n v="56.65"/>
    <x v="0"/>
    <n v="24.36"/>
    <n v="32.29"/>
    <n v="0.43"/>
    <n v="24.36"/>
    <s v="normal"/>
    <s v="normal"/>
    <s v="normal"/>
  </r>
  <r>
    <x v="1"/>
    <x v="2"/>
    <x v="8"/>
    <x v="1"/>
    <x v="1"/>
    <x v="1"/>
    <x v="4"/>
    <n v="14.97"/>
    <x v="7"/>
    <n v="14.97"/>
    <x v="0"/>
    <n v="4.1900000000000004"/>
    <n v="10.78"/>
    <n v="0.28000000000000003"/>
    <n v="4.1900000000000004"/>
    <s v="normal"/>
    <s v="normal"/>
    <s v="normal"/>
  </r>
  <r>
    <x v="1"/>
    <x v="2"/>
    <x v="8"/>
    <x v="1"/>
    <x v="1"/>
    <x v="1"/>
    <x v="13"/>
    <n v="2.0099999999999998"/>
    <x v="0"/>
    <n v="4.0199999999999996"/>
    <x v="0"/>
    <n v="1.97"/>
    <n v="2.0499999999999998"/>
    <n v="0.49"/>
    <n v="1.97"/>
    <s v="normal"/>
    <s v="normal"/>
    <s v="normal"/>
  </r>
  <r>
    <x v="0"/>
    <x v="2"/>
    <x v="253"/>
    <x v="3"/>
    <x v="0"/>
    <x v="2"/>
    <x v="7"/>
    <n v="235.96"/>
    <x v="0"/>
    <n v="471.92"/>
    <x v="2"/>
    <n v="29.5"/>
    <n v="442.42"/>
    <n v="0.06"/>
    <n v="-64.884000000000015"/>
    <s v="normal"/>
    <s v="normal"/>
    <s v="outlier"/>
  </r>
  <r>
    <x v="0"/>
    <x v="0"/>
    <x v="203"/>
    <x v="32"/>
    <x v="0"/>
    <x v="1"/>
    <x v="8"/>
    <n v="14.68"/>
    <x v="4"/>
    <n v="58.72"/>
    <x v="0"/>
    <n v="27.01"/>
    <n v="31.71"/>
    <n v="0.46"/>
    <n v="27.01"/>
    <s v="normal"/>
    <s v="normal"/>
    <s v="normal"/>
  </r>
  <r>
    <x v="1"/>
    <x v="0"/>
    <x v="316"/>
    <x v="18"/>
    <x v="0"/>
    <x v="1"/>
    <x v="6"/>
    <n v="1.72"/>
    <x v="1"/>
    <n v="5.16"/>
    <x v="2"/>
    <n v="0.84"/>
    <n v="4.32"/>
    <n v="0.16"/>
    <n v="-0.19200000000000006"/>
    <s v="normal"/>
    <s v="normal"/>
    <s v="normal"/>
  </r>
  <r>
    <x v="1"/>
    <x v="0"/>
    <x v="316"/>
    <x v="18"/>
    <x v="0"/>
    <x v="1"/>
    <x v="10"/>
    <n v="8.25"/>
    <x v="0"/>
    <n v="16.5"/>
    <x v="2"/>
    <n v="5.57"/>
    <n v="10.93"/>
    <n v="0.34"/>
    <n v="2.27"/>
    <s v="normal"/>
    <s v="normal"/>
    <s v="normal"/>
  </r>
  <r>
    <x v="2"/>
    <x v="0"/>
    <x v="10"/>
    <x v="9"/>
    <x v="3"/>
    <x v="2"/>
    <x v="11"/>
    <n v="23.99"/>
    <x v="1"/>
    <n v="71.98"/>
    <x v="2"/>
    <n v="19.79"/>
    <n v="52.19"/>
    <n v="0.27"/>
    <n v="5.3939999999999984"/>
    <s v="normal"/>
    <s v="normal"/>
    <s v="normal"/>
  </r>
  <r>
    <x v="2"/>
    <x v="0"/>
    <x v="10"/>
    <x v="9"/>
    <x v="3"/>
    <x v="0"/>
    <x v="5"/>
    <n v="7.5"/>
    <x v="1"/>
    <n v="22.51"/>
    <x v="2"/>
    <n v="2.25"/>
    <n v="20.260000000000002"/>
    <n v="0.1"/>
    <n v="-2.2520000000000007"/>
    <s v="normal"/>
    <s v="normal"/>
    <s v="normal"/>
  </r>
  <r>
    <x v="2"/>
    <x v="0"/>
    <x v="10"/>
    <x v="9"/>
    <x v="3"/>
    <x v="1"/>
    <x v="8"/>
    <n v="1.72"/>
    <x v="0"/>
    <n v="3.44"/>
    <x v="6"/>
    <n v="-2.76"/>
    <n v="6.2"/>
    <n v="-0.8"/>
    <n v="-5.1679999999999993"/>
    <s v="normal"/>
    <s v="normal"/>
    <s v="normal"/>
  </r>
  <r>
    <x v="2"/>
    <x v="0"/>
    <x v="10"/>
    <x v="9"/>
    <x v="3"/>
    <x v="1"/>
    <x v="8"/>
    <n v="269.10000000000002"/>
    <x v="0"/>
    <n v="538.19000000000005"/>
    <x v="6"/>
    <n v="-412.62"/>
    <n v="950.81"/>
    <n v="-0.77"/>
    <n v="-789.35300000000007"/>
    <s v="Outlier"/>
    <s v="outlier"/>
    <s v="outlier"/>
  </r>
  <r>
    <x v="2"/>
    <x v="0"/>
    <x v="10"/>
    <x v="9"/>
    <x v="3"/>
    <x v="2"/>
    <x v="11"/>
    <n v="23.99"/>
    <x v="0"/>
    <n v="47.98"/>
    <x v="2"/>
    <n v="14.4"/>
    <n v="33.58"/>
    <n v="0.3"/>
    <n v="4.8040000000000003"/>
    <s v="normal"/>
    <s v="normal"/>
    <s v="normal"/>
  </r>
  <r>
    <x v="0"/>
    <x v="1"/>
    <x v="61"/>
    <x v="5"/>
    <x v="2"/>
    <x v="2"/>
    <x v="7"/>
    <n v="123.19"/>
    <x v="4"/>
    <n v="492.77"/>
    <x v="2"/>
    <n v="55.44"/>
    <n v="437.33"/>
    <n v="0.11"/>
    <n v="-43.114000000000004"/>
    <s v="normal"/>
    <s v="normal"/>
    <s v="outlier"/>
  </r>
  <r>
    <x v="0"/>
    <x v="0"/>
    <x v="275"/>
    <x v="30"/>
    <x v="3"/>
    <x v="1"/>
    <x v="6"/>
    <n v="40.97"/>
    <x v="3"/>
    <n v="286.79000000000002"/>
    <x v="0"/>
    <n v="74.569999999999993"/>
    <n v="212.22"/>
    <n v="0.26"/>
    <n v="74.569999999999993"/>
    <s v="normal"/>
    <s v="outlier"/>
    <s v="normal"/>
  </r>
  <r>
    <x v="1"/>
    <x v="2"/>
    <x v="108"/>
    <x v="2"/>
    <x v="0"/>
    <x v="1"/>
    <x v="10"/>
    <n v="5.08"/>
    <x v="7"/>
    <n v="5.08"/>
    <x v="2"/>
    <n v="1.65"/>
    <n v="3.43"/>
    <n v="0.32"/>
    <n v="0.6339999999999999"/>
    <s v="normal"/>
    <s v="normal"/>
    <s v="normal"/>
  </r>
  <r>
    <x v="0"/>
    <x v="0"/>
    <x v="108"/>
    <x v="2"/>
    <x v="0"/>
    <x v="2"/>
    <x v="11"/>
    <n v="47.99"/>
    <x v="7"/>
    <n v="47.99"/>
    <x v="2"/>
    <n v="7.2"/>
    <n v="40.79"/>
    <n v="0.15"/>
    <n v="-2.3980000000000006"/>
    <s v="normal"/>
    <s v="normal"/>
    <s v="normal"/>
  </r>
  <r>
    <x v="1"/>
    <x v="1"/>
    <x v="359"/>
    <x v="31"/>
    <x v="3"/>
    <x v="1"/>
    <x v="9"/>
    <n v="30.98"/>
    <x v="0"/>
    <n v="61.96"/>
    <x v="0"/>
    <n v="16.11"/>
    <n v="45.85"/>
    <n v="0.26"/>
    <n v="16.11"/>
    <s v="normal"/>
    <s v="normal"/>
    <s v="normal"/>
  </r>
  <r>
    <x v="1"/>
    <x v="1"/>
    <x v="359"/>
    <x v="31"/>
    <x v="3"/>
    <x v="0"/>
    <x v="0"/>
    <n v="180.98"/>
    <x v="0"/>
    <n v="361.96"/>
    <x v="0"/>
    <n v="83.25"/>
    <n v="278.70999999999998"/>
    <n v="0.23"/>
    <n v="83.25"/>
    <s v="normal"/>
    <s v="outlier"/>
    <s v="normal"/>
  </r>
  <r>
    <x v="1"/>
    <x v="1"/>
    <x v="359"/>
    <x v="31"/>
    <x v="3"/>
    <x v="1"/>
    <x v="10"/>
    <n v="30.98"/>
    <x v="6"/>
    <n v="278.82"/>
    <x v="0"/>
    <n v="125.47"/>
    <n v="153.35"/>
    <n v="0.45"/>
    <n v="125.47"/>
    <s v="normal"/>
    <s v="outlier"/>
    <s v="normal"/>
  </r>
  <r>
    <x v="1"/>
    <x v="0"/>
    <x v="25"/>
    <x v="35"/>
    <x v="0"/>
    <x v="0"/>
    <x v="5"/>
    <n v="22.23"/>
    <x v="5"/>
    <n v="133.38"/>
    <x v="0"/>
    <n v="58.69"/>
    <n v="74.69"/>
    <n v="0.44"/>
    <n v="58.69"/>
    <s v="normal"/>
    <s v="normal"/>
    <s v="normal"/>
  </r>
  <r>
    <x v="1"/>
    <x v="0"/>
    <x v="108"/>
    <x v="3"/>
    <x v="0"/>
    <x v="1"/>
    <x v="10"/>
    <n v="15.98"/>
    <x v="1"/>
    <n v="47.95"/>
    <x v="2"/>
    <n v="16.18"/>
    <n v="31.77"/>
    <n v="0.34"/>
    <n v="6.5899999999999981"/>
    <s v="normal"/>
    <s v="normal"/>
    <s v="normal"/>
  </r>
  <r>
    <x v="1"/>
    <x v="0"/>
    <x v="8"/>
    <x v="1"/>
    <x v="1"/>
    <x v="0"/>
    <x v="5"/>
    <n v="8.3699999999999992"/>
    <x v="0"/>
    <n v="16.739999999999998"/>
    <x v="0"/>
    <n v="4.3499999999999996"/>
    <n v="12.39"/>
    <n v="0.26"/>
    <n v="4.3499999999999996"/>
    <s v="normal"/>
    <s v="normal"/>
    <s v="normal"/>
  </r>
  <r>
    <x v="1"/>
    <x v="1"/>
    <x v="38"/>
    <x v="24"/>
    <x v="3"/>
    <x v="1"/>
    <x v="10"/>
    <n v="5.42"/>
    <x v="0"/>
    <n v="10.85"/>
    <x v="2"/>
    <n v="3.53"/>
    <n v="7.32"/>
    <n v="0.33"/>
    <n v="1.3599999999999999"/>
    <s v="normal"/>
    <s v="normal"/>
    <s v="normal"/>
  </r>
  <r>
    <x v="1"/>
    <x v="1"/>
    <x v="38"/>
    <x v="24"/>
    <x v="3"/>
    <x v="2"/>
    <x v="11"/>
    <n v="9.27"/>
    <x v="0"/>
    <n v="18.54"/>
    <x v="2"/>
    <n v="3.01"/>
    <n v="15.53"/>
    <n v="0.16"/>
    <n v="-0.6980000000000004"/>
    <s v="normal"/>
    <s v="normal"/>
    <s v="normal"/>
  </r>
  <r>
    <x v="1"/>
    <x v="0"/>
    <x v="363"/>
    <x v="12"/>
    <x v="2"/>
    <x v="0"/>
    <x v="1"/>
    <n v="180.98"/>
    <x v="7"/>
    <n v="180.98"/>
    <x v="0"/>
    <n v="47.05"/>
    <n v="133.93"/>
    <n v="0.26"/>
    <n v="47.05"/>
    <s v="normal"/>
    <s v="normal"/>
    <s v="normal"/>
  </r>
  <r>
    <x v="1"/>
    <x v="0"/>
    <x v="363"/>
    <x v="12"/>
    <x v="2"/>
    <x v="2"/>
    <x v="11"/>
    <n v="49.99"/>
    <x v="0"/>
    <n v="99.98"/>
    <x v="0"/>
    <n v="42.99"/>
    <n v="56.99"/>
    <n v="0.43"/>
    <n v="42.99"/>
    <s v="normal"/>
    <s v="normal"/>
    <s v="normal"/>
  </r>
  <r>
    <x v="2"/>
    <x v="1"/>
    <x v="356"/>
    <x v="41"/>
    <x v="2"/>
    <x v="2"/>
    <x v="11"/>
    <n v="6.99"/>
    <x v="2"/>
    <n v="34.950000000000003"/>
    <x v="0"/>
    <n v="15.38"/>
    <n v="19.57"/>
    <n v="0.44"/>
    <n v="15.38"/>
    <s v="normal"/>
    <s v="normal"/>
    <s v="normal"/>
  </r>
  <r>
    <x v="2"/>
    <x v="1"/>
    <x v="356"/>
    <x v="41"/>
    <x v="2"/>
    <x v="1"/>
    <x v="8"/>
    <n v="30.4"/>
    <x v="2"/>
    <n v="152"/>
    <x v="0"/>
    <n v="69.92"/>
    <n v="82.08"/>
    <n v="0.46"/>
    <n v="69.92"/>
    <s v="normal"/>
    <s v="normal"/>
    <s v="normal"/>
  </r>
  <r>
    <x v="1"/>
    <x v="0"/>
    <x v="364"/>
    <x v="27"/>
    <x v="1"/>
    <x v="2"/>
    <x v="11"/>
    <n v="10.28"/>
    <x v="6"/>
    <n v="92.52"/>
    <x v="0"/>
    <n v="18.5"/>
    <n v="74.02"/>
    <n v="0.2"/>
    <n v="18.5"/>
    <s v="normal"/>
    <s v="normal"/>
    <s v="normal"/>
  </r>
  <r>
    <x v="1"/>
    <x v="1"/>
    <x v="8"/>
    <x v="1"/>
    <x v="1"/>
    <x v="1"/>
    <x v="6"/>
    <n v="4.28"/>
    <x v="0"/>
    <n v="8.56"/>
    <x v="0"/>
    <n v="2.48"/>
    <n v="6.08"/>
    <n v="0.28999999999999998"/>
    <n v="2.48"/>
    <s v="normal"/>
    <s v="normal"/>
    <s v="normal"/>
  </r>
  <r>
    <x v="1"/>
    <x v="1"/>
    <x v="8"/>
    <x v="1"/>
    <x v="1"/>
    <x v="1"/>
    <x v="10"/>
    <n v="6.48"/>
    <x v="3"/>
    <n v="45.36"/>
    <x v="0"/>
    <n v="21.77"/>
    <n v="23.59"/>
    <n v="0.48"/>
    <n v="21.77"/>
    <s v="normal"/>
    <s v="normal"/>
    <s v="normal"/>
  </r>
  <r>
    <x v="1"/>
    <x v="1"/>
    <x v="8"/>
    <x v="1"/>
    <x v="1"/>
    <x v="0"/>
    <x v="3"/>
    <n v="236.94"/>
    <x v="5"/>
    <n v="1421.66"/>
    <x v="2"/>
    <n v="-195.48"/>
    <n v="1617.14"/>
    <n v="-0.14000000000000001"/>
    <n v="-479.81200000000001"/>
    <s v="Outlier"/>
    <s v="outlier"/>
    <s v="outlier"/>
  </r>
  <r>
    <x v="2"/>
    <x v="0"/>
    <x v="216"/>
    <x v="19"/>
    <x v="0"/>
    <x v="0"/>
    <x v="5"/>
    <n v="4.4800000000000004"/>
    <x v="0"/>
    <n v="8.9600000000000009"/>
    <x v="0"/>
    <n v="2.78"/>
    <n v="6.18"/>
    <n v="0.31"/>
    <n v="2.78"/>
    <s v="normal"/>
    <s v="normal"/>
    <s v="normal"/>
  </r>
  <r>
    <x v="2"/>
    <x v="1"/>
    <x v="24"/>
    <x v="17"/>
    <x v="0"/>
    <x v="2"/>
    <x v="7"/>
    <n v="115.99"/>
    <x v="2"/>
    <n v="579.95000000000005"/>
    <x v="0"/>
    <n v="168.19"/>
    <n v="411.76"/>
    <n v="0.28999999999999998"/>
    <n v="168.19"/>
    <s v="Outlier"/>
    <s v="outlier"/>
    <s v="normal"/>
  </r>
  <r>
    <x v="2"/>
    <x v="1"/>
    <x v="24"/>
    <x v="17"/>
    <x v="0"/>
    <x v="0"/>
    <x v="5"/>
    <n v="7.28"/>
    <x v="4"/>
    <n v="29.12"/>
    <x v="0"/>
    <n v="12.52"/>
    <n v="16.600000000000001"/>
    <n v="0.43"/>
    <n v="12.52"/>
    <s v="normal"/>
    <s v="normal"/>
    <s v="normal"/>
  </r>
  <r>
    <x v="2"/>
    <x v="1"/>
    <x v="24"/>
    <x v="17"/>
    <x v="0"/>
    <x v="0"/>
    <x v="3"/>
    <n v="400.98"/>
    <x v="1"/>
    <n v="1202.94"/>
    <x v="0"/>
    <n v="300.74"/>
    <n v="902.2"/>
    <n v="0.25"/>
    <n v="300.74"/>
    <s v="Outlier"/>
    <s v="outlier"/>
    <s v="outlier"/>
  </r>
  <r>
    <x v="1"/>
    <x v="1"/>
    <x v="46"/>
    <x v="13"/>
    <x v="3"/>
    <x v="1"/>
    <x v="8"/>
    <n v="1.98"/>
    <x v="4"/>
    <n v="7.92"/>
    <x v="0"/>
    <n v="3.56"/>
    <n v="4.3600000000000003"/>
    <n v="0.45"/>
    <n v="3.56"/>
    <s v="normal"/>
    <s v="normal"/>
    <s v="normal"/>
  </r>
  <r>
    <x v="3"/>
    <x v="0"/>
    <x v="365"/>
    <x v="3"/>
    <x v="0"/>
    <x v="2"/>
    <x v="7"/>
    <n v="36.19"/>
    <x v="7"/>
    <n v="36.19"/>
    <x v="2"/>
    <n v="2.71"/>
    <n v="33.479999999999997"/>
    <n v="7.0000000000000007E-2"/>
    <n v="-4.5279999999999996"/>
    <s v="normal"/>
    <s v="normal"/>
    <s v="normal"/>
  </r>
  <r>
    <x v="1"/>
    <x v="2"/>
    <x v="2"/>
    <x v="2"/>
    <x v="0"/>
    <x v="1"/>
    <x v="4"/>
    <n v="73.59"/>
    <x v="0"/>
    <n v="147.18"/>
    <x v="2"/>
    <n v="-29.44"/>
    <n v="176.62"/>
    <n v="-0.2"/>
    <n v="-58.876000000000005"/>
    <s v="normal"/>
    <s v="normal"/>
    <s v="normal"/>
  </r>
  <r>
    <x v="1"/>
    <x v="0"/>
    <x v="366"/>
    <x v="10"/>
    <x v="2"/>
    <x v="0"/>
    <x v="1"/>
    <n v="204.21"/>
    <x v="0"/>
    <n v="408.42"/>
    <x v="4"/>
    <n v="-5.83"/>
    <n v="414.25"/>
    <n v="-0.01"/>
    <n v="-128.35599999999999"/>
    <s v="normal"/>
    <s v="normal"/>
    <s v="normal"/>
  </r>
  <r>
    <x v="1"/>
    <x v="0"/>
    <x v="366"/>
    <x v="10"/>
    <x v="2"/>
    <x v="0"/>
    <x v="1"/>
    <n v="63.69"/>
    <x v="5"/>
    <n v="382.12"/>
    <x v="4"/>
    <n v="-92.8"/>
    <n v="474.92"/>
    <n v="-0.24"/>
    <n v="-207.43599999999998"/>
    <s v="normal"/>
    <s v="outlier"/>
    <s v="outlier"/>
  </r>
  <r>
    <x v="1"/>
    <x v="0"/>
    <x v="366"/>
    <x v="10"/>
    <x v="2"/>
    <x v="1"/>
    <x v="4"/>
    <n v="13.72"/>
    <x v="2"/>
    <n v="68.599999999999994"/>
    <x v="2"/>
    <n v="6"/>
    <n v="62.6"/>
    <n v="0.09"/>
    <n v="-7.7199999999999989"/>
    <s v="normal"/>
    <s v="normal"/>
    <s v="normal"/>
  </r>
  <r>
    <x v="1"/>
    <x v="0"/>
    <x v="366"/>
    <x v="10"/>
    <x v="2"/>
    <x v="1"/>
    <x v="4"/>
    <n v="145.16999999999999"/>
    <x v="1"/>
    <n v="435.5"/>
    <x v="2"/>
    <n v="48.99"/>
    <n v="386.51"/>
    <n v="0.11"/>
    <n v="-38.110000000000007"/>
    <s v="normal"/>
    <s v="normal"/>
    <s v="normal"/>
  </r>
  <r>
    <x v="1"/>
    <x v="0"/>
    <x v="366"/>
    <x v="10"/>
    <x v="2"/>
    <x v="1"/>
    <x v="10"/>
    <n v="5.58"/>
    <x v="0"/>
    <n v="11.17"/>
    <x v="2"/>
    <n v="3.77"/>
    <n v="7.4"/>
    <n v="0.34"/>
    <n v="1.536"/>
    <s v="normal"/>
    <s v="normal"/>
    <s v="normal"/>
  </r>
  <r>
    <x v="1"/>
    <x v="1"/>
    <x v="367"/>
    <x v="11"/>
    <x v="2"/>
    <x v="2"/>
    <x v="11"/>
    <n v="18"/>
    <x v="4"/>
    <n v="72"/>
    <x v="0"/>
    <n v="12.96"/>
    <n v="59.04"/>
    <n v="0.18"/>
    <n v="12.96"/>
    <s v="normal"/>
    <s v="normal"/>
    <s v="normal"/>
  </r>
  <r>
    <x v="1"/>
    <x v="1"/>
    <x v="367"/>
    <x v="11"/>
    <x v="2"/>
    <x v="2"/>
    <x v="11"/>
    <n v="131.18"/>
    <x v="2"/>
    <n v="655.9"/>
    <x v="0"/>
    <n v="275.48"/>
    <n v="380.42"/>
    <n v="0.42"/>
    <n v="275.48"/>
    <s v="Outlier"/>
    <s v="outlier"/>
    <s v="normal"/>
  </r>
  <r>
    <x v="1"/>
    <x v="1"/>
    <x v="367"/>
    <x v="11"/>
    <x v="2"/>
    <x v="0"/>
    <x v="1"/>
    <n v="150.97999999999999"/>
    <x v="4"/>
    <n v="603.91999999999996"/>
    <x v="0"/>
    <n v="181.18"/>
    <n v="422.74"/>
    <n v="0.3"/>
    <n v="181.18"/>
    <s v="Outlier"/>
    <s v="outlier"/>
    <s v="normal"/>
  </r>
  <r>
    <x v="1"/>
    <x v="2"/>
    <x v="1"/>
    <x v="1"/>
    <x v="1"/>
    <x v="0"/>
    <x v="3"/>
    <n v="256.51"/>
    <x v="0"/>
    <n v="513.02"/>
    <x v="2"/>
    <n v="12.83"/>
    <n v="500.19"/>
    <n v="0.03"/>
    <n v="-89.774000000000001"/>
    <s v="Outlier"/>
    <s v="normal"/>
    <s v="outlier"/>
  </r>
  <r>
    <x v="1"/>
    <x v="2"/>
    <x v="1"/>
    <x v="1"/>
    <x v="1"/>
    <x v="1"/>
    <x v="9"/>
    <n v="81.319999999999993"/>
    <x v="5"/>
    <n v="487.92"/>
    <x v="0"/>
    <n v="136.62"/>
    <n v="351.3"/>
    <n v="0.28000000000000003"/>
    <n v="136.62"/>
    <s v="normal"/>
    <s v="outlier"/>
    <s v="normal"/>
  </r>
  <r>
    <x v="1"/>
    <x v="2"/>
    <x v="1"/>
    <x v="1"/>
    <x v="1"/>
    <x v="1"/>
    <x v="8"/>
    <n v="3.05"/>
    <x v="2"/>
    <n v="15.24"/>
    <x v="2"/>
    <n v="5.33"/>
    <n v="9.91"/>
    <n v="0.35"/>
    <n v="2.282"/>
    <s v="normal"/>
    <s v="normal"/>
    <s v="normal"/>
  </r>
  <r>
    <x v="1"/>
    <x v="0"/>
    <x v="216"/>
    <x v="19"/>
    <x v="0"/>
    <x v="2"/>
    <x v="11"/>
    <n v="69.989999999999995"/>
    <x v="1"/>
    <n v="209.97"/>
    <x v="0"/>
    <n v="71.39"/>
    <n v="138.58000000000001"/>
    <n v="0.34"/>
    <n v="71.39"/>
    <s v="normal"/>
    <s v="outlier"/>
    <s v="normal"/>
  </r>
  <r>
    <x v="1"/>
    <x v="0"/>
    <x v="216"/>
    <x v="19"/>
    <x v="0"/>
    <x v="1"/>
    <x v="8"/>
    <n v="20.98"/>
    <x v="1"/>
    <n v="62.94"/>
    <x v="0"/>
    <n v="30.21"/>
    <n v="32.729999999999997"/>
    <n v="0.48"/>
    <n v="30.21"/>
    <s v="normal"/>
    <s v="normal"/>
    <s v="normal"/>
  </r>
  <r>
    <x v="1"/>
    <x v="0"/>
    <x v="216"/>
    <x v="19"/>
    <x v="0"/>
    <x v="1"/>
    <x v="6"/>
    <n v="2.88"/>
    <x v="6"/>
    <n v="25.92"/>
    <x v="0"/>
    <n v="7.78"/>
    <n v="18.14"/>
    <n v="0.3"/>
    <n v="7.78"/>
    <s v="normal"/>
    <s v="normal"/>
    <s v="normal"/>
  </r>
  <r>
    <x v="3"/>
    <x v="0"/>
    <x v="89"/>
    <x v="5"/>
    <x v="2"/>
    <x v="1"/>
    <x v="10"/>
    <n v="5.18"/>
    <x v="0"/>
    <n v="10.37"/>
    <x v="2"/>
    <n v="3.63"/>
    <n v="6.74"/>
    <n v="0.35"/>
    <n v="1.556"/>
    <s v="normal"/>
    <s v="normal"/>
    <s v="normal"/>
  </r>
  <r>
    <x v="3"/>
    <x v="0"/>
    <x v="89"/>
    <x v="5"/>
    <x v="2"/>
    <x v="2"/>
    <x v="11"/>
    <n v="31.91"/>
    <x v="1"/>
    <n v="95.74"/>
    <x v="2"/>
    <n v="20.34"/>
    <n v="75.400000000000006"/>
    <n v="0.21"/>
    <n v="1.1920000000000002"/>
    <s v="normal"/>
    <s v="normal"/>
    <s v="normal"/>
  </r>
  <r>
    <x v="0"/>
    <x v="2"/>
    <x v="20"/>
    <x v="15"/>
    <x v="3"/>
    <x v="1"/>
    <x v="4"/>
    <n v="225.02"/>
    <x v="4"/>
    <n v="900.08"/>
    <x v="0"/>
    <n v="117.01"/>
    <n v="783.07"/>
    <n v="0.13"/>
    <n v="117.01"/>
    <s v="Outlier"/>
    <s v="outlier"/>
    <s v="outlier"/>
  </r>
  <r>
    <x v="1"/>
    <x v="0"/>
    <x v="243"/>
    <x v="5"/>
    <x v="2"/>
    <x v="2"/>
    <x v="7"/>
    <n v="100.79"/>
    <x v="0"/>
    <n v="201.58"/>
    <x v="2"/>
    <n v="20.16"/>
    <n v="181.42"/>
    <n v="0.1"/>
    <n v="-20.156000000000002"/>
    <s v="normal"/>
    <s v="normal"/>
    <s v="normal"/>
  </r>
  <r>
    <x v="1"/>
    <x v="0"/>
    <x v="243"/>
    <x v="5"/>
    <x v="2"/>
    <x v="1"/>
    <x v="8"/>
    <n v="0.85"/>
    <x v="4"/>
    <n v="3.39"/>
    <x v="3"/>
    <n v="-5.09"/>
    <n v="8.48"/>
    <n v="-1.5"/>
    <n v="-7.8019999999999996"/>
    <s v="normal"/>
    <s v="normal"/>
    <s v="normal"/>
  </r>
  <r>
    <x v="1"/>
    <x v="0"/>
    <x v="243"/>
    <x v="5"/>
    <x v="2"/>
    <x v="0"/>
    <x v="0"/>
    <n v="48.27"/>
    <x v="4"/>
    <n v="193.07"/>
    <x v="8"/>
    <n v="-19.87"/>
    <n v="212.94"/>
    <n v="-0.1"/>
    <n v="-81.6524"/>
    <s v="normal"/>
    <s v="normal"/>
    <s v="normal"/>
  </r>
  <r>
    <x v="1"/>
    <x v="0"/>
    <x v="243"/>
    <x v="5"/>
    <x v="2"/>
    <x v="1"/>
    <x v="10"/>
    <n v="5.18"/>
    <x v="1"/>
    <n v="15.55"/>
    <x v="2"/>
    <n v="5.44"/>
    <n v="10.11"/>
    <n v="0.35"/>
    <n v="2.33"/>
    <s v="normal"/>
    <s v="normal"/>
    <s v="normal"/>
  </r>
  <r>
    <x v="1"/>
    <x v="0"/>
    <x v="243"/>
    <x v="5"/>
    <x v="2"/>
    <x v="1"/>
    <x v="10"/>
    <n v="5.82"/>
    <x v="0"/>
    <n v="11.65"/>
    <x v="2"/>
    <n v="4.08"/>
    <n v="7.57"/>
    <n v="0.35"/>
    <n v="1.75"/>
    <s v="normal"/>
    <s v="normal"/>
    <s v="normal"/>
  </r>
  <r>
    <x v="1"/>
    <x v="0"/>
    <x v="243"/>
    <x v="5"/>
    <x v="2"/>
    <x v="2"/>
    <x v="15"/>
    <n v="209.4"/>
    <x v="0"/>
    <n v="418.8"/>
    <x v="10"/>
    <n v="-97.72"/>
    <n v="516.52"/>
    <n v="-0.23"/>
    <n v="-265.24"/>
    <s v="normal"/>
    <s v="outlier"/>
    <s v="outlier"/>
  </r>
  <r>
    <x v="1"/>
    <x v="0"/>
    <x v="243"/>
    <x v="5"/>
    <x v="2"/>
    <x v="1"/>
    <x v="4"/>
    <n v="72.78"/>
    <x v="3"/>
    <n v="509.49"/>
    <x v="2"/>
    <n v="-127.37"/>
    <n v="636.86"/>
    <n v="-0.25"/>
    <n v="-229.26800000000003"/>
    <s v="Outlier"/>
    <s v="outlier"/>
    <s v="outlier"/>
  </r>
  <r>
    <x v="2"/>
    <x v="1"/>
    <x v="22"/>
    <x v="10"/>
    <x v="2"/>
    <x v="0"/>
    <x v="0"/>
    <n v="91.69"/>
    <x v="6"/>
    <n v="825.17"/>
    <x v="4"/>
    <n v="-117.88"/>
    <n v="943.05"/>
    <n v="-0.14000000000000001"/>
    <n v="-365.43099999999998"/>
    <s v="Outlier"/>
    <s v="outlier"/>
    <s v="outlier"/>
  </r>
  <r>
    <x v="2"/>
    <x v="1"/>
    <x v="22"/>
    <x v="10"/>
    <x v="2"/>
    <x v="1"/>
    <x v="10"/>
    <n v="5.92"/>
    <x v="1"/>
    <n v="17.760000000000002"/>
    <x v="2"/>
    <n v="5.55"/>
    <n v="12.21"/>
    <n v="0.31"/>
    <n v="1.9979999999999993"/>
    <s v="normal"/>
    <s v="normal"/>
    <s v="normal"/>
  </r>
  <r>
    <x v="2"/>
    <x v="1"/>
    <x v="22"/>
    <x v="10"/>
    <x v="2"/>
    <x v="1"/>
    <x v="6"/>
    <n v="2.2999999999999998"/>
    <x v="1"/>
    <n v="6.91"/>
    <x v="2"/>
    <n v="0.86"/>
    <n v="6.05"/>
    <n v="0.12"/>
    <n v="-0.52200000000000013"/>
    <s v="normal"/>
    <s v="normal"/>
    <s v="normal"/>
  </r>
  <r>
    <x v="1"/>
    <x v="0"/>
    <x v="25"/>
    <x v="35"/>
    <x v="0"/>
    <x v="2"/>
    <x v="11"/>
    <n v="22.1"/>
    <x v="1"/>
    <n v="66.3"/>
    <x v="0"/>
    <n v="8.6199999999999992"/>
    <n v="57.68"/>
    <n v="0.13"/>
    <n v="8.6199999999999992"/>
    <s v="normal"/>
    <s v="normal"/>
    <s v="normal"/>
  </r>
  <r>
    <x v="2"/>
    <x v="0"/>
    <x v="115"/>
    <x v="3"/>
    <x v="0"/>
    <x v="1"/>
    <x v="10"/>
    <n v="3.42"/>
    <x v="6"/>
    <n v="30.82"/>
    <x v="2"/>
    <n v="9.6300000000000008"/>
    <n v="21.19"/>
    <n v="0.31"/>
    <n v="3.4660000000000002"/>
    <s v="normal"/>
    <s v="normal"/>
    <s v="normal"/>
  </r>
  <r>
    <x v="2"/>
    <x v="0"/>
    <x v="115"/>
    <x v="3"/>
    <x v="0"/>
    <x v="2"/>
    <x v="7"/>
    <n v="22.39"/>
    <x v="0"/>
    <n v="44.78"/>
    <x v="2"/>
    <n v="4.4800000000000004"/>
    <n v="40.299999999999997"/>
    <n v="0.1"/>
    <n v="-4.4760000000000009"/>
    <s v="normal"/>
    <s v="normal"/>
    <s v="normal"/>
  </r>
  <r>
    <x v="2"/>
    <x v="0"/>
    <x v="115"/>
    <x v="3"/>
    <x v="0"/>
    <x v="1"/>
    <x v="9"/>
    <n v="142.38"/>
    <x v="4"/>
    <n v="569.54"/>
    <x v="2"/>
    <n v="64.069999999999993"/>
    <n v="505.47"/>
    <n v="0.11"/>
    <n v="-49.838000000000008"/>
    <s v="Outlier"/>
    <s v="normal"/>
    <s v="outlier"/>
  </r>
  <r>
    <x v="2"/>
    <x v="2"/>
    <x v="34"/>
    <x v="10"/>
    <x v="2"/>
    <x v="0"/>
    <x v="3"/>
    <n v="113.77"/>
    <x v="3"/>
    <n v="796.42"/>
    <x v="5"/>
    <n v="-525.64"/>
    <n v="1322.06"/>
    <n v="-0.66"/>
    <n v="-923.84999999999991"/>
    <s v="Outlier"/>
    <s v="outlier"/>
    <s v="outlier"/>
  </r>
  <r>
    <x v="1"/>
    <x v="1"/>
    <x v="301"/>
    <x v="1"/>
    <x v="1"/>
    <x v="1"/>
    <x v="8"/>
    <n v="6.42"/>
    <x v="0"/>
    <n v="12.83"/>
    <x v="2"/>
    <n v="4.33"/>
    <n v="8.5"/>
    <n v="0.34"/>
    <n v="1.7639999999999998"/>
    <s v="normal"/>
    <s v="normal"/>
    <s v="normal"/>
  </r>
  <r>
    <x v="0"/>
    <x v="1"/>
    <x v="96"/>
    <x v="23"/>
    <x v="2"/>
    <x v="1"/>
    <x v="10"/>
    <n v="5.78"/>
    <x v="3"/>
    <n v="40.46"/>
    <x v="0"/>
    <n v="19.829999999999998"/>
    <n v="20.63"/>
    <n v="0.49"/>
    <n v="19.829999999999998"/>
    <s v="normal"/>
    <s v="normal"/>
    <s v="normal"/>
  </r>
  <r>
    <x v="0"/>
    <x v="1"/>
    <x v="96"/>
    <x v="23"/>
    <x v="2"/>
    <x v="2"/>
    <x v="7"/>
    <n v="134.97999999999999"/>
    <x v="1"/>
    <n v="404.94"/>
    <x v="0"/>
    <n v="109.33"/>
    <n v="295.61"/>
    <n v="0.27"/>
    <n v="109.33"/>
    <s v="normal"/>
    <s v="outlier"/>
    <s v="normal"/>
  </r>
  <r>
    <x v="1"/>
    <x v="1"/>
    <x v="70"/>
    <x v="1"/>
    <x v="1"/>
    <x v="2"/>
    <x v="11"/>
    <n v="14.5"/>
    <x v="8"/>
    <n v="116"/>
    <x v="0"/>
    <n v="29"/>
    <n v="87"/>
    <n v="0.25"/>
    <n v="29"/>
    <s v="normal"/>
    <s v="normal"/>
    <s v="normal"/>
  </r>
  <r>
    <x v="1"/>
    <x v="0"/>
    <x v="61"/>
    <x v="5"/>
    <x v="2"/>
    <x v="2"/>
    <x v="7"/>
    <n v="109.59"/>
    <x v="5"/>
    <n v="657.55"/>
    <x v="2"/>
    <n v="49.32"/>
    <n v="608.23"/>
    <n v="0.08"/>
    <n v="-82.19"/>
    <s v="Outlier"/>
    <s v="normal"/>
    <s v="outlier"/>
  </r>
  <r>
    <x v="0"/>
    <x v="2"/>
    <x v="25"/>
    <x v="35"/>
    <x v="0"/>
    <x v="2"/>
    <x v="11"/>
    <n v="199.99"/>
    <x v="1"/>
    <n v="599.97"/>
    <x v="0"/>
    <n v="257.99"/>
    <n v="341.98"/>
    <n v="0.43"/>
    <n v="257.99"/>
    <s v="Outlier"/>
    <s v="outlier"/>
    <s v="normal"/>
  </r>
  <r>
    <x v="0"/>
    <x v="2"/>
    <x v="25"/>
    <x v="35"/>
    <x v="0"/>
    <x v="2"/>
    <x v="7"/>
    <n v="12.99"/>
    <x v="1"/>
    <n v="38.97"/>
    <x v="0"/>
    <n v="0.78"/>
    <n v="38.19"/>
    <n v="0.02"/>
    <n v="0.78"/>
    <s v="normal"/>
    <s v="normal"/>
    <s v="normal"/>
  </r>
  <r>
    <x v="0"/>
    <x v="2"/>
    <x v="25"/>
    <x v="35"/>
    <x v="0"/>
    <x v="1"/>
    <x v="8"/>
    <n v="5.73"/>
    <x v="8"/>
    <n v="45.84"/>
    <x v="0"/>
    <n v="22"/>
    <n v="23.84"/>
    <n v="0.48"/>
    <n v="22"/>
    <s v="normal"/>
    <s v="normal"/>
    <s v="normal"/>
  </r>
  <r>
    <x v="1"/>
    <x v="0"/>
    <x v="70"/>
    <x v="1"/>
    <x v="1"/>
    <x v="2"/>
    <x v="7"/>
    <n v="9.56"/>
    <x v="4"/>
    <n v="38.24"/>
    <x v="2"/>
    <n v="-9.56"/>
    <n v="47.8"/>
    <n v="-0.25"/>
    <n v="-17.208000000000002"/>
    <s v="normal"/>
    <s v="normal"/>
    <s v="normal"/>
  </r>
  <r>
    <x v="1"/>
    <x v="0"/>
    <x v="333"/>
    <x v="2"/>
    <x v="0"/>
    <x v="2"/>
    <x v="11"/>
    <n v="29.06"/>
    <x v="1"/>
    <n v="87.17"/>
    <x v="2"/>
    <n v="10.9"/>
    <n v="76.27"/>
    <n v="0.13"/>
    <n v="-6.5340000000000007"/>
    <s v="normal"/>
    <s v="normal"/>
    <s v="normal"/>
  </r>
  <r>
    <x v="1"/>
    <x v="1"/>
    <x v="240"/>
    <x v="14"/>
    <x v="2"/>
    <x v="1"/>
    <x v="6"/>
    <n v="4.28"/>
    <x v="2"/>
    <n v="21.4"/>
    <x v="0"/>
    <n v="6.21"/>
    <n v="15.19"/>
    <n v="0.28999999999999998"/>
    <n v="6.21"/>
    <s v="normal"/>
    <s v="normal"/>
    <s v="normal"/>
  </r>
  <r>
    <x v="3"/>
    <x v="1"/>
    <x v="20"/>
    <x v="15"/>
    <x v="3"/>
    <x v="1"/>
    <x v="14"/>
    <n v="10.98"/>
    <x v="2"/>
    <n v="54.9"/>
    <x v="0"/>
    <n v="15.37"/>
    <n v="39.53"/>
    <n v="0.28000000000000003"/>
    <n v="15.37"/>
    <s v="normal"/>
    <s v="normal"/>
    <s v="normal"/>
  </r>
  <r>
    <x v="1"/>
    <x v="0"/>
    <x v="1"/>
    <x v="1"/>
    <x v="1"/>
    <x v="2"/>
    <x v="15"/>
    <n v="71.989999999999995"/>
    <x v="4"/>
    <n v="287.97000000000003"/>
    <x v="2"/>
    <n v="97.19"/>
    <n v="190.78"/>
    <n v="0.34"/>
    <n v="39.595999999999989"/>
    <s v="normal"/>
    <s v="outlier"/>
    <s v="normal"/>
  </r>
  <r>
    <x v="1"/>
    <x v="0"/>
    <x v="1"/>
    <x v="1"/>
    <x v="1"/>
    <x v="1"/>
    <x v="6"/>
    <n v="3.28"/>
    <x v="4"/>
    <n v="13.12"/>
    <x v="0"/>
    <n v="3.8"/>
    <n v="9.32"/>
    <n v="0.28999999999999998"/>
    <n v="3.8"/>
    <s v="normal"/>
    <s v="normal"/>
    <s v="normal"/>
  </r>
  <r>
    <x v="1"/>
    <x v="0"/>
    <x v="1"/>
    <x v="1"/>
    <x v="1"/>
    <x v="1"/>
    <x v="6"/>
    <n v="2.15"/>
    <x v="2"/>
    <n v="10.75"/>
    <x v="0"/>
    <n v="3.55"/>
    <n v="7.2"/>
    <n v="0.33"/>
    <n v="3.55"/>
    <s v="normal"/>
    <s v="normal"/>
    <s v="normal"/>
  </r>
  <r>
    <x v="1"/>
    <x v="0"/>
    <x v="1"/>
    <x v="1"/>
    <x v="1"/>
    <x v="1"/>
    <x v="13"/>
    <n v="5.81"/>
    <x v="0"/>
    <n v="11.62"/>
    <x v="0"/>
    <n v="3.6"/>
    <n v="8.02"/>
    <n v="0.31"/>
    <n v="3.6"/>
    <s v="normal"/>
    <s v="normal"/>
    <s v="normal"/>
  </r>
  <r>
    <x v="0"/>
    <x v="0"/>
    <x v="20"/>
    <x v="15"/>
    <x v="3"/>
    <x v="1"/>
    <x v="4"/>
    <n v="13.58"/>
    <x v="1"/>
    <n v="40.74"/>
    <x v="0"/>
    <n v="0.41"/>
    <n v="40.33"/>
    <n v="0.01"/>
    <n v="0.41"/>
    <s v="normal"/>
    <s v="normal"/>
    <s v="normal"/>
  </r>
  <r>
    <x v="3"/>
    <x v="1"/>
    <x v="0"/>
    <x v="0"/>
    <x v="0"/>
    <x v="1"/>
    <x v="4"/>
    <n v="27.75"/>
    <x v="1"/>
    <n v="83.25"/>
    <x v="0"/>
    <n v="14.98"/>
    <n v="68.27"/>
    <n v="0.18"/>
    <n v="14.98"/>
    <s v="normal"/>
    <s v="normal"/>
    <s v="normal"/>
  </r>
  <r>
    <x v="3"/>
    <x v="1"/>
    <x v="0"/>
    <x v="0"/>
    <x v="0"/>
    <x v="1"/>
    <x v="2"/>
    <n v="3.15"/>
    <x v="1"/>
    <n v="9.4499999999999993"/>
    <x v="0"/>
    <n v="4.54"/>
    <n v="4.91"/>
    <n v="0.48"/>
    <n v="4.54"/>
    <s v="normal"/>
    <s v="normal"/>
    <s v="normal"/>
  </r>
  <r>
    <x v="3"/>
    <x v="1"/>
    <x v="0"/>
    <x v="0"/>
    <x v="0"/>
    <x v="1"/>
    <x v="2"/>
    <n v="4.13"/>
    <x v="2"/>
    <n v="20.65"/>
    <x v="0"/>
    <n v="9.5"/>
    <n v="11.15"/>
    <n v="0.46"/>
    <n v="9.5"/>
    <s v="normal"/>
    <s v="normal"/>
    <s v="normal"/>
  </r>
  <r>
    <x v="3"/>
    <x v="1"/>
    <x v="0"/>
    <x v="0"/>
    <x v="0"/>
    <x v="1"/>
    <x v="10"/>
    <n v="6.48"/>
    <x v="3"/>
    <n v="45.36"/>
    <x v="0"/>
    <n v="21.77"/>
    <n v="23.59"/>
    <n v="0.48"/>
    <n v="21.77"/>
    <s v="normal"/>
    <s v="normal"/>
    <s v="normal"/>
  </r>
  <r>
    <x v="2"/>
    <x v="0"/>
    <x v="38"/>
    <x v="24"/>
    <x v="3"/>
    <x v="0"/>
    <x v="5"/>
    <n v="1.78"/>
    <x v="1"/>
    <n v="5.35"/>
    <x v="2"/>
    <n v="1.61"/>
    <n v="3.74"/>
    <n v="0.3"/>
    <n v="0.54"/>
    <s v="normal"/>
    <s v="normal"/>
    <s v="normal"/>
  </r>
  <r>
    <x v="2"/>
    <x v="0"/>
    <x v="38"/>
    <x v="24"/>
    <x v="3"/>
    <x v="0"/>
    <x v="1"/>
    <n v="49.68"/>
    <x v="0"/>
    <n v="99.37"/>
    <x v="4"/>
    <n v="-7.1"/>
    <n v="106.47"/>
    <n v="-7.0000000000000007E-2"/>
    <n v="-36.911000000000001"/>
    <s v="normal"/>
    <s v="normal"/>
    <s v="normal"/>
  </r>
  <r>
    <x v="2"/>
    <x v="0"/>
    <x v="38"/>
    <x v="24"/>
    <x v="3"/>
    <x v="1"/>
    <x v="6"/>
    <n v="2.67"/>
    <x v="7"/>
    <n v="2.67"/>
    <x v="2"/>
    <n v="0.37"/>
    <n v="2.2999999999999998"/>
    <n v="0.14000000000000001"/>
    <n v="-0.16400000000000003"/>
    <s v="normal"/>
    <s v="normal"/>
    <s v="normal"/>
  </r>
  <r>
    <x v="0"/>
    <x v="0"/>
    <x v="284"/>
    <x v="5"/>
    <x v="2"/>
    <x v="1"/>
    <x v="10"/>
    <n v="3.58"/>
    <x v="8"/>
    <n v="28.67"/>
    <x v="2"/>
    <n v="10.39"/>
    <n v="18.28"/>
    <n v="0.36"/>
    <n v="4.6559999999999997"/>
    <s v="normal"/>
    <s v="normal"/>
    <s v="normal"/>
  </r>
  <r>
    <x v="0"/>
    <x v="0"/>
    <x v="284"/>
    <x v="5"/>
    <x v="2"/>
    <x v="1"/>
    <x v="9"/>
    <n v="3.66"/>
    <x v="8"/>
    <n v="29.31"/>
    <x v="3"/>
    <n v="-74.75"/>
    <n v="104.06"/>
    <n v="-2.5499999999999998"/>
    <n v="-98.198000000000008"/>
    <s v="normal"/>
    <s v="outlier"/>
    <s v="normal"/>
  </r>
  <r>
    <x v="2"/>
    <x v="2"/>
    <x v="102"/>
    <x v="0"/>
    <x v="0"/>
    <x v="1"/>
    <x v="4"/>
    <n v="15.14"/>
    <x v="3"/>
    <n v="105.98"/>
    <x v="0"/>
    <n v="4.24"/>
    <n v="101.74"/>
    <n v="0.04"/>
    <n v="4.24"/>
    <s v="normal"/>
    <s v="normal"/>
    <s v="normal"/>
  </r>
  <r>
    <x v="2"/>
    <x v="2"/>
    <x v="102"/>
    <x v="0"/>
    <x v="0"/>
    <x v="1"/>
    <x v="14"/>
    <n v="17.53"/>
    <x v="0"/>
    <n v="35.06"/>
    <x v="0"/>
    <n v="10.52"/>
    <n v="24.54"/>
    <n v="0.3"/>
    <n v="10.52"/>
    <s v="normal"/>
    <s v="normal"/>
    <s v="normal"/>
  </r>
  <r>
    <x v="2"/>
    <x v="2"/>
    <x v="102"/>
    <x v="0"/>
    <x v="0"/>
    <x v="0"/>
    <x v="1"/>
    <n v="33.94"/>
    <x v="7"/>
    <n v="33.94"/>
    <x v="0"/>
    <n v="9.16"/>
    <n v="24.78"/>
    <n v="0.27"/>
    <n v="9.16"/>
    <s v="normal"/>
    <s v="normal"/>
    <s v="normal"/>
  </r>
  <r>
    <x v="2"/>
    <x v="2"/>
    <x v="102"/>
    <x v="0"/>
    <x v="0"/>
    <x v="1"/>
    <x v="2"/>
    <n v="3.75"/>
    <x v="8"/>
    <n v="30"/>
    <x v="0"/>
    <n v="14.4"/>
    <n v="15.6"/>
    <n v="0.48"/>
    <n v="14.4"/>
    <s v="normal"/>
    <s v="normal"/>
    <s v="normal"/>
  </r>
  <r>
    <x v="0"/>
    <x v="2"/>
    <x v="22"/>
    <x v="10"/>
    <x v="2"/>
    <x v="1"/>
    <x v="10"/>
    <n v="15.18"/>
    <x v="1"/>
    <n v="45.53"/>
    <x v="2"/>
    <n v="15.93"/>
    <n v="29.6"/>
    <n v="0.35"/>
    <n v="6.8239999999999998"/>
    <s v="normal"/>
    <s v="normal"/>
    <s v="normal"/>
  </r>
  <r>
    <x v="0"/>
    <x v="2"/>
    <x v="22"/>
    <x v="10"/>
    <x v="2"/>
    <x v="0"/>
    <x v="1"/>
    <n v="140.69"/>
    <x v="5"/>
    <n v="844.12"/>
    <x v="4"/>
    <n v="-36.18"/>
    <n v="880.3"/>
    <n v="-0.04"/>
    <n v="-289.416"/>
    <s v="Outlier"/>
    <s v="normal"/>
    <s v="outlier"/>
  </r>
  <r>
    <x v="0"/>
    <x v="2"/>
    <x v="22"/>
    <x v="10"/>
    <x v="2"/>
    <x v="2"/>
    <x v="7"/>
    <n v="101.59"/>
    <x v="8"/>
    <n v="812.74"/>
    <x v="2"/>
    <n v="60.96"/>
    <n v="751.78"/>
    <n v="0.08"/>
    <n v="-101.58799999999999"/>
    <s v="Outlier"/>
    <s v="normal"/>
    <s v="outlier"/>
  </r>
  <r>
    <x v="0"/>
    <x v="1"/>
    <x v="10"/>
    <x v="9"/>
    <x v="3"/>
    <x v="1"/>
    <x v="8"/>
    <n v="7.48"/>
    <x v="7"/>
    <n v="7.48"/>
    <x v="6"/>
    <n v="-5.98"/>
    <n v="13.46"/>
    <n v="-0.8"/>
    <n v="-11.216000000000001"/>
    <s v="normal"/>
    <s v="normal"/>
    <s v="normal"/>
  </r>
  <r>
    <x v="0"/>
    <x v="0"/>
    <x v="1"/>
    <x v="1"/>
    <x v="1"/>
    <x v="1"/>
    <x v="4"/>
    <n v="165.2"/>
    <x v="0"/>
    <n v="330.4"/>
    <x v="0"/>
    <n v="85.9"/>
    <n v="244.5"/>
    <n v="0.26"/>
    <n v="85.9"/>
    <s v="normal"/>
    <s v="outlier"/>
    <s v="normal"/>
  </r>
  <r>
    <x v="0"/>
    <x v="0"/>
    <x v="1"/>
    <x v="1"/>
    <x v="1"/>
    <x v="2"/>
    <x v="7"/>
    <n v="100.79"/>
    <x v="5"/>
    <n v="604.75"/>
    <x v="2"/>
    <n v="37.799999999999997"/>
    <n v="566.95000000000005"/>
    <n v="0.06"/>
    <n v="-83.15"/>
    <s v="Outlier"/>
    <s v="normal"/>
    <s v="outlier"/>
  </r>
  <r>
    <x v="1"/>
    <x v="0"/>
    <x v="1"/>
    <x v="1"/>
    <x v="1"/>
    <x v="1"/>
    <x v="10"/>
    <n v="6.48"/>
    <x v="3"/>
    <n v="45.36"/>
    <x v="0"/>
    <n v="21.77"/>
    <n v="23.59"/>
    <n v="0.48"/>
    <n v="21.77"/>
    <s v="normal"/>
    <s v="normal"/>
    <s v="normal"/>
  </r>
  <r>
    <x v="1"/>
    <x v="0"/>
    <x v="1"/>
    <x v="1"/>
    <x v="1"/>
    <x v="1"/>
    <x v="8"/>
    <n v="5.0599999999999996"/>
    <x v="0"/>
    <n v="10.130000000000001"/>
    <x v="2"/>
    <n v="3.67"/>
    <n v="6.46"/>
    <n v="0.36"/>
    <n v="1.6439999999999997"/>
    <s v="normal"/>
    <s v="normal"/>
    <s v="normal"/>
  </r>
  <r>
    <x v="1"/>
    <x v="0"/>
    <x v="8"/>
    <x v="1"/>
    <x v="1"/>
    <x v="1"/>
    <x v="8"/>
    <n v="5.45"/>
    <x v="4"/>
    <n v="21.79"/>
    <x v="2"/>
    <n v="7.63"/>
    <n v="14.16"/>
    <n v="0.35"/>
    <n v="3.2720000000000002"/>
    <s v="normal"/>
    <s v="normal"/>
    <s v="normal"/>
  </r>
  <r>
    <x v="1"/>
    <x v="0"/>
    <x v="8"/>
    <x v="1"/>
    <x v="1"/>
    <x v="2"/>
    <x v="11"/>
    <n v="109.95"/>
    <x v="4"/>
    <n v="439.8"/>
    <x v="0"/>
    <n v="145.13"/>
    <n v="294.67"/>
    <n v="0.33"/>
    <n v="145.13"/>
    <s v="normal"/>
    <s v="outlier"/>
    <s v="normal"/>
  </r>
  <r>
    <x v="0"/>
    <x v="0"/>
    <x v="59"/>
    <x v="24"/>
    <x v="3"/>
    <x v="1"/>
    <x v="6"/>
    <n v="2.06"/>
    <x v="4"/>
    <n v="8.26"/>
    <x v="2"/>
    <n v="0.62"/>
    <n v="7.64"/>
    <n v="0.08"/>
    <n v="-1.032"/>
    <s v="normal"/>
    <s v="normal"/>
    <s v="normal"/>
  </r>
  <r>
    <x v="0"/>
    <x v="0"/>
    <x v="59"/>
    <x v="24"/>
    <x v="3"/>
    <x v="1"/>
    <x v="8"/>
    <n v="5.1100000000000003"/>
    <x v="2"/>
    <n v="25.56"/>
    <x v="6"/>
    <n v="-20.45"/>
    <n v="46.01"/>
    <n v="-0.8"/>
    <n v="-38.341999999999999"/>
    <s v="normal"/>
    <s v="normal"/>
    <s v="normal"/>
  </r>
  <r>
    <x v="0"/>
    <x v="0"/>
    <x v="59"/>
    <x v="24"/>
    <x v="3"/>
    <x v="1"/>
    <x v="8"/>
    <n v="2.1800000000000002"/>
    <x v="0"/>
    <n v="4.37"/>
    <x v="6"/>
    <n v="-3.06"/>
    <n v="7.43"/>
    <n v="-0.7"/>
    <n v="-6.1189999999999998"/>
    <s v="normal"/>
    <s v="normal"/>
    <s v="normal"/>
  </r>
  <r>
    <x v="0"/>
    <x v="0"/>
    <x v="59"/>
    <x v="24"/>
    <x v="3"/>
    <x v="1"/>
    <x v="10"/>
    <n v="2.88"/>
    <x v="4"/>
    <n v="11.52"/>
    <x v="2"/>
    <n v="3.74"/>
    <n v="7.78"/>
    <n v="0.32"/>
    <n v="1.4360000000000004"/>
    <s v="normal"/>
    <s v="normal"/>
    <s v="normal"/>
  </r>
  <r>
    <x v="2"/>
    <x v="0"/>
    <x v="1"/>
    <x v="1"/>
    <x v="1"/>
    <x v="1"/>
    <x v="10"/>
    <n v="6.48"/>
    <x v="0"/>
    <n v="12.96"/>
    <x v="0"/>
    <n v="6.22"/>
    <n v="6.74"/>
    <n v="0.48"/>
    <n v="6.22"/>
    <s v="normal"/>
    <s v="normal"/>
    <s v="normal"/>
  </r>
  <r>
    <x v="2"/>
    <x v="0"/>
    <x v="1"/>
    <x v="1"/>
    <x v="1"/>
    <x v="1"/>
    <x v="13"/>
    <n v="1.98"/>
    <x v="0"/>
    <n v="3.96"/>
    <x v="0"/>
    <n v="0.08"/>
    <n v="3.88"/>
    <n v="0.02"/>
    <n v="0.08"/>
    <s v="normal"/>
    <s v="normal"/>
    <s v="normal"/>
  </r>
  <r>
    <x v="1"/>
    <x v="2"/>
    <x v="44"/>
    <x v="25"/>
    <x v="2"/>
    <x v="1"/>
    <x v="8"/>
    <n v="525.98"/>
    <x v="1"/>
    <n v="1577.94"/>
    <x v="0"/>
    <n v="757.41"/>
    <n v="820.53"/>
    <n v="0.48"/>
    <n v="757.41"/>
    <s v="Outlier"/>
    <s v="outlier"/>
    <s v="outlier"/>
  </r>
  <r>
    <x v="0"/>
    <x v="2"/>
    <x v="61"/>
    <x v="5"/>
    <x v="2"/>
    <x v="0"/>
    <x v="5"/>
    <n v="3.75"/>
    <x v="4"/>
    <n v="15.01"/>
    <x v="7"/>
    <n v="-12.01"/>
    <n v="27.02"/>
    <n v="-0.8"/>
    <n v="-21.015999999999998"/>
    <s v="normal"/>
    <s v="normal"/>
    <s v="normal"/>
  </r>
  <r>
    <x v="3"/>
    <x v="2"/>
    <x v="4"/>
    <x v="4"/>
    <x v="1"/>
    <x v="2"/>
    <x v="11"/>
    <n v="29.99"/>
    <x v="0"/>
    <n v="59.98"/>
    <x v="0"/>
    <n v="26.39"/>
    <n v="33.590000000000003"/>
    <n v="0.44"/>
    <n v="26.39"/>
    <s v="normal"/>
    <s v="normal"/>
    <s v="normal"/>
  </r>
  <r>
    <x v="3"/>
    <x v="2"/>
    <x v="4"/>
    <x v="4"/>
    <x v="1"/>
    <x v="2"/>
    <x v="15"/>
    <n v="399.2"/>
    <x v="5"/>
    <n v="2395.1999999999998"/>
    <x v="2"/>
    <n v="209.58"/>
    <n v="2185.62"/>
    <n v="0.09"/>
    <n v="-269.45999999999992"/>
    <s v="Outlier"/>
    <s v="outlier"/>
    <s v="outlier"/>
  </r>
  <r>
    <x v="3"/>
    <x v="2"/>
    <x v="4"/>
    <x v="4"/>
    <x v="1"/>
    <x v="2"/>
    <x v="11"/>
    <n v="421.95"/>
    <x v="4"/>
    <n v="1687.8"/>
    <x v="0"/>
    <n v="742.63"/>
    <n v="945.17"/>
    <n v="0.44"/>
    <n v="742.63"/>
    <s v="Outlier"/>
    <s v="outlier"/>
    <s v="outlier"/>
  </r>
  <r>
    <x v="3"/>
    <x v="2"/>
    <x v="4"/>
    <x v="4"/>
    <x v="1"/>
    <x v="2"/>
    <x v="7"/>
    <n v="7.99"/>
    <x v="7"/>
    <n v="7.99"/>
    <x v="2"/>
    <n v="2.7"/>
    <n v="5.29"/>
    <n v="0.34"/>
    <n v="1.1020000000000001"/>
    <s v="normal"/>
    <s v="normal"/>
    <s v="normal"/>
  </r>
  <r>
    <x v="1"/>
    <x v="1"/>
    <x v="279"/>
    <x v="5"/>
    <x v="2"/>
    <x v="1"/>
    <x v="10"/>
    <n v="5.18"/>
    <x v="7"/>
    <n v="5.18"/>
    <x v="2"/>
    <n v="1.81"/>
    <n v="3.37"/>
    <n v="0.35"/>
    <n v="0.77400000000000002"/>
    <s v="normal"/>
    <s v="normal"/>
    <s v="normal"/>
  </r>
  <r>
    <x v="1"/>
    <x v="0"/>
    <x v="85"/>
    <x v="15"/>
    <x v="3"/>
    <x v="1"/>
    <x v="6"/>
    <n v="5.84"/>
    <x v="0"/>
    <n v="11.68"/>
    <x v="0"/>
    <n v="5.49"/>
    <n v="6.19"/>
    <n v="0.47"/>
    <n v="5.49"/>
    <s v="normal"/>
    <s v="normal"/>
    <s v="normal"/>
  </r>
  <r>
    <x v="1"/>
    <x v="0"/>
    <x v="85"/>
    <x v="15"/>
    <x v="3"/>
    <x v="1"/>
    <x v="6"/>
    <n v="10.48"/>
    <x v="12"/>
    <n v="104.8"/>
    <x v="0"/>
    <n v="26.2"/>
    <n v="78.599999999999994"/>
    <n v="0.25"/>
    <n v="26.2"/>
    <s v="normal"/>
    <s v="normal"/>
    <s v="normal"/>
  </r>
  <r>
    <x v="1"/>
    <x v="0"/>
    <x v="368"/>
    <x v="2"/>
    <x v="0"/>
    <x v="1"/>
    <x v="10"/>
    <n v="4.83"/>
    <x v="1"/>
    <n v="14.5"/>
    <x v="2"/>
    <n v="4.8899999999999997"/>
    <n v="9.61"/>
    <n v="0.34"/>
    <n v="1.9899999999999993"/>
    <s v="normal"/>
    <s v="normal"/>
    <s v="normal"/>
  </r>
  <r>
    <x v="1"/>
    <x v="2"/>
    <x v="329"/>
    <x v="1"/>
    <x v="1"/>
    <x v="1"/>
    <x v="8"/>
    <n v="4.78"/>
    <x v="7"/>
    <n v="4.78"/>
    <x v="2"/>
    <n v="1.55"/>
    <n v="3.23"/>
    <n v="0.32"/>
    <n v="0.59399999999999997"/>
    <s v="normal"/>
    <s v="normal"/>
    <s v="normal"/>
  </r>
  <r>
    <x v="1"/>
    <x v="2"/>
    <x v="329"/>
    <x v="1"/>
    <x v="1"/>
    <x v="1"/>
    <x v="10"/>
    <n v="4.7300000000000004"/>
    <x v="7"/>
    <n v="4.7300000000000004"/>
    <x v="0"/>
    <n v="2.3199999999999998"/>
    <n v="2.41"/>
    <n v="0.49"/>
    <n v="2.3199999999999998"/>
    <s v="normal"/>
    <s v="normal"/>
    <s v="normal"/>
  </r>
  <r>
    <x v="1"/>
    <x v="0"/>
    <x v="25"/>
    <x v="35"/>
    <x v="0"/>
    <x v="1"/>
    <x v="4"/>
    <n v="7.89"/>
    <x v="7"/>
    <n v="7.89"/>
    <x v="0"/>
    <n v="0.32"/>
    <n v="7.57"/>
    <n v="0.04"/>
    <n v="0.32"/>
    <s v="normal"/>
    <s v="normal"/>
    <s v="normal"/>
  </r>
  <r>
    <x v="1"/>
    <x v="0"/>
    <x v="25"/>
    <x v="35"/>
    <x v="0"/>
    <x v="1"/>
    <x v="10"/>
    <n v="13.1"/>
    <x v="2"/>
    <n v="65.5"/>
    <x v="0"/>
    <n v="32.090000000000003"/>
    <n v="33.409999999999997"/>
    <n v="0.49"/>
    <n v="32.090000000000003"/>
    <s v="normal"/>
    <s v="normal"/>
    <s v="normal"/>
  </r>
  <r>
    <x v="1"/>
    <x v="0"/>
    <x v="25"/>
    <x v="35"/>
    <x v="0"/>
    <x v="0"/>
    <x v="3"/>
    <n v="303.76"/>
    <x v="8"/>
    <n v="2430.08"/>
    <x v="0"/>
    <n v="388.81"/>
    <n v="2041.27"/>
    <n v="0.16"/>
    <n v="388.81"/>
    <s v="Outlier"/>
    <s v="outlier"/>
    <s v="outlier"/>
  </r>
  <r>
    <x v="1"/>
    <x v="0"/>
    <x v="9"/>
    <x v="8"/>
    <x v="2"/>
    <x v="1"/>
    <x v="10"/>
    <n v="104.85"/>
    <x v="7"/>
    <n v="104.85"/>
    <x v="0"/>
    <n v="50.33"/>
    <n v="54.52"/>
    <n v="0.48"/>
    <n v="50.33"/>
    <s v="normal"/>
    <s v="normal"/>
    <s v="normal"/>
  </r>
  <r>
    <x v="1"/>
    <x v="1"/>
    <x v="25"/>
    <x v="12"/>
    <x v="2"/>
    <x v="1"/>
    <x v="6"/>
    <n v="1.95"/>
    <x v="0"/>
    <n v="3.9"/>
    <x v="0"/>
    <n v="1.52"/>
    <n v="2.38"/>
    <n v="0.39"/>
    <n v="1.52"/>
    <s v="normal"/>
    <s v="normal"/>
    <s v="normal"/>
  </r>
  <r>
    <x v="1"/>
    <x v="1"/>
    <x v="25"/>
    <x v="12"/>
    <x v="2"/>
    <x v="0"/>
    <x v="3"/>
    <n v="400.98"/>
    <x v="0"/>
    <n v="801.96"/>
    <x v="0"/>
    <n v="200.49"/>
    <n v="601.47"/>
    <n v="0.25"/>
    <n v="200.49"/>
    <s v="Outlier"/>
    <s v="outlier"/>
    <s v="outlier"/>
  </r>
  <r>
    <x v="1"/>
    <x v="1"/>
    <x v="25"/>
    <x v="12"/>
    <x v="2"/>
    <x v="0"/>
    <x v="1"/>
    <n v="95.98"/>
    <x v="0"/>
    <n v="191.96"/>
    <x v="0"/>
    <n v="32.630000000000003"/>
    <n v="159.33000000000001"/>
    <n v="0.17"/>
    <n v="32.630000000000003"/>
    <s v="normal"/>
    <s v="normal"/>
    <s v="normal"/>
  </r>
  <r>
    <x v="1"/>
    <x v="1"/>
    <x v="25"/>
    <x v="12"/>
    <x v="2"/>
    <x v="1"/>
    <x v="2"/>
    <n v="2.61"/>
    <x v="7"/>
    <n v="2.61"/>
    <x v="0"/>
    <n v="1.2"/>
    <n v="1.41"/>
    <n v="0.46"/>
    <n v="1.2"/>
    <s v="normal"/>
    <s v="normal"/>
    <s v="normal"/>
  </r>
  <r>
    <x v="1"/>
    <x v="1"/>
    <x v="8"/>
    <x v="1"/>
    <x v="1"/>
    <x v="1"/>
    <x v="6"/>
    <n v="2.98"/>
    <x v="0"/>
    <n v="5.96"/>
    <x v="0"/>
    <n v="1.67"/>
    <n v="4.29"/>
    <n v="0.28000000000000003"/>
    <n v="1.67"/>
    <s v="normal"/>
    <s v="normal"/>
    <s v="normal"/>
  </r>
  <r>
    <x v="1"/>
    <x v="2"/>
    <x v="152"/>
    <x v="24"/>
    <x v="3"/>
    <x v="2"/>
    <x v="7"/>
    <n v="389.9"/>
    <x v="1"/>
    <n v="1169.69"/>
    <x v="10"/>
    <n v="-253.43"/>
    <n v="1423.12"/>
    <n v="-0.22"/>
    <n v="-721.30600000000004"/>
    <s v="Outlier"/>
    <s v="outlier"/>
    <s v="outlier"/>
  </r>
  <r>
    <x v="2"/>
    <x v="0"/>
    <x v="240"/>
    <x v="28"/>
    <x v="0"/>
    <x v="1"/>
    <x v="14"/>
    <n v="832.81"/>
    <x v="0"/>
    <n v="1665.62"/>
    <x v="0"/>
    <n v="33.31"/>
    <n v="1632.31"/>
    <n v="0.02"/>
    <n v="33.31"/>
    <s v="Outlier"/>
    <s v="normal"/>
    <s v="outlier"/>
  </r>
  <r>
    <x v="1"/>
    <x v="2"/>
    <x v="102"/>
    <x v="0"/>
    <x v="0"/>
    <x v="1"/>
    <x v="8"/>
    <n v="2.88"/>
    <x v="7"/>
    <n v="2.88"/>
    <x v="0"/>
    <n v="1.41"/>
    <n v="1.47"/>
    <n v="0.49"/>
    <n v="1.41"/>
    <s v="normal"/>
    <s v="normal"/>
    <s v="normal"/>
  </r>
  <r>
    <x v="1"/>
    <x v="2"/>
    <x v="102"/>
    <x v="0"/>
    <x v="0"/>
    <x v="1"/>
    <x v="4"/>
    <n v="120.33"/>
    <x v="13"/>
    <n v="1443.96"/>
    <x v="0"/>
    <n v="375.43"/>
    <n v="1068.53"/>
    <n v="0.26"/>
    <n v="375.43"/>
    <s v="Outlier"/>
    <s v="outlier"/>
    <s v="outlier"/>
  </r>
  <r>
    <x v="0"/>
    <x v="0"/>
    <x v="12"/>
    <x v="5"/>
    <x v="2"/>
    <x v="1"/>
    <x v="14"/>
    <n v="2.92"/>
    <x v="7"/>
    <n v="2.92"/>
    <x v="2"/>
    <n v="0.36"/>
    <n v="2.56"/>
    <n v="0.12"/>
    <n v="-0.22399999999999998"/>
    <s v="normal"/>
    <s v="normal"/>
    <s v="normal"/>
  </r>
  <r>
    <x v="0"/>
    <x v="0"/>
    <x v="20"/>
    <x v="15"/>
    <x v="3"/>
    <x v="1"/>
    <x v="4"/>
    <n v="155.06"/>
    <x v="1"/>
    <n v="465.18"/>
    <x v="0"/>
    <n v="120.95"/>
    <n v="344.23"/>
    <n v="0.26"/>
    <n v="120.95"/>
    <s v="normal"/>
    <s v="outlier"/>
    <s v="normal"/>
  </r>
  <r>
    <x v="1"/>
    <x v="2"/>
    <x v="167"/>
    <x v="24"/>
    <x v="3"/>
    <x v="1"/>
    <x v="8"/>
    <n v="7.48"/>
    <x v="1"/>
    <n v="22.43"/>
    <x v="6"/>
    <n v="-17.940000000000001"/>
    <n v="40.369999999999997"/>
    <n v="-0.8"/>
    <n v="-33.640999999999998"/>
    <s v="normal"/>
    <s v="normal"/>
    <s v="normal"/>
  </r>
  <r>
    <x v="1"/>
    <x v="2"/>
    <x v="167"/>
    <x v="24"/>
    <x v="3"/>
    <x v="1"/>
    <x v="4"/>
    <n v="7.5"/>
    <x v="2"/>
    <n v="37.520000000000003"/>
    <x v="2"/>
    <n v="3.75"/>
    <n v="33.770000000000003"/>
    <n v="0.1"/>
    <n v="-3.7540000000000013"/>
    <s v="normal"/>
    <s v="normal"/>
    <s v="normal"/>
  </r>
  <r>
    <x v="1"/>
    <x v="1"/>
    <x v="10"/>
    <x v="9"/>
    <x v="3"/>
    <x v="1"/>
    <x v="6"/>
    <n v="2.62"/>
    <x v="7"/>
    <n v="2.62"/>
    <x v="2"/>
    <n v="0.43"/>
    <n v="2.19"/>
    <n v="0.16"/>
    <n v="-9.4000000000000028E-2"/>
    <s v="normal"/>
    <s v="normal"/>
    <s v="normal"/>
  </r>
  <r>
    <x v="0"/>
    <x v="0"/>
    <x v="10"/>
    <x v="9"/>
    <x v="3"/>
    <x v="1"/>
    <x v="10"/>
    <n v="5.18"/>
    <x v="1"/>
    <n v="15.55"/>
    <x v="2"/>
    <n v="5.44"/>
    <n v="10.11"/>
    <n v="0.35"/>
    <n v="2.33"/>
    <s v="normal"/>
    <s v="normal"/>
    <s v="normal"/>
  </r>
  <r>
    <x v="0"/>
    <x v="0"/>
    <x v="10"/>
    <x v="9"/>
    <x v="3"/>
    <x v="2"/>
    <x v="11"/>
    <n v="10.78"/>
    <x v="5"/>
    <n v="64.7"/>
    <x v="2"/>
    <n v="-4.8499999999999996"/>
    <n v="69.55"/>
    <n v="-7.0000000000000007E-2"/>
    <n v="-17.79"/>
    <s v="normal"/>
    <s v="normal"/>
    <s v="normal"/>
  </r>
  <r>
    <x v="0"/>
    <x v="0"/>
    <x v="10"/>
    <x v="9"/>
    <x v="3"/>
    <x v="0"/>
    <x v="5"/>
    <n v="5.82"/>
    <x v="1"/>
    <n v="17.47"/>
    <x v="2"/>
    <n v="5.0199999999999996"/>
    <n v="12.45"/>
    <n v="0.28999999999999998"/>
    <n v="1.5259999999999998"/>
    <s v="normal"/>
    <s v="normal"/>
    <s v="normal"/>
  </r>
  <r>
    <x v="0"/>
    <x v="0"/>
    <x v="10"/>
    <x v="9"/>
    <x v="3"/>
    <x v="2"/>
    <x v="7"/>
    <n v="135.52000000000001"/>
    <x v="7"/>
    <n v="135.52000000000001"/>
    <x v="10"/>
    <n v="-31.62"/>
    <n v="167.14"/>
    <n v="-0.23"/>
    <n v="-85.828000000000003"/>
    <s v="normal"/>
    <s v="normal"/>
    <s v="normal"/>
  </r>
  <r>
    <x v="1"/>
    <x v="0"/>
    <x v="60"/>
    <x v="22"/>
    <x v="1"/>
    <x v="2"/>
    <x v="11"/>
    <n v="47.99"/>
    <x v="6"/>
    <n v="431.93"/>
    <x v="2"/>
    <n v="64.790000000000006"/>
    <n v="367.14"/>
    <n v="0.15"/>
    <n v="-21.596000000000004"/>
    <s v="normal"/>
    <s v="normal"/>
    <s v="normal"/>
  </r>
  <r>
    <x v="1"/>
    <x v="0"/>
    <x v="10"/>
    <x v="9"/>
    <x v="3"/>
    <x v="1"/>
    <x v="10"/>
    <n v="6.22"/>
    <x v="0"/>
    <n v="12.45"/>
    <x v="2"/>
    <n v="3.89"/>
    <n v="8.56"/>
    <n v="0.31"/>
    <n v="1.4"/>
    <s v="normal"/>
    <s v="normal"/>
    <s v="normal"/>
  </r>
  <r>
    <x v="1"/>
    <x v="0"/>
    <x v="10"/>
    <x v="9"/>
    <x v="3"/>
    <x v="0"/>
    <x v="1"/>
    <n v="131.59"/>
    <x v="2"/>
    <n v="657.93"/>
    <x v="4"/>
    <n v="-93.99"/>
    <n v="751.92"/>
    <n v="-0.14000000000000001"/>
    <n v="-291.36899999999997"/>
    <s v="Outlier"/>
    <s v="outlier"/>
    <s v="outlier"/>
  </r>
  <r>
    <x v="1"/>
    <x v="2"/>
    <x v="29"/>
    <x v="39"/>
    <x v="3"/>
    <x v="1"/>
    <x v="10"/>
    <n v="55.48"/>
    <x v="2"/>
    <n v="277.39999999999998"/>
    <x v="0"/>
    <n v="133.15"/>
    <n v="144.25"/>
    <n v="0.48"/>
    <n v="133.15"/>
    <s v="normal"/>
    <s v="outlier"/>
    <s v="normal"/>
  </r>
  <r>
    <x v="1"/>
    <x v="2"/>
    <x v="29"/>
    <x v="39"/>
    <x v="3"/>
    <x v="0"/>
    <x v="5"/>
    <n v="12.58"/>
    <x v="0"/>
    <n v="25.16"/>
    <x v="0"/>
    <n v="8.5500000000000007"/>
    <n v="16.61"/>
    <n v="0.34"/>
    <n v="8.5500000000000007"/>
    <s v="normal"/>
    <s v="normal"/>
    <s v="normal"/>
  </r>
  <r>
    <x v="1"/>
    <x v="2"/>
    <x v="29"/>
    <x v="39"/>
    <x v="3"/>
    <x v="0"/>
    <x v="5"/>
    <n v="22.98"/>
    <x v="4"/>
    <n v="91.92"/>
    <x v="0"/>
    <n v="31.25"/>
    <n v="60.67"/>
    <n v="0.34"/>
    <n v="31.25"/>
    <s v="normal"/>
    <s v="normal"/>
    <s v="normal"/>
  </r>
  <r>
    <x v="0"/>
    <x v="0"/>
    <x v="20"/>
    <x v="15"/>
    <x v="3"/>
    <x v="1"/>
    <x v="12"/>
    <n v="9.7799999999999994"/>
    <x v="1"/>
    <n v="29.34"/>
    <x v="0"/>
    <n v="13.5"/>
    <n v="15.84"/>
    <n v="0.46"/>
    <n v="13.5"/>
    <s v="normal"/>
    <s v="normal"/>
    <s v="normal"/>
  </r>
  <r>
    <x v="0"/>
    <x v="0"/>
    <x v="20"/>
    <x v="15"/>
    <x v="3"/>
    <x v="1"/>
    <x v="8"/>
    <n v="46.48"/>
    <x v="1"/>
    <n v="139.44"/>
    <x v="2"/>
    <n v="47.06"/>
    <n v="92.38"/>
    <n v="0.34"/>
    <n v="19.172000000000001"/>
    <s v="normal"/>
    <s v="normal"/>
    <s v="normal"/>
  </r>
  <r>
    <x v="1"/>
    <x v="1"/>
    <x v="46"/>
    <x v="24"/>
    <x v="3"/>
    <x v="1"/>
    <x v="2"/>
    <n v="2.2999999999999998"/>
    <x v="1"/>
    <n v="6.91"/>
    <x v="2"/>
    <n v="2.5099999999999998"/>
    <n v="4.4000000000000004"/>
    <n v="0.36"/>
    <n v="1.1279999999999997"/>
    <s v="normal"/>
    <s v="normal"/>
    <s v="normal"/>
  </r>
  <r>
    <x v="1"/>
    <x v="1"/>
    <x v="46"/>
    <x v="24"/>
    <x v="3"/>
    <x v="1"/>
    <x v="4"/>
    <n v="9.0299999999999994"/>
    <x v="1"/>
    <n v="27.1"/>
    <x v="2"/>
    <n v="2.0299999999999998"/>
    <n v="25.07"/>
    <n v="7.0000000000000007E-2"/>
    <n v="-3.390000000000001"/>
    <s v="normal"/>
    <s v="normal"/>
    <s v="normal"/>
  </r>
  <r>
    <x v="1"/>
    <x v="1"/>
    <x v="46"/>
    <x v="24"/>
    <x v="3"/>
    <x v="1"/>
    <x v="4"/>
    <n v="88.78"/>
    <x v="0"/>
    <n v="177.57"/>
    <x v="2"/>
    <n v="-37.729999999999997"/>
    <n v="215.3"/>
    <n v="-0.21"/>
    <n v="-73.244"/>
    <s v="normal"/>
    <s v="normal"/>
    <s v="normal"/>
  </r>
  <r>
    <x v="0"/>
    <x v="1"/>
    <x v="61"/>
    <x v="5"/>
    <x v="2"/>
    <x v="2"/>
    <x v="11"/>
    <n v="29.21"/>
    <x v="0"/>
    <n v="58.42"/>
    <x v="2"/>
    <n v="16.79"/>
    <n v="41.63"/>
    <n v="0.28999999999999998"/>
    <n v="5.1059999999999981"/>
    <s v="normal"/>
    <s v="normal"/>
    <s v="normal"/>
  </r>
  <r>
    <x v="1"/>
    <x v="2"/>
    <x v="10"/>
    <x v="9"/>
    <x v="3"/>
    <x v="1"/>
    <x v="10"/>
    <n v="8.2200000000000006"/>
    <x v="0"/>
    <n v="16.45"/>
    <x v="2"/>
    <n v="5.55"/>
    <n v="10.9"/>
    <n v="0.34"/>
    <n v="2.2599999999999998"/>
    <s v="normal"/>
    <s v="normal"/>
    <s v="normal"/>
  </r>
  <r>
    <x v="1"/>
    <x v="2"/>
    <x v="10"/>
    <x v="9"/>
    <x v="3"/>
    <x v="2"/>
    <x v="11"/>
    <n v="18.39"/>
    <x v="0"/>
    <n v="36.78"/>
    <x v="2"/>
    <n v="10.58"/>
    <n v="26.2"/>
    <n v="0.28999999999999998"/>
    <n v="3.2239999999999993"/>
    <s v="normal"/>
    <s v="normal"/>
    <s v="normal"/>
  </r>
  <r>
    <x v="2"/>
    <x v="1"/>
    <x v="52"/>
    <x v="5"/>
    <x v="2"/>
    <x v="0"/>
    <x v="3"/>
    <n v="119.69"/>
    <x v="5"/>
    <n v="718.12"/>
    <x v="4"/>
    <n v="-71.81"/>
    <n v="789.93"/>
    <n v="-0.1"/>
    <n v="-287.24599999999998"/>
    <s v="Outlier"/>
    <s v="outlier"/>
    <s v="outlier"/>
  </r>
  <r>
    <x v="2"/>
    <x v="1"/>
    <x v="52"/>
    <x v="5"/>
    <x v="2"/>
    <x v="1"/>
    <x v="6"/>
    <n v="7.94"/>
    <x v="4"/>
    <n v="31.78"/>
    <x v="2"/>
    <n v="8.74"/>
    <n v="23.04"/>
    <n v="0.28000000000000003"/>
    <n v="2.3839999999999995"/>
    <s v="normal"/>
    <s v="normal"/>
    <s v="normal"/>
  </r>
  <r>
    <x v="1"/>
    <x v="0"/>
    <x v="10"/>
    <x v="9"/>
    <x v="3"/>
    <x v="1"/>
    <x v="8"/>
    <n v="1.91"/>
    <x v="2"/>
    <n v="9.5500000000000007"/>
    <x v="6"/>
    <n v="-7.33"/>
    <n v="16.88"/>
    <n v="-0.77"/>
    <n v="-14.015000000000001"/>
    <s v="normal"/>
    <s v="normal"/>
    <s v="normal"/>
  </r>
  <r>
    <x v="1"/>
    <x v="0"/>
    <x v="1"/>
    <x v="1"/>
    <x v="1"/>
    <x v="1"/>
    <x v="8"/>
    <n v="243.99"/>
    <x v="0"/>
    <n v="487.98"/>
    <x v="2"/>
    <n v="152.5"/>
    <n v="335.48"/>
    <n v="0.31"/>
    <n v="54.903999999999996"/>
    <s v="normal"/>
    <s v="outlier"/>
    <s v="normal"/>
  </r>
  <r>
    <x v="1"/>
    <x v="0"/>
    <x v="1"/>
    <x v="1"/>
    <x v="1"/>
    <x v="2"/>
    <x v="7"/>
    <n v="5.56"/>
    <x v="7"/>
    <n v="5.56"/>
    <x v="2"/>
    <n v="1.74"/>
    <n v="3.82"/>
    <n v="0.31"/>
    <n v="0.62800000000000011"/>
    <s v="normal"/>
    <s v="normal"/>
    <s v="normal"/>
  </r>
  <r>
    <x v="1"/>
    <x v="0"/>
    <x v="1"/>
    <x v="1"/>
    <x v="1"/>
    <x v="1"/>
    <x v="4"/>
    <n v="43.57"/>
    <x v="2"/>
    <n v="217.85"/>
    <x v="0"/>
    <n v="65.36"/>
    <n v="152.49"/>
    <n v="0.3"/>
    <n v="65.36"/>
    <s v="normal"/>
    <s v="normal"/>
    <s v="normal"/>
  </r>
  <r>
    <x v="1"/>
    <x v="1"/>
    <x v="214"/>
    <x v="18"/>
    <x v="0"/>
    <x v="1"/>
    <x v="6"/>
    <n v="13.59"/>
    <x v="1"/>
    <n v="40.78"/>
    <x v="2"/>
    <n v="4.59"/>
    <n v="36.19"/>
    <n v="0.11"/>
    <n v="-3.5660000000000007"/>
    <s v="normal"/>
    <s v="normal"/>
    <s v="normal"/>
  </r>
  <r>
    <x v="1"/>
    <x v="1"/>
    <x v="214"/>
    <x v="18"/>
    <x v="0"/>
    <x v="2"/>
    <x v="7"/>
    <n v="7.99"/>
    <x v="8"/>
    <n v="63.94"/>
    <x v="2"/>
    <n v="5.59"/>
    <n v="58.35"/>
    <n v="0.09"/>
    <n v="-7.1980000000000004"/>
    <s v="normal"/>
    <s v="normal"/>
    <s v="normal"/>
  </r>
  <r>
    <x v="1"/>
    <x v="0"/>
    <x v="203"/>
    <x v="32"/>
    <x v="0"/>
    <x v="0"/>
    <x v="5"/>
    <n v="28.48"/>
    <x v="2"/>
    <n v="142.4"/>
    <x v="0"/>
    <n v="52.69"/>
    <n v="89.71"/>
    <n v="0.37"/>
    <n v="52.69"/>
    <s v="normal"/>
    <s v="normal"/>
    <s v="normal"/>
  </r>
  <r>
    <x v="1"/>
    <x v="0"/>
    <x v="203"/>
    <x v="32"/>
    <x v="0"/>
    <x v="1"/>
    <x v="8"/>
    <n v="3.58"/>
    <x v="0"/>
    <n v="7.16"/>
    <x v="0"/>
    <n v="3.44"/>
    <n v="3.72"/>
    <n v="0.48"/>
    <n v="3.44"/>
    <s v="normal"/>
    <s v="normal"/>
    <s v="normal"/>
  </r>
  <r>
    <x v="0"/>
    <x v="2"/>
    <x v="8"/>
    <x v="1"/>
    <x v="1"/>
    <x v="0"/>
    <x v="1"/>
    <n v="56.78"/>
    <x v="13"/>
    <n v="681.41"/>
    <x v="2"/>
    <n v="42.59"/>
    <n v="638.82000000000005"/>
    <n v="0.06"/>
    <n v="-93.692000000000007"/>
    <s v="Outlier"/>
    <s v="normal"/>
    <s v="outlier"/>
  </r>
  <r>
    <x v="0"/>
    <x v="2"/>
    <x v="8"/>
    <x v="1"/>
    <x v="1"/>
    <x v="1"/>
    <x v="6"/>
    <n v="1.76"/>
    <x v="0"/>
    <n v="3.52"/>
    <x v="0"/>
    <n v="1.02"/>
    <n v="2.5"/>
    <n v="0.28999999999999998"/>
    <n v="1.02"/>
    <s v="normal"/>
    <s v="normal"/>
    <s v="normal"/>
  </r>
  <r>
    <x v="0"/>
    <x v="2"/>
    <x v="8"/>
    <x v="1"/>
    <x v="1"/>
    <x v="1"/>
    <x v="6"/>
    <n v="5.58"/>
    <x v="7"/>
    <n v="5.58"/>
    <x v="0"/>
    <n v="1.4"/>
    <n v="4.18"/>
    <n v="0.25"/>
    <n v="1.4"/>
    <s v="normal"/>
    <s v="normal"/>
    <s v="normal"/>
  </r>
  <r>
    <x v="0"/>
    <x v="2"/>
    <x v="8"/>
    <x v="1"/>
    <x v="1"/>
    <x v="2"/>
    <x v="11"/>
    <n v="36.32"/>
    <x v="7"/>
    <n v="36.32"/>
    <x v="0"/>
    <n v="10.9"/>
    <n v="25.42"/>
    <n v="0.3"/>
    <n v="10.9"/>
    <s v="normal"/>
    <s v="normal"/>
    <s v="normal"/>
  </r>
  <r>
    <x v="1"/>
    <x v="0"/>
    <x v="4"/>
    <x v="4"/>
    <x v="1"/>
    <x v="1"/>
    <x v="8"/>
    <n v="294.39"/>
    <x v="3"/>
    <n v="2060.7399999999998"/>
    <x v="2"/>
    <n v="643.98"/>
    <n v="1416.76"/>
    <n v="0.31"/>
    <n v="231.83200000000005"/>
    <s v="Outlier"/>
    <s v="outlier"/>
    <s v="outlier"/>
  </r>
  <r>
    <x v="1"/>
    <x v="1"/>
    <x v="38"/>
    <x v="24"/>
    <x v="3"/>
    <x v="1"/>
    <x v="9"/>
    <n v="17.420000000000002"/>
    <x v="1"/>
    <n v="52.27"/>
    <x v="2"/>
    <n v="9.8000000000000007"/>
    <n v="42.47"/>
    <n v="0.19"/>
    <n v="-0.65399999999999991"/>
    <s v="normal"/>
    <s v="normal"/>
    <s v="normal"/>
  </r>
  <r>
    <x v="1"/>
    <x v="1"/>
    <x v="38"/>
    <x v="24"/>
    <x v="3"/>
    <x v="1"/>
    <x v="9"/>
    <n v="30.45"/>
    <x v="3"/>
    <n v="213.14"/>
    <x v="2"/>
    <n v="23.98"/>
    <n v="189.16"/>
    <n v="0.11"/>
    <n v="-18.648"/>
    <s v="normal"/>
    <s v="normal"/>
    <s v="normal"/>
  </r>
  <r>
    <x v="0"/>
    <x v="1"/>
    <x v="1"/>
    <x v="1"/>
    <x v="1"/>
    <x v="1"/>
    <x v="4"/>
    <n v="34.76"/>
    <x v="0"/>
    <n v="69.52"/>
    <x v="0"/>
    <n v="19.47"/>
    <n v="50.05"/>
    <n v="0.28000000000000003"/>
    <n v="19.47"/>
    <s v="normal"/>
    <s v="normal"/>
    <s v="normal"/>
  </r>
  <r>
    <x v="0"/>
    <x v="1"/>
    <x v="1"/>
    <x v="1"/>
    <x v="1"/>
    <x v="1"/>
    <x v="4"/>
    <n v="95.43"/>
    <x v="8"/>
    <n v="763.44"/>
    <x v="0"/>
    <n v="45.81"/>
    <n v="717.63"/>
    <n v="0.06"/>
    <n v="45.81"/>
    <s v="Outlier"/>
    <s v="normal"/>
    <s v="outlier"/>
  </r>
  <r>
    <x v="1"/>
    <x v="2"/>
    <x v="24"/>
    <x v="24"/>
    <x v="3"/>
    <x v="1"/>
    <x v="2"/>
    <n v="2.2999999999999998"/>
    <x v="4"/>
    <n v="9.2200000000000006"/>
    <x v="2"/>
    <n v="3.34"/>
    <n v="5.88"/>
    <n v="0.36"/>
    <n v="1.4959999999999996"/>
    <s v="normal"/>
    <s v="normal"/>
    <s v="normal"/>
  </r>
  <r>
    <x v="1"/>
    <x v="2"/>
    <x v="24"/>
    <x v="24"/>
    <x v="3"/>
    <x v="2"/>
    <x v="7"/>
    <n v="5.99"/>
    <x v="3"/>
    <n v="41.96"/>
    <x v="10"/>
    <n v="-9.7899999999999991"/>
    <n v="51.75"/>
    <n v="-0.23"/>
    <n v="-26.574000000000002"/>
    <s v="normal"/>
    <s v="normal"/>
    <s v="normal"/>
  </r>
  <r>
    <x v="1"/>
    <x v="2"/>
    <x v="24"/>
    <x v="24"/>
    <x v="3"/>
    <x v="1"/>
    <x v="10"/>
    <n v="44.78"/>
    <x v="0"/>
    <n v="89.57"/>
    <x v="2"/>
    <n v="32.47"/>
    <n v="57.1"/>
    <n v="0.36"/>
    <n v="14.556000000000001"/>
    <s v="normal"/>
    <s v="normal"/>
    <s v="normal"/>
  </r>
  <r>
    <x v="1"/>
    <x v="2"/>
    <x v="24"/>
    <x v="24"/>
    <x v="3"/>
    <x v="1"/>
    <x v="10"/>
    <n v="7.42"/>
    <x v="1"/>
    <n v="22.25"/>
    <x v="2"/>
    <n v="7.51"/>
    <n v="14.74"/>
    <n v="0.34"/>
    <n v="3.0599999999999996"/>
    <s v="normal"/>
    <s v="normal"/>
    <s v="normal"/>
  </r>
  <r>
    <x v="1"/>
    <x v="2"/>
    <x v="24"/>
    <x v="24"/>
    <x v="3"/>
    <x v="1"/>
    <x v="9"/>
    <n v="83.72"/>
    <x v="4"/>
    <n v="334.88"/>
    <x v="2"/>
    <n v="29.3"/>
    <n v="305.58"/>
    <n v="0.09"/>
    <n v="-37.676000000000002"/>
    <s v="normal"/>
    <s v="normal"/>
    <s v="normal"/>
  </r>
  <r>
    <x v="1"/>
    <x v="2"/>
    <x v="24"/>
    <x v="24"/>
    <x v="3"/>
    <x v="0"/>
    <x v="5"/>
    <n v="21.18"/>
    <x v="3"/>
    <n v="148.29"/>
    <x v="2"/>
    <n v="29.66"/>
    <n v="118.63"/>
    <n v="0.2"/>
    <n v="1.9999999999988916E-3"/>
    <s v="normal"/>
    <s v="normal"/>
    <s v="normal"/>
  </r>
  <r>
    <x v="1"/>
    <x v="2"/>
    <x v="24"/>
    <x v="24"/>
    <x v="3"/>
    <x v="1"/>
    <x v="10"/>
    <n v="4.62"/>
    <x v="7"/>
    <n v="4.62"/>
    <x v="2"/>
    <n v="1.68"/>
    <n v="2.94"/>
    <n v="0.36"/>
    <n v="0.75599999999999989"/>
    <s v="normal"/>
    <s v="normal"/>
    <s v="normal"/>
  </r>
  <r>
    <x v="1"/>
    <x v="2"/>
    <x v="24"/>
    <x v="24"/>
    <x v="3"/>
    <x v="2"/>
    <x v="11"/>
    <n v="25.56"/>
    <x v="3"/>
    <n v="178.92"/>
    <x v="2"/>
    <n v="-29.07"/>
    <n v="207.99"/>
    <n v="-0.16"/>
    <n v="-64.853999999999999"/>
    <s v="normal"/>
    <s v="normal"/>
    <s v="normal"/>
  </r>
  <r>
    <x v="1"/>
    <x v="2"/>
    <x v="24"/>
    <x v="24"/>
    <x v="3"/>
    <x v="1"/>
    <x v="8"/>
    <n v="9.98"/>
    <x v="3"/>
    <n v="69.89"/>
    <x v="6"/>
    <n v="-46.59"/>
    <n v="116.48"/>
    <n v="-0.67"/>
    <n v="-95.513000000000005"/>
    <s v="normal"/>
    <s v="outlier"/>
    <s v="normal"/>
  </r>
  <r>
    <x v="0"/>
    <x v="0"/>
    <x v="1"/>
    <x v="1"/>
    <x v="1"/>
    <x v="1"/>
    <x v="8"/>
    <n v="243.99"/>
    <x v="0"/>
    <n v="487.98"/>
    <x v="2"/>
    <n v="152.5"/>
    <n v="335.48"/>
    <n v="0.31"/>
    <n v="54.903999999999996"/>
    <s v="normal"/>
    <s v="outlier"/>
    <s v="normal"/>
  </r>
  <r>
    <x v="0"/>
    <x v="0"/>
    <x v="1"/>
    <x v="1"/>
    <x v="1"/>
    <x v="1"/>
    <x v="6"/>
    <n v="23.65"/>
    <x v="0"/>
    <n v="47.3"/>
    <x v="0"/>
    <n v="12.3"/>
    <n v="35"/>
    <n v="0.26"/>
    <n v="12.3"/>
    <s v="normal"/>
    <s v="normal"/>
    <s v="normal"/>
  </r>
  <r>
    <x v="0"/>
    <x v="0"/>
    <x v="1"/>
    <x v="1"/>
    <x v="1"/>
    <x v="1"/>
    <x v="6"/>
    <n v="4.13"/>
    <x v="7"/>
    <n v="4.13"/>
    <x v="0"/>
    <n v="1.1599999999999999"/>
    <n v="2.97"/>
    <n v="0.28000000000000003"/>
    <n v="1.1599999999999999"/>
    <s v="normal"/>
    <s v="normal"/>
    <s v="normal"/>
  </r>
  <r>
    <x v="0"/>
    <x v="0"/>
    <x v="1"/>
    <x v="1"/>
    <x v="1"/>
    <x v="1"/>
    <x v="8"/>
    <n v="31.02"/>
    <x v="2"/>
    <n v="155.12"/>
    <x v="2"/>
    <n v="50.41"/>
    <n v="104.71"/>
    <n v="0.32"/>
    <n v="19.385999999999996"/>
    <s v="normal"/>
    <s v="normal"/>
    <s v="normal"/>
  </r>
  <r>
    <x v="0"/>
    <x v="2"/>
    <x v="1"/>
    <x v="1"/>
    <x v="1"/>
    <x v="1"/>
    <x v="10"/>
    <n v="6.48"/>
    <x v="7"/>
    <n v="6.48"/>
    <x v="0"/>
    <n v="3.18"/>
    <n v="3.3"/>
    <n v="0.49"/>
    <n v="3.18"/>
    <s v="normal"/>
    <s v="normal"/>
    <s v="normal"/>
  </r>
  <r>
    <x v="0"/>
    <x v="2"/>
    <x v="1"/>
    <x v="1"/>
    <x v="1"/>
    <x v="1"/>
    <x v="14"/>
    <n v="3.88"/>
    <x v="4"/>
    <n v="15.52"/>
    <x v="0"/>
    <n v="4.5"/>
    <n v="11.02"/>
    <n v="0.28999999999999998"/>
    <n v="4.5"/>
    <s v="normal"/>
    <s v="normal"/>
    <s v="normal"/>
  </r>
  <r>
    <x v="1"/>
    <x v="0"/>
    <x v="26"/>
    <x v="18"/>
    <x v="0"/>
    <x v="1"/>
    <x v="8"/>
    <n v="1.48"/>
    <x v="0"/>
    <n v="2.95"/>
    <x v="6"/>
    <n v="-2.06"/>
    <n v="5.01"/>
    <n v="-0.7"/>
    <n v="-4.125"/>
    <s v="normal"/>
    <s v="normal"/>
    <s v="normal"/>
  </r>
  <r>
    <x v="1"/>
    <x v="0"/>
    <x v="26"/>
    <x v="18"/>
    <x v="0"/>
    <x v="1"/>
    <x v="13"/>
    <n v="9.18"/>
    <x v="5"/>
    <n v="55.1"/>
    <x v="2"/>
    <n v="18.600000000000001"/>
    <n v="36.5"/>
    <n v="0.34"/>
    <n v="7.58"/>
    <s v="normal"/>
    <s v="normal"/>
    <s v="normal"/>
  </r>
  <r>
    <x v="0"/>
    <x v="0"/>
    <x v="66"/>
    <x v="12"/>
    <x v="2"/>
    <x v="2"/>
    <x v="11"/>
    <n v="17.48"/>
    <x v="5"/>
    <n v="104.88"/>
    <x v="0"/>
    <n v="41.95"/>
    <n v="62.93"/>
    <n v="0.4"/>
    <n v="41.95"/>
    <s v="normal"/>
    <s v="normal"/>
    <s v="normal"/>
  </r>
  <r>
    <x v="0"/>
    <x v="0"/>
    <x v="66"/>
    <x v="12"/>
    <x v="2"/>
    <x v="1"/>
    <x v="6"/>
    <n v="6.94"/>
    <x v="2"/>
    <n v="34.700000000000003"/>
    <x v="0"/>
    <n v="12.49"/>
    <n v="22.21"/>
    <n v="0.36"/>
    <n v="12.49"/>
    <s v="normal"/>
    <s v="normal"/>
    <s v="normal"/>
  </r>
  <r>
    <x v="0"/>
    <x v="0"/>
    <x v="66"/>
    <x v="12"/>
    <x v="2"/>
    <x v="1"/>
    <x v="8"/>
    <n v="8.43"/>
    <x v="4"/>
    <n v="33.72"/>
    <x v="0"/>
    <n v="15.51"/>
    <n v="18.21"/>
    <n v="0.46"/>
    <n v="15.51"/>
    <s v="normal"/>
    <s v="normal"/>
    <s v="normal"/>
  </r>
  <r>
    <x v="0"/>
    <x v="0"/>
    <x v="66"/>
    <x v="12"/>
    <x v="2"/>
    <x v="1"/>
    <x v="10"/>
    <n v="4.9800000000000004"/>
    <x v="1"/>
    <n v="14.94"/>
    <x v="0"/>
    <n v="7.02"/>
    <n v="7.92"/>
    <n v="0.47"/>
    <n v="7.02"/>
    <s v="normal"/>
    <s v="normal"/>
    <s v="normal"/>
  </r>
  <r>
    <x v="1"/>
    <x v="0"/>
    <x v="104"/>
    <x v="14"/>
    <x v="2"/>
    <x v="1"/>
    <x v="9"/>
    <n v="70.97"/>
    <x v="6"/>
    <n v="638.73"/>
    <x v="0"/>
    <n v="166.07"/>
    <n v="472.66"/>
    <n v="0.26"/>
    <n v="166.07"/>
    <s v="Outlier"/>
    <s v="outlier"/>
    <s v="outlier"/>
  </r>
  <r>
    <x v="1"/>
    <x v="1"/>
    <x v="108"/>
    <x v="2"/>
    <x v="0"/>
    <x v="1"/>
    <x v="4"/>
    <n v="56.78"/>
    <x v="0"/>
    <n v="113.57"/>
    <x v="2"/>
    <n v="-21.29"/>
    <n v="134.86000000000001"/>
    <n v="-0.19"/>
    <n v="-44.003999999999998"/>
    <s v="normal"/>
    <s v="normal"/>
    <s v="normal"/>
  </r>
  <r>
    <x v="1"/>
    <x v="1"/>
    <x v="65"/>
    <x v="24"/>
    <x v="3"/>
    <x v="2"/>
    <x v="11"/>
    <n v="9.1"/>
    <x v="7"/>
    <n v="9.1"/>
    <x v="2"/>
    <n v="1.71"/>
    <n v="7.39"/>
    <n v="0.19"/>
    <n v="-0.1100000000000001"/>
    <s v="normal"/>
    <s v="normal"/>
    <s v="normal"/>
  </r>
  <r>
    <x v="1"/>
    <x v="1"/>
    <x v="369"/>
    <x v="2"/>
    <x v="0"/>
    <x v="1"/>
    <x v="12"/>
    <n v="2.9"/>
    <x v="1"/>
    <n v="8.69"/>
    <x v="2"/>
    <n v="2.93"/>
    <n v="5.76"/>
    <n v="0.34"/>
    <n v="1.1920000000000002"/>
    <s v="normal"/>
    <s v="normal"/>
    <s v="normal"/>
  </r>
  <r>
    <x v="1"/>
    <x v="1"/>
    <x v="369"/>
    <x v="2"/>
    <x v="0"/>
    <x v="0"/>
    <x v="5"/>
    <n v="7.72"/>
    <x v="4"/>
    <n v="30.88"/>
    <x v="2"/>
    <n v="3.86"/>
    <n v="27.02"/>
    <n v="0.12"/>
    <n v="-2.3160000000000003"/>
    <s v="normal"/>
    <s v="normal"/>
    <s v="normal"/>
  </r>
  <r>
    <x v="1"/>
    <x v="1"/>
    <x v="369"/>
    <x v="2"/>
    <x v="0"/>
    <x v="0"/>
    <x v="5"/>
    <n v="2.14"/>
    <x v="1"/>
    <n v="6.41"/>
    <x v="2"/>
    <n v="1.44"/>
    <n v="4.97"/>
    <n v="0.22"/>
    <n v="0.15799999999999992"/>
    <s v="normal"/>
    <s v="normal"/>
    <s v="normal"/>
  </r>
  <r>
    <x v="1"/>
    <x v="1"/>
    <x v="220"/>
    <x v="16"/>
    <x v="1"/>
    <x v="1"/>
    <x v="14"/>
    <n v="6.76"/>
    <x v="2"/>
    <n v="33.799999999999997"/>
    <x v="2"/>
    <n v="4.22"/>
    <n v="29.58"/>
    <n v="0.12"/>
    <n v="-2.54"/>
    <s v="normal"/>
    <s v="normal"/>
    <s v="normal"/>
  </r>
  <r>
    <x v="0"/>
    <x v="2"/>
    <x v="25"/>
    <x v="12"/>
    <x v="2"/>
    <x v="2"/>
    <x v="7"/>
    <n v="125.99"/>
    <x v="1"/>
    <n v="377.97"/>
    <x v="0"/>
    <n v="94.49"/>
    <n v="283.48"/>
    <n v="0.25"/>
    <n v="94.49"/>
    <s v="normal"/>
    <s v="outlier"/>
    <s v="normal"/>
  </r>
  <r>
    <x v="1"/>
    <x v="2"/>
    <x v="94"/>
    <x v="31"/>
    <x v="3"/>
    <x v="2"/>
    <x v="11"/>
    <n v="25.89"/>
    <x v="12"/>
    <n v="258.89999999999998"/>
    <x v="0"/>
    <n v="93.2"/>
    <n v="165.7"/>
    <n v="0.36"/>
    <n v="93.2"/>
    <s v="normal"/>
    <s v="outlier"/>
    <s v="normal"/>
  </r>
  <r>
    <x v="1"/>
    <x v="2"/>
    <x v="94"/>
    <x v="31"/>
    <x v="3"/>
    <x v="1"/>
    <x v="10"/>
    <n v="12.28"/>
    <x v="0"/>
    <n v="24.56"/>
    <x v="0"/>
    <n v="11.54"/>
    <n v="13.02"/>
    <n v="0.47"/>
    <n v="11.54"/>
    <s v="normal"/>
    <s v="normal"/>
    <s v="normal"/>
  </r>
  <r>
    <x v="1"/>
    <x v="0"/>
    <x v="127"/>
    <x v="21"/>
    <x v="1"/>
    <x v="1"/>
    <x v="2"/>
    <n v="3.98"/>
    <x v="3"/>
    <n v="27.89"/>
    <x v="2"/>
    <n v="9.06"/>
    <n v="18.829999999999998"/>
    <n v="0.32"/>
    <n v="3.4820000000000002"/>
    <s v="normal"/>
    <s v="normal"/>
    <s v="normal"/>
  </r>
  <r>
    <x v="1"/>
    <x v="0"/>
    <x v="127"/>
    <x v="21"/>
    <x v="1"/>
    <x v="1"/>
    <x v="8"/>
    <n v="1.62"/>
    <x v="4"/>
    <n v="6.46"/>
    <x v="6"/>
    <n v="-4.5199999999999996"/>
    <n v="10.98"/>
    <n v="-0.7"/>
    <n v="-9.041999999999998"/>
    <s v="normal"/>
    <s v="normal"/>
    <s v="normal"/>
  </r>
  <r>
    <x v="1"/>
    <x v="0"/>
    <x v="127"/>
    <x v="21"/>
    <x v="1"/>
    <x v="2"/>
    <x v="7"/>
    <n v="17.559999999999999"/>
    <x v="1"/>
    <n v="52.68"/>
    <x v="2"/>
    <n v="19.75"/>
    <n v="32.93"/>
    <n v="0.37"/>
    <n v="9.2139999999999986"/>
    <s v="normal"/>
    <s v="normal"/>
    <s v="normal"/>
  </r>
  <r>
    <x v="1"/>
    <x v="0"/>
    <x v="127"/>
    <x v="21"/>
    <x v="1"/>
    <x v="1"/>
    <x v="14"/>
    <n v="2.78"/>
    <x v="2"/>
    <n v="13.88"/>
    <x v="2"/>
    <n v="-2.6"/>
    <n v="16.48"/>
    <n v="-0.19"/>
    <n v="-5.3760000000000003"/>
    <s v="normal"/>
    <s v="normal"/>
    <s v="normal"/>
  </r>
  <r>
    <x v="1"/>
    <x v="0"/>
    <x v="127"/>
    <x v="21"/>
    <x v="1"/>
    <x v="2"/>
    <x v="11"/>
    <n v="10.39"/>
    <x v="12"/>
    <n v="103.92"/>
    <x v="2"/>
    <n v="-18.190000000000001"/>
    <n v="122.11"/>
    <n v="-0.18"/>
    <n v="-38.974000000000004"/>
    <s v="normal"/>
    <s v="normal"/>
    <s v="normal"/>
  </r>
  <r>
    <x v="1"/>
    <x v="0"/>
    <x v="127"/>
    <x v="21"/>
    <x v="1"/>
    <x v="1"/>
    <x v="2"/>
    <n v="2.2999999999999998"/>
    <x v="2"/>
    <n v="11.52"/>
    <x v="2"/>
    <n v="3.74"/>
    <n v="7.78"/>
    <n v="0.32"/>
    <n v="1.4360000000000004"/>
    <s v="normal"/>
    <s v="normal"/>
    <s v="normal"/>
  </r>
  <r>
    <x v="1"/>
    <x v="0"/>
    <x v="127"/>
    <x v="21"/>
    <x v="1"/>
    <x v="1"/>
    <x v="10"/>
    <n v="5.18"/>
    <x v="0"/>
    <n v="10.37"/>
    <x v="2"/>
    <n v="3.63"/>
    <n v="6.74"/>
    <n v="0.35"/>
    <n v="1.556"/>
    <s v="normal"/>
    <s v="normal"/>
    <s v="normal"/>
  </r>
  <r>
    <x v="1"/>
    <x v="0"/>
    <x v="127"/>
    <x v="21"/>
    <x v="1"/>
    <x v="1"/>
    <x v="4"/>
    <n v="13.02"/>
    <x v="1"/>
    <n v="39.07"/>
    <x v="2"/>
    <n v="2.93"/>
    <n v="36.14"/>
    <n v="7.0000000000000007E-2"/>
    <n v="-4.8840000000000003"/>
    <s v="normal"/>
    <s v="normal"/>
    <s v="normal"/>
  </r>
  <r>
    <x v="1"/>
    <x v="2"/>
    <x v="21"/>
    <x v="24"/>
    <x v="3"/>
    <x v="1"/>
    <x v="12"/>
    <n v="8.8699999999999992"/>
    <x v="7"/>
    <n v="8.8699999999999992"/>
    <x v="2"/>
    <n v="3.22"/>
    <n v="5.65"/>
    <n v="0.36"/>
    <n v="1.4460000000000002"/>
    <s v="normal"/>
    <s v="normal"/>
    <s v="normal"/>
  </r>
  <r>
    <x v="1"/>
    <x v="2"/>
    <x v="21"/>
    <x v="24"/>
    <x v="3"/>
    <x v="1"/>
    <x v="8"/>
    <n v="20.18"/>
    <x v="5"/>
    <n v="121.1"/>
    <x v="6"/>
    <n v="-100.92"/>
    <n v="222.02"/>
    <n v="-0.83"/>
    <n v="-185.69"/>
    <s v="normal"/>
    <s v="outlier"/>
    <s v="normal"/>
  </r>
  <r>
    <x v="1"/>
    <x v="0"/>
    <x v="10"/>
    <x v="9"/>
    <x v="3"/>
    <x v="0"/>
    <x v="1"/>
    <n v="63.68"/>
    <x v="0"/>
    <n v="127.37"/>
    <x v="4"/>
    <n v="-30.93"/>
    <n v="158.30000000000001"/>
    <n v="-0.24"/>
    <n v="-69.140999999999991"/>
    <s v="normal"/>
    <s v="normal"/>
    <s v="normal"/>
  </r>
  <r>
    <x v="1"/>
    <x v="0"/>
    <x v="10"/>
    <x v="9"/>
    <x v="3"/>
    <x v="1"/>
    <x v="10"/>
    <n v="15.98"/>
    <x v="1"/>
    <n v="47.95"/>
    <x v="2"/>
    <n v="16.18"/>
    <n v="31.77"/>
    <n v="0.34"/>
    <n v="6.5899999999999981"/>
    <s v="normal"/>
    <s v="normal"/>
    <s v="normal"/>
  </r>
  <r>
    <x v="1"/>
    <x v="1"/>
    <x v="70"/>
    <x v="1"/>
    <x v="1"/>
    <x v="0"/>
    <x v="5"/>
    <n v="22.23"/>
    <x v="0"/>
    <n v="44.46"/>
    <x v="0"/>
    <n v="14.67"/>
    <n v="29.79"/>
    <n v="0.33"/>
    <n v="14.67"/>
    <s v="normal"/>
    <s v="normal"/>
    <s v="normal"/>
  </r>
  <r>
    <x v="1"/>
    <x v="0"/>
    <x v="183"/>
    <x v="39"/>
    <x v="3"/>
    <x v="1"/>
    <x v="13"/>
    <n v="3.95"/>
    <x v="4"/>
    <n v="15.8"/>
    <x v="0"/>
    <n v="5.0599999999999996"/>
    <n v="10.74"/>
    <n v="0.32"/>
    <n v="5.0599999999999996"/>
    <s v="normal"/>
    <s v="normal"/>
    <s v="normal"/>
  </r>
  <r>
    <x v="1"/>
    <x v="0"/>
    <x v="183"/>
    <x v="39"/>
    <x v="3"/>
    <x v="2"/>
    <x v="15"/>
    <n v="154.99"/>
    <x v="1"/>
    <n v="464.97"/>
    <x v="0"/>
    <n v="209.24"/>
    <n v="255.73"/>
    <n v="0.45"/>
    <n v="209.24"/>
    <s v="normal"/>
    <s v="outlier"/>
    <s v="normal"/>
  </r>
  <r>
    <x v="1"/>
    <x v="0"/>
    <x v="183"/>
    <x v="39"/>
    <x v="3"/>
    <x v="0"/>
    <x v="5"/>
    <n v="90.98"/>
    <x v="0"/>
    <n v="181.96"/>
    <x v="0"/>
    <n v="20.02"/>
    <n v="161.94"/>
    <n v="0.11"/>
    <n v="20.02"/>
    <s v="normal"/>
    <s v="normal"/>
    <s v="normal"/>
  </r>
  <r>
    <x v="1"/>
    <x v="0"/>
    <x v="183"/>
    <x v="39"/>
    <x v="3"/>
    <x v="1"/>
    <x v="2"/>
    <n v="4.13"/>
    <x v="1"/>
    <n v="12.39"/>
    <x v="0"/>
    <n v="5.7"/>
    <n v="6.69"/>
    <n v="0.46"/>
    <n v="5.7"/>
    <s v="normal"/>
    <s v="normal"/>
    <s v="normal"/>
  </r>
  <r>
    <x v="1"/>
    <x v="0"/>
    <x v="183"/>
    <x v="39"/>
    <x v="3"/>
    <x v="1"/>
    <x v="8"/>
    <n v="28.03"/>
    <x v="1"/>
    <n v="84.09"/>
    <x v="0"/>
    <n v="42.05"/>
    <n v="42.04"/>
    <n v="0.5"/>
    <n v="42.05"/>
    <s v="normal"/>
    <s v="normal"/>
    <s v="normal"/>
  </r>
  <r>
    <x v="1"/>
    <x v="0"/>
    <x v="183"/>
    <x v="39"/>
    <x v="3"/>
    <x v="1"/>
    <x v="6"/>
    <n v="19.84"/>
    <x v="4"/>
    <n v="79.36"/>
    <x v="0"/>
    <n v="32.54"/>
    <n v="46.82"/>
    <n v="0.41"/>
    <n v="32.54"/>
    <s v="normal"/>
    <s v="normal"/>
    <s v="normal"/>
  </r>
  <r>
    <x v="1"/>
    <x v="0"/>
    <x v="183"/>
    <x v="39"/>
    <x v="3"/>
    <x v="1"/>
    <x v="8"/>
    <n v="17.04"/>
    <x v="6"/>
    <n v="153.36000000000001"/>
    <x v="0"/>
    <n v="70.55"/>
    <n v="82.81"/>
    <n v="0.46"/>
    <n v="70.55"/>
    <s v="normal"/>
    <s v="normal"/>
    <s v="normal"/>
  </r>
  <r>
    <x v="1"/>
    <x v="0"/>
    <x v="183"/>
    <x v="39"/>
    <x v="3"/>
    <x v="1"/>
    <x v="8"/>
    <n v="7.28"/>
    <x v="5"/>
    <n v="43.68"/>
    <x v="0"/>
    <n v="21.4"/>
    <n v="22.28"/>
    <n v="0.49"/>
    <n v="21.4"/>
    <s v="normal"/>
    <s v="normal"/>
    <s v="normal"/>
  </r>
  <r>
    <x v="1"/>
    <x v="0"/>
    <x v="183"/>
    <x v="39"/>
    <x v="3"/>
    <x v="1"/>
    <x v="4"/>
    <n v="14.03"/>
    <x v="3"/>
    <n v="98.21"/>
    <x v="0"/>
    <n v="28.48"/>
    <n v="69.73"/>
    <n v="0.28999999999999998"/>
    <n v="28.48"/>
    <s v="normal"/>
    <s v="normal"/>
    <s v="normal"/>
  </r>
  <r>
    <x v="1"/>
    <x v="0"/>
    <x v="169"/>
    <x v="1"/>
    <x v="1"/>
    <x v="1"/>
    <x v="6"/>
    <n v="3.28"/>
    <x v="1"/>
    <n v="9.84"/>
    <x v="0"/>
    <n v="3.25"/>
    <n v="6.59"/>
    <n v="0.33"/>
    <n v="3.25"/>
    <s v="normal"/>
    <s v="normal"/>
    <s v="normal"/>
  </r>
  <r>
    <x v="1"/>
    <x v="0"/>
    <x v="370"/>
    <x v="2"/>
    <x v="0"/>
    <x v="1"/>
    <x v="8"/>
    <n v="1.34"/>
    <x v="0"/>
    <n v="2.69"/>
    <x v="6"/>
    <n v="-2.25"/>
    <n v="4.9400000000000004"/>
    <n v="-0.84"/>
    <n v="-4.133"/>
    <s v="normal"/>
    <s v="normal"/>
    <s v="normal"/>
  </r>
  <r>
    <x v="0"/>
    <x v="0"/>
    <x v="123"/>
    <x v="16"/>
    <x v="1"/>
    <x v="1"/>
    <x v="10"/>
    <n v="4.22"/>
    <x v="5"/>
    <n v="25.34"/>
    <x v="2"/>
    <n v="7.92"/>
    <n v="17.420000000000002"/>
    <n v="0.31"/>
    <n v="2.8519999999999994"/>
    <s v="normal"/>
    <s v="normal"/>
    <s v="normal"/>
  </r>
  <r>
    <x v="0"/>
    <x v="0"/>
    <x v="123"/>
    <x v="16"/>
    <x v="1"/>
    <x v="1"/>
    <x v="12"/>
    <n v="8.7799999999999994"/>
    <x v="2"/>
    <n v="43.92"/>
    <x v="2"/>
    <n v="15.92"/>
    <n v="28"/>
    <n v="0.36"/>
    <n v="7.1359999999999992"/>
    <s v="normal"/>
    <s v="normal"/>
    <s v="normal"/>
  </r>
  <r>
    <x v="0"/>
    <x v="1"/>
    <x v="60"/>
    <x v="22"/>
    <x v="1"/>
    <x v="2"/>
    <x v="15"/>
    <n v="30"/>
    <x v="0"/>
    <n v="59.99"/>
    <x v="6"/>
    <n v="-46"/>
    <n v="105.99"/>
    <n v="-0.77"/>
    <n v="-87.992999999999995"/>
    <s v="normal"/>
    <s v="outlier"/>
    <s v="normal"/>
  </r>
  <r>
    <x v="0"/>
    <x v="1"/>
    <x v="60"/>
    <x v="22"/>
    <x v="1"/>
    <x v="2"/>
    <x v="16"/>
    <n v="439.99"/>
    <x v="7"/>
    <n v="439.99"/>
    <x v="2"/>
    <n v="165"/>
    <n v="274.99"/>
    <n v="0.38"/>
    <n v="77.001999999999995"/>
    <s v="normal"/>
    <s v="outlier"/>
    <s v="normal"/>
  </r>
  <r>
    <x v="0"/>
    <x v="1"/>
    <x v="60"/>
    <x v="22"/>
    <x v="1"/>
    <x v="2"/>
    <x v="7"/>
    <n v="17.59"/>
    <x v="2"/>
    <n v="87.96"/>
    <x v="2"/>
    <n v="30.79"/>
    <n v="57.17"/>
    <n v="0.35"/>
    <n v="13.198"/>
    <s v="normal"/>
    <s v="normal"/>
    <s v="normal"/>
  </r>
  <r>
    <x v="0"/>
    <x v="1"/>
    <x v="60"/>
    <x v="22"/>
    <x v="1"/>
    <x v="0"/>
    <x v="5"/>
    <n v="3.87"/>
    <x v="4"/>
    <n v="15.49"/>
    <x v="2"/>
    <n v="3.68"/>
    <n v="11.81"/>
    <n v="0.24"/>
    <n v="0.58199999999999985"/>
    <s v="normal"/>
    <s v="normal"/>
    <s v="normal"/>
  </r>
  <r>
    <x v="1"/>
    <x v="1"/>
    <x v="24"/>
    <x v="17"/>
    <x v="0"/>
    <x v="1"/>
    <x v="8"/>
    <n v="33.28"/>
    <x v="3"/>
    <n v="232.96"/>
    <x v="0"/>
    <n v="116.48"/>
    <n v="116.48"/>
    <n v="0.5"/>
    <n v="116.48"/>
    <s v="normal"/>
    <s v="outlier"/>
    <s v="normal"/>
  </r>
  <r>
    <x v="1"/>
    <x v="1"/>
    <x v="24"/>
    <x v="17"/>
    <x v="0"/>
    <x v="1"/>
    <x v="12"/>
    <n v="11.09"/>
    <x v="5"/>
    <n v="66.540000000000006"/>
    <x v="0"/>
    <n v="32.6"/>
    <n v="33.94"/>
    <n v="0.49"/>
    <n v="32.6"/>
    <s v="normal"/>
    <s v="normal"/>
    <s v="normal"/>
  </r>
  <r>
    <x v="1"/>
    <x v="1"/>
    <x v="24"/>
    <x v="17"/>
    <x v="0"/>
    <x v="1"/>
    <x v="9"/>
    <n v="14.42"/>
    <x v="1"/>
    <n v="43.26"/>
    <x v="0"/>
    <n v="14.28"/>
    <n v="28.98"/>
    <n v="0.33"/>
    <n v="14.28"/>
    <s v="normal"/>
    <s v="normal"/>
    <s v="normal"/>
  </r>
  <r>
    <x v="0"/>
    <x v="2"/>
    <x v="4"/>
    <x v="4"/>
    <x v="1"/>
    <x v="0"/>
    <x v="5"/>
    <n v="70.98"/>
    <x v="0"/>
    <n v="141.96"/>
    <x v="0"/>
    <n v="22.71"/>
    <n v="119.25"/>
    <n v="0.16"/>
    <n v="22.71"/>
    <s v="normal"/>
    <s v="normal"/>
    <s v="normal"/>
  </r>
  <r>
    <x v="1"/>
    <x v="1"/>
    <x v="228"/>
    <x v="16"/>
    <x v="1"/>
    <x v="1"/>
    <x v="4"/>
    <n v="15.88"/>
    <x v="2"/>
    <n v="79.400000000000006"/>
    <x v="2"/>
    <n v="5.96"/>
    <n v="73.44"/>
    <n v="0.08"/>
    <n v="-9.9200000000000017"/>
    <s v="normal"/>
    <s v="normal"/>
    <s v="normal"/>
  </r>
  <r>
    <x v="0"/>
    <x v="2"/>
    <x v="181"/>
    <x v="15"/>
    <x v="3"/>
    <x v="2"/>
    <x v="11"/>
    <n v="40.99"/>
    <x v="4"/>
    <n v="163.96"/>
    <x v="0"/>
    <n v="70.5"/>
    <n v="93.46"/>
    <n v="0.43"/>
    <n v="70.5"/>
    <s v="normal"/>
    <s v="normal"/>
    <s v="normal"/>
  </r>
  <r>
    <x v="1"/>
    <x v="1"/>
    <x v="30"/>
    <x v="15"/>
    <x v="3"/>
    <x v="0"/>
    <x v="5"/>
    <n v="37.93"/>
    <x v="7"/>
    <n v="37.93"/>
    <x v="0"/>
    <n v="6.83"/>
    <n v="31.1"/>
    <n v="0.18"/>
    <n v="6.83"/>
    <s v="normal"/>
    <s v="normal"/>
    <s v="normal"/>
  </r>
  <r>
    <x v="0"/>
    <x v="1"/>
    <x v="167"/>
    <x v="24"/>
    <x v="3"/>
    <x v="0"/>
    <x v="5"/>
    <n v="7.58"/>
    <x v="0"/>
    <n v="15.17"/>
    <x v="2"/>
    <n v="3.79"/>
    <n v="11.38"/>
    <n v="0.25"/>
    <n v="0.75599999999999978"/>
    <s v="normal"/>
    <s v="normal"/>
    <s v="normal"/>
  </r>
  <r>
    <x v="1"/>
    <x v="1"/>
    <x v="27"/>
    <x v="19"/>
    <x v="0"/>
    <x v="1"/>
    <x v="6"/>
    <n v="4.13"/>
    <x v="5"/>
    <n v="24.78"/>
    <x v="0"/>
    <n v="6.94"/>
    <n v="17.84"/>
    <n v="0.28000000000000003"/>
    <n v="6.94"/>
    <s v="normal"/>
    <s v="normal"/>
    <s v="normal"/>
  </r>
  <r>
    <x v="1"/>
    <x v="1"/>
    <x v="27"/>
    <x v="19"/>
    <x v="0"/>
    <x v="1"/>
    <x v="8"/>
    <n v="6.38"/>
    <x v="1"/>
    <n v="19.14"/>
    <x v="0"/>
    <n v="8.8000000000000007"/>
    <n v="10.34"/>
    <n v="0.46"/>
    <n v="8.8000000000000007"/>
    <s v="normal"/>
    <s v="normal"/>
    <s v="normal"/>
  </r>
  <r>
    <x v="1"/>
    <x v="1"/>
    <x v="27"/>
    <x v="19"/>
    <x v="0"/>
    <x v="2"/>
    <x v="16"/>
    <n v="299.99"/>
    <x v="1"/>
    <n v="899.97"/>
    <x v="0"/>
    <n v="314.99"/>
    <n v="584.98"/>
    <n v="0.35"/>
    <n v="314.99"/>
    <s v="Outlier"/>
    <s v="outlier"/>
    <s v="outlier"/>
  </r>
  <r>
    <x v="1"/>
    <x v="1"/>
    <x v="27"/>
    <x v="19"/>
    <x v="0"/>
    <x v="1"/>
    <x v="10"/>
    <n v="6.48"/>
    <x v="2"/>
    <n v="32.4"/>
    <x v="0"/>
    <n v="15.55"/>
    <n v="16.850000000000001"/>
    <n v="0.48"/>
    <n v="15.55"/>
    <s v="normal"/>
    <s v="normal"/>
    <s v="normal"/>
  </r>
  <r>
    <x v="1"/>
    <x v="0"/>
    <x v="61"/>
    <x v="5"/>
    <x v="2"/>
    <x v="1"/>
    <x v="6"/>
    <n v="7.94"/>
    <x v="1"/>
    <n v="23.83"/>
    <x v="2"/>
    <n v="6.55"/>
    <n v="17.28"/>
    <n v="0.27"/>
    <n v="1.7839999999999998"/>
    <s v="normal"/>
    <s v="normal"/>
    <s v="normal"/>
  </r>
  <r>
    <x v="1"/>
    <x v="1"/>
    <x v="279"/>
    <x v="5"/>
    <x v="2"/>
    <x v="0"/>
    <x v="5"/>
    <n v="3.18"/>
    <x v="0"/>
    <n v="6.37"/>
    <x v="7"/>
    <n v="-2.5499999999999998"/>
    <n v="8.92"/>
    <n v="-0.4"/>
    <n v="-6.3719999999999999"/>
    <s v="normal"/>
    <s v="normal"/>
    <s v="normal"/>
  </r>
  <r>
    <x v="1"/>
    <x v="1"/>
    <x v="279"/>
    <x v="5"/>
    <x v="2"/>
    <x v="1"/>
    <x v="9"/>
    <n v="11.39"/>
    <x v="1"/>
    <n v="34.18"/>
    <x v="3"/>
    <n v="-87.15"/>
    <n v="121.33"/>
    <n v="-2.5499999999999998"/>
    <n v="-114.494"/>
    <s v="normal"/>
    <s v="outlier"/>
    <s v="normal"/>
  </r>
  <r>
    <x v="1"/>
    <x v="1"/>
    <x v="279"/>
    <x v="5"/>
    <x v="2"/>
    <x v="2"/>
    <x v="11"/>
    <n v="0.79"/>
    <x v="3"/>
    <n v="5.54"/>
    <x v="2"/>
    <n v="1.66"/>
    <n v="3.88"/>
    <n v="0.3"/>
    <n v="0.55199999999999982"/>
    <s v="normal"/>
    <s v="normal"/>
    <s v="normal"/>
  </r>
  <r>
    <x v="2"/>
    <x v="1"/>
    <x v="1"/>
    <x v="1"/>
    <x v="1"/>
    <x v="0"/>
    <x v="3"/>
    <n v="170.08"/>
    <x v="1"/>
    <n v="510.24"/>
    <x v="2"/>
    <n v="6.38"/>
    <n v="503.86"/>
    <n v="0.01"/>
    <n v="-95.668000000000006"/>
    <s v="Outlier"/>
    <s v="normal"/>
    <s v="outlier"/>
  </r>
  <r>
    <x v="2"/>
    <x v="1"/>
    <x v="1"/>
    <x v="1"/>
    <x v="1"/>
    <x v="1"/>
    <x v="10"/>
    <n v="40.99"/>
    <x v="2"/>
    <n v="204.95"/>
    <x v="0"/>
    <n v="100.43"/>
    <n v="104.52"/>
    <n v="0.49"/>
    <n v="100.43"/>
    <s v="normal"/>
    <s v="outlier"/>
    <s v="normal"/>
  </r>
  <r>
    <x v="2"/>
    <x v="0"/>
    <x v="4"/>
    <x v="4"/>
    <x v="1"/>
    <x v="2"/>
    <x v="11"/>
    <n v="11.54"/>
    <x v="7"/>
    <n v="11.54"/>
    <x v="0"/>
    <n v="3.46"/>
    <n v="8.08"/>
    <n v="0.3"/>
    <n v="3.46"/>
    <s v="normal"/>
    <s v="normal"/>
    <s v="normal"/>
  </r>
  <r>
    <x v="2"/>
    <x v="0"/>
    <x v="4"/>
    <x v="4"/>
    <x v="1"/>
    <x v="0"/>
    <x v="5"/>
    <n v="54.2"/>
    <x v="1"/>
    <n v="162.6"/>
    <x v="0"/>
    <n v="34.15"/>
    <n v="128.44999999999999"/>
    <n v="0.21"/>
    <n v="34.15"/>
    <s v="normal"/>
    <s v="normal"/>
    <s v="normal"/>
  </r>
  <r>
    <x v="0"/>
    <x v="0"/>
    <x v="175"/>
    <x v="4"/>
    <x v="1"/>
    <x v="1"/>
    <x v="10"/>
    <n v="22.84"/>
    <x v="0"/>
    <n v="45.68"/>
    <x v="0"/>
    <n v="21.01"/>
    <n v="24.67"/>
    <n v="0.46"/>
    <n v="21.01"/>
    <s v="normal"/>
    <s v="normal"/>
    <s v="normal"/>
  </r>
  <r>
    <x v="0"/>
    <x v="0"/>
    <x v="175"/>
    <x v="4"/>
    <x v="1"/>
    <x v="0"/>
    <x v="1"/>
    <n v="120.78"/>
    <x v="2"/>
    <n v="603.91999999999996"/>
    <x v="2"/>
    <n v="45.29"/>
    <n v="558.63"/>
    <n v="7.0000000000000007E-2"/>
    <n v="-75.494"/>
    <s v="Outlier"/>
    <s v="normal"/>
    <s v="outlier"/>
  </r>
  <r>
    <x v="1"/>
    <x v="2"/>
    <x v="155"/>
    <x v="8"/>
    <x v="2"/>
    <x v="1"/>
    <x v="13"/>
    <n v="4.71"/>
    <x v="2"/>
    <n v="23.55"/>
    <x v="0"/>
    <n v="1.18"/>
    <n v="22.37"/>
    <n v="0.05"/>
    <n v="1.18"/>
    <s v="normal"/>
    <s v="normal"/>
    <s v="normal"/>
  </r>
  <r>
    <x v="1"/>
    <x v="0"/>
    <x v="38"/>
    <x v="32"/>
    <x v="0"/>
    <x v="1"/>
    <x v="14"/>
    <n v="2.52"/>
    <x v="0"/>
    <n v="5.04"/>
    <x v="0"/>
    <n v="0.15"/>
    <n v="4.8899999999999997"/>
    <n v="0.03"/>
    <n v="0.15"/>
    <s v="normal"/>
    <s v="normal"/>
    <s v="normal"/>
  </r>
  <r>
    <x v="1"/>
    <x v="0"/>
    <x v="38"/>
    <x v="32"/>
    <x v="0"/>
    <x v="2"/>
    <x v="11"/>
    <n v="49.99"/>
    <x v="2"/>
    <n v="249.95"/>
    <x v="0"/>
    <n v="107.48"/>
    <n v="142.47"/>
    <n v="0.43"/>
    <n v="107.48"/>
    <s v="normal"/>
    <s v="outlier"/>
    <s v="normal"/>
  </r>
  <r>
    <x v="1"/>
    <x v="1"/>
    <x v="38"/>
    <x v="14"/>
    <x v="2"/>
    <x v="1"/>
    <x v="6"/>
    <n v="6.68"/>
    <x v="2"/>
    <n v="33.4"/>
    <x v="0"/>
    <n v="12.36"/>
    <n v="21.04"/>
    <n v="0.37"/>
    <n v="12.36"/>
    <s v="normal"/>
    <s v="normal"/>
    <s v="normal"/>
  </r>
  <r>
    <x v="1"/>
    <x v="2"/>
    <x v="25"/>
    <x v="35"/>
    <x v="0"/>
    <x v="0"/>
    <x v="5"/>
    <n v="4.7300000000000004"/>
    <x v="4"/>
    <n v="18.920000000000002"/>
    <x v="0"/>
    <n v="7.38"/>
    <n v="11.54"/>
    <n v="0.39"/>
    <n v="7.38"/>
    <s v="normal"/>
    <s v="normal"/>
    <s v="normal"/>
  </r>
  <r>
    <x v="1"/>
    <x v="2"/>
    <x v="25"/>
    <x v="35"/>
    <x v="0"/>
    <x v="1"/>
    <x v="8"/>
    <n v="7.71"/>
    <x v="0"/>
    <n v="15.42"/>
    <x v="0"/>
    <n v="6.94"/>
    <n v="8.48"/>
    <n v="0.45"/>
    <n v="6.94"/>
    <s v="normal"/>
    <s v="normal"/>
    <s v="normal"/>
  </r>
  <r>
    <x v="1"/>
    <x v="0"/>
    <x v="12"/>
    <x v="5"/>
    <x v="2"/>
    <x v="1"/>
    <x v="6"/>
    <n v="4.46"/>
    <x v="8"/>
    <n v="35.71"/>
    <x v="2"/>
    <n v="2.23"/>
    <n v="33.479999999999997"/>
    <n v="0.06"/>
    <n v="-4.9120000000000008"/>
    <s v="normal"/>
    <s v="normal"/>
    <s v="normal"/>
  </r>
  <r>
    <x v="1"/>
    <x v="1"/>
    <x v="42"/>
    <x v="16"/>
    <x v="1"/>
    <x v="1"/>
    <x v="8"/>
    <n v="110.4"/>
    <x v="2"/>
    <n v="551.99"/>
    <x v="6"/>
    <n v="-459.99"/>
    <n v="1011.98"/>
    <n v="-0.83"/>
    <n v="-846.38300000000004"/>
    <s v="Outlier"/>
    <s v="outlier"/>
    <s v="outlier"/>
  </r>
  <r>
    <x v="2"/>
    <x v="0"/>
    <x v="22"/>
    <x v="10"/>
    <x v="2"/>
    <x v="1"/>
    <x v="6"/>
    <n v="2.35"/>
    <x v="1"/>
    <n v="7.06"/>
    <x v="2"/>
    <n v="2.21"/>
    <n v="4.8499999999999996"/>
    <n v="0.31"/>
    <n v="0.79800000000000004"/>
    <s v="normal"/>
    <s v="normal"/>
    <s v="normal"/>
  </r>
  <r>
    <x v="1"/>
    <x v="1"/>
    <x v="60"/>
    <x v="22"/>
    <x v="1"/>
    <x v="1"/>
    <x v="9"/>
    <n v="9.36"/>
    <x v="0"/>
    <n v="18.72"/>
    <x v="2"/>
    <n v="3.51"/>
    <n v="15.21"/>
    <n v="0.19"/>
    <n v="-0.23399999999999999"/>
    <s v="normal"/>
    <s v="normal"/>
    <s v="normal"/>
  </r>
  <r>
    <x v="1"/>
    <x v="0"/>
    <x v="46"/>
    <x v="13"/>
    <x v="3"/>
    <x v="1"/>
    <x v="4"/>
    <n v="180.19"/>
    <x v="0"/>
    <n v="360.38"/>
    <x v="0"/>
    <n v="93.7"/>
    <n v="266.68"/>
    <n v="0.26"/>
    <n v="93.7"/>
    <s v="normal"/>
    <s v="outlier"/>
    <s v="normal"/>
  </r>
  <r>
    <x v="1"/>
    <x v="0"/>
    <x v="46"/>
    <x v="13"/>
    <x v="3"/>
    <x v="1"/>
    <x v="6"/>
    <n v="5.58"/>
    <x v="0"/>
    <n v="11.16"/>
    <x v="0"/>
    <n v="2.79"/>
    <n v="8.3699999999999992"/>
    <n v="0.25"/>
    <n v="2.79"/>
    <s v="normal"/>
    <s v="normal"/>
    <s v="normal"/>
  </r>
  <r>
    <x v="1"/>
    <x v="0"/>
    <x v="46"/>
    <x v="13"/>
    <x v="3"/>
    <x v="1"/>
    <x v="2"/>
    <n v="4.9800000000000004"/>
    <x v="1"/>
    <n v="14.94"/>
    <x v="0"/>
    <n v="6.87"/>
    <n v="8.07"/>
    <n v="0.46"/>
    <n v="6.87"/>
    <s v="normal"/>
    <s v="normal"/>
    <s v="normal"/>
  </r>
  <r>
    <x v="1"/>
    <x v="1"/>
    <x v="183"/>
    <x v="39"/>
    <x v="3"/>
    <x v="1"/>
    <x v="4"/>
    <n v="20.98"/>
    <x v="0"/>
    <n v="41.96"/>
    <x v="0"/>
    <n v="7.97"/>
    <n v="33.99"/>
    <n v="0.19"/>
    <n v="7.97"/>
    <s v="normal"/>
    <s v="normal"/>
    <s v="normal"/>
  </r>
  <r>
    <x v="1"/>
    <x v="1"/>
    <x v="183"/>
    <x v="39"/>
    <x v="3"/>
    <x v="1"/>
    <x v="4"/>
    <n v="90.98"/>
    <x v="3"/>
    <n v="636.86"/>
    <x v="0"/>
    <n v="0"/>
    <n v="636.86"/>
    <n v="0"/>
    <n v="0"/>
    <s v="Outlier"/>
    <s v="normal"/>
    <s v="outlier"/>
  </r>
  <r>
    <x v="1"/>
    <x v="1"/>
    <x v="183"/>
    <x v="39"/>
    <x v="3"/>
    <x v="2"/>
    <x v="7"/>
    <n v="499.99"/>
    <x v="7"/>
    <n v="499.99"/>
    <x v="0"/>
    <n v="130"/>
    <n v="369.99"/>
    <n v="0.26"/>
    <n v="130"/>
    <s v="Outlier"/>
    <s v="outlier"/>
    <s v="normal"/>
  </r>
  <r>
    <x v="1"/>
    <x v="1"/>
    <x v="183"/>
    <x v="39"/>
    <x v="3"/>
    <x v="2"/>
    <x v="7"/>
    <n v="179.99"/>
    <x v="3"/>
    <n v="1259.93"/>
    <x v="0"/>
    <n v="327.58"/>
    <n v="932.35"/>
    <n v="0.26"/>
    <n v="327.58"/>
    <s v="Outlier"/>
    <s v="outlier"/>
    <s v="outlier"/>
  </r>
  <r>
    <x v="1"/>
    <x v="1"/>
    <x v="183"/>
    <x v="39"/>
    <x v="3"/>
    <x v="1"/>
    <x v="8"/>
    <n v="16.27"/>
    <x v="4"/>
    <n v="65.08"/>
    <x v="0"/>
    <n v="31.89"/>
    <n v="33.19"/>
    <n v="0.49"/>
    <n v="31.89"/>
    <s v="normal"/>
    <s v="normal"/>
    <s v="normal"/>
  </r>
  <r>
    <x v="0"/>
    <x v="0"/>
    <x v="20"/>
    <x v="15"/>
    <x v="3"/>
    <x v="1"/>
    <x v="10"/>
    <n v="26.38"/>
    <x v="7"/>
    <n v="26.38"/>
    <x v="0"/>
    <n v="12.13"/>
    <n v="14.25"/>
    <n v="0.46"/>
    <n v="12.13"/>
    <s v="normal"/>
    <s v="normal"/>
    <s v="normal"/>
  </r>
  <r>
    <x v="0"/>
    <x v="0"/>
    <x v="20"/>
    <x v="15"/>
    <x v="3"/>
    <x v="0"/>
    <x v="5"/>
    <n v="23.99"/>
    <x v="1"/>
    <n v="71.97"/>
    <x v="0"/>
    <n v="16.55"/>
    <n v="55.42"/>
    <n v="0.23"/>
    <n v="16.55"/>
    <s v="normal"/>
    <s v="normal"/>
    <s v="normal"/>
  </r>
  <r>
    <x v="3"/>
    <x v="0"/>
    <x v="46"/>
    <x v="13"/>
    <x v="3"/>
    <x v="2"/>
    <x v="7"/>
    <n v="64.989999999999995"/>
    <x v="0"/>
    <n v="129.97999999999999"/>
    <x v="0"/>
    <n v="62.39"/>
    <n v="67.59"/>
    <n v="0.48"/>
    <n v="62.39"/>
    <s v="normal"/>
    <s v="normal"/>
    <s v="normal"/>
  </r>
  <r>
    <x v="3"/>
    <x v="0"/>
    <x v="46"/>
    <x v="13"/>
    <x v="3"/>
    <x v="1"/>
    <x v="8"/>
    <n v="16.27"/>
    <x v="0"/>
    <n v="32.54"/>
    <x v="0"/>
    <n v="15.94"/>
    <n v="16.600000000000001"/>
    <n v="0.49"/>
    <n v="15.94"/>
    <s v="normal"/>
    <s v="normal"/>
    <s v="normal"/>
  </r>
  <r>
    <x v="1"/>
    <x v="0"/>
    <x v="25"/>
    <x v="12"/>
    <x v="2"/>
    <x v="2"/>
    <x v="7"/>
    <n v="10.9"/>
    <x v="7"/>
    <n v="10.9"/>
    <x v="0"/>
    <n v="3.05"/>
    <n v="7.85"/>
    <n v="0.28000000000000003"/>
    <n v="3.05"/>
    <s v="normal"/>
    <s v="normal"/>
    <s v="normal"/>
  </r>
  <r>
    <x v="1"/>
    <x v="0"/>
    <x v="25"/>
    <x v="12"/>
    <x v="2"/>
    <x v="2"/>
    <x v="11"/>
    <n v="29.99"/>
    <x v="0"/>
    <n v="59.98"/>
    <x v="0"/>
    <n v="25.19"/>
    <n v="34.79"/>
    <n v="0.42"/>
    <n v="25.19"/>
    <s v="normal"/>
    <s v="normal"/>
    <s v="normal"/>
  </r>
  <r>
    <x v="1"/>
    <x v="0"/>
    <x v="25"/>
    <x v="12"/>
    <x v="2"/>
    <x v="1"/>
    <x v="9"/>
    <n v="61.93"/>
    <x v="7"/>
    <n v="61.93"/>
    <x v="9"/>
    <n v="23.4"/>
    <n v="38.53"/>
    <n v="0.38"/>
    <n v="17.206999999999997"/>
    <s v="normal"/>
    <s v="normal"/>
    <s v="normal"/>
  </r>
  <r>
    <x v="1"/>
    <x v="0"/>
    <x v="20"/>
    <x v="15"/>
    <x v="3"/>
    <x v="1"/>
    <x v="12"/>
    <n v="4.13"/>
    <x v="4"/>
    <n v="16.52"/>
    <x v="0"/>
    <n v="7.6"/>
    <n v="8.92"/>
    <n v="0.46"/>
    <n v="7.6"/>
    <s v="normal"/>
    <s v="normal"/>
    <s v="normal"/>
  </r>
  <r>
    <x v="1"/>
    <x v="0"/>
    <x v="20"/>
    <x v="15"/>
    <x v="3"/>
    <x v="1"/>
    <x v="10"/>
    <n v="6.68"/>
    <x v="6"/>
    <n v="60.12"/>
    <x v="0"/>
    <n v="28.86"/>
    <n v="31.26"/>
    <n v="0.48"/>
    <n v="28.86"/>
    <s v="normal"/>
    <s v="normal"/>
    <s v="normal"/>
  </r>
  <r>
    <x v="1"/>
    <x v="0"/>
    <x v="20"/>
    <x v="15"/>
    <x v="3"/>
    <x v="1"/>
    <x v="8"/>
    <n v="16.510000000000002"/>
    <x v="1"/>
    <n v="49.54"/>
    <x v="2"/>
    <n v="17.34"/>
    <n v="32.200000000000003"/>
    <n v="0.35"/>
    <n v="7.4319999999999986"/>
    <s v="normal"/>
    <s v="normal"/>
    <s v="normal"/>
  </r>
  <r>
    <x v="3"/>
    <x v="0"/>
    <x v="371"/>
    <x v="20"/>
    <x v="0"/>
    <x v="1"/>
    <x v="13"/>
    <n v="3.95"/>
    <x v="1"/>
    <n v="11.85"/>
    <x v="0"/>
    <n v="3.79"/>
    <n v="8.06"/>
    <n v="0.32"/>
    <n v="3.79"/>
    <s v="normal"/>
    <s v="normal"/>
    <s v="normal"/>
  </r>
  <r>
    <x v="0"/>
    <x v="0"/>
    <x v="38"/>
    <x v="32"/>
    <x v="0"/>
    <x v="1"/>
    <x v="4"/>
    <n v="23.65"/>
    <x v="2"/>
    <n v="118.25"/>
    <x v="0"/>
    <n v="34.29"/>
    <n v="83.96"/>
    <n v="0.28999999999999998"/>
    <n v="34.29"/>
    <s v="normal"/>
    <s v="normal"/>
    <s v="normal"/>
  </r>
  <r>
    <x v="0"/>
    <x v="0"/>
    <x v="38"/>
    <x v="32"/>
    <x v="0"/>
    <x v="0"/>
    <x v="1"/>
    <n v="122.99"/>
    <x v="1"/>
    <n v="368.97"/>
    <x v="0"/>
    <n v="81.17"/>
    <n v="287.8"/>
    <n v="0.22"/>
    <n v="81.17"/>
    <s v="normal"/>
    <s v="outlier"/>
    <s v="normal"/>
  </r>
  <r>
    <x v="0"/>
    <x v="1"/>
    <x v="75"/>
    <x v="1"/>
    <x v="1"/>
    <x v="0"/>
    <x v="5"/>
    <n v="99.23"/>
    <x v="0"/>
    <n v="198.46"/>
    <x v="0"/>
    <n v="99.23"/>
    <n v="99.23"/>
    <n v="0.5"/>
    <n v="99.23"/>
    <s v="normal"/>
    <s v="outlier"/>
    <s v="normal"/>
  </r>
  <r>
    <x v="0"/>
    <x v="1"/>
    <x v="75"/>
    <x v="1"/>
    <x v="1"/>
    <x v="1"/>
    <x v="9"/>
    <n v="80.48"/>
    <x v="4"/>
    <n v="321.92"/>
    <x v="0"/>
    <n v="96.58"/>
    <n v="225.34"/>
    <n v="0.3"/>
    <n v="96.58"/>
    <s v="normal"/>
    <s v="outlier"/>
    <s v="normal"/>
  </r>
  <r>
    <x v="0"/>
    <x v="1"/>
    <x v="75"/>
    <x v="1"/>
    <x v="1"/>
    <x v="2"/>
    <x v="16"/>
    <n v="439.99"/>
    <x v="0"/>
    <n v="879.98"/>
    <x v="2"/>
    <n v="329.99"/>
    <n v="549.99"/>
    <n v="0.37"/>
    <n v="153.994"/>
    <s v="Outlier"/>
    <s v="outlier"/>
    <s v="outlier"/>
  </r>
  <r>
    <x v="0"/>
    <x v="1"/>
    <x v="75"/>
    <x v="1"/>
    <x v="1"/>
    <x v="1"/>
    <x v="14"/>
    <n v="5.68"/>
    <x v="2"/>
    <n v="28.4"/>
    <x v="0"/>
    <n v="8.24"/>
    <n v="20.16"/>
    <n v="0.28999999999999998"/>
    <n v="8.24"/>
    <s v="normal"/>
    <s v="normal"/>
    <s v="normal"/>
  </r>
  <r>
    <x v="0"/>
    <x v="1"/>
    <x v="75"/>
    <x v="1"/>
    <x v="1"/>
    <x v="0"/>
    <x v="1"/>
    <n v="76.760000000000005"/>
    <x v="1"/>
    <n v="230.28"/>
    <x v="2"/>
    <n v="23.03"/>
    <n v="207.25"/>
    <n v="0.1"/>
    <n v="-23.026000000000003"/>
    <s v="normal"/>
    <s v="normal"/>
    <s v="normal"/>
  </r>
  <r>
    <x v="0"/>
    <x v="1"/>
    <x v="75"/>
    <x v="1"/>
    <x v="1"/>
    <x v="1"/>
    <x v="10"/>
    <n v="38.76"/>
    <x v="1"/>
    <n v="116.28"/>
    <x v="0"/>
    <n v="56.98"/>
    <n v="59.3"/>
    <n v="0.49"/>
    <n v="56.98"/>
    <s v="normal"/>
    <s v="normal"/>
    <s v="normal"/>
  </r>
  <r>
    <x v="0"/>
    <x v="1"/>
    <x v="75"/>
    <x v="1"/>
    <x v="1"/>
    <x v="1"/>
    <x v="8"/>
    <n v="420.78"/>
    <x v="0"/>
    <n v="841.57"/>
    <x v="2"/>
    <n v="294.55"/>
    <n v="547.02"/>
    <n v="0.35"/>
    <n v="126.23599999999999"/>
    <s v="Outlier"/>
    <s v="outlier"/>
    <s v="outlier"/>
  </r>
  <r>
    <x v="0"/>
    <x v="1"/>
    <x v="75"/>
    <x v="1"/>
    <x v="1"/>
    <x v="1"/>
    <x v="4"/>
    <n v="70.98"/>
    <x v="2"/>
    <n v="354.9"/>
    <x v="0"/>
    <n v="17.75"/>
    <n v="337.15"/>
    <n v="0.05"/>
    <n v="17.75"/>
    <s v="normal"/>
    <s v="normal"/>
    <s v="normal"/>
  </r>
  <r>
    <x v="2"/>
    <x v="1"/>
    <x v="372"/>
    <x v="5"/>
    <x v="2"/>
    <x v="1"/>
    <x v="10"/>
    <n v="6.11"/>
    <x v="3"/>
    <n v="42.78"/>
    <x v="2"/>
    <n v="15.51"/>
    <n v="27.27"/>
    <n v="0.36"/>
    <n v="6.9539999999999988"/>
    <s v="normal"/>
    <s v="normal"/>
    <s v="normal"/>
  </r>
  <r>
    <x v="2"/>
    <x v="1"/>
    <x v="372"/>
    <x v="5"/>
    <x v="2"/>
    <x v="0"/>
    <x v="1"/>
    <n v="112.69"/>
    <x v="2"/>
    <n v="563.42999999999995"/>
    <x v="4"/>
    <n v="-56.34"/>
    <n v="619.77"/>
    <n v="-0.1"/>
    <n v="-225.36899999999997"/>
    <s v="Outlier"/>
    <s v="outlier"/>
    <s v="outlier"/>
  </r>
  <r>
    <x v="1"/>
    <x v="0"/>
    <x v="46"/>
    <x v="24"/>
    <x v="3"/>
    <x v="1"/>
    <x v="6"/>
    <n v="15.87"/>
    <x v="3"/>
    <n v="111.1"/>
    <x v="2"/>
    <n v="8.33"/>
    <n v="102.77"/>
    <n v="7.0000000000000007E-2"/>
    <n v="-13.889999999999999"/>
    <s v="normal"/>
    <s v="normal"/>
    <s v="normal"/>
  </r>
  <r>
    <x v="1"/>
    <x v="1"/>
    <x v="1"/>
    <x v="1"/>
    <x v="1"/>
    <x v="1"/>
    <x v="6"/>
    <n v="5.84"/>
    <x v="0"/>
    <n v="11.68"/>
    <x v="0"/>
    <n v="5.49"/>
    <n v="6.19"/>
    <n v="0.47"/>
    <n v="5.49"/>
    <s v="normal"/>
    <s v="normal"/>
    <s v="normal"/>
  </r>
  <r>
    <x v="1"/>
    <x v="1"/>
    <x v="1"/>
    <x v="1"/>
    <x v="1"/>
    <x v="1"/>
    <x v="14"/>
    <n v="8.4499999999999993"/>
    <x v="0"/>
    <n v="16.899999999999999"/>
    <x v="0"/>
    <n v="5.07"/>
    <n v="11.83"/>
    <n v="0.3"/>
    <n v="5.07"/>
    <s v="normal"/>
    <s v="normal"/>
    <s v="normal"/>
  </r>
  <r>
    <x v="1"/>
    <x v="1"/>
    <x v="1"/>
    <x v="1"/>
    <x v="1"/>
    <x v="0"/>
    <x v="5"/>
    <n v="12.2"/>
    <x v="0"/>
    <n v="24.4"/>
    <x v="0"/>
    <n v="10.25"/>
    <n v="14.15"/>
    <n v="0.42"/>
    <n v="10.25"/>
    <s v="normal"/>
    <s v="normal"/>
    <s v="normal"/>
  </r>
  <r>
    <x v="1"/>
    <x v="0"/>
    <x v="231"/>
    <x v="31"/>
    <x v="3"/>
    <x v="1"/>
    <x v="10"/>
    <n v="17.52"/>
    <x v="2"/>
    <n v="87.6"/>
    <x v="0"/>
    <n v="42.05"/>
    <n v="45.55"/>
    <n v="0.48"/>
    <n v="42.05"/>
    <s v="normal"/>
    <s v="normal"/>
    <s v="normal"/>
  </r>
  <r>
    <x v="0"/>
    <x v="1"/>
    <x v="373"/>
    <x v="6"/>
    <x v="2"/>
    <x v="0"/>
    <x v="0"/>
    <n v="120.98"/>
    <x v="0"/>
    <n v="241.96"/>
    <x v="0"/>
    <n v="24.2"/>
    <n v="217.76"/>
    <n v="0.1"/>
    <n v="24.2"/>
    <s v="normal"/>
    <s v="normal"/>
    <s v="normal"/>
  </r>
  <r>
    <x v="0"/>
    <x v="1"/>
    <x v="373"/>
    <x v="6"/>
    <x v="2"/>
    <x v="1"/>
    <x v="8"/>
    <n v="2.84"/>
    <x v="1"/>
    <n v="8.52"/>
    <x v="0"/>
    <n v="4.17"/>
    <n v="4.3499999999999996"/>
    <n v="0.49"/>
    <n v="4.17"/>
    <s v="normal"/>
    <s v="normal"/>
    <s v="normal"/>
  </r>
  <r>
    <x v="1"/>
    <x v="0"/>
    <x v="22"/>
    <x v="10"/>
    <x v="2"/>
    <x v="1"/>
    <x v="8"/>
    <n v="0.6"/>
    <x v="1"/>
    <n v="1.79"/>
    <x v="3"/>
    <n v="-3.04"/>
    <n v="4.83"/>
    <n v="-1.7"/>
    <n v="-4.4720000000000004"/>
    <s v="normal"/>
    <s v="normal"/>
    <s v="normal"/>
  </r>
  <r>
    <x v="1"/>
    <x v="1"/>
    <x v="12"/>
    <x v="5"/>
    <x v="2"/>
    <x v="0"/>
    <x v="3"/>
    <n v="49.68"/>
    <x v="0"/>
    <n v="99.37"/>
    <x v="4"/>
    <n v="-1.42"/>
    <n v="100.79"/>
    <n v="-0.01"/>
    <n v="-31.231000000000002"/>
    <s v="normal"/>
    <s v="normal"/>
    <s v="normal"/>
  </r>
  <r>
    <x v="1"/>
    <x v="1"/>
    <x v="12"/>
    <x v="5"/>
    <x v="2"/>
    <x v="1"/>
    <x v="6"/>
    <n v="1.34"/>
    <x v="7"/>
    <n v="1.34"/>
    <x v="2"/>
    <n v="0.5"/>
    <n v="0.84"/>
    <n v="0.37"/>
    <n v="0.23199999999999998"/>
    <s v="normal"/>
    <s v="normal"/>
    <s v="normal"/>
  </r>
  <r>
    <x v="0"/>
    <x v="2"/>
    <x v="12"/>
    <x v="5"/>
    <x v="2"/>
    <x v="2"/>
    <x v="7"/>
    <n v="23.99"/>
    <x v="2"/>
    <n v="119.96"/>
    <x v="2"/>
    <n v="12"/>
    <n v="107.96"/>
    <n v="0.1"/>
    <n v="-11.992000000000001"/>
    <s v="normal"/>
    <s v="normal"/>
    <s v="normal"/>
  </r>
  <r>
    <x v="0"/>
    <x v="1"/>
    <x v="146"/>
    <x v="2"/>
    <x v="0"/>
    <x v="0"/>
    <x v="1"/>
    <n v="112.65"/>
    <x v="6"/>
    <n v="1013.83"/>
    <x v="2"/>
    <n v="101.38"/>
    <n v="912.45"/>
    <n v="0.1"/>
    <n v="-101.38600000000002"/>
    <s v="Outlier"/>
    <s v="outlier"/>
    <s v="outlier"/>
  </r>
  <r>
    <x v="0"/>
    <x v="1"/>
    <x v="146"/>
    <x v="2"/>
    <x v="0"/>
    <x v="1"/>
    <x v="13"/>
    <n v="0.99"/>
    <x v="0"/>
    <n v="1.98"/>
    <x v="2"/>
    <n v="0.67"/>
    <n v="1.31"/>
    <n v="0.34"/>
    <n v="0.27400000000000002"/>
    <s v="normal"/>
    <s v="normal"/>
    <s v="normal"/>
  </r>
  <r>
    <x v="1"/>
    <x v="0"/>
    <x v="8"/>
    <x v="1"/>
    <x v="1"/>
    <x v="0"/>
    <x v="3"/>
    <n v="333.92"/>
    <x v="5"/>
    <n v="2003.52"/>
    <x v="2"/>
    <n v="-325.57"/>
    <n v="2329.09"/>
    <n v="-0.16"/>
    <n v="-726.274"/>
    <s v="Outlier"/>
    <s v="outlier"/>
    <s v="outlier"/>
  </r>
  <r>
    <x v="1"/>
    <x v="1"/>
    <x v="10"/>
    <x v="9"/>
    <x v="3"/>
    <x v="1"/>
    <x v="4"/>
    <n v="41.18"/>
    <x v="0"/>
    <n v="82.37"/>
    <x v="2"/>
    <n v="-19.559999999999999"/>
    <n v="101.93"/>
    <n v="-0.24"/>
    <n v="-36.033999999999999"/>
    <s v="normal"/>
    <s v="normal"/>
    <s v="normal"/>
  </r>
  <r>
    <x v="0"/>
    <x v="0"/>
    <x v="29"/>
    <x v="20"/>
    <x v="0"/>
    <x v="2"/>
    <x v="11"/>
    <n v="20.97"/>
    <x v="1"/>
    <n v="62.91"/>
    <x v="0"/>
    <n v="22.65"/>
    <n v="40.26"/>
    <n v="0.36"/>
    <n v="22.65"/>
    <s v="normal"/>
    <s v="normal"/>
    <s v="normal"/>
  </r>
  <r>
    <x v="0"/>
    <x v="0"/>
    <x v="100"/>
    <x v="2"/>
    <x v="0"/>
    <x v="1"/>
    <x v="13"/>
    <n v="2.2999999999999998"/>
    <x v="1"/>
    <n v="6.91"/>
    <x v="2"/>
    <n v="2.33"/>
    <n v="4.58"/>
    <n v="0.34"/>
    <n v="0.94799999999999995"/>
    <s v="normal"/>
    <s v="normal"/>
    <s v="normal"/>
  </r>
  <r>
    <x v="0"/>
    <x v="0"/>
    <x v="100"/>
    <x v="2"/>
    <x v="0"/>
    <x v="2"/>
    <x v="11"/>
    <n v="127.99"/>
    <x v="1"/>
    <n v="383.98"/>
    <x v="2"/>
    <n v="81.59"/>
    <n v="302.39"/>
    <n v="0.21"/>
    <n v="4.7939999999999969"/>
    <s v="normal"/>
    <s v="outlier"/>
    <s v="normal"/>
  </r>
  <r>
    <x v="0"/>
    <x v="0"/>
    <x v="100"/>
    <x v="2"/>
    <x v="0"/>
    <x v="1"/>
    <x v="10"/>
    <n v="5.18"/>
    <x v="0"/>
    <n v="10.37"/>
    <x v="2"/>
    <n v="3.63"/>
    <n v="6.74"/>
    <n v="0.35"/>
    <n v="1.556"/>
    <s v="normal"/>
    <s v="normal"/>
    <s v="normal"/>
  </r>
  <r>
    <x v="0"/>
    <x v="0"/>
    <x v="100"/>
    <x v="2"/>
    <x v="0"/>
    <x v="2"/>
    <x v="11"/>
    <n v="47.99"/>
    <x v="3"/>
    <n v="335.94"/>
    <x v="2"/>
    <n v="41.99"/>
    <n v="293.95"/>
    <n v="0.12"/>
    <n v="-25.198"/>
    <s v="normal"/>
    <s v="normal"/>
    <s v="normal"/>
  </r>
  <r>
    <x v="1"/>
    <x v="2"/>
    <x v="374"/>
    <x v="1"/>
    <x v="1"/>
    <x v="0"/>
    <x v="5"/>
    <n v="110.98"/>
    <x v="5"/>
    <n v="665.88"/>
    <x v="0"/>
    <n v="106.54"/>
    <n v="559.34"/>
    <n v="0.16"/>
    <n v="106.54"/>
    <s v="Outlier"/>
    <s v="outlier"/>
    <s v="outlier"/>
  </r>
  <r>
    <x v="0"/>
    <x v="2"/>
    <x v="100"/>
    <x v="2"/>
    <x v="0"/>
    <x v="2"/>
    <x v="7"/>
    <n v="23.99"/>
    <x v="1"/>
    <n v="71.98"/>
    <x v="2"/>
    <n v="9"/>
    <n v="62.98"/>
    <n v="0.13"/>
    <n v="-5.3960000000000008"/>
    <s v="normal"/>
    <s v="normal"/>
    <s v="normal"/>
  </r>
  <r>
    <x v="1"/>
    <x v="0"/>
    <x v="20"/>
    <x v="15"/>
    <x v="3"/>
    <x v="1"/>
    <x v="10"/>
    <n v="18.97"/>
    <x v="0"/>
    <n v="37.94"/>
    <x v="0"/>
    <n v="18.21"/>
    <n v="19.73"/>
    <n v="0.48"/>
    <n v="18.21"/>
    <s v="normal"/>
    <s v="normal"/>
    <s v="normal"/>
  </r>
  <r>
    <x v="1"/>
    <x v="2"/>
    <x v="375"/>
    <x v="41"/>
    <x v="2"/>
    <x v="2"/>
    <x v="7"/>
    <n v="136.97999999999999"/>
    <x v="0"/>
    <n v="273.95999999999998"/>
    <x v="0"/>
    <n v="10.96"/>
    <n v="263"/>
    <n v="0.04"/>
    <n v="10.96"/>
    <s v="normal"/>
    <s v="normal"/>
    <s v="normal"/>
  </r>
  <r>
    <x v="0"/>
    <x v="0"/>
    <x v="10"/>
    <x v="9"/>
    <x v="3"/>
    <x v="2"/>
    <x v="7"/>
    <n v="89.99"/>
    <x v="1"/>
    <n v="269.98"/>
    <x v="10"/>
    <n v="40.5"/>
    <n v="229.48"/>
    <n v="0.15"/>
    <n v="-67.492000000000019"/>
    <s v="normal"/>
    <s v="normal"/>
    <s v="normal"/>
  </r>
  <r>
    <x v="0"/>
    <x v="0"/>
    <x v="26"/>
    <x v="18"/>
    <x v="0"/>
    <x v="1"/>
    <x v="10"/>
    <n v="2.97"/>
    <x v="1"/>
    <n v="8.9"/>
    <x v="2"/>
    <n v="3.34"/>
    <n v="5.56"/>
    <n v="0.38"/>
    <n v="1.5599999999999996"/>
    <s v="normal"/>
    <s v="normal"/>
    <s v="normal"/>
  </r>
  <r>
    <x v="0"/>
    <x v="0"/>
    <x v="26"/>
    <x v="18"/>
    <x v="0"/>
    <x v="1"/>
    <x v="4"/>
    <n v="180.02"/>
    <x v="4"/>
    <n v="720.06"/>
    <x v="2"/>
    <n v="-63.01"/>
    <n v="783.07"/>
    <n v="-0.09"/>
    <n v="-207.02199999999999"/>
    <s v="Outlier"/>
    <s v="outlier"/>
    <s v="outlier"/>
  </r>
  <r>
    <x v="1"/>
    <x v="2"/>
    <x v="2"/>
    <x v="2"/>
    <x v="0"/>
    <x v="2"/>
    <x v="11"/>
    <n v="20.71"/>
    <x v="0"/>
    <n v="41.42"/>
    <x v="2"/>
    <n v="8.2799999999999994"/>
    <n v="33.14"/>
    <n v="0.2"/>
    <n v="-4.0000000000013358E-3"/>
    <s v="normal"/>
    <s v="normal"/>
    <s v="normal"/>
  </r>
  <r>
    <x v="1"/>
    <x v="2"/>
    <x v="38"/>
    <x v="24"/>
    <x v="3"/>
    <x v="1"/>
    <x v="8"/>
    <n v="1.56"/>
    <x v="0"/>
    <n v="3.13"/>
    <x v="6"/>
    <n v="-2.61"/>
    <n v="5.74"/>
    <n v="-0.83"/>
    <n v="-4.8010000000000002"/>
    <s v="normal"/>
    <s v="normal"/>
    <s v="normal"/>
  </r>
  <r>
    <x v="1"/>
    <x v="1"/>
    <x v="1"/>
    <x v="1"/>
    <x v="1"/>
    <x v="1"/>
    <x v="4"/>
    <n v="155.06"/>
    <x v="3"/>
    <n v="1085.42"/>
    <x v="0"/>
    <n v="282.20999999999998"/>
    <n v="803.21"/>
    <n v="0.26"/>
    <n v="282.20999999999998"/>
    <s v="Outlier"/>
    <s v="outlier"/>
    <s v="outlier"/>
  </r>
  <r>
    <x v="1"/>
    <x v="0"/>
    <x v="12"/>
    <x v="5"/>
    <x v="2"/>
    <x v="1"/>
    <x v="6"/>
    <n v="3.91"/>
    <x v="7"/>
    <n v="3.91"/>
    <x v="2"/>
    <n v="1.03"/>
    <n v="2.88"/>
    <n v="0.26"/>
    <n v="0.248"/>
    <s v="normal"/>
    <s v="normal"/>
    <s v="normal"/>
  </r>
  <r>
    <x v="1"/>
    <x v="0"/>
    <x v="12"/>
    <x v="5"/>
    <x v="2"/>
    <x v="1"/>
    <x v="6"/>
    <n v="20.79"/>
    <x v="1"/>
    <n v="62.38"/>
    <x v="2"/>
    <n v="7.02"/>
    <n v="55.36"/>
    <n v="0.11"/>
    <n v="-5.4560000000000013"/>
    <s v="normal"/>
    <s v="normal"/>
    <s v="normal"/>
  </r>
  <r>
    <x v="1"/>
    <x v="2"/>
    <x v="155"/>
    <x v="8"/>
    <x v="2"/>
    <x v="1"/>
    <x v="13"/>
    <n v="5.81"/>
    <x v="2"/>
    <n v="29.05"/>
    <x v="0"/>
    <n v="9.01"/>
    <n v="20.04"/>
    <n v="0.31"/>
    <n v="9.01"/>
    <s v="normal"/>
    <s v="normal"/>
    <s v="normal"/>
  </r>
  <r>
    <x v="1"/>
    <x v="2"/>
    <x v="1"/>
    <x v="1"/>
    <x v="1"/>
    <x v="1"/>
    <x v="8"/>
    <n v="30.16"/>
    <x v="5"/>
    <n v="180.96"/>
    <x v="2"/>
    <n v="67.86"/>
    <n v="113.1"/>
    <n v="0.38"/>
    <n v="31.667999999999999"/>
    <s v="normal"/>
    <s v="normal"/>
    <s v="normal"/>
  </r>
  <r>
    <x v="2"/>
    <x v="1"/>
    <x v="376"/>
    <x v="9"/>
    <x v="3"/>
    <x v="1"/>
    <x v="8"/>
    <n v="1.47"/>
    <x v="1"/>
    <n v="4.42"/>
    <x v="6"/>
    <n v="-3.39"/>
    <n v="7.81"/>
    <n v="-0.77"/>
    <n v="-6.484"/>
    <s v="normal"/>
    <s v="normal"/>
    <s v="normal"/>
  </r>
  <r>
    <x v="2"/>
    <x v="1"/>
    <x v="376"/>
    <x v="9"/>
    <x v="3"/>
    <x v="1"/>
    <x v="6"/>
    <n v="2.67"/>
    <x v="5"/>
    <n v="16.03"/>
    <x v="2"/>
    <n v="2.2000000000000002"/>
    <n v="13.83"/>
    <n v="0.14000000000000001"/>
    <n v="-1.0060000000000002"/>
    <s v="normal"/>
    <s v="normal"/>
    <s v="normal"/>
  </r>
  <r>
    <x v="1"/>
    <x v="0"/>
    <x v="20"/>
    <x v="15"/>
    <x v="3"/>
    <x v="1"/>
    <x v="6"/>
    <n v="9.93"/>
    <x v="1"/>
    <n v="29.79"/>
    <x v="0"/>
    <n v="12.51"/>
    <n v="17.28"/>
    <n v="0.42"/>
    <n v="12.51"/>
    <s v="normal"/>
    <s v="normal"/>
    <s v="normal"/>
  </r>
  <r>
    <x v="1"/>
    <x v="0"/>
    <x v="70"/>
    <x v="1"/>
    <x v="1"/>
    <x v="1"/>
    <x v="4"/>
    <n v="57.23"/>
    <x v="7"/>
    <n v="57.23"/>
    <x v="0"/>
    <n v="14.31"/>
    <n v="42.92"/>
    <n v="0.25"/>
    <n v="14.31"/>
    <s v="normal"/>
    <s v="normal"/>
    <s v="normal"/>
  </r>
  <r>
    <x v="1"/>
    <x v="0"/>
    <x v="70"/>
    <x v="1"/>
    <x v="1"/>
    <x v="0"/>
    <x v="3"/>
    <n v="111"/>
    <x v="1"/>
    <n v="333"/>
    <x v="2"/>
    <n v="-16.649999999999999"/>
    <n v="349.65"/>
    <n v="-0.05"/>
    <n v="-83.25"/>
    <s v="normal"/>
    <s v="normal"/>
    <s v="normal"/>
  </r>
  <r>
    <x v="1"/>
    <x v="0"/>
    <x v="70"/>
    <x v="1"/>
    <x v="1"/>
    <x v="1"/>
    <x v="6"/>
    <n v="9.11"/>
    <x v="4"/>
    <n v="36.44"/>
    <x v="0"/>
    <n v="12.03"/>
    <n v="24.41"/>
    <n v="0.33"/>
    <n v="12.03"/>
    <s v="normal"/>
    <s v="normal"/>
    <s v="normal"/>
  </r>
  <r>
    <x v="2"/>
    <x v="0"/>
    <x v="100"/>
    <x v="2"/>
    <x v="0"/>
    <x v="1"/>
    <x v="10"/>
    <n v="83.88"/>
    <x v="1"/>
    <n v="251.64"/>
    <x v="2"/>
    <n v="88.07"/>
    <n v="163.57"/>
    <n v="0.35"/>
    <n v="37.74199999999999"/>
    <s v="normal"/>
    <s v="outlier"/>
    <s v="normal"/>
  </r>
  <r>
    <x v="2"/>
    <x v="1"/>
    <x v="247"/>
    <x v="3"/>
    <x v="0"/>
    <x v="0"/>
    <x v="3"/>
    <n v="174.59"/>
    <x v="1"/>
    <n v="523.76"/>
    <x v="10"/>
    <n v="-192.05"/>
    <n v="715.81"/>
    <n v="-0.37"/>
    <n v="-401.55400000000003"/>
    <s v="Outlier"/>
    <s v="outlier"/>
    <s v="outlier"/>
  </r>
  <r>
    <x v="2"/>
    <x v="1"/>
    <x v="247"/>
    <x v="3"/>
    <x v="0"/>
    <x v="2"/>
    <x v="7"/>
    <n v="271.99"/>
    <x v="2"/>
    <n v="1359.96"/>
    <x v="2"/>
    <n v="119"/>
    <n v="1240.96"/>
    <n v="0.09"/>
    <n v="-152.99200000000002"/>
    <s v="Outlier"/>
    <s v="outlier"/>
    <s v="outlier"/>
  </r>
  <r>
    <x v="1"/>
    <x v="0"/>
    <x v="108"/>
    <x v="3"/>
    <x v="0"/>
    <x v="0"/>
    <x v="1"/>
    <n v="102.59"/>
    <x v="7"/>
    <n v="102.59"/>
    <x v="2"/>
    <n v="10.26"/>
    <n v="92.33"/>
    <n v="0.1"/>
    <n v="-10.258000000000001"/>
    <s v="normal"/>
    <s v="normal"/>
    <s v="normal"/>
  </r>
  <r>
    <x v="1"/>
    <x v="0"/>
    <x v="108"/>
    <x v="3"/>
    <x v="0"/>
    <x v="2"/>
    <x v="11"/>
    <n v="22.7"/>
    <x v="7"/>
    <n v="22.7"/>
    <x v="2"/>
    <n v="5.96"/>
    <n v="16.739999999999998"/>
    <n v="0.26"/>
    <n v="1.42"/>
    <s v="normal"/>
    <s v="normal"/>
    <s v="normal"/>
  </r>
  <r>
    <x v="1"/>
    <x v="0"/>
    <x v="108"/>
    <x v="3"/>
    <x v="0"/>
    <x v="1"/>
    <x v="10"/>
    <n v="31.01"/>
    <x v="1"/>
    <n v="93.02"/>
    <x v="2"/>
    <n v="33.72"/>
    <n v="59.3"/>
    <n v="0.36"/>
    <n v="15.116"/>
    <s v="normal"/>
    <s v="normal"/>
    <s v="normal"/>
  </r>
  <r>
    <x v="1"/>
    <x v="0"/>
    <x v="108"/>
    <x v="3"/>
    <x v="0"/>
    <x v="1"/>
    <x v="14"/>
    <n v="6.38"/>
    <x v="0"/>
    <n v="12.77"/>
    <x v="2"/>
    <n v="1.44"/>
    <n v="11.33"/>
    <n v="0.11"/>
    <n v="-1.1140000000000003"/>
    <s v="normal"/>
    <s v="normal"/>
    <s v="normal"/>
  </r>
  <r>
    <x v="1"/>
    <x v="0"/>
    <x v="108"/>
    <x v="3"/>
    <x v="0"/>
    <x v="1"/>
    <x v="12"/>
    <n v="8.75"/>
    <x v="4"/>
    <n v="35.01"/>
    <x v="2"/>
    <n v="13.13"/>
    <n v="21.88"/>
    <n v="0.38"/>
    <n v="6.128000000000001"/>
    <s v="normal"/>
    <s v="normal"/>
    <s v="normal"/>
  </r>
  <r>
    <x v="1"/>
    <x v="0"/>
    <x v="108"/>
    <x v="3"/>
    <x v="0"/>
    <x v="1"/>
    <x v="10"/>
    <n v="39.15"/>
    <x v="7"/>
    <n v="39.15"/>
    <x v="2"/>
    <n v="14.68"/>
    <n v="24.47"/>
    <n v="0.37"/>
    <n v="6.85"/>
    <s v="normal"/>
    <s v="normal"/>
    <s v="normal"/>
  </r>
  <r>
    <x v="1"/>
    <x v="1"/>
    <x v="369"/>
    <x v="2"/>
    <x v="0"/>
    <x v="1"/>
    <x v="6"/>
    <n v="2.35"/>
    <x v="2"/>
    <n v="11.76"/>
    <x v="2"/>
    <n v="1.32"/>
    <n v="10.44"/>
    <n v="0.11"/>
    <n v="-1.0319999999999998"/>
    <s v="normal"/>
    <s v="normal"/>
    <s v="normal"/>
  </r>
  <r>
    <x v="1"/>
    <x v="1"/>
    <x v="369"/>
    <x v="2"/>
    <x v="0"/>
    <x v="1"/>
    <x v="8"/>
    <n v="2.62"/>
    <x v="0"/>
    <n v="5.24"/>
    <x v="6"/>
    <n v="-4.0199999999999996"/>
    <n v="9.26"/>
    <n v="-0.77"/>
    <n v="-7.6879999999999988"/>
    <s v="normal"/>
    <s v="normal"/>
    <s v="normal"/>
  </r>
  <r>
    <x v="1"/>
    <x v="1"/>
    <x v="369"/>
    <x v="2"/>
    <x v="0"/>
    <x v="1"/>
    <x v="8"/>
    <n v="1.55"/>
    <x v="1"/>
    <n v="4.66"/>
    <x v="6"/>
    <n v="-3.73"/>
    <n v="8.39"/>
    <n v="-0.8"/>
    <n v="-6.992"/>
    <s v="normal"/>
    <s v="normal"/>
    <s v="normal"/>
  </r>
  <r>
    <x v="1"/>
    <x v="1"/>
    <x v="369"/>
    <x v="2"/>
    <x v="0"/>
    <x v="0"/>
    <x v="1"/>
    <n v="104.78"/>
    <x v="2"/>
    <n v="523.91999999999996"/>
    <x v="2"/>
    <n v="-72.040000000000006"/>
    <n v="595.96"/>
    <n v="-0.14000000000000001"/>
    <n v="-176.82400000000001"/>
    <s v="Outlier"/>
    <s v="outlier"/>
    <s v="outlier"/>
  </r>
  <r>
    <x v="1"/>
    <x v="1"/>
    <x v="369"/>
    <x v="2"/>
    <x v="0"/>
    <x v="2"/>
    <x v="7"/>
    <n v="100.79"/>
    <x v="7"/>
    <n v="100.79"/>
    <x v="2"/>
    <n v="10.08"/>
    <n v="90.71"/>
    <n v="0.1"/>
    <n v="-10.078000000000001"/>
    <s v="normal"/>
    <s v="normal"/>
    <s v="normal"/>
  </r>
  <r>
    <x v="1"/>
    <x v="1"/>
    <x v="369"/>
    <x v="2"/>
    <x v="0"/>
    <x v="0"/>
    <x v="1"/>
    <n v="48.71"/>
    <x v="1"/>
    <n v="146.13999999999999"/>
    <x v="2"/>
    <n v="16.440000000000001"/>
    <n v="129.69999999999999"/>
    <n v="0.11"/>
    <n v="-12.787999999999997"/>
    <s v="normal"/>
    <s v="normal"/>
    <s v="normal"/>
  </r>
  <r>
    <x v="3"/>
    <x v="0"/>
    <x v="158"/>
    <x v="6"/>
    <x v="2"/>
    <x v="1"/>
    <x v="2"/>
    <n v="12.53"/>
    <x v="0"/>
    <n v="25.06"/>
    <x v="0"/>
    <n v="11.78"/>
    <n v="13.28"/>
    <n v="0.47"/>
    <n v="11.78"/>
    <s v="normal"/>
    <s v="normal"/>
    <s v="normal"/>
  </r>
  <r>
    <x v="1"/>
    <x v="0"/>
    <x v="94"/>
    <x v="10"/>
    <x v="2"/>
    <x v="1"/>
    <x v="2"/>
    <n v="3.3"/>
    <x v="5"/>
    <n v="19.82"/>
    <x v="2"/>
    <n v="6.44"/>
    <n v="13.38"/>
    <n v="0.32"/>
    <n v="2.476"/>
    <s v="normal"/>
    <s v="normal"/>
    <s v="normal"/>
  </r>
  <r>
    <x v="3"/>
    <x v="0"/>
    <x v="108"/>
    <x v="2"/>
    <x v="0"/>
    <x v="2"/>
    <x v="7"/>
    <n v="164.79"/>
    <x v="2"/>
    <n v="823.96"/>
    <x v="2"/>
    <n v="51.5"/>
    <n v="772.46"/>
    <n v="0.06"/>
    <n v="-113.29200000000003"/>
    <s v="Outlier"/>
    <s v="normal"/>
    <s v="outlier"/>
  </r>
  <r>
    <x v="3"/>
    <x v="0"/>
    <x v="108"/>
    <x v="2"/>
    <x v="0"/>
    <x v="1"/>
    <x v="10"/>
    <n v="7.99"/>
    <x v="0"/>
    <n v="15.98"/>
    <x v="2"/>
    <n v="5"/>
    <n v="10.98"/>
    <n v="0.31"/>
    <n v="1.8039999999999998"/>
    <s v="normal"/>
    <s v="normal"/>
    <s v="normal"/>
  </r>
  <r>
    <x v="1"/>
    <x v="0"/>
    <x v="216"/>
    <x v="19"/>
    <x v="0"/>
    <x v="0"/>
    <x v="3"/>
    <n v="400.98"/>
    <x v="0"/>
    <n v="801.96"/>
    <x v="0"/>
    <n v="200.49"/>
    <n v="601.47"/>
    <n v="0.25"/>
    <n v="200.49"/>
    <s v="Outlier"/>
    <s v="outlier"/>
    <s v="outlier"/>
  </r>
  <r>
    <x v="1"/>
    <x v="0"/>
    <x v="216"/>
    <x v="19"/>
    <x v="0"/>
    <x v="2"/>
    <x v="7"/>
    <n v="19.989999999999998"/>
    <x v="1"/>
    <n v="59.97"/>
    <x v="0"/>
    <n v="0"/>
    <n v="59.97"/>
    <n v="0"/>
    <n v="0"/>
    <s v="normal"/>
    <s v="normal"/>
    <s v="normal"/>
  </r>
  <r>
    <x v="1"/>
    <x v="0"/>
    <x v="216"/>
    <x v="19"/>
    <x v="0"/>
    <x v="0"/>
    <x v="1"/>
    <n v="150.97999999999999"/>
    <x v="3"/>
    <n v="1056.8599999999999"/>
    <x v="0"/>
    <n v="306.49"/>
    <n v="750.37"/>
    <n v="0.28999999999999998"/>
    <n v="306.49"/>
    <s v="Outlier"/>
    <s v="outlier"/>
    <s v="outlier"/>
  </r>
  <r>
    <x v="1"/>
    <x v="0"/>
    <x v="20"/>
    <x v="15"/>
    <x v="3"/>
    <x v="1"/>
    <x v="8"/>
    <n v="4.2699999999999996"/>
    <x v="1"/>
    <n v="12.82"/>
    <x v="2"/>
    <n v="4.33"/>
    <n v="8.49"/>
    <n v="0.34"/>
    <n v="1.766"/>
    <s v="normal"/>
    <s v="normal"/>
    <s v="normal"/>
  </r>
  <r>
    <x v="1"/>
    <x v="0"/>
    <x v="20"/>
    <x v="15"/>
    <x v="3"/>
    <x v="0"/>
    <x v="0"/>
    <n v="104.78"/>
    <x v="1"/>
    <n v="314.35000000000002"/>
    <x v="2"/>
    <n v="-15.72"/>
    <n v="330.07"/>
    <n v="-0.05"/>
    <n v="-78.59"/>
    <s v="normal"/>
    <s v="normal"/>
    <s v="normal"/>
  </r>
  <r>
    <x v="1"/>
    <x v="0"/>
    <x v="20"/>
    <x v="15"/>
    <x v="3"/>
    <x v="1"/>
    <x v="10"/>
    <n v="9.49"/>
    <x v="0"/>
    <n v="18.98"/>
    <x v="0"/>
    <n v="8.92"/>
    <n v="10.06"/>
    <n v="0.47"/>
    <n v="8.92"/>
    <s v="normal"/>
    <s v="normal"/>
    <s v="normal"/>
  </r>
  <r>
    <x v="1"/>
    <x v="0"/>
    <x v="20"/>
    <x v="15"/>
    <x v="3"/>
    <x v="1"/>
    <x v="8"/>
    <n v="3.04"/>
    <x v="5"/>
    <n v="18.239999999999998"/>
    <x v="2"/>
    <n v="6.16"/>
    <n v="12.08"/>
    <n v="0.34"/>
    <n v="2.5120000000000005"/>
    <s v="normal"/>
    <s v="normal"/>
    <s v="normal"/>
  </r>
  <r>
    <x v="1"/>
    <x v="0"/>
    <x v="20"/>
    <x v="15"/>
    <x v="3"/>
    <x v="1"/>
    <x v="4"/>
    <n v="165.2"/>
    <x v="5"/>
    <n v="991.2"/>
    <x v="0"/>
    <n v="257.70999999999998"/>
    <n v="733.49"/>
    <n v="0.26"/>
    <n v="257.70999999999998"/>
    <s v="Outlier"/>
    <s v="outlier"/>
    <s v="outlier"/>
  </r>
  <r>
    <x v="1"/>
    <x v="0"/>
    <x v="20"/>
    <x v="15"/>
    <x v="3"/>
    <x v="2"/>
    <x v="16"/>
    <n v="439.99"/>
    <x v="0"/>
    <n v="879.98"/>
    <x v="2"/>
    <n v="329.99"/>
    <n v="549.99"/>
    <n v="0.37"/>
    <n v="153.994"/>
    <s v="Outlier"/>
    <s v="outlier"/>
    <s v="outlier"/>
  </r>
  <r>
    <x v="1"/>
    <x v="0"/>
    <x v="20"/>
    <x v="15"/>
    <x v="3"/>
    <x v="1"/>
    <x v="8"/>
    <n v="1.44"/>
    <x v="6"/>
    <n v="12.96"/>
    <x v="2"/>
    <n v="4.54"/>
    <n v="8.42"/>
    <n v="0.35"/>
    <n v="1.9479999999999995"/>
    <s v="normal"/>
    <s v="normal"/>
    <s v="normal"/>
  </r>
  <r>
    <x v="1"/>
    <x v="1"/>
    <x v="61"/>
    <x v="5"/>
    <x v="2"/>
    <x v="1"/>
    <x v="4"/>
    <n v="10.74"/>
    <x v="12"/>
    <n v="107.44"/>
    <x v="2"/>
    <n v="10.74"/>
    <n v="96.7"/>
    <n v="0.1"/>
    <n v="-10.747999999999999"/>
    <s v="normal"/>
    <s v="normal"/>
    <s v="normal"/>
  </r>
  <r>
    <x v="1"/>
    <x v="1"/>
    <x v="66"/>
    <x v="12"/>
    <x v="2"/>
    <x v="0"/>
    <x v="1"/>
    <n v="291.73"/>
    <x v="2"/>
    <n v="1458.65"/>
    <x v="0"/>
    <n v="423.01"/>
    <n v="1035.6400000000001"/>
    <n v="0.28999999999999998"/>
    <n v="423.01"/>
    <s v="Outlier"/>
    <s v="outlier"/>
    <s v="outlier"/>
  </r>
  <r>
    <x v="1"/>
    <x v="1"/>
    <x v="66"/>
    <x v="12"/>
    <x v="2"/>
    <x v="0"/>
    <x v="1"/>
    <n v="26.64"/>
    <x v="7"/>
    <n v="26.64"/>
    <x v="0"/>
    <n v="7.46"/>
    <n v="19.18"/>
    <n v="0.28000000000000003"/>
    <n v="7.46"/>
    <s v="normal"/>
    <s v="normal"/>
    <s v="normal"/>
  </r>
  <r>
    <x v="1"/>
    <x v="1"/>
    <x v="66"/>
    <x v="12"/>
    <x v="2"/>
    <x v="0"/>
    <x v="1"/>
    <n v="238.4"/>
    <x v="0"/>
    <n v="476.8"/>
    <x v="0"/>
    <n v="119.2"/>
    <n v="357.6"/>
    <n v="0.25"/>
    <n v="119.2"/>
    <s v="normal"/>
    <s v="outlier"/>
    <s v="normal"/>
  </r>
  <r>
    <x v="1"/>
    <x v="1"/>
    <x v="66"/>
    <x v="12"/>
    <x v="2"/>
    <x v="1"/>
    <x v="9"/>
    <n v="43.72"/>
    <x v="0"/>
    <n v="87.44"/>
    <x v="9"/>
    <n v="18.46"/>
    <n v="68.98"/>
    <n v="0.21"/>
    <n v="9.7160000000000011"/>
    <s v="normal"/>
    <s v="normal"/>
    <s v="normal"/>
  </r>
  <r>
    <x v="1"/>
    <x v="0"/>
    <x v="18"/>
    <x v="13"/>
    <x v="3"/>
    <x v="0"/>
    <x v="5"/>
    <n v="25.38"/>
    <x v="1"/>
    <n v="76.14"/>
    <x v="0"/>
    <n v="26.65"/>
    <n v="49.49"/>
    <n v="0.35"/>
    <n v="26.65"/>
    <s v="normal"/>
    <s v="normal"/>
    <s v="normal"/>
  </r>
  <r>
    <x v="1"/>
    <x v="0"/>
    <x v="18"/>
    <x v="13"/>
    <x v="3"/>
    <x v="1"/>
    <x v="8"/>
    <n v="9.98"/>
    <x v="0"/>
    <n v="19.96"/>
    <x v="0"/>
    <n v="9.3800000000000008"/>
    <n v="10.58"/>
    <n v="0.47"/>
    <n v="9.3800000000000008"/>
    <s v="normal"/>
    <s v="normal"/>
    <s v="normal"/>
  </r>
  <r>
    <x v="3"/>
    <x v="1"/>
    <x v="38"/>
    <x v="24"/>
    <x v="3"/>
    <x v="2"/>
    <x v="7"/>
    <n v="209.99"/>
    <x v="2"/>
    <n v="1049.97"/>
    <x v="10"/>
    <n v="-209.99"/>
    <n v="1259.96"/>
    <n v="-0.2"/>
    <n v="-629.97800000000007"/>
    <s v="Outlier"/>
    <s v="outlier"/>
    <s v="outlier"/>
  </r>
  <r>
    <x v="3"/>
    <x v="1"/>
    <x v="38"/>
    <x v="24"/>
    <x v="3"/>
    <x v="0"/>
    <x v="1"/>
    <n v="203.69"/>
    <x v="1"/>
    <n v="611.05999999999995"/>
    <x v="4"/>
    <n v="-34.92"/>
    <n v="645.98"/>
    <n v="-0.06"/>
    <n v="-218.238"/>
    <s v="Outlier"/>
    <s v="normal"/>
    <s v="outlier"/>
  </r>
  <r>
    <x v="1"/>
    <x v="1"/>
    <x v="220"/>
    <x v="16"/>
    <x v="1"/>
    <x v="1"/>
    <x v="13"/>
    <n v="1.18"/>
    <x v="0"/>
    <n v="2.37"/>
    <x v="2"/>
    <n v="0.83"/>
    <n v="1.54"/>
    <n v="0.35"/>
    <n v="0.35599999999999993"/>
    <s v="normal"/>
    <s v="normal"/>
    <s v="normal"/>
  </r>
  <r>
    <x v="1"/>
    <x v="1"/>
    <x v="220"/>
    <x v="16"/>
    <x v="1"/>
    <x v="1"/>
    <x v="10"/>
    <n v="6.34"/>
    <x v="1"/>
    <n v="19.010000000000002"/>
    <x v="2"/>
    <n v="6.89"/>
    <n v="12.12"/>
    <n v="0.36"/>
    <n v="3.0879999999999992"/>
    <s v="normal"/>
    <s v="normal"/>
    <s v="normal"/>
  </r>
  <r>
    <x v="1"/>
    <x v="0"/>
    <x v="226"/>
    <x v="33"/>
    <x v="1"/>
    <x v="2"/>
    <x v="7"/>
    <n v="455.99"/>
    <x v="0"/>
    <n v="911.98"/>
    <x v="2"/>
    <n v="114"/>
    <n v="797.98"/>
    <n v="0.13"/>
    <n v="-68.396000000000015"/>
    <s v="Outlier"/>
    <s v="outlier"/>
    <s v="outlier"/>
  </r>
  <r>
    <x v="1"/>
    <x v="0"/>
    <x v="226"/>
    <x v="33"/>
    <x v="1"/>
    <x v="0"/>
    <x v="1"/>
    <n v="224.78"/>
    <x v="1"/>
    <n v="674.35"/>
    <x v="2"/>
    <n v="-109.58"/>
    <n v="783.93"/>
    <n v="-0.16"/>
    <n v="-244.45"/>
    <s v="Outlier"/>
    <s v="outlier"/>
    <s v="outlier"/>
  </r>
  <r>
    <x v="1"/>
    <x v="0"/>
    <x v="226"/>
    <x v="33"/>
    <x v="1"/>
    <x v="0"/>
    <x v="5"/>
    <n v="14.89"/>
    <x v="6"/>
    <n v="134.01"/>
    <x v="0"/>
    <n v="36.18"/>
    <n v="97.83"/>
    <n v="0.27"/>
    <n v="36.18"/>
    <s v="normal"/>
    <s v="normal"/>
    <s v="normal"/>
  </r>
  <r>
    <x v="1"/>
    <x v="0"/>
    <x v="226"/>
    <x v="33"/>
    <x v="1"/>
    <x v="2"/>
    <x v="11"/>
    <n v="56.99"/>
    <x v="1"/>
    <n v="170.97"/>
    <x v="0"/>
    <n v="70.099999999999994"/>
    <n v="100.87"/>
    <n v="0.41"/>
    <n v="70.099999999999994"/>
    <s v="normal"/>
    <s v="normal"/>
    <s v="normal"/>
  </r>
  <r>
    <x v="1"/>
    <x v="1"/>
    <x v="39"/>
    <x v="18"/>
    <x v="0"/>
    <x v="0"/>
    <x v="1"/>
    <n v="56.78"/>
    <x v="1"/>
    <n v="170.35"/>
    <x v="2"/>
    <n v="10.65"/>
    <n v="159.69999999999999"/>
    <n v="0.06"/>
    <n v="-23.42"/>
    <s v="normal"/>
    <s v="normal"/>
    <s v="normal"/>
  </r>
  <r>
    <x v="2"/>
    <x v="1"/>
    <x v="1"/>
    <x v="1"/>
    <x v="1"/>
    <x v="1"/>
    <x v="8"/>
    <n v="3.59"/>
    <x v="0"/>
    <n v="7.18"/>
    <x v="2"/>
    <n v="2.25"/>
    <n v="4.93"/>
    <n v="0.31"/>
    <n v="0.81400000000000006"/>
    <s v="normal"/>
    <s v="normal"/>
    <s v="normal"/>
  </r>
  <r>
    <x v="2"/>
    <x v="1"/>
    <x v="1"/>
    <x v="1"/>
    <x v="1"/>
    <x v="1"/>
    <x v="14"/>
    <n v="3.14"/>
    <x v="0"/>
    <n v="6.28"/>
    <x v="0"/>
    <n v="0.06"/>
    <n v="6.22"/>
    <n v="0.01"/>
    <n v="0.06"/>
    <s v="normal"/>
    <s v="normal"/>
    <s v="normal"/>
  </r>
  <r>
    <x v="2"/>
    <x v="1"/>
    <x v="1"/>
    <x v="1"/>
    <x v="1"/>
    <x v="1"/>
    <x v="14"/>
    <n v="240.37"/>
    <x v="0"/>
    <n v="480.74"/>
    <x v="0"/>
    <n v="14.42"/>
    <n v="466.32"/>
    <n v="0.03"/>
    <n v="14.42"/>
    <s v="normal"/>
    <s v="normal"/>
    <s v="outlier"/>
  </r>
  <r>
    <x v="2"/>
    <x v="1"/>
    <x v="1"/>
    <x v="1"/>
    <x v="1"/>
    <x v="0"/>
    <x v="0"/>
    <n v="102.83"/>
    <x v="5"/>
    <n v="617"/>
    <x v="11"/>
    <n v="-36.29"/>
    <n v="653.29"/>
    <n v="-0.06"/>
    <n v="-128.84"/>
    <s v="Outlier"/>
    <s v="normal"/>
    <s v="outlier"/>
  </r>
  <r>
    <x v="2"/>
    <x v="1"/>
    <x v="1"/>
    <x v="1"/>
    <x v="1"/>
    <x v="1"/>
    <x v="4"/>
    <n v="28.28"/>
    <x v="2"/>
    <n v="141.4"/>
    <x v="0"/>
    <n v="38.18"/>
    <n v="103.22"/>
    <n v="0.27"/>
    <n v="38.18"/>
    <s v="normal"/>
    <s v="normal"/>
    <s v="normal"/>
  </r>
  <r>
    <x v="0"/>
    <x v="2"/>
    <x v="105"/>
    <x v="12"/>
    <x v="2"/>
    <x v="1"/>
    <x v="4"/>
    <n v="167.27"/>
    <x v="1"/>
    <n v="501.81"/>
    <x v="0"/>
    <n v="0"/>
    <n v="501.81"/>
    <n v="0"/>
    <n v="0"/>
    <s v="Outlier"/>
    <s v="normal"/>
    <s v="outlier"/>
  </r>
  <r>
    <x v="2"/>
    <x v="0"/>
    <x v="115"/>
    <x v="36"/>
    <x v="0"/>
    <x v="1"/>
    <x v="8"/>
    <n v="172.99"/>
    <x v="4"/>
    <n v="691.96"/>
    <x v="0"/>
    <n v="318.3"/>
    <n v="373.66"/>
    <n v="0.46"/>
    <n v="318.3"/>
    <s v="Outlier"/>
    <s v="outlier"/>
    <s v="normal"/>
  </r>
  <r>
    <x v="2"/>
    <x v="0"/>
    <x v="115"/>
    <x v="36"/>
    <x v="0"/>
    <x v="2"/>
    <x v="11"/>
    <n v="6.99"/>
    <x v="2"/>
    <n v="34.950000000000003"/>
    <x v="0"/>
    <n v="15.38"/>
    <n v="19.57"/>
    <n v="0.44"/>
    <n v="15.38"/>
    <s v="normal"/>
    <s v="normal"/>
    <s v="normal"/>
  </r>
  <r>
    <x v="1"/>
    <x v="1"/>
    <x v="24"/>
    <x v="25"/>
    <x v="2"/>
    <x v="1"/>
    <x v="10"/>
    <n v="12.28"/>
    <x v="3"/>
    <n v="85.96"/>
    <x v="0"/>
    <n v="40.4"/>
    <n v="45.56"/>
    <n v="0.47"/>
    <n v="40.4"/>
    <s v="normal"/>
    <s v="normal"/>
    <s v="normal"/>
  </r>
  <r>
    <x v="3"/>
    <x v="2"/>
    <x v="94"/>
    <x v="31"/>
    <x v="3"/>
    <x v="0"/>
    <x v="5"/>
    <n v="42.65"/>
    <x v="0"/>
    <n v="85.3"/>
    <x v="0"/>
    <n v="14.5"/>
    <n v="70.8"/>
    <n v="0.17"/>
    <n v="14.5"/>
    <s v="normal"/>
    <s v="normal"/>
    <s v="normal"/>
  </r>
  <r>
    <x v="2"/>
    <x v="0"/>
    <x v="179"/>
    <x v="10"/>
    <x v="2"/>
    <x v="1"/>
    <x v="8"/>
    <n v="4.2"/>
    <x v="8"/>
    <n v="33.57"/>
    <x v="3"/>
    <n v="-53.71"/>
    <n v="87.28"/>
    <n v="-1.6"/>
    <n v="-80.566000000000003"/>
    <s v="normal"/>
    <s v="outlier"/>
    <s v="normal"/>
  </r>
  <r>
    <x v="1"/>
    <x v="2"/>
    <x v="8"/>
    <x v="1"/>
    <x v="1"/>
    <x v="0"/>
    <x v="5"/>
    <n v="4.95"/>
    <x v="7"/>
    <n v="4.95"/>
    <x v="0"/>
    <n v="2.1800000000000002"/>
    <n v="2.77"/>
    <n v="0.44"/>
    <n v="2.1800000000000002"/>
    <s v="normal"/>
    <s v="normal"/>
    <s v="normal"/>
  </r>
  <r>
    <x v="1"/>
    <x v="2"/>
    <x v="8"/>
    <x v="1"/>
    <x v="1"/>
    <x v="1"/>
    <x v="4"/>
    <n v="5.28"/>
    <x v="2"/>
    <n v="26.4"/>
    <x v="0"/>
    <n v="0"/>
    <n v="26.4"/>
    <n v="0"/>
    <n v="0"/>
    <s v="normal"/>
    <s v="normal"/>
    <s v="normal"/>
  </r>
  <r>
    <x v="0"/>
    <x v="0"/>
    <x v="52"/>
    <x v="5"/>
    <x v="2"/>
    <x v="1"/>
    <x v="8"/>
    <n v="1.19"/>
    <x v="1"/>
    <n v="3.56"/>
    <x v="3"/>
    <n v="-6.24"/>
    <n v="9.8000000000000007"/>
    <n v="-1.75"/>
    <n v="-9.088000000000001"/>
    <s v="normal"/>
    <s v="normal"/>
    <s v="normal"/>
  </r>
  <r>
    <x v="0"/>
    <x v="0"/>
    <x v="52"/>
    <x v="5"/>
    <x v="2"/>
    <x v="2"/>
    <x v="7"/>
    <n v="164.79"/>
    <x v="2"/>
    <n v="823.96"/>
    <x v="2"/>
    <n v="51.5"/>
    <n v="772.46"/>
    <n v="0.06"/>
    <n v="-113.29200000000003"/>
    <s v="Outlier"/>
    <s v="normal"/>
    <s v="outlier"/>
  </r>
  <r>
    <x v="0"/>
    <x v="0"/>
    <x v="52"/>
    <x v="5"/>
    <x v="2"/>
    <x v="1"/>
    <x v="6"/>
    <n v="3.42"/>
    <x v="1"/>
    <n v="10.27"/>
    <x v="2"/>
    <n v="0.9"/>
    <n v="9.3699999999999992"/>
    <n v="0.09"/>
    <n v="-1.1539999999999999"/>
    <s v="normal"/>
    <s v="normal"/>
    <s v="normal"/>
  </r>
  <r>
    <x v="3"/>
    <x v="0"/>
    <x v="377"/>
    <x v="22"/>
    <x v="1"/>
    <x v="2"/>
    <x v="11"/>
    <n v="63.99"/>
    <x v="3"/>
    <n v="447.94"/>
    <x v="2"/>
    <n v="89.59"/>
    <n v="358.35"/>
    <n v="0.2"/>
    <n v="1.9999999999953388E-3"/>
    <s v="normal"/>
    <s v="outlier"/>
    <s v="normal"/>
  </r>
  <r>
    <x v="1"/>
    <x v="2"/>
    <x v="22"/>
    <x v="10"/>
    <x v="2"/>
    <x v="0"/>
    <x v="3"/>
    <n v="160.32"/>
    <x v="1"/>
    <n v="480.96"/>
    <x v="5"/>
    <n v="-269.33999999999997"/>
    <n v="750.3"/>
    <n v="-0.56000000000000005"/>
    <n v="-509.81999999999994"/>
    <s v="normal"/>
    <s v="outlier"/>
    <s v="outlier"/>
  </r>
  <r>
    <x v="1"/>
    <x v="2"/>
    <x v="22"/>
    <x v="10"/>
    <x v="2"/>
    <x v="2"/>
    <x v="7"/>
    <n v="124.79"/>
    <x v="7"/>
    <n v="124.79"/>
    <x v="2"/>
    <n v="10.92"/>
    <n v="113.87"/>
    <n v="0.09"/>
    <n v="-14.038000000000002"/>
    <s v="normal"/>
    <s v="normal"/>
    <s v="normal"/>
  </r>
  <r>
    <x v="1"/>
    <x v="0"/>
    <x v="181"/>
    <x v="15"/>
    <x v="3"/>
    <x v="1"/>
    <x v="8"/>
    <n v="13.39"/>
    <x v="1"/>
    <n v="40.18"/>
    <x v="2"/>
    <n v="14.56"/>
    <n v="25.62"/>
    <n v="0.36"/>
    <n v="6.5240000000000009"/>
    <s v="normal"/>
    <s v="normal"/>
    <s v="normal"/>
  </r>
  <r>
    <x v="1"/>
    <x v="0"/>
    <x v="181"/>
    <x v="15"/>
    <x v="3"/>
    <x v="1"/>
    <x v="8"/>
    <n v="3.63"/>
    <x v="1"/>
    <n v="10.9"/>
    <x v="2"/>
    <n v="3.95"/>
    <n v="6.95"/>
    <n v="0.36"/>
    <n v="1.77"/>
    <s v="normal"/>
    <s v="normal"/>
    <s v="normal"/>
  </r>
  <r>
    <x v="0"/>
    <x v="0"/>
    <x v="70"/>
    <x v="1"/>
    <x v="1"/>
    <x v="1"/>
    <x v="6"/>
    <n v="2.66"/>
    <x v="4"/>
    <n v="10.64"/>
    <x v="0"/>
    <n v="2.77"/>
    <n v="7.87"/>
    <n v="0.26"/>
    <n v="2.77"/>
    <s v="normal"/>
    <s v="normal"/>
    <s v="normal"/>
  </r>
  <r>
    <x v="1"/>
    <x v="0"/>
    <x v="378"/>
    <x v="10"/>
    <x v="2"/>
    <x v="0"/>
    <x v="5"/>
    <n v="30.39"/>
    <x v="2"/>
    <n v="151.96"/>
    <x v="7"/>
    <n v="-182.35"/>
    <n v="334.31"/>
    <n v="-1.2"/>
    <n v="-273.52600000000001"/>
    <s v="normal"/>
    <s v="outlier"/>
    <s v="normal"/>
  </r>
  <r>
    <x v="0"/>
    <x v="0"/>
    <x v="8"/>
    <x v="1"/>
    <x v="1"/>
    <x v="2"/>
    <x v="11"/>
    <n v="119"/>
    <x v="0"/>
    <n v="238"/>
    <x v="0"/>
    <n v="38.08"/>
    <n v="199.92"/>
    <n v="0.16"/>
    <n v="38.08"/>
    <s v="normal"/>
    <s v="normal"/>
    <s v="normal"/>
  </r>
  <r>
    <x v="0"/>
    <x v="0"/>
    <x v="104"/>
    <x v="14"/>
    <x v="2"/>
    <x v="2"/>
    <x v="11"/>
    <n v="25.89"/>
    <x v="5"/>
    <n v="155.34"/>
    <x v="0"/>
    <n v="55.92"/>
    <n v="99.42"/>
    <n v="0.36"/>
    <n v="55.92"/>
    <s v="normal"/>
    <s v="normal"/>
    <s v="normal"/>
  </r>
  <r>
    <x v="0"/>
    <x v="0"/>
    <x v="70"/>
    <x v="1"/>
    <x v="1"/>
    <x v="2"/>
    <x v="11"/>
    <n v="16.48"/>
    <x v="6"/>
    <n v="148.32"/>
    <x v="0"/>
    <n v="63.78"/>
    <n v="84.54"/>
    <n v="0.43"/>
    <n v="63.78"/>
    <s v="normal"/>
    <s v="normal"/>
    <s v="normal"/>
  </r>
  <r>
    <x v="0"/>
    <x v="0"/>
    <x v="70"/>
    <x v="1"/>
    <x v="1"/>
    <x v="0"/>
    <x v="1"/>
    <n v="240.78"/>
    <x v="7"/>
    <n v="240.78"/>
    <x v="2"/>
    <n v="27.09"/>
    <n v="213.69"/>
    <n v="0.11"/>
    <n v="-21.066000000000006"/>
    <s v="normal"/>
    <s v="normal"/>
    <s v="normal"/>
  </r>
  <r>
    <x v="0"/>
    <x v="0"/>
    <x v="70"/>
    <x v="1"/>
    <x v="1"/>
    <x v="0"/>
    <x v="1"/>
    <n v="27.42"/>
    <x v="3"/>
    <n v="191.97"/>
    <x v="2"/>
    <n v="16.8"/>
    <n v="175.17"/>
    <n v="0.09"/>
    <n v="-21.593999999999998"/>
    <s v="normal"/>
    <s v="normal"/>
    <s v="normal"/>
  </r>
  <r>
    <x v="0"/>
    <x v="0"/>
    <x v="70"/>
    <x v="1"/>
    <x v="1"/>
    <x v="1"/>
    <x v="10"/>
    <n v="5.78"/>
    <x v="0"/>
    <n v="11.56"/>
    <x v="0"/>
    <n v="5.66"/>
    <n v="5.9"/>
    <n v="0.49"/>
    <n v="5.66"/>
    <s v="normal"/>
    <s v="normal"/>
    <s v="normal"/>
  </r>
  <r>
    <x v="0"/>
    <x v="0"/>
    <x v="70"/>
    <x v="1"/>
    <x v="1"/>
    <x v="1"/>
    <x v="12"/>
    <n v="2.95"/>
    <x v="4"/>
    <n v="11.8"/>
    <x v="0"/>
    <n v="5.66"/>
    <n v="6.14"/>
    <n v="0.48"/>
    <n v="5.66"/>
    <s v="normal"/>
    <s v="normal"/>
    <s v="normal"/>
  </r>
  <r>
    <x v="0"/>
    <x v="0"/>
    <x v="70"/>
    <x v="1"/>
    <x v="1"/>
    <x v="0"/>
    <x v="1"/>
    <n v="280.77999999999997"/>
    <x v="1"/>
    <n v="842.35"/>
    <x v="2"/>
    <n v="42.12"/>
    <n v="800.23"/>
    <n v="0.05"/>
    <n v="-126.35000000000002"/>
    <s v="Outlier"/>
    <s v="normal"/>
    <s v="outlier"/>
  </r>
  <r>
    <x v="0"/>
    <x v="0"/>
    <x v="271"/>
    <x v="18"/>
    <x v="0"/>
    <x v="1"/>
    <x v="12"/>
    <n v="7.82"/>
    <x v="1"/>
    <n v="23.47"/>
    <x v="2"/>
    <n v="7.63"/>
    <n v="15.84"/>
    <n v="0.33"/>
    <n v="2.9359999999999999"/>
    <s v="normal"/>
    <s v="normal"/>
    <s v="normal"/>
  </r>
  <r>
    <x v="0"/>
    <x v="0"/>
    <x v="271"/>
    <x v="18"/>
    <x v="0"/>
    <x v="1"/>
    <x v="8"/>
    <n v="12.29"/>
    <x v="3"/>
    <n v="86.06"/>
    <x v="6"/>
    <n v="-63.11"/>
    <n v="149.16999999999999"/>
    <n v="-0.73"/>
    <n v="-123.352"/>
    <s v="normal"/>
    <s v="outlier"/>
    <s v="normal"/>
  </r>
  <r>
    <x v="0"/>
    <x v="0"/>
    <x v="271"/>
    <x v="18"/>
    <x v="0"/>
    <x v="2"/>
    <x v="7"/>
    <n v="54.39"/>
    <x v="0"/>
    <n v="108.78"/>
    <x v="2"/>
    <n v="6.8"/>
    <n v="101.98"/>
    <n v="0.06"/>
    <n v="-14.956"/>
    <s v="normal"/>
    <s v="normal"/>
    <s v="normal"/>
  </r>
  <r>
    <x v="0"/>
    <x v="0"/>
    <x v="271"/>
    <x v="18"/>
    <x v="0"/>
    <x v="1"/>
    <x v="10"/>
    <n v="3.42"/>
    <x v="1"/>
    <n v="10.27"/>
    <x v="2"/>
    <n v="3.21"/>
    <n v="7.06"/>
    <n v="0.31"/>
    <n v="1.1560000000000001"/>
    <s v="normal"/>
    <s v="normal"/>
    <s v="normal"/>
  </r>
  <r>
    <x v="1"/>
    <x v="0"/>
    <x v="67"/>
    <x v="2"/>
    <x v="0"/>
    <x v="1"/>
    <x v="8"/>
    <n v="7.64"/>
    <x v="2"/>
    <n v="38.19"/>
    <x v="6"/>
    <n v="-26.73"/>
    <n v="64.92"/>
    <n v="-0.7"/>
    <n v="-53.462999999999994"/>
    <s v="normal"/>
    <s v="normal"/>
    <s v="normal"/>
  </r>
  <r>
    <x v="2"/>
    <x v="1"/>
    <x v="27"/>
    <x v="10"/>
    <x v="2"/>
    <x v="1"/>
    <x v="4"/>
    <n v="12.41"/>
    <x v="4"/>
    <n v="49.63"/>
    <x v="2"/>
    <n v="3.72"/>
    <n v="45.91"/>
    <n v="7.0000000000000007E-2"/>
    <n v="-6.2060000000000013"/>
    <s v="normal"/>
    <s v="normal"/>
    <s v="normal"/>
  </r>
  <r>
    <x v="2"/>
    <x v="1"/>
    <x v="27"/>
    <x v="10"/>
    <x v="2"/>
    <x v="1"/>
    <x v="4"/>
    <n v="13.02"/>
    <x v="4"/>
    <n v="52.1"/>
    <x v="2"/>
    <n v="3.91"/>
    <n v="48.19"/>
    <n v="0.08"/>
    <n v="-6.5100000000000016"/>
    <s v="normal"/>
    <s v="normal"/>
    <s v="normal"/>
  </r>
  <r>
    <x v="1"/>
    <x v="0"/>
    <x v="23"/>
    <x v="16"/>
    <x v="1"/>
    <x v="1"/>
    <x v="10"/>
    <n v="4.78"/>
    <x v="0"/>
    <n v="9.57"/>
    <x v="2"/>
    <n v="2.99"/>
    <n v="6.58"/>
    <n v="0.31"/>
    <n v="1.0760000000000001"/>
    <s v="normal"/>
    <s v="normal"/>
    <s v="normal"/>
  </r>
  <r>
    <x v="1"/>
    <x v="0"/>
    <x v="23"/>
    <x v="16"/>
    <x v="1"/>
    <x v="1"/>
    <x v="4"/>
    <n v="41.18"/>
    <x v="0"/>
    <n v="82.37"/>
    <x v="2"/>
    <n v="-19.559999999999999"/>
    <n v="101.93"/>
    <n v="-0.24"/>
    <n v="-36.033999999999999"/>
    <s v="normal"/>
    <s v="normal"/>
    <s v="normal"/>
  </r>
  <r>
    <x v="1"/>
    <x v="0"/>
    <x v="23"/>
    <x v="16"/>
    <x v="1"/>
    <x v="0"/>
    <x v="5"/>
    <n v="60.78"/>
    <x v="5"/>
    <n v="364.7"/>
    <x v="2"/>
    <n v="-36.47"/>
    <n v="401.17"/>
    <n v="-0.1"/>
    <n v="-109.41"/>
    <s v="normal"/>
    <s v="normal"/>
    <s v="normal"/>
  </r>
  <r>
    <x v="1"/>
    <x v="0"/>
    <x v="23"/>
    <x v="16"/>
    <x v="1"/>
    <x v="0"/>
    <x v="5"/>
    <n v="10.06"/>
    <x v="4"/>
    <n v="40.26"/>
    <x v="2"/>
    <n v="11.07"/>
    <n v="29.19"/>
    <n v="0.27"/>
    <n v="3.0180000000000007"/>
    <s v="normal"/>
    <s v="normal"/>
    <s v="normal"/>
  </r>
  <r>
    <x v="1"/>
    <x v="1"/>
    <x v="289"/>
    <x v="18"/>
    <x v="0"/>
    <x v="1"/>
    <x v="6"/>
    <n v="1.46"/>
    <x v="1"/>
    <n v="4.37"/>
    <x v="2"/>
    <n v="0.38"/>
    <n v="3.99"/>
    <n v="0.09"/>
    <n v="-0.49400000000000011"/>
    <s v="normal"/>
    <s v="normal"/>
    <s v="normal"/>
  </r>
  <r>
    <x v="1"/>
    <x v="0"/>
    <x v="22"/>
    <x v="10"/>
    <x v="2"/>
    <x v="1"/>
    <x v="8"/>
    <n v="3.03"/>
    <x v="4"/>
    <n v="12.13"/>
    <x v="3"/>
    <n v="-20.62"/>
    <n v="32.75"/>
    <n v="-1.7"/>
    <n v="-30.324000000000002"/>
    <s v="normal"/>
    <s v="normal"/>
    <s v="normal"/>
  </r>
  <r>
    <x v="0"/>
    <x v="0"/>
    <x v="41"/>
    <x v="14"/>
    <x v="2"/>
    <x v="2"/>
    <x v="7"/>
    <n v="44.95"/>
    <x v="1"/>
    <n v="134.85"/>
    <x v="0"/>
    <n v="37.76"/>
    <n v="97.09"/>
    <n v="0.28000000000000003"/>
    <n v="37.76"/>
    <s v="normal"/>
    <s v="normal"/>
    <s v="normal"/>
  </r>
  <r>
    <x v="1"/>
    <x v="0"/>
    <x v="185"/>
    <x v="32"/>
    <x v="0"/>
    <x v="1"/>
    <x v="6"/>
    <n v="4.28"/>
    <x v="0"/>
    <n v="8.56"/>
    <x v="0"/>
    <n v="2.65"/>
    <n v="5.91"/>
    <n v="0.31"/>
    <n v="2.65"/>
    <s v="normal"/>
    <s v="normal"/>
    <s v="normal"/>
  </r>
  <r>
    <x v="1"/>
    <x v="0"/>
    <x v="185"/>
    <x v="32"/>
    <x v="0"/>
    <x v="2"/>
    <x v="7"/>
    <n v="79.989999999999995"/>
    <x v="1"/>
    <n v="239.97"/>
    <x v="0"/>
    <n v="67.19"/>
    <n v="172.78"/>
    <n v="0.28000000000000003"/>
    <n v="67.19"/>
    <s v="normal"/>
    <s v="normal"/>
    <s v="normal"/>
  </r>
  <r>
    <x v="1"/>
    <x v="0"/>
    <x v="185"/>
    <x v="32"/>
    <x v="0"/>
    <x v="1"/>
    <x v="4"/>
    <n v="178.47"/>
    <x v="0"/>
    <n v="356.94"/>
    <x v="0"/>
    <n v="107.08"/>
    <n v="249.86"/>
    <n v="0.3"/>
    <n v="107.08"/>
    <s v="normal"/>
    <s v="outlier"/>
    <s v="normal"/>
  </r>
  <r>
    <x v="1"/>
    <x v="1"/>
    <x v="1"/>
    <x v="1"/>
    <x v="1"/>
    <x v="2"/>
    <x v="11"/>
    <n v="329.95"/>
    <x v="0"/>
    <n v="659.9"/>
    <x v="0"/>
    <n v="217.77"/>
    <n v="442.13"/>
    <n v="0.33"/>
    <n v="217.77"/>
    <s v="Outlier"/>
    <s v="outlier"/>
    <s v="outlier"/>
  </r>
  <r>
    <x v="1"/>
    <x v="1"/>
    <x v="1"/>
    <x v="1"/>
    <x v="1"/>
    <x v="0"/>
    <x v="1"/>
    <n v="280.79000000000002"/>
    <x v="5"/>
    <n v="1684.75"/>
    <x v="2"/>
    <n v="210.59"/>
    <n v="1474.16"/>
    <n v="0.12"/>
    <n v="-126.36000000000004"/>
    <s v="Outlier"/>
    <s v="outlier"/>
    <s v="outlier"/>
  </r>
  <r>
    <x v="1"/>
    <x v="1"/>
    <x v="1"/>
    <x v="1"/>
    <x v="1"/>
    <x v="2"/>
    <x v="11"/>
    <n v="69.989999999999995"/>
    <x v="8"/>
    <n v="559.91999999999996"/>
    <x v="0"/>
    <n v="190.37"/>
    <n v="369.55"/>
    <n v="0.34"/>
    <n v="190.37"/>
    <s v="Outlier"/>
    <s v="outlier"/>
    <s v="normal"/>
  </r>
  <r>
    <x v="1"/>
    <x v="0"/>
    <x v="12"/>
    <x v="5"/>
    <x v="2"/>
    <x v="2"/>
    <x v="11"/>
    <n v="39.99"/>
    <x v="3"/>
    <n v="279.94"/>
    <x v="2"/>
    <n v="48.99"/>
    <n v="230.95"/>
    <n v="0.18"/>
    <n v="-6.9979999999999976"/>
    <s v="normal"/>
    <s v="normal"/>
    <s v="normal"/>
  </r>
  <r>
    <x v="1"/>
    <x v="2"/>
    <x v="348"/>
    <x v="10"/>
    <x v="2"/>
    <x v="1"/>
    <x v="8"/>
    <n v="2"/>
    <x v="2"/>
    <n v="9.98"/>
    <x v="3"/>
    <n v="-16.47"/>
    <n v="26.45"/>
    <n v="-1.65"/>
    <n v="-24.454000000000001"/>
    <s v="normal"/>
    <s v="normal"/>
    <s v="normal"/>
  </r>
  <r>
    <x v="1"/>
    <x v="2"/>
    <x v="379"/>
    <x v="36"/>
    <x v="0"/>
    <x v="2"/>
    <x v="11"/>
    <n v="9.7799999999999994"/>
    <x v="2"/>
    <n v="48.9"/>
    <x v="0"/>
    <n v="18.09"/>
    <n v="30.81"/>
    <n v="0.37"/>
    <n v="18.09"/>
    <s v="normal"/>
    <s v="normal"/>
    <s v="normal"/>
  </r>
  <r>
    <x v="1"/>
    <x v="1"/>
    <x v="52"/>
    <x v="5"/>
    <x v="2"/>
    <x v="1"/>
    <x v="13"/>
    <n v="1.18"/>
    <x v="1"/>
    <n v="3.55"/>
    <x v="2"/>
    <n v="1.24"/>
    <n v="2.31"/>
    <n v="0.35"/>
    <n v="0.53"/>
    <s v="normal"/>
    <s v="normal"/>
    <s v="normal"/>
  </r>
  <r>
    <x v="1"/>
    <x v="1"/>
    <x v="52"/>
    <x v="5"/>
    <x v="2"/>
    <x v="1"/>
    <x v="10"/>
    <n v="5.18"/>
    <x v="1"/>
    <n v="15.55"/>
    <x v="2"/>
    <n v="5.44"/>
    <n v="10.11"/>
    <n v="0.35"/>
    <n v="2.33"/>
    <s v="normal"/>
    <s v="normal"/>
    <s v="normal"/>
  </r>
  <r>
    <x v="1"/>
    <x v="0"/>
    <x v="380"/>
    <x v="5"/>
    <x v="2"/>
    <x v="1"/>
    <x v="13"/>
    <n v="1.18"/>
    <x v="0"/>
    <n v="2.37"/>
    <x v="2"/>
    <n v="0.83"/>
    <n v="1.54"/>
    <n v="0.35"/>
    <n v="0.35599999999999993"/>
    <s v="normal"/>
    <s v="normal"/>
    <s v="normal"/>
  </r>
  <r>
    <x v="2"/>
    <x v="0"/>
    <x v="167"/>
    <x v="24"/>
    <x v="3"/>
    <x v="2"/>
    <x v="11"/>
    <n v="63.99"/>
    <x v="0"/>
    <n v="127.98"/>
    <x v="2"/>
    <n v="25.6"/>
    <n v="102.38"/>
    <n v="0.2"/>
    <n v="3.9999999999977831E-3"/>
    <s v="normal"/>
    <s v="normal"/>
    <s v="normal"/>
  </r>
  <r>
    <x v="1"/>
    <x v="1"/>
    <x v="381"/>
    <x v="5"/>
    <x v="2"/>
    <x v="1"/>
    <x v="10"/>
    <n v="5.18"/>
    <x v="0"/>
    <n v="10.37"/>
    <x v="2"/>
    <n v="3.63"/>
    <n v="6.74"/>
    <n v="0.35"/>
    <n v="1.556"/>
    <s v="normal"/>
    <s v="normal"/>
    <s v="normal"/>
  </r>
  <r>
    <x v="1"/>
    <x v="2"/>
    <x v="10"/>
    <x v="9"/>
    <x v="3"/>
    <x v="2"/>
    <x v="11"/>
    <n v="23.99"/>
    <x v="0"/>
    <n v="47.98"/>
    <x v="2"/>
    <n v="-1.2"/>
    <n v="49.18"/>
    <n v="-0.03"/>
    <n v="-10.795999999999999"/>
    <s v="normal"/>
    <s v="normal"/>
    <s v="normal"/>
  </r>
  <r>
    <x v="0"/>
    <x v="2"/>
    <x v="1"/>
    <x v="1"/>
    <x v="1"/>
    <x v="1"/>
    <x v="4"/>
    <n v="19.309999999999999"/>
    <x v="9"/>
    <n v="270.33999999999997"/>
    <x v="0"/>
    <n v="75.7"/>
    <n v="194.64"/>
    <n v="0.28000000000000003"/>
    <n v="75.7"/>
    <s v="normal"/>
    <s v="outlier"/>
    <s v="normal"/>
  </r>
  <r>
    <x v="1"/>
    <x v="2"/>
    <x v="10"/>
    <x v="9"/>
    <x v="3"/>
    <x v="1"/>
    <x v="9"/>
    <n v="14.02"/>
    <x v="3"/>
    <n v="98.11"/>
    <x v="2"/>
    <n v="18.399999999999999"/>
    <n v="79.709999999999994"/>
    <n v="0.19"/>
    <n v="-1.2220000000000013"/>
    <s v="normal"/>
    <s v="normal"/>
    <s v="normal"/>
  </r>
  <r>
    <x v="1"/>
    <x v="2"/>
    <x v="10"/>
    <x v="9"/>
    <x v="3"/>
    <x v="1"/>
    <x v="4"/>
    <n v="140.94999999999999"/>
    <x v="4"/>
    <n v="563.80999999999995"/>
    <x v="2"/>
    <n v="21.14"/>
    <n v="542.66999999999996"/>
    <n v="0.04"/>
    <n v="-91.622"/>
    <s v="Outlier"/>
    <s v="normal"/>
    <s v="outlier"/>
  </r>
  <r>
    <x v="1"/>
    <x v="2"/>
    <x v="10"/>
    <x v="9"/>
    <x v="3"/>
    <x v="1"/>
    <x v="8"/>
    <n v="2.61"/>
    <x v="4"/>
    <n v="10.43"/>
    <x v="6"/>
    <n v="-6.95"/>
    <n v="17.38"/>
    <n v="-0.67"/>
    <n v="-14.250999999999999"/>
    <s v="normal"/>
    <s v="normal"/>
    <s v="normal"/>
  </r>
  <r>
    <x v="1"/>
    <x v="2"/>
    <x v="10"/>
    <x v="9"/>
    <x v="3"/>
    <x v="0"/>
    <x v="5"/>
    <n v="136.78"/>
    <x v="4"/>
    <n v="547.14"/>
    <x v="2"/>
    <n v="-68.39"/>
    <n v="615.53"/>
    <n v="-0.12"/>
    <n v="-177.81799999999998"/>
    <s v="Outlier"/>
    <s v="outlier"/>
    <s v="outlier"/>
  </r>
  <r>
    <x v="1"/>
    <x v="2"/>
    <x v="10"/>
    <x v="9"/>
    <x v="3"/>
    <x v="2"/>
    <x v="7"/>
    <n v="2.97"/>
    <x v="2"/>
    <n v="14.85"/>
    <x v="10"/>
    <n v="-3.22"/>
    <n v="18.07"/>
    <n v="-0.22"/>
    <n v="-9.16"/>
    <s v="normal"/>
    <s v="normal"/>
    <s v="normal"/>
  </r>
  <r>
    <x v="1"/>
    <x v="2"/>
    <x v="10"/>
    <x v="9"/>
    <x v="3"/>
    <x v="2"/>
    <x v="7"/>
    <n v="21"/>
    <x v="0"/>
    <n v="41.99"/>
    <x v="10"/>
    <n v="-9.8000000000000007"/>
    <n v="51.79"/>
    <n v="-0.23"/>
    <n v="-26.596000000000004"/>
    <s v="normal"/>
    <s v="normal"/>
    <s v="normal"/>
  </r>
  <r>
    <x v="1"/>
    <x v="2"/>
    <x v="10"/>
    <x v="9"/>
    <x v="3"/>
    <x v="0"/>
    <x v="5"/>
    <n v="7.58"/>
    <x v="7"/>
    <n v="7.58"/>
    <x v="2"/>
    <n v="2.37"/>
    <n v="5.21"/>
    <n v="0.31"/>
    <n v="0.85400000000000009"/>
    <s v="normal"/>
    <s v="normal"/>
    <s v="normal"/>
  </r>
  <r>
    <x v="1"/>
    <x v="2"/>
    <x v="10"/>
    <x v="9"/>
    <x v="3"/>
    <x v="0"/>
    <x v="0"/>
    <n v="70.489999999999995"/>
    <x v="2"/>
    <n v="352.45"/>
    <x v="5"/>
    <n v="-211.47"/>
    <n v="563.91999999999996"/>
    <n v="-0.6"/>
    <n v="-387.69499999999999"/>
    <s v="normal"/>
    <s v="outlier"/>
    <s v="outlier"/>
  </r>
  <r>
    <x v="2"/>
    <x v="0"/>
    <x v="352"/>
    <x v="5"/>
    <x v="2"/>
    <x v="2"/>
    <x v="7"/>
    <n v="156.79"/>
    <x v="1"/>
    <n v="470.38"/>
    <x v="2"/>
    <n v="52.92"/>
    <n v="417.46"/>
    <n v="0.11"/>
    <n v="-41.156000000000006"/>
    <s v="normal"/>
    <s v="normal"/>
    <s v="normal"/>
  </r>
  <r>
    <x v="1"/>
    <x v="1"/>
    <x v="20"/>
    <x v="15"/>
    <x v="3"/>
    <x v="1"/>
    <x v="10"/>
    <n v="6.48"/>
    <x v="1"/>
    <n v="19.440000000000001"/>
    <x v="0"/>
    <n v="9.33"/>
    <n v="10.11"/>
    <n v="0.48"/>
    <n v="9.33"/>
    <s v="normal"/>
    <s v="normal"/>
    <s v="normal"/>
  </r>
  <r>
    <x v="1"/>
    <x v="1"/>
    <x v="20"/>
    <x v="15"/>
    <x v="3"/>
    <x v="0"/>
    <x v="5"/>
    <n v="4.91"/>
    <x v="0"/>
    <n v="9.82"/>
    <x v="0"/>
    <n v="3.24"/>
    <n v="6.58"/>
    <n v="0.33"/>
    <n v="3.24"/>
    <s v="normal"/>
    <s v="normal"/>
    <s v="normal"/>
  </r>
  <r>
    <x v="1"/>
    <x v="0"/>
    <x v="42"/>
    <x v="16"/>
    <x v="1"/>
    <x v="0"/>
    <x v="3"/>
    <n v="160.32"/>
    <x v="2"/>
    <n v="801.6"/>
    <x v="5"/>
    <n v="-448.9"/>
    <n v="1250.5"/>
    <n v="-0.56000000000000005"/>
    <n v="-849.7"/>
    <s v="Outlier"/>
    <s v="outlier"/>
    <s v="outlier"/>
  </r>
  <r>
    <x v="1"/>
    <x v="0"/>
    <x v="42"/>
    <x v="16"/>
    <x v="1"/>
    <x v="0"/>
    <x v="1"/>
    <n v="80.78"/>
    <x v="0"/>
    <n v="161.57"/>
    <x v="2"/>
    <n v="10.1"/>
    <n v="151.47"/>
    <n v="0.06"/>
    <n v="-22.213999999999999"/>
    <s v="normal"/>
    <s v="normal"/>
    <s v="normal"/>
  </r>
  <r>
    <x v="1"/>
    <x v="0"/>
    <x v="42"/>
    <x v="16"/>
    <x v="1"/>
    <x v="1"/>
    <x v="10"/>
    <n v="8.0500000000000007"/>
    <x v="0"/>
    <n v="16.100000000000001"/>
    <x v="2"/>
    <n v="5.23"/>
    <n v="10.87"/>
    <n v="0.32"/>
    <n v="2.0099999999999998"/>
    <s v="normal"/>
    <s v="normal"/>
    <s v="normal"/>
  </r>
  <r>
    <x v="1"/>
    <x v="0"/>
    <x v="42"/>
    <x v="16"/>
    <x v="1"/>
    <x v="1"/>
    <x v="8"/>
    <n v="1.92"/>
    <x v="4"/>
    <n v="7.66"/>
    <x v="6"/>
    <n v="-6.12"/>
    <n v="13.78"/>
    <n v="-0.8"/>
    <n v="-11.481999999999999"/>
    <s v="normal"/>
    <s v="normal"/>
    <s v="normal"/>
  </r>
  <r>
    <x v="1"/>
    <x v="0"/>
    <x v="42"/>
    <x v="16"/>
    <x v="1"/>
    <x v="0"/>
    <x v="1"/>
    <n v="103.99"/>
    <x v="1"/>
    <n v="311.98"/>
    <x v="2"/>
    <n v="-42.9"/>
    <n v="354.88"/>
    <n v="-0.14000000000000001"/>
    <n v="-105.29600000000001"/>
    <s v="normal"/>
    <s v="outlier"/>
    <s v="normal"/>
  </r>
  <r>
    <x v="1"/>
    <x v="1"/>
    <x v="269"/>
    <x v="17"/>
    <x v="0"/>
    <x v="1"/>
    <x v="4"/>
    <n v="15.42"/>
    <x v="4"/>
    <n v="61.68"/>
    <x v="0"/>
    <n v="16.649999999999999"/>
    <n v="45.03"/>
    <n v="0.27"/>
    <n v="16.649999999999999"/>
    <s v="normal"/>
    <s v="normal"/>
    <s v="normal"/>
  </r>
  <r>
    <x v="1"/>
    <x v="1"/>
    <x v="269"/>
    <x v="17"/>
    <x v="0"/>
    <x v="1"/>
    <x v="8"/>
    <n v="15.99"/>
    <x v="4"/>
    <n v="63.96"/>
    <x v="0"/>
    <n v="30.7"/>
    <n v="33.26"/>
    <n v="0.48"/>
    <n v="30.7"/>
    <s v="normal"/>
    <s v="normal"/>
    <s v="normal"/>
  </r>
  <r>
    <x v="0"/>
    <x v="0"/>
    <x v="22"/>
    <x v="10"/>
    <x v="2"/>
    <x v="2"/>
    <x v="7"/>
    <n v="119.99"/>
    <x v="1"/>
    <n v="359.98"/>
    <x v="2"/>
    <n v="36"/>
    <n v="323.98"/>
    <n v="0.1"/>
    <n v="-35.996000000000009"/>
    <s v="normal"/>
    <s v="normal"/>
    <s v="normal"/>
  </r>
  <r>
    <x v="1"/>
    <x v="0"/>
    <x v="22"/>
    <x v="10"/>
    <x v="2"/>
    <x v="1"/>
    <x v="10"/>
    <n v="4.22"/>
    <x v="5"/>
    <n v="25.34"/>
    <x v="2"/>
    <n v="7.92"/>
    <n v="17.420000000000002"/>
    <n v="0.31"/>
    <n v="2.8519999999999994"/>
    <s v="normal"/>
    <s v="normal"/>
    <s v="normal"/>
  </r>
  <r>
    <x v="1"/>
    <x v="0"/>
    <x v="22"/>
    <x v="10"/>
    <x v="2"/>
    <x v="1"/>
    <x v="10"/>
    <n v="5.34"/>
    <x v="2"/>
    <n v="26.72"/>
    <x v="2"/>
    <n v="9.35"/>
    <n v="17.37"/>
    <n v="0.35"/>
    <n v="4.0059999999999993"/>
    <s v="normal"/>
    <s v="normal"/>
    <s v="normal"/>
  </r>
  <r>
    <x v="1"/>
    <x v="0"/>
    <x v="4"/>
    <x v="4"/>
    <x v="1"/>
    <x v="1"/>
    <x v="4"/>
    <n v="15.14"/>
    <x v="0"/>
    <n v="30.28"/>
    <x v="0"/>
    <n v="1.21"/>
    <n v="29.07"/>
    <n v="0.04"/>
    <n v="1.21"/>
    <s v="normal"/>
    <s v="normal"/>
    <s v="normal"/>
  </r>
  <r>
    <x v="1"/>
    <x v="0"/>
    <x v="4"/>
    <x v="4"/>
    <x v="1"/>
    <x v="1"/>
    <x v="4"/>
    <n v="19.309999999999999"/>
    <x v="1"/>
    <n v="57.93"/>
    <x v="0"/>
    <n v="16.22"/>
    <n v="41.71"/>
    <n v="0.28000000000000003"/>
    <n v="16.22"/>
    <s v="normal"/>
    <s v="normal"/>
    <s v="normal"/>
  </r>
  <r>
    <x v="1"/>
    <x v="0"/>
    <x v="4"/>
    <x v="4"/>
    <x v="1"/>
    <x v="0"/>
    <x v="5"/>
    <n v="17.670000000000002"/>
    <x v="0"/>
    <n v="35.340000000000003"/>
    <x v="0"/>
    <n v="13.43"/>
    <n v="21.91"/>
    <n v="0.38"/>
    <n v="13.43"/>
    <s v="normal"/>
    <s v="normal"/>
    <s v="normal"/>
  </r>
  <r>
    <x v="1"/>
    <x v="0"/>
    <x v="4"/>
    <x v="4"/>
    <x v="1"/>
    <x v="1"/>
    <x v="8"/>
    <n v="27.45"/>
    <x v="2"/>
    <n v="137.24"/>
    <x v="2"/>
    <n v="46.32"/>
    <n v="90.92"/>
    <n v="0.34"/>
    <n v="18.871999999999996"/>
    <s v="normal"/>
    <s v="normal"/>
    <s v="normal"/>
  </r>
  <r>
    <x v="2"/>
    <x v="0"/>
    <x v="92"/>
    <x v="5"/>
    <x v="2"/>
    <x v="0"/>
    <x v="0"/>
    <n v="48.27"/>
    <x v="2"/>
    <n v="241.33"/>
    <x v="8"/>
    <n v="-14.2"/>
    <n v="255.53"/>
    <n v="-0.06"/>
    <n v="-91.425600000000003"/>
    <s v="normal"/>
    <s v="normal"/>
    <s v="normal"/>
  </r>
  <r>
    <x v="2"/>
    <x v="0"/>
    <x v="92"/>
    <x v="5"/>
    <x v="2"/>
    <x v="1"/>
    <x v="10"/>
    <n v="5.18"/>
    <x v="7"/>
    <n v="5.18"/>
    <x v="2"/>
    <n v="1.88"/>
    <n v="3.3"/>
    <n v="0.36"/>
    <n v="0.84399999999999986"/>
    <s v="normal"/>
    <s v="normal"/>
    <s v="normal"/>
  </r>
  <r>
    <x v="2"/>
    <x v="0"/>
    <x v="92"/>
    <x v="5"/>
    <x v="2"/>
    <x v="1"/>
    <x v="6"/>
    <n v="20.79"/>
    <x v="3"/>
    <n v="145.54"/>
    <x v="2"/>
    <n v="16.37"/>
    <n v="129.16999999999999"/>
    <n v="0.11"/>
    <n v="-12.738"/>
    <s v="normal"/>
    <s v="normal"/>
    <s v="normal"/>
  </r>
  <r>
    <x v="1"/>
    <x v="1"/>
    <x v="10"/>
    <x v="9"/>
    <x v="3"/>
    <x v="1"/>
    <x v="6"/>
    <n v="1.82"/>
    <x v="1"/>
    <n v="5.47"/>
    <x v="2"/>
    <n v="1.64"/>
    <n v="3.83"/>
    <n v="0.3"/>
    <n v="0.54599999999999982"/>
    <s v="normal"/>
    <s v="normal"/>
    <s v="normal"/>
  </r>
  <r>
    <x v="1"/>
    <x v="1"/>
    <x v="10"/>
    <x v="9"/>
    <x v="3"/>
    <x v="2"/>
    <x v="11"/>
    <n v="23.99"/>
    <x v="0"/>
    <n v="47.98"/>
    <x v="2"/>
    <n v="13.2"/>
    <n v="34.78"/>
    <n v="0.28000000000000003"/>
    <n v="3.6039999999999992"/>
    <s v="normal"/>
    <s v="normal"/>
    <s v="normal"/>
  </r>
  <r>
    <x v="1"/>
    <x v="0"/>
    <x v="329"/>
    <x v="1"/>
    <x v="1"/>
    <x v="1"/>
    <x v="6"/>
    <n v="1.88"/>
    <x v="2"/>
    <n v="9.4"/>
    <x v="0"/>
    <n v="2.73"/>
    <n v="6.67"/>
    <n v="0.28999999999999998"/>
    <n v="2.73"/>
    <s v="normal"/>
    <s v="normal"/>
    <s v="normal"/>
  </r>
  <r>
    <x v="1"/>
    <x v="0"/>
    <x v="329"/>
    <x v="1"/>
    <x v="1"/>
    <x v="1"/>
    <x v="2"/>
    <n v="14.8"/>
    <x v="2"/>
    <n v="74"/>
    <x v="0"/>
    <n v="37"/>
    <n v="37"/>
    <n v="0.5"/>
    <n v="37"/>
    <s v="normal"/>
    <s v="normal"/>
    <s v="normal"/>
  </r>
  <r>
    <x v="1"/>
    <x v="0"/>
    <x v="329"/>
    <x v="1"/>
    <x v="1"/>
    <x v="2"/>
    <x v="7"/>
    <n v="100.79"/>
    <x v="0"/>
    <n v="201.58"/>
    <x v="2"/>
    <n v="12.6"/>
    <n v="188.98"/>
    <n v="0.06"/>
    <n v="-27.716000000000001"/>
    <s v="normal"/>
    <s v="normal"/>
    <s v="normal"/>
  </r>
  <r>
    <x v="1"/>
    <x v="0"/>
    <x v="55"/>
    <x v="5"/>
    <x v="2"/>
    <x v="1"/>
    <x v="12"/>
    <n v="9.58"/>
    <x v="1"/>
    <n v="28.75"/>
    <x v="2"/>
    <n v="9.34"/>
    <n v="19.41"/>
    <n v="0.32"/>
    <n v="3.59"/>
    <s v="normal"/>
    <s v="normal"/>
    <s v="normal"/>
  </r>
  <r>
    <x v="1"/>
    <x v="0"/>
    <x v="55"/>
    <x v="5"/>
    <x v="2"/>
    <x v="1"/>
    <x v="10"/>
    <n v="9.07"/>
    <x v="1"/>
    <n v="27.22"/>
    <x v="2"/>
    <n v="9.8699999999999992"/>
    <n v="17.350000000000001"/>
    <n v="0.36"/>
    <n v="4.4259999999999993"/>
    <s v="normal"/>
    <s v="normal"/>
    <s v="normal"/>
  </r>
  <r>
    <x v="1"/>
    <x v="0"/>
    <x v="55"/>
    <x v="5"/>
    <x v="2"/>
    <x v="0"/>
    <x v="1"/>
    <n v="98.68"/>
    <x v="0"/>
    <n v="197.37"/>
    <x v="4"/>
    <n v="-25.38"/>
    <n v="222.75"/>
    <n v="-0.13"/>
    <n v="-84.590999999999994"/>
    <s v="normal"/>
    <s v="normal"/>
    <s v="normal"/>
  </r>
  <r>
    <x v="3"/>
    <x v="0"/>
    <x v="382"/>
    <x v="14"/>
    <x v="2"/>
    <x v="0"/>
    <x v="1"/>
    <n v="284.98"/>
    <x v="2"/>
    <n v="1424.9"/>
    <x v="0"/>
    <n v="356.23"/>
    <n v="1068.67"/>
    <n v="0.25"/>
    <n v="356.23"/>
    <s v="Outlier"/>
    <s v="outlier"/>
    <s v="outlier"/>
  </r>
  <r>
    <x v="1"/>
    <x v="0"/>
    <x v="20"/>
    <x v="15"/>
    <x v="3"/>
    <x v="0"/>
    <x v="5"/>
    <n v="7.28"/>
    <x v="0"/>
    <n v="14.56"/>
    <x v="0"/>
    <n v="6.26"/>
    <n v="8.3000000000000007"/>
    <n v="0.43"/>
    <n v="6.26"/>
    <s v="normal"/>
    <s v="normal"/>
    <s v="normal"/>
  </r>
  <r>
    <x v="1"/>
    <x v="0"/>
    <x v="20"/>
    <x v="15"/>
    <x v="3"/>
    <x v="1"/>
    <x v="8"/>
    <n v="3.05"/>
    <x v="7"/>
    <n v="3.05"/>
    <x v="2"/>
    <n v="1.03"/>
    <n v="2.02"/>
    <n v="0.34"/>
    <n v="0.42000000000000004"/>
    <s v="normal"/>
    <s v="normal"/>
    <s v="normal"/>
  </r>
  <r>
    <x v="0"/>
    <x v="0"/>
    <x v="26"/>
    <x v="18"/>
    <x v="0"/>
    <x v="1"/>
    <x v="10"/>
    <n v="5.18"/>
    <x v="2"/>
    <n v="25.92"/>
    <x v="2"/>
    <n v="9.07"/>
    <n v="16.850000000000001"/>
    <n v="0.35"/>
    <n v="3.8859999999999992"/>
    <s v="normal"/>
    <s v="normal"/>
    <s v="normal"/>
  </r>
  <r>
    <x v="1"/>
    <x v="0"/>
    <x v="198"/>
    <x v="15"/>
    <x v="3"/>
    <x v="1"/>
    <x v="14"/>
    <n v="119.31"/>
    <x v="3"/>
    <n v="835.17"/>
    <x v="0"/>
    <n v="16.7"/>
    <n v="818.47"/>
    <n v="0.02"/>
    <n v="16.7"/>
    <s v="Outlier"/>
    <s v="normal"/>
    <s v="outlier"/>
  </r>
  <r>
    <x v="0"/>
    <x v="0"/>
    <x v="1"/>
    <x v="1"/>
    <x v="1"/>
    <x v="1"/>
    <x v="10"/>
    <n v="5.78"/>
    <x v="1"/>
    <n v="17.34"/>
    <x v="0"/>
    <n v="8.5"/>
    <n v="8.84"/>
    <n v="0.49"/>
    <n v="8.5"/>
    <s v="normal"/>
    <s v="normal"/>
    <s v="normal"/>
  </r>
  <r>
    <x v="1"/>
    <x v="0"/>
    <x v="188"/>
    <x v="2"/>
    <x v="0"/>
    <x v="1"/>
    <x v="10"/>
    <n v="44.38"/>
    <x v="7"/>
    <n v="44.38"/>
    <x v="2"/>
    <n v="15.53"/>
    <n v="28.85"/>
    <n v="0.35"/>
    <n v="6.6539999999999981"/>
    <s v="normal"/>
    <s v="normal"/>
    <s v="normal"/>
  </r>
  <r>
    <x v="1"/>
    <x v="0"/>
    <x v="188"/>
    <x v="2"/>
    <x v="0"/>
    <x v="1"/>
    <x v="14"/>
    <n v="2.94"/>
    <x v="7"/>
    <n v="2.94"/>
    <x v="2"/>
    <n v="-0.66"/>
    <n v="3.6"/>
    <n v="-0.22"/>
    <n v="-1.248"/>
    <s v="normal"/>
    <s v="normal"/>
    <s v="normal"/>
  </r>
  <r>
    <x v="1"/>
    <x v="2"/>
    <x v="45"/>
    <x v="5"/>
    <x v="2"/>
    <x v="1"/>
    <x v="6"/>
    <n v="3.18"/>
    <x v="0"/>
    <n v="6.37"/>
    <x v="2"/>
    <n v="1.03"/>
    <n v="5.34"/>
    <n v="0.16"/>
    <n v="-0.24399999999999999"/>
    <s v="normal"/>
    <s v="normal"/>
    <s v="normal"/>
  </r>
  <r>
    <x v="1"/>
    <x v="2"/>
    <x v="45"/>
    <x v="5"/>
    <x v="2"/>
    <x v="1"/>
    <x v="2"/>
    <n v="24.42"/>
    <x v="0"/>
    <n v="48.85"/>
    <x v="2"/>
    <n v="15.88"/>
    <n v="32.97"/>
    <n v="0.33"/>
    <n v="6.1099999999999994"/>
    <s v="normal"/>
    <s v="normal"/>
    <s v="normal"/>
  </r>
  <r>
    <x v="1"/>
    <x v="2"/>
    <x v="45"/>
    <x v="5"/>
    <x v="2"/>
    <x v="1"/>
    <x v="10"/>
    <n v="9.82"/>
    <x v="0"/>
    <n v="19.649999999999999"/>
    <x v="2"/>
    <n v="6.63"/>
    <n v="13.02"/>
    <n v="0.34"/>
    <n v="2.7"/>
    <s v="normal"/>
    <s v="normal"/>
    <s v="normal"/>
  </r>
  <r>
    <x v="1"/>
    <x v="2"/>
    <x v="45"/>
    <x v="5"/>
    <x v="2"/>
    <x v="0"/>
    <x v="1"/>
    <n v="42.52"/>
    <x v="5"/>
    <n v="255.11"/>
    <x v="4"/>
    <n v="-18.22"/>
    <n v="273.33"/>
    <n v="-7.0000000000000007E-2"/>
    <n v="-94.753"/>
    <s v="normal"/>
    <s v="normal"/>
    <s v="normal"/>
  </r>
  <r>
    <x v="0"/>
    <x v="0"/>
    <x v="210"/>
    <x v="15"/>
    <x v="3"/>
    <x v="1"/>
    <x v="8"/>
    <n v="8.6199999999999992"/>
    <x v="0"/>
    <n v="17.25"/>
    <x v="2"/>
    <n v="6.04"/>
    <n v="11.21"/>
    <n v="0.35"/>
    <n v="2.59"/>
    <s v="normal"/>
    <s v="normal"/>
    <s v="normal"/>
  </r>
  <r>
    <x v="1"/>
    <x v="1"/>
    <x v="60"/>
    <x v="22"/>
    <x v="1"/>
    <x v="2"/>
    <x v="7"/>
    <n v="79.989999999999995"/>
    <x v="0"/>
    <n v="159.97999999999999"/>
    <x v="2"/>
    <n v="14"/>
    <n v="145.97999999999999"/>
    <n v="0.09"/>
    <n v="-17.995999999999999"/>
    <s v="normal"/>
    <s v="normal"/>
    <s v="normal"/>
  </r>
  <r>
    <x v="1"/>
    <x v="0"/>
    <x v="94"/>
    <x v="31"/>
    <x v="3"/>
    <x v="1"/>
    <x v="10"/>
    <n v="6.35"/>
    <x v="0"/>
    <n v="12.7"/>
    <x v="0"/>
    <n v="5.84"/>
    <n v="6.86"/>
    <n v="0.46"/>
    <n v="5.84"/>
    <s v="normal"/>
    <s v="normal"/>
    <s v="normal"/>
  </r>
  <r>
    <x v="1"/>
    <x v="0"/>
    <x v="66"/>
    <x v="12"/>
    <x v="2"/>
    <x v="0"/>
    <x v="5"/>
    <n v="5.47"/>
    <x v="7"/>
    <n v="5.47"/>
    <x v="0"/>
    <n v="2.35"/>
    <n v="3.12"/>
    <n v="0.43"/>
    <n v="2.35"/>
    <s v="normal"/>
    <s v="normal"/>
    <s v="normal"/>
  </r>
  <r>
    <x v="1"/>
    <x v="0"/>
    <x v="66"/>
    <x v="12"/>
    <x v="2"/>
    <x v="1"/>
    <x v="6"/>
    <n v="19.84"/>
    <x v="4"/>
    <n v="79.36"/>
    <x v="0"/>
    <n v="23.81"/>
    <n v="55.55"/>
    <n v="0.3"/>
    <n v="23.81"/>
    <s v="normal"/>
    <s v="normal"/>
    <s v="normal"/>
  </r>
  <r>
    <x v="1"/>
    <x v="0"/>
    <x v="8"/>
    <x v="1"/>
    <x v="1"/>
    <x v="0"/>
    <x v="5"/>
    <n v="7.38"/>
    <x v="1"/>
    <n v="22.14"/>
    <x v="0"/>
    <n v="6.42"/>
    <n v="15.72"/>
    <n v="0.28999999999999998"/>
    <n v="6.42"/>
    <s v="normal"/>
    <s v="normal"/>
    <s v="normal"/>
  </r>
  <r>
    <x v="1"/>
    <x v="0"/>
    <x v="316"/>
    <x v="18"/>
    <x v="0"/>
    <x v="1"/>
    <x v="8"/>
    <n v="3.76"/>
    <x v="1"/>
    <n v="11.28"/>
    <x v="6"/>
    <n v="-8.65"/>
    <n v="19.93"/>
    <n v="-0.77"/>
    <n v="-16.545999999999999"/>
    <s v="normal"/>
    <s v="normal"/>
    <s v="normal"/>
  </r>
  <r>
    <x v="1"/>
    <x v="0"/>
    <x v="316"/>
    <x v="18"/>
    <x v="0"/>
    <x v="1"/>
    <x v="6"/>
    <n v="2.2200000000000002"/>
    <x v="0"/>
    <n v="4.45"/>
    <x v="2"/>
    <n v="0.33"/>
    <n v="4.12"/>
    <n v="7.0000000000000007E-2"/>
    <n v="-0.56000000000000005"/>
    <s v="normal"/>
    <s v="normal"/>
    <s v="normal"/>
  </r>
  <r>
    <x v="1"/>
    <x v="0"/>
    <x v="316"/>
    <x v="18"/>
    <x v="0"/>
    <x v="0"/>
    <x v="5"/>
    <n v="14.92"/>
    <x v="1"/>
    <n v="44.76"/>
    <x v="2"/>
    <n v="14.55"/>
    <n v="30.21"/>
    <n v="0.33"/>
    <n v="5.5980000000000008"/>
    <s v="normal"/>
    <s v="normal"/>
    <s v="normal"/>
  </r>
  <r>
    <x v="1"/>
    <x v="1"/>
    <x v="66"/>
    <x v="12"/>
    <x v="2"/>
    <x v="1"/>
    <x v="8"/>
    <n v="6.38"/>
    <x v="5"/>
    <n v="38.28"/>
    <x v="0"/>
    <n v="17.61"/>
    <n v="20.67"/>
    <n v="0.46"/>
    <n v="17.61"/>
    <s v="normal"/>
    <s v="normal"/>
    <s v="normal"/>
  </r>
  <r>
    <x v="1"/>
    <x v="1"/>
    <x v="66"/>
    <x v="12"/>
    <x v="2"/>
    <x v="2"/>
    <x v="7"/>
    <n v="29.99"/>
    <x v="2"/>
    <n v="149.94999999999999"/>
    <x v="0"/>
    <n v="44.98"/>
    <n v="104.97"/>
    <n v="0.3"/>
    <n v="44.98"/>
    <s v="normal"/>
    <s v="normal"/>
    <s v="normal"/>
  </r>
  <r>
    <x v="2"/>
    <x v="2"/>
    <x v="1"/>
    <x v="1"/>
    <x v="1"/>
    <x v="1"/>
    <x v="6"/>
    <n v="4.28"/>
    <x v="1"/>
    <n v="12.84"/>
    <x v="0"/>
    <n v="3.47"/>
    <n v="9.3699999999999992"/>
    <n v="0.27"/>
    <n v="3.47"/>
    <s v="normal"/>
    <s v="normal"/>
    <s v="normal"/>
  </r>
  <r>
    <x v="2"/>
    <x v="2"/>
    <x v="1"/>
    <x v="1"/>
    <x v="1"/>
    <x v="0"/>
    <x v="5"/>
    <n v="14.89"/>
    <x v="1"/>
    <n v="44.67"/>
    <x v="0"/>
    <n v="12.06"/>
    <n v="32.61"/>
    <n v="0.27"/>
    <n v="12.06"/>
    <s v="normal"/>
    <s v="normal"/>
    <s v="normal"/>
  </r>
  <r>
    <x v="1"/>
    <x v="0"/>
    <x v="10"/>
    <x v="9"/>
    <x v="3"/>
    <x v="1"/>
    <x v="6"/>
    <n v="2.62"/>
    <x v="1"/>
    <n v="7.87"/>
    <x v="2"/>
    <n v="0.89"/>
    <n v="6.98"/>
    <n v="0.11"/>
    <n v="-0.68400000000000005"/>
    <s v="normal"/>
    <s v="normal"/>
    <s v="normal"/>
  </r>
  <r>
    <x v="0"/>
    <x v="1"/>
    <x v="153"/>
    <x v="3"/>
    <x v="0"/>
    <x v="1"/>
    <x v="6"/>
    <n v="2.62"/>
    <x v="1"/>
    <n v="7.87"/>
    <x v="2"/>
    <n v="0.89"/>
    <n v="6.98"/>
    <n v="0.11"/>
    <n v="-0.68400000000000005"/>
    <s v="normal"/>
    <s v="normal"/>
    <s v="normal"/>
  </r>
  <r>
    <x v="1"/>
    <x v="0"/>
    <x v="20"/>
    <x v="15"/>
    <x v="3"/>
    <x v="1"/>
    <x v="6"/>
    <n v="22.01"/>
    <x v="4"/>
    <n v="88.04"/>
    <x v="0"/>
    <n v="22.89"/>
    <n v="65.150000000000006"/>
    <n v="0.26"/>
    <n v="22.89"/>
    <s v="normal"/>
    <s v="normal"/>
    <s v="normal"/>
  </r>
  <r>
    <x v="2"/>
    <x v="2"/>
    <x v="77"/>
    <x v="22"/>
    <x v="1"/>
    <x v="1"/>
    <x v="8"/>
    <n v="5.8"/>
    <x v="3"/>
    <n v="40.630000000000003"/>
    <x v="6"/>
    <n v="-32.51"/>
    <n v="73.14"/>
    <n v="-0.8"/>
    <n v="-60.950999999999993"/>
    <s v="normal"/>
    <s v="normal"/>
    <s v="normal"/>
  </r>
  <r>
    <x v="1"/>
    <x v="1"/>
    <x v="52"/>
    <x v="5"/>
    <x v="2"/>
    <x v="1"/>
    <x v="8"/>
    <n v="0.72"/>
    <x v="8"/>
    <n v="5.73"/>
    <x v="3"/>
    <n v="-9.16"/>
    <n v="14.89"/>
    <n v="-1.6"/>
    <n v="-13.744"/>
    <s v="normal"/>
    <s v="normal"/>
    <s v="normal"/>
  </r>
  <r>
    <x v="1"/>
    <x v="1"/>
    <x v="52"/>
    <x v="5"/>
    <x v="2"/>
    <x v="1"/>
    <x v="10"/>
    <n v="4.22"/>
    <x v="12"/>
    <n v="42.24"/>
    <x v="2"/>
    <n v="13.2"/>
    <n v="29.04"/>
    <n v="0.31"/>
    <n v="4.7519999999999989"/>
    <s v="normal"/>
    <s v="normal"/>
    <s v="normal"/>
  </r>
  <r>
    <x v="1"/>
    <x v="0"/>
    <x v="1"/>
    <x v="1"/>
    <x v="1"/>
    <x v="1"/>
    <x v="10"/>
    <n v="5.98"/>
    <x v="6"/>
    <n v="53.82"/>
    <x v="0"/>
    <n v="24.22"/>
    <n v="29.6"/>
    <n v="0.45"/>
    <n v="24.22"/>
    <s v="normal"/>
    <s v="normal"/>
    <s v="normal"/>
  </r>
  <r>
    <x v="0"/>
    <x v="2"/>
    <x v="341"/>
    <x v="12"/>
    <x v="2"/>
    <x v="1"/>
    <x v="6"/>
    <n v="19.84"/>
    <x v="4"/>
    <n v="79.36"/>
    <x v="0"/>
    <n v="20.63"/>
    <n v="58.73"/>
    <n v="0.26"/>
    <n v="20.63"/>
    <s v="normal"/>
    <s v="normal"/>
    <s v="normal"/>
  </r>
  <r>
    <x v="1"/>
    <x v="0"/>
    <x v="20"/>
    <x v="15"/>
    <x v="3"/>
    <x v="1"/>
    <x v="10"/>
    <n v="6.74"/>
    <x v="0"/>
    <n v="13.48"/>
    <x v="0"/>
    <n v="6.74"/>
    <n v="6.74"/>
    <n v="0.5"/>
    <n v="6.74"/>
    <s v="normal"/>
    <s v="normal"/>
    <s v="normal"/>
  </r>
  <r>
    <x v="1"/>
    <x v="0"/>
    <x v="20"/>
    <x v="15"/>
    <x v="3"/>
    <x v="1"/>
    <x v="8"/>
    <n v="5.96"/>
    <x v="2"/>
    <n v="29.8"/>
    <x v="2"/>
    <n v="9.31"/>
    <n v="20.49"/>
    <n v="0.31"/>
    <n v="3.3499999999999996"/>
    <s v="normal"/>
    <s v="normal"/>
    <s v="normal"/>
  </r>
  <r>
    <x v="1"/>
    <x v="0"/>
    <x v="20"/>
    <x v="15"/>
    <x v="3"/>
    <x v="0"/>
    <x v="5"/>
    <n v="51.75"/>
    <x v="8"/>
    <n v="414"/>
    <x v="0"/>
    <n v="124.2"/>
    <n v="289.8"/>
    <n v="0.3"/>
    <n v="124.2"/>
    <s v="normal"/>
    <s v="outlier"/>
    <s v="normal"/>
  </r>
  <r>
    <x v="1"/>
    <x v="0"/>
    <x v="20"/>
    <x v="15"/>
    <x v="3"/>
    <x v="1"/>
    <x v="8"/>
    <n v="5.9"/>
    <x v="3"/>
    <n v="41.33"/>
    <x v="2"/>
    <n v="14.98"/>
    <n v="26.35"/>
    <n v="0.36"/>
    <n v="6.7140000000000004"/>
    <s v="normal"/>
    <s v="normal"/>
    <s v="normal"/>
  </r>
  <r>
    <x v="2"/>
    <x v="0"/>
    <x v="102"/>
    <x v="17"/>
    <x v="0"/>
    <x v="0"/>
    <x v="5"/>
    <n v="9.98"/>
    <x v="4"/>
    <n v="39.92"/>
    <x v="0"/>
    <n v="11.18"/>
    <n v="28.74"/>
    <n v="0.28000000000000003"/>
    <n v="11.18"/>
    <s v="normal"/>
    <s v="normal"/>
    <s v="normal"/>
  </r>
  <r>
    <x v="1"/>
    <x v="2"/>
    <x v="4"/>
    <x v="4"/>
    <x v="1"/>
    <x v="1"/>
    <x v="13"/>
    <n v="2.98"/>
    <x v="1"/>
    <n v="8.94"/>
    <x v="0"/>
    <n v="4.1100000000000003"/>
    <n v="4.83"/>
    <n v="0.46"/>
    <n v="4.1100000000000003"/>
    <s v="normal"/>
    <s v="normal"/>
    <s v="normal"/>
  </r>
  <r>
    <x v="1"/>
    <x v="2"/>
    <x v="4"/>
    <x v="4"/>
    <x v="1"/>
    <x v="2"/>
    <x v="7"/>
    <n v="42.39"/>
    <x v="0"/>
    <n v="84.78"/>
    <x v="2"/>
    <n v="-20.14"/>
    <n v="104.92"/>
    <n v="-0.24"/>
    <n v="-37.096000000000004"/>
    <s v="normal"/>
    <s v="normal"/>
    <s v="normal"/>
  </r>
  <r>
    <x v="1"/>
    <x v="1"/>
    <x v="20"/>
    <x v="15"/>
    <x v="3"/>
    <x v="0"/>
    <x v="3"/>
    <n v="26.66"/>
    <x v="0"/>
    <n v="53.32"/>
    <x v="10"/>
    <n v="-19.55"/>
    <n v="72.87"/>
    <n v="-0.37"/>
    <n v="-40.878"/>
    <s v="normal"/>
    <s v="normal"/>
    <s v="normal"/>
  </r>
  <r>
    <x v="1"/>
    <x v="1"/>
    <x v="20"/>
    <x v="15"/>
    <x v="3"/>
    <x v="1"/>
    <x v="9"/>
    <n v="18.84"/>
    <x v="1"/>
    <n v="56.52"/>
    <x v="0"/>
    <n v="15.83"/>
    <n v="40.69"/>
    <n v="0.28000000000000003"/>
    <n v="15.83"/>
    <s v="normal"/>
    <s v="normal"/>
    <s v="normal"/>
  </r>
  <r>
    <x v="1"/>
    <x v="2"/>
    <x v="4"/>
    <x v="4"/>
    <x v="1"/>
    <x v="0"/>
    <x v="5"/>
    <n v="7.59"/>
    <x v="1"/>
    <n v="22.77"/>
    <x v="0"/>
    <n v="9.7899999999999991"/>
    <n v="12.98"/>
    <n v="0.43"/>
    <n v="9.7899999999999991"/>
    <s v="normal"/>
    <s v="normal"/>
    <s v="normal"/>
  </r>
  <r>
    <x v="0"/>
    <x v="0"/>
    <x v="1"/>
    <x v="1"/>
    <x v="1"/>
    <x v="0"/>
    <x v="1"/>
    <n v="71.989999999999995"/>
    <x v="4"/>
    <n v="287.97000000000003"/>
    <x v="2"/>
    <n v="-3.6"/>
    <n v="291.57"/>
    <n v="-0.01"/>
    <n v="-61.19400000000001"/>
    <s v="normal"/>
    <s v="normal"/>
    <s v="normal"/>
  </r>
  <r>
    <x v="0"/>
    <x v="0"/>
    <x v="1"/>
    <x v="1"/>
    <x v="1"/>
    <x v="2"/>
    <x v="16"/>
    <n v="559.99"/>
    <x v="2"/>
    <n v="2799.96"/>
    <x v="2"/>
    <n v="944.99"/>
    <n v="1854.97"/>
    <n v="0.34"/>
    <n v="384.99799999999993"/>
    <s v="Outlier"/>
    <s v="outlier"/>
    <s v="outlier"/>
  </r>
  <r>
    <x v="0"/>
    <x v="0"/>
    <x v="1"/>
    <x v="1"/>
    <x v="1"/>
    <x v="1"/>
    <x v="10"/>
    <n v="48.94"/>
    <x v="7"/>
    <n v="48.94"/>
    <x v="0"/>
    <n v="24.47"/>
    <n v="24.47"/>
    <n v="0.5"/>
    <n v="24.47"/>
    <s v="normal"/>
    <s v="normal"/>
    <s v="normal"/>
  </r>
  <r>
    <x v="1"/>
    <x v="0"/>
    <x v="80"/>
    <x v="1"/>
    <x v="1"/>
    <x v="0"/>
    <x v="0"/>
    <n v="85.83"/>
    <x v="1"/>
    <n v="257.5"/>
    <x v="11"/>
    <n v="24.24"/>
    <n v="233.26"/>
    <n v="0.09"/>
    <n v="-14.385000000000002"/>
    <s v="normal"/>
    <s v="normal"/>
    <s v="normal"/>
  </r>
  <r>
    <x v="1"/>
    <x v="2"/>
    <x v="135"/>
    <x v="30"/>
    <x v="3"/>
    <x v="1"/>
    <x v="4"/>
    <n v="647.89"/>
    <x v="4"/>
    <n v="2591.56"/>
    <x v="0"/>
    <n v="621.97"/>
    <n v="1969.59"/>
    <n v="0.24"/>
    <n v="621.97"/>
    <s v="Outlier"/>
    <s v="outlier"/>
    <s v="outlier"/>
  </r>
  <r>
    <x v="1"/>
    <x v="2"/>
    <x v="135"/>
    <x v="30"/>
    <x v="3"/>
    <x v="1"/>
    <x v="9"/>
    <n v="8.39"/>
    <x v="2"/>
    <n v="41.95"/>
    <x v="0"/>
    <n v="10.49"/>
    <n v="31.46"/>
    <n v="0.25"/>
    <n v="10.49"/>
    <s v="normal"/>
    <s v="normal"/>
    <s v="normal"/>
  </r>
  <r>
    <x v="1"/>
    <x v="1"/>
    <x v="29"/>
    <x v="18"/>
    <x v="0"/>
    <x v="0"/>
    <x v="5"/>
    <n v="15.82"/>
    <x v="2"/>
    <n v="79.12"/>
    <x v="2"/>
    <n v="13.85"/>
    <n v="65.27"/>
    <n v="0.18"/>
    <n v="-1.974000000000002"/>
    <s v="normal"/>
    <s v="normal"/>
    <s v="normal"/>
  </r>
  <r>
    <x v="0"/>
    <x v="0"/>
    <x v="383"/>
    <x v="34"/>
    <x v="3"/>
    <x v="0"/>
    <x v="5"/>
    <n v="26.48"/>
    <x v="0"/>
    <n v="52.96"/>
    <x v="0"/>
    <n v="20.12"/>
    <n v="32.840000000000003"/>
    <n v="0.38"/>
    <n v="20.12"/>
    <s v="normal"/>
    <s v="normal"/>
    <s v="normal"/>
  </r>
  <r>
    <x v="1"/>
    <x v="0"/>
    <x v="152"/>
    <x v="9"/>
    <x v="3"/>
    <x v="1"/>
    <x v="14"/>
    <n v="95.45"/>
    <x v="1"/>
    <n v="286.33999999999997"/>
    <x v="2"/>
    <n v="-64.430000000000007"/>
    <n v="350.77"/>
    <n v="-0.23"/>
    <n v="-121.69800000000001"/>
    <s v="normal"/>
    <s v="outlier"/>
    <s v="normal"/>
  </r>
  <r>
    <x v="1"/>
    <x v="1"/>
    <x v="67"/>
    <x v="2"/>
    <x v="0"/>
    <x v="0"/>
    <x v="5"/>
    <n v="21.18"/>
    <x v="1"/>
    <n v="63.55"/>
    <x v="2"/>
    <n v="14.3"/>
    <n v="49.25"/>
    <n v="0.23"/>
    <n v="1.5899999999999999"/>
    <s v="normal"/>
    <s v="normal"/>
    <s v="normal"/>
  </r>
  <r>
    <x v="1"/>
    <x v="1"/>
    <x v="67"/>
    <x v="2"/>
    <x v="0"/>
    <x v="1"/>
    <x v="14"/>
    <n v="13.79"/>
    <x v="1"/>
    <n v="41.38"/>
    <x v="2"/>
    <n v="4.6500000000000004"/>
    <n v="36.729999999999997"/>
    <n v="0.11"/>
    <n v="-3.6260000000000012"/>
    <s v="normal"/>
    <s v="normal"/>
    <s v="normal"/>
  </r>
  <r>
    <x v="1"/>
    <x v="1"/>
    <x v="67"/>
    <x v="2"/>
    <x v="0"/>
    <x v="1"/>
    <x v="6"/>
    <n v="28.78"/>
    <x v="5"/>
    <n v="172.7"/>
    <x v="2"/>
    <n v="10.79"/>
    <n v="161.91"/>
    <n v="0.06"/>
    <n v="-23.75"/>
    <s v="normal"/>
    <s v="normal"/>
    <s v="normal"/>
  </r>
  <r>
    <x v="1"/>
    <x v="0"/>
    <x v="249"/>
    <x v="6"/>
    <x v="2"/>
    <x v="0"/>
    <x v="0"/>
    <n v="170.98"/>
    <x v="1"/>
    <n v="512.94000000000005"/>
    <x v="0"/>
    <n v="97.46"/>
    <n v="415.48"/>
    <n v="0.19"/>
    <n v="97.46"/>
    <s v="Outlier"/>
    <s v="outlier"/>
    <s v="normal"/>
  </r>
  <r>
    <x v="1"/>
    <x v="0"/>
    <x v="249"/>
    <x v="6"/>
    <x v="2"/>
    <x v="0"/>
    <x v="1"/>
    <n v="122.99"/>
    <x v="3"/>
    <n v="860.93"/>
    <x v="0"/>
    <n v="189.4"/>
    <n v="671.53"/>
    <n v="0.22"/>
    <n v="189.4"/>
    <s v="Outlier"/>
    <s v="outlier"/>
    <s v="outlier"/>
  </r>
  <r>
    <x v="1"/>
    <x v="0"/>
    <x v="249"/>
    <x v="6"/>
    <x v="2"/>
    <x v="2"/>
    <x v="7"/>
    <n v="153.99"/>
    <x v="2"/>
    <n v="769.95"/>
    <x v="0"/>
    <n v="223.29"/>
    <n v="546.66"/>
    <n v="0.28999999999999998"/>
    <n v="223.29"/>
    <s v="Outlier"/>
    <s v="outlier"/>
    <s v="outlier"/>
  </r>
  <r>
    <x v="1"/>
    <x v="0"/>
    <x v="249"/>
    <x v="6"/>
    <x v="2"/>
    <x v="1"/>
    <x v="6"/>
    <n v="14.98"/>
    <x v="7"/>
    <n v="14.98"/>
    <x v="0"/>
    <n v="4.49"/>
    <n v="10.49"/>
    <n v="0.3"/>
    <n v="4.49"/>
    <s v="normal"/>
    <s v="normal"/>
    <s v="normal"/>
  </r>
  <r>
    <x v="1"/>
    <x v="0"/>
    <x v="249"/>
    <x v="6"/>
    <x v="2"/>
    <x v="0"/>
    <x v="5"/>
    <n v="62.18"/>
    <x v="5"/>
    <n v="373.08"/>
    <x v="0"/>
    <n v="82.08"/>
    <n v="291"/>
    <n v="0.22"/>
    <n v="82.08"/>
    <s v="normal"/>
    <s v="outlier"/>
    <s v="normal"/>
  </r>
  <r>
    <x v="0"/>
    <x v="1"/>
    <x v="370"/>
    <x v="2"/>
    <x v="0"/>
    <x v="0"/>
    <x v="0"/>
    <n v="46.38"/>
    <x v="2"/>
    <n v="231.92"/>
    <x v="2"/>
    <n v="5.8"/>
    <n v="226.12"/>
    <n v="0.03"/>
    <n v="-40.584000000000003"/>
    <s v="normal"/>
    <s v="normal"/>
    <s v="normal"/>
  </r>
  <r>
    <x v="1"/>
    <x v="2"/>
    <x v="4"/>
    <x v="4"/>
    <x v="1"/>
    <x v="0"/>
    <x v="5"/>
    <n v="5.77"/>
    <x v="10"/>
    <n v="63.47"/>
    <x v="0"/>
    <n v="19.04"/>
    <n v="44.43"/>
    <n v="0.3"/>
    <n v="19.04"/>
    <s v="normal"/>
    <s v="normal"/>
    <s v="normal"/>
  </r>
  <r>
    <x v="1"/>
    <x v="2"/>
    <x v="4"/>
    <x v="4"/>
    <x v="1"/>
    <x v="2"/>
    <x v="11"/>
    <n v="69"/>
    <x v="2"/>
    <n v="345"/>
    <x v="0"/>
    <n v="58.65"/>
    <n v="286.35000000000002"/>
    <n v="0.17"/>
    <n v="58.65"/>
    <s v="normal"/>
    <s v="normal"/>
    <s v="normal"/>
  </r>
  <r>
    <x v="1"/>
    <x v="0"/>
    <x v="52"/>
    <x v="5"/>
    <x v="2"/>
    <x v="0"/>
    <x v="3"/>
    <n v="212.63"/>
    <x v="1"/>
    <n v="637.9"/>
    <x v="4"/>
    <n v="-127.58"/>
    <n v="765.48"/>
    <n v="-0.2"/>
    <n v="-318.95"/>
    <s v="Outlier"/>
    <s v="outlier"/>
    <s v="outlier"/>
  </r>
  <r>
    <x v="1"/>
    <x v="0"/>
    <x v="52"/>
    <x v="5"/>
    <x v="2"/>
    <x v="2"/>
    <x v="15"/>
    <n v="95.97"/>
    <x v="1"/>
    <n v="287.91000000000003"/>
    <x v="10"/>
    <n v="33.590000000000003"/>
    <n v="254.32"/>
    <n v="0.12"/>
    <n v="-81.574000000000012"/>
    <s v="normal"/>
    <s v="normal"/>
    <s v="normal"/>
  </r>
  <r>
    <x v="1"/>
    <x v="0"/>
    <x v="52"/>
    <x v="5"/>
    <x v="2"/>
    <x v="1"/>
    <x v="12"/>
    <n v="12.2"/>
    <x v="1"/>
    <n v="36.6"/>
    <x v="2"/>
    <n v="11.9"/>
    <n v="24.7"/>
    <n v="0.33"/>
    <n v="4.58"/>
    <s v="normal"/>
    <s v="normal"/>
    <s v="normal"/>
  </r>
  <r>
    <x v="1"/>
    <x v="0"/>
    <x v="185"/>
    <x v="32"/>
    <x v="0"/>
    <x v="1"/>
    <x v="6"/>
    <n v="1.78"/>
    <x v="7"/>
    <n v="1.78"/>
    <x v="0"/>
    <n v="0.5"/>
    <n v="1.28"/>
    <n v="0.28000000000000003"/>
    <n v="0.5"/>
    <s v="normal"/>
    <s v="normal"/>
    <s v="normal"/>
  </r>
  <r>
    <x v="1"/>
    <x v="0"/>
    <x v="185"/>
    <x v="32"/>
    <x v="0"/>
    <x v="1"/>
    <x v="10"/>
    <n v="6.48"/>
    <x v="4"/>
    <n v="25.92"/>
    <x v="0"/>
    <n v="12.44"/>
    <n v="13.48"/>
    <n v="0.48"/>
    <n v="12.44"/>
    <s v="normal"/>
    <s v="normal"/>
    <s v="normal"/>
  </r>
  <r>
    <x v="1"/>
    <x v="0"/>
    <x v="185"/>
    <x v="32"/>
    <x v="0"/>
    <x v="2"/>
    <x v="11"/>
    <n v="16.989999999999998"/>
    <x v="5"/>
    <n v="101.94"/>
    <x v="0"/>
    <n v="21.41"/>
    <n v="80.53"/>
    <n v="0.21"/>
    <n v="21.41"/>
    <s v="normal"/>
    <s v="normal"/>
    <s v="normal"/>
  </r>
  <r>
    <x v="1"/>
    <x v="1"/>
    <x v="103"/>
    <x v="22"/>
    <x v="1"/>
    <x v="1"/>
    <x v="6"/>
    <n v="3.42"/>
    <x v="0"/>
    <n v="6.85"/>
    <x v="2"/>
    <n v="0.6"/>
    <n v="6.25"/>
    <n v="0.09"/>
    <n v="-0.77000000000000013"/>
    <s v="normal"/>
    <s v="normal"/>
    <s v="normal"/>
  </r>
  <r>
    <x v="1"/>
    <x v="0"/>
    <x v="1"/>
    <x v="1"/>
    <x v="1"/>
    <x v="0"/>
    <x v="5"/>
    <n v="43.13"/>
    <x v="10"/>
    <n v="474.43"/>
    <x v="0"/>
    <n v="199.26"/>
    <n v="275.17"/>
    <n v="0.42"/>
    <n v="199.26"/>
    <s v="normal"/>
    <s v="outlier"/>
    <s v="normal"/>
  </r>
  <r>
    <x v="2"/>
    <x v="0"/>
    <x v="10"/>
    <x v="9"/>
    <x v="3"/>
    <x v="1"/>
    <x v="10"/>
    <n v="4.22"/>
    <x v="0"/>
    <n v="8.4499999999999993"/>
    <x v="2"/>
    <n v="2.64"/>
    <n v="5.81"/>
    <n v="0.31"/>
    <n v="0.95000000000000018"/>
    <s v="normal"/>
    <s v="normal"/>
    <s v="normal"/>
  </r>
  <r>
    <x v="2"/>
    <x v="0"/>
    <x v="10"/>
    <x v="9"/>
    <x v="3"/>
    <x v="1"/>
    <x v="4"/>
    <n v="9.82"/>
    <x v="4"/>
    <n v="39.299999999999997"/>
    <x v="2"/>
    <n v="3.93"/>
    <n v="35.369999999999997"/>
    <n v="0.1"/>
    <n v="-3.9299999999999993"/>
    <s v="normal"/>
    <s v="normal"/>
    <s v="normal"/>
  </r>
  <r>
    <x v="1"/>
    <x v="2"/>
    <x v="384"/>
    <x v="6"/>
    <x v="2"/>
    <x v="1"/>
    <x v="6"/>
    <n v="4.28"/>
    <x v="4"/>
    <n v="17.12"/>
    <x v="0"/>
    <n v="4.96"/>
    <n v="12.16"/>
    <n v="0.28999999999999998"/>
    <n v="4.96"/>
    <s v="normal"/>
    <s v="normal"/>
    <s v="normal"/>
  </r>
  <r>
    <x v="1"/>
    <x v="0"/>
    <x v="118"/>
    <x v="32"/>
    <x v="0"/>
    <x v="1"/>
    <x v="9"/>
    <n v="180.98"/>
    <x v="1"/>
    <n v="542.94000000000005"/>
    <x v="0"/>
    <n v="152.02000000000001"/>
    <n v="390.92"/>
    <n v="0.28000000000000003"/>
    <n v="152.02000000000001"/>
    <s v="Outlier"/>
    <s v="outlier"/>
    <s v="normal"/>
  </r>
  <r>
    <x v="1"/>
    <x v="0"/>
    <x v="118"/>
    <x v="32"/>
    <x v="0"/>
    <x v="1"/>
    <x v="2"/>
    <n v="2.88"/>
    <x v="1"/>
    <n v="8.64"/>
    <x v="0"/>
    <n v="4.2300000000000004"/>
    <n v="4.41"/>
    <n v="0.49"/>
    <n v="4.2300000000000004"/>
    <s v="normal"/>
    <s v="normal"/>
    <s v="normal"/>
  </r>
  <r>
    <x v="1"/>
    <x v="0"/>
    <x v="118"/>
    <x v="32"/>
    <x v="0"/>
    <x v="1"/>
    <x v="10"/>
    <n v="38.76"/>
    <x v="2"/>
    <n v="193.8"/>
    <x v="0"/>
    <n v="94.96"/>
    <n v="98.84"/>
    <n v="0.49"/>
    <n v="94.96"/>
    <s v="normal"/>
    <s v="outlier"/>
    <s v="normal"/>
  </r>
  <r>
    <x v="1"/>
    <x v="0"/>
    <x v="118"/>
    <x v="32"/>
    <x v="0"/>
    <x v="1"/>
    <x v="10"/>
    <n v="4.28"/>
    <x v="2"/>
    <n v="21.4"/>
    <x v="0"/>
    <n v="9.6300000000000008"/>
    <n v="11.77"/>
    <n v="0.45"/>
    <n v="9.6300000000000008"/>
    <s v="normal"/>
    <s v="normal"/>
    <s v="normal"/>
  </r>
  <r>
    <x v="1"/>
    <x v="0"/>
    <x v="118"/>
    <x v="32"/>
    <x v="0"/>
    <x v="1"/>
    <x v="10"/>
    <n v="48.94"/>
    <x v="0"/>
    <n v="97.88"/>
    <x v="0"/>
    <n v="48.94"/>
    <n v="48.94"/>
    <n v="0.5"/>
    <n v="48.94"/>
    <s v="normal"/>
    <s v="normal"/>
    <s v="normal"/>
  </r>
  <r>
    <x v="1"/>
    <x v="0"/>
    <x v="118"/>
    <x v="32"/>
    <x v="0"/>
    <x v="2"/>
    <x v="11"/>
    <n v="27.99"/>
    <x v="6"/>
    <n v="251.91"/>
    <x v="0"/>
    <n v="47.86"/>
    <n v="204.05"/>
    <n v="0.19"/>
    <n v="47.86"/>
    <s v="normal"/>
    <s v="normal"/>
    <s v="normal"/>
  </r>
  <r>
    <x v="1"/>
    <x v="0"/>
    <x v="118"/>
    <x v="32"/>
    <x v="0"/>
    <x v="1"/>
    <x v="9"/>
    <n v="8.6199999999999992"/>
    <x v="1"/>
    <n v="25.86"/>
    <x v="0"/>
    <n v="6.72"/>
    <n v="19.14"/>
    <n v="0.26"/>
    <n v="6.72"/>
    <s v="normal"/>
    <s v="normal"/>
    <s v="normal"/>
  </r>
  <r>
    <x v="1"/>
    <x v="0"/>
    <x v="142"/>
    <x v="9"/>
    <x v="3"/>
    <x v="0"/>
    <x v="1"/>
    <n v="56.69"/>
    <x v="1"/>
    <n v="170.06"/>
    <x v="4"/>
    <n v="-4.8600000000000003"/>
    <n v="174.92"/>
    <n v="-0.03"/>
    <n v="-55.878"/>
    <s v="normal"/>
    <s v="normal"/>
    <s v="normal"/>
  </r>
  <r>
    <x v="1"/>
    <x v="0"/>
    <x v="142"/>
    <x v="9"/>
    <x v="3"/>
    <x v="2"/>
    <x v="7"/>
    <n v="27.59"/>
    <x v="1"/>
    <n v="82.78"/>
    <x v="10"/>
    <n v="-15.18"/>
    <n v="97.96"/>
    <n v="-0.18"/>
    <n v="-48.292000000000002"/>
    <s v="normal"/>
    <s v="normal"/>
    <s v="normal"/>
  </r>
  <r>
    <x v="1"/>
    <x v="0"/>
    <x v="142"/>
    <x v="9"/>
    <x v="3"/>
    <x v="0"/>
    <x v="1"/>
    <n v="170.79"/>
    <x v="2"/>
    <n v="853.93"/>
    <x v="4"/>
    <n v="0"/>
    <n v="853.93"/>
    <n v="0"/>
    <n v="-256.17899999999997"/>
    <s v="Outlier"/>
    <s v="normal"/>
    <s v="outlier"/>
  </r>
  <r>
    <x v="2"/>
    <x v="1"/>
    <x v="8"/>
    <x v="1"/>
    <x v="1"/>
    <x v="0"/>
    <x v="0"/>
    <n v="111.33"/>
    <x v="2"/>
    <n v="556.66"/>
    <x v="11"/>
    <n v="6.55"/>
    <n v="550.11"/>
    <n v="0.01"/>
    <n v="-76.948999999999998"/>
    <s v="Outlier"/>
    <s v="normal"/>
    <s v="outlier"/>
  </r>
  <r>
    <x v="2"/>
    <x v="1"/>
    <x v="8"/>
    <x v="1"/>
    <x v="1"/>
    <x v="2"/>
    <x v="7"/>
    <n v="23.96"/>
    <x v="4"/>
    <n v="95.84"/>
    <x v="2"/>
    <n v="34.74"/>
    <n v="61.1"/>
    <n v="0.36"/>
    <n v="15.571999999999999"/>
    <s v="normal"/>
    <s v="normal"/>
    <s v="normal"/>
  </r>
  <r>
    <x v="2"/>
    <x v="1"/>
    <x v="385"/>
    <x v="5"/>
    <x v="2"/>
    <x v="1"/>
    <x v="10"/>
    <n v="7.42"/>
    <x v="4"/>
    <n v="29.66"/>
    <x v="2"/>
    <n v="10.01"/>
    <n v="19.649999999999999"/>
    <n v="0.34"/>
    <n v="4.0779999999999994"/>
    <s v="normal"/>
    <s v="normal"/>
    <s v="normal"/>
  </r>
  <r>
    <x v="2"/>
    <x v="1"/>
    <x v="385"/>
    <x v="5"/>
    <x v="2"/>
    <x v="1"/>
    <x v="6"/>
    <n v="1.31"/>
    <x v="3"/>
    <n v="9.18"/>
    <x v="2"/>
    <n v="2.87"/>
    <n v="6.31"/>
    <n v="0.31"/>
    <n v="1.034"/>
    <s v="normal"/>
    <s v="normal"/>
    <s v="normal"/>
  </r>
  <r>
    <x v="2"/>
    <x v="1"/>
    <x v="385"/>
    <x v="5"/>
    <x v="2"/>
    <x v="2"/>
    <x v="7"/>
    <n v="76.790000000000006"/>
    <x v="0"/>
    <n v="153.58000000000001"/>
    <x v="2"/>
    <n v="13.44"/>
    <n v="140.13999999999999"/>
    <n v="0.09"/>
    <n v="-17.276000000000003"/>
    <s v="normal"/>
    <s v="normal"/>
    <s v="normal"/>
  </r>
  <r>
    <x v="2"/>
    <x v="1"/>
    <x v="385"/>
    <x v="5"/>
    <x v="2"/>
    <x v="1"/>
    <x v="8"/>
    <n v="1.61"/>
    <x v="8"/>
    <n v="12.86"/>
    <x v="3"/>
    <n v="-22.51"/>
    <n v="35.369999999999997"/>
    <n v="-1.75"/>
    <n v="-32.798000000000002"/>
    <s v="normal"/>
    <s v="normal"/>
    <s v="normal"/>
  </r>
  <r>
    <x v="1"/>
    <x v="0"/>
    <x v="240"/>
    <x v="28"/>
    <x v="0"/>
    <x v="2"/>
    <x v="15"/>
    <n v="159.99"/>
    <x v="1"/>
    <n v="479.97"/>
    <x v="0"/>
    <n v="239.99"/>
    <n v="239.98"/>
    <n v="0.5"/>
    <n v="239.99"/>
    <s v="normal"/>
    <s v="outlier"/>
    <s v="normal"/>
  </r>
  <r>
    <x v="1"/>
    <x v="0"/>
    <x v="240"/>
    <x v="28"/>
    <x v="0"/>
    <x v="0"/>
    <x v="1"/>
    <n v="58.22"/>
    <x v="4"/>
    <n v="232.88"/>
    <x v="0"/>
    <n v="60.55"/>
    <n v="172.33"/>
    <n v="0.26"/>
    <n v="60.55"/>
    <s v="normal"/>
    <s v="normal"/>
    <s v="normal"/>
  </r>
  <r>
    <x v="1"/>
    <x v="2"/>
    <x v="386"/>
    <x v="4"/>
    <x v="1"/>
    <x v="1"/>
    <x v="9"/>
    <n v="39.479999999999997"/>
    <x v="5"/>
    <n v="236.88"/>
    <x v="0"/>
    <n v="66.33"/>
    <n v="170.55"/>
    <n v="0.28000000000000003"/>
    <n v="66.33"/>
    <s v="normal"/>
    <s v="normal"/>
    <s v="normal"/>
  </r>
  <r>
    <x v="1"/>
    <x v="2"/>
    <x v="386"/>
    <x v="4"/>
    <x v="1"/>
    <x v="1"/>
    <x v="10"/>
    <n v="5.98"/>
    <x v="2"/>
    <n v="29.9"/>
    <x v="0"/>
    <n v="14.65"/>
    <n v="15.25"/>
    <n v="0.49"/>
    <n v="14.65"/>
    <s v="normal"/>
    <s v="normal"/>
    <s v="normal"/>
  </r>
  <r>
    <x v="1"/>
    <x v="2"/>
    <x v="386"/>
    <x v="4"/>
    <x v="1"/>
    <x v="2"/>
    <x v="11"/>
    <n v="25"/>
    <x v="4"/>
    <n v="100"/>
    <x v="0"/>
    <n v="21"/>
    <n v="79"/>
    <n v="0.21"/>
    <n v="21"/>
    <s v="normal"/>
    <s v="normal"/>
    <s v="normal"/>
  </r>
  <r>
    <x v="3"/>
    <x v="1"/>
    <x v="160"/>
    <x v="24"/>
    <x v="3"/>
    <x v="1"/>
    <x v="8"/>
    <n v="6.23"/>
    <x v="1"/>
    <n v="18.690000000000001"/>
    <x v="6"/>
    <n v="-14.33"/>
    <n v="33.020000000000003"/>
    <n v="-0.77"/>
    <n v="-27.413"/>
    <s v="normal"/>
    <s v="normal"/>
    <s v="normal"/>
  </r>
  <r>
    <x v="3"/>
    <x v="1"/>
    <x v="160"/>
    <x v="24"/>
    <x v="3"/>
    <x v="2"/>
    <x v="11"/>
    <n v="63.99"/>
    <x v="5"/>
    <n v="383.95"/>
    <x v="2"/>
    <n v="76.790000000000006"/>
    <n v="307.16000000000003"/>
    <n v="0.2"/>
    <n v="0"/>
    <s v="normal"/>
    <s v="outlier"/>
    <s v="normal"/>
  </r>
  <r>
    <x v="1"/>
    <x v="0"/>
    <x v="22"/>
    <x v="10"/>
    <x v="2"/>
    <x v="1"/>
    <x v="4"/>
    <n v="12.41"/>
    <x v="0"/>
    <n v="24.82"/>
    <x v="2"/>
    <n v="1.55"/>
    <n v="23.27"/>
    <n v="0.06"/>
    <n v="-3.4140000000000006"/>
    <s v="normal"/>
    <s v="normal"/>
    <s v="normal"/>
  </r>
  <r>
    <x v="1"/>
    <x v="1"/>
    <x v="8"/>
    <x v="1"/>
    <x v="1"/>
    <x v="0"/>
    <x v="5"/>
    <n v="4.9800000000000004"/>
    <x v="2"/>
    <n v="24.9"/>
    <x v="0"/>
    <n v="8.2200000000000006"/>
    <n v="16.68"/>
    <n v="0.33"/>
    <n v="8.2200000000000006"/>
    <s v="normal"/>
    <s v="normal"/>
    <s v="normal"/>
  </r>
  <r>
    <x v="1"/>
    <x v="1"/>
    <x v="8"/>
    <x v="1"/>
    <x v="1"/>
    <x v="1"/>
    <x v="10"/>
    <n v="5.28"/>
    <x v="4"/>
    <n v="21.12"/>
    <x v="0"/>
    <n v="9.5"/>
    <n v="11.62"/>
    <n v="0.45"/>
    <n v="9.5"/>
    <s v="normal"/>
    <s v="normal"/>
    <s v="normal"/>
  </r>
  <r>
    <x v="1"/>
    <x v="1"/>
    <x v="8"/>
    <x v="1"/>
    <x v="1"/>
    <x v="2"/>
    <x v="15"/>
    <n v="127.99"/>
    <x v="5"/>
    <n v="767.95"/>
    <x v="2"/>
    <n v="287.98"/>
    <n v="479.97"/>
    <n v="0.37"/>
    <n v="134.39000000000001"/>
    <s v="Outlier"/>
    <s v="outlier"/>
    <s v="outlier"/>
  </r>
  <r>
    <x v="1"/>
    <x v="1"/>
    <x v="8"/>
    <x v="1"/>
    <x v="1"/>
    <x v="1"/>
    <x v="8"/>
    <n v="4.78"/>
    <x v="1"/>
    <n v="14.35"/>
    <x v="2"/>
    <n v="4.66"/>
    <n v="9.69"/>
    <n v="0.32"/>
    <n v="1.79"/>
    <s v="normal"/>
    <s v="normal"/>
    <s v="normal"/>
  </r>
  <r>
    <x v="1"/>
    <x v="1"/>
    <x v="8"/>
    <x v="1"/>
    <x v="1"/>
    <x v="2"/>
    <x v="7"/>
    <n v="63.99"/>
    <x v="1"/>
    <n v="191.98"/>
    <x v="2"/>
    <n v="19.2"/>
    <n v="172.78"/>
    <n v="0.1"/>
    <n v="-19.196000000000002"/>
    <s v="normal"/>
    <s v="normal"/>
    <s v="normal"/>
  </r>
  <r>
    <x v="1"/>
    <x v="1"/>
    <x v="8"/>
    <x v="1"/>
    <x v="1"/>
    <x v="1"/>
    <x v="2"/>
    <n v="30.53"/>
    <x v="6"/>
    <n v="274.77"/>
    <x v="0"/>
    <n v="126.39"/>
    <n v="148.38"/>
    <n v="0.46"/>
    <n v="126.39"/>
    <s v="normal"/>
    <s v="outlier"/>
    <s v="normal"/>
  </r>
  <r>
    <x v="1"/>
    <x v="1"/>
    <x v="8"/>
    <x v="1"/>
    <x v="1"/>
    <x v="0"/>
    <x v="5"/>
    <n v="11.76"/>
    <x v="5"/>
    <n v="70.56"/>
    <x v="0"/>
    <n v="23.99"/>
    <n v="46.57"/>
    <n v="0.34"/>
    <n v="23.99"/>
    <s v="normal"/>
    <s v="normal"/>
    <s v="normal"/>
  </r>
  <r>
    <x v="1"/>
    <x v="0"/>
    <x v="8"/>
    <x v="1"/>
    <x v="1"/>
    <x v="0"/>
    <x v="5"/>
    <n v="40.97"/>
    <x v="2"/>
    <n v="204.85"/>
    <x v="0"/>
    <n v="57.36"/>
    <n v="147.49"/>
    <n v="0.28000000000000003"/>
    <n v="57.36"/>
    <s v="normal"/>
    <s v="normal"/>
    <s v="normal"/>
  </r>
  <r>
    <x v="1"/>
    <x v="1"/>
    <x v="12"/>
    <x v="5"/>
    <x v="2"/>
    <x v="1"/>
    <x v="8"/>
    <n v="3.05"/>
    <x v="1"/>
    <n v="9.16"/>
    <x v="3"/>
    <n v="-13.73"/>
    <n v="22.89"/>
    <n v="-1.5"/>
    <n v="-21.058"/>
    <s v="normal"/>
    <s v="normal"/>
    <s v="normal"/>
  </r>
  <r>
    <x v="1"/>
    <x v="0"/>
    <x v="22"/>
    <x v="10"/>
    <x v="2"/>
    <x v="1"/>
    <x v="9"/>
    <n v="12"/>
    <x v="0"/>
    <n v="23.99"/>
    <x v="3"/>
    <n v="-62.38"/>
    <n v="86.37"/>
    <n v="-2.6"/>
    <n v="-81.572000000000003"/>
    <s v="normal"/>
    <s v="outlier"/>
    <s v="normal"/>
  </r>
  <r>
    <x v="2"/>
    <x v="1"/>
    <x v="20"/>
    <x v="15"/>
    <x v="3"/>
    <x v="1"/>
    <x v="10"/>
    <n v="26.96"/>
    <x v="1"/>
    <n v="80.88"/>
    <x v="0"/>
    <n v="39.630000000000003"/>
    <n v="41.25"/>
    <n v="0.49"/>
    <n v="39.630000000000003"/>
    <s v="normal"/>
    <s v="normal"/>
    <s v="normal"/>
  </r>
  <r>
    <x v="2"/>
    <x v="1"/>
    <x v="20"/>
    <x v="15"/>
    <x v="3"/>
    <x v="2"/>
    <x v="11"/>
    <n v="59.99"/>
    <x v="12"/>
    <n v="599.9"/>
    <x v="0"/>
    <n v="191.97"/>
    <n v="407.93"/>
    <n v="0.32"/>
    <n v="191.97"/>
    <s v="Outlier"/>
    <s v="outlier"/>
    <s v="normal"/>
  </r>
  <r>
    <x v="0"/>
    <x v="0"/>
    <x v="20"/>
    <x v="15"/>
    <x v="3"/>
    <x v="0"/>
    <x v="5"/>
    <n v="92.23"/>
    <x v="1"/>
    <n v="276.69"/>
    <x v="0"/>
    <n v="49.8"/>
    <n v="226.89"/>
    <n v="0.18"/>
    <n v="49.8"/>
    <s v="normal"/>
    <s v="normal"/>
    <s v="normal"/>
  </r>
  <r>
    <x v="0"/>
    <x v="0"/>
    <x v="20"/>
    <x v="15"/>
    <x v="3"/>
    <x v="0"/>
    <x v="1"/>
    <n v="86.38"/>
    <x v="0"/>
    <n v="172.76"/>
    <x v="9"/>
    <n v="32.630000000000003"/>
    <n v="140.13"/>
    <n v="0.19"/>
    <n v="15.354000000000003"/>
    <s v="normal"/>
    <s v="normal"/>
    <s v="normal"/>
  </r>
  <r>
    <x v="1"/>
    <x v="1"/>
    <x v="10"/>
    <x v="9"/>
    <x v="3"/>
    <x v="1"/>
    <x v="6"/>
    <n v="1.41"/>
    <x v="1"/>
    <n v="4.22"/>
    <x v="2"/>
    <n v="1.48"/>
    <n v="2.74"/>
    <n v="0.35"/>
    <n v="0.63600000000000001"/>
    <s v="normal"/>
    <s v="normal"/>
    <s v="normal"/>
  </r>
  <r>
    <x v="1"/>
    <x v="1"/>
    <x v="10"/>
    <x v="9"/>
    <x v="3"/>
    <x v="0"/>
    <x v="3"/>
    <n v="204.64"/>
    <x v="0"/>
    <n v="409.27"/>
    <x v="10"/>
    <n v="-81.849999999999994"/>
    <n v="491.12"/>
    <n v="-0.2"/>
    <n v="-245.55799999999999"/>
    <s v="normal"/>
    <s v="outlier"/>
    <s v="outlier"/>
  </r>
  <r>
    <x v="1"/>
    <x v="1"/>
    <x v="10"/>
    <x v="9"/>
    <x v="3"/>
    <x v="1"/>
    <x v="2"/>
    <n v="5.04"/>
    <x v="10"/>
    <n v="55.44"/>
    <x v="2"/>
    <n v="18.02"/>
    <n v="37.42"/>
    <n v="0.33"/>
    <n v="6.9319999999999986"/>
    <s v="normal"/>
    <s v="normal"/>
    <s v="normal"/>
  </r>
  <r>
    <x v="1"/>
    <x v="1"/>
    <x v="10"/>
    <x v="9"/>
    <x v="3"/>
    <x v="1"/>
    <x v="10"/>
    <n v="5.23"/>
    <x v="4"/>
    <n v="20.93"/>
    <x v="2"/>
    <n v="6.8"/>
    <n v="14.13"/>
    <n v="0.32"/>
    <n v="2.6139999999999999"/>
    <s v="normal"/>
    <s v="normal"/>
    <s v="normal"/>
  </r>
  <r>
    <x v="1"/>
    <x v="1"/>
    <x v="10"/>
    <x v="9"/>
    <x v="3"/>
    <x v="1"/>
    <x v="4"/>
    <n v="300.27"/>
    <x v="5"/>
    <n v="1801.63"/>
    <x v="2"/>
    <n v="-337.81"/>
    <n v="2139.44"/>
    <n v="-0.19"/>
    <n v="-698.13599999999997"/>
    <s v="Outlier"/>
    <s v="outlier"/>
    <s v="outlier"/>
  </r>
  <r>
    <x v="1"/>
    <x v="1"/>
    <x v="10"/>
    <x v="9"/>
    <x v="3"/>
    <x v="0"/>
    <x v="3"/>
    <n v="67.180000000000007"/>
    <x v="7"/>
    <n v="67.180000000000007"/>
    <x v="10"/>
    <n v="-20.149999999999999"/>
    <n v="87.33"/>
    <n v="-0.3"/>
    <n v="-47.022000000000006"/>
    <s v="normal"/>
    <s v="normal"/>
    <s v="normal"/>
  </r>
  <r>
    <x v="1"/>
    <x v="0"/>
    <x v="22"/>
    <x v="10"/>
    <x v="2"/>
    <x v="1"/>
    <x v="4"/>
    <n v="129.24"/>
    <x v="2"/>
    <n v="646.20000000000005"/>
    <x v="2"/>
    <n v="-8.08"/>
    <n v="654.28"/>
    <n v="-0.01"/>
    <n v="-137.32000000000002"/>
    <s v="Outlier"/>
    <s v="normal"/>
    <s v="outlier"/>
  </r>
  <r>
    <x v="1"/>
    <x v="0"/>
    <x v="182"/>
    <x v="1"/>
    <x v="1"/>
    <x v="2"/>
    <x v="7"/>
    <n v="10.39"/>
    <x v="3"/>
    <n v="72.739999999999995"/>
    <x v="2"/>
    <n v="-15.46"/>
    <n v="88.2"/>
    <n v="-0.21"/>
    <n v="-30.008000000000003"/>
    <s v="normal"/>
    <s v="normal"/>
    <s v="normal"/>
  </r>
  <r>
    <x v="1"/>
    <x v="0"/>
    <x v="182"/>
    <x v="1"/>
    <x v="1"/>
    <x v="0"/>
    <x v="1"/>
    <n v="190.72"/>
    <x v="1"/>
    <n v="572.16"/>
    <x v="2"/>
    <n v="35.76"/>
    <n v="536.4"/>
    <n v="0.06"/>
    <n v="-78.671999999999997"/>
    <s v="Outlier"/>
    <s v="normal"/>
    <s v="outlier"/>
  </r>
  <r>
    <x v="1"/>
    <x v="0"/>
    <x v="22"/>
    <x v="10"/>
    <x v="2"/>
    <x v="2"/>
    <x v="11"/>
    <n v="22.7"/>
    <x v="1"/>
    <n v="68.11"/>
    <x v="2"/>
    <n v="17.88"/>
    <n v="50.23"/>
    <n v="0.26"/>
    <n v="4.2579999999999991"/>
    <s v="normal"/>
    <s v="normal"/>
    <s v="normal"/>
  </r>
  <r>
    <x v="2"/>
    <x v="1"/>
    <x v="4"/>
    <x v="4"/>
    <x v="1"/>
    <x v="1"/>
    <x v="8"/>
    <n v="8.34"/>
    <x v="1"/>
    <n v="25.03"/>
    <x v="2"/>
    <n v="7.82"/>
    <n v="17.21"/>
    <n v="0.31"/>
    <n v="2.8140000000000001"/>
    <s v="normal"/>
    <s v="normal"/>
    <s v="normal"/>
  </r>
  <r>
    <x v="1"/>
    <x v="0"/>
    <x v="10"/>
    <x v="9"/>
    <x v="3"/>
    <x v="2"/>
    <x v="11"/>
    <n v="39.99"/>
    <x v="7"/>
    <n v="39.99"/>
    <x v="2"/>
    <n v="7.5"/>
    <n v="32.49"/>
    <n v="0.19"/>
    <n v="-0.49800000000000111"/>
    <s v="normal"/>
    <s v="normal"/>
    <s v="normal"/>
  </r>
  <r>
    <x v="2"/>
    <x v="0"/>
    <x v="3"/>
    <x v="3"/>
    <x v="0"/>
    <x v="1"/>
    <x v="6"/>
    <n v="2.2200000000000002"/>
    <x v="6"/>
    <n v="20.02"/>
    <x v="2"/>
    <n v="1.75"/>
    <n v="18.27"/>
    <n v="0.09"/>
    <n v="-2.2540000000000004"/>
    <s v="normal"/>
    <s v="normal"/>
    <s v="normal"/>
  </r>
  <r>
    <x v="2"/>
    <x v="0"/>
    <x v="3"/>
    <x v="3"/>
    <x v="0"/>
    <x v="1"/>
    <x v="14"/>
    <n v="3.1"/>
    <x v="7"/>
    <n v="3.1"/>
    <x v="2"/>
    <n v="0.35"/>
    <n v="2.75"/>
    <n v="0.11"/>
    <n v="-0.27000000000000013"/>
    <s v="normal"/>
    <s v="normal"/>
    <s v="normal"/>
  </r>
  <r>
    <x v="1"/>
    <x v="1"/>
    <x v="35"/>
    <x v="3"/>
    <x v="0"/>
    <x v="1"/>
    <x v="13"/>
    <n v="1.5"/>
    <x v="2"/>
    <n v="7.52"/>
    <x v="2"/>
    <n v="1.41"/>
    <n v="6.11"/>
    <n v="0.19"/>
    <n v="-9.4000000000000083E-2"/>
    <s v="normal"/>
    <s v="normal"/>
    <s v="normal"/>
  </r>
  <r>
    <x v="1"/>
    <x v="1"/>
    <x v="35"/>
    <x v="3"/>
    <x v="0"/>
    <x v="1"/>
    <x v="6"/>
    <n v="3.42"/>
    <x v="1"/>
    <n v="10.27"/>
    <x v="2"/>
    <n v="0.9"/>
    <n v="9.3699999999999992"/>
    <n v="0.09"/>
    <n v="-1.1539999999999999"/>
    <s v="normal"/>
    <s v="normal"/>
    <s v="normal"/>
  </r>
  <r>
    <x v="1"/>
    <x v="1"/>
    <x v="35"/>
    <x v="3"/>
    <x v="0"/>
    <x v="1"/>
    <x v="2"/>
    <n v="3.98"/>
    <x v="13"/>
    <n v="47.81"/>
    <x v="2"/>
    <n v="15.54"/>
    <n v="32.270000000000003"/>
    <n v="0.33"/>
    <n v="5.977999999999998"/>
    <s v="normal"/>
    <s v="normal"/>
    <s v="normal"/>
  </r>
  <r>
    <x v="1"/>
    <x v="1"/>
    <x v="35"/>
    <x v="3"/>
    <x v="0"/>
    <x v="2"/>
    <x v="7"/>
    <n v="108.76"/>
    <x v="6"/>
    <n v="978.84"/>
    <x v="2"/>
    <n v="110.12"/>
    <n v="868.72"/>
    <n v="0.11"/>
    <n v="-85.648000000000025"/>
    <s v="Outlier"/>
    <s v="outlier"/>
    <s v="outlier"/>
  </r>
  <r>
    <x v="2"/>
    <x v="0"/>
    <x v="61"/>
    <x v="5"/>
    <x v="2"/>
    <x v="1"/>
    <x v="8"/>
    <n v="1.46"/>
    <x v="6"/>
    <n v="13.14"/>
    <x v="3"/>
    <n v="-21.68"/>
    <n v="34.82"/>
    <n v="-1.65"/>
    <n v="-32.192"/>
    <s v="normal"/>
    <s v="normal"/>
    <s v="normal"/>
  </r>
  <r>
    <x v="2"/>
    <x v="0"/>
    <x v="61"/>
    <x v="5"/>
    <x v="2"/>
    <x v="1"/>
    <x v="8"/>
    <n v="2.5"/>
    <x v="4"/>
    <n v="10.02"/>
    <x v="3"/>
    <n v="-16.54"/>
    <n v="26.56"/>
    <n v="-1.65"/>
    <n v="-24.555999999999997"/>
    <s v="normal"/>
    <s v="normal"/>
    <s v="normal"/>
  </r>
  <r>
    <x v="2"/>
    <x v="0"/>
    <x v="61"/>
    <x v="5"/>
    <x v="2"/>
    <x v="0"/>
    <x v="0"/>
    <n v="78.180000000000007"/>
    <x v="0"/>
    <n v="156.37"/>
    <x v="8"/>
    <n v="-52.89"/>
    <n v="209.26"/>
    <n v="-0.34"/>
    <n v="-102.92840000000001"/>
    <s v="normal"/>
    <s v="outlier"/>
    <s v="normal"/>
  </r>
  <r>
    <x v="0"/>
    <x v="2"/>
    <x v="245"/>
    <x v="14"/>
    <x v="2"/>
    <x v="2"/>
    <x v="16"/>
    <n v="499.99"/>
    <x v="0"/>
    <n v="999.98"/>
    <x v="0"/>
    <n v="449.99"/>
    <n v="549.99"/>
    <n v="0.45"/>
    <n v="449.99"/>
    <s v="Outlier"/>
    <s v="outlier"/>
    <s v="outlier"/>
  </r>
  <r>
    <x v="2"/>
    <x v="2"/>
    <x v="387"/>
    <x v="26"/>
    <x v="2"/>
    <x v="2"/>
    <x v="7"/>
    <n v="136.99"/>
    <x v="5"/>
    <n v="821.94"/>
    <x v="0"/>
    <n v="213.7"/>
    <n v="608.24"/>
    <n v="0.26"/>
    <n v="213.7"/>
    <s v="Outlier"/>
    <s v="outlier"/>
    <s v="outlier"/>
  </r>
  <r>
    <x v="1"/>
    <x v="0"/>
    <x v="388"/>
    <x v="2"/>
    <x v="0"/>
    <x v="0"/>
    <x v="5"/>
    <n v="55.02"/>
    <x v="4"/>
    <n v="220.06"/>
    <x v="2"/>
    <n v="55.02"/>
    <n v="165.04"/>
    <n v="0.25"/>
    <n v="11.008000000000003"/>
    <s v="normal"/>
    <s v="normal"/>
    <s v="normal"/>
  </r>
  <r>
    <x v="1"/>
    <x v="0"/>
    <x v="388"/>
    <x v="2"/>
    <x v="0"/>
    <x v="0"/>
    <x v="5"/>
    <n v="84.78"/>
    <x v="4"/>
    <n v="339.14"/>
    <x v="2"/>
    <n v="0"/>
    <n v="339.14"/>
    <n v="0"/>
    <n v="-67.828000000000003"/>
    <s v="normal"/>
    <s v="normal"/>
    <s v="normal"/>
  </r>
  <r>
    <x v="0"/>
    <x v="1"/>
    <x v="155"/>
    <x v="8"/>
    <x v="2"/>
    <x v="1"/>
    <x v="8"/>
    <n v="3.52"/>
    <x v="0"/>
    <n v="7.04"/>
    <x v="0"/>
    <n v="3.31"/>
    <n v="3.73"/>
    <n v="0.47"/>
    <n v="3.31"/>
    <s v="normal"/>
    <s v="normal"/>
    <s v="normal"/>
  </r>
  <r>
    <x v="0"/>
    <x v="1"/>
    <x v="155"/>
    <x v="8"/>
    <x v="2"/>
    <x v="1"/>
    <x v="13"/>
    <n v="1.26"/>
    <x v="4"/>
    <n v="5.04"/>
    <x v="0"/>
    <n v="0.2"/>
    <n v="4.84"/>
    <n v="0.04"/>
    <n v="0.2"/>
    <s v="normal"/>
    <s v="normal"/>
    <s v="normal"/>
  </r>
  <r>
    <x v="0"/>
    <x v="1"/>
    <x v="155"/>
    <x v="8"/>
    <x v="2"/>
    <x v="1"/>
    <x v="10"/>
    <n v="38.76"/>
    <x v="1"/>
    <n v="116.28"/>
    <x v="0"/>
    <n v="56.98"/>
    <n v="59.3"/>
    <n v="0.49"/>
    <n v="56.98"/>
    <s v="normal"/>
    <s v="normal"/>
    <s v="normal"/>
  </r>
  <r>
    <x v="2"/>
    <x v="0"/>
    <x v="108"/>
    <x v="3"/>
    <x v="0"/>
    <x v="2"/>
    <x v="7"/>
    <n v="15.99"/>
    <x v="1"/>
    <n v="47.98"/>
    <x v="2"/>
    <n v="4.8"/>
    <n v="43.18"/>
    <n v="0.1"/>
    <n v="-4.7960000000000003"/>
    <s v="normal"/>
    <s v="normal"/>
    <s v="normal"/>
  </r>
  <r>
    <x v="1"/>
    <x v="1"/>
    <x v="241"/>
    <x v="21"/>
    <x v="1"/>
    <x v="1"/>
    <x v="10"/>
    <n v="6.67"/>
    <x v="6"/>
    <n v="60.05"/>
    <x v="2"/>
    <n v="22.52"/>
    <n v="37.53"/>
    <n v="0.38"/>
    <n v="10.51"/>
    <s v="normal"/>
    <s v="normal"/>
    <s v="normal"/>
  </r>
  <r>
    <x v="1"/>
    <x v="1"/>
    <x v="241"/>
    <x v="21"/>
    <x v="1"/>
    <x v="1"/>
    <x v="8"/>
    <n v="5.0199999999999996"/>
    <x v="7"/>
    <n v="5.0199999999999996"/>
    <x v="6"/>
    <n v="-3.52"/>
    <n v="8.5399999999999991"/>
    <n v="-0.7"/>
    <n v="-7.0339999999999989"/>
    <s v="normal"/>
    <s v="normal"/>
    <s v="normal"/>
  </r>
  <r>
    <x v="1"/>
    <x v="1"/>
    <x v="27"/>
    <x v="10"/>
    <x v="2"/>
    <x v="1"/>
    <x v="8"/>
    <n v="61"/>
    <x v="1"/>
    <n v="182.99"/>
    <x v="3"/>
    <n v="-320.24"/>
    <n v="503.23"/>
    <n v="-1.75"/>
    <n v="-466.63200000000006"/>
    <s v="normal"/>
    <s v="outlier"/>
    <s v="outlier"/>
  </r>
  <r>
    <x v="1"/>
    <x v="1"/>
    <x v="27"/>
    <x v="10"/>
    <x v="2"/>
    <x v="1"/>
    <x v="10"/>
    <n v="3.42"/>
    <x v="1"/>
    <n v="10.27"/>
    <x v="2"/>
    <n v="3.21"/>
    <n v="7.06"/>
    <n v="0.31"/>
    <n v="1.1560000000000001"/>
    <s v="normal"/>
    <s v="normal"/>
    <s v="normal"/>
  </r>
  <r>
    <x v="2"/>
    <x v="2"/>
    <x v="42"/>
    <x v="16"/>
    <x v="1"/>
    <x v="1"/>
    <x v="8"/>
    <n v="2.62"/>
    <x v="1"/>
    <n v="7.86"/>
    <x v="6"/>
    <n v="-6.02"/>
    <n v="13.88"/>
    <n v="-0.77"/>
    <n v="-11.521999999999998"/>
    <s v="normal"/>
    <s v="normal"/>
    <s v="normal"/>
  </r>
  <r>
    <x v="0"/>
    <x v="1"/>
    <x v="301"/>
    <x v="1"/>
    <x v="1"/>
    <x v="2"/>
    <x v="7"/>
    <n v="151.19"/>
    <x v="0"/>
    <n v="302.38"/>
    <x v="2"/>
    <n v="30.24"/>
    <n v="272.14"/>
    <n v="0.1"/>
    <n v="-30.236000000000001"/>
    <s v="normal"/>
    <s v="normal"/>
    <s v="normal"/>
  </r>
  <r>
    <x v="0"/>
    <x v="1"/>
    <x v="301"/>
    <x v="1"/>
    <x v="1"/>
    <x v="1"/>
    <x v="8"/>
    <n v="6.98"/>
    <x v="1"/>
    <n v="20.95"/>
    <x v="2"/>
    <n v="7.07"/>
    <n v="13.88"/>
    <n v="0.34"/>
    <n v="2.88"/>
    <s v="normal"/>
    <s v="normal"/>
    <s v="normal"/>
  </r>
  <r>
    <x v="0"/>
    <x v="1"/>
    <x v="301"/>
    <x v="1"/>
    <x v="1"/>
    <x v="1"/>
    <x v="8"/>
    <n v="3.93"/>
    <x v="1"/>
    <n v="11.78"/>
    <x v="2"/>
    <n v="3.98"/>
    <n v="7.8"/>
    <n v="0.34"/>
    <n v="1.6240000000000001"/>
    <s v="normal"/>
    <s v="normal"/>
    <s v="normal"/>
  </r>
  <r>
    <x v="1"/>
    <x v="0"/>
    <x v="186"/>
    <x v="36"/>
    <x v="0"/>
    <x v="0"/>
    <x v="0"/>
    <n v="70.98"/>
    <x v="6"/>
    <n v="638.82000000000005"/>
    <x v="0"/>
    <n v="172.48"/>
    <n v="466.34"/>
    <n v="0.27"/>
    <n v="172.48"/>
    <s v="Outlier"/>
    <s v="outlier"/>
    <s v="outlier"/>
  </r>
  <r>
    <x v="1"/>
    <x v="1"/>
    <x v="20"/>
    <x v="15"/>
    <x v="3"/>
    <x v="1"/>
    <x v="2"/>
    <n v="10.35"/>
    <x v="0"/>
    <n v="20.7"/>
    <x v="0"/>
    <n v="9.94"/>
    <n v="10.76"/>
    <n v="0.48"/>
    <n v="9.94"/>
    <s v="normal"/>
    <s v="normal"/>
    <s v="normal"/>
  </r>
  <r>
    <x v="1"/>
    <x v="1"/>
    <x v="20"/>
    <x v="15"/>
    <x v="3"/>
    <x v="1"/>
    <x v="14"/>
    <n v="3.65"/>
    <x v="1"/>
    <n v="10.95"/>
    <x v="0"/>
    <n v="3.29"/>
    <n v="7.66"/>
    <n v="0.3"/>
    <n v="3.29"/>
    <s v="normal"/>
    <s v="normal"/>
    <s v="normal"/>
  </r>
  <r>
    <x v="1"/>
    <x v="1"/>
    <x v="20"/>
    <x v="15"/>
    <x v="3"/>
    <x v="1"/>
    <x v="8"/>
    <n v="4.78"/>
    <x v="1"/>
    <n v="14.35"/>
    <x v="2"/>
    <n v="4.66"/>
    <n v="9.69"/>
    <n v="0.32"/>
    <n v="1.79"/>
    <s v="normal"/>
    <s v="normal"/>
    <s v="normal"/>
  </r>
  <r>
    <x v="2"/>
    <x v="0"/>
    <x v="59"/>
    <x v="24"/>
    <x v="3"/>
    <x v="1"/>
    <x v="4"/>
    <n v="110.51"/>
    <x v="0"/>
    <n v="221.02"/>
    <x v="2"/>
    <n v="-55.26"/>
    <n v="276.27999999999997"/>
    <n v="-0.25"/>
    <n v="-99.463999999999999"/>
    <s v="normal"/>
    <s v="outlier"/>
    <s v="normal"/>
  </r>
  <r>
    <x v="1"/>
    <x v="0"/>
    <x v="159"/>
    <x v="0"/>
    <x v="0"/>
    <x v="2"/>
    <x v="15"/>
    <n v="440"/>
    <x v="3"/>
    <n v="3080"/>
    <x v="0"/>
    <n v="1416.8"/>
    <n v="1663.2"/>
    <n v="0.46"/>
    <n v="1416.8"/>
    <s v="Outlier"/>
    <s v="outlier"/>
    <s v="outlier"/>
  </r>
  <r>
    <x v="1"/>
    <x v="0"/>
    <x v="159"/>
    <x v="0"/>
    <x v="0"/>
    <x v="2"/>
    <x v="11"/>
    <n v="19.989999999999998"/>
    <x v="4"/>
    <n v="79.959999999999994"/>
    <x v="0"/>
    <n v="18.39"/>
    <n v="61.57"/>
    <n v="0.23"/>
    <n v="18.39"/>
    <s v="normal"/>
    <s v="normal"/>
    <s v="normal"/>
  </r>
  <r>
    <x v="1"/>
    <x v="0"/>
    <x v="159"/>
    <x v="0"/>
    <x v="0"/>
    <x v="2"/>
    <x v="7"/>
    <n v="195.99"/>
    <x v="1"/>
    <n v="587.97"/>
    <x v="0"/>
    <n v="170.51"/>
    <n v="417.46"/>
    <n v="0.28999999999999998"/>
    <n v="170.51"/>
    <s v="Outlier"/>
    <s v="outlier"/>
    <s v="normal"/>
  </r>
  <r>
    <x v="1"/>
    <x v="0"/>
    <x v="31"/>
    <x v="11"/>
    <x v="2"/>
    <x v="1"/>
    <x v="10"/>
    <n v="6.48"/>
    <x v="2"/>
    <n v="32.4"/>
    <x v="0"/>
    <n v="15.55"/>
    <n v="16.850000000000001"/>
    <n v="0.48"/>
    <n v="15.55"/>
    <s v="normal"/>
    <s v="normal"/>
    <s v="normal"/>
  </r>
  <r>
    <x v="1"/>
    <x v="0"/>
    <x v="31"/>
    <x v="11"/>
    <x v="2"/>
    <x v="1"/>
    <x v="4"/>
    <n v="80.98"/>
    <x v="2"/>
    <n v="404.9"/>
    <x v="0"/>
    <n v="16.2"/>
    <n v="388.7"/>
    <n v="0.04"/>
    <n v="16.2"/>
    <s v="normal"/>
    <s v="normal"/>
    <s v="normal"/>
  </r>
  <r>
    <x v="1"/>
    <x v="0"/>
    <x v="31"/>
    <x v="11"/>
    <x v="2"/>
    <x v="1"/>
    <x v="8"/>
    <n v="1889.99"/>
    <x v="2"/>
    <n v="9449.9500000000007"/>
    <x v="0"/>
    <n v="4630.4799999999996"/>
    <n v="4819.47"/>
    <n v="0.49"/>
    <n v="4630.4799999999996"/>
    <s v="Outlier"/>
    <s v="outlier"/>
    <s v="outlier"/>
  </r>
  <r>
    <x v="1"/>
    <x v="0"/>
    <x v="31"/>
    <x v="11"/>
    <x v="2"/>
    <x v="1"/>
    <x v="8"/>
    <n v="6.47"/>
    <x v="0"/>
    <n v="12.94"/>
    <x v="0"/>
    <n v="6.47"/>
    <n v="6.47"/>
    <n v="0.5"/>
    <n v="6.47"/>
    <s v="normal"/>
    <s v="normal"/>
    <s v="normal"/>
  </r>
  <r>
    <x v="1"/>
    <x v="0"/>
    <x v="12"/>
    <x v="5"/>
    <x v="2"/>
    <x v="1"/>
    <x v="9"/>
    <n v="2.2599999999999998"/>
    <x v="7"/>
    <n v="2.2599999999999998"/>
    <x v="3"/>
    <n v="-5.21"/>
    <n v="7.47"/>
    <n v="-2.31"/>
    <n v="-7.0179999999999998"/>
    <s v="normal"/>
    <s v="normal"/>
    <s v="normal"/>
  </r>
  <r>
    <x v="1"/>
    <x v="0"/>
    <x v="12"/>
    <x v="5"/>
    <x v="2"/>
    <x v="1"/>
    <x v="9"/>
    <n v="0.44"/>
    <x v="7"/>
    <n v="0.44"/>
    <x v="3"/>
    <n v="-1.1100000000000001"/>
    <n v="1.55"/>
    <n v="-2.52"/>
    <n v="-1.4620000000000002"/>
    <s v="normal"/>
    <s v="normal"/>
    <s v="normal"/>
  </r>
  <r>
    <x v="1"/>
    <x v="0"/>
    <x v="12"/>
    <x v="5"/>
    <x v="2"/>
    <x v="1"/>
    <x v="10"/>
    <n v="18.27"/>
    <x v="8"/>
    <n v="146.18"/>
    <x v="2"/>
    <n v="47.51"/>
    <n v="98.67"/>
    <n v="0.33"/>
    <n v="18.273999999999994"/>
    <s v="normal"/>
    <s v="normal"/>
    <s v="normal"/>
  </r>
  <r>
    <x v="3"/>
    <x v="2"/>
    <x v="9"/>
    <x v="8"/>
    <x v="2"/>
    <x v="0"/>
    <x v="5"/>
    <n v="7.96"/>
    <x v="0"/>
    <n v="15.92"/>
    <x v="0"/>
    <n v="7"/>
    <n v="8.92"/>
    <n v="0.44"/>
    <n v="7"/>
    <s v="normal"/>
    <s v="normal"/>
    <s v="normal"/>
  </r>
  <r>
    <x v="1"/>
    <x v="0"/>
    <x v="70"/>
    <x v="1"/>
    <x v="1"/>
    <x v="2"/>
    <x v="7"/>
    <n v="31.99"/>
    <x v="2"/>
    <n v="159.96"/>
    <x v="2"/>
    <n v="18"/>
    <n v="141.96"/>
    <n v="0.11"/>
    <n v="-13.992000000000004"/>
    <s v="normal"/>
    <s v="normal"/>
    <s v="normal"/>
  </r>
  <r>
    <x v="1"/>
    <x v="0"/>
    <x v="70"/>
    <x v="1"/>
    <x v="1"/>
    <x v="1"/>
    <x v="8"/>
    <n v="6.88"/>
    <x v="0"/>
    <n v="13.76"/>
    <x v="2"/>
    <n v="4.6399999999999997"/>
    <n v="9.1199999999999992"/>
    <n v="0.34"/>
    <n v="1.8879999999999995"/>
    <s v="normal"/>
    <s v="normal"/>
    <s v="normal"/>
  </r>
  <r>
    <x v="1"/>
    <x v="0"/>
    <x v="12"/>
    <x v="5"/>
    <x v="2"/>
    <x v="1"/>
    <x v="8"/>
    <n v="2.16"/>
    <x v="0"/>
    <n v="4.3099999999999996"/>
    <x v="3"/>
    <n v="-6.9"/>
    <n v="11.21"/>
    <n v="-1.6"/>
    <n v="-10.348000000000001"/>
    <s v="normal"/>
    <s v="normal"/>
    <s v="normal"/>
  </r>
  <r>
    <x v="3"/>
    <x v="0"/>
    <x v="20"/>
    <x v="15"/>
    <x v="3"/>
    <x v="1"/>
    <x v="4"/>
    <n v="6.98"/>
    <x v="0"/>
    <n v="13.96"/>
    <x v="0"/>
    <n v="0.28000000000000003"/>
    <n v="13.68"/>
    <n v="0.02"/>
    <n v="0.28000000000000003"/>
    <s v="normal"/>
    <s v="normal"/>
    <s v="normal"/>
  </r>
  <r>
    <x v="3"/>
    <x v="0"/>
    <x v="20"/>
    <x v="15"/>
    <x v="3"/>
    <x v="0"/>
    <x v="3"/>
    <n v="9.14"/>
    <x v="1"/>
    <n v="27.41"/>
    <x v="10"/>
    <n v="-14.16"/>
    <n v="41.57"/>
    <n v="-0.52"/>
    <n v="-25.124000000000002"/>
    <s v="normal"/>
    <s v="normal"/>
    <s v="normal"/>
  </r>
  <r>
    <x v="1"/>
    <x v="1"/>
    <x v="66"/>
    <x v="12"/>
    <x v="2"/>
    <x v="2"/>
    <x v="7"/>
    <n v="36.99"/>
    <x v="0"/>
    <n v="73.98"/>
    <x v="0"/>
    <n v="19.97"/>
    <n v="54.01"/>
    <n v="0.27"/>
    <n v="19.97"/>
    <s v="normal"/>
    <s v="normal"/>
    <s v="normal"/>
  </r>
  <r>
    <x v="1"/>
    <x v="1"/>
    <x v="66"/>
    <x v="12"/>
    <x v="2"/>
    <x v="0"/>
    <x v="0"/>
    <n v="160.97999999999999"/>
    <x v="7"/>
    <n v="160.97999999999999"/>
    <x v="0"/>
    <n v="20.93"/>
    <n v="140.05000000000001"/>
    <n v="0.13"/>
    <n v="20.93"/>
    <s v="normal"/>
    <s v="normal"/>
    <s v="normal"/>
  </r>
  <r>
    <x v="1"/>
    <x v="1"/>
    <x v="66"/>
    <x v="12"/>
    <x v="2"/>
    <x v="1"/>
    <x v="10"/>
    <n v="5.78"/>
    <x v="1"/>
    <n v="17.34"/>
    <x v="0"/>
    <n v="8.5"/>
    <n v="8.84"/>
    <n v="0.49"/>
    <n v="8.5"/>
    <s v="normal"/>
    <s v="normal"/>
    <s v="normal"/>
  </r>
  <r>
    <x v="1"/>
    <x v="1"/>
    <x v="66"/>
    <x v="12"/>
    <x v="2"/>
    <x v="1"/>
    <x v="6"/>
    <n v="3.28"/>
    <x v="7"/>
    <n v="3.28"/>
    <x v="0"/>
    <n v="0.95"/>
    <n v="2.33"/>
    <n v="0.28999999999999998"/>
    <n v="0.95"/>
    <s v="normal"/>
    <s v="normal"/>
    <s v="normal"/>
  </r>
  <r>
    <x v="1"/>
    <x v="1"/>
    <x v="12"/>
    <x v="5"/>
    <x v="2"/>
    <x v="1"/>
    <x v="2"/>
    <n v="2.95"/>
    <x v="1"/>
    <n v="8.86"/>
    <x v="2"/>
    <n v="2.99"/>
    <n v="5.87"/>
    <n v="0.34"/>
    <n v="1.2180000000000002"/>
    <s v="normal"/>
    <s v="normal"/>
    <s v="normal"/>
  </r>
  <r>
    <x v="1"/>
    <x v="1"/>
    <x v="12"/>
    <x v="5"/>
    <x v="2"/>
    <x v="2"/>
    <x v="7"/>
    <n v="52.79"/>
    <x v="1"/>
    <n v="158.38"/>
    <x v="2"/>
    <n v="13.86"/>
    <n v="144.52000000000001"/>
    <n v="0.09"/>
    <n v="-17.816000000000003"/>
    <s v="normal"/>
    <s v="normal"/>
    <s v="normal"/>
  </r>
  <r>
    <x v="2"/>
    <x v="0"/>
    <x v="4"/>
    <x v="4"/>
    <x v="1"/>
    <x v="1"/>
    <x v="8"/>
    <n v="243.99"/>
    <x v="2"/>
    <n v="1219.96"/>
    <x v="2"/>
    <n v="381.24"/>
    <n v="838.72"/>
    <n v="0.31"/>
    <n v="137.24799999999999"/>
    <s v="Outlier"/>
    <s v="outlier"/>
    <s v="outlier"/>
  </r>
  <r>
    <x v="1"/>
    <x v="0"/>
    <x v="1"/>
    <x v="1"/>
    <x v="1"/>
    <x v="1"/>
    <x v="8"/>
    <n v="1.58"/>
    <x v="0"/>
    <n v="3.17"/>
    <x v="2"/>
    <n v="0.99"/>
    <n v="2.1800000000000002"/>
    <n v="0.31"/>
    <n v="0.35599999999999998"/>
    <s v="normal"/>
    <s v="normal"/>
    <s v="normal"/>
  </r>
  <r>
    <x v="1"/>
    <x v="0"/>
    <x v="1"/>
    <x v="1"/>
    <x v="1"/>
    <x v="1"/>
    <x v="10"/>
    <n v="6.48"/>
    <x v="1"/>
    <n v="19.440000000000001"/>
    <x v="0"/>
    <n v="9.33"/>
    <n v="10.11"/>
    <n v="0.48"/>
    <n v="9.33"/>
    <s v="normal"/>
    <s v="normal"/>
    <s v="normal"/>
  </r>
  <r>
    <x v="1"/>
    <x v="0"/>
    <x v="1"/>
    <x v="1"/>
    <x v="1"/>
    <x v="1"/>
    <x v="4"/>
    <n v="64.98"/>
    <x v="3"/>
    <n v="454.86"/>
    <x v="0"/>
    <n v="54.58"/>
    <n v="400.28"/>
    <n v="0.12"/>
    <n v="54.58"/>
    <s v="normal"/>
    <s v="normal"/>
    <s v="normal"/>
  </r>
  <r>
    <x v="1"/>
    <x v="0"/>
    <x v="1"/>
    <x v="1"/>
    <x v="1"/>
    <x v="1"/>
    <x v="8"/>
    <n v="11.42"/>
    <x v="8"/>
    <n v="91.39"/>
    <x v="2"/>
    <n v="29.7"/>
    <n v="61.69"/>
    <n v="0.32"/>
    <n v="11.421999999999997"/>
    <s v="normal"/>
    <s v="normal"/>
    <s v="normal"/>
  </r>
  <r>
    <x v="1"/>
    <x v="0"/>
    <x v="10"/>
    <x v="9"/>
    <x v="3"/>
    <x v="2"/>
    <x v="11"/>
    <n v="4.76"/>
    <x v="4"/>
    <n v="19.04"/>
    <x v="2"/>
    <n v="-1.43"/>
    <n v="20.47"/>
    <n v="-0.08"/>
    <n v="-5.2379999999999995"/>
    <s v="normal"/>
    <s v="normal"/>
    <s v="normal"/>
  </r>
  <r>
    <x v="3"/>
    <x v="0"/>
    <x v="4"/>
    <x v="4"/>
    <x v="1"/>
    <x v="1"/>
    <x v="10"/>
    <n v="6.24"/>
    <x v="5"/>
    <n v="37.44"/>
    <x v="0"/>
    <n v="16.850000000000001"/>
    <n v="20.59"/>
    <n v="0.45"/>
    <n v="16.850000000000001"/>
    <s v="normal"/>
    <s v="normal"/>
    <s v="normal"/>
  </r>
  <r>
    <x v="3"/>
    <x v="0"/>
    <x v="4"/>
    <x v="4"/>
    <x v="1"/>
    <x v="1"/>
    <x v="2"/>
    <n v="12.53"/>
    <x v="1"/>
    <n v="37.590000000000003"/>
    <x v="0"/>
    <n v="17.670000000000002"/>
    <n v="19.920000000000002"/>
    <n v="0.47"/>
    <n v="17.670000000000002"/>
    <s v="normal"/>
    <s v="normal"/>
    <s v="normal"/>
  </r>
  <r>
    <x v="3"/>
    <x v="0"/>
    <x v="4"/>
    <x v="4"/>
    <x v="1"/>
    <x v="1"/>
    <x v="8"/>
    <n v="13.02"/>
    <x v="0"/>
    <n v="26.03"/>
    <x v="2"/>
    <n v="9.44"/>
    <n v="16.59"/>
    <n v="0.36"/>
    <n v="4.2339999999999991"/>
    <s v="normal"/>
    <s v="normal"/>
    <s v="normal"/>
  </r>
  <r>
    <x v="1"/>
    <x v="1"/>
    <x v="232"/>
    <x v="15"/>
    <x v="3"/>
    <x v="1"/>
    <x v="9"/>
    <n v="11.97"/>
    <x v="1"/>
    <n v="35.909999999999997"/>
    <x v="0"/>
    <n v="9.6999999999999993"/>
    <n v="26.21"/>
    <n v="0.27"/>
    <n v="9.6999999999999993"/>
    <s v="normal"/>
    <s v="normal"/>
    <s v="normal"/>
  </r>
  <r>
    <x v="0"/>
    <x v="0"/>
    <x v="108"/>
    <x v="2"/>
    <x v="0"/>
    <x v="0"/>
    <x v="5"/>
    <n v="30.34"/>
    <x v="1"/>
    <n v="91.03"/>
    <x v="2"/>
    <n v="-2.2799999999999998"/>
    <n v="93.31"/>
    <n v="-0.03"/>
    <n v="-20.486000000000001"/>
    <s v="normal"/>
    <s v="normal"/>
    <s v="normal"/>
  </r>
  <r>
    <x v="2"/>
    <x v="0"/>
    <x v="81"/>
    <x v="17"/>
    <x v="0"/>
    <x v="1"/>
    <x v="6"/>
    <n v="9.11"/>
    <x v="5"/>
    <n v="54.66"/>
    <x v="0"/>
    <n v="18.04"/>
    <n v="36.619999999999997"/>
    <n v="0.33"/>
    <n v="18.04"/>
    <s v="normal"/>
    <s v="normal"/>
    <s v="normal"/>
  </r>
  <r>
    <x v="1"/>
    <x v="0"/>
    <x v="35"/>
    <x v="3"/>
    <x v="0"/>
    <x v="1"/>
    <x v="4"/>
    <n v="11.22"/>
    <x v="5"/>
    <n v="67.34"/>
    <x v="2"/>
    <n v="7.58"/>
    <n v="59.76"/>
    <n v="0.11"/>
    <n v="-5.8880000000000017"/>
    <s v="normal"/>
    <s v="normal"/>
    <s v="normal"/>
  </r>
  <r>
    <x v="1"/>
    <x v="0"/>
    <x v="35"/>
    <x v="3"/>
    <x v="0"/>
    <x v="2"/>
    <x v="15"/>
    <n v="875"/>
    <x v="1"/>
    <n v="2624.99"/>
    <x v="5"/>
    <n v="-944.99"/>
    <n v="3569.98"/>
    <n v="-0.36"/>
    <n v="-2257.4849999999997"/>
    <s v="Outlier"/>
    <s v="outlier"/>
    <s v="outlier"/>
  </r>
  <r>
    <x v="1"/>
    <x v="0"/>
    <x v="4"/>
    <x v="4"/>
    <x v="1"/>
    <x v="1"/>
    <x v="9"/>
    <n v="18.32"/>
    <x v="4"/>
    <n v="73.28"/>
    <x v="0"/>
    <n v="21.25"/>
    <n v="52.03"/>
    <n v="0.28999999999999998"/>
    <n v="21.25"/>
    <s v="normal"/>
    <s v="normal"/>
    <s v="normal"/>
  </r>
  <r>
    <x v="1"/>
    <x v="1"/>
    <x v="22"/>
    <x v="10"/>
    <x v="2"/>
    <x v="1"/>
    <x v="8"/>
    <n v="2.9"/>
    <x v="2"/>
    <n v="14.48"/>
    <x v="3"/>
    <n v="-23.89"/>
    <n v="38.369999999999997"/>
    <n v="-1.65"/>
    <n v="-35.474000000000004"/>
    <s v="normal"/>
    <s v="normal"/>
    <s v="normal"/>
  </r>
  <r>
    <x v="1"/>
    <x v="0"/>
    <x v="389"/>
    <x v="2"/>
    <x v="0"/>
    <x v="1"/>
    <x v="10"/>
    <n v="3.98"/>
    <x v="1"/>
    <n v="11.95"/>
    <x v="2"/>
    <n v="4.03"/>
    <n v="7.92"/>
    <n v="0.34"/>
    <n v="1.6400000000000001"/>
    <s v="normal"/>
    <s v="normal"/>
    <s v="normal"/>
  </r>
  <r>
    <x v="1"/>
    <x v="0"/>
    <x v="389"/>
    <x v="2"/>
    <x v="0"/>
    <x v="1"/>
    <x v="10"/>
    <n v="5.18"/>
    <x v="1"/>
    <n v="15.55"/>
    <x v="2"/>
    <n v="5.64"/>
    <n v="9.91"/>
    <n v="0.36"/>
    <n v="2.5299999999999994"/>
    <s v="normal"/>
    <s v="normal"/>
    <s v="normal"/>
  </r>
  <r>
    <x v="1"/>
    <x v="0"/>
    <x v="269"/>
    <x v="17"/>
    <x v="0"/>
    <x v="1"/>
    <x v="13"/>
    <n v="5"/>
    <x v="6"/>
    <n v="45"/>
    <x v="0"/>
    <n v="21.6"/>
    <n v="23.4"/>
    <n v="0.48"/>
    <n v="21.6"/>
    <s v="normal"/>
    <s v="normal"/>
    <s v="normal"/>
  </r>
  <r>
    <x v="1"/>
    <x v="0"/>
    <x v="269"/>
    <x v="17"/>
    <x v="0"/>
    <x v="2"/>
    <x v="15"/>
    <n v="69.989999999999995"/>
    <x v="1"/>
    <n v="209.97"/>
    <x v="0"/>
    <n v="90.29"/>
    <n v="119.68"/>
    <n v="0.43"/>
    <n v="90.29"/>
    <s v="normal"/>
    <s v="outlier"/>
    <s v="normal"/>
  </r>
  <r>
    <x v="1"/>
    <x v="2"/>
    <x v="1"/>
    <x v="1"/>
    <x v="1"/>
    <x v="1"/>
    <x v="8"/>
    <n v="22.42"/>
    <x v="2"/>
    <n v="112.12"/>
    <x v="2"/>
    <n v="42.05"/>
    <n v="70.069999999999993"/>
    <n v="0.38"/>
    <n v="19.625999999999994"/>
    <s v="normal"/>
    <s v="normal"/>
    <s v="normal"/>
  </r>
  <r>
    <x v="1"/>
    <x v="2"/>
    <x v="1"/>
    <x v="1"/>
    <x v="1"/>
    <x v="1"/>
    <x v="4"/>
    <n v="225.02"/>
    <x v="3"/>
    <n v="1575.14"/>
    <x v="0"/>
    <n v="204.77"/>
    <n v="1370.37"/>
    <n v="0.13"/>
    <n v="204.77"/>
    <s v="Outlier"/>
    <s v="outlier"/>
    <s v="outlier"/>
  </r>
  <r>
    <x v="1"/>
    <x v="0"/>
    <x v="166"/>
    <x v="17"/>
    <x v="0"/>
    <x v="1"/>
    <x v="13"/>
    <n v="3.58"/>
    <x v="3"/>
    <n v="25.06"/>
    <x v="0"/>
    <n v="12.53"/>
    <n v="12.53"/>
    <n v="0.5"/>
    <n v="12.53"/>
    <s v="normal"/>
    <s v="normal"/>
    <s v="normal"/>
  </r>
  <r>
    <x v="2"/>
    <x v="1"/>
    <x v="390"/>
    <x v="5"/>
    <x v="2"/>
    <x v="1"/>
    <x v="8"/>
    <n v="1.1499999999999999"/>
    <x v="5"/>
    <n v="6.92"/>
    <x v="3"/>
    <n v="-10.39"/>
    <n v="17.309999999999999"/>
    <n v="-1.5"/>
    <n v="-15.926000000000002"/>
    <s v="normal"/>
    <s v="normal"/>
    <s v="normal"/>
  </r>
  <r>
    <x v="2"/>
    <x v="0"/>
    <x v="10"/>
    <x v="9"/>
    <x v="3"/>
    <x v="1"/>
    <x v="4"/>
    <n v="12.46"/>
    <x v="1"/>
    <n v="37.39"/>
    <x v="2"/>
    <n v="2.34"/>
    <n v="35.049999999999997"/>
    <n v="0.06"/>
    <n v="-5.1380000000000008"/>
    <s v="normal"/>
    <s v="normal"/>
    <s v="normal"/>
  </r>
  <r>
    <x v="2"/>
    <x v="0"/>
    <x v="10"/>
    <x v="9"/>
    <x v="3"/>
    <x v="0"/>
    <x v="5"/>
    <n v="15.82"/>
    <x v="2"/>
    <n v="79.12"/>
    <x v="2"/>
    <n v="13.85"/>
    <n v="65.27"/>
    <n v="0.18"/>
    <n v="-1.974000000000002"/>
    <s v="normal"/>
    <s v="normal"/>
    <s v="normal"/>
  </r>
  <r>
    <x v="1"/>
    <x v="0"/>
    <x v="391"/>
    <x v="41"/>
    <x v="2"/>
    <x v="1"/>
    <x v="2"/>
    <n v="6.3"/>
    <x v="1"/>
    <n v="18.899999999999999"/>
    <x v="0"/>
    <n v="8.69"/>
    <n v="10.210000000000001"/>
    <n v="0.46"/>
    <n v="8.69"/>
    <s v="normal"/>
    <s v="normal"/>
    <s v="normal"/>
  </r>
  <r>
    <x v="1"/>
    <x v="0"/>
    <x v="297"/>
    <x v="12"/>
    <x v="2"/>
    <x v="1"/>
    <x v="8"/>
    <n v="6.38"/>
    <x v="6"/>
    <n v="57.42"/>
    <x v="0"/>
    <n v="26.41"/>
    <n v="31.01"/>
    <n v="0.46"/>
    <n v="26.41"/>
    <s v="normal"/>
    <s v="normal"/>
    <s v="normal"/>
  </r>
  <r>
    <x v="1"/>
    <x v="2"/>
    <x v="8"/>
    <x v="1"/>
    <x v="1"/>
    <x v="1"/>
    <x v="6"/>
    <n v="1.82"/>
    <x v="3"/>
    <n v="12.74"/>
    <x v="0"/>
    <n v="5.73"/>
    <n v="7.01"/>
    <n v="0.45"/>
    <n v="5.73"/>
    <s v="normal"/>
    <s v="normal"/>
    <s v="normal"/>
  </r>
  <r>
    <x v="1"/>
    <x v="2"/>
    <x v="8"/>
    <x v="1"/>
    <x v="1"/>
    <x v="1"/>
    <x v="6"/>
    <n v="2.94"/>
    <x v="1"/>
    <n v="8.82"/>
    <x v="0"/>
    <n v="2.38"/>
    <n v="6.44"/>
    <n v="0.27"/>
    <n v="2.38"/>
    <s v="normal"/>
    <s v="normal"/>
    <s v="normal"/>
  </r>
  <r>
    <x v="1"/>
    <x v="2"/>
    <x v="8"/>
    <x v="1"/>
    <x v="1"/>
    <x v="0"/>
    <x v="1"/>
    <n v="120.78"/>
    <x v="7"/>
    <n v="120.78"/>
    <x v="2"/>
    <n v="-13.59"/>
    <n v="134.37"/>
    <n v="-0.11"/>
    <n v="-37.746000000000002"/>
    <s v="normal"/>
    <s v="normal"/>
    <s v="normal"/>
  </r>
  <r>
    <x v="1"/>
    <x v="0"/>
    <x v="210"/>
    <x v="15"/>
    <x v="3"/>
    <x v="0"/>
    <x v="5"/>
    <n v="107.53"/>
    <x v="1"/>
    <n v="322.58999999999997"/>
    <x v="0"/>
    <n v="64.52"/>
    <n v="258.07"/>
    <n v="0.2"/>
    <n v="64.52"/>
    <s v="normal"/>
    <s v="normal"/>
    <s v="normal"/>
  </r>
  <r>
    <x v="1"/>
    <x v="0"/>
    <x v="89"/>
    <x v="5"/>
    <x v="2"/>
    <x v="1"/>
    <x v="8"/>
    <n v="3.25"/>
    <x v="1"/>
    <n v="9.76"/>
    <x v="3"/>
    <n v="-15.13"/>
    <n v="24.89"/>
    <n v="-1.55"/>
    <n v="-22.938000000000002"/>
    <s v="normal"/>
    <s v="normal"/>
    <s v="normal"/>
  </r>
  <r>
    <x v="1"/>
    <x v="0"/>
    <x v="89"/>
    <x v="5"/>
    <x v="2"/>
    <x v="1"/>
    <x v="4"/>
    <n v="13.72"/>
    <x v="7"/>
    <n v="13.72"/>
    <x v="2"/>
    <n v="1.2"/>
    <n v="12.52"/>
    <n v="0.09"/>
    <n v="-1.5440000000000003"/>
    <s v="normal"/>
    <s v="normal"/>
    <s v="normal"/>
  </r>
  <r>
    <x v="1"/>
    <x v="0"/>
    <x v="89"/>
    <x v="5"/>
    <x v="2"/>
    <x v="2"/>
    <x v="11"/>
    <n v="55.2"/>
    <x v="7"/>
    <n v="55.2"/>
    <x v="2"/>
    <n v="-2.0699999999999998"/>
    <n v="57.27"/>
    <n v="-0.04"/>
    <n v="-13.110000000000001"/>
    <s v="normal"/>
    <s v="normal"/>
    <s v="normal"/>
  </r>
  <r>
    <x v="1"/>
    <x v="0"/>
    <x v="89"/>
    <x v="5"/>
    <x v="2"/>
    <x v="1"/>
    <x v="4"/>
    <n v="64.78"/>
    <x v="4"/>
    <n v="259.14"/>
    <x v="2"/>
    <n v="-58.31"/>
    <n v="317.45"/>
    <n v="-0.23"/>
    <n v="-110.13800000000001"/>
    <s v="normal"/>
    <s v="outlier"/>
    <s v="normal"/>
  </r>
  <r>
    <x v="1"/>
    <x v="0"/>
    <x v="10"/>
    <x v="9"/>
    <x v="3"/>
    <x v="1"/>
    <x v="2"/>
    <n v="5.85"/>
    <x v="2"/>
    <n v="29.24"/>
    <x v="2"/>
    <n v="9.8699999999999992"/>
    <n v="19.37"/>
    <n v="0.34"/>
    <n v="4.0219999999999994"/>
    <s v="normal"/>
    <s v="normal"/>
    <s v="normal"/>
  </r>
  <r>
    <x v="1"/>
    <x v="0"/>
    <x v="10"/>
    <x v="9"/>
    <x v="3"/>
    <x v="1"/>
    <x v="10"/>
    <n v="5.18"/>
    <x v="1"/>
    <n v="15.55"/>
    <x v="2"/>
    <n v="5.44"/>
    <n v="10.11"/>
    <n v="0.35"/>
    <n v="2.33"/>
    <s v="normal"/>
    <s v="normal"/>
    <s v="normal"/>
  </r>
  <r>
    <x v="1"/>
    <x v="0"/>
    <x v="10"/>
    <x v="9"/>
    <x v="3"/>
    <x v="1"/>
    <x v="12"/>
    <n v="1.63"/>
    <x v="1"/>
    <n v="4.9000000000000004"/>
    <x v="2"/>
    <n v="1.65"/>
    <n v="3.25"/>
    <n v="0.34"/>
    <n v="0.66999999999999982"/>
    <s v="normal"/>
    <s v="normal"/>
    <s v="normal"/>
  </r>
  <r>
    <x v="1"/>
    <x v="1"/>
    <x v="39"/>
    <x v="18"/>
    <x v="0"/>
    <x v="1"/>
    <x v="8"/>
    <n v="9.52"/>
    <x v="4"/>
    <n v="38.090000000000003"/>
    <x v="6"/>
    <n v="-27.93"/>
    <n v="66.02"/>
    <n v="-0.73"/>
    <n v="-54.593000000000004"/>
    <s v="normal"/>
    <s v="normal"/>
    <s v="normal"/>
  </r>
  <r>
    <x v="1"/>
    <x v="1"/>
    <x v="39"/>
    <x v="18"/>
    <x v="0"/>
    <x v="1"/>
    <x v="8"/>
    <n v="0.94"/>
    <x v="1"/>
    <n v="2.81"/>
    <x v="6"/>
    <n v="-1.97"/>
    <n v="4.78"/>
    <n v="-0.7"/>
    <n v="-3.9369999999999998"/>
    <s v="normal"/>
    <s v="normal"/>
    <s v="normal"/>
  </r>
  <r>
    <x v="0"/>
    <x v="0"/>
    <x v="10"/>
    <x v="9"/>
    <x v="3"/>
    <x v="2"/>
    <x v="11"/>
    <n v="23.99"/>
    <x v="0"/>
    <n v="47.98"/>
    <x v="2"/>
    <n v="0.6"/>
    <n v="47.38"/>
    <n v="0.01"/>
    <n v="-8.9960000000000004"/>
    <s v="normal"/>
    <s v="normal"/>
    <s v="normal"/>
  </r>
  <r>
    <x v="0"/>
    <x v="0"/>
    <x v="10"/>
    <x v="9"/>
    <x v="3"/>
    <x v="1"/>
    <x v="8"/>
    <n v="4.34"/>
    <x v="5"/>
    <n v="26.06"/>
    <x v="6"/>
    <n v="-19.98"/>
    <n v="46.04"/>
    <n v="-0.77"/>
    <n v="-38.221999999999994"/>
    <s v="normal"/>
    <s v="normal"/>
    <s v="normal"/>
  </r>
  <r>
    <x v="1"/>
    <x v="1"/>
    <x v="22"/>
    <x v="10"/>
    <x v="2"/>
    <x v="1"/>
    <x v="10"/>
    <n v="5.23"/>
    <x v="1"/>
    <n v="15.7"/>
    <x v="2"/>
    <n v="5.0999999999999996"/>
    <n v="10.6"/>
    <n v="0.32"/>
    <n v="1.9599999999999995"/>
    <s v="normal"/>
    <s v="normal"/>
    <s v="normal"/>
  </r>
  <r>
    <x v="1"/>
    <x v="0"/>
    <x v="38"/>
    <x v="32"/>
    <x v="0"/>
    <x v="1"/>
    <x v="6"/>
    <n v="4.28"/>
    <x v="1"/>
    <n v="12.84"/>
    <x v="0"/>
    <n v="3.72"/>
    <n v="9.1199999999999992"/>
    <n v="0.28999999999999998"/>
    <n v="3.72"/>
    <s v="normal"/>
    <s v="normal"/>
    <s v="normal"/>
  </r>
  <r>
    <x v="1"/>
    <x v="0"/>
    <x v="20"/>
    <x v="15"/>
    <x v="3"/>
    <x v="2"/>
    <x v="7"/>
    <n v="179.99"/>
    <x v="1"/>
    <n v="539.97"/>
    <x v="0"/>
    <n v="134.99"/>
    <n v="404.98"/>
    <n v="0.25"/>
    <n v="134.99"/>
    <s v="Outlier"/>
    <s v="outlier"/>
    <s v="normal"/>
  </r>
  <r>
    <x v="1"/>
    <x v="0"/>
    <x v="20"/>
    <x v="15"/>
    <x v="3"/>
    <x v="1"/>
    <x v="4"/>
    <n v="11.29"/>
    <x v="0"/>
    <n v="22.58"/>
    <x v="0"/>
    <n v="5.87"/>
    <n v="16.71"/>
    <n v="0.26"/>
    <n v="5.87"/>
    <s v="normal"/>
    <s v="normal"/>
    <s v="normal"/>
  </r>
  <r>
    <x v="1"/>
    <x v="0"/>
    <x v="18"/>
    <x v="38"/>
    <x v="3"/>
    <x v="1"/>
    <x v="2"/>
    <n v="4.13"/>
    <x v="4"/>
    <n v="16.52"/>
    <x v="0"/>
    <n v="7.6"/>
    <n v="8.92"/>
    <n v="0.46"/>
    <n v="7.6"/>
    <s v="normal"/>
    <s v="normal"/>
    <s v="normal"/>
  </r>
  <r>
    <x v="1"/>
    <x v="0"/>
    <x v="18"/>
    <x v="38"/>
    <x v="3"/>
    <x v="1"/>
    <x v="8"/>
    <n v="223.98"/>
    <x v="1"/>
    <n v="671.94"/>
    <x v="0"/>
    <n v="315.81"/>
    <n v="356.13"/>
    <n v="0.47"/>
    <n v="315.81"/>
    <s v="Outlier"/>
    <s v="outlier"/>
    <s v="normal"/>
  </r>
  <r>
    <x v="2"/>
    <x v="1"/>
    <x v="34"/>
    <x v="22"/>
    <x v="1"/>
    <x v="2"/>
    <x v="11"/>
    <n v="24.15"/>
    <x v="3"/>
    <n v="169.06"/>
    <x v="2"/>
    <n v="-14.79"/>
    <n v="183.85"/>
    <n v="-0.09"/>
    <n v="-48.602000000000004"/>
    <s v="normal"/>
    <s v="normal"/>
    <s v="normal"/>
  </r>
  <r>
    <x v="2"/>
    <x v="1"/>
    <x v="34"/>
    <x v="22"/>
    <x v="1"/>
    <x v="1"/>
    <x v="4"/>
    <n v="18.739999999999998"/>
    <x v="6"/>
    <n v="168.62"/>
    <x v="2"/>
    <n v="14.75"/>
    <n v="153.87"/>
    <n v="0.09"/>
    <n v="-18.974000000000004"/>
    <s v="normal"/>
    <s v="normal"/>
    <s v="normal"/>
  </r>
  <r>
    <x v="1"/>
    <x v="1"/>
    <x v="85"/>
    <x v="15"/>
    <x v="3"/>
    <x v="1"/>
    <x v="10"/>
    <n v="6.48"/>
    <x v="1"/>
    <n v="19.440000000000001"/>
    <x v="0"/>
    <n v="9.33"/>
    <n v="10.11"/>
    <n v="0.48"/>
    <n v="9.33"/>
    <s v="normal"/>
    <s v="normal"/>
    <s v="normal"/>
  </r>
  <r>
    <x v="2"/>
    <x v="0"/>
    <x v="45"/>
    <x v="1"/>
    <x v="1"/>
    <x v="1"/>
    <x v="4"/>
    <n v="7.98"/>
    <x v="4"/>
    <n v="31.92"/>
    <x v="0"/>
    <n v="8.3000000000000007"/>
    <n v="23.62"/>
    <n v="0.26"/>
    <n v="8.3000000000000007"/>
    <s v="normal"/>
    <s v="normal"/>
    <s v="normal"/>
  </r>
  <r>
    <x v="2"/>
    <x v="0"/>
    <x v="45"/>
    <x v="1"/>
    <x v="1"/>
    <x v="0"/>
    <x v="1"/>
    <n v="216.78"/>
    <x v="0"/>
    <n v="433.57"/>
    <x v="2"/>
    <n v="-65.040000000000006"/>
    <n v="498.61"/>
    <n v="-0.15"/>
    <n v="-151.75400000000002"/>
    <s v="normal"/>
    <s v="outlier"/>
    <s v="outlier"/>
  </r>
  <r>
    <x v="2"/>
    <x v="2"/>
    <x v="123"/>
    <x v="16"/>
    <x v="1"/>
    <x v="1"/>
    <x v="10"/>
    <n v="5.18"/>
    <x v="5"/>
    <n v="31.1"/>
    <x v="2"/>
    <n v="10.89"/>
    <n v="20.21"/>
    <n v="0.35"/>
    <n v="4.67"/>
    <s v="normal"/>
    <s v="normal"/>
    <s v="normal"/>
  </r>
  <r>
    <x v="2"/>
    <x v="2"/>
    <x v="123"/>
    <x v="16"/>
    <x v="1"/>
    <x v="1"/>
    <x v="10"/>
    <n v="18.27"/>
    <x v="1"/>
    <n v="54.82"/>
    <x v="2"/>
    <n v="17.82"/>
    <n v="37"/>
    <n v="0.33"/>
    <n v="6.8559999999999999"/>
    <s v="normal"/>
    <s v="normal"/>
    <s v="normal"/>
  </r>
  <r>
    <x v="1"/>
    <x v="0"/>
    <x v="201"/>
    <x v="1"/>
    <x v="1"/>
    <x v="1"/>
    <x v="4"/>
    <n v="6.98"/>
    <x v="3"/>
    <n v="48.86"/>
    <x v="0"/>
    <n v="0.98"/>
    <n v="47.88"/>
    <n v="0.02"/>
    <n v="0.98"/>
    <s v="normal"/>
    <s v="normal"/>
    <s v="normal"/>
  </r>
  <r>
    <x v="3"/>
    <x v="0"/>
    <x v="29"/>
    <x v="20"/>
    <x v="0"/>
    <x v="1"/>
    <x v="8"/>
    <n v="7.1"/>
    <x v="0"/>
    <n v="14.2"/>
    <x v="0"/>
    <n v="6.53"/>
    <n v="7.67"/>
    <n v="0.46"/>
    <n v="6.53"/>
    <s v="normal"/>
    <s v="normal"/>
    <s v="normal"/>
  </r>
  <r>
    <x v="3"/>
    <x v="0"/>
    <x v="29"/>
    <x v="20"/>
    <x v="0"/>
    <x v="1"/>
    <x v="10"/>
    <n v="6.48"/>
    <x v="0"/>
    <n v="12.96"/>
    <x v="0"/>
    <n v="6.22"/>
    <n v="6.74"/>
    <n v="0.48"/>
    <n v="6.22"/>
    <s v="normal"/>
    <s v="normal"/>
    <s v="normal"/>
  </r>
  <r>
    <x v="3"/>
    <x v="0"/>
    <x v="29"/>
    <x v="20"/>
    <x v="0"/>
    <x v="1"/>
    <x v="8"/>
    <n v="29.17"/>
    <x v="0"/>
    <n v="58.34"/>
    <x v="0"/>
    <n v="28"/>
    <n v="30.34"/>
    <n v="0.48"/>
    <n v="28"/>
    <s v="normal"/>
    <s v="normal"/>
    <s v="normal"/>
  </r>
  <r>
    <x v="2"/>
    <x v="2"/>
    <x v="157"/>
    <x v="1"/>
    <x v="1"/>
    <x v="1"/>
    <x v="6"/>
    <n v="28.15"/>
    <x v="0"/>
    <n v="56.3"/>
    <x v="0"/>
    <n v="15.76"/>
    <n v="40.54"/>
    <n v="0.28000000000000003"/>
    <n v="15.76"/>
    <s v="normal"/>
    <s v="normal"/>
    <s v="normal"/>
  </r>
  <r>
    <x v="1"/>
    <x v="1"/>
    <x v="29"/>
    <x v="20"/>
    <x v="0"/>
    <x v="2"/>
    <x v="7"/>
    <n v="125.99"/>
    <x v="2"/>
    <n v="629.95000000000005"/>
    <x v="0"/>
    <n v="163.79"/>
    <n v="466.16"/>
    <n v="0.26"/>
    <n v="163.79"/>
    <s v="Outlier"/>
    <s v="outlier"/>
    <s v="outlier"/>
  </r>
  <r>
    <x v="1"/>
    <x v="1"/>
    <x v="29"/>
    <x v="20"/>
    <x v="0"/>
    <x v="1"/>
    <x v="10"/>
    <n v="40.99"/>
    <x v="1"/>
    <n v="122.97"/>
    <x v="0"/>
    <n v="60.26"/>
    <n v="62.71"/>
    <n v="0.49"/>
    <n v="60.26"/>
    <s v="normal"/>
    <s v="normal"/>
    <s v="normal"/>
  </r>
  <r>
    <x v="0"/>
    <x v="0"/>
    <x v="1"/>
    <x v="1"/>
    <x v="1"/>
    <x v="1"/>
    <x v="10"/>
    <n v="9.27"/>
    <x v="2"/>
    <n v="46.35"/>
    <x v="0"/>
    <n v="21.78"/>
    <n v="24.57"/>
    <n v="0.47"/>
    <n v="21.78"/>
    <s v="normal"/>
    <s v="normal"/>
    <s v="normal"/>
  </r>
  <r>
    <x v="1"/>
    <x v="2"/>
    <x v="8"/>
    <x v="1"/>
    <x v="1"/>
    <x v="1"/>
    <x v="8"/>
    <n v="1.66"/>
    <x v="6"/>
    <n v="14.98"/>
    <x v="2"/>
    <n v="5.43"/>
    <n v="9.5500000000000007"/>
    <n v="0.36"/>
    <n v="2.4339999999999993"/>
    <s v="normal"/>
    <s v="normal"/>
    <s v="normal"/>
  </r>
  <r>
    <x v="1"/>
    <x v="0"/>
    <x v="12"/>
    <x v="5"/>
    <x v="2"/>
    <x v="1"/>
    <x v="8"/>
    <n v="0.85"/>
    <x v="2"/>
    <n v="4.24"/>
    <x v="3"/>
    <n v="-6.36"/>
    <n v="10.6"/>
    <n v="-1.5"/>
    <n v="-9.7520000000000007"/>
    <s v="normal"/>
    <s v="normal"/>
    <s v="normal"/>
  </r>
  <r>
    <x v="1"/>
    <x v="2"/>
    <x v="20"/>
    <x v="15"/>
    <x v="3"/>
    <x v="2"/>
    <x v="11"/>
    <n v="79.989999999999995"/>
    <x v="4"/>
    <n v="319.95999999999998"/>
    <x v="0"/>
    <n v="115.19"/>
    <n v="204.77"/>
    <n v="0.36"/>
    <n v="115.19"/>
    <s v="normal"/>
    <s v="outlier"/>
    <s v="normal"/>
  </r>
  <r>
    <x v="1"/>
    <x v="2"/>
    <x v="20"/>
    <x v="15"/>
    <x v="3"/>
    <x v="1"/>
    <x v="10"/>
    <n v="5.68"/>
    <x v="1"/>
    <n v="17.04"/>
    <x v="0"/>
    <n v="7.67"/>
    <n v="9.3699999999999992"/>
    <n v="0.45"/>
    <n v="7.67"/>
    <s v="normal"/>
    <s v="normal"/>
    <s v="normal"/>
  </r>
  <r>
    <x v="1"/>
    <x v="2"/>
    <x v="20"/>
    <x v="15"/>
    <x v="3"/>
    <x v="1"/>
    <x v="4"/>
    <n v="114.97"/>
    <x v="1"/>
    <n v="344.91"/>
    <x v="0"/>
    <n v="10.35"/>
    <n v="334.56"/>
    <n v="0.03"/>
    <n v="10.35"/>
    <s v="normal"/>
    <s v="normal"/>
    <s v="normal"/>
  </r>
  <r>
    <x v="2"/>
    <x v="1"/>
    <x v="47"/>
    <x v="31"/>
    <x v="3"/>
    <x v="0"/>
    <x v="0"/>
    <n v="81.94"/>
    <x v="7"/>
    <n v="81.94"/>
    <x v="0"/>
    <n v="20.48"/>
    <n v="61.46"/>
    <n v="0.25"/>
    <n v="20.48"/>
    <s v="normal"/>
    <s v="normal"/>
    <s v="normal"/>
  </r>
  <r>
    <x v="2"/>
    <x v="0"/>
    <x v="248"/>
    <x v="39"/>
    <x v="3"/>
    <x v="2"/>
    <x v="11"/>
    <n v="16.36"/>
    <x v="5"/>
    <n v="98.16"/>
    <x v="0"/>
    <n v="9.82"/>
    <n v="88.34"/>
    <n v="0.1"/>
    <n v="9.82"/>
    <s v="normal"/>
    <s v="normal"/>
    <s v="normal"/>
  </r>
  <r>
    <x v="1"/>
    <x v="1"/>
    <x v="392"/>
    <x v="5"/>
    <x v="2"/>
    <x v="1"/>
    <x v="8"/>
    <n v="0.98"/>
    <x v="3"/>
    <n v="6.87"/>
    <x v="3"/>
    <n v="-10.65"/>
    <n v="17.52"/>
    <n v="-1.55"/>
    <n v="-16.146000000000001"/>
    <s v="normal"/>
    <s v="normal"/>
    <s v="normal"/>
  </r>
  <r>
    <x v="1"/>
    <x v="1"/>
    <x v="392"/>
    <x v="5"/>
    <x v="2"/>
    <x v="1"/>
    <x v="8"/>
    <n v="2"/>
    <x v="7"/>
    <n v="2"/>
    <x v="3"/>
    <n v="-3.29"/>
    <n v="5.29"/>
    <n v="-1.64"/>
    <n v="-4.8900000000000006"/>
    <s v="normal"/>
    <s v="normal"/>
    <s v="normal"/>
  </r>
  <r>
    <x v="1"/>
    <x v="1"/>
    <x v="392"/>
    <x v="5"/>
    <x v="2"/>
    <x v="1"/>
    <x v="4"/>
    <n v="4.46"/>
    <x v="0"/>
    <n v="8.93"/>
    <x v="2"/>
    <n v="0.67"/>
    <n v="8.26"/>
    <n v="0.08"/>
    <n v="-1.1160000000000001"/>
    <s v="normal"/>
    <s v="normal"/>
    <s v="normal"/>
  </r>
  <r>
    <x v="0"/>
    <x v="1"/>
    <x v="393"/>
    <x v="23"/>
    <x v="2"/>
    <x v="1"/>
    <x v="10"/>
    <n v="9.99"/>
    <x v="7"/>
    <n v="9.99"/>
    <x v="0"/>
    <n v="4.5"/>
    <n v="5.49"/>
    <n v="0.45"/>
    <n v="4.5"/>
    <s v="normal"/>
    <s v="normal"/>
    <s v="normal"/>
  </r>
  <r>
    <x v="1"/>
    <x v="0"/>
    <x v="46"/>
    <x v="13"/>
    <x v="3"/>
    <x v="2"/>
    <x v="16"/>
    <n v="3499.99"/>
    <x v="1"/>
    <n v="10499.97"/>
    <x v="0"/>
    <n v="5039.99"/>
    <n v="5459.98"/>
    <n v="0.48"/>
    <n v="5039.99"/>
    <s v="Outlier"/>
    <s v="outlier"/>
    <s v="outlier"/>
  </r>
  <r>
    <x v="3"/>
    <x v="0"/>
    <x v="12"/>
    <x v="5"/>
    <x v="2"/>
    <x v="1"/>
    <x v="10"/>
    <n v="4.22"/>
    <x v="2"/>
    <n v="21.12"/>
    <x v="2"/>
    <n v="6.6"/>
    <n v="14.52"/>
    <n v="0.31"/>
    <n v="2.3759999999999994"/>
    <s v="normal"/>
    <s v="normal"/>
    <s v="normal"/>
  </r>
  <r>
    <x v="1"/>
    <x v="1"/>
    <x v="394"/>
    <x v="45"/>
    <x v="1"/>
    <x v="0"/>
    <x v="3"/>
    <n v="348.21"/>
    <x v="0"/>
    <n v="696.42"/>
    <x v="0"/>
    <n v="160.18"/>
    <n v="536.24"/>
    <n v="0.23"/>
    <n v="160.18"/>
    <s v="Outlier"/>
    <s v="outlier"/>
    <s v="outlier"/>
  </r>
  <r>
    <x v="1"/>
    <x v="1"/>
    <x v="394"/>
    <x v="45"/>
    <x v="1"/>
    <x v="2"/>
    <x v="7"/>
    <n v="101.59"/>
    <x v="1"/>
    <n v="304.77999999999997"/>
    <x v="2"/>
    <n v="22.86"/>
    <n v="281.92"/>
    <n v="0.08"/>
    <n v="-38.095999999999997"/>
    <s v="normal"/>
    <s v="normal"/>
    <s v="normal"/>
  </r>
  <r>
    <x v="1"/>
    <x v="0"/>
    <x v="70"/>
    <x v="1"/>
    <x v="1"/>
    <x v="1"/>
    <x v="6"/>
    <n v="25.99"/>
    <x v="0"/>
    <n v="51.98"/>
    <x v="0"/>
    <n v="15.07"/>
    <n v="36.909999999999997"/>
    <n v="0.28999999999999998"/>
    <n v="15.07"/>
    <s v="normal"/>
    <s v="normal"/>
    <s v="normal"/>
  </r>
  <r>
    <x v="1"/>
    <x v="0"/>
    <x v="1"/>
    <x v="1"/>
    <x v="1"/>
    <x v="0"/>
    <x v="5"/>
    <n v="4.9400000000000004"/>
    <x v="2"/>
    <n v="24.7"/>
    <x v="0"/>
    <n v="10.37"/>
    <n v="14.33"/>
    <n v="0.42"/>
    <n v="10.37"/>
    <s v="normal"/>
    <s v="normal"/>
    <s v="normal"/>
  </r>
  <r>
    <x v="0"/>
    <x v="0"/>
    <x v="20"/>
    <x v="15"/>
    <x v="3"/>
    <x v="1"/>
    <x v="2"/>
    <n v="7.31"/>
    <x v="1"/>
    <n v="21.93"/>
    <x v="0"/>
    <n v="10.31"/>
    <n v="11.62"/>
    <n v="0.47"/>
    <n v="10.31"/>
    <s v="normal"/>
    <s v="normal"/>
    <s v="normal"/>
  </r>
  <r>
    <x v="1"/>
    <x v="0"/>
    <x v="10"/>
    <x v="9"/>
    <x v="3"/>
    <x v="1"/>
    <x v="9"/>
    <n v="98.7"/>
    <x v="4"/>
    <n v="394.82"/>
    <x v="2"/>
    <n v="93.77"/>
    <n v="301.05"/>
    <n v="0.24"/>
    <n v="14.805999999999997"/>
    <s v="normal"/>
    <s v="outlier"/>
    <s v="normal"/>
  </r>
  <r>
    <x v="1"/>
    <x v="0"/>
    <x v="10"/>
    <x v="9"/>
    <x v="3"/>
    <x v="1"/>
    <x v="8"/>
    <n v="4.55"/>
    <x v="4"/>
    <n v="18.190000000000001"/>
    <x v="6"/>
    <n v="-14.55"/>
    <n v="32.74"/>
    <n v="-0.8"/>
    <n v="-27.283000000000001"/>
    <s v="normal"/>
    <s v="normal"/>
    <s v="normal"/>
  </r>
  <r>
    <x v="3"/>
    <x v="2"/>
    <x v="20"/>
    <x v="15"/>
    <x v="3"/>
    <x v="1"/>
    <x v="2"/>
    <n v="7.31"/>
    <x v="7"/>
    <n v="7.31"/>
    <x v="0"/>
    <n v="3.44"/>
    <n v="3.87"/>
    <n v="0.47"/>
    <n v="3.44"/>
    <s v="normal"/>
    <s v="normal"/>
    <s v="normal"/>
  </r>
  <r>
    <x v="3"/>
    <x v="2"/>
    <x v="20"/>
    <x v="15"/>
    <x v="3"/>
    <x v="2"/>
    <x v="16"/>
    <n v="399.99"/>
    <x v="0"/>
    <n v="799.98"/>
    <x v="2"/>
    <n v="250"/>
    <n v="549.98"/>
    <n v="0.31"/>
    <n v="90.003999999999991"/>
    <s v="Outlier"/>
    <s v="outlier"/>
    <s v="outlier"/>
  </r>
  <r>
    <x v="3"/>
    <x v="2"/>
    <x v="20"/>
    <x v="15"/>
    <x v="3"/>
    <x v="1"/>
    <x v="10"/>
    <n v="6.88"/>
    <x v="5"/>
    <n v="41.28"/>
    <x v="0"/>
    <n v="18.989999999999998"/>
    <n v="22.29"/>
    <n v="0.46"/>
    <n v="18.989999999999998"/>
    <s v="normal"/>
    <s v="normal"/>
    <s v="normal"/>
  </r>
  <r>
    <x v="3"/>
    <x v="2"/>
    <x v="20"/>
    <x v="15"/>
    <x v="3"/>
    <x v="1"/>
    <x v="10"/>
    <n v="26.38"/>
    <x v="3"/>
    <n v="184.66"/>
    <x v="0"/>
    <n v="84.94"/>
    <n v="99.72"/>
    <n v="0.46"/>
    <n v="84.94"/>
    <s v="normal"/>
    <s v="outlier"/>
    <s v="normal"/>
  </r>
  <r>
    <x v="0"/>
    <x v="0"/>
    <x v="395"/>
    <x v="34"/>
    <x v="3"/>
    <x v="1"/>
    <x v="6"/>
    <n v="9.85"/>
    <x v="2"/>
    <n v="49.25"/>
    <x v="0"/>
    <n v="18.72"/>
    <n v="30.53"/>
    <n v="0.38"/>
    <n v="18.72"/>
    <s v="normal"/>
    <s v="normal"/>
    <s v="normal"/>
  </r>
  <r>
    <x v="0"/>
    <x v="0"/>
    <x v="395"/>
    <x v="34"/>
    <x v="3"/>
    <x v="1"/>
    <x v="10"/>
    <n v="5.08"/>
    <x v="0"/>
    <n v="10.16"/>
    <x v="0"/>
    <n v="4.78"/>
    <n v="5.38"/>
    <n v="0.47"/>
    <n v="4.78"/>
    <s v="normal"/>
    <s v="normal"/>
    <s v="normal"/>
  </r>
  <r>
    <x v="0"/>
    <x v="0"/>
    <x v="395"/>
    <x v="34"/>
    <x v="3"/>
    <x v="0"/>
    <x v="5"/>
    <n v="7.38"/>
    <x v="0"/>
    <n v="14.76"/>
    <x v="0"/>
    <n v="4.28"/>
    <n v="10.48"/>
    <n v="0.28999999999999998"/>
    <n v="4.28"/>
    <s v="normal"/>
    <s v="normal"/>
    <s v="normal"/>
  </r>
  <r>
    <x v="0"/>
    <x v="0"/>
    <x v="395"/>
    <x v="34"/>
    <x v="3"/>
    <x v="1"/>
    <x v="8"/>
    <n v="17.04"/>
    <x v="0"/>
    <n v="34.08"/>
    <x v="0"/>
    <n v="15.68"/>
    <n v="18.399999999999999"/>
    <n v="0.46"/>
    <n v="15.68"/>
    <s v="normal"/>
    <s v="normal"/>
    <s v="normal"/>
  </r>
  <r>
    <x v="0"/>
    <x v="0"/>
    <x v="395"/>
    <x v="34"/>
    <x v="3"/>
    <x v="0"/>
    <x v="5"/>
    <n v="5.89"/>
    <x v="1"/>
    <n v="17.670000000000002"/>
    <x v="0"/>
    <n v="7.77"/>
    <n v="9.9"/>
    <n v="0.44"/>
    <n v="7.77"/>
    <s v="normal"/>
    <s v="normal"/>
    <s v="normal"/>
  </r>
  <r>
    <x v="0"/>
    <x v="0"/>
    <x v="395"/>
    <x v="34"/>
    <x v="3"/>
    <x v="0"/>
    <x v="1"/>
    <n v="320.98"/>
    <x v="2"/>
    <n v="1604.9"/>
    <x v="0"/>
    <n v="481.47"/>
    <n v="1123.43"/>
    <n v="0.3"/>
    <n v="481.47"/>
    <s v="Outlier"/>
    <s v="outlier"/>
    <s v="outlier"/>
  </r>
  <r>
    <x v="0"/>
    <x v="0"/>
    <x v="395"/>
    <x v="34"/>
    <x v="3"/>
    <x v="0"/>
    <x v="3"/>
    <n v="385.69"/>
    <x v="7"/>
    <n v="385.69"/>
    <x v="4"/>
    <n v="-60.61"/>
    <n v="446.3"/>
    <n v="-0.16"/>
    <n v="-176.31700000000001"/>
    <s v="normal"/>
    <s v="outlier"/>
    <s v="outlier"/>
  </r>
  <r>
    <x v="1"/>
    <x v="0"/>
    <x v="22"/>
    <x v="10"/>
    <x v="2"/>
    <x v="1"/>
    <x v="10"/>
    <n v="7.99"/>
    <x v="0"/>
    <n v="15.98"/>
    <x v="2"/>
    <n v="5"/>
    <n v="10.98"/>
    <n v="0.31"/>
    <n v="1.8039999999999998"/>
    <s v="normal"/>
    <s v="normal"/>
    <s v="normal"/>
  </r>
  <r>
    <x v="0"/>
    <x v="0"/>
    <x v="102"/>
    <x v="0"/>
    <x v="0"/>
    <x v="1"/>
    <x v="10"/>
    <n v="3.14"/>
    <x v="1"/>
    <n v="9.42"/>
    <x v="0"/>
    <n v="4.24"/>
    <n v="5.18"/>
    <n v="0.45"/>
    <n v="4.24"/>
    <s v="normal"/>
    <s v="normal"/>
    <s v="normal"/>
  </r>
  <r>
    <x v="0"/>
    <x v="0"/>
    <x v="102"/>
    <x v="0"/>
    <x v="0"/>
    <x v="1"/>
    <x v="6"/>
    <n v="3.28"/>
    <x v="0"/>
    <n v="6.56"/>
    <x v="0"/>
    <n v="1.9"/>
    <n v="4.66"/>
    <n v="0.28999999999999998"/>
    <n v="1.9"/>
    <s v="normal"/>
    <s v="normal"/>
    <s v="normal"/>
  </r>
  <r>
    <x v="0"/>
    <x v="0"/>
    <x v="102"/>
    <x v="0"/>
    <x v="0"/>
    <x v="1"/>
    <x v="10"/>
    <n v="12.28"/>
    <x v="0"/>
    <n v="24.56"/>
    <x v="0"/>
    <n v="11.54"/>
    <n v="13.02"/>
    <n v="0.47"/>
    <n v="11.54"/>
    <s v="normal"/>
    <s v="normal"/>
    <s v="normal"/>
  </r>
  <r>
    <x v="1"/>
    <x v="0"/>
    <x v="313"/>
    <x v="14"/>
    <x v="2"/>
    <x v="1"/>
    <x v="8"/>
    <n v="42.8"/>
    <x v="1"/>
    <n v="128.4"/>
    <x v="0"/>
    <n v="64.2"/>
    <n v="64.2"/>
    <n v="0.5"/>
    <n v="64.2"/>
    <s v="normal"/>
    <s v="normal"/>
    <s v="normal"/>
  </r>
  <r>
    <x v="1"/>
    <x v="0"/>
    <x v="145"/>
    <x v="15"/>
    <x v="3"/>
    <x v="1"/>
    <x v="12"/>
    <n v="15.57"/>
    <x v="4"/>
    <n v="62.28"/>
    <x v="0"/>
    <n v="29.27"/>
    <n v="33.01"/>
    <n v="0.47"/>
    <n v="29.27"/>
    <s v="normal"/>
    <s v="normal"/>
    <s v="normal"/>
  </r>
  <r>
    <x v="1"/>
    <x v="1"/>
    <x v="1"/>
    <x v="1"/>
    <x v="1"/>
    <x v="1"/>
    <x v="2"/>
    <n v="3.08"/>
    <x v="1"/>
    <n v="9.24"/>
    <x v="0"/>
    <n v="4.4400000000000004"/>
    <n v="4.8"/>
    <n v="0.48"/>
    <n v="4.4400000000000004"/>
    <s v="normal"/>
    <s v="normal"/>
    <s v="normal"/>
  </r>
  <r>
    <x v="2"/>
    <x v="1"/>
    <x v="8"/>
    <x v="1"/>
    <x v="1"/>
    <x v="0"/>
    <x v="0"/>
    <n v="60.33"/>
    <x v="8"/>
    <n v="482.66"/>
    <x v="11"/>
    <n v="85.18"/>
    <n v="397.48"/>
    <n v="0.18"/>
    <n v="12.781000000000006"/>
    <s v="normal"/>
    <s v="outlier"/>
    <s v="normal"/>
  </r>
  <r>
    <x v="2"/>
    <x v="1"/>
    <x v="8"/>
    <x v="1"/>
    <x v="1"/>
    <x v="2"/>
    <x v="15"/>
    <n v="2399.9899999999998"/>
    <x v="0"/>
    <n v="4799.9799999999996"/>
    <x v="2"/>
    <n v="360"/>
    <n v="4439.9799999999996"/>
    <n v="0.08"/>
    <n v="-599.99599999999998"/>
    <s v="Outlier"/>
    <s v="outlier"/>
    <s v="outlier"/>
  </r>
  <r>
    <x v="0"/>
    <x v="0"/>
    <x v="4"/>
    <x v="4"/>
    <x v="1"/>
    <x v="1"/>
    <x v="10"/>
    <n v="18.97"/>
    <x v="0"/>
    <n v="37.94"/>
    <x v="0"/>
    <n v="18.21"/>
    <n v="19.73"/>
    <n v="0.48"/>
    <n v="18.21"/>
    <s v="normal"/>
    <s v="normal"/>
    <s v="normal"/>
  </r>
  <r>
    <x v="0"/>
    <x v="0"/>
    <x v="4"/>
    <x v="4"/>
    <x v="1"/>
    <x v="1"/>
    <x v="8"/>
    <n v="3.05"/>
    <x v="5"/>
    <n v="18.29"/>
    <x v="2"/>
    <n v="6.63"/>
    <n v="11.66"/>
    <n v="0.36"/>
    <n v="2.972"/>
    <s v="normal"/>
    <s v="normal"/>
    <s v="normal"/>
  </r>
  <r>
    <x v="0"/>
    <x v="0"/>
    <x v="4"/>
    <x v="4"/>
    <x v="1"/>
    <x v="2"/>
    <x v="15"/>
    <n v="77.16"/>
    <x v="2"/>
    <n v="385.8"/>
    <x v="2"/>
    <n v="130.21"/>
    <n v="255.59"/>
    <n v="0.34"/>
    <n v="53.05"/>
    <s v="normal"/>
    <s v="outlier"/>
    <s v="normal"/>
  </r>
  <r>
    <x v="0"/>
    <x v="0"/>
    <x v="4"/>
    <x v="4"/>
    <x v="1"/>
    <x v="1"/>
    <x v="4"/>
    <n v="51.48"/>
    <x v="0"/>
    <n v="102.96"/>
    <x v="0"/>
    <n v="1.03"/>
    <n v="101.93"/>
    <n v="0.01"/>
    <n v="1.03"/>
    <s v="normal"/>
    <s v="normal"/>
    <s v="normal"/>
  </r>
  <r>
    <x v="0"/>
    <x v="0"/>
    <x v="4"/>
    <x v="4"/>
    <x v="1"/>
    <x v="0"/>
    <x v="0"/>
    <n v="58.14"/>
    <x v="1"/>
    <n v="174.42"/>
    <x v="0"/>
    <n v="41.86"/>
    <n v="132.56"/>
    <n v="0.24"/>
    <n v="41.86"/>
    <s v="normal"/>
    <s v="normal"/>
    <s v="normal"/>
  </r>
  <r>
    <x v="2"/>
    <x v="0"/>
    <x v="94"/>
    <x v="10"/>
    <x v="2"/>
    <x v="1"/>
    <x v="8"/>
    <n v="0.98"/>
    <x v="0"/>
    <n v="1.96"/>
    <x v="3"/>
    <n v="-3.24"/>
    <n v="5.2"/>
    <n v="-1.65"/>
    <n v="-4.8079999999999998"/>
    <s v="normal"/>
    <s v="normal"/>
    <s v="normal"/>
  </r>
  <r>
    <x v="1"/>
    <x v="1"/>
    <x v="22"/>
    <x v="10"/>
    <x v="2"/>
    <x v="0"/>
    <x v="5"/>
    <n v="31.48"/>
    <x v="1"/>
    <n v="94.43"/>
    <x v="7"/>
    <n v="-42.49"/>
    <n v="136.91999999999999"/>
    <n v="-0.45"/>
    <n v="-99.147999999999996"/>
    <s v="normal"/>
    <s v="outlier"/>
    <s v="normal"/>
  </r>
  <r>
    <x v="1"/>
    <x v="0"/>
    <x v="37"/>
    <x v="23"/>
    <x v="2"/>
    <x v="1"/>
    <x v="13"/>
    <n v="11.48"/>
    <x v="4"/>
    <n v="45.92"/>
    <x v="0"/>
    <n v="21.58"/>
    <n v="24.34"/>
    <n v="0.47"/>
    <n v="21.58"/>
    <s v="normal"/>
    <s v="normal"/>
    <s v="normal"/>
  </r>
  <r>
    <x v="1"/>
    <x v="2"/>
    <x v="4"/>
    <x v="4"/>
    <x v="1"/>
    <x v="0"/>
    <x v="1"/>
    <n v="61.58"/>
    <x v="7"/>
    <n v="61.58"/>
    <x v="2"/>
    <n v="-6.93"/>
    <n v="68.510000000000005"/>
    <n v="-0.11"/>
    <n v="-19.246000000000002"/>
    <s v="normal"/>
    <s v="normal"/>
    <s v="normal"/>
  </r>
  <r>
    <x v="2"/>
    <x v="1"/>
    <x v="102"/>
    <x v="14"/>
    <x v="2"/>
    <x v="1"/>
    <x v="10"/>
    <n v="22.48"/>
    <x v="7"/>
    <n v="22.48"/>
    <x v="0"/>
    <n v="10.34"/>
    <n v="12.14"/>
    <n v="0.46"/>
    <n v="10.34"/>
    <s v="normal"/>
    <s v="normal"/>
    <s v="normal"/>
  </r>
  <r>
    <x v="1"/>
    <x v="1"/>
    <x v="61"/>
    <x v="5"/>
    <x v="2"/>
    <x v="0"/>
    <x v="5"/>
    <n v="36.89"/>
    <x v="6"/>
    <n v="332.03"/>
    <x v="7"/>
    <n v="-348.63"/>
    <n v="680.66"/>
    <n v="-1.05"/>
    <n v="-547.84799999999996"/>
    <s v="normal"/>
    <s v="outlier"/>
    <s v="outlier"/>
  </r>
  <r>
    <x v="1"/>
    <x v="1"/>
    <x v="61"/>
    <x v="5"/>
    <x v="2"/>
    <x v="1"/>
    <x v="8"/>
    <n v="1.27"/>
    <x v="6"/>
    <n v="11.39"/>
    <x v="3"/>
    <n v="-17.66"/>
    <n v="29.05"/>
    <n v="-1.55"/>
    <n v="-26.771999999999998"/>
    <s v="normal"/>
    <s v="normal"/>
    <s v="normal"/>
  </r>
  <r>
    <x v="1"/>
    <x v="1"/>
    <x v="61"/>
    <x v="5"/>
    <x v="2"/>
    <x v="1"/>
    <x v="10"/>
    <n v="5.18"/>
    <x v="1"/>
    <n v="15.55"/>
    <x v="2"/>
    <n v="5.64"/>
    <n v="9.91"/>
    <n v="0.36"/>
    <n v="2.5299999999999994"/>
    <s v="normal"/>
    <s v="normal"/>
    <s v="normal"/>
  </r>
  <r>
    <x v="1"/>
    <x v="1"/>
    <x v="61"/>
    <x v="5"/>
    <x v="2"/>
    <x v="1"/>
    <x v="10"/>
    <n v="5.18"/>
    <x v="5"/>
    <n v="31.1"/>
    <x v="2"/>
    <n v="11.28"/>
    <n v="19.82"/>
    <n v="0.36"/>
    <n v="5.0599999999999987"/>
    <s v="normal"/>
    <s v="normal"/>
    <s v="normal"/>
  </r>
  <r>
    <x v="1"/>
    <x v="1"/>
    <x v="61"/>
    <x v="5"/>
    <x v="2"/>
    <x v="1"/>
    <x v="8"/>
    <n v="6.32"/>
    <x v="7"/>
    <n v="6.32"/>
    <x v="3"/>
    <n v="-10.42"/>
    <n v="16.739999999999998"/>
    <n v="-1.65"/>
    <n v="-15.476000000000001"/>
    <s v="normal"/>
    <s v="normal"/>
    <s v="normal"/>
  </r>
  <r>
    <x v="2"/>
    <x v="2"/>
    <x v="10"/>
    <x v="9"/>
    <x v="3"/>
    <x v="1"/>
    <x v="10"/>
    <n v="3.78"/>
    <x v="1"/>
    <n v="11.35"/>
    <x v="2"/>
    <n v="4.12"/>
    <n v="7.23"/>
    <n v="0.36"/>
    <n v="1.85"/>
    <s v="normal"/>
    <s v="normal"/>
    <s v="normal"/>
  </r>
  <r>
    <x v="2"/>
    <x v="2"/>
    <x v="10"/>
    <x v="9"/>
    <x v="3"/>
    <x v="1"/>
    <x v="2"/>
    <n v="2.31"/>
    <x v="6"/>
    <n v="20.81"/>
    <x v="2"/>
    <n v="7.02"/>
    <n v="13.79"/>
    <n v="0.34"/>
    <n v="2.8579999999999997"/>
    <s v="normal"/>
    <s v="normal"/>
    <s v="normal"/>
  </r>
  <r>
    <x v="1"/>
    <x v="2"/>
    <x v="179"/>
    <x v="10"/>
    <x v="2"/>
    <x v="1"/>
    <x v="8"/>
    <n v="2.86"/>
    <x v="4"/>
    <n v="11.42"/>
    <x v="3"/>
    <n v="-18.84"/>
    <n v="30.26"/>
    <n v="-1.65"/>
    <n v="-27.975999999999999"/>
    <s v="normal"/>
    <s v="normal"/>
    <s v="normal"/>
  </r>
  <r>
    <x v="0"/>
    <x v="1"/>
    <x v="10"/>
    <x v="9"/>
    <x v="3"/>
    <x v="1"/>
    <x v="6"/>
    <n v="1.34"/>
    <x v="3"/>
    <n v="9.41"/>
    <x v="2"/>
    <n v="0.71"/>
    <n v="8.6999999999999993"/>
    <n v="0.08"/>
    <n v="-1.1720000000000002"/>
    <s v="normal"/>
    <s v="normal"/>
    <s v="normal"/>
  </r>
  <r>
    <x v="2"/>
    <x v="2"/>
    <x v="4"/>
    <x v="4"/>
    <x v="1"/>
    <x v="1"/>
    <x v="6"/>
    <n v="19.829999999999998"/>
    <x v="7"/>
    <n v="19.829999999999998"/>
    <x v="0"/>
    <n v="5.95"/>
    <n v="13.88"/>
    <n v="0.3"/>
    <n v="5.95"/>
    <s v="normal"/>
    <s v="normal"/>
    <s v="normal"/>
  </r>
  <r>
    <x v="1"/>
    <x v="1"/>
    <x v="354"/>
    <x v="12"/>
    <x v="2"/>
    <x v="1"/>
    <x v="10"/>
    <n v="104.85"/>
    <x v="0"/>
    <n v="209.7"/>
    <x v="0"/>
    <n v="100.66"/>
    <n v="109.04"/>
    <n v="0.48"/>
    <n v="100.66"/>
    <s v="normal"/>
    <s v="outlier"/>
    <s v="normal"/>
  </r>
  <r>
    <x v="1"/>
    <x v="2"/>
    <x v="1"/>
    <x v="1"/>
    <x v="1"/>
    <x v="1"/>
    <x v="9"/>
    <n v="10.98"/>
    <x v="4"/>
    <n v="43.92"/>
    <x v="0"/>
    <n v="11.86"/>
    <n v="32.06"/>
    <n v="0.27"/>
    <n v="11.86"/>
    <s v="normal"/>
    <s v="normal"/>
    <s v="normal"/>
  </r>
  <r>
    <x v="1"/>
    <x v="2"/>
    <x v="1"/>
    <x v="1"/>
    <x v="1"/>
    <x v="1"/>
    <x v="8"/>
    <n v="6.74"/>
    <x v="1"/>
    <n v="20.23"/>
    <x v="2"/>
    <n v="6.58"/>
    <n v="13.65"/>
    <n v="0.33"/>
    <n v="2.5339999999999998"/>
    <s v="normal"/>
    <s v="normal"/>
    <s v="normal"/>
  </r>
  <r>
    <x v="2"/>
    <x v="2"/>
    <x v="24"/>
    <x v="17"/>
    <x v="0"/>
    <x v="2"/>
    <x v="7"/>
    <n v="49.99"/>
    <x v="1"/>
    <n v="149.97"/>
    <x v="0"/>
    <n v="6"/>
    <n v="143.97"/>
    <n v="0.04"/>
    <n v="6"/>
    <s v="normal"/>
    <s v="normal"/>
    <s v="normal"/>
  </r>
  <r>
    <x v="2"/>
    <x v="2"/>
    <x v="24"/>
    <x v="17"/>
    <x v="0"/>
    <x v="1"/>
    <x v="10"/>
    <n v="9.27"/>
    <x v="1"/>
    <n v="27.81"/>
    <x v="0"/>
    <n v="13.07"/>
    <n v="14.74"/>
    <n v="0.47"/>
    <n v="13.07"/>
    <s v="normal"/>
    <s v="normal"/>
    <s v="normal"/>
  </r>
  <r>
    <x v="1"/>
    <x v="1"/>
    <x v="1"/>
    <x v="1"/>
    <x v="1"/>
    <x v="2"/>
    <x v="11"/>
    <n v="22.1"/>
    <x v="1"/>
    <n v="66.3"/>
    <x v="0"/>
    <n v="8.6199999999999992"/>
    <n v="57.68"/>
    <n v="0.13"/>
    <n v="8.6199999999999992"/>
    <s v="normal"/>
    <s v="normal"/>
    <s v="normal"/>
  </r>
  <r>
    <x v="1"/>
    <x v="2"/>
    <x v="248"/>
    <x v="39"/>
    <x v="3"/>
    <x v="1"/>
    <x v="6"/>
    <n v="1.64"/>
    <x v="7"/>
    <n v="1.64"/>
    <x v="0"/>
    <n v="0.74"/>
    <n v="0.9"/>
    <n v="0.45"/>
    <n v="0.74"/>
    <s v="normal"/>
    <s v="normal"/>
    <s v="normal"/>
  </r>
  <r>
    <x v="1"/>
    <x v="2"/>
    <x v="248"/>
    <x v="39"/>
    <x v="3"/>
    <x v="0"/>
    <x v="5"/>
    <n v="209.84"/>
    <x v="2"/>
    <n v="1049.2"/>
    <x v="0"/>
    <n v="272.79000000000002"/>
    <n v="776.41"/>
    <n v="0.26"/>
    <n v="272.79000000000002"/>
    <s v="Outlier"/>
    <s v="outlier"/>
    <s v="outlier"/>
  </r>
  <r>
    <x v="1"/>
    <x v="2"/>
    <x v="248"/>
    <x v="39"/>
    <x v="3"/>
    <x v="0"/>
    <x v="5"/>
    <n v="4.18"/>
    <x v="2"/>
    <n v="20.9"/>
    <x v="0"/>
    <n v="7.52"/>
    <n v="13.38"/>
    <n v="0.36"/>
    <n v="7.52"/>
    <s v="normal"/>
    <s v="normal"/>
    <s v="normal"/>
  </r>
  <r>
    <x v="0"/>
    <x v="0"/>
    <x v="54"/>
    <x v="29"/>
    <x v="3"/>
    <x v="1"/>
    <x v="8"/>
    <n v="14.68"/>
    <x v="5"/>
    <n v="88.08"/>
    <x v="0"/>
    <n v="40.520000000000003"/>
    <n v="47.56"/>
    <n v="0.46"/>
    <n v="40.520000000000003"/>
    <s v="normal"/>
    <s v="normal"/>
    <s v="normal"/>
  </r>
  <r>
    <x v="0"/>
    <x v="0"/>
    <x v="54"/>
    <x v="29"/>
    <x v="3"/>
    <x v="0"/>
    <x v="1"/>
    <n v="187.98"/>
    <x v="4"/>
    <n v="751.92"/>
    <x v="0"/>
    <n v="150.38"/>
    <n v="601.54"/>
    <n v="0.2"/>
    <n v="150.38"/>
    <s v="Outlier"/>
    <s v="outlier"/>
    <s v="outlier"/>
  </r>
  <r>
    <x v="3"/>
    <x v="1"/>
    <x v="20"/>
    <x v="15"/>
    <x v="3"/>
    <x v="0"/>
    <x v="1"/>
    <n v="126.73"/>
    <x v="3"/>
    <n v="887.1"/>
    <x v="9"/>
    <n v="177.42"/>
    <n v="709.68"/>
    <n v="0.2"/>
    <n v="88.70999999999998"/>
    <s v="Outlier"/>
    <s v="outlier"/>
    <s v="outlier"/>
  </r>
  <r>
    <x v="3"/>
    <x v="0"/>
    <x v="121"/>
    <x v="2"/>
    <x v="0"/>
    <x v="2"/>
    <x v="7"/>
    <n v="7.99"/>
    <x v="3"/>
    <n v="55.94"/>
    <x v="2"/>
    <n v="-13.29"/>
    <n v="69.23"/>
    <n v="-0.24"/>
    <n v="-24.478000000000002"/>
    <s v="normal"/>
    <s v="normal"/>
    <s v="normal"/>
  </r>
  <r>
    <x v="3"/>
    <x v="0"/>
    <x v="121"/>
    <x v="2"/>
    <x v="0"/>
    <x v="1"/>
    <x v="6"/>
    <n v="5.34"/>
    <x v="0"/>
    <n v="10.69"/>
    <x v="2"/>
    <n v="2.27"/>
    <n v="8.42"/>
    <n v="0.21"/>
    <n v="0.13200000000000012"/>
    <s v="normal"/>
    <s v="normal"/>
    <s v="normal"/>
  </r>
  <r>
    <x v="3"/>
    <x v="0"/>
    <x v="121"/>
    <x v="2"/>
    <x v="0"/>
    <x v="2"/>
    <x v="7"/>
    <n v="5.91"/>
    <x v="0"/>
    <n v="11.82"/>
    <x v="2"/>
    <n v="1.03"/>
    <n v="10.79"/>
    <n v="0.09"/>
    <n v="-1.3340000000000003"/>
    <s v="normal"/>
    <s v="normal"/>
    <s v="normal"/>
  </r>
  <r>
    <x v="2"/>
    <x v="0"/>
    <x v="210"/>
    <x v="10"/>
    <x v="2"/>
    <x v="1"/>
    <x v="10"/>
    <n v="21.1"/>
    <x v="1"/>
    <n v="63.31"/>
    <x v="2"/>
    <n v="20.58"/>
    <n v="42.73"/>
    <n v="0.33"/>
    <n v="7.9179999999999975"/>
    <s v="normal"/>
    <s v="normal"/>
    <s v="normal"/>
  </r>
  <r>
    <x v="2"/>
    <x v="0"/>
    <x v="210"/>
    <x v="10"/>
    <x v="2"/>
    <x v="1"/>
    <x v="8"/>
    <n v="24.2"/>
    <x v="4"/>
    <n v="96.78"/>
    <x v="3"/>
    <n v="-145.18"/>
    <n v="241.96"/>
    <n v="-1.5"/>
    <n v="-222.60400000000001"/>
    <s v="normal"/>
    <s v="outlier"/>
    <s v="normal"/>
  </r>
  <r>
    <x v="2"/>
    <x v="0"/>
    <x v="210"/>
    <x v="10"/>
    <x v="2"/>
    <x v="0"/>
    <x v="5"/>
    <n v="3.49"/>
    <x v="1"/>
    <n v="10.48"/>
    <x v="7"/>
    <n v="-6.81"/>
    <n v="17.29"/>
    <n v="-0.65"/>
    <n v="-13.097999999999999"/>
    <s v="normal"/>
    <s v="normal"/>
    <s v="normal"/>
  </r>
  <r>
    <x v="1"/>
    <x v="1"/>
    <x v="261"/>
    <x v="21"/>
    <x v="1"/>
    <x v="1"/>
    <x v="8"/>
    <n v="4.88"/>
    <x v="0"/>
    <n v="9.76"/>
    <x v="6"/>
    <n v="-6.83"/>
    <n v="16.59"/>
    <n v="-0.7"/>
    <n v="-13.661999999999999"/>
    <s v="normal"/>
    <s v="normal"/>
    <s v="normal"/>
  </r>
  <r>
    <x v="2"/>
    <x v="1"/>
    <x v="4"/>
    <x v="4"/>
    <x v="1"/>
    <x v="0"/>
    <x v="1"/>
    <n v="98.39"/>
    <x v="0"/>
    <n v="196.78"/>
    <x v="2"/>
    <n v="-22.14"/>
    <n v="218.92"/>
    <n v="-0.11"/>
    <n v="-61.496000000000002"/>
    <s v="normal"/>
    <s v="normal"/>
    <s v="normal"/>
  </r>
  <r>
    <x v="0"/>
    <x v="1"/>
    <x v="20"/>
    <x v="15"/>
    <x v="3"/>
    <x v="1"/>
    <x v="12"/>
    <n v="23.99"/>
    <x v="0"/>
    <n v="47.98"/>
    <x v="0"/>
    <n v="23.99"/>
    <n v="23.99"/>
    <n v="0.5"/>
    <n v="23.99"/>
    <s v="normal"/>
    <s v="normal"/>
    <s v="normal"/>
  </r>
  <r>
    <x v="0"/>
    <x v="1"/>
    <x v="54"/>
    <x v="29"/>
    <x v="3"/>
    <x v="1"/>
    <x v="2"/>
    <n v="2.61"/>
    <x v="2"/>
    <n v="13.05"/>
    <x v="0"/>
    <n v="6"/>
    <n v="7.05"/>
    <n v="0.46"/>
    <n v="6"/>
    <s v="normal"/>
    <s v="normal"/>
    <s v="normal"/>
  </r>
  <r>
    <x v="1"/>
    <x v="0"/>
    <x v="278"/>
    <x v="11"/>
    <x v="2"/>
    <x v="2"/>
    <x v="11"/>
    <n v="15.99"/>
    <x v="4"/>
    <n v="63.96"/>
    <x v="0"/>
    <n v="19.829999999999998"/>
    <n v="44.13"/>
    <n v="0.31"/>
    <n v="19.829999999999998"/>
    <s v="normal"/>
    <s v="normal"/>
    <s v="normal"/>
  </r>
  <r>
    <x v="1"/>
    <x v="0"/>
    <x v="38"/>
    <x v="32"/>
    <x v="0"/>
    <x v="1"/>
    <x v="9"/>
    <n v="80.48"/>
    <x v="7"/>
    <n v="80.48"/>
    <x v="0"/>
    <n v="24.14"/>
    <n v="56.34"/>
    <n v="0.3"/>
    <n v="24.14"/>
    <s v="normal"/>
    <s v="normal"/>
    <s v="normal"/>
  </r>
  <r>
    <x v="1"/>
    <x v="0"/>
    <x v="10"/>
    <x v="9"/>
    <x v="3"/>
    <x v="1"/>
    <x v="8"/>
    <n v="3.89"/>
    <x v="1"/>
    <n v="11.67"/>
    <x v="6"/>
    <n v="-7.78"/>
    <n v="19.45"/>
    <n v="-0.67"/>
    <n v="-15.948999999999998"/>
    <s v="normal"/>
    <s v="normal"/>
    <s v="normal"/>
  </r>
  <r>
    <x v="1"/>
    <x v="0"/>
    <x v="12"/>
    <x v="5"/>
    <x v="2"/>
    <x v="0"/>
    <x v="3"/>
    <n v="107.89"/>
    <x v="8"/>
    <n v="863.13"/>
    <x v="4"/>
    <n v="-160.30000000000001"/>
    <n v="1023.43"/>
    <n v="-0.19"/>
    <n v="-419.23899999999998"/>
    <s v="Outlier"/>
    <s v="outlier"/>
    <s v="outlier"/>
  </r>
  <r>
    <x v="1"/>
    <x v="0"/>
    <x v="12"/>
    <x v="5"/>
    <x v="2"/>
    <x v="1"/>
    <x v="8"/>
    <n v="1.19"/>
    <x v="1"/>
    <n v="3.56"/>
    <x v="3"/>
    <n v="-6.24"/>
    <n v="9.8000000000000007"/>
    <n v="-1.75"/>
    <n v="-9.088000000000001"/>
    <s v="normal"/>
    <s v="normal"/>
    <s v="normal"/>
  </r>
  <r>
    <x v="1"/>
    <x v="0"/>
    <x v="12"/>
    <x v="5"/>
    <x v="2"/>
    <x v="0"/>
    <x v="0"/>
    <n v="136.66999999999999"/>
    <x v="3"/>
    <n v="956.66"/>
    <x v="8"/>
    <n v="-225.1"/>
    <n v="1181.76"/>
    <n v="-0.24"/>
    <n v="-531.23119999999994"/>
    <s v="Outlier"/>
    <s v="outlier"/>
    <s v="outlier"/>
  </r>
  <r>
    <x v="1"/>
    <x v="0"/>
    <x v="12"/>
    <x v="5"/>
    <x v="2"/>
    <x v="1"/>
    <x v="8"/>
    <n v="4.2"/>
    <x v="1"/>
    <n v="12.59"/>
    <x v="3"/>
    <n v="-20.14"/>
    <n v="32.729999999999997"/>
    <n v="-1.6"/>
    <n v="-30.212000000000003"/>
    <s v="normal"/>
    <s v="normal"/>
    <s v="normal"/>
  </r>
  <r>
    <x v="1"/>
    <x v="0"/>
    <x v="12"/>
    <x v="5"/>
    <x v="2"/>
    <x v="2"/>
    <x v="11"/>
    <n v="34.39"/>
    <x v="2"/>
    <n v="171.96"/>
    <x v="2"/>
    <n v="45.14"/>
    <n v="126.82"/>
    <n v="0.26"/>
    <n v="10.747999999999998"/>
    <s v="normal"/>
    <s v="normal"/>
    <s v="normal"/>
  </r>
  <r>
    <x v="0"/>
    <x v="0"/>
    <x v="4"/>
    <x v="4"/>
    <x v="1"/>
    <x v="0"/>
    <x v="3"/>
    <n v="217.85"/>
    <x v="4"/>
    <n v="871.4"/>
    <x v="0"/>
    <n v="148.13999999999999"/>
    <n v="723.26"/>
    <n v="0.17"/>
    <n v="148.13999999999999"/>
    <s v="Outlier"/>
    <s v="outlier"/>
    <s v="outlier"/>
  </r>
  <r>
    <x v="1"/>
    <x v="1"/>
    <x v="25"/>
    <x v="18"/>
    <x v="0"/>
    <x v="0"/>
    <x v="5"/>
    <n v="62.95"/>
    <x v="10"/>
    <n v="692.47"/>
    <x v="2"/>
    <n v="190.43"/>
    <n v="502.04"/>
    <n v="0.28000000000000003"/>
    <n v="51.936000000000007"/>
    <s v="Outlier"/>
    <s v="outlier"/>
    <s v="outlier"/>
  </r>
  <r>
    <x v="0"/>
    <x v="1"/>
    <x v="248"/>
    <x v="39"/>
    <x v="3"/>
    <x v="0"/>
    <x v="5"/>
    <n v="51.94"/>
    <x v="4"/>
    <n v="207.76"/>
    <x v="0"/>
    <n v="85.18"/>
    <n v="122.58"/>
    <n v="0.41"/>
    <n v="85.18"/>
    <s v="normal"/>
    <s v="outlier"/>
    <s v="normal"/>
  </r>
  <r>
    <x v="3"/>
    <x v="0"/>
    <x v="208"/>
    <x v="7"/>
    <x v="1"/>
    <x v="2"/>
    <x v="7"/>
    <n v="7.99"/>
    <x v="6"/>
    <n v="71.930000000000007"/>
    <x v="2"/>
    <n v="6.29"/>
    <n v="65.64"/>
    <n v="0.09"/>
    <n v="-8.0960000000000036"/>
    <s v="normal"/>
    <s v="normal"/>
    <s v="normal"/>
  </r>
  <r>
    <x v="3"/>
    <x v="0"/>
    <x v="208"/>
    <x v="7"/>
    <x v="1"/>
    <x v="1"/>
    <x v="6"/>
    <n v="25.99"/>
    <x v="7"/>
    <n v="25.99"/>
    <x v="0"/>
    <n v="7.54"/>
    <n v="18.45"/>
    <n v="0.28999999999999998"/>
    <n v="7.54"/>
    <s v="normal"/>
    <s v="normal"/>
    <s v="normal"/>
  </r>
  <r>
    <x v="1"/>
    <x v="1"/>
    <x v="4"/>
    <x v="4"/>
    <x v="1"/>
    <x v="1"/>
    <x v="8"/>
    <n v="3.59"/>
    <x v="7"/>
    <n v="3.59"/>
    <x v="2"/>
    <n v="1.1200000000000001"/>
    <n v="2.4700000000000002"/>
    <n v="0.31"/>
    <n v="0.40200000000000014"/>
    <s v="normal"/>
    <s v="normal"/>
    <s v="normal"/>
  </r>
  <r>
    <x v="1"/>
    <x v="1"/>
    <x v="61"/>
    <x v="5"/>
    <x v="2"/>
    <x v="1"/>
    <x v="9"/>
    <n v="24.32"/>
    <x v="0"/>
    <n v="48.63"/>
    <x v="3"/>
    <n v="-121.58"/>
    <n v="170.21"/>
    <n v="-2.5"/>
    <n v="-160.48400000000001"/>
    <s v="normal"/>
    <s v="outlier"/>
    <s v="normal"/>
  </r>
  <r>
    <x v="1"/>
    <x v="2"/>
    <x v="4"/>
    <x v="4"/>
    <x v="1"/>
    <x v="1"/>
    <x v="4"/>
    <n v="161.55000000000001"/>
    <x v="0"/>
    <n v="323.10000000000002"/>
    <x v="0"/>
    <n v="61.39"/>
    <n v="261.70999999999998"/>
    <n v="0.19"/>
    <n v="61.39"/>
    <s v="normal"/>
    <s v="normal"/>
    <s v="normal"/>
  </r>
  <r>
    <x v="1"/>
    <x v="1"/>
    <x v="80"/>
    <x v="30"/>
    <x v="3"/>
    <x v="2"/>
    <x v="15"/>
    <n v="1299.99"/>
    <x v="3"/>
    <n v="9099.93"/>
    <x v="0"/>
    <n v="2365.98"/>
    <n v="6733.95"/>
    <n v="0.26"/>
    <n v="2365.98"/>
    <s v="Outlier"/>
    <s v="outlier"/>
    <s v="outlier"/>
  </r>
  <r>
    <x v="1"/>
    <x v="1"/>
    <x v="80"/>
    <x v="30"/>
    <x v="3"/>
    <x v="0"/>
    <x v="5"/>
    <n v="4.9800000000000004"/>
    <x v="0"/>
    <n v="9.9600000000000009"/>
    <x v="0"/>
    <n v="3.29"/>
    <n v="6.67"/>
    <n v="0.33"/>
    <n v="3.29"/>
    <s v="normal"/>
    <s v="normal"/>
    <s v="normal"/>
  </r>
  <r>
    <x v="1"/>
    <x v="1"/>
    <x v="80"/>
    <x v="30"/>
    <x v="3"/>
    <x v="1"/>
    <x v="8"/>
    <n v="5.0599999999999996"/>
    <x v="2"/>
    <n v="25.3"/>
    <x v="0"/>
    <n v="11.89"/>
    <n v="13.41"/>
    <n v="0.47"/>
    <n v="11.89"/>
    <s v="normal"/>
    <s v="normal"/>
    <s v="normal"/>
  </r>
  <r>
    <x v="1"/>
    <x v="2"/>
    <x v="20"/>
    <x v="15"/>
    <x v="3"/>
    <x v="1"/>
    <x v="10"/>
    <n v="5.68"/>
    <x v="0"/>
    <n v="11.36"/>
    <x v="0"/>
    <n v="5.23"/>
    <n v="6.13"/>
    <n v="0.46"/>
    <n v="5.23"/>
    <s v="normal"/>
    <s v="normal"/>
    <s v="normal"/>
  </r>
  <r>
    <x v="1"/>
    <x v="2"/>
    <x v="20"/>
    <x v="15"/>
    <x v="3"/>
    <x v="0"/>
    <x v="1"/>
    <n v="34.630000000000003"/>
    <x v="0"/>
    <n v="69.260000000000005"/>
    <x v="9"/>
    <n v="14.62"/>
    <n v="54.64"/>
    <n v="0.21"/>
    <n v="7.6939999999999982"/>
    <s v="normal"/>
    <s v="normal"/>
    <s v="normal"/>
  </r>
  <r>
    <x v="2"/>
    <x v="0"/>
    <x v="245"/>
    <x v="14"/>
    <x v="2"/>
    <x v="1"/>
    <x v="2"/>
    <n v="3.69"/>
    <x v="7"/>
    <n v="3.69"/>
    <x v="0"/>
    <n v="1.73"/>
    <n v="1.96"/>
    <n v="0.47"/>
    <n v="1.73"/>
    <s v="normal"/>
    <s v="normal"/>
    <s v="normal"/>
  </r>
  <r>
    <x v="2"/>
    <x v="0"/>
    <x v="245"/>
    <x v="14"/>
    <x v="2"/>
    <x v="1"/>
    <x v="8"/>
    <n v="367.99"/>
    <x v="1"/>
    <n v="1103.97"/>
    <x v="0"/>
    <n v="496.79"/>
    <n v="607.17999999999995"/>
    <n v="0.45"/>
    <n v="496.79"/>
    <s v="Outlier"/>
    <s v="outlier"/>
    <s v="outlier"/>
  </r>
  <r>
    <x v="0"/>
    <x v="1"/>
    <x v="396"/>
    <x v="5"/>
    <x v="2"/>
    <x v="0"/>
    <x v="0"/>
    <n v="123.06"/>
    <x v="0"/>
    <n v="246.13"/>
    <x v="8"/>
    <n v="-76.010000000000005"/>
    <n v="322.14"/>
    <n v="-0.31"/>
    <n v="-154.77160000000001"/>
    <s v="normal"/>
    <s v="outlier"/>
    <s v="normal"/>
  </r>
  <r>
    <x v="0"/>
    <x v="1"/>
    <x v="396"/>
    <x v="5"/>
    <x v="2"/>
    <x v="1"/>
    <x v="2"/>
    <n v="5.85"/>
    <x v="0"/>
    <n v="11.7"/>
    <x v="2"/>
    <n v="3.95"/>
    <n v="7.75"/>
    <n v="0.34"/>
    <n v="1.6100000000000003"/>
    <s v="normal"/>
    <s v="normal"/>
    <s v="normal"/>
  </r>
  <r>
    <x v="0"/>
    <x v="1"/>
    <x v="396"/>
    <x v="5"/>
    <x v="2"/>
    <x v="2"/>
    <x v="16"/>
    <n v="439.99"/>
    <x v="7"/>
    <n v="439.99"/>
    <x v="2"/>
    <n v="165"/>
    <n v="274.99"/>
    <n v="0.38"/>
    <n v="77.001999999999995"/>
    <s v="normal"/>
    <s v="outlier"/>
    <s v="normal"/>
  </r>
  <r>
    <x v="1"/>
    <x v="2"/>
    <x v="316"/>
    <x v="18"/>
    <x v="0"/>
    <x v="1"/>
    <x v="4"/>
    <n v="64.78"/>
    <x v="7"/>
    <n v="64.78"/>
    <x v="2"/>
    <n v="-12.96"/>
    <n v="77.739999999999995"/>
    <n v="-0.2"/>
    <n v="-25.916000000000004"/>
    <s v="normal"/>
    <s v="normal"/>
    <s v="normal"/>
  </r>
  <r>
    <x v="1"/>
    <x v="1"/>
    <x v="12"/>
    <x v="5"/>
    <x v="2"/>
    <x v="1"/>
    <x v="8"/>
    <n v="6.66"/>
    <x v="2"/>
    <n v="33.28"/>
    <x v="3"/>
    <n v="-49.92"/>
    <n v="83.2"/>
    <n v="-1.5"/>
    <n v="-76.544000000000011"/>
    <s v="normal"/>
    <s v="outlier"/>
    <s v="normal"/>
  </r>
  <r>
    <x v="1"/>
    <x v="1"/>
    <x v="12"/>
    <x v="5"/>
    <x v="2"/>
    <x v="1"/>
    <x v="10"/>
    <n v="4.7"/>
    <x v="1"/>
    <n v="14.09"/>
    <x v="2"/>
    <n v="4.93"/>
    <n v="9.16"/>
    <n v="0.35"/>
    <n v="2.1119999999999997"/>
    <s v="normal"/>
    <s v="normal"/>
    <s v="normal"/>
  </r>
  <r>
    <x v="0"/>
    <x v="2"/>
    <x v="1"/>
    <x v="1"/>
    <x v="1"/>
    <x v="1"/>
    <x v="6"/>
    <n v="5.58"/>
    <x v="0"/>
    <n v="11.16"/>
    <x v="0"/>
    <n v="2.79"/>
    <n v="8.3699999999999992"/>
    <n v="0.25"/>
    <n v="2.79"/>
    <s v="normal"/>
    <s v="normal"/>
    <s v="normal"/>
  </r>
  <r>
    <x v="0"/>
    <x v="2"/>
    <x v="1"/>
    <x v="1"/>
    <x v="1"/>
    <x v="0"/>
    <x v="3"/>
    <n v="99.59"/>
    <x v="6"/>
    <n v="896.33"/>
    <x v="2"/>
    <n v="22.41"/>
    <n v="873.92"/>
    <n v="0.03"/>
    <n v="-156.85600000000002"/>
    <s v="Outlier"/>
    <s v="normal"/>
    <s v="outlier"/>
  </r>
  <r>
    <x v="0"/>
    <x v="2"/>
    <x v="1"/>
    <x v="1"/>
    <x v="1"/>
    <x v="1"/>
    <x v="9"/>
    <n v="189"/>
    <x v="7"/>
    <n v="189"/>
    <x v="0"/>
    <n v="68.040000000000006"/>
    <n v="120.96"/>
    <n v="0.36"/>
    <n v="68.040000000000006"/>
    <s v="normal"/>
    <s v="normal"/>
    <s v="normal"/>
  </r>
  <r>
    <x v="1"/>
    <x v="0"/>
    <x v="10"/>
    <x v="9"/>
    <x v="3"/>
    <x v="2"/>
    <x v="7"/>
    <n v="17.989999999999998"/>
    <x v="1"/>
    <n v="53.98"/>
    <x v="10"/>
    <n v="-10.8"/>
    <n v="64.78"/>
    <n v="-0.2"/>
    <n v="-32.391999999999996"/>
    <s v="normal"/>
    <s v="normal"/>
    <s v="normal"/>
  </r>
  <r>
    <x v="1"/>
    <x v="1"/>
    <x v="252"/>
    <x v="21"/>
    <x v="1"/>
    <x v="0"/>
    <x v="3"/>
    <n v="35.44"/>
    <x v="2"/>
    <n v="177.22"/>
    <x v="5"/>
    <n v="-120.51"/>
    <n v="297.73"/>
    <n v="-0.68"/>
    <n v="-209.12"/>
    <s v="normal"/>
    <s v="outlier"/>
    <s v="normal"/>
  </r>
  <r>
    <x v="1"/>
    <x v="0"/>
    <x v="397"/>
    <x v="1"/>
    <x v="1"/>
    <x v="0"/>
    <x v="5"/>
    <n v="43.13"/>
    <x v="1"/>
    <n v="129.38999999999999"/>
    <x v="0"/>
    <n v="54.34"/>
    <n v="75.05"/>
    <n v="0.42"/>
    <n v="54.34"/>
    <s v="normal"/>
    <s v="normal"/>
    <s v="normal"/>
  </r>
  <r>
    <x v="1"/>
    <x v="1"/>
    <x v="1"/>
    <x v="1"/>
    <x v="1"/>
    <x v="1"/>
    <x v="4"/>
    <n v="13.58"/>
    <x v="4"/>
    <n v="54.32"/>
    <x v="0"/>
    <n v="0.54"/>
    <n v="53.78"/>
    <n v="0.01"/>
    <n v="0.54"/>
    <s v="normal"/>
    <s v="normal"/>
    <s v="normal"/>
  </r>
  <r>
    <x v="0"/>
    <x v="0"/>
    <x v="315"/>
    <x v="2"/>
    <x v="0"/>
    <x v="2"/>
    <x v="7"/>
    <n v="335.99"/>
    <x v="11"/>
    <n v="4367.8999999999996"/>
    <x v="2"/>
    <n v="327.58999999999997"/>
    <n v="4040.31"/>
    <n v="7.0000000000000007E-2"/>
    <n v="-545.99"/>
    <s v="Outlier"/>
    <s v="outlier"/>
    <s v="outlier"/>
  </r>
  <r>
    <x v="0"/>
    <x v="0"/>
    <x v="315"/>
    <x v="2"/>
    <x v="0"/>
    <x v="1"/>
    <x v="10"/>
    <n v="24.78"/>
    <x v="0"/>
    <n v="49.57"/>
    <x v="2"/>
    <n v="15.49"/>
    <n v="34.08"/>
    <n v="0.31"/>
    <n v="5.5759999999999987"/>
    <s v="normal"/>
    <s v="normal"/>
    <s v="normal"/>
  </r>
  <r>
    <x v="0"/>
    <x v="0"/>
    <x v="315"/>
    <x v="2"/>
    <x v="0"/>
    <x v="1"/>
    <x v="9"/>
    <n v="26.9"/>
    <x v="5"/>
    <n v="161.38"/>
    <x v="2"/>
    <n v="12.1"/>
    <n v="149.28"/>
    <n v="7.0000000000000007E-2"/>
    <n v="-20.176000000000002"/>
    <s v="normal"/>
    <s v="normal"/>
    <s v="normal"/>
  </r>
  <r>
    <x v="0"/>
    <x v="0"/>
    <x v="315"/>
    <x v="2"/>
    <x v="0"/>
    <x v="0"/>
    <x v="5"/>
    <n v="1.39"/>
    <x v="0"/>
    <n v="2.78"/>
    <x v="2"/>
    <n v="0.42"/>
    <n v="2.36"/>
    <n v="0.15"/>
    <n v="-0.13599999999999995"/>
    <s v="normal"/>
    <s v="normal"/>
    <s v="normal"/>
  </r>
  <r>
    <x v="0"/>
    <x v="0"/>
    <x v="315"/>
    <x v="2"/>
    <x v="0"/>
    <x v="1"/>
    <x v="10"/>
    <n v="1.74"/>
    <x v="2"/>
    <n v="8.7200000000000006"/>
    <x v="2"/>
    <n v="2.94"/>
    <n v="5.78"/>
    <n v="0.34"/>
    <n v="1.1959999999999997"/>
    <s v="normal"/>
    <s v="normal"/>
    <s v="normal"/>
  </r>
  <r>
    <x v="0"/>
    <x v="2"/>
    <x v="80"/>
    <x v="24"/>
    <x v="3"/>
    <x v="1"/>
    <x v="6"/>
    <n v="3.91"/>
    <x v="7"/>
    <n v="3.91"/>
    <x v="2"/>
    <n v="1.03"/>
    <n v="2.88"/>
    <n v="0.26"/>
    <n v="0.248"/>
    <s v="normal"/>
    <s v="normal"/>
    <s v="normal"/>
  </r>
  <r>
    <x v="3"/>
    <x v="0"/>
    <x v="398"/>
    <x v="5"/>
    <x v="2"/>
    <x v="1"/>
    <x v="12"/>
    <n v="8.5399999999999991"/>
    <x v="3"/>
    <n v="59.75"/>
    <x v="2"/>
    <n v="19.420000000000002"/>
    <n v="40.33"/>
    <n v="0.33"/>
    <n v="7.4700000000000006"/>
    <s v="normal"/>
    <s v="normal"/>
    <s v="normal"/>
  </r>
  <r>
    <x v="0"/>
    <x v="0"/>
    <x v="4"/>
    <x v="4"/>
    <x v="1"/>
    <x v="0"/>
    <x v="5"/>
    <n v="15.98"/>
    <x v="4"/>
    <n v="63.92"/>
    <x v="0"/>
    <n v="3.2"/>
    <n v="60.72"/>
    <n v="0.05"/>
    <n v="3.2"/>
    <s v="normal"/>
    <s v="normal"/>
    <s v="normal"/>
  </r>
  <r>
    <x v="0"/>
    <x v="0"/>
    <x v="4"/>
    <x v="4"/>
    <x v="1"/>
    <x v="2"/>
    <x v="7"/>
    <n v="76.790000000000006"/>
    <x v="2"/>
    <n v="383.96"/>
    <x v="2"/>
    <n v="38.4"/>
    <n v="345.56"/>
    <n v="0.1"/>
    <n v="-38.392000000000003"/>
    <s v="normal"/>
    <s v="normal"/>
    <s v="normal"/>
  </r>
  <r>
    <x v="3"/>
    <x v="1"/>
    <x v="1"/>
    <x v="1"/>
    <x v="1"/>
    <x v="1"/>
    <x v="8"/>
    <n v="2.58"/>
    <x v="1"/>
    <n v="7.75"/>
    <x v="2"/>
    <n v="2.81"/>
    <n v="4.9400000000000004"/>
    <n v="0.36"/>
    <n v="1.26"/>
    <s v="normal"/>
    <s v="normal"/>
    <s v="normal"/>
  </r>
  <r>
    <x v="3"/>
    <x v="1"/>
    <x v="1"/>
    <x v="1"/>
    <x v="1"/>
    <x v="1"/>
    <x v="8"/>
    <n v="16.78"/>
    <x v="0"/>
    <n v="33.57"/>
    <x v="2"/>
    <n v="11.75"/>
    <n v="21.82"/>
    <n v="0.35"/>
    <n v="5.0359999999999996"/>
    <s v="normal"/>
    <s v="normal"/>
    <s v="normal"/>
  </r>
  <r>
    <x v="1"/>
    <x v="0"/>
    <x v="1"/>
    <x v="1"/>
    <x v="1"/>
    <x v="2"/>
    <x v="7"/>
    <n v="95.19"/>
    <x v="3"/>
    <n v="666.34"/>
    <x v="2"/>
    <n v="66.63"/>
    <n v="599.71"/>
    <n v="0.1"/>
    <n v="-66.638000000000005"/>
    <s v="Outlier"/>
    <s v="normal"/>
    <s v="outlier"/>
  </r>
  <r>
    <x v="1"/>
    <x v="0"/>
    <x v="1"/>
    <x v="1"/>
    <x v="1"/>
    <x v="0"/>
    <x v="3"/>
    <n v="143.43"/>
    <x v="4"/>
    <n v="573.73"/>
    <x v="2"/>
    <n v="-64.540000000000006"/>
    <n v="638.27"/>
    <n v="-0.11"/>
    <n v="-179.286"/>
    <s v="Outlier"/>
    <s v="outlier"/>
    <s v="outlier"/>
  </r>
  <r>
    <x v="1"/>
    <x v="0"/>
    <x v="1"/>
    <x v="1"/>
    <x v="1"/>
    <x v="1"/>
    <x v="8"/>
    <n v="7.31"/>
    <x v="1"/>
    <n v="21.94"/>
    <x v="2"/>
    <n v="8.23"/>
    <n v="13.71"/>
    <n v="0.38"/>
    <n v="3.8419999999999996"/>
    <s v="normal"/>
    <s v="normal"/>
    <s v="normal"/>
  </r>
  <r>
    <x v="1"/>
    <x v="0"/>
    <x v="1"/>
    <x v="1"/>
    <x v="1"/>
    <x v="1"/>
    <x v="10"/>
    <n v="6.48"/>
    <x v="1"/>
    <n v="19.440000000000001"/>
    <x v="0"/>
    <n v="9.33"/>
    <n v="10.11"/>
    <n v="0.48"/>
    <n v="9.33"/>
    <s v="normal"/>
    <s v="normal"/>
    <s v="normal"/>
  </r>
  <r>
    <x v="1"/>
    <x v="0"/>
    <x v="1"/>
    <x v="1"/>
    <x v="1"/>
    <x v="2"/>
    <x v="15"/>
    <n v="111.99"/>
    <x v="4"/>
    <n v="447.97"/>
    <x v="2"/>
    <n v="139.99"/>
    <n v="307.98"/>
    <n v="0.31"/>
    <n v="50.396000000000001"/>
    <s v="normal"/>
    <s v="outlier"/>
    <s v="normal"/>
  </r>
  <r>
    <x v="1"/>
    <x v="1"/>
    <x v="85"/>
    <x v="15"/>
    <x v="3"/>
    <x v="1"/>
    <x v="9"/>
    <n v="8.39"/>
    <x v="0"/>
    <n v="16.78"/>
    <x v="0"/>
    <n v="4.2"/>
    <n v="12.58"/>
    <n v="0.25"/>
    <n v="4.2"/>
    <s v="normal"/>
    <s v="normal"/>
    <s v="normal"/>
  </r>
  <r>
    <x v="1"/>
    <x v="0"/>
    <x v="1"/>
    <x v="1"/>
    <x v="1"/>
    <x v="1"/>
    <x v="6"/>
    <n v="10.48"/>
    <x v="0"/>
    <n v="20.96"/>
    <x v="0"/>
    <n v="5.24"/>
    <n v="15.72"/>
    <n v="0.25"/>
    <n v="5.24"/>
    <s v="normal"/>
    <s v="normal"/>
    <s v="normal"/>
  </r>
  <r>
    <x v="1"/>
    <x v="0"/>
    <x v="1"/>
    <x v="1"/>
    <x v="1"/>
    <x v="1"/>
    <x v="8"/>
    <n v="29.58"/>
    <x v="1"/>
    <n v="88.75"/>
    <x v="2"/>
    <n v="27.73"/>
    <n v="61.02"/>
    <n v="0.31"/>
    <n v="9.98"/>
    <s v="normal"/>
    <s v="normal"/>
    <s v="normal"/>
  </r>
  <r>
    <x v="1"/>
    <x v="0"/>
    <x v="1"/>
    <x v="1"/>
    <x v="1"/>
    <x v="1"/>
    <x v="4"/>
    <n v="101.41"/>
    <x v="1"/>
    <n v="304.23"/>
    <x v="0"/>
    <n v="9.1300000000000008"/>
    <n v="295.10000000000002"/>
    <n v="0.03"/>
    <n v="9.1300000000000008"/>
    <s v="normal"/>
    <s v="normal"/>
    <s v="normal"/>
  </r>
  <r>
    <x v="1"/>
    <x v="0"/>
    <x v="8"/>
    <x v="1"/>
    <x v="1"/>
    <x v="1"/>
    <x v="12"/>
    <n v="83.93"/>
    <x v="0"/>
    <n v="167.86"/>
    <x v="0"/>
    <n v="78.89"/>
    <n v="88.97"/>
    <n v="0.47"/>
    <n v="78.89"/>
    <s v="normal"/>
    <s v="outlier"/>
    <s v="normal"/>
  </r>
  <r>
    <x v="1"/>
    <x v="0"/>
    <x v="102"/>
    <x v="17"/>
    <x v="0"/>
    <x v="0"/>
    <x v="5"/>
    <n v="13.73"/>
    <x v="5"/>
    <n v="82.38"/>
    <x v="0"/>
    <n v="25.54"/>
    <n v="56.84"/>
    <n v="0.31"/>
    <n v="25.54"/>
    <s v="normal"/>
    <s v="normal"/>
    <s v="normal"/>
  </r>
  <r>
    <x v="0"/>
    <x v="0"/>
    <x v="305"/>
    <x v="27"/>
    <x v="1"/>
    <x v="2"/>
    <x v="7"/>
    <n v="7.99"/>
    <x v="1"/>
    <n v="23.98"/>
    <x v="2"/>
    <n v="-5.69"/>
    <n v="29.67"/>
    <n v="-0.24"/>
    <n v="-10.486000000000001"/>
    <s v="normal"/>
    <s v="normal"/>
    <s v="normal"/>
  </r>
  <r>
    <x v="0"/>
    <x v="0"/>
    <x v="305"/>
    <x v="27"/>
    <x v="1"/>
    <x v="1"/>
    <x v="4"/>
    <n v="33.29"/>
    <x v="7"/>
    <n v="33.29"/>
    <x v="0"/>
    <n v="7.99"/>
    <n v="25.3"/>
    <n v="0.24"/>
    <n v="7.99"/>
    <s v="normal"/>
    <s v="normal"/>
    <s v="normal"/>
  </r>
  <r>
    <x v="1"/>
    <x v="0"/>
    <x v="59"/>
    <x v="24"/>
    <x v="3"/>
    <x v="1"/>
    <x v="8"/>
    <n v="7.48"/>
    <x v="0"/>
    <n v="14.95"/>
    <x v="6"/>
    <n v="-11.96"/>
    <n v="26.91"/>
    <n v="-0.8"/>
    <n v="-22.424999999999997"/>
    <s v="normal"/>
    <s v="normal"/>
    <s v="normal"/>
  </r>
  <r>
    <x v="1"/>
    <x v="0"/>
    <x v="59"/>
    <x v="24"/>
    <x v="3"/>
    <x v="2"/>
    <x v="7"/>
    <n v="107.99"/>
    <x v="1"/>
    <n v="323.98"/>
    <x v="10"/>
    <n v="-81"/>
    <n v="404.98"/>
    <n v="-0.25"/>
    <n v="-210.59200000000001"/>
    <s v="normal"/>
    <s v="outlier"/>
    <s v="normal"/>
  </r>
  <r>
    <x v="1"/>
    <x v="0"/>
    <x v="59"/>
    <x v="24"/>
    <x v="3"/>
    <x v="1"/>
    <x v="8"/>
    <n v="1.1399999999999999"/>
    <x v="0"/>
    <n v="2.29"/>
    <x v="6"/>
    <n v="-1.68"/>
    <n v="3.97"/>
    <n v="-0.73"/>
    <n v="-3.2829999999999999"/>
    <s v="normal"/>
    <s v="normal"/>
    <s v="normal"/>
  </r>
  <r>
    <x v="1"/>
    <x v="0"/>
    <x v="59"/>
    <x v="24"/>
    <x v="3"/>
    <x v="1"/>
    <x v="6"/>
    <n v="4.78"/>
    <x v="1"/>
    <n v="14.35"/>
    <x v="2"/>
    <n v="0.9"/>
    <n v="13.45"/>
    <n v="0.06"/>
    <n v="-1.9700000000000002"/>
    <s v="normal"/>
    <s v="normal"/>
    <s v="normal"/>
  </r>
  <r>
    <x v="1"/>
    <x v="0"/>
    <x v="59"/>
    <x v="24"/>
    <x v="3"/>
    <x v="2"/>
    <x v="11"/>
    <n v="23.99"/>
    <x v="1"/>
    <n v="71.98"/>
    <x v="2"/>
    <n v="0.9"/>
    <n v="71.08"/>
    <n v="0.01"/>
    <n v="-13.496"/>
    <s v="normal"/>
    <s v="normal"/>
    <s v="normal"/>
  </r>
  <r>
    <x v="2"/>
    <x v="1"/>
    <x v="135"/>
    <x v="30"/>
    <x v="3"/>
    <x v="1"/>
    <x v="6"/>
    <n v="3.07"/>
    <x v="1"/>
    <n v="9.2100000000000009"/>
    <x v="0"/>
    <n v="2.2999999999999998"/>
    <n v="6.91"/>
    <n v="0.25"/>
    <n v="2.2999999999999998"/>
    <s v="normal"/>
    <s v="normal"/>
    <s v="normal"/>
  </r>
  <r>
    <x v="2"/>
    <x v="1"/>
    <x v="135"/>
    <x v="30"/>
    <x v="3"/>
    <x v="1"/>
    <x v="10"/>
    <n v="3.6"/>
    <x v="2"/>
    <n v="18"/>
    <x v="0"/>
    <n v="8.2799999999999994"/>
    <n v="9.7200000000000006"/>
    <n v="0.46"/>
    <n v="8.2799999999999994"/>
    <s v="normal"/>
    <s v="normal"/>
    <s v="normal"/>
  </r>
  <r>
    <x v="1"/>
    <x v="0"/>
    <x v="20"/>
    <x v="15"/>
    <x v="3"/>
    <x v="1"/>
    <x v="10"/>
    <n v="4.7699999999999996"/>
    <x v="6"/>
    <n v="42.93"/>
    <x v="0"/>
    <n v="19.32"/>
    <n v="23.61"/>
    <n v="0.45"/>
    <n v="19.32"/>
    <s v="normal"/>
    <s v="normal"/>
    <s v="normal"/>
  </r>
  <r>
    <x v="1"/>
    <x v="0"/>
    <x v="146"/>
    <x v="2"/>
    <x v="0"/>
    <x v="1"/>
    <x v="10"/>
    <n v="5.18"/>
    <x v="1"/>
    <n v="15.55"/>
    <x v="2"/>
    <n v="5.44"/>
    <n v="10.11"/>
    <n v="0.35"/>
    <n v="2.33"/>
    <s v="normal"/>
    <s v="normal"/>
    <s v="normal"/>
  </r>
  <r>
    <x v="1"/>
    <x v="0"/>
    <x v="146"/>
    <x v="2"/>
    <x v="0"/>
    <x v="1"/>
    <x v="9"/>
    <n v="3.58"/>
    <x v="2"/>
    <n v="17.920000000000002"/>
    <x v="2"/>
    <n v="1.1200000000000001"/>
    <n v="16.8"/>
    <n v="0.06"/>
    <n v="-2.4640000000000004"/>
    <s v="normal"/>
    <s v="normal"/>
    <s v="normal"/>
  </r>
  <r>
    <x v="1"/>
    <x v="0"/>
    <x v="252"/>
    <x v="4"/>
    <x v="1"/>
    <x v="2"/>
    <x v="11"/>
    <n v="19.989999999999998"/>
    <x v="7"/>
    <n v="19.989999999999998"/>
    <x v="0"/>
    <n v="6.8"/>
    <n v="13.19"/>
    <n v="0.34"/>
    <n v="6.8"/>
    <s v="normal"/>
    <s v="normal"/>
    <s v="normal"/>
  </r>
  <r>
    <x v="1"/>
    <x v="0"/>
    <x v="252"/>
    <x v="4"/>
    <x v="1"/>
    <x v="1"/>
    <x v="8"/>
    <n v="4.58"/>
    <x v="2"/>
    <n v="22.92"/>
    <x v="2"/>
    <n v="8.02"/>
    <n v="14.9"/>
    <n v="0.35"/>
    <n v="3.4359999999999991"/>
    <s v="normal"/>
    <s v="normal"/>
    <s v="normal"/>
  </r>
  <r>
    <x v="1"/>
    <x v="0"/>
    <x v="399"/>
    <x v="2"/>
    <x v="0"/>
    <x v="2"/>
    <x v="11"/>
    <n v="8.48"/>
    <x v="5"/>
    <n v="50.88"/>
    <x v="2"/>
    <n v="14.63"/>
    <n v="36.25"/>
    <n v="0.28999999999999998"/>
    <n v="4.4539999999999988"/>
    <s v="normal"/>
    <s v="normal"/>
    <s v="normal"/>
  </r>
  <r>
    <x v="1"/>
    <x v="0"/>
    <x v="399"/>
    <x v="2"/>
    <x v="0"/>
    <x v="1"/>
    <x v="12"/>
    <n v="13.66"/>
    <x v="0"/>
    <n v="27.31"/>
    <x v="2"/>
    <n v="9.2200000000000006"/>
    <n v="18.09"/>
    <n v="0.34"/>
    <n v="3.7580000000000009"/>
    <s v="normal"/>
    <s v="normal"/>
    <s v="normal"/>
  </r>
  <r>
    <x v="1"/>
    <x v="0"/>
    <x v="400"/>
    <x v="16"/>
    <x v="1"/>
    <x v="1"/>
    <x v="12"/>
    <n v="7.92"/>
    <x v="7"/>
    <n v="7.92"/>
    <x v="2"/>
    <n v="2.77"/>
    <n v="5.15"/>
    <n v="0.35"/>
    <n v="1.1859999999999999"/>
    <s v="normal"/>
    <s v="normal"/>
    <s v="normal"/>
  </r>
  <r>
    <x v="1"/>
    <x v="0"/>
    <x v="400"/>
    <x v="16"/>
    <x v="1"/>
    <x v="0"/>
    <x v="5"/>
    <n v="7.18"/>
    <x v="0"/>
    <n v="14.37"/>
    <x v="2"/>
    <n v="3.95"/>
    <n v="10.42"/>
    <n v="0.27"/>
    <n v="1.0760000000000001"/>
    <s v="normal"/>
    <s v="normal"/>
    <s v="normal"/>
  </r>
  <r>
    <x v="1"/>
    <x v="2"/>
    <x v="1"/>
    <x v="1"/>
    <x v="1"/>
    <x v="2"/>
    <x v="11"/>
    <n v="35.99"/>
    <x v="1"/>
    <n v="107.97"/>
    <x v="0"/>
    <n v="22.67"/>
    <n v="85.3"/>
    <n v="0.21"/>
    <n v="22.67"/>
    <s v="normal"/>
    <s v="normal"/>
    <s v="normal"/>
  </r>
  <r>
    <x v="1"/>
    <x v="2"/>
    <x v="1"/>
    <x v="1"/>
    <x v="1"/>
    <x v="1"/>
    <x v="10"/>
    <n v="37.94"/>
    <x v="1"/>
    <n v="113.82"/>
    <x v="0"/>
    <n v="53.5"/>
    <n v="60.32"/>
    <n v="0.47"/>
    <n v="53.5"/>
    <s v="normal"/>
    <s v="normal"/>
    <s v="normal"/>
  </r>
  <r>
    <x v="1"/>
    <x v="0"/>
    <x v="47"/>
    <x v="18"/>
    <x v="0"/>
    <x v="1"/>
    <x v="10"/>
    <n v="5.18"/>
    <x v="7"/>
    <n v="5.18"/>
    <x v="2"/>
    <n v="1.81"/>
    <n v="3.37"/>
    <n v="0.35"/>
    <n v="0.77400000000000002"/>
    <s v="normal"/>
    <s v="normal"/>
    <s v="normal"/>
  </r>
  <r>
    <x v="3"/>
    <x v="0"/>
    <x v="401"/>
    <x v="14"/>
    <x v="2"/>
    <x v="1"/>
    <x v="6"/>
    <n v="8.14"/>
    <x v="0"/>
    <n v="16.28"/>
    <x v="0"/>
    <n v="6.51"/>
    <n v="9.77"/>
    <n v="0.4"/>
    <n v="6.51"/>
    <s v="normal"/>
    <s v="normal"/>
    <s v="normal"/>
  </r>
  <r>
    <x v="1"/>
    <x v="0"/>
    <x v="81"/>
    <x v="17"/>
    <x v="0"/>
    <x v="1"/>
    <x v="4"/>
    <n v="181.46"/>
    <x v="1"/>
    <n v="544.38"/>
    <x v="0"/>
    <n v="157.87"/>
    <n v="386.51"/>
    <n v="0.28999999999999998"/>
    <n v="157.87"/>
    <s v="Outlier"/>
    <s v="outlier"/>
    <s v="normal"/>
  </r>
  <r>
    <x v="2"/>
    <x v="0"/>
    <x v="8"/>
    <x v="1"/>
    <x v="1"/>
    <x v="1"/>
    <x v="8"/>
    <n v="3.3"/>
    <x v="5"/>
    <n v="19.82"/>
    <x v="2"/>
    <n v="6.69"/>
    <n v="13.13"/>
    <n v="0.34"/>
    <n v="2.726"/>
    <s v="normal"/>
    <s v="normal"/>
    <s v="normal"/>
  </r>
  <r>
    <x v="2"/>
    <x v="0"/>
    <x v="8"/>
    <x v="1"/>
    <x v="1"/>
    <x v="2"/>
    <x v="7"/>
    <n v="109.58"/>
    <x v="5"/>
    <n v="657.5"/>
    <x v="2"/>
    <n v="-131.5"/>
    <n v="789"/>
    <n v="-0.2"/>
    <n v="-263"/>
    <s v="Outlier"/>
    <s v="outlier"/>
    <s v="outlier"/>
  </r>
  <r>
    <x v="2"/>
    <x v="0"/>
    <x v="8"/>
    <x v="1"/>
    <x v="1"/>
    <x v="2"/>
    <x v="11"/>
    <n v="49.77"/>
    <x v="0"/>
    <n v="99.54"/>
    <x v="0"/>
    <n v="10.95"/>
    <n v="88.59"/>
    <n v="0.11"/>
    <n v="10.95"/>
    <s v="normal"/>
    <s v="normal"/>
    <s v="normal"/>
  </r>
  <r>
    <x v="2"/>
    <x v="0"/>
    <x v="8"/>
    <x v="1"/>
    <x v="1"/>
    <x v="2"/>
    <x v="11"/>
    <n v="49.99"/>
    <x v="4"/>
    <n v="199.96"/>
    <x v="0"/>
    <n v="85.98"/>
    <n v="113.98"/>
    <n v="0.43"/>
    <n v="85.98"/>
    <s v="normal"/>
    <s v="outlier"/>
    <s v="normal"/>
  </r>
  <r>
    <x v="1"/>
    <x v="0"/>
    <x v="106"/>
    <x v="15"/>
    <x v="3"/>
    <x v="0"/>
    <x v="1"/>
    <n v="315.89"/>
    <x v="0"/>
    <n v="631.78"/>
    <x v="9"/>
    <n v="140.4"/>
    <n v="491.38"/>
    <n v="0.22"/>
    <n v="77.222000000000008"/>
    <s v="Outlier"/>
    <s v="outlier"/>
    <s v="outlier"/>
  </r>
  <r>
    <x v="1"/>
    <x v="0"/>
    <x v="106"/>
    <x v="15"/>
    <x v="3"/>
    <x v="0"/>
    <x v="5"/>
    <n v="20.239999999999998"/>
    <x v="1"/>
    <n v="60.72"/>
    <x v="0"/>
    <n v="26.11"/>
    <n v="34.61"/>
    <n v="0.43"/>
    <n v="26.11"/>
    <s v="normal"/>
    <s v="normal"/>
    <s v="normal"/>
  </r>
  <r>
    <x v="0"/>
    <x v="0"/>
    <x v="123"/>
    <x v="16"/>
    <x v="1"/>
    <x v="1"/>
    <x v="8"/>
    <n v="10.36"/>
    <x v="0"/>
    <n v="20.72"/>
    <x v="6"/>
    <n v="-15.2"/>
    <n v="35.92"/>
    <n v="-0.73"/>
    <n v="-29.703999999999997"/>
    <s v="normal"/>
    <s v="normal"/>
    <s v="normal"/>
  </r>
  <r>
    <x v="0"/>
    <x v="0"/>
    <x v="123"/>
    <x v="16"/>
    <x v="1"/>
    <x v="1"/>
    <x v="4"/>
    <n v="51.98"/>
    <x v="8"/>
    <n v="415.87"/>
    <x v="2"/>
    <n v="-41.59"/>
    <n v="457.46"/>
    <n v="-0.1"/>
    <n v="-124.76400000000001"/>
    <s v="normal"/>
    <s v="outlier"/>
    <s v="outlier"/>
  </r>
  <r>
    <x v="1"/>
    <x v="0"/>
    <x v="152"/>
    <x v="24"/>
    <x v="3"/>
    <x v="1"/>
    <x v="4"/>
    <n v="8.3800000000000008"/>
    <x v="0"/>
    <n v="16.77"/>
    <x v="2"/>
    <n v="1.47"/>
    <n v="15.3"/>
    <n v="0.09"/>
    <n v="-1.8840000000000001"/>
    <s v="normal"/>
    <s v="normal"/>
    <s v="normal"/>
  </r>
  <r>
    <x v="1"/>
    <x v="0"/>
    <x v="152"/>
    <x v="24"/>
    <x v="3"/>
    <x v="2"/>
    <x v="11"/>
    <n v="13.56"/>
    <x v="0"/>
    <n v="27.12"/>
    <x v="2"/>
    <n v="-4.75"/>
    <n v="31.87"/>
    <n v="-0.18"/>
    <n v="-10.173999999999999"/>
    <s v="normal"/>
    <s v="normal"/>
    <s v="normal"/>
  </r>
  <r>
    <x v="0"/>
    <x v="0"/>
    <x v="280"/>
    <x v="1"/>
    <x v="1"/>
    <x v="2"/>
    <x v="7"/>
    <n v="23.96"/>
    <x v="4"/>
    <n v="95.84"/>
    <x v="2"/>
    <n v="34.74"/>
    <n v="61.1"/>
    <n v="0.36"/>
    <n v="15.571999999999999"/>
    <s v="normal"/>
    <s v="normal"/>
    <s v="normal"/>
  </r>
  <r>
    <x v="0"/>
    <x v="0"/>
    <x v="280"/>
    <x v="1"/>
    <x v="1"/>
    <x v="1"/>
    <x v="10"/>
    <n v="6.48"/>
    <x v="0"/>
    <n v="12.96"/>
    <x v="0"/>
    <n v="6.22"/>
    <n v="6.74"/>
    <n v="0.48"/>
    <n v="6.22"/>
    <s v="normal"/>
    <s v="normal"/>
    <s v="normal"/>
  </r>
  <r>
    <x v="0"/>
    <x v="1"/>
    <x v="153"/>
    <x v="3"/>
    <x v="0"/>
    <x v="1"/>
    <x v="8"/>
    <n v="2.38"/>
    <x v="8"/>
    <n v="19.010000000000002"/>
    <x v="6"/>
    <n v="-12.67"/>
    <n v="31.68"/>
    <n v="-0.67"/>
    <n v="-25.977"/>
    <s v="normal"/>
    <s v="normal"/>
    <s v="normal"/>
  </r>
  <r>
    <x v="0"/>
    <x v="0"/>
    <x v="300"/>
    <x v="18"/>
    <x v="0"/>
    <x v="1"/>
    <x v="8"/>
    <n v="228.29"/>
    <x v="3"/>
    <n v="1598.06"/>
    <x v="6"/>
    <n v="-1065.3699999999999"/>
    <n v="2663.43"/>
    <n v="-0.67"/>
    <n v="-2184.0119999999997"/>
    <s v="Outlier"/>
    <s v="outlier"/>
    <s v="outlier"/>
  </r>
  <r>
    <x v="0"/>
    <x v="0"/>
    <x v="300"/>
    <x v="18"/>
    <x v="0"/>
    <x v="1"/>
    <x v="6"/>
    <n v="9.24"/>
    <x v="4"/>
    <n v="36.96"/>
    <x v="2"/>
    <n v="12.01"/>
    <n v="24.95"/>
    <n v="0.32"/>
    <n v="4.6179999999999994"/>
    <s v="normal"/>
    <s v="normal"/>
    <s v="normal"/>
  </r>
  <r>
    <x v="3"/>
    <x v="0"/>
    <x v="34"/>
    <x v="10"/>
    <x v="2"/>
    <x v="1"/>
    <x v="10"/>
    <n v="5.18"/>
    <x v="0"/>
    <n v="10.37"/>
    <x v="2"/>
    <n v="3.63"/>
    <n v="6.74"/>
    <n v="0.35"/>
    <n v="1.556"/>
    <s v="normal"/>
    <s v="normal"/>
    <s v="normal"/>
  </r>
  <r>
    <x v="3"/>
    <x v="0"/>
    <x v="34"/>
    <x v="10"/>
    <x v="2"/>
    <x v="0"/>
    <x v="5"/>
    <n v="77.72"/>
    <x v="7"/>
    <n v="77.72"/>
    <x v="7"/>
    <n v="-66.06"/>
    <n v="143.78"/>
    <n v="-0.85"/>
    <n v="-112.69200000000001"/>
    <s v="normal"/>
    <s v="outlier"/>
    <s v="normal"/>
  </r>
  <r>
    <x v="3"/>
    <x v="0"/>
    <x v="34"/>
    <x v="10"/>
    <x v="2"/>
    <x v="0"/>
    <x v="1"/>
    <n v="260.23"/>
    <x v="0"/>
    <n v="520.46"/>
    <x v="4"/>
    <n v="-14.87"/>
    <n v="535.33000000000004"/>
    <n v="-0.03"/>
    <n v="-171.00800000000001"/>
    <s v="Outlier"/>
    <s v="normal"/>
    <s v="outlier"/>
  </r>
  <r>
    <x v="2"/>
    <x v="1"/>
    <x v="99"/>
    <x v="34"/>
    <x v="3"/>
    <x v="1"/>
    <x v="10"/>
    <n v="55.98"/>
    <x v="0"/>
    <n v="111.96"/>
    <x v="0"/>
    <n v="54.86"/>
    <n v="57.1"/>
    <n v="0.49"/>
    <n v="54.86"/>
    <s v="normal"/>
    <s v="normal"/>
    <s v="normal"/>
  </r>
  <r>
    <x v="0"/>
    <x v="0"/>
    <x v="240"/>
    <x v="28"/>
    <x v="0"/>
    <x v="2"/>
    <x v="7"/>
    <n v="9.7200000000000006"/>
    <x v="1"/>
    <n v="29.16"/>
    <x v="0"/>
    <n v="8.4600000000000009"/>
    <n v="20.7"/>
    <n v="0.28999999999999998"/>
    <n v="8.4600000000000009"/>
    <s v="normal"/>
    <s v="normal"/>
    <s v="normal"/>
  </r>
  <r>
    <x v="0"/>
    <x v="0"/>
    <x v="402"/>
    <x v="46"/>
    <x v="2"/>
    <x v="1"/>
    <x v="6"/>
    <n v="43.98"/>
    <x v="1"/>
    <n v="131.94"/>
    <x v="0"/>
    <n v="35.619999999999997"/>
    <n v="96.32"/>
    <n v="0.27"/>
    <n v="35.619999999999997"/>
    <s v="normal"/>
    <s v="normal"/>
    <s v="normal"/>
  </r>
  <r>
    <x v="0"/>
    <x v="0"/>
    <x v="402"/>
    <x v="46"/>
    <x v="2"/>
    <x v="1"/>
    <x v="6"/>
    <n v="6.48"/>
    <x v="4"/>
    <n v="25.92"/>
    <x v="0"/>
    <n v="8.2899999999999991"/>
    <n v="17.63"/>
    <n v="0.32"/>
    <n v="8.2899999999999991"/>
    <s v="normal"/>
    <s v="normal"/>
    <s v="normal"/>
  </r>
  <r>
    <x v="0"/>
    <x v="0"/>
    <x v="402"/>
    <x v="46"/>
    <x v="2"/>
    <x v="1"/>
    <x v="4"/>
    <n v="176.19"/>
    <x v="4"/>
    <n v="704.76"/>
    <x v="0"/>
    <n v="162.09"/>
    <n v="542.66999999999996"/>
    <n v="0.23"/>
    <n v="162.09"/>
    <s v="Outlier"/>
    <s v="outlier"/>
    <s v="outlier"/>
  </r>
  <r>
    <x v="0"/>
    <x v="0"/>
    <x v="402"/>
    <x v="46"/>
    <x v="2"/>
    <x v="1"/>
    <x v="13"/>
    <n v="2.4700000000000002"/>
    <x v="1"/>
    <n v="7.41"/>
    <x v="0"/>
    <n v="3.48"/>
    <n v="3.93"/>
    <n v="0.47"/>
    <n v="3.48"/>
    <s v="normal"/>
    <s v="normal"/>
    <s v="normal"/>
  </r>
  <r>
    <x v="0"/>
    <x v="0"/>
    <x v="402"/>
    <x v="46"/>
    <x v="2"/>
    <x v="1"/>
    <x v="6"/>
    <n v="2.15"/>
    <x v="12"/>
    <n v="21.5"/>
    <x v="0"/>
    <n v="7.09"/>
    <n v="14.41"/>
    <n v="0.33"/>
    <n v="7.09"/>
    <s v="normal"/>
    <s v="normal"/>
    <s v="normal"/>
  </r>
  <r>
    <x v="0"/>
    <x v="0"/>
    <x v="22"/>
    <x v="10"/>
    <x v="2"/>
    <x v="1"/>
    <x v="13"/>
    <n v="2.63"/>
    <x v="4"/>
    <n v="10.53"/>
    <x v="2"/>
    <n v="3.29"/>
    <n v="7.24"/>
    <n v="0.31"/>
    <n v="1.1840000000000002"/>
    <s v="normal"/>
    <s v="normal"/>
    <s v="normal"/>
  </r>
  <r>
    <x v="0"/>
    <x v="0"/>
    <x v="22"/>
    <x v="10"/>
    <x v="2"/>
    <x v="1"/>
    <x v="10"/>
    <n v="3.42"/>
    <x v="5"/>
    <n v="20.54"/>
    <x v="2"/>
    <n v="6.42"/>
    <n v="14.12"/>
    <n v="0.31"/>
    <n v="2.3120000000000003"/>
    <s v="normal"/>
    <s v="normal"/>
    <s v="normal"/>
  </r>
  <r>
    <x v="1"/>
    <x v="2"/>
    <x v="104"/>
    <x v="14"/>
    <x v="2"/>
    <x v="1"/>
    <x v="8"/>
    <n v="20.98"/>
    <x v="2"/>
    <n v="104.9"/>
    <x v="0"/>
    <n v="50.35"/>
    <n v="54.55"/>
    <n v="0.48"/>
    <n v="50.35"/>
    <s v="normal"/>
    <s v="normal"/>
    <s v="normal"/>
  </r>
  <r>
    <x v="1"/>
    <x v="2"/>
    <x v="104"/>
    <x v="14"/>
    <x v="2"/>
    <x v="1"/>
    <x v="6"/>
    <n v="19.84"/>
    <x v="0"/>
    <n v="39.68"/>
    <x v="0"/>
    <n v="16.27"/>
    <n v="23.41"/>
    <n v="0.41"/>
    <n v="16.27"/>
    <s v="normal"/>
    <s v="normal"/>
    <s v="normal"/>
  </r>
  <r>
    <x v="1"/>
    <x v="2"/>
    <x v="104"/>
    <x v="14"/>
    <x v="2"/>
    <x v="1"/>
    <x v="2"/>
    <n v="10.35"/>
    <x v="2"/>
    <n v="51.75"/>
    <x v="0"/>
    <n v="24.84"/>
    <n v="26.91"/>
    <n v="0.48"/>
    <n v="24.84"/>
    <s v="normal"/>
    <s v="normal"/>
    <s v="normal"/>
  </r>
  <r>
    <x v="0"/>
    <x v="0"/>
    <x v="403"/>
    <x v="14"/>
    <x v="2"/>
    <x v="1"/>
    <x v="6"/>
    <n v="5.84"/>
    <x v="0"/>
    <n v="11.68"/>
    <x v="0"/>
    <n v="5.49"/>
    <n v="6.19"/>
    <n v="0.47"/>
    <n v="5.49"/>
    <s v="normal"/>
    <s v="normal"/>
    <s v="normal"/>
  </r>
  <r>
    <x v="0"/>
    <x v="0"/>
    <x v="403"/>
    <x v="14"/>
    <x v="2"/>
    <x v="2"/>
    <x v="11"/>
    <n v="31.95"/>
    <x v="2"/>
    <n v="159.75"/>
    <x v="0"/>
    <n v="11.18"/>
    <n v="148.57"/>
    <n v="7.0000000000000007E-2"/>
    <n v="11.18"/>
    <s v="normal"/>
    <s v="normal"/>
    <s v="normal"/>
  </r>
  <r>
    <x v="1"/>
    <x v="1"/>
    <x v="239"/>
    <x v="24"/>
    <x v="3"/>
    <x v="1"/>
    <x v="9"/>
    <n v="17.329999999999998"/>
    <x v="5"/>
    <n v="103.97"/>
    <x v="2"/>
    <n v="16.89"/>
    <n v="87.08"/>
    <n v="0.16"/>
    <n v="-3.9039999999999999"/>
    <s v="normal"/>
    <s v="normal"/>
    <s v="normal"/>
  </r>
  <r>
    <x v="1"/>
    <x v="2"/>
    <x v="404"/>
    <x v="1"/>
    <x v="1"/>
    <x v="0"/>
    <x v="5"/>
    <n v="60.65"/>
    <x v="2"/>
    <n v="303.25"/>
    <x v="0"/>
    <n v="63.68"/>
    <n v="239.57"/>
    <n v="0.21"/>
    <n v="63.68"/>
    <s v="normal"/>
    <s v="normal"/>
    <s v="normal"/>
  </r>
  <r>
    <x v="1"/>
    <x v="2"/>
    <x v="404"/>
    <x v="1"/>
    <x v="1"/>
    <x v="1"/>
    <x v="9"/>
    <n v="90.24"/>
    <x v="1"/>
    <n v="270.72000000000003"/>
    <x v="0"/>
    <n v="78.510000000000005"/>
    <n v="192.21"/>
    <n v="0.28999999999999998"/>
    <n v="78.510000000000005"/>
    <s v="normal"/>
    <s v="outlier"/>
    <s v="normal"/>
  </r>
  <r>
    <x v="1"/>
    <x v="2"/>
    <x v="404"/>
    <x v="1"/>
    <x v="1"/>
    <x v="0"/>
    <x v="1"/>
    <n v="297.41000000000003"/>
    <x v="2"/>
    <n v="1487.04"/>
    <x v="2"/>
    <n v="148.69999999999999"/>
    <n v="1338.34"/>
    <n v="0.1"/>
    <n v="-148.70800000000003"/>
    <s v="Outlier"/>
    <s v="outlier"/>
    <s v="outlier"/>
  </r>
  <r>
    <x v="0"/>
    <x v="2"/>
    <x v="0"/>
    <x v="0"/>
    <x v="0"/>
    <x v="1"/>
    <x v="12"/>
    <n v="8.74"/>
    <x v="0"/>
    <n v="17.48"/>
    <x v="0"/>
    <n v="8.2200000000000006"/>
    <n v="9.26"/>
    <n v="0.47"/>
    <n v="8.2200000000000006"/>
    <s v="normal"/>
    <s v="normal"/>
    <s v="normal"/>
  </r>
  <r>
    <x v="0"/>
    <x v="2"/>
    <x v="0"/>
    <x v="0"/>
    <x v="0"/>
    <x v="1"/>
    <x v="12"/>
    <n v="35.94"/>
    <x v="0"/>
    <n v="71.88"/>
    <x v="0"/>
    <n v="32.35"/>
    <n v="39.53"/>
    <n v="0.45"/>
    <n v="32.35"/>
    <s v="normal"/>
    <s v="normal"/>
    <s v="normal"/>
  </r>
  <r>
    <x v="1"/>
    <x v="0"/>
    <x v="8"/>
    <x v="1"/>
    <x v="1"/>
    <x v="1"/>
    <x v="6"/>
    <n v="20.149999999999999"/>
    <x v="1"/>
    <n v="60.45"/>
    <x v="0"/>
    <n v="16.32"/>
    <n v="44.13"/>
    <n v="0.27"/>
    <n v="16.32"/>
    <s v="normal"/>
    <s v="normal"/>
    <s v="normal"/>
  </r>
  <r>
    <x v="1"/>
    <x v="0"/>
    <x v="8"/>
    <x v="1"/>
    <x v="1"/>
    <x v="0"/>
    <x v="3"/>
    <n v="84.39"/>
    <x v="1"/>
    <n v="253.18"/>
    <x v="2"/>
    <n v="-31.65"/>
    <n v="284.83"/>
    <n v="-0.13"/>
    <n v="-82.286000000000001"/>
    <s v="normal"/>
    <s v="normal"/>
    <s v="normal"/>
  </r>
  <r>
    <x v="1"/>
    <x v="0"/>
    <x v="336"/>
    <x v="10"/>
    <x v="2"/>
    <x v="1"/>
    <x v="8"/>
    <n v="0.57999999999999996"/>
    <x v="2"/>
    <n v="2.88"/>
    <x v="3"/>
    <n v="-4.46"/>
    <n v="7.34"/>
    <n v="-1.55"/>
    <n v="-6.7639999999999993"/>
    <s v="normal"/>
    <s v="normal"/>
    <s v="normal"/>
  </r>
  <r>
    <x v="1"/>
    <x v="0"/>
    <x v="336"/>
    <x v="10"/>
    <x v="2"/>
    <x v="0"/>
    <x v="0"/>
    <n v="96.24"/>
    <x v="4"/>
    <n v="384.94"/>
    <x v="4"/>
    <n v="-126.48"/>
    <n v="511.42"/>
    <n v="-0.33"/>
    <n v="-241.96199999999999"/>
    <s v="normal"/>
    <s v="outlier"/>
    <s v="outlier"/>
  </r>
  <r>
    <x v="1"/>
    <x v="0"/>
    <x v="336"/>
    <x v="10"/>
    <x v="2"/>
    <x v="2"/>
    <x v="7"/>
    <n v="76.790000000000006"/>
    <x v="0"/>
    <n v="153.58000000000001"/>
    <x v="2"/>
    <n v="13.44"/>
    <n v="140.13999999999999"/>
    <n v="0.09"/>
    <n v="-17.276000000000003"/>
    <s v="normal"/>
    <s v="normal"/>
    <s v="normal"/>
  </r>
  <r>
    <x v="1"/>
    <x v="0"/>
    <x v="336"/>
    <x v="10"/>
    <x v="2"/>
    <x v="0"/>
    <x v="0"/>
    <n v="182.69"/>
    <x v="2"/>
    <n v="913.43"/>
    <x v="4"/>
    <n v="-52.2"/>
    <n v="965.63"/>
    <n v="-0.06"/>
    <n v="-326.22899999999998"/>
    <s v="Outlier"/>
    <s v="outlier"/>
    <s v="outlier"/>
  </r>
  <r>
    <x v="1"/>
    <x v="1"/>
    <x v="8"/>
    <x v="1"/>
    <x v="1"/>
    <x v="1"/>
    <x v="9"/>
    <n v="10.98"/>
    <x v="4"/>
    <n v="43.92"/>
    <x v="0"/>
    <n v="11.86"/>
    <n v="32.06"/>
    <n v="0.27"/>
    <n v="11.86"/>
    <s v="normal"/>
    <s v="normal"/>
    <s v="normal"/>
  </r>
  <r>
    <x v="1"/>
    <x v="1"/>
    <x v="8"/>
    <x v="1"/>
    <x v="1"/>
    <x v="1"/>
    <x v="8"/>
    <n v="8.34"/>
    <x v="1"/>
    <n v="25.03"/>
    <x v="2"/>
    <n v="7.82"/>
    <n v="17.21"/>
    <n v="0.31"/>
    <n v="2.8140000000000001"/>
    <s v="normal"/>
    <s v="normal"/>
    <s v="normal"/>
  </r>
  <r>
    <x v="2"/>
    <x v="0"/>
    <x v="20"/>
    <x v="15"/>
    <x v="3"/>
    <x v="1"/>
    <x v="10"/>
    <n v="6.68"/>
    <x v="3"/>
    <n v="46.76"/>
    <x v="0"/>
    <n v="22.44"/>
    <n v="24.32"/>
    <n v="0.48"/>
    <n v="22.44"/>
    <s v="normal"/>
    <s v="normal"/>
    <s v="normal"/>
  </r>
  <r>
    <x v="2"/>
    <x v="0"/>
    <x v="20"/>
    <x v="15"/>
    <x v="3"/>
    <x v="0"/>
    <x v="0"/>
    <n v="91.98"/>
    <x v="0"/>
    <n v="183.97"/>
    <x v="2"/>
    <n v="-25.3"/>
    <n v="209.27"/>
    <n v="-0.14000000000000001"/>
    <n v="-62.094000000000008"/>
    <s v="normal"/>
    <s v="normal"/>
    <s v="normal"/>
  </r>
  <r>
    <x v="2"/>
    <x v="0"/>
    <x v="20"/>
    <x v="15"/>
    <x v="3"/>
    <x v="2"/>
    <x v="7"/>
    <n v="419.99"/>
    <x v="1"/>
    <n v="1259.97"/>
    <x v="0"/>
    <n v="327.58999999999997"/>
    <n v="932.38"/>
    <n v="0.26"/>
    <n v="327.58999999999997"/>
    <s v="Outlier"/>
    <s v="outlier"/>
    <s v="outlier"/>
  </r>
  <r>
    <x v="2"/>
    <x v="0"/>
    <x v="20"/>
    <x v="15"/>
    <x v="3"/>
    <x v="1"/>
    <x v="6"/>
    <n v="22.99"/>
    <x v="1"/>
    <n v="68.97"/>
    <x v="0"/>
    <n v="19.309999999999999"/>
    <n v="49.66"/>
    <n v="0.28000000000000003"/>
    <n v="19.309999999999999"/>
    <s v="normal"/>
    <s v="normal"/>
    <s v="normal"/>
  </r>
  <r>
    <x v="1"/>
    <x v="1"/>
    <x v="61"/>
    <x v="5"/>
    <x v="2"/>
    <x v="1"/>
    <x v="6"/>
    <n v="35.18"/>
    <x v="0"/>
    <n v="70.37"/>
    <x v="2"/>
    <n v="6.16"/>
    <n v="64.209999999999994"/>
    <n v="0.09"/>
    <n v="-7.9140000000000015"/>
    <s v="normal"/>
    <s v="normal"/>
    <s v="normal"/>
  </r>
  <r>
    <x v="1"/>
    <x v="1"/>
    <x v="61"/>
    <x v="5"/>
    <x v="2"/>
    <x v="2"/>
    <x v="7"/>
    <n v="11.99"/>
    <x v="2"/>
    <n v="59.96"/>
    <x v="2"/>
    <n v="21.74"/>
    <n v="38.22"/>
    <n v="0.36"/>
    <n v="9.7479999999999976"/>
    <s v="normal"/>
    <s v="normal"/>
    <s v="normal"/>
  </r>
  <r>
    <x v="3"/>
    <x v="0"/>
    <x v="24"/>
    <x v="24"/>
    <x v="3"/>
    <x v="1"/>
    <x v="4"/>
    <n v="25.98"/>
    <x v="7"/>
    <n v="25.98"/>
    <x v="2"/>
    <n v="-5.2"/>
    <n v="31.18"/>
    <n v="-0.2"/>
    <n v="-10.396000000000001"/>
    <s v="normal"/>
    <s v="normal"/>
    <s v="normal"/>
  </r>
  <r>
    <x v="3"/>
    <x v="0"/>
    <x v="24"/>
    <x v="24"/>
    <x v="3"/>
    <x v="1"/>
    <x v="8"/>
    <n v="9.1199999999999992"/>
    <x v="1"/>
    <n v="27.36"/>
    <x v="6"/>
    <n v="-21.89"/>
    <n v="49.25"/>
    <n v="-0.8"/>
    <n v="-41.042000000000002"/>
    <s v="normal"/>
    <s v="normal"/>
    <s v="normal"/>
  </r>
  <r>
    <x v="1"/>
    <x v="1"/>
    <x v="70"/>
    <x v="1"/>
    <x v="1"/>
    <x v="2"/>
    <x v="7"/>
    <n v="180.69"/>
    <x v="0"/>
    <n v="361.38"/>
    <x v="2"/>
    <n v="27.1"/>
    <n v="334.28"/>
    <n v="7.0000000000000007E-2"/>
    <n v="-45.175999999999995"/>
    <s v="normal"/>
    <s v="normal"/>
    <s v="normal"/>
  </r>
  <r>
    <x v="1"/>
    <x v="0"/>
    <x v="10"/>
    <x v="9"/>
    <x v="3"/>
    <x v="0"/>
    <x v="1"/>
    <n v="86.1"/>
    <x v="0"/>
    <n v="172.19"/>
    <x v="4"/>
    <n v="-46.74"/>
    <n v="218.93"/>
    <n v="-0.27"/>
    <n v="-98.396999999999991"/>
    <s v="normal"/>
    <s v="outlier"/>
    <s v="normal"/>
  </r>
  <r>
    <x v="1"/>
    <x v="0"/>
    <x v="10"/>
    <x v="9"/>
    <x v="3"/>
    <x v="0"/>
    <x v="5"/>
    <n v="34.5"/>
    <x v="0"/>
    <n v="69.010000000000005"/>
    <x v="2"/>
    <n v="12.08"/>
    <n v="56.93"/>
    <n v="0.18"/>
    <n v="-1.7220000000000013"/>
    <s v="normal"/>
    <s v="normal"/>
    <s v="normal"/>
  </r>
  <r>
    <x v="3"/>
    <x v="0"/>
    <x v="29"/>
    <x v="39"/>
    <x v="3"/>
    <x v="1"/>
    <x v="12"/>
    <n v="39.979999999999997"/>
    <x v="2"/>
    <n v="199.9"/>
    <x v="0"/>
    <n v="89.95"/>
    <n v="109.95"/>
    <n v="0.45"/>
    <n v="89.95"/>
    <s v="normal"/>
    <s v="outlier"/>
    <s v="normal"/>
  </r>
  <r>
    <x v="3"/>
    <x v="0"/>
    <x v="29"/>
    <x v="39"/>
    <x v="3"/>
    <x v="1"/>
    <x v="9"/>
    <n v="300.64999999999998"/>
    <x v="1"/>
    <n v="901.95"/>
    <x v="0"/>
    <n v="297.64"/>
    <n v="604.30999999999995"/>
    <n v="0.33"/>
    <n v="297.64"/>
    <s v="Outlier"/>
    <s v="outlier"/>
    <s v="outlier"/>
  </r>
  <r>
    <x v="3"/>
    <x v="0"/>
    <x v="29"/>
    <x v="39"/>
    <x v="3"/>
    <x v="0"/>
    <x v="5"/>
    <n v="194.3"/>
    <x v="2"/>
    <n v="971.5"/>
    <x v="0"/>
    <n v="252.59"/>
    <n v="718.91"/>
    <n v="0.26"/>
    <n v="252.59"/>
    <s v="Outlier"/>
    <s v="outlier"/>
    <s v="outlier"/>
  </r>
  <r>
    <x v="2"/>
    <x v="0"/>
    <x v="77"/>
    <x v="22"/>
    <x v="1"/>
    <x v="1"/>
    <x v="6"/>
    <n v="5.66"/>
    <x v="0"/>
    <n v="11.33"/>
    <x v="2"/>
    <n v="2.5499999999999998"/>
    <n v="8.7799999999999994"/>
    <n v="0.23"/>
    <n v="0.28399999999999981"/>
    <s v="normal"/>
    <s v="normal"/>
    <s v="normal"/>
  </r>
  <r>
    <x v="2"/>
    <x v="0"/>
    <x v="20"/>
    <x v="15"/>
    <x v="3"/>
    <x v="1"/>
    <x v="6"/>
    <n v="7.08"/>
    <x v="1"/>
    <n v="21.24"/>
    <x v="0"/>
    <n v="8.07"/>
    <n v="13.17"/>
    <n v="0.38"/>
    <n v="8.07"/>
    <s v="normal"/>
    <s v="normal"/>
    <s v="normal"/>
  </r>
  <r>
    <x v="1"/>
    <x v="0"/>
    <x v="10"/>
    <x v="9"/>
    <x v="3"/>
    <x v="2"/>
    <x v="11"/>
    <n v="11.6"/>
    <x v="1"/>
    <n v="34.799999999999997"/>
    <x v="2"/>
    <n v="2.17"/>
    <n v="32.630000000000003"/>
    <n v="0.06"/>
    <n v="-4.79"/>
    <s v="normal"/>
    <s v="normal"/>
    <s v="normal"/>
  </r>
  <r>
    <x v="1"/>
    <x v="0"/>
    <x v="10"/>
    <x v="9"/>
    <x v="3"/>
    <x v="1"/>
    <x v="4"/>
    <n v="12.99"/>
    <x v="1"/>
    <n v="38.979999999999997"/>
    <x v="2"/>
    <n v="-2.44"/>
    <n v="41.42"/>
    <n v="-0.06"/>
    <n v="-10.235999999999999"/>
    <s v="normal"/>
    <s v="normal"/>
    <s v="normal"/>
  </r>
  <r>
    <x v="1"/>
    <x v="1"/>
    <x v="38"/>
    <x v="14"/>
    <x v="2"/>
    <x v="1"/>
    <x v="10"/>
    <n v="4.54"/>
    <x v="0"/>
    <n v="9.08"/>
    <x v="0"/>
    <n v="4.09"/>
    <n v="4.99"/>
    <n v="0.45"/>
    <n v="4.09"/>
    <s v="normal"/>
    <s v="normal"/>
    <s v="normal"/>
  </r>
  <r>
    <x v="1"/>
    <x v="1"/>
    <x v="38"/>
    <x v="14"/>
    <x v="2"/>
    <x v="1"/>
    <x v="10"/>
    <n v="104.85"/>
    <x v="1"/>
    <n v="314.55"/>
    <x v="0"/>
    <n v="150.97999999999999"/>
    <n v="163.57"/>
    <n v="0.48"/>
    <n v="150.97999999999999"/>
    <s v="normal"/>
    <s v="outlier"/>
    <s v="normal"/>
  </r>
  <r>
    <x v="1"/>
    <x v="1"/>
    <x v="38"/>
    <x v="14"/>
    <x v="2"/>
    <x v="1"/>
    <x v="8"/>
    <n v="4.91"/>
    <x v="7"/>
    <n v="4.91"/>
    <x v="0"/>
    <n v="2.31"/>
    <n v="2.6"/>
    <n v="0.47"/>
    <n v="2.31"/>
    <s v="normal"/>
    <s v="normal"/>
    <s v="normal"/>
  </r>
  <r>
    <x v="1"/>
    <x v="2"/>
    <x v="1"/>
    <x v="1"/>
    <x v="1"/>
    <x v="1"/>
    <x v="2"/>
    <n v="2.89"/>
    <x v="0"/>
    <n v="5.78"/>
    <x v="0"/>
    <n v="2.72"/>
    <n v="3.06"/>
    <n v="0.47"/>
    <n v="2.72"/>
    <s v="normal"/>
    <s v="normal"/>
    <s v="normal"/>
  </r>
  <r>
    <x v="1"/>
    <x v="2"/>
    <x v="1"/>
    <x v="1"/>
    <x v="1"/>
    <x v="1"/>
    <x v="6"/>
    <n v="17.989999999999998"/>
    <x v="5"/>
    <n v="107.94"/>
    <x v="0"/>
    <n v="30.22"/>
    <n v="77.72"/>
    <n v="0.28000000000000003"/>
    <n v="30.22"/>
    <s v="normal"/>
    <s v="normal"/>
    <s v="normal"/>
  </r>
  <r>
    <x v="2"/>
    <x v="0"/>
    <x v="20"/>
    <x v="15"/>
    <x v="3"/>
    <x v="1"/>
    <x v="10"/>
    <n v="6.55"/>
    <x v="1"/>
    <n v="19.649999999999999"/>
    <x v="0"/>
    <n v="9.0399999999999991"/>
    <n v="10.61"/>
    <n v="0.46"/>
    <n v="9.0399999999999991"/>
    <s v="normal"/>
    <s v="normal"/>
    <s v="normal"/>
  </r>
  <r>
    <x v="2"/>
    <x v="0"/>
    <x v="20"/>
    <x v="15"/>
    <x v="3"/>
    <x v="2"/>
    <x v="7"/>
    <n v="205.99"/>
    <x v="1"/>
    <n v="617.97"/>
    <x v="0"/>
    <n v="160.66999999999999"/>
    <n v="457.3"/>
    <n v="0.26"/>
    <n v="160.66999999999999"/>
    <s v="Outlier"/>
    <s v="outlier"/>
    <s v="outlier"/>
  </r>
  <r>
    <x v="2"/>
    <x v="0"/>
    <x v="20"/>
    <x v="15"/>
    <x v="3"/>
    <x v="1"/>
    <x v="9"/>
    <n v="19.899999999999999"/>
    <x v="1"/>
    <n v="59.7"/>
    <x v="0"/>
    <n v="26.86"/>
    <n v="32.840000000000003"/>
    <n v="0.45"/>
    <n v="26.86"/>
    <s v="normal"/>
    <s v="normal"/>
    <s v="normal"/>
  </r>
  <r>
    <x v="1"/>
    <x v="1"/>
    <x v="104"/>
    <x v="31"/>
    <x v="3"/>
    <x v="1"/>
    <x v="8"/>
    <n v="387.99"/>
    <x v="7"/>
    <n v="387.99"/>
    <x v="0"/>
    <n v="182.36"/>
    <n v="205.63"/>
    <n v="0.47"/>
    <n v="182.36"/>
    <s v="normal"/>
    <s v="outlier"/>
    <s v="normal"/>
  </r>
  <r>
    <x v="1"/>
    <x v="0"/>
    <x v="8"/>
    <x v="1"/>
    <x v="1"/>
    <x v="2"/>
    <x v="7"/>
    <n v="287.95999999999998"/>
    <x v="0"/>
    <n v="575.91999999999996"/>
    <x v="2"/>
    <n v="71.989999999999995"/>
    <n v="503.93"/>
    <n v="0.12"/>
    <n v="-43.194000000000003"/>
    <s v="Outlier"/>
    <s v="outlier"/>
    <s v="outlier"/>
  </r>
  <r>
    <x v="1"/>
    <x v="0"/>
    <x v="8"/>
    <x v="1"/>
    <x v="1"/>
    <x v="1"/>
    <x v="13"/>
    <n v="6.08"/>
    <x v="2"/>
    <n v="30.4"/>
    <x v="0"/>
    <n v="15.2"/>
    <n v="15.2"/>
    <n v="0.5"/>
    <n v="15.2"/>
    <s v="normal"/>
    <s v="normal"/>
    <s v="normal"/>
  </r>
  <r>
    <x v="0"/>
    <x v="0"/>
    <x v="66"/>
    <x v="12"/>
    <x v="2"/>
    <x v="1"/>
    <x v="8"/>
    <n v="59.78"/>
    <x v="8"/>
    <n v="478.24"/>
    <x v="0"/>
    <n v="219.99"/>
    <n v="258.25"/>
    <n v="0.46"/>
    <n v="219.99"/>
    <s v="normal"/>
    <s v="outlier"/>
    <s v="normal"/>
  </r>
  <r>
    <x v="1"/>
    <x v="0"/>
    <x v="57"/>
    <x v="24"/>
    <x v="3"/>
    <x v="0"/>
    <x v="5"/>
    <n v="63.62"/>
    <x v="1"/>
    <n v="190.85"/>
    <x v="2"/>
    <n v="-21.47"/>
    <n v="212.32"/>
    <n v="-0.11"/>
    <n v="-59.64"/>
    <s v="normal"/>
    <s v="normal"/>
    <s v="normal"/>
  </r>
  <r>
    <x v="1"/>
    <x v="0"/>
    <x v="38"/>
    <x v="24"/>
    <x v="3"/>
    <x v="1"/>
    <x v="8"/>
    <n v="1.37"/>
    <x v="4"/>
    <n v="5.48"/>
    <x v="6"/>
    <n v="-4.0199999999999996"/>
    <n v="9.5"/>
    <n v="-0.73"/>
    <n v="-7.8559999999999999"/>
    <s v="normal"/>
    <s v="normal"/>
    <s v="normal"/>
  </r>
  <r>
    <x v="0"/>
    <x v="0"/>
    <x v="22"/>
    <x v="10"/>
    <x v="2"/>
    <x v="1"/>
    <x v="14"/>
    <n v="8.18"/>
    <x v="2"/>
    <n v="40.92"/>
    <x v="2"/>
    <n v="3.07"/>
    <n v="37.85"/>
    <n v="0.08"/>
    <n v="-5.1140000000000008"/>
    <s v="normal"/>
    <s v="normal"/>
    <s v="normal"/>
  </r>
  <r>
    <x v="1"/>
    <x v="0"/>
    <x v="405"/>
    <x v="2"/>
    <x v="0"/>
    <x v="1"/>
    <x v="6"/>
    <n v="5.18"/>
    <x v="1"/>
    <n v="15.55"/>
    <x v="2"/>
    <n v="2.33"/>
    <n v="13.22"/>
    <n v="0.15"/>
    <n v="-0.78000000000000025"/>
    <s v="normal"/>
    <s v="normal"/>
    <s v="normal"/>
  </r>
  <r>
    <x v="2"/>
    <x v="1"/>
    <x v="406"/>
    <x v="32"/>
    <x v="0"/>
    <x v="1"/>
    <x v="9"/>
    <n v="8.6199999999999992"/>
    <x v="0"/>
    <n v="17.239999999999998"/>
    <x v="0"/>
    <n v="4.4800000000000004"/>
    <n v="12.76"/>
    <n v="0.26"/>
    <n v="4.4800000000000004"/>
    <s v="normal"/>
    <s v="normal"/>
    <s v="normal"/>
  </r>
  <r>
    <x v="2"/>
    <x v="1"/>
    <x v="406"/>
    <x v="32"/>
    <x v="0"/>
    <x v="0"/>
    <x v="0"/>
    <n v="100.98"/>
    <x v="1"/>
    <n v="302.94"/>
    <x v="0"/>
    <n v="75.73"/>
    <n v="227.21"/>
    <n v="0.25"/>
    <n v="75.73"/>
    <s v="normal"/>
    <s v="outlier"/>
    <s v="normal"/>
  </r>
  <r>
    <x v="2"/>
    <x v="1"/>
    <x v="406"/>
    <x v="32"/>
    <x v="0"/>
    <x v="2"/>
    <x v="7"/>
    <n v="6.95"/>
    <x v="2"/>
    <n v="34.75"/>
    <x v="0"/>
    <n v="15.64"/>
    <n v="19.11"/>
    <n v="0.45"/>
    <n v="15.64"/>
    <s v="normal"/>
    <s v="normal"/>
    <s v="normal"/>
  </r>
  <r>
    <x v="2"/>
    <x v="1"/>
    <x v="406"/>
    <x v="32"/>
    <x v="0"/>
    <x v="1"/>
    <x v="8"/>
    <n v="18.989999999999998"/>
    <x v="5"/>
    <n v="113.94"/>
    <x v="0"/>
    <n v="54.69"/>
    <n v="59.25"/>
    <n v="0.48"/>
    <n v="54.69"/>
    <s v="normal"/>
    <s v="normal"/>
    <s v="normal"/>
  </r>
  <r>
    <x v="2"/>
    <x v="1"/>
    <x v="406"/>
    <x v="32"/>
    <x v="0"/>
    <x v="2"/>
    <x v="7"/>
    <n v="27.99"/>
    <x v="0"/>
    <n v="55.98"/>
    <x v="0"/>
    <n v="15.67"/>
    <n v="40.31"/>
    <n v="0.28000000000000003"/>
    <n v="15.67"/>
    <s v="normal"/>
    <s v="normal"/>
    <s v="normal"/>
  </r>
  <r>
    <x v="1"/>
    <x v="1"/>
    <x v="305"/>
    <x v="27"/>
    <x v="1"/>
    <x v="1"/>
    <x v="10"/>
    <n v="9.06"/>
    <x v="1"/>
    <n v="27.18"/>
    <x v="0"/>
    <n v="12.23"/>
    <n v="14.95"/>
    <n v="0.45"/>
    <n v="12.23"/>
    <s v="normal"/>
    <s v="normal"/>
    <s v="normal"/>
  </r>
  <r>
    <x v="1"/>
    <x v="0"/>
    <x v="251"/>
    <x v="26"/>
    <x v="2"/>
    <x v="0"/>
    <x v="1"/>
    <n v="300.98"/>
    <x v="5"/>
    <n v="1805.88"/>
    <x v="0"/>
    <n v="523.71"/>
    <n v="1282.17"/>
    <n v="0.28999999999999998"/>
    <n v="523.71"/>
    <s v="Outlier"/>
    <s v="outlier"/>
    <s v="outlier"/>
  </r>
  <r>
    <x v="3"/>
    <x v="0"/>
    <x v="334"/>
    <x v="30"/>
    <x v="3"/>
    <x v="1"/>
    <x v="6"/>
    <n v="23.65"/>
    <x v="1"/>
    <n v="70.95"/>
    <x v="0"/>
    <n v="18.45"/>
    <n v="52.5"/>
    <n v="0.26"/>
    <n v="18.45"/>
    <s v="normal"/>
    <s v="normal"/>
    <s v="normal"/>
  </r>
  <r>
    <x v="0"/>
    <x v="0"/>
    <x v="0"/>
    <x v="0"/>
    <x v="0"/>
    <x v="1"/>
    <x v="13"/>
    <n v="5"/>
    <x v="4"/>
    <n v="20"/>
    <x v="0"/>
    <n v="9.6"/>
    <n v="10.4"/>
    <n v="0.48"/>
    <n v="9.6"/>
    <s v="normal"/>
    <s v="normal"/>
    <s v="normal"/>
  </r>
  <r>
    <x v="0"/>
    <x v="0"/>
    <x v="0"/>
    <x v="0"/>
    <x v="0"/>
    <x v="1"/>
    <x v="6"/>
    <n v="2.66"/>
    <x v="1"/>
    <n v="7.98"/>
    <x v="0"/>
    <n v="2.0699999999999998"/>
    <n v="5.91"/>
    <n v="0.26"/>
    <n v="2.0699999999999998"/>
    <s v="normal"/>
    <s v="normal"/>
    <s v="normal"/>
  </r>
  <r>
    <x v="0"/>
    <x v="0"/>
    <x v="0"/>
    <x v="0"/>
    <x v="0"/>
    <x v="0"/>
    <x v="5"/>
    <n v="4.82"/>
    <x v="2"/>
    <n v="24.1"/>
    <x v="0"/>
    <n v="9.16"/>
    <n v="14.94"/>
    <n v="0.38"/>
    <n v="9.16"/>
    <s v="normal"/>
    <s v="normal"/>
    <s v="normal"/>
  </r>
  <r>
    <x v="0"/>
    <x v="0"/>
    <x v="0"/>
    <x v="0"/>
    <x v="0"/>
    <x v="1"/>
    <x v="6"/>
    <n v="8.75"/>
    <x v="7"/>
    <n v="8.75"/>
    <x v="0"/>
    <n v="2.62"/>
    <n v="6.13"/>
    <n v="0.3"/>
    <n v="2.62"/>
    <s v="normal"/>
    <s v="normal"/>
    <s v="normal"/>
  </r>
  <r>
    <x v="0"/>
    <x v="0"/>
    <x v="0"/>
    <x v="0"/>
    <x v="0"/>
    <x v="0"/>
    <x v="3"/>
    <n v="280.98"/>
    <x v="1"/>
    <n v="842.94"/>
    <x v="0"/>
    <n v="160.16"/>
    <n v="682.78"/>
    <n v="0.19"/>
    <n v="160.16"/>
    <s v="Outlier"/>
    <s v="outlier"/>
    <s v="outlier"/>
  </r>
  <r>
    <x v="1"/>
    <x v="0"/>
    <x v="22"/>
    <x v="10"/>
    <x v="2"/>
    <x v="1"/>
    <x v="8"/>
    <n v="2.1800000000000002"/>
    <x v="7"/>
    <n v="2.1800000000000002"/>
    <x v="3"/>
    <n v="-3.6"/>
    <n v="5.78"/>
    <n v="-1.65"/>
    <n v="-5.3440000000000003"/>
    <s v="normal"/>
    <s v="normal"/>
    <s v="normal"/>
  </r>
  <r>
    <x v="1"/>
    <x v="0"/>
    <x v="22"/>
    <x v="10"/>
    <x v="2"/>
    <x v="1"/>
    <x v="6"/>
    <n v="3.91"/>
    <x v="3"/>
    <n v="27.38"/>
    <x v="2"/>
    <n v="2.74"/>
    <n v="24.64"/>
    <n v="0.1"/>
    <n v="-2.7359999999999998"/>
    <s v="normal"/>
    <s v="normal"/>
    <s v="normal"/>
  </r>
  <r>
    <x v="1"/>
    <x v="0"/>
    <x v="22"/>
    <x v="10"/>
    <x v="2"/>
    <x v="1"/>
    <x v="9"/>
    <n v="8.8000000000000007"/>
    <x v="1"/>
    <n v="26.41"/>
    <x v="3"/>
    <n v="-71.3"/>
    <n v="97.71"/>
    <n v="-2.7"/>
    <n v="-92.427999999999997"/>
    <s v="normal"/>
    <s v="outlier"/>
    <s v="normal"/>
  </r>
  <r>
    <x v="1"/>
    <x v="0"/>
    <x v="396"/>
    <x v="5"/>
    <x v="2"/>
    <x v="1"/>
    <x v="10"/>
    <n v="5.18"/>
    <x v="0"/>
    <n v="10.37"/>
    <x v="2"/>
    <n v="3.63"/>
    <n v="6.74"/>
    <n v="0.35"/>
    <n v="1.556"/>
    <s v="normal"/>
    <s v="normal"/>
    <s v="normal"/>
  </r>
  <r>
    <x v="1"/>
    <x v="0"/>
    <x v="396"/>
    <x v="5"/>
    <x v="2"/>
    <x v="1"/>
    <x v="10"/>
    <n v="5.92"/>
    <x v="4"/>
    <n v="23.68"/>
    <x v="2"/>
    <n v="7.4"/>
    <n v="16.28"/>
    <n v="0.31"/>
    <n v="2.6640000000000006"/>
    <s v="normal"/>
    <s v="normal"/>
    <s v="normal"/>
  </r>
  <r>
    <x v="1"/>
    <x v="0"/>
    <x v="17"/>
    <x v="12"/>
    <x v="2"/>
    <x v="2"/>
    <x v="11"/>
    <n v="109.95"/>
    <x v="7"/>
    <n v="109.95"/>
    <x v="0"/>
    <n v="36.28"/>
    <n v="73.67"/>
    <n v="0.33"/>
    <n v="36.28"/>
    <s v="normal"/>
    <s v="normal"/>
    <s v="normal"/>
  </r>
  <r>
    <x v="1"/>
    <x v="0"/>
    <x v="17"/>
    <x v="12"/>
    <x v="2"/>
    <x v="1"/>
    <x v="4"/>
    <n v="193.17"/>
    <x v="2"/>
    <n v="965.85"/>
    <x v="0"/>
    <n v="135.22"/>
    <n v="830.63"/>
    <n v="0.14000000000000001"/>
    <n v="135.22"/>
    <s v="Outlier"/>
    <s v="outlier"/>
    <s v="outlier"/>
  </r>
  <r>
    <x v="1"/>
    <x v="0"/>
    <x v="17"/>
    <x v="12"/>
    <x v="2"/>
    <x v="1"/>
    <x v="6"/>
    <n v="5.84"/>
    <x v="2"/>
    <n v="29.2"/>
    <x v="0"/>
    <n v="10.51"/>
    <n v="18.690000000000001"/>
    <n v="0.36"/>
    <n v="10.51"/>
    <s v="normal"/>
    <s v="normal"/>
    <s v="normal"/>
  </r>
  <r>
    <x v="1"/>
    <x v="0"/>
    <x v="17"/>
    <x v="12"/>
    <x v="2"/>
    <x v="1"/>
    <x v="10"/>
    <n v="6.48"/>
    <x v="2"/>
    <n v="32.4"/>
    <x v="0"/>
    <n v="15.55"/>
    <n v="16.850000000000001"/>
    <n v="0.48"/>
    <n v="15.55"/>
    <s v="normal"/>
    <s v="normal"/>
    <s v="normal"/>
  </r>
  <r>
    <x v="1"/>
    <x v="2"/>
    <x v="41"/>
    <x v="14"/>
    <x v="2"/>
    <x v="1"/>
    <x v="12"/>
    <n v="15.67"/>
    <x v="2"/>
    <n v="78.349999999999994"/>
    <x v="0"/>
    <n v="36.82"/>
    <n v="41.53"/>
    <n v="0.47"/>
    <n v="36.82"/>
    <s v="normal"/>
    <s v="normal"/>
    <s v="normal"/>
  </r>
  <r>
    <x v="1"/>
    <x v="2"/>
    <x v="41"/>
    <x v="14"/>
    <x v="2"/>
    <x v="1"/>
    <x v="10"/>
    <n v="5.28"/>
    <x v="5"/>
    <n v="31.68"/>
    <x v="0"/>
    <n v="14.26"/>
    <n v="17.420000000000002"/>
    <n v="0.45"/>
    <n v="14.26"/>
    <s v="normal"/>
    <s v="normal"/>
    <s v="normal"/>
  </r>
  <r>
    <x v="1"/>
    <x v="2"/>
    <x v="41"/>
    <x v="14"/>
    <x v="2"/>
    <x v="1"/>
    <x v="8"/>
    <n v="7.28"/>
    <x v="4"/>
    <n v="29.12"/>
    <x v="0"/>
    <n v="14.27"/>
    <n v="14.85"/>
    <n v="0.49"/>
    <n v="14.27"/>
    <s v="normal"/>
    <s v="normal"/>
    <s v="normal"/>
  </r>
  <r>
    <x v="1"/>
    <x v="2"/>
    <x v="41"/>
    <x v="14"/>
    <x v="2"/>
    <x v="1"/>
    <x v="4"/>
    <n v="33.89"/>
    <x v="2"/>
    <n v="169.45"/>
    <x v="0"/>
    <n v="42.36"/>
    <n v="127.09"/>
    <n v="0.25"/>
    <n v="42.36"/>
    <s v="normal"/>
    <s v="normal"/>
    <s v="normal"/>
  </r>
  <r>
    <x v="1"/>
    <x v="0"/>
    <x v="1"/>
    <x v="1"/>
    <x v="1"/>
    <x v="0"/>
    <x v="5"/>
    <n v="6.28"/>
    <x v="0"/>
    <n v="12.56"/>
    <x v="0"/>
    <n v="4.0199999999999996"/>
    <n v="8.5399999999999991"/>
    <n v="0.32"/>
    <n v="4.0199999999999996"/>
    <s v="normal"/>
    <s v="normal"/>
    <s v="normal"/>
  </r>
  <r>
    <x v="1"/>
    <x v="0"/>
    <x v="1"/>
    <x v="1"/>
    <x v="1"/>
    <x v="1"/>
    <x v="10"/>
    <n v="6.48"/>
    <x v="7"/>
    <n v="6.48"/>
    <x v="0"/>
    <n v="3.11"/>
    <n v="3.37"/>
    <n v="0.48"/>
    <n v="3.11"/>
    <s v="normal"/>
    <s v="normal"/>
    <s v="normal"/>
  </r>
  <r>
    <x v="1"/>
    <x v="0"/>
    <x v="1"/>
    <x v="1"/>
    <x v="1"/>
    <x v="1"/>
    <x v="12"/>
    <n v="62.23"/>
    <x v="1"/>
    <n v="186.69"/>
    <x v="0"/>
    <n v="87.74"/>
    <n v="98.95"/>
    <n v="0.47"/>
    <n v="87.74"/>
    <s v="normal"/>
    <s v="outlier"/>
    <s v="normal"/>
  </r>
  <r>
    <x v="2"/>
    <x v="0"/>
    <x v="8"/>
    <x v="1"/>
    <x v="1"/>
    <x v="0"/>
    <x v="5"/>
    <n v="5.08"/>
    <x v="2"/>
    <n v="25.4"/>
    <x v="0"/>
    <n v="8.64"/>
    <n v="16.760000000000002"/>
    <n v="0.34"/>
    <n v="8.64"/>
    <s v="normal"/>
    <s v="normal"/>
    <s v="normal"/>
  </r>
  <r>
    <x v="2"/>
    <x v="0"/>
    <x v="8"/>
    <x v="1"/>
    <x v="1"/>
    <x v="1"/>
    <x v="12"/>
    <n v="21.98"/>
    <x v="0"/>
    <n v="43.96"/>
    <x v="0"/>
    <n v="20.66"/>
    <n v="23.3"/>
    <n v="0.47"/>
    <n v="20.66"/>
    <s v="normal"/>
    <s v="normal"/>
    <s v="normal"/>
  </r>
  <r>
    <x v="2"/>
    <x v="0"/>
    <x v="8"/>
    <x v="1"/>
    <x v="1"/>
    <x v="0"/>
    <x v="0"/>
    <n v="255.83"/>
    <x v="2"/>
    <n v="1279.1600000000001"/>
    <x v="11"/>
    <n v="225.74"/>
    <n v="1053.42"/>
    <n v="0.18"/>
    <n v="33.866000000000014"/>
    <s v="Outlier"/>
    <s v="outlier"/>
    <s v="outlier"/>
  </r>
  <r>
    <x v="2"/>
    <x v="0"/>
    <x v="8"/>
    <x v="1"/>
    <x v="1"/>
    <x v="1"/>
    <x v="4"/>
    <n v="6.98"/>
    <x v="4"/>
    <n v="27.92"/>
    <x v="0"/>
    <n v="0.56000000000000005"/>
    <n v="27.36"/>
    <n v="0.02"/>
    <n v="0.56000000000000005"/>
    <s v="normal"/>
    <s v="normal"/>
    <s v="normal"/>
  </r>
  <r>
    <x v="1"/>
    <x v="2"/>
    <x v="8"/>
    <x v="1"/>
    <x v="1"/>
    <x v="0"/>
    <x v="1"/>
    <n v="64.78"/>
    <x v="0"/>
    <n v="129.57"/>
    <x v="2"/>
    <n v="-12.96"/>
    <n v="142.53"/>
    <n v="-0.1"/>
    <n v="-38.874000000000002"/>
    <s v="normal"/>
    <s v="normal"/>
    <s v="normal"/>
  </r>
  <r>
    <x v="1"/>
    <x v="2"/>
    <x v="8"/>
    <x v="1"/>
    <x v="1"/>
    <x v="1"/>
    <x v="8"/>
    <n v="3.18"/>
    <x v="0"/>
    <n v="6.37"/>
    <x v="2"/>
    <n v="2.15"/>
    <n v="4.22"/>
    <n v="0.34"/>
    <n v="0.87599999999999989"/>
    <s v="normal"/>
    <s v="normal"/>
    <s v="normal"/>
  </r>
  <r>
    <x v="1"/>
    <x v="0"/>
    <x v="49"/>
    <x v="1"/>
    <x v="1"/>
    <x v="1"/>
    <x v="10"/>
    <n v="48.91"/>
    <x v="2"/>
    <n v="244.55"/>
    <x v="0"/>
    <n v="114.94"/>
    <n v="129.61000000000001"/>
    <n v="0.47"/>
    <n v="114.94"/>
    <s v="normal"/>
    <s v="outlier"/>
    <s v="normal"/>
  </r>
  <r>
    <x v="1"/>
    <x v="0"/>
    <x v="60"/>
    <x v="22"/>
    <x v="1"/>
    <x v="1"/>
    <x v="14"/>
    <n v="666.25"/>
    <x v="0"/>
    <n v="1332.5"/>
    <x v="2"/>
    <n v="-299.81"/>
    <n v="1632.31"/>
    <n v="-0.22"/>
    <n v="-566.30999999999995"/>
    <s v="Outlier"/>
    <s v="outlier"/>
    <s v="outlier"/>
  </r>
  <r>
    <x v="2"/>
    <x v="2"/>
    <x v="34"/>
    <x v="22"/>
    <x v="1"/>
    <x v="0"/>
    <x v="5"/>
    <n v="32.78"/>
    <x v="7"/>
    <n v="32.78"/>
    <x v="2"/>
    <n v="3.28"/>
    <n v="29.5"/>
    <n v="0.1"/>
    <n v="-3.2760000000000011"/>
    <s v="normal"/>
    <s v="normal"/>
    <s v="normal"/>
  </r>
  <r>
    <x v="2"/>
    <x v="2"/>
    <x v="34"/>
    <x v="22"/>
    <x v="1"/>
    <x v="1"/>
    <x v="4"/>
    <n v="73.59"/>
    <x v="0"/>
    <n v="147.18"/>
    <x v="2"/>
    <n v="-29.44"/>
    <n v="176.62"/>
    <n v="-0.2"/>
    <n v="-58.876000000000005"/>
    <s v="normal"/>
    <s v="normal"/>
    <s v="normal"/>
  </r>
  <r>
    <x v="2"/>
    <x v="2"/>
    <x v="34"/>
    <x v="22"/>
    <x v="1"/>
    <x v="2"/>
    <x v="11"/>
    <n v="27.19"/>
    <x v="0"/>
    <n v="54.38"/>
    <x v="2"/>
    <n v="1.36"/>
    <n v="53.02"/>
    <n v="0.03"/>
    <n v="-9.5160000000000018"/>
    <s v="normal"/>
    <s v="normal"/>
    <s v="normal"/>
  </r>
  <r>
    <x v="2"/>
    <x v="2"/>
    <x v="34"/>
    <x v="22"/>
    <x v="1"/>
    <x v="1"/>
    <x v="8"/>
    <n v="19.2"/>
    <x v="4"/>
    <n v="76.78"/>
    <x v="6"/>
    <n v="-58.86"/>
    <n v="135.63999999999999"/>
    <n v="-0.77"/>
    <n v="-112.60599999999999"/>
    <s v="normal"/>
    <s v="outlier"/>
    <s v="normal"/>
  </r>
  <r>
    <x v="2"/>
    <x v="2"/>
    <x v="34"/>
    <x v="22"/>
    <x v="1"/>
    <x v="1"/>
    <x v="10"/>
    <n v="4.78"/>
    <x v="1"/>
    <n v="14.35"/>
    <x v="2"/>
    <n v="5.2"/>
    <n v="9.15"/>
    <n v="0.36"/>
    <n v="2.33"/>
    <s v="normal"/>
    <s v="normal"/>
    <s v="normal"/>
  </r>
  <r>
    <x v="2"/>
    <x v="2"/>
    <x v="34"/>
    <x v="22"/>
    <x v="1"/>
    <x v="1"/>
    <x v="9"/>
    <n v="104.9"/>
    <x v="0"/>
    <n v="209.79"/>
    <x v="2"/>
    <n v="26.22"/>
    <n v="183.57"/>
    <n v="0.12"/>
    <n v="-15.738"/>
    <s v="normal"/>
    <s v="normal"/>
    <s v="normal"/>
  </r>
  <r>
    <x v="1"/>
    <x v="1"/>
    <x v="394"/>
    <x v="45"/>
    <x v="1"/>
    <x v="1"/>
    <x v="8"/>
    <n v="3.3"/>
    <x v="7"/>
    <n v="3.3"/>
    <x v="2"/>
    <n v="1.1200000000000001"/>
    <n v="2.1800000000000002"/>
    <n v="0.34"/>
    <n v="0.46000000000000008"/>
    <s v="normal"/>
    <s v="normal"/>
    <s v="normal"/>
  </r>
  <r>
    <x v="1"/>
    <x v="0"/>
    <x v="20"/>
    <x v="15"/>
    <x v="3"/>
    <x v="1"/>
    <x v="6"/>
    <n v="1.82"/>
    <x v="6"/>
    <n v="16.38"/>
    <x v="0"/>
    <n v="7.37"/>
    <n v="9.01"/>
    <n v="0.45"/>
    <n v="7.37"/>
    <s v="normal"/>
    <s v="normal"/>
    <s v="normal"/>
  </r>
  <r>
    <x v="1"/>
    <x v="0"/>
    <x v="20"/>
    <x v="15"/>
    <x v="3"/>
    <x v="1"/>
    <x v="12"/>
    <n v="83.98"/>
    <x v="0"/>
    <n v="167.96"/>
    <x v="0"/>
    <n v="78.94"/>
    <n v="89.02"/>
    <n v="0.47"/>
    <n v="78.94"/>
    <s v="normal"/>
    <s v="outlier"/>
    <s v="normal"/>
  </r>
  <r>
    <x v="1"/>
    <x v="0"/>
    <x v="20"/>
    <x v="15"/>
    <x v="3"/>
    <x v="0"/>
    <x v="0"/>
    <n v="160.78"/>
    <x v="0"/>
    <n v="321.57"/>
    <x v="2"/>
    <n v="-16.079999999999998"/>
    <n v="337.65"/>
    <n v="-0.05"/>
    <n v="-80.394000000000005"/>
    <s v="normal"/>
    <s v="normal"/>
    <s v="normal"/>
  </r>
  <r>
    <x v="1"/>
    <x v="0"/>
    <x v="20"/>
    <x v="15"/>
    <x v="3"/>
    <x v="1"/>
    <x v="10"/>
    <n v="6.48"/>
    <x v="0"/>
    <n v="12.96"/>
    <x v="0"/>
    <n v="6.22"/>
    <n v="6.74"/>
    <n v="0.48"/>
    <n v="6.22"/>
    <s v="normal"/>
    <s v="normal"/>
    <s v="normal"/>
  </r>
  <r>
    <x v="1"/>
    <x v="1"/>
    <x v="10"/>
    <x v="9"/>
    <x v="3"/>
    <x v="0"/>
    <x v="1"/>
    <n v="42.69"/>
    <x v="1"/>
    <n v="128.06"/>
    <x v="4"/>
    <n v="-23.78"/>
    <n v="151.84"/>
    <n v="-0.19"/>
    <n v="-62.198"/>
    <s v="normal"/>
    <s v="normal"/>
    <s v="normal"/>
  </r>
  <r>
    <x v="3"/>
    <x v="2"/>
    <x v="407"/>
    <x v="24"/>
    <x v="3"/>
    <x v="0"/>
    <x v="1"/>
    <n v="63.69"/>
    <x v="7"/>
    <n v="63.69"/>
    <x v="4"/>
    <n v="-15.47"/>
    <n v="79.16"/>
    <n v="-0.24"/>
    <n v="-34.576999999999998"/>
    <s v="normal"/>
    <s v="normal"/>
    <s v="normal"/>
  </r>
  <r>
    <x v="3"/>
    <x v="2"/>
    <x v="407"/>
    <x v="24"/>
    <x v="3"/>
    <x v="2"/>
    <x v="11"/>
    <n v="79.989999999999995"/>
    <x v="1"/>
    <n v="239.98"/>
    <x v="2"/>
    <n v="65.989999999999995"/>
    <n v="173.99"/>
    <n v="0.27"/>
    <n v="17.993999999999993"/>
    <s v="normal"/>
    <s v="normal"/>
    <s v="normal"/>
  </r>
  <r>
    <x v="3"/>
    <x v="2"/>
    <x v="407"/>
    <x v="24"/>
    <x v="3"/>
    <x v="0"/>
    <x v="3"/>
    <n v="172.11"/>
    <x v="0"/>
    <n v="344.22"/>
    <x v="10"/>
    <n v="-189.32"/>
    <n v="533.54"/>
    <n v="-0.55000000000000004"/>
    <n v="-327.00800000000004"/>
    <s v="normal"/>
    <s v="outlier"/>
    <s v="outlier"/>
  </r>
  <r>
    <x v="3"/>
    <x v="2"/>
    <x v="407"/>
    <x v="24"/>
    <x v="3"/>
    <x v="1"/>
    <x v="10"/>
    <n v="5.18"/>
    <x v="1"/>
    <n v="15.55"/>
    <x v="2"/>
    <n v="5.44"/>
    <n v="10.11"/>
    <n v="0.35"/>
    <n v="2.33"/>
    <s v="normal"/>
    <s v="normal"/>
    <s v="normal"/>
  </r>
  <r>
    <x v="3"/>
    <x v="2"/>
    <x v="407"/>
    <x v="24"/>
    <x v="3"/>
    <x v="0"/>
    <x v="5"/>
    <n v="5.31"/>
    <x v="4"/>
    <n v="21.25"/>
    <x v="2"/>
    <n v="7.44"/>
    <n v="13.81"/>
    <n v="0.35"/>
    <n v="3.1900000000000004"/>
    <s v="normal"/>
    <s v="normal"/>
    <s v="normal"/>
  </r>
  <r>
    <x v="3"/>
    <x v="2"/>
    <x v="407"/>
    <x v="24"/>
    <x v="3"/>
    <x v="1"/>
    <x v="10"/>
    <n v="4.22"/>
    <x v="0"/>
    <n v="8.4499999999999993"/>
    <x v="2"/>
    <n v="2.64"/>
    <n v="5.81"/>
    <n v="0.31"/>
    <n v="0.95000000000000018"/>
    <s v="normal"/>
    <s v="normal"/>
    <s v="normal"/>
  </r>
  <r>
    <x v="3"/>
    <x v="0"/>
    <x v="408"/>
    <x v="26"/>
    <x v="2"/>
    <x v="1"/>
    <x v="4"/>
    <n v="111.03"/>
    <x v="1"/>
    <n v="333.09"/>
    <x v="0"/>
    <n v="23.32"/>
    <n v="309.77"/>
    <n v="7.0000000000000007E-2"/>
    <n v="23.32"/>
    <s v="normal"/>
    <s v="normal"/>
    <s v="normal"/>
  </r>
  <r>
    <x v="3"/>
    <x v="0"/>
    <x v="408"/>
    <x v="26"/>
    <x v="2"/>
    <x v="0"/>
    <x v="3"/>
    <n v="124.49"/>
    <x v="0"/>
    <n v="248.98"/>
    <x v="0"/>
    <n v="54.78"/>
    <n v="194.2"/>
    <n v="0.22"/>
    <n v="54.78"/>
    <s v="normal"/>
    <s v="normal"/>
    <s v="normal"/>
  </r>
  <r>
    <x v="1"/>
    <x v="0"/>
    <x v="20"/>
    <x v="15"/>
    <x v="3"/>
    <x v="1"/>
    <x v="10"/>
    <n v="4.9800000000000004"/>
    <x v="2"/>
    <n v="24.9"/>
    <x v="0"/>
    <n v="11.7"/>
    <n v="13.2"/>
    <n v="0.47"/>
    <n v="11.7"/>
    <s v="normal"/>
    <s v="normal"/>
    <s v="normal"/>
  </r>
  <r>
    <x v="1"/>
    <x v="0"/>
    <x v="1"/>
    <x v="1"/>
    <x v="1"/>
    <x v="1"/>
    <x v="13"/>
    <n v="2.1800000000000002"/>
    <x v="3"/>
    <n v="15.26"/>
    <x v="0"/>
    <n v="5.04"/>
    <n v="10.220000000000001"/>
    <n v="0.33"/>
    <n v="5.04"/>
    <s v="normal"/>
    <s v="normal"/>
    <s v="normal"/>
  </r>
  <r>
    <x v="1"/>
    <x v="0"/>
    <x v="1"/>
    <x v="1"/>
    <x v="1"/>
    <x v="1"/>
    <x v="9"/>
    <n v="21.66"/>
    <x v="0"/>
    <n v="43.32"/>
    <x v="0"/>
    <n v="14.3"/>
    <n v="29.02"/>
    <n v="0.33"/>
    <n v="14.3"/>
    <s v="normal"/>
    <s v="normal"/>
    <s v="normal"/>
  </r>
  <r>
    <x v="1"/>
    <x v="0"/>
    <x v="1"/>
    <x v="1"/>
    <x v="1"/>
    <x v="1"/>
    <x v="8"/>
    <n v="3.63"/>
    <x v="13"/>
    <n v="43.58"/>
    <x v="2"/>
    <n v="15.8"/>
    <n v="27.78"/>
    <n v="0.36"/>
    <n v="7.0840000000000014"/>
    <s v="normal"/>
    <s v="normal"/>
    <s v="normal"/>
  </r>
  <r>
    <x v="1"/>
    <x v="0"/>
    <x v="1"/>
    <x v="1"/>
    <x v="1"/>
    <x v="1"/>
    <x v="10"/>
    <n v="38.76"/>
    <x v="1"/>
    <n v="116.28"/>
    <x v="0"/>
    <n v="56.98"/>
    <n v="59.3"/>
    <n v="0.49"/>
    <n v="56.98"/>
    <s v="normal"/>
    <s v="normal"/>
    <s v="normal"/>
  </r>
  <r>
    <x v="1"/>
    <x v="0"/>
    <x v="1"/>
    <x v="1"/>
    <x v="1"/>
    <x v="1"/>
    <x v="8"/>
    <n v="4.6500000000000004"/>
    <x v="0"/>
    <n v="9.3000000000000007"/>
    <x v="2"/>
    <n v="3.02"/>
    <n v="6.28"/>
    <n v="0.32"/>
    <n v="1.1599999999999997"/>
    <s v="normal"/>
    <s v="normal"/>
    <s v="normal"/>
  </r>
  <r>
    <x v="1"/>
    <x v="0"/>
    <x v="1"/>
    <x v="1"/>
    <x v="1"/>
    <x v="1"/>
    <x v="10"/>
    <n v="6.48"/>
    <x v="1"/>
    <n v="19.440000000000001"/>
    <x v="0"/>
    <n v="9.33"/>
    <n v="10.11"/>
    <n v="0.48"/>
    <n v="9.33"/>
    <s v="normal"/>
    <s v="normal"/>
    <s v="normal"/>
  </r>
  <r>
    <x v="1"/>
    <x v="0"/>
    <x v="1"/>
    <x v="1"/>
    <x v="1"/>
    <x v="1"/>
    <x v="10"/>
    <n v="104.85"/>
    <x v="1"/>
    <n v="314.55"/>
    <x v="0"/>
    <n v="150.97999999999999"/>
    <n v="163.57"/>
    <n v="0.48"/>
    <n v="150.97999999999999"/>
    <s v="normal"/>
    <s v="outlier"/>
    <s v="normal"/>
  </r>
  <r>
    <x v="1"/>
    <x v="2"/>
    <x v="12"/>
    <x v="5"/>
    <x v="2"/>
    <x v="1"/>
    <x v="8"/>
    <n v="3.25"/>
    <x v="2"/>
    <n v="16.27"/>
    <x v="3"/>
    <n v="-25.22"/>
    <n v="41.49"/>
    <n v="-1.55"/>
    <n v="-38.235999999999997"/>
    <s v="normal"/>
    <s v="normal"/>
    <s v="normal"/>
  </r>
  <r>
    <x v="1"/>
    <x v="2"/>
    <x v="12"/>
    <x v="5"/>
    <x v="2"/>
    <x v="1"/>
    <x v="14"/>
    <n v="7.68"/>
    <x v="6"/>
    <n v="69.12"/>
    <x v="2"/>
    <n v="-14.69"/>
    <n v="83.81"/>
    <n v="-0.21"/>
    <n v="-28.514000000000003"/>
    <s v="normal"/>
    <s v="normal"/>
    <s v="normal"/>
  </r>
  <r>
    <x v="1"/>
    <x v="2"/>
    <x v="12"/>
    <x v="5"/>
    <x v="2"/>
    <x v="1"/>
    <x v="8"/>
    <n v="1.49"/>
    <x v="1"/>
    <n v="4.47"/>
    <x v="3"/>
    <n v="-7.82"/>
    <n v="12.29"/>
    <n v="-1.75"/>
    <n v="-11.396000000000001"/>
    <s v="normal"/>
    <s v="normal"/>
    <s v="normal"/>
  </r>
  <r>
    <x v="1"/>
    <x v="0"/>
    <x v="1"/>
    <x v="1"/>
    <x v="1"/>
    <x v="0"/>
    <x v="3"/>
    <n v="139.43"/>
    <x v="1"/>
    <n v="418.3"/>
    <x v="2"/>
    <n v="5.23"/>
    <n v="413.07"/>
    <n v="0.01"/>
    <n v="-78.430000000000007"/>
    <s v="normal"/>
    <s v="normal"/>
    <s v="normal"/>
  </r>
  <r>
    <x v="0"/>
    <x v="0"/>
    <x v="38"/>
    <x v="24"/>
    <x v="3"/>
    <x v="2"/>
    <x v="16"/>
    <n v="330"/>
    <x v="0"/>
    <n v="659.99"/>
    <x v="10"/>
    <n v="110"/>
    <n v="549.99"/>
    <n v="0.17"/>
    <n v="-153.99600000000004"/>
    <s v="Outlier"/>
    <s v="outlier"/>
    <s v="outlier"/>
  </r>
  <r>
    <x v="0"/>
    <x v="0"/>
    <x v="38"/>
    <x v="24"/>
    <x v="3"/>
    <x v="0"/>
    <x v="5"/>
    <n v="4.0599999999999996"/>
    <x v="0"/>
    <n v="8.1300000000000008"/>
    <x v="2"/>
    <n v="1.42"/>
    <n v="6.71"/>
    <n v="0.17"/>
    <n v="-0.20600000000000041"/>
    <s v="normal"/>
    <s v="normal"/>
    <s v="normal"/>
  </r>
  <r>
    <x v="0"/>
    <x v="0"/>
    <x v="38"/>
    <x v="24"/>
    <x v="3"/>
    <x v="1"/>
    <x v="10"/>
    <n v="5.18"/>
    <x v="3"/>
    <n v="36.29"/>
    <x v="2"/>
    <n v="12.7"/>
    <n v="23.59"/>
    <n v="0.35"/>
    <n v="5.4419999999999993"/>
    <s v="normal"/>
    <s v="normal"/>
    <s v="normal"/>
  </r>
  <r>
    <x v="0"/>
    <x v="0"/>
    <x v="38"/>
    <x v="24"/>
    <x v="3"/>
    <x v="0"/>
    <x v="1"/>
    <n v="151.62"/>
    <x v="5"/>
    <n v="909.72"/>
    <x v="4"/>
    <n v="-51.98"/>
    <n v="961.7"/>
    <n v="-0.06"/>
    <n v="-324.89600000000002"/>
    <s v="Outlier"/>
    <s v="outlier"/>
    <s v="outlier"/>
  </r>
  <r>
    <x v="1"/>
    <x v="0"/>
    <x v="1"/>
    <x v="1"/>
    <x v="1"/>
    <x v="0"/>
    <x v="0"/>
    <n v="101.99"/>
    <x v="6"/>
    <n v="917.92"/>
    <x v="11"/>
    <n v="75.59"/>
    <n v="842.33"/>
    <n v="0.08"/>
    <n v="-62.097999999999985"/>
    <s v="Outlier"/>
    <s v="outlier"/>
    <s v="outlier"/>
  </r>
  <r>
    <x v="1"/>
    <x v="0"/>
    <x v="1"/>
    <x v="1"/>
    <x v="1"/>
    <x v="1"/>
    <x v="10"/>
    <n v="6.48"/>
    <x v="5"/>
    <n v="38.880000000000003"/>
    <x v="0"/>
    <n v="19.05"/>
    <n v="19.829999999999998"/>
    <n v="0.49"/>
    <n v="19.05"/>
    <s v="normal"/>
    <s v="normal"/>
    <s v="normal"/>
  </r>
  <r>
    <x v="1"/>
    <x v="0"/>
    <x v="10"/>
    <x v="9"/>
    <x v="3"/>
    <x v="1"/>
    <x v="8"/>
    <n v="157.80000000000001"/>
    <x v="4"/>
    <n v="631.17999999999995"/>
    <x v="6"/>
    <n v="-462.86"/>
    <n v="1094.04"/>
    <n v="-0.73"/>
    <n v="-904.68599999999992"/>
    <s v="Outlier"/>
    <s v="outlier"/>
    <s v="outlier"/>
  </r>
  <r>
    <x v="1"/>
    <x v="1"/>
    <x v="8"/>
    <x v="1"/>
    <x v="1"/>
    <x v="1"/>
    <x v="10"/>
    <n v="6.48"/>
    <x v="0"/>
    <n v="12.96"/>
    <x v="0"/>
    <n v="6.22"/>
    <n v="6.74"/>
    <n v="0.48"/>
    <n v="6.22"/>
    <s v="normal"/>
    <s v="normal"/>
    <s v="normal"/>
  </r>
  <r>
    <x v="1"/>
    <x v="1"/>
    <x v="329"/>
    <x v="1"/>
    <x v="1"/>
    <x v="1"/>
    <x v="10"/>
    <n v="6.48"/>
    <x v="0"/>
    <n v="12.96"/>
    <x v="0"/>
    <n v="6.22"/>
    <n v="6.74"/>
    <n v="0.48"/>
    <n v="6.22"/>
    <s v="normal"/>
    <s v="normal"/>
    <s v="normal"/>
  </r>
  <r>
    <x v="1"/>
    <x v="1"/>
    <x v="329"/>
    <x v="1"/>
    <x v="1"/>
    <x v="1"/>
    <x v="8"/>
    <n v="4.6399999999999997"/>
    <x v="2"/>
    <n v="23.2"/>
    <x v="2"/>
    <n v="8.1199999999999992"/>
    <n v="15.08"/>
    <n v="0.35"/>
    <n v="3.4799999999999995"/>
    <s v="normal"/>
    <s v="normal"/>
    <s v="normal"/>
  </r>
  <r>
    <x v="1"/>
    <x v="1"/>
    <x v="12"/>
    <x v="5"/>
    <x v="2"/>
    <x v="1"/>
    <x v="10"/>
    <n v="5.18"/>
    <x v="2"/>
    <n v="25.92"/>
    <x v="2"/>
    <n v="9.07"/>
    <n v="16.850000000000001"/>
    <n v="0.35"/>
    <n v="3.8859999999999992"/>
    <s v="normal"/>
    <s v="normal"/>
    <s v="normal"/>
  </r>
  <r>
    <x v="1"/>
    <x v="1"/>
    <x v="12"/>
    <x v="5"/>
    <x v="2"/>
    <x v="1"/>
    <x v="13"/>
    <n v="3.55"/>
    <x v="5"/>
    <n v="21.31"/>
    <x v="2"/>
    <n v="7.19"/>
    <n v="14.12"/>
    <n v="0.34"/>
    <n v="2.9280000000000008"/>
    <s v="normal"/>
    <s v="normal"/>
    <s v="normal"/>
  </r>
  <r>
    <x v="1"/>
    <x v="2"/>
    <x v="1"/>
    <x v="1"/>
    <x v="1"/>
    <x v="2"/>
    <x v="7"/>
    <n v="24.81"/>
    <x v="3"/>
    <n v="173.66"/>
    <x v="2"/>
    <n v="17.37"/>
    <n v="156.29"/>
    <n v="0.1"/>
    <n v="-17.361999999999998"/>
    <s v="normal"/>
    <s v="normal"/>
    <s v="normal"/>
  </r>
  <r>
    <x v="1"/>
    <x v="2"/>
    <x v="1"/>
    <x v="1"/>
    <x v="1"/>
    <x v="1"/>
    <x v="9"/>
    <n v="180.98"/>
    <x v="0"/>
    <n v="361.96"/>
    <x v="0"/>
    <n v="101.35"/>
    <n v="260.61"/>
    <n v="0.28000000000000003"/>
    <n v="101.35"/>
    <s v="normal"/>
    <s v="outlier"/>
    <s v="normal"/>
  </r>
  <r>
    <x v="1"/>
    <x v="2"/>
    <x v="1"/>
    <x v="1"/>
    <x v="1"/>
    <x v="2"/>
    <x v="11"/>
    <n v="20.95"/>
    <x v="1"/>
    <n v="62.85"/>
    <x v="0"/>
    <n v="13.2"/>
    <n v="49.65"/>
    <n v="0.21"/>
    <n v="13.2"/>
    <s v="normal"/>
    <s v="normal"/>
    <s v="normal"/>
  </r>
  <r>
    <x v="1"/>
    <x v="2"/>
    <x v="1"/>
    <x v="1"/>
    <x v="1"/>
    <x v="2"/>
    <x v="7"/>
    <n v="272.79000000000002"/>
    <x v="1"/>
    <n v="818.38"/>
    <x v="2"/>
    <n v="51.15"/>
    <n v="767.23"/>
    <n v="0.06"/>
    <n v="-112.52600000000001"/>
    <s v="Outlier"/>
    <s v="normal"/>
    <s v="outlier"/>
  </r>
  <r>
    <x v="1"/>
    <x v="2"/>
    <x v="1"/>
    <x v="1"/>
    <x v="1"/>
    <x v="1"/>
    <x v="4"/>
    <n v="20.34"/>
    <x v="7"/>
    <n v="20.34"/>
    <x v="0"/>
    <n v="0.2"/>
    <n v="20.14"/>
    <n v="0.01"/>
    <n v="0.2"/>
    <s v="normal"/>
    <s v="normal"/>
    <s v="normal"/>
  </r>
  <r>
    <x v="1"/>
    <x v="2"/>
    <x v="1"/>
    <x v="1"/>
    <x v="1"/>
    <x v="0"/>
    <x v="5"/>
    <n v="23.99"/>
    <x v="7"/>
    <n v="23.99"/>
    <x v="0"/>
    <n v="5.52"/>
    <n v="18.47"/>
    <n v="0.23"/>
    <n v="5.52"/>
    <s v="normal"/>
    <s v="normal"/>
    <s v="normal"/>
  </r>
  <r>
    <x v="1"/>
    <x v="0"/>
    <x v="1"/>
    <x v="1"/>
    <x v="1"/>
    <x v="0"/>
    <x v="3"/>
    <n v="57.1"/>
    <x v="1"/>
    <n v="171.29"/>
    <x v="2"/>
    <n v="-6.42"/>
    <n v="177.71"/>
    <n v="-0.04"/>
    <n v="-40.678000000000004"/>
    <s v="normal"/>
    <s v="normal"/>
    <s v="normal"/>
  </r>
  <r>
    <x v="1"/>
    <x v="1"/>
    <x v="24"/>
    <x v="25"/>
    <x v="2"/>
    <x v="0"/>
    <x v="5"/>
    <n v="18.649999999999999"/>
    <x v="0"/>
    <n v="37.299999999999997"/>
    <x v="0"/>
    <n v="17.16"/>
    <n v="20.14"/>
    <n v="0.46"/>
    <n v="17.16"/>
    <s v="normal"/>
    <s v="normal"/>
    <s v="normal"/>
  </r>
  <r>
    <x v="1"/>
    <x v="1"/>
    <x v="24"/>
    <x v="25"/>
    <x v="2"/>
    <x v="1"/>
    <x v="8"/>
    <n v="40.98"/>
    <x v="0"/>
    <n v="81.96"/>
    <x v="0"/>
    <n v="39.340000000000003"/>
    <n v="42.62"/>
    <n v="0.48"/>
    <n v="39.340000000000003"/>
    <s v="normal"/>
    <s v="normal"/>
    <s v="normal"/>
  </r>
  <r>
    <x v="2"/>
    <x v="0"/>
    <x v="42"/>
    <x v="16"/>
    <x v="1"/>
    <x v="1"/>
    <x v="8"/>
    <n v="9.1300000000000008"/>
    <x v="5"/>
    <n v="54.79"/>
    <x v="6"/>
    <n v="-40.18"/>
    <n v="94.97"/>
    <n v="-0.73"/>
    <n v="-78.532999999999987"/>
    <s v="normal"/>
    <s v="outlier"/>
    <s v="normal"/>
  </r>
  <r>
    <x v="2"/>
    <x v="0"/>
    <x v="12"/>
    <x v="5"/>
    <x v="2"/>
    <x v="1"/>
    <x v="4"/>
    <n v="10.78"/>
    <x v="7"/>
    <n v="10.78"/>
    <x v="2"/>
    <n v="0.81"/>
    <n v="9.9700000000000006"/>
    <n v="0.08"/>
    <n v="-1.3460000000000001"/>
    <s v="normal"/>
    <s v="normal"/>
    <s v="normal"/>
  </r>
  <r>
    <x v="0"/>
    <x v="0"/>
    <x v="409"/>
    <x v="17"/>
    <x v="0"/>
    <x v="0"/>
    <x v="1"/>
    <n v="290.98"/>
    <x v="7"/>
    <n v="290.98"/>
    <x v="0"/>
    <n v="75.650000000000006"/>
    <n v="215.33"/>
    <n v="0.26"/>
    <n v="75.650000000000006"/>
    <s v="normal"/>
    <s v="outlier"/>
    <s v="normal"/>
  </r>
  <r>
    <x v="1"/>
    <x v="2"/>
    <x v="251"/>
    <x v="26"/>
    <x v="2"/>
    <x v="1"/>
    <x v="6"/>
    <n v="9.11"/>
    <x v="4"/>
    <n v="36.44"/>
    <x v="0"/>
    <n v="12.03"/>
    <n v="24.41"/>
    <n v="0.33"/>
    <n v="12.03"/>
    <s v="normal"/>
    <s v="normal"/>
    <s v="normal"/>
  </r>
  <r>
    <x v="1"/>
    <x v="0"/>
    <x v="4"/>
    <x v="4"/>
    <x v="1"/>
    <x v="1"/>
    <x v="10"/>
    <n v="4.28"/>
    <x v="2"/>
    <n v="21.4"/>
    <x v="0"/>
    <n v="10.06"/>
    <n v="11.34"/>
    <n v="0.47"/>
    <n v="10.06"/>
    <s v="normal"/>
    <s v="normal"/>
    <s v="normal"/>
  </r>
  <r>
    <x v="1"/>
    <x v="0"/>
    <x v="4"/>
    <x v="4"/>
    <x v="1"/>
    <x v="1"/>
    <x v="8"/>
    <n v="6.95"/>
    <x v="3"/>
    <n v="48.66"/>
    <x v="2"/>
    <n v="15.82"/>
    <n v="32.840000000000003"/>
    <n v="0.33"/>
    <n v="6.088000000000001"/>
    <s v="normal"/>
    <s v="normal"/>
    <s v="normal"/>
  </r>
  <r>
    <x v="1"/>
    <x v="0"/>
    <x v="8"/>
    <x v="1"/>
    <x v="1"/>
    <x v="1"/>
    <x v="6"/>
    <n v="4.1399999999999997"/>
    <x v="4"/>
    <n v="16.559999999999999"/>
    <x v="0"/>
    <n v="6.96"/>
    <n v="9.6"/>
    <n v="0.42"/>
    <n v="6.96"/>
    <s v="normal"/>
    <s v="normal"/>
    <s v="normal"/>
  </r>
  <r>
    <x v="1"/>
    <x v="1"/>
    <x v="108"/>
    <x v="2"/>
    <x v="0"/>
    <x v="1"/>
    <x v="4"/>
    <n v="168.44"/>
    <x v="8"/>
    <n v="1347.52"/>
    <x v="2"/>
    <n v="84.22"/>
    <n v="1263.3"/>
    <n v="0.06"/>
    <n v="-185.28400000000002"/>
    <s v="Outlier"/>
    <s v="outlier"/>
    <s v="outlier"/>
  </r>
  <r>
    <x v="1"/>
    <x v="1"/>
    <x v="102"/>
    <x v="14"/>
    <x v="2"/>
    <x v="2"/>
    <x v="11"/>
    <n v="20.77"/>
    <x v="1"/>
    <n v="62.31"/>
    <x v="0"/>
    <n v="22.43"/>
    <n v="39.880000000000003"/>
    <n v="0.36"/>
    <n v="22.43"/>
    <s v="normal"/>
    <s v="normal"/>
    <s v="normal"/>
  </r>
  <r>
    <x v="1"/>
    <x v="1"/>
    <x v="102"/>
    <x v="14"/>
    <x v="2"/>
    <x v="0"/>
    <x v="5"/>
    <n v="5.08"/>
    <x v="4"/>
    <n v="20.32"/>
    <x v="0"/>
    <n v="6.91"/>
    <n v="13.41"/>
    <n v="0.34"/>
    <n v="6.91"/>
    <s v="normal"/>
    <s v="normal"/>
    <s v="normal"/>
  </r>
  <r>
    <x v="0"/>
    <x v="1"/>
    <x v="103"/>
    <x v="22"/>
    <x v="1"/>
    <x v="1"/>
    <x v="13"/>
    <n v="3.14"/>
    <x v="1"/>
    <n v="9.43"/>
    <x v="2"/>
    <n v="3.07"/>
    <n v="6.36"/>
    <n v="0.33"/>
    <n v="1.1839999999999997"/>
    <s v="normal"/>
    <s v="normal"/>
    <s v="normal"/>
  </r>
  <r>
    <x v="1"/>
    <x v="0"/>
    <x v="20"/>
    <x v="15"/>
    <x v="3"/>
    <x v="1"/>
    <x v="2"/>
    <n v="4.9800000000000004"/>
    <x v="3"/>
    <n v="34.86"/>
    <x v="0"/>
    <n v="16.04"/>
    <n v="18.82"/>
    <n v="0.46"/>
    <n v="16.04"/>
    <s v="normal"/>
    <s v="normal"/>
    <s v="normal"/>
  </r>
  <r>
    <x v="1"/>
    <x v="0"/>
    <x v="20"/>
    <x v="15"/>
    <x v="3"/>
    <x v="0"/>
    <x v="5"/>
    <n v="14.89"/>
    <x v="5"/>
    <n v="89.34"/>
    <x v="0"/>
    <n v="24.12"/>
    <n v="65.22"/>
    <n v="0.27"/>
    <n v="24.12"/>
    <s v="normal"/>
    <s v="normal"/>
    <s v="normal"/>
  </r>
  <r>
    <x v="1"/>
    <x v="2"/>
    <x v="410"/>
    <x v="15"/>
    <x v="3"/>
    <x v="2"/>
    <x v="7"/>
    <n v="134.99"/>
    <x v="0"/>
    <n v="269.98"/>
    <x v="0"/>
    <n v="67.5"/>
    <n v="202.48"/>
    <n v="0.25"/>
    <n v="67.5"/>
    <s v="normal"/>
    <s v="normal"/>
    <s v="normal"/>
  </r>
  <r>
    <x v="1"/>
    <x v="2"/>
    <x v="410"/>
    <x v="15"/>
    <x v="3"/>
    <x v="1"/>
    <x v="10"/>
    <n v="19.98"/>
    <x v="2"/>
    <n v="99.9"/>
    <x v="0"/>
    <n v="47.95"/>
    <n v="51.95"/>
    <n v="0.48"/>
    <n v="47.95"/>
    <s v="normal"/>
    <s v="normal"/>
    <s v="normal"/>
  </r>
  <r>
    <x v="1"/>
    <x v="2"/>
    <x v="410"/>
    <x v="15"/>
    <x v="3"/>
    <x v="0"/>
    <x v="5"/>
    <n v="9.77"/>
    <x v="4"/>
    <n v="39.08"/>
    <x v="0"/>
    <n v="14.46"/>
    <n v="24.62"/>
    <n v="0.37"/>
    <n v="14.46"/>
    <s v="normal"/>
    <s v="normal"/>
    <s v="normal"/>
  </r>
  <r>
    <x v="0"/>
    <x v="1"/>
    <x v="292"/>
    <x v="24"/>
    <x v="3"/>
    <x v="2"/>
    <x v="11"/>
    <n v="29.21"/>
    <x v="4"/>
    <n v="116.83"/>
    <x v="2"/>
    <n v="33.590000000000003"/>
    <n v="83.24"/>
    <n v="0.28999999999999998"/>
    <n v="10.224000000000004"/>
    <s v="normal"/>
    <s v="normal"/>
    <s v="normal"/>
  </r>
  <r>
    <x v="1"/>
    <x v="0"/>
    <x v="12"/>
    <x v="5"/>
    <x v="2"/>
    <x v="1"/>
    <x v="8"/>
    <n v="1.1499999999999999"/>
    <x v="0"/>
    <n v="2.2999999999999998"/>
    <x v="3"/>
    <n v="-3.9"/>
    <n v="6.2"/>
    <n v="-1.7"/>
    <n v="-5.74"/>
    <s v="normal"/>
    <s v="normal"/>
    <s v="normal"/>
  </r>
  <r>
    <x v="2"/>
    <x v="0"/>
    <x v="20"/>
    <x v="15"/>
    <x v="3"/>
    <x v="0"/>
    <x v="1"/>
    <n v="204"/>
    <x v="0"/>
    <n v="408.01"/>
    <x v="9"/>
    <n v="72.53"/>
    <n v="335.48"/>
    <n v="0.18"/>
    <n v="31.728999999999999"/>
    <s v="normal"/>
    <s v="outlier"/>
    <s v="normal"/>
  </r>
  <r>
    <x v="2"/>
    <x v="0"/>
    <x v="20"/>
    <x v="15"/>
    <x v="3"/>
    <x v="1"/>
    <x v="4"/>
    <n v="13.48"/>
    <x v="1"/>
    <n v="40.44"/>
    <x v="0"/>
    <n v="10.51"/>
    <n v="29.93"/>
    <n v="0.26"/>
    <n v="10.51"/>
    <s v="normal"/>
    <s v="normal"/>
    <s v="normal"/>
  </r>
  <r>
    <x v="3"/>
    <x v="2"/>
    <x v="286"/>
    <x v="1"/>
    <x v="1"/>
    <x v="0"/>
    <x v="1"/>
    <n v="40.78"/>
    <x v="1"/>
    <n v="122.35"/>
    <x v="2"/>
    <n v="13.76"/>
    <n v="108.59"/>
    <n v="0.11"/>
    <n v="-10.709999999999999"/>
    <s v="normal"/>
    <s v="normal"/>
    <s v="normal"/>
  </r>
  <r>
    <x v="3"/>
    <x v="2"/>
    <x v="286"/>
    <x v="1"/>
    <x v="1"/>
    <x v="1"/>
    <x v="12"/>
    <n v="7.64"/>
    <x v="0"/>
    <n v="15.28"/>
    <x v="0"/>
    <n v="7.49"/>
    <n v="7.79"/>
    <n v="0.49"/>
    <n v="7.49"/>
    <s v="normal"/>
    <s v="normal"/>
    <s v="normal"/>
  </r>
  <r>
    <x v="1"/>
    <x v="1"/>
    <x v="1"/>
    <x v="1"/>
    <x v="1"/>
    <x v="1"/>
    <x v="10"/>
    <n v="5.98"/>
    <x v="0"/>
    <n v="11.96"/>
    <x v="0"/>
    <n v="5.86"/>
    <n v="6.1"/>
    <n v="0.49"/>
    <n v="5.86"/>
    <s v="normal"/>
    <s v="normal"/>
    <s v="normal"/>
  </r>
  <r>
    <x v="1"/>
    <x v="2"/>
    <x v="4"/>
    <x v="4"/>
    <x v="1"/>
    <x v="0"/>
    <x v="5"/>
    <n v="5.28"/>
    <x v="1"/>
    <n v="15.84"/>
    <x v="0"/>
    <n v="4.91"/>
    <n v="10.93"/>
    <n v="0.31"/>
    <n v="4.91"/>
    <s v="normal"/>
    <s v="normal"/>
    <s v="normal"/>
  </r>
  <r>
    <x v="1"/>
    <x v="2"/>
    <x v="4"/>
    <x v="4"/>
    <x v="1"/>
    <x v="1"/>
    <x v="8"/>
    <n v="28.79"/>
    <x v="1"/>
    <n v="86.38"/>
    <x v="2"/>
    <n v="30.23"/>
    <n v="56.15"/>
    <n v="0.35"/>
    <n v="12.954000000000001"/>
    <s v="normal"/>
    <s v="normal"/>
    <s v="normal"/>
  </r>
  <r>
    <x v="1"/>
    <x v="2"/>
    <x v="4"/>
    <x v="4"/>
    <x v="1"/>
    <x v="1"/>
    <x v="6"/>
    <n v="6.08"/>
    <x v="1"/>
    <n v="18.239999999999998"/>
    <x v="0"/>
    <n v="6.2"/>
    <n v="12.04"/>
    <n v="0.34"/>
    <n v="6.2"/>
    <s v="normal"/>
    <s v="normal"/>
    <s v="normal"/>
  </r>
  <r>
    <x v="1"/>
    <x v="2"/>
    <x v="4"/>
    <x v="4"/>
    <x v="1"/>
    <x v="1"/>
    <x v="6"/>
    <n v="3.28"/>
    <x v="4"/>
    <n v="13.12"/>
    <x v="0"/>
    <n v="4.33"/>
    <n v="8.7899999999999991"/>
    <n v="0.33"/>
    <n v="4.33"/>
    <s v="normal"/>
    <s v="normal"/>
    <s v="normal"/>
  </r>
  <r>
    <x v="1"/>
    <x v="1"/>
    <x v="205"/>
    <x v="34"/>
    <x v="3"/>
    <x v="2"/>
    <x v="7"/>
    <n v="52.99"/>
    <x v="0"/>
    <n v="105.98"/>
    <x v="0"/>
    <n v="1.06"/>
    <n v="104.92"/>
    <n v="0.01"/>
    <n v="1.06"/>
    <s v="normal"/>
    <s v="normal"/>
    <s v="normal"/>
  </r>
  <r>
    <x v="1"/>
    <x v="1"/>
    <x v="205"/>
    <x v="34"/>
    <x v="3"/>
    <x v="0"/>
    <x v="3"/>
    <n v="70.56"/>
    <x v="3"/>
    <n v="493.92"/>
    <x v="4"/>
    <n v="-28.22"/>
    <n v="522.14"/>
    <n v="-0.06"/>
    <n v="-176.39599999999999"/>
    <s v="normal"/>
    <s v="normal"/>
    <s v="outlier"/>
  </r>
  <r>
    <x v="1"/>
    <x v="1"/>
    <x v="22"/>
    <x v="10"/>
    <x v="2"/>
    <x v="1"/>
    <x v="8"/>
    <n v="0.85"/>
    <x v="3"/>
    <n v="5.94"/>
    <x v="3"/>
    <n v="-8.9"/>
    <n v="14.84"/>
    <n v="-1.5"/>
    <n v="-13.652000000000001"/>
    <s v="normal"/>
    <s v="normal"/>
    <s v="normal"/>
  </r>
  <r>
    <x v="2"/>
    <x v="0"/>
    <x v="268"/>
    <x v="26"/>
    <x v="2"/>
    <x v="1"/>
    <x v="12"/>
    <n v="162.93"/>
    <x v="0"/>
    <n v="325.86"/>
    <x v="0"/>
    <n v="149.9"/>
    <n v="175.96"/>
    <n v="0.46"/>
    <n v="149.9"/>
    <s v="normal"/>
    <s v="outlier"/>
    <s v="normal"/>
  </r>
  <r>
    <x v="0"/>
    <x v="0"/>
    <x v="22"/>
    <x v="10"/>
    <x v="2"/>
    <x v="0"/>
    <x v="1"/>
    <n v="42.62"/>
    <x v="6"/>
    <n v="383.61"/>
    <x v="4"/>
    <n v="-5.48"/>
    <n v="389.09"/>
    <n v="-0.01"/>
    <n v="-120.563"/>
    <s v="normal"/>
    <s v="normal"/>
    <s v="normal"/>
  </r>
  <r>
    <x v="0"/>
    <x v="0"/>
    <x v="22"/>
    <x v="10"/>
    <x v="2"/>
    <x v="2"/>
    <x v="7"/>
    <n v="74.239999999999995"/>
    <x v="0"/>
    <n v="148.47999999999999"/>
    <x v="2"/>
    <n v="16.7"/>
    <n v="131.78"/>
    <n v="0.11"/>
    <n v="-12.995999999999999"/>
    <s v="normal"/>
    <s v="normal"/>
    <s v="normal"/>
  </r>
  <r>
    <x v="0"/>
    <x v="0"/>
    <x v="22"/>
    <x v="10"/>
    <x v="2"/>
    <x v="2"/>
    <x v="7"/>
    <n v="76.790000000000006"/>
    <x v="3"/>
    <n v="537.54"/>
    <x v="2"/>
    <n v="53.75"/>
    <n v="483.79"/>
    <n v="0.1"/>
    <n v="-53.757999999999996"/>
    <s v="Outlier"/>
    <s v="normal"/>
    <s v="outlier"/>
  </r>
  <r>
    <x v="0"/>
    <x v="0"/>
    <x v="22"/>
    <x v="10"/>
    <x v="2"/>
    <x v="1"/>
    <x v="8"/>
    <n v="0.96"/>
    <x v="0"/>
    <n v="1.93"/>
    <x v="3"/>
    <n v="-2.99"/>
    <n v="4.92"/>
    <n v="-1.55"/>
    <n v="-4.5340000000000007"/>
    <s v="normal"/>
    <s v="normal"/>
    <s v="normal"/>
  </r>
  <r>
    <x v="0"/>
    <x v="0"/>
    <x v="22"/>
    <x v="10"/>
    <x v="2"/>
    <x v="1"/>
    <x v="6"/>
    <n v="2.2999999999999998"/>
    <x v="1"/>
    <n v="6.91"/>
    <x v="2"/>
    <n v="0.69"/>
    <n v="6.22"/>
    <n v="0.1"/>
    <n v="-0.69200000000000017"/>
    <s v="normal"/>
    <s v="normal"/>
    <s v="normal"/>
  </r>
  <r>
    <x v="0"/>
    <x v="0"/>
    <x v="22"/>
    <x v="10"/>
    <x v="2"/>
    <x v="0"/>
    <x v="5"/>
    <n v="7.76"/>
    <x v="7"/>
    <n v="7.76"/>
    <x v="7"/>
    <n v="-2.13"/>
    <n v="9.89"/>
    <n v="-0.27"/>
    <n v="-6.7859999999999996"/>
    <s v="normal"/>
    <s v="normal"/>
    <s v="normal"/>
  </r>
  <r>
    <x v="0"/>
    <x v="0"/>
    <x v="22"/>
    <x v="10"/>
    <x v="2"/>
    <x v="2"/>
    <x v="7"/>
    <n v="164.79"/>
    <x v="4"/>
    <n v="659.17"/>
    <x v="2"/>
    <n v="49.44"/>
    <n v="609.73"/>
    <n v="0.08"/>
    <n v="-82.394000000000005"/>
    <s v="Outlier"/>
    <s v="normal"/>
    <s v="outlier"/>
  </r>
  <r>
    <x v="2"/>
    <x v="0"/>
    <x v="91"/>
    <x v="29"/>
    <x v="3"/>
    <x v="1"/>
    <x v="2"/>
    <n v="2.88"/>
    <x v="0"/>
    <n v="5.76"/>
    <x v="0"/>
    <n v="2.82"/>
    <n v="2.94"/>
    <n v="0.49"/>
    <n v="2.82"/>
    <s v="normal"/>
    <s v="normal"/>
    <s v="normal"/>
  </r>
  <r>
    <x v="1"/>
    <x v="1"/>
    <x v="1"/>
    <x v="1"/>
    <x v="1"/>
    <x v="0"/>
    <x v="3"/>
    <n v="117.07"/>
    <x v="1"/>
    <n v="351.22"/>
    <x v="2"/>
    <n v="4.3899999999999997"/>
    <n v="346.83"/>
    <n v="0.01"/>
    <n v="-65.854000000000013"/>
    <s v="normal"/>
    <s v="normal"/>
    <s v="normal"/>
  </r>
  <r>
    <x v="1"/>
    <x v="0"/>
    <x v="8"/>
    <x v="1"/>
    <x v="1"/>
    <x v="0"/>
    <x v="1"/>
    <n v="76.760000000000005"/>
    <x v="1"/>
    <n v="230.28"/>
    <x v="2"/>
    <n v="23.03"/>
    <n v="207.25"/>
    <n v="0.1"/>
    <n v="-23.026000000000003"/>
    <s v="normal"/>
    <s v="normal"/>
    <s v="normal"/>
  </r>
  <r>
    <x v="1"/>
    <x v="0"/>
    <x v="8"/>
    <x v="1"/>
    <x v="1"/>
    <x v="1"/>
    <x v="10"/>
    <n v="4.28"/>
    <x v="1"/>
    <n v="12.84"/>
    <x v="0"/>
    <n v="5.78"/>
    <n v="7.06"/>
    <n v="0.45"/>
    <n v="5.78"/>
    <s v="normal"/>
    <s v="normal"/>
    <s v="normal"/>
  </r>
  <r>
    <x v="0"/>
    <x v="0"/>
    <x v="411"/>
    <x v="6"/>
    <x v="2"/>
    <x v="1"/>
    <x v="8"/>
    <n v="18.940000000000001"/>
    <x v="1"/>
    <n v="56.82"/>
    <x v="0"/>
    <n v="28.41"/>
    <n v="28.41"/>
    <n v="0.5"/>
    <n v="28.41"/>
    <s v="normal"/>
    <s v="normal"/>
    <s v="normal"/>
  </r>
  <r>
    <x v="2"/>
    <x v="0"/>
    <x v="159"/>
    <x v="20"/>
    <x v="0"/>
    <x v="1"/>
    <x v="13"/>
    <n v="7.89"/>
    <x v="4"/>
    <n v="31.56"/>
    <x v="0"/>
    <n v="14.2"/>
    <n v="17.36"/>
    <n v="0.45"/>
    <n v="14.2"/>
    <s v="normal"/>
    <s v="normal"/>
    <s v="normal"/>
  </r>
  <r>
    <x v="2"/>
    <x v="0"/>
    <x v="159"/>
    <x v="20"/>
    <x v="0"/>
    <x v="1"/>
    <x v="4"/>
    <n v="6.98"/>
    <x v="4"/>
    <n v="27.92"/>
    <x v="0"/>
    <n v="0.56000000000000005"/>
    <n v="27.36"/>
    <n v="0.02"/>
    <n v="0.56000000000000005"/>
    <s v="normal"/>
    <s v="normal"/>
    <s v="normal"/>
  </r>
  <r>
    <x v="1"/>
    <x v="0"/>
    <x v="220"/>
    <x v="16"/>
    <x v="1"/>
    <x v="1"/>
    <x v="8"/>
    <n v="8.56"/>
    <x v="7"/>
    <n v="8.56"/>
    <x v="6"/>
    <n v="-6.56"/>
    <n v="15.12"/>
    <n v="-0.77"/>
    <n v="-12.552"/>
    <s v="normal"/>
    <s v="normal"/>
    <s v="normal"/>
  </r>
  <r>
    <x v="1"/>
    <x v="1"/>
    <x v="236"/>
    <x v="5"/>
    <x v="2"/>
    <x v="1"/>
    <x v="12"/>
    <n v="24.78"/>
    <x v="0"/>
    <n v="49.57"/>
    <x v="2"/>
    <n v="17.97"/>
    <n v="31.6"/>
    <n v="0.36"/>
    <n v="8.0559999999999974"/>
    <s v="normal"/>
    <s v="normal"/>
    <s v="normal"/>
  </r>
  <r>
    <x v="2"/>
    <x v="0"/>
    <x v="52"/>
    <x v="5"/>
    <x v="2"/>
    <x v="0"/>
    <x v="1"/>
    <n v="42.62"/>
    <x v="1"/>
    <n v="127.87"/>
    <x v="4"/>
    <n v="-9.1300000000000008"/>
    <n v="137"/>
    <n v="-7.0000000000000007E-2"/>
    <n v="-47.491"/>
    <s v="normal"/>
    <s v="normal"/>
    <s v="normal"/>
  </r>
  <r>
    <x v="0"/>
    <x v="1"/>
    <x v="1"/>
    <x v="1"/>
    <x v="1"/>
    <x v="1"/>
    <x v="12"/>
    <n v="90.48"/>
    <x v="1"/>
    <n v="271.44"/>
    <x v="0"/>
    <n v="122.15"/>
    <n v="149.29"/>
    <n v="0.45"/>
    <n v="122.15"/>
    <s v="normal"/>
    <s v="outlier"/>
    <s v="normal"/>
  </r>
  <r>
    <x v="0"/>
    <x v="1"/>
    <x v="1"/>
    <x v="1"/>
    <x v="1"/>
    <x v="2"/>
    <x v="7"/>
    <n v="36.78"/>
    <x v="1"/>
    <n v="110.35"/>
    <x v="2"/>
    <n v="8.2799999999999994"/>
    <n v="102.07"/>
    <n v="0.08"/>
    <n v="-13.790000000000001"/>
    <s v="normal"/>
    <s v="normal"/>
    <s v="normal"/>
  </r>
  <r>
    <x v="0"/>
    <x v="1"/>
    <x v="1"/>
    <x v="1"/>
    <x v="1"/>
    <x v="0"/>
    <x v="5"/>
    <n v="7.28"/>
    <x v="2"/>
    <n v="36.4"/>
    <x v="0"/>
    <n v="13.83"/>
    <n v="22.57"/>
    <n v="0.38"/>
    <n v="13.83"/>
    <s v="normal"/>
    <s v="normal"/>
    <s v="normal"/>
  </r>
  <r>
    <x v="1"/>
    <x v="2"/>
    <x v="388"/>
    <x v="2"/>
    <x v="0"/>
    <x v="0"/>
    <x v="1"/>
    <n v="104.78"/>
    <x v="4"/>
    <n v="419.14"/>
    <x v="2"/>
    <n v="-57.63"/>
    <n v="476.77"/>
    <n v="-0.14000000000000001"/>
    <n v="-141.458"/>
    <s v="normal"/>
    <s v="outlier"/>
    <s v="outlier"/>
  </r>
  <r>
    <x v="1"/>
    <x v="1"/>
    <x v="123"/>
    <x v="16"/>
    <x v="1"/>
    <x v="1"/>
    <x v="4"/>
    <n v="16.78"/>
    <x v="5"/>
    <n v="100.7"/>
    <x v="2"/>
    <n v="-1.26"/>
    <n v="101.96"/>
    <n v="-0.01"/>
    <n v="-21.400000000000002"/>
    <s v="normal"/>
    <s v="normal"/>
    <s v="normal"/>
  </r>
  <r>
    <x v="1"/>
    <x v="0"/>
    <x v="115"/>
    <x v="3"/>
    <x v="0"/>
    <x v="1"/>
    <x v="9"/>
    <n v="15.07"/>
    <x v="1"/>
    <n v="45.22"/>
    <x v="2"/>
    <n v="4.5199999999999996"/>
    <n v="40.700000000000003"/>
    <n v="0.1"/>
    <n v="-4.5240000000000009"/>
    <s v="normal"/>
    <s v="normal"/>
    <s v="normal"/>
  </r>
  <r>
    <x v="1"/>
    <x v="0"/>
    <x v="115"/>
    <x v="3"/>
    <x v="0"/>
    <x v="1"/>
    <x v="8"/>
    <n v="4.8"/>
    <x v="5"/>
    <n v="28.78"/>
    <x v="6"/>
    <n v="-21.11"/>
    <n v="49.89"/>
    <n v="-0.73"/>
    <n v="-41.256"/>
    <s v="normal"/>
    <s v="normal"/>
    <s v="normal"/>
  </r>
  <r>
    <x v="1"/>
    <x v="0"/>
    <x v="115"/>
    <x v="3"/>
    <x v="0"/>
    <x v="1"/>
    <x v="10"/>
    <n v="6.11"/>
    <x v="4"/>
    <n v="24.45"/>
    <x v="2"/>
    <n v="8.86"/>
    <n v="15.59"/>
    <n v="0.36"/>
    <n v="3.9699999999999989"/>
    <s v="normal"/>
    <s v="normal"/>
    <s v="normal"/>
  </r>
  <r>
    <x v="1"/>
    <x v="0"/>
    <x v="12"/>
    <x v="5"/>
    <x v="2"/>
    <x v="1"/>
    <x v="8"/>
    <n v="1.75"/>
    <x v="5"/>
    <n v="10.48"/>
    <x v="3"/>
    <n v="-17.29"/>
    <n v="27.77"/>
    <n v="-1.65"/>
    <n v="-25.673999999999999"/>
    <s v="normal"/>
    <s v="normal"/>
    <s v="normal"/>
  </r>
  <r>
    <x v="0"/>
    <x v="2"/>
    <x v="49"/>
    <x v="1"/>
    <x v="1"/>
    <x v="0"/>
    <x v="5"/>
    <n v="25.38"/>
    <x v="1"/>
    <n v="76.14"/>
    <x v="0"/>
    <n v="26.65"/>
    <n v="49.49"/>
    <n v="0.35"/>
    <n v="26.65"/>
    <s v="normal"/>
    <s v="normal"/>
    <s v="normal"/>
  </r>
  <r>
    <x v="0"/>
    <x v="2"/>
    <x v="391"/>
    <x v="41"/>
    <x v="2"/>
    <x v="1"/>
    <x v="6"/>
    <n v="7.08"/>
    <x v="1"/>
    <n v="21.24"/>
    <x v="0"/>
    <n v="8.07"/>
    <n v="13.17"/>
    <n v="0.38"/>
    <n v="8.07"/>
    <s v="normal"/>
    <s v="normal"/>
    <s v="normal"/>
  </r>
  <r>
    <x v="0"/>
    <x v="2"/>
    <x v="391"/>
    <x v="41"/>
    <x v="2"/>
    <x v="1"/>
    <x v="8"/>
    <n v="63.98"/>
    <x v="0"/>
    <n v="127.96"/>
    <x v="0"/>
    <n v="60.14"/>
    <n v="67.819999999999993"/>
    <n v="0.47"/>
    <n v="60.14"/>
    <s v="normal"/>
    <s v="normal"/>
    <s v="normal"/>
  </r>
  <r>
    <x v="1"/>
    <x v="2"/>
    <x v="1"/>
    <x v="1"/>
    <x v="1"/>
    <x v="2"/>
    <x v="16"/>
    <n v="239.99"/>
    <x v="0"/>
    <n v="479.98"/>
    <x v="2"/>
    <n v="90"/>
    <n v="389.98"/>
    <n v="0.19"/>
    <n v="-5.9960000000000093"/>
    <s v="normal"/>
    <s v="outlier"/>
    <s v="normal"/>
  </r>
  <r>
    <x v="1"/>
    <x v="2"/>
    <x v="25"/>
    <x v="12"/>
    <x v="2"/>
    <x v="2"/>
    <x v="7"/>
    <n v="93.99"/>
    <x v="3"/>
    <n v="657.93"/>
    <x v="0"/>
    <n v="184.22"/>
    <n v="473.71"/>
    <n v="0.28000000000000003"/>
    <n v="184.22"/>
    <s v="Outlier"/>
    <s v="outlier"/>
    <s v="outlier"/>
  </r>
  <r>
    <x v="1"/>
    <x v="2"/>
    <x v="25"/>
    <x v="12"/>
    <x v="2"/>
    <x v="0"/>
    <x v="5"/>
    <n v="8.3699999999999992"/>
    <x v="4"/>
    <n v="33.479999999999997"/>
    <x v="0"/>
    <n v="8.6999999999999993"/>
    <n v="24.78"/>
    <n v="0.26"/>
    <n v="8.6999999999999993"/>
    <s v="normal"/>
    <s v="normal"/>
    <s v="normal"/>
  </r>
  <r>
    <x v="1"/>
    <x v="2"/>
    <x v="25"/>
    <x v="12"/>
    <x v="2"/>
    <x v="1"/>
    <x v="6"/>
    <n v="2.78"/>
    <x v="2"/>
    <n v="13.9"/>
    <x v="0"/>
    <n v="3.61"/>
    <n v="10.29"/>
    <n v="0.26"/>
    <n v="3.61"/>
    <s v="normal"/>
    <s v="normal"/>
    <s v="normal"/>
  </r>
  <r>
    <x v="1"/>
    <x v="2"/>
    <x v="25"/>
    <x v="12"/>
    <x v="2"/>
    <x v="1"/>
    <x v="4"/>
    <n v="13.43"/>
    <x v="0"/>
    <n v="26.86"/>
    <x v="0"/>
    <n v="6.71"/>
    <n v="20.149999999999999"/>
    <n v="0.25"/>
    <n v="6.71"/>
    <s v="normal"/>
    <s v="normal"/>
    <s v="normal"/>
  </r>
  <r>
    <x v="1"/>
    <x v="0"/>
    <x v="412"/>
    <x v="45"/>
    <x v="1"/>
    <x v="1"/>
    <x v="8"/>
    <n v="9.58"/>
    <x v="7"/>
    <n v="9.58"/>
    <x v="2"/>
    <n v="3.35"/>
    <n v="6.23"/>
    <n v="0.35"/>
    <n v="1.4339999999999999"/>
    <s v="normal"/>
    <s v="normal"/>
    <s v="normal"/>
  </r>
  <r>
    <x v="1"/>
    <x v="2"/>
    <x v="409"/>
    <x v="17"/>
    <x v="0"/>
    <x v="1"/>
    <x v="8"/>
    <n v="37.700000000000003"/>
    <x v="1"/>
    <n v="113.1"/>
    <x v="0"/>
    <n v="56.55"/>
    <n v="56.55"/>
    <n v="0.5"/>
    <n v="56.55"/>
    <s v="normal"/>
    <s v="normal"/>
    <s v="normal"/>
  </r>
  <r>
    <x v="1"/>
    <x v="1"/>
    <x v="20"/>
    <x v="15"/>
    <x v="3"/>
    <x v="1"/>
    <x v="10"/>
    <n v="5.98"/>
    <x v="10"/>
    <n v="65.78"/>
    <x v="0"/>
    <n v="32.229999999999997"/>
    <n v="33.549999999999997"/>
    <n v="0.49"/>
    <n v="32.229999999999997"/>
    <s v="normal"/>
    <s v="normal"/>
    <s v="normal"/>
  </r>
  <r>
    <x v="1"/>
    <x v="1"/>
    <x v="413"/>
    <x v="35"/>
    <x v="0"/>
    <x v="2"/>
    <x v="11"/>
    <n v="39.950000000000003"/>
    <x v="5"/>
    <n v="239.7"/>
    <x v="0"/>
    <n v="105.47"/>
    <n v="134.22999999999999"/>
    <n v="0.44"/>
    <n v="105.47"/>
    <s v="normal"/>
    <s v="outlier"/>
    <s v="normal"/>
  </r>
  <r>
    <x v="2"/>
    <x v="2"/>
    <x v="10"/>
    <x v="9"/>
    <x v="3"/>
    <x v="0"/>
    <x v="5"/>
    <n v="8.5399999999999991"/>
    <x v="1"/>
    <n v="25.63"/>
    <x v="2"/>
    <n v="3.84"/>
    <n v="21.79"/>
    <n v="0.15"/>
    <n v="-1.2860000000000005"/>
    <s v="normal"/>
    <s v="normal"/>
    <s v="normal"/>
  </r>
  <r>
    <x v="2"/>
    <x v="0"/>
    <x v="10"/>
    <x v="9"/>
    <x v="3"/>
    <x v="1"/>
    <x v="2"/>
    <n v="2.95"/>
    <x v="8"/>
    <n v="23.62"/>
    <x v="2"/>
    <n v="7.97"/>
    <n v="15.65"/>
    <n v="0.34"/>
    <n v="3.2459999999999996"/>
    <s v="normal"/>
    <s v="normal"/>
    <s v="normal"/>
  </r>
  <r>
    <x v="0"/>
    <x v="1"/>
    <x v="1"/>
    <x v="1"/>
    <x v="1"/>
    <x v="1"/>
    <x v="6"/>
    <n v="4.13"/>
    <x v="0"/>
    <n v="8.26"/>
    <x v="0"/>
    <n v="3.8"/>
    <n v="4.46"/>
    <n v="0.46"/>
    <n v="3.8"/>
    <s v="normal"/>
    <s v="normal"/>
    <s v="normal"/>
  </r>
  <r>
    <x v="0"/>
    <x v="2"/>
    <x v="414"/>
    <x v="1"/>
    <x v="1"/>
    <x v="1"/>
    <x v="12"/>
    <n v="10.94"/>
    <x v="3"/>
    <n v="76.58"/>
    <x v="0"/>
    <n v="38.29"/>
    <n v="38.29"/>
    <n v="0.5"/>
    <n v="38.29"/>
    <s v="normal"/>
    <s v="normal"/>
    <s v="normal"/>
  </r>
  <r>
    <x v="0"/>
    <x v="2"/>
    <x v="414"/>
    <x v="1"/>
    <x v="1"/>
    <x v="1"/>
    <x v="6"/>
    <n v="1.76"/>
    <x v="2"/>
    <n v="8.8000000000000007"/>
    <x v="0"/>
    <n v="4.22"/>
    <n v="4.58"/>
    <n v="0.48"/>
    <n v="4.22"/>
    <s v="normal"/>
    <s v="normal"/>
    <s v="normal"/>
  </r>
  <r>
    <x v="0"/>
    <x v="2"/>
    <x v="414"/>
    <x v="1"/>
    <x v="1"/>
    <x v="1"/>
    <x v="8"/>
    <n v="98.39"/>
    <x v="5"/>
    <n v="590.35"/>
    <x v="2"/>
    <n v="206.62"/>
    <n v="383.73"/>
    <n v="0.35"/>
    <n v="88.55"/>
    <s v="Outlier"/>
    <s v="outlier"/>
    <s v="normal"/>
  </r>
  <r>
    <x v="0"/>
    <x v="2"/>
    <x v="414"/>
    <x v="1"/>
    <x v="1"/>
    <x v="1"/>
    <x v="13"/>
    <n v="1.86"/>
    <x v="1"/>
    <n v="5.58"/>
    <x v="0"/>
    <n v="0.17"/>
    <n v="5.41"/>
    <n v="0.03"/>
    <n v="0.17"/>
    <s v="normal"/>
    <s v="normal"/>
    <s v="normal"/>
  </r>
  <r>
    <x v="0"/>
    <x v="2"/>
    <x v="414"/>
    <x v="1"/>
    <x v="1"/>
    <x v="0"/>
    <x v="5"/>
    <n v="8.34"/>
    <x v="1"/>
    <n v="25.02"/>
    <x v="0"/>
    <n v="10.51"/>
    <n v="14.51"/>
    <n v="0.42"/>
    <n v="10.51"/>
    <s v="normal"/>
    <s v="normal"/>
    <s v="normal"/>
  </r>
  <r>
    <x v="0"/>
    <x v="2"/>
    <x v="414"/>
    <x v="1"/>
    <x v="1"/>
    <x v="1"/>
    <x v="4"/>
    <n v="64.650000000000006"/>
    <x v="3"/>
    <n v="452.55"/>
    <x v="0"/>
    <n v="22.63"/>
    <n v="429.92"/>
    <n v="0.05"/>
    <n v="22.63"/>
    <s v="normal"/>
    <s v="normal"/>
    <s v="normal"/>
  </r>
  <r>
    <x v="1"/>
    <x v="1"/>
    <x v="1"/>
    <x v="1"/>
    <x v="1"/>
    <x v="1"/>
    <x v="14"/>
    <n v="8.8800000000000008"/>
    <x v="0"/>
    <n v="17.760000000000002"/>
    <x v="0"/>
    <n v="4.97"/>
    <n v="12.79"/>
    <n v="0.28000000000000003"/>
    <n v="4.97"/>
    <s v="normal"/>
    <s v="normal"/>
    <s v="normal"/>
  </r>
  <r>
    <x v="1"/>
    <x v="1"/>
    <x v="1"/>
    <x v="1"/>
    <x v="1"/>
    <x v="2"/>
    <x v="7"/>
    <n v="151.19"/>
    <x v="0"/>
    <n v="302.38"/>
    <x v="2"/>
    <n v="30.24"/>
    <n v="272.14"/>
    <n v="0.1"/>
    <n v="-30.236000000000001"/>
    <s v="normal"/>
    <s v="normal"/>
    <s v="normal"/>
  </r>
  <r>
    <x v="1"/>
    <x v="1"/>
    <x v="1"/>
    <x v="1"/>
    <x v="1"/>
    <x v="0"/>
    <x v="1"/>
    <n v="48.78"/>
    <x v="1"/>
    <n v="146.35"/>
    <x v="2"/>
    <n v="-5.49"/>
    <n v="151.84"/>
    <n v="-0.04"/>
    <n v="-34.76"/>
    <s v="normal"/>
    <s v="normal"/>
    <s v="normal"/>
  </r>
  <r>
    <x v="1"/>
    <x v="1"/>
    <x v="1"/>
    <x v="1"/>
    <x v="1"/>
    <x v="1"/>
    <x v="9"/>
    <n v="3.95"/>
    <x v="0"/>
    <n v="7.9"/>
    <x v="0"/>
    <n v="2.0499999999999998"/>
    <n v="5.85"/>
    <n v="0.26"/>
    <n v="2.0499999999999998"/>
    <s v="normal"/>
    <s v="normal"/>
    <s v="normal"/>
  </r>
  <r>
    <x v="1"/>
    <x v="1"/>
    <x v="1"/>
    <x v="1"/>
    <x v="1"/>
    <x v="0"/>
    <x v="3"/>
    <n v="300.89999999999998"/>
    <x v="1"/>
    <n v="902.71"/>
    <x v="2"/>
    <n v="33.85"/>
    <n v="868.86"/>
    <n v="0.04"/>
    <n v="-146.69200000000004"/>
    <s v="Outlier"/>
    <s v="normal"/>
    <s v="outlier"/>
  </r>
  <r>
    <x v="1"/>
    <x v="1"/>
    <x v="1"/>
    <x v="1"/>
    <x v="1"/>
    <x v="1"/>
    <x v="6"/>
    <n v="17.989999999999998"/>
    <x v="1"/>
    <n v="53.97"/>
    <x v="0"/>
    <n v="15.11"/>
    <n v="38.86"/>
    <n v="0.28000000000000003"/>
    <n v="15.11"/>
    <s v="normal"/>
    <s v="normal"/>
    <s v="normal"/>
  </r>
  <r>
    <x v="0"/>
    <x v="2"/>
    <x v="176"/>
    <x v="40"/>
    <x v="3"/>
    <x v="1"/>
    <x v="6"/>
    <n v="4.24"/>
    <x v="8"/>
    <n v="33.92"/>
    <x v="0"/>
    <n v="13.23"/>
    <n v="20.69"/>
    <n v="0.39"/>
    <n v="13.23"/>
    <s v="normal"/>
    <s v="normal"/>
    <s v="normal"/>
  </r>
  <r>
    <x v="1"/>
    <x v="2"/>
    <x v="158"/>
    <x v="6"/>
    <x v="2"/>
    <x v="1"/>
    <x v="14"/>
    <n v="7.27"/>
    <x v="1"/>
    <n v="21.81"/>
    <x v="0"/>
    <n v="5.89"/>
    <n v="15.92"/>
    <n v="0.27"/>
    <n v="5.89"/>
    <s v="normal"/>
    <s v="normal"/>
    <s v="normal"/>
  </r>
  <r>
    <x v="1"/>
    <x v="2"/>
    <x v="158"/>
    <x v="6"/>
    <x v="2"/>
    <x v="1"/>
    <x v="9"/>
    <n v="18.32"/>
    <x v="2"/>
    <n v="91.6"/>
    <x v="0"/>
    <n v="26.56"/>
    <n v="65.040000000000006"/>
    <n v="0.28999999999999998"/>
    <n v="26.56"/>
    <s v="normal"/>
    <s v="normal"/>
    <s v="normal"/>
  </r>
  <r>
    <x v="1"/>
    <x v="2"/>
    <x v="248"/>
    <x v="39"/>
    <x v="3"/>
    <x v="0"/>
    <x v="1"/>
    <n v="150.97999999999999"/>
    <x v="7"/>
    <n v="150.97999999999999"/>
    <x v="0"/>
    <n v="43.78"/>
    <n v="107.2"/>
    <n v="0.28999999999999998"/>
    <n v="43.78"/>
    <s v="normal"/>
    <s v="normal"/>
    <s v="normal"/>
  </r>
  <r>
    <x v="1"/>
    <x v="2"/>
    <x v="248"/>
    <x v="39"/>
    <x v="3"/>
    <x v="1"/>
    <x v="12"/>
    <n v="15.25"/>
    <x v="6"/>
    <n v="137.25"/>
    <x v="0"/>
    <n v="63.13"/>
    <n v="74.12"/>
    <n v="0.46"/>
    <n v="63.13"/>
    <s v="normal"/>
    <s v="normal"/>
    <s v="normal"/>
  </r>
  <r>
    <x v="1"/>
    <x v="2"/>
    <x v="248"/>
    <x v="39"/>
    <x v="3"/>
    <x v="1"/>
    <x v="13"/>
    <n v="2.88"/>
    <x v="4"/>
    <n v="11.52"/>
    <x v="0"/>
    <n v="5.41"/>
    <n v="6.11"/>
    <n v="0.47"/>
    <n v="5.41"/>
    <s v="normal"/>
    <s v="normal"/>
    <s v="normal"/>
  </r>
  <r>
    <x v="0"/>
    <x v="2"/>
    <x v="108"/>
    <x v="3"/>
    <x v="0"/>
    <x v="1"/>
    <x v="10"/>
    <n v="18.27"/>
    <x v="7"/>
    <n v="18.27"/>
    <x v="2"/>
    <n v="5.94"/>
    <n v="12.33"/>
    <n v="0.33"/>
    <n v="2.2860000000000005"/>
    <s v="normal"/>
    <s v="normal"/>
    <s v="normal"/>
  </r>
  <r>
    <x v="0"/>
    <x v="2"/>
    <x v="108"/>
    <x v="3"/>
    <x v="0"/>
    <x v="1"/>
    <x v="10"/>
    <n v="38.43"/>
    <x v="4"/>
    <n v="153.72999999999999"/>
    <x v="2"/>
    <n v="53.8"/>
    <n v="99.93"/>
    <n v="0.35"/>
    <n v="23.053999999999998"/>
    <s v="normal"/>
    <s v="normal"/>
    <s v="normal"/>
  </r>
  <r>
    <x v="0"/>
    <x v="2"/>
    <x v="108"/>
    <x v="3"/>
    <x v="0"/>
    <x v="1"/>
    <x v="12"/>
    <n v="6.11"/>
    <x v="0"/>
    <n v="12.22"/>
    <x v="2"/>
    <n v="4.43"/>
    <n v="7.79"/>
    <n v="0.36"/>
    <n v="1.9859999999999993"/>
    <s v="normal"/>
    <s v="normal"/>
    <s v="normal"/>
  </r>
  <r>
    <x v="0"/>
    <x v="2"/>
    <x v="108"/>
    <x v="3"/>
    <x v="0"/>
    <x v="2"/>
    <x v="11"/>
    <n v="23.99"/>
    <x v="3"/>
    <n v="167.94"/>
    <x v="2"/>
    <n v="50.38"/>
    <n v="117.56"/>
    <n v="0.3"/>
    <n v="16.792000000000002"/>
    <s v="normal"/>
    <s v="normal"/>
    <s v="normal"/>
  </r>
  <r>
    <x v="1"/>
    <x v="0"/>
    <x v="30"/>
    <x v="15"/>
    <x v="3"/>
    <x v="2"/>
    <x v="7"/>
    <n v="45.99"/>
    <x v="7"/>
    <n v="45.99"/>
    <x v="0"/>
    <n v="13.34"/>
    <n v="32.65"/>
    <n v="0.28999999999999998"/>
    <n v="13.34"/>
    <s v="normal"/>
    <s v="normal"/>
    <s v="normal"/>
  </r>
  <r>
    <x v="1"/>
    <x v="0"/>
    <x v="30"/>
    <x v="15"/>
    <x v="3"/>
    <x v="1"/>
    <x v="4"/>
    <n v="178.47"/>
    <x v="1"/>
    <n v="535.41"/>
    <x v="0"/>
    <n v="160.62"/>
    <n v="374.79"/>
    <n v="0.3"/>
    <n v="160.62"/>
    <s v="Outlier"/>
    <s v="outlier"/>
    <s v="normal"/>
  </r>
  <r>
    <x v="1"/>
    <x v="0"/>
    <x v="30"/>
    <x v="15"/>
    <x v="3"/>
    <x v="1"/>
    <x v="8"/>
    <n v="3.05"/>
    <x v="0"/>
    <n v="6.1"/>
    <x v="2"/>
    <n v="2.06"/>
    <n v="4.04"/>
    <n v="0.34"/>
    <n v="0.84000000000000008"/>
    <s v="normal"/>
    <s v="normal"/>
    <s v="normal"/>
  </r>
  <r>
    <x v="1"/>
    <x v="0"/>
    <x v="30"/>
    <x v="15"/>
    <x v="3"/>
    <x v="1"/>
    <x v="10"/>
    <n v="6.48"/>
    <x v="3"/>
    <n v="45.36"/>
    <x v="0"/>
    <n v="21.77"/>
    <n v="23.59"/>
    <n v="0.48"/>
    <n v="21.77"/>
    <s v="normal"/>
    <s v="normal"/>
    <s v="normal"/>
  </r>
  <r>
    <x v="1"/>
    <x v="0"/>
    <x v="147"/>
    <x v="1"/>
    <x v="1"/>
    <x v="0"/>
    <x v="5"/>
    <n v="5.89"/>
    <x v="8"/>
    <n v="47.12"/>
    <x v="0"/>
    <n v="20.73"/>
    <n v="26.39"/>
    <n v="0.44"/>
    <n v="20.73"/>
    <s v="normal"/>
    <s v="normal"/>
    <s v="normal"/>
  </r>
  <r>
    <x v="0"/>
    <x v="1"/>
    <x v="200"/>
    <x v="35"/>
    <x v="0"/>
    <x v="1"/>
    <x v="8"/>
    <n v="7.84"/>
    <x v="4"/>
    <n v="31.36"/>
    <x v="0"/>
    <n v="15.68"/>
    <n v="15.68"/>
    <n v="0.5"/>
    <n v="15.68"/>
    <s v="normal"/>
    <s v="normal"/>
    <s v="normal"/>
  </r>
  <r>
    <x v="1"/>
    <x v="0"/>
    <x v="108"/>
    <x v="2"/>
    <x v="0"/>
    <x v="1"/>
    <x v="6"/>
    <n v="15.87"/>
    <x v="1"/>
    <n v="47.62"/>
    <x v="2"/>
    <n v="3.57"/>
    <n v="44.05"/>
    <n v="7.0000000000000007E-2"/>
    <n v="-5.9539999999999988"/>
    <s v="normal"/>
    <s v="normal"/>
    <s v="normal"/>
  </r>
  <r>
    <x v="1"/>
    <x v="0"/>
    <x v="108"/>
    <x v="2"/>
    <x v="0"/>
    <x v="1"/>
    <x v="10"/>
    <n v="4.7"/>
    <x v="2"/>
    <n v="23.48"/>
    <x v="2"/>
    <n v="8.2200000000000006"/>
    <n v="15.26"/>
    <n v="0.35"/>
    <n v="3.524"/>
    <s v="normal"/>
    <s v="normal"/>
    <s v="normal"/>
  </r>
  <r>
    <x v="1"/>
    <x v="2"/>
    <x v="12"/>
    <x v="5"/>
    <x v="2"/>
    <x v="1"/>
    <x v="9"/>
    <n v="20.93"/>
    <x v="1"/>
    <n v="62.79"/>
    <x v="3"/>
    <n v="-166.39"/>
    <n v="229.18"/>
    <n v="-2.65"/>
    <n v="-216.62199999999999"/>
    <s v="normal"/>
    <s v="outlier"/>
    <s v="normal"/>
  </r>
  <r>
    <x v="1"/>
    <x v="2"/>
    <x v="12"/>
    <x v="5"/>
    <x v="2"/>
    <x v="1"/>
    <x v="13"/>
    <n v="3.16"/>
    <x v="6"/>
    <n v="28.44"/>
    <x v="2"/>
    <n v="4.2699999999999996"/>
    <n v="24.17"/>
    <n v="0.15"/>
    <n v="-1.418000000000001"/>
    <s v="normal"/>
    <s v="normal"/>
    <s v="normal"/>
  </r>
  <r>
    <x v="0"/>
    <x v="1"/>
    <x v="12"/>
    <x v="5"/>
    <x v="2"/>
    <x v="2"/>
    <x v="11"/>
    <n v="44.79"/>
    <x v="1"/>
    <n v="134.38"/>
    <x v="2"/>
    <n v="6.72"/>
    <n v="127.66"/>
    <n v="0.05"/>
    <n v="-20.156000000000002"/>
    <s v="normal"/>
    <s v="normal"/>
    <s v="normal"/>
  </r>
  <r>
    <x v="1"/>
    <x v="2"/>
    <x v="231"/>
    <x v="31"/>
    <x v="3"/>
    <x v="2"/>
    <x v="7"/>
    <n v="294.95"/>
    <x v="0"/>
    <n v="589.9"/>
    <x v="0"/>
    <n v="147.47"/>
    <n v="442.43"/>
    <n v="0.25"/>
    <n v="147.47"/>
    <s v="Outlier"/>
    <s v="outlier"/>
    <s v="outlier"/>
  </r>
  <r>
    <x v="1"/>
    <x v="2"/>
    <x v="231"/>
    <x v="31"/>
    <x v="3"/>
    <x v="0"/>
    <x v="1"/>
    <n v="180.98"/>
    <x v="1"/>
    <n v="542.94000000000005"/>
    <x v="0"/>
    <n v="141.16"/>
    <n v="401.78"/>
    <n v="0.26"/>
    <n v="141.16"/>
    <s v="Outlier"/>
    <s v="outlier"/>
    <s v="normal"/>
  </r>
  <r>
    <x v="2"/>
    <x v="2"/>
    <x v="1"/>
    <x v="1"/>
    <x v="1"/>
    <x v="2"/>
    <x v="16"/>
    <n v="479.99"/>
    <x v="5"/>
    <n v="2879.95"/>
    <x v="2"/>
    <n v="1007.98"/>
    <n v="1871.97"/>
    <n v="0.35"/>
    <n v="431.99"/>
    <s v="Outlier"/>
    <s v="outlier"/>
    <s v="outlier"/>
  </r>
  <r>
    <x v="2"/>
    <x v="2"/>
    <x v="1"/>
    <x v="1"/>
    <x v="1"/>
    <x v="1"/>
    <x v="8"/>
    <n v="30.16"/>
    <x v="1"/>
    <n v="90.48"/>
    <x v="2"/>
    <n v="33.93"/>
    <n v="56.55"/>
    <n v="0.38"/>
    <n v="15.834"/>
    <s v="normal"/>
    <s v="normal"/>
    <s v="normal"/>
  </r>
  <r>
    <x v="0"/>
    <x v="1"/>
    <x v="40"/>
    <x v="13"/>
    <x v="3"/>
    <x v="1"/>
    <x v="4"/>
    <n v="15.51"/>
    <x v="2"/>
    <n v="77.55"/>
    <x v="0"/>
    <n v="21.71"/>
    <n v="55.84"/>
    <n v="0.28000000000000003"/>
    <n v="21.71"/>
    <s v="normal"/>
    <s v="normal"/>
    <s v="normal"/>
  </r>
  <r>
    <x v="1"/>
    <x v="0"/>
    <x v="29"/>
    <x v="18"/>
    <x v="0"/>
    <x v="1"/>
    <x v="14"/>
    <n v="2.94"/>
    <x v="1"/>
    <n v="8.83"/>
    <x v="2"/>
    <n v="-1.99"/>
    <n v="10.82"/>
    <n v="-0.23"/>
    <n v="-3.7560000000000002"/>
    <s v="normal"/>
    <s v="normal"/>
    <s v="normal"/>
  </r>
  <r>
    <x v="1"/>
    <x v="0"/>
    <x v="29"/>
    <x v="18"/>
    <x v="0"/>
    <x v="1"/>
    <x v="10"/>
    <n v="44.38"/>
    <x v="4"/>
    <n v="177.54"/>
    <x v="2"/>
    <n v="62.14"/>
    <n v="115.4"/>
    <n v="0.35"/>
    <n v="26.631999999999998"/>
    <s v="normal"/>
    <s v="normal"/>
    <s v="normal"/>
  </r>
  <r>
    <x v="1"/>
    <x v="0"/>
    <x v="29"/>
    <x v="18"/>
    <x v="0"/>
    <x v="1"/>
    <x v="4"/>
    <n v="129.24"/>
    <x v="0"/>
    <n v="258.48"/>
    <x v="2"/>
    <n v="-3.23"/>
    <n v="261.70999999999998"/>
    <n v="-0.01"/>
    <n v="-54.926000000000002"/>
    <s v="normal"/>
    <s v="normal"/>
    <s v="normal"/>
  </r>
  <r>
    <x v="1"/>
    <x v="0"/>
    <x v="29"/>
    <x v="18"/>
    <x v="0"/>
    <x v="0"/>
    <x v="5"/>
    <n v="4.71"/>
    <x v="1"/>
    <n v="14.14"/>
    <x v="2"/>
    <n v="4.24"/>
    <n v="9.9"/>
    <n v="0.3"/>
    <n v="1.4119999999999999"/>
    <s v="normal"/>
    <s v="normal"/>
    <s v="normal"/>
  </r>
  <r>
    <x v="1"/>
    <x v="1"/>
    <x v="20"/>
    <x v="15"/>
    <x v="3"/>
    <x v="1"/>
    <x v="4"/>
    <n v="15.51"/>
    <x v="2"/>
    <n v="77.55"/>
    <x v="0"/>
    <n v="20.16"/>
    <n v="57.39"/>
    <n v="0.26"/>
    <n v="20.16"/>
    <s v="normal"/>
    <s v="normal"/>
    <s v="normal"/>
  </r>
  <r>
    <x v="1"/>
    <x v="1"/>
    <x v="20"/>
    <x v="15"/>
    <x v="3"/>
    <x v="1"/>
    <x v="4"/>
    <n v="12.44"/>
    <x v="0"/>
    <n v="24.88"/>
    <x v="0"/>
    <n v="6.97"/>
    <n v="17.91"/>
    <n v="0.28000000000000003"/>
    <n v="6.97"/>
    <s v="normal"/>
    <s v="normal"/>
    <s v="normal"/>
  </r>
  <r>
    <x v="1"/>
    <x v="1"/>
    <x v="20"/>
    <x v="15"/>
    <x v="3"/>
    <x v="1"/>
    <x v="6"/>
    <n v="28.15"/>
    <x v="2"/>
    <n v="140.75"/>
    <x v="0"/>
    <n v="39.409999999999997"/>
    <n v="101.34"/>
    <n v="0.28000000000000003"/>
    <n v="39.409999999999997"/>
    <s v="normal"/>
    <s v="normal"/>
    <s v="normal"/>
  </r>
  <r>
    <x v="1"/>
    <x v="1"/>
    <x v="20"/>
    <x v="15"/>
    <x v="3"/>
    <x v="1"/>
    <x v="4"/>
    <n v="12.21"/>
    <x v="1"/>
    <n v="36.630000000000003"/>
    <x v="0"/>
    <n v="9.89"/>
    <n v="26.74"/>
    <n v="0.27"/>
    <n v="9.89"/>
    <s v="normal"/>
    <s v="normal"/>
    <s v="normal"/>
  </r>
  <r>
    <x v="3"/>
    <x v="0"/>
    <x v="340"/>
    <x v="12"/>
    <x v="2"/>
    <x v="0"/>
    <x v="5"/>
    <n v="8.57"/>
    <x v="0"/>
    <n v="17.14"/>
    <x v="0"/>
    <n v="6.17"/>
    <n v="10.97"/>
    <n v="0.36"/>
    <n v="6.17"/>
    <s v="normal"/>
    <s v="normal"/>
    <s v="normal"/>
  </r>
  <r>
    <x v="0"/>
    <x v="0"/>
    <x v="8"/>
    <x v="1"/>
    <x v="1"/>
    <x v="1"/>
    <x v="2"/>
    <n v="10.35"/>
    <x v="2"/>
    <n v="51.75"/>
    <x v="0"/>
    <n v="24.84"/>
    <n v="26.91"/>
    <n v="0.48"/>
    <n v="24.84"/>
    <s v="normal"/>
    <s v="normal"/>
    <s v="normal"/>
  </r>
  <r>
    <x v="0"/>
    <x v="0"/>
    <x v="8"/>
    <x v="1"/>
    <x v="1"/>
    <x v="0"/>
    <x v="5"/>
    <n v="41.32"/>
    <x v="1"/>
    <n v="123.96"/>
    <x v="0"/>
    <n v="11.16"/>
    <n v="112.8"/>
    <n v="0.09"/>
    <n v="11.16"/>
    <s v="normal"/>
    <s v="normal"/>
    <s v="normal"/>
  </r>
  <r>
    <x v="1"/>
    <x v="1"/>
    <x v="8"/>
    <x v="1"/>
    <x v="1"/>
    <x v="0"/>
    <x v="0"/>
    <n v="97.73"/>
    <x v="5"/>
    <n v="586.4"/>
    <x v="11"/>
    <n v="34.49"/>
    <n v="551.91"/>
    <n v="0.06"/>
    <n v="-53.469999999999992"/>
    <s v="Outlier"/>
    <s v="normal"/>
    <s v="outlier"/>
  </r>
  <r>
    <x v="1"/>
    <x v="1"/>
    <x v="8"/>
    <x v="1"/>
    <x v="1"/>
    <x v="1"/>
    <x v="4"/>
    <n v="80.98"/>
    <x v="7"/>
    <n v="80.98"/>
    <x v="0"/>
    <n v="3.24"/>
    <n v="77.739999999999995"/>
    <n v="0.04"/>
    <n v="3.24"/>
    <s v="normal"/>
    <s v="normal"/>
    <s v="normal"/>
  </r>
  <r>
    <x v="1"/>
    <x v="1"/>
    <x v="8"/>
    <x v="1"/>
    <x v="1"/>
    <x v="1"/>
    <x v="4"/>
    <n v="80.98"/>
    <x v="1"/>
    <n v="242.94"/>
    <x v="0"/>
    <n v="9.7200000000000006"/>
    <n v="233.22"/>
    <n v="0.04"/>
    <n v="9.7200000000000006"/>
    <s v="normal"/>
    <s v="normal"/>
    <s v="normal"/>
  </r>
  <r>
    <x v="2"/>
    <x v="0"/>
    <x v="1"/>
    <x v="1"/>
    <x v="1"/>
    <x v="1"/>
    <x v="6"/>
    <n v="30.98"/>
    <x v="4"/>
    <n v="123.92"/>
    <x v="0"/>
    <n v="33.46"/>
    <n v="90.46"/>
    <n v="0.27"/>
    <n v="33.46"/>
    <s v="normal"/>
    <s v="normal"/>
    <s v="normal"/>
  </r>
  <r>
    <x v="2"/>
    <x v="0"/>
    <x v="1"/>
    <x v="1"/>
    <x v="1"/>
    <x v="1"/>
    <x v="6"/>
    <n v="4.13"/>
    <x v="1"/>
    <n v="12.39"/>
    <x v="0"/>
    <n v="5.7"/>
    <n v="6.69"/>
    <n v="0.46"/>
    <n v="5.7"/>
    <s v="normal"/>
    <s v="normal"/>
    <s v="normal"/>
  </r>
  <r>
    <x v="2"/>
    <x v="0"/>
    <x v="1"/>
    <x v="1"/>
    <x v="1"/>
    <x v="1"/>
    <x v="6"/>
    <n v="23.65"/>
    <x v="0"/>
    <n v="47.3"/>
    <x v="0"/>
    <n v="12.3"/>
    <n v="35"/>
    <n v="0.26"/>
    <n v="12.3"/>
    <s v="normal"/>
    <s v="normal"/>
    <s v="normal"/>
  </r>
  <r>
    <x v="1"/>
    <x v="0"/>
    <x v="311"/>
    <x v="17"/>
    <x v="0"/>
    <x v="2"/>
    <x v="16"/>
    <n v="199.99"/>
    <x v="8"/>
    <n v="1599.92"/>
    <x v="0"/>
    <n v="751.96"/>
    <n v="847.96"/>
    <n v="0.47"/>
    <n v="751.96"/>
    <s v="Outlier"/>
    <s v="outlier"/>
    <s v="outlier"/>
  </r>
  <r>
    <x v="1"/>
    <x v="0"/>
    <x v="311"/>
    <x v="17"/>
    <x v="0"/>
    <x v="1"/>
    <x v="12"/>
    <n v="11.09"/>
    <x v="7"/>
    <n v="11.09"/>
    <x v="0"/>
    <n v="5.43"/>
    <n v="5.66"/>
    <n v="0.49"/>
    <n v="5.43"/>
    <s v="normal"/>
    <s v="normal"/>
    <s v="normal"/>
  </r>
  <r>
    <x v="0"/>
    <x v="0"/>
    <x v="299"/>
    <x v="22"/>
    <x v="1"/>
    <x v="1"/>
    <x v="8"/>
    <n v="0.79"/>
    <x v="4"/>
    <n v="3.17"/>
    <x v="6"/>
    <n v="-2.5299999999999998"/>
    <n v="5.7"/>
    <n v="-0.8"/>
    <n v="-4.7489999999999997"/>
    <s v="normal"/>
    <s v="normal"/>
    <s v="normal"/>
  </r>
  <r>
    <x v="0"/>
    <x v="0"/>
    <x v="299"/>
    <x v="22"/>
    <x v="1"/>
    <x v="0"/>
    <x v="1"/>
    <n v="144.78"/>
    <x v="4"/>
    <n v="579.14"/>
    <x v="2"/>
    <n v="-28.96"/>
    <n v="608.1"/>
    <n v="-0.05"/>
    <n v="-144.78800000000001"/>
    <s v="Outlier"/>
    <s v="normal"/>
    <s v="outlier"/>
  </r>
  <r>
    <x v="1"/>
    <x v="0"/>
    <x v="4"/>
    <x v="4"/>
    <x v="1"/>
    <x v="1"/>
    <x v="8"/>
    <n v="3.18"/>
    <x v="0"/>
    <n v="6.37"/>
    <x v="2"/>
    <n v="2.15"/>
    <n v="4.22"/>
    <n v="0.34"/>
    <n v="0.87599999999999989"/>
    <s v="normal"/>
    <s v="normal"/>
    <s v="normal"/>
  </r>
  <r>
    <x v="1"/>
    <x v="0"/>
    <x v="4"/>
    <x v="4"/>
    <x v="1"/>
    <x v="2"/>
    <x v="15"/>
    <n v="279.2"/>
    <x v="0"/>
    <n v="558.4"/>
    <x v="2"/>
    <n v="41.88"/>
    <n v="516.52"/>
    <n v="0.08"/>
    <n v="-69.800000000000011"/>
    <s v="Outlier"/>
    <s v="normal"/>
    <s v="outlier"/>
  </r>
  <r>
    <x v="1"/>
    <x v="2"/>
    <x v="20"/>
    <x v="15"/>
    <x v="3"/>
    <x v="0"/>
    <x v="1"/>
    <n v="72.88"/>
    <x v="0"/>
    <n v="145.76"/>
    <x v="9"/>
    <n v="-8.1"/>
    <n v="153.86000000000001"/>
    <n v="-0.06"/>
    <n v="-22.676000000000002"/>
    <s v="normal"/>
    <s v="normal"/>
    <s v="normal"/>
  </r>
  <r>
    <x v="1"/>
    <x v="1"/>
    <x v="102"/>
    <x v="17"/>
    <x v="0"/>
    <x v="1"/>
    <x v="10"/>
    <n v="4.54"/>
    <x v="1"/>
    <n v="13.62"/>
    <x v="0"/>
    <n v="6.13"/>
    <n v="7.49"/>
    <n v="0.45"/>
    <n v="6.13"/>
    <s v="normal"/>
    <s v="normal"/>
    <s v="normal"/>
  </r>
  <r>
    <x v="1"/>
    <x v="2"/>
    <x v="20"/>
    <x v="15"/>
    <x v="3"/>
    <x v="0"/>
    <x v="1"/>
    <n v="144.88"/>
    <x v="1"/>
    <n v="434.65"/>
    <x v="9"/>
    <n v="62.78"/>
    <n v="371.87"/>
    <n v="0.14000000000000001"/>
    <n v="19.314999999999998"/>
    <s v="normal"/>
    <s v="normal"/>
    <s v="normal"/>
  </r>
  <r>
    <x v="1"/>
    <x v="1"/>
    <x v="4"/>
    <x v="4"/>
    <x v="1"/>
    <x v="1"/>
    <x v="10"/>
    <n v="48.91"/>
    <x v="6"/>
    <n v="440.19"/>
    <x v="0"/>
    <n v="206.89"/>
    <n v="233.3"/>
    <n v="0.47"/>
    <n v="206.89"/>
    <s v="normal"/>
    <s v="outlier"/>
    <s v="normal"/>
  </r>
  <r>
    <x v="1"/>
    <x v="1"/>
    <x v="4"/>
    <x v="4"/>
    <x v="1"/>
    <x v="1"/>
    <x v="14"/>
    <n v="12.88"/>
    <x v="2"/>
    <n v="64.400000000000006"/>
    <x v="0"/>
    <n v="1.93"/>
    <n v="62.47"/>
    <n v="0.03"/>
    <n v="1.93"/>
    <s v="normal"/>
    <s v="normal"/>
    <s v="normal"/>
  </r>
  <r>
    <x v="1"/>
    <x v="2"/>
    <x v="8"/>
    <x v="1"/>
    <x v="1"/>
    <x v="1"/>
    <x v="10"/>
    <n v="48.91"/>
    <x v="2"/>
    <n v="244.55"/>
    <x v="0"/>
    <n v="114.94"/>
    <n v="129.61000000000001"/>
    <n v="0.47"/>
    <n v="114.94"/>
    <s v="normal"/>
    <s v="outlier"/>
    <s v="normal"/>
  </r>
  <r>
    <x v="1"/>
    <x v="2"/>
    <x v="8"/>
    <x v="1"/>
    <x v="1"/>
    <x v="1"/>
    <x v="10"/>
    <n v="48.94"/>
    <x v="4"/>
    <n v="195.76"/>
    <x v="0"/>
    <n v="97.88"/>
    <n v="97.88"/>
    <n v="0.5"/>
    <n v="97.88"/>
    <s v="normal"/>
    <s v="outlier"/>
    <s v="normal"/>
  </r>
  <r>
    <x v="1"/>
    <x v="2"/>
    <x v="275"/>
    <x v="30"/>
    <x v="3"/>
    <x v="1"/>
    <x v="10"/>
    <n v="5.88"/>
    <x v="0"/>
    <n v="11.76"/>
    <x v="0"/>
    <n v="5.76"/>
    <n v="6"/>
    <n v="0.49"/>
    <n v="5.76"/>
    <s v="normal"/>
    <s v="normal"/>
    <s v="normal"/>
  </r>
  <r>
    <x v="1"/>
    <x v="2"/>
    <x v="275"/>
    <x v="30"/>
    <x v="3"/>
    <x v="1"/>
    <x v="4"/>
    <n v="33.29"/>
    <x v="2"/>
    <n v="166.45"/>
    <x v="0"/>
    <n v="39.950000000000003"/>
    <n v="126.5"/>
    <n v="0.24"/>
    <n v="39.950000000000003"/>
    <s v="normal"/>
    <s v="normal"/>
    <s v="normal"/>
  </r>
  <r>
    <x v="0"/>
    <x v="0"/>
    <x v="8"/>
    <x v="1"/>
    <x v="1"/>
    <x v="1"/>
    <x v="13"/>
    <n v="2.88"/>
    <x v="7"/>
    <n v="2.88"/>
    <x v="0"/>
    <n v="1.35"/>
    <n v="1.53"/>
    <n v="0.47"/>
    <n v="1.35"/>
    <s v="normal"/>
    <s v="normal"/>
    <s v="normal"/>
  </r>
  <r>
    <x v="1"/>
    <x v="1"/>
    <x v="210"/>
    <x v="10"/>
    <x v="2"/>
    <x v="1"/>
    <x v="4"/>
    <n v="22.62"/>
    <x v="0"/>
    <n v="45.25"/>
    <x v="2"/>
    <n v="3.96"/>
    <n v="41.29"/>
    <n v="0.09"/>
    <n v="-5.0900000000000007"/>
    <s v="normal"/>
    <s v="normal"/>
    <s v="normal"/>
  </r>
  <r>
    <x v="1"/>
    <x v="0"/>
    <x v="10"/>
    <x v="9"/>
    <x v="3"/>
    <x v="1"/>
    <x v="6"/>
    <n v="29.95"/>
    <x v="0"/>
    <n v="59.9"/>
    <x v="2"/>
    <n v="14.23"/>
    <n v="45.67"/>
    <n v="0.24"/>
    <n v="2.25"/>
    <s v="normal"/>
    <s v="normal"/>
    <s v="normal"/>
  </r>
  <r>
    <x v="1"/>
    <x v="0"/>
    <x v="10"/>
    <x v="9"/>
    <x v="3"/>
    <x v="1"/>
    <x v="9"/>
    <n v="11.85"/>
    <x v="0"/>
    <n v="23.7"/>
    <x v="2"/>
    <n v="6.52"/>
    <n v="17.18"/>
    <n v="0.28000000000000003"/>
    <n v="1.7799999999999994"/>
    <s v="normal"/>
    <s v="normal"/>
    <s v="normal"/>
  </r>
  <r>
    <x v="1"/>
    <x v="0"/>
    <x v="10"/>
    <x v="9"/>
    <x v="3"/>
    <x v="1"/>
    <x v="10"/>
    <n v="3.98"/>
    <x v="0"/>
    <n v="7.97"/>
    <x v="2"/>
    <n v="2.89"/>
    <n v="5.08"/>
    <n v="0.36"/>
    <n v="1.296"/>
    <s v="normal"/>
    <s v="normal"/>
    <s v="normal"/>
  </r>
  <r>
    <x v="1"/>
    <x v="0"/>
    <x v="10"/>
    <x v="9"/>
    <x v="3"/>
    <x v="1"/>
    <x v="9"/>
    <n v="2.6"/>
    <x v="3"/>
    <n v="18.2"/>
    <x v="2"/>
    <n v="2.0499999999999998"/>
    <n v="16.149999999999999"/>
    <n v="0.11"/>
    <n v="-1.5900000000000003"/>
    <s v="normal"/>
    <s v="normal"/>
    <s v="normal"/>
  </r>
  <r>
    <x v="1"/>
    <x v="0"/>
    <x v="10"/>
    <x v="9"/>
    <x v="3"/>
    <x v="2"/>
    <x v="11"/>
    <n v="9.18"/>
    <x v="1"/>
    <n v="27.55"/>
    <x v="2"/>
    <n v="-0.34"/>
    <n v="27.89"/>
    <n v="-0.01"/>
    <n v="-5.8500000000000005"/>
    <s v="normal"/>
    <s v="normal"/>
    <s v="normal"/>
  </r>
  <r>
    <x v="1"/>
    <x v="0"/>
    <x v="10"/>
    <x v="9"/>
    <x v="3"/>
    <x v="0"/>
    <x v="1"/>
    <n v="140.69"/>
    <x v="5"/>
    <n v="844.12"/>
    <x v="4"/>
    <n v="-36.18"/>
    <n v="880.3"/>
    <n v="-0.04"/>
    <n v="-289.416"/>
    <s v="Outlier"/>
    <s v="normal"/>
    <s v="outlier"/>
  </r>
  <r>
    <x v="1"/>
    <x v="0"/>
    <x v="10"/>
    <x v="9"/>
    <x v="3"/>
    <x v="1"/>
    <x v="4"/>
    <n v="25.58"/>
    <x v="1"/>
    <n v="76.75"/>
    <x v="2"/>
    <n v="-9.59"/>
    <n v="86.34"/>
    <n v="-0.12"/>
    <n v="-24.94"/>
    <s v="normal"/>
    <s v="normal"/>
    <s v="normal"/>
  </r>
  <r>
    <x v="1"/>
    <x v="0"/>
    <x v="108"/>
    <x v="2"/>
    <x v="0"/>
    <x v="1"/>
    <x v="2"/>
    <n v="3"/>
    <x v="7"/>
    <n v="3"/>
    <x v="2"/>
    <n v="1.05"/>
    <n v="1.95"/>
    <n v="0.35"/>
    <n v="0.44999999999999996"/>
    <s v="normal"/>
    <s v="normal"/>
    <s v="normal"/>
  </r>
  <r>
    <x v="1"/>
    <x v="0"/>
    <x v="95"/>
    <x v="2"/>
    <x v="0"/>
    <x v="1"/>
    <x v="8"/>
    <n v="0.83"/>
    <x v="6"/>
    <n v="7.51"/>
    <x v="6"/>
    <n v="-6"/>
    <n v="13.51"/>
    <n v="-0.8"/>
    <n v="-11.257"/>
    <s v="normal"/>
    <s v="normal"/>
    <s v="normal"/>
  </r>
  <r>
    <x v="1"/>
    <x v="0"/>
    <x v="95"/>
    <x v="2"/>
    <x v="0"/>
    <x v="1"/>
    <x v="2"/>
    <n v="8.2799999999999994"/>
    <x v="0"/>
    <n v="16.559999999999999"/>
    <x v="2"/>
    <n v="5.8"/>
    <n v="10.76"/>
    <n v="0.35"/>
    <n v="2.488"/>
    <s v="normal"/>
    <s v="normal"/>
    <s v="normal"/>
  </r>
  <r>
    <x v="1"/>
    <x v="1"/>
    <x v="4"/>
    <x v="4"/>
    <x v="1"/>
    <x v="0"/>
    <x v="5"/>
    <n v="19.98"/>
    <x v="4"/>
    <n v="79.92"/>
    <x v="0"/>
    <n v="34.369999999999997"/>
    <n v="45.55"/>
    <n v="0.43"/>
    <n v="34.369999999999997"/>
    <s v="normal"/>
    <s v="normal"/>
    <s v="normal"/>
  </r>
  <r>
    <x v="1"/>
    <x v="1"/>
    <x v="4"/>
    <x v="4"/>
    <x v="1"/>
    <x v="2"/>
    <x v="11"/>
    <n v="34.99"/>
    <x v="0"/>
    <n v="69.98"/>
    <x v="0"/>
    <n v="13.3"/>
    <n v="56.68"/>
    <n v="0.19"/>
    <n v="13.3"/>
    <s v="normal"/>
    <s v="normal"/>
    <s v="normal"/>
  </r>
  <r>
    <x v="1"/>
    <x v="1"/>
    <x v="5"/>
    <x v="5"/>
    <x v="2"/>
    <x v="1"/>
    <x v="8"/>
    <n v="1.1100000000000001"/>
    <x v="12"/>
    <n v="11.06"/>
    <x v="3"/>
    <n v="-18.8"/>
    <n v="29.86"/>
    <n v="-1.7"/>
    <n v="-27.648000000000003"/>
    <s v="normal"/>
    <s v="normal"/>
    <s v="normal"/>
  </r>
  <r>
    <x v="1"/>
    <x v="1"/>
    <x v="5"/>
    <x v="5"/>
    <x v="2"/>
    <x v="0"/>
    <x v="0"/>
    <n v="89.07"/>
    <x v="3"/>
    <n v="623.46"/>
    <x v="8"/>
    <n v="-119.19"/>
    <n v="742.65"/>
    <n v="-0.19"/>
    <n v="-318.69720000000001"/>
    <s v="Outlier"/>
    <s v="outlier"/>
    <s v="outlier"/>
  </r>
  <r>
    <x v="1"/>
    <x v="1"/>
    <x v="5"/>
    <x v="5"/>
    <x v="2"/>
    <x v="1"/>
    <x v="4"/>
    <n v="154.54"/>
    <x v="2"/>
    <n v="772.68"/>
    <x v="2"/>
    <n v="-57.95"/>
    <n v="830.63"/>
    <n v="-7.0000000000000007E-2"/>
    <n v="-212.48599999999999"/>
    <s v="Outlier"/>
    <s v="outlier"/>
    <s v="outlier"/>
  </r>
  <r>
    <x v="1"/>
    <x v="0"/>
    <x v="66"/>
    <x v="12"/>
    <x v="2"/>
    <x v="1"/>
    <x v="9"/>
    <n v="70.78"/>
    <x v="4"/>
    <n v="283.14"/>
    <x v="9"/>
    <n v="72.36"/>
    <n v="210.78"/>
    <n v="0.26"/>
    <n v="44.045999999999999"/>
    <s v="normal"/>
    <s v="outlier"/>
    <s v="normal"/>
  </r>
  <r>
    <x v="1"/>
    <x v="0"/>
    <x v="66"/>
    <x v="12"/>
    <x v="2"/>
    <x v="2"/>
    <x v="7"/>
    <n v="158.99"/>
    <x v="4"/>
    <n v="635.96"/>
    <x v="0"/>
    <n v="165.35"/>
    <n v="470.61"/>
    <n v="0.26"/>
    <n v="165.35"/>
    <s v="Outlier"/>
    <s v="outlier"/>
    <s v="outlier"/>
  </r>
  <r>
    <x v="1"/>
    <x v="0"/>
    <x v="66"/>
    <x v="12"/>
    <x v="2"/>
    <x v="2"/>
    <x v="7"/>
    <n v="118.99"/>
    <x v="7"/>
    <n v="118.99"/>
    <x v="0"/>
    <n v="33.32"/>
    <n v="85.67"/>
    <n v="0.28000000000000003"/>
    <n v="33.32"/>
    <s v="normal"/>
    <s v="normal"/>
    <s v="normal"/>
  </r>
  <r>
    <x v="1"/>
    <x v="0"/>
    <x v="66"/>
    <x v="12"/>
    <x v="2"/>
    <x v="0"/>
    <x v="5"/>
    <n v="90.98"/>
    <x v="1"/>
    <n v="272.94"/>
    <x v="0"/>
    <n v="30.02"/>
    <n v="242.92"/>
    <n v="0.11"/>
    <n v="30.02"/>
    <s v="normal"/>
    <s v="normal"/>
    <s v="normal"/>
  </r>
  <r>
    <x v="0"/>
    <x v="0"/>
    <x v="10"/>
    <x v="9"/>
    <x v="3"/>
    <x v="0"/>
    <x v="5"/>
    <n v="7.5"/>
    <x v="0"/>
    <n v="15.01"/>
    <x v="2"/>
    <n v="1.5"/>
    <n v="13.51"/>
    <n v="0.1"/>
    <n v="-1.5020000000000002"/>
    <s v="normal"/>
    <s v="normal"/>
    <s v="normal"/>
  </r>
  <r>
    <x v="1"/>
    <x v="0"/>
    <x v="415"/>
    <x v="7"/>
    <x v="1"/>
    <x v="1"/>
    <x v="8"/>
    <n v="8.27"/>
    <x v="4"/>
    <n v="33.090000000000003"/>
    <x v="2"/>
    <n v="11.17"/>
    <n v="21.92"/>
    <n v="0.34"/>
    <n v="4.5519999999999987"/>
    <s v="normal"/>
    <s v="normal"/>
    <s v="normal"/>
  </r>
  <r>
    <x v="1"/>
    <x v="0"/>
    <x v="415"/>
    <x v="7"/>
    <x v="1"/>
    <x v="1"/>
    <x v="4"/>
    <n v="80.98"/>
    <x v="7"/>
    <n v="80.98"/>
    <x v="0"/>
    <n v="3.24"/>
    <n v="77.739999999999995"/>
    <n v="0.04"/>
    <n v="3.24"/>
    <s v="normal"/>
    <s v="normal"/>
    <s v="normal"/>
  </r>
  <r>
    <x v="1"/>
    <x v="0"/>
    <x v="415"/>
    <x v="7"/>
    <x v="1"/>
    <x v="2"/>
    <x v="11"/>
    <n v="6.9"/>
    <x v="13"/>
    <n v="82.8"/>
    <x v="0"/>
    <n v="6.62"/>
    <n v="76.180000000000007"/>
    <n v="0.08"/>
    <n v="6.62"/>
    <s v="normal"/>
    <s v="normal"/>
    <s v="normal"/>
  </r>
  <r>
    <x v="1"/>
    <x v="0"/>
    <x v="415"/>
    <x v="7"/>
    <x v="1"/>
    <x v="1"/>
    <x v="4"/>
    <n v="10.68"/>
    <x v="0"/>
    <n v="21.36"/>
    <x v="0"/>
    <n v="5.77"/>
    <n v="15.59"/>
    <n v="0.27"/>
    <n v="5.77"/>
    <s v="normal"/>
    <s v="normal"/>
    <s v="normal"/>
  </r>
  <r>
    <x v="1"/>
    <x v="0"/>
    <x v="415"/>
    <x v="7"/>
    <x v="1"/>
    <x v="1"/>
    <x v="8"/>
    <n v="31.02"/>
    <x v="0"/>
    <n v="62.05"/>
    <x v="2"/>
    <n v="20.170000000000002"/>
    <n v="41.88"/>
    <n v="0.33"/>
    <n v="7.7600000000000016"/>
    <s v="normal"/>
    <s v="normal"/>
    <s v="normal"/>
  </r>
  <r>
    <x v="0"/>
    <x v="0"/>
    <x v="109"/>
    <x v="15"/>
    <x v="3"/>
    <x v="1"/>
    <x v="13"/>
    <n v="3.29"/>
    <x v="6"/>
    <n v="29.61"/>
    <x v="0"/>
    <n v="13.32"/>
    <n v="16.29"/>
    <n v="0.45"/>
    <n v="13.32"/>
    <s v="normal"/>
    <s v="normal"/>
    <s v="normal"/>
  </r>
  <r>
    <x v="3"/>
    <x v="0"/>
    <x v="253"/>
    <x v="3"/>
    <x v="0"/>
    <x v="2"/>
    <x v="7"/>
    <n v="95.99"/>
    <x v="6"/>
    <n v="863.93"/>
    <x v="2"/>
    <n v="86.39"/>
    <n v="777.54"/>
    <n v="0.1"/>
    <n v="-86.396000000000001"/>
    <s v="Outlier"/>
    <s v="outlier"/>
    <s v="outlier"/>
  </r>
  <r>
    <x v="1"/>
    <x v="1"/>
    <x v="10"/>
    <x v="9"/>
    <x v="3"/>
    <x v="0"/>
    <x v="3"/>
    <n v="60.48"/>
    <x v="4"/>
    <n v="241.92"/>
    <x v="10"/>
    <n v="-56.45"/>
    <n v="298.37"/>
    <n v="-0.23"/>
    <n v="-153.21800000000002"/>
    <s v="normal"/>
    <s v="outlier"/>
    <s v="normal"/>
  </r>
  <r>
    <x v="1"/>
    <x v="1"/>
    <x v="10"/>
    <x v="9"/>
    <x v="3"/>
    <x v="0"/>
    <x v="0"/>
    <n v="40.97"/>
    <x v="4"/>
    <n v="163.88"/>
    <x v="5"/>
    <n v="-81.94"/>
    <n v="245.82"/>
    <n v="-0.5"/>
    <n v="-163.88"/>
    <s v="normal"/>
    <s v="outlier"/>
    <s v="normal"/>
  </r>
  <r>
    <x v="1"/>
    <x v="1"/>
    <x v="10"/>
    <x v="9"/>
    <x v="3"/>
    <x v="1"/>
    <x v="8"/>
    <n v="1.74"/>
    <x v="0"/>
    <n v="3.49"/>
    <x v="6"/>
    <n v="-2.79"/>
    <n v="6.28"/>
    <n v="-0.8"/>
    <n v="-5.2330000000000005"/>
    <s v="normal"/>
    <s v="normal"/>
    <s v="normal"/>
  </r>
  <r>
    <x v="1"/>
    <x v="1"/>
    <x v="10"/>
    <x v="9"/>
    <x v="3"/>
    <x v="1"/>
    <x v="13"/>
    <n v="1.51"/>
    <x v="3"/>
    <n v="10.58"/>
    <x v="2"/>
    <n v="-2.38"/>
    <n v="12.96"/>
    <n v="-0.22"/>
    <n v="-4.4960000000000004"/>
    <s v="normal"/>
    <s v="normal"/>
    <s v="normal"/>
  </r>
  <r>
    <x v="1"/>
    <x v="0"/>
    <x v="102"/>
    <x v="14"/>
    <x v="2"/>
    <x v="2"/>
    <x v="7"/>
    <n v="48.99"/>
    <x v="6"/>
    <n v="440.91"/>
    <x v="0"/>
    <n v="123.45"/>
    <n v="317.45999999999998"/>
    <n v="0.28000000000000003"/>
    <n v="123.45"/>
    <s v="normal"/>
    <s v="outlier"/>
    <s v="normal"/>
  </r>
  <r>
    <x v="1"/>
    <x v="0"/>
    <x v="152"/>
    <x v="9"/>
    <x v="3"/>
    <x v="1"/>
    <x v="8"/>
    <n v="1.1399999999999999"/>
    <x v="2"/>
    <n v="5.71"/>
    <x v="6"/>
    <n v="-4.76"/>
    <n v="10.47"/>
    <n v="-0.83"/>
    <n v="-8.7569999999999997"/>
    <s v="normal"/>
    <s v="normal"/>
    <s v="normal"/>
  </r>
  <r>
    <x v="2"/>
    <x v="0"/>
    <x v="93"/>
    <x v="16"/>
    <x v="1"/>
    <x v="0"/>
    <x v="5"/>
    <n v="25.98"/>
    <x v="0"/>
    <n v="51.97"/>
    <x v="2"/>
    <n v="10.39"/>
    <n v="41.58"/>
    <n v="0.2"/>
    <n v="-3.9999999999995595E-3"/>
    <s v="normal"/>
    <s v="normal"/>
    <s v="normal"/>
  </r>
  <r>
    <x v="2"/>
    <x v="0"/>
    <x v="93"/>
    <x v="16"/>
    <x v="1"/>
    <x v="2"/>
    <x v="11"/>
    <n v="23.99"/>
    <x v="1"/>
    <n v="71.98"/>
    <x v="2"/>
    <n v="21.59"/>
    <n v="50.39"/>
    <n v="0.3"/>
    <n v="7.1939999999999991"/>
    <s v="normal"/>
    <s v="normal"/>
    <s v="normal"/>
  </r>
  <r>
    <x v="2"/>
    <x v="0"/>
    <x v="93"/>
    <x v="16"/>
    <x v="1"/>
    <x v="0"/>
    <x v="1"/>
    <n v="80.78"/>
    <x v="1"/>
    <n v="242.35"/>
    <x v="2"/>
    <n v="-42.41"/>
    <n v="284.76"/>
    <n v="-0.17"/>
    <n v="-90.88"/>
    <s v="normal"/>
    <s v="outlier"/>
    <s v="normal"/>
  </r>
  <r>
    <x v="2"/>
    <x v="0"/>
    <x v="93"/>
    <x v="16"/>
    <x v="1"/>
    <x v="1"/>
    <x v="10"/>
    <n v="44.38"/>
    <x v="2"/>
    <n v="221.92"/>
    <x v="2"/>
    <n v="77.67"/>
    <n v="144.25"/>
    <n v="0.35"/>
    <n v="33.286000000000001"/>
    <s v="normal"/>
    <s v="outlier"/>
    <s v="normal"/>
  </r>
  <r>
    <x v="2"/>
    <x v="0"/>
    <x v="93"/>
    <x v="16"/>
    <x v="1"/>
    <x v="1"/>
    <x v="10"/>
    <n v="4.22"/>
    <x v="0"/>
    <n v="8.4499999999999993"/>
    <x v="2"/>
    <n v="2.64"/>
    <n v="5.81"/>
    <n v="0.31"/>
    <n v="0.95000000000000018"/>
    <s v="normal"/>
    <s v="normal"/>
    <s v="normal"/>
  </r>
  <r>
    <x v="3"/>
    <x v="0"/>
    <x v="66"/>
    <x v="12"/>
    <x v="2"/>
    <x v="1"/>
    <x v="8"/>
    <n v="7.38"/>
    <x v="4"/>
    <n v="29.52"/>
    <x v="0"/>
    <n v="14.46"/>
    <n v="15.06"/>
    <n v="0.49"/>
    <n v="14.46"/>
    <s v="normal"/>
    <s v="normal"/>
    <s v="normal"/>
  </r>
  <r>
    <x v="3"/>
    <x v="0"/>
    <x v="66"/>
    <x v="12"/>
    <x v="2"/>
    <x v="0"/>
    <x v="1"/>
    <n v="100.98"/>
    <x v="1"/>
    <n v="302.94"/>
    <x v="0"/>
    <n v="48.47"/>
    <n v="254.47"/>
    <n v="0.16"/>
    <n v="48.47"/>
    <s v="normal"/>
    <s v="normal"/>
    <s v="normal"/>
  </r>
  <r>
    <x v="3"/>
    <x v="0"/>
    <x v="66"/>
    <x v="12"/>
    <x v="2"/>
    <x v="0"/>
    <x v="1"/>
    <n v="71.180000000000007"/>
    <x v="0"/>
    <n v="142.36000000000001"/>
    <x v="0"/>
    <n v="38.44"/>
    <n v="103.92"/>
    <n v="0.27"/>
    <n v="38.44"/>
    <s v="normal"/>
    <s v="normal"/>
    <s v="normal"/>
  </r>
  <r>
    <x v="3"/>
    <x v="0"/>
    <x v="66"/>
    <x v="12"/>
    <x v="2"/>
    <x v="0"/>
    <x v="1"/>
    <n v="60.74"/>
    <x v="6"/>
    <n v="546.66"/>
    <x v="0"/>
    <n v="136.66"/>
    <n v="410"/>
    <n v="0.25"/>
    <n v="136.66"/>
    <s v="Outlier"/>
    <s v="outlier"/>
    <s v="normal"/>
  </r>
  <r>
    <x v="3"/>
    <x v="0"/>
    <x v="66"/>
    <x v="12"/>
    <x v="2"/>
    <x v="0"/>
    <x v="5"/>
    <n v="70.709999999999994"/>
    <x v="1"/>
    <n v="212.13"/>
    <x v="0"/>
    <n v="14.85"/>
    <n v="197.28"/>
    <n v="7.0000000000000007E-2"/>
    <n v="14.85"/>
    <s v="normal"/>
    <s v="normal"/>
    <s v="normal"/>
  </r>
  <r>
    <x v="1"/>
    <x v="2"/>
    <x v="89"/>
    <x v="5"/>
    <x v="2"/>
    <x v="1"/>
    <x v="6"/>
    <n v="2.62"/>
    <x v="0"/>
    <n v="5.25"/>
    <x v="2"/>
    <n v="0.59"/>
    <n v="4.66"/>
    <n v="0.11"/>
    <n v="-0.46000000000000008"/>
    <s v="normal"/>
    <s v="normal"/>
    <s v="normal"/>
  </r>
  <r>
    <x v="1"/>
    <x v="2"/>
    <x v="89"/>
    <x v="5"/>
    <x v="2"/>
    <x v="1"/>
    <x v="4"/>
    <n v="37.21"/>
    <x v="0"/>
    <n v="74.42"/>
    <x v="2"/>
    <n v="-14.88"/>
    <n v="89.3"/>
    <n v="-0.2"/>
    <n v="-29.764000000000003"/>
    <s v="normal"/>
    <s v="normal"/>
    <s v="normal"/>
  </r>
  <r>
    <x v="1"/>
    <x v="2"/>
    <x v="89"/>
    <x v="5"/>
    <x v="2"/>
    <x v="1"/>
    <x v="10"/>
    <n v="3.42"/>
    <x v="0"/>
    <n v="6.85"/>
    <x v="2"/>
    <n v="2.14"/>
    <n v="4.71"/>
    <n v="0.31"/>
    <n v="0.77"/>
    <s v="normal"/>
    <s v="normal"/>
    <s v="normal"/>
  </r>
  <r>
    <x v="1"/>
    <x v="2"/>
    <x v="89"/>
    <x v="5"/>
    <x v="2"/>
    <x v="0"/>
    <x v="5"/>
    <n v="8"/>
    <x v="7"/>
    <n v="8"/>
    <x v="7"/>
    <n v="-7"/>
    <n v="15"/>
    <n v="-0.88"/>
    <n v="-11.8"/>
    <s v="normal"/>
    <s v="normal"/>
    <s v="normal"/>
  </r>
  <r>
    <x v="1"/>
    <x v="1"/>
    <x v="12"/>
    <x v="5"/>
    <x v="2"/>
    <x v="1"/>
    <x v="9"/>
    <n v="4.3600000000000003"/>
    <x v="0"/>
    <n v="8.7100000000000009"/>
    <x v="3"/>
    <n v="-19.600000000000001"/>
    <n v="28.31"/>
    <n v="-2.25"/>
    <n v="-26.568000000000001"/>
    <s v="normal"/>
    <s v="normal"/>
    <s v="normal"/>
  </r>
  <r>
    <x v="2"/>
    <x v="0"/>
    <x v="416"/>
    <x v="29"/>
    <x v="3"/>
    <x v="1"/>
    <x v="14"/>
    <n v="9.31"/>
    <x v="3"/>
    <n v="65.17"/>
    <x v="0"/>
    <n v="18.899999999999999"/>
    <n v="46.27"/>
    <n v="0.28999999999999998"/>
    <n v="18.899999999999999"/>
    <s v="normal"/>
    <s v="normal"/>
    <s v="normal"/>
  </r>
  <r>
    <x v="2"/>
    <x v="0"/>
    <x v="416"/>
    <x v="29"/>
    <x v="3"/>
    <x v="1"/>
    <x v="2"/>
    <n v="7.31"/>
    <x v="0"/>
    <n v="14.62"/>
    <x v="0"/>
    <n v="6.87"/>
    <n v="7.75"/>
    <n v="0.47"/>
    <n v="6.87"/>
    <s v="normal"/>
    <s v="normal"/>
    <s v="normal"/>
  </r>
  <r>
    <x v="2"/>
    <x v="0"/>
    <x v="416"/>
    <x v="29"/>
    <x v="3"/>
    <x v="0"/>
    <x v="5"/>
    <n v="43.31"/>
    <x v="4"/>
    <n v="173.24"/>
    <x v="0"/>
    <n v="17.32"/>
    <n v="155.91999999999999"/>
    <n v="0.1"/>
    <n v="17.32"/>
    <s v="normal"/>
    <s v="normal"/>
    <s v="normal"/>
  </r>
  <r>
    <x v="2"/>
    <x v="0"/>
    <x v="1"/>
    <x v="1"/>
    <x v="1"/>
    <x v="1"/>
    <x v="8"/>
    <n v="179.18"/>
    <x v="2"/>
    <n v="895.92"/>
    <x v="2"/>
    <n v="302.37"/>
    <n v="593.54999999999995"/>
    <n v="0.34"/>
    <n v="123.18600000000001"/>
    <s v="Outlier"/>
    <s v="outlier"/>
    <s v="outlier"/>
  </r>
  <r>
    <x v="2"/>
    <x v="0"/>
    <x v="1"/>
    <x v="1"/>
    <x v="1"/>
    <x v="1"/>
    <x v="4"/>
    <n v="43.57"/>
    <x v="1"/>
    <n v="130.71"/>
    <x v="0"/>
    <n v="39.21"/>
    <n v="91.5"/>
    <n v="0.3"/>
    <n v="39.21"/>
    <s v="normal"/>
    <s v="normal"/>
    <s v="normal"/>
  </r>
  <r>
    <x v="2"/>
    <x v="0"/>
    <x v="1"/>
    <x v="1"/>
    <x v="1"/>
    <x v="1"/>
    <x v="6"/>
    <n v="5.84"/>
    <x v="0"/>
    <n v="11.68"/>
    <x v="0"/>
    <n v="3.04"/>
    <n v="8.64"/>
    <n v="0.26"/>
    <n v="3.04"/>
    <s v="normal"/>
    <s v="normal"/>
    <s v="normal"/>
  </r>
  <r>
    <x v="2"/>
    <x v="0"/>
    <x v="1"/>
    <x v="1"/>
    <x v="1"/>
    <x v="2"/>
    <x v="11"/>
    <n v="20.77"/>
    <x v="1"/>
    <n v="62.31"/>
    <x v="0"/>
    <n v="22.43"/>
    <n v="39.880000000000003"/>
    <n v="0.36"/>
    <n v="22.43"/>
    <s v="normal"/>
    <s v="normal"/>
    <s v="normal"/>
  </r>
  <r>
    <x v="3"/>
    <x v="0"/>
    <x v="10"/>
    <x v="9"/>
    <x v="3"/>
    <x v="1"/>
    <x v="8"/>
    <n v="0.85"/>
    <x v="7"/>
    <n v="0.85"/>
    <x v="6"/>
    <n v="-0.6"/>
    <n v="1.45"/>
    <n v="-0.71"/>
    <n v="-1.1949999999999998"/>
    <s v="normal"/>
    <s v="normal"/>
    <s v="normal"/>
  </r>
  <r>
    <x v="1"/>
    <x v="0"/>
    <x v="114"/>
    <x v="5"/>
    <x v="2"/>
    <x v="1"/>
    <x v="10"/>
    <n v="5.18"/>
    <x v="3"/>
    <n v="36.29"/>
    <x v="2"/>
    <n v="12.7"/>
    <n v="23.59"/>
    <n v="0.35"/>
    <n v="5.4419999999999993"/>
    <s v="normal"/>
    <s v="normal"/>
    <s v="normal"/>
  </r>
  <r>
    <x v="1"/>
    <x v="0"/>
    <x v="114"/>
    <x v="5"/>
    <x v="2"/>
    <x v="0"/>
    <x v="5"/>
    <n v="28.28"/>
    <x v="0"/>
    <n v="56.57"/>
    <x v="7"/>
    <n v="-74.95"/>
    <n v="131.52000000000001"/>
    <n v="-1.32"/>
    <n v="-108.892"/>
    <s v="normal"/>
    <s v="outlier"/>
    <s v="normal"/>
  </r>
  <r>
    <x v="2"/>
    <x v="0"/>
    <x v="32"/>
    <x v="21"/>
    <x v="1"/>
    <x v="2"/>
    <x v="7"/>
    <n v="172.35"/>
    <x v="0"/>
    <n v="344.7"/>
    <x v="2"/>
    <n v="38.78"/>
    <n v="305.92"/>
    <n v="0.11"/>
    <n v="-30.159999999999997"/>
    <s v="normal"/>
    <s v="normal"/>
    <s v="normal"/>
  </r>
  <r>
    <x v="1"/>
    <x v="0"/>
    <x v="103"/>
    <x v="22"/>
    <x v="1"/>
    <x v="2"/>
    <x v="7"/>
    <n v="100.79"/>
    <x v="0"/>
    <n v="201.58"/>
    <x v="2"/>
    <n v="20.16"/>
    <n v="181.42"/>
    <n v="0.1"/>
    <n v="-20.156000000000002"/>
    <s v="normal"/>
    <s v="normal"/>
    <s v="normal"/>
  </r>
  <r>
    <x v="0"/>
    <x v="2"/>
    <x v="4"/>
    <x v="4"/>
    <x v="1"/>
    <x v="0"/>
    <x v="3"/>
    <n v="260.98"/>
    <x v="0"/>
    <n v="521.96"/>
    <x v="0"/>
    <n v="88.73"/>
    <n v="433.23"/>
    <n v="0.17"/>
    <n v="88.73"/>
    <s v="Outlier"/>
    <s v="outlier"/>
    <s v="normal"/>
  </r>
  <r>
    <x v="1"/>
    <x v="0"/>
    <x v="248"/>
    <x v="39"/>
    <x v="3"/>
    <x v="1"/>
    <x v="6"/>
    <n v="2.74"/>
    <x v="1"/>
    <n v="8.2200000000000006"/>
    <x v="0"/>
    <n v="2.2200000000000002"/>
    <n v="6"/>
    <n v="0.27"/>
    <n v="2.2200000000000002"/>
    <s v="normal"/>
    <s v="normal"/>
    <s v="normal"/>
  </r>
  <r>
    <x v="2"/>
    <x v="1"/>
    <x v="8"/>
    <x v="1"/>
    <x v="1"/>
    <x v="1"/>
    <x v="10"/>
    <n v="6.48"/>
    <x v="3"/>
    <n v="45.36"/>
    <x v="0"/>
    <n v="21.77"/>
    <n v="23.59"/>
    <n v="0.48"/>
    <n v="21.77"/>
    <s v="normal"/>
    <s v="normal"/>
    <s v="normal"/>
  </r>
  <r>
    <x v="0"/>
    <x v="2"/>
    <x v="1"/>
    <x v="1"/>
    <x v="1"/>
    <x v="1"/>
    <x v="4"/>
    <n v="135.31"/>
    <x v="3"/>
    <n v="947.17"/>
    <x v="0"/>
    <n v="9.4700000000000006"/>
    <n v="937.7"/>
    <n v="0.01"/>
    <n v="9.4700000000000006"/>
    <s v="Outlier"/>
    <s v="normal"/>
    <s v="outlier"/>
  </r>
  <r>
    <x v="0"/>
    <x v="2"/>
    <x v="1"/>
    <x v="1"/>
    <x v="1"/>
    <x v="1"/>
    <x v="10"/>
    <n v="30.98"/>
    <x v="0"/>
    <n v="61.96"/>
    <x v="0"/>
    <n v="27.88"/>
    <n v="34.08"/>
    <n v="0.45"/>
    <n v="27.88"/>
    <s v="normal"/>
    <s v="normal"/>
    <s v="normal"/>
  </r>
  <r>
    <x v="0"/>
    <x v="0"/>
    <x v="34"/>
    <x v="10"/>
    <x v="2"/>
    <x v="0"/>
    <x v="3"/>
    <n v="89.65"/>
    <x v="1"/>
    <n v="268.94"/>
    <x v="5"/>
    <n v="-209.77"/>
    <n v="478.71"/>
    <n v="-0.78"/>
    <n v="-344.24"/>
    <s v="normal"/>
    <s v="outlier"/>
    <s v="outlier"/>
  </r>
  <r>
    <x v="1"/>
    <x v="2"/>
    <x v="4"/>
    <x v="4"/>
    <x v="1"/>
    <x v="1"/>
    <x v="6"/>
    <n v="7.58"/>
    <x v="7"/>
    <n v="7.58"/>
    <x v="0"/>
    <n v="2.96"/>
    <n v="4.62"/>
    <n v="0.39"/>
    <n v="2.96"/>
    <s v="normal"/>
    <s v="normal"/>
    <s v="normal"/>
  </r>
  <r>
    <x v="3"/>
    <x v="0"/>
    <x v="417"/>
    <x v="32"/>
    <x v="0"/>
    <x v="1"/>
    <x v="2"/>
    <n v="4.91"/>
    <x v="1"/>
    <n v="14.73"/>
    <x v="0"/>
    <n v="7.22"/>
    <n v="7.51"/>
    <n v="0.49"/>
    <n v="7.22"/>
    <s v="normal"/>
    <s v="normal"/>
    <s v="normal"/>
  </r>
  <r>
    <x v="1"/>
    <x v="2"/>
    <x v="264"/>
    <x v="2"/>
    <x v="0"/>
    <x v="1"/>
    <x v="8"/>
    <n v="4.9400000000000004"/>
    <x v="0"/>
    <n v="9.89"/>
    <x v="6"/>
    <n v="-6.92"/>
    <n v="16.809999999999999"/>
    <n v="-0.7"/>
    <n v="-13.843"/>
    <s v="normal"/>
    <s v="normal"/>
    <s v="normal"/>
  </r>
  <r>
    <x v="1"/>
    <x v="2"/>
    <x v="264"/>
    <x v="2"/>
    <x v="0"/>
    <x v="1"/>
    <x v="9"/>
    <n v="223.85"/>
    <x v="1"/>
    <n v="671.54"/>
    <x v="2"/>
    <n v="50.37"/>
    <n v="621.16999999999996"/>
    <n v="0.08"/>
    <n v="-83.937999999999988"/>
    <s v="Outlier"/>
    <s v="normal"/>
    <s v="outlier"/>
  </r>
  <r>
    <x v="0"/>
    <x v="2"/>
    <x v="20"/>
    <x v="15"/>
    <x v="3"/>
    <x v="1"/>
    <x v="4"/>
    <n v="279.48"/>
    <x v="4"/>
    <n v="1117.92"/>
    <x v="0"/>
    <n v="55.9"/>
    <n v="1062.02"/>
    <n v="0.05"/>
    <n v="55.9"/>
    <s v="Outlier"/>
    <s v="normal"/>
    <s v="outlier"/>
  </r>
  <r>
    <x v="0"/>
    <x v="2"/>
    <x v="20"/>
    <x v="15"/>
    <x v="3"/>
    <x v="0"/>
    <x v="0"/>
    <n v="91.98"/>
    <x v="1"/>
    <n v="275.95"/>
    <x v="2"/>
    <n v="-37.94"/>
    <n v="313.89"/>
    <n v="-0.14000000000000001"/>
    <n v="-93.13"/>
    <s v="normal"/>
    <s v="normal"/>
    <s v="normal"/>
  </r>
  <r>
    <x v="1"/>
    <x v="0"/>
    <x v="8"/>
    <x v="1"/>
    <x v="1"/>
    <x v="1"/>
    <x v="8"/>
    <n v="17.59"/>
    <x v="3"/>
    <n v="123.14"/>
    <x v="2"/>
    <n v="46.18"/>
    <n v="76.959999999999994"/>
    <n v="0.38"/>
    <n v="21.552"/>
    <s v="normal"/>
    <s v="normal"/>
    <s v="normal"/>
  </r>
  <r>
    <x v="0"/>
    <x v="0"/>
    <x v="61"/>
    <x v="5"/>
    <x v="2"/>
    <x v="2"/>
    <x v="11"/>
    <n v="5.19"/>
    <x v="1"/>
    <n v="15.58"/>
    <x v="2"/>
    <n v="3.31"/>
    <n v="12.27"/>
    <n v="0.21"/>
    <n v="0.19399999999999995"/>
    <s v="normal"/>
    <s v="normal"/>
    <s v="normal"/>
  </r>
  <r>
    <x v="0"/>
    <x v="0"/>
    <x v="70"/>
    <x v="1"/>
    <x v="1"/>
    <x v="1"/>
    <x v="10"/>
    <n v="35.44"/>
    <x v="5"/>
    <n v="212.64"/>
    <x v="0"/>
    <n v="99.94"/>
    <n v="112.7"/>
    <n v="0.47"/>
    <n v="99.94"/>
    <s v="normal"/>
    <s v="outlier"/>
    <s v="normal"/>
  </r>
  <r>
    <x v="0"/>
    <x v="0"/>
    <x v="70"/>
    <x v="1"/>
    <x v="1"/>
    <x v="1"/>
    <x v="10"/>
    <n v="3.29"/>
    <x v="1"/>
    <n v="9.8699999999999992"/>
    <x v="0"/>
    <n v="4.54"/>
    <n v="5.33"/>
    <n v="0.46"/>
    <n v="4.54"/>
    <s v="normal"/>
    <s v="normal"/>
    <s v="normal"/>
  </r>
  <r>
    <x v="0"/>
    <x v="0"/>
    <x v="70"/>
    <x v="1"/>
    <x v="1"/>
    <x v="2"/>
    <x v="11"/>
    <n v="17.75"/>
    <x v="1"/>
    <n v="53.25"/>
    <x v="0"/>
    <n v="20.77"/>
    <n v="32.479999999999997"/>
    <n v="0.39"/>
    <n v="20.77"/>
    <s v="normal"/>
    <s v="normal"/>
    <s v="normal"/>
  </r>
  <r>
    <x v="0"/>
    <x v="0"/>
    <x v="70"/>
    <x v="1"/>
    <x v="1"/>
    <x v="0"/>
    <x v="5"/>
    <n v="6.64"/>
    <x v="1"/>
    <n v="19.920000000000002"/>
    <x v="0"/>
    <n v="9.56"/>
    <n v="10.36"/>
    <n v="0.48"/>
    <n v="9.56"/>
    <s v="normal"/>
    <s v="normal"/>
    <s v="normal"/>
  </r>
  <r>
    <x v="1"/>
    <x v="1"/>
    <x v="20"/>
    <x v="15"/>
    <x v="3"/>
    <x v="0"/>
    <x v="1"/>
    <n v="219.58"/>
    <x v="1"/>
    <n v="658.75"/>
    <x v="9"/>
    <n v="146.38999999999999"/>
    <n v="512.36"/>
    <n v="0.22"/>
    <n v="80.514999999999986"/>
    <s v="Outlier"/>
    <s v="outlier"/>
    <s v="outlier"/>
  </r>
  <r>
    <x v="1"/>
    <x v="2"/>
    <x v="412"/>
    <x v="43"/>
    <x v="3"/>
    <x v="1"/>
    <x v="8"/>
    <n v="4.13"/>
    <x v="0"/>
    <n v="8.26"/>
    <x v="0"/>
    <n v="3.88"/>
    <n v="4.38"/>
    <n v="0.47"/>
    <n v="3.88"/>
    <s v="normal"/>
    <s v="normal"/>
    <s v="normal"/>
  </r>
  <r>
    <x v="1"/>
    <x v="2"/>
    <x v="412"/>
    <x v="43"/>
    <x v="3"/>
    <x v="1"/>
    <x v="8"/>
    <n v="14.92"/>
    <x v="0"/>
    <n v="29.84"/>
    <x v="0"/>
    <n v="13.43"/>
    <n v="16.41"/>
    <n v="0.45"/>
    <n v="13.43"/>
    <s v="normal"/>
    <s v="normal"/>
    <s v="normal"/>
  </r>
  <r>
    <x v="1"/>
    <x v="2"/>
    <x v="412"/>
    <x v="43"/>
    <x v="3"/>
    <x v="2"/>
    <x v="11"/>
    <n v="33.99"/>
    <x v="0"/>
    <n v="67.98"/>
    <x v="0"/>
    <n v="14.96"/>
    <n v="53.02"/>
    <n v="0.22"/>
    <n v="14.96"/>
    <s v="normal"/>
    <s v="normal"/>
    <s v="normal"/>
  </r>
  <r>
    <x v="1"/>
    <x v="0"/>
    <x v="85"/>
    <x v="1"/>
    <x v="1"/>
    <x v="1"/>
    <x v="2"/>
    <n v="30.53"/>
    <x v="0"/>
    <n v="61.06"/>
    <x v="0"/>
    <n v="28.09"/>
    <n v="32.97"/>
    <n v="0.46"/>
    <n v="28.09"/>
    <s v="normal"/>
    <s v="normal"/>
    <s v="normal"/>
  </r>
  <r>
    <x v="1"/>
    <x v="0"/>
    <x v="85"/>
    <x v="1"/>
    <x v="1"/>
    <x v="0"/>
    <x v="3"/>
    <n v="35.54"/>
    <x v="7"/>
    <n v="35.54"/>
    <x v="2"/>
    <n v="-0.89"/>
    <n v="36.43"/>
    <n v="-0.03"/>
    <n v="-7.9980000000000002"/>
    <s v="normal"/>
    <s v="normal"/>
    <s v="normal"/>
  </r>
  <r>
    <x v="1"/>
    <x v="0"/>
    <x v="4"/>
    <x v="4"/>
    <x v="1"/>
    <x v="1"/>
    <x v="2"/>
    <n v="4.9800000000000004"/>
    <x v="0"/>
    <n v="9.9600000000000009"/>
    <x v="0"/>
    <n v="4.58"/>
    <n v="5.38"/>
    <n v="0.46"/>
    <n v="4.58"/>
    <s v="normal"/>
    <s v="normal"/>
    <s v="normal"/>
  </r>
  <r>
    <x v="1"/>
    <x v="0"/>
    <x v="4"/>
    <x v="4"/>
    <x v="1"/>
    <x v="1"/>
    <x v="6"/>
    <n v="3.07"/>
    <x v="1"/>
    <n v="9.2100000000000009"/>
    <x v="0"/>
    <n v="2.2999999999999998"/>
    <n v="6.91"/>
    <n v="0.25"/>
    <n v="2.2999999999999998"/>
    <s v="normal"/>
    <s v="normal"/>
    <s v="normal"/>
  </r>
  <r>
    <x v="1"/>
    <x v="0"/>
    <x v="4"/>
    <x v="4"/>
    <x v="1"/>
    <x v="1"/>
    <x v="14"/>
    <n v="9.31"/>
    <x v="1"/>
    <n v="27.93"/>
    <x v="0"/>
    <n v="8.1"/>
    <n v="19.829999999999998"/>
    <n v="0.28999999999999998"/>
    <n v="8.1"/>
    <s v="normal"/>
    <s v="normal"/>
    <s v="normal"/>
  </r>
  <r>
    <x v="3"/>
    <x v="0"/>
    <x v="30"/>
    <x v="11"/>
    <x v="2"/>
    <x v="1"/>
    <x v="13"/>
    <n v="3.95"/>
    <x v="0"/>
    <n v="7.9"/>
    <x v="0"/>
    <n v="2.5299999999999998"/>
    <n v="5.37"/>
    <n v="0.32"/>
    <n v="2.5299999999999998"/>
    <s v="normal"/>
    <s v="normal"/>
    <s v="normal"/>
  </r>
  <r>
    <x v="3"/>
    <x v="0"/>
    <x v="30"/>
    <x v="11"/>
    <x v="2"/>
    <x v="1"/>
    <x v="4"/>
    <n v="55.29"/>
    <x v="4"/>
    <n v="221.16"/>
    <x v="0"/>
    <n v="57.5"/>
    <n v="163.66"/>
    <n v="0.26"/>
    <n v="57.5"/>
    <s v="normal"/>
    <s v="normal"/>
    <s v="normal"/>
  </r>
  <r>
    <x v="3"/>
    <x v="0"/>
    <x v="30"/>
    <x v="11"/>
    <x v="2"/>
    <x v="1"/>
    <x v="8"/>
    <n v="63.98"/>
    <x v="0"/>
    <n v="127.96"/>
    <x v="0"/>
    <n v="62.7"/>
    <n v="65.260000000000005"/>
    <n v="0.49"/>
    <n v="62.7"/>
    <s v="normal"/>
    <s v="normal"/>
    <s v="normal"/>
  </r>
  <r>
    <x v="3"/>
    <x v="0"/>
    <x v="30"/>
    <x v="11"/>
    <x v="2"/>
    <x v="1"/>
    <x v="8"/>
    <n v="6.23"/>
    <x v="1"/>
    <n v="18.690000000000001"/>
    <x v="0"/>
    <n v="9.16"/>
    <n v="9.5299999999999994"/>
    <n v="0.49"/>
    <n v="9.16"/>
    <s v="normal"/>
    <s v="normal"/>
    <s v="normal"/>
  </r>
  <r>
    <x v="3"/>
    <x v="1"/>
    <x v="8"/>
    <x v="1"/>
    <x v="1"/>
    <x v="1"/>
    <x v="14"/>
    <n v="8.4499999999999993"/>
    <x v="1"/>
    <n v="25.35"/>
    <x v="0"/>
    <n v="7.61"/>
    <n v="17.739999999999998"/>
    <n v="0.3"/>
    <n v="7.61"/>
    <s v="normal"/>
    <s v="normal"/>
    <s v="normal"/>
  </r>
  <r>
    <x v="3"/>
    <x v="1"/>
    <x v="8"/>
    <x v="1"/>
    <x v="1"/>
    <x v="0"/>
    <x v="5"/>
    <n v="11.76"/>
    <x v="1"/>
    <n v="35.28"/>
    <x v="0"/>
    <n v="12"/>
    <n v="23.28"/>
    <n v="0.34"/>
    <n v="12"/>
    <s v="normal"/>
    <s v="normal"/>
    <s v="normal"/>
  </r>
  <r>
    <x v="2"/>
    <x v="1"/>
    <x v="4"/>
    <x v="4"/>
    <x v="1"/>
    <x v="1"/>
    <x v="10"/>
    <n v="6.68"/>
    <x v="2"/>
    <n v="33.4"/>
    <x v="0"/>
    <n v="16.03"/>
    <n v="17.37"/>
    <n v="0.48"/>
    <n v="16.03"/>
    <s v="normal"/>
    <s v="normal"/>
    <s v="normal"/>
  </r>
  <r>
    <x v="2"/>
    <x v="1"/>
    <x v="258"/>
    <x v="4"/>
    <x v="1"/>
    <x v="2"/>
    <x v="15"/>
    <n v="279.2"/>
    <x v="1"/>
    <n v="837.6"/>
    <x v="2"/>
    <n v="62.82"/>
    <n v="774.78"/>
    <n v="0.08"/>
    <n v="-104.70000000000002"/>
    <s v="Outlier"/>
    <s v="normal"/>
    <s v="outlier"/>
  </r>
  <r>
    <x v="1"/>
    <x v="0"/>
    <x v="47"/>
    <x v="18"/>
    <x v="0"/>
    <x v="2"/>
    <x v="7"/>
    <n v="13.56"/>
    <x v="1"/>
    <n v="40.68"/>
    <x v="2"/>
    <n v="-9.15"/>
    <n v="49.83"/>
    <n v="-0.22"/>
    <n v="-17.286000000000001"/>
    <s v="normal"/>
    <s v="normal"/>
    <s v="normal"/>
  </r>
  <r>
    <x v="1"/>
    <x v="0"/>
    <x v="25"/>
    <x v="18"/>
    <x v="0"/>
    <x v="0"/>
    <x v="1"/>
    <n v="104.78"/>
    <x v="0"/>
    <n v="209.57"/>
    <x v="2"/>
    <n v="-23.58"/>
    <n v="233.15"/>
    <n v="-0.11"/>
    <n v="-65.494"/>
    <s v="normal"/>
    <s v="normal"/>
    <s v="normal"/>
  </r>
  <r>
    <x v="1"/>
    <x v="0"/>
    <x v="89"/>
    <x v="5"/>
    <x v="2"/>
    <x v="2"/>
    <x v="11"/>
    <n v="5.59"/>
    <x v="4"/>
    <n v="22.37"/>
    <x v="2"/>
    <n v="6.43"/>
    <n v="15.94"/>
    <n v="0.28999999999999998"/>
    <n v="1.9559999999999995"/>
    <s v="normal"/>
    <s v="normal"/>
    <s v="normal"/>
  </r>
  <r>
    <x v="1"/>
    <x v="0"/>
    <x v="95"/>
    <x v="2"/>
    <x v="0"/>
    <x v="1"/>
    <x v="8"/>
    <n v="1.94"/>
    <x v="0"/>
    <n v="3.88"/>
    <x v="6"/>
    <n v="-2.59"/>
    <n v="6.47"/>
    <n v="-0.67"/>
    <n v="-5.3059999999999992"/>
    <s v="normal"/>
    <s v="normal"/>
    <s v="normal"/>
  </r>
  <r>
    <x v="1"/>
    <x v="0"/>
    <x v="95"/>
    <x v="2"/>
    <x v="0"/>
    <x v="1"/>
    <x v="10"/>
    <n v="38.43"/>
    <x v="1"/>
    <n v="115.3"/>
    <x v="2"/>
    <n v="40.35"/>
    <n v="74.95"/>
    <n v="0.35"/>
    <n v="17.29"/>
    <s v="normal"/>
    <s v="normal"/>
    <s v="normal"/>
  </r>
  <r>
    <x v="1"/>
    <x v="0"/>
    <x v="10"/>
    <x v="9"/>
    <x v="3"/>
    <x v="1"/>
    <x v="8"/>
    <n v="0.96"/>
    <x v="0"/>
    <n v="1.91"/>
    <x v="6"/>
    <n v="-1.53"/>
    <n v="3.44"/>
    <n v="-0.8"/>
    <n v="-2.867"/>
    <s v="normal"/>
    <s v="normal"/>
    <s v="normal"/>
  </r>
  <r>
    <x v="1"/>
    <x v="2"/>
    <x v="414"/>
    <x v="10"/>
    <x v="2"/>
    <x v="1"/>
    <x v="8"/>
    <n v="6.2"/>
    <x v="3"/>
    <n v="43.37"/>
    <x v="3"/>
    <n v="-69.400000000000006"/>
    <n v="112.77"/>
    <n v="-1.6"/>
    <n v="-104.096"/>
    <s v="normal"/>
    <s v="outlier"/>
    <s v="normal"/>
  </r>
  <r>
    <x v="1"/>
    <x v="0"/>
    <x v="20"/>
    <x v="15"/>
    <x v="3"/>
    <x v="2"/>
    <x v="7"/>
    <n v="195.99"/>
    <x v="4"/>
    <n v="783.96"/>
    <x v="0"/>
    <n v="219.51"/>
    <n v="564.45000000000005"/>
    <n v="0.28000000000000003"/>
    <n v="219.51"/>
    <s v="Outlier"/>
    <s v="outlier"/>
    <s v="outlier"/>
  </r>
  <r>
    <x v="1"/>
    <x v="0"/>
    <x v="20"/>
    <x v="15"/>
    <x v="3"/>
    <x v="1"/>
    <x v="8"/>
    <n v="24.45"/>
    <x v="0"/>
    <n v="48.9"/>
    <x v="2"/>
    <n v="18.34"/>
    <n v="30.56"/>
    <n v="0.38"/>
    <n v="8.5599999999999987"/>
    <s v="normal"/>
    <s v="normal"/>
    <s v="normal"/>
  </r>
  <r>
    <x v="1"/>
    <x v="0"/>
    <x v="20"/>
    <x v="15"/>
    <x v="3"/>
    <x v="1"/>
    <x v="8"/>
    <n v="3.93"/>
    <x v="0"/>
    <n v="7.86"/>
    <x v="2"/>
    <n v="2.85"/>
    <n v="5.01"/>
    <n v="0.36"/>
    <n v="1.278"/>
    <s v="normal"/>
    <s v="normal"/>
    <s v="normal"/>
  </r>
  <r>
    <x v="1"/>
    <x v="0"/>
    <x v="38"/>
    <x v="24"/>
    <x v="3"/>
    <x v="1"/>
    <x v="2"/>
    <n v="2.95"/>
    <x v="0"/>
    <n v="5.9"/>
    <x v="2"/>
    <n v="1.99"/>
    <n v="3.91"/>
    <n v="0.34"/>
    <n v="0.80999999999999983"/>
    <s v="normal"/>
    <s v="normal"/>
    <s v="normal"/>
  </r>
  <r>
    <x v="1"/>
    <x v="0"/>
    <x v="38"/>
    <x v="24"/>
    <x v="3"/>
    <x v="1"/>
    <x v="14"/>
    <n v="6.86"/>
    <x v="0"/>
    <n v="13.71"/>
    <x v="2"/>
    <n v="1.03"/>
    <n v="12.68"/>
    <n v="0.08"/>
    <n v="-1.7120000000000004"/>
    <s v="normal"/>
    <s v="normal"/>
    <s v="normal"/>
  </r>
  <r>
    <x v="1"/>
    <x v="0"/>
    <x v="374"/>
    <x v="1"/>
    <x v="1"/>
    <x v="1"/>
    <x v="12"/>
    <n v="60.98"/>
    <x v="1"/>
    <n v="182.94"/>
    <x v="0"/>
    <n v="85.98"/>
    <n v="96.96"/>
    <n v="0.47"/>
    <n v="85.98"/>
    <s v="normal"/>
    <s v="outlier"/>
    <s v="normal"/>
  </r>
  <r>
    <x v="2"/>
    <x v="0"/>
    <x v="8"/>
    <x v="1"/>
    <x v="1"/>
    <x v="1"/>
    <x v="6"/>
    <n v="6.94"/>
    <x v="4"/>
    <n v="27.76"/>
    <x v="0"/>
    <n v="9.99"/>
    <n v="17.77"/>
    <n v="0.36"/>
    <n v="9.99"/>
    <s v="normal"/>
    <s v="normal"/>
    <s v="normal"/>
  </r>
  <r>
    <x v="1"/>
    <x v="2"/>
    <x v="20"/>
    <x v="15"/>
    <x v="3"/>
    <x v="1"/>
    <x v="6"/>
    <n v="25.99"/>
    <x v="7"/>
    <n v="25.99"/>
    <x v="0"/>
    <n v="7.54"/>
    <n v="18.45"/>
    <n v="0.28999999999999998"/>
    <n v="7.54"/>
    <s v="normal"/>
    <s v="normal"/>
    <s v="normal"/>
  </r>
  <r>
    <x v="2"/>
    <x v="1"/>
    <x v="52"/>
    <x v="5"/>
    <x v="2"/>
    <x v="2"/>
    <x v="11"/>
    <n v="22.7"/>
    <x v="2"/>
    <n v="113.52"/>
    <x v="2"/>
    <n v="29.8"/>
    <n v="83.72"/>
    <n v="0.26"/>
    <n v="7.0960000000000001"/>
    <s v="normal"/>
    <s v="normal"/>
    <s v="normal"/>
  </r>
  <r>
    <x v="2"/>
    <x v="1"/>
    <x v="52"/>
    <x v="5"/>
    <x v="2"/>
    <x v="2"/>
    <x v="7"/>
    <n v="119.96"/>
    <x v="1"/>
    <n v="359.88"/>
    <x v="2"/>
    <n v="22.49"/>
    <n v="337.39"/>
    <n v="0.06"/>
    <n v="-49.486000000000004"/>
    <s v="normal"/>
    <s v="normal"/>
    <s v="normal"/>
  </r>
  <r>
    <x v="3"/>
    <x v="0"/>
    <x v="108"/>
    <x v="3"/>
    <x v="0"/>
    <x v="1"/>
    <x v="10"/>
    <n v="6.34"/>
    <x v="4"/>
    <n v="25.34"/>
    <x v="2"/>
    <n v="9.19"/>
    <n v="16.149999999999999"/>
    <n v="0.36"/>
    <n v="4.121999999999999"/>
    <s v="normal"/>
    <s v="normal"/>
    <s v="normal"/>
  </r>
  <r>
    <x v="0"/>
    <x v="2"/>
    <x v="8"/>
    <x v="1"/>
    <x v="1"/>
    <x v="1"/>
    <x v="8"/>
    <n v="3.98"/>
    <x v="1"/>
    <n v="11.95"/>
    <x v="2"/>
    <n v="4.18"/>
    <n v="7.77"/>
    <n v="0.35"/>
    <n v="1.7899999999999996"/>
    <s v="normal"/>
    <s v="normal"/>
    <s v="normal"/>
  </r>
  <r>
    <x v="0"/>
    <x v="2"/>
    <x v="8"/>
    <x v="1"/>
    <x v="1"/>
    <x v="1"/>
    <x v="14"/>
    <n v="2.08"/>
    <x v="1"/>
    <n v="6.24"/>
    <x v="0"/>
    <n v="1.87"/>
    <n v="4.37"/>
    <n v="0.3"/>
    <n v="1.87"/>
    <s v="normal"/>
    <s v="normal"/>
    <s v="normal"/>
  </r>
  <r>
    <x v="0"/>
    <x v="0"/>
    <x v="418"/>
    <x v="16"/>
    <x v="1"/>
    <x v="2"/>
    <x v="7"/>
    <n v="92.79"/>
    <x v="8"/>
    <n v="742.34"/>
    <x v="2"/>
    <n v="83.51"/>
    <n v="658.83"/>
    <n v="0.11"/>
    <n v="-64.958000000000013"/>
    <s v="Outlier"/>
    <s v="outlier"/>
    <s v="outlier"/>
  </r>
  <r>
    <x v="1"/>
    <x v="0"/>
    <x v="22"/>
    <x v="10"/>
    <x v="2"/>
    <x v="0"/>
    <x v="5"/>
    <n v="6.46"/>
    <x v="7"/>
    <n v="6.46"/>
    <x v="7"/>
    <n v="-4.04"/>
    <n v="10.5"/>
    <n v="-0.63"/>
    <n v="-7.9160000000000004"/>
    <s v="normal"/>
    <s v="normal"/>
    <s v="normal"/>
  </r>
  <r>
    <x v="1"/>
    <x v="0"/>
    <x v="22"/>
    <x v="10"/>
    <x v="2"/>
    <x v="1"/>
    <x v="2"/>
    <n v="2.2999999999999998"/>
    <x v="2"/>
    <n v="11.52"/>
    <x v="2"/>
    <n v="4.18"/>
    <n v="7.34"/>
    <n v="0.36"/>
    <n v="1.8759999999999999"/>
    <s v="normal"/>
    <s v="normal"/>
    <s v="normal"/>
  </r>
  <r>
    <x v="1"/>
    <x v="0"/>
    <x v="22"/>
    <x v="10"/>
    <x v="2"/>
    <x v="2"/>
    <x v="7"/>
    <n v="111.19"/>
    <x v="0"/>
    <n v="222.38"/>
    <x v="2"/>
    <n v="16.68"/>
    <n v="205.7"/>
    <n v="0.08"/>
    <n v="-27.795999999999999"/>
    <s v="normal"/>
    <s v="normal"/>
    <s v="normal"/>
  </r>
  <r>
    <x v="1"/>
    <x v="2"/>
    <x v="194"/>
    <x v="1"/>
    <x v="1"/>
    <x v="1"/>
    <x v="6"/>
    <n v="5.84"/>
    <x v="4"/>
    <n v="23.36"/>
    <x v="0"/>
    <n v="6.07"/>
    <n v="17.29"/>
    <n v="0.26"/>
    <n v="6.07"/>
    <s v="normal"/>
    <s v="normal"/>
    <s v="normal"/>
  </r>
  <r>
    <x v="0"/>
    <x v="1"/>
    <x v="85"/>
    <x v="15"/>
    <x v="3"/>
    <x v="1"/>
    <x v="2"/>
    <n v="2.89"/>
    <x v="1"/>
    <n v="8.67"/>
    <x v="0"/>
    <n v="4.07"/>
    <n v="4.5999999999999996"/>
    <n v="0.47"/>
    <n v="4.07"/>
    <s v="normal"/>
    <s v="normal"/>
    <s v="normal"/>
  </r>
  <r>
    <x v="0"/>
    <x v="1"/>
    <x v="85"/>
    <x v="15"/>
    <x v="3"/>
    <x v="1"/>
    <x v="14"/>
    <n v="8.57"/>
    <x v="1"/>
    <n v="25.71"/>
    <x v="0"/>
    <n v="6.68"/>
    <n v="19.03"/>
    <n v="0.26"/>
    <n v="6.68"/>
    <s v="normal"/>
    <s v="normal"/>
    <s v="normal"/>
  </r>
  <r>
    <x v="1"/>
    <x v="0"/>
    <x v="46"/>
    <x v="13"/>
    <x v="3"/>
    <x v="1"/>
    <x v="9"/>
    <n v="14.42"/>
    <x v="3"/>
    <n v="100.94"/>
    <x v="0"/>
    <n v="33.31"/>
    <n v="67.63"/>
    <n v="0.33"/>
    <n v="33.31"/>
    <s v="normal"/>
    <s v="normal"/>
    <s v="normal"/>
  </r>
  <r>
    <x v="2"/>
    <x v="0"/>
    <x v="198"/>
    <x v="15"/>
    <x v="3"/>
    <x v="0"/>
    <x v="1"/>
    <n v="63.88"/>
    <x v="7"/>
    <n v="63.88"/>
    <x v="9"/>
    <n v="10.65"/>
    <n v="53.23"/>
    <n v="0.17"/>
    <n v="4.2619999999999996"/>
    <s v="normal"/>
    <s v="normal"/>
    <s v="normal"/>
  </r>
  <r>
    <x v="1"/>
    <x v="0"/>
    <x v="12"/>
    <x v="5"/>
    <x v="2"/>
    <x v="0"/>
    <x v="1"/>
    <n v="170.78"/>
    <x v="4"/>
    <n v="683.14"/>
    <x v="4"/>
    <n v="0"/>
    <n v="683.14"/>
    <n v="0"/>
    <n v="-204.94199999999998"/>
    <s v="Outlier"/>
    <s v="normal"/>
    <s v="outlier"/>
  </r>
  <r>
    <x v="1"/>
    <x v="0"/>
    <x v="12"/>
    <x v="5"/>
    <x v="2"/>
    <x v="1"/>
    <x v="8"/>
    <n v="0.49"/>
    <x v="1"/>
    <n v="1.48"/>
    <x v="3"/>
    <n v="-2.21"/>
    <n v="3.69"/>
    <n v="-1.49"/>
    <n v="-3.3940000000000001"/>
    <s v="normal"/>
    <s v="normal"/>
    <s v="normal"/>
  </r>
  <r>
    <x v="1"/>
    <x v="0"/>
    <x v="12"/>
    <x v="5"/>
    <x v="2"/>
    <x v="1"/>
    <x v="14"/>
    <n v="5.82"/>
    <x v="3"/>
    <n v="40.71"/>
    <x v="2"/>
    <n v="3.56"/>
    <n v="37.15"/>
    <n v="0.09"/>
    <n v="-4.5820000000000007"/>
    <s v="normal"/>
    <s v="normal"/>
    <s v="normal"/>
  </r>
  <r>
    <x v="1"/>
    <x v="0"/>
    <x v="391"/>
    <x v="41"/>
    <x v="2"/>
    <x v="1"/>
    <x v="10"/>
    <n v="55.98"/>
    <x v="2"/>
    <n v="279.89999999999998"/>
    <x v="0"/>
    <n v="137.15"/>
    <n v="142.75"/>
    <n v="0.49"/>
    <n v="137.15"/>
    <s v="normal"/>
    <s v="outlier"/>
    <s v="normal"/>
  </r>
  <r>
    <x v="1"/>
    <x v="0"/>
    <x v="77"/>
    <x v="22"/>
    <x v="1"/>
    <x v="1"/>
    <x v="6"/>
    <n v="2.62"/>
    <x v="2"/>
    <n v="13.12"/>
    <x v="2"/>
    <n v="1.1499999999999999"/>
    <n v="11.97"/>
    <n v="0.09"/>
    <n v="-1.4740000000000002"/>
    <s v="normal"/>
    <s v="normal"/>
    <s v="normal"/>
  </r>
  <r>
    <x v="1"/>
    <x v="0"/>
    <x v="77"/>
    <x v="22"/>
    <x v="1"/>
    <x v="0"/>
    <x v="0"/>
    <n v="17.399999999999999"/>
    <x v="4"/>
    <n v="69.58"/>
    <x v="6"/>
    <n v="-143.79"/>
    <n v="213.37"/>
    <n v="-2.0699999999999998"/>
    <n v="-192.49599999999998"/>
    <s v="normal"/>
    <s v="outlier"/>
    <s v="normal"/>
  </r>
  <r>
    <x v="1"/>
    <x v="0"/>
    <x v="77"/>
    <x v="22"/>
    <x v="1"/>
    <x v="1"/>
    <x v="6"/>
    <n v="1.41"/>
    <x v="1"/>
    <n v="4.22"/>
    <x v="2"/>
    <n v="0.48"/>
    <n v="3.74"/>
    <n v="0.11"/>
    <n v="-0.36399999999999999"/>
    <s v="normal"/>
    <s v="normal"/>
    <s v="normal"/>
  </r>
  <r>
    <x v="1"/>
    <x v="0"/>
    <x v="77"/>
    <x v="22"/>
    <x v="1"/>
    <x v="2"/>
    <x v="11"/>
    <n v="14.52"/>
    <x v="4"/>
    <n v="58.08"/>
    <x v="2"/>
    <n v="-6.53"/>
    <n v="64.61"/>
    <n v="-0.11"/>
    <n v="-18.146000000000001"/>
    <s v="normal"/>
    <s v="normal"/>
    <s v="normal"/>
  </r>
  <r>
    <x v="1"/>
    <x v="0"/>
    <x v="77"/>
    <x v="22"/>
    <x v="1"/>
    <x v="0"/>
    <x v="5"/>
    <n v="5.82"/>
    <x v="6"/>
    <n v="52.42"/>
    <x v="2"/>
    <n v="15.07"/>
    <n v="37.35"/>
    <n v="0.28999999999999998"/>
    <n v="4.5859999999999985"/>
    <s v="normal"/>
    <s v="normal"/>
    <s v="normal"/>
  </r>
  <r>
    <x v="1"/>
    <x v="0"/>
    <x v="77"/>
    <x v="22"/>
    <x v="1"/>
    <x v="0"/>
    <x v="5"/>
    <n v="10.98"/>
    <x v="2"/>
    <n v="54.92"/>
    <x v="2"/>
    <n v="10.98"/>
    <n v="43.94"/>
    <n v="0.2"/>
    <n v="-4.0000000000013358E-3"/>
    <s v="normal"/>
    <s v="normal"/>
    <s v="normal"/>
  </r>
  <r>
    <x v="1"/>
    <x v="0"/>
    <x v="77"/>
    <x v="22"/>
    <x v="1"/>
    <x v="0"/>
    <x v="3"/>
    <n v="72.989999999999995"/>
    <x v="2"/>
    <n v="364.95"/>
    <x v="5"/>
    <n v="-248.17"/>
    <n v="613.12"/>
    <n v="-0.68"/>
    <n v="-430.64499999999998"/>
    <s v="normal"/>
    <s v="outlier"/>
    <s v="outlier"/>
  </r>
  <r>
    <x v="1"/>
    <x v="0"/>
    <x v="77"/>
    <x v="22"/>
    <x v="1"/>
    <x v="1"/>
    <x v="10"/>
    <n v="28.35"/>
    <x v="1"/>
    <n v="85.06"/>
    <x v="2"/>
    <n v="28.71"/>
    <n v="56.35"/>
    <n v="0.34"/>
    <n v="11.698"/>
    <s v="normal"/>
    <s v="normal"/>
    <s v="normal"/>
  </r>
  <r>
    <x v="1"/>
    <x v="0"/>
    <x v="77"/>
    <x v="22"/>
    <x v="1"/>
    <x v="1"/>
    <x v="10"/>
    <n v="9.23"/>
    <x v="1"/>
    <n v="27.7"/>
    <x v="2"/>
    <n v="9.69"/>
    <n v="18.010000000000002"/>
    <n v="0.35"/>
    <n v="4.1499999999999995"/>
    <s v="normal"/>
    <s v="normal"/>
    <s v="normal"/>
  </r>
  <r>
    <x v="1"/>
    <x v="0"/>
    <x v="20"/>
    <x v="15"/>
    <x v="3"/>
    <x v="1"/>
    <x v="10"/>
    <n v="6.24"/>
    <x v="4"/>
    <n v="24.96"/>
    <x v="0"/>
    <n v="11.23"/>
    <n v="13.73"/>
    <n v="0.45"/>
    <n v="11.23"/>
    <s v="normal"/>
    <s v="normal"/>
    <s v="normal"/>
  </r>
  <r>
    <x v="1"/>
    <x v="1"/>
    <x v="1"/>
    <x v="1"/>
    <x v="1"/>
    <x v="0"/>
    <x v="5"/>
    <n v="43.13"/>
    <x v="7"/>
    <n v="43.13"/>
    <x v="0"/>
    <n v="18.11"/>
    <n v="25.02"/>
    <n v="0.42"/>
    <n v="18.11"/>
    <s v="normal"/>
    <s v="normal"/>
    <s v="normal"/>
  </r>
  <r>
    <x v="1"/>
    <x v="0"/>
    <x v="419"/>
    <x v="32"/>
    <x v="0"/>
    <x v="1"/>
    <x v="8"/>
    <n v="1.88"/>
    <x v="1"/>
    <n v="5.64"/>
    <x v="0"/>
    <n v="2.71"/>
    <n v="2.93"/>
    <n v="0.48"/>
    <n v="2.71"/>
    <s v="normal"/>
    <s v="normal"/>
    <s v="normal"/>
  </r>
  <r>
    <x v="1"/>
    <x v="1"/>
    <x v="108"/>
    <x v="2"/>
    <x v="0"/>
    <x v="1"/>
    <x v="8"/>
    <n v="19.190000000000001"/>
    <x v="1"/>
    <n v="57.58"/>
    <x v="6"/>
    <n v="-44.15"/>
    <n v="101.73"/>
    <n v="-0.77"/>
    <n v="-84.455999999999989"/>
    <s v="normal"/>
    <s v="outlier"/>
    <s v="normal"/>
  </r>
  <r>
    <x v="1"/>
    <x v="1"/>
    <x v="108"/>
    <x v="2"/>
    <x v="0"/>
    <x v="1"/>
    <x v="10"/>
    <n v="5.18"/>
    <x v="5"/>
    <n v="31.1"/>
    <x v="2"/>
    <n v="10.89"/>
    <n v="20.21"/>
    <n v="0.35"/>
    <n v="4.67"/>
    <s v="normal"/>
    <s v="normal"/>
    <s v="normal"/>
  </r>
  <r>
    <x v="1"/>
    <x v="1"/>
    <x v="108"/>
    <x v="2"/>
    <x v="0"/>
    <x v="0"/>
    <x v="5"/>
    <n v="10.06"/>
    <x v="1"/>
    <n v="30.19"/>
    <x v="2"/>
    <n v="8.3000000000000007"/>
    <n v="21.89"/>
    <n v="0.27"/>
    <n v="2.2620000000000005"/>
    <s v="normal"/>
    <s v="normal"/>
    <s v="normal"/>
  </r>
  <r>
    <x v="1"/>
    <x v="1"/>
    <x v="108"/>
    <x v="2"/>
    <x v="0"/>
    <x v="2"/>
    <x v="7"/>
    <n v="8.7200000000000006"/>
    <x v="2"/>
    <n v="43.6"/>
    <x v="2"/>
    <n v="4.3600000000000003"/>
    <n v="39.24"/>
    <n v="0.1"/>
    <n v="-4.3600000000000003"/>
    <s v="normal"/>
    <s v="normal"/>
    <s v="normal"/>
  </r>
  <r>
    <x v="1"/>
    <x v="1"/>
    <x v="108"/>
    <x v="2"/>
    <x v="0"/>
    <x v="1"/>
    <x v="6"/>
    <n v="2.38"/>
    <x v="0"/>
    <n v="4.7699999999999996"/>
    <x v="2"/>
    <n v="0.42"/>
    <n v="4.3499999999999996"/>
    <n v="0.09"/>
    <n v="-0.53400000000000003"/>
    <s v="normal"/>
    <s v="normal"/>
    <s v="normal"/>
  </r>
  <r>
    <x v="1"/>
    <x v="1"/>
    <x v="108"/>
    <x v="2"/>
    <x v="0"/>
    <x v="1"/>
    <x v="8"/>
    <n v="5.19"/>
    <x v="0"/>
    <n v="10.38"/>
    <x v="6"/>
    <n v="-7.61"/>
    <n v="17.989999999999998"/>
    <n v="-0.73"/>
    <n v="-14.876000000000001"/>
    <s v="normal"/>
    <s v="normal"/>
    <s v="normal"/>
  </r>
  <r>
    <x v="1"/>
    <x v="1"/>
    <x v="108"/>
    <x v="2"/>
    <x v="0"/>
    <x v="1"/>
    <x v="8"/>
    <n v="1.67"/>
    <x v="8"/>
    <n v="13.39"/>
    <x v="6"/>
    <n v="-9.82"/>
    <n v="23.21"/>
    <n v="-0.73"/>
    <n v="-19.192999999999998"/>
    <s v="normal"/>
    <s v="normal"/>
    <s v="normal"/>
  </r>
  <r>
    <x v="0"/>
    <x v="0"/>
    <x v="10"/>
    <x v="9"/>
    <x v="3"/>
    <x v="2"/>
    <x v="7"/>
    <n v="39.590000000000003"/>
    <x v="7"/>
    <n v="39.590000000000003"/>
    <x v="10"/>
    <n v="-7.26"/>
    <n v="46.85"/>
    <n v="-0.18"/>
    <n v="-23.096000000000004"/>
    <s v="normal"/>
    <s v="normal"/>
    <s v="normal"/>
  </r>
  <r>
    <x v="0"/>
    <x v="0"/>
    <x v="10"/>
    <x v="9"/>
    <x v="3"/>
    <x v="0"/>
    <x v="5"/>
    <n v="10.11"/>
    <x v="6"/>
    <n v="91.01"/>
    <x v="2"/>
    <n v="19.34"/>
    <n v="71.67"/>
    <n v="0.21"/>
    <n v="1.1379999999999981"/>
    <s v="normal"/>
    <s v="normal"/>
    <s v="normal"/>
  </r>
  <r>
    <x v="0"/>
    <x v="0"/>
    <x v="1"/>
    <x v="1"/>
    <x v="1"/>
    <x v="1"/>
    <x v="10"/>
    <n v="18.97"/>
    <x v="0"/>
    <n v="37.94"/>
    <x v="0"/>
    <n v="18.21"/>
    <n v="19.73"/>
    <n v="0.48"/>
    <n v="18.21"/>
    <s v="normal"/>
    <s v="normal"/>
    <s v="normal"/>
  </r>
  <r>
    <x v="0"/>
    <x v="0"/>
    <x v="1"/>
    <x v="1"/>
    <x v="1"/>
    <x v="1"/>
    <x v="10"/>
    <n v="4.28"/>
    <x v="12"/>
    <n v="42.8"/>
    <x v="0"/>
    <n v="19.260000000000002"/>
    <n v="23.54"/>
    <n v="0.45"/>
    <n v="19.260000000000002"/>
    <s v="normal"/>
    <s v="normal"/>
    <s v="normal"/>
  </r>
  <r>
    <x v="0"/>
    <x v="0"/>
    <x v="1"/>
    <x v="1"/>
    <x v="1"/>
    <x v="1"/>
    <x v="4"/>
    <n v="11.21"/>
    <x v="1"/>
    <n v="33.630000000000003"/>
    <x v="0"/>
    <n v="10.09"/>
    <n v="23.54"/>
    <n v="0.3"/>
    <n v="10.09"/>
    <s v="normal"/>
    <s v="normal"/>
    <s v="normal"/>
  </r>
  <r>
    <x v="1"/>
    <x v="1"/>
    <x v="10"/>
    <x v="9"/>
    <x v="3"/>
    <x v="1"/>
    <x v="12"/>
    <n v="20.94"/>
    <x v="1"/>
    <n v="62.81"/>
    <x v="2"/>
    <n v="21.2"/>
    <n v="41.61"/>
    <n v="0.34"/>
    <n v="8.6379999999999981"/>
    <s v="normal"/>
    <s v="normal"/>
    <s v="normal"/>
  </r>
  <r>
    <x v="2"/>
    <x v="0"/>
    <x v="342"/>
    <x v="6"/>
    <x v="2"/>
    <x v="1"/>
    <x v="10"/>
    <n v="48.91"/>
    <x v="4"/>
    <n v="195.64"/>
    <x v="0"/>
    <n v="91.95"/>
    <n v="103.69"/>
    <n v="0.47"/>
    <n v="91.95"/>
    <s v="normal"/>
    <s v="outlier"/>
    <s v="normal"/>
  </r>
  <r>
    <x v="2"/>
    <x v="0"/>
    <x v="342"/>
    <x v="6"/>
    <x v="2"/>
    <x v="2"/>
    <x v="7"/>
    <n v="119.95"/>
    <x v="0"/>
    <n v="239.9"/>
    <x v="0"/>
    <n v="71.97"/>
    <n v="167.93"/>
    <n v="0.3"/>
    <n v="71.97"/>
    <s v="normal"/>
    <s v="outlier"/>
    <s v="normal"/>
  </r>
  <r>
    <x v="0"/>
    <x v="0"/>
    <x v="10"/>
    <x v="9"/>
    <x v="3"/>
    <x v="0"/>
    <x v="1"/>
    <n v="126.69"/>
    <x v="1"/>
    <n v="380.06"/>
    <x v="4"/>
    <n v="-21.72"/>
    <n v="401.78"/>
    <n v="-0.06"/>
    <n v="-135.738"/>
    <s v="normal"/>
    <s v="normal"/>
    <s v="normal"/>
  </r>
  <r>
    <x v="0"/>
    <x v="0"/>
    <x v="10"/>
    <x v="9"/>
    <x v="3"/>
    <x v="2"/>
    <x v="16"/>
    <n v="300"/>
    <x v="4"/>
    <n v="1199.98"/>
    <x v="10"/>
    <n v="180"/>
    <n v="1019.98"/>
    <n v="0.15"/>
    <n v="-299.99200000000002"/>
    <s v="Outlier"/>
    <s v="outlier"/>
    <s v="outlier"/>
  </r>
  <r>
    <x v="0"/>
    <x v="0"/>
    <x v="10"/>
    <x v="9"/>
    <x v="3"/>
    <x v="0"/>
    <x v="5"/>
    <n v="16.190000000000001"/>
    <x v="1"/>
    <n v="48.58"/>
    <x v="2"/>
    <n v="9.7200000000000006"/>
    <n v="38.86"/>
    <n v="0.2"/>
    <n v="3.9999999999995595E-3"/>
    <s v="normal"/>
    <s v="normal"/>
    <s v="normal"/>
  </r>
  <r>
    <x v="2"/>
    <x v="0"/>
    <x v="1"/>
    <x v="1"/>
    <x v="1"/>
    <x v="1"/>
    <x v="10"/>
    <n v="5.98"/>
    <x v="1"/>
    <n v="17.940000000000001"/>
    <x v="0"/>
    <n v="8.07"/>
    <n v="9.8699999999999992"/>
    <n v="0.45"/>
    <n v="8.07"/>
    <s v="normal"/>
    <s v="normal"/>
    <s v="normal"/>
  </r>
  <r>
    <x v="1"/>
    <x v="0"/>
    <x v="10"/>
    <x v="9"/>
    <x v="3"/>
    <x v="1"/>
    <x v="10"/>
    <n v="6.09"/>
    <x v="1"/>
    <n v="18.260000000000002"/>
    <x v="2"/>
    <n v="6.16"/>
    <n v="12.1"/>
    <n v="0.34"/>
    <n v="2.5079999999999996"/>
    <s v="normal"/>
    <s v="normal"/>
    <s v="normal"/>
  </r>
  <r>
    <x v="1"/>
    <x v="0"/>
    <x v="10"/>
    <x v="9"/>
    <x v="3"/>
    <x v="1"/>
    <x v="9"/>
    <n v="17.329999999999998"/>
    <x v="0"/>
    <n v="34.659999999999997"/>
    <x v="2"/>
    <n v="5.63"/>
    <n v="29.03"/>
    <n v="0.16"/>
    <n v="-1.3019999999999996"/>
    <s v="normal"/>
    <s v="normal"/>
    <s v="normal"/>
  </r>
  <r>
    <x v="1"/>
    <x v="0"/>
    <x v="10"/>
    <x v="9"/>
    <x v="3"/>
    <x v="1"/>
    <x v="9"/>
    <n v="40.78"/>
    <x v="0"/>
    <n v="81.55"/>
    <x v="2"/>
    <n v="8.16"/>
    <n v="73.39"/>
    <n v="0.1"/>
    <n v="-8.1499999999999986"/>
    <s v="normal"/>
    <s v="normal"/>
    <s v="normal"/>
  </r>
  <r>
    <x v="1"/>
    <x v="0"/>
    <x v="10"/>
    <x v="9"/>
    <x v="3"/>
    <x v="1"/>
    <x v="4"/>
    <n v="56.78"/>
    <x v="4"/>
    <n v="227.14"/>
    <x v="2"/>
    <n v="-42.59"/>
    <n v="269.73"/>
    <n v="-0.19"/>
    <n v="-88.018000000000001"/>
    <s v="normal"/>
    <s v="outlier"/>
    <s v="normal"/>
  </r>
  <r>
    <x v="1"/>
    <x v="0"/>
    <x v="165"/>
    <x v="29"/>
    <x v="3"/>
    <x v="1"/>
    <x v="8"/>
    <n v="5.18"/>
    <x v="0"/>
    <n v="10.36"/>
    <x v="0"/>
    <n v="5.08"/>
    <n v="5.28"/>
    <n v="0.49"/>
    <n v="5.08"/>
    <s v="normal"/>
    <s v="normal"/>
    <s v="normal"/>
  </r>
  <r>
    <x v="1"/>
    <x v="0"/>
    <x v="52"/>
    <x v="5"/>
    <x v="2"/>
    <x v="1"/>
    <x v="9"/>
    <n v="57.91"/>
    <x v="8"/>
    <n v="463.25"/>
    <x v="3"/>
    <n v="-1181.28"/>
    <n v="1644.53"/>
    <n v="-2.5499999999999998"/>
    <n v="-1551.88"/>
    <s v="normal"/>
    <s v="outlier"/>
    <s v="outlier"/>
  </r>
  <r>
    <x v="1"/>
    <x v="0"/>
    <x v="52"/>
    <x v="5"/>
    <x v="2"/>
    <x v="2"/>
    <x v="11"/>
    <n v="63.99"/>
    <x v="5"/>
    <n v="383.95"/>
    <x v="2"/>
    <n v="47.99"/>
    <n v="335.96"/>
    <n v="0.12"/>
    <n v="-28.800000000000004"/>
    <s v="normal"/>
    <s v="normal"/>
    <s v="normal"/>
  </r>
  <r>
    <x v="3"/>
    <x v="2"/>
    <x v="420"/>
    <x v="16"/>
    <x v="1"/>
    <x v="1"/>
    <x v="8"/>
    <n v="7.48"/>
    <x v="5"/>
    <n v="44.86"/>
    <x v="6"/>
    <n v="-35.880000000000003"/>
    <n v="80.739999999999995"/>
    <n v="-0.8"/>
    <n v="-67.281999999999996"/>
    <s v="normal"/>
    <s v="normal"/>
    <s v="normal"/>
  </r>
  <r>
    <x v="1"/>
    <x v="0"/>
    <x v="38"/>
    <x v="24"/>
    <x v="3"/>
    <x v="2"/>
    <x v="15"/>
    <n v="4.33"/>
    <x v="3"/>
    <n v="30.34"/>
    <x v="6"/>
    <n v="-24.28"/>
    <n v="54.62"/>
    <n v="-0.8"/>
    <n v="-45.518000000000001"/>
    <s v="normal"/>
    <s v="normal"/>
    <s v="normal"/>
  </r>
  <r>
    <x v="1"/>
    <x v="0"/>
    <x v="38"/>
    <x v="24"/>
    <x v="3"/>
    <x v="0"/>
    <x v="1"/>
    <n v="42.52"/>
    <x v="1"/>
    <n v="127.55"/>
    <x v="4"/>
    <n v="-9.11"/>
    <n v="136.66"/>
    <n v="-7.0000000000000007E-2"/>
    <n v="-47.375"/>
    <s v="normal"/>
    <s v="normal"/>
    <s v="normal"/>
  </r>
  <r>
    <x v="1"/>
    <x v="0"/>
    <x v="38"/>
    <x v="24"/>
    <x v="3"/>
    <x v="0"/>
    <x v="5"/>
    <n v="25.98"/>
    <x v="1"/>
    <n v="77.95"/>
    <x v="2"/>
    <n v="15.59"/>
    <n v="62.36"/>
    <n v="0.2"/>
    <n v="-1.7763568394002505E-15"/>
    <s v="normal"/>
    <s v="normal"/>
    <s v="normal"/>
  </r>
  <r>
    <x v="2"/>
    <x v="1"/>
    <x v="1"/>
    <x v="1"/>
    <x v="1"/>
    <x v="1"/>
    <x v="8"/>
    <n v="3.5"/>
    <x v="4"/>
    <n v="14.02"/>
    <x v="2"/>
    <n v="4.91"/>
    <n v="9.11"/>
    <n v="0.35"/>
    <n v="2.1059999999999999"/>
    <s v="normal"/>
    <s v="normal"/>
    <s v="normal"/>
  </r>
  <r>
    <x v="1"/>
    <x v="1"/>
    <x v="102"/>
    <x v="0"/>
    <x v="0"/>
    <x v="1"/>
    <x v="4"/>
    <n v="34.76"/>
    <x v="0"/>
    <n v="69.52"/>
    <x v="0"/>
    <n v="19.47"/>
    <n v="50.05"/>
    <n v="0.28000000000000003"/>
    <n v="19.47"/>
    <s v="normal"/>
    <s v="normal"/>
    <s v="normal"/>
  </r>
  <r>
    <x v="1"/>
    <x v="1"/>
    <x v="102"/>
    <x v="0"/>
    <x v="0"/>
    <x v="1"/>
    <x v="6"/>
    <n v="1.88"/>
    <x v="1"/>
    <n v="5.64"/>
    <x v="0"/>
    <n v="1.64"/>
    <n v="4"/>
    <n v="0.28999999999999998"/>
    <n v="1.64"/>
    <s v="normal"/>
    <s v="normal"/>
    <s v="normal"/>
  </r>
  <r>
    <x v="1"/>
    <x v="0"/>
    <x v="20"/>
    <x v="15"/>
    <x v="3"/>
    <x v="1"/>
    <x v="8"/>
    <n v="4.59"/>
    <x v="1"/>
    <n v="13.78"/>
    <x v="2"/>
    <n v="4.4800000000000004"/>
    <n v="9.3000000000000007"/>
    <n v="0.33"/>
    <n v="1.7240000000000002"/>
    <s v="normal"/>
    <s v="normal"/>
    <s v="normal"/>
  </r>
  <r>
    <x v="1"/>
    <x v="0"/>
    <x v="421"/>
    <x v="6"/>
    <x v="2"/>
    <x v="1"/>
    <x v="9"/>
    <n v="40.98"/>
    <x v="5"/>
    <n v="245.88"/>
    <x v="0"/>
    <n v="68.849999999999994"/>
    <n v="177.03"/>
    <n v="0.28000000000000003"/>
    <n v="68.849999999999994"/>
    <s v="normal"/>
    <s v="normal"/>
    <s v="normal"/>
  </r>
  <r>
    <x v="1"/>
    <x v="0"/>
    <x v="421"/>
    <x v="6"/>
    <x v="2"/>
    <x v="1"/>
    <x v="4"/>
    <n v="12.21"/>
    <x v="1"/>
    <n v="36.630000000000003"/>
    <x v="0"/>
    <n v="9.89"/>
    <n v="26.74"/>
    <n v="0.27"/>
    <n v="9.89"/>
    <s v="normal"/>
    <s v="normal"/>
    <s v="normal"/>
  </r>
  <r>
    <x v="1"/>
    <x v="0"/>
    <x v="421"/>
    <x v="6"/>
    <x v="2"/>
    <x v="1"/>
    <x v="4"/>
    <n v="11.29"/>
    <x v="0"/>
    <n v="22.58"/>
    <x v="0"/>
    <n v="5.87"/>
    <n v="16.71"/>
    <n v="0.26"/>
    <n v="5.87"/>
    <s v="normal"/>
    <s v="normal"/>
    <s v="normal"/>
  </r>
  <r>
    <x v="1"/>
    <x v="0"/>
    <x v="421"/>
    <x v="6"/>
    <x v="2"/>
    <x v="1"/>
    <x v="8"/>
    <n v="4.13"/>
    <x v="1"/>
    <n v="12.39"/>
    <x v="0"/>
    <n v="5.82"/>
    <n v="6.57"/>
    <n v="0.47"/>
    <n v="5.82"/>
    <s v="normal"/>
    <s v="normal"/>
    <s v="normal"/>
  </r>
  <r>
    <x v="1"/>
    <x v="2"/>
    <x v="8"/>
    <x v="1"/>
    <x v="1"/>
    <x v="1"/>
    <x v="8"/>
    <n v="7.98"/>
    <x v="2"/>
    <n v="39.92"/>
    <x v="2"/>
    <n v="13.47"/>
    <n v="26.45"/>
    <n v="0.34"/>
    <n v="5.4859999999999998"/>
    <s v="normal"/>
    <s v="normal"/>
    <s v="normal"/>
  </r>
  <r>
    <x v="1"/>
    <x v="2"/>
    <x v="8"/>
    <x v="1"/>
    <x v="1"/>
    <x v="1"/>
    <x v="10"/>
    <n v="30.98"/>
    <x v="0"/>
    <n v="61.96"/>
    <x v="0"/>
    <n v="27.88"/>
    <n v="34.08"/>
    <n v="0.45"/>
    <n v="27.88"/>
    <s v="normal"/>
    <s v="normal"/>
    <s v="normal"/>
  </r>
  <r>
    <x v="1"/>
    <x v="2"/>
    <x v="8"/>
    <x v="1"/>
    <x v="1"/>
    <x v="1"/>
    <x v="8"/>
    <n v="4.9800000000000004"/>
    <x v="4"/>
    <n v="19.940000000000001"/>
    <x v="2"/>
    <n v="7.23"/>
    <n v="12.71"/>
    <n v="0.36"/>
    <n v="3.242"/>
    <s v="normal"/>
    <s v="normal"/>
    <s v="normal"/>
  </r>
  <r>
    <x v="2"/>
    <x v="0"/>
    <x v="65"/>
    <x v="24"/>
    <x v="3"/>
    <x v="1"/>
    <x v="8"/>
    <n v="1.9"/>
    <x v="0"/>
    <n v="3.8"/>
    <x v="6"/>
    <n v="-2.66"/>
    <n v="6.46"/>
    <n v="-0.7"/>
    <n v="-5.32"/>
    <s v="normal"/>
    <s v="normal"/>
    <s v="normal"/>
  </r>
  <r>
    <x v="2"/>
    <x v="0"/>
    <x v="65"/>
    <x v="24"/>
    <x v="3"/>
    <x v="1"/>
    <x v="10"/>
    <n v="4.62"/>
    <x v="5"/>
    <n v="27.74"/>
    <x v="2"/>
    <n v="10.06"/>
    <n v="17.68"/>
    <n v="0.36"/>
    <n v="4.5120000000000005"/>
    <s v="normal"/>
    <s v="normal"/>
    <s v="normal"/>
  </r>
  <r>
    <x v="2"/>
    <x v="0"/>
    <x v="65"/>
    <x v="24"/>
    <x v="3"/>
    <x v="2"/>
    <x v="7"/>
    <n v="39.6"/>
    <x v="4"/>
    <n v="158.38"/>
    <x v="10"/>
    <n v="-34.31"/>
    <n v="192.69"/>
    <n v="-0.22"/>
    <n v="-97.662000000000006"/>
    <s v="normal"/>
    <s v="normal"/>
    <s v="normal"/>
  </r>
  <r>
    <x v="1"/>
    <x v="2"/>
    <x v="0"/>
    <x v="0"/>
    <x v="0"/>
    <x v="0"/>
    <x v="5"/>
    <n v="13.79"/>
    <x v="0"/>
    <n v="27.58"/>
    <x v="0"/>
    <n v="11.58"/>
    <n v="16"/>
    <n v="0.42"/>
    <n v="11.58"/>
    <s v="normal"/>
    <s v="normal"/>
    <s v="normal"/>
  </r>
  <r>
    <x v="1"/>
    <x v="0"/>
    <x v="256"/>
    <x v="24"/>
    <x v="3"/>
    <x v="1"/>
    <x v="8"/>
    <n v="1.85"/>
    <x v="1"/>
    <n v="5.55"/>
    <x v="6"/>
    <n v="-4.07"/>
    <n v="9.6199999999999992"/>
    <n v="-0.73"/>
    <n v="-7.9550000000000001"/>
    <s v="normal"/>
    <s v="normal"/>
    <s v="normal"/>
  </r>
  <r>
    <x v="1"/>
    <x v="0"/>
    <x v="26"/>
    <x v="18"/>
    <x v="0"/>
    <x v="1"/>
    <x v="4"/>
    <n v="48.78"/>
    <x v="2"/>
    <n v="243.92"/>
    <x v="2"/>
    <n v="-54.88"/>
    <n v="298.8"/>
    <n v="-0.22"/>
    <n v="-103.664"/>
    <s v="normal"/>
    <s v="outlier"/>
    <s v="normal"/>
  </r>
  <r>
    <x v="2"/>
    <x v="0"/>
    <x v="80"/>
    <x v="30"/>
    <x v="3"/>
    <x v="1"/>
    <x v="13"/>
    <n v="3.74"/>
    <x v="4"/>
    <n v="14.96"/>
    <x v="0"/>
    <n v="0.3"/>
    <n v="14.66"/>
    <n v="0.02"/>
    <n v="0.3"/>
    <s v="normal"/>
    <s v="normal"/>
    <s v="normal"/>
  </r>
  <r>
    <x v="2"/>
    <x v="1"/>
    <x v="1"/>
    <x v="1"/>
    <x v="1"/>
    <x v="1"/>
    <x v="8"/>
    <n v="3.59"/>
    <x v="0"/>
    <n v="7.18"/>
    <x v="2"/>
    <n v="2.25"/>
    <n v="4.93"/>
    <n v="0.31"/>
    <n v="0.81400000000000006"/>
    <s v="normal"/>
    <s v="normal"/>
    <s v="normal"/>
  </r>
  <r>
    <x v="0"/>
    <x v="0"/>
    <x v="30"/>
    <x v="15"/>
    <x v="3"/>
    <x v="1"/>
    <x v="8"/>
    <n v="3.5"/>
    <x v="1"/>
    <n v="10.51"/>
    <x v="2"/>
    <n v="3.68"/>
    <n v="6.83"/>
    <n v="0.35"/>
    <n v="1.5780000000000003"/>
    <s v="normal"/>
    <s v="normal"/>
    <s v="normal"/>
  </r>
  <r>
    <x v="0"/>
    <x v="1"/>
    <x v="127"/>
    <x v="21"/>
    <x v="1"/>
    <x v="2"/>
    <x v="7"/>
    <n v="52.79"/>
    <x v="2"/>
    <n v="263.95999999999998"/>
    <x v="2"/>
    <n v="19.8"/>
    <n v="244.16"/>
    <n v="0.08"/>
    <n v="-32.992000000000004"/>
    <s v="normal"/>
    <s v="normal"/>
    <s v="normal"/>
  </r>
  <r>
    <x v="0"/>
    <x v="1"/>
    <x v="127"/>
    <x v="21"/>
    <x v="1"/>
    <x v="1"/>
    <x v="6"/>
    <n v="6.51"/>
    <x v="10"/>
    <n v="71.63"/>
    <x v="2"/>
    <n v="17.91"/>
    <n v="53.72"/>
    <n v="0.25"/>
    <n v="3.5839999999999996"/>
    <s v="normal"/>
    <s v="normal"/>
    <s v="normal"/>
  </r>
  <r>
    <x v="0"/>
    <x v="1"/>
    <x v="127"/>
    <x v="21"/>
    <x v="1"/>
    <x v="1"/>
    <x v="6"/>
    <n v="9.33"/>
    <x v="7"/>
    <n v="9.33"/>
    <x v="2"/>
    <n v="0.82"/>
    <n v="8.51"/>
    <n v="0.09"/>
    <n v="-1.0460000000000003"/>
    <s v="normal"/>
    <s v="normal"/>
    <s v="normal"/>
  </r>
  <r>
    <x v="1"/>
    <x v="0"/>
    <x v="422"/>
    <x v="4"/>
    <x v="1"/>
    <x v="1"/>
    <x v="6"/>
    <n v="2.94"/>
    <x v="0"/>
    <n v="5.88"/>
    <x v="0"/>
    <n v="2.65"/>
    <n v="3.23"/>
    <n v="0.45"/>
    <n v="2.65"/>
    <s v="normal"/>
    <s v="normal"/>
    <s v="normal"/>
  </r>
  <r>
    <x v="1"/>
    <x v="0"/>
    <x v="422"/>
    <x v="4"/>
    <x v="1"/>
    <x v="0"/>
    <x v="1"/>
    <n v="195.18"/>
    <x v="2"/>
    <n v="975.92"/>
    <x v="2"/>
    <n v="121.99"/>
    <n v="853.93"/>
    <n v="0.12"/>
    <n v="-73.194000000000003"/>
    <s v="Outlier"/>
    <s v="outlier"/>
    <s v="outlier"/>
  </r>
  <r>
    <x v="1"/>
    <x v="0"/>
    <x v="422"/>
    <x v="4"/>
    <x v="1"/>
    <x v="1"/>
    <x v="6"/>
    <n v="37.979999999999997"/>
    <x v="8"/>
    <n v="303.83999999999997"/>
    <x v="0"/>
    <n v="91.15"/>
    <n v="212.69"/>
    <n v="0.3"/>
    <n v="91.15"/>
    <s v="normal"/>
    <s v="outlier"/>
    <s v="normal"/>
  </r>
  <r>
    <x v="1"/>
    <x v="0"/>
    <x v="422"/>
    <x v="4"/>
    <x v="1"/>
    <x v="1"/>
    <x v="4"/>
    <n v="80.98"/>
    <x v="5"/>
    <n v="485.88"/>
    <x v="0"/>
    <n v="19.440000000000001"/>
    <n v="466.44"/>
    <n v="0.04"/>
    <n v="19.440000000000001"/>
    <s v="normal"/>
    <s v="normal"/>
    <s v="outlier"/>
  </r>
  <r>
    <x v="0"/>
    <x v="0"/>
    <x v="182"/>
    <x v="1"/>
    <x v="1"/>
    <x v="0"/>
    <x v="5"/>
    <n v="4.18"/>
    <x v="1"/>
    <n v="12.54"/>
    <x v="0"/>
    <n v="4.51"/>
    <n v="8.0299999999999994"/>
    <n v="0.36"/>
    <n v="4.51"/>
    <s v="normal"/>
    <s v="normal"/>
    <s v="normal"/>
  </r>
  <r>
    <x v="0"/>
    <x v="0"/>
    <x v="182"/>
    <x v="1"/>
    <x v="1"/>
    <x v="1"/>
    <x v="4"/>
    <n v="2.98"/>
    <x v="1"/>
    <n v="8.94"/>
    <x v="0"/>
    <n v="0.63"/>
    <n v="8.31"/>
    <n v="7.0000000000000007E-2"/>
    <n v="0.63"/>
    <s v="normal"/>
    <s v="normal"/>
    <s v="normal"/>
  </r>
  <r>
    <x v="0"/>
    <x v="0"/>
    <x v="182"/>
    <x v="1"/>
    <x v="1"/>
    <x v="0"/>
    <x v="5"/>
    <n v="3.08"/>
    <x v="1"/>
    <n v="9.24"/>
    <x v="0"/>
    <n v="4.4400000000000004"/>
    <n v="4.8"/>
    <n v="0.48"/>
    <n v="4.4400000000000004"/>
    <s v="normal"/>
    <s v="normal"/>
    <s v="normal"/>
  </r>
  <r>
    <x v="1"/>
    <x v="0"/>
    <x v="1"/>
    <x v="1"/>
    <x v="1"/>
    <x v="1"/>
    <x v="8"/>
    <n v="23.34"/>
    <x v="1"/>
    <n v="70.010000000000005"/>
    <x v="2"/>
    <n v="24.5"/>
    <n v="45.51"/>
    <n v="0.35"/>
    <n v="10.497999999999998"/>
    <s v="normal"/>
    <s v="normal"/>
    <s v="normal"/>
  </r>
  <r>
    <x v="1"/>
    <x v="0"/>
    <x v="1"/>
    <x v="1"/>
    <x v="1"/>
    <x v="0"/>
    <x v="5"/>
    <n v="19.399999999999999"/>
    <x v="4"/>
    <n v="77.599999999999994"/>
    <x v="0"/>
    <n v="38.020000000000003"/>
    <n v="39.58"/>
    <n v="0.49"/>
    <n v="38.020000000000003"/>
    <s v="normal"/>
    <s v="normal"/>
    <s v="normal"/>
  </r>
  <r>
    <x v="1"/>
    <x v="0"/>
    <x v="1"/>
    <x v="1"/>
    <x v="1"/>
    <x v="0"/>
    <x v="5"/>
    <n v="51.65"/>
    <x v="6"/>
    <n v="464.85"/>
    <x v="0"/>
    <n v="92.97"/>
    <n v="371.88"/>
    <n v="0.2"/>
    <n v="92.97"/>
    <s v="normal"/>
    <s v="outlier"/>
    <s v="normal"/>
  </r>
  <r>
    <x v="1"/>
    <x v="1"/>
    <x v="423"/>
    <x v="10"/>
    <x v="2"/>
    <x v="1"/>
    <x v="6"/>
    <n v="1.46"/>
    <x v="3"/>
    <n v="10.19"/>
    <x v="2"/>
    <n v="1.02"/>
    <n v="9.17"/>
    <n v="0.1"/>
    <n v="-1.0179999999999998"/>
    <s v="normal"/>
    <s v="normal"/>
    <s v="normal"/>
  </r>
  <r>
    <x v="1"/>
    <x v="1"/>
    <x v="73"/>
    <x v="30"/>
    <x v="3"/>
    <x v="1"/>
    <x v="8"/>
    <n v="896.99"/>
    <x v="0"/>
    <n v="1793.98"/>
    <x v="0"/>
    <n v="843.17"/>
    <n v="950.81"/>
    <n v="0.47"/>
    <n v="843.17"/>
    <s v="Outlier"/>
    <s v="outlier"/>
    <s v="outlier"/>
  </r>
  <r>
    <x v="0"/>
    <x v="2"/>
    <x v="89"/>
    <x v="5"/>
    <x v="2"/>
    <x v="2"/>
    <x v="7"/>
    <n v="126.39"/>
    <x v="5"/>
    <n v="758.35"/>
    <x v="2"/>
    <n v="265.42"/>
    <n v="492.93"/>
    <n v="0.35"/>
    <n v="113.75"/>
    <s v="Outlier"/>
    <s v="outlier"/>
    <s v="outlier"/>
  </r>
  <r>
    <x v="1"/>
    <x v="1"/>
    <x v="20"/>
    <x v="15"/>
    <x v="3"/>
    <x v="1"/>
    <x v="8"/>
    <n v="20.37"/>
    <x v="7"/>
    <n v="20.37"/>
    <x v="2"/>
    <n v="7.38"/>
    <n v="12.99"/>
    <n v="0.36"/>
    <n v="3.3059999999999992"/>
    <s v="normal"/>
    <s v="normal"/>
    <s v="normal"/>
  </r>
  <r>
    <x v="1"/>
    <x v="1"/>
    <x v="20"/>
    <x v="15"/>
    <x v="3"/>
    <x v="1"/>
    <x v="8"/>
    <n v="16.62"/>
    <x v="1"/>
    <n v="49.85"/>
    <x v="2"/>
    <n v="16.82"/>
    <n v="33.03"/>
    <n v="0.34"/>
    <n v="6.85"/>
    <s v="normal"/>
    <s v="normal"/>
    <s v="normal"/>
  </r>
  <r>
    <x v="1"/>
    <x v="0"/>
    <x v="20"/>
    <x v="15"/>
    <x v="3"/>
    <x v="2"/>
    <x v="7"/>
    <n v="79.989999999999995"/>
    <x v="1"/>
    <n v="239.97"/>
    <x v="0"/>
    <n v="67.19"/>
    <n v="172.78"/>
    <n v="0.28000000000000003"/>
    <n v="67.19"/>
    <s v="normal"/>
    <s v="normal"/>
    <s v="normal"/>
  </r>
  <r>
    <x v="1"/>
    <x v="0"/>
    <x v="4"/>
    <x v="4"/>
    <x v="1"/>
    <x v="0"/>
    <x v="1"/>
    <n v="400.78"/>
    <x v="5"/>
    <n v="2404.6999999999998"/>
    <x v="2"/>
    <n v="150.29"/>
    <n v="2254.41"/>
    <n v="0.06"/>
    <n v="-330.65"/>
    <s v="Outlier"/>
    <s v="outlier"/>
    <s v="outlier"/>
  </r>
  <r>
    <x v="1"/>
    <x v="0"/>
    <x v="4"/>
    <x v="4"/>
    <x v="1"/>
    <x v="1"/>
    <x v="8"/>
    <n v="51.18"/>
    <x v="10"/>
    <n v="563.02"/>
    <x v="2"/>
    <n v="190.02"/>
    <n v="373"/>
    <n v="0.34"/>
    <n v="77.416000000000011"/>
    <s v="Outlier"/>
    <s v="outlier"/>
    <s v="normal"/>
  </r>
  <r>
    <x v="1"/>
    <x v="0"/>
    <x v="4"/>
    <x v="4"/>
    <x v="1"/>
    <x v="1"/>
    <x v="4"/>
    <n v="114.97"/>
    <x v="1"/>
    <n v="344.91"/>
    <x v="0"/>
    <n v="10.35"/>
    <n v="334.56"/>
    <n v="0.03"/>
    <n v="10.35"/>
    <s v="normal"/>
    <s v="normal"/>
    <s v="normal"/>
  </r>
  <r>
    <x v="1"/>
    <x v="0"/>
    <x v="4"/>
    <x v="4"/>
    <x v="1"/>
    <x v="1"/>
    <x v="2"/>
    <n v="2.88"/>
    <x v="1"/>
    <n v="8.64"/>
    <x v="0"/>
    <n v="4.2300000000000004"/>
    <n v="4.41"/>
    <n v="0.49"/>
    <n v="4.2300000000000004"/>
    <s v="normal"/>
    <s v="normal"/>
    <s v="normal"/>
  </r>
  <r>
    <x v="1"/>
    <x v="1"/>
    <x v="152"/>
    <x v="9"/>
    <x v="3"/>
    <x v="2"/>
    <x v="7"/>
    <n v="45"/>
    <x v="0"/>
    <n v="89.99"/>
    <x v="10"/>
    <n v="-15"/>
    <n v="104.99"/>
    <n v="-0.17"/>
    <n v="-50.996000000000002"/>
    <s v="normal"/>
    <s v="normal"/>
    <s v="normal"/>
  </r>
  <r>
    <x v="1"/>
    <x v="1"/>
    <x v="152"/>
    <x v="9"/>
    <x v="3"/>
    <x v="1"/>
    <x v="10"/>
    <n v="32.79"/>
    <x v="3"/>
    <n v="229.54"/>
    <x v="2"/>
    <n v="83.21"/>
    <n v="146.33000000000001"/>
    <n v="0.36"/>
    <n v="37.301999999999992"/>
    <s v="normal"/>
    <s v="outlier"/>
    <s v="normal"/>
  </r>
  <r>
    <x v="1"/>
    <x v="0"/>
    <x v="12"/>
    <x v="5"/>
    <x v="2"/>
    <x v="1"/>
    <x v="13"/>
    <n v="0.91"/>
    <x v="0"/>
    <n v="1.82"/>
    <x v="2"/>
    <n v="0.62"/>
    <n v="1.2"/>
    <n v="0.34"/>
    <n v="0.25599999999999995"/>
    <s v="normal"/>
    <s v="normal"/>
    <s v="normal"/>
  </r>
  <r>
    <x v="1"/>
    <x v="0"/>
    <x v="12"/>
    <x v="5"/>
    <x v="2"/>
    <x v="1"/>
    <x v="9"/>
    <n v="3.66"/>
    <x v="2"/>
    <n v="18.32"/>
    <x v="3"/>
    <n v="-46.72"/>
    <n v="65.040000000000006"/>
    <n v="-2.5499999999999998"/>
    <n v="-61.375999999999998"/>
    <s v="normal"/>
    <s v="outlier"/>
    <s v="normal"/>
  </r>
  <r>
    <x v="1"/>
    <x v="0"/>
    <x v="12"/>
    <x v="5"/>
    <x v="2"/>
    <x v="1"/>
    <x v="4"/>
    <n v="16.27"/>
    <x v="1"/>
    <n v="48.82"/>
    <x v="2"/>
    <n v="-11.59"/>
    <n v="60.41"/>
    <n v="-0.24"/>
    <n v="-21.353999999999999"/>
    <s v="normal"/>
    <s v="normal"/>
    <s v="normal"/>
  </r>
  <r>
    <x v="1"/>
    <x v="0"/>
    <x v="12"/>
    <x v="5"/>
    <x v="2"/>
    <x v="1"/>
    <x v="8"/>
    <n v="1.19"/>
    <x v="7"/>
    <n v="1.19"/>
    <x v="3"/>
    <n v="-1.96"/>
    <n v="3.15"/>
    <n v="-1.65"/>
    <n v="-2.9119999999999999"/>
    <s v="normal"/>
    <s v="normal"/>
    <s v="normal"/>
  </r>
  <r>
    <x v="1"/>
    <x v="1"/>
    <x v="38"/>
    <x v="24"/>
    <x v="3"/>
    <x v="2"/>
    <x v="11"/>
    <n v="23.96"/>
    <x v="2"/>
    <n v="119.8"/>
    <x v="2"/>
    <n v="29.95"/>
    <n v="89.85"/>
    <n v="0.25"/>
    <n v="5.9899999999999984"/>
    <s v="normal"/>
    <s v="normal"/>
    <s v="normal"/>
  </r>
  <r>
    <x v="1"/>
    <x v="2"/>
    <x v="28"/>
    <x v="3"/>
    <x v="0"/>
    <x v="1"/>
    <x v="4"/>
    <n v="30.78"/>
    <x v="0"/>
    <n v="61.57"/>
    <x v="2"/>
    <n v="4.62"/>
    <n v="56.95"/>
    <n v="0.08"/>
    <n v="-7.694"/>
    <s v="normal"/>
    <s v="normal"/>
    <s v="normal"/>
  </r>
  <r>
    <x v="1"/>
    <x v="2"/>
    <x v="28"/>
    <x v="3"/>
    <x v="0"/>
    <x v="1"/>
    <x v="6"/>
    <n v="2.06"/>
    <x v="1"/>
    <n v="6.19"/>
    <x v="2"/>
    <n v="0.46"/>
    <n v="5.73"/>
    <n v="7.0000000000000007E-2"/>
    <n v="-0.77800000000000025"/>
    <s v="normal"/>
    <s v="normal"/>
    <s v="normal"/>
  </r>
  <r>
    <x v="2"/>
    <x v="0"/>
    <x v="424"/>
    <x v="2"/>
    <x v="0"/>
    <x v="1"/>
    <x v="8"/>
    <n v="0.74"/>
    <x v="1"/>
    <n v="2.21"/>
    <x v="6"/>
    <n v="-1.48"/>
    <n v="3.69"/>
    <n v="-0.67"/>
    <n v="-3.0270000000000001"/>
    <s v="normal"/>
    <s v="normal"/>
    <s v="normal"/>
  </r>
  <r>
    <x v="0"/>
    <x v="1"/>
    <x v="0"/>
    <x v="0"/>
    <x v="0"/>
    <x v="1"/>
    <x v="12"/>
    <n v="2.66"/>
    <x v="0"/>
    <n v="5.32"/>
    <x v="0"/>
    <n v="2.61"/>
    <n v="2.71"/>
    <n v="0.49"/>
    <n v="2.61"/>
    <s v="normal"/>
    <s v="normal"/>
    <s v="normal"/>
  </r>
  <r>
    <x v="0"/>
    <x v="1"/>
    <x v="0"/>
    <x v="0"/>
    <x v="0"/>
    <x v="0"/>
    <x v="1"/>
    <n v="243.98"/>
    <x v="4"/>
    <n v="975.92"/>
    <x v="0"/>
    <n v="292.77999999999997"/>
    <n v="683.14"/>
    <n v="0.3"/>
    <n v="292.77999999999997"/>
    <s v="Outlier"/>
    <s v="outlier"/>
    <s v="outlier"/>
  </r>
  <r>
    <x v="0"/>
    <x v="1"/>
    <x v="0"/>
    <x v="0"/>
    <x v="0"/>
    <x v="2"/>
    <x v="11"/>
    <n v="249.99"/>
    <x v="6"/>
    <n v="2249.91"/>
    <x v="0"/>
    <n v="517.48"/>
    <n v="1732.43"/>
    <n v="0.23"/>
    <n v="517.48"/>
    <s v="Outlier"/>
    <s v="outlier"/>
    <s v="outlier"/>
  </r>
  <r>
    <x v="0"/>
    <x v="1"/>
    <x v="0"/>
    <x v="0"/>
    <x v="0"/>
    <x v="1"/>
    <x v="4"/>
    <n v="14.98"/>
    <x v="4"/>
    <n v="59.92"/>
    <x v="0"/>
    <n v="16.78"/>
    <n v="43.14"/>
    <n v="0.28000000000000003"/>
    <n v="16.78"/>
    <s v="normal"/>
    <s v="normal"/>
    <s v="normal"/>
  </r>
  <r>
    <x v="1"/>
    <x v="0"/>
    <x v="125"/>
    <x v="1"/>
    <x v="1"/>
    <x v="1"/>
    <x v="8"/>
    <n v="34.24"/>
    <x v="2"/>
    <n v="171.2"/>
    <x v="2"/>
    <n v="64.2"/>
    <n v="107"/>
    <n v="0.38"/>
    <n v="29.96"/>
    <s v="normal"/>
    <s v="normal"/>
    <s v="normal"/>
  </r>
  <r>
    <x v="1"/>
    <x v="0"/>
    <x v="125"/>
    <x v="1"/>
    <x v="1"/>
    <x v="1"/>
    <x v="6"/>
    <n v="1.68"/>
    <x v="0"/>
    <n v="3.36"/>
    <x v="0"/>
    <n v="0.87"/>
    <n v="2.4900000000000002"/>
    <n v="0.26"/>
    <n v="0.87"/>
    <s v="normal"/>
    <s v="normal"/>
    <s v="normal"/>
  </r>
  <r>
    <x v="1"/>
    <x v="1"/>
    <x v="66"/>
    <x v="12"/>
    <x v="2"/>
    <x v="1"/>
    <x v="10"/>
    <n v="22.84"/>
    <x v="2"/>
    <n v="114.2"/>
    <x v="0"/>
    <n v="52.53"/>
    <n v="61.67"/>
    <n v="0.46"/>
    <n v="52.53"/>
    <s v="normal"/>
    <s v="normal"/>
    <s v="normal"/>
  </r>
  <r>
    <x v="0"/>
    <x v="1"/>
    <x v="419"/>
    <x v="32"/>
    <x v="0"/>
    <x v="0"/>
    <x v="1"/>
    <n v="60.89"/>
    <x v="1"/>
    <n v="182.67"/>
    <x v="0"/>
    <n v="52.97"/>
    <n v="129.69999999999999"/>
    <n v="0.28999999999999998"/>
    <n v="52.97"/>
    <s v="normal"/>
    <s v="normal"/>
    <s v="normal"/>
  </r>
  <r>
    <x v="0"/>
    <x v="1"/>
    <x v="419"/>
    <x v="32"/>
    <x v="0"/>
    <x v="2"/>
    <x v="11"/>
    <n v="16.95"/>
    <x v="5"/>
    <n v="101.7"/>
    <x v="0"/>
    <n v="6.1"/>
    <n v="95.6"/>
    <n v="0.06"/>
    <n v="6.1"/>
    <s v="normal"/>
    <s v="normal"/>
    <s v="normal"/>
  </r>
  <r>
    <x v="0"/>
    <x v="1"/>
    <x v="419"/>
    <x v="32"/>
    <x v="0"/>
    <x v="1"/>
    <x v="4"/>
    <n v="375.34"/>
    <x v="1"/>
    <n v="1126.02"/>
    <x v="0"/>
    <n v="56.3"/>
    <n v="1069.72"/>
    <n v="0.05"/>
    <n v="56.3"/>
    <s v="Outlier"/>
    <s v="normal"/>
    <s v="outlier"/>
  </r>
  <r>
    <x v="0"/>
    <x v="1"/>
    <x v="419"/>
    <x v="32"/>
    <x v="0"/>
    <x v="1"/>
    <x v="4"/>
    <n v="210.55"/>
    <x v="5"/>
    <n v="1263.3"/>
    <x v="0"/>
    <n v="315.82"/>
    <n v="947.48"/>
    <n v="0.25"/>
    <n v="315.82"/>
    <s v="Outlier"/>
    <s v="outlier"/>
    <s v="outlier"/>
  </r>
  <r>
    <x v="1"/>
    <x v="1"/>
    <x v="4"/>
    <x v="4"/>
    <x v="1"/>
    <x v="1"/>
    <x v="6"/>
    <n v="2.94"/>
    <x v="1"/>
    <n v="8.82"/>
    <x v="0"/>
    <n v="2.56"/>
    <n v="6.26"/>
    <n v="0.28999999999999998"/>
    <n v="2.56"/>
    <s v="normal"/>
    <s v="normal"/>
    <s v="normal"/>
  </r>
  <r>
    <x v="1"/>
    <x v="1"/>
    <x v="4"/>
    <x v="4"/>
    <x v="1"/>
    <x v="1"/>
    <x v="10"/>
    <n v="18.97"/>
    <x v="0"/>
    <n v="37.94"/>
    <x v="0"/>
    <n v="18.21"/>
    <n v="19.73"/>
    <n v="0.48"/>
    <n v="18.21"/>
    <s v="normal"/>
    <s v="normal"/>
    <s v="normal"/>
  </r>
  <r>
    <x v="1"/>
    <x v="1"/>
    <x v="4"/>
    <x v="4"/>
    <x v="1"/>
    <x v="1"/>
    <x v="6"/>
    <n v="2.1"/>
    <x v="0"/>
    <n v="4.2"/>
    <x v="0"/>
    <n v="1.18"/>
    <n v="3.02"/>
    <n v="0.28000000000000003"/>
    <n v="1.18"/>
    <s v="normal"/>
    <s v="normal"/>
    <s v="normal"/>
  </r>
  <r>
    <x v="1"/>
    <x v="1"/>
    <x v="4"/>
    <x v="4"/>
    <x v="1"/>
    <x v="1"/>
    <x v="4"/>
    <n v="113.64"/>
    <x v="0"/>
    <n v="227.28"/>
    <x v="0"/>
    <n v="2.27"/>
    <n v="225.01"/>
    <n v="0.01"/>
    <n v="2.27"/>
    <s v="normal"/>
    <s v="normal"/>
    <s v="normal"/>
  </r>
  <r>
    <x v="1"/>
    <x v="1"/>
    <x v="4"/>
    <x v="4"/>
    <x v="1"/>
    <x v="1"/>
    <x v="10"/>
    <n v="47.9"/>
    <x v="7"/>
    <n v="47.9"/>
    <x v="0"/>
    <n v="22.99"/>
    <n v="24.91"/>
    <n v="0.48"/>
    <n v="22.99"/>
    <s v="normal"/>
    <s v="normal"/>
    <s v="normal"/>
  </r>
  <r>
    <x v="1"/>
    <x v="1"/>
    <x v="4"/>
    <x v="4"/>
    <x v="1"/>
    <x v="1"/>
    <x v="12"/>
    <n v="30.98"/>
    <x v="0"/>
    <n v="61.96"/>
    <x v="0"/>
    <n v="30.36"/>
    <n v="31.6"/>
    <n v="0.49"/>
    <n v="30.36"/>
    <s v="normal"/>
    <s v="normal"/>
    <s v="normal"/>
  </r>
  <r>
    <x v="1"/>
    <x v="1"/>
    <x v="4"/>
    <x v="4"/>
    <x v="1"/>
    <x v="1"/>
    <x v="4"/>
    <n v="279.48"/>
    <x v="4"/>
    <n v="1117.92"/>
    <x v="0"/>
    <n v="55.9"/>
    <n v="1062.02"/>
    <n v="0.05"/>
    <n v="55.9"/>
    <s v="Outlier"/>
    <s v="normal"/>
    <s v="outlier"/>
  </r>
  <r>
    <x v="2"/>
    <x v="0"/>
    <x v="215"/>
    <x v="24"/>
    <x v="3"/>
    <x v="0"/>
    <x v="1"/>
    <n v="91.68"/>
    <x v="0"/>
    <n v="183.37"/>
    <x v="4"/>
    <n v="-7.86"/>
    <n v="191.23"/>
    <n v="-0.04"/>
    <n v="-62.871000000000002"/>
    <s v="normal"/>
    <s v="normal"/>
    <s v="normal"/>
  </r>
  <r>
    <x v="2"/>
    <x v="0"/>
    <x v="215"/>
    <x v="24"/>
    <x v="3"/>
    <x v="1"/>
    <x v="10"/>
    <n v="3.98"/>
    <x v="0"/>
    <n v="7.97"/>
    <x v="2"/>
    <n v="2.89"/>
    <n v="5.08"/>
    <n v="0.36"/>
    <n v="1.296"/>
    <s v="normal"/>
    <s v="normal"/>
    <s v="normal"/>
  </r>
  <r>
    <x v="1"/>
    <x v="0"/>
    <x v="345"/>
    <x v="21"/>
    <x v="1"/>
    <x v="1"/>
    <x v="8"/>
    <n v="3.29"/>
    <x v="8"/>
    <n v="26.35"/>
    <x v="6"/>
    <n v="-18.45"/>
    <n v="44.8"/>
    <n v="-0.7"/>
    <n v="-36.894999999999996"/>
    <s v="normal"/>
    <s v="normal"/>
    <s v="normal"/>
  </r>
  <r>
    <x v="1"/>
    <x v="1"/>
    <x v="125"/>
    <x v="1"/>
    <x v="1"/>
    <x v="1"/>
    <x v="4"/>
    <n v="120.33"/>
    <x v="4"/>
    <n v="481.32"/>
    <x v="0"/>
    <n v="125.14"/>
    <n v="356.18"/>
    <n v="0.26"/>
    <n v="125.14"/>
    <s v="normal"/>
    <s v="outlier"/>
    <s v="normal"/>
  </r>
  <r>
    <x v="1"/>
    <x v="1"/>
    <x v="125"/>
    <x v="1"/>
    <x v="1"/>
    <x v="1"/>
    <x v="14"/>
    <n v="13.98"/>
    <x v="7"/>
    <n v="13.98"/>
    <x v="0"/>
    <n v="3.63"/>
    <n v="10.35"/>
    <n v="0.26"/>
    <n v="3.63"/>
    <s v="normal"/>
    <s v="normal"/>
    <s v="normal"/>
  </r>
  <r>
    <x v="1"/>
    <x v="0"/>
    <x v="20"/>
    <x v="15"/>
    <x v="3"/>
    <x v="1"/>
    <x v="8"/>
    <n v="4.32"/>
    <x v="5"/>
    <n v="25.92"/>
    <x v="2"/>
    <n v="9.07"/>
    <n v="16.850000000000001"/>
    <n v="0.35"/>
    <n v="3.8859999999999992"/>
    <s v="normal"/>
    <s v="normal"/>
    <s v="normal"/>
  </r>
  <r>
    <x v="1"/>
    <x v="0"/>
    <x v="20"/>
    <x v="15"/>
    <x v="3"/>
    <x v="1"/>
    <x v="2"/>
    <n v="30.53"/>
    <x v="1"/>
    <n v="91.59"/>
    <x v="0"/>
    <n v="42.13"/>
    <n v="49.46"/>
    <n v="0.46"/>
    <n v="42.13"/>
    <s v="normal"/>
    <s v="normal"/>
    <s v="normal"/>
  </r>
  <r>
    <x v="0"/>
    <x v="1"/>
    <x v="12"/>
    <x v="5"/>
    <x v="2"/>
    <x v="0"/>
    <x v="1"/>
    <n v="224.69"/>
    <x v="1"/>
    <n v="674.06"/>
    <x v="4"/>
    <n v="-19.260000000000002"/>
    <n v="693.32"/>
    <n v="-0.03"/>
    <n v="-221.47799999999998"/>
    <s v="Outlier"/>
    <s v="normal"/>
    <s v="outlier"/>
  </r>
  <r>
    <x v="0"/>
    <x v="1"/>
    <x v="3"/>
    <x v="38"/>
    <x v="3"/>
    <x v="1"/>
    <x v="8"/>
    <n v="5.73"/>
    <x v="4"/>
    <n v="22.92"/>
    <x v="0"/>
    <n v="11"/>
    <n v="11.92"/>
    <n v="0.48"/>
    <n v="11"/>
    <s v="normal"/>
    <s v="normal"/>
    <s v="normal"/>
  </r>
  <r>
    <x v="0"/>
    <x v="1"/>
    <x v="3"/>
    <x v="38"/>
    <x v="3"/>
    <x v="1"/>
    <x v="4"/>
    <n v="53.98"/>
    <x v="2"/>
    <n v="269.89999999999998"/>
    <x v="0"/>
    <n v="16.190000000000001"/>
    <n v="253.71"/>
    <n v="0.06"/>
    <n v="16.190000000000001"/>
    <s v="normal"/>
    <s v="normal"/>
    <s v="normal"/>
  </r>
  <r>
    <x v="0"/>
    <x v="0"/>
    <x v="54"/>
    <x v="24"/>
    <x v="3"/>
    <x v="1"/>
    <x v="8"/>
    <n v="1.48"/>
    <x v="8"/>
    <n v="11.81"/>
    <x v="6"/>
    <n v="-8.66"/>
    <n v="20.47"/>
    <n v="-0.73"/>
    <n v="-16.927"/>
    <s v="normal"/>
    <s v="normal"/>
    <s v="normal"/>
  </r>
  <r>
    <x v="0"/>
    <x v="0"/>
    <x v="54"/>
    <x v="24"/>
    <x v="3"/>
    <x v="2"/>
    <x v="7"/>
    <n v="4.8"/>
    <x v="0"/>
    <n v="9.59"/>
    <x v="10"/>
    <n v="-2.08"/>
    <n v="11.67"/>
    <n v="-0.22"/>
    <n v="-5.9160000000000004"/>
    <s v="normal"/>
    <s v="normal"/>
    <s v="normal"/>
  </r>
  <r>
    <x v="1"/>
    <x v="0"/>
    <x v="271"/>
    <x v="18"/>
    <x v="0"/>
    <x v="1"/>
    <x v="12"/>
    <n v="6.11"/>
    <x v="1"/>
    <n v="18.34"/>
    <x v="2"/>
    <n v="6.65"/>
    <n v="11.69"/>
    <n v="0.36"/>
    <n v="2.9820000000000002"/>
    <s v="normal"/>
    <s v="normal"/>
    <s v="normal"/>
  </r>
  <r>
    <x v="1"/>
    <x v="0"/>
    <x v="271"/>
    <x v="18"/>
    <x v="0"/>
    <x v="1"/>
    <x v="10"/>
    <n v="5.18"/>
    <x v="3"/>
    <n v="36.29"/>
    <x v="2"/>
    <n v="12.7"/>
    <n v="23.59"/>
    <n v="0.35"/>
    <n v="5.4419999999999993"/>
    <s v="normal"/>
    <s v="normal"/>
    <s v="normal"/>
  </r>
  <r>
    <x v="1"/>
    <x v="0"/>
    <x v="271"/>
    <x v="18"/>
    <x v="0"/>
    <x v="2"/>
    <x v="7"/>
    <n v="55.99"/>
    <x v="0"/>
    <n v="111.98"/>
    <x v="2"/>
    <n v="7"/>
    <n v="104.98"/>
    <n v="0.06"/>
    <n v="-15.396000000000001"/>
    <s v="normal"/>
    <s v="normal"/>
    <s v="normal"/>
  </r>
  <r>
    <x v="1"/>
    <x v="0"/>
    <x v="271"/>
    <x v="18"/>
    <x v="0"/>
    <x v="1"/>
    <x v="8"/>
    <n v="1.19"/>
    <x v="2"/>
    <n v="5.97"/>
    <x v="6"/>
    <n v="-4.58"/>
    <n v="10.55"/>
    <n v="-0.77"/>
    <n v="-8.7590000000000003"/>
    <s v="normal"/>
    <s v="normal"/>
    <s v="normal"/>
  </r>
  <r>
    <x v="1"/>
    <x v="0"/>
    <x v="271"/>
    <x v="18"/>
    <x v="0"/>
    <x v="1"/>
    <x v="8"/>
    <n v="1.26"/>
    <x v="0"/>
    <n v="2.5099999999999998"/>
    <x v="6"/>
    <n v="-1.84"/>
    <n v="4.3499999999999996"/>
    <n v="-0.73"/>
    <n v="-3.5969999999999995"/>
    <s v="normal"/>
    <s v="normal"/>
    <s v="normal"/>
  </r>
  <r>
    <x v="0"/>
    <x v="0"/>
    <x v="4"/>
    <x v="4"/>
    <x v="1"/>
    <x v="1"/>
    <x v="6"/>
    <n v="17.98"/>
    <x v="0"/>
    <n v="35.96"/>
    <x v="0"/>
    <n v="10.43"/>
    <n v="25.53"/>
    <n v="0.28999999999999998"/>
    <n v="10.43"/>
    <s v="normal"/>
    <s v="normal"/>
    <s v="normal"/>
  </r>
  <r>
    <x v="0"/>
    <x v="0"/>
    <x v="4"/>
    <x v="4"/>
    <x v="1"/>
    <x v="1"/>
    <x v="8"/>
    <n v="4.9800000000000004"/>
    <x v="1"/>
    <n v="14.95"/>
    <x v="2"/>
    <n v="5.42"/>
    <n v="9.5299999999999994"/>
    <n v="0.36"/>
    <n v="2.4299999999999997"/>
    <s v="normal"/>
    <s v="normal"/>
    <s v="normal"/>
  </r>
  <r>
    <x v="0"/>
    <x v="0"/>
    <x v="425"/>
    <x v="5"/>
    <x v="2"/>
    <x v="1"/>
    <x v="6"/>
    <n v="9.59"/>
    <x v="3"/>
    <n v="67.14"/>
    <x v="2"/>
    <n v="5.88"/>
    <n v="61.26"/>
    <n v="0.09"/>
    <n v="-7.5480000000000009"/>
    <s v="normal"/>
    <s v="normal"/>
    <s v="normal"/>
  </r>
  <r>
    <x v="0"/>
    <x v="0"/>
    <x v="425"/>
    <x v="5"/>
    <x v="2"/>
    <x v="0"/>
    <x v="1"/>
    <n v="84.69"/>
    <x v="1"/>
    <n v="254.06"/>
    <x v="4"/>
    <n v="-32.659999999999997"/>
    <n v="286.72000000000003"/>
    <n v="-0.13"/>
    <n v="-108.878"/>
    <s v="normal"/>
    <s v="normal"/>
    <s v="normal"/>
  </r>
  <r>
    <x v="1"/>
    <x v="1"/>
    <x v="426"/>
    <x v="39"/>
    <x v="3"/>
    <x v="0"/>
    <x v="0"/>
    <n v="57.98"/>
    <x v="1"/>
    <n v="173.94"/>
    <x v="0"/>
    <n v="38.270000000000003"/>
    <n v="135.66999999999999"/>
    <n v="0.22"/>
    <n v="38.270000000000003"/>
    <s v="normal"/>
    <s v="normal"/>
    <s v="normal"/>
  </r>
  <r>
    <x v="1"/>
    <x v="1"/>
    <x v="426"/>
    <x v="39"/>
    <x v="3"/>
    <x v="2"/>
    <x v="7"/>
    <n v="115.99"/>
    <x v="0"/>
    <n v="231.98"/>
    <x v="0"/>
    <n v="67.27"/>
    <n v="164.71"/>
    <n v="0.28999999999999998"/>
    <n v="67.27"/>
    <s v="normal"/>
    <s v="normal"/>
    <s v="normal"/>
  </r>
  <r>
    <x v="1"/>
    <x v="0"/>
    <x v="22"/>
    <x v="10"/>
    <x v="2"/>
    <x v="1"/>
    <x v="8"/>
    <n v="1.1499999999999999"/>
    <x v="0"/>
    <n v="2.2999999999999998"/>
    <x v="3"/>
    <n v="-3.9"/>
    <n v="6.2"/>
    <n v="-1.7"/>
    <n v="-5.74"/>
    <s v="normal"/>
    <s v="normal"/>
    <s v="normal"/>
  </r>
  <r>
    <x v="0"/>
    <x v="2"/>
    <x v="114"/>
    <x v="19"/>
    <x v="0"/>
    <x v="1"/>
    <x v="10"/>
    <n v="48.04"/>
    <x v="0"/>
    <n v="96.08"/>
    <x v="0"/>
    <n v="46.12"/>
    <n v="49.96"/>
    <n v="0.48"/>
    <n v="46.12"/>
    <s v="normal"/>
    <s v="normal"/>
    <s v="normal"/>
  </r>
  <r>
    <x v="0"/>
    <x v="2"/>
    <x v="114"/>
    <x v="19"/>
    <x v="0"/>
    <x v="1"/>
    <x v="13"/>
    <n v="1.81"/>
    <x v="0"/>
    <n v="3.62"/>
    <x v="0"/>
    <n v="1.19"/>
    <n v="2.4300000000000002"/>
    <n v="0.33"/>
    <n v="1.19"/>
    <s v="normal"/>
    <s v="normal"/>
    <s v="normal"/>
  </r>
  <r>
    <x v="0"/>
    <x v="2"/>
    <x v="114"/>
    <x v="19"/>
    <x v="0"/>
    <x v="1"/>
    <x v="10"/>
    <n v="104.85"/>
    <x v="5"/>
    <n v="629.1"/>
    <x v="0"/>
    <n v="301.97000000000003"/>
    <n v="327.13"/>
    <n v="0.48"/>
    <n v="301.97000000000003"/>
    <s v="Outlier"/>
    <s v="outlier"/>
    <s v="normal"/>
  </r>
  <r>
    <x v="0"/>
    <x v="2"/>
    <x v="114"/>
    <x v="19"/>
    <x v="0"/>
    <x v="2"/>
    <x v="7"/>
    <n v="45.24"/>
    <x v="0"/>
    <n v="90.48"/>
    <x v="0"/>
    <n v="23.52"/>
    <n v="66.959999999999994"/>
    <n v="0.26"/>
    <n v="23.52"/>
    <s v="normal"/>
    <s v="normal"/>
    <s v="normal"/>
  </r>
  <r>
    <x v="2"/>
    <x v="1"/>
    <x v="104"/>
    <x v="31"/>
    <x v="3"/>
    <x v="1"/>
    <x v="6"/>
    <n v="7.44"/>
    <x v="0"/>
    <n v="14.88"/>
    <x v="0"/>
    <n v="3.72"/>
    <n v="11.16"/>
    <n v="0.25"/>
    <n v="3.72"/>
    <s v="normal"/>
    <s v="normal"/>
    <s v="normal"/>
  </r>
  <r>
    <x v="1"/>
    <x v="0"/>
    <x v="22"/>
    <x v="10"/>
    <x v="2"/>
    <x v="0"/>
    <x v="3"/>
    <n v="91.28"/>
    <x v="7"/>
    <n v="91.28"/>
    <x v="5"/>
    <n v="-67.540000000000006"/>
    <n v="158.82"/>
    <n v="-0.74"/>
    <n v="-113.18"/>
    <s v="normal"/>
    <s v="outlier"/>
    <s v="normal"/>
  </r>
  <r>
    <x v="1"/>
    <x v="2"/>
    <x v="54"/>
    <x v="29"/>
    <x v="3"/>
    <x v="1"/>
    <x v="10"/>
    <n v="6.48"/>
    <x v="1"/>
    <n v="19.440000000000001"/>
    <x v="0"/>
    <n v="9.33"/>
    <n v="10.11"/>
    <n v="0.48"/>
    <n v="9.33"/>
    <s v="normal"/>
    <s v="normal"/>
    <s v="normal"/>
  </r>
  <r>
    <x v="1"/>
    <x v="2"/>
    <x v="54"/>
    <x v="29"/>
    <x v="3"/>
    <x v="0"/>
    <x v="1"/>
    <n v="299.05"/>
    <x v="1"/>
    <n v="897.15"/>
    <x v="0"/>
    <n v="251.2"/>
    <n v="645.95000000000005"/>
    <n v="0.28000000000000003"/>
    <n v="251.2"/>
    <s v="Outlier"/>
    <s v="outlier"/>
    <s v="outlier"/>
  </r>
  <r>
    <x v="2"/>
    <x v="0"/>
    <x v="20"/>
    <x v="15"/>
    <x v="3"/>
    <x v="1"/>
    <x v="6"/>
    <n v="11.55"/>
    <x v="2"/>
    <n v="57.75"/>
    <x v="0"/>
    <n v="16.170000000000002"/>
    <n v="41.58"/>
    <n v="0.28000000000000003"/>
    <n v="16.170000000000002"/>
    <s v="normal"/>
    <s v="normal"/>
    <s v="normal"/>
  </r>
  <r>
    <x v="2"/>
    <x v="0"/>
    <x v="20"/>
    <x v="15"/>
    <x v="3"/>
    <x v="1"/>
    <x v="10"/>
    <n v="4.9800000000000004"/>
    <x v="1"/>
    <n v="14.94"/>
    <x v="0"/>
    <n v="7.02"/>
    <n v="7.92"/>
    <n v="0.47"/>
    <n v="7.02"/>
    <s v="normal"/>
    <s v="normal"/>
    <s v="normal"/>
  </r>
  <r>
    <x v="1"/>
    <x v="1"/>
    <x v="4"/>
    <x v="4"/>
    <x v="1"/>
    <x v="1"/>
    <x v="6"/>
    <n v="11.55"/>
    <x v="0"/>
    <n v="23.1"/>
    <x v="0"/>
    <n v="6.93"/>
    <n v="16.170000000000002"/>
    <n v="0.3"/>
    <n v="6.93"/>
    <s v="normal"/>
    <s v="normal"/>
    <s v="normal"/>
  </r>
  <r>
    <x v="1"/>
    <x v="0"/>
    <x v="34"/>
    <x v="22"/>
    <x v="1"/>
    <x v="1"/>
    <x v="12"/>
    <n v="12.54"/>
    <x v="7"/>
    <n v="12.54"/>
    <x v="2"/>
    <n v="4.2300000000000004"/>
    <n v="8.31"/>
    <n v="0.34"/>
    <n v="1.7220000000000004"/>
    <s v="normal"/>
    <s v="normal"/>
    <s v="normal"/>
  </r>
  <r>
    <x v="1"/>
    <x v="0"/>
    <x v="34"/>
    <x v="22"/>
    <x v="1"/>
    <x v="1"/>
    <x v="8"/>
    <n v="0.54"/>
    <x v="0"/>
    <n v="1.08"/>
    <x v="6"/>
    <n v="-0.79"/>
    <n v="1.87"/>
    <n v="-0.73"/>
    <n v="-1.546"/>
    <s v="normal"/>
    <s v="normal"/>
    <s v="normal"/>
  </r>
  <r>
    <x v="1"/>
    <x v="0"/>
    <x v="34"/>
    <x v="22"/>
    <x v="1"/>
    <x v="1"/>
    <x v="13"/>
    <n v="1.5"/>
    <x v="1"/>
    <n v="4.51"/>
    <x v="2"/>
    <n v="0.85"/>
    <n v="3.66"/>
    <n v="0.19"/>
    <n v="-5.2000000000000046E-2"/>
    <s v="normal"/>
    <s v="normal"/>
    <s v="normal"/>
  </r>
  <r>
    <x v="1"/>
    <x v="1"/>
    <x v="427"/>
    <x v="7"/>
    <x v="1"/>
    <x v="2"/>
    <x v="7"/>
    <n v="5.59"/>
    <x v="1"/>
    <n v="16.78"/>
    <x v="2"/>
    <n v="1.68"/>
    <n v="15.1"/>
    <n v="0.1"/>
    <n v="-1.6760000000000004"/>
    <s v="normal"/>
    <s v="normal"/>
    <s v="normal"/>
  </r>
  <r>
    <x v="1"/>
    <x v="2"/>
    <x v="428"/>
    <x v="19"/>
    <x v="0"/>
    <x v="1"/>
    <x v="8"/>
    <n v="4.82"/>
    <x v="3"/>
    <n v="33.74"/>
    <x v="0"/>
    <n v="15.52"/>
    <n v="18.22"/>
    <n v="0.46"/>
    <n v="15.52"/>
    <s v="normal"/>
    <s v="normal"/>
    <s v="normal"/>
  </r>
  <r>
    <x v="1"/>
    <x v="0"/>
    <x v="8"/>
    <x v="1"/>
    <x v="1"/>
    <x v="1"/>
    <x v="4"/>
    <n v="265.17"/>
    <x v="2"/>
    <n v="1325.85"/>
    <x v="0"/>
    <n v="238.65"/>
    <n v="1087.2"/>
    <n v="0.18"/>
    <n v="238.65"/>
    <s v="Outlier"/>
    <s v="outlier"/>
    <s v="outlier"/>
  </r>
  <r>
    <x v="1"/>
    <x v="0"/>
    <x v="8"/>
    <x v="1"/>
    <x v="1"/>
    <x v="0"/>
    <x v="0"/>
    <n v="111.33"/>
    <x v="1"/>
    <n v="334"/>
    <x v="11"/>
    <n v="3.93"/>
    <n v="330.07"/>
    <n v="0.01"/>
    <n v="-46.17"/>
    <s v="normal"/>
    <s v="normal"/>
    <s v="normal"/>
  </r>
  <r>
    <x v="1"/>
    <x v="0"/>
    <x v="8"/>
    <x v="1"/>
    <x v="1"/>
    <x v="1"/>
    <x v="6"/>
    <n v="3.98"/>
    <x v="2"/>
    <n v="19.899999999999999"/>
    <x v="0"/>
    <n v="6.57"/>
    <n v="13.33"/>
    <n v="0.33"/>
    <n v="6.57"/>
    <s v="normal"/>
    <s v="normal"/>
    <s v="normal"/>
  </r>
  <r>
    <x v="1"/>
    <x v="0"/>
    <x v="40"/>
    <x v="13"/>
    <x v="3"/>
    <x v="0"/>
    <x v="1"/>
    <n v="140.97999999999999"/>
    <x v="6"/>
    <n v="1268.82"/>
    <x v="0"/>
    <n v="266.45"/>
    <n v="1002.37"/>
    <n v="0.21"/>
    <n v="266.45"/>
    <s v="Outlier"/>
    <s v="outlier"/>
    <s v="outlier"/>
  </r>
  <r>
    <x v="1"/>
    <x v="0"/>
    <x v="40"/>
    <x v="13"/>
    <x v="3"/>
    <x v="0"/>
    <x v="0"/>
    <n v="70.98"/>
    <x v="4"/>
    <n v="283.92"/>
    <x v="0"/>
    <n v="82.34"/>
    <n v="201.58"/>
    <n v="0.28999999999999998"/>
    <n v="82.34"/>
    <s v="normal"/>
    <s v="outlier"/>
    <s v="normal"/>
  </r>
  <r>
    <x v="1"/>
    <x v="0"/>
    <x v="40"/>
    <x v="13"/>
    <x v="3"/>
    <x v="1"/>
    <x v="6"/>
    <n v="2.84"/>
    <x v="0"/>
    <n v="5.68"/>
    <x v="0"/>
    <n v="1.76"/>
    <n v="3.92"/>
    <n v="0.31"/>
    <n v="1.76"/>
    <s v="normal"/>
    <s v="normal"/>
    <s v="normal"/>
  </r>
  <r>
    <x v="1"/>
    <x v="0"/>
    <x v="240"/>
    <x v="14"/>
    <x v="2"/>
    <x v="1"/>
    <x v="4"/>
    <n v="375.34"/>
    <x v="7"/>
    <n v="375.34"/>
    <x v="0"/>
    <n v="18.77"/>
    <n v="356.57"/>
    <n v="0.05"/>
    <n v="18.77"/>
    <s v="normal"/>
    <s v="normal"/>
    <s v="normal"/>
  </r>
  <r>
    <x v="2"/>
    <x v="0"/>
    <x v="332"/>
    <x v="1"/>
    <x v="1"/>
    <x v="1"/>
    <x v="10"/>
    <n v="48.04"/>
    <x v="0"/>
    <n v="96.08"/>
    <x v="0"/>
    <n v="46.12"/>
    <n v="49.96"/>
    <n v="0.48"/>
    <n v="46.12"/>
    <s v="normal"/>
    <s v="normal"/>
    <s v="normal"/>
  </r>
  <r>
    <x v="2"/>
    <x v="0"/>
    <x v="332"/>
    <x v="1"/>
    <x v="1"/>
    <x v="1"/>
    <x v="8"/>
    <n v="5.84"/>
    <x v="0"/>
    <n v="11.68"/>
    <x v="2"/>
    <n v="3.94"/>
    <n v="7.74"/>
    <n v="0.34"/>
    <n v="1.6040000000000001"/>
    <s v="normal"/>
    <s v="normal"/>
    <s v="normal"/>
  </r>
  <r>
    <x v="2"/>
    <x v="0"/>
    <x v="332"/>
    <x v="1"/>
    <x v="1"/>
    <x v="1"/>
    <x v="13"/>
    <n v="2.1800000000000002"/>
    <x v="0"/>
    <n v="4.3600000000000003"/>
    <x v="0"/>
    <n v="1.79"/>
    <n v="2.57"/>
    <n v="0.41"/>
    <n v="1.79"/>
    <s v="normal"/>
    <s v="normal"/>
    <s v="normal"/>
  </r>
  <r>
    <x v="1"/>
    <x v="0"/>
    <x v="4"/>
    <x v="4"/>
    <x v="1"/>
    <x v="1"/>
    <x v="2"/>
    <n v="7.31"/>
    <x v="4"/>
    <n v="29.24"/>
    <x v="0"/>
    <n v="13.74"/>
    <n v="15.5"/>
    <n v="0.47"/>
    <n v="13.74"/>
    <s v="normal"/>
    <s v="normal"/>
    <s v="normal"/>
  </r>
  <r>
    <x v="1"/>
    <x v="0"/>
    <x v="1"/>
    <x v="1"/>
    <x v="1"/>
    <x v="1"/>
    <x v="8"/>
    <n v="16.78"/>
    <x v="3"/>
    <n v="117.49"/>
    <x v="2"/>
    <n v="41.12"/>
    <n v="76.37"/>
    <n v="0.35"/>
    <n v="17.621999999999996"/>
    <s v="normal"/>
    <s v="normal"/>
    <s v="normal"/>
  </r>
  <r>
    <x v="1"/>
    <x v="0"/>
    <x v="1"/>
    <x v="1"/>
    <x v="1"/>
    <x v="0"/>
    <x v="5"/>
    <n v="6.28"/>
    <x v="1"/>
    <n v="18.84"/>
    <x v="0"/>
    <n v="6.03"/>
    <n v="12.81"/>
    <n v="0.32"/>
    <n v="6.03"/>
    <s v="normal"/>
    <s v="normal"/>
    <s v="normal"/>
  </r>
  <r>
    <x v="0"/>
    <x v="0"/>
    <x v="20"/>
    <x v="15"/>
    <x v="3"/>
    <x v="1"/>
    <x v="6"/>
    <n v="4.1399999999999997"/>
    <x v="1"/>
    <n v="12.42"/>
    <x v="0"/>
    <n v="5.22"/>
    <n v="7.2"/>
    <n v="0.42"/>
    <n v="5.22"/>
    <s v="normal"/>
    <s v="normal"/>
    <s v="normal"/>
  </r>
  <r>
    <x v="1"/>
    <x v="0"/>
    <x v="195"/>
    <x v="12"/>
    <x v="2"/>
    <x v="1"/>
    <x v="10"/>
    <n v="6.48"/>
    <x v="0"/>
    <n v="12.96"/>
    <x v="0"/>
    <n v="6.22"/>
    <n v="6.74"/>
    <n v="0.48"/>
    <n v="6.22"/>
    <s v="normal"/>
    <s v="normal"/>
    <s v="normal"/>
  </r>
  <r>
    <x v="0"/>
    <x v="1"/>
    <x v="8"/>
    <x v="1"/>
    <x v="1"/>
    <x v="1"/>
    <x v="9"/>
    <n v="69.48"/>
    <x v="7"/>
    <n v="69.48"/>
    <x v="0"/>
    <n v="20.84"/>
    <n v="48.64"/>
    <n v="0.3"/>
    <n v="20.84"/>
    <s v="normal"/>
    <s v="normal"/>
    <s v="normal"/>
  </r>
  <r>
    <x v="1"/>
    <x v="1"/>
    <x v="20"/>
    <x v="15"/>
    <x v="3"/>
    <x v="2"/>
    <x v="7"/>
    <n v="42.95"/>
    <x v="0"/>
    <n v="85.9"/>
    <x v="0"/>
    <n v="2.58"/>
    <n v="83.32"/>
    <n v="0.03"/>
    <n v="2.58"/>
    <s v="normal"/>
    <s v="normal"/>
    <s v="normal"/>
  </r>
  <r>
    <x v="0"/>
    <x v="1"/>
    <x v="226"/>
    <x v="33"/>
    <x v="1"/>
    <x v="1"/>
    <x v="6"/>
    <n v="2.58"/>
    <x v="3"/>
    <n v="18.059999999999999"/>
    <x v="0"/>
    <n v="4.7"/>
    <n v="13.36"/>
    <n v="0.26"/>
    <n v="4.7"/>
    <s v="normal"/>
    <s v="normal"/>
    <s v="normal"/>
  </r>
  <r>
    <x v="0"/>
    <x v="1"/>
    <x v="226"/>
    <x v="33"/>
    <x v="1"/>
    <x v="1"/>
    <x v="10"/>
    <n v="26.38"/>
    <x v="1"/>
    <n v="79.14"/>
    <x v="0"/>
    <n v="36.4"/>
    <n v="42.74"/>
    <n v="0.46"/>
    <n v="36.4"/>
    <s v="normal"/>
    <s v="normal"/>
    <s v="normal"/>
  </r>
  <r>
    <x v="0"/>
    <x v="1"/>
    <x v="226"/>
    <x v="33"/>
    <x v="1"/>
    <x v="0"/>
    <x v="5"/>
    <n v="18.7"/>
    <x v="0"/>
    <n v="37.4"/>
    <x v="0"/>
    <n v="14.21"/>
    <n v="23.19"/>
    <n v="0.38"/>
    <n v="14.21"/>
    <s v="normal"/>
    <s v="normal"/>
    <s v="normal"/>
  </r>
  <r>
    <x v="1"/>
    <x v="0"/>
    <x v="238"/>
    <x v="5"/>
    <x v="2"/>
    <x v="1"/>
    <x v="8"/>
    <n v="1.26"/>
    <x v="0"/>
    <n v="2.5099999999999998"/>
    <x v="3"/>
    <n v="-4.4000000000000004"/>
    <n v="6.91"/>
    <n v="-1.75"/>
    <n v="-6.4080000000000004"/>
    <s v="normal"/>
    <s v="normal"/>
    <s v="normal"/>
  </r>
  <r>
    <x v="1"/>
    <x v="0"/>
    <x v="238"/>
    <x v="5"/>
    <x v="2"/>
    <x v="1"/>
    <x v="13"/>
    <n v="2.1"/>
    <x v="6"/>
    <n v="18.86"/>
    <x v="2"/>
    <n v="6.13"/>
    <n v="12.73"/>
    <n v="0.33"/>
    <n v="2.3579999999999997"/>
    <s v="normal"/>
    <s v="normal"/>
    <s v="normal"/>
  </r>
  <r>
    <x v="1"/>
    <x v="2"/>
    <x v="1"/>
    <x v="1"/>
    <x v="1"/>
    <x v="2"/>
    <x v="7"/>
    <n v="61.19"/>
    <x v="7"/>
    <n v="61.19"/>
    <x v="2"/>
    <n v="6.12"/>
    <n v="55.07"/>
    <n v="0.1"/>
    <n v="-6.1179999999999994"/>
    <s v="normal"/>
    <s v="normal"/>
    <s v="normal"/>
  </r>
  <r>
    <x v="1"/>
    <x v="2"/>
    <x v="1"/>
    <x v="1"/>
    <x v="1"/>
    <x v="1"/>
    <x v="9"/>
    <n v="67.84"/>
    <x v="7"/>
    <n v="67.84"/>
    <x v="0"/>
    <n v="18.32"/>
    <n v="49.52"/>
    <n v="0.27"/>
    <n v="18.32"/>
    <s v="normal"/>
    <s v="normal"/>
    <s v="normal"/>
  </r>
  <r>
    <x v="2"/>
    <x v="0"/>
    <x v="4"/>
    <x v="4"/>
    <x v="1"/>
    <x v="0"/>
    <x v="1"/>
    <n v="48.71"/>
    <x v="7"/>
    <n v="48.71"/>
    <x v="2"/>
    <n v="5.48"/>
    <n v="43.23"/>
    <n v="0.11"/>
    <n v="-4.2620000000000005"/>
    <s v="normal"/>
    <s v="normal"/>
    <s v="normal"/>
  </r>
  <r>
    <x v="2"/>
    <x v="0"/>
    <x v="4"/>
    <x v="4"/>
    <x v="1"/>
    <x v="1"/>
    <x v="6"/>
    <n v="5.98"/>
    <x v="1"/>
    <n v="17.940000000000001"/>
    <x v="0"/>
    <n v="4.66"/>
    <n v="13.28"/>
    <n v="0.26"/>
    <n v="4.66"/>
    <s v="normal"/>
    <s v="normal"/>
    <s v="normal"/>
  </r>
  <r>
    <x v="2"/>
    <x v="0"/>
    <x v="4"/>
    <x v="4"/>
    <x v="1"/>
    <x v="1"/>
    <x v="4"/>
    <n v="80.98"/>
    <x v="1"/>
    <n v="242.94"/>
    <x v="0"/>
    <n v="4.8600000000000003"/>
    <n v="238.08"/>
    <n v="0.02"/>
    <n v="4.8600000000000003"/>
    <s v="normal"/>
    <s v="normal"/>
    <s v="normal"/>
  </r>
  <r>
    <x v="0"/>
    <x v="0"/>
    <x v="2"/>
    <x v="2"/>
    <x v="0"/>
    <x v="1"/>
    <x v="8"/>
    <n v="1.94"/>
    <x v="4"/>
    <n v="7.76"/>
    <x v="6"/>
    <n v="-5.18"/>
    <n v="12.94"/>
    <n v="-0.67"/>
    <n v="-10.611999999999998"/>
    <s v="normal"/>
    <s v="normal"/>
    <s v="normal"/>
  </r>
  <r>
    <x v="0"/>
    <x v="1"/>
    <x v="29"/>
    <x v="18"/>
    <x v="0"/>
    <x v="2"/>
    <x v="7"/>
    <n v="116.76"/>
    <x v="4"/>
    <n v="467.04"/>
    <x v="2"/>
    <n v="58.38"/>
    <n v="408.66"/>
    <n v="0.12"/>
    <n v="-35.028000000000013"/>
    <s v="normal"/>
    <s v="normal"/>
    <s v="normal"/>
  </r>
  <r>
    <x v="0"/>
    <x v="2"/>
    <x v="205"/>
    <x v="34"/>
    <x v="3"/>
    <x v="2"/>
    <x v="7"/>
    <n v="42.95"/>
    <x v="1"/>
    <n v="128.85"/>
    <x v="0"/>
    <n v="3.87"/>
    <n v="124.98"/>
    <n v="0.03"/>
    <n v="3.87"/>
    <s v="normal"/>
    <s v="normal"/>
    <s v="normal"/>
  </r>
  <r>
    <x v="0"/>
    <x v="2"/>
    <x v="205"/>
    <x v="34"/>
    <x v="3"/>
    <x v="1"/>
    <x v="10"/>
    <n v="4.2"/>
    <x v="0"/>
    <n v="8.4"/>
    <x v="0"/>
    <n v="4.12"/>
    <n v="4.28"/>
    <n v="0.49"/>
    <n v="4.12"/>
    <s v="normal"/>
    <s v="normal"/>
    <s v="normal"/>
  </r>
  <r>
    <x v="0"/>
    <x v="2"/>
    <x v="205"/>
    <x v="34"/>
    <x v="3"/>
    <x v="2"/>
    <x v="11"/>
    <n v="99.99"/>
    <x v="0"/>
    <n v="199.98"/>
    <x v="0"/>
    <n v="83.99"/>
    <n v="115.99"/>
    <n v="0.42"/>
    <n v="83.99"/>
    <s v="normal"/>
    <s v="outlier"/>
    <s v="normal"/>
  </r>
  <r>
    <x v="0"/>
    <x v="2"/>
    <x v="205"/>
    <x v="34"/>
    <x v="3"/>
    <x v="0"/>
    <x v="1"/>
    <n v="110.98"/>
    <x v="7"/>
    <n v="110.98"/>
    <x v="0"/>
    <n v="15.54"/>
    <n v="95.44"/>
    <n v="0.14000000000000001"/>
    <n v="15.54"/>
    <s v="normal"/>
    <s v="normal"/>
    <s v="normal"/>
  </r>
  <r>
    <x v="2"/>
    <x v="1"/>
    <x v="108"/>
    <x v="2"/>
    <x v="0"/>
    <x v="0"/>
    <x v="1"/>
    <n v="103.99"/>
    <x v="0"/>
    <n v="207.98"/>
    <x v="2"/>
    <n v="-28.6"/>
    <n v="236.58"/>
    <n v="-0.14000000000000001"/>
    <n v="-70.195999999999998"/>
    <s v="normal"/>
    <s v="normal"/>
    <s v="normal"/>
  </r>
  <r>
    <x v="2"/>
    <x v="1"/>
    <x v="108"/>
    <x v="2"/>
    <x v="0"/>
    <x v="1"/>
    <x v="10"/>
    <n v="18.059999999999999"/>
    <x v="0"/>
    <n v="36.11"/>
    <x v="2"/>
    <n v="12.64"/>
    <n v="23.47"/>
    <n v="0.35"/>
    <n v="5.4180000000000001"/>
    <s v="normal"/>
    <s v="normal"/>
    <s v="normal"/>
  </r>
  <r>
    <x v="2"/>
    <x v="1"/>
    <x v="108"/>
    <x v="2"/>
    <x v="0"/>
    <x v="0"/>
    <x v="5"/>
    <n v="17.78"/>
    <x v="0"/>
    <n v="35.57"/>
    <x v="2"/>
    <n v="5.78"/>
    <n v="29.79"/>
    <n v="0.16"/>
    <n v="-1.3340000000000005"/>
    <s v="normal"/>
    <s v="normal"/>
    <s v="normal"/>
  </r>
  <r>
    <x v="2"/>
    <x v="1"/>
    <x v="108"/>
    <x v="2"/>
    <x v="0"/>
    <x v="1"/>
    <x v="10"/>
    <n v="44.38"/>
    <x v="0"/>
    <n v="88.77"/>
    <x v="2"/>
    <n v="31.07"/>
    <n v="57.7"/>
    <n v="0.35"/>
    <n v="13.315999999999999"/>
    <s v="normal"/>
    <s v="normal"/>
    <s v="normal"/>
  </r>
  <r>
    <x v="1"/>
    <x v="2"/>
    <x v="147"/>
    <x v="1"/>
    <x v="1"/>
    <x v="1"/>
    <x v="10"/>
    <n v="6.45"/>
    <x v="0"/>
    <n v="12.9"/>
    <x v="0"/>
    <n v="6.32"/>
    <n v="6.58"/>
    <n v="0.49"/>
    <n v="6.32"/>
    <s v="normal"/>
    <s v="normal"/>
    <s v="normal"/>
  </r>
  <r>
    <x v="0"/>
    <x v="1"/>
    <x v="108"/>
    <x v="2"/>
    <x v="0"/>
    <x v="2"/>
    <x v="11"/>
    <n v="79.680000000000007"/>
    <x v="6"/>
    <n v="717.12"/>
    <x v="2"/>
    <n v="152.38999999999999"/>
    <n v="564.73"/>
    <n v="0.21"/>
    <n v="8.9659999999999798"/>
    <s v="Outlier"/>
    <s v="outlier"/>
    <s v="outlier"/>
  </r>
  <r>
    <x v="2"/>
    <x v="0"/>
    <x v="20"/>
    <x v="15"/>
    <x v="3"/>
    <x v="1"/>
    <x v="8"/>
    <n v="4.2699999999999996"/>
    <x v="2"/>
    <n v="21.36"/>
    <x v="2"/>
    <n v="7.21"/>
    <n v="14.15"/>
    <n v="0.34"/>
    <n v="2.9379999999999997"/>
    <s v="normal"/>
    <s v="normal"/>
    <s v="normal"/>
  </r>
  <r>
    <x v="2"/>
    <x v="0"/>
    <x v="20"/>
    <x v="15"/>
    <x v="3"/>
    <x v="1"/>
    <x v="8"/>
    <n v="3.34"/>
    <x v="0"/>
    <n v="6.69"/>
    <x v="2"/>
    <n v="2.34"/>
    <n v="4.3499999999999996"/>
    <n v="0.35"/>
    <n v="1.0019999999999998"/>
    <s v="normal"/>
    <s v="normal"/>
    <s v="normal"/>
  </r>
  <r>
    <x v="2"/>
    <x v="0"/>
    <x v="20"/>
    <x v="15"/>
    <x v="3"/>
    <x v="2"/>
    <x v="7"/>
    <n v="128.99"/>
    <x v="5"/>
    <n v="773.94"/>
    <x v="0"/>
    <n v="224.44"/>
    <n v="549.5"/>
    <n v="0.28999999999999998"/>
    <n v="224.44"/>
    <s v="Outlier"/>
    <s v="outlier"/>
    <s v="outlier"/>
  </r>
  <r>
    <x v="0"/>
    <x v="1"/>
    <x v="22"/>
    <x v="10"/>
    <x v="2"/>
    <x v="1"/>
    <x v="14"/>
    <n v="6.86"/>
    <x v="1"/>
    <n v="20.57"/>
    <x v="2"/>
    <n v="1.54"/>
    <n v="19.03"/>
    <n v="7.0000000000000007E-2"/>
    <n v="-2.5739999999999998"/>
    <s v="normal"/>
    <s v="normal"/>
    <s v="normal"/>
  </r>
  <r>
    <x v="0"/>
    <x v="1"/>
    <x v="22"/>
    <x v="10"/>
    <x v="2"/>
    <x v="1"/>
    <x v="9"/>
    <n v="2.1800000000000002"/>
    <x v="0"/>
    <n v="4.3600000000000003"/>
    <x v="3"/>
    <n v="-11.76"/>
    <n v="16.12"/>
    <n v="-2.7"/>
    <n v="-15.248000000000001"/>
    <s v="normal"/>
    <s v="normal"/>
    <s v="normal"/>
  </r>
  <r>
    <x v="0"/>
    <x v="1"/>
    <x v="22"/>
    <x v="10"/>
    <x v="2"/>
    <x v="2"/>
    <x v="11"/>
    <n v="4.76"/>
    <x v="4"/>
    <n v="19.04"/>
    <x v="2"/>
    <n v="-1.43"/>
    <n v="20.47"/>
    <n v="-0.08"/>
    <n v="-5.2379999999999995"/>
    <s v="normal"/>
    <s v="normal"/>
    <s v="normal"/>
  </r>
  <r>
    <x v="1"/>
    <x v="1"/>
    <x v="101"/>
    <x v="1"/>
    <x v="1"/>
    <x v="1"/>
    <x v="2"/>
    <n v="2.61"/>
    <x v="0"/>
    <n v="5.22"/>
    <x v="0"/>
    <n v="2.4"/>
    <n v="2.82"/>
    <n v="0.46"/>
    <n v="2.4"/>
    <s v="normal"/>
    <s v="normal"/>
    <s v="normal"/>
  </r>
  <r>
    <x v="0"/>
    <x v="0"/>
    <x v="70"/>
    <x v="1"/>
    <x v="1"/>
    <x v="1"/>
    <x v="4"/>
    <n v="28.28"/>
    <x v="1"/>
    <n v="84.84"/>
    <x v="0"/>
    <n v="22.91"/>
    <n v="61.93"/>
    <n v="0.27"/>
    <n v="22.91"/>
    <s v="normal"/>
    <s v="normal"/>
    <s v="normal"/>
  </r>
  <r>
    <x v="1"/>
    <x v="1"/>
    <x v="316"/>
    <x v="18"/>
    <x v="0"/>
    <x v="1"/>
    <x v="13"/>
    <n v="1.45"/>
    <x v="2"/>
    <n v="7.24"/>
    <x v="2"/>
    <n v="1.18"/>
    <n v="6.06"/>
    <n v="0.16"/>
    <n v="-0.26800000000000024"/>
    <s v="normal"/>
    <s v="normal"/>
    <s v="normal"/>
  </r>
  <r>
    <x v="3"/>
    <x v="0"/>
    <x v="20"/>
    <x v="15"/>
    <x v="3"/>
    <x v="1"/>
    <x v="2"/>
    <n v="2.88"/>
    <x v="2"/>
    <n v="14.4"/>
    <x v="0"/>
    <n v="7.06"/>
    <n v="7.34"/>
    <n v="0.49"/>
    <n v="7.06"/>
    <s v="normal"/>
    <s v="normal"/>
    <s v="normal"/>
  </r>
  <r>
    <x v="1"/>
    <x v="2"/>
    <x v="77"/>
    <x v="22"/>
    <x v="1"/>
    <x v="1"/>
    <x v="10"/>
    <n v="5.18"/>
    <x v="1"/>
    <n v="15.55"/>
    <x v="2"/>
    <n v="5.44"/>
    <n v="10.11"/>
    <n v="0.35"/>
    <n v="2.33"/>
    <s v="normal"/>
    <s v="normal"/>
    <s v="normal"/>
  </r>
  <r>
    <x v="1"/>
    <x v="2"/>
    <x v="77"/>
    <x v="22"/>
    <x v="1"/>
    <x v="0"/>
    <x v="1"/>
    <n v="220.96"/>
    <x v="5"/>
    <n v="1325.76"/>
    <x v="2"/>
    <n v="149.15"/>
    <n v="1176.6099999999999"/>
    <n v="0.11"/>
    <n v="-116.00199999999998"/>
    <s v="Outlier"/>
    <s v="outlier"/>
    <s v="outlier"/>
  </r>
  <r>
    <x v="1"/>
    <x v="2"/>
    <x v="77"/>
    <x v="22"/>
    <x v="1"/>
    <x v="1"/>
    <x v="8"/>
    <n v="1.56"/>
    <x v="0"/>
    <n v="3.11"/>
    <x v="6"/>
    <n v="-2.1800000000000002"/>
    <n v="5.29"/>
    <n v="-0.7"/>
    <n v="-4.3569999999999993"/>
    <s v="normal"/>
    <s v="normal"/>
    <s v="normal"/>
  </r>
  <r>
    <x v="1"/>
    <x v="2"/>
    <x v="8"/>
    <x v="1"/>
    <x v="1"/>
    <x v="1"/>
    <x v="8"/>
    <n v="2.2200000000000002"/>
    <x v="1"/>
    <n v="6.67"/>
    <x v="2"/>
    <n v="2.17"/>
    <n v="4.5"/>
    <n v="0.33"/>
    <n v="0.83599999999999985"/>
    <s v="normal"/>
    <s v="normal"/>
    <s v="normal"/>
  </r>
  <r>
    <x v="1"/>
    <x v="2"/>
    <x v="8"/>
    <x v="1"/>
    <x v="1"/>
    <x v="2"/>
    <x v="7"/>
    <n v="172.35"/>
    <x v="4"/>
    <n v="689.41"/>
    <x v="2"/>
    <n v="77.56"/>
    <n v="611.85"/>
    <n v="0.11"/>
    <n v="-60.322000000000003"/>
    <s v="Outlier"/>
    <s v="outlier"/>
    <s v="outlier"/>
  </r>
  <r>
    <x v="1"/>
    <x v="1"/>
    <x v="22"/>
    <x v="10"/>
    <x v="2"/>
    <x v="1"/>
    <x v="8"/>
    <n v="378"/>
    <x v="2"/>
    <n v="1889.99"/>
    <x v="3"/>
    <n v="-2929.48"/>
    <n v="4819.47"/>
    <n v="-1.55"/>
    <n v="-4441.4719999999998"/>
    <s v="Outlier"/>
    <s v="outlier"/>
    <s v="outlier"/>
  </r>
  <r>
    <x v="1"/>
    <x v="1"/>
    <x v="26"/>
    <x v="18"/>
    <x v="0"/>
    <x v="1"/>
    <x v="12"/>
    <n v="6.99"/>
    <x v="8"/>
    <n v="55.94"/>
    <x v="2"/>
    <n v="18.88"/>
    <n v="37.06"/>
    <n v="0.34"/>
    <n v="7.6919999999999984"/>
    <s v="normal"/>
    <s v="normal"/>
    <s v="normal"/>
  </r>
  <r>
    <x v="1"/>
    <x v="1"/>
    <x v="26"/>
    <x v="18"/>
    <x v="0"/>
    <x v="1"/>
    <x v="2"/>
    <n v="2.2999999999999998"/>
    <x v="8"/>
    <n v="18.43"/>
    <x v="2"/>
    <n v="5.99"/>
    <n v="12.44"/>
    <n v="0.33"/>
    <n v="2.3040000000000003"/>
    <s v="normal"/>
    <s v="normal"/>
    <s v="normal"/>
  </r>
  <r>
    <x v="1"/>
    <x v="1"/>
    <x v="26"/>
    <x v="18"/>
    <x v="0"/>
    <x v="0"/>
    <x v="5"/>
    <n v="4.0599999999999996"/>
    <x v="2"/>
    <n v="20.32"/>
    <x v="2"/>
    <n v="3.56"/>
    <n v="16.760000000000002"/>
    <n v="0.18"/>
    <n v="-0.504"/>
    <s v="normal"/>
    <s v="normal"/>
    <s v="normal"/>
  </r>
  <r>
    <x v="1"/>
    <x v="2"/>
    <x v="20"/>
    <x v="15"/>
    <x v="3"/>
    <x v="1"/>
    <x v="8"/>
    <n v="13.02"/>
    <x v="4"/>
    <n v="52.06"/>
    <x v="2"/>
    <n v="18.87"/>
    <n v="33.19"/>
    <n v="0.36"/>
    <n v="8.4580000000000002"/>
    <s v="normal"/>
    <s v="normal"/>
    <s v="normal"/>
  </r>
  <r>
    <x v="1"/>
    <x v="1"/>
    <x v="253"/>
    <x v="3"/>
    <x v="0"/>
    <x v="1"/>
    <x v="9"/>
    <n v="48.78"/>
    <x v="7"/>
    <n v="48.78"/>
    <x v="2"/>
    <n v="3.66"/>
    <n v="45.12"/>
    <n v="0.08"/>
    <n v="-6.0960000000000001"/>
    <s v="normal"/>
    <s v="normal"/>
    <s v="normal"/>
  </r>
  <r>
    <x v="1"/>
    <x v="1"/>
    <x v="253"/>
    <x v="3"/>
    <x v="0"/>
    <x v="1"/>
    <x v="8"/>
    <n v="3.27"/>
    <x v="4"/>
    <n v="13.09"/>
    <x v="6"/>
    <n v="-10.039999999999999"/>
    <n v="23.13"/>
    <n v="-0.77"/>
    <n v="-19.202999999999996"/>
    <s v="normal"/>
    <s v="normal"/>
    <s v="normal"/>
  </r>
  <r>
    <x v="1"/>
    <x v="2"/>
    <x v="1"/>
    <x v="1"/>
    <x v="1"/>
    <x v="2"/>
    <x v="7"/>
    <n v="109.59"/>
    <x v="7"/>
    <n v="109.59"/>
    <x v="2"/>
    <n v="8.2200000000000006"/>
    <n v="101.37"/>
    <n v="0.08"/>
    <n v="-13.698000000000002"/>
    <s v="normal"/>
    <s v="normal"/>
    <s v="normal"/>
  </r>
  <r>
    <x v="1"/>
    <x v="2"/>
    <x v="1"/>
    <x v="1"/>
    <x v="1"/>
    <x v="1"/>
    <x v="10"/>
    <n v="11.34"/>
    <x v="2"/>
    <n v="56.7"/>
    <x v="0"/>
    <n v="27.78"/>
    <n v="28.92"/>
    <n v="0.49"/>
    <n v="27.78"/>
    <s v="normal"/>
    <s v="normal"/>
    <s v="normal"/>
  </r>
  <r>
    <x v="1"/>
    <x v="2"/>
    <x v="1"/>
    <x v="1"/>
    <x v="1"/>
    <x v="2"/>
    <x v="11"/>
    <n v="79.989999999999995"/>
    <x v="7"/>
    <n v="79.989999999999995"/>
    <x v="0"/>
    <n v="28.8"/>
    <n v="51.19"/>
    <n v="0.36"/>
    <n v="28.8"/>
    <s v="normal"/>
    <s v="normal"/>
    <s v="normal"/>
  </r>
  <r>
    <x v="3"/>
    <x v="2"/>
    <x v="311"/>
    <x v="17"/>
    <x v="0"/>
    <x v="1"/>
    <x v="14"/>
    <n v="13.9"/>
    <x v="2"/>
    <n v="69.5"/>
    <x v="0"/>
    <n v="20.16"/>
    <n v="49.34"/>
    <n v="0.28999999999999998"/>
    <n v="20.16"/>
    <s v="normal"/>
    <s v="normal"/>
    <s v="normal"/>
  </r>
  <r>
    <x v="3"/>
    <x v="2"/>
    <x v="311"/>
    <x v="17"/>
    <x v="0"/>
    <x v="1"/>
    <x v="10"/>
    <n v="47.9"/>
    <x v="4"/>
    <n v="191.6"/>
    <x v="0"/>
    <n v="91.97"/>
    <n v="99.63"/>
    <n v="0.48"/>
    <n v="91.97"/>
    <s v="normal"/>
    <s v="outlier"/>
    <s v="normal"/>
  </r>
  <r>
    <x v="1"/>
    <x v="0"/>
    <x v="1"/>
    <x v="1"/>
    <x v="1"/>
    <x v="1"/>
    <x v="10"/>
    <n v="5.28"/>
    <x v="0"/>
    <n v="10.56"/>
    <x v="0"/>
    <n v="5.07"/>
    <n v="5.49"/>
    <n v="0.48"/>
    <n v="5.07"/>
    <s v="normal"/>
    <s v="normal"/>
    <s v="normal"/>
  </r>
  <r>
    <x v="0"/>
    <x v="0"/>
    <x v="25"/>
    <x v="35"/>
    <x v="0"/>
    <x v="2"/>
    <x v="11"/>
    <n v="15.93"/>
    <x v="1"/>
    <n v="47.79"/>
    <x v="0"/>
    <n v="16.25"/>
    <n v="31.54"/>
    <n v="0.34"/>
    <n v="16.25"/>
    <s v="normal"/>
    <s v="normal"/>
    <s v="normal"/>
  </r>
  <r>
    <x v="0"/>
    <x v="1"/>
    <x v="102"/>
    <x v="14"/>
    <x v="2"/>
    <x v="1"/>
    <x v="4"/>
    <n v="142.86000000000001"/>
    <x v="2"/>
    <n v="714.3"/>
    <x v="0"/>
    <n v="207.15"/>
    <n v="507.15"/>
    <n v="0.28999999999999998"/>
    <n v="207.15"/>
    <s v="Outlier"/>
    <s v="outlier"/>
    <s v="outlier"/>
  </r>
  <r>
    <x v="1"/>
    <x v="2"/>
    <x v="20"/>
    <x v="15"/>
    <x v="3"/>
    <x v="2"/>
    <x v="15"/>
    <n v="1160.95"/>
    <x v="0"/>
    <n v="2321.9"/>
    <x v="0"/>
    <n v="1114.51"/>
    <n v="1207.3900000000001"/>
    <n v="0.48"/>
    <n v="1114.51"/>
    <s v="Outlier"/>
    <s v="outlier"/>
    <s v="outlier"/>
  </r>
  <r>
    <x v="1"/>
    <x v="2"/>
    <x v="20"/>
    <x v="15"/>
    <x v="3"/>
    <x v="1"/>
    <x v="4"/>
    <n v="5.98"/>
    <x v="1"/>
    <n v="17.940000000000001"/>
    <x v="0"/>
    <n v="3.05"/>
    <n v="14.89"/>
    <n v="0.17"/>
    <n v="3.05"/>
    <s v="normal"/>
    <s v="normal"/>
    <s v="normal"/>
  </r>
  <r>
    <x v="1"/>
    <x v="1"/>
    <x v="10"/>
    <x v="9"/>
    <x v="3"/>
    <x v="1"/>
    <x v="8"/>
    <n v="9.52"/>
    <x v="7"/>
    <n v="9.52"/>
    <x v="6"/>
    <n v="-6.98"/>
    <n v="16.5"/>
    <n v="-0.73"/>
    <n v="-13.644"/>
    <s v="normal"/>
    <s v="normal"/>
    <s v="normal"/>
  </r>
  <r>
    <x v="1"/>
    <x v="1"/>
    <x v="10"/>
    <x v="9"/>
    <x v="3"/>
    <x v="2"/>
    <x v="7"/>
    <n v="131.99"/>
    <x v="5"/>
    <n v="791.96"/>
    <x v="10"/>
    <n v="-131.99"/>
    <n v="923.95"/>
    <n v="-0.17"/>
    <n v="-448.77400000000006"/>
    <s v="Outlier"/>
    <s v="outlier"/>
    <s v="outlier"/>
  </r>
  <r>
    <x v="1"/>
    <x v="1"/>
    <x v="10"/>
    <x v="9"/>
    <x v="3"/>
    <x v="1"/>
    <x v="8"/>
    <n v="1.64"/>
    <x v="1"/>
    <n v="4.92"/>
    <x v="6"/>
    <n v="-3.94"/>
    <n v="8.86"/>
    <n v="-0.8"/>
    <n v="-7.3840000000000003"/>
    <s v="normal"/>
    <s v="normal"/>
    <s v="normal"/>
  </r>
  <r>
    <x v="2"/>
    <x v="1"/>
    <x v="42"/>
    <x v="16"/>
    <x v="1"/>
    <x v="0"/>
    <x v="0"/>
    <n v="30"/>
    <x v="3"/>
    <n v="209.98"/>
    <x v="6"/>
    <n v="-356.96"/>
    <n v="566.94000000000005"/>
    <n v="-1.7"/>
    <n v="-503.94599999999997"/>
    <s v="normal"/>
    <s v="outlier"/>
    <s v="outlier"/>
  </r>
  <r>
    <x v="1"/>
    <x v="2"/>
    <x v="138"/>
    <x v="24"/>
    <x v="3"/>
    <x v="1"/>
    <x v="8"/>
    <n v="11.31"/>
    <x v="1"/>
    <n v="33.93"/>
    <x v="6"/>
    <n v="-22.62"/>
    <n v="56.55"/>
    <n v="-0.67"/>
    <n v="-46.370999999999995"/>
    <s v="normal"/>
    <s v="normal"/>
    <s v="normal"/>
  </r>
  <r>
    <x v="1"/>
    <x v="2"/>
    <x v="138"/>
    <x v="24"/>
    <x v="3"/>
    <x v="1"/>
    <x v="4"/>
    <n v="31.76"/>
    <x v="3"/>
    <n v="222.32"/>
    <x v="2"/>
    <n v="25.01"/>
    <n v="197.31"/>
    <n v="0.11"/>
    <n v="-19.453999999999997"/>
    <s v="normal"/>
    <s v="normal"/>
    <s v="normal"/>
  </r>
  <r>
    <x v="1"/>
    <x v="2"/>
    <x v="138"/>
    <x v="24"/>
    <x v="3"/>
    <x v="2"/>
    <x v="7"/>
    <n v="35.090000000000003"/>
    <x v="5"/>
    <n v="210.56"/>
    <x v="10"/>
    <n v="-52.64"/>
    <n v="263.2"/>
    <n v="-0.25"/>
    <n v="-136.864"/>
    <s v="normal"/>
    <s v="outlier"/>
    <s v="normal"/>
  </r>
  <r>
    <x v="1"/>
    <x v="0"/>
    <x v="167"/>
    <x v="24"/>
    <x v="3"/>
    <x v="0"/>
    <x v="5"/>
    <n v="5.0199999999999996"/>
    <x v="3"/>
    <n v="35.17"/>
    <x v="2"/>
    <n v="9.67"/>
    <n v="25.5"/>
    <n v="0.27"/>
    <n v="2.6359999999999992"/>
    <s v="normal"/>
    <s v="normal"/>
    <s v="normal"/>
  </r>
  <r>
    <x v="1"/>
    <x v="0"/>
    <x v="167"/>
    <x v="24"/>
    <x v="3"/>
    <x v="2"/>
    <x v="7"/>
    <n v="375.6"/>
    <x v="4"/>
    <n v="1502.38"/>
    <x v="10"/>
    <n v="-250.4"/>
    <n v="1752.78"/>
    <n v="-0.17"/>
    <n v="-851.35200000000009"/>
    <s v="Outlier"/>
    <s v="outlier"/>
    <s v="outlier"/>
  </r>
  <r>
    <x v="2"/>
    <x v="0"/>
    <x v="1"/>
    <x v="1"/>
    <x v="1"/>
    <x v="0"/>
    <x v="5"/>
    <n v="3.37"/>
    <x v="1"/>
    <n v="10.11"/>
    <x v="0"/>
    <n v="3.24"/>
    <n v="6.87"/>
    <n v="0.32"/>
    <n v="3.24"/>
    <s v="normal"/>
    <s v="normal"/>
    <s v="normal"/>
  </r>
  <r>
    <x v="2"/>
    <x v="0"/>
    <x v="1"/>
    <x v="1"/>
    <x v="1"/>
    <x v="2"/>
    <x v="11"/>
    <n v="257.49"/>
    <x v="1"/>
    <n v="772.47"/>
    <x v="0"/>
    <n v="146.77000000000001"/>
    <n v="625.70000000000005"/>
    <n v="0.19"/>
    <n v="146.77000000000001"/>
    <s v="Outlier"/>
    <s v="outlier"/>
    <s v="outlier"/>
  </r>
  <r>
    <x v="2"/>
    <x v="0"/>
    <x v="1"/>
    <x v="1"/>
    <x v="1"/>
    <x v="1"/>
    <x v="14"/>
    <n v="10.23"/>
    <x v="0"/>
    <n v="20.46"/>
    <x v="0"/>
    <n v="5.32"/>
    <n v="15.14"/>
    <n v="0.26"/>
    <n v="5.32"/>
    <s v="normal"/>
    <s v="normal"/>
    <s v="normal"/>
  </r>
  <r>
    <x v="0"/>
    <x v="1"/>
    <x v="20"/>
    <x v="15"/>
    <x v="3"/>
    <x v="1"/>
    <x v="14"/>
    <n v="115.86"/>
    <x v="1"/>
    <n v="347.58"/>
    <x v="0"/>
    <n v="17.38"/>
    <n v="330.2"/>
    <n v="0.05"/>
    <n v="17.38"/>
    <s v="normal"/>
    <s v="normal"/>
    <s v="normal"/>
  </r>
  <r>
    <x v="1"/>
    <x v="0"/>
    <x v="70"/>
    <x v="1"/>
    <x v="1"/>
    <x v="2"/>
    <x v="11"/>
    <n v="36.32"/>
    <x v="0"/>
    <n v="72.64"/>
    <x v="0"/>
    <n v="21.79"/>
    <n v="50.85"/>
    <n v="0.3"/>
    <n v="21.79"/>
    <s v="normal"/>
    <s v="normal"/>
    <s v="normal"/>
  </r>
  <r>
    <x v="1"/>
    <x v="0"/>
    <x v="70"/>
    <x v="1"/>
    <x v="1"/>
    <x v="2"/>
    <x v="11"/>
    <n v="257.49"/>
    <x v="1"/>
    <n v="772.47"/>
    <x v="0"/>
    <n v="146.77000000000001"/>
    <n v="625.70000000000005"/>
    <n v="0.19"/>
    <n v="146.77000000000001"/>
    <s v="Outlier"/>
    <s v="outlier"/>
    <s v="outlier"/>
  </r>
  <r>
    <x v="1"/>
    <x v="0"/>
    <x v="70"/>
    <x v="1"/>
    <x v="1"/>
    <x v="0"/>
    <x v="5"/>
    <n v="9.98"/>
    <x v="4"/>
    <n v="39.92"/>
    <x v="0"/>
    <n v="11.18"/>
    <n v="28.74"/>
    <n v="0.28000000000000003"/>
    <n v="11.18"/>
    <s v="normal"/>
    <s v="normal"/>
    <s v="normal"/>
  </r>
  <r>
    <x v="1"/>
    <x v="0"/>
    <x v="268"/>
    <x v="26"/>
    <x v="2"/>
    <x v="1"/>
    <x v="8"/>
    <n v="16.739999999999998"/>
    <x v="0"/>
    <n v="33.479999999999997"/>
    <x v="0"/>
    <n v="16.41"/>
    <n v="17.07"/>
    <n v="0.49"/>
    <n v="16.41"/>
    <s v="normal"/>
    <s v="normal"/>
    <s v="normal"/>
  </r>
  <r>
    <x v="1"/>
    <x v="0"/>
    <x v="268"/>
    <x v="26"/>
    <x v="2"/>
    <x v="2"/>
    <x v="7"/>
    <n v="153.99"/>
    <x v="1"/>
    <n v="461.97"/>
    <x v="0"/>
    <n v="133.97"/>
    <n v="328"/>
    <n v="0.28999999999999998"/>
    <n v="133.97"/>
    <s v="normal"/>
    <s v="outlier"/>
    <s v="normal"/>
  </r>
  <r>
    <x v="1"/>
    <x v="0"/>
    <x v="268"/>
    <x v="26"/>
    <x v="2"/>
    <x v="1"/>
    <x v="9"/>
    <n v="68.81"/>
    <x v="0"/>
    <n v="137.62"/>
    <x v="0"/>
    <n v="60.55"/>
    <n v="77.069999999999993"/>
    <n v="0.44"/>
    <n v="60.55"/>
    <s v="normal"/>
    <s v="normal"/>
    <s v="normal"/>
  </r>
  <r>
    <x v="1"/>
    <x v="0"/>
    <x v="268"/>
    <x v="26"/>
    <x v="2"/>
    <x v="0"/>
    <x v="1"/>
    <n v="100.89"/>
    <x v="1"/>
    <n v="302.67"/>
    <x v="0"/>
    <n v="72.64"/>
    <n v="230.03"/>
    <n v="0.24"/>
    <n v="72.64"/>
    <s v="normal"/>
    <s v="outlier"/>
    <s v="normal"/>
  </r>
  <r>
    <x v="0"/>
    <x v="0"/>
    <x v="22"/>
    <x v="10"/>
    <x v="2"/>
    <x v="2"/>
    <x v="11"/>
    <n v="79.989999999999995"/>
    <x v="1"/>
    <n v="239.98"/>
    <x v="2"/>
    <n v="53.99"/>
    <n v="185.99"/>
    <n v="0.22"/>
    <n v="5.9939999999999998"/>
    <s v="normal"/>
    <s v="normal"/>
    <s v="normal"/>
  </r>
  <r>
    <x v="1"/>
    <x v="0"/>
    <x v="8"/>
    <x v="1"/>
    <x v="1"/>
    <x v="1"/>
    <x v="6"/>
    <n v="2.78"/>
    <x v="1"/>
    <n v="8.34"/>
    <x v="0"/>
    <n v="2.17"/>
    <n v="6.17"/>
    <n v="0.26"/>
    <n v="2.17"/>
    <s v="normal"/>
    <s v="normal"/>
    <s v="normal"/>
  </r>
  <r>
    <x v="1"/>
    <x v="0"/>
    <x v="8"/>
    <x v="1"/>
    <x v="1"/>
    <x v="1"/>
    <x v="14"/>
    <n v="8.57"/>
    <x v="7"/>
    <n v="8.57"/>
    <x v="0"/>
    <n v="2.23"/>
    <n v="6.34"/>
    <n v="0.26"/>
    <n v="2.23"/>
    <s v="normal"/>
    <s v="normal"/>
    <s v="normal"/>
  </r>
  <r>
    <x v="1"/>
    <x v="0"/>
    <x v="8"/>
    <x v="1"/>
    <x v="1"/>
    <x v="1"/>
    <x v="8"/>
    <n v="14.95"/>
    <x v="8"/>
    <n v="119.62"/>
    <x v="2"/>
    <n v="40.369999999999997"/>
    <n v="79.25"/>
    <n v="0.34"/>
    <n v="16.445999999999994"/>
    <s v="normal"/>
    <s v="normal"/>
    <s v="normal"/>
  </r>
  <r>
    <x v="1"/>
    <x v="1"/>
    <x v="219"/>
    <x v="30"/>
    <x v="3"/>
    <x v="0"/>
    <x v="1"/>
    <n v="70.98"/>
    <x v="1"/>
    <n v="212.94"/>
    <x v="0"/>
    <n v="25.55"/>
    <n v="187.39"/>
    <n v="0.12"/>
    <n v="25.55"/>
    <s v="normal"/>
    <s v="normal"/>
    <s v="normal"/>
  </r>
  <r>
    <x v="1"/>
    <x v="1"/>
    <x v="219"/>
    <x v="30"/>
    <x v="3"/>
    <x v="1"/>
    <x v="9"/>
    <n v="26.49"/>
    <x v="7"/>
    <n v="26.49"/>
    <x v="0"/>
    <n v="7.42"/>
    <n v="19.07"/>
    <n v="0.28000000000000003"/>
    <n v="7.42"/>
    <s v="normal"/>
    <s v="normal"/>
    <s v="normal"/>
  </r>
  <r>
    <x v="0"/>
    <x v="2"/>
    <x v="158"/>
    <x v="6"/>
    <x v="2"/>
    <x v="0"/>
    <x v="0"/>
    <n v="137.47999999999999"/>
    <x v="2"/>
    <n v="687.4"/>
    <x v="0"/>
    <n v="48.12"/>
    <n v="639.28"/>
    <n v="7.0000000000000007E-2"/>
    <n v="48.12"/>
    <s v="Outlier"/>
    <s v="normal"/>
    <s v="outlier"/>
  </r>
  <r>
    <x v="1"/>
    <x v="1"/>
    <x v="4"/>
    <x v="4"/>
    <x v="1"/>
    <x v="0"/>
    <x v="3"/>
    <n v="217.85"/>
    <x v="1"/>
    <n v="653.54999999999995"/>
    <x v="0"/>
    <n v="111.1"/>
    <n v="542.45000000000005"/>
    <n v="0.17"/>
    <n v="111.1"/>
    <s v="Outlier"/>
    <s v="outlier"/>
    <s v="outlier"/>
  </r>
  <r>
    <x v="1"/>
    <x v="1"/>
    <x v="4"/>
    <x v="4"/>
    <x v="1"/>
    <x v="2"/>
    <x v="11"/>
    <n v="16.95"/>
    <x v="0"/>
    <n v="33.9"/>
    <x v="0"/>
    <n v="2.0299999999999998"/>
    <n v="31.87"/>
    <n v="0.06"/>
    <n v="2.0299999999999998"/>
    <s v="normal"/>
    <s v="normal"/>
    <s v="normal"/>
  </r>
  <r>
    <x v="0"/>
    <x v="0"/>
    <x v="14"/>
    <x v="10"/>
    <x v="2"/>
    <x v="2"/>
    <x v="11"/>
    <n v="47.99"/>
    <x v="2"/>
    <n v="239.96"/>
    <x v="2"/>
    <n v="83.99"/>
    <n v="155.97"/>
    <n v="0.35"/>
    <n v="35.99799999999999"/>
    <s v="normal"/>
    <s v="outlier"/>
    <s v="normal"/>
  </r>
  <r>
    <x v="2"/>
    <x v="1"/>
    <x v="40"/>
    <x v="13"/>
    <x v="3"/>
    <x v="0"/>
    <x v="3"/>
    <n v="49.96"/>
    <x v="4"/>
    <n v="199.84"/>
    <x v="4"/>
    <n v="-37.11"/>
    <n v="236.95"/>
    <n v="-0.19"/>
    <n v="-97.061999999999998"/>
    <s v="normal"/>
    <s v="normal"/>
    <s v="normal"/>
  </r>
  <r>
    <x v="2"/>
    <x v="1"/>
    <x v="40"/>
    <x v="13"/>
    <x v="3"/>
    <x v="2"/>
    <x v="7"/>
    <n v="358"/>
    <x v="0"/>
    <n v="716"/>
    <x v="0"/>
    <n v="193.32"/>
    <n v="522.67999999999995"/>
    <n v="0.27"/>
    <n v="193.32"/>
    <s v="Outlier"/>
    <s v="outlier"/>
    <s v="outlier"/>
  </r>
  <r>
    <x v="2"/>
    <x v="1"/>
    <x v="40"/>
    <x v="13"/>
    <x v="3"/>
    <x v="1"/>
    <x v="8"/>
    <n v="31.58"/>
    <x v="3"/>
    <n v="221.06"/>
    <x v="0"/>
    <n v="103.9"/>
    <n v="117.16"/>
    <n v="0.47"/>
    <n v="103.9"/>
    <s v="normal"/>
    <s v="outlier"/>
    <s v="normal"/>
  </r>
  <r>
    <x v="0"/>
    <x v="0"/>
    <x v="1"/>
    <x v="1"/>
    <x v="1"/>
    <x v="1"/>
    <x v="10"/>
    <n v="22.57"/>
    <x v="1"/>
    <n v="67.709999999999994"/>
    <x v="0"/>
    <n v="32.5"/>
    <n v="35.21"/>
    <n v="0.48"/>
    <n v="32.5"/>
    <s v="normal"/>
    <s v="normal"/>
    <s v="normal"/>
  </r>
  <r>
    <x v="0"/>
    <x v="0"/>
    <x v="1"/>
    <x v="1"/>
    <x v="1"/>
    <x v="1"/>
    <x v="9"/>
    <n v="32.479999999999997"/>
    <x v="4"/>
    <n v="129.91999999999999"/>
    <x v="0"/>
    <n v="38.979999999999997"/>
    <n v="90.94"/>
    <n v="0.3"/>
    <n v="38.979999999999997"/>
    <s v="normal"/>
    <s v="normal"/>
    <s v="normal"/>
  </r>
  <r>
    <x v="0"/>
    <x v="0"/>
    <x v="1"/>
    <x v="1"/>
    <x v="1"/>
    <x v="0"/>
    <x v="5"/>
    <n v="51.94"/>
    <x v="6"/>
    <n v="467.46"/>
    <x v="0"/>
    <n v="191.66"/>
    <n v="275.8"/>
    <n v="0.41"/>
    <n v="191.66"/>
    <s v="normal"/>
    <s v="outlier"/>
    <s v="normal"/>
  </r>
  <r>
    <x v="0"/>
    <x v="0"/>
    <x v="1"/>
    <x v="1"/>
    <x v="1"/>
    <x v="1"/>
    <x v="10"/>
    <n v="12.28"/>
    <x v="2"/>
    <n v="61.4"/>
    <x v="0"/>
    <n v="28.86"/>
    <n v="32.54"/>
    <n v="0.47"/>
    <n v="28.86"/>
    <s v="normal"/>
    <s v="normal"/>
    <s v="normal"/>
  </r>
  <r>
    <x v="0"/>
    <x v="0"/>
    <x v="1"/>
    <x v="1"/>
    <x v="1"/>
    <x v="1"/>
    <x v="4"/>
    <n v="180.19"/>
    <x v="4"/>
    <n v="720.76"/>
    <x v="0"/>
    <n v="187.4"/>
    <n v="533.36"/>
    <n v="0.26"/>
    <n v="187.4"/>
    <s v="Outlier"/>
    <s v="outlier"/>
    <s v="outlier"/>
  </r>
  <r>
    <x v="0"/>
    <x v="0"/>
    <x v="1"/>
    <x v="1"/>
    <x v="1"/>
    <x v="1"/>
    <x v="8"/>
    <n v="1.73"/>
    <x v="1"/>
    <n v="5.18"/>
    <x v="2"/>
    <n v="1.81"/>
    <n v="3.37"/>
    <n v="0.35"/>
    <n v="0.77400000000000002"/>
    <s v="normal"/>
    <s v="normal"/>
    <s v="normal"/>
  </r>
  <r>
    <x v="0"/>
    <x v="0"/>
    <x v="1"/>
    <x v="1"/>
    <x v="1"/>
    <x v="1"/>
    <x v="6"/>
    <n v="2.94"/>
    <x v="2"/>
    <n v="14.7"/>
    <x v="0"/>
    <n v="3.97"/>
    <n v="10.73"/>
    <n v="0.27"/>
    <n v="3.97"/>
    <s v="normal"/>
    <s v="normal"/>
    <s v="normal"/>
  </r>
  <r>
    <x v="1"/>
    <x v="0"/>
    <x v="22"/>
    <x v="10"/>
    <x v="2"/>
    <x v="1"/>
    <x v="8"/>
    <n v="1.1599999999999999"/>
    <x v="3"/>
    <n v="8.1300000000000008"/>
    <x v="3"/>
    <n v="-13.83"/>
    <n v="21.96"/>
    <n v="-1.7"/>
    <n v="-20.334000000000003"/>
    <s v="normal"/>
    <s v="normal"/>
    <s v="normal"/>
  </r>
  <r>
    <x v="1"/>
    <x v="0"/>
    <x v="22"/>
    <x v="10"/>
    <x v="2"/>
    <x v="2"/>
    <x v="11"/>
    <n v="39.99"/>
    <x v="0"/>
    <n v="79.98"/>
    <x v="2"/>
    <n v="14"/>
    <n v="65.98"/>
    <n v="0.18"/>
    <n v="-1.9960000000000022"/>
    <s v="normal"/>
    <s v="normal"/>
    <s v="normal"/>
  </r>
  <r>
    <x v="1"/>
    <x v="2"/>
    <x v="96"/>
    <x v="4"/>
    <x v="1"/>
    <x v="1"/>
    <x v="10"/>
    <n v="9.27"/>
    <x v="0"/>
    <n v="18.54"/>
    <x v="0"/>
    <n v="8.7100000000000009"/>
    <n v="9.83"/>
    <n v="0.47"/>
    <n v="8.7100000000000009"/>
    <s v="normal"/>
    <s v="normal"/>
    <s v="normal"/>
  </r>
  <r>
    <x v="1"/>
    <x v="1"/>
    <x v="10"/>
    <x v="9"/>
    <x v="3"/>
    <x v="1"/>
    <x v="12"/>
    <n v="12.2"/>
    <x v="0"/>
    <n v="24.4"/>
    <x v="2"/>
    <n v="7.93"/>
    <n v="16.47"/>
    <n v="0.32"/>
    <n v="3.05"/>
    <s v="normal"/>
    <s v="normal"/>
    <s v="normal"/>
  </r>
  <r>
    <x v="3"/>
    <x v="0"/>
    <x v="118"/>
    <x v="32"/>
    <x v="0"/>
    <x v="1"/>
    <x v="10"/>
    <n v="48.91"/>
    <x v="4"/>
    <n v="195.64"/>
    <x v="0"/>
    <n v="91.95"/>
    <n v="103.69"/>
    <n v="0.47"/>
    <n v="91.95"/>
    <s v="normal"/>
    <s v="outlier"/>
    <s v="normal"/>
  </r>
  <r>
    <x v="0"/>
    <x v="0"/>
    <x v="61"/>
    <x v="5"/>
    <x v="2"/>
    <x v="2"/>
    <x v="11"/>
    <n v="79.680000000000007"/>
    <x v="2"/>
    <n v="398.4"/>
    <x v="2"/>
    <n v="84.66"/>
    <n v="313.74"/>
    <n v="0.21"/>
    <n v="4.9799999999999898"/>
    <s v="normal"/>
    <s v="outlier"/>
    <s v="normal"/>
  </r>
  <r>
    <x v="0"/>
    <x v="0"/>
    <x v="61"/>
    <x v="5"/>
    <x v="2"/>
    <x v="1"/>
    <x v="6"/>
    <n v="2.35"/>
    <x v="1"/>
    <n v="7.06"/>
    <x v="2"/>
    <n v="0.79"/>
    <n v="6.27"/>
    <n v="0.11"/>
    <n v="-0.62199999999999989"/>
    <s v="normal"/>
    <s v="normal"/>
    <s v="normal"/>
  </r>
  <r>
    <x v="0"/>
    <x v="0"/>
    <x v="61"/>
    <x v="5"/>
    <x v="2"/>
    <x v="0"/>
    <x v="0"/>
    <n v="150.27000000000001"/>
    <x v="6"/>
    <n v="1352.4"/>
    <x v="8"/>
    <n v="-437.54"/>
    <n v="1789.94"/>
    <n v="-0.32"/>
    <n v="-870.30799999999999"/>
    <s v="Outlier"/>
    <s v="outlier"/>
    <s v="outlier"/>
  </r>
  <r>
    <x v="2"/>
    <x v="0"/>
    <x v="429"/>
    <x v="1"/>
    <x v="1"/>
    <x v="1"/>
    <x v="10"/>
    <n v="5.28"/>
    <x v="2"/>
    <n v="26.4"/>
    <x v="0"/>
    <n v="11.88"/>
    <n v="14.52"/>
    <n v="0.45"/>
    <n v="11.88"/>
    <s v="normal"/>
    <s v="normal"/>
    <s v="normal"/>
  </r>
  <r>
    <x v="2"/>
    <x v="0"/>
    <x v="429"/>
    <x v="1"/>
    <x v="1"/>
    <x v="1"/>
    <x v="4"/>
    <n v="6.98"/>
    <x v="5"/>
    <n v="41.88"/>
    <x v="0"/>
    <n v="0.84"/>
    <n v="41.04"/>
    <n v="0.02"/>
    <n v="0.84"/>
    <s v="normal"/>
    <s v="normal"/>
    <s v="normal"/>
  </r>
  <r>
    <x v="1"/>
    <x v="0"/>
    <x v="10"/>
    <x v="9"/>
    <x v="3"/>
    <x v="1"/>
    <x v="8"/>
    <n v="11.09"/>
    <x v="6"/>
    <n v="99.85"/>
    <x v="6"/>
    <n v="-83.2"/>
    <n v="183.05"/>
    <n v="-0.83"/>
    <n v="-153.095"/>
    <s v="normal"/>
    <s v="outlier"/>
    <s v="normal"/>
  </r>
  <r>
    <x v="0"/>
    <x v="0"/>
    <x v="430"/>
    <x v="0"/>
    <x v="0"/>
    <x v="2"/>
    <x v="7"/>
    <n v="349.99"/>
    <x v="0"/>
    <n v="699.98"/>
    <x v="0"/>
    <n v="195.99"/>
    <n v="503.99"/>
    <n v="0.28000000000000003"/>
    <n v="195.99"/>
    <s v="Outlier"/>
    <s v="outlier"/>
    <s v="outlier"/>
  </r>
  <r>
    <x v="0"/>
    <x v="0"/>
    <x v="430"/>
    <x v="0"/>
    <x v="0"/>
    <x v="1"/>
    <x v="4"/>
    <n v="64.98"/>
    <x v="6"/>
    <n v="584.82000000000005"/>
    <x v="0"/>
    <n v="70.180000000000007"/>
    <n v="514.64"/>
    <n v="0.12"/>
    <n v="70.180000000000007"/>
    <s v="Outlier"/>
    <s v="normal"/>
    <s v="outlier"/>
  </r>
  <r>
    <x v="1"/>
    <x v="0"/>
    <x v="31"/>
    <x v="11"/>
    <x v="2"/>
    <x v="1"/>
    <x v="8"/>
    <n v="21.99"/>
    <x v="0"/>
    <n v="43.98"/>
    <x v="0"/>
    <n v="21.99"/>
    <n v="21.99"/>
    <n v="0.5"/>
    <n v="21.99"/>
    <s v="normal"/>
    <s v="normal"/>
    <s v="normal"/>
  </r>
  <r>
    <x v="1"/>
    <x v="0"/>
    <x v="31"/>
    <x v="11"/>
    <x v="2"/>
    <x v="2"/>
    <x v="7"/>
    <n v="125.99"/>
    <x v="1"/>
    <n v="377.97"/>
    <x v="0"/>
    <n v="105.83"/>
    <n v="272.14"/>
    <n v="0.28000000000000003"/>
    <n v="105.83"/>
    <s v="normal"/>
    <s v="outlier"/>
    <s v="normal"/>
  </r>
  <r>
    <x v="1"/>
    <x v="0"/>
    <x v="31"/>
    <x v="11"/>
    <x v="2"/>
    <x v="0"/>
    <x v="5"/>
    <n v="41.32"/>
    <x v="1"/>
    <n v="123.96"/>
    <x v="0"/>
    <n v="11.16"/>
    <n v="112.8"/>
    <n v="0.09"/>
    <n v="11.16"/>
    <s v="normal"/>
    <s v="normal"/>
    <s v="normal"/>
  </r>
  <r>
    <x v="2"/>
    <x v="0"/>
    <x v="40"/>
    <x v="13"/>
    <x v="3"/>
    <x v="2"/>
    <x v="7"/>
    <n v="195.99"/>
    <x v="0"/>
    <n v="391.98"/>
    <x v="0"/>
    <n v="113.67"/>
    <n v="278.31"/>
    <n v="0.28999999999999998"/>
    <n v="113.67"/>
    <s v="normal"/>
    <s v="outlier"/>
    <s v="normal"/>
  </r>
  <r>
    <x v="1"/>
    <x v="0"/>
    <x v="140"/>
    <x v="3"/>
    <x v="0"/>
    <x v="2"/>
    <x v="11"/>
    <n v="127.99"/>
    <x v="1"/>
    <n v="383.98"/>
    <x v="2"/>
    <n v="81.59"/>
    <n v="302.39"/>
    <n v="0.21"/>
    <n v="4.7939999999999969"/>
    <s v="normal"/>
    <s v="outlier"/>
    <s v="normal"/>
  </r>
  <r>
    <x v="1"/>
    <x v="0"/>
    <x v="140"/>
    <x v="3"/>
    <x v="0"/>
    <x v="0"/>
    <x v="3"/>
    <n v="254.53"/>
    <x v="3"/>
    <n v="1781.68"/>
    <x v="10"/>
    <n v="-653.28"/>
    <n v="2434.96"/>
    <n v="-0.37"/>
    <n v="-1365.952"/>
    <s v="Outlier"/>
    <s v="outlier"/>
    <s v="outlier"/>
  </r>
  <r>
    <x v="1"/>
    <x v="2"/>
    <x v="1"/>
    <x v="1"/>
    <x v="1"/>
    <x v="1"/>
    <x v="6"/>
    <n v="4.28"/>
    <x v="2"/>
    <n v="21.4"/>
    <x v="0"/>
    <n v="6.21"/>
    <n v="15.19"/>
    <n v="0.28999999999999998"/>
    <n v="6.21"/>
    <s v="normal"/>
    <s v="normal"/>
    <s v="normal"/>
  </r>
  <r>
    <x v="1"/>
    <x v="2"/>
    <x v="149"/>
    <x v="12"/>
    <x v="2"/>
    <x v="2"/>
    <x v="16"/>
    <n v="549.99"/>
    <x v="7"/>
    <n v="549.99"/>
    <x v="0"/>
    <n v="275"/>
    <n v="274.99"/>
    <n v="0.5"/>
    <n v="275"/>
    <s v="Outlier"/>
    <s v="outlier"/>
    <s v="normal"/>
  </r>
  <r>
    <x v="1"/>
    <x v="2"/>
    <x v="149"/>
    <x v="12"/>
    <x v="2"/>
    <x v="1"/>
    <x v="9"/>
    <n v="55.85"/>
    <x v="1"/>
    <n v="167.54"/>
    <x v="9"/>
    <n v="37.229999999999997"/>
    <n v="130.31"/>
    <n v="0.22"/>
    <n v="20.475999999999996"/>
    <s v="normal"/>
    <s v="normal"/>
    <s v="normal"/>
  </r>
  <r>
    <x v="1"/>
    <x v="2"/>
    <x v="149"/>
    <x v="12"/>
    <x v="2"/>
    <x v="1"/>
    <x v="12"/>
    <n v="12.78"/>
    <x v="1"/>
    <n v="38.340000000000003"/>
    <x v="0"/>
    <n v="17.25"/>
    <n v="21.09"/>
    <n v="0.45"/>
    <n v="17.25"/>
    <s v="normal"/>
    <s v="normal"/>
    <s v="normal"/>
  </r>
  <r>
    <x v="1"/>
    <x v="2"/>
    <x v="149"/>
    <x v="12"/>
    <x v="2"/>
    <x v="0"/>
    <x v="5"/>
    <n v="8.98"/>
    <x v="5"/>
    <n v="53.88"/>
    <x v="0"/>
    <n v="22.63"/>
    <n v="31.25"/>
    <n v="0.42"/>
    <n v="22.63"/>
    <s v="normal"/>
    <s v="normal"/>
    <s v="normal"/>
  </r>
  <r>
    <x v="1"/>
    <x v="2"/>
    <x v="149"/>
    <x v="12"/>
    <x v="2"/>
    <x v="2"/>
    <x v="7"/>
    <n v="149.99"/>
    <x v="0"/>
    <n v="299.98"/>
    <x v="0"/>
    <n v="83.99"/>
    <n v="215.99"/>
    <n v="0.28000000000000003"/>
    <n v="83.99"/>
    <s v="normal"/>
    <s v="outlier"/>
    <s v="normal"/>
  </r>
  <r>
    <x v="3"/>
    <x v="0"/>
    <x v="8"/>
    <x v="1"/>
    <x v="1"/>
    <x v="1"/>
    <x v="4"/>
    <n v="15.7"/>
    <x v="4"/>
    <n v="62.8"/>
    <x v="0"/>
    <n v="15.7"/>
    <n v="47.1"/>
    <n v="0.25"/>
    <n v="15.7"/>
    <s v="normal"/>
    <s v="normal"/>
    <s v="normal"/>
  </r>
  <r>
    <x v="0"/>
    <x v="0"/>
    <x v="1"/>
    <x v="1"/>
    <x v="1"/>
    <x v="1"/>
    <x v="8"/>
    <n v="6.95"/>
    <x v="0"/>
    <n v="13.9"/>
    <x v="2"/>
    <n v="4.5199999999999996"/>
    <n v="9.3800000000000008"/>
    <n v="0.33"/>
    <n v="1.7399999999999993"/>
    <s v="normal"/>
    <s v="normal"/>
    <s v="normal"/>
  </r>
  <r>
    <x v="0"/>
    <x v="0"/>
    <x v="12"/>
    <x v="5"/>
    <x v="2"/>
    <x v="0"/>
    <x v="3"/>
    <n v="148.82"/>
    <x v="2"/>
    <n v="744.1"/>
    <x v="4"/>
    <n v="-95.67"/>
    <n v="839.77"/>
    <n v="-0.13"/>
    <n v="-318.89999999999998"/>
    <s v="Outlier"/>
    <s v="outlier"/>
    <s v="outlier"/>
  </r>
  <r>
    <x v="0"/>
    <x v="0"/>
    <x v="12"/>
    <x v="5"/>
    <x v="2"/>
    <x v="1"/>
    <x v="4"/>
    <n v="8.9700000000000006"/>
    <x v="2"/>
    <n v="44.84"/>
    <x v="2"/>
    <n v="5.61"/>
    <n v="39.229999999999997"/>
    <n v="0.13"/>
    <n v="-3.3580000000000014"/>
    <s v="normal"/>
    <s v="normal"/>
    <s v="normal"/>
  </r>
  <r>
    <x v="0"/>
    <x v="0"/>
    <x v="12"/>
    <x v="5"/>
    <x v="2"/>
    <x v="0"/>
    <x v="3"/>
    <n v="200.8"/>
    <x v="0"/>
    <n v="401.59"/>
    <x v="4"/>
    <n v="-131.94999999999999"/>
    <n v="533.54"/>
    <n v="-0.33"/>
    <n v="-252.42699999999996"/>
    <s v="normal"/>
    <s v="outlier"/>
    <s v="outlier"/>
  </r>
  <r>
    <x v="1"/>
    <x v="2"/>
    <x v="158"/>
    <x v="6"/>
    <x v="2"/>
    <x v="1"/>
    <x v="8"/>
    <n v="6.08"/>
    <x v="1"/>
    <n v="18.239999999999998"/>
    <x v="0"/>
    <n v="8.57"/>
    <n v="9.67"/>
    <n v="0.47"/>
    <n v="8.57"/>
    <s v="normal"/>
    <s v="normal"/>
    <s v="normal"/>
  </r>
  <r>
    <x v="1"/>
    <x v="0"/>
    <x v="8"/>
    <x v="1"/>
    <x v="1"/>
    <x v="0"/>
    <x v="0"/>
    <n v="119.83"/>
    <x v="1"/>
    <n v="359.5"/>
    <x v="11"/>
    <n v="-29.61"/>
    <n v="389.11"/>
    <n v="-0.08"/>
    <n v="-83.534999999999997"/>
    <s v="normal"/>
    <s v="normal"/>
    <s v="normal"/>
  </r>
  <r>
    <x v="1"/>
    <x v="0"/>
    <x v="8"/>
    <x v="1"/>
    <x v="1"/>
    <x v="1"/>
    <x v="4"/>
    <n v="10.48"/>
    <x v="7"/>
    <n v="10.48"/>
    <x v="0"/>
    <n v="2.83"/>
    <n v="7.65"/>
    <n v="0.27"/>
    <n v="2.83"/>
    <s v="normal"/>
    <s v="normal"/>
    <s v="normal"/>
  </r>
  <r>
    <x v="3"/>
    <x v="2"/>
    <x v="138"/>
    <x v="24"/>
    <x v="3"/>
    <x v="1"/>
    <x v="10"/>
    <n v="5.18"/>
    <x v="4"/>
    <n v="20.74"/>
    <x v="2"/>
    <n v="7.26"/>
    <n v="13.48"/>
    <n v="0.35"/>
    <n v="3.1120000000000001"/>
    <s v="normal"/>
    <s v="normal"/>
    <s v="normal"/>
  </r>
  <r>
    <x v="1"/>
    <x v="0"/>
    <x v="53"/>
    <x v="3"/>
    <x v="0"/>
    <x v="2"/>
    <x v="11"/>
    <n v="8.7899999999999991"/>
    <x v="4"/>
    <n v="35.17"/>
    <x v="2"/>
    <n v="8.35"/>
    <n v="26.82"/>
    <n v="0.24"/>
    <n v="1.3159999999999989"/>
    <s v="normal"/>
    <s v="normal"/>
    <s v="normal"/>
  </r>
  <r>
    <x v="1"/>
    <x v="0"/>
    <x v="53"/>
    <x v="3"/>
    <x v="0"/>
    <x v="1"/>
    <x v="10"/>
    <n v="21.57"/>
    <x v="1"/>
    <n v="64.7"/>
    <x v="2"/>
    <n v="23.46"/>
    <n v="41.24"/>
    <n v="0.36"/>
    <n v="10.52"/>
    <s v="normal"/>
    <s v="normal"/>
    <s v="normal"/>
  </r>
  <r>
    <x v="0"/>
    <x v="1"/>
    <x v="90"/>
    <x v="31"/>
    <x v="3"/>
    <x v="1"/>
    <x v="10"/>
    <n v="26.38"/>
    <x v="4"/>
    <n v="105.52"/>
    <x v="0"/>
    <n v="48.54"/>
    <n v="56.98"/>
    <n v="0.46"/>
    <n v="48.54"/>
    <s v="normal"/>
    <s v="normal"/>
    <s v="normal"/>
  </r>
  <r>
    <x v="1"/>
    <x v="2"/>
    <x v="61"/>
    <x v="5"/>
    <x v="2"/>
    <x v="1"/>
    <x v="8"/>
    <n v="2.9"/>
    <x v="0"/>
    <n v="5.79"/>
    <x v="3"/>
    <n v="-9.56"/>
    <n v="15.35"/>
    <n v="-1.65"/>
    <n v="-14.192"/>
    <s v="normal"/>
    <s v="normal"/>
    <s v="normal"/>
  </r>
  <r>
    <x v="1"/>
    <x v="1"/>
    <x v="10"/>
    <x v="9"/>
    <x v="3"/>
    <x v="2"/>
    <x v="7"/>
    <n v="66.59"/>
    <x v="3"/>
    <n v="466.16"/>
    <x v="10"/>
    <n v="-93.23"/>
    <n v="559.39"/>
    <n v="-0.2"/>
    <n v="-279.69400000000002"/>
    <s v="normal"/>
    <s v="outlier"/>
    <s v="outlier"/>
  </r>
  <r>
    <x v="1"/>
    <x v="1"/>
    <x v="10"/>
    <x v="9"/>
    <x v="3"/>
    <x v="2"/>
    <x v="11"/>
    <n v="10.31"/>
    <x v="7"/>
    <n v="10.31"/>
    <x v="2"/>
    <n v="-1.29"/>
    <n v="11.6"/>
    <n v="-0.13"/>
    <n v="-3.3520000000000003"/>
    <s v="normal"/>
    <s v="normal"/>
    <s v="normal"/>
  </r>
  <r>
    <x v="1"/>
    <x v="1"/>
    <x v="10"/>
    <x v="9"/>
    <x v="3"/>
    <x v="1"/>
    <x v="8"/>
    <n v="0.85"/>
    <x v="1"/>
    <n v="2.56"/>
    <x v="6"/>
    <n v="-1.79"/>
    <n v="4.3499999999999996"/>
    <n v="-0.7"/>
    <n v="-3.5819999999999999"/>
    <s v="normal"/>
    <s v="normal"/>
    <s v="normal"/>
  </r>
  <r>
    <x v="2"/>
    <x v="1"/>
    <x v="431"/>
    <x v="22"/>
    <x v="1"/>
    <x v="1"/>
    <x v="10"/>
    <n v="3.98"/>
    <x v="0"/>
    <n v="7.97"/>
    <x v="2"/>
    <n v="2.89"/>
    <n v="5.08"/>
    <n v="0.36"/>
    <n v="1.296"/>
    <s v="normal"/>
    <s v="normal"/>
    <s v="normal"/>
  </r>
  <r>
    <x v="2"/>
    <x v="1"/>
    <x v="431"/>
    <x v="22"/>
    <x v="1"/>
    <x v="1"/>
    <x v="12"/>
    <n v="8.7799999999999994"/>
    <x v="7"/>
    <n v="8.7799999999999994"/>
    <x v="2"/>
    <n v="3.18"/>
    <n v="5.6"/>
    <n v="0.36"/>
    <n v="1.4240000000000002"/>
    <s v="normal"/>
    <s v="normal"/>
    <s v="normal"/>
  </r>
  <r>
    <x v="1"/>
    <x v="0"/>
    <x v="431"/>
    <x v="22"/>
    <x v="1"/>
    <x v="1"/>
    <x v="13"/>
    <n v="1.01"/>
    <x v="1"/>
    <n v="3.02"/>
    <x v="2"/>
    <n v="-0.6"/>
    <n v="3.62"/>
    <n v="-0.2"/>
    <n v="-1.2040000000000002"/>
    <s v="normal"/>
    <s v="normal"/>
    <s v="normal"/>
  </r>
  <r>
    <x v="1"/>
    <x v="1"/>
    <x v="383"/>
    <x v="34"/>
    <x v="3"/>
    <x v="1"/>
    <x v="4"/>
    <n v="17.149999999999999"/>
    <x v="1"/>
    <n v="51.45"/>
    <x v="0"/>
    <n v="13.89"/>
    <n v="37.56"/>
    <n v="0.27"/>
    <n v="13.89"/>
    <s v="normal"/>
    <s v="normal"/>
    <s v="normal"/>
  </r>
  <r>
    <x v="1"/>
    <x v="0"/>
    <x v="22"/>
    <x v="10"/>
    <x v="2"/>
    <x v="1"/>
    <x v="9"/>
    <n v="3.5"/>
    <x v="4"/>
    <n v="14.02"/>
    <x v="3"/>
    <n v="-31.54"/>
    <n v="45.56"/>
    <n v="-2.25"/>
    <n v="-42.756"/>
    <s v="normal"/>
    <s v="normal"/>
    <s v="normal"/>
  </r>
  <r>
    <x v="1"/>
    <x v="0"/>
    <x v="22"/>
    <x v="10"/>
    <x v="2"/>
    <x v="0"/>
    <x v="3"/>
    <n v="42.99"/>
    <x v="2"/>
    <n v="214.95"/>
    <x v="5"/>
    <n v="-120.37"/>
    <n v="335.32"/>
    <n v="-0.56000000000000005"/>
    <n v="-227.845"/>
    <s v="normal"/>
    <s v="outlier"/>
    <s v="normal"/>
  </r>
  <r>
    <x v="1"/>
    <x v="0"/>
    <x v="22"/>
    <x v="10"/>
    <x v="2"/>
    <x v="2"/>
    <x v="7"/>
    <n v="8.76"/>
    <x v="4"/>
    <n v="35.04"/>
    <x v="2"/>
    <n v="-7.01"/>
    <n v="42.05"/>
    <n v="-0.2"/>
    <n v="-14.018000000000001"/>
    <s v="normal"/>
    <s v="normal"/>
    <s v="normal"/>
  </r>
  <r>
    <x v="1"/>
    <x v="0"/>
    <x v="22"/>
    <x v="10"/>
    <x v="2"/>
    <x v="0"/>
    <x v="5"/>
    <n v="3.59"/>
    <x v="1"/>
    <n v="10.78"/>
    <x v="7"/>
    <n v="-4.8499999999999996"/>
    <n v="15.63"/>
    <n v="-0.45"/>
    <n v="-11.317999999999998"/>
    <s v="normal"/>
    <s v="normal"/>
    <s v="normal"/>
  </r>
  <r>
    <x v="1"/>
    <x v="0"/>
    <x v="22"/>
    <x v="10"/>
    <x v="2"/>
    <x v="1"/>
    <x v="8"/>
    <n v="2.2999999999999998"/>
    <x v="0"/>
    <n v="4.5999999999999996"/>
    <x v="3"/>
    <n v="-8.0500000000000007"/>
    <n v="12.65"/>
    <n v="-1.75"/>
    <n v="-11.73"/>
    <s v="normal"/>
    <s v="normal"/>
    <s v="normal"/>
  </r>
  <r>
    <x v="1"/>
    <x v="0"/>
    <x v="22"/>
    <x v="10"/>
    <x v="2"/>
    <x v="1"/>
    <x v="4"/>
    <n v="17.579999999999998"/>
    <x v="0"/>
    <n v="35.17"/>
    <x v="2"/>
    <n v="-8.35"/>
    <n v="43.52"/>
    <n v="-0.24"/>
    <n v="-15.384"/>
    <s v="normal"/>
    <s v="normal"/>
    <s v="normal"/>
  </r>
  <r>
    <x v="1"/>
    <x v="2"/>
    <x v="329"/>
    <x v="1"/>
    <x v="1"/>
    <x v="1"/>
    <x v="8"/>
    <n v="6.38"/>
    <x v="1"/>
    <n v="19.149999999999999"/>
    <x v="2"/>
    <n v="6.46"/>
    <n v="12.69"/>
    <n v="0.34"/>
    <n v="2.63"/>
    <s v="normal"/>
    <s v="normal"/>
    <s v="normal"/>
  </r>
  <r>
    <x v="3"/>
    <x v="0"/>
    <x v="61"/>
    <x v="5"/>
    <x v="2"/>
    <x v="1"/>
    <x v="6"/>
    <n v="2.2200000000000002"/>
    <x v="0"/>
    <n v="4.45"/>
    <x v="2"/>
    <n v="0.33"/>
    <n v="4.12"/>
    <n v="7.0000000000000007E-2"/>
    <n v="-0.56000000000000005"/>
    <s v="normal"/>
    <s v="normal"/>
    <s v="normal"/>
  </r>
  <r>
    <x v="3"/>
    <x v="0"/>
    <x v="61"/>
    <x v="5"/>
    <x v="2"/>
    <x v="1"/>
    <x v="10"/>
    <n v="5.18"/>
    <x v="7"/>
    <n v="5.18"/>
    <x v="2"/>
    <n v="1.88"/>
    <n v="3.3"/>
    <n v="0.36"/>
    <n v="0.84399999999999986"/>
    <s v="normal"/>
    <s v="normal"/>
    <s v="normal"/>
  </r>
  <r>
    <x v="3"/>
    <x v="0"/>
    <x v="61"/>
    <x v="5"/>
    <x v="2"/>
    <x v="1"/>
    <x v="10"/>
    <n v="5.18"/>
    <x v="1"/>
    <n v="15.55"/>
    <x v="2"/>
    <n v="5.44"/>
    <n v="10.11"/>
    <n v="0.35"/>
    <n v="2.33"/>
    <s v="normal"/>
    <s v="normal"/>
    <s v="normal"/>
  </r>
  <r>
    <x v="0"/>
    <x v="0"/>
    <x v="10"/>
    <x v="9"/>
    <x v="3"/>
    <x v="1"/>
    <x v="10"/>
    <n v="6.67"/>
    <x v="5"/>
    <n v="40.03"/>
    <x v="2"/>
    <n v="12.51"/>
    <n v="27.52"/>
    <n v="0.31"/>
    <n v="4.5039999999999996"/>
    <s v="normal"/>
    <s v="normal"/>
    <s v="normal"/>
  </r>
  <r>
    <x v="0"/>
    <x v="0"/>
    <x v="10"/>
    <x v="9"/>
    <x v="3"/>
    <x v="2"/>
    <x v="11"/>
    <n v="5.59"/>
    <x v="1"/>
    <n v="16.78"/>
    <x v="2"/>
    <n v="5.03"/>
    <n v="11.75"/>
    <n v="0.3"/>
    <n v="1.6739999999999999"/>
    <s v="normal"/>
    <s v="normal"/>
    <s v="normal"/>
  </r>
  <r>
    <x v="1"/>
    <x v="0"/>
    <x v="207"/>
    <x v="2"/>
    <x v="0"/>
    <x v="0"/>
    <x v="1"/>
    <n v="46.58"/>
    <x v="4"/>
    <n v="186.3"/>
    <x v="2"/>
    <n v="13.97"/>
    <n v="172.33"/>
    <n v="7.0000000000000007E-2"/>
    <n v="-23.290000000000006"/>
    <s v="normal"/>
    <s v="normal"/>
    <s v="normal"/>
  </r>
  <r>
    <x v="1"/>
    <x v="1"/>
    <x v="38"/>
    <x v="32"/>
    <x v="0"/>
    <x v="2"/>
    <x v="11"/>
    <n v="16.59"/>
    <x v="4"/>
    <n v="66.36"/>
    <x v="0"/>
    <n v="23.23"/>
    <n v="43.13"/>
    <n v="0.35"/>
    <n v="23.23"/>
    <s v="normal"/>
    <s v="normal"/>
    <s v="normal"/>
  </r>
  <r>
    <x v="2"/>
    <x v="2"/>
    <x v="316"/>
    <x v="18"/>
    <x v="0"/>
    <x v="1"/>
    <x v="6"/>
    <n v="4.67"/>
    <x v="6"/>
    <n v="42.05"/>
    <x v="2"/>
    <n v="5.26"/>
    <n v="36.79"/>
    <n v="0.13"/>
    <n v="-3.1500000000000004"/>
    <s v="normal"/>
    <s v="normal"/>
    <s v="normal"/>
  </r>
  <r>
    <x v="2"/>
    <x v="2"/>
    <x v="316"/>
    <x v="18"/>
    <x v="0"/>
    <x v="1"/>
    <x v="6"/>
    <n v="13.58"/>
    <x v="2"/>
    <n v="67.92"/>
    <x v="2"/>
    <n v="6.79"/>
    <n v="61.13"/>
    <n v="0.1"/>
    <n v="-6.7940000000000014"/>
    <s v="normal"/>
    <s v="normal"/>
    <s v="normal"/>
  </r>
  <r>
    <x v="1"/>
    <x v="1"/>
    <x v="10"/>
    <x v="9"/>
    <x v="3"/>
    <x v="1"/>
    <x v="12"/>
    <n v="8.75"/>
    <x v="5"/>
    <n v="52.51"/>
    <x v="2"/>
    <n v="19.690000000000001"/>
    <n v="32.82"/>
    <n v="0.37"/>
    <n v="9.1880000000000006"/>
    <s v="normal"/>
    <s v="normal"/>
    <s v="normal"/>
  </r>
  <r>
    <x v="1"/>
    <x v="1"/>
    <x v="10"/>
    <x v="9"/>
    <x v="3"/>
    <x v="1"/>
    <x v="4"/>
    <n v="31.15"/>
    <x v="5"/>
    <n v="186.91"/>
    <x v="2"/>
    <n v="-35.049999999999997"/>
    <n v="221.96"/>
    <n v="-0.19"/>
    <n v="-72.431999999999988"/>
    <s v="normal"/>
    <s v="normal"/>
    <s v="normal"/>
  </r>
  <r>
    <x v="1"/>
    <x v="1"/>
    <x v="10"/>
    <x v="9"/>
    <x v="3"/>
    <x v="1"/>
    <x v="10"/>
    <n v="2.5099999999999998"/>
    <x v="4"/>
    <n v="10.050000000000001"/>
    <x v="2"/>
    <n v="3.14"/>
    <n v="6.91"/>
    <n v="0.31"/>
    <n v="1.1299999999999999"/>
    <s v="normal"/>
    <s v="normal"/>
    <s v="normal"/>
  </r>
  <r>
    <x v="3"/>
    <x v="0"/>
    <x v="22"/>
    <x v="10"/>
    <x v="2"/>
    <x v="0"/>
    <x v="5"/>
    <n v="1.94"/>
    <x v="6"/>
    <n v="17.5"/>
    <x v="7"/>
    <n v="-7.44"/>
    <n v="24.94"/>
    <n v="-0.43"/>
    <n v="-17.940000000000001"/>
    <s v="normal"/>
    <s v="normal"/>
    <s v="normal"/>
  </r>
  <r>
    <x v="0"/>
    <x v="0"/>
    <x v="61"/>
    <x v="5"/>
    <x v="2"/>
    <x v="1"/>
    <x v="10"/>
    <n v="5.18"/>
    <x v="1"/>
    <n v="15.55"/>
    <x v="2"/>
    <n v="5.44"/>
    <n v="10.11"/>
    <n v="0.35"/>
    <n v="2.33"/>
    <s v="normal"/>
    <s v="normal"/>
    <s v="normal"/>
  </r>
  <r>
    <x v="1"/>
    <x v="0"/>
    <x v="51"/>
    <x v="27"/>
    <x v="1"/>
    <x v="1"/>
    <x v="8"/>
    <n v="3.59"/>
    <x v="1"/>
    <n v="10.78"/>
    <x v="2"/>
    <n v="3.37"/>
    <n v="7.41"/>
    <n v="0.31"/>
    <n v="1.214"/>
    <s v="normal"/>
    <s v="normal"/>
    <s v="normal"/>
  </r>
  <r>
    <x v="1"/>
    <x v="0"/>
    <x v="10"/>
    <x v="9"/>
    <x v="3"/>
    <x v="1"/>
    <x v="2"/>
    <n v="3.3"/>
    <x v="7"/>
    <n v="3.3"/>
    <x v="2"/>
    <n v="1.07"/>
    <n v="2.23"/>
    <n v="0.32"/>
    <n v="0.41000000000000003"/>
    <s v="normal"/>
    <s v="normal"/>
    <s v="normal"/>
  </r>
  <r>
    <x v="1"/>
    <x v="0"/>
    <x v="20"/>
    <x v="15"/>
    <x v="3"/>
    <x v="1"/>
    <x v="4"/>
    <n v="35.479999999999997"/>
    <x v="7"/>
    <n v="35.479999999999997"/>
    <x v="0"/>
    <n v="0"/>
    <n v="35.479999999999997"/>
    <n v="0"/>
    <n v="0"/>
    <s v="normal"/>
    <s v="normal"/>
    <s v="normal"/>
  </r>
  <r>
    <x v="1"/>
    <x v="0"/>
    <x v="147"/>
    <x v="15"/>
    <x v="3"/>
    <x v="1"/>
    <x v="13"/>
    <n v="11.48"/>
    <x v="1"/>
    <n v="34.44"/>
    <x v="0"/>
    <n v="16.190000000000001"/>
    <n v="18.25"/>
    <n v="0.47"/>
    <n v="16.190000000000001"/>
    <s v="normal"/>
    <s v="normal"/>
    <s v="normal"/>
  </r>
  <r>
    <x v="1"/>
    <x v="0"/>
    <x v="147"/>
    <x v="15"/>
    <x v="3"/>
    <x v="2"/>
    <x v="15"/>
    <n v="89.99"/>
    <x v="3"/>
    <n v="629.92999999999995"/>
    <x v="0"/>
    <n v="296.07"/>
    <n v="333.86"/>
    <n v="0.47"/>
    <n v="296.07"/>
    <s v="Outlier"/>
    <s v="outlier"/>
    <s v="normal"/>
  </r>
  <r>
    <x v="1"/>
    <x v="0"/>
    <x v="147"/>
    <x v="15"/>
    <x v="3"/>
    <x v="1"/>
    <x v="8"/>
    <n v="8.7799999999999994"/>
    <x v="6"/>
    <n v="79.06"/>
    <x v="2"/>
    <n v="28.66"/>
    <n v="50.4"/>
    <n v="0.36"/>
    <n v="12.847999999999999"/>
    <s v="normal"/>
    <s v="normal"/>
    <s v="normal"/>
  </r>
  <r>
    <x v="1"/>
    <x v="1"/>
    <x v="240"/>
    <x v="28"/>
    <x v="0"/>
    <x v="1"/>
    <x v="4"/>
    <n v="46.51"/>
    <x v="2"/>
    <n v="232.55"/>
    <x v="0"/>
    <n v="9.3000000000000007"/>
    <n v="223.25"/>
    <n v="0.04"/>
    <n v="9.3000000000000007"/>
    <s v="normal"/>
    <s v="normal"/>
    <s v="normal"/>
  </r>
  <r>
    <x v="1"/>
    <x v="1"/>
    <x v="240"/>
    <x v="28"/>
    <x v="0"/>
    <x v="2"/>
    <x v="11"/>
    <n v="49.99"/>
    <x v="0"/>
    <n v="99.98"/>
    <x v="0"/>
    <n v="42.99"/>
    <n v="56.99"/>
    <n v="0.43"/>
    <n v="42.99"/>
    <s v="normal"/>
    <s v="normal"/>
    <s v="normal"/>
  </r>
  <r>
    <x v="1"/>
    <x v="1"/>
    <x v="240"/>
    <x v="28"/>
    <x v="0"/>
    <x v="1"/>
    <x v="10"/>
    <n v="6.48"/>
    <x v="1"/>
    <n v="19.440000000000001"/>
    <x v="0"/>
    <n v="9.33"/>
    <n v="10.11"/>
    <n v="0.48"/>
    <n v="9.33"/>
    <s v="normal"/>
    <s v="normal"/>
    <s v="normal"/>
  </r>
  <r>
    <x v="1"/>
    <x v="1"/>
    <x v="240"/>
    <x v="28"/>
    <x v="0"/>
    <x v="1"/>
    <x v="10"/>
    <n v="6.48"/>
    <x v="0"/>
    <n v="12.96"/>
    <x v="0"/>
    <n v="6.35"/>
    <n v="6.61"/>
    <n v="0.49"/>
    <n v="6.35"/>
    <s v="normal"/>
    <s v="normal"/>
    <s v="normal"/>
  </r>
  <r>
    <x v="3"/>
    <x v="0"/>
    <x v="20"/>
    <x v="15"/>
    <x v="3"/>
    <x v="0"/>
    <x v="3"/>
    <n v="51.59"/>
    <x v="6"/>
    <n v="464.29"/>
    <x v="10"/>
    <n v="-108.33"/>
    <n v="572.62"/>
    <n v="-0.23"/>
    <n v="-294.04599999999999"/>
    <s v="normal"/>
    <s v="outlier"/>
    <s v="outlier"/>
  </r>
  <r>
    <x v="3"/>
    <x v="0"/>
    <x v="20"/>
    <x v="15"/>
    <x v="3"/>
    <x v="1"/>
    <x v="12"/>
    <n v="9.7799999999999994"/>
    <x v="3"/>
    <n v="68.459999999999994"/>
    <x v="0"/>
    <n v="31.49"/>
    <n v="36.97"/>
    <n v="0.46"/>
    <n v="31.49"/>
    <s v="normal"/>
    <s v="normal"/>
    <s v="normal"/>
  </r>
  <r>
    <x v="3"/>
    <x v="0"/>
    <x v="20"/>
    <x v="15"/>
    <x v="3"/>
    <x v="2"/>
    <x v="15"/>
    <n v="699.99"/>
    <x v="4"/>
    <n v="2799.96"/>
    <x v="0"/>
    <n v="1371.98"/>
    <n v="1427.98"/>
    <n v="0.49"/>
    <n v="1371.98"/>
    <s v="Outlier"/>
    <s v="outlier"/>
    <s v="outlier"/>
  </r>
  <r>
    <x v="3"/>
    <x v="0"/>
    <x v="20"/>
    <x v="15"/>
    <x v="3"/>
    <x v="1"/>
    <x v="9"/>
    <n v="300.64999999999998"/>
    <x v="0"/>
    <n v="601.29999999999995"/>
    <x v="0"/>
    <n v="198.43"/>
    <n v="402.87"/>
    <n v="0.33"/>
    <n v="198.43"/>
    <s v="Outlier"/>
    <s v="outlier"/>
    <s v="normal"/>
  </r>
  <r>
    <x v="3"/>
    <x v="0"/>
    <x v="20"/>
    <x v="15"/>
    <x v="3"/>
    <x v="2"/>
    <x v="7"/>
    <n v="16.989999999999998"/>
    <x v="7"/>
    <n v="16.989999999999998"/>
    <x v="0"/>
    <n v="4.42"/>
    <n v="12.57"/>
    <n v="0.26"/>
    <n v="4.42"/>
    <s v="normal"/>
    <s v="normal"/>
    <s v="normal"/>
  </r>
  <r>
    <x v="3"/>
    <x v="0"/>
    <x v="20"/>
    <x v="15"/>
    <x v="3"/>
    <x v="2"/>
    <x v="7"/>
    <n v="95.99"/>
    <x v="1"/>
    <n v="287.97000000000003"/>
    <x v="0"/>
    <n v="80.63"/>
    <n v="207.34"/>
    <n v="0.28000000000000003"/>
    <n v="80.63"/>
    <s v="normal"/>
    <s v="outlier"/>
    <s v="normal"/>
  </r>
  <r>
    <x v="3"/>
    <x v="0"/>
    <x v="20"/>
    <x v="15"/>
    <x v="3"/>
    <x v="1"/>
    <x v="10"/>
    <n v="4.9800000000000004"/>
    <x v="6"/>
    <n v="44.82"/>
    <x v="0"/>
    <n v="21.07"/>
    <n v="23.75"/>
    <n v="0.47"/>
    <n v="21.07"/>
    <s v="normal"/>
    <s v="normal"/>
    <s v="normal"/>
  </r>
  <r>
    <x v="1"/>
    <x v="1"/>
    <x v="125"/>
    <x v="1"/>
    <x v="1"/>
    <x v="0"/>
    <x v="5"/>
    <n v="12.64"/>
    <x v="8"/>
    <n v="101.12"/>
    <x v="0"/>
    <n v="37.409999999999997"/>
    <n v="63.71"/>
    <n v="0.37"/>
    <n v="37.409999999999997"/>
    <s v="normal"/>
    <s v="normal"/>
    <s v="normal"/>
  </r>
  <r>
    <x v="1"/>
    <x v="0"/>
    <x v="207"/>
    <x v="2"/>
    <x v="0"/>
    <x v="2"/>
    <x v="7"/>
    <n v="35.99"/>
    <x v="1"/>
    <n v="107.98"/>
    <x v="2"/>
    <n v="37.79"/>
    <n v="70.19"/>
    <n v="0.35"/>
    <n v="16.193999999999996"/>
    <s v="normal"/>
    <s v="normal"/>
    <s v="normal"/>
  </r>
  <r>
    <x v="1"/>
    <x v="2"/>
    <x v="20"/>
    <x v="15"/>
    <x v="3"/>
    <x v="1"/>
    <x v="9"/>
    <n v="8.39"/>
    <x v="3"/>
    <n v="58.73"/>
    <x v="0"/>
    <n v="14.68"/>
    <n v="44.05"/>
    <n v="0.25"/>
    <n v="14.68"/>
    <s v="normal"/>
    <s v="normal"/>
    <s v="normal"/>
  </r>
  <r>
    <x v="1"/>
    <x v="2"/>
    <x v="20"/>
    <x v="15"/>
    <x v="3"/>
    <x v="1"/>
    <x v="8"/>
    <n v="23.34"/>
    <x v="4"/>
    <n v="93.34"/>
    <x v="2"/>
    <n v="32.67"/>
    <n v="60.67"/>
    <n v="0.35"/>
    <n v="14.001999999999999"/>
    <s v="normal"/>
    <s v="normal"/>
    <s v="normal"/>
  </r>
  <r>
    <x v="1"/>
    <x v="2"/>
    <x v="4"/>
    <x v="4"/>
    <x v="1"/>
    <x v="1"/>
    <x v="13"/>
    <n v="3.41"/>
    <x v="2"/>
    <n v="17.05"/>
    <x v="0"/>
    <n v="8.18"/>
    <n v="8.8699999999999992"/>
    <n v="0.48"/>
    <n v="8.18"/>
    <s v="normal"/>
    <s v="normal"/>
    <s v="normal"/>
  </r>
  <r>
    <x v="1"/>
    <x v="0"/>
    <x v="70"/>
    <x v="1"/>
    <x v="1"/>
    <x v="1"/>
    <x v="8"/>
    <n v="4.05"/>
    <x v="0"/>
    <n v="8.1"/>
    <x v="2"/>
    <n v="2.73"/>
    <n v="5.37"/>
    <n v="0.34"/>
    <n v="1.1099999999999999"/>
    <s v="normal"/>
    <s v="normal"/>
    <s v="normal"/>
  </r>
  <r>
    <x v="1"/>
    <x v="1"/>
    <x v="268"/>
    <x v="26"/>
    <x v="2"/>
    <x v="0"/>
    <x v="5"/>
    <n v="7.59"/>
    <x v="4"/>
    <n v="30.36"/>
    <x v="0"/>
    <n v="13.05"/>
    <n v="17.309999999999999"/>
    <n v="0.43"/>
    <n v="13.05"/>
    <s v="normal"/>
    <s v="normal"/>
    <s v="normal"/>
  </r>
  <r>
    <x v="1"/>
    <x v="0"/>
    <x v="145"/>
    <x v="15"/>
    <x v="3"/>
    <x v="1"/>
    <x v="12"/>
    <n v="7.78"/>
    <x v="1"/>
    <n v="23.34"/>
    <x v="0"/>
    <n v="10.97"/>
    <n v="12.37"/>
    <n v="0.47"/>
    <n v="10.97"/>
    <s v="normal"/>
    <s v="normal"/>
    <s v="normal"/>
  </r>
  <r>
    <x v="1"/>
    <x v="0"/>
    <x v="145"/>
    <x v="15"/>
    <x v="3"/>
    <x v="1"/>
    <x v="10"/>
    <n v="10.31"/>
    <x v="2"/>
    <n v="51.55"/>
    <x v="0"/>
    <n v="24.23"/>
    <n v="27.32"/>
    <n v="0.47"/>
    <n v="24.23"/>
    <s v="normal"/>
    <s v="normal"/>
    <s v="normal"/>
  </r>
  <r>
    <x v="1"/>
    <x v="0"/>
    <x v="8"/>
    <x v="1"/>
    <x v="1"/>
    <x v="2"/>
    <x v="11"/>
    <n v="59.95"/>
    <x v="0"/>
    <n v="119.9"/>
    <x v="0"/>
    <n v="43.16"/>
    <n v="76.739999999999995"/>
    <n v="0.36"/>
    <n v="43.16"/>
    <s v="normal"/>
    <s v="normal"/>
    <s v="normal"/>
  </r>
  <r>
    <x v="1"/>
    <x v="0"/>
    <x v="20"/>
    <x v="15"/>
    <x v="3"/>
    <x v="0"/>
    <x v="1"/>
    <n v="219.58"/>
    <x v="5"/>
    <n v="1317.49"/>
    <x v="9"/>
    <n v="292.77999999999997"/>
    <n v="1024.71"/>
    <n v="0.22"/>
    <n v="161.03099999999998"/>
    <s v="Outlier"/>
    <s v="outlier"/>
    <s v="outlier"/>
  </r>
  <r>
    <x v="1"/>
    <x v="0"/>
    <x v="20"/>
    <x v="15"/>
    <x v="3"/>
    <x v="1"/>
    <x v="14"/>
    <n v="7.98"/>
    <x v="8"/>
    <n v="63.84"/>
    <x v="0"/>
    <n v="18.510000000000002"/>
    <n v="45.33"/>
    <n v="0.28999999999999998"/>
    <n v="18.510000000000002"/>
    <s v="normal"/>
    <s v="normal"/>
    <s v="normal"/>
  </r>
  <r>
    <x v="1"/>
    <x v="0"/>
    <x v="20"/>
    <x v="15"/>
    <x v="3"/>
    <x v="1"/>
    <x v="8"/>
    <n v="3.59"/>
    <x v="7"/>
    <n v="3.59"/>
    <x v="2"/>
    <n v="1.1200000000000001"/>
    <n v="2.4700000000000002"/>
    <n v="0.31"/>
    <n v="0.40200000000000014"/>
    <s v="normal"/>
    <s v="normal"/>
    <s v="normal"/>
  </r>
  <r>
    <x v="1"/>
    <x v="0"/>
    <x v="1"/>
    <x v="1"/>
    <x v="1"/>
    <x v="0"/>
    <x v="5"/>
    <n v="43.13"/>
    <x v="0"/>
    <n v="86.26"/>
    <x v="0"/>
    <n v="29.33"/>
    <n v="56.93"/>
    <n v="0.34"/>
    <n v="29.33"/>
    <s v="normal"/>
    <s v="normal"/>
    <s v="normal"/>
  </r>
  <r>
    <x v="1"/>
    <x v="0"/>
    <x v="1"/>
    <x v="1"/>
    <x v="1"/>
    <x v="1"/>
    <x v="4"/>
    <n v="34.76"/>
    <x v="4"/>
    <n v="139.04"/>
    <x v="0"/>
    <n v="38.93"/>
    <n v="100.11"/>
    <n v="0.28000000000000003"/>
    <n v="38.93"/>
    <s v="normal"/>
    <s v="normal"/>
    <s v="normal"/>
  </r>
  <r>
    <x v="1"/>
    <x v="0"/>
    <x v="1"/>
    <x v="1"/>
    <x v="1"/>
    <x v="1"/>
    <x v="9"/>
    <n v="11.7"/>
    <x v="4"/>
    <n v="46.8"/>
    <x v="0"/>
    <n v="16.38"/>
    <n v="30.42"/>
    <n v="0.35"/>
    <n v="16.38"/>
    <s v="normal"/>
    <s v="normal"/>
    <s v="normal"/>
  </r>
  <r>
    <x v="1"/>
    <x v="2"/>
    <x v="432"/>
    <x v="16"/>
    <x v="1"/>
    <x v="0"/>
    <x v="5"/>
    <n v="2.14"/>
    <x v="4"/>
    <n v="8.5399999999999991"/>
    <x v="2"/>
    <n v="1.92"/>
    <n v="6.62"/>
    <n v="0.22"/>
    <n v="0.21199999999999997"/>
    <s v="normal"/>
    <s v="normal"/>
    <s v="normal"/>
  </r>
  <r>
    <x v="1"/>
    <x v="2"/>
    <x v="432"/>
    <x v="16"/>
    <x v="1"/>
    <x v="0"/>
    <x v="1"/>
    <n v="280.79000000000002"/>
    <x v="1"/>
    <n v="842.38"/>
    <x v="2"/>
    <n v="105.3"/>
    <n v="737.08"/>
    <n v="0.13"/>
    <n v="-63.176000000000002"/>
    <s v="Outlier"/>
    <s v="outlier"/>
    <s v="outlier"/>
  </r>
  <r>
    <x v="3"/>
    <x v="0"/>
    <x v="85"/>
    <x v="15"/>
    <x v="3"/>
    <x v="2"/>
    <x v="7"/>
    <n v="404.95"/>
    <x v="1"/>
    <n v="1214.8499999999999"/>
    <x v="0"/>
    <n v="352.31"/>
    <n v="862.54"/>
    <n v="0.28999999999999998"/>
    <n v="352.31"/>
    <s v="Outlier"/>
    <s v="outlier"/>
    <s v="outlier"/>
  </r>
  <r>
    <x v="0"/>
    <x v="1"/>
    <x v="8"/>
    <x v="1"/>
    <x v="1"/>
    <x v="1"/>
    <x v="4"/>
    <n v="33.89"/>
    <x v="0"/>
    <n v="67.78"/>
    <x v="0"/>
    <n v="16.940000000000001"/>
    <n v="50.84"/>
    <n v="0.25"/>
    <n v="16.940000000000001"/>
    <s v="normal"/>
    <s v="normal"/>
    <s v="normal"/>
  </r>
  <r>
    <x v="2"/>
    <x v="1"/>
    <x v="433"/>
    <x v="37"/>
    <x v="1"/>
    <x v="1"/>
    <x v="4"/>
    <n v="7.98"/>
    <x v="2"/>
    <n v="39.9"/>
    <x v="0"/>
    <n v="10.37"/>
    <n v="29.53"/>
    <n v="0.26"/>
    <n v="10.37"/>
    <s v="normal"/>
    <s v="normal"/>
    <s v="normal"/>
  </r>
  <r>
    <x v="1"/>
    <x v="0"/>
    <x v="20"/>
    <x v="15"/>
    <x v="3"/>
    <x v="1"/>
    <x v="8"/>
    <n v="2.69"/>
    <x v="7"/>
    <n v="2.69"/>
    <x v="2"/>
    <n v="0.84"/>
    <n v="1.85"/>
    <n v="0.31"/>
    <n v="0.30199999999999994"/>
    <s v="normal"/>
    <s v="normal"/>
    <s v="normal"/>
  </r>
  <r>
    <x v="1"/>
    <x v="0"/>
    <x v="20"/>
    <x v="15"/>
    <x v="3"/>
    <x v="1"/>
    <x v="6"/>
    <n v="2.2000000000000002"/>
    <x v="1"/>
    <n v="6.6"/>
    <x v="0"/>
    <n v="2.9"/>
    <n v="3.7"/>
    <n v="0.44"/>
    <n v="2.9"/>
    <s v="normal"/>
    <s v="normal"/>
    <s v="normal"/>
  </r>
  <r>
    <x v="2"/>
    <x v="0"/>
    <x v="434"/>
    <x v="25"/>
    <x v="2"/>
    <x v="1"/>
    <x v="8"/>
    <n v="7.1"/>
    <x v="4"/>
    <n v="28.4"/>
    <x v="0"/>
    <n v="13.06"/>
    <n v="15.34"/>
    <n v="0.46"/>
    <n v="13.06"/>
    <s v="normal"/>
    <s v="normal"/>
    <s v="normal"/>
  </r>
  <r>
    <x v="2"/>
    <x v="0"/>
    <x v="434"/>
    <x v="25"/>
    <x v="2"/>
    <x v="0"/>
    <x v="5"/>
    <n v="70.98"/>
    <x v="1"/>
    <n v="212.94"/>
    <x v="0"/>
    <n v="34.07"/>
    <n v="178.87"/>
    <n v="0.16"/>
    <n v="34.07"/>
    <s v="normal"/>
    <s v="normal"/>
    <s v="normal"/>
  </r>
  <r>
    <x v="0"/>
    <x v="2"/>
    <x v="22"/>
    <x v="10"/>
    <x v="2"/>
    <x v="2"/>
    <x v="7"/>
    <n v="500.79"/>
    <x v="0"/>
    <n v="1001.58"/>
    <x v="2"/>
    <n v="125.2"/>
    <n v="876.38"/>
    <n v="0.13"/>
    <n v="-75.116000000000028"/>
    <s v="Outlier"/>
    <s v="outlier"/>
    <s v="outlier"/>
  </r>
  <r>
    <x v="0"/>
    <x v="2"/>
    <x v="22"/>
    <x v="10"/>
    <x v="2"/>
    <x v="0"/>
    <x v="1"/>
    <n v="189.69"/>
    <x v="1"/>
    <n v="569.05999999999995"/>
    <x v="4"/>
    <n v="-178.85"/>
    <n v="747.91"/>
    <n v="-0.31"/>
    <n v="-349.56799999999998"/>
    <s v="Outlier"/>
    <s v="outlier"/>
    <s v="outlier"/>
  </r>
  <r>
    <x v="0"/>
    <x v="2"/>
    <x v="22"/>
    <x v="10"/>
    <x v="2"/>
    <x v="0"/>
    <x v="5"/>
    <n v="7.11"/>
    <x v="0"/>
    <n v="14.22"/>
    <x v="7"/>
    <n v="-10.31"/>
    <n v="24.53"/>
    <n v="-0.73"/>
    <n v="-18.841999999999999"/>
    <s v="normal"/>
    <s v="normal"/>
    <s v="normal"/>
  </r>
  <r>
    <x v="0"/>
    <x v="1"/>
    <x v="97"/>
    <x v="16"/>
    <x v="1"/>
    <x v="2"/>
    <x v="7"/>
    <n v="52.79"/>
    <x v="0"/>
    <n v="105.58"/>
    <x v="2"/>
    <n v="9.24"/>
    <n v="96.34"/>
    <n v="0.09"/>
    <n v="-11.875999999999999"/>
    <s v="normal"/>
    <s v="normal"/>
    <s v="normal"/>
  </r>
  <r>
    <x v="0"/>
    <x v="1"/>
    <x v="97"/>
    <x v="16"/>
    <x v="1"/>
    <x v="2"/>
    <x v="7"/>
    <n v="34.36"/>
    <x v="0"/>
    <n v="68.72"/>
    <x v="2"/>
    <n v="-14.6"/>
    <n v="83.32"/>
    <n v="-0.21"/>
    <n v="-28.344000000000001"/>
    <s v="normal"/>
    <s v="normal"/>
    <s v="normal"/>
  </r>
  <r>
    <x v="1"/>
    <x v="1"/>
    <x v="4"/>
    <x v="4"/>
    <x v="1"/>
    <x v="0"/>
    <x v="0"/>
    <n v="170.98"/>
    <x v="8"/>
    <n v="1367.84"/>
    <x v="0"/>
    <n v="259.89"/>
    <n v="1107.95"/>
    <n v="0.19"/>
    <n v="259.89"/>
    <s v="Outlier"/>
    <s v="outlier"/>
    <s v="outlier"/>
  </r>
  <r>
    <x v="0"/>
    <x v="0"/>
    <x v="79"/>
    <x v="12"/>
    <x v="2"/>
    <x v="0"/>
    <x v="1"/>
    <n v="150.97999999999999"/>
    <x v="0"/>
    <n v="301.95999999999998"/>
    <x v="0"/>
    <n v="33.22"/>
    <n v="268.74"/>
    <n v="0.11"/>
    <n v="33.22"/>
    <s v="normal"/>
    <s v="normal"/>
    <s v="normal"/>
  </r>
  <r>
    <x v="1"/>
    <x v="0"/>
    <x v="45"/>
    <x v="1"/>
    <x v="1"/>
    <x v="0"/>
    <x v="1"/>
    <n v="56.78"/>
    <x v="1"/>
    <n v="170.35"/>
    <x v="2"/>
    <n v="-17.04"/>
    <n v="187.39"/>
    <n v="-0.1"/>
    <n v="-51.11"/>
    <s v="normal"/>
    <s v="normal"/>
    <s v="normal"/>
  </r>
  <r>
    <x v="1"/>
    <x v="0"/>
    <x v="297"/>
    <x v="12"/>
    <x v="2"/>
    <x v="1"/>
    <x v="6"/>
    <n v="1.95"/>
    <x v="0"/>
    <n v="3.9"/>
    <x v="0"/>
    <n v="1.52"/>
    <n v="2.38"/>
    <n v="0.39"/>
    <n v="1.52"/>
    <s v="normal"/>
    <s v="normal"/>
    <s v="normal"/>
  </r>
  <r>
    <x v="1"/>
    <x v="0"/>
    <x v="297"/>
    <x v="12"/>
    <x v="2"/>
    <x v="1"/>
    <x v="10"/>
    <n v="4.28"/>
    <x v="1"/>
    <n v="12.84"/>
    <x v="0"/>
    <n v="5.78"/>
    <n v="7.06"/>
    <n v="0.45"/>
    <n v="5.78"/>
    <s v="normal"/>
    <s v="normal"/>
    <s v="normal"/>
  </r>
  <r>
    <x v="1"/>
    <x v="0"/>
    <x v="297"/>
    <x v="12"/>
    <x v="2"/>
    <x v="1"/>
    <x v="10"/>
    <n v="5.28"/>
    <x v="1"/>
    <n v="15.84"/>
    <x v="0"/>
    <n v="7.13"/>
    <n v="8.7100000000000009"/>
    <n v="0.45"/>
    <n v="7.13"/>
    <s v="normal"/>
    <s v="normal"/>
    <s v="normal"/>
  </r>
  <r>
    <x v="1"/>
    <x v="0"/>
    <x v="297"/>
    <x v="12"/>
    <x v="2"/>
    <x v="0"/>
    <x v="1"/>
    <n v="187.98"/>
    <x v="1"/>
    <n v="563.94000000000005"/>
    <x v="0"/>
    <n v="112.79"/>
    <n v="451.15"/>
    <n v="0.2"/>
    <n v="112.79"/>
    <s v="Outlier"/>
    <s v="outlier"/>
    <s v="outlier"/>
  </r>
  <r>
    <x v="1"/>
    <x v="0"/>
    <x v="297"/>
    <x v="12"/>
    <x v="2"/>
    <x v="1"/>
    <x v="4"/>
    <n v="20.98"/>
    <x v="1"/>
    <n v="62.94"/>
    <x v="0"/>
    <n v="11.96"/>
    <n v="50.98"/>
    <n v="0.19"/>
    <n v="11.96"/>
    <s v="normal"/>
    <s v="normal"/>
    <s v="normal"/>
  </r>
  <r>
    <x v="1"/>
    <x v="0"/>
    <x v="297"/>
    <x v="12"/>
    <x v="2"/>
    <x v="1"/>
    <x v="4"/>
    <n v="178.47"/>
    <x v="1"/>
    <n v="535.41"/>
    <x v="0"/>
    <n v="160.62"/>
    <n v="374.79"/>
    <n v="0.3"/>
    <n v="160.62"/>
    <s v="Outlier"/>
    <s v="outlier"/>
    <s v="normal"/>
  </r>
  <r>
    <x v="0"/>
    <x v="1"/>
    <x v="66"/>
    <x v="12"/>
    <x v="2"/>
    <x v="0"/>
    <x v="1"/>
    <n v="700.98"/>
    <x v="2"/>
    <n v="3504.9"/>
    <x v="0"/>
    <n v="700.98"/>
    <n v="2803.92"/>
    <n v="0.2"/>
    <n v="700.98"/>
    <s v="Outlier"/>
    <s v="outlier"/>
    <s v="outlier"/>
  </r>
  <r>
    <x v="0"/>
    <x v="1"/>
    <x v="66"/>
    <x v="12"/>
    <x v="2"/>
    <x v="1"/>
    <x v="10"/>
    <n v="48.04"/>
    <x v="1"/>
    <n v="144.12"/>
    <x v="0"/>
    <n v="69.180000000000007"/>
    <n v="74.94"/>
    <n v="0.48"/>
    <n v="69.180000000000007"/>
    <s v="normal"/>
    <s v="normal"/>
    <s v="normal"/>
  </r>
  <r>
    <x v="0"/>
    <x v="1"/>
    <x v="66"/>
    <x v="12"/>
    <x v="2"/>
    <x v="1"/>
    <x v="10"/>
    <n v="104.85"/>
    <x v="1"/>
    <n v="314.55"/>
    <x v="0"/>
    <n v="150.97999999999999"/>
    <n v="163.57"/>
    <n v="0.48"/>
    <n v="150.97999999999999"/>
    <s v="normal"/>
    <s v="outlier"/>
    <s v="normal"/>
  </r>
  <r>
    <x v="2"/>
    <x v="1"/>
    <x v="206"/>
    <x v="22"/>
    <x v="1"/>
    <x v="1"/>
    <x v="6"/>
    <n v="3.41"/>
    <x v="7"/>
    <n v="3.41"/>
    <x v="2"/>
    <n v="0.89"/>
    <n v="2.52"/>
    <n v="0.26"/>
    <n v="0.20799999999999996"/>
    <s v="normal"/>
    <s v="normal"/>
    <s v="normal"/>
  </r>
  <r>
    <x v="1"/>
    <x v="0"/>
    <x v="435"/>
    <x v="5"/>
    <x v="2"/>
    <x v="1"/>
    <x v="8"/>
    <n v="1.04"/>
    <x v="0"/>
    <n v="2.0699999999999998"/>
    <x v="3"/>
    <n v="-3.52"/>
    <n v="5.59"/>
    <n v="-1.7"/>
    <n v="-5.1760000000000002"/>
    <s v="normal"/>
    <s v="normal"/>
    <s v="normal"/>
  </r>
  <r>
    <x v="1"/>
    <x v="0"/>
    <x v="435"/>
    <x v="5"/>
    <x v="2"/>
    <x v="0"/>
    <x v="0"/>
    <n v="109.47"/>
    <x v="1"/>
    <n v="328.4"/>
    <x v="8"/>
    <n v="-91.76"/>
    <n v="420.16"/>
    <n v="-0.28000000000000003"/>
    <n v="-196.84800000000001"/>
    <s v="normal"/>
    <s v="outlier"/>
    <s v="normal"/>
  </r>
  <r>
    <x v="2"/>
    <x v="0"/>
    <x v="8"/>
    <x v="1"/>
    <x v="1"/>
    <x v="1"/>
    <x v="8"/>
    <n v="26.62"/>
    <x v="0"/>
    <n v="53.25"/>
    <x v="2"/>
    <n v="19.97"/>
    <n v="33.28"/>
    <n v="0.38"/>
    <n v="9.3199999999999985"/>
    <s v="normal"/>
    <s v="normal"/>
    <s v="normal"/>
  </r>
  <r>
    <x v="1"/>
    <x v="1"/>
    <x v="20"/>
    <x v="15"/>
    <x v="3"/>
    <x v="1"/>
    <x v="8"/>
    <n v="1.66"/>
    <x v="1"/>
    <n v="4.99"/>
    <x v="2"/>
    <n v="1.68"/>
    <n v="3.31"/>
    <n v="0.34"/>
    <n v="0.68199999999999983"/>
    <s v="normal"/>
    <s v="normal"/>
    <s v="normal"/>
  </r>
  <r>
    <x v="1"/>
    <x v="1"/>
    <x v="1"/>
    <x v="1"/>
    <x v="1"/>
    <x v="0"/>
    <x v="5"/>
    <n v="18.84"/>
    <x v="0"/>
    <n v="37.68"/>
    <x v="0"/>
    <n v="15.83"/>
    <n v="21.85"/>
    <n v="0.42"/>
    <n v="15.83"/>
    <s v="normal"/>
    <s v="normal"/>
    <s v="normal"/>
  </r>
  <r>
    <x v="1"/>
    <x v="1"/>
    <x v="1"/>
    <x v="1"/>
    <x v="1"/>
    <x v="2"/>
    <x v="7"/>
    <n v="129.29"/>
    <x v="0"/>
    <n v="258.58"/>
    <x v="2"/>
    <n v="19.39"/>
    <n v="239.19"/>
    <n v="7.0000000000000007E-2"/>
    <n v="-32.326000000000001"/>
    <s v="normal"/>
    <s v="normal"/>
    <s v="normal"/>
  </r>
  <r>
    <x v="1"/>
    <x v="1"/>
    <x v="1"/>
    <x v="1"/>
    <x v="1"/>
    <x v="1"/>
    <x v="9"/>
    <n v="37.92"/>
    <x v="0"/>
    <n v="75.84"/>
    <x v="0"/>
    <n v="29.58"/>
    <n v="46.26"/>
    <n v="0.39"/>
    <n v="29.58"/>
    <s v="normal"/>
    <s v="normal"/>
    <s v="normal"/>
  </r>
  <r>
    <x v="2"/>
    <x v="1"/>
    <x v="383"/>
    <x v="34"/>
    <x v="3"/>
    <x v="1"/>
    <x v="10"/>
    <n v="6.48"/>
    <x v="3"/>
    <n v="45.36"/>
    <x v="0"/>
    <n v="21.77"/>
    <n v="23.59"/>
    <n v="0.48"/>
    <n v="21.77"/>
    <s v="normal"/>
    <s v="normal"/>
    <s v="normal"/>
  </r>
  <r>
    <x v="2"/>
    <x v="1"/>
    <x v="383"/>
    <x v="34"/>
    <x v="3"/>
    <x v="1"/>
    <x v="8"/>
    <n v="15.26"/>
    <x v="1"/>
    <n v="45.78"/>
    <x v="0"/>
    <n v="22.89"/>
    <n v="22.89"/>
    <n v="0.5"/>
    <n v="22.89"/>
    <s v="normal"/>
    <s v="normal"/>
    <s v="normal"/>
  </r>
  <r>
    <x v="2"/>
    <x v="0"/>
    <x v="38"/>
    <x v="32"/>
    <x v="0"/>
    <x v="1"/>
    <x v="4"/>
    <n v="13.43"/>
    <x v="1"/>
    <n v="40.29"/>
    <x v="0"/>
    <n v="10.07"/>
    <n v="30.22"/>
    <n v="0.25"/>
    <n v="10.07"/>
    <s v="normal"/>
    <s v="normal"/>
    <s v="normal"/>
  </r>
  <r>
    <x v="2"/>
    <x v="0"/>
    <x v="38"/>
    <x v="32"/>
    <x v="0"/>
    <x v="1"/>
    <x v="8"/>
    <n v="5.53"/>
    <x v="3"/>
    <n v="38.71"/>
    <x v="0"/>
    <n v="17.809999999999999"/>
    <n v="20.9"/>
    <n v="0.46"/>
    <n v="17.809999999999999"/>
    <s v="normal"/>
    <s v="normal"/>
    <s v="normal"/>
  </r>
  <r>
    <x v="1"/>
    <x v="0"/>
    <x v="108"/>
    <x v="2"/>
    <x v="0"/>
    <x v="1"/>
    <x v="4"/>
    <n v="300.27"/>
    <x v="5"/>
    <n v="1801.63"/>
    <x v="2"/>
    <n v="-337.81"/>
    <n v="2139.44"/>
    <n v="-0.19"/>
    <n v="-698.13599999999997"/>
    <s v="Outlier"/>
    <s v="outlier"/>
    <s v="outlier"/>
  </r>
  <r>
    <x v="1"/>
    <x v="2"/>
    <x v="10"/>
    <x v="9"/>
    <x v="3"/>
    <x v="2"/>
    <x v="7"/>
    <n v="93.59"/>
    <x v="8"/>
    <n v="748.75"/>
    <x v="10"/>
    <n v="-162.22999999999999"/>
    <n v="910.98"/>
    <n v="-0.22"/>
    <n v="-461.73"/>
    <s v="Outlier"/>
    <s v="outlier"/>
    <s v="outlier"/>
  </r>
  <r>
    <x v="1"/>
    <x v="0"/>
    <x v="38"/>
    <x v="14"/>
    <x v="2"/>
    <x v="2"/>
    <x v="11"/>
    <n v="49.99"/>
    <x v="4"/>
    <n v="199.96"/>
    <x v="0"/>
    <n v="16"/>
    <n v="183.96"/>
    <n v="0.08"/>
    <n v="16"/>
    <s v="normal"/>
    <s v="normal"/>
    <s v="normal"/>
  </r>
  <r>
    <x v="1"/>
    <x v="0"/>
    <x v="38"/>
    <x v="14"/>
    <x v="2"/>
    <x v="0"/>
    <x v="1"/>
    <n v="216.6"/>
    <x v="3"/>
    <n v="1516.2"/>
    <x v="0"/>
    <n v="394.21"/>
    <n v="1121.99"/>
    <n v="0.26"/>
    <n v="394.21"/>
    <s v="Outlier"/>
    <s v="outlier"/>
    <s v="outlier"/>
  </r>
  <r>
    <x v="1"/>
    <x v="0"/>
    <x v="45"/>
    <x v="5"/>
    <x v="2"/>
    <x v="2"/>
    <x v="11"/>
    <n v="27.99"/>
    <x v="5"/>
    <n v="167.95"/>
    <x v="2"/>
    <n v="-27.29"/>
    <n v="195.24"/>
    <n v="-0.16"/>
    <n v="-60.879999999999995"/>
    <s v="normal"/>
    <s v="normal"/>
    <s v="normal"/>
  </r>
  <r>
    <x v="1"/>
    <x v="0"/>
    <x v="45"/>
    <x v="5"/>
    <x v="2"/>
    <x v="1"/>
    <x v="6"/>
    <n v="22.52"/>
    <x v="0"/>
    <n v="45.04"/>
    <x v="2"/>
    <n v="4.5"/>
    <n v="40.54"/>
    <n v="0.1"/>
    <n v="-4.5080000000000009"/>
    <s v="normal"/>
    <s v="normal"/>
    <s v="normal"/>
  </r>
  <r>
    <x v="1"/>
    <x v="0"/>
    <x v="8"/>
    <x v="1"/>
    <x v="1"/>
    <x v="1"/>
    <x v="12"/>
    <n v="11.58"/>
    <x v="0"/>
    <n v="23.16"/>
    <x v="0"/>
    <n v="11.58"/>
    <n v="11.58"/>
    <n v="0.5"/>
    <n v="11.58"/>
    <s v="normal"/>
    <s v="normal"/>
    <s v="normal"/>
  </r>
  <r>
    <x v="0"/>
    <x v="1"/>
    <x v="29"/>
    <x v="20"/>
    <x v="0"/>
    <x v="0"/>
    <x v="5"/>
    <n v="79.52"/>
    <x v="2"/>
    <n v="397.6"/>
    <x v="0"/>
    <n v="43.74"/>
    <n v="353.86"/>
    <n v="0.11"/>
    <n v="43.74"/>
    <s v="normal"/>
    <s v="normal"/>
    <s v="normal"/>
  </r>
  <r>
    <x v="0"/>
    <x v="1"/>
    <x v="29"/>
    <x v="20"/>
    <x v="0"/>
    <x v="1"/>
    <x v="10"/>
    <n v="12.28"/>
    <x v="3"/>
    <n v="85.96"/>
    <x v="0"/>
    <n v="40.4"/>
    <n v="45.56"/>
    <n v="0.47"/>
    <n v="40.4"/>
    <s v="normal"/>
    <s v="normal"/>
    <s v="normal"/>
  </r>
  <r>
    <x v="0"/>
    <x v="1"/>
    <x v="29"/>
    <x v="20"/>
    <x v="0"/>
    <x v="1"/>
    <x v="6"/>
    <n v="3.28"/>
    <x v="4"/>
    <n v="13.12"/>
    <x v="0"/>
    <n v="4.33"/>
    <n v="8.7899999999999991"/>
    <n v="0.33"/>
    <n v="4.33"/>
    <s v="normal"/>
    <s v="normal"/>
    <s v="normal"/>
  </r>
  <r>
    <x v="0"/>
    <x v="1"/>
    <x v="29"/>
    <x v="20"/>
    <x v="0"/>
    <x v="1"/>
    <x v="8"/>
    <n v="15.22"/>
    <x v="1"/>
    <n v="45.66"/>
    <x v="0"/>
    <n v="22.37"/>
    <n v="23.29"/>
    <n v="0.49"/>
    <n v="22.37"/>
    <s v="normal"/>
    <s v="normal"/>
    <s v="normal"/>
  </r>
  <r>
    <x v="1"/>
    <x v="0"/>
    <x v="239"/>
    <x v="4"/>
    <x v="1"/>
    <x v="1"/>
    <x v="12"/>
    <n v="52.71"/>
    <x v="1"/>
    <n v="158.13"/>
    <x v="0"/>
    <n v="77.48"/>
    <n v="80.650000000000006"/>
    <n v="0.49"/>
    <n v="77.48"/>
    <s v="normal"/>
    <s v="outlier"/>
    <s v="normal"/>
  </r>
  <r>
    <x v="1"/>
    <x v="0"/>
    <x v="239"/>
    <x v="4"/>
    <x v="1"/>
    <x v="2"/>
    <x v="7"/>
    <n v="8.7200000000000006"/>
    <x v="2"/>
    <n v="43.6"/>
    <x v="2"/>
    <n v="4.3600000000000003"/>
    <n v="39.24"/>
    <n v="0.1"/>
    <n v="-4.3600000000000003"/>
    <s v="normal"/>
    <s v="normal"/>
    <s v="normal"/>
  </r>
  <r>
    <x v="1"/>
    <x v="0"/>
    <x v="171"/>
    <x v="5"/>
    <x v="2"/>
    <x v="1"/>
    <x v="14"/>
    <n v="1310.02"/>
    <x v="1"/>
    <n v="3930.07"/>
    <x v="2"/>
    <n v="-786.01"/>
    <n v="4716.08"/>
    <n v="-0.2"/>
    <n v="-1572.0240000000001"/>
    <s v="Outlier"/>
    <s v="outlier"/>
    <s v="outlier"/>
  </r>
  <r>
    <x v="1"/>
    <x v="0"/>
    <x v="171"/>
    <x v="5"/>
    <x v="2"/>
    <x v="1"/>
    <x v="13"/>
    <n v="2.2999999999999998"/>
    <x v="7"/>
    <n v="2.2999999999999998"/>
    <x v="2"/>
    <n v="0.78"/>
    <n v="1.52"/>
    <n v="0.34"/>
    <n v="0.32000000000000006"/>
    <s v="normal"/>
    <s v="normal"/>
    <s v="normal"/>
  </r>
  <r>
    <x v="1"/>
    <x v="0"/>
    <x v="171"/>
    <x v="5"/>
    <x v="2"/>
    <x v="2"/>
    <x v="7"/>
    <n v="143.99"/>
    <x v="1"/>
    <n v="431.98"/>
    <x v="2"/>
    <n v="32.4"/>
    <n v="399.58"/>
    <n v="0.08"/>
    <n v="-53.996000000000016"/>
    <s v="normal"/>
    <s v="normal"/>
    <s v="normal"/>
  </r>
  <r>
    <x v="1"/>
    <x v="0"/>
    <x v="171"/>
    <x v="5"/>
    <x v="2"/>
    <x v="2"/>
    <x v="11"/>
    <n v="5.96"/>
    <x v="3"/>
    <n v="41.72"/>
    <x v="2"/>
    <n v="5.74"/>
    <n v="35.979999999999997"/>
    <n v="0.14000000000000001"/>
    <n v="-2.6039999999999992"/>
    <s v="normal"/>
    <s v="normal"/>
    <s v="normal"/>
  </r>
  <r>
    <x v="1"/>
    <x v="0"/>
    <x v="182"/>
    <x v="1"/>
    <x v="1"/>
    <x v="0"/>
    <x v="5"/>
    <n v="14.89"/>
    <x v="3"/>
    <n v="104.23"/>
    <x v="0"/>
    <n v="28.14"/>
    <n v="76.09"/>
    <n v="0.27"/>
    <n v="28.14"/>
    <s v="normal"/>
    <s v="normal"/>
    <s v="normal"/>
  </r>
  <r>
    <x v="1"/>
    <x v="0"/>
    <x v="182"/>
    <x v="1"/>
    <x v="1"/>
    <x v="1"/>
    <x v="4"/>
    <n v="23.42"/>
    <x v="1"/>
    <n v="70.260000000000005"/>
    <x v="0"/>
    <n v="18.97"/>
    <n v="51.29"/>
    <n v="0.27"/>
    <n v="18.97"/>
    <s v="normal"/>
    <s v="normal"/>
    <s v="normal"/>
  </r>
  <r>
    <x v="1"/>
    <x v="0"/>
    <x v="109"/>
    <x v="15"/>
    <x v="3"/>
    <x v="1"/>
    <x v="6"/>
    <n v="4.63"/>
    <x v="0"/>
    <n v="9.26"/>
    <x v="0"/>
    <n v="3.06"/>
    <n v="6.2"/>
    <n v="0.33"/>
    <n v="3.06"/>
    <s v="normal"/>
    <s v="normal"/>
    <s v="normal"/>
  </r>
  <r>
    <x v="1"/>
    <x v="0"/>
    <x v="109"/>
    <x v="15"/>
    <x v="3"/>
    <x v="1"/>
    <x v="4"/>
    <n v="52.99"/>
    <x v="0"/>
    <n v="105.98"/>
    <x v="0"/>
    <n v="4.24"/>
    <n v="101.74"/>
    <n v="0.04"/>
    <n v="4.24"/>
    <s v="normal"/>
    <s v="normal"/>
    <s v="normal"/>
  </r>
  <r>
    <x v="1"/>
    <x v="0"/>
    <x v="109"/>
    <x v="15"/>
    <x v="3"/>
    <x v="1"/>
    <x v="13"/>
    <n v="1.24"/>
    <x v="7"/>
    <n v="1.24"/>
    <x v="0"/>
    <n v="0.57999999999999996"/>
    <n v="0.66"/>
    <n v="0.47"/>
    <n v="0.57999999999999996"/>
    <s v="normal"/>
    <s v="normal"/>
    <s v="normal"/>
  </r>
  <r>
    <x v="1"/>
    <x v="0"/>
    <x v="109"/>
    <x v="15"/>
    <x v="3"/>
    <x v="1"/>
    <x v="2"/>
    <n v="10.35"/>
    <x v="0"/>
    <n v="20.7"/>
    <x v="0"/>
    <n v="9.94"/>
    <n v="10.76"/>
    <n v="0.48"/>
    <n v="9.94"/>
    <s v="normal"/>
    <s v="normal"/>
    <s v="normal"/>
  </r>
  <r>
    <x v="1"/>
    <x v="0"/>
    <x v="109"/>
    <x v="15"/>
    <x v="3"/>
    <x v="1"/>
    <x v="10"/>
    <n v="5.78"/>
    <x v="2"/>
    <n v="28.9"/>
    <x v="0"/>
    <n v="14.16"/>
    <n v="14.74"/>
    <n v="0.49"/>
    <n v="14.16"/>
    <s v="normal"/>
    <s v="normal"/>
    <s v="normal"/>
  </r>
  <r>
    <x v="1"/>
    <x v="0"/>
    <x v="109"/>
    <x v="15"/>
    <x v="3"/>
    <x v="1"/>
    <x v="12"/>
    <n v="27.18"/>
    <x v="7"/>
    <n v="27.18"/>
    <x v="0"/>
    <n v="12.77"/>
    <n v="14.41"/>
    <n v="0.47"/>
    <n v="12.77"/>
    <s v="normal"/>
    <s v="normal"/>
    <s v="normal"/>
  </r>
  <r>
    <x v="1"/>
    <x v="1"/>
    <x v="46"/>
    <x v="13"/>
    <x v="3"/>
    <x v="1"/>
    <x v="4"/>
    <n v="155.06"/>
    <x v="1"/>
    <n v="465.18"/>
    <x v="0"/>
    <n v="120.95"/>
    <n v="344.23"/>
    <n v="0.26"/>
    <n v="120.95"/>
    <s v="normal"/>
    <s v="outlier"/>
    <s v="normal"/>
  </r>
  <r>
    <x v="0"/>
    <x v="0"/>
    <x v="20"/>
    <x v="15"/>
    <x v="3"/>
    <x v="1"/>
    <x v="4"/>
    <n v="12.21"/>
    <x v="1"/>
    <n v="36.630000000000003"/>
    <x v="0"/>
    <n v="9.89"/>
    <n v="26.74"/>
    <n v="0.27"/>
    <n v="9.89"/>
    <s v="normal"/>
    <s v="normal"/>
    <s v="normal"/>
  </r>
  <r>
    <x v="3"/>
    <x v="0"/>
    <x v="56"/>
    <x v="1"/>
    <x v="1"/>
    <x v="1"/>
    <x v="4"/>
    <n v="17.149999999999999"/>
    <x v="1"/>
    <n v="51.45"/>
    <x v="0"/>
    <n v="13.89"/>
    <n v="37.56"/>
    <n v="0.27"/>
    <n v="13.89"/>
    <s v="normal"/>
    <s v="normal"/>
    <s v="normal"/>
  </r>
  <r>
    <x v="3"/>
    <x v="0"/>
    <x v="56"/>
    <x v="1"/>
    <x v="1"/>
    <x v="1"/>
    <x v="2"/>
    <n v="2.61"/>
    <x v="1"/>
    <n v="7.83"/>
    <x v="0"/>
    <n v="3.6"/>
    <n v="4.2300000000000004"/>
    <n v="0.46"/>
    <n v="3.6"/>
    <s v="normal"/>
    <s v="normal"/>
    <s v="normal"/>
  </r>
  <r>
    <x v="3"/>
    <x v="0"/>
    <x v="56"/>
    <x v="1"/>
    <x v="1"/>
    <x v="1"/>
    <x v="6"/>
    <n v="7.08"/>
    <x v="2"/>
    <n v="35.4"/>
    <x v="0"/>
    <n v="13.45"/>
    <n v="21.95"/>
    <n v="0.38"/>
    <n v="13.45"/>
    <s v="normal"/>
    <s v="normal"/>
    <s v="normal"/>
  </r>
  <r>
    <x v="3"/>
    <x v="0"/>
    <x v="56"/>
    <x v="1"/>
    <x v="1"/>
    <x v="1"/>
    <x v="10"/>
    <n v="5.98"/>
    <x v="2"/>
    <n v="29.9"/>
    <x v="0"/>
    <n v="13.46"/>
    <n v="16.440000000000001"/>
    <n v="0.45"/>
    <n v="13.46"/>
    <s v="normal"/>
    <s v="normal"/>
    <s v="normal"/>
  </r>
  <r>
    <x v="1"/>
    <x v="0"/>
    <x v="43"/>
    <x v="12"/>
    <x v="2"/>
    <x v="1"/>
    <x v="12"/>
    <n v="8.74"/>
    <x v="0"/>
    <n v="17.48"/>
    <x v="0"/>
    <n v="8.2200000000000006"/>
    <n v="9.26"/>
    <n v="0.47"/>
    <n v="8.2200000000000006"/>
    <s v="normal"/>
    <s v="normal"/>
    <s v="normal"/>
  </r>
  <r>
    <x v="0"/>
    <x v="1"/>
    <x v="1"/>
    <x v="1"/>
    <x v="1"/>
    <x v="1"/>
    <x v="10"/>
    <n v="26.38"/>
    <x v="1"/>
    <n v="79.14"/>
    <x v="0"/>
    <n v="36.4"/>
    <n v="42.74"/>
    <n v="0.46"/>
    <n v="36.4"/>
    <s v="normal"/>
    <s v="normal"/>
    <s v="normal"/>
  </r>
  <r>
    <x v="1"/>
    <x v="1"/>
    <x v="20"/>
    <x v="15"/>
    <x v="3"/>
    <x v="1"/>
    <x v="6"/>
    <n v="1.68"/>
    <x v="2"/>
    <n v="8.4"/>
    <x v="0"/>
    <n v="4.2"/>
    <n v="4.2"/>
    <n v="0.5"/>
    <n v="4.2"/>
    <s v="normal"/>
    <s v="normal"/>
    <s v="normal"/>
  </r>
  <r>
    <x v="3"/>
    <x v="0"/>
    <x v="66"/>
    <x v="12"/>
    <x v="2"/>
    <x v="0"/>
    <x v="1"/>
    <n v="71.180000000000007"/>
    <x v="3"/>
    <n v="498.26"/>
    <x v="0"/>
    <n v="134.53"/>
    <n v="363.73"/>
    <n v="0.27"/>
    <n v="134.53"/>
    <s v="normal"/>
    <s v="outlier"/>
    <s v="normal"/>
  </r>
  <r>
    <x v="1"/>
    <x v="2"/>
    <x v="66"/>
    <x v="12"/>
    <x v="2"/>
    <x v="0"/>
    <x v="0"/>
    <n v="70.98"/>
    <x v="1"/>
    <n v="212.94"/>
    <x v="0"/>
    <n v="57.49"/>
    <n v="155.44999999999999"/>
    <n v="0.27"/>
    <n v="57.49"/>
    <s v="normal"/>
    <s v="normal"/>
    <s v="normal"/>
  </r>
  <r>
    <x v="0"/>
    <x v="2"/>
    <x v="24"/>
    <x v="25"/>
    <x v="2"/>
    <x v="1"/>
    <x v="9"/>
    <n v="100.98"/>
    <x v="3"/>
    <n v="706.86"/>
    <x v="0"/>
    <n v="197.92"/>
    <n v="508.94"/>
    <n v="0.28000000000000003"/>
    <n v="197.92"/>
    <s v="Outlier"/>
    <s v="outlier"/>
    <s v="outlier"/>
  </r>
  <r>
    <x v="0"/>
    <x v="2"/>
    <x v="24"/>
    <x v="25"/>
    <x v="2"/>
    <x v="2"/>
    <x v="7"/>
    <n v="22.99"/>
    <x v="2"/>
    <n v="114.95"/>
    <x v="0"/>
    <n v="2.2999999999999998"/>
    <n v="112.65"/>
    <n v="0.02"/>
    <n v="2.2999999999999998"/>
    <s v="normal"/>
    <s v="normal"/>
    <s v="normal"/>
  </r>
  <r>
    <x v="0"/>
    <x v="2"/>
    <x v="24"/>
    <x v="25"/>
    <x v="2"/>
    <x v="1"/>
    <x v="8"/>
    <n v="6.17"/>
    <x v="3"/>
    <n v="43.19"/>
    <x v="0"/>
    <n v="20.73"/>
    <n v="22.46"/>
    <n v="0.48"/>
    <n v="20.73"/>
    <s v="normal"/>
    <s v="normal"/>
    <s v="normal"/>
  </r>
  <r>
    <x v="0"/>
    <x v="0"/>
    <x v="1"/>
    <x v="1"/>
    <x v="1"/>
    <x v="1"/>
    <x v="10"/>
    <n v="55.48"/>
    <x v="1"/>
    <n v="166.44"/>
    <x v="0"/>
    <n v="79.89"/>
    <n v="86.55"/>
    <n v="0.48"/>
    <n v="79.89"/>
    <s v="normal"/>
    <s v="outlier"/>
    <s v="normal"/>
  </r>
  <r>
    <x v="1"/>
    <x v="0"/>
    <x v="20"/>
    <x v="15"/>
    <x v="3"/>
    <x v="1"/>
    <x v="8"/>
    <n v="7.31"/>
    <x v="2"/>
    <n v="36.56"/>
    <x v="2"/>
    <n v="12.8"/>
    <n v="23.76"/>
    <n v="0.35"/>
    <n v="5.4879999999999995"/>
    <s v="normal"/>
    <s v="normal"/>
    <s v="normal"/>
  </r>
  <r>
    <x v="1"/>
    <x v="0"/>
    <x v="20"/>
    <x v="15"/>
    <x v="3"/>
    <x v="1"/>
    <x v="8"/>
    <n v="31.02"/>
    <x v="5"/>
    <n v="186.14"/>
    <x v="2"/>
    <n v="60.5"/>
    <n v="125.64"/>
    <n v="0.33"/>
    <n v="23.271999999999998"/>
    <s v="normal"/>
    <s v="normal"/>
    <s v="normal"/>
  </r>
  <r>
    <x v="1"/>
    <x v="0"/>
    <x v="20"/>
    <x v="15"/>
    <x v="3"/>
    <x v="0"/>
    <x v="0"/>
    <n v="176.78"/>
    <x v="0"/>
    <n v="353.57"/>
    <x v="2"/>
    <n v="-44.2"/>
    <n v="397.77"/>
    <n v="-0.13"/>
    <n v="-114.914"/>
    <s v="normal"/>
    <s v="outlier"/>
    <s v="normal"/>
  </r>
  <r>
    <x v="1"/>
    <x v="2"/>
    <x v="8"/>
    <x v="1"/>
    <x v="1"/>
    <x v="1"/>
    <x v="10"/>
    <n v="40.99"/>
    <x v="0"/>
    <n v="81.98"/>
    <x v="0"/>
    <n v="40.17"/>
    <n v="41.81"/>
    <n v="0.49"/>
    <n v="40.17"/>
    <s v="normal"/>
    <s v="normal"/>
    <s v="normal"/>
  </r>
  <r>
    <x v="0"/>
    <x v="0"/>
    <x v="201"/>
    <x v="1"/>
    <x v="1"/>
    <x v="1"/>
    <x v="8"/>
    <n v="7.31"/>
    <x v="0"/>
    <n v="14.62"/>
    <x v="2"/>
    <n v="5.12"/>
    <n v="9.5"/>
    <n v="0.35"/>
    <n v="2.1960000000000002"/>
    <s v="normal"/>
    <s v="normal"/>
    <s v="normal"/>
  </r>
  <r>
    <x v="0"/>
    <x v="0"/>
    <x v="201"/>
    <x v="1"/>
    <x v="1"/>
    <x v="0"/>
    <x v="3"/>
    <n v="139.43"/>
    <x v="2"/>
    <n v="697.16"/>
    <x v="2"/>
    <n v="8.7100000000000009"/>
    <n v="688.45"/>
    <n v="0.01"/>
    <n v="-130.72199999999998"/>
    <s v="Outlier"/>
    <s v="normal"/>
    <s v="outlier"/>
  </r>
  <r>
    <x v="0"/>
    <x v="0"/>
    <x v="201"/>
    <x v="1"/>
    <x v="1"/>
    <x v="0"/>
    <x v="5"/>
    <n v="30.93"/>
    <x v="7"/>
    <n v="30.93"/>
    <x v="0"/>
    <n v="12.68"/>
    <n v="18.25"/>
    <n v="0.41"/>
    <n v="12.68"/>
    <s v="normal"/>
    <s v="normal"/>
    <s v="normal"/>
  </r>
  <r>
    <x v="0"/>
    <x v="0"/>
    <x v="201"/>
    <x v="1"/>
    <x v="1"/>
    <x v="1"/>
    <x v="8"/>
    <n v="3.93"/>
    <x v="3"/>
    <n v="27.5"/>
    <x v="2"/>
    <n v="9.2799999999999994"/>
    <n v="18.22"/>
    <n v="0.34"/>
    <n v="3.7799999999999994"/>
    <s v="normal"/>
    <s v="normal"/>
    <s v="normal"/>
  </r>
  <r>
    <x v="1"/>
    <x v="1"/>
    <x v="379"/>
    <x v="36"/>
    <x v="0"/>
    <x v="0"/>
    <x v="1"/>
    <n v="100.89"/>
    <x v="5"/>
    <n v="605.34"/>
    <x v="0"/>
    <n v="145.28"/>
    <n v="460.06"/>
    <n v="0.24"/>
    <n v="145.28"/>
    <s v="Outlier"/>
    <s v="outlier"/>
    <s v="outlier"/>
  </r>
  <r>
    <x v="2"/>
    <x v="0"/>
    <x v="8"/>
    <x v="1"/>
    <x v="1"/>
    <x v="0"/>
    <x v="3"/>
    <n v="210.01"/>
    <x v="7"/>
    <n v="210.01"/>
    <x v="2"/>
    <n v="2.63"/>
    <n v="207.38"/>
    <n v="0.01"/>
    <n v="-39.372"/>
    <s v="normal"/>
    <s v="normal"/>
    <s v="normal"/>
  </r>
  <r>
    <x v="2"/>
    <x v="1"/>
    <x v="245"/>
    <x v="14"/>
    <x v="2"/>
    <x v="1"/>
    <x v="9"/>
    <n v="18.32"/>
    <x v="1"/>
    <n v="54.96"/>
    <x v="0"/>
    <n v="15.94"/>
    <n v="39.020000000000003"/>
    <n v="0.28999999999999998"/>
    <n v="15.94"/>
    <s v="normal"/>
    <s v="normal"/>
    <s v="normal"/>
  </r>
  <r>
    <x v="1"/>
    <x v="0"/>
    <x v="29"/>
    <x v="39"/>
    <x v="3"/>
    <x v="0"/>
    <x v="5"/>
    <n v="54.74"/>
    <x v="1"/>
    <n v="164.22"/>
    <x v="0"/>
    <n v="50.91"/>
    <n v="113.31"/>
    <n v="0.31"/>
    <n v="50.91"/>
    <s v="normal"/>
    <s v="normal"/>
    <s v="normal"/>
  </r>
  <r>
    <x v="1"/>
    <x v="0"/>
    <x v="29"/>
    <x v="39"/>
    <x v="3"/>
    <x v="0"/>
    <x v="0"/>
    <n v="120.98"/>
    <x v="1"/>
    <n v="362.94"/>
    <x v="0"/>
    <n v="36.29"/>
    <n v="326.64999999999998"/>
    <n v="0.1"/>
    <n v="36.29"/>
    <s v="normal"/>
    <s v="normal"/>
    <s v="normal"/>
  </r>
  <r>
    <x v="1"/>
    <x v="0"/>
    <x v="29"/>
    <x v="39"/>
    <x v="3"/>
    <x v="2"/>
    <x v="11"/>
    <n v="29.99"/>
    <x v="0"/>
    <n v="59.98"/>
    <x v="0"/>
    <n v="26.39"/>
    <n v="33.590000000000003"/>
    <n v="0.44"/>
    <n v="26.39"/>
    <s v="normal"/>
    <s v="normal"/>
    <s v="normal"/>
  </r>
  <r>
    <x v="1"/>
    <x v="0"/>
    <x v="49"/>
    <x v="1"/>
    <x v="1"/>
    <x v="1"/>
    <x v="4"/>
    <n v="110.98"/>
    <x v="1"/>
    <n v="332.94"/>
    <x v="0"/>
    <n v="6.66"/>
    <n v="326.27999999999997"/>
    <n v="0.02"/>
    <n v="6.66"/>
    <s v="normal"/>
    <s v="normal"/>
    <s v="normal"/>
  </r>
  <r>
    <x v="1"/>
    <x v="0"/>
    <x v="49"/>
    <x v="1"/>
    <x v="1"/>
    <x v="1"/>
    <x v="8"/>
    <n v="19.940000000000001"/>
    <x v="0"/>
    <n v="39.869999999999997"/>
    <x v="2"/>
    <n v="12.96"/>
    <n v="26.91"/>
    <n v="0.33"/>
    <n v="4.9860000000000007"/>
    <s v="normal"/>
    <s v="normal"/>
    <s v="normal"/>
  </r>
  <r>
    <x v="0"/>
    <x v="1"/>
    <x v="4"/>
    <x v="4"/>
    <x v="1"/>
    <x v="1"/>
    <x v="14"/>
    <n v="6.84"/>
    <x v="0"/>
    <n v="13.68"/>
    <x v="0"/>
    <n v="3.69"/>
    <n v="9.99"/>
    <n v="0.27"/>
    <n v="3.69"/>
    <s v="normal"/>
    <s v="normal"/>
    <s v="normal"/>
  </r>
  <r>
    <x v="1"/>
    <x v="1"/>
    <x v="238"/>
    <x v="5"/>
    <x v="2"/>
    <x v="1"/>
    <x v="8"/>
    <n v="1.1100000000000001"/>
    <x v="1"/>
    <n v="3.32"/>
    <x v="3"/>
    <n v="-5.64"/>
    <n v="8.9600000000000009"/>
    <n v="-1.7"/>
    <n v="-8.2959999999999994"/>
    <s v="normal"/>
    <s v="normal"/>
    <s v="normal"/>
  </r>
  <r>
    <x v="2"/>
    <x v="2"/>
    <x v="81"/>
    <x v="17"/>
    <x v="0"/>
    <x v="1"/>
    <x v="8"/>
    <n v="10.44"/>
    <x v="7"/>
    <n v="10.44"/>
    <x v="0"/>
    <n v="4.8"/>
    <n v="5.64"/>
    <n v="0.46"/>
    <n v="4.8"/>
    <s v="normal"/>
    <s v="normal"/>
    <s v="normal"/>
  </r>
  <r>
    <x v="0"/>
    <x v="1"/>
    <x v="1"/>
    <x v="1"/>
    <x v="1"/>
    <x v="0"/>
    <x v="3"/>
    <n v="68.23"/>
    <x v="0"/>
    <n v="136.46"/>
    <x v="2"/>
    <n v="15.35"/>
    <n v="121.11"/>
    <n v="0.11"/>
    <n v="-11.942000000000002"/>
    <s v="normal"/>
    <s v="normal"/>
    <s v="normal"/>
  </r>
  <r>
    <x v="0"/>
    <x v="1"/>
    <x v="1"/>
    <x v="1"/>
    <x v="1"/>
    <x v="2"/>
    <x v="7"/>
    <n v="111.19"/>
    <x v="1"/>
    <n v="333.58"/>
    <x v="2"/>
    <n v="33.36"/>
    <n v="300.22000000000003"/>
    <n v="0.1"/>
    <n v="-33.355999999999995"/>
    <s v="normal"/>
    <s v="normal"/>
    <s v="normal"/>
  </r>
  <r>
    <x v="0"/>
    <x v="1"/>
    <x v="1"/>
    <x v="1"/>
    <x v="1"/>
    <x v="1"/>
    <x v="8"/>
    <n v="6.27"/>
    <x v="0"/>
    <n v="12.54"/>
    <x v="2"/>
    <n v="4.7"/>
    <n v="7.84"/>
    <n v="0.37"/>
    <n v="2.1920000000000002"/>
    <s v="normal"/>
    <s v="normal"/>
    <s v="normal"/>
  </r>
  <r>
    <x v="1"/>
    <x v="0"/>
    <x v="436"/>
    <x v="10"/>
    <x v="2"/>
    <x v="1"/>
    <x v="9"/>
    <n v="2.6"/>
    <x v="8"/>
    <n v="20.77"/>
    <x v="3"/>
    <n v="-52.96"/>
    <n v="73.73"/>
    <n v="-2.5499999999999998"/>
    <n v="-69.575999999999993"/>
    <s v="normal"/>
    <s v="outlier"/>
    <s v="normal"/>
  </r>
  <r>
    <x v="0"/>
    <x v="0"/>
    <x v="4"/>
    <x v="4"/>
    <x v="1"/>
    <x v="2"/>
    <x v="11"/>
    <n v="14.5"/>
    <x v="1"/>
    <n v="43.5"/>
    <x v="0"/>
    <n v="10.88"/>
    <n v="32.619999999999997"/>
    <n v="0.25"/>
    <n v="10.88"/>
    <s v="normal"/>
    <s v="normal"/>
    <s v="normal"/>
  </r>
  <r>
    <x v="1"/>
    <x v="1"/>
    <x v="10"/>
    <x v="9"/>
    <x v="3"/>
    <x v="1"/>
    <x v="13"/>
    <n v="3.14"/>
    <x v="4"/>
    <n v="12.58"/>
    <x v="2"/>
    <n v="4.09"/>
    <n v="8.49"/>
    <n v="0.33"/>
    <n v="1.5739999999999998"/>
    <s v="normal"/>
    <s v="normal"/>
    <s v="normal"/>
  </r>
  <r>
    <x v="1"/>
    <x v="0"/>
    <x v="38"/>
    <x v="32"/>
    <x v="0"/>
    <x v="2"/>
    <x v="11"/>
    <n v="49.99"/>
    <x v="2"/>
    <n v="249.95"/>
    <x v="0"/>
    <n v="20"/>
    <n v="229.95"/>
    <n v="0.08"/>
    <n v="20"/>
    <s v="normal"/>
    <s v="normal"/>
    <s v="normal"/>
  </r>
  <r>
    <x v="1"/>
    <x v="0"/>
    <x v="38"/>
    <x v="32"/>
    <x v="0"/>
    <x v="1"/>
    <x v="10"/>
    <n v="12.28"/>
    <x v="4"/>
    <n v="49.12"/>
    <x v="0"/>
    <n v="23.09"/>
    <n v="26.03"/>
    <n v="0.47"/>
    <n v="23.09"/>
    <s v="normal"/>
    <s v="normal"/>
    <s v="normal"/>
  </r>
  <r>
    <x v="2"/>
    <x v="0"/>
    <x v="173"/>
    <x v="17"/>
    <x v="0"/>
    <x v="1"/>
    <x v="9"/>
    <n v="60.97"/>
    <x v="1"/>
    <n v="182.91"/>
    <x v="0"/>
    <n v="53.04"/>
    <n v="129.87"/>
    <n v="0.28999999999999998"/>
    <n v="53.04"/>
    <s v="normal"/>
    <s v="normal"/>
    <s v="normal"/>
  </r>
  <r>
    <x v="0"/>
    <x v="2"/>
    <x v="96"/>
    <x v="4"/>
    <x v="1"/>
    <x v="1"/>
    <x v="8"/>
    <n v="53.82"/>
    <x v="0"/>
    <n v="107.65"/>
    <x v="2"/>
    <n v="33.64"/>
    <n v="74.010000000000005"/>
    <n v="0.31"/>
    <n v="12.11"/>
    <s v="normal"/>
    <s v="normal"/>
    <s v="normal"/>
  </r>
  <r>
    <x v="0"/>
    <x v="1"/>
    <x v="437"/>
    <x v="9"/>
    <x v="3"/>
    <x v="0"/>
    <x v="1"/>
    <n v="49.68"/>
    <x v="0"/>
    <n v="99.37"/>
    <x v="4"/>
    <n v="-7.1"/>
    <n v="106.47"/>
    <n v="-7.0000000000000007E-2"/>
    <n v="-36.911000000000001"/>
    <s v="normal"/>
    <s v="normal"/>
    <s v="normal"/>
  </r>
  <r>
    <x v="0"/>
    <x v="1"/>
    <x v="437"/>
    <x v="9"/>
    <x v="3"/>
    <x v="0"/>
    <x v="5"/>
    <n v="16.78"/>
    <x v="0"/>
    <n v="33.57"/>
    <x v="2"/>
    <n v="-5.45"/>
    <n v="39.020000000000003"/>
    <n v="-0.16"/>
    <n v="-12.164000000000001"/>
    <s v="normal"/>
    <s v="normal"/>
    <s v="normal"/>
  </r>
  <r>
    <x v="1"/>
    <x v="0"/>
    <x v="268"/>
    <x v="26"/>
    <x v="2"/>
    <x v="1"/>
    <x v="10"/>
    <n v="5.28"/>
    <x v="0"/>
    <n v="10.56"/>
    <x v="0"/>
    <n v="4.75"/>
    <n v="5.81"/>
    <n v="0.45"/>
    <n v="4.75"/>
    <s v="normal"/>
    <s v="normal"/>
    <s v="normal"/>
  </r>
  <r>
    <x v="1"/>
    <x v="0"/>
    <x v="277"/>
    <x v="1"/>
    <x v="1"/>
    <x v="1"/>
    <x v="10"/>
    <n v="6.48"/>
    <x v="5"/>
    <n v="38.880000000000003"/>
    <x v="0"/>
    <n v="18.66"/>
    <n v="20.22"/>
    <n v="0.48"/>
    <n v="18.66"/>
    <s v="normal"/>
    <s v="normal"/>
    <s v="normal"/>
  </r>
  <r>
    <x v="2"/>
    <x v="0"/>
    <x v="1"/>
    <x v="1"/>
    <x v="1"/>
    <x v="1"/>
    <x v="10"/>
    <n v="7.04"/>
    <x v="2"/>
    <n v="35.200000000000003"/>
    <x v="0"/>
    <n v="16.54"/>
    <n v="18.66"/>
    <n v="0.47"/>
    <n v="16.54"/>
    <s v="normal"/>
    <s v="normal"/>
    <s v="normal"/>
  </r>
  <r>
    <x v="1"/>
    <x v="2"/>
    <x v="10"/>
    <x v="9"/>
    <x v="3"/>
    <x v="1"/>
    <x v="10"/>
    <n v="15.18"/>
    <x v="1"/>
    <n v="45.53"/>
    <x v="2"/>
    <n v="15.93"/>
    <n v="29.6"/>
    <n v="0.35"/>
    <n v="6.8239999999999998"/>
    <s v="normal"/>
    <s v="normal"/>
    <s v="normal"/>
  </r>
  <r>
    <x v="2"/>
    <x v="2"/>
    <x v="12"/>
    <x v="5"/>
    <x v="2"/>
    <x v="2"/>
    <x v="7"/>
    <n v="65.59"/>
    <x v="1"/>
    <n v="196.78"/>
    <x v="2"/>
    <n v="14.76"/>
    <n v="182.02"/>
    <n v="0.08"/>
    <n v="-24.596000000000004"/>
    <s v="normal"/>
    <s v="normal"/>
    <s v="normal"/>
  </r>
  <r>
    <x v="2"/>
    <x v="2"/>
    <x v="12"/>
    <x v="5"/>
    <x v="2"/>
    <x v="1"/>
    <x v="8"/>
    <n v="1.46"/>
    <x v="0"/>
    <n v="2.92"/>
    <x v="3"/>
    <n v="-4.82"/>
    <n v="7.74"/>
    <n v="-1.65"/>
    <n v="-7.1560000000000006"/>
    <s v="normal"/>
    <s v="normal"/>
    <s v="normal"/>
  </r>
  <r>
    <x v="2"/>
    <x v="2"/>
    <x v="12"/>
    <x v="5"/>
    <x v="2"/>
    <x v="0"/>
    <x v="3"/>
    <n v="200.79"/>
    <x v="7"/>
    <n v="200.79"/>
    <x v="4"/>
    <n v="-22.95"/>
    <n v="223.74"/>
    <n v="-0.11"/>
    <n v="-83.186999999999998"/>
    <s v="normal"/>
    <s v="normal"/>
    <s v="normal"/>
  </r>
  <r>
    <x v="2"/>
    <x v="2"/>
    <x v="12"/>
    <x v="5"/>
    <x v="2"/>
    <x v="2"/>
    <x v="11"/>
    <n v="11.67"/>
    <x v="4"/>
    <n v="46.69"/>
    <x v="2"/>
    <n v="-2.92"/>
    <n v="49.61"/>
    <n v="-0.06"/>
    <n v="-12.257999999999999"/>
    <s v="normal"/>
    <s v="normal"/>
    <s v="normal"/>
  </r>
  <r>
    <x v="2"/>
    <x v="2"/>
    <x v="12"/>
    <x v="5"/>
    <x v="2"/>
    <x v="1"/>
    <x v="6"/>
    <n v="7.29"/>
    <x v="1"/>
    <n v="21.86"/>
    <x v="2"/>
    <n v="3.55"/>
    <n v="18.309999999999999"/>
    <n v="0.16"/>
    <n v="-0.82200000000000006"/>
    <s v="normal"/>
    <s v="normal"/>
    <s v="normal"/>
  </r>
  <r>
    <x v="2"/>
    <x v="1"/>
    <x v="4"/>
    <x v="4"/>
    <x v="1"/>
    <x v="1"/>
    <x v="10"/>
    <n v="5.88"/>
    <x v="0"/>
    <n v="11.76"/>
    <x v="0"/>
    <n v="5.76"/>
    <n v="6"/>
    <n v="0.49"/>
    <n v="5.76"/>
    <s v="normal"/>
    <s v="normal"/>
    <s v="normal"/>
  </r>
  <r>
    <x v="2"/>
    <x v="1"/>
    <x v="4"/>
    <x v="4"/>
    <x v="1"/>
    <x v="1"/>
    <x v="10"/>
    <n v="55.98"/>
    <x v="1"/>
    <n v="167.94"/>
    <x v="0"/>
    <n v="82.29"/>
    <n v="85.65"/>
    <n v="0.49"/>
    <n v="82.29"/>
    <s v="normal"/>
    <s v="outlier"/>
    <s v="normal"/>
  </r>
  <r>
    <x v="2"/>
    <x v="1"/>
    <x v="4"/>
    <x v="4"/>
    <x v="1"/>
    <x v="1"/>
    <x v="9"/>
    <n v="3.89"/>
    <x v="7"/>
    <n v="3.89"/>
    <x v="0"/>
    <n v="1.01"/>
    <n v="2.88"/>
    <n v="0.26"/>
    <n v="1.01"/>
    <s v="normal"/>
    <s v="normal"/>
    <s v="normal"/>
  </r>
  <r>
    <x v="1"/>
    <x v="2"/>
    <x v="181"/>
    <x v="15"/>
    <x v="3"/>
    <x v="2"/>
    <x v="15"/>
    <n v="13.11"/>
    <x v="4"/>
    <n v="52.44"/>
    <x v="0"/>
    <n v="24.12"/>
    <n v="28.32"/>
    <n v="0.46"/>
    <n v="24.12"/>
    <s v="normal"/>
    <s v="normal"/>
    <s v="normal"/>
  </r>
  <r>
    <x v="3"/>
    <x v="0"/>
    <x v="8"/>
    <x v="1"/>
    <x v="1"/>
    <x v="0"/>
    <x v="5"/>
    <n v="8.09"/>
    <x v="4"/>
    <n v="32.36"/>
    <x v="0"/>
    <n v="11.65"/>
    <n v="20.71"/>
    <n v="0.36"/>
    <n v="11.65"/>
    <s v="normal"/>
    <s v="normal"/>
    <s v="normal"/>
  </r>
  <r>
    <x v="3"/>
    <x v="0"/>
    <x v="8"/>
    <x v="1"/>
    <x v="1"/>
    <x v="1"/>
    <x v="9"/>
    <n v="81.319999999999993"/>
    <x v="2"/>
    <n v="406.6"/>
    <x v="0"/>
    <n v="113.85"/>
    <n v="292.75"/>
    <n v="0.28000000000000003"/>
    <n v="113.85"/>
    <s v="normal"/>
    <s v="outlier"/>
    <s v="normal"/>
  </r>
  <r>
    <x v="3"/>
    <x v="1"/>
    <x v="1"/>
    <x v="1"/>
    <x v="1"/>
    <x v="0"/>
    <x v="5"/>
    <n v="6.98"/>
    <x v="4"/>
    <n v="27.92"/>
    <x v="0"/>
    <n v="8.1"/>
    <n v="19.82"/>
    <n v="0.28999999999999998"/>
    <n v="8.1"/>
    <s v="normal"/>
    <s v="normal"/>
    <s v="normal"/>
  </r>
  <r>
    <x v="3"/>
    <x v="1"/>
    <x v="1"/>
    <x v="1"/>
    <x v="1"/>
    <x v="0"/>
    <x v="3"/>
    <n v="57.1"/>
    <x v="3"/>
    <n v="399.67"/>
    <x v="2"/>
    <n v="-14.99"/>
    <n v="414.66"/>
    <n v="-0.04"/>
    <n v="-94.924000000000007"/>
    <s v="normal"/>
    <s v="normal"/>
    <s v="normal"/>
  </r>
  <r>
    <x v="2"/>
    <x v="2"/>
    <x v="100"/>
    <x v="2"/>
    <x v="0"/>
    <x v="1"/>
    <x v="8"/>
    <n v="0.94"/>
    <x v="4"/>
    <n v="3.74"/>
    <x v="6"/>
    <n v="-2.62"/>
    <n v="6.36"/>
    <n v="-0.7"/>
    <n v="-5.2379999999999995"/>
    <s v="normal"/>
    <s v="normal"/>
    <s v="normal"/>
  </r>
  <r>
    <x v="0"/>
    <x v="0"/>
    <x v="140"/>
    <x v="42"/>
    <x v="3"/>
    <x v="0"/>
    <x v="1"/>
    <n v="238.4"/>
    <x v="1"/>
    <n v="715.2"/>
    <x v="0"/>
    <n v="178.8"/>
    <n v="536.4"/>
    <n v="0.25"/>
    <n v="178.8"/>
    <s v="Outlier"/>
    <s v="outlier"/>
    <s v="outlier"/>
  </r>
  <r>
    <x v="1"/>
    <x v="1"/>
    <x v="115"/>
    <x v="36"/>
    <x v="0"/>
    <x v="2"/>
    <x v="11"/>
    <n v="39.950000000000003"/>
    <x v="4"/>
    <n v="159.80000000000001"/>
    <x v="0"/>
    <n v="70.31"/>
    <n v="89.49"/>
    <n v="0.44"/>
    <n v="70.31"/>
    <s v="normal"/>
    <s v="normal"/>
    <s v="normal"/>
  </r>
  <r>
    <x v="1"/>
    <x v="1"/>
    <x v="115"/>
    <x v="36"/>
    <x v="0"/>
    <x v="2"/>
    <x v="11"/>
    <n v="8.9499999999999993"/>
    <x v="2"/>
    <n v="44.75"/>
    <x v="0"/>
    <n v="8.5"/>
    <n v="36.25"/>
    <n v="0.19"/>
    <n v="8.5"/>
    <s v="normal"/>
    <s v="normal"/>
    <s v="normal"/>
  </r>
  <r>
    <x v="1"/>
    <x v="2"/>
    <x v="372"/>
    <x v="5"/>
    <x v="2"/>
    <x v="0"/>
    <x v="1"/>
    <n v="56.69"/>
    <x v="5"/>
    <n v="340.12"/>
    <x v="4"/>
    <n v="-9.7200000000000006"/>
    <n v="349.84"/>
    <n v="-0.03"/>
    <n v="-111.756"/>
    <s v="normal"/>
    <s v="normal"/>
    <s v="normal"/>
  </r>
  <r>
    <x v="1"/>
    <x v="0"/>
    <x v="173"/>
    <x v="17"/>
    <x v="0"/>
    <x v="1"/>
    <x v="10"/>
    <n v="26.38"/>
    <x v="4"/>
    <n v="105.52"/>
    <x v="0"/>
    <n v="48.54"/>
    <n v="56.98"/>
    <n v="0.46"/>
    <n v="48.54"/>
    <s v="normal"/>
    <s v="normal"/>
    <s v="normal"/>
  </r>
  <r>
    <x v="1"/>
    <x v="0"/>
    <x v="158"/>
    <x v="6"/>
    <x v="2"/>
    <x v="2"/>
    <x v="11"/>
    <n v="13.48"/>
    <x v="7"/>
    <n v="13.48"/>
    <x v="0"/>
    <n v="1.89"/>
    <n v="11.59"/>
    <n v="0.14000000000000001"/>
    <n v="1.89"/>
    <s v="normal"/>
    <s v="normal"/>
    <s v="normal"/>
  </r>
  <r>
    <x v="1"/>
    <x v="0"/>
    <x v="66"/>
    <x v="12"/>
    <x v="2"/>
    <x v="1"/>
    <x v="4"/>
    <n v="42.76"/>
    <x v="0"/>
    <n v="85.52"/>
    <x v="0"/>
    <n v="22.24"/>
    <n v="63.28"/>
    <n v="0.26"/>
    <n v="22.24"/>
    <s v="normal"/>
    <s v="normal"/>
    <s v="normal"/>
  </r>
  <r>
    <x v="1"/>
    <x v="1"/>
    <x v="30"/>
    <x v="11"/>
    <x v="2"/>
    <x v="0"/>
    <x v="5"/>
    <n v="3.08"/>
    <x v="0"/>
    <n v="6.16"/>
    <x v="0"/>
    <n v="2.96"/>
    <n v="3.2"/>
    <n v="0.48"/>
    <n v="2.96"/>
    <s v="normal"/>
    <s v="normal"/>
    <s v="normal"/>
  </r>
  <r>
    <x v="1"/>
    <x v="1"/>
    <x v="30"/>
    <x v="11"/>
    <x v="2"/>
    <x v="1"/>
    <x v="10"/>
    <n v="12.28"/>
    <x v="1"/>
    <n v="36.840000000000003"/>
    <x v="0"/>
    <n v="17.309999999999999"/>
    <n v="19.53"/>
    <n v="0.47"/>
    <n v="17.309999999999999"/>
    <s v="normal"/>
    <s v="normal"/>
    <s v="normal"/>
  </r>
  <r>
    <x v="1"/>
    <x v="1"/>
    <x v="4"/>
    <x v="4"/>
    <x v="1"/>
    <x v="1"/>
    <x v="4"/>
    <n v="5.28"/>
    <x v="1"/>
    <n v="15.84"/>
    <x v="0"/>
    <n v="0"/>
    <n v="15.84"/>
    <n v="0"/>
    <n v="0"/>
    <s v="normal"/>
    <s v="normal"/>
    <s v="normal"/>
  </r>
  <r>
    <x v="1"/>
    <x v="1"/>
    <x v="4"/>
    <x v="4"/>
    <x v="1"/>
    <x v="1"/>
    <x v="2"/>
    <n v="14.8"/>
    <x v="1"/>
    <n v="44.4"/>
    <x v="0"/>
    <n v="22.2"/>
    <n v="22.2"/>
    <n v="0.5"/>
    <n v="22.2"/>
    <s v="normal"/>
    <s v="normal"/>
    <s v="normal"/>
  </r>
  <r>
    <x v="2"/>
    <x v="0"/>
    <x v="103"/>
    <x v="22"/>
    <x v="1"/>
    <x v="1"/>
    <x v="12"/>
    <n v="2.36"/>
    <x v="6"/>
    <n v="21.24"/>
    <x v="2"/>
    <n v="7.43"/>
    <n v="13.81"/>
    <n v="0.35"/>
    <n v="3.1819999999999995"/>
    <s v="normal"/>
    <s v="normal"/>
    <s v="normal"/>
  </r>
  <r>
    <x v="2"/>
    <x v="0"/>
    <x v="103"/>
    <x v="22"/>
    <x v="1"/>
    <x v="1"/>
    <x v="8"/>
    <n v="1.19"/>
    <x v="8"/>
    <n v="9.5500000000000007"/>
    <x v="6"/>
    <n v="-7.32"/>
    <n v="16.87"/>
    <n v="-0.77"/>
    <n v="-14.005000000000001"/>
    <s v="normal"/>
    <s v="normal"/>
    <s v="normal"/>
  </r>
  <r>
    <x v="2"/>
    <x v="0"/>
    <x v="103"/>
    <x v="22"/>
    <x v="1"/>
    <x v="0"/>
    <x v="0"/>
    <n v="30"/>
    <x v="1"/>
    <n v="89.99"/>
    <x v="6"/>
    <n v="-152.97999999999999"/>
    <n v="242.97"/>
    <n v="-1.7"/>
    <n v="-215.97299999999998"/>
    <s v="normal"/>
    <s v="outlier"/>
    <s v="normal"/>
  </r>
  <r>
    <x v="1"/>
    <x v="2"/>
    <x v="8"/>
    <x v="1"/>
    <x v="1"/>
    <x v="1"/>
    <x v="10"/>
    <n v="40.99"/>
    <x v="4"/>
    <n v="163.96"/>
    <x v="0"/>
    <n v="80.34"/>
    <n v="83.62"/>
    <n v="0.49"/>
    <n v="80.34"/>
    <s v="normal"/>
    <s v="outlier"/>
    <s v="normal"/>
  </r>
  <r>
    <x v="1"/>
    <x v="0"/>
    <x v="12"/>
    <x v="5"/>
    <x v="2"/>
    <x v="1"/>
    <x v="10"/>
    <n v="8.9499999999999993"/>
    <x v="0"/>
    <n v="17.899999999999999"/>
    <x v="2"/>
    <n v="6.27"/>
    <n v="11.63"/>
    <n v="0.35"/>
    <n v="2.6899999999999995"/>
    <s v="normal"/>
    <s v="normal"/>
    <s v="normal"/>
  </r>
  <r>
    <x v="1"/>
    <x v="0"/>
    <x v="12"/>
    <x v="5"/>
    <x v="2"/>
    <x v="0"/>
    <x v="1"/>
    <n v="193.34"/>
    <x v="2"/>
    <n v="966.7"/>
    <x v="4"/>
    <n v="-13.81"/>
    <n v="980.51"/>
    <n v="-0.01"/>
    <n v="-303.82"/>
    <s v="Outlier"/>
    <s v="normal"/>
    <s v="outlier"/>
  </r>
  <r>
    <x v="1"/>
    <x v="0"/>
    <x v="12"/>
    <x v="5"/>
    <x v="2"/>
    <x v="1"/>
    <x v="10"/>
    <n v="30.35"/>
    <x v="5"/>
    <n v="182.11"/>
    <x v="2"/>
    <n v="61.46"/>
    <n v="120.65"/>
    <n v="0.34"/>
    <n v="25.037999999999997"/>
    <s v="normal"/>
    <s v="normal"/>
    <s v="normal"/>
  </r>
  <r>
    <x v="2"/>
    <x v="0"/>
    <x v="100"/>
    <x v="2"/>
    <x v="0"/>
    <x v="1"/>
    <x v="4"/>
    <n v="4.46"/>
    <x v="7"/>
    <n v="4.46"/>
    <x v="2"/>
    <n v="0.33"/>
    <n v="4.13"/>
    <n v="7.0000000000000007E-2"/>
    <n v="-0.56200000000000006"/>
    <s v="normal"/>
    <s v="normal"/>
    <s v="normal"/>
  </r>
  <r>
    <x v="1"/>
    <x v="0"/>
    <x v="64"/>
    <x v="24"/>
    <x v="3"/>
    <x v="0"/>
    <x v="3"/>
    <n v="51.59"/>
    <x v="7"/>
    <n v="51.59"/>
    <x v="10"/>
    <n v="-15.48"/>
    <n v="67.069999999999993"/>
    <n v="-0.3"/>
    <n v="-36.116"/>
    <s v="normal"/>
    <s v="normal"/>
    <s v="normal"/>
  </r>
  <r>
    <x v="1"/>
    <x v="1"/>
    <x v="43"/>
    <x v="11"/>
    <x v="2"/>
    <x v="1"/>
    <x v="2"/>
    <n v="6.3"/>
    <x v="8"/>
    <n v="50.4"/>
    <x v="0"/>
    <n v="23.18"/>
    <n v="27.22"/>
    <n v="0.46"/>
    <n v="23.18"/>
    <s v="normal"/>
    <s v="normal"/>
    <s v="normal"/>
  </r>
  <r>
    <x v="1"/>
    <x v="0"/>
    <x v="12"/>
    <x v="5"/>
    <x v="2"/>
    <x v="1"/>
    <x v="10"/>
    <n v="44.78"/>
    <x v="0"/>
    <n v="89.57"/>
    <x v="2"/>
    <n v="32.47"/>
    <n v="57.1"/>
    <n v="0.36"/>
    <n v="14.556000000000001"/>
    <s v="normal"/>
    <s v="normal"/>
    <s v="normal"/>
  </r>
  <r>
    <x v="1"/>
    <x v="0"/>
    <x v="181"/>
    <x v="15"/>
    <x v="3"/>
    <x v="0"/>
    <x v="5"/>
    <n v="14.89"/>
    <x v="7"/>
    <n v="14.89"/>
    <x v="0"/>
    <n v="4.0199999999999996"/>
    <n v="10.87"/>
    <n v="0.27"/>
    <n v="4.0199999999999996"/>
    <s v="normal"/>
    <s v="normal"/>
    <s v="normal"/>
  </r>
  <r>
    <x v="1"/>
    <x v="0"/>
    <x v="181"/>
    <x v="15"/>
    <x v="3"/>
    <x v="2"/>
    <x v="7"/>
    <n v="67.989999999999995"/>
    <x v="8"/>
    <n v="543.91999999999996"/>
    <x v="0"/>
    <n v="135.97999999999999"/>
    <n v="407.94"/>
    <n v="0.25"/>
    <n v="135.97999999999999"/>
    <s v="Outlier"/>
    <s v="outlier"/>
    <s v="normal"/>
  </r>
  <r>
    <x v="2"/>
    <x v="1"/>
    <x v="70"/>
    <x v="1"/>
    <x v="1"/>
    <x v="1"/>
    <x v="12"/>
    <n v="2.04"/>
    <x v="0"/>
    <n v="4.08"/>
    <x v="0"/>
    <n v="1.92"/>
    <n v="2.16"/>
    <n v="0.47"/>
    <n v="1.92"/>
    <s v="normal"/>
    <s v="normal"/>
    <s v="normal"/>
  </r>
  <r>
    <x v="2"/>
    <x v="1"/>
    <x v="70"/>
    <x v="1"/>
    <x v="1"/>
    <x v="1"/>
    <x v="2"/>
    <n v="6.3"/>
    <x v="1"/>
    <n v="18.899999999999999"/>
    <x v="0"/>
    <n v="8.69"/>
    <n v="10.210000000000001"/>
    <n v="0.46"/>
    <n v="8.69"/>
    <s v="normal"/>
    <s v="normal"/>
    <s v="normal"/>
  </r>
  <r>
    <x v="1"/>
    <x v="1"/>
    <x v="24"/>
    <x v="17"/>
    <x v="0"/>
    <x v="0"/>
    <x v="3"/>
    <n v="227.55"/>
    <x v="12"/>
    <n v="2275.5"/>
    <x v="0"/>
    <n v="386.83"/>
    <n v="1888.67"/>
    <n v="0.17"/>
    <n v="386.83"/>
    <s v="Outlier"/>
    <s v="outlier"/>
    <s v="outlier"/>
  </r>
  <r>
    <x v="1"/>
    <x v="1"/>
    <x v="24"/>
    <x v="17"/>
    <x v="0"/>
    <x v="2"/>
    <x v="11"/>
    <n v="329.95"/>
    <x v="5"/>
    <n v="1979.7"/>
    <x v="0"/>
    <n v="653.29999999999995"/>
    <n v="1326.4"/>
    <n v="0.33"/>
    <n v="653.29999999999995"/>
    <s v="Outlier"/>
    <s v="outlier"/>
    <s v="outlier"/>
  </r>
  <r>
    <x v="1"/>
    <x v="1"/>
    <x v="24"/>
    <x v="17"/>
    <x v="0"/>
    <x v="1"/>
    <x v="2"/>
    <n v="10.35"/>
    <x v="5"/>
    <n v="62.1"/>
    <x v="0"/>
    <n v="29.81"/>
    <n v="32.29"/>
    <n v="0.48"/>
    <n v="29.81"/>
    <s v="normal"/>
    <s v="normal"/>
    <s v="normal"/>
  </r>
  <r>
    <x v="1"/>
    <x v="0"/>
    <x v="27"/>
    <x v="10"/>
    <x v="2"/>
    <x v="0"/>
    <x v="1"/>
    <n v="18.649999999999999"/>
    <x v="0"/>
    <n v="37.299999999999997"/>
    <x v="4"/>
    <n v="-1.07"/>
    <n v="38.369999999999997"/>
    <n v="-0.03"/>
    <n v="-12.26"/>
    <s v="normal"/>
    <s v="normal"/>
    <s v="normal"/>
  </r>
  <r>
    <x v="2"/>
    <x v="2"/>
    <x v="164"/>
    <x v="5"/>
    <x v="2"/>
    <x v="0"/>
    <x v="5"/>
    <n v="4.2699999999999996"/>
    <x v="0"/>
    <n v="8.5399999999999991"/>
    <x v="7"/>
    <n v="-7.48"/>
    <n v="16.02"/>
    <n v="-0.88"/>
    <n v="-12.603999999999999"/>
    <s v="normal"/>
    <s v="normal"/>
    <s v="normal"/>
  </r>
  <r>
    <x v="1"/>
    <x v="1"/>
    <x v="147"/>
    <x v="15"/>
    <x v="3"/>
    <x v="0"/>
    <x v="5"/>
    <n v="13.79"/>
    <x v="2"/>
    <n v="68.95"/>
    <x v="0"/>
    <n v="28.96"/>
    <n v="39.99"/>
    <n v="0.42"/>
    <n v="28.96"/>
    <s v="normal"/>
    <s v="normal"/>
    <s v="normal"/>
  </r>
  <r>
    <x v="1"/>
    <x v="1"/>
    <x v="147"/>
    <x v="15"/>
    <x v="3"/>
    <x v="1"/>
    <x v="4"/>
    <n v="98.79"/>
    <x v="1"/>
    <n v="296.37"/>
    <x v="0"/>
    <n v="80.02"/>
    <n v="216.35"/>
    <n v="0.27"/>
    <n v="80.02"/>
    <s v="normal"/>
    <s v="outlier"/>
    <s v="normal"/>
  </r>
  <r>
    <x v="1"/>
    <x v="1"/>
    <x v="147"/>
    <x v="15"/>
    <x v="3"/>
    <x v="2"/>
    <x v="7"/>
    <n v="19.989999999999998"/>
    <x v="0"/>
    <n v="39.979999999999997"/>
    <x v="0"/>
    <n v="2"/>
    <n v="37.979999999999997"/>
    <n v="0.05"/>
    <n v="2"/>
    <s v="normal"/>
    <s v="normal"/>
    <s v="normal"/>
  </r>
  <r>
    <x v="2"/>
    <x v="0"/>
    <x v="12"/>
    <x v="5"/>
    <x v="2"/>
    <x v="0"/>
    <x v="1"/>
    <n v="63.69"/>
    <x v="1"/>
    <n v="191.06"/>
    <x v="4"/>
    <n v="-46.4"/>
    <n v="237.46"/>
    <n v="-0.24"/>
    <n v="-103.71799999999999"/>
    <s v="normal"/>
    <s v="outlier"/>
    <s v="normal"/>
  </r>
  <r>
    <x v="2"/>
    <x v="0"/>
    <x v="12"/>
    <x v="5"/>
    <x v="2"/>
    <x v="1"/>
    <x v="6"/>
    <n v="2.61"/>
    <x v="2"/>
    <n v="13.04"/>
    <x v="2"/>
    <n v="3.91"/>
    <n v="9.1300000000000008"/>
    <n v="0.3"/>
    <n v="1.302"/>
    <s v="normal"/>
    <s v="normal"/>
    <s v="normal"/>
  </r>
  <r>
    <x v="2"/>
    <x v="0"/>
    <x v="12"/>
    <x v="5"/>
    <x v="2"/>
    <x v="1"/>
    <x v="8"/>
    <n v="254.2"/>
    <x v="5"/>
    <n v="1525.19"/>
    <x v="3"/>
    <n v="-2287.7800000000002"/>
    <n v="3812.97"/>
    <n v="-1.5"/>
    <n v="-3507.9320000000002"/>
    <s v="Outlier"/>
    <s v="outlier"/>
    <s v="outlier"/>
  </r>
  <r>
    <x v="1"/>
    <x v="2"/>
    <x v="202"/>
    <x v="3"/>
    <x v="0"/>
    <x v="1"/>
    <x v="2"/>
    <n v="2.2999999999999998"/>
    <x v="4"/>
    <n v="9.2200000000000006"/>
    <x v="2"/>
    <n v="3.34"/>
    <n v="5.88"/>
    <n v="0.36"/>
    <n v="1.4959999999999996"/>
    <s v="normal"/>
    <s v="normal"/>
    <s v="normal"/>
  </r>
  <r>
    <x v="1"/>
    <x v="2"/>
    <x v="202"/>
    <x v="3"/>
    <x v="0"/>
    <x v="1"/>
    <x v="14"/>
    <n v="14.02"/>
    <x v="0"/>
    <n v="28.05"/>
    <x v="2"/>
    <n v="3.51"/>
    <n v="24.54"/>
    <n v="0.13"/>
    <n v="-2.1000000000000005"/>
    <s v="normal"/>
    <s v="normal"/>
    <s v="normal"/>
  </r>
  <r>
    <x v="1"/>
    <x v="1"/>
    <x v="8"/>
    <x v="1"/>
    <x v="1"/>
    <x v="0"/>
    <x v="5"/>
    <n v="32.479999999999997"/>
    <x v="0"/>
    <n v="64.959999999999994"/>
    <x v="0"/>
    <n v="21.44"/>
    <n v="43.52"/>
    <n v="0.33"/>
    <n v="21.44"/>
    <s v="normal"/>
    <s v="normal"/>
    <s v="normal"/>
  </r>
  <r>
    <x v="1"/>
    <x v="1"/>
    <x v="8"/>
    <x v="1"/>
    <x v="1"/>
    <x v="1"/>
    <x v="12"/>
    <n v="7.64"/>
    <x v="4"/>
    <n v="30.56"/>
    <x v="0"/>
    <n v="14.97"/>
    <n v="15.59"/>
    <n v="0.49"/>
    <n v="14.97"/>
    <s v="normal"/>
    <s v="normal"/>
    <s v="normal"/>
  </r>
  <r>
    <x v="1"/>
    <x v="0"/>
    <x v="247"/>
    <x v="3"/>
    <x v="0"/>
    <x v="0"/>
    <x v="1"/>
    <n v="20.78"/>
    <x v="6"/>
    <n v="187.06"/>
    <x v="2"/>
    <n v="11.69"/>
    <n v="175.37"/>
    <n v="0.06"/>
    <n v="-25.722000000000001"/>
    <s v="normal"/>
    <s v="normal"/>
    <s v="normal"/>
  </r>
  <r>
    <x v="2"/>
    <x v="2"/>
    <x v="289"/>
    <x v="18"/>
    <x v="0"/>
    <x v="0"/>
    <x v="5"/>
    <n v="5.9"/>
    <x v="0"/>
    <n v="11.81"/>
    <x v="2"/>
    <n v="1.33"/>
    <n v="10.48"/>
    <n v="0.11"/>
    <n v="-1.032"/>
    <s v="normal"/>
    <s v="normal"/>
    <s v="normal"/>
  </r>
  <r>
    <x v="2"/>
    <x v="2"/>
    <x v="289"/>
    <x v="18"/>
    <x v="0"/>
    <x v="0"/>
    <x v="5"/>
    <n v="9.66"/>
    <x v="7"/>
    <n v="9.66"/>
    <x v="2"/>
    <n v="1.57"/>
    <n v="8.09"/>
    <n v="0.16"/>
    <n v="-0.3620000000000001"/>
    <s v="normal"/>
    <s v="normal"/>
    <s v="normal"/>
  </r>
  <r>
    <x v="2"/>
    <x v="2"/>
    <x v="289"/>
    <x v="18"/>
    <x v="0"/>
    <x v="1"/>
    <x v="10"/>
    <n v="5.18"/>
    <x v="4"/>
    <n v="20.74"/>
    <x v="2"/>
    <n v="7.26"/>
    <n v="13.48"/>
    <n v="0.35"/>
    <n v="3.1120000000000001"/>
    <s v="normal"/>
    <s v="normal"/>
    <s v="normal"/>
  </r>
  <r>
    <x v="2"/>
    <x v="2"/>
    <x v="289"/>
    <x v="18"/>
    <x v="0"/>
    <x v="1"/>
    <x v="8"/>
    <n v="9.1199999999999992"/>
    <x v="1"/>
    <n v="27.36"/>
    <x v="6"/>
    <n v="-21.89"/>
    <n v="49.25"/>
    <n v="-0.8"/>
    <n v="-41.042000000000002"/>
    <s v="normal"/>
    <s v="normal"/>
    <s v="normal"/>
  </r>
  <r>
    <x v="2"/>
    <x v="2"/>
    <x v="289"/>
    <x v="18"/>
    <x v="0"/>
    <x v="0"/>
    <x v="3"/>
    <n v="330.59"/>
    <x v="3"/>
    <n v="2314.12"/>
    <x v="10"/>
    <n v="-1002.78"/>
    <n v="3316.9"/>
    <n v="-0.43"/>
    <n v="-1928.4279999999999"/>
    <s v="Outlier"/>
    <s v="outlier"/>
    <s v="outlier"/>
  </r>
  <r>
    <x v="2"/>
    <x v="2"/>
    <x v="289"/>
    <x v="18"/>
    <x v="0"/>
    <x v="1"/>
    <x v="8"/>
    <n v="8.56"/>
    <x v="4"/>
    <n v="34.24"/>
    <x v="6"/>
    <n v="-26.25"/>
    <n v="60.49"/>
    <n v="-0.77"/>
    <n v="-50.218000000000004"/>
    <s v="normal"/>
    <s v="normal"/>
    <s v="normal"/>
  </r>
  <r>
    <x v="2"/>
    <x v="2"/>
    <x v="289"/>
    <x v="18"/>
    <x v="0"/>
    <x v="0"/>
    <x v="5"/>
    <n v="9.8800000000000008"/>
    <x v="0"/>
    <n v="19.760000000000002"/>
    <x v="2"/>
    <n v="5.93"/>
    <n v="13.83"/>
    <n v="0.3"/>
    <n v="1.9779999999999993"/>
    <s v="normal"/>
    <s v="normal"/>
    <s v="normal"/>
  </r>
  <r>
    <x v="0"/>
    <x v="0"/>
    <x v="438"/>
    <x v="8"/>
    <x v="2"/>
    <x v="1"/>
    <x v="10"/>
    <n v="7.98"/>
    <x v="0"/>
    <n v="15.96"/>
    <x v="0"/>
    <n v="7.98"/>
    <n v="7.98"/>
    <n v="0.5"/>
    <n v="7.98"/>
    <s v="normal"/>
    <s v="normal"/>
    <s v="normal"/>
  </r>
  <r>
    <x v="1"/>
    <x v="0"/>
    <x v="80"/>
    <x v="1"/>
    <x v="1"/>
    <x v="1"/>
    <x v="6"/>
    <n v="3.38"/>
    <x v="2"/>
    <n v="16.899999999999999"/>
    <x v="0"/>
    <n v="6.25"/>
    <n v="10.65"/>
    <n v="0.37"/>
    <n v="6.25"/>
    <s v="normal"/>
    <s v="normal"/>
    <s v="normal"/>
  </r>
  <r>
    <x v="1"/>
    <x v="0"/>
    <x v="80"/>
    <x v="1"/>
    <x v="1"/>
    <x v="0"/>
    <x v="5"/>
    <n v="4.18"/>
    <x v="5"/>
    <n v="25.08"/>
    <x v="0"/>
    <n v="9.0299999999999994"/>
    <n v="16.05"/>
    <n v="0.36"/>
    <n v="9.0299999999999994"/>
    <s v="normal"/>
    <s v="normal"/>
    <s v="normal"/>
  </r>
  <r>
    <x v="1"/>
    <x v="1"/>
    <x v="104"/>
    <x v="31"/>
    <x v="3"/>
    <x v="1"/>
    <x v="6"/>
    <n v="3.34"/>
    <x v="0"/>
    <n v="6.68"/>
    <x v="0"/>
    <n v="2"/>
    <n v="4.68"/>
    <n v="0.3"/>
    <n v="2"/>
    <s v="normal"/>
    <s v="normal"/>
    <s v="normal"/>
  </r>
  <r>
    <x v="0"/>
    <x v="0"/>
    <x v="1"/>
    <x v="1"/>
    <x v="1"/>
    <x v="1"/>
    <x v="10"/>
    <n v="6.48"/>
    <x v="1"/>
    <n v="19.440000000000001"/>
    <x v="0"/>
    <n v="9.33"/>
    <n v="10.11"/>
    <n v="0.48"/>
    <n v="9.33"/>
    <s v="normal"/>
    <s v="normal"/>
    <s v="normal"/>
  </r>
  <r>
    <x v="1"/>
    <x v="0"/>
    <x v="12"/>
    <x v="5"/>
    <x v="2"/>
    <x v="2"/>
    <x v="7"/>
    <n v="15.96"/>
    <x v="0"/>
    <n v="31.92"/>
    <x v="2"/>
    <n v="2.39"/>
    <n v="29.53"/>
    <n v="7.0000000000000007E-2"/>
    <n v="-3.9940000000000002"/>
    <s v="normal"/>
    <s v="normal"/>
    <s v="normal"/>
  </r>
  <r>
    <x v="0"/>
    <x v="0"/>
    <x v="20"/>
    <x v="15"/>
    <x v="3"/>
    <x v="1"/>
    <x v="8"/>
    <n v="16.78"/>
    <x v="0"/>
    <n v="33.57"/>
    <x v="2"/>
    <n v="11.75"/>
    <n v="21.82"/>
    <n v="0.35"/>
    <n v="5.0359999999999996"/>
    <s v="normal"/>
    <s v="normal"/>
    <s v="normal"/>
  </r>
  <r>
    <x v="1"/>
    <x v="0"/>
    <x v="20"/>
    <x v="15"/>
    <x v="3"/>
    <x v="0"/>
    <x v="5"/>
    <n v="63.94"/>
    <x v="7"/>
    <n v="63.94"/>
    <x v="0"/>
    <n v="24.94"/>
    <n v="39"/>
    <n v="0.39"/>
    <n v="24.94"/>
    <s v="normal"/>
    <s v="normal"/>
    <s v="normal"/>
  </r>
  <r>
    <x v="1"/>
    <x v="0"/>
    <x v="20"/>
    <x v="15"/>
    <x v="3"/>
    <x v="1"/>
    <x v="8"/>
    <n v="12.12"/>
    <x v="2"/>
    <n v="60.6"/>
    <x v="2"/>
    <n v="20.45"/>
    <n v="40.15"/>
    <n v="0.34"/>
    <n v="8.3299999999999983"/>
    <s v="normal"/>
    <s v="normal"/>
    <s v="normal"/>
  </r>
  <r>
    <x v="1"/>
    <x v="0"/>
    <x v="20"/>
    <x v="15"/>
    <x v="3"/>
    <x v="1"/>
    <x v="14"/>
    <n v="5.68"/>
    <x v="4"/>
    <n v="22.72"/>
    <x v="0"/>
    <n v="6.59"/>
    <n v="16.13"/>
    <n v="0.28999999999999998"/>
    <n v="6.59"/>
    <s v="normal"/>
    <s v="normal"/>
    <s v="normal"/>
  </r>
  <r>
    <x v="1"/>
    <x v="0"/>
    <x v="46"/>
    <x v="13"/>
    <x v="3"/>
    <x v="0"/>
    <x v="5"/>
    <n v="2.67"/>
    <x v="4"/>
    <n v="10.68"/>
    <x v="0"/>
    <n v="4.0599999999999996"/>
    <n v="6.62"/>
    <n v="0.38"/>
    <n v="4.0599999999999996"/>
    <s v="normal"/>
    <s v="normal"/>
    <s v="normal"/>
  </r>
  <r>
    <x v="1"/>
    <x v="0"/>
    <x v="46"/>
    <x v="13"/>
    <x v="3"/>
    <x v="1"/>
    <x v="10"/>
    <n v="5.78"/>
    <x v="1"/>
    <n v="17.34"/>
    <x v="0"/>
    <n v="8.5"/>
    <n v="8.84"/>
    <n v="0.49"/>
    <n v="8.5"/>
    <s v="normal"/>
    <s v="normal"/>
    <s v="normal"/>
  </r>
  <r>
    <x v="1"/>
    <x v="0"/>
    <x v="46"/>
    <x v="13"/>
    <x v="3"/>
    <x v="1"/>
    <x v="10"/>
    <n v="3.38"/>
    <x v="7"/>
    <n v="3.38"/>
    <x v="0"/>
    <n v="1.55"/>
    <n v="1.83"/>
    <n v="0.46"/>
    <n v="1.55"/>
    <s v="normal"/>
    <s v="normal"/>
    <s v="normal"/>
  </r>
  <r>
    <x v="1"/>
    <x v="1"/>
    <x v="4"/>
    <x v="4"/>
    <x v="1"/>
    <x v="1"/>
    <x v="8"/>
    <n v="6.74"/>
    <x v="4"/>
    <n v="26.98"/>
    <x v="2"/>
    <n v="8.77"/>
    <n v="18.21"/>
    <n v="0.33"/>
    <n v="3.3739999999999988"/>
    <s v="normal"/>
    <s v="normal"/>
    <s v="normal"/>
  </r>
  <r>
    <x v="1"/>
    <x v="1"/>
    <x v="48"/>
    <x v="16"/>
    <x v="1"/>
    <x v="1"/>
    <x v="10"/>
    <n v="43.97"/>
    <x v="3"/>
    <n v="307.77999999999997"/>
    <x v="2"/>
    <n v="111.57"/>
    <n v="196.21"/>
    <n v="0.36"/>
    <n v="50.013999999999996"/>
    <s v="normal"/>
    <s v="outlier"/>
    <s v="normal"/>
  </r>
  <r>
    <x v="0"/>
    <x v="0"/>
    <x v="147"/>
    <x v="15"/>
    <x v="3"/>
    <x v="1"/>
    <x v="4"/>
    <n v="48.91"/>
    <x v="2"/>
    <n v="244.55"/>
    <x v="0"/>
    <n v="4.8899999999999997"/>
    <n v="239.66"/>
    <n v="0.02"/>
    <n v="4.8899999999999997"/>
    <s v="normal"/>
    <s v="normal"/>
    <s v="normal"/>
  </r>
  <r>
    <x v="0"/>
    <x v="0"/>
    <x v="147"/>
    <x v="15"/>
    <x v="3"/>
    <x v="1"/>
    <x v="12"/>
    <n v="2.04"/>
    <x v="5"/>
    <n v="12.24"/>
    <x v="0"/>
    <n v="5.75"/>
    <n v="6.49"/>
    <n v="0.47"/>
    <n v="5.75"/>
    <s v="normal"/>
    <s v="normal"/>
    <s v="normal"/>
  </r>
  <r>
    <x v="0"/>
    <x v="0"/>
    <x v="147"/>
    <x v="15"/>
    <x v="3"/>
    <x v="2"/>
    <x v="11"/>
    <n v="6.99"/>
    <x v="0"/>
    <n v="13.98"/>
    <x v="0"/>
    <n v="6.01"/>
    <n v="7.97"/>
    <n v="0.43"/>
    <n v="6.01"/>
    <s v="normal"/>
    <s v="normal"/>
    <s v="normal"/>
  </r>
  <r>
    <x v="0"/>
    <x v="0"/>
    <x v="147"/>
    <x v="15"/>
    <x v="3"/>
    <x v="2"/>
    <x v="11"/>
    <n v="179.99"/>
    <x v="2"/>
    <n v="899.95"/>
    <x v="0"/>
    <n v="54"/>
    <n v="845.95"/>
    <n v="0.06"/>
    <n v="54"/>
    <s v="Outlier"/>
    <s v="normal"/>
    <s v="outlier"/>
  </r>
  <r>
    <x v="1"/>
    <x v="1"/>
    <x v="61"/>
    <x v="5"/>
    <x v="2"/>
    <x v="1"/>
    <x v="12"/>
    <n v="1.63"/>
    <x v="7"/>
    <n v="1.63"/>
    <x v="2"/>
    <n v="0.55000000000000004"/>
    <n v="1.08"/>
    <n v="0.34"/>
    <n v="0.22400000000000003"/>
    <s v="normal"/>
    <s v="normal"/>
    <s v="normal"/>
  </r>
  <r>
    <x v="1"/>
    <x v="1"/>
    <x v="61"/>
    <x v="5"/>
    <x v="2"/>
    <x v="2"/>
    <x v="7"/>
    <n v="53.59"/>
    <x v="2"/>
    <n v="267.95999999999998"/>
    <x v="2"/>
    <n v="16.75"/>
    <n v="251.21"/>
    <n v="0.06"/>
    <n v="-36.841999999999999"/>
    <s v="normal"/>
    <s v="normal"/>
    <s v="normal"/>
  </r>
  <r>
    <x v="0"/>
    <x v="0"/>
    <x v="30"/>
    <x v="15"/>
    <x v="3"/>
    <x v="2"/>
    <x v="11"/>
    <n v="31.95"/>
    <x v="7"/>
    <n v="31.95"/>
    <x v="0"/>
    <n v="2.2400000000000002"/>
    <n v="29.71"/>
    <n v="7.0000000000000007E-2"/>
    <n v="2.2400000000000002"/>
    <s v="normal"/>
    <s v="normal"/>
    <s v="normal"/>
  </r>
  <r>
    <x v="0"/>
    <x v="0"/>
    <x v="1"/>
    <x v="1"/>
    <x v="1"/>
    <x v="1"/>
    <x v="4"/>
    <n v="181.46"/>
    <x v="4"/>
    <n v="725.84"/>
    <x v="0"/>
    <n v="210.49"/>
    <n v="515.35"/>
    <n v="0.28999999999999998"/>
    <n v="210.49"/>
    <s v="Outlier"/>
    <s v="outlier"/>
    <s v="outlier"/>
  </r>
  <r>
    <x v="0"/>
    <x v="0"/>
    <x v="1"/>
    <x v="1"/>
    <x v="1"/>
    <x v="1"/>
    <x v="8"/>
    <n v="3.63"/>
    <x v="1"/>
    <n v="10.9"/>
    <x v="2"/>
    <n v="3.95"/>
    <n v="6.95"/>
    <n v="0.36"/>
    <n v="1.77"/>
    <s v="normal"/>
    <s v="normal"/>
    <s v="normal"/>
  </r>
  <r>
    <x v="0"/>
    <x v="0"/>
    <x v="1"/>
    <x v="1"/>
    <x v="1"/>
    <x v="1"/>
    <x v="8"/>
    <n v="4.2699999999999996"/>
    <x v="0"/>
    <n v="8.5399999999999991"/>
    <x v="2"/>
    <n v="2.88"/>
    <n v="5.66"/>
    <n v="0.34"/>
    <n v="1.1719999999999999"/>
    <s v="normal"/>
    <s v="normal"/>
    <s v="normal"/>
  </r>
  <r>
    <x v="1"/>
    <x v="1"/>
    <x v="439"/>
    <x v="11"/>
    <x v="2"/>
    <x v="1"/>
    <x v="8"/>
    <n v="10.78"/>
    <x v="1"/>
    <n v="32.340000000000003"/>
    <x v="0"/>
    <n v="15.52"/>
    <n v="16.82"/>
    <n v="0.48"/>
    <n v="15.52"/>
    <s v="normal"/>
    <s v="normal"/>
    <s v="normal"/>
  </r>
  <r>
    <x v="1"/>
    <x v="1"/>
    <x v="439"/>
    <x v="11"/>
    <x v="2"/>
    <x v="1"/>
    <x v="10"/>
    <n v="7.98"/>
    <x v="2"/>
    <n v="39.9"/>
    <x v="0"/>
    <n v="19.95"/>
    <n v="19.95"/>
    <n v="0.5"/>
    <n v="19.95"/>
    <s v="normal"/>
    <s v="normal"/>
    <s v="normal"/>
  </r>
  <r>
    <x v="1"/>
    <x v="0"/>
    <x v="111"/>
    <x v="10"/>
    <x v="2"/>
    <x v="1"/>
    <x v="10"/>
    <n v="15.98"/>
    <x v="6"/>
    <n v="143.86000000000001"/>
    <x v="2"/>
    <n v="48.55"/>
    <n v="95.31"/>
    <n v="0.34"/>
    <n v="19.777999999999992"/>
    <s v="normal"/>
    <s v="normal"/>
    <s v="normal"/>
  </r>
  <r>
    <x v="1"/>
    <x v="1"/>
    <x v="61"/>
    <x v="5"/>
    <x v="2"/>
    <x v="1"/>
    <x v="10"/>
    <n v="10.48"/>
    <x v="4"/>
    <n v="41.92"/>
    <x v="2"/>
    <n v="15.2"/>
    <n v="26.72"/>
    <n v="0.36"/>
    <n v="6.8159999999999989"/>
    <s v="normal"/>
    <s v="normal"/>
    <s v="normal"/>
  </r>
  <r>
    <x v="1"/>
    <x v="1"/>
    <x v="61"/>
    <x v="5"/>
    <x v="2"/>
    <x v="2"/>
    <x v="7"/>
    <n v="164.79"/>
    <x v="0"/>
    <n v="329.58"/>
    <x v="2"/>
    <n v="37.08"/>
    <n v="292.5"/>
    <n v="0.11"/>
    <n v="-28.835999999999999"/>
    <s v="normal"/>
    <s v="normal"/>
    <s v="normal"/>
  </r>
  <r>
    <x v="2"/>
    <x v="1"/>
    <x v="53"/>
    <x v="28"/>
    <x v="0"/>
    <x v="1"/>
    <x v="8"/>
    <n v="10.91"/>
    <x v="8"/>
    <n v="87.28"/>
    <x v="0"/>
    <n v="41.02"/>
    <n v="46.26"/>
    <n v="0.47"/>
    <n v="41.02"/>
    <s v="normal"/>
    <s v="normal"/>
    <s v="normal"/>
  </r>
  <r>
    <x v="1"/>
    <x v="1"/>
    <x v="1"/>
    <x v="1"/>
    <x v="1"/>
    <x v="0"/>
    <x v="1"/>
    <n v="46.58"/>
    <x v="5"/>
    <n v="279.45999999999998"/>
    <x v="2"/>
    <n v="20.96"/>
    <n v="258.5"/>
    <n v="0.08"/>
    <n v="-34.931999999999995"/>
    <s v="normal"/>
    <s v="normal"/>
    <s v="normal"/>
  </r>
  <r>
    <x v="1"/>
    <x v="1"/>
    <x v="1"/>
    <x v="1"/>
    <x v="1"/>
    <x v="1"/>
    <x v="10"/>
    <n v="4"/>
    <x v="0"/>
    <n v="8"/>
    <x v="0"/>
    <n v="3.84"/>
    <n v="4.16"/>
    <n v="0.48"/>
    <n v="3.84"/>
    <s v="normal"/>
    <s v="normal"/>
    <s v="normal"/>
  </r>
  <r>
    <x v="1"/>
    <x v="0"/>
    <x v="8"/>
    <x v="1"/>
    <x v="1"/>
    <x v="1"/>
    <x v="8"/>
    <n v="5.45"/>
    <x v="2"/>
    <n v="27.24"/>
    <x v="2"/>
    <n v="9.5299999999999994"/>
    <n v="17.71"/>
    <n v="0.35"/>
    <n v="4.081999999999999"/>
    <s v="normal"/>
    <s v="normal"/>
    <s v="normal"/>
  </r>
  <r>
    <x v="1"/>
    <x v="0"/>
    <x v="8"/>
    <x v="1"/>
    <x v="1"/>
    <x v="2"/>
    <x v="11"/>
    <n v="16.36"/>
    <x v="7"/>
    <n v="16.36"/>
    <x v="0"/>
    <n v="1.64"/>
    <n v="14.72"/>
    <n v="0.1"/>
    <n v="1.64"/>
    <s v="normal"/>
    <s v="normal"/>
    <s v="normal"/>
  </r>
  <r>
    <x v="1"/>
    <x v="0"/>
    <x v="8"/>
    <x v="1"/>
    <x v="1"/>
    <x v="1"/>
    <x v="4"/>
    <n v="7.89"/>
    <x v="0"/>
    <n v="15.78"/>
    <x v="0"/>
    <n v="0.63"/>
    <n v="15.15"/>
    <n v="0.04"/>
    <n v="0.63"/>
    <s v="normal"/>
    <s v="normal"/>
    <s v="normal"/>
  </r>
  <r>
    <x v="1"/>
    <x v="0"/>
    <x v="8"/>
    <x v="1"/>
    <x v="1"/>
    <x v="1"/>
    <x v="6"/>
    <n v="22.99"/>
    <x v="0"/>
    <n v="45.98"/>
    <x v="0"/>
    <n v="12.87"/>
    <n v="33.11"/>
    <n v="0.28000000000000003"/>
    <n v="12.87"/>
    <s v="normal"/>
    <s v="normal"/>
    <s v="normal"/>
  </r>
  <r>
    <x v="1"/>
    <x v="1"/>
    <x v="115"/>
    <x v="3"/>
    <x v="0"/>
    <x v="0"/>
    <x v="0"/>
    <n v="24.78"/>
    <x v="8"/>
    <n v="198.27"/>
    <x v="2"/>
    <n v="-32.22"/>
    <n v="230.49"/>
    <n v="-0.16"/>
    <n v="-71.873999999999995"/>
    <s v="normal"/>
    <s v="normal"/>
    <s v="normal"/>
  </r>
  <r>
    <x v="2"/>
    <x v="1"/>
    <x v="61"/>
    <x v="5"/>
    <x v="2"/>
    <x v="1"/>
    <x v="4"/>
    <n v="144.15"/>
    <x v="2"/>
    <n v="720.76"/>
    <x v="2"/>
    <n v="54.06"/>
    <n v="666.7"/>
    <n v="0.08"/>
    <n v="-90.092000000000013"/>
    <s v="Outlier"/>
    <s v="normal"/>
    <s v="outlier"/>
  </r>
  <r>
    <x v="1"/>
    <x v="0"/>
    <x v="391"/>
    <x v="41"/>
    <x v="2"/>
    <x v="0"/>
    <x v="5"/>
    <n v="11.76"/>
    <x v="5"/>
    <n v="70.56"/>
    <x v="0"/>
    <n v="23.99"/>
    <n v="46.57"/>
    <n v="0.34"/>
    <n v="23.99"/>
    <s v="normal"/>
    <s v="normal"/>
    <s v="normal"/>
  </r>
  <r>
    <x v="1"/>
    <x v="0"/>
    <x v="391"/>
    <x v="41"/>
    <x v="2"/>
    <x v="1"/>
    <x v="9"/>
    <n v="40.98"/>
    <x v="0"/>
    <n v="81.96"/>
    <x v="0"/>
    <n v="22.95"/>
    <n v="59.01"/>
    <n v="0.28000000000000003"/>
    <n v="22.95"/>
    <s v="normal"/>
    <s v="normal"/>
    <s v="normal"/>
  </r>
  <r>
    <x v="0"/>
    <x v="1"/>
    <x v="24"/>
    <x v="21"/>
    <x v="1"/>
    <x v="1"/>
    <x v="9"/>
    <n v="16.22"/>
    <x v="4"/>
    <n v="64.86"/>
    <x v="2"/>
    <n v="6.49"/>
    <n v="58.37"/>
    <n v="0.1"/>
    <n v="-6.4820000000000011"/>
    <s v="normal"/>
    <s v="normal"/>
    <s v="normal"/>
  </r>
  <r>
    <x v="1"/>
    <x v="0"/>
    <x v="12"/>
    <x v="5"/>
    <x v="2"/>
    <x v="2"/>
    <x v="7"/>
    <n v="151.19"/>
    <x v="7"/>
    <n v="151.19"/>
    <x v="2"/>
    <n v="13.23"/>
    <n v="137.96"/>
    <n v="0.09"/>
    <n v="-17.007999999999999"/>
    <s v="normal"/>
    <s v="normal"/>
    <s v="normal"/>
  </r>
  <r>
    <x v="1"/>
    <x v="0"/>
    <x v="4"/>
    <x v="4"/>
    <x v="1"/>
    <x v="2"/>
    <x v="7"/>
    <n v="29.59"/>
    <x v="1"/>
    <n v="88.78"/>
    <x v="2"/>
    <n v="7.77"/>
    <n v="81.010000000000005"/>
    <n v="0.09"/>
    <n v="-9.9860000000000007"/>
    <s v="normal"/>
    <s v="normal"/>
    <s v="normal"/>
  </r>
  <r>
    <x v="1"/>
    <x v="0"/>
    <x v="4"/>
    <x v="4"/>
    <x v="1"/>
    <x v="1"/>
    <x v="2"/>
    <n v="2.89"/>
    <x v="4"/>
    <n v="11.56"/>
    <x v="0"/>
    <n v="5.43"/>
    <n v="6.13"/>
    <n v="0.47"/>
    <n v="5.43"/>
    <s v="normal"/>
    <s v="normal"/>
    <s v="normal"/>
  </r>
  <r>
    <x v="1"/>
    <x v="0"/>
    <x v="4"/>
    <x v="4"/>
    <x v="1"/>
    <x v="1"/>
    <x v="4"/>
    <n v="15.58"/>
    <x v="7"/>
    <n v="15.58"/>
    <x v="0"/>
    <n v="3.9"/>
    <n v="11.68"/>
    <n v="0.25"/>
    <n v="3.9"/>
    <s v="normal"/>
    <s v="normal"/>
    <s v="normal"/>
  </r>
  <r>
    <x v="2"/>
    <x v="1"/>
    <x v="59"/>
    <x v="24"/>
    <x v="3"/>
    <x v="1"/>
    <x v="10"/>
    <n v="28.35"/>
    <x v="1"/>
    <n v="85.06"/>
    <x v="2"/>
    <n v="28.71"/>
    <n v="56.35"/>
    <n v="0.34"/>
    <n v="11.698"/>
    <s v="normal"/>
    <s v="normal"/>
    <s v="normal"/>
  </r>
  <r>
    <x v="1"/>
    <x v="1"/>
    <x v="423"/>
    <x v="12"/>
    <x v="2"/>
    <x v="0"/>
    <x v="5"/>
    <n v="136.97999999999999"/>
    <x v="0"/>
    <n v="273.95999999999998"/>
    <x v="0"/>
    <n v="71.23"/>
    <n v="202.73"/>
    <n v="0.26"/>
    <n v="71.23"/>
    <s v="normal"/>
    <s v="outlier"/>
    <s v="normal"/>
  </r>
  <r>
    <x v="1"/>
    <x v="1"/>
    <x v="423"/>
    <x v="12"/>
    <x v="2"/>
    <x v="0"/>
    <x v="5"/>
    <n v="102.3"/>
    <x v="1"/>
    <n v="306.89999999999998"/>
    <x v="0"/>
    <n v="79.790000000000006"/>
    <n v="227.11"/>
    <n v="0.26"/>
    <n v="79.790000000000006"/>
    <s v="normal"/>
    <s v="outlier"/>
    <s v="normal"/>
  </r>
  <r>
    <x v="1"/>
    <x v="1"/>
    <x v="12"/>
    <x v="5"/>
    <x v="2"/>
    <x v="1"/>
    <x v="10"/>
    <n v="5.18"/>
    <x v="1"/>
    <n v="15.55"/>
    <x v="2"/>
    <n v="5.44"/>
    <n v="10.11"/>
    <n v="0.35"/>
    <n v="2.33"/>
    <s v="normal"/>
    <s v="normal"/>
    <s v="normal"/>
  </r>
  <r>
    <x v="1"/>
    <x v="1"/>
    <x v="12"/>
    <x v="5"/>
    <x v="2"/>
    <x v="0"/>
    <x v="3"/>
    <n v="49.62"/>
    <x v="3"/>
    <n v="347.36"/>
    <x v="4"/>
    <n v="-69.47"/>
    <n v="416.83"/>
    <n v="-0.2"/>
    <n v="-173.678"/>
    <s v="normal"/>
    <s v="outlier"/>
    <s v="normal"/>
  </r>
  <r>
    <x v="1"/>
    <x v="1"/>
    <x v="12"/>
    <x v="5"/>
    <x v="2"/>
    <x v="1"/>
    <x v="10"/>
    <n v="5.18"/>
    <x v="0"/>
    <n v="10.37"/>
    <x v="2"/>
    <n v="3.63"/>
    <n v="6.74"/>
    <n v="0.35"/>
    <n v="1.556"/>
    <s v="normal"/>
    <s v="normal"/>
    <s v="normal"/>
  </r>
  <r>
    <x v="1"/>
    <x v="1"/>
    <x v="4"/>
    <x v="4"/>
    <x v="1"/>
    <x v="2"/>
    <x v="11"/>
    <n v="16.36"/>
    <x v="5"/>
    <n v="98.16"/>
    <x v="0"/>
    <n v="9.82"/>
    <n v="88.34"/>
    <n v="0.1"/>
    <n v="9.82"/>
    <s v="normal"/>
    <s v="normal"/>
    <s v="normal"/>
  </r>
  <r>
    <x v="1"/>
    <x v="1"/>
    <x v="4"/>
    <x v="4"/>
    <x v="1"/>
    <x v="1"/>
    <x v="6"/>
    <n v="10.48"/>
    <x v="1"/>
    <n v="31.44"/>
    <x v="0"/>
    <n v="7.86"/>
    <n v="23.58"/>
    <n v="0.25"/>
    <n v="7.86"/>
    <s v="normal"/>
    <s v="normal"/>
    <s v="normal"/>
  </r>
  <r>
    <x v="2"/>
    <x v="1"/>
    <x v="10"/>
    <x v="9"/>
    <x v="3"/>
    <x v="1"/>
    <x v="12"/>
    <n v="49.78"/>
    <x v="3"/>
    <n v="348.49"/>
    <x v="2"/>
    <n v="117.61"/>
    <n v="230.88"/>
    <n v="0.34"/>
    <n v="47.911999999999992"/>
    <s v="normal"/>
    <s v="outlier"/>
    <s v="normal"/>
  </r>
  <r>
    <x v="2"/>
    <x v="1"/>
    <x v="10"/>
    <x v="9"/>
    <x v="3"/>
    <x v="1"/>
    <x v="4"/>
    <n v="43.18"/>
    <x v="4"/>
    <n v="172.74"/>
    <x v="2"/>
    <n v="-30.23"/>
    <n v="202.97"/>
    <n v="-0.18"/>
    <n v="-64.778000000000006"/>
    <s v="normal"/>
    <s v="normal"/>
    <s v="normal"/>
  </r>
  <r>
    <x v="1"/>
    <x v="0"/>
    <x v="1"/>
    <x v="1"/>
    <x v="1"/>
    <x v="1"/>
    <x v="10"/>
    <n v="5.18"/>
    <x v="1"/>
    <n v="15.54"/>
    <x v="0"/>
    <n v="7.61"/>
    <n v="7.93"/>
    <n v="0.49"/>
    <n v="7.61"/>
    <s v="normal"/>
    <s v="normal"/>
    <s v="normal"/>
  </r>
  <r>
    <x v="1"/>
    <x v="0"/>
    <x v="1"/>
    <x v="1"/>
    <x v="1"/>
    <x v="2"/>
    <x v="15"/>
    <n v="17.59"/>
    <x v="5"/>
    <n v="105.55"/>
    <x v="2"/>
    <n v="35.619999999999997"/>
    <n v="69.930000000000007"/>
    <n v="0.34"/>
    <n v="14.509999999999998"/>
    <s v="normal"/>
    <s v="normal"/>
    <s v="normal"/>
  </r>
  <r>
    <x v="0"/>
    <x v="1"/>
    <x v="12"/>
    <x v="5"/>
    <x v="2"/>
    <x v="1"/>
    <x v="10"/>
    <n v="5.18"/>
    <x v="2"/>
    <n v="25.92"/>
    <x v="2"/>
    <n v="9.07"/>
    <n v="16.850000000000001"/>
    <n v="0.35"/>
    <n v="3.8859999999999992"/>
    <s v="normal"/>
    <s v="normal"/>
    <s v="normal"/>
  </r>
  <r>
    <x v="0"/>
    <x v="1"/>
    <x v="12"/>
    <x v="5"/>
    <x v="2"/>
    <x v="1"/>
    <x v="13"/>
    <n v="1.98"/>
    <x v="8"/>
    <n v="15.81"/>
    <x v="2"/>
    <n v="5.34"/>
    <n v="10.47"/>
    <n v="0.34"/>
    <n v="2.1779999999999995"/>
    <s v="normal"/>
    <s v="normal"/>
    <s v="normal"/>
  </r>
  <r>
    <x v="0"/>
    <x v="1"/>
    <x v="12"/>
    <x v="5"/>
    <x v="2"/>
    <x v="1"/>
    <x v="10"/>
    <n v="5.18"/>
    <x v="0"/>
    <n v="10.37"/>
    <x v="2"/>
    <n v="3.76"/>
    <n v="6.61"/>
    <n v="0.36"/>
    <n v="1.6859999999999999"/>
    <s v="normal"/>
    <s v="normal"/>
    <s v="normal"/>
  </r>
  <r>
    <x v="1"/>
    <x v="0"/>
    <x v="10"/>
    <x v="9"/>
    <x v="3"/>
    <x v="2"/>
    <x v="7"/>
    <n v="119.4"/>
    <x v="1"/>
    <n v="358.2"/>
    <x v="10"/>
    <n v="41.79"/>
    <n v="316.41000000000003"/>
    <n v="0.12"/>
    <n v="-101.49000000000001"/>
    <s v="normal"/>
    <s v="normal"/>
    <s v="normal"/>
  </r>
  <r>
    <x v="1"/>
    <x v="0"/>
    <x v="10"/>
    <x v="9"/>
    <x v="3"/>
    <x v="2"/>
    <x v="7"/>
    <n v="38.99"/>
    <x v="9"/>
    <n v="545.91999999999996"/>
    <x v="10"/>
    <n v="72.790000000000006"/>
    <n v="473.13"/>
    <n v="0.13"/>
    <n v="-145.57799999999997"/>
    <s v="Outlier"/>
    <s v="outlier"/>
    <s v="outlier"/>
  </r>
  <r>
    <x v="1"/>
    <x v="0"/>
    <x v="440"/>
    <x v="36"/>
    <x v="0"/>
    <x v="1"/>
    <x v="8"/>
    <n v="4.49"/>
    <x v="6"/>
    <n v="40.409999999999997"/>
    <x v="0"/>
    <n v="18.59"/>
    <n v="21.82"/>
    <n v="0.46"/>
    <n v="18.59"/>
    <s v="normal"/>
    <s v="normal"/>
    <s v="normal"/>
  </r>
  <r>
    <x v="0"/>
    <x v="1"/>
    <x v="1"/>
    <x v="1"/>
    <x v="1"/>
    <x v="2"/>
    <x v="7"/>
    <n v="55.99"/>
    <x v="1"/>
    <n v="167.98"/>
    <x v="2"/>
    <n v="10.5"/>
    <n v="157.47999999999999"/>
    <n v="0.06"/>
    <n v="-23.095999999999997"/>
    <s v="normal"/>
    <s v="normal"/>
    <s v="normal"/>
  </r>
  <r>
    <x v="0"/>
    <x v="1"/>
    <x v="1"/>
    <x v="1"/>
    <x v="1"/>
    <x v="2"/>
    <x v="11"/>
    <n v="36.51"/>
    <x v="1"/>
    <n v="109.53"/>
    <x v="0"/>
    <n v="47.1"/>
    <n v="62.43"/>
    <n v="0.43"/>
    <n v="47.1"/>
    <s v="normal"/>
    <s v="normal"/>
    <s v="normal"/>
  </r>
  <r>
    <x v="0"/>
    <x v="1"/>
    <x v="1"/>
    <x v="1"/>
    <x v="1"/>
    <x v="1"/>
    <x v="2"/>
    <n v="4.91"/>
    <x v="0"/>
    <n v="9.82"/>
    <x v="0"/>
    <n v="4.8099999999999996"/>
    <n v="5.01"/>
    <n v="0.49"/>
    <n v="4.8099999999999996"/>
    <s v="normal"/>
    <s v="normal"/>
    <s v="normal"/>
  </r>
  <r>
    <x v="0"/>
    <x v="1"/>
    <x v="4"/>
    <x v="4"/>
    <x v="1"/>
    <x v="1"/>
    <x v="8"/>
    <n v="8.7799999999999994"/>
    <x v="1"/>
    <n v="26.35"/>
    <x v="2"/>
    <n v="9.5500000000000007"/>
    <n v="16.8"/>
    <n v="0.36"/>
    <n v="4.28"/>
    <s v="normal"/>
    <s v="normal"/>
    <s v="normal"/>
  </r>
  <r>
    <x v="1"/>
    <x v="1"/>
    <x v="40"/>
    <x v="13"/>
    <x v="3"/>
    <x v="1"/>
    <x v="2"/>
    <n v="3.75"/>
    <x v="5"/>
    <n v="22.5"/>
    <x v="0"/>
    <n v="10.8"/>
    <n v="11.7"/>
    <n v="0.48"/>
    <n v="10.8"/>
    <s v="normal"/>
    <s v="normal"/>
    <s v="normal"/>
  </r>
  <r>
    <x v="1"/>
    <x v="1"/>
    <x v="40"/>
    <x v="13"/>
    <x v="3"/>
    <x v="1"/>
    <x v="2"/>
    <n v="4.9800000000000004"/>
    <x v="0"/>
    <n v="9.9600000000000009"/>
    <x v="0"/>
    <n v="4.58"/>
    <n v="5.38"/>
    <n v="0.46"/>
    <n v="4.58"/>
    <s v="normal"/>
    <s v="normal"/>
    <s v="normal"/>
  </r>
  <r>
    <x v="1"/>
    <x v="1"/>
    <x v="40"/>
    <x v="13"/>
    <x v="3"/>
    <x v="1"/>
    <x v="8"/>
    <n v="30.44"/>
    <x v="3"/>
    <n v="213.08"/>
    <x v="0"/>
    <n v="102.28"/>
    <n v="110.8"/>
    <n v="0.48"/>
    <n v="102.28"/>
    <s v="normal"/>
    <s v="outlier"/>
    <s v="normal"/>
  </r>
  <r>
    <x v="1"/>
    <x v="1"/>
    <x v="40"/>
    <x v="13"/>
    <x v="3"/>
    <x v="0"/>
    <x v="0"/>
    <n v="170.98"/>
    <x v="5"/>
    <n v="1025.8800000000001"/>
    <x v="0"/>
    <n v="235.95"/>
    <n v="789.93"/>
    <n v="0.23"/>
    <n v="235.95"/>
    <s v="Outlier"/>
    <s v="outlier"/>
    <s v="outlier"/>
  </r>
  <r>
    <x v="0"/>
    <x v="1"/>
    <x v="212"/>
    <x v="7"/>
    <x v="1"/>
    <x v="1"/>
    <x v="10"/>
    <n v="3.14"/>
    <x v="3"/>
    <n v="21.98"/>
    <x v="0"/>
    <n v="9.89"/>
    <n v="12.09"/>
    <n v="0.45"/>
    <n v="9.89"/>
    <s v="normal"/>
    <s v="normal"/>
    <s v="normal"/>
  </r>
  <r>
    <x v="3"/>
    <x v="1"/>
    <x v="8"/>
    <x v="1"/>
    <x v="1"/>
    <x v="0"/>
    <x v="5"/>
    <n v="12.64"/>
    <x v="2"/>
    <n v="63.2"/>
    <x v="0"/>
    <n v="23.38"/>
    <n v="39.82"/>
    <n v="0.37"/>
    <n v="23.38"/>
    <s v="normal"/>
    <s v="normal"/>
    <s v="normal"/>
  </r>
  <r>
    <x v="1"/>
    <x v="1"/>
    <x v="1"/>
    <x v="1"/>
    <x v="1"/>
    <x v="1"/>
    <x v="9"/>
    <n v="3.25"/>
    <x v="13"/>
    <n v="39"/>
    <x v="0"/>
    <n v="11.31"/>
    <n v="27.69"/>
    <n v="0.28999999999999998"/>
    <n v="11.31"/>
    <s v="normal"/>
    <s v="normal"/>
    <s v="normal"/>
  </r>
  <r>
    <x v="1"/>
    <x v="1"/>
    <x v="152"/>
    <x v="24"/>
    <x v="3"/>
    <x v="1"/>
    <x v="8"/>
    <n v="0.97"/>
    <x v="1"/>
    <n v="2.91"/>
    <x v="6"/>
    <n v="-2.0299999999999998"/>
    <n v="4.9400000000000004"/>
    <n v="-0.7"/>
    <n v="-4.0670000000000002"/>
    <s v="normal"/>
    <s v="normal"/>
    <s v="normal"/>
  </r>
  <r>
    <x v="1"/>
    <x v="0"/>
    <x v="1"/>
    <x v="1"/>
    <x v="1"/>
    <x v="0"/>
    <x v="0"/>
    <n v="111.33"/>
    <x v="2"/>
    <n v="556.66"/>
    <x v="11"/>
    <n v="6.55"/>
    <n v="550.11"/>
    <n v="0.01"/>
    <n v="-76.948999999999998"/>
    <s v="Outlier"/>
    <s v="normal"/>
    <s v="outlier"/>
  </r>
  <r>
    <x v="2"/>
    <x v="0"/>
    <x v="4"/>
    <x v="4"/>
    <x v="1"/>
    <x v="2"/>
    <x v="11"/>
    <n v="35.99"/>
    <x v="0"/>
    <n v="71.98"/>
    <x v="0"/>
    <n v="15.12"/>
    <n v="56.86"/>
    <n v="0.21"/>
    <n v="15.12"/>
    <s v="normal"/>
    <s v="normal"/>
    <s v="normal"/>
  </r>
  <r>
    <x v="2"/>
    <x v="0"/>
    <x v="4"/>
    <x v="4"/>
    <x v="1"/>
    <x v="2"/>
    <x v="11"/>
    <n v="39.99"/>
    <x v="0"/>
    <n v="79.98"/>
    <x v="0"/>
    <n v="26.39"/>
    <n v="53.59"/>
    <n v="0.33"/>
    <n v="26.39"/>
    <s v="normal"/>
    <s v="normal"/>
    <s v="normal"/>
  </r>
  <r>
    <x v="1"/>
    <x v="1"/>
    <x v="20"/>
    <x v="15"/>
    <x v="3"/>
    <x v="1"/>
    <x v="8"/>
    <n v="6.17"/>
    <x v="4"/>
    <n v="24.67"/>
    <x v="2"/>
    <n v="7.71"/>
    <n v="16.96"/>
    <n v="0.31"/>
    <n v="2.7759999999999989"/>
    <s v="normal"/>
    <s v="normal"/>
    <s v="normal"/>
  </r>
  <r>
    <x v="1"/>
    <x v="1"/>
    <x v="20"/>
    <x v="15"/>
    <x v="3"/>
    <x v="1"/>
    <x v="8"/>
    <n v="3.74"/>
    <x v="7"/>
    <n v="3.74"/>
    <x v="2"/>
    <n v="1.31"/>
    <n v="2.4300000000000002"/>
    <n v="0.35"/>
    <n v="0.56199999999999994"/>
    <s v="normal"/>
    <s v="normal"/>
    <s v="normal"/>
  </r>
  <r>
    <x v="1"/>
    <x v="0"/>
    <x v="1"/>
    <x v="1"/>
    <x v="1"/>
    <x v="2"/>
    <x v="7"/>
    <n v="89.19"/>
    <x v="2"/>
    <n v="445.96"/>
    <x v="2"/>
    <n v="55.74"/>
    <n v="390.22"/>
    <n v="0.12"/>
    <n v="-33.452000000000005"/>
    <s v="normal"/>
    <s v="normal"/>
    <s v="normal"/>
  </r>
  <r>
    <x v="1"/>
    <x v="0"/>
    <x v="1"/>
    <x v="1"/>
    <x v="1"/>
    <x v="2"/>
    <x v="11"/>
    <n v="36.24"/>
    <x v="7"/>
    <n v="36.24"/>
    <x v="0"/>
    <n v="15.22"/>
    <n v="21.02"/>
    <n v="0.42"/>
    <n v="15.22"/>
    <s v="normal"/>
    <s v="normal"/>
    <s v="normal"/>
  </r>
  <r>
    <x v="1"/>
    <x v="0"/>
    <x v="1"/>
    <x v="1"/>
    <x v="1"/>
    <x v="1"/>
    <x v="13"/>
    <n v="3.55"/>
    <x v="1"/>
    <n v="10.65"/>
    <x v="0"/>
    <n v="5.01"/>
    <n v="5.64"/>
    <n v="0.47"/>
    <n v="5.01"/>
    <s v="normal"/>
    <s v="normal"/>
    <s v="normal"/>
  </r>
  <r>
    <x v="1"/>
    <x v="1"/>
    <x v="8"/>
    <x v="1"/>
    <x v="1"/>
    <x v="1"/>
    <x v="10"/>
    <n v="21.98"/>
    <x v="4"/>
    <n v="87.92"/>
    <x v="0"/>
    <n v="40.44"/>
    <n v="47.48"/>
    <n v="0.46"/>
    <n v="40.44"/>
    <s v="normal"/>
    <s v="normal"/>
    <s v="normal"/>
  </r>
  <r>
    <x v="1"/>
    <x v="1"/>
    <x v="8"/>
    <x v="1"/>
    <x v="1"/>
    <x v="1"/>
    <x v="8"/>
    <n v="22.42"/>
    <x v="7"/>
    <n v="22.42"/>
    <x v="2"/>
    <n v="8.41"/>
    <n v="14.01"/>
    <n v="0.38"/>
    <n v="3.9259999999999993"/>
    <s v="normal"/>
    <s v="normal"/>
    <s v="normal"/>
  </r>
  <r>
    <x v="1"/>
    <x v="1"/>
    <x v="8"/>
    <x v="1"/>
    <x v="1"/>
    <x v="1"/>
    <x v="8"/>
    <n v="30.16"/>
    <x v="1"/>
    <n v="90.48"/>
    <x v="2"/>
    <n v="33.93"/>
    <n v="56.55"/>
    <n v="0.38"/>
    <n v="15.834"/>
    <s v="normal"/>
    <s v="normal"/>
    <s v="normal"/>
  </r>
  <r>
    <x v="1"/>
    <x v="1"/>
    <x v="8"/>
    <x v="1"/>
    <x v="1"/>
    <x v="1"/>
    <x v="4"/>
    <n v="42.76"/>
    <x v="7"/>
    <n v="42.76"/>
    <x v="0"/>
    <n v="11.12"/>
    <n v="31.64"/>
    <n v="0.26"/>
    <n v="11.12"/>
    <s v="normal"/>
    <s v="normal"/>
    <s v="normal"/>
  </r>
  <r>
    <x v="1"/>
    <x v="0"/>
    <x v="441"/>
    <x v="27"/>
    <x v="1"/>
    <x v="1"/>
    <x v="8"/>
    <n v="1.44"/>
    <x v="3"/>
    <n v="10.08"/>
    <x v="2"/>
    <n v="3.53"/>
    <n v="6.55"/>
    <n v="0.35"/>
    <n v="1.5139999999999998"/>
    <s v="normal"/>
    <s v="normal"/>
    <s v="normal"/>
  </r>
  <r>
    <x v="1"/>
    <x v="0"/>
    <x v="441"/>
    <x v="27"/>
    <x v="1"/>
    <x v="2"/>
    <x v="11"/>
    <n v="33.78"/>
    <x v="1"/>
    <n v="101.34"/>
    <x v="0"/>
    <n v="8.11"/>
    <n v="93.23"/>
    <n v="0.08"/>
    <n v="8.11"/>
    <s v="normal"/>
    <s v="normal"/>
    <s v="normal"/>
  </r>
  <r>
    <x v="2"/>
    <x v="0"/>
    <x v="391"/>
    <x v="41"/>
    <x v="2"/>
    <x v="2"/>
    <x v="7"/>
    <n v="44.95"/>
    <x v="2"/>
    <n v="224.75"/>
    <x v="0"/>
    <n v="62.93"/>
    <n v="161.82"/>
    <n v="0.28000000000000003"/>
    <n v="62.93"/>
    <s v="normal"/>
    <s v="normal"/>
    <s v="normal"/>
  </r>
  <r>
    <x v="1"/>
    <x v="0"/>
    <x v="22"/>
    <x v="10"/>
    <x v="2"/>
    <x v="1"/>
    <x v="9"/>
    <n v="12.2"/>
    <x v="5"/>
    <n v="73.180000000000007"/>
    <x v="3"/>
    <n v="-197.58"/>
    <n v="270.76"/>
    <n v="-2.7"/>
    <n v="-256.12400000000002"/>
    <s v="normal"/>
    <s v="outlier"/>
    <s v="normal"/>
  </r>
  <r>
    <x v="1"/>
    <x v="0"/>
    <x v="22"/>
    <x v="10"/>
    <x v="2"/>
    <x v="1"/>
    <x v="10"/>
    <n v="5.18"/>
    <x v="4"/>
    <n v="20.74"/>
    <x v="2"/>
    <n v="7.26"/>
    <n v="13.48"/>
    <n v="0.35"/>
    <n v="3.1120000000000001"/>
    <s v="normal"/>
    <s v="normal"/>
    <s v="normal"/>
  </r>
  <r>
    <x v="1"/>
    <x v="0"/>
    <x v="22"/>
    <x v="10"/>
    <x v="2"/>
    <x v="2"/>
    <x v="7"/>
    <n v="19.989999999999998"/>
    <x v="0"/>
    <n v="39.979999999999997"/>
    <x v="2"/>
    <n v="-9"/>
    <n v="48.98"/>
    <n v="-0.23"/>
    <n v="-16.995999999999999"/>
    <s v="normal"/>
    <s v="normal"/>
    <s v="normal"/>
  </r>
  <r>
    <x v="0"/>
    <x v="1"/>
    <x v="155"/>
    <x v="8"/>
    <x v="2"/>
    <x v="1"/>
    <x v="8"/>
    <n v="7.68"/>
    <x v="0"/>
    <n v="15.36"/>
    <x v="0"/>
    <n v="7.68"/>
    <n v="7.68"/>
    <n v="0.5"/>
    <n v="7.68"/>
    <s v="normal"/>
    <s v="normal"/>
    <s v="normal"/>
  </r>
  <r>
    <x v="2"/>
    <x v="0"/>
    <x v="12"/>
    <x v="5"/>
    <x v="2"/>
    <x v="1"/>
    <x v="10"/>
    <n v="5.18"/>
    <x v="3"/>
    <n v="36.29"/>
    <x v="2"/>
    <n v="12.7"/>
    <n v="23.59"/>
    <n v="0.35"/>
    <n v="5.4419999999999993"/>
    <s v="normal"/>
    <s v="normal"/>
    <s v="normal"/>
  </r>
  <r>
    <x v="2"/>
    <x v="0"/>
    <x v="12"/>
    <x v="5"/>
    <x v="2"/>
    <x v="2"/>
    <x v="7"/>
    <n v="75.19"/>
    <x v="0"/>
    <n v="150.38"/>
    <x v="2"/>
    <n v="15.04"/>
    <n v="135.34"/>
    <n v="0.1"/>
    <n v="-15.036000000000001"/>
    <s v="normal"/>
    <s v="normal"/>
    <s v="normal"/>
  </r>
  <r>
    <x v="0"/>
    <x v="0"/>
    <x v="10"/>
    <x v="9"/>
    <x v="3"/>
    <x v="2"/>
    <x v="7"/>
    <n v="93.59"/>
    <x v="1"/>
    <n v="280.77999999999997"/>
    <x v="10"/>
    <n v="-60.84"/>
    <n v="341.62"/>
    <n v="-0.22"/>
    <n v="-173.15199999999999"/>
    <s v="normal"/>
    <s v="outlier"/>
    <s v="normal"/>
  </r>
  <r>
    <x v="0"/>
    <x v="0"/>
    <x v="10"/>
    <x v="9"/>
    <x v="3"/>
    <x v="2"/>
    <x v="11"/>
    <n v="15.99"/>
    <x v="0"/>
    <n v="31.98"/>
    <x v="2"/>
    <n v="1.2"/>
    <n v="30.78"/>
    <n v="0.04"/>
    <n v="-5.1960000000000006"/>
    <s v="normal"/>
    <s v="normal"/>
    <s v="normal"/>
  </r>
  <r>
    <x v="1"/>
    <x v="0"/>
    <x v="1"/>
    <x v="1"/>
    <x v="1"/>
    <x v="1"/>
    <x v="8"/>
    <n v="3.74"/>
    <x v="1"/>
    <n v="11.23"/>
    <x v="2"/>
    <n v="3.93"/>
    <n v="7.3"/>
    <n v="0.35"/>
    <n v="1.6840000000000002"/>
    <s v="normal"/>
    <s v="normal"/>
    <s v="normal"/>
  </r>
  <r>
    <x v="0"/>
    <x v="1"/>
    <x v="102"/>
    <x v="0"/>
    <x v="0"/>
    <x v="1"/>
    <x v="10"/>
    <n v="5.28"/>
    <x v="2"/>
    <n v="26.4"/>
    <x v="0"/>
    <n v="11.88"/>
    <n v="14.52"/>
    <n v="0.45"/>
    <n v="11.88"/>
    <s v="normal"/>
    <s v="normal"/>
    <s v="normal"/>
  </r>
  <r>
    <x v="1"/>
    <x v="0"/>
    <x v="416"/>
    <x v="29"/>
    <x v="3"/>
    <x v="1"/>
    <x v="6"/>
    <n v="1.76"/>
    <x v="0"/>
    <n v="3.52"/>
    <x v="0"/>
    <n v="1.02"/>
    <n v="2.5"/>
    <n v="0.28999999999999998"/>
    <n v="1.02"/>
    <s v="normal"/>
    <s v="normal"/>
    <s v="normal"/>
  </r>
  <r>
    <x v="2"/>
    <x v="0"/>
    <x v="1"/>
    <x v="1"/>
    <x v="1"/>
    <x v="2"/>
    <x v="11"/>
    <n v="329.99"/>
    <x v="2"/>
    <n v="1649.95"/>
    <x v="0"/>
    <n v="659.98"/>
    <n v="989.97"/>
    <n v="0.4"/>
    <n v="659.98"/>
    <s v="Outlier"/>
    <s v="outlier"/>
    <s v="outlier"/>
  </r>
  <r>
    <x v="2"/>
    <x v="0"/>
    <x v="1"/>
    <x v="1"/>
    <x v="1"/>
    <x v="0"/>
    <x v="5"/>
    <n v="18.649999999999999"/>
    <x v="5"/>
    <n v="111.9"/>
    <x v="0"/>
    <n v="51.47"/>
    <n v="60.43"/>
    <n v="0.46"/>
    <n v="51.47"/>
    <s v="normal"/>
    <s v="normal"/>
    <s v="normal"/>
  </r>
  <r>
    <x v="3"/>
    <x v="2"/>
    <x v="1"/>
    <x v="1"/>
    <x v="1"/>
    <x v="0"/>
    <x v="0"/>
    <n v="119.83"/>
    <x v="2"/>
    <n v="599.16"/>
    <x v="11"/>
    <n v="35.24"/>
    <n v="563.91999999999996"/>
    <n v="0.06"/>
    <n v="-54.633999999999993"/>
    <s v="Outlier"/>
    <s v="normal"/>
    <s v="outlier"/>
  </r>
  <r>
    <x v="2"/>
    <x v="2"/>
    <x v="8"/>
    <x v="1"/>
    <x v="1"/>
    <x v="1"/>
    <x v="4"/>
    <n v="15.51"/>
    <x v="1"/>
    <n v="46.53"/>
    <x v="0"/>
    <n v="12.1"/>
    <n v="34.43"/>
    <n v="0.26"/>
    <n v="12.1"/>
    <s v="normal"/>
    <s v="normal"/>
    <s v="normal"/>
  </r>
  <r>
    <x v="2"/>
    <x v="0"/>
    <x v="84"/>
    <x v="2"/>
    <x v="0"/>
    <x v="0"/>
    <x v="5"/>
    <n v="15.99"/>
    <x v="0"/>
    <n v="31.98"/>
    <x v="2"/>
    <n v="2"/>
    <n v="29.98"/>
    <n v="0.06"/>
    <n v="-4.3960000000000008"/>
    <s v="normal"/>
    <s v="normal"/>
    <s v="normal"/>
  </r>
  <r>
    <x v="1"/>
    <x v="2"/>
    <x v="80"/>
    <x v="24"/>
    <x v="3"/>
    <x v="1"/>
    <x v="9"/>
    <n v="80.78"/>
    <x v="0"/>
    <n v="161.57"/>
    <x v="2"/>
    <n v="16.16"/>
    <n v="145.41"/>
    <n v="0.1"/>
    <n v="-16.154"/>
    <s v="normal"/>
    <s v="normal"/>
    <s v="normal"/>
  </r>
  <r>
    <x v="1"/>
    <x v="2"/>
    <x v="80"/>
    <x v="24"/>
    <x v="3"/>
    <x v="1"/>
    <x v="10"/>
    <n v="4.0599999999999996"/>
    <x v="7"/>
    <n v="4.0599999999999996"/>
    <x v="2"/>
    <n v="1.37"/>
    <n v="2.69"/>
    <n v="0.34"/>
    <n v="0.55800000000000016"/>
    <s v="normal"/>
    <s v="normal"/>
    <s v="normal"/>
  </r>
  <r>
    <x v="1"/>
    <x v="2"/>
    <x v="80"/>
    <x v="24"/>
    <x v="3"/>
    <x v="1"/>
    <x v="8"/>
    <n v="1.56"/>
    <x v="4"/>
    <n v="6.22"/>
    <x v="6"/>
    <n v="-4.97"/>
    <n v="11.19"/>
    <n v="-0.8"/>
    <n v="-9.3239999999999981"/>
    <s v="normal"/>
    <s v="normal"/>
    <s v="normal"/>
  </r>
  <r>
    <x v="1"/>
    <x v="0"/>
    <x v="432"/>
    <x v="16"/>
    <x v="1"/>
    <x v="1"/>
    <x v="6"/>
    <n v="2.2200000000000002"/>
    <x v="4"/>
    <n v="8.9"/>
    <x v="2"/>
    <n v="0.67"/>
    <n v="8.23"/>
    <n v="0.08"/>
    <n v="-1.1100000000000003"/>
    <s v="normal"/>
    <s v="normal"/>
    <s v="normal"/>
  </r>
  <r>
    <x v="1"/>
    <x v="2"/>
    <x v="1"/>
    <x v="1"/>
    <x v="1"/>
    <x v="1"/>
    <x v="9"/>
    <n v="328.14"/>
    <x v="2"/>
    <n v="1640.7"/>
    <x v="0"/>
    <n v="459.4"/>
    <n v="1181.3"/>
    <n v="0.28000000000000003"/>
    <n v="459.4"/>
    <s v="Outlier"/>
    <s v="outlier"/>
    <s v="outlier"/>
  </r>
  <r>
    <x v="1"/>
    <x v="2"/>
    <x v="1"/>
    <x v="1"/>
    <x v="1"/>
    <x v="2"/>
    <x v="11"/>
    <n v="90"/>
    <x v="1"/>
    <n v="270"/>
    <x v="0"/>
    <n v="97.2"/>
    <n v="172.8"/>
    <n v="0.36"/>
    <n v="97.2"/>
    <s v="normal"/>
    <s v="outlier"/>
    <s v="normal"/>
  </r>
  <r>
    <x v="2"/>
    <x v="1"/>
    <x v="144"/>
    <x v="2"/>
    <x v="0"/>
    <x v="0"/>
    <x v="5"/>
    <n v="9.76"/>
    <x v="0"/>
    <n v="19.52"/>
    <x v="2"/>
    <n v="5.37"/>
    <n v="14.15"/>
    <n v="0.28000000000000003"/>
    <n v="1.4660000000000002"/>
    <s v="normal"/>
    <s v="normal"/>
    <s v="normal"/>
  </r>
  <r>
    <x v="2"/>
    <x v="1"/>
    <x v="144"/>
    <x v="2"/>
    <x v="0"/>
    <x v="1"/>
    <x v="8"/>
    <n v="1.96"/>
    <x v="2"/>
    <n v="9.81"/>
    <x v="6"/>
    <n v="-6.87"/>
    <n v="16.68"/>
    <n v="-0.7"/>
    <n v="-13.737"/>
    <s v="normal"/>
    <s v="normal"/>
    <s v="normal"/>
  </r>
  <r>
    <x v="2"/>
    <x v="1"/>
    <x v="144"/>
    <x v="2"/>
    <x v="0"/>
    <x v="0"/>
    <x v="5"/>
    <n v="71.069999999999993"/>
    <x v="1"/>
    <n v="213.22"/>
    <x v="2"/>
    <n v="15.99"/>
    <n v="197.23"/>
    <n v="7.0000000000000007E-2"/>
    <n v="-26.654000000000003"/>
    <s v="normal"/>
    <s v="normal"/>
    <s v="normal"/>
  </r>
  <r>
    <x v="1"/>
    <x v="0"/>
    <x v="20"/>
    <x v="15"/>
    <x v="3"/>
    <x v="1"/>
    <x v="8"/>
    <n v="294.39"/>
    <x v="0"/>
    <n v="588.78"/>
    <x v="2"/>
    <n v="184"/>
    <n v="404.78"/>
    <n v="0.31"/>
    <n v="66.244"/>
    <s v="Outlier"/>
    <s v="outlier"/>
    <s v="normal"/>
  </r>
  <r>
    <x v="0"/>
    <x v="0"/>
    <x v="442"/>
    <x v="2"/>
    <x v="0"/>
    <x v="1"/>
    <x v="6"/>
    <n v="2.06"/>
    <x v="7"/>
    <n v="2.06"/>
    <x v="2"/>
    <n v="0.15"/>
    <n v="1.91"/>
    <n v="7.0000000000000007E-2"/>
    <n v="-0.26200000000000001"/>
    <s v="normal"/>
    <s v="normal"/>
    <s v="normal"/>
  </r>
  <r>
    <x v="1"/>
    <x v="0"/>
    <x v="220"/>
    <x v="16"/>
    <x v="1"/>
    <x v="1"/>
    <x v="10"/>
    <n v="3.18"/>
    <x v="0"/>
    <n v="6.37"/>
    <x v="2"/>
    <n v="2.39"/>
    <n v="3.98"/>
    <n v="0.38"/>
    <n v="1.1160000000000001"/>
    <s v="normal"/>
    <s v="normal"/>
    <s v="normal"/>
  </r>
  <r>
    <x v="1"/>
    <x v="0"/>
    <x v="20"/>
    <x v="15"/>
    <x v="3"/>
    <x v="2"/>
    <x v="11"/>
    <n v="99.6"/>
    <x v="7"/>
    <n v="99.6"/>
    <x v="0"/>
    <n v="36.85"/>
    <n v="62.75"/>
    <n v="0.37"/>
    <n v="36.85"/>
    <s v="normal"/>
    <s v="normal"/>
    <s v="normal"/>
  </r>
  <r>
    <x v="1"/>
    <x v="0"/>
    <x v="20"/>
    <x v="15"/>
    <x v="3"/>
    <x v="1"/>
    <x v="8"/>
    <n v="4.79"/>
    <x v="11"/>
    <n v="62.3"/>
    <x v="2"/>
    <n v="21.02"/>
    <n v="41.28"/>
    <n v="0.34"/>
    <n v="8.5599999999999987"/>
    <s v="normal"/>
    <s v="normal"/>
    <s v="normal"/>
  </r>
  <r>
    <x v="1"/>
    <x v="0"/>
    <x v="20"/>
    <x v="15"/>
    <x v="3"/>
    <x v="1"/>
    <x v="6"/>
    <n v="3.57"/>
    <x v="1"/>
    <n v="10.71"/>
    <x v="0"/>
    <n v="2.78"/>
    <n v="7.93"/>
    <n v="0.26"/>
    <n v="2.78"/>
    <s v="normal"/>
    <s v="normal"/>
    <s v="normal"/>
  </r>
  <r>
    <x v="1"/>
    <x v="2"/>
    <x v="12"/>
    <x v="5"/>
    <x v="2"/>
    <x v="1"/>
    <x v="12"/>
    <n v="20.94"/>
    <x v="7"/>
    <n v="20.94"/>
    <x v="2"/>
    <n v="7.07"/>
    <n v="13.87"/>
    <n v="0.34"/>
    <n v="2.8819999999999997"/>
    <s v="normal"/>
    <s v="normal"/>
    <s v="normal"/>
  </r>
  <r>
    <x v="1"/>
    <x v="1"/>
    <x v="20"/>
    <x v="15"/>
    <x v="3"/>
    <x v="2"/>
    <x v="7"/>
    <n v="5.5"/>
    <x v="5"/>
    <n v="33"/>
    <x v="0"/>
    <n v="8.25"/>
    <n v="24.75"/>
    <n v="0.25"/>
    <n v="8.25"/>
    <s v="normal"/>
    <s v="normal"/>
    <s v="normal"/>
  </r>
  <r>
    <x v="1"/>
    <x v="1"/>
    <x v="20"/>
    <x v="15"/>
    <x v="3"/>
    <x v="2"/>
    <x v="11"/>
    <n v="49.99"/>
    <x v="2"/>
    <n v="249.95"/>
    <x v="0"/>
    <n v="87.48"/>
    <n v="162.47"/>
    <n v="0.35"/>
    <n v="87.48"/>
    <s v="normal"/>
    <s v="outlier"/>
    <s v="normal"/>
  </r>
  <r>
    <x v="1"/>
    <x v="2"/>
    <x v="250"/>
    <x v="41"/>
    <x v="2"/>
    <x v="1"/>
    <x v="14"/>
    <n v="119.31"/>
    <x v="1"/>
    <n v="357.93"/>
    <x v="0"/>
    <n v="7.16"/>
    <n v="350.77"/>
    <n v="0.02"/>
    <n v="7.16"/>
    <s v="normal"/>
    <s v="normal"/>
    <s v="normal"/>
  </r>
  <r>
    <x v="1"/>
    <x v="2"/>
    <x v="250"/>
    <x v="41"/>
    <x v="2"/>
    <x v="2"/>
    <x v="11"/>
    <n v="11.48"/>
    <x v="2"/>
    <n v="57.4"/>
    <x v="0"/>
    <n v="10.91"/>
    <n v="46.49"/>
    <n v="0.19"/>
    <n v="10.91"/>
    <s v="normal"/>
    <s v="normal"/>
    <s v="normal"/>
  </r>
  <r>
    <x v="1"/>
    <x v="2"/>
    <x v="250"/>
    <x v="41"/>
    <x v="2"/>
    <x v="1"/>
    <x v="8"/>
    <n v="165.98"/>
    <x v="0"/>
    <n v="331.96"/>
    <x v="0"/>
    <n v="149.38"/>
    <n v="182.58"/>
    <n v="0.45"/>
    <n v="149.38"/>
    <s v="normal"/>
    <s v="outlier"/>
    <s v="normal"/>
  </r>
  <r>
    <x v="1"/>
    <x v="2"/>
    <x v="250"/>
    <x v="41"/>
    <x v="2"/>
    <x v="0"/>
    <x v="5"/>
    <n v="20.28"/>
    <x v="0"/>
    <n v="40.56"/>
    <x v="0"/>
    <n v="12.98"/>
    <n v="27.58"/>
    <n v="0.32"/>
    <n v="12.98"/>
    <s v="normal"/>
    <s v="normal"/>
    <s v="normal"/>
  </r>
  <r>
    <x v="1"/>
    <x v="2"/>
    <x v="306"/>
    <x v="33"/>
    <x v="1"/>
    <x v="1"/>
    <x v="14"/>
    <n v="17.239999999999998"/>
    <x v="2"/>
    <n v="86.2"/>
    <x v="0"/>
    <n v="25"/>
    <n v="61.2"/>
    <n v="0.28999999999999998"/>
    <n v="25"/>
    <s v="normal"/>
    <s v="normal"/>
    <s v="normal"/>
  </r>
  <r>
    <x v="1"/>
    <x v="1"/>
    <x v="179"/>
    <x v="10"/>
    <x v="2"/>
    <x v="1"/>
    <x v="10"/>
    <n v="6.34"/>
    <x v="5"/>
    <n v="38.020000000000003"/>
    <x v="2"/>
    <n v="13.78"/>
    <n v="24.24"/>
    <n v="0.36"/>
    <n v="6.1759999999999984"/>
    <s v="normal"/>
    <s v="normal"/>
    <s v="normal"/>
  </r>
  <r>
    <x v="1"/>
    <x v="1"/>
    <x v="10"/>
    <x v="9"/>
    <x v="3"/>
    <x v="1"/>
    <x v="4"/>
    <n v="8.3800000000000008"/>
    <x v="7"/>
    <n v="8.3800000000000008"/>
    <x v="2"/>
    <n v="0.73"/>
    <n v="7.65"/>
    <n v="0.09"/>
    <n v="-0.94600000000000017"/>
    <s v="normal"/>
    <s v="normal"/>
    <s v="normal"/>
  </r>
  <r>
    <x v="1"/>
    <x v="1"/>
    <x v="10"/>
    <x v="9"/>
    <x v="3"/>
    <x v="1"/>
    <x v="6"/>
    <n v="3.42"/>
    <x v="0"/>
    <n v="6.85"/>
    <x v="2"/>
    <n v="0.77"/>
    <n v="6.08"/>
    <n v="0.11"/>
    <n v="-0.60000000000000009"/>
    <s v="normal"/>
    <s v="normal"/>
    <s v="normal"/>
  </r>
  <r>
    <x v="1"/>
    <x v="0"/>
    <x v="156"/>
    <x v="4"/>
    <x v="1"/>
    <x v="1"/>
    <x v="13"/>
    <n v="3.92"/>
    <x v="2"/>
    <n v="19.600000000000001"/>
    <x v="0"/>
    <n v="9.6"/>
    <n v="10"/>
    <n v="0.49"/>
    <n v="9.6"/>
    <s v="normal"/>
    <s v="normal"/>
    <s v="normal"/>
  </r>
  <r>
    <x v="1"/>
    <x v="0"/>
    <x v="156"/>
    <x v="4"/>
    <x v="1"/>
    <x v="0"/>
    <x v="5"/>
    <n v="34.229999999999997"/>
    <x v="0"/>
    <n v="68.459999999999994"/>
    <x v="0"/>
    <n v="20.54"/>
    <n v="47.92"/>
    <n v="0.3"/>
    <n v="20.54"/>
    <s v="normal"/>
    <s v="normal"/>
    <s v="normal"/>
  </r>
  <r>
    <x v="0"/>
    <x v="0"/>
    <x v="8"/>
    <x v="1"/>
    <x v="1"/>
    <x v="1"/>
    <x v="8"/>
    <n v="2.2200000000000002"/>
    <x v="5"/>
    <n v="13.34"/>
    <x v="2"/>
    <n v="4.34"/>
    <n v="9"/>
    <n v="0.33"/>
    <n v="1.6719999999999997"/>
    <s v="normal"/>
    <s v="normal"/>
    <s v="normal"/>
  </r>
  <r>
    <x v="0"/>
    <x v="0"/>
    <x v="8"/>
    <x v="1"/>
    <x v="1"/>
    <x v="0"/>
    <x v="3"/>
    <n v="184.78"/>
    <x v="8"/>
    <n v="1478.27"/>
    <x v="2"/>
    <n v="92.39"/>
    <n v="1385.88"/>
    <n v="0.06"/>
    <n v="-203.26400000000001"/>
    <s v="Outlier"/>
    <s v="outlier"/>
    <s v="outlier"/>
  </r>
  <r>
    <x v="1"/>
    <x v="1"/>
    <x v="153"/>
    <x v="3"/>
    <x v="0"/>
    <x v="1"/>
    <x v="4"/>
    <n v="16.27"/>
    <x v="7"/>
    <n v="16.27"/>
    <x v="2"/>
    <n v="-3.86"/>
    <n v="20.13"/>
    <n v="-0.24"/>
    <n v="-7.1139999999999999"/>
    <s v="normal"/>
    <s v="normal"/>
    <s v="normal"/>
  </r>
  <r>
    <x v="1"/>
    <x v="0"/>
    <x v="1"/>
    <x v="1"/>
    <x v="1"/>
    <x v="0"/>
    <x v="5"/>
    <n v="3.08"/>
    <x v="1"/>
    <n v="9.24"/>
    <x v="0"/>
    <n v="4.4400000000000004"/>
    <n v="4.8"/>
    <n v="0.48"/>
    <n v="4.4400000000000004"/>
    <s v="normal"/>
    <s v="normal"/>
    <s v="normal"/>
  </r>
  <r>
    <x v="2"/>
    <x v="0"/>
    <x v="48"/>
    <x v="16"/>
    <x v="1"/>
    <x v="1"/>
    <x v="8"/>
    <n v="3.23"/>
    <x v="12"/>
    <n v="32.340000000000003"/>
    <x v="6"/>
    <n v="-23.72"/>
    <n v="56.06"/>
    <n v="-0.73"/>
    <n v="-46.358000000000004"/>
    <s v="normal"/>
    <s v="normal"/>
    <s v="normal"/>
  </r>
  <r>
    <x v="2"/>
    <x v="0"/>
    <x v="48"/>
    <x v="16"/>
    <x v="1"/>
    <x v="1"/>
    <x v="10"/>
    <n v="14.02"/>
    <x v="4"/>
    <n v="56.06"/>
    <x v="2"/>
    <n v="19.62"/>
    <n v="36.44"/>
    <n v="0.35"/>
    <n v="8.4079999999999995"/>
    <s v="normal"/>
    <s v="normal"/>
    <s v="normal"/>
  </r>
  <r>
    <x v="2"/>
    <x v="0"/>
    <x v="48"/>
    <x v="16"/>
    <x v="1"/>
    <x v="1"/>
    <x v="12"/>
    <n v="21.74"/>
    <x v="2"/>
    <n v="108.72"/>
    <x v="2"/>
    <n v="36.69"/>
    <n v="72.03"/>
    <n v="0.34"/>
    <n v="14.945999999999998"/>
    <s v="normal"/>
    <s v="normal"/>
    <s v="normal"/>
  </r>
  <r>
    <x v="2"/>
    <x v="0"/>
    <x v="48"/>
    <x v="16"/>
    <x v="1"/>
    <x v="0"/>
    <x v="0"/>
    <n v="36.29"/>
    <x v="2"/>
    <n v="181.47"/>
    <x v="6"/>
    <n v="-320.60000000000002"/>
    <n v="502.07"/>
    <n v="-1.77"/>
    <n v="-447.62900000000002"/>
    <s v="normal"/>
    <s v="outlier"/>
    <s v="outlier"/>
  </r>
  <r>
    <x v="0"/>
    <x v="0"/>
    <x v="12"/>
    <x v="5"/>
    <x v="2"/>
    <x v="1"/>
    <x v="10"/>
    <n v="5.39"/>
    <x v="1"/>
    <n v="16.18"/>
    <x v="2"/>
    <n v="6.07"/>
    <n v="10.11"/>
    <n v="0.38"/>
    <n v="2.8340000000000001"/>
    <s v="normal"/>
    <s v="normal"/>
    <s v="normal"/>
  </r>
  <r>
    <x v="1"/>
    <x v="0"/>
    <x v="8"/>
    <x v="1"/>
    <x v="1"/>
    <x v="0"/>
    <x v="1"/>
    <n v="40.78"/>
    <x v="1"/>
    <n v="122.35"/>
    <x v="2"/>
    <n v="13.76"/>
    <n v="108.59"/>
    <n v="0.11"/>
    <n v="-10.709999999999999"/>
    <s v="normal"/>
    <s v="normal"/>
    <s v="normal"/>
  </r>
  <r>
    <x v="2"/>
    <x v="2"/>
    <x v="70"/>
    <x v="1"/>
    <x v="1"/>
    <x v="0"/>
    <x v="1"/>
    <n v="195.18"/>
    <x v="1"/>
    <n v="585.54999999999995"/>
    <x v="2"/>
    <n v="73.19"/>
    <n v="512.36"/>
    <n v="0.12"/>
    <n v="-43.92"/>
    <s v="Outlier"/>
    <s v="outlier"/>
    <s v="outlier"/>
  </r>
  <r>
    <x v="2"/>
    <x v="2"/>
    <x v="70"/>
    <x v="1"/>
    <x v="1"/>
    <x v="1"/>
    <x v="10"/>
    <n v="6.48"/>
    <x v="1"/>
    <n v="19.440000000000001"/>
    <x v="0"/>
    <n v="9.33"/>
    <n v="10.11"/>
    <n v="0.48"/>
    <n v="9.33"/>
    <s v="normal"/>
    <s v="normal"/>
    <s v="normal"/>
  </r>
  <r>
    <x v="1"/>
    <x v="0"/>
    <x v="57"/>
    <x v="24"/>
    <x v="3"/>
    <x v="1"/>
    <x v="9"/>
    <n v="24.78"/>
    <x v="2"/>
    <n v="123.92"/>
    <x v="2"/>
    <n v="9.2899999999999991"/>
    <n v="114.63"/>
    <n v="7.0000000000000007E-2"/>
    <n v="-15.494000000000003"/>
    <s v="normal"/>
    <s v="normal"/>
    <s v="normal"/>
  </r>
  <r>
    <x v="1"/>
    <x v="0"/>
    <x v="117"/>
    <x v="22"/>
    <x v="1"/>
    <x v="0"/>
    <x v="5"/>
    <n v="2.67"/>
    <x v="2"/>
    <n v="13.36"/>
    <x v="2"/>
    <n v="4.01"/>
    <n v="9.35"/>
    <n v="0.3"/>
    <n v="1.3379999999999996"/>
    <s v="normal"/>
    <s v="normal"/>
    <s v="normal"/>
  </r>
  <r>
    <x v="1"/>
    <x v="0"/>
    <x v="117"/>
    <x v="22"/>
    <x v="1"/>
    <x v="1"/>
    <x v="4"/>
    <n v="39.130000000000003"/>
    <x v="0"/>
    <n v="78.260000000000005"/>
    <x v="2"/>
    <n v="-17.61"/>
    <n v="95.87"/>
    <n v="-0.23"/>
    <n v="-33.262"/>
    <s v="normal"/>
    <s v="normal"/>
    <s v="normal"/>
  </r>
  <r>
    <x v="1"/>
    <x v="0"/>
    <x v="117"/>
    <x v="22"/>
    <x v="1"/>
    <x v="0"/>
    <x v="0"/>
    <n v="14.57"/>
    <x v="3"/>
    <n v="102.02"/>
    <x v="6"/>
    <n v="-183.63"/>
    <n v="285.64999999999998"/>
    <n v="-1.8"/>
    <n v="-255.04399999999998"/>
    <s v="normal"/>
    <s v="outlier"/>
    <s v="normal"/>
  </r>
  <r>
    <x v="3"/>
    <x v="1"/>
    <x v="9"/>
    <x v="8"/>
    <x v="2"/>
    <x v="1"/>
    <x v="4"/>
    <n v="375.34"/>
    <x v="0"/>
    <n v="750.68"/>
    <x v="0"/>
    <n v="37.53"/>
    <n v="713.15"/>
    <n v="0.05"/>
    <n v="37.53"/>
    <s v="Outlier"/>
    <s v="normal"/>
    <s v="outlier"/>
  </r>
  <r>
    <x v="2"/>
    <x v="2"/>
    <x v="349"/>
    <x v="11"/>
    <x v="2"/>
    <x v="1"/>
    <x v="2"/>
    <n v="14.8"/>
    <x v="1"/>
    <n v="44.4"/>
    <x v="0"/>
    <n v="22.2"/>
    <n v="22.2"/>
    <n v="0.5"/>
    <n v="22.2"/>
    <s v="normal"/>
    <s v="normal"/>
    <s v="normal"/>
  </r>
  <r>
    <x v="2"/>
    <x v="2"/>
    <x v="349"/>
    <x v="11"/>
    <x v="2"/>
    <x v="1"/>
    <x v="4"/>
    <n v="16.91"/>
    <x v="2"/>
    <n v="84.55"/>
    <x v="0"/>
    <n v="22.83"/>
    <n v="61.72"/>
    <n v="0.27"/>
    <n v="22.83"/>
    <s v="normal"/>
    <s v="normal"/>
    <s v="normal"/>
  </r>
  <r>
    <x v="2"/>
    <x v="2"/>
    <x v="349"/>
    <x v="11"/>
    <x v="2"/>
    <x v="1"/>
    <x v="10"/>
    <n v="5.98"/>
    <x v="1"/>
    <n v="17.940000000000001"/>
    <x v="0"/>
    <n v="8.7899999999999991"/>
    <n v="9.15"/>
    <n v="0.49"/>
    <n v="8.7899999999999991"/>
    <s v="normal"/>
    <s v="normal"/>
    <s v="normal"/>
  </r>
  <r>
    <x v="1"/>
    <x v="0"/>
    <x v="46"/>
    <x v="13"/>
    <x v="3"/>
    <x v="1"/>
    <x v="8"/>
    <n v="42.8"/>
    <x v="1"/>
    <n v="128.4"/>
    <x v="0"/>
    <n v="62.92"/>
    <n v="65.48"/>
    <n v="0.49"/>
    <n v="62.92"/>
    <s v="normal"/>
    <s v="normal"/>
    <s v="normal"/>
  </r>
  <r>
    <x v="1"/>
    <x v="1"/>
    <x v="100"/>
    <x v="2"/>
    <x v="0"/>
    <x v="1"/>
    <x v="8"/>
    <n v="1.87"/>
    <x v="7"/>
    <n v="1.87"/>
    <x v="6"/>
    <n v="-1.31"/>
    <n v="3.18"/>
    <n v="-0.7"/>
    <n v="-2.6189999999999998"/>
    <s v="normal"/>
    <s v="normal"/>
    <s v="normal"/>
  </r>
  <r>
    <x v="1"/>
    <x v="1"/>
    <x v="70"/>
    <x v="1"/>
    <x v="1"/>
    <x v="2"/>
    <x v="7"/>
    <n v="103.19"/>
    <x v="7"/>
    <n v="103.19"/>
    <x v="2"/>
    <n v="11.61"/>
    <n v="91.58"/>
    <n v="0.11"/>
    <n v="-9.0280000000000022"/>
    <s v="normal"/>
    <s v="normal"/>
    <s v="normal"/>
  </r>
  <r>
    <x v="1"/>
    <x v="1"/>
    <x v="70"/>
    <x v="1"/>
    <x v="1"/>
    <x v="2"/>
    <x v="11"/>
    <n v="18"/>
    <x v="0"/>
    <n v="36"/>
    <x v="0"/>
    <n v="6.48"/>
    <n v="29.52"/>
    <n v="0.18"/>
    <n v="6.48"/>
    <s v="normal"/>
    <s v="normal"/>
    <s v="normal"/>
  </r>
  <r>
    <x v="1"/>
    <x v="1"/>
    <x v="70"/>
    <x v="1"/>
    <x v="1"/>
    <x v="2"/>
    <x v="11"/>
    <n v="59.99"/>
    <x v="4"/>
    <n v="239.96"/>
    <x v="0"/>
    <n v="115.18"/>
    <n v="124.78"/>
    <n v="0.48"/>
    <n v="115.18"/>
    <s v="normal"/>
    <s v="outlier"/>
    <s v="normal"/>
  </r>
  <r>
    <x v="1"/>
    <x v="1"/>
    <x v="70"/>
    <x v="1"/>
    <x v="1"/>
    <x v="1"/>
    <x v="4"/>
    <n v="20.34"/>
    <x v="0"/>
    <n v="40.68"/>
    <x v="0"/>
    <n v="0.41"/>
    <n v="40.270000000000003"/>
    <n v="0.01"/>
    <n v="0.41"/>
    <s v="normal"/>
    <s v="normal"/>
    <s v="normal"/>
  </r>
  <r>
    <x v="1"/>
    <x v="0"/>
    <x v="100"/>
    <x v="2"/>
    <x v="0"/>
    <x v="0"/>
    <x v="1"/>
    <n v="104.78"/>
    <x v="4"/>
    <n v="419.14"/>
    <x v="2"/>
    <n v="-68.11"/>
    <n v="487.25"/>
    <n v="-0.16"/>
    <n v="-151.93799999999999"/>
    <s v="normal"/>
    <s v="outlier"/>
    <s v="outlier"/>
  </r>
  <r>
    <x v="1"/>
    <x v="0"/>
    <x v="100"/>
    <x v="2"/>
    <x v="0"/>
    <x v="1"/>
    <x v="12"/>
    <n v="7.82"/>
    <x v="1"/>
    <n v="23.47"/>
    <x v="2"/>
    <n v="7.63"/>
    <n v="15.84"/>
    <n v="0.33"/>
    <n v="2.9359999999999999"/>
    <s v="normal"/>
    <s v="normal"/>
    <s v="normal"/>
  </r>
  <r>
    <x v="1"/>
    <x v="2"/>
    <x v="52"/>
    <x v="5"/>
    <x v="2"/>
    <x v="1"/>
    <x v="8"/>
    <n v="0.9"/>
    <x v="4"/>
    <n v="3.59"/>
    <x v="3"/>
    <n v="-6.29"/>
    <n v="9.8800000000000008"/>
    <n v="-1.75"/>
    <n v="-9.161999999999999"/>
    <s v="normal"/>
    <s v="normal"/>
    <s v="normal"/>
  </r>
  <r>
    <x v="0"/>
    <x v="1"/>
    <x v="108"/>
    <x v="2"/>
    <x v="0"/>
    <x v="2"/>
    <x v="7"/>
    <n v="7.99"/>
    <x v="1"/>
    <n v="23.98"/>
    <x v="2"/>
    <n v="-5.69"/>
    <n v="29.67"/>
    <n v="-0.24"/>
    <n v="-10.486000000000001"/>
    <s v="normal"/>
    <s v="normal"/>
    <s v="normal"/>
  </r>
  <r>
    <x v="0"/>
    <x v="1"/>
    <x v="108"/>
    <x v="2"/>
    <x v="0"/>
    <x v="1"/>
    <x v="2"/>
    <n v="2.09"/>
    <x v="1"/>
    <n v="6.26"/>
    <x v="2"/>
    <n v="2.04"/>
    <n v="4.22"/>
    <n v="0.33"/>
    <n v="0.78800000000000003"/>
    <s v="normal"/>
    <s v="normal"/>
    <s v="normal"/>
  </r>
  <r>
    <x v="0"/>
    <x v="1"/>
    <x v="108"/>
    <x v="2"/>
    <x v="0"/>
    <x v="1"/>
    <x v="9"/>
    <n v="6.94"/>
    <x v="1"/>
    <n v="20.81"/>
    <x v="2"/>
    <n v="1.82"/>
    <n v="18.989999999999998"/>
    <n v="0.09"/>
    <n v="-2.3419999999999996"/>
    <s v="normal"/>
    <s v="normal"/>
    <s v="normal"/>
  </r>
  <r>
    <x v="0"/>
    <x v="1"/>
    <x v="108"/>
    <x v="2"/>
    <x v="0"/>
    <x v="0"/>
    <x v="1"/>
    <n v="72.78"/>
    <x v="1"/>
    <n v="218.35"/>
    <x v="2"/>
    <n v="-19.11"/>
    <n v="237.46"/>
    <n v="-0.09"/>
    <n v="-62.78"/>
    <s v="normal"/>
    <s v="normal"/>
    <s v="normal"/>
  </r>
  <r>
    <x v="2"/>
    <x v="0"/>
    <x v="12"/>
    <x v="5"/>
    <x v="2"/>
    <x v="1"/>
    <x v="4"/>
    <n v="9.08"/>
    <x v="0"/>
    <n v="18.16"/>
    <x v="2"/>
    <n v="1.82"/>
    <n v="16.34"/>
    <n v="0.1"/>
    <n v="-1.8120000000000001"/>
    <s v="normal"/>
    <s v="normal"/>
    <s v="normal"/>
  </r>
  <r>
    <x v="3"/>
    <x v="2"/>
    <x v="8"/>
    <x v="1"/>
    <x v="1"/>
    <x v="1"/>
    <x v="14"/>
    <n v="3.68"/>
    <x v="0"/>
    <n v="7.36"/>
    <x v="0"/>
    <n v="0.15"/>
    <n v="7.21"/>
    <n v="0.02"/>
    <n v="0.15"/>
    <s v="normal"/>
    <s v="normal"/>
    <s v="normal"/>
  </r>
  <r>
    <x v="3"/>
    <x v="2"/>
    <x v="8"/>
    <x v="1"/>
    <x v="1"/>
    <x v="1"/>
    <x v="2"/>
    <n v="10.35"/>
    <x v="4"/>
    <n v="41.4"/>
    <x v="0"/>
    <n v="19.87"/>
    <n v="21.53"/>
    <n v="0.48"/>
    <n v="19.87"/>
    <s v="normal"/>
    <s v="normal"/>
    <s v="normal"/>
  </r>
  <r>
    <x v="3"/>
    <x v="2"/>
    <x v="8"/>
    <x v="1"/>
    <x v="1"/>
    <x v="0"/>
    <x v="0"/>
    <n v="102.83"/>
    <x v="4"/>
    <n v="411.33"/>
    <x v="11"/>
    <n v="-4.84"/>
    <n v="416.17"/>
    <n v="-0.01"/>
    <n v="-66.53949999999999"/>
    <s v="normal"/>
    <s v="normal"/>
    <s v="normal"/>
  </r>
  <r>
    <x v="1"/>
    <x v="1"/>
    <x v="10"/>
    <x v="9"/>
    <x v="3"/>
    <x v="1"/>
    <x v="8"/>
    <n v="1.92"/>
    <x v="4"/>
    <n v="7.66"/>
    <x v="6"/>
    <n v="-6.12"/>
    <n v="13.78"/>
    <n v="-0.8"/>
    <n v="-11.481999999999999"/>
    <s v="normal"/>
    <s v="normal"/>
    <s v="normal"/>
  </r>
  <r>
    <x v="1"/>
    <x v="0"/>
    <x v="292"/>
    <x v="24"/>
    <x v="3"/>
    <x v="2"/>
    <x v="11"/>
    <n v="31.96"/>
    <x v="0"/>
    <n v="63.92"/>
    <x v="2"/>
    <n v="19.18"/>
    <n v="44.74"/>
    <n v="0.3"/>
    <n v="6.395999999999999"/>
    <s v="normal"/>
    <s v="normal"/>
    <s v="normal"/>
  </r>
  <r>
    <x v="0"/>
    <x v="0"/>
    <x v="20"/>
    <x v="15"/>
    <x v="3"/>
    <x v="1"/>
    <x v="6"/>
    <n v="3.28"/>
    <x v="0"/>
    <n v="6.56"/>
    <x v="0"/>
    <n v="1.9"/>
    <n v="4.66"/>
    <n v="0.28999999999999998"/>
    <n v="1.9"/>
    <s v="normal"/>
    <s v="normal"/>
    <s v="normal"/>
  </r>
  <r>
    <x v="0"/>
    <x v="0"/>
    <x v="20"/>
    <x v="15"/>
    <x v="3"/>
    <x v="1"/>
    <x v="2"/>
    <n v="2.61"/>
    <x v="1"/>
    <n v="7.83"/>
    <x v="0"/>
    <n v="3.6"/>
    <n v="4.2300000000000004"/>
    <n v="0.46"/>
    <n v="3.6"/>
    <s v="normal"/>
    <s v="normal"/>
    <s v="normal"/>
  </r>
  <r>
    <x v="0"/>
    <x v="0"/>
    <x v="20"/>
    <x v="15"/>
    <x v="3"/>
    <x v="2"/>
    <x v="11"/>
    <n v="20.95"/>
    <x v="0"/>
    <n v="41.9"/>
    <x v="0"/>
    <n v="8.8000000000000007"/>
    <n v="33.1"/>
    <n v="0.21"/>
    <n v="8.8000000000000007"/>
    <s v="normal"/>
    <s v="normal"/>
    <s v="normal"/>
  </r>
  <r>
    <x v="0"/>
    <x v="0"/>
    <x v="20"/>
    <x v="15"/>
    <x v="3"/>
    <x v="0"/>
    <x v="1"/>
    <n v="110.69"/>
    <x v="5"/>
    <n v="664.15"/>
    <x v="9"/>
    <n v="88.55"/>
    <n v="575.6"/>
    <n v="0.13"/>
    <n v="22.134999999999991"/>
    <s v="Outlier"/>
    <s v="outlier"/>
    <s v="outlier"/>
  </r>
  <r>
    <x v="0"/>
    <x v="0"/>
    <x v="20"/>
    <x v="15"/>
    <x v="3"/>
    <x v="1"/>
    <x v="10"/>
    <n v="4.4800000000000004"/>
    <x v="0"/>
    <n v="8.9600000000000009"/>
    <x v="0"/>
    <n v="4.3899999999999997"/>
    <n v="4.57"/>
    <n v="0.49"/>
    <n v="4.3899999999999997"/>
    <s v="normal"/>
    <s v="normal"/>
    <s v="normal"/>
  </r>
  <r>
    <x v="1"/>
    <x v="1"/>
    <x v="10"/>
    <x v="9"/>
    <x v="3"/>
    <x v="0"/>
    <x v="5"/>
    <n v="3.31"/>
    <x v="7"/>
    <n v="3.31"/>
    <x v="2"/>
    <n v="0.66"/>
    <n v="2.65"/>
    <n v="0.2"/>
    <n v="-2.0000000000000018E-3"/>
    <s v="normal"/>
    <s v="normal"/>
    <s v="normal"/>
  </r>
  <r>
    <x v="1"/>
    <x v="1"/>
    <x v="10"/>
    <x v="9"/>
    <x v="3"/>
    <x v="1"/>
    <x v="9"/>
    <n v="6.71"/>
    <x v="1"/>
    <n v="20.14"/>
    <x v="2"/>
    <n v="1.26"/>
    <n v="18.88"/>
    <n v="0.06"/>
    <n v="-2.7680000000000007"/>
    <s v="normal"/>
    <s v="normal"/>
    <s v="normal"/>
  </r>
  <r>
    <x v="1"/>
    <x v="1"/>
    <x v="10"/>
    <x v="9"/>
    <x v="3"/>
    <x v="1"/>
    <x v="12"/>
    <n v="2.95"/>
    <x v="1"/>
    <n v="8.86"/>
    <x v="2"/>
    <n v="2.88"/>
    <n v="5.98"/>
    <n v="0.33"/>
    <n v="1.1079999999999999"/>
    <s v="normal"/>
    <s v="normal"/>
    <s v="normal"/>
  </r>
  <r>
    <x v="1"/>
    <x v="1"/>
    <x v="10"/>
    <x v="9"/>
    <x v="3"/>
    <x v="2"/>
    <x v="7"/>
    <n v="214.8"/>
    <x v="4"/>
    <n v="859.2"/>
    <x v="10"/>
    <n v="-186.16"/>
    <n v="1045.3599999999999"/>
    <n v="-0.22"/>
    <n v="-529.84"/>
    <s v="Outlier"/>
    <s v="outlier"/>
    <s v="outlier"/>
  </r>
  <r>
    <x v="3"/>
    <x v="0"/>
    <x v="1"/>
    <x v="1"/>
    <x v="1"/>
    <x v="1"/>
    <x v="10"/>
    <n v="30.98"/>
    <x v="0"/>
    <n v="61.96"/>
    <x v="0"/>
    <n v="27.88"/>
    <n v="34.08"/>
    <n v="0.45"/>
    <n v="27.88"/>
    <s v="normal"/>
    <s v="normal"/>
    <s v="normal"/>
  </r>
  <r>
    <x v="1"/>
    <x v="0"/>
    <x v="214"/>
    <x v="32"/>
    <x v="0"/>
    <x v="1"/>
    <x v="12"/>
    <n v="4.4800000000000004"/>
    <x v="4"/>
    <n v="17.920000000000002"/>
    <x v="0"/>
    <n v="8.6"/>
    <n v="9.32"/>
    <n v="0.48"/>
    <n v="8.6"/>
    <s v="normal"/>
    <s v="normal"/>
    <s v="normal"/>
  </r>
  <r>
    <x v="1"/>
    <x v="0"/>
    <x v="8"/>
    <x v="1"/>
    <x v="1"/>
    <x v="0"/>
    <x v="5"/>
    <n v="29.18"/>
    <x v="2"/>
    <n v="145.9"/>
    <x v="0"/>
    <n v="62.74"/>
    <n v="83.16"/>
    <n v="0.43"/>
    <n v="62.74"/>
    <s v="normal"/>
    <s v="normal"/>
    <s v="normal"/>
  </r>
  <r>
    <x v="1"/>
    <x v="0"/>
    <x v="22"/>
    <x v="10"/>
    <x v="2"/>
    <x v="1"/>
    <x v="10"/>
    <n v="28.35"/>
    <x v="0"/>
    <n v="56.7"/>
    <x v="2"/>
    <n v="19.14"/>
    <n v="37.56"/>
    <n v="0.34"/>
    <n v="7.7999999999999989"/>
    <s v="normal"/>
    <s v="normal"/>
    <s v="normal"/>
  </r>
  <r>
    <x v="1"/>
    <x v="0"/>
    <x v="22"/>
    <x v="10"/>
    <x v="2"/>
    <x v="2"/>
    <x v="7"/>
    <n v="5.56"/>
    <x v="0"/>
    <n v="11.12"/>
    <x v="2"/>
    <n v="3.48"/>
    <n v="7.64"/>
    <n v="0.31"/>
    <n v="1.2560000000000002"/>
    <s v="normal"/>
    <s v="normal"/>
    <s v="normal"/>
  </r>
  <r>
    <x v="1"/>
    <x v="0"/>
    <x v="261"/>
    <x v="21"/>
    <x v="1"/>
    <x v="1"/>
    <x v="10"/>
    <n v="8.2200000000000006"/>
    <x v="4"/>
    <n v="32.9"/>
    <x v="2"/>
    <n v="11.1"/>
    <n v="21.8"/>
    <n v="0.34"/>
    <n v="4.5199999999999996"/>
    <s v="normal"/>
    <s v="normal"/>
    <s v="normal"/>
  </r>
  <r>
    <x v="1"/>
    <x v="0"/>
    <x v="261"/>
    <x v="21"/>
    <x v="1"/>
    <x v="1"/>
    <x v="10"/>
    <n v="7.59"/>
    <x v="1"/>
    <n v="22.78"/>
    <x v="2"/>
    <n v="7.69"/>
    <n v="15.09"/>
    <n v="0.34"/>
    <n v="3.1340000000000003"/>
    <s v="normal"/>
    <s v="normal"/>
    <s v="normal"/>
  </r>
  <r>
    <x v="2"/>
    <x v="0"/>
    <x v="20"/>
    <x v="15"/>
    <x v="3"/>
    <x v="2"/>
    <x v="7"/>
    <n v="79.989999999999995"/>
    <x v="1"/>
    <n v="239.97"/>
    <x v="0"/>
    <n v="2.4"/>
    <n v="237.57"/>
    <n v="0.01"/>
    <n v="2.4"/>
    <s v="normal"/>
    <s v="normal"/>
    <s v="normal"/>
  </r>
  <r>
    <x v="2"/>
    <x v="0"/>
    <x v="20"/>
    <x v="15"/>
    <x v="3"/>
    <x v="1"/>
    <x v="9"/>
    <n v="80.16"/>
    <x v="0"/>
    <n v="160.32"/>
    <x v="0"/>
    <n v="44.89"/>
    <n v="115.43"/>
    <n v="0.28000000000000003"/>
    <n v="44.89"/>
    <s v="normal"/>
    <s v="normal"/>
    <s v="normal"/>
  </r>
  <r>
    <x v="2"/>
    <x v="0"/>
    <x v="20"/>
    <x v="15"/>
    <x v="3"/>
    <x v="2"/>
    <x v="7"/>
    <n v="42.95"/>
    <x v="1"/>
    <n v="128.85"/>
    <x v="0"/>
    <n v="3.87"/>
    <n v="124.98"/>
    <n v="0.03"/>
    <n v="3.87"/>
    <s v="normal"/>
    <s v="normal"/>
    <s v="normal"/>
  </r>
  <r>
    <x v="0"/>
    <x v="1"/>
    <x v="114"/>
    <x v="19"/>
    <x v="0"/>
    <x v="2"/>
    <x v="11"/>
    <n v="329.99"/>
    <x v="4"/>
    <n v="1319.96"/>
    <x v="0"/>
    <n v="527.98"/>
    <n v="791.98"/>
    <n v="0.4"/>
    <n v="527.98"/>
    <s v="Outlier"/>
    <s v="outlier"/>
    <s v="outlier"/>
  </r>
  <r>
    <x v="1"/>
    <x v="1"/>
    <x v="10"/>
    <x v="9"/>
    <x v="3"/>
    <x v="0"/>
    <x v="1"/>
    <n v="24"/>
    <x v="12"/>
    <n v="239.96"/>
    <x v="4"/>
    <n v="-10.28"/>
    <n v="250.24"/>
    <n v="-0.04"/>
    <n v="-82.268000000000001"/>
    <s v="normal"/>
    <s v="normal"/>
    <s v="normal"/>
  </r>
  <r>
    <x v="1"/>
    <x v="1"/>
    <x v="10"/>
    <x v="9"/>
    <x v="3"/>
    <x v="0"/>
    <x v="5"/>
    <n v="27.38"/>
    <x v="0"/>
    <n v="54.77"/>
    <x v="2"/>
    <n v="6.85"/>
    <n v="47.92"/>
    <n v="0.13"/>
    <n v="-4.104000000000001"/>
    <s v="normal"/>
    <s v="normal"/>
    <s v="normal"/>
  </r>
  <r>
    <x v="1"/>
    <x v="1"/>
    <x v="10"/>
    <x v="9"/>
    <x v="3"/>
    <x v="1"/>
    <x v="6"/>
    <n v="4.46"/>
    <x v="1"/>
    <n v="13.39"/>
    <x v="2"/>
    <n v="3.18"/>
    <n v="10.210000000000001"/>
    <n v="0.24"/>
    <n v="0.50199999999999978"/>
    <s v="normal"/>
    <s v="normal"/>
    <s v="normal"/>
  </r>
  <r>
    <x v="1"/>
    <x v="1"/>
    <x v="10"/>
    <x v="9"/>
    <x v="3"/>
    <x v="1"/>
    <x v="10"/>
    <n v="4.78"/>
    <x v="2"/>
    <n v="23.92"/>
    <x v="2"/>
    <n v="8.67"/>
    <n v="15.25"/>
    <n v="0.36"/>
    <n v="3.8859999999999992"/>
    <s v="normal"/>
    <s v="normal"/>
    <s v="normal"/>
  </r>
  <r>
    <x v="1"/>
    <x v="1"/>
    <x v="10"/>
    <x v="9"/>
    <x v="3"/>
    <x v="2"/>
    <x v="11"/>
    <n v="63.99"/>
    <x v="4"/>
    <n v="255.97"/>
    <x v="2"/>
    <n v="-28.8"/>
    <n v="284.77"/>
    <n v="-0.11"/>
    <n v="-79.994"/>
    <s v="normal"/>
    <s v="normal"/>
    <s v="normal"/>
  </r>
  <r>
    <x v="2"/>
    <x v="0"/>
    <x v="68"/>
    <x v="1"/>
    <x v="1"/>
    <x v="1"/>
    <x v="8"/>
    <n v="3.59"/>
    <x v="5"/>
    <n v="21.55"/>
    <x v="2"/>
    <n v="7"/>
    <n v="14.55"/>
    <n v="0.32"/>
    <n v="2.6899999999999995"/>
    <s v="normal"/>
    <s v="normal"/>
    <s v="normal"/>
  </r>
  <r>
    <x v="2"/>
    <x v="0"/>
    <x v="68"/>
    <x v="1"/>
    <x v="1"/>
    <x v="1"/>
    <x v="9"/>
    <n v="14.56"/>
    <x v="4"/>
    <n v="58.24"/>
    <x v="0"/>
    <n v="15.72"/>
    <n v="42.52"/>
    <n v="0.27"/>
    <n v="15.72"/>
    <s v="normal"/>
    <s v="normal"/>
    <s v="normal"/>
  </r>
  <r>
    <x v="2"/>
    <x v="2"/>
    <x v="85"/>
    <x v="1"/>
    <x v="1"/>
    <x v="1"/>
    <x v="10"/>
    <n v="6.69"/>
    <x v="13"/>
    <n v="80.28"/>
    <x v="0"/>
    <n v="36.93"/>
    <n v="43.35"/>
    <n v="0.46"/>
    <n v="36.93"/>
    <s v="normal"/>
    <s v="normal"/>
    <s v="normal"/>
  </r>
  <r>
    <x v="1"/>
    <x v="1"/>
    <x v="1"/>
    <x v="1"/>
    <x v="1"/>
    <x v="1"/>
    <x v="6"/>
    <n v="4.8899999999999997"/>
    <x v="0"/>
    <n v="9.7799999999999994"/>
    <x v="0"/>
    <n v="4.01"/>
    <n v="5.77"/>
    <n v="0.41"/>
    <n v="4.01"/>
    <s v="normal"/>
    <s v="normal"/>
    <s v="normal"/>
  </r>
  <r>
    <x v="1"/>
    <x v="2"/>
    <x v="443"/>
    <x v="1"/>
    <x v="1"/>
    <x v="1"/>
    <x v="13"/>
    <n v="1.81"/>
    <x v="7"/>
    <n v="1.81"/>
    <x v="0"/>
    <n v="0.65"/>
    <n v="1.1599999999999999"/>
    <n v="0.36"/>
    <n v="0.65"/>
    <s v="normal"/>
    <s v="normal"/>
    <s v="normal"/>
  </r>
  <r>
    <x v="2"/>
    <x v="2"/>
    <x v="20"/>
    <x v="15"/>
    <x v="3"/>
    <x v="1"/>
    <x v="10"/>
    <n v="18.97"/>
    <x v="0"/>
    <n v="37.94"/>
    <x v="0"/>
    <n v="18.21"/>
    <n v="19.73"/>
    <n v="0.48"/>
    <n v="18.21"/>
    <s v="normal"/>
    <s v="normal"/>
    <s v="normal"/>
  </r>
  <r>
    <x v="1"/>
    <x v="1"/>
    <x v="108"/>
    <x v="2"/>
    <x v="0"/>
    <x v="2"/>
    <x v="7"/>
    <n v="15.99"/>
    <x v="2"/>
    <n v="79.959999999999994"/>
    <x v="2"/>
    <n v="27.99"/>
    <n v="51.97"/>
    <n v="0.35"/>
    <n v="11.997999999999999"/>
    <s v="normal"/>
    <s v="normal"/>
    <s v="normal"/>
  </r>
  <r>
    <x v="1"/>
    <x v="1"/>
    <x v="444"/>
    <x v="5"/>
    <x v="2"/>
    <x v="1"/>
    <x v="10"/>
    <n v="38.43"/>
    <x v="1"/>
    <n v="115.3"/>
    <x v="2"/>
    <n v="40.35"/>
    <n v="74.95"/>
    <n v="0.35"/>
    <n v="17.29"/>
    <s v="normal"/>
    <s v="normal"/>
    <s v="normal"/>
  </r>
  <r>
    <x v="1"/>
    <x v="0"/>
    <x v="155"/>
    <x v="8"/>
    <x v="2"/>
    <x v="2"/>
    <x v="7"/>
    <n v="619.99"/>
    <x v="4"/>
    <n v="2479.96"/>
    <x v="0"/>
    <n v="743.99"/>
    <n v="1735.97"/>
    <n v="0.3"/>
    <n v="743.99"/>
    <s v="Outlier"/>
    <s v="outlier"/>
    <s v="outlier"/>
  </r>
  <r>
    <x v="2"/>
    <x v="0"/>
    <x v="290"/>
    <x v="36"/>
    <x v="0"/>
    <x v="2"/>
    <x v="11"/>
    <n v="29.99"/>
    <x v="5"/>
    <n v="179.94"/>
    <x v="0"/>
    <n v="75.569999999999993"/>
    <n v="104.37"/>
    <n v="0.42"/>
    <n v="75.569999999999993"/>
    <s v="normal"/>
    <s v="outlier"/>
    <s v="normal"/>
  </r>
  <r>
    <x v="2"/>
    <x v="0"/>
    <x v="290"/>
    <x v="36"/>
    <x v="0"/>
    <x v="2"/>
    <x v="11"/>
    <n v="8.9499999999999993"/>
    <x v="1"/>
    <n v="26.85"/>
    <x v="0"/>
    <n v="5.0999999999999996"/>
    <n v="21.75"/>
    <n v="0.19"/>
    <n v="5.0999999999999996"/>
    <s v="normal"/>
    <s v="normal"/>
    <s v="normal"/>
  </r>
  <r>
    <x v="2"/>
    <x v="0"/>
    <x v="290"/>
    <x v="36"/>
    <x v="0"/>
    <x v="2"/>
    <x v="11"/>
    <n v="107.79"/>
    <x v="1"/>
    <n v="323.37"/>
    <x v="0"/>
    <n v="129.35"/>
    <n v="194.02"/>
    <n v="0.4"/>
    <n v="129.35"/>
    <s v="normal"/>
    <s v="outlier"/>
    <s v="normal"/>
  </r>
  <r>
    <x v="2"/>
    <x v="0"/>
    <x v="290"/>
    <x v="36"/>
    <x v="0"/>
    <x v="1"/>
    <x v="10"/>
    <n v="19.98"/>
    <x v="1"/>
    <n v="59.94"/>
    <x v="0"/>
    <n v="28.17"/>
    <n v="31.77"/>
    <n v="0.47"/>
    <n v="28.17"/>
    <s v="normal"/>
    <s v="normal"/>
    <s v="normal"/>
  </r>
  <r>
    <x v="2"/>
    <x v="0"/>
    <x v="290"/>
    <x v="36"/>
    <x v="0"/>
    <x v="1"/>
    <x v="8"/>
    <n v="21.38"/>
    <x v="1"/>
    <n v="64.14"/>
    <x v="0"/>
    <n v="30.79"/>
    <n v="33.35"/>
    <n v="0.48"/>
    <n v="30.79"/>
    <s v="normal"/>
    <s v="normal"/>
    <s v="normal"/>
  </r>
  <r>
    <x v="2"/>
    <x v="0"/>
    <x v="290"/>
    <x v="36"/>
    <x v="0"/>
    <x v="1"/>
    <x v="8"/>
    <n v="3.89"/>
    <x v="1"/>
    <n v="11.67"/>
    <x v="0"/>
    <n v="5.6"/>
    <n v="6.07"/>
    <n v="0.48"/>
    <n v="5.6"/>
    <s v="normal"/>
    <s v="normal"/>
    <s v="normal"/>
  </r>
  <r>
    <x v="2"/>
    <x v="0"/>
    <x v="290"/>
    <x v="36"/>
    <x v="0"/>
    <x v="1"/>
    <x v="10"/>
    <n v="6.48"/>
    <x v="0"/>
    <n v="12.96"/>
    <x v="0"/>
    <n v="6.22"/>
    <n v="6.74"/>
    <n v="0.48"/>
    <n v="6.22"/>
    <s v="normal"/>
    <s v="normal"/>
    <s v="normal"/>
  </r>
  <r>
    <x v="1"/>
    <x v="0"/>
    <x v="445"/>
    <x v="8"/>
    <x v="2"/>
    <x v="1"/>
    <x v="8"/>
    <n v="5.81"/>
    <x v="1"/>
    <n v="17.43"/>
    <x v="0"/>
    <n v="8.02"/>
    <n v="9.41"/>
    <n v="0.46"/>
    <n v="8.02"/>
    <s v="normal"/>
    <s v="normal"/>
    <s v="normal"/>
  </r>
  <r>
    <x v="1"/>
    <x v="0"/>
    <x v="22"/>
    <x v="10"/>
    <x v="2"/>
    <x v="0"/>
    <x v="1"/>
    <n v="91"/>
    <x v="0"/>
    <n v="181.99"/>
    <x v="4"/>
    <n v="-54.6"/>
    <n v="236.59"/>
    <n v="-0.3"/>
    <n v="-109.197"/>
    <s v="normal"/>
    <s v="outlier"/>
    <s v="normal"/>
  </r>
  <r>
    <x v="1"/>
    <x v="0"/>
    <x v="22"/>
    <x v="10"/>
    <x v="2"/>
    <x v="1"/>
    <x v="8"/>
    <n v="0.8"/>
    <x v="0"/>
    <n v="1.59"/>
    <x v="3"/>
    <n v="-2.63"/>
    <n v="4.22"/>
    <n v="-1.65"/>
    <n v="-3.9020000000000001"/>
    <s v="normal"/>
    <s v="normal"/>
    <s v="normal"/>
  </r>
  <r>
    <x v="1"/>
    <x v="0"/>
    <x v="22"/>
    <x v="10"/>
    <x v="2"/>
    <x v="1"/>
    <x v="14"/>
    <n v="7.45"/>
    <x v="1"/>
    <n v="22.34"/>
    <x v="2"/>
    <n v="2.5099999999999998"/>
    <n v="19.829999999999998"/>
    <n v="0.11"/>
    <n v="-1.9580000000000002"/>
    <s v="normal"/>
    <s v="normal"/>
    <s v="normal"/>
  </r>
  <r>
    <x v="1"/>
    <x v="1"/>
    <x v="93"/>
    <x v="16"/>
    <x v="1"/>
    <x v="0"/>
    <x v="3"/>
    <n v="76"/>
    <x v="5"/>
    <n v="455.97"/>
    <x v="5"/>
    <n v="-218.87"/>
    <n v="674.84"/>
    <n v="-0.48"/>
    <n v="-446.85500000000002"/>
    <s v="normal"/>
    <s v="outlier"/>
    <s v="outlier"/>
  </r>
  <r>
    <x v="1"/>
    <x v="1"/>
    <x v="93"/>
    <x v="16"/>
    <x v="1"/>
    <x v="1"/>
    <x v="8"/>
    <n v="1.74"/>
    <x v="5"/>
    <n v="10.44"/>
    <x v="6"/>
    <n v="-7.66"/>
    <n v="18.100000000000001"/>
    <n v="-0.73"/>
    <n v="-14.968"/>
    <s v="normal"/>
    <s v="normal"/>
    <s v="normal"/>
  </r>
  <r>
    <x v="1"/>
    <x v="1"/>
    <x v="93"/>
    <x v="16"/>
    <x v="1"/>
    <x v="1"/>
    <x v="8"/>
    <n v="2.6"/>
    <x v="0"/>
    <n v="5.21"/>
    <x v="6"/>
    <n v="-4.17"/>
    <n v="9.3800000000000008"/>
    <n v="-0.8"/>
    <n v="-7.8170000000000002"/>
    <s v="normal"/>
    <s v="normal"/>
    <s v="normal"/>
  </r>
  <r>
    <x v="1"/>
    <x v="2"/>
    <x v="3"/>
    <x v="38"/>
    <x v="3"/>
    <x v="1"/>
    <x v="4"/>
    <n v="13.48"/>
    <x v="2"/>
    <n v="67.400000000000006"/>
    <x v="0"/>
    <n v="17.52"/>
    <n v="49.88"/>
    <n v="0.26"/>
    <n v="17.52"/>
    <s v="normal"/>
    <s v="normal"/>
    <s v="normal"/>
  </r>
  <r>
    <x v="2"/>
    <x v="0"/>
    <x v="446"/>
    <x v="7"/>
    <x v="1"/>
    <x v="0"/>
    <x v="5"/>
    <n v="12.58"/>
    <x v="0"/>
    <n v="25.16"/>
    <x v="0"/>
    <n v="10.57"/>
    <n v="14.59"/>
    <n v="0.42"/>
    <n v="10.57"/>
    <s v="normal"/>
    <s v="normal"/>
    <s v="normal"/>
  </r>
  <r>
    <x v="2"/>
    <x v="0"/>
    <x v="446"/>
    <x v="7"/>
    <x v="1"/>
    <x v="2"/>
    <x v="7"/>
    <n v="31.64"/>
    <x v="4"/>
    <n v="126.56"/>
    <x v="2"/>
    <n v="47.46"/>
    <n v="79.099999999999994"/>
    <n v="0.38"/>
    <n v="22.148"/>
    <s v="normal"/>
    <s v="normal"/>
    <s v="normal"/>
  </r>
  <r>
    <x v="2"/>
    <x v="0"/>
    <x v="8"/>
    <x v="1"/>
    <x v="1"/>
    <x v="1"/>
    <x v="9"/>
    <n v="14.56"/>
    <x v="1"/>
    <n v="43.68"/>
    <x v="0"/>
    <n v="11.79"/>
    <n v="31.89"/>
    <n v="0.27"/>
    <n v="11.79"/>
    <s v="normal"/>
    <s v="normal"/>
    <s v="normal"/>
  </r>
  <r>
    <x v="2"/>
    <x v="0"/>
    <x v="8"/>
    <x v="1"/>
    <x v="1"/>
    <x v="2"/>
    <x v="11"/>
    <n v="19.989999999999998"/>
    <x v="3"/>
    <n v="139.93"/>
    <x v="0"/>
    <n v="34.979999999999997"/>
    <n v="104.95"/>
    <n v="0.25"/>
    <n v="34.979999999999997"/>
    <s v="normal"/>
    <s v="normal"/>
    <s v="normal"/>
  </r>
  <r>
    <x v="1"/>
    <x v="1"/>
    <x v="12"/>
    <x v="5"/>
    <x v="2"/>
    <x v="1"/>
    <x v="6"/>
    <n v="2.67"/>
    <x v="7"/>
    <n v="2.67"/>
    <x v="2"/>
    <n v="0.33"/>
    <n v="2.34"/>
    <n v="0.12"/>
    <n v="-0.20400000000000001"/>
    <s v="normal"/>
    <s v="normal"/>
    <s v="normal"/>
  </r>
  <r>
    <x v="1"/>
    <x v="1"/>
    <x v="12"/>
    <x v="5"/>
    <x v="2"/>
    <x v="1"/>
    <x v="14"/>
    <n v="2.78"/>
    <x v="5"/>
    <n v="16.66"/>
    <x v="2"/>
    <n v="-3.12"/>
    <n v="19.78"/>
    <n v="-0.19"/>
    <n v="-6.452"/>
    <s v="normal"/>
    <s v="normal"/>
    <s v="normal"/>
  </r>
  <r>
    <x v="1"/>
    <x v="1"/>
    <x v="12"/>
    <x v="5"/>
    <x v="2"/>
    <x v="2"/>
    <x v="11"/>
    <n v="26.5"/>
    <x v="1"/>
    <n v="79.510000000000005"/>
    <x v="2"/>
    <n v="20.87"/>
    <n v="58.64"/>
    <n v="0.26"/>
    <n v="4.968"/>
    <s v="normal"/>
    <s v="normal"/>
    <s v="normal"/>
  </r>
  <r>
    <x v="1"/>
    <x v="1"/>
    <x v="12"/>
    <x v="5"/>
    <x v="2"/>
    <x v="1"/>
    <x v="10"/>
    <n v="5.18"/>
    <x v="3"/>
    <n v="36.29"/>
    <x v="2"/>
    <n v="12.7"/>
    <n v="23.59"/>
    <n v="0.35"/>
    <n v="5.4419999999999993"/>
    <s v="normal"/>
    <s v="normal"/>
    <s v="normal"/>
  </r>
  <r>
    <x v="1"/>
    <x v="1"/>
    <x v="12"/>
    <x v="5"/>
    <x v="2"/>
    <x v="0"/>
    <x v="0"/>
    <n v="67.989999999999995"/>
    <x v="7"/>
    <n v="67.989999999999995"/>
    <x v="8"/>
    <n v="-13"/>
    <n v="80.989999999999995"/>
    <n v="-0.19"/>
    <n v="-34.756799999999998"/>
    <s v="normal"/>
    <s v="normal"/>
    <s v="normal"/>
  </r>
  <r>
    <x v="0"/>
    <x v="1"/>
    <x v="122"/>
    <x v="19"/>
    <x v="0"/>
    <x v="0"/>
    <x v="5"/>
    <n v="5.08"/>
    <x v="0"/>
    <n v="10.16"/>
    <x v="0"/>
    <n v="3.45"/>
    <n v="6.71"/>
    <n v="0.34"/>
    <n v="3.45"/>
    <s v="normal"/>
    <s v="normal"/>
    <s v="normal"/>
  </r>
  <r>
    <x v="1"/>
    <x v="1"/>
    <x v="25"/>
    <x v="35"/>
    <x v="0"/>
    <x v="0"/>
    <x v="5"/>
    <n v="3.08"/>
    <x v="0"/>
    <n v="6.16"/>
    <x v="0"/>
    <n v="1.97"/>
    <n v="4.1900000000000004"/>
    <n v="0.32"/>
    <n v="1.97"/>
    <s v="normal"/>
    <s v="normal"/>
    <s v="normal"/>
  </r>
  <r>
    <x v="1"/>
    <x v="1"/>
    <x v="25"/>
    <x v="35"/>
    <x v="0"/>
    <x v="1"/>
    <x v="6"/>
    <n v="28.15"/>
    <x v="0"/>
    <n v="56.3"/>
    <x v="0"/>
    <n v="15.76"/>
    <n v="40.54"/>
    <n v="0.28000000000000003"/>
    <n v="15.76"/>
    <s v="normal"/>
    <s v="normal"/>
    <s v="normal"/>
  </r>
  <r>
    <x v="1"/>
    <x v="0"/>
    <x v="226"/>
    <x v="33"/>
    <x v="1"/>
    <x v="1"/>
    <x v="10"/>
    <n v="6.48"/>
    <x v="7"/>
    <n v="6.48"/>
    <x v="0"/>
    <n v="3.11"/>
    <n v="3.37"/>
    <n v="0.48"/>
    <n v="3.11"/>
    <s v="normal"/>
    <s v="normal"/>
    <s v="normal"/>
  </r>
  <r>
    <x v="1"/>
    <x v="0"/>
    <x v="226"/>
    <x v="33"/>
    <x v="1"/>
    <x v="1"/>
    <x v="4"/>
    <n v="265.17"/>
    <x v="2"/>
    <n v="1325.85"/>
    <x v="0"/>
    <n v="238.65"/>
    <n v="1087.2"/>
    <n v="0.18"/>
    <n v="238.65"/>
    <s v="Outlier"/>
    <s v="outlier"/>
    <s v="outlier"/>
  </r>
  <r>
    <x v="1"/>
    <x v="0"/>
    <x v="226"/>
    <x v="33"/>
    <x v="1"/>
    <x v="1"/>
    <x v="2"/>
    <n v="4.9800000000000004"/>
    <x v="1"/>
    <n v="14.94"/>
    <x v="0"/>
    <n v="6.87"/>
    <n v="8.07"/>
    <n v="0.46"/>
    <n v="6.87"/>
    <s v="normal"/>
    <s v="normal"/>
    <s v="normal"/>
  </r>
  <r>
    <x v="0"/>
    <x v="1"/>
    <x v="118"/>
    <x v="32"/>
    <x v="0"/>
    <x v="1"/>
    <x v="8"/>
    <n v="34.54"/>
    <x v="7"/>
    <n v="34.54"/>
    <x v="0"/>
    <n v="17.27"/>
    <n v="17.27"/>
    <n v="0.5"/>
    <n v="17.27"/>
    <s v="normal"/>
    <s v="normal"/>
    <s v="normal"/>
  </r>
  <r>
    <x v="0"/>
    <x v="1"/>
    <x v="118"/>
    <x v="32"/>
    <x v="0"/>
    <x v="2"/>
    <x v="16"/>
    <n v="599.99"/>
    <x v="2"/>
    <n v="2999.95"/>
    <x v="0"/>
    <n v="1439.98"/>
    <n v="1559.97"/>
    <n v="0.48"/>
    <n v="1439.98"/>
    <s v="Outlier"/>
    <s v="outlier"/>
    <s v="outlier"/>
  </r>
  <r>
    <x v="0"/>
    <x v="1"/>
    <x v="118"/>
    <x v="32"/>
    <x v="0"/>
    <x v="1"/>
    <x v="8"/>
    <n v="16.03"/>
    <x v="4"/>
    <n v="64.12"/>
    <x v="0"/>
    <n v="30.78"/>
    <n v="33.340000000000003"/>
    <n v="0.48"/>
    <n v="30.78"/>
    <s v="normal"/>
    <s v="normal"/>
    <s v="normal"/>
  </r>
  <r>
    <x v="3"/>
    <x v="2"/>
    <x v="22"/>
    <x v="10"/>
    <x v="2"/>
    <x v="1"/>
    <x v="6"/>
    <n v="4.8600000000000003"/>
    <x v="4"/>
    <n v="19.46"/>
    <x v="2"/>
    <n v="2.19"/>
    <n v="17.27"/>
    <n v="0.11"/>
    <n v="-1.7020000000000004"/>
    <s v="normal"/>
    <s v="normal"/>
    <s v="normal"/>
  </r>
  <r>
    <x v="3"/>
    <x v="2"/>
    <x v="22"/>
    <x v="10"/>
    <x v="2"/>
    <x v="2"/>
    <x v="15"/>
    <n v="105"/>
    <x v="0"/>
    <n v="209.99"/>
    <x v="4"/>
    <n v="9"/>
    <n v="200.99"/>
    <n v="0.04"/>
    <n v="-53.997"/>
    <s v="normal"/>
    <s v="normal"/>
    <s v="normal"/>
  </r>
  <r>
    <x v="3"/>
    <x v="2"/>
    <x v="22"/>
    <x v="10"/>
    <x v="2"/>
    <x v="1"/>
    <x v="6"/>
    <n v="5.95"/>
    <x v="2"/>
    <n v="29.76"/>
    <x v="2"/>
    <n v="1.86"/>
    <n v="27.9"/>
    <n v="0.06"/>
    <n v="-4.0920000000000005"/>
    <s v="normal"/>
    <s v="normal"/>
    <s v="normal"/>
  </r>
  <r>
    <x v="3"/>
    <x v="2"/>
    <x v="22"/>
    <x v="10"/>
    <x v="2"/>
    <x v="0"/>
    <x v="1"/>
    <n v="89.77"/>
    <x v="7"/>
    <n v="89.77"/>
    <x v="4"/>
    <n v="-2.56"/>
    <n v="92.33"/>
    <n v="-0.03"/>
    <n v="-29.490999999999996"/>
    <s v="normal"/>
    <s v="normal"/>
    <s v="normal"/>
  </r>
  <r>
    <x v="3"/>
    <x v="2"/>
    <x v="22"/>
    <x v="10"/>
    <x v="2"/>
    <x v="2"/>
    <x v="16"/>
    <n v="479.99"/>
    <x v="0"/>
    <n v="959.98"/>
    <x v="2"/>
    <n v="335.99"/>
    <n v="623.99"/>
    <n v="0.35"/>
    <n v="143.994"/>
    <s v="Outlier"/>
    <s v="outlier"/>
    <s v="outlier"/>
  </r>
  <r>
    <x v="3"/>
    <x v="2"/>
    <x v="22"/>
    <x v="10"/>
    <x v="2"/>
    <x v="1"/>
    <x v="10"/>
    <n v="5.18"/>
    <x v="1"/>
    <n v="15.55"/>
    <x v="2"/>
    <n v="5.64"/>
    <n v="9.91"/>
    <n v="0.36"/>
    <n v="2.5299999999999994"/>
    <s v="normal"/>
    <s v="normal"/>
    <s v="normal"/>
  </r>
  <r>
    <x v="3"/>
    <x v="2"/>
    <x v="22"/>
    <x v="10"/>
    <x v="2"/>
    <x v="2"/>
    <x v="7"/>
    <n v="34.36"/>
    <x v="7"/>
    <n v="34.36"/>
    <x v="2"/>
    <n v="-7.3"/>
    <n v="41.66"/>
    <n v="-0.21"/>
    <n v="-14.172000000000001"/>
    <s v="normal"/>
    <s v="normal"/>
    <s v="normal"/>
  </r>
  <r>
    <x v="1"/>
    <x v="1"/>
    <x v="38"/>
    <x v="24"/>
    <x v="3"/>
    <x v="1"/>
    <x v="10"/>
    <n v="32.79"/>
    <x v="1"/>
    <n v="98.38"/>
    <x v="2"/>
    <n v="35.659999999999997"/>
    <n v="62.72"/>
    <n v="0.36"/>
    <n v="15.983999999999995"/>
    <s v="normal"/>
    <s v="normal"/>
    <s v="normal"/>
  </r>
  <r>
    <x v="1"/>
    <x v="1"/>
    <x v="38"/>
    <x v="24"/>
    <x v="3"/>
    <x v="1"/>
    <x v="8"/>
    <n v="7.48"/>
    <x v="4"/>
    <n v="29.94"/>
    <x v="6"/>
    <n v="-23.95"/>
    <n v="53.89"/>
    <n v="-0.8"/>
    <n v="-44.908000000000001"/>
    <s v="normal"/>
    <s v="normal"/>
    <s v="normal"/>
  </r>
  <r>
    <x v="1"/>
    <x v="1"/>
    <x v="38"/>
    <x v="24"/>
    <x v="3"/>
    <x v="1"/>
    <x v="10"/>
    <n v="5.82"/>
    <x v="1"/>
    <n v="17.47"/>
    <x v="2"/>
    <n v="5.68"/>
    <n v="11.79"/>
    <n v="0.33"/>
    <n v="2.1859999999999999"/>
    <s v="normal"/>
    <s v="normal"/>
    <s v="normal"/>
  </r>
  <r>
    <x v="1"/>
    <x v="1"/>
    <x v="38"/>
    <x v="24"/>
    <x v="3"/>
    <x v="2"/>
    <x v="7"/>
    <n v="36.74"/>
    <x v="7"/>
    <n v="36.74"/>
    <x v="10"/>
    <n v="-9.18"/>
    <n v="45.92"/>
    <n v="-0.25"/>
    <n v="-23.876000000000001"/>
    <s v="normal"/>
    <s v="normal"/>
    <s v="normal"/>
  </r>
  <r>
    <x v="1"/>
    <x v="1"/>
    <x v="38"/>
    <x v="24"/>
    <x v="3"/>
    <x v="2"/>
    <x v="7"/>
    <n v="89.97"/>
    <x v="0"/>
    <n v="179.94"/>
    <x v="10"/>
    <n v="-44.98"/>
    <n v="224.92"/>
    <n v="-0.25"/>
    <n v="-116.95599999999999"/>
    <s v="normal"/>
    <s v="outlier"/>
    <s v="normal"/>
  </r>
  <r>
    <x v="1"/>
    <x v="0"/>
    <x v="45"/>
    <x v="1"/>
    <x v="1"/>
    <x v="0"/>
    <x v="5"/>
    <n v="63.94"/>
    <x v="5"/>
    <n v="383.64"/>
    <x v="0"/>
    <n v="122.76"/>
    <n v="260.88"/>
    <n v="0.32"/>
    <n v="122.76"/>
    <s v="normal"/>
    <s v="outlier"/>
    <s v="normal"/>
  </r>
  <r>
    <x v="1"/>
    <x v="0"/>
    <x v="45"/>
    <x v="1"/>
    <x v="1"/>
    <x v="1"/>
    <x v="9"/>
    <n v="18.84"/>
    <x v="1"/>
    <n v="56.52"/>
    <x v="0"/>
    <n v="15.83"/>
    <n v="40.69"/>
    <n v="0.28000000000000003"/>
    <n v="15.83"/>
    <s v="normal"/>
    <s v="normal"/>
    <s v="normal"/>
  </r>
  <r>
    <x v="0"/>
    <x v="0"/>
    <x v="1"/>
    <x v="1"/>
    <x v="1"/>
    <x v="1"/>
    <x v="6"/>
    <n v="3.28"/>
    <x v="0"/>
    <n v="6.56"/>
    <x v="0"/>
    <n v="1.9"/>
    <n v="4.66"/>
    <n v="0.28999999999999998"/>
    <n v="1.9"/>
    <s v="normal"/>
    <s v="normal"/>
    <s v="normal"/>
  </r>
  <r>
    <x v="0"/>
    <x v="0"/>
    <x v="1"/>
    <x v="1"/>
    <x v="1"/>
    <x v="0"/>
    <x v="1"/>
    <n v="48.78"/>
    <x v="2"/>
    <n v="243.92"/>
    <x v="2"/>
    <n v="-15.24"/>
    <n v="259.16000000000003"/>
    <n v="-0.06"/>
    <n v="-64.024000000000001"/>
    <s v="normal"/>
    <s v="normal"/>
    <s v="normal"/>
  </r>
  <r>
    <x v="0"/>
    <x v="0"/>
    <x v="1"/>
    <x v="1"/>
    <x v="1"/>
    <x v="1"/>
    <x v="10"/>
    <n v="5.28"/>
    <x v="6"/>
    <n v="47.52"/>
    <x v="0"/>
    <n v="22.81"/>
    <n v="24.71"/>
    <n v="0.48"/>
    <n v="22.81"/>
    <s v="normal"/>
    <s v="normal"/>
    <s v="normal"/>
  </r>
  <r>
    <x v="1"/>
    <x v="2"/>
    <x v="183"/>
    <x v="39"/>
    <x v="3"/>
    <x v="0"/>
    <x v="5"/>
    <n v="19.98"/>
    <x v="7"/>
    <n v="19.98"/>
    <x v="0"/>
    <n v="8.59"/>
    <n v="11.39"/>
    <n v="0.43"/>
    <n v="8.59"/>
    <s v="normal"/>
    <s v="normal"/>
    <s v="normal"/>
  </r>
  <r>
    <x v="1"/>
    <x v="2"/>
    <x v="20"/>
    <x v="15"/>
    <x v="3"/>
    <x v="1"/>
    <x v="6"/>
    <n v="1.6"/>
    <x v="2"/>
    <n v="8"/>
    <x v="0"/>
    <n v="3.44"/>
    <n v="4.5599999999999996"/>
    <n v="0.43"/>
    <n v="3.44"/>
    <s v="normal"/>
    <s v="normal"/>
    <s v="normal"/>
  </r>
  <r>
    <x v="0"/>
    <x v="0"/>
    <x v="70"/>
    <x v="1"/>
    <x v="1"/>
    <x v="0"/>
    <x v="5"/>
    <n v="3.08"/>
    <x v="0"/>
    <n v="6.16"/>
    <x v="0"/>
    <n v="1.97"/>
    <n v="4.1900000000000004"/>
    <n v="0.32"/>
    <n v="1.97"/>
    <s v="normal"/>
    <s v="normal"/>
    <s v="normal"/>
  </r>
  <r>
    <x v="1"/>
    <x v="2"/>
    <x v="20"/>
    <x v="15"/>
    <x v="3"/>
    <x v="1"/>
    <x v="4"/>
    <n v="20.89"/>
    <x v="4"/>
    <n v="83.56"/>
    <x v="0"/>
    <n v="1.67"/>
    <n v="81.89"/>
    <n v="0.02"/>
    <n v="1.67"/>
    <s v="normal"/>
    <s v="normal"/>
    <s v="normal"/>
  </r>
  <r>
    <x v="1"/>
    <x v="2"/>
    <x v="20"/>
    <x v="15"/>
    <x v="3"/>
    <x v="2"/>
    <x v="7"/>
    <n v="182.02"/>
    <x v="1"/>
    <n v="546.05999999999995"/>
    <x v="0"/>
    <n v="163.82"/>
    <n v="382.24"/>
    <n v="0.3"/>
    <n v="163.82"/>
    <s v="Outlier"/>
    <s v="outlier"/>
    <s v="normal"/>
  </r>
  <r>
    <x v="1"/>
    <x v="2"/>
    <x v="20"/>
    <x v="15"/>
    <x v="3"/>
    <x v="1"/>
    <x v="4"/>
    <n v="89.83"/>
    <x v="1"/>
    <n v="269.49"/>
    <x v="0"/>
    <n v="5.39"/>
    <n v="264.10000000000002"/>
    <n v="0.02"/>
    <n v="5.39"/>
    <s v="normal"/>
    <s v="normal"/>
    <s v="normal"/>
  </r>
  <r>
    <x v="2"/>
    <x v="0"/>
    <x v="152"/>
    <x v="1"/>
    <x v="1"/>
    <x v="1"/>
    <x v="13"/>
    <n v="2.1800000000000002"/>
    <x v="2"/>
    <n v="10.9"/>
    <x v="0"/>
    <n v="3.6"/>
    <n v="7.3"/>
    <n v="0.33"/>
    <n v="3.6"/>
    <s v="normal"/>
    <s v="normal"/>
    <s v="normal"/>
  </r>
  <r>
    <x v="1"/>
    <x v="2"/>
    <x v="120"/>
    <x v="37"/>
    <x v="1"/>
    <x v="1"/>
    <x v="8"/>
    <n v="3.05"/>
    <x v="0"/>
    <n v="6.1"/>
    <x v="2"/>
    <n v="2.21"/>
    <n v="3.89"/>
    <n v="0.36"/>
    <n v="0.99"/>
    <s v="normal"/>
    <s v="normal"/>
    <s v="normal"/>
  </r>
  <r>
    <x v="0"/>
    <x v="0"/>
    <x v="8"/>
    <x v="1"/>
    <x v="1"/>
    <x v="1"/>
    <x v="4"/>
    <n v="11.35"/>
    <x v="1"/>
    <n v="34.049999999999997"/>
    <x v="0"/>
    <n v="9.5299999999999994"/>
    <n v="24.52"/>
    <n v="0.28000000000000003"/>
    <n v="9.5299999999999994"/>
    <s v="normal"/>
    <s v="normal"/>
    <s v="normal"/>
  </r>
  <r>
    <x v="0"/>
    <x v="0"/>
    <x v="8"/>
    <x v="1"/>
    <x v="1"/>
    <x v="1"/>
    <x v="4"/>
    <n v="176.19"/>
    <x v="0"/>
    <n v="352.38"/>
    <x v="0"/>
    <n v="81.05"/>
    <n v="271.33"/>
    <n v="0.23"/>
    <n v="81.05"/>
    <s v="normal"/>
    <s v="outlier"/>
    <s v="normal"/>
  </r>
  <r>
    <x v="0"/>
    <x v="1"/>
    <x v="80"/>
    <x v="30"/>
    <x v="3"/>
    <x v="0"/>
    <x v="1"/>
    <n v="122.99"/>
    <x v="0"/>
    <n v="245.98"/>
    <x v="0"/>
    <n v="27.06"/>
    <n v="218.92"/>
    <n v="0.11"/>
    <n v="27.06"/>
    <s v="normal"/>
    <s v="normal"/>
    <s v="normal"/>
  </r>
  <r>
    <x v="0"/>
    <x v="1"/>
    <x v="80"/>
    <x v="30"/>
    <x v="3"/>
    <x v="1"/>
    <x v="8"/>
    <n v="18.940000000000001"/>
    <x v="7"/>
    <n v="18.940000000000001"/>
    <x v="0"/>
    <n v="9.4700000000000006"/>
    <n v="9.4700000000000006"/>
    <n v="0.5"/>
    <n v="9.4700000000000006"/>
    <s v="normal"/>
    <s v="normal"/>
    <s v="normal"/>
  </r>
  <r>
    <x v="1"/>
    <x v="0"/>
    <x v="138"/>
    <x v="24"/>
    <x v="3"/>
    <x v="1"/>
    <x v="8"/>
    <n v="8.56"/>
    <x v="3"/>
    <n v="59.91"/>
    <x v="6"/>
    <n v="-45.93"/>
    <n v="105.84"/>
    <n v="-0.77"/>
    <n v="-87.86699999999999"/>
    <s v="normal"/>
    <s v="outlier"/>
    <s v="normal"/>
  </r>
  <r>
    <x v="3"/>
    <x v="1"/>
    <x v="104"/>
    <x v="31"/>
    <x v="3"/>
    <x v="2"/>
    <x v="7"/>
    <n v="195.99"/>
    <x v="0"/>
    <n v="391.98"/>
    <x v="0"/>
    <n v="109.75"/>
    <n v="282.23"/>
    <n v="0.28000000000000003"/>
    <n v="109.75"/>
    <s v="normal"/>
    <s v="outlier"/>
    <s v="normal"/>
  </r>
  <r>
    <x v="3"/>
    <x v="1"/>
    <x v="104"/>
    <x v="31"/>
    <x v="3"/>
    <x v="2"/>
    <x v="7"/>
    <n v="145.94999999999999"/>
    <x v="1"/>
    <n v="437.85"/>
    <x v="0"/>
    <n v="131.35"/>
    <n v="306.5"/>
    <n v="0.3"/>
    <n v="131.35"/>
    <s v="normal"/>
    <s v="outlier"/>
    <s v="normal"/>
  </r>
  <r>
    <x v="1"/>
    <x v="0"/>
    <x v="3"/>
    <x v="38"/>
    <x v="3"/>
    <x v="1"/>
    <x v="8"/>
    <n v="34.31"/>
    <x v="0"/>
    <n v="68.62"/>
    <x v="0"/>
    <n v="32.25"/>
    <n v="36.369999999999997"/>
    <n v="0.47"/>
    <n v="32.25"/>
    <s v="normal"/>
    <s v="normal"/>
    <s v="normal"/>
  </r>
  <r>
    <x v="1"/>
    <x v="0"/>
    <x v="248"/>
    <x v="39"/>
    <x v="3"/>
    <x v="1"/>
    <x v="14"/>
    <n v="8.34"/>
    <x v="1"/>
    <n v="25.02"/>
    <x v="0"/>
    <n v="6.51"/>
    <n v="18.510000000000002"/>
    <n v="0.26"/>
    <n v="6.51"/>
    <s v="normal"/>
    <s v="normal"/>
    <s v="normal"/>
  </r>
  <r>
    <x v="1"/>
    <x v="0"/>
    <x v="248"/>
    <x v="39"/>
    <x v="3"/>
    <x v="1"/>
    <x v="6"/>
    <n v="3.57"/>
    <x v="1"/>
    <n v="10.71"/>
    <x v="0"/>
    <n v="2.78"/>
    <n v="7.93"/>
    <n v="0.26"/>
    <n v="2.78"/>
    <s v="normal"/>
    <s v="normal"/>
    <s v="normal"/>
  </r>
  <r>
    <x v="3"/>
    <x v="0"/>
    <x v="38"/>
    <x v="24"/>
    <x v="3"/>
    <x v="1"/>
    <x v="6"/>
    <n v="27.99"/>
    <x v="0"/>
    <n v="55.98"/>
    <x v="2"/>
    <n v="4.2"/>
    <n v="51.78"/>
    <n v="0.08"/>
    <n v="-6.9959999999999996"/>
    <s v="normal"/>
    <s v="normal"/>
    <s v="normal"/>
  </r>
  <r>
    <x v="3"/>
    <x v="0"/>
    <x v="38"/>
    <x v="24"/>
    <x v="3"/>
    <x v="1"/>
    <x v="12"/>
    <n v="2.9"/>
    <x v="2"/>
    <n v="14.48"/>
    <x v="2"/>
    <n v="4.8899999999999997"/>
    <n v="9.59"/>
    <n v="0.34"/>
    <n v="1.9939999999999993"/>
    <s v="normal"/>
    <s v="normal"/>
    <s v="normal"/>
  </r>
  <r>
    <x v="3"/>
    <x v="0"/>
    <x v="38"/>
    <x v="24"/>
    <x v="3"/>
    <x v="2"/>
    <x v="11"/>
    <n v="47.5"/>
    <x v="1"/>
    <n v="142.49"/>
    <x v="2"/>
    <n v="-3.56"/>
    <n v="146.05000000000001"/>
    <n v="-0.02"/>
    <n v="-32.058000000000007"/>
    <s v="normal"/>
    <s v="normal"/>
    <s v="normal"/>
  </r>
  <r>
    <x v="0"/>
    <x v="1"/>
    <x v="12"/>
    <x v="5"/>
    <x v="2"/>
    <x v="1"/>
    <x v="4"/>
    <n v="14.16"/>
    <x v="7"/>
    <n v="14.16"/>
    <x v="2"/>
    <n v="1.06"/>
    <n v="13.1"/>
    <n v="7.0000000000000007E-2"/>
    <n v="-1.7720000000000002"/>
    <s v="normal"/>
    <s v="normal"/>
    <s v="normal"/>
  </r>
  <r>
    <x v="0"/>
    <x v="1"/>
    <x v="12"/>
    <x v="5"/>
    <x v="2"/>
    <x v="1"/>
    <x v="10"/>
    <n v="15.98"/>
    <x v="2"/>
    <n v="79.92"/>
    <x v="2"/>
    <n v="27.97"/>
    <n v="51.95"/>
    <n v="0.35"/>
    <n v="11.985999999999997"/>
    <s v="normal"/>
    <s v="normal"/>
    <s v="normal"/>
  </r>
  <r>
    <x v="1"/>
    <x v="1"/>
    <x v="20"/>
    <x v="15"/>
    <x v="3"/>
    <x v="1"/>
    <x v="8"/>
    <n v="98.39"/>
    <x v="5"/>
    <n v="590.35"/>
    <x v="2"/>
    <n v="206.62"/>
    <n v="383.73"/>
    <n v="0.35"/>
    <n v="88.55"/>
    <s v="Outlier"/>
    <s v="outlier"/>
    <s v="normal"/>
  </r>
  <r>
    <x v="1"/>
    <x v="1"/>
    <x v="247"/>
    <x v="3"/>
    <x v="0"/>
    <x v="0"/>
    <x v="5"/>
    <n v="8.5399999999999991"/>
    <x v="0"/>
    <n v="17.09"/>
    <x v="2"/>
    <n v="1.07"/>
    <n v="16.02"/>
    <n v="0.06"/>
    <n v="-2.3479999999999999"/>
    <s v="normal"/>
    <s v="normal"/>
    <s v="normal"/>
  </r>
  <r>
    <x v="1"/>
    <x v="1"/>
    <x v="247"/>
    <x v="3"/>
    <x v="0"/>
    <x v="0"/>
    <x v="1"/>
    <n v="98.39"/>
    <x v="7"/>
    <n v="98.39"/>
    <x v="2"/>
    <n v="-11.07"/>
    <n v="109.46"/>
    <n v="-0.11"/>
    <n v="-30.748000000000001"/>
    <s v="normal"/>
    <s v="normal"/>
    <s v="normal"/>
  </r>
  <r>
    <x v="1"/>
    <x v="0"/>
    <x v="20"/>
    <x v="15"/>
    <x v="3"/>
    <x v="1"/>
    <x v="6"/>
    <n v="2.21"/>
    <x v="2"/>
    <n v="11.05"/>
    <x v="0"/>
    <n v="2.98"/>
    <n v="8.07"/>
    <n v="0.27"/>
    <n v="2.98"/>
    <s v="normal"/>
    <s v="normal"/>
    <s v="normal"/>
  </r>
  <r>
    <x v="1"/>
    <x v="0"/>
    <x v="8"/>
    <x v="1"/>
    <x v="1"/>
    <x v="1"/>
    <x v="9"/>
    <n v="3.89"/>
    <x v="0"/>
    <n v="7.78"/>
    <x v="0"/>
    <n v="2.02"/>
    <n v="5.76"/>
    <n v="0.26"/>
    <n v="2.02"/>
    <s v="normal"/>
    <s v="normal"/>
    <s v="normal"/>
  </r>
  <r>
    <x v="1"/>
    <x v="0"/>
    <x v="53"/>
    <x v="28"/>
    <x v="0"/>
    <x v="2"/>
    <x v="11"/>
    <n v="329.95"/>
    <x v="0"/>
    <n v="659.9"/>
    <x v="0"/>
    <n v="217.77"/>
    <n v="442.13"/>
    <n v="0.33"/>
    <n v="217.77"/>
    <s v="Outlier"/>
    <s v="outlier"/>
    <s v="outlier"/>
  </r>
  <r>
    <x v="2"/>
    <x v="0"/>
    <x v="74"/>
    <x v="24"/>
    <x v="3"/>
    <x v="2"/>
    <x v="11"/>
    <n v="17.68"/>
    <x v="1"/>
    <n v="53.04"/>
    <x v="2"/>
    <n v="-4.6399999999999997"/>
    <n v="57.68"/>
    <n v="-0.09"/>
    <n v="-15.248000000000001"/>
    <s v="normal"/>
    <s v="normal"/>
    <s v="normal"/>
  </r>
  <r>
    <x v="1"/>
    <x v="1"/>
    <x v="4"/>
    <x v="4"/>
    <x v="1"/>
    <x v="2"/>
    <x v="11"/>
    <n v="421.95"/>
    <x v="0"/>
    <n v="843.9"/>
    <x v="0"/>
    <n v="371.32"/>
    <n v="472.58"/>
    <n v="0.44"/>
    <n v="371.32"/>
    <s v="Outlier"/>
    <s v="outlier"/>
    <s v="outlier"/>
  </r>
  <r>
    <x v="1"/>
    <x v="1"/>
    <x v="4"/>
    <x v="4"/>
    <x v="1"/>
    <x v="2"/>
    <x v="11"/>
    <n v="166.24"/>
    <x v="6"/>
    <n v="1496.16"/>
    <x v="0"/>
    <n v="224.42"/>
    <n v="1271.74"/>
    <n v="0.15"/>
    <n v="224.42"/>
    <s v="Outlier"/>
    <s v="outlier"/>
    <s v="outlier"/>
  </r>
  <r>
    <x v="1"/>
    <x v="0"/>
    <x v="20"/>
    <x v="15"/>
    <x v="3"/>
    <x v="1"/>
    <x v="4"/>
    <n v="58.98"/>
    <x v="0"/>
    <n v="117.96"/>
    <x v="0"/>
    <n v="5.9"/>
    <n v="112.06"/>
    <n v="0.05"/>
    <n v="5.9"/>
    <s v="normal"/>
    <s v="normal"/>
    <s v="normal"/>
  </r>
  <r>
    <x v="1"/>
    <x v="1"/>
    <x v="20"/>
    <x v="15"/>
    <x v="3"/>
    <x v="1"/>
    <x v="6"/>
    <n v="4.26"/>
    <x v="2"/>
    <n v="21.3"/>
    <x v="0"/>
    <n v="8.73"/>
    <n v="12.57"/>
    <n v="0.41"/>
    <n v="8.73"/>
    <s v="normal"/>
    <s v="normal"/>
    <s v="normal"/>
  </r>
  <r>
    <x v="1"/>
    <x v="1"/>
    <x v="20"/>
    <x v="15"/>
    <x v="3"/>
    <x v="1"/>
    <x v="9"/>
    <n v="208.16"/>
    <x v="2"/>
    <n v="1040.8"/>
    <x v="0"/>
    <n v="281.02"/>
    <n v="759.78"/>
    <n v="0.27"/>
    <n v="281.02"/>
    <s v="Outlier"/>
    <s v="outlier"/>
    <s v="outlier"/>
  </r>
  <r>
    <x v="1"/>
    <x v="1"/>
    <x v="20"/>
    <x v="15"/>
    <x v="3"/>
    <x v="1"/>
    <x v="6"/>
    <n v="4.8899999999999997"/>
    <x v="5"/>
    <n v="29.34"/>
    <x v="0"/>
    <n v="7.92"/>
    <n v="21.42"/>
    <n v="0.27"/>
    <n v="7.92"/>
    <s v="normal"/>
    <s v="normal"/>
    <s v="normal"/>
  </r>
  <r>
    <x v="1"/>
    <x v="1"/>
    <x v="26"/>
    <x v="18"/>
    <x v="0"/>
    <x v="0"/>
    <x v="5"/>
    <n v="9.76"/>
    <x v="0"/>
    <n v="19.52"/>
    <x v="2"/>
    <n v="5.37"/>
    <n v="14.15"/>
    <n v="0.28000000000000003"/>
    <n v="1.4660000000000002"/>
    <s v="normal"/>
    <s v="normal"/>
    <s v="normal"/>
  </r>
  <r>
    <x v="2"/>
    <x v="0"/>
    <x v="70"/>
    <x v="1"/>
    <x v="1"/>
    <x v="1"/>
    <x v="4"/>
    <n v="110.98"/>
    <x v="4"/>
    <n v="443.92"/>
    <x v="0"/>
    <n v="8.8800000000000008"/>
    <n v="435.04"/>
    <n v="0.02"/>
    <n v="8.8800000000000008"/>
    <s v="normal"/>
    <s v="normal"/>
    <s v="normal"/>
  </r>
  <r>
    <x v="1"/>
    <x v="1"/>
    <x v="411"/>
    <x v="6"/>
    <x v="2"/>
    <x v="2"/>
    <x v="11"/>
    <n v="99.99"/>
    <x v="2"/>
    <n v="499.95"/>
    <x v="0"/>
    <n v="174.98"/>
    <n v="324.97000000000003"/>
    <n v="0.35"/>
    <n v="174.98"/>
    <s v="Outlier"/>
    <s v="outlier"/>
    <s v="normal"/>
  </r>
  <r>
    <x v="1"/>
    <x v="1"/>
    <x v="411"/>
    <x v="6"/>
    <x v="2"/>
    <x v="1"/>
    <x v="6"/>
    <n v="3.04"/>
    <x v="7"/>
    <n v="3.04"/>
    <x v="0"/>
    <n v="1.03"/>
    <n v="2.0099999999999998"/>
    <n v="0.34"/>
    <n v="1.03"/>
    <s v="normal"/>
    <s v="normal"/>
    <s v="normal"/>
  </r>
  <r>
    <x v="1"/>
    <x v="1"/>
    <x v="411"/>
    <x v="6"/>
    <x v="2"/>
    <x v="0"/>
    <x v="1"/>
    <n v="100.98"/>
    <x v="0"/>
    <n v="201.96"/>
    <x v="0"/>
    <n v="50.49"/>
    <n v="151.47"/>
    <n v="0.25"/>
    <n v="50.49"/>
    <s v="normal"/>
    <s v="normal"/>
    <s v="normal"/>
  </r>
  <r>
    <x v="1"/>
    <x v="1"/>
    <x v="411"/>
    <x v="6"/>
    <x v="2"/>
    <x v="0"/>
    <x v="5"/>
    <n v="6.24"/>
    <x v="10"/>
    <n v="68.64"/>
    <x v="0"/>
    <n v="17.16"/>
    <n v="51.48"/>
    <n v="0.25"/>
    <n v="17.16"/>
    <s v="normal"/>
    <s v="normal"/>
    <s v="normal"/>
  </r>
  <r>
    <x v="0"/>
    <x v="1"/>
    <x v="1"/>
    <x v="1"/>
    <x v="1"/>
    <x v="2"/>
    <x v="11"/>
    <n v="25"/>
    <x v="4"/>
    <n v="100"/>
    <x v="0"/>
    <n v="21"/>
    <n v="79"/>
    <n v="0.21"/>
    <n v="21"/>
    <s v="normal"/>
    <s v="normal"/>
    <s v="normal"/>
  </r>
  <r>
    <x v="0"/>
    <x v="1"/>
    <x v="1"/>
    <x v="1"/>
    <x v="1"/>
    <x v="2"/>
    <x v="11"/>
    <n v="179.99"/>
    <x v="0"/>
    <n v="359.98"/>
    <x v="0"/>
    <n v="21.6"/>
    <n v="338.38"/>
    <n v="0.06"/>
    <n v="21.6"/>
    <s v="normal"/>
    <s v="normal"/>
    <s v="normal"/>
  </r>
  <r>
    <x v="0"/>
    <x v="2"/>
    <x v="4"/>
    <x v="4"/>
    <x v="1"/>
    <x v="0"/>
    <x v="5"/>
    <n v="3.08"/>
    <x v="0"/>
    <n v="6.16"/>
    <x v="0"/>
    <n v="2.96"/>
    <n v="3.2"/>
    <n v="0.48"/>
    <n v="2.96"/>
    <s v="normal"/>
    <s v="normal"/>
    <s v="normal"/>
  </r>
  <r>
    <x v="0"/>
    <x v="2"/>
    <x v="4"/>
    <x v="4"/>
    <x v="1"/>
    <x v="0"/>
    <x v="3"/>
    <n v="260.98"/>
    <x v="6"/>
    <n v="2348.8200000000002"/>
    <x v="0"/>
    <n v="399.3"/>
    <n v="1949.52"/>
    <n v="0.17"/>
    <n v="399.3"/>
    <s v="Outlier"/>
    <s v="outlier"/>
    <s v="outlier"/>
  </r>
  <r>
    <x v="1"/>
    <x v="1"/>
    <x v="100"/>
    <x v="2"/>
    <x v="0"/>
    <x v="1"/>
    <x v="2"/>
    <n v="2.31"/>
    <x v="5"/>
    <n v="13.87"/>
    <x v="2"/>
    <n v="4.68"/>
    <n v="9.19"/>
    <n v="0.34"/>
    <n v="1.9059999999999997"/>
    <s v="normal"/>
    <s v="normal"/>
    <s v="normal"/>
  </r>
  <r>
    <x v="1"/>
    <x v="1"/>
    <x v="100"/>
    <x v="2"/>
    <x v="0"/>
    <x v="0"/>
    <x v="1"/>
    <n v="91.18"/>
    <x v="1"/>
    <n v="273.55"/>
    <x v="2"/>
    <n v="-13.68"/>
    <n v="287.23"/>
    <n v="-0.05"/>
    <n v="-68.390000000000015"/>
    <s v="normal"/>
    <s v="normal"/>
    <s v="normal"/>
  </r>
  <r>
    <x v="0"/>
    <x v="2"/>
    <x v="10"/>
    <x v="9"/>
    <x v="3"/>
    <x v="0"/>
    <x v="3"/>
    <n v="90.59"/>
    <x v="6"/>
    <n v="815.29"/>
    <x v="10"/>
    <n v="-339.7"/>
    <n v="1154.99"/>
    <n v="-0.42"/>
    <n v="-665.81600000000003"/>
    <s v="Outlier"/>
    <s v="outlier"/>
    <s v="outlier"/>
  </r>
  <r>
    <x v="1"/>
    <x v="0"/>
    <x v="269"/>
    <x v="17"/>
    <x v="0"/>
    <x v="2"/>
    <x v="11"/>
    <n v="78.150000000000006"/>
    <x v="1"/>
    <n v="234.45"/>
    <x v="0"/>
    <n v="103.16"/>
    <n v="131.29"/>
    <n v="0.44"/>
    <n v="103.16"/>
    <s v="normal"/>
    <s v="outlier"/>
    <s v="normal"/>
  </r>
  <r>
    <x v="1"/>
    <x v="0"/>
    <x v="269"/>
    <x v="17"/>
    <x v="0"/>
    <x v="0"/>
    <x v="3"/>
    <n v="209.37"/>
    <x v="5"/>
    <n v="1256.22"/>
    <x v="0"/>
    <n v="75.37"/>
    <n v="1180.8499999999999"/>
    <n v="0.06"/>
    <n v="75.37"/>
    <s v="Outlier"/>
    <s v="outlier"/>
    <s v="outlier"/>
  </r>
  <r>
    <x v="1"/>
    <x v="0"/>
    <x v="269"/>
    <x v="17"/>
    <x v="0"/>
    <x v="1"/>
    <x v="8"/>
    <n v="8.73"/>
    <x v="0"/>
    <n v="17.46"/>
    <x v="0"/>
    <n v="8.2100000000000009"/>
    <n v="9.25"/>
    <n v="0.47"/>
    <n v="8.2100000000000009"/>
    <s v="normal"/>
    <s v="normal"/>
    <s v="normal"/>
  </r>
  <r>
    <x v="0"/>
    <x v="2"/>
    <x v="20"/>
    <x v="15"/>
    <x v="3"/>
    <x v="1"/>
    <x v="8"/>
    <n v="1.5"/>
    <x v="3"/>
    <n v="10.53"/>
    <x v="2"/>
    <n v="3.68"/>
    <n v="6.85"/>
    <n v="0.35"/>
    <n v="1.5740000000000003"/>
    <s v="normal"/>
    <s v="normal"/>
    <s v="normal"/>
  </r>
  <r>
    <x v="2"/>
    <x v="2"/>
    <x v="447"/>
    <x v="12"/>
    <x v="2"/>
    <x v="1"/>
    <x v="8"/>
    <n v="30.56"/>
    <x v="2"/>
    <n v="152.80000000000001"/>
    <x v="0"/>
    <n v="76.400000000000006"/>
    <n v="76.400000000000006"/>
    <n v="0.5"/>
    <n v="76.400000000000006"/>
    <s v="normal"/>
    <s v="outlier"/>
    <s v="normal"/>
  </r>
  <r>
    <x v="1"/>
    <x v="2"/>
    <x v="448"/>
    <x v="1"/>
    <x v="1"/>
    <x v="1"/>
    <x v="8"/>
    <n v="16.510000000000002"/>
    <x v="2"/>
    <n v="82.56"/>
    <x v="2"/>
    <n v="28.9"/>
    <n v="53.66"/>
    <n v="0.35"/>
    <n v="12.387999999999998"/>
    <s v="normal"/>
    <s v="normal"/>
    <s v="normal"/>
  </r>
  <r>
    <x v="1"/>
    <x v="2"/>
    <x v="448"/>
    <x v="1"/>
    <x v="1"/>
    <x v="2"/>
    <x v="11"/>
    <n v="94.99"/>
    <x v="1"/>
    <n v="284.97000000000003"/>
    <x v="0"/>
    <n v="85.49"/>
    <n v="199.48"/>
    <n v="0.3"/>
    <n v="85.49"/>
    <s v="normal"/>
    <s v="outlier"/>
    <s v="normal"/>
  </r>
  <r>
    <x v="1"/>
    <x v="1"/>
    <x v="130"/>
    <x v="12"/>
    <x v="2"/>
    <x v="0"/>
    <x v="5"/>
    <n v="20.28"/>
    <x v="1"/>
    <n v="60.84"/>
    <x v="0"/>
    <n v="23.12"/>
    <n v="37.72"/>
    <n v="0.38"/>
    <n v="23.12"/>
    <s v="normal"/>
    <s v="normal"/>
    <s v="normal"/>
  </r>
  <r>
    <x v="1"/>
    <x v="0"/>
    <x v="70"/>
    <x v="1"/>
    <x v="1"/>
    <x v="0"/>
    <x v="1"/>
    <n v="220.96"/>
    <x v="5"/>
    <n v="1325.76"/>
    <x v="2"/>
    <n v="149.15"/>
    <n v="1176.6099999999999"/>
    <n v="0.11"/>
    <n v="-116.00199999999998"/>
    <s v="Outlier"/>
    <s v="outlier"/>
    <s v="outlier"/>
  </r>
  <r>
    <x v="1"/>
    <x v="0"/>
    <x v="70"/>
    <x v="1"/>
    <x v="1"/>
    <x v="0"/>
    <x v="1"/>
    <n v="190.72"/>
    <x v="1"/>
    <n v="572.16"/>
    <x v="2"/>
    <n v="35.76"/>
    <n v="536.4"/>
    <n v="0.06"/>
    <n v="-78.671999999999997"/>
    <s v="Outlier"/>
    <s v="normal"/>
    <s v="outlier"/>
  </r>
  <r>
    <x v="1"/>
    <x v="2"/>
    <x v="80"/>
    <x v="24"/>
    <x v="3"/>
    <x v="1"/>
    <x v="10"/>
    <n v="3.2"/>
    <x v="6"/>
    <n v="28.8"/>
    <x v="2"/>
    <n v="10.08"/>
    <n v="18.72"/>
    <n v="0.35"/>
    <n v="4.3199999999999994"/>
    <s v="normal"/>
    <s v="normal"/>
    <s v="normal"/>
  </r>
  <r>
    <x v="2"/>
    <x v="2"/>
    <x v="255"/>
    <x v="29"/>
    <x v="3"/>
    <x v="1"/>
    <x v="6"/>
    <n v="2.78"/>
    <x v="4"/>
    <n v="11.12"/>
    <x v="0"/>
    <n v="2.89"/>
    <n v="8.23"/>
    <n v="0.26"/>
    <n v="2.89"/>
    <s v="normal"/>
    <s v="normal"/>
    <s v="normal"/>
  </r>
  <r>
    <x v="0"/>
    <x v="2"/>
    <x v="38"/>
    <x v="32"/>
    <x v="0"/>
    <x v="0"/>
    <x v="5"/>
    <n v="1.76"/>
    <x v="4"/>
    <n v="7.04"/>
    <x v="0"/>
    <n v="3.1"/>
    <n v="3.94"/>
    <n v="0.44"/>
    <n v="3.1"/>
    <s v="normal"/>
    <s v="normal"/>
    <s v="normal"/>
  </r>
  <r>
    <x v="0"/>
    <x v="1"/>
    <x v="185"/>
    <x v="32"/>
    <x v="0"/>
    <x v="1"/>
    <x v="12"/>
    <n v="5.98"/>
    <x v="1"/>
    <n v="17.940000000000001"/>
    <x v="0"/>
    <n v="8.7899999999999991"/>
    <n v="9.15"/>
    <n v="0.49"/>
    <n v="8.7899999999999991"/>
    <s v="normal"/>
    <s v="normal"/>
    <s v="normal"/>
  </r>
  <r>
    <x v="2"/>
    <x v="2"/>
    <x v="4"/>
    <x v="4"/>
    <x v="1"/>
    <x v="1"/>
    <x v="8"/>
    <n v="6.95"/>
    <x v="2"/>
    <n v="34.76"/>
    <x v="2"/>
    <n v="11.3"/>
    <n v="23.46"/>
    <n v="0.33"/>
    <n v="4.3480000000000008"/>
    <s v="normal"/>
    <s v="normal"/>
    <s v="normal"/>
  </r>
  <r>
    <x v="1"/>
    <x v="1"/>
    <x v="73"/>
    <x v="30"/>
    <x v="3"/>
    <x v="0"/>
    <x v="5"/>
    <n v="14.89"/>
    <x v="2"/>
    <n v="74.45"/>
    <x v="0"/>
    <n v="20.100000000000001"/>
    <n v="54.35"/>
    <n v="0.27"/>
    <n v="20.100000000000001"/>
    <s v="normal"/>
    <s v="normal"/>
    <s v="normal"/>
  </r>
  <r>
    <x v="1"/>
    <x v="1"/>
    <x v="166"/>
    <x v="17"/>
    <x v="0"/>
    <x v="0"/>
    <x v="5"/>
    <n v="13.73"/>
    <x v="9"/>
    <n v="192.22"/>
    <x v="0"/>
    <n v="69.2"/>
    <n v="123.02"/>
    <n v="0.36"/>
    <n v="69.2"/>
    <s v="normal"/>
    <s v="normal"/>
    <s v="normal"/>
  </r>
  <r>
    <x v="1"/>
    <x v="0"/>
    <x v="288"/>
    <x v="7"/>
    <x v="1"/>
    <x v="1"/>
    <x v="10"/>
    <n v="6.48"/>
    <x v="1"/>
    <n v="19.440000000000001"/>
    <x v="0"/>
    <n v="9.33"/>
    <n v="10.11"/>
    <n v="0.48"/>
    <n v="9.33"/>
    <s v="normal"/>
    <s v="normal"/>
    <s v="normal"/>
  </r>
  <r>
    <x v="0"/>
    <x v="1"/>
    <x v="339"/>
    <x v="1"/>
    <x v="1"/>
    <x v="1"/>
    <x v="10"/>
    <n v="6.48"/>
    <x v="2"/>
    <n v="32.4"/>
    <x v="0"/>
    <n v="15.55"/>
    <n v="16.850000000000001"/>
    <n v="0.48"/>
    <n v="15.55"/>
    <s v="normal"/>
    <s v="normal"/>
    <s v="normal"/>
  </r>
  <r>
    <x v="0"/>
    <x v="1"/>
    <x v="339"/>
    <x v="1"/>
    <x v="1"/>
    <x v="1"/>
    <x v="12"/>
    <n v="11.58"/>
    <x v="2"/>
    <n v="57.9"/>
    <x v="0"/>
    <n v="28.95"/>
    <n v="28.95"/>
    <n v="0.5"/>
    <n v="28.95"/>
    <s v="normal"/>
    <s v="normal"/>
    <s v="normal"/>
  </r>
  <r>
    <x v="0"/>
    <x v="1"/>
    <x v="339"/>
    <x v="1"/>
    <x v="1"/>
    <x v="1"/>
    <x v="4"/>
    <n v="5.28"/>
    <x v="0"/>
    <n v="10.56"/>
    <x v="0"/>
    <n v="0"/>
    <n v="10.56"/>
    <n v="0"/>
    <n v="0"/>
    <s v="normal"/>
    <s v="normal"/>
    <s v="normal"/>
  </r>
  <r>
    <x v="0"/>
    <x v="1"/>
    <x v="339"/>
    <x v="1"/>
    <x v="1"/>
    <x v="0"/>
    <x v="0"/>
    <n v="238.83"/>
    <x v="2"/>
    <n v="1194.1600000000001"/>
    <x v="11"/>
    <n v="210.74"/>
    <n v="983.42"/>
    <n v="0.18"/>
    <n v="31.616000000000014"/>
    <s v="Outlier"/>
    <s v="outlier"/>
    <s v="outlier"/>
  </r>
  <r>
    <x v="1"/>
    <x v="1"/>
    <x v="20"/>
    <x v="15"/>
    <x v="3"/>
    <x v="1"/>
    <x v="10"/>
    <n v="40.99"/>
    <x v="7"/>
    <n v="40.99"/>
    <x v="0"/>
    <n v="20.09"/>
    <n v="20.9"/>
    <n v="0.49"/>
    <n v="20.09"/>
    <s v="normal"/>
    <s v="normal"/>
    <s v="normal"/>
  </r>
  <r>
    <x v="1"/>
    <x v="1"/>
    <x v="85"/>
    <x v="1"/>
    <x v="1"/>
    <x v="1"/>
    <x v="6"/>
    <n v="2.94"/>
    <x v="7"/>
    <n v="2.94"/>
    <x v="0"/>
    <n v="0.79"/>
    <n v="2.15"/>
    <n v="0.27"/>
    <n v="0.79"/>
    <s v="normal"/>
    <s v="normal"/>
    <s v="normal"/>
  </r>
  <r>
    <x v="2"/>
    <x v="2"/>
    <x v="127"/>
    <x v="21"/>
    <x v="1"/>
    <x v="1"/>
    <x v="8"/>
    <n v="11.31"/>
    <x v="4"/>
    <n v="45.24"/>
    <x v="6"/>
    <n v="-30.16"/>
    <n v="75.400000000000006"/>
    <n v="-0.67"/>
    <n v="-61.828000000000003"/>
    <s v="normal"/>
    <s v="normal"/>
    <s v="normal"/>
  </r>
  <r>
    <x v="2"/>
    <x v="2"/>
    <x v="127"/>
    <x v="21"/>
    <x v="1"/>
    <x v="1"/>
    <x v="6"/>
    <n v="4.67"/>
    <x v="4"/>
    <n v="18.690000000000001"/>
    <x v="2"/>
    <n v="2.34"/>
    <n v="16.350000000000001"/>
    <n v="0.13"/>
    <n v="-1.3980000000000006"/>
    <s v="normal"/>
    <s v="normal"/>
    <s v="normal"/>
  </r>
  <r>
    <x v="2"/>
    <x v="2"/>
    <x v="127"/>
    <x v="21"/>
    <x v="1"/>
    <x v="1"/>
    <x v="10"/>
    <n v="5.82"/>
    <x v="0"/>
    <n v="11.65"/>
    <x v="2"/>
    <n v="3.79"/>
    <n v="7.86"/>
    <n v="0.33"/>
    <n v="1.46"/>
    <s v="normal"/>
    <s v="normal"/>
    <s v="normal"/>
  </r>
  <r>
    <x v="2"/>
    <x v="2"/>
    <x v="127"/>
    <x v="21"/>
    <x v="1"/>
    <x v="2"/>
    <x v="11"/>
    <n v="37.590000000000003"/>
    <x v="1"/>
    <n v="112.78"/>
    <x v="2"/>
    <n v="-8.4600000000000009"/>
    <n v="121.24"/>
    <n v="-0.08"/>
    <n v="-31.016000000000002"/>
    <s v="normal"/>
    <s v="normal"/>
    <s v="normal"/>
  </r>
  <r>
    <x v="2"/>
    <x v="2"/>
    <x v="127"/>
    <x v="21"/>
    <x v="1"/>
    <x v="0"/>
    <x v="3"/>
    <n v="75.489999999999995"/>
    <x v="2"/>
    <n v="377.45"/>
    <x v="5"/>
    <n v="-264.20999999999998"/>
    <n v="641.66"/>
    <n v="-0.7"/>
    <n v="-452.93499999999995"/>
    <s v="normal"/>
    <s v="outlier"/>
    <s v="outlier"/>
  </r>
  <r>
    <x v="2"/>
    <x v="2"/>
    <x v="127"/>
    <x v="21"/>
    <x v="1"/>
    <x v="1"/>
    <x v="2"/>
    <n v="3.98"/>
    <x v="4"/>
    <n v="15.94"/>
    <x v="2"/>
    <n v="5.18"/>
    <n v="10.76"/>
    <n v="0.32"/>
    <n v="1.9919999999999995"/>
    <s v="normal"/>
    <s v="normal"/>
    <s v="normal"/>
  </r>
  <r>
    <x v="2"/>
    <x v="2"/>
    <x v="127"/>
    <x v="21"/>
    <x v="1"/>
    <x v="2"/>
    <x v="7"/>
    <n v="9.56"/>
    <x v="1"/>
    <n v="28.68"/>
    <x v="2"/>
    <n v="-7.17"/>
    <n v="35.85"/>
    <n v="-0.25"/>
    <n v="-12.906000000000001"/>
    <s v="normal"/>
    <s v="normal"/>
    <s v="normal"/>
  </r>
  <r>
    <x v="1"/>
    <x v="2"/>
    <x v="34"/>
    <x v="22"/>
    <x v="1"/>
    <x v="0"/>
    <x v="5"/>
    <n v="10.72"/>
    <x v="0"/>
    <n v="21.44"/>
    <x v="2"/>
    <n v="7.5"/>
    <n v="13.94"/>
    <n v="0.35"/>
    <n v="3.2119999999999997"/>
    <s v="normal"/>
    <s v="normal"/>
    <s v="normal"/>
  </r>
  <r>
    <x v="1"/>
    <x v="2"/>
    <x v="34"/>
    <x v="22"/>
    <x v="1"/>
    <x v="1"/>
    <x v="4"/>
    <n v="56.78"/>
    <x v="6"/>
    <n v="511.06"/>
    <x v="2"/>
    <n v="-95.82"/>
    <n v="606.88"/>
    <n v="-0.19"/>
    <n v="-198.03199999999998"/>
    <s v="Outlier"/>
    <s v="outlier"/>
    <s v="outlier"/>
  </r>
  <r>
    <x v="3"/>
    <x v="1"/>
    <x v="46"/>
    <x v="24"/>
    <x v="3"/>
    <x v="1"/>
    <x v="6"/>
    <n v="9.33"/>
    <x v="0"/>
    <n v="18.66"/>
    <x v="2"/>
    <n v="1.4"/>
    <n v="17.260000000000002"/>
    <n v="0.08"/>
    <n v="-2.3320000000000003"/>
    <s v="normal"/>
    <s v="normal"/>
    <s v="normal"/>
  </r>
  <r>
    <x v="3"/>
    <x v="1"/>
    <x v="46"/>
    <x v="24"/>
    <x v="3"/>
    <x v="1"/>
    <x v="8"/>
    <n v="1.58"/>
    <x v="3"/>
    <n v="11.09"/>
    <x v="6"/>
    <n v="-8.1300000000000008"/>
    <n v="19.22"/>
    <n v="-0.73"/>
    <n v="-15.893000000000001"/>
    <s v="normal"/>
    <s v="normal"/>
    <s v="normal"/>
  </r>
  <r>
    <x v="3"/>
    <x v="1"/>
    <x v="46"/>
    <x v="24"/>
    <x v="3"/>
    <x v="1"/>
    <x v="4"/>
    <n v="66.69"/>
    <x v="7"/>
    <n v="66.69"/>
    <x v="2"/>
    <n v="4.17"/>
    <n v="62.52"/>
    <n v="0.06"/>
    <n v="-9.168000000000001"/>
    <s v="normal"/>
    <s v="normal"/>
    <s v="normal"/>
  </r>
  <r>
    <x v="3"/>
    <x v="1"/>
    <x v="46"/>
    <x v="24"/>
    <x v="3"/>
    <x v="1"/>
    <x v="4"/>
    <n v="49.74"/>
    <x v="0"/>
    <n v="99.49"/>
    <x v="2"/>
    <n v="8.7100000000000009"/>
    <n v="90.78"/>
    <n v="0.09"/>
    <n v="-11.187999999999999"/>
    <s v="normal"/>
    <s v="normal"/>
    <s v="normal"/>
  </r>
  <r>
    <x v="1"/>
    <x v="0"/>
    <x v="4"/>
    <x v="4"/>
    <x v="1"/>
    <x v="1"/>
    <x v="2"/>
    <n v="7.31"/>
    <x v="0"/>
    <n v="14.62"/>
    <x v="0"/>
    <n v="6.87"/>
    <n v="7.75"/>
    <n v="0.47"/>
    <n v="6.87"/>
    <s v="normal"/>
    <s v="normal"/>
    <s v="normal"/>
  </r>
  <r>
    <x v="1"/>
    <x v="0"/>
    <x v="4"/>
    <x v="4"/>
    <x v="1"/>
    <x v="1"/>
    <x v="8"/>
    <n v="3.86"/>
    <x v="9"/>
    <n v="53.98"/>
    <x v="2"/>
    <n v="17.54"/>
    <n v="36.44"/>
    <n v="0.32"/>
    <n v="6.7439999999999998"/>
    <s v="normal"/>
    <s v="normal"/>
    <s v="normal"/>
  </r>
  <r>
    <x v="1"/>
    <x v="0"/>
    <x v="4"/>
    <x v="4"/>
    <x v="1"/>
    <x v="2"/>
    <x v="11"/>
    <n v="129.99"/>
    <x v="1"/>
    <n v="389.97"/>
    <x v="0"/>
    <n v="132.59"/>
    <n v="257.38"/>
    <n v="0.34"/>
    <n v="132.59"/>
    <s v="normal"/>
    <s v="outlier"/>
    <s v="normal"/>
  </r>
  <r>
    <x v="0"/>
    <x v="0"/>
    <x v="449"/>
    <x v="45"/>
    <x v="1"/>
    <x v="0"/>
    <x v="5"/>
    <n v="88.84"/>
    <x v="4"/>
    <n v="355.36"/>
    <x v="0"/>
    <n v="92.39"/>
    <n v="262.97000000000003"/>
    <n v="0.26"/>
    <n v="92.39"/>
    <s v="normal"/>
    <s v="outlier"/>
    <s v="normal"/>
  </r>
  <r>
    <x v="0"/>
    <x v="0"/>
    <x v="449"/>
    <x v="45"/>
    <x v="1"/>
    <x v="2"/>
    <x v="7"/>
    <n v="46.79"/>
    <x v="1"/>
    <n v="140.38"/>
    <x v="2"/>
    <n v="8.77"/>
    <n v="131.61000000000001"/>
    <n v="0.06"/>
    <n v="-19.306000000000001"/>
    <s v="normal"/>
    <s v="normal"/>
    <s v="normal"/>
  </r>
  <r>
    <x v="1"/>
    <x v="1"/>
    <x v="61"/>
    <x v="5"/>
    <x v="2"/>
    <x v="1"/>
    <x v="12"/>
    <n v="7.92"/>
    <x v="0"/>
    <n v="15.84"/>
    <x v="2"/>
    <n v="5.54"/>
    <n v="10.3"/>
    <n v="0.35"/>
    <n v="2.3719999999999999"/>
    <s v="normal"/>
    <s v="normal"/>
    <s v="normal"/>
  </r>
  <r>
    <x v="1"/>
    <x v="1"/>
    <x v="61"/>
    <x v="5"/>
    <x v="2"/>
    <x v="1"/>
    <x v="10"/>
    <n v="4.22"/>
    <x v="0"/>
    <n v="8.4499999999999993"/>
    <x v="2"/>
    <n v="2.64"/>
    <n v="5.81"/>
    <n v="0.31"/>
    <n v="0.95000000000000018"/>
    <s v="normal"/>
    <s v="normal"/>
    <s v="normal"/>
  </r>
  <r>
    <x v="1"/>
    <x v="0"/>
    <x v="4"/>
    <x v="4"/>
    <x v="1"/>
    <x v="1"/>
    <x v="10"/>
    <n v="6.48"/>
    <x v="0"/>
    <n v="12.96"/>
    <x v="0"/>
    <n v="6.22"/>
    <n v="6.74"/>
    <n v="0.48"/>
    <n v="6.22"/>
    <s v="normal"/>
    <s v="normal"/>
    <s v="normal"/>
  </r>
  <r>
    <x v="1"/>
    <x v="1"/>
    <x v="4"/>
    <x v="4"/>
    <x v="1"/>
    <x v="2"/>
    <x v="7"/>
    <n v="9.57"/>
    <x v="5"/>
    <n v="57.41"/>
    <x v="2"/>
    <n v="5.74"/>
    <n v="51.67"/>
    <n v="0.1"/>
    <n v="-5.7419999999999991"/>
    <s v="normal"/>
    <s v="normal"/>
    <s v="normal"/>
  </r>
  <r>
    <x v="1"/>
    <x v="1"/>
    <x v="4"/>
    <x v="4"/>
    <x v="1"/>
    <x v="2"/>
    <x v="11"/>
    <n v="6.9"/>
    <x v="4"/>
    <n v="27.6"/>
    <x v="0"/>
    <n v="2.21"/>
    <n v="25.39"/>
    <n v="0.08"/>
    <n v="2.21"/>
    <s v="normal"/>
    <s v="normal"/>
    <s v="normal"/>
  </r>
  <r>
    <x v="1"/>
    <x v="0"/>
    <x v="22"/>
    <x v="10"/>
    <x v="2"/>
    <x v="0"/>
    <x v="5"/>
    <n v="12.99"/>
    <x v="1"/>
    <n v="38.979999999999997"/>
    <x v="7"/>
    <n v="-50.67"/>
    <n v="89.65"/>
    <n v="-1.3"/>
    <n v="-74.057999999999993"/>
    <s v="normal"/>
    <s v="outlier"/>
    <s v="normal"/>
  </r>
  <r>
    <x v="1"/>
    <x v="2"/>
    <x v="450"/>
    <x v="12"/>
    <x v="2"/>
    <x v="1"/>
    <x v="13"/>
    <n v="2.92"/>
    <x v="3"/>
    <n v="20.440000000000001"/>
    <x v="0"/>
    <n v="9.1999999999999993"/>
    <n v="11.24"/>
    <n v="0.45"/>
    <n v="9.1999999999999993"/>
    <s v="normal"/>
    <s v="normal"/>
    <s v="normal"/>
  </r>
  <r>
    <x v="1"/>
    <x v="2"/>
    <x v="450"/>
    <x v="12"/>
    <x v="2"/>
    <x v="1"/>
    <x v="10"/>
    <n v="54.96"/>
    <x v="0"/>
    <n v="109.92"/>
    <x v="0"/>
    <n v="53.86"/>
    <n v="56.06"/>
    <n v="0.49"/>
    <n v="53.86"/>
    <s v="normal"/>
    <s v="normal"/>
    <s v="normal"/>
  </r>
  <r>
    <x v="1"/>
    <x v="0"/>
    <x v="387"/>
    <x v="26"/>
    <x v="2"/>
    <x v="1"/>
    <x v="8"/>
    <n v="6.38"/>
    <x v="7"/>
    <n v="6.38"/>
    <x v="0"/>
    <n v="2.93"/>
    <n v="3.45"/>
    <n v="0.46"/>
    <n v="2.93"/>
    <s v="normal"/>
    <s v="normal"/>
    <s v="normal"/>
  </r>
  <r>
    <x v="1"/>
    <x v="0"/>
    <x v="387"/>
    <x v="26"/>
    <x v="2"/>
    <x v="1"/>
    <x v="10"/>
    <n v="6.48"/>
    <x v="7"/>
    <n v="6.48"/>
    <x v="0"/>
    <n v="3.11"/>
    <n v="3.37"/>
    <n v="0.48"/>
    <n v="3.11"/>
    <s v="normal"/>
    <s v="normal"/>
    <s v="normal"/>
  </r>
  <r>
    <x v="1"/>
    <x v="0"/>
    <x v="417"/>
    <x v="32"/>
    <x v="0"/>
    <x v="1"/>
    <x v="10"/>
    <n v="5.28"/>
    <x v="1"/>
    <n v="15.84"/>
    <x v="0"/>
    <n v="7.13"/>
    <n v="8.7100000000000009"/>
    <n v="0.45"/>
    <n v="7.13"/>
    <s v="normal"/>
    <s v="normal"/>
    <s v="normal"/>
  </r>
  <r>
    <x v="1"/>
    <x v="0"/>
    <x v="417"/>
    <x v="32"/>
    <x v="0"/>
    <x v="2"/>
    <x v="7"/>
    <n v="149.99"/>
    <x v="3"/>
    <n v="1049.93"/>
    <x v="0"/>
    <n v="293.98"/>
    <n v="755.95"/>
    <n v="0.28000000000000003"/>
    <n v="293.98"/>
    <s v="Outlier"/>
    <s v="outlier"/>
    <s v="outlier"/>
  </r>
  <r>
    <x v="1"/>
    <x v="0"/>
    <x v="417"/>
    <x v="32"/>
    <x v="0"/>
    <x v="1"/>
    <x v="9"/>
    <n v="30.98"/>
    <x v="2"/>
    <n v="154.9"/>
    <x v="0"/>
    <n v="40.270000000000003"/>
    <n v="114.63"/>
    <n v="0.26"/>
    <n v="40.270000000000003"/>
    <s v="normal"/>
    <s v="normal"/>
    <s v="normal"/>
  </r>
  <r>
    <x v="3"/>
    <x v="0"/>
    <x v="4"/>
    <x v="4"/>
    <x v="1"/>
    <x v="1"/>
    <x v="8"/>
    <n v="32.78"/>
    <x v="1"/>
    <n v="98.35"/>
    <x v="2"/>
    <n v="35.65"/>
    <n v="62.7"/>
    <n v="0.36"/>
    <n v="15.979999999999997"/>
    <s v="normal"/>
    <s v="normal"/>
    <s v="normal"/>
  </r>
  <r>
    <x v="3"/>
    <x v="0"/>
    <x v="264"/>
    <x v="2"/>
    <x v="0"/>
    <x v="1"/>
    <x v="13"/>
    <n v="2.86"/>
    <x v="2"/>
    <n v="14.32"/>
    <x v="2"/>
    <n v="5.19"/>
    <n v="9.1300000000000008"/>
    <n v="0.36"/>
    <n v="2.3260000000000001"/>
    <s v="normal"/>
    <s v="normal"/>
    <s v="normal"/>
  </r>
  <r>
    <x v="3"/>
    <x v="0"/>
    <x v="264"/>
    <x v="2"/>
    <x v="0"/>
    <x v="0"/>
    <x v="5"/>
    <n v="21.65"/>
    <x v="5"/>
    <n v="129.88999999999999"/>
    <x v="2"/>
    <n v="12.99"/>
    <n v="116.9"/>
    <n v="0.1"/>
    <n v="-12.987999999999998"/>
    <s v="normal"/>
    <s v="normal"/>
    <s v="normal"/>
  </r>
  <r>
    <x v="3"/>
    <x v="0"/>
    <x v="264"/>
    <x v="2"/>
    <x v="0"/>
    <x v="1"/>
    <x v="12"/>
    <n v="6.99"/>
    <x v="3"/>
    <n v="48.94"/>
    <x v="2"/>
    <n v="16.52"/>
    <n v="32.42"/>
    <n v="0.34"/>
    <n v="6.7319999999999993"/>
    <s v="normal"/>
    <s v="normal"/>
    <s v="normal"/>
  </r>
  <r>
    <x v="1"/>
    <x v="2"/>
    <x v="12"/>
    <x v="5"/>
    <x v="2"/>
    <x v="0"/>
    <x v="1"/>
    <n v="91.69"/>
    <x v="1"/>
    <n v="275.06"/>
    <x v="4"/>
    <n v="-90.38"/>
    <n v="365.44"/>
    <n v="-0.33"/>
    <n v="-172.898"/>
    <s v="normal"/>
    <s v="outlier"/>
    <s v="normal"/>
  </r>
  <r>
    <x v="1"/>
    <x v="1"/>
    <x v="248"/>
    <x v="39"/>
    <x v="3"/>
    <x v="1"/>
    <x v="6"/>
    <n v="3.04"/>
    <x v="6"/>
    <n v="27.36"/>
    <x v="0"/>
    <n v="9.3000000000000007"/>
    <n v="18.059999999999999"/>
    <n v="0.34"/>
    <n v="9.3000000000000007"/>
    <s v="normal"/>
    <s v="normal"/>
    <s v="normal"/>
  </r>
  <r>
    <x v="1"/>
    <x v="1"/>
    <x v="248"/>
    <x v="39"/>
    <x v="3"/>
    <x v="1"/>
    <x v="10"/>
    <n v="8.9499999999999993"/>
    <x v="2"/>
    <n v="44.75"/>
    <x v="0"/>
    <n v="20.59"/>
    <n v="24.16"/>
    <n v="0.46"/>
    <n v="20.59"/>
    <s v="normal"/>
    <s v="normal"/>
    <s v="normal"/>
  </r>
  <r>
    <x v="1"/>
    <x v="1"/>
    <x v="248"/>
    <x v="39"/>
    <x v="3"/>
    <x v="2"/>
    <x v="7"/>
    <n v="134.99"/>
    <x v="7"/>
    <n v="134.99"/>
    <x v="0"/>
    <n v="36.450000000000003"/>
    <n v="98.54"/>
    <n v="0.27"/>
    <n v="36.450000000000003"/>
    <s v="normal"/>
    <s v="normal"/>
    <s v="normal"/>
  </r>
  <r>
    <x v="1"/>
    <x v="1"/>
    <x v="248"/>
    <x v="39"/>
    <x v="3"/>
    <x v="1"/>
    <x v="10"/>
    <n v="5.28"/>
    <x v="2"/>
    <n v="26.4"/>
    <x v="0"/>
    <n v="12.67"/>
    <n v="13.73"/>
    <n v="0.48"/>
    <n v="12.67"/>
    <s v="normal"/>
    <s v="normal"/>
    <s v="normal"/>
  </r>
  <r>
    <x v="1"/>
    <x v="1"/>
    <x v="248"/>
    <x v="39"/>
    <x v="3"/>
    <x v="0"/>
    <x v="1"/>
    <n v="180.98"/>
    <x v="1"/>
    <n v="542.94000000000005"/>
    <x v="0"/>
    <n v="141.16"/>
    <n v="401.78"/>
    <n v="0.26"/>
    <n v="141.16"/>
    <s v="Outlier"/>
    <s v="outlier"/>
    <s v="normal"/>
  </r>
  <r>
    <x v="0"/>
    <x v="0"/>
    <x v="8"/>
    <x v="1"/>
    <x v="1"/>
    <x v="0"/>
    <x v="3"/>
    <n v="35.54"/>
    <x v="0"/>
    <n v="71.09"/>
    <x v="2"/>
    <n v="-1.78"/>
    <n v="72.87"/>
    <n v="-0.03"/>
    <n v="-15.998000000000001"/>
    <s v="normal"/>
    <s v="normal"/>
    <s v="normal"/>
  </r>
  <r>
    <x v="1"/>
    <x v="2"/>
    <x v="22"/>
    <x v="10"/>
    <x v="2"/>
    <x v="1"/>
    <x v="8"/>
    <n v="3.04"/>
    <x v="6"/>
    <n v="27.4"/>
    <x v="3"/>
    <n v="-42.46"/>
    <n v="69.86"/>
    <n v="-1.55"/>
    <n v="-64.38"/>
    <s v="normal"/>
    <s v="outlier"/>
    <s v="normal"/>
  </r>
  <r>
    <x v="1"/>
    <x v="2"/>
    <x v="22"/>
    <x v="10"/>
    <x v="2"/>
    <x v="1"/>
    <x v="8"/>
    <n v="13.46"/>
    <x v="7"/>
    <n v="13.46"/>
    <x v="3"/>
    <n v="-23.55"/>
    <n v="37.01"/>
    <n v="-1.75"/>
    <n v="-34.317999999999998"/>
    <s v="normal"/>
    <s v="normal"/>
    <s v="normal"/>
  </r>
  <r>
    <x v="3"/>
    <x v="0"/>
    <x v="128"/>
    <x v="5"/>
    <x v="2"/>
    <x v="1"/>
    <x v="2"/>
    <n v="11.84"/>
    <x v="7"/>
    <n v="11.84"/>
    <x v="2"/>
    <n v="4.4400000000000004"/>
    <n v="7.4"/>
    <n v="0.38"/>
    <n v="2.0720000000000005"/>
    <s v="normal"/>
    <s v="normal"/>
    <s v="normal"/>
  </r>
  <r>
    <x v="1"/>
    <x v="0"/>
    <x v="8"/>
    <x v="1"/>
    <x v="1"/>
    <x v="1"/>
    <x v="10"/>
    <n v="5.98"/>
    <x v="5"/>
    <n v="35.880000000000003"/>
    <x v="0"/>
    <n v="17.579999999999998"/>
    <n v="18.3"/>
    <n v="0.49"/>
    <n v="17.579999999999998"/>
    <s v="normal"/>
    <s v="normal"/>
    <s v="normal"/>
  </r>
  <r>
    <x v="2"/>
    <x v="2"/>
    <x v="138"/>
    <x v="24"/>
    <x v="3"/>
    <x v="1"/>
    <x v="12"/>
    <n v="13.58"/>
    <x v="1"/>
    <n v="40.75"/>
    <x v="2"/>
    <n v="15.28"/>
    <n v="25.47"/>
    <n v="0.37"/>
    <n v="7.129999999999999"/>
    <s v="normal"/>
    <s v="normal"/>
    <s v="normal"/>
  </r>
  <r>
    <x v="2"/>
    <x v="2"/>
    <x v="138"/>
    <x v="24"/>
    <x v="3"/>
    <x v="2"/>
    <x v="11"/>
    <n v="27.99"/>
    <x v="2"/>
    <n v="139.96"/>
    <x v="2"/>
    <n v="-22.74"/>
    <n v="162.69999999999999"/>
    <n v="-0.16"/>
    <n v="-50.731999999999999"/>
    <s v="normal"/>
    <s v="normal"/>
    <s v="normal"/>
  </r>
  <r>
    <x v="1"/>
    <x v="0"/>
    <x v="292"/>
    <x v="24"/>
    <x v="3"/>
    <x v="1"/>
    <x v="6"/>
    <n v="2.62"/>
    <x v="7"/>
    <n v="2.62"/>
    <x v="2"/>
    <n v="0.3"/>
    <n v="2.3199999999999998"/>
    <n v="0.11"/>
    <n v="-0.22400000000000003"/>
    <s v="normal"/>
    <s v="normal"/>
    <s v="normal"/>
  </r>
  <r>
    <x v="1"/>
    <x v="0"/>
    <x v="292"/>
    <x v="24"/>
    <x v="3"/>
    <x v="0"/>
    <x v="3"/>
    <n v="136.53"/>
    <x v="7"/>
    <n v="136.53"/>
    <x v="10"/>
    <n v="-52.34"/>
    <n v="188.87"/>
    <n v="-0.38"/>
    <n v="-106.952"/>
    <s v="normal"/>
    <s v="outlier"/>
    <s v="normal"/>
  </r>
  <r>
    <x v="1"/>
    <x v="0"/>
    <x v="292"/>
    <x v="24"/>
    <x v="3"/>
    <x v="2"/>
    <x v="11"/>
    <n v="263.95999999999998"/>
    <x v="7"/>
    <n v="263.95999999999998"/>
    <x v="2"/>
    <n v="42.89"/>
    <n v="221.07"/>
    <n v="0.16"/>
    <n v="-9.902000000000001"/>
    <s v="normal"/>
    <s v="normal"/>
    <s v="normal"/>
  </r>
  <r>
    <x v="1"/>
    <x v="0"/>
    <x v="54"/>
    <x v="29"/>
    <x v="3"/>
    <x v="1"/>
    <x v="14"/>
    <n v="3.88"/>
    <x v="1"/>
    <n v="11.64"/>
    <x v="0"/>
    <n v="3.38"/>
    <n v="8.26"/>
    <n v="0.28999999999999998"/>
    <n v="3.38"/>
    <s v="normal"/>
    <s v="normal"/>
    <s v="normal"/>
  </r>
  <r>
    <x v="0"/>
    <x v="1"/>
    <x v="20"/>
    <x v="15"/>
    <x v="3"/>
    <x v="1"/>
    <x v="8"/>
    <n v="13.39"/>
    <x v="1"/>
    <n v="40.18"/>
    <x v="2"/>
    <n v="14.56"/>
    <n v="25.62"/>
    <n v="0.36"/>
    <n v="6.5240000000000009"/>
    <s v="normal"/>
    <s v="normal"/>
    <s v="normal"/>
  </r>
  <r>
    <x v="1"/>
    <x v="0"/>
    <x v="20"/>
    <x v="15"/>
    <x v="3"/>
    <x v="0"/>
    <x v="5"/>
    <n v="26.48"/>
    <x v="1"/>
    <n v="79.44"/>
    <x v="0"/>
    <n v="30.19"/>
    <n v="49.25"/>
    <n v="0.38"/>
    <n v="30.19"/>
    <s v="normal"/>
    <s v="normal"/>
    <s v="normal"/>
  </r>
  <r>
    <x v="1"/>
    <x v="0"/>
    <x v="20"/>
    <x v="15"/>
    <x v="3"/>
    <x v="1"/>
    <x v="14"/>
    <n v="119.31"/>
    <x v="1"/>
    <n v="357.93"/>
    <x v="0"/>
    <n v="7.16"/>
    <n v="350.77"/>
    <n v="0.02"/>
    <n v="7.16"/>
    <s v="normal"/>
    <s v="normal"/>
    <s v="normal"/>
  </r>
  <r>
    <x v="1"/>
    <x v="0"/>
    <x v="20"/>
    <x v="15"/>
    <x v="3"/>
    <x v="0"/>
    <x v="1"/>
    <n v="63.88"/>
    <x v="0"/>
    <n v="127.76"/>
    <x v="9"/>
    <n v="21.29"/>
    <n v="106.47"/>
    <n v="0.17"/>
    <n v="8.5139999999999976"/>
    <s v="normal"/>
    <s v="normal"/>
    <s v="normal"/>
  </r>
  <r>
    <x v="1"/>
    <x v="0"/>
    <x v="20"/>
    <x v="15"/>
    <x v="3"/>
    <x v="2"/>
    <x v="16"/>
    <n v="399.99"/>
    <x v="3"/>
    <n v="2799.94"/>
    <x v="2"/>
    <n v="1014.98"/>
    <n v="1784.96"/>
    <n v="0.36"/>
    <n v="454.99199999999996"/>
    <s v="Outlier"/>
    <s v="outlier"/>
    <s v="outlier"/>
  </r>
  <r>
    <x v="1"/>
    <x v="0"/>
    <x v="20"/>
    <x v="15"/>
    <x v="3"/>
    <x v="1"/>
    <x v="10"/>
    <n v="6.48"/>
    <x v="1"/>
    <n v="19.440000000000001"/>
    <x v="0"/>
    <n v="9.33"/>
    <n v="10.11"/>
    <n v="0.48"/>
    <n v="9.33"/>
    <s v="normal"/>
    <s v="normal"/>
    <s v="normal"/>
  </r>
  <r>
    <x v="3"/>
    <x v="0"/>
    <x v="22"/>
    <x v="10"/>
    <x v="2"/>
    <x v="2"/>
    <x v="7"/>
    <n v="36.79"/>
    <x v="7"/>
    <n v="36.79"/>
    <x v="2"/>
    <n v="4.1399999999999997"/>
    <n v="32.65"/>
    <n v="0.11"/>
    <n v="-3.2180000000000009"/>
    <s v="normal"/>
    <s v="normal"/>
    <s v="normal"/>
  </r>
  <r>
    <x v="1"/>
    <x v="2"/>
    <x v="20"/>
    <x v="15"/>
    <x v="3"/>
    <x v="2"/>
    <x v="7"/>
    <n v="1.98"/>
    <x v="1"/>
    <n v="5.94"/>
    <x v="0"/>
    <n v="1.6"/>
    <n v="4.34"/>
    <n v="0.27"/>
    <n v="1.6"/>
    <s v="normal"/>
    <s v="normal"/>
    <s v="normal"/>
  </r>
  <r>
    <x v="1"/>
    <x v="0"/>
    <x v="102"/>
    <x v="17"/>
    <x v="0"/>
    <x v="1"/>
    <x v="4"/>
    <n v="35.51"/>
    <x v="2"/>
    <n v="177.55"/>
    <x v="0"/>
    <n v="47.94"/>
    <n v="129.61000000000001"/>
    <n v="0.27"/>
    <n v="47.94"/>
    <s v="normal"/>
    <s v="normal"/>
    <s v="normal"/>
  </r>
  <r>
    <x v="0"/>
    <x v="1"/>
    <x v="447"/>
    <x v="12"/>
    <x v="2"/>
    <x v="2"/>
    <x v="11"/>
    <n v="123.99"/>
    <x v="2"/>
    <n v="619.95000000000005"/>
    <x v="0"/>
    <n v="111.59"/>
    <n v="508.36"/>
    <n v="0.18"/>
    <n v="111.59"/>
    <s v="Outlier"/>
    <s v="outlier"/>
    <s v="outlier"/>
  </r>
  <r>
    <x v="0"/>
    <x v="1"/>
    <x v="447"/>
    <x v="12"/>
    <x v="2"/>
    <x v="2"/>
    <x v="7"/>
    <n v="9.7200000000000006"/>
    <x v="1"/>
    <n v="29.16"/>
    <x v="0"/>
    <n v="8.4600000000000009"/>
    <n v="20.7"/>
    <n v="0.28999999999999998"/>
    <n v="8.4600000000000009"/>
    <s v="normal"/>
    <s v="normal"/>
    <s v="normal"/>
  </r>
  <r>
    <x v="0"/>
    <x v="1"/>
    <x v="447"/>
    <x v="12"/>
    <x v="2"/>
    <x v="1"/>
    <x v="12"/>
    <n v="8.2799999999999994"/>
    <x v="3"/>
    <n v="57.96"/>
    <x v="0"/>
    <n v="27.24"/>
    <n v="30.72"/>
    <n v="0.47"/>
    <n v="27.24"/>
    <s v="normal"/>
    <s v="normal"/>
    <s v="normal"/>
  </r>
  <r>
    <x v="0"/>
    <x v="1"/>
    <x v="447"/>
    <x v="12"/>
    <x v="2"/>
    <x v="1"/>
    <x v="9"/>
    <n v="9.8000000000000007"/>
    <x v="1"/>
    <n v="29.4"/>
    <x v="9"/>
    <n v="5.23"/>
    <n v="24.17"/>
    <n v="0.18"/>
    <n v="2.2900000000000005"/>
    <s v="normal"/>
    <s v="normal"/>
    <s v="normal"/>
  </r>
  <r>
    <x v="0"/>
    <x v="0"/>
    <x v="240"/>
    <x v="14"/>
    <x v="2"/>
    <x v="1"/>
    <x v="4"/>
    <n v="16.28"/>
    <x v="2"/>
    <n v="81.400000000000006"/>
    <x v="0"/>
    <n v="21.16"/>
    <n v="60.24"/>
    <n v="0.26"/>
    <n v="21.16"/>
    <s v="normal"/>
    <s v="normal"/>
    <s v="normal"/>
  </r>
  <r>
    <x v="2"/>
    <x v="1"/>
    <x v="24"/>
    <x v="21"/>
    <x v="1"/>
    <x v="1"/>
    <x v="13"/>
    <n v="1.74"/>
    <x v="2"/>
    <n v="8.7200000000000006"/>
    <x v="2"/>
    <n v="2.29"/>
    <n v="6.43"/>
    <n v="0.26"/>
    <n v="0.54599999999999982"/>
    <s v="normal"/>
    <s v="normal"/>
    <s v="normal"/>
  </r>
  <r>
    <x v="2"/>
    <x v="1"/>
    <x v="24"/>
    <x v="21"/>
    <x v="1"/>
    <x v="2"/>
    <x v="11"/>
    <n v="30.39"/>
    <x v="1"/>
    <n v="91.18"/>
    <x v="2"/>
    <n v="4.5599999999999996"/>
    <n v="86.62"/>
    <n v="0.05"/>
    <n v="-13.676000000000002"/>
    <s v="normal"/>
    <s v="normal"/>
    <s v="normal"/>
  </r>
  <r>
    <x v="2"/>
    <x v="1"/>
    <x v="24"/>
    <x v="21"/>
    <x v="1"/>
    <x v="2"/>
    <x v="11"/>
    <n v="39.99"/>
    <x v="4"/>
    <n v="159.97"/>
    <x v="2"/>
    <n v="29.99"/>
    <n v="129.97999999999999"/>
    <n v="0.19"/>
    <n v="-2.0040000000000013"/>
    <s v="normal"/>
    <s v="normal"/>
    <s v="normal"/>
  </r>
  <r>
    <x v="1"/>
    <x v="1"/>
    <x v="8"/>
    <x v="1"/>
    <x v="1"/>
    <x v="1"/>
    <x v="10"/>
    <n v="6.48"/>
    <x v="0"/>
    <n v="12.96"/>
    <x v="0"/>
    <n v="6.22"/>
    <n v="6.74"/>
    <n v="0.48"/>
    <n v="6.22"/>
    <s v="normal"/>
    <s v="normal"/>
    <s v="normal"/>
  </r>
  <r>
    <x v="1"/>
    <x v="1"/>
    <x v="22"/>
    <x v="10"/>
    <x v="2"/>
    <x v="1"/>
    <x v="4"/>
    <n v="110.51"/>
    <x v="1"/>
    <n v="331.54"/>
    <x v="2"/>
    <n v="-82.88"/>
    <n v="414.42"/>
    <n v="-0.25"/>
    <n v="-149.18799999999999"/>
    <s v="normal"/>
    <s v="outlier"/>
    <s v="normal"/>
  </r>
  <r>
    <x v="2"/>
    <x v="1"/>
    <x v="20"/>
    <x v="15"/>
    <x v="3"/>
    <x v="2"/>
    <x v="11"/>
    <n v="99.99"/>
    <x v="6"/>
    <n v="899.91"/>
    <x v="0"/>
    <n v="395.96"/>
    <n v="503.95"/>
    <n v="0.44"/>
    <n v="395.96"/>
    <s v="Outlier"/>
    <s v="outlier"/>
    <s v="outlier"/>
  </r>
  <r>
    <x v="1"/>
    <x v="1"/>
    <x v="12"/>
    <x v="5"/>
    <x v="2"/>
    <x v="2"/>
    <x v="7"/>
    <n v="135.19"/>
    <x v="3"/>
    <n v="946.34"/>
    <x v="2"/>
    <n v="118.29"/>
    <n v="828.05"/>
    <n v="0.12"/>
    <n v="-70.978000000000023"/>
    <s v="Outlier"/>
    <s v="outlier"/>
    <s v="outlier"/>
  </r>
  <r>
    <x v="1"/>
    <x v="0"/>
    <x v="6"/>
    <x v="6"/>
    <x v="2"/>
    <x v="2"/>
    <x v="11"/>
    <n v="59.37"/>
    <x v="1"/>
    <n v="178.11"/>
    <x v="0"/>
    <n v="32.06"/>
    <n v="146.05000000000001"/>
    <n v="0.18"/>
    <n v="32.06"/>
    <s v="normal"/>
    <s v="normal"/>
    <s v="normal"/>
  </r>
  <r>
    <x v="1"/>
    <x v="0"/>
    <x v="6"/>
    <x v="6"/>
    <x v="2"/>
    <x v="1"/>
    <x v="9"/>
    <n v="363.25"/>
    <x v="1"/>
    <n v="1089.75"/>
    <x v="0"/>
    <n v="305.13"/>
    <n v="784.62"/>
    <n v="0.28000000000000003"/>
    <n v="305.13"/>
    <s v="Outlier"/>
    <s v="outlier"/>
    <s v="outlier"/>
  </r>
  <r>
    <x v="1"/>
    <x v="0"/>
    <x v="6"/>
    <x v="6"/>
    <x v="2"/>
    <x v="1"/>
    <x v="2"/>
    <n v="30.53"/>
    <x v="0"/>
    <n v="61.06"/>
    <x v="0"/>
    <n v="28.09"/>
    <n v="32.97"/>
    <n v="0.46"/>
    <n v="28.09"/>
    <s v="normal"/>
    <s v="normal"/>
    <s v="normal"/>
  </r>
  <r>
    <x v="1"/>
    <x v="0"/>
    <x v="6"/>
    <x v="6"/>
    <x v="2"/>
    <x v="0"/>
    <x v="0"/>
    <n v="114.98"/>
    <x v="4"/>
    <n v="459.92"/>
    <x v="0"/>
    <n v="41.39"/>
    <n v="418.53"/>
    <n v="0.09"/>
    <n v="41.39"/>
    <s v="normal"/>
    <s v="normal"/>
    <s v="normal"/>
  </r>
  <r>
    <x v="1"/>
    <x v="0"/>
    <x v="6"/>
    <x v="6"/>
    <x v="2"/>
    <x v="1"/>
    <x v="10"/>
    <n v="6.88"/>
    <x v="4"/>
    <n v="27.52"/>
    <x v="0"/>
    <n v="12.66"/>
    <n v="14.86"/>
    <n v="0.46"/>
    <n v="12.66"/>
    <s v="normal"/>
    <s v="normal"/>
    <s v="normal"/>
  </r>
  <r>
    <x v="2"/>
    <x v="1"/>
    <x v="451"/>
    <x v="29"/>
    <x v="3"/>
    <x v="0"/>
    <x v="0"/>
    <n v="70.98"/>
    <x v="6"/>
    <n v="638.82000000000005"/>
    <x v="0"/>
    <n v="185.26"/>
    <n v="453.56"/>
    <n v="0.28999999999999998"/>
    <n v="185.26"/>
    <s v="Outlier"/>
    <s v="outlier"/>
    <s v="outlier"/>
  </r>
  <r>
    <x v="2"/>
    <x v="1"/>
    <x v="451"/>
    <x v="29"/>
    <x v="3"/>
    <x v="1"/>
    <x v="14"/>
    <n v="10.23"/>
    <x v="1"/>
    <n v="30.69"/>
    <x v="0"/>
    <n v="7.98"/>
    <n v="22.71"/>
    <n v="0.26"/>
    <n v="7.98"/>
    <s v="normal"/>
    <s v="normal"/>
    <s v="normal"/>
  </r>
  <r>
    <x v="2"/>
    <x v="1"/>
    <x v="451"/>
    <x v="29"/>
    <x v="3"/>
    <x v="0"/>
    <x v="5"/>
    <n v="12.58"/>
    <x v="0"/>
    <n v="25.16"/>
    <x v="0"/>
    <n v="8.5500000000000007"/>
    <n v="16.61"/>
    <n v="0.34"/>
    <n v="8.5500000000000007"/>
    <s v="normal"/>
    <s v="normal"/>
    <s v="normal"/>
  </r>
  <r>
    <x v="1"/>
    <x v="0"/>
    <x v="20"/>
    <x v="15"/>
    <x v="3"/>
    <x v="1"/>
    <x v="8"/>
    <n v="4.6399999999999997"/>
    <x v="1"/>
    <n v="13.92"/>
    <x v="2"/>
    <n v="4.87"/>
    <n v="9.0500000000000007"/>
    <n v="0.35"/>
    <n v="2.0859999999999999"/>
    <s v="normal"/>
    <s v="normal"/>
    <s v="normal"/>
  </r>
  <r>
    <x v="1"/>
    <x v="0"/>
    <x v="1"/>
    <x v="1"/>
    <x v="1"/>
    <x v="1"/>
    <x v="10"/>
    <n v="9.68"/>
    <x v="0"/>
    <n v="19.36"/>
    <x v="0"/>
    <n v="9.2899999999999991"/>
    <n v="10.07"/>
    <n v="0.48"/>
    <n v="9.2899999999999991"/>
    <s v="normal"/>
    <s v="normal"/>
    <s v="normal"/>
  </r>
  <r>
    <x v="1"/>
    <x v="0"/>
    <x v="1"/>
    <x v="1"/>
    <x v="1"/>
    <x v="0"/>
    <x v="5"/>
    <n v="9.65"/>
    <x v="0"/>
    <n v="19.3"/>
    <x v="0"/>
    <n v="5.79"/>
    <n v="13.51"/>
    <n v="0.3"/>
    <n v="5.79"/>
    <s v="normal"/>
    <s v="normal"/>
    <s v="normal"/>
  </r>
  <r>
    <x v="1"/>
    <x v="0"/>
    <x v="8"/>
    <x v="1"/>
    <x v="1"/>
    <x v="1"/>
    <x v="8"/>
    <n v="12.79"/>
    <x v="1"/>
    <n v="38.380000000000003"/>
    <x v="2"/>
    <n v="13.43"/>
    <n v="24.95"/>
    <n v="0.35"/>
    <n v="5.7539999999999987"/>
    <s v="normal"/>
    <s v="normal"/>
    <s v="normal"/>
  </r>
  <r>
    <x v="2"/>
    <x v="1"/>
    <x v="54"/>
    <x v="1"/>
    <x v="1"/>
    <x v="1"/>
    <x v="10"/>
    <n v="6.48"/>
    <x v="0"/>
    <n v="12.96"/>
    <x v="0"/>
    <n v="6.35"/>
    <n v="6.61"/>
    <n v="0.49"/>
    <n v="6.35"/>
    <s v="normal"/>
    <s v="normal"/>
    <s v="normal"/>
  </r>
  <r>
    <x v="2"/>
    <x v="1"/>
    <x v="54"/>
    <x v="1"/>
    <x v="1"/>
    <x v="0"/>
    <x v="5"/>
    <n v="26.48"/>
    <x v="7"/>
    <n v="26.48"/>
    <x v="0"/>
    <n v="10.06"/>
    <n v="16.420000000000002"/>
    <n v="0.38"/>
    <n v="10.06"/>
    <s v="normal"/>
    <s v="normal"/>
    <s v="normal"/>
  </r>
  <r>
    <x v="2"/>
    <x v="1"/>
    <x v="54"/>
    <x v="1"/>
    <x v="1"/>
    <x v="2"/>
    <x v="15"/>
    <n v="266.36"/>
    <x v="0"/>
    <n v="532.72"/>
    <x v="2"/>
    <n v="53.27"/>
    <n v="479.45"/>
    <n v="0.1"/>
    <n v="-53.274000000000008"/>
    <s v="Outlier"/>
    <s v="normal"/>
    <s v="outlier"/>
  </r>
  <r>
    <x v="2"/>
    <x v="1"/>
    <x v="54"/>
    <x v="1"/>
    <x v="1"/>
    <x v="1"/>
    <x v="10"/>
    <n v="6.68"/>
    <x v="4"/>
    <n v="26.72"/>
    <x v="0"/>
    <n v="12.83"/>
    <n v="13.89"/>
    <n v="0.48"/>
    <n v="12.83"/>
    <s v="normal"/>
    <s v="normal"/>
    <s v="normal"/>
  </r>
  <r>
    <x v="2"/>
    <x v="1"/>
    <x v="54"/>
    <x v="1"/>
    <x v="1"/>
    <x v="1"/>
    <x v="10"/>
    <n v="6.68"/>
    <x v="1"/>
    <n v="20.04"/>
    <x v="0"/>
    <n v="9.6199999999999992"/>
    <n v="10.42"/>
    <n v="0.48"/>
    <n v="9.6199999999999992"/>
    <s v="normal"/>
    <s v="normal"/>
    <s v="normal"/>
  </r>
  <r>
    <x v="2"/>
    <x v="1"/>
    <x v="54"/>
    <x v="1"/>
    <x v="1"/>
    <x v="1"/>
    <x v="4"/>
    <n v="113.64"/>
    <x v="3"/>
    <n v="795.48"/>
    <x v="0"/>
    <n v="7.95"/>
    <n v="787.53"/>
    <n v="0.01"/>
    <n v="7.95"/>
    <s v="Outlier"/>
    <s v="normal"/>
    <s v="outlier"/>
  </r>
  <r>
    <x v="2"/>
    <x v="1"/>
    <x v="54"/>
    <x v="1"/>
    <x v="1"/>
    <x v="0"/>
    <x v="5"/>
    <n v="3.08"/>
    <x v="3"/>
    <n v="21.56"/>
    <x v="0"/>
    <n v="6.9"/>
    <n v="14.66"/>
    <n v="0.32"/>
    <n v="6.9"/>
    <s v="normal"/>
    <s v="normal"/>
    <s v="normal"/>
  </r>
  <r>
    <x v="1"/>
    <x v="0"/>
    <x v="202"/>
    <x v="3"/>
    <x v="0"/>
    <x v="2"/>
    <x v="7"/>
    <n v="124.79"/>
    <x v="0"/>
    <n v="249.58"/>
    <x v="2"/>
    <n v="31.2"/>
    <n v="218.38"/>
    <n v="0.13"/>
    <n v="-18.716000000000005"/>
    <s v="normal"/>
    <s v="normal"/>
    <s v="normal"/>
  </r>
  <r>
    <x v="1"/>
    <x v="0"/>
    <x v="202"/>
    <x v="3"/>
    <x v="0"/>
    <x v="2"/>
    <x v="11"/>
    <n v="22.7"/>
    <x v="1"/>
    <n v="68.11"/>
    <x v="2"/>
    <n v="17.88"/>
    <n v="50.23"/>
    <n v="0.26"/>
    <n v="4.2579999999999991"/>
    <s v="normal"/>
    <s v="normal"/>
    <s v="normal"/>
  </r>
  <r>
    <x v="1"/>
    <x v="0"/>
    <x v="202"/>
    <x v="3"/>
    <x v="0"/>
    <x v="2"/>
    <x v="11"/>
    <n v="5.52"/>
    <x v="1"/>
    <n v="16.559999999999999"/>
    <x v="2"/>
    <n v="-2.48"/>
    <n v="19.04"/>
    <n v="-0.15"/>
    <n v="-5.7919999999999998"/>
    <s v="normal"/>
    <s v="normal"/>
    <s v="normal"/>
  </r>
  <r>
    <x v="1"/>
    <x v="0"/>
    <x v="85"/>
    <x v="15"/>
    <x v="3"/>
    <x v="2"/>
    <x v="7"/>
    <n v="14.99"/>
    <x v="2"/>
    <n v="74.95"/>
    <x v="0"/>
    <n v="36.729999999999997"/>
    <n v="38.22"/>
    <n v="0.49"/>
    <n v="36.729999999999997"/>
    <s v="normal"/>
    <s v="normal"/>
    <s v="normal"/>
  </r>
  <r>
    <x v="1"/>
    <x v="0"/>
    <x v="452"/>
    <x v="10"/>
    <x v="2"/>
    <x v="0"/>
    <x v="3"/>
    <n v="118.48"/>
    <x v="1"/>
    <n v="355.45"/>
    <x v="5"/>
    <n v="-184.84"/>
    <n v="540.29"/>
    <n v="-0.52"/>
    <n v="-362.565"/>
    <s v="normal"/>
    <s v="outlier"/>
    <s v="outlier"/>
  </r>
  <r>
    <x v="1"/>
    <x v="0"/>
    <x v="70"/>
    <x v="1"/>
    <x v="1"/>
    <x v="1"/>
    <x v="2"/>
    <n v="14.8"/>
    <x v="1"/>
    <n v="44.4"/>
    <x v="0"/>
    <n v="22.2"/>
    <n v="22.2"/>
    <n v="0.5"/>
    <n v="22.2"/>
    <s v="normal"/>
    <s v="normal"/>
    <s v="normal"/>
  </r>
  <r>
    <x v="1"/>
    <x v="0"/>
    <x v="70"/>
    <x v="1"/>
    <x v="1"/>
    <x v="1"/>
    <x v="2"/>
    <n v="4.13"/>
    <x v="2"/>
    <n v="20.65"/>
    <x v="0"/>
    <n v="9.5"/>
    <n v="11.15"/>
    <n v="0.46"/>
    <n v="9.5"/>
    <s v="normal"/>
    <s v="normal"/>
    <s v="normal"/>
  </r>
  <r>
    <x v="1"/>
    <x v="0"/>
    <x v="102"/>
    <x v="0"/>
    <x v="0"/>
    <x v="0"/>
    <x v="1"/>
    <n v="216.6"/>
    <x v="4"/>
    <n v="866.4"/>
    <x v="0"/>
    <n v="225.26"/>
    <n v="641.14"/>
    <n v="0.26"/>
    <n v="225.26"/>
    <s v="Outlier"/>
    <s v="outlier"/>
    <s v="outlier"/>
  </r>
  <r>
    <x v="0"/>
    <x v="0"/>
    <x v="24"/>
    <x v="17"/>
    <x v="0"/>
    <x v="1"/>
    <x v="6"/>
    <n v="2.78"/>
    <x v="0"/>
    <n v="5.56"/>
    <x v="0"/>
    <n v="1.45"/>
    <n v="4.1100000000000003"/>
    <n v="0.26"/>
    <n v="1.45"/>
    <s v="normal"/>
    <s v="normal"/>
    <s v="normal"/>
  </r>
  <r>
    <x v="1"/>
    <x v="0"/>
    <x v="5"/>
    <x v="5"/>
    <x v="2"/>
    <x v="1"/>
    <x v="9"/>
    <n v="0.79"/>
    <x v="4"/>
    <n v="3.16"/>
    <x v="3"/>
    <n v="-8.5299999999999994"/>
    <n v="11.69"/>
    <n v="-2.7"/>
    <n v="-11.058"/>
    <s v="normal"/>
    <s v="normal"/>
    <s v="normal"/>
  </r>
  <r>
    <x v="1"/>
    <x v="0"/>
    <x v="5"/>
    <x v="5"/>
    <x v="2"/>
    <x v="2"/>
    <x v="16"/>
    <n v="399.99"/>
    <x v="2"/>
    <n v="1999.96"/>
    <x v="2"/>
    <n v="624.99"/>
    <n v="1374.97"/>
    <n v="0.31"/>
    <n v="224.99799999999999"/>
    <s v="Outlier"/>
    <s v="outlier"/>
    <s v="outlier"/>
  </r>
  <r>
    <x v="1"/>
    <x v="0"/>
    <x v="253"/>
    <x v="3"/>
    <x v="0"/>
    <x v="0"/>
    <x v="5"/>
    <n v="15.38"/>
    <x v="1"/>
    <n v="46.15"/>
    <x v="2"/>
    <n v="12.11"/>
    <n v="34.04"/>
    <n v="0.26"/>
    <n v="2.879999999999999"/>
    <s v="normal"/>
    <s v="normal"/>
    <s v="normal"/>
  </r>
  <r>
    <x v="2"/>
    <x v="0"/>
    <x v="146"/>
    <x v="2"/>
    <x v="0"/>
    <x v="2"/>
    <x v="15"/>
    <n v="10.99"/>
    <x v="1"/>
    <n v="32.979999999999997"/>
    <x v="5"/>
    <n v="-1.98"/>
    <n v="34.96"/>
    <n v="-0.06"/>
    <n v="-18.47"/>
    <s v="normal"/>
    <s v="normal"/>
    <s v="normal"/>
  </r>
  <r>
    <x v="3"/>
    <x v="2"/>
    <x v="1"/>
    <x v="1"/>
    <x v="1"/>
    <x v="1"/>
    <x v="4"/>
    <n v="120.33"/>
    <x v="4"/>
    <n v="481.32"/>
    <x v="0"/>
    <n v="125.14"/>
    <n v="356.18"/>
    <n v="0.26"/>
    <n v="125.14"/>
    <s v="normal"/>
    <s v="outlier"/>
    <s v="normal"/>
  </r>
  <r>
    <x v="3"/>
    <x v="2"/>
    <x v="1"/>
    <x v="1"/>
    <x v="1"/>
    <x v="1"/>
    <x v="8"/>
    <n v="6.38"/>
    <x v="7"/>
    <n v="6.38"/>
    <x v="2"/>
    <n v="2.15"/>
    <n v="4.2300000000000004"/>
    <n v="0.34"/>
    <n v="0.87399999999999989"/>
    <s v="normal"/>
    <s v="normal"/>
    <s v="normal"/>
  </r>
  <r>
    <x v="2"/>
    <x v="0"/>
    <x v="453"/>
    <x v="1"/>
    <x v="1"/>
    <x v="1"/>
    <x v="9"/>
    <n v="180.98"/>
    <x v="1"/>
    <n v="542.94000000000005"/>
    <x v="0"/>
    <n v="152.02000000000001"/>
    <n v="390.92"/>
    <n v="0.28000000000000003"/>
    <n v="152.02000000000001"/>
    <s v="Outlier"/>
    <s v="outlier"/>
    <s v="normal"/>
  </r>
  <r>
    <x v="2"/>
    <x v="0"/>
    <x v="453"/>
    <x v="1"/>
    <x v="1"/>
    <x v="0"/>
    <x v="5"/>
    <n v="13.73"/>
    <x v="4"/>
    <n v="54.92"/>
    <x v="0"/>
    <n v="19.77"/>
    <n v="35.15"/>
    <n v="0.36"/>
    <n v="19.77"/>
    <s v="normal"/>
    <s v="normal"/>
    <s v="normal"/>
  </r>
  <r>
    <x v="2"/>
    <x v="1"/>
    <x v="85"/>
    <x v="15"/>
    <x v="3"/>
    <x v="0"/>
    <x v="1"/>
    <n v="144.88"/>
    <x v="12"/>
    <n v="1448.82"/>
    <x v="9"/>
    <n v="209.27"/>
    <n v="1239.55"/>
    <n v="0.14000000000000001"/>
    <n v="64.388000000000005"/>
    <s v="Outlier"/>
    <s v="outlier"/>
    <s v="outlier"/>
  </r>
  <r>
    <x v="0"/>
    <x v="0"/>
    <x v="4"/>
    <x v="4"/>
    <x v="1"/>
    <x v="1"/>
    <x v="4"/>
    <n v="58.98"/>
    <x v="5"/>
    <n v="353.88"/>
    <x v="0"/>
    <n v="17.690000000000001"/>
    <n v="336.19"/>
    <n v="0.05"/>
    <n v="17.690000000000001"/>
    <s v="normal"/>
    <s v="normal"/>
    <s v="normal"/>
  </r>
  <r>
    <x v="1"/>
    <x v="0"/>
    <x v="454"/>
    <x v="1"/>
    <x v="1"/>
    <x v="2"/>
    <x v="7"/>
    <n v="111.19"/>
    <x v="1"/>
    <n v="333.58"/>
    <x v="2"/>
    <n v="25.02"/>
    <n v="308.56"/>
    <n v="0.08"/>
    <n v="-41.695999999999998"/>
    <s v="normal"/>
    <s v="normal"/>
    <s v="normal"/>
  </r>
  <r>
    <x v="1"/>
    <x v="2"/>
    <x v="52"/>
    <x v="5"/>
    <x v="2"/>
    <x v="1"/>
    <x v="2"/>
    <n v="10.02"/>
    <x v="5"/>
    <n v="60.14"/>
    <x v="2"/>
    <n v="20.3"/>
    <n v="39.840000000000003"/>
    <n v="0.34"/>
    <n v="8.2720000000000002"/>
    <s v="normal"/>
    <s v="normal"/>
    <s v="normal"/>
  </r>
  <r>
    <x v="0"/>
    <x v="1"/>
    <x v="12"/>
    <x v="5"/>
    <x v="2"/>
    <x v="2"/>
    <x v="11"/>
    <n v="14.2"/>
    <x v="5"/>
    <n v="85.2"/>
    <x v="2"/>
    <n v="20.23"/>
    <n v="64.97"/>
    <n v="0.24"/>
    <n v="3.1899999999999977"/>
    <s v="normal"/>
    <s v="normal"/>
    <s v="normal"/>
  </r>
  <r>
    <x v="1"/>
    <x v="0"/>
    <x v="273"/>
    <x v="31"/>
    <x v="3"/>
    <x v="1"/>
    <x v="2"/>
    <n v="3.15"/>
    <x v="7"/>
    <n v="3.15"/>
    <x v="0"/>
    <n v="1.51"/>
    <n v="1.64"/>
    <n v="0.48"/>
    <n v="1.51"/>
    <s v="normal"/>
    <s v="normal"/>
    <s v="normal"/>
  </r>
  <r>
    <x v="1"/>
    <x v="0"/>
    <x v="273"/>
    <x v="31"/>
    <x v="3"/>
    <x v="1"/>
    <x v="10"/>
    <n v="5.68"/>
    <x v="4"/>
    <n v="22.72"/>
    <x v="0"/>
    <n v="10.220000000000001"/>
    <n v="12.5"/>
    <n v="0.45"/>
    <n v="10.220000000000001"/>
    <s v="normal"/>
    <s v="normal"/>
    <s v="normal"/>
  </r>
  <r>
    <x v="1"/>
    <x v="1"/>
    <x v="1"/>
    <x v="1"/>
    <x v="1"/>
    <x v="0"/>
    <x v="5"/>
    <n v="4.97"/>
    <x v="1"/>
    <n v="14.91"/>
    <x v="0"/>
    <n v="4.62"/>
    <n v="10.29"/>
    <n v="0.31"/>
    <n v="4.62"/>
    <s v="normal"/>
    <s v="normal"/>
    <s v="normal"/>
  </r>
  <r>
    <x v="1"/>
    <x v="1"/>
    <x v="1"/>
    <x v="1"/>
    <x v="1"/>
    <x v="1"/>
    <x v="9"/>
    <n v="289.52999999999997"/>
    <x v="4"/>
    <n v="1158.1199999999999"/>
    <x v="0"/>
    <n v="335.85"/>
    <n v="822.27"/>
    <n v="0.28999999999999998"/>
    <n v="335.85"/>
    <s v="Outlier"/>
    <s v="outlier"/>
    <s v="outlier"/>
  </r>
  <r>
    <x v="1"/>
    <x v="1"/>
    <x v="24"/>
    <x v="25"/>
    <x v="2"/>
    <x v="2"/>
    <x v="16"/>
    <n v="599.99"/>
    <x v="7"/>
    <n v="599.99"/>
    <x v="0"/>
    <n v="234"/>
    <n v="365.99"/>
    <n v="0.39"/>
    <n v="234"/>
    <s v="Outlier"/>
    <s v="outlier"/>
    <s v="normal"/>
  </r>
  <r>
    <x v="1"/>
    <x v="0"/>
    <x v="435"/>
    <x v="5"/>
    <x v="2"/>
    <x v="1"/>
    <x v="4"/>
    <n v="11.98"/>
    <x v="0"/>
    <n v="23.97"/>
    <x v="2"/>
    <n v="2.4"/>
    <n v="21.57"/>
    <n v="0.1"/>
    <n v="-2.3939999999999997"/>
    <s v="normal"/>
    <s v="normal"/>
    <s v="normal"/>
  </r>
  <r>
    <x v="1"/>
    <x v="0"/>
    <x v="1"/>
    <x v="1"/>
    <x v="1"/>
    <x v="0"/>
    <x v="1"/>
    <n v="91.18"/>
    <x v="3"/>
    <n v="638.29"/>
    <x v="2"/>
    <n v="-31.91"/>
    <n v="670.2"/>
    <n v="-0.05"/>
    <n v="-159.56800000000001"/>
    <s v="Outlier"/>
    <s v="normal"/>
    <s v="outlier"/>
  </r>
  <r>
    <x v="1"/>
    <x v="0"/>
    <x v="1"/>
    <x v="1"/>
    <x v="1"/>
    <x v="1"/>
    <x v="8"/>
    <n v="13.21"/>
    <x v="7"/>
    <n v="13.21"/>
    <x v="2"/>
    <n v="4.62"/>
    <n v="8.59"/>
    <n v="0.35"/>
    <n v="1.9779999999999998"/>
    <s v="normal"/>
    <s v="normal"/>
    <s v="normal"/>
  </r>
  <r>
    <x v="1"/>
    <x v="0"/>
    <x v="109"/>
    <x v="15"/>
    <x v="3"/>
    <x v="1"/>
    <x v="8"/>
    <n v="5.18"/>
    <x v="1"/>
    <n v="15.53"/>
    <x v="2"/>
    <n v="5.82"/>
    <n v="9.7100000000000009"/>
    <n v="0.37"/>
    <n v="2.7140000000000004"/>
    <s v="normal"/>
    <s v="normal"/>
    <s v="normal"/>
  </r>
  <r>
    <x v="1"/>
    <x v="0"/>
    <x v="8"/>
    <x v="1"/>
    <x v="1"/>
    <x v="1"/>
    <x v="10"/>
    <n v="104.85"/>
    <x v="7"/>
    <n v="104.85"/>
    <x v="0"/>
    <n v="50.33"/>
    <n v="54.52"/>
    <n v="0.48"/>
    <n v="50.33"/>
    <s v="normal"/>
    <s v="normal"/>
    <s v="normal"/>
  </r>
  <r>
    <x v="1"/>
    <x v="0"/>
    <x v="1"/>
    <x v="1"/>
    <x v="1"/>
    <x v="1"/>
    <x v="6"/>
    <n v="10.16"/>
    <x v="1"/>
    <n v="30.48"/>
    <x v="0"/>
    <n v="7.92"/>
    <n v="22.56"/>
    <n v="0.26"/>
    <n v="7.92"/>
    <s v="normal"/>
    <s v="normal"/>
    <s v="normal"/>
  </r>
  <r>
    <x v="1"/>
    <x v="0"/>
    <x v="1"/>
    <x v="1"/>
    <x v="1"/>
    <x v="0"/>
    <x v="1"/>
    <n v="112.65"/>
    <x v="7"/>
    <n v="112.65"/>
    <x v="2"/>
    <n v="11.26"/>
    <n v="101.39"/>
    <n v="0.1"/>
    <n v="-11.270000000000001"/>
    <s v="normal"/>
    <s v="normal"/>
    <s v="normal"/>
  </r>
  <r>
    <x v="1"/>
    <x v="0"/>
    <x v="1"/>
    <x v="1"/>
    <x v="1"/>
    <x v="2"/>
    <x v="15"/>
    <n v="23.99"/>
    <x v="1"/>
    <n v="71.98"/>
    <x v="2"/>
    <n v="24.29"/>
    <n v="47.69"/>
    <n v="0.34"/>
    <n v="9.8939999999999984"/>
    <s v="normal"/>
    <s v="normal"/>
    <s v="normal"/>
  </r>
  <r>
    <x v="0"/>
    <x v="0"/>
    <x v="455"/>
    <x v="1"/>
    <x v="1"/>
    <x v="1"/>
    <x v="6"/>
    <n v="2.21"/>
    <x v="7"/>
    <n v="2.21"/>
    <x v="0"/>
    <n v="0.6"/>
    <n v="1.61"/>
    <n v="0.27"/>
    <n v="0.6"/>
    <s v="normal"/>
    <s v="normal"/>
    <s v="normal"/>
  </r>
  <r>
    <x v="0"/>
    <x v="0"/>
    <x v="455"/>
    <x v="1"/>
    <x v="1"/>
    <x v="1"/>
    <x v="12"/>
    <n v="3.88"/>
    <x v="4"/>
    <n v="15.52"/>
    <x v="0"/>
    <n v="7.45"/>
    <n v="8.07"/>
    <n v="0.48"/>
    <n v="7.45"/>
    <s v="normal"/>
    <s v="normal"/>
    <s v="normal"/>
  </r>
  <r>
    <x v="0"/>
    <x v="0"/>
    <x v="455"/>
    <x v="1"/>
    <x v="1"/>
    <x v="1"/>
    <x v="10"/>
    <n v="9.11"/>
    <x v="4"/>
    <n v="36.44"/>
    <x v="0"/>
    <n v="16.399999999999999"/>
    <n v="20.04"/>
    <n v="0.45"/>
    <n v="16.399999999999999"/>
    <s v="normal"/>
    <s v="normal"/>
    <s v="normal"/>
  </r>
  <r>
    <x v="1"/>
    <x v="0"/>
    <x v="24"/>
    <x v="21"/>
    <x v="1"/>
    <x v="0"/>
    <x v="0"/>
    <n v="36.29"/>
    <x v="5"/>
    <n v="217.76"/>
    <x v="6"/>
    <n v="-384.72"/>
    <n v="602.48"/>
    <n v="-1.77"/>
    <n v="-537.15200000000004"/>
    <s v="normal"/>
    <s v="outlier"/>
    <s v="outlier"/>
  </r>
  <r>
    <x v="1"/>
    <x v="0"/>
    <x v="24"/>
    <x v="21"/>
    <x v="1"/>
    <x v="1"/>
    <x v="14"/>
    <n v="6.51"/>
    <x v="5"/>
    <n v="39.07"/>
    <x v="2"/>
    <n v="4.4000000000000004"/>
    <n v="34.67"/>
    <n v="0.11"/>
    <n v="-3.4139999999999997"/>
    <s v="normal"/>
    <s v="normal"/>
    <s v="normal"/>
  </r>
  <r>
    <x v="1"/>
    <x v="0"/>
    <x v="24"/>
    <x v="21"/>
    <x v="1"/>
    <x v="1"/>
    <x v="8"/>
    <n v="3.23"/>
    <x v="3"/>
    <n v="22.64"/>
    <x v="6"/>
    <n v="-16.600000000000001"/>
    <n v="39.24"/>
    <n v="-0.73"/>
    <n v="-32.448"/>
    <s v="normal"/>
    <s v="normal"/>
    <s v="normal"/>
  </r>
  <r>
    <x v="1"/>
    <x v="0"/>
    <x v="24"/>
    <x v="21"/>
    <x v="1"/>
    <x v="1"/>
    <x v="6"/>
    <n v="13.59"/>
    <x v="3"/>
    <n v="95.14"/>
    <x v="2"/>
    <n v="10.7"/>
    <n v="84.44"/>
    <n v="0.11"/>
    <n v="-8.328000000000003"/>
    <s v="normal"/>
    <s v="normal"/>
    <s v="normal"/>
  </r>
  <r>
    <x v="0"/>
    <x v="1"/>
    <x v="108"/>
    <x v="2"/>
    <x v="0"/>
    <x v="0"/>
    <x v="5"/>
    <n v="2.46"/>
    <x v="2"/>
    <n v="12.32"/>
    <x v="2"/>
    <n v="1.85"/>
    <n v="10.47"/>
    <n v="0.15"/>
    <n v="-0.61400000000000032"/>
    <s v="normal"/>
    <s v="normal"/>
    <s v="normal"/>
  </r>
  <r>
    <x v="0"/>
    <x v="1"/>
    <x v="108"/>
    <x v="2"/>
    <x v="0"/>
    <x v="1"/>
    <x v="8"/>
    <n v="1.47"/>
    <x v="1"/>
    <n v="4.42"/>
    <x v="6"/>
    <n v="-3.09"/>
    <n v="7.51"/>
    <n v="-0.7"/>
    <n v="-6.1839999999999993"/>
    <s v="normal"/>
    <s v="normal"/>
    <s v="normal"/>
  </r>
  <r>
    <x v="2"/>
    <x v="0"/>
    <x v="329"/>
    <x v="1"/>
    <x v="1"/>
    <x v="1"/>
    <x v="13"/>
    <n v="5"/>
    <x v="3"/>
    <n v="35"/>
    <x v="0"/>
    <n v="16.8"/>
    <n v="18.2"/>
    <n v="0.48"/>
    <n v="16.8"/>
    <s v="normal"/>
    <s v="normal"/>
    <s v="normal"/>
  </r>
  <r>
    <x v="2"/>
    <x v="0"/>
    <x v="329"/>
    <x v="1"/>
    <x v="1"/>
    <x v="0"/>
    <x v="1"/>
    <n v="72.78"/>
    <x v="7"/>
    <n v="72.78"/>
    <x v="2"/>
    <n v="0"/>
    <n v="72.78"/>
    <n v="0"/>
    <n v="-14.556000000000001"/>
    <s v="normal"/>
    <s v="normal"/>
    <s v="normal"/>
  </r>
  <r>
    <x v="2"/>
    <x v="0"/>
    <x v="329"/>
    <x v="1"/>
    <x v="1"/>
    <x v="1"/>
    <x v="9"/>
    <n v="48.92"/>
    <x v="0"/>
    <n v="97.84"/>
    <x v="0"/>
    <n v="25.44"/>
    <n v="72.400000000000006"/>
    <n v="0.26"/>
    <n v="25.44"/>
    <s v="normal"/>
    <s v="normal"/>
    <s v="normal"/>
  </r>
  <r>
    <x v="2"/>
    <x v="0"/>
    <x v="329"/>
    <x v="1"/>
    <x v="1"/>
    <x v="0"/>
    <x v="5"/>
    <n v="51.75"/>
    <x v="7"/>
    <n v="51.75"/>
    <x v="0"/>
    <n v="15.52"/>
    <n v="36.229999999999997"/>
    <n v="0.3"/>
    <n v="15.52"/>
    <s v="normal"/>
    <s v="normal"/>
    <s v="normal"/>
  </r>
  <r>
    <x v="2"/>
    <x v="0"/>
    <x v="329"/>
    <x v="1"/>
    <x v="1"/>
    <x v="1"/>
    <x v="8"/>
    <n v="23.34"/>
    <x v="0"/>
    <n v="46.67"/>
    <x v="2"/>
    <n v="16.34"/>
    <n v="30.33"/>
    <n v="0.35"/>
    <n v="7.0059999999999985"/>
    <s v="normal"/>
    <s v="normal"/>
    <s v="normal"/>
  </r>
  <r>
    <x v="0"/>
    <x v="0"/>
    <x v="20"/>
    <x v="15"/>
    <x v="3"/>
    <x v="1"/>
    <x v="4"/>
    <n v="155.06"/>
    <x v="6"/>
    <n v="1395.54"/>
    <x v="0"/>
    <n v="362.84"/>
    <n v="1032.7"/>
    <n v="0.26"/>
    <n v="362.84"/>
    <s v="Outlier"/>
    <s v="outlier"/>
    <s v="outlier"/>
  </r>
  <r>
    <x v="0"/>
    <x v="0"/>
    <x v="20"/>
    <x v="15"/>
    <x v="3"/>
    <x v="0"/>
    <x v="5"/>
    <n v="29.34"/>
    <x v="4"/>
    <n v="117.36"/>
    <x v="0"/>
    <n v="36.380000000000003"/>
    <n v="80.98"/>
    <n v="0.31"/>
    <n v="36.380000000000003"/>
    <s v="normal"/>
    <s v="normal"/>
    <s v="normal"/>
  </r>
  <r>
    <x v="0"/>
    <x v="0"/>
    <x v="20"/>
    <x v="15"/>
    <x v="3"/>
    <x v="1"/>
    <x v="2"/>
    <n v="6.3"/>
    <x v="1"/>
    <n v="18.899999999999999"/>
    <x v="0"/>
    <n v="8.69"/>
    <n v="10.210000000000001"/>
    <n v="0.46"/>
    <n v="8.69"/>
    <s v="normal"/>
    <s v="normal"/>
    <s v="normal"/>
  </r>
  <r>
    <x v="0"/>
    <x v="0"/>
    <x v="20"/>
    <x v="15"/>
    <x v="3"/>
    <x v="1"/>
    <x v="10"/>
    <n v="38.76"/>
    <x v="0"/>
    <n v="77.52"/>
    <x v="0"/>
    <n v="37.979999999999997"/>
    <n v="39.54"/>
    <n v="0.49"/>
    <n v="37.979999999999997"/>
    <s v="normal"/>
    <s v="normal"/>
    <s v="normal"/>
  </r>
  <r>
    <x v="0"/>
    <x v="0"/>
    <x v="22"/>
    <x v="10"/>
    <x v="2"/>
    <x v="0"/>
    <x v="1"/>
    <n v="210.68"/>
    <x v="0"/>
    <n v="421.37"/>
    <x v="4"/>
    <n v="-6.02"/>
    <n v="427.39"/>
    <n v="-0.01"/>
    <n v="-132.43100000000001"/>
    <s v="normal"/>
    <s v="normal"/>
    <s v="normal"/>
  </r>
  <r>
    <x v="2"/>
    <x v="0"/>
    <x v="236"/>
    <x v="5"/>
    <x v="2"/>
    <x v="2"/>
    <x v="7"/>
    <n v="143.99"/>
    <x v="4"/>
    <n v="575.97"/>
    <x v="2"/>
    <n v="43.2"/>
    <n v="532.77"/>
    <n v="0.08"/>
    <n v="-71.994000000000014"/>
    <s v="Outlier"/>
    <s v="normal"/>
    <s v="outlier"/>
  </r>
  <r>
    <x v="2"/>
    <x v="0"/>
    <x v="236"/>
    <x v="5"/>
    <x v="2"/>
    <x v="1"/>
    <x v="10"/>
    <n v="5.18"/>
    <x v="0"/>
    <n v="10.37"/>
    <x v="2"/>
    <n v="3.63"/>
    <n v="6.74"/>
    <n v="0.35"/>
    <n v="1.556"/>
    <s v="normal"/>
    <s v="normal"/>
    <s v="normal"/>
  </r>
  <r>
    <x v="2"/>
    <x v="0"/>
    <x v="302"/>
    <x v="1"/>
    <x v="1"/>
    <x v="2"/>
    <x v="7"/>
    <n v="7.99"/>
    <x v="0"/>
    <n v="15.98"/>
    <x v="2"/>
    <n v="1.2"/>
    <n v="14.78"/>
    <n v="0.08"/>
    <n v="-1.9960000000000002"/>
    <s v="normal"/>
    <s v="normal"/>
    <s v="normal"/>
  </r>
  <r>
    <x v="1"/>
    <x v="2"/>
    <x v="24"/>
    <x v="24"/>
    <x v="3"/>
    <x v="1"/>
    <x v="6"/>
    <n v="3.42"/>
    <x v="1"/>
    <n v="10.27"/>
    <x v="2"/>
    <n v="1.1599999999999999"/>
    <n v="9.11"/>
    <n v="0.11"/>
    <n v="-0.89399999999999991"/>
    <s v="normal"/>
    <s v="normal"/>
    <s v="normal"/>
  </r>
  <r>
    <x v="1"/>
    <x v="1"/>
    <x v="61"/>
    <x v="5"/>
    <x v="2"/>
    <x v="1"/>
    <x v="4"/>
    <n v="15.45"/>
    <x v="4"/>
    <n v="61.79"/>
    <x v="2"/>
    <n v="6.18"/>
    <n v="55.61"/>
    <n v="0.1"/>
    <n v="-6.1780000000000008"/>
    <s v="normal"/>
    <s v="normal"/>
    <s v="normal"/>
  </r>
  <r>
    <x v="1"/>
    <x v="1"/>
    <x v="61"/>
    <x v="5"/>
    <x v="2"/>
    <x v="0"/>
    <x v="0"/>
    <n v="68.67"/>
    <x v="1"/>
    <n v="206"/>
    <x v="8"/>
    <n v="-27.26"/>
    <n v="233.26"/>
    <n v="-0.13"/>
    <n v="-93.18"/>
    <s v="normal"/>
    <s v="normal"/>
    <s v="normal"/>
  </r>
  <r>
    <x v="0"/>
    <x v="0"/>
    <x v="289"/>
    <x v="18"/>
    <x v="0"/>
    <x v="1"/>
    <x v="10"/>
    <n v="4.0599999999999996"/>
    <x v="1"/>
    <n v="12.19"/>
    <x v="2"/>
    <n v="4.1100000000000003"/>
    <n v="8.08"/>
    <n v="0.34"/>
    <n v="1.6720000000000002"/>
    <s v="normal"/>
    <s v="normal"/>
    <s v="normal"/>
  </r>
  <r>
    <x v="0"/>
    <x v="0"/>
    <x v="289"/>
    <x v="18"/>
    <x v="0"/>
    <x v="1"/>
    <x v="9"/>
    <n v="43.58"/>
    <x v="0"/>
    <n v="87.17"/>
    <x v="2"/>
    <n v="8.7200000000000006"/>
    <n v="78.45"/>
    <n v="0.1"/>
    <n v="-8.7140000000000004"/>
    <s v="normal"/>
    <s v="normal"/>
    <s v="normal"/>
  </r>
  <r>
    <x v="0"/>
    <x v="0"/>
    <x v="289"/>
    <x v="18"/>
    <x v="0"/>
    <x v="1"/>
    <x v="6"/>
    <n v="15.87"/>
    <x v="0"/>
    <n v="31.74"/>
    <x v="2"/>
    <n v="8.33"/>
    <n v="23.41"/>
    <n v="0.26"/>
    <n v="1.9820000000000002"/>
    <s v="normal"/>
    <s v="normal"/>
    <s v="normal"/>
  </r>
  <r>
    <x v="1"/>
    <x v="1"/>
    <x v="346"/>
    <x v="18"/>
    <x v="0"/>
    <x v="0"/>
    <x v="5"/>
    <n v="33.06"/>
    <x v="4"/>
    <n v="132.22"/>
    <x v="2"/>
    <n v="-18.18"/>
    <n v="150.4"/>
    <n v="-0.14000000000000001"/>
    <n v="-44.624000000000002"/>
    <s v="normal"/>
    <s v="normal"/>
    <s v="normal"/>
  </r>
  <r>
    <x v="1"/>
    <x v="1"/>
    <x v="70"/>
    <x v="1"/>
    <x v="1"/>
    <x v="1"/>
    <x v="10"/>
    <n v="26.38"/>
    <x v="4"/>
    <n v="105.52"/>
    <x v="0"/>
    <n v="48.54"/>
    <n v="56.98"/>
    <n v="0.46"/>
    <n v="48.54"/>
    <s v="normal"/>
    <s v="normal"/>
    <s v="normal"/>
  </r>
  <r>
    <x v="1"/>
    <x v="1"/>
    <x v="70"/>
    <x v="1"/>
    <x v="1"/>
    <x v="0"/>
    <x v="5"/>
    <n v="45.98"/>
    <x v="0"/>
    <n v="91.96"/>
    <x v="0"/>
    <n v="15.63"/>
    <n v="76.33"/>
    <n v="0.17"/>
    <n v="15.63"/>
    <s v="normal"/>
    <s v="normal"/>
    <s v="normal"/>
  </r>
  <r>
    <x v="1"/>
    <x v="1"/>
    <x v="70"/>
    <x v="1"/>
    <x v="1"/>
    <x v="2"/>
    <x v="7"/>
    <n v="495.99"/>
    <x v="1"/>
    <n v="1487.98"/>
    <x v="2"/>
    <n v="186"/>
    <n v="1301.98"/>
    <n v="0.13"/>
    <n v="-111.596"/>
    <s v="Outlier"/>
    <s v="outlier"/>
    <s v="outlier"/>
  </r>
  <r>
    <x v="2"/>
    <x v="2"/>
    <x v="20"/>
    <x v="15"/>
    <x v="3"/>
    <x v="1"/>
    <x v="10"/>
    <n v="6.48"/>
    <x v="1"/>
    <n v="19.440000000000001"/>
    <x v="0"/>
    <n v="9.33"/>
    <n v="10.11"/>
    <n v="0.48"/>
    <n v="9.33"/>
    <s v="normal"/>
    <s v="normal"/>
    <s v="normal"/>
  </r>
  <r>
    <x v="2"/>
    <x v="0"/>
    <x v="67"/>
    <x v="2"/>
    <x v="0"/>
    <x v="2"/>
    <x v="11"/>
    <n v="11.67"/>
    <x v="7"/>
    <n v="11.67"/>
    <x v="2"/>
    <n v="-0.73"/>
    <n v="12.4"/>
    <n v="-0.06"/>
    <n v="-3.0640000000000001"/>
    <s v="normal"/>
    <s v="normal"/>
    <s v="normal"/>
  </r>
  <r>
    <x v="3"/>
    <x v="0"/>
    <x v="456"/>
    <x v="15"/>
    <x v="3"/>
    <x v="2"/>
    <x v="7"/>
    <n v="69.989999999999995"/>
    <x v="4"/>
    <n v="279.95999999999998"/>
    <x v="0"/>
    <n v="78.39"/>
    <n v="201.57"/>
    <n v="0.28000000000000003"/>
    <n v="78.39"/>
    <s v="normal"/>
    <s v="outlier"/>
    <s v="normal"/>
  </r>
  <r>
    <x v="3"/>
    <x v="0"/>
    <x v="456"/>
    <x v="15"/>
    <x v="3"/>
    <x v="1"/>
    <x v="8"/>
    <n v="4.3"/>
    <x v="1"/>
    <n v="12.91"/>
    <x v="2"/>
    <n v="4.68"/>
    <n v="8.23"/>
    <n v="0.36"/>
    <n v="2.0979999999999994"/>
    <s v="normal"/>
    <s v="normal"/>
    <s v="normal"/>
  </r>
  <r>
    <x v="3"/>
    <x v="0"/>
    <x v="456"/>
    <x v="15"/>
    <x v="3"/>
    <x v="1"/>
    <x v="8"/>
    <n v="4.2699999999999996"/>
    <x v="4"/>
    <n v="17.09"/>
    <x v="2"/>
    <n v="5.77"/>
    <n v="11.32"/>
    <n v="0.34"/>
    <n v="2.3519999999999994"/>
    <s v="normal"/>
    <s v="normal"/>
    <s v="normal"/>
  </r>
  <r>
    <x v="3"/>
    <x v="0"/>
    <x v="456"/>
    <x v="15"/>
    <x v="3"/>
    <x v="1"/>
    <x v="2"/>
    <n v="10.35"/>
    <x v="6"/>
    <n v="93.15"/>
    <x v="0"/>
    <n v="44.71"/>
    <n v="48.44"/>
    <n v="0.48"/>
    <n v="44.71"/>
    <s v="normal"/>
    <s v="normal"/>
    <s v="normal"/>
  </r>
  <r>
    <x v="3"/>
    <x v="0"/>
    <x v="456"/>
    <x v="15"/>
    <x v="3"/>
    <x v="1"/>
    <x v="2"/>
    <n v="2.88"/>
    <x v="4"/>
    <n v="11.52"/>
    <x v="0"/>
    <n v="5.64"/>
    <n v="5.88"/>
    <n v="0.49"/>
    <n v="5.64"/>
    <s v="normal"/>
    <s v="normal"/>
    <s v="normal"/>
  </r>
  <r>
    <x v="1"/>
    <x v="1"/>
    <x v="8"/>
    <x v="1"/>
    <x v="1"/>
    <x v="1"/>
    <x v="14"/>
    <n v="119.31"/>
    <x v="0"/>
    <n v="238.62"/>
    <x v="0"/>
    <n v="4.7699999999999996"/>
    <n v="233.85"/>
    <n v="0.02"/>
    <n v="4.7699999999999996"/>
    <s v="normal"/>
    <s v="normal"/>
    <s v="normal"/>
  </r>
  <r>
    <x v="1"/>
    <x v="1"/>
    <x v="8"/>
    <x v="1"/>
    <x v="1"/>
    <x v="1"/>
    <x v="9"/>
    <n v="7.77"/>
    <x v="7"/>
    <n v="7.77"/>
    <x v="0"/>
    <n v="2.1"/>
    <n v="5.67"/>
    <n v="0.27"/>
    <n v="2.1"/>
    <s v="normal"/>
    <s v="normal"/>
    <s v="normal"/>
  </r>
  <r>
    <x v="1"/>
    <x v="1"/>
    <x v="8"/>
    <x v="1"/>
    <x v="1"/>
    <x v="0"/>
    <x v="3"/>
    <n v="57.1"/>
    <x v="2"/>
    <n v="285.48"/>
    <x v="2"/>
    <n v="-10.71"/>
    <n v="296.19"/>
    <n v="-0.04"/>
    <n v="-67.806000000000012"/>
    <s v="normal"/>
    <s v="normal"/>
    <s v="normal"/>
  </r>
  <r>
    <x v="1"/>
    <x v="1"/>
    <x v="8"/>
    <x v="1"/>
    <x v="1"/>
    <x v="1"/>
    <x v="8"/>
    <n v="4.79"/>
    <x v="4"/>
    <n v="19.170000000000002"/>
    <x v="2"/>
    <n v="6.47"/>
    <n v="12.7"/>
    <n v="0.34"/>
    <n v="2.6359999999999992"/>
    <s v="normal"/>
    <s v="normal"/>
    <s v="normal"/>
  </r>
  <r>
    <x v="3"/>
    <x v="0"/>
    <x v="38"/>
    <x v="24"/>
    <x v="3"/>
    <x v="1"/>
    <x v="9"/>
    <n v="8.7100000000000009"/>
    <x v="1"/>
    <n v="26.14"/>
    <x v="2"/>
    <n v="1.96"/>
    <n v="24.18"/>
    <n v="7.0000000000000007E-2"/>
    <n v="-3.2680000000000007"/>
    <s v="normal"/>
    <s v="normal"/>
    <s v="normal"/>
  </r>
  <r>
    <x v="0"/>
    <x v="2"/>
    <x v="20"/>
    <x v="15"/>
    <x v="3"/>
    <x v="1"/>
    <x v="10"/>
    <n v="104.85"/>
    <x v="4"/>
    <n v="419.4"/>
    <x v="0"/>
    <n v="201.31"/>
    <n v="218.09"/>
    <n v="0.48"/>
    <n v="201.31"/>
    <s v="normal"/>
    <s v="outlier"/>
    <s v="normal"/>
  </r>
  <r>
    <x v="0"/>
    <x v="2"/>
    <x v="20"/>
    <x v="15"/>
    <x v="3"/>
    <x v="0"/>
    <x v="1"/>
    <n v="90.8"/>
    <x v="7"/>
    <n v="90.8"/>
    <x v="9"/>
    <n v="14.12"/>
    <n v="76.680000000000007"/>
    <n v="0.16"/>
    <n v="5.0399999999999991"/>
    <s v="normal"/>
    <s v="normal"/>
    <s v="normal"/>
  </r>
  <r>
    <x v="0"/>
    <x v="2"/>
    <x v="20"/>
    <x v="15"/>
    <x v="3"/>
    <x v="0"/>
    <x v="1"/>
    <n v="90.88"/>
    <x v="0"/>
    <n v="181.76"/>
    <x v="9"/>
    <n v="-8.08"/>
    <n v="189.84"/>
    <n v="-0.04"/>
    <n v="-26.256"/>
    <s v="normal"/>
    <s v="normal"/>
    <s v="normal"/>
  </r>
  <r>
    <x v="0"/>
    <x v="2"/>
    <x v="20"/>
    <x v="15"/>
    <x v="3"/>
    <x v="1"/>
    <x v="6"/>
    <n v="2.78"/>
    <x v="0"/>
    <n v="5.56"/>
    <x v="0"/>
    <n v="2.2200000000000002"/>
    <n v="3.34"/>
    <n v="0.4"/>
    <n v="2.2200000000000002"/>
    <s v="normal"/>
    <s v="normal"/>
    <s v="normal"/>
  </r>
  <r>
    <x v="1"/>
    <x v="0"/>
    <x v="102"/>
    <x v="14"/>
    <x v="2"/>
    <x v="0"/>
    <x v="3"/>
    <n v="290.98"/>
    <x v="0"/>
    <n v="581.96"/>
    <x v="0"/>
    <n v="104.75"/>
    <n v="477.21"/>
    <n v="0.18"/>
    <n v="104.75"/>
    <s v="Outlier"/>
    <s v="outlier"/>
    <s v="outlier"/>
  </r>
  <r>
    <x v="1"/>
    <x v="0"/>
    <x v="102"/>
    <x v="14"/>
    <x v="2"/>
    <x v="0"/>
    <x v="1"/>
    <n v="29.98"/>
    <x v="7"/>
    <n v="29.98"/>
    <x v="0"/>
    <n v="8.09"/>
    <n v="21.89"/>
    <n v="0.27"/>
    <n v="8.09"/>
    <s v="normal"/>
    <s v="normal"/>
    <s v="normal"/>
  </r>
  <r>
    <x v="1"/>
    <x v="0"/>
    <x v="70"/>
    <x v="1"/>
    <x v="1"/>
    <x v="2"/>
    <x v="11"/>
    <n v="129.99"/>
    <x v="4"/>
    <n v="519.96"/>
    <x v="0"/>
    <n v="176.79"/>
    <n v="343.17"/>
    <n v="0.34"/>
    <n v="176.79"/>
    <s v="Outlier"/>
    <s v="outlier"/>
    <s v="normal"/>
  </r>
  <r>
    <x v="1"/>
    <x v="0"/>
    <x v="3"/>
    <x v="3"/>
    <x v="0"/>
    <x v="1"/>
    <x v="2"/>
    <n v="2.09"/>
    <x v="1"/>
    <n v="6.26"/>
    <x v="2"/>
    <n v="2.04"/>
    <n v="4.22"/>
    <n v="0.33"/>
    <n v="0.78800000000000003"/>
    <s v="normal"/>
    <s v="normal"/>
    <s v="normal"/>
  </r>
  <r>
    <x v="1"/>
    <x v="0"/>
    <x v="3"/>
    <x v="3"/>
    <x v="0"/>
    <x v="0"/>
    <x v="1"/>
    <n v="72.78"/>
    <x v="2"/>
    <n v="363.92"/>
    <x v="2"/>
    <n v="0"/>
    <n v="363.92"/>
    <n v="0"/>
    <n v="-72.784000000000006"/>
    <s v="normal"/>
    <s v="normal"/>
    <s v="normal"/>
  </r>
  <r>
    <x v="1"/>
    <x v="0"/>
    <x v="100"/>
    <x v="2"/>
    <x v="0"/>
    <x v="1"/>
    <x v="8"/>
    <n v="12.84"/>
    <x v="2"/>
    <n v="64.2"/>
    <x v="6"/>
    <n v="-42.8"/>
    <n v="107"/>
    <n v="-0.67"/>
    <n v="-87.74"/>
    <s v="normal"/>
    <s v="outlier"/>
    <s v="normal"/>
  </r>
  <r>
    <x v="1"/>
    <x v="0"/>
    <x v="100"/>
    <x v="2"/>
    <x v="0"/>
    <x v="1"/>
    <x v="8"/>
    <n v="12.84"/>
    <x v="1"/>
    <n v="38.520000000000003"/>
    <x v="6"/>
    <n v="-26.96"/>
    <n v="65.48"/>
    <n v="-0.7"/>
    <n v="-53.924000000000007"/>
    <s v="normal"/>
    <s v="normal"/>
    <s v="normal"/>
  </r>
  <r>
    <x v="1"/>
    <x v="0"/>
    <x v="100"/>
    <x v="2"/>
    <x v="0"/>
    <x v="2"/>
    <x v="11"/>
    <n v="14.52"/>
    <x v="2"/>
    <n v="72.599999999999994"/>
    <x v="2"/>
    <n v="-8.17"/>
    <n v="80.77"/>
    <n v="-0.11"/>
    <n v="-22.689999999999998"/>
    <s v="normal"/>
    <s v="normal"/>
    <s v="normal"/>
  </r>
  <r>
    <x v="1"/>
    <x v="0"/>
    <x v="1"/>
    <x v="1"/>
    <x v="1"/>
    <x v="2"/>
    <x v="7"/>
    <n v="14.39"/>
    <x v="4"/>
    <n v="57.57"/>
    <x v="2"/>
    <n v="5.76"/>
    <n v="51.81"/>
    <n v="0.1"/>
    <n v="-5.7540000000000013"/>
    <s v="normal"/>
    <s v="normal"/>
    <s v="normal"/>
  </r>
  <r>
    <x v="1"/>
    <x v="0"/>
    <x v="4"/>
    <x v="4"/>
    <x v="1"/>
    <x v="1"/>
    <x v="4"/>
    <n v="16.739999999999998"/>
    <x v="2"/>
    <n v="83.7"/>
    <x v="0"/>
    <n v="3.35"/>
    <n v="80.349999999999994"/>
    <n v="0.04"/>
    <n v="3.35"/>
    <s v="normal"/>
    <s v="normal"/>
    <s v="normal"/>
  </r>
  <r>
    <x v="0"/>
    <x v="2"/>
    <x v="81"/>
    <x v="17"/>
    <x v="0"/>
    <x v="1"/>
    <x v="10"/>
    <n v="6.48"/>
    <x v="2"/>
    <n v="32.4"/>
    <x v="0"/>
    <n v="15.55"/>
    <n v="16.850000000000001"/>
    <n v="0.48"/>
    <n v="15.55"/>
    <s v="normal"/>
    <s v="normal"/>
    <s v="normal"/>
  </r>
  <r>
    <x v="0"/>
    <x v="2"/>
    <x v="81"/>
    <x v="17"/>
    <x v="0"/>
    <x v="0"/>
    <x v="5"/>
    <n v="23.99"/>
    <x v="0"/>
    <n v="47.98"/>
    <x v="0"/>
    <n v="11.04"/>
    <n v="36.94"/>
    <n v="0.23"/>
    <n v="11.04"/>
    <s v="normal"/>
    <s v="normal"/>
    <s v="normal"/>
  </r>
  <r>
    <x v="1"/>
    <x v="0"/>
    <x v="70"/>
    <x v="1"/>
    <x v="1"/>
    <x v="2"/>
    <x v="7"/>
    <n v="103.99"/>
    <x v="4"/>
    <n v="415.97"/>
    <x v="2"/>
    <n v="52"/>
    <n v="363.97"/>
    <n v="0.13"/>
    <n v="-31.194000000000017"/>
    <s v="normal"/>
    <s v="normal"/>
    <s v="normal"/>
  </r>
  <r>
    <x v="1"/>
    <x v="0"/>
    <x v="70"/>
    <x v="1"/>
    <x v="1"/>
    <x v="1"/>
    <x v="4"/>
    <n v="60.98"/>
    <x v="2"/>
    <n v="304.89999999999998"/>
    <x v="0"/>
    <n v="6.1"/>
    <n v="298.8"/>
    <n v="0.02"/>
    <n v="6.1"/>
    <s v="normal"/>
    <s v="normal"/>
    <s v="normal"/>
  </r>
  <r>
    <x v="1"/>
    <x v="0"/>
    <x v="70"/>
    <x v="1"/>
    <x v="1"/>
    <x v="0"/>
    <x v="5"/>
    <n v="20.239999999999998"/>
    <x v="4"/>
    <n v="80.959999999999994"/>
    <x v="0"/>
    <n v="29.15"/>
    <n v="51.81"/>
    <n v="0.36"/>
    <n v="29.15"/>
    <s v="normal"/>
    <s v="normal"/>
    <s v="normal"/>
  </r>
  <r>
    <x v="1"/>
    <x v="0"/>
    <x v="70"/>
    <x v="1"/>
    <x v="1"/>
    <x v="1"/>
    <x v="4"/>
    <n v="111.03"/>
    <x v="3"/>
    <n v="777.21"/>
    <x v="0"/>
    <n v="54.4"/>
    <n v="722.81"/>
    <n v="7.0000000000000007E-2"/>
    <n v="54.4"/>
    <s v="Outlier"/>
    <s v="normal"/>
    <s v="outlier"/>
  </r>
  <r>
    <x v="1"/>
    <x v="0"/>
    <x v="70"/>
    <x v="1"/>
    <x v="1"/>
    <x v="1"/>
    <x v="10"/>
    <n v="6.48"/>
    <x v="2"/>
    <n v="32.4"/>
    <x v="0"/>
    <n v="15.55"/>
    <n v="16.850000000000001"/>
    <n v="0.48"/>
    <n v="15.55"/>
    <s v="normal"/>
    <s v="normal"/>
    <s v="normal"/>
  </r>
  <r>
    <x v="1"/>
    <x v="0"/>
    <x v="70"/>
    <x v="1"/>
    <x v="1"/>
    <x v="0"/>
    <x v="1"/>
    <n v="112.78"/>
    <x v="0"/>
    <n v="225.57"/>
    <x v="2"/>
    <n v="2.82"/>
    <n v="222.75"/>
    <n v="0.01"/>
    <n v="-42.294000000000004"/>
    <s v="normal"/>
    <s v="normal"/>
    <s v="normal"/>
  </r>
  <r>
    <x v="1"/>
    <x v="0"/>
    <x v="70"/>
    <x v="1"/>
    <x v="1"/>
    <x v="0"/>
    <x v="5"/>
    <n v="12.2"/>
    <x v="1"/>
    <n v="36.6"/>
    <x v="0"/>
    <n v="15.37"/>
    <n v="21.23"/>
    <n v="0.42"/>
    <n v="15.37"/>
    <s v="normal"/>
    <s v="normal"/>
    <s v="normal"/>
  </r>
  <r>
    <x v="1"/>
    <x v="2"/>
    <x v="43"/>
    <x v="11"/>
    <x v="2"/>
    <x v="1"/>
    <x v="9"/>
    <n v="357.82"/>
    <x v="0"/>
    <n v="715.64"/>
    <x v="0"/>
    <n v="178.91"/>
    <n v="536.73"/>
    <n v="0.25"/>
    <n v="178.91"/>
    <s v="Outlier"/>
    <s v="outlier"/>
    <s v="outlier"/>
  </r>
  <r>
    <x v="1"/>
    <x v="2"/>
    <x v="43"/>
    <x v="11"/>
    <x v="2"/>
    <x v="1"/>
    <x v="4"/>
    <n v="265.17"/>
    <x v="1"/>
    <n v="795.51"/>
    <x v="0"/>
    <n v="143.19"/>
    <n v="652.32000000000005"/>
    <n v="0.18"/>
    <n v="143.19"/>
    <s v="Outlier"/>
    <s v="outlier"/>
    <s v="outlier"/>
  </r>
  <r>
    <x v="1"/>
    <x v="2"/>
    <x v="43"/>
    <x v="11"/>
    <x v="2"/>
    <x v="2"/>
    <x v="16"/>
    <n v="549.99"/>
    <x v="7"/>
    <n v="549.99"/>
    <x v="0"/>
    <n v="275"/>
    <n v="274.99"/>
    <n v="0.5"/>
    <n v="275"/>
    <s v="Outlier"/>
    <s v="outlier"/>
    <s v="normal"/>
  </r>
  <r>
    <x v="1"/>
    <x v="2"/>
    <x v="43"/>
    <x v="11"/>
    <x v="2"/>
    <x v="1"/>
    <x v="8"/>
    <n v="24.92"/>
    <x v="1"/>
    <n v="74.760000000000005"/>
    <x v="0"/>
    <n v="34.39"/>
    <n v="40.369999999999997"/>
    <n v="0.46"/>
    <n v="34.39"/>
    <s v="normal"/>
    <s v="normal"/>
    <s v="normal"/>
  </r>
  <r>
    <x v="1"/>
    <x v="2"/>
    <x v="43"/>
    <x v="11"/>
    <x v="2"/>
    <x v="0"/>
    <x v="5"/>
    <n v="9.74"/>
    <x v="1"/>
    <n v="29.22"/>
    <x v="0"/>
    <n v="12.86"/>
    <n v="16.36"/>
    <n v="0.44"/>
    <n v="12.86"/>
    <s v="normal"/>
    <s v="normal"/>
    <s v="normal"/>
  </r>
  <r>
    <x v="1"/>
    <x v="2"/>
    <x v="173"/>
    <x v="17"/>
    <x v="0"/>
    <x v="1"/>
    <x v="8"/>
    <n v="4.82"/>
    <x v="0"/>
    <n v="9.64"/>
    <x v="0"/>
    <n v="4.72"/>
    <n v="4.92"/>
    <n v="0.49"/>
    <n v="4.72"/>
    <s v="normal"/>
    <s v="normal"/>
    <s v="normal"/>
  </r>
  <r>
    <x v="1"/>
    <x v="1"/>
    <x v="61"/>
    <x v="5"/>
    <x v="2"/>
    <x v="1"/>
    <x v="4"/>
    <n v="4.78"/>
    <x v="3"/>
    <n v="33.49"/>
    <x v="2"/>
    <n v="-1.26"/>
    <n v="34.75"/>
    <n v="-0.04"/>
    <n v="-7.9580000000000002"/>
    <s v="normal"/>
    <s v="normal"/>
    <s v="normal"/>
  </r>
  <r>
    <x v="1"/>
    <x v="1"/>
    <x v="61"/>
    <x v="5"/>
    <x v="2"/>
    <x v="1"/>
    <x v="14"/>
    <n v="7.68"/>
    <x v="1"/>
    <n v="23.04"/>
    <x v="2"/>
    <n v="-4.9000000000000004"/>
    <n v="27.94"/>
    <n v="-0.21"/>
    <n v="-9.5079999999999991"/>
    <s v="normal"/>
    <s v="normal"/>
    <s v="normal"/>
  </r>
  <r>
    <x v="1"/>
    <x v="1"/>
    <x v="61"/>
    <x v="5"/>
    <x v="2"/>
    <x v="1"/>
    <x v="8"/>
    <n v="1.36"/>
    <x v="7"/>
    <n v="1.36"/>
    <x v="3"/>
    <n v="-2.1800000000000002"/>
    <n v="3.54"/>
    <n v="-1.6"/>
    <n v="-3.2680000000000002"/>
    <s v="normal"/>
    <s v="normal"/>
    <s v="normal"/>
  </r>
  <r>
    <x v="1"/>
    <x v="1"/>
    <x v="61"/>
    <x v="5"/>
    <x v="2"/>
    <x v="0"/>
    <x v="5"/>
    <n v="2.95"/>
    <x v="2"/>
    <n v="14.76"/>
    <x v="7"/>
    <n v="-11.44"/>
    <n v="26.2"/>
    <n v="-0.78"/>
    <n v="-20.295999999999999"/>
    <s v="normal"/>
    <s v="normal"/>
    <s v="normal"/>
  </r>
  <r>
    <x v="0"/>
    <x v="0"/>
    <x v="3"/>
    <x v="1"/>
    <x v="1"/>
    <x v="0"/>
    <x v="0"/>
    <n v="119.84"/>
    <x v="0"/>
    <n v="239.67"/>
    <x v="11"/>
    <n v="14.1"/>
    <n v="225.57"/>
    <n v="0.06"/>
    <n v="-21.850499999999997"/>
    <s v="normal"/>
    <s v="normal"/>
    <s v="normal"/>
  </r>
  <r>
    <x v="1"/>
    <x v="0"/>
    <x v="457"/>
    <x v="36"/>
    <x v="0"/>
    <x v="0"/>
    <x v="3"/>
    <n v="150.97999999999999"/>
    <x v="0"/>
    <n v="301.95999999999998"/>
    <x v="0"/>
    <n v="45.29"/>
    <n v="256.67"/>
    <n v="0.15"/>
    <n v="45.29"/>
    <s v="normal"/>
    <s v="normal"/>
    <s v="normal"/>
  </r>
  <r>
    <x v="0"/>
    <x v="2"/>
    <x v="10"/>
    <x v="9"/>
    <x v="3"/>
    <x v="1"/>
    <x v="10"/>
    <n v="3.98"/>
    <x v="0"/>
    <n v="7.97"/>
    <x v="2"/>
    <n v="2.89"/>
    <n v="5.08"/>
    <n v="0.36"/>
    <n v="1.296"/>
    <s v="normal"/>
    <s v="normal"/>
    <s v="normal"/>
  </r>
  <r>
    <x v="0"/>
    <x v="0"/>
    <x v="290"/>
    <x v="36"/>
    <x v="0"/>
    <x v="1"/>
    <x v="10"/>
    <n v="54.96"/>
    <x v="0"/>
    <n v="109.92"/>
    <x v="0"/>
    <n v="53.86"/>
    <n v="56.06"/>
    <n v="0.49"/>
    <n v="53.86"/>
    <s v="normal"/>
    <s v="normal"/>
    <s v="normal"/>
  </r>
  <r>
    <x v="0"/>
    <x v="0"/>
    <x v="290"/>
    <x v="36"/>
    <x v="0"/>
    <x v="1"/>
    <x v="10"/>
    <n v="6.48"/>
    <x v="1"/>
    <n v="19.440000000000001"/>
    <x v="0"/>
    <n v="9.33"/>
    <n v="10.11"/>
    <n v="0.48"/>
    <n v="9.33"/>
    <s v="normal"/>
    <s v="normal"/>
    <s v="normal"/>
  </r>
  <r>
    <x v="0"/>
    <x v="0"/>
    <x v="290"/>
    <x v="36"/>
    <x v="0"/>
    <x v="1"/>
    <x v="6"/>
    <n v="5.58"/>
    <x v="0"/>
    <n v="11.16"/>
    <x v="0"/>
    <n v="4.3499999999999996"/>
    <n v="6.81"/>
    <n v="0.39"/>
    <n v="4.3499999999999996"/>
    <s v="normal"/>
    <s v="normal"/>
    <s v="normal"/>
  </r>
  <r>
    <x v="0"/>
    <x v="1"/>
    <x v="255"/>
    <x v="29"/>
    <x v="3"/>
    <x v="1"/>
    <x v="9"/>
    <n v="26.49"/>
    <x v="1"/>
    <n v="79.47"/>
    <x v="0"/>
    <n v="22.25"/>
    <n v="57.22"/>
    <n v="0.28000000000000003"/>
    <n v="22.25"/>
    <s v="normal"/>
    <s v="normal"/>
    <s v="normal"/>
  </r>
  <r>
    <x v="0"/>
    <x v="1"/>
    <x v="255"/>
    <x v="29"/>
    <x v="3"/>
    <x v="1"/>
    <x v="6"/>
    <n v="2.2799999999999998"/>
    <x v="0"/>
    <n v="4.5599999999999996"/>
    <x v="0"/>
    <n v="2.0099999999999998"/>
    <n v="2.5499999999999998"/>
    <n v="0.44"/>
    <n v="2.0099999999999998"/>
    <s v="normal"/>
    <s v="normal"/>
    <s v="normal"/>
  </r>
  <r>
    <x v="0"/>
    <x v="1"/>
    <x v="255"/>
    <x v="29"/>
    <x v="3"/>
    <x v="0"/>
    <x v="1"/>
    <n v="226.67"/>
    <x v="2"/>
    <n v="1133.3499999999999"/>
    <x v="0"/>
    <n v="294.67"/>
    <n v="838.68"/>
    <n v="0.26"/>
    <n v="294.67"/>
    <s v="Outlier"/>
    <s v="outlier"/>
    <s v="outlier"/>
  </r>
  <r>
    <x v="1"/>
    <x v="1"/>
    <x v="10"/>
    <x v="9"/>
    <x v="3"/>
    <x v="1"/>
    <x v="6"/>
    <n v="4.67"/>
    <x v="7"/>
    <n v="4.67"/>
    <x v="2"/>
    <n v="0.57999999999999996"/>
    <n v="4.09"/>
    <n v="0.12"/>
    <n v="-0.35400000000000009"/>
    <s v="normal"/>
    <s v="normal"/>
    <s v="normal"/>
  </r>
  <r>
    <x v="1"/>
    <x v="1"/>
    <x v="10"/>
    <x v="9"/>
    <x v="3"/>
    <x v="1"/>
    <x v="8"/>
    <n v="17.43"/>
    <x v="5"/>
    <n v="104.58"/>
    <x v="6"/>
    <n v="-80.180000000000007"/>
    <n v="184.76"/>
    <n v="-0.77"/>
    <n v="-153.386"/>
    <s v="normal"/>
    <s v="outlier"/>
    <s v="normal"/>
  </r>
  <r>
    <x v="1"/>
    <x v="2"/>
    <x v="458"/>
    <x v="47"/>
    <x v="1"/>
    <x v="0"/>
    <x v="1"/>
    <n v="400.78"/>
    <x v="4"/>
    <n v="1603.14"/>
    <x v="2"/>
    <n v="100.2"/>
    <n v="1502.94"/>
    <n v="0.06"/>
    <n v="-220.42800000000005"/>
    <s v="Outlier"/>
    <s v="outlier"/>
    <s v="outlier"/>
  </r>
  <r>
    <x v="3"/>
    <x v="1"/>
    <x v="125"/>
    <x v="1"/>
    <x v="1"/>
    <x v="0"/>
    <x v="3"/>
    <n v="184.78"/>
    <x v="3"/>
    <n v="1293.49"/>
    <x v="2"/>
    <n v="80.84"/>
    <n v="1212.6500000000001"/>
    <n v="0.06"/>
    <n v="-177.85800000000003"/>
    <s v="Outlier"/>
    <s v="outlier"/>
    <s v="outlier"/>
  </r>
  <r>
    <x v="1"/>
    <x v="0"/>
    <x v="41"/>
    <x v="14"/>
    <x v="2"/>
    <x v="0"/>
    <x v="5"/>
    <n v="42.65"/>
    <x v="1"/>
    <n v="127.95"/>
    <x v="0"/>
    <n v="21.75"/>
    <n v="106.2"/>
    <n v="0.17"/>
    <n v="21.75"/>
    <s v="normal"/>
    <s v="normal"/>
    <s v="normal"/>
  </r>
  <r>
    <x v="1"/>
    <x v="2"/>
    <x v="38"/>
    <x v="32"/>
    <x v="0"/>
    <x v="1"/>
    <x v="4"/>
    <n v="59.76"/>
    <x v="7"/>
    <n v="59.76"/>
    <x v="0"/>
    <n v="16.73"/>
    <n v="43.03"/>
    <n v="0.28000000000000003"/>
    <n v="16.73"/>
    <s v="normal"/>
    <s v="normal"/>
    <s v="normal"/>
  </r>
  <r>
    <x v="3"/>
    <x v="2"/>
    <x v="186"/>
    <x v="36"/>
    <x v="0"/>
    <x v="1"/>
    <x v="8"/>
    <n v="15.44"/>
    <x v="3"/>
    <n v="108.08"/>
    <x v="0"/>
    <n v="54.04"/>
    <n v="54.04"/>
    <n v="0.5"/>
    <n v="54.04"/>
    <s v="normal"/>
    <s v="normal"/>
    <s v="normal"/>
  </r>
  <r>
    <x v="3"/>
    <x v="2"/>
    <x v="186"/>
    <x v="36"/>
    <x v="0"/>
    <x v="1"/>
    <x v="8"/>
    <n v="3.18"/>
    <x v="1"/>
    <n v="9.5399999999999991"/>
    <x v="0"/>
    <n v="4.3899999999999997"/>
    <n v="5.15"/>
    <n v="0.46"/>
    <n v="4.3899999999999997"/>
    <s v="normal"/>
    <s v="normal"/>
    <s v="normal"/>
  </r>
  <r>
    <x v="2"/>
    <x v="2"/>
    <x v="10"/>
    <x v="9"/>
    <x v="3"/>
    <x v="1"/>
    <x v="6"/>
    <n v="3.91"/>
    <x v="1"/>
    <n v="11.74"/>
    <x v="2"/>
    <n v="1.03"/>
    <n v="10.71"/>
    <n v="0.09"/>
    <n v="-1.3180000000000003"/>
    <s v="normal"/>
    <s v="normal"/>
    <s v="normal"/>
  </r>
  <r>
    <x v="1"/>
    <x v="2"/>
    <x v="104"/>
    <x v="31"/>
    <x v="3"/>
    <x v="1"/>
    <x v="8"/>
    <n v="63.98"/>
    <x v="3"/>
    <n v="447.86"/>
    <x v="0"/>
    <n v="219.45"/>
    <n v="228.41"/>
    <n v="0.49"/>
    <n v="219.45"/>
    <s v="normal"/>
    <s v="outlier"/>
    <s v="normal"/>
  </r>
  <r>
    <x v="1"/>
    <x v="2"/>
    <x v="104"/>
    <x v="31"/>
    <x v="3"/>
    <x v="1"/>
    <x v="10"/>
    <n v="5.98"/>
    <x v="1"/>
    <n v="17.940000000000001"/>
    <x v="0"/>
    <n v="8.7899999999999991"/>
    <n v="9.15"/>
    <n v="0.49"/>
    <n v="8.7899999999999991"/>
    <s v="normal"/>
    <s v="normal"/>
    <s v="normal"/>
  </r>
  <r>
    <x v="1"/>
    <x v="2"/>
    <x v="104"/>
    <x v="31"/>
    <x v="3"/>
    <x v="1"/>
    <x v="9"/>
    <n v="40.98"/>
    <x v="5"/>
    <n v="245.88"/>
    <x v="0"/>
    <n v="68.849999999999994"/>
    <n v="177.03"/>
    <n v="0.28000000000000003"/>
    <n v="68.849999999999994"/>
    <s v="normal"/>
    <s v="normal"/>
    <s v="normal"/>
  </r>
  <r>
    <x v="1"/>
    <x v="0"/>
    <x v="20"/>
    <x v="15"/>
    <x v="3"/>
    <x v="1"/>
    <x v="10"/>
    <n v="48.04"/>
    <x v="4"/>
    <n v="192.16"/>
    <x v="0"/>
    <n v="92.24"/>
    <n v="99.92"/>
    <n v="0.48"/>
    <n v="92.24"/>
    <s v="normal"/>
    <s v="outlier"/>
    <s v="normal"/>
  </r>
  <r>
    <x v="1"/>
    <x v="1"/>
    <x v="70"/>
    <x v="1"/>
    <x v="1"/>
    <x v="0"/>
    <x v="1"/>
    <n v="400.78"/>
    <x v="0"/>
    <n v="801.57"/>
    <x v="2"/>
    <n v="50.1"/>
    <n v="751.47"/>
    <n v="0.06"/>
    <n v="-110.21400000000003"/>
    <s v="Outlier"/>
    <s v="normal"/>
    <s v="outlier"/>
  </r>
  <r>
    <x v="1"/>
    <x v="1"/>
    <x v="70"/>
    <x v="1"/>
    <x v="1"/>
    <x v="1"/>
    <x v="10"/>
    <n v="40.99"/>
    <x v="6"/>
    <n v="368.91"/>
    <x v="0"/>
    <n v="180.77"/>
    <n v="188.14"/>
    <n v="0.49"/>
    <n v="180.77"/>
    <s v="normal"/>
    <s v="outlier"/>
    <s v="normal"/>
  </r>
  <r>
    <x v="1"/>
    <x v="1"/>
    <x v="70"/>
    <x v="1"/>
    <x v="1"/>
    <x v="0"/>
    <x v="1"/>
    <n v="98.39"/>
    <x v="6"/>
    <n v="885.53"/>
    <x v="2"/>
    <n v="-99.62"/>
    <n v="985.15"/>
    <n v="-0.11"/>
    <n v="-276.726"/>
    <s v="Outlier"/>
    <s v="outlier"/>
    <s v="outlier"/>
  </r>
  <r>
    <x v="0"/>
    <x v="1"/>
    <x v="8"/>
    <x v="1"/>
    <x v="1"/>
    <x v="0"/>
    <x v="5"/>
    <n v="14.14"/>
    <x v="0"/>
    <n v="28.28"/>
    <x v="0"/>
    <n v="7.35"/>
    <n v="20.93"/>
    <n v="0.26"/>
    <n v="7.35"/>
    <s v="normal"/>
    <s v="normal"/>
    <s v="normal"/>
  </r>
  <r>
    <x v="0"/>
    <x v="1"/>
    <x v="8"/>
    <x v="1"/>
    <x v="1"/>
    <x v="1"/>
    <x v="14"/>
    <n v="1637.53"/>
    <x v="1"/>
    <n v="4912.59"/>
    <x v="0"/>
    <n v="196.5"/>
    <n v="4716.09"/>
    <n v="0.04"/>
    <n v="196.5"/>
    <s v="Outlier"/>
    <s v="outlier"/>
    <s v="outlier"/>
  </r>
  <r>
    <x v="3"/>
    <x v="0"/>
    <x v="8"/>
    <x v="1"/>
    <x v="1"/>
    <x v="1"/>
    <x v="8"/>
    <n v="4.78"/>
    <x v="1"/>
    <n v="14.35"/>
    <x v="2"/>
    <n v="5.0199999999999996"/>
    <n v="9.33"/>
    <n v="0.35"/>
    <n v="2.1499999999999995"/>
    <s v="normal"/>
    <s v="normal"/>
    <s v="normal"/>
  </r>
  <r>
    <x v="3"/>
    <x v="0"/>
    <x v="8"/>
    <x v="1"/>
    <x v="1"/>
    <x v="2"/>
    <x v="11"/>
    <n v="59.99"/>
    <x v="1"/>
    <n v="179.97"/>
    <x v="0"/>
    <n v="86.39"/>
    <n v="93.58"/>
    <n v="0.48"/>
    <n v="86.39"/>
    <s v="normal"/>
    <s v="outlier"/>
    <s v="normal"/>
  </r>
  <r>
    <x v="2"/>
    <x v="1"/>
    <x v="395"/>
    <x v="34"/>
    <x v="3"/>
    <x v="1"/>
    <x v="4"/>
    <n v="42.76"/>
    <x v="7"/>
    <n v="42.76"/>
    <x v="0"/>
    <n v="11.12"/>
    <n v="31.64"/>
    <n v="0.26"/>
    <n v="11.12"/>
    <s v="normal"/>
    <s v="normal"/>
    <s v="normal"/>
  </r>
  <r>
    <x v="1"/>
    <x v="0"/>
    <x v="459"/>
    <x v="0"/>
    <x v="0"/>
    <x v="1"/>
    <x v="10"/>
    <n v="22.84"/>
    <x v="0"/>
    <n v="45.68"/>
    <x v="0"/>
    <n v="21.01"/>
    <n v="24.67"/>
    <n v="0.46"/>
    <n v="21.01"/>
    <s v="normal"/>
    <s v="normal"/>
    <s v="normal"/>
  </r>
  <r>
    <x v="2"/>
    <x v="0"/>
    <x v="248"/>
    <x v="39"/>
    <x v="3"/>
    <x v="1"/>
    <x v="8"/>
    <n v="12.53"/>
    <x v="0"/>
    <n v="25.06"/>
    <x v="0"/>
    <n v="11.78"/>
    <n v="13.28"/>
    <n v="0.47"/>
    <n v="11.78"/>
    <s v="normal"/>
    <s v="normal"/>
    <s v="normal"/>
  </r>
  <r>
    <x v="1"/>
    <x v="0"/>
    <x v="22"/>
    <x v="10"/>
    <x v="2"/>
    <x v="1"/>
    <x v="10"/>
    <n v="38.43"/>
    <x v="7"/>
    <n v="38.43"/>
    <x v="2"/>
    <n v="13.45"/>
    <n v="24.98"/>
    <n v="0.35"/>
    <n v="5.7639999999999993"/>
    <s v="normal"/>
    <s v="normal"/>
    <s v="normal"/>
  </r>
  <r>
    <x v="1"/>
    <x v="0"/>
    <x v="22"/>
    <x v="10"/>
    <x v="2"/>
    <x v="1"/>
    <x v="4"/>
    <n v="10.78"/>
    <x v="0"/>
    <n v="21.57"/>
    <x v="2"/>
    <n v="1.62"/>
    <n v="19.95"/>
    <n v="0.08"/>
    <n v="-2.694"/>
    <s v="normal"/>
    <s v="normal"/>
    <s v="normal"/>
  </r>
  <r>
    <x v="1"/>
    <x v="0"/>
    <x v="22"/>
    <x v="10"/>
    <x v="2"/>
    <x v="2"/>
    <x v="11"/>
    <n v="27.19"/>
    <x v="1"/>
    <n v="81.58"/>
    <x v="2"/>
    <n v="2.04"/>
    <n v="79.540000000000006"/>
    <n v="0.03"/>
    <n v="-14.276"/>
    <s v="normal"/>
    <s v="normal"/>
    <s v="normal"/>
  </r>
  <r>
    <x v="1"/>
    <x v="0"/>
    <x v="118"/>
    <x v="32"/>
    <x v="0"/>
    <x v="1"/>
    <x v="8"/>
    <n v="2.78"/>
    <x v="7"/>
    <n v="2.78"/>
    <x v="0"/>
    <n v="1.36"/>
    <n v="1.42"/>
    <n v="0.49"/>
    <n v="1.36"/>
    <s v="normal"/>
    <s v="normal"/>
    <s v="normal"/>
  </r>
  <r>
    <x v="1"/>
    <x v="1"/>
    <x v="1"/>
    <x v="1"/>
    <x v="1"/>
    <x v="1"/>
    <x v="4"/>
    <n v="33.29"/>
    <x v="1"/>
    <n v="99.87"/>
    <x v="0"/>
    <n v="23.97"/>
    <n v="75.900000000000006"/>
    <n v="0.24"/>
    <n v="23.97"/>
    <s v="normal"/>
    <s v="normal"/>
    <s v="normal"/>
  </r>
  <r>
    <x v="1"/>
    <x v="2"/>
    <x v="1"/>
    <x v="1"/>
    <x v="1"/>
    <x v="1"/>
    <x v="2"/>
    <n v="14.8"/>
    <x v="1"/>
    <n v="44.4"/>
    <x v="0"/>
    <n v="22.2"/>
    <n v="22.2"/>
    <n v="0.5"/>
    <n v="22.2"/>
    <s v="normal"/>
    <s v="normal"/>
    <s v="normal"/>
  </r>
  <r>
    <x v="1"/>
    <x v="2"/>
    <x v="1"/>
    <x v="1"/>
    <x v="1"/>
    <x v="1"/>
    <x v="10"/>
    <n v="4.28"/>
    <x v="2"/>
    <n v="21.4"/>
    <x v="0"/>
    <n v="9.6300000000000008"/>
    <n v="11.77"/>
    <n v="0.45"/>
    <n v="9.6300000000000008"/>
    <s v="normal"/>
    <s v="normal"/>
    <s v="normal"/>
  </r>
  <r>
    <x v="1"/>
    <x v="0"/>
    <x v="102"/>
    <x v="14"/>
    <x v="2"/>
    <x v="0"/>
    <x v="5"/>
    <n v="17.78"/>
    <x v="4"/>
    <n v="71.12"/>
    <x v="0"/>
    <n v="22.05"/>
    <n v="49.07"/>
    <n v="0.31"/>
    <n v="22.05"/>
    <s v="normal"/>
    <s v="normal"/>
    <s v="normal"/>
  </r>
  <r>
    <x v="1"/>
    <x v="0"/>
    <x v="102"/>
    <x v="14"/>
    <x v="2"/>
    <x v="2"/>
    <x v="7"/>
    <n v="64.989999999999995"/>
    <x v="4"/>
    <n v="259.95999999999998"/>
    <x v="0"/>
    <n v="124.78"/>
    <n v="135.18"/>
    <n v="0.48"/>
    <n v="124.78"/>
    <s v="normal"/>
    <s v="outlier"/>
    <s v="normal"/>
  </r>
  <r>
    <x v="1"/>
    <x v="1"/>
    <x v="8"/>
    <x v="1"/>
    <x v="1"/>
    <x v="1"/>
    <x v="12"/>
    <n v="9.7799999999999994"/>
    <x v="7"/>
    <n v="9.7799999999999994"/>
    <x v="0"/>
    <n v="4.8899999999999997"/>
    <n v="4.8899999999999997"/>
    <n v="0.5"/>
    <n v="4.8899999999999997"/>
    <s v="normal"/>
    <s v="normal"/>
    <s v="normal"/>
  </r>
  <r>
    <x v="1"/>
    <x v="2"/>
    <x v="8"/>
    <x v="1"/>
    <x v="1"/>
    <x v="1"/>
    <x v="8"/>
    <n v="2.69"/>
    <x v="6"/>
    <n v="24.19"/>
    <x v="2"/>
    <n v="7.56"/>
    <n v="16.63"/>
    <n v="0.31"/>
    <n v="2.7219999999999986"/>
    <s v="normal"/>
    <s v="normal"/>
    <s v="normal"/>
  </r>
  <r>
    <x v="1"/>
    <x v="1"/>
    <x v="58"/>
    <x v="30"/>
    <x v="3"/>
    <x v="0"/>
    <x v="5"/>
    <n v="10.52"/>
    <x v="1"/>
    <n v="31.56"/>
    <x v="0"/>
    <n v="10.41"/>
    <n v="21.15"/>
    <n v="0.33"/>
    <n v="10.41"/>
    <s v="normal"/>
    <s v="normal"/>
    <s v="normal"/>
  </r>
  <r>
    <x v="3"/>
    <x v="2"/>
    <x v="8"/>
    <x v="1"/>
    <x v="1"/>
    <x v="1"/>
    <x v="10"/>
    <n v="19.98"/>
    <x v="1"/>
    <n v="59.94"/>
    <x v="0"/>
    <n v="28.17"/>
    <n v="31.77"/>
    <n v="0.47"/>
    <n v="28.17"/>
    <s v="normal"/>
    <s v="normal"/>
    <s v="normal"/>
  </r>
  <r>
    <x v="3"/>
    <x v="2"/>
    <x v="8"/>
    <x v="1"/>
    <x v="1"/>
    <x v="1"/>
    <x v="10"/>
    <n v="11.34"/>
    <x v="4"/>
    <n v="45.36"/>
    <x v="0"/>
    <n v="22.23"/>
    <n v="23.13"/>
    <n v="0.49"/>
    <n v="22.23"/>
    <s v="normal"/>
    <s v="normal"/>
    <s v="normal"/>
  </r>
  <r>
    <x v="3"/>
    <x v="2"/>
    <x v="8"/>
    <x v="1"/>
    <x v="1"/>
    <x v="1"/>
    <x v="10"/>
    <n v="5.28"/>
    <x v="2"/>
    <n v="26.4"/>
    <x v="0"/>
    <n v="12.67"/>
    <n v="13.73"/>
    <n v="0.48"/>
    <n v="12.67"/>
    <s v="normal"/>
    <s v="normal"/>
    <s v="normal"/>
  </r>
  <r>
    <x v="3"/>
    <x v="2"/>
    <x v="8"/>
    <x v="1"/>
    <x v="1"/>
    <x v="1"/>
    <x v="2"/>
    <n v="10.35"/>
    <x v="4"/>
    <n v="41.4"/>
    <x v="0"/>
    <n v="19.87"/>
    <n v="21.53"/>
    <n v="0.48"/>
    <n v="19.87"/>
    <s v="normal"/>
    <s v="normal"/>
    <s v="normal"/>
  </r>
  <r>
    <x v="3"/>
    <x v="2"/>
    <x v="8"/>
    <x v="1"/>
    <x v="1"/>
    <x v="2"/>
    <x v="11"/>
    <n v="16.95"/>
    <x v="7"/>
    <n v="16.95"/>
    <x v="0"/>
    <n v="1.02"/>
    <n v="15.93"/>
    <n v="0.06"/>
    <n v="1.02"/>
    <s v="normal"/>
    <s v="normal"/>
    <s v="normal"/>
  </r>
  <r>
    <x v="1"/>
    <x v="1"/>
    <x v="49"/>
    <x v="1"/>
    <x v="1"/>
    <x v="1"/>
    <x v="8"/>
    <n v="12.35"/>
    <x v="0"/>
    <n v="24.7"/>
    <x v="2"/>
    <n v="9.26"/>
    <n v="15.44"/>
    <n v="0.37"/>
    <n v="4.3199999999999994"/>
    <s v="normal"/>
    <s v="normal"/>
    <s v="normal"/>
  </r>
  <r>
    <x v="1"/>
    <x v="1"/>
    <x v="49"/>
    <x v="1"/>
    <x v="1"/>
    <x v="1"/>
    <x v="9"/>
    <n v="19.899999999999999"/>
    <x v="1"/>
    <n v="59.7"/>
    <x v="0"/>
    <n v="26.86"/>
    <n v="32.840000000000003"/>
    <n v="0.45"/>
    <n v="26.86"/>
    <s v="normal"/>
    <s v="normal"/>
    <s v="normal"/>
  </r>
  <r>
    <x v="1"/>
    <x v="1"/>
    <x v="49"/>
    <x v="1"/>
    <x v="1"/>
    <x v="0"/>
    <x v="5"/>
    <n v="4.84"/>
    <x v="1"/>
    <n v="14.52"/>
    <x v="0"/>
    <n v="5.66"/>
    <n v="8.86"/>
    <n v="0.39"/>
    <n v="5.66"/>
    <s v="normal"/>
    <s v="normal"/>
    <s v="normal"/>
  </r>
  <r>
    <x v="1"/>
    <x v="1"/>
    <x v="49"/>
    <x v="1"/>
    <x v="1"/>
    <x v="1"/>
    <x v="8"/>
    <n v="34.729999999999997"/>
    <x v="1"/>
    <n v="104.18"/>
    <x v="2"/>
    <n v="33.86"/>
    <n v="70.319999999999993"/>
    <n v="0.33"/>
    <n v="13.023999999999997"/>
    <s v="normal"/>
    <s v="normal"/>
    <s v="normal"/>
  </r>
  <r>
    <x v="1"/>
    <x v="2"/>
    <x v="4"/>
    <x v="4"/>
    <x v="1"/>
    <x v="1"/>
    <x v="4"/>
    <n v="15.51"/>
    <x v="1"/>
    <n v="46.53"/>
    <x v="0"/>
    <n v="13.03"/>
    <n v="33.5"/>
    <n v="0.28000000000000003"/>
    <n v="13.03"/>
    <s v="normal"/>
    <s v="normal"/>
    <s v="normal"/>
  </r>
  <r>
    <x v="0"/>
    <x v="1"/>
    <x v="459"/>
    <x v="0"/>
    <x v="0"/>
    <x v="1"/>
    <x v="14"/>
    <n v="8.5"/>
    <x v="1"/>
    <n v="25.5"/>
    <x v="0"/>
    <n v="6.63"/>
    <n v="18.87"/>
    <n v="0.26"/>
    <n v="6.63"/>
    <s v="normal"/>
    <s v="normal"/>
    <s v="normal"/>
  </r>
  <r>
    <x v="1"/>
    <x v="0"/>
    <x v="20"/>
    <x v="15"/>
    <x v="3"/>
    <x v="1"/>
    <x v="4"/>
    <n v="2.98"/>
    <x v="2"/>
    <n v="14.9"/>
    <x v="0"/>
    <n v="1.04"/>
    <n v="13.86"/>
    <n v="7.0000000000000007E-2"/>
    <n v="1.04"/>
    <s v="normal"/>
    <s v="normal"/>
    <s v="normal"/>
  </r>
  <r>
    <x v="1"/>
    <x v="0"/>
    <x v="20"/>
    <x v="15"/>
    <x v="3"/>
    <x v="1"/>
    <x v="2"/>
    <n v="12.53"/>
    <x v="3"/>
    <n v="87.71"/>
    <x v="0"/>
    <n v="41.22"/>
    <n v="46.49"/>
    <n v="0.47"/>
    <n v="41.22"/>
    <s v="normal"/>
    <s v="normal"/>
    <s v="normal"/>
  </r>
  <r>
    <x v="1"/>
    <x v="0"/>
    <x v="20"/>
    <x v="15"/>
    <x v="3"/>
    <x v="0"/>
    <x v="1"/>
    <n v="99.88"/>
    <x v="0"/>
    <n v="199.76"/>
    <x v="9"/>
    <n v="8.8800000000000008"/>
    <n v="190.88"/>
    <n v="0.04"/>
    <n v="-11.095999999999998"/>
    <s v="normal"/>
    <s v="normal"/>
    <s v="normal"/>
  </r>
  <r>
    <x v="1"/>
    <x v="0"/>
    <x v="20"/>
    <x v="15"/>
    <x v="3"/>
    <x v="1"/>
    <x v="4"/>
    <n v="23.65"/>
    <x v="4"/>
    <n v="94.6"/>
    <x v="0"/>
    <n v="27.43"/>
    <n v="67.17"/>
    <n v="0.28999999999999998"/>
    <n v="27.43"/>
    <s v="normal"/>
    <s v="normal"/>
    <s v="normal"/>
  </r>
  <r>
    <x v="1"/>
    <x v="0"/>
    <x v="20"/>
    <x v="15"/>
    <x v="3"/>
    <x v="0"/>
    <x v="0"/>
    <n v="704.78"/>
    <x v="5"/>
    <n v="4228.7"/>
    <x v="2"/>
    <n v="158.58000000000001"/>
    <n v="4070.12"/>
    <n v="0.04"/>
    <n v="-687.16"/>
    <s v="Outlier"/>
    <s v="outlier"/>
    <s v="outlier"/>
  </r>
  <r>
    <x v="1"/>
    <x v="0"/>
    <x v="20"/>
    <x v="15"/>
    <x v="3"/>
    <x v="0"/>
    <x v="0"/>
    <n v="400.78"/>
    <x v="2"/>
    <n v="2003.92"/>
    <x v="2"/>
    <n v="-25.05"/>
    <n v="2028.97"/>
    <n v="-0.01"/>
    <n v="-425.83400000000006"/>
    <s v="Outlier"/>
    <s v="normal"/>
    <s v="outlier"/>
  </r>
  <r>
    <x v="1"/>
    <x v="0"/>
    <x v="20"/>
    <x v="15"/>
    <x v="3"/>
    <x v="2"/>
    <x v="7"/>
    <n v="69.989999999999995"/>
    <x v="1"/>
    <n v="209.97"/>
    <x v="0"/>
    <n v="58.79"/>
    <n v="151.18"/>
    <n v="0.28000000000000003"/>
    <n v="58.79"/>
    <s v="normal"/>
    <s v="normal"/>
    <s v="normal"/>
  </r>
  <r>
    <x v="1"/>
    <x v="0"/>
    <x v="20"/>
    <x v="15"/>
    <x v="3"/>
    <x v="2"/>
    <x v="11"/>
    <n v="329.95"/>
    <x v="0"/>
    <n v="659.9"/>
    <x v="0"/>
    <n v="217.77"/>
    <n v="442.13"/>
    <n v="0.33"/>
    <n v="217.77"/>
    <s v="Outlier"/>
    <s v="outlier"/>
    <s v="outlier"/>
  </r>
  <r>
    <x v="1"/>
    <x v="0"/>
    <x v="20"/>
    <x v="15"/>
    <x v="3"/>
    <x v="1"/>
    <x v="10"/>
    <n v="55.48"/>
    <x v="0"/>
    <n v="110.96"/>
    <x v="0"/>
    <n v="53.26"/>
    <n v="57.7"/>
    <n v="0.48"/>
    <n v="53.26"/>
    <s v="normal"/>
    <s v="normal"/>
    <s v="normal"/>
  </r>
  <r>
    <x v="1"/>
    <x v="0"/>
    <x v="20"/>
    <x v="15"/>
    <x v="3"/>
    <x v="2"/>
    <x v="7"/>
    <n v="16.95"/>
    <x v="4"/>
    <n v="67.8"/>
    <x v="0"/>
    <n v="1.36"/>
    <n v="66.44"/>
    <n v="0.02"/>
    <n v="1.36"/>
    <s v="normal"/>
    <s v="normal"/>
    <s v="normal"/>
  </r>
  <r>
    <x v="0"/>
    <x v="1"/>
    <x v="20"/>
    <x v="15"/>
    <x v="3"/>
    <x v="0"/>
    <x v="3"/>
    <n v="156.59"/>
    <x v="0"/>
    <n v="313.18"/>
    <x v="10"/>
    <n v="-120.05"/>
    <n v="433.23"/>
    <n v="-0.38"/>
    <n v="-245.322"/>
    <s v="normal"/>
    <s v="outlier"/>
    <s v="normal"/>
  </r>
  <r>
    <x v="0"/>
    <x v="0"/>
    <x v="24"/>
    <x v="17"/>
    <x v="0"/>
    <x v="1"/>
    <x v="6"/>
    <n v="3.28"/>
    <x v="3"/>
    <n v="22.96"/>
    <x v="0"/>
    <n v="6.66"/>
    <n v="16.3"/>
    <n v="0.28999999999999998"/>
    <n v="6.66"/>
    <s v="normal"/>
    <s v="normal"/>
    <s v="normal"/>
  </r>
  <r>
    <x v="1"/>
    <x v="1"/>
    <x v="317"/>
    <x v="4"/>
    <x v="1"/>
    <x v="2"/>
    <x v="11"/>
    <n v="109.95"/>
    <x v="12"/>
    <n v="1099.5"/>
    <x v="0"/>
    <n v="362.83"/>
    <n v="736.67"/>
    <n v="0.33"/>
    <n v="362.83"/>
    <s v="Outlier"/>
    <s v="outlier"/>
    <s v="outlier"/>
  </r>
  <r>
    <x v="1"/>
    <x v="1"/>
    <x v="27"/>
    <x v="19"/>
    <x v="0"/>
    <x v="0"/>
    <x v="3"/>
    <n v="151.99"/>
    <x v="8"/>
    <n v="1215.92"/>
    <x v="0"/>
    <n v="316.14"/>
    <n v="899.78"/>
    <n v="0.26"/>
    <n v="316.14"/>
    <s v="Outlier"/>
    <s v="outlier"/>
    <s v="outlier"/>
  </r>
  <r>
    <x v="1"/>
    <x v="1"/>
    <x v="115"/>
    <x v="36"/>
    <x v="0"/>
    <x v="1"/>
    <x v="2"/>
    <n v="7.31"/>
    <x v="7"/>
    <n v="7.31"/>
    <x v="0"/>
    <n v="3.44"/>
    <n v="3.87"/>
    <n v="0.47"/>
    <n v="3.44"/>
    <s v="normal"/>
    <s v="normal"/>
    <s v="normal"/>
  </r>
  <r>
    <x v="1"/>
    <x v="1"/>
    <x v="115"/>
    <x v="36"/>
    <x v="0"/>
    <x v="0"/>
    <x v="5"/>
    <n v="2.23"/>
    <x v="4"/>
    <n v="8.92"/>
    <x v="0"/>
    <n v="3.92"/>
    <n v="5"/>
    <n v="0.44"/>
    <n v="3.92"/>
    <s v="normal"/>
    <s v="normal"/>
    <s v="normal"/>
  </r>
  <r>
    <x v="2"/>
    <x v="0"/>
    <x v="10"/>
    <x v="9"/>
    <x v="3"/>
    <x v="0"/>
    <x v="0"/>
    <n v="29.07"/>
    <x v="1"/>
    <n v="87.21"/>
    <x v="5"/>
    <n v="-45.35"/>
    <n v="132.56"/>
    <n v="-0.52"/>
    <n v="-88.954999999999998"/>
    <s v="normal"/>
    <s v="outlier"/>
    <s v="normal"/>
  </r>
  <r>
    <x v="2"/>
    <x v="0"/>
    <x v="10"/>
    <x v="9"/>
    <x v="3"/>
    <x v="1"/>
    <x v="10"/>
    <n v="5.18"/>
    <x v="1"/>
    <n v="15.55"/>
    <x v="2"/>
    <n v="5.44"/>
    <n v="10.11"/>
    <n v="0.35"/>
    <n v="2.33"/>
    <s v="normal"/>
    <s v="normal"/>
    <s v="normal"/>
  </r>
  <r>
    <x v="2"/>
    <x v="0"/>
    <x v="10"/>
    <x v="9"/>
    <x v="3"/>
    <x v="2"/>
    <x v="7"/>
    <n v="342"/>
    <x v="0"/>
    <n v="683.99"/>
    <x v="10"/>
    <n v="-114"/>
    <n v="797.99"/>
    <n v="-0.17"/>
    <n v="-387.596"/>
    <s v="Outlier"/>
    <s v="outlier"/>
    <s v="outlier"/>
  </r>
  <r>
    <x v="2"/>
    <x v="0"/>
    <x v="10"/>
    <x v="9"/>
    <x v="3"/>
    <x v="1"/>
    <x v="4"/>
    <n v="4.46"/>
    <x v="1"/>
    <n v="13.39"/>
    <x v="2"/>
    <n v="1"/>
    <n v="12.39"/>
    <n v="7.0000000000000007E-2"/>
    <n v="-1.6780000000000004"/>
    <s v="normal"/>
    <s v="normal"/>
    <s v="normal"/>
  </r>
  <r>
    <x v="2"/>
    <x v="0"/>
    <x v="10"/>
    <x v="9"/>
    <x v="3"/>
    <x v="2"/>
    <x v="11"/>
    <n v="5.59"/>
    <x v="1"/>
    <n v="16.78"/>
    <x v="2"/>
    <n v="4.82"/>
    <n v="11.96"/>
    <n v="0.28999999999999998"/>
    <n v="1.464"/>
    <s v="normal"/>
    <s v="normal"/>
    <s v="normal"/>
  </r>
  <r>
    <x v="2"/>
    <x v="0"/>
    <x v="10"/>
    <x v="9"/>
    <x v="3"/>
    <x v="2"/>
    <x v="11"/>
    <n v="263.95999999999998"/>
    <x v="0"/>
    <n v="527.91999999999996"/>
    <x v="2"/>
    <n v="85.79"/>
    <n v="442.13"/>
    <n v="0.16"/>
    <n v="-19.793999999999997"/>
    <s v="Outlier"/>
    <s v="outlier"/>
    <s v="outlier"/>
  </r>
  <r>
    <x v="3"/>
    <x v="2"/>
    <x v="4"/>
    <x v="4"/>
    <x v="1"/>
    <x v="0"/>
    <x v="5"/>
    <n v="5.08"/>
    <x v="2"/>
    <n v="25.4"/>
    <x v="0"/>
    <n v="8.64"/>
    <n v="16.760000000000002"/>
    <n v="0.34"/>
    <n v="8.64"/>
    <s v="normal"/>
    <s v="normal"/>
    <s v="normal"/>
  </r>
  <r>
    <x v="3"/>
    <x v="2"/>
    <x v="4"/>
    <x v="4"/>
    <x v="1"/>
    <x v="2"/>
    <x v="7"/>
    <n v="59.16"/>
    <x v="1"/>
    <n v="177.48"/>
    <x v="2"/>
    <n v="19.97"/>
    <n v="157.51"/>
    <n v="0.11"/>
    <n v="-15.526000000000003"/>
    <s v="normal"/>
    <s v="normal"/>
    <s v="normal"/>
  </r>
  <r>
    <x v="3"/>
    <x v="2"/>
    <x v="4"/>
    <x v="4"/>
    <x v="1"/>
    <x v="2"/>
    <x v="7"/>
    <n v="23.99"/>
    <x v="1"/>
    <n v="71.98"/>
    <x v="2"/>
    <n v="9"/>
    <n v="62.98"/>
    <n v="0.13"/>
    <n v="-5.3960000000000008"/>
    <s v="normal"/>
    <s v="normal"/>
    <s v="normal"/>
  </r>
  <r>
    <x v="1"/>
    <x v="0"/>
    <x v="243"/>
    <x v="5"/>
    <x v="2"/>
    <x v="2"/>
    <x v="7"/>
    <n v="95.99"/>
    <x v="7"/>
    <n v="95.99"/>
    <x v="2"/>
    <n v="9.6"/>
    <n v="86.39"/>
    <n v="0.1"/>
    <n v="-9.5980000000000008"/>
    <s v="normal"/>
    <s v="normal"/>
    <s v="normal"/>
  </r>
  <r>
    <x v="1"/>
    <x v="0"/>
    <x v="243"/>
    <x v="5"/>
    <x v="2"/>
    <x v="1"/>
    <x v="2"/>
    <n v="3.3"/>
    <x v="4"/>
    <n v="13.22"/>
    <x v="2"/>
    <n v="4.3"/>
    <n v="8.92"/>
    <n v="0.33"/>
    <n v="1.6559999999999997"/>
    <s v="normal"/>
    <s v="normal"/>
    <s v="normal"/>
  </r>
  <r>
    <x v="0"/>
    <x v="0"/>
    <x v="1"/>
    <x v="1"/>
    <x v="1"/>
    <x v="2"/>
    <x v="11"/>
    <n v="36.32"/>
    <x v="13"/>
    <n v="435.84"/>
    <x v="0"/>
    <n v="130.75"/>
    <n v="305.08999999999997"/>
    <n v="0.3"/>
    <n v="130.75"/>
    <s v="normal"/>
    <s v="outlier"/>
    <s v="normal"/>
  </r>
  <r>
    <x v="0"/>
    <x v="0"/>
    <x v="1"/>
    <x v="1"/>
    <x v="1"/>
    <x v="1"/>
    <x v="6"/>
    <n v="2.94"/>
    <x v="0"/>
    <n v="5.88"/>
    <x v="0"/>
    <n v="1.59"/>
    <n v="4.29"/>
    <n v="0.27"/>
    <n v="1.59"/>
    <s v="normal"/>
    <s v="normal"/>
    <s v="normal"/>
  </r>
  <r>
    <x v="1"/>
    <x v="0"/>
    <x v="1"/>
    <x v="1"/>
    <x v="1"/>
    <x v="2"/>
    <x v="7"/>
    <n v="52.79"/>
    <x v="4"/>
    <n v="211.17"/>
    <x v="2"/>
    <n v="18.48"/>
    <n v="192.69"/>
    <n v="0.09"/>
    <n v="-23.754000000000001"/>
    <s v="normal"/>
    <s v="normal"/>
    <s v="normal"/>
  </r>
  <r>
    <x v="1"/>
    <x v="1"/>
    <x v="1"/>
    <x v="1"/>
    <x v="1"/>
    <x v="0"/>
    <x v="5"/>
    <n v="6.28"/>
    <x v="7"/>
    <n v="6.28"/>
    <x v="0"/>
    <n v="2.64"/>
    <n v="3.64"/>
    <n v="0.42"/>
    <n v="2.64"/>
    <s v="normal"/>
    <s v="normal"/>
    <s v="normal"/>
  </r>
  <r>
    <x v="1"/>
    <x v="1"/>
    <x v="1"/>
    <x v="1"/>
    <x v="1"/>
    <x v="2"/>
    <x v="11"/>
    <n v="19.02"/>
    <x v="2"/>
    <n v="95.1"/>
    <x v="0"/>
    <n v="30.43"/>
    <n v="64.67"/>
    <n v="0.32"/>
    <n v="30.43"/>
    <s v="normal"/>
    <s v="normal"/>
    <s v="normal"/>
  </r>
  <r>
    <x v="1"/>
    <x v="1"/>
    <x v="1"/>
    <x v="1"/>
    <x v="1"/>
    <x v="1"/>
    <x v="10"/>
    <n v="6.48"/>
    <x v="4"/>
    <n v="25.92"/>
    <x v="0"/>
    <n v="12.44"/>
    <n v="13.48"/>
    <n v="0.48"/>
    <n v="12.44"/>
    <s v="normal"/>
    <s v="normal"/>
    <s v="normal"/>
  </r>
  <r>
    <x v="1"/>
    <x v="1"/>
    <x v="1"/>
    <x v="1"/>
    <x v="1"/>
    <x v="1"/>
    <x v="4"/>
    <n v="12.21"/>
    <x v="4"/>
    <n v="48.84"/>
    <x v="0"/>
    <n v="13.19"/>
    <n v="35.65"/>
    <n v="0.27"/>
    <n v="13.19"/>
    <s v="normal"/>
    <s v="normal"/>
    <s v="normal"/>
  </r>
  <r>
    <x v="0"/>
    <x v="2"/>
    <x v="96"/>
    <x v="23"/>
    <x v="2"/>
    <x v="1"/>
    <x v="8"/>
    <n v="5.18"/>
    <x v="2"/>
    <n v="25.9"/>
    <x v="0"/>
    <n v="12.69"/>
    <n v="13.21"/>
    <n v="0.49"/>
    <n v="12.69"/>
    <s v="normal"/>
    <s v="normal"/>
    <s v="normal"/>
  </r>
  <r>
    <x v="3"/>
    <x v="1"/>
    <x v="295"/>
    <x v="35"/>
    <x v="0"/>
    <x v="1"/>
    <x v="12"/>
    <n v="10.67"/>
    <x v="4"/>
    <n v="42.68"/>
    <x v="0"/>
    <n v="19.63"/>
    <n v="23.05"/>
    <n v="0.46"/>
    <n v="19.63"/>
    <s v="normal"/>
    <s v="normal"/>
    <s v="normal"/>
  </r>
  <r>
    <x v="3"/>
    <x v="1"/>
    <x v="295"/>
    <x v="35"/>
    <x v="0"/>
    <x v="2"/>
    <x v="11"/>
    <n v="99.99"/>
    <x v="1"/>
    <n v="299.97000000000003"/>
    <x v="0"/>
    <n v="125.99"/>
    <n v="173.98"/>
    <n v="0.42"/>
    <n v="125.99"/>
    <s v="normal"/>
    <s v="outlier"/>
    <s v="normal"/>
  </r>
  <r>
    <x v="3"/>
    <x v="1"/>
    <x v="295"/>
    <x v="35"/>
    <x v="0"/>
    <x v="1"/>
    <x v="9"/>
    <n v="131.12"/>
    <x v="0"/>
    <n v="262.24"/>
    <x v="0"/>
    <n v="78.67"/>
    <n v="183.57"/>
    <n v="0.3"/>
    <n v="78.67"/>
    <s v="normal"/>
    <s v="outlier"/>
    <s v="normal"/>
  </r>
  <r>
    <x v="3"/>
    <x v="1"/>
    <x v="295"/>
    <x v="35"/>
    <x v="0"/>
    <x v="1"/>
    <x v="8"/>
    <n v="39.06"/>
    <x v="5"/>
    <n v="234.36"/>
    <x v="0"/>
    <n v="112.49"/>
    <n v="121.87"/>
    <n v="0.48"/>
    <n v="112.49"/>
    <s v="normal"/>
    <s v="outlier"/>
    <s v="normal"/>
  </r>
  <r>
    <x v="1"/>
    <x v="2"/>
    <x v="12"/>
    <x v="5"/>
    <x v="2"/>
    <x v="1"/>
    <x v="10"/>
    <n v="5.18"/>
    <x v="4"/>
    <n v="20.74"/>
    <x v="2"/>
    <n v="7.26"/>
    <n v="13.48"/>
    <n v="0.35"/>
    <n v="3.1120000000000001"/>
    <s v="normal"/>
    <s v="normal"/>
    <s v="normal"/>
  </r>
  <r>
    <x v="2"/>
    <x v="1"/>
    <x v="20"/>
    <x v="15"/>
    <x v="3"/>
    <x v="1"/>
    <x v="6"/>
    <n v="2.1"/>
    <x v="2"/>
    <n v="10.5"/>
    <x v="0"/>
    <n v="2.94"/>
    <n v="7.56"/>
    <n v="0.28000000000000003"/>
    <n v="2.94"/>
    <s v="normal"/>
    <s v="normal"/>
    <s v="normal"/>
  </r>
  <r>
    <x v="0"/>
    <x v="1"/>
    <x v="265"/>
    <x v="9"/>
    <x v="3"/>
    <x v="0"/>
    <x v="5"/>
    <n v="11.98"/>
    <x v="0"/>
    <n v="23.97"/>
    <x v="2"/>
    <n v="7.79"/>
    <n v="16.18"/>
    <n v="0.32"/>
    <n v="2.9960000000000004"/>
    <s v="normal"/>
    <s v="normal"/>
    <s v="normal"/>
  </r>
  <r>
    <x v="0"/>
    <x v="1"/>
    <x v="265"/>
    <x v="9"/>
    <x v="3"/>
    <x v="0"/>
    <x v="0"/>
    <n v="130.49"/>
    <x v="4"/>
    <n v="521.96"/>
    <x v="5"/>
    <n v="-250.54"/>
    <n v="772.5"/>
    <n v="-0.48"/>
    <n v="-511.52"/>
    <s v="Outlier"/>
    <s v="outlier"/>
    <s v="outlier"/>
  </r>
  <r>
    <x v="0"/>
    <x v="1"/>
    <x v="8"/>
    <x v="1"/>
    <x v="1"/>
    <x v="1"/>
    <x v="4"/>
    <n v="135.31"/>
    <x v="2"/>
    <n v="676.55"/>
    <x v="0"/>
    <n v="6.77"/>
    <n v="669.78"/>
    <n v="0.01"/>
    <n v="6.77"/>
    <s v="Outlier"/>
    <s v="normal"/>
    <s v="outlier"/>
  </r>
  <r>
    <x v="0"/>
    <x v="1"/>
    <x v="8"/>
    <x v="1"/>
    <x v="1"/>
    <x v="1"/>
    <x v="9"/>
    <n v="30.98"/>
    <x v="2"/>
    <n v="154.9"/>
    <x v="0"/>
    <n v="40.270000000000003"/>
    <n v="114.63"/>
    <n v="0.26"/>
    <n v="40.270000000000003"/>
    <s v="normal"/>
    <s v="normal"/>
    <s v="normal"/>
  </r>
  <r>
    <x v="0"/>
    <x v="1"/>
    <x v="8"/>
    <x v="1"/>
    <x v="1"/>
    <x v="1"/>
    <x v="12"/>
    <n v="7.64"/>
    <x v="4"/>
    <n v="30.56"/>
    <x v="0"/>
    <n v="14.97"/>
    <n v="15.59"/>
    <n v="0.49"/>
    <n v="14.97"/>
    <s v="normal"/>
    <s v="normal"/>
    <s v="normal"/>
  </r>
  <r>
    <x v="0"/>
    <x v="1"/>
    <x v="8"/>
    <x v="1"/>
    <x v="1"/>
    <x v="0"/>
    <x v="1"/>
    <n v="256.77999999999997"/>
    <x v="1"/>
    <n v="770.35"/>
    <x v="2"/>
    <n v="77.040000000000006"/>
    <n v="693.31"/>
    <n v="0.1"/>
    <n v="-77.030000000000015"/>
    <s v="Outlier"/>
    <s v="outlier"/>
    <s v="outlier"/>
  </r>
  <r>
    <x v="0"/>
    <x v="1"/>
    <x v="1"/>
    <x v="1"/>
    <x v="1"/>
    <x v="0"/>
    <x v="5"/>
    <n v="5.28"/>
    <x v="4"/>
    <n v="21.12"/>
    <x v="0"/>
    <n v="6.55"/>
    <n v="14.57"/>
    <n v="0.31"/>
    <n v="6.55"/>
    <s v="normal"/>
    <s v="normal"/>
    <s v="normal"/>
  </r>
  <r>
    <x v="0"/>
    <x v="2"/>
    <x v="1"/>
    <x v="1"/>
    <x v="1"/>
    <x v="2"/>
    <x v="7"/>
    <n v="63.99"/>
    <x v="6"/>
    <n v="575.92999999999995"/>
    <x v="2"/>
    <n v="57.59"/>
    <n v="518.34"/>
    <n v="0.1"/>
    <n v="-57.595999999999989"/>
    <s v="Outlier"/>
    <s v="normal"/>
    <s v="outlier"/>
  </r>
  <r>
    <x v="0"/>
    <x v="2"/>
    <x v="1"/>
    <x v="1"/>
    <x v="1"/>
    <x v="1"/>
    <x v="9"/>
    <n v="3.89"/>
    <x v="0"/>
    <n v="7.78"/>
    <x v="0"/>
    <n v="2.02"/>
    <n v="5.76"/>
    <n v="0.26"/>
    <n v="2.02"/>
    <s v="normal"/>
    <s v="normal"/>
    <s v="normal"/>
  </r>
  <r>
    <x v="0"/>
    <x v="2"/>
    <x v="1"/>
    <x v="1"/>
    <x v="1"/>
    <x v="1"/>
    <x v="10"/>
    <n v="30.98"/>
    <x v="4"/>
    <n v="123.92"/>
    <x v="0"/>
    <n v="55.76"/>
    <n v="68.16"/>
    <n v="0.45"/>
    <n v="55.76"/>
    <s v="normal"/>
    <s v="normal"/>
    <s v="normal"/>
  </r>
  <r>
    <x v="1"/>
    <x v="1"/>
    <x v="8"/>
    <x v="1"/>
    <x v="1"/>
    <x v="1"/>
    <x v="14"/>
    <n v="5.74"/>
    <x v="1"/>
    <n v="17.22"/>
    <x v="0"/>
    <n v="5.17"/>
    <n v="12.05"/>
    <n v="0.3"/>
    <n v="5.17"/>
    <s v="normal"/>
    <s v="normal"/>
    <s v="normal"/>
  </r>
  <r>
    <x v="1"/>
    <x v="1"/>
    <x v="8"/>
    <x v="1"/>
    <x v="1"/>
    <x v="1"/>
    <x v="4"/>
    <n v="37.76"/>
    <x v="5"/>
    <n v="226.56"/>
    <x v="0"/>
    <n v="63.44"/>
    <n v="163.12"/>
    <n v="0.28000000000000003"/>
    <n v="63.44"/>
    <s v="normal"/>
    <s v="normal"/>
    <s v="normal"/>
  </r>
  <r>
    <x v="1"/>
    <x v="1"/>
    <x v="8"/>
    <x v="1"/>
    <x v="1"/>
    <x v="2"/>
    <x v="7"/>
    <n v="35.96"/>
    <x v="1"/>
    <n v="107.88"/>
    <x v="2"/>
    <n v="10.79"/>
    <n v="97.09"/>
    <n v="0.1"/>
    <n v="-10.786000000000001"/>
    <s v="normal"/>
    <s v="normal"/>
    <s v="normal"/>
  </r>
  <r>
    <x v="2"/>
    <x v="2"/>
    <x v="20"/>
    <x v="15"/>
    <x v="3"/>
    <x v="1"/>
    <x v="10"/>
    <n v="40.99"/>
    <x v="0"/>
    <n v="81.98"/>
    <x v="0"/>
    <n v="40.17"/>
    <n v="41.81"/>
    <n v="0.49"/>
    <n v="40.17"/>
    <s v="normal"/>
    <s v="normal"/>
    <s v="normal"/>
  </r>
  <r>
    <x v="2"/>
    <x v="0"/>
    <x v="70"/>
    <x v="1"/>
    <x v="1"/>
    <x v="1"/>
    <x v="10"/>
    <n v="104.85"/>
    <x v="7"/>
    <n v="104.85"/>
    <x v="0"/>
    <n v="50.33"/>
    <n v="54.52"/>
    <n v="0.48"/>
    <n v="50.33"/>
    <s v="normal"/>
    <s v="normal"/>
    <s v="normal"/>
  </r>
  <r>
    <x v="2"/>
    <x v="0"/>
    <x v="70"/>
    <x v="1"/>
    <x v="1"/>
    <x v="1"/>
    <x v="8"/>
    <n v="4.3499999999999996"/>
    <x v="0"/>
    <n v="8.6999999999999993"/>
    <x v="2"/>
    <n v="3.16"/>
    <n v="5.54"/>
    <n v="0.36"/>
    <n v="1.4200000000000002"/>
    <s v="normal"/>
    <s v="normal"/>
    <s v="normal"/>
  </r>
  <r>
    <x v="2"/>
    <x v="0"/>
    <x v="70"/>
    <x v="1"/>
    <x v="1"/>
    <x v="1"/>
    <x v="10"/>
    <n v="4.9800000000000004"/>
    <x v="4"/>
    <n v="19.920000000000002"/>
    <x v="0"/>
    <n v="9.76"/>
    <n v="10.16"/>
    <n v="0.49"/>
    <n v="9.76"/>
    <s v="normal"/>
    <s v="normal"/>
    <s v="normal"/>
  </r>
  <r>
    <x v="2"/>
    <x v="0"/>
    <x v="70"/>
    <x v="1"/>
    <x v="1"/>
    <x v="0"/>
    <x v="5"/>
    <n v="14.34"/>
    <x v="1"/>
    <n v="43.02"/>
    <x v="0"/>
    <n v="15.49"/>
    <n v="27.53"/>
    <n v="0.36"/>
    <n v="15.49"/>
    <s v="normal"/>
    <s v="normal"/>
    <s v="normal"/>
  </r>
  <r>
    <x v="1"/>
    <x v="0"/>
    <x v="20"/>
    <x v="15"/>
    <x v="3"/>
    <x v="0"/>
    <x v="0"/>
    <n v="240.78"/>
    <x v="7"/>
    <n v="240.78"/>
    <x v="2"/>
    <n v="30.1"/>
    <n v="210.68"/>
    <n v="0.13"/>
    <n v="-18.056000000000004"/>
    <s v="normal"/>
    <s v="normal"/>
    <s v="normal"/>
  </r>
  <r>
    <x v="1"/>
    <x v="2"/>
    <x v="20"/>
    <x v="15"/>
    <x v="3"/>
    <x v="1"/>
    <x v="9"/>
    <n v="207.48"/>
    <x v="0"/>
    <n v="414.96"/>
    <x v="0"/>
    <n v="124.49"/>
    <n v="290.47000000000003"/>
    <n v="0.3"/>
    <n v="124.49"/>
    <s v="normal"/>
    <s v="outlier"/>
    <s v="normal"/>
  </r>
  <r>
    <x v="1"/>
    <x v="0"/>
    <x v="35"/>
    <x v="3"/>
    <x v="0"/>
    <x v="1"/>
    <x v="4"/>
    <n v="77.540000000000006"/>
    <x v="2"/>
    <n v="387.72"/>
    <x v="2"/>
    <n v="-67.849999999999994"/>
    <n v="455.57"/>
    <n v="-0.17"/>
    <n v="-145.39400000000001"/>
    <s v="normal"/>
    <s v="outlier"/>
    <s v="outlier"/>
  </r>
  <r>
    <x v="1"/>
    <x v="1"/>
    <x v="356"/>
    <x v="41"/>
    <x v="2"/>
    <x v="1"/>
    <x v="4"/>
    <n v="180.19"/>
    <x v="0"/>
    <n v="360.38"/>
    <x v="0"/>
    <n v="93.7"/>
    <n v="266.68"/>
    <n v="0.26"/>
    <n v="93.7"/>
    <s v="normal"/>
    <s v="outlier"/>
    <s v="normal"/>
  </r>
  <r>
    <x v="1"/>
    <x v="1"/>
    <x v="356"/>
    <x v="41"/>
    <x v="2"/>
    <x v="1"/>
    <x v="10"/>
    <n v="6.78"/>
    <x v="0"/>
    <n v="13.56"/>
    <x v="0"/>
    <n v="6.24"/>
    <n v="7.32"/>
    <n v="0.46"/>
    <n v="6.24"/>
    <s v="normal"/>
    <s v="normal"/>
    <s v="normal"/>
  </r>
  <r>
    <x v="2"/>
    <x v="0"/>
    <x v="123"/>
    <x v="16"/>
    <x v="1"/>
    <x v="2"/>
    <x v="7"/>
    <n v="55.2"/>
    <x v="12"/>
    <n v="552"/>
    <x v="2"/>
    <n v="34.5"/>
    <n v="517.5"/>
    <n v="0.06"/>
    <n v="-75.900000000000006"/>
    <s v="Outlier"/>
    <s v="normal"/>
    <s v="outlier"/>
  </r>
  <r>
    <x v="1"/>
    <x v="2"/>
    <x v="251"/>
    <x v="26"/>
    <x v="2"/>
    <x v="0"/>
    <x v="3"/>
    <n v="85.98"/>
    <x v="2"/>
    <n v="429.9"/>
    <x v="0"/>
    <n v="111.77"/>
    <n v="318.13"/>
    <n v="0.26"/>
    <n v="111.77"/>
    <s v="normal"/>
    <s v="outlier"/>
    <s v="normal"/>
  </r>
  <r>
    <x v="1"/>
    <x v="2"/>
    <x v="251"/>
    <x v="26"/>
    <x v="2"/>
    <x v="1"/>
    <x v="8"/>
    <n v="16.03"/>
    <x v="0"/>
    <n v="32.06"/>
    <x v="0"/>
    <n v="15.39"/>
    <n v="16.670000000000002"/>
    <n v="0.48"/>
    <n v="15.39"/>
    <s v="normal"/>
    <s v="normal"/>
    <s v="normal"/>
  </r>
  <r>
    <x v="1"/>
    <x v="2"/>
    <x v="251"/>
    <x v="26"/>
    <x v="2"/>
    <x v="0"/>
    <x v="1"/>
    <n v="80.98"/>
    <x v="0"/>
    <n v="161.96"/>
    <x v="0"/>
    <n v="45.35"/>
    <n v="116.61"/>
    <n v="0.28000000000000003"/>
    <n v="45.35"/>
    <s v="normal"/>
    <s v="normal"/>
    <s v="normal"/>
  </r>
  <r>
    <x v="1"/>
    <x v="2"/>
    <x v="251"/>
    <x v="26"/>
    <x v="2"/>
    <x v="1"/>
    <x v="4"/>
    <n v="9.93"/>
    <x v="0"/>
    <n v="19.86"/>
    <x v="0"/>
    <n v="5.76"/>
    <n v="14.1"/>
    <n v="0.28999999999999998"/>
    <n v="5.76"/>
    <s v="normal"/>
    <s v="normal"/>
    <s v="normal"/>
  </r>
  <r>
    <x v="1"/>
    <x v="0"/>
    <x v="20"/>
    <x v="15"/>
    <x v="3"/>
    <x v="1"/>
    <x v="10"/>
    <n v="6.48"/>
    <x v="0"/>
    <n v="12.96"/>
    <x v="0"/>
    <n v="6.35"/>
    <n v="6.61"/>
    <n v="0.49"/>
    <n v="6.35"/>
    <s v="normal"/>
    <s v="normal"/>
    <s v="normal"/>
  </r>
  <r>
    <x v="0"/>
    <x v="0"/>
    <x v="10"/>
    <x v="9"/>
    <x v="3"/>
    <x v="1"/>
    <x v="10"/>
    <n v="3.42"/>
    <x v="5"/>
    <n v="20.54"/>
    <x v="2"/>
    <n v="6.42"/>
    <n v="14.12"/>
    <n v="0.31"/>
    <n v="2.3120000000000003"/>
    <s v="normal"/>
    <s v="normal"/>
    <s v="normal"/>
  </r>
  <r>
    <x v="1"/>
    <x v="0"/>
    <x v="413"/>
    <x v="35"/>
    <x v="0"/>
    <x v="0"/>
    <x v="5"/>
    <n v="30.93"/>
    <x v="5"/>
    <n v="185.58"/>
    <x v="0"/>
    <n v="76.09"/>
    <n v="109.49"/>
    <n v="0.41"/>
    <n v="76.09"/>
    <s v="normal"/>
    <s v="outlier"/>
    <s v="normal"/>
  </r>
  <r>
    <x v="1"/>
    <x v="0"/>
    <x v="413"/>
    <x v="35"/>
    <x v="0"/>
    <x v="1"/>
    <x v="8"/>
    <n v="38.78"/>
    <x v="0"/>
    <n v="77.56"/>
    <x v="0"/>
    <n v="35.68"/>
    <n v="41.88"/>
    <n v="0.46"/>
    <n v="35.68"/>
    <s v="normal"/>
    <s v="normal"/>
    <s v="normal"/>
  </r>
  <r>
    <x v="1"/>
    <x v="0"/>
    <x v="413"/>
    <x v="35"/>
    <x v="0"/>
    <x v="1"/>
    <x v="4"/>
    <n v="21.98"/>
    <x v="4"/>
    <n v="87.92"/>
    <x v="0"/>
    <n v="0.88"/>
    <n v="87.04"/>
    <n v="0.01"/>
    <n v="0.88"/>
    <s v="normal"/>
    <s v="normal"/>
    <s v="normal"/>
  </r>
  <r>
    <x v="1"/>
    <x v="0"/>
    <x v="413"/>
    <x v="35"/>
    <x v="0"/>
    <x v="1"/>
    <x v="10"/>
    <n v="40.99"/>
    <x v="5"/>
    <n v="245.94"/>
    <x v="0"/>
    <n v="120.51"/>
    <n v="125.43"/>
    <n v="0.49"/>
    <n v="120.51"/>
    <s v="normal"/>
    <s v="outlier"/>
    <s v="normal"/>
  </r>
  <r>
    <x v="1"/>
    <x v="0"/>
    <x v="413"/>
    <x v="35"/>
    <x v="0"/>
    <x v="1"/>
    <x v="8"/>
    <n v="8.6"/>
    <x v="7"/>
    <n v="8.6"/>
    <x v="0"/>
    <n v="4.04"/>
    <n v="4.5599999999999996"/>
    <n v="0.47"/>
    <n v="4.04"/>
    <s v="normal"/>
    <s v="normal"/>
    <s v="normal"/>
  </r>
  <r>
    <x v="1"/>
    <x v="0"/>
    <x v="413"/>
    <x v="35"/>
    <x v="0"/>
    <x v="0"/>
    <x v="0"/>
    <n v="100.98"/>
    <x v="2"/>
    <n v="504.9"/>
    <x v="0"/>
    <n v="126.22"/>
    <n v="378.68"/>
    <n v="0.25"/>
    <n v="126.22"/>
    <s v="Outlier"/>
    <s v="outlier"/>
    <s v="normal"/>
  </r>
  <r>
    <x v="1"/>
    <x v="0"/>
    <x v="1"/>
    <x v="1"/>
    <x v="1"/>
    <x v="1"/>
    <x v="8"/>
    <n v="336.78"/>
    <x v="3"/>
    <n v="2357.4899999999998"/>
    <x v="2"/>
    <n v="884.06"/>
    <n v="1473.43"/>
    <n v="0.38"/>
    <n v="412.56199999999995"/>
    <s v="Outlier"/>
    <s v="outlier"/>
    <s v="outlier"/>
  </r>
  <r>
    <x v="1"/>
    <x v="0"/>
    <x v="1"/>
    <x v="1"/>
    <x v="1"/>
    <x v="2"/>
    <x v="7"/>
    <n v="52.79"/>
    <x v="3"/>
    <n v="369.54"/>
    <x v="2"/>
    <n v="32.340000000000003"/>
    <n v="337.2"/>
    <n v="0.09"/>
    <n v="-41.567999999999998"/>
    <s v="normal"/>
    <s v="normal"/>
    <s v="normal"/>
  </r>
  <r>
    <x v="1"/>
    <x v="0"/>
    <x v="1"/>
    <x v="1"/>
    <x v="1"/>
    <x v="0"/>
    <x v="1"/>
    <n v="61.58"/>
    <x v="1"/>
    <n v="184.75"/>
    <x v="2"/>
    <n v="-20.78"/>
    <n v="205.53"/>
    <n v="-0.11"/>
    <n v="-57.730000000000004"/>
    <s v="normal"/>
    <s v="normal"/>
    <s v="normal"/>
  </r>
  <r>
    <x v="3"/>
    <x v="1"/>
    <x v="38"/>
    <x v="24"/>
    <x v="3"/>
    <x v="1"/>
    <x v="4"/>
    <n v="12.99"/>
    <x v="2"/>
    <n v="64.959999999999994"/>
    <x v="2"/>
    <n v="-4.0599999999999996"/>
    <n v="69.02"/>
    <n v="-0.06"/>
    <n v="-17.052"/>
    <s v="normal"/>
    <s v="normal"/>
    <s v="normal"/>
  </r>
  <r>
    <x v="3"/>
    <x v="1"/>
    <x v="38"/>
    <x v="24"/>
    <x v="3"/>
    <x v="1"/>
    <x v="14"/>
    <n v="6.76"/>
    <x v="0"/>
    <n v="13.52"/>
    <x v="2"/>
    <n v="1.69"/>
    <n v="11.83"/>
    <n v="0.12"/>
    <n v="-1.0140000000000002"/>
    <s v="normal"/>
    <s v="normal"/>
    <s v="normal"/>
  </r>
  <r>
    <x v="3"/>
    <x v="1"/>
    <x v="38"/>
    <x v="24"/>
    <x v="3"/>
    <x v="0"/>
    <x v="1"/>
    <n v="91.69"/>
    <x v="2"/>
    <n v="458.43"/>
    <x v="4"/>
    <n v="-137.53"/>
    <n v="595.96"/>
    <n v="-0.3"/>
    <n v="-275.05899999999997"/>
    <s v="normal"/>
    <s v="outlier"/>
    <s v="outlier"/>
  </r>
  <r>
    <x v="3"/>
    <x v="1"/>
    <x v="38"/>
    <x v="24"/>
    <x v="3"/>
    <x v="1"/>
    <x v="9"/>
    <n v="96.78"/>
    <x v="4"/>
    <n v="387.14"/>
    <x v="2"/>
    <n v="24.2"/>
    <n v="362.94"/>
    <n v="0.06"/>
    <n v="-53.227999999999994"/>
    <s v="normal"/>
    <s v="normal"/>
    <s v="normal"/>
  </r>
  <r>
    <x v="3"/>
    <x v="1"/>
    <x v="38"/>
    <x v="24"/>
    <x v="3"/>
    <x v="0"/>
    <x v="3"/>
    <n v="109.53"/>
    <x v="1"/>
    <n v="328.59"/>
    <x v="10"/>
    <n v="-147.87"/>
    <n v="476.46"/>
    <n v="-0.45"/>
    <n v="-279.30600000000004"/>
    <s v="normal"/>
    <s v="outlier"/>
    <s v="outlier"/>
  </r>
  <r>
    <x v="1"/>
    <x v="1"/>
    <x v="460"/>
    <x v="45"/>
    <x v="1"/>
    <x v="0"/>
    <x v="1"/>
    <n v="112.78"/>
    <x v="1"/>
    <n v="338.35"/>
    <x v="2"/>
    <n v="4.2300000000000004"/>
    <n v="334.12"/>
    <n v="0.01"/>
    <n v="-63.44"/>
    <s v="normal"/>
    <s v="normal"/>
    <s v="normal"/>
  </r>
  <r>
    <x v="1"/>
    <x v="1"/>
    <x v="460"/>
    <x v="45"/>
    <x v="1"/>
    <x v="1"/>
    <x v="10"/>
    <n v="6.48"/>
    <x v="4"/>
    <n v="25.92"/>
    <x v="0"/>
    <n v="12.44"/>
    <n v="13.48"/>
    <n v="0.48"/>
    <n v="12.44"/>
    <s v="normal"/>
    <s v="normal"/>
    <s v="normal"/>
  </r>
  <r>
    <x v="1"/>
    <x v="1"/>
    <x v="460"/>
    <x v="45"/>
    <x v="1"/>
    <x v="1"/>
    <x v="10"/>
    <n v="22.84"/>
    <x v="4"/>
    <n v="91.36"/>
    <x v="0"/>
    <n v="42.03"/>
    <n v="49.33"/>
    <n v="0.46"/>
    <n v="42.03"/>
    <s v="normal"/>
    <s v="normal"/>
    <s v="normal"/>
  </r>
  <r>
    <x v="1"/>
    <x v="1"/>
    <x v="42"/>
    <x v="16"/>
    <x v="1"/>
    <x v="0"/>
    <x v="5"/>
    <n v="29.32"/>
    <x v="1"/>
    <n v="87.96"/>
    <x v="2"/>
    <n v="7.7"/>
    <n v="80.260000000000005"/>
    <n v="0.09"/>
    <n v="-9.8919999999999995"/>
    <s v="normal"/>
    <s v="normal"/>
    <s v="normal"/>
  </r>
  <r>
    <x v="1"/>
    <x v="1"/>
    <x v="42"/>
    <x v="16"/>
    <x v="1"/>
    <x v="1"/>
    <x v="8"/>
    <n v="2.6"/>
    <x v="0"/>
    <n v="5.21"/>
    <x v="6"/>
    <n v="-4.17"/>
    <n v="9.3800000000000008"/>
    <n v="-0.8"/>
    <n v="-7.8170000000000002"/>
    <s v="normal"/>
    <s v="normal"/>
    <s v="normal"/>
  </r>
  <r>
    <x v="1"/>
    <x v="0"/>
    <x v="100"/>
    <x v="2"/>
    <x v="0"/>
    <x v="1"/>
    <x v="8"/>
    <n v="12.29"/>
    <x v="7"/>
    <n v="12.29"/>
    <x v="6"/>
    <n v="-8.61"/>
    <n v="20.9"/>
    <n v="-0.7"/>
    <n v="-17.212999999999997"/>
    <s v="normal"/>
    <s v="normal"/>
    <s v="normal"/>
  </r>
  <r>
    <x v="1"/>
    <x v="0"/>
    <x v="1"/>
    <x v="1"/>
    <x v="1"/>
    <x v="0"/>
    <x v="5"/>
    <n v="4.9400000000000004"/>
    <x v="4"/>
    <n v="19.760000000000002"/>
    <x v="0"/>
    <n v="8.3000000000000007"/>
    <n v="11.46"/>
    <n v="0.42"/>
    <n v="8.3000000000000007"/>
    <s v="normal"/>
    <s v="normal"/>
    <s v="normal"/>
  </r>
  <r>
    <x v="1"/>
    <x v="0"/>
    <x v="21"/>
    <x v="15"/>
    <x v="3"/>
    <x v="0"/>
    <x v="1"/>
    <n v="54.88"/>
    <x v="0"/>
    <n v="109.76"/>
    <x v="9"/>
    <n v="8.5399999999999991"/>
    <n v="101.22"/>
    <n v="0.08"/>
    <n v="-2.4360000000000017"/>
    <s v="normal"/>
    <s v="normal"/>
    <s v="normal"/>
  </r>
  <r>
    <x v="1"/>
    <x v="1"/>
    <x v="217"/>
    <x v="31"/>
    <x v="3"/>
    <x v="2"/>
    <x v="7"/>
    <n v="42.95"/>
    <x v="1"/>
    <n v="128.85"/>
    <x v="0"/>
    <n v="3.87"/>
    <n v="124.98"/>
    <n v="0.03"/>
    <n v="3.87"/>
    <s v="normal"/>
    <s v="normal"/>
    <s v="normal"/>
  </r>
  <r>
    <x v="2"/>
    <x v="1"/>
    <x v="159"/>
    <x v="20"/>
    <x v="0"/>
    <x v="0"/>
    <x v="5"/>
    <n v="42.65"/>
    <x v="1"/>
    <n v="127.95"/>
    <x v="0"/>
    <n v="21.75"/>
    <n v="106.2"/>
    <n v="0.17"/>
    <n v="21.75"/>
    <s v="normal"/>
    <s v="normal"/>
    <s v="normal"/>
  </r>
  <r>
    <x v="1"/>
    <x v="0"/>
    <x v="1"/>
    <x v="1"/>
    <x v="1"/>
    <x v="1"/>
    <x v="10"/>
    <n v="22.84"/>
    <x v="1"/>
    <n v="68.52"/>
    <x v="0"/>
    <n v="31.52"/>
    <n v="37"/>
    <n v="0.46"/>
    <n v="31.52"/>
    <s v="normal"/>
    <s v="normal"/>
    <s v="normal"/>
  </r>
  <r>
    <x v="1"/>
    <x v="0"/>
    <x v="1"/>
    <x v="1"/>
    <x v="1"/>
    <x v="1"/>
    <x v="4"/>
    <n v="24.98"/>
    <x v="1"/>
    <n v="74.94"/>
    <x v="0"/>
    <n v="14.24"/>
    <n v="60.7"/>
    <n v="0.19"/>
    <n v="14.24"/>
    <s v="normal"/>
    <s v="normal"/>
    <s v="normal"/>
  </r>
  <r>
    <x v="1"/>
    <x v="0"/>
    <x v="1"/>
    <x v="1"/>
    <x v="1"/>
    <x v="2"/>
    <x v="15"/>
    <n v="424.76"/>
    <x v="5"/>
    <n v="2548.56"/>
    <x v="2"/>
    <n v="286.70999999999998"/>
    <n v="2261.85"/>
    <n v="0.11"/>
    <n v="-223.00200000000001"/>
    <s v="Outlier"/>
    <s v="outlier"/>
    <s v="outlier"/>
  </r>
  <r>
    <x v="1"/>
    <x v="0"/>
    <x v="1"/>
    <x v="1"/>
    <x v="1"/>
    <x v="1"/>
    <x v="12"/>
    <n v="90.48"/>
    <x v="1"/>
    <n v="271.44"/>
    <x v="0"/>
    <n v="122.15"/>
    <n v="149.29"/>
    <n v="0.45"/>
    <n v="122.15"/>
    <s v="normal"/>
    <s v="outlier"/>
    <s v="normal"/>
  </r>
  <r>
    <x v="1"/>
    <x v="0"/>
    <x v="1"/>
    <x v="1"/>
    <x v="1"/>
    <x v="2"/>
    <x v="7"/>
    <n v="95.96"/>
    <x v="1"/>
    <n v="287.88"/>
    <x v="2"/>
    <n v="35.979999999999997"/>
    <n v="251.9"/>
    <n v="0.12"/>
    <n v="-21.596000000000004"/>
    <s v="normal"/>
    <s v="normal"/>
    <s v="normal"/>
  </r>
  <r>
    <x v="2"/>
    <x v="2"/>
    <x v="1"/>
    <x v="1"/>
    <x v="1"/>
    <x v="1"/>
    <x v="10"/>
    <n v="2.98"/>
    <x v="2"/>
    <n v="14.9"/>
    <x v="0"/>
    <n v="7.15"/>
    <n v="7.75"/>
    <n v="0.48"/>
    <n v="7.15"/>
    <s v="normal"/>
    <s v="normal"/>
    <s v="normal"/>
  </r>
  <r>
    <x v="2"/>
    <x v="2"/>
    <x v="1"/>
    <x v="1"/>
    <x v="1"/>
    <x v="2"/>
    <x v="7"/>
    <n v="519.86"/>
    <x v="8"/>
    <n v="4158.91"/>
    <x v="2"/>
    <n v="363.9"/>
    <n v="3795.01"/>
    <n v="0.09"/>
    <n v="-467.88200000000006"/>
    <s v="Outlier"/>
    <s v="outlier"/>
    <s v="outlier"/>
  </r>
  <r>
    <x v="1"/>
    <x v="1"/>
    <x v="1"/>
    <x v="1"/>
    <x v="1"/>
    <x v="0"/>
    <x v="5"/>
    <n v="45.98"/>
    <x v="0"/>
    <n v="91.96"/>
    <x v="0"/>
    <n v="15.63"/>
    <n v="76.33"/>
    <n v="0.17"/>
    <n v="15.63"/>
    <s v="normal"/>
    <s v="normal"/>
    <s v="normal"/>
  </r>
  <r>
    <x v="1"/>
    <x v="1"/>
    <x v="1"/>
    <x v="1"/>
    <x v="1"/>
    <x v="0"/>
    <x v="5"/>
    <n v="4.7300000000000004"/>
    <x v="3"/>
    <n v="33.11"/>
    <x v="0"/>
    <n v="12.91"/>
    <n v="20.2"/>
    <n v="0.39"/>
    <n v="12.91"/>
    <s v="normal"/>
    <s v="normal"/>
    <s v="normal"/>
  </r>
  <r>
    <x v="1"/>
    <x v="1"/>
    <x v="1"/>
    <x v="1"/>
    <x v="1"/>
    <x v="1"/>
    <x v="10"/>
    <n v="6.48"/>
    <x v="1"/>
    <n v="19.440000000000001"/>
    <x v="0"/>
    <n v="9.33"/>
    <n v="10.11"/>
    <n v="0.48"/>
    <n v="9.33"/>
    <s v="normal"/>
    <s v="normal"/>
    <s v="normal"/>
  </r>
  <r>
    <x v="1"/>
    <x v="1"/>
    <x v="1"/>
    <x v="1"/>
    <x v="1"/>
    <x v="1"/>
    <x v="10"/>
    <n v="55.48"/>
    <x v="7"/>
    <n v="55.48"/>
    <x v="0"/>
    <n v="26.63"/>
    <n v="28.85"/>
    <n v="0.48"/>
    <n v="26.63"/>
    <s v="normal"/>
    <s v="normal"/>
    <s v="normal"/>
  </r>
  <r>
    <x v="0"/>
    <x v="0"/>
    <x v="38"/>
    <x v="24"/>
    <x v="3"/>
    <x v="1"/>
    <x v="9"/>
    <n v="18.38"/>
    <x v="2"/>
    <n v="91.92"/>
    <x v="2"/>
    <n v="11.49"/>
    <n v="80.430000000000007"/>
    <n v="0.12"/>
    <n v="-6.8940000000000001"/>
    <s v="normal"/>
    <s v="normal"/>
    <s v="normal"/>
  </r>
  <r>
    <x v="3"/>
    <x v="0"/>
    <x v="461"/>
    <x v="28"/>
    <x v="0"/>
    <x v="1"/>
    <x v="9"/>
    <n v="8.67"/>
    <x v="0"/>
    <n v="17.34"/>
    <x v="0"/>
    <n v="4.68"/>
    <n v="12.66"/>
    <n v="0.27"/>
    <n v="4.68"/>
    <s v="normal"/>
    <s v="normal"/>
    <s v="normal"/>
  </r>
  <r>
    <x v="3"/>
    <x v="0"/>
    <x v="461"/>
    <x v="28"/>
    <x v="0"/>
    <x v="2"/>
    <x v="11"/>
    <n v="35.99"/>
    <x v="0"/>
    <n v="71.98"/>
    <x v="0"/>
    <n v="15.12"/>
    <n v="56.86"/>
    <n v="0.21"/>
    <n v="15.12"/>
    <s v="normal"/>
    <s v="normal"/>
    <s v="normal"/>
  </r>
  <r>
    <x v="1"/>
    <x v="0"/>
    <x v="444"/>
    <x v="5"/>
    <x v="2"/>
    <x v="1"/>
    <x v="12"/>
    <n v="2.36"/>
    <x v="1"/>
    <n v="7.08"/>
    <x v="2"/>
    <n v="2.48"/>
    <n v="4.5999999999999996"/>
    <n v="0.35"/>
    <n v="1.0639999999999998"/>
    <s v="normal"/>
    <s v="normal"/>
    <s v="normal"/>
  </r>
  <r>
    <x v="2"/>
    <x v="1"/>
    <x v="205"/>
    <x v="34"/>
    <x v="3"/>
    <x v="2"/>
    <x v="11"/>
    <n v="34.99"/>
    <x v="0"/>
    <n v="69.98"/>
    <x v="0"/>
    <n v="4.9000000000000004"/>
    <n v="65.08"/>
    <n v="7.0000000000000007E-2"/>
    <n v="4.9000000000000004"/>
    <s v="normal"/>
    <s v="normal"/>
    <s v="normal"/>
  </r>
  <r>
    <x v="0"/>
    <x v="0"/>
    <x v="152"/>
    <x v="24"/>
    <x v="3"/>
    <x v="1"/>
    <x v="9"/>
    <n v="80.78"/>
    <x v="8"/>
    <n v="646.27"/>
    <x v="2"/>
    <n v="64.63"/>
    <n v="581.64"/>
    <n v="0.1"/>
    <n v="-64.623999999999995"/>
    <s v="Outlier"/>
    <s v="normal"/>
    <s v="outlier"/>
  </r>
  <r>
    <x v="0"/>
    <x v="0"/>
    <x v="152"/>
    <x v="24"/>
    <x v="3"/>
    <x v="1"/>
    <x v="10"/>
    <n v="5.18"/>
    <x v="0"/>
    <n v="10.37"/>
    <x v="2"/>
    <n v="3.76"/>
    <n v="6.61"/>
    <n v="0.36"/>
    <n v="1.6859999999999999"/>
    <s v="normal"/>
    <s v="normal"/>
    <s v="normal"/>
  </r>
  <r>
    <x v="1"/>
    <x v="1"/>
    <x v="4"/>
    <x v="4"/>
    <x v="1"/>
    <x v="1"/>
    <x v="13"/>
    <n v="1.68"/>
    <x v="2"/>
    <n v="8.4"/>
    <x v="0"/>
    <n v="0.34"/>
    <n v="8.06"/>
    <n v="0.04"/>
    <n v="0.34"/>
    <s v="normal"/>
    <s v="normal"/>
    <s v="normal"/>
  </r>
  <r>
    <x v="1"/>
    <x v="1"/>
    <x v="4"/>
    <x v="4"/>
    <x v="1"/>
    <x v="2"/>
    <x v="7"/>
    <n v="14.39"/>
    <x v="2"/>
    <n v="71.959999999999994"/>
    <x v="2"/>
    <n v="25.19"/>
    <n v="46.77"/>
    <n v="0.35"/>
    <n v="10.798000000000002"/>
    <s v="normal"/>
    <s v="normal"/>
    <s v="normal"/>
  </r>
  <r>
    <x v="2"/>
    <x v="0"/>
    <x v="108"/>
    <x v="3"/>
    <x v="0"/>
    <x v="1"/>
    <x v="6"/>
    <n v="9.24"/>
    <x v="0"/>
    <n v="18.48"/>
    <x v="2"/>
    <n v="6.01"/>
    <n v="12.47"/>
    <n v="0.33"/>
    <n v="2.3139999999999996"/>
    <s v="normal"/>
    <s v="normal"/>
    <s v="normal"/>
  </r>
  <r>
    <x v="2"/>
    <x v="0"/>
    <x v="1"/>
    <x v="1"/>
    <x v="1"/>
    <x v="1"/>
    <x v="6"/>
    <n v="3.28"/>
    <x v="1"/>
    <n v="9.84"/>
    <x v="0"/>
    <n v="2.85"/>
    <n v="6.99"/>
    <n v="0.28999999999999998"/>
    <n v="2.85"/>
    <s v="normal"/>
    <s v="normal"/>
    <s v="normal"/>
  </r>
  <r>
    <x v="3"/>
    <x v="0"/>
    <x v="100"/>
    <x v="2"/>
    <x v="0"/>
    <x v="0"/>
    <x v="1"/>
    <n v="239.24"/>
    <x v="7"/>
    <n v="239.24"/>
    <x v="2"/>
    <n v="23.92"/>
    <n v="215.32"/>
    <n v="0.1"/>
    <n v="-23.928000000000004"/>
    <s v="normal"/>
    <s v="normal"/>
    <s v="normal"/>
  </r>
  <r>
    <x v="1"/>
    <x v="1"/>
    <x v="462"/>
    <x v="38"/>
    <x v="3"/>
    <x v="0"/>
    <x v="5"/>
    <n v="5.28"/>
    <x v="4"/>
    <n v="21.12"/>
    <x v="0"/>
    <n v="6.55"/>
    <n v="14.57"/>
    <n v="0.31"/>
    <n v="6.55"/>
    <s v="normal"/>
    <s v="normal"/>
    <s v="normal"/>
  </r>
  <r>
    <x v="2"/>
    <x v="0"/>
    <x v="20"/>
    <x v="15"/>
    <x v="3"/>
    <x v="1"/>
    <x v="14"/>
    <n v="10.98"/>
    <x v="2"/>
    <n v="54.9"/>
    <x v="0"/>
    <n v="15.37"/>
    <n v="39.53"/>
    <n v="0.28000000000000003"/>
    <n v="15.37"/>
    <s v="normal"/>
    <s v="normal"/>
    <s v="normal"/>
  </r>
  <r>
    <x v="1"/>
    <x v="2"/>
    <x v="1"/>
    <x v="1"/>
    <x v="1"/>
    <x v="0"/>
    <x v="5"/>
    <n v="5.08"/>
    <x v="1"/>
    <n v="15.24"/>
    <x v="0"/>
    <n v="5.18"/>
    <n v="10.06"/>
    <n v="0.34"/>
    <n v="5.18"/>
    <s v="normal"/>
    <s v="normal"/>
    <s v="normal"/>
  </r>
  <r>
    <x v="1"/>
    <x v="0"/>
    <x v="238"/>
    <x v="5"/>
    <x v="2"/>
    <x v="1"/>
    <x v="9"/>
    <n v="9.7799999999999994"/>
    <x v="0"/>
    <n v="19.57"/>
    <x v="3"/>
    <n v="-52.83"/>
    <n v="72.400000000000006"/>
    <n v="-2.7"/>
    <n v="-68.486000000000004"/>
    <s v="normal"/>
    <s v="outlier"/>
    <s v="normal"/>
  </r>
  <r>
    <x v="1"/>
    <x v="0"/>
    <x v="238"/>
    <x v="5"/>
    <x v="2"/>
    <x v="1"/>
    <x v="8"/>
    <n v="77.599999999999994"/>
    <x v="4"/>
    <n v="310.39"/>
    <x v="3"/>
    <n v="-512.15"/>
    <n v="822.54"/>
    <n v="-1.65"/>
    <n v="-760.46199999999999"/>
    <s v="normal"/>
    <s v="outlier"/>
    <s v="outlier"/>
  </r>
  <r>
    <x v="1"/>
    <x v="0"/>
    <x v="430"/>
    <x v="0"/>
    <x v="0"/>
    <x v="0"/>
    <x v="5"/>
    <n v="14.2"/>
    <x v="1"/>
    <n v="42.6"/>
    <x v="0"/>
    <n v="16.61"/>
    <n v="25.99"/>
    <n v="0.39"/>
    <n v="16.61"/>
    <s v="normal"/>
    <s v="normal"/>
    <s v="normal"/>
  </r>
  <r>
    <x v="1"/>
    <x v="0"/>
    <x v="430"/>
    <x v="0"/>
    <x v="0"/>
    <x v="1"/>
    <x v="8"/>
    <n v="18.989999999999998"/>
    <x v="5"/>
    <n v="113.94"/>
    <x v="0"/>
    <n v="54.69"/>
    <n v="59.25"/>
    <n v="0.48"/>
    <n v="54.69"/>
    <s v="normal"/>
    <s v="normal"/>
    <s v="normal"/>
  </r>
  <r>
    <x v="1"/>
    <x v="0"/>
    <x v="430"/>
    <x v="0"/>
    <x v="0"/>
    <x v="1"/>
    <x v="4"/>
    <n v="32.479999999999997"/>
    <x v="4"/>
    <n v="129.91999999999999"/>
    <x v="0"/>
    <n v="5.2"/>
    <n v="124.72"/>
    <n v="0.04"/>
    <n v="5.2"/>
    <s v="normal"/>
    <s v="normal"/>
    <s v="normal"/>
  </r>
  <r>
    <x v="1"/>
    <x v="0"/>
    <x v="430"/>
    <x v="0"/>
    <x v="0"/>
    <x v="1"/>
    <x v="6"/>
    <n v="1.76"/>
    <x v="1"/>
    <n v="5.28"/>
    <x v="0"/>
    <n v="2.5299999999999998"/>
    <n v="2.75"/>
    <n v="0.48"/>
    <n v="2.5299999999999998"/>
    <s v="normal"/>
    <s v="normal"/>
    <s v="normal"/>
  </r>
  <r>
    <x v="1"/>
    <x v="1"/>
    <x v="1"/>
    <x v="1"/>
    <x v="1"/>
    <x v="2"/>
    <x v="7"/>
    <n v="286.39999999999998"/>
    <x v="1"/>
    <n v="859.2"/>
    <x v="2"/>
    <n v="75.180000000000007"/>
    <n v="784.02"/>
    <n v="0.09"/>
    <n v="-96.660000000000025"/>
    <s v="Outlier"/>
    <s v="outlier"/>
    <s v="outlier"/>
  </r>
  <r>
    <x v="1"/>
    <x v="1"/>
    <x v="1"/>
    <x v="1"/>
    <x v="1"/>
    <x v="2"/>
    <x v="15"/>
    <n v="168.76"/>
    <x v="1"/>
    <n v="506.28"/>
    <x v="2"/>
    <n v="177.2"/>
    <n v="329.08"/>
    <n v="0.35"/>
    <n v="75.943999999999988"/>
    <s v="Outlier"/>
    <s v="outlier"/>
    <s v="normal"/>
  </r>
  <r>
    <x v="1"/>
    <x v="0"/>
    <x v="136"/>
    <x v="16"/>
    <x v="1"/>
    <x v="0"/>
    <x v="5"/>
    <n v="7.18"/>
    <x v="0"/>
    <n v="14.37"/>
    <x v="2"/>
    <n v="3.95"/>
    <n v="10.42"/>
    <n v="0.27"/>
    <n v="1.0760000000000001"/>
    <s v="normal"/>
    <s v="normal"/>
    <s v="normal"/>
  </r>
  <r>
    <x v="0"/>
    <x v="1"/>
    <x v="289"/>
    <x v="18"/>
    <x v="0"/>
    <x v="0"/>
    <x v="1"/>
    <n v="104.78"/>
    <x v="1"/>
    <n v="314.35000000000002"/>
    <x v="2"/>
    <n v="-35.36"/>
    <n v="349.71"/>
    <n v="-0.11"/>
    <n v="-98.23"/>
    <s v="normal"/>
    <s v="normal"/>
    <s v="normal"/>
  </r>
  <r>
    <x v="0"/>
    <x v="1"/>
    <x v="289"/>
    <x v="18"/>
    <x v="0"/>
    <x v="1"/>
    <x v="10"/>
    <n v="3.98"/>
    <x v="3"/>
    <n v="27.89"/>
    <x v="2"/>
    <n v="10.11"/>
    <n v="17.78"/>
    <n v="0.36"/>
    <n v="4.5319999999999991"/>
    <s v="normal"/>
    <s v="normal"/>
    <s v="normal"/>
  </r>
  <r>
    <x v="1"/>
    <x v="1"/>
    <x v="93"/>
    <x v="16"/>
    <x v="1"/>
    <x v="0"/>
    <x v="5"/>
    <n v="79.38"/>
    <x v="1"/>
    <n v="238.15"/>
    <x v="2"/>
    <n v="89.31"/>
    <n v="148.84"/>
    <n v="0.38"/>
    <n v="41.68"/>
    <s v="normal"/>
    <s v="outlier"/>
    <s v="normal"/>
  </r>
  <r>
    <x v="1"/>
    <x v="2"/>
    <x v="31"/>
    <x v="11"/>
    <x v="2"/>
    <x v="0"/>
    <x v="3"/>
    <n v="230.98"/>
    <x v="1"/>
    <n v="692.94"/>
    <x v="0"/>
    <n v="173.24"/>
    <n v="519.70000000000005"/>
    <n v="0.25"/>
    <n v="173.24"/>
    <s v="Outlier"/>
    <s v="outlier"/>
    <s v="outlier"/>
  </r>
  <r>
    <x v="1"/>
    <x v="1"/>
    <x v="100"/>
    <x v="2"/>
    <x v="0"/>
    <x v="1"/>
    <x v="8"/>
    <n v="1.79"/>
    <x v="6"/>
    <n v="16.149999999999999"/>
    <x v="6"/>
    <n v="-12.92"/>
    <n v="29.07"/>
    <n v="-0.8"/>
    <n v="-24.224999999999998"/>
    <s v="normal"/>
    <s v="normal"/>
    <s v="normal"/>
  </r>
  <r>
    <x v="1"/>
    <x v="1"/>
    <x v="100"/>
    <x v="2"/>
    <x v="0"/>
    <x v="1"/>
    <x v="8"/>
    <n v="269.10000000000002"/>
    <x v="2"/>
    <n v="1345.48"/>
    <x v="6"/>
    <n v="-1031.54"/>
    <n v="2377.02"/>
    <n v="-0.77"/>
    <n v="-1973.3759999999997"/>
    <s v="Outlier"/>
    <s v="outlier"/>
    <s v="outlier"/>
  </r>
  <r>
    <x v="2"/>
    <x v="0"/>
    <x v="12"/>
    <x v="5"/>
    <x v="2"/>
    <x v="1"/>
    <x v="10"/>
    <n v="24.78"/>
    <x v="3"/>
    <n v="173.49"/>
    <x v="2"/>
    <n v="54.22"/>
    <n v="119.27"/>
    <n v="0.31"/>
    <n v="19.521999999999998"/>
    <s v="normal"/>
    <s v="normal"/>
    <s v="normal"/>
  </r>
  <r>
    <x v="1"/>
    <x v="0"/>
    <x v="158"/>
    <x v="6"/>
    <x v="2"/>
    <x v="1"/>
    <x v="6"/>
    <n v="11.55"/>
    <x v="2"/>
    <n v="57.75"/>
    <x v="0"/>
    <n v="16.170000000000002"/>
    <n v="41.58"/>
    <n v="0.28000000000000003"/>
    <n v="16.170000000000002"/>
    <s v="normal"/>
    <s v="normal"/>
    <s v="normal"/>
  </r>
  <r>
    <x v="1"/>
    <x v="0"/>
    <x v="158"/>
    <x v="6"/>
    <x v="2"/>
    <x v="1"/>
    <x v="9"/>
    <n v="54.48"/>
    <x v="2"/>
    <n v="272.39999999999998"/>
    <x v="0"/>
    <n v="76.27"/>
    <n v="196.13"/>
    <n v="0.28000000000000003"/>
    <n v="76.27"/>
    <s v="normal"/>
    <s v="outlier"/>
    <s v="normal"/>
  </r>
  <r>
    <x v="0"/>
    <x v="2"/>
    <x v="152"/>
    <x v="24"/>
    <x v="3"/>
    <x v="1"/>
    <x v="10"/>
    <n v="3.98"/>
    <x v="1"/>
    <n v="11.95"/>
    <x v="2"/>
    <n v="4.03"/>
    <n v="7.92"/>
    <n v="0.34"/>
    <n v="1.6400000000000001"/>
    <s v="normal"/>
    <s v="normal"/>
    <s v="normal"/>
  </r>
  <r>
    <x v="0"/>
    <x v="2"/>
    <x v="152"/>
    <x v="24"/>
    <x v="3"/>
    <x v="0"/>
    <x v="5"/>
    <n v="7"/>
    <x v="4"/>
    <n v="28"/>
    <x v="2"/>
    <n v="7.7"/>
    <n v="20.3"/>
    <n v="0.28000000000000003"/>
    <n v="2.0999999999999996"/>
    <s v="normal"/>
    <s v="normal"/>
    <s v="normal"/>
  </r>
  <r>
    <x v="0"/>
    <x v="2"/>
    <x v="152"/>
    <x v="24"/>
    <x v="3"/>
    <x v="1"/>
    <x v="8"/>
    <n v="1.74"/>
    <x v="3"/>
    <n v="12.2"/>
    <x v="6"/>
    <n v="-9.76"/>
    <n v="21.96"/>
    <n v="-0.8"/>
    <n v="-18.299999999999997"/>
    <s v="normal"/>
    <s v="normal"/>
    <s v="normal"/>
  </r>
  <r>
    <x v="2"/>
    <x v="0"/>
    <x v="380"/>
    <x v="5"/>
    <x v="2"/>
    <x v="1"/>
    <x v="8"/>
    <n v="2.0699999999999998"/>
    <x v="7"/>
    <n v="2.0699999999999998"/>
    <x v="3"/>
    <n v="-3.41"/>
    <n v="5.48"/>
    <n v="-1.65"/>
    <n v="-5.0659999999999998"/>
    <s v="normal"/>
    <s v="normal"/>
    <s v="normal"/>
  </r>
  <r>
    <x v="2"/>
    <x v="0"/>
    <x v="380"/>
    <x v="5"/>
    <x v="2"/>
    <x v="1"/>
    <x v="10"/>
    <n v="10.48"/>
    <x v="8"/>
    <n v="83.84"/>
    <x v="2"/>
    <n v="30.39"/>
    <n v="53.45"/>
    <n v="0.36"/>
    <n v="13.622"/>
    <s v="normal"/>
    <s v="normal"/>
    <s v="normal"/>
  </r>
  <r>
    <x v="1"/>
    <x v="2"/>
    <x v="20"/>
    <x v="15"/>
    <x v="3"/>
    <x v="1"/>
    <x v="12"/>
    <n v="5.68"/>
    <x v="0"/>
    <n v="11.36"/>
    <x v="0"/>
    <n v="5.34"/>
    <n v="6.02"/>
    <n v="0.47"/>
    <n v="5.34"/>
    <s v="normal"/>
    <s v="normal"/>
    <s v="normal"/>
  </r>
  <r>
    <x v="1"/>
    <x v="2"/>
    <x v="20"/>
    <x v="15"/>
    <x v="3"/>
    <x v="1"/>
    <x v="10"/>
    <n v="7.28"/>
    <x v="2"/>
    <n v="36.4"/>
    <x v="0"/>
    <n v="17.47"/>
    <n v="18.93"/>
    <n v="0.48"/>
    <n v="17.47"/>
    <s v="normal"/>
    <s v="normal"/>
    <s v="normal"/>
  </r>
  <r>
    <x v="1"/>
    <x v="0"/>
    <x v="10"/>
    <x v="9"/>
    <x v="3"/>
    <x v="2"/>
    <x v="11"/>
    <n v="13.98"/>
    <x v="0"/>
    <n v="27.97"/>
    <x v="2"/>
    <n v="6.99"/>
    <n v="20.98"/>
    <n v="0.25"/>
    <n v="1.3959999999999999"/>
    <s v="normal"/>
    <s v="normal"/>
    <s v="normal"/>
  </r>
  <r>
    <x v="1"/>
    <x v="2"/>
    <x v="30"/>
    <x v="15"/>
    <x v="3"/>
    <x v="1"/>
    <x v="4"/>
    <n v="35.51"/>
    <x v="4"/>
    <n v="142.04"/>
    <x v="0"/>
    <n v="38.35"/>
    <n v="103.69"/>
    <n v="0.27"/>
    <n v="38.35"/>
    <s v="normal"/>
    <s v="normal"/>
    <s v="normal"/>
  </r>
  <r>
    <x v="1"/>
    <x v="2"/>
    <x v="30"/>
    <x v="15"/>
    <x v="3"/>
    <x v="1"/>
    <x v="6"/>
    <n v="4.8899999999999997"/>
    <x v="1"/>
    <n v="14.67"/>
    <x v="0"/>
    <n v="6.01"/>
    <n v="8.66"/>
    <n v="0.41"/>
    <n v="6.01"/>
    <s v="normal"/>
    <s v="normal"/>
    <s v="normal"/>
  </r>
  <r>
    <x v="0"/>
    <x v="0"/>
    <x v="70"/>
    <x v="1"/>
    <x v="1"/>
    <x v="2"/>
    <x v="16"/>
    <n v="239.99"/>
    <x v="2"/>
    <n v="1199.96"/>
    <x v="2"/>
    <n v="224.99"/>
    <n v="974.97"/>
    <n v="0.19"/>
    <n v="-15.00200000000001"/>
    <s v="Outlier"/>
    <s v="outlier"/>
    <s v="outlier"/>
  </r>
  <r>
    <x v="0"/>
    <x v="0"/>
    <x v="70"/>
    <x v="1"/>
    <x v="1"/>
    <x v="1"/>
    <x v="10"/>
    <n v="4.2"/>
    <x v="1"/>
    <n v="12.6"/>
    <x v="0"/>
    <n v="6.17"/>
    <n v="6.43"/>
    <n v="0.49"/>
    <n v="6.17"/>
    <s v="normal"/>
    <s v="normal"/>
    <s v="normal"/>
  </r>
  <r>
    <x v="0"/>
    <x v="0"/>
    <x v="70"/>
    <x v="1"/>
    <x v="1"/>
    <x v="1"/>
    <x v="10"/>
    <n v="5.98"/>
    <x v="1"/>
    <n v="17.940000000000001"/>
    <x v="0"/>
    <n v="8.07"/>
    <n v="9.8699999999999992"/>
    <n v="0.45"/>
    <n v="8.07"/>
    <s v="normal"/>
    <s v="normal"/>
    <s v="normal"/>
  </r>
  <r>
    <x v="2"/>
    <x v="0"/>
    <x v="10"/>
    <x v="9"/>
    <x v="3"/>
    <x v="1"/>
    <x v="2"/>
    <n v="3.98"/>
    <x v="5"/>
    <n v="23.9"/>
    <x v="2"/>
    <n v="7.77"/>
    <n v="16.13"/>
    <n v="0.33"/>
    <n v="2.9899999999999993"/>
    <s v="normal"/>
    <s v="normal"/>
    <s v="normal"/>
  </r>
  <r>
    <x v="1"/>
    <x v="0"/>
    <x v="463"/>
    <x v="18"/>
    <x v="0"/>
    <x v="1"/>
    <x v="14"/>
    <n v="11.12"/>
    <x v="8"/>
    <n v="88.96"/>
    <x v="2"/>
    <n v="10.01"/>
    <n v="78.95"/>
    <n v="0.11"/>
    <n v="-7.7819999999999983"/>
    <s v="normal"/>
    <s v="normal"/>
    <s v="normal"/>
  </r>
  <r>
    <x v="1"/>
    <x v="2"/>
    <x v="80"/>
    <x v="1"/>
    <x v="1"/>
    <x v="0"/>
    <x v="1"/>
    <n v="64.78"/>
    <x v="8"/>
    <n v="518.27"/>
    <x v="2"/>
    <n v="-97.18"/>
    <n v="615.45000000000005"/>
    <n v="-0.19"/>
    <n v="-200.834"/>
    <s v="Outlier"/>
    <s v="outlier"/>
    <s v="outlier"/>
  </r>
  <r>
    <x v="1"/>
    <x v="2"/>
    <x v="80"/>
    <x v="1"/>
    <x v="1"/>
    <x v="0"/>
    <x v="5"/>
    <n v="6.98"/>
    <x v="7"/>
    <n v="6.98"/>
    <x v="0"/>
    <n v="3.35"/>
    <n v="3.63"/>
    <n v="0.48"/>
    <n v="3.35"/>
    <s v="normal"/>
    <s v="normal"/>
    <s v="normal"/>
  </r>
  <r>
    <x v="1"/>
    <x v="2"/>
    <x v="80"/>
    <x v="1"/>
    <x v="1"/>
    <x v="2"/>
    <x v="15"/>
    <n v="343.2"/>
    <x v="7"/>
    <n v="343.2"/>
    <x v="2"/>
    <n v="38.61"/>
    <n v="304.58999999999997"/>
    <n v="0.11"/>
    <n v="-30.03"/>
    <s v="normal"/>
    <s v="normal"/>
    <s v="normal"/>
  </r>
  <r>
    <x v="1"/>
    <x v="1"/>
    <x v="10"/>
    <x v="9"/>
    <x v="3"/>
    <x v="1"/>
    <x v="2"/>
    <n v="5.85"/>
    <x v="1"/>
    <n v="17.54"/>
    <x v="2"/>
    <n v="5.92"/>
    <n v="11.62"/>
    <n v="0.34"/>
    <n v="2.4119999999999999"/>
    <s v="normal"/>
    <s v="normal"/>
    <s v="normal"/>
  </r>
  <r>
    <x v="1"/>
    <x v="0"/>
    <x v="89"/>
    <x v="5"/>
    <x v="2"/>
    <x v="1"/>
    <x v="4"/>
    <n v="76.34"/>
    <x v="0"/>
    <n v="152.69"/>
    <x v="2"/>
    <n v="-26.72"/>
    <n v="179.41"/>
    <n v="-0.17"/>
    <n v="-57.257999999999996"/>
    <s v="normal"/>
    <s v="normal"/>
    <s v="normal"/>
  </r>
  <r>
    <x v="1"/>
    <x v="0"/>
    <x v="89"/>
    <x v="5"/>
    <x v="2"/>
    <x v="1"/>
    <x v="13"/>
    <n v="1.74"/>
    <x v="0"/>
    <n v="3.49"/>
    <x v="2"/>
    <n v="0.56999999999999995"/>
    <n v="2.92"/>
    <n v="0.16"/>
    <n v="-0.12800000000000011"/>
    <s v="normal"/>
    <s v="normal"/>
    <s v="normal"/>
  </r>
  <r>
    <x v="1"/>
    <x v="0"/>
    <x v="89"/>
    <x v="5"/>
    <x v="2"/>
    <x v="1"/>
    <x v="14"/>
    <n v="2.94"/>
    <x v="0"/>
    <n v="5.89"/>
    <x v="2"/>
    <n v="-1.32"/>
    <n v="7.21"/>
    <n v="-0.22"/>
    <n v="-2.4980000000000002"/>
    <s v="normal"/>
    <s v="normal"/>
    <s v="normal"/>
  </r>
  <r>
    <x v="1"/>
    <x v="1"/>
    <x v="1"/>
    <x v="1"/>
    <x v="1"/>
    <x v="1"/>
    <x v="8"/>
    <n v="51.18"/>
    <x v="1"/>
    <n v="153.55000000000001"/>
    <x v="2"/>
    <n v="51.82"/>
    <n v="101.73"/>
    <n v="0.34"/>
    <n v="21.109999999999996"/>
    <s v="normal"/>
    <s v="normal"/>
    <s v="normal"/>
  </r>
  <r>
    <x v="1"/>
    <x v="1"/>
    <x v="1"/>
    <x v="1"/>
    <x v="1"/>
    <x v="1"/>
    <x v="4"/>
    <n v="135.31"/>
    <x v="0"/>
    <n v="270.62"/>
    <x v="0"/>
    <n v="2.71"/>
    <n v="267.91000000000003"/>
    <n v="0.01"/>
    <n v="2.71"/>
    <s v="normal"/>
    <s v="normal"/>
    <s v="normal"/>
  </r>
  <r>
    <x v="1"/>
    <x v="0"/>
    <x v="20"/>
    <x v="15"/>
    <x v="3"/>
    <x v="2"/>
    <x v="11"/>
    <n v="78.150000000000006"/>
    <x v="5"/>
    <n v="468.9"/>
    <x v="0"/>
    <n v="206.32"/>
    <n v="262.58"/>
    <n v="0.44"/>
    <n v="206.32"/>
    <s v="normal"/>
    <s v="outlier"/>
    <s v="normal"/>
  </r>
  <r>
    <x v="1"/>
    <x v="0"/>
    <x v="20"/>
    <x v="15"/>
    <x v="3"/>
    <x v="2"/>
    <x v="11"/>
    <n v="36.24"/>
    <x v="0"/>
    <n v="72.48"/>
    <x v="0"/>
    <n v="30.44"/>
    <n v="42.04"/>
    <n v="0.42"/>
    <n v="30.44"/>
    <s v="normal"/>
    <s v="normal"/>
    <s v="normal"/>
  </r>
  <r>
    <x v="1"/>
    <x v="0"/>
    <x v="20"/>
    <x v="15"/>
    <x v="3"/>
    <x v="1"/>
    <x v="14"/>
    <n v="3.65"/>
    <x v="1"/>
    <n v="10.95"/>
    <x v="0"/>
    <n v="3.29"/>
    <n v="7.66"/>
    <n v="0.3"/>
    <n v="3.29"/>
    <s v="normal"/>
    <s v="normal"/>
    <s v="normal"/>
  </r>
  <r>
    <x v="1"/>
    <x v="0"/>
    <x v="20"/>
    <x v="15"/>
    <x v="3"/>
    <x v="0"/>
    <x v="5"/>
    <n v="63.94"/>
    <x v="1"/>
    <n v="191.82"/>
    <x v="0"/>
    <n v="61.38"/>
    <n v="130.44"/>
    <n v="0.32"/>
    <n v="61.38"/>
    <s v="normal"/>
    <s v="normal"/>
    <s v="normal"/>
  </r>
  <r>
    <x v="2"/>
    <x v="2"/>
    <x v="12"/>
    <x v="5"/>
    <x v="2"/>
    <x v="1"/>
    <x v="4"/>
    <n v="16.78"/>
    <x v="6"/>
    <n v="151.06"/>
    <x v="2"/>
    <n v="7.55"/>
    <n v="143.51"/>
    <n v="0.05"/>
    <n v="-22.662000000000003"/>
    <s v="normal"/>
    <s v="normal"/>
    <s v="normal"/>
  </r>
  <r>
    <x v="3"/>
    <x v="0"/>
    <x v="270"/>
    <x v="5"/>
    <x v="2"/>
    <x v="0"/>
    <x v="5"/>
    <n v="5.03"/>
    <x v="2"/>
    <n v="25.16"/>
    <x v="7"/>
    <n v="-11.32"/>
    <n v="36.479999999999997"/>
    <n v="-0.45"/>
    <n v="-26.416"/>
    <s v="normal"/>
    <s v="normal"/>
    <s v="normal"/>
  </r>
  <r>
    <x v="1"/>
    <x v="0"/>
    <x v="12"/>
    <x v="5"/>
    <x v="2"/>
    <x v="1"/>
    <x v="8"/>
    <n v="1.04"/>
    <x v="5"/>
    <n v="6.22"/>
    <x v="3"/>
    <n v="-9.6300000000000008"/>
    <n v="15.85"/>
    <n v="-1.55"/>
    <n v="-14.606000000000002"/>
    <s v="normal"/>
    <s v="normal"/>
    <s v="normal"/>
  </r>
  <r>
    <x v="1"/>
    <x v="0"/>
    <x v="12"/>
    <x v="5"/>
    <x v="2"/>
    <x v="1"/>
    <x v="6"/>
    <n v="2.62"/>
    <x v="6"/>
    <n v="23.62"/>
    <x v="2"/>
    <n v="2.66"/>
    <n v="20.96"/>
    <n v="0.11"/>
    <n v="-2.0640000000000001"/>
    <s v="normal"/>
    <s v="normal"/>
    <s v="normal"/>
  </r>
  <r>
    <x v="1"/>
    <x v="0"/>
    <x v="12"/>
    <x v="5"/>
    <x v="2"/>
    <x v="2"/>
    <x v="11"/>
    <n v="12.02"/>
    <x v="0"/>
    <n v="24.03"/>
    <x v="2"/>
    <n v="-0.6"/>
    <n v="24.63"/>
    <n v="-0.02"/>
    <n v="-5.4060000000000006"/>
    <s v="normal"/>
    <s v="normal"/>
    <s v="normal"/>
  </r>
  <r>
    <x v="1"/>
    <x v="0"/>
    <x v="12"/>
    <x v="5"/>
    <x v="2"/>
    <x v="1"/>
    <x v="2"/>
    <n v="2.09"/>
    <x v="7"/>
    <n v="2.09"/>
    <x v="2"/>
    <n v="0.68"/>
    <n v="1.41"/>
    <n v="0.33"/>
    <n v="0.26200000000000007"/>
    <s v="normal"/>
    <s v="normal"/>
    <s v="normal"/>
  </r>
  <r>
    <x v="1"/>
    <x v="0"/>
    <x v="12"/>
    <x v="5"/>
    <x v="2"/>
    <x v="1"/>
    <x v="8"/>
    <n v="0.75"/>
    <x v="5"/>
    <n v="4.49"/>
    <x v="3"/>
    <n v="-6.73"/>
    <n v="11.22"/>
    <n v="-1.5"/>
    <n v="-10.322000000000001"/>
    <s v="normal"/>
    <s v="normal"/>
    <s v="normal"/>
  </r>
  <r>
    <x v="1"/>
    <x v="0"/>
    <x v="116"/>
    <x v="1"/>
    <x v="1"/>
    <x v="0"/>
    <x v="5"/>
    <n v="9.74"/>
    <x v="1"/>
    <n v="29.22"/>
    <x v="0"/>
    <n v="12.86"/>
    <n v="16.36"/>
    <n v="0.44"/>
    <n v="12.86"/>
    <s v="normal"/>
    <s v="normal"/>
    <s v="normal"/>
  </r>
  <r>
    <x v="1"/>
    <x v="1"/>
    <x v="185"/>
    <x v="32"/>
    <x v="0"/>
    <x v="1"/>
    <x v="10"/>
    <n v="6.48"/>
    <x v="7"/>
    <n v="6.48"/>
    <x v="0"/>
    <n v="3.11"/>
    <n v="3.37"/>
    <n v="0.48"/>
    <n v="3.11"/>
    <s v="normal"/>
    <s v="normal"/>
    <s v="normal"/>
  </r>
  <r>
    <x v="0"/>
    <x v="1"/>
    <x v="431"/>
    <x v="22"/>
    <x v="1"/>
    <x v="1"/>
    <x v="8"/>
    <n v="0.6"/>
    <x v="0"/>
    <n v="1.19"/>
    <x v="6"/>
    <n v="-0.99"/>
    <n v="2.1800000000000002"/>
    <n v="-0.83"/>
    <n v="-1.823"/>
    <s v="normal"/>
    <s v="normal"/>
    <s v="normal"/>
  </r>
  <r>
    <x v="1"/>
    <x v="0"/>
    <x v="20"/>
    <x v="15"/>
    <x v="3"/>
    <x v="0"/>
    <x v="1"/>
    <n v="90.88"/>
    <x v="1"/>
    <n v="272.64999999999998"/>
    <x v="9"/>
    <n v="18.18"/>
    <n v="254.47"/>
    <n v="7.0000000000000007E-2"/>
    <n v="-9.0850000000000009"/>
    <s v="normal"/>
    <s v="normal"/>
    <s v="normal"/>
  </r>
  <r>
    <x v="1"/>
    <x v="0"/>
    <x v="20"/>
    <x v="15"/>
    <x v="3"/>
    <x v="2"/>
    <x v="11"/>
    <n v="106.4"/>
    <x v="0"/>
    <n v="212.8"/>
    <x v="0"/>
    <n v="95.76"/>
    <n v="117.04"/>
    <n v="0.45"/>
    <n v="95.76"/>
    <s v="normal"/>
    <s v="outlier"/>
    <s v="normal"/>
  </r>
  <r>
    <x v="1"/>
    <x v="0"/>
    <x v="20"/>
    <x v="15"/>
    <x v="3"/>
    <x v="1"/>
    <x v="10"/>
    <n v="4.28"/>
    <x v="6"/>
    <n v="38.520000000000003"/>
    <x v="0"/>
    <n v="18.100000000000001"/>
    <n v="20.420000000000002"/>
    <n v="0.47"/>
    <n v="18.100000000000001"/>
    <s v="normal"/>
    <s v="normal"/>
    <s v="normal"/>
  </r>
  <r>
    <x v="1"/>
    <x v="0"/>
    <x v="20"/>
    <x v="15"/>
    <x v="3"/>
    <x v="2"/>
    <x v="11"/>
    <n v="36.32"/>
    <x v="0"/>
    <n v="72.64"/>
    <x v="0"/>
    <n v="21.79"/>
    <n v="50.85"/>
    <n v="0.3"/>
    <n v="21.79"/>
    <s v="normal"/>
    <s v="normal"/>
    <s v="normal"/>
  </r>
  <r>
    <x v="1"/>
    <x v="0"/>
    <x v="20"/>
    <x v="15"/>
    <x v="3"/>
    <x v="1"/>
    <x v="4"/>
    <n v="11.35"/>
    <x v="4"/>
    <n v="45.4"/>
    <x v="0"/>
    <n v="12.71"/>
    <n v="32.69"/>
    <n v="0.28000000000000003"/>
    <n v="12.71"/>
    <s v="normal"/>
    <s v="normal"/>
    <s v="normal"/>
  </r>
  <r>
    <x v="1"/>
    <x v="0"/>
    <x v="20"/>
    <x v="15"/>
    <x v="3"/>
    <x v="1"/>
    <x v="10"/>
    <n v="6.88"/>
    <x v="0"/>
    <n v="13.76"/>
    <x v="0"/>
    <n v="6.33"/>
    <n v="7.43"/>
    <n v="0.46"/>
    <n v="6.33"/>
    <s v="normal"/>
    <s v="normal"/>
    <s v="normal"/>
  </r>
  <r>
    <x v="1"/>
    <x v="0"/>
    <x v="20"/>
    <x v="15"/>
    <x v="3"/>
    <x v="0"/>
    <x v="1"/>
    <n v="80.989999999999995"/>
    <x v="7"/>
    <n v="80.989999999999995"/>
    <x v="9"/>
    <n v="8.1"/>
    <n v="72.89"/>
    <n v="0.1"/>
    <n v="9.9999999999944578E-4"/>
    <s v="normal"/>
    <s v="normal"/>
    <s v="normal"/>
  </r>
  <r>
    <x v="1"/>
    <x v="0"/>
    <x v="20"/>
    <x v="15"/>
    <x v="3"/>
    <x v="1"/>
    <x v="8"/>
    <n v="3.93"/>
    <x v="1"/>
    <n v="11.78"/>
    <x v="2"/>
    <n v="3.98"/>
    <n v="7.8"/>
    <n v="0.34"/>
    <n v="1.6240000000000001"/>
    <s v="normal"/>
    <s v="normal"/>
    <s v="normal"/>
  </r>
  <r>
    <x v="1"/>
    <x v="0"/>
    <x v="20"/>
    <x v="15"/>
    <x v="3"/>
    <x v="1"/>
    <x v="13"/>
    <n v="2.1800000000000002"/>
    <x v="0"/>
    <n v="4.3600000000000003"/>
    <x v="0"/>
    <n v="1.79"/>
    <n v="2.57"/>
    <n v="0.41"/>
    <n v="1.79"/>
    <s v="normal"/>
    <s v="normal"/>
    <s v="normal"/>
  </r>
  <r>
    <x v="1"/>
    <x v="0"/>
    <x v="20"/>
    <x v="15"/>
    <x v="3"/>
    <x v="0"/>
    <x v="1"/>
    <n v="262.56"/>
    <x v="10"/>
    <n v="2888.13"/>
    <x v="9"/>
    <n v="609.72"/>
    <n v="2278.41"/>
    <n v="0.21"/>
    <n v="320.90699999999998"/>
    <s v="Outlier"/>
    <s v="outlier"/>
    <s v="outlier"/>
  </r>
  <r>
    <x v="1"/>
    <x v="0"/>
    <x v="20"/>
    <x v="15"/>
    <x v="3"/>
    <x v="2"/>
    <x v="7"/>
    <n v="649.83000000000004"/>
    <x v="0"/>
    <n v="1299.6600000000001"/>
    <x v="0"/>
    <n v="350.91"/>
    <n v="948.75"/>
    <n v="0.27"/>
    <n v="350.91"/>
    <s v="Outlier"/>
    <s v="outlier"/>
    <s v="outlier"/>
  </r>
  <r>
    <x v="1"/>
    <x v="0"/>
    <x v="20"/>
    <x v="15"/>
    <x v="3"/>
    <x v="0"/>
    <x v="1"/>
    <n v="450.88"/>
    <x v="2"/>
    <n v="2254.41"/>
    <x v="9"/>
    <n v="375.74"/>
    <n v="1878.67"/>
    <n v="0.17"/>
    <n v="150.29900000000001"/>
    <s v="Outlier"/>
    <s v="outlier"/>
    <s v="outlier"/>
  </r>
  <r>
    <x v="1"/>
    <x v="0"/>
    <x v="20"/>
    <x v="15"/>
    <x v="3"/>
    <x v="2"/>
    <x v="7"/>
    <n v="34.950000000000003"/>
    <x v="1"/>
    <n v="104.85"/>
    <x v="0"/>
    <n v="28.31"/>
    <n v="76.540000000000006"/>
    <n v="0.27"/>
    <n v="28.31"/>
    <s v="normal"/>
    <s v="normal"/>
    <s v="normal"/>
  </r>
  <r>
    <x v="1"/>
    <x v="0"/>
    <x v="20"/>
    <x v="15"/>
    <x v="3"/>
    <x v="2"/>
    <x v="11"/>
    <n v="19.989999999999998"/>
    <x v="1"/>
    <n v="59.97"/>
    <x v="0"/>
    <n v="20.39"/>
    <n v="39.58"/>
    <n v="0.34"/>
    <n v="20.39"/>
    <s v="normal"/>
    <s v="normal"/>
    <s v="normal"/>
  </r>
  <r>
    <x v="2"/>
    <x v="2"/>
    <x v="10"/>
    <x v="9"/>
    <x v="3"/>
    <x v="0"/>
    <x v="3"/>
    <n v="157.26"/>
    <x v="0"/>
    <n v="314.52999999999997"/>
    <x v="10"/>
    <n v="-83.88"/>
    <n v="398.41"/>
    <n v="-0.27"/>
    <n v="-209.69200000000001"/>
    <s v="normal"/>
    <s v="outlier"/>
    <s v="normal"/>
  </r>
  <r>
    <x v="1"/>
    <x v="1"/>
    <x v="100"/>
    <x v="2"/>
    <x v="0"/>
    <x v="1"/>
    <x v="6"/>
    <n v="3.41"/>
    <x v="4"/>
    <n v="13.63"/>
    <x v="2"/>
    <n v="3.58"/>
    <n v="10.050000000000001"/>
    <n v="0.26"/>
    <n v="0.85399999999999965"/>
    <s v="normal"/>
    <s v="normal"/>
    <s v="normal"/>
  </r>
  <r>
    <x v="1"/>
    <x v="0"/>
    <x v="55"/>
    <x v="5"/>
    <x v="2"/>
    <x v="1"/>
    <x v="9"/>
    <n v="9.7200000000000006"/>
    <x v="0"/>
    <n v="19.43"/>
    <x v="3"/>
    <n v="-49.55"/>
    <n v="68.98"/>
    <n v="-2.5499999999999998"/>
    <n v="-65.093999999999994"/>
    <s v="normal"/>
    <s v="outlier"/>
    <s v="normal"/>
  </r>
  <r>
    <x v="1"/>
    <x v="0"/>
    <x v="55"/>
    <x v="5"/>
    <x v="2"/>
    <x v="2"/>
    <x v="11"/>
    <n v="13.09"/>
    <x v="2"/>
    <n v="65.44"/>
    <x v="2"/>
    <n v="-8.18"/>
    <n v="73.62"/>
    <n v="-0.12"/>
    <n v="-21.268000000000001"/>
    <s v="normal"/>
    <s v="normal"/>
    <s v="normal"/>
  </r>
  <r>
    <x v="1"/>
    <x v="0"/>
    <x v="22"/>
    <x v="10"/>
    <x v="2"/>
    <x v="1"/>
    <x v="2"/>
    <n v="3"/>
    <x v="0"/>
    <n v="6"/>
    <x v="2"/>
    <n v="2.1"/>
    <n v="3.9"/>
    <n v="0.35"/>
    <n v="0.89999999999999991"/>
    <s v="normal"/>
    <s v="normal"/>
    <s v="normal"/>
  </r>
  <r>
    <x v="1"/>
    <x v="0"/>
    <x v="22"/>
    <x v="10"/>
    <x v="2"/>
    <x v="1"/>
    <x v="8"/>
    <n v="0.64"/>
    <x v="1"/>
    <n v="1.91"/>
    <x v="3"/>
    <n v="-3.24"/>
    <n v="5.15"/>
    <n v="-1.7"/>
    <n v="-4.7680000000000007"/>
    <s v="normal"/>
    <s v="normal"/>
    <s v="normal"/>
  </r>
  <r>
    <x v="1"/>
    <x v="0"/>
    <x v="215"/>
    <x v="24"/>
    <x v="3"/>
    <x v="0"/>
    <x v="1"/>
    <n v="210.69"/>
    <x v="3"/>
    <n v="1474.8"/>
    <x v="4"/>
    <n v="-21.07"/>
    <n v="1495.87"/>
    <n v="-0.01"/>
    <n v="-463.51"/>
    <s v="Outlier"/>
    <s v="normal"/>
    <s v="outlier"/>
  </r>
  <r>
    <x v="1"/>
    <x v="0"/>
    <x v="215"/>
    <x v="24"/>
    <x v="3"/>
    <x v="1"/>
    <x v="9"/>
    <n v="55.05"/>
    <x v="0"/>
    <n v="110.1"/>
    <x v="2"/>
    <n v="33.03"/>
    <n v="77.069999999999993"/>
    <n v="0.3"/>
    <n v="11.010000000000002"/>
    <s v="normal"/>
    <s v="normal"/>
    <s v="normal"/>
  </r>
  <r>
    <x v="1"/>
    <x v="0"/>
    <x v="215"/>
    <x v="24"/>
    <x v="3"/>
    <x v="1"/>
    <x v="13"/>
    <n v="2.79"/>
    <x v="5"/>
    <n v="16.75"/>
    <x v="2"/>
    <n v="5.44"/>
    <n v="11.31"/>
    <n v="0.32"/>
    <n v="2.0900000000000003"/>
    <s v="normal"/>
    <s v="normal"/>
    <s v="normal"/>
  </r>
  <r>
    <x v="1"/>
    <x v="0"/>
    <x v="215"/>
    <x v="24"/>
    <x v="3"/>
    <x v="0"/>
    <x v="1"/>
    <n v="170.79"/>
    <x v="6"/>
    <n v="1537.07"/>
    <x v="4"/>
    <n v="0"/>
    <n v="1537.07"/>
    <n v="0"/>
    <n v="-461.12099999999998"/>
    <s v="Outlier"/>
    <s v="normal"/>
    <s v="outlier"/>
  </r>
  <r>
    <x v="1"/>
    <x v="0"/>
    <x v="215"/>
    <x v="24"/>
    <x v="3"/>
    <x v="0"/>
    <x v="1"/>
    <n v="224.68"/>
    <x v="0"/>
    <n v="449.37"/>
    <x v="4"/>
    <n v="-12.84"/>
    <n v="462.21"/>
    <n v="-0.03"/>
    <n v="-147.65100000000001"/>
    <s v="normal"/>
    <s v="normal"/>
    <s v="outlier"/>
  </r>
  <r>
    <x v="1"/>
    <x v="1"/>
    <x v="464"/>
    <x v="1"/>
    <x v="1"/>
    <x v="1"/>
    <x v="8"/>
    <n v="6.98"/>
    <x v="5"/>
    <n v="41.9"/>
    <x v="2"/>
    <n v="14.14"/>
    <n v="27.76"/>
    <n v="0.34"/>
    <n v="5.76"/>
    <s v="normal"/>
    <s v="normal"/>
    <s v="normal"/>
  </r>
  <r>
    <x v="1"/>
    <x v="2"/>
    <x v="20"/>
    <x v="15"/>
    <x v="3"/>
    <x v="2"/>
    <x v="7"/>
    <n v="569.99"/>
    <x v="4"/>
    <n v="2279.96"/>
    <x v="0"/>
    <n v="592.79"/>
    <n v="1687.17"/>
    <n v="0.26"/>
    <n v="592.79"/>
    <s v="Outlier"/>
    <s v="outlier"/>
    <s v="outlier"/>
  </r>
  <r>
    <x v="1"/>
    <x v="2"/>
    <x v="20"/>
    <x v="15"/>
    <x v="3"/>
    <x v="1"/>
    <x v="2"/>
    <n v="4.9800000000000004"/>
    <x v="1"/>
    <n v="14.94"/>
    <x v="0"/>
    <n v="6.87"/>
    <n v="8.07"/>
    <n v="0.46"/>
    <n v="6.87"/>
    <s v="normal"/>
    <s v="normal"/>
    <s v="normal"/>
  </r>
  <r>
    <x v="1"/>
    <x v="1"/>
    <x v="24"/>
    <x v="21"/>
    <x v="1"/>
    <x v="2"/>
    <x v="7"/>
    <n v="63.99"/>
    <x v="1"/>
    <n v="191.98"/>
    <x v="2"/>
    <n v="19.2"/>
    <n v="172.78"/>
    <n v="0.1"/>
    <n v="-19.196000000000002"/>
    <s v="normal"/>
    <s v="normal"/>
    <s v="normal"/>
  </r>
  <r>
    <x v="1"/>
    <x v="1"/>
    <x v="24"/>
    <x v="21"/>
    <x v="1"/>
    <x v="1"/>
    <x v="6"/>
    <n v="7.94"/>
    <x v="1"/>
    <n v="23.83"/>
    <x v="2"/>
    <n v="6.55"/>
    <n v="17.28"/>
    <n v="0.27"/>
    <n v="1.7839999999999998"/>
    <s v="normal"/>
    <s v="normal"/>
    <s v="normal"/>
  </r>
  <r>
    <x v="1"/>
    <x v="1"/>
    <x v="24"/>
    <x v="21"/>
    <x v="1"/>
    <x v="0"/>
    <x v="5"/>
    <n v="51.15"/>
    <x v="8"/>
    <n v="409.22"/>
    <x v="2"/>
    <n v="61.38"/>
    <n v="347.84"/>
    <n v="0.15"/>
    <n v="-20.464000000000006"/>
    <s v="normal"/>
    <s v="normal"/>
    <s v="normal"/>
  </r>
  <r>
    <x v="1"/>
    <x v="1"/>
    <x v="24"/>
    <x v="21"/>
    <x v="1"/>
    <x v="0"/>
    <x v="0"/>
    <n v="36.299999999999997"/>
    <x v="0"/>
    <n v="72.59"/>
    <x v="6"/>
    <n v="-128.24"/>
    <n v="200.83"/>
    <n v="-1.77"/>
    <n v="-179.053"/>
    <s v="normal"/>
    <s v="outlier"/>
    <s v="normal"/>
  </r>
  <r>
    <x v="1"/>
    <x v="0"/>
    <x v="22"/>
    <x v="10"/>
    <x v="2"/>
    <x v="1"/>
    <x v="4"/>
    <n v="30.78"/>
    <x v="0"/>
    <n v="61.57"/>
    <x v="2"/>
    <n v="4.62"/>
    <n v="56.95"/>
    <n v="0.08"/>
    <n v="-7.694"/>
    <s v="normal"/>
    <s v="normal"/>
    <s v="normal"/>
  </r>
  <r>
    <x v="1"/>
    <x v="2"/>
    <x v="385"/>
    <x v="5"/>
    <x v="2"/>
    <x v="1"/>
    <x v="10"/>
    <n v="5.24"/>
    <x v="4"/>
    <n v="20.96"/>
    <x v="2"/>
    <n v="6.81"/>
    <n v="14.15"/>
    <n v="0.32"/>
    <n v="2.6179999999999994"/>
    <s v="normal"/>
    <s v="normal"/>
    <s v="normal"/>
  </r>
  <r>
    <x v="1"/>
    <x v="1"/>
    <x v="1"/>
    <x v="1"/>
    <x v="1"/>
    <x v="2"/>
    <x v="11"/>
    <n v="8.9499999999999993"/>
    <x v="2"/>
    <n v="44.75"/>
    <x v="0"/>
    <n v="8.5"/>
    <n v="36.25"/>
    <n v="0.19"/>
    <n v="8.5"/>
    <s v="normal"/>
    <s v="normal"/>
    <s v="normal"/>
  </r>
  <r>
    <x v="1"/>
    <x v="1"/>
    <x v="1"/>
    <x v="1"/>
    <x v="1"/>
    <x v="1"/>
    <x v="10"/>
    <n v="5.98"/>
    <x v="0"/>
    <n v="11.96"/>
    <x v="0"/>
    <n v="5.38"/>
    <n v="6.58"/>
    <n v="0.45"/>
    <n v="5.38"/>
    <s v="normal"/>
    <s v="normal"/>
    <s v="normal"/>
  </r>
  <r>
    <x v="1"/>
    <x v="1"/>
    <x v="1"/>
    <x v="1"/>
    <x v="1"/>
    <x v="1"/>
    <x v="8"/>
    <n v="3.91"/>
    <x v="7"/>
    <n v="3.91"/>
    <x v="2"/>
    <n v="1.27"/>
    <n v="2.64"/>
    <n v="0.32"/>
    <n v="0.48799999999999999"/>
    <s v="normal"/>
    <s v="normal"/>
    <s v="normal"/>
  </r>
  <r>
    <x v="1"/>
    <x v="0"/>
    <x v="20"/>
    <x v="15"/>
    <x v="3"/>
    <x v="0"/>
    <x v="1"/>
    <n v="54.67"/>
    <x v="5"/>
    <n v="328"/>
    <x v="9"/>
    <n v="54.67"/>
    <n v="273.33"/>
    <n v="0.17"/>
    <n v="21.869999999999997"/>
    <s v="normal"/>
    <s v="normal"/>
    <s v="normal"/>
  </r>
  <r>
    <x v="2"/>
    <x v="1"/>
    <x v="8"/>
    <x v="1"/>
    <x v="1"/>
    <x v="1"/>
    <x v="8"/>
    <n v="12.35"/>
    <x v="4"/>
    <n v="49.41"/>
    <x v="2"/>
    <n v="18.53"/>
    <n v="30.88"/>
    <n v="0.38"/>
    <n v="8.6480000000000015"/>
    <s v="normal"/>
    <s v="normal"/>
    <s v="normal"/>
  </r>
  <r>
    <x v="1"/>
    <x v="2"/>
    <x v="173"/>
    <x v="17"/>
    <x v="0"/>
    <x v="2"/>
    <x v="11"/>
    <n v="17.75"/>
    <x v="1"/>
    <n v="53.25"/>
    <x v="0"/>
    <n v="20.77"/>
    <n v="32.479999999999997"/>
    <n v="0.39"/>
    <n v="20.77"/>
    <s v="normal"/>
    <s v="normal"/>
    <s v="normal"/>
  </r>
  <r>
    <x v="1"/>
    <x v="2"/>
    <x v="173"/>
    <x v="17"/>
    <x v="0"/>
    <x v="1"/>
    <x v="13"/>
    <n v="1.88"/>
    <x v="0"/>
    <n v="3.76"/>
    <x v="0"/>
    <n v="1.32"/>
    <n v="2.44"/>
    <n v="0.35"/>
    <n v="1.32"/>
    <s v="normal"/>
    <s v="normal"/>
    <s v="normal"/>
  </r>
  <r>
    <x v="1"/>
    <x v="2"/>
    <x v="20"/>
    <x v="15"/>
    <x v="3"/>
    <x v="0"/>
    <x v="1"/>
    <n v="54.8"/>
    <x v="9"/>
    <n v="767.21"/>
    <x v="9"/>
    <n v="161.97"/>
    <n v="605.24"/>
    <n v="0.21"/>
    <n v="85.248999999999995"/>
    <s v="Outlier"/>
    <s v="outlier"/>
    <s v="outlier"/>
  </r>
  <r>
    <x v="1"/>
    <x v="0"/>
    <x v="465"/>
    <x v="18"/>
    <x v="0"/>
    <x v="1"/>
    <x v="10"/>
    <n v="32.79"/>
    <x v="2"/>
    <n v="163.96"/>
    <x v="2"/>
    <n v="59.44"/>
    <n v="104.52"/>
    <n v="0.36"/>
    <n v="26.647999999999996"/>
    <s v="normal"/>
    <s v="normal"/>
    <s v="normal"/>
  </r>
  <r>
    <x v="2"/>
    <x v="1"/>
    <x v="1"/>
    <x v="1"/>
    <x v="1"/>
    <x v="0"/>
    <x v="3"/>
    <n v="80.64"/>
    <x v="0"/>
    <n v="161.28"/>
    <x v="2"/>
    <n v="12.1"/>
    <n v="149.18"/>
    <n v="0.08"/>
    <n v="-20.155999999999999"/>
    <s v="normal"/>
    <s v="normal"/>
    <s v="normal"/>
  </r>
  <r>
    <x v="3"/>
    <x v="0"/>
    <x v="374"/>
    <x v="1"/>
    <x v="1"/>
    <x v="1"/>
    <x v="6"/>
    <n v="48.2"/>
    <x v="4"/>
    <n v="192.8"/>
    <x v="0"/>
    <n v="55.91"/>
    <n v="136.88999999999999"/>
    <n v="0.28999999999999998"/>
    <n v="55.91"/>
    <s v="normal"/>
    <s v="normal"/>
    <s v="normal"/>
  </r>
  <r>
    <x v="1"/>
    <x v="2"/>
    <x v="392"/>
    <x v="5"/>
    <x v="2"/>
    <x v="2"/>
    <x v="11"/>
    <n v="9.23"/>
    <x v="1"/>
    <n v="27.7"/>
    <x v="2"/>
    <n v="3.46"/>
    <n v="24.24"/>
    <n v="0.12"/>
    <n v="-2.08"/>
    <s v="normal"/>
    <s v="normal"/>
    <s v="normal"/>
  </r>
  <r>
    <x v="1"/>
    <x v="2"/>
    <x v="392"/>
    <x v="5"/>
    <x v="2"/>
    <x v="1"/>
    <x v="9"/>
    <n v="12.19"/>
    <x v="5"/>
    <n v="73.16"/>
    <x v="3"/>
    <n v="-186.57"/>
    <n v="259.73"/>
    <n v="-2.5499999999999998"/>
    <n v="-245.09799999999998"/>
    <s v="normal"/>
    <s v="outlier"/>
    <s v="normal"/>
  </r>
  <r>
    <x v="0"/>
    <x v="0"/>
    <x v="389"/>
    <x v="2"/>
    <x v="0"/>
    <x v="1"/>
    <x v="10"/>
    <n v="5.34"/>
    <x v="5"/>
    <n v="32.06"/>
    <x v="2"/>
    <n v="11.22"/>
    <n v="20.84"/>
    <n v="0.35"/>
    <n v="4.8079999999999998"/>
    <s v="normal"/>
    <s v="normal"/>
    <s v="normal"/>
  </r>
  <r>
    <x v="1"/>
    <x v="0"/>
    <x v="8"/>
    <x v="1"/>
    <x v="1"/>
    <x v="0"/>
    <x v="0"/>
    <n v="102.84"/>
    <x v="0"/>
    <n v="205.67"/>
    <x v="11"/>
    <n v="-12.1"/>
    <n v="217.77"/>
    <n v="-0.06"/>
    <n v="-42.950499999999998"/>
    <s v="normal"/>
    <s v="normal"/>
    <s v="normal"/>
  </r>
  <r>
    <x v="2"/>
    <x v="0"/>
    <x v="466"/>
    <x v="1"/>
    <x v="1"/>
    <x v="1"/>
    <x v="4"/>
    <n v="38.479999999999997"/>
    <x v="1"/>
    <n v="115.44"/>
    <x v="0"/>
    <n v="30.01"/>
    <n v="85.43"/>
    <n v="0.26"/>
    <n v="30.01"/>
    <s v="normal"/>
    <s v="normal"/>
    <s v="normal"/>
  </r>
  <r>
    <x v="1"/>
    <x v="0"/>
    <x v="91"/>
    <x v="29"/>
    <x v="3"/>
    <x v="1"/>
    <x v="10"/>
    <n v="54.96"/>
    <x v="2"/>
    <n v="274.8"/>
    <x v="0"/>
    <n v="134.65"/>
    <n v="140.15"/>
    <n v="0.49"/>
    <n v="134.65"/>
    <s v="normal"/>
    <s v="outlier"/>
    <s v="normal"/>
  </r>
  <r>
    <x v="1"/>
    <x v="0"/>
    <x v="91"/>
    <x v="29"/>
    <x v="3"/>
    <x v="1"/>
    <x v="4"/>
    <n v="48.91"/>
    <x v="4"/>
    <n v="195.64"/>
    <x v="0"/>
    <n v="3.91"/>
    <n v="191.73"/>
    <n v="0.02"/>
    <n v="3.91"/>
    <s v="normal"/>
    <s v="normal"/>
    <s v="normal"/>
  </r>
  <r>
    <x v="1"/>
    <x v="0"/>
    <x v="91"/>
    <x v="29"/>
    <x v="3"/>
    <x v="2"/>
    <x v="7"/>
    <n v="128.99"/>
    <x v="0"/>
    <n v="257.98"/>
    <x v="0"/>
    <n v="74.81"/>
    <n v="183.17"/>
    <n v="0.28999999999999998"/>
    <n v="74.81"/>
    <s v="normal"/>
    <s v="outlier"/>
    <s v="normal"/>
  </r>
  <r>
    <x v="1"/>
    <x v="0"/>
    <x v="91"/>
    <x v="29"/>
    <x v="3"/>
    <x v="1"/>
    <x v="6"/>
    <n v="19.84"/>
    <x v="5"/>
    <n v="119.04"/>
    <x v="0"/>
    <n v="48.81"/>
    <n v="70.23"/>
    <n v="0.41"/>
    <n v="48.81"/>
    <s v="normal"/>
    <s v="normal"/>
    <s v="normal"/>
  </r>
  <r>
    <x v="1"/>
    <x v="0"/>
    <x v="155"/>
    <x v="8"/>
    <x v="2"/>
    <x v="1"/>
    <x v="10"/>
    <n v="6.69"/>
    <x v="1"/>
    <n v="20.07"/>
    <x v="0"/>
    <n v="9.23"/>
    <n v="10.84"/>
    <n v="0.46"/>
    <n v="9.23"/>
    <s v="normal"/>
    <s v="normal"/>
    <s v="normal"/>
  </r>
  <r>
    <x v="1"/>
    <x v="0"/>
    <x v="49"/>
    <x v="1"/>
    <x v="1"/>
    <x v="1"/>
    <x v="6"/>
    <n v="2.94"/>
    <x v="4"/>
    <n v="11.76"/>
    <x v="0"/>
    <n v="3.18"/>
    <n v="8.58"/>
    <n v="0.27"/>
    <n v="3.18"/>
    <s v="normal"/>
    <s v="normal"/>
    <s v="normal"/>
  </r>
  <r>
    <x v="1"/>
    <x v="1"/>
    <x v="8"/>
    <x v="1"/>
    <x v="1"/>
    <x v="1"/>
    <x v="6"/>
    <n v="2.94"/>
    <x v="4"/>
    <n v="11.76"/>
    <x v="0"/>
    <n v="3.18"/>
    <n v="8.58"/>
    <n v="0.27"/>
    <n v="3.18"/>
    <s v="normal"/>
    <s v="normal"/>
    <s v="normal"/>
  </r>
  <r>
    <x v="1"/>
    <x v="1"/>
    <x v="8"/>
    <x v="1"/>
    <x v="1"/>
    <x v="1"/>
    <x v="8"/>
    <n v="20.37"/>
    <x v="0"/>
    <n v="40.74"/>
    <x v="2"/>
    <n v="14.77"/>
    <n v="25.97"/>
    <n v="0.36"/>
    <n v="6.6219999999999981"/>
    <s v="normal"/>
    <s v="normal"/>
    <s v="normal"/>
  </r>
  <r>
    <x v="0"/>
    <x v="0"/>
    <x v="8"/>
    <x v="1"/>
    <x v="1"/>
    <x v="2"/>
    <x v="7"/>
    <n v="100.79"/>
    <x v="0"/>
    <n v="201.58"/>
    <x v="2"/>
    <n v="12.6"/>
    <n v="188.98"/>
    <n v="0.06"/>
    <n v="-27.716000000000001"/>
    <s v="normal"/>
    <s v="normal"/>
    <s v="normal"/>
  </r>
  <r>
    <x v="2"/>
    <x v="1"/>
    <x v="85"/>
    <x v="1"/>
    <x v="1"/>
    <x v="0"/>
    <x v="1"/>
    <n v="56.78"/>
    <x v="5"/>
    <n v="340.7"/>
    <x v="2"/>
    <n v="-34.07"/>
    <n v="374.77"/>
    <n v="-0.1"/>
    <n v="-102.21000000000001"/>
    <s v="normal"/>
    <s v="normal"/>
    <s v="normal"/>
  </r>
  <r>
    <x v="2"/>
    <x v="0"/>
    <x v="38"/>
    <x v="32"/>
    <x v="0"/>
    <x v="0"/>
    <x v="0"/>
    <n v="70.98"/>
    <x v="2"/>
    <n v="354.9"/>
    <x v="0"/>
    <n v="88.72"/>
    <n v="266.18"/>
    <n v="0.25"/>
    <n v="88.72"/>
    <s v="normal"/>
    <s v="outlier"/>
    <s v="normal"/>
  </r>
  <r>
    <x v="0"/>
    <x v="2"/>
    <x v="8"/>
    <x v="1"/>
    <x v="1"/>
    <x v="0"/>
    <x v="0"/>
    <n v="119.83"/>
    <x v="12"/>
    <n v="1198.33"/>
    <x v="11"/>
    <n v="70.489999999999995"/>
    <n v="1127.8399999999999"/>
    <n v="0.06"/>
    <n v="-109.25949999999999"/>
    <s v="Outlier"/>
    <s v="normal"/>
    <s v="outlier"/>
  </r>
  <r>
    <x v="1"/>
    <x v="0"/>
    <x v="1"/>
    <x v="1"/>
    <x v="1"/>
    <x v="1"/>
    <x v="4"/>
    <n v="21.98"/>
    <x v="4"/>
    <n v="87.92"/>
    <x v="0"/>
    <n v="0.88"/>
    <n v="87.04"/>
    <n v="0.01"/>
    <n v="0.88"/>
    <s v="normal"/>
    <s v="normal"/>
    <s v="normal"/>
  </r>
  <r>
    <x v="2"/>
    <x v="1"/>
    <x v="10"/>
    <x v="9"/>
    <x v="3"/>
    <x v="0"/>
    <x v="5"/>
    <n v="25.98"/>
    <x v="0"/>
    <n v="51.97"/>
    <x v="2"/>
    <n v="10.39"/>
    <n v="41.58"/>
    <n v="0.2"/>
    <n v="-3.9999999999995595E-3"/>
    <s v="normal"/>
    <s v="normal"/>
    <s v="normal"/>
  </r>
  <r>
    <x v="2"/>
    <x v="1"/>
    <x v="10"/>
    <x v="9"/>
    <x v="3"/>
    <x v="1"/>
    <x v="4"/>
    <n v="17.11"/>
    <x v="1"/>
    <n v="51.34"/>
    <x v="2"/>
    <n v="5.78"/>
    <n v="45.56"/>
    <n v="0.11"/>
    <n v="-4.4880000000000004"/>
    <s v="normal"/>
    <s v="normal"/>
    <s v="normal"/>
  </r>
  <r>
    <x v="2"/>
    <x v="1"/>
    <x v="10"/>
    <x v="9"/>
    <x v="3"/>
    <x v="1"/>
    <x v="4"/>
    <n v="332.7"/>
    <x v="7"/>
    <n v="332.7"/>
    <x v="2"/>
    <n v="33.270000000000003"/>
    <n v="299.43"/>
    <n v="0.1"/>
    <n v="-33.270000000000003"/>
    <s v="normal"/>
    <s v="normal"/>
    <s v="normal"/>
  </r>
  <r>
    <x v="2"/>
    <x v="1"/>
    <x v="10"/>
    <x v="9"/>
    <x v="3"/>
    <x v="0"/>
    <x v="5"/>
    <n v="14.14"/>
    <x v="1"/>
    <n v="42.41"/>
    <x v="2"/>
    <n v="9.5399999999999991"/>
    <n v="32.869999999999997"/>
    <n v="0.22"/>
    <n v="1.0579999999999998"/>
    <s v="normal"/>
    <s v="normal"/>
    <s v="normal"/>
  </r>
  <r>
    <x v="0"/>
    <x v="0"/>
    <x v="251"/>
    <x v="26"/>
    <x v="2"/>
    <x v="1"/>
    <x v="12"/>
    <n v="27.18"/>
    <x v="1"/>
    <n v="81.540000000000006"/>
    <x v="0"/>
    <n v="38.32"/>
    <n v="43.22"/>
    <n v="0.47"/>
    <n v="38.32"/>
    <s v="normal"/>
    <s v="normal"/>
    <s v="normal"/>
  </r>
  <r>
    <x v="0"/>
    <x v="0"/>
    <x v="251"/>
    <x v="26"/>
    <x v="2"/>
    <x v="2"/>
    <x v="11"/>
    <n v="13.94"/>
    <x v="13"/>
    <n v="167.28"/>
    <x v="0"/>
    <n v="23.42"/>
    <n v="143.86000000000001"/>
    <n v="0.14000000000000001"/>
    <n v="23.42"/>
    <s v="normal"/>
    <s v="normal"/>
    <s v="normal"/>
  </r>
  <r>
    <x v="1"/>
    <x v="0"/>
    <x v="1"/>
    <x v="1"/>
    <x v="1"/>
    <x v="1"/>
    <x v="4"/>
    <n v="193.17"/>
    <x v="4"/>
    <n v="772.68"/>
    <x v="0"/>
    <n v="108.18"/>
    <n v="664.5"/>
    <n v="0.14000000000000001"/>
    <n v="108.18"/>
    <s v="Outlier"/>
    <s v="outlier"/>
    <s v="outlier"/>
  </r>
  <r>
    <x v="2"/>
    <x v="1"/>
    <x v="121"/>
    <x v="2"/>
    <x v="0"/>
    <x v="2"/>
    <x v="7"/>
    <n v="107.99"/>
    <x v="1"/>
    <n v="323.98"/>
    <x v="2"/>
    <n v="28.35"/>
    <n v="295.63"/>
    <n v="0.09"/>
    <n v="-36.446000000000005"/>
    <s v="normal"/>
    <s v="normal"/>
    <s v="normal"/>
  </r>
  <r>
    <x v="2"/>
    <x v="1"/>
    <x v="121"/>
    <x v="2"/>
    <x v="0"/>
    <x v="1"/>
    <x v="2"/>
    <n v="2.95"/>
    <x v="4"/>
    <n v="11.81"/>
    <x v="2"/>
    <n v="3.99"/>
    <n v="7.82"/>
    <n v="0.34"/>
    <n v="1.6280000000000001"/>
    <s v="normal"/>
    <s v="normal"/>
    <s v="normal"/>
  </r>
  <r>
    <x v="2"/>
    <x v="1"/>
    <x v="121"/>
    <x v="2"/>
    <x v="0"/>
    <x v="1"/>
    <x v="4"/>
    <n v="8.7200000000000006"/>
    <x v="1"/>
    <n v="26.16"/>
    <x v="2"/>
    <n v="1.96"/>
    <n v="24.2"/>
    <n v="7.0000000000000007E-2"/>
    <n v="-3.2720000000000002"/>
    <s v="normal"/>
    <s v="normal"/>
    <s v="normal"/>
  </r>
  <r>
    <x v="2"/>
    <x v="1"/>
    <x v="121"/>
    <x v="2"/>
    <x v="0"/>
    <x v="1"/>
    <x v="8"/>
    <n v="6.71"/>
    <x v="2"/>
    <n v="33.57"/>
    <x v="6"/>
    <n v="-25.74"/>
    <n v="59.31"/>
    <n v="-0.77"/>
    <n v="-49.238999999999997"/>
    <s v="normal"/>
    <s v="normal"/>
    <s v="normal"/>
  </r>
  <r>
    <x v="2"/>
    <x v="1"/>
    <x v="121"/>
    <x v="2"/>
    <x v="0"/>
    <x v="0"/>
    <x v="5"/>
    <n v="1.66"/>
    <x v="1"/>
    <n v="4.99"/>
    <x v="2"/>
    <n v="1.37"/>
    <n v="3.62"/>
    <n v="0.27"/>
    <n v="0.372"/>
    <s v="normal"/>
    <s v="normal"/>
    <s v="normal"/>
  </r>
  <r>
    <x v="2"/>
    <x v="1"/>
    <x v="121"/>
    <x v="2"/>
    <x v="0"/>
    <x v="0"/>
    <x v="5"/>
    <n v="6.67"/>
    <x v="1"/>
    <n v="20.02"/>
    <x v="2"/>
    <n v="5.5"/>
    <n v="14.52"/>
    <n v="0.27"/>
    <n v="1.4959999999999996"/>
    <s v="normal"/>
    <s v="normal"/>
    <s v="normal"/>
  </r>
  <r>
    <x v="2"/>
    <x v="1"/>
    <x v="121"/>
    <x v="2"/>
    <x v="0"/>
    <x v="2"/>
    <x v="11"/>
    <n v="85.12"/>
    <x v="0"/>
    <n v="170.24"/>
    <x v="2"/>
    <n v="53.2"/>
    <n v="117.04"/>
    <n v="0.31"/>
    <n v="19.152000000000001"/>
    <s v="normal"/>
    <s v="normal"/>
    <s v="normal"/>
  </r>
  <r>
    <x v="1"/>
    <x v="0"/>
    <x v="12"/>
    <x v="5"/>
    <x v="2"/>
    <x v="1"/>
    <x v="10"/>
    <n v="39.15"/>
    <x v="1"/>
    <n v="117.46"/>
    <x v="2"/>
    <n v="44.05"/>
    <n v="73.41"/>
    <n v="0.38"/>
    <n v="20.557999999999996"/>
    <s v="normal"/>
    <s v="normal"/>
    <s v="normal"/>
  </r>
  <r>
    <x v="0"/>
    <x v="1"/>
    <x v="1"/>
    <x v="1"/>
    <x v="1"/>
    <x v="1"/>
    <x v="10"/>
    <n v="11.48"/>
    <x v="0"/>
    <n v="22.96"/>
    <x v="0"/>
    <n v="11.25"/>
    <n v="11.71"/>
    <n v="0.49"/>
    <n v="11.25"/>
    <s v="normal"/>
    <s v="normal"/>
    <s v="normal"/>
  </r>
  <r>
    <x v="0"/>
    <x v="0"/>
    <x v="24"/>
    <x v="17"/>
    <x v="0"/>
    <x v="1"/>
    <x v="10"/>
    <n v="6.68"/>
    <x v="0"/>
    <n v="13.36"/>
    <x v="0"/>
    <n v="6.41"/>
    <n v="6.95"/>
    <n v="0.48"/>
    <n v="6.41"/>
    <s v="normal"/>
    <s v="normal"/>
    <s v="normal"/>
  </r>
  <r>
    <x v="0"/>
    <x v="1"/>
    <x v="20"/>
    <x v="15"/>
    <x v="3"/>
    <x v="1"/>
    <x v="8"/>
    <n v="11.42"/>
    <x v="1"/>
    <n v="34.25"/>
    <x v="2"/>
    <n v="11.56"/>
    <n v="22.69"/>
    <n v="0.34"/>
    <n v="4.71"/>
    <s v="normal"/>
    <s v="normal"/>
    <s v="normal"/>
  </r>
  <r>
    <x v="0"/>
    <x v="1"/>
    <x v="20"/>
    <x v="15"/>
    <x v="3"/>
    <x v="1"/>
    <x v="6"/>
    <n v="1.76"/>
    <x v="0"/>
    <n v="3.52"/>
    <x v="0"/>
    <n v="1.02"/>
    <n v="2.5"/>
    <n v="0.28999999999999998"/>
    <n v="1.02"/>
    <s v="normal"/>
    <s v="normal"/>
    <s v="normal"/>
  </r>
  <r>
    <x v="1"/>
    <x v="2"/>
    <x v="24"/>
    <x v="25"/>
    <x v="2"/>
    <x v="1"/>
    <x v="8"/>
    <n v="5.34"/>
    <x v="2"/>
    <n v="26.7"/>
    <x v="0"/>
    <n v="12.55"/>
    <n v="14.15"/>
    <n v="0.47"/>
    <n v="12.55"/>
    <s v="normal"/>
    <s v="normal"/>
    <s v="normal"/>
  </r>
  <r>
    <x v="1"/>
    <x v="2"/>
    <x v="24"/>
    <x v="25"/>
    <x v="2"/>
    <x v="2"/>
    <x v="11"/>
    <n v="10.6"/>
    <x v="0"/>
    <n v="21.2"/>
    <x v="0"/>
    <n v="9.1199999999999992"/>
    <n v="12.08"/>
    <n v="0.43"/>
    <n v="9.1199999999999992"/>
    <s v="normal"/>
    <s v="normal"/>
    <s v="normal"/>
  </r>
  <r>
    <x v="1"/>
    <x v="2"/>
    <x v="24"/>
    <x v="25"/>
    <x v="2"/>
    <x v="1"/>
    <x v="4"/>
    <n v="419.19"/>
    <x v="0"/>
    <n v="838.38"/>
    <x v="0"/>
    <n v="226.36"/>
    <n v="612.02"/>
    <n v="0.27"/>
    <n v="226.36"/>
    <s v="Outlier"/>
    <s v="outlier"/>
    <s v="outlier"/>
  </r>
  <r>
    <x v="1"/>
    <x v="0"/>
    <x v="29"/>
    <x v="20"/>
    <x v="0"/>
    <x v="0"/>
    <x v="1"/>
    <n v="422.51"/>
    <x v="4"/>
    <n v="1690.04"/>
    <x v="0"/>
    <n v="422.51"/>
    <n v="1267.53"/>
    <n v="0.25"/>
    <n v="422.51"/>
    <s v="Outlier"/>
    <s v="outlier"/>
    <s v="outlier"/>
  </r>
  <r>
    <x v="1"/>
    <x v="0"/>
    <x v="29"/>
    <x v="20"/>
    <x v="0"/>
    <x v="1"/>
    <x v="4"/>
    <n v="12.28"/>
    <x v="3"/>
    <n v="85.96"/>
    <x v="0"/>
    <n v="24.07"/>
    <n v="61.89"/>
    <n v="0.28000000000000003"/>
    <n v="24.07"/>
    <s v="normal"/>
    <s v="normal"/>
    <s v="normal"/>
  </r>
  <r>
    <x v="1"/>
    <x v="0"/>
    <x v="29"/>
    <x v="20"/>
    <x v="0"/>
    <x v="1"/>
    <x v="12"/>
    <n v="60.98"/>
    <x v="0"/>
    <n v="121.96"/>
    <x v="0"/>
    <n v="57.32"/>
    <n v="64.64"/>
    <n v="0.47"/>
    <n v="57.32"/>
    <s v="normal"/>
    <s v="normal"/>
    <s v="normal"/>
  </r>
  <r>
    <x v="1"/>
    <x v="0"/>
    <x v="29"/>
    <x v="20"/>
    <x v="0"/>
    <x v="1"/>
    <x v="10"/>
    <n v="5.98"/>
    <x v="4"/>
    <n v="23.92"/>
    <x v="0"/>
    <n v="11.72"/>
    <n v="12.2"/>
    <n v="0.49"/>
    <n v="11.72"/>
    <s v="normal"/>
    <s v="normal"/>
    <s v="normal"/>
  </r>
  <r>
    <x v="1"/>
    <x v="0"/>
    <x v="29"/>
    <x v="20"/>
    <x v="0"/>
    <x v="1"/>
    <x v="4"/>
    <n v="31.98"/>
    <x v="0"/>
    <n v="63.96"/>
    <x v="0"/>
    <n v="6.4"/>
    <n v="57.56"/>
    <n v="0.1"/>
    <n v="6.4"/>
    <s v="normal"/>
    <s v="normal"/>
    <s v="normal"/>
  </r>
  <r>
    <x v="1"/>
    <x v="0"/>
    <x v="29"/>
    <x v="20"/>
    <x v="0"/>
    <x v="2"/>
    <x v="7"/>
    <n v="125.99"/>
    <x v="2"/>
    <n v="629.95000000000005"/>
    <x v="0"/>
    <n v="176.39"/>
    <n v="453.56"/>
    <n v="0.28000000000000003"/>
    <n v="176.39"/>
    <s v="Outlier"/>
    <s v="outlier"/>
    <s v="outlier"/>
  </r>
  <r>
    <x v="1"/>
    <x v="0"/>
    <x v="29"/>
    <x v="20"/>
    <x v="0"/>
    <x v="2"/>
    <x v="7"/>
    <n v="37.909999999999997"/>
    <x v="1"/>
    <n v="113.73"/>
    <x v="0"/>
    <n v="32.979999999999997"/>
    <n v="80.75"/>
    <n v="0.28999999999999998"/>
    <n v="32.979999999999997"/>
    <s v="normal"/>
    <s v="normal"/>
    <s v="normal"/>
  </r>
  <r>
    <x v="1"/>
    <x v="0"/>
    <x v="29"/>
    <x v="20"/>
    <x v="0"/>
    <x v="1"/>
    <x v="8"/>
    <n v="7.3"/>
    <x v="0"/>
    <n v="14.6"/>
    <x v="0"/>
    <n v="6.86"/>
    <n v="7.74"/>
    <n v="0.47"/>
    <n v="6.86"/>
    <s v="normal"/>
    <s v="normal"/>
    <s v="normal"/>
  </r>
  <r>
    <x v="1"/>
    <x v="0"/>
    <x v="29"/>
    <x v="20"/>
    <x v="0"/>
    <x v="1"/>
    <x v="4"/>
    <n v="110.98"/>
    <x v="8"/>
    <n v="887.84"/>
    <x v="0"/>
    <n v="17.760000000000002"/>
    <n v="870.08"/>
    <n v="0.02"/>
    <n v="17.760000000000002"/>
    <s v="Outlier"/>
    <s v="normal"/>
    <s v="outlier"/>
  </r>
  <r>
    <x v="2"/>
    <x v="2"/>
    <x v="32"/>
    <x v="21"/>
    <x v="1"/>
    <x v="0"/>
    <x v="1"/>
    <n v="80.78"/>
    <x v="2"/>
    <n v="403.92"/>
    <x v="2"/>
    <n v="25.25"/>
    <n v="378.67"/>
    <n v="0.06"/>
    <n v="-55.534000000000006"/>
    <s v="normal"/>
    <s v="normal"/>
    <s v="normal"/>
  </r>
  <r>
    <x v="1"/>
    <x v="0"/>
    <x v="10"/>
    <x v="9"/>
    <x v="3"/>
    <x v="1"/>
    <x v="6"/>
    <n v="10.68"/>
    <x v="12"/>
    <n v="106.8"/>
    <x v="2"/>
    <n v="10.68"/>
    <n v="96.12"/>
    <n v="0.1"/>
    <n v="-10.68"/>
    <s v="normal"/>
    <s v="normal"/>
    <s v="normal"/>
  </r>
  <r>
    <x v="2"/>
    <x v="1"/>
    <x v="20"/>
    <x v="15"/>
    <x v="3"/>
    <x v="1"/>
    <x v="4"/>
    <n v="23.65"/>
    <x v="1"/>
    <n v="70.95"/>
    <x v="0"/>
    <n v="20.58"/>
    <n v="50.37"/>
    <n v="0.28999999999999998"/>
    <n v="20.58"/>
    <s v="normal"/>
    <s v="normal"/>
    <s v="normal"/>
  </r>
  <r>
    <x v="2"/>
    <x v="1"/>
    <x v="20"/>
    <x v="15"/>
    <x v="3"/>
    <x v="1"/>
    <x v="8"/>
    <n v="5.82"/>
    <x v="5"/>
    <n v="34.94"/>
    <x v="2"/>
    <n v="11.79"/>
    <n v="23.15"/>
    <n v="0.34"/>
    <n v="4.8019999999999996"/>
    <s v="normal"/>
    <s v="normal"/>
    <s v="normal"/>
  </r>
  <r>
    <x v="2"/>
    <x v="1"/>
    <x v="20"/>
    <x v="15"/>
    <x v="3"/>
    <x v="1"/>
    <x v="6"/>
    <n v="19.84"/>
    <x v="5"/>
    <n v="119.04"/>
    <x v="0"/>
    <n v="35.71"/>
    <n v="83.33"/>
    <n v="0.3"/>
    <n v="35.71"/>
    <s v="normal"/>
    <s v="normal"/>
    <s v="normal"/>
  </r>
  <r>
    <x v="1"/>
    <x v="0"/>
    <x v="467"/>
    <x v="10"/>
    <x v="2"/>
    <x v="2"/>
    <x v="7"/>
    <n v="95.96"/>
    <x v="4"/>
    <n v="383.84"/>
    <x v="2"/>
    <n v="47.98"/>
    <n v="335.86"/>
    <n v="0.12"/>
    <n v="-28.788000000000004"/>
    <s v="normal"/>
    <s v="normal"/>
    <s v="normal"/>
  </r>
  <r>
    <x v="1"/>
    <x v="0"/>
    <x v="20"/>
    <x v="15"/>
    <x v="3"/>
    <x v="0"/>
    <x v="5"/>
    <n v="88.84"/>
    <x v="6"/>
    <n v="799.56"/>
    <x v="0"/>
    <n v="207.89"/>
    <n v="591.66999999999996"/>
    <n v="0.26"/>
    <n v="207.89"/>
    <s v="Outlier"/>
    <s v="outlier"/>
    <s v="outlier"/>
  </r>
  <r>
    <x v="3"/>
    <x v="0"/>
    <x v="4"/>
    <x v="4"/>
    <x v="1"/>
    <x v="1"/>
    <x v="4"/>
    <n v="10.48"/>
    <x v="1"/>
    <n v="31.44"/>
    <x v="0"/>
    <n v="8.49"/>
    <n v="22.95"/>
    <n v="0.27"/>
    <n v="8.49"/>
    <s v="normal"/>
    <s v="normal"/>
    <s v="normal"/>
  </r>
  <r>
    <x v="1"/>
    <x v="0"/>
    <x v="12"/>
    <x v="5"/>
    <x v="2"/>
    <x v="1"/>
    <x v="10"/>
    <n v="5.18"/>
    <x v="2"/>
    <n v="25.92"/>
    <x v="2"/>
    <n v="9.07"/>
    <n v="16.850000000000001"/>
    <n v="0.35"/>
    <n v="3.8859999999999992"/>
    <s v="normal"/>
    <s v="normal"/>
    <s v="normal"/>
  </r>
  <r>
    <x v="1"/>
    <x v="0"/>
    <x v="12"/>
    <x v="5"/>
    <x v="2"/>
    <x v="1"/>
    <x v="8"/>
    <n v="1.27"/>
    <x v="2"/>
    <n v="6.33"/>
    <x v="3"/>
    <n v="-9.81"/>
    <n v="16.14"/>
    <n v="-1.55"/>
    <n v="-14.874000000000001"/>
    <s v="normal"/>
    <s v="normal"/>
    <s v="normal"/>
  </r>
  <r>
    <x v="1"/>
    <x v="0"/>
    <x v="12"/>
    <x v="5"/>
    <x v="2"/>
    <x v="1"/>
    <x v="10"/>
    <n v="15.18"/>
    <x v="2"/>
    <n v="75.88"/>
    <x v="2"/>
    <n v="26.56"/>
    <n v="49.32"/>
    <n v="0.35"/>
    <n v="11.383999999999999"/>
    <s v="normal"/>
    <s v="normal"/>
    <s v="normal"/>
  </r>
  <r>
    <x v="1"/>
    <x v="0"/>
    <x v="10"/>
    <x v="9"/>
    <x v="3"/>
    <x v="2"/>
    <x v="7"/>
    <n v="165"/>
    <x v="0"/>
    <n v="329.99"/>
    <x v="10"/>
    <n v="-77"/>
    <n v="406.99"/>
    <n v="-0.23"/>
    <n v="-208.99600000000001"/>
    <s v="normal"/>
    <s v="outlier"/>
    <s v="normal"/>
  </r>
  <r>
    <x v="1"/>
    <x v="0"/>
    <x v="10"/>
    <x v="9"/>
    <x v="3"/>
    <x v="1"/>
    <x v="4"/>
    <n v="23.79"/>
    <x v="1"/>
    <n v="71.38"/>
    <x v="2"/>
    <n v="-4.46"/>
    <n v="75.84"/>
    <n v="-0.06"/>
    <n v="-18.736000000000001"/>
    <s v="normal"/>
    <s v="normal"/>
    <s v="normal"/>
  </r>
  <r>
    <x v="1"/>
    <x v="0"/>
    <x v="38"/>
    <x v="14"/>
    <x v="2"/>
    <x v="1"/>
    <x v="10"/>
    <n v="9.11"/>
    <x v="3"/>
    <n v="63.77"/>
    <x v="0"/>
    <n v="28.7"/>
    <n v="35.07"/>
    <n v="0.45"/>
    <n v="28.7"/>
    <s v="normal"/>
    <s v="normal"/>
    <s v="normal"/>
  </r>
  <r>
    <x v="1"/>
    <x v="0"/>
    <x v="38"/>
    <x v="14"/>
    <x v="2"/>
    <x v="2"/>
    <x v="7"/>
    <n v="16.989999999999998"/>
    <x v="1"/>
    <n v="50.97"/>
    <x v="0"/>
    <n v="13.25"/>
    <n v="37.72"/>
    <n v="0.26"/>
    <n v="13.25"/>
    <s v="normal"/>
    <s v="normal"/>
    <s v="normal"/>
  </r>
  <r>
    <x v="1"/>
    <x v="0"/>
    <x v="38"/>
    <x v="14"/>
    <x v="2"/>
    <x v="1"/>
    <x v="10"/>
    <n v="48.04"/>
    <x v="0"/>
    <n v="96.08"/>
    <x v="0"/>
    <n v="46.12"/>
    <n v="49.96"/>
    <n v="0.48"/>
    <n v="46.12"/>
    <s v="normal"/>
    <s v="normal"/>
    <s v="normal"/>
  </r>
  <r>
    <x v="1"/>
    <x v="0"/>
    <x v="148"/>
    <x v="10"/>
    <x v="2"/>
    <x v="2"/>
    <x v="16"/>
    <n v="359.99"/>
    <x v="4"/>
    <n v="1439.97"/>
    <x v="2"/>
    <n v="485.99"/>
    <n v="953.98"/>
    <n v="0.34"/>
    <n v="197.99599999999998"/>
    <s v="Outlier"/>
    <s v="outlier"/>
    <s v="outlier"/>
  </r>
  <r>
    <x v="1"/>
    <x v="0"/>
    <x v="148"/>
    <x v="10"/>
    <x v="2"/>
    <x v="2"/>
    <x v="11"/>
    <n v="14.52"/>
    <x v="1"/>
    <n v="43.56"/>
    <x v="2"/>
    <n v="-4.9000000000000004"/>
    <n v="48.46"/>
    <n v="-0.11"/>
    <n v="-13.612000000000002"/>
    <s v="normal"/>
    <s v="normal"/>
    <s v="normal"/>
  </r>
  <r>
    <x v="1"/>
    <x v="0"/>
    <x v="339"/>
    <x v="1"/>
    <x v="1"/>
    <x v="0"/>
    <x v="1"/>
    <n v="112.78"/>
    <x v="2"/>
    <n v="563.91999999999996"/>
    <x v="2"/>
    <n v="7.05"/>
    <n v="556.87"/>
    <n v="0.01"/>
    <n v="-105.73399999999999"/>
    <s v="Outlier"/>
    <s v="normal"/>
    <s v="outlier"/>
  </r>
  <r>
    <x v="1"/>
    <x v="0"/>
    <x v="38"/>
    <x v="24"/>
    <x v="3"/>
    <x v="2"/>
    <x v="7"/>
    <n v="29.39"/>
    <x v="8"/>
    <n v="235.15"/>
    <x v="10"/>
    <n v="-47.03"/>
    <n v="282.18"/>
    <n v="-0.2"/>
    <n v="-141.09"/>
    <s v="normal"/>
    <s v="outlier"/>
    <s v="normal"/>
  </r>
  <r>
    <x v="2"/>
    <x v="2"/>
    <x v="292"/>
    <x v="24"/>
    <x v="3"/>
    <x v="0"/>
    <x v="5"/>
    <n v="3.86"/>
    <x v="0"/>
    <n v="7.71"/>
    <x v="2"/>
    <n v="1.74"/>
    <n v="5.97"/>
    <n v="0.23"/>
    <n v="0.19799999999999995"/>
    <s v="normal"/>
    <s v="normal"/>
    <s v="normal"/>
  </r>
  <r>
    <x v="0"/>
    <x v="0"/>
    <x v="12"/>
    <x v="5"/>
    <x v="2"/>
    <x v="1"/>
    <x v="10"/>
    <n v="7.29"/>
    <x v="3"/>
    <n v="51.02"/>
    <x v="2"/>
    <n v="15.94"/>
    <n v="35.08"/>
    <n v="0.31"/>
    <n v="5.7359999999999989"/>
    <s v="normal"/>
    <s v="normal"/>
    <s v="normal"/>
  </r>
  <r>
    <x v="0"/>
    <x v="0"/>
    <x v="12"/>
    <x v="5"/>
    <x v="2"/>
    <x v="1"/>
    <x v="13"/>
    <n v="6.31"/>
    <x v="4"/>
    <n v="25.25"/>
    <x v="2"/>
    <n v="7.89"/>
    <n v="17.36"/>
    <n v="0.31"/>
    <n v="2.839999999999999"/>
    <s v="normal"/>
    <s v="normal"/>
    <s v="normal"/>
  </r>
  <r>
    <x v="0"/>
    <x v="0"/>
    <x v="12"/>
    <x v="5"/>
    <x v="2"/>
    <x v="0"/>
    <x v="1"/>
    <n v="56.69"/>
    <x v="7"/>
    <n v="56.69"/>
    <x v="4"/>
    <n v="-14.58"/>
    <n v="71.27"/>
    <n v="-0.26"/>
    <n v="-31.586999999999996"/>
    <s v="normal"/>
    <s v="normal"/>
    <s v="normal"/>
  </r>
  <r>
    <x v="1"/>
    <x v="1"/>
    <x v="292"/>
    <x v="24"/>
    <x v="3"/>
    <x v="1"/>
    <x v="4"/>
    <n v="25.58"/>
    <x v="0"/>
    <n v="51.17"/>
    <x v="2"/>
    <n v="-6.4"/>
    <n v="57.57"/>
    <n v="-0.13"/>
    <n v="-16.634"/>
    <s v="normal"/>
    <s v="normal"/>
    <s v="normal"/>
  </r>
  <r>
    <x v="1"/>
    <x v="1"/>
    <x v="4"/>
    <x v="4"/>
    <x v="1"/>
    <x v="1"/>
    <x v="8"/>
    <n v="310.39"/>
    <x v="6"/>
    <n v="2793.53"/>
    <x v="2"/>
    <n v="942.82"/>
    <n v="1850.71"/>
    <n v="0.34"/>
    <n v="384.11400000000003"/>
    <s v="Outlier"/>
    <s v="outlier"/>
    <s v="outlier"/>
  </r>
  <r>
    <x v="1"/>
    <x v="1"/>
    <x v="4"/>
    <x v="4"/>
    <x v="1"/>
    <x v="1"/>
    <x v="4"/>
    <n v="142.86000000000001"/>
    <x v="3"/>
    <n v="1000.02"/>
    <x v="0"/>
    <n v="290.01"/>
    <n v="710.01"/>
    <n v="0.28999999999999998"/>
    <n v="290.01"/>
    <s v="Outlier"/>
    <s v="outlier"/>
    <s v="outlier"/>
  </r>
  <r>
    <x v="1"/>
    <x v="1"/>
    <x v="4"/>
    <x v="4"/>
    <x v="1"/>
    <x v="0"/>
    <x v="5"/>
    <n v="21.98"/>
    <x v="1"/>
    <n v="65.94"/>
    <x v="0"/>
    <n v="22.42"/>
    <n v="43.52"/>
    <n v="0.34"/>
    <n v="22.42"/>
    <s v="normal"/>
    <s v="normal"/>
    <s v="normal"/>
  </r>
  <r>
    <x v="0"/>
    <x v="0"/>
    <x v="468"/>
    <x v="4"/>
    <x v="1"/>
    <x v="1"/>
    <x v="13"/>
    <n v="6.08"/>
    <x v="1"/>
    <n v="18.239999999999998"/>
    <x v="0"/>
    <n v="9.1199999999999992"/>
    <n v="9.1199999999999992"/>
    <n v="0.5"/>
    <n v="9.1199999999999992"/>
    <s v="normal"/>
    <s v="normal"/>
    <s v="normal"/>
  </r>
  <r>
    <x v="0"/>
    <x v="0"/>
    <x v="468"/>
    <x v="4"/>
    <x v="1"/>
    <x v="1"/>
    <x v="9"/>
    <n v="38.06"/>
    <x v="0"/>
    <n v="76.12"/>
    <x v="0"/>
    <n v="22.07"/>
    <n v="54.05"/>
    <n v="0.28999999999999998"/>
    <n v="22.07"/>
    <s v="normal"/>
    <s v="normal"/>
    <s v="normal"/>
  </r>
  <r>
    <x v="1"/>
    <x v="0"/>
    <x v="332"/>
    <x v="1"/>
    <x v="1"/>
    <x v="1"/>
    <x v="12"/>
    <n v="7.64"/>
    <x v="7"/>
    <n v="7.64"/>
    <x v="0"/>
    <n v="3.74"/>
    <n v="3.9"/>
    <n v="0.49"/>
    <n v="3.74"/>
    <s v="normal"/>
    <s v="normal"/>
    <s v="normal"/>
  </r>
  <r>
    <x v="1"/>
    <x v="1"/>
    <x v="20"/>
    <x v="15"/>
    <x v="3"/>
    <x v="0"/>
    <x v="5"/>
    <n v="22.72"/>
    <x v="1"/>
    <n v="68.16"/>
    <x v="0"/>
    <n v="27.95"/>
    <n v="40.21"/>
    <n v="0.41"/>
    <n v="27.95"/>
    <s v="normal"/>
    <s v="normal"/>
    <s v="normal"/>
  </r>
  <r>
    <x v="1"/>
    <x v="1"/>
    <x v="20"/>
    <x v="15"/>
    <x v="3"/>
    <x v="1"/>
    <x v="12"/>
    <n v="7.78"/>
    <x v="8"/>
    <n v="62.24"/>
    <x v="0"/>
    <n v="29.25"/>
    <n v="32.99"/>
    <n v="0.47"/>
    <n v="29.25"/>
    <s v="normal"/>
    <s v="normal"/>
    <s v="normal"/>
  </r>
  <r>
    <x v="1"/>
    <x v="0"/>
    <x v="103"/>
    <x v="0"/>
    <x v="0"/>
    <x v="2"/>
    <x v="7"/>
    <n v="9.99"/>
    <x v="1"/>
    <n v="29.97"/>
    <x v="0"/>
    <n v="0.3"/>
    <n v="29.67"/>
    <n v="0.01"/>
    <n v="0.3"/>
    <s v="normal"/>
    <s v="normal"/>
    <s v="normal"/>
  </r>
  <r>
    <x v="1"/>
    <x v="0"/>
    <x v="149"/>
    <x v="12"/>
    <x v="2"/>
    <x v="2"/>
    <x v="7"/>
    <n v="20.95"/>
    <x v="5"/>
    <n v="125.7"/>
    <x v="0"/>
    <n v="35.200000000000003"/>
    <n v="90.5"/>
    <n v="0.28000000000000003"/>
    <n v="35.200000000000003"/>
    <s v="normal"/>
    <s v="normal"/>
    <s v="normal"/>
  </r>
  <r>
    <x v="1"/>
    <x v="0"/>
    <x v="149"/>
    <x v="12"/>
    <x v="2"/>
    <x v="2"/>
    <x v="7"/>
    <n v="95.99"/>
    <x v="0"/>
    <n v="191.98"/>
    <x v="0"/>
    <n v="51.83"/>
    <n v="140.15"/>
    <n v="0.27"/>
    <n v="51.83"/>
    <s v="normal"/>
    <s v="normal"/>
    <s v="normal"/>
  </r>
  <r>
    <x v="1"/>
    <x v="0"/>
    <x v="149"/>
    <x v="12"/>
    <x v="2"/>
    <x v="1"/>
    <x v="4"/>
    <n v="2.98"/>
    <x v="3"/>
    <n v="20.86"/>
    <x v="0"/>
    <n v="1.46"/>
    <n v="19.399999999999999"/>
    <n v="7.0000000000000007E-2"/>
    <n v="1.46"/>
    <s v="normal"/>
    <s v="normal"/>
    <s v="normal"/>
  </r>
  <r>
    <x v="0"/>
    <x v="0"/>
    <x v="1"/>
    <x v="1"/>
    <x v="1"/>
    <x v="1"/>
    <x v="2"/>
    <n v="6.3"/>
    <x v="6"/>
    <n v="56.7"/>
    <x v="0"/>
    <n v="26.08"/>
    <n v="30.62"/>
    <n v="0.46"/>
    <n v="26.08"/>
    <s v="normal"/>
    <s v="normal"/>
    <s v="normal"/>
  </r>
  <r>
    <x v="1"/>
    <x v="0"/>
    <x v="469"/>
    <x v="18"/>
    <x v="0"/>
    <x v="0"/>
    <x v="5"/>
    <n v="18.18"/>
    <x v="4"/>
    <n v="72.7"/>
    <x v="2"/>
    <n v="19.079999999999998"/>
    <n v="53.62"/>
    <n v="0.26"/>
    <n v="4.5399999999999974"/>
    <s v="normal"/>
    <s v="normal"/>
    <s v="normal"/>
  </r>
  <r>
    <x v="1"/>
    <x v="0"/>
    <x v="469"/>
    <x v="18"/>
    <x v="0"/>
    <x v="1"/>
    <x v="6"/>
    <n v="1.75"/>
    <x v="3"/>
    <n v="12.26"/>
    <x v="2"/>
    <n v="1.07"/>
    <n v="11.19"/>
    <n v="0.09"/>
    <n v="-1.3819999999999999"/>
    <s v="normal"/>
    <s v="normal"/>
    <s v="normal"/>
  </r>
  <r>
    <x v="1"/>
    <x v="0"/>
    <x v="469"/>
    <x v="18"/>
    <x v="0"/>
    <x v="1"/>
    <x v="4"/>
    <n v="72.78"/>
    <x v="1"/>
    <n v="218.35"/>
    <x v="2"/>
    <n v="-54.59"/>
    <n v="272.94"/>
    <n v="-0.25"/>
    <n v="-98.26"/>
    <s v="normal"/>
    <s v="outlier"/>
    <s v="normal"/>
  </r>
  <r>
    <x v="1"/>
    <x v="0"/>
    <x v="32"/>
    <x v="21"/>
    <x v="1"/>
    <x v="0"/>
    <x v="0"/>
    <n v="66.290000000000006"/>
    <x v="7"/>
    <n v="66.290000000000006"/>
    <x v="6"/>
    <n v="-103.86"/>
    <n v="170.15"/>
    <n v="-1.57"/>
    <n v="-150.26300000000001"/>
    <s v="normal"/>
    <s v="outlier"/>
    <s v="normal"/>
  </r>
  <r>
    <x v="1"/>
    <x v="0"/>
    <x v="32"/>
    <x v="21"/>
    <x v="1"/>
    <x v="0"/>
    <x v="1"/>
    <n v="72.790000000000006"/>
    <x v="4"/>
    <n v="291.17"/>
    <x v="2"/>
    <n v="-14.56"/>
    <n v="305.73"/>
    <n v="-0.05"/>
    <n v="-72.794000000000011"/>
    <s v="normal"/>
    <s v="normal"/>
    <s v="normal"/>
  </r>
  <r>
    <x v="1"/>
    <x v="0"/>
    <x v="218"/>
    <x v="5"/>
    <x v="2"/>
    <x v="2"/>
    <x v="7"/>
    <n v="29.59"/>
    <x v="1"/>
    <n v="88.78"/>
    <x v="2"/>
    <n v="7.77"/>
    <n v="81.010000000000005"/>
    <n v="0.09"/>
    <n v="-9.9860000000000007"/>
    <s v="normal"/>
    <s v="normal"/>
    <s v="normal"/>
  </r>
  <r>
    <x v="1"/>
    <x v="2"/>
    <x v="138"/>
    <x v="24"/>
    <x v="3"/>
    <x v="2"/>
    <x v="7"/>
    <n v="27.6"/>
    <x v="4"/>
    <n v="110.38"/>
    <x v="10"/>
    <n v="-20.239999999999998"/>
    <n v="130.62"/>
    <n v="-0.18"/>
    <n v="-64.391999999999996"/>
    <s v="normal"/>
    <s v="normal"/>
    <s v="normal"/>
  </r>
  <r>
    <x v="1"/>
    <x v="2"/>
    <x v="138"/>
    <x v="24"/>
    <x v="3"/>
    <x v="2"/>
    <x v="11"/>
    <n v="18.39"/>
    <x v="1"/>
    <n v="55.18"/>
    <x v="2"/>
    <n v="15.86"/>
    <n v="39.32"/>
    <n v="0.28999999999999998"/>
    <n v="4.8239999999999981"/>
    <s v="normal"/>
    <s v="normal"/>
    <s v="normal"/>
  </r>
  <r>
    <x v="1"/>
    <x v="0"/>
    <x v="470"/>
    <x v="23"/>
    <x v="2"/>
    <x v="1"/>
    <x v="6"/>
    <n v="7.58"/>
    <x v="4"/>
    <n v="30.32"/>
    <x v="0"/>
    <n v="11.82"/>
    <n v="18.5"/>
    <n v="0.39"/>
    <n v="11.82"/>
    <s v="normal"/>
    <s v="normal"/>
    <s v="normal"/>
  </r>
  <r>
    <x v="3"/>
    <x v="0"/>
    <x v="4"/>
    <x v="4"/>
    <x v="1"/>
    <x v="0"/>
    <x v="1"/>
    <n v="88.78"/>
    <x v="0"/>
    <n v="177.57"/>
    <x v="2"/>
    <n v="8.8800000000000008"/>
    <n v="168.69"/>
    <n v="0.05"/>
    <n v="-26.634"/>
    <s v="normal"/>
    <s v="normal"/>
    <s v="normal"/>
  </r>
  <r>
    <x v="3"/>
    <x v="0"/>
    <x v="4"/>
    <x v="4"/>
    <x v="1"/>
    <x v="1"/>
    <x v="10"/>
    <n v="6.48"/>
    <x v="1"/>
    <n v="19.440000000000001"/>
    <x v="0"/>
    <n v="9.33"/>
    <n v="10.11"/>
    <n v="0.48"/>
    <n v="9.33"/>
    <s v="normal"/>
    <s v="normal"/>
    <s v="normal"/>
  </r>
  <r>
    <x v="3"/>
    <x v="0"/>
    <x v="4"/>
    <x v="4"/>
    <x v="1"/>
    <x v="1"/>
    <x v="10"/>
    <n v="6.48"/>
    <x v="10"/>
    <n v="71.28"/>
    <x v="0"/>
    <n v="34.21"/>
    <n v="37.07"/>
    <n v="0.48"/>
    <n v="34.21"/>
    <s v="normal"/>
    <s v="normal"/>
    <s v="normal"/>
  </r>
  <r>
    <x v="3"/>
    <x v="0"/>
    <x v="4"/>
    <x v="4"/>
    <x v="1"/>
    <x v="1"/>
    <x v="8"/>
    <n v="294.39"/>
    <x v="2"/>
    <n v="1471.96"/>
    <x v="2"/>
    <n v="459.99"/>
    <n v="1011.97"/>
    <n v="0.31"/>
    <n v="165.59800000000001"/>
    <s v="Outlier"/>
    <s v="outlier"/>
    <s v="outlier"/>
  </r>
  <r>
    <x v="3"/>
    <x v="0"/>
    <x v="4"/>
    <x v="4"/>
    <x v="1"/>
    <x v="2"/>
    <x v="7"/>
    <n v="15.99"/>
    <x v="2"/>
    <n v="79.959999999999994"/>
    <x v="2"/>
    <n v="-17.989999999999998"/>
    <n v="97.95"/>
    <n v="-0.22"/>
    <n v="-33.981999999999999"/>
    <s v="normal"/>
    <s v="normal"/>
    <s v="normal"/>
  </r>
  <r>
    <x v="1"/>
    <x v="1"/>
    <x v="10"/>
    <x v="9"/>
    <x v="3"/>
    <x v="1"/>
    <x v="12"/>
    <n v="19.190000000000001"/>
    <x v="1"/>
    <n v="57.58"/>
    <x v="2"/>
    <n v="21.59"/>
    <n v="35.99"/>
    <n v="0.37"/>
    <n v="10.074"/>
    <s v="normal"/>
    <s v="normal"/>
    <s v="normal"/>
  </r>
  <r>
    <x v="1"/>
    <x v="0"/>
    <x v="20"/>
    <x v="15"/>
    <x v="3"/>
    <x v="1"/>
    <x v="8"/>
    <n v="6.58"/>
    <x v="4"/>
    <n v="26.34"/>
    <x v="2"/>
    <n v="9.2200000000000006"/>
    <n v="17.12"/>
    <n v="0.35"/>
    <n v="3.952"/>
    <s v="normal"/>
    <s v="normal"/>
    <s v="normal"/>
  </r>
  <r>
    <x v="1"/>
    <x v="0"/>
    <x v="49"/>
    <x v="1"/>
    <x v="1"/>
    <x v="0"/>
    <x v="5"/>
    <n v="55.5"/>
    <x v="1"/>
    <n v="166.5"/>
    <x v="0"/>
    <n v="21.64"/>
    <n v="144.86000000000001"/>
    <n v="0.13"/>
    <n v="21.64"/>
    <s v="normal"/>
    <s v="normal"/>
    <s v="normal"/>
  </r>
  <r>
    <x v="1"/>
    <x v="0"/>
    <x v="49"/>
    <x v="1"/>
    <x v="1"/>
    <x v="1"/>
    <x v="4"/>
    <n v="180.19"/>
    <x v="0"/>
    <n v="360.38"/>
    <x v="0"/>
    <n v="93.7"/>
    <n v="266.68"/>
    <n v="0.26"/>
    <n v="93.7"/>
    <s v="normal"/>
    <s v="outlier"/>
    <s v="normal"/>
  </r>
  <r>
    <x v="0"/>
    <x v="0"/>
    <x v="1"/>
    <x v="1"/>
    <x v="1"/>
    <x v="1"/>
    <x v="8"/>
    <n v="11.74"/>
    <x v="7"/>
    <n v="11.74"/>
    <x v="2"/>
    <n v="3.82"/>
    <n v="7.92"/>
    <n v="0.33"/>
    <n v="1.4719999999999995"/>
    <s v="normal"/>
    <s v="normal"/>
    <s v="normal"/>
  </r>
  <r>
    <x v="0"/>
    <x v="1"/>
    <x v="3"/>
    <x v="38"/>
    <x v="3"/>
    <x v="0"/>
    <x v="5"/>
    <n v="30.93"/>
    <x v="8"/>
    <n v="247.44"/>
    <x v="0"/>
    <n v="101.45"/>
    <n v="145.99"/>
    <n v="0.41"/>
    <n v="101.45"/>
    <s v="normal"/>
    <s v="outlier"/>
    <s v="normal"/>
  </r>
  <r>
    <x v="1"/>
    <x v="2"/>
    <x v="29"/>
    <x v="18"/>
    <x v="0"/>
    <x v="1"/>
    <x v="8"/>
    <n v="9.1199999999999992"/>
    <x v="0"/>
    <n v="18.239999999999998"/>
    <x v="6"/>
    <n v="-14.59"/>
    <n v="32.83"/>
    <n v="-0.8"/>
    <n v="-27.357999999999997"/>
    <s v="normal"/>
    <s v="normal"/>
    <s v="normal"/>
  </r>
  <r>
    <x v="1"/>
    <x v="2"/>
    <x v="234"/>
    <x v="4"/>
    <x v="1"/>
    <x v="1"/>
    <x v="14"/>
    <n v="8.4499999999999993"/>
    <x v="1"/>
    <n v="25.35"/>
    <x v="0"/>
    <n v="7.61"/>
    <n v="17.739999999999998"/>
    <n v="0.3"/>
    <n v="7.61"/>
    <s v="normal"/>
    <s v="normal"/>
    <s v="normal"/>
  </r>
  <r>
    <x v="1"/>
    <x v="2"/>
    <x v="4"/>
    <x v="4"/>
    <x v="1"/>
    <x v="1"/>
    <x v="6"/>
    <n v="19.84"/>
    <x v="5"/>
    <n v="119.04"/>
    <x v="0"/>
    <n v="30.95"/>
    <n v="88.09"/>
    <n v="0.26"/>
    <n v="30.95"/>
    <s v="normal"/>
    <s v="normal"/>
    <s v="normal"/>
  </r>
  <r>
    <x v="1"/>
    <x v="2"/>
    <x v="4"/>
    <x v="4"/>
    <x v="1"/>
    <x v="0"/>
    <x v="5"/>
    <n v="7.38"/>
    <x v="1"/>
    <n v="22.14"/>
    <x v="0"/>
    <n v="6.42"/>
    <n v="15.72"/>
    <n v="0.28999999999999998"/>
    <n v="6.42"/>
    <s v="normal"/>
    <s v="normal"/>
    <s v="normal"/>
  </r>
  <r>
    <x v="1"/>
    <x v="2"/>
    <x v="4"/>
    <x v="4"/>
    <x v="1"/>
    <x v="2"/>
    <x v="11"/>
    <n v="6.99"/>
    <x v="0"/>
    <n v="13.98"/>
    <x v="0"/>
    <n v="6.01"/>
    <n v="7.97"/>
    <n v="0.43"/>
    <n v="6.01"/>
    <s v="normal"/>
    <s v="normal"/>
    <s v="normal"/>
  </r>
  <r>
    <x v="1"/>
    <x v="0"/>
    <x v="38"/>
    <x v="14"/>
    <x v="2"/>
    <x v="1"/>
    <x v="8"/>
    <n v="43.41"/>
    <x v="7"/>
    <n v="43.41"/>
    <x v="0"/>
    <n v="19.97"/>
    <n v="23.44"/>
    <n v="0.46"/>
    <n v="19.97"/>
    <s v="normal"/>
    <s v="normal"/>
    <s v="normal"/>
  </r>
  <r>
    <x v="1"/>
    <x v="0"/>
    <x v="38"/>
    <x v="14"/>
    <x v="2"/>
    <x v="0"/>
    <x v="5"/>
    <n v="2.08"/>
    <x v="1"/>
    <n v="6.24"/>
    <x v="0"/>
    <n v="2.62"/>
    <n v="3.62"/>
    <n v="0.42"/>
    <n v="2.62"/>
    <s v="normal"/>
    <s v="normal"/>
    <s v="normal"/>
  </r>
  <r>
    <x v="1"/>
    <x v="0"/>
    <x v="38"/>
    <x v="14"/>
    <x v="2"/>
    <x v="1"/>
    <x v="9"/>
    <n v="232.58"/>
    <x v="0"/>
    <n v="465.16"/>
    <x v="0"/>
    <n v="120.94"/>
    <n v="344.22"/>
    <n v="0.26"/>
    <n v="120.94"/>
    <s v="normal"/>
    <s v="outlier"/>
    <s v="normal"/>
  </r>
  <r>
    <x v="1"/>
    <x v="0"/>
    <x v="38"/>
    <x v="14"/>
    <x v="2"/>
    <x v="1"/>
    <x v="10"/>
    <n v="7.98"/>
    <x v="7"/>
    <n v="7.98"/>
    <x v="0"/>
    <n v="3.99"/>
    <n v="3.99"/>
    <n v="0.5"/>
    <n v="3.99"/>
    <s v="normal"/>
    <s v="normal"/>
    <s v="normal"/>
  </r>
  <r>
    <x v="2"/>
    <x v="0"/>
    <x v="22"/>
    <x v="10"/>
    <x v="2"/>
    <x v="1"/>
    <x v="9"/>
    <n v="2.39"/>
    <x v="7"/>
    <n v="2.39"/>
    <x v="3"/>
    <n v="-6.34"/>
    <n v="8.73"/>
    <n v="-2.65"/>
    <n v="-8.2520000000000007"/>
    <s v="normal"/>
    <s v="normal"/>
    <s v="normal"/>
  </r>
  <r>
    <x v="3"/>
    <x v="2"/>
    <x v="419"/>
    <x v="32"/>
    <x v="0"/>
    <x v="1"/>
    <x v="10"/>
    <n v="6.48"/>
    <x v="6"/>
    <n v="58.32"/>
    <x v="0"/>
    <n v="27.99"/>
    <n v="30.33"/>
    <n v="0.48"/>
    <n v="27.99"/>
    <s v="normal"/>
    <s v="normal"/>
    <s v="normal"/>
  </r>
  <r>
    <x v="3"/>
    <x v="2"/>
    <x v="419"/>
    <x v="32"/>
    <x v="0"/>
    <x v="2"/>
    <x v="7"/>
    <n v="66.989999999999995"/>
    <x v="1"/>
    <n v="200.97"/>
    <x v="0"/>
    <n v="50.24"/>
    <n v="150.72999999999999"/>
    <n v="0.25"/>
    <n v="50.24"/>
    <s v="normal"/>
    <s v="normal"/>
    <s v="normal"/>
  </r>
  <r>
    <x v="1"/>
    <x v="1"/>
    <x v="122"/>
    <x v="19"/>
    <x v="0"/>
    <x v="0"/>
    <x v="5"/>
    <n v="2.67"/>
    <x v="8"/>
    <n v="21.36"/>
    <x v="0"/>
    <n v="8.1199999999999992"/>
    <n v="13.24"/>
    <n v="0.38"/>
    <n v="8.1199999999999992"/>
    <s v="normal"/>
    <s v="normal"/>
    <s v="normal"/>
  </r>
  <r>
    <x v="1"/>
    <x v="1"/>
    <x v="243"/>
    <x v="5"/>
    <x v="2"/>
    <x v="1"/>
    <x v="2"/>
    <n v="2.46"/>
    <x v="4"/>
    <n v="9.86"/>
    <x v="2"/>
    <n v="3.45"/>
    <n v="6.41"/>
    <n v="0.35"/>
    <n v="1.4780000000000002"/>
    <s v="normal"/>
    <s v="normal"/>
    <s v="normal"/>
  </r>
  <r>
    <x v="0"/>
    <x v="2"/>
    <x v="76"/>
    <x v="2"/>
    <x v="0"/>
    <x v="1"/>
    <x v="8"/>
    <n v="3.44"/>
    <x v="7"/>
    <n v="3.44"/>
    <x v="6"/>
    <n v="-2.5299999999999998"/>
    <n v="5.97"/>
    <n v="-0.74"/>
    <n v="-4.9379999999999997"/>
    <s v="normal"/>
    <s v="normal"/>
    <s v="normal"/>
  </r>
  <r>
    <x v="0"/>
    <x v="1"/>
    <x v="38"/>
    <x v="24"/>
    <x v="3"/>
    <x v="1"/>
    <x v="14"/>
    <n v="192.3"/>
    <x v="0"/>
    <n v="384.59"/>
    <x v="2"/>
    <n v="-81.73"/>
    <n v="466.32"/>
    <n v="-0.21"/>
    <n v="-158.64800000000002"/>
    <s v="normal"/>
    <s v="outlier"/>
    <s v="outlier"/>
  </r>
  <r>
    <x v="0"/>
    <x v="0"/>
    <x v="20"/>
    <x v="15"/>
    <x v="3"/>
    <x v="1"/>
    <x v="12"/>
    <n v="7.64"/>
    <x v="1"/>
    <n v="22.92"/>
    <x v="0"/>
    <n v="11.23"/>
    <n v="11.69"/>
    <n v="0.49"/>
    <n v="11.23"/>
    <s v="normal"/>
    <s v="normal"/>
    <s v="normal"/>
  </r>
  <r>
    <x v="0"/>
    <x v="0"/>
    <x v="102"/>
    <x v="14"/>
    <x v="2"/>
    <x v="1"/>
    <x v="8"/>
    <n v="2.84"/>
    <x v="4"/>
    <n v="11.36"/>
    <x v="0"/>
    <n v="5.57"/>
    <n v="5.79"/>
    <n v="0.49"/>
    <n v="5.57"/>
    <s v="normal"/>
    <s v="normal"/>
    <s v="normal"/>
  </r>
  <r>
    <x v="1"/>
    <x v="0"/>
    <x v="4"/>
    <x v="4"/>
    <x v="1"/>
    <x v="1"/>
    <x v="8"/>
    <n v="4.8600000000000003"/>
    <x v="1"/>
    <n v="14.59"/>
    <x v="2"/>
    <n v="4.92"/>
    <n v="9.67"/>
    <n v="0.34"/>
    <n v="2.0019999999999998"/>
    <s v="normal"/>
    <s v="normal"/>
    <s v="normal"/>
  </r>
  <r>
    <x v="1"/>
    <x v="1"/>
    <x v="85"/>
    <x v="15"/>
    <x v="3"/>
    <x v="1"/>
    <x v="2"/>
    <n v="10.35"/>
    <x v="4"/>
    <n v="41.4"/>
    <x v="0"/>
    <n v="19.87"/>
    <n v="21.53"/>
    <n v="0.48"/>
    <n v="19.87"/>
    <s v="normal"/>
    <s v="normal"/>
    <s v="normal"/>
  </r>
  <r>
    <x v="2"/>
    <x v="1"/>
    <x v="179"/>
    <x v="10"/>
    <x v="2"/>
    <x v="1"/>
    <x v="8"/>
    <n v="63.2"/>
    <x v="3"/>
    <n v="442.37"/>
    <x v="3"/>
    <n v="-729.91"/>
    <n v="1172.28"/>
    <n v="-1.65"/>
    <n v="-1083.806"/>
    <s v="normal"/>
    <s v="outlier"/>
    <s v="outlier"/>
  </r>
  <r>
    <x v="1"/>
    <x v="1"/>
    <x v="38"/>
    <x v="32"/>
    <x v="0"/>
    <x v="1"/>
    <x v="8"/>
    <n v="11.5"/>
    <x v="1"/>
    <n v="34.5"/>
    <x v="0"/>
    <n v="15.52"/>
    <n v="18.98"/>
    <n v="0.45"/>
    <n v="15.52"/>
    <s v="normal"/>
    <s v="normal"/>
    <s v="normal"/>
  </r>
  <r>
    <x v="3"/>
    <x v="0"/>
    <x v="251"/>
    <x v="26"/>
    <x v="2"/>
    <x v="1"/>
    <x v="8"/>
    <n v="5.77"/>
    <x v="2"/>
    <n v="28.85"/>
    <x v="0"/>
    <n v="14.43"/>
    <n v="14.42"/>
    <n v="0.5"/>
    <n v="14.43"/>
    <s v="normal"/>
    <s v="normal"/>
    <s v="normal"/>
  </r>
  <r>
    <x v="1"/>
    <x v="0"/>
    <x v="316"/>
    <x v="18"/>
    <x v="0"/>
    <x v="1"/>
    <x v="10"/>
    <n v="1.74"/>
    <x v="0"/>
    <n v="3.49"/>
    <x v="2"/>
    <n v="1.18"/>
    <n v="2.31"/>
    <n v="0.34"/>
    <n v="0.48199999999999987"/>
    <s v="normal"/>
    <s v="normal"/>
    <s v="normal"/>
  </r>
  <r>
    <x v="1"/>
    <x v="0"/>
    <x v="316"/>
    <x v="18"/>
    <x v="0"/>
    <x v="1"/>
    <x v="10"/>
    <n v="15.98"/>
    <x v="6"/>
    <n v="143.86000000000001"/>
    <x v="2"/>
    <n v="48.55"/>
    <n v="95.31"/>
    <n v="0.34"/>
    <n v="19.777999999999992"/>
    <s v="normal"/>
    <s v="normal"/>
    <s v="normal"/>
  </r>
  <r>
    <x v="0"/>
    <x v="2"/>
    <x v="471"/>
    <x v="31"/>
    <x v="3"/>
    <x v="2"/>
    <x v="7"/>
    <n v="155.99"/>
    <x v="0"/>
    <n v="311.98"/>
    <x v="0"/>
    <n v="93.59"/>
    <n v="218.39"/>
    <n v="0.3"/>
    <n v="93.59"/>
    <s v="normal"/>
    <s v="outlier"/>
    <s v="normal"/>
  </r>
  <r>
    <x v="0"/>
    <x v="2"/>
    <x v="471"/>
    <x v="31"/>
    <x v="3"/>
    <x v="1"/>
    <x v="8"/>
    <n v="4.49"/>
    <x v="2"/>
    <n v="22.45"/>
    <x v="0"/>
    <n v="10.33"/>
    <n v="12.12"/>
    <n v="0.46"/>
    <n v="10.33"/>
    <s v="normal"/>
    <s v="normal"/>
    <s v="normal"/>
  </r>
  <r>
    <x v="1"/>
    <x v="1"/>
    <x v="182"/>
    <x v="1"/>
    <x v="1"/>
    <x v="2"/>
    <x v="7"/>
    <n v="39.99"/>
    <x v="7"/>
    <n v="39.99"/>
    <x v="2"/>
    <n v="-8"/>
    <n v="47.99"/>
    <n v="-0.2"/>
    <n v="-15.998000000000001"/>
    <s v="normal"/>
    <s v="normal"/>
    <s v="normal"/>
  </r>
  <r>
    <x v="1"/>
    <x v="1"/>
    <x v="182"/>
    <x v="1"/>
    <x v="1"/>
    <x v="0"/>
    <x v="1"/>
    <n v="128.78"/>
    <x v="6"/>
    <n v="1159.06"/>
    <x v="2"/>
    <n v="43.46"/>
    <n v="1115.5999999999999"/>
    <n v="0.04"/>
    <n v="-188.352"/>
    <s v="Outlier"/>
    <s v="normal"/>
    <s v="outlier"/>
  </r>
  <r>
    <x v="1"/>
    <x v="1"/>
    <x v="182"/>
    <x v="1"/>
    <x v="1"/>
    <x v="1"/>
    <x v="6"/>
    <n v="35.979999999999997"/>
    <x v="2"/>
    <n v="179.9"/>
    <x v="0"/>
    <n v="44.98"/>
    <n v="134.91999999999999"/>
    <n v="0.25"/>
    <n v="44.98"/>
    <s v="normal"/>
    <s v="normal"/>
    <s v="normal"/>
  </r>
  <r>
    <x v="2"/>
    <x v="1"/>
    <x v="472"/>
    <x v="10"/>
    <x v="2"/>
    <x v="2"/>
    <x v="11"/>
    <n v="16.62"/>
    <x v="3"/>
    <n v="116.31"/>
    <x v="2"/>
    <n v="23.26"/>
    <n v="93.05"/>
    <n v="0.2"/>
    <n v="-1.9999999999988916E-3"/>
    <s v="normal"/>
    <s v="normal"/>
    <s v="normal"/>
  </r>
  <r>
    <x v="0"/>
    <x v="0"/>
    <x v="4"/>
    <x v="4"/>
    <x v="1"/>
    <x v="0"/>
    <x v="5"/>
    <n v="4.1399999999999997"/>
    <x v="1"/>
    <n v="12.42"/>
    <x v="0"/>
    <n v="4.47"/>
    <n v="7.95"/>
    <n v="0.36"/>
    <n v="4.47"/>
    <s v="normal"/>
    <s v="normal"/>
    <s v="normal"/>
  </r>
  <r>
    <x v="0"/>
    <x v="0"/>
    <x v="4"/>
    <x v="4"/>
    <x v="1"/>
    <x v="2"/>
    <x v="11"/>
    <n v="142.80000000000001"/>
    <x v="1"/>
    <n v="428.4"/>
    <x v="0"/>
    <n v="89.96"/>
    <n v="338.44"/>
    <n v="0.21"/>
    <n v="89.96"/>
    <s v="normal"/>
    <s v="outlier"/>
    <s v="normal"/>
  </r>
  <r>
    <x v="0"/>
    <x v="0"/>
    <x v="4"/>
    <x v="4"/>
    <x v="1"/>
    <x v="0"/>
    <x v="5"/>
    <n v="4.95"/>
    <x v="2"/>
    <n v="24.75"/>
    <x v="0"/>
    <n v="10.89"/>
    <n v="13.86"/>
    <n v="0.44"/>
    <n v="10.89"/>
    <s v="normal"/>
    <s v="normal"/>
    <s v="normal"/>
  </r>
  <r>
    <x v="0"/>
    <x v="0"/>
    <x v="4"/>
    <x v="4"/>
    <x v="1"/>
    <x v="1"/>
    <x v="2"/>
    <n v="12.53"/>
    <x v="3"/>
    <n v="87.71"/>
    <x v="0"/>
    <n v="41.22"/>
    <n v="46.49"/>
    <n v="0.47"/>
    <n v="41.22"/>
    <s v="normal"/>
    <s v="normal"/>
    <s v="normal"/>
  </r>
  <r>
    <x v="0"/>
    <x v="0"/>
    <x v="4"/>
    <x v="4"/>
    <x v="1"/>
    <x v="1"/>
    <x v="4"/>
    <n v="34.76"/>
    <x v="0"/>
    <n v="69.52"/>
    <x v="0"/>
    <n v="17.38"/>
    <n v="52.14"/>
    <n v="0.25"/>
    <n v="17.38"/>
    <s v="normal"/>
    <s v="normal"/>
    <s v="normal"/>
  </r>
  <r>
    <x v="0"/>
    <x v="0"/>
    <x v="4"/>
    <x v="4"/>
    <x v="1"/>
    <x v="2"/>
    <x v="7"/>
    <n v="10.39"/>
    <x v="0"/>
    <n v="20.78"/>
    <x v="2"/>
    <n v="-4.68"/>
    <n v="25.46"/>
    <n v="-0.23"/>
    <n v="-8.8360000000000003"/>
    <s v="normal"/>
    <s v="normal"/>
    <s v="normal"/>
  </r>
  <r>
    <x v="0"/>
    <x v="0"/>
    <x v="4"/>
    <x v="4"/>
    <x v="1"/>
    <x v="1"/>
    <x v="8"/>
    <n v="4.2699999999999996"/>
    <x v="1"/>
    <n v="12.82"/>
    <x v="2"/>
    <n v="4.17"/>
    <n v="8.65"/>
    <n v="0.33"/>
    <n v="1.6059999999999999"/>
    <s v="normal"/>
    <s v="normal"/>
    <s v="normal"/>
  </r>
  <r>
    <x v="1"/>
    <x v="0"/>
    <x v="74"/>
    <x v="24"/>
    <x v="3"/>
    <x v="1"/>
    <x v="2"/>
    <n v="2.95"/>
    <x v="0"/>
    <n v="5.9"/>
    <x v="2"/>
    <n v="1.99"/>
    <n v="3.91"/>
    <n v="0.34"/>
    <n v="0.80999999999999983"/>
    <s v="normal"/>
    <s v="normal"/>
    <s v="normal"/>
  </r>
  <r>
    <x v="1"/>
    <x v="0"/>
    <x v="292"/>
    <x v="24"/>
    <x v="3"/>
    <x v="0"/>
    <x v="5"/>
    <n v="31.91"/>
    <x v="0"/>
    <n v="63.82"/>
    <x v="2"/>
    <n v="9.57"/>
    <n v="54.25"/>
    <n v="0.15"/>
    <n v="-3.1940000000000008"/>
    <s v="normal"/>
    <s v="normal"/>
    <s v="normal"/>
  </r>
  <r>
    <x v="1"/>
    <x v="0"/>
    <x v="292"/>
    <x v="24"/>
    <x v="3"/>
    <x v="1"/>
    <x v="4"/>
    <n v="47.18"/>
    <x v="1"/>
    <n v="141.55000000000001"/>
    <x v="2"/>
    <n v="-26.54"/>
    <n v="168.09"/>
    <n v="-0.19"/>
    <n v="-54.85"/>
    <s v="normal"/>
    <s v="normal"/>
    <s v="normal"/>
  </r>
  <r>
    <x v="1"/>
    <x v="1"/>
    <x v="1"/>
    <x v="1"/>
    <x v="1"/>
    <x v="1"/>
    <x v="12"/>
    <n v="60.98"/>
    <x v="2"/>
    <n v="304.89999999999998"/>
    <x v="0"/>
    <n v="143.30000000000001"/>
    <n v="161.6"/>
    <n v="0.47"/>
    <n v="143.30000000000001"/>
    <s v="normal"/>
    <s v="outlier"/>
    <s v="normal"/>
  </r>
  <r>
    <x v="1"/>
    <x v="1"/>
    <x v="1"/>
    <x v="1"/>
    <x v="1"/>
    <x v="0"/>
    <x v="1"/>
    <n v="112.65"/>
    <x v="2"/>
    <n v="563.24"/>
    <x v="2"/>
    <n v="56.32"/>
    <n v="506.92"/>
    <n v="0.1"/>
    <n v="-56.32800000000001"/>
    <s v="Outlier"/>
    <s v="normal"/>
    <s v="outlier"/>
  </r>
  <r>
    <x v="1"/>
    <x v="1"/>
    <x v="80"/>
    <x v="24"/>
    <x v="3"/>
    <x v="0"/>
    <x v="3"/>
    <n v="330.59"/>
    <x v="0"/>
    <n v="661.18"/>
    <x v="10"/>
    <n v="-231.41"/>
    <n v="892.59"/>
    <n v="-0.35"/>
    <n v="-495.88199999999995"/>
    <s v="Outlier"/>
    <s v="outlier"/>
    <s v="outlier"/>
  </r>
  <r>
    <x v="1"/>
    <x v="2"/>
    <x v="465"/>
    <x v="18"/>
    <x v="0"/>
    <x v="2"/>
    <x v="7"/>
    <n v="79.989999999999995"/>
    <x v="1"/>
    <n v="239.98"/>
    <x v="2"/>
    <n v="18"/>
    <n v="221.98"/>
    <n v="0.08"/>
    <n v="-29.996000000000002"/>
    <s v="normal"/>
    <s v="normal"/>
    <s v="normal"/>
  </r>
  <r>
    <x v="1"/>
    <x v="1"/>
    <x v="8"/>
    <x v="1"/>
    <x v="1"/>
    <x v="0"/>
    <x v="3"/>
    <n v="167.5"/>
    <x v="1"/>
    <n v="502.49"/>
    <x v="2"/>
    <n v="-87.94"/>
    <n v="590.42999999999995"/>
    <n v="-0.18"/>
    <n v="-188.43799999999999"/>
    <s v="Outlier"/>
    <s v="outlier"/>
    <s v="outlier"/>
  </r>
  <r>
    <x v="1"/>
    <x v="1"/>
    <x v="8"/>
    <x v="1"/>
    <x v="1"/>
    <x v="1"/>
    <x v="8"/>
    <n v="32.78"/>
    <x v="5"/>
    <n v="196.7"/>
    <x v="2"/>
    <n v="68.849999999999994"/>
    <n v="127.85"/>
    <n v="0.35"/>
    <n v="29.509999999999991"/>
    <s v="normal"/>
    <s v="normal"/>
    <s v="normal"/>
  </r>
  <r>
    <x v="0"/>
    <x v="2"/>
    <x v="455"/>
    <x v="1"/>
    <x v="1"/>
    <x v="0"/>
    <x v="1"/>
    <n v="228.78"/>
    <x v="4"/>
    <n v="915.14"/>
    <x v="2"/>
    <n v="102.95"/>
    <n v="812.19"/>
    <n v="0.11"/>
    <n v="-80.078000000000017"/>
    <s v="Outlier"/>
    <s v="outlier"/>
    <s v="outlier"/>
  </r>
  <r>
    <x v="0"/>
    <x v="2"/>
    <x v="455"/>
    <x v="1"/>
    <x v="1"/>
    <x v="0"/>
    <x v="5"/>
    <n v="40.97"/>
    <x v="8"/>
    <n v="327.76"/>
    <x v="0"/>
    <n v="91.77"/>
    <n v="235.99"/>
    <n v="0.28000000000000003"/>
    <n v="91.77"/>
    <s v="normal"/>
    <s v="outlier"/>
    <s v="normal"/>
  </r>
  <r>
    <x v="2"/>
    <x v="0"/>
    <x v="127"/>
    <x v="17"/>
    <x v="0"/>
    <x v="0"/>
    <x v="1"/>
    <n v="350.98"/>
    <x v="0"/>
    <n v="701.96"/>
    <x v="0"/>
    <n v="168.47"/>
    <n v="533.49"/>
    <n v="0.24"/>
    <n v="168.47"/>
    <s v="Outlier"/>
    <s v="outlier"/>
    <s v="outlier"/>
  </r>
  <r>
    <x v="1"/>
    <x v="0"/>
    <x v="1"/>
    <x v="1"/>
    <x v="1"/>
    <x v="2"/>
    <x v="7"/>
    <n v="29.59"/>
    <x v="1"/>
    <n v="88.78"/>
    <x v="2"/>
    <n v="7.77"/>
    <n v="81.010000000000005"/>
    <n v="0.09"/>
    <n v="-9.9860000000000007"/>
    <s v="normal"/>
    <s v="normal"/>
    <s v="normal"/>
  </r>
  <r>
    <x v="1"/>
    <x v="0"/>
    <x v="1"/>
    <x v="1"/>
    <x v="1"/>
    <x v="1"/>
    <x v="6"/>
    <n v="21.38"/>
    <x v="1"/>
    <n v="64.14"/>
    <x v="0"/>
    <n v="16.68"/>
    <n v="47.46"/>
    <n v="0.26"/>
    <n v="16.68"/>
    <s v="normal"/>
    <s v="normal"/>
    <s v="normal"/>
  </r>
  <r>
    <x v="2"/>
    <x v="1"/>
    <x v="20"/>
    <x v="15"/>
    <x v="3"/>
    <x v="1"/>
    <x v="8"/>
    <n v="33.549999999999997"/>
    <x v="7"/>
    <n v="33.549999999999997"/>
    <x v="2"/>
    <n v="12.58"/>
    <n v="20.97"/>
    <n v="0.37"/>
    <n v="5.87"/>
    <s v="normal"/>
    <s v="normal"/>
    <s v="normal"/>
  </r>
  <r>
    <x v="1"/>
    <x v="1"/>
    <x v="473"/>
    <x v="31"/>
    <x v="3"/>
    <x v="1"/>
    <x v="9"/>
    <n v="289.52999999999997"/>
    <x v="5"/>
    <n v="1737.18"/>
    <x v="0"/>
    <n v="503.78"/>
    <n v="1233.4000000000001"/>
    <n v="0.28999999999999998"/>
    <n v="503.78"/>
    <s v="Outlier"/>
    <s v="outlier"/>
    <s v="outlier"/>
  </r>
  <r>
    <x v="1"/>
    <x v="1"/>
    <x v="473"/>
    <x v="31"/>
    <x v="3"/>
    <x v="1"/>
    <x v="4"/>
    <n v="140.85"/>
    <x v="2"/>
    <n v="704.25"/>
    <x v="0"/>
    <n v="84.51"/>
    <n v="619.74"/>
    <n v="0.12"/>
    <n v="84.51"/>
    <s v="Outlier"/>
    <s v="outlier"/>
    <s v="outlier"/>
  </r>
  <r>
    <x v="1"/>
    <x v="1"/>
    <x v="473"/>
    <x v="31"/>
    <x v="3"/>
    <x v="1"/>
    <x v="10"/>
    <n v="35.44"/>
    <x v="4"/>
    <n v="141.76"/>
    <x v="0"/>
    <n v="66.63"/>
    <n v="75.13"/>
    <n v="0.47"/>
    <n v="66.63"/>
    <s v="normal"/>
    <s v="normal"/>
    <s v="normal"/>
  </r>
  <r>
    <x v="1"/>
    <x v="1"/>
    <x v="70"/>
    <x v="1"/>
    <x v="1"/>
    <x v="1"/>
    <x v="8"/>
    <n v="12.12"/>
    <x v="1"/>
    <n v="36.36"/>
    <x v="2"/>
    <n v="12.27"/>
    <n v="24.09"/>
    <n v="0.34"/>
    <n v="4.9979999999999993"/>
    <s v="normal"/>
    <s v="normal"/>
    <s v="normal"/>
  </r>
  <r>
    <x v="2"/>
    <x v="2"/>
    <x v="8"/>
    <x v="1"/>
    <x v="1"/>
    <x v="0"/>
    <x v="5"/>
    <n v="8.61"/>
    <x v="1"/>
    <n v="25.83"/>
    <x v="0"/>
    <n v="9.56"/>
    <n v="16.27"/>
    <n v="0.37"/>
    <n v="9.56"/>
    <s v="normal"/>
    <s v="normal"/>
    <s v="normal"/>
  </r>
  <r>
    <x v="1"/>
    <x v="0"/>
    <x v="22"/>
    <x v="10"/>
    <x v="2"/>
    <x v="1"/>
    <x v="8"/>
    <n v="8.1999999999999993"/>
    <x v="1"/>
    <n v="24.59"/>
    <x v="3"/>
    <n v="-38.11"/>
    <n v="62.7"/>
    <n v="-1.55"/>
    <n v="-57.781999999999996"/>
    <s v="normal"/>
    <s v="normal"/>
    <s v="normal"/>
  </r>
  <r>
    <x v="1"/>
    <x v="0"/>
    <x v="22"/>
    <x v="10"/>
    <x v="2"/>
    <x v="1"/>
    <x v="12"/>
    <n v="6.99"/>
    <x v="0"/>
    <n v="13.98"/>
    <x v="2"/>
    <n v="4.72"/>
    <n v="9.26"/>
    <n v="0.34"/>
    <n v="1.9239999999999995"/>
    <s v="normal"/>
    <s v="normal"/>
    <s v="normal"/>
  </r>
  <r>
    <x v="1"/>
    <x v="0"/>
    <x v="61"/>
    <x v="5"/>
    <x v="2"/>
    <x v="2"/>
    <x v="7"/>
    <n v="39.19"/>
    <x v="2"/>
    <n v="195.96"/>
    <x v="2"/>
    <n v="19.600000000000001"/>
    <n v="176.36"/>
    <n v="0.1"/>
    <n v="-19.592000000000006"/>
    <s v="normal"/>
    <s v="normal"/>
    <s v="normal"/>
  </r>
  <r>
    <x v="0"/>
    <x v="2"/>
    <x v="331"/>
    <x v="5"/>
    <x v="2"/>
    <x v="1"/>
    <x v="10"/>
    <n v="24.78"/>
    <x v="1"/>
    <n v="74.349999999999994"/>
    <x v="2"/>
    <n v="23.23"/>
    <n v="51.12"/>
    <n v="0.31"/>
    <n v="8.3600000000000012"/>
    <s v="normal"/>
    <s v="normal"/>
    <s v="normal"/>
  </r>
  <r>
    <x v="3"/>
    <x v="0"/>
    <x v="20"/>
    <x v="15"/>
    <x v="3"/>
    <x v="1"/>
    <x v="10"/>
    <n v="6.68"/>
    <x v="7"/>
    <n v="6.68"/>
    <x v="0"/>
    <n v="3.21"/>
    <n v="3.47"/>
    <n v="0.48"/>
    <n v="3.21"/>
    <s v="normal"/>
    <s v="normal"/>
    <s v="normal"/>
  </r>
  <r>
    <x v="0"/>
    <x v="1"/>
    <x v="474"/>
    <x v="21"/>
    <x v="1"/>
    <x v="1"/>
    <x v="14"/>
    <n v="2.5099999999999998"/>
    <x v="3"/>
    <n v="17.579999999999998"/>
    <x v="2"/>
    <n v="-4.18"/>
    <n v="21.76"/>
    <n v="-0.24"/>
    <n v="-7.6959999999999997"/>
    <s v="normal"/>
    <s v="normal"/>
    <s v="normal"/>
  </r>
  <r>
    <x v="0"/>
    <x v="1"/>
    <x v="474"/>
    <x v="21"/>
    <x v="1"/>
    <x v="0"/>
    <x v="1"/>
    <n v="104.78"/>
    <x v="7"/>
    <n v="104.78"/>
    <x v="2"/>
    <n v="-14.41"/>
    <n v="119.19"/>
    <n v="-0.14000000000000001"/>
    <n v="-35.366"/>
    <s v="normal"/>
    <s v="normal"/>
    <s v="normal"/>
  </r>
  <r>
    <x v="0"/>
    <x v="1"/>
    <x v="474"/>
    <x v="21"/>
    <x v="1"/>
    <x v="1"/>
    <x v="10"/>
    <n v="15.98"/>
    <x v="1"/>
    <n v="47.95"/>
    <x v="2"/>
    <n v="16.78"/>
    <n v="31.17"/>
    <n v="0.35"/>
    <n v="7.1899999999999995"/>
    <s v="normal"/>
    <s v="normal"/>
    <s v="normal"/>
  </r>
  <r>
    <x v="0"/>
    <x v="1"/>
    <x v="474"/>
    <x v="21"/>
    <x v="1"/>
    <x v="0"/>
    <x v="1"/>
    <n v="216.78"/>
    <x v="1"/>
    <n v="650.35"/>
    <x v="2"/>
    <n v="-97.55"/>
    <n v="747.9"/>
    <n v="-0.15"/>
    <n v="-227.62"/>
    <s v="Outlier"/>
    <s v="outlier"/>
    <s v="outlier"/>
  </r>
  <r>
    <x v="0"/>
    <x v="1"/>
    <x v="474"/>
    <x v="21"/>
    <x v="1"/>
    <x v="1"/>
    <x v="2"/>
    <n v="78.650000000000006"/>
    <x v="8"/>
    <n v="629.17999999999995"/>
    <x v="2"/>
    <n v="228.08"/>
    <n v="401.1"/>
    <n v="0.36"/>
    <n v="102.24400000000001"/>
    <s v="Outlier"/>
    <s v="outlier"/>
    <s v="normal"/>
  </r>
  <r>
    <x v="0"/>
    <x v="1"/>
    <x v="474"/>
    <x v="21"/>
    <x v="1"/>
    <x v="1"/>
    <x v="10"/>
    <n v="15.18"/>
    <x v="7"/>
    <n v="15.18"/>
    <x v="2"/>
    <n v="5.31"/>
    <n v="9.8699999999999992"/>
    <n v="0.35"/>
    <n v="2.2739999999999996"/>
    <s v="normal"/>
    <s v="normal"/>
    <s v="normal"/>
  </r>
  <r>
    <x v="1"/>
    <x v="0"/>
    <x v="475"/>
    <x v="1"/>
    <x v="1"/>
    <x v="0"/>
    <x v="5"/>
    <n v="42.65"/>
    <x v="1"/>
    <n v="127.95"/>
    <x v="0"/>
    <n v="21.75"/>
    <n v="106.2"/>
    <n v="0.17"/>
    <n v="21.75"/>
    <s v="normal"/>
    <s v="normal"/>
    <s v="normal"/>
  </r>
  <r>
    <x v="1"/>
    <x v="1"/>
    <x v="54"/>
    <x v="29"/>
    <x v="3"/>
    <x v="1"/>
    <x v="4"/>
    <n v="193.17"/>
    <x v="1"/>
    <n v="579.51"/>
    <x v="0"/>
    <n v="81.13"/>
    <n v="498.38"/>
    <n v="0.14000000000000001"/>
    <n v="81.13"/>
    <s v="Outlier"/>
    <s v="outlier"/>
    <s v="outlier"/>
  </r>
  <r>
    <x v="1"/>
    <x v="1"/>
    <x v="54"/>
    <x v="29"/>
    <x v="3"/>
    <x v="2"/>
    <x v="7"/>
    <n v="14.99"/>
    <x v="7"/>
    <n v="14.99"/>
    <x v="0"/>
    <n v="7.35"/>
    <n v="7.64"/>
    <n v="0.49"/>
    <n v="7.35"/>
    <s v="normal"/>
    <s v="normal"/>
    <s v="normal"/>
  </r>
  <r>
    <x v="1"/>
    <x v="1"/>
    <x v="25"/>
    <x v="12"/>
    <x v="2"/>
    <x v="1"/>
    <x v="6"/>
    <n v="37.979999999999997"/>
    <x v="4"/>
    <n v="151.91999999999999"/>
    <x v="0"/>
    <n v="45.58"/>
    <n v="106.34"/>
    <n v="0.3"/>
    <n v="45.58"/>
    <s v="normal"/>
    <s v="normal"/>
    <s v="normal"/>
  </r>
  <r>
    <x v="1"/>
    <x v="1"/>
    <x v="25"/>
    <x v="12"/>
    <x v="2"/>
    <x v="1"/>
    <x v="2"/>
    <n v="98.31"/>
    <x v="0"/>
    <n v="196.62"/>
    <x v="0"/>
    <n v="96.34"/>
    <n v="100.28"/>
    <n v="0.49"/>
    <n v="96.34"/>
    <s v="normal"/>
    <s v="outlier"/>
    <s v="normal"/>
  </r>
  <r>
    <x v="1"/>
    <x v="1"/>
    <x v="25"/>
    <x v="12"/>
    <x v="2"/>
    <x v="1"/>
    <x v="10"/>
    <n v="48.04"/>
    <x v="1"/>
    <n v="144.12"/>
    <x v="0"/>
    <n v="69.180000000000007"/>
    <n v="74.94"/>
    <n v="0.48"/>
    <n v="69.180000000000007"/>
    <s v="normal"/>
    <s v="normal"/>
    <s v="normal"/>
  </r>
  <r>
    <x v="1"/>
    <x v="1"/>
    <x v="25"/>
    <x v="12"/>
    <x v="2"/>
    <x v="1"/>
    <x v="10"/>
    <n v="7.98"/>
    <x v="0"/>
    <n v="15.96"/>
    <x v="0"/>
    <n v="7.98"/>
    <n v="7.98"/>
    <n v="0.5"/>
    <n v="7.98"/>
    <s v="normal"/>
    <s v="normal"/>
    <s v="normal"/>
  </r>
  <r>
    <x v="0"/>
    <x v="1"/>
    <x v="229"/>
    <x v="1"/>
    <x v="1"/>
    <x v="2"/>
    <x v="7"/>
    <n v="7.99"/>
    <x v="2"/>
    <n v="39.96"/>
    <x v="2"/>
    <n v="3.5"/>
    <n v="36.46"/>
    <n v="0.09"/>
    <n v="-4.4920000000000009"/>
    <s v="normal"/>
    <s v="normal"/>
    <s v="normal"/>
  </r>
  <r>
    <x v="0"/>
    <x v="1"/>
    <x v="229"/>
    <x v="1"/>
    <x v="1"/>
    <x v="1"/>
    <x v="10"/>
    <n v="5.68"/>
    <x v="5"/>
    <n v="34.08"/>
    <x v="0"/>
    <n v="15.34"/>
    <n v="18.739999999999998"/>
    <n v="0.45"/>
    <n v="15.34"/>
    <s v="normal"/>
    <s v="normal"/>
    <s v="normal"/>
  </r>
  <r>
    <x v="1"/>
    <x v="1"/>
    <x v="108"/>
    <x v="2"/>
    <x v="0"/>
    <x v="1"/>
    <x v="10"/>
    <n v="5.18"/>
    <x v="0"/>
    <n v="10.37"/>
    <x v="2"/>
    <n v="3.63"/>
    <n v="6.74"/>
    <n v="0.35"/>
    <n v="1.556"/>
    <s v="normal"/>
    <s v="normal"/>
    <s v="normal"/>
  </r>
  <r>
    <x v="1"/>
    <x v="1"/>
    <x v="145"/>
    <x v="15"/>
    <x v="3"/>
    <x v="1"/>
    <x v="8"/>
    <n v="2.58"/>
    <x v="1"/>
    <n v="7.75"/>
    <x v="2"/>
    <n v="2.81"/>
    <n v="4.9400000000000004"/>
    <n v="0.36"/>
    <n v="1.26"/>
    <s v="normal"/>
    <s v="normal"/>
    <s v="normal"/>
  </r>
  <r>
    <x v="0"/>
    <x v="2"/>
    <x v="297"/>
    <x v="12"/>
    <x v="2"/>
    <x v="1"/>
    <x v="12"/>
    <n v="7.64"/>
    <x v="0"/>
    <n v="15.28"/>
    <x v="0"/>
    <n v="7.49"/>
    <n v="7.79"/>
    <n v="0.49"/>
    <n v="7.49"/>
    <s v="normal"/>
    <s v="normal"/>
    <s v="normal"/>
  </r>
  <r>
    <x v="1"/>
    <x v="0"/>
    <x v="46"/>
    <x v="13"/>
    <x v="3"/>
    <x v="2"/>
    <x v="15"/>
    <n v="21.99"/>
    <x v="1"/>
    <n v="65.97"/>
    <x v="0"/>
    <n v="31.01"/>
    <n v="34.96"/>
    <n v="0.47"/>
    <n v="31.01"/>
    <s v="normal"/>
    <s v="normal"/>
    <s v="normal"/>
  </r>
  <r>
    <x v="1"/>
    <x v="1"/>
    <x v="8"/>
    <x v="1"/>
    <x v="1"/>
    <x v="1"/>
    <x v="10"/>
    <n v="6.68"/>
    <x v="2"/>
    <n v="33.4"/>
    <x v="0"/>
    <n v="16.03"/>
    <n v="17.37"/>
    <n v="0.48"/>
    <n v="16.03"/>
    <s v="normal"/>
    <s v="normal"/>
    <s v="normal"/>
  </r>
  <r>
    <x v="1"/>
    <x v="1"/>
    <x v="8"/>
    <x v="1"/>
    <x v="1"/>
    <x v="1"/>
    <x v="12"/>
    <n v="52.71"/>
    <x v="4"/>
    <n v="210.84"/>
    <x v="0"/>
    <n v="103.31"/>
    <n v="107.53"/>
    <n v="0.49"/>
    <n v="103.31"/>
    <s v="normal"/>
    <s v="outlier"/>
    <s v="normal"/>
  </r>
  <r>
    <x v="1"/>
    <x v="0"/>
    <x v="17"/>
    <x v="12"/>
    <x v="2"/>
    <x v="1"/>
    <x v="4"/>
    <n v="13.98"/>
    <x v="7"/>
    <n v="13.98"/>
    <x v="0"/>
    <n v="4.05"/>
    <n v="9.93"/>
    <n v="0.28999999999999998"/>
    <n v="4.05"/>
    <s v="normal"/>
    <s v="normal"/>
    <s v="normal"/>
  </r>
  <r>
    <x v="1"/>
    <x v="0"/>
    <x v="17"/>
    <x v="12"/>
    <x v="2"/>
    <x v="0"/>
    <x v="5"/>
    <n v="90.98"/>
    <x v="1"/>
    <n v="272.94"/>
    <x v="0"/>
    <n v="30.02"/>
    <n v="242.92"/>
    <n v="0.11"/>
    <n v="30.02"/>
    <s v="normal"/>
    <s v="normal"/>
    <s v="normal"/>
  </r>
  <r>
    <x v="1"/>
    <x v="0"/>
    <x v="17"/>
    <x v="12"/>
    <x v="2"/>
    <x v="1"/>
    <x v="8"/>
    <n v="3.81"/>
    <x v="2"/>
    <n v="19.05"/>
    <x v="0"/>
    <n v="8.9499999999999993"/>
    <n v="10.1"/>
    <n v="0.47"/>
    <n v="8.9499999999999993"/>
    <s v="normal"/>
    <s v="normal"/>
    <s v="normal"/>
  </r>
  <r>
    <x v="1"/>
    <x v="0"/>
    <x v="17"/>
    <x v="12"/>
    <x v="2"/>
    <x v="1"/>
    <x v="9"/>
    <n v="61.93"/>
    <x v="4"/>
    <n v="247.72"/>
    <x v="9"/>
    <n v="93.58"/>
    <n v="154.13999999999999"/>
    <n v="0.38"/>
    <n v="68.807999999999993"/>
    <s v="normal"/>
    <s v="outlier"/>
    <s v="normal"/>
  </r>
  <r>
    <x v="1"/>
    <x v="0"/>
    <x v="17"/>
    <x v="12"/>
    <x v="2"/>
    <x v="1"/>
    <x v="4"/>
    <n v="33.29"/>
    <x v="0"/>
    <n v="66.58"/>
    <x v="0"/>
    <n v="15.98"/>
    <n v="50.6"/>
    <n v="0.24"/>
    <n v="15.98"/>
    <s v="normal"/>
    <s v="normal"/>
    <s v="normal"/>
  </r>
  <r>
    <x v="1"/>
    <x v="0"/>
    <x v="17"/>
    <x v="12"/>
    <x v="2"/>
    <x v="1"/>
    <x v="6"/>
    <n v="14.64"/>
    <x v="1"/>
    <n v="43.92"/>
    <x v="0"/>
    <n v="12.74"/>
    <n v="31.18"/>
    <n v="0.28999999999999998"/>
    <n v="12.74"/>
    <s v="normal"/>
    <s v="normal"/>
    <s v="normal"/>
  </r>
  <r>
    <x v="1"/>
    <x v="0"/>
    <x v="17"/>
    <x v="12"/>
    <x v="2"/>
    <x v="0"/>
    <x v="5"/>
    <n v="4.91"/>
    <x v="1"/>
    <n v="14.73"/>
    <x v="0"/>
    <n v="4.8600000000000003"/>
    <n v="9.8699999999999992"/>
    <n v="0.33"/>
    <n v="4.8600000000000003"/>
    <s v="normal"/>
    <s v="normal"/>
    <s v="normal"/>
  </r>
  <r>
    <x v="1"/>
    <x v="0"/>
    <x v="17"/>
    <x v="12"/>
    <x v="2"/>
    <x v="1"/>
    <x v="8"/>
    <n v="5.94"/>
    <x v="2"/>
    <n v="29.7"/>
    <x v="0"/>
    <n v="13.36"/>
    <n v="16.34"/>
    <n v="0.45"/>
    <n v="13.36"/>
    <s v="normal"/>
    <s v="normal"/>
    <s v="normal"/>
  </r>
  <r>
    <x v="1"/>
    <x v="0"/>
    <x v="20"/>
    <x v="15"/>
    <x v="3"/>
    <x v="1"/>
    <x v="10"/>
    <n v="12.28"/>
    <x v="4"/>
    <n v="49.12"/>
    <x v="0"/>
    <n v="23.09"/>
    <n v="26.03"/>
    <n v="0.47"/>
    <n v="23.09"/>
    <s v="normal"/>
    <s v="normal"/>
    <s v="normal"/>
  </r>
  <r>
    <x v="1"/>
    <x v="0"/>
    <x v="20"/>
    <x v="15"/>
    <x v="3"/>
    <x v="1"/>
    <x v="8"/>
    <n v="3.66"/>
    <x v="2"/>
    <n v="18.28"/>
    <x v="2"/>
    <n v="6.4"/>
    <n v="11.88"/>
    <n v="0.35"/>
    <n v="2.7439999999999998"/>
    <s v="normal"/>
    <s v="normal"/>
    <s v="normal"/>
  </r>
  <r>
    <x v="1"/>
    <x v="0"/>
    <x v="1"/>
    <x v="1"/>
    <x v="1"/>
    <x v="0"/>
    <x v="5"/>
    <n v="11.76"/>
    <x v="4"/>
    <n v="47.04"/>
    <x v="0"/>
    <n v="15.99"/>
    <n v="31.05"/>
    <n v="0.34"/>
    <n v="15.99"/>
    <s v="normal"/>
    <s v="normal"/>
    <s v="normal"/>
  </r>
  <r>
    <x v="1"/>
    <x v="0"/>
    <x v="1"/>
    <x v="1"/>
    <x v="1"/>
    <x v="2"/>
    <x v="7"/>
    <n v="67.989999999999995"/>
    <x v="2"/>
    <n v="339.96"/>
    <x v="2"/>
    <n v="42.49"/>
    <n v="297.47000000000003"/>
    <n v="0.12"/>
    <n v="-25.502000000000002"/>
    <s v="normal"/>
    <s v="normal"/>
    <s v="normal"/>
  </r>
  <r>
    <x v="1"/>
    <x v="1"/>
    <x v="20"/>
    <x v="15"/>
    <x v="3"/>
    <x v="2"/>
    <x v="7"/>
    <n v="21.95"/>
    <x v="4"/>
    <n v="87.8"/>
    <x v="0"/>
    <n v="43.9"/>
    <n v="43.9"/>
    <n v="0.5"/>
    <n v="43.9"/>
    <s v="normal"/>
    <s v="normal"/>
    <s v="normal"/>
  </r>
  <r>
    <x v="1"/>
    <x v="1"/>
    <x v="20"/>
    <x v="15"/>
    <x v="3"/>
    <x v="0"/>
    <x v="1"/>
    <n v="110.69"/>
    <x v="0"/>
    <n v="221.38"/>
    <x v="9"/>
    <n v="2.46"/>
    <n v="218.92"/>
    <n v="0.01"/>
    <n v="-19.678000000000001"/>
    <s v="normal"/>
    <s v="normal"/>
    <s v="normal"/>
  </r>
  <r>
    <x v="1"/>
    <x v="1"/>
    <x v="20"/>
    <x v="15"/>
    <x v="3"/>
    <x v="2"/>
    <x v="15"/>
    <n v="1299.99"/>
    <x v="4"/>
    <n v="5199.96"/>
    <x v="0"/>
    <n v="1351.99"/>
    <n v="3847.97"/>
    <n v="0.26"/>
    <n v="1351.99"/>
    <s v="Outlier"/>
    <s v="outlier"/>
    <s v="outlier"/>
  </r>
  <r>
    <x v="2"/>
    <x v="0"/>
    <x v="152"/>
    <x v="24"/>
    <x v="3"/>
    <x v="1"/>
    <x v="4"/>
    <n v="39.130000000000003"/>
    <x v="4"/>
    <n v="156.51"/>
    <x v="2"/>
    <n v="-35.22"/>
    <n v="191.73"/>
    <n v="-0.23"/>
    <n v="-66.521999999999991"/>
    <s v="normal"/>
    <s v="normal"/>
    <s v="normal"/>
  </r>
  <r>
    <x v="2"/>
    <x v="2"/>
    <x v="46"/>
    <x v="13"/>
    <x v="3"/>
    <x v="2"/>
    <x v="11"/>
    <n v="39.950000000000003"/>
    <x v="1"/>
    <n v="119.85"/>
    <x v="0"/>
    <n v="52.73"/>
    <n v="67.12"/>
    <n v="0.44"/>
    <n v="52.73"/>
    <s v="normal"/>
    <s v="normal"/>
    <s v="normal"/>
  </r>
  <r>
    <x v="2"/>
    <x v="2"/>
    <x v="46"/>
    <x v="13"/>
    <x v="3"/>
    <x v="1"/>
    <x v="8"/>
    <n v="15.22"/>
    <x v="0"/>
    <n v="30.44"/>
    <x v="0"/>
    <n v="14.92"/>
    <n v="15.52"/>
    <n v="0.49"/>
    <n v="14.92"/>
    <s v="normal"/>
    <s v="normal"/>
    <s v="normal"/>
  </r>
  <r>
    <x v="2"/>
    <x v="2"/>
    <x v="46"/>
    <x v="13"/>
    <x v="3"/>
    <x v="1"/>
    <x v="8"/>
    <n v="34.64"/>
    <x v="0"/>
    <n v="69.28"/>
    <x v="0"/>
    <n v="33.25"/>
    <n v="36.03"/>
    <n v="0.48"/>
    <n v="33.25"/>
    <s v="normal"/>
    <s v="normal"/>
    <s v="normal"/>
  </r>
  <r>
    <x v="2"/>
    <x v="2"/>
    <x v="46"/>
    <x v="13"/>
    <x v="3"/>
    <x v="2"/>
    <x v="7"/>
    <n v="195.99"/>
    <x v="1"/>
    <n v="587.97"/>
    <x v="0"/>
    <n v="170.51"/>
    <n v="417.46"/>
    <n v="0.28999999999999998"/>
    <n v="170.51"/>
    <s v="Outlier"/>
    <s v="outlier"/>
    <s v="normal"/>
  </r>
  <r>
    <x v="3"/>
    <x v="2"/>
    <x v="20"/>
    <x v="15"/>
    <x v="3"/>
    <x v="1"/>
    <x v="2"/>
    <n v="4.91"/>
    <x v="2"/>
    <n v="24.55"/>
    <x v="0"/>
    <n v="12.03"/>
    <n v="12.52"/>
    <n v="0.49"/>
    <n v="12.03"/>
    <s v="normal"/>
    <s v="normal"/>
    <s v="normal"/>
  </r>
  <r>
    <x v="1"/>
    <x v="0"/>
    <x v="8"/>
    <x v="1"/>
    <x v="1"/>
    <x v="1"/>
    <x v="8"/>
    <n v="12.18"/>
    <x v="7"/>
    <n v="12.18"/>
    <x v="2"/>
    <n v="4.41"/>
    <n v="7.77"/>
    <n v="0.36"/>
    <n v="1.9740000000000002"/>
    <s v="normal"/>
    <s v="normal"/>
    <s v="normal"/>
  </r>
  <r>
    <x v="1"/>
    <x v="0"/>
    <x v="8"/>
    <x v="1"/>
    <x v="1"/>
    <x v="1"/>
    <x v="4"/>
    <n v="12.44"/>
    <x v="1"/>
    <n v="37.32"/>
    <x v="0"/>
    <n v="10.45"/>
    <n v="26.87"/>
    <n v="0.28000000000000003"/>
    <n v="10.45"/>
    <s v="normal"/>
    <s v="normal"/>
    <s v="normal"/>
  </r>
  <r>
    <x v="1"/>
    <x v="0"/>
    <x v="8"/>
    <x v="1"/>
    <x v="1"/>
    <x v="1"/>
    <x v="14"/>
    <n v="17.53"/>
    <x v="0"/>
    <n v="35.06"/>
    <x v="0"/>
    <n v="10.52"/>
    <n v="24.54"/>
    <n v="0.3"/>
    <n v="10.52"/>
    <s v="normal"/>
    <s v="normal"/>
    <s v="normal"/>
  </r>
  <r>
    <x v="1"/>
    <x v="0"/>
    <x v="61"/>
    <x v="5"/>
    <x v="2"/>
    <x v="0"/>
    <x v="5"/>
    <n v="21.68"/>
    <x v="2"/>
    <n v="108.4"/>
    <x v="7"/>
    <n v="-105.69"/>
    <n v="214.09"/>
    <n v="-0.98"/>
    <n v="-170.73000000000002"/>
    <s v="normal"/>
    <s v="outlier"/>
    <s v="normal"/>
  </r>
  <r>
    <x v="1"/>
    <x v="1"/>
    <x v="100"/>
    <x v="2"/>
    <x v="0"/>
    <x v="2"/>
    <x v="7"/>
    <n v="180.69"/>
    <x v="0"/>
    <n v="361.38"/>
    <x v="2"/>
    <n v="27.1"/>
    <n v="334.28"/>
    <n v="7.0000000000000007E-2"/>
    <n v="-45.175999999999995"/>
    <s v="normal"/>
    <s v="normal"/>
    <s v="normal"/>
  </r>
  <r>
    <x v="1"/>
    <x v="0"/>
    <x v="10"/>
    <x v="9"/>
    <x v="3"/>
    <x v="1"/>
    <x v="8"/>
    <n v="2.41"/>
    <x v="7"/>
    <n v="2.41"/>
    <x v="6"/>
    <n v="-2.0099999999999998"/>
    <n v="4.42"/>
    <n v="-0.83"/>
    <n v="-3.6970000000000001"/>
    <s v="normal"/>
    <s v="normal"/>
    <s v="normal"/>
  </r>
  <r>
    <x v="1"/>
    <x v="1"/>
    <x v="20"/>
    <x v="15"/>
    <x v="3"/>
    <x v="1"/>
    <x v="9"/>
    <n v="8.39"/>
    <x v="7"/>
    <n v="8.39"/>
    <x v="0"/>
    <n v="2.1"/>
    <n v="6.29"/>
    <n v="0.25"/>
    <n v="2.1"/>
    <s v="normal"/>
    <s v="normal"/>
    <s v="normal"/>
  </r>
  <r>
    <x v="1"/>
    <x v="1"/>
    <x v="20"/>
    <x v="15"/>
    <x v="3"/>
    <x v="2"/>
    <x v="7"/>
    <n v="168.99"/>
    <x v="0"/>
    <n v="337.98"/>
    <x v="0"/>
    <n v="101.39"/>
    <n v="236.59"/>
    <n v="0.3"/>
    <n v="101.39"/>
    <s v="normal"/>
    <s v="outlier"/>
    <s v="normal"/>
  </r>
  <r>
    <x v="1"/>
    <x v="0"/>
    <x v="10"/>
    <x v="9"/>
    <x v="3"/>
    <x v="1"/>
    <x v="4"/>
    <n v="16.78"/>
    <x v="2"/>
    <n v="83.92"/>
    <x v="2"/>
    <n v="-13.64"/>
    <n v="97.56"/>
    <n v="-0.16"/>
    <n v="-30.424000000000003"/>
    <s v="normal"/>
    <s v="normal"/>
    <s v="normal"/>
  </r>
  <r>
    <x v="1"/>
    <x v="1"/>
    <x v="4"/>
    <x v="4"/>
    <x v="1"/>
    <x v="1"/>
    <x v="8"/>
    <n v="3.94"/>
    <x v="2"/>
    <n v="19.68"/>
    <x v="2"/>
    <n v="6.89"/>
    <n v="12.79"/>
    <n v="0.35"/>
    <n v="2.9539999999999997"/>
    <s v="normal"/>
    <s v="normal"/>
    <s v="normal"/>
  </r>
  <r>
    <x v="1"/>
    <x v="1"/>
    <x v="4"/>
    <x v="4"/>
    <x v="1"/>
    <x v="1"/>
    <x v="10"/>
    <n v="6.48"/>
    <x v="4"/>
    <n v="25.92"/>
    <x v="0"/>
    <n v="12.44"/>
    <n v="13.48"/>
    <n v="0.48"/>
    <n v="12.44"/>
    <s v="normal"/>
    <s v="normal"/>
    <s v="normal"/>
  </r>
  <r>
    <x v="1"/>
    <x v="1"/>
    <x v="4"/>
    <x v="4"/>
    <x v="1"/>
    <x v="1"/>
    <x v="10"/>
    <n v="6.48"/>
    <x v="7"/>
    <n v="6.48"/>
    <x v="0"/>
    <n v="3.11"/>
    <n v="3.37"/>
    <n v="0.48"/>
    <n v="3.11"/>
    <s v="normal"/>
    <s v="normal"/>
    <s v="normal"/>
  </r>
  <r>
    <x v="1"/>
    <x v="1"/>
    <x v="4"/>
    <x v="4"/>
    <x v="1"/>
    <x v="2"/>
    <x v="7"/>
    <n v="14.39"/>
    <x v="5"/>
    <n v="86.35"/>
    <x v="2"/>
    <n v="8.64"/>
    <n v="77.709999999999994"/>
    <n v="0.1"/>
    <n v="-8.629999999999999"/>
    <s v="normal"/>
    <s v="normal"/>
    <s v="normal"/>
  </r>
  <r>
    <x v="1"/>
    <x v="2"/>
    <x v="1"/>
    <x v="1"/>
    <x v="1"/>
    <x v="1"/>
    <x v="6"/>
    <n v="28.15"/>
    <x v="0"/>
    <n v="56.3"/>
    <x v="0"/>
    <n v="15.76"/>
    <n v="40.54"/>
    <n v="0.28000000000000003"/>
    <n v="15.76"/>
    <s v="normal"/>
    <s v="normal"/>
    <s v="normal"/>
  </r>
  <r>
    <x v="1"/>
    <x v="0"/>
    <x v="24"/>
    <x v="21"/>
    <x v="1"/>
    <x v="1"/>
    <x v="6"/>
    <n v="7.29"/>
    <x v="3"/>
    <n v="51.02"/>
    <x v="2"/>
    <n v="8.2899999999999991"/>
    <n v="42.73"/>
    <n v="0.16"/>
    <n v="-1.9140000000000015"/>
    <s v="normal"/>
    <s v="normal"/>
    <s v="normal"/>
  </r>
  <r>
    <x v="1"/>
    <x v="0"/>
    <x v="476"/>
    <x v="4"/>
    <x v="1"/>
    <x v="1"/>
    <x v="8"/>
    <n v="30.16"/>
    <x v="2"/>
    <n v="150.80000000000001"/>
    <x v="2"/>
    <n v="56.55"/>
    <n v="94.25"/>
    <n v="0.38"/>
    <n v="26.389999999999993"/>
    <s v="normal"/>
    <s v="normal"/>
    <s v="normal"/>
  </r>
  <r>
    <x v="1"/>
    <x v="0"/>
    <x v="476"/>
    <x v="4"/>
    <x v="1"/>
    <x v="2"/>
    <x v="15"/>
    <n v="1039.99"/>
    <x v="7"/>
    <n v="1039.99"/>
    <x v="2"/>
    <n v="104"/>
    <n v="935.99"/>
    <n v="0.1"/>
    <n v="-103.99800000000002"/>
    <s v="Outlier"/>
    <s v="outlier"/>
    <s v="outlier"/>
  </r>
  <r>
    <x v="1"/>
    <x v="0"/>
    <x v="476"/>
    <x v="4"/>
    <x v="1"/>
    <x v="1"/>
    <x v="10"/>
    <n v="6.48"/>
    <x v="8"/>
    <n v="51.84"/>
    <x v="0"/>
    <n v="24.88"/>
    <n v="26.96"/>
    <n v="0.48"/>
    <n v="24.88"/>
    <s v="normal"/>
    <s v="normal"/>
    <s v="normal"/>
  </r>
  <r>
    <x v="2"/>
    <x v="2"/>
    <x v="20"/>
    <x v="15"/>
    <x v="3"/>
    <x v="2"/>
    <x v="7"/>
    <n v="41.22"/>
    <x v="7"/>
    <n v="41.22"/>
    <x v="0"/>
    <n v="11.13"/>
    <n v="30.09"/>
    <n v="0.27"/>
    <n v="11.13"/>
    <s v="normal"/>
    <s v="normal"/>
    <s v="normal"/>
  </r>
  <r>
    <x v="2"/>
    <x v="2"/>
    <x v="20"/>
    <x v="15"/>
    <x v="3"/>
    <x v="1"/>
    <x v="14"/>
    <n v="240.37"/>
    <x v="7"/>
    <n v="240.37"/>
    <x v="0"/>
    <n v="7.21"/>
    <n v="233.16"/>
    <n v="0.03"/>
    <n v="7.21"/>
    <s v="normal"/>
    <s v="normal"/>
    <s v="normal"/>
  </r>
  <r>
    <x v="2"/>
    <x v="2"/>
    <x v="20"/>
    <x v="15"/>
    <x v="3"/>
    <x v="2"/>
    <x v="7"/>
    <n v="59.51"/>
    <x v="0"/>
    <n v="119.02"/>
    <x v="0"/>
    <n v="33.33"/>
    <n v="85.69"/>
    <n v="0.28000000000000003"/>
    <n v="33.33"/>
    <s v="normal"/>
    <s v="normal"/>
    <s v="normal"/>
  </r>
  <r>
    <x v="1"/>
    <x v="0"/>
    <x v="49"/>
    <x v="1"/>
    <x v="1"/>
    <x v="1"/>
    <x v="8"/>
    <n v="26.62"/>
    <x v="2"/>
    <n v="133.12"/>
    <x v="2"/>
    <n v="49.92"/>
    <n v="83.2"/>
    <n v="0.38"/>
    <n v="23.295999999999999"/>
    <s v="normal"/>
    <s v="normal"/>
    <s v="normal"/>
  </r>
  <r>
    <x v="1"/>
    <x v="1"/>
    <x v="55"/>
    <x v="5"/>
    <x v="2"/>
    <x v="0"/>
    <x v="5"/>
    <n v="7.62"/>
    <x v="2"/>
    <n v="38.08"/>
    <x v="7"/>
    <n v="-29.51"/>
    <n v="67.59"/>
    <n v="-0.77"/>
    <n v="-52.358000000000004"/>
    <s v="normal"/>
    <s v="normal"/>
    <s v="normal"/>
  </r>
  <r>
    <x v="3"/>
    <x v="2"/>
    <x v="20"/>
    <x v="15"/>
    <x v="3"/>
    <x v="0"/>
    <x v="0"/>
    <n v="56.78"/>
    <x v="0"/>
    <n v="113.57"/>
    <x v="2"/>
    <n v="12.78"/>
    <n v="100.79"/>
    <n v="0.11"/>
    <n v="-9.9339999999999993"/>
    <s v="normal"/>
    <s v="normal"/>
    <s v="normal"/>
  </r>
  <r>
    <x v="0"/>
    <x v="2"/>
    <x v="20"/>
    <x v="15"/>
    <x v="3"/>
    <x v="0"/>
    <x v="5"/>
    <n v="20.98"/>
    <x v="4"/>
    <n v="83.92"/>
    <x v="0"/>
    <n v="21.82"/>
    <n v="62.1"/>
    <n v="0.26"/>
    <n v="21.82"/>
    <s v="normal"/>
    <s v="normal"/>
    <s v="normal"/>
  </r>
  <r>
    <x v="0"/>
    <x v="2"/>
    <x v="20"/>
    <x v="15"/>
    <x v="3"/>
    <x v="1"/>
    <x v="6"/>
    <n v="2.21"/>
    <x v="1"/>
    <n v="6.63"/>
    <x v="0"/>
    <n v="3.12"/>
    <n v="3.51"/>
    <n v="0.47"/>
    <n v="3.12"/>
    <s v="normal"/>
    <s v="normal"/>
    <s v="normal"/>
  </r>
  <r>
    <x v="0"/>
    <x v="2"/>
    <x v="20"/>
    <x v="15"/>
    <x v="3"/>
    <x v="2"/>
    <x v="11"/>
    <n v="123.99"/>
    <x v="1"/>
    <n v="371.97"/>
    <x v="0"/>
    <n v="66.95"/>
    <n v="305.02"/>
    <n v="0.18"/>
    <n v="66.95"/>
    <s v="normal"/>
    <s v="normal"/>
    <s v="normal"/>
  </r>
  <r>
    <x v="1"/>
    <x v="1"/>
    <x v="26"/>
    <x v="18"/>
    <x v="0"/>
    <x v="0"/>
    <x v="1"/>
    <n v="280.79000000000002"/>
    <x v="0"/>
    <n v="561.58000000000004"/>
    <x v="2"/>
    <n v="70.2"/>
    <n v="491.38"/>
    <n v="0.13"/>
    <n v="-42.116000000000014"/>
    <s v="Outlier"/>
    <s v="normal"/>
    <s v="outlier"/>
  </r>
  <r>
    <x v="1"/>
    <x v="1"/>
    <x v="26"/>
    <x v="18"/>
    <x v="0"/>
    <x v="1"/>
    <x v="4"/>
    <n v="19.98"/>
    <x v="2"/>
    <n v="99.92"/>
    <x v="2"/>
    <n v="-1.25"/>
    <n v="101.17"/>
    <n v="-0.01"/>
    <n v="-21.234000000000002"/>
    <s v="normal"/>
    <s v="normal"/>
    <s v="normal"/>
  </r>
  <r>
    <x v="2"/>
    <x v="2"/>
    <x v="10"/>
    <x v="9"/>
    <x v="3"/>
    <x v="1"/>
    <x v="2"/>
    <n v="2.46"/>
    <x v="0"/>
    <n v="4.93"/>
    <x v="2"/>
    <n v="1.72"/>
    <n v="3.21"/>
    <n v="0.35"/>
    <n v="0.73399999999999999"/>
    <s v="normal"/>
    <s v="normal"/>
    <s v="normal"/>
  </r>
  <r>
    <x v="1"/>
    <x v="0"/>
    <x v="1"/>
    <x v="1"/>
    <x v="1"/>
    <x v="0"/>
    <x v="5"/>
    <n v="7.38"/>
    <x v="0"/>
    <n v="14.76"/>
    <x v="0"/>
    <n v="4.28"/>
    <n v="10.48"/>
    <n v="0.28999999999999998"/>
    <n v="4.28"/>
    <s v="normal"/>
    <s v="normal"/>
    <s v="normal"/>
  </r>
  <r>
    <x v="1"/>
    <x v="2"/>
    <x v="416"/>
    <x v="29"/>
    <x v="3"/>
    <x v="2"/>
    <x v="11"/>
    <n v="99.99"/>
    <x v="7"/>
    <n v="99.99"/>
    <x v="0"/>
    <n v="42"/>
    <n v="57.99"/>
    <n v="0.42"/>
    <n v="42"/>
    <s v="normal"/>
    <s v="normal"/>
    <s v="normal"/>
  </r>
  <r>
    <x v="1"/>
    <x v="2"/>
    <x v="416"/>
    <x v="29"/>
    <x v="3"/>
    <x v="1"/>
    <x v="4"/>
    <n v="57.23"/>
    <x v="2"/>
    <n v="286.14999999999998"/>
    <x v="0"/>
    <n v="71.540000000000006"/>
    <n v="214.61"/>
    <n v="0.25"/>
    <n v="71.540000000000006"/>
    <s v="normal"/>
    <s v="outlier"/>
    <s v="normal"/>
  </r>
  <r>
    <x v="1"/>
    <x v="2"/>
    <x v="432"/>
    <x v="16"/>
    <x v="1"/>
    <x v="1"/>
    <x v="13"/>
    <n v="6.22"/>
    <x v="8"/>
    <n v="49.79"/>
    <x v="2"/>
    <n v="-11.83"/>
    <n v="61.62"/>
    <n v="-0.24"/>
    <n v="-21.788"/>
    <s v="normal"/>
    <s v="normal"/>
    <s v="normal"/>
  </r>
  <r>
    <x v="1"/>
    <x v="0"/>
    <x v="24"/>
    <x v="24"/>
    <x v="3"/>
    <x v="0"/>
    <x v="0"/>
    <n v="60"/>
    <x v="2"/>
    <n v="299.98"/>
    <x v="5"/>
    <n v="-167.99"/>
    <n v="467.97"/>
    <n v="-0.56000000000000005"/>
    <n v="-317.98"/>
    <s v="normal"/>
    <s v="outlier"/>
    <s v="outlier"/>
  </r>
  <r>
    <x v="1"/>
    <x v="0"/>
    <x v="24"/>
    <x v="24"/>
    <x v="3"/>
    <x v="2"/>
    <x v="7"/>
    <n v="39.6"/>
    <x v="4"/>
    <n v="158.38"/>
    <x v="10"/>
    <n v="-36.950000000000003"/>
    <n v="195.33"/>
    <n v="-0.23"/>
    <n v="-100.30200000000001"/>
    <s v="normal"/>
    <s v="normal"/>
    <s v="normal"/>
  </r>
  <r>
    <x v="2"/>
    <x v="0"/>
    <x v="89"/>
    <x v="5"/>
    <x v="2"/>
    <x v="1"/>
    <x v="8"/>
    <n v="8.1999999999999993"/>
    <x v="4"/>
    <n v="32.78"/>
    <x v="3"/>
    <n v="-52.45"/>
    <n v="85.23"/>
    <n v="-1.6"/>
    <n v="-78.674000000000007"/>
    <s v="normal"/>
    <s v="outlier"/>
    <s v="normal"/>
  </r>
  <r>
    <x v="2"/>
    <x v="0"/>
    <x v="89"/>
    <x v="5"/>
    <x v="2"/>
    <x v="2"/>
    <x v="11"/>
    <n v="23.99"/>
    <x v="0"/>
    <n v="47.98"/>
    <x v="2"/>
    <n v="14.4"/>
    <n v="33.58"/>
    <n v="0.3"/>
    <n v="4.8040000000000003"/>
    <s v="normal"/>
    <s v="normal"/>
    <s v="normal"/>
  </r>
  <r>
    <x v="2"/>
    <x v="0"/>
    <x v="89"/>
    <x v="5"/>
    <x v="2"/>
    <x v="2"/>
    <x v="11"/>
    <n v="7.82"/>
    <x v="8"/>
    <n v="62.59"/>
    <x v="2"/>
    <n v="13.3"/>
    <n v="49.29"/>
    <n v="0.21"/>
    <n v="0.78200000000000003"/>
    <s v="normal"/>
    <s v="normal"/>
    <s v="normal"/>
  </r>
  <r>
    <x v="2"/>
    <x v="0"/>
    <x v="89"/>
    <x v="5"/>
    <x v="2"/>
    <x v="1"/>
    <x v="8"/>
    <n v="4.28"/>
    <x v="7"/>
    <n v="4.28"/>
    <x v="3"/>
    <n v="-6.63"/>
    <n v="10.91"/>
    <n v="-1.55"/>
    <n v="-10.054"/>
    <s v="normal"/>
    <s v="normal"/>
    <s v="normal"/>
  </r>
  <r>
    <x v="1"/>
    <x v="0"/>
    <x v="66"/>
    <x v="12"/>
    <x v="2"/>
    <x v="1"/>
    <x v="10"/>
    <n v="5.28"/>
    <x v="0"/>
    <n v="10.56"/>
    <x v="0"/>
    <n v="4.75"/>
    <n v="5.81"/>
    <n v="0.45"/>
    <n v="4.75"/>
    <s v="normal"/>
    <s v="normal"/>
    <s v="normal"/>
  </r>
  <r>
    <x v="1"/>
    <x v="0"/>
    <x v="66"/>
    <x v="12"/>
    <x v="2"/>
    <x v="1"/>
    <x v="4"/>
    <n v="114.97"/>
    <x v="0"/>
    <n v="229.94"/>
    <x v="0"/>
    <n v="6.9"/>
    <n v="223.04"/>
    <n v="0.03"/>
    <n v="6.9"/>
    <s v="normal"/>
    <s v="normal"/>
    <s v="normal"/>
  </r>
  <r>
    <x v="1"/>
    <x v="1"/>
    <x v="24"/>
    <x v="17"/>
    <x v="0"/>
    <x v="1"/>
    <x v="12"/>
    <n v="62.23"/>
    <x v="2"/>
    <n v="311.14999999999998"/>
    <x v="0"/>
    <n v="146.24"/>
    <n v="164.91"/>
    <n v="0.47"/>
    <n v="146.24"/>
    <s v="normal"/>
    <s v="outlier"/>
    <s v="normal"/>
  </r>
  <r>
    <x v="1"/>
    <x v="1"/>
    <x v="24"/>
    <x v="17"/>
    <x v="0"/>
    <x v="1"/>
    <x v="10"/>
    <n v="6.48"/>
    <x v="0"/>
    <n v="12.96"/>
    <x v="0"/>
    <n v="6.35"/>
    <n v="6.61"/>
    <n v="0.49"/>
    <n v="6.35"/>
    <s v="normal"/>
    <s v="normal"/>
    <s v="normal"/>
  </r>
  <r>
    <x v="1"/>
    <x v="0"/>
    <x v="20"/>
    <x v="15"/>
    <x v="3"/>
    <x v="1"/>
    <x v="10"/>
    <n v="7.31"/>
    <x v="0"/>
    <n v="14.62"/>
    <x v="0"/>
    <n v="6.73"/>
    <n v="7.89"/>
    <n v="0.46"/>
    <n v="6.73"/>
    <s v="normal"/>
    <s v="normal"/>
    <s v="normal"/>
  </r>
  <r>
    <x v="1"/>
    <x v="0"/>
    <x v="20"/>
    <x v="15"/>
    <x v="3"/>
    <x v="1"/>
    <x v="2"/>
    <n v="2.88"/>
    <x v="0"/>
    <n v="5.76"/>
    <x v="0"/>
    <n v="2.82"/>
    <n v="2.94"/>
    <n v="0.49"/>
    <n v="2.82"/>
    <s v="normal"/>
    <s v="normal"/>
    <s v="normal"/>
  </r>
  <r>
    <x v="1"/>
    <x v="0"/>
    <x v="20"/>
    <x v="15"/>
    <x v="3"/>
    <x v="1"/>
    <x v="13"/>
    <n v="3.58"/>
    <x v="5"/>
    <n v="21.48"/>
    <x v="0"/>
    <n v="10.53"/>
    <n v="10.95"/>
    <n v="0.49"/>
    <n v="10.53"/>
    <s v="normal"/>
    <s v="normal"/>
    <s v="normal"/>
  </r>
  <r>
    <x v="1"/>
    <x v="0"/>
    <x v="20"/>
    <x v="15"/>
    <x v="3"/>
    <x v="0"/>
    <x v="5"/>
    <n v="99.23"/>
    <x v="4"/>
    <n v="396.92"/>
    <x v="0"/>
    <n v="198.46"/>
    <n v="198.46"/>
    <n v="0.5"/>
    <n v="198.46"/>
    <s v="normal"/>
    <s v="outlier"/>
    <s v="normal"/>
  </r>
  <r>
    <x v="1"/>
    <x v="0"/>
    <x v="20"/>
    <x v="15"/>
    <x v="3"/>
    <x v="1"/>
    <x v="4"/>
    <n v="17.149999999999999"/>
    <x v="7"/>
    <n v="17.149999999999999"/>
    <x v="0"/>
    <n v="4.63"/>
    <n v="12.52"/>
    <n v="0.27"/>
    <n v="4.63"/>
    <s v="normal"/>
    <s v="normal"/>
    <s v="normal"/>
  </r>
  <r>
    <x v="1"/>
    <x v="0"/>
    <x v="20"/>
    <x v="15"/>
    <x v="3"/>
    <x v="1"/>
    <x v="8"/>
    <n v="11.56"/>
    <x v="0"/>
    <n v="23.12"/>
    <x v="2"/>
    <n v="7.8"/>
    <n v="15.32"/>
    <n v="0.34"/>
    <n v="3.1759999999999993"/>
    <s v="normal"/>
    <s v="normal"/>
    <s v="normal"/>
  </r>
  <r>
    <x v="1"/>
    <x v="2"/>
    <x v="61"/>
    <x v="5"/>
    <x v="2"/>
    <x v="1"/>
    <x v="6"/>
    <n v="2.62"/>
    <x v="0"/>
    <n v="5.25"/>
    <x v="2"/>
    <n v="0.59"/>
    <n v="4.66"/>
    <n v="0.11"/>
    <n v="-0.46000000000000008"/>
    <s v="normal"/>
    <s v="normal"/>
    <s v="normal"/>
  </r>
  <r>
    <x v="1"/>
    <x v="2"/>
    <x v="3"/>
    <x v="38"/>
    <x v="3"/>
    <x v="2"/>
    <x v="7"/>
    <n v="164.99"/>
    <x v="2"/>
    <n v="824.95"/>
    <x v="0"/>
    <n v="247.49"/>
    <n v="577.46"/>
    <n v="0.3"/>
    <n v="247.49"/>
    <s v="Outlier"/>
    <s v="outlier"/>
    <s v="outlier"/>
  </r>
  <r>
    <x v="1"/>
    <x v="2"/>
    <x v="3"/>
    <x v="38"/>
    <x v="3"/>
    <x v="1"/>
    <x v="2"/>
    <n v="3.08"/>
    <x v="8"/>
    <n v="24.64"/>
    <x v="0"/>
    <n v="11.83"/>
    <n v="12.81"/>
    <n v="0.48"/>
    <n v="11.83"/>
    <s v="normal"/>
    <s v="normal"/>
    <s v="normal"/>
  </r>
  <r>
    <x v="1"/>
    <x v="2"/>
    <x v="3"/>
    <x v="38"/>
    <x v="3"/>
    <x v="1"/>
    <x v="6"/>
    <n v="37.979999999999997"/>
    <x v="5"/>
    <n v="227.88"/>
    <x v="0"/>
    <n v="68.36"/>
    <n v="159.52000000000001"/>
    <n v="0.3"/>
    <n v="68.36"/>
    <s v="normal"/>
    <s v="normal"/>
    <s v="normal"/>
  </r>
  <r>
    <x v="2"/>
    <x v="0"/>
    <x v="240"/>
    <x v="28"/>
    <x v="0"/>
    <x v="0"/>
    <x v="0"/>
    <n v="120.98"/>
    <x v="0"/>
    <n v="241.96"/>
    <x v="0"/>
    <n v="33.869999999999997"/>
    <n v="208.09"/>
    <n v="0.14000000000000001"/>
    <n v="33.869999999999997"/>
    <s v="normal"/>
    <s v="normal"/>
    <s v="normal"/>
  </r>
  <r>
    <x v="2"/>
    <x v="0"/>
    <x v="240"/>
    <x v="28"/>
    <x v="0"/>
    <x v="1"/>
    <x v="8"/>
    <n v="3.89"/>
    <x v="7"/>
    <n v="3.89"/>
    <x v="0"/>
    <n v="1.87"/>
    <n v="2.02"/>
    <n v="0.48"/>
    <n v="1.87"/>
    <s v="normal"/>
    <s v="normal"/>
    <s v="normal"/>
  </r>
  <r>
    <x v="2"/>
    <x v="0"/>
    <x v="240"/>
    <x v="28"/>
    <x v="0"/>
    <x v="0"/>
    <x v="5"/>
    <n v="2.67"/>
    <x v="1"/>
    <n v="8.01"/>
    <x v="0"/>
    <n v="3.04"/>
    <n v="4.97"/>
    <n v="0.38"/>
    <n v="3.04"/>
    <s v="normal"/>
    <s v="normal"/>
    <s v="normal"/>
  </r>
  <r>
    <x v="1"/>
    <x v="0"/>
    <x v="253"/>
    <x v="3"/>
    <x v="0"/>
    <x v="2"/>
    <x v="7"/>
    <n v="59.16"/>
    <x v="1"/>
    <n v="177.48"/>
    <x v="2"/>
    <n v="19.97"/>
    <n v="157.51"/>
    <n v="0.11"/>
    <n v="-15.526000000000003"/>
    <s v="normal"/>
    <s v="normal"/>
    <s v="normal"/>
  </r>
  <r>
    <x v="0"/>
    <x v="1"/>
    <x v="258"/>
    <x v="4"/>
    <x v="1"/>
    <x v="0"/>
    <x v="1"/>
    <n v="284.77999999999997"/>
    <x v="0"/>
    <n v="569.57000000000005"/>
    <x v="2"/>
    <n v="7.12"/>
    <n v="562.45000000000005"/>
    <n v="0.01"/>
    <n v="-106.79400000000001"/>
    <s v="Outlier"/>
    <s v="normal"/>
    <s v="outlier"/>
  </r>
  <r>
    <x v="0"/>
    <x v="1"/>
    <x v="258"/>
    <x v="4"/>
    <x v="1"/>
    <x v="1"/>
    <x v="4"/>
    <n v="21.39"/>
    <x v="3"/>
    <n v="149.72999999999999"/>
    <x v="0"/>
    <n v="43.42"/>
    <n v="106.31"/>
    <n v="0.28999999999999998"/>
    <n v="43.42"/>
    <s v="normal"/>
    <s v="normal"/>
    <s v="normal"/>
  </r>
  <r>
    <x v="2"/>
    <x v="0"/>
    <x v="12"/>
    <x v="5"/>
    <x v="2"/>
    <x v="0"/>
    <x v="1"/>
    <n v="179.89"/>
    <x v="2"/>
    <n v="899.43"/>
    <x v="4"/>
    <n v="-12.85"/>
    <n v="912.28"/>
    <n v="-0.01"/>
    <n v="-282.67899999999997"/>
    <s v="Outlier"/>
    <s v="normal"/>
    <s v="outlier"/>
  </r>
  <r>
    <x v="2"/>
    <x v="0"/>
    <x v="12"/>
    <x v="5"/>
    <x v="2"/>
    <x v="1"/>
    <x v="6"/>
    <n v="9.24"/>
    <x v="2"/>
    <n v="46.2"/>
    <x v="2"/>
    <n v="5.78"/>
    <n v="40.42"/>
    <n v="0.13"/>
    <n v="-3.46"/>
    <s v="normal"/>
    <s v="normal"/>
    <s v="normal"/>
  </r>
  <r>
    <x v="2"/>
    <x v="0"/>
    <x v="12"/>
    <x v="5"/>
    <x v="2"/>
    <x v="1"/>
    <x v="10"/>
    <n v="15.98"/>
    <x v="1"/>
    <n v="47.95"/>
    <x v="2"/>
    <n v="16.18"/>
    <n v="31.77"/>
    <n v="0.34"/>
    <n v="6.5899999999999981"/>
    <s v="normal"/>
    <s v="normal"/>
    <s v="normal"/>
  </r>
  <r>
    <x v="2"/>
    <x v="0"/>
    <x v="12"/>
    <x v="5"/>
    <x v="2"/>
    <x v="2"/>
    <x v="7"/>
    <n v="7.99"/>
    <x v="7"/>
    <n v="7.99"/>
    <x v="2"/>
    <n v="0.7"/>
    <n v="7.29"/>
    <n v="0.09"/>
    <n v="-0.89800000000000013"/>
    <s v="normal"/>
    <s v="normal"/>
    <s v="normal"/>
  </r>
  <r>
    <x v="2"/>
    <x v="0"/>
    <x v="12"/>
    <x v="5"/>
    <x v="2"/>
    <x v="1"/>
    <x v="10"/>
    <n v="38.43"/>
    <x v="0"/>
    <n v="76.86"/>
    <x v="2"/>
    <n v="26.9"/>
    <n v="49.96"/>
    <n v="0.35"/>
    <n v="11.527999999999999"/>
    <s v="normal"/>
    <s v="normal"/>
    <s v="normal"/>
  </r>
  <r>
    <x v="1"/>
    <x v="2"/>
    <x v="103"/>
    <x v="0"/>
    <x v="0"/>
    <x v="1"/>
    <x v="8"/>
    <n v="34.31"/>
    <x v="1"/>
    <n v="102.93"/>
    <x v="0"/>
    <n v="48.38"/>
    <n v="54.55"/>
    <n v="0.47"/>
    <n v="48.38"/>
    <s v="normal"/>
    <s v="normal"/>
    <s v="normal"/>
  </r>
  <r>
    <x v="1"/>
    <x v="2"/>
    <x v="103"/>
    <x v="0"/>
    <x v="0"/>
    <x v="2"/>
    <x v="11"/>
    <n v="16.36"/>
    <x v="5"/>
    <n v="98.16"/>
    <x v="0"/>
    <n v="9.82"/>
    <n v="88.34"/>
    <n v="0.1"/>
    <n v="9.82"/>
    <s v="normal"/>
    <s v="normal"/>
    <s v="normal"/>
  </r>
  <r>
    <x v="0"/>
    <x v="2"/>
    <x v="389"/>
    <x v="2"/>
    <x v="0"/>
    <x v="1"/>
    <x v="8"/>
    <n v="2.2999999999999998"/>
    <x v="2"/>
    <n v="11.52"/>
    <x v="6"/>
    <n v="-7.68"/>
    <n v="19.2"/>
    <n v="-0.67"/>
    <n v="-15.744"/>
    <s v="normal"/>
    <s v="normal"/>
    <s v="normal"/>
  </r>
  <r>
    <x v="3"/>
    <x v="1"/>
    <x v="432"/>
    <x v="16"/>
    <x v="1"/>
    <x v="1"/>
    <x v="10"/>
    <n v="83.88"/>
    <x v="7"/>
    <n v="83.88"/>
    <x v="2"/>
    <n v="29.36"/>
    <n v="54.52"/>
    <n v="0.35"/>
    <n v="12.584"/>
    <s v="normal"/>
    <s v="normal"/>
    <s v="normal"/>
  </r>
  <r>
    <x v="1"/>
    <x v="0"/>
    <x v="10"/>
    <x v="9"/>
    <x v="3"/>
    <x v="2"/>
    <x v="7"/>
    <n v="27.14"/>
    <x v="4"/>
    <n v="108.58"/>
    <x v="10"/>
    <n v="-25.33"/>
    <n v="133.91"/>
    <n v="-0.23"/>
    <n v="-68.762"/>
    <s v="normal"/>
    <s v="normal"/>
    <s v="normal"/>
  </r>
  <r>
    <x v="1"/>
    <x v="0"/>
    <x v="10"/>
    <x v="9"/>
    <x v="3"/>
    <x v="1"/>
    <x v="13"/>
    <n v="2.99"/>
    <x v="0"/>
    <n v="5.98"/>
    <x v="2"/>
    <n v="-1.35"/>
    <n v="7.33"/>
    <n v="-0.23"/>
    <n v="-2.5460000000000003"/>
    <s v="normal"/>
    <s v="normal"/>
    <s v="normal"/>
  </r>
  <r>
    <x v="1"/>
    <x v="1"/>
    <x v="251"/>
    <x v="26"/>
    <x v="2"/>
    <x v="1"/>
    <x v="14"/>
    <n v="10.98"/>
    <x v="0"/>
    <n v="21.96"/>
    <x v="0"/>
    <n v="6.15"/>
    <n v="15.81"/>
    <n v="0.28000000000000003"/>
    <n v="6.15"/>
    <s v="normal"/>
    <s v="normal"/>
    <s v="normal"/>
  </r>
  <r>
    <x v="1"/>
    <x v="1"/>
    <x v="251"/>
    <x v="26"/>
    <x v="2"/>
    <x v="0"/>
    <x v="1"/>
    <n v="122.99"/>
    <x v="1"/>
    <n v="368.97"/>
    <x v="0"/>
    <n v="81.17"/>
    <n v="287.8"/>
    <n v="0.22"/>
    <n v="81.17"/>
    <s v="normal"/>
    <s v="outlier"/>
    <s v="normal"/>
  </r>
  <r>
    <x v="1"/>
    <x v="1"/>
    <x v="251"/>
    <x v="26"/>
    <x v="2"/>
    <x v="1"/>
    <x v="6"/>
    <n v="4.13"/>
    <x v="1"/>
    <n v="12.39"/>
    <x v="0"/>
    <n v="3.47"/>
    <n v="8.92"/>
    <n v="0.28000000000000003"/>
    <n v="3.47"/>
    <s v="normal"/>
    <s v="normal"/>
    <s v="normal"/>
  </r>
  <r>
    <x v="1"/>
    <x v="1"/>
    <x v="251"/>
    <x v="26"/>
    <x v="2"/>
    <x v="1"/>
    <x v="4"/>
    <n v="110.98"/>
    <x v="1"/>
    <n v="332.94"/>
    <x v="0"/>
    <n v="9.99"/>
    <n v="322.95"/>
    <n v="0.03"/>
    <n v="9.99"/>
    <s v="normal"/>
    <s v="normal"/>
    <s v="normal"/>
  </r>
  <r>
    <x v="1"/>
    <x v="1"/>
    <x v="446"/>
    <x v="7"/>
    <x v="1"/>
    <x v="2"/>
    <x v="11"/>
    <n v="15.99"/>
    <x v="3"/>
    <n v="111.93"/>
    <x v="0"/>
    <n v="34.700000000000003"/>
    <n v="77.23"/>
    <n v="0.31"/>
    <n v="34.700000000000003"/>
    <s v="normal"/>
    <s v="normal"/>
    <s v="normal"/>
  </r>
  <r>
    <x v="2"/>
    <x v="2"/>
    <x v="182"/>
    <x v="1"/>
    <x v="1"/>
    <x v="0"/>
    <x v="1"/>
    <n v="56.78"/>
    <x v="8"/>
    <n v="454.27"/>
    <x v="2"/>
    <n v="-73.819999999999993"/>
    <n v="528.09"/>
    <n v="-0.16"/>
    <n v="-164.67399999999998"/>
    <s v="normal"/>
    <s v="outlier"/>
    <s v="outlier"/>
  </r>
  <r>
    <x v="1"/>
    <x v="0"/>
    <x v="104"/>
    <x v="31"/>
    <x v="3"/>
    <x v="1"/>
    <x v="10"/>
    <n v="6.48"/>
    <x v="1"/>
    <n v="19.440000000000001"/>
    <x v="0"/>
    <n v="9.33"/>
    <n v="10.11"/>
    <n v="0.48"/>
    <n v="9.33"/>
    <s v="normal"/>
    <s v="normal"/>
    <s v="normal"/>
  </r>
  <r>
    <x v="1"/>
    <x v="0"/>
    <x v="10"/>
    <x v="9"/>
    <x v="3"/>
    <x v="2"/>
    <x v="16"/>
    <n v="2100"/>
    <x v="4"/>
    <n v="8399.98"/>
    <x v="10"/>
    <n v="1120"/>
    <n v="7279.98"/>
    <n v="0.13"/>
    <n v="-2239.9920000000002"/>
    <s v="Outlier"/>
    <s v="outlier"/>
    <s v="outlier"/>
  </r>
  <r>
    <x v="1"/>
    <x v="0"/>
    <x v="10"/>
    <x v="9"/>
    <x v="3"/>
    <x v="1"/>
    <x v="8"/>
    <n v="6.29"/>
    <x v="7"/>
    <n v="6.29"/>
    <x v="6"/>
    <n v="-4.2"/>
    <n v="10.49"/>
    <n v="-0.67"/>
    <n v="-8.6029999999999998"/>
    <s v="normal"/>
    <s v="normal"/>
    <s v="normal"/>
  </r>
  <r>
    <x v="1"/>
    <x v="0"/>
    <x v="10"/>
    <x v="9"/>
    <x v="3"/>
    <x v="1"/>
    <x v="10"/>
    <n v="5.18"/>
    <x v="0"/>
    <n v="10.37"/>
    <x v="2"/>
    <n v="3.63"/>
    <n v="6.74"/>
    <n v="0.35"/>
    <n v="1.556"/>
    <s v="normal"/>
    <s v="normal"/>
    <s v="normal"/>
  </r>
  <r>
    <x v="1"/>
    <x v="0"/>
    <x v="10"/>
    <x v="9"/>
    <x v="3"/>
    <x v="2"/>
    <x v="7"/>
    <n v="40.79"/>
    <x v="1"/>
    <n v="122.38"/>
    <x v="10"/>
    <n v="-24.48"/>
    <n v="146.86000000000001"/>
    <n v="-0.2"/>
    <n v="-73.432000000000002"/>
    <s v="normal"/>
    <s v="normal"/>
    <s v="normal"/>
  </r>
  <r>
    <x v="1"/>
    <x v="0"/>
    <x v="108"/>
    <x v="3"/>
    <x v="0"/>
    <x v="1"/>
    <x v="4"/>
    <n v="12.99"/>
    <x v="0"/>
    <n v="25.98"/>
    <x v="2"/>
    <n v="-1.62"/>
    <n v="27.6"/>
    <n v="-0.06"/>
    <n v="-6.8160000000000007"/>
    <s v="normal"/>
    <s v="normal"/>
    <s v="normal"/>
  </r>
  <r>
    <x v="1"/>
    <x v="0"/>
    <x v="108"/>
    <x v="3"/>
    <x v="0"/>
    <x v="0"/>
    <x v="3"/>
    <n v="157.51"/>
    <x v="5"/>
    <n v="945.04"/>
    <x v="10"/>
    <n v="-299.26"/>
    <n v="1244.3"/>
    <n v="-0.32"/>
    <n v="-677.27600000000007"/>
    <s v="Outlier"/>
    <s v="outlier"/>
    <s v="outlier"/>
  </r>
  <r>
    <x v="1"/>
    <x v="0"/>
    <x v="108"/>
    <x v="3"/>
    <x v="0"/>
    <x v="1"/>
    <x v="8"/>
    <n v="2.04"/>
    <x v="3"/>
    <n v="14.3"/>
    <x v="6"/>
    <n v="-10.49"/>
    <n v="24.79"/>
    <n v="-0.73"/>
    <n v="-20.5"/>
    <s v="normal"/>
    <s v="normal"/>
    <s v="normal"/>
  </r>
  <r>
    <x v="1"/>
    <x v="0"/>
    <x v="108"/>
    <x v="3"/>
    <x v="0"/>
    <x v="0"/>
    <x v="5"/>
    <n v="136.78"/>
    <x v="1"/>
    <n v="410.35"/>
    <x v="2"/>
    <n v="-51.29"/>
    <n v="461.64"/>
    <n v="-0.12"/>
    <n v="-133.36000000000001"/>
    <s v="normal"/>
    <s v="outlier"/>
    <s v="outlier"/>
  </r>
  <r>
    <x v="1"/>
    <x v="1"/>
    <x v="22"/>
    <x v="10"/>
    <x v="2"/>
    <x v="1"/>
    <x v="10"/>
    <n v="4.7"/>
    <x v="2"/>
    <n v="23.52"/>
    <x v="2"/>
    <n v="8.5299999999999994"/>
    <n v="14.99"/>
    <n v="0.36"/>
    <n v="3.8259999999999996"/>
    <s v="normal"/>
    <s v="normal"/>
    <s v="normal"/>
  </r>
  <r>
    <x v="1"/>
    <x v="1"/>
    <x v="22"/>
    <x v="10"/>
    <x v="2"/>
    <x v="2"/>
    <x v="7"/>
    <n v="36.19"/>
    <x v="2"/>
    <n v="180.96"/>
    <x v="2"/>
    <n v="13.57"/>
    <n v="167.39"/>
    <n v="7.0000000000000007E-2"/>
    <n v="-22.622"/>
    <s v="normal"/>
    <s v="normal"/>
    <s v="normal"/>
  </r>
  <r>
    <x v="2"/>
    <x v="0"/>
    <x v="449"/>
    <x v="45"/>
    <x v="1"/>
    <x v="0"/>
    <x v="5"/>
    <n v="8.75"/>
    <x v="4"/>
    <n v="35"/>
    <x v="0"/>
    <n v="14.7"/>
    <n v="20.3"/>
    <n v="0.42"/>
    <n v="14.7"/>
    <s v="normal"/>
    <s v="normal"/>
    <s v="normal"/>
  </r>
  <r>
    <x v="2"/>
    <x v="0"/>
    <x v="449"/>
    <x v="45"/>
    <x v="1"/>
    <x v="1"/>
    <x v="4"/>
    <n v="95.43"/>
    <x v="2"/>
    <n v="477.15"/>
    <x v="0"/>
    <n v="28.63"/>
    <n v="448.52"/>
    <n v="0.06"/>
    <n v="28.63"/>
    <s v="normal"/>
    <s v="normal"/>
    <s v="outlier"/>
  </r>
  <r>
    <x v="2"/>
    <x v="0"/>
    <x v="449"/>
    <x v="45"/>
    <x v="1"/>
    <x v="2"/>
    <x v="7"/>
    <n v="100.79"/>
    <x v="1"/>
    <n v="302.38"/>
    <x v="2"/>
    <n v="22.68"/>
    <n v="279.7"/>
    <n v="0.08"/>
    <n v="-37.795999999999999"/>
    <s v="normal"/>
    <s v="normal"/>
    <s v="normal"/>
  </r>
  <r>
    <x v="1"/>
    <x v="0"/>
    <x v="243"/>
    <x v="5"/>
    <x v="2"/>
    <x v="0"/>
    <x v="3"/>
    <n v="243.75"/>
    <x v="4"/>
    <n v="974.99"/>
    <x v="4"/>
    <n v="-97.5"/>
    <n v="1072.49"/>
    <n v="-0.1"/>
    <n v="-389.99700000000001"/>
    <s v="Outlier"/>
    <s v="outlier"/>
    <s v="outlier"/>
  </r>
  <r>
    <x v="2"/>
    <x v="0"/>
    <x v="20"/>
    <x v="15"/>
    <x v="3"/>
    <x v="0"/>
    <x v="1"/>
    <n v="117.88"/>
    <x v="2"/>
    <n v="589.41"/>
    <x v="9"/>
    <n v="-6.55"/>
    <n v="595.96"/>
    <n v="-0.01"/>
    <n v="-65.491"/>
    <s v="Outlier"/>
    <s v="normal"/>
    <s v="outlier"/>
  </r>
  <r>
    <x v="1"/>
    <x v="1"/>
    <x v="20"/>
    <x v="15"/>
    <x v="3"/>
    <x v="1"/>
    <x v="6"/>
    <n v="6.94"/>
    <x v="2"/>
    <n v="34.700000000000003"/>
    <x v="0"/>
    <n v="12.49"/>
    <n v="22.21"/>
    <n v="0.36"/>
    <n v="12.49"/>
    <s v="normal"/>
    <s v="normal"/>
    <s v="normal"/>
  </r>
  <r>
    <x v="1"/>
    <x v="1"/>
    <x v="20"/>
    <x v="15"/>
    <x v="3"/>
    <x v="1"/>
    <x v="4"/>
    <n v="33.29"/>
    <x v="1"/>
    <n v="99.87"/>
    <x v="0"/>
    <n v="23.97"/>
    <n v="75.900000000000006"/>
    <n v="0.24"/>
    <n v="23.97"/>
    <s v="normal"/>
    <s v="normal"/>
    <s v="normal"/>
  </r>
  <r>
    <x v="1"/>
    <x v="1"/>
    <x v="20"/>
    <x v="15"/>
    <x v="3"/>
    <x v="1"/>
    <x v="10"/>
    <n v="18.97"/>
    <x v="0"/>
    <n v="37.94"/>
    <x v="0"/>
    <n v="18.21"/>
    <n v="19.73"/>
    <n v="0.48"/>
    <n v="18.21"/>
    <s v="normal"/>
    <s v="normal"/>
    <s v="normal"/>
  </r>
  <r>
    <x v="1"/>
    <x v="1"/>
    <x v="20"/>
    <x v="15"/>
    <x v="3"/>
    <x v="1"/>
    <x v="2"/>
    <n v="4.9800000000000004"/>
    <x v="2"/>
    <n v="24.9"/>
    <x v="0"/>
    <n v="11.45"/>
    <n v="13.45"/>
    <n v="0.46"/>
    <n v="11.45"/>
    <s v="normal"/>
    <s v="normal"/>
    <s v="normal"/>
  </r>
  <r>
    <x v="1"/>
    <x v="1"/>
    <x v="20"/>
    <x v="15"/>
    <x v="3"/>
    <x v="0"/>
    <x v="5"/>
    <n v="27.42"/>
    <x v="1"/>
    <n v="82.26"/>
    <x v="0"/>
    <n v="33.729999999999997"/>
    <n v="48.53"/>
    <n v="0.41"/>
    <n v="33.729999999999997"/>
    <s v="normal"/>
    <s v="normal"/>
    <s v="normal"/>
  </r>
  <r>
    <x v="1"/>
    <x v="0"/>
    <x v="22"/>
    <x v="10"/>
    <x v="2"/>
    <x v="1"/>
    <x v="13"/>
    <n v="1.18"/>
    <x v="5"/>
    <n v="7.1"/>
    <x v="2"/>
    <n v="2.4900000000000002"/>
    <n v="4.6100000000000003"/>
    <n v="0.35"/>
    <n v="1.0700000000000003"/>
    <s v="normal"/>
    <s v="normal"/>
    <s v="normal"/>
  </r>
  <r>
    <x v="0"/>
    <x v="2"/>
    <x v="12"/>
    <x v="5"/>
    <x v="2"/>
    <x v="0"/>
    <x v="5"/>
    <n v="20.7"/>
    <x v="2"/>
    <n v="103.5"/>
    <x v="7"/>
    <n v="-77.62"/>
    <n v="181.12"/>
    <n v="-0.75"/>
    <n v="-139.72"/>
    <s v="normal"/>
    <s v="outlier"/>
    <s v="normal"/>
  </r>
  <r>
    <x v="0"/>
    <x v="2"/>
    <x v="12"/>
    <x v="5"/>
    <x v="2"/>
    <x v="1"/>
    <x v="2"/>
    <n v="2.46"/>
    <x v="7"/>
    <n v="2.46"/>
    <x v="2"/>
    <n v="0.86"/>
    <n v="1.6"/>
    <n v="0.35"/>
    <n v="0.36799999999999999"/>
    <s v="normal"/>
    <s v="normal"/>
    <s v="normal"/>
  </r>
  <r>
    <x v="0"/>
    <x v="2"/>
    <x v="12"/>
    <x v="5"/>
    <x v="2"/>
    <x v="1"/>
    <x v="4"/>
    <n v="8.7200000000000006"/>
    <x v="7"/>
    <n v="8.7200000000000006"/>
    <x v="2"/>
    <n v="0.65"/>
    <n v="8.07"/>
    <n v="7.0000000000000007E-2"/>
    <n v="-1.0940000000000003"/>
    <s v="normal"/>
    <s v="normal"/>
    <s v="normal"/>
  </r>
  <r>
    <x v="1"/>
    <x v="0"/>
    <x v="255"/>
    <x v="29"/>
    <x v="3"/>
    <x v="1"/>
    <x v="8"/>
    <n v="5.38"/>
    <x v="0"/>
    <n v="10.76"/>
    <x v="0"/>
    <n v="5.16"/>
    <n v="5.6"/>
    <n v="0.48"/>
    <n v="5.16"/>
    <s v="normal"/>
    <s v="normal"/>
    <s v="normal"/>
  </r>
  <r>
    <x v="1"/>
    <x v="0"/>
    <x v="255"/>
    <x v="29"/>
    <x v="3"/>
    <x v="1"/>
    <x v="10"/>
    <n v="22.84"/>
    <x v="0"/>
    <n v="45.68"/>
    <x v="0"/>
    <n v="21.01"/>
    <n v="24.67"/>
    <n v="0.46"/>
    <n v="21.01"/>
    <s v="normal"/>
    <s v="normal"/>
    <s v="normal"/>
  </r>
  <r>
    <x v="1"/>
    <x v="0"/>
    <x v="255"/>
    <x v="29"/>
    <x v="3"/>
    <x v="1"/>
    <x v="6"/>
    <n v="6.7"/>
    <x v="7"/>
    <n v="6.7"/>
    <x v="0"/>
    <n v="2.21"/>
    <n v="4.49"/>
    <n v="0.33"/>
    <n v="2.21"/>
    <s v="normal"/>
    <s v="normal"/>
    <s v="normal"/>
  </r>
  <r>
    <x v="0"/>
    <x v="0"/>
    <x v="477"/>
    <x v="10"/>
    <x v="2"/>
    <x v="2"/>
    <x v="7"/>
    <n v="52.79"/>
    <x v="1"/>
    <n v="158.38"/>
    <x v="2"/>
    <n v="13.86"/>
    <n v="144.52000000000001"/>
    <n v="0.09"/>
    <n v="-17.816000000000003"/>
    <s v="normal"/>
    <s v="normal"/>
    <s v="normal"/>
  </r>
  <r>
    <x v="1"/>
    <x v="0"/>
    <x v="12"/>
    <x v="5"/>
    <x v="2"/>
    <x v="1"/>
    <x v="6"/>
    <n v="1.72"/>
    <x v="0"/>
    <n v="3.44"/>
    <x v="2"/>
    <n v="0.56000000000000005"/>
    <n v="2.88"/>
    <n v="0.16"/>
    <n v="-0.128"/>
    <s v="normal"/>
    <s v="normal"/>
    <s v="normal"/>
  </r>
  <r>
    <x v="2"/>
    <x v="0"/>
    <x v="8"/>
    <x v="1"/>
    <x v="1"/>
    <x v="1"/>
    <x v="4"/>
    <n v="28.28"/>
    <x v="0"/>
    <n v="56.56"/>
    <x v="0"/>
    <n v="15.27"/>
    <n v="41.29"/>
    <n v="0.27"/>
    <n v="15.27"/>
    <s v="normal"/>
    <s v="normal"/>
    <s v="normal"/>
  </r>
  <r>
    <x v="2"/>
    <x v="0"/>
    <x v="8"/>
    <x v="1"/>
    <x v="1"/>
    <x v="0"/>
    <x v="5"/>
    <n v="5.28"/>
    <x v="3"/>
    <n v="36.96"/>
    <x v="0"/>
    <n v="11.46"/>
    <n v="25.5"/>
    <n v="0.31"/>
    <n v="11.46"/>
    <s v="normal"/>
    <s v="normal"/>
    <s v="normal"/>
  </r>
  <r>
    <x v="1"/>
    <x v="1"/>
    <x v="20"/>
    <x v="15"/>
    <x v="3"/>
    <x v="2"/>
    <x v="7"/>
    <n v="135.99"/>
    <x v="7"/>
    <n v="135.99"/>
    <x v="0"/>
    <n v="36.72"/>
    <n v="99.27"/>
    <n v="0.27"/>
    <n v="36.72"/>
    <s v="normal"/>
    <s v="normal"/>
    <s v="normal"/>
  </r>
  <r>
    <x v="1"/>
    <x v="1"/>
    <x v="20"/>
    <x v="15"/>
    <x v="3"/>
    <x v="1"/>
    <x v="6"/>
    <n v="2.2799999999999998"/>
    <x v="3"/>
    <n v="15.96"/>
    <x v="0"/>
    <n v="7.02"/>
    <n v="8.94"/>
    <n v="0.44"/>
    <n v="7.02"/>
    <s v="normal"/>
    <s v="normal"/>
    <s v="normal"/>
  </r>
  <r>
    <x v="2"/>
    <x v="1"/>
    <x v="248"/>
    <x v="39"/>
    <x v="3"/>
    <x v="1"/>
    <x v="6"/>
    <n v="1.88"/>
    <x v="0"/>
    <n v="3.76"/>
    <x v="0"/>
    <n v="1.0900000000000001"/>
    <n v="2.67"/>
    <n v="0.28999999999999998"/>
    <n v="1.0900000000000001"/>
    <s v="normal"/>
    <s v="normal"/>
    <s v="normal"/>
  </r>
  <r>
    <x v="2"/>
    <x v="1"/>
    <x v="248"/>
    <x v="39"/>
    <x v="3"/>
    <x v="1"/>
    <x v="6"/>
    <n v="2.94"/>
    <x v="2"/>
    <n v="14.7"/>
    <x v="0"/>
    <n v="6.62"/>
    <n v="8.08"/>
    <n v="0.45"/>
    <n v="6.62"/>
    <s v="normal"/>
    <s v="normal"/>
    <s v="normal"/>
  </r>
  <r>
    <x v="2"/>
    <x v="1"/>
    <x v="248"/>
    <x v="39"/>
    <x v="3"/>
    <x v="1"/>
    <x v="6"/>
    <n v="7.44"/>
    <x v="2"/>
    <n v="37.200000000000003"/>
    <x v="0"/>
    <n v="9.3000000000000007"/>
    <n v="27.9"/>
    <n v="0.25"/>
    <n v="9.3000000000000007"/>
    <s v="normal"/>
    <s v="normal"/>
    <s v="normal"/>
  </r>
  <r>
    <x v="2"/>
    <x v="1"/>
    <x v="248"/>
    <x v="39"/>
    <x v="3"/>
    <x v="2"/>
    <x v="11"/>
    <n v="29.99"/>
    <x v="1"/>
    <n v="89.97"/>
    <x v="0"/>
    <n v="18.89"/>
    <n v="71.08"/>
    <n v="0.21"/>
    <n v="18.89"/>
    <s v="normal"/>
    <s v="normal"/>
    <s v="normal"/>
  </r>
  <r>
    <x v="2"/>
    <x v="1"/>
    <x v="248"/>
    <x v="39"/>
    <x v="3"/>
    <x v="0"/>
    <x v="1"/>
    <n v="130.97999999999999"/>
    <x v="0"/>
    <n v="261.95999999999998"/>
    <x v="0"/>
    <n v="23.58"/>
    <n v="238.38"/>
    <n v="0.09"/>
    <n v="23.58"/>
    <s v="normal"/>
    <s v="normal"/>
    <s v="normal"/>
  </r>
  <r>
    <x v="2"/>
    <x v="1"/>
    <x v="248"/>
    <x v="39"/>
    <x v="3"/>
    <x v="1"/>
    <x v="2"/>
    <n v="14.8"/>
    <x v="2"/>
    <n v="74"/>
    <x v="0"/>
    <n v="37"/>
    <n v="37"/>
    <n v="0.5"/>
    <n v="37"/>
    <s v="normal"/>
    <s v="normal"/>
    <s v="normal"/>
  </r>
  <r>
    <x v="1"/>
    <x v="2"/>
    <x v="103"/>
    <x v="0"/>
    <x v="0"/>
    <x v="0"/>
    <x v="5"/>
    <n v="6.64"/>
    <x v="0"/>
    <n v="13.28"/>
    <x v="0"/>
    <n v="6.37"/>
    <n v="6.91"/>
    <n v="0.48"/>
    <n v="6.37"/>
    <s v="normal"/>
    <s v="normal"/>
    <s v="normal"/>
  </r>
  <r>
    <x v="1"/>
    <x v="0"/>
    <x v="465"/>
    <x v="18"/>
    <x v="0"/>
    <x v="1"/>
    <x v="4"/>
    <n v="14.16"/>
    <x v="5"/>
    <n v="84.96"/>
    <x v="2"/>
    <n v="6.37"/>
    <n v="78.59"/>
    <n v="7.0000000000000007E-2"/>
    <n v="-10.622"/>
    <s v="normal"/>
    <s v="normal"/>
    <s v="normal"/>
  </r>
  <r>
    <x v="0"/>
    <x v="0"/>
    <x v="1"/>
    <x v="1"/>
    <x v="1"/>
    <x v="2"/>
    <x v="11"/>
    <n v="9.7799999999999994"/>
    <x v="3"/>
    <n v="68.459999999999994"/>
    <x v="0"/>
    <n v="25.33"/>
    <n v="43.13"/>
    <n v="0.37"/>
    <n v="25.33"/>
    <s v="normal"/>
    <s v="normal"/>
    <s v="normal"/>
  </r>
  <r>
    <x v="1"/>
    <x v="2"/>
    <x v="205"/>
    <x v="34"/>
    <x v="3"/>
    <x v="1"/>
    <x v="4"/>
    <n v="415.88"/>
    <x v="2"/>
    <n v="2079.4"/>
    <x v="0"/>
    <n v="582.23"/>
    <n v="1497.17"/>
    <n v="0.28000000000000003"/>
    <n v="582.23"/>
    <s v="Outlier"/>
    <s v="outlier"/>
    <s v="outlier"/>
  </r>
  <r>
    <x v="1"/>
    <x v="2"/>
    <x v="205"/>
    <x v="34"/>
    <x v="3"/>
    <x v="2"/>
    <x v="7"/>
    <n v="125.99"/>
    <x v="2"/>
    <n v="629.95000000000005"/>
    <x v="0"/>
    <n v="176.39"/>
    <n v="453.56"/>
    <n v="0.28000000000000003"/>
    <n v="176.39"/>
    <s v="Outlier"/>
    <s v="outlier"/>
    <s v="outlier"/>
  </r>
  <r>
    <x v="1"/>
    <x v="2"/>
    <x v="205"/>
    <x v="34"/>
    <x v="3"/>
    <x v="0"/>
    <x v="5"/>
    <n v="12.07"/>
    <x v="5"/>
    <n v="72.42"/>
    <x v="0"/>
    <n v="23.9"/>
    <n v="48.52"/>
    <n v="0.33"/>
    <n v="23.9"/>
    <s v="normal"/>
    <s v="normal"/>
    <s v="normal"/>
  </r>
  <r>
    <x v="1"/>
    <x v="2"/>
    <x v="66"/>
    <x v="12"/>
    <x v="2"/>
    <x v="2"/>
    <x v="7"/>
    <n v="65.989999999999995"/>
    <x v="0"/>
    <n v="131.97999999999999"/>
    <x v="0"/>
    <n v="35.630000000000003"/>
    <n v="96.35"/>
    <n v="0.27"/>
    <n v="35.630000000000003"/>
    <s v="normal"/>
    <s v="normal"/>
    <s v="normal"/>
  </r>
  <r>
    <x v="1"/>
    <x v="2"/>
    <x v="66"/>
    <x v="12"/>
    <x v="2"/>
    <x v="2"/>
    <x v="11"/>
    <n v="16.36"/>
    <x v="3"/>
    <n v="114.52"/>
    <x v="0"/>
    <n v="11.45"/>
    <n v="103.07"/>
    <n v="0.1"/>
    <n v="11.45"/>
    <s v="normal"/>
    <s v="normal"/>
    <s v="normal"/>
  </r>
  <r>
    <x v="1"/>
    <x v="2"/>
    <x v="12"/>
    <x v="5"/>
    <x v="2"/>
    <x v="1"/>
    <x v="2"/>
    <n v="10.02"/>
    <x v="12"/>
    <n v="100.24"/>
    <x v="2"/>
    <n v="33.83"/>
    <n v="66.41"/>
    <n v="0.34"/>
    <n v="13.781999999999996"/>
    <s v="normal"/>
    <s v="normal"/>
    <s v="normal"/>
  </r>
  <r>
    <x v="0"/>
    <x v="0"/>
    <x v="29"/>
    <x v="18"/>
    <x v="0"/>
    <x v="1"/>
    <x v="9"/>
    <n v="290.60000000000002"/>
    <x v="1"/>
    <n v="871.8"/>
    <x v="2"/>
    <n v="87.18"/>
    <n v="784.62"/>
    <n v="0.1"/>
    <n v="-87.18"/>
    <s v="Outlier"/>
    <s v="outlier"/>
    <s v="outlier"/>
  </r>
  <r>
    <x v="2"/>
    <x v="1"/>
    <x v="10"/>
    <x v="9"/>
    <x v="3"/>
    <x v="0"/>
    <x v="0"/>
    <n v="15.49"/>
    <x v="4"/>
    <n v="61.96"/>
    <x v="5"/>
    <n v="-53.29"/>
    <n v="115.25"/>
    <n v="-0.86"/>
    <n v="-84.27"/>
    <s v="normal"/>
    <s v="outlier"/>
    <s v="normal"/>
  </r>
  <r>
    <x v="1"/>
    <x v="0"/>
    <x v="95"/>
    <x v="2"/>
    <x v="0"/>
    <x v="1"/>
    <x v="8"/>
    <n v="1.52"/>
    <x v="1"/>
    <n v="4.55"/>
    <x v="6"/>
    <n v="-3.49"/>
    <n v="8.0399999999999991"/>
    <n v="-0.77"/>
    <n v="-6.6749999999999998"/>
    <s v="normal"/>
    <s v="normal"/>
    <s v="normal"/>
  </r>
  <r>
    <x v="1"/>
    <x v="0"/>
    <x v="95"/>
    <x v="2"/>
    <x v="0"/>
    <x v="1"/>
    <x v="9"/>
    <n v="2.6"/>
    <x v="0"/>
    <n v="5.2"/>
    <x v="2"/>
    <n v="0.57999999999999996"/>
    <n v="4.62"/>
    <n v="0.11"/>
    <n v="-0.46000000000000008"/>
    <s v="normal"/>
    <s v="normal"/>
    <s v="normal"/>
  </r>
  <r>
    <x v="1"/>
    <x v="0"/>
    <x v="95"/>
    <x v="2"/>
    <x v="0"/>
    <x v="2"/>
    <x v="11"/>
    <n v="205.99"/>
    <x v="7"/>
    <n v="205.99"/>
    <x v="2"/>
    <n v="-2.57"/>
    <n v="208.56"/>
    <n v="-0.01"/>
    <n v="-43.768000000000008"/>
    <s v="normal"/>
    <s v="normal"/>
    <s v="normal"/>
  </r>
  <r>
    <x v="1"/>
    <x v="0"/>
    <x v="95"/>
    <x v="2"/>
    <x v="0"/>
    <x v="1"/>
    <x v="10"/>
    <n v="5.18"/>
    <x v="1"/>
    <n v="15.55"/>
    <x v="2"/>
    <n v="5.44"/>
    <n v="10.11"/>
    <n v="0.35"/>
    <n v="2.33"/>
    <s v="normal"/>
    <s v="normal"/>
    <s v="normal"/>
  </r>
  <r>
    <x v="1"/>
    <x v="0"/>
    <x v="95"/>
    <x v="2"/>
    <x v="0"/>
    <x v="2"/>
    <x v="7"/>
    <n v="100.79"/>
    <x v="2"/>
    <n v="503.96"/>
    <x v="2"/>
    <n v="50.4"/>
    <n v="453.56"/>
    <n v="0.1"/>
    <n v="-50.392000000000003"/>
    <s v="Outlier"/>
    <s v="normal"/>
    <s v="outlier"/>
  </r>
  <r>
    <x v="1"/>
    <x v="0"/>
    <x v="95"/>
    <x v="2"/>
    <x v="0"/>
    <x v="1"/>
    <x v="9"/>
    <n v="3.5"/>
    <x v="3"/>
    <n v="24.47"/>
    <x v="2"/>
    <n v="1.84"/>
    <n v="22.63"/>
    <n v="0.08"/>
    <n v="-3.0540000000000003"/>
    <s v="normal"/>
    <s v="normal"/>
    <s v="normal"/>
  </r>
  <r>
    <x v="1"/>
    <x v="0"/>
    <x v="95"/>
    <x v="2"/>
    <x v="0"/>
    <x v="0"/>
    <x v="0"/>
    <n v="120.78"/>
    <x v="0"/>
    <n v="241.57"/>
    <x v="2"/>
    <n v="0"/>
    <n v="241.57"/>
    <n v="0"/>
    <n v="-48.314"/>
    <s v="normal"/>
    <s v="normal"/>
    <s v="normal"/>
  </r>
  <r>
    <x v="1"/>
    <x v="0"/>
    <x v="95"/>
    <x v="2"/>
    <x v="0"/>
    <x v="2"/>
    <x v="11"/>
    <n v="55.2"/>
    <x v="0"/>
    <n v="110.4"/>
    <x v="2"/>
    <n v="-4.1399999999999997"/>
    <n v="114.54"/>
    <n v="-0.04"/>
    <n v="-26.220000000000002"/>
    <s v="normal"/>
    <s v="normal"/>
    <s v="normal"/>
  </r>
  <r>
    <x v="1"/>
    <x v="1"/>
    <x v="20"/>
    <x v="15"/>
    <x v="3"/>
    <x v="0"/>
    <x v="3"/>
    <n v="192.38"/>
    <x v="0"/>
    <n v="384.77"/>
    <x v="10"/>
    <n v="-115.43"/>
    <n v="500.2"/>
    <n v="-0.3"/>
    <n v="-269.33800000000002"/>
    <s v="normal"/>
    <s v="outlier"/>
    <s v="outlier"/>
  </r>
  <r>
    <x v="1"/>
    <x v="1"/>
    <x v="20"/>
    <x v="15"/>
    <x v="3"/>
    <x v="2"/>
    <x v="15"/>
    <n v="13.11"/>
    <x v="5"/>
    <n v="78.66"/>
    <x v="0"/>
    <n v="36.18"/>
    <n v="42.48"/>
    <n v="0.46"/>
    <n v="36.18"/>
    <s v="normal"/>
    <s v="normal"/>
    <s v="normal"/>
  </r>
  <r>
    <x v="1"/>
    <x v="1"/>
    <x v="20"/>
    <x v="15"/>
    <x v="3"/>
    <x v="1"/>
    <x v="10"/>
    <n v="11.34"/>
    <x v="4"/>
    <n v="45.36"/>
    <x v="0"/>
    <n v="22.23"/>
    <n v="23.13"/>
    <n v="0.49"/>
    <n v="22.23"/>
    <s v="normal"/>
    <s v="normal"/>
    <s v="normal"/>
  </r>
  <r>
    <x v="1"/>
    <x v="0"/>
    <x v="108"/>
    <x v="3"/>
    <x v="0"/>
    <x v="1"/>
    <x v="9"/>
    <n v="240.52"/>
    <x v="4"/>
    <n v="962.08"/>
    <x v="2"/>
    <n v="156.34"/>
    <n v="805.74"/>
    <n v="0.16"/>
    <n v="-36.076000000000022"/>
    <s v="Outlier"/>
    <s v="outlier"/>
    <s v="outlier"/>
  </r>
  <r>
    <x v="1"/>
    <x v="0"/>
    <x v="108"/>
    <x v="3"/>
    <x v="0"/>
    <x v="1"/>
    <x v="8"/>
    <n v="4.28"/>
    <x v="1"/>
    <n v="12.84"/>
    <x v="6"/>
    <n v="-9.85"/>
    <n v="22.69"/>
    <n v="-0.77"/>
    <n v="-18.838000000000001"/>
    <s v="normal"/>
    <s v="normal"/>
    <s v="normal"/>
  </r>
  <r>
    <x v="1"/>
    <x v="0"/>
    <x v="108"/>
    <x v="3"/>
    <x v="0"/>
    <x v="1"/>
    <x v="10"/>
    <n v="21.1"/>
    <x v="9"/>
    <n v="295.45999999999998"/>
    <x v="2"/>
    <n v="96.02"/>
    <n v="199.44"/>
    <n v="0.32"/>
    <n v="36.927999999999997"/>
    <s v="normal"/>
    <s v="outlier"/>
    <s v="normal"/>
  </r>
  <r>
    <x v="1"/>
    <x v="0"/>
    <x v="20"/>
    <x v="15"/>
    <x v="3"/>
    <x v="1"/>
    <x v="10"/>
    <n v="6.48"/>
    <x v="2"/>
    <n v="32.4"/>
    <x v="0"/>
    <n v="15.55"/>
    <n v="16.850000000000001"/>
    <n v="0.48"/>
    <n v="15.55"/>
    <s v="normal"/>
    <s v="normal"/>
    <s v="normal"/>
  </r>
  <r>
    <x v="1"/>
    <x v="1"/>
    <x v="10"/>
    <x v="9"/>
    <x v="3"/>
    <x v="0"/>
    <x v="5"/>
    <n v="25.98"/>
    <x v="4"/>
    <n v="103.94"/>
    <x v="2"/>
    <n v="16.89"/>
    <n v="87.05"/>
    <n v="0.16"/>
    <n v="-3.8979999999999997"/>
    <s v="normal"/>
    <s v="normal"/>
    <s v="normal"/>
  </r>
  <r>
    <x v="1"/>
    <x v="1"/>
    <x v="333"/>
    <x v="2"/>
    <x v="0"/>
    <x v="0"/>
    <x v="0"/>
    <n v="144.78"/>
    <x v="0"/>
    <n v="289.57"/>
    <x v="2"/>
    <n v="10.86"/>
    <n v="278.70999999999998"/>
    <n v="0.04"/>
    <n v="-47.054000000000002"/>
    <s v="normal"/>
    <s v="normal"/>
    <s v="normal"/>
  </r>
  <r>
    <x v="1"/>
    <x v="1"/>
    <x v="333"/>
    <x v="2"/>
    <x v="0"/>
    <x v="1"/>
    <x v="4"/>
    <n v="7.94"/>
    <x v="2"/>
    <n v="39.72"/>
    <x v="2"/>
    <n v="4.47"/>
    <n v="35.25"/>
    <n v="0.11"/>
    <n v="-3.4740000000000002"/>
    <s v="normal"/>
    <s v="normal"/>
    <s v="normal"/>
  </r>
  <r>
    <x v="1"/>
    <x v="1"/>
    <x v="333"/>
    <x v="2"/>
    <x v="0"/>
    <x v="2"/>
    <x v="7"/>
    <n v="61.19"/>
    <x v="4"/>
    <n v="244.77"/>
    <x v="2"/>
    <n v="24.48"/>
    <n v="220.29"/>
    <n v="0.1"/>
    <n v="-24.474000000000007"/>
    <s v="normal"/>
    <s v="normal"/>
    <s v="normal"/>
  </r>
  <r>
    <x v="0"/>
    <x v="0"/>
    <x v="12"/>
    <x v="5"/>
    <x v="2"/>
    <x v="2"/>
    <x v="11"/>
    <n v="12"/>
    <x v="0"/>
    <n v="24"/>
    <x v="2"/>
    <n v="-2.7"/>
    <n v="26.7"/>
    <n v="-0.11"/>
    <n v="-7.5000000000000009"/>
    <s v="normal"/>
    <s v="normal"/>
    <s v="normal"/>
  </r>
  <r>
    <x v="0"/>
    <x v="0"/>
    <x v="12"/>
    <x v="5"/>
    <x v="2"/>
    <x v="1"/>
    <x v="10"/>
    <n v="5.18"/>
    <x v="1"/>
    <n v="15.55"/>
    <x v="2"/>
    <n v="5.44"/>
    <n v="10.11"/>
    <n v="0.35"/>
    <n v="2.33"/>
    <s v="normal"/>
    <s v="normal"/>
    <s v="normal"/>
  </r>
  <r>
    <x v="0"/>
    <x v="0"/>
    <x v="12"/>
    <x v="5"/>
    <x v="2"/>
    <x v="2"/>
    <x v="11"/>
    <n v="13.09"/>
    <x v="0"/>
    <n v="26.18"/>
    <x v="2"/>
    <n v="-3.27"/>
    <n v="29.45"/>
    <n v="-0.12"/>
    <n v="-8.5060000000000002"/>
    <s v="normal"/>
    <s v="normal"/>
    <s v="normal"/>
  </r>
  <r>
    <x v="1"/>
    <x v="2"/>
    <x v="103"/>
    <x v="0"/>
    <x v="0"/>
    <x v="0"/>
    <x v="5"/>
    <n v="6.98"/>
    <x v="1"/>
    <n v="20.94"/>
    <x v="0"/>
    <n v="6.07"/>
    <n v="14.87"/>
    <n v="0.28999999999999998"/>
    <n v="6.07"/>
    <s v="normal"/>
    <s v="normal"/>
    <s v="normal"/>
  </r>
  <r>
    <x v="1"/>
    <x v="2"/>
    <x v="103"/>
    <x v="0"/>
    <x v="0"/>
    <x v="1"/>
    <x v="8"/>
    <n v="15.01"/>
    <x v="6"/>
    <n v="135.09"/>
    <x v="0"/>
    <n v="62.14"/>
    <n v="72.95"/>
    <n v="0.46"/>
    <n v="62.14"/>
    <s v="normal"/>
    <s v="normal"/>
    <s v="normal"/>
  </r>
  <r>
    <x v="1"/>
    <x v="2"/>
    <x v="103"/>
    <x v="0"/>
    <x v="0"/>
    <x v="2"/>
    <x v="11"/>
    <n v="19.989999999999998"/>
    <x v="9"/>
    <n v="279.86"/>
    <x v="0"/>
    <n v="64.37"/>
    <n v="215.49"/>
    <n v="0.23"/>
    <n v="64.37"/>
    <s v="normal"/>
    <s v="normal"/>
    <s v="normal"/>
  </r>
  <r>
    <x v="1"/>
    <x v="2"/>
    <x v="103"/>
    <x v="0"/>
    <x v="0"/>
    <x v="1"/>
    <x v="8"/>
    <n v="15.01"/>
    <x v="5"/>
    <n v="90.06"/>
    <x v="0"/>
    <n v="41.43"/>
    <n v="48.63"/>
    <n v="0.46"/>
    <n v="41.43"/>
    <s v="normal"/>
    <s v="normal"/>
    <s v="normal"/>
  </r>
  <r>
    <x v="1"/>
    <x v="0"/>
    <x v="64"/>
    <x v="24"/>
    <x v="3"/>
    <x v="2"/>
    <x v="7"/>
    <n v="89.99"/>
    <x v="5"/>
    <n v="539.96"/>
    <x v="10"/>
    <n v="-107.99"/>
    <n v="647.95000000000005"/>
    <n v="-0.2"/>
    <n v="-323.97400000000005"/>
    <s v="Outlier"/>
    <s v="outlier"/>
    <s v="outlier"/>
  </r>
  <r>
    <x v="1"/>
    <x v="0"/>
    <x v="64"/>
    <x v="24"/>
    <x v="3"/>
    <x v="2"/>
    <x v="7"/>
    <n v="7.18"/>
    <x v="3"/>
    <n v="50.23"/>
    <x v="10"/>
    <n v="-10.050000000000001"/>
    <n v="60.28"/>
    <n v="-0.2"/>
    <n v="-30.141999999999999"/>
    <s v="normal"/>
    <s v="normal"/>
    <s v="normal"/>
  </r>
  <r>
    <x v="1"/>
    <x v="0"/>
    <x v="64"/>
    <x v="24"/>
    <x v="3"/>
    <x v="1"/>
    <x v="8"/>
    <n v="6.41"/>
    <x v="1"/>
    <n v="19.239999999999998"/>
    <x v="6"/>
    <n v="-13.47"/>
    <n v="32.71"/>
    <n v="-0.7"/>
    <n v="-26.937999999999999"/>
    <s v="normal"/>
    <s v="normal"/>
    <s v="normal"/>
  </r>
  <r>
    <x v="0"/>
    <x v="1"/>
    <x v="20"/>
    <x v="15"/>
    <x v="3"/>
    <x v="1"/>
    <x v="4"/>
    <n v="415.88"/>
    <x v="1"/>
    <n v="1247.6400000000001"/>
    <x v="0"/>
    <n v="349.34"/>
    <n v="898.3"/>
    <n v="0.28000000000000003"/>
    <n v="349.34"/>
    <s v="Outlier"/>
    <s v="outlier"/>
    <s v="outlier"/>
  </r>
  <r>
    <x v="1"/>
    <x v="1"/>
    <x v="22"/>
    <x v="10"/>
    <x v="2"/>
    <x v="1"/>
    <x v="6"/>
    <n v="1.77"/>
    <x v="1"/>
    <n v="5.3"/>
    <x v="2"/>
    <n v="0.46"/>
    <n v="4.84"/>
    <n v="0.09"/>
    <n v="-0.60000000000000009"/>
    <s v="normal"/>
    <s v="normal"/>
    <s v="normal"/>
  </r>
  <r>
    <x v="0"/>
    <x v="1"/>
    <x v="10"/>
    <x v="9"/>
    <x v="3"/>
    <x v="1"/>
    <x v="10"/>
    <n v="4.78"/>
    <x v="4"/>
    <n v="19.14"/>
    <x v="2"/>
    <n v="5.98"/>
    <n v="13.16"/>
    <n v="0.31"/>
    <n v="2.1520000000000001"/>
    <s v="normal"/>
    <s v="normal"/>
    <s v="normal"/>
  </r>
  <r>
    <x v="0"/>
    <x v="1"/>
    <x v="10"/>
    <x v="9"/>
    <x v="3"/>
    <x v="0"/>
    <x v="5"/>
    <n v="83.21"/>
    <x v="4"/>
    <n v="332.83"/>
    <x v="2"/>
    <n v="-24.96"/>
    <n v="357.79"/>
    <n v="-7.0000000000000007E-2"/>
    <n v="-91.52600000000001"/>
    <s v="normal"/>
    <s v="normal"/>
    <s v="normal"/>
  </r>
  <r>
    <x v="1"/>
    <x v="1"/>
    <x v="20"/>
    <x v="15"/>
    <x v="3"/>
    <x v="1"/>
    <x v="10"/>
    <n v="55.98"/>
    <x v="2"/>
    <n v="279.89999999999998"/>
    <x v="0"/>
    <n v="137.15"/>
    <n v="142.75"/>
    <n v="0.49"/>
    <n v="137.15"/>
    <s v="normal"/>
    <s v="outlier"/>
    <s v="normal"/>
  </r>
  <r>
    <x v="1"/>
    <x v="1"/>
    <x v="20"/>
    <x v="15"/>
    <x v="3"/>
    <x v="1"/>
    <x v="8"/>
    <n v="16.78"/>
    <x v="1"/>
    <n v="50.35"/>
    <x v="2"/>
    <n v="17.62"/>
    <n v="32.729999999999997"/>
    <n v="0.35"/>
    <n v="7.5500000000000007"/>
    <s v="normal"/>
    <s v="normal"/>
    <s v="normal"/>
  </r>
  <r>
    <x v="1"/>
    <x v="1"/>
    <x v="20"/>
    <x v="15"/>
    <x v="3"/>
    <x v="1"/>
    <x v="10"/>
    <n v="11.34"/>
    <x v="1"/>
    <n v="34.020000000000003"/>
    <x v="0"/>
    <n v="16.670000000000002"/>
    <n v="17.350000000000001"/>
    <n v="0.49"/>
    <n v="16.670000000000002"/>
    <s v="normal"/>
    <s v="normal"/>
    <s v="normal"/>
  </r>
  <r>
    <x v="1"/>
    <x v="2"/>
    <x v="8"/>
    <x v="1"/>
    <x v="1"/>
    <x v="1"/>
    <x v="6"/>
    <n v="3.98"/>
    <x v="5"/>
    <n v="23.88"/>
    <x v="0"/>
    <n v="8.1199999999999992"/>
    <n v="15.76"/>
    <n v="0.34"/>
    <n v="8.1199999999999992"/>
    <s v="normal"/>
    <s v="normal"/>
    <s v="normal"/>
  </r>
  <r>
    <x v="1"/>
    <x v="2"/>
    <x v="8"/>
    <x v="1"/>
    <x v="1"/>
    <x v="1"/>
    <x v="2"/>
    <n v="2.88"/>
    <x v="4"/>
    <n v="11.52"/>
    <x v="0"/>
    <n v="5.64"/>
    <n v="5.88"/>
    <n v="0.49"/>
    <n v="5.64"/>
    <s v="normal"/>
    <s v="normal"/>
    <s v="normal"/>
  </r>
  <r>
    <x v="1"/>
    <x v="2"/>
    <x v="8"/>
    <x v="1"/>
    <x v="1"/>
    <x v="1"/>
    <x v="10"/>
    <n v="40.99"/>
    <x v="3"/>
    <n v="286.93"/>
    <x v="0"/>
    <n v="140.6"/>
    <n v="146.33000000000001"/>
    <n v="0.49"/>
    <n v="140.6"/>
    <s v="normal"/>
    <s v="outlier"/>
    <s v="normal"/>
  </r>
  <r>
    <x v="1"/>
    <x v="2"/>
    <x v="8"/>
    <x v="1"/>
    <x v="1"/>
    <x v="2"/>
    <x v="7"/>
    <n v="103.19"/>
    <x v="0"/>
    <n v="206.38"/>
    <x v="2"/>
    <n v="23.22"/>
    <n v="183.16"/>
    <n v="0.11"/>
    <n v="-18.056000000000004"/>
    <s v="normal"/>
    <s v="normal"/>
    <s v="normal"/>
  </r>
  <r>
    <x v="1"/>
    <x v="0"/>
    <x v="8"/>
    <x v="1"/>
    <x v="1"/>
    <x v="0"/>
    <x v="1"/>
    <n v="72.78"/>
    <x v="1"/>
    <n v="218.35"/>
    <x v="2"/>
    <n v="0"/>
    <n v="218.35"/>
    <n v="0"/>
    <n v="-43.67"/>
    <s v="normal"/>
    <s v="normal"/>
    <s v="normal"/>
  </r>
  <r>
    <x v="1"/>
    <x v="0"/>
    <x v="8"/>
    <x v="1"/>
    <x v="1"/>
    <x v="0"/>
    <x v="5"/>
    <n v="105.98"/>
    <x v="2"/>
    <n v="529.9"/>
    <x v="0"/>
    <n v="105.98"/>
    <n v="423.92"/>
    <n v="0.2"/>
    <n v="105.98"/>
    <s v="Outlier"/>
    <s v="outlier"/>
    <s v="normal"/>
  </r>
  <r>
    <x v="1"/>
    <x v="0"/>
    <x v="8"/>
    <x v="1"/>
    <x v="1"/>
    <x v="1"/>
    <x v="6"/>
    <n v="9.93"/>
    <x v="12"/>
    <n v="99.3"/>
    <x v="0"/>
    <n v="41.71"/>
    <n v="57.59"/>
    <n v="0.42"/>
    <n v="41.71"/>
    <s v="normal"/>
    <s v="normal"/>
    <s v="normal"/>
  </r>
  <r>
    <x v="1"/>
    <x v="0"/>
    <x v="8"/>
    <x v="1"/>
    <x v="1"/>
    <x v="1"/>
    <x v="9"/>
    <n v="54.48"/>
    <x v="0"/>
    <n v="108.96"/>
    <x v="0"/>
    <n v="30.51"/>
    <n v="78.45"/>
    <n v="0.28000000000000003"/>
    <n v="30.51"/>
    <s v="normal"/>
    <s v="normal"/>
    <s v="normal"/>
  </r>
  <r>
    <x v="1"/>
    <x v="0"/>
    <x v="8"/>
    <x v="1"/>
    <x v="1"/>
    <x v="1"/>
    <x v="8"/>
    <n v="2.69"/>
    <x v="7"/>
    <n v="2.69"/>
    <x v="2"/>
    <n v="0.84"/>
    <n v="1.85"/>
    <n v="0.31"/>
    <n v="0.30199999999999994"/>
    <s v="normal"/>
    <s v="normal"/>
    <s v="normal"/>
  </r>
  <r>
    <x v="0"/>
    <x v="0"/>
    <x v="25"/>
    <x v="12"/>
    <x v="2"/>
    <x v="1"/>
    <x v="8"/>
    <n v="1360.99"/>
    <x v="4"/>
    <n v="5443.96"/>
    <x v="0"/>
    <n v="2504.2199999999998"/>
    <n v="2939.74"/>
    <n v="0.46"/>
    <n v="2504.2199999999998"/>
    <s v="Outlier"/>
    <s v="outlier"/>
    <s v="outlier"/>
  </r>
  <r>
    <x v="0"/>
    <x v="0"/>
    <x v="25"/>
    <x v="12"/>
    <x v="2"/>
    <x v="0"/>
    <x v="1"/>
    <n v="100.89"/>
    <x v="1"/>
    <n v="302.67"/>
    <x v="0"/>
    <n v="72.64"/>
    <n v="230.03"/>
    <n v="0.24"/>
    <n v="72.64"/>
    <s v="normal"/>
    <s v="outlier"/>
    <s v="normal"/>
  </r>
  <r>
    <x v="0"/>
    <x v="0"/>
    <x v="25"/>
    <x v="12"/>
    <x v="2"/>
    <x v="1"/>
    <x v="10"/>
    <n v="8.01"/>
    <x v="3"/>
    <n v="56.07"/>
    <x v="0"/>
    <n v="25.23"/>
    <n v="30.84"/>
    <n v="0.45"/>
    <n v="25.23"/>
    <s v="normal"/>
    <s v="normal"/>
    <s v="normal"/>
  </r>
  <r>
    <x v="1"/>
    <x v="2"/>
    <x v="10"/>
    <x v="9"/>
    <x v="3"/>
    <x v="1"/>
    <x v="2"/>
    <n v="5.04"/>
    <x v="0"/>
    <n v="10.08"/>
    <x v="2"/>
    <n v="3.28"/>
    <n v="6.8"/>
    <n v="0.33"/>
    <n v="1.2639999999999998"/>
    <s v="normal"/>
    <s v="normal"/>
    <s v="normal"/>
  </r>
  <r>
    <x v="1"/>
    <x v="2"/>
    <x v="10"/>
    <x v="9"/>
    <x v="3"/>
    <x v="2"/>
    <x v="7"/>
    <n v="59.99"/>
    <x v="7"/>
    <n v="59.99"/>
    <x v="10"/>
    <n v="-13"/>
    <n v="72.989999999999995"/>
    <n v="-0.22"/>
    <n v="-36.996000000000002"/>
    <s v="normal"/>
    <s v="normal"/>
    <s v="normal"/>
  </r>
  <r>
    <x v="1"/>
    <x v="2"/>
    <x v="10"/>
    <x v="9"/>
    <x v="3"/>
    <x v="1"/>
    <x v="8"/>
    <n v="1.1399999999999999"/>
    <x v="2"/>
    <n v="5.71"/>
    <x v="6"/>
    <n v="-4.76"/>
    <n v="10.47"/>
    <n v="-0.83"/>
    <n v="-8.7569999999999997"/>
    <s v="normal"/>
    <s v="normal"/>
    <s v="normal"/>
  </r>
  <r>
    <x v="1"/>
    <x v="2"/>
    <x v="10"/>
    <x v="9"/>
    <x v="3"/>
    <x v="1"/>
    <x v="8"/>
    <n v="1.88"/>
    <x v="2"/>
    <n v="9.42"/>
    <x v="6"/>
    <n v="-7.85"/>
    <n v="17.27"/>
    <n v="-0.83"/>
    <n v="-14.443999999999999"/>
    <s v="normal"/>
    <s v="normal"/>
    <s v="normal"/>
  </r>
  <r>
    <x v="0"/>
    <x v="1"/>
    <x v="99"/>
    <x v="34"/>
    <x v="3"/>
    <x v="2"/>
    <x v="16"/>
    <n v="499.99"/>
    <x v="4"/>
    <n v="1999.96"/>
    <x v="0"/>
    <n v="899.98"/>
    <n v="1099.98"/>
    <n v="0.45"/>
    <n v="899.98"/>
    <s v="Outlier"/>
    <s v="outlier"/>
    <s v="outlier"/>
  </r>
  <r>
    <x v="1"/>
    <x v="2"/>
    <x v="20"/>
    <x v="15"/>
    <x v="3"/>
    <x v="1"/>
    <x v="4"/>
    <n v="54.1"/>
    <x v="4"/>
    <n v="216.4"/>
    <x v="0"/>
    <n v="56.26"/>
    <n v="160.13999999999999"/>
    <n v="0.26"/>
    <n v="56.26"/>
    <s v="normal"/>
    <s v="normal"/>
    <s v="normal"/>
  </r>
  <r>
    <x v="1"/>
    <x v="2"/>
    <x v="236"/>
    <x v="5"/>
    <x v="2"/>
    <x v="1"/>
    <x v="2"/>
    <n v="2.31"/>
    <x v="1"/>
    <n v="6.94"/>
    <x v="2"/>
    <n v="2.34"/>
    <n v="4.5999999999999996"/>
    <n v="0.34"/>
    <n v="0.95199999999999974"/>
    <s v="normal"/>
    <s v="normal"/>
    <s v="normal"/>
  </r>
  <r>
    <x v="1"/>
    <x v="2"/>
    <x v="236"/>
    <x v="5"/>
    <x v="2"/>
    <x v="1"/>
    <x v="8"/>
    <n v="1.48"/>
    <x v="1"/>
    <n v="4.43"/>
    <x v="3"/>
    <n v="-6.86"/>
    <n v="11.29"/>
    <n v="-1.55"/>
    <n v="-10.404"/>
    <s v="normal"/>
    <s v="normal"/>
    <s v="normal"/>
  </r>
  <r>
    <x v="1"/>
    <x v="0"/>
    <x v="30"/>
    <x v="11"/>
    <x v="2"/>
    <x v="1"/>
    <x v="6"/>
    <n v="1.76"/>
    <x v="2"/>
    <n v="8.8000000000000007"/>
    <x v="0"/>
    <n v="2.5499999999999998"/>
    <n v="6.25"/>
    <n v="0.28999999999999998"/>
    <n v="2.5499999999999998"/>
    <s v="normal"/>
    <s v="normal"/>
    <s v="normal"/>
  </r>
  <r>
    <x v="1"/>
    <x v="0"/>
    <x v="30"/>
    <x v="11"/>
    <x v="2"/>
    <x v="2"/>
    <x v="11"/>
    <n v="142.80000000000001"/>
    <x v="7"/>
    <n v="142.80000000000001"/>
    <x v="0"/>
    <n v="29.99"/>
    <n v="112.81"/>
    <n v="0.21"/>
    <n v="29.99"/>
    <s v="normal"/>
    <s v="normal"/>
    <s v="normal"/>
  </r>
  <r>
    <x v="1"/>
    <x v="0"/>
    <x v="30"/>
    <x v="11"/>
    <x v="2"/>
    <x v="2"/>
    <x v="11"/>
    <n v="79.989999999999995"/>
    <x v="2"/>
    <n v="399.95"/>
    <x v="0"/>
    <n v="143.97999999999999"/>
    <n v="255.97"/>
    <n v="0.36"/>
    <n v="143.97999999999999"/>
    <s v="normal"/>
    <s v="outlier"/>
    <s v="normal"/>
  </r>
  <r>
    <x v="1"/>
    <x v="0"/>
    <x v="198"/>
    <x v="15"/>
    <x v="3"/>
    <x v="1"/>
    <x v="8"/>
    <n v="717.59"/>
    <x v="1"/>
    <n v="2152.7800000000002"/>
    <x v="2"/>
    <n v="726.56"/>
    <n v="1426.22"/>
    <n v="0.34"/>
    <n v="296.00399999999991"/>
    <s v="Outlier"/>
    <s v="outlier"/>
    <s v="outlier"/>
  </r>
  <r>
    <x v="1"/>
    <x v="0"/>
    <x v="198"/>
    <x v="15"/>
    <x v="3"/>
    <x v="0"/>
    <x v="0"/>
    <n v="400.78"/>
    <x v="12"/>
    <n v="4007.84"/>
    <x v="2"/>
    <n v="-50.1"/>
    <n v="4057.94"/>
    <n v="-0.01"/>
    <n v="-851.66800000000012"/>
    <s v="Outlier"/>
    <s v="outlier"/>
    <s v="outlier"/>
  </r>
  <r>
    <x v="2"/>
    <x v="1"/>
    <x v="289"/>
    <x v="18"/>
    <x v="0"/>
    <x v="0"/>
    <x v="3"/>
    <n v="109.53"/>
    <x v="1"/>
    <n v="328.59"/>
    <x v="10"/>
    <n v="-147.87"/>
    <n v="476.46"/>
    <n v="-0.45"/>
    <n v="-279.30600000000004"/>
    <s v="normal"/>
    <s v="outlier"/>
    <s v="outlier"/>
  </r>
  <r>
    <x v="2"/>
    <x v="1"/>
    <x v="289"/>
    <x v="18"/>
    <x v="0"/>
    <x v="1"/>
    <x v="4"/>
    <n v="32.78"/>
    <x v="1"/>
    <n v="98.35"/>
    <x v="2"/>
    <n v="-24.59"/>
    <n v="122.94"/>
    <n v="-0.25"/>
    <n v="-44.260000000000005"/>
    <s v="normal"/>
    <s v="normal"/>
    <s v="normal"/>
  </r>
  <r>
    <x v="1"/>
    <x v="1"/>
    <x v="46"/>
    <x v="13"/>
    <x v="3"/>
    <x v="2"/>
    <x v="7"/>
    <n v="158.99"/>
    <x v="7"/>
    <n v="158.99"/>
    <x v="0"/>
    <n v="41.34"/>
    <n v="117.65"/>
    <n v="0.26"/>
    <n v="41.34"/>
    <s v="normal"/>
    <s v="normal"/>
    <s v="normal"/>
  </r>
  <r>
    <x v="1"/>
    <x v="1"/>
    <x v="46"/>
    <x v="13"/>
    <x v="3"/>
    <x v="0"/>
    <x v="1"/>
    <n v="58.22"/>
    <x v="2"/>
    <n v="291.10000000000002"/>
    <x v="0"/>
    <n v="75.69"/>
    <n v="215.41"/>
    <n v="0.26"/>
    <n v="75.69"/>
    <s v="normal"/>
    <s v="outlier"/>
    <s v="normal"/>
  </r>
  <r>
    <x v="2"/>
    <x v="0"/>
    <x v="4"/>
    <x v="4"/>
    <x v="1"/>
    <x v="1"/>
    <x v="10"/>
    <n v="12.28"/>
    <x v="5"/>
    <n v="73.680000000000007"/>
    <x v="0"/>
    <n v="34.630000000000003"/>
    <n v="39.049999999999997"/>
    <n v="0.47"/>
    <n v="34.630000000000003"/>
    <s v="normal"/>
    <s v="normal"/>
    <s v="normal"/>
  </r>
  <r>
    <x v="2"/>
    <x v="0"/>
    <x v="4"/>
    <x v="4"/>
    <x v="1"/>
    <x v="0"/>
    <x v="5"/>
    <n v="69.959999999999994"/>
    <x v="0"/>
    <n v="139.91999999999999"/>
    <x v="0"/>
    <n v="23.79"/>
    <n v="116.13"/>
    <n v="0.17"/>
    <n v="23.79"/>
    <s v="normal"/>
    <s v="normal"/>
    <s v="normal"/>
  </r>
  <r>
    <x v="2"/>
    <x v="0"/>
    <x v="4"/>
    <x v="4"/>
    <x v="1"/>
    <x v="2"/>
    <x v="7"/>
    <n v="35.96"/>
    <x v="1"/>
    <n v="107.88"/>
    <x v="2"/>
    <n v="10.79"/>
    <n v="97.09"/>
    <n v="0.1"/>
    <n v="-10.786000000000001"/>
    <s v="normal"/>
    <s v="normal"/>
    <s v="normal"/>
  </r>
  <r>
    <x v="2"/>
    <x v="0"/>
    <x v="4"/>
    <x v="4"/>
    <x v="1"/>
    <x v="1"/>
    <x v="4"/>
    <n v="33.29"/>
    <x v="7"/>
    <n v="33.29"/>
    <x v="0"/>
    <n v="7.99"/>
    <n v="25.3"/>
    <n v="0.24"/>
    <n v="7.99"/>
    <s v="normal"/>
    <s v="normal"/>
    <s v="normal"/>
  </r>
  <r>
    <x v="1"/>
    <x v="0"/>
    <x v="138"/>
    <x v="24"/>
    <x v="3"/>
    <x v="1"/>
    <x v="8"/>
    <n v="11.63"/>
    <x v="2"/>
    <n v="58.17"/>
    <x v="6"/>
    <n v="-46.54"/>
    <n v="104.71"/>
    <n v="-0.8"/>
    <n v="-87.259"/>
    <s v="normal"/>
    <s v="outlier"/>
    <s v="normal"/>
  </r>
  <r>
    <x v="1"/>
    <x v="0"/>
    <x v="138"/>
    <x v="24"/>
    <x v="3"/>
    <x v="1"/>
    <x v="2"/>
    <n v="2.52"/>
    <x v="0"/>
    <n v="5.04"/>
    <x v="2"/>
    <n v="1.76"/>
    <n v="3.28"/>
    <n v="0.35"/>
    <n v="0.752"/>
    <s v="normal"/>
    <s v="normal"/>
    <s v="normal"/>
  </r>
  <r>
    <x v="1"/>
    <x v="0"/>
    <x v="138"/>
    <x v="24"/>
    <x v="3"/>
    <x v="1"/>
    <x v="10"/>
    <n v="24.78"/>
    <x v="7"/>
    <n v="24.78"/>
    <x v="2"/>
    <n v="7.75"/>
    <n v="17.03"/>
    <n v="0.31"/>
    <n v="2.7939999999999996"/>
    <s v="normal"/>
    <s v="normal"/>
    <s v="normal"/>
  </r>
  <r>
    <x v="1"/>
    <x v="2"/>
    <x v="308"/>
    <x v="10"/>
    <x v="2"/>
    <x v="0"/>
    <x v="1"/>
    <n v="105.69"/>
    <x v="5"/>
    <n v="634.12"/>
    <x v="4"/>
    <n v="-172.12"/>
    <n v="806.24"/>
    <n v="-0.27"/>
    <n v="-362.35599999999999"/>
    <s v="Outlier"/>
    <s v="outlier"/>
    <s v="outlier"/>
  </r>
  <r>
    <x v="1"/>
    <x v="2"/>
    <x v="308"/>
    <x v="10"/>
    <x v="2"/>
    <x v="1"/>
    <x v="10"/>
    <n v="5.82"/>
    <x v="1"/>
    <n v="17.47"/>
    <x v="2"/>
    <n v="5.68"/>
    <n v="11.79"/>
    <n v="0.33"/>
    <n v="2.1859999999999999"/>
    <s v="normal"/>
    <s v="normal"/>
    <s v="normal"/>
  </r>
  <r>
    <x v="2"/>
    <x v="2"/>
    <x v="69"/>
    <x v="11"/>
    <x v="2"/>
    <x v="0"/>
    <x v="1"/>
    <n v="25.98"/>
    <x v="5"/>
    <n v="155.88"/>
    <x v="0"/>
    <n v="38.97"/>
    <n v="116.91"/>
    <n v="0.25"/>
    <n v="38.97"/>
    <s v="normal"/>
    <s v="normal"/>
    <s v="normal"/>
  </r>
  <r>
    <x v="0"/>
    <x v="0"/>
    <x v="20"/>
    <x v="15"/>
    <x v="3"/>
    <x v="0"/>
    <x v="1"/>
    <n v="81.89"/>
    <x v="4"/>
    <n v="327.56"/>
    <x v="9"/>
    <n v="21.84"/>
    <n v="305.72000000000003"/>
    <n v="7.0000000000000007E-2"/>
    <n v="-10.916"/>
    <s v="normal"/>
    <s v="normal"/>
    <s v="normal"/>
  </r>
  <r>
    <x v="0"/>
    <x v="2"/>
    <x v="1"/>
    <x v="1"/>
    <x v="1"/>
    <x v="1"/>
    <x v="10"/>
    <n v="6.68"/>
    <x v="0"/>
    <n v="13.36"/>
    <x v="0"/>
    <n v="6.41"/>
    <n v="6.95"/>
    <n v="0.48"/>
    <n v="6.41"/>
    <s v="normal"/>
    <s v="normal"/>
    <s v="normal"/>
  </r>
  <r>
    <x v="0"/>
    <x v="2"/>
    <x v="1"/>
    <x v="1"/>
    <x v="1"/>
    <x v="1"/>
    <x v="4"/>
    <n v="31.78"/>
    <x v="2"/>
    <n v="158.9"/>
    <x v="0"/>
    <n v="7.95"/>
    <n v="150.94999999999999"/>
    <n v="0.05"/>
    <n v="7.95"/>
    <s v="normal"/>
    <s v="normal"/>
    <s v="normal"/>
  </r>
  <r>
    <x v="0"/>
    <x v="2"/>
    <x v="22"/>
    <x v="10"/>
    <x v="2"/>
    <x v="2"/>
    <x v="11"/>
    <n v="79.989999999999995"/>
    <x v="4"/>
    <n v="319.97000000000003"/>
    <x v="2"/>
    <n v="71.989999999999995"/>
    <n v="247.98"/>
    <n v="0.22"/>
    <n v="7.995999999999988"/>
    <s v="normal"/>
    <s v="outlier"/>
    <s v="normal"/>
  </r>
  <r>
    <x v="0"/>
    <x v="2"/>
    <x v="22"/>
    <x v="10"/>
    <x v="2"/>
    <x v="1"/>
    <x v="4"/>
    <n v="168.44"/>
    <x v="1"/>
    <n v="505.32"/>
    <x v="2"/>
    <n v="31.58"/>
    <n v="473.74"/>
    <n v="0.06"/>
    <n v="-69.484000000000009"/>
    <s v="Outlier"/>
    <s v="normal"/>
    <s v="outlier"/>
  </r>
  <r>
    <x v="0"/>
    <x v="2"/>
    <x v="22"/>
    <x v="10"/>
    <x v="2"/>
    <x v="1"/>
    <x v="10"/>
    <n v="3.81"/>
    <x v="7"/>
    <n v="3.81"/>
    <x v="2"/>
    <n v="1.24"/>
    <n v="2.57"/>
    <n v="0.33"/>
    <n v="0.47799999999999998"/>
    <s v="normal"/>
    <s v="normal"/>
    <s v="normal"/>
  </r>
  <r>
    <x v="0"/>
    <x v="2"/>
    <x v="22"/>
    <x v="10"/>
    <x v="2"/>
    <x v="1"/>
    <x v="8"/>
    <n v="8.68"/>
    <x v="7"/>
    <n v="8.68"/>
    <x v="3"/>
    <n v="-14.76"/>
    <n v="23.44"/>
    <n v="-1.7"/>
    <n v="-21.704000000000001"/>
    <s v="normal"/>
    <s v="normal"/>
    <s v="normal"/>
  </r>
  <r>
    <x v="0"/>
    <x v="2"/>
    <x v="22"/>
    <x v="10"/>
    <x v="2"/>
    <x v="1"/>
    <x v="2"/>
    <n v="24.42"/>
    <x v="7"/>
    <n v="24.42"/>
    <x v="2"/>
    <n v="7.94"/>
    <n v="16.48"/>
    <n v="0.33"/>
    <n v="3.056"/>
    <s v="normal"/>
    <s v="normal"/>
    <s v="normal"/>
  </r>
  <r>
    <x v="1"/>
    <x v="1"/>
    <x v="198"/>
    <x v="15"/>
    <x v="3"/>
    <x v="0"/>
    <x v="1"/>
    <n v="169.18"/>
    <x v="6"/>
    <n v="1522.64"/>
    <x v="9"/>
    <n v="169.18"/>
    <n v="1353.46"/>
    <n v="0.11"/>
    <n v="16.915999999999997"/>
    <s v="Outlier"/>
    <s v="outlier"/>
    <s v="outlier"/>
  </r>
  <r>
    <x v="1"/>
    <x v="1"/>
    <x v="43"/>
    <x v="1"/>
    <x v="1"/>
    <x v="1"/>
    <x v="12"/>
    <n v="83.98"/>
    <x v="2"/>
    <n v="419.9"/>
    <x v="0"/>
    <n v="197.35"/>
    <n v="222.55"/>
    <n v="0.47"/>
    <n v="197.35"/>
    <s v="normal"/>
    <s v="outlier"/>
    <s v="normal"/>
  </r>
  <r>
    <x v="1"/>
    <x v="1"/>
    <x v="43"/>
    <x v="1"/>
    <x v="1"/>
    <x v="1"/>
    <x v="2"/>
    <n v="3.15"/>
    <x v="7"/>
    <n v="3.15"/>
    <x v="0"/>
    <n v="1.51"/>
    <n v="1.64"/>
    <n v="0.48"/>
    <n v="1.51"/>
    <s v="normal"/>
    <s v="normal"/>
    <s v="normal"/>
  </r>
  <r>
    <x v="2"/>
    <x v="1"/>
    <x v="81"/>
    <x v="5"/>
    <x v="2"/>
    <x v="1"/>
    <x v="9"/>
    <n v="6.72"/>
    <x v="2"/>
    <n v="33.619999999999997"/>
    <x v="3"/>
    <n v="-90.77"/>
    <n v="124.39"/>
    <n v="-2.7"/>
    <n v="-117.666"/>
    <s v="normal"/>
    <s v="outlier"/>
    <s v="normal"/>
  </r>
  <r>
    <x v="1"/>
    <x v="0"/>
    <x v="104"/>
    <x v="31"/>
    <x v="3"/>
    <x v="1"/>
    <x v="8"/>
    <n v="5.38"/>
    <x v="1"/>
    <n v="16.14"/>
    <x v="0"/>
    <n v="7.91"/>
    <n v="8.23"/>
    <n v="0.49"/>
    <n v="7.91"/>
    <s v="normal"/>
    <s v="normal"/>
    <s v="normal"/>
  </r>
  <r>
    <x v="1"/>
    <x v="0"/>
    <x v="104"/>
    <x v="31"/>
    <x v="3"/>
    <x v="0"/>
    <x v="3"/>
    <n v="97.12"/>
    <x v="0"/>
    <n v="194.25"/>
    <x v="4"/>
    <n v="-38.85"/>
    <n v="233.1"/>
    <n v="-0.2"/>
    <n v="-97.125"/>
    <s v="normal"/>
    <s v="normal"/>
    <s v="normal"/>
  </r>
  <r>
    <x v="1"/>
    <x v="0"/>
    <x v="104"/>
    <x v="31"/>
    <x v="3"/>
    <x v="1"/>
    <x v="6"/>
    <n v="2.88"/>
    <x v="1"/>
    <n v="8.64"/>
    <x v="0"/>
    <n v="2.5099999999999998"/>
    <n v="6.13"/>
    <n v="0.28999999999999998"/>
    <n v="2.5099999999999998"/>
    <s v="normal"/>
    <s v="normal"/>
    <s v="normal"/>
  </r>
  <r>
    <x v="1"/>
    <x v="0"/>
    <x v="104"/>
    <x v="31"/>
    <x v="3"/>
    <x v="0"/>
    <x v="1"/>
    <n v="218.08"/>
    <x v="4"/>
    <n v="872.32"/>
    <x v="0"/>
    <n v="244.25"/>
    <n v="628.07000000000005"/>
    <n v="0.28000000000000003"/>
    <n v="244.25"/>
    <s v="Outlier"/>
    <s v="outlier"/>
    <s v="outlier"/>
  </r>
  <r>
    <x v="0"/>
    <x v="0"/>
    <x v="435"/>
    <x v="5"/>
    <x v="2"/>
    <x v="1"/>
    <x v="8"/>
    <n v="61"/>
    <x v="4"/>
    <n v="243.99"/>
    <x v="3"/>
    <n v="-426.99"/>
    <n v="670.98"/>
    <n v="-1.75"/>
    <n v="-622.18200000000002"/>
    <s v="normal"/>
    <s v="outlier"/>
    <s v="outlier"/>
  </r>
  <r>
    <x v="0"/>
    <x v="0"/>
    <x v="435"/>
    <x v="5"/>
    <x v="2"/>
    <x v="1"/>
    <x v="6"/>
    <n v="1.42"/>
    <x v="2"/>
    <n v="7.12"/>
    <x v="2"/>
    <n v="0.71"/>
    <n v="6.41"/>
    <n v="0.1"/>
    <n v="-0.71400000000000019"/>
    <s v="normal"/>
    <s v="normal"/>
    <s v="normal"/>
  </r>
  <r>
    <x v="1"/>
    <x v="0"/>
    <x v="12"/>
    <x v="5"/>
    <x v="2"/>
    <x v="1"/>
    <x v="6"/>
    <n v="1.34"/>
    <x v="0"/>
    <n v="2.69"/>
    <x v="2"/>
    <n v="1.01"/>
    <n v="1.68"/>
    <n v="0.38"/>
    <n v="0.47199999999999998"/>
    <s v="normal"/>
    <s v="normal"/>
    <s v="normal"/>
  </r>
  <r>
    <x v="1"/>
    <x v="0"/>
    <x v="12"/>
    <x v="5"/>
    <x v="2"/>
    <x v="0"/>
    <x v="1"/>
    <n v="105.69"/>
    <x v="1"/>
    <n v="317.06"/>
    <x v="4"/>
    <n v="-18.12"/>
    <n v="335.18"/>
    <n v="-0.06"/>
    <n v="-113.238"/>
    <s v="normal"/>
    <s v="normal"/>
    <s v="normal"/>
  </r>
  <r>
    <x v="1"/>
    <x v="0"/>
    <x v="12"/>
    <x v="5"/>
    <x v="2"/>
    <x v="1"/>
    <x v="12"/>
    <n v="49.78"/>
    <x v="1"/>
    <n v="149.35"/>
    <x v="2"/>
    <n v="50.41"/>
    <n v="98.94"/>
    <n v="0.34"/>
    <n v="20.539999999999996"/>
    <s v="normal"/>
    <s v="normal"/>
    <s v="normal"/>
  </r>
  <r>
    <x v="1"/>
    <x v="0"/>
    <x v="12"/>
    <x v="5"/>
    <x v="2"/>
    <x v="2"/>
    <x v="11"/>
    <n v="75.989999999999995"/>
    <x v="1"/>
    <n v="227.98"/>
    <x v="2"/>
    <n v="28.5"/>
    <n v="199.48"/>
    <n v="0.13"/>
    <n v="-17.096000000000004"/>
    <s v="normal"/>
    <s v="normal"/>
    <s v="normal"/>
  </r>
  <r>
    <x v="1"/>
    <x v="0"/>
    <x v="4"/>
    <x v="4"/>
    <x v="1"/>
    <x v="1"/>
    <x v="10"/>
    <n v="5.98"/>
    <x v="0"/>
    <n v="11.96"/>
    <x v="0"/>
    <n v="5.86"/>
    <n v="6.1"/>
    <n v="0.49"/>
    <n v="5.86"/>
    <s v="normal"/>
    <s v="normal"/>
    <s v="normal"/>
  </r>
  <r>
    <x v="1"/>
    <x v="1"/>
    <x v="135"/>
    <x v="30"/>
    <x v="3"/>
    <x v="1"/>
    <x v="4"/>
    <n v="140.85"/>
    <x v="4"/>
    <n v="563.4"/>
    <x v="0"/>
    <n v="67.61"/>
    <n v="495.79"/>
    <n v="0.12"/>
    <n v="67.61"/>
    <s v="Outlier"/>
    <s v="normal"/>
    <s v="outlier"/>
  </r>
  <r>
    <x v="1"/>
    <x v="1"/>
    <x v="135"/>
    <x v="30"/>
    <x v="3"/>
    <x v="2"/>
    <x v="15"/>
    <n v="39.99"/>
    <x v="8"/>
    <n v="319.92"/>
    <x v="0"/>
    <n v="118.37"/>
    <n v="201.55"/>
    <n v="0.37"/>
    <n v="118.37"/>
    <s v="normal"/>
    <s v="outlier"/>
    <s v="normal"/>
  </r>
  <r>
    <x v="1"/>
    <x v="0"/>
    <x v="1"/>
    <x v="1"/>
    <x v="1"/>
    <x v="2"/>
    <x v="11"/>
    <n v="131.18"/>
    <x v="8"/>
    <n v="1049.44"/>
    <x v="0"/>
    <n v="440.76"/>
    <n v="608.67999999999995"/>
    <n v="0.42"/>
    <n v="440.76"/>
    <s v="Outlier"/>
    <s v="outlier"/>
    <s v="outlier"/>
  </r>
  <r>
    <x v="1"/>
    <x v="0"/>
    <x v="1"/>
    <x v="1"/>
    <x v="1"/>
    <x v="0"/>
    <x v="1"/>
    <n v="56.78"/>
    <x v="1"/>
    <n v="170.35"/>
    <x v="2"/>
    <n v="-17.04"/>
    <n v="187.39"/>
    <n v="-0.1"/>
    <n v="-51.11"/>
    <s v="normal"/>
    <s v="normal"/>
    <s v="normal"/>
  </r>
  <r>
    <x v="0"/>
    <x v="0"/>
    <x v="81"/>
    <x v="17"/>
    <x v="0"/>
    <x v="2"/>
    <x v="7"/>
    <n v="28.99"/>
    <x v="5"/>
    <n v="173.94"/>
    <x v="0"/>
    <n v="50.44"/>
    <n v="123.5"/>
    <n v="0.28999999999999998"/>
    <n v="50.44"/>
    <s v="normal"/>
    <s v="normal"/>
    <s v="normal"/>
  </r>
  <r>
    <x v="1"/>
    <x v="0"/>
    <x v="4"/>
    <x v="4"/>
    <x v="1"/>
    <x v="2"/>
    <x v="7"/>
    <n v="143.99"/>
    <x v="3"/>
    <n v="1007.94"/>
    <x v="2"/>
    <n v="75.599999999999994"/>
    <n v="932.34"/>
    <n v="0.08"/>
    <n v="-125.98800000000003"/>
    <s v="Outlier"/>
    <s v="outlier"/>
    <s v="outlier"/>
  </r>
  <r>
    <x v="3"/>
    <x v="0"/>
    <x v="4"/>
    <x v="4"/>
    <x v="1"/>
    <x v="1"/>
    <x v="10"/>
    <n v="6.68"/>
    <x v="7"/>
    <n v="6.68"/>
    <x v="0"/>
    <n v="3.21"/>
    <n v="3.47"/>
    <n v="0.48"/>
    <n v="3.21"/>
    <s v="normal"/>
    <s v="normal"/>
    <s v="normal"/>
  </r>
  <r>
    <x v="3"/>
    <x v="0"/>
    <x v="4"/>
    <x v="4"/>
    <x v="1"/>
    <x v="1"/>
    <x v="6"/>
    <n v="2.78"/>
    <x v="1"/>
    <n v="8.34"/>
    <x v="0"/>
    <n v="2.25"/>
    <n v="6.09"/>
    <n v="0.27"/>
    <n v="2.25"/>
    <s v="normal"/>
    <s v="normal"/>
    <s v="normal"/>
  </r>
  <r>
    <x v="3"/>
    <x v="0"/>
    <x v="4"/>
    <x v="4"/>
    <x v="1"/>
    <x v="0"/>
    <x v="5"/>
    <n v="33.979999999999997"/>
    <x v="1"/>
    <n v="101.94"/>
    <x v="0"/>
    <n v="30.58"/>
    <n v="71.36"/>
    <n v="0.3"/>
    <n v="30.58"/>
    <s v="normal"/>
    <s v="normal"/>
    <s v="normal"/>
  </r>
  <r>
    <x v="1"/>
    <x v="1"/>
    <x v="156"/>
    <x v="4"/>
    <x v="1"/>
    <x v="2"/>
    <x v="11"/>
    <n v="59.99"/>
    <x v="1"/>
    <n v="179.97"/>
    <x v="0"/>
    <n v="86.39"/>
    <n v="93.58"/>
    <n v="0.48"/>
    <n v="86.39"/>
    <s v="normal"/>
    <s v="outlier"/>
    <s v="normal"/>
  </r>
  <r>
    <x v="1"/>
    <x v="0"/>
    <x v="127"/>
    <x v="17"/>
    <x v="0"/>
    <x v="1"/>
    <x v="6"/>
    <n v="16.989999999999998"/>
    <x v="5"/>
    <n v="101.94"/>
    <x v="0"/>
    <n v="29.56"/>
    <n v="72.38"/>
    <n v="0.28999999999999998"/>
    <n v="29.56"/>
    <s v="normal"/>
    <s v="normal"/>
    <s v="normal"/>
  </r>
  <r>
    <x v="1"/>
    <x v="0"/>
    <x v="127"/>
    <x v="17"/>
    <x v="0"/>
    <x v="2"/>
    <x v="7"/>
    <n v="67.989999999999995"/>
    <x v="4"/>
    <n v="271.95999999999998"/>
    <x v="0"/>
    <n v="67.989999999999995"/>
    <n v="203.97"/>
    <n v="0.25"/>
    <n v="67.989999999999995"/>
    <s v="normal"/>
    <s v="normal"/>
    <s v="normal"/>
  </r>
  <r>
    <x v="1"/>
    <x v="0"/>
    <x v="127"/>
    <x v="17"/>
    <x v="0"/>
    <x v="0"/>
    <x v="5"/>
    <n v="1.76"/>
    <x v="2"/>
    <n v="8.8000000000000007"/>
    <x v="0"/>
    <n v="3.87"/>
    <n v="4.93"/>
    <n v="0.44"/>
    <n v="3.87"/>
    <s v="normal"/>
    <s v="normal"/>
    <s v="normal"/>
  </r>
  <r>
    <x v="1"/>
    <x v="0"/>
    <x v="127"/>
    <x v="17"/>
    <x v="0"/>
    <x v="1"/>
    <x v="6"/>
    <n v="3.28"/>
    <x v="5"/>
    <n v="19.68"/>
    <x v="0"/>
    <n v="5.71"/>
    <n v="13.97"/>
    <n v="0.28999999999999998"/>
    <n v="5.71"/>
    <s v="normal"/>
    <s v="normal"/>
    <s v="normal"/>
  </r>
  <r>
    <x v="1"/>
    <x v="0"/>
    <x v="127"/>
    <x v="17"/>
    <x v="0"/>
    <x v="0"/>
    <x v="0"/>
    <n v="100.98"/>
    <x v="1"/>
    <n v="302.94"/>
    <x v="0"/>
    <n v="69.680000000000007"/>
    <n v="233.26"/>
    <n v="0.23"/>
    <n v="69.680000000000007"/>
    <s v="normal"/>
    <s v="normal"/>
    <s v="normal"/>
  </r>
  <r>
    <x v="1"/>
    <x v="0"/>
    <x v="127"/>
    <x v="17"/>
    <x v="0"/>
    <x v="1"/>
    <x v="8"/>
    <n v="4.9800000000000004"/>
    <x v="1"/>
    <n v="14.94"/>
    <x v="0"/>
    <n v="7.17"/>
    <n v="7.77"/>
    <n v="0.48"/>
    <n v="7.17"/>
    <s v="normal"/>
    <s v="normal"/>
    <s v="normal"/>
  </r>
  <r>
    <x v="1"/>
    <x v="0"/>
    <x v="127"/>
    <x v="17"/>
    <x v="0"/>
    <x v="1"/>
    <x v="14"/>
    <n v="115.86"/>
    <x v="0"/>
    <n v="231.72"/>
    <x v="0"/>
    <n v="11.59"/>
    <n v="220.13"/>
    <n v="0.05"/>
    <n v="11.59"/>
    <s v="normal"/>
    <s v="normal"/>
    <s v="normal"/>
  </r>
  <r>
    <x v="2"/>
    <x v="0"/>
    <x v="478"/>
    <x v="2"/>
    <x v="0"/>
    <x v="1"/>
    <x v="2"/>
    <n v="3.3"/>
    <x v="1"/>
    <n v="9.91"/>
    <x v="2"/>
    <n v="3.22"/>
    <n v="6.69"/>
    <n v="0.32"/>
    <n v="1.238"/>
    <s v="normal"/>
    <s v="normal"/>
    <s v="normal"/>
  </r>
  <r>
    <x v="1"/>
    <x v="1"/>
    <x v="8"/>
    <x v="1"/>
    <x v="1"/>
    <x v="1"/>
    <x v="6"/>
    <n v="11.55"/>
    <x v="1"/>
    <n v="34.65"/>
    <x v="0"/>
    <n v="9.6999999999999993"/>
    <n v="24.95"/>
    <n v="0.28000000000000003"/>
    <n v="9.6999999999999993"/>
    <s v="normal"/>
    <s v="normal"/>
    <s v="normal"/>
  </r>
  <r>
    <x v="1"/>
    <x v="1"/>
    <x v="8"/>
    <x v="1"/>
    <x v="1"/>
    <x v="2"/>
    <x v="7"/>
    <n v="3.96"/>
    <x v="2"/>
    <n v="19.8"/>
    <x v="2"/>
    <n v="1.73"/>
    <n v="18.07"/>
    <n v="0.09"/>
    <n v="-2.2300000000000004"/>
    <s v="normal"/>
    <s v="normal"/>
    <s v="normal"/>
  </r>
  <r>
    <x v="0"/>
    <x v="0"/>
    <x v="20"/>
    <x v="15"/>
    <x v="3"/>
    <x v="1"/>
    <x v="8"/>
    <n v="16.78"/>
    <x v="0"/>
    <n v="33.57"/>
    <x v="2"/>
    <n v="11.75"/>
    <n v="21.82"/>
    <n v="0.35"/>
    <n v="5.0359999999999996"/>
    <s v="normal"/>
    <s v="normal"/>
    <s v="normal"/>
  </r>
  <r>
    <x v="1"/>
    <x v="1"/>
    <x v="245"/>
    <x v="14"/>
    <x v="2"/>
    <x v="1"/>
    <x v="6"/>
    <n v="17.989999999999998"/>
    <x v="3"/>
    <n v="125.93"/>
    <x v="0"/>
    <n v="35.26"/>
    <n v="90.67"/>
    <n v="0.28000000000000003"/>
    <n v="35.26"/>
    <s v="normal"/>
    <s v="normal"/>
    <s v="normal"/>
  </r>
  <r>
    <x v="2"/>
    <x v="1"/>
    <x v="38"/>
    <x v="24"/>
    <x v="3"/>
    <x v="1"/>
    <x v="8"/>
    <n v="2.35"/>
    <x v="2"/>
    <n v="11.76"/>
    <x v="6"/>
    <n v="-7.84"/>
    <n v="19.600000000000001"/>
    <n v="-0.67"/>
    <n v="-16.071999999999999"/>
    <s v="normal"/>
    <s v="normal"/>
    <s v="normal"/>
  </r>
  <r>
    <x v="2"/>
    <x v="1"/>
    <x v="38"/>
    <x v="24"/>
    <x v="3"/>
    <x v="1"/>
    <x v="10"/>
    <n v="5.34"/>
    <x v="7"/>
    <n v="5.34"/>
    <x v="2"/>
    <n v="1.87"/>
    <n v="3.47"/>
    <n v="0.35"/>
    <n v="0.80200000000000005"/>
    <s v="normal"/>
    <s v="normal"/>
    <s v="normal"/>
  </r>
  <r>
    <x v="1"/>
    <x v="0"/>
    <x v="108"/>
    <x v="2"/>
    <x v="0"/>
    <x v="1"/>
    <x v="8"/>
    <n v="1.36"/>
    <x v="7"/>
    <n v="1.36"/>
    <x v="6"/>
    <n v="-0.91"/>
    <n v="2.27"/>
    <n v="-0.67"/>
    <n v="-1.8620000000000001"/>
    <s v="normal"/>
    <s v="normal"/>
    <s v="normal"/>
  </r>
  <r>
    <x v="1"/>
    <x v="0"/>
    <x v="108"/>
    <x v="2"/>
    <x v="0"/>
    <x v="1"/>
    <x v="10"/>
    <n v="31.01"/>
    <x v="0"/>
    <n v="62.02"/>
    <x v="2"/>
    <n v="22.48"/>
    <n v="39.54"/>
    <n v="0.36"/>
    <n v="10.075999999999999"/>
    <s v="normal"/>
    <s v="normal"/>
    <s v="normal"/>
  </r>
  <r>
    <x v="1"/>
    <x v="1"/>
    <x v="183"/>
    <x v="39"/>
    <x v="3"/>
    <x v="0"/>
    <x v="5"/>
    <n v="20.239999999999998"/>
    <x v="1"/>
    <n v="60.72"/>
    <x v="0"/>
    <n v="23.68"/>
    <n v="37.04"/>
    <n v="0.39"/>
    <n v="23.68"/>
    <s v="normal"/>
    <s v="normal"/>
    <s v="normal"/>
  </r>
  <r>
    <x v="1"/>
    <x v="1"/>
    <x v="183"/>
    <x v="39"/>
    <x v="3"/>
    <x v="1"/>
    <x v="10"/>
    <n v="48.94"/>
    <x v="1"/>
    <n v="146.82"/>
    <x v="0"/>
    <n v="73.41"/>
    <n v="73.41"/>
    <n v="0.5"/>
    <n v="73.41"/>
    <s v="normal"/>
    <s v="outlier"/>
    <s v="normal"/>
  </r>
  <r>
    <x v="1"/>
    <x v="1"/>
    <x v="183"/>
    <x v="39"/>
    <x v="3"/>
    <x v="0"/>
    <x v="1"/>
    <n v="29.98"/>
    <x v="8"/>
    <n v="239.84"/>
    <x v="0"/>
    <n v="64.760000000000005"/>
    <n v="175.08"/>
    <n v="0.27"/>
    <n v="64.760000000000005"/>
    <s v="normal"/>
    <s v="normal"/>
    <s v="normal"/>
  </r>
  <r>
    <x v="1"/>
    <x v="1"/>
    <x v="183"/>
    <x v="39"/>
    <x v="3"/>
    <x v="1"/>
    <x v="2"/>
    <n v="2.61"/>
    <x v="5"/>
    <n v="15.66"/>
    <x v="0"/>
    <n v="7.2"/>
    <n v="8.4600000000000009"/>
    <n v="0.46"/>
    <n v="7.2"/>
    <s v="normal"/>
    <s v="normal"/>
    <s v="normal"/>
  </r>
  <r>
    <x v="2"/>
    <x v="0"/>
    <x v="479"/>
    <x v="22"/>
    <x v="1"/>
    <x v="1"/>
    <x v="4"/>
    <n v="48.78"/>
    <x v="1"/>
    <n v="146.35"/>
    <x v="2"/>
    <n v="-32.93"/>
    <n v="179.28"/>
    <n v="-0.23"/>
    <n v="-62.2"/>
    <s v="normal"/>
    <s v="normal"/>
    <s v="normal"/>
  </r>
  <r>
    <x v="1"/>
    <x v="0"/>
    <x v="157"/>
    <x v="1"/>
    <x v="1"/>
    <x v="1"/>
    <x v="13"/>
    <n v="1.98"/>
    <x v="1"/>
    <n v="5.94"/>
    <x v="0"/>
    <n v="0"/>
    <n v="5.94"/>
    <n v="0"/>
    <n v="0"/>
    <s v="normal"/>
    <s v="normal"/>
    <s v="normal"/>
  </r>
  <r>
    <x v="1"/>
    <x v="0"/>
    <x v="157"/>
    <x v="1"/>
    <x v="1"/>
    <x v="1"/>
    <x v="10"/>
    <n v="6.48"/>
    <x v="3"/>
    <n v="45.36"/>
    <x v="0"/>
    <n v="21.77"/>
    <n v="23.59"/>
    <n v="0.48"/>
    <n v="21.77"/>
    <s v="normal"/>
    <s v="normal"/>
    <s v="normal"/>
  </r>
  <r>
    <x v="1"/>
    <x v="0"/>
    <x v="157"/>
    <x v="1"/>
    <x v="1"/>
    <x v="2"/>
    <x v="7"/>
    <n v="52.79"/>
    <x v="4"/>
    <n v="211.17"/>
    <x v="2"/>
    <n v="23.76"/>
    <n v="187.41"/>
    <n v="0.11"/>
    <n v="-18.474"/>
    <s v="normal"/>
    <s v="normal"/>
    <s v="normal"/>
  </r>
  <r>
    <x v="1"/>
    <x v="0"/>
    <x v="157"/>
    <x v="1"/>
    <x v="1"/>
    <x v="0"/>
    <x v="1"/>
    <n v="80.78"/>
    <x v="5"/>
    <n v="484.7"/>
    <x v="2"/>
    <n v="-84.82"/>
    <n v="569.52"/>
    <n v="-0.17"/>
    <n v="-181.76"/>
    <s v="normal"/>
    <s v="outlier"/>
    <s v="outlier"/>
  </r>
  <r>
    <x v="1"/>
    <x v="0"/>
    <x v="157"/>
    <x v="1"/>
    <x v="1"/>
    <x v="2"/>
    <x v="15"/>
    <n v="123.99"/>
    <x v="1"/>
    <n v="371.98"/>
    <x v="2"/>
    <n v="116.24"/>
    <n v="255.74"/>
    <n v="0.31"/>
    <n v="41.843999999999994"/>
    <s v="normal"/>
    <s v="outlier"/>
    <s v="normal"/>
  </r>
  <r>
    <x v="3"/>
    <x v="1"/>
    <x v="183"/>
    <x v="39"/>
    <x v="3"/>
    <x v="1"/>
    <x v="4"/>
    <n v="14.97"/>
    <x v="5"/>
    <n v="89.82"/>
    <x v="0"/>
    <n v="25.15"/>
    <n v="64.67"/>
    <n v="0.28000000000000003"/>
    <n v="25.15"/>
    <s v="normal"/>
    <s v="normal"/>
    <s v="normal"/>
  </r>
  <r>
    <x v="2"/>
    <x v="1"/>
    <x v="1"/>
    <x v="1"/>
    <x v="1"/>
    <x v="1"/>
    <x v="8"/>
    <n v="6.43"/>
    <x v="1"/>
    <n v="19.3"/>
    <x v="2"/>
    <n v="6.03"/>
    <n v="13.27"/>
    <n v="0.31"/>
    <n v="2.17"/>
    <s v="normal"/>
    <s v="normal"/>
    <s v="normal"/>
  </r>
  <r>
    <x v="1"/>
    <x v="0"/>
    <x v="103"/>
    <x v="0"/>
    <x v="0"/>
    <x v="0"/>
    <x v="1"/>
    <n v="95.98"/>
    <x v="0"/>
    <n v="191.96"/>
    <x v="0"/>
    <n v="51.83"/>
    <n v="140.13"/>
    <n v="0.27"/>
    <n v="51.83"/>
    <s v="normal"/>
    <s v="normal"/>
    <s v="normal"/>
  </r>
  <r>
    <x v="1"/>
    <x v="0"/>
    <x v="103"/>
    <x v="0"/>
    <x v="0"/>
    <x v="1"/>
    <x v="8"/>
    <n v="7.1"/>
    <x v="1"/>
    <n v="21.3"/>
    <x v="0"/>
    <n v="9.8000000000000007"/>
    <n v="11.5"/>
    <n v="0.46"/>
    <n v="9.8000000000000007"/>
    <s v="normal"/>
    <s v="normal"/>
    <s v="normal"/>
  </r>
  <r>
    <x v="1"/>
    <x v="0"/>
    <x v="103"/>
    <x v="0"/>
    <x v="0"/>
    <x v="2"/>
    <x v="7"/>
    <n v="93.99"/>
    <x v="2"/>
    <n v="469.95"/>
    <x v="0"/>
    <n v="131.59"/>
    <n v="338.36"/>
    <n v="0.28000000000000003"/>
    <n v="131.59"/>
    <s v="normal"/>
    <s v="outlier"/>
    <s v="normal"/>
  </r>
  <r>
    <x v="1"/>
    <x v="0"/>
    <x v="103"/>
    <x v="0"/>
    <x v="0"/>
    <x v="0"/>
    <x v="5"/>
    <n v="69.959999999999994"/>
    <x v="1"/>
    <n v="209.88"/>
    <x v="0"/>
    <n v="35.68"/>
    <n v="174.2"/>
    <n v="0.17"/>
    <n v="35.68"/>
    <s v="normal"/>
    <s v="normal"/>
    <s v="normal"/>
  </r>
  <r>
    <x v="2"/>
    <x v="0"/>
    <x v="1"/>
    <x v="1"/>
    <x v="1"/>
    <x v="0"/>
    <x v="0"/>
    <n v="119.84"/>
    <x v="0"/>
    <n v="239.67"/>
    <x v="11"/>
    <n v="14.1"/>
    <n v="225.57"/>
    <n v="0.06"/>
    <n v="-21.850499999999997"/>
    <s v="normal"/>
    <s v="normal"/>
    <s v="normal"/>
  </r>
  <r>
    <x v="2"/>
    <x v="0"/>
    <x v="1"/>
    <x v="1"/>
    <x v="1"/>
    <x v="1"/>
    <x v="2"/>
    <n v="3.75"/>
    <x v="5"/>
    <n v="22.5"/>
    <x v="0"/>
    <n v="10.8"/>
    <n v="11.7"/>
    <n v="0.48"/>
    <n v="10.8"/>
    <s v="normal"/>
    <s v="normal"/>
    <s v="normal"/>
  </r>
  <r>
    <x v="2"/>
    <x v="0"/>
    <x v="1"/>
    <x v="1"/>
    <x v="1"/>
    <x v="1"/>
    <x v="10"/>
    <n v="54.96"/>
    <x v="4"/>
    <n v="219.84"/>
    <x v="0"/>
    <n v="107.72"/>
    <n v="112.12"/>
    <n v="0.49"/>
    <n v="107.72"/>
    <s v="normal"/>
    <s v="outlier"/>
    <s v="normal"/>
  </r>
  <r>
    <x v="0"/>
    <x v="1"/>
    <x v="24"/>
    <x v="25"/>
    <x v="2"/>
    <x v="1"/>
    <x v="10"/>
    <n v="6.48"/>
    <x v="2"/>
    <n v="32.4"/>
    <x v="0"/>
    <n v="15.55"/>
    <n v="16.850000000000001"/>
    <n v="0.48"/>
    <n v="15.55"/>
    <s v="normal"/>
    <s v="normal"/>
    <s v="normal"/>
  </r>
  <r>
    <x v="0"/>
    <x v="1"/>
    <x v="24"/>
    <x v="25"/>
    <x v="2"/>
    <x v="1"/>
    <x v="6"/>
    <n v="34.99"/>
    <x v="5"/>
    <n v="209.94"/>
    <x v="0"/>
    <n v="54.58"/>
    <n v="155.36000000000001"/>
    <n v="0.26"/>
    <n v="54.58"/>
    <s v="normal"/>
    <s v="normal"/>
    <s v="normal"/>
  </r>
  <r>
    <x v="0"/>
    <x v="1"/>
    <x v="24"/>
    <x v="25"/>
    <x v="2"/>
    <x v="1"/>
    <x v="14"/>
    <n v="832.81"/>
    <x v="2"/>
    <n v="4164.05"/>
    <x v="0"/>
    <n v="83.28"/>
    <n v="4080.77"/>
    <n v="0.02"/>
    <n v="83.28"/>
    <s v="Outlier"/>
    <s v="outlier"/>
    <s v="outlier"/>
  </r>
  <r>
    <x v="0"/>
    <x v="1"/>
    <x v="24"/>
    <x v="25"/>
    <x v="2"/>
    <x v="0"/>
    <x v="0"/>
    <n v="70.98"/>
    <x v="1"/>
    <n v="212.94"/>
    <x v="0"/>
    <n v="53.23"/>
    <n v="159.71"/>
    <n v="0.25"/>
    <n v="53.23"/>
    <s v="normal"/>
    <s v="normal"/>
    <s v="normal"/>
  </r>
  <r>
    <x v="2"/>
    <x v="1"/>
    <x v="8"/>
    <x v="1"/>
    <x v="1"/>
    <x v="0"/>
    <x v="5"/>
    <n v="6.98"/>
    <x v="5"/>
    <n v="41.88"/>
    <x v="0"/>
    <n v="12.15"/>
    <n v="29.73"/>
    <n v="0.28999999999999998"/>
    <n v="12.15"/>
    <s v="normal"/>
    <s v="normal"/>
    <s v="normal"/>
  </r>
  <r>
    <x v="2"/>
    <x v="1"/>
    <x v="8"/>
    <x v="1"/>
    <x v="1"/>
    <x v="1"/>
    <x v="2"/>
    <n v="7.31"/>
    <x v="8"/>
    <n v="58.48"/>
    <x v="0"/>
    <n v="27.49"/>
    <n v="30.99"/>
    <n v="0.47"/>
    <n v="27.49"/>
    <s v="normal"/>
    <s v="normal"/>
    <s v="normal"/>
  </r>
  <r>
    <x v="1"/>
    <x v="0"/>
    <x v="480"/>
    <x v="5"/>
    <x v="2"/>
    <x v="0"/>
    <x v="3"/>
    <n v="102.44"/>
    <x v="7"/>
    <n v="102.44"/>
    <x v="4"/>
    <n v="-13.17"/>
    <n v="115.61"/>
    <n v="-0.13"/>
    <n v="-43.902000000000001"/>
    <s v="normal"/>
    <s v="normal"/>
    <s v="normal"/>
  </r>
  <r>
    <x v="1"/>
    <x v="0"/>
    <x v="480"/>
    <x v="5"/>
    <x v="2"/>
    <x v="0"/>
    <x v="1"/>
    <n v="49.82"/>
    <x v="4"/>
    <n v="199.3"/>
    <x v="4"/>
    <n v="-8.5399999999999991"/>
    <n v="207.84"/>
    <n v="-0.04"/>
    <n v="-68.33"/>
    <s v="normal"/>
    <s v="normal"/>
    <s v="normal"/>
  </r>
  <r>
    <x v="1"/>
    <x v="0"/>
    <x v="20"/>
    <x v="15"/>
    <x v="3"/>
    <x v="2"/>
    <x v="15"/>
    <n v="1749.99"/>
    <x v="4"/>
    <n v="6999.96"/>
    <x v="0"/>
    <n v="2239.9899999999998"/>
    <n v="4759.97"/>
    <n v="0.32"/>
    <n v="2239.9899999999998"/>
    <s v="Outlier"/>
    <s v="outlier"/>
    <s v="outlier"/>
  </r>
  <r>
    <x v="1"/>
    <x v="0"/>
    <x v="234"/>
    <x v="4"/>
    <x v="1"/>
    <x v="1"/>
    <x v="10"/>
    <n v="6.48"/>
    <x v="0"/>
    <n v="12.96"/>
    <x v="0"/>
    <n v="6.22"/>
    <n v="6.74"/>
    <n v="0.48"/>
    <n v="6.22"/>
    <s v="normal"/>
    <s v="normal"/>
    <s v="normal"/>
  </r>
  <r>
    <x v="0"/>
    <x v="0"/>
    <x v="20"/>
    <x v="15"/>
    <x v="3"/>
    <x v="2"/>
    <x v="7"/>
    <n v="19.989999999999998"/>
    <x v="9"/>
    <n v="279.86"/>
    <x v="0"/>
    <n v="134.33000000000001"/>
    <n v="145.53"/>
    <n v="0.48"/>
    <n v="134.33000000000001"/>
    <s v="normal"/>
    <s v="outlier"/>
    <s v="normal"/>
  </r>
  <r>
    <x v="1"/>
    <x v="2"/>
    <x v="481"/>
    <x v="3"/>
    <x v="0"/>
    <x v="1"/>
    <x v="8"/>
    <n v="1.48"/>
    <x v="2"/>
    <n v="7.38"/>
    <x v="6"/>
    <n v="-5.41"/>
    <n v="12.79"/>
    <n v="-0.73"/>
    <n v="-10.576000000000001"/>
    <s v="normal"/>
    <s v="normal"/>
    <s v="normal"/>
  </r>
  <r>
    <x v="1"/>
    <x v="0"/>
    <x v="4"/>
    <x v="4"/>
    <x v="1"/>
    <x v="0"/>
    <x v="1"/>
    <n v="232.78"/>
    <x v="1"/>
    <n v="698.35"/>
    <x v="2"/>
    <n v="52.38"/>
    <n v="645.97"/>
    <n v="0.08"/>
    <n v="-87.29000000000002"/>
    <s v="Outlier"/>
    <s v="normal"/>
    <s v="outlier"/>
  </r>
  <r>
    <x v="1"/>
    <x v="0"/>
    <x v="4"/>
    <x v="4"/>
    <x v="1"/>
    <x v="0"/>
    <x v="3"/>
    <n v="349.45"/>
    <x v="2"/>
    <n v="1747.25"/>
    <x v="0"/>
    <n v="629.01"/>
    <n v="1118.24"/>
    <n v="0.36"/>
    <n v="629.01"/>
    <s v="Outlier"/>
    <s v="outlier"/>
    <s v="outlier"/>
  </r>
  <r>
    <x v="0"/>
    <x v="2"/>
    <x v="24"/>
    <x v="25"/>
    <x v="2"/>
    <x v="1"/>
    <x v="9"/>
    <n v="54.48"/>
    <x v="7"/>
    <n v="54.48"/>
    <x v="0"/>
    <n v="15.25"/>
    <n v="39.229999999999997"/>
    <n v="0.28000000000000003"/>
    <n v="15.25"/>
    <s v="normal"/>
    <s v="normal"/>
    <s v="normal"/>
  </r>
  <r>
    <x v="3"/>
    <x v="0"/>
    <x v="8"/>
    <x v="1"/>
    <x v="1"/>
    <x v="2"/>
    <x v="11"/>
    <n v="199.99"/>
    <x v="7"/>
    <n v="199.99"/>
    <x v="0"/>
    <n v="86"/>
    <n v="113.99"/>
    <n v="0.43"/>
    <n v="86"/>
    <s v="normal"/>
    <s v="outlier"/>
    <s v="normal"/>
  </r>
  <r>
    <x v="3"/>
    <x v="0"/>
    <x v="35"/>
    <x v="3"/>
    <x v="0"/>
    <x v="1"/>
    <x v="8"/>
    <n v="6.23"/>
    <x v="10"/>
    <n v="68.540000000000006"/>
    <x v="6"/>
    <n v="-52.55"/>
    <n v="121.09"/>
    <n v="-0.77"/>
    <n v="-100.52799999999999"/>
    <s v="normal"/>
    <s v="outlier"/>
    <s v="normal"/>
  </r>
  <r>
    <x v="3"/>
    <x v="0"/>
    <x v="35"/>
    <x v="3"/>
    <x v="0"/>
    <x v="2"/>
    <x v="7"/>
    <n v="156.79"/>
    <x v="4"/>
    <n v="627.16999999999996"/>
    <x v="2"/>
    <n v="70.56"/>
    <n v="556.61"/>
    <n v="0.11"/>
    <n v="-54.873999999999995"/>
    <s v="Outlier"/>
    <s v="normal"/>
    <s v="outlier"/>
  </r>
  <r>
    <x v="3"/>
    <x v="0"/>
    <x v="35"/>
    <x v="3"/>
    <x v="0"/>
    <x v="1"/>
    <x v="2"/>
    <n v="24.42"/>
    <x v="2"/>
    <n v="122.12"/>
    <x v="2"/>
    <n v="39.69"/>
    <n v="82.43"/>
    <n v="0.33"/>
    <n v="15.265999999999995"/>
    <s v="normal"/>
    <s v="normal"/>
    <s v="normal"/>
  </r>
  <r>
    <x v="0"/>
    <x v="0"/>
    <x v="20"/>
    <x v="15"/>
    <x v="3"/>
    <x v="1"/>
    <x v="6"/>
    <n v="2.33"/>
    <x v="1"/>
    <n v="6.99"/>
    <x v="0"/>
    <n v="2.0299999999999998"/>
    <n v="4.96"/>
    <n v="0.28999999999999998"/>
    <n v="2.0299999999999998"/>
    <s v="normal"/>
    <s v="normal"/>
    <s v="normal"/>
  </r>
  <r>
    <x v="0"/>
    <x v="0"/>
    <x v="20"/>
    <x v="15"/>
    <x v="3"/>
    <x v="1"/>
    <x v="8"/>
    <n v="17.899999999999999"/>
    <x v="5"/>
    <n v="107.42"/>
    <x v="2"/>
    <n v="36.26"/>
    <n v="71.16"/>
    <n v="0.34"/>
    <n v="14.775999999999996"/>
    <s v="normal"/>
    <s v="normal"/>
    <s v="normal"/>
  </r>
  <r>
    <x v="0"/>
    <x v="1"/>
    <x v="160"/>
    <x v="24"/>
    <x v="3"/>
    <x v="0"/>
    <x v="3"/>
    <n v="177.71"/>
    <x v="8"/>
    <n v="1421.66"/>
    <x v="10"/>
    <n v="-734.53"/>
    <n v="2156.19"/>
    <n v="-0.52"/>
    <n v="-1303.194"/>
    <s v="Outlier"/>
    <s v="outlier"/>
    <s v="outlier"/>
  </r>
  <r>
    <x v="1"/>
    <x v="0"/>
    <x v="245"/>
    <x v="14"/>
    <x v="2"/>
    <x v="1"/>
    <x v="8"/>
    <n v="20.98"/>
    <x v="5"/>
    <n v="125.88"/>
    <x v="0"/>
    <n v="60.42"/>
    <n v="65.459999999999994"/>
    <n v="0.48"/>
    <n v="60.42"/>
    <s v="normal"/>
    <s v="normal"/>
    <s v="normal"/>
  </r>
  <r>
    <x v="1"/>
    <x v="0"/>
    <x v="245"/>
    <x v="14"/>
    <x v="2"/>
    <x v="2"/>
    <x v="11"/>
    <n v="39.89"/>
    <x v="0"/>
    <n v="79.78"/>
    <x v="0"/>
    <n v="29.52"/>
    <n v="50.26"/>
    <n v="0.37"/>
    <n v="29.52"/>
    <s v="normal"/>
    <s v="normal"/>
    <s v="normal"/>
  </r>
  <r>
    <x v="1"/>
    <x v="0"/>
    <x v="245"/>
    <x v="14"/>
    <x v="2"/>
    <x v="1"/>
    <x v="2"/>
    <n v="14.8"/>
    <x v="6"/>
    <n v="133.19999999999999"/>
    <x v="0"/>
    <n v="66.599999999999994"/>
    <n v="66.599999999999994"/>
    <n v="0.5"/>
    <n v="66.599999999999994"/>
    <s v="normal"/>
    <s v="normal"/>
    <s v="normal"/>
  </r>
  <r>
    <x v="1"/>
    <x v="0"/>
    <x v="252"/>
    <x v="21"/>
    <x v="1"/>
    <x v="2"/>
    <x v="7"/>
    <n v="109.59"/>
    <x v="4"/>
    <n v="438.37"/>
    <x v="2"/>
    <n v="38.36"/>
    <n v="400.01"/>
    <n v="0.09"/>
    <n v="-49.314000000000007"/>
    <s v="normal"/>
    <s v="normal"/>
    <s v="normal"/>
  </r>
  <r>
    <x v="1"/>
    <x v="0"/>
    <x v="252"/>
    <x v="21"/>
    <x v="1"/>
    <x v="2"/>
    <x v="7"/>
    <n v="19.989999999999998"/>
    <x v="3"/>
    <n v="139.94"/>
    <x v="2"/>
    <n v="-31.49"/>
    <n v="171.43"/>
    <n v="-0.23"/>
    <n v="-59.477999999999994"/>
    <s v="normal"/>
    <s v="normal"/>
    <s v="normal"/>
  </r>
  <r>
    <x v="1"/>
    <x v="0"/>
    <x v="252"/>
    <x v="21"/>
    <x v="1"/>
    <x v="1"/>
    <x v="9"/>
    <n v="33.369999999999997"/>
    <x v="4"/>
    <n v="133.47"/>
    <x v="2"/>
    <n v="15.02"/>
    <n v="118.45"/>
    <n v="0.11"/>
    <n v="-11.674000000000003"/>
    <s v="normal"/>
    <s v="normal"/>
    <s v="normal"/>
  </r>
  <r>
    <x v="1"/>
    <x v="2"/>
    <x v="24"/>
    <x v="21"/>
    <x v="1"/>
    <x v="0"/>
    <x v="3"/>
    <n v="188.07"/>
    <x v="1"/>
    <n v="564.20000000000005"/>
    <x v="5"/>
    <n v="-304.67"/>
    <n v="868.87"/>
    <n v="-0.54"/>
    <n v="-586.77"/>
    <s v="Outlier"/>
    <s v="outlier"/>
    <s v="outlier"/>
  </r>
  <r>
    <x v="1"/>
    <x v="2"/>
    <x v="24"/>
    <x v="21"/>
    <x v="1"/>
    <x v="1"/>
    <x v="9"/>
    <n v="43.58"/>
    <x v="0"/>
    <n v="87.17"/>
    <x v="2"/>
    <n v="8.7200000000000006"/>
    <n v="78.45"/>
    <n v="0.1"/>
    <n v="-8.7140000000000004"/>
    <s v="normal"/>
    <s v="normal"/>
    <s v="normal"/>
  </r>
  <r>
    <x v="2"/>
    <x v="1"/>
    <x v="81"/>
    <x v="5"/>
    <x v="2"/>
    <x v="1"/>
    <x v="8"/>
    <n v="6.09"/>
    <x v="3"/>
    <n v="42.62"/>
    <x v="3"/>
    <n v="-68.19"/>
    <n v="110.81"/>
    <n v="-1.6"/>
    <n v="-102.286"/>
    <s v="normal"/>
    <s v="outlier"/>
    <s v="normal"/>
  </r>
  <r>
    <x v="2"/>
    <x v="1"/>
    <x v="81"/>
    <x v="5"/>
    <x v="2"/>
    <x v="2"/>
    <x v="16"/>
    <n v="159.99"/>
    <x v="0"/>
    <n v="319.98"/>
    <x v="2"/>
    <n v="107.99"/>
    <n v="211.99"/>
    <n v="0.34"/>
    <n v="43.993999999999986"/>
    <s v="normal"/>
    <s v="outlier"/>
    <s v="normal"/>
  </r>
  <r>
    <x v="2"/>
    <x v="1"/>
    <x v="81"/>
    <x v="5"/>
    <x v="2"/>
    <x v="1"/>
    <x v="13"/>
    <n v="9.18"/>
    <x v="2"/>
    <n v="45.92"/>
    <x v="2"/>
    <n v="15.5"/>
    <n v="30.42"/>
    <n v="0.34"/>
    <n v="6.3159999999999989"/>
    <s v="normal"/>
    <s v="normal"/>
    <s v="normal"/>
  </r>
  <r>
    <x v="2"/>
    <x v="1"/>
    <x v="81"/>
    <x v="5"/>
    <x v="2"/>
    <x v="0"/>
    <x v="5"/>
    <n v="10.59"/>
    <x v="0"/>
    <n v="21.18"/>
    <x v="7"/>
    <n v="-11.65"/>
    <n v="32.83"/>
    <n v="-0.55000000000000004"/>
    <n v="-24.358000000000001"/>
    <s v="normal"/>
    <s v="normal"/>
    <s v="normal"/>
  </r>
  <r>
    <x v="2"/>
    <x v="1"/>
    <x v="81"/>
    <x v="5"/>
    <x v="2"/>
    <x v="1"/>
    <x v="10"/>
    <n v="5.18"/>
    <x v="4"/>
    <n v="20.74"/>
    <x v="2"/>
    <n v="7.26"/>
    <n v="13.48"/>
    <n v="0.35"/>
    <n v="3.1120000000000001"/>
    <s v="normal"/>
    <s v="normal"/>
    <s v="normal"/>
  </r>
  <r>
    <x v="2"/>
    <x v="1"/>
    <x v="81"/>
    <x v="5"/>
    <x v="2"/>
    <x v="0"/>
    <x v="1"/>
    <n v="42.69"/>
    <x v="2"/>
    <n v="213.43"/>
    <x v="4"/>
    <n v="-39.64"/>
    <n v="253.07"/>
    <n v="-0.19"/>
    <n v="-103.669"/>
    <s v="normal"/>
    <s v="normal"/>
    <s v="normal"/>
  </r>
  <r>
    <x v="1"/>
    <x v="2"/>
    <x v="23"/>
    <x v="16"/>
    <x v="1"/>
    <x v="2"/>
    <x v="7"/>
    <n v="111.19"/>
    <x v="1"/>
    <n v="333.58"/>
    <x v="2"/>
    <n v="25.02"/>
    <n v="308.56"/>
    <n v="0.08"/>
    <n v="-41.695999999999998"/>
    <s v="normal"/>
    <s v="normal"/>
    <s v="normal"/>
  </r>
  <r>
    <x v="1"/>
    <x v="2"/>
    <x v="23"/>
    <x v="16"/>
    <x v="1"/>
    <x v="2"/>
    <x v="11"/>
    <n v="31.99"/>
    <x v="7"/>
    <n v="31.99"/>
    <x v="2"/>
    <n v="4.8"/>
    <n v="27.19"/>
    <n v="0.15"/>
    <n v="-1.5979999999999999"/>
    <s v="normal"/>
    <s v="normal"/>
    <s v="normal"/>
  </r>
  <r>
    <x v="1"/>
    <x v="2"/>
    <x v="23"/>
    <x v="16"/>
    <x v="1"/>
    <x v="1"/>
    <x v="4"/>
    <n v="25.58"/>
    <x v="0"/>
    <n v="51.17"/>
    <x v="2"/>
    <n v="-6.4"/>
    <n v="57.57"/>
    <n v="-0.13"/>
    <n v="-16.634"/>
    <s v="normal"/>
    <s v="normal"/>
    <s v="normal"/>
  </r>
  <r>
    <x v="1"/>
    <x v="2"/>
    <x v="23"/>
    <x v="16"/>
    <x v="1"/>
    <x v="1"/>
    <x v="12"/>
    <n v="2.13"/>
    <x v="2"/>
    <n v="10.64"/>
    <x v="2"/>
    <n v="3.86"/>
    <n v="6.78"/>
    <n v="0.36"/>
    <n v="1.7319999999999998"/>
    <s v="normal"/>
    <s v="normal"/>
    <s v="normal"/>
  </r>
  <r>
    <x v="1"/>
    <x v="2"/>
    <x v="23"/>
    <x v="16"/>
    <x v="1"/>
    <x v="0"/>
    <x v="5"/>
    <n v="34.35"/>
    <x v="0"/>
    <n v="68.7"/>
    <x v="2"/>
    <n v="16.32"/>
    <n v="52.38"/>
    <n v="0.24"/>
    <n v="2.5799999999999983"/>
    <s v="normal"/>
    <s v="normal"/>
    <s v="normal"/>
  </r>
  <r>
    <x v="1"/>
    <x v="2"/>
    <x v="23"/>
    <x v="16"/>
    <x v="1"/>
    <x v="0"/>
    <x v="3"/>
    <n v="42.99"/>
    <x v="6"/>
    <n v="386.91"/>
    <x v="5"/>
    <n v="-185.72"/>
    <n v="572.63"/>
    <n v="-0.48"/>
    <n v="-379.17500000000001"/>
    <s v="normal"/>
    <s v="outlier"/>
    <s v="outlier"/>
  </r>
  <r>
    <x v="0"/>
    <x v="0"/>
    <x v="104"/>
    <x v="31"/>
    <x v="3"/>
    <x v="1"/>
    <x v="6"/>
    <n v="19.829999999999998"/>
    <x v="0"/>
    <n v="39.659999999999997"/>
    <x v="0"/>
    <n v="11.9"/>
    <n v="27.76"/>
    <n v="0.3"/>
    <n v="11.9"/>
    <s v="normal"/>
    <s v="normal"/>
    <s v="normal"/>
  </r>
  <r>
    <x v="0"/>
    <x v="0"/>
    <x v="104"/>
    <x v="31"/>
    <x v="3"/>
    <x v="1"/>
    <x v="9"/>
    <n v="56.96"/>
    <x v="0"/>
    <n v="113.92"/>
    <x v="0"/>
    <n v="33.04"/>
    <n v="80.88"/>
    <n v="0.28999999999999998"/>
    <n v="33.04"/>
    <s v="normal"/>
    <s v="normal"/>
    <s v="normal"/>
  </r>
  <r>
    <x v="0"/>
    <x v="0"/>
    <x v="104"/>
    <x v="31"/>
    <x v="3"/>
    <x v="1"/>
    <x v="8"/>
    <n v="63.98"/>
    <x v="3"/>
    <n v="447.86"/>
    <x v="0"/>
    <n v="210.49"/>
    <n v="237.37"/>
    <n v="0.47"/>
    <n v="210.49"/>
    <s v="normal"/>
    <s v="outlier"/>
    <s v="normal"/>
  </r>
  <r>
    <x v="1"/>
    <x v="0"/>
    <x v="173"/>
    <x v="17"/>
    <x v="0"/>
    <x v="0"/>
    <x v="3"/>
    <n v="71.37"/>
    <x v="2"/>
    <n v="356.85"/>
    <x v="0"/>
    <n v="60.66"/>
    <n v="296.19"/>
    <n v="0.17"/>
    <n v="60.66"/>
    <s v="normal"/>
    <s v="normal"/>
    <s v="normal"/>
  </r>
  <r>
    <x v="1"/>
    <x v="0"/>
    <x v="173"/>
    <x v="17"/>
    <x v="0"/>
    <x v="1"/>
    <x v="12"/>
    <n v="35.94"/>
    <x v="3"/>
    <n v="251.58"/>
    <x v="0"/>
    <n v="113.21"/>
    <n v="138.37"/>
    <n v="0.45"/>
    <n v="113.21"/>
    <s v="normal"/>
    <s v="outlier"/>
    <s v="normal"/>
  </r>
  <r>
    <x v="0"/>
    <x v="0"/>
    <x v="218"/>
    <x v="5"/>
    <x v="2"/>
    <x v="1"/>
    <x v="10"/>
    <n v="43.97"/>
    <x v="2"/>
    <n v="219.84"/>
    <x v="2"/>
    <n v="79.69"/>
    <n v="140.15"/>
    <n v="0.36"/>
    <n v="35.721999999999994"/>
    <s v="normal"/>
    <s v="outlier"/>
    <s v="normal"/>
  </r>
  <r>
    <x v="0"/>
    <x v="0"/>
    <x v="219"/>
    <x v="30"/>
    <x v="3"/>
    <x v="0"/>
    <x v="5"/>
    <n v="8.57"/>
    <x v="2"/>
    <n v="42.85"/>
    <x v="0"/>
    <n v="15.43"/>
    <n v="27.42"/>
    <n v="0.36"/>
    <n v="15.43"/>
    <s v="normal"/>
    <s v="normal"/>
    <s v="normal"/>
  </r>
  <r>
    <x v="0"/>
    <x v="0"/>
    <x v="219"/>
    <x v="30"/>
    <x v="3"/>
    <x v="1"/>
    <x v="2"/>
    <n v="3.08"/>
    <x v="0"/>
    <n v="6.16"/>
    <x v="0"/>
    <n v="2.96"/>
    <n v="3.2"/>
    <n v="0.48"/>
    <n v="2.96"/>
    <s v="normal"/>
    <s v="normal"/>
    <s v="normal"/>
  </r>
  <r>
    <x v="0"/>
    <x v="0"/>
    <x v="219"/>
    <x v="30"/>
    <x v="3"/>
    <x v="1"/>
    <x v="14"/>
    <n v="8.5"/>
    <x v="0"/>
    <n v="17"/>
    <x v="0"/>
    <n v="4.42"/>
    <n v="12.58"/>
    <n v="0.26"/>
    <n v="4.42"/>
    <s v="normal"/>
    <s v="normal"/>
    <s v="normal"/>
  </r>
  <r>
    <x v="0"/>
    <x v="0"/>
    <x v="219"/>
    <x v="30"/>
    <x v="3"/>
    <x v="2"/>
    <x v="11"/>
    <n v="17.48"/>
    <x v="2"/>
    <n v="87.4"/>
    <x v="0"/>
    <n v="34.96"/>
    <n v="52.44"/>
    <n v="0.4"/>
    <n v="34.96"/>
    <s v="normal"/>
    <s v="normal"/>
    <s v="normal"/>
  </r>
  <r>
    <x v="1"/>
    <x v="2"/>
    <x v="38"/>
    <x v="32"/>
    <x v="0"/>
    <x v="1"/>
    <x v="8"/>
    <n v="14.92"/>
    <x v="0"/>
    <n v="29.84"/>
    <x v="0"/>
    <n v="13.43"/>
    <n v="16.41"/>
    <n v="0.45"/>
    <n v="13.43"/>
    <s v="normal"/>
    <s v="normal"/>
    <s v="normal"/>
  </r>
  <r>
    <x v="0"/>
    <x v="1"/>
    <x v="1"/>
    <x v="1"/>
    <x v="1"/>
    <x v="1"/>
    <x v="8"/>
    <n v="24.78"/>
    <x v="0"/>
    <n v="49.57"/>
    <x v="2"/>
    <n v="17.350000000000001"/>
    <n v="32.22"/>
    <n v="0.35"/>
    <n v="7.4359999999999999"/>
    <s v="normal"/>
    <s v="normal"/>
    <s v="normal"/>
  </r>
  <r>
    <x v="1"/>
    <x v="1"/>
    <x v="70"/>
    <x v="1"/>
    <x v="1"/>
    <x v="1"/>
    <x v="6"/>
    <n v="37.979999999999997"/>
    <x v="3"/>
    <n v="265.86"/>
    <x v="0"/>
    <n v="79.760000000000005"/>
    <n v="186.1"/>
    <n v="0.3"/>
    <n v="79.760000000000005"/>
    <s v="normal"/>
    <s v="outlier"/>
    <s v="normal"/>
  </r>
  <r>
    <x v="1"/>
    <x v="2"/>
    <x v="262"/>
    <x v="17"/>
    <x v="0"/>
    <x v="0"/>
    <x v="5"/>
    <n v="16.989999999999998"/>
    <x v="4"/>
    <n v="67.959999999999994"/>
    <x v="0"/>
    <n v="12.23"/>
    <n v="55.73"/>
    <n v="0.18"/>
    <n v="12.23"/>
    <s v="normal"/>
    <s v="normal"/>
    <s v="normal"/>
  </r>
  <r>
    <x v="0"/>
    <x v="0"/>
    <x v="104"/>
    <x v="14"/>
    <x v="2"/>
    <x v="1"/>
    <x v="6"/>
    <n v="1.82"/>
    <x v="5"/>
    <n v="10.92"/>
    <x v="0"/>
    <n v="4.91"/>
    <n v="6.01"/>
    <n v="0.45"/>
    <n v="4.91"/>
    <s v="normal"/>
    <s v="normal"/>
    <s v="normal"/>
  </r>
  <r>
    <x v="0"/>
    <x v="0"/>
    <x v="104"/>
    <x v="14"/>
    <x v="2"/>
    <x v="2"/>
    <x v="15"/>
    <n v="41.95"/>
    <x v="0"/>
    <n v="83.9"/>
    <x v="0"/>
    <n v="22.65"/>
    <n v="61.25"/>
    <n v="0.27"/>
    <n v="22.65"/>
    <s v="normal"/>
    <s v="normal"/>
    <s v="normal"/>
  </r>
  <r>
    <x v="0"/>
    <x v="0"/>
    <x v="104"/>
    <x v="14"/>
    <x v="2"/>
    <x v="1"/>
    <x v="9"/>
    <n v="3.95"/>
    <x v="2"/>
    <n v="19.75"/>
    <x v="0"/>
    <n v="5.13"/>
    <n v="14.62"/>
    <n v="0.26"/>
    <n v="5.13"/>
    <s v="normal"/>
    <s v="normal"/>
    <s v="normal"/>
  </r>
  <r>
    <x v="0"/>
    <x v="0"/>
    <x v="104"/>
    <x v="14"/>
    <x v="2"/>
    <x v="2"/>
    <x v="11"/>
    <n v="131.18"/>
    <x v="1"/>
    <n v="393.54"/>
    <x v="0"/>
    <n v="165.29"/>
    <n v="228.25"/>
    <n v="0.42"/>
    <n v="165.29"/>
    <s v="normal"/>
    <s v="outlier"/>
    <s v="normal"/>
  </r>
  <r>
    <x v="1"/>
    <x v="2"/>
    <x v="42"/>
    <x v="16"/>
    <x v="1"/>
    <x v="0"/>
    <x v="5"/>
    <n v="6.7"/>
    <x v="3"/>
    <n v="46.87"/>
    <x v="2"/>
    <n v="3.52"/>
    <n v="43.35"/>
    <n v="0.08"/>
    <n v="-5.854000000000001"/>
    <s v="normal"/>
    <s v="normal"/>
    <s v="normal"/>
  </r>
  <r>
    <x v="0"/>
    <x v="0"/>
    <x v="255"/>
    <x v="29"/>
    <x v="3"/>
    <x v="1"/>
    <x v="4"/>
    <n v="10.9"/>
    <x v="7"/>
    <n v="10.9"/>
    <x v="0"/>
    <n v="2.83"/>
    <n v="8.07"/>
    <n v="0.26"/>
    <n v="2.83"/>
    <s v="normal"/>
    <s v="normal"/>
    <s v="normal"/>
  </r>
  <r>
    <x v="0"/>
    <x v="0"/>
    <x v="255"/>
    <x v="29"/>
    <x v="3"/>
    <x v="1"/>
    <x v="10"/>
    <n v="19.98"/>
    <x v="4"/>
    <n v="79.92"/>
    <x v="0"/>
    <n v="37.56"/>
    <n v="42.36"/>
    <n v="0.47"/>
    <n v="37.56"/>
    <s v="normal"/>
    <s v="normal"/>
    <s v="normal"/>
  </r>
  <r>
    <x v="0"/>
    <x v="0"/>
    <x v="255"/>
    <x v="29"/>
    <x v="3"/>
    <x v="1"/>
    <x v="10"/>
    <n v="48.94"/>
    <x v="1"/>
    <n v="146.82"/>
    <x v="0"/>
    <n v="73.41"/>
    <n v="73.41"/>
    <n v="0.5"/>
    <n v="73.41"/>
    <s v="normal"/>
    <s v="outlier"/>
    <s v="normal"/>
  </r>
  <r>
    <x v="2"/>
    <x v="2"/>
    <x v="47"/>
    <x v="6"/>
    <x v="2"/>
    <x v="1"/>
    <x v="8"/>
    <n v="1.8"/>
    <x v="0"/>
    <n v="3.6"/>
    <x v="0"/>
    <n v="1.73"/>
    <n v="1.87"/>
    <n v="0.48"/>
    <n v="1.73"/>
    <s v="normal"/>
    <s v="normal"/>
    <s v="normal"/>
  </r>
  <r>
    <x v="1"/>
    <x v="2"/>
    <x v="1"/>
    <x v="1"/>
    <x v="1"/>
    <x v="0"/>
    <x v="5"/>
    <n v="3.34"/>
    <x v="5"/>
    <n v="20.04"/>
    <x v="0"/>
    <n v="8.82"/>
    <n v="11.22"/>
    <n v="0.44"/>
    <n v="8.82"/>
    <s v="normal"/>
    <s v="normal"/>
    <s v="normal"/>
  </r>
  <r>
    <x v="1"/>
    <x v="0"/>
    <x v="41"/>
    <x v="10"/>
    <x v="2"/>
    <x v="1"/>
    <x v="4"/>
    <n v="180.02"/>
    <x v="7"/>
    <n v="180.02"/>
    <x v="2"/>
    <n v="-15.75"/>
    <n v="195.77"/>
    <n v="-0.09"/>
    <n v="-51.754000000000005"/>
    <s v="normal"/>
    <s v="normal"/>
    <s v="normal"/>
  </r>
  <r>
    <x v="1"/>
    <x v="0"/>
    <x v="41"/>
    <x v="10"/>
    <x v="2"/>
    <x v="0"/>
    <x v="5"/>
    <n v="20.78"/>
    <x v="0"/>
    <n v="41.55"/>
    <x v="7"/>
    <n v="-19.739999999999998"/>
    <n v="61.29"/>
    <n v="-0.48"/>
    <n v="-44.669999999999995"/>
    <s v="normal"/>
    <s v="normal"/>
    <s v="normal"/>
  </r>
  <r>
    <x v="1"/>
    <x v="0"/>
    <x v="41"/>
    <x v="10"/>
    <x v="2"/>
    <x v="1"/>
    <x v="6"/>
    <n v="2.62"/>
    <x v="2"/>
    <n v="13.12"/>
    <x v="2"/>
    <n v="1.48"/>
    <n v="11.64"/>
    <n v="0.11"/>
    <n v="-1.1440000000000001"/>
    <s v="normal"/>
    <s v="normal"/>
    <s v="normal"/>
  </r>
  <r>
    <x v="1"/>
    <x v="0"/>
    <x v="1"/>
    <x v="1"/>
    <x v="1"/>
    <x v="1"/>
    <x v="4"/>
    <n v="279.48"/>
    <x v="4"/>
    <n v="1117.92"/>
    <x v="0"/>
    <n v="55.9"/>
    <n v="1062.02"/>
    <n v="0.05"/>
    <n v="55.9"/>
    <s v="Outlier"/>
    <s v="normal"/>
    <s v="outlier"/>
  </r>
  <r>
    <x v="0"/>
    <x v="1"/>
    <x v="8"/>
    <x v="1"/>
    <x v="1"/>
    <x v="2"/>
    <x v="11"/>
    <n v="27.99"/>
    <x v="4"/>
    <n v="111.96"/>
    <x v="0"/>
    <n v="21.27"/>
    <n v="90.69"/>
    <n v="0.19"/>
    <n v="21.27"/>
    <s v="normal"/>
    <s v="normal"/>
    <s v="normal"/>
  </r>
  <r>
    <x v="1"/>
    <x v="1"/>
    <x v="12"/>
    <x v="5"/>
    <x v="2"/>
    <x v="1"/>
    <x v="6"/>
    <n v="2.4300000000000002"/>
    <x v="2"/>
    <n v="12.16"/>
    <x v="2"/>
    <n v="2.13"/>
    <n v="10.029999999999999"/>
    <n v="0.18"/>
    <n v="-0.30200000000000049"/>
    <s v="normal"/>
    <s v="normal"/>
    <s v="normal"/>
  </r>
  <r>
    <x v="1"/>
    <x v="1"/>
    <x v="158"/>
    <x v="6"/>
    <x v="2"/>
    <x v="1"/>
    <x v="8"/>
    <n v="4.38"/>
    <x v="4"/>
    <n v="17.52"/>
    <x v="0"/>
    <n v="8.41"/>
    <n v="9.11"/>
    <n v="0.48"/>
    <n v="8.41"/>
    <s v="normal"/>
    <s v="normal"/>
    <s v="normal"/>
  </r>
  <r>
    <x v="1"/>
    <x v="1"/>
    <x v="158"/>
    <x v="6"/>
    <x v="2"/>
    <x v="1"/>
    <x v="9"/>
    <n v="25.98"/>
    <x v="5"/>
    <n v="155.88"/>
    <x v="0"/>
    <n v="54.56"/>
    <n v="101.32"/>
    <n v="0.35"/>
    <n v="54.56"/>
    <s v="normal"/>
    <s v="normal"/>
    <s v="normal"/>
  </r>
  <r>
    <x v="0"/>
    <x v="2"/>
    <x v="335"/>
    <x v="28"/>
    <x v="0"/>
    <x v="1"/>
    <x v="8"/>
    <n v="43.41"/>
    <x v="10"/>
    <n v="477.51"/>
    <x v="0"/>
    <n v="219.65"/>
    <n v="257.86"/>
    <n v="0.46"/>
    <n v="219.65"/>
    <s v="normal"/>
    <s v="outlier"/>
    <s v="normal"/>
  </r>
  <r>
    <x v="0"/>
    <x v="0"/>
    <x v="248"/>
    <x v="39"/>
    <x v="3"/>
    <x v="1"/>
    <x v="10"/>
    <n v="54.96"/>
    <x v="1"/>
    <n v="164.88"/>
    <x v="0"/>
    <n v="80.790000000000006"/>
    <n v="84.09"/>
    <n v="0.49"/>
    <n v="80.790000000000006"/>
    <s v="normal"/>
    <s v="outlier"/>
    <s v="normal"/>
  </r>
  <r>
    <x v="1"/>
    <x v="2"/>
    <x v="47"/>
    <x v="6"/>
    <x v="2"/>
    <x v="2"/>
    <x v="11"/>
    <n v="15.99"/>
    <x v="1"/>
    <n v="47.97"/>
    <x v="0"/>
    <n v="14.87"/>
    <n v="33.1"/>
    <n v="0.31"/>
    <n v="14.87"/>
    <s v="normal"/>
    <s v="normal"/>
    <s v="normal"/>
  </r>
  <r>
    <x v="1"/>
    <x v="0"/>
    <x v="20"/>
    <x v="15"/>
    <x v="3"/>
    <x v="1"/>
    <x v="8"/>
    <n v="138.38999999999999"/>
    <x v="1"/>
    <n v="415.18"/>
    <x v="2"/>
    <n v="134.93"/>
    <n v="280.25"/>
    <n v="0.32"/>
    <n v="51.894000000000005"/>
    <s v="normal"/>
    <s v="outlier"/>
    <s v="normal"/>
  </r>
  <r>
    <x v="1"/>
    <x v="0"/>
    <x v="20"/>
    <x v="15"/>
    <x v="3"/>
    <x v="1"/>
    <x v="8"/>
    <n v="11.74"/>
    <x v="1"/>
    <n v="35.229999999999997"/>
    <x v="2"/>
    <n v="11.45"/>
    <n v="23.78"/>
    <n v="0.33"/>
    <n v="4.4039999999999999"/>
    <s v="normal"/>
    <s v="normal"/>
    <s v="normal"/>
  </r>
  <r>
    <x v="1"/>
    <x v="0"/>
    <x v="20"/>
    <x v="15"/>
    <x v="3"/>
    <x v="1"/>
    <x v="10"/>
    <n v="54.96"/>
    <x v="7"/>
    <n v="54.96"/>
    <x v="0"/>
    <n v="26.93"/>
    <n v="28.03"/>
    <n v="0.49"/>
    <n v="26.93"/>
    <s v="normal"/>
    <s v="normal"/>
    <s v="normal"/>
  </r>
  <r>
    <x v="1"/>
    <x v="0"/>
    <x v="70"/>
    <x v="1"/>
    <x v="1"/>
    <x v="1"/>
    <x v="10"/>
    <n v="8.17"/>
    <x v="0"/>
    <n v="16.34"/>
    <x v="0"/>
    <n v="7.68"/>
    <n v="8.66"/>
    <n v="0.47"/>
    <n v="7.68"/>
    <s v="normal"/>
    <s v="normal"/>
    <s v="normal"/>
  </r>
  <r>
    <x v="1"/>
    <x v="0"/>
    <x v="70"/>
    <x v="1"/>
    <x v="1"/>
    <x v="0"/>
    <x v="1"/>
    <n v="112.65"/>
    <x v="0"/>
    <n v="225.3"/>
    <x v="2"/>
    <n v="22.53"/>
    <n v="202.77"/>
    <n v="0.1"/>
    <n v="-22.53"/>
    <s v="normal"/>
    <s v="normal"/>
    <s v="normal"/>
  </r>
  <r>
    <x v="1"/>
    <x v="0"/>
    <x v="70"/>
    <x v="1"/>
    <x v="1"/>
    <x v="1"/>
    <x v="8"/>
    <n v="16.78"/>
    <x v="1"/>
    <n v="50.35"/>
    <x v="2"/>
    <n v="17.62"/>
    <n v="32.729999999999997"/>
    <n v="0.35"/>
    <n v="7.5500000000000007"/>
    <s v="normal"/>
    <s v="normal"/>
    <s v="normal"/>
  </r>
  <r>
    <x v="1"/>
    <x v="0"/>
    <x v="481"/>
    <x v="3"/>
    <x v="0"/>
    <x v="0"/>
    <x v="5"/>
    <n v="40.78"/>
    <x v="4"/>
    <n v="163.13999999999999"/>
    <x v="2"/>
    <n v="20.39"/>
    <n v="142.75"/>
    <n v="0.12"/>
    <n v="-12.238"/>
    <s v="normal"/>
    <s v="normal"/>
    <s v="normal"/>
  </r>
  <r>
    <x v="1"/>
    <x v="0"/>
    <x v="481"/>
    <x v="3"/>
    <x v="0"/>
    <x v="1"/>
    <x v="8"/>
    <n v="1.6"/>
    <x v="4"/>
    <n v="6.41"/>
    <x v="6"/>
    <n v="-4.91"/>
    <n v="11.32"/>
    <n v="-0.77"/>
    <n v="-9.3970000000000002"/>
    <s v="normal"/>
    <s v="normal"/>
    <s v="normal"/>
  </r>
  <r>
    <x v="1"/>
    <x v="0"/>
    <x v="85"/>
    <x v="1"/>
    <x v="1"/>
    <x v="2"/>
    <x v="7"/>
    <n v="108.79"/>
    <x v="0"/>
    <n v="217.58"/>
    <x v="2"/>
    <n v="19.04"/>
    <n v="198.54"/>
    <n v="0.09"/>
    <n v="-24.476000000000006"/>
    <s v="normal"/>
    <s v="normal"/>
    <s v="normal"/>
  </r>
  <r>
    <x v="1"/>
    <x v="0"/>
    <x v="85"/>
    <x v="1"/>
    <x v="1"/>
    <x v="1"/>
    <x v="13"/>
    <n v="1.81"/>
    <x v="1"/>
    <n v="5.43"/>
    <x v="0"/>
    <n v="1.79"/>
    <n v="3.64"/>
    <n v="0.33"/>
    <n v="1.79"/>
    <s v="normal"/>
    <s v="normal"/>
    <s v="normal"/>
  </r>
  <r>
    <x v="1"/>
    <x v="0"/>
    <x v="85"/>
    <x v="1"/>
    <x v="1"/>
    <x v="2"/>
    <x v="7"/>
    <n v="47.99"/>
    <x v="1"/>
    <n v="143.97999999999999"/>
    <x v="2"/>
    <n v="9"/>
    <n v="134.97999999999999"/>
    <n v="0.06"/>
    <n v="-19.795999999999999"/>
    <s v="normal"/>
    <s v="normal"/>
    <s v="normal"/>
  </r>
  <r>
    <x v="1"/>
    <x v="1"/>
    <x v="2"/>
    <x v="2"/>
    <x v="0"/>
    <x v="2"/>
    <x v="7"/>
    <n v="74.239999999999995"/>
    <x v="3"/>
    <n v="519.67999999999995"/>
    <x v="2"/>
    <n v="58.46"/>
    <n v="461.22"/>
    <n v="0.11"/>
    <n v="-45.475999999999992"/>
    <s v="Outlier"/>
    <s v="normal"/>
    <s v="outlier"/>
  </r>
  <r>
    <x v="1"/>
    <x v="2"/>
    <x v="248"/>
    <x v="39"/>
    <x v="3"/>
    <x v="1"/>
    <x v="2"/>
    <n v="2.61"/>
    <x v="1"/>
    <n v="7.83"/>
    <x v="0"/>
    <n v="3.6"/>
    <n v="4.2300000000000004"/>
    <n v="0.46"/>
    <n v="3.6"/>
    <s v="normal"/>
    <s v="normal"/>
    <s v="normal"/>
  </r>
  <r>
    <x v="1"/>
    <x v="0"/>
    <x v="482"/>
    <x v="27"/>
    <x v="1"/>
    <x v="0"/>
    <x v="1"/>
    <n v="220.96"/>
    <x v="4"/>
    <n v="883.84"/>
    <x v="2"/>
    <n v="99.43"/>
    <n v="784.41"/>
    <n v="0.11"/>
    <n v="-77.338000000000022"/>
    <s v="Outlier"/>
    <s v="outlier"/>
    <s v="outlier"/>
  </r>
  <r>
    <x v="1"/>
    <x v="0"/>
    <x v="482"/>
    <x v="27"/>
    <x v="1"/>
    <x v="0"/>
    <x v="1"/>
    <n v="76.78"/>
    <x v="1"/>
    <n v="230.35"/>
    <x v="2"/>
    <n v="20.16"/>
    <n v="210.19"/>
    <n v="0.09"/>
    <n v="-25.91"/>
    <s v="normal"/>
    <s v="normal"/>
    <s v="normal"/>
  </r>
  <r>
    <x v="2"/>
    <x v="1"/>
    <x v="280"/>
    <x v="1"/>
    <x v="1"/>
    <x v="1"/>
    <x v="8"/>
    <n v="34.24"/>
    <x v="8"/>
    <n v="273.92"/>
    <x v="2"/>
    <n v="99.3"/>
    <n v="174.62"/>
    <n v="0.36"/>
    <n v="44.515999999999991"/>
    <s v="normal"/>
    <s v="outlier"/>
    <s v="normal"/>
  </r>
  <r>
    <x v="0"/>
    <x v="0"/>
    <x v="38"/>
    <x v="24"/>
    <x v="3"/>
    <x v="1"/>
    <x v="6"/>
    <n v="3.3"/>
    <x v="1"/>
    <n v="9.91"/>
    <x v="2"/>
    <n v="1.24"/>
    <n v="8.67"/>
    <n v="0.13"/>
    <n v="-0.74200000000000021"/>
    <s v="normal"/>
    <s v="normal"/>
    <s v="normal"/>
  </r>
  <r>
    <x v="3"/>
    <x v="0"/>
    <x v="242"/>
    <x v="10"/>
    <x v="2"/>
    <x v="0"/>
    <x v="5"/>
    <n v="44.39"/>
    <x v="5"/>
    <n v="266.35000000000002"/>
    <x v="7"/>
    <n v="-292.99"/>
    <n v="559.34"/>
    <n v="-1.1000000000000001"/>
    <n v="-452.8"/>
    <s v="normal"/>
    <s v="outlier"/>
    <s v="outlier"/>
  </r>
  <r>
    <x v="3"/>
    <x v="0"/>
    <x v="242"/>
    <x v="10"/>
    <x v="2"/>
    <x v="0"/>
    <x v="5"/>
    <n v="18.78"/>
    <x v="1"/>
    <n v="56.33"/>
    <x v="7"/>
    <n v="-26.76"/>
    <n v="83.09"/>
    <n v="-0.48"/>
    <n v="-60.557999999999993"/>
    <s v="normal"/>
    <s v="normal"/>
    <s v="normal"/>
  </r>
  <r>
    <x v="3"/>
    <x v="0"/>
    <x v="242"/>
    <x v="10"/>
    <x v="2"/>
    <x v="2"/>
    <x v="11"/>
    <n v="13.09"/>
    <x v="1"/>
    <n v="39.26"/>
    <x v="2"/>
    <n v="-4.91"/>
    <n v="44.17"/>
    <n v="-0.13"/>
    <n v="-12.762"/>
    <s v="normal"/>
    <s v="normal"/>
    <s v="normal"/>
  </r>
  <r>
    <x v="3"/>
    <x v="0"/>
    <x v="242"/>
    <x v="10"/>
    <x v="2"/>
    <x v="1"/>
    <x v="6"/>
    <n v="15.87"/>
    <x v="5"/>
    <n v="95.23"/>
    <x v="2"/>
    <n v="25"/>
    <n v="70.23"/>
    <n v="0.26"/>
    <n v="5.9539999999999971"/>
    <s v="normal"/>
    <s v="normal"/>
    <s v="normal"/>
  </r>
  <r>
    <x v="1"/>
    <x v="2"/>
    <x v="322"/>
    <x v="36"/>
    <x v="0"/>
    <x v="1"/>
    <x v="13"/>
    <n v="5"/>
    <x v="5"/>
    <n v="30"/>
    <x v="0"/>
    <n v="14.4"/>
    <n v="15.6"/>
    <n v="0.48"/>
    <n v="14.4"/>
    <s v="normal"/>
    <s v="normal"/>
    <s v="normal"/>
  </r>
  <r>
    <x v="1"/>
    <x v="2"/>
    <x v="322"/>
    <x v="36"/>
    <x v="0"/>
    <x v="1"/>
    <x v="10"/>
    <n v="6.48"/>
    <x v="4"/>
    <n v="25.92"/>
    <x v="0"/>
    <n v="12.7"/>
    <n v="13.22"/>
    <n v="0.49"/>
    <n v="12.7"/>
    <s v="normal"/>
    <s v="normal"/>
    <s v="normal"/>
  </r>
  <r>
    <x v="1"/>
    <x v="2"/>
    <x v="322"/>
    <x v="36"/>
    <x v="0"/>
    <x v="0"/>
    <x v="5"/>
    <n v="39.979999999999997"/>
    <x v="4"/>
    <n v="159.91999999999999"/>
    <x v="0"/>
    <n v="31.98"/>
    <n v="127.94"/>
    <n v="0.2"/>
    <n v="31.98"/>
    <s v="normal"/>
    <s v="normal"/>
    <s v="normal"/>
  </r>
  <r>
    <x v="2"/>
    <x v="0"/>
    <x v="483"/>
    <x v="3"/>
    <x v="0"/>
    <x v="1"/>
    <x v="9"/>
    <n v="11.65"/>
    <x v="1"/>
    <n v="34.94"/>
    <x v="2"/>
    <n v="3.06"/>
    <n v="31.88"/>
    <n v="0.09"/>
    <n v="-3.9279999999999995"/>
    <s v="normal"/>
    <s v="normal"/>
    <s v="normal"/>
  </r>
  <r>
    <x v="1"/>
    <x v="1"/>
    <x v="1"/>
    <x v="1"/>
    <x v="1"/>
    <x v="2"/>
    <x v="11"/>
    <n v="29.99"/>
    <x v="2"/>
    <n v="149.94999999999999"/>
    <x v="0"/>
    <n v="31.49"/>
    <n v="118.46"/>
    <n v="0.21"/>
    <n v="31.49"/>
    <s v="normal"/>
    <s v="normal"/>
    <s v="normal"/>
  </r>
  <r>
    <x v="1"/>
    <x v="1"/>
    <x v="1"/>
    <x v="1"/>
    <x v="1"/>
    <x v="1"/>
    <x v="6"/>
    <n v="11.66"/>
    <x v="0"/>
    <n v="23.32"/>
    <x v="0"/>
    <n v="6.06"/>
    <n v="17.260000000000002"/>
    <n v="0.26"/>
    <n v="6.06"/>
    <s v="normal"/>
    <s v="normal"/>
    <s v="normal"/>
  </r>
  <r>
    <x v="1"/>
    <x v="1"/>
    <x v="1"/>
    <x v="1"/>
    <x v="1"/>
    <x v="1"/>
    <x v="6"/>
    <n v="5.58"/>
    <x v="1"/>
    <n v="16.739999999999998"/>
    <x v="0"/>
    <n v="4.8499999999999996"/>
    <n v="11.89"/>
    <n v="0.28999999999999998"/>
    <n v="4.8499999999999996"/>
    <s v="normal"/>
    <s v="normal"/>
    <s v="normal"/>
  </r>
  <r>
    <x v="0"/>
    <x v="0"/>
    <x v="462"/>
    <x v="38"/>
    <x v="3"/>
    <x v="1"/>
    <x v="13"/>
    <n v="2.4700000000000002"/>
    <x v="5"/>
    <n v="14.82"/>
    <x v="0"/>
    <n v="6.97"/>
    <n v="7.85"/>
    <n v="0.47"/>
    <n v="6.97"/>
    <s v="normal"/>
    <s v="normal"/>
    <s v="normal"/>
  </r>
  <r>
    <x v="1"/>
    <x v="0"/>
    <x v="4"/>
    <x v="4"/>
    <x v="1"/>
    <x v="1"/>
    <x v="13"/>
    <n v="3.49"/>
    <x v="1"/>
    <n v="10.47"/>
    <x v="0"/>
    <n v="4.82"/>
    <n v="5.65"/>
    <n v="0.46"/>
    <n v="4.82"/>
    <s v="normal"/>
    <s v="normal"/>
    <s v="normal"/>
  </r>
  <r>
    <x v="1"/>
    <x v="0"/>
    <x v="4"/>
    <x v="4"/>
    <x v="1"/>
    <x v="1"/>
    <x v="2"/>
    <n v="3.69"/>
    <x v="1"/>
    <n v="11.07"/>
    <x v="0"/>
    <n v="5.2"/>
    <n v="5.87"/>
    <n v="0.47"/>
    <n v="5.2"/>
    <s v="normal"/>
    <s v="normal"/>
    <s v="normal"/>
  </r>
  <r>
    <x v="1"/>
    <x v="0"/>
    <x v="4"/>
    <x v="4"/>
    <x v="1"/>
    <x v="1"/>
    <x v="8"/>
    <n v="5.18"/>
    <x v="4"/>
    <n v="20.7"/>
    <x v="2"/>
    <n v="7.76"/>
    <n v="12.94"/>
    <n v="0.37"/>
    <n v="3.62"/>
    <s v="normal"/>
    <s v="normal"/>
    <s v="normal"/>
  </r>
  <r>
    <x v="0"/>
    <x v="1"/>
    <x v="102"/>
    <x v="14"/>
    <x v="2"/>
    <x v="1"/>
    <x v="10"/>
    <n v="35.44"/>
    <x v="2"/>
    <n v="177.2"/>
    <x v="0"/>
    <n v="83.28"/>
    <n v="93.92"/>
    <n v="0.47"/>
    <n v="83.28"/>
    <s v="normal"/>
    <s v="outlier"/>
    <s v="normal"/>
  </r>
  <r>
    <x v="1"/>
    <x v="1"/>
    <x v="100"/>
    <x v="2"/>
    <x v="0"/>
    <x v="0"/>
    <x v="5"/>
    <n v="8.42"/>
    <x v="5"/>
    <n v="50.5"/>
    <x v="2"/>
    <n v="8.2100000000000009"/>
    <n v="42.29"/>
    <n v="0.16"/>
    <n v="-1.8900000000000006"/>
    <s v="normal"/>
    <s v="normal"/>
    <s v="normal"/>
  </r>
  <r>
    <x v="2"/>
    <x v="1"/>
    <x v="214"/>
    <x v="18"/>
    <x v="0"/>
    <x v="1"/>
    <x v="8"/>
    <n v="2.04"/>
    <x v="1"/>
    <n v="6.13"/>
    <x v="6"/>
    <n v="-4.49"/>
    <n v="10.62"/>
    <n v="-0.73"/>
    <n v="-8.7809999999999988"/>
    <s v="normal"/>
    <s v="normal"/>
    <s v="normal"/>
  </r>
  <r>
    <x v="2"/>
    <x v="1"/>
    <x v="214"/>
    <x v="18"/>
    <x v="0"/>
    <x v="0"/>
    <x v="1"/>
    <n v="160.78"/>
    <x v="4"/>
    <n v="643.14"/>
    <x v="2"/>
    <n v="56.27"/>
    <n v="586.87"/>
    <n v="0.09"/>
    <n v="-72.358000000000004"/>
    <s v="Outlier"/>
    <s v="normal"/>
    <s v="outlier"/>
  </r>
  <r>
    <x v="2"/>
    <x v="1"/>
    <x v="214"/>
    <x v="18"/>
    <x v="0"/>
    <x v="1"/>
    <x v="10"/>
    <n v="5.18"/>
    <x v="4"/>
    <n v="20.74"/>
    <x v="2"/>
    <n v="7.26"/>
    <n v="13.48"/>
    <n v="0.35"/>
    <n v="3.1120000000000001"/>
    <s v="normal"/>
    <s v="normal"/>
    <s v="normal"/>
  </r>
  <r>
    <x v="2"/>
    <x v="1"/>
    <x v="34"/>
    <x v="22"/>
    <x v="1"/>
    <x v="1"/>
    <x v="10"/>
    <n v="44.38"/>
    <x v="4"/>
    <n v="177.54"/>
    <x v="2"/>
    <n v="62.14"/>
    <n v="115.4"/>
    <n v="0.35"/>
    <n v="26.631999999999998"/>
    <s v="normal"/>
    <s v="normal"/>
    <s v="normal"/>
  </r>
  <r>
    <x v="2"/>
    <x v="1"/>
    <x v="34"/>
    <x v="22"/>
    <x v="1"/>
    <x v="1"/>
    <x v="9"/>
    <n v="16.22"/>
    <x v="0"/>
    <n v="32.43"/>
    <x v="2"/>
    <n v="3.24"/>
    <n v="29.19"/>
    <n v="0.1"/>
    <n v="-3.2460000000000004"/>
    <s v="normal"/>
    <s v="normal"/>
    <s v="normal"/>
  </r>
  <r>
    <x v="1"/>
    <x v="2"/>
    <x v="100"/>
    <x v="2"/>
    <x v="0"/>
    <x v="1"/>
    <x v="2"/>
    <n v="5.85"/>
    <x v="0"/>
    <n v="11.7"/>
    <x v="2"/>
    <n v="3.95"/>
    <n v="7.75"/>
    <n v="0.34"/>
    <n v="1.6100000000000003"/>
    <s v="normal"/>
    <s v="normal"/>
    <s v="normal"/>
  </r>
  <r>
    <x v="1"/>
    <x v="0"/>
    <x v="8"/>
    <x v="1"/>
    <x v="1"/>
    <x v="1"/>
    <x v="9"/>
    <n v="37.92"/>
    <x v="1"/>
    <n v="113.76"/>
    <x v="0"/>
    <n v="44.37"/>
    <n v="69.39"/>
    <n v="0.39"/>
    <n v="44.37"/>
    <s v="normal"/>
    <s v="normal"/>
    <s v="normal"/>
  </r>
  <r>
    <x v="1"/>
    <x v="0"/>
    <x v="8"/>
    <x v="1"/>
    <x v="1"/>
    <x v="1"/>
    <x v="4"/>
    <n v="193.17"/>
    <x v="1"/>
    <n v="579.51"/>
    <x v="0"/>
    <n v="81.13"/>
    <n v="498.38"/>
    <n v="0.14000000000000001"/>
    <n v="81.13"/>
    <s v="Outlier"/>
    <s v="outlier"/>
    <s v="outlier"/>
  </r>
  <r>
    <x v="1"/>
    <x v="0"/>
    <x v="8"/>
    <x v="1"/>
    <x v="1"/>
    <x v="1"/>
    <x v="4"/>
    <n v="16.739999999999998"/>
    <x v="6"/>
    <n v="150.66"/>
    <x v="0"/>
    <n v="6.03"/>
    <n v="144.63"/>
    <n v="0.04"/>
    <n v="6.03"/>
    <s v="normal"/>
    <s v="normal"/>
    <s v="normal"/>
  </r>
  <r>
    <x v="1"/>
    <x v="0"/>
    <x v="8"/>
    <x v="1"/>
    <x v="1"/>
    <x v="1"/>
    <x v="8"/>
    <n v="12.01"/>
    <x v="4"/>
    <n v="48.03"/>
    <x v="2"/>
    <n v="15.61"/>
    <n v="32.42"/>
    <n v="0.33"/>
    <n v="6.0039999999999978"/>
    <s v="normal"/>
    <s v="normal"/>
    <s v="normal"/>
  </r>
  <r>
    <x v="1"/>
    <x v="0"/>
    <x v="22"/>
    <x v="10"/>
    <x v="2"/>
    <x v="1"/>
    <x v="4"/>
    <n v="34.21"/>
    <x v="1"/>
    <n v="102.62"/>
    <x v="2"/>
    <n v="7.7"/>
    <n v="94.92"/>
    <n v="0.08"/>
    <n v="-12.824000000000002"/>
    <s v="normal"/>
    <s v="normal"/>
    <s v="normal"/>
  </r>
  <r>
    <x v="1"/>
    <x v="0"/>
    <x v="22"/>
    <x v="10"/>
    <x v="2"/>
    <x v="0"/>
    <x v="1"/>
    <n v="179.88"/>
    <x v="0"/>
    <n v="359.77"/>
    <x v="4"/>
    <n v="-5.14"/>
    <n v="364.91"/>
    <n v="-0.01"/>
    <n v="-113.071"/>
    <s v="normal"/>
    <s v="normal"/>
    <s v="normal"/>
  </r>
  <r>
    <x v="1"/>
    <x v="0"/>
    <x v="22"/>
    <x v="10"/>
    <x v="2"/>
    <x v="1"/>
    <x v="6"/>
    <n v="4.46"/>
    <x v="1"/>
    <n v="13.39"/>
    <x v="2"/>
    <n v="3.18"/>
    <n v="10.210000000000001"/>
    <n v="0.24"/>
    <n v="0.50199999999999978"/>
    <s v="normal"/>
    <s v="normal"/>
    <s v="normal"/>
  </r>
  <r>
    <x v="1"/>
    <x v="0"/>
    <x v="1"/>
    <x v="1"/>
    <x v="1"/>
    <x v="0"/>
    <x v="1"/>
    <n v="40.71"/>
    <x v="1"/>
    <n v="122.14"/>
    <x v="2"/>
    <n v="-13.74"/>
    <n v="135.88"/>
    <n v="-0.11"/>
    <n v="-38.167999999999999"/>
    <s v="normal"/>
    <s v="normal"/>
    <s v="normal"/>
  </r>
  <r>
    <x v="1"/>
    <x v="1"/>
    <x v="18"/>
    <x v="38"/>
    <x v="3"/>
    <x v="1"/>
    <x v="10"/>
    <n v="5.98"/>
    <x v="5"/>
    <n v="35.880000000000003"/>
    <x v="0"/>
    <n v="16.149999999999999"/>
    <n v="19.73"/>
    <n v="0.45"/>
    <n v="16.149999999999999"/>
    <s v="normal"/>
    <s v="normal"/>
    <s v="normal"/>
  </r>
  <r>
    <x v="0"/>
    <x v="0"/>
    <x v="65"/>
    <x v="24"/>
    <x v="3"/>
    <x v="2"/>
    <x v="11"/>
    <n v="79.989999999999995"/>
    <x v="5"/>
    <n v="479.95"/>
    <x v="2"/>
    <n v="107.99"/>
    <n v="371.96"/>
    <n v="0.23"/>
    <n v="11.999999999999986"/>
    <s v="normal"/>
    <s v="outlier"/>
    <s v="normal"/>
  </r>
  <r>
    <x v="0"/>
    <x v="0"/>
    <x v="65"/>
    <x v="24"/>
    <x v="3"/>
    <x v="1"/>
    <x v="6"/>
    <n v="4.78"/>
    <x v="2"/>
    <n v="23.92"/>
    <x v="2"/>
    <n v="1.79"/>
    <n v="22.13"/>
    <n v="7.0000000000000007E-2"/>
    <n v="-2.9940000000000007"/>
    <s v="normal"/>
    <s v="normal"/>
    <s v="normal"/>
  </r>
  <r>
    <x v="2"/>
    <x v="1"/>
    <x v="20"/>
    <x v="15"/>
    <x v="3"/>
    <x v="2"/>
    <x v="7"/>
    <n v="125.99"/>
    <x v="2"/>
    <n v="629.95000000000005"/>
    <x v="0"/>
    <n v="163.79"/>
    <n v="466.16"/>
    <n v="0.26"/>
    <n v="163.79"/>
    <s v="Outlier"/>
    <s v="outlier"/>
    <s v="outlier"/>
  </r>
  <r>
    <x v="1"/>
    <x v="0"/>
    <x v="20"/>
    <x v="15"/>
    <x v="3"/>
    <x v="1"/>
    <x v="8"/>
    <n v="14.95"/>
    <x v="7"/>
    <n v="14.95"/>
    <x v="2"/>
    <n v="5.05"/>
    <n v="9.9"/>
    <n v="0.34"/>
    <n v="2.0599999999999996"/>
    <s v="normal"/>
    <s v="normal"/>
    <s v="normal"/>
  </r>
  <r>
    <x v="1"/>
    <x v="0"/>
    <x v="20"/>
    <x v="15"/>
    <x v="3"/>
    <x v="1"/>
    <x v="10"/>
    <n v="5.98"/>
    <x v="1"/>
    <n v="17.940000000000001"/>
    <x v="0"/>
    <n v="8.07"/>
    <n v="9.8699999999999992"/>
    <n v="0.45"/>
    <n v="8.07"/>
    <s v="normal"/>
    <s v="normal"/>
    <s v="normal"/>
  </r>
  <r>
    <x v="1"/>
    <x v="0"/>
    <x v="20"/>
    <x v="15"/>
    <x v="3"/>
    <x v="2"/>
    <x v="7"/>
    <n v="58.49"/>
    <x v="0"/>
    <n v="116.98"/>
    <x v="0"/>
    <n v="29.25"/>
    <n v="87.73"/>
    <n v="0.25"/>
    <n v="29.25"/>
    <s v="normal"/>
    <s v="normal"/>
    <s v="normal"/>
  </r>
  <r>
    <x v="0"/>
    <x v="0"/>
    <x v="267"/>
    <x v="30"/>
    <x v="3"/>
    <x v="0"/>
    <x v="1"/>
    <n v="60.98"/>
    <x v="0"/>
    <n v="121.96"/>
    <x v="0"/>
    <n v="20.73"/>
    <n v="101.23"/>
    <n v="0.17"/>
    <n v="20.73"/>
    <s v="normal"/>
    <s v="normal"/>
    <s v="normal"/>
  </r>
  <r>
    <x v="0"/>
    <x v="0"/>
    <x v="267"/>
    <x v="30"/>
    <x v="3"/>
    <x v="1"/>
    <x v="9"/>
    <n v="4.37"/>
    <x v="0"/>
    <n v="8.74"/>
    <x v="0"/>
    <n v="2.27"/>
    <n v="6.47"/>
    <n v="0.26"/>
    <n v="2.27"/>
    <s v="normal"/>
    <s v="normal"/>
    <s v="normal"/>
  </r>
  <r>
    <x v="0"/>
    <x v="0"/>
    <x v="267"/>
    <x v="30"/>
    <x v="3"/>
    <x v="1"/>
    <x v="10"/>
    <n v="30.98"/>
    <x v="0"/>
    <n v="61.96"/>
    <x v="0"/>
    <n v="27.88"/>
    <n v="34.08"/>
    <n v="0.45"/>
    <n v="27.88"/>
    <s v="normal"/>
    <s v="normal"/>
    <s v="normal"/>
  </r>
  <r>
    <x v="0"/>
    <x v="0"/>
    <x v="267"/>
    <x v="30"/>
    <x v="3"/>
    <x v="1"/>
    <x v="8"/>
    <n v="3.98"/>
    <x v="0"/>
    <n v="7.96"/>
    <x v="0"/>
    <n v="3.74"/>
    <n v="4.22"/>
    <n v="0.47"/>
    <n v="3.74"/>
    <s v="normal"/>
    <s v="normal"/>
    <s v="normal"/>
  </r>
  <r>
    <x v="0"/>
    <x v="0"/>
    <x v="267"/>
    <x v="30"/>
    <x v="3"/>
    <x v="1"/>
    <x v="9"/>
    <n v="68.81"/>
    <x v="4"/>
    <n v="275.24"/>
    <x v="0"/>
    <n v="121.11"/>
    <n v="154.13"/>
    <n v="0.44"/>
    <n v="121.11"/>
    <s v="normal"/>
    <s v="outlier"/>
    <s v="normal"/>
  </r>
  <r>
    <x v="1"/>
    <x v="1"/>
    <x v="80"/>
    <x v="30"/>
    <x v="3"/>
    <x v="0"/>
    <x v="5"/>
    <n v="9.48"/>
    <x v="2"/>
    <n v="47.4"/>
    <x v="0"/>
    <n v="18.96"/>
    <n v="28.44"/>
    <n v="0.4"/>
    <n v="18.96"/>
    <s v="normal"/>
    <s v="normal"/>
    <s v="normal"/>
  </r>
  <r>
    <x v="1"/>
    <x v="1"/>
    <x v="80"/>
    <x v="30"/>
    <x v="3"/>
    <x v="0"/>
    <x v="1"/>
    <n v="128.24"/>
    <x v="4"/>
    <n v="512.96"/>
    <x v="0"/>
    <n v="143.63"/>
    <n v="369.33"/>
    <n v="0.28000000000000003"/>
    <n v="143.63"/>
    <s v="Outlier"/>
    <s v="outlier"/>
    <s v="normal"/>
  </r>
  <r>
    <x v="1"/>
    <x v="1"/>
    <x v="80"/>
    <x v="30"/>
    <x v="3"/>
    <x v="2"/>
    <x v="7"/>
    <n v="65.989999999999995"/>
    <x v="5"/>
    <n v="395.94"/>
    <x v="0"/>
    <n v="102.94"/>
    <n v="293"/>
    <n v="0.26"/>
    <n v="102.94"/>
    <s v="normal"/>
    <s v="outlier"/>
    <s v="normal"/>
  </r>
  <r>
    <x v="1"/>
    <x v="1"/>
    <x v="80"/>
    <x v="30"/>
    <x v="3"/>
    <x v="1"/>
    <x v="4"/>
    <n v="40.98"/>
    <x v="0"/>
    <n v="81.96"/>
    <x v="0"/>
    <n v="0"/>
    <n v="81.96"/>
    <n v="0"/>
    <n v="0"/>
    <s v="normal"/>
    <s v="normal"/>
    <s v="normal"/>
  </r>
  <r>
    <x v="1"/>
    <x v="0"/>
    <x v="247"/>
    <x v="3"/>
    <x v="0"/>
    <x v="1"/>
    <x v="6"/>
    <n v="32.78"/>
    <x v="7"/>
    <n v="32.78"/>
    <x v="2"/>
    <n v="2.46"/>
    <n v="30.32"/>
    <n v="0.08"/>
    <n v="-4.096000000000001"/>
    <s v="normal"/>
    <s v="normal"/>
    <s v="normal"/>
  </r>
  <r>
    <x v="1"/>
    <x v="0"/>
    <x v="20"/>
    <x v="15"/>
    <x v="3"/>
    <x v="1"/>
    <x v="4"/>
    <n v="90.98"/>
    <x v="1"/>
    <n v="272.94"/>
    <x v="0"/>
    <n v="0"/>
    <n v="272.94"/>
    <n v="0"/>
    <n v="0"/>
    <s v="normal"/>
    <s v="normal"/>
    <s v="normal"/>
  </r>
  <r>
    <x v="0"/>
    <x v="1"/>
    <x v="20"/>
    <x v="15"/>
    <x v="3"/>
    <x v="0"/>
    <x v="1"/>
    <n v="126.88"/>
    <x v="0"/>
    <n v="253.76"/>
    <x v="9"/>
    <n v="31.02"/>
    <n v="222.74"/>
    <n v="0.12"/>
    <n v="5.6439999999999984"/>
    <s v="normal"/>
    <s v="normal"/>
    <s v="normal"/>
  </r>
  <r>
    <x v="1"/>
    <x v="0"/>
    <x v="22"/>
    <x v="10"/>
    <x v="2"/>
    <x v="1"/>
    <x v="2"/>
    <n v="5.85"/>
    <x v="2"/>
    <n v="29.24"/>
    <x v="2"/>
    <n v="9.8699999999999992"/>
    <n v="19.37"/>
    <n v="0.34"/>
    <n v="4.0219999999999994"/>
    <s v="normal"/>
    <s v="normal"/>
    <s v="normal"/>
  </r>
  <r>
    <x v="1"/>
    <x v="0"/>
    <x v="22"/>
    <x v="10"/>
    <x v="2"/>
    <x v="1"/>
    <x v="4"/>
    <n v="17.579999999999998"/>
    <x v="0"/>
    <n v="35.17"/>
    <x v="2"/>
    <n v="-8.35"/>
    <n v="43.52"/>
    <n v="-0.24"/>
    <n v="-15.384"/>
    <s v="normal"/>
    <s v="normal"/>
    <s v="normal"/>
  </r>
  <r>
    <x v="1"/>
    <x v="0"/>
    <x v="22"/>
    <x v="10"/>
    <x v="2"/>
    <x v="2"/>
    <x v="15"/>
    <n v="454.3"/>
    <x v="1"/>
    <n v="1362.9"/>
    <x v="4"/>
    <n v="-19.47"/>
    <n v="1382.37"/>
    <n v="-0.01"/>
    <n v="-428.34000000000003"/>
    <s v="Outlier"/>
    <s v="normal"/>
    <s v="outlier"/>
  </r>
  <r>
    <x v="1"/>
    <x v="0"/>
    <x v="22"/>
    <x v="10"/>
    <x v="2"/>
    <x v="0"/>
    <x v="1"/>
    <n v="105.69"/>
    <x v="1"/>
    <n v="317.06"/>
    <x v="4"/>
    <n v="-18.12"/>
    <n v="335.18"/>
    <n v="-0.06"/>
    <n v="-113.238"/>
    <s v="normal"/>
    <s v="normal"/>
    <s v="normal"/>
  </r>
  <r>
    <x v="1"/>
    <x v="0"/>
    <x v="22"/>
    <x v="10"/>
    <x v="2"/>
    <x v="1"/>
    <x v="6"/>
    <n v="7.88"/>
    <x v="0"/>
    <n v="15.76"/>
    <x v="2"/>
    <n v="3.55"/>
    <n v="12.21"/>
    <n v="0.23"/>
    <n v="0.39799999999999969"/>
    <s v="normal"/>
    <s v="normal"/>
    <s v="normal"/>
  </r>
  <r>
    <x v="1"/>
    <x v="0"/>
    <x v="22"/>
    <x v="10"/>
    <x v="2"/>
    <x v="0"/>
    <x v="5"/>
    <n v="2.91"/>
    <x v="2"/>
    <n v="14.56"/>
    <x v="7"/>
    <n v="-6.19"/>
    <n v="20.75"/>
    <n v="-0.43"/>
    <n v="-14.926000000000002"/>
    <s v="normal"/>
    <s v="normal"/>
    <s v="normal"/>
  </r>
  <r>
    <x v="1"/>
    <x v="1"/>
    <x v="80"/>
    <x v="30"/>
    <x v="3"/>
    <x v="1"/>
    <x v="8"/>
    <n v="28.03"/>
    <x v="3"/>
    <n v="196.21"/>
    <x v="0"/>
    <n v="98.11"/>
    <n v="98.1"/>
    <n v="0.5"/>
    <n v="98.11"/>
    <s v="normal"/>
    <s v="outlier"/>
    <s v="normal"/>
  </r>
  <r>
    <x v="1"/>
    <x v="2"/>
    <x v="38"/>
    <x v="32"/>
    <x v="0"/>
    <x v="1"/>
    <x v="6"/>
    <n v="7.08"/>
    <x v="2"/>
    <n v="35.4"/>
    <x v="0"/>
    <n v="13.45"/>
    <n v="21.95"/>
    <n v="0.38"/>
    <n v="13.45"/>
    <s v="normal"/>
    <s v="normal"/>
    <s v="normal"/>
  </r>
  <r>
    <x v="1"/>
    <x v="1"/>
    <x v="42"/>
    <x v="16"/>
    <x v="1"/>
    <x v="1"/>
    <x v="10"/>
    <n v="83.88"/>
    <x v="2"/>
    <n v="419.4"/>
    <x v="2"/>
    <n v="146.79"/>
    <n v="272.61"/>
    <n v="0.35"/>
    <n v="62.91"/>
    <s v="normal"/>
    <s v="outlier"/>
    <s v="normal"/>
  </r>
  <r>
    <x v="1"/>
    <x v="1"/>
    <x v="42"/>
    <x v="16"/>
    <x v="1"/>
    <x v="1"/>
    <x v="8"/>
    <n v="4.34"/>
    <x v="1"/>
    <n v="13.01"/>
    <x v="6"/>
    <n v="-9.9700000000000006"/>
    <n v="22.98"/>
    <n v="-0.77"/>
    <n v="-19.076999999999998"/>
    <s v="normal"/>
    <s v="normal"/>
    <s v="normal"/>
  </r>
  <r>
    <x v="1"/>
    <x v="2"/>
    <x v="1"/>
    <x v="1"/>
    <x v="1"/>
    <x v="1"/>
    <x v="8"/>
    <n v="3.86"/>
    <x v="0"/>
    <n v="7.71"/>
    <x v="2"/>
    <n v="2.8"/>
    <n v="4.91"/>
    <n v="0.36"/>
    <n v="1.2579999999999998"/>
    <s v="normal"/>
    <s v="normal"/>
    <s v="normal"/>
  </r>
  <r>
    <x v="1"/>
    <x v="2"/>
    <x v="1"/>
    <x v="1"/>
    <x v="1"/>
    <x v="1"/>
    <x v="8"/>
    <n v="4.18"/>
    <x v="7"/>
    <n v="4.18"/>
    <x v="2"/>
    <n v="1.3"/>
    <n v="2.88"/>
    <n v="0.31"/>
    <n v="0.46400000000000008"/>
    <s v="normal"/>
    <s v="normal"/>
    <s v="normal"/>
  </r>
  <r>
    <x v="1"/>
    <x v="2"/>
    <x v="1"/>
    <x v="1"/>
    <x v="1"/>
    <x v="1"/>
    <x v="10"/>
    <n v="6.48"/>
    <x v="5"/>
    <n v="38.880000000000003"/>
    <x v="0"/>
    <n v="18.66"/>
    <n v="20.22"/>
    <n v="0.48"/>
    <n v="18.66"/>
    <s v="normal"/>
    <s v="normal"/>
    <s v="normal"/>
  </r>
  <r>
    <x v="1"/>
    <x v="0"/>
    <x v="20"/>
    <x v="15"/>
    <x v="3"/>
    <x v="1"/>
    <x v="10"/>
    <n v="4.41"/>
    <x v="4"/>
    <n v="17.64"/>
    <x v="0"/>
    <n v="8.11"/>
    <n v="9.5299999999999994"/>
    <n v="0.46"/>
    <n v="8.11"/>
    <s v="normal"/>
    <s v="normal"/>
    <s v="normal"/>
  </r>
  <r>
    <x v="1"/>
    <x v="0"/>
    <x v="52"/>
    <x v="5"/>
    <x v="2"/>
    <x v="1"/>
    <x v="4"/>
    <n v="31.15"/>
    <x v="1"/>
    <n v="93.46"/>
    <x v="2"/>
    <n v="-17.52"/>
    <n v="110.98"/>
    <n v="-0.19"/>
    <n v="-36.212000000000003"/>
    <s v="normal"/>
    <s v="normal"/>
    <s v="normal"/>
  </r>
  <r>
    <x v="1"/>
    <x v="2"/>
    <x v="20"/>
    <x v="15"/>
    <x v="3"/>
    <x v="2"/>
    <x v="11"/>
    <n v="49.99"/>
    <x v="6"/>
    <n v="449.91"/>
    <x v="0"/>
    <n v="157.47"/>
    <n v="292.44"/>
    <n v="0.35"/>
    <n v="157.47"/>
    <s v="normal"/>
    <s v="outlier"/>
    <s v="normal"/>
  </r>
  <r>
    <x v="0"/>
    <x v="0"/>
    <x v="248"/>
    <x v="39"/>
    <x v="3"/>
    <x v="0"/>
    <x v="0"/>
    <n v="114.98"/>
    <x v="1"/>
    <n v="344.94"/>
    <x v="0"/>
    <n v="31.04"/>
    <n v="313.89999999999998"/>
    <n v="0.09"/>
    <n v="31.04"/>
    <s v="normal"/>
    <s v="normal"/>
    <s v="normal"/>
  </r>
  <r>
    <x v="0"/>
    <x v="0"/>
    <x v="248"/>
    <x v="39"/>
    <x v="3"/>
    <x v="0"/>
    <x v="5"/>
    <n v="7.38"/>
    <x v="0"/>
    <n v="14.76"/>
    <x v="0"/>
    <n v="4.28"/>
    <n v="10.48"/>
    <n v="0.28999999999999998"/>
    <n v="4.28"/>
    <s v="normal"/>
    <s v="normal"/>
    <s v="normal"/>
  </r>
  <r>
    <x v="0"/>
    <x v="0"/>
    <x v="248"/>
    <x v="39"/>
    <x v="3"/>
    <x v="1"/>
    <x v="8"/>
    <n v="6.38"/>
    <x v="0"/>
    <n v="12.76"/>
    <x v="0"/>
    <n v="5.87"/>
    <n v="6.89"/>
    <n v="0.46"/>
    <n v="5.87"/>
    <s v="normal"/>
    <s v="normal"/>
    <s v="normal"/>
  </r>
  <r>
    <x v="0"/>
    <x v="0"/>
    <x v="248"/>
    <x v="39"/>
    <x v="3"/>
    <x v="1"/>
    <x v="2"/>
    <n v="7.31"/>
    <x v="8"/>
    <n v="58.48"/>
    <x v="0"/>
    <n v="27.49"/>
    <n v="30.99"/>
    <n v="0.47"/>
    <n v="27.49"/>
    <s v="normal"/>
    <s v="normal"/>
    <s v="normal"/>
  </r>
  <r>
    <x v="0"/>
    <x v="0"/>
    <x v="10"/>
    <x v="9"/>
    <x v="3"/>
    <x v="0"/>
    <x v="5"/>
    <n v="5.0199999999999996"/>
    <x v="4"/>
    <n v="20.100000000000001"/>
    <x v="2"/>
    <n v="3.01"/>
    <n v="17.09"/>
    <n v="0.15"/>
    <n v="-1.0100000000000007"/>
    <s v="normal"/>
    <s v="normal"/>
    <s v="normal"/>
  </r>
  <r>
    <x v="0"/>
    <x v="0"/>
    <x v="10"/>
    <x v="9"/>
    <x v="3"/>
    <x v="1"/>
    <x v="14"/>
    <n v="12.58"/>
    <x v="1"/>
    <n v="37.75"/>
    <x v="2"/>
    <n v="4.25"/>
    <n v="33.5"/>
    <n v="0.11"/>
    <n v="-3.3000000000000007"/>
    <s v="normal"/>
    <s v="normal"/>
    <s v="normal"/>
  </r>
  <r>
    <x v="0"/>
    <x v="0"/>
    <x v="10"/>
    <x v="9"/>
    <x v="3"/>
    <x v="0"/>
    <x v="3"/>
    <n v="138.59"/>
    <x v="7"/>
    <n v="138.59"/>
    <x v="10"/>
    <n v="-34.65"/>
    <n v="173.24"/>
    <n v="-0.25"/>
    <n v="-90.086000000000013"/>
    <s v="normal"/>
    <s v="normal"/>
    <s v="normal"/>
  </r>
  <r>
    <x v="0"/>
    <x v="0"/>
    <x v="10"/>
    <x v="9"/>
    <x v="3"/>
    <x v="1"/>
    <x v="4"/>
    <n v="51.98"/>
    <x v="2"/>
    <n v="259.92"/>
    <x v="2"/>
    <n v="-25.99"/>
    <n v="285.91000000000003"/>
    <n v="-0.1"/>
    <n v="-77.974000000000004"/>
    <s v="normal"/>
    <s v="normal"/>
    <s v="normal"/>
  </r>
  <r>
    <x v="0"/>
    <x v="0"/>
    <x v="10"/>
    <x v="9"/>
    <x v="3"/>
    <x v="1"/>
    <x v="10"/>
    <n v="5.18"/>
    <x v="4"/>
    <n v="20.74"/>
    <x v="2"/>
    <n v="7.26"/>
    <n v="13.48"/>
    <n v="0.35"/>
    <n v="3.1120000000000001"/>
    <s v="normal"/>
    <s v="normal"/>
    <s v="normal"/>
  </r>
  <r>
    <x v="1"/>
    <x v="0"/>
    <x v="118"/>
    <x v="32"/>
    <x v="0"/>
    <x v="0"/>
    <x v="5"/>
    <n v="43.31"/>
    <x v="1"/>
    <n v="129.93"/>
    <x v="0"/>
    <n v="12.99"/>
    <n v="116.94"/>
    <n v="0.1"/>
    <n v="12.99"/>
    <s v="normal"/>
    <s v="normal"/>
    <s v="normal"/>
  </r>
  <r>
    <x v="1"/>
    <x v="0"/>
    <x v="118"/>
    <x v="32"/>
    <x v="0"/>
    <x v="1"/>
    <x v="10"/>
    <n v="9.99"/>
    <x v="3"/>
    <n v="69.930000000000007"/>
    <x v="0"/>
    <n v="31.47"/>
    <n v="38.46"/>
    <n v="0.45"/>
    <n v="31.47"/>
    <s v="normal"/>
    <s v="normal"/>
    <s v="normal"/>
  </r>
  <r>
    <x v="0"/>
    <x v="1"/>
    <x v="28"/>
    <x v="3"/>
    <x v="0"/>
    <x v="1"/>
    <x v="6"/>
    <n v="35.18"/>
    <x v="4"/>
    <n v="140.74"/>
    <x v="2"/>
    <n v="12.31"/>
    <n v="128.43"/>
    <n v="0.09"/>
    <n v="-15.838000000000003"/>
    <s v="normal"/>
    <s v="normal"/>
    <s v="normal"/>
  </r>
  <r>
    <x v="2"/>
    <x v="0"/>
    <x v="43"/>
    <x v="1"/>
    <x v="1"/>
    <x v="1"/>
    <x v="8"/>
    <n v="1.66"/>
    <x v="2"/>
    <n v="8.32"/>
    <x v="2"/>
    <n v="2.81"/>
    <n v="5.51"/>
    <n v="0.34"/>
    <n v="1.1459999999999999"/>
    <s v="normal"/>
    <s v="normal"/>
    <s v="normal"/>
  </r>
  <r>
    <x v="1"/>
    <x v="2"/>
    <x v="301"/>
    <x v="1"/>
    <x v="1"/>
    <x v="0"/>
    <x v="5"/>
    <n v="9.98"/>
    <x v="7"/>
    <n v="9.98"/>
    <x v="0"/>
    <n v="2.79"/>
    <n v="7.19"/>
    <n v="0.28000000000000003"/>
    <n v="2.79"/>
    <s v="normal"/>
    <s v="normal"/>
    <s v="normal"/>
  </r>
  <r>
    <x v="2"/>
    <x v="0"/>
    <x v="54"/>
    <x v="29"/>
    <x v="3"/>
    <x v="1"/>
    <x v="8"/>
    <n v="20.98"/>
    <x v="1"/>
    <n v="62.94"/>
    <x v="0"/>
    <n v="30.21"/>
    <n v="32.729999999999997"/>
    <n v="0.48"/>
    <n v="30.21"/>
    <s v="normal"/>
    <s v="normal"/>
    <s v="normal"/>
  </r>
  <r>
    <x v="1"/>
    <x v="1"/>
    <x v="22"/>
    <x v="10"/>
    <x v="2"/>
    <x v="1"/>
    <x v="4"/>
    <n v="10.74"/>
    <x v="0"/>
    <n v="21.49"/>
    <x v="2"/>
    <n v="1.61"/>
    <n v="19.88"/>
    <n v="7.0000000000000007E-2"/>
    <n v="-2.6879999999999997"/>
    <s v="normal"/>
    <s v="normal"/>
    <s v="normal"/>
  </r>
  <r>
    <x v="1"/>
    <x v="1"/>
    <x v="22"/>
    <x v="10"/>
    <x v="2"/>
    <x v="2"/>
    <x v="7"/>
    <n v="79.989999999999995"/>
    <x v="1"/>
    <n v="239.98"/>
    <x v="2"/>
    <n v="27"/>
    <n v="212.98"/>
    <n v="0.11"/>
    <n v="-20.996000000000002"/>
    <s v="normal"/>
    <s v="normal"/>
    <s v="normal"/>
  </r>
  <r>
    <x v="1"/>
    <x v="1"/>
    <x v="22"/>
    <x v="10"/>
    <x v="2"/>
    <x v="0"/>
    <x v="5"/>
    <n v="17.25"/>
    <x v="0"/>
    <n v="34.5"/>
    <x v="7"/>
    <n v="-15.53"/>
    <n v="50.03"/>
    <n v="-0.45"/>
    <n v="-36.229999999999997"/>
    <s v="normal"/>
    <s v="normal"/>
    <s v="normal"/>
  </r>
  <r>
    <x v="3"/>
    <x v="0"/>
    <x v="12"/>
    <x v="5"/>
    <x v="2"/>
    <x v="0"/>
    <x v="5"/>
    <n v="10.050000000000001"/>
    <x v="0"/>
    <n v="20.100000000000001"/>
    <x v="7"/>
    <n v="-16.59"/>
    <n v="36.69"/>
    <n v="-0.83"/>
    <n v="-28.65"/>
    <s v="normal"/>
    <s v="normal"/>
    <s v="normal"/>
  </r>
  <r>
    <x v="3"/>
    <x v="0"/>
    <x v="12"/>
    <x v="5"/>
    <x v="2"/>
    <x v="1"/>
    <x v="8"/>
    <n v="3.8"/>
    <x v="7"/>
    <n v="3.8"/>
    <x v="3"/>
    <n v="-6.08"/>
    <n v="9.8800000000000008"/>
    <n v="-1.6"/>
    <n v="-9.120000000000001"/>
    <s v="normal"/>
    <s v="normal"/>
    <s v="normal"/>
  </r>
  <r>
    <x v="3"/>
    <x v="0"/>
    <x v="12"/>
    <x v="5"/>
    <x v="2"/>
    <x v="0"/>
    <x v="5"/>
    <n v="1.58"/>
    <x v="2"/>
    <n v="7.88"/>
    <x v="7"/>
    <n v="-3.94"/>
    <n v="11.82"/>
    <n v="-0.5"/>
    <n v="-8.6679999999999993"/>
    <s v="normal"/>
    <s v="normal"/>
    <s v="normal"/>
  </r>
  <r>
    <x v="1"/>
    <x v="1"/>
    <x v="42"/>
    <x v="16"/>
    <x v="1"/>
    <x v="0"/>
    <x v="3"/>
    <n v="35.44"/>
    <x v="7"/>
    <n v="35.44"/>
    <x v="5"/>
    <n v="-24.1"/>
    <n v="59.54"/>
    <n v="-0.68"/>
    <n v="-41.82"/>
    <s v="normal"/>
    <s v="normal"/>
    <s v="normal"/>
  </r>
  <r>
    <x v="1"/>
    <x v="1"/>
    <x v="42"/>
    <x v="16"/>
    <x v="1"/>
    <x v="2"/>
    <x v="15"/>
    <n v="134.97999999999999"/>
    <x v="0"/>
    <n v="269.97000000000003"/>
    <x v="6"/>
    <n v="-386.96"/>
    <n v="656.93"/>
    <n v="-1.43"/>
    <n v="-575.93899999999996"/>
    <s v="normal"/>
    <s v="outlier"/>
    <s v="outlier"/>
  </r>
  <r>
    <x v="1"/>
    <x v="1"/>
    <x v="42"/>
    <x v="16"/>
    <x v="1"/>
    <x v="2"/>
    <x v="11"/>
    <n v="15.04"/>
    <x v="1"/>
    <n v="45.12"/>
    <x v="2"/>
    <n v="-7.9"/>
    <n v="53.02"/>
    <n v="-0.18"/>
    <n v="-16.923999999999999"/>
    <s v="normal"/>
    <s v="normal"/>
    <s v="normal"/>
  </r>
  <r>
    <x v="1"/>
    <x v="1"/>
    <x v="42"/>
    <x v="16"/>
    <x v="1"/>
    <x v="2"/>
    <x v="11"/>
    <n v="50.4"/>
    <x v="0"/>
    <n v="100.8"/>
    <x v="2"/>
    <n v="21.42"/>
    <n v="79.38"/>
    <n v="0.21"/>
    <n v="1.2600000000000016"/>
    <s v="normal"/>
    <s v="normal"/>
    <s v="normal"/>
  </r>
  <r>
    <x v="1"/>
    <x v="1"/>
    <x v="42"/>
    <x v="16"/>
    <x v="1"/>
    <x v="0"/>
    <x v="1"/>
    <n v="23.98"/>
    <x v="0"/>
    <n v="47.97"/>
    <x v="2"/>
    <n v="4.2"/>
    <n v="43.77"/>
    <n v="0.09"/>
    <n v="-5.3939999999999992"/>
    <s v="normal"/>
    <s v="normal"/>
    <s v="normal"/>
  </r>
  <r>
    <x v="2"/>
    <x v="0"/>
    <x v="225"/>
    <x v="1"/>
    <x v="1"/>
    <x v="2"/>
    <x v="11"/>
    <n v="49.99"/>
    <x v="0"/>
    <n v="99.98"/>
    <x v="0"/>
    <n v="34.99"/>
    <n v="64.989999999999995"/>
    <n v="0.35"/>
    <n v="34.99"/>
    <s v="normal"/>
    <s v="normal"/>
    <s v="normal"/>
  </r>
  <r>
    <x v="2"/>
    <x v="1"/>
    <x v="118"/>
    <x v="32"/>
    <x v="0"/>
    <x v="1"/>
    <x v="10"/>
    <n v="4.9800000000000004"/>
    <x v="0"/>
    <n v="9.9600000000000009"/>
    <x v="0"/>
    <n v="4.88"/>
    <n v="5.08"/>
    <n v="0.49"/>
    <n v="4.88"/>
    <s v="normal"/>
    <s v="normal"/>
    <s v="normal"/>
  </r>
  <r>
    <x v="1"/>
    <x v="1"/>
    <x v="231"/>
    <x v="4"/>
    <x v="1"/>
    <x v="1"/>
    <x v="8"/>
    <n v="3.86"/>
    <x v="7"/>
    <n v="3.86"/>
    <x v="2"/>
    <n v="1.4"/>
    <n v="2.46"/>
    <n v="0.36"/>
    <n v="0.62799999999999989"/>
    <s v="normal"/>
    <s v="normal"/>
    <s v="normal"/>
  </r>
  <r>
    <x v="1"/>
    <x v="1"/>
    <x v="12"/>
    <x v="5"/>
    <x v="2"/>
    <x v="1"/>
    <x v="10"/>
    <n v="32.79"/>
    <x v="1"/>
    <n v="98.38"/>
    <x v="2"/>
    <n v="35.659999999999997"/>
    <n v="62.72"/>
    <n v="0.36"/>
    <n v="15.983999999999995"/>
    <s v="normal"/>
    <s v="normal"/>
    <s v="normal"/>
  </r>
  <r>
    <x v="1"/>
    <x v="1"/>
    <x v="12"/>
    <x v="5"/>
    <x v="2"/>
    <x v="0"/>
    <x v="5"/>
    <n v="7.46"/>
    <x v="1"/>
    <n v="22.38"/>
    <x v="7"/>
    <n v="-7.83"/>
    <n v="30.21"/>
    <n v="-0.35"/>
    <n v="-21.257999999999999"/>
    <s v="normal"/>
    <s v="normal"/>
    <s v="normal"/>
  </r>
  <r>
    <x v="2"/>
    <x v="0"/>
    <x v="10"/>
    <x v="9"/>
    <x v="3"/>
    <x v="1"/>
    <x v="8"/>
    <n v="1.94"/>
    <x v="0"/>
    <n v="3.88"/>
    <x v="6"/>
    <n v="-2.59"/>
    <n v="6.47"/>
    <n v="-0.67"/>
    <n v="-5.3059999999999992"/>
    <s v="normal"/>
    <s v="normal"/>
    <s v="normal"/>
  </r>
  <r>
    <x v="2"/>
    <x v="0"/>
    <x v="10"/>
    <x v="9"/>
    <x v="3"/>
    <x v="2"/>
    <x v="15"/>
    <n v="12.59"/>
    <x v="7"/>
    <n v="12.59"/>
    <x v="6"/>
    <n v="-18.04"/>
    <n v="30.63"/>
    <n v="-1.43"/>
    <n v="-26.852999999999998"/>
    <s v="normal"/>
    <s v="normal"/>
    <s v="normal"/>
  </r>
  <r>
    <x v="2"/>
    <x v="0"/>
    <x v="10"/>
    <x v="9"/>
    <x v="3"/>
    <x v="0"/>
    <x v="1"/>
    <n v="56.68"/>
    <x v="0"/>
    <n v="113.37"/>
    <x v="4"/>
    <n v="-29.15"/>
    <n v="142.52000000000001"/>
    <n v="-0.26"/>
    <n v="-63.161000000000001"/>
    <s v="normal"/>
    <s v="normal"/>
    <s v="normal"/>
  </r>
  <r>
    <x v="2"/>
    <x v="0"/>
    <x v="10"/>
    <x v="9"/>
    <x v="3"/>
    <x v="1"/>
    <x v="8"/>
    <n v="4.58"/>
    <x v="4"/>
    <n v="18.309999999999999"/>
    <x v="6"/>
    <n v="-12.21"/>
    <n v="30.52"/>
    <n v="-0.67"/>
    <n v="-25.027000000000001"/>
    <s v="normal"/>
    <s v="normal"/>
    <s v="normal"/>
  </r>
  <r>
    <x v="2"/>
    <x v="0"/>
    <x v="10"/>
    <x v="9"/>
    <x v="3"/>
    <x v="0"/>
    <x v="5"/>
    <n v="15.99"/>
    <x v="8"/>
    <n v="127.94"/>
    <x v="2"/>
    <n v="4.8"/>
    <n v="123.14"/>
    <n v="0.04"/>
    <n v="-20.788"/>
    <s v="normal"/>
    <s v="normal"/>
    <s v="normal"/>
  </r>
  <r>
    <x v="2"/>
    <x v="0"/>
    <x v="10"/>
    <x v="9"/>
    <x v="3"/>
    <x v="2"/>
    <x v="15"/>
    <n v="120.58"/>
    <x v="0"/>
    <n v="241.17"/>
    <x v="6"/>
    <n v="-168.82"/>
    <n v="409.99"/>
    <n v="-0.7"/>
    <n v="-337.63900000000001"/>
    <s v="normal"/>
    <s v="outlier"/>
    <s v="normal"/>
  </r>
  <r>
    <x v="1"/>
    <x v="0"/>
    <x v="4"/>
    <x v="4"/>
    <x v="1"/>
    <x v="0"/>
    <x v="5"/>
    <n v="2.08"/>
    <x v="1"/>
    <n v="6.24"/>
    <x v="0"/>
    <n v="2.62"/>
    <n v="3.62"/>
    <n v="0.42"/>
    <n v="2.62"/>
    <s v="normal"/>
    <s v="normal"/>
    <s v="normal"/>
  </r>
  <r>
    <x v="1"/>
    <x v="0"/>
    <x v="4"/>
    <x v="4"/>
    <x v="1"/>
    <x v="1"/>
    <x v="13"/>
    <n v="3.58"/>
    <x v="2"/>
    <n v="17.899999999999999"/>
    <x v="0"/>
    <n v="8.9499999999999993"/>
    <n v="8.9499999999999993"/>
    <n v="0.5"/>
    <n v="8.9499999999999993"/>
    <s v="normal"/>
    <s v="normal"/>
    <s v="normal"/>
  </r>
  <r>
    <x v="1"/>
    <x v="0"/>
    <x v="4"/>
    <x v="4"/>
    <x v="1"/>
    <x v="1"/>
    <x v="8"/>
    <n v="1088.79"/>
    <x v="1"/>
    <n v="3266.38"/>
    <x v="2"/>
    <n v="1061.57"/>
    <n v="2204.81"/>
    <n v="0.32"/>
    <n v="408.29399999999987"/>
    <s v="Outlier"/>
    <s v="outlier"/>
    <s v="outlier"/>
  </r>
  <r>
    <x v="1"/>
    <x v="1"/>
    <x v="97"/>
    <x v="10"/>
    <x v="2"/>
    <x v="1"/>
    <x v="8"/>
    <n v="0.34"/>
    <x v="2"/>
    <n v="1.68"/>
    <x v="3"/>
    <n v="-2.69"/>
    <n v="4.37"/>
    <n v="-1.6"/>
    <n v="-4.0339999999999998"/>
    <s v="normal"/>
    <s v="normal"/>
    <s v="normal"/>
  </r>
  <r>
    <x v="1"/>
    <x v="1"/>
    <x v="97"/>
    <x v="10"/>
    <x v="2"/>
    <x v="0"/>
    <x v="5"/>
    <n v="2.66"/>
    <x v="1"/>
    <n v="7.97"/>
    <x v="7"/>
    <n v="-2.39"/>
    <n v="10.36"/>
    <n v="-0.3"/>
    <n v="-7.1720000000000006"/>
    <s v="normal"/>
    <s v="normal"/>
    <s v="normal"/>
  </r>
  <r>
    <x v="1"/>
    <x v="1"/>
    <x v="97"/>
    <x v="10"/>
    <x v="2"/>
    <x v="0"/>
    <x v="1"/>
    <n v="56.68"/>
    <x v="0"/>
    <n v="113.37"/>
    <x v="4"/>
    <n v="-3.24"/>
    <n v="116.61"/>
    <n v="-0.03"/>
    <n v="-37.251000000000005"/>
    <s v="normal"/>
    <s v="normal"/>
    <s v="normal"/>
  </r>
  <r>
    <x v="1"/>
    <x v="1"/>
    <x v="97"/>
    <x v="10"/>
    <x v="2"/>
    <x v="0"/>
    <x v="5"/>
    <n v="1.48"/>
    <x v="0"/>
    <n v="2.96"/>
    <x v="7"/>
    <n v="-1.41"/>
    <n v="4.37"/>
    <n v="-0.48"/>
    <n v="-3.1859999999999999"/>
    <s v="normal"/>
    <s v="normal"/>
    <s v="normal"/>
  </r>
  <r>
    <x v="1"/>
    <x v="0"/>
    <x v="1"/>
    <x v="1"/>
    <x v="1"/>
    <x v="1"/>
    <x v="9"/>
    <n v="33.619999999999997"/>
    <x v="2"/>
    <n v="168.1"/>
    <x v="0"/>
    <n v="43.71"/>
    <n v="124.39"/>
    <n v="0.26"/>
    <n v="43.71"/>
    <s v="normal"/>
    <s v="normal"/>
    <s v="normal"/>
  </r>
  <r>
    <x v="1"/>
    <x v="1"/>
    <x v="122"/>
    <x v="19"/>
    <x v="0"/>
    <x v="1"/>
    <x v="12"/>
    <n v="10.94"/>
    <x v="6"/>
    <n v="98.46"/>
    <x v="0"/>
    <n v="49.23"/>
    <n v="49.23"/>
    <n v="0.5"/>
    <n v="49.23"/>
    <s v="normal"/>
    <s v="normal"/>
    <s v="normal"/>
  </r>
  <r>
    <x v="1"/>
    <x v="1"/>
    <x v="122"/>
    <x v="19"/>
    <x v="0"/>
    <x v="0"/>
    <x v="3"/>
    <n v="179.29"/>
    <x v="0"/>
    <n v="358.58"/>
    <x v="0"/>
    <n v="39.44"/>
    <n v="319.14"/>
    <n v="0.11"/>
    <n v="39.44"/>
    <s v="normal"/>
    <s v="normal"/>
    <s v="normal"/>
  </r>
  <r>
    <x v="1"/>
    <x v="1"/>
    <x v="240"/>
    <x v="14"/>
    <x v="2"/>
    <x v="1"/>
    <x v="4"/>
    <n v="16.239999999999998"/>
    <x v="0"/>
    <n v="32.479999999999997"/>
    <x v="0"/>
    <n v="4.87"/>
    <n v="27.61"/>
    <n v="0.15"/>
    <n v="4.87"/>
    <s v="normal"/>
    <s v="normal"/>
    <s v="normal"/>
  </r>
  <r>
    <x v="1"/>
    <x v="1"/>
    <x v="240"/>
    <x v="14"/>
    <x v="2"/>
    <x v="2"/>
    <x v="16"/>
    <n v="3499.99"/>
    <x v="2"/>
    <n v="17499.95"/>
    <x v="0"/>
    <n v="8399.98"/>
    <n v="9099.9699999999993"/>
    <n v="0.48"/>
    <n v="8399.98"/>
    <s v="Outlier"/>
    <s v="outlier"/>
    <s v="outlier"/>
  </r>
  <r>
    <x v="1"/>
    <x v="1"/>
    <x v="240"/>
    <x v="14"/>
    <x v="2"/>
    <x v="1"/>
    <x v="8"/>
    <n v="367.99"/>
    <x v="0"/>
    <n v="735.98"/>
    <x v="0"/>
    <n v="331.19"/>
    <n v="404.79"/>
    <n v="0.45"/>
    <n v="331.19"/>
    <s v="Outlier"/>
    <s v="outlier"/>
    <s v="normal"/>
  </r>
  <r>
    <x v="1"/>
    <x v="1"/>
    <x v="240"/>
    <x v="14"/>
    <x v="2"/>
    <x v="1"/>
    <x v="8"/>
    <n v="4.91"/>
    <x v="3"/>
    <n v="34.369999999999997"/>
    <x v="0"/>
    <n v="16.84"/>
    <n v="17.53"/>
    <n v="0.49"/>
    <n v="16.84"/>
    <s v="normal"/>
    <s v="normal"/>
    <s v="normal"/>
  </r>
  <r>
    <x v="1"/>
    <x v="1"/>
    <x v="240"/>
    <x v="14"/>
    <x v="2"/>
    <x v="1"/>
    <x v="6"/>
    <n v="16.98"/>
    <x v="0"/>
    <n v="33.96"/>
    <x v="0"/>
    <n v="9.51"/>
    <n v="24.45"/>
    <n v="0.28000000000000003"/>
    <n v="9.51"/>
    <s v="normal"/>
    <s v="normal"/>
    <s v="normal"/>
  </r>
  <r>
    <x v="0"/>
    <x v="1"/>
    <x v="20"/>
    <x v="15"/>
    <x v="3"/>
    <x v="2"/>
    <x v="7"/>
    <n v="65.989999999999995"/>
    <x v="1"/>
    <n v="197.97"/>
    <x v="0"/>
    <n v="53.45"/>
    <n v="144.52000000000001"/>
    <n v="0.27"/>
    <n v="53.45"/>
    <s v="normal"/>
    <s v="normal"/>
    <s v="normal"/>
  </r>
  <r>
    <x v="1"/>
    <x v="0"/>
    <x v="20"/>
    <x v="15"/>
    <x v="3"/>
    <x v="1"/>
    <x v="9"/>
    <n v="4.37"/>
    <x v="4"/>
    <n v="17.48"/>
    <x v="0"/>
    <n v="4.54"/>
    <n v="12.94"/>
    <n v="0.26"/>
    <n v="4.54"/>
    <s v="normal"/>
    <s v="normal"/>
    <s v="normal"/>
  </r>
  <r>
    <x v="1"/>
    <x v="0"/>
    <x v="22"/>
    <x v="10"/>
    <x v="2"/>
    <x v="1"/>
    <x v="6"/>
    <n v="2.67"/>
    <x v="1"/>
    <n v="8.02"/>
    <x v="2"/>
    <n v="1"/>
    <n v="7.02"/>
    <n v="0.12"/>
    <n v="-0.60400000000000009"/>
    <s v="normal"/>
    <s v="normal"/>
    <s v="normal"/>
  </r>
  <r>
    <x v="3"/>
    <x v="0"/>
    <x v="157"/>
    <x v="1"/>
    <x v="1"/>
    <x v="0"/>
    <x v="3"/>
    <n v="146.04"/>
    <x v="7"/>
    <n v="146.04"/>
    <x v="2"/>
    <n v="-12.78"/>
    <n v="158.82"/>
    <n v="-0.09"/>
    <n v="-41.988"/>
    <s v="normal"/>
    <s v="normal"/>
    <s v="normal"/>
  </r>
  <r>
    <x v="1"/>
    <x v="1"/>
    <x v="484"/>
    <x v="1"/>
    <x v="1"/>
    <x v="2"/>
    <x v="11"/>
    <n v="13.94"/>
    <x v="0"/>
    <n v="27.88"/>
    <x v="0"/>
    <n v="3.9"/>
    <n v="23.98"/>
    <n v="0.14000000000000001"/>
    <n v="3.9"/>
    <s v="normal"/>
    <s v="normal"/>
    <s v="normal"/>
  </r>
  <r>
    <x v="1"/>
    <x v="1"/>
    <x v="302"/>
    <x v="1"/>
    <x v="1"/>
    <x v="1"/>
    <x v="2"/>
    <n v="30.53"/>
    <x v="2"/>
    <n v="152.65"/>
    <x v="0"/>
    <n v="70.22"/>
    <n v="82.43"/>
    <n v="0.46"/>
    <n v="70.22"/>
    <s v="normal"/>
    <s v="normal"/>
    <s v="normal"/>
  </r>
  <r>
    <x v="1"/>
    <x v="1"/>
    <x v="302"/>
    <x v="1"/>
    <x v="1"/>
    <x v="0"/>
    <x v="5"/>
    <n v="22.72"/>
    <x v="7"/>
    <n v="22.72"/>
    <x v="0"/>
    <n v="9.32"/>
    <n v="13.4"/>
    <n v="0.41"/>
    <n v="9.32"/>
    <s v="normal"/>
    <s v="normal"/>
    <s v="normal"/>
  </r>
  <r>
    <x v="1"/>
    <x v="1"/>
    <x v="219"/>
    <x v="30"/>
    <x v="3"/>
    <x v="1"/>
    <x v="6"/>
    <n v="2.78"/>
    <x v="4"/>
    <n v="11.12"/>
    <x v="0"/>
    <n v="2.89"/>
    <n v="8.23"/>
    <n v="0.26"/>
    <n v="2.89"/>
    <s v="normal"/>
    <s v="normal"/>
    <s v="normal"/>
  </r>
  <r>
    <x v="1"/>
    <x v="1"/>
    <x v="170"/>
    <x v="1"/>
    <x v="1"/>
    <x v="1"/>
    <x v="9"/>
    <n v="328.14"/>
    <x v="2"/>
    <n v="1640.7"/>
    <x v="0"/>
    <n v="459.4"/>
    <n v="1181.3"/>
    <n v="0.28000000000000003"/>
    <n v="459.4"/>
    <s v="Outlier"/>
    <s v="outlier"/>
    <s v="outlier"/>
  </r>
  <r>
    <x v="1"/>
    <x v="1"/>
    <x v="170"/>
    <x v="1"/>
    <x v="1"/>
    <x v="2"/>
    <x v="7"/>
    <n v="74.239999999999995"/>
    <x v="2"/>
    <n v="371.2"/>
    <x v="2"/>
    <n v="41.76"/>
    <n v="329.44"/>
    <n v="0.11"/>
    <n v="-32.479999999999997"/>
    <s v="normal"/>
    <s v="normal"/>
    <s v="normal"/>
  </r>
  <r>
    <x v="2"/>
    <x v="2"/>
    <x v="21"/>
    <x v="24"/>
    <x v="3"/>
    <x v="1"/>
    <x v="8"/>
    <n v="4.9400000000000004"/>
    <x v="1"/>
    <n v="14.83"/>
    <x v="6"/>
    <n v="-10.38"/>
    <n v="25.21"/>
    <n v="-0.7"/>
    <n v="-20.761000000000003"/>
    <s v="normal"/>
    <s v="normal"/>
    <s v="normal"/>
  </r>
  <r>
    <x v="1"/>
    <x v="1"/>
    <x v="24"/>
    <x v="17"/>
    <x v="0"/>
    <x v="2"/>
    <x v="11"/>
    <n v="6.9"/>
    <x v="1"/>
    <n v="20.7"/>
    <x v="0"/>
    <n v="1.66"/>
    <n v="19.04"/>
    <n v="0.08"/>
    <n v="1.66"/>
    <s v="normal"/>
    <s v="normal"/>
    <s v="normal"/>
  </r>
  <r>
    <x v="1"/>
    <x v="1"/>
    <x v="24"/>
    <x v="17"/>
    <x v="0"/>
    <x v="1"/>
    <x v="13"/>
    <n v="3.78"/>
    <x v="1"/>
    <n v="11.34"/>
    <x v="0"/>
    <n v="5.22"/>
    <n v="6.12"/>
    <n v="0.46"/>
    <n v="5.22"/>
    <s v="normal"/>
    <s v="normal"/>
    <s v="normal"/>
  </r>
  <r>
    <x v="1"/>
    <x v="1"/>
    <x v="24"/>
    <x v="17"/>
    <x v="0"/>
    <x v="1"/>
    <x v="4"/>
    <n v="13.58"/>
    <x v="2"/>
    <n v="67.900000000000006"/>
    <x v="0"/>
    <n v="0.68"/>
    <n v="67.22"/>
    <n v="0.01"/>
    <n v="0.68"/>
    <s v="normal"/>
    <s v="normal"/>
    <s v="normal"/>
  </r>
  <r>
    <x v="1"/>
    <x v="1"/>
    <x v="24"/>
    <x v="17"/>
    <x v="0"/>
    <x v="0"/>
    <x v="1"/>
    <n v="264.77999999999997"/>
    <x v="4"/>
    <n v="1059.1199999999999"/>
    <x v="0"/>
    <n v="307.14"/>
    <n v="751.98"/>
    <n v="0.28999999999999998"/>
    <n v="307.14"/>
    <s v="Outlier"/>
    <s v="outlier"/>
    <s v="outlier"/>
  </r>
  <r>
    <x v="1"/>
    <x v="2"/>
    <x v="485"/>
    <x v="1"/>
    <x v="1"/>
    <x v="0"/>
    <x v="1"/>
    <n v="239.24"/>
    <x v="0"/>
    <n v="478.48"/>
    <x v="2"/>
    <n v="47.85"/>
    <n v="430.63"/>
    <n v="0.1"/>
    <n v="-47.846000000000011"/>
    <s v="normal"/>
    <s v="normal"/>
    <s v="normal"/>
  </r>
  <r>
    <x v="1"/>
    <x v="1"/>
    <x v="1"/>
    <x v="1"/>
    <x v="1"/>
    <x v="1"/>
    <x v="10"/>
    <n v="8.01"/>
    <x v="4"/>
    <n v="32.04"/>
    <x v="0"/>
    <n v="14.42"/>
    <n v="17.62"/>
    <n v="0.45"/>
    <n v="14.42"/>
    <s v="normal"/>
    <s v="normal"/>
    <s v="normal"/>
  </r>
  <r>
    <x v="1"/>
    <x v="0"/>
    <x v="42"/>
    <x v="16"/>
    <x v="1"/>
    <x v="2"/>
    <x v="7"/>
    <n v="55.99"/>
    <x v="7"/>
    <n v="55.99"/>
    <x v="2"/>
    <n v="3.5"/>
    <n v="52.49"/>
    <n v="0.06"/>
    <n v="-7.6980000000000004"/>
    <s v="normal"/>
    <s v="normal"/>
    <s v="normal"/>
  </r>
  <r>
    <x v="2"/>
    <x v="0"/>
    <x v="436"/>
    <x v="10"/>
    <x v="2"/>
    <x v="1"/>
    <x v="10"/>
    <n v="38.43"/>
    <x v="0"/>
    <n v="76.86"/>
    <x v="2"/>
    <n v="26.9"/>
    <n v="49.96"/>
    <n v="0.35"/>
    <n v="11.527999999999999"/>
    <s v="normal"/>
    <s v="normal"/>
    <s v="normal"/>
  </r>
  <r>
    <x v="1"/>
    <x v="0"/>
    <x v="1"/>
    <x v="1"/>
    <x v="1"/>
    <x v="0"/>
    <x v="5"/>
    <n v="14.98"/>
    <x v="4"/>
    <n v="59.92"/>
    <x v="0"/>
    <n v="27.56"/>
    <n v="32.36"/>
    <n v="0.46"/>
    <n v="27.56"/>
    <s v="normal"/>
    <s v="normal"/>
    <s v="normal"/>
  </r>
  <r>
    <x v="1"/>
    <x v="1"/>
    <x v="47"/>
    <x v="6"/>
    <x v="2"/>
    <x v="0"/>
    <x v="0"/>
    <n v="260.98"/>
    <x v="5"/>
    <n v="1565.88"/>
    <x v="0"/>
    <n v="407.13"/>
    <n v="1158.75"/>
    <n v="0.26"/>
    <n v="407.13"/>
    <s v="Outlier"/>
    <s v="outlier"/>
    <s v="outlier"/>
  </r>
  <r>
    <x v="1"/>
    <x v="1"/>
    <x v="47"/>
    <x v="6"/>
    <x v="2"/>
    <x v="1"/>
    <x v="8"/>
    <n v="15.15"/>
    <x v="3"/>
    <n v="106.05"/>
    <x v="0"/>
    <n v="49.84"/>
    <n v="56.21"/>
    <n v="0.47"/>
    <n v="49.84"/>
    <s v="normal"/>
    <s v="normal"/>
    <s v="normal"/>
  </r>
  <r>
    <x v="0"/>
    <x v="1"/>
    <x v="290"/>
    <x v="36"/>
    <x v="0"/>
    <x v="1"/>
    <x v="4"/>
    <n v="15.51"/>
    <x v="4"/>
    <n v="62.04"/>
    <x v="0"/>
    <n v="17.37"/>
    <n v="44.67"/>
    <n v="0.28000000000000003"/>
    <n v="17.37"/>
    <s v="normal"/>
    <s v="normal"/>
    <s v="normal"/>
  </r>
  <r>
    <x v="0"/>
    <x v="1"/>
    <x v="290"/>
    <x v="36"/>
    <x v="0"/>
    <x v="2"/>
    <x v="7"/>
    <n v="164.99"/>
    <x v="1"/>
    <n v="494.97"/>
    <x v="0"/>
    <n v="148.49"/>
    <n v="346.48"/>
    <n v="0.3"/>
    <n v="148.49"/>
    <s v="normal"/>
    <s v="outlier"/>
    <s v="normal"/>
  </r>
  <r>
    <x v="0"/>
    <x v="1"/>
    <x v="290"/>
    <x v="36"/>
    <x v="0"/>
    <x v="1"/>
    <x v="4"/>
    <n v="91.99"/>
    <x v="4"/>
    <n v="367.96"/>
    <x v="0"/>
    <n v="14.72"/>
    <n v="353.24"/>
    <n v="0.04"/>
    <n v="14.72"/>
    <s v="normal"/>
    <s v="normal"/>
    <s v="normal"/>
  </r>
  <r>
    <x v="0"/>
    <x v="1"/>
    <x v="290"/>
    <x v="36"/>
    <x v="0"/>
    <x v="1"/>
    <x v="10"/>
    <n v="22.48"/>
    <x v="0"/>
    <n v="44.96"/>
    <x v="0"/>
    <n v="20.68"/>
    <n v="24.28"/>
    <n v="0.46"/>
    <n v="20.68"/>
    <s v="normal"/>
    <s v="normal"/>
    <s v="normal"/>
  </r>
  <r>
    <x v="0"/>
    <x v="1"/>
    <x v="290"/>
    <x v="36"/>
    <x v="0"/>
    <x v="1"/>
    <x v="12"/>
    <n v="60.98"/>
    <x v="1"/>
    <n v="182.94"/>
    <x v="0"/>
    <n v="85.98"/>
    <n v="96.96"/>
    <n v="0.47"/>
    <n v="85.98"/>
    <s v="normal"/>
    <s v="outlier"/>
    <s v="normal"/>
  </r>
  <r>
    <x v="1"/>
    <x v="0"/>
    <x v="1"/>
    <x v="1"/>
    <x v="1"/>
    <x v="1"/>
    <x v="10"/>
    <n v="9.3800000000000008"/>
    <x v="1"/>
    <n v="28.14"/>
    <x v="0"/>
    <n v="13.51"/>
    <n v="14.63"/>
    <n v="0.48"/>
    <n v="13.51"/>
    <s v="normal"/>
    <s v="normal"/>
    <s v="normal"/>
  </r>
  <r>
    <x v="1"/>
    <x v="0"/>
    <x v="1"/>
    <x v="1"/>
    <x v="1"/>
    <x v="1"/>
    <x v="2"/>
    <n v="3.69"/>
    <x v="0"/>
    <n v="7.38"/>
    <x v="0"/>
    <n v="3.47"/>
    <n v="3.91"/>
    <n v="0.47"/>
    <n v="3.47"/>
    <s v="normal"/>
    <s v="normal"/>
    <s v="normal"/>
  </r>
  <r>
    <x v="1"/>
    <x v="0"/>
    <x v="1"/>
    <x v="1"/>
    <x v="1"/>
    <x v="1"/>
    <x v="13"/>
    <n v="2.1800000000000002"/>
    <x v="2"/>
    <n v="10.9"/>
    <x v="0"/>
    <n v="3.6"/>
    <n v="7.3"/>
    <n v="0.33"/>
    <n v="3.6"/>
    <s v="normal"/>
    <s v="normal"/>
    <s v="normal"/>
  </r>
  <r>
    <x v="1"/>
    <x v="0"/>
    <x v="1"/>
    <x v="1"/>
    <x v="1"/>
    <x v="2"/>
    <x v="11"/>
    <n v="24.99"/>
    <x v="10"/>
    <n v="274.89"/>
    <x v="0"/>
    <n v="46.73"/>
    <n v="228.16"/>
    <n v="0.17"/>
    <n v="46.73"/>
    <s v="normal"/>
    <s v="normal"/>
    <s v="normal"/>
  </r>
  <r>
    <x v="1"/>
    <x v="0"/>
    <x v="1"/>
    <x v="1"/>
    <x v="1"/>
    <x v="1"/>
    <x v="2"/>
    <n v="2.88"/>
    <x v="8"/>
    <n v="23.04"/>
    <x v="0"/>
    <n v="11.29"/>
    <n v="11.75"/>
    <n v="0.49"/>
    <n v="11.29"/>
    <s v="normal"/>
    <s v="normal"/>
    <s v="normal"/>
  </r>
  <r>
    <x v="1"/>
    <x v="0"/>
    <x v="1"/>
    <x v="1"/>
    <x v="1"/>
    <x v="0"/>
    <x v="1"/>
    <n v="72.78"/>
    <x v="1"/>
    <n v="218.35"/>
    <x v="2"/>
    <n v="-19.11"/>
    <n v="237.46"/>
    <n v="-0.09"/>
    <n v="-62.78"/>
    <s v="normal"/>
    <s v="normal"/>
    <s v="normal"/>
  </r>
  <r>
    <x v="1"/>
    <x v="1"/>
    <x v="52"/>
    <x v="5"/>
    <x v="2"/>
    <x v="1"/>
    <x v="10"/>
    <n v="5.18"/>
    <x v="0"/>
    <n v="10.37"/>
    <x v="2"/>
    <n v="3.63"/>
    <n v="6.74"/>
    <n v="0.35"/>
    <n v="1.556"/>
    <s v="normal"/>
    <s v="normal"/>
    <s v="normal"/>
  </r>
  <r>
    <x v="1"/>
    <x v="1"/>
    <x v="1"/>
    <x v="1"/>
    <x v="1"/>
    <x v="1"/>
    <x v="8"/>
    <n v="6.34"/>
    <x v="0"/>
    <n v="12.67"/>
    <x v="2"/>
    <n v="4.75"/>
    <n v="7.92"/>
    <n v="0.37"/>
    <n v="2.2159999999999997"/>
    <s v="normal"/>
    <s v="normal"/>
    <s v="normal"/>
  </r>
  <r>
    <x v="1"/>
    <x v="1"/>
    <x v="1"/>
    <x v="1"/>
    <x v="1"/>
    <x v="2"/>
    <x v="7"/>
    <n v="18.39"/>
    <x v="2"/>
    <n v="91.96"/>
    <x v="2"/>
    <n v="-20.69"/>
    <n v="112.65"/>
    <n v="-0.22"/>
    <n v="-39.082000000000001"/>
    <s v="normal"/>
    <s v="normal"/>
    <s v="normal"/>
  </r>
  <r>
    <x v="1"/>
    <x v="1"/>
    <x v="1"/>
    <x v="1"/>
    <x v="1"/>
    <x v="2"/>
    <x v="11"/>
    <n v="84.99"/>
    <x v="1"/>
    <n v="254.97"/>
    <x v="0"/>
    <n v="91.79"/>
    <n v="163.18"/>
    <n v="0.36"/>
    <n v="91.79"/>
    <s v="normal"/>
    <s v="outlier"/>
    <s v="normal"/>
  </r>
  <r>
    <x v="1"/>
    <x v="1"/>
    <x v="1"/>
    <x v="1"/>
    <x v="1"/>
    <x v="2"/>
    <x v="7"/>
    <n v="15.99"/>
    <x v="0"/>
    <n v="31.98"/>
    <x v="2"/>
    <n v="-8"/>
    <n v="39.979999999999997"/>
    <n v="-0.25"/>
    <n v="-14.396000000000001"/>
    <s v="normal"/>
    <s v="normal"/>
    <s v="normal"/>
  </r>
  <r>
    <x v="1"/>
    <x v="1"/>
    <x v="1"/>
    <x v="1"/>
    <x v="1"/>
    <x v="0"/>
    <x v="3"/>
    <n v="320.77999999999997"/>
    <x v="6"/>
    <n v="2887.06"/>
    <x v="2"/>
    <n v="180.44"/>
    <n v="2706.62"/>
    <n v="0.06"/>
    <n v="-396.97200000000004"/>
    <s v="Outlier"/>
    <s v="outlier"/>
    <s v="outlier"/>
  </r>
  <r>
    <x v="1"/>
    <x v="1"/>
    <x v="1"/>
    <x v="1"/>
    <x v="1"/>
    <x v="1"/>
    <x v="10"/>
    <n v="6.48"/>
    <x v="0"/>
    <n v="12.96"/>
    <x v="0"/>
    <n v="6.22"/>
    <n v="6.74"/>
    <n v="0.48"/>
    <n v="6.22"/>
    <s v="normal"/>
    <s v="normal"/>
    <s v="normal"/>
  </r>
  <r>
    <x v="1"/>
    <x v="1"/>
    <x v="1"/>
    <x v="1"/>
    <x v="1"/>
    <x v="1"/>
    <x v="10"/>
    <n v="5.28"/>
    <x v="6"/>
    <n v="47.52"/>
    <x v="0"/>
    <n v="21.38"/>
    <n v="26.14"/>
    <n v="0.45"/>
    <n v="21.38"/>
    <s v="normal"/>
    <s v="normal"/>
    <s v="normal"/>
  </r>
  <r>
    <x v="0"/>
    <x v="1"/>
    <x v="22"/>
    <x v="10"/>
    <x v="2"/>
    <x v="1"/>
    <x v="2"/>
    <n v="3.98"/>
    <x v="1"/>
    <n v="11.95"/>
    <x v="2"/>
    <n v="3.88"/>
    <n v="8.07"/>
    <n v="0.32"/>
    <n v="1.4899999999999998"/>
    <s v="normal"/>
    <s v="normal"/>
    <s v="normal"/>
  </r>
  <r>
    <x v="2"/>
    <x v="0"/>
    <x v="4"/>
    <x v="4"/>
    <x v="1"/>
    <x v="1"/>
    <x v="10"/>
    <n v="4.9800000000000004"/>
    <x v="7"/>
    <n v="4.9800000000000004"/>
    <x v="0"/>
    <n v="2.34"/>
    <n v="2.64"/>
    <n v="0.47"/>
    <n v="2.34"/>
    <s v="normal"/>
    <s v="normal"/>
    <s v="normal"/>
  </r>
  <r>
    <x v="0"/>
    <x v="0"/>
    <x v="486"/>
    <x v="5"/>
    <x v="2"/>
    <x v="1"/>
    <x v="8"/>
    <n v="2.16"/>
    <x v="2"/>
    <n v="10.78"/>
    <x v="3"/>
    <n v="-17.25"/>
    <n v="28.03"/>
    <n v="-1.6"/>
    <n v="-25.874000000000002"/>
    <s v="normal"/>
    <s v="normal"/>
    <s v="normal"/>
  </r>
  <r>
    <x v="0"/>
    <x v="0"/>
    <x v="486"/>
    <x v="5"/>
    <x v="2"/>
    <x v="2"/>
    <x v="11"/>
    <n v="39.99"/>
    <x v="1"/>
    <n v="119.98"/>
    <x v="2"/>
    <n v="-18"/>
    <n v="137.97999999999999"/>
    <n v="-0.15"/>
    <n v="-41.996000000000002"/>
    <s v="normal"/>
    <s v="normal"/>
    <s v="normal"/>
  </r>
  <r>
    <x v="1"/>
    <x v="0"/>
    <x v="269"/>
    <x v="17"/>
    <x v="0"/>
    <x v="1"/>
    <x v="2"/>
    <n v="12.53"/>
    <x v="0"/>
    <n v="25.06"/>
    <x v="0"/>
    <n v="11.78"/>
    <n v="13.28"/>
    <n v="0.47"/>
    <n v="11.78"/>
    <s v="normal"/>
    <s v="normal"/>
    <s v="normal"/>
  </r>
  <r>
    <x v="1"/>
    <x v="0"/>
    <x v="269"/>
    <x v="17"/>
    <x v="0"/>
    <x v="0"/>
    <x v="3"/>
    <n v="550.98"/>
    <x v="1"/>
    <n v="1652.94"/>
    <x v="0"/>
    <n v="314.06"/>
    <n v="1338.88"/>
    <n v="0.19"/>
    <n v="314.06"/>
    <s v="Outlier"/>
    <s v="outlier"/>
    <s v="outlier"/>
  </r>
  <r>
    <x v="3"/>
    <x v="0"/>
    <x v="61"/>
    <x v="5"/>
    <x v="2"/>
    <x v="0"/>
    <x v="5"/>
    <n v="21.9"/>
    <x v="5"/>
    <n v="131.38"/>
    <x v="7"/>
    <n v="-95.25"/>
    <n v="226.63"/>
    <n v="-0.72"/>
    <n v="-174.07799999999997"/>
    <s v="normal"/>
    <s v="outlier"/>
    <s v="normal"/>
  </r>
  <r>
    <x v="3"/>
    <x v="0"/>
    <x v="61"/>
    <x v="5"/>
    <x v="2"/>
    <x v="1"/>
    <x v="10"/>
    <n v="5.34"/>
    <x v="7"/>
    <n v="5.34"/>
    <x v="2"/>
    <n v="1.87"/>
    <n v="3.47"/>
    <n v="0.35"/>
    <n v="0.80200000000000005"/>
    <s v="normal"/>
    <s v="normal"/>
    <s v="normal"/>
  </r>
  <r>
    <x v="0"/>
    <x v="2"/>
    <x v="4"/>
    <x v="4"/>
    <x v="1"/>
    <x v="0"/>
    <x v="1"/>
    <n v="400.78"/>
    <x v="2"/>
    <n v="2003.92"/>
    <x v="2"/>
    <n v="125.24"/>
    <n v="1878.68"/>
    <n v="0.06"/>
    <n v="-275.54400000000004"/>
    <s v="Outlier"/>
    <s v="outlier"/>
    <s v="outlier"/>
  </r>
  <r>
    <x v="0"/>
    <x v="2"/>
    <x v="4"/>
    <x v="4"/>
    <x v="1"/>
    <x v="1"/>
    <x v="10"/>
    <n v="6.48"/>
    <x v="2"/>
    <n v="32.4"/>
    <x v="0"/>
    <n v="15.55"/>
    <n v="16.850000000000001"/>
    <n v="0.48"/>
    <n v="15.55"/>
    <s v="normal"/>
    <s v="normal"/>
    <s v="normal"/>
  </r>
  <r>
    <x v="0"/>
    <x v="2"/>
    <x v="4"/>
    <x v="4"/>
    <x v="1"/>
    <x v="0"/>
    <x v="3"/>
    <n v="212.6"/>
    <x v="6"/>
    <n v="1913.4"/>
    <x v="0"/>
    <n v="401.81"/>
    <n v="1511.59"/>
    <n v="0.21"/>
    <n v="401.81"/>
    <s v="Outlier"/>
    <s v="outlier"/>
    <s v="outlier"/>
  </r>
  <r>
    <x v="0"/>
    <x v="2"/>
    <x v="4"/>
    <x v="4"/>
    <x v="1"/>
    <x v="1"/>
    <x v="4"/>
    <n v="48.91"/>
    <x v="1"/>
    <n v="146.72999999999999"/>
    <x v="0"/>
    <n v="2.93"/>
    <n v="143.80000000000001"/>
    <n v="0.02"/>
    <n v="2.93"/>
    <s v="normal"/>
    <s v="normal"/>
    <s v="normal"/>
  </r>
  <r>
    <x v="0"/>
    <x v="2"/>
    <x v="4"/>
    <x v="4"/>
    <x v="1"/>
    <x v="1"/>
    <x v="10"/>
    <n v="22.84"/>
    <x v="2"/>
    <n v="114.2"/>
    <x v="0"/>
    <n v="52.53"/>
    <n v="61.67"/>
    <n v="0.46"/>
    <n v="52.53"/>
    <s v="normal"/>
    <s v="normal"/>
    <s v="normal"/>
  </r>
  <r>
    <x v="1"/>
    <x v="0"/>
    <x v="31"/>
    <x v="11"/>
    <x v="2"/>
    <x v="0"/>
    <x v="1"/>
    <n v="320.98"/>
    <x v="8"/>
    <n v="2567.84"/>
    <x v="0"/>
    <n v="770.35"/>
    <n v="1797.49"/>
    <n v="0.3"/>
    <n v="770.35"/>
    <s v="Outlier"/>
    <s v="outlier"/>
    <s v="outlier"/>
  </r>
  <r>
    <x v="1"/>
    <x v="0"/>
    <x v="24"/>
    <x v="24"/>
    <x v="3"/>
    <x v="2"/>
    <x v="11"/>
    <n v="9.26"/>
    <x v="4"/>
    <n v="37.06"/>
    <x v="2"/>
    <n v="8.8000000000000007"/>
    <n v="28.26"/>
    <n v="0.24"/>
    <n v="1.3879999999999999"/>
    <s v="normal"/>
    <s v="normal"/>
    <s v="normal"/>
  </r>
  <r>
    <x v="1"/>
    <x v="0"/>
    <x v="24"/>
    <x v="24"/>
    <x v="3"/>
    <x v="2"/>
    <x v="7"/>
    <n v="129.94999999999999"/>
    <x v="0"/>
    <n v="259.89999999999998"/>
    <x v="10"/>
    <n v="-56.31"/>
    <n v="316.20999999999998"/>
    <n v="-0.22"/>
    <n v="-160.26999999999998"/>
    <s v="normal"/>
    <s v="outlier"/>
    <s v="normal"/>
  </r>
  <r>
    <x v="1"/>
    <x v="0"/>
    <x v="1"/>
    <x v="1"/>
    <x v="1"/>
    <x v="1"/>
    <x v="10"/>
    <n v="6.35"/>
    <x v="1"/>
    <n v="19.05"/>
    <x v="0"/>
    <n v="8.76"/>
    <n v="10.29"/>
    <n v="0.46"/>
    <n v="8.76"/>
    <s v="normal"/>
    <s v="normal"/>
    <s v="normal"/>
  </r>
  <r>
    <x v="1"/>
    <x v="0"/>
    <x v="1"/>
    <x v="1"/>
    <x v="1"/>
    <x v="1"/>
    <x v="8"/>
    <n v="24.45"/>
    <x v="1"/>
    <n v="73.34"/>
    <x v="2"/>
    <n v="27.5"/>
    <n v="45.84"/>
    <n v="0.37"/>
    <n v="12.831999999999999"/>
    <s v="normal"/>
    <s v="normal"/>
    <s v="normal"/>
  </r>
  <r>
    <x v="1"/>
    <x v="1"/>
    <x v="38"/>
    <x v="32"/>
    <x v="0"/>
    <x v="2"/>
    <x v="7"/>
    <n v="11.96"/>
    <x v="8"/>
    <n v="95.68"/>
    <x v="0"/>
    <n v="26.79"/>
    <n v="68.89"/>
    <n v="0.28000000000000003"/>
    <n v="26.79"/>
    <s v="normal"/>
    <s v="normal"/>
    <s v="normal"/>
  </r>
  <r>
    <x v="1"/>
    <x v="1"/>
    <x v="38"/>
    <x v="32"/>
    <x v="0"/>
    <x v="1"/>
    <x v="10"/>
    <n v="7.28"/>
    <x v="3"/>
    <n v="50.96"/>
    <x v="0"/>
    <n v="24.46"/>
    <n v="26.5"/>
    <n v="0.48"/>
    <n v="24.46"/>
    <s v="normal"/>
    <s v="normal"/>
    <s v="normal"/>
  </r>
  <r>
    <x v="1"/>
    <x v="1"/>
    <x v="38"/>
    <x v="32"/>
    <x v="0"/>
    <x v="1"/>
    <x v="6"/>
    <n v="37.979999999999997"/>
    <x v="1"/>
    <n v="113.94"/>
    <x v="0"/>
    <n v="34.18"/>
    <n v="79.760000000000005"/>
    <n v="0.3"/>
    <n v="34.18"/>
    <s v="normal"/>
    <s v="normal"/>
    <s v="normal"/>
  </r>
  <r>
    <x v="1"/>
    <x v="1"/>
    <x v="38"/>
    <x v="32"/>
    <x v="0"/>
    <x v="1"/>
    <x v="10"/>
    <n v="6.48"/>
    <x v="4"/>
    <n v="25.92"/>
    <x v="0"/>
    <n v="12.44"/>
    <n v="13.48"/>
    <n v="0.48"/>
    <n v="12.44"/>
    <s v="normal"/>
    <s v="normal"/>
    <s v="normal"/>
  </r>
  <r>
    <x v="1"/>
    <x v="1"/>
    <x v="38"/>
    <x v="32"/>
    <x v="0"/>
    <x v="0"/>
    <x v="5"/>
    <n v="5.08"/>
    <x v="4"/>
    <n v="20.32"/>
    <x v="0"/>
    <n v="6.91"/>
    <n v="13.41"/>
    <n v="0.34"/>
    <n v="6.91"/>
    <s v="normal"/>
    <s v="normal"/>
    <s v="normal"/>
  </r>
  <r>
    <x v="1"/>
    <x v="1"/>
    <x v="38"/>
    <x v="32"/>
    <x v="0"/>
    <x v="2"/>
    <x v="7"/>
    <n v="205.99"/>
    <x v="0"/>
    <n v="411.98"/>
    <x v="0"/>
    <n v="119.47"/>
    <n v="292.51"/>
    <n v="0.28999999999999998"/>
    <n v="119.47"/>
    <s v="normal"/>
    <s v="outlier"/>
    <s v="normal"/>
  </r>
  <r>
    <x v="1"/>
    <x v="1"/>
    <x v="38"/>
    <x v="32"/>
    <x v="0"/>
    <x v="1"/>
    <x v="14"/>
    <n v="17.239999999999998"/>
    <x v="0"/>
    <n v="34.479999999999997"/>
    <x v="0"/>
    <n v="10"/>
    <n v="24.48"/>
    <n v="0.28999999999999998"/>
    <n v="10"/>
    <s v="normal"/>
    <s v="normal"/>
    <s v="normal"/>
  </r>
  <r>
    <x v="1"/>
    <x v="1"/>
    <x v="38"/>
    <x v="32"/>
    <x v="0"/>
    <x v="1"/>
    <x v="10"/>
    <n v="48.91"/>
    <x v="2"/>
    <n v="244.55"/>
    <x v="0"/>
    <n v="114.94"/>
    <n v="129.61000000000001"/>
    <n v="0.47"/>
    <n v="114.94"/>
    <s v="normal"/>
    <s v="outlier"/>
    <s v="normal"/>
  </r>
  <r>
    <x v="1"/>
    <x v="0"/>
    <x v="80"/>
    <x v="24"/>
    <x v="3"/>
    <x v="1"/>
    <x v="8"/>
    <n v="3.59"/>
    <x v="1"/>
    <n v="10.78"/>
    <x v="6"/>
    <n v="-7.91"/>
    <n v="18.690000000000001"/>
    <n v="-0.73"/>
    <n v="-15.456"/>
    <s v="normal"/>
    <s v="normal"/>
    <s v="normal"/>
  </r>
  <r>
    <x v="0"/>
    <x v="0"/>
    <x v="14"/>
    <x v="10"/>
    <x v="2"/>
    <x v="0"/>
    <x v="1"/>
    <n v="86.09"/>
    <x v="3"/>
    <n v="602.65"/>
    <x v="4"/>
    <n v="-163.58000000000001"/>
    <n v="766.23"/>
    <n v="-0.27"/>
    <n v="-344.375"/>
    <s v="Outlier"/>
    <s v="outlier"/>
    <s v="outlier"/>
  </r>
  <r>
    <x v="0"/>
    <x v="0"/>
    <x v="14"/>
    <x v="10"/>
    <x v="2"/>
    <x v="1"/>
    <x v="8"/>
    <n v="1.28"/>
    <x v="5"/>
    <n v="7.66"/>
    <x v="3"/>
    <n v="-13.02"/>
    <n v="20.68"/>
    <n v="-1.7"/>
    <n v="-19.148"/>
    <s v="normal"/>
    <s v="normal"/>
    <s v="normal"/>
  </r>
  <r>
    <x v="1"/>
    <x v="2"/>
    <x v="20"/>
    <x v="15"/>
    <x v="3"/>
    <x v="2"/>
    <x v="11"/>
    <n v="79.989999999999995"/>
    <x v="3"/>
    <n v="559.92999999999995"/>
    <x v="0"/>
    <n v="167.98"/>
    <n v="391.95"/>
    <n v="0.3"/>
    <n v="167.98"/>
    <s v="Outlier"/>
    <s v="outlier"/>
    <s v="normal"/>
  </r>
  <r>
    <x v="3"/>
    <x v="1"/>
    <x v="101"/>
    <x v="1"/>
    <x v="1"/>
    <x v="2"/>
    <x v="16"/>
    <n v="479.99"/>
    <x v="2"/>
    <n v="2399.96"/>
    <x v="2"/>
    <n v="839.99"/>
    <n v="1559.97"/>
    <n v="0.35"/>
    <n v="359.99799999999999"/>
    <s v="Outlier"/>
    <s v="outlier"/>
    <s v="outlier"/>
  </r>
  <r>
    <x v="1"/>
    <x v="1"/>
    <x v="22"/>
    <x v="10"/>
    <x v="2"/>
    <x v="1"/>
    <x v="13"/>
    <n v="4"/>
    <x v="4"/>
    <n v="16"/>
    <x v="2"/>
    <n v="5.6"/>
    <n v="10.4"/>
    <n v="0.35"/>
    <n v="2.3999999999999995"/>
    <s v="normal"/>
    <s v="normal"/>
    <s v="normal"/>
  </r>
  <r>
    <x v="1"/>
    <x v="1"/>
    <x v="22"/>
    <x v="10"/>
    <x v="2"/>
    <x v="1"/>
    <x v="9"/>
    <n v="2.8"/>
    <x v="0"/>
    <n v="5.59"/>
    <x v="3"/>
    <n v="-15.09"/>
    <n v="20.68"/>
    <n v="-2.7"/>
    <n v="-19.562000000000001"/>
    <s v="normal"/>
    <s v="normal"/>
    <s v="normal"/>
  </r>
  <r>
    <x v="1"/>
    <x v="1"/>
    <x v="22"/>
    <x v="10"/>
    <x v="2"/>
    <x v="1"/>
    <x v="4"/>
    <n v="47.18"/>
    <x v="2"/>
    <n v="235.92"/>
    <x v="2"/>
    <n v="-44.23"/>
    <n v="280.14999999999998"/>
    <n v="-0.19"/>
    <n v="-91.413999999999987"/>
    <s v="normal"/>
    <s v="outlier"/>
    <s v="normal"/>
  </r>
  <r>
    <x v="0"/>
    <x v="1"/>
    <x v="71"/>
    <x v="1"/>
    <x v="1"/>
    <x v="1"/>
    <x v="4"/>
    <n v="10.68"/>
    <x v="7"/>
    <n v="10.68"/>
    <x v="0"/>
    <n v="2.88"/>
    <n v="7.8"/>
    <n v="0.27"/>
    <n v="2.88"/>
    <s v="normal"/>
    <s v="normal"/>
    <s v="normal"/>
  </r>
  <r>
    <x v="3"/>
    <x v="1"/>
    <x v="149"/>
    <x v="12"/>
    <x v="2"/>
    <x v="1"/>
    <x v="8"/>
    <n v="20.64"/>
    <x v="0"/>
    <n v="41.28"/>
    <x v="0"/>
    <n v="19.809999999999999"/>
    <n v="21.47"/>
    <n v="0.48"/>
    <n v="19.809999999999999"/>
    <s v="normal"/>
    <s v="normal"/>
    <s v="normal"/>
  </r>
  <r>
    <x v="1"/>
    <x v="0"/>
    <x v="4"/>
    <x v="4"/>
    <x v="1"/>
    <x v="2"/>
    <x v="7"/>
    <n v="500.79"/>
    <x v="0"/>
    <n v="1001.58"/>
    <x v="2"/>
    <n v="125.2"/>
    <n v="876.38"/>
    <n v="0.13"/>
    <n v="-75.116000000000028"/>
    <s v="Outlier"/>
    <s v="outlier"/>
    <s v="outlier"/>
  </r>
  <r>
    <x v="1"/>
    <x v="1"/>
    <x v="310"/>
    <x v="20"/>
    <x v="0"/>
    <x v="0"/>
    <x v="5"/>
    <n v="7.38"/>
    <x v="0"/>
    <n v="14.76"/>
    <x v="0"/>
    <n v="4.28"/>
    <n v="10.48"/>
    <n v="0.28999999999999998"/>
    <n v="4.28"/>
    <s v="normal"/>
    <s v="normal"/>
    <s v="normal"/>
  </r>
  <r>
    <x v="0"/>
    <x v="0"/>
    <x v="38"/>
    <x v="24"/>
    <x v="3"/>
    <x v="1"/>
    <x v="8"/>
    <n v="0.83"/>
    <x v="1"/>
    <n v="2.5"/>
    <x v="6"/>
    <n v="-2"/>
    <n v="4.5"/>
    <n v="-0.8"/>
    <n v="-3.75"/>
    <s v="normal"/>
    <s v="normal"/>
    <s v="normal"/>
  </r>
  <r>
    <x v="1"/>
    <x v="0"/>
    <x v="4"/>
    <x v="4"/>
    <x v="1"/>
    <x v="0"/>
    <x v="0"/>
    <n v="57.98"/>
    <x v="0"/>
    <n v="115.96"/>
    <x v="0"/>
    <n v="25.51"/>
    <n v="90.45"/>
    <n v="0.22"/>
    <n v="25.51"/>
    <s v="normal"/>
    <s v="normal"/>
    <s v="normal"/>
  </r>
  <r>
    <x v="0"/>
    <x v="0"/>
    <x v="8"/>
    <x v="1"/>
    <x v="1"/>
    <x v="1"/>
    <x v="4"/>
    <n v="62.18"/>
    <x v="1"/>
    <n v="186.54"/>
    <x v="0"/>
    <n v="50.37"/>
    <n v="136.16999999999999"/>
    <n v="0.27"/>
    <n v="50.37"/>
    <s v="normal"/>
    <s v="normal"/>
    <s v="normal"/>
  </r>
  <r>
    <x v="0"/>
    <x v="1"/>
    <x v="1"/>
    <x v="1"/>
    <x v="1"/>
    <x v="2"/>
    <x v="11"/>
    <n v="39.89"/>
    <x v="4"/>
    <n v="159.56"/>
    <x v="0"/>
    <n v="59.04"/>
    <n v="100.52"/>
    <n v="0.37"/>
    <n v="59.04"/>
    <s v="normal"/>
    <s v="normal"/>
    <s v="normal"/>
  </r>
  <r>
    <x v="1"/>
    <x v="0"/>
    <x v="487"/>
    <x v="2"/>
    <x v="0"/>
    <x v="2"/>
    <x v="7"/>
    <n v="27.99"/>
    <x v="0"/>
    <n v="55.98"/>
    <x v="2"/>
    <n v="4.2"/>
    <n v="51.78"/>
    <n v="0.08"/>
    <n v="-6.9959999999999996"/>
    <s v="normal"/>
    <s v="normal"/>
    <s v="normal"/>
  </r>
  <r>
    <x v="1"/>
    <x v="0"/>
    <x v="22"/>
    <x v="10"/>
    <x v="2"/>
    <x v="1"/>
    <x v="4"/>
    <n v="132.16"/>
    <x v="7"/>
    <n v="132.16"/>
    <x v="2"/>
    <n v="9.91"/>
    <n v="122.25"/>
    <n v="7.0000000000000007E-2"/>
    <n v="-16.522000000000002"/>
    <s v="normal"/>
    <s v="normal"/>
    <s v="normal"/>
  </r>
  <r>
    <x v="1"/>
    <x v="0"/>
    <x v="22"/>
    <x v="10"/>
    <x v="2"/>
    <x v="1"/>
    <x v="8"/>
    <n v="2.98"/>
    <x v="5"/>
    <n v="17.899999999999999"/>
    <x v="3"/>
    <n v="-31.33"/>
    <n v="49.23"/>
    <n v="-1.75"/>
    <n v="-45.65"/>
    <s v="normal"/>
    <s v="normal"/>
    <s v="normal"/>
  </r>
  <r>
    <x v="1"/>
    <x v="0"/>
    <x v="22"/>
    <x v="10"/>
    <x v="2"/>
    <x v="1"/>
    <x v="10"/>
    <n v="31.01"/>
    <x v="4"/>
    <n v="124.03"/>
    <x v="2"/>
    <n v="44.96"/>
    <n v="79.069999999999993"/>
    <n v="0.36"/>
    <n v="20.154"/>
    <s v="normal"/>
    <s v="normal"/>
    <s v="normal"/>
  </r>
  <r>
    <x v="1"/>
    <x v="1"/>
    <x v="301"/>
    <x v="1"/>
    <x v="1"/>
    <x v="0"/>
    <x v="1"/>
    <n v="280.77999999999997"/>
    <x v="2"/>
    <n v="1403.92"/>
    <x v="2"/>
    <n v="70.2"/>
    <n v="1333.72"/>
    <n v="0.05"/>
    <n v="-210.58400000000006"/>
    <s v="Outlier"/>
    <s v="normal"/>
    <s v="outlier"/>
  </r>
  <r>
    <x v="0"/>
    <x v="0"/>
    <x v="4"/>
    <x v="4"/>
    <x v="1"/>
    <x v="1"/>
    <x v="14"/>
    <n v="9.6"/>
    <x v="1"/>
    <n v="28.8"/>
    <x v="0"/>
    <n v="0.86"/>
    <n v="27.94"/>
    <n v="0.03"/>
    <n v="0.86"/>
    <s v="normal"/>
    <s v="normal"/>
    <s v="normal"/>
  </r>
  <r>
    <x v="1"/>
    <x v="1"/>
    <x v="10"/>
    <x v="9"/>
    <x v="3"/>
    <x v="1"/>
    <x v="8"/>
    <n v="12.3"/>
    <x v="0"/>
    <n v="24.59"/>
    <x v="6"/>
    <n v="-18.03"/>
    <n v="42.62"/>
    <n v="-0.73"/>
    <n v="-35.242999999999995"/>
    <s v="normal"/>
    <s v="normal"/>
    <s v="normal"/>
  </r>
  <r>
    <x v="1"/>
    <x v="0"/>
    <x v="443"/>
    <x v="1"/>
    <x v="1"/>
    <x v="1"/>
    <x v="9"/>
    <n v="50.97"/>
    <x v="3"/>
    <n v="356.79"/>
    <x v="0"/>
    <n v="99.9"/>
    <n v="256.89"/>
    <n v="0.28000000000000003"/>
    <n v="99.9"/>
    <s v="normal"/>
    <s v="outlier"/>
    <s v="normal"/>
  </r>
  <r>
    <x v="1"/>
    <x v="2"/>
    <x v="20"/>
    <x v="15"/>
    <x v="3"/>
    <x v="1"/>
    <x v="12"/>
    <n v="16.98"/>
    <x v="7"/>
    <n v="16.98"/>
    <x v="0"/>
    <n v="8.49"/>
    <n v="8.49"/>
    <n v="0.5"/>
    <n v="8.49"/>
    <s v="normal"/>
    <s v="normal"/>
    <s v="normal"/>
  </r>
  <r>
    <x v="0"/>
    <x v="0"/>
    <x v="109"/>
    <x v="19"/>
    <x v="0"/>
    <x v="1"/>
    <x v="2"/>
    <n v="98.31"/>
    <x v="2"/>
    <n v="491.55"/>
    <x v="0"/>
    <n v="240.86"/>
    <n v="250.69"/>
    <n v="0.49"/>
    <n v="240.86"/>
    <s v="normal"/>
    <s v="outlier"/>
    <s v="normal"/>
  </r>
  <r>
    <x v="0"/>
    <x v="0"/>
    <x v="109"/>
    <x v="19"/>
    <x v="0"/>
    <x v="1"/>
    <x v="12"/>
    <n v="3.69"/>
    <x v="0"/>
    <n v="7.38"/>
    <x v="0"/>
    <n v="3.39"/>
    <n v="3.99"/>
    <n v="0.46"/>
    <n v="3.39"/>
    <s v="normal"/>
    <s v="normal"/>
    <s v="normal"/>
  </r>
  <r>
    <x v="1"/>
    <x v="0"/>
    <x v="20"/>
    <x v="15"/>
    <x v="3"/>
    <x v="1"/>
    <x v="10"/>
    <n v="3.38"/>
    <x v="3"/>
    <n v="23.66"/>
    <x v="0"/>
    <n v="10.88"/>
    <n v="12.78"/>
    <n v="0.46"/>
    <n v="10.88"/>
    <s v="normal"/>
    <s v="normal"/>
    <s v="normal"/>
  </r>
  <r>
    <x v="1"/>
    <x v="0"/>
    <x v="20"/>
    <x v="15"/>
    <x v="3"/>
    <x v="0"/>
    <x v="0"/>
    <n v="56.78"/>
    <x v="13"/>
    <n v="681.41"/>
    <x v="2"/>
    <n v="42.59"/>
    <n v="638.82000000000005"/>
    <n v="0.06"/>
    <n v="-93.692000000000007"/>
    <s v="Outlier"/>
    <s v="normal"/>
    <s v="outlier"/>
  </r>
  <r>
    <x v="1"/>
    <x v="0"/>
    <x v="1"/>
    <x v="1"/>
    <x v="1"/>
    <x v="1"/>
    <x v="2"/>
    <n v="6.3"/>
    <x v="1"/>
    <n v="18.899999999999999"/>
    <x v="0"/>
    <n v="8.69"/>
    <n v="10.210000000000001"/>
    <n v="0.46"/>
    <n v="8.69"/>
    <s v="normal"/>
    <s v="normal"/>
    <s v="normal"/>
  </r>
  <r>
    <x v="0"/>
    <x v="0"/>
    <x v="8"/>
    <x v="1"/>
    <x v="1"/>
    <x v="1"/>
    <x v="4"/>
    <n v="23.42"/>
    <x v="4"/>
    <n v="93.68"/>
    <x v="0"/>
    <n v="25.29"/>
    <n v="68.39"/>
    <n v="0.27"/>
    <n v="25.29"/>
    <s v="normal"/>
    <s v="normal"/>
    <s v="normal"/>
  </r>
  <r>
    <x v="0"/>
    <x v="0"/>
    <x v="8"/>
    <x v="1"/>
    <x v="1"/>
    <x v="1"/>
    <x v="2"/>
    <n v="7.31"/>
    <x v="1"/>
    <n v="21.93"/>
    <x v="0"/>
    <n v="10.31"/>
    <n v="11.62"/>
    <n v="0.47"/>
    <n v="10.31"/>
    <s v="normal"/>
    <s v="normal"/>
    <s v="normal"/>
  </r>
  <r>
    <x v="0"/>
    <x v="0"/>
    <x v="8"/>
    <x v="1"/>
    <x v="1"/>
    <x v="2"/>
    <x v="7"/>
    <n v="123.19"/>
    <x v="3"/>
    <n v="862.34"/>
    <x v="2"/>
    <n v="97.01"/>
    <n v="765.33"/>
    <n v="0.11"/>
    <n v="-75.458000000000013"/>
    <s v="Outlier"/>
    <s v="outlier"/>
    <s v="outlier"/>
  </r>
  <r>
    <x v="0"/>
    <x v="0"/>
    <x v="8"/>
    <x v="1"/>
    <x v="1"/>
    <x v="1"/>
    <x v="10"/>
    <n v="19.98"/>
    <x v="7"/>
    <n v="19.98"/>
    <x v="0"/>
    <n v="9.39"/>
    <n v="10.59"/>
    <n v="0.47"/>
    <n v="9.39"/>
    <s v="normal"/>
    <s v="normal"/>
    <s v="normal"/>
  </r>
  <r>
    <x v="1"/>
    <x v="0"/>
    <x v="10"/>
    <x v="9"/>
    <x v="3"/>
    <x v="2"/>
    <x v="7"/>
    <n v="13.49"/>
    <x v="7"/>
    <n v="13.49"/>
    <x v="10"/>
    <n v="-2.25"/>
    <n v="15.74"/>
    <n v="-0.17"/>
    <n v="-7.6460000000000008"/>
    <s v="normal"/>
    <s v="normal"/>
    <s v="normal"/>
  </r>
  <r>
    <x v="1"/>
    <x v="0"/>
    <x v="10"/>
    <x v="9"/>
    <x v="3"/>
    <x v="2"/>
    <x v="7"/>
    <n v="12"/>
    <x v="0"/>
    <n v="23.99"/>
    <x v="10"/>
    <n v="-13.99"/>
    <n v="37.979999999999997"/>
    <n v="-0.57999999999999996"/>
    <n v="-23.585999999999999"/>
    <s v="normal"/>
    <s v="normal"/>
    <s v="normal"/>
  </r>
  <r>
    <x v="1"/>
    <x v="0"/>
    <x v="10"/>
    <x v="9"/>
    <x v="3"/>
    <x v="0"/>
    <x v="5"/>
    <n v="15.99"/>
    <x v="0"/>
    <n v="31.98"/>
    <x v="2"/>
    <n v="1.2"/>
    <n v="30.78"/>
    <n v="0.04"/>
    <n v="-5.1960000000000006"/>
    <s v="normal"/>
    <s v="normal"/>
    <s v="normal"/>
  </r>
  <r>
    <x v="1"/>
    <x v="0"/>
    <x v="10"/>
    <x v="9"/>
    <x v="3"/>
    <x v="1"/>
    <x v="6"/>
    <n v="20.79"/>
    <x v="0"/>
    <n v="41.58"/>
    <x v="2"/>
    <n v="4.68"/>
    <n v="36.9"/>
    <n v="0.11"/>
    <n v="-3.636000000000001"/>
    <s v="normal"/>
    <s v="normal"/>
    <s v="normal"/>
  </r>
  <r>
    <x v="0"/>
    <x v="1"/>
    <x v="236"/>
    <x v="5"/>
    <x v="2"/>
    <x v="2"/>
    <x v="11"/>
    <n v="31.99"/>
    <x v="1"/>
    <n v="95.98"/>
    <x v="2"/>
    <n v="-10.8"/>
    <n v="106.78"/>
    <n v="-0.11"/>
    <n v="-29.996000000000002"/>
    <s v="normal"/>
    <s v="normal"/>
    <s v="normal"/>
  </r>
  <r>
    <x v="2"/>
    <x v="2"/>
    <x v="22"/>
    <x v="10"/>
    <x v="2"/>
    <x v="0"/>
    <x v="5"/>
    <n v="42.14"/>
    <x v="0"/>
    <n v="84.27"/>
    <x v="7"/>
    <n v="-75.84"/>
    <n v="160.11000000000001"/>
    <n v="-0.9"/>
    <n v="-126.402"/>
    <s v="normal"/>
    <s v="outlier"/>
    <s v="normal"/>
  </r>
  <r>
    <x v="3"/>
    <x v="0"/>
    <x v="236"/>
    <x v="5"/>
    <x v="2"/>
    <x v="1"/>
    <x v="10"/>
    <n v="18.27"/>
    <x v="0"/>
    <n v="36.54"/>
    <x v="2"/>
    <n v="11.88"/>
    <n v="24.66"/>
    <n v="0.33"/>
    <n v="4.572000000000001"/>
    <s v="normal"/>
    <s v="normal"/>
    <s v="normal"/>
  </r>
  <r>
    <x v="1"/>
    <x v="0"/>
    <x v="4"/>
    <x v="4"/>
    <x v="1"/>
    <x v="2"/>
    <x v="11"/>
    <n v="119.93"/>
    <x v="4"/>
    <n v="479.72"/>
    <x v="0"/>
    <n v="52.77"/>
    <n v="426.95"/>
    <n v="0.11"/>
    <n v="52.77"/>
    <s v="normal"/>
    <s v="normal"/>
    <s v="normal"/>
  </r>
  <r>
    <x v="1"/>
    <x v="1"/>
    <x v="20"/>
    <x v="15"/>
    <x v="3"/>
    <x v="1"/>
    <x v="8"/>
    <n v="51.18"/>
    <x v="0"/>
    <n v="102.37"/>
    <x v="2"/>
    <n v="37.11"/>
    <n v="65.260000000000005"/>
    <n v="0.36"/>
    <n v="16.635999999999996"/>
    <s v="normal"/>
    <s v="normal"/>
    <s v="normal"/>
  </r>
  <r>
    <x v="1"/>
    <x v="1"/>
    <x v="20"/>
    <x v="15"/>
    <x v="3"/>
    <x v="1"/>
    <x v="14"/>
    <n v="5.68"/>
    <x v="2"/>
    <n v="28.4"/>
    <x v="0"/>
    <n v="8.24"/>
    <n v="20.16"/>
    <n v="0.28999999999999998"/>
    <n v="8.24"/>
    <s v="normal"/>
    <s v="normal"/>
    <s v="normal"/>
  </r>
  <r>
    <x v="1"/>
    <x v="1"/>
    <x v="20"/>
    <x v="15"/>
    <x v="3"/>
    <x v="1"/>
    <x v="4"/>
    <n v="178.47"/>
    <x v="4"/>
    <n v="713.88"/>
    <x v="0"/>
    <n v="214.16"/>
    <n v="499.72"/>
    <n v="0.3"/>
    <n v="214.16"/>
    <s v="Outlier"/>
    <s v="outlier"/>
    <s v="outlier"/>
  </r>
  <r>
    <x v="1"/>
    <x v="1"/>
    <x v="20"/>
    <x v="15"/>
    <x v="3"/>
    <x v="1"/>
    <x v="10"/>
    <n v="22.84"/>
    <x v="1"/>
    <n v="68.52"/>
    <x v="0"/>
    <n v="31.52"/>
    <n v="37"/>
    <n v="0.46"/>
    <n v="31.52"/>
    <s v="normal"/>
    <s v="normal"/>
    <s v="normal"/>
  </r>
  <r>
    <x v="1"/>
    <x v="0"/>
    <x v="1"/>
    <x v="1"/>
    <x v="1"/>
    <x v="2"/>
    <x v="7"/>
    <n v="124.79"/>
    <x v="2"/>
    <n v="623.96"/>
    <x v="2"/>
    <n v="39"/>
    <n v="584.96"/>
    <n v="0.06"/>
    <n v="-85.792000000000016"/>
    <s v="Outlier"/>
    <s v="normal"/>
    <s v="outlier"/>
  </r>
  <r>
    <x v="1"/>
    <x v="1"/>
    <x v="46"/>
    <x v="13"/>
    <x v="3"/>
    <x v="1"/>
    <x v="8"/>
    <n v="2.78"/>
    <x v="4"/>
    <n v="11.12"/>
    <x v="0"/>
    <n v="5.45"/>
    <n v="5.67"/>
    <n v="0.49"/>
    <n v="5.45"/>
    <s v="normal"/>
    <s v="normal"/>
    <s v="normal"/>
  </r>
  <r>
    <x v="1"/>
    <x v="0"/>
    <x v="20"/>
    <x v="15"/>
    <x v="3"/>
    <x v="0"/>
    <x v="0"/>
    <n v="104.78"/>
    <x v="2"/>
    <n v="523.91999999999996"/>
    <x v="2"/>
    <n v="-26.2"/>
    <n v="550.12"/>
    <n v="-0.05"/>
    <n v="-130.98399999999998"/>
    <s v="Outlier"/>
    <s v="normal"/>
    <s v="outlier"/>
  </r>
  <r>
    <x v="1"/>
    <x v="2"/>
    <x v="43"/>
    <x v="1"/>
    <x v="1"/>
    <x v="1"/>
    <x v="13"/>
    <n v="1.24"/>
    <x v="0"/>
    <n v="2.48"/>
    <x v="0"/>
    <n v="1.17"/>
    <n v="1.31"/>
    <n v="0.47"/>
    <n v="1.17"/>
    <s v="normal"/>
    <s v="normal"/>
    <s v="normal"/>
  </r>
  <r>
    <x v="1"/>
    <x v="0"/>
    <x v="34"/>
    <x v="10"/>
    <x v="2"/>
    <x v="1"/>
    <x v="4"/>
    <n v="110.51"/>
    <x v="0"/>
    <n v="221.02"/>
    <x v="2"/>
    <n v="-55.26"/>
    <n v="276.27999999999997"/>
    <n v="-0.25"/>
    <n v="-99.463999999999999"/>
    <s v="normal"/>
    <s v="outlier"/>
    <s v="normal"/>
  </r>
  <r>
    <x v="1"/>
    <x v="0"/>
    <x v="34"/>
    <x v="10"/>
    <x v="2"/>
    <x v="0"/>
    <x v="1"/>
    <n v="42.69"/>
    <x v="1"/>
    <n v="128.06"/>
    <x v="4"/>
    <n v="-23.78"/>
    <n v="151.84"/>
    <n v="-0.19"/>
    <n v="-62.198"/>
    <s v="normal"/>
    <s v="normal"/>
    <s v="normal"/>
  </r>
  <r>
    <x v="3"/>
    <x v="2"/>
    <x v="20"/>
    <x v="15"/>
    <x v="3"/>
    <x v="1"/>
    <x v="8"/>
    <n v="8.34"/>
    <x v="3"/>
    <n v="58.41"/>
    <x v="2"/>
    <n v="18.25"/>
    <n v="40.159999999999997"/>
    <n v="0.31"/>
    <n v="6.5679999999999996"/>
    <s v="normal"/>
    <s v="normal"/>
    <s v="normal"/>
  </r>
  <r>
    <x v="3"/>
    <x v="2"/>
    <x v="20"/>
    <x v="15"/>
    <x v="3"/>
    <x v="0"/>
    <x v="3"/>
    <n v="26.66"/>
    <x v="1"/>
    <n v="79.97"/>
    <x v="10"/>
    <n v="-29.32"/>
    <n v="109.29"/>
    <n v="-0.37"/>
    <n v="-61.308"/>
    <s v="normal"/>
    <s v="normal"/>
    <s v="normal"/>
  </r>
  <r>
    <x v="1"/>
    <x v="1"/>
    <x v="61"/>
    <x v="5"/>
    <x v="2"/>
    <x v="2"/>
    <x v="15"/>
    <n v="240"/>
    <x v="0"/>
    <n v="479.99"/>
    <x v="10"/>
    <n v="56"/>
    <n v="423.99"/>
    <n v="0.12"/>
    <n v="-135.99600000000001"/>
    <s v="normal"/>
    <s v="normal"/>
    <s v="normal"/>
  </r>
  <r>
    <x v="2"/>
    <x v="0"/>
    <x v="1"/>
    <x v="1"/>
    <x v="1"/>
    <x v="1"/>
    <x v="8"/>
    <n v="3.94"/>
    <x v="1"/>
    <n v="11.81"/>
    <x v="2"/>
    <n v="4.13"/>
    <n v="7.68"/>
    <n v="0.35"/>
    <n v="1.7679999999999998"/>
    <s v="normal"/>
    <s v="normal"/>
    <s v="normal"/>
  </r>
  <r>
    <x v="2"/>
    <x v="0"/>
    <x v="1"/>
    <x v="1"/>
    <x v="1"/>
    <x v="1"/>
    <x v="8"/>
    <n v="13.39"/>
    <x v="4"/>
    <n v="53.57"/>
    <x v="2"/>
    <n v="19.420000000000002"/>
    <n v="34.15"/>
    <n v="0.36"/>
    <n v="8.7060000000000013"/>
    <s v="normal"/>
    <s v="normal"/>
    <s v="normal"/>
  </r>
  <r>
    <x v="2"/>
    <x v="0"/>
    <x v="1"/>
    <x v="1"/>
    <x v="1"/>
    <x v="2"/>
    <x v="7"/>
    <n v="100.79"/>
    <x v="2"/>
    <n v="503.96"/>
    <x v="2"/>
    <n v="50.4"/>
    <n v="453.56"/>
    <n v="0.1"/>
    <n v="-50.392000000000003"/>
    <s v="Outlier"/>
    <s v="normal"/>
    <s v="outlier"/>
  </r>
  <r>
    <x v="1"/>
    <x v="1"/>
    <x v="1"/>
    <x v="1"/>
    <x v="1"/>
    <x v="1"/>
    <x v="12"/>
    <n v="10.67"/>
    <x v="0"/>
    <n v="21.34"/>
    <x v="0"/>
    <n v="9.82"/>
    <n v="11.52"/>
    <n v="0.46"/>
    <n v="9.82"/>
    <s v="normal"/>
    <s v="normal"/>
    <s v="normal"/>
  </r>
  <r>
    <x v="1"/>
    <x v="0"/>
    <x v="38"/>
    <x v="32"/>
    <x v="0"/>
    <x v="1"/>
    <x v="8"/>
    <n v="7.28"/>
    <x v="2"/>
    <n v="36.4"/>
    <x v="0"/>
    <n v="17.11"/>
    <n v="19.29"/>
    <n v="0.47"/>
    <n v="17.11"/>
    <s v="normal"/>
    <s v="normal"/>
    <s v="normal"/>
  </r>
  <r>
    <x v="1"/>
    <x v="0"/>
    <x v="38"/>
    <x v="32"/>
    <x v="0"/>
    <x v="0"/>
    <x v="5"/>
    <n v="51.75"/>
    <x v="7"/>
    <n v="51.75"/>
    <x v="0"/>
    <n v="15.52"/>
    <n v="36.229999999999997"/>
    <n v="0.3"/>
    <n v="15.52"/>
    <s v="normal"/>
    <s v="normal"/>
    <s v="normal"/>
  </r>
  <r>
    <x v="0"/>
    <x v="2"/>
    <x v="8"/>
    <x v="1"/>
    <x v="1"/>
    <x v="1"/>
    <x v="4"/>
    <n v="15.51"/>
    <x v="7"/>
    <n v="15.51"/>
    <x v="0"/>
    <n v="4.34"/>
    <n v="11.17"/>
    <n v="0.28000000000000003"/>
    <n v="4.34"/>
    <s v="normal"/>
    <s v="normal"/>
    <s v="normal"/>
  </r>
  <r>
    <x v="0"/>
    <x v="2"/>
    <x v="8"/>
    <x v="1"/>
    <x v="1"/>
    <x v="1"/>
    <x v="10"/>
    <n v="48.94"/>
    <x v="1"/>
    <n v="146.82"/>
    <x v="0"/>
    <n v="73.41"/>
    <n v="73.41"/>
    <n v="0.5"/>
    <n v="73.41"/>
    <s v="normal"/>
    <s v="outlier"/>
    <s v="normal"/>
  </r>
  <r>
    <x v="0"/>
    <x v="2"/>
    <x v="8"/>
    <x v="1"/>
    <x v="1"/>
    <x v="1"/>
    <x v="10"/>
    <n v="6.48"/>
    <x v="0"/>
    <n v="12.96"/>
    <x v="0"/>
    <n v="6.22"/>
    <n v="6.74"/>
    <n v="0.48"/>
    <n v="6.22"/>
    <s v="normal"/>
    <s v="normal"/>
    <s v="normal"/>
  </r>
  <r>
    <x v="3"/>
    <x v="2"/>
    <x v="169"/>
    <x v="1"/>
    <x v="1"/>
    <x v="1"/>
    <x v="6"/>
    <n v="2.6"/>
    <x v="1"/>
    <n v="7.8"/>
    <x v="0"/>
    <n v="2.11"/>
    <n v="5.69"/>
    <n v="0.27"/>
    <n v="2.11"/>
    <s v="normal"/>
    <s v="normal"/>
    <s v="normal"/>
  </r>
  <r>
    <x v="0"/>
    <x v="1"/>
    <x v="29"/>
    <x v="20"/>
    <x v="0"/>
    <x v="1"/>
    <x v="12"/>
    <n v="2.04"/>
    <x v="2"/>
    <n v="10.199999999999999"/>
    <x v="0"/>
    <n v="4.79"/>
    <n v="5.41"/>
    <n v="0.47"/>
    <n v="4.79"/>
    <s v="normal"/>
    <s v="normal"/>
    <s v="normal"/>
  </r>
  <r>
    <x v="0"/>
    <x v="1"/>
    <x v="29"/>
    <x v="20"/>
    <x v="0"/>
    <x v="1"/>
    <x v="6"/>
    <n v="7.44"/>
    <x v="1"/>
    <n v="22.32"/>
    <x v="0"/>
    <n v="5.58"/>
    <n v="16.739999999999998"/>
    <n v="0.25"/>
    <n v="5.58"/>
    <s v="normal"/>
    <s v="normal"/>
    <s v="normal"/>
  </r>
  <r>
    <x v="0"/>
    <x v="1"/>
    <x v="29"/>
    <x v="20"/>
    <x v="0"/>
    <x v="1"/>
    <x v="8"/>
    <n v="4.82"/>
    <x v="2"/>
    <n v="24.1"/>
    <x v="0"/>
    <n v="11.09"/>
    <n v="13.01"/>
    <n v="0.46"/>
    <n v="11.09"/>
    <s v="normal"/>
    <s v="normal"/>
    <s v="normal"/>
  </r>
  <r>
    <x v="0"/>
    <x v="1"/>
    <x v="29"/>
    <x v="20"/>
    <x v="0"/>
    <x v="2"/>
    <x v="11"/>
    <n v="37.99"/>
    <x v="0"/>
    <n v="75.98"/>
    <x v="0"/>
    <n v="18.239999999999998"/>
    <n v="57.74"/>
    <n v="0.24"/>
    <n v="18.239999999999998"/>
    <s v="normal"/>
    <s v="normal"/>
    <s v="normal"/>
  </r>
  <r>
    <x v="0"/>
    <x v="1"/>
    <x v="29"/>
    <x v="20"/>
    <x v="0"/>
    <x v="1"/>
    <x v="8"/>
    <n v="3.23"/>
    <x v="0"/>
    <n v="6.46"/>
    <x v="0"/>
    <n v="3.17"/>
    <n v="3.29"/>
    <n v="0.49"/>
    <n v="3.17"/>
    <s v="normal"/>
    <s v="normal"/>
    <s v="normal"/>
  </r>
  <r>
    <x v="0"/>
    <x v="1"/>
    <x v="29"/>
    <x v="20"/>
    <x v="0"/>
    <x v="1"/>
    <x v="10"/>
    <n v="6.68"/>
    <x v="6"/>
    <n v="60.12"/>
    <x v="0"/>
    <n v="28.86"/>
    <n v="31.26"/>
    <n v="0.48"/>
    <n v="28.86"/>
    <s v="normal"/>
    <s v="normal"/>
    <s v="normal"/>
  </r>
  <r>
    <x v="0"/>
    <x v="1"/>
    <x v="20"/>
    <x v="15"/>
    <x v="3"/>
    <x v="2"/>
    <x v="7"/>
    <n v="274.99"/>
    <x v="1"/>
    <n v="824.97"/>
    <x v="0"/>
    <n v="214.49"/>
    <n v="610.48"/>
    <n v="0.26"/>
    <n v="214.49"/>
    <s v="Outlier"/>
    <s v="outlier"/>
    <s v="outlier"/>
  </r>
  <r>
    <x v="0"/>
    <x v="0"/>
    <x v="468"/>
    <x v="4"/>
    <x v="1"/>
    <x v="0"/>
    <x v="5"/>
    <n v="4.97"/>
    <x v="2"/>
    <n v="24.85"/>
    <x v="0"/>
    <n v="7.7"/>
    <n v="17.149999999999999"/>
    <n v="0.31"/>
    <n v="7.7"/>
    <s v="normal"/>
    <s v="normal"/>
    <s v="normal"/>
  </r>
  <r>
    <x v="1"/>
    <x v="0"/>
    <x v="42"/>
    <x v="16"/>
    <x v="1"/>
    <x v="1"/>
    <x v="4"/>
    <n v="6.31"/>
    <x v="0"/>
    <n v="12.62"/>
    <x v="2"/>
    <n v="-2.52"/>
    <n v="15.14"/>
    <n v="-0.2"/>
    <n v="-5.0440000000000005"/>
    <s v="normal"/>
    <s v="normal"/>
    <s v="normal"/>
  </r>
  <r>
    <x v="1"/>
    <x v="0"/>
    <x v="42"/>
    <x v="16"/>
    <x v="1"/>
    <x v="2"/>
    <x v="11"/>
    <n v="44.79"/>
    <x v="0"/>
    <n v="89.58"/>
    <x v="2"/>
    <n v="4.4800000000000004"/>
    <n v="85.1"/>
    <n v="0.05"/>
    <n v="-13.436"/>
    <s v="normal"/>
    <s v="normal"/>
    <s v="normal"/>
  </r>
  <r>
    <x v="1"/>
    <x v="0"/>
    <x v="42"/>
    <x v="16"/>
    <x v="1"/>
    <x v="2"/>
    <x v="7"/>
    <n v="235.96"/>
    <x v="0"/>
    <n v="471.92"/>
    <x v="2"/>
    <n v="29.5"/>
    <n v="442.42"/>
    <n v="0.06"/>
    <n v="-64.884000000000015"/>
    <s v="normal"/>
    <s v="normal"/>
    <s v="outlier"/>
  </r>
  <r>
    <x v="1"/>
    <x v="0"/>
    <x v="42"/>
    <x v="16"/>
    <x v="1"/>
    <x v="1"/>
    <x v="8"/>
    <n v="4.54"/>
    <x v="4"/>
    <n v="18.18"/>
    <x v="6"/>
    <n v="-13.94"/>
    <n v="32.119999999999997"/>
    <n v="-0.77"/>
    <n v="-26.665999999999997"/>
    <s v="normal"/>
    <s v="normal"/>
    <s v="normal"/>
  </r>
  <r>
    <x v="1"/>
    <x v="0"/>
    <x v="12"/>
    <x v="5"/>
    <x v="2"/>
    <x v="1"/>
    <x v="6"/>
    <n v="15.87"/>
    <x v="0"/>
    <n v="31.74"/>
    <x v="2"/>
    <n v="8.33"/>
    <n v="23.41"/>
    <n v="0.26"/>
    <n v="1.9820000000000002"/>
    <s v="normal"/>
    <s v="normal"/>
    <s v="normal"/>
  </r>
  <r>
    <x v="1"/>
    <x v="1"/>
    <x v="23"/>
    <x v="16"/>
    <x v="1"/>
    <x v="1"/>
    <x v="2"/>
    <n v="2.95"/>
    <x v="0"/>
    <n v="5.9"/>
    <x v="2"/>
    <n v="1.99"/>
    <n v="3.91"/>
    <n v="0.34"/>
    <n v="0.80999999999999983"/>
    <s v="normal"/>
    <s v="normal"/>
    <s v="normal"/>
  </r>
  <r>
    <x v="1"/>
    <x v="1"/>
    <x v="23"/>
    <x v="16"/>
    <x v="1"/>
    <x v="0"/>
    <x v="5"/>
    <n v="155.44"/>
    <x v="4"/>
    <n v="621.76"/>
    <x v="2"/>
    <n v="46.63"/>
    <n v="575.13"/>
    <n v="7.0000000000000007E-2"/>
    <n v="-77.722000000000008"/>
    <s v="Outlier"/>
    <s v="normal"/>
    <s v="outlier"/>
  </r>
  <r>
    <x v="2"/>
    <x v="0"/>
    <x v="186"/>
    <x v="36"/>
    <x v="0"/>
    <x v="2"/>
    <x v="7"/>
    <n v="29.99"/>
    <x v="0"/>
    <n v="59.98"/>
    <x v="0"/>
    <n v="17.989999999999998"/>
    <n v="41.99"/>
    <n v="0.3"/>
    <n v="17.989999999999998"/>
    <s v="normal"/>
    <s v="normal"/>
    <s v="normal"/>
  </r>
  <r>
    <x v="0"/>
    <x v="0"/>
    <x v="118"/>
    <x v="32"/>
    <x v="0"/>
    <x v="1"/>
    <x v="10"/>
    <n v="5.43"/>
    <x v="6"/>
    <n v="48.87"/>
    <x v="0"/>
    <n v="23.95"/>
    <n v="24.92"/>
    <n v="0.49"/>
    <n v="23.95"/>
    <s v="normal"/>
    <s v="normal"/>
    <s v="normal"/>
  </r>
  <r>
    <x v="1"/>
    <x v="0"/>
    <x v="1"/>
    <x v="1"/>
    <x v="1"/>
    <x v="1"/>
    <x v="10"/>
    <n v="30.98"/>
    <x v="2"/>
    <n v="154.9"/>
    <x v="0"/>
    <n v="69.7"/>
    <n v="85.2"/>
    <n v="0.45"/>
    <n v="69.7"/>
    <s v="normal"/>
    <s v="normal"/>
    <s v="normal"/>
  </r>
  <r>
    <x v="2"/>
    <x v="1"/>
    <x v="20"/>
    <x v="15"/>
    <x v="3"/>
    <x v="1"/>
    <x v="13"/>
    <n v="1.48"/>
    <x v="4"/>
    <n v="5.92"/>
    <x v="0"/>
    <n v="2.84"/>
    <n v="3.08"/>
    <n v="0.48"/>
    <n v="2.84"/>
    <s v="normal"/>
    <s v="normal"/>
    <s v="normal"/>
  </r>
  <r>
    <x v="2"/>
    <x v="1"/>
    <x v="20"/>
    <x v="15"/>
    <x v="3"/>
    <x v="1"/>
    <x v="10"/>
    <n v="10.06"/>
    <x v="1"/>
    <n v="30.18"/>
    <x v="0"/>
    <n v="13.88"/>
    <n v="16.3"/>
    <n v="0.46"/>
    <n v="13.88"/>
    <s v="normal"/>
    <s v="normal"/>
    <s v="normal"/>
  </r>
  <r>
    <x v="1"/>
    <x v="0"/>
    <x v="66"/>
    <x v="12"/>
    <x v="2"/>
    <x v="1"/>
    <x v="8"/>
    <n v="4.82"/>
    <x v="2"/>
    <n v="24.1"/>
    <x v="0"/>
    <n v="11.09"/>
    <n v="13.01"/>
    <n v="0.46"/>
    <n v="11.09"/>
    <s v="normal"/>
    <s v="normal"/>
    <s v="normal"/>
  </r>
  <r>
    <x v="1"/>
    <x v="0"/>
    <x v="66"/>
    <x v="12"/>
    <x v="2"/>
    <x v="2"/>
    <x v="7"/>
    <n v="8.7799999999999994"/>
    <x v="7"/>
    <n v="8.7799999999999994"/>
    <x v="0"/>
    <n v="2.2799999999999998"/>
    <n v="6.5"/>
    <n v="0.26"/>
    <n v="2.2799999999999998"/>
    <s v="normal"/>
    <s v="normal"/>
    <s v="normal"/>
  </r>
  <r>
    <x v="1"/>
    <x v="0"/>
    <x v="66"/>
    <x v="12"/>
    <x v="2"/>
    <x v="1"/>
    <x v="9"/>
    <n v="94.18"/>
    <x v="4"/>
    <n v="376.74"/>
    <x v="9"/>
    <n v="71.16"/>
    <n v="305.58"/>
    <n v="0.19"/>
    <n v="33.485999999999997"/>
    <s v="normal"/>
    <s v="outlier"/>
    <s v="normal"/>
  </r>
  <r>
    <x v="1"/>
    <x v="0"/>
    <x v="66"/>
    <x v="12"/>
    <x v="2"/>
    <x v="1"/>
    <x v="8"/>
    <n v="7.38"/>
    <x v="4"/>
    <n v="29.52"/>
    <x v="0"/>
    <n v="14.46"/>
    <n v="15.06"/>
    <n v="0.49"/>
    <n v="14.46"/>
    <s v="normal"/>
    <s v="normal"/>
    <s v="normal"/>
  </r>
  <r>
    <x v="1"/>
    <x v="0"/>
    <x v="66"/>
    <x v="12"/>
    <x v="2"/>
    <x v="1"/>
    <x v="6"/>
    <n v="5.98"/>
    <x v="0"/>
    <n v="11.96"/>
    <x v="0"/>
    <n v="2.99"/>
    <n v="8.9700000000000006"/>
    <n v="0.25"/>
    <n v="2.99"/>
    <s v="normal"/>
    <s v="normal"/>
    <s v="normal"/>
  </r>
  <r>
    <x v="1"/>
    <x v="0"/>
    <x v="66"/>
    <x v="12"/>
    <x v="2"/>
    <x v="1"/>
    <x v="8"/>
    <n v="5.28"/>
    <x v="2"/>
    <n v="26.4"/>
    <x v="0"/>
    <n v="12.67"/>
    <n v="13.73"/>
    <n v="0.48"/>
    <n v="12.67"/>
    <s v="normal"/>
    <s v="normal"/>
    <s v="normal"/>
  </r>
  <r>
    <x v="0"/>
    <x v="1"/>
    <x v="2"/>
    <x v="2"/>
    <x v="0"/>
    <x v="1"/>
    <x v="9"/>
    <n v="231.62"/>
    <x v="2"/>
    <n v="1158.1199999999999"/>
    <x v="2"/>
    <n v="130.29"/>
    <n v="1027.83"/>
    <n v="0.11"/>
    <n v="-101.334"/>
    <s v="Outlier"/>
    <s v="outlier"/>
    <s v="outlier"/>
  </r>
  <r>
    <x v="2"/>
    <x v="0"/>
    <x v="488"/>
    <x v="5"/>
    <x v="2"/>
    <x v="1"/>
    <x v="9"/>
    <n v="0.7"/>
    <x v="0"/>
    <n v="1.39"/>
    <x v="3"/>
    <n v="-3.76"/>
    <n v="5.15"/>
    <n v="-2.71"/>
    <n v="-4.8719999999999999"/>
    <s v="normal"/>
    <s v="normal"/>
    <s v="normal"/>
  </r>
  <r>
    <x v="0"/>
    <x v="0"/>
    <x v="409"/>
    <x v="17"/>
    <x v="0"/>
    <x v="1"/>
    <x v="9"/>
    <n v="14.81"/>
    <x v="1"/>
    <n v="44.43"/>
    <x v="0"/>
    <n v="18.66"/>
    <n v="25.77"/>
    <n v="0.42"/>
    <n v="18.66"/>
    <s v="normal"/>
    <s v="normal"/>
    <s v="normal"/>
  </r>
  <r>
    <x v="0"/>
    <x v="0"/>
    <x v="409"/>
    <x v="17"/>
    <x v="0"/>
    <x v="2"/>
    <x v="7"/>
    <n v="45.24"/>
    <x v="2"/>
    <n v="226.2"/>
    <x v="0"/>
    <n v="58.81"/>
    <n v="167.39"/>
    <n v="0.26"/>
    <n v="58.81"/>
    <s v="normal"/>
    <s v="normal"/>
    <s v="normal"/>
  </r>
  <r>
    <x v="0"/>
    <x v="0"/>
    <x v="409"/>
    <x v="17"/>
    <x v="0"/>
    <x v="0"/>
    <x v="5"/>
    <n v="62.18"/>
    <x v="1"/>
    <n v="186.54"/>
    <x v="0"/>
    <n v="41.04"/>
    <n v="145.5"/>
    <n v="0.22"/>
    <n v="41.04"/>
    <s v="normal"/>
    <s v="normal"/>
    <s v="normal"/>
  </r>
  <r>
    <x v="0"/>
    <x v="0"/>
    <x v="409"/>
    <x v="17"/>
    <x v="0"/>
    <x v="1"/>
    <x v="6"/>
    <n v="37.979999999999997"/>
    <x v="3"/>
    <n v="265.86"/>
    <x v="0"/>
    <n v="79.760000000000005"/>
    <n v="186.1"/>
    <n v="0.3"/>
    <n v="79.760000000000005"/>
    <s v="normal"/>
    <s v="outlier"/>
    <s v="normal"/>
  </r>
  <r>
    <x v="0"/>
    <x v="0"/>
    <x v="409"/>
    <x v="17"/>
    <x v="0"/>
    <x v="1"/>
    <x v="6"/>
    <n v="5.58"/>
    <x v="2"/>
    <n v="27.9"/>
    <x v="0"/>
    <n v="6.97"/>
    <n v="20.93"/>
    <n v="0.25"/>
    <n v="6.97"/>
    <s v="normal"/>
    <s v="normal"/>
    <s v="normal"/>
  </r>
  <r>
    <x v="1"/>
    <x v="1"/>
    <x v="98"/>
    <x v="33"/>
    <x v="1"/>
    <x v="1"/>
    <x v="9"/>
    <n v="7.77"/>
    <x v="4"/>
    <n v="31.08"/>
    <x v="0"/>
    <n v="8.39"/>
    <n v="22.69"/>
    <n v="0.27"/>
    <n v="8.39"/>
    <s v="normal"/>
    <s v="normal"/>
    <s v="normal"/>
  </r>
  <r>
    <x v="0"/>
    <x v="1"/>
    <x v="179"/>
    <x v="10"/>
    <x v="2"/>
    <x v="1"/>
    <x v="8"/>
    <n v="3.46"/>
    <x v="4"/>
    <n v="13.84"/>
    <x v="3"/>
    <n v="-22.14"/>
    <n v="35.979999999999997"/>
    <n v="-1.6"/>
    <n v="-33.212000000000003"/>
    <s v="normal"/>
    <s v="normal"/>
    <s v="normal"/>
  </r>
  <r>
    <x v="0"/>
    <x v="1"/>
    <x v="179"/>
    <x v="10"/>
    <x v="2"/>
    <x v="1"/>
    <x v="10"/>
    <n v="43.97"/>
    <x v="4"/>
    <n v="175.87"/>
    <x v="2"/>
    <n v="63.75"/>
    <n v="112.12"/>
    <n v="0.36"/>
    <n v="28.576000000000001"/>
    <s v="normal"/>
    <s v="normal"/>
    <s v="normal"/>
  </r>
  <r>
    <x v="1"/>
    <x v="2"/>
    <x v="229"/>
    <x v="1"/>
    <x v="1"/>
    <x v="1"/>
    <x v="10"/>
    <n v="6.48"/>
    <x v="0"/>
    <n v="12.96"/>
    <x v="0"/>
    <n v="6.35"/>
    <n v="6.61"/>
    <n v="0.49"/>
    <n v="6.35"/>
    <s v="normal"/>
    <s v="normal"/>
    <s v="normal"/>
  </r>
  <r>
    <x v="2"/>
    <x v="1"/>
    <x v="103"/>
    <x v="0"/>
    <x v="0"/>
    <x v="1"/>
    <x v="9"/>
    <n v="69.48"/>
    <x v="1"/>
    <n v="208.44"/>
    <x v="0"/>
    <n v="62.53"/>
    <n v="145.91"/>
    <n v="0.3"/>
    <n v="62.53"/>
    <s v="normal"/>
    <s v="normal"/>
    <s v="normal"/>
  </r>
  <r>
    <x v="2"/>
    <x v="1"/>
    <x v="103"/>
    <x v="0"/>
    <x v="0"/>
    <x v="1"/>
    <x v="14"/>
    <n v="12.88"/>
    <x v="0"/>
    <n v="25.76"/>
    <x v="0"/>
    <n v="0.77"/>
    <n v="24.99"/>
    <n v="0.03"/>
    <n v="0.77"/>
    <s v="normal"/>
    <s v="normal"/>
    <s v="normal"/>
  </r>
  <r>
    <x v="1"/>
    <x v="2"/>
    <x v="489"/>
    <x v="10"/>
    <x v="2"/>
    <x v="0"/>
    <x v="1"/>
    <n v="91.68"/>
    <x v="4"/>
    <n v="366.74"/>
    <x v="4"/>
    <n v="-110.02"/>
    <n v="476.76"/>
    <n v="-0.3"/>
    <n v="-220.042"/>
    <s v="normal"/>
    <s v="outlier"/>
    <s v="outlier"/>
  </r>
  <r>
    <x v="0"/>
    <x v="1"/>
    <x v="1"/>
    <x v="1"/>
    <x v="1"/>
    <x v="0"/>
    <x v="5"/>
    <n v="41.32"/>
    <x v="3"/>
    <n v="289.24"/>
    <x v="0"/>
    <n v="26.03"/>
    <n v="263.20999999999998"/>
    <n v="0.09"/>
    <n v="26.03"/>
    <s v="normal"/>
    <s v="normal"/>
    <s v="normal"/>
  </r>
  <r>
    <x v="0"/>
    <x v="1"/>
    <x v="1"/>
    <x v="1"/>
    <x v="1"/>
    <x v="1"/>
    <x v="8"/>
    <n v="34.729999999999997"/>
    <x v="0"/>
    <n v="69.459999999999994"/>
    <x v="2"/>
    <n v="22.57"/>
    <n v="46.89"/>
    <n v="0.32"/>
    <n v="8.6780000000000008"/>
    <s v="normal"/>
    <s v="normal"/>
    <s v="normal"/>
  </r>
  <r>
    <x v="1"/>
    <x v="1"/>
    <x v="396"/>
    <x v="5"/>
    <x v="2"/>
    <x v="1"/>
    <x v="10"/>
    <n v="5.18"/>
    <x v="7"/>
    <n v="5.18"/>
    <x v="2"/>
    <n v="1.81"/>
    <n v="3.37"/>
    <n v="0.35"/>
    <n v="0.77400000000000002"/>
    <s v="normal"/>
    <s v="normal"/>
    <s v="normal"/>
  </r>
  <r>
    <x v="1"/>
    <x v="0"/>
    <x v="20"/>
    <x v="15"/>
    <x v="3"/>
    <x v="0"/>
    <x v="1"/>
    <n v="102.58"/>
    <x v="0"/>
    <n v="205.16"/>
    <x v="9"/>
    <n v="13.68"/>
    <n v="191.48"/>
    <n v="7.0000000000000007E-2"/>
    <n v="-6.8360000000000021"/>
    <s v="normal"/>
    <s v="normal"/>
    <s v="normal"/>
  </r>
  <r>
    <x v="1"/>
    <x v="1"/>
    <x v="22"/>
    <x v="10"/>
    <x v="2"/>
    <x v="0"/>
    <x v="5"/>
    <n v="4.2699999999999996"/>
    <x v="0"/>
    <n v="8.5399999999999991"/>
    <x v="7"/>
    <n v="-7.48"/>
    <n v="16.02"/>
    <n v="-0.88"/>
    <n v="-12.603999999999999"/>
    <s v="normal"/>
    <s v="normal"/>
    <s v="normal"/>
  </r>
  <r>
    <x v="1"/>
    <x v="1"/>
    <x v="24"/>
    <x v="24"/>
    <x v="3"/>
    <x v="1"/>
    <x v="8"/>
    <n v="6.42"/>
    <x v="0"/>
    <n v="12.83"/>
    <x v="6"/>
    <n v="-8.98"/>
    <n v="21.81"/>
    <n v="-0.7"/>
    <n v="-17.960999999999999"/>
    <s v="normal"/>
    <s v="normal"/>
    <s v="normal"/>
  </r>
  <r>
    <x v="1"/>
    <x v="1"/>
    <x v="24"/>
    <x v="24"/>
    <x v="3"/>
    <x v="0"/>
    <x v="1"/>
    <n v="199.49"/>
    <x v="1"/>
    <n v="598.46"/>
    <x v="4"/>
    <n v="-42.75"/>
    <n v="641.21"/>
    <n v="-7.0000000000000007E-2"/>
    <n v="-222.28800000000001"/>
    <s v="Outlier"/>
    <s v="outlier"/>
    <s v="outlier"/>
  </r>
  <r>
    <x v="1"/>
    <x v="1"/>
    <x v="24"/>
    <x v="24"/>
    <x v="3"/>
    <x v="0"/>
    <x v="5"/>
    <n v="25.98"/>
    <x v="7"/>
    <n v="25.98"/>
    <x v="2"/>
    <n v="-3.9"/>
    <n v="29.88"/>
    <n v="-0.15"/>
    <n v="-9.0960000000000001"/>
    <s v="normal"/>
    <s v="normal"/>
    <s v="normal"/>
  </r>
  <r>
    <x v="1"/>
    <x v="0"/>
    <x v="20"/>
    <x v="15"/>
    <x v="3"/>
    <x v="1"/>
    <x v="8"/>
    <n v="3.59"/>
    <x v="2"/>
    <n v="17.96"/>
    <x v="2"/>
    <n v="5.84"/>
    <n v="12.12"/>
    <n v="0.33"/>
    <n v="2.2479999999999993"/>
    <s v="normal"/>
    <s v="normal"/>
    <s v="normal"/>
  </r>
  <r>
    <x v="1"/>
    <x v="0"/>
    <x v="20"/>
    <x v="15"/>
    <x v="3"/>
    <x v="1"/>
    <x v="14"/>
    <n v="2.52"/>
    <x v="0"/>
    <n v="5.04"/>
    <x v="0"/>
    <n v="0.15"/>
    <n v="4.8899999999999997"/>
    <n v="0.03"/>
    <n v="0.15"/>
    <s v="normal"/>
    <s v="normal"/>
    <s v="normal"/>
  </r>
  <r>
    <x v="1"/>
    <x v="0"/>
    <x v="20"/>
    <x v="15"/>
    <x v="3"/>
    <x v="1"/>
    <x v="9"/>
    <n v="208.16"/>
    <x v="7"/>
    <n v="208.16"/>
    <x v="0"/>
    <n v="56.2"/>
    <n v="151.96"/>
    <n v="0.27"/>
    <n v="56.2"/>
    <s v="normal"/>
    <s v="normal"/>
    <s v="normal"/>
  </r>
  <r>
    <x v="0"/>
    <x v="2"/>
    <x v="162"/>
    <x v="1"/>
    <x v="1"/>
    <x v="0"/>
    <x v="0"/>
    <n v="49.42"/>
    <x v="1"/>
    <n v="148.26"/>
    <x v="11"/>
    <n v="15.7"/>
    <n v="132.56"/>
    <n v="0.11"/>
    <n v="-6.5389999999999979"/>
    <s v="normal"/>
    <s v="normal"/>
    <s v="normal"/>
  </r>
  <r>
    <x v="0"/>
    <x v="1"/>
    <x v="102"/>
    <x v="0"/>
    <x v="0"/>
    <x v="1"/>
    <x v="9"/>
    <n v="48.92"/>
    <x v="1"/>
    <n v="146.76"/>
    <x v="0"/>
    <n v="38.159999999999997"/>
    <n v="108.6"/>
    <n v="0.26"/>
    <n v="38.159999999999997"/>
    <s v="normal"/>
    <s v="normal"/>
    <s v="normal"/>
  </r>
  <r>
    <x v="0"/>
    <x v="1"/>
    <x v="102"/>
    <x v="0"/>
    <x v="0"/>
    <x v="2"/>
    <x v="11"/>
    <n v="16.48"/>
    <x v="0"/>
    <n v="32.96"/>
    <x v="0"/>
    <n v="14.17"/>
    <n v="18.79"/>
    <n v="0.43"/>
    <n v="14.17"/>
    <s v="normal"/>
    <s v="normal"/>
    <s v="normal"/>
  </r>
  <r>
    <x v="0"/>
    <x v="1"/>
    <x v="102"/>
    <x v="0"/>
    <x v="0"/>
    <x v="2"/>
    <x v="7"/>
    <n v="195.99"/>
    <x v="1"/>
    <n v="587.97"/>
    <x v="0"/>
    <n v="164.63"/>
    <n v="423.34"/>
    <n v="0.28000000000000003"/>
    <n v="164.63"/>
    <s v="Outlier"/>
    <s v="outlier"/>
    <s v="normal"/>
  </r>
  <r>
    <x v="0"/>
    <x v="1"/>
    <x v="102"/>
    <x v="0"/>
    <x v="0"/>
    <x v="1"/>
    <x v="10"/>
    <n v="4.9800000000000004"/>
    <x v="1"/>
    <n v="14.94"/>
    <x v="0"/>
    <n v="7.02"/>
    <n v="7.92"/>
    <n v="0.47"/>
    <n v="7.02"/>
    <s v="normal"/>
    <s v="normal"/>
    <s v="normal"/>
  </r>
  <r>
    <x v="0"/>
    <x v="0"/>
    <x v="20"/>
    <x v="15"/>
    <x v="3"/>
    <x v="1"/>
    <x v="2"/>
    <n v="3.69"/>
    <x v="3"/>
    <n v="25.83"/>
    <x v="0"/>
    <n v="12.14"/>
    <n v="13.69"/>
    <n v="0.47"/>
    <n v="12.14"/>
    <s v="normal"/>
    <s v="normal"/>
    <s v="normal"/>
  </r>
  <r>
    <x v="1"/>
    <x v="0"/>
    <x v="60"/>
    <x v="22"/>
    <x v="1"/>
    <x v="1"/>
    <x v="10"/>
    <n v="5.18"/>
    <x v="1"/>
    <n v="15.55"/>
    <x v="2"/>
    <n v="5.44"/>
    <n v="10.11"/>
    <n v="0.35"/>
    <n v="2.33"/>
    <s v="normal"/>
    <s v="normal"/>
    <s v="normal"/>
  </r>
  <r>
    <x v="1"/>
    <x v="0"/>
    <x v="60"/>
    <x v="22"/>
    <x v="1"/>
    <x v="1"/>
    <x v="14"/>
    <n v="6.8"/>
    <x v="7"/>
    <n v="6.8"/>
    <x v="2"/>
    <n v="0.51"/>
    <n v="6.29"/>
    <n v="0.08"/>
    <n v="-0.85000000000000009"/>
    <s v="normal"/>
    <s v="normal"/>
    <s v="normal"/>
  </r>
  <r>
    <x v="1"/>
    <x v="0"/>
    <x v="60"/>
    <x v="22"/>
    <x v="1"/>
    <x v="0"/>
    <x v="5"/>
    <n v="1.41"/>
    <x v="1"/>
    <n v="4.22"/>
    <x v="2"/>
    <n v="1.27"/>
    <n v="2.95"/>
    <n v="0.3"/>
    <n v="0.42600000000000005"/>
    <s v="normal"/>
    <s v="normal"/>
    <s v="normal"/>
  </r>
  <r>
    <x v="1"/>
    <x v="0"/>
    <x v="60"/>
    <x v="22"/>
    <x v="1"/>
    <x v="2"/>
    <x v="7"/>
    <n v="15.96"/>
    <x v="6"/>
    <n v="143.63999999999999"/>
    <x v="2"/>
    <n v="10.77"/>
    <n v="132.87"/>
    <n v="7.0000000000000007E-2"/>
    <n v="-17.957999999999998"/>
    <s v="normal"/>
    <s v="normal"/>
    <s v="normal"/>
  </r>
  <r>
    <x v="1"/>
    <x v="0"/>
    <x v="60"/>
    <x v="22"/>
    <x v="1"/>
    <x v="1"/>
    <x v="10"/>
    <n v="5.18"/>
    <x v="5"/>
    <n v="31.1"/>
    <x v="2"/>
    <n v="10.89"/>
    <n v="20.21"/>
    <n v="0.35"/>
    <n v="4.67"/>
    <s v="normal"/>
    <s v="normal"/>
    <s v="normal"/>
  </r>
  <r>
    <x v="1"/>
    <x v="0"/>
    <x v="60"/>
    <x v="22"/>
    <x v="1"/>
    <x v="1"/>
    <x v="10"/>
    <n v="24.78"/>
    <x v="6"/>
    <n v="223.06"/>
    <x v="2"/>
    <n v="69.7"/>
    <n v="153.36000000000001"/>
    <n v="0.31"/>
    <n v="25.088000000000001"/>
    <s v="normal"/>
    <s v="normal"/>
    <s v="normal"/>
  </r>
  <r>
    <x v="1"/>
    <x v="1"/>
    <x v="20"/>
    <x v="15"/>
    <x v="3"/>
    <x v="2"/>
    <x v="7"/>
    <n v="37.909999999999997"/>
    <x v="5"/>
    <n v="227.46"/>
    <x v="0"/>
    <n v="65.959999999999994"/>
    <n v="161.5"/>
    <n v="0.28999999999999998"/>
    <n v="65.959999999999994"/>
    <s v="normal"/>
    <s v="normal"/>
    <s v="normal"/>
  </r>
  <r>
    <x v="1"/>
    <x v="1"/>
    <x v="20"/>
    <x v="15"/>
    <x v="3"/>
    <x v="1"/>
    <x v="8"/>
    <n v="11.56"/>
    <x v="4"/>
    <n v="46.24"/>
    <x v="2"/>
    <n v="15.61"/>
    <n v="30.63"/>
    <n v="0.34"/>
    <n v="6.3619999999999983"/>
    <s v="normal"/>
    <s v="normal"/>
    <s v="normal"/>
  </r>
  <r>
    <x v="1"/>
    <x v="0"/>
    <x v="20"/>
    <x v="15"/>
    <x v="3"/>
    <x v="1"/>
    <x v="2"/>
    <n v="2.61"/>
    <x v="0"/>
    <n v="5.22"/>
    <x v="0"/>
    <n v="2.4"/>
    <n v="2.82"/>
    <n v="0.46"/>
    <n v="2.4"/>
    <s v="normal"/>
    <s v="normal"/>
    <s v="normal"/>
  </r>
  <r>
    <x v="0"/>
    <x v="0"/>
    <x v="9"/>
    <x v="8"/>
    <x v="2"/>
    <x v="1"/>
    <x v="10"/>
    <n v="6.78"/>
    <x v="2"/>
    <n v="33.9"/>
    <x v="0"/>
    <n v="15.59"/>
    <n v="18.309999999999999"/>
    <n v="0.46"/>
    <n v="15.59"/>
    <s v="normal"/>
    <s v="normal"/>
    <s v="normal"/>
  </r>
  <r>
    <x v="1"/>
    <x v="1"/>
    <x v="20"/>
    <x v="15"/>
    <x v="3"/>
    <x v="1"/>
    <x v="4"/>
    <n v="9.3800000000000008"/>
    <x v="1"/>
    <n v="28.14"/>
    <x v="0"/>
    <n v="7.88"/>
    <n v="20.260000000000002"/>
    <n v="0.28000000000000003"/>
    <n v="7.88"/>
    <s v="normal"/>
    <s v="normal"/>
    <s v="normal"/>
  </r>
  <r>
    <x v="1"/>
    <x v="1"/>
    <x v="20"/>
    <x v="15"/>
    <x v="3"/>
    <x v="2"/>
    <x v="11"/>
    <n v="18"/>
    <x v="0"/>
    <n v="36"/>
    <x v="0"/>
    <n v="6.48"/>
    <n v="29.52"/>
    <n v="0.18"/>
    <n v="6.48"/>
    <s v="normal"/>
    <s v="normal"/>
    <s v="normal"/>
  </r>
  <r>
    <x v="1"/>
    <x v="1"/>
    <x v="20"/>
    <x v="15"/>
    <x v="3"/>
    <x v="1"/>
    <x v="6"/>
    <n v="30.98"/>
    <x v="1"/>
    <n v="92.94"/>
    <x v="0"/>
    <n v="25.09"/>
    <n v="67.849999999999994"/>
    <n v="0.27"/>
    <n v="25.09"/>
    <s v="normal"/>
    <s v="normal"/>
    <s v="normal"/>
  </r>
  <r>
    <x v="1"/>
    <x v="1"/>
    <x v="20"/>
    <x v="15"/>
    <x v="3"/>
    <x v="0"/>
    <x v="1"/>
    <n v="81.88"/>
    <x v="1"/>
    <n v="245.65"/>
    <x v="9"/>
    <n v="8.19"/>
    <n v="237.46"/>
    <n v="0.03"/>
    <n v="-16.375"/>
    <s v="normal"/>
    <s v="normal"/>
    <s v="normal"/>
  </r>
  <r>
    <x v="1"/>
    <x v="1"/>
    <x v="20"/>
    <x v="15"/>
    <x v="3"/>
    <x v="1"/>
    <x v="8"/>
    <n v="18.34"/>
    <x v="1"/>
    <n v="55.01"/>
    <x v="2"/>
    <n v="17.190000000000001"/>
    <n v="37.82"/>
    <n v="0.31"/>
    <n v="6.1880000000000006"/>
    <s v="normal"/>
    <s v="normal"/>
    <s v="normal"/>
  </r>
  <r>
    <x v="1"/>
    <x v="1"/>
    <x v="20"/>
    <x v="15"/>
    <x v="3"/>
    <x v="1"/>
    <x v="8"/>
    <n v="11.74"/>
    <x v="1"/>
    <n v="35.229999999999997"/>
    <x v="2"/>
    <n v="11.45"/>
    <n v="23.78"/>
    <n v="0.33"/>
    <n v="4.4039999999999999"/>
    <s v="normal"/>
    <s v="normal"/>
    <s v="normal"/>
  </r>
  <r>
    <x v="1"/>
    <x v="1"/>
    <x v="70"/>
    <x v="1"/>
    <x v="1"/>
    <x v="0"/>
    <x v="1"/>
    <n v="174.46"/>
    <x v="1"/>
    <n v="523.39"/>
    <x v="2"/>
    <n v="52.34"/>
    <n v="471.05"/>
    <n v="0.1"/>
    <n v="-52.337999999999994"/>
    <s v="Outlier"/>
    <s v="normal"/>
    <s v="outlier"/>
  </r>
  <r>
    <x v="0"/>
    <x v="0"/>
    <x v="121"/>
    <x v="2"/>
    <x v="0"/>
    <x v="2"/>
    <x v="16"/>
    <n v="239.99"/>
    <x v="0"/>
    <n v="479.98"/>
    <x v="2"/>
    <n v="90"/>
    <n v="389.98"/>
    <n v="0.19"/>
    <n v="-5.9960000000000093"/>
    <s v="normal"/>
    <s v="outlier"/>
    <s v="normal"/>
  </r>
  <r>
    <x v="1"/>
    <x v="0"/>
    <x v="214"/>
    <x v="32"/>
    <x v="0"/>
    <x v="1"/>
    <x v="10"/>
    <n v="6.48"/>
    <x v="0"/>
    <n v="12.96"/>
    <x v="0"/>
    <n v="6.22"/>
    <n v="6.74"/>
    <n v="0.48"/>
    <n v="6.22"/>
    <s v="normal"/>
    <s v="normal"/>
    <s v="normal"/>
  </r>
  <r>
    <x v="1"/>
    <x v="0"/>
    <x v="214"/>
    <x v="32"/>
    <x v="0"/>
    <x v="1"/>
    <x v="6"/>
    <n v="5.98"/>
    <x v="1"/>
    <n v="17.940000000000001"/>
    <x v="0"/>
    <n v="6.46"/>
    <n v="11.48"/>
    <n v="0.36"/>
    <n v="6.46"/>
    <s v="normal"/>
    <s v="normal"/>
    <s v="normal"/>
  </r>
  <r>
    <x v="1"/>
    <x v="0"/>
    <x v="20"/>
    <x v="15"/>
    <x v="3"/>
    <x v="1"/>
    <x v="4"/>
    <n v="83.36"/>
    <x v="0"/>
    <n v="166.72"/>
    <x v="0"/>
    <n v="41.68"/>
    <n v="125.04"/>
    <n v="0.25"/>
    <n v="41.68"/>
    <s v="normal"/>
    <s v="normal"/>
    <s v="normal"/>
  </r>
  <r>
    <x v="1"/>
    <x v="0"/>
    <x v="20"/>
    <x v="15"/>
    <x v="3"/>
    <x v="1"/>
    <x v="8"/>
    <n v="8.27"/>
    <x v="1"/>
    <n v="24.82"/>
    <x v="2"/>
    <n v="8.3800000000000008"/>
    <n v="16.440000000000001"/>
    <n v="0.34"/>
    <n v="3.4160000000000004"/>
    <s v="normal"/>
    <s v="normal"/>
    <s v="normal"/>
  </r>
  <r>
    <x v="1"/>
    <x v="0"/>
    <x v="20"/>
    <x v="15"/>
    <x v="3"/>
    <x v="0"/>
    <x v="5"/>
    <n v="62.18"/>
    <x v="0"/>
    <n v="124.36"/>
    <x v="0"/>
    <n v="27.36"/>
    <n v="97"/>
    <n v="0.22"/>
    <n v="27.36"/>
    <s v="normal"/>
    <s v="normal"/>
    <s v="normal"/>
  </r>
  <r>
    <x v="1"/>
    <x v="0"/>
    <x v="10"/>
    <x v="9"/>
    <x v="3"/>
    <x v="2"/>
    <x v="16"/>
    <n v="119.99"/>
    <x v="2"/>
    <n v="599.97"/>
    <x v="10"/>
    <n v="70"/>
    <n v="529.97"/>
    <n v="0.12"/>
    <n v="-169.98800000000003"/>
    <s v="Outlier"/>
    <s v="normal"/>
    <s v="outlier"/>
  </r>
  <r>
    <x v="1"/>
    <x v="0"/>
    <x v="10"/>
    <x v="9"/>
    <x v="3"/>
    <x v="0"/>
    <x v="1"/>
    <n v="49.68"/>
    <x v="4"/>
    <n v="198.74"/>
    <x v="4"/>
    <n v="-14.2"/>
    <n v="212.94"/>
    <n v="-7.0000000000000007E-2"/>
    <n v="-73.822000000000003"/>
    <s v="normal"/>
    <s v="normal"/>
    <s v="normal"/>
  </r>
  <r>
    <x v="1"/>
    <x v="0"/>
    <x v="10"/>
    <x v="9"/>
    <x v="3"/>
    <x v="1"/>
    <x v="14"/>
    <n v="4.59"/>
    <x v="0"/>
    <n v="9.18"/>
    <x v="2"/>
    <n v="1.1499999999999999"/>
    <n v="8.0299999999999994"/>
    <n v="0.13"/>
    <n v="-0.68600000000000017"/>
    <s v="normal"/>
    <s v="normal"/>
    <s v="normal"/>
  </r>
  <r>
    <x v="1"/>
    <x v="1"/>
    <x v="61"/>
    <x v="5"/>
    <x v="2"/>
    <x v="1"/>
    <x v="10"/>
    <n v="4.62"/>
    <x v="0"/>
    <n v="9.25"/>
    <x v="2"/>
    <n v="3.35"/>
    <n v="5.9"/>
    <n v="0.36"/>
    <n v="1.5"/>
    <s v="normal"/>
    <s v="normal"/>
    <s v="normal"/>
  </r>
  <r>
    <x v="1"/>
    <x v="2"/>
    <x v="3"/>
    <x v="1"/>
    <x v="1"/>
    <x v="0"/>
    <x v="3"/>
    <n v="99.59"/>
    <x v="7"/>
    <n v="99.59"/>
    <x v="2"/>
    <n v="2.4900000000000002"/>
    <n v="97.1"/>
    <n v="0.03"/>
    <n v="-17.428000000000004"/>
    <s v="normal"/>
    <s v="normal"/>
    <s v="normal"/>
  </r>
  <r>
    <x v="1"/>
    <x v="2"/>
    <x v="3"/>
    <x v="1"/>
    <x v="1"/>
    <x v="2"/>
    <x v="11"/>
    <n v="99.99"/>
    <x v="4"/>
    <n v="399.96"/>
    <x v="0"/>
    <n v="139.99"/>
    <n v="259.97000000000003"/>
    <n v="0.35"/>
    <n v="139.99"/>
    <s v="normal"/>
    <s v="outlier"/>
    <s v="normal"/>
  </r>
  <r>
    <x v="2"/>
    <x v="0"/>
    <x v="316"/>
    <x v="18"/>
    <x v="0"/>
    <x v="1"/>
    <x v="10"/>
    <n v="5.18"/>
    <x v="1"/>
    <n v="15.55"/>
    <x v="2"/>
    <n v="5.44"/>
    <n v="10.11"/>
    <n v="0.35"/>
    <n v="2.33"/>
    <s v="normal"/>
    <s v="normal"/>
    <s v="normal"/>
  </r>
  <r>
    <x v="1"/>
    <x v="2"/>
    <x v="34"/>
    <x v="22"/>
    <x v="1"/>
    <x v="1"/>
    <x v="6"/>
    <n v="7.29"/>
    <x v="0"/>
    <n v="14.58"/>
    <x v="2"/>
    <n v="2.37"/>
    <n v="12.21"/>
    <n v="0.16"/>
    <n v="-0.54600000000000026"/>
    <s v="normal"/>
    <s v="normal"/>
    <s v="normal"/>
  </r>
  <r>
    <x v="3"/>
    <x v="0"/>
    <x v="125"/>
    <x v="1"/>
    <x v="1"/>
    <x v="1"/>
    <x v="8"/>
    <n v="41.92"/>
    <x v="2"/>
    <n v="209.6"/>
    <x v="2"/>
    <n v="68.12"/>
    <n v="141.47999999999999"/>
    <n v="0.32"/>
    <n v="26.200000000000003"/>
    <s v="normal"/>
    <s v="normal"/>
    <s v="normal"/>
  </r>
  <r>
    <x v="3"/>
    <x v="0"/>
    <x v="125"/>
    <x v="1"/>
    <x v="1"/>
    <x v="1"/>
    <x v="6"/>
    <n v="11.66"/>
    <x v="0"/>
    <n v="23.32"/>
    <x v="0"/>
    <n v="6.06"/>
    <n v="17.260000000000002"/>
    <n v="0.26"/>
    <n v="6.06"/>
    <s v="normal"/>
    <s v="normal"/>
    <s v="normal"/>
  </r>
  <r>
    <x v="3"/>
    <x v="0"/>
    <x v="125"/>
    <x v="1"/>
    <x v="1"/>
    <x v="1"/>
    <x v="10"/>
    <n v="30.98"/>
    <x v="7"/>
    <n v="30.98"/>
    <x v="0"/>
    <n v="13.94"/>
    <n v="17.04"/>
    <n v="0.45"/>
    <n v="13.94"/>
    <s v="normal"/>
    <s v="normal"/>
    <s v="normal"/>
  </r>
  <r>
    <x v="3"/>
    <x v="0"/>
    <x v="125"/>
    <x v="1"/>
    <x v="1"/>
    <x v="2"/>
    <x v="11"/>
    <n v="29.99"/>
    <x v="4"/>
    <n v="119.96"/>
    <x v="0"/>
    <n v="25.19"/>
    <n v="94.77"/>
    <n v="0.21"/>
    <n v="25.19"/>
    <s v="normal"/>
    <s v="normal"/>
    <s v="normal"/>
  </r>
  <r>
    <x v="3"/>
    <x v="0"/>
    <x v="125"/>
    <x v="1"/>
    <x v="1"/>
    <x v="0"/>
    <x v="1"/>
    <n v="72.78"/>
    <x v="2"/>
    <n v="363.92"/>
    <x v="2"/>
    <n v="-31.84"/>
    <n v="395.76"/>
    <n v="-0.09"/>
    <n v="-104.62400000000001"/>
    <s v="normal"/>
    <s v="normal"/>
    <s v="normal"/>
  </r>
  <r>
    <x v="3"/>
    <x v="0"/>
    <x v="125"/>
    <x v="1"/>
    <x v="1"/>
    <x v="1"/>
    <x v="8"/>
    <n v="11.94"/>
    <x v="1"/>
    <n v="35.81"/>
    <x v="2"/>
    <n v="11.19"/>
    <n v="24.62"/>
    <n v="0.31"/>
    <n v="4.0279999999999987"/>
    <s v="normal"/>
    <s v="normal"/>
    <s v="normal"/>
  </r>
  <r>
    <x v="3"/>
    <x v="0"/>
    <x v="125"/>
    <x v="1"/>
    <x v="1"/>
    <x v="1"/>
    <x v="8"/>
    <n v="13.63"/>
    <x v="6"/>
    <n v="122.69"/>
    <x v="2"/>
    <n v="39.869999999999997"/>
    <n v="82.82"/>
    <n v="0.32"/>
    <n v="15.331999999999997"/>
    <s v="normal"/>
    <s v="normal"/>
    <s v="normal"/>
  </r>
  <r>
    <x v="3"/>
    <x v="0"/>
    <x v="125"/>
    <x v="1"/>
    <x v="1"/>
    <x v="0"/>
    <x v="3"/>
    <n v="127.45"/>
    <x v="3"/>
    <n v="892.14"/>
    <x v="2"/>
    <n v="111.52"/>
    <n v="780.62"/>
    <n v="0.13"/>
    <n v="-66.908000000000001"/>
    <s v="Outlier"/>
    <s v="outlier"/>
    <s v="outlier"/>
  </r>
  <r>
    <x v="3"/>
    <x v="0"/>
    <x v="125"/>
    <x v="1"/>
    <x v="1"/>
    <x v="1"/>
    <x v="4"/>
    <n v="16.739999999999998"/>
    <x v="1"/>
    <n v="50.22"/>
    <x v="0"/>
    <n v="2.0099999999999998"/>
    <n v="48.21"/>
    <n v="0.04"/>
    <n v="2.0099999999999998"/>
    <s v="normal"/>
    <s v="normal"/>
    <s v="normal"/>
  </r>
  <r>
    <x v="3"/>
    <x v="0"/>
    <x v="125"/>
    <x v="1"/>
    <x v="1"/>
    <x v="1"/>
    <x v="9"/>
    <n v="41.71"/>
    <x v="0"/>
    <n v="83.42"/>
    <x v="0"/>
    <n v="24.19"/>
    <n v="59.23"/>
    <n v="0.28999999999999998"/>
    <n v="24.19"/>
    <s v="normal"/>
    <s v="normal"/>
    <s v="normal"/>
  </r>
  <r>
    <x v="3"/>
    <x v="0"/>
    <x v="125"/>
    <x v="1"/>
    <x v="1"/>
    <x v="1"/>
    <x v="8"/>
    <n v="2.94"/>
    <x v="0"/>
    <n v="5.87"/>
    <x v="2"/>
    <n v="2.13"/>
    <n v="3.74"/>
    <n v="0.36"/>
    <n v="0.95599999999999974"/>
    <s v="normal"/>
    <s v="normal"/>
    <s v="normal"/>
  </r>
  <r>
    <x v="0"/>
    <x v="1"/>
    <x v="213"/>
    <x v="7"/>
    <x v="1"/>
    <x v="1"/>
    <x v="8"/>
    <n v="4.05"/>
    <x v="1"/>
    <n v="12.14"/>
    <x v="2"/>
    <n v="4.0999999999999996"/>
    <n v="8.0399999999999991"/>
    <n v="0.34"/>
    <n v="1.6719999999999993"/>
    <s v="normal"/>
    <s v="normal"/>
    <s v="normal"/>
  </r>
  <r>
    <x v="0"/>
    <x v="0"/>
    <x v="24"/>
    <x v="21"/>
    <x v="1"/>
    <x v="1"/>
    <x v="12"/>
    <n v="9.26"/>
    <x v="1"/>
    <n v="27.79"/>
    <x v="2"/>
    <n v="10.42"/>
    <n v="17.37"/>
    <n v="0.37"/>
    <n v="4.8620000000000001"/>
    <s v="normal"/>
    <s v="normal"/>
    <s v="normal"/>
  </r>
  <r>
    <x v="1"/>
    <x v="2"/>
    <x v="127"/>
    <x v="21"/>
    <x v="1"/>
    <x v="1"/>
    <x v="14"/>
    <n v="3.1"/>
    <x v="0"/>
    <n v="6.21"/>
    <x v="2"/>
    <n v="0.7"/>
    <n v="5.51"/>
    <n v="0.11"/>
    <n v="-0.54200000000000004"/>
    <s v="normal"/>
    <s v="normal"/>
    <s v="normal"/>
  </r>
  <r>
    <x v="1"/>
    <x v="0"/>
    <x v="30"/>
    <x v="15"/>
    <x v="3"/>
    <x v="1"/>
    <x v="9"/>
    <n v="10.89"/>
    <x v="1"/>
    <n v="32.67"/>
    <x v="0"/>
    <n v="8.49"/>
    <n v="24.18"/>
    <n v="0.26"/>
    <n v="8.49"/>
    <s v="normal"/>
    <s v="normal"/>
    <s v="normal"/>
  </r>
  <r>
    <x v="2"/>
    <x v="1"/>
    <x v="1"/>
    <x v="1"/>
    <x v="1"/>
    <x v="1"/>
    <x v="4"/>
    <n v="180.19"/>
    <x v="3"/>
    <n v="1261.33"/>
    <x v="0"/>
    <n v="327.95"/>
    <n v="933.38"/>
    <n v="0.26"/>
    <n v="327.95"/>
    <s v="Outlier"/>
    <s v="outlier"/>
    <s v="outlier"/>
  </r>
  <r>
    <x v="1"/>
    <x v="2"/>
    <x v="1"/>
    <x v="1"/>
    <x v="1"/>
    <x v="1"/>
    <x v="10"/>
    <n v="6.48"/>
    <x v="5"/>
    <n v="38.880000000000003"/>
    <x v="0"/>
    <n v="18.66"/>
    <n v="20.22"/>
    <n v="0.48"/>
    <n v="18.66"/>
    <s v="normal"/>
    <s v="normal"/>
    <s v="normal"/>
  </r>
  <r>
    <x v="1"/>
    <x v="1"/>
    <x v="61"/>
    <x v="5"/>
    <x v="2"/>
    <x v="1"/>
    <x v="8"/>
    <n v="0.98"/>
    <x v="0"/>
    <n v="1.96"/>
    <x v="3"/>
    <n v="-3.24"/>
    <n v="5.2"/>
    <n v="-1.65"/>
    <n v="-4.8079999999999998"/>
    <s v="normal"/>
    <s v="normal"/>
    <s v="normal"/>
  </r>
  <r>
    <x v="1"/>
    <x v="1"/>
    <x v="61"/>
    <x v="5"/>
    <x v="2"/>
    <x v="1"/>
    <x v="10"/>
    <n v="9.18"/>
    <x v="6"/>
    <n v="82.66"/>
    <x v="2"/>
    <n v="31"/>
    <n v="51.66"/>
    <n v="0.38"/>
    <n v="14.468"/>
    <s v="normal"/>
    <s v="normal"/>
    <s v="normal"/>
  </r>
  <r>
    <x v="1"/>
    <x v="0"/>
    <x v="201"/>
    <x v="1"/>
    <x v="1"/>
    <x v="1"/>
    <x v="10"/>
    <n v="5.98"/>
    <x v="7"/>
    <n v="5.98"/>
    <x v="0"/>
    <n v="2.69"/>
    <n v="3.29"/>
    <n v="0.45"/>
    <n v="2.69"/>
    <s v="normal"/>
    <s v="normal"/>
    <s v="normal"/>
  </r>
  <r>
    <x v="0"/>
    <x v="2"/>
    <x v="22"/>
    <x v="10"/>
    <x v="2"/>
    <x v="1"/>
    <x v="10"/>
    <n v="4.62"/>
    <x v="0"/>
    <n v="9.25"/>
    <x v="2"/>
    <n v="3.35"/>
    <n v="5.9"/>
    <n v="0.36"/>
    <n v="1.5"/>
    <s v="normal"/>
    <s v="normal"/>
    <s v="normal"/>
  </r>
  <r>
    <x v="1"/>
    <x v="0"/>
    <x v="392"/>
    <x v="5"/>
    <x v="2"/>
    <x v="1"/>
    <x v="6"/>
    <n v="2.2200000000000002"/>
    <x v="0"/>
    <n v="4.45"/>
    <x v="2"/>
    <n v="0.33"/>
    <n v="4.12"/>
    <n v="7.0000000000000007E-2"/>
    <n v="-0.56000000000000005"/>
    <s v="normal"/>
    <s v="normal"/>
    <s v="normal"/>
  </r>
  <r>
    <x v="1"/>
    <x v="0"/>
    <x v="392"/>
    <x v="5"/>
    <x v="2"/>
    <x v="1"/>
    <x v="10"/>
    <n v="5.18"/>
    <x v="7"/>
    <n v="5.18"/>
    <x v="2"/>
    <n v="1.81"/>
    <n v="3.37"/>
    <n v="0.35"/>
    <n v="0.77400000000000002"/>
    <s v="normal"/>
    <s v="normal"/>
    <s v="normal"/>
  </r>
  <r>
    <x v="1"/>
    <x v="0"/>
    <x v="392"/>
    <x v="5"/>
    <x v="2"/>
    <x v="1"/>
    <x v="6"/>
    <n v="35.18"/>
    <x v="2"/>
    <n v="175.92"/>
    <x v="2"/>
    <n v="15.39"/>
    <n v="160.53"/>
    <n v="0.09"/>
    <n v="-19.793999999999997"/>
    <s v="normal"/>
    <s v="normal"/>
    <s v="normal"/>
  </r>
  <r>
    <x v="1"/>
    <x v="0"/>
    <x v="392"/>
    <x v="5"/>
    <x v="2"/>
    <x v="1"/>
    <x v="8"/>
    <n v="1.19"/>
    <x v="4"/>
    <n v="4.75"/>
    <x v="3"/>
    <n v="-8.32"/>
    <n v="13.07"/>
    <n v="-1.75"/>
    <n v="-12.120000000000001"/>
    <s v="normal"/>
    <s v="normal"/>
    <s v="normal"/>
  </r>
  <r>
    <x v="1"/>
    <x v="0"/>
    <x v="392"/>
    <x v="5"/>
    <x v="2"/>
    <x v="1"/>
    <x v="14"/>
    <n v="6.67"/>
    <x v="0"/>
    <n v="13.34"/>
    <x v="2"/>
    <n v="1"/>
    <n v="12.34"/>
    <n v="7.0000000000000007E-2"/>
    <n v="-1.6680000000000001"/>
    <s v="normal"/>
    <s v="normal"/>
    <s v="normal"/>
  </r>
  <r>
    <x v="1"/>
    <x v="0"/>
    <x v="4"/>
    <x v="4"/>
    <x v="1"/>
    <x v="1"/>
    <x v="12"/>
    <n v="10.98"/>
    <x v="2"/>
    <n v="54.9"/>
    <x v="0"/>
    <n v="26.9"/>
    <n v="28"/>
    <n v="0.49"/>
    <n v="26.9"/>
    <s v="normal"/>
    <s v="normal"/>
    <s v="normal"/>
  </r>
  <r>
    <x v="1"/>
    <x v="0"/>
    <x v="35"/>
    <x v="3"/>
    <x v="0"/>
    <x v="1"/>
    <x v="8"/>
    <n v="3.27"/>
    <x v="3"/>
    <n v="22.91"/>
    <x v="6"/>
    <n v="-17.57"/>
    <n v="40.479999999999997"/>
    <n v="-0.77"/>
    <n v="-33.606999999999999"/>
    <s v="normal"/>
    <s v="normal"/>
    <s v="normal"/>
  </r>
  <r>
    <x v="1"/>
    <x v="0"/>
    <x v="35"/>
    <x v="3"/>
    <x v="0"/>
    <x v="1"/>
    <x v="9"/>
    <n v="34.380000000000003"/>
    <x v="6"/>
    <n v="309.45999999999998"/>
    <x v="2"/>
    <n v="34.81"/>
    <n v="274.64999999999998"/>
    <n v="0.11"/>
    <n v="-27.081999999999994"/>
    <s v="normal"/>
    <s v="normal"/>
    <s v="normal"/>
  </r>
  <r>
    <x v="1"/>
    <x v="0"/>
    <x v="35"/>
    <x v="3"/>
    <x v="0"/>
    <x v="1"/>
    <x v="6"/>
    <n v="4.8600000000000003"/>
    <x v="4"/>
    <n v="19.46"/>
    <x v="2"/>
    <n v="3.4"/>
    <n v="16.059999999999999"/>
    <n v="0.17"/>
    <n v="-0.49200000000000044"/>
    <s v="normal"/>
    <s v="normal"/>
    <s v="normal"/>
  </r>
  <r>
    <x v="1"/>
    <x v="0"/>
    <x v="35"/>
    <x v="3"/>
    <x v="0"/>
    <x v="0"/>
    <x v="3"/>
    <n v="157.51"/>
    <x v="1"/>
    <n v="472.52"/>
    <x v="10"/>
    <n v="-149.63"/>
    <n v="622.15"/>
    <n v="-0.32"/>
    <n v="-338.63800000000003"/>
    <s v="normal"/>
    <s v="outlier"/>
    <s v="outlier"/>
  </r>
  <r>
    <x v="1"/>
    <x v="0"/>
    <x v="35"/>
    <x v="3"/>
    <x v="0"/>
    <x v="2"/>
    <x v="11"/>
    <n v="337.56"/>
    <x v="1"/>
    <n v="1012.68"/>
    <x v="2"/>
    <n v="303.8"/>
    <n v="708.88"/>
    <n v="0.3"/>
    <n v="101.26400000000001"/>
    <s v="Outlier"/>
    <s v="outlier"/>
    <s v="outlier"/>
  </r>
  <r>
    <x v="1"/>
    <x v="0"/>
    <x v="35"/>
    <x v="3"/>
    <x v="0"/>
    <x v="1"/>
    <x v="8"/>
    <n v="3.44"/>
    <x v="2"/>
    <n v="17.22"/>
    <x v="6"/>
    <n v="-12.63"/>
    <n v="29.85"/>
    <n v="-0.73"/>
    <n v="-24.683999999999997"/>
    <s v="normal"/>
    <s v="normal"/>
    <s v="normal"/>
  </r>
  <r>
    <x v="0"/>
    <x v="1"/>
    <x v="3"/>
    <x v="1"/>
    <x v="1"/>
    <x v="1"/>
    <x v="6"/>
    <n v="1.76"/>
    <x v="0"/>
    <n v="3.52"/>
    <x v="0"/>
    <n v="1.69"/>
    <n v="1.83"/>
    <n v="0.48"/>
    <n v="1.69"/>
    <s v="normal"/>
    <s v="normal"/>
    <s v="normal"/>
  </r>
  <r>
    <x v="0"/>
    <x v="1"/>
    <x v="3"/>
    <x v="1"/>
    <x v="1"/>
    <x v="2"/>
    <x v="7"/>
    <n v="180.69"/>
    <x v="6"/>
    <n v="1626.19"/>
    <x v="2"/>
    <n v="121.96"/>
    <n v="1504.23"/>
    <n v="7.0000000000000007E-2"/>
    <n v="-203.27800000000008"/>
    <s v="Outlier"/>
    <s v="outlier"/>
    <s v="outlier"/>
  </r>
  <r>
    <x v="2"/>
    <x v="1"/>
    <x v="142"/>
    <x v="9"/>
    <x v="3"/>
    <x v="1"/>
    <x v="8"/>
    <n v="1.72"/>
    <x v="2"/>
    <n v="8.6"/>
    <x v="6"/>
    <n v="-6.3"/>
    <n v="14.9"/>
    <n v="-0.73"/>
    <n v="-12.32"/>
    <s v="normal"/>
    <s v="normal"/>
    <s v="normal"/>
  </r>
  <r>
    <x v="2"/>
    <x v="1"/>
    <x v="142"/>
    <x v="9"/>
    <x v="3"/>
    <x v="1"/>
    <x v="14"/>
    <n v="95.45"/>
    <x v="0"/>
    <n v="190.9"/>
    <x v="2"/>
    <n v="-42.95"/>
    <n v="233.85"/>
    <n v="-0.22"/>
    <n v="-81.13"/>
    <s v="normal"/>
    <s v="outlier"/>
    <s v="normal"/>
  </r>
  <r>
    <x v="0"/>
    <x v="0"/>
    <x v="1"/>
    <x v="1"/>
    <x v="1"/>
    <x v="1"/>
    <x v="4"/>
    <n v="33.29"/>
    <x v="1"/>
    <n v="99.87"/>
    <x v="0"/>
    <n v="23.97"/>
    <n v="75.900000000000006"/>
    <n v="0.24"/>
    <n v="23.97"/>
    <s v="normal"/>
    <s v="normal"/>
    <s v="normal"/>
  </r>
  <r>
    <x v="0"/>
    <x v="0"/>
    <x v="306"/>
    <x v="33"/>
    <x v="1"/>
    <x v="1"/>
    <x v="6"/>
    <n v="19.84"/>
    <x v="4"/>
    <n v="79.36"/>
    <x v="0"/>
    <n v="23.81"/>
    <n v="55.55"/>
    <n v="0.3"/>
    <n v="23.81"/>
    <s v="normal"/>
    <s v="normal"/>
    <s v="normal"/>
  </r>
  <r>
    <x v="0"/>
    <x v="1"/>
    <x v="1"/>
    <x v="1"/>
    <x v="1"/>
    <x v="2"/>
    <x v="7"/>
    <n v="119.96"/>
    <x v="7"/>
    <n v="119.96"/>
    <x v="2"/>
    <n v="7.5"/>
    <n v="112.46"/>
    <n v="0.06"/>
    <n v="-16.492000000000001"/>
    <s v="normal"/>
    <s v="normal"/>
    <s v="normal"/>
  </r>
  <r>
    <x v="1"/>
    <x v="0"/>
    <x v="0"/>
    <x v="0"/>
    <x v="0"/>
    <x v="1"/>
    <x v="10"/>
    <n v="35.44"/>
    <x v="1"/>
    <n v="106.32"/>
    <x v="0"/>
    <n v="49.97"/>
    <n v="56.35"/>
    <n v="0.47"/>
    <n v="49.97"/>
    <s v="normal"/>
    <s v="normal"/>
    <s v="normal"/>
  </r>
  <r>
    <x v="1"/>
    <x v="0"/>
    <x v="0"/>
    <x v="0"/>
    <x v="0"/>
    <x v="1"/>
    <x v="9"/>
    <n v="54.48"/>
    <x v="1"/>
    <n v="163.44"/>
    <x v="0"/>
    <n v="45.76"/>
    <n v="117.68"/>
    <n v="0.28000000000000003"/>
    <n v="45.76"/>
    <s v="normal"/>
    <s v="normal"/>
    <s v="normal"/>
  </r>
  <r>
    <x v="1"/>
    <x v="0"/>
    <x v="0"/>
    <x v="0"/>
    <x v="0"/>
    <x v="1"/>
    <x v="6"/>
    <n v="21.38"/>
    <x v="0"/>
    <n v="42.76"/>
    <x v="0"/>
    <n v="11.12"/>
    <n v="31.64"/>
    <n v="0.26"/>
    <n v="11.12"/>
    <s v="normal"/>
    <s v="normal"/>
    <s v="normal"/>
  </r>
  <r>
    <x v="1"/>
    <x v="0"/>
    <x v="0"/>
    <x v="0"/>
    <x v="0"/>
    <x v="1"/>
    <x v="10"/>
    <n v="10.31"/>
    <x v="2"/>
    <n v="51.55"/>
    <x v="0"/>
    <n v="24.23"/>
    <n v="27.32"/>
    <n v="0.47"/>
    <n v="24.23"/>
    <s v="normal"/>
    <s v="normal"/>
    <s v="normal"/>
  </r>
  <r>
    <x v="0"/>
    <x v="0"/>
    <x v="27"/>
    <x v="10"/>
    <x v="2"/>
    <x v="2"/>
    <x v="11"/>
    <n v="79.989999999999995"/>
    <x v="5"/>
    <n v="479.95"/>
    <x v="2"/>
    <n v="89.99"/>
    <n v="389.96"/>
    <n v="0.19"/>
    <n v="-6.0000000000000142"/>
    <s v="normal"/>
    <s v="outlier"/>
    <s v="normal"/>
  </r>
  <r>
    <x v="2"/>
    <x v="0"/>
    <x v="20"/>
    <x v="15"/>
    <x v="3"/>
    <x v="1"/>
    <x v="8"/>
    <n v="24.45"/>
    <x v="5"/>
    <n v="146.69"/>
    <x v="2"/>
    <n v="55.01"/>
    <n v="91.68"/>
    <n v="0.38"/>
    <n v="25.671999999999997"/>
    <s v="normal"/>
    <s v="normal"/>
    <s v="normal"/>
  </r>
  <r>
    <x v="2"/>
    <x v="0"/>
    <x v="20"/>
    <x v="15"/>
    <x v="3"/>
    <x v="1"/>
    <x v="8"/>
    <n v="138.38999999999999"/>
    <x v="0"/>
    <n v="276.77999999999997"/>
    <x v="2"/>
    <n v="89.95"/>
    <n v="186.83"/>
    <n v="0.32"/>
    <n v="34.594000000000008"/>
    <s v="normal"/>
    <s v="outlier"/>
    <s v="normal"/>
  </r>
  <r>
    <x v="2"/>
    <x v="0"/>
    <x v="20"/>
    <x v="15"/>
    <x v="3"/>
    <x v="1"/>
    <x v="8"/>
    <n v="5.0599999999999996"/>
    <x v="2"/>
    <n v="25.32"/>
    <x v="2"/>
    <n v="9.18"/>
    <n v="16.14"/>
    <n v="0.36"/>
    <n v="4.1159999999999997"/>
    <s v="normal"/>
    <s v="normal"/>
    <s v="normal"/>
  </r>
  <r>
    <x v="1"/>
    <x v="0"/>
    <x v="20"/>
    <x v="15"/>
    <x v="3"/>
    <x v="1"/>
    <x v="10"/>
    <n v="35.44"/>
    <x v="6"/>
    <n v="318.95999999999998"/>
    <x v="0"/>
    <n v="149.91"/>
    <n v="169.05"/>
    <n v="0.47"/>
    <n v="149.91"/>
    <s v="normal"/>
    <s v="outlier"/>
    <s v="normal"/>
  </r>
  <r>
    <x v="0"/>
    <x v="0"/>
    <x v="20"/>
    <x v="15"/>
    <x v="3"/>
    <x v="1"/>
    <x v="10"/>
    <n v="35.44"/>
    <x v="5"/>
    <n v="212.64"/>
    <x v="0"/>
    <n v="99.94"/>
    <n v="112.7"/>
    <n v="0.47"/>
    <n v="99.94"/>
    <s v="normal"/>
    <s v="outlier"/>
    <s v="normal"/>
  </r>
  <r>
    <x v="1"/>
    <x v="0"/>
    <x v="48"/>
    <x v="16"/>
    <x v="1"/>
    <x v="1"/>
    <x v="12"/>
    <n v="7.82"/>
    <x v="1"/>
    <n v="23.47"/>
    <x v="2"/>
    <n v="8.8000000000000007"/>
    <n v="14.67"/>
    <n v="0.37"/>
    <n v="4.1060000000000008"/>
    <s v="normal"/>
    <s v="normal"/>
    <s v="normal"/>
  </r>
  <r>
    <x v="0"/>
    <x v="1"/>
    <x v="112"/>
    <x v="5"/>
    <x v="2"/>
    <x v="1"/>
    <x v="10"/>
    <n v="9.82"/>
    <x v="0"/>
    <n v="19.649999999999999"/>
    <x v="2"/>
    <n v="6.63"/>
    <n v="13.02"/>
    <n v="0.34"/>
    <n v="2.7"/>
    <s v="normal"/>
    <s v="normal"/>
    <s v="normal"/>
  </r>
  <r>
    <x v="2"/>
    <x v="0"/>
    <x v="10"/>
    <x v="9"/>
    <x v="3"/>
    <x v="1"/>
    <x v="8"/>
    <n v="2.19"/>
    <x v="1"/>
    <n v="6.57"/>
    <x v="6"/>
    <n v="-5.04"/>
    <n v="11.61"/>
    <n v="-0.77"/>
    <n v="-9.6389999999999993"/>
    <s v="normal"/>
    <s v="normal"/>
    <s v="normal"/>
  </r>
  <r>
    <x v="1"/>
    <x v="0"/>
    <x v="157"/>
    <x v="1"/>
    <x v="1"/>
    <x v="1"/>
    <x v="4"/>
    <n v="210.55"/>
    <x v="0"/>
    <n v="421.1"/>
    <x v="0"/>
    <n v="105.28"/>
    <n v="315.82"/>
    <n v="0.25"/>
    <n v="105.28"/>
    <s v="normal"/>
    <s v="outlier"/>
    <s v="normal"/>
  </r>
  <r>
    <x v="0"/>
    <x v="1"/>
    <x v="46"/>
    <x v="24"/>
    <x v="3"/>
    <x v="0"/>
    <x v="1"/>
    <n v="126.69"/>
    <x v="5"/>
    <n v="760.12"/>
    <x v="4"/>
    <n v="-43.44"/>
    <n v="803.56"/>
    <n v="-0.06"/>
    <n v="-271.476"/>
    <s v="Outlier"/>
    <s v="outlier"/>
    <s v="outlier"/>
  </r>
  <r>
    <x v="0"/>
    <x v="1"/>
    <x v="46"/>
    <x v="24"/>
    <x v="3"/>
    <x v="0"/>
    <x v="5"/>
    <n v="12.93"/>
    <x v="1"/>
    <n v="38.78"/>
    <x v="2"/>
    <n v="7.27"/>
    <n v="31.51"/>
    <n v="0.19"/>
    <n v="-0.48600000000000065"/>
    <s v="normal"/>
    <s v="normal"/>
    <s v="normal"/>
  </r>
  <r>
    <x v="0"/>
    <x v="1"/>
    <x v="46"/>
    <x v="24"/>
    <x v="3"/>
    <x v="2"/>
    <x v="11"/>
    <n v="13.59"/>
    <x v="6"/>
    <n v="122.33"/>
    <x v="2"/>
    <n v="1.53"/>
    <n v="120.8"/>
    <n v="0.01"/>
    <n v="-22.936"/>
    <s v="normal"/>
    <s v="normal"/>
    <s v="normal"/>
  </r>
  <r>
    <x v="1"/>
    <x v="0"/>
    <x v="20"/>
    <x v="15"/>
    <x v="3"/>
    <x v="2"/>
    <x v="7"/>
    <n v="12.99"/>
    <x v="0"/>
    <n v="25.98"/>
    <x v="0"/>
    <n v="0.78"/>
    <n v="25.2"/>
    <n v="0.03"/>
    <n v="0.78"/>
    <s v="normal"/>
    <s v="normal"/>
    <s v="normal"/>
  </r>
  <r>
    <x v="1"/>
    <x v="0"/>
    <x v="20"/>
    <x v="15"/>
    <x v="3"/>
    <x v="1"/>
    <x v="6"/>
    <n v="1.64"/>
    <x v="0"/>
    <n v="3.28"/>
    <x v="0"/>
    <n v="1.48"/>
    <n v="1.8"/>
    <n v="0.45"/>
    <n v="1.48"/>
    <s v="normal"/>
    <s v="normal"/>
    <s v="normal"/>
  </r>
  <r>
    <x v="1"/>
    <x v="0"/>
    <x v="20"/>
    <x v="15"/>
    <x v="3"/>
    <x v="1"/>
    <x v="4"/>
    <n v="114.97"/>
    <x v="4"/>
    <n v="459.88"/>
    <x v="0"/>
    <n v="13.8"/>
    <n v="446.08"/>
    <n v="0.03"/>
    <n v="13.8"/>
    <s v="normal"/>
    <s v="normal"/>
    <s v="outlier"/>
  </r>
  <r>
    <x v="1"/>
    <x v="0"/>
    <x v="20"/>
    <x v="15"/>
    <x v="3"/>
    <x v="1"/>
    <x v="14"/>
    <n v="3.88"/>
    <x v="0"/>
    <n v="7.76"/>
    <x v="0"/>
    <n v="2.25"/>
    <n v="5.51"/>
    <n v="0.28999999999999998"/>
    <n v="2.25"/>
    <s v="normal"/>
    <s v="normal"/>
    <s v="normal"/>
  </r>
  <r>
    <x v="1"/>
    <x v="0"/>
    <x v="20"/>
    <x v="15"/>
    <x v="3"/>
    <x v="1"/>
    <x v="6"/>
    <n v="35.979999999999997"/>
    <x v="0"/>
    <n v="71.959999999999994"/>
    <x v="0"/>
    <n v="17.989999999999998"/>
    <n v="53.97"/>
    <n v="0.25"/>
    <n v="17.989999999999998"/>
    <s v="normal"/>
    <s v="normal"/>
    <s v="normal"/>
  </r>
  <r>
    <x v="1"/>
    <x v="0"/>
    <x v="20"/>
    <x v="15"/>
    <x v="3"/>
    <x v="1"/>
    <x v="14"/>
    <n v="10.98"/>
    <x v="2"/>
    <n v="54.9"/>
    <x v="0"/>
    <n v="15.37"/>
    <n v="39.53"/>
    <n v="0.28000000000000003"/>
    <n v="15.37"/>
    <s v="normal"/>
    <s v="normal"/>
    <s v="normal"/>
  </r>
  <r>
    <x v="1"/>
    <x v="0"/>
    <x v="20"/>
    <x v="15"/>
    <x v="3"/>
    <x v="1"/>
    <x v="8"/>
    <n v="4.6399999999999997"/>
    <x v="0"/>
    <n v="9.2799999999999994"/>
    <x v="2"/>
    <n v="3.25"/>
    <n v="6.03"/>
    <n v="0.35"/>
    <n v="1.3940000000000001"/>
    <s v="normal"/>
    <s v="normal"/>
    <s v="normal"/>
  </r>
  <r>
    <x v="2"/>
    <x v="1"/>
    <x v="0"/>
    <x v="33"/>
    <x v="1"/>
    <x v="0"/>
    <x v="3"/>
    <n v="280.98"/>
    <x v="5"/>
    <n v="1685.88"/>
    <x v="0"/>
    <n v="320.32"/>
    <n v="1365.56"/>
    <n v="0.19"/>
    <n v="320.32"/>
    <s v="Outlier"/>
    <s v="outlier"/>
    <s v="outlier"/>
  </r>
  <r>
    <x v="2"/>
    <x v="1"/>
    <x v="0"/>
    <x v="33"/>
    <x v="1"/>
    <x v="1"/>
    <x v="8"/>
    <n v="2.86"/>
    <x v="0"/>
    <n v="5.73"/>
    <x v="2"/>
    <n v="2"/>
    <n v="3.73"/>
    <n v="0.35"/>
    <n v="0.85399999999999987"/>
    <s v="normal"/>
    <s v="normal"/>
    <s v="normal"/>
  </r>
  <r>
    <x v="0"/>
    <x v="0"/>
    <x v="4"/>
    <x v="4"/>
    <x v="1"/>
    <x v="1"/>
    <x v="10"/>
    <n v="30.98"/>
    <x v="0"/>
    <n v="61.96"/>
    <x v="0"/>
    <n v="27.88"/>
    <n v="34.08"/>
    <n v="0.45"/>
    <n v="27.88"/>
    <s v="normal"/>
    <s v="normal"/>
    <s v="normal"/>
  </r>
  <r>
    <x v="0"/>
    <x v="0"/>
    <x v="4"/>
    <x v="4"/>
    <x v="1"/>
    <x v="1"/>
    <x v="8"/>
    <n v="1.34"/>
    <x v="7"/>
    <n v="1.34"/>
    <x v="2"/>
    <n v="0.47"/>
    <n v="0.87"/>
    <n v="0.35"/>
    <n v="0.20199999999999996"/>
    <s v="normal"/>
    <s v="normal"/>
    <s v="normal"/>
  </r>
  <r>
    <x v="1"/>
    <x v="1"/>
    <x v="20"/>
    <x v="15"/>
    <x v="3"/>
    <x v="1"/>
    <x v="10"/>
    <n v="5.98"/>
    <x v="1"/>
    <n v="17.940000000000001"/>
    <x v="0"/>
    <n v="8.7899999999999991"/>
    <n v="9.15"/>
    <n v="0.49"/>
    <n v="8.7899999999999991"/>
    <s v="normal"/>
    <s v="normal"/>
    <s v="normal"/>
  </r>
  <r>
    <x v="1"/>
    <x v="1"/>
    <x v="4"/>
    <x v="4"/>
    <x v="1"/>
    <x v="1"/>
    <x v="8"/>
    <n v="6.95"/>
    <x v="0"/>
    <n v="13.9"/>
    <x v="2"/>
    <n v="4.5199999999999996"/>
    <n v="9.3800000000000008"/>
    <n v="0.33"/>
    <n v="1.7399999999999993"/>
    <s v="normal"/>
    <s v="normal"/>
    <s v="normal"/>
  </r>
  <r>
    <x v="1"/>
    <x v="1"/>
    <x v="214"/>
    <x v="18"/>
    <x v="0"/>
    <x v="1"/>
    <x v="8"/>
    <n v="67.19"/>
    <x v="7"/>
    <n v="67.19"/>
    <x v="6"/>
    <n v="-51.52"/>
    <n v="118.71"/>
    <n v="-0.77"/>
    <n v="-98.552999999999997"/>
    <s v="normal"/>
    <s v="outlier"/>
    <s v="normal"/>
  </r>
  <r>
    <x v="1"/>
    <x v="0"/>
    <x v="4"/>
    <x v="4"/>
    <x v="1"/>
    <x v="1"/>
    <x v="10"/>
    <n v="5.98"/>
    <x v="3"/>
    <n v="41.86"/>
    <x v="0"/>
    <n v="18.84"/>
    <n v="23.02"/>
    <n v="0.45"/>
    <n v="18.84"/>
    <s v="normal"/>
    <s v="normal"/>
    <s v="normal"/>
  </r>
  <r>
    <x v="1"/>
    <x v="0"/>
    <x v="4"/>
    <x v="4"/>
    <x v="1"/>
    <x v="0"/>
    <x v="0"/>
    <n v="70.98"/>
    <x v="0"/>
    <n v="141.96"/>
    <x v="0"/>
    <n v="41.17"/>
    <n v="100.79"/>
    <n v="0.28999999999999998"/>
    <n v="41.17"/>
    <s v="normal"/>
    <s v="normal"/>
    <s v="normal"/>
  </r>
  <r>
    <x v="1"/>
    <x v="1"/>
    <x v="20"/>
    <x v="15"/>
    <x v="3"/>
    <x v="0"/>
    <x v="5"/>
    <n v="3.34"/>
    <x v="1"/>
    <n v="10.02"/>
    <x v="0"/>
    <n v="4.41"/>
    <n v="5.61"/>
    <n v="0.44"/>
    <n v="4.41"/>
    <s v="normal"/>
    <s v="normal"/>
    <s v="normal"/>
  </r>
  <r>
    <x v="1"/>
    <x v="1"/>
    <x v="20"/>
    <x v="15"/>
    <x v="3"/>
    <x v="1"/>
    <x v="10"/>
    <n v="48.04"/>
    <x v="1"/>
    <n v="144.12"/>
    <x v="0"/>
    <n v="69.180000000000007"/>
    <n v="74.94"/>
    <n v="0.48"/>
    <n v="69.180000000000007"/>
    <s v="normal"/>
    <s v="normal"/>
    <s v="normal"/>
  </r>
  <r>
    <x v="0"/>
    <x v="0"/>
    <x v="118"/>
    <x v="32"/>
    <x v="0"/>
    <x v="1"/>
    <x v="10"/>
    <n v="5.98"/>
    <x v="1"/>
    <n v="17.940000000000001"/>
    <x v="0"/>
    <n v="8.7899999999999991"/>
    <n v="9.15"/>
    <n v="0.49"/>
    <n v="8.7899999999999991"/>
    <s v="normal"/>
    <s v="normal"/>
    <s v="normal"/>
  </r>
  <r>
    <x v="0"/>
    <x v="0"/>
    <x v="118"/>
    <x v="32"/>
    <x v="0"/>
    <x v="1"/>
    <x v="6"/>
    <n v="4.63"/>
    <x v="1"/>
    <n v="13.89"/>
    <x v="0"/>
    <n v="4.58"/>
    <n v="9.31"/>
    <n v="0.33"/>
    <n v="4.58"/>
    <s v="normal"/>
    <s v="normal"/>
    <s v="normal"/>
  </r>
  <r>
    <x v="1"/>
    <x v="0"/>
    <x v="46"/>
    <x v="13"/>
    <x v="3"/>
    <x v="1"/>
    <x v="10"/>
    <n v="3.29"/>
    <x v="2"/>
    <n v="16.45"/>
    <x v="0"/>
    <n v="7.57"/>
    <n v="8.8800000000000008"/>
    <n v="0.46"/>
    <n v="7.57"/>
    <s v="normal"/>
    <s v="normal"/>
    <s v="normal"/>
  </r>
  <r>
    <x v="1"/>
    <x v="0"/>
    <x v="46"/>
    <x v="13"/>
    <x v="3"/>
    <x v="0"/>
    <x v="5"/>
    <n v="4.9800000000000004"/>
    <x v="4"/>
    <n v="19.920000000000002"/>
    <x v="0"/>
    <n v="6.57"/>
    <n v="13.35"/>
    <n v="0.33"/>
    <n v="6.57"/>
    <s v="normal"/>
    <s v="normal"/>
    <s v="normal"/>
  </r>
  <r>
    <x v="1"/>
    <x v="0"/>
    <x v="316"/>
    <x v="18"/>
    <x v="0"/>
    <x v="2"/>
    <x v="11"/>
    <n v="8.7899999999999991"/>
    <x v="4"/>
    <n v="35.17"/>
    <x v="2"/>
    <n v="8.35"/>
    <n v="26.82"/>
    <n v="0.24"/>
    <n v="1.3159999999999989"/>
    <s v="normal"/>
    <s v="normal"/>
    <s v="normal"/>
  </r>
  <r>
    <x v="1"/>
    <x v="0"/>
    <x v="316"/>
    <x v="18"/>
    <x v="0"/>
    <x v="1"/>
    <x v="10"/>
    <n v="17.579999999999998"/>
    <x v="3"/>
    <n v="123.09"/>
    <x v="2"/>
    <n v="40"/>
    <n v="83.09"/>
    <n v="0.32"/>
    <n v="15.381999999999998"/>
    <s v="normal"/>
    <s v="normal"/>
    <s v="normal"/>
  </r>
  <r>
    <x v="1"/>
    <x v="2"/>
    <x v="102"/>
    <x v="14"/>
    <x v="2"/>
    <x v="0"/>
    <x v="3"/>
    <n v="85.98"/>
    <x v="1"/>
    <n v="257.94"/>
    <x v="0"/>
    <n v="67.06"/>
    <n v="190.88"/>
    <n v="0.26"/>
    <n v="67.06"/>
    <s v="normal"/>
    <s v="normal"/>
    <s v="normal"/>
  </r>
  <r>
    <x v="1"/>
    <x v="2"/>
    <x v="102"/>
    <x v="14"/>
    <x v="2"/>
    <x v="2"/>
    <x v="7"/>
    <n v="469.99"/>
    <x v="4"/>
    <n v="1879.96"/>
    <x v="0"/>
    <n v="545.19000000000005"/>
    <n v="1334.77"/>
    <n v="0.28999999999999998"/>
    <n v="545.19000000000005"/>
    <s v="Outlier"/>
    <s v="outlier"/>
    <s v="outlier"/>
  </r>
  <r>
    <x v="1"/>
    <x v="2"/>
    <x v="102"/>
    <x v="14"/>
    <x v="2"/>
    <x v="0"/>
    <x v="5"/>
    <n v="13.73"/>
    <x v="0"/>
    <n v="27.46"/>
    <x v="0"/>
    <n v="9.89"/>
    <n v="17.57"/>
    <n v="0.36"/>
    <n v="9.89"/>
    <s v="normal"/>
    <s v="normal"/>
    <s v="normal"/>
  </r>
  <r>
    <x v="1"/>
    <x v="2"/>
    <x v="102"/>
    <x v="14"/>
    <x v="2"/>
    <x v="2"/>
    <x v="7"/>
    <n v="44.99"/>
    <x v="0"/>
    <n v="89.98"/>
    <x v="0"/>
    <n v="43.19"/>
    <n v="46.79"/>
    <n v="0.48"/>
    <n v="43.19"/>
    <s v="normal"/>
    <s v="normal"/>
    <s v="normal"/>
  </r>
  <r>
    <x v="1"/>
    <x v="2"/>
    <x v="102"/>
    <x v="14"/>
    <x v="2"/>
    <x v="0"/>
    <x v="1"/>
    <n v="276.2"/>
    <x v="1"/>
    <n v="828.6"/>
    <x v="0"/>
    <n v="240.29"/>
    <n v="588.30999999999995"/>
    <n v="0.28999999999999998"/>
    <n v="240.29"/>
    <s v="Outlier"/>
    <s v="outlier"/>
    <s v="outlier"/>
  </r>
  <r>
    <x v="1"/>
    <x v="0"/>
    <x v="100"/>
    <x v="2"/>
    <x v="0"/>
    <x v="1"/>
    <x v="8"/>
    <n v="1.45"/>
    <x v="2"/>
    <n v="7.23"/>
    <x v="6"/>
    <n v="-5.78"/>
    <n v="13.01"/>
    <n v="-0.8"/>
    <n v="-10.841000000000001"/>
    <s v="normal"/>
    <s v="normal"/>
    <s v="normal"/>
  </r>
  <r>
    <x v="1"/>
    <x v="0"/>
    <x v="100"/>
    <x v="2"/>
    <x v="0"/>
    <x v="1"/>
    <x v="4"/>
    <n v="8.7200000000000006"/>
    <x v="0"/>
    <n v="17.440000000000001"/>
    <x v="2"/>
    <n v="1.31"/>
    <n v="16.13"/>
    <n v="0.08"/>
    <n v="-2.1780000000000004"/>
    <s v="normal"/>
    <s v="normal"/>
    <s v="normal"/>
  </r>
  <r>
    <x v="1"/>
    <x v="0"/>
    <x v="100"/>
    <x v="2"/>
    <x v="0"/>
    <x v="1"/>
    <x v="8"/>
    <n v="15.72"/>
    <x v="4"/>
    <n v="62.88"/>
    <x v="6"/>
    <n v="-50.3"/>
    <n v="113.18"/>
    <n v="-0.8"/>
    <n v="-94.316000000000003"/>
    <s v="normal"/>
    <s v="outlier"/>
    <s v="normal"/>
  </r>
  <r>
    <x v="1"/>
    <x v="0"/>
    <x v="100"/>
    <x v="2"/>
    <x v="0"/>
    <x v="0"/>
    <x v="0"/>
    <n v="96.78"/>
    <x v="1"/>
    <n v="290.35000000000002"/>
    <x v="2"/>
    <n v="-36.29"/>
    <n v="326.64"/>
    <n v="-0.12"/>
    <n v="-94.360000000000014"/>
    <s v="normal"/>
    <s v="normal"/>
    <s v="normal"/>
  </r>
  <r>
    <x v="3"/>
    <x v="0"/>
    <x v="490"/>
    <x v="25"/>
    <x v="2"/>
    <x v="2"/>
    <x v="11"/>
    <n v="28.38"/>
    <x v="4"/>
    <n v="113.52"/>
    <x v="0"/>
    <n v="46.54"/>
    <n v="66.98"/>
    <n v="0.41"/>
    <n v="46.54"/>
    <s v="normal"/>
    <s v="normal"/>
    <s v="normal"/>
  </r>
  <r>
    <x v="3"/>
    <x v="0"/>
    <x v="490"/>
    <x v="25"/>
    <x v="2"/>
    <x v="0"/>
    <x v="5"/>
    <n v="27.06"/>
    <x v="2"/>
    <n v="135.30000000000001"/>
    <x v="0"/>
    <n v="37.880000000000003"/>
    <n v="97.42"/>
    <n v="0.28000000000000003"/>
    <n v="37.880000000000003"/>
    <s v="normal"/>
    <s v="normal"/>
    <s v="normal"/>
  </r>
  <r>
    <x v="1"/>
    <x v="2"/>
    <x v="173"/>
    <x v="17"/>
    <x v="0"/>
    <x v="0"/>
    <x v="5"/>
    <n v="22.23"/>
    <x v="2"/>
    <n v="111.15"/>
    <x v="0"/>
    <n v="48.91"/>
    <n v="62.24"/>
    <n v="0.44"/>
    <n v="48.91"/>
    <s v="normal"/>
    <s v="normal"/>
    <s v="normal"/>
  </r>
  <r>
    <x v="1"/>
    <x v="2"/>
    <x v="10"/>
    <x v="9"/>
    <x v="3"/>
    <x v="2"/>
    <x v="7"/>
    <n v="155.37"/>
    <x v="2"/>
    <n v="776.85"/>
    <x v="10"/>
    <n v="-181.26"/>
    <n v="958.11"/>
    <n v="-0.23"/>
    <n v="-492"/>
    <s v="Outlier"/>
    <s v="outlier"/>
    <s v="outlier"/>
  </r>
  <r>
    <x v="1"/>
    <x v="2"/>
    <x v="10"/>
    <x v="9"/>
    <x v="3"/>
    <x v="1"/>
    <x v="8"/>
    <n v="12.29"/>
    <x v="7"/>
    <n v="12.29"/>
    <x v="6"/>
    <n v="-8.61"/>
    <n v="20.9"/>
    <n v="-0.7"/>
    <n v="-17.212999999999997"/>
    <s v="normal"/>
    <s v="normal"/>
    <s v="normal"/>
  </r>
  <r>
    <x v="1"/>
    <x v="2"/>
    <x v="10"/>
    <x v="9"/>
    <x v="3"/>
    <x v="0"/>
    <x v="3"/>
    <n v="51.59"/>
    <x v="1"/>
    <n v="154.76"/>
    <x v="10"/>
    <n v="-46.43"/>
    <n v="201.19"/>
    <n v="-0.3"/>
    <n v="-108.334"/>
    <s v="normal"/>
    <s v="outlier"/>
    <s v="normal"/>
  </r>
  <r>
    <x v="1"/>
    <x v="2"/>
    <x v="10"/>
    <x v="9"/>
    <x v="3"/>
    <x v="1"/>
    <x v="4"/>
    <n v="43.28"/>
    <x v="7"/>
    <n v="43.28"/>
    <x v="2"/>
    <n v="3.25"/>
    <n v="40.03"/>
    <n v="0.08"/>
    <n v="-5.4060000000000006"/>
    <s v="normal"/>
    <s v="normal"/>
    <s v="normal"/>
  </r>
  <r>
    <x v="1"/>
    <x v="0"/>
    <x v="85"/>
    <x v="15"/>
    <x v="3"/>
    <x v="1"/>
    <x v="10"/>
    <n v="30.98"/>
    <x v="1"/>
    <n v="92.94"/>
    <x v="0"/>
    <n v="41.82"/>
    <n v="51.12"/>
    <n v="0.45"/>
    <n v="41.82"/>
    <s v="normal"/>
    <s v="normal"/>
    <s v="normal"/>
  </r>
  <r>
    <x v="1"/>
    <x v="0"/>
    <x v="85"/>
    <x v="15"/>
    <x v="3"/>
    <x v="1"/>
    <x v="9"/>
    <n v="17.52"/>
    <x v="1"/>
    <n v="52.56"/>
    <x v="0"/>
    <n v="18.399999999999999"/>
    <n v="34.159999999999997"/>
    <n v="0.35"/>
    <n v="18.399999999999999"/>
    <s v="normal"/>
    <s v="normal"/>
    <s v="normal"/>
  </r>
  <r>
    <x v="1"/>
    <x v="0"/>
    <x v="12"/>
    <x v="5"/>
    <x v="2"/>
    <x v="2"/>
    <x v="7"/>
    <n v="323.95999999999998"/>
    <x v="1"/>
    <n v="971.88"/>
    <x v="2"/>
    <n v="109.34"/>
    <n v="862.54"/>
    <n v="0.11"/>
    <n v="-85.036000000000001"/>
    <s v="Outlier"/>
    <s v="outlier"/>
    <s v="outlier"/>
  </r>
  <r>
    <x v="1"/>
    <x v="2"/>
    <x v="428"/>
    <x v="19"/>
    <x v="0"/>
    <x v="0"/>
    <x v="1"/>
    <n v="70.98"/>
    <x v="0"/>
    <n v="141.96"/>
    <x v="0"/>
    <n v="35.49"/>
    <n v="106.47"/>
    <n v="0.25"/>
    <n v="35.49"/>
    <s v="normal"/>
    <s v="normal"/>
    <s v="normal"/>
  </r>
  <r>
    <x v="0"/>
    <x v="0"/>
    <x v="123"/>
    <x v="16"/>
    <x v="1"/>
    <x v="0"/>
    <x v="3"/>
    <n v="91.28"/>
    <x v="0"/>
    <n v="182.55"/>
    <x v="5"/>
    <n v="-135.09"/>
    <n v="317.64"/>
    <n v="-0.74"/>
    <n v="-226.36500000000001"/>
    <s v="normal"/>
    <s v="outlier"/>
    <s v="normal"/>
  </r>
  <r>
    <x v="1"/>
    <x v="1"/>
    <x v="108"/>
    <x v="3"/>
    <x v="0"/>
    <x v="1"/>
    <x v="10"/>
    <n v="44.38"/>
    <x v="0"/>
    <n v="88.77"/>
    <x v="2"/>
    <n v="31.07"/>
    <n v="57.7"/>
    <n v="0.35"/>
    <n v="13.315999999999999"/>
    <s v="normal"/>
    <s v="normal"/>
    <s v="normal"/>
  </r>
  <r>
    <x v="1"/>
    <x v="0"/>
    <x v="22"/>
    <x v="10"/>
    <x v="2"/>
    <x v="1"/>
    <x v="9"/>
    <n v="7.58"/>
    <x v="3"/>
    <n v="53.09"/>
    <x v="3"/>
    <n v="-108.83"/>
    <n v="161.91999999999999"/>
    <n v="-2.0499999999999998"/>
    <n v="-151.30200000000002"/>
    <s v="normal"/>
    <s v="outlier"/>
    <s v="normal"/>
  </r>
  <r>
    <x v="0"/>
    <x v="0"/>
    <x v="38"/>
    <x v="32"/>
    <x v="0"/>
    <x v="0"/>
    <x v="5"/>
    <n v="45.98"/>
    <x v="5"/>
    <n v="275.88"/>
    <x v="0"/>
    <n v="46.9"/>
    <n v="228.98"/>
    <n v="0.17"/>
    <n v="46.9"/>
    <s v="normal"/>
    <s v="normal"/>
    <s v="normal"/>
  </r>
  <r>
    <x v="0"/>
    <x v="0"/>
    <x v="38"/>
    <x v="32"/>
    <x v="0"/>
    <x v="1"/>
    <x v="8"/>
    <n v="31.58"/>
    <x v="2"/>
    <n v="157.9"/>
    <x v="0"/>
    <n v="74.209999999999994"/>
    <n v="83.69"/>
    <n v="0.47"/>
    <n v="74.209999999999994"/>
    <s v="normal"/>
    <s v="outlier"/>
    <s v="normal"/>
  </r>
  <r>
    <x v="1"/>
    <x v="0"/>
    <x v="334"/>
    <x v="30"/>
    <x v="3"/>
    <x v="1"/>
    <x v="2"/>
    <n v="4.91"/>
    <x v="7"/>
    <n v="4.91"/>
    <x v="0"/>
    <n v="2.41"/>
    <n v="2.5"/>
    <n v="0.49"/>
    <n v="2.41"/>
    <s v="normal"/>
    <s v="normal"/>
    <s v="normal"/>
  </r>
  <r>
    <x v="0"/>
    <x v="0"/>
    <x v="1"/>
    <x v="1"/>
    <x v="1"/>
    <x v="1"/>
    <x v="4"/>
    <n v="21.98"/>
    <x v="4"/>
    <n v="87.92"/>
    <x v="0"/>
    <n v="0.88"/>
    <n v="87.04"/>
    <n v="0.01"/>
    <n v="0.88"/>
    <s v="normal"/>
    <s v="normal"/>
    <s v="normal"/>
  </r>
  <r>
    <x v="0"/>
    <x v="0"/>
    <x v="1"/>
    <x v="1"/>
    <x v="1"/>
    <x v="1"/>
    <x v="10"/>
    <n v="5.98"/>
    <x v="7"/>
    <n v="5.98"/>
    <x v="0"/>
    <n v="2.93"/>
    <n v="3.05"/>
    <n v="0.49"/>
    <n v="2.93"/>
    <s v="normal"/>
    <s v="normal"/>
    <s v="normal"/>
  </r>
  <r>
    <x v="0"/>
    <x v="2"/>
    <x v="22"/>
    <x v="10"/>
    <x v="2"/>
    <x v="2"/>
    <x v="7"/>
    <n v="111.19"/>
    <x v="0"/>
    <n v="222.38"/>
    <x v="2"/>
    <n v="16.68"/>
    <n v="205.7"/>
    <n v="0.08"/>
    <n v="-27.795999999999999"/>
    <s v="normal"/>
    <s v="normal"/>
    <s v="normal"/>
  </r>
  <r>
    <x v="0"/>
    <x v="2"/>
    <x v="22"/>
    <x v="10"/>
    <x v="2"/>
    <x v="1"/>
    <x v="13"/>
    <n v="4"/>
    <x v="4"/>
    <n v="16"/>
    <x v="2"/>
    <n v="5.6"/>
    <n v="10.4"/>
    <n v="0.35"/>
    <n v="2.3999999999999995"/>
    <s v="normal"/>
    <s v="normal"/>
    <s v="normal"/>
  </r>
  <r>
    <x v="1"/>
    <x v="0"/>
    <x v="102"/>
    <x v="17"/>
    <x v="0"/>
    <x v="1"/>
    <x v="10"/>
    <n v="7.28"/>
    <x v="1"/>
    <n v="21.84"/>
    <x v="0"/>
    <n v="10.92"/>
    <n v="10.92"/>
    <n v="0.5"/>
    <n v="10.92"/>
    <s v="normal"/>
    <s v="normal"/>
    <s v="normal"/>
  </r>
  <r>
    <x v="1"/>
    <x v="0"/>
    <x v="102"/>
    <x v="17"/>
    <x v="0"/>
    <x v="1"/>
    <x v="8"/>
    <n v="3.12"/>
    <x v="2"/>
    <n v="15.6"/>
    <x v="0"/>
    <n v="7.64"/>
    <n v="7.96"/>
    <n v="0.49"/>
    <n v="7.64"/>
    <s v="normal"/>
    <s v="normal"/>
    <s v="normal"/>
  </r>
  <r>
    <x v="0"/>
    <x v="1"/>
    <x v="21"/>
    <x v="15"/>
    <x v="3"/>
    <x v="1"/>
    <x v="12"/>
    <n v="30.98"/>
    <x v="8"/>
    <n v="247.84"/>
    <x v="0"/>
    <n v="121.44"/>
    <n v="126.4"/>
    <n v="0.49"/>
    <n v="121.44"/>
    <s v="normal"/>
    <s v="outlier"/>
    <s v="normal"/>
  </r>
  <r>
    <x v="0"/>
    <x v="1"/>
    <x v="21"/>
    <x v="15"/>
    <x v="3"/>
    <x v="1"/>
    <x v="8"/>
    <n v="3.3"/>
    <x v="1"/>
    <n v="9.91"/>
    <x v="2"/>
    <n v="3.35"/>
    <n v="6.56"/>
    <n v="0.34"/>
    <n v="1.3679999999999999"/>
    <s v="normal"/>
    <s v="normal"/>
    <s v="normal"/>
  </r>
  <r>
    <x v="2"/>
    <x v="0"/>
    <x v="205"/>
    <x v="34"/>
    <x v="3"/>
    <x v="1"/>
    <x v="4"/>
    <n v="34.76"/>
    <x v="0"/>
    <n v="69.52"/>
    <x v="0"/>
    <n v="17.38"/>
    <n v="52.14"/>
    <n v="0.25"/>
    <n v="17.38"/>
    <s v="normal"/>
    <s v="normal"/>
    <s v="normal"/>
  </r>
  <r>
    <x v="0"/>
    <x v="0"/>
    <x v="8"/>
    <x v="1"/>
    <x v="1"/>
    <x v="1"/>
    <x v="6"/>
    <n v="2.88"/>
    <x v="4"/>
    <n v="11.52"/>
    <x v="0"/>
    <n v="3.23"/>
    <n v="8.2899999999999991"/>
    <n v="0.28000000000000003"/>
    <n v="3.23"/>
    <s v="normal"/>
    <s v="normal"/>
    <s v="normal"/>
  </r>
  <r>
    <x v="0"/>
    <x v="0"/>
    <x v="8"/>
    <x v="1"/>
    <x v="1"/>
    <x v="0"/>
    <x v="1"/>
    <n v="239.24"/>
    <x v="1"/>
    <n v="717.72"/>
    <x v="2"/>
    <n v="71.77"/>
    <n v="645.95000000000005"/>
    <n v="0.1"/>
    <n v="-71.774000000000015"/>
    <s v="Outlier"/>
    <s v="outlier"/>
    <s v="outlier"/>
  </r>
  <r>
    <x v="0"/>
    <x v="0"/>
    <x v="8"/>
    <x v="1"/>
    <x v="1"/>
    <x v="1"/>
    <x v="4"/>
    <n v="23.65"/>
    <x v="12"/>
    <n v="236.5"/>
    <x v="0"/>
    <n v="68.58"/>
    <n v="167.92"/>
    <n v="0.28999999999999998"/>
    <n v="68.58"/>
    <s v="normal"/>
    <s v="normal"/>
    <s v="normal"/>
  </r>
  <r>
    <x v="0"/>
    <x v="0"/>
    <x v="8"/>
    <x v="1"/>
    <x v="1"/>
    <x v="0"/>
    <x v="3"/>
    <n v="56.78"/>
    <x v="1"/>
    <n v="170.35"/>
    <x v="2"/>
    <n v="19.16"/>
    <n v="151.19"/>
    <n v="0.11"/>
    <n v="-14.91"/>
    <s v="normal"/>
    <s v="normal"/>
    <s v="normal"/>
  </r>
  <r>
    <x v="1"/>
    <x v="0"/>
    <x v="20"/>
    <x v="15"/>
    <x v="3"/>
    <x v="0"/>
    <x v="1"/>
    <n v="72.88"/>
    <x v="0"/>
    <n v="145.76"/>
    <x v="9"/>
    <n v="3.24"/>
    <n v="142.52000000000001"/>
    <n v="0.02"/>
    <n v="-11.336"/>
    <s v="normal"/>
    <s v="normal"/>
    <s v="normal"/>
  </r>
  <r>
    <x v="0"/>
    <x v="0"/>
    <x v="8"/>
    <x v="1"/>
    <x v="1"/>
    <x v="2"/>
    <x v="11"/>
    <n v="35.99"/>
    <x v="1"/>
    <n v="107.97"/>
    <x v="0"/>
    <n v="22.67"/>
    <n v="85.3"/>
    <n v="0.21"/>
    <n v="22.67"/>
    <s v="normal"/>
    <s v="normal"/>
    <s v="normal"/>
  </r>
  <r>
    <x v="1"/>
    <x v="1"/>
    <x v="12"/>
    <x v="5"/>
    <x v="2"/>
    <x v="2"/>
    <x v="11"/>
    <n v="28.79"/>
    <x v="2"/>
    <n v="143.96"/>
    <x v="2"/>
    <n v="1.8"/>
    <n v="142.16"/>
    <n v="0.01"/>
    <n v="-26.992000000000001"/>
    <s v="normal"/>
    <s v="normal"/>
    <s v="normal"/>
  </r>
  <r>
    <x v="1"/>
    <x v="1"/>
    <x v="12"/>
    <x v="5"/>
    <x v="2"/>
    <x v="2"/>
    <x v="16"/>
    <n v="479.99"/>
    <x v="2"/>
    <n v="2399.96"/>
    <x v="2"/>
    <n v="569.99"/>
    <n v="1829.97"/>
    <n v="0.24"/>
    <n v="89.99799999999999"/>
    <s v="Outlier"/>
    <s v="outlier"/>
    <s v="outlier"/>
  </r>
  <r>
    <x v="1"/>
    <x v="1"/>
    <x v="12"/>
    <x v="5"/>
    <x v="2"/>
    <x v="1"/>
    <x v="10"/>
    <n v="24.78"/>
    <x v="1"/>
    <n v="74.349999999999994"/>
    <x v="2"/>
    <n v="23.23"/>
    <n v="51.12"/>
    <n v="0.31"/>
    <n v="8.3600000000000012"/>
    <s v="normal"/>
    <s v="normal"/>
    <s v="normal"/>
  </r>
  <r>
    <x v="1"/>
    <x v="1"/>
    <x v="12"/>
    <x v="5"/>
    <x v="2"/>
    <x v="1"/>
    <x v="9"/>
    <n v="10.9"/>
    <x v="8"/>
    <n v="87.17"/>
    <x v="3"/>
    <n v="-226.64"/>
    <n v="313.81"/>
    <n v="-2.6"/>
    <n v="-296.37599999999998"/>
    <s v="normal"/>
    <s v="outlier"/>
    <s v="normal"/>
  </r>
  <r>
    <x v="1"/>
    <x v="1"/>
    <x v="12"/>
    <x v="5"/>
    <x v="2"/>
    <x v="1"/>
    <x v="4"/>
    <n v="10.74"/>
    <x v="1"/>
    <n v="32.229999999999997"/>
    <x v="2"/>
    <n v="2.42"/>
    <n v="29.81"/>
    <n v="0.08"/>
    <n v="-4.0259999999999998"/>
    <s v="normal"/>
    <s v="normal"/>
    <s v="normal"/>
  </r>
  <r>
    <x v="1"/>
    <x v="1"/>
    <x v="10"/>
    <x v="9"/>
    <x v="3"/>
    <x v="1"/>
    <x v="8"/>
    <n v="1.1000000000000001"/>
    <x v="0"/>
    <n v="2.2000000000000002"/>
    <x v="6"/>
    <n v="-1.54"/>
    <n v="3.74"/>
    <n v="-0.7"/>
    <n v="-3.08"/>
    <s v="normal"/>
    <s v="normal"/>
    <s v="normal"/>
  </r>
  <r>
    <x v="1"/>
    <x v="1"/>
    <x v="10"/>
    <x v="9"/>
    <x v="3"/>
    <x v="1"/>
    <x v="8"/>
    <n v="3.13"/>
    <x v="1"/>
    <n v="9.4"/>
    <x v="6"/>
    <n v="-7.52"/>
    <n v="16.920000000000002"/>
    <n v="-0.8"/>
    <n v="-14.1"/>
    <s v="normal"/>
    <s v="normal"/>
    <s v="normal"/>
  </r>
  <r>
    <x v="1"/>
    <x v="0"/>
    <x v="248"/>
    <x v="39"/>
    <x v="3"/>
    <x v="2"/>
    <x v="7"/>
    <n v="29.99"/>
    <x v="1"/>
    <n v="89.97"/>
    <x v="0"/>
    <n v="25.19"/>
    <n v="64.78"/>
    <n v="0.28000000000000003"/>
    <n v="25.19"/>
    <s v="normal"/>
    <s v="normal"/>
    <s v="normal"/>
  </r>
  <r>
    <x v="2"/>
    <x v="1"/>
    <x v="417"/>
    <x v="32"/>
    <x v="0"/>
    <x v="1"/>
    <x v="6"/>
    <n v="4.26"/>
    <x v="1"/>
    <n v="12.78"/>
    <x v="0"/>
    <n v="5.24"/>
    <n v="7.54"/>
    <n v="0.41"/>
    <n v="5.24"/>
    <s v="normal"/>
    <s v="normal"/>
    <s v="normal"/>
  </r>
  <r>
    <x v="0"/>
    <x v="0"/>
    <x v="152"/>
    <x v="24"/>
    <x v="3"/>
    <x v="2"/>
    <x v="11"/>
    <n v="20"/>
    <x v="0"/>
    <n v="40"/>
    <x v="2"/>
    <n v="0.5"/>
    <n v="39.5"/>
    <n v="0.01"/>
    <n v="-7.5"/>
    <s v="normal"/>
    <s v="normal"/>
    <s v="normal"/>
  </r>
  <r>
    <x v="1"/>
    <x v="2"/>
    <x v="1"/>
    <x v="1"/>
    <x v="1"/>
    <x v="1"/>
    <x v="8"/>
    <n v="4.6500000000000004"/>
    <x v="2"/>
    <n v="23.24"/>
    <x v="2"/>
    <n v="7.55"/>
    <n v="15.69"/>
    <n v="0.32"/>
    <n v="2.9020000000000001"/>
    <s v="normal"/>
    <s v="normal"/>
    <s v="normal"/>
  </r>
  <r>
    <x v="2"/>
    <x v="0"/>
    <x v="248"/>
    <x v="39"/>
    <x v="3"/>
    <x v="0"/>
    <x v="1"/>
    <n v="100.98"/>
    <x v="6"/>
    <n v="908.82"/>
    <x v="0"/>
    <n v="227.21"/>
    <n v="681.61"/>
    <n v="0.25"/>
    <n v="227.21"/>
    <s v="Outlier"/>
    <s v="outlier"/>
    <s v="outlier"/>
  </r>
  <r>
    <x v="1"/>
    <x v="2"/>
    <x v="12"/>
    <x v="5"/>
    <x v="2"/>
    <x v="1"/>
    <x v="14"/>
    <n v="2.78"/>
    <x v="0"/>
    <n v="5.55"/>
    <x v="2"/>
    <n v="-1.04"/>
    <n v="6.59"/>
    <n v="-0.19"/>
    <n v="-2.1500000000000004"/>
    <s v="normal"/>
    <s v="normal"/>
    <s v="normal"/>
  </r>
  <r>
    <x v="1"/>
    <x v="2"/>
    <x v="12"/>
    <x v="5"/>
    <x v="2"/>
    <x v="1"/>
    <x v="6"/>
    <n v="2.67"/>
    <x v="1"/>
    <n v="8.02"/>
    <x v="2"/>
    <n v="1"/>
    <n v="7.02"/>
    <n v="0.12"/>
    <n v="-0.60400000000000009"/>
    <s v="normal"/>
    <s v="normal"/>
    <s v="normal"/>
  </r>
  <r>
    <x v="1"/>
    <x v="2"/>
    <x v="12"/>
    <x v="5"/>
    <x v="2"/>
    <x v="0"/>
    <x v="1"/>
    <n v="18.649999999999999"/>
    <x v="4"/>
    <n v="74.59"/>
    <x v="4"/>
    <n v="-2.13"/>
    <n v="76.72"/>
    <n v="-0.03"/>
    <n v="-24.506999999999998"/>
    <s v="normal"/>
    <s v="normal"/>
    <s v="normal"/>
  </r>
  <r>
    <x v="1"/>
    <x v="2"/>
    <x v="12"/>
    <x v="5"/>
    <x v="2"/>
    <x v="0"/>
    <x v="5"/>
    <n v="8.39"/>
    <x v="0"/>
    <n v="16.78"/>
    <x v="7"/>
    <n v="-22.24"/>
    <n v="39.020000000000003"/>
    <n v="-1.33"/>
    <n v="-32.308"/>
    <s v="normal"/>
    <s v="normal"/>
    <s v="normal"/>
  </r>
  <r>
    <x v="1"/>
    <x v="2"/>
    <x v="12"/>
    <x v="5"/>
    <x v="2"/>
    <x v="1"/>
    <x v="9"/>
    <n v="9.7200000000000006"/>
    <x v="4"/>
    <n v="38.86"/>
    <x v="3"/>
    <n v="-99.1"/>
    <n v="137.96"/>
    <n v="-2.5499999999999998"/>
    <n v="-130.18799999999999"/>
    <s v="normal"/>
    <s v="outlier"/>
    <s v="normal"/>
  </r>
  <r>
    <x v="2"/>
    <x v="2"/>
    <x v="70"/>
    <x v="1"/>
    <x v="1"/>
    <x v="2"/>
    <x v="7"/>
    <n v="67.989999999999995"/>
    <x v="1"/>
    <n v="203.98"/>
    <x v="2"/>
    <n v="25.5"/>
    <n v="178.48"/>
    <n v="0.13"/>
    <n v="-15.295999999999999"/>
    <s v="normal"/>
    <s v="normal"/>
    <s v="normal"/>
  </r>
  <r>
    <x v="2"/>
    <x v="2"/>
    <x v="70"/>
    <x v="1"/>
    <x v="1"/>
    <x v="0"/>
    <x v="3"/>
    <n v="224.78"/>
    <x v="1"/>
    <n v="674.35"/>
    <x v="2"/>
    <n v="-8.43"/>
    <n v="682.78"/>
    <n v="-0.01"/>
    <n v="-143.30000000000001"/>
    <s v="Outlier"/>
    <s v="normal"/>
    <s v="outlier"/>
  </r>
  <r>
    <x v="0"/>
    <x v="0"/>
    <x v="146"/>
    <x v="2"/>
    <x v="0"/>
    <x v="1"/>
    <x v="8"/>
    <n v="1.35"/>
    <x v="4"/>
    <n v="5.39"/>
    <x v="6"/>
    <n v="-4.49"/>
    <n v="9.8800000000000008"/>
    <n v="-0.83"/>
    <n v="-8.2629999999999999"/>
    <s v="normal"/>
    <s v="normal"/>
    <s v="normal"/>
  </r>
  <r>
    <x v="0"/>
    <x v="0"/>
    <x v="146"/>
    <x v="2"/>
    <x v="0"/>
    <x v="1"/>
    <x v="6"/>
    <n v="3.87"/>
    <x v="8"/>
    <n v="30.98"/>
    <x v="2"/>
    <n v="5.03"/>
    <n v="25.95"/>
    <n v="0.16"/>
    <n v="-1.1660000000000004"/>
    <s v="normal"/>
    <s v="normal"/>
    <s v="normal"/>
  </r>
  <r>
    <x v="2"/>
    <x v="0"/>
    <x v="118"/>
    <x v="32"/>
    <x v="0"/>
    <x v="1"/>
    <x v="4"/>
    <n v="225.02"/>
    <x v="5"/>
    <n v="1350.12"/>
    <x v="0"/>
    <n v="175.52"/>
    <n v="1174.5999999999999"/>
    <n v="0.13"/>
    <n v="175.52"/>
    <s v="Outlier"/>
    <s v="outlier"/>
    <s v="outlier"/>
  </r>
  <r>
    <x v="2"/>
    <x v="0"/>
    <x v="118"/>
    <x v="32"/>
    <x v="0"/>
    <x v="1"/>
    <x v="8"/>
    <n v="3.98"/>
    <x v="4"/>
    <n v="15.92"/>
    <x v="0"/>
    <n v="7.48"/>
    <n v="8.44"/>
    <n v="0.47"/>
    <n v="7.48"/>
    <s v="normal"/>
    <s v="normal"/>
    <s v="normal"/>
  </r>
  <r>
    <x v="1"/>
    <x v="2"/>
    <x v="4"/>
    <x v="4"/>
    <x v="1"/>
    <x v="0"/>
    <x v="5"/>
    <n v="9.77"/>
    <x v="0"/>
    <n v="19.54"/>
    <x v="0"/>
    <n v="7.23"/>
    <n v="12.31"/>
    <n v="0.37"/>
    <n v="7.23"/>
    <s v="normal"/>
    <s v="normal"/>
    <s v="normal"/>
  </r>
  <r>
    <x v="1"/>
    <x v="2"/>
    <x v="1"/>
    <x v="1"/>
    <x v="1"/>
    <x v="1"/>
    <x v="6"/>
    <n v="4.28"/>
    <x v="2"/>
    <n v="21.4"/>
    <x v="0"/>
    <n v="6.21"/>
    <n v="15.19"/>
    <n v="0.28999999999999998"/>
    <n v="6.21"/>
    <s v="normal"/>
    <s v="normal"/>
    <s v="normal"/>
  </r>
  <r>
    <x v="1"/>
    <x v="2"/>
    <x v="1"/>
    <x v="1"/>
    <x v="1"/>
    <x v="1"/>
    <x v="2"/>
    <n v="6.3"/>
    <x v="0"/>
    <n v="12.6"/>
    <x v="0"/>
    <n v="5.8"/>
    <n v="6.8"/>
    <n v="0.46"/>
    <n v="5.8"/>
    <s v="normal"/>
    <s v="normal"/>
    <s v="normal"/>
  </r>
  <r>
    <x v="1"/>
    <x v="2"/>
    <x v="20"/>
    <x v="15"/>
    <x v="3"/>
    <x v="1"/>
    <x v="6"/>
    <n v="5.98"/>
    <x v="0"/>
    <n v="11.96"/>
    <x v="0"/>
    <n v="3.11"/>
    <n v="8.85"/>
    <n v="0.26"/>
    <n v="3.11"/>
    <s v="normal"/>
    <s v="normal"/>
    <s v="normal"/>
  </r>
  <r>
    <x v="1"/>
    <x v="2"/>
    <x v="20"/>
    <x v="15"/>
    <x v="3"/>
    <x v="2"/>
    <x v="7"/>
    <n v="69"/>
    <x v="0"/>
    <n v="138"/>
    <x v="0"/>
    <n v="34.5"/>
    <n v="103.5"/>
    <n v="0.25"/>
    <n v="34.5"/>
    <s v="normal"/>
    <s v="normal"/>
    <s v="normal"/>
  </r>
  <r>
    <x v="1"/>
    <x v="0"/>
    <x v="2"/>
    <x v="2"/>
    <x v="0"/>
    <x v="2"/>
    <x v="7"/>
    <n v="116.76"/>
    <x v="7"/>
    <n v="116.76"/>
    <x v="2"/>
    <n v="14.6"/>
    <n v="102.16"/>
    <n v="0.13"/>
    <n v="-8.7520000000000042"/>
    <s v="normal"/>
    <s v="normal"/>
    <s v="normal"/>
  </r>
  <r>
    <x v="1"/>
    <x v="0"/>
    <x v="2"/>
    <x v="2"/>
    <x v="0"/>
    <x v="0"/>
    <x v="3"/>
    <n v="47.29"/>
    <x v="3"/>
    <n v="331.02"/>
    <x v="1"/>
    <n v="-114.35"/>
    <n v="445.37"/>
    <n v="-0.35"/>
    <n v="-263.30899999999997"/>
    <s v="normal"/>
    <s v="outlier"/>
    <s v="outlier"/>
  </r>
  <r>
    <x v="3"/>
    <x v="1"/>
    <x v="30"/>
    <x v="15"/>
    <x v="3"/>
    <x v="0"/>
    <x v="5"/>
    <n v="151.36000000000001"/>
    <x v="2"/>
    <n v="756.8"/>
    <x v="0"/>
    <n v="75.680000000000007"/>
    <n v="681.12"/>
    <n v="0.1"/>
    <n v="75.680000000000007"/>
    <s v="Outlier"/>
    <s v="outlier"/>
    <s v="outlier"/>
  </r>
  <r>
    <x v="1"/>
    <x v="2"/>
    <x v="490"/>
    <x v="10"/>
    <x v="2"/>
    <x v="0"/>
    <x v="5"/>
    <n v="2.91"/>
    <x v="1"/>
    <n v="8.74"/>
    <x v="7"/>
    <n v="-4.8"/>
    <n v="13.54"/>
    <n v="-0.55000000000000004"/>
    <n v="-10.044"/>
    <s v="normal"/>
    <s v="normal"/>
    <s v="normal"/>
  </r>
  <r>
    <x v="1"/>
    <x v="0"/>
    <x v="20"/>
    <x v="15"/>
    <x v="3"/>
    <x v="1"/>
    <x v="6"/>
    <n v="3.04"/>
    <x v="0"/>
    <n v="6.08"/>
    <x v="0"/>
    <n v="2.0699999999999998"/>
    <n v="4.01"/>
    <n v="0.34"/>
    <n v="2.0699999999999998"/>
    <s v="normal"/>
    <s v="normal"/>
    <s v="normal"/>
  </r>
  <r>
    <x v="1"/>
    <x v="0"/>
    <x v="8"/>
    <x v="1"/>
    <x v="1"/>
    <x v="0"/>
    <x v="5"/>
    <n v="8.73"/>
    <x v="0"/>
    <n v="17.46"/>
    <x v="0"/>
    <n v="5.94"/>
    <n v="11.52"/>
    <n v="0.34"/>
    <n v="5.94"/>
    <s v="normal"/>
    <s v="normal"/>
    <s v="normal"/>
  </r>
  <r>
    <x v="1"/>
    <x v="0"/>
    <x v="8"/>
    <x v="1"/>
    <x v="1"/>
    <x v="2"/>
    <x v="15"/>
    <n v="33.56"/>
    <x v="10"/>
    <n v="369.16"/>
    <x v="2"/>
    <n v="32.299999999999997"/>
    <n v="336.86"/>
    <n v="0.09"/>
    <n v="-41.532000000000011"/>
    <s v="normal"/>
    <s v="normal"/>
    <s v="normal"/>
  </r>
  <r>
    <x v="2"/>
    <x v="1"/>
    <x v="42"/>
    <x v="16"/>
    <x v="1"/>
    <x v="1"/>
    <x v="6"/>
    <n v="1.46"/>
    <x v="0"/>
    <n v="2.91"/>
    <x v="2"/>
    <n v="0.91"/>
    <n v="2"/>
    <n v="0.31"/>
    <n v="0.32799999999999996"/>
    <s v="normal"/>
    <s v="normal"/>
    <s v="normal"/>
  </r>
  <r>
    <x v="2"/>
    <x v="1"/>
    <x v="42"/>
    <x v="16"/>
    <x v="1"/>
    <x v="1"/>
    <x v="10"/>
    <n v="5.18"/>
    <x v="4"/>
    <n v="20.74"/>
    <x v="2"/>
    <n v="7.26"/>
    <n v="13.48"/>
    <n v="0.35"/>
    <n v="3.1120000000000001"/>
    <s v="normal"/>
    <s v="normal"/>
    <s v="normal"/>
  </r>
  <r>
    <x v="2"/>
    <x v="1"/>
    <x v="42"/>
    <x v="16"/>
    <x v="1"/>
    <x v="1"/>
    <x v="10"/>
    <n v="4.78"/>
    <x v="0"/>
    <n v="9.57"/>
    <x v="2"/>
    <n v="2.99"/>
    <n v="6.58"/>
    <n v="0.31"/>
    <n v="1.0760000000000001"/>
    <s v="normal"/>
    <s v="normal"/>
    <s v="normal"/>
  </r>
  <r>
    <x v="1"/>
    <x v="1"/>
    <x v="4"/>
    <x v="4"/>
    <x v="1"/>
    <x v="1"/>
    <x v="10"/>
    <n v="10.06"/>
    <x v="1"/>
    <n v="30.18"/>
    <x v="0"/>
    <n v="13.88"/>
    <n v="16.3"/>
    <n v="0.46"/>
    <n v="13.88"/>
    <s v="normal"/>
    <s v="normal"/>
    <s v="normal"/>
  </r>
  <r>
    <x v="1"/>
    <x v="1"/>
    <x v="4"/>
    <x v="4"/>
    <x v="1"/>
    <x v="1"/>
    <x v="8"/>
    <n v="4.3"/>
    <x v="13"/>
    <n v="51.65"/>
    <x v="2"/>
    <n v="18.72"/>
    <n v="32.93"/>
    <n v="0.36"/>
    <n v="8.3899999999999988"/>
    <s v="normal"/>
    <s v="normal"/>
    <s v="normal"/>
  </r>
  <r>
    <x v="1"/>
    <x v="1"/>
    <x v="4"/>
    <x v="4"/>
    <x v="1"/>
    <x v="1"/>
    <x v="8"/>
    <n v="3.74"/>
    <x v="1"/>
    <n v="11.23"/>
    <x v="2"/>
    <n v="3.93"/>
    <n v="7.3"/>
    <n v="0.35"/>
    <n v="1.6840000000000002"/>
    <s v="normal"/>
    <s v="normal"/>
    <s v="normal"/>
  </r>
  <r>
    <x v="1"/>
    <x v="0"/>
    <x v="491"/>
    <x v="1"/>
    <x v="1"/>
    <x v="1"/>
    <x v="2"/>
    <n v="4.91"/>
    <x v="1"/>
    <n v="14.73"/>
    <x v="0"/>
    <n v="7.22"/>
    <n v="7.51"/>
    <n v="0.49"/>
    <n v="7.22"/>
    <s v="normal"/>
    <s v="normal"/>
    <s v="normal"/>
  </r>
  <r>
    <x v="0"/>
    <x v="1"/>
    <x v="66"/>
    <x v="12"/>
    <x v="2"/>
    <x v="1"/>
    <x v="6"/>
    <n v="3.28"/>
    <x v="2"/>
    <n v="16.399999999999999"/>
    <x v="0"/>
    <n v="4.76"/>
    <n v="11.64"/>
    <n v="0.28999999999999998"/>
    <n v="4.76"/>
    <s v="normal"/>
    <s v="normal"/>
    <s v="normal"/>
  </r>
  <r>
    <x v="0"/>
    <x v="1"/>
    <x v="66"/>
    <x v="12"/>
    <x v="2"/>
    <x v="1"/>
    <x v="10"/>
    <n v="6.48"/>
    <x v="4"/>
    <n v="25.92"/>
    <x v="0"/>
    <n v="12.44"/>
    <n v="13.48"/>
    <n v="0.48"/>
    <n v="12.44"/>
    <s v="normal"/>
    <s v="normal"/>
    <s v="normal"/>
  </r>
  <r>
    <x v="2"/>
    <x v="0"/>
    <x v="8"/>
    <x v="1"/>
    <x v="1"/>
    <x v="1"/>
    <x v="6"/>
    <n v="2.94"/>
    <x v="1"/>
    <n v="8.82"/>
    <x v="0"/>
    <n v="2.56"/>
    <n v="6.26"/>
    <n v="0.28999999999999998"/>
    <n v="2.56"/>
    <s v="normal"/>
    <s v="normal"/>
    <s v="normal"/>
  </r>
  <r>
    <x v="2"/>
    <x v="0"/>
    <x v="8"/>
    <x v="1"/>
    <x v="1"/>
    <x v="1"/>
    <x v="8"/>
    <n v="31.25"/>
    <x v="0"/>
    <n v="62.5"/>
    <x v="2"/>
    <n v="21.87"/>
    <n v="40.630000000000003"/>
    <n v="0.35"/>
    <n v="9.370000000000001"/>
    <s v="normal"/>
    <s v="normal"/>
    <s v="normal"/>
  </r>
  <r>
    <x v="2"/>
    <x v="0"/>
    <x v="8"/>
    <x v="1"/>
    <x v="1"/>
    <x v="2"/>
    <x v="11"/>
    <n v="84.99"/>
    <x v="4"/>
    <n v="339.96"/>
    <x v="0"/>
    <n v="122.39"/>
    <n v="217.57"/>
    <n v="0.36"/>
    <n v="122.39"/>
    <s v="normal"/>
    <s v="outlier"/>
    <s v="normal"/>
  </r>
  <r>
    <x v="2"/>
    <x v="0"/>
    <x v="8"/>
    <x v="1"/>
    <x v="1"/>
    <x v="1"/>
    <x v="8"/>
    <n v="24.78"/>
    <x v="0"/>
    <n v="49.57"/>
    <x v="2"/>
    <n v="17.350000000000001"/>
    <n v="32.22"/>
    <n v="0.35"/>
    <n v="7.4359999999999999"/>
    <s v="normal"/>
    <s v="normal"/>
    <s v="normal"/>
  </r>
  <r>
    <x v="1"/>
    <x v="0"/>
    <x v="10"/>
    <x v="9"/>
    <x v="3"/>
    <x v="1"/>
    <x v="8"/>
    <n v="91.5"/>
    <x v="1"/>
    <n v="274.49"/>
    <x v="6"/>
    <n v="-228.74"/>
    <n v="503.23"/>
    <n v="-0.83"/>
    <n v="-420.88300000000004"/>
    <s v="normal"/>
    <s v="outlier"/>
    <s v="outlier"/>
  </r>
  <r>
    <x v="1"/>
    <x v="0"/>
    <x v="20"/>
    <x v="15"/>
    <x v="3"/>
    <x v="2"/>
    <x v="7"/>
    <n v="45.98"/>
    <x v="1"/>
    <n v="137.94"/>
    <x v="0"/>
    <n v="35.86"/>
    <n v="102.08"/>
    <n v="0.26"/>
    <n v="35.86"/>
    <s v="normal"/>
    <s v="normal"/>
    <s v="normal"/>
  </r>
  <r>
    <x v="1"/>
    <x v="0"/>
    <x v="22"/>
    <x v="10"/>
    <x v="2"/>
    <x v="2"/>
    <x v="11"/>
    <n v="13.56"/>
    <x v="1"/>
    <n v="40.68"/>
    <x v="2"/>
    <n v="-7.12"/>
    <n v="47.8"/>
    <n v="-0.18"/>
    <n v="-15.256"/>
    <s v="normal"/>
    <s v="normal"/>
    <s v="normal"/>
  </r>
  <r>
    <x v="1"/>
    <x v="0"/>
    <x v="8"/>
    <x v="1"/>
    <x v="1"/>
    <x v="2"/>
    <x v="7"/>
    <n v="36.79"/>
    <x v="1"/>
    <n v="110.38"/>
    <x v="2"/>
    <n v="12.42"/>
    <n v="97.96"/>
    <n v="0.11"/>
    <n v="-9.6560000000000006"/>
    <s v="normal"/>
    <s v="normal"/>
    <s v="normal"/>
  </r>
  <r>
    <x v="1"/>
    <x v="0"/>
    <x v="8"/>
    <x v="1"/>
    <x v="1"/>
    <x v="1"/>
    <x v="9"/>
    <n v="21.66"/>
    <x v="3"/>
    <n v="151.62"/>
    <x v="0"/>
    <n v="50.03"/>
    <n v="101.59"/>
    <n v="0.33"/>
    <n v="50.03"/>
    <s v="normal"/>
    <s v="normal"/>
    <s v="normal"/>
  </r>
  <r>
    <x v="1"/>
    <x v="0"/>
    <x v="8"/>
    <x v="1"/>
    <x v="1"/>
    <x v="0"/>
    <x v="5"/>
    <n v="7.7"/>
    <x v="4"/>
    <n v="30.8"/>
    <x v="0"/>
    <n v="10.16"/>
    <n v="20.64"/>
    <n v="0.33"/>
    <n v="10.16"/>
    <s v="normal"/>
    <s v="normal"/>
    <s v="normal"/>
  </r>
  <r>
    <x v="1"/>
    <x v="1"/>
    <x v="10"/>
    <x v="9"/>
    <x v="3"/>
    <x v="1"/>
    <x v="10"/>
    <n v="24.78"/>
    <x v="2"/>
    <n v="123.92"/>
    <x v="2"/>
    <n v="38.729999999999997"/>
    <n v="85.19"/>
    <n v="0.31"/>
    <n v="13.945999999999994"/>
    <s v="normal"/>
    <s v="normal"/>
    <s v="normal"/>
  </r>
  <r>
    <x v="1"/>
    <x v="1"/>
    <x v="10"/>
    <x v="9"/>
    <x v="3"/>
    <x v="2"/>
    <x v="11"/>
    <n v="263.95999999999998"/>
    <x v="2"/>
    <n v="1319.8"/>
    <x v="2"/>
    <n v="214.47"/>
    <n v="1105.33"/>
    <n v="0.16"/>
    <n v="-49.489999999999981"/>
    <s v="Outlier"/>
    <s v="outlier"/>
    <s v="outlier"/>
  </r>
  <r>
    <x v="2"/>
    <x v="0"/>
    <x v="8"/>
    <x v="1"/>
    <x v="1"/>
    <x v="1"/>
    <x v="8"/>
    <n v="14.95"/>
    <x v="5"/>
    <n v="89.71"/>
    <x v="2"/>
    <n v="30.28"/>
    <n v="59.43"/>
    <n v="0.34"/>
    <n v="12.338000000000001"/>
    <s v="normal"/>
    <s v="normal"/>
    <s v="normal"/>
  </r>
  <r>
    <x v="2"/>
    <x v="0"/>
    <x v="8"/>
    <x v="1"/>
    <x v="1"/>
    <x v="1"/>
    <x v="10"/>
    <n v="7.61"/>
    <x v="1"/>
    <n v="22.83"/>
    <x v="0"/>
    <n v="10.73"/>
    <n v="12.1"/>
    <n v="0.47"/>
    <n v="10.73"/>
    <s v="normal"/>
    <s v="normal"/>
    <s v="normal"/>
  </r>
  <r>
    <x v="2"/>
    <x v="0"/>
    <x v="54"/>
    <x v="29"/>
    <x v="3"/>
    <x v="1"/>
    <x v="8"/>
    <n v="15.44"/>
    <x v="0"/>
    <n v="30.88"/>
    <x v="0"/>
    <n v="15.44"/>
    <n v="15.44"/>
    <n v="0.5"/>
    <n v="15.44"/>
    <s v="normal"/>
    <s v="normal"/>
    <s v="normal"/>
  </r>
  <r>
    <x v="2"/>
    <x v="0"/>
    <x v="54"/>
    <x v="29"/>
    <x v="3"/>
    <x v="1"/>
    <x v="9"/>
    <n v="232.58"/>
    <x v="0"/>
    <n v="465.16"/>
    <x v="0"/>
    <n v="120.94"/>
    <n v="344.22"/>
    <n v="0.26"/>
    <n v="120.94"/>
    <s v="normal"/>
    <s v="outlier"/>
    <s v="normal"/>
  </r>
  <r>
    <x v="2"/>
    <x v="0"/>
    <x v="54"/>
    <x v="29"/>
    <x v="3"/>
    <x v="1"/>
    <x v="10"/>
    <n v="6.78"/>
    <x v="4"/>
    <n v="27.12"/>
    <x v="0"/>
    <n v="12.48"/>
    <n v="14.64"/>
    <n v="0.46"/>
    <n v="12.48"/>
    <s v="normal"/>
    <s v="normal"/>
    <s v="normal"/>
  </r>
  <r>
    <x v="1"/>
    <x v="0"/>
    <x v="20"/>
    <x v="15"/>
    <x v="3"/>
    <x v="0"/>
    <x v="5"/>
    <n v="14.2"/>
    <x v="8"/>
    <n v="113.6"/>
    <x v="0"/>
    <n v="44.3"/>
    <n v="69.3"/>
    <n v="0.39"/>
    <n v="44.3"/>
    <s v="normal"/>
    <s v="normal"/>
    <s v="normal"/>
  </r>
  <r>
    <x v="1"/>
    <x v="0"/>
    <x v="20"/>
    <x v="15"/>
    <x v="3"/>
    <x v="1"/>
    <x v="10"/>
    <n v="6.48"/>
    <x v="0"/>
    <n v="12.96"/>
    <x v="0"/>
    <n v="6.35"/>
    <n v="6.61"/>
    <n v="0.49"/>
    <n v="6.35"/>
    <s v="normal"/>
    <s v="normal"/>
    <s v="normal"/>
  </r>
  <r>
    <x v="1"/>
    <x v="0"/>
    <x v="20"/>
    <x v="15"/>
    <x v="3"/>
    <x v="1"/>
    <x v="8"/>
    <n v="34.729999999999997"/>
    <x v="0"/>
    <n v="69.459999999999994"/>
    <x v="2"/>
    <n v="22.57"/>
    <n v="46.89"/>
    <n v="0.32"/>
    <n v="8.6780000000000008"/>
    <s v="normal"/>
    <s v="normal"/>
    <s v="normal"/>
  </r>
  <r>
    <x v="2"/>
    <x v="0"/>
    <x v="1"/>
    <x v="1"/>
    <x v="1"/>
    <x v="1"/>
    <x v="6"/>
    <n v="2.88"/>
    <x v="1"/>
    <n v="8.64"/>
    <x v="0"/>
    <n v="2.42"/>
    <n v="6.22"/>
    <n v="0.28000000000000003"/>
    <n v="2.42"/>
    <s v="normal"/>
    <s v="normal"/>
    <s v="normal"/>
  </r>
  <r>
    <x v="3"/>
    <x v="1"/>
    <x v="10"/>
    <x v="9"/>
    <x v="3"/>
    <x v="2"/>
    <x v="15"/>
    <n v="114"/>
    <x v="1"/>
    <n v="341.99"/>
    <x v="6"/>
    <n v="-319.19"/>
    <n v="661.18"/>
    <n v="-0.93"/>
    <n v="-558.58299999999997"/>
    <s v="normal"/>
    <s v="outlier"/>
    <s v="outlier"/>
  </r>
  <r>
    <x v="1"/>
    <x v="0"/>
    <x v="49"/>
    <x v="1"/>
    <x v="1"/>
    <x v="0"/>
    <x v="5"/>
    <n v="6.28"/>
    <x v="3"/>
    <n v="43.96"/>
    <x v="0"/>
    <n v="18.46"/>
    <n v="25.5"/>
    <n v="0.42"/>
    <n v="18.46"/>
    <s v="normal"/>
    <s v="normal"/>
    <s v="normal"/>
  </r>
  <r>
    <x v="1"/>
    <x v="0"/>
    <x v="49"/>
    <x v="1"/>
    <x v="1"/>
    <x v="1"/>
    <x v="12"/>
    <n v="5.68"/>
    <x v="3"/>
    <n v="39.76"/>
    <x v="0"/>
    <n v="18.690000000000001"/>
    <n v="21.07"/>
    <n v="0.47"/>
    <n v="18.690000000000001"/>
    <s v="normal"/>
    <s v="normal"/>
    <s v="normal"/>
  </r>
  <r>
    <x v="0"/>
    <x v="0"/>
    <x v="45"/>
    <x v="1"/>
    <x v="1"/>
    <x v="0"/>
    <x v="5"/>
    <n v="9.48"/>
    <x v="3"/>
    <n v="66.36"/>
    <x v="0"/>
    <n v="26.54"/>
    <n v="39.82"/>
    <n v="0.4"/>
    <n v="26.54"/>
    <s v="normal"/>
    <s v="normal"/>
    <s v="normal"/>
  </r>
  <r>
    <x v="0"/>
    <x v="0"/>
    <x v="45"/>
    <x v="1"/>
    <x v="1"/>
    <x v="1"/>
    <x v="8"/>
    <n v="15.48"/>
    <x v="5"/>
    <n v="92.88"/>
    <x v="2"/>
    <n v="30.19"/>
    <n v="62.69"/>
    <n v="0.33"/>
    <n v="11.614000000000001"/>
    <s v="normal"/>
    <s v="normal"/>
    <s v="normal"/>
  </r>
  <r>
    <x v="0"/>
    <x v="0"/>
    <x v="45"/>
    <x v="1"/>
    <x v="1"/>
    <x v="0"/>
    <x v="5"/>
    <n v="12.07"/>
    <x v="0"/>
    <n v="24.14"/>
    <x v="0"/>
    <n v="7.97"/>
    <n v="16.170000000000002"/>
    <n v="0.33"/>
    <n v="7.97"/>
    <s v="normal"/>
    <s v="normal"/>
    <s v="normal"/>
  </r>
  <r>
    <x v="0"/>
    <x v="0"/>
    <x v="10"/>
    <x v="9"/>
    <x v="3"/>
    <x v="0"/>
    <x v="1"/>
    <n v="490.69"/>
    <x v="6"/>
    <n v="4416.17"/>
    <x v="4"/>
    <n v="-630.88"/>
    <n v="5047.05"/>
    <n v="-0.14000000000000001"/>
    <n v="-1955.7309999999998"/>
    <s v="Outlier"/>
    <s v="outlier"/>
    <s v="outlier"/>
  </r>
  <r>
    <x v="2"/>
    <x v="0"/>
    <x v="1"/>
    <x v="1"/>
    <x v="1"/>
    <x v="1"/>
    <x v="6"/>
    <n v="7.08"/>
    <x v="3"/>
    <n v="49.56"/>
    <x v="0"/>
    <n v="18.829999999999998"/>
    <n v="30.73"/>
    <n v="0.38"/>
    <n v="18.829999999999998"/>
    <s v="normal"/>
    <s v="normal"/>
    <s v="normal"/>
  </r>
  <r>
    <x v="1"/>
    <x v="0"/>
    <x v="1"/>
    <x v="1"/>
    <x v="1"/>
    <x v="1"/>
    <x v="4"/>
    <n v="70.98"/>
    <x v="2"/>
    <n v="354.9"/>
    <x v="0"/>
    <n v="17.75"/>
    <n v="337.15"/>
    <n v="0.05"/>
    <n v="17.75"/>
    <s v="normal"/>
    <s v="normal"/>
    <s v="normal"/>
  </r>
  <r>
    <x v="1"/>
    <x v="1"/>
    <x v="38"/>
    <x v="24"/>
    <x v="3"/>
    <x v="1"/>
    <x v="2"/>
    <n v="5.04"/>
    <x v="1"/>
    <n v="15.12"/>
    <x v="2"/>
    <n v="4.91"/>
    <n v="10.210000000000001"/>
    <n v="0.32"/>
    <n v="1.8860000000000001"/>
    <s v="normal"/>
    <s v="normal"/>
    <s v="normal"/>
  </r>
  <r>
    <x v="1"/>
    <x v="1"/>
    <x v="38"/>
    <x v="24"/>
    <x v="3"/>
    <x v="0"/>
    <x v="0"/>
    <n v="60.49"/>
    <x v="2"/>
    <n v="302.45"/>
    <x v="5"/>
    <n v="-199.62"/>
    <n v="502.07"/>
    <n v="-0.66"/>
    <n v="-350.84500000000003"/>
    <s v="normal"/>
    <s v="outlier"/>
    <s v="outlier"/>
  </r>
  <r>
    <x v="1"/>
    <x v="1"/>
    <x v="38"/>
    <x v="24"/>
    <x v="3"/>
    <x v="1"/>
    <x v="4"/>
    <n v="5.58"/>
    <x v="8"/>
    <n v="44.67"/>
    <x v="2"/>
    <n v="-10.050000000000001"/>
    <n v="54.72"/>
    <n v="-0.22"/>
    <n v="-18.984000000000002"/>
    <s v="normal"/>
    <s v="normal"/>
    <s v="normal"/>
  </r>
  <r>
    <x v="0"/>
    <x v="0"/>
    <x v="1"/>
    <x v="1"/>
    <x v="1"/>
    <x v="2"/>
    <x v="11"/>
    <n v="59.99"/>
    <x v="0"/>
    <n v="119.98"/>
    <x v="0"/>
    <n v="35.99"/>
    <n v="83.99"/>
    <n v="0.3"/>
    <n v="35.99"/>
    <s v="normal"/>
    <s v="normal"/>
    <s v="normal"/>
  </r>
  <r>
    <x v="0"/>
    <x v="0"/>
    <x v="1"/>
    <x v="1"/>
    <x v="1"/>
    <x v="2"/>
    <x v="11"/>
    <n v="329.99"/>
    <x v="1"/>
    <n v="989.97"/>
    <x v="0"/>
    <n v="395.99"/>
    <n v="593.98"/>
    <n v="0.4"/>
    <n v="395.99"/>
    <s v="Outlier"/>
    <s v="outlier"/>
    <s v="outlier"/>
  </r>
  <r>
    <x v="1"/>
    <x v="1"/>
    <x v="389"/>
    <x v="2"/>
    <x v="0"/>
    <x v="1"/>
    <x v="2"/>
    <n v="2.2999999999999998"/>
    <x v="4"/>
    <n v="9.2200000000000006"/>
    <x v="2"/>
    <n v="3.34"/>
    <n v="5.88"/>
    <n v="0.36"/>
    <n v="1.4959999999999996"/>
    <s v="normal"/>
    <s v="normal"/>
    <s v="normal"/>
  </r>
  <r>
    <x v="1"/>
    <x v="1"/>
    <x v="43"/>
    <x v="12"/>
    <x v="2"/>
    <x v="1"/>
    <x v="10"/>
    <n v="22.84"/>
    <x v="1"/>
    <n v="68.52"/>
    <x v="0"/>
    <n v="31.52"/>
    <n v="37"/>
    <n v="0.46"/>
    <n v="31.52"/>
    <s v="normal"/>
    <s v="normal"/>
    <s v="normal"/>
  </r>
  <r>
    <x v="1"/>
    <x v="2"/>
    <x v="384"/>
    <x v="6"/>
    <x v="2"/>
    <x v="1"/>
    <x v="9"/>
    <n v="121.58"/>
    <x v="1"/>
    <n v="364.74"/>
    <x v="0"/>
    <n v="109.42"/>
    <n v="255.32"/>
    <n v="0.3"/>
    <n v="109.42"/>
    <s v="normal"/>
    <s v="outlier"/>
    <s v="normal"/>
  </r>
  <r>
    <x v="1"/>
    <x v="2"/>
    <x v="384"/>
    <x v="6"/>
    <x v="2"/>
    <x v="0"/>
    <x v="5"/>
    <n v="9.48"/>
    <x v="2"/>
    <n v="47.4"/>
    <x v="0"/>
    <n v="21.33"/>
    <n v="26.07"/>
    <n v="0.45"/>
    <n v="21.33"/>
    <s v="normal"/>
    <s v="normal"/>
    <s v="normal"/>
  </r>
  <r>
    <x v="1"/>
    <x v="2"/>
    <x v="384"/>
    <x v="6"/>
    <x v="2"/>
    <x v="1"/>
    <x v="4"/>
    <n v="12.44"/>
    <x v="4"/>
    <n v="49.76"/>
    <x v="0"/>
    <n v="13.93"/>
    <n v="35.83"/>
    <n v="0.28000000000000003"/>
    <n v="13.93"/>
    <s v="normal"/>
    <s v="normal"/>
    <s v="normal"/>
  </r>
  <r>
    <x v="1"/>
    <x v="2"/>
    <x v="384"/>
    <x v="6"/>
    <x v="2"/>
    <x v="1"/>
    <x v="6"/>
    <n v="2.78"/>
    <x v="0"/>
    <n v="5.56"/>
    <x v="0"/>
    <n v="1.45"/>
    <n v="4.1100000000000003"/>
    <n v="0.26"/>
    <n v="1.45"/>
    <s v="normal"/>
    <s v="normal"/>
    <s v="normal"/>
  </r>
  <r>
    <x v="1"/>
    <x v="2"/>
    <x v="384"/>
    <x v="6"/>
    <x v="2"/>
    <x v="1"/>
    <x v="10"/>
    <n v="104.85"/>
    <x v="5"/>
    <n v="629.1"/>
    <x v="0"/>
    <n v="301.97000000000003"/>
    <n v="327.13"/>
    <n v="0.48"/>
    <n v="301.97000000000003"/>
    <s v="Outlier"/>
    <s v="outlier"/>
    <s v="normal"/>
  </r>
  <r>
    <x v="1"/>
    <x v="2"/>
    <x v="384"/>
    <x v="6"/>
    <x v="2"/>
    <x v="1"/>
    <x v="6"/>
    <n v="2.94"/>
    <x v="2"/>
    <n v="14.7"/>
    <x v="0"/>
    <n v="3.97"/>
    <n v="10.73"/>
    <n v="0.27"/>
    <n v="3.97"/>
    <s v="normal"/>
    <s v="normal"/>
    <s v="normal"/>
  </r>
  <r>
    <x v="1"/>
    <x v="2"/>
    <x v="384"/>
    <x v="6"/>
    <x v="2"/>
    <x v="1"/>
    <x v="10"/>
    <n v="6.48"/>
    <x v="3"/>
    <n v="45.36"/>
    <x v="0"/>
    <n v="21.77"/>
    <n v="23.59"/>
    <n v="0.48"/>
    <n v="21.77"/>
    <s v="normal"/>
    <s v="normal"/>
    <s v="normal"/>
  </r>
  <r>
    <x v="1"/>
    <x v="2"/>
    <x v="384"/>
    <x v="6"/>
    <x v="2"/>
    <x v="2"/>
    <x v="7"/>
    <n v="125.99"/>
    <x v="7"/>
    <n v="125.99"/>
    <x v="0"/>
    <n v="35.28"/>
    <n v="90.71"/>
    <n v="0.28000000000000003"/>
    <n v="35.28"/>
    <s v="normal"/>
    <s v="normal"/>
    <s v="normal"/>
  </r>
  <r>
    <x v="0"/>
    <x v="1"/>
    <x v="302"/>
    <x v="1"/>
    <x v="1"/>
    <x v="1"/>
    <x v="6"/>
    <n v="2.1"/>
    <x v="3"/>
    <n v="14.7"/>
    <x v="0"/>
    <n v="4.12"/>
    <n v="10.58"/>
    <n v="0.28000000000000003"/>
    <n v="4.12"/>
    <s v="normal"/>
    <s v="normal"/>
    <s v="normal"/>
  </r>
  <r>
    <x v="1"/>
    <x v="1"/>
    <x v="10"/>
    <x v="9"/>
    <x v="3"/>
    <x v="2"/>
    <x v="7"/>
    <n v="6.54"/>
    <x v="2"/>
    <n v="32.700000000000003"/>
    <x v="10"/>
    <n v="-6.54"/>
    <n v="39.24"/>
    <n v="-0.2"/>
    <n v="-19.62"/>
    <s v="normal"/>
    <s v="normal"/>
    <s v="normal"/>
  </r>
  <r>
    <x v="1"/>
    <x v="1"/>
    <x v="10"/>
    <x v="9"/>
    <x v="3"/>
    <x v="1"/>
    <x v="12"/>
    <n v="7.92"/>
    <x v="4"/>
    <n v="31.68"/>
    <x v="2"/>
    <n v="11.09"/>
    <n v="20.59"/>
    <n v="0.35"/>
    <n v="4.7539999999999996"/>
    <s v="normal"/>
    <s v="normal"/>
    <s v="normal"/>
  </r>
  <r>
    <x v="1"/>
    <x v="0"/>
    <x v="24"/>
    <x v="17"/>
    <x v="0"/>
    <x v="1"/>
    <x v="6"/>
    <n v="25.98"/>
    <x v="3"/>
    <n v="181.86"/>
    <x v="0"/>
    <n v="50.92"/>
    <n v="130.94"/>
    <n v="0.28000000000000003"/>
    <n v="50.92"/>
    <s v="normal"/>
    <s v="normal"/>
    <s v="normal"/>
  </r>
  <r>
    <x v="0"/>
    <x v="1"/>
    <x v="12"/>
    <x v="5"/>
    <x v="2"/>
    <x v="0"/>
    <x v="1"/>
    <n v="77.680000000000007"/>
    <x v="0"/>
    <n v="155.37"/>
    <x v="4"/>
    <n v="-35.51"/>
    <n v="190.88"/>
    <n v="-0.23"/>
    <n v="-82.120999999999995"/>
    <s v="normal"/>
    <s v="normal"/>
    <s v="normal"/>
  </r>
  <r>
    <x v="3"/>
    <x v="0"/>
    <x v="29"/>
    <x v="18"/>
    <x v="0"/>
    <x v="1"/>
    <x v="8"/>
    <n v="4.4800000000000004"/>
    <x v="1"/>
    <n v="13.43"/>
    <x v="6"/>
    <n v="-11.19"/>
    <n v="24.62"/>
    <n v="-0.83"/>
    <n v="-20.591000000000001"/>
    <s v="normal"/>
    <s v="normal"/>
    <s v="normal"/>
  </r>
  <r>
    <x v="3"/>
    <x v="0"/>
    <x v="29"/>
    <x v="18"/>
    <x v="0"/>
    <x v="1"/>
    <x v="4"/>
    <n v="16.78"/>
    <x v="4"/>
    <n v="67.14"/>
    <x v="2"/>
    <n v="-0.84"/>
    <n v="67.98"/>
    <n v="-0.01"/>
    <n v="-14.268000000000001"/>
    <s v="normal"/>
    <s v="normal"/>
    <s v="normal"/>
  </r>
  <r>
    <x v="1"/>
    <x v="0"/>
    <x v="3"/>
    <x v="3"/>
    <x v="0"/>
    <x v="1"/>
    <x v="10"/>
    <n v="44.78"/>
    <x v="0"/>
    <n v="89.57"/>
    <x v="2"/>
    <n v="32.47"/>
    <n v="57.1"/>
    <n v="0.36"/>
    <n v="14.556000000000001"/>
    <s v="normal"/>
    <s v="normal"/>
    <s v="normal"/>
  </r>
  <r>
    <x v="1"/>
    <x v="0"/>
    <x v="3"/>
    <x v="3"/>
    <x v="0"/>
    <x v="0"/>
    <x v="5"/>
    <n v="39.47"/>
    <x v="8"/>
    <n v="315.77999999999997"/>
    <x v="2"/>
    <n v="31.58"/>
    <n v="284.2"/>
    <n v="0.1"/>
    <n v="-31.576000000000001"/>
    <s v="normal"/>
    <s v="normal"/>
    <s v="normal"/>
  </r>
  <r>
    <x v="1"/>
    <x v="1"/>
    <x v="49"/>
    <x v="1"/>
    <x v="1"/>
    <x v="0"/>
    <x v="0"/>
    <n v="136.84"/>
    <x v="0"/>
    <n v="273.67"/>
    <x v="11"/>
    <n v="-12.88"/>
    <n v="286.55"/>
    <n v="-0.05"/>
    <n v="-53.930500000000002"/>
    <s v="normal"/>
    <s v="normal"/>
    <s v="normal"/>
  </r>
  <r>
    <x v="1"/>
    <x v="1"/>
    <x v="49"/>
    <x v="1"/>
    <x v="1"/>
    <x v="1"/>
    <x v="9"/>
    <n v="4.37"/>
    <x v="4"/>
    <n v="17.48"/>
    <x v="0"/>
    <n v="4.54"/>
    <n v="12.94"/>
    <n v="0.26"/>
    <n v="4.54"/>
    <s v="normal"/>
    <s v="normal"/>
    <s v="normal"/>
  </r>
  <r>
    <x v="1"/>
    <x v="1"/>
    <x v="247"/>
    <x v="3"/>
    <x v="0"/>
    <x v="1"/>
    <x v="14"/>
    <n v="10.3"/>
    <x v="0"/>
    <n v="20.61"/>
    <x v="2"/>
    <n v="-4.38"/>
    <n v="24.99"/>
    <n v="-0.21"/>
    <n v="-8.5019999999999989"/>
    <s v="normal"/>
    <s v="normal"/>
    <s v="normal"/>
  </r>
  <r>
    <x v="1"/>
    <x v="1"/>
    <x v="247"/>
    <x v="3"/>
    <x v="0"/>
    <x v="1"/>
    <x v="8"/>
    <n v="1.36"/>
    <x v="1"/>
    <n v="4.09"/>
    <x v="6"/>
    <n v="-2.73"/>
    <n v="6.82"/>
    <n v="-0.67"/>
    <n v="-5.593"/>
    <s v="normal"/>
    <s v="normal"/>
    <s v="normal"/>
  </r>
  <r>
    <x v="1"/>
    <x v="2"/>
    <x v="433"/>
    <x v="37"/>
    <x v="1"/>
    <x v="2"/>
    <x v="7"/>
    <n v="67.989999999999995"/>
    <x v="2"/>
    <n v="339.96"/>
    <x v="2"/>
    <n v="42.49"/>
    <n v="297.47000000000003"/>
    <n v="0.12"/>
    <n v="-25.502000000000002"/>
    <s v="normal"/>
    <s v="normal"/>
    <s v="normal"/>
  </r>
  <r>
    <x v="1"/>
    <x v="2"/>
    <x v="433"/>
    <x v="37"/>
    <x v="1"/>
    <x v="0"/>
    <x v="5"/>
    <n v="9.14"/>
    <x v="3"/>
    <n v="63.98"/>
    <x v="0"/>
    <n v="21.75"/>
    <n v="42.23"/>
    <n v="0.34"/>
    <n v="21.75"/>
    <s v="normal"/>
    <s v="normal"/>
    <s v="normal"/>
  </r>
  <r>
    <x v="1"/>
    <x v="2"/>
    <x v="2"/>
    <x v="2"/>
    <x v="0"/>
    <x v="2"/>
    <x v="11"/>
    <n v="79.989999999999995"/>
    <x v="12"/>
    <n v="799.92"/>
    <x v="2"/>
    <n v="239.98"/>
    <n v="559.94000000000005"/>
    <n v="0.3"/>
    <n v="79.995999999999981"/>
    <s v="Outlier"/>
    <s v="outlier"/>
    <s v="outlier"/>
  </r>
  <r>
    <x v="2"/>
    <x v="2"/>
    <x v="8"/>
    <x v="1"/>
    <x v="1"/>
    <x v="2"/>
    <x v="7"/>
    <n v="17.989999999999998"/>
    <x v="0"/>
    <n v="35.979999999999997"/>
    <x v="2"/>
    <n v="4.5"/>
    <n v="31.48"/>
    <n v="0.13"/>
    <n v="-2.6959999999999997"/>
    <s v="normal"/>
    <s v="normal"/>
    <s v="normal"/>
  </r>
  <r>
    <x v="2"/>
    <x v="2"/>
    <x v="8"/>
    <x v="1"/>
    <x v="1"/>
    <x v="2"/>
    <x v="11"/>
    <n v="129.99"/>
    <x v="1"/>
    <n v="389.97"/>
    <x v="0"/>
    <n v="132.59"/>
    <n v="257.38"/>
    <n v="0.34"/>
    <n v="132.59"/>
    <s v="normal"/>
    <s v="outlier"/>
    <s v="normal"/>
  </r>
  <r>
    <x v="3"/>
    <x v="1"/>
    <x v="420"/>
    <x v="16"/>
    <x v="1"/>
    <x v="2"/>
    <x v="11"/>
    <n v="26.5"/>
    <x v="3"/>
    <n v="185.53"/>
    <x v="2"/>
    <n v="48.7"/>
    <n v="136.83000000000001"/>
    <n v="0.26"/>
    <n v="11.594000000000001"/>
    <s v="normal"/>
    <s v="normal"/>
    <s v="normal"/>
  </r>
  <r>
    <x v="1"/>
    <x v="0"/>
    <x v="29"/>
    <x v="39"/>
    <x v="3"/>
    <x v="1"/>
    <x v="8"/>
    <n v="1270.99"/>
    <x v="0"/>
    <n v="2541.98"/>
    <x v="0"/>
    <n v="1270.99"/>
    <n v="1270.99"/>
    <n v="0.5"/>
    <n v="1270.99"/>
    <s v="Outlier"/>
    <s v="outlier"/>
    <s v="outlier"/>
  </r>
  <r>
    <x v="1"/>
    <x v="2"/>
    <x v="420"/>
    <x v="16"/>
    <x v="1"/>
    <x v="2"/>
    <x v="15"/>
    <n v="120"/>
    <x v="2"/>
    <n v="599.99"/>
    <x v="6"/>
    <n v="-479.99"/>
    <n v="1079.98"/>
    <n v="-0.8"/>
    <n v="-899.98299999999995"/>
    <s v="Outlier"/>
    <s v="outlier"/>
    <s v="outlier"/>
  </r>
  <r>
    <x v="1"/>
    <x v="0"/>
    <x v="22"/>
    <x v="10"/>
    <x v="2"/>
    <x v="1"/>
    <x v="8"/>
    <n v="1.01"/>
    <x v="1"/>
    <n v="3.04"/>
    <x v="3"/>
    <n v="-5.01"/>
    <n v="8.0500000000000007"/>
    <n v="-1.65"/>
    <n v="-7.4420000000000002"/>
    <s v="normal"/>
    <s v="normal"/>
    <s v="normal"/>
  </r>
  <r>
    <x v="1"/>
    <x v="0"/>
    <x v="138"/>
    <x v="24"/>
    <x v="3"/>
    <x v="1"/>
    <x v="6"/>
    <n v="5.18"/>
    <x v="2"/>
    <n v="25.92"/>
    <x v="2"/>
    <n v="3.89"/>
    <n v="22.03"/>
    <n v="0.15"/>
    <n v="-1.2940000000000009"/>
    <s v="normal"/>
    <s v="normal"/>
    <s v="normal"/>
  </r>
  <r>
    <x v="1"/>
    <x v="0"/>
    <x v="138"/>
    <x v="24"/>
    <x v="3"/>
    <x v="0"/>
    <x v="5"/>
    <n v="33.06"/>
    <x v="0"/>
    <n v="66.11"/>
    <x v="2"/>
    <n v="-9.09"/>
    <n v="75.2"/>
    <n v="-0.14000000000000001"/>
    <n v="-22.312000000000001"/>
    <s v="normal"/>
    <s v="normal"/>
    <s v="normal"/>
  </r>
  <r>
    <x v="1"/>
    <x v="0"/>
    <x v="8"/>
    <x v="1"/>
    <x v="1"/>
    <x v="2"/>
    <x v="11"/>
    <n v="11.59"/>
    <x v="4"/>
    <n v="46.36"/>
    <x v="0"/>
    <n v="15.3"/>
    <n v="31.06"/>
    <n v="0.33"/>
    <n v="15.3"/>
    <s v="normal"/>
    <s v="normal"/>
    <s v="normal"/>
  </r>
  <r>
    <x v="1"/>
    <x v="1"/>
    <x v="268"/>
    <x v="26"/>
    <x v="2"/>
    <x v="2"/>
    <x v="11"/>
    <n v="6.9"/>
    <x v="7"/>
    <n v="6.9"/>
    <x v="0"/>
    <n v="0.55000000000000004"/>
    <n v="6.35"/>
    <n v="0.08"/>
    <n v="0.55000000000000004"/>
    <s v="normal"/>
    <s v="normal"/>
    <s v="normal"/>
  </r>
  <r>
    <x v="1"/>
    <x v="1"/>
    <x v="268"/>
    <x v="26"/>
    <x v="2"/>
    <x v="0"/>
    <x v="5"/>
    <n v="19.23"/>
    <x v="1"/>
    <n v="57.69"/>
    <x v="0"/>
    <n v="23.65"/>
    <n v="34.04"/>
    <n v="0.41"/>
    <n v="23.65"/>
    <s v="normal"/>
    <s v="normal"/>
    <s v="normal"/>
  </r>
  <r>
    <x v="1"/>
    <x v="1"/>
    <x v="12"/>
    <x v="5"/>
    <x v="2"/>
    <x v="2"/>
    <x v="15"/>
    <n v="186.57"/>
    <x v="1"/>
    <n v="559.71"/>
    <x v="10"/>
    <n v="-121.27"/>
    <n v="680.98"/>
    <n v="-0.22"/>
    <n v="-345.154"/>
    <s v="Outlier"/>
    <s v="outlier"/>
    <s v="outlier"/>
  </r>
  <r>
    <x v="2"/>
    <x v="0"/>
    <x v="8"/>
    <x v="1"/>
    <x v="1"/>
    <x v="1"/>
    <x v="4"/>
    <n v="33.89"/>
    <x v="6"/>
    <n v="305.01"/>
    <x v="0"/>
    <n v="76.25"/>
    <n v="228.76"/>
    <n v="0.25"/>
    <n v="76.25"/>
    <s v="normal"/>
    <s v="outlier"/>
    <s v="normal"/>
  </r>
  <r>
    <x v="2"/>
    <x v="0"/>
    <x v="8"/>
    <x v="1"/>
    <x v="1"/>
    <x v="1"/>
    <x v="8"/>
    <n v="25.39"/>
    <x v="0"/>
    <n v="50.78"/>
    <x v="2"/>
    <n v="17.77"/>
    <n v="33.01"/>
    <n v="0.35"/>
    <n v="7.613999999999999"/>
    <s v="normal"/>
    <s v="normal"/>
    <s v="normal"/>
  </r>
  <r>
    <x v="2"/>
    <x v="0"/>
    <x v="8"/>
    <x v="1"/>
    <x v="1"/>
    <x v="1"/>
    <x v="2"/>
    <n v="2.89"/>
    <x v="6"/>
    <n v="26.01"/>
    <x v="0"/>
    <n v="12.22"/>
    <n v="13.79"/>
    <n v="0.47"/>
    <n v="12.22"/>
    <s v="normal"/>
    <s v="normal"/>
    <s v="normal"/>
  </r>
  <r>
    <x v="1"/>
    <x v="0"/>
    <x v="316"/>
    <x v="18"/>
    <x v="0"/>
    <x v="2"/>
    <x v="15"/>
    <n v="324.5"/>
    <x v="0"/>
    <n v="649"/>
    <x v="5"/>
    <n v="-272.58"/>
    <n v="921.58"/>
    <n v="-0.42"/>
    <n v="-597.07999999999993"/>
    <s v="Outlier"/>
    <s v="outlier"/>
    <s v="outlier"/>
  </r>
  <r>
    <x v="1"/>
    <x v="0"/>
    <x v="1"/>
    <x v="1"/>
    <x v="1"/>
    <x v="0"/>
    <x v="5"/>
    <n v="8.57"/>
    <x v="3"/>
    <n v="59.99"/>
    <x v="0"/>
    <n v="21.6"/>
    <n v="38.39"/>
    <n v="0.36"/>
    <n v="21.6"/>
    <s v="normal"/>
    <s v="normal"/>
    <s v="normal"/>
  </r>
  <r>
    <x v="1"/>
    <x v="0"/>
    <x v="234"/>
    <x v="4"/>
    <x v="1"/>
    <x v="0"/>
    <x v="5"/>
    <n v="20.239999999999998"/>
    <x v="7"/>
    <n v="20.239999999999998"/>
    <x v="0"/>
    <n v="7.89"/>
    <n v="12.35"/>
    <n v="0.39"/>
    <n v="7.89"/>
    <s v="normal"/>
    <s v="normal"/>
    <s v="normal"/>
  </r>
  <r>
    <x v="2"/>
    <x v="0"/>
    <x v="12"/>
    <x v="5"/>
    <x v="2"/>
    <x v="1"/>
    <x v="6"/>
    <n v="18.920000000000002"/>
    <x v="0"/>
    <n v="37.840000000000003"/>
    <x v="2"/>
    <n v="2.84"/>
    <n v="35"/>
    <n v="0.08"/>
    <n v="-4.7280000000000015"/>
    <s v="normal"/>
    <s v="normal"/>
    <s v="normal"/>
  </r>
  <r>
    <x v="2"/>
    <x v="0"/>
    <x v="12"/>
    <x v="5"/>
    <x v="2"/>
    <x v="1"/>
    <x v="13"/>
    <n v="0.91"/>
    <x v="5"/>
    <n v="5.47"/>
    <x v="2"/>
    <n v="1.85"/>
    <n v="3.62"/>
    <n v="0.34"/>
    <n v="0.75600000000000001"/>
    <s v="normal"/>
    <s v="normal"/>
    <s v="normal"/>
  </r>
  <r>
    <x v="0"/>
    <x v="1"/>
    <x v="10"/>
    <x v="9"/>
    <x v="3"/>
    <x v="1"/>
    <x v="4"/>
    <n v="15.45"/>
    <x v="2"/>
    <n v="77.239999999999995"/>
    <x v="2"/>
    <n v="7.72"/>
    <n v="69.52"/>
    <n v="0.1"/>
    <n v="-7.7280000000000006"/>
    <s v="normal"/>
    <s v="normal"/>
    <s v="normal"/>
  </r>
  <r>
    <x v="2"/>
    <x v="0"/>
    <x v="467"/>
    <x v="10"/>
    <x v="2"/>
    <x v="0"/>
    <x v="3"/>
    <n v="73.02"/>
    <x v="4"/>
    <n v="292.10000000000002"/>
    <x v="5"/>
    <n v="-175.26"/>
    <n v="467.36"/>
    <n v="-0.6"/>
    <n v="-321.31"/>
    <s v="normal"/>
    <s v="outlier"/>
    <s v="outlier"/>
  </r>
  <r>
    <x v="2"/>
    <x v="0"/>
    <x v="467"/>
    <x v="10"/>
    <x v="2"/>
    <x v="0"/>
    <x v="5"/>
    <n v="4.2699999999999996"/>
    <x v="0"/>
    <n v="8.5399999999999991"/>
    <x v="7"/>
    <n v="-7.48"/>
    <n v="16.02"/>
    <n v="-0.88"/>
    <n v="-12.603999999999999"/>
    <s v="normal"/>
    <s v="normal"/>
    <s v="normal"/>
  </r>
  <r>
    <x v="2"/>
    <x v="0"/>
    <x v="467"/>
    <x v="10"/>
    <x v="2"/>
    <x v="0"/>
    <x v="0"/>
    <n v="70.69"/>
    <x v="5"/>
    <n v="424.12"/>
    <x v="4"/>
    <n v="-30.29"/>
    <n v="454.41"/>
    <n v="-7.0000000000000007E-2"/>
    <n v="-157.52599999999998"/>
    <s v="normal"/>
    <s v="normal"/>
    <s v="outlier"/>
  </r>
  <r>
    <x v="2"/>
    <x v="0"/>
    <x v="467"/>
    <x v="10"/>
    <x v="2"/>
    <x v="1"/>
    <x v="8"/>
    <n v="0.96"/>
    <x v="1"/>
    <n v="2.89"/>
    <x v="3"/>
    <n v="-4.92"/>
    <n v="7.81"/>
    <n v="-1.7"/>
    <n v="-7.2320000000000002"/>
    <s v="normal"/>
    <s v="normal"/>
    <s v="normal"/>
  </r>
  <r>
    <x v="2"/>
    <x v="0"/>
    <x v="467"/>
    <x v="10"/>
    <x v="2"/>
    <x v="1"/>
    <x v="4"/>
    <n v="76.34"/>
    <x v="2"/>
    <n v="381.72"/>
    <x v="2"/>
    <n v="-66.8"/>
    <n v="448.52"/>
    <n v="-0.17"/>
    <n v="-143.14400000000001"/>
    <s v="normal"/>
    <s v="outlier"/>
    <s v="outlier"/>
  </r>
  <r>
    <x v="1"/>
    <x v="0"/>
    <x v="199"/>
    <x v="2"/>
    <x v="0"/>
    <x v="0"/>
    <x v="1"/>
    <n v="48.59"/>
    <x v="0"/>
    <n v="97.18"/>
    <x v="2"/>
    <n v="6.07"/>
    <n v="91.11"/>
    <n v="0.06"/>
    <n v="-13.366000000000003"/>
    <s v="normal"/>
    <s v="normal"/>
    <s v="normal"/>
  </r>
  <r>
    <x v="1"/>
    <x v="0"/>
    <x v="199"/>
    <x v="2"/>
    <x v="0"/>
    <x v="1"/>
    <x v="10"/>
    <n v="5.18"/>
    <x v="0"/>
    <n v="10.37"/>
    <x v="2"/>
    <n v="3.63"/>
    <n v="6.74"/>
    <n v="0.35"/>
    <n v="1.556"/>
    <s v="normal"/>
    <s v="normal"/>
    <s v="normal"/>
  </r>
  <r>
    <x v="1"/>
    <x v="0"/>
    <x v="243"/>
    <x v="5"/>
    <x v="2"/>
    <x v="0"/>
    <x v="3"/>
    <n v="296.95"/>
    <x v="1"/>
    <n v="890.84"/>
    <x v="4"/>
    <n v="-152.72"/>
    <n v="1043.56"/>
    <n v="-0.17"/>
    <n v="-419.97199999999998"/>
    <s v="Outlier"/>
    <s v="outlier"/>
    <s v="outlier"/>
  </r>
  <r>
    <x v="0"/>
    <x v="0"/>
    <x v="49"/>
    <x v="1"/>
    <x v="1"/>
    <x v="2"/>
    <x v="11"/>
    <n v="18"/>
    <x v="4"/>
    <n v="72"/>
    <x v="0"/>
    <n v="12.96"/>
    <n v="59.04"/>
    <n v="0.18"/>
    <n v="12.96"/>
    <s v="normal"/>
    <s v="normal"/>
    <s v="normal"/>
  </r>
  <r>
    <x v="0"/>
    <x v="0"/>
    <x v="49"/>
    <x v="1"/>
    <x v="1"/>
    <x v="0"/>
    <x v="1"/>
    <n v="56.94"/>
    <x v="0"/>
    <n v="113.89"/>
    <x v="2"/>
    <n v="9.9700000000000006"/>
    <n v="103.92"/>
    <n v="0.09"/>
    <n v="-12.808000000000002"/>
    <s v="normal"/>
    <s v="normal"/>
    <s v="normal"/>
  </r>
  <r>
    <x v="0"/>
    <x v="0"/>
    <x v="49"/>
    <x v="1"/>
    <x v="1"/>
    <x v="1"/>
    <x v="12"/>
    <n v="52.71"/>
    <x v="1"/>
    <n v="158.13"/>
    <x v="0"/>
    <n v="77.48"/>
    <n v="80.650000000000006"/>
    <n v="0.49"/>
    <n v="77.48"/>
    <s v="normal"/>
    <s v="outlier"/>
    <s v="normal"/>
  </r>
  <r>
    <x v="0"/>
    <x v="1"/>
    <x v="20"/>
    <x v="15"/>
    <x v="3"/>
    <x v="1"/>
    <x v="13"/>
    <n v="4.71"/>
    <x v="1"/>
    <n v="14.13"/>
    <x v="0"/>
    <n v="0.71"/>
    <n v="13.42"/>
    <n v="0.05"/>
    <n v="0.71"/>
    <s v="normal"/>
    <s v="normal"/>
    <s v="normal"/>
  </r>
  <r>
    <x v="1"/>
    <x v="0"/>
    <x v="66"/>
    <x v="12"/>
    <x v="2"/>
    <x v="1"/>
    <x v="8"/>
    <n v="12.95"/>
    <x v="2"/>
    <n v="64.75"/>
    <x v="0"/>
    <n v="29.14"/>
    <n v="35.61"/>
    <n v="0.45"/>
    <n v="29.14"/>
    <s v="normal"/>
    <s v="normal"/>
    <s v="normal"/>
  </r>
  <r>
    <x v="1"/>
    <x v="0"/>
    <x v="100"/>
    <x v="2"/>
    <x v="0"/>
    <x v="1"/>
    <x v="8"/>
    <n v="0.94"/>
    <x v="0"/>
    <n v="1.87"/>
    <x v="6"/>
    <n v="-1.31"/>
    <n v="3.18"/>
    <n v="-0.7"/>
    <n v="-2.6189999999999998"/>
    <s v="normal"/>
    <s v="normal"/>
    <s v="normal"/>
  </r>
  <r>
    <x v="1"/>
    <x v="0"/>
    <x v="100"/>
    <x v="2"/>
    <x v="0"/>
    <x v="1"/>
    <x v="8"/>
    <n v="5.6"/>
    <x v="0"/>
    <n v="11.21"/>
    <x v="6"/>
    <n v="-8.6"/>
    <n v="19.809999999999999"/>
    <n v="-0.77"/>
    <n v="-16.446999999999999"/>
    <s v="normal"/>
    <s v="normal"/>
    <s v="normal"/>
  </r>
  <r>
    <x v="1"/>
    <x v="0"/>
    <x v="100"/>
    <x v="2"/>
    <x v="0"/>
    <x v="1"/>
    <x v="6"/>
    <n v="4.67"/>
    <x v="8"/>
    <n v="37.380000000000003"/>
    <x v="2"/>
    <n v="7.48"/>
    <n v="29.9"/>
    <n v="0.2"/>
    <n v="3.9999999999995595E-3"/>
    <s v="normal"/>
    <s v="normal"/>
    <s v="normal"/>
  </r>
  <r>
    <x v="1"/>
    <x v="2"/>
    <x v="111"/>
    <x v="10"/>
    <x v="2"/>
    <x v="2"/>
    <x v="7"/>
    <n v="286.39999999999998"/>
    <x v="7"/>
    <n v="286.39999999999998"/>
    <x v="2"/>
    <n v="25.06"/>
    <n v="261.33999999999997"/>
    <n v="0.09"/>
    <n v="-32.22"/>
    <s v="normal"/>
    <s v="normal"/>
    <s v="normal"/>
  </r>
  <r>
    <x v="0"/>
    <x v="0"/>
    <x v="20"/>
    <x v="15"/>
    <x v="3"/>
    <x v="1"/>
    <x v="6"/>
    <n v="14.64"/>
    <x v="1"/>
    <n v="43.92"/>
    <x v="0"/>
    <n v="12.74"/>
    <n v="31.18"/>
    <n v="0.28999999999999998"/>
    <n v="12.74"/>
    <s v="normal"/>
    <s v="normal"/>
    <s v="normal"/>
  </r>
  <r>
    <x v="1"/>
    <x v="1"/>
    <x v="20"/>
    <x v="15"/>
    <x v="3"/>
    <x v="0"/>
    <x v="3"/>
    <n v="142.18"/>
    <x v="7"/>
    <n v="142.18"/>
    <x v="10"/>
    <n v="-37.92"/>
    <n v="180.1"/>
    <n v="-0.27"/>
    <n v="-94.792000000000002"/>
    <s v="normal"/>
    <s v="normal"/>
    <s v="normal"/>
  </r>
  <r>
    <x v="1"/>
    <x v="1"/>
    <x v="492"/>
    <x v="21"/>
    <x v="1"/>
    <x v="1"/>
    <x v="10"/>
    <n v="6.54"/>
    <x v="1"/>
    <n v="19.61"/>
    <x v="2"/>
    <n v="6.62"/>
    <n v="12.99"/>
    <n v="0.34"/>
    <n v="2.698"/>
    <s v="normal"/>
    <s v="normal"/>
    <s v="normal"/>
  </r>
  <r>
    <x v="1"/>
    <x v="1"/>
    <x v="492"/>
    <x v="21"/>
    <x v="1"/>
    <x v="1"/>
    <x v="8"/>
    <n v="0.59"/>
    <x v="3"/>
    <n v="4.16"/>
    <x v="6"/>
    <n v="-3.46"/>
    <n v="7.62"/>
    <n v="-0.83"/>
    <n v="-6.3719999999999999"/>
    <s v="normal"/>
    <s v="normal"/>
    <s v="normal"/>
  </r>
  <r>
    <x v="0"/>
    <x v="0"/>
    <x v="20"/>
    <x v="15"/>
    <x v="3"/>
    <x v="2"/>
    <x v="7"/>
    <n v="195.99"/>
    <x v="2"/>
    <n v="979.95"/>
    <x v="0"/>
    <n v="264.58999999999997"/>
    <n v="715.36"/>
    <n v="0.27"/>
    <n v="264.58999999999997"/>
    <s v="Outlier"/>
    <s v="outlier"/>
    <s v="outlier"/>
  </r>
  <r>
    <x v="0"/>
    <x v="0"/>
    <x v="20"/>
    <x v="15"/>
    <x v="3"/>
    <x v="0"/>
    <x v="5"/>
    <n v="27.06"/>
    <x v="2"/>
    <n v="135.30000000000001"/>
    <x v="0"/>
    <n v="37.880000000000003"/>
    <n v="97.42"/>
    <n v="0.28000000000000003"/>
    <n v="37.880000000000003"/>
    <s v="normal"/>
    <s v="normal"/>
    <s v="normal"/>
  </r>
  <r>
    <x v="1"/>
    <x v="1"/>
    <x v="22"/>
    <x v="10"/>
    <x v="2"/>
    <x v="1"/>
    <x v="10"/>
    <n v="2.97"/>
    <x v="1"/>
    <n v="8.9"/>
    <x v="2"/>
    <n v="3.34"/>
    <n v="5.56"/>
    <n v="0.38"/>
    <n v="1.5599999999999996"/>
    <s v="normal"/>
    <s v="normal"/>
    <s v="normal"/>
  </r>
  <r>
    <x v="1"/>
    <x v="1"/>
    <x v="22"/>
    <x v="10"/>
    <x v="2"/>
    <x v="2"/>
    <x v="11"/>
    <n v="50.4"/>
    <x v="0"/>
    <n v="100.8"/>
    <x v="2"/>
    <n v="21.42"/>
    <n v="79.38"/>
    <n v="0.21"/>
    <n v="1.2600000000000016"/>
    <s v="normal"/>
    <s v="normal"/>
    <s v="normal"/>
  </r>
  <r>
    <x v="2"/>
    <x v="0"/>
    <x v="20"/>
    <x v="15"/>
    <x v="3"/>
    <x v="0"/>
    <x v="5"/>
    <n v="20.98"/>
    <x v="0"/>
    <n v="41.96"/>
    <x v="0"/>
    <n v="10.91"/>
    <n v="31.05"/>
    <n v="0.26"/>
    <n v="10.91"/>
    <s v="normal"/>
    <s v="normal"/>
    <s v="normal"/>
  </r>
  <r>
    <x v="2"/>
    <x v="0"/>
    <x v="20"/>
    <x v="15"/>
    <x v="3"/>
    <x v="1"/>
    <x v="2"/>
    <n v="3.15"/>
    <x v="1"/>
    <n v="9.4499999999999993"/>
    <x v="0"/>
    <n v="4.54"/>
    <n v="4.91"/>
    <n v="0.48"/>
    <n v="4.54"/>
    <s v="normal"/>
    <s v="normal"/>
    <s v="normal"/>
  </r>
  <r>
    <x v="1"/>
    <x v="0"/>
    <x v="422"/>
    <x v="4"/>
    <x v="1"/>
    <x v="1"/>
    <x v="9"/>
    <n v="80.16"/>
    <x v="2"/>
    <n v="400.8"/>
    <x v="0"/>
    <n v="112.22"/>
    <n v="288.58"/>
    <n v="0.28000000000000003"/>
    <n v="112.22"/>
    <s v="normal"/>
    <s v="outlier"/>
    <s v="normal"/>
  </r>
  <r>
    <x v="1"/>
    <x v="0"/>
    <x v="422"/>
    <x v="4"/>
    <x v="1"/>
    <x v="1"/>
    <x v="8"/>
    <n v="28.79"/>
    <x v="7"/>
    <n v="28.79"/>
    <x v="2"/>
    <n v="10.08"/>
    <n v="18.71"/>
    <n v="0.35"/>
    <n v="4.3220000000000001"/>
    <s v="normal"/>
    <s v="normal"/>
    <s v="normal"/>
  </r>
  <r>
    <x v="1"/>
    <x v="2"/>
    <x v="493"/>
    <x v="1"/>
    <x v="1"/>
    <x v="0"/>
    <x v="5"/>
    <n v="55.5"/>
    <x v="0"/>
    <n v="111"/>
    <x v="0"/>
    <n v="14.43"/>
    <n v="96.57"/>
    <n v="0.13"/>
    <n v="14.43"/>
    <s v="normal"/>
    <s v="normal"/>
    <s v="normal"/>
  </r>
  <r>
    <x v="1"/>
    <x v="2"/>
    <x v="493"/>
    <x v="1"/>
    <x v="1"/>
    <x v="2"/>
    <x v="15"/>
    <n v="319.99"/>
    <x v="4"/>
    <n v="1279.97"/>
    <x v="2"/>
    <n v="415.99"/>
    <n v="863.98"/>
    <n v="0.32"/>
    <n v="159.99599999999998"/>
    <s v="Outlier"/>
    <s v="outlier"/>
    <s v="outlier"/>
  </r>
  <r>
    <x v="1"/>
    <x v="2"/>
    <x v="493"/>
    <x v="1"/>
    <x v="1"/>
    <x v="1"/>
    <x v="4"/>
    <n v="265.17"/>
    <x v="3"/>
    <n v="1856.19"/>
    <x v="0"/>
    <n v="334.11"/>
    <n v="1522.08"/>
    <n v="0.18"/>
    <n v="334.11"/>
    <s v="Outlier"/>
    <s v="outlier"/>
    <s v="outlier"/>
  </r>
  <r>
    <x v="2"/>
    <x v="1"/>
    <x v="22"/>
    <x v="10"/>
    <x v="2"/>
    <x v="0"/>
    <x v="5"/>
    <n v="3.79"/>
    <x v="5"/>
    <n v="22.75"/>
    <x v="7"/>
    <n v="-8.5299999999999994"/>
    <n v="31.28"/>
    <n v="-0.37"/>
    <n v="-22.18"/>
    <s v="normal"/>
    <s v="normal"/>
    <s v="normal"/>
  </r>
  <r>
    <x v="1"/>
    <x v="1"/>
    <x v="152"/>
    <x v="9"/>
    <x v="3"/>
    <x v="2"/>
    <x v="7"/>
    <n v="61.54"/>
    <x v="7"/>
    <n v="61.54"/>
    <x v="10"/>
    <n v="-13.33"/>
    <n v="74.87"/>
    <n v="-0.22"/>
    <n v="-37.945999999999998"/>
    <s v="normal"/>
    <s v="normal"/>
    <s v="normal"/>
  </r>
  <r>
    <x v="1"/>
    <x v="1"/>
    <x v="152"/>
    <x v="9"/>
    <x v="3"/>
    <x v="1"/>
    <x v="8"/>
    <n v="11.63"/>
    <x v="3"/>
    <n v="81.44"/>
    <x v="6"/>
    <n v="-65.150000000000006"/>
    <n v="146.59"/>
    <n v="-0.8"/>
    <n v="-122.158"/>
    <s v="normal"/>
    <s v="outlier"/>
    <s v="normal"/>
  </r>
  <r>
    <x v="1"/>
    <x v="0"/>
    <x v="67"/>
    <x v="2"/>
    <x v="0"/>
    <x v="0"/>
    <x v="5"/>
    <n v="33.68"/>
    <x v="0"/>
    <n v="67.36"/>
    <x v="2"/>
    <n v="10.1"/>
    <n v="57.26"/>
    <n v="0.15"/>
    <n v="-3.3720000000000017"/>
    <s v="normal"/>
    <s v="normal"/>
    <s v="normal"/>
  </r>
  <r>
    <x v="1"/>
    <x v="0"/>
    <x v="67"/>
    <x v="2"/>
    <x v="0"/>
    <x v="0"/>
    <x v="5"/>
    <n v="18.18"/>
    <x v="1"/>
    <n v="54.53"/>
    <x v="2"/>
    <n v="14.31"/>
    <n v="40.22"/>
    <n v="0.26"/>
    <n v="3.4039999999999999"/>
    <s v="normal"/>
    <s v="normal"/>
    <s v="normal"/>
  </r>
  <r>
    <x v="1"/>
    <x v="0"/>
    <x v="20"/>
    <x v="15"/>
    <x v="3"/>
    <x v="2"/>
    <x v="11"/>
    <n v="421.95"/>
    <x v="0"/>
    <n v="843.9"/>
    <x v="0"/>
    <n v="371.32"/>
    <n v="472.58"/>
    <n v="0.44"/>
    <n v="371.32"/>
    <s v="Outlier"/>
    <s v="outlier"/>
    <s v="outlier"/>
  </r>
  <r>
    <x v="1"/>
    <x v="0"/>
    <x v="20"/>
    <x v="15"/>
    <x v="3"/>
    <x v="0"/>
    <x v="0"/>
    <n v="224.78"/>
    <x v="0"/>
    <n v="449.57"/>
    <x v="2"/>
    <n v="56.2"/>
    <n v="393.37"/>
    <n v="0.13"/>
    <n v="-33.713999999999999"/>
    <s v="normal"/>
    <s v="normal"/>
    <s v="normal"/>
  </r>
  <r>
    <x v="2"/>
    <x v="1"/>
    <x v="1"/>
    <x v="1"/>
    <x v="1"/>
    <x v="1"/>
    <x v="4"/>
    <n v="15.51"/>
    <x v="7"/>
    <n v="15.51"/>
    <x v="0"/>
    <n v="3.88"/>
    <n v="11.63"/>
    <n v="0.25"/>
    <n v="3.88"/>
    <s v="normal"/>
    <s v="normal"/>
    <s v="normal"/>
  </r>
  <r>
    <x v="0"/>
    <x v="1"/>
    <x v="20"/>
    <x v="15"/>
    <x v="3"/>
    <x v="0"/>
    <x v="1"/>
    <n v="64.06"/>
    <x v="1"/>
    <n v="192.19"/>
    <x v="9"/>
    <n v="36.299999999999997"/>
    <n v="155.88999999999999"/>
    <n v="0.19"/>
    <n v="17.080999999999996"/>
    <s v="normal"/>
    <s v="normal"/>
    <s v="normal"/>
  </r>
  <r>
    <x v="2"/>
    <x v="1"/>
    <x v="20"/>
    <x v="15"/>
    <x v="3"/>
    <x v="1"/>
    <x v="6"/>
    <n v="2.88"/>
    <x v="0"/>
    <n v="5.76"/>
    <x v="0"/>
    <n v="1.61"/>
    <n v="4.1500000000000004"/>
    <n v="0.28000000000000003"/>
    <n v="1.61"/>
    <s v="normal"/>
    <s v="normal"/>
    <s v="normal"/>
  </r>
  <r>
    <x v="1"/>
    <x v="0"/>
    <x v="118"/>
    <x v="32"/>
    <x v="0"/>
    <x v="0"/>
    <x v="1"/>
    <n v="33.94"/>
    <x v="0"/>
    <n v="67.88"/>
    <x v="0"/>
    <n v="18.329999999999998"/>
    <n v="49.55"/>
    <n v="0.27"/>
    <n v="18.329999999999998"/>
    <s v="normal"/>
    <s v="normal"/>
    <s v="normal"/>
  </r>
  <r>
    <x v="1"/>
    <x v="0"/>
    <x v="118"/>
    <x v="32"/>
    <x v="0"/>
    <x v="1"/>
    <x v="2"/>
    <n v="12.53"/>
    <x v="11"/>
    <n v="162.88999999999999"/>
    <x v="0"/>
    <n v="76.56"/>
    <n v="86.33"/>
    <n v="0.47"/>
    <n v="76.56"/>
    <s v="normal"/>
    <s v="outlier"/>
    <s v="normal"/>
  </r>
  <r>
    <x v="1"/>
    <x v="0"/>
    <x v="118"/>
    <x v="32"/>
    <x v="0"/>
    <x v="0"/>
    <x v="5"/>
    <n v="8.57"/>
    <x v="1"/>
    <n v="25.71"/>
    <x v="0"/>
    <n v="9.26"/>
    <n v="16.45"/>
    <n v="0.36"/>
    <n v="9.26"/>
    <s v="normal"/>
    <s v="normal"/>
    <s v="normal"/>
  </r>
  <r>
    <x v="1"/>
    <x v="0"/>
    <x v="20"/>
    <x v="15"/>
    <x v="3"/>
    <x v="1"/>
    <x v="4"/>
    <n v="31.98"/>
    <x v="5"/>
    <n v="191.88"/>
    <x v="0"/>
    <n v="19.190000000000001"/>
    <n v="172.69"/>
    <n v="0.1"/>
    <n v="19.190000000000001"/>
    <s v="normal"/>
    <s v="normal"/>
    <s v="normal"/>
  </r>
  <r>
    <x v="1"/>
    <x v="1"/>
    <x v="108"/>
    <x v="2"/>
    <x v="0"/>
    <x v="0"/>
    <x v="3"/>
    <n v="120.31"/>
    <x v="5"/>
    <n v="721.88"/>
    <x v="1"/>
    <n v="-420"/>
    <n v="1141.8800000000001"/>
    <n v="-0.57999999999999996"/>
    <n v="-744.846"/>
    <s v="Outlier"/>
    <s v="outlier"/>
    <s v="outlier"/>
  </r>
  <r>
    <x v="1"/>
    <x v="1"/>
    <x v="108"/>
    <x v="2"/>
    <x v="0"/>
    <x v="2"/>
    <x v="7"/>
    <n v="18.39"/>
    <x v="4"/>
    <n v="73.569999999999993"/>
    <x v="2"/>
    <n v="-16.55"/>
    <n v="90.12"/>
    <n v="-0.22"/>
    <n v="-31.263999999999999"/>
    <s v="normal"/>
    <s v="normal"/>
    <s v="normal"/>
  </r>
  <r>
    <x v="1"/>
    <x v="1"/>
    <x v="108"/>
    <x v="2"/>
    <x v="0"/>
    <x v="1"/>
    <x v="6"/>
    <n v="13.58"/>
    <x v="7"/>
    <n v="13.58"/>
    <x v="2"/>
    <n v="1.36"/>
    <n v="12.22"/>
    <n v="0.1"/>
    <n v="-1.3560000000000001"/>
    <s v="normal"/>
    <s v="normal"/>
    <s v="normal"/>
  </r>
  <r>
    <x v="1"/>
    <x v="1"/>
    <x v="108"/>
    <x v="2"/>
    <x v="0"/>
    <x v="0"/>
    <x v="1"/>
    <n v="64.78"/>
    <x v="7"/>
    <n v="64.78"/>
    <x v="2"/>
    <n v="-12.15"/>
    <n v="76.930000000000007"/>
    <n v="-0.19"/>
    <n v="-25.106000000000002"/>
    <s v="normal"/>
    <s v="normal"/>
    <s v="normal"/>
  </r>
  <r>
    <x v="1"/>
    <x v="0"/>
    <x v="12"/>
    <x v="5"/>
    <x v="2"/>
    <x v="1"/>
    <x v="9"/>
    <n v="58.92"/>
    <x v="1"/>
    <n v="176.77"/>
    <x v="3"/>
    <n v="-459.61"/>
    <n v="636.38"/>
    <n v="-2.6"/>
    <n v="-601.02600000000007"/>
    <s v="normal"/>
    <s v="outlier"/>
    <s v="outlier"/>
  </r>
  <r>
    <x v="1"/>
    <x v="1"/>
    <x v="158"/>
    <x v="6"/>
    <x v="2"/>
    <x v="1"/>
    <x v="8"/>
    <n v="6.47"/>
    <x v="5"/>
    <n v="38.82"/>
    <x v="0"/>
    <n v="19.41"/>
    <n v="19.41"/>
    <n v="0.5"/>
    <n v="19.41"/>
    <s v="normal"/>
    <s v="normal"/>
    <s v="normal"/>
  </r>
  <r>
    <x v="1"/>
    <x v="1"/>
    <x v="158"/>
    <x v="6"/>
    <x v="2"/>
    <x v="1"/>
    <x v="8"/>
    <n v="4.38"/>
    <x v="2"/>
    <n v="21.9"/>
    <x v="0"/>
    <n v="10.51"/>
    <n v="11.39"/>
    <n v="0.48"/>
    <n v="10.51"/>
    <s v="normal"/>
    <s v="normal"/>
    <s v="normal"/>
  </r>
  <r>
    <x v="1"/>
    <x v="0"/>
    <x v="494"/>
    <x v="1"/>
    <x v="1"/>
    <x v="2"/>
    <x v="11"/>
    <n v="15.97"/>
    <x v="3"/>
    <n v="111.79"/>
    <x v="0"/>
    <n v="43.6"/>
    <n v="68.19"/>
    <n v="0.39"/>
    <n v="43.6"/>
    <s v="normal"/>
    <s v="normal"/>
    <s v="normal"/>
  </r>
  <r>
    <x v="0"/>
    <x v="2"/>
    <x v="80"/>
    <x v="24"/>
    <x v="3"/>
    <x v="2"/>
    <x v="7"/>
    <n v="55.68"/>
    <x v="8"/>
    <n v="445.44"/>
    <x v="10"/>
    <n v="-81.66"/>
    <n v="527.1"/>
    <n v="-0.18"/>
    <n v="-259.83600000000001"/>
    <s v="normal"/>
    <s v="outlier"/>
    <s v="outlier"/>
  </r>
  <r>
    <x v="1"/>
    <x v="2"/>
    <x v="10"/>
    <x v="9"/>
    <x v="3"/>
    <x v="1"/>
    <x v="2"/>
    <n v="3.3"/>
    <x v="2"/>
    <n v="16.52"/>
    <x v="2"/>
    <n v="5.37"/>
    <n v="11.15"/>
    <n v="0.33"/>
    <n v="2.0659999999999998"/>
    <s v="normal"/>
    <s v="normal"/>
    <s v="normal"/>
  </r>
  <r>
    <x v="1"/>
    <x v="2"/>
    <x v="8"/>
    <x v="1"/>
    <x v="1"/>
    <x v="1"/>
    <x v="10"/>
    <n v="5.98"/>
    <x v="2"/>
    <n v="29.9"/>
    <x v="0"/>
    <n v="13.46"/>
    <n v="16.440000000000001"/>
    <n v="0.45"/>
    <n v="13.46"/>
    <s v="normal"/>
    <s v="normal"/>
    <s v="normal"/>
  </r>
  <r>
    <x v="0"/>
    <x v="1"/>
    <x v="66"/>
    <x v="12"/>
    <x v="2"/>
    <x v="1"/>
    <x v="8"/>
    <n v="14.55"/>
    <x v="8"/>
    <n v="116.4"/>
    <x v="0"/>
    <n v="52.38"/>
    <n v="64.02"/>
    <n v="0.45"/>
    <n v="52.38"/>
    <s v="normal"/>
    <s v="normal"/>
    <s v="normal"/>
  </r>
  <r>
    <x v="1"/>
    <x v="2"/>
    <x v="42"/>
    <x v="16"/>
    <x v="1"/>
    <x v="1"/>
    <x v="6"/>
    <n v="1.41"/>
    <x v="7"/>
    <n v="1.41"/>
    <x v="2"/>
    <n v="0.16"/>
    <n v="1.25"/>
    <n v="0.11"/>
    <n v="-0.12199999999999997"/>
    <s v="normal"/>
    <s v="normal"/>
    <s v="normal"/>
  </r>
  <r>
    <x v="1"/>
    <x v="2"/>
    <x v="42"/>
    <x v="16"/>
    <x v="1"/>
    <x v="0"/>
    <x v="5"/>
    <n v="84.78"/>
    <x v="0"/>
    <n v="169.57"/>
    <x v="2"/>
    <n v="0"/>
    <n v="169.57"/>
    <n v="0"/>
    <n v="-33.914000000000001"/>
    <s v="normal"/>
    <s v="normal"/>
    <s v="normal"/>
  </r>
  <r>
    <x v="0"/>
    <x v="1"/>
    <x v="10"/>
    <x v="9"/>
    <x v="3"/>
    <x v="2"/>
    <x v="7"/>
    <n v="41.99"/>
    <x v="5"/>
    <n v="251.96"/>
    <x v="10"/>
    <n v="-50.39"/>
    <n v="302.35000000000002"/>
    <n v="-0.2"/>
    <n v="-151.17400000000001"/>
    <s v="normal"/>
    <s v="outlier"/>
    <s v="normal"/>
  </r>
  <r>
    <x v="0"/>
    <x v="1"/>
    <x v="10"/>
    <x v="9"/>
    <x v="3"/>
    <x v="0"/>
    <x v="3"/>
    <n v="174.59"/>
    <x v="1"/>
    <n v="523.76"/>
    <x v="10"/>
    <n v="-192.05"/>
    <n v="715.81"/>
    <n v="-0.37"/>
    <n v="-401.55400000000003"/>
    <s v="Outlier"/>
    <s v="outlier"/>
    <s v="outlier"/>
  </r>
  <r>
    <x v="2"/>
    <x v="0"/>
    <x v="1"/>
    <x v="1"/>
    <x v="1"/>
    <x v="1"/>
    <x v="10"/>
    <n v="6.48"/>
    <x v="1"/>
    <n v="19.440000000000001"/>
    <x v="0"/>
    <n v="9.33"/>
    <n v="10.11"/>
    <n v="0.48"/>
    <n v="9.33"/>
    <s v="normal"/>
    <s v="normal"/>
    <s v="normal"/>
  </r>
  <r>
    <x v="2"/>
    <x v="0"/>
    <x v="1"/>
    <x v="1"/>
    <x v="1"/>
    <x v="0"/>
    <x v="1"/>
    <n v="64.78"/>
    <x v="1"/>
    <n v="194.35"/>
    <x v="2"/>
    <n v="-36.44"/>
    <n v="230.79"/>
    <n v="-0.19"/>
    <n v="-75.31"/>
    <s v="normal"/>
    <s v="normal"/>
    <s v="normal"/>
  </r>
  <r>
    <x v="2"/>
    <x v="0"/>
    <x v="1"/>
    <x v="1"/>
    <x v="1"/>
    <x v="1"/>
    <x v="8"/>
    <n v="12.21"/>
    <x v="1"/>
    <n v="36.619999999999997"/>
    <x v="2"/>
    <n v="13.73"/>
    <n v="22.89"/>
    <n v="0.37"/>
    <n v="6.4060000000000006"/>
    <s v="normal"/>
    <s v="normal"/>
    <s v="normal"/>
  </r>
  <r>
    <x v="1"/>
    <x v="1"/>
    <x v="10"/>
    <x v="9"/>
    <x v="3"/>
    <x v="2"/>
    <x v="7"/>
    <n v="113.39"/>
    <x v="1"/>
    <n v="340.18"/>
    <x v="10"/>
    <n v="-73.709999999999994"/>
    <n v="413.89"/>
    <n v="-0.22"/>
    <n v="-209.78199999999998"/>
    <s v="normal"/>
    <s v="outlier"/>
    <s v="normal"/>
  </r>
  <r>
    <x v="1"/>
    <x v="1"/>
    <x v="10"/>
    <x v="9"/>
    <x v="3"/>
    <x v="1"/>
    <x v="13"/>
    <n v="1.58"/>
    <x v="8"/>
    <n v="12.67"/>
    <x v="2"/>
    <n v="2.69"/>
    <n v="9.98"/>
    <n v="0.21"/>
    <n v="0.15599999999999969"/>
    <s v="normal"/>
    <s v="normal"/>
    <s v="normal"/>
  </r>
  <r>
    <x v="1"/>
    <x v="1"/>
    <x v="10"/>
    <x v="9"/>
    <x v="3"/>
    <x v="1"/>
    <x v="8"/>
    <n v="3.44"/>
    <x v="0"/>
    <n v="6.89"/>
    <x v="6"/>
    <n v="-5.05"/>
    <n v="11.94"/>
    <n v="-0.73"/>
    <n v="-9.8729999999999993"/>
    <s v="normal"/>
    <s v="normal"/>
    <s v="normal"/>
  </r>
  <r>
    <x v="1"/>
    <x v="1"/>
    <x v="10"/>
    <x v="9"/>
    <x v="3"/>
    <x v="1"/>
    <x v="4"/>
    <n v="16.27"/>
    <x v="0"/>
    <n v="32.54"/>
    <x v="2"/>
    <n v="-7.73"/>
    <n v="40.270000000000003"/>
    <n v="-0.24"/>
    <n v="-14.238"/>
    <s v="normal"/>
    <s v="normal"/>
    <s v="normal"/>
  </r>
  <r>
    <x v="1"/>
    <x v="1"/>
    <x v="10"/>
    <x v="9"/>
    <x v="3"/>
    <x v="0"/>
    <x v="1"/>
    <n v="49.69"/>
    <x v="3"/>
    <n v="347.8"/>
    <x v="4"/>
    <n v="-24.84"/>
    <n v="372.64"/>
    <n v="-7.0000000000000007E-2"/>
    <n v="-129.18"/>
    <s v="normal"/>
    <s v="normal"/>
    <s v="normal"/>
  </r>
  <r>
    <x v="2"/>
    <x v="1"/>
    <x v="100"/>
    <x v="2"/>
    <x v="0"/>
    <x v="1"/>
    <x v="8"/>
    <n v="5.19"/>
    <x v="1"/>
    <n v="15.57"/>
    <x v="6"/>
    <n v="-11.94"/>
    <n v="27.51"/>
    <n v="-0.77"/>
    <n v="-22.838999999999999"/>
    <s v="normal"/>
    <s v="normal"/>
    <s v="normal"/>
  </r>
  <r>
    <x v="0"/>
    <x v="0"/>
    <x v="253"/>
    <x v="3"/>
    <x v="0"/>
    <x v="1"/>
    <x v="2"/>
    <n v="2.2999999999999998"/>
    <x v="0"/>
    <n v="4.6100000000000003"/>
    <x v="2"/>
    <n v="1.67"/>
    <n v="2.94"/>
    <n v="0.36"/>
    <n v="0.74799999999999978"/>
    <s v="normal"/>
    <s v="normal"/>
    <s v="normal"/>
  </r>
  <r>
    <x v="1"/>
    <x v="1"/>
    <x v="495"/>
    <x v="41"/>
    <x v="2"/>
    <x v="2"/>
    <x v="7"/>
    <n v="128.99"/>
    <x v="0"/>
    <n v="257.98"/>
    <x v="0"/>
    <n v="74.81"/>
    <n v="183.17"/>
    <n v="0.28999999999999998"/>
    <n v="74.81"/>
    <s v="normal"/>
    <s v="outlier"/>
    <s v="normal"/>
  </r>
  <r>
    <x v="0"/>
    <x v="0"/>
    <x v="85"/>
    <x v="1"/>
    <x v="1"/>
    <x v="1"/>
    <x v="4"/>
    <n v="13.98"/>
    <x v="10"/>
    <n v="153.78"/>
    <x v="0"/>
    <n v="44.6"/>
    <n v="109.18"/>
    <n v="0.28999999999999998"/>
    <n v="44.6"/>
    <s v="normal"/>
    <s v="normal"/>
    <s v="normal"/>
  </r>
  <r>
    <x v="0"/>
    <x v="0"/>
    <x v="85"/>
    <x v="1"/>
    <x v="1"/>
    <x v="1"/>
    <x v="4"/>
    <n v="20.34"/>
    <x v="1"/>
    <n v="61.02"/>
    <x v="0"/>
    <n v="0.61"/>
    <n v="60.41"/>
    <n v="0.01"/>
    <n v="0.61"/>
    <s v="normal"/>
    <s v="normal"/>
    <s v="normal"/>
  </r>
  <r>
    <x v="0"/>
    <x v="0"/>
    <x v="85"/>
    <x v="1"/>
    <x v="1"/>
    <x v="1"/>
    <x v="14"/>
    <n v="15.73"/>
    <x v="3"/>
    <n v="110.11"/>
    <x v="0"/>
    <n v="31.93"/>
    <n v="78.180000000000007"/>
    <n v="0.28999999999999998"/>
    <n v="31.93"/>
    <s v="normal"/>
    <s v="normal"/>
    <s v="normal"/>
  </r>
  <r>
    <x v="0"/>
    <x v="0"/>
    <x v="85"/>
    <x v="1"/>
    <x v="1"/>
    <x v="1"/>
    <x v="13"/>
    <n v="7.89"/>
    <x v="7"/>
    <n v="7.89"/>
    <x v="0"/>
    <n v="3.55"/>
    <n v="4.34"/>
    <n v="0.45"/>
    <n v="3.55"/>
    <s v="normal"/>
    <s v="normal"/>
    <s v="normal"/>
  </r>
  <r>
    <x v="1"/>
    <x v="1"/>
    <x v="70"/>
    <x v="1"/>
    <x v="1"/>
    <x v="1"/>
    <x v="8"/>
    <n v="12.01"/>
    <x v="1"/>
    <n v="36.020000000000003"/>
    <x v="2"/>
    <n v="11.71"/>
    <n v="24.31"/>
    <n v="0.33"/>
    <n v="4.5060000000000002"/>
    <s v="normal"/>
    <s v="normal"/>
    <s v="normal"/>
  </r>
  <r>
    <x v="2"/>
    <x v="1"/>
    <x v="41"/>
    <x v="10"/>
    <x v="2"/>
    <x v="1"/>
    <x v="6"/>
    <n v="13.58"/>
    <x v="4"/>
    <n v="54.34"/>
    <x v="2"/>
    <n v="5.43"/>
    <n v="48.91"/>
    <n v="0.1"/>
    <n v="-5.4380000000000024"/>
    <s v="normal"/>
    <s v="normal"/>
    <s v="normal"/>
  </r>
  <r>
    <x v="1"/>
    <x v="1"/>
    <x v="4"/>
    <x v="4"/>
    <x v="1"/>
    <x v="1"/>
    <x v="4"/>
    <n v="15.42"/>
    <x v="5"/>
    <n v="92.52"/>
    <x v="0"/>
    <n v="24.98"/>
    <n v="67.540000000000006"/>
    <n v="0.27"/>
    <n v="24.98"/>
    <s v="normal"/>
    <s v="normal"/>
    <s v="normal"/>
  </r>
  <r>
    <x v="3"/>
    <x v="0"/>
    <x v="115"/>
    <x v="3"/>
    <x v="0"/>
    <x v="1"/>
    <x v="6"/>
    <n v="3.42"/>
    <x v="1"/>
    <n v="10.27"/>
    <x v="2"/>
    <n v="1.1599999999999999"/>
    <n v="9.11"/>
    <n v="0.11"/>
    <n v="-0.89399999999999991"/>
    <s v="normal"/>
    <s v="normal"/>
    <s v="normal"/>
  </r>
  <r>
    <x v="1"/>
    <x v="0"/>
    <x v="155"/>
    <x v="8"/>
    <x v="2"/>
    <x v="1"/>
    <x v="4"/>
    <n v="13.58"/>
    <x v="1"/>
    <n v="40.74"/>
    <x v="0"/>
    <n v="0.41"/>
    <n v="40.33"/>
    <n v="0.01"/>
    <n v="0.41"/>
    <s v="normal"/>
    <s v="normal"/>
    <s v="normal"/>
  </r>
  <r>
    <x v="1"/>
    <x v="0"/>
    <x v="155"/>
    <x v="8"/>
    <x v="2"/>
    <x v="1"/>
    <x v="2"/>
    <n v="2.88"/>
    <x v="2"/>
    <n v="14.4"/>
    <x v="0"/>
    <n v="7.06"/>
    <n v="7.34"/>
    <n v="0.49"/>
    <n v="7.06"/>
    <s v="normal"/>
    <s v="normal"/>
    <s v="normal"/>
  </r>
  <r>
    <x v="1"/>
    <x v="0"/>
    <x v="155"/>
    <x v="8"/>
    <x v="2"/>
    <x v="2"/>
    <x v="7"/>
    <n v="29.99"/>
    <x v="2"/>
    <n v="149.94999999999999"/>
    <x v="0"/>
    <n v="41.99"/>
    <n v="107.96"/>
    <n v="0.28000000000000003"/>
    <n v="41.99"/>
    <s v="normal"/>
    <s v="normal"/>
    <s v="normal"/>
  </r>
  <r>
    <x v="1"/>
    <x v="0"/>
    <x v="155"/>
    <x v="8"/>
    <x v="2"/>
    <x v="1"/>
    <x v="14"/>
    <n v="8.4499999999999993"/>
    <x v="0"/>
    <n v="16.899999999999999"/>
    <x v="0"/>
    <n v="5.07"/>
    <n v="11.83"/>
    <n v="0.3"/>
    <n v="5.07"/>
    <s v="normal"/>
    <s v="normal"/>
    <s v="normal"/>
  </r>
  <r>
    <x v="1"/>
    <x v="0"/>
    <x v="155"/>
    <x v="8"/>
    <x v="2"/>
    <x v="1"/>
    <x v="10"/>
    <n v="5.87"/>
    <x v="1"/>
    <n v="17.61"/>
    <x v="0"/>
    <n v="8.4499999999999993"/>
    <n v="9.16"/>
    <n v="0.48"/>
    <n v="8.4499999999999993"/>
    <s v="normal"/>
    <s v="normal"/>
    <s v="normal"/>
  </r>
  <r>
    <x v="1"/>
    <x v="0"/>
    <x v="155"/>
    <x v="8"/>
    <x v="2"/>
    <x v="1"/>
    <x v="9"/>
    <n v="189"/>
    <x v="0"/>
    <n v="378"/>
    <x v="0"/>
    <n v="136.08000000000001"/>
    <n v="241.92"/>
    <n v="0.36"/>
    <n v="136.08000000000001"/>
    <s v="normal"/>
    <s v="outlier"/>
    <s v="normal"/>
  </r>
  <r>
    <x v="1"/>
    <x v="0"/>
    <x v="155"/>
    <x v="8"/>
    <x v="2"/>
    <x v="1"/>
    <x v="10"/>
    <n v="5.88"/>
    <x v="1"/>
    <n v="17.64"/>
    <x v="0"/>
    <n v="8.64"/>
    <n v="9"/>
    <n v="0.49"/>
    <n v="8.64"/>
    <s v="normal"/>
    <s v="normal"/>
    <s v="normal"/>
  </r>
  <r>
    <x v="1"/>
    <x v="0"/>
    <x v="155"/>
    <x v="8"/>
    <x v="2"/>
    <x v="1"/>
    <x v="4"/>
    <n v="62.18"/>
    <x v="5"/>
    <n v="373.08"/>
    <x v="0"/>
    <n v="100.73"/>
    <n v="272.35000000000002"/>
    <n v="0.27"/>
    <n v="100.73"/>
    <s v="normal"/>
    <s v="outlier"/>
    <s v="normal"/>
  </r>
  <r>
    <x v="1"/>
    <x v="0"/>
    <x v="155"/>
    <x v="8"/>
    <x v="2"/>
    <x v="0"/>
    <x v="5"/>
    <n v="95.46"/>
    <x v="9"/>
    <n v="1336.44"/>
    <x v="0"/>
    <n v="387.57"/>
    <n v="948.87"/>
    <n v="0.28999999999999998"/>
    <n v="387.57"/>
    <s v="Outlier"/>
    <s v="outlier"/>
    <s v="outlier"/>
  </r>
  <r>
    <x v="1"/>
    <x v="0"/>
    <x v="155"/>
    <x v="8"/>
    <x v="2"/>
    <x v="2"/>
    <x v="7"/>
    <n v="9.99"/>
    <x v="1"/>
    <n v="29.97"/>
    <x v="0"/>
    <n v="0.3"/>
    <n v="29.67"/>
    <n v="0.01"/>
    <n v="0.3"/>
    <s v="normal"/>
    <s v="normal"/>
    <s v="normal"/>
  </r>
  <r>
    <x v="1"/>
    <x v="0"/>
    <x v="346"/>
    <x v="18"/>
    <x v="0"/>
    <x v="0"/>
    <x v="1"/>
    <n v="195.18"/>
    <x v="0"/>
    <n v="390.37"/>
    <x v="2"/>
    <n v="48.8"/>
    <n v="341.57"/>
    <n v="0.13"/>
    <n v="-29.274000000000015"/>
    <s v="normal"/>
    <s v="normal"/>
    <s v="normal"/>
  </r>
  <r>
    <x v="1"/>
    <x v="0"/>
    <x v="346"/>
    <x v="18"/>
    <x v="0"/>
    <x v="0"/>
    <x v="5"/>
    <n v="20.3"/>
    <x v="2"/>
    <n v="101.52"/>
    <x v="2"/>
    <n v="19.04"/>
    <n v="82.48"/>
    <n v="0.19"/>
    <n v="-1.2640000000000029"/>
    <s v="normal"/>
    <s v="normal"/>
    <s v="normal"/>
  </r>
  <r>
    <x v="0"/>
    <x v="0"/>
    <x v="54"/>
    <x v="24"/>
    <x v="3"/>
    <x v="1"/>
    <x v="10"/>
    <n v="24.78"/>
    <x v="1"/>
    <n v="74.349999999999994"/>
    <x v="2"/>
    <n v="23.23"/>
    <n v="51.12"/>
    <n v="0.31"/>
    <n v="8.3600000000000012"/>
    <s v="normal"/>
    <s v="normal"/>
    <s v="normal"/>
  </r>
  <r>
    <x v="1"/>
    <x v="0"/>
    <x v="1"/>
    <x v="1"/>
    <x v="1"/>
    <x v="1"/>
    <x v="10"/>
    <n v="3.14"/>
    <x v="2"/>
    <n v="15.7"/>
    <x v="0"/>
    <n v="7.07"/>
    <n v="8.6300000000000008"/>
    <n v="0.45"/>
    <n v="7.07"/>
    <s v="normal"/>
    <s v="normal"/>
    <s v="normal"/>
  </r>
  <r>
    <x v="1"/>
    <x v="0"/>
    <x v="1"/>
    <x v="1"/>
    <x v="1"/>
    <x v="1"/>
    <x v="6"/>
    <n v="19.84"/>
    <x v="1"/>
    <n v="59.52"/>
    <x v="0"/>
    <n v="15.48"/>
    <n v="44.04"/>
    <n v="0.26"/>
    <n v="15.48"/>
    <s v="normal"/>
    <s v="normal"/>
    <s v="normal"/>
  </r>
  <r>
    <x v="1"/>
    <x v="0"/>
    <x v="1"/>
    <x v="1"/>
    <x v="1"/>
    <x v="1"/>
    <x v="10"/>
    <n v="6.88"/>
    <x v="2"/>
    <n v="34.4"/>
    <x v="0"/>
    <n v="15.82"/>
    <n v="18.579999999999998"/>
    <n v="0.46"/>
    <n v="15.82"/>
    <s v="normal"/>
    <s v="normal"/>
    <s v="normal"/>
  </r>
  <r>
    <x v="1"/>
    <x v="1"/>
    <x v="20"/>
    <x v="15"/>
    <x v="3"/>
    <x v="0"/>
    <x v="3"/>
    <n v="156.59"/>
    <x v="0"/>
    <n v="313.18"/>
    <x v="10"/>
    <n v="-120.05"/>
    <n v="433.23"/>
    <n v="-0.38"/>
    <n v="-245.322"/>
    <s v="normal"/>
    <s v="outlier"/>
    <s v="normal"/>
  </r>
  <r>
    <x v="1"/>
    <x v="1"/>
    <x v="20"/>
    <x v="15"/>
    <x v="3"/>
    <x v="0"/>
    <x v="1"/>
    <n v="288.88"/>
    <x v="1"/>
    <n v="866.65"/>
    <x v="9"/>
    <n v="173.33"/>
    <n v="693.32"/>
    <n v="0.2"/>
    <n v="86.665000000000006"/>
    <s v="Outlier"/>
    <s v="outlier"/>
    <s v="outlier"/>
  </r>
  <r>
    <x v="3"/>
    <x v="1"/>
    <x v="54"/>
    <x v="24"/>
    <x v="3"/>
    <x v="1"/>
    <x v="9"/>
    <n v="132.57"/>
    <x v="5"/>
    <n v="795.41"/>
    <x v="2"/>
    <n v="59.66"/>
    <n v="735.75"/>
    <n v="0.08"/>
    <n v="-99.421999999999997"/>
    <s v="Outlier"/>
    <s v="normal"/>
    <s v="outlier"/>
  </r>
  <r>
    <x v="0"/>
    <x v="0"/>
    <x v="22"/>
    <x v="10"/>
    <x v="2"/>
    <x v="1"/>
    <x v="10"/>
    <n v="3.98"/>
    <x v="6"/>
    <n v="35.86"/>
    <x v="2"/>
    <n v="13"/>
    <n v="22.86"/>
    <n v="0.36"/>
    <n v="5.8279999999999994"/>
    <s v="normal"/>
    <s v="normal"/>
    <s v="normal"/>
  </r>
  <r>
    <x v="0"/>
    <x v="0"/>
    <x v="22"/>
    <x v="10"/>
    <x v="2"/>
    <x v="2"/>
    <x v="11"/>
    <n v="5.96"/>
    <x v="4"/>
    <n v="23.84"/>
    <x v="2"/>
    <n v="3.28"/>
    <n v="20.56"/>
    <n v="0.14000000000000001"/>
    <n v="-1.488"/>
    <s v="normal"/>
    <s v="normal"/>
    <s v="normal"/>
  </r>
  <r>
    <x v="1"/>
    <x v="0"/>
    <x v="4"/>
    <x v="4"/>
    <x v="1"/>
    <x v="0"/>
    <x v="5"/>
    <n v="43.13"/>
    <x v="7"/>
    <n v="43.13"/>
    <x v="0"/>
    <n v="14.66"/>
    <n v="28.47"/>
    <n v="0.34"/>
    <n v="14.66"/>
    <s v="normal"/>
    <s v="normal"/>
    <s v="normal"/>
  </r>
  <r>
    <x v="1"/>
    <x v="0"/>
    <x v="4"/>
    <x v="4"/>
    <x v="1"/>
    <x v="1"/>
    <x v="10"/>
    <n v="4.41"/>
    <x v="3"/>
    <n v="30.87"/>
    <x v="0"/>
    <n v="14.2"/>
    <n v="16.670000000000002"/>
    <n v="0.46"/>
    <n v="14.2"/>
    <s v="normal"/>
    <s v="normal"/>
    <s v="normal"/>
  </r>
  <r>
    <x v="1"/>
    <x v="0"/>
    <x v="20"/>
    <x v="15"/>
    <x v="3"/>
    <x v="1"/>
    <x v="14"/>
    <n v="17.53"/>
    <x v="4"/>
    <n v="70.12"/>
    <x v="0"/>
    <n v="21.04"/>
    <n v="49.08"/>
    <n v="0.3"/>
    <n v="21.04"/>
    <s v="normal"/>
    <s v="normal"/>
    <s v="normal"/>
  </r>
  <r>
    <x v="1"/>
    <x v="1"/>
    <x v="491"/>
    <x v="1"/>
    <x v="1"/>
    <x v="0"/>
    <x v="0"/>
    <n v="101.99"/>
    <x v="2"/>
    <n v="509.96"/>
    <x v="11"/>
    <n v="42"/>
    <n v="467.96"/>
    <n v="0.08"/>
    <n v="-34.494"/>
    <s v="Outlier"/>
    <s v="normal"/>
    <s v="outlier"/>
  </r>
  <r>
    <x v="1"/>
    <x v="1"/>
    <x v="491"/>
    <x v="1"/>
    <x v="1"/>
    <x v="0"/>
    <x v="5"/>
    <n v="40.97"/>
    <x v="1"/>
    <n v="122.91"/>
    <x v="0"/>
    <n v="34.409999999999997"/>
    <n v="88.5"/>
    <n v="0.28000000000000003"/>
    <n v="34.409999999999997"/>
    <s v="normal"/>
    <s v="normal"/>
    <s v="normal"/>
  </r>
  <r>
    <x v="1"/>
    <x v="1"/>
    <x v="491"/>
    <x v="1"/>
    <x v="1"/>
    <x v="0"/>
    <x v="1"/>
    <n v="48.78"/>
    <x v="0"/>
    <n v="97.57"/>
    <x v="2"/>
    <n v="-6.1"/>
    <n v="103.67"/>
    <n v="-0.06"/>
    <n v="-25.613999999999997"/>
    <s v="normal"/>
    <s v="normal"/>
    <s v="normal"/>
  </r>
  <r>
    <x v="1"/>
    <x v="1"/>
    <x v="491"/>
    <x v="1"/>
    <x v="1"/>
    <x v="0"/>
    <x v="1"/>
    <n v="240.78"/>
    <x v="1"/>
    <n v="722.35"/>
    <x v="2"/>
    <n v="81.260000000000005"/>
    <n v="641.09"/>
    <n v="0.11"/>
    <n v="-63.209999999999994"/>
    <s v="Outlier"/>
    <s v="outlier"/>
    <s v="outlier"/>
  </r>
  <r>
    <x v="2"/>
    <x v="0"/>
    <x v="22"/>
    <x v="10"/>
    <x v="2"/>
    <x v="1"/>
    <x v="2"/>
    <n v="2.2999999999999998"/>
    <x v="2"/>
    <n v="11.52"/>
    <x v="2"/>
    <n v="4.18"/>
    <n v="7.34"/>
    <n v="0.36"/>
    <n v="1.8759999999999999"/>
    <s v="normal"/>
    <s v="normal"/>
    <s v="normal"/>
  </r>
  <r>
    <x v="1"/>
    <x v="1"/>
    <x v="1"/>
    <x v="1"/>
    <x v="1"/>
    <x v="0"/>
    <x v="5"/>
    <n v="20.98"/>
    <x v="8"/>
    <n v="167.84"/>
    <x v="0"/>
    <n v="11.75"/>
    <n v="156.09"/>
    <n v="7.0000000000000007E-2"/>
    <n v="11.75"/>
    <s v="normal"/>
    <s v="normal"/>
    <s v="normal"/>
  </r>
  <r>
    <x v="1"/>
    <x v="0"/>
    <x v="167"/>
    <x v="24"/>
    <x v="3"/>
    <x v="0"/>
    <x v="3"/>
    <n v="172.11"/>
    <x v="7"/>
    <n v="172.11"/>
    <x v="10"/>
    <n v="-94.66"/>
    <n v="266.77"/>
    <n v="-0.55000000000000004"/>
    <n v="-163.50400000000002"/>
    <s v="normal"/>
    <s v="outlier"/>
    <s v="normal"/>
  </r>
  <r>
    <x v="2"/>
    <x v="0"/>
    <x v="20"/>
    <x v="15"/>
    <x v="3"/>
    <x v="2"/>
    <x v="11"/>
    <n v="49.99"/>
    <x v="0"/>
    <n v="99.98"/>
    <x v="0"/>
    <n v="8"/>
    <n v="91.98"/>
    <n v="0.08"/>
    <n v="8"/>
    <s v="normal"/>
    <s v="normal"/>
    <s v="normal"/>
  </r>
  <r>
    <x v="1"/>
    <x v="2"/>
    <x v="241"/>
    <x v="21"/>
    <x v="1"/>
    <x v="2"/>
    <x v="7"/>
    <n v="156.79"/>
    <x v="7"/>
    <n v="156.79"/>
    <x v="2"/>
    <n v="17.64"/>
    <n v="139.15"/>
    <n v="0.11"/>
    <n v="-13.718"/>
    <s v="normal"/>
    <s v="normal"/>
    <s v="normal"/>
  </r>
  <r>
    <x v="1"/>
    <x v="2"/>
    <x v="241"/>
    <x v="21"/>
    <x v="1"/>
    <x v="2"/>
    <x v="11"/>
    <n v="17.68"/>
    <x v="0"/>
    <n v="35.36"/>
    <x v="2"/>
    <n v="-3.09"/>
    <n v="38.450000000000003"/>
    <n v="-0.09"/>
    <n v="-10.161999999999999"/>
    <s v="normal"/>
    <s v="normal"/>
    <s v="normal"/>
  </r>
  <r>
    <x v="1"/>
    <x v="2"/>
    <x v="241"/>
    <x v="21"/>
    <x v="1"/>
    <x v="0"/>
    <x v="5"/>
    <n v="13.59"/>
    <x v="7"/>
    <n v="13.59"/>
    <x v="2"/>
    <n v="-0.34"/>
    <n v="13.93"/>
    <n v="-0.03"/>
    <n v="-3.0579999999999998"/>
    <s v="normal"/>
    <s v="normal"/>
    <s v="normal"/>
  </r>
  <r>
    <x v="0"/>
    <x v="1"/>
    <x v="10"/>
    <x v="9"/>
    <x v="3"/>
    <x v="0"/>
    <x v="1"/>
    <n v="193.34"/>
    <x v="0"/>
    <n v="386.68"/>
    <x v="4"/>
    <n v="-5.52"/>
    <n v="392.2"/>
    <n v="-0.01"/>
    <n v="-121.52399999999999"/>
    <s v="normal"/>
    <s v="normal"/>
    <s v="normal"/>
  </r>
  <r>
    <x v="0"/>
    <x v="1"/>
    <x v="10"/>
    <x v="9"/>
    <x v="3"/>
    <x v="2"/>
    <x v="11"/>
    <n v="75.989999999999995"/>
    <x v="2"/>
    <n v="379.96"/>
    <x v="2"/>
    <n v="47.49"/>
    <n v="332.47"/>
    <n v="0.12"/>
    <n v="-28.502000000000002"/>
    <s v="normal"/>
    <s v="normal"/>
    <s v="normal"/>
  </r>
  <r>
    <x v="0"/>
    <x v="1"/>
    <x v="10"/>
    <x v="9"/>
    <x v="3"/>
    <x v="2"/>
    <x v="7"/>
    <n v="179.97"/>
    <x v="1"/>
    <n v="539.91"/>
    <x v="10"/>
    <n v="-116.98"/>
    <n v="656.89"/>
    <n v="-0.22"/>
    <n v="-332.94400000000002"/>
    <s v="Outlier"/>
    <s v="outlier"/>
    <s v="outlier"/>
  </r>
  <r>
    <x v="0"/>
    <x v="1"/>
    <x v="10"/>
    <x v="9"/>
    <x v="3"/>
    <x v="1"/>
    <x v="10"/>
    <n v="8.25"/>
    <x v="2"/>
    <n v="41.24"/>
    <x v="2"/>
    <n v="13.92"/>
    <n v="27.32"/>
    <n v="0.34"/>
    <n v="5.6719999999999988"/>
    <s v="normal"/>
    <s v="normal"/>
    <s v="normal"/>
  </r>
  <r>
    <x v="0"/>
    <x v="1"/>
    <x v="10"/>
    <x v="9"/>
    <x v="3"/>
    <x v="1"/>
    <x v="8"/>
    <n v="51.9"/>
    <x v="7"/>
    <n v="51.9"/>
    <x v="6"/>
    <n v="-41.52"/>
    <n v="93.42"/>
    <n v="-0.8"/>
    <n v="-77.849999999999994"/>
    <s v="normal"/>
    <s v="outlier"/>
    <s v="normal"/>
  </r>
  <r>
    <x v="0"/>
    <x v="1"/>
    <x v="10"/>
    <x v="9"/>
    <x v="3"/>
    <x v="1"/>
    <x v="4"/>
    <n v="110.51"/>
    <x v="2"/>
    <n v="552.55999999999995"/>
    <x v="2"/>
    <n v="-138.13999999999999"/>
    <n v="690.7"/>
    <n v="-0.25"/>
    <n v="-248.65199999999999"/>
    <s v="Outlier"/>
    <s v="outlier"/>
    <s v="outlier"/>
  </r>
  <r>
    <x v="0"/>
    <x v="1"/>
    <x v="10"/>
    <x v="9"/>
    <x v="3"/>
    <x v="1"/>
    <x v="8"/>
    <n v="4.63"/>
    <x v="2"/>
    <n v="23.16"/>
    <x v="6"/>
    <n v="-15.44"/>
    <n v="38.6"/>
    <n v="-0.67"/>
    <n v="-31.652000000000001"/>
    <s v="normal"/>
    <s v="normal"/>
    <s v="normal"/>
  </r>
  <r>
    <x v="0"/>
    <x v="1"/>
    <x v="10"/>
    <x v="9"/>
    <x v="3"/>
    <x v="1"/>
    <x v="4"/>
    <n v="63.04"/>
    <x v="0"/>
    <n v="126.08"/>
    <x v="2"/>
    <n v="-28.37"/>
    <n v="154.44999999999999"/>
    <n v="-0.23"/>
    <n v="-53.585999999999999"/>
    <s v="normal"/>
    <s v="normal"/>
    <s v="normal"/>
  </r>
  <r>
    <x v="0"/>
    <x v="1"/>
    <x v="10"/>
    <x v="9"/>
    <x v="3"/>
    <x v="2"/>
    <x v="15"/>
    <n v="149.69999999999999"/>
    <x v="1"/>
    <n v="449.1"/>
    <x v="6"/>
    <n v="-643.71"/>
    <n v="1092.81"/>
    <n v="-1.43"/>
    <n v="-958.08"/>
    <s v="normal"/>
    <s v="outlier"/>
    <s v="outlier"/>
  </r>
  <r>
    <x v="1"/>
    <x v="0"/>
    <x v="10"/>
    <x v="9"/>
    <x v="3"/>
    <x v="1"/>
    <x v="9"/>
    <n v="48.78"/>
    <x v="4"/>
    <n v="195.1"/>
    <x v="2"/>
    <n v="21.95"/>
    <n v="173.15"/>
    <n v="0.11"/>
    <n v="-17.070000000000004"/>
    <s v="normal"/>
    <s v="normal"/>
    <s v="normal"/>
  </r>
  <r>
    <x v="1"/>
    <x v="0"/>
    <x v="10"/>
    <x v="9"/>
    <x v="3"/>
    <x v="0"/>
    <x v="5"/>
    <n v="12.22"/>
    <x v="1"/>
    <n v="36.67"/>
    <x v="2"/>
    <n v="6.42"/>
    <n v="30.25"/>
    <n v="0.18"/>
    <n v="-0.91400000000000059"/>
    <s v="normal"/>
    <s v="normal"/>
    <s v="normal"/>
  </r>
  <r>
    <x v="0"/>
    <x v="0"/>
    <x v="12"/>
    <x v="5"/>
    <x v="2"/>
    <x v="0"/>
    <x v="1"/>
    <n v="42.62"/>
    <x v="0"/>
    <n v="85.25"/>
    <x v="4"/>
    <n v="-6.09"/>
    <n v="91.34"/>
    <n v="-7.0000000000000007E-2"/>
    <n v="-31.664999999999999"/>
    <s v="normal"/>
    <s v="normal"/>
    <s v="normal"/>
  </r>
  <r>
    <x v="0"/>
    <x v="0"/>
    <x v="12"/>
    <x v="5"/>
    <x v="2"/>
    <x v="0"/>
    <x v="5"/>
    <n v="16.36"/>
    <x v="0"/>
    <n v="32.71"/>
    <x v="7"/>
    <n v="-26.17"/>
    <n v="58.88"/>
    <n v="-0.8"/>
    <n v="-45.796000000000006"/>
    <s v="normal"/>
    <s v="normal"/>
    <s v="normal"/>
  </r>
  <r>
    <x v="1"/>
    <x v="1"/>
    <x v="25"/>
    <x v="35"/>
    <x v="0"/>
    <x v="1"/>
    <x v="8"/>
    <n v="3.81"/>
    <x v="1"/>
    <n v="11.43"/>
    <x v="0"/>
    <n v="5.37"/>
    <n v="6.06"/>
    <n v="0.47"/>
    <n v="5.37"/>
    <s v="normal"/>
    <s v="normal"/>
    <s v="normal"/>
  </r>
  <r>
    <x v="1"/>
    <x v="1"/>
    <x v="25"/>
    <x v="35"/>
    <x v="0"/>
    <x v="1"/>
    <x v="8"/>
    <n v="15.22"/>
    <x v="0"/>
    <n v="30.44"/>
    <x v="0"/>
    <n v="14.92"/>
    <n v="15.52"/>
    <n v="0.49"/>
    <n v="14.92"/>
    <s v="normal"/>
    <s v="normal"/>
    <s v="normal"/>
  </r>
  <r>
    <x v="1"/>
    <x v="1"/>
    <x v="25"/>
    <x v="35"/>
    <x v="0"/>
    <x v="1"/>
    <x v="10"/>
    <n v="6.48"/>
    <x v="0"/>
    <n v="12.96"/>
    <x v="0"/>
    <n v="6.35"/>
    <n v="6.61"/>
    <n v="0.49"/>
    <n v="6.35"/>
    <s v="normal"/>
    <s v="normal"/>
    <s v="normal"/>
  </r>
  <r>
    <x v="1"/>
    <x v="1"/>
    <x v="25"/>
    <x v="35"/>
    <x v="0"/>
    <x v="1"/>
    <x v="10"/>
    <n v="4"/>
    <x v="4"/>
    <n v="16"/>
    <x v="0"/>
    <n v="7.68"/>
    <n v="8.32"/>
    <n v="0.48"/>
    <n v="7.68"/>
    <s v="normal"/>
    <s v="normal"/>
    <s v="normal"/>
  </r>
  <r>
    <x v="1"/>
    <x v="1"/>
    <x v="25"/>
    <x v="35"/>
    <x v="0"/>
    <x v="1"/>
    <x v="9"/>
    <n v="10.89"/>
    <x v="1"/>
    <n v="32.67"/>
    <x v="0"/>
    <n v="8.49"/>
    <n v="24.18"/>
    <n v="0.26"/>
    <n v="8.49"/>
    <s v="normal"/>
    <s v="normal"/>
    <s v="normal"/>
  </r>
  <r>
    <x v="1"/>
    <x v="0"/>
    <x v="42"/>
    <x v="16"/>
    <x v="1"/>
    <x v="1"/>
    <x v="13"/>
    <n v="1.49"/>
    <x v="1"/>
    <n v="4.46"/>
    <x v="2"/>
    <n v="-0.95"/>
    <n v="5.41"/>
    <n v="-0.21"/>
    <n v="-1.8420000000000001"/>
    <s v="normal"/>
    <s v="normal"/>
    <s v="normal"/>
  </r>
  <r>
    <x v="1"/>
    <x v="0"/>
    <x v="42"/>
    <x v="16"/>
    <x v="1"/>
    <x v="1"/>
    <x v="8"/>
    <n v="1.87"/>
    <x v="2"/>
    <n v="9.35"/>
    <x v="6"/>
    <n v="-6.54"/>
    <n v="15.89"/>
    <n v="-0.7"/>
    <n v="-13.084999999999999"/>
    <s v="normal"/>
    <s v="normal"/>
    <s v="normal"/>
  </r>
  <r>
    <x v="1"/>
    <x v="1"/>
    <x v="475"/>
    <x v="1"/>
    <x v="1"/>
    <x v="1"/>
    <x v="8"/>
    <n v="3.05"/>
    <x v="1"/>
    <n v="9.14"/>
    <x v="2"/>
    <n v="3.09"/>
    <n v="6.05"/>
    <n v="0.34"/>
    <n v="1.2619999999999996"/>
    <s v="normal"/>
    <s v="normal"/>
    <s v="normal"/>
  </r>
  <r>
    <x v="1"/>
    <x v="1"/>
    <x v="475"/>
    <x v="1"/>
    <x v="1"/>
    <x v="1"/>
    <x v="8"/>
    <n v="3.86"/>
    <x v="5"/>
    <n v="23.14"/>
    <x v="2"/>
    <n v="8.39"/>
    <n v="14.75"/>
    <n v="0.36"/>
    <n v="3.7620000000000005"/>
    <s v="normal"/>
    <s v="normal"/>
    <s v="normal"/>
  </r>
  <r>
    <x v="1"/>
    <x v="1"/>
    <x v="475"/>
    <x v="1"/>
    <x v="1"/>
    <x v="1"/>
    <x v="6"/>
    <n v="19.84"/>
    <x v="2"/>
    <n v="99.2"/>
    <x v="0"/>
    <n v="25.79"/>
    <n v="73.41"/>
    <n v="0.26"/>
    <n v="25.79"/>
    <s v="normal"/>
    <s v="normal"/>
    <s v="normal"/>
  </r>
  <r>
    <x v="1"/>
    <x v="1"/>
    <x v="4"/>
    <x v="4"/>
    <x v="1"/>
    <x v="1"/>
    <x v="8"/>
    <n v="4.2699999999999996"/>
    <x v="2"/>
    <n v="21.36"/>
    <x v="2"/>
    <n v="7.21"/>
    <n v="14.15"/>
    <n v="0.34"/>
    <n v="2.9379999999999997"/>
    <s v="normal"/>
    <s v="normal"/>
    <s v="normal"/>
  </r>
  <r>
    <x v="0"/>
    <x v="1"/>
    <x v="386"/>
    <x v="4"/>
    <x v="1"/>
    <x v="0"/>
    <x v="5"/>
    <n v="9.3800000000000008"/>
    <x v="2"/>
    <n v="46.9"/>
    <x v="0"/>
    <n v="13.13"/>
    <n v="33.770000000000003"/>
    <n v="0.28000000000000003"/>
    <n v="13.13"/>
    <s v="normal"/>
    <s v="normal"/>
    <s v="normal"/>
  </r>
  <r>
    <x v="1"/>
    <x v="0"/>
    <x v="1"/>
    <x v="1"/>
    <x v="1"/>
    <x v="1"/>
    <x v="8"/>
    <n v="3.74"/>
    <x v="2"/>
    <n v="18.72"/>
    <x v="2"/>
    <n v="6.55"/>
    <n v="12.17"/>
    <n v="0.35"/>
    <n v="2.806"/>
    <s v="normal"/>
    <s v="normal"/>
    <s v="normal"/>
  </r>
  <r>
    <x v="1"/>
    <x v="0"/>
    <x v="1"/>
    <x v="1"/>
    <x v="1"/>
    <x v="0"/>
    <x v="3"/>
    <n v="118.26"/>
    <x v="0"/>
    <n v="236.53"/>
    <x v="2"/>
    <n v="-2.96"/>
    <n v="239.49"/>
    <n v="-0.01"/>
    <n v="-50.266000000000005"/>
    <s v="normal"/>
    <s v="normal"/>
    <s v="normal"/>
  </r>
  <r>
    <x v="2"/>
    <x v="1"/>
    <x v="70"/>
    <x v="1"/>
    <x v="1"/>
    <x v="1"/>
    <x v="2"/>
    <n v="6.3"/>
    <x v="1"/>
    <n v="18.899999999999999"/>
    <x v="0"/>
    <n v="8.69"/>
    <n v="10.210000000000001"/>
    <n v="0.46"/>
    <n v="8.69"/>
    <s v="normal"/>
    <s v="normal"/>
    <s v="normal"/>
  </r>
  <r>
    <x v="2"/>
    <x v="1"/>
    <x v="180"/>
    <x v="5"/>
    <x v="2"/>
    <x v="1"/>
    <x v="10"/>
    <n v="5.34"/>
    <x v="0"/>
    <n v="10.69"/>
    <x v="2"/>
    <n v="3.74"/>
    <n v="6.95"/>
    <n v="0.35"/>
    <n v="1.6020000000000003"/>
    <s v="normal"/>
    <s v="normal"/>
    <s v="normal"/>
  </r>
  <r>
    <x v="2"/>
    <x v="1"/>
    <x v="180"/>
    <x v="5"/>
    <x v="2"/>
    <x v="1"/>
    <x v="4"/>
    <n v="79.03"/>
    <x v="1"/>
    <n v="237.1"/>
    <x v="2"/>
    <n v="20.75"/>
    <n v="216.35"/>
    <n v="0.09"/>
    <n v="-26.67"/>
    <s v="normal"/>
    <s v="normal"/>
    <s v="normal"/>
  </r>
  <r>
    <x v="0"/>
    <x v="2"/>
    <x v="22"/>
    <x v="10"/>
    <x v="2"/>
    <x v="1"/>
    <x v="10"/>
    <n v="5.18"/>
    <x v="7"/>
    <n v="5.18"/>
    <x v="2"/>
    <n v="1.81"/>
    <n v="3.37"/>
    <n v="0.35"/>
    <n v="0.77400000000000002"/>
    <s v="normal"/>
    <s v="normal"/>
    <s v="normal"/>
  </r>
  <r>
    <x v="0"/>
    <x v="2"/>
    <x v="22"/>
    <x v="10"/>
    <x v="2"/>
    <x v="1"/>
    <x v="10"/>
    <n v="32.79"/>
    <x v="0"/>
    <n v="65.58"/>
    <x v="2"/>
    <n v="23.77"/>
    <n v="41.81"/>
    <n v="0.36"/>
    <n v="10.654"/>
    <s v="normal"/>
    <s v="normal"/>
    <s v="normal"/>
  </r>
  <r>
    <x v="0"/>
    <x v="2"/>
    <x v="22"/>
    <x v="10"/>
    <x v="2"/>
    <x v="0"/>
    <x v="5"/>
    <n v="22.2"/>
    <x v="7"/>
    <n v="22.2"/>
    <x v="7"/>
    <n v="-26.09"/>
    <n v="48.29"/>
    <n v="-1.18"/>
    <n v="-39.409999999999997"/>
    <s v="normal"/>
    <s v="normal"/>
    <s v="normal"/>
  </r>
  <r>
    <x v="0"/>
    <x v="2"/>
    <x v="22"/>
    <x v="10"/>
    <x v="2"/>
    <x v="1"/>
    <x v="10"/>
    <n v="83.88"/>
    <x v="2"/>
    <n v="419.4"/>
    <x v="2"/>
    <n v="146.79"/>
    <n v="272.61"/>
    <n v="0.35"/>
    <n v="62.91"/>
    <s v="normal"/>
    <s v="outlier"/>
    <s v="normal"/>
  </r>
  <r>
    <x v="2"/>
    <x v="0"/>
    <x v="289"/>
    <x v="18"/>
    <x v="0"/>
    <x v="0"/>
    <x v="5"/>
    <n v="17.78"/>
    <x v="2"/>
    <n v="88.92"/>
    <x v="2"/>
    <n v="14.45"/>
    <n v="74.47"/>
    <n v="0.16"/>
    <n v="-3.3340000000000032"/>
    <s v="normal"/>
    <s v="normal"/>
    <s v="normal"/>
  </r>
  <r>
    <x v="0"/>
    <x v="2"/>
    <x v="12"/>
    <x v="5"/>
    <x v="2"/>
    <x v="1"/>
    <x v="6"/>
    <n v="3.3"/>
    <x v="1"/>
    <n v="9.91"/>
    <x v="2"/>
    <n v="3.22"/>
    <n v="6.69"/>
    <n v="0.32"/>
    <n v="1.238"/>
    <s v="normal"/>
    <s v="normal"/>
    <s v="normal"/>
  </r>
  <r>
    <x v="0"/>
    <x v="2"/>
    <x v="12"/>
    <x v="5"/>
    <x v="2"/>
    <x v="0"/>
    <x v="1"/>
    <n v="63.69"/>
    <x v="2"/>
    <n v="318.43"/>
    <x v="4"/>
    <n v="-77.33"/>
    <n v="395.76"/>
    <n v="-0.24"/>
    <n v="-172.85899999999998"/>
    <s v="normal"/>
    <s v="outlier"/>
    <s v="normal"/>
  </r>
  <r>
    <x v="0"/>
    <x v="2"/>
    <x v="12"/>
    <x v="5"/>
    <x v="2"/>
    <x v="1"/>
    <x v="8"/>
    <n v="1.1599999999999999"/>
    <x v="2"/>
    <n v="5.8"/>
    <x v="3"/>
    <n v="-10.15"/>
    <n v="15.95"/>
    <n v="-1.75"/>
    <n v="-14.79"/>
    <s v="normal"/>
    <s v="normal"/>
    <s v="normal"/>
  </r>
  <r>
    <x v="0"/>
    <x v="2"/>
    <x v="12"/>
    <x v="5"/>
    <x v="2"/>
    <x v="2"/>
    <x v="7"/>
    <n v="235.96"/>
    <x v="5"/>
    <n v="1415.76"/>
    <x v="2"/>
    <n v="88.48"/>
    <n v="1327.28"/>
    <n v="0.06"/>
    <n v="-194.67199999999997"/>
    <s v="Outlier"/>
    <s v="outlier"/>
    <s v="outlier"/>
  </r>
  <r>
    <x v="1"/>
    <x v="0"/>
    <x v="348"/>
    <x v="10"/>
    <x v="2"/>
    <x v="2"/>
    <x v="7"/>
    <n v="74.239999999999995"/>
    <x v="0"/>
    <n v="148.47999999999999"/>
    <x v="2"/>
    <n v="16.7"/>
    <n v="131.78"/>
    <n v="0.11"/>
    <n v="-12.995999999999999"/>
    <s v="normal"/>
    <s v="normal"/>
    <s v="normal"/>
  </r>
  <r>
    <x v="1"/>
    <x v="0"/>
    <x v="22"/>
    <x v="10"/>
    <x v="2"/>
    <x v="1"/>
    <x v="2"/>
    <n v="2.31"/>
    <x v="4"/>
    <n v="9.25"/>
    <x v="2"/>
    <n v="3.12"/>
    <n v="6.13"/>
    <n v="0.34"/>
    <n v="1.27"/>
    <s v="normal"/>
    <s v="normal"/>
    <s v="normal"/>
  </r>
  <r>
    <x v="1"/>
    <x v="0"/>
    <x v="22"/>
    <x v="10"/>
    <x v="2"/>
    <x v="1"/>
    <x v="4"/>
    <n v="518.30999999999995"/>
    <x v="0"/>
    <n v="1036.6199999999999"/>
    <x v="2"/>
    <n v="51.83"/>
    <n v="984.79"/>
    <n v="0.05"/>
    <n v="-155.49399999999997"/>
    <s v="Outlier"/>
    <s v="normal"/>
    <s v="outlier"/>
  </r>
  <r>
    <x v="2"/>
    <x v="0"/>
    <x v="141"/>
    <x v="17"/>
    <x v="0"/>
    <x v="2"/>
    <x v="7"/>
    <n v="284.82"/>
    <x v="0"/>
    <n v="569.64"/>
    <x v="0"/>
    <n v="148.11000000000001"/>
    <n v="421.53"/>
    <n v="0.26"/>
    <n v="148.11000000000001"/>
    <s v="Outlier"/>
    <s v="outlier"/>
    <s v="normal"/>
  </r>
  <r>
    <x v="2"/>
    <x v="0"/>
    <x v="141"/>
    <x v="17"/>
    <x v="0"/>
    <x v="1"/>
    <x v="8"/>
    <n v="9.14"/>
    <x v="7"/>
    <n v="9.14"/>
    <x v="0"/>
    <n v="4.57"/>
    <n v="4.57"/>
    <n v="0.5"/>
    <n v="4.57"/>
    <s v="normal"/>
    <s v="normal"/>
    <s v="normal"/>
  </r>
  <r>
    <x v="2"/>
    <x v="0"/>
    <x v="141"/>
    <x v="17"/>
    <x v="0"/>
    <x v="0"/>
    <x v="5"/>
    <n v="170.98"/>
    <x v="3"/>
    <n v="1196.8599999999999"/>
    <x v="0"/>
    <n v="119.69"/>
    <n v="1077.17"/>
    <n v="0.1"/>
    <n v="119.69"/>
    <s v="Outlier"/>
    <s v="outlier"/>
    <s v="outlier"/>
  </r>
  <r>
    <x v="2"/>
    <x v="0"/>
    <x v="141"/>
    <x v="17"/>
    <x v="0"/>
    <x v="0"/>
    <x v="0"/>
    <n v="58.14"/>
    <x v="6"/>
    <n v="523.26"/>
    <x v="0"/>
    <n v="125.58"/>
    <n v="397.68"/>
    <n v="0.24"/>
    <n v="125.58"/>
    <s v="Outlier"/>
    <s v="outlier"/>
    <s v="normal"/>
  </r>
  <r>
    <x v="0"/>
    <x v="0"/>
    <x v="1"/>
    <x v="1"/>
    <x v="1"/>
    <x v="2"/>
    <x v="16"/>
    <n v="159.99"/>
    <x v="4"/>
    <n v="639.97"/>
    <x v="2"/>
    <n v="215.99"/>
    <n v="423.98"/>
    <n v="0.34"/>
    <n v="87.995999999999995"/>
    <s v="Outlier"/>
    <s v="outlier"/>
    <s v="normal"/>
  </r>
  <r>
    <x v="0"/>
    <x v="0"/>
    <x v="1"/>
    <x v="1"/>
    <x v="1"/>
    <x v="1"/>
    <x v="10"/>
    <n v="26.38"/>
    <x v="0"/>
    <n v="52.76"/>
    <x v="0"/>
    <n v="24.27"/>
    <n v="28.49"/>
    <n v="0.46"/>
    <n v="24.27"/>
    <s v="normal"/>
    <s v="normal"/>
    <s v="normal"/>
  </r>
  <r>
    <x v="0"/>
    <x v="0"/>
    <x v="4"/>
    <x v="4"/>
    <x v="1"/>
    <x v="2"/>
    <x v="11"/>
    <n v="59.88"/>
    <x v="6"/>
    <n v="538.91999999999996"/>
    <x v="0"/>
    <n v="80.84"/>
    <n v="458.08"/>
    <n v="0.15"/>
    <n v="80.84"/>
    <s v="Outlier"/>
    <s v="outlier"/>
    <s v="outlier"/>
  </r>
  <r>
    <x v="1"/>
    <x v="0"/>
    <x v="355"/>
    <x v="1"/>
    <x v="1"/>
    <x v="1"/>
    <x v="6"/>
    <n v="7.44"/>
    <x v="0"/>
    <n v="14.88"/>
    <x v="0"/>
    <n v="3.72"/>
    <n v="11.16"/>
    <n v="0.25"/>
    <n v="3.72"/>
    <s v="normal"/>
    <s v="normal"/>
    <s v="normal"/>
  </r>
  <r>
    <x v="1"/>
    <x v="0"/>
    <x v="355"/>
    <x v="1"/>
    <x v="1"/>
    <x v="1"/>
    <x v="10"/>
    <n v="4.28"/>
    <x v="8"/>
    <n v="34.24"/>
    <x v="0"/>
    <n v="15.41"/>
    <n v="18.829999999999998"/>
    <n v="0.45"/>
    <n v="15.41"/>
    <s v="normal"/>
    <s v="normal"/>
    <s v="normal"/>
  </r>
  <r>
    <x v="1"/>
    <x v="0"/>
    <x v="355"/>
    <x v="1"/>
    <x v="1"/>
    <x v="1"/>
    <x v="4"/>
    <n v="130.87"/>
    <x v="0"/>
    <n v="261.74"/>
    <x v="0"/>
    <n v="65.44"/>
    <n v="196.3"/>
    <n v="0.25"/>
    <n v="65.44"/>
    <s v="normal"/>
    <s v="normal"/>
    <s v="normal"/>
  </r>
  <r>
    <x v="1"/>
    <x v="1"/>
    <x v="1"/>
    <x v="1"/>
    <x v="1"/>
    <x v="1"/>
    <x v="9"/>
    <n v="10.98"/>
    <x v="8"/>
    <n v="87.84"/>
    <x v="0"/>
    <n v="23.72"/>
    <n v="64.12"/>
    <n v="0.27"/>
    <n v="23.72"/>
    <s v="normal"/>
    <s v="normal"/>
    <s v="normal"/>
  </r>
  <r>
    <x v="0"/>
    <x v="2"/>
    <x v="1"/>
    <x v="1"/>
    <x v="1"/>
    <x v="0"/>
    <x v="5"/>
    <n v="8.73"/>
    <x v="4"/>
    <n v="34.92"/>
    <x v="0"/>
    <n v="11.87"/>
    <n v="23.05"/>
    <n v="0.34"/>
    <n v="11.87"/>
    <s v="normal"/>
    <s v="normal"/>
    <s v="normal"/>
  </r>
  <r>
    <x v="1"/>
    <x v="0"/>
    <x v="20"/>
    <x v="15"/>
    <x v="3"/>
    <x v="1"/>
    <x v="10"/>
    <n v="4.9800000000000004"/>
    <x v="1"/>
    <n v="14.94"/>
    <x v="0"/>
    <n v="7.02"/>
    <n v="7.92"/>
    <n v="0.47"/>
    <n v="7.02"/>
    <s v="normal"/>
    <s v="normal"/>
    <s v="normal"/>
  </r>
  <r>
    <x v="1"/>
    <x v="0"/>
    <x v="20"/>
    <x v="15"/>
    <x v="3"/>
    <x v="0"/>
    <x v="5"/>
    <n v="7.28"/>
    <x v="0"/>
    <n v="14.56"/>
    <x v="0"/>
    <n v="6.26"/>
    <n v="8.3000000000000007"/>
    <n v="0.43"/>
    <n v="6.26"/>
    <s v="normal"/>
    <s v="normal"/>
    <s v="normal"/>
  </r>
  <r>
    <x v="1"/>
    <x v="1"/>
    <x v="10"/>
    <x v="9"/>
    <x v="3"/>
    <x v="1"/>
    <x v="8"/>
    <n v="0.9"/>
    <x v="4"/>
    <n v="3.58"/>
    <x v="6"/>
    <n v="-2.86"/>
    <n v="6.44"/>
    <n v="-0.8"/>
    <n v="-5.3659999999999997"/>
    <s v="normal"/>
    <s v="normal"/>
    <s v="normal"/>
  </r>
  <r>
    <x v="1"/>
    <x v="1"/>
    <x v="10"/>
    <x v="9"/>
    <x v="3"/>
    <x v="1"/>
    <x v="4"/>
    <n v="73.59"/>
    <x v="0"/>
    <n v="147.18"/>
    <x v="2"/>
    <n v="-29.44"/>
    <n v="176.62"/>
    <n v="-0.2"/>
    <n v="-58.876000000000005"/>
    <s v="normal"/>
    <s v="normal"/>
    <s v="normal"/>
  </r>
  <r>
    <x v="2"/>
    <x v="2"/>
    <x v="427"/>
    <x v="7"/>
    <x v="1"/>
    <x v="2"/>
    <x v="16"/>
    <n v="299.99"/>
    <x v="2"/>
    <n v="1499.95"/>
    <x v="0"/>
    <n v="449.99"/>
    <n v="1049.96"/>
    <n v="0.3"/>
    <n v="449.99"/>
    <s v="Outlier"/>
    <s v="outlier"/>
    <s v="outlier"/>
  </r>
  <r>
    <x v="1"/>
    <x v="1"/>
    <x v="22"/>
    <x v="10"/>
    <x v="2"/>
    <x v="1"/>
    <x v="6"/>
    <n v="3.39"/>
    <x v="4"/>
    <n v="13.57"/>
    <x v="2"/>
    <n v="3.22"/>
    <n v="10.35"/>
    <n v="0.24"/>
    <n v="0.50599999999999978"/>
    <s v="normal"/>
    <s v="normal"/>
    <s v="normal"/>
  </r>
  <r>
    <x v="1"/>
    <x v="2"/>
    <x v="0"/>
    <x v="0"/>
    <x v="0"/>
    <x v="0"/>
    <x v="1"/>
    <n v="285.98"/>
    <x v="6"/>
    <n v="2573.8200000000002"/>
    <x v="0"/>
    <n v="746.41"/>
    <n v="1827.41"/>
    <n v="0.28999999999999998"/>
    <n v="746.41"/>
    <s v="Outlier"/>
    <s v="outlier"/>
    <s v="outlier"/>
  </r>
  <r>
    <x v="1"/>
    <x v="2"/>
    <x v="0"/>
    <x v="0"/>
    <x v="0"/>
    <x v="1"/>
    <x v="8"/>
    <n v="304.99"/>
    <x v="0"/>
    <n v="609.98"/>
    <x v="0"/>
    <n v="274.49"/>
    <n v="335.49"/>
    <n v="0.45"/>
    <n v="274.49"/>
    <s v="Outlier"/>
    <s v="outlier"/>
    <s v="normal"/>
  </r>
  <r>
    <x v="1"/>
    <x v="2"/>
    <x v="0"/>
    <x v="0"/>
    <x v="0"/>
    <x v="1"/>
    <x v="6"/>
    <n v="2.74"/>
    <x v="0"/>
    <n v="5.48"/>
    <x v="0"/>
    <n v="1.48"/>
    <n v="4"/>
    <n v="0.27"/>
    <n v="1.48"/>
    <s v="normal"/>
    <s v="normal"/>
    <s v="normal"/>
  </r>
  <r>
    <x v="1"/>
    <x v="2"/>
    <x v="0"/>
    <x v="0"/>
    <x v="0"/>
    <x v="2"/>
    <x v="7"/>
    <n v="195.99"/>
    <x v="0"/>
    <n v="391.98"/>
    <x v="0"/>
    <n v="113.67"/>
    <n v="278.31"/>
    <n v="0.28999999999999998"/>
    <n v="113.67"/>
    <s v="normal"/>
    <s v="outlier"/>
    <s v="normal"/>
  </r>
  <r>
    <x v="1"/>
    <x v="2"/>
    <x v="0"/>
    <x v="0"/>
    <x v="0"/>
    <x v="2"/>
    <x v="7"/>
    <n v="188.99"/>
    <x v="4"/>
    <n v="755.96"/>
    <x v="0"/>
    <n v="204.11"/>
    <n v="551.85"/>
    <n v="0.27"/>
    <n v="204.11"/>
    <s v="Outlier"/>
    <s v="outlier"/>
    <s v="outlier"/>
  </r>
  <r>
    <x v="1"/>
    <x v="2"/>
    <x v="0"/>
    <x v="0"/>
    <x v="0"/>
    <x v="1"/>
    <x v="13"/>
    <n v="7.78"/>
    <x v="4"/>
    <n v="31.12"/>
    <x v="0"/>
    <n v="0.31"/>
    <n v="30.81"/>
    <n v="0.01"/>
    <n v="0.31"/>
    <s v="normal"/>
    <s v="normal"/>
    <s v="normal"/>
  </r>
  <r>
    <x v="1"/>
    <x v="2"/>
    <x v="0"/>
    <x v="0"/>
    <x v="0"/>
    <x v="1"/>
    <x v="10"/>
    <n v="6.54"/>
    <x v="7"/>
    <n v="6.54"/>
    <x v="0"/>
    <n v="3.01"/>
    <n v="3.53"/>
    <n v="0.46"/>
    <n v="3.01"/>
    <s v="normal"/>
    <s v="normal"/>
    <s v="normal"/>
  </r>
  <r>
    <x v="0"/>
    <x v="2"/>
    <x v="101"/>
    <x v="1"/>
    <x v="1"/>
    <x v="1"/>
    <x v="12"/>
    <n v="12.78"/>
    <x v="7"/>
    <n v="12.78"/>
    <x v="0"/>
    <n v="5.75"/>
    <n v="7.03"/>
    <n v="0.45"/>
    <n v="5.75"/>
    <s v="normal"/>
    <s v="normal"/>
    <s v="normal"/>
  </r>
  <r>
    <x v="1"/>
    <x v="2"/>
    <x v="20"/>
    <x v="15"/>
    <x v="3"/>
    <x v="1"/>
    <x v="8"/>
    <n v="4.62"/>
    <x v="4"/>
    <n v="18.46"/>
    <x v="2"/>
    <n v="6.92"/>
    <n v="11.54"/>
    <n v="0.37"/>
    <n v="3.2279999999999998"/>
    <s v="normal"/>
    <s v="normal"/>
    <s v="normal"/>
  </r>
  <r>
    <x v="0"/>
    <x v="1"/>
    <x v="10"/>
    <x v="9"/>
    <x v="3"/>
    <x v="0"/>
    <x v="1"/>
    <n v="63.69"/>
    <x v="3"/>
    <n v="445.8"/>
    <x v="4"/>
    <n v="-108.27"/>
    <n v="554.07000000000005"/>
    <n v="-0.24"/>
    <n v="-242.01"/>
    <s v="normal"/>
    <s v="outlier"/>
    <s v="outlier"/>
  </r>
  <r>
    <x v="1"/>
    <x v="2"/>
    <x v="402"/>
    <x v="46"/>
    <x v="2"/>
    <x v="1"/>
    <x v="6"/>
    <n v="2.48"/>
    <x v="7"/>
    <n v="2.48"/>
    <x v="0"/>
    <n v="0.87"/>
    <n v="1.61"/>
    <n v="0.35"/>
    <n v="0.87"/>
    <s v="normal"/>
    <s v="normal"/>
    <s v="normal"/>
  </r>
  <r>
    <x v="1"/>
    <x v="2"/>
    <x v="402"/>
    <x v="46"/>
    <x v="2"/>
    <x v="1"/>
    <x v="8"/>
    <n v="5.18"/>
    <x v="2"/>
    <n v="25.9"/>
    <x v="0"/>
    <n v="12.69"/>
    <n v="13.21"/>
    <n v="0.49"/>
    <n v="12.69"/>
    <s v="normal"/>
    <s v="normal"/>
    <s v="normal"/>
  </r>
  <r>
    <x v="0"/>
    <x v="2"/>
    <x v="18"/>
    <x v="38"/>
    <x v="3"/>
    <x v="1"/>
    <x v="10"/>
    <n v="5.98"/>
    <x v="2"/>
    <n v="29.9"/>
    <x v="0"/>
    <n v="14.65"/>
    <n v="15.25"/>
    <n v="0.49"/>
    <n v="14.65"/>
    <s v="normal"/>
    <s v="normal"/>
    <s v="normal"/>
  </r>
  <r>
    <x v="0"/>
    <x v="2"/>
    <x v="18"/>
    <x v="38"/>
    <x v="3"/>
    <x v="2"/>
    <x v="11"/>
    <n v="249.99"/>
    <x v="6"/>
    <n v="2249.91"/>
    <x v="0"/>
    <n v="517.48"/>
    <n v="1732.43"/>
    <n v="0.23"/>
    <n v="517.48"/>
    <s v="Outlier"/>
    <s v="outlier"/>
    <s v="outlier"/>
  </r>
  <r>
    <x v="0"/>
    <x v="2"/>
    <x v="18"/>
    <x v="38"/>
    <x v="3"/>
    <x v="0"/>
    <x v="3"/>
    <n v="263.29000000000002"/>
    <x v="4"/>
    <n v="1053.1600000000001"/>
    <x v="4"/>
    <n v="-105.32"/>
    <n v="1158.48"/>
    <n v="-0.1"/>
    <n v="-421.26800000000003"/>
    <s v="Outlier"/>
    <s v="outlier"/>
    <s v="outlier"/>
  </r>
  <r>
    <x v="1"/>
    <x v="0"/>
    <x v="70"/>
    <x v="1"/>
    <x v="1"/>
    <x v="1"/>
    <x v="10"/>
    <n v="6.48"/>
    <x v="0"/>
    <n v="12.96"/>
    <x v="0"/>
    <n v="6.22"/>
    <n v="6.74"/>
    <n v="0.48"/>
    <n v="6.22"/>
    <s v="normal"/>
    <s v="normal"/>
    <s v="normal"/>
  </r>
  <r>
    <x v="1"/>
    <x v="1"/>
    <x v="1"/>
    <x v="1"/>
    <x v="1"/>
    <x v="0"/>
    <x v="5"/>
    <n v="17.78"/>
    <x v="5"/>
    <n v="106.68"/>
    <x v="0"/>
    <n v="33.07"/>
    <n v="73.61"/>
    <n v="0.31"/>
    <n v="33.07"/>
    <s v="normal"/>
    <s v="normal"/>
    <s v="normal"/>
  </r>
  <r>
    <x v="3"/>
    <x v="0"/>
    <x v="456"/>
    <x v="15"/>
    <x v="3"/>
    <x v="2"/>
    <x v="7"/>
    <n v="19.989999999999998"/>
    <x v="5"/>
    <n v="119.94"/>
    <x v="0"/>
    <n v="6"/>
    <n v="113.94"/>
    <n v="0.05"/>
    <n v="6"/>
    <s v="normal"/>
    <s v="normal"/>
    <s v="normal"/>
  </r>
  <r>
    <x v="1"/>
    <x v="0"/>
    <x v="12"/>
    <x v="5"/>
    <x v="2"/>
    <x v="1"/>
    <x v="10"/>
    <n v="3.42"/>
    <x v="1"/>
    <n v="10.27"/>
    <x v="2"/>
    <n v="3.21"/>
    <n v="7.06"/>
    <n v="0.31"/>
    <n v="1.1560000000000001"/>
    <s v="normal"/>
    <s v="normal"/>
    <s v="normal"/>
  </r>
  <r>
    <x v="1"/>
    <x v="0"/>
    <x v="12"/>
    <x v="5"/>
    <x v="2"/>
    <x v="0"/>
    <x v="3"/>
    <n v="102.44"/>
    <x v="2"/>
    <n v="512.19000000000005"/>
    <x v="4"/>
    <n v="-65.849999999999994"/>
    <n v="578.04"/>
    <n v="-0.13"/>
    <n v="-219.50700000000001"/>
    <s v="Outlier"/>
    <s v="outlier"/>
    <s v="outlier"/>
  </r>
  <r>
    <x v="1"/>
    <x v="0"/>
    <x v="12"/>
    <x v="5"/>
    <x v="2"/>
    <x v="1"/>
    <x v="9"/>
    <n v="0.78"/>
    <x v="0"/>
    <n v="1.56"/>
    <x v="3"/>
    <n v="-4.2"/>
    <n v="5.76"/>
    <n v="-2.69"/>
    <n v="-5.4480000000000004"/>
    <s v="normal"/>
    <s v="normal"/>
    <s v="normal"/>
  </r>
  <r>
    <x v="1"/>
    <x v="0"/>
    <x v="223"/>
    <x v="1"/>
    <x v="1"/>
    <x v="1"/>
    <x v="8"/>
    <n v="2.2200000000000002"/>
    <x v="0"/>
    <n v="4.45"/>
    <x v="2"/>
    <n v="1.45"/>
    <n v="3"/>
    <n v="0.33"/>
    <n v="0.55999999999999983"/>
    <s v="normal"/>
    <s v="normal"/>
    <s v="normal"/>
  </r>
  <r>
    <x v="1"/>
    <x v="0"/>
    <x v="223"/>
    <x v="1"/>
    <x v="1"/>
    <x v="0"/>
    <x v="5"/>
    <n v="92.23"/>
    <x v="1"/>
    <n v="276.69"/>
    <x v="0"/>
    <n v="49.8"/>
    <n v="226.89"/>
    <n v="0.18"/>
    <n v="49.8"/>
    <s v="normal"/>
    <s v="normal"/>
    <s v="normal"/>
  </r>
  <r>
    <x v="1"/>
    <x v="0"/>
    <x v="223"/>
    <x v="1"/>
    <x v="1"/>
    <x v="1"/>
    <x v="13"/>
    <n v="1.24"/>
    <x v="4"/>
    <n v="4.96"/>
    <x v="0"/>
    <n v="2.33"/>
    <n v="2.63"/>
    <n v="0.47"/>
    <n v="2.33"/>
    <s v="normal"/>
    <s v="normal"/>
    <s v="normal"/>
  </r>
  <r>
    <x v="1"/>
    <x v="0"/>
    <x v="223"/>
    <x v="1"/>
    <x v="1"/>
    <x v="1"/>
    <x v="6"/>
    <n v="17.98"/>
    <x v="4"/>
    <n v="71.92"/>
    <x v="0"/>
    <n v="20.86"/>
    <n v="51.06"/>
    <n v="0.28999999999999998"/>
    <n v="20.86"/>
    <s v="normal"/>
    <s v="normal"/>
    <s v="normal"/>
  </r>
  <r>
    <x v="1"/>
    <x v="0"/>
    <x v="223"/>
    <x v="1"/>
    <x v="1"/>
    <x v="0"/>
    <x v="5"/>
    <n v="6.28"/>
    <x v="1"/>
    <n v="18.84"/>
    <x v="0"/>
    <n v="7.91"/>
    <n v="10.93"/>
    <n v="0.42"/>
    <n v="7.91"/>
    <s v="normal"/>
    <s v="normal"/>
    <s v="normal"/>
  </r>
  <r>
    <x v="1"/>
    <x v="0"/>
    <x v="223"/>
    <x v="1"/>
    <x v="1"/>
    <x v="2"/>
    <x v="11"/>
    <n v="46.99"/>
    <x v="1"/>
    <n v="140.97"/>
    <x v="0"/>
    <n v="19.739999999999998"/>
    <n v="121.23"/>
    <n v="0.14000000000000001"/>
    <n v="19.739999999999998"/>
    <s v="normal"/>
    <s v="normal"/>
    <s v="normal"/>
  </r>
  <r>
    <x v="1"/>
    <x v="0"/>
    <x v="223"/>
    <x v="1"/>
    <x v="1"/>
    <x v="2"/>
    <x v="7"/>
    <n v="156.79"/>
    <x v="1"/>
    <n v="470.38"/>
    <x v="2"/>
    <n v="52.92"/>
    <n v="417.46"/>
    <n v="0.11"/>
    <n v="-41.156000000000006"/>
    <s v="normal"/>
    <s v="normal"/>
    <s v="normal"/>
  </r>
  <r>
    <x v="3"/>
    <x v="0"/>
    <x v="1"/>
    <x v="1"/>
    <x v="1"/>
    <x v="1"/>
    <x v="6"/>
    <n v="3.04"/>
    <x v="0"/>
    <n v="6.08"/>
    <x v="0"/>
    <n v="2.0699999999999998"/>
    <n v="4.01"/>
    <n v="0.34"/>
    <n v="2.0699999999999998"/>
    <s v="normal"/>
    <s v="normal"/>
    <s v="normal"/>
  </r>
  <r>
    <x v="3"/>
    <x v="0"/>
    <x v="1"/>
    <x v="1"/>
    <x v="1"/>
    <x v="2"/>
    <x v="7"/>
    <n v="164.79"/>
    <x v="7"/>
    <n v="164.79"/>
    <x v="2"/>
    <n v="18.54"/>
    <n v="146.25"/>
    <n v="0.11"/>
    <n v="-14.417999999999999"/>
    <s v="normal"/>
    <s v="normal"/>
    <s v="normal"/>
  </r>
  <r>
    <x v="0"/>
    <x v="1"/>
    <x v="496"/>
    <x v="30"/>
    <x v="3"/>
    <x v="1"/>
    <x v="12"/>
    <n v="11.68"/>
    <x v="0"/>
    <n v="23.36"/>
    <x v="0"/>
    <n v="11.68"/>
    <n v="11.68"/>
    <n v="0.5"/>
    <n v="11.68"/>
    <s v="normal"/>
    <s v="normal"/>
    <s v="normal"/>
  </r>
  <r>
    <x v="1"/>
    <x v="0"/>
    <x v="242"/>
    <x v="10"/>
    <x v="2"/>
    <x v="1"/>
    <x v="8"/>
    <n v="3.04"/>
    <x v="4"/>
    <n v="12.18"/>
    <x v="3"/>
    <n v="-18.87"/>
    <n v="31.05"/>
    <n v="-1.55"/>
    <n v="-28.614000000000001"/>
    <s v="normal"/>
    <s v="normal"/>
    <s v="normal"/>
  </r>
  <r>
    <x v="1"/>
    <x v="0"/>
    <x v="8"/>
    <x v="1"/>
    <x v="1"/>
    <x v="2"/>
    <x v="7"/>
    <n v="23.19"/>
    <x v="0"/>
    <n v="46.38"/>
    <x v="2"/>
    <n v="5.22"/>
    <n v="41.16"/>
    <n v="0.11"/>
    <n v="-4.0560000000000018"/>
    <s v="normal"/>
    <s v="normal"/>
    <s v="normal"/>
  </r>
  <r>
    <x v="1"/>
    <x v="0"/>
    <x v="8"/>
    <x v="1"/>
    <x v="1"/>
    <x v="1"/>
    <x v="4"/>
    <n v="181.46"/>
    <x v="0"/>
    <n v="362.92"/>
    <x v="0"/>
    <n v="105.25"/>
    <n v="257.67"/>
    <n v="0.28999999999999998"/>
    <n v="105.25"/>
    <s v="normal"/>
    <s v="outlier"/>
    <s v="normal"/>
  </r>
  <r>
    <x v="1"/>
    <x v="0"/>
    <x v="38"/>
    <x v="24"/>
    <x v="3"/>
    <x v="1"/>
    <x v="10"/>
    <n v="4.62"/>
    <x v="0"/>
    <n v="9.25"/>
    <x v="2"/>
    <n v="3.35"/>
    <n v="5.9"/>
    <n v="0.36"/>
    <n v="1.5"/>
    <s v="normal"/>
    <s v="normal"/>
    <s v="normal"/>
  </r>
  <r>
    <x v="1"/>
    <x v="0"/>
    <x v="38"/>
    <x v="24"/>
    <x v="3"/>
    <x v="2"/>
    <x v="7"/>
    <n v="209.99"/>
    <x v="6"/>
    <n v="1889.95"/>
    <x v="10"/>
    <n v="-377.99"/>
    <n v="2267.94"/>
    <n v="-0.2"/>
    <n v="-1133.97"/>
    <s v="Outlier"/>
    <s v="outlier"/>
    <s v="outlier"/>
  </r>
  <r>
    <x v="1"/>
    <x v="0"/>
    <x v="38"/>
    <x v="24"/>
    <x v="3"/>
    <x v="1"/>
    <x v="4"/>
    <n v="12.41"/>
    <x v="2"/>
    <n v="62.04"/>
    <x v="2"/>
    <n v="4.6500000000000004"/>
    <n v="57.39"/>
    <n v="7.0000000000000007E-2"/>
    <n v="-7.7580000000000009"/>
    <s v="normal"/>
    <s v="normal"/>
    <s v="normal"/>
  </r>
  <r>
    <x v="1"/>
    <x v="0"/>
    <x v="38"/>
    <x v="24"/>
    <x v="3"/>
    <x v="0"/>
    <x v="5"/>
    <n v="79.38"/>
    <x v="2"/>
    <n v="396.92"/>
    <x v="2"/>
    <n v="148.84"/>
    <n v="248.08"/>
    <n v="0.37"/>
    <n v="69.455999999999989"/>
    <s v="normal"/>
    <s v="outlier"/>
    <s v="normal"/>
  </r>
  <r>
    <x v="1"/>
    <x v="0"/>
    <x v="38"/>
    <x v="24"/>
    <x v="3"/>
    <x v="1"/>
    <x v="4"/>
    <n v="34.21"/>
    <x v="3"/>
    <n v="239.46"/>
    <x v="2"/>
    <n v="17.96"/>
    <n v="221.5"/>
    <n v="0.08"/>
    <n v="-29.932000000000002"/>
    <s v="normal"/>
    <s v="normal"/>
    <s v="normal"/>
  </r>
  <r>
    <x v="1"/>
    <x v="0"/>
    <x v="38"/>
    <x v="24"/>
    <x v="3"/>
    <x v="1"/>
    <x v="6"/>
    <n v="2.62"/>
    <x v="2"/>
    <n v="13.12"/>
    <x v="2"/>
    <n v="2.13"/>
    <n v="10.99"/>
    <n v="0.16"/>
    <n v="-0.49400000000000022"/>
    <s v="normal"/>
    <s v="normal"/>
    <s v="normal"/>
  </r>
  <r>
    <x v="0"/>
    <x v="0"/>
    <x v="102"/>
    <x v="0"/>
    <x v="0"/>
    <x v="1"/>
    <x v="8"/>
    <n v="14.68"/>
    <x v="0"/>
    <n v="29.36"/>
    <x v="0"/>
    <n v="13.51"/>
    <n v="15.85"/>
    <n v="0.46"/>
    <n v="13.51"/>
    <s v="normal"/>
    <s v="normal"/>
    <s v="normal"/>
  </r>
  <r>
    <x v="0"/>
    <x v="0"/>
    <x v="102"/>
    <x v="0"/>
    <x v="0"/>
    <x v="1"/>
    <x v="9"/>
    <n v="42.98"/>
    <x v="2"/>
    <n v="214.9"/>
    <x v="0"/>
    <n v="62.32"/>
    <n v="152.58000000000001"/>
    <n v="0.28999999999999998"/>
    <n v="62.32"/>
    <s v="normal"/>
    <s v="normal"/>
    <s v="normal"/>
  </r>
  <r>
    <x v="0"/>
    <x v="0"/>
    <x v="102"/>
    <x v="0"/>
    <x v="0"/>
    <x v="1"/>
    <x v="8"/>
    <n v="3.98"/>
    <x v="4"/>
    <n v="15.92"/>
    <x v="0"/>
    <n v="7.48"/>
    <n v="8.44"/>
    <n v="0.47"/>
    <n v="7.48"/>
    <s v="normal"/>
    <s v="normal"/>
    <s v="normal"/>
  </r>
  <r>
    <x v="0"/>
    <x v="0"/>
    <x v="102"/>
    <x v="0"/>
    <x v="0"/>
    <x v="2"/>
    <x v="11"/>
    <n v="29.29"/>
    <x v="2"/>
    <n v="146.44999999999999"/>
    <x v="0"/>
    <n v="48.33"/>
    <n v="98.12"/>
    <n v="0.33"/>
    <n v="48.33"/>
    <s v="normal"/>
    <s v="normal"/>
    <s v="normal"/>
  </r>
  <r>
    <x v="0"/>
    <x v="0"/>
    <x v="102"/>
    <x v="0"/>
    <x v="0"/>
    <x v="1"/>
    <x v="4"/>
    <n v="15.14"/>
    <x v="7"/>
    <n v="15.14"/>
    <x v="0"/>
    <n v="0.61"/>
    <n v="14.53"/>
    <n v="0.04"/>
    <n v="0.61"/>
    <s v="normal"/>
    <s v="normal"/>
    <s v="normal"/>
  </r>
  <r>
    <x v="0"/>
    <x v="0"/>
    <x v="102"/>
    <x v="0"/>
    <x v="0"/>
    <x v="1"/>
    <x v="2"/>
    <n v="2.88"/>
    <x v="0"/>
    <n v="5.76"/>
    <x v="0"/>
    <n v="2.65"/>
    <n v="3.11"/>
    <n v="0.46"/>
    <n v="2.65"/>
    <s v="normal"/>
    <s v="normal"/>
    <s v="normal"/>
  </r>
  <r>
    <x v="0"/>
    <x v="0"/>
    <x v="102"/>
    <x v="0"/>
    <x v="0"/>
    <x v="2"/>
    <x v="16"/>
    <n v="699.99"/>
    <x v="0"/>
    <n v="1399.98"/>
    <x v="0"/>
    <n v="629.99"/>
    <n v="769.99"/>
    <n v="0.45"/>
    <n v="629.99"/>
    <s v="Outlier"/>
    <s v="outlier"/>
    <s v="outlier"/>
  </r>
  <r>
    <x v="1"/>
    <x v="0"/>
    <x v="152"/>
    <x v="24"/>
    <x v="3"/>
    <x v="1"/>
    <x v="8"/>
    <n v="4.4800000000000004"/>
    <x v="0"/>
    <n v="8.9499999999999993"/>
    <x v="6"/>
    <n v="-7.46"/>
    <n v="16.41"/>
    <n v="-0.83"/>
    <n v="-13.724999999999998"/>
    <s v="normal"/>
    <s v="normal"/>
    <s v="normal"/>
  </r>
  <r>
    <x v="1"/>
    <x v="0"/>
    <x v="152"/>
    <x v="24"/>
    <x v="3"/>
    <x v="1"/>
    <x v="8"/>
    <n v="1.48"/>
    <x v="5"/>
    <n v="8.86"/>
    <x v="6"/>
    <n v="-6.49"/>
    <n v="15.35"/>
    <n v="-0.73"/>
    <n v="-12.692"/>
    <s v="normal"/>
    <s v="normal"/>
    <s v="normal"/>
  </r>
  <r>
    <x v="1"/>
    <x v="0"/>
    <x v="152"/>
    <x v="24"/>
    <x v="3"/>
    <x v="0"/>
    <x v="1"/>
    <n v="42.62"/>
    <x v="0"/>
    <n v="85.25"/>
    <x v="4"/>
    <n v="-1.22"/>
    <n v="86.47"/>
    <n v="-0.01"/>
    <n v="-26.794999999999998"/>
    <s v="normal"/>
    <s v="normal"/>
    <s v="normal"/>
  </r>
  <r>
    <x v="1"/>
    <x v="0"/>
    <x v="345"/>
    <x v="21"/>
    <x v="1"/>
    <x v="1"/>
    <x v="12"/>
    <n v="3.1"/>
    <x v="3"/>
    <n v="21.73"/>
    <x v="2"/>
    <n v="7.6"/>
    <n v="14.13"/>
    <n v="0.35"/>
    <n v="3.2539999999999996"/>
    <s v="normal"/>
    <s v="normal"/>
    <s v="normal"/>
  </r>
  <r>
    <x v="1"/>
    <x v="0"/>
    <x v="345"/>
    <x v="21"/>
    <x v="1"/>
    <x v="0"/>
    <x v="1"/>
    <n v="297.41000000000003"/>
    <x v="2"/>
    <n v="1487.04"/>
    <x v="2"/>
    <n v="148.69999999999999"/>
    <n v="1338.34"/>
    <n v="0.1"/>
    <n v="-148.70800000000003"/>
    <s v="Outlier"/>
    <s v="outlier"/>
    <s v="outlier"/>
  </r>
  <r>
    <x v="3"/>
    <x v="1"/>
    <x v="8"/>
    <x v="1"/>
    <x v="1"/>
    <x v="1"/>
    <x v="12"/>
    <n v="11.98"/>
    <x v="5"/>
    <n v="71.88"/>
    <x v="0"/>
    <n v="33.06"/>
    <n v="38.82"/>
    <n v="0.46"/>
    <n v="33.06"/>
    <s v="normal"/>
    <s v="normal"/>
    <s v="normal"/>
  </r>
  <r>
    <x v="3"/>
    <x v="1"/>
    <x v="8"/>
    <x v="1"/>
    <x v="1"/>
    <x v="0"/>
    <x v="5"/>
    <n v="3.08"/>
    <x v="1"/>
    <n v="9.24"/>
    <x v="0"/>
    <n v="2.96"/>
    <n v="6.28"/>
    <n v="0.32"/>
    <n v="2.96"/>
    <s v="normal"/>
    <s v="normal"/>
    <s v="normal"/>
  </r>
  <r>
    <x v="3"/>
    <x v="1"/>
    <x v="8"/>
    <x v="1"/>
    <x v="1"/>
    <x v="1"/>
    <x v="10"/>
    <n v="5.98"/>
    <x v="5"/>
    <n v="35.880000000000003"/>
    <x v="0"/>
    <n v="16.149999999999999"/>
    <n v="19.73"/>
    <n v="0.45"/>
    <n v="16.149999999999999"/>
    <s v="normal"/>
    <s v="normal"/>
    <s v="normal"/>
  </r>
  <r>
    <x v="3"/>
    <x v="1"/>
    <x v="8"/>
    <x v="1"/>
    <x v="1"/>
    <x v="1"/>
    <x v="8"/>
    <n v="5.68"/>
    <x v="1"/>
    <n v="17.04"/>
    <x v="2"/>
    <n v="5.54"/>
    <n v="11.5"/>
    <n v="0.33"/>
    <n v="2.1320000000000001"/>
    <s v="normal"/>
    <s v="normal"/>
    <s v="normal"/>
  </r>
  <r>
    <x v="3"/>
    <x v="1"/>
    <x v="8"/>
    <x v="1"/>
    <x v="1"/>
    <x v="1"/>
    <x v="8"/>
    <n v="310.39"/>
    <x v="1"/>
    <n v="931.18"/>
    <x v="2"/>
    <n v="314.27"/>
    <n v="616.91"/>
    <n v="0.34"/>
    <n v="128.03399999999999"/>
    <s v="Outlier"/>
    <s v="outlier"/>
    <s v="outlier"/>
  </r>
  <r>
    <x v="2"/>
    <x v="0"/>
    <x v="497"/>
    <x v="22"/>
    <x v="1"/>
    <x v="0"/>
    <x v="5"/>
    <n v="88.78"/>
    <x v="1"/>
    <n v="266.35000000000002"/>
    <x v="2"/>
    <n v="-13.32"/>
    <n v="279.67"/>
    <n v="-0.05"/>
    <n v="-66.59"/>
    <s v="normal"/>
    <s v="normal"/>
    <s v="normal"/>
  </r>
  <r>
    <x v="2"/>
    <x v="0"/>
    <x v="497"/>
    <x v="22"/>
    <x v="1"/>
    <x v="0"/>
    <x v="1"/>
    <n v="120.78"/>
    <x v="4"/>
    <n v="483.14"/>
    <x v="2"/>
    <n v="54.35"/>
    <n v="428.79"/>
    <n v="0.11"/>
    <n v="-42.277999999999999"/>
    <s v="normal"/>
    <s v="normal"/>
    <s v="normal"/>
  </r>
  <r>
    <x v="1"/>
    <x v="0"/>
    <x v="202"/>
    <x v="3"/>
    <x v="0"/>
    <x v="0"/>
    <x v="1"/>
    <n v="98.39"/>
    <x v="0"/>
    <n v="196.78"/>
    <x v="2"/>
    <n v="-22.14"/>
    <n v="218.92"/>
    <n v="-0.11"/>
    <n v="-61.496000000000002"/>
    <s v="normal"/>
    <s v="normal"/>
    <s v="normal"/>
  </r>
  <r>
    <x v="1"/>
    <x v="0"/>
    <x v="202"/>
    <x v="3"/>
    <x v="0"/>
    <x v="0"/>
    <x v="0"/>
    <n v="46.38"/>
    <x v="2"/>
    <n v="231.92"/>
    <x v="2"/>
    <n v="5.8"/>
    <n v="226.12"/>
    <n v="0.03"/>
    <n v="-40.584000000000003"/>
    <s v="normal"/>
    <s v="normal"/>
    <s v="normal"/>
  </r>
  <r>
    <x v="1"/>
    <x v="1"/>
    <x v="1"/>
    <x v="1"/>
    <x v="1"/>
    <x v="1"/>
    <x v="14"/>
    <n v="9.9"/>
    <x v="1"/>
    <n v="29.7"/>
    <x v="0"/>
    <n v="8.02"/>
    <n v="21.68"/>
    <n v="0.27"/>
    <n v="8.02"/>
    <s v="normal"/>
    <s v="normal"/>
    <s v="normal"/>
  </r>
  <r>
    <x v="1"/>
    <x v="0"/>
    <x v="12"/>
    <x v="5"/>
    <x v="2"/>
    <x v="0"/>
    <x v="5"/>
    <n v="6.8"/>
    <x v="0"/>
    <n v="13.59"/>
    <x v="7"/>
    <n v="-14.27"/>
    <n v="27.86"/>
    <n v="-1.05"/>
    <n v="-22.423999999999999"/>
    <s v="normal"/>
    <s v="normal"/>
    <s v="normal"/>
  </r>
  <r>
    <x v="0"/>
    <x v="0"/>
    <x v="8"/>
    <x v="1"/>
    <x v="1"/>
    <x v="1"/>
    <x v="10"/>
    <n v="35.44"/>
    <x v="0"/>
    <n v="70.88"/>
    <x v="0"/>
    <n v="33.31"/>
    <n v="37.57"/>
    <n v="0.47"/>
    <n v="33.31"/>
    <s v="normal"/>
    <s v="normal"/>
    <s v="normal"/>
  </r>
  <r>
    <x v="1"/>
    <x v="1"/>
    <x v="60"/>
    <x v="22"/>
    <x v="1"/>
    <x v="1"/>
    <x v="4"/>
    <n v="114.29"/>
    <x v="7"/>
    <n v="114.29"/>
    <x v="2"/>
    <n v="12.86"/>
    <n v="101.43"/>
    <n v="0.11"/>
    <n v="-9.9980000000000047"/>
    <s v="normal"/>
    <s v="normal"/>
    <s v="normal"/>
  </r>
  <r>
    <x v="1"/>
    <x v="1"/>
    <x v="60"/>
    <x v="22"/>
    <x v="1"/>
    <x v="1"/>
    <x v="8"/>
    <n v="4.58"/>
    <x v="8"/>
    <n v="36.619999999999997"/>
    <x v="6"/>
    <n v="-24.42"/>
    <n v="61.04"/>
    <n v="-0.67"/>
    <n v="-50.054000000000002"/>
    <s v="normal"/>
    <s v="normal"/>
    <s v="normal"/>
  </r>
  <r>
    <x v="1"/>
    <x v="1"/>
    <x v="60"/>
    <x v="22"/>
    <x v="1"/>
    <x v="0"/>
    <x v="0"/>
    <n v="30.29"/>
    <x v="8"/>
    <n v="242.35"/>
    <x v="6"/>
    <n v="-363.53"/>
    <n v="605.88"/>
    <n v="-1.5"/>
    <n v="-533.17499999999995"/>
    <s v="normal"/>
    <s v="outlier"/>
    <s v="outlier"/>
  </r>
  <r>
    <x v="1"/>
    <x v="1"/>
    <x v="60"/>
    <x v="22"/>
    <x v="1"/>
    <x v="2"/>
    <x v="7"/>
    <n v="24.81"/>
    <x v="0"/>
    <n v="49.62"/>
    <x v="2"/>
    <n v="4.96"/>
    <n v="44.66"/>
    <n v="0.1"/>
    <n v="-4.9639999999999995"/>
    <s v="normal"/>
    <s v="normal"/>
    <s v="normal"/>
  </r>
  <r>
    <x v="1"/>
    <x v="1"/>
    <x v="60"/>
    <x v="22"/>
    <x v="1"/>
    <x v="0"/>
    <x v="5"/>
    <n v="84.78"/>
    <x v="5"/>
    <n v="508.7"/>
    <x v="2"/>
    <n v="0"/>
    <n v="508.7"/>
    <n v="0"/>
    <n v="-101.74000000000001"/>
    <s v="Outlier"/>
    <s v="normal"/>
    <s v="outlier"/>
  </r>
  <r>
    <x v="1"/>
    <x v="1"/>
    <x v="60"/>
    <x v="22"/>
    <x v="1"/>
    <x v="2"/>
    <x v="7"/>
    <n v="9.56"/>
    <x v="5"/>
    <n v="57.36"/>
    <x v="2"/>
    <n v="-14.34"/>
    <n v="71.7"/>
    <n v="-0.25"/>
    <n v="-25.812000000000001"/>
    <s v="normal"/>
    <s v="normal"/>
    <s v="normal"/>
  </r>
  <r>
    <x v="1"/>
    <x v="1"/>
    <x v="60"/>
    <x v="22"/>
    <x v="1"/>
    <x v="0"/>
    <x v="1"/>
    <n v="181.34"/>
    <x v="2"/>
    <n v="906.68"/>
    <x v="2"/>
    <n v="68"/>
    <n v="838.68"/>
    <n v="7.0000000000000007E-2"/>
    <n v="-113.33600000000001"/>
    <s v="Outlier"/>
    <s v="normal"/>
    <s v="outlier"/>
  </r>
  <r>
    <x v="1"/>
    <x v="1"/>
    <x v="114"/>
    <x v="5"/>
    <x v="2"/>
    <x v="2"/>
    <x v="7"/>
    <n v="119.99"/>
    <x v="5"/>
    <n v="719.95"/>
    <x v="2"/>
    <n v="72"/>
    <n v="647.95000000000005"/>
    <n v="0.1"/>
    <n v="-71.990000000000009"/>
    <s v="Outlier"/>
    <s v="outlier"/>
    <s v="outlier"/>
  </r>
  <r>
    <x v="1"/>
    <x v="1"/>
    <x v="114"/>
    <x v="5"/>
    <x v="2"/>
    <x v="2"/>
    <x v="7"/>
    <n v="107.99"/>
    <x v="3"/>
    <n v="755.94"/>
    <x v="2"/>
    <n v="66.150000000000006"/>
    <n v="689.79"/>
    <n v="0.09"/>
    <n v="-85.038000000000011"/>
    <s v="Outlier"/>
    <s v="normal"/>
    <s v="outlier"/>
  </r>
  <r>
    <x v="1"/>
    <x v="1"/>
    <x v="114"/>
    <x v="5"/>
    <x v="2"/>
    <x v="1"/>
    <x v="8"/>
    <n v="2.4"/>
    <x v="2"/>
    <n v="11.98"/>
    <x v="3"/>
    <n v="-19.170000000000002"/>
    <n v="31.15"/>
    <n v="-1.6"/>
    <n v="-28.754000000000005"/>
    <s v="normal"/>
    <s v="normal"/>
    <s v="normal"/>
  </r>
  <r>
    <x v="1"/>
    <x v="1"/>
    <x v="114"/>
    <x v="5"/>
    <x v="2"/>
    <x v="1"/>
    <x v="8"/>
    <n v="0.9"/>
    <x v="7"/>
    <n v="0.9"/>
    <x v="3"/>
    <n v="-1.57"/>
    <n v="2.4700000000000002"/>
    <n v="-1.74"/>
    <n v="-2.29"/>
    <s v="normal"/>
    <s v="normal"/>
    <s v="normal"/>
  </r>
  <r>
    <x v="2"/>
    <x v="1"/>
    <x v="12"/>
    <x v="5"/>
    <x v="2"/>
    <x v="0"/>
    <x v="5"/>
    <n v="7.07"/>
    <x v="1"/>
    <n v="21.2"/>
    <x v="7"/>
    <n v="-11.66"/>
    <n v="32.86"/>
    <n v="-0.55000000000000004"/>
    <n v="-24.38"/>
    <s v="normal"/>
    <s v="normal"/>
    <s v="normal"/>
  </r>
  <r>
    <x v="1"/>
    <x v="1"/>
    <x v="20"/>
    <x v="15"/>
    <x v="3"/>
    <x v="1"/>
    <x v="12"/>
    <n v="11.58"/>
    <x v="1"/>
    <n v="34.74"/>
    <x v="0"/>
    <n v="17.37"/>
    <n v="17.37"/>
    <n v="0.5"/>
    <n v="17.37"/>
    <s v="normal"/>
    <s v="normal"/>
    <s v="normal"/>
  </r>
  <r>
    <x v="1"/>
    <x v="1"/>
    <x v="20"/>
    <x v="15"/>
    <x v="3"/>
    <x v="2"/>
    <x v="7"/>
    <n v="138.99"/>
    <x v="5"/>
    <n v="833.94"/>
    <x v="0"/>
    <n v="216.82"/>
    <n v="617.12"/>
    <n v="0.26"/>
    <n v="216.82"/>
    <s v="Outlier"/>
    <s v="outlier"/>
    <s v="outlier"/>
  </r>
  <r>
    <x v="1"/>
    <x v="1"/>
    <x v="20"/>
    <x v="15"/>
    <x v="3"/>
    <x v="1"/>
    <x v="8"/>
    <n v="4.32"/>
    <x v="1"/>
    <n v="12.96"/>
    <x v="2"/>
    <n v="4.54"/>
    <n v="8.42"/>
    <n v="0.35"/>
    <n v="1.9479999999999995"/>
    <s v="normal"/>
    <s v="normal"/>
    <s v="normal"/>
  </r>
  <r>
    <x v="1"/>
    <x v="1"/>
    <x v="20"/>
    <x v="15"/>
    <x v="3"/>
    <x v="1"/>
    <x v="10"/>
    <n v="6.48"/>
    <x v="4"/>
    <n v="25.92"/>
    <x v="0"/>
    <n v="12.44"/>
    <n v="13.48"/>
    <n v="0.48"/>
    <n v="12.44"/>
    <s v="normal"/>
    <s v="normal"/>
    <s v="normal"/>
  </r>
  <r>
    <x v="0"/>
    <x v="0"/>
    <x v="10"/>
    <x v="9"/>
    <x v="3"/>
    <x v="0"/>
    <x v="0"/>
    <n v="49.99"/>
    <x v="3"/>
    <n v="349.96"/>
    <x v="5"/>
    <n v="-216.98"/>
    <n v="566.94000000000005"/>
    <n v="-0.62"/>
    <n v="-391.96"/>
    <s v="normal"/>
    <s v="outlier"/>
    <s v="outlier"/>
  </r>
  <r>
    <x v="0"/>
    <x v="0"/>
    <x v="10"/>
    <x v="9"/>
    <x v="3"/>
    <x v="1"/>
    <x v="6"/>
    <n v="4.46"/>
    <x v="2"/>
    <n v="22.32"/>
    <x v="2"/>
    <n v="5.3"/>
    <n v="17.02"/>
    <n v="0.24"/>
    <n v="0.83599999999999941"/>
    <s v="normal"/>
    <s v="normal"/>
    <s v="normal"/>
  </r>
  <r>
    <x v="1"/>
    <x v="1"/>
    <x v="38"/>
    <x v="14"/>
    <x v="2"/>
    <x v="1"/>
    <x v="10"/>
    <n v="26.38"/>
    <x v="5"/>
    <n v="158.28"/>
    <x v="0"/>
    <n v="72.81"/>
    <n v="85.47"/>
    <n v="0.46"/>
    <n v="72.81"/>
    <s v="normal"/>
    <s v="outlier"/>
    <s v="normal"/>
  </r>
  <r>
    <x v="1"/>
    <x v="1"/>
    <x v="38"/>
    <x v="14"/>
    <x v="2"/>
    <x v="1"/>
    <x v="8"/>
    <n v="165.98"/>
    <x v="1"/>
    <n v="497.94"/>
    <x v="0"/>
    <n v="224.07"/>
    <n v="273.87"/>
    <n v="0.45"/>
    <n v="224.07"/>
    <s v="normal"/>
    <s v="outlier"/>
    <s v="normal"/>
  </r>
  <r>
    <x v="1"/>
    <x v="0"/>
    <x v="85"/>
    <x v="15"/>
    <x v="3"/>
    <x v="1"/>
    <x v="9"/>
    <n v="177.98"/>
    <x v="1"/>
    <n v="533.94000000000005"/>
    <x v="0"/>
    <n v="154.84"/>
    <n v="379.1"/>
    <n v="0.28999999999999998"/>
    <n v="154.84"/>
    <s v="Outlier"/>
    <s v="outlier"/>
    <s v="normal"/>
  </r>
  <r>
    <x v="1"/>
    <x v="0"/>
    <x v="85"/>
    <x v="15"/>
    <x v="3"/>
    <x v="1"/>
    <x v="10"/>
    <n v="55.98"/>
    <x v="1"/>
    <n v="167.94"/>
    <x v="0"/>
    <n v="82.29"/>
    <n v="85.65"/>
    <n v="0.49"/>
    <n v="82.29"/>
    <s v="normal"/>
    <s v="outlier"/>
    <s v="normal"/>
  </r>
  <r>
    <x v="1"/>
    <x v="0"/>
    <x v="85"/>
    <x v="15"/>
    <x v="3"/>
    <x v="0"/>
    <x v="5"/>
    <n v="5.28"/>
    <x v="5"/>
    <n v="31.68"/>
    <x v="0"/>
    <n v="9.82"/>
    <n v="21.86"/>
    <n v="0.31"/>
    <n v="9.82"/>
    <s v="normal"/>
    <s v="normal"/>
    <s v="normal"/>
  </r>
  <r>
    <x v="2"/>
    <x v="0"/>
    <x v="152"/>
    <x v="9"/>
    <x v="3"/>
    <x v="0"/>
    <x v="1"/>
    <n v="170.79"/>
    <x v="7"/>
    <n v="170.79"/>
    <x v="4"/>
    <n v="0"/>
    <n v="170.79"/>
    <n v="0"/>
    <n v="-51.236999999999995"/>
    <s v="normal"/>
    <s v="normal"/>
    <s v="normal"/>
  </r>
  <r>
    <x v="1"/>
    <x v="0"/>
    <x v="22"/>
    <x v="10"/>
    <x v="2"/>
    <x v="0"/>
    <x v="0"/>
    <n v="49.68"/>
    <x v="4"/>
    <n v="198.74"/>
    <x v="4"/>
    <n v="0"/>
    <n v="198.74"/>
    <n v="0"/>
    <n v="-59.622"/>
    <s v="normal"/>
    <s v="normal"/>
    <s v="normal"/>
  </r>
  <r>
    <x v="2"/>
    <x v="2"/>
    <x v="60"/>
    <x v="22"/>
    <x v="1"/>
    <x v="2"/>
    <x v="11"/>
    <n v="31.91"/>
    <x v="0"/>
    <n v="63.82"/>
    <x v="2"/>
    <n v="13.56"/>
    <n v="50.26"/>
    <n v="0.21"/>
    <n v="0.79599999999999937"/>
    <s v="normal"/>
    <s v="normal"/>
    <s v="normal"/>
  </r>
  <r>
    <x v="0"/>
    <x v="0"/>
    <x v="4"/>
    <x v="4"/>
    <x v="1"/>
    <x v="0"/>
    <x v="1"/>
    <n v="108.79"/>
    <x v="4"/>
    <n v="435.17"/>
    <x v="2"/>
    <n v="-59.84"/>
    <n v="495.01"/>
    <n v="-0.14000000000000001"/>
    <n v="-146.87400000000002"/>
    <s v="normal"/>
    <s v="outlier"/>
    <s v="outlier"/>
  </r>
  <r>
    <x v="0"/>
    <x v="0"/>
    <x v="4"/>
    <x v="4"/>
    <x v="1"/>
    <x v="0"/>
    <x v="0"/>
    <n v="48.58"/>
    <x v="7"/>
    <n v="48.58"/>
    <x v="0"/>
    <n v="7.77"/>
    <n v="40.81"/>
    <n v="0.16"/>
    <n v="7.77"/>
    <s v="normal"/>
    <s v="normal"/>
    <s v="normal"/>
  </r>
  <r>
    <x v="2"/>
    <x v="1"/>
    <x v="12"/>
    <x v="5"/>
    <x v="2"/>
    <x v="2"/>
    <x v="11"/>
    <n v="15.99"/>
    <x v="1"/>
    <n v="47.98"/>
    <x v="2"/>
    <n v="8.4"/>
    <n v="39.58"/>
    <n v="0.18"/>
    <n v="-1.1959999999999997"/>
    <s v="normal"/>
    <s v="normal"/>
    <s v="normal"/>
  </r>
  <r>
    <x v="2"/>
    <x v="1"/>
    <x v="12"/>
    <x v="5"/>
    <x v="2"/>
    <x v="1"/>
    <x v="10"/>
    <n v="5.18"/>
    <x v="4"/>
    <n v="20.74"/>
    <x v="2"/>
    <n v="7.26"/>
    <n v="13.48"/>
    <n v="0.35"/>
    <n v="3.1120000000000001"/>
    <s v="normal"/>
    <s v="normal"/>
    <s v="normal"/>
  </r>
  <r>
    <x v="1"/>
    <x v="0"/>
    <x v="1"/>
    <x v="1"/>
    <x v="1"/>
    <x v="1"/>
    <x v="6"/>
    <n v="2.94"/>
    <x v="6"/>
    <n v="26.46"/>
    <x v="0"/>
    <n v="11.91"/>
    <n v="14.55"/>
    <n v="0.45"/>
    <n v="11.91"/>
    <s v="normal"/>
    <s v="normal"/>
    <s v="normal"/>
  </r>
  <r>
    <x v="1"/>
    <x v="0"/>
    <x v="1"/>
    <x v="1"/>
    <x v="1"/>
    <x v="1"/>
    <x v="10"/>
    <n v="12.28"/>
    <x v="4"/>
    <n v="49.12"/>
    <x v="0"/>
    <n v="23.09"/>
    <n v="26.03"/>
    <n v="0.47"/>
    <n v="23.09"/>
    <s v="normal"/>
    <s v="normal"/>
    <s v="normal"/>
  </r>
  <r>
    <x v="1"/>
    <x v="0"/>
    <x v="1"/>
    <x v="1"/>
    <x v="1"/>
    <x v="1"/>
    <x v="13"/>
    <n v="5"/>
    <x v="1"/>
    <n v="15"/>
    <x v="0"/>
    <n v="7.2"/>
    <n v="7.8"/>
    <n v="0.48"/>
    <n v="7.2"/>
    <s v="normal"/>
    <s v="normal"/>
    <s v="normal"/>
  </r>
  <r>
    <x v="1"/>
    <x v="1"/>
    <x v="311"/>
    <x v="17"/>
    <x v="0"/>
    <x v="1"/>
    <x v="4"/>
    <n v="38.94"/>
    <x v="2"/>
    <n v="194.7"/>
    <x v="0"/>
    <n v="9.73"/>
    <n v="184.97"/>
    <n v="0.05"/>
    <n v="9.73"/>
    <s v="normal"/>
    <s v="normal"/>
    <s v="normal"/>
  </r>
  <r>
    <x v="1"/>
    <x v="1"/>
    <x v="311"/>
    <x v="17"/>
    <x v="0"/>
    <x v="0"/>
    <x v="3"/>
    <n v="147.83000000000001"/>
    <x v="4"/>
    <n v="591.32000000000005"/>
    <x v="0"/>
    <n v="112.35"/>
    <n v="478.97"/>
    <n v="0.19"/>
    <n v="112.35"/>
    <s v="Outlier"/>
    <s v="outlier"/>
    <s v="outlier"/>
  </r>
  <r>
    <x v="1"/>
    <x v="1"/>
    <x v="311"/>
    <x v="17"/>
    <x v="0"/>
    <x v="1"/>
    <x v="6"/>
    <n v="2.84"/>
    <x v="7"/>
    <n v="2.84"/>
    <x v="0"/>
    <n v="0.88"/>
    <n v="1.96"/>
    <n v="0.31"/>
    <n v="0.88"/>
    <s v="normal"/>
    <s v="normal"/>
    <s v="normal"/>
  </r>
  <r>
    <x v="1"/>
    <x v="1"/>
    <x v="1"/>
    <x v="1"/>
    <x v="1"/>
    <x v="1"/>
    <x v="4"/>
    <n v="110.98"/>
    <x v="0"/>
    <n v="221.96"/>
    <x v="0"/>
    <n v="4.4400000000000004"/>
    <n v="217.52"/>
    <n v="0.02"/>
    <n v="4.4400000000000004"/>
    <s v="normal"/>
    <s v="normal"/>
    <s v="normal"/>
  </r>
  <r>
    <x v="1"/>
    <x v="1"/>
    <x v="1"/>
    <x v="1"/>
    <x v="1"/>
    <x v="2"/>
    <x v="11"/>
    <n v="59"/>
    <x v="4"/>
    <n v="236"/>
    <x v="0"/>
    <n v="40.119999999999997"/>
    <n v="195.88"/>
    <n v="0.17"/>
    <n v="40.119999999999997"/>
    <s v="normal"/>
    <s v="normal"/>
    <s v="normal"/>
  </r>
  <r>
    <x v="0"/>
    <x v="1"/>
    <x v="4"/>
    <x v="4"/>
    <x v="1"/>
    <x v="2"/>
    <x v="11"/>
    <n v="20.97"/>
    <x v="0"/>
    <n v="41.94"/>
    <x v="0"/>
    <n v="15.1"/>
    <n v="26.84"/>
    <n v="0.36"/>
    <n v="15.1"/>
    <s v="normal"/>
    <s v="normal"/>
    <s v="normal"/>
  </r>
  <r>
    <x v="0"/>
    <x v="1"/>
    <x v="4"/>
    <x v="4"/>
    <x v="1"/>
    <x v="2"/>
    <x v="7"/>
    <n v="52.79"/>
    <x v="7"/>
    <n v="52.79"/>
    <x v="2"/>
    <n v="4.62"/>
    <n v="48.17"/>
    <n v="0.09"/>
    <n v="-5.9379999999999997"/>
    <s v="normal"/>
    <s v="normal"/>
    <s v="normal"/>
  </r>
  <r>
    <x v="2"/>
    <x v="2"/>
    <x v="155"/>
    <x v="8"/>
    <x v="2"/>
    <x v="0"/>
    <x v="1"/>
    <n v="187.98"/>
    <x v="1"/>
    <n v="563.94000000000005"/>
    <x v="0"/>
    <n v="112.79"/>
    <n v="451.15"/>
    <n v="0.2"/>
    <n v="112.79"/>
    <s v="Outlier"/>
    <s v="outlier"/>
    <s v="outlier"/>
  </r>
  <r>
    <x v="0"/>
    <x v="0"/>
    <x v="73"/>
    <x v="30"/>
    <x v="3"/>
    <x v="1"/>
    <x v="9"/>
    <n v="328.14"/>
    <x v="8"/>
    <n v="2625.12"/>
    <x v="0"/>
    <n v="735.03"/>
    <n v="1890.09"/>
    <n v="0.28000000000000003"/>
    <n v="735.03"/>
    <s v="Outlier"/>
    <s v="outlier"/>
    <s v="outlier"/>
  </r>
  <r>
    <x v="0"/>
    <x v="0"/>
    <x v="73"/>
    <x v="30"/>
    <x v="3"/>
    <x v="1"/>
    <x v="6"/>
    <n v="5.98"/>
    <x v="1"/>
    <n v="17.940000000000001"/>
    <x v="0"/>
    <n v="4.49"/>
    <n v="13.45"/>
    <n v="0.25"/>
    <n v="4.49"/>
    <s v="normal"/>
    <s v="normal"/>
    <s v="normal"/>
  </r>
  <r>
    <x v="2"/>
    <x v="0"/>
    <x v="10"/>
    <x v="9"/>
    <x v="3"/>
    <x v="1"/>
    <x v="4"/>
    <n v="140.94999999999999"/>
    <x v="1"/>
    <n v="422.86"/>
    <x v="2"/>
    <n v="15.86"/>
    <n v="407"/>
    <n v="0.04"/>
    <n v="-68.712000000000003"/>
    <s v="normal"/>
    <s v="normal"/>
    <s v="normal"/>
  </r>
  <r>
    <x v="1"/>
    <x v="1"/>
    <x v="20"/>
    <x v="15"/>
    <x v="3"/>
    <x v="0"/>
    <x v="1"/>
    <n v="63.88"/>
    <x v="0"/>
    <n v="127.76"/>
    <x v="9"/>
    <n v="2.84"/>
    <n v="124.92"/>
    <n v="0.02"/>
    <n v="-9.9360000000000017"/>
    <s v="normal"/>
    <s v="normal"/>
    <s v="normal"/>
  </r>
  <r>
    <x v="1"/>
    <x v="1"/>
    <x v="24"/>
    <x v="17"/>
    <x v="0"/>
    <x v="2"/>
    <x v="7"/>
    <n v="499.99"/>
    <x v="3"/>
    <n v="3499.93"/>
    <x v="0"/>
    <n v="909.98"/>
    <n v="2589.9499999999998"/>
    <n v="0.26"/>
    <n v="909.98"/>
    <s v="Outlier"/>
    <s v="outlier"/>
    <s v="outlier"/>
  </r>
  <r>
    <x v="1"/>
    <x v="1"/>
    <x v="24"/>
    <x v="17"/>
    <x v="0"/>
    <x v="1"/>
    <x v="2"/>
    <n v="2.88"/>
    <x v="2"/>
    <n v="14.4"/>
    <x v="0"/>
    <n v="6.62"/>
    <n v="7.78"/>
    <n v="0.46"/>
    <n v="6.62"/>
    <s v="normal"/>
    <s v="normal"/>
    <s v="normal"/>
  </r>
  <r>
    <x v="1"/>
    <x v="1"/>
    <x v="24"/>
    <x v="17"/>
    <x v="0"/>
    <x v="1"/>
    <x v="10"/>
    <n v="40.99"/>
    <x v="1"/>
    <n v="122.97"/>
    <x v="0"/>
    <n v="60.26"/>
    <n v="62.71"/>
    <n v="0.49"/>
    <n v="60.26"/>
    <s v="normal"/>
    <s v="normal"/>
    <s v="normal"/>
  </r>
  <r>
    <x v="1"/>
    <x v="1"/>
    <x v="24"/>
    <x v="17"/>
    <x v="0"/>
    <x v="1"/>
    <x v="6"/>
    <n v="2.33"/>
    <x v="4"/>
    <n v="9.32"/>
    <x v="0"/>
    <n v="2.7"/>
    <n v="6.62"/>
    <n v="0.28999999999999998"/>
    <n v="2.7"/>
    <s v="normal"/>
    <s v="normal"/>
    <s v="normal"/>
  </r>
  <r>
    <x v="1"/>
    <x v="1"/>
    <x v="24"/>
    <x v="17"/>
    <x v="0"/>
    <x v="1"/>
    <x v="8"/>
    <n v="40.98"/>
    <x v="1"/>
    <n v="122.94"/>
    <x v="0"/>
    <n v="59.01"/>
    <n v="63.93"/>
    <n v="0.48"/>
    <n v="59.01"/>
    <s v="normal"/>
    <s v="normal"/>
    <s v="normal"/>
  </r>
  <r>
    <x v="1"/>
    <x v="0"/>
    <x v="43"/>
    <x v="1"/>
    <x v="1"/>
    <x v="0"/>
    <x v="5"/>
    <n v="5.77"/>
    <x v="1"/>
    <n v="17.309999999999999"/>
    <x v="0"/>
    <n v="5.19"/>
    <n v="12.12"/>
    <n v="0.3"/>
    <n v="5.19"/>
    <s v="normal"/>
    <s v="normal"/>
    <s v="normal"/>
  </r>
  <r>
    <x v="1"/>
    <x v="0"/>
    <x v="179"/>
    <x v="10"/>
    <x v="2"/>
    <x v="1"/>
    <x v="6"/>
    <n v="18.39"/>
    <x v="3"/>
    <n v="128.74"/>
    <x v="2"/>
    <n v="12.87"/>
    <n v="115.87"/>
    <n v="0.1"/>
    <n v="-12.878000000000005"/>
    <s v="normal"/>
    <s v="normal"/>
    <s v="normal"/>
  </r>
  <r>
    <x v="1"/>
    <x v="0"/>
    <x v="10"/>
    <x v="9"/>
    <x v="3"/>
    <x v="0"/>
    <x v="5"/>
    <n v="6.47"/>
    <x v="6"/>
    <n v="58.25"/>
    <x v="2"/>
    <n v="11.65"/>
    <n v="46.6"/>
    <n v="0.2"/>
    <n v="0"/>
    <s v="normal"/>
    <s v="normal"/>
    <s v="normal"/>
  </r>
  <r>
    <x v="1"/>
    <x v="0"/>
    <x v="10"/>
    <x v="9"/>
    <x v="3"/>
    <x v="0"/>
    <x v="1"/>
    <n v="35.619999999999997"/>
    <x v="0"/>
    <n v="71.25"/>
    <x v="4"/>
    <n v="-19.34"/>
    <n v="90.59"/>
    <n v="-0.27"/>
    <n v="-40.715000000000003"/>
    <s v="normal"/>
    <s v="normal"/>
    <s v="normal"/>
  </r>
  <r>
    <x v="1"/>
    <x v="0"/>
    <x v="10"/>
    <x v="9"/>
    <x v="3"/>
    <x v="1"/>
    <x v="6"/>
    <n v="2.62"/>
    <x v="1"/>
    <n v="7.87"/>
    <x v="2"/>
    <n v="0.59"/>
    <n v="7.28"/>
    <n v="7.0000000000000007E-2"/>
    <n v="-0.9840000000000001"/>
    <s v="normal"/>
    <s v="normal"/>
    <s v="normal"/>
  </r>
  <r>
    <x v="1"/>
    <x v="0"/>
    <x v="10"/>
    <x v="9"/>
    <x v="3"/>
    <x v="0"/>
    <x v="1"/>
    <n v="295.76"/>
    <x v="1"/>
    <n v="887.27"/>
    <x v="4"/>
    <n v="-63.38"/>
    <n v="950.65"/>
    <n v="-7.0000000000000007E-2"/>
    <n v="-329.56099999999998"/>
    <s v="Outlier"/>
    <s v="outlier"/>
    <s v="outlier"/>
  </r>
  <r>
    <x v="1"/>
    <x v="0"/>
    <x v="66"/>
    <x v="12"/>
    <x v="2"/>
    <x v="1"/>
    <x v="8"/>
    <n v="20.98"/>
    <x v="3"/>
    <n v="146.86000000000001"/>
    <x v="0"/>
    <n v="70.489999999999995"/>
    <n v="76.37"/>
    <n v="0.48"/>
    <n v="70.489999999999995"/>
    <s v="normal"/>
    <s v="normal"/>
    <s v="normal"/>
  </r>
  <r>
    <x v="1"/>
    <x v="0"/>
    <x v="66"/>
    <x v="12"/>
    <x v="2"/>
    <x v="1"/>
    <x v="8"/>
    <n v="9.14"/>
    <x v="4"/>
    <n v="36.56"/>
    <x v="0"/>
    <n v="18.28"/>
    <n v="18.28"/>
    <n v="0.5"/>
    <n v="18.28"/>
    <s v="normal"/>
    <s v="normal"/>
    <s v="normal"/>
  </r>
  <r>
    <x v="1"/>
    <x v="1"/>
    <x v="1"/>
    <x v="1"/>
    <x v="1"/>
    <x v="2"/>
    <x v="7"/>
    <n v="75.19"/>
    <x v="1"/>
    <n v="225.58"/>
    <x v="2"/>
    <n v="22.56"/>
    <n v="203.02"/>
    <n v="0.1"/>
    <n v="-22.556000000000008"/>
    <s v="normal"/>
    <s v="normal"/>
    <s v="normal"/>
  </r>
  <r>
    <x v="1"/>
    <x v="0"/>
    <x v="24"/>
    <x v="21"/>
    <x v="1"/>
    <x v="1"/>
    <x v="6"/>
    <n v="2.62"/>
    <x v="0"/>
    <n v="5.25"/>
    <x v="2"/>
    <n v="0.46"/>
    <n v="4.79"/>
    <n v="0.09"/>
    <n v="-0.59000000000000008"/>
    <s v="normal"/>
    <s v="normal"/>
    <s v="normal"/>
  </r>
  <r>
    <x v="1"/>
    <x v="0"/>
    <x v="24"/>
    <x v="21"/>
    <x v="1"/>
    <x v="1"/>
    <x v="6"/>
    <n v="12.75"/>
    <x v="1"/>
    <n v="38.26"/>
    <x v="2"/>
    <n v="4.78"/>
    <n v="33.479999999999997"/>
    <n v="0.12"/>
    <n v="-2.8719999999999999"/>
    <s v="normal"/>
    <s v="normal"/>
    <s v="normal"/>
  </r>
  <r>
    <x v="1"/>
    <x v="0"/>
    <x v="24"/>
    <x v="21"/>
    <x v="1"/>
    <x v="1"/>
    <x v="10"/>
    <n v="8.0500000000000007"/>
    <x v="2"/>
    <n v="40.24"/>
    <x v="2"/>
    <n v="13.08"/>
    <n v="27.16"/>
    <n v="0.33"/>
    <n v="5.032"/>
    <s v="normal"/>
    <s v="normal"/>
    <s v="normal"/>
  </r>
  <r>
    <x v="1"/>
    <x v="0"/>
    <x v="24"/>
    <x v="21"/>
    <x v="1"/>
    <x v="2"/>
    <x v="15"/>
    <n v="5.99"/>
    <x v="2"/>
    <n v="29.93"/>
    <x v="6"/>
    <n v="-21.94"/>
    <n v="51.87"/>
    <n v="-0.73"/>
    <n v="-42.890999999999998"/>
    <s v="normal"/>
    <s v="normal"/>
    <s v="normal"/>
  </r>
  <r>
    <x v="1"/>
    <x v="0"/>
    <x v="24"/>
    <x v="21"/>
    <x v="1"/>
    <x v="1"/>
    <x v="10"/>
    <n v="24.78"/>
    <x v="5"/>
    <n v="148.69999999999999"/>
    <x v="2"/>
    <n v="46.47"/>
    <n v="102.23"/>
    <n v="0.31"/>
    <n v="16.73"/>
    <s v="normal"/>
    <s v="normal"/>
    <s v="normal"/>
  </r>
  <r>
    <x v="1"/>
    <x v="0"/>
    <x v="24"/>
    <x v="21"/>
    <x v="1"/>
    <x v="2"/>
    <x v="11"/>
    <n v="5.59"/>
    <x v="12"/>
    <n v="55.92"/>
    <x v="2"/>
    <n v="16.78"/>
    <n v="39.14"/>
    <n v="0.3"/>
    <n v="5.5960000000000001"/>
    <s v="normal"/>
    <s v="normal"/>
    <s v="normal"/>
  </r>
  <r>
    <x v="1"/>
    <x v="1"/>
    <x v="205"/>
    <x v="34"/>
    <x v="3"/>
    <x v="1"/>
    <x v="10"/>
    <n v="6.48"/>
    <x v="0"/>
    <n v="12.96"/>
    <x v="0"/>
    <n v="6.22"/>
    <n v="6.74"/>
    <n v="0.48"/>
    <n v="6.22"/>
    <s v="normal"/>
    <s v="normal"/>
    <s v="normal"/>
  </r>
  <r>
    <x v="1"/>
    <x v="0"/>
    <x v="22"/>
    <x v="10"/>
    <x v="2"/>
    <x v="0"/>
    <x v="5"/>
    <n v="8.39"/>
    <x v="1"/>
    <n v="25.18"/>
    <x v="7"/>
    <n v="-33.36"/>
    <n v="58.54"/>
    <n v="-1.32"/>
    <n v="-48.467999999999996"/>
    <s v="normal"/>
    <s v="normal"/>
    <s v="normal"/>
  </r>
  <r>
    <x v="1"/>
    <x v="0"/>
    <x v="22"/>
    <x v="10"/>
    <x v="2"/>
    <x v="0"/>
    <x v="5"/>
    <n v="2.79"/>
    <x v="0"/>
    <n v="5.58"/>
    <x v="7"/>
    <n v="-1.68"/>
    <n v="7.26"/>
    <n v="-0.3"/>
    <n v="-5.0279999999999996"/>
    <s v="normal"/>
    <s v="normal"/>
    <s v="normal"/>
  </r>
  <r>
    <x v="1"/>
    <x v="0"/>
    <x v="22"/>
    <x v="10"/>
    <x v="2"/>
    <x v="1"/>
    <x v="4"/>
    <n v="144.15"/>
    <x v="6"/>
    <n v="1297.3699999999999"/>
    <x v="2"/>
    <n v="97.3"/>
    <n v="1200.07"/>
    <n v="7.0000000000000007E-2"/>
    <n v="-162.17399999999998"/>
    <s v="Outlier"/>
    <s v="outlier"/>
    <s v="outlier"/>
  </r>
  <r>
    <x v="2"/>
    <x v="0"/>
    <x v="61"/>
    <x v="5"/>
    <x v="2"/>
    <x v="1"/>
    <x v="4"/>
    <n v="132.16"/>
    <x v="0"/>
    <n v="264.32"/>
    <x v="2"/>
    <n v="19.82"/>
    <n v="244.5"/>
    <n v="7.0000000000000007E-2"/>
    <n v="-33.044000000000004"/>
    <s v="normal"/>
    <s v="normal"/>
    <s v="normal"/>
  </r>
  <r>
    <x v="1"/>
    <x v="0"/>
    <x v="8"/>
    <x v="1"/>
    <x v="1"/>
    <x v="1"/>
    <x v="10"/>
    <n v="6.48"/>
    <x v="4"/>
    <n v="25.92"/>
    <x v="0"/>
    <n v="12.44"/>
    <n v="13.48"/>
    <n v="0.48"/>
    <n v="12.44"/>
    <s v="normal"/>
    <s v="normal"/>
    <s v="normal"/>
  </r>
  <r>
    <x v="1"/>
    <x v="0"/>
    <x v="8"/>
    <x v="1"/>
    <x v="1"/>
    <x v="1"/>
    <x v="6"/>
    <n v="3.28"/>
    <x v="3"/>
    <n v="22.96"/>
    <x v="0"/>
    <n v="6.66"/>
    <n v="16.3"/>
    <n v="0.28999999999999998"/>
    <n v="6.66"/>
    <s v="normal"/>
    <s v="normal"/>
    <s v="normal"/>
  </r>
  <r>
    <x v="2"/>
    <x v="0"/>
    <x v="429"/>
    <x v="1"/>
    <x v="1"/>
    <x v="1"/>
    <x v="10"/>
    <n v="6.48"/>
    <x v="1"/>
    <n v="19.440000000000001"/>
    <x v="0"/>
    <n v="9.33"/>
    <n v="10.11"/>
    <n v="0.48"/>
    <n v="9.33"/>
    <s v="normal"/>
    <s v="normal"/>
    <s v="normal"/>
  </r>
  <r>
    <x v="2"/>
    <x v="0"/>
    <x v="495"/>
    <x v="41"/>
    <x v="2"/>
    <x v="1"/>
    <x v="10"/>
    <n v="4.7699999999999996"/>
    <x v="0"/>
    <n v="9.5399999999999991"/>
    <x v="0"/>
    <n v="4.29"/>
    <n v="5.25"/>
    <n v="0.45"/>
    <n v="4.29"/>
    <s v="normal"/>
    <s v="normal"/>
    <s v="normal"/>
  </r>
  <r>
    <x v="2"/>
    <x v="0"/>
    <x v="495"/>
    <x v="41"/>
    <x v="2"/>
    <x v="1"/>
    <x v="13"/>
    <n v="5.81"/>
    <x v="7"/>
    <n v="5.81"/>
    <x v="0"/>
    <n v="1.8"/>
    <n v="4.01"/>
    <n v="0.31"/>
    <n v="1.8"/>
    <s v="normal"/>
    <s v="normal"/>
    <s v="normal"/>
  </r>
  <r>
    <x v="2"/>
    <x v="0"/>
    <x v="495"/>
    <x v="41"/>
    <x v="2"/>
    <x v="1"/>
    <x v="6"/>
    <n v="2.88"/>
    <x v="0"/>
    <n v="5.76"/>
    <x v="0"/>
    <n v="1.73"/>
    <n v="4.03"/>
    <n v="0.3"/>
    <n v="1.73"/>
    <s v="normal"/>
    <s v="normal"/>
    <s v="normal"/>
  </r>
  <r>
    <x v="0"/>
    <x v="0"/>
    <x v="20"/>
    <x v="15"/>
    <x v="3"/>
    <x v="0"/>
    <x v="5"/>
    <n v="4.97"/>
    <x v="1"/>
    <n v="14.91"/>
    <x v="0"/>
    <n v="4.62"/>
    <n v="10.29"/>
    <n v="0.31"/>
    <n v="4.62"/>
    <s v="normal"/>
    <s v="normal"/>
    <s v="normal"/>
  </r>
  <r>
    <x v="1"/>
    <x v="1"/>
    <x v="333"/>
    <x v="2"/>
    <x v="0"/>
    <x v="1"/>
    <x v="8"/>
    <n v="0.74"/>
    <x v="6"/>
    <n v="6.64"/>
    <x v="6"/>
    <n v="-4.43"/>
    <n v="11.07"/>
    <n v="-0.67"/>
    <n v="-9.0779999999999994"/>
    <s v="normal"/>
    <s v="normal"/>
    <s v="normal"/>
  </r>
  <r>
    <x v="1"/>
    <x v="0"/>
    <x v="232"/>
    <x v="15"/>
    <x v="3"/>
    <x v="1"/>
    <x v="10"/>
    <n v="9.27"/>
    <x v="0"/>
    <n v="18.54"/>
    <x v="0"/>
    <n v="8.7100000000000009"/>
    <n v="9.83"/>
    <n v="0.47"/>
    <n v="8.7100000000000009"/>
    <s v="normal"/>
    <s v="normal"/>
    <s v="normal"/>
  </r>
  <r>
    <x v="1"/>
    <x v="0"/>
    <x v="232"/>
    <x v="15"/>
    <x v="3"/>
    <x v="1"/>
    <x v="8"/>
    <n v="135.99"/>
    <x v="2"/>
    <n v="679.96"/>
    <x v="2"/>
    <n v="220.99"/>
    <n v="458.97"/>
    <n v="0.33"/>
    <n v="84.99799999999999"/>
    <s v="Outlier"/>
    <s v="outlier"/>
    <s v="outlier"/>
  </r>
  <r>
    <x v="2"/>
    <x v="1"/>
    <x v="1"/>
    <x v="1"/>
    <x v="1"/>
    <x v="0"/>
    <x v="3"/>
    <n v="189.58"/>
    <x v="7"/>
    <n v="189.58"/>
    <x v="2"/>
    <n v="9.48"/>
    <n v="180.1"/>
    <n v="0.05"/>
    <n v="-28.436000000000003"/>
    <s v="normal"/>
    <s v="normal"/>
    <s v="normal"/>
  </r>
  <r>
    <x v="2"/>
    <x v="1"/>
    <x v="1"/>
    <x v="1"/>
    <x v="1"/>
    <x v="2"/>
    <x v="7"/>
    <n v="14.39"/>
    <x v="2"/>
    <n v="71.959999999999994"/>
    <x v="2"/>
    <n v="7.2"/>
    <n v="64.760000000000005"/>
    <n v="0.1"/>
    <n v="-7.1919999999999993"/>
    <s v="normal"/>
    <s v="normal"/>
    <s v="normal"/>
  </r>
  <r>
    <x v="1"/>
    <x v="0"/>
    <x v="1"/>
    <x v="1"/>
    <x v="1"/>
    <x v="2"/>
    <x v="7"/>
    <n v="107.98"/>
    <x v="2"/>
    <n v="539.91999999999996"/>
    <x v="2"/>
    <n v="47.24"/>
    <n v="492.68"/>
    <n v="0.09"/>
    <n v="-60.743999999999993"/>
    <s v="Outlier"/>
    <s v="normal"/>
    <s v="outlier"/>
  </r>
  <r>
    <x v="1"/>
    <x v="0"/>
    <x v="1"/>
    <x v="1"/>
    <x v="1"/>
    <x v="0"/>
    <x v="1"/>
    <n v="181.34"/>
    <x v="4"/>
    <n v="725.34"/>
    <x v="2"/>
    <n v="54.4"/>
    <n v="670.94"/>
    <n v="7.0000000000000007E-2"/>
    <n v="-90.668000000000006"/>
    <s v="Outlier"/>
    <s v="normal"/>
    <s v="outlier"/>
  </r>
  <r>
    <x v="1"/>
    <x v="0"/>
    <x v="1"/>
    <x v="1"/>
    <x v="1"/>
    <x v="1"/>
    <x v="6"/>
    <n v="2.48"/>
    <x v="1"/>
    <n v="7.44"/>
    <x v="0"/>
    <n v="2.6"/>
    <n v="4.84"/>
    <n v="0.35"/>
    <n v="2.6"/>
    <s v="normal"/>
    <s v="normal"/>
    <s v="normal"/>
  </r>
  <r>
    <x v="1"/>
    <x v="2"/>
    <x v="46"/>
    <x v="13"/>
    <x v="3"/>
    <x v="1"/>
    <x v="9"/>
    <n v="39.479999999999997"/>
    <x v="7"/>
    <n v="39.479999999999997"/>
    <x v="0"/>
    <n v="11.05"/>
    <n v="28.43"/>
    <n v="0.28000000000000003"/>
    <n v="11.05"/>
    <s v="normal"/>
    <s v="normal"/>
    <s v="normal"/>
  </r>
  <r>
    <x v="0"/>
    <x v="2"/>
    <x v="66"/>
    <x v="12"/>
    <x v="2"/>
    <x v="1"/>
    <x v="9"/>
    <n v="170.1"/>
    <x v="2"/>
    <n v="850.5"/>
    <x v="9"/>
    <n v="245.7"/>
    <n v="604.79999999999995"/>
    <n v="0.28999999999999998"/>
    <n v="160.64999999999998"/>
    <s v="Outlier"/>
    <s v="outlier"/>
    <s v="outlier"/>
  </r>
  <r>
    <x v="0"/>
    <x v="2"/>
    <x v="66"/>
    <x v="12"/>
    <x v="2"/>
    <x v="0"/>
    <x v="5"/>
    <n v="8.3699999999999992"/>
    <x v="6"/>
    <n v="75.33"/>
    <x v="0"/>
    <n v="19.59"/>
    <n v="55.74"/>
    <n v="0.26"/>
    <n v="19.59"/>
    <s v="normal"/>
    <s v="normal"/>
    <s v="normal"/>
  </r>
  <r>
    <x v="0"/>
    <x v="1"/>
    <x v="42"/>
    <x v="16"/>
    <x v="1"/>
    <x v="1"/>
    <x v="9"/>
    <n v="54.27"/>
    <x v="5"/>
    <n v="325.63"/>
    <x v="2"/>
    <n v="28.49"/>
    <n v="297.14"/>
    <n v="0.09"/>
    <n v="-36.63600000000001"/>
    <s v="normal"/>
    <s v="normal"/>
    <s v="normal"/>
  </r>
  <r>
    <x v="0"/>
    <x v="1"/>
    <x v="42"/>
    <x v="16"/>
    <x v="1"/>
    <x v="2"/>
    <x v="11"/>
    <n v="11.67"/>
    <x v="0"/>
    <n v="23.34"/>
    <x v="2"/>
    <n v="-1.46"/>
    <n v="24.8"/>
    <n v="-0.06"/>
    <n v="-6.1280000000000001"/>
    <s v="normal"/>
    <s v="normal"/>
    <s v="normal"/>
  </r>
  <r>
    <x v="0"/>
    <x v="1"/>
    <x v="42"/>
    <x v="16"/>
    <x v="1"/>
    <x v="1"/>
    <x v="2"/>
    <n v="3.3"/>
    <x v="2"/>
    <n v="16.52"/>
    <x v="2"/>
    <n v="5.37"/>
    <n v="11.15"/>
    <n v="0.33"/>
    <n v="2.0659999999999998"/>
    <s v="normal"/>
    <s v="normal"/>
    <s v="normal"/>
  </r>
  <r>
    <x v="2"/>
    <x v="2"/>
    <x v="180"/>
    <x v="5"/>
    <x v="2"/>
    <x v="1"/>
    <x v="12"/>
    <n v="67.14"/>
    <x v="2"/>
    <n v="335.72"/>
    <x v="2"/>
    <n v="113.31"/>
    <n v="222.41"/>
    <n v="0.34"/>
    <n v="46.165999999999997"/>
    <s v="normal"/>
    <s v="outlier"/>
    <s v="normal"/>
  </r>
  <r>
    <x v="2"/>
    <x v="2"/>
    <x v="180"/>
    <x v="5"/>
    <x v="2"/>
    <x v="2"/>
    <x v="7"/>
    <n v="35.99"/>
    <x v="3"/>
    <n v="251.94"/>
    <x v="2"/>
    <n v="88.18"/>
    <n v="163.76"/>
    <n v="0.35"/>
    <n v="37.792000000000002"/>
    <s v="normal"/>
    <s v="outlier"/>
    <s v="normal"/>
  </r>
  <r>
    <x v="2"/>
    <x v="2"/>
    <x v="180"/>
    <x v="5"/>
    <x v="2"/>
    <x v="0"/>
    <x v="1"/>
    <n v="18.190000000000001"/>
    <x v="3"/>
    <n v="127.3"/>
    <x v="4"/>
    <n v="-9.09"/>
    <n v="136.38999999999999"/>
    <n v="-7.0000000000000007E-2"/>
    <n v="-47.28"/>
    <s v="normal"/>
    <s v="normal"/>
    <s v="normal"/>
  </r>
  <r>
    <x v="0"/>
    <x v="0"/>
    <x v="103"/>
    <x v="0"/>
    <x v="0"/>
    <x v="0"/>
    <x v="1"/>
    <n v="150.97999999999999"/>
    <x v="8"/>
    <n v="1207.8399999999999"/>
    <x v="0"/>
    <n v="314.04000000000002"/>
    <n v="893.8"/>
    <n v="0.26"/>
    <n v="314.04000000000002"/>
    <s v="Outlier"/>
    <s v="outlier"/>
    <s v="outlier"/>
  </r>
  <r>
    <x v="0"/>
    <x v="0"/>
    <x v="103"/>
    <x v="0"/>
    <x v="0"/>
    <x v="1"/>
    <x v="8"/>
    <n v="12.53"/>
    <x v="7"/>
    <n v="12.53"/>
    <x v="0"/>
    <n v="5.89"/>
    <n v="6.64"/>
    <n v="0.47"/>
    <n v="5.89"/>
    <s v="normal"/>
    <s v="normal"/>
    <s v="normal"/>
  </r>
  <r>
    <x v="0"/>
    <x v="0"/>
    <x v="103"/>
    <x v="0"/>
    <x v="0"/>
    <x v="1"/>
    <x v="6"/>
    <n v="34.58"/>
    <x v="7"/>
    <n v="34.58"/>
    <x v="0"/>
    <n v="10.029999999999999"/>
    <n v="24.55"/>
    <n v="0.28999999999999998"/>
    <n v="10.029999999999999"/>
    <s v="normal"/>
    <s v="normal"/>
    <s v="normal"/>
  </r>
  <r>
    <x v="0"/>
    <x v="0"/>
    <x v="103"/>
    <x v="0"/>
    <x v="0"/>
    <x v="0"/>
    <x v="1"/>
    <n v="300.98"/>
    <x v="7"/>
    <n v="300.98"/>
    <x v="0"/>
    <n v="87.28"/>
    <n v="213.7"/>
    <n v="0.28999999999999998"/>
    <n v="87.28"/>
    <s v="normal"/>
    <s v="outlier"/>
    <s v="normal"/>
  </r>
  <r>
    <x v="0"/>
    <x v="0"/>
    <x v="103"/>
    <x v="0"/>
    <x v="0"/>
    <x v="0"/>
    <x v="1"/>
    <n v="86.25"/>
    <x v="1"/>
    <n v="258.75"/>
    <x v="0"/>
    <n v="77.62"/>
    <n v="181.13"/>
    <n v="0.3"/>
    <n v="77.62"/>
    <s v="normal"/>
    <s v="outlier"/>
    <s v="normal"/>
  </r>
  <r>
    <x v="1"/>
    <x v="1"/>
    <x v="46"/>
    <x v="13"/>
    <x v="3"/>
    <x v="1"/>
    <x v="6"/>
    <n v="19.84"/>
    <x v="1"/>
    <n v="59.52"/>
    <x v="0"/>
    <n v="15.48"/>
    <n v="44.04"/>
    <n v="0.26"/>
    <n v="15.48"/>
    <s v="normal"/>
    <s v="normal"/>
    <s v="normal"/>
  </r>
  <r>
    <x v="1"/>
    <x v="1"/>
    <x v="46"/>
    <x v="13"/>
    <x v="3"/>
    <x v="1"/>
    <x v="12"/>
    <n v="8.2799999999999994"/>
    <x v="3"/>
    <n v="57.96"/>
    <x v="0"/>
    <n v="27.24"/>
    <n v="30.72"/>
    <n v="0.47"/>
    <n v="27.24"/>
    <s v="normal"/>
    <s v="normal"/>
    <s v="normal"/>
  </r>
  <r>
    <x v="1"/>
    <x v="1"/>
    <x v="46"/>
    <x v="13"/>
    <x v="3"/>
    <x v="0"/>
    <x v="0"/>
    <n v="220.98"/>
    <x v="0"/>
    <n v="441.96"/>
    <x v="0"/>
    <n v="101.65"/>
    <n v="340.31"/>
    <n v="0.23"/>
    <n v="101.65"/>
    <s v="normal"/>
    <s v="outlier"/>
    <s v="normal"/>
  </r>
  <r>
    <x v="1"/>
    <x v="1"/>
    <x v="46"/>
    <x v="13"/>
    <x v="3"/>
    <x v="1"/>
    <x v="10"/>
    <n v="11.34"/>
    <x v="5"/>
    <n v="68.040000000000006"/>
    <x v="0"/>
    <n v="33.340000000000003"/>
    <n v="34.700000000000003"/>
    <n v="0.49"/>
    <n v="33.340000000000003"/>
    <s v="normal"/>
    <s v="normal"/>
    <s v="normal"/>
  </r>
  <r>
    <x v="2"/>
    <x v="2"/>
    <x v="206"/>
    <x v="22"/>
    <x v="1"/>
    <x v="2"/>
    <x v="15"/>
    <n v="117.28"/>
    <x v="5"/>
    <n v="703.71"/>
    <x v="6"/>
    <n v="-938.28"/>
    <n v="1641.99"/>
    <n v="-1.33"/>
    <n v="-1430.877"/>
    <s v="Outlier"/>
    <s v="outlier"/>
    <s v="outlier"/>
  </r>
  <r>
    <x v="2"/>
    <x v="2"/>
    <x v="206"/>
    <x v="22"/>
    <x v="1"/>
    <x v="1"/>
    <x v="8"/>
    <n v="4.4800000000000004"/>
    <x v="4"/>
    <n v="17.899999999999999"/>
    <x v="6"/>
    <n v="-14.92"/>
    <n v="32.82"/>
    <n v="-0.83"/>
    <n v="-27.449999999999996"/>
    <s v="normal"/>
    <s v="normal"/>
    <s v="normal"/>
  </r>
  <r>
    <x v="2"/>
    <x v="2"/>
    <x v="206"/>
    <x v="22"/>
    <x v="1"/>
    <x v="1"/>
    <x v="8"/>
    <n v="3"/>
    <x v="4"/>
    <n v="11.98"/>
    <x v="6"/>
    <n v="-9.18"/>
    <n v="21.16"/>
    <n v="-0.77"/>
    <n v="-17.565999999999999"/>
    <s v="normal"/>
    <s v="normal"/>
    <s v="normal"/>
  </r>
  <r>
    <x v="2"/>
    <x v="2"/>
    <x v="206"/>
    <x v="22"/>
    <x v="1"/>
    <x v="2"/>
    <x v="11"/>
    <n v="13.59"/>
    <x v="2"/>
    <n v="67.959999999999994"/>
    <x v="2"/>
    <n v="0.85"/>
    <n v="67.11"/>
    <n v="0.01"/>
    <n v="-12.741999999999999"/>
    <s v="normal"/>
    <s v="normal"/>
    <s v="normal"/>
  </r>
  <r>
    <x v="1"/>
    <x v="1"/>
    <x v="1"/>
    <x v="1"/>
    <x v="1"/>
    <x v="0"/>
    <x v="1"/>
    <n v="297.41000000000003"/>
    <x v="1"/>
    <n v="892.22"/>
    <x v="2"/>
    <n v="89.22"/>
    <n v="803"/>
    <n v="0.1"/>
    <n v="-89.224000000000018"/>
    <s v="Outlier"/>
    <s v="outlier"/>
    <s v="outlier"/>
  </r>
  <r>
    <x v="1"/>
    <x v="0"/>
    <x v="202"/>
    <x v="3"/>
    <x v="0"/>
    <x v="2"/>
    <x v="15"/>
    <n v="650"/>
    <x v="0"/>
    <n v="1299.99"/>
    <x v="5"/>
    <n v="-572"/>
    <n v="1871.99"/>
    <n v="-0.44"/>
    <n v="-1221.9949999999999"/>
    <s v="Outlier"/>
    <s v="outlier"/>
    <s v="outlier"/>
  </r>
  <r>
    <x v="2"/>
    <x v="1"/>
    <x v="8"/>
    <x v="1"/>
    <x v="1"/>
    <x v="1"/>
    <x v="8"/>
    <n v="2.27"/>
    <x v="0"/>
    <n v="4.54"/>
    <x v="2"/>
    <n v="1.65"/>
    <n v="2.89"/>
    <n v="0.36"/>
    <n v="0.74199999999999988"/>
    <s v="normal"/>
    <s v="normal"/>
    <s v="normal"/>
  </r>
  <r>
    <x v="2"/>
    <x v="1"/>
    <x v="8"/>
    <x v="1"/>
    <x v="1"/>
    <x v="0"/>
    <x v="1"/>
    <n v="338.01"/>
    <x v="4"/>
    <n v="1352.03"/>
    <x v="2"/>
    <n v="84.5"/>
    <n v="1267.53"/>
    <n v="0.06"/>
    <n v="-185.90600000000001"/>
    <s v="Outlier"/>
    <s v="outlier"/>
    <s v="outlier"/>
  </r>
  <r>
    <x v="1"/>
    <x v="1"/>
    <x v="292"/>
    <x v="24"/>
    <x v="3"/>
    <x v="0"/>
    <x v="3"/>
    <n v="172.11"/>
    <x v="6"/>
    <n v="1548.99"/>
    <x v="10"/>
    <n v="-464.7"/>
    <n v="2013.69"/>
    <n v="-0.3"/>
    <n v="-1084.296"/>
    <s v="Outlier"/>
    <s v="outlier"/>
    <s v="outlier"/>
  </r>
  <r>
    <x v="1"/>
    <x v="1"/>
    <x v="292"/>
    <x v="24"/>
    <x v="3"/>
    <x v="1"/>
    <x v="12"/>
    <n v="6.62"/>
    <x v="1"/>
    <n v="19.87"/>
    <x v="2"/>
    <n v="6.71"/>
    <n v="13.16"/>
    <n v="0.34"/>
    <n v="2.7359999999999998"/>
    <s v="normal"/>
    <s v="normal"/>
    <s v="normal"/>
  </r>
  <r>
    <x v="2"/>
    <x v="0"/>
    <x v="61"/>
    <x v="5"/>
    <x v="2"/>
    <x v="2"/>
    <x v="11"/>
    <n v="39.82"/>
    <x v="1"/>
    <n v="119.45"/>
    <x v="2"/>
    <n v="-13.44"/>
    <n v="132.88999999999999"/>
    <n v="-0.11"/>
    <n v="-37.33"/>
    <s v="normal"/>
    <s v="normal"/>
    <s v="normal"/>
  </r>
  <r>
    <x v="2"/>
    <x v="0"/>
    <x v="61"/>
    <x v="5"/>
    <x v="2"/>
    <x v="1"/>
    <x v="4"/>
    <n v="59.08"/>
    <x v="0"/>
    <n v="118.16"/>
    <x v="2"/>
    <n v="-25.11"/>
    <n v="143.27000000000001"/>
    <n v="-0.21"/>
    <n v="-48.742000000000004"/>
    <s v="normal"/>
    <s v="normal"/>
    <s v="normal"/>
  </r>
  <r>
    <x v="1"/>
    <x v="1"/>
    <x v="114"/>
    <x v="19"/>
    <x v="0"/>
    <x v="1"/>
    <x v="6"/>
    <n v="4.8899999999999997"/>
    <x v="4"/>
    <n v="19.559999999999999"/>
    <x v="0"/>
    <n v="5.48"/>
    <n v="14.08"/>
    <n v="0.28000000000000003"/>
    <n v="5.48"/>
    <s v="normal"/>
    <s v="normal"/>
    <s v="normal"/>
  </r>
  <r>
    <x v="0"/>
    <x v="0"/>
    <x v="98"/>
    <x v="33"/>
    <x v="1"/>
    <x v="0"/>
    <x v="5"/>
    <n v="20.239999999999998"/>
    <x v="4"/>
    <n v="80.959999999999994"/>
    <x v="0"/>
    <n v="29.15"/>
    <n v="51.81"/>
    <n v="0.36"/>
    <n v="29.15"/>
    <s v="normal"/>
    <s v="normal"/>
    <s v="normal"/>
  </r>
  <r>
    <x v="0"/>
    <x v="0"/>
    <x v="98"/>
    <x v="33"/>
    <x v="1"/>
    <x v="1"/>
    <x v="10"/>
    <n v="6.48"/>
    <x v="4"/>
    <n v="25.92"/>
    <x v="0"/>
    <n v="12.44"/>
    <n v="13.48"/>
    <n v="0.48"/>
    <n v="12.44"/>
    <s v="normal"/>
    <s v="normal"/>
    <s v="normal"/>
  </r>
  <r>
    <x v="3"/>
    <x v="2"/>
    <x v="1"/>
    <x v="1"/>
    <x v="1"/>
    <x v="1"/>
    <x v="9"/>
    <n v="53.48"/>
    <x v="0"/>
    <n v="106.96"/>
    <x v="0"/>
    <n v="31.02"/>
    <n v="75.94"/>
    <n v="0.28999999999999998"/>
    <n v="31.02"/>
    <s v="normal"/>
    <s v="normal"/>
    <s v="normal"/>
  </r>
  <r>
    <x v="3"/>
    <x v="2"/>
    <x v="1"/>
    <x v="1"/>
    <x v="1"/>
    <x v="0"/>
    <x v="5"/>
    <n v="46.94"/>
    <x v="4"/>
    <n v="187.76"/>
    <x v="0"/>
    <n v="76.98"/>
    <n v="110.78"/>
    <n v="0.41"/>
    <n v="76.98"/>
    <s v="normal"/>
    <s v="outlier"/>
    <s v="normal"/>
  </r>
  <r>
    <x v="2"/>
    <x v="2"/>
    <x v="80"/>
    <x v="24"/>
    <x v="3"/>
    <x v="1"/>
    <x v="8"/>
    <n v="19.2"/>
    <x v="4"/>
    <n v="76.78"/>
    <x v="6"/>
    <n v="-53.74"/>
    <n v="130.52000000000001"/>
    <n v="-0.7"/>
    <n v="-107.48599999999999"/>
    <s v="normal"/>
    <s v="outlier"/>
    <s v="normal"/>
  </r>
  <r>
    <x v="1"/>
    <x v="1"/>
    <x v="9"/>
    <x v="8"/>
    <x v="2"/>
    <x v="1"/>
    <x v="8"/>
    <n v="10.78"/>
    <x v="2"/>
    <n v="53.9"/>
    <x v="0"/>
    <n v="25.87"/>
    <n v="28.03"/>
    <n v="0.48"/>
    <n v="25.87"/>
    <s v="normal"/>
    <s v="normal"/>
    <s v="normal"/>
  </r>
  <r>
    <x v="1"/>
    <x v="0"/>
    <x v="114"/>
    <x v="5"/>
    <x v="2"/>
    <x v="0"/>
    <x v="5"/>
    <n v="25.58"/>
    <x v="1"/>
    <n v="76.73"/>
    <x v="7"/>
    <n v="-53.71"/>
    <n v="130.44"/>
    <n v="-0.7"/>
    <n v="-99.748000000000005"/>
    <s v="normal"/>
    <s v="outlier"/>
    <s v="normal"/>
  </r>
  <r>
    <x v="1"/>
    <x v="0"/>
    <x v="114"/>
    <x v="5"/>
    <x v="2"/>
    <x v="1"/>
    <x v="8"/>
    <n v="1.49"/>
    <x v="3"/>
    <n v="10.43"/>
    <x v="3"/>
    <n v="-18.25"/>
    <n v="28.68"/>
    <n v="-1.75"/>
    <n v="-26.594000000000001"/>
    <s v="normal"/>
    <s v="normal"/>
    <s v="normal"/>
  </r>
  <r>
    <x v="2"/>
    <x v="0"/>
    <x v="1"/>
    <x v="1"/>
    <x v="1"/>
    <x v="1"/>
    <x v="6"/>
    <n v="19.84"/>
    <x v="2"/>
    <n v="99.2"/>
    <x v="0"/>
    <n v="25.79"/>
    <n v="73.41"/>
    <n v="0.26"/>
    <n v="25.79"/>
    <s v="normal"/>
    <s v="normal"/>
    <s v="normal"/>
  </r>
  <r>
    <x v="1"/>
    <x v="0"/>
    <x v="153"/>
    <x v="3"/>
    <x v="0"/>
    <x v="1"/>
    <x v="6"/>
    <n v="3.18"/>
    <x v="2"/>
    <n v="15.92"/>
    <x v="2"/>
    <n v="2.79"/>
    <n v="13.13"/>
    <n v="0.18"/>
    <n v="-0.39400000000000013"/>
    <s v="normal"/>
    <s v="normal"/>
    <s v="normal"/>
  </r>
  <r>
    <x v="1"/>
    <x v="1"/>
    <x v="151"/>
    <x v="28"/>
    <x v="0"/>
    <x v="0"/>
    <x v="5"/>
    <n v="32.479999999999997"/>
    <x v="4"/>
    <n v="129.91999999999999"/>
    <x v="0"/>
    <n v="10.39"/>
    <n v="119.53"/>
    <n v="0.08"/>
    <n v="10.39"/>
    <s v="normal"/>
    <s v="normal"/>
    <s v="normal"/>
  </r>
  <r>
    <x v="1"/>
    <x v="2"/>
    <x v="205"/>
    <x v="34"/>
    <x v="3"/>
    <x v="1"/>
    <x v="8"/>
    <n v="30.4"/>
    <x v="7"/>
    <n v="30.4"/>
    <x v="0"/>
    <n v="13.98"/>
    <n v="16.420000000000002"/>
    <n v="0.46"/>
    <n v="13.98"/>
    <s v="normal"/>
    <s v="normal"/>
    <s v="normal"/>
  </r>
  <r>
    <x v="1"/>
    <x v="2"/>
    <x v="205"/>
    <x v="34"/>
    <x v="3"/>
    <x v="2"/>
    <x v="16"/>
    <n v="599.99"/>
    <x v="6"/>
    <n v="5399.91"/>
    <x v="0"/>
    <n v="2591.96"/>
    <n v="2807.95"/>
    <n v="0.48"/>
    <n v="2591.96"/>
    <s v="Outlier"/>
    <s v="outlier"/>
    <s v="outlier"/>
  </r>
  <r>
    <x v="1"/>
    <x v="2"/>
    <x v="205"/>
    <x v="34"/>
    <x v="3"/>
    <x v="1"/>
    <x v="4"/>
    <n v="39.700000000000003"/>
    <x v="1"/>
    <n v="119.1"/>
    <x v="0"/>
    <n v="34.54"/>
    <n v="84.56"/>
    <n v="0.28999999999999998"/>
    <n v="34.54"/>
    <s v="normal"/>
    <s v="normal"/>
    <s v="normal"/>
  </r>
  <r>
    <x v="0"/>
    <x v="2"/>
    <x v="231"/>
    <x v="31"/>
    <x v="3"/>
    <x v="1"/>
    <x v="10"/>
    <n v="6.68"/>
    <x v="5"/>
    <n v="40.08"/>
    <x v="0"/>
    <n v="19.239999999999998"/>
    <n v="20.84"/>
    <n v="0.48"/>
    <n v="19.239999999999998"/>
    <s v="normal"/>
    <s v="normal"/>
    <s v="normal"/>
  </r>
  <r>
    <x v="0"/>
    <x v="2"/>
    <x v="231"/>
    <x v="31"/>
    <x v="3"/>
    <x v="1"/>
    <x v="10"/>
    <n v="19.98"/>
    <x v="1"/>
    <n v="59.94"/>
    <x v="0"/>
    <n v="28.17"/>
    <n v="31.77"/>
    <n v="0.47"/>
    <n v="28.17"/>
    <s v="normal"/>
    <s v="normal"/>
    <s v="normal"/>
  </r>
  <r>
    <x v="0"/>
    <x v="2"/>
    <x v="231"/>
    <x v="31"/>
    <x v="3"/>
    <x v="2"/>
    <x v="11"/>
    <n v="129.99"/>
    <x v="0"/>
    <n v="259.98"/>
    <x v="0"/>
    <n v="88.39"/>
    <n v="171.59"/>
    <n v="0.34"/>
    <n v="88.39"/>
    <s v="normal"/>
    <s v="outlier"/>
    <s v="normal"/>
  </r>
  <r>
    <x v="0"/>
    <x v="2"/>
    <x v="231"/>
    <x v="31"/>
    <x v="3"/>
    <x v="0"/>
    <x v="0"/>
    <n v="170.98"/>
    <x v="7"/>
    <n v="170.98"/>
    <x v="0"/>
    <n v="32.49"/>
    <n v="138.49"/>
    <n v="0.19"/>
    <n v="32.49"/>
    <s v="normal"/>
    <s v="normal"/>
    <s v="normal"/>
  </r>
  <r>
    <x v="0"/>
    <x v="2"/>
    <x v="231"/>
    <x v="31"/>
    <x v="3"/>
    <x v="0"/>
    <x v="5"/>
    <n v="12.99"/>
    <x v="1"/>
    <n v="38.97"/>
    <x v="0"/>
    <n v="4.68"/>
    <n v="34.29"/>
    <n v="0.12"/>
    <n v="4.68"/>
    <s v="normal"/>
    <s v="normal"/>
    <s v="normal"/>
  </r>
  <r>
    <x v="0"/>
    <x v="2"/>
    <x v="231"/>
    <x v="31"/>
    <x v="3"/>
    <x v="1"/>
    <x v="10"/>
    <n v="30.98"/>
    <x v="2"/>
    <n v="154.9"/>
    <x v="0"/>
    <n v="69.7"/>
    <n v="85.2"/>
    <n v="0.45"/>
    <n v="69.7"/>
    <s v="normal"/>
    <s v="normal"/>
    <s v="normal"/>
  </r>
  <r>
    <x v="0"/>
    <x v="2"/>
    <x v="231"/>
    <x v="31"/>
    <x v="3"/>
    <x v="0"/>
    <x v="3"/>
    <n v="111.52"/>
    <x v="4"/>
    <n v="446.07"/>
    <x v="4"/>
    <n v="0"/>
    <n v="446.07"/>
    <n v="0"/>
    <n v="-133.821"/>
    <s v="normal"/>
    <s v="normal"/>
    <s v="outlier"/>
  </r>
  <r>
    <x v="0"/>
    <x v="0"/>
    <x v="277"/>
    <x v="1"/>
    <x v="1"/>
    <x v="1"/>
    <x v="9"/>
    <n v="50.98"/>
    <x v="1"/>
    <n v="152.94"/>
    <x v="0"/>
    <n v="41.29"/>
    <n v="111.65"/>
    <n v="0.27"/>
    <n v="41.29"/>
    <s v="normal"/>
    <s v="normal"/>
    <s v="normal"/>
  </r>
  <r>
    <x v="3"/>
    <x v="0"/>
    <x v="35"/>
    <x v="3"/>
    <x v="0"/>
    <x v="2"/>
    <x v="11"/>
    <n v="7.82"/>
    <x v="1"/>
    <n v="23.47"/>
    <x v="2"/>
    <n v="4.99"/>
    <n v="18.48"/>
    <n v="0.21"/>
    <n v="0.29600000000000026"/>
    <s v="normal"/>
    <s v="normal"/>
    <s v="normal"/>
  </r>
  <r>
    <x v="1"/>
    <x v="2"/>
    <x v="205"/>
    <x v="34"/>
    <x v="3"/>
    <x v="1"/>
    <x v="10"/>
    <n v="48.91"/>
    <x v="4"/>
    <n v="195.64"/>
    <x v="0"/>
    <n v="91.95"/>
    <n v="103.69"/>
    <n v="0.47"/>
    <n v="91.95"/>
    <s v="normal"/>
    <s v="outlier"/>
    <s v="normal"/>
  </r>
  <r>
    <x v="1"/>
    <x v="2"/>
    <x v="205"/>
    <x v="34"/>
    <x v="3"/>
    <x v="1"/>
    <x v="10"/>
    <n v="4.9800000000000004"/>
    <x v="1"/>
    <n v="14.94"/>
    <x v="0"/>
    <n v="7.02"/>
    <n v="7.92"/>
    <n v="0.47"/>
    <n v="7.02"/>
    <s v="normal"/>
    <s v="normal"/>
    <s v="normal"/>
  </r>
  <r>
    <x v="1"/>
    <x v="2"/>
    <x v="205"/>
    <x v="34"/>
    <x v="3"/>
    <x v="2"/>
    <x v="11"/>
    <n v="421.95"/>
    <x v="4"/>
    <n v="1687.8"/>
    <x v="0"/>
    <n v="742.63"/>
    <n v="945.17"/>
    <n v="0.44"/>
    <n v="742.63"/>
    <s v="Outlier"/>
    <s v="outlier"/>
    <s v="outlier"/>
  </r>
  <r>
    <x v="1"/>
    <x v="2"/>
    <x v="205"/>
    <x v="34"/>
    <x v="3"/>
    <x v="0"/>
    <x v="0"/>
    <n v="170.98"/>
    <x v="0"/>
    <n v="341.96"/>
    <x v="0"/>
    <n v="78.650000000000006"/>
    <n v="263.31"/>
    <n v="0.23"/>
    <n v="78.650000000000006"/>
    <s v="normal"/>
    <s v="outlier"/>
    <s v="normal"/>
  </r>
  <r>
    <x v="1"/>
    <x v="2"/>
    <x v="205"/>
    <x v="34"/>
    <x v="3"/>
    <x v="0"/>
    <x v="1"/>
    <n v="100.98"/>
    <x v="5"/>
    <n v="605.88"/>
    <x v="0"/>
    <n v="151.47"/>
    <n v="454.41"/>
    <n v="0.25"/>
    <n v="151.47"/>
    <s v="Outlier"/>
    <s v="outlier"/>
    <s v="outlier"/>
  </r>
  <r>
    <x v="2"/>
    <x v="2"/>
    <x v="297"/>
    <x v="12"/>
    <x v="2"/>
    <x v="1"/>
    <x v="9"/>
    <n v="186.73"/>
    <x v="7"/>
    <n v="186.73"/>
    <x v="9"/>
    <n v="41.5"/>
    <n v="145.22999999999999"/>
    <n v="0.22"/>
    <n v="22.827000000000002"/>
    <s v="normal"/>
    <s v="normal"/>
    <s v="normal"/>
  </r>
  <r>
    <x v="2"/>
    <x v="2"/>
    <x v="297"/>
    <x v="12"/>
    <x v="2"/>
    <x v="1"/>
    <x v="8"/>
    <n v="1270.99"/>
    <x v="1"/>
    <n v="3812.97"/>
    <x v="0"/>
    <n v="1906.48"/>
    <n v="1906.49"/>
    <n v="0.5"/>
    <n v="1906.48"/>
    <s v="Outlier"/>
    <s v="outlier"/>
    <s v="outlier"/>
  </r>
  <r>
    <x v="1"/>
    <x v="0"/>
    <x v="30"/>
    <x v="15"/>
    <x v="3"/>
    <x v="1"/>
    <x v="8"/>
    <n v="2.94"/>
    <x v="6"/>
    <n v="26.42"/>
    <x v="2"/>
    <n v="9.58"/>
    <n v="16.84"/>
    <n v="0.36"/>
    <n v="4.2959999999999994"/>
    <s v="normal"/>
    <s v="normal"/>
    <s v="normal"/>
  </r>
  <r>
    <x v="1"/>
    <x v="0"/>
    <x v="30"/>
    <x v="15"/>
    <x v="3"/>
    <x v="2"/>
    <x v="7"/>
    <n v="625.99"/>
    <x v="7"/>
    <n v="625.99"/>
    <x v="0"/>
    <n v="187.8"/>
    <n v="438.19"/>
    <n v="0.3"/>
    <n v="187.8"/>
    <s v="Outlier"/>
    <s v="outlier"/>
    <s v="outlier"/>
  </r>
  <r>
    <x v="1"/>
    <x v="1"/>
    <x v="25"/>
    <x v="12"/>
    <x v="2"/>
    <x v="0"/>
    <x v="3"/>
    <n v="174.29"/>
    <x v="6"/>
    <n v="1568.61"/>
    <x v="0"/>
    <n v="329.41"/>
    <n v="1239.2"/>
    <n v="0.21"/>
    <n v="329.41"/>
    <s v="Outlier"/>
    <s v="outlier"/>
    <s v="outlier"/>
  </r>
  <r>
    <x v="1"/>
    <x v="1"/>
    <x v="25"/>
    <x v="12"/>
    <x v="2"/>
    <x v="1"/>
    <x v="8"/>
    <n v="17.3"/>
    <x v="7"/>
    <n v="17.3"/>
    <x v="0"/>
    <n v="8.3000000000000007"/>
    <n v="9"/>
    <n v="0.48"/>
    <n v="8.3000000000000007"/>
    <s v="normal"/>
    <s v="normal"/>
    <s v="normal"/>
  </r>
  <r>
    <x v="1"/>
    <x v="1"/>
    <x v="25"/>
    <x v="12"/>
    <x v="2"/>
    <x v="2"/>
    <x v="11"/>
    <n v="20"/>
    <x v="8"/>
    <n v="160"/>
    <x v="0"/>
    <n v="62.4"/>
    <n v="97.6"/>
    <n v="0.39"/>
    <n v="62.4"/>
    <s v="normal"/>
    <s v="normal"/>
    <s v="normal"/>
  </r>
  <r>
    <x v="2"/>
    <x v="1"/>
    <x v="244"/>
    <x v="17"/>
    <x v="0"/>
    <x v="1"/>
    <x v="9"/>
    <n v="59.98"/>
    <x v="1"/>
    <n v="179.94"/>
    <x v="0"/>
    <n v="50.38"/>
    <n v="129.56"/>
    <n v="0.28000000000000003"/>
    <n v="50.38"/>
    <s v="normal"/>
    <s v="normal"/>
    <s v="normal"/>
  </r>
  <r>
    <x v="2"/>
    <x v="1"/>
    <x v="244"/>
    <x v="17"/>
    <x v="0"/>
    <x v="0"/>
    <x v="3"/>
    <n v="290.98"/>
    <x v="1"/>
    <n v="872.94"/>
    <x v="0"/>
    <n v="157.13"/>
    <n v="715.81"/>
    <n v="0.18"/>
    <n v="157.13"/>
    <s v="Outlier"/>
    <s v="outlier"/>
    <s v="outlier"/>
  </r>
  <r>
    <x v="2"/>
    <x v="1"/>
    <x v="244"/>
    <x v="17"/>
    <x v="0"/>
    <x v="1"/>
    <x v="10"/>
    <n v="6.48"/>
    <x v="0"/>
    <n v="12.96"/>
    <x v="0"/>
    <n v="6.22"/>
    <n v="6.74"/>
    <n v="0.48"/>
    <n v="6.22"/>
    <s v="normal"/>
    <s v="normal"/>
    <s v="normal"/>
  </r>
  <r>
    <x v="1"/>
    <x v="0"/>
    <x v="71"/>
    <x v="1"/>
    <x v="1"/>
    <x v="1"/>
    <x v="2"/>
    <n v="14.8"/>
    <x v="5"/>
    <n v="88.8"/>
    <x v="0"/>
    <n v="44.4"/>
    <n v="44.4"/>
    <n v="0.5"/>
    <n v="44.4"/>
    <s v="normal"/>
    <s v="normal"/>
    <s v="normal"/>
  </r>
  <r>
    <x v="1"/>
    <x v="0"/>
    <x v="71"/>
    <x v="1"/>
    <x v="1"/>
    <x v="2"/>
    <x v="7"/>
    <n v="79.989999999999995"/>
    <x v="4"/>
    <n v="319.97000000000003"/>
    <x v="2"/>
    <n v="36"/>
    <n v="283.97000000000003"/>
    <n v="0.11"/>
    <n v="-27.994000000000007"/>
    <s v="normal"/>
    <s v="normal"/>
    <s v="normal"/>
  </r>
  <r>
    <x v="3"/>
    <x v="0"/>
    <x v="4"/>
    <x v="4"/>
    <x v="1"/>
    <x v="0"/>
    <x v="1"/>
    <n v="23.98"/>
    <x v="3"/>
    <n v="167.89"/>
    <x v="2"/>
    <n v="14.69"/>
    <n v="153.19999999999999"/>
    <n v="0.09"/>
    <n v="-18.887999999999998"/>
    <s v="normal"/>
    <s v="normal"/>
    <s v="normal"/>
  </r>
  <r>
    <x v="2"/>
    <x v="2"/>
    <x v="12"/>
    <x v="5"/>
    <x v="2"/>
    <x v="1"/>
    <x v="10"/>
    <n v="32.79"/>
    <x v="2"/>
    <n v="163.96"/>
    <x v="2"/>
    <n v="59.44"/>
    <n v="104.52"/>
    <n v="0.36"/>
    <n v="26.647999999999996"/>
    <s v="normal"/>
    <s v="normal"/>
    <s v="normal"/>
  </r>
  <r>
    <x v="2"/>
    <x v="2"/>
    <x v="12"/>
    <x v="5"/>
    <x v="2"/>
    <x v="1"/>
    <x v="8"/>
    <n v="1.31"/>
    <x v="4"/>
    <n v="5.23"/>
    <x v="3"/>
    <n v="-8.11"/>
    <n v="13.34"/>
    <n v="-1.55"/>
    <n v="-12.294"/>
    <s v="normal"/>
    <s v="normal"/>
    <s v="normal"/>
  </r>
  <r>
    <x v="1"/>
    <x v="2"/>
    <x v="104"/>
    <x v="31"/>
    <x v="3"/>
    <x v="2"/>
    <x v="16"/>
    <n v="599.99"/>
    <x v="0"/>
    <n v="1199.98"/>
    <x v="0"/>
    <n v="467.99"/>
    <n v="731.99"/>
    <n v="0.39"/>
    <n v="467.99"/>
    <s v="Outlier"/>
    <s v="outlier"/>
    <s v="outlier"/>
  </r>
  <r>
    <x v="1"/>
    <x v="2"/>
    <x v="104"/>
    <x v="31"/>
    <x v="3"/>
    <x v="1"/>
    <x v="4"/>
    <n v="73.849999999999994"/>
    <x v="7"/>
    <n v="73.849999999999994"/>
    <x v="0"/>
    <n v="2.2200000000000002"/>
    <n v="71.63"/>
    <n v="0.03"/>
    <n v="2.2200000000000002"/>
    <s v="normal"/>
    <s v="normal"/>
    <s v="normal"/>
  </r>
  <r>
    <x v="1"/>
    <x v="2"/>
    <x v="104"/>
    <x v="31"/>
    <x v="3"/>
    <x v="1"/>
    <x v="14"/>
    <n v="8.57"/>
    <x v="1"/>
    <n v="25.71"/>
    <x v="0"/>
    <n v="6.68"/>
    <n v="19.03"/>
    <n v="0.26"/>
    <n v="6.68"/>
    <s v="normal"/>
    <s v="normal"/>
    <s v="normal"/>
  </r>
  <r>
    <x v="1"/>
    <x v="2"/>
    <x v="104"/>
    <x v="31"/>
    <x v="3"/>
    <x v="1"/>
    <x v="13"/>
    <n v="2.88"/>
    <x v="5"/>
    <n v="17.28"/>
    <x v="0"/>
    <n v="8.1199999999999992"/>
    <n v="9.16"/>
    <n v="0.47"/>
    <n v="8.1199999999999992"/>
    <s v="normal"/>
    <s v="normal"/>
    <s v="normal"/>
  </r>
  <r>
    <x v="1"/>
    <x v="2"/>
    <x v="104"/>
    <x v="31"/>
    <x v="3"/>
    <x v="0"/>
    <x v="3"/>
    <n v="263.29000000000002"/>
    <x v="0"/>
    <n v="526.58000000000004"/>
    <x v="4"/>
    <n v="-52.66"/>
    <n v="579.24"/>
    <n v="-0.1"/>
    <n v="-210.63400000000001"/>
    <s v="Outlier"/>
    <s v="outlier"/>
    <s v="outlier"/>
  </r>
  <r>
    <x v="1"/>
    <x v="0"/>
    <x v="66"/>
    <x v="12"/>
    <x v="2"/>
    <x v="1"/>
    <x v="10"/>
    <n v="5.78"/>
    <x v="0"/>
    <n v="11.56"/>
    <x v="0"/>
    <n v="5.66"/>
    <n v="5.9"/>
    <n v="0.49"/>
    <n v="5.66"/>
    <s v="normal"/>
    <s v="normal"/>
    <s v="normal"/>
  </r>
  <r>
    <x v="1"/>
    <x v="0"/>
    <x v="66"/>
    <x v="12"/>
    <x v="2"/>
    <x v="2"/>
    <x v="7"/>
    <n v="69.989999999999995"/>
    <x v="1"/>
    <n v="209.97"/>
    <x v="0"/>
    <n v="58.79"/>
    <n v="151.18"/>
    <n v="0.28000000000000003"/>
    <n v="58.79"/>
    <s v="normal"/>
    <s v="normal"/>
    <s v="normal"/>
  </r>
  <r>
    <x v="1"/>
    <x v="0"/>
    <x v="66"/>
    <x v="12"/>
    <x v="2"/>
    <x v="0"/>
    <x v="3"/>
    <n v="111.96"/>
    <x v="4"/>
    <n v="447.84"/>
    <x v="0"/>
    <n v="98.52"/>
    <n v="349.32"/>
    <n v="0.22"/>
    <n v="98.52"/>
    <s v="normal"/>
    <s v="outlier"/>
    <s v="normal"/>
  </r>
  <r>
    <x v="1"/>
    <x v="0"/>
    <x v="66"/>
    <x v="12"/>
    <x v="2"/>
    <x v="2"/>
    <x v="11"/>
    <n v="159.99"/>
    <x v="1"/>
    <n v="479.97"/>
    <x v="0"/>
    <n v="163.19"/>
    <n v="316.77999999999997"/>
    <n v="0.34"/>
    <n v="163.19"/>
    <s v="normal"/>
    <s v="outlier"/>
    <s v="normal"/>
  </r>
  <r>
    <x v="1"/>
    <x v="0"/>
    <x v="66"/>
    <x v="12"/>
    <x v="2"/>
    <x v="1"/>
    <x v="6"/>
    <n v="2.88"/>
    <x v="1"/>
    <n v="8.64"/>
    <x v="0"/>
    <n v="2.5099999999999998"/>
    <n v="6.13"/>
    <n v="0.28999999999999998"/>
    <n v="2.5099999999999998"/>
    <s v="normal"/>
    <s v="normal"/>
    <s v="normal"/>
  </r>
  <r>
    <x v="1"/>
    <x v="1"/>
    <x v="11"/>
    <x v="7"/>
    <x v="1"/>
    <x v="1"/>
    <x v="6"/>
    <n v="5.84"/>
    <x v="0"/>
    <n v="11.68"/>
    <x v="0"/>
    <n v="4.2"/>
    <n v="7.48"/>
    <n v="0.36"/>
    <n v="4.2"/>
    <s v="normal"/>
    <s v="normal"/>
    <s v="normal"/>
  </r>
  <r>
    <x v="1"/>
    <x v="0"/>
    <x v="10"/>
    <x v="9"/>
    <x v="3"/>
    <x v="2"/>
    <x v="11"/>
    <n v="13.59"/>
    <x v="1"/>
    <n v="40.78"/>
    <x v="2"/>
    <n v="0.51"/>
    <n v="40.270000000000003"/>
    <n v="0.01"/>
    <n v="-7.6460000000000008"/>
    <s v="normal"/>
    <s v="normal"/>
    <s v="normal"/>
  </r>
  <r>
    <x v="1"/>
    <x v="0"/>
    <x v="10"/>
    <x v="9"/>
    <x v="3"/>
    <x v="1"/>
    <x v="8"/>
    <n v="4.57"/>
    <x v="1"/>
    <n v="13.7"/>
    <x v="6"/>
    <n v="-9.59"/>
    <n v="23.29"/>
    <n v="-0.7"/>
    <n v="-19.18"/>
    <s v="normal"/>
    <s v="normal"/>
    <s v="normal"/>
  </r>
  <r>
    <x v="1"/>
    <x v="0"/>
    <x v="123"/>
    <x v="16"/>
    <x v="1"/>
    <x v="2"/>
    <x v="7"/>
    <n v="17.559999999999999"/>
    <x v="2"/>
    <n v="87.8"/>
    <x v="2"/>
    <n v="32.92"/>
    <n v="54.88"/>
    <n v="0.37"/>
    <n v="15.360000000000003"/>
    <s v="normal"/>
    <s v="normal"/>
    <s v="normal"/>
  </r>
  <r>
    <x v="0"/>
    <x v="0"/>
    <x v="115"/>
    <x v="3"/>
    <x v="0"/>
    <x v="0"/>
    <x v="5"/>
    <n v="25.98"/>
    <x v="1"/>
    <n v="77.95"/>
    <x v="2"/>
    <n v="15.59"/>
    <n v="62.36"/>
    <n v="0.2"/>
    <n v="-1.7763568394002505E-15"/>
    <s v="normal"/>
    <s v="normal"/>
    <s v="normal"/>
  </r>
  <r>
    <x v="0"/>
    <x v="0"/>
    <x v="115"/>
    <x v="3"/>
    <x v="0"/>
    <x v="1"/>
    <x v="4"/>
    <n v="73.59"/>
    <x v="0"/>
    <n v="147.18"/>
    <x v="2"/>
    <n v="-29.44"/>
    <n v="176.62"/>
    <n v="-0.2"/>
    <n v="-58.876000000000005"/>
    <s v="normal"/>
    <s v="normal"/>
    <s v="normal"/>
  </r>
  <r>
    <x v="0"/>
    <x v="0"/>
    <x v="115"/>
    <x v="3"/>
    <x v="0"/>
    <x v="1"/>
    <x v="10"/>
    <n v="15.98"/>
    <x v="1"/>
    <n v="47.95"/>
    <x v="2"/>
    <n v="16.18"/>
    <n v="31.77"/>
    <n v="0.34"/>
    <n v="6.5899999999999981"/>
    <s v="normal"/>
    <s v="normal"/>
    <s v="normal"/>
  </r>
  <r>
    <x v="2"/>
    <x v="0"/>
    <x v="1"/>
    <x v="1"/>
    <x v="1"/>
    <x v="1"/>
    <x v="9"/>
    <n v="41.71"/>
    <x v="5"/>
    <n v="250.26"/>
    <x v="0"/>
    <n v="72.58"/>
    <n v="177.68"/>
    <n v="0.28999999999999998"/>
    <n v="72.58"/>
    <s v="normal"/>
    <s v="outlier"/>
    <s v="normal"/>
  </r>
  <r>
    <x v="1"/>
    <x v="0"/>
    <x v="10"/>
    <x v="9"/>
    <x v="3"/>
    <x v="2"/>
    <x v="11"/>
    <n v="13.59"/>
    <x v="1"/>
    <n v="40.78"/>
    <x v="2"/>
    <n v="0.51"/>
    <n v="40.270000000000003"/>
    <n v="0.01"/>
    <n v="-7.6460000000000008"/>
    <s v="normal"/>
    <s v="normal"/>
    <s v="normal"/>
  </r>
  <r>
    <x v="1"/>
    <x v="1"/>
    <x v="77"/>
    <x v="22"/>
    <x v="1"/>
    <x v="1"/>
    <x v="10"/>
    <n v="5.92"/>
    <x v="2"/>
    <n v="29.6"/>
    <x v="2"/>
    <n v="9.25"/>
    <n v="20.350000000000001"/>
    <n v="0.31"/>
    <n v="3.3299999999999992"/>
    <s v="normal"/>
    <s v="normal"/>
    <s v="normal"/>
  </r>
  <r>
    <x v="1"/>
    <x v="1"/>
    <x v="77"/>
    <x v="22"/>
    <x v="1"/>
    <x v="1"/>
    <x v="8"/>
    <n v="0.97"/>
    <x v="0"/>
    <n v="1.94"/>
    <x v="6"/>
    <n v="-1.36"/>
    <n v="3.3"/>
    <n v="-0.7"/>
    <n v="-2.718"/>
    <s v="normal"/>
    <s v="normal"/>
    <s v="normal"/>
  </r>
  <r>
    <x v="1"/>
    <x v="1"/>
    <x v="1"/>
    <x v="1"/>
    <x v="1"/>
    <x v="2"/>
    <x v="11"/>
    <n v="39.99"/>
    <x v="4"/>
    <n v="159.96"/>
    <x v="0"/>
    <n v="51.19"/>
    <n v="108.77"/>
    <n v="0.32"/>
    <n v="51.19"/>
    <s v="normal"/>
    <s v="normal"/>
    <s v="normal"/>
  </r>
  <r>
    <x v="1"/>
    <x v="1"/>
    <x v="20"/>
    <x v="15"/>
    <x v="3"/>
    <x v="1"/>
    <x v="6"/>
    <n v="19.84"/>
    <x v="1"/>
    <n v="59.52"/>
    <x v="0"/>
    <n v="15.48"/>
    <n v="44.04"/>
    <n v="0.26"/>
    <n v="15.48"/>
    <s v="normal"/>
    <s v="normal"/>
    <s v="normal"/>
  </r>
  <r>
    <x v="1"/>
    <x v="1"/>
    <x v="20"/>
    <x v="15"/>
    <x v="3"/>
    <x v="1"/>
    <x v="12"/>
    <n v="8.74"/>
    <x v="0"/>
    <n v="17.48"/>
    <x v="0"/>
    <n v="8.2200000000000006"/>
    <n v="9.26"/>
    <n v="0.47"/>
    <n v="8.2200000000000006"/>
    <s v="normal"/>
    <s v="normal"/>
    <s v="normal"/>
  </r>
  <r>
    <x v="1"/>
    <x v="1"/>
    <x v="20"/>
    <x v="15"/>
    <x v="3"/>
    <x v="1"/>
    <x v="8"/>
    <n v="6.58"/>
    <x v="0"/>
    <n v="13.17"/>
    <x v="2"/>
    <n v="4.6100000000000003"/>
    <n v="8.56"/>
    <n v="0.35"/>
    <n v="1.976"/>
    <s v="normal"/>
    <s v="normal"/>
    <s v="normal"/>
  </r>
  <r>
    <x v="1"/>
    <x v="2"/>
    <x v="8"/>
    <x v="1"/>
    <x v="1"/>
    <x v="1"/>
    <x v="9"/>
    <n v="13.58"/>
    <x v="1"/>
    <n v="40.74"/>
    <x v="0"/>
    <n v="12.22"/>
    <n v="28.52"/>
    <n v="0.3"/>
    <n v="12.22"/>
    <s v="normal"/>
    <s v="normal"/>
    <s v="normal"/>
  </r>
  <r>
    <x v="1"/>
    <x v="1"/>
    <x v="89"/>
    <x v="5"/>
    <x v="2"/>
    <x v="0"/>
    <x v="1"/>
    <n v="179.89"/>
    <x v="7"/>
    <n v="179.89"/>
    <x v="4"/>
    <n v="-2.57"/>
    <n v="182.46"/>
    <n v="-0.01"/>
    <n v="-56.536999999999992"/>
    <s v="normal"/>
    <s v="normal"/>
    <s v="normal"/>
  </r>
  <r>
    <x v="1"/>
    <x v="0"/>
    <x v="138"/>
    <x v="24"/>
    <x v="3"/>
    <x v="1"/>
    <x v="9"/>
    <n v="286.26"/>
    <x v="7"/>
    <n v="286.26"/>
    <x v="2"/>
    <n v="17.89"/>
    <n v="268.37"/>
    <n v="0.06"/>
    <n v="-39.362000000000002"/>
    <s v="normal"/>
    <s v="normal"/>
    <s v="normal"/>
  </r>
  <r>
    <x v="1"/>
    <x v="0"/>
    <x v="138"/>
    <x v="24"/>
    <x v="3"/>
    <x v="1"/>
    <x v="4"/>
    <n v="12.11"/>
    <x v="0"/>
    <n v="24.22"/>
    <x v="2"/>
    <n v="-4.84"/>
    <n v="29.06"/>
    <n v="-0.2"/>
    <n v="-9.6840000000000011"/>
    <s v="normal"/>
    <s v="normal"/>
    <s v="normal"/>
  </r>
  <r>
    <x v="1"/>
    <x v="0"/>
    <x v="138"/>
    <x v="24"/>
    <x v="3"/>
    <x v="1"/>
    <x v="4"/>
    <n v="110.51"/>
    <x v="1"/>
    <n v="331.54"/>
    <x v="2"/>
    <n v="-82.88"/>
    <n v="414.42"/>
    <n v="-0.25"/>
    <n v="-149.18799999999999"/>
    <s v="normal"/>
    <s v="outlier"/>
    <s v="normal"/>
  </r>
  <r>
    <x v="0"/>
    <x v="2"/>
    <x v="20"/>
    <x v="15"/>
    <x v="3"/>
    <x v="1"/>
    <x v="6"/>
    <n v="5.84"/>
    <x v="1"/>
    <n v="17.52"/>
    <x v="0"/>
    <n v="6.31"/>
    <n v="11.21"/>
    <n v="0.36"/>
    <n v="6.31"/>
    <s v="normal"/>
    <s v="normal"/>
    <s v="normal"/>
  </r>
  <r>
    <x v="1"/>
    <x v="0"/>
    <x v="236"/>
    <x v="5"/>
    <x v="2"/>
    <x v="1"/>
    <x v="6"/>
    <n v="4.46"/>
    <x v="4"/>
    <n v="17.86"/>
    <x v="2"/>
    <n v="4.24"/>
    <n v="13.62"/>
    <n v="0.24"/>
    <n v="0.66800000000000015"/>
    <s v="normal"/>
    <s v="normal"/>
    <s v="normal"/>
  </r>
  <r>
    <x v="1"/>
    <x v="2"/>
    <x v="315"/>
    <x v="2"/>
    <x v="0"/>
    <x v="2"/>
    <x v="11"/>
    <n v="143.99"/>
    <x v="1"/>
    <n v="431.98"/>
    <x v="2"/>
    <n v="-75.599999999999994"/>
    <n v="507.58"/>
    <n v="-0.18"/>
    <n v="-161.99600000000001"/>
    <s v="normal"/>
    <s v="outlier"/>
    <s v="outlier"/>
  </r>
  <r>
    <x v="1"/>
    <x v="2"/>
    <x v="4"/>
    <x v="4"/>
    <x v="1"/>
    <x v="0"/>
    <x v="1"/>
    <n v="72.78"/>
    <x v="4"/>
    <n v="291.14"/>
    <x v="2"/>
    <n v="-25.47"/>
    <n v="316.61"/>
    <n v="-0.09"/>
    <n v="-83.698000000000008"/>
    <s v="normal"/>
    <s v="normal"/>
    <s v="normal"/>
  </r>
  <r>
    <x v="2"/>
    <x v="2"/>
    <x v="61"/>
    <x v="5"/>
    <x v="2"/>
    <x v="1"/>
    <x v="12"/>
    <n v="28.71"/>
    <x v="4"/>
    <n v="114.85"/>
    <x v="2"/>
    <n v="35.89"/>
    <n v="78.959999999999994"/>
    <n v="0.31"/>
    <n v="12.920000000000002"/>
    <s v="normal"/>
    <s v="normal"/>
    <s v="normal"/>
  </r>
  <r>
    <x v="1"/>
    <x v="0"/>
    <x v="12"/>
    <x v="5"/>
    <x v="2"/>
    <x v="1"/>
    <x v="10"/>
    <n v="5.34"/>
    <x v="0"/>
    <n v="10.69"/>
    <x v="2"/>
    <n v="3.74"/>
    <n v="6.95"/>
    <n v="0.35"/>
    <n v="1.6020000000000003"/>
    <s v="normal"/>
    <s v="normal"/>
    <s v="normal"/>
  </r>
  <r>
    <x v="0"/>
    <x v="0"/>
    <x v="24"/>
    <x v="24"/>
    <x v="3"/>
    <x v="1"/>
    <x v="10"/>
    <n v="3.81"/>
    <x v="4"/>
    <n v="15.23"/>
    <x v="2"/>
    <n v="5.52"/>
    <n v="9.7100000000000009"/>
    <n v="0.36"/>
    <n v="2.4739999999999993"/>
    <s v="normal"/>
    <s v="normal"/>
    <s v="normal"/>
  </r>
  <r>
    <x v="1"/>
    <x v="0"/>
    <x v="4"/>
    <x v="4"/>
    <x v="1"/>
    <x v="1"/>
    <x v="6"/>
    <n v="4.1399999999999997"/>
    <x v="1"/>
    <n v="12.42"/>
    <x v="0"/>
    <n v="5.22"/>
    <n v="7.2"/>
    <n v="0.42"/>
    <n v="5.22"/>
    <s v="normal"/>
    <s v="normal"/>
    <s v="normal"/>
  </r>
  <r>
    <x v="1"/>
    <x v="1"/>
    <x v="4"/>
    <x v="4"/>
    <x v="1"/>
    <x v="1"/>
    <x v="10"/>
    <n v="6.48"/>
    <x v="1"/>
    <n v="19.440000000000001"/>
    <x v="0"/>
    <n v="9.33"/>
    <n v="10.11"/>
    <n v="0.48"/>
    <n v="9.33"/>
    <s v="normal"/>
    <s v="normal"/>
    <s v="normal"/>
  </r>
  <r>
    <x v="1"/>
    <x v="0"/>
    <x v="20"/>
    <x v="15"/>
    <x v="3"/>
    <x v="1"/>
    <x v="8"/>
    <n v="17.59"/>
    <x v="4"/>
    <n v="70.37"/>
    <x v="2"/>
    <n v="26.39"/>
    <n v="43.98"/>
    <n v="0.38"/>
    <n v="12.315999999999999"/>
    <s v="normal"/>
    <s v="normal"/>
    <s v="normal"/>
  </r>
  <r>
    <x v="2"/>
    <x v="0"/>
    <x v="35"/>
    <x v="3"/>
    <x v="0"/>
    <x v="1"/>
    <x v="6"/>
    <n v="1.41"/>
    <x v="6"/>
    <n v="12.67"/>
    <x v="2"/>
    <n v="1.43"/>
    <n v="11.24"/>
    <n v="0.11"/>
    <n v="-1.1040000000000003"/>
    <s v="normal"/>
    <s v="normal"/>
    <s v="normal"/>
  </r>
  <r>
    <x v="1"/>
    <x v="0"/>
    <x v="248"/>
    <x v="39"/>
    <x v="3"/>
    <x v="2"/>
    <x v="7"/>
    <n v="17.989999999999998"/>
    <x v="2"/>
    <n v="89.95"/>
    <x v="0"/>
    <n v="43.18"/>
    <n v="46.77"/>
    <n v="0.48"/>
    <n v="43.18"/>
    <s v="normal"/>
    <s v="normal"/>
    <s v="normal"/>
  </r>
  <r>
    <x v="1"/>
    <x v="2"/>
    <x v="8"/>
    <x v="1"/>
    <x v="1"/>
    <x v="1"/>
    <x v="10"/>
    <n v="3.29"/>
    <x v="0"/>
    <n v="6.58"/>
    <x v="0"/>
    <n v="3.03"/>
    <n v="3.55"/>
    <n v="0.46"/>
    <n v="3.03"/>
    <s v="normal"/>
    <s v="normal"/>
    <s v="normal"/>
  </r>
  <r>
    <x v="1"/>
    <x v="2"/>
    <x v="8"/>
    <x v="1"/>
    <x v="1"/>
    <x v="2"/>
    <x v="11"/>
    <n v="94.99"/>
    <x v="7"/>
    <n v="94.99"/>
    <x v="0"/>
    <n v="28.5"/>
    <n v="66.489999999999995"/>
    <n v="0.3"/>
    <n v="28.5"/>
    <s v="normal"/>
    <s v="normal"/>
    <s v="normal"/>
  </r>
  <r>
    <x v="0"/>
    <x v="0"/>
    <x v="93"/>
    <x v="16"/>
    <x v="1"/>
    <x v="2"/>
    <x v="7"/>
    <n v="17.559999999999999"/>
    <x v="0"/>
    <n v="35.119999999999997"/>
    <x v="2"/>
    <n v="13.17"/>
    <n v="21.95"/>
    <n v="0.38"/>
    <n v="6.1459999999999999"/>
    <s v="normal"/>
    <s v="normal"/>
    <s v="normal"/>
  </r>
  <r>
    <x v="1"/>
    <x v="0"/>
    <x v="1"/>
    <x v="1"/>
    <x v="1"/>
    <x v="1"/>
    <x v="10"/>
    <n v="6.48"/>
    <x v="4"/>
    <n v="25.92"/>
    <x v="0"/>
    <n v="12.44"/>
    <n v="13.48"/>
    <n v="0.48"/>
    <n v="12.44"/>
    <s v="normal"/>
    <s v="normal"/>
    <s v="normal"/>
  </r>
  <r>
    <x v="1"/>
    <x v="1"/>
    <x v="416"/>
    <x v="29"/>
    <x v="3"/>
    <x v="1"/>
    <x v="8"/>
    <n v="3.98"/>
    <x v="0"/>
    <n v="7.96"/>
    <x v="0"/>
    <n v="3.74"/>
    <n v="4.22"/>
    <n v="0.47"/>
    <n v="3.74"/>
    <s v="normal"/>
    <s v="normal"/>
    <s v="normal"/>
  </r>
  <r>
    <x v="1"/>
    <x v="1"/>
    <x v="416"/>
    <x v="29"/>
    <x v="3"/>
    <x v="2"/>
    <x v="7"/>
    <n v="188.99"/>
    <x v="1"/>
    <n v="566.97"/>
    <x v="0"/>
    <n v="153.08000000000001"/>
    <n v="413.89"/>
    <n v="0.27"/>
    <n v="153.08000000000001"/>
    <s v="Outlier"/>
    <s v="outlier"/>
    <s v="normal"/>
  </r>
  <r>
    <x v="1"/>
    <x v="1"/>
    <x v="416"/>
    <x v="29"/>
    <x v="3"/>
    <x v="1"/>
    <x v="6"/>
    <n v="3.28"/>
    <x v="1"/>
    <n v="9.84"/>
    <x v="0"/>
    <n v="2.85"/>
    <n v="6.99"/>
    <n v="0.28999999999999998"/>
    <n v="2.85"/>
    <s v="normal"/>
    <s v="normal"/>
    <s v="normal"/>
  </r>
  <r>
    <x v="1"/>
    <x v="2"/>
    <x v="22"/>
    <x v="10"/>
    <x v="2"/>
    <x v="2"/>
    <x v="11"/>
    <n v="12.74"/>
    <x v="0"/>
    <n v="25.49"/>
    <x v="2"/>
    <n v="4.78"/>
    <n v="20.71"/>
    <n v="0.19"/>
    <n v="-0.31799999999999962"/>
    <s v="normal"/>
    <s v="normal"/>
    <s v="normal"/>
  </r>
  <r>
    <x v="0"/>
    <x v="2"/>
    <x v="85"/>
    <x v="15"/>
    <x v="3"/>
    <x v="1"/>
    <x v="13"/>
    <n v="1.26"/>
    <x v="5"/>
    <n v="7.56"/>
    <x v="0"/>
    <n v="0.3"/>
    <n v="7.26"/>
    <n v="0.04"/>
    <n v="0.3"/>
    <s v="normal"/>
    <s v="normal"/>
    <s v="normal"/>
  </r>
  <r>
    <x v="1"/>
    <x v="0"/>
    <x v="81"/>
    <x v="17"/>
    <x v="0"/>
    <x v="0"/>
    <x v="5"/>
    <n v="20.28"/>
    <x v="1"/>
    <n v="60.84"/>
    <x v="0"/>
    <n v="19.47"/>
    <n v="41.37"/>
    <n v="0.32"/>
    <n v="19.47"/>
    <s v="normal"/>
    <s v="normal"/>
    <s v="normal"/>
  </r>
  <r>
    <x v="1"/>
    <x v="0"/>
    <x v="81"/>
    <x v="17"/>
    <x v="0"/>
    <x v="1"/>
    <x v="4"/>
    <n v="225.02"/>
    <x v="0"/>
    <n v="450.04"/>
    <x v="0"/>
    <n v="58.51"/>
    <n v="391.53"/>
    <n v="0.13"/>
    <n v="58.51"/>
    <s v="normal"/>
    <s v="normal"/>
    <s v="normal"/>
  </r>
  <r>
    <x v="1"/>
    <x v="0"/>
    <x v="81"/>
    <x v="17"/>
    <x v="0"/>
    <x v="1"/>
    <x v="8"/>
    <n v="17.3"/>
    <x v="0"/>
    <n v="34.6"/>
    <x v="0"/>
    <n v="16.61"/>
    <n v="17.989999999999998"/>
    <n v="0.48"/>
    <n v="16.61"/>
    <s v="normal"/>
    <s v="normal"/>
    <s v="normal"/>
  </r>
  <r>
    <x v="1"/>
    <x v="0"/>
    <x v="81"/>
    <x v="17"/>
    <x v="0"/>
    <x v="2"/>
    <x v="7"/>
    <n v="155.99"/>
    <x v="1"/>
    <n v="467.97"/>
    <x v="0"/>
    <n v="140.38999999999999"/>
    <n v="327.58"/>
    <n v="0.3"/>
    <n v="140.38999999999999"/>
    <s v="normal"/>
    <s v="outlier"/>
    <s v="normal"/>
  </r>
  <r>
    <x v="1"/>
    <x v="0"/>
    <x v="81"/>
    <x v="17"/>
    <x v="0"/>
    <x v="1"/>
    <x v="8"/>
    <n v="16.510000000000002"/>
    <x v="0"/>
    <n v="33.020000000000003"/>
    <x v="0"/>
    <n v="15.85"/>
    <n v="17.170000000000002"/>
    <n v="0.48"/>
    <n v="15.85"/>
    <s v="normal"/>
    <s v="normal"/>
    <s v="normal"/>
  </r>
  <r>
    <x v="2"/>
    <x v="1"/>
    <x v="108"/>
    <x v="3"/>
    <x v="0"/>
    <x v="0"/>
    <x v="5"/>
    <n v="8.5399999999999991"/>
    <x v="0"/>
    <n v="17.09"/>
    <x v="2"/>
    <n v="1.07"/>
    <n v="16.02"/>
    <n v="0.06"/>
    <n v="-2.3479999999999999"/>
    <s v="normal"/>
    <s v="normal"/>
    <s v="normal"/>
  </r>
  <r>
    <x v="0"/>
    <x v="1"/>
    <x v="38"/>
    <x v="24"/>
    <x v="3"/>
    <x v="1"/>
    <x v="6"/>
    <n v="1.5"/>
    <x v="0"/>
    <n v="3.01"/>
    <x v="2"/>
    <n v="0.34"/>
    <n v="2.67"/>
    <n v="0.11"/>
    <n v="-0.26199999999999996"/>
    <s v="normal"/>
    <s v="normal"/>
    <s v="normal"/>
  </r>
  <r>
    <x v="1"/>
    <x v="0"/>
    <x v="35"/>
    <x v="3"/>
    <x v="0"/>
    <x v="1"/>
    <x v="10"/>
    <n v="38.32"/>
    <x v="3"/>
    <n v="268.24"/>
    <x v="2"/>
    <n v="93.88"/>
    <n v="174.36"/>
    <n v="0.35"/>
    <n v="40.231999999999992"/>
    <s v="normal"/>
    <s v="outlier"/>
    <s v="normal"/>
  </r>
  <r>
    <x v="1"/>
    <x v="0"/>
    <x v="35"/>
    <x v="3"/>
    <x v="0"/>
    <x v="2"/>
    <x v="11"/>
    <n v="86.23"/>
    <x v="2"/>
    <n v="431.16"/>
    <x v="2"/>
    <n v="107.79"/>
    <n v="323.37"/>
    <n v="0.25"/>
    <n v="21.557999999999993"/>
    <s v="normal"/>
    <s v="outlier"/>
    <s v="normal"/>
  </r>
  <r>
    <x v="0"/>
    <x v="1"/>
    <x v="198"/>
    <x v="15"/>
    <x v="3"/>
    <x v="2"/>
    <x v="7"/>
    <n v="10.9"/>
    <x v="4"/>
    <n v="43.6"/>
    <x v="0"/>
    <n v="12.21"/>
    <n v="31.39"/>
    <n v="0.28000000000000003"/>
    <n v="12.21"/>
    <s v="normal"/>
    <s v="normal"/>
    <s v="normal"/>
  </r>
  <r>
    <x v="0"/>
    <x v="1"/>
    <x v="198"/>
    <x v="15"/>
    <x v="3"/>
    <x v="0"/>
    <x v="5"/>
    <n v="51.65"/>
    <x v="1"/>
    <n v="154.94999999999999"/>
    <x v="0"/>
    <n v="30.99"/>
    <n v="123.96"/>
    <n v="0.2"/>
    <n v="30.99"/>
    <s v="normal"/>
    <s v="normal"/>
    <s v="normal"/>
  </r>
  <r>
    <x v="1"/>
    <x v="1"/>
    <x v="12"/>
    <x v="5"/>
    <x v="2"/>
    <x v="1"/>
    <x v="10"/>
    <n v="5.18"/>
    <x v="1"/>
    <n v="15.55"/>
    <x v="2"/>
    <n v="5.44"/>
    <n v="10.11"/>
    <n v="0.35"/>
    <n v="2.33"/>
    <s v="normal"/>
    <s v="normal"/>
    <s v="normal"/>
  </r>
  <r>
    <x v="1"/>
    <x v="0"/>
    <x v="26"/>
    <x v="18"/>
    <x v="0"/>
    <x v="1"/>
    <x v="10"/>
    <n v="21.1"/>
    <x v="0"/>
    <n v="42.21"/>
    <x v="2"/>
    <n v="13.72"/>
    <n v="28.49"/>
    <n v="0.33"/>
    <n v="5.2780000000000005"/>
    <s v="normal"/>
    <s v="normal"/>
    <s v="normal"/>
  </r>
  <r>
    <x v="2"/>
    <x v="0"/>
    <x v="243"/>
    <x v="5"/>
    <x v="2"/>
    <x v="1"/>
    <x v="10"/>
    <n v="5.18"/>
    <x v="0"/>
    <n v="10.37"/>
    <x v="2"/>
    <n v="3.63"/>
    <n v="6.74"/>
    <n v="0.35"/>
    <n v="1.556"/>
    <s v="normal"/>
    <s v="normal"/>
    <s v="normal"/>
  </r>
  <r>
    <x v="2"/>
    <x v="2"/>
    <x v="127"/>
    <x v="21"/>
    <x v="1"/>
    <x v="1"/>
    <x v="6"/>
    <n v="2.2200000000000002"/>
    <x v="7"/>
    <n v="2.2200000000000002"/>
    <x v="2"/>
    <n v="0.56000000000000005"/>
    <n v="1.66"/>
    <n v="0.25"/>
    <n v="0.11599999999999999"/>
    <s v="normal"/>
    <s v="normal"/>
    <s v="normal"/>
  </r>
  <r>
    <x v="1"/>
    <x v="0"/>
    <x v="38"/>
    <x v="32"/>
    <x v="0"/>
    <x v="1"/>
    <x v="12"/>
    <n v="8.2799999999999994"/>
    <x v="6"/>
    <n v="74.52"/>
    <x v="0"/>
    <n v="35.020000000000003"/>
    <n v="39.5"/>
    <n v="0.47"/>
    <n v="35.020000000000003"/>
    <s v="normal"/>
    <s v="normal"/>
    <s v="normal"/>
  </r>
  <r>
    <x v="3"/>
    <x v="1"/>
    <x v="29"/>
    <x v="39"/>
    <x v="3"/>
    <x v="1"/>
    <x v="6"/>
    <n v="5.84"/>
    <x v="1"/>
    <n v="17.52"/>
    <x v="0"/>
    <n v="5.26"/>
    <n v="12.26"/>
    <n v="0.3"/>
    <n v="5.26"/>
    <s v="normal"/>
    <s v="normal"/>
    <s v="normal"/>
  </r>
  <r>
    <x v="3"/>
    <x v="1"/>
    <x v="29"/>
    <x v="39"/>
    <x v="3"/>
    <x v="0"/>
    <x v="1"/>
    <n v="355.98"/>
    <x v="2"/>
    <n v="1779.9"/>
    <x v="0"/>
    <n v="373.78"/>
    <n v="1406.12"/>
    <n v="0.21"/>
    <n v="373.78"/>
    <s v="Outlier"/>
    <s v="outlier"/>
    <s v="outlier"/>
  </r>
  <r>
    <x v="3"/>
    <x v="1"/>
    <x v="29"/>
    <x v="39"/>
    <x v="3"/>
    <x v="1"/>
    <x v="6"/>
    <n v="43.98"/>
    <x v="2"/>
    <n v="219.9"/>
    <x v="0"/>
    <n v="59.37"/>
    <n v="160.53"/>
    <n v="0.27"/>
    <n v="59.37"/>
    <s v="normal"/>
    <s v="normal"/>
    <s v="normal"/>
  </r>
  <r>
    <x v="2"/>
    <x v="0"/>
    <x v="32"/>
    <x v="21"/>
    <x v="1"/>
    <x v="1"/>
    <x v="6"/>
    <n v="2.38"/>
    <x v="1"/>
    <n v="7.15"/>
    <x v="2"/>
    <n v="0.72"/>
    <n v="6.43"/>
    <n v="0.1"/>
    <n v="-0.71000000000000019"/>
    <s v="normal"/>
    <s v="normal"/>
    <s v="normal"/>
  </r>
  <r>
    <x v="1"/>
    <x v="0"/>
    <x v="315"/>
    <x v="2"/>
    <x v="0"/>
    <x v="1"/>
    <x v="10"/>
    <n v="5.34"/>
    <x v="2"/>
    <n v="26.72"/>
    <x v="2"/>
    <n v="9.35"/>
    <n v="17.37"/>
    <n v="0.35"/>
    <n v="4.0059999999999993"/>
    <s v="normal"/>
    <s v="normal"/>
    <s v="normal"/>
  </r>
  <r>
    <x v="3"/>
    <x v="1"/>
    <x v="169"/>
    <x v="1"/>
    <x v="1"/>
    <x v="2"/>
    <x v="7"/>
    <n v="519.86"/>
    <x v="0"/>
    <n v="1039.73"/>
    <x v="2"/>
    <n v="90.98"/>
    <n v="948.75"/>
    <n v="0.09"/>
    <n v="-116.96600000000002"/>
    <s v="Outlier"/>
    <s v="outlier"/>
    <s v="outlier"/>
  </r>
  <r>
    <x v="3"/>
    <x v="1"/>
    <x v="169"/>
    <x v="1"/>
    <x v="1"/>
    <x v="1"/>
    <x v="9"/>
    <n v="22.98"/>
    <x v="0"/>
    <n v="45.96"/>
    <x v="0"/>
    <n v="13.79"/>
    <n v="32.17"/>
    <n v="0.3"/>
    <n v="13.79"/>
    <s v="normal"/>
    <s v="normal"/>
    <s v="normal"/>
  </r>
  <r>
    <x v="1"/>
    <x v="0"/>
    <x v="152"/>
    <x v="24"/>
    <x v="3"/>
    <x v="1"/>
    <x v="8"/>
    <n v="228.3"/>
    <x v="0"/>
    <n v="456.59"/>
    <x v="6"/>
    <n v="-304.39"/>
    <n v="760.98"/>
    <n v="-0.67"/>
    <n v="-624.00299999999993"/>
    <s v="normal"/>
    <s v="outlier"/>
    <s v="outlier"/>
  </r>
  <r>
    <x v="1"/>
    <x v="0"/>
    <x v="152"/>
    <x v="24"/>
    <x v="3"/>
    <x v="2"/>
    <x v="15"/>
    <n v="900"/>
    <x v="2"/>
    <n v="4499.9799999999996"/>
    <x v="6"/>
    <n v="-6599.98"/>
    <n v="11099.96"/>
    <n v="-1.47"/>
    <n v="-9749.9659999999985"/>
    <s v="Outlier"/>
    <s v="outlier"/>
    <s v="outlier"/>
  </r>
  <r>
    <x v="1"/>
    <x v="0"/>
    <x v="152"/>
    <x v="24"/>
    <x v="3"/>
    <x v="2"/>
    <x v="11"/>
    <n v="19.989999999999998"/>
    <x v="1"/>
    <n v="59.98"/>
    <x v="2"/>
    <n v="12"/>
    <n v="47.98"/>
    <n v="0.2"/>
    <n v="3.9999999999995595E-3"/>
    <s v="normal"/>
    <s v="normal"/>
    <s v="normal"/>
  </r>
  <r>
    <x v="2"/>
    <x v="0"/>
    <x v="8"/>
    <x v="1"/>
    <x v="1"/>
    <x v="1"/>
    <x v="12"/>
    <n v="2.04"/>
    <x v="1"/>
    <n v="6.12"/>
    <x v="0"/>
    <n v="2.88"/>
    <n v="3.24"/>
    <n v="0.47"/>
    <n v="2.88"/>
    <s v="normal"/>
    <s v="normal"/>
    <s v="normal"/>
  </r>
  <r>
    <x v="1"/>
    <x v="2"/>
    <x v="429"/>
    <x v="1"/>
    <x v="1"/>
    <x v="1"/>
    <x v="9"/>
    <n v="10.98"/>
    <x v="7"/>
    <n v="10.98"/>
    <x v="0"/>
    <n v="2.96"/>
    <n v="8.02"/>
    <n v="0.27"/>
    <n v="2.96"/>
    <s v="normal"/>
    <s v="normal"/>
    <s v="normal"/>
  </r>
  <r>
    <x v="1"/>
    <x v="2"/>
    <x v="429"/>
    <x v="1"/>
    <x v="1"/>
    <x v="1"/>
    <x v="13"/>
    <n v="2.62"/>
    <x v="1"/>
    <n v="7.86"/>
    <x v="0"/>
    <n v="3.62"/>
    <n v="4.24"/>
    <n v="0.46"/>
    <n v="3.62"/>
    <s v="normal"/>
    <s v="normal"/>
    <s v="normal"/>
  </r>
  <r>
    <x v="1"/>
    <x v="2"/>
    <x v="429"/>
    <x v="1"/>
    <x v="1"/>
    <x v="1"/>
    <x v="4"/>
    <n v="17.149999999999999"/>
    <x v="1"/>
    <n v="51.45"/>
    <x v="0"/>
    <n v="13.89"/>
    <n v="37.56"/>
    <n v="0.27"/>
    <n v="13.89"/>
    <s v="normal"/>
    <s v="normal"/>
    <s v="normal"/>
  </r>
  <r>
    <x v="1"/>
    <x v="2"/>
    <x v="429"/>
    <x v="1"/>
    <x v="1"/>
    <x v="1"/>
    <x v="8"/>
    <n v="12.35"/>
    <x v="1"/>
    <n v="37.06"/>
    <x v="2"/>
    <n v="13.9"/>
    <n v="23.16"/>
    <n v="0.38"/>
    <n v="6.4879999999999995"/>
    <s v="normal"/>
    <s v="normal"/>
    <s v="normal"/>
  </r>
  <r>
    <x v="1"/>
    <x v="0"/>
    <x v="269"/>
    <x v="17"/>
    <x v="0"/>
    <x v="1"/>
    <x v="9"/>
    <n v="50.98"/>
    <x v="4"/>
    <n v="203.92"/>
    <x v="0"/>
    <n v="55.06"/>
    <n v="148.86000000000001"/>
    <n v="0.27"/>
    <n v="55.06"/>
    <s v="normal"/>
    <s v="normal"/>
    <s v="normal"/>
  </r>
  <r>
    <x v="1"/>
    <x v="0"/>
    <x v="269"/>
    <x v="17"/>
    <x v="0"/>
    <x v="2"/>
    <x v="7"/>
    <n v="7.39"/>
    <x v="4"/>
    <n v="29.56"/>
    <x v="0"/>
    <n v="7.98"/>
    <n v="21.58"/>
    <n v="0.27"/>
    <n v="7.98"/>
    <s v="normal"/>
    <s v="normal"/>
    <s v="normal"/>
  </r>
  <r>
    <x v="1"/>
    <x v="0"/>
    <x v="22"/>
    <x v="10"/>
    <x v="2"/>
    <x v="1"/>
    <x v="8"/>
    <n v="2.86"/>
    <x v="1"/>
    <n v="8.57"/>
    <x v="3"/>
    <n v="-14.57"/>
    <n v="23.14"/>
    <n v="-1.7"/>
    <n v="-21.426000000000002"/>
    <s v="normal"/>
    <s v="normal"/>
    <s v="normal"/>
  </r>
  <r>
    <x v="0"/>
    <x v="1"/>
    <x v="35"/>
    <x v="3"/>
    <x v="0"/>
    <x v="1"/>
    <x v="4"/>
    <n v="22.62"/>
    <x v="0"/>
    <n v="45.25"/>
    <x v="2"/>
    <n v="3.96"/>
    <n v="41.29"/>
    <n v="0.09"/>
    <n v="-5.0900000000000007"/>
    <s v="normal"/>
    <s v="normal"/>
    <s v="normal"/>
  </r>
  <r>
    <x v="0"/>
    <x v="1"/>
    <x v="35"/>
    <x v="3"/>
    <x v="0"/>
    <x v="0"/>
    <x v="3"/>
    <n v="87.63"/>
    <x v="12"/>
    <n v="876.3"/>
    <x v="10"/>
    <n v="-292.10000000000002"/>
    <n v="1168.4000000000001"/>
    <n v="-0.33"/>
    <n v="-642.62"/>
    <s v="Outlier"/>
    <s v="outlier"/>
    <s v="outlier"/>
  </r>
  <r>
    <x v="0"/>
    <x v="1"/>
    <x v="35"/>
    <x v="3"/>
    <x v="0"/>
    <x v="1"/>
    <x v="14"/>
    <n v="92.69"/>
    <x v="0"/>
    <n v="185.38"/>
    <x v="2"/>
    <n v="-34.76"/>
    <n v="220.14"/>
    <n v="-0.19"/>
    <n v="-71.835999999999999"/>
    <s v="normal"/>
    <s v="normal"/>
    <s v="normal"/>
  </r>
  <r>
    <x v="1"/>
    <x v="0"/>
    <x v="20"/>
    <x v="15"/>
    <x v="3"/>
    <x v="1"/>
    <x v="2"/>
    <n v="12.53"/>
    <x v="0"/>
    <n v="25.06"/>
    <x v="0"/>
    <n v="11.78"/>
    <n v="13.28"/>
    <n v="0.47"/>
    <n v="11.78"/>
    <s v="normal"/>
    <s v="normal"/>
    <s v="normal"/>
  </r>
  <r>
    <x v="2"/>
    <x v="0"/>
    <x v="22"/>
    <x v="10"/>
    <x v="2"/>
    <x v="1"/>
    <x v="8"/>
    <n v="2.89"/>
    <x v="7"/>
    <n v="2.89"/>
    <x v="3"/>
    <n v="-4.7699999999999996"/>
    <n v="7.66"/>
    <n v="-1.65"/>
    <n v="-7.0819999999999999"/>
    <s v="normal"/>
    <s v="normal"/>
    <s v="normal"/>
  </r>
  <r>
    <x v="2"/>
    <x v="0"/>
    <x v="22"/>
    <x v="10"/>
    <x v="2"/>
    <x v="1"/>
    <x v="13"/>
    <n v="2.63"/>
    <x v="1"/>
    <n v="7.9"/>
    <x v="2"/>
    <n v="2.4700000000000002"/>
    <n v="5.43"/>
    <n v="0.31"/>
    <n v="0.89000000000000012"/>
    <s v="normal"/>
    <s v="normal"/>
    <s v="normal"/>
  </r>
  <r>
    <x v="2"/>
    <x v="0"/>
    <x v="22"/>
    <x v="10"/>
    <x v="2"/>
    <x v="0"/>
    <x v="5"/>
    <n v="7.54"/>
    <x v="1"/>
    <n v="22.61"/>
    <x v="7"/>
    <n v="-10.17"/>
    <n v="32.78"/>
    <n v="-0.45"/>
    <n v="-23.735999999999997"/>
    <s v="normal"/>
    <s v="normal"/>
    <s v="normal"/>
  </r>
  <r>
    <x v="2"/>
    <x v="0"/>
    <x v="22"/>
    <x v="10"/>
    <x v="2"/>
    <x v="1"/>
    <x v="10"/>
    <n v="3.82"/>
    <x v="8"/>
    <n v="30.53"/>
    <x v="2"/>
    <n v="9.5399999999999991"/>
    <n v="20.99"/>
    <n v="0.31"/>
    <n v="3.4339999999999984"/>
    <s v="normal"/>
    <s v="normal"/>
    <s v="normal"/>
  </r>
  <r>
    <x v="3"/>
    <x v="2"/>
    <x v="10"/>
    <x v="9"/>
    <x v="3"/>
    <x v="1"/>
    <x v="8"/>
    <n v="1.61"/>
    <x v="1"/>
    <n v="4.84"/>
    <x v="6"/>
    <n v="-3.39"/>
    <n v="8.23"/>
    <n v="-0.7"/>
    <n v="-6.7780000000000005"/>
    <s v="normal"/>
    <s v="normal"/>
    <s v="normal"/>
  </r>
  <r>
    <x v="1"/>
    <x v="1"/>
    <x v="22"/>
    <x v="10"/>
    <x v="2"/>
    <x v="1"/>
    <x v="8"/>
    <n v="0.36"/>
    <x v="2"/>
    <n v="1.8"/>
    <x v="3"/>
    <n v="-2.88"/>
    <n v="4.68"/>
    <n v="-1.6"/>
    <n v="-4.32"/>
    <s v="normal"/>
    <s v="normal"/>
    <s v="normal"/>
  </r>
  <r>
    <x v="2"/>
    <x v="1"/>
    <x v="61"/>
    <x v="5"/>
    <x v="2"/>
    <x v="2"/>
    <x v="11"/>
    <n v="19.989999999999998"/>
    <x v="0"/>
    <n v="39.979999999999997"/>
    <x v="2"/>
    <n v="-1.5"/>
    <n v="41.48"/>
    <n v="-0.04"/>
    <n v="-9.4959999999999987"/>
    <s v="normal"/>
    <s v="normal"/>
    <s v="normal"/>
  </r>
  <r>
    <x v="0"/>
    <x v="1"/>
    <x v="98"/>
    <x v="33"/>
    <x v="1"/>
    <x v="1"/>
    <x v="10"/>
    <n v="6.48"/>
    <x v="2"/>
    <n v="32.4"/>
    <x v="0"/>
    <n v="15.88"/>
    <n v="16.52"/>
    <n v="0.49"/>
    <n v="15.88"/>
    <s v="normal"/>
    <s v="normal"/>
    <s v="normal"/>
  </r>
  <r>
    <x v="0"/>
    <x v="1"/>
    <x v="98"/>
    <x v="33"/>
    <x v="1"/>
    <x v="1"/>
    <x v="10"/>
    <n v="48.94"/>
    <x v="0"/>
    <n v="97.88"/>
    <x v="0"/>
    <n v="48.94"/>
    <n v="48.94"/>
    <n v="0.5"/>
    <n v="48.94"/>
    <s v="normal"/>
    <s v="normal"/>
    <s v="normal"/>
  </r>
  <r>
    <x v="1"/>
    <x v="0"/>
    <x v="112"/>
    <x v="5"/>
    <x v="2"/>
    <x v="2"/>
    <x v="7"/>
    <n v="76.790000000000006"/>
    <x v="4"/>
    <n v="307.17"/>
    <x v="2"/>
    <n v="30.72"/>
    <n v="276.45"/>
    <n v="0.1"/>
    <n v="-30.714000000000006"/>
    <s v="normal"/>
    <s v="normal"/>
    <s v="normal"/>
  </r>
  <r>
    <x v="1"/>
    <x v="1"/>
    <x v="209"/>
    <x v="29"/>
    <x v="3"/>
    <x v="1"/>
    <x v="8"/>
    <n v="5.38"/>
    <x v="2"/>
    <n v="26.9"/>
    <x v="0"/>
    <n v="13.18"/>
    <n v="13.72"/>
    <n v="0.49"/>
    <n v="13.18"/>
    <s v="normal"/>
    <s v="normal"/>
    <s v="normal"/>
  </r>
  <r>
    <x v="2"/>
    <x v="1"/>
    <x v="20"/>
    <x v="15"/>
    <x v="3"/>
    <x v="1"/>
    <x v="12"/>
    <n v="15.67"/>
    <x v="1"/>
    <n v="47.01"/>
    <x v="0"/>
    <n v="22.09"/>
    <n v="24.92"/>
    <n v="0.47"/>
    <n v="22.09"/>
    <s v="normal"/>
    <s v="normal"/>
    <s v="normal"/>
  </r>
  <r>
    <x v="2"/>
    <x v="1"/>
    <x v="20"/>
    <x v="15"/>
    <x v="3"/>
    <x v="2"/>
    <x v="7"/>
    <n v="469.99"/>
    <x v="7"/>
    <n v="469.99"/>
    <x v="0"/>
    <n v="136.30000000000001"/>
    <n v="333.69"/>
    <n v="0.28999999999999998"/>
    <n v="136.30000000000001"/>
    <s v="normal"/>
    <s v="outlier"/>
    <s v="normal"/>
  </r>
  <r>
    <x v="2"/>
    <x v="1"/>
    <x v="20"/>
    <x v="15"/>
    <x v="3"/>
    <x v="0"/>
    <x v="1"/>
    <n v="69.28"/>
    <x v="1"/>
    <n v="207.85"/>
    <x v="9"/>
    <n v="2.31"/>
    <n v="205.54"/>
    <n v="0.01"/>
    <n v="-18.475000000000001"/>
    <s v="normal"/>
    <s v="normal"/>
    <s v="normal"/>
  </r>
  <r>
    <x v="1"/>
    <x v="0"/>
    <x v="10"/>
    <x v="9"/>
    <x v="3"/>
    <x v="1"/>
    <x v="4"/>
    <n v="108.25"/>
    <x v="1"/>
    <n v="324.74"/>
    <x v="2"/>
    <n v="-77.13"/>
    <n v="401.87"/>
    <n v="-0.24"/>
    <n v="-142.078"/>
    <s v="normal"/>
    <s v="outlier"/>
    <s v="normal"/>
  </r>
  <r>
    <x v="0"/>
    <x v="0"/>
    <x v="201"/>
    <x v="1"/>
    <x v="1"/>
    <x v="0"/>
    <x v="5"/>
    <n v="20.239999999999998"/>
    <x v="0"/>
    <n v="40.479999999999997"/>
    <x v="0"/>
    <n v="14.57"/>
    <n v="25.91"/>
    <n v="0.36"/>
    <n v="14.57"/>
    <s v="normal"/>
    <s v="normal"/>
    <s v="normal"/>
  </r>
  <r>
    <x v="1"/>
    <x v="2"/>
    <x v="47"/>
    <x v="18"/>
    <x v="0"/>
    <x v="1"/>
    <x v="2"/>
    <n v="3"/>
    <x v="4"/>
    <n v="12"/>
    <x v="2"/>
    <n v="4.2"/>
    <n v="7.8"/>
    <n v="0.35"/>
    <n v="1.7999999999999998"/>
    <s v="normal"/>
    <s v="normal"/>
    <s v="normal"/>
  </r>
  <r>
    <x v="1"/>
    <x v="2"/>
    <x v="47"/>
    <x v="18"/>
    <x v="0"/>
    <x v="1"/>
    <x v="4"/>
    <n v="180.02"/>
    <x v="4"/>
    <n v="720.06"/>
    <x v="2"/>
    <n v="-63.01"/>
    <n v="783.07"/>
    <n v="-0.09"/>
    <n v="-207.02199999999999"/>
    <s v="Outlier"/>
    <s v="outlier"/>
    <s v="outlier"/>
  </r>
  <r>
    <x v="1"/>
    <x v="2"/>
    <x v="47"/>
    <x v="18"/>
    <x v="0"/>
    <x v="1"/>
    <x v="4"/>
    <n v="25.42"/>
    <x v="7"/>
    <n v="25.42"/>
    <x v="2"/>
    <n v="-4.7699999999999996"/>
    <n v="30.19"/>
    <n v="-0.19"/>
    <n v="-9.8539999999999992"/>
    <s v="normal"/>
    <s v="normal"/>
    <s v="normal"/>
  </r>
  <r>
    <x v="1"/>
    <x v="2"/>
    <x v="47"/>
    <x v="18"/>
    <x v="0"/>
    <x v="1"/>
    <x v="6"/>
    <n v="1.41"/>
    <x v="0"/>
    <n v="2.82"/>
    <x v="2"/>
    <n v="0.32"/>
    <n v="2.5"/>
    <n v="0.11"/>
    <n v="-0.24399999999999994"/>
    <s v="normal"/>
    <s v="normal"/>
    <s v="normal"/>
  </r>
  <r>
    <x v="1"/>
    <x v="2"/>
    <x v="47"/>
    <x v="18"/>
    <x v="0"/>
    <x v="1"/>
    <x v="8"/>
    <n v="1.6"/>
    <x v="0"/>
    <n v="3.2"/>
    <x v="6"/>
    <n v="-2.56"/>
    <n v="5.76"/>
    <n v="-0.8"/>
    <n v="-4.8"/>
    <s v="normal"/>
    <s v="normal"/>
    <s v="normal"/>
  </r>
  <r>
    <x v="1"/>
    <x v="0"/>
    <x v="253"/>
    <x v="3"/>
    <x v="0"/>
    <x v="1"/>
    <x v="8"/>
    <n v="4.4000000000000004"/>
    <x v="3"/>
    <n v="30.83"/>
    <x v="6"/>
    <n v="-24.66"/>
    <n v="55.49"/>
    <n v="-0.8"/>
    <n v="-46.241"/>
    <s v="normal"/>
    <s v="normal"/>
    <s v="normal"/>
  </r>
  <r>
    <x v="1"/>
    <x v="0"/>
    <x v="253"/>
    <x v="3"/>
    <x v="0"/>
    <x v="1"/>
    <x v="6"/>
    <n v="15.87"/>
    <x v="1"/>
    <n v="47.62"/>
    <x v="2"/>
    <n v="5.95"/>
    <n v="41.67"/>
    <n v="0.12"/>
    <n v="-3.573999999999999"/>
    <s v="normal"/>
    <s v="normal"/>
    <s v="normal"/>
  </r>
  <r>
    <x v="1"/>
    <x v="0"/>
    <x v="253"/>
    <x v="3"/>
    <x v="0"/>
    <x v="2"/>
    <x v="7"/>
    <n v="54.39"/>
    <x v="0"/>
    <n v="108.78"/>
    <x v="2"/>
    <n v="10.88"/>
    <n v="97.9"/>
    <n v="0.1"/>
    <n v="-10.875999999999999"/>
    <s v="normal"/>
    <s v="normal"/>
    <s v="normal"/>
  </r>
  <r>
    <x v="2"/>
    <x v="0"/>
    <x v="183"/>
    <x v="39"/>
    <x v="3"/>
    <x v="1"/>
    <x v="10"/>
    <n v="4.7699999999999996"/>
    <x v="7"/>
    <n v="4.7699999999999996"/>
    <x v="0"/>
    <n v="2.15"/>
    <n v="2.62"/>
    <n v="0.45"/>
    <n v="2.15"/>
    <s v="normal"/>
    <s v="normal"/>
    <s v="normal"/>
  </r>
  <r>
    <x v="2"/>
    <x v="0"/>
    <x v="183"/>
    <x v="39"/>
    <x v="3"/>
    <x v="1"/>
    <x v="6"/>
    <n v="2.66"/>
    <x v="1"/>
    <n v="7.98"/>
    <x v="0"/>
    <n v="2.0699999999999998"/>
    <n v="5.91"/>
    <n v="0.26"/>
    <n v="2.0699999999999998"/>
    <s v="normal"/>
    <s v="normal"/>
    <s v="normal"/>
  </r>
  <r>
    <x v="2"/>
    <x v="0"/>
    <x v="183"/>
    <x v="39"/>
    <x v="3"/>
    <x v="0"/>
    <x v="3"/>
    <n v="183.48"/>
    <x v="1"/>
    <n v="550.42999999999995"/>
    <x v="4"/>
    <n v="-47.18"/>
    <n v="597.61"/>
    <n v="-0.09"/>
    <n v="-212.309"/>
    <s v="Outlier"/>
    <s v="outlier"/>
    <s v="outlier"/>
  </r>
  <r>
    <x v="2"/>
    <x v="0"/>
    <x v="183"/>
    <x v="39"/>
    <x v="3"/>
    <x v="0"/>
    <x v="5"/>
    <n v="1.76"/>
    <x v="5"/>
    <n v="10.56"/>
    <x v="0"/>
    <n v="4.6500000000000004"/>
    <n v="5.91"/>
    <n v="0.44"/>
    <n v="4.6500000000000004"/>
    <s v="normal"/>
    <s v="normal"/>
    <s v="normal"/>
  </r>
  <r>
    <x v="2"/>
    <x v="2"/>
    <x v="1"/>
    <x v="1"/>
    <x v="1"/>
    <x v="0"/>
    <x v="0"/>
    <n v="748.84"/>
    <x v="0"/>
    <n v="1497.67"/>
    <x v="11"/>
    <n v="140.96"/>
    <n v="1356.71"/>
    <n v="0.09"/>
    <n v="-83.690499999999986"/>
    <s v="Outlier"/>
    <s v="outlier"/>
    <s v="outlier"/>
  </r>
  <r>
    <x v="2"/>
    <x v="2"/>
    <x v="1"/>
    <x v="1"/>
    <x v="1"/>
    <x v="2"/>
    <x v="7"/>
    <n v="8.76"/>
    <x v="0"/>
    <n v="17.52"/>
    <x v="2"/>
    <n v="-3.5"/>
    <n v="21.02"/>
    <n v="-0.2"/>
    <n v="-7.0039999999999996"/>
    <s v="normal"/>
    <s v="normal"/>
    <s v="normal"/>
  </r>
  <r>
    <x v="0"/>
    <x v="2"/>
    <x v="226"/>
    <x v="33"/>
    <x v="1"/>
    <x v="1"/>
    <x v="6"/>
    <n v="37.74"/>
    <x v="1"/>
    <n v="113.22"/>
    <x v="0"/>
    <n v="29.44"/>
    <n v="83.78"/>
    <n v="0.26"/>
    <n v="29.44"/>
    <s v="normal"/>
    <s v="normal"/>
    <s v="normal"/>
  </r>
  <r>
    <x v="0"/>
    <x v="2"/>
    <x v="226"/>
    <x v="33"/>
    <x v="1"/>
    <x v="1"/>
    <x v="10"/>
    <n v="5.98"/>
    <x v="5"/>
    <n v="35.880000000000003"/>
    <x v="0"/>
    <n v="17.579999999999998"/>
    <n v="18.3"/>
    <n v="0.49"/>
    <n v="17.579999999999998"/>
    <s v="normal"/>
    <s v="normal"/>
    <s v="normal"/>
  </r>
  <r>
    <x v="0"/>
    <x v="2"/>
    <x v="226"/>
    <x v="33"/>
    <x v="1"/>
    <x v="1"/>
    <x v="8"/>
    <n v="1511.99"/>
    <x v="1"/>
    <n v="4535.9799999999996"/>
    <x v="2"/>
    <n v="1644.29"/>
    <n v="2891.69"/>
    <n v="0.36"/>
    <n v="737.09400000000005"/>
    <s v="Outlier"/>
    <s v="outlier"/>
    <s v="outlier"/>
  </r>
  <r>
    <x v="1"/>
    <x v="0"/>
    <x v="8"/>
    <x v="1"/>
    <x v="1"/>
    <x v="1"/>
    <x v="13"/>
    <n v="1.48"/>
    <x v="8"/>
    <n v="11.84"/>
    <x v="0"/>
    <n v="5.68"/>
    <n v="6.16"/>
    <n v="0.48"/>
    <n v="5.68"/>
    <s v="normal"/>
    <s v="normal"/>
    <s v="normal"/>
  </r>
  <r>
    <x v="0"/>
    <x v="2"/>
    <x v="395"/>
    <x v="34"/>
    <x v="3"/>
    <x v="1"/>
    <x v="4"/>
    <n v="98.79"/>
    <x v="5"/>
    <n v="592.74"/>
    <x v="0"/>
    <n v="160.04"/>
    <n v="432.7"/>
    <n v="0.27"/>
    <n v="160.04"/>
    <s v="Outlier"/>
    <s v="outlier"/>
    <s v="normal"/>
  </r>
  <r>
    <x v="0"/>
    <x v="0"/>
    <x v="25"/>
    <x v="18"/>
    <x v="0"/>
    <x v="1"/>
    <x v="4"/>
    <n v="12.41"/>
    <x v="6"/>
    <n v="111.67"/>
    <x v="2"/>
    <n v="6.98"/>
    <n v="104.69"/>
    <n v="0.06"/>
    <n v="-15.354000000000003"/>
    <s v="normal"/>
    <s v="normal"/>
    <s v="normal"/>
  </r>
  <r>
    <x v="1"/>
    <x v="2"/>
    <x v="46"/>
    <x v="13"/>
    <x v="3"/>
    <x v="1"/>
    <x v="6"/>
    <n v="2.88"/>
    <x v="1"/>
    <n v="8.64"/>
    <x v="0"/>
    <n v="2.5099999999999998"/>
    <n v="6.13"/>
    <n v="0.28999999999999998"/>
    <n v="2.5099999999999998"/>
    <s v="normal"/>
    <s v="normal"/>
    <s v="normal"/>
  </r>
  <r>
    <x v="1"/>
    <x v="2"/>
    <x v="46"/>
    <x v="13"/>
    <x v="3"/>
    <x v="2"/>
    <x v="11"/>
    <n v="49.99"/>
    <x v="1"/>
    <n v="149.97"/>
    <x v="0"/>
    <n v="52.49"/>
    <n v="97.48"/>
    <n v="0.35"/>
    <n v="52.49"/>
    <s v="normal"/>
    <s v="normal"/>
    <s v="normal"/>
  </r>
  <r>
    <x v="1"/>
    <x v="1"/>
    <x v="1"/>
    <x v="1"/>
    <x v="1"/>
    <x v="0"/>
    <x v="1"/>
    <n v="46.58"/>
    <x v="2"/>
    <n v="232.88"/>
    <x v="2"/>
    <n v="17.47"/>
    <n v="215.41"/>
    <n v="0.08"/>
    <n v="-29.106000000000002"/>
    <s v="normal"/>
    <s v="normal"/>
    <s v="normal"/>
  </r>
  <r>
    <x v="1"/>
    <x v="1"/>
    <x v="410"/>
    <x v="15"/>
    <x v="3"/>
    <x v="0"/>
    <x v="1"/>
    <n v="90.88"/>
    <x v="7"/>
    <n v="90.88"/>
    <x v="9"/>
    <n v="15.15"/>
    <n v="75.73"/>
    <n v="0.17"/>
    <n v="6.0620000000000012"/>
    <s v="normal"/>
    <s v="normal"/>
    <s v="normal"/>
  </r>
  <r>
    <x v="1"/>
    <x v="1"/>
    <x v="22"/>
    <x v="10"/>
    <x v="2"/>
    <x v="2"/>
    <x v="7"/>
    <n v="127.19"/>
    <x v="4"/>
    <n v="508.77"/>
    <x v="2"/>
    <n v="38.159999999999997"/>
    <n v="470.61"/>
    <n v="0.08"/>
    <n v="-63.594000000000008"/>
    <s v="Outlier"/>
    <s v="normal"/>
    <s v="outlier"/>
  </r>
  <r>
    <x v="1"/>
    <x v="1"/>
    <x v="22"/>
    <x v="10"/>
    <x v="2"/>
    <x v="1"/>
    <x v="12"/>
    <n v="3.3"/>
    <x v="1"/>
    <n v="9.91"/>
    <x v="2"/>
    <n v="3.22"/>
    <n v="6.69"/>
    <n v="0.32"/>
    <n v="1.238"/>
    <s v="normal"/>
    <s v="normal"/>
    <s v="normal"/>
  </r>
  <r>
    <x v="1"/>
    <x v="1"/>
    <x v="70"/>
    <x v="1"/>
    <x v="1"/>
    <x v="0"/>
    <x v="1"/>
    <n v="21.31"/>
    <x v="1"/>
    <n v="63.94"/>
    <x v="2"/>
    <n v="6.39"/>
    <n v="57.55"/>
    <n v="0.1"/>
    <n v="-6.3980000000000006"/>
    <s v="normal"/>
    <s v="normal"/>
    <s v="normal"/>
  </r>
  <r>
    <x v="1"/>
    <x v="1"/>
    <x v="70"/>
    <x v="1"/>
    <x v="1"/>
    <x v="1"/>
    <x v="6"/>
    <n v="19.84"/>
    <x v="1"/>
    <n v="59.52"/>
    <x v="0"/>
    <n v="15.48"/>
    <n v="44.04"/>
    <n v="0.26"/>
    <n v="15.48"/>
    <s v="normal"/>
    <s v="normal"/>
    <s v="normal"/>
  </r>
  <r>
    <x v="1"/>
    <x v="1"/>
    <x v="70"/>
    <x v="1"/>
    <x v="1"/>
    <x v="2"/>
    <x v="7"/>
    <n v="103.99"/>
    <x v="1"/>
    <n v="311.98"/>
    <x v="2"/>
    <n v="39"/>
    <n v="272.98"/>
    <n v="0.13"/>
    <n v="-23.396000000000008"/>
    <s v="normal"/>
    <s v="normal"/>
    <s v="normal"/>
  </r>
  <r>
    <x v="1"/>
    <x v="1"/>
    <x v="70"/>
    <x v="1"/>
    <x v="1"/>
    <x v="1"/>
    <x v="8"/>
    <n v="16.78"/>
    <x v="1"/>
    <n v="50.35"/>
    <x v="2"/>
    <n v="17.62"/>
    <n v="32.729999999999997"/>
    <n v="0.35"/>
    <n v="7.5500000000000007"/>
    <s v="normal"/>
    <s v="normal"/>
    <s v="normal"/>
  </r>
  <r>
    <x v="1"/>
    <x v="0"/>
    <x v="12"/>
    <x v="5"/>
    <x v="2"/>
    <x v="2"/>
    <x v="7"/>
    <n v="9.57"/>
    <x v="0"/>
    <n v="19.14"/>
    <x v="2"/>
    <n v="1.91"/>
    <n v="17.23"/>
    <n v="0.1"/>
    <n v="-1.9180000000000004"/>
    <s v="normal"/>
    <s v="normal"/>
    <s v="normal"/>
  </r>
  <r>
    <x v="1"/>
    <x v="2"/>
    <x v="487"/>
    <x v="2"/>
    <x v="0"/>
    <x v="1"/>
    <x v="6"/>
    <n v="2.62"/>
    <x v="2"/>
    <n v="13.12"/>
    <x v="2"/>
    <n v="2.13"/>
    <n v="10.99"/>
    <n v="0.16"/>
    <n v="-0.49400000000000022"/>
    <s v="normal"/>
    <s v="normal"/>
    <s v="normal"/>
  </r>
  <r>
    <x v="0"/>
    <x v="0"/>
    <x v="1"/>
    <x v="1"/>
    <x v="1"/>
    <x v="0"/>
    <x v="3"/>
    <n v="120.78"/>
    <x v="0"/>
    <n v="241.57"/>
    <x v="2"/>
    <n v="-15.1"/>
    <n v="256.67"/>
    <n v="-0.06"/>
    <n v="-63.414000000000001"/>
    <s v="normal"/>
    <s v="normal"/>
    <s v="normal"/>
  </r>
  <r>
    <x v="0"/>
    <x v="0"/>
    <x v="1"/>
    <x v="1"/>
    <x v="1"/>
    <x v="2"/>
    <x v="7"/>
    <n v="239.96"/>
    <x v="0"/>
    <n v="479.92"/>
    <x v="2"/>
    <n v="41.99"/>
    <n v="437.93"/>
    <n v="0.09"/>
    <n v="-53.994000000000007"/>
    <s v="normal"/>
    <s v="normal"/>
    <s v="outlier"/>
  </r>
  <r>
    <x v="1"/>
    <x v="1"/>
    <x v="4"/>
    <x v="4"/>
    <x v="1"/>
    <x v="0"/>
    <x v="1"/>
    <n v="76.78"/>
    <x v="4"/>
    <n v="307.14"/>
    <x v="2"/>
    <n v="-11.52"/>
    <n v="318.66000000000003"/>
    <n v="-0.04"/>
    <n v="-72.947999999999993"/>
    <s v="normal"/>
    <s v="normal"/>
    <s v="normal"/>
  </r>
  <r>
    <x v="1"/>
    <x v="1"/>
    <x v="4"/>
    <x v="4"/>
    <x v="1"/>
    <x v="1"/>
    <x v="2"/>
    <n v="6.3"/>
    <x v="0"/>
    <n v="12.6"/>
    <x v="0"/>
    <n v="5.8"/>
    <n v="6.8"/>
    <n v="0.46"/>
    <n v="5.8"/>
    <s v="normal"/>
    <s v="normal"/>
    <s v="normal"/>
  </r>
  <r>
    <x v="1"/>
    <x v="1"/>
    <x v="4"/>
    <x v="4"/>
    <x v="1"/>
    <x v="2"/>
    <x v="11"/>
    <n v="79.989999999999995"/>
    <x v="0"/>
    <n v="159.97999999999999"/>
    <x v="0"/>
    <n v="57.59"/>
    <n v="102.39"/>
    <n v="0.36"/>
    <n v="57.59"/>
    <s v="normal"/>
    <s v="normal"/>
    <s v="normal"/>
  </r>
  <r>
    <x v="1"/>
    <x v="0"/>
    <x v="96"/>
    <x v="23"/>
    <x v="2"/>
    <x v="1"/>
    <x v="12"/>
    <n v="2.04"/>
    <x v="1"/>
    <n v="6.12"/>
    <x v="0"/>
    <n v="2.88"/>
    <n v="3.24"/>
    <n v="0.47"/>
    <n v="2.88"/>
    <s v="normal"/>
    <s v="normal"/>
    <s v="normal"/>
  </r>
  <r>
    <x v="1"/>
    <x v="0"/>
    <x v="96"/>
    <x v="23"/>
    <x v="2"/>
    <x v="0"/>
    <x v="3"/>
    <n v="296.18"/>
    <x v="4"/>
    <n v="1184.72"/>
    <x v="0"/>
    <n v="106.62"/>
    <n v="1078.0999999999999"/>
    <n v="0.09"/>
    <n v="106.62"/>
    <s v="Outlier"/>
    <s v="outlier"/>
    <s v="outlier"/>
  </r>
  <r>
    <x v="1"/>
    <x v="0"/>
    <x v="20"/>
    <x v="15"/>
    <x v="3"/>
    <x v="1"/>
    <x v="9"/>
    <n v="22.98"/>
    <x v="0"/>
    <n v="45.96"/>
    <x v="0"/>
    <n v="13.79"/>
    <n v="32.17"/>
    <n v="0.3"/>
    <n v="13.79"/>
    <s v="normal"/>
    <s v="normal"/>
    <s v="normal"/>
  </r>
  <r>
    <x v="0"/>
    <x v="0"/>
    <x v="81"/>
    <x v="17"/>
    <x v="0"/>
    <x v="1"/>
    <x v="8"/>
    <n v="19.350000000000001"/>
    <x v="1"/>
    <n v="58.05"/>
    <x v="0"/>
    <n v="26.7"/>
    <n v="31.35"/>
    <n v="0.46"/>
    <n v="26.7"/>
    <s v="normal"/>
    <s v="normal"/>
    <s v="normal"/>
  </r>
  <r>
    <x v="0"/>
    <x v="0"/>
    <x v="81"/>
    <x v="17"/>
    <x v="0"/>
    <x v="1"/>
    <x v="10"/>
    <n v="6.48"/>
    <x v="10"/>
    <n v="71.28"/>
    <x v="0"/>
    <n v="34.21"/>
    <n v="37.07"/>
    <n v="0.48"/>
    <n v="34.21"/>
    <s v="normal"/>
    <s v="normal"/>
    <s v="normal"/>
  </r>
  <r>
    <x v="1"/>
    <x v="0"/>
    <x v="343"/>
    <x v="5"/>
    <x v="2"/>
    <x v="0"/>
    <x v="3"/>
    <n v="31.1"/>
    <x v="4"/>
    <n v="124.4"/>
    <x v="4"/>
    <n v="-21.33"/>
    <n v="145.72999999999999"/>
    <n v="-0.17"/>
    <n v="-58.65"/>
    <s v="normal"/>
    <s v="normal"/>
    <s v="normal"/>
  </r>
  <r>
    <x v="1"/>
    <x v="0"/>
    <x v="81"/>
    <x v="17"/>
    <x v="0"/>
    <x v="1"/>
    <x v="10"/>
    <n v="30.98"/>
    <x v="2"/>
    <n v="154.9"/>
    <x v="0"/>
    <n v="69.7"/>
    <n v="85.2"/>
    <n v="0.45"/>
    <n v="69.7"/>
    <s v="normal"/>
    <s v="normal"/>
    <s v="normal"/>
  </r>
  <r>
    <x v="1"/>
    <x v="0"/>
    <x v="81"/>
    <x v="17"/>
    <x v="0"/>
    <x v="2"/>
    <x v="7"/>
    <n v="155.99"/>
    <x v="13"/>
    <n v="1871.88"/>
    <x v="0"/>
    <n v="561.55999999999995"/>
    <n v="1310.32"/>
    <n v="0.3"/>
    <n v="561.55999999999995"/>
    <s v="Outlier"/>
    <s v="outlier"/>
    <s v="outlier"/>
  </r>
  <r>
    <x v="1"/>
    <x v="0"/>
    <x v="12"/>
    <x v="5"/>
    <x v="2"/>
    <x v="0"/>
    <x v="5"/>
    <n v="8.1"/>
    <x v="0"/>
    <n v="16.190000000000001"/>
    <x v="7"/>
    <n v="-6.88"/>
    <n v="23.07"/>
    <n v="-0.42"/>
    <n v="-16.594000000000001"/>
    <s v="normal"/>
    <s v="normal"/>
    <s v="normal"/>
  </r>
  <r>
    <x v="1"/>
    <x v="0"/>
    <x v="218"/>
    <x v="5"/>
    <x v="2"/>
    <x v="1"/>
    <x v="4"/>
    <n v="6.31"/>
    <x v="1"/>
    <n v="18.940000000000001"/>
    <x v="2"/>
    <n v="-3.79"/>
    <n v="22.73"/>
    <n v="-0.2"/>
    <n v="-7.5780000000000003"/>
    <s v="normal"/>
    <s v="normal"/>
    <s v="normal"/>
  </r>
  <r>
    <x v="1"/>
    <x v="0"/>
    <x v="218"/>
    <x v="5"/>
    <x v="2"/>
    <x v="1"/>
    <x v="4"/>
    <n v="4.22"/>
    <x v="1"/>
    <n v="12.67"/>
    <x v="2"/>
    <n v="-3.17"/>
    <n v="15.84"/>
    <n v="-0.25"/>
    <n v="-5.7040000000000006"/>
    <s v="normal"/>
    <s v="normal"/>
    <s v="normal"/>
  </r>
  <r>
    <x v="1"/>
    <x v="0"/>
    <x v="218"/>
    <x v="5"/>
    <x v="2"/>
    <x v="1"/>
    <x v="2"/>
    <n v="2.52"/>
    <x v="0"/>
    <n v="5.04"/>
    <x v="2"/>
    <n v="1.76"/>
    <n v="3.28"/>
    <n v="0.35"/>
    <n v="0.752"/>
    <s v="normal"/>
    <s v="normal"/>
    <s v="normal"/>
  </r>
  <r>
    <x v="1"/>
    <x v="1"/>
    <x v="22"/>
    <x v="10"/>
    <x v="2"/>
    <x v="1"/>
    <x v="10"/>
    <n v="4.22"/>
    <x v="0"/>
    <n v="8.4499999999999993"/>
    <x v="2"/>
    <n v="2.96"/>
    <n v="5.49"/>
    <n v="0.35"/>
    <n v="1.27"/>
    <s v="normal"/>
    <s v="normal"/>
    <s v="normal"/>
  </r>
  <r>
    <x v="1"/>
    <x v="1"/>
    <x v="22"/>
    <x v="10"/>
    <x v="2"/>
    <x v="1"/>
    <x v="9"/>
    <n v="10.199999999999999"/>
    <x v="0"/>
    <n v="20.39"/>
    <x v="3"/>
    <n v="-53.01"/>
    <n v="73.400000000000006"/>
    <n v="-2.6"/>
    <n v="-69.322000000000003"/>
    <s v="normal"/>
    <s v="outlier"/>
    <s v="normal"/>
  </r>
  <r>
    <x v="1"/>
    <x v="2"/>
    <x v="1"/>
    <x v="1"/>
    <x v="1"/>
    <x v="1"/>
    <x v="10"/>
    <n v="4.9800000000000004"/>
    <x v="0"/>
    <n v="9.9600000000000009"/>
    <x v="0"/>
    <n v="4.88"/>
    <n v="5.08"/>
    <n v="0.49"/>
    <n v="4.88"/>
    <s v="normal"/>
    <s v="normal"/>
    <s v="normal"/>
  </r>
  <r>
    <x v="1"/>
    <x v="0"/>
    <x v="413"/>
    <x v="35"/>
    <x v="0"/>
    <x v="1"/>
    <x v="9"/>
    <n v="80.16"/>
    <x v="4"/>
    <n v="320.64"/>
    <x v="0"/>
    <n v="89.78"/>
    <n v="230.86"/>
    <n v="0.28000000000000003"/>
    <n v="89.78"/>
    <s v="normal"/>
    <s v="outlier"/>
    <s v="normal"/>
  </r>
  <r>
    <x v="1"/>
    <x v="0"/>
    <x v="413"/>
    <x v="35"/>
    <x v="0"/>
    <x v="2"/>
    <x v="11"/>
    <n v="13"/>
    <x v="4"/>
    <n v="52"/>
    <x v="0"/>
    <n v="23.4"/>
    <n v="28.6"/>
    <n v="0.45"/>
    <n v="23.4"/>
    <s v="normal"/>
    <s v="normal"/>
    <s v="normal"/>
  </r>
  <r>
    <x v="2"/>
    <x v="1"/>
    <x v="20"/>
    <x v="15"/>
    <x v="3"/>
    <x v="1"/>
    <x v="8"/>
    <n v="12.79"/>
    <x v="0"/>
    <n v="25.58"/>
    <x v="2"/>
    <n v="8.9499999999999993"/>
    <n v="16.63"/>
    <n v="0.35"/>
    <n v="3.8339999999999996"/>
    <s v="normal"/>
    <s v="normal"/>
    <s v="normal"/>
  </r>
  <r>
    <x v="2"/>
    <x v="1"/>
    <x v="20"/>
    <x v="15"/>
    <x v="3"/>
    <x v="2"/>
    <x v="7"/>
    <n v="92.8"/>
    <x v="2"/>
    <n v="464"/>
    <x v="0"/>
    <n v="134.56"/>
    <n v="329.44"/>
    <n v="0.28999999999999998"/>
    <n v="134.56"/>
    <s v="normal"/>
    <s v="outlier"/>
    <s v="normal"/>
  </r>
  <r>
    <x v="2"/>
    <x v="1"/>
    <x v="20"/>
    <x v="15"/>
    <x v="3"/>
    <x v="1"/>
    <x v="9"/>
    <n v="78.650000000000006"/>
    <x v="1"/>
    <n v="235.95"/>
    <x v="0"/>
    <n v="77.86"/>
    <n v="158.09"/>
    <n v="0.33"/>
    <n v="77.86"/>
    <s v="normal"/>
    <s v="outlier"/>
    <s v="normal"/>
  </r>
  <r>
    <x v="2"/>
    <x v="1"/>
    <x v="20"/>
    <x v="15"/>
    <x v="3"/>
    <x v="1"/>
    <x v="10"/>
    <n v="9.99"/>
    <x v="4"/>
    <n v="39.96"/>
    <x v="0"/>
    <n v="17.98"/>
    <n v="21.98"/>
    <n v="0.45"/>
    <n v="17.98"/>
    <s v="normal"/>
    <s v="normal"/>
    <s v="normal"/>
  </r>
  <r>
    <x v="1"/>
    <x v="0"/>
    <x v="191"/>
    <x v="24"/>
    <x v="3"/>
    <x v="1"/>
    <x v="8"/>
    <n v="4.63"/>
    <x v="4"/>
    <n v="18.53"/>
    <x v="6"/>
    <n v="-12.35"/>
    <n v="30.88"/>
    <n v="-0.67"/>
    <n v="-25.320999999999998"/>
    <s v="normal"/>
    <s v="normal"/>
    <s v="normal"/>
  </r>
  <r>
    <x v="1"/>
    <x v="0"/>
    <x v="4"/>
    <x v="4"/>
    <x v="1"/>
    <x v="2"/>
    <x v="11"/>
    <n v="8.9499999999999993"/>
    <x v="0"/>
    <n v="17.899999999999999"/>
    <x v="0"/>
    <n v="3.4"/>
    <n v="14.5"/>
    <n v="0.19"/>
    <n v="3.4"/>
    <s v="normal"/>
    <s v="normal"/>
    <s v="normal"/>
  </r>
  <r>
    <x v="1"/>
    <x v="0"/>
    <x v="4"/>
    <x v="4"/>
    <x v="1"/>
    <x v="1"/>
    <x v="4"/>
    <n v="40.98"/>
    <x v="0"/>
    <n v="81.96"/>
    <x v="0"/>
    <n v="0"/>
    <n v="81.96"/>
    <n v="0"/>
    <n v="0"/>
    <s v="normal"/>
    <s v="normal"/>
    <s v="normal"/>
  </r>
  <r>
    <x v="0"/>
    <x v="0"/>
    <x v="123"/>
    <x v="16"/>
    <x v="1"/>
    <x v="1"/>
    <x v="4"/>
    <n v="90.91"/>
    <x v="1"/>
    <n v="272.74"/>
    <x v="2"/>
    <n v="-64.77"/>
    <n v="337.51"/>
    <n v="-0.24"/>
    <n v="-119.318"/>
    <s v="normal"/>
    <s v="outlier"/>
    <s v="normal"/>
  </r>
  <r>
    <x v="0"/>
    <x v="0"/>
    <x v="123"/>
    <x v="16"/>
    <x v="1"/>
    <x v="1"/>
    <x v="10"/>
    <n v="4.62"/>
    <x v="4"/>
    <n v="18.5"/>
    <x v="2"/>
    <n v="6.7"/>
    <n v="11.8"/>
    <n v="0.36"/>
    <n v="3"/>
    <s v="normal"/>
    <s v="normal"/>
    <s v="normal"/>
  </r>
  <r>
    <x v="0"/>
    <x v="0"/>
    <x v="123"/>
    <x v="16"/>
    <x v="1"/>
    <x v="0"/>
    <x v="1"/>
    <n v="220.96"/>
    <x v="0"/>
    <n v="441.92"/>
    <x v="2"/>
    <n v="49.72"/>
    <n v="392.2"/>
    <n v="0.11"/>
    <n v="-38.664000000000016"/>
    <s v="normal"/>
    <s v="normal"/>
    <s v="normal"/>
  </r>
  <r>
    <x v="0"/>
    <x v="0"/>
    <x v="123"/>
    <x v="16"/>
    <x v="1"/>
    <x v="0"/>
    <x v="0"/>
    <n v="21.29"/>
    <x v="5"/>
    <n v="127.76"/>
    <x v="6"/>
    <n v="-191.65"/>
    <n v="319.41000000000003"/>
    <n v="-1.5"/>
    <n v="-281.08199999999999"/>
    <s v="normal"/>
    <s v="outlier"/>
    <s v="normal"/>
  </r>
  <r>
    <x v="0"/>
    <x v="2"/>
    <x v="288"/>
    <x v="7"/>
    <x v="1"/>
    <x v="1"/>
    <x v="10"/>
    <n v="55.48"/>
    <x v="1"/>
    <n v="166.44"/>
    <x v="0"/>
    <n v="79.89"/>
    <n v="86.55"/>
    <n v="0.48"/>
    <n v="79.89"/>
    <s v="normal"/>
    <s v="outlier"/>
    <s v="normal"/>
  </r>
  <r>
    <x v="1"/>
    <x v="0"/>
    <x v="1"/>
    <x v="1"/>
    <x v="1"/>
    <x v="1"/>
    <x v="10"/>
    <n v="6.69"/>
    <x v="0"/>
    <n v="13.38"/>
    <x v="0"/>
    <n v="6.15"/>
    <n v="7.23"/>
    <n v="0.46"/>
    <n v="6.15"/>
    <s v="normal"/>
    <s v="normal"/>
    <s v="normal"/>
  </r>
  <r>
    <x v="1"/>
    <x v="0"/>
    <x v="108"/>
    <x v="3"/>
    <x v="0"/>
    <x v="2"/>
    <x v="11"/>
    <n v="12"/>
    <x v="0"/>
    <n v="24"/>
    <x v="2"/>
    <n v="-2.7"/>
    <n v="26.7"/>
    <n v="-0.11"/>
    <n v="-7.5000000000000009"/>
    <s v="normal"/>
    <s v="normal"/>
    <s v="normal"/>
  </r>
  <r>
    <x v="1"/>
    <x v="1"/>
    <x v="80"/>
    <x v="24"/>
    <x v="3"/>
    <x v="1"/>
    <x v="12"/>
    <n v="6.11"/>
    <x v="4"/>
    <n v="24.45"/>
    <x v="2"/>
    <n v="8.86"/>
    <n v="15.59"/>
    <n v="0.36"/>
    <n v="3.9699999999999989"/>
    <s v="normal"/>
    <s v="normal"/>
    <s v="normal"/>
  </r>
  <r>
    <x v="1"/>
    <x v="2"/>
    <x v="453"/>
    <x v="1"/>
    <x v="1"/>
    <x v="1"/>
    <x v="2"/>
    <n v="3.08"/>
    <x v="0"/>
    <n v="6.16"/>
    <x v="0"/>
    <n v="2.96"/>
    <n v="3.2"/>
    <n v="0.48"/>
    <n v="2.96"/>
    <s v="normal"/>
    <s v="normal"/>
    <s v="normal"/>
  </r>
  <r>
    <x v="1"/>
    <x v="2"/>
    <x v="453"/>
    <x v="1"/>
    <x v="1"/>
    <x v="0"/>
    <x v="1"/>
    <n v="228.78"/>
    <x v="4"/>
    <n v="915.14"/>
    <x v="2"/>
    <n v="102.95"/>
    <n v="812.19"/>
    <n v="0.11"/>
    <n v="-80.078000000000017"/>
    <s v="Outlier"/>
    <s v="outlier"/>
    <s v="outlier"/>
  </r>
  <r>
    <x v="1"/>
    <x v="2"/>
    <x v="453"/>
    <x v="1"/>
    <x v="1"/>
    <x v="1"/>
    <x v="10"/>
    <n v="4.28"/>
    <x v="0"/>
    <n v="8.56"/>
    <x v="0"/>
    <n v="3.85"/>
    <n v="4.71"/>
    <n v="0.45"/>
    <n v="3.85"/>
    <s v="normal"/>
    <s v="normal"/>
    <s v="normal"/>
  </r>
  <r>
    <x v="1"/>
    <x v="2"/>
    <x v="453"/>
    <x v="1"/>
    <x v="1"/>
    <x v="1"/>
    <x v="10"/>
    <n v="48.91"/>
    <x v="0"/>
    <n v="97.82"/>
    <x v="0"/>
    <n v="45.98"/>
    <n v="51.84"/>
    <n v="0.47"/>
    <n v="45.98"/>
    <s v="normal"/>
    <s v="normal"/>
    <s v="normal"/>
  </r>
  <r>
    <x v="1"/>
    <x v="1"/>
    <x v="32"/>
    <x v="21"/>
    <x v="1"/>
    <x v="1"/>
    <x v="10"/>
    <n v="5.18"/>
    <x v="5"/>
    <n v="31.1"/>
    <x v="2"/>
    <n v="11.28"/>
    <n v="19.82"/>
    <n v="0.36"/>
    <n v="5.0599999999999987"/>
    <s v="normal"/>
    <s v="normal"/>
    <s v="normal"/>
  </r>
  <r>
    <x v="1"/>
    <x v="1"/>
    <x v="32"/>
    <x v="21"/>
    <x v="1"/>
    <x v="1"/>
    <x v="9"/>
    <n v="11.18"/>
    <x v="7"/>
    <n v="11.18"/>
    <x v="2"/>
    <n v="0.84"/>
    <n v="10.34"/>
    <n v="0.08"/>
    <n v="-1.3960000000000004"/>
    <s v="normal"/>
    <s v="normal"/>
    <s v="normal"/>
  </r>
  <r>
    <x v="1"/>
    <x v="0"/>
    <x v="35"/>
    <x v="3"/>
    <x v="0"/>
    <x v="1"/>
    <x v="2"/>
    <n v="2.52"/>
    <x v="0"/>
    <n v="5.04"/>
    <x v="2"/>
    <n v="1.76"/>
    <n v="3.28"/>
    <n v="0.35"/>
    <n v="0.752"/>
    <s v="normal"/>
    <s v="normal"/>
    <s v="normal"/>
  </r>
  <r>
    <x v="0"/>
    <x v="2"/>
    <x v="34"/>
    <x v="10"/>
    <x v="2"/>
    <x v="0"/>
    <x v="5"/>
    <n v="60.54"/>
    <x v="4"/>
    <n v="242.18"/>
    <x v="7"/>
    <n v="-302.72000000000003"/>
    <n v="544.9"/>
    <n v="-1.25"/>
    <n v="-448.02800000000002"/>
    <s v="normal"/>
    <s v="outlier"/>
    <s v="outlier"/>
  </r>
  <r>
    <x v="1"/>
    <x v="1"/>
    <x v="10"/>
    <x v="9"/>
    <x v="3"/>
    <x v="0"/>
    <x v="3"/>
    <n v="168.59"/>
    <x v="0"/>
    <n v="337.18"/>
    <x v="10"/>
    <n v="-118.01"/>
    <n v="455.19"/>
    <n v="-0.35"/>
    <n v="-252.88200000000001"/>
    <s v="normal"/>
    <s v="outlier"/>
    <s v="outlier"/>
  </r>
  <r>
    <x v="0"/>
    <x v="0"/>
    <x v="377"/>
    <x v="22"/>
    <x v="1"/>
    <x v="1"/>
    <x v="6"/>
    <n v="2.2200000000000002"/>
    <x v="5"/>
    <n v="13.34"/>
    <x v="2"/>
    <n v="1"/>
    <n v="12.34"/>
    <n v="7.0000000000000007E-2"/>
    <n v="-1.6680000000000001"/>
    <s v="normal"/>
    <s v="normal"/>
    <s v="normal"/>
  </r>
  <r>
    <x v="0"/>
    <x v="0"/>
    <x v="377"/>
    <x v="22"/>
    <x v="1"/>
    <x v="2"/>
    <x v="11"/>
    <n v="12.79"/>
    <x v="5"/>
    <n v="76.75"/>
    <x v="2"/>
    <n v="10.55"/>
    <n v="66.2"/>
    <n v="0.14000000000000001"/>
    <n v="-4.8000000000000007"/>
    <s v="normal"/>
    <s v="normal"/>
    <s v="normal"/>
  </r>
  <r>
    <x v="0"/>
    <x v="0"/>
    <x v="377"/>
    <x v="22"/>
    <x v="1"/>
    <x v="2"/>
    <x v="11"/>
    <n v="12.79"/>
    <x v="8"/>
    <n v="102.34"/>
    <x v="2"/>
    <n v="14.07"/>
    <n v="88.27"/>
    <n v="0.14000000000000001"/>
    <n v="-6.3980000000000032"/>
    <s v="normal"/>
    <s v="normal"/>
    <s v="normal"/>
  </r>
  <r>
    <x v="0"/>
    <x v="0"/>
    <x v="377"/>
    <x v="22"/>
    <x v="1"/>
    <x v="1"/>
    <x v="10"/>
    <n v="5.16"/>
    <x v="0"/>
    <n v="10.32"/>
    <x v="2"/>
    <n v="3.74"/>
    <n v="6.58"/>
    <n v="0.36"/>
    <n v="1.6760000000000002"/>
    <s v="normal"/>
    <s v="normal"/>
    <s v="normal"/>
  </r>
  <r>
    <x v="0"/>
    <x v="0"/>
    <x v="377"/>
    <x v="22"/>
    <x v="1"/>
    <x v="1"/>
    <x v="14"/>
    <n v="6.76"/>
    <x v="3"/>
    <n v="47.32"/>
    <x v="2"/>
    <n v="5.92"/>
    <n v="41.4"/>
    <n v="0.13"/>
    <n v="-3.5440000000000005"/>
    <s v="normal"/>
    <s v="normal"/>
    <s v="normal"/>
  </r>
  <r>
    <x v="0"/>
    <x v="0"/>
    <x v="377"/>
    <x v="22"/>
    <x v="1"/>
    <x v="0"/>
    <x v="5"/>
    <n v="7.79"/>
    <x v="1"/>
    <n v="23.38"/>
    <x v="2"/>
    <n v="7.01"/>
    <n v="16.37"/>
    <n v="0.3"/>
    <n v="2.3339999999999996"/>
    <s v="normal"/>
    <s v="normal"/>
    <s v="normal"/>
  </r>
  <r>
    <x v="0"/>
    <x v="0"/>
    <x v="377"/>
    <x v="22"/>
    <x v="1"/>
    <x v="0"/>
    <x v="5"/>
    <n v="3.34"/>
    <x v="2"/>
    <n v="16.72"/>
    <x v="2"/>
    <n v="3.34"/>
    <n v="13.38"/>
    <n v="0.2"/>
    <n v="-4.0000000000000036E-3"/>
    <s v="normal"/>
    <s v="normal"/>
    <s v="normal"/>
  </r>
  <r>
    <x v="0"/>
    <x v="0"/>
    <x v="377"/>
    <x v="22"/>
    <x v="1"/>
    <x v="0"/>
    <x v="5"/>
    <n v="16.190000000000001"/>
    <x v="7"/>
    <n v="16.190000000000001"/>
    <x v="2"/>
    <n v="4.66"/>
    <n v="11.53"/>
    <n v="0.28999999999999998"/>
    <n v="1.4219999999999997"/>
    <s v="normal"/>
    <s v="normal"/>
    <s v="normal"/>
  </r>
  <r>
    <x v="1"/>
    <x v="0"/>
    <x v="498"/>
    <x v="1"/>
    <x v="1"/>
    <x v="1"/>
    <x v="10"/>
    <n v="6.48"/>
    <x v="2"/>
    <n v="32.4"/>
    <x v="0"/>
    <n v="15.55"/>
    <n v="16.850000000000001"/>
    <n v="0.48"/>
    <n v="15.55"/>
    <s v="normal"/>
    <s v="normal"/>
    <s v="normal"/>
  </r>
  <r>
    <x v="1"/>
    <x v="0"/>
    <x v="115"/>
    <x v="36"/>
    <x v="0"/>
    <x v="1"/>
    <x v="6"/>
    <n v="2.21"/>
    <x v="6"/>
    <n v="19.89"/>
    <x v="0"/>
    <n v="5.37"/>
    <n v="14.52"/>
    <n v="0.27"/>
    <n v="5.37"/>
    <s v="normal"/>
    <s v="normal"/>
    <s v="normal"/>
  </r>
  <r>
    <x v="1"/>
    <x v="0"/>
    <x v="115"/>
    <x v="36"/>
    <x v="0"/>
    <x v="2"/>
    <x v="11"/>
    <n v="199.99"/>
    <x v="0"/>
    <n v="399.98"/>
    <x v="0"/>
    <n v="171.99"/>
    <n v="227.99"/>
    <n v="0.43"/>
    <n v="171.99"/>
    <s v="normal"/>
    <s v="outlier"/>
    <s v="normal"/>
  </r>
  <r>
    <x v="1"/>
    <x v="0"/>
    <x v="115"/>
    <x v="36"/>
    <x v="0"/>
    <x v="0"/>
    <x v="5"/>
    <n v="68.77"/>
    <x v="2"/>
    <n v="343.85"/>
    <x v="0"/>
    <n v="137.54"/>
    <n v="206.31"/>
    <n v="0.4"/>
    <n v="137.54"/>
    <s v="normal"/>
    <s v="outlier"/>
    <s v="normal"/>
  </r>
  <r>
    <x v="1"/>
    <x v="0"/>
    <x v="115"/>
    <x v="36"/>
    <x v="0"/>
    <x v="1"/>
    <x v="10"/>
    <n v="35.44"/>
    <x v="1"/>
    <n v="106.32"/>
    <x v="0"/>
    <n v="49.97"/>
    <n v="56.35"/>
    <n v="0.47"/>
    <n v="49.97"/>
    <s v="normal"/>
    <s v="normal"/>
    <s v="normal"/>
  </r>
  <r>
    <x v="1"/>
    <x v="2"/>
    <x v="20"/>
    <x v="15"/>
    <x v="3"/>
    <x v="1"/>
    <x v="8"/>
    <n v="4.6399999999999997"/>
    <x v="1"/>
    <n v="13.92"/>
    <x v="2"/>
    <n v="4.3499999999999996"/>
    <n v="9.57"/>
    <n v="0.31"/>
    <n v="1.5659999999999994"/>
    <s v="normal"/>
    <s v="normal"/>
    <s v="normal"/>
  </r>
  <r>
    <x v="1"/>
    <x v="2"/>
    <x v="320"/>
    <x v="48"/>
    <x v="3"/>
    <x v="1"/>
    <x v="8"/>
    <n v="16.48"/>
    <x v="2"/>
    <n v="82.4"/>
    <x v="0"/>
    <n v="40.380000000000003"/>
    <n v="42.02"/>
    <n v="0.49"/>
    <n v="40.380000000000003"/>
    <s v="normal"/>
    <s v="normal"/>
    <s v="normal"/>
  </r>
  <r>
    <x v="1"/>
    <x v="2"/>
    <x v="320"/>
    <x v="48"/>
    <x v="3"/>
    <x v="1"/>
    <x v="8"/>
    <n v="3.12"/>
    <x v="0"/>
    <n v="6.24"/>
    <x v="0"/>
    <n v="3.06"/>
    <n v="3.18"/>
    <n v="0.49"/>
    <n v="3.06"/>
    <s v="normal"/>
    <s v="normal"/>
    <s v="normal"/>
  </r>
  <r>
    <x v="1"/>
    <x v="2"/>
    <x v="320"/>
    <x v="48"/>
    <x v="3"/>
    <x v="1"/>
    <x v="10"/>
    <n v="55.98"/>
    <x v="8"/>
    <n v="447.84"/>
    <x v="0"/>
    <n v="219.44"/>
    <n v="228.4"/>
    <n v="0.49"/>
    <n v="219.44"/>
    <s v="normal"/>
    <s v="outlier"/>
    <s v="normal"/>
  </r>
  <r>
    <x v="1"/>
    <x v="0"/>
    <x v="26"/>
    <x v="18"/>
    <x v="0"/>
    <x v="1"/>
    <x v="9"/>
    <n v="38.86"/>
    <x v="3"/>
    <n v="272.05"/>
    <x v="2"/>
    <n v="30.61"/>
    <n v="241.44"/>
    <n v="0.11"/>
    <n v="-23.800000000000004"/>
    <s v="normal"/>
    <s v="normal"/>
    <s v="normal"/>
  </r>
  <r>
    <x v="1"/>
    <x v="0"/>
    <x v="26"/>
    <x v="18"/>
    <x v="0"/>
    <x v="1"/>
    <x v="8"/>
    <n v="269.10000000000002"/>
    <x v="5"/>
    <n v="1614.58"/>
    <x v="6"/>
    <n v="-1237.8499999999999"/>
    <n v="2852.43"/>
    <n v="-0.77"/>
    <n v="-2368.0559999999996"/>
    <s v="Outlier"/>
    <s v="outlier"/>
    <s v="outlier"/>
  </r>
  <r>
    <x v="1"/>
    <x v="0"/>
    <x v="26"/>
    <x v="18"/>
    <x v="0"/>
    <x v="1"/>
    <x v="13"/>
    <n v="4.8600000000000003"/>
    <x v="2"/>
    <n v="24.32"/>
    <x v="2"/>
    <n v="9.1199999999999992"/>
    <n v="15.2"/>
    <n v="0.38"/>
    <n v="4.2559999999999985"/>
    <s v="normal"/>
    <s v="normal"/>
    <s v="normal"/>
  </r>
  <r>
    <x v="1"/>
    <x v="0"/>
    <x v="26"/>
    <x v="18"/>
    <x v="0"/>
    <x v="2"/>
    <x v="11"/>
    <n v="0.79"/>
    <x v="0"/>
    <n v="1.58"/>
    <x v="2"/>
    <n v="0.48"/>
    <n v="1.1000000000000001"/>
    <n v="0.3"/>
    <n v="0.16399999999999992"/>
    <s v="normal"/>
    <s v="normal"/>
    <s v="normal"/>
  </r>
  <r>
    <x v="1"/>
    <x v="0"/>
    <x v="26"/>
    <x v="18"/>
    <x v="0"/>
    <x v="0"/>
    <x v="5"/>
    <n v="31.98"/>
    <x v="7"/>
    <n v="31.98"/>
    <x v="2"/>
    <n v="0"/>
    <n v="31.98"/>
    <n v="0"/>
    <n v="-6.3960000000000008"/>
    <s v="normal"/>
    <s v="normal"/>
    <s v="normal"/>
  </r>
  <r>
    <x v="1"/>
    <x v="0"/>
    <x v="26"/>
    <x v="18"/>
    <x v="0"/>
    <x v="1"/>
    <x v="12"/>
    <n v="2.95"/>
    <x v="2"/>
    <n v="14.76"/>
    <x v="2"/>
    <n v="4.8"/>
    <n v="9.9600000000000009"/>
    <n v="0.33"/>
    <n v="1.8479999999999999"/>
    <s v="normal"/>
    <s v="normal"/>
    <s v="normal"/>
  </r>
  <r>
    <x v="1"/>
    <x v="0"/>
    <x v="26"/>
    <x v="18"/>
    <x v="0"/>
    <x v="0"/>
    <x v="1"/>
    <n v="211.82"/>
    <x v="0"/>
    <n v="423.65"/>
    <x v="2"/>
    <n v="47.66"/>
    <n v="375.99"/>
    <n v="0.11"/>
    <n v="-37.070000000000007"/>
    <s v="normal"/>
    <s v="normal"/>
    <s v="normal"/>
  </r>
  <r>
    <x v="1"/>
    <x v="0"/>
    <x v="12"/>
    <x v="5"/>
    <x v="2"/>
    <x v="1"/>
    <x v="10"/>
    <n v="38.32"/>
    <x v="0"/>
    <n v="76.64"/>
    <x v="2"/>
    <n v="26.82"/>
    <n v="49.82"/>
    <n v="0.35"/>
    <n v="11.491999999999999"/>
    <s v="normal"/>
    <s v="normal"/>
    <s v="normal"/>
  </r>
  <r>
    <x v="1"/>
    <x v="2"/>
    <x v="61"/>
    <x v="5"/>
    <x v="2"/>
    <x v="1"/>
    <x v="12"/>
    <n v="4.46"/>
    <x v="7"/>
    <n v="4.46"/>
    <x v="2"/>
    <n v="1.67"/>
    <n v="2.79"/>
    <n v="0.37"/>
    <n v="0.77799999999999991"/>
    <s v="normal"/>
    <s v="normal"/>
    <s v="normal"/>
  </r>
  <r>
    <x v="1"/>
    <x v="2"/>
    <x v="61"/>
    <x v="5"/>
    <x v="2"/>
    <x v="1"/>
    <x v="8"/>
    <n v="0.4"/>
    <x v="12"/>
    <n v="3.96"/>
    <x v="3"/>
    <n v="-6.93"/>
    <n v="10.89"/>
    <n v="-1.75"/>
    <n v="-10.097999999999999"/>
    <s v="normal"/>
    <s v="normal"/>
    <s v="normal"/>
  </r>
  <r>
    <x v="2"/>
    <x v="1"/>
    <x v="8"/>
    <x v="1"/>
    <x v="1"/>
    <x v="1"/>
    <x v="9"/>
    <n v="357.82"/>
    <x v="0"/>
    <n v="715.64"/>
    <x v="0"/>
    <n v="178.91"/>
    <n v="536.73"/>
    <n v="0.25"/>
    <n v="178.91"/>
    <s v="Outlier"/>
    <s v="outlier"/>
    <s v="outlier"/>
  </r>
  <r>
    <x v="1"/>
    <x v="0"/>
    <x v="499"/>
    <x v="1"/>
    <x v="1"/>
    <x v="0"/>
    <x v="3"/>
    <n v="89.57"/>
    <x v="1"/>
    <n v="268.7"/>
    <x v="2"/>
    <n v="6.72"/>
    <n v="261.98"/>
    <n v="0.03"/>
    <n v="-47.02"/>
    <s v="normal"/>
    <s v="normal"/>
    <s v="normal"/>
  </r>
  <r>
    <x v="1"/>
    <x v="0"/>
    <x v="499"/>
    <x v="1"/>
    <x v="1"/>
    <x v="1"/>
    <x v="6"/>
    <n v="2.74"/>
    <x v="8"/>
    <n v="21.92"/>
    <x v="0"/>
    <n v="5.92"/>
    <n v="16"/>
    <n v="0.27"/>
    <n v="5.92"/>
    <s v="normal"/>
    <s v="normal"/>
    <s v="normal"/>
  </r>
  <r>
    <x v="1"/>
    <x v="0"/>
    <x v="499"/>
    <x v="1"/>
    <x v="1"/>
    <x v="1"/>
    <x v="4"/>
    <n v="16.239999999999998"/>
    <x v="1"/>
    <n v="48.72"/>
    <x v="0"/>
    <n v="7.31"/>
    <n v="41.41"/>
    <n v="0.15"/>
    <n v="7.31"/>
    <s v="normal"/>
    <s v="normal"/>
    <s v="normal"/>
  </r>
  <r>
    <x v="1"/>
    <x v="0"/>
    <x v="499"/>
    <x v="1"/>
    <x v="1"/>
    <x v="0"/>
    <x v="0"/>
    <n v="102.84"/>
    <x v="0"/>
    <n v="205.67"/>
    <x v="11"/>
    <n v="-12.1"/>
    <n v="217.77"/>
    <n v="-0.06"/>
    <n v="-42.950499999999998"/>
    <s v="normal"/>
    <s v="normal"/>
    <s v="normal"/>
  </r>
  <r>
    <x v="0"/>
    <x v="0"/>
    <x v="490"/>
    <x v="10"/>
    <x v="2"/>
    <x v="0"/>
    <x v="5"/>
    <n v="15.17"/>
    <x v="0"/>
    <n v="30.34"/>
    <x v="7"/>
    <n v="-31.86"/>
    <n v="62.2"/>
    <n v="-1.05"/>
    <n v="-50.064"/>
    <s v="normal"/>
    <s v="normal"/>
    <s v="normal"/>
  </r>
  <r>
    <x v="2"/>
    <x v="0"/>
    <x v="138"/>
    <x v="24"/>
    <x v="3"/>
    <x v="1"/>
    <x v="4"/>
    <n v="12.85"/>
    <x v="0"/>
    <n v="25.7"/>
    <x v="2"/>
    <n v="1.93"/>
    <n v="23.77"/>
    <n v="0.08"/>
    <n v="-3.2100000000000009"/>
    <s v="normal"/>
    <s v="normal"/>
    <s v="normal"/>
  </r>
  <r>
    <x v="1"/>
    <x v="2"/>
    <x v="20"/>
    <x v="15"/>
    <x v="3"/>
    <x v="2"/>
    <x v="15"/>
    <n v="680.9"/>
    <x v="2"/>
    <n v="3404.5"/>
    <x v="0"/>
    <n v="1668.2"/>
    <n v="1736.3"/>
    <n v="0.49"/>
    <n v="1668.2"/>
    <s v="Outlier"/>
    <s v="outlier"/>
    <s v="outlier"/>
  </r>
  <r>
    <x v="1"/>
    <x v="2"/>
    <x v="20"/>
    <x v="15"/>
    <x v="3"/>
    <x v="2"/>
    <x v="11"/>
    <n v="33.78"/>
    <x v="1"/>
    <n v="101.34"/>
    <x v="0"/>
    <n v="8.11"/>
    <n v="93.23"/>
    <n v="0.08"/>
    <n v="8.11"/>
    <s v="normal"/>
    <s v="normal"/>
    <s v="normal"/>
  </r>
  <r>
    <x v="1"/>
    <x v="2"/>
    <x v="10"/>
    <x v="9"/>
    <x v="3"/>
    <x v="0"/>
    <x v="1"/>
    <n v="86.09"/>
    <x v="4"/>
    <n v="344.37"/>
    <x v="4"/>
    <n v="-93.47"/>
    <n v="437.84"/>
    <n v="-0.27"/>
    <n v="-196.78100000000001"/>
    <s v="normal"/>
    <s v="outlier"/>
    <s v="outlier"/>
  </r>
  <r>
    <x v="0"/>
    <x v="2"/>
    <x v="164"/>
    <x v="5"/>
    <x v="2"/>
    <x v="1"/>
    <x v="6"/>
    <n v="30.38"/>
    <x v="7"/>
    <n v="30.38"/>
    <x v="2"/>
    <n v="3.8"/>
    <n v="26.58"/>
    <n v="0.13"/>
    <n v="-2.2760000000000007"/>
    <s v="normal"/>
    <s v="normal"/>
    <s v="normal"/>
  </r>
  <r>
    <x v="0"/>
    <x v="2"/>
    <x v="70"/>
    <x v="1"/>
    <x v="1"/>
    <x v="1"/>
    <x v="8"/>
    <n v="11.42"/>
    <x v="0"/>
    <n v="22.85"/>
    <x v="2"/>
    <n v="7.43"/>
    <n v="15.42"/>
    <n v="0.33"/>
    <n v="2.8599999999999994"/>
    <s v="normal"/>
    <s v="normal"/>
    <s v="normal"/>
  </r>
  <r>
    <x v="1"/>
    <x v="2"/>
    <x v="416"/>
    <x v="29"/>
    <x v="3"/>
    <x v="1"/>
    <x v="4"/>
    <n v="19.309999999999999"/>
    <x v="0"/>
    <n v="38.619999999999997"/>
    <x v="0"/>
    <n v="10.81"/>
    <n v="27.81"/>
    <n v="0.28000000000000003"/>
    <n v="10.81"/>
    <s v="normal"/>
    <s v="normal"/>
    <s v="normal"/>
  </r>
  <r>
    <x v="1"/>
    <x v="2"/>
    <x v="416"/>
    <x v="29"/>
    <x v="3"/>
    <x v="2"/>
    <x v="11"/>
    <n v="29.99"/>
    <x v="0"/>
    <n v="59.98"/>
    <x v="0"/>
    <n v="10.8"/>
    <n v="49.18"/>
    <n v="0.18"/>
    <n v="10.8"/>
    <s v="normal"/>
    <s v="normal"/>
    <s v="normal"/>
  </r>
  <r>
    <x v="1"/>
    <x v="0"/>
    <x v="29"/>
    <x v="39"/>
    <x v="3"/>
    <x v="1"/>
    <x v="8"/>
    <n v="58.1"/>
    <x v="1"/>
    <n v="174.3"/>
    <x v="0"/>
    <n v="81.92"/>
    <n v="92.38"/>
    <n v="0.47"/>
    <n v="81.92"/>
    <s v="normal"/>
    <s v="outlier"/>
    <s v="normal"/>
  </r>
  <r>
    <x v="1"/>
    <x v="2"/>
    <x v="389"/>
    <x v="2"/>
    <x v="0"/>
    <x v="2"/>
    <x v="7"/>
    <n v="76.790000000000006"/>
    <x v="2"/>
    <n v="383.96"/>
    <x v="2"/>
    <n v="38.4"/>
    <n v="345.56"/>
    <n v="0.1"/>
    <n v="-38.392000000000003"/>
    <s v="normal"/>
    <s v="normal"/>
    <s v="normal"/>
  </r>
  <r>
    <x v="1"/>
    <x v="2"/>
    <x v="389"/>
    <x v="2"/>
    <x v="0"/>
    <x v="1"/>
    <x v="8"/>
    <n v="5.19"/>
    <x v="1"/>
    <n v="15.57"/>
    <x v="6"/>
    <n v="-11.42"/>
    <n v="26.99"/>
    <n v="-0.73"/>
    <n v="-22.318999999999999"/>
    <s v="normal"/>
    <s v="normal"/>
    <s v="normal"/>
  </r>
  <r>
    <x v="2"/>
    <x v="0"/>
    <x v="24"/>
    <x v="17"/>
    <x v="0"/>
    <x v="1"/>
    <x v="8"/>
    <n v="5.58"/>
    <x v="4"/>
    <n v="22.32"/>
    <x v="0"/>
    <n v="10.71"/>
    <n v="11.61"/>
    <n v="0.48"/>
    <n v="10.71"/>
    <s v="normal"/>
    <s v="normal"/>
    <s v="normal"/>
  </r>
  <r>
    <x v="2"/>
    <x v="0"/>
    <x v="24"/>
    <x v="17"/>
    <x v="0"/>
    <x v="1"/>
    <x v="2"/>
    <n v="14.8"/>
    <x v="3"/>
    <n v="103.6"/>
    <x v="0"/>
    <n v="51.8"/>
    <n v="51.8"/>
    <n v="0.5"/>
    <n v="51.8"/>
    <s v="normal"/>
    <s v="normal"/>
    <s v="normal"/>
  </r>
  <r>
    <x v="0"/>
    <x v="1"/>
    <x v="20"/>
    <x v="15"/>
    <x v="3"/>
    <x v="2"/>
    <x v="11"/>
    <n v="0.99"/>
    <x v="1"/>
    <n v="2.97"/>
    <x v="0"/>
    <n v="1.34"/>
    <n v="1.63"/>
    <n v="0.45"/>
    <n v="1.34"/>
    <s v="normal"/>
    <s v="normal"/>
    <s v="normal"/>
  </r>
  <r>
    <x v="0"/>
    <x v="1"/>
    <x v="20"/>
    <x v="15"/>
    <x v="3"/>
    <x v="2"/>
    <x v="7"/>
    <n v="569.99"/>
    <x v="7"/>
    <n v="569.99"/>
    <x v="0"/>
    <n v="171"/>
    <n v="398.99"/>
    <n v="0.3"/>
    <n v="171"/>
    <s v="Outlier"/>
    <s v="outlier"/>
    <s v="normal"/>
  </r>
  <r>
    <x v="0"/>
    <x v="1"/>
    <x v="20"/>
    <x v="15"/>
    <x v="3"/>
    <x v="0"/>
    <x v="5"/>
    <n v="16.989999999999998"/>
    <x v="1"/>
    <n v="50.97"/>
    <x v="0"/>
    <n v="9.17"/>
    <n v="41.8"/>
    <n v="0.18"/>
    <n v="9.17"/>
    <s v="normal"/>
    <s v="normal"/>
    <s v="normal"/>
  </r>
  <r>
    <x v="2"/>
    <x v="2"/>
    <x v="61"/>
    <x v="5"/>
    <x v="2"/>
    <x v="0"/>
    <x v="3"/>
    <n v="49.69"/>
    <x v="5"/>
    <n v="298.12"/>
    <x v="4"/>
    <n v="-4.26"/>
    <n v="302.38"/>
    <n v="-0.01"/>
    <n v="-93.695999999999998"/>
    <s v="normal"/>
    <s v="normal"/>
    <s v="normal"/>
  </r>
  <r>
    <x v="0"/>
    <x v="1"/>
    <x v="20"/>
    <x v="15"/>
    <x v="3"/>
    <x v="1"/>
    <x v="6"/>
    <n v="19.84"/>
    <x v="1"/>
    <n v="59.52"/>
    <x v="0"/>
    <n v="17.86"/>
    <n v="41.66"/>
    <n v="0.3"/>
    <n v="17.86"/>
    <s v="normal"/>
    <s v="normal"/>
    <s v="normal"/>
  </r>
  <r>
    <x v="1"/>
    <x v="1"/>
    <x v="32"/>
    <x v="21"/>
    <x v="1"/>
    <x v="0"/>
    <x v="1"/>
    <n v="76.760000000000005"/>
    <x v="1"/>
    <n v="230.28"/>
    <x v="2"/>
    <n v="23.03"/>
    <n v="207.25"/>
    <n v="0.1"/>
    <n v="-23.026000000000003"/>
    <s v="normal"/>
    <s v="normal"/>
    <s v="normal"/>
  </r>
  <r>
    <x v="1"/>
    <x v="1"/>
    <x v="32"/>
    <x v="21"/>
    <x v="1"/>
    <x v="1"/>
    <x v="10"/>
    <n v="21.1"/>
    <x v="2"/>
    <n v="105.52"/>
    <x v="2"/>
    <n v="34.29"/>
    <n v="71.23"/>
    <n v="0.32"/>
    <n v="13.186"/>
    <s v="normal"/>
    <s v="normal"/>
    <s v="normal"/>
  </r>
  <r>
    <x v="1"/>
    <x v="1"/>
    <x v="71"/>
    <x v="1"/>
    <x v="1"/>
    <x v="1"/>
    <x v="12"/>
    <n v="11.68"/>
    <x v="0"/>
    <n v="23.36"/>
    <x v="0"/>
    <n v="11.68"/>
    <n v="11.68"/>
    <n v="0.5"/>
    <n v="11.68"/>
    <s v="normal"/>
    <s v="normal"/>
    <s v="normal"/>
  </r>
  <r>
    <x v="1"/>
    <x v="1"/>
    <x v="71"/>
    <x v="1"/>
    <x v="1"/>
    <x v="2"/>
    <x v="7"/>
    <n v="23.99"/>
    <x v="1"/>
    <n v="71.98"/>
    <x v="2"/>
    <n v="9"/>
    <n v="62.98"/>
    <n v="0.13"/>
    <n v="-5.3960000000000008"/>
    <s v="normal"/>
    <s v="normal"/>
    <s v="normal"/>
  </r>
  <r>
    <x v="1"/>
    <x v="1"/>
    <x v="71"/>
    <x v="1"/>
    <x v="1"/>
    <x v="1"/>
    <x v="10"/>
    <n v="4.28"/>
    <x v="0"/>
    <n v="8.56"/>
    <x v="0"/>
    <n v="3.85"/>
    <n v="4.71"/>
    <n v="0.45"/>
    <n v="3.85"/>
    <s v="normal"/>
    <s v="normal"/>
    <s v="normal"/>
  </r>
  <r>
    <x v="1"/>
    <x v="1"/>
    <x v="71"/>
    <x v="1"/>
    <x v="1"/>
    <x v="1"/>
    <x v="8"/>
    <n v="4.6399999999999997"/>
    <x v="1"/>
    <n v="13.92"/>
    <x v="2"/>
    <n v="4.87"/>
    <n v="9.0500000000000007"/>
    <n v="0.35"/>
    <n v="2.0859999999999999"/>
    <s v="normal"/>
    <s v="normal"/>
    <s v="normal"/>
  </r>
  <r>
    <x v="1"/>
    <x v="1"/>
    <x v="71"/>
    <x v="1"/>
    <x v="1"/>
    <x v="1"/>
    <x v="9"/>
    <n v="279.81"/>
    <x v="6"/>
    <n v="2518.29"/>
    <x v="0"/>
    <n v="654.76"/>
    <n v="1863.53"/>
    <n v="0.26"/>
    <n v="654.76"/>
    <s v="Outlier"/>
    <s v="outlier"/>
    <s v="outlier"/>
  </r>
  <r>
    <x v="1"/>
    <x v="1"/>
    <x v="71"/>
    <x v="1"/>
    <x v="1"/>
    <x v="1"/>
    <x v="4"/>
    <n v="180.19"/>
    <x v="1"/>
    <n v="540.57000000000005"/>
    <x v="0"/>
    <n v="140.55000000000001"/>
    <n v="400.02"/>
    <n v="0.26"/>
    <n v="140.55000000000001"/>
    <s v="Outlier"/>
    <s v="outlier"/>
    <s v="normal"/>
  </r>
  <r>
    <x v="1"/>
    <x v="1"/>
    <x v="71"/>
    <x v="1"/>
    <x v="1"/>
    <x v="1"/>
    <x v="8"/>
    <n v="27.63"/>
    <x v="8"/>
    <n v="221.06"/>
    <x v="2"/>
    <n v="77.37"/>
    <n v="143.69"/>
    <n v="0.35"/>
    <n v="33.158000000000001"/>
    <s v="normal"/>
    <s v="outlier"/>
    <s v="normal"/>
  </r>
  <r>
    <x v="2"/>
    <x v="1"/>
    <x v="70"/>
    <x v="1"/>
    <x v="1"/>
    <x v="0"/>
    <x v="1"/>
    <n v="40.71"/>
    <x v="0"/>
    <n v="81.42"/>
    <x v="2"/>
    <n v="-9.16"/>
    <n v="90.58"/>
    <n v="-0.11"/>
    <n v="-25.444000000000003"/>
    <s v="normal"/>
    <s v="normal"/>
    <s v="normal"/>
  </r>
  <r>
    <x v="2"/>
    <x v="1"/>
    <x v="70"/>
    <x v="1"/>
    <x v="1"/>
    <x v="1"/>
    <x v="4"/>
    <n v="13.48"/>
    <x v="12"/>
    <n v="134.80000000000001"/>
    <x v="0"/>
    <n v="35.049999999999997"/>
    <n v="99.75"/>
    <n v="0.26"/>
    <n v="35.049999999999997"/>
    <s v="normal"/>
    <s v="normal"/>
    <s v="normal"/>
  </r>
  <r>
    <x v="1"/>
    <x v="0"/>
    <x v="61"/>
    <x v="5"/>
    <x v="2"/>
    <x v="1"/>
    <x v="8"/>
    <n v="4.4000000000000004"/>
    <x v="6"/>
    <n v="39.58"/>
    <x v="3"/>
    <n v="-59.37"/>
    <n v="98.95"/>
    <n v="-1.5"/>
    <n v="-91.033999999999992"/>
    <s v="normal"/>
    <s v="outlier"/>
    <s v="normal"/>
  </r>
  <r>
    <x v="1"/>
    <x v="0"/>
    <x v="61"/>
    <x v="5"/>
    <x v="2"/>
    <x v="1"/>
    <x v="14"/>
    <n v="6.38"/>
    <x v="3"/>
    <n v="44.69"/>
    <x v="2"/>
    <n v="5.03"/>
    <n v="39.659999999999997"/>
    <n v="0.11"/>
    <n v="-3.9080000000000004"/>
    <s v="normal"/>
    <s v="normal"/>
    <s v="normal"/>
  </r>
  <r>
    <x v="1"/>
    <x v="0"/>
    <x v="61"/>
    <x v="5"/>
    <x v="2"/>
    <x v="1"/>
    <x v="6"/>
    <n v="15.87"/>
    <x v="0"/>
    <n v="31.74"/>
    <x v="2"/>
    <n v="2.38"/>
    <n v="29.36"/>
    <n v="7.0000000000000007E-2"/>
    <n v="-3.968"/>
    <s v="normal"/>
    <s v="normal"/>
    <s v="normal"/>
  </r>
  <r>
    <x v="1"/>
    <x v="0"/>
    <x v="61"/>
    <x v="5"/>
    <x v="2"/>
    <x v="1"/>
    <x v="8"/>
    <n v="8.1999999999999993"/>
    <x v="2"/>
    <n v="40.98"/>
    <x v="3"/>
    <n v="-65.569999999999993"/>
    <n v="106.55"/>
    <n v="-1.6"/>
    <n v="-98.353999999999985"/>
    <s v="normal"/>
    <s v="outlier"/>
    <s v="normal"/>
  </r>
  <r>
    <x v="1"/>
    <x v="0"/>
    <x v="61"/>
    <x v="5"/>
    <x v="2"/>
    <x v="1"/>
    <x v="8"/>
    <n v="1.06"/>
    <x v="1"/>
    <n v="3.17"/>
    <x v="3"/>
    <n v="-5.07"/>
    <n v="8.24"/>
    <n v="-1.6"/>
    <n v="-7.6059999999999999"/>
    <s v="normal"/>
    <s v="normal"/>
    <s v="normal"/>
  </r>
  <r>
    <x v="1"/>
    <x v="0"/>
    <x v="236"/>
    <x v="5"/>
    <x v="2"/>
    <x v="1"/>
    <x v="13"/>
    <n v="3.77"/>
    <x v="2"/>
    <n v="18.84"/>
    <x v="2"/>
    <n v="-3.53"/>
    <n v="22.37"/>
    <n v="-0.19"/>
    <n v="-7.298"/>
    <s v="normal"/>
    <s v="normal"/>
    <s v="normal"/>
  </r>
  <r>
    <x v="1"/>
    <x v="0"/>
    <x v="236"/>
    <x v="5"/>
    <x v="2"/>
    <x v="0"/>
    <x v="1"/>
    <n v="60.38"/>
    <x v="5"/>
    <n v="362.25"/>
    <x v="4"/>
    <n v="0"/>
    <n v="362.25"/>
    <n v="0"/>
    <n v="-108.675"/>
    <s v="normal"/>
    <s v="normal"/>
    <s v="normal"/>
  </r>
  <r>
    <x v="1"/>
    <x v="0"/>
    <x v="236"/>
    <x v="5"/>
    <x v="2"/>
    <x v="0"/>
    <x v="5"/>
    <n v="10.59"/>
    <x v="5"/>
    <n v="63.55"/>
    <x v="7"/>
    <n v="-34.950000000000003"/>
    <n v="98.5"/>
    <n v="-0.55000000000000004"/>
    <n v="-73.08"/>
    <s v="normal"/>
    <s v="normal"/>
    <s v="normal"/>
  </r>
  <r>
    <x v="1"/>
    <x v="0"/>
    <x v="236"/>
    <x v="5"/>
    <x v="2"/>
    <x v="1"/>
    <x v="4"/>
    <n v="43.18"/>
    <x v="1"/>
    <n v="129.55000000000001"/>
    <x v="2"/>
    <n v="-22.67"/>
    <n v="152.22"/>
    <n v="-0.17"/>
    <n v="-48.580000000000005"/>
    <s v="normal"/>
    <s v="normal"/>
    <s v="normal"/>
  </r>
  <r>
    <x v="1"/>
    <x v="0"/>
    <x v="20"/>
    <x v="15"/>
    <x v="3"/>
    <x v="1"/>
    <x v="8"/>
    <n v="2.99"/>
    <x v="0"/>
    <n v="5.98"/>
    <x v="2"/>
    <n v="2.2400000000000002"/>
    <n v="3.74"/>
    <n v="0.37"/>
    <n v="1.044"/>
    <s v="normal"/>
    <s v="normal"/>
    <s v="normal"/>
  </r>
  <r>
    <x v="1"/>
    <x v="0"/>
    <x v="20"/>
    <x v="15"/>
    <x v="3"/>
    <x v="2"/>
    <x v="7"/>
    <n v="215.44"/>
    <x v="4"/>
    <n v="861.76"/>
    <x v="0"/>
    <n v="249.91"/>
    <n v="611.85"/>
    <n v="0.28999999999999998"/>
    <n v="249.91"/>
    <s v="Outlier"/>
    <s v="outlier"/>
    <s v="outlier"/>
  </r>
  <r>
    <x v="1"/>
    <x v="1"/>
    <x v="359"/>
    <x v="31"/>
    <x v="3"/>
    <x v="1"/>
    <x v="4"/>
    <n v="16.739999999999998"/>
    <x v="4"/>
    <n v="66.959999999999994"/>
    <x v="0"/>
    <n v="2.68"/>
    <n v="64.28"/>
    <n v="0.04"/>
    <n v="2.68"/>
    <s v="normal"/>
    <s v="normal"/>
    <s v="normal"/>
  </r>
  <r>
    <x v="1"/>
    <x v="1"/>
    <x v="359"/>
    <x v="31"/>
    <x v="3"/>
    <x v="1"/>
    <x v="8"/>
    <n v="3.12"/>
    <x v="0"/>
    <n v="6.24"/>
    <x v="0"/>
    <n v="3.06"/>
    <n v="3.18"/>
    <n v="0.49"/>
    <n v="3.06"/>
    <s v="normal"/>
    <s v="normal"/>
    <s v="normal"/>
  </r>
  <r>
    <x v="1"/>
    <x v="1"/>
    <x v="455"/>
    <x v="1"/>
    <x v="1"/>
    <x v="0"/>
    <x v="1"/>
    <n v="108.79"/>
    <x v="4"/>
    <n v="435.17"/>
    <x v="2"/>
    <n v="-59.84"/>
    <n v="495.01"/>
    <n v="-0.14000000000000001"/>
    <n v="-146.87400000000002"/>
    <s v="normal"/>
    <s v="outlier"/>
    <s v="outlier"/>
  </r>
  <r>
    <x v="1"/>
    <x v="1"/>
    <x v="455"/>
    <x v="1"/>
    <x v="1"/>
    <x v="1"/>
    <x v="13"/>
    <n v="2.98"/>
    <x v="2"/>
    <n v="14.9"/>
    <x v="0"/>
    <n v="6.85"/>
    <n v="8.0500000000000007"/>
    <n v="0.46"/>
    <n v="6.85"/>
    <s v="normal"/>
    <s v="normal"/>
    <s v="normal"/>
  </r>
  <r>
    <x v="1"/>
    <x v="1"/>
    <x v="455"/>
    <x v="1"/>
    <x v="1"/>
    <x v="1"/>
    <x v="9"/>
    <n v="3.95"/>
    <x v="4"/>
    <n v="15.8"/>
    <x v="0"/>
    <n v="4.1100000000000003"/>
    <n v="11.69"/>
    <n v="0.26"/>
    <n v="4.1100000000000003"/>
    <s v="normal"/>
    <s v="normal"/>
    <s v="normal"/>
  </r>
  <r>
    <x v="1"/>
    <x v="1"/>
    <x v="455"/>
    <x v="1"/>
    <x v="1"/>
    <x v="0"/>
    <x v="5"/>
    <n v="14.58"/>
    <x v="2"/>
    <n v="72.900000000000006"/>
    <x v="0"/>
    <n v="26.97"/>
    <n v="45.93"/>
    <n v="0.37"/>
    <n v="26.97"/>
    <s v="normal"/>
    <s v="normal"/>
    <s v="normal"/>
  </r>
  <r>
    <x v="1"/>
    <x v="1"/>
    <x v="455"/>
    <x v="1"/>
    <x v="1"/>
    <x v="0"/>
    <x v="3"/>
    <n v="68.78"/>
    <x v="1"/>
    <n v="206.35"/>
    <x v="2"/>
    <n v="5.16"/>
    <n v="201.19"/>
    <n v="0.03"/>
    <n v="-36.11"/>
    <s v="normal"/>
    <s v="normal"/>
    <s v="normal"/>
  </r>
  <r>
    <x v="1"/>
    <x v="1"/>
    <x v="455"/>
    <x v="1"/>
    <x v="1"/>
    <x v="2"/>
    <x v="7"/>
    <n v="7.99"/>
    <x v="7"/>
    <n v="7.99"/>
    <x v="2"/>
    <n v="2.7"/>
    <n v="5.29"/>
    <n v="0.34"/>
    <n v="1.1020000000000001"/>
    <s v="normal"/>
    <s v="normal"/>
    <s v="normal"/>
  </r>
  <r>
    <x v="0"/>
    <x v="1"/>
    <x v="388"/>
    <x v="2"/>
    <x v="0"/>
    <x v="1"/>
    <x v="4"/>
    <n v="16.27"/>
    <x v="2"/>
    <n v="81.36"/>
    <x v="2"/>
    <n v="-19.32"/>
    <n v="100.68"/>
    <n v="-0.24"/>
    <n v="-35.591999999999999"/>
    <s v="normal"/>
    <s v="normal"/>
    <s v="normal"/>
  </r>
  <r>
    <x v="0"/>
    <x v="1"/>
    <x v="388"/>
    <x v="2"/>
    <x v="0"/>
    <x v="1"/>
    <x v="8"/>
    <n v="2.5299999999999998"/>
    <x v="8"/>
    <n v="20.23"/>
    <x v="6"/>
    <n v="-16.190000000000001"/>
    <n v="36.42"/>
    <n v="-0.8"/>
    <n v="-30.350999999999999"/>
    <s v="normal"/>
    <s v="normal"/>
    <s v="normal"/>
  </r>
  <r>
    <x v="0"/>
    <x v="1"/>
    <x v="388"/>
    <x v="2"/>
    <x v="0"/>
    <x v="1"/>
    <x v="9"/>
    <n v="97.26"/>
    <x v="4"/>
    <n v="389.06"/>
    <x v="2"/>
    <n v="48.63"/>
    <n v="340.43"/>
    <n v="0.12"/>
    <n v="-29.182000000000009"/>
    <s v="normal"/>
    <s v="normal"/>
    <s v="normal"/>
  </r>
  <r>
    <x v="0"/>
    <x v="1"/>
    <x v="388"/>
    <x v="2"/>
    <x v="0"/>
    <x v="1"/>
    <x v="10"/>
    <n v="5.18"/>
    <x v="4"/>
    <n v="20.74"/>
    <x v="2"/>
    <n v="7.26"/>
    <n v="13.48"/>
    <n v="0.35"/>
    <n v="3.1120000000000001"/>
    <s v="normal"/>
    <s v="normal"/>
    <s v="normal"/>
  </r>
  <r>
    <x v="0"/>
    <x v="1"/>
    <x v="388"/>
    <x v="2"/>
    <x v="0"/>
    <x v="1"/>
    <x v="10"/>
    <n v="5.18"/>
    <x v="8"/>
    <n v="41.47"/>
    <x v="2"/>
    <n v="14.52"/>
    <n v="26.95"/>
    <n v="0.35"/>
    <n v="6.2259999999999991"/>
    <s v="normal"/>
    <s v="normal"/>
    <s v="normal"/>
  </r>
  <r>
    <x v="1"/>
    <x v="1"/>
    <x v="1"/>
    <x v="1"/>
    <x v="1"/>
    <x v="1"/>
    <x v="10"/>
    <n v="8.34"/>
    <x v="4"/>
    <n v="33.36"/>
    <x v="0"/>
    <n v="16.68"/>
    <n v="16.68"/>
    <n v="0.5"/>
    <n v="16.68"/>
    <s v="normal"/>
    <s v="normal"/>
    <s v="normal"/>
  </r>
  <r>
    <x v="2"/>
    <x v="1"/>
    <x v="60"/>
    <x v="22"/>
    <x v="1"/>
    <x v="0"/>
    <x v="0"/>
    <n v="30.29"/>
    <x v="1"/>
    <n v="90.88"/>
    <x v="6"/>
    <n v="-190.85"/>
    <n v="281.73"/>
    <n v="-2.1"/>
    <n v="-254.46599999999998"/>
    <s v="normal"/>
    <s v="outlier"/>
    <s v="normal"/>
  </r>
  <r>
    <x v="2"/>
    <x v="1"/>
    <x v="60"/>
    <x v="22"/>
    <x v="1"/>
    <x v="2"/>
    <x v="7"/>
    <n v="15.99"/>
    <x v="7"/>
    <n v="15.99"/>
    <x v="2"/>
    <n v="-3"/>
    <n v="18.989999999999998"/>
    <n v="-0.19"/>
    <n v="-6.1980000000000004"/>
    <s v="normal"/>
    <s v="normal"/>
    <s v="normal"/>
  </r>
  <r>
    <x v="2"/>
    <x v="1"/>
    <x v="60"/>
    <x v="22"/>
    <x v="1"/>
    <x v="0"/>
    <x v="1"/>
    <n v="120.78"/>
    <x v="7"/>
    <n v="120.78"/>
    <x v="2"/>
    <n v="13.59"/>
    <n v="107.19"/>
    <n v="0.11"/>
    <n v="-10.566000000000003"/>
    <s v="normal"/>
    <s v="normal"/>
    <s v="normal"/>
  </r>
  <r>
    <x v="1"/>
    <x v="1"/>
    <x v="10"/>
    <x v="9"/>
    <x v="3"/>
    <x v="2"/>
    <x v="7"/>
    <n v="129.94999999999999"/>
    <x v="4"/>
    <n v="519.79"/>
    <x v="10"/>
    <n v="-112.62"/>
    <n v="632.41"/>
    <n v="-0.22"/>
    <n v="-320.536"/>
    <s v="Outlier"/>
    <s v="outlier"/>
    <s v="outlier"/>
  </r>
  <r>
    <x v="1"/>
    <x v="1"/>
    <x v="10"/>
    <x v="9"/>
    <x v="3"/>
    <x v="2"/>
    <x v="11"/>
    <n v="10.39"/>
    <x v="1"/>
    <n v="31.18"/>
    <x v="2"/>
    <n v="-5.46"/>
    <n v="36.64"/>
    <n v="-0.18"/>
    <n v="-11.696000000000002"/>
    <s v="normal"/>
    <s v="normal"/>
    <s v="normal"/>
  </r>
  <r>
    <x v="1"/>
    <x v="1"/>
    <x v="10"/>
    <x v="9"/>
    <x v="3"/>
    <x v="1"/>
    <x v="10"/>
    <n v="5.18"/>
    <x v="0"/>
    <n v="10.37"/>
    <x v="2"/>
    <n v="3.63"/>
    <n v="6.74"/>
    <n v="0.35"/>
    <n v="1.556"/>
    <s v="normal"/>
    <s v="normal"/>
    <s v="normal"/>
  </r>
  <r>
    <x v="1"/>
    <x v="1"/>
    <x v="10"/>
    <x v="9"/>
    <x v="3"/>
    <x v="1"/>
    <x v="8"/>
    <n v="1.36"/>
    <x v="0"/>
    <n v="2.72"/>
    <x v="6"/>
    <n v="-1.91"/>
    <n v="4.63"/>
    <n v="-0.7"/>
    <n v="-3.8140000000000001"/>
    <s v="normal"/>
    <s v="normal"/>
    <s v="normal"/>
  </r>
  <r>
    <x v="1"/>
    <x v="1"/>
    <x v="10"/>
    <x v="9"/>
    <x v="3"/>
    <x v="0"/>
    <x v="5"/>
    <n v="84.78"/>
    <x v="1"/>
    <n v="254.35"/>
    <x v="2"/>
    <n v="0"/>
    <n v="254.35"/>
    <n v="0"/>
    <n v="-50.870000000000005"/>
    <s v="normal"/>
    <s v="normal"/>
    <s v="normal"/>
  </r>
  <r>
    <x v="1"/>
    <x v="1"/>
    <x v="10"/>
    <x v="9"/>
    <x v="3"/>
    <x v="1"/>
    <x v="8"/>
    <n v="1.25"/>
    <x v="1"/>
    <n v="3.76"/>
    <x v="6"/>
    <n v="-2.76"/>
    <n v="6.52"/>
    <n v="-0.73"/>
    <n v="-5.3919999999999995"/>
    <s v="normal"/>
    <s v="normal"/>
    <s v="normal"/>
  </r>
  <r>
    <x v="1"/>
    <x v="1"/>
    <x v="10"/>
    <x v="9"/>
    <x v="3"/>
    <x v="1"/>
    <x v="10"/>
    <n v="3.42"/>
    <x v="1"/>
    <n v="10.27"/>
    <x v="2"/>
    <n v="3.21"/>
    <n v="7.06"/>
    <n v="0.31"/>
    <n v="1.1560000000000001"/>
    <s v="normal"/>
    <s v="normal"/>
    <s v="normal"/>
  </r>
  <r>
    <x v="1"/>
    <x v="0"/>
    <x v="25"/>
    <x v="35"/>
    <x v="0"/>
    <x v="2"/>
    <x v="7"/>
    <n v="219.99"/>
    <x v="1"/>
    <n v="659.97"/>
    <x v="0"/>
    <n v="197.99"/>
    <n v="461.98"/>
    <n v="0.3"/>
    <n v="197.99"/>
    <s v="Outlier"/>
    <s v="outlier"/>
    <s v="outlier"/>
  </r>
  <r>
    <x v="1"/>
    <x v="0"/>
    <x v="25"/>
    <x v="35"/>
    <x v="0"/>
    <x v="2"/>
    <x v="7"/>
    <n v="37.909999999999997"/>
    <x v="1"/>
    <n v="113.73"/>
    <x v="0"/>
    <n v="32.979999999999997"/>
    <n v="80.75"/>
    <n v="0.28999999999999998"/>
    <n v="32.979999999999997"/>
    <s v="normal"/>
    <s v="normal"/>
    <s v="normal"/>
  </r>
  <r>
    <x v="1"/>
    <x v="2"/>
    <x v="1"/>
    <x v="1"/>
    <x v="1"/>
    <x v="1"/>
    <x v="8"/>
    <n v="5.0999999999999996"/>
    <x v="7"/>
    <n v="5.0999999999999996"/>
    <x v="2"/>
    <n v="1.66"/>
    <n v="3.44"/>
    <n v="0.33"/>
    <n v="0.6399999999999999"/>
    <s v="normal"/>
    <s v="normal"/>
    <s v="normal"/>
  </r>
  <r>
    <x v="1"/>
    <x v="0"/>
    <x v="12"/>
    <x v="5"/>
    <x v="2"/>
    <x v="1"/>
    <x v="10"/>
    <n v="8.2200000000000006"/>
    <x v="0"/>
    <n v="16.45"/>
    <x v="2"/>
    <n v="5.55"/>
    <n v="10.9"/>
    <n v="0.34"/>
    <n v="2.2599999999999998"/>
    <s v="normal"/>
    <s v="normal"/>
    <s v="normal"/>
  </r>
  <r>
    <x v="2"/>
    <x v="0"/>
    <x v="500"/>
    <x v="30"/>
    <x v="3"/>
    <x v="1"/>
    <x v="9"/>
    <n v="20.48"/>
    <x v="4"/>
    <n v="81.92"/>
    <x v="0"/>
    <n v="22.12"/>
    <n v="59.8"/>
    <n v="0.27"/>
    <n v="22.12"/>
    <s v="normal"/>
    <s v="normal"/>
    <s v="normal"/>
  </r>
  <r>
    <x v="2"/>
    <x v="0"/>
    <x v="500"/>
    <x v="30"/>
    <x v="3"/>
    <x v="0"/>
    <x v="5"/>
    <n v="50.98"/>
    <x v="2"/>
    <n v="254.9"/>
    <x v="0"/>
    <n v="76.47"/>
    <n v="178.43"/>
    <n v="0.3"/>
    <n v="76.47"/>
    <s v="normal"/>
    <s v="outlier"/>
    <s v="normal"/>
  </r>
  <r>
    <x v="0"/>
    <x v="1"/>
    <x v="22"/>
    <x v="10"/>
    <x v="2"/>
    <x v="1"/>
    <x v="13"/>
    <n v="3.02"/>
    <x v="2"/>
    <n v="15.12"/>
    <x v="2"/>
    <n v="4.91"/>
    <n v="10.210000000000001"/>
    <n v="0.32"/>
    <n v="1.8860000000000001"/>
    <s v="normal"/>
    <s v="normal"/>
    <s v="normal"/>
  </r>
  <r>
    <x v="0"/>
    <x v="1"/>
    <x v="22"/>
    <x v="10"/>
    <x v="2"/>
    <x v="1"/>
    <x v="6"/>
    <n v="2.62"/>
    <x v="1"/>
    <n v="7.87"/>
    <x v="2"/>
    <n v="0.89"/>
    <n v="6.98"/>
    <n v="0.11"/>
    <n v="-0.68400000000000005"/>
    <s v="normal"/>
    <s v="normal"/>
    <s v="normal"/>
  </r>
  <r>
    <x v="2"/>
    <x v="0"/>
    <x v="4"/>
    <x v="4"/>
    <x v="1"/>
    <x v="1"/>
    <x v="8"/>
    <n v="1.66"/>
    <x v="2"/>
    <n v="8.32"/>
    <x v="2"/>
    <n v="2.81"/>
    <n v="5.51"/>
    <n v="0.34"/>
    <n v="1.1459999999999999"/>
    <s v="normal"/>
    <s v="normal"/>
    <s v="normal"/>
  </r>
  <r>
    <x v="0"/>
    <x v="0"/>
    <x v="85"/>
    <x v="15"/>
    <x v="3"/>
    <x v="2"/>
    <x v="7"/>
    <n v="17.989999999999998"/>
    <x v="2"/>
    <n v="89.95"/>
    <x v="0"/>
    <n v="43.18"/>
    <n v="46.77"/>
    <n v="0.48"/>
    <n v="43.18"/>
    <s v="normal"/>
    <s v="normal"/>
    <s v="normal"/>
  </r>
  <r>
    <x v="1"/>
    <x v="2"/>
    <x v="501"/>
    <x v="6"/>
    <x v="2"/>
    <x v="1"/>
    <x v="2"/>
    <n v="6.3"/>
    <x v="4"/>
    <n v="25.2"/>
    <x v="0"/>
    <n v="11.59"/>
    <n v="13.61"/>
    <n v="0.46"/>
    <n v="11.59"/>
    <s v="normal"/>
    <s v="normal"/>
    <s v="normal"/>
  </r>
  <r>
    <x v="1"/>
    <x v="2"/>
    <x v="501"/>
    <x v="6"/>
    <x v="2"/>
    <x v="1"/>
    <x v="2"/>
    <n v="12.53"/>
    <x v="1"/>
    <n v="37.590000000000003"/>
    <x v="0"/>
    <n v="17.670000000000002"/>
    <n v="19.920000000000002"/>
    <n v="0.47"/>
    <n v="17.670000000000002"/>
    <s v="normal"/>
    <s v="normal"/>
    <s v="normal"/>
  </r>
  <r>
    <x v="1"/>
    <x v="2"/>
    <x v="501"/>
    <x v="6"/>
    <x v="2"/>
    <x v="1"/>
    <x v="4"/>
    <n v="14.97"/>
    <x v="7"/>
    <n v="14.97"/>
    <x v="0"/>
    <n v="4.1900000000000004"/>
    <n v="10.78"/>
    <n v="0.28000000000000003"/>
    <n v="4.1900000000000004"/>
    <s v="normal"/>
    <s v="normal"/>
    <s v="normal"/>
  </r>
  <r>
    <x v="1"/>
    <x v="2"/>
    <x v="501"/>
    <x v="6"/>
    <x v="2"/>
    <x v="2"/>
    <x v="11"/>
    <n v="0.99"/>
    <x v="0"/>
    <n v="1.98"/>
    <x v="0"/>
    <n v="0.89"/>
    <n v="1.0900000000000001"/>
    <n v="0.45"/>
    <n v="0.89"/>
    <s v="normal"/>
    <s v="normal"/>
    <s v="normal"/>
  </r>
  <r>
    <x v="2"/>
    <x v="0"/>
    <x v="172"/>
    <x v="2"/>
    <x v="0"/>
    <x v="1"/>
    <x v="8"/>
    <n v="9.98"/>
    <x v="4"/>
    <n v="39.94"/>
    <x v="6"/>
    <n v="-26.62"/>
    <n v="66.56"/>
    <n v="-0.67"/>
    <n v="-54.578000000000003"/>
    <s v="normal"/>
    <s v="normal"/>
    <s v="normal"/>
  </r>
  <r>
    <x v="2"/>
    <x v="0"/>
    <x v="172"/>
    <x v="2"/>
    <x v="0"/>
    <x v="2"/>
    <x v="11"/>
    <n v="9.23"/>
    <x v="0"/>
    <n v="18.46"/>
    <x v="2"/>
    <n v="2.31"/>
    <n v="16.149999999999999"/>
    <n v="0.13"/>
    <n v="-1.3820000000000001"/>
    <s v="normal"/>
    <s v="normal"/>
    <s v="normal"/>
  </r>
  <r>
    <x v="0"/>
    <x v="0"/>
    <x v="34"/>
    <x v="22"/>
    <x v="1"/>
    <x v="1"/>
    <x v="8"/>
    <n v="1.63"/>
    <x v="1"/>
    <n v="4.9000000000000004"/>
    <x v="6"/>
    <n v="-3.43"/>
    <n v="8.33"/>
    <n v="-0.7"/>
    <n v="-6.86"/>
    <s v="normal"/>
    <s v="normal"/>
    <s v="normal"/>
  </r>
  <r>
    <x v="0"/>
    <x v="0"/>
    <x v="34"/>
    <x v="22"/>
    <x v="1"/>
    <x v="0"/>
    <x v="0"/>
    <n v="24.29"/>
    <x v="5"/>
    <n v="145.76"/>
    <x v="6"/>
    <n v="-247.8"/>
    <n v="393.56"/>
    <n v="-1.7"/>
    <n v="-349.83199999999999"/>
    <s v="normal"/>
    <s v="outlier"/>
    <s v="normal"/>
  </r>
  <r>
    <x v="0"/>
    <x v="0"/>
    <x v="34"/>
    <x v="22"/>
    <x v="1"/>
    <x v="1"/>
    <x v="8"/>
    <n v="1.6"/>
    <x v="5"/>
    <n v="9.61"/>
    <x v="6"/>
    <n v="-7.37"/>
    <n v="16.98"/>
    <n v="-0.77"/>
    <n v="-14.097"/>
    <s v="normal"/>
    <s v="normal"/>
    <s v="normal"/>
  </r>
  <r>
    <x v="2"/>
    <x v="2"/>
    <x v="70"/>
    <x v="1"/>
    <x v="1"/>
    <x v="2"/>
    <x v="11"/>
    <n v="39.950000000000003"/>
    <x v="2"/>
    <n v="199.75"/>
    <x v="0"/>
    <n v="87.89"/>
    <n v="111.86"/>
    <n v="0.44"/>
    <n v="87.89"/>
    <s v="normal"/>
    <s v="outlier"/>
    <s v="normal"/>
  </r>
  <r>
    <x v="2"/>
    <x v="2"/>
    <x v="70"/>
    <x v="1"/>
    <x v="1"/>
    <x v="0"/>
    <x v="3"/>
    <n v="139.43"/>
    <x v="13"/>
    <n v="1673.18"/>
    <x v="2"/>
    <n v="20.91"/>
    <n v="1652.27"/>
    <n v="0.01"/>
    <n v="-313.726"/>
    <s v="Outlier"/>
    <s v="normal"/>
    <s v="outlier"/>
  </r>
  <r>
    <x v="2"/>
    <x v="1"/>
    <x v="4"/>
    <x v="4"/>
    <x v="1"/>
    <x v="0"/>
    <x v="5"/>
    <n v="1.74"/>
    <x v="3"/>
    <n v="12.18"/>
    <x v="0"/>
    <n v="3.9"/>
    <n v="8.2799999999999994"/>
    <n v="0.32"/>
    <n v="3.9"/>
    <s v="normal"/>
    <s v="normal"/>
    <s v="normal"/>
  </r>
  <r>
    <x v="2"/>
    <x v="1"/>
    <x v="4"/>
    <x v="4"/>
    <x v="1"/>
    <x v="1"/>
    <x v="9"/>
    <n v="14.42"/>
    <x v="4"/>
    <n v="57.68"/>
    <x v="0"/>
    <n v="19.03"/>
    <n v="38.65"/>
    <n v="0.33"/>
    <n v="19.03"/>
    <s v="normal"/>
    <s v="normal"/>
    <s v="normal"/>
  </r>
  <r>
    <x v="1"/>
    <x v="0"/>
    <x v="362"/>
    <x v="23"/>
    <x v="2"/>
    <x v="2"/>
    <x v="7"/>
    <n v="65.989999999999995"/>
    <x v="4"/>
    <n v="263.95999999999998"/>
    <x v="0"/>
    <n v="76.55"/>
    <n v="187.41"/>
    <n v="0.28999999999999998"/>
    <n v="76.55"/>
    <s v="normal"/>
    <s v="outlier"/>
    <s v="normal"/>
  </r>
  <r>
    <x v="2"/>
    <x v="0"/>
    <x v="1"/>
    <x v="1"/>
    <x v="1"/>
    <x v="2"/>
    <x v="11"/>
    <n v="49.99"/>
    <x v="5"/>
    <n v="299.94"/>
    <x v="0"/>
    <n v="128.97"/>
    <n v="170.97"/>
    <n v="0.43"/>
    <n v="128.97"/>
    <s v="normal"/>
    <s v="outlier"/>
    <s v="normal"/>
  </r>
  <r>
    <x v="2"/>
    <x v="0"/>
    <x v="1"/>
    <x v="1"/>
    <x v="1"/>
    <x v="1"/>
    <x v="14"/>
    <n v="3.68"/>
    <x v="3"/>
    <n v="25.76"/>
    <x v="0"/>
    <n v="0.52"/>
    <n v="25.24"/>
    <n v="0.02"/>
    <n v="0.52"/>
    <s v="normal"/>
    <s v="normal"/>
    <s v="normal"/>
  </r>
  <r>
    <x v="2"/>
    <x v="0"/>
    <x v="90"/>
    <x v="31"/>
    <x v="3"/>
    <x v="2"/>
    <x v="7"/>
    <n v="135.94999999999999"/>
    <x v="0"/>
    <n v="271.89999999999998"/>
    <x v="0"/>
    <n v="78.849999999999994"/>
    <n v="193.05"/>
    <n v="0.28999999999999998"/>
    <n v="78.849999999999994"/>
    <s v="normal"/>
    <s v="outlier"/>
    <s v="normal"/>
  </r>
  <r>
    <x v="2"/>
    <x v="0"/>
    <x v="90"/>
    <x v="31"/>
    <x v="3"/>
    <x v="0"/>
    <x v="5"/>
    <n v="15.28"/>
    <x v="1"/>
    <n v="45.84"/>
    <x v="0"/>
    <n v="15.59"/>
    <n v="30.25"/>
    <n v="0.34"/>
    <n v="15.59"/>
    <s v="normal"/>
    <s v="normal"/>
    <s v="normal"/>
  </r>
  <r>
    <x v="2"/>
    <x v="0"/>
    <x v="90"/>
    <x v="31"/>
    <x v="3"/>
    <x v="0"/>
    <x v="5"/>
    <n v="4.91"/>
    <x v="0"/>
    <n v="9.82"/>
    <x v="0"/>
    <n v="3.24"/>
    <n v="6.58"/>
    <n v="0.33"/>
    <n v="3.24"/>
    <s v="normal"/>
    <s v="normal"/>
    <s v="normal"/>
  </r>
  <r>
    <x v="1"/>
    <x v="0"/>
    <x v="126"/>
    <x v="4"/>
    <x v="1"/>
    <x v="1"/>
    <x v="13"/>
    <n v="7.78"/>
    <x v="13"/>
    <n v="93.36"/>
    <x v="0"/>
    <n v="0.93"/>
    <n v="92.43"/>
    <n v="0.01"/>
    <n v="0.93"/>
    <s v="normal"/>
    <s v="normal"/>
    <s v="normal"/>
  </r>
  <r>
    <x v="1"/>
    <x v="0"/>
    <x v="268"/>
    <x v="26"/>
    <x v="2"/>
    <x v="1"/>
    <x v="4"/>
    <n v="135.31"/>
    <x v="4"/>
    <n v="541.24"/>
    <x v="0"/>
    <n v="5.41"/>
    <n v="535.83000000000004"/>
    <n v="0.01"/>
    <n v="5.41"/>
    <s v="Outlier"/>
    <s v="normal"/>
    <s v="outlier"/>
  </r>
  <r>
    <x v="1"/>
    <x v="0"/>
    <x v="268"/>
    <x v="26"/>
    <x v="2"/>
    <x v="1"/>
    <x v="10"/>
    <n v="35.44"/>
    <x v="1"/>
    <n v="106.32"/>
    <x v="0"/>
    <n v="49.97"/>
    <n v="56.35"/>
    <n v="0.47"/>
    <n v="49.97"/>
    <s v="normal"/>
    <s v="normal"/>
    <s v="normal"/>
  </r>
  <r>
    <x v="1"/>
    <x v="0"/>
    <x v="268"/>
    <x v="26"/>
    <x v="2"/>
    <x v="0"/>
    <x v="1"/>
    <n v="264.77999999999997"/>
    <x v="2"/>
    <n v="1323.9"/>
    <x v="0"/>
    <n v="383.93"/>
    <n v="939.97"/>
    <n v="0.28999999999999998"/>
    <n v="383.93"/>
    <s v="Outlier"/>
    <s v="outlier"/>
    <s v="outlier"/>
  </r>
  <r>
    <x v="0"/>
    <x v="1"/>
    <x v="10"/>
    <x v="9"/>
    <x v="3"/>
    <x v="1"/>
    <x v="10"/>
    <n v="21.1"/>
    <x v="5"/>
    <n v="126.62"/>
    <x v="2"/>
    <n v="41.15"/>
    <n v="85.47"/>
    <n v="0.32"/>
    <n v="15.825999999999997"/>
    <s v="normal"/>
    <s v="normal"/>
    <s v="normal"/>
  </r>
  <r>
    <x v="2"/>
    <x v="0"/>
    <x v="34"/>
    <x v="22"/>
    <x v="1"/>
    <x v="2"/>
    <x v="7"/>
    <n v="17.989999999999998"/>
    <x v="3"/>
    <n v="125.94"/>
    <x v="2"/>
    <n v="15.74"/>
    <n v="110.2"/>
    <n v="0.12"/>
    <n v="-9.4480000000000022"/>
    <s v="normal"/>
    <s v="normal"/>
    <s v="normal"/>
  </r>
  <r>
    <x v="3"/>
    <x v="0"/>
    <x v="20"/>
    <x v="15"/>
    <x v="3"/>
    <x v="1"/>
    <x v="8"/>
    <n v="132.78"/>
    <x v="2"/>
    <n v="663.92"/>
    <x v="2"/>
    <n v="207.47"/>
    <n v="456.45"/>
    <n v="0.31"/>
    <n v="74.686000000000007"/>
    <s v="Outlier"/>
    <s v="outlier"/>
    <s v="outlier"/>
  </r>
  <r>
    <x v="3"/>
    <x v="0"/>
    <x v="20"/>
    <x v="15"/>
    <x v="3"/>
    <x v="2"/>
    <x v="11"/>
    <n v="15"/>
    <x v="8"/>
    <n v="120"/>
    <x v="0"/>
    <n v="13.2"/>
    <n v="106.8"/>
    <n v="0.11"/>
    <n v="13.2"/>
    <s v="normal"/>
    <s v="normal"/>
    <s v="normal"/>
  </r>
  <r>
    <x v="3"/>
    <x v="0"/>
    <x v="20"/>
    <x v="15"/>
    <x v="3"/>
    <x v="1"/>
    <x v="13"/>
    <n v="3.29"/>
    <x v="7"/>
    <n v="3.29"/>
    <x v="0"/>
    <n v="1.48"/>
    <n v="1.81"/>
    <n v="0.45"/>
    <n v="1.48"/>
    <s v="normal"/>
    <s v="normal"/>
    <s v="normal"/>
  </r>
  <r>
    <x v="3"/>
    <x v="0"/>
    <x v="20"/>
    <x v="15"/>
    <x v="3"/>
    <x v="0"/>
    <x v="5"/>
    <n v="6.28"/>
    <x v="1"/>
    <n v="18.84"/>
    <x v="0"/>
    <n v="6.03"/>
    <n v="12.81"/>
    <n v="0.32"/>
    <n v="6.03"/>
    <s v="normal"/>
    <s v="normal"/>
    <s v="normal"/>
  </r>
  <r>
    <x v="2"/>
    <x v="2"/>
    <x v="152"/>
    <x v="24"/>
    <x v="3"/>
    <x v="0"/>
    <x v="5"/>
    <n v="10.11"/>
    <x v="5"/>
    <n v="60.67"/>
    <x v="2"/>
    <n v="12.89"/>
    <n v="47.78"/>
    <n v="0.21"/>
    <n v="0.75600000000000023"/>
    <s v="normal"/>
    <s v="normal"/>
    <s v="normal"/>
  </r>
  <r>
    <x v="2"/>
    <x v="2"/>
    <x v="152"/>
    <x v="24"/>
    <x v="3"/>
    <x v="1"/>
    <x v="6"/>
    <n v="3.42"/>
    <x v="6"/>
    <n v="30.82"/>
    <x v="2"/>
    <n v="2.7"/>
    <n v="28.12"/>
    <n v="0.09"/>
    <n v="-3.4640000000000004"/>
    <s v="normal"/>
    <s v="normal"/>
    <s v="normal"/>
  </r>
  <r>
    <x v="0"/>
    <x v="1"/>
    <x v="494"/>
    <x v="1"/>
    <x v="1"/>
    <x v="2"/>
    <x v="7"/>
    <n v="52.79"/>
    <x v="7"/>
    <n v="52.79"/>
    <x v="2"/>
    <n v="4.62"/>
    <n v="48.17"/>
    <n v="0.09"/>
    <n v="-5.9379999999999997"/>
    <s v="normal"/>
    <s v="normal"/>
    <s v="normal"/>
  </r>
  <r>
    <x v="2"/>
    <x v="0"/>
    <x v="285"/>
    <x v="25"/>
    <x v="2"/>
    <x v="1"/>
    <x v="9"/>
    <n v="8.39"/>
    <x v="12"/>
    <n v="83.9"/>
    <x v="0"/>
    <n v="20.98"/>
    <n v="62.92"/>
    <n v="0.25"/>
    <n v="20.98"/>
    <s v="normal"/>
    <s v="normal"/>
    <s v="normal"/>
  </r>
  <r>
    <x v="2"/>
    <x v="0"/>
    <x v="285"/>
    <x v="25"/>
    <x v="2"/>
    <x v="1"/>
    <x v="10"/>
    <n v="5.88"/>
    <x v="0"/>
    <n v="11.76"/>
    <x v="0"/>
    <n v="5.76"/>
    <n v="6"/>
    <n v="0.49"/>
    <n v="5.76"/>
    <s v="normal"/>
    <s v="normal"/>
    <s v="normal"/>
  </r>
  <r>
    <x v="1"/>
    <x v="1"/>
    <x v="61"/>
    <x v="5"/>
    <x v="2"/>
    <x v="1"/>
    <x v="9"/>
    <n v="1.66"/>
    <x v="1"/>
    <n v="4.99"/>
    <x v="3"/>
    <n v="-12.98"/>
    <n v="17.97"/>
    <n v="-2.6"/>
    <n v="-16.972000000000001"/>
    <s v="normal"/>
    <s v="normal"/>
    <s v="normal"/>
  </r>
  <r>
    <x v="1"/>
    <x v="1"/>
    <x v="61"/>
    <x v="5"/>
    <x v="2"/>
    <x v="1"/>
    <x v="12"/>
    <n v="17.579999999999998"/>
    <x v="2"/>
    <n v="87.92"/>
    <x v="2"/>
    <n v="29.67"/>
    <n v="58.25"/>
    <n v="0.34"/>
    <n v="12.086000000000002"/>
    <s v="normal"/>
    <s v="normal"/>
    <s v="normal"/>
  </r>
  <r>
    <x v="1"/>
    <x v="1"/>
    <x v="61"/>
    <x v="5"/>
    <x v="2"/>
    <x v="0"/>
    <x v="1"/>
    <n v="131.59"/>
    <x v="2"/>
    <n v="657.93"/>
    <x v="4"/>
    <n v="-93.99"/>
    <n v="751.92"/>
    <n v="-0.14000000000000001"/>
    <n v="-291.36899999999997"/>
    <s v="Outlier"/>
    <s v="outlier"/>
    <s v="outlier"/>
  </r>
  <r>
    <x v="1"/>
    <x v="1"/>
    <x v="61"/>
    <x v="5"/>
    <x v="2"/>
    <x v="1"/>
    <x v="8"/>
    <n v="1.04"/>
    <x v="7"/>
    <n v="1.04"/>
    <x v="3"/>
    <n v="-1.83"/>
    <n v="2.87"/>
    <n v="-1.76"/>
    <n v="-2.6619999999999999"/>
    <s v="normal"/>
    <s v="normal"/>
    <s v="normal"/>
  </r>
  <r>
    <x v="0"/>
    <x v="1"/>
    <x v="20"/>
    <x v="15"/>
    <x v="3"/>
    <x v="0"/>
    <x v="5"/>
    <n v="105.34"/>
    <x v="0"/>
    <n v="210.68"/>
    <x v="0"/>
    <n v="50.56"/>
    <n v="160.12"/>
    <n v="0.24"/>
    <n v="50.56"/>
    <s v="normal"/>
    <s v="normal"/>
    <s v="normal"/>
  </r>
  <r>
    <x v="0"/>
    <x v="1"/>
    <x v="20"/>
    <x v="15"/>
    <x v="3"/>
    <x v="1"/>
    <x v="4"/>
    <n v="78.8"/>
    <x v="7"/>
    <n v="78.8"/>
    <x v="0"/>
    <n v="1.58"/>
    <n v="77.22"/>
    <n v="0.02"/>
    <n v="1.58"/>
    <s v="normal"/>
    <s v="normal"/>
    <s v="normal"/>
  </r>
  <r>
    <x v="0"/>
    <x v="1"/>
    <x v="20"/>
    <x v="15"/>
    <x v="3"/>
    <x v="2"/>
    <x v="11"/>
    <n v="19.989999999999998"/>
    <x v="7"/>
    <n v="19.989999999999998"/>
    <x v="0"/>
    <n v="6.8"/>
    <n v="13.19"/>
    <n v="0.34"/>
    <n v="6.8"/>
    <s v="normal"/>
    <s v="normal"/>
    <s v="normal"/>
  </r>
  <r>
    <x v="0"/>
    <x v="1"/>
    <x v="20"/>
    <x v="15"/>
    <x v="3"/>
    <x v="1"/>
    <x v="4"/>
    <n v="193.17"/>
    <x v="4"/>
    <n v="772.68"/>
    <x v="0"/>
    <n v="108.18"/>
    <n v="664.5"/>
    <n v="0.14000000000000001"/>
    <n v="108.18"/>
    <s v="Outlier"/>
    <s v="outlier"/>
    <s v="outlier"/>
  </r>
  <r>
    <x v="1"/>
    <x v="0"/>
    <x v="52"/>
    <x v="5"/>
    <x v="2"/>
    <x v="2"/>
    <x v="11"/>
    <n v="17.68"/>
    <x v="5"/>
    <n v="106.08"/>
    <x v="2"/>
    <n v="-9.2799999999999994"/>
    <n v="115.36"/>
    <n v="-0.09"/>
    <n v="-30.496000000000002"/>
    <s v="normal"/>
    <s v="normal"/>
    <s v="normal"/>
  </r>
  <r>
    <x v="1"/>
    <x v="0"/>
    <x v="112"/>
    <x v="5"/>
    <x v="2"/>
    <x v="0"/>
    <x v="5"/>
    <n v="7.69"/>
    <x v="1"/>
    <n v="23.08"/>
    <x v="7"/>
    <n v="-10.96"/>
    <n v="34.04"/>
    <n v="-0.47"/>
    <n v="-24.808"/>
    <s v="normal"/>
    <s v="normal"/>
    <s v="normal"/>
  </r>
  <r>
    <x v="1"/>
    <x v="0"/>
    <x v="112"/>
    <x v="5"/>
    <x v="2"/>
    <x v="1"/>
    <x v="10"/>
    <n v="5.18"/>
    <x v="2"/>
    <n v="25.92"/>
    <x v="2"/>
    <n v="9.07"/>
    <n v="16.850000000000001"/>
    <n v="0.35"/>
    <n v="3.8859999999999992"/>
    <s v="normal"/>
    <s v="normal"/>
    <s v="normal"/>
  </r>
  <r>
    <x v="2"/>
    <x v="0"/>
    <x v="12"/>
    <x v="5"/>
    <x v="2"/>
    <x v="1"/>
    <x v="10"/>
    <n v="15.98"/>
    <x v="1"/>
    <n v="47.95"/>
    <x v="2"/>
    <n v="16.18"/>
    <n v="31.77"/>
    <n v="0.34"/>
    <n v="6.5899999999999981"/>
    <s v="normal"/>
    <s v="normal"/>
    <s v="normal"/>
  </r>
  <r>
    <x v="2"/>
    <x v="0"/>
    <x v="12"/>
    <x v="5"/>
    <x v="2"/>
    <x v="1"/>
    <x v="8"/>
    <n v="0.49"/>
    <x v="0"/>
    <n v="0.98"/>
    <x v="3"/>
    <n v="-1.48"/>
    <n v="2.46"/>
    <n v="-1.51"/>
    <n v="-2.2640000000000002"/>
    <s v="normal"/>
    <s v="normal"/>
    <s v="normal"/>
  </r>
  <r>
    <x v="2"/>
    <x v="0"/>
    <x v="12"/>
    <x v="5"/>
    <x v="2"/>
    <x v="0"/>
    <x v="5"/>
    <n v="8.3800000000000008"/>
    <x v="6"/>
    <n v="75.38"/>
    <x v="7"/>
    <n v="-20.73"/>
    <n v="96.11"/>
    <n v="-0.28000000000000003"/>
    <n v="-65.957999999999998"/>
    <s v="normal"/>
    <s v="normal"/>
    <s v="normal"/>
  </r>
  <r>
    <x v="2"/>
    <x v="0"/>
    <x v="12"/>
    <x v="5"/>
    <x v="2"/>
    <x v="1"/>
    <x v="2"/>
    <n v="2.2999999999999998"/>
    <x v="0"/>
    <n v="4.6100000000000003"/>
    <x v="2"/>
    <n v="1.67"/>
    <n v="2.94"/>
    <n v="0.36"/>
    <n v="0.74799999999999978"/>
    <s v="normal"/>
    <s v="normal"/>
    <s v="normal"/>
  </r>
  <r>
    <x v="2"/>
    <x v="0"/>
    <x v="104"/>
    <x v="31"/>
    <x v="3"/>
    <x v="1"/>
    <x v="8"/>
    <n v="6.28"/>
    <x v="5"/>
    <n v="37.68"/>
    <x v="0"/>
    <n v="16.96"/>
    <n v="20.72"/>
    <n v="0.45"/>
    <n v="16.96"/>
    <s v="normal"/>
    <s v="normal"/>
    <s v="normal"/>
  </r>
  <r>
    <x v="1"/>
    <x v="1"/>
    <x v="38"/>
    <x v="32"/>
    <x v="0"/>
    <x v="1"/>
    <x v="9"/>
    <n v="13.97"/>
    <x v="1"/>
    <n v="41.91"/>
    <x v="0"/>
    <n v="10.9"/>
    <n v="31.01"/>
    <n v="0.26"/>
    <n v="10.9"/>
    <s v="normal"/>
    <s v="normal"/>
    <s v="normal"/>
  </r>
  <r>
    <x v="0"/>
    <x v="0"/>
    <x v="1"/>
    <x v="1"/>
    <x v="1"/>
    <x v="0"/>
    <x v="0"/>
    <n v="145.33000000000001"/>
    <x v="1"/>
    <n v="436"/>
    <x v="11"/>
    <n v="5.13"/>
    <n v="430.87"/>
    <n v="0.01"/>
    <n v="-60.269999999999989"/>
    <s v="normal"/>
    <s v="normal"/>
    <s v="normal"/>
  </r>
  <r>
    <x v="0"/>
    <x v="1"/>
    <x v="4"/>
    <x v="4"/>
    <x v="1"/>
    <x v="0"/>
    <x v="1"/>
    <n v="64.78"/>
    <x v="5"/>
    <n v="388.7"/>
    <x v="2"/>
    <n v="38.869999999999997"/>
    <n v="349.83"/>
    <n v="0.1"/>
    <n v="-38.870000000000012"/>
    <s v="normal"/>
    <s v="normal"/>
    <s v="normal"/>
  </r>
  <r>
    <x v="0"/>
    <x v="1"/>
    <x v="4"/>
    <x v="4"/>
    <x v="1"/>
    <x v="1"/>
    <x v="4"/>
    <n v="95.43"/>
    <x v="5"/>
    <n v="572.58000000000004"/>
    <x v="0"/>
    <n v="34.35"/>
    <n v="538.23"/>
    <n v="0.06"/>
    <n v="34.35"/>
    <s v="Outlier"/>
    <s v="normal"/>
    <s v="outlier"/>
  </r>
  <r>
    <x v="0"/>
    <x v="1"/>
    <x v="4"/>
    <x v="4"/>
    <x v="1"/>
    <x v="2"/>
    <x v="11"/>
    <n v="16.59"/>
    <x v="0"/>
    <n v="33.18"/>
    <x v="0"/>
    <n v="11.61"/>
    <n v="21.57"/>
    <n v="0.35"/>
    <n v="11.61"/>
    <s v="normal"/>
    <s v="normal"/>
    <s v="normal"/>
  </r>
  <r>
    <x v="1"/>
    <x v="2"/>
    <x v="471"/>
    <x v="31"/>
    <x v="3"/>
    <x v="2"/>
    <x v="11"/>
    <n v="15.97"/>
    <x v="4"/>
    <n v="63.88"/>
    <x v="0"/>
    <n v="24.91"/>
    <n v="38.97"/>
    <n v="0.39"/>
    <n v="24.91"/>
    <s v="normal"/>
    <s v="normal"/>
    <s v="normal"/>
  </r>
  <r>
    <x v="1"/>
    <x v="2"/>
    <x v="471"/>
    <x v="31"/>
    <x v="3"/>
    <x v="0"/>
    <x v="5"/>
    <n v="26.72"/>
    <x v="7"/>
    <n v="26.72"/>
    <x v="0"/>
    <n v="11.76"/>
    <n v="14.96"/>
    <n v="0.44"/>
    <n v="11.76"/>
    <s v="normal"/>
    <s v="normal"/>
    <s v="normal"/>
  </r>
  <r>
    <x v="0"/>
    <x v="0"/>
    <x v="288"/>
    <x v="7"/>
    <x v="1"/>
    <x v="1"/>
    <x v="8"/>
    <n v="32.78"/>
    <x v="6"/>
    <n v="295.06"/>
    <x v="2"/>
    <n v="106.96"/>
    <n v="188.1"/>
    <n v="0.36"/>
    <n v="47.947999999999993"/>
    <s v="normal"/>
    <s v="outlier"/>
    <s v="normal"/>
  </r>
  <r>
    <x v="1"/>
    <x v="0"/>
    <x v="20"/>
    <x v="15"/>
    <x v="3"/>
    <x v="1"/>
    <x v="9"/>
    <n v="78.650000000000006"/>
    <x v="2"/>
    <n v="393.25"/>
    <x v="0"/>
    <n v="129.77000000000001"/>
    <n v="263.48"/>
    <n v="0.33"/>
    <n v="129.77000000000001"/>
    <s v="normal"/>
    <s v="outlier"/>
    <s v="normal"/>
  </r>
  <r>
    <x v="0"/>
    <x v="0"/>
    <x v="191"/>
    <x v="24"/>
    <x v="3"/>
    <x v="1"/>
    <x v="8"/>
    <n v="0.74"/>
    <x v="1"/>
    <n v="2.21"/>
    <x v="6"/>
    <n v="-1.48"/>
    <n v="3.69"/>
    <n v="-0.67"/>
    <n v="-3.0270000000000001"/>
    <s v="normal"/>
    <s v="normal"/>
    <s v="normal"/>
  </r>
  <r>
    <x v="0"/>
    <x v="0"/>
    <x v="40"/>
    <x v="3"/>
    <x v="0"/>
    <x v="1"/>
    <x v="10"/>
    <n v="5.42"/>
    <x v="1"/>
    <n v="16.27"/>
    <x v="2"/>
    <n v="5.29"/>
    <n v="10.98"/>
    <n v="0.33"/>
    <n v="2.036"/>
    <s v="normal"/>
    <s v="normal"/>
    <s v="normal"/>
  </r>
  <r>
    <x v="1"/>
    <x v="1"/>
    <x v="20"/>
    <x v="15"/>
    <x v="3"/>
    <x v="1"/>
    <x v="9"/>
    <n v="100.98"/>
    <x v="3"/>
    <n v="706.86"/>
    <x v="0"/>
    <n v="197.92"/>
    <n v="508.94"/>
    <n v="0.28000000000000003"/>
    <n v="197.92"/>
    <s v="Outlier"/>
    <s v="outlier"/>
    <s v="outlier"/>
  </r>
  <r>
    <x v="1"/>
    <x v="1"/>
    <x v="10"/>
    <x v="9"/>
    <x v="3"/>
    <x v="1"/>
    <x v="8"/>
    <n v="1.19"/>
    <x v="2"/>
    <n v="5.97"/>
    <x v="6"/>
    <n v="-4.58"/>
    <n v="10.55"/>
    <n v="-0.77"/>
    <n v="-8.7590000000000003"/>
    <s v="normal"/>
    <s v="normal"/>
    <s v="normal"/>
  </r>
  <r>
    <x v="1"/>
    <x v="1"/>
    <x v="10"/>
    <x v="9"/>
    <x v="3"/>
    <x v="0"/>
    <x v="5"/>
    <n v="21.18"/>
    <x v="7"/>
    <n v="21.18"/>
    <x v="2"/>
    <n v="4.7699999999999996"/>
    <n v="16.41"/>
    <n v="0.23"/>
    <n v="0.53399999999999981"/>
    <s v="normal"/>
    <s v="normal"/>
    <s v="normal"/>
  </r>
  <r>
    <x v="1"/>
    <x v="1"/>
    <x v="10"/>
    <x v="9"/>
    <x v="3"/>
    <x v="1"/>
    <x v="9"/>
    <n v="6.9"/>
    <x v="5"/>
    <n v="41.38"/>
    <x v="2"/>
    <n v="3.1"/>
    <n v="38.28"/>
    <n v="7.0000000000000007E-2"/>
    <n v="-5.1760000000000019"/>
    <s v="normal"/>
    <s v="normal"/>
    <s v="normal"/>
  </r>
  <r>
    <x v="0"/>
    <x v="1"/>
    <x v="20"/>
    <x v="15"/>
    <x v="3"/>
    <x v="1"/>
    <x v="6"/>
    <n v="5.98"/>
    <x v="1"/>
    <n v="17.940000000000001"/>
    <x v="0"/>
    <n v="4.49"/>
    <n v="13.45"/>
    <n v="0.25"/>
    <n v="4.49"/>
    <s v="normal"/>
    <s v="normal"/>
    <s v="normal"/>
  </r>
  <r>
    <x v="1"/>
    <x v="1"/>
    <x v="10"/>
    <x v="9"/>
    <x v="3"/>
    <x v="1"/>
    <x v="8"/>
    <n v="2.65"/>
    <x v="7"/>
    <n v="2.65"/>
    <x v="6"/>
    <n v="-1.86"/>
    <n v="4.51"/>
    <n v="-0.7"/>
    <n v="-3.7149999999999999"/>
    <s v="normal"/>
    <s v="normal"/>
    <s v="normal"/>
  </r>
  <r>
    <x v="1"/>
    <x v="0"/>
    <x v="1"/>
    <x v="1"/>
    <x v="1"/>
    <x v="1"/>
    <x v="4"/>
    <n v="178.47"/>
    <x v="2"/>
    <n v="892.35"/>
    <x v="0"/>
    <n v="267.7"/>
    <n v="624.65"/>
    <n v="0.3"/>
    <n v="267.7"/>
    <s v="Outlier"/>
    <s v="outlier"/>
    <s v="outlier"/>
  </r>
  <r>
    <x v="1"/>
    <x v="0"/>
    <x v="1"/>
    <x v="1"/>
    <x v="1"/>
    <x v="0"/>
    <x v="0"/>
    <n v="153.84"/>
    <x v="0"/>
    <n v="307.67"/>
    <x v="11"/>
    <n v="28.96"/>
    <n v="278.70999999999998"/>
    <n v="0.09"/>
    <n v="-17.1905"/>
    <s v="normal"/>
    <s v="normal"/>
    <s v="normal"/>
  </r>
  <r>
    <x v="1"/>
    <x v="0"/>
    <x v="1"/>
    <x v="1"/>
    <x v="1"/>
    <x v="1"/>
    <x v="4"/>
    <n v="80.98"/>
    <x v="6"/>
    <n v="728.82"/>
    <x v="0"/>
    <n v="29.15"/>
    <n v="699.67"/>
    <n v="0.04"/>
    <n v="29.15"/>
    <s v="Outlier"/>
    <s v="normal"/>
    <s v="outlier"/>
  </r>
  <r>
    <x v="1"/>
    <x v="0"/>
    <x v="1"/>
    <x v="1"/>
    <x v="1"/>
    <x v="1"/>
    <x v="8"/>
    <n v="8.27"/>
    <x v="2"/>
    <n v="41.36"/>
    <x v="2"/>
    <n v="13.96"/>
    <n v="27.4"/>
    <n v="0.34"/>
    <n v="5.6880000000000006"/>
    <s v="normal"/>
    <s v="normal"/>
    <s v="normal"/>
  </r>
  <r>
    <x v="1"/>
    <x v="0"/>
    <x v="1"/>
    <x v="1"/>
    <x v="1"/>
    <x v="2"/>
    <x v="7"/>
    <n v="14.39"/>
    <x v="1"/>
    <n v="43.18"/>
    <x v="2"/>
    <n v="15.11"/>
    <n v="28.07"/>
    <n v="0.35"/>
    <n v="6.4739999999999984"/>
    <s v="normal"/>
    <s v="normal"/>
    <s v="normal"/>
  </r>
  <r>
    <x v="1"/>
    <x v="0"/>
    <x v="1"/>
    <x v="1"/>
    <x v="1"/>
    <x v="0"/>
    <x v="5"/>
    <n v="2.08"/>
    <x v="0"/>
    <n v="4.16"/>
    <x v="0"/>
    <n v="1.75"/>
    <n v="2.41"/>
    <n v="0.42"/>
    <n v="1.75"/>
    <s v="normal"/>
    <s v="normal"/>
    <s v="normal"/>
  </r>
  <r>
    <x v="1"/>
    <x v="1"/>
    <x v="85"/>
    <x v="15"/>
    <x v="3"/>
    <x v="1"/>
    <x v="10"/>
    <n v="12.28"/>
    <x v="2"/>
    <n v="61.4"/>
    <x v="0"/>
    <n v="28.86"/>
    <n v="32.54"/>
    <n v="0.47"/>
    <n v="28.86"/>
    <s v="normal"/>
    <s v="normal"/>
    <s v="normal"/>
  </r>
  <r>
    <x v="1"/>
    <x v="1"/>
    <x v="85"/>
    <x v="15"/>
    <x v="3"/>
    <x v="1"/>
    <x v="8"/>
    <n v="12.22"/>
    <x v="0"/>
    <n v="24.45"/>
    <x v="2"/>
    <n v="8.86"/>
    <n v="15.59"/>
    <n v="0.36"/>
    <n v="3.9699999999999989"/>
    <s v="normal"/>
    <s v="normal"/>
    <s v="normal"/>
  </r>
  <r>
    <x v="2"/>
    <x v="0"/>
    <x v="30"/>
    <x v="15"/>
    <x v="3"/>
    <x v="2"/>
    <x v="7"/>
    <n v="65.989999999999995"/>
    <x v="4"/>
    <n v="263.95999999999998"/>
    <x v="0"/>
    <n v="71.27"/>
    <n v="192.69"/>
    <n v="0.27"/>
    <n v="71.27"/>
    <s v="normal"/>
    <s v="outlier"/>
    <s v="normal"/>
  </r>
  <r>
    <x v="2"/>
    <x v="0"/>
    <x v="30"/>
    <x v="15"/>
    <x v="3"/>
    <x v="2"/>
    <x v="7"/>
    <n v="119.99"/>
    <x v="1"/>
    <n v="359.97"/>
    <x v="0"/>
    <n v="100.79"/>
    <n v="259.18"/>
    <n v="0.28000000000000003"/>
    <n v="100.79"/>
    <s v="normal"/>
    <s v="outlier"/>
    <s v="normal"/>
  </r>
  <r>
    <x v="2"/>
    <x v="0"/>
    <x v="30"/>
    <x v="15"/>
    <x v="3"/>
    <x v="1"/>
    <x v="10"/>
    <n v="6.48"/>
    <x v="0"/>
    <n v="12.96"/>
    <x v="0"/>
    <n v="6.22"/>
    <n v="6.74"/>
    <n v="0.48"/>
    <n v="6.22"/>
    <s v="normal"/>
    <s v="normal"/>
    <s v="normal"/>
  </r>
  <r>
    <x v="2"/>
    <x v="0"/>
    <x v="30"/>
    <x v="15"/>
    <x v="3"/>
    <x v="1"/>
    <x v="4"/>
    <n v="38.94"/>
    <x v="1"/>
    <n v="116.82"/>
    <x v="0"/>
    <n v="5.84"/>
    <n v="110.98"/>
    <n v="0.05"/>
    <n v="5.84"/>
    <s v="normal"/>
    <s v="normal"/>
    <s v="normal"/>
  </r>
  <r>
    <x v="2"/>
    <x v="0"/>
    <x v="30"/>
    <x v="15"/>
    <x v="3"/>
    <x v="1"/>
    <x v="8"/>
    <n v="138.38999999999999"/>
    <x v="0"/>
    <n v="276.77999999999997"/>
    <x v="2"/>
    <n v="89.95"/>
    <n v="186.83"/>
    <n v="0.32"/>
    <n v="34.594000000000008"/>
    <s v="normal"/>
    <s v="outlier"/>
    <s v="normal"/>
  </r>
  <r>
    <x v="1"/>
    <x v="1"/>
    <x v="8"/>
    <x v="1"/>
    <x v="1"/>
    <x v="2"/>
    <x v="11"/>
    <n v="79.989999999999995"/>
    <x v="1"/>
    <n v="239.97"/>
    <x v="0"/>
    <n v="86.39"/>
    <n v="153.58000000000001"/>
    <n v="0.36"/>
    <n v="86.39"/>
    <s v="normal"/>
    <s v="outlier"/>
    <s v="normal"/>
  </r>
  <r>
    <x v="1"/>
    <x v="1"/>
    <x v="8"/>
    <x v="1"/>
    <x v="1"/>
    <x v="0"/>
    <x v="5"/>
    <n v="2.67"/>
    <x v="5"/>
    <n v="16.02"/>
    <x v="0"/>
    <n v="6.09"/>
    <n v="9.93"/>
    <n v="0.38"/>
    <n v="6.09"/>
    <s v="normal"/>
    <s v="normal"/>
    <s v="normal"/>
  </r>
  <r>
    <x v="1"/>
    <x v="0"/>
    <x v="114"/>
    <x v="5"/>
    <x v="2"/>
    <x v="1"/>
    <x v="4"/>
    <n v="90.91"/>
    <x v="2"/>
    <n v="454.56"/>
    <x v="2"/>
    <n v="-107.96"/>
    <n v="562.52"/>
    <n v="-0.24"/>
    <n v="-198.87200000000001"/>
    <s v="normal"/>
    <s v="outlier"/>
    <s v="outlier"/>
  </r>
  <r>
    <x v="1"/>
    <x v="0"/>
    <x v="114"/>
    <x v="5"/>
    <x v="2"/>
    <x v="0"/>
    <x v="5"/>
    <n v="28.28"/>
    <x v="2"/>
    <n v="141.41999999999999"/>
    <x v="7"/>
    <n v="-187.38"/>
    <n v="328.8"/>
    <n v="-1.32"/>
    <n v="-272.23199999999997"/>
    <s v="normal"/>
    <s v="outlier"/>
    <s v="normal"/>
  </r>
  <r>
    <x v="1"/>
    <x v="0"/>
    <x v="114"/>
    <x v="5"/>
    <x v="2"/>
    <x v="0"/>
    <x v="1"/>
    <n v="77.680000000000007"/>
    <x v="4"/>
    <n v="310.74"/>
    <x v="4"/>
    <n v="-26.64"/>
    <n v="337.38"/>
    <n v="-0.09"/>
    <n v="-119.86199999999999"/>
    <s v="normal"/>
    <s v="normal"/>
    <s v="normal"/>
  </r>
  <r>
    <x v="1"/>
    <x v="0"/>
    <x v="114"/>
    <x v="5"/>
    <x v="2"/>
    <x v="1"/>
    <x v="6"/>
    <n v="3.18"/>
    <x v="4"/>
    <n v="12.74"/>
    <x v="2"/>
    <n v="2.23"/>
    <n v="10.51"/>
    <n v="0.18"/>
    <n v="-0.31800000000000006"/>
    <s v="normal"/>
    <s v="normal"/>
    <s v="normal"/>
  </r>
  <r>
    <x v="1"/>
    <x v="0"/>
    <x v="114"/>
    <x v="5"/>
    <x v="2"/>
    <x v="1"/>
    <x v="8"/>
    <n v="1.29"/>
    <x v="2"/>
    <n v="6.47"/>
    <x v="3"/>
    <n v="-9.7100000000000009"/>
    <n v="16.18"/>
    <n v="-1.5"/>
    <n v="-14.886000000000001"/>
    <s v="normal"/>
    <s v="normal"/>
    <s v="normal"/>
  </r>
  <r>
    <x v="1"/>
    <x v="0"/>
    <x v="114"/>
    <x v="5"/>
    <x v="2"/>
    <x v="1"/>
    <x v="8"/>
    <n v="0.98"/>
    <x v="9"/>
    <n v="13.75"/>
    <x v="3"/>
    <n v="-22.68"/>
    <n v="36.43"/>
    <n v="-1.65"/>
    <n v="-33.68"/>
    <s v="normal"/>
    <s v="normal"/>
    <s v="normal"/>
  </r>
  <r>
    <x v="1"/>
    <x v="0"/>
    <x v="114"/>
    <x v="5"/>
    <x v="2"/>
    <x v="1"/>
    <x v="9"/>
    <n v="7.61"/>
    <x v="0"/>
    <n v="15.22"/>
    <x v="3"/>
    <n v="-38.82"/>
    <n v="54.04"/>
    <n v="-2.5499999999999998"/>
    <n v="-50.996000000000002"/>
    <s v="normal"/>
    <s v="normal"/>
    <s v="normal"/>
  </r>
  <r>
    <x v="1"/>
    <x v="1"/>
    <x v="502"/>
    <x v="32"/>
    <x v="0"/>
    <x v="0"/>
    <x v="5"/>
    <n v="9.14"/>
    <x v="1"/>
    <n v="27.42"/>
    <x v="0"/>
    <n v="9.32"/>
    <n v="18.100000000000001"/>
    <n v="0.34"/>
    <n v="9.32"/>
    <s v="normal"/>
    <s v="normal"/>
    <s v="normal"/>
  </r>
  <r>
    <x v="1"/>
    <x v="1"/>
    <x v="502"/>
    <x v="32"/>
    <x v="0"/>
    <x v="1"/>
    <x v="8"/>
    <n v="165.98"/>
    <x v="7"/>
    <n v="165.98"/>
    <x v="0"/>
    <n v="74.69"/>
    <n v="91.29"/>
    <n v="0.45"/>
    <n v="74.69"/>
    <s v="normal"/>
    <s v="outlier"/>
    <s v="normal"/>
  </r>
  <r>
    <x v="1"/>
    <x v="1"/>
    <x v="502"/>
    <x v="32"/>
    <x v="0"/>
    <x v="2"/>
    <x v="11"/>
    <n v="25"/>
    <x v="1"/>
    <n v="75"/>
    <x v="0"/>
    <n v="18"/>
    <n v="57"/>
    <n v="0.24"/>
    <n v="18"/>
    <s v="normal"/>
    <s v="normal"/>
    <s v="normal"/>
  </r>
  <r>
    <x v="1"/>
    <x v="2"/>
    <x v="20"/>
    <x v="15"/>
    <x v="3"/>
    <x v="1"/>
    <x v="8"/>
    <n v="16.78"/>
    <x v="8"/>
    <n v="134.27000000000001"/>
    <x v="2"/>
    <n v="47"/>
    <n v="87.27"/>
    <n v="0.35"/>
    <n v="20.145999999999997"/>
    <s v="normal"/>
    <s v="normal"/>
    <s v="normal"/>
  </r>
  <r>
    <x v="1"/>
    <x v="1"/>
    <x v="24"/>
    <x v="21"/>
    <x v="1"/>
    <x v="1"/>
    <x v="2"/>
    <n v="24.42"/>
    <x v="5"/>
    <n v="146.54"/>
    <x v="2"/>
    <n v="47.63"/>
    <n v="98.91"/>
    <n v="0.33"/>
    <n v="18.322000000000003"/>
    <s v="normal"/>
    <s v="normal"/>
    <s v="normal"/>
  </r>
  <r>
    <x v="1"/>
    <x v="1"/>
    <x v="24"/>
    <x v="21"/>
    <x v="1"/>
    <x v="1"/>
    <x v="10"/>
    <n v="43.97"/>
    <x v="1"/>
    <n v="131.9"/>
    <x v="2"/>
    <n v="47.82"/>
    <n v="84.08"/>
    <n v="0.36"/>
    <n v="21.439999999999998"/>
    <s v="normal"/>
    <s v="normal"/>
    <s v="normal"/>
  </r>
  <r>
    <x v="1"/>
    <x v="1"/>
    <x v="24"/>
    <x v="21"/>
    <x v="1"/>
    <x v="1"/>
    <x v="9"/>
    <n v="40.78"/>
    <x v="2"/>
    <n v="203.88"/>
    <x v="2"/>
    <n v="20.39"/>
    <n v="183.49"/>
    <n v="0.1"/>
    <n v="-20.386000000000003"/>
    <s v="normal"/>
    <s v="normal"/>
    <s v="normal"/>
  </r>
  <r>
    <x v="1"/>
    <x v="1"/>
    <x v="24"/>
    <x v="21"/>
    <x v="1"/>
    <x v="1"/>
    <x v="8"/>
    <n v="2.04"/>
    <x v="3"/>
    <n v="14.3"/>
    <x v="6"/>
    <n v="-10.49"/>
    <n v="24.79"/>
    <n v="-0.73"/>
    <n v="-20.5"/>
    <s v="normal"/>
    <s v="normal"/>
    <s v="normal"/>
  </r>
  <r>
    <x v="1"/>
    <x v="1"/>
    <x v="24"/>
    <x v="21"/>
    <x v="1"/>
    <x v="1"/>
    <x v="4"/>
    <n v="71.86"/>
    <x v="12"/>
    <n v="718.64"/>
    <x v="2"/>
    <n v="-161.69"/>
    <n v="880.33"/>
    <n v="-0.22"/>
    <n v="-305.41800000000001"/>
    <s v="Outlier"/>
    <s v="outlier"/>
    <s v="outlier"/>
  </r>
  <r>
    <x v="1"/>
    <x v="2"/>
    <x v="81"/>
    <x v="17"/>
    <x v="0"/>
    <x v="0"/>
    <x v="5"/>
    <n v="12.22"/>
    <x v="2"/>
    <n v="61.1"/>
    <x v="0"/>
    <n v="18.329999999999998"/>
    <n v="42.77"/>
    <n v="0.3"/>
    <n v="18.329999999999998"/>
    <s v="normal"/>
    <s v="normal"/>
    <s v="normal"/>
  </r>
  <r>
    <x v="1"/>
    <x v="0"/>
    <x v="40"/>
    <x v="3"/>
    <x v="0"/>
    <x v="1"/>
    <x v="9"/>
    <n v="9.36"/>
    <x v="1"/>
    <n v="28.08"/>
    <x v="2"/>
    <n v="5.26"/>
    <n v="22.82"/>
    <n v="0.19"/>
    <n v="-0.35599999999999987"/>
    <s v="normal"/>
    <s v="normal"/>
    <s v="normal"/>
  </r>
  <r>
    <x v="0"/>
    <x v="1"/>
    <x v="420"/>
    <x v="16"/>
    <x v="1"/>
    <x v="1"/>
    <x v="6"/>
    <n v="2.62"/>
    <x v="4"/>
    <n v="10.5"/>
    <x v="2"/>
    <n v="1.18"/>
    <n v="9.32"/>
    <n v="0.11"/>
    <n v="-0.92000000000000015"/>
    <s v="normal"/>
    <s v="normal"/>
    <s v="normal"/>
  </r>
  <r>
    <x v="1"/>
    <x v="0"/>
    <x v="272"/>
    <x v="1"/>
    <x v="1"/>
    <x v="1"/>
    <x v="8"/>
    <n v="19.96"/>
    <x v="0"/>
    <n v="39.92"/>
    <x v="2"/>
    <n v="12.97"/>
    <n v="26.95"/>
    <n v="0.32"/>
    <n v="4.9859999999999998"/>
    <s v="normal"/>
    <s v="normal"/>
    <s v="normal"/>
  </r>
  <r>
    <x v="2"/>
    <x v="1"/>
    <x v="248"/>
    <x v="39"/>
    <x v="3"/>
    <x v="1"/>
    <x v="9"/>
    <n v="8.6199999999999992"/>
    <x v="6"/>
    <n v="77.58"/>
    <x v="0"/>
    <n v="20.170000000000002"/>
    <n v="57.41"/>
    <n v="0.26"/>
    <n v="20.170000000000002"/>
    <s v="normal"/>
    <s v="normal"/>
    <s v="normal"/>
  </r>
  <r>
    <x v="1"/>
    <x v="2"/>
    <x v="4"/>
    <x v="4"/>
    <x v="1"/>
    <x v="1"/>
    <x v="4"/>
    <n v="38.479999999999997"/>
    <x v="3"/>
    <n v="269.36"/>
    <x v="0"/>
    <n v="70.03"/>
    <n v="199.33"/>
    <n v="0.26"/>
    <n v="70.03"/>
    <s v="normal"/>
    <s v="normal"/>
    <s v="normal"/>
  </r>
  <r>
    <x v="1"/>
    <x v="0"/>
    <x v="8"/>
    <x v="1"/>
    <x v="1"/>
    <x v="1"/>
    <x v="2"/>
    <n v="2.88"/>
    <x v="0"/>
    <n v="5.76"/>
    <x v="0"/>
    <n v="2.82"/>
    <n v="2.94"/>
    <n v="0.49"/>
    <n v="2.82"/>
    <s v="normal"/>
    <s v="normal"/>
    <s v="normal"/>
  </r>
  <r>
    <x v="0"/>
    <x v="2"/>
    <x v="20"/>
    <x v="15"/>
    <x v="3"/>
    <x v="1"/>
    <x v="6"/>
    <n v="21.98"/>
    <x v="2"/>
    <n v="109.9"/>
    <x v="0"/>
    <n v="32.97"/>
    <n v="76.930000000000007"/>
    <n v="0.3"/>
    <n v="32.97"/>
    <s v="normal"/>
    <s v="normal"/>
    <s v="normal"/>
  </r>
  <r>
    <x v="0"/>
    <x v="0"/>
    <x v="4"/>
    <x v="4"/>
    <x v="1"/>
    <x v="0"/>
    <x v="5"/>
    <n v="7.96"/>
    <x v="1"/>
    <n v="23.88"/>
    <x v="0"/>
    <n v="10.51"/>
    <n v="13.37"/>
    <n v="0.44"/>
    <n v="10.51"/>
    <s v="normal"/>
    <s v="normal"/>
    <s v="normal"/>
  </r>
  <r>
    <x v="0"/>
    <x v="0"/>
    <x v="4"/>
    <x v="4"/>
    <x v="1"/>
    <x v="1"/>
    <x v="10"/>
    <n v="6.55"/>
    <x v="4"/>
    <n v="26.2"/>
    <x v="0"/>
    <n v="12.05"/>
    <n v="14.15"/>
    <n v="0.46"/>
    <n v="12.05"/>
    <s v="normal"/>
    <s v="normal"/>
    <s v="normal"/>
  </r>
  <r>
    <x v="0"/>
    <x v="0"/>
    <x v="4"/>
    <x v="4"/>
    <x v="1"/>
    <x v="1"/>
    <x v="10"/>
    <n v="6.48"/>
    <x v="0"/>
    <n v="12.96"/>
    <x v="0"/>
    <n v="6.22"/>
    <n v="6.74"/>
    <n v="0.48"/>
    <n v="6.22"/>
    <s v="normal"/>
    <s v="normal"/>
    <s v="normal"/>
  </r>
  <r>
    <x v="0"/>
    <x v="0"/>
    <x v="4"/>
    <x v="4"/>
    <x v="1"/>
    <x v="2"/>
    <x v="11"/>
    <n v="46.99"/>
    <x v="2"/>
    <n v="234.95"/>
    <x v="0"/>
    <n v="32.89"/>
    <n v="202.06"/>
    <n v="0.14000000000000001"/>
    <n v="32.89"/>
    <s v="normal"/>
    <s v="normal"/>
    <s v="normal"/>
  </r>
  <r>
    <x v="1"/>
    <x v="0"/>
    <x v="305"/>
    <x v="27"/>
    <x v="1"/>
    <x v="1"/>
    <x v="4"/>
    <n v="23.65"/>
    <x v="2"/>
    <n v="118.25"/>
    <x v="0"/>
    <n v="34.29"/>
    <n v="83.96"/>
    <n v="0.28999999999999998"/>
    <n v="34.29"/>
    <s v="normal"/>
    <s v="normal"/>
    <s v="normal"/>
  </r>
  <r>
    <x v="1"/>
    <x v="0"/>
    <x v="305"/>
    <x v="27"/>
    <x v="1"/>
    <x v="1"/>
    <x v="10"/>
    <n v="4.28"/>
    <x v="7"/>
    <n v="4.28"/>
    <x v="0"/>
    <n v="1.93"/>
    <n v="2.35"/>
    <n v="0.45"/>
    <n v="1.93"/>
    <s v="normal"/>
    <s v="normal"/>
    <s v="normal"/>
  </r>
  <r>
    <x v="2"/>
    <x v="2"/>
    <x v="1"/>
    <x v="1"/>
    <x v="1"/>
    <x v="2"/>
    <x v="11"/>
    <n v="8.9499999999999993"/>
    <x v="1"/>
    <n v="26.85"/>
    <x v="0"/>
    <n v="5.0999999999999996"/>
    <n v="21.75"/>
    <n v="0.19"/>
    <n v="5.0999999999999996"/>
    <s v="normal"/>
    <s v="normal"/>
    <s v="normal"/>
  </r>
  <r>
    <x v="2"/>
    <x v="2"/>
    <x v="1"/>
    <x v="1"/>
    <x v="1"/>
    <x v="2"/>
    <x v="15"/>
    <n v="1119.2"/>
    <x v="1"/>
    <n v="3357.6"/>
    <x v="2"/>
    <n v="377.73"/>
    <n v="2979.87"/>
    <n v="0.11"/>
    <n v="-293.78999999999996"/>
    <s v="Outlier"/>
    <s v="outlier"/>
    <s v="outlier"/>
  </r>
  <r>
    <x v="1"/>
    <x v="0"/>
    <x v="1"/>
    <x v="1"/>
    <x v="1"/>
    <x v="1"/>
    <x v="2"/>
    <n v="4.13"/>
    <x v="0"/>
    <n v="8.26"/>
    <x v="0"/>
    <n v="3.8"/>
    <n v="4.46"/>
    <n v="0.46"/>
    <n v="3.8"/>
    <s v="normal"/>
    <s v="normal"/>
    <s v="normal"/>
  </r>
  <r>
    <x v="1"/>
    <x v="0"/>
    <x v="1"/>
    <x v="1"/>
    <x v="1"/>
    <x v="2"/>
    <x v="15"/>
    <n v="424.76"/>
    <x v="3"/>
    <n v="2973.32"/>
    <x v="2"/>
    <n v="334.5"/>
    <n v="2638.82"/>
    <n v="0.11"/>
    <n v="-260.1640000000001"/>
    <s v="Outlier"/>
    <s v="outlier"/>
    <s v="outlier"/>
  </r>
  <r>
    <x v="1"/>
    <x v="0"/>
    <x v="1"/>
    <x v="1"/>
    <x v="1"/>
    <x v="1"/>
    <x v="4"/>
    <n v="14.97"/>
    <x v="3"/>
    <n v="104.79"/>
    <x v="0"/>
    <n v="29.34"/>
    <n v="75.45"/>
    <n v="0.28000000000000003"/>
    <n v="29.34"/>
    <s v="normal"/>
    <s v="normal"/>
    <s v="normal"/>
  </r>
  <r>
    <x v="1"/>
    <x v="0"/>
    <x v="1"/>
    <x v="1"/>
    <x v="1"/>
    <x v="2"/>
    <x v="7"/>
    <n v="129.29"/>
    <x v="5"/>
    <n v="775.73"/>
    <x v="2"/>
    <n v="58.18"/>
    <n v="717.55"/>
    <n v="0.08"/>
    <n v="-96.966000000000008"/>
    <s v="Outlier"/>
    <s v="normal"/>
    <s v="outlier"/>
  </r>
  <r>
    <x v="2"/>
    <x v="2"/>
    <x v="12"/>
    <x v="5"/>
    <x v="2"/>
    <x v="0"/>
    <x v="0"/>
    <n v="89.07"/>
    <x v="7"/>
    <n v="89.07"/>
    <x v="8"/>
    <n v="-17.03"/>
    <n v="106.1"/>
    <n v="-0.19"/>
    <n v="-45.532399999999996"/>
    <s v="normal"/>
    <s v="normal"/>
    <s v="normal"/>
  </r>
  <r>
    <x v="2"/>
    <x v="2"/>
    <x v="12"/>
    <x v="5"/>
    <x v="2"/>
    <x v="1"/>
    <x v="6"/>
    <n v="29.24"/>
    <x v="5"/>
    <n v="175.44"/>
    <x v="2"/>
    <n v="52.63"/>
    <n v="122.81"/>
    <n v="0.3"/>
    <n v="17.542000000000002"/>
    <s v="normal"/>
    <s v="normal"/>
    <s v="normal"/>
  </r>
  <r>
    <x v="2"/>
    <x v="2"/>
    <x v="12"/>
    <x v="5"/>
    <x v="2"/>
    <x v="2"/>
    <x v="7"/>
    <n v="109.58"/>
    <x v="4"/>
    <n v="438.34"/>
    <x v="2"/>
    <n v="-87.67"/>
    <n v="526.01"/>
    <n v="-0.2"/>
    <n v="-175.33800000000002"/>
    <s v="normal"/>
    <s v="outlier"/>
    <s v="outlier"/>
  </r>
  <r>
    <x v="1"/>
    <x v="0"/>
    <x v="10"/>
    <x v="9"/>
    <x v="3"/>
    <x v="0"/>
    <x v="1"/>
    <n v="53.88"/>
    <x v="4"/>
    <n v="215.54"/>
    <x v="4"/>
    <n v="-58.5"/>
    <n v="274.04000000000002"/>
    <n v="-0.27"/>
    <n v="-123.16199999999999"/>
    <s v="normal"/>
    <s v="outlier"/>
    <s v="normal"/>
  </r>
  <r>
    <x v="1"/>
    <x v="0"/>
    <x v="22"/>
    <x v="10"/>
    <x v="2"/>
    <x v="1"/>
    <x v="12"/>
    <n v="9.26"/>
    <x v="5"/>
    <n v="55.58"/>
    <x v="2"/>
    <n v="20.84"/>
    <n v="34.74"/>
    <n v="0.37"/>
    <n v="9.7240000000000002"/>
    <s v="normal"/>
    <s v="normal"/>
    <s v="normal"/>
  </r>
  <r>
    <x v="1"/>
    <x v="0"/>
    <x v="22"/>
    <x v="10"/>
    <x v="2"/>
    <x v="0"/>
    <x v="1"/>
    <n v="63.7"/>
    <x v="0"/>
    <n v="127.39"/>
    <x v="4"/>
    <n v="-25.48"/>
    <n v="152.87"/>
    <n v="-0.2"/>
    <n v="-63.697000000000003"/>
    <s v="normal"/>
    <s v="normal"/>
    <s v="normal"/>
  </r>
  <r>
    <x v="0"/>
    <x v="0"/>
    <x v="287"/>
    <x v="5"/>
    <x v="2"/>
    <x v="0"/>
    <x v="1"/>
    <n v="49.69"/>
    <x v="2"/>
    <n v="248.43"/>
    <x v="4"/>
    <n v="-17.75"/>
    <n v="266.18"/>
    <n v="-7.0000000000000007E-2"/>
    <n v="-92.278999999999996"/>
    <s v="normal"/>
    <s v="normal"/>
    <s v="normal"/>
  </r>
  <r>
    <x v="0"/>
    <x v="0"/>
    <x v="287"/>
    <x v="5"/>
    <x v="2"/>
    <x v="1"/>
    <x v="9"/>
    <n v="2.91"/>
    <x v="4"/>
    <n v="11.65"/>
    <x v="3"/>
    <n v="-30.87"/>
    <n v="42.52"/>
    <n v="-2.65"/>
    <n v="-40.19"/>
    <s v="normal"/>
    <s v="normal"/>
    <s v="normal"/>
  </r>
  <r>
    <x v="0"/>
    <x v="0"/>
    <x v="287"/>
    <x v="5"/>
    <x v="2"/>
    <x v="0"/>
    <x v="1"/>
    <n v="42.62"/>
    <x v="0"/>
    <n v="85.25"/>
    <x v="4"/>
    <n v="-1.22"/>
    <n v="86.47"/>
    <n v="-0.01"/>
    <n v="-26.794999999999998"/>
    <s v="normal"/>
    <s v="normal"/>
    <s v="normal"/>
  </r>
  <r>
    <x v="0"/>
    <x v="1"/>
    <x v="45"/>
    <x v="5"/>
    <x v="2"/>
    <x v="1"/>
    <x v="6"/>
    <n v="4.13"/>
    <x v="2"/>
    <n v="20.64"/>
    <x v="2"/>
    <n v="2.3199999999999998"/>
    <n v="18.32"/>
    <n v="0.11"/>
    <n v="-1.8080000000000003"/>
    <s v="normal"/>
    <s v="normal"/>
    <s v="normal"/>
  </r>
  <r>
    <x v="1"/>
    <x v="1"/>
    <x v="1"/>
    <x v="1"/>
    <x v="1"/>
    <x v="0"/>
    <x v="5"/>
    <n v="49.34"/>
    <x v="1"/>
    <n v="148.02000000000001"/>
    <x v="0"/>
    <n v="41.45"/>
    <n v="106.57"/>
    <n v="0.28000000000000003"/>
    <n v="41.45"/>
    <s v="normal"/>
    <s v="normal"/>
    <s v="normal"/>
  </r>
  <r>
    <x v="3"/>
    <x v="1"/>
    <x v="495"/>
    <x v="41"/>
    <x v="2"/>
    <x v="1"/>
    <x v="4"/>
    <n v="33.29"/>
    <x v="7"/>
    <n v="33.29"/>
    <x v="0"/>
    <n v="7.99"/>
    <n v="25.3"/>
    <n v="0.24"/>
    <n v="7.99"/>
    <s v="normal"/>
    <s v="normal"/>
    <s v="normal"/>
  </r>
  <r>
    <x v="1"/>
    <x v="0"/>
    <x v="1"/>
    <x v="1"/>
    <x v="1"/>
    <x v="1"/>
    <x v="10"/>
    <n v="40.99"/>
    <x v="2"/>
    <n v="204.95"/>
    <x v="0"/>
    <n v="100.43"/>
    <n v="104.52"/>
    <n v="0.49"/>
    <n v="100.43"/>
    <s v="normal"/>
    <s v="outlier"/>
    <s v="normal"/>
  </r>
  <r>
    <x v="1"/>
    <x v="0"/>
    <x v="22"/>
    <x v="10"/>
    <x v="2"/>
    <x v="0"/>
    <x v="1"/>
    <n v="131.58000000000001"/>
    <x v="4"/>
    <n v="526.34"/>
    <x v="4"/>
    <n v="-75.19"/>
    <n v="601.53"/>
    <n v="-0.14000000000000001"/>
    <n v="-233.09200000000001"/>
    <s v="Outlier"/>
    <s v="outlier"/>
    <s v="outlier"/>
  </r>
  <r>
    <x v="1"/>
    <x v="0"/>
    <x v="8"/>
    <x v="1"/>
    <x v="1"/>
    <x v="0"/>
    <x v="5"/>
    <n v="20.98"/>
    <x v="0"/>
    <n v="41.96"/>
    <x v="0"/>
    <n v="10.91"/>
    <n v="31.05"/>
    <n v="0.26"/>
    <n v="10.91"/>
    <s v="normal"/>
    <s v="normal"/>
    <s v="normal"/>
  </r>
  <r>
    <x v="1"/>
    <x v="0"/>
    <x v="8"/>
    <x v="1"/>
    <x v="1"/>
    <x v="0"/>
    <x v="1"/>
    <n v="150.38"/>
    <x v="1"/>
    <n v="451.15"/>
    <x v="2"/>
    <n v="0"/>
    <n v="451.15"/>
    <n v="0"/>
    <n v="-90.23"/>
    <s v="normal"/>
    <s v="normal"/>
    <s v="outlier"/>
  </r>
  <r>
    <x v="1"/>
    <x v="0"/>
    <x v="8"/>
    <x v="1"/>
    <x v="1"/>
    <x v="1"/>
    <x v="8"/>
    <n v="2.86"/>
    <x v="10"/>
    <n v="31.5"/>
    <x v="2"/>
    <n v="11.03"/>
    <n v="20.47"/>
    <n v="0.35"/>
    <n v="4.7299999999999986"/>
    <s v="normal"/>
    <s v="normal"/>
    <s v="normal"/>
  </r>
  <r>
    <x v="1"/>
    <x v="0"/>
    <x v="10"/>
    <x v="9"/>
    <x v="3"/>
    <x v="1"/>
    <x v="12"/>
    <n v="10.220000000000001"/>
    <x v="1"/>
    <n v="30.67"/>
    <x v="2"/>
    <n v="9.59"/>
    <n v="21.08"/>
    <n v="0.31"/>
    <n v="3.4559999999999995"/>
    <s v="normal"/>
    <s v="normal"/>
    <s v="normal"/>
  </r>
  <r>
    <x v="1"/>
    <x v="0"/>
    <x v="10"/>
    <x v="9"/>
    <x v="3"/>
    <x v="2"/>
    <x v="16"/>
    <n v="270"/>
    <x v="4"/>
    <n v="1079.98"/>
    <x v="10"/>
    <n v="126"/>
    <n v="953.98"/>
    <n v="0.12"/>
    <n v="-305.99200000000002"/>
    <s v="Outlier"/>
    <s v="outlier"/>
    <s v="outlier"/>
  </r>
  <r>
    <x v="1"/>
    <x v="0"/>
    <x v="494"/>
    <x v="1"/>
    <x v="1"/>
    <x v="0"/>
    <x v="1"/>
    <n v="80.78"/>
    <x v="0"/>
    <n v="161.57"/>
    <x v="2"/>
    <n v="-28.27"/>
    <n v="189.84"/>
    <n v="-0.17"/>
    <n v="-60.584000000000003"/>
    <s v="normal"/>
    <s v="normal"/>
    <s v="normal"/>
  </r>
  <r>
    <x v="1"/>
    <x v="0"/>
    <x v="12"/>
    <x v="5"/>
    <x v="2"/>
    <x v="1"/>
    <x v="8"/>
    <n v="0.98"/>
    <x v="1"/>
    <n v="2.93"/>
    <x v="3"/>
    <n v="-4.99"/>
    <n v="7.92"/>
    <n v="-1.7"/>
    <n v="-7.3340000000000005"/>
    <s v="normal"/>
    <s v="normal"/>
    <s v="normal"/>
  </r>
  <r>
    <x v="1"/>
    <x v="0"/>
    <x v="12"/>
    <x v="5"/>
    <x v="2"/>
    <x v="2"/>
    <x v="11"/>
    <n v="9.26"/>
    <x v="0"/>
    <n v="18.53"/>
    <x v="2"/>
    <n v="4.4000000000000004"/>
    <n v="14.13"/>
    <n v="0.24"/>
    <n v="0.69399999999999995"/>
    <s v="normal"/>
    <s v="normal"/>
    <s v="normal"/>
  </r>
  <r>
    <x v="1"/>
    <x v="0"/>
    <x v="12"/>
    <x v="5"/>
    <x v="2"/>
    <x v="1"/>
    <x v="4"/>
    <n v="223.58"/>
    <x v="1"/>
    <n v="670.75"/>
    <x v="2"/>
    <n v="-125.77"/>
    <n v="796.52"/>
    <n v="-0.19"/>
    <n v="-259.92"/>
    <s v="Outlier"/>
    <s v="outlier"/>
    <s v="outlier"/>
  </r>
  <r>
    <x v="1"/>
    <x v="0"/>
    <x v="22"/>
    <x v="10"/>
    <x v="2"/>
    <x v="0"/>
    <x v="5"/>
    <n v="12.99"/>
    <x v="2"/>
    <n v="64.959999999999994"/>
    <x v="7"/>
    <n v="-43.85"/>
    <n v="108.81"/>
    <n v="-0.68"/>
    <n v="-82.825999999999993"/>
    <s v="normal"/>
    <s v="outlier"/>
    <s v="normal"/>
  </r>
  <r>
    <x v="2"/>
    <x v="1"/>
    <x v="169"/>
    <x v="1"/>
    <x v="1"/>
    <x v="2"/>
    <x v="11"/>
    <n v="20.97"/>
    <x v="0"/>
    <n v="41.94"/>
    <x v="0"/>
    <n v="15.1"/>
    <n v="26.84"/>
    <n v="0.36"/>
    <n v="15.1"/>
    <s v="normal"/>
    <s v="normal"/>
    <s v="normal"/>
  </r>
  <r>
    <x v="2"/>
    <x v="1"/>
    <x v="169"/>
    <x v="1"/>
    <x v="1"/>
    <x v="1"/>
    <x v="10"/>
    <n v="5.98"/>
    <x v="0"/>
    <n v="11.96"/>
    <x v="0"/>
    <n v="5.86"/>
    <n v="6.1"/>
    <n v="0.49"/>
    <n v="5.86"/>
    <s v="normal"/>
    <s v="normal"/>
    <s v="normal"/>
  </r>
  <r>
    <x v="2"/>
    <x v="1"/>
    <x v="169"/>
    <x v="1"/>
    <x v="1"/>
    <x v="1"/>
    <x v="6"/>
    <n v="3.28"/>
    <x v="4"/>
    <n v="13.12"/>
    <x v="0"/>
    <n v="3.8"/>
    <n v="9.32"/>
    <n v="0.28999999999999998"/>
    <n v="3.8"/>
    <s v="normal"/>
    <s v="normal"/>
    <s v="normal"/>
  </r>
  <r>
    <x v="2"/>
    <x v="1"/>
    <x v="169"/>
    <x v="1"/>
    <x v="1"/>
    <x v="1"/>
    <x v="4"/>
    <n v="178.47"/>
    <x v="1"/>
    <n v="535.41"/>
    <x v="0"/>
    <n v="160.62"/>
    <n v="374.79"/>
    <n v="0.3"/>
    <n v="160.62"/>
    <s v="Outlier"/>
    <s v="outlier"/>
    <s v="normal"/>
  </r>
  <r>
    <x v="1"/>
    <x v="1"/>
    <x v="61"/>
    <x v="5"/>
    <x v="2"/>
    <x v="0"/>
    <x v="5"/>
    <n v="24.26"/>
    <x v="1"/>
    <n v="72.78"/>
    <x v="7"/>
    <n v="-70.959999999999994"/>
    <n v="143.74"/>
    <n v="-0.97"/>
    <n v="-114.62799999999999"/>
    <s v="normal"/>
    <s v="outlier"/>
    <s v="normal"/>
  </r>
  <r>
    <x v="1"/>
    <x v="0"/>
    <x v="1"/>
    <x v="1"/>
    <x v="1"/>
    <x v="1"/>
    <x v="10"/>
    <n v="12.28"/>
    <x v="1"/>
    <n v="36.840000000000003"/>
    <x v="0"/>
    <n v="17.309999999999999"/>
    <n v="19.53"/>
    <n v="0.47"/>
    <n v="17.309999999999999"/>
    <s v="normal"/>
    <s v="normal"/>
    <s v="normal"/>
  </r>
  <r>
    <x v="1"/>
    <x v="0"/>
    <x v="1"/>
    <x v="1"/>
    <x v="1"/>
    <x v="1"/>
    <x v="2"/>
    <n v="12.53"/>
    <x v="3"/>
    <n v="87.71"/>
    <x v="0"/>
    <n v="41.22"/>
    <n v="46.49"/>
    <n v="0.47"/>
    <n v="41.22"/>
    <s v="normal"/>
    <s v="normal"/>
    <s v="normal"/>
  </r>
  <r>
    <x v="1"/>
    <x v="1"/>
    <x v="121"/>
    <x v="2"/>
    <x v="0"/>
    <x v="0"/>
    <x v="3"/>
    <n v="80.33"/>
    <x v="3"/>
    <n v="562.29"/>
    <x v="1"/>
    <n v="-255.59"/>
    <n v="817.88"/>
    <n v="-0.45"/>
    <n v="-508.62049999999999"/>
    <s v="Outlier"/>
    <s v="outlier"/>
    <s v="outlier"/>
  </r>
  <r>
    <x v="1"/>
    <x v="2"/>
    <x v="20"/>
    <x v="15"/>
    <x v="3"/>
    <x v="0"/>
    <x v="5"/>
    <n v="6.28"/>
    <x v="6"/>
    <n v="56.52"/>
    <x v="0"/>
    <n v="21.48"/>
    <n v="35.04"/>
    <n v="0.38"/>
    <n v="21.48"/>
    <s v="normal"/>
    <s v="normal"/>
    <s v="normal"/>
  </r>
  <r>
    <x v="1"/>
    <x v="2"/>
    <x v="10"/>
    <x v="9"/>
    <x v="3"/>
    <x v="1"/>
    <x v="6"/>
    <n v="1.41"/>
    <x v="8"/>
    <n v="11.26"/>
    <x v="2"/>
    <n v="1.27"/>
    <n v="9.99"/>
    <n v="0.11"/>
    <n v="-0.98200000000000021"/>
    <s v="normal"/>
    <s v="normal"/>
    <s v="normal"/>
  </r>
  <r>
    <x v="1"/>
    <x v="2"/>
    <x v="10"/>
    <x v="9"/>
    <x v="3"/>
    <x v="1"/>
    <x v="4"/>
    <n v="28.41"/>
    <x v="12"/>
    <n v="284.08"/>
    <x v="2"/>
    <n v="24.86"/>
    <n v="259.22000000000003"/>
    <n v="0.09"/>
    <n v="-31.956000000000003"/>
    <s v="normal"/>
    <s v="normal"/>
    <s v="normal"/>
  </r>
  <r>
    <x v="1"/>
    <x v="2"/>
    <x v="10"/>
    <x v="9"/>
    <x v="3"/>
    <x v="1"/>
    <x v="10"/>
    <n v="4.62"/>
    <x v="4"/>
    <n v="18.5"/>
    <x v="2"/>
    <n v="6.7"/>
    <n v="11.8"/>
    <n v="0.36"/>
    <n v="3"/>
    <s v="normal"/>
    <s v="normal"/>
    <s v="normal"/>
  </r>
  <r>
    <x v="1"/>
    <x v="0"/>
    <x v="70"/>
    <x v="1"/>
    <x v="1"/>
    <x v="1"/>
    <x v="2"/>
    <n v="4.91"/>
    <x v="1"/>
    <n v="14.73"/>
    <x v="0"/>
    <n v="7.22"/>
    <n v="7.51"/>
    <n v="0.49"/>
    <n v="7.22"/>
    <s v="normal"/>
    <s v="normal"/>
    <s v="normal"/>
  </r>
  <r>
    <x v="1"/>
    <x v="0"/>
    <x v="70"/>
    <x v="1"/>
    <x v="1"/>
    <x v="1"/>
    <x v="4"/>
    <n v="62.18"/>
    <x v="1"/>
    <n v="186.54"/>
    <x v="0"/>
    <n v="50.37"/>
    <n v="136.16999999999999"/>
    <n v="0.27"/>
    <n v="50.37"/>
    <s v="normal"/>
    <s v="normal"/>
    <s v="normal"/>
  </r>
  <r>
    <x v="1"/>
    <x v="0"/>
    <x v="70"/>
    <x v="1"/>
    <x v="1"/>
    <x v="0"/>
    <x v="3"/>
    <n v="139.43"/>
    <x v="4"/>
    <n v="557.73"/>
    <x v="2"/>
    <n v="6.97"/>
    <n v="550.76"/>
    <n v="0.01"/>
    <n v="-104.57600000000001"/>
    <s v="Outlier"/>
    <s v="normal"/>
    <s v="outlier"/>
  </r>
  <r>
    <x v="1"/>
    <x v="0"/>
    <x v="70"/>
    <x v="1"/>
    <x v="1"/>
    <x v="2"/>
    <x v="7"/>
    <n v="39.99"/>
    <x v="4"/>
    <n v="159.97"/>
    <x v="2"/>
    <n v="-31.99"/>
    <n v="191.96"/>
    <n v="-0.2"/>
    <n v="-63.983999999999995"/>
    <s v="normal"/>
    <s v="normal"/>
    <s v="normal"/>
  </r>
  <r>
    <x v="1"/>
    <x v="0"/>
    <x v="408"/>
    <x v="26"/>
    <x v="2"/>
    <x v="1"/>
    <x v="9"/>
    <n v="78.650000000000006"/>
    <x v="5"/>
    <n v="471.9"/>
    <x v="0"/>
    <n v="155.72999999999999"/>
    <n v="316.17"/>
    <n v="0.33"/>
    <n v="155.72999999999999"/>
    <s v="normal"/>
    <s v="outlier"/>
    <s v="normal"/>
  </r>
  <r>
    <x v="1"/>
    <x v="0"/>
    <x v="408"/>
    <x v="26"/>
    <x v="2"/>
    <x v="1"/>
    <x v="6"/>
    <n v="1.76"/>
    <x v="0"/>
    <n v="3.52"/>
    <x v="0"/>
    <n v="1.69"/>
    <n v="1.83"/>
    <n v="0.48"/>
    <n v="1.69"/>
    <s v="normal"/>
    <s v="normal"/>
    <s v="normal"/>
  </r>
  <r>
    <x v="1"/>
    <x v="0"/>
    <x v="127"/>
    <x v="17"/>
    <x v="0"/>
    <x v="1"/>
    <x v="10"/>
    <n v="12.28"/>
    <x v="4"/>
    <n v="49.12"/>
    <x v="0"/>
    <n v="23.09"/>
    <n v="26.03"/>
    <n v="0.47"/>
    <n v="23.09"/>
    <s v="normal"/>
    <s v="normal"/>
    <s v="normal"/>
  </r>
  <r>
    <x v="1"/>
    <x v="2"/>
    <x v="157"/>
    <x v="1"/>
    <x v="1"/>
    <x v="1"/>
    <x v="2"/>
    <n v="2.88"/>
    <x v="3"/>
    <n v="20.16"/>
    <x v="0"/>
    <n v="9.8800000000000008"/>
    <n v="10.28"/>
    <n v="0.49"/>
    <n v="9.8800000000000008"/>
    <s v="normal"/>
    <s v="normal"/>
    <s v="normal"/>
  </r>
  <r>
    <x v="2"/>
    <x v="1"/>
    <x v="503"/>
    <x v="44"/>
    <x v="2"/>
    <x v="1"/>
    <x v="8"/>
    <n v="5.34"/>
    <x v="0"/>
    <n v="10.68"/>
    <x v="0"/>
    <n v="5.0199999999999996"/>
    <n v="5.66"/>
    <n v="0.47"/>
    <n v="5.0199999999999996"/>
    <s v="normal"/>
    <s v="normal"/>
    <s v="normal"/>
  </r>
  <r>
    <x v="2"/>
    <x v="1"/>
    <x v="503"/>
    <x v="44"/>
    <x v="2"/>
    <x v="0"/>
    <x v="0"/>
    <n v="70.98"/>
    <x v="0"/>
    <n v="141.96"/>
    <x v="0"/>
    <n v="39.75"/>
    <n v="102.21"/>
    <n v="0.28000000000000003"/>
    <n v="39.75"/>
    <s v="normal"/>
    <s v="normal"/>
    <s v="normal"/>
  </r>
  <r>
    <x v="2"/>
    <x v="0"/>
    <x v="4"/>
    <x v="4"/>
    <x v="1"/>
    <x v="1"/>
    <x v="4"/>
    <n v="16.239999999999998"/>
    <x v="0"/>
    <n v="32.479999999999997"/>
    <x v="0"/>
    <n v="4.87"/>
    <n v="27.61"/>
    <n v="0.15"/>
    <n v="4.87"/>
    <s v="normal"/>
    <s v="normal"/>
    <s v="normal"/>
  </r>
  <r>
    <x v="2"/>
    <x v="0"/>
    <x v="4"/>
    <x v="4"/>
    <x v="1"/>
    <x v="1"/>
    <x v="10"/>
    <n v="6.68"/>
    <x v="1"/>
    <n v="20.04"/>
    <x v="0"/>
    <n v="9.6199999999999992"/>
    <n v="10.42"/>
    <n v="0.48"/>
    <n v="9.6199999999999992"/>
    <s v="normal"/>
    <s v="normal"/>
    <s v="normal"/>
  </r>
  <r>
    <x v="2"/>
    <x v="0"/>
    <x v="4"/>
    <x v="4"/>
    <x v="1"/>
    <x v="2"/>
    <x v="16"/>
    <n v="3499.99"/>
    <x v="4"/>
    <n v="13999.96"/>
    <x v="0"/>
    <n v="6719.98"/>
    <n v="7279.98"/>
    <n v="0.48"/>
    <n v="6719.98"/>
    <s v="Outlier"/>
    <s v="outlier"/>
    <s v="outlier"/>
  </r>
  <r>
    <x v="1"/>
    <x v="0"/>
    <x v="209"/>
    <x v="29"/>
    <x v="3"/>
    <x v="2"/>
    <x v="11"/>
    <n v="119"/>
    <x v="0"/>
    <n v="238"/>
    <x v="0"/>
    <n v="38.08"/>
    <n v="199.92"/>
    <n v="0.16"/>
    <n v="38.08"/>
    <s v="normal"/>
    <s v="normal"/>
    <s v="normal"/>
  </r>
  <r>
    <x v="1"/>
    <x v="0"/>
    <x v="209"/>
    <x v="29"/>
    <x v="3"/>
    <x v="1"/>
    <x v="10"/>
    <n v="30.98"/>
    <x v="0"/>
    <n v="61.96"/>
    <x v="0"/>
    <n v="27.88"/>
    <n v="34.08"/>
    <n v="0.45"/>
    <n v="27.88"/>
    <s v="normal"/>
    <s v="normal"/>
    <s v="normal"/>
  </r>
  <r>
    <x v="1"/>
    <x v="0"/>
    <x v="248"/>
    <x v="39"/>
    <x v="3"/>
    <x v="0"/>
    <x v="3"/>
    <n v="119.68"/>
    <x v="0"/>
    <n v="239.37"/>
    <x v="4"/>
    <n v="-23.94"/>
    <n v="263.31"/>
    <n v="-0.1"/>
    <n v="-95.750999999999991"/>
    <s v="normal"/>
    <s v="normal"/>
    <s v="normal"/>
  </r>
  <r>
    <x v="1"/>
    <x v="0"/>
    <x v="70"/>
    <x v="1"/>
    <x v="1"/>
    <x v="2"/>
    <x v="11"/>
    <n v="119"/>
    <x v="2"/>
    <n v="595"/>
    <x v="0"/>
    <n v="95.2"/>
    <n v="499.8"/>
    <n v="0.16"/>
    <n v="95.2"/>
    <s v="Outlier"/>
    <s v="outlier"/>
    <s v="outlier"/>
  </r>
  <r>
    <x v="1"/>
    <x v="1"/>
    <x v="372"/>
    <x v="5"/>
    <x v="2"/>
    <x v="1"/>
    <x v="10"/>
    <n v="5.34"/>
    <x v="1"/>
    <n v="16.03"/>
    <x v="2"/>
    <n v="5.61"/>
    <n v="10.42"/>
    <n v="0.35"/>
    <n v="2.4039999999999999"/>
    <s v="normal"/>
    <s v="normal"/>
    <s v="normal"/>
  </r>
  <r>
    <x v="1"/>
    <x v="2"/>
    <x v="451"/>
    <x v="29"/>
    <x v="3"/>
    <x v="2"/>
    <x v="11"/>
    <n v="39.950000000000003"/>
    <x v="2"/>
    <n v="199.75"/>
    <x v="0"/>
    <n v="87.89"/>
    <n v="111.86"/>
    <n v="0.44"/>
    <n v="87.89"/>
    <s v="normal"/>
    <s v="outlier"/>
    <s v="normal"/>
  </r>
  <r>
    <x v="1"/>
    <x v="0"/>
    <x v="78"/>
    <x v="30"/>
    <x v="3"/>
    <x v="0"/>
    <x v="1"/>
    <n v="113.98"/>
    <x v="0"/>
    <n v="227.96"/>
    <x v="0"/>
    <n v="36.47"/>
    <n v="191.49"/>
    <n v="0.16"/>
    <n v="36.47"/>
    <s v="normal"/>
    <s v="normal"/>
    <s v="normal"/>
  </r>
  <r>
    <x v="0"/>
    <x v="0"/>
    <x v="20"/>
    <x v="15"/>
    <x v="3"/>
    <x v="1"/>
    <x v="9"/>
    <n v="48.92"/>
    <x v="5"/>
    <n v="293.52"/>
    <x v="0"/>
    <n v="76.319999999999993"/>
    <n v="217.2"/>
    <n v="0.26"/>
    <n v="76.319999999999993"/>
    <s v="normal"/>
    <s v="outlier"/>
    <s v="normal"/>
  </r>
  <r>
    <x v="0"/>
    <x v="0"/>
    <x v="20"/>
    <x v="15"/>
    <x v="3"/>
    <x v="2"/>
    <x v="7"/>
    <n v="153.99"/>
    <x v="0"/>
    <n v="307.98"/>
    <x v="0"/>
    <n v="89.31"/>
    <n v="218.67"/>
    <n v="0.28999999999999998"/>
    <n v="89.31"/>
    <s v="normal"/>
    <s v="outlier"/>
    <s v="normal"/>
  </r>
  <r>
    <x v="1"/>
    <x v="0"/>
    <x v="70"/>
    <x v="1"/>
    <x v="1"/>
    <x v="0"/>
    <x v="5"/>
    <n v="16.16"/>
    <x v="5"/>
    <n v="96.96"/>
    <x v="0"/>
    <n v="33.94"/>
    <n v="63.02"/>
    <n v="0.35"/>
    <n v="33.94"/>
    <s v="normal"/>
    <s v="normal"/>
    <s v="normal"/>
  </r>
  <r>
    <x v="1"/>
    <x v="0"/>
    <x v="70"/>
    <x v="1"/>
    <x v="1"/>
    <x v="1"/>
    <x v="8"/>
    <n v="16.78"/>
    <x v="3"/>
    <n v="117.49"/>
    <x v="2"/>
    <n v="41.12"/>
    <n v="76.37"/>
    <n v="0.35"/>
    <n v="17.621999999999996"/>
    <s v="normal"/>
    <s v="normal"/>
    <s v="normal"/>
  </r>
  <r>
    <x v="1"/>
    <x v="0"/>
    <x v="70"/>
    <x v="1"/>
    <x v="1"/>
    <x v="1"/>
    <x v="8"/>
    <n v="3.98"/>
    <x v="1"/>
    <n v="11.95"/>
    <x v="2"/>
    <n v="4.18"/>
    <n v="7.77"/>
    <n v="0.35"/>
    <n v="1.7899999999999996"/>
    <s v="normal"/>
    <s v="normal"/>
    <s v="normal"/>
  </r>
  <r>
    <x v="1"/>
    <x v="0"/>
    <x v="70"/>
    <x v="1"/>
    <x v="1"/>
    <x v="0"/>
    <x v="0"/>
    <n v="170.83"/>
    <x v="1"/>
    <n v="512.5"/>
    <x v="11"/>
    <n v="-30.15"/>
    <n v="542.65"/>
    <n v="-0.06"/>
    <n v="-107.02500000000001"/>
    <s v="Outlier"/>
    <s v="normal"/>
    <s v="outlier"/>
  </r>
  <r>
    <x v="1"/>
    <x v="1"/>
    <x v="8"/>
    <x v="1"/>
    <x v="1"/>
    <x v="0"/>
    <x v="3"/>
    <n v="123.3"/>
    <x v="3"/>
    <n v="863.13"/>
    <x v="2"/>
    <n v="-32.369999999999997"/>
    <n v="895.5"/>
    <n v="-0.04"/>
    <n v="-204.99600000000001"/>
    <s v="Outlier"/>
    <s v="normal"/>
    <s v="outlier"/>
  </r>
  <r>
    <x v="1"/>
    <x v="2"/>
    <x v="4"/>
    <x v="4"/>
    <x v="1"/>
    <x v="0"/>
    <x v="3"/>
    <n v="290.98"/>
    <x v="3"/>
    <n v="2036.86"/>
    <x v="0"/>
    <n v="366.63"/>
    <n v="1670.23"/>
    <n v="0.18"/>
    <n v="366.63"/>
    <s v="Outlier"/>
    <s v="outlier"/>
    <s v="outlier"/>
  </r>
  <r>
    <x v="1"/>
    <x v="2"/>
    <x v="4"/>
    <x v="4"/>
    <x v="1"/>
    <x v="0"/>
    <x v="1"/>
    <n v="224.78"/>
    <x v="0"/>
    <n v="449.57"/>
    <x v="2"/>
    <n v="-73.05"/>
    <n v="522.62"/>
    <n v="-0.16"/>
    <n v="-162.964"/>
    <s v="normal"/>
    <s v="outlier"/>
    <s v="outlier"/>
  </r>
  <r>
    <x v="1"/>
    <x v="2"/>
    <x v="4"/>
    <x v="4"/>
    <x v="1"/>
    <x v="2"/>
    <x v="11"/>
    <n v="36.32"/>
    <x v="1"/>
    <n v="108.96"/>
    <x v="0"/>
    <n v="32.69"/>
    <n v="76.27"/>
    <n v="0.3"/>
    <n v="32.69"/>
    <s v="normal"/>
    <s v="normal"/>
    <s v="normal"/>
  </r>
  <r>
    <x v="1"/>
    <x v="0"/>
    <x v="25"/>
    <x v="35"/>
    <x v="0"/>
    <x v="1"/>
    <x v="6"/>
    <n v="37.74"/>
    <x v="3"/>
    <n v="264.18"/>
    <x v="0"/>
    <n v="68.69"/>
    <n v="195.49"/>
    <n v="0.26"/>
    <n v="68.69"/>
    <s v="normal"/>
    <s v="normal"/>
    <s v="normal"/>
  </r>
  <r>
    <x v="1"/>
    <x v="2"/>
    <x v="1"/>
    <x v="1"/>
    <x v="1"/>
    <x v="1"/>
    <x v="2"/>
    <n v="2.88"/>
    <x v="7"/>
    <n v="2.88"/>
    <x v="0"/>
    <n v="1.41"/>
    <n v="1.47"/>
    <n v="0.49"/>
    <n v="1.41"/>
    <s v="normal"/>
    <s v="normal"/>
    <s v="normal"/>
  </r>
  <r>
    <x v="1"/>
    <x v="2"/>
    <x v="1"/>
    <x v="1"/>
    <x v="1"/>
    <x v="1"/>
    <x v="8"/>
    <n v="6.98"/>
    <x v="5"/>
    <n v="41.9"/>
    <x v="2"/>
    <n v="14.14"/>
    <n v="27.76"/>
    <n v="0.34"/>
    <n v="5.76"/>
    <s v="normal"/>
    <s v="normal"/>
    <s v="normal"/>
  </r>
  <r>
    <x v="1"/>
    <x v="2"/>
    <x v="1"/>
    <x v="1"/>
    <x v="1"/>
    <x v="1"/>
    <x v="4"/>
    <n v="5.98"/>
    <x v="4"/>
    <n v="23.92"/>
    <x v="0"/>
    <n v="4.07"/>
    <n v="19.850000000000001"/>
    <n v="0.17"/>
    <n v="4.07"/>
    <s v="normal"/>
    <s v="normal"/>
    <s v="normal"/>
  </r>
  <r>
    <x v="1"/>
    <x v="1"/>
    <x v="22"/>
    <x v="10"/>
    <x v="2"/>
    <x v="1"/>
    <x v="10"/>
    <n v="39.130000000000003"/>
    <x v="4"/>
    <n v="156.51"/>
    <x v="2"/>
    <n v="52.82"/>
    <n v="103.69"/>
    <n v="0.34"/>
    <n v="21.518000000000001"/>
    <s v="normal"/>
    <s v="normal"/>
    <s v="normal"/>
  </r>
  <r>
    <x v="2"/>
    <x v="2"/>
    <x v="20"/>
    <x v="15"/>
    <x v="3"/>
    <x v="1"/>
    <x v="4"/>
    <n v="21.39"/>
    <x v="5"/>
    <n v="128.34"/>
    <x v="0"/>
    <n v="37.22"/>
    <n v="91.12"/>
    <n v="0.28999999999999998"/>
    <n v="37.22"/>
    <s v="normal"/>
    <s v="normal"/>
    <s v="normal"/>
  </r>
  <r>
    <x v="2"/>
    <x v="0"/>
    <x v="1"/>
    <x v="1"/>
    <x v="1"/>
    <x v="2"/>
    <x v="11"/>
    <n v="94.99"/>
    <x v="2"/>
    <n v="474.95"/>
    <x v="0"/>
    <n v="142.49"/>
    <n v="332.46"/>
    <n v="0.3"/>
    <n v="142.49"/>
    <s v="normal"/>
    <s v="outlier"/>
    <s v="normal"/>
  </r>
  <r>
    <x v="1"/>
    <x v="0"/>
    <x v="96"/>
    <x v="4"/>
    <x v="1"/>
    <x v="2"/>
    <x v="16"/>
    <n v="499.99"/>
    <x v="0"/>
    <n v="999.98"/>
    <x v="0"/>
    <n v="449.99"/>
    <n v="549.99"/>
    <n v="0.45"/>
    <n v="449.99"/>
    <s v="Outlier"/>
    <s v="outlier"/>
    <s v="outlier"/>
  </r>
  <r>
    <x v="1"/>
    <x v="0"/>
    <x v="24"/>
    <x v="21"/>
    <x v="1"/>
    <x v="0"/>
    <x v="3"/>
    <n v="69.38"/>
    <x v="4"/>
    <n v="277.5"/>
    <x v="5"/>
    <n v="-188.7"/>
    <n v="466.2"/>
    <n v="-0.68"/>
    <n v="-327.45"/>
    <s v="normal"/>
    <s v="outlier"/>
    <s v="outlier"/>
  </r>
  <r>
    <x v="1"/>
    <x v="0"/>
    <x v="10"/>
    <x v="9"/>
    <x v="3"/>
    <x v="0"/>
    <x v="3"/>
    <n v="156.59"/>
    <x v="8"/>
    <n v="1252.7"/>
    <x v="10"/>
    <n v="-480.2"/>
    <n v="1732.9"/>
    <n v="-0.38"/>
    <n v="-981.28"/>
    <s v="Outlier"/>
    <s v="outlier"/>
    <s v="outlier"/>
  </r>
  <r>
    <x v="1"/>
    <x v="0"/>
    <x v="10"/>
    <x v="9"/>
    <x v="3"/>
    <x v="2"/>
    <x v="7"/>
    <n v="22.19"/>
    <x v="2"/>
    <n v="110.97"/>
    <x v="10"/>
    <n v="-24.04"/>
    <n v="135.01"/>
    <n v="-0.22"/>
    <n v="-68.427999999999997"/>
    <s v="normal"/>
    <s v="normal"/>
    <s v="normal"/>
  </r>
  <r>
    <x v="1"/>
    <x v="1"/>
    <x v="22"/>
    <x v="10"/>
    <x v="2"/>
    <x v="0"/>
    <x v="5"/>
    <n v="7.54"/>
    <x v="1"/>
    <n v="22.61"/>
    <x v="7"/>
    <n v="-10.17"/>
    <n v="32.78"/>
    <n v="-0.45"/>
    <n v="-23.735999999999997"/>
    <s v="normal"/>
    <s v="normal"/>
    <s v="normal"/>
  </r>
  <r>
    <x v="1"/>
    <x v="1"/>
    <x v="22"/>
    <x v="10"/>
    <x v="2"/>
    <x v="0"/>
    <x v="5"/>
    <n v="1.89"/>
    <x v="7"/>
    <n v="1.89"/>
    <x v="7"/>
    <n v="-0.99"/>
    <n v="2.88"/>
    <n v="-0.52"/>
    <n v="-2.1239999999999997"/>
    <s v="normal"/>
    <s v="normal"/>
    <s v="normal"/>
  </r>
  <r>
    <x v="1"/>
    <x v="1"/>
    <x v="22"/>
    <x v="10"/>
    <x v="2"/>
    <x v="1"/>
    <x v="10"/>
    <n v="21.1"/>
    <x v="1"/>
    <n v="63.31"/>
    <x v="2"/>
    <n v="20.58"/>
    <n v="42.73"/>
    <n v="0.33"/>
    <n v="7.9179999999999975"/>
    <s v="normal"/>
    <s v="normal"/>
    <s v="normal"/>
  </r>
  <r>
    <x v="0"/>
    <x v="0"/>
    <x v="22"/>
    <x v="10"/>
    <x v="2"/>
    <x v="1"/>
    <x v="12"/>
    <n v="7.82"/>
    <x v="7"/>
    <n v="7.82"/>
    <x v="2"/>
    <n v="2.93"/>
    <n v="4.8899999999999997"/>
    <n v="0.37"/>
    <n v="1.3660000000000001"/>
    <s v="normal"/>
    <s v="normal"/>
    <s v="normal"/>
  </r>
  <r>
    <x v="0"/>
    <x v="0"/>
    <x v="22"/>
    <x v="10"/>
    <x v="2"/>
    <x v="0"/>
    <x v="1"/>
    <n v="42.52"/>
    <x v="4"/>
    <n v="170.07"/>
    <x v="4"/>
    <n v="-12.15"/>
    <n v="182.22"/>
    <n v="-7.0000000000000007E-2"/>
    <n v="-63.170999999999992"/>
    <s v="normal"/>
    <s v="normal"/>
    <s v="normal"/>
  </r>
  <r>
    <x v="1"/>
    <x v="1"/>
    <x v="20"/>
    <x v="15"/>
    <x v="3"/>
    <x v="1"/>
    <x v="10"/>
    <n v="6.98"/>
    <x v="6"/>
    <n v="62.82"/>
    <x v="0"/>
    <n v="29.53"/>
    <n v="33.29"/>
    <n v="0.47"/>
    <n v="29.53"/>
    <s v="normal"/>
    <s v="normal"/>
    <s v="normal"/>
  </r>
  <r>
    <x v="0"/>
    <x v="0"/>
    <x v="196"/>
    <x v="39"/>
    <x v="3"/>
    <x v="1"/>
    <x v="10"/>
    <n v="6.48"/>
    <x v="1"/>
    <n v="19.440000000000001"/>
    <x v="0"/>
    <n v="9.33"/>
    <n v="10.11"/>
    <n v="0.48"/>
    <n v="9.33"/>
    <s v="normal"/>
    <s v="normal"/>
    <s v="normal"/>
  </r>
  <r>
    <x v="0"/>
    <x v="0"/>
    <x v="196"/>
    <x v="39"/>
    <x v="3"/>
    <x v="1"/>
    <x v="8"/>
    <n v="7.38"/>
    <x v="7"/>
    <n v="7.38"/>
    <x v="0"/>
    <n v="3.62"/>
    <n v="3.76"/>
    <n v="0.49"/>
    <n v="3.62"/>
    <s v="normal"/>
    <s v="normal"/>
    <s v="normal"/>
  </r>
  <r>
    <x v="1"/>
    <x v="0"/>
    <x v="20"/>
    <x v="15"/>
    <x v="3"/>
    <x v="1"/>
    <x v="10"/>
    <n v="6.48"/>
    <x v="5"/>
    <n v="38.880000000000003"/>
    <x v="0"/>
    <n v="18.66"/>
    <n v="20.22"/>
    <n v="0.48"/>
    <n v="18.66"/>
    <s v="normal"/>
    <s v="normal"/>
    <s v="normal"/>
  </r>
  <r>
    <x v="1"/>
    <x v="0"/>
    <x v="20"/>
    <x v="15"/>
    <x v="3"/>
    <x v="0"/>
    <x v="5"/>
    <n v="46.94"/>
    <x v="4"/>
    <n v="187.76"/>
    <x v="0"/>
    <n v="76.98"/>
    <n v="110.78"/>
    <n v="0.41"/>
    <n v="76.98"/>
    <s v="normal"/>
    <s v="outlier"/>
    <s v="normal"/>
  </r>
  <r>
    <x v="2"/>
    <x v="0"/>
    <x v="28"/>
    <x v="3"/>
    <x v="0"/>
    <x v="1"/>
    <x v="8"/>
    <n v="0.86"/>
    <x v="3"/>
    <n v="6.05"/>
    <x v="6"/>
    <n v="-4.2300000000000004"/>
    <n v="10.28"/>
    <n v="-0.7"/>
    <n v="-8.4649999999999999"/>
    <s v="normal"/>
    <s v="normal"/>
    <s v="normal"/>
  </r>
  <r>
    <x v="2"/>
    <x v="0"/>
    <x v="28"/>
    <x v="3"/>
    <x v="0"/>
    <x v="1"/>
    <x v="9"/>
    <n v="32.78"/>
    <x v="1"/>
    <n v="98.35"/>
    <x v="2"/>
    <n v="9.84"/>
    <n v="88.51"/>
    <n v="0.1"/>
    <n v="-9.8300000000000018"/>
    <s v="normal"/>
    <s v="normal"/>
    <s v="normal"/>
  </r>
  <r>
    <x v="2"/>
    <x v="0"/>
    <x v="28"/>
    <x v="3"/>
    <x v="0"/>
    <x v="0"/>
    <x v="5"/>
    <n v="167.87"/>
    <x v="0"/>
    <n v="335.74"/>
    <x v="2"/>
    <n v="25.18"/>
    <n v="310.56"/>
    <n v="7.0000000000000007E-2"/>
    <n v="-41.968000000000011"/>
    <s v="normal"/>
    <s v="normal"/>
    <s v="normal"/>
  </r>
  <r>
    <x v="0"/>
    <x v="1"/>
    <x v="443"/>
    <x v="1"/>
    <x v="1"/>
    <x v="1"/>
    <x v="10"/>
    <n v="4.4800000000000004"/>
    <x v="0"/>
    <n v="8.9600000000000009"/>
    <x v="0"/>
    <n v="4.3899999999999997"/>
    <n v="4.57"/>
    <n v="0.49"/>
    <n v="4.3899999999999997"/>
    <s v="normal"/>
    <s v="normal"/>
    <s v="normal"/>
  </r>
  <r>
    <x v="1"/>
    <x v="0"/>
    <x v="289"/>
    <x v="18"/>
    <x v="0"/>
    <x v="2"/>
    <x v="11"/>
    <n v="22.39"/>
    <x v="4"/>
    <n v="89.57"/>
    <x v="2"/>
    <n v="-1.1200000000000001"/>
    <n v="90.69"/>
    <n v="-0.01"/>
    <n v="-19.033999999999999"/>
    <s v="normal"/>
    <s v="normal"/>
    <s v="normal"/>
  </r>
  <r>
    <x v="1"/>
    <x v="0"/>
    <x v="289"/>
    <x v="18"/>
    <x v="0"/>
    <x v="1"/>
    <x v="6"/>
    <n v="14.39"/>
    <x v="2"/>
    <n v="71.959999999999994"/>
    <x v="2"/>
    <n v="7.2"/>
    <n v="64.760000000000005"/>
    <n v="0.1"/>
    <n v="-7.1919999999999993"/>
    <s v="normal"/>
    <s v="normal"/>
    <s v="normal"/>
  </r>
  <r>
    <x v="1"/>
    <x v="0"/>
    <x v="289"/>
    <x v="18"/>
    <x v="0"/>
    <x v="1"/>
    <x v="10"/>
    <n v="5.18"/>
    <x v="1"/>
    <n v="15.55"/>
    <x v="2"/>
    <n v="5.44"/>
    <n v="10.11"/>
    <n v="0.35"/>
    <n v="2.33"/>
    <s v="normal"/>
    <s v="normal"/>
    <s v="normal"/>
  </r>
  <r>
    <x v="1"/>
    <x v="0"/>
    <x v="22"/>
    <x v="10"/>
    <x v="2"/>
    <x v="1"/>
    <x v="8"/>
    <n v="2.09"/>
    <x v="2"/>
    <n v="10.43"/>
    <x v="3"/>
    <n v="-18.25"/>
    <n v="28.68"/>
    <n v="-1.75"/>
    <n v="-26.594000000000001"/>
    <s v="normal"/>
    <s v="normal"/>
    <s v="normal"/>
  </r>
  <r>
    <x v="1"/>
    <x v="0"/>
    <x v="22"/>
    <x v="10"/>
    <x v="2"/>
    <x v="1"/>
    <x v="4"/>
    <n v="72.78"/>
    <x v="7"/>
    <n v="72.78"/>
    <x v="2"/>
    <n v="-18.2"/>
    <n v="90.98"/>
    <n v="-0.25"/>
    <n v="-32.756"/>
    <s v="normal"/>
    <s v="normal"/>
    <s v="normal"/>
  </r>
  <r>
    <x v="3"/>
    <x v="1"/>
    <x v="20"/>
    <x v="15"/>
    <x v="3"/>
    <x v="1"/>
    <x v="4"/>
    <n v="13.43"/>
    <x v="2"/>
    <n v="67.150000000000006"/>
    <x v="0"/>
    <n v="16.79"/>
    <n v="50.36"/>
    <n v="0.25"/>
    <n v="16.79"/>
    <s v="normal"/>
    <s v="normal"/>
    <s v="normal"/>
  </r>
  <r>
    <x v="3"/>
    <x v="1"/>
    <x v="20"/>
    <x v="15"/>
    <x v="3"/>
    <x v="2"/>
    <x v="7"/>
    <n v="274.99"/>
    <x v="0"/>
    <n v="549.98"/>
    <x v="0"/>
    <n v="142.99"/>
    <n v="406.99"/>
    <n v="0.26"/>
    <n v="142.99"/>
    <s v="Outlier"/>
    <s v="outlier"/>
    <s v="normal"/>
  </r>
  <r>
    <x v="3"/>
    <x v="1"/>
    <x v="20"/>
    <x v="15"/>
    <x v="3"/>
    <x v="0"/>
    <x v="5"/>
    <n v="3.94"/>
    <x v="1"/>
    <n v="11.82"/>
    <x v="0"/>
    <n v="4.7300000000000004"/>
    <n v="7.09"/>
    <n v="0.4"/>
    <n v="4.7300000000000004"/>
    <s v="normal"/>
    <s v="normal"/>
    <s v="normal"/>
  </r>
  <r>
    <x v="3"/>
    <x v="1"/>
    <x v="20"/>
    <x v="15"/>
    <x v="3"/>
    <x v="2"/>
    <x v="15"/>
    <n v="1160.95"/>
    <x v="4"/>
    <n v="4643.8"/>
    <x v="0"/>
    <n v="2229.02"/>
    <n v="2414.7800000000002"/>
    <n v="0.48"/>
    <n v="2229.02"/>
    <s v="Outlier"/>
    <s v="outlier"/>
    <s v="outlier"/>
  </r>
  <r>
    <x v="3"/>
    <x v="1"/>
    <x v="20"/>
    <x v="15"/>
    <x v="3"/>
    <x v="0"/>
    <x v="1"/>
    <n v="288.88"/>
    <x v="0"/>
    <n v="577.76"/>
    <x v="9"/>
    <n v="115.55"/>
    <n v="462.21"/>
    <n v="0.2"/>
    <n v="57.773999999999994"/>
    <s v="Outlier"/>
    <s v="outlier"/>
    <s v="outlier"/>
  </r>
  <r>
    <x v="1"/>
    <x v="0"/>
    <x v="399"/>
    <x v="2"/>
    <x v="0"/>
    <x v="0"/>
    <x v="3"/>
    <n v="191.52"/>
    <x v="7"/>
    <n v="191.52"/>
    <x v="1"/>
    <n v="-76.61"/>
    <n v="268.13"/>
    <n v="-0.4"/>
    <n v="-162.79400000000001"/>
    <s v="normal"/>
    <s v="outlier"/>
    <s v="normal"/>
  </r>
  <r>
    <x v="1"/>
    <x v="0"/>
    <x v="399"/>
    <x v="2"/>
    <x v="0"/>
    <x v="1"/>
    <x v="6"/>
    <n v="2.62"/>
    <x v="7"/>
    <n v="2.62"/>
    <x v="2"/>
    <n v="0.43"/>
    <n v="2.19"/>
    <n v="0.16"/>
    <n v="-9.4000000000000028E-2"/>
    <s v="normal"/>
    <s v="normal"/>
    <s v="normal"/>
  </r>
  <r>
    <x v="1"/>
    <x v="0"/>
    <x v="316"/>
    <x v="18"/>
    <x v="0"/>
    <x v="1"/>
    <x v="8"/>
    <n v="228.29"/>
    <x v="5"/>
    <n v="1369.76"/>
    <x v="6"/>
    <n v="-913.18"/>
    <n v="2282.94"/>
    <n v="-0.67"/>
    <n v="-1872.0119999999997"/>
    <s v="Outlier"/>
    <s v="outlier"/>
    <s v="outlier"/>
  </r>
  <r>
    <x v="1"/>
    <x v="0"/>
    <x v="316"/>
    <x v="18"/>
    <x v="0"/>
    <x v="1"/>
    <x v="4"/>
    <n v="73.59"/>
    <x v="4"/>
    <n v="294.37"/>
    <x v="2"/>
    <n v="-58.87"/>
    <n v="353.24"/>
    <n v="-0.2"/>
    <n v="-117.744"/>
    <s v="normal"/>
    <s v="outlier"/>
    <s v="normal"/>
  </r>
  <r>
    <x v="1"/>
    <x v="1"/>
    <x v="316"/>
    <x v="18"/>
    <x v="0"/>
    <x v="1"/>
    <x v="9"/>
    <n v="40.78"/>
    <x v="0"/>
    <n v="81.569999999999993"/>
    <x v="2"/>
    <n v="7.14"/>
    <n v="74.430000000000007"/>
    <n v="0.09"/>
    <n v="-9.1739999999999995"/>
    <s v="normal"/>
    <s v="normal"/>
    <s v="normal"/>
  </r>
  <r>
    <x v="1"/>
    <x v="0"/>
    <x v="61"/>
    <x v="5"/>
    <x v="2"/>
    <x v="0"/>
    <x v="5"/>
    <n v="8.89"/>
    <x v="2"/>
    <n v="44.46"/>
    <x v="7"/>
    <n v="-17.78"/>
    <n v="62.24"/>
    <n v="-0.4"/>
    <n v="-44.456000000000003"/>
    <s v="normal"/>
    <s v="normal"/>
    <s v="normal"/>
  </r>
  <r>
    <x v="1"/>
    <x v="0"/>
    <x v="61"/>
    <x v="5"/>
    <x v="2"/>
    <x v="1"/>
    <x v="4"/>
    <n v="104.7"/>
    <x v="1"/>
    <n v="314.08999999999997"/>
    <x v="2"/>
    <n v="19.63"/>
    <n v="294.45999999999998"/>
    <n v="0.06"/>
    <n v="-43.188000000000002"/>
    <s v="normal"/>
    <s v="normal"/>
    <s v="normal"/>
  </r>
  <r>
    <x v="1"/>
    <x v="1"/>
    <x v="87"/>
    <x v="18"/>
    <x v="0"/>
    <x v="1"/>
    <x v="8"/>
    <n v="1.58"/>
    <x v="4"/>
    <n v="6.34"/>
    <x v="6"/>
    <n v="-4.6500000000000004"/>
    <n v="10.99"/>
    <n v="-0.73"/>
    <n v="-9.088000000000001"/>
    <s v="normal"/>
    <s v="normal"/>
    <s v="normal"/>
  </r>
  <r>
    <x v="1"/>
    <x v="1"/>
    <x v="87"/>
    <x v="18"/>
    <x v="0"/>
    <x v="1"/>
    <x v="10"/>
    <n v="10.48"/>
    <x v="7"/>
    <n v="10.48"/>
    <x v="2"/>
    <n v="3.8"/>
    <n v="6.68"/>
    <n v="0.36"/>
    <n v="1.7039999999999997"/>
    <s v="normal"/>
    <s v="normal"/>
    <s v="normal"/>
  </r>
  <r>
    <x v="1"/>
    <x v="1"/>
    <x v="87"/>
    <x v="18"/>
    <x v="0"/>
    <x v="1"/>
    <x v="8"/>
    <n v="2.4700000000000002"/>
    <x v="7"/>
    <n v="2.4700000000000002"/>
    <x v="6"/>
    <n v="-1.81"/>
    <n v="4.28"/>
    <n v="-0.73"/>
    <n v="-3.5390000000000001"/>
    <s v="normal"/>
    <s v="normal"/>
    <s v="normal"/>
  </r>
  <r>
    <x v="1"/>
    <x v="1"/>
    <x v="87"/>
    <x v="18"/>
    <x v="0"/>
    <x v="1"/>
    <x v="8"/>
    <n v="1.63"/>
    <x v="0"/>
    <n v="3.26"/>
    <x v="6"/>
    <n v="-2.2799999999999998"/>
    <n v="5.54"/>
    <n v="-0.7"/>
    <n v="-4.5619999999999994"/>
    <s v="normal"/>
    <s v="normal"/>
    <s v="normal"/>
  </r>
  <r>
    <x v="1"/>
    <x v="0"/>
    <x v="61"/>
    <x v="5"/>
    <x v="2"/>
    <x v="1"/>
    <x v="13"/>
    <n v="1.45"/>
    <x v="1"/>
    <n v="4.34"/>
    <x v="2"/>
    <n v="0.87"/>
    <n v="3.47"/>
    <n v="0.2"/>
    <n v="2.0000000000000018E-3"/>
    <s v="normal"/>
    <s v="normal"/>
    <s v="normal"/>
  </r>
  <r>
    <x v="1"/>
    <x v="0"/>
    <x v="61"/>
    <x v="5"/>
    <x v="2"/>
    <x v="0"/>
    <x v="5"/>
    <n v="10.59"/>
    <x v="1"/>
    <n v="31.78"/>
    <x v="7"/>
    <n v="-19.07"/>
    <n v="50.85"/>
    <n v="-0.6"/>
    <n v="-38.138000000000005"/>
    <s v="normal"/>
    <s v="normal"/>
    <s v="normal"/>
  </r>
  <r>
    <x v="1"/>
    <x v="0"/>
    <x v="61"/>
    <x v="5"/>
    <x v="2"/>
    <x v="1"/>
    <x v="2"/>
    <n v="2.46"/>
    <x v="0"/>
    <n v="4.93"/>
    <x v="2"/>
    <n v="1.72"/>
    <n v="3.21"/>
    <n v="0.35"/>
    <n v="0.73399999999999999"/>
    <s v="normal"/>
    <s v="normal"/>
    <s v="normal"/>
  </r>
  <r>
    <x v="1"/>
    <x v="0"/>
    <x v="61"/>
    <x v="5"/>
    <x v="2"/>
    <x v="1"/>
    <x v="8"/>
    <n v="0.6"/>
    <x v="1"/>
    <n v="1.79"/>
    <x v="3"/>
    <n v="-3.04"/>
    <n v="4.83"/>
    <n v="-1.7"/>
    <n v="-4.4720000000000004"/>
    <s v="normal"/>
    <s v="normal"/>
    <s v="normal"/>
  </r>
  <r>
    <x v="1"/>
    <x v="0"/>
    <x v="61"/>
    <x v="5"/>
    <x v="2"/>
    <x v="1"/>
    <x v="13"/>
    <n v="3.77"/>
    <x v="4"/>
    <n v="15.07"/>
    <x v="2"/>
    <n v="-3.77"/>
    <n v="18.84"/>
    <n v="-0.25"/>
    <n v="-6.7840000000000007"/>
    <s v="normal"/>
    <s v="normal"/>
    <s v="normal"/>
  </r>
  <r>
    <x v="1"/>
    <x v="0"/>
    <x v="81"/>
    <x v="5"/>
    <x v="2"/>
    <x v="1"/>
    <x v="4"/>
    <n v="6.31"/>
    <x v="0"/>
    <n v="12.62"/>
    <x v="2"/>
    <n v="-2.52"/>
    <n v="15.14"/>
    <n v="-0.2"/>
    <n v="-5.0440000000000005"/>
    <s v="normal"/>
    <s v="normal"/>
    <s v="normal"/>
  </r>
  <r>
    <x v="1"/>
    <x v="1"/>
    <x v="45"/>
    <x v="1"/>
    <x v="1"/>
    <x v="1"/>
    <x v="10"/>
    <n v="30.98"/>
    <x v="5"/>
    <n v="185.88"/>
    <x v="0"/>
    <n v="83.65"/>
    <n v="102.23"/>
    <n v="0.45"/>
    <n v="83.65"/>
    <s v="normal"/>
    <s v="outlier"/>
    <s v="normal"/>
  </r>
  <r>
    <x v="1"/>
    <x v="1"/>
    <x v="45"/>
    <x v="1"/>
    <x v="1"/>
    <x v="1"/>
    <x v="10"/>
    <n v="6.48"/>
    <x v="0"/>
    <n v="12.96"/>
    <x v="0"/>
    <n v="6.22"/>
    <n v="6.74"/>
    <n v="0.48"/>
    <n v="6.22"/>
    <s v="normal"/>
    <s v="normal"/>
    <s v="normal"/>
  </r>
  <r>
    <x v="0"/>
    <x v="0"/>
    <x v="231"/>
    <x v="31"/>
    <x v="3"/>
    <x v="1"/>
    <x v="10"/>
    <n v="18.97"/>
    <x v="12"/>
    <n v="189.7"/>
    <x v="0"/>
    <n v="91.06"/>
    <n v="98.64"/>
    <n v="0.48"/>
    <n v="91.06"/>
    <s v="normal"/>
    <s v="outlier"/>
    <s v="normal"/>
  </r>
  <r>
    <x v="0"/>
    <x v="0"/>
    <x v="231"/>
    <x v="31"/>
    <x v="3"/>
    <x v="1"/>
    <x v="10"/>
    <n v="40.99"/>
    <x v="7"/>
    <n v="40.99"/>
    <x v="0"/>
    <n v="20.09"/>
    <n v="20.9"/>
    <n v="0.49"/>
    <n v="20.09"/>
    <s v="normal"/>
    <s v="normal"/>
    <s v="normal"/>
  </r>
  <r>
    <x v="0"/>
    <x v="2"/>
    <x v="21"/>
    <x v="15"/>
    <x v="3"/>
    <x v="0"/>
    <x v="5"/>
    <n v="41.32"/>
    <x v="0"/>
    <n v="82.64"/>
    <x v="0"/>
    <n v="7.44"/>
    <n v="75.2"/>
    <n v="0.09"/>
    <n v="7.44"/>
    <s v="normal"/>
    <s v="normal"/>
    <s v="normal"/>
  </r>
  <r>
    <x v="0"/>
    <x v="2"/>
    <x v="21"/>
    <x v="15"/>
    <x v="3"/>
    <x v="1"/>
    <x v="4"/>
    <n v="15.51"/>
    <x v="0"/>
    <n v="31.02"/>
    <x v="0"/>
    <n v="8.07"/>
    <n v="22.95"/>
    <n v="0.26"/>
    <n v="8.07"/>
    <s v="normal"/>
    <s v="normal"/>
    <s v="normal"/>
  </r>
  <r>
    <x v="0"/>
    <x v="2"/>
    <x v="21"/>
    <x v="15"/>
    <x v="3"/>
    <x v="2"/>
    <x v="11"/>
    <n v="29.99"/>
    <x v="1"/>
    <n v="89.97"/>
    <x v="0"/>
    <n v="37.79"/>
    <n v="52.18"/>
    <n v="0.42"/>
    <n v="37.79"/>
    <s v="normal"/>
    <s v="normal"/>
    <s v="normal"/>
  </r>
  <r>
    <x v="0"/>
    <x v="0"/>
    <x v="406"/>
    <x v="32"/>
    <x v="0"/>
    <x v="1"/>
    <x v="6"/>
    <n v="11.99"/>
    <x v="1"/>
    <n v="35.97"/>
    <x v="0"/>
    <n v="9.7100000000000009"/>
    <n v="26.26"/>
    <n v="0.27"/>
    <n v="9.7100000000000009"/>
    <s v="normal"/>
    <s v="normal"/>
    <s v="normal"/>
  </r>
  <r>
    <x v="0"/>
    <x v="0"/>
    <x v="406"/>
    <x v="32"/>
    <x v="0"/>
    <x v="0"/>
    <x v="0"/>
    <n v="180.98"/>
    <x v="3"/>
    <n v="1266.8599999999999"/>
    <x v="0"/>
    <n v="291.38"/>
    <n v="975.48"/>
    <n v="0.23"/>
    <n v="291.38"/>
    <s v="Outlier"/>
    <s v="outlier"/>
    <s v="outlier"/>
  </r>
  <r>
    <x v="1"/>
    <x v="0"/>
    <x v="49"/>
    <x v="1"/>
    <x v="1"/>
    <x v="1"/>
    <x v="4"/>
    <n v="33.89"/>
    <x v="2"/>
    <n v="169.45"/>
    <x v="0"/>
    <n v="42.36"/>
    <n v="127.09"/>
    <n v="0.25"/>
    <n v="42.36"/>
    <s v="normal"/>
    <s v="normal"/>
    <s v="normal"/>
  </r>
  <r>
    <x v="1"/>
    <x v="0"/>
    <x v="49"/>
    <x v="1"/>
    <x v="1"/>
    <x v="1"/>
    <x v="4"/>
    <n v="20.34"/>
    <x v="0"/>
    <n v="40.68"/>
    <x v="0"/>
    <n v="0.41"/>
    <n v="40.270000000000003"/>
    <n v="0.01"/>
    <n v="0.41"/>
    <s v="normal"/>
    <s v="normal"/>
    <s v="normal"/>
  </r>
  <r>
    <x v="1"/>
    <x v="0"/>
    <x v="108"/>
    <x v="2"/>
    <x v="0"/>
    <x v="1"/>
    <x v="14"/>
    <n v="1.66"/>
    <x v="0"/>
    <n v="3.33"/>
    <x v="2"/>
    <n v="0.42"/>
    <n v="2.91"/>
    <n v="0.13"/>
    <n v="-0.24600000000000005"/>
    <s v="normal"/>
    <s v="normal"/>
    <s v="normal"/>
  </r>
  <r>
    <x v="1"/>
    <x v="0"/>
    <x v="108"/>
    <x v="2"/>
    <x v="0"/>
    <x v="0"/>
    <x v="3"/>
    <n v="233.32"/>
    <x v="4"/>
    <n v="933.26"/>
    <x v="1"/>
    <n v="-458.15"/>
    <n v="1391.41"/>
    <n v="-0.49"/>
    <n v="-878.11699999999996"/>
    <s v="Outlier"/>
    <s v="outlier"/>
    <s v="outlier"/>
  </r>
  <r>
    <x v="1"/>
    <x v="0"/>
    <x v="108"/>
    <x v="2"/>
    <x v="0"/>
    <x v="0"/>
    <x v="1"/>
    <n v="560.78"/>
    <x v="2"/>
    <n v="2803.92"/>
    <x v="2"/>
    <n v="0"/>
    <n v="2803.92"/>
    <n v="0"/>
    <n v="-560.78399999999999"/>
    <s v="Outlier"/>
    <s v="normal"/>
    <s v="outlier"/>
  </r>
  <r>
    <x v="3"/>
    <x v="0"/>
    <x v="108"/>
    <x v="2"/>
    <x v="0"/>
    <x v="1"/>
    <x v="4"/>
    <n v="2.38"/>
    <x v="0"/>
    <n v="4.7699999999999996"/>
    <x v="2"/>
    <n v="-0.77"/>
    <n v="5.54"/>
    <n v="-0.16"/>
    <n v="-1.724"/>
    <s v="normal"/>
    <s v="normal"/>
    <s v="normal"/>
  </r>
  <r>
    <x v="3"/>
    <x v="0"/>
    <x v="108"/>
    <x v="2"/>
    <x v="0"/>
    <x v="1"/>
    <x v="10"/>
    <n v="6.67"/>
    <x v="7"/>
    <n v="6.67"/>
    <x v="2"/>
    <n v="2.5"/>
    <n v="4.17"/>
    <n v="0.37"/>
    <n v="1.1659999999999999"/>
    <s v="normal"/>
    <s v="normal"/>
    <s v="normal"/>
  </r>
  <r>
    <x v="3"/>
    <x v="0"/>
    <x v="108"/>
    <x v="2"/>
    <x v="0"/>
    <x v="1"/>
    <x v="6"/>
    <n v="2.2200000000000002"/>
    <x v="0"/>
    <n v="4.45"/>
    <x v="2"/>
    <n v="1.1100000000000001"/>
    <n v="3.34"/>
    <n v="0.25"/>
    <n v="0.21999999999999997"/>
    <s v="normal"/>
    <s v="normal"/>
    <s v="normal"/>
  </r>
  <r>
    <x v="3"/>
    <x v="0"/>
    <x v="108"/>
    <x v="2"/>
    <x v="0"/>
    <x v="0"/>
    <x v="5"/>
    <n v="10.98"/>
    <x v="4"/>
    <n v="43.94"/>
    <x v="2"/>
    <n v="6.04"/>
    <n v="37.9"/>
    <n v="0.14000000000000001"/>
    <n v="-2.7480000000000002"/>
    <s v="normal"/>
    <s v="normal"/>
    <s v="normal"/>
  </r>
  <r>
    <x v="1"/>
    <x v="0"/>
    <x v="20"/>
    <x v="15"/>
    <x v="3"/>
    <x v="1"/>
    <x v="8"/>
    <n v="11.87"/>
    <x v="0"/>
    <n v="23.74"/>
    <x v="2"/>
    <n v="8.31"/>
    <n v="15.43"/>
    <n v="0.35"/>
    <n v="3.5620000000000003"/>
    <s v="normal"/>
    <s v="normal"/>
    <s v="normal"/>
  </r>
  <r>
    <x v="1"/>
    <x v="0"/>
    <x v="20"/>
    <x v="15"/>
    <x v="3"/>
    <x v="2"/>
    <x v="11"/>
    <n v="119"/>
    <x v="1"/>
    <n v="357"/>
    <x v="0"/>
    <n v="57.12"/>
    <n v="299.88"/>
    <n v="0.16"/>
    <n v="57.12"/>
    <s v="normal"/>
    <s v="normal"/>
    <s v="normal"/>
  </r>
  <r>
    <x v="1"/>
    <x v="0"/>
    <x v="8"/>
    <x v="1"/>
    <x v="1"/>
    <x v="2"/>
    <x v="7"/>
    <n v="100.79"/>
    <x v="8"/>
    <n v="806.34"/>
    <x v="2"/>
    <n v="50.4"/>
    <n v="755.94"/>
    <n v="0.06"/>
    <n v="-110.86800000000002"/>
    <s v="Outlier"/>
    <s v="normal"/>
    <s v="outlier"/>
  </r>
  <r>
    <x v="1"/>
    <x v="0"/>
    <x v="8"/>
    <x v="1"/>
    <x v="1"/>
    <x v="0"/>
    <x v="5"/>
    <n v="28.48"/>
    <x v="1"/>
    <n v="85.44"/>
    <x v="0"/>
    <n v="31.61"/>
    <n v="53.83"/>
    <n v="0.37"/>
    <n v="31.61"/>
    <s v="normal"/>
    <s v="normal"/>
    <s v="normal"/>
  </r>
  <r>
    <x v="1"/>
    <x v="1"/>
    <x v="38"/>
    <x v="32"/>
    <x v="0"/>
    <x v="1"/>
    <x v="4"/>
    <n v="114.97"/>
    <x v="1"/>
    <n v="344.91"/>
    <x v="0"/>
    <n v="10.35"/>
    <n v="334.56"/>
    <n v="0.03"/>
    <n v="10.35"/>
    <s v="normal"/>
    <s v="normal"/>
    <s v="normal"/>
  </r>
  <r>
    <x v="3"/>
    <x v="2"/>
    <x v="34"/>
    <x v="10"/>
    <x v="2"/>
    <x v="1"/>
    <x v="9"/>
    <n v="14.19"/>
    <x v="2"/>
    <n v="70.97"/>
    <x v="3"/>
    <n v="-191.62"/>
    <n v="262.58999999999997"/>
    <n v="-2.7"/>
    <n v="-248.39600000000002"/>
    <s v="normal"/>
    <s v="outlier"/>
    <s v="normal"/>
  </r>
  <r>
    <x v="3"/>
    <x v="2"/>
    <x v="34"/>
    <x v="10"/>
    <x v="2"/>
    <x v="1"/>
    <x v="6"/>
    <n v="18.39"/>
    <x v="0"/>
    <n v="36.78"/>
    <x v="2"/>
    <n v="3.68"/>
    <n v="33.1"/>
    <n v="0.1"/>
    <n v="-3.6760000000000006"/>
    <s v="normal"/>
    <s v="normal"/>
    <s v="normal"/>
  </r>
  <r>
    <x v="0"/>
    <x v="2"/>
    <x v="10"/>
    <x v="9"/>
    <x v="3"/>
    <x v="2"/>
    <x v="7"/>
    <n v="372"/>
    <x v="0"/>
    <n v="743.99"/>
    <x v="10"/>
    <n v="-124"/>
    <n v="867.99"/>
    <n v="-0.17"/>
    <n v="-421.596"/>
    <s v="Outlier"/>
    <s v="outlier"/>
    <s v="outlier"/>
  </r>
  <r>
    <x v="0"/>
    <x v="0"/>
    <x v="22"/>
    <x v="10"/>
    <x v="2"/>
    <x v="1"/>
    <x v="8"/>
    <n v="5.6"/>
    <x v="0"/>
    <n v="11.21"/>
    <x v="3"/>
    <n v="-16.82"/>
    <n v="28.03"/>
    <n v="-1.5"/>
    <n v="-25.788000000000004"/>
    <s v="normal"/>
    <s v="normal"/>
    <s v="normal"/>
  </r>
  <r>
    <x v="0"/>
    <x v="0"/>
    <x v="22"/>
    <x v="10"/>
    <x v="2"/>
    <x v="0"/>
    <x v="5"/>
    <n v="2.36"/>
    <x v="0"/>
    <n v="4.71"/>
    <x v="7"/>
    <n v="-1.88"/>
    <n v="6.59"/>
    <n v="-0.4"/>
    <n v="-4.7059999999999995"/>
    <s v="normal"/>
    <s v="normal"/>
    <s v="normal"/>
  </r>
  <r>
    <x v="0"/>
    <x v="0"/>
    <x v="22"/>
    <x v="10"/>
    <x v="2"/>
    <x v="1"/>
    <x v="9"/>
    <n v="36.200000000000003"/>
    <x v="2"/>
    <n v="180.98"/>
    <x v="3"/>
    <n v="-470.55"/>
    <n v="651.53"/>
    <n v="-2.6"/>
    <n v="-615.33400000000006"/>
    <s v="normal"/>
    <s v="outlier"/>
    <s v="outlier"/>
  </r>
  <r>
    <x v="0"/>
    <x v="0"/>
    <x v="22"/>
    <x v="10"/>
    <x v="2"/>
    <x v="1"/>
    <x v="4"/>
    <n v="30.21"/>
    <x v="0"/>
    <n v="60.42"/>
    <x v="2"/>
    <n v="6.04"/>
    <n v="54.38"/>
    <n v="0.1"/>
    <n v="-6.0440000000000014"/>
    <s v="normal"/>
    <s v="normal"/>
    <s v="normal"/>
  </r>
  <r>
    <x v="1"/>
    <x v="0"/>
    <x v="4"/>
    <x v="4"/>
    <x v="1"/>
    <x v="2"/>
    <x v="16"/>
    <n v="299.99"/>
    <x v="7"/>
    <n v="299.99"/>
    <x v="0"/>
    <n v="90"/>
    <n v="209.99"/>
    <n v="0.3"/>
    <n v="90"/>
    <s v="normal"/>
    <s v="outlier"/>
    <s v="normal"/>
  </r>
  <r>
    <x v="1"/>
    <x v="0"/>
    <x v="4"/>
    <x v="4"/>
    <x v="1"/>
    <x v="1"/>
    <x v="10"/>
    <n v="48.04"/>
    <x v="4"/>
    <n v="192.16"/>
    <x v="0"/>
    <n v="92.24"/>
    <n v="99.92"/>
    <n v="0.48"/>
    <n v="92.24"/>
    <s v="normal"/>
    <s v="outlier"/>
    <s v="normal"/>
  </r>
  <r>
    <x v="1"/>
    <x v="0"/>
    <x v="4"/>
    <x v="4"/>
    <x v="1"/>
    <x v="2"/>
    <x v="7"/>
    <n v="30.33"/>
    <x v="8"/>
    <n v="242.62"/>
    <x v="2"/>
    <n v="27.3"/>
    <n v="215.32"/>
    <n v="0.11"/>
    <n v="-21.224"/>
    <s v="normal"/>
    <s v="normal"/>
    <s v="normal"/>
  </r>
  <r>
    <x v="1"/>
    <x v="0"/>
    <x v="4"/>
    <x v="4"/>
    <x v="1"/>
    <x v="1"/>
    <x v="4"/>
    <n v="15.58"/>
    <x v="1"/>
    <n v="46.74"/>
    <x v="0"/>
    <n v="11.68"/>
    <n v="35.06"/>
    <n v="0.25"/>
    <n v="11.68"/>
    <s v="normal"/>
    <s v="normal"/>
    <s v="normal"/>
  </r>
  <r>
    <x v="1"/>
    <x v="0"/>
    <x v="4"/>
    <x v="4"/>
    <x v="1"/>
    <x v="2"/>
    <x v="11"/>
    <n v="34.99"/>
    <x v="2"/>
    <n v="174.95"/>
    <x v="0"/>
    <n v="12.25"/>
    <n v="162.69999999999999"/>
    <n v="7.0000000000000007E-2"/>
    <n v="12.25"/>
    <s v="normal"/>
    <s v="normal"/>
    <s v="normal"/>
  </r>
  <r>
    <x v="1"/>
    <x v="0"/>
    <x v="4"/>
    <x v="4"/>
    <x v="1"/>
    <x v="1"/>
    <x v="8"/>
    <n v="16.78"/>
    <x v="5"/>
    <n v="100.7"/>
    <x v="2"/>
    <n v="37.76"/>
    <n v="62.94"/>
    <n v="0.37"/>
    <n v="17.619999999999997"/>
    <s v="normal"/>
    <s v="normal"/>
    <s v="normal"/>
  </r>
  <r>
    <x v="3"/>
    <x v="2"/>
    <x v="43"/>
    <x v="12"/>
    <x v="2"/>
    <x v="1"/>
    <x v="10"/>
    <n v="40.99"/>
    <x v="6"/>
    <n v="368.91"/>
    <x v="0"/>
    <n v="180.77"/>
    <n v="188.14"/>
    <n v="0.49"/>
    <n v="180.77"/>
    <s v="normal"/>
    <s v="outlier"/>
    <s v="normal"/>
  </r>
  <r>
    <x v="3"/>
    <x v="2"/>
    <x v="43"/>
    <x v="12"/>
    <x v="2"/>
    <x v="1"/>
    <x v="8"/>
    <n v="8.02"/>
    <x v="7"/>
    <n v="8.02"/>
    <x v="0"/>
    <n v="3.77"/>
    <n v="4.25"/>
    <n v="0.47"/>
    <n v="3.77"/>
    <s v="normal"/>
    <s v="normal"/>
    <s v="normal"/>
  </r>
  <r>
    <x v="3"/>
    <x v="2"/>
    <x v="43"/>
    <x v="12"/>
    <x v="2"/>
    <x v="1"/>
    <x v="4"/>
    <n v="42.76"/>
    <x v="4"/>
    <n v="171.04"/>
    <x v="0"/>
    <n v="44.47"/>
    <n v="126.57"/>
    <n v="0.26"/>
    <n v="44.47"/>
    <s v="normal"/>
    <s v="normal"/>
    <s v="normal"/>
  </r>
  <r>
    <x v="1"/>
    <x v="2"/>
    <x v="115"/>
    <x v="36"/>
    <x v="0"/>
    <x v="1"/>
    <x v="10"/>
    <n v="6.48"/>
    <x v="1"/>
    <n v="19.440000000000001"/>
    <x v="0"/>
    <n v="9.33"/>
    <n v="10.11"/>
    <n v="0.48"/>
    <n v="9.33"/>
    <s v="normal"/>
    <s v="normal"/>
    <s v="normal"/>
  </r>
  <r>
    <x v="1"/>
    <x v="0"/>
    <x v="108"/>
    <x v="3"/>
    <x v="0"/>
    <x v="1"/>
    <x v="8"/>
    <n v="3.27"/>
    <x v="4"/>
    <n v="13.09"/>
    <x v="6"/>
    <n v="-10.039999999999999"/>
    <n v="23.13"/>
    <n v="-0.77"/>
    <n v="-19.202999999999996"/>
    <s v="normal"/>
    <s v="normal"/>
    <s v="normal"/>
  </r>
  <r>
    <x v="1"/>
    <x v="0"/>
    <x v="20"/>
    <x v="15"/>
    <x v="3"/>
    <x v="1"/>
    <x v="9"/>
    <n v="40.98"/>
    <x v="1"/>
    <n v="122.94"/>
    <x v="0"/>
    <n v="30.73"/>
    <n v="92.21"/>
    <n v="0.25"/>
    <n v="30.73"/>
    <s v="normal"/>
    <s v="normal"/>
    <s v="normal"/>
  </r>
  <r>
    <x v="1"/>
    <x v="0"/>
    <x v="20"/>
    <x v="15"/>
    <x v="3"/>
    <x v="1"/>
    <x v="8"/>
    <n v="5.0599999999999996"/>
    <x v="3"/>
    <n v="35.450000000000003"/>
    <x v="2"/>
    <n v="12.85"/>
    <n v="22.6"/>
    <n v="0.36"/>
    <n v="5.7599999999999989"/>
    <s v="normal"/>
    <s v="normal"/>
    <s v="normal"/>
  </r>
  <r>
    <x v="1"/>
    <x v="0"/>
    <x v="18"/>
    <x v="13"/>
    <x v="3"/>
    <x v="2"/>
    <x v="7"/>
    <n v="9.99"/>
    <x v="0"/>
    <n v="19.98"/>
    <x v="0"/>
    <n v="5.19"/>
    <n v="14.79"/>
    <n v="0.26"/>
    <n v="5.19"/>
    <s v="normal"/>
    <s v="normal"/>
    <s v="normal"/>
  </r>
  <r>
    <x v="1"/>
    <x v="0"/>
    <x v="34"/>
    <x v="10"/>
    <x v="2"/>
    <x v="0"/>
    <x v="3"/>
    <n v="69.38"/>
    <x v="7"/>
    <n v="69.38"/>
    <x v="5"/>
    <n v="-47.17"/>
    <n v="116.55"/>
    <n v="-0.68"/>
    <n v="-81.86"/>
    <s v="normal"/>
    <s v="outlier"/>
    <s v="normal"/>
  </r>
  <r>
    <x v="1"/>
    <x v="0"/>
    <x v="34"/>
    <x v="10"/>
    <x v="2"/>
    <x v="1"/>
    <x v="14"/>
    <n v="7.92"/>
    <x v="4"/>
    <n v="31.68"/>
    <x v="2"/>
    <n v="2.77"/>
    <n v="28.91"/>
    <n v="0.09"/>
    <n v="-3.5660000000000003"/>
    <s v="normal"/>
    <s v="normal"/>
    <s v="normal"/>
  </r>
  <r>
    <x v="1"/>
    <x v="0"/>
    <x v="34"/>
    <x v="10"/>
    <x v="2"/>
    <x v="2"/>
    <x v="7"/>
    <n v="500.79"/>
    <x v="4"/>
    <n v="2003.17"/>
    <x v="2"/>
    <n v="250.4"/>
    <n v="1752.77"/>
    <n v="0.13"/>
    <n v="-150.23400000000001"/>
    <s v="Outlier"/>
    <s v="outlier"/>
    <s v="outlier"/>
  </r>
  <r>
    <x v="1"/>
    <x v="0"/>
    <x v="34"/>
    <x v="10"/>
    <x v="2"/>
    <x v="1"/>
    <x v="6"/>
    <n v="4.67"/>
    <x v="0"/>
    <n v="9.34"/>
    <x v="2"/>
    <n v="3.15"/>
    <n v="6.19"/>
    <n v="0.34"/>
    <n v="1.2819999999999998"/>
    <s v="normal"/>
    <s v="normal"/>
    <s v="normal"/>
  </r>
  <r>
    <x v="1"/>
    <x v="0"/>
    <x v="20"/>
    <x v="15"/>
    <x v="3"/>
    <x v="0"/>
    <x v="1"/>
    <n v="320.38"/>
    <x v="8"/>
    <n v="2563.06"/>
    <x v="9"/>
    <n v="313.26"/>
    <n v="2249.8000000000002"/>
    <n v="0.12"/>
    <n v="56.954000000000008"/>
    <s v="Outlier"/>
    <s v="outlier"/>
    <s v="outlier"/>
  </r>
  <r>
    <x v="1"/>
    <x v="1"/>
    <x v="485"/>
    <x v="1"/>
    <x v="1"/>
    <x v="0"/>
    <x v="1"/>
    <n v="96.78"/>
    <x v="4"/>
    <n v="387.14"/>
    <x v="2"/>
    <n v="4.84"/>
    <n v="382.3"/>
    <n v="0.01"/>
    <n v="-72.587999999999994"/>
    <s v="normal"/>
    <s v="normal"/>
    <s v="normal"/>
  </r>
  <r>
    <x v="0"/>
    <x v="2"/>
    <x v="24"/>
    <x v="24"/>
    <x v="3"/>
    <x v="1"/>
    <x v="6"/>
    <n v="3.42"/>
    <x v="7"/>
    <n v="3.42"/>
    <x v="2"/>
    <n v="0.3"/>
    <n v="3.12"/>
    <n v="0.09"/>
    <n v="-0.38400000000000006"/>
    <s v="normal"/>
    <s v="normal"/>
    <s v="normal"/>
  </r>
  <r>
    <x v="1"/>
    <x v="1"/>
    <x v="145"/>
    <x v="15"/>
    <x v="3"/>
    <x v="1"/>
    <x v="4"/>
    <n v="155.06"/>
    <x v="3"/>
    <n v="1085.42"/>
    <x v="0"/>
    <n v="282.20999999999998"/>
    <n v="803.21"/>
    <n v="0.26"/>
    <n v="282.20999999999998"/>
    <s v="Outlier"/>
    <s v="outlier"/>
    <s v="outlier"/>
  </r>
  <r>
    <x v="1"/>
    <x v="2"/>
    <x v="80"/>
    <x v="24"/>
    <x v="3"/>
    <x v="1"/>
    <x v="10"/>
    <n v="4.78"/>
    <x v="6"/>
    <n v="43.06"/>
    <x v="2"/>
    <n v="15.61"/>
    <n v="27.45"/>
    <n v="0.36"/>
    <n v="6.9979999999999993"/>
    <s v="normal"/>
    <s v="normal"/>
    <s v="normal"/>
  </r>
  <r>
    <x v="1"/>
    <x v="2"/>
    <x v="67"/>
    <x v="2"/>
    <x v="0"/>
    <x v="1"/>
    <x v="8"/>
    <n v="1.25"/>
    <x v="1"/>
    <n v="3.76"/>
    <x v="6"/>
    <n v="-2.76"/>
    <n v="6.52"/>
    <n v="-0.73"/>
    <n v="-5.3919999999999995"/>
    <s v="normal"/>
    <s v="normal"/>
    <s v="normal"/>
  </r>
  <r>
    <x v="1"/>
    <x v="2"/>
    <x v="67"/>
    <x v="2"/>
    <x v="0"/>
    <x v="1"/>
    <x v="8"/>
    <n v="17.43"/>
    <x v="0"/>
    <n v="34.86"/>
    <x v="6"/>
    <n v="-26.73"/>
    <n v="61.59"/>
    <n v="-0.77"/>
    <n v="-51.131999999999998"/>
    <s v="normal"/>
    <s v="normal"/>
    <s v="normal"/>
  </r>
  <r>
    <x v="1"/>
    <x v="2"/>
    <x v="67"/>
    <x v="2"/>
    <x v="0"/>
    <x v="1"/>
    <x v="4"/>
    <n v="144.15"/>
    <x v="1"/>
    <n v="432.46"/>
    <x v="2"/>
    <n v="32.43"/>
    <n v="400.03"/>
    <n v="7.0000000000000007E-2"/>
    <n v="-54.062000000000005"/>
    <s v="normal"/>
    <s v="normal"/>
    <s v="normal"/>
  </r>
  <r>
    <x v="1"/>
    <x v="0"/>
    <x v="38"/>
    <x v="32"/>
    <x v="0"/>
    <x v="1"/>
    <x v="4"/>
    <n v="225.02"/>
    <x v="1"/>
    <n v="675.06"/>
    <x v="0"/>
    <n v="87.76"/>
    <n v="587.29999999999995"/>
    <n v="0.13"/>
    <n v="87.76"/>
    <s v="Outlier"/>
    <s v="outlier"/>
    <s v="outlier"/>
  </r>
  <r>
    <x v="2"/>
    <x v="1"/>
    <x v="108"/>
    <x v="3"/>
    <x v="0"/>
    <x v="1"/>
    <x v="12"/>
    <n v="21.74"/>
    <x v="1"/>
    <n v="65.23"/>
    <x v="2"/>
    <n v="22.02"/>
    <n v="43.21"/>
    <n v="0.34"/>
    <n v="8.9739999999999984"/>
    <s v="normal"/>
    <s v="normal"/>
    <s v="normal"/>
  </r>
  <r>
    <x v="2"/>
    <x v="1"/>
    <x v="108"/>
    <x v="3"/>
    <x v="0"/>
    <x v="0"/>
    <x v="1"/>
    <n v="69"/>
    <x v="1"/>
    <n v="207"/>
    <x v="2"/>
    <n v="25.88"/>
    <n v="181.12"/>
    <n v="0.13"/>
    <n v="-15.520000000000007"/>
    <s v="normal"/>
    <s v="normal"/>
    <s v="normal"/>
  </r>
  <r>
    <x v="0"/>
    <x v="2"/>
    <x v="490"/>
    <x v="10"/>
    <x v="2"/>
    <x v="2"/>
    <x v="15"/>
    <n v="300.26"/>
    <x v="0"/>
    <n v="600.53"/>
    <x v="4"/>
    <n v="137.26"/>
    <n v="463.27"/>
    <n v="0.23"/>
    <n v="-42.899000000000001"/>
    <s v="Outlier"/>
    <s v="outlier"/>
    <s v="outlier"/>
  </r>
  <r>
    <x v="0"/>
    <x v="2"/>
    <x v="490"/>
    <x v="10"/>
    <x v="2"/>
    <x v="1"/>
    <x v="6"/>
    <n v="29.95"/>
    <x v="0"/>
    <n v="59.9"/>
    <x v="2"/>
    <n v="14.23"/>
    <n v="45.67"/>
    <n v="0.24"/>
    <n v="2.25"/>
    <s v="normal"/>
    <s v="normal"/>
    <s v="normal"/>
  </r>
  <r>
    <x v="0"/>
    <x v="2"/>
    <x v="490"/>
    <x v="10"/>
    <x v="2"/>
    <x v="2"/>
    <x v="11"/>
    <n v="79.680000000000007"/>
    <x v="8"/>
    <n v="637.44000000000005"/>
    <x v="2"/>
    <n v="135.46"/>
    <n v="501.98"/>
    <n v="0.21"/>
    <n v="7.9719999999999942"/>
    <s v="Outlier"/>
    <s v="outlier"/>
    <s v="outlier"/>
  </r>
  <r>
    <x v="0"/>
    <x v="2"/>
    <x v="490"/>
    <x v="10"/>
    <x v="2"/>
    <x v="0"/>
    <x v="5"/>
    <n v="17.25"/>
    <x v="1"/>
    <n v="51.76"/>
    <x v="7"/>
    <n v="-33.64"/>
    <n v="85.4"/>
    <n v="-0.65"/>
    <n v="-64.695999999999998"/>
    <s v="normal"/>
    <s v="normal"/>
    <s v="normal"/>
  </r>
  <r>
    <x v="1"/>
    <x v="2"/>
    <x v="100"/>
    <x v="2"/>
    <x v="0"/>
    <x v="1"/>
    <x v="10"/>
    <n v="5.18"/>
    <x v="5"/>
    <n v="31.1"/>
    <x v="2"/>
    <n v="10.89"/>
    <n v="20.21"/>
    <n v="0.35"/>
    <n v="4.67"/>
    <s v="normal"/>
    <s v="normal"/>
    <s v="normal"/>
  </r>
  <r>
    <x v="1"/>
    <x v="2"/>
    <x v="100"/>
    <x v="2"/>
    <x v="0"/>
    <x v="1"/>
    <x v="6"/>
    <n v="9.59"/>
    <x v="2"/>
    <n v="47.96"/>
    <x v="2"/>
    <n v="4.2"/>
    <n v="43.76"/>
    <n v="0.09"/>
    <n v="-5.3920000000000003"/>
    <s v="normal"/>
    <s v="normal"/>
    <s v="normal"/>
  </r>
  <r>
    <x v="1"/>
    <x v="2"/>
    <x v="100"/>
    <x v="2"/>
    <x v="0"/>
    <x v="2"/>
    <x v="11"/>
    <n v="22.7"/>
    <x v="3"/>
    <n v="158.93"/>
    <x v="2"/>
    <n v="41.72"/>
    <n v="117.21"/>
    <n v="0.26"/>
    <n v="9.9339999999999975"/>
    <s v="normal"/>
    <s v="normal"/>
    <s v="normal"/>
  </r>
  <r>
    <x v="1"/>
    <x v="2"/>
    <x v="100"/>
    <x v="2"/>
    <x v="0"/>
    <x v="1"/>
    <x v="9"/>
    <n v="35.21"/>
    <x v="5"/>
    <n v="211.25"/>
    <x v="2"/>
    <n v="15.84"/>
    <n v="195.41"/>
    <n v="7.0000000000000007E-2"/>
    <n v="-26.41"/>
    <s v="normal"/>
    <s v="normal"/>
    <s v="normal"/>
  </r>
  <r>
    <x v="1"/>
    <x v="2"/>
    <x v="100"/>
    <x v="2"/>
    <x v="0"/>
    <x v="1"/>
    <x v="14"/>
    <n v="2.78"/>
    <x v="0"/>
    <n v="5.55"/>
    <x v="2"/>
    <n v="-1.04"/>
    <n v="6.59"/>
    <n v="-0.19"/>
    <n v="-2.1500000000000004"/>
    <s v="normal"/>
    <s v="normal"/>
    <s v="normal"/>
  </r>
  <r>
    <x v="1"/>
    <x v="2"/>
    <x v="100"/>
    <x v="2"/>
    <x v="0"/>
    <x v="1"/>
    <x v="2"/>
    <n v="2.95"/>
    <x v="7"/>
    <n v="2.95"/>
    <x v="2"/>
    <n v="1"/>
    <n v="1.95"/>
    <n v="0.34"/>
    <n v="0.40999999999999992"/>
    <s v="normal"/>
    <s v="normal"/>
    <s v="normal"/>
  </r>
  <r>
    <x v="1"/>
    <x v="0"/>
    <x v="21"/>
    <x v="24"/>
    <x v="3"/>
    <x v="1"/>
    <x v="8"/>
    <n v="3.44"/>
    <x v="1"/>
    <n v="10.33"/>
    <x v="6"/>
    <n v="-7.58"/>
    <n v="17.91"/>
    <n v="-0.73"/>
    <n v="-14.811"/>
    <s v="normal"/>
    <s v="normal"/>
    <s v="normal"/>
  </r>
  <r>
    <x v="1"/>
    <x v="1"/>
    <x v="4"/>
    <x v="4"/>
    <x v="1"/>
    <x v="1"/>
    <x v="8"/>
    <n v="4.59"/>
    <x v="4"/>
    <n v="18.37"/>
    <x v="2"/>
    <n v="5.97"/>
    <n v="12.4"/>
    <n v="0.32"/>
    <n v="2.2959999999999994"/>
    <s v="normal"/>
    <s v="normal"/>
    <s v="normal"/>
  </r>
  <r>
    <x v="1"/>
    <x v="0"/>
    <x v="20"/>
    <x v="15"/>
    <x v="3"/>
    <x v="2"/>
    <x v="7"/>
    <n v="149.94999999999999"/>
    <x v="0"/>
    <n v="299.89999999999998"/>
    <x v="0"/>
    <n v="74.97"/>
    <n v="224.93"/>
    <n v="0.25"/>
    <n v="74.97"/>
    <s v="normal"/>
    <s v="outlier"/>
    <s v="normal"/>
  </r>
  <r>
    <x v="1"/>
    <x v="1"/>
    <x v="81"/>
    <x v="17"/>
    <x v="0"/>
    <x v="1"/>
    <x v="12"/>
    <n v="2.95"/>
    <x v="6"/>
    <n v="26.55"/>
    <x v="0"/>
    <n v="12.74"/>
    <n v="13.81"/>
    <n v="0.48"/>
    <n v="12.74"/>
    <s v="normal"/>
    <s v="normal"/>
    <s v="normal"/>
  </r>
  <r>
    <x v="1"/>
    <x v="1"/>
    <x v="81"/>
    <x v="17"/>
    <x v="0"/>
    <x v="2"/>
    <x v="11"/>
    <n v="55.99"/>
    <x v="0"/>
    <n v="111.98"/>
    <x v="0"/>
    <n v="26.88"/>
    <n v="85.1"/>
    <n v="0.24"/>
    <n v="26.88"/>
    <s v="normal"/>
    <s v="normal"/>
    <s v="normal"/>
  </r>
  <r>
    <x v="1"/>
    <x v="1"/>
    <x v="35"/>
    <x v="3"/>
    <x v="0"/>
    <x v="0"/>
    <x v="5"/>
    <n v="2.46"/>
    <x v="0"/>
    <n v="4.93"/>
    <x v="2"/>
    <n v="0.74"/>
    <n v="4.1900000000000004"/>
    <n v="0.15"/>
    <n v="-0.246"/>
    <s v="normal"/>
    <s v="normal"/>
    <s v="normal"/>
  </r>
  <r>
    <x v="1"/>
    <x v="1"/>
    <x v="35"/>
    <x v="3"/>
    <x v="0"/>
    <x v="1"/>
    <x v="2"/>
    <n v="3.93"/>
    <x v="1"/>
    <n v="11.78"/>
    <x v="2"/>
    <n v="4.2699999999999996"/>
    <n v="7.51"/>
    <n v="0.36"/>
    <n v="1.9139999999999997"/>
    <s v="normal"/>
    <s v="normal"/>
    <s v="normal"/>
  </r>
  <r>
    <x v="1"/>
    <x v="0"/>
    <x v="43"/>
    <x v="1"/>
    <x v="1"/>
    <x v="1"/>
    <x v="6"/>
    <n v="2.66"/>
    <x v="1"/>
    <n v="7.98"/>
    <x v="0"/>
    <n v="2.0699999999999998"/>
    <n v="5.91"/>
    <n v="0.26"/>
    <n v="2.0699999999999998"/>
    <s v="normal"/>
    <s v="normal"/>
    <s v="normal"/>
  </r>
  <r>
    <x v="1"/>
    <x v="0"/>
    <x v="66"/>
    <x v="12"/>
    <x v="2"/>
    <x v="1"/>
    <x v="12"/>
    <n v="90.48"/>
    <x v="0"/>
    <n v="180.96"/>
    <x v="0"/>
    <n v="81.430000000000007"/>
    <n v="99.53"/>
    <n v="0.45"/>
    <n v="81.430000000000007"/>
    <s v="normal"/>
    <s v="outlier"/>
    <s v="normal"/>
  </r>
  <r>
    <x v="1"/>
    <x v="1"/>
    <x v="1"/>
    <x v="1"/>
    <x v="1"/>
    <x v="2"/>
    <x v="11"/>
    <n v="329.99"/>
    <x v="2"/>
    <n v="1649.95"/>
    <x v="0"/>
    <n v="659.98"/>
    <n v="989.97"/>
    <n v="0.4"/>
    <n v="659.98"/>
    <s v="Outlier"/>
    <s v="outlier"/>
    <s v="outlier"/>
  </r>
  <r>
    <x v="1"/>
    <x v="1"/>
    <x v="1"/>
    <x v="1"/>
    <x v="1"/>
    <x v="0"/>
    <x v="1"/>
    <n v="120.78"/>
    <x v="1"/>
    <n v="362.35"/>
    <x v="2"/>
    <n v="45.29"/>
    <n v="317.06"/>
    <n v="0.12"/>
    <n v="-27.180000000000014"/>
    <s v="normal"/>
    <s v="normal"/>
    <s v="normal"/>
  </r>
  <r>
    <x v="0"/>
    <x v="2"/>
    <x v="8"/>
    <x v="1"/>
    <x v="1"/>
    <x v="2"/>
    <x v="7"/>
    <n v="36.79"/>
    <x v="0"/>
    <n v="73.58"/>
    <x v="2"/>
    <n v="8.2799999999999994"/>
    <n v="65.3"/>
    <n v="0.11"/>
    <n v="-6.4360000000000017"/>
    <s v="normal"/>
    <s v="normal"/>
    <s v="normal"/>
  </r>
  <r>
    <x v="1"/>
    <x v="0"/>
    <x v="329"/>
    <x v="1"/>
    <x v="1"/>
    <x v="0"/>
    <x v="3"/>
    <n v="121.59"/>
    <x v="4"/>
    <n v="486.37"/>
    <x v="2"/>
    <n v="36.479999999999997"/>
    <n v="449.89"/>
    <n v="0.08"/>
    <n v="-60.794000000000004"/>
    <s v="normal"/>
    <s v="normal"/>
    <s v="outlier"/>
  </r>
  <r>
    <x v="1"/>
    <x v="2"/>
    <x v="251"/>
    <x v="26"/>
    <x v="2"/>
    <x v="1"/>
    <x v="10"/>
    <n v="6.48"/>
    <x v="2"/>
    <n v="32.4"/>
    <x v="0"/>
    <n v="15.55"/>
    <n v="16.850000000000001"/>
    <n v="0.48"/>
    <n v="15.55"/>
    <s v="normal"/>
    <s v="normal"/>
    <s v="normal"/>
  </r>
  <r>
    <x v="1"/>
    <x v="2"/>
    <x v="251"/>
    <x v="26"/>
    <x v="2"/>
    <x v="1"/>
    <x v="8"/>
    <n v="5.98"/>
    <x v="3"/>
    <n v="41.86"/>
    <x v="0"/>
    <n v="19.260000000000002"/>
    <n v="22.6"/>
    <n v="0.46"/>
    <n v="19.260000000000002"/>
    <s v="normal"/>
    <s v="normal"/>
    <s v="normal"/>
  </r>
  <r>
    <x v="1"/>
    <x v="2"/>
    <x v="251"/>
    <x v="26"/>
    <x v="2"/>
    <x v="1"/>
    <x v="8"/>
    <n v="38.78"/>
    <x v="0"/>
    <n v="77.56"/>
    <x v="0"/>
    <n v="35.68"/>
    <n v="41.88"/>
    <n v="0.46"/>
    <n v="35.68"/>
    <s v="normal"/>
    <s v="normal"/>
    <s v="normal"/>
  </r>
  <r>
    <x v="3"/>
    <x v="2"/>
    <x v="8"/>
    <x v="1"/>
    <x v="1"/>
    <x v="1"/>
    <x v="6"/>
    <n v="4.13"/>
    <x v="6"/>
    <n v="37.17"/>
    <x v="0"/>
    <n v="11.15"/>
    <n v="26.02"/>
    <n v="0.3"/>
    <n v="11.15"/>
    <s v="normal"/>
    <s v="normal"/>
    <s v="normal"/>
  </r>
  <r>
    <x v="1"/>
    <x v="0"/>
    <x v="12"/>
    <x v="5"/>
    <x v="2"/>
    <x v="1"/>
    <x v="4"/>
    <n v="45.78"/>
    <x v="1"/>
    <n v="137.35"/>
    <x v="2"/>
    <n v="8.58"/>
    <n v="128.77000000000001"/>
    <n v="0.06"/>
    <n v="-18.89"/>
    <s v="normal"/>
    <s v="normal"/>
    <s v="normal"/>
  </r>
  <r>
    <x v="1"/>
    <x v="0"/>
    <x v="12"/>
    <x v="5"/>
    <x v="2"/>
    <x v="0"/>
    <x v="3"/>
    <n v="125.5"/>
    <x v="1"/>
    <n v="376.51"/>
    <x v="4"/>
    <n v="-43.03"/>
    <n v="419.54"/>
    <n v="-0.11"/>
    <n v="-155.983"/>
    <s v="normal"/>
    <s v="outlier"/>
    <s v="normal"/>
  </r>
  <r>
    <x v="1"/>
    <x v="0"/>
    <x v="38"/>
    <x v="32"/>
    <x v="0"/>
    <x v="0"/>
    <x v="5"/>
    <n v="15.68"/>
    <x v="4"/>
    <n v="62.72"/>
    <x v="0"/>
    <n v="24.46"/>
    <n v="38.26"/>
    <n v="0.39"/>
    <n v="24.46"/>
    <s v="normal"/>
    <s v="normal"/>
    <s v="normal"/>
  </r>
  <r>
    <x v="1"/>
    <x v="0"/>
    <x v="38"/>
    <x v="32"/>
    <x v="0"/>
    <x v="2"/>
    <x v="7"/>
    <n v="419.99"/>
    <x v="3"/>
    <n v="2939.93"/>
    <x v="0"/>
    <n v="764.38"/>
    <n v="2175.5500000000002"/>
    <n v="0.26"/>
    <n v="764.38"/>
    <s v="Outlier"/>
    <s v="outlier"/>
    <s v="outlier"/>
  </r>
  <r>
    <x v="1"/>
    <x v="2"/>
    <x v="425"/>
    <x v="5"/>
    <x v="2"/>
    <x v="0"/>
    <x v="1"/>
    <n v="170.79"/>
    <x v="1"/>
    <n v="512.36"/>
    <x v="4"/>
    <n v="-14.64"/>
    <n v="527"/>
    <n v="-0.03"/>
    <n v="-168.34800000000001"/>
    <s v="Outlier"/>
    <s v="normal"/>
    <s v="outlier"/>
  </r>
  <r>
    <x v="1"/>
    <x v="2"/>
    <x v="425"/>
    <x v="5"/>
    <x v="2"/>
    <x v="1"/>
    <x v="13"/>
    <n v="1.74"/>
    <x v="0"/>
    <n v="3.49"/>
    <x v="2"/>
    <n v="0.56999999999999995"/>
    <n v="2.92"/>
    <n v="0.16"/>
    <n v="-0.12800000000000011"/>
    <s v="normal"/>
    <s v="normal"/>
    <s v="normal"/>
  </r>
  <r>
    <x v="1"/>
    <x v="2"/>
    <x v="425"/>
    <x v="5"/>
    <x v="2"/>
    <x v="1"/>
    <x v="6"/>
    <n v="3.18"/>
    <x v="3"/>
    <n v="22.29"/>
    <x v="2"/>
    <n v="3.9"/>
    <n v="18.39"/>
    <n v="0.17"/>
    <n v="-0.55800000000000027"/>
    <s v="normal"/>
    <s v="normal"/>
    <s v="normal"/>
  </r>
  <r>
    <x v="1"/>
    <x v="2"/>
    <x v="425"/>
    <x v="5"/>
    <x v="2"/>
    <x v="1"/>
    <x v="10"/>
    <n v="5.34"/>
    <x v="1"/>
    <n v="16.03"/>
    <x v="2"/>
    <n v="5.61"/>
    <n v="10.42"/>
    <n v="0.35"/>
    <n v="2.4039999999999999"/>
    <s v="normal"/>
    <s v="normal"/>
    <s v="normal"/>
  </r>
  <r>
    <x v="1"/>
    <x v="0"/>
    <x v="140"/>
    <x v="3"/>
    <x v="0"/>
    <x v="1"/>
    <x v="6"/>
    <n v="1.75"/>
    <x v="7"/>
    <n v="1.75"/>
    <x v="2"/>
    <n v="0.15"/>
    <n v="1.6"/>
    <n v="0.09"/>
    <n v="-0.20000000000000004"/>
    <s v="normal"/>
    <s v="normal"/>
    <s v="normal"/>
  </r>
  <r>
    <x v="1"/>
    <x v="0"/>
    <x v="140"/>
    <x v="3"/>
    <x v="0"/>
    <x v="1"/>
    <x v="6"/>
    <n v="2.62"/>
    <x v="8"/>
    <n v="20.99"/>
    <x v="2"/>
    <n v="2.36"/>
    <n v="18.63"/>
    <n v="0.11"/>
    <n v="-1.8379999999999996"/>
    <s v="normal"/>
    <s v="normal"/>
    <s v="normal"/>
  </r>
  <r>
    <x v="1"/>
    <x v="0"/>
    <x v="20"/>
    <x v="15"/>
    <x v="3"/>
    <x v="1"/>
    <x v="4"/>
    <n v="11.21"/>
    <x v="7"/>
    <n v="11.21"/>
    <x v="0"/>
    <n v="3.36"/>
    <n v="7.85"/>
    <n v="0.3"/>
    <n v="3.36"/>
    <s v="normal"/>
    <s v="normal"/>
    <s v="normal"/>
  </r>
  <r>
    <x v="2"/>
    <x v="0"/>
    <x v="61"/>
    <x v="5"/>
    <x v="2"/>
    <x v="1"/>
    <x v="6"/>
    <n v="22.52"/>
    <x v="0"/>
    <n v="45.04"/>
    <x v="2"/>
    <n v="4.5"/>
    <n v="40.54"/>
    <n v="0.1"/>
    <n v="-4.5080000000000009"/>
    <s v="normal"/>
    <s v="normal"/>
    <s v="normal"/>
  </r>
  <r>
    <x v="1"/>
    <x v="0"/>
    <x v="12"/>
    <x v="5"/>
    <x v="2"/>
    <x v="1"/>
    <x v="8"/>
    <n v="7.81"/>
    <x v="0"/>
    <n v="15.62"/>
    <x v="3"/>
    <n v="-25"/>
    <n v="40.619999999999997"/>
    <n v="-1.6"/>
    <n v="-37.496000000000002"/>
    <s v="normal"/>
    <s v="normal"/>
    <s v="normal"/>
  </r>
  <r>
    <x v="1"/>
    <x v="0"/>
    <x v="85"/>
    <x v="15"/>
    <x v="3"/>
    <x v="1"/>
    <x v="9"/>
    <n v="4.37"/>
    <x v="0"/>
    <n v="8.74"/>
    <x v="0"/>
    <n v="2.27"/>
    <n v="6.47"/>
    <n v="0.26"/>
    <n v="2.27"/>
    <s v="normal"/>
    <s v="normal"/>
    <s v="normal"/>
  </r>
  <r>
    <x v="1"/>
    <x v="0"/>
    <x v="85"/>
    <x v="15"/>
    <x v="3"/>
    <x v="1"/>
    <x v="10"/>
    <n v="8.9499999999999993"/>
    <x v="2"/>
    <n v="44.75"/>
    <x v="0"/>
    <n v="20.59"/>
    <n v="24.16"/>
    <n v="0.46"/>
    <n v="20.59"/>
    <s v="normal"/>
    <s v="normal"/>
    <s v="normal"/>
  </r>
  <r>
    <x v="2"/>
    <x v="2"/>
    <x v="146"/>
    <x v="2"/>
    <x v="0"/>
    <x v="1"/>
    <x v="4"/>
    <n v="12.34"/>
    <x v="2"/>
    <n v="61.68"/>
    <x v="2"/>
    <n v="5.4"/>
    <n v="56.28"/>
    <n v="0.09"/>
    <n v="-6.9359999999999999"/>
    <s v="normal"/>
    <s v="normal"/>
    <s v="normal"/>
  </r>
  <r>
    <x v="2"/>
    <x v="2"/>
    <x v="146"/>
    <x v="2"/>
    <x v="0"/>
    <x v="2"/>
    <x v="7"/>
    <n v="52.79"/>
    <x v="1"/>
    <n v="158.38"/>
    <x v="2"/>
    <n v="13.86"/>
    <n v="144.52000000000001"/>
    <n v="0.09"/>
    <n v="-17.816000000000003"/>
    <s v="normal"/>
    <s v="normal"/>
    <s v="normal"/>
  </r>
  <r>
    <x v="0"/>
    <x v="1"/>
    <x v="34"/>
    <x v="10"/>
    <x v="2"/>
    <x v="1"/>
    <x v="8"/>
    <n v="0.72"/>
    <x v="4"/>
    <n v="2.86"/>
    <x v="3"/>
    <n v="-4.58"/>
    <n v="7.44"/>
    <n v="-1.6"/>
    <n v="-6.8680000000000003"/>
    <s v="normal"/>
    <s v="normal"/>
    <s v="normal"/>
  </r>
  <r>
    <x v="0"/>
    <x v="1"/>
    <x v="34"/>
    <x v="10"/>
    <x v="2"/>
    <x v="1"/>
    <x v="8"/>
    <n v="13.46"/>
    <x v="3"/>
    <n v="94.19"/>
    <x v="3"/>
    <n v="-164.84"/>
    <n v="259.02999999999997"/>
    <n v="-1.75"/>
    <n v="-240.19200000000001"/>
    <s v="normal"/>
    <s v="outlier"/>
    <s v="normal"/>
  </r>
  <r>
    <x v="1"/>
    <x v="0"/>
    <x v="78"/>
    <x v="30"/>
    <x v="3"/>
    <x v="1"/>
    <x v="10"/>
    <n v="47.9"/>
    <x v="1"/>
    <n v="143.69999999999999"/>
    <x v="0"/>
    <n v="68.98"/>
    <n v="74.72"/>
    <n v="0.48"/>
    <n v="68.98"/>
    <s v="normal"/>
    <s v="normal"/>
    <s v="normal"/>
  </r>
  <r>
    <x v="1"/>
    <x v="0"/>
    <x v="78"/>
    <x v="30"/>
    <x v="3"/>
    <x v="1"/>
    <x v="10"/>
    <n v="6.48"/>
    <x v="7"/>
    <n v="6.48"/>
    <x v="0"/>
    <n v="3.11"/>
    <n v="3.37"/>
    <n v="0.48"/>
    <n v="3.11"/>
    <s v="normal"/>
    <s v="normal"/>
    <s v="normal"/>
  </r>
  <r>
    <x v="1"/>
    <x v="0"/>
    <x v="20"/>
    <x v="15"/>
    <x v="3"/>
    <x v="2"/>
    <x v="11"/>
    <n v="1.97"/>
    <x v="4"/>
    <n v="7.88"/>
    <x v="0"/>
    <n v="2.52"/>
    <n v="5.36"/>
    <n v="0.32"/>
    <n v="2.52"/>
    <s v="normal"/>
    <s v="normal"/>
    <s v="normal"/>
  </r>
  <r>
    <x v="2"/>
    <x v="0"/>
    <x v="504"/>
    <x v="31"/>
    <x v="3"/>
    <x v="1"/>
    <x v="4"/>
    <n v="11.21"/>
    <x v="7"/>
    <n v="11.21"/>
    <x v="0"/>
    <n v="3.36"/>
    <n v="7.85"/>
    <n v="0.3"/>
    <n v="3.36"/>
    <s v="normal"/>
    <s v="normal"/>
    <s v="normal"/>
  </r>
  <r>
    <x v="2"/>
    <x v="0"/>
    <x v="504"/>
    <x v="31"/>
    <x v="3"/>
    <x v="0"/>
    <x v="1"/>
    <n v="70.98"/>
    <x v="2"/>
    <n v="354.9"/>
    <x v="0"/>
    <n v="88.72"/>
    <n v="266.18"/>
    <n v="0.25"/>
    <n v="88.72"/>
    <s v="normal"/>
    <s v="outlier"/>
    <s v="normal"/>
  </r>
  <r>
    <x v="2"/>
    <x v="0"/>
    <x v="504"/>
    <x v="31"/>
    <x v="3"/>
    <x v="1"/>
    <x v="10"/>
    <n v="5.98"/>
    <x v="1"/>
    <n v="17.940000000000001"/>
    <x v="0"/>
    <n v="8.7899999999999991"/>
    <n v="9.15"/>
    <n v="0.49"/>
    <n v="8.7899999999999991"/>
    <s v="normal"/>
    <s v="normal"/>
    <s v="normal"/>
  </r>
  <r>
    <x v="2"/>
    <x v="0"/>
    <x v="504"/>
    <x v="31"/>
    <x v="3"/>
    <x v="1"/>
    <x v="8"/>
    <n v="12.95"/>
    <x v="4"/>
    <n v="51.8"/>
    <x v="0"/>
    <n v="23.31"/>
    <n v="28.49"/>
    <n v="0.45"/>
    <n v="23.31"/>
    <s v="normal"/>
    <s v="normal"/>
    <s v="normal"/>
  </r>
  <r>
    <x v="0"/>
    <x v="2"/>
    <x v="46"/>
    <x v="13"/>
    <x v="3"/>
    <x v="1"/>
    <x v="8"/>
    <n v="33.28"/>
    <x v="6"/>
    <n v="299.52"/>
    <x v="0"/>
    <n v="149.76"/>
    <n v="149.76"/>
    <n v="0.5"/>
    <n v="149.76"/>
    <s v="normal"/>
    <s v="outlier"/>
    <s v="normal"/>
  </r>
  <r>
    <x v="1"/>
    <x v="0"/>
    <x v="81"/>
    <x v="17"/>
    <x v="0"/>
    <x v="1"/>
    <x v="6"/>
    <n v="3.85"/>
    <x v="0"/>
    <n v="7.7"/>
    <x v="0"/>
    <n v="3.16"/>
    <n v="4.54"/>
    <n v="0.41"/>
    <n v="3.16"/>
    <s v="normal"/>
    <s v="normal"/>
    <s v="normal"/>
  </r>
  <r>
    <x v="1"/>
    <x v="1"/>
    <x v="27"/>
    <x v="19"/>
    <x v="0"/>
    <x v="1"/>
    <x v="10"/>
    <n v="5.98"/>
    <x v="4"/>
    <n v="23.92"/>
    <x v="0"/>
    <n v="11.72"/>
    <n v="12.2"/>
    <n v="0.49"/>
    <n v="11.72"/>
    <s v="normal"/>
    <s v="normal"/>
    <s v="normal"/>
  </r>
  <r>
    <x v="1"/>
    <x v="1"/>
    <x v="27"/>
    <x v="19"/>
    <x v="0"/>
    <x v="2"/>
    <x v="11"/>
    <n v="99.6"/>
    <x v="2"/>
    <n v="498"/>
    <x v="0"/>
    <n v="184.26"/>
    <n v="313.74"/>
    <n v="0.37"/>
    <n v="184.26"/>
    <s v="normal"/>
    <s v="outlier"/>
    <s v="normal"/>
  </r>
  <r>
    <x v="1"/>
    <x v="1"/>
    <x v="86"/>
    <x v="1"/>
    <x v="1"/>
    <x v="0"/>
    <x v="1"/>
    <n v="72.78"/>
    <x v="5"/>
    <n v="436.7"/>
    <x v="2"/>
    <n v="-38.21"/>
    <n v="474.91"/>
    <n v="-0.09"/>
    <n v="-125.55000000000001"/>
    <s v="normal"/>
    <s v="normal"/>
    <s v="outlier"/>
  </r>
  <r>
    <x v="1"/>
    <x v="0"/>
    <x v="269"/>
    <x v="17"/>
    <x v="0"/>
    <x v="1"/>
    <x v="10"/>
    <n v="6.48"/>
    <x v="2"/>
    <n v="32.4"/>
    <x v="0"/>
    <n v="15.55"/>
    <n v="16.850000000000001"/>
    <n v="0.48"/>
    <n v="15.55"/>
    <s v="normal"/>
    <s v="normal"/>
    <s v="normal"/>
  </r>
  <r>
    <x v="2"/>
    <x v="0"/>
    <x v="1"/>
    <x v="1"/>
    <x v="1"/>
    <x v="1"/>
    <x v="9"/>
    <n v="20.48"/>
    <x v="1"/>
    <n v="61.44"/>
    <x v="0"/>
    <n v="16.59"/>
    <n v="44.85"/>
    <n v="0.27"/>
    <n v="16.59"/>
    <s v="normal"/>
    <s v="normal"/>
    <s v="normal"/>
  </r>
  <r>
    <x v="1"/>
    <x v="0"/>
    <x v="114"/>
    <x v="19"/>
    <x v="0"/>
    <x v="1"/>
    <x v="4"/>
    <n v="10.48"/>
    <x v="3"/>
    <n v="73.36"/>
    <x v="0"/>
    <n v="19.809999999999999"/>
    <n v="53.55"/>
    <n v="0.27"/>
    <n v="19.809999999999999"/>
    <s v="normal"/>
    <s v="normal"/>
    <s v="normal"/>
  </r>
  <r>
    <x v="1"/>
    <x v="0"/>
    <x v="289"/>
    <x v="18"/>
    <x v="0"/>
    <x v="1"/>
    <x v="2"/>
    <n v="11.84"/>
    <x v="2"/>
    <n v="59.2"/>
    <x v="2"/>
    <n v="22.2"/>
    <n v="37"/>
    <n v="0.38"/>
    <n v="10.359999999999998"/>
    <s v="normal"/>
    <s v="normal"/>
    <s v="normal"/>
  </r>
  <r>
    <x v="1"/>
    <x v="0"/>
    <x v="289"/>
    <x v="18"/>
    <x v="0"/>
    <x v="0"/>
    <x v="5"/>
    <n v="10.98"/>
    <x v="1"/>
    <n v="32.950000000000003"/>
    <x v="2"/>
    <n v="6.59"/>
    <n v="26.36"/>
    <n v="0.2"/>
    <n v="-8.8817841970012523E-16"/>
    <s v="normal"/>
    <s v="normal"/>
    <s v="normal"/>
  </r>
  <r>
    <x v="1"/>
    <x v="0"/>
    <x v="289"/>
    <x v="18"/>
    <x v="0"/>
    <x v="0"/>
    <x v="1"/>
    <n v="72.790000000000006"/>
    <x v="1"/>
    <n v="218.38"/>
    <x v="2"/>
    <n v="-10.92"/>
    <n v="229.3"/>
    <n v="-0.05"/>
    <n v="-54.596000000000004"/>
    <s v="normal"/>
    <s v="normal"/>
    <s v="normal"/>
  </r>
  <r>
    <x v="1"/>
    <x v="1"/>
    <x v="104"/>
    <x v="31"/>
    <x v="3"/>
    <x v="0"/>
    <x v="5"/>
    <n v="6.28"/>
    <x v="2"/>
    <n v="31.4"/>
    <x v="0"/>
    <n v="13.19"/>
    <n v="18.21"/>
    <n v="0.42"/>
    <n v="13.19"/>
    <s v="normal"/>
    <s v="normal"/>
    <s v="normal"/>
  </r>
  <r>
    <x v="1"/>
    <x v="1"/>
    <x v="104"/>
    <x v="31"/>
    <x v="3"/>
    <x v="0"/>
    <x v="5"/>
    <n v="9.48"/>
    <x v="7"/>
    <n v="9.48"/>
    <x v="0"/>
    <n v="3.79"/>
    <n v="5.69"/>
    <n v="0.4"/>
    <n v="3.79"/>
    <s v="normal"/>
    <s v="normal"/>
    <s v="normal"/>
  </r>
  <r>
    <x v="1"/>
    <x v="1"/>
    <x v="104"/>
    <x v="31"/>
    <x v="3"/>
    <x v="2"/>
    <x v="7"/>
    <n v="20.95"/>
    <x v="12"/>
    <n v="209.5"/>
    <x v="0"/>
    <n v="58.66"/>
    <n v="150.84"/>
    <n v="0.28000000000000003"/>
    <n v="58.66"/>
    <s v="normal"/>
    <s v="normal"/>
    <s v="normal"/>
  </r>
  <r>
    <x v="1"/>
    <x v="1"/>
    <x v="104"/>
    <x v="31"/>
    <x v="3"/>
    <x v="0"/>
    <x v="5"/>
    <n v="4.8600000000000003"/>
    <x v="2"/>
    <n v="24.3"/>
    <x v="0"/>
    <n v="10.45"/>
    <n v="13.85"/>
    <n v="0.43"/>
    <n v="10.45"/>
    <s v="normal"/>
    <s v="normal"/>
    <s v="normal"/>
  </r>
  <r>
    <x v="1"/>
    <x v="1"/>
    <x v="104"/>
    <x v="31"/>
    <x v="3"/>
    <x v="1"/>
    <x v="10"/>
    <n v="6.48"/>
    <x v="7"/>
    <n v="6.48"/>
    <x v="0"/>
    <n v="3.11"/>
    <n v="3.37"/>
    <n v="0.48"/>
    <n v="3.11"/>
    <s v="normal"/>
    <s v="normal"/>
    <s v="normal"/>
  </r>
  <r>
    <x v="1"/>
    <x v="1"/>
    <x v="10"/>
    <x v="9"/>
    <x v="3"/>
    <x v="0"/>
    <x v="5"/>
    <n v="16.22"/>
    <x v="0"/>
    <n v="32.450000000000003"/>
    <x v="2"/>
    <n v="7.3"/>
    <n v="25.15"/>
    <n v="0.22"/>
    <n v="0.80999999999999872"/>
    <s v="normal"/>
    <s v="normal"/>
    <s v="normal"/>
  </r>
  <r>
    <x v="1"/>
    <x v="1"/>
    <x v="10"/>
    <x v="9"/>
    <x v="3"/>
    <x v="1"/>
    <x v="8"/>
    <n v="6.6"/>
    <x v="4"/>
    <n v="26.39"/>
    <x v="6"/>
    <n v="-17.59"/>
    <n v="43.98"/>
    <n v="-0.67"/>
    <n v="-36.063000000000002"/>
    <s v="normal"/>
    <s v="normal"/>
    <s v="normal"/>
  </r>
  <r>
    <x v="1"/>
    <x v="1"/>
    <x v="10"/>
    <x v="9"/>
    <x v="3"/>
    <x v="0"/>
    <x v="3"/>
    <n v="74.69"/>
    <x v="2"/>
    <n v="373.47"/>
    <x v="10"/>
    <n v="-112.04"/>
    <n v="485.51"/>
    <n v="-0.3"/>
    <n v="-261.428"/>
    <s v="normal"/>
    <s v="outlier"/>
    <s v="outlier"/>
  </r>
  <r>
    <x v="1"/>
    <x v="1"/>
    <x v="10"/>
    <x v="9"/>
    <x v="3"/>
    <x v="1"/>
    <x v="8"/>
    <n v="12.84"/>
    <x v="2"/>
    <n v="64.2"/>
    <x v="6"/>
    <n v="-44.94"/>
    <n v="109.14"/>
    <n v="-0.7"/>
    <n v="-89.88"/>
    <s v="normal"/>
    <s v="outlier"/>
    <s v="normal"/>
  </r>
  <r>
    <x v="1"/>
    <x v="1"/>
    <x v="10"/>
    <x v="9"/>
    <x v="3"/>
    <x v="1"/>
    <x v="13"/>
    <n v="4"/>
    <x v="0"/>
    <n v="8"/>
    <x v="2"/>
    <n v="2.8"/>
    <n v="5.2"/>
    <n v="0.35"/>
    <n v="1.1999999999999997"/>
    <s v="normal"/>
    <s v="normal"/>
    <s v="normal"/>
  </r>
  <r>
    <x v="1"/>
    <x v="0"/>
    <x v="417"/>
    <x v="32"/>
    <x v="0"/>
    <x v="0"/>
    <x v="5"/>
    <n v="62.18"/>
    <x v="1"/>
    <n v="186.54"/>
    <x v="0"/>
    <n v="41.04"/>
    <n v="145.5"/>
    <n v="0.22"/>
    <n v="41.04"/>
    <s v="normal"/>
    <s v="normal"/>
    <s v="normal"/>
  </r>
  <r>
    <x v="1"/>
    <x v="0"/>
    <x v="120"/>
    <x v="37"/>
    <x v="1"/>
    <x v="1"/>
    <x v="4"/>
    <n v="12.44"/>
    <x v="3"/>
    <n v="87.08"/>
    <x v="0"/>
    <n v="24.38"/>
    <n v="62.7"/>
    <n v="0.28000000000000003"/>
    <n v="24.38"/>
    <s v="normal"/>
    <s v="normal"/>
    <s v="normal"/>
  </r>
  <r>
    <x v="1"/>
    <x v="0"/>
    <x v="120"/>
    <x v="37"/>
    <x v="1"/>
    <x v="2"/>
    <x v="7"/>
    <n v="52.79"/>
    <x v="0"/>
    <n v="105.58"/>
    <x v="2"/>
    <n v="9.24"/>
    <n v="96.34"/>
    <n v="0.09"/>
    <n v="-11.875999999999999"/>
    <s v="normal"/>
    <s v="normal"/>
    <s v="normal"/>
  </r>
  <r>
    <x v="1"/>
    <x v="0"/>
    <x v="120"/>
    <x v="37"/>
    <x v="1"/>
    <x v="2"/>
    <x v="11"/>
    <n v="36.24"/>
    <x v="5"/>
    <n v="217.44"/>
    <x v="0"/>
    <n v="91.32"/>
    <n v="126.12"/>
    <n v="0.42"/>
    <n v="91.32"/>
    <s v="normal"/>
    <s v="outlier"/>
    <s v="normal"/>
  </r>
  <r>
    <x v="0"/>
    <x v="0"/>
    <x v="236"/>
    <x v="5"/>
    <x v="2"/>
    <x v="1"/>
    <x v="6"/>
    <n v="15.87"/>
    <x v="0"/>
    <n v="31.74"/>
    <x v="2"/>
    <n v="3.97"/>
    <n v="27.77"/>
    <n v="0.13"/>
    <n v="-2.3779999999999997"/>
    <s v="normal"/>
    <s v="normal"/>
    <s v="normal"/>
  </r>
  <r>
    <x v="0"/>
    <x v="0"/>
    <x v="236"/>
    <x v="5"/>
    <x v="2"/>
    <x v="1"/>
    <x v="9"/>
    <n v="2.72"/>
    <x v="0"/>
    <n v="5.43"/>
    <x v="3"/>
    <n v="-13.58"/>
    <n v="19.010000000000002"/>
    <n v="-2.5"/>
    <n v="-17.923999999999999"/>
    <s v="normal"/>
    <s v="normal"/>
    <s v="normal"/>
  </r>
  <r>
    <x v="0"/>
    <x v="0"/>
    <x v="236"/>
    <x v="5"/>
    <x v="2"/>
    <x v="0"/>
    <x v="3"/>
    <n v="182.69"/>
    <x v="2"/>
    <n v="913.43"/>
    <x v="4"/>
    <n v="-169.64"/>
    <n v="1083.07"/>
    <n v="-0.19"/>
    <n v="-443.66899999999998"/>
    <s v="Outlier"/>
    <s v="outlier"/>
    <s v="outlier"/>
  </r>
  <r>
    <x v="0"/>
    <x v="0"/>
    <x v="236"/>
    <x v="5"/>
    <x v="2"/>
    <x v="1"/>
    <x v="4"/>
    <n v="124.05"/>
    <x v="1"/>
    <n v="372.14"/>
    <x v="2"/>
    <n v="27.91"/>
    <n v="344.23"/>
    <n v="7.0000000000000007E-2"/>
    <n v="-46.518000000000001"/>
    <s v="normal"/>
    <s v="normal"/>
    <s v="normal"/>
  </r>
  <r>
    <x v="1"/>
    <x v="0"/>
    <x v="505"/>
    <x v="2"/>
    <x v="0"/>
    <x v="2"/>
    <x v="7"/>
    <n v="375.99"/>
    <x v="0"/>
    <n v="751.98"/>
    <x v="2"/>
    <n v="84.6"/>
    <n v="667.38"/>
    <n v="0.11"/>
    <n v="-65.796000000000021"/>
    <s v="Outlier"/>
    <s v="outlier"/>
    <s v="outlier"/>
  </r>
  <r>
    <x v="2"/>
    <x v="2"/>
    <x v="4"/>
    <x v="4"/>
    <x v="1"/>
    <x v="2"/>
    <x v="7"/>
    <n v="151.19"/>
    <x v="4"/>
    <n v="604.77"/>
    <x v="2"/>
    <n v="60.48"/>
    <n v="544.29"/>
    <n v="0.1"/>
    <n v="-60.474000000000011"/>
    <s v="Outlier"/>
    <s v="normal"/>
    <s v="outlier"/>
  </r>
  <r>
    <x v="0"/>
    <x v="1"/>
    <x v="68"/>
    <x v="1"/>
    <x v="1"/>
    <x v="1"/>
    <x v="14"/>
    <n v="6.84"/>
    <x v="4"/>
    <n v="27.36"/>
    <x v="0"/>
    <n v="7.39"/>
    <n v="19.97"/>
    <n v="0.27"/>
    <n v="7.39"/>
    <s v="normal"/>
    <s v="normal"/>
    <s v="normal"/>
  </r>
  <r>
    <x v="0"/>
    <x v="1"/>
    <x v="68"/>
    <x v="1"/>
    <x v="1"/>
    <x v="1"/>
    <x v="10"/>
    <n v="10.28"/>
    <x v="0"/>
    <n v="20.56"/>
    <x v="0"/>
    <n v="9.66"/>
    <n v="10.9"/>
    <n v="0.47"/>
    <n v="9.66"/>
    <s v="normal"/>
    <s v="normal"/>
    <s v="normal"/>
  </r>
  <r>
    <x v="0"/>
    <x v="1"/>
    <x v="68"/>
    <x v="1"/>
    <x v="1"/>
    <x v="1"/>
    <x v="8"/>
    <n v="16.78"/>
    <x v="2"/>
    <n v="83.92"/>
    <x v="2"/>
    <n v="31.47"/>
    <n v="52.45"/>
    <n v="0.38"/>
    <n v="14.685999999999996"/>
    <s v="normal"/>
    <s v="normal"/>
    <s v="normal"/>
  </r>
  <r>
    <x v="1"/>
    <x v="0"/>
    <x v="1"/>
    <x v="1"/>
    <x v="1"/>
    <x v="0"/>
    <x v="3"/>
    <n v="300.89999999999998"/>
    <x v="1"/>
    <n v="902.71"/>
    <x v="2"/>
    <n v="33.85"/>
    <n v="868.86"/>
    <n v="0.04"/>
    <n v="-146.69200000000004"/>
    <s v="Outlier"/>
    <s v="normal"/>
    <s v="outlier"/>
  </r>
  <r>
    <x v="1"/>
    <x v="2"/>
    <x v="201"/>
    <x v="1"/>
    <x v="1"/>
    <x v="0"/>
    <x v="0"/>
    <n v="60.34"/>
    <x v="0"/>
    <n v="120.67"/>
    <x v="11"/>
    <n v="21.29"/>
    <n v="99.38"/>
    <n v="0.18"/>
    <n v="3.1894999999999989"/>
    <s v="normal"/>
    <s v="normal"/>
    <s v="normal"/>
  </r>
  <r>
    <x v="2"/>
    <x v="0"/>
    <x v="5"/>
    <x v="5"/>
    <x v="2"/>
    <x v="1"/>
    <x v="8"/>
    <n v="4.9800000000000004"/>
    <x v="7"/>
    <n v="4.9800000000000004"/>
    <x v="3"/>
    <n v="-8.4700000000000006"/>
    <n v="13.45"/>
    <n v="-1.7"/>
    <n v="-12.454000000000001"/>
    <s v="normal"/>
    <s v="normal"/>
    <s v="normal"/>
  </r>
  <r>
    <x v="1"/>
    <x v="2"/>
    <x v="4"/>
    <x v="4"/>
    <x v="1"/>
    <x v="0"/>
    <x v="5"/>
    <n v="27.42"/>
    <x v="1"/>
    <n v="82.26"/>
    <x v="0"/>
    <n v="33.729999999999997"/>
    <n v="48.53"/>
    <n v="0.41"/>
    <n v="33.729999999999997"/>
    <s v="normal"/>
    <s v="normal"/>
    <s v="normal"/>
  </r>
  <r>
    <x v="2"/>
    <x v="0"/>
    <x v="8"/>
    <x v="1"/>
    <x v="1"/>
    <x v="1"/>
    <x v="4"/>
    <n v="29.74"/>
    <x v="7"/>
    <n v="29.74"/>
    <x v="0"/>
    <n v="4.46"/>
    <n v="25.28"/>
    <n v="0.15"/>
    <n v="4.46"/>
    <s v="normal"/>
    <s v="normal"/>
    <s v="normal"/>
  </r>
  <r>
    <x v="1"/>
    <x v="2"/>
    <x v="8"/>
    <x v="1"/>
    <x v="1"/>
    <x v="1"/>
    <x v="9"/>
    <n v="14.56"/>
    <x v="5"/>
    <n v="87.36"/>
    <x v="0"/>
    <n v="23.59"/>
    <n v="63.77"/>
    <n v="0.27"/>
    <n v="23.59"/>
    <s v="normal"/>
    <s v="normal"/>
    <s v="normal"/>
  </r>
  <r>
    <x v="1"/>
    <x v="2"/>
    <x v="8"/>
    <x v="1"/>
    <x v="1"/>
    <x v="1"/>
    <x v="8"/>
    <n v="9.36"/>
    <x v="5"/>
    <n v="56.16"/>
    <x v="2"/>
    <n v="17.55"/>
    <n v="38.61"/>
    <n v="0.31"/>
    <n v="6.3180000000000014"/>
    <s v="normal"/>
    <s v="normal"/>
    <s v="normal"/>
  </r>
  <r>
    <x v="1"/>
    <x v="1"/>
    <x v="330"/>
    <x v="2"/>
    <x v="0"/>
    <x v="1"/>
    <x v="9"/>
    <n v="64.38"/>
    <x v="7"/>
    <n v="64.38"/>
    <x v="2"/>
    <n v="8.0500000000000007"/>
    <n v="56.33"/>
    <n v="0.13"/>
    <n v="-4.8259999999999987"/>
    <s v="normal"/>
    <s v="normal"/>
    <s v="normal"/>
  </r>
  <r>
    <x v="1"/>
    <x v="1"/>
    <x v="12"/>
    <x v="5"/>
    <x v="2"/>
    <x v="1"/>
    <x v="4"/>
    <n v="64.78"/>
    <x v="7"/>
    <n v="64.78"/>
    <x v="2"/>
    <n v="-14.58"/>
    <n v="79.36"/>
    <n v="-0.23"/>
    <n v="-27.536000000000001"/>
    <s v="normal"/>
    <s v="normal"/>
    <s v="normal"/>
  </r>
  <r>
    <x v="1"/>
    <x v="1"/>
    <x v="12"/>
    <x v="5"/>
    <x v="2"/>
    <x v="1"/>
    <x v="10"/>
    <n v="5.18"/>
    <x v="1"/>
    <n v="15.55"/>
    <x v="2"/>
    <n v="5.64"/>
    <n v="9.91"/>
    <n v="0.36"/>
    <n v="2.5299999999999994"/>
    <s v="normal"/>
    <s v="normal"/>
    <s v="normal"/>
  </r>
  <r>
    <x v="1"/>
    <x v="1"/>
    <x v="12"/>
    <x v="5"/>
    <x v="2"/>
    <x v="1"/>
    <x v="12"/>
    <n v="31.98"/>
    <x v="3"/>
    <n v="223.89"/>
    <x v="2"/>
    <n v="69.97"/>
    <n v="153.91999999999999"/>
    <n v="0.31"/>
    <n v="25.192"/>
    <s v="normal"/>
    <s v="normal"/>
    <s v="normal"/>
  </r>
  <r>
    <x v="0"/>
    <x v="0"/>
    <x v="22"/>
    <x v="10"/>
    <x v="2"/>
    <x v="1"/>
    <x v="10"/>
    <n v="3.63"/>
    <x v="1"/>
    <n v="10.9"/>
    <x v="2"/>
    <n v="3.4"/>
    <n v="7.5"/>
    <n v="0.31"/>
    <n v="1.2199999999999998"/>
    <s v="normal"/>
    <s v="normal"/>
    <s v="normal"/>
  </r>
  <r>
    <x v="0"/>
    <x v="0"/>
    <x v="8"/>
    <x v="1"/>
    <x v="1"/>
    <x v="2"/>
    <x v="7"/>
    <n v="42.39"/>
    <x v="0"/>
    <n v="84.78"/>
    <x v="2"/>
    <n v="-20.14"/>
    <n v="104.92"/>
    <n v="-0.24"/>
    <n v="-37.096000000000004"/>
    <s v="normal"/>
    <s v="normal"/>
    <s v="normal"/>
  </r>
  <r>
    <x v="1"/>
    <x v="1"/>
    <x v="12"/>
    <x v="5"/>
    <x v="2"/>
    <x v="0"/>
    <x v="1"/>
    <n v="60.38"/>
    <x v="4"/>
    <n v="241.5"/>
    <x v="4"/>
    <n v="0"/>
    <n v="241.5"/>
    <n v="0"/>
    <n v="-72.45"/>
    <s v="normal"/>
    <s v="normal"/>
    <s v="normal"/>
  </r>
  <r>
    <x v="2"/>
    <x v="2"/>
    <x v="506"/>
    <x v="29"/>
    <x v="3"/>
    <x v="2"/>
    <x v="11"/>
    <n v="19.989999999999998"/>
    <x v="1"/>
    <n v="59.97"/>
    <x v="0"/>
    <n v="14.99"/>
    <n v="44.98"/>
    <n v="0.25"/>
    <n v="14.99"/>
    <s v="normal"/>
    <s v="normal"/>
    <s v="normal"/>
  </r>
  <r>
    <x v="2"/>
    <x v="2"/>
    <x v="506"/>
    <x v="29"/>
    <x v="3"/>
    <x v="1"/>
    <x v="10"/>
    <n v="6.68"/>
    <x v="0"/>
    <n v="13.36"/>
    <x v="0"/>
    <n v="6.41"/>
    <n v="6.95"/>
    <n v="0.48"/>
    <n v="6.41"/>
    <s v="normal"/>
    <s v="normal"/>
    <s v="normal"/>
  </r>
  <r>
    <x v="1"/>
    <x v="1"/>
    <x v="182"/>
    <x v="1"/>
    <x v="1"/>
    <x v="1"/>
    <x v="8"/>
    <n v="3.94"/>
    <x v="1"/>
    <n v="11.81"/>
    <x v="2"/>
    <n v="4.13"/>
    <n v="7.68"/>
    <n v="0.35"/>
    <n v="1.7679999999999998"/>
    <s v="normal"/>
    <s v="normal"/>
    <s v="normal"/>
  </r>
  <r>
    <x v="1"/>
    <x v="0"/>
    <x v="91"/>
    <x v="29"/>
    <x v="3"/>
    <x v="1"/>
    <x v="4"/>
    <n v="16.239999999999998"/>
    <x v="7"/>
    <n v="16.239999999999998"/>
    <x v="0"/>
    <n v="2.44"/>
    <n v="13.8"/>
    <n v="0.15"/>
    <n v="2.44"/>
    <s v="normal"/>
    <s v="normal"/>
    <s v="normal"/>
  </r>
  <r>
    <x v="1"/>
    <x v="0"/>
    <x v="91"/>
    <x v="29"/>
    <x v="3"/>
    <x v="1"/>
    <x v="4"/>
    <n v="15.51"/>
    <x v="2"/>
    <n v="77.55"/>
    <x v="0"/>
    <n v="21.71"/>
    <n v="55.84"/>
    <n v="0.28000000000000003"/>
    <n v="21.71"/>
    <s v="normal"/>
    <s v="normal"/>
    <s v="normal"/>
  </r>
  <r>
    <x v="1"/>
    <x v="1"/>
    <x v="334"/>
    <x v="30"/>
    <x v="3"/>
    <x v="1"/>
    <x v="9"/>
    <n v="38.06"/>
    <x v="0"/>
    <n v="76.12"/>
    <x v="0"/>
    <n v="22.07"/>
    <n v="54.05"/>
    <n v="0.28999999999999998"/>
    <n v="22.07"/>
    <s v="normal"/>
    <s v="normal"/>
    <s v="normal"/>
  </r>
  <r>
    <x v="2"/>
    <x v="2"/>
    <x v="59"/>
    <x v="24"/>
    <x v="3"/>
    <x v="1"/>
    <x v="13"/>
    <n v="2.86"/>
    <x v="5"/>
    <n v="17.18"/>
    <x v="2"/>
    <n v="6.23"/>
    <n v="10.95"/>
    <n v="0.36"/>
    <n v="2.7940000000000005"/>
    <s v="normal"/>
    <s v="normal"/>
    <s v="normal"/>
  </r>
  <r>
    <x v="2"/>
    <x v="1"/>
    <x v="1"/>
    <x v="1"/>
    <x v="1"/>
    <x v="1"/>
    <x v="10"/>
    <n v="5.88"/>
    <x v="0"/>
    <n v="11.76"/>
    <x v="0"/>
    <n v="5.76"/>
    <n v="6"/>
    <n v="0.49"/>
    <n v="5.76"/>
    <s v="normal"/>
    <s v="normal"/>
    <s v="normal"/>
  </r>
  <r>
    <x v="1"/>
    <x v="2"/>
    <x v="507"/>
    <x v="29"/>
    <x v="3"/>
    <x v="0"/>
    <x v="5"/>
    <n v="13.73"/>
    <x v="0"/>
    <n v="27.46"/>
    <x v="0"/>
    <n v="9.89"/>
    <n v="17.57"/>
    <n v="0.36"/>
    <n v="9.89"/>
    <s v="normal"/>
    <s v="normal"/>
    <s v="normal"/>
  </r>
  <r>
    <x v="0"/>
    <x v="0"/>
    <x v="47"/>
    <x v="31"/>
    <x v="3"/>
    <x v="2"/>
    <x v="7"/>
    <n v="45.98"/>
    <x v="1"/>
    <n v="137.94"/>
    <x v="0"/>
    <n v="35.86"/>
    <n v="102.08"/>
    <n v="0.26"/>
    <n v="35.86"/>
    <s v="normal"/>
    <s v="normal"/>
    <s v="normal"/>
  </r>
  <r>
    <x v="0"/>
    <x v="0"/>
    <x v="47"/>
    <x v="31"/>
    <x v="3"/>
    <x v="0"/>
    <x v="5"/>
    <n v="22.23"/>
    <x v="2"/>
    <n v="111.15"/>
    <x v="0"/>
    <n v="48.91"/>
    <n v="62.24"/>
    <n v="0.44"/>
    <n v="48.91"/>
    <s v="normal"/>
    <s v="normal"/>
    <s v="normal"/>
  </r>
  <r>
    <x v="0"/>
    <x v="0"/>
    <x v="47"/>
    <x v="31"/>
    <x v="3"/>
    <x v="1"/>
    <x v="9"/>
    <n v="300.64999999999998"/>
    <x v="1"/>
    <n v="901.95"/>
    <x v="0"/>
    <n v="297.64"/>
    <n v="604.30999999999995"/>
    <n v="0.33"/>
    <n v="297.64"/>
    <s v="Outlier"/>
    <s v="outlier"/>
    <s v="outlier"/>
  </r>
  <r>
    <x v="0"/>
    <x v="0"/>
    <x v="47"/>
    <x v="31"/>
    <x v="3"/>
    <x v="0"/>
    <x v="3"/>
    <n v="122"/>
    <x v="1"/>
    <n v="366.01"/>
    <x v="4"/>
    <n v="-47.06"/>
    <n v="413.07"/>
    <n v="-0.13"/>
    <n v="-156.863"/>
    <s v="normal"/>
    <s v="outlier"/>
    <s v="normal"/>
  </r>
  <r>
    <x v="3"/>
    <x v="0"/>
    <x v="40"/>
    <x v="3"/>
    <x v="0"/>
    <x v="1"/>
    <x v="10"/>
    <n v="44.38"/>
    <x v="3"/>
    <n v="310.69"/>
    <x v="2"/>
    <n v="108.74"/>
    <n v="201.95"/>
    <n v="0.35"/>
    <n v="46.60199999999999"/>
    <s v="normal"/>
    <s v="outlier"/>
    <s v="normal"/>
  </r>
  <r>
    <x v="2"/>
    <x v="2"/>
    <x v="12"/>
    <x v="5"/>
    <x v="2"/>
    <x v="1"/>
    <x v="8"/>
    <n v="1.54"/>
    <x v="2"/>
    <n v="7.68"/>
    <x v="3"/>
    <n v="-11.52"/>
    <n v="19.2"/>
    <n v="-1.5"/>
    <n v="-17.664000000000001"/>
    <s v="normal"/>
    <s v="normal"/>
    <s v="normal"/>
  </r>
  <r>
    <x v="0"/>
    <x v="2"/>
    <x v="24"/>
    <x v="24"/>
    <x v="3"/>
    <x v="0"/>
    <x v="1"/>
    <n v="77.680000000000007"/>
    <x v="0"/>
    <n v="155.37"/>
    <x v="4"/>
    <n v="-35.51"/>
    <n v="190.88"/>
    <n v="-0.23"/>
    <n v="-82.120999999999995"/>
    <s v="normal"/>
    <s v="normal"/>
    <s v="normal"/>
  </r>
  <r>
    <x v="1"/>
    <x v="0"/>
    <x v="220"/>
    <x v="16"/>
    <x v="1"/>
    <x v="1"/>
    <x v="4"/>
    <n v="10.74"/>
    <x v="7"/>
    <n v="10.74"/>
    <x v="2"/>
    <n v="0.81"/>
    <n v="9.93"/>
    <n v="0.08"/>
    <n v="-1.3380000000000001"/>
    <s v="normal"/>
    <s v="normal"/>
    <s v="normal"/>
  </r>
  <r>
    <x v="0"/>
    <x v="0"/>
    <x v="20"/>
    <x v="15"/>
    <x v="3"/>
    <x v="1"/>
    <x v="8"/>
    <n v="46.48"/>
    <x v="2"/>
    <n v="232.4"/>
    <x v="2"/>
    <n v="78.44"/>
    <n v="153.96"/>
    <n v="0.34"/>
    <n v="31.959999999999994"/>
    <s v="normal"/>
    <s v="outlier"/>
    <s v="normal"/>
  </r>
  <r>
    <x v="0"/>
    <x v="0"/>
    <x v="20"/>
    <x v="15"/>
    <x v="3"/>
    <x v="0"/>
    <x v="1"/>
    <n v="54.88"/>
    <x v="1"/>
    <n v="164.65"/>
    <x v="9"/>
    <n v="12.81"/>
    <n v="151.84"/>
    <n v="0.08"/>
    <n v="-3.6549999999999994"/>
    <s v="normal"/>
    <s v="normal"/>
    <s v="normal"/>
  </r>
  <r>
    <x v="0"/>
    <x v="0"/>
    <x v="20"/>
    <x v="15"/>
    <x v="3"/>
    <x v="1"/>
    <x v="10"/>
    <n v="11.34"/>
    <x v="0"/>
    <n v="22.68"/>
    <x v="0"/>
    <n v="11.11"/>
    <n v="11.57"/>
    <n v="0.49"/>
    <n v="11.11"/>
    <s v="normal"/>
    <s v="normal"/>
    <s v="normal"/>
  </r>
  <r>
    <x v="1"/>
    <x v="1"/>
    <x v="1"/>
    <x v="1"/>
    <x v="1"/>
    <x v="1"/>
    <x v="10"/>
    <n v="26.38"/>
    <x v="4"/>
    <n v="105.52"/>
    <x v="0"/>
    <n v="48.54"/>
    <n v="56.98"/>
    <n v="0.46"/>
    <n v="48.54"/>
    <s v="normal"/>
    <s v="normal"/>
    <s v="normal"/>
  </r>
  <r>
    <x v="1"/>
    <x v="1"/>
    <x v="46"/>
    <x v="13"/>
    <x v="3"/>
    <x v="0"/>
    <x v="5"/>
    <n v="20.98"/>
    <x v="4"/>
    <n v="83.92"/>
    <x v="0"/>
    <n v="5.87"/>
    <n v="78.05"/>
    <n v="7.0000000000000007E-2"/>
    <n v="5.87"/>
    <s v="normal"/>
    <s v="normal"/>
    <s v="normal"/>
  </r>
  <r>
    <x v="1"/>
    <x v="1"/>
    <x v="46"/>
    <x v="13"/>
    <x v="3"/>
    <x v="2"/>
    <x v="11"/>
    <n v="28.38"/>
    <x v="2"/>
    <n v="141.9"/>
    <x v="0"/>
    <n v="58.18"/>
    <n v="83.72"/>
    <n v="0.41"/>
    <n v="58.18"/>
    <s v="normal"/>
    <s v="normal"/>
    <s v="normal"/>
  </r>
  <r>
    <x v="1"/>
    <x v="1"/>
    <x v="46"/>
    <x v="13"/>
    <x v="3"/>
    <x v="0"/>
    <x v="5"/>
    <n v="19.989999999999998"/>
    <x v="0"/>
    <n v="39.979999999999997"/>
    <x v="0"/>
    <n v="9.1999999999999993"/>
    <n v="30.78"/>
    <n v="0.23"/>
    <n v="9.1999999999999993"/>
    <s v="normal"/>
    <s v="normal"/>
    <s v="normal"/>
  </r>
  <r>
    <x v="1"/>
    <x v="1"/>
    <x v="46"/>
    <x v="13"/>
    <x v="3"/>
    <x v="1"/>
    <x v="6"/>
    <n v="4.13"/>
    <x v="3"/>
    <n v="28.91"/>
    <x v="0"/>
    <n v="8.67"/>
    <n v="20.239999999999998"/>
    <n v="0.3"/>
    <n v="8.67"/>
    <s v="normal"/>
    <s v="normal"/>
    <s v="normal"/>
  </r>
  <r>
    <x v="1"/>
    <x v="1"/>
    <x v="46"/>
    <x v="13"/>
    <x v="3"/>
    <x v="1"/>
    <x v="6"/>
    <n v="34.99"/>
    <x v="2"/>
    <n v="174.95"/>
    <x v="0"/>
    <n v="45.49"/>
    <n v="129.46"/>
    <n v="0.26"/>
    <n v="45.49"/>
    <s v="normal"/>
    <s v="normal"/>
    <s v="normal"/>
  </r>
  <r>
    <x v="1"/>
    <x v="2"/>
    <x v="272"/>
    <x v="1"/>
    <x v="1"/>
    <x v="1"/>
    <x v="8"/>
    <n v="27.63"/>
    <x v="4"/>
    <n v="110.53"/>
    <x v="2"/>
    <n v="38.68"/>
    <n v="71.849999999999994"/>
    <n v="0.35"/>
    <n v="16.573999999999998"/>
    <s v="normal"/>
    <s v="normal"/>
    <s v="normal"/>
  </r>
  <r>
    <x v="3"/>
    <x v="1"/>
    <x v="140"/>
    <x v="3"/>
    <x v="0"/>
    <x v="0"/>
    <x v="3"/>
    <n v="157.5"/>
    <x v="4"/>
    <n v="630.02"/>
    <x v="10"/>
    <n v="-199.51"/>
    <n v="829.53"/>
    <n v="-0.32"/>
    <n v="-451.51800000000003"/>
    <s v="Outlier"/>
    <s v="outlier"/>
    <s v="outlier"/>
  </r>
  <r>
    <x v="0"/>
    <x v="0"/>
    <x v="127"/>
    <x v="17"/>
    <x v="0"/>
    <x v="1"/>
    <x v="6"/>
    <n v="3.98"/>
    <x v="3"/>
    <n v="27.86"/>
    <x v="0"/>
    <n v="9.19"/>
    <n v="18.670000000000002"/>
    <n v="0.33"/>
    <n v="9.19"/>
    <s v="normal"/>
    <s v="normal"/>
    <s v="normal"/>
  </r>
  <r>
    <x v="1"/>
    <x v="0"/>
    <x v="61"/>
    <x v="5"/>
    <x v="2"/>
    <x v="0"/>
    <x v="3"/>
    <n v="233.35"/>
    <x v="4"/>
    <n v="933.41"/>
    <x v="4"/>
    <n v="-173.35"/>
    <n v="1106.76"/>
    <n v="-0.19"/>
    <n v="-453.37299999999993"/>
    <s v="Outlier"/>
    <s v="outlier"/>
    <s v="outlier"/>
  </r>
  <r>
    <x v="1"/>
    <x v="1"/>
    <x v="81"/>
    <x v="5"/>
    <x v="2"/>
    <x v="1"/>
    <x v="10"/>
    <n v="5.18"/>
    <x v="12"/>
    <n v="51.84"/>
    <x v="2"/>
    <n v="18.14"/>
    <n v="33.700000000000003"/>
    <n v="0.35"/>
    <n v="7.7719999999999985"/>
    <s v="normal"/>
    <s v="normal"/>
    <s v="normal"/>
  </r>
  <r>
    <x v="1"/>
    <x v="1"/>
    <x v="81"/>
    <x v="5"/>
    <x v="2"/>
    <x v="2"/>
    <x v="11"/>
    <n v="55.2"/>
    <x v="1"/>
    <n v="165.6"/>
    <x v="2"/>
    <n v="-6.21"/>
    <n v="171.81"/>
    <n v="-0.04"/>
    <n v="-39.33"/>
    <s v="normal"/>
    <s v="normal"/>
    <s v="normal"/>
  </r>
  <r>
    <x v="1"/>
    <x v="2"/>
    <x v="292"/>
    <x v="23"/>
    <x v="2"/>
    <x v="1"/>
    <x v="10"/>
    <n v="35.44"/>
    <x v="1"/>
    <n v="106.32"/>
    <x v="0"/>
    <n v="49.97"/>
    <n v="56.35"/>
    <n v="0.47"/>
    <n v="49.97"/>
    <s v="normal"/>
    <s v="normal"/>
    <s v="normal"/>
  </r>
  <r>
    <x v="2"/>
    <x v="2"/>
    <x v="4"/>
    <x v="4"/>
    <x v="1"/>
    <x v="1"/>
    <x v="8"/>
    <n v="29.58"/>
    <x v="2"/>
    <n v="147.91999999999999"/>
    <x v="2"/>
    <n v="46.23"/>
    <n v="101.69"/>
    <n v="0.31"/>
    <n v="16.645999999999997"/>
    <s v="normal"/>
    <s v="normal"/>
    <s v="normal"/>
  </r>
  <r>
    <x v="2"/>
    <x v="2"/>
    <x v="4"/>
    <x v="4"/>
    <x v="1"/>
    <x v="1"/>
    <x v="4"/>
    <n v="34.76"/>
    <x v="1"/>
    <n v="104.28"/>
    <x v="0"/>
    <n v="26.07"/>
    <n v="78.209999999999994"/>
    <n v="0.25"/>
    <n v="26.07"/>
    <s v="normal"/>
    <s v="normal"/>
    <s v="normal"/>
  </r>
  <r>
    <x v="2"/>
    <x v="2"/>
    <x v="4"/>
    <x v="4"/>
    <x v="1"/>
    <x v="0"/>
    <x v="3"/>
    <n v="286.85000000000002"/>
    <x v="7"/>
    <n v="286.85000000000002"/>
    <x v="0"/>
    <n v="63.11"/>
    <n v="223.74"/>
    <n v="0.22"/>
    <n v="63.11"/>
    <s v="normal"/>
    <s v="normal"/>
    <s v="normal"/>
  </r>
  <r>
    <x v="2"/>
    <x v="2"/>
    <x v="4"/>
    <x v="4"/>
    <x v="1"/>
    <x v="1"/>
    <x v="4"/>
    <n v="16.739999999999998"/>
    <x v="4"/>
    <n v="66.959999999999994"/>
    <x v="0"/>
    <n v="2.68"/>
    <n v="64.28"/>
    <n v="0.04"/>
    <n v="2.68"/>
    <s v="normal"/>
    <s v="normal"/>
    <s v="normal"/>
  </r>
  <r>
    <x v="2"/>
    <x v="2"/>
    <x v="4"/>
    <x v="4"/>
    <x v="1"/>
    <x v="2"/>
    <x v="11"/>
    <n v="99.99"/>
    <x v="0"/>
    <n v="199.98"/>
    <x v="0"/>
    <n v="87.99"/>
    <n v="111.99"/>
    <n v="0.44"/>
    <n v="87.99"/>
    <s v="normal"/>
    <s v="outlier"/>
    <s v="normal"/>
  </r>
  <r>
    <x v="1"/>
    <x v="0"/>
    <x v="80"/>
    <x v="30"/>
    <x v="3"/>
    <x v="2"/>
    <x v="11"/>
    <n v="15"/>
    <x v="1"/>
    <n v="45"/>
    <x v="0"/>
    <n v="4.95"/>
    <n v="40.049999999999997"/>
    <n v="0.11"/>
    <n v="4.95"/>
    <s v="normal"/>
    <s v="normal"/>
    <s v="normal"/>
  </r>
  <r>
    <x v="1"/>
    <x v="0"/>
    <x v="80"/>
    <x v="30"/>
    <x v="3"/>
    <x v="1"/>
    <x v="13"/>
    <n v="3.58"/>
    <x v="2"/>
    <n v="17.899999999999999"/>
    <x v="0"/>
    <n v="8.77"/>
    <n v="9.1300000000000008"/>
    <n v="0.49"/>
    <n v="8.77"/>
    <s v="normal"/>
    <s v="normal"/>
    <s v="normal"/>
  </r>
  <r>
    <x v="1"/>
    <x v="0"/>
    <x v="80"/>
    <x v="30"/>
    <x v="3"/>
    <x v="0"/>
    <x v="5"/>
    <n v="20.239999999999998"/>
    <x v="0"/>
    <n v="40.479999999999997"/>
    <x v="0"/>
    <n v="17.41"/>
    <n v="23.07"/>
    <n v="0.43"/>
    <n v="17.41"/>
    <s v="normal"/>
    <s v="normal"/>
    <s v="normal"/>
  </r>
  <r>
    <x v="1"/>
    <x v="0"/>
    <x v="80"/>
    <x v="30"/>
    <x v="3"/>
    <x v="0"/>
    <x v="0"/>
    <n v="430.98"/>
    <x v="2"/>
    <n v="2154.9"/>
    <x v="0"/>
    <n v="129.29"/>
    <n v="2025.61"/>
    <n v="0.06"/>
    <n v="129.29"/>
    <s v="Outlier"/>
    <s v="outlier"/>
    <s v="outlier"/>
  </r>
  <r>
    <x v="2"/>
    <x v="1"/>
    <x v="74"/>
    <x v="24"/>
    <x v="3"/>
    <x v="1"/>
    <x v="8"/>
    <n v="2.2999999999999998"/>
    <x v="8"/>
    <n v="18.43"/>
    <x v="6"/>
    <n v="-12.29"/>
    <n v="30.72"/>
    <n v="-0.67"/>
    <n v="-25.190999999999999"/>
    <s v="normal"/>
    <s v="normal"/>
    <s v="normal"/>
  </r>
  <r>
    <x v="1"/>
    <x v="0"/>
    <x v="377"/>
    <x v="22"/>
    <x v="1"/>
    <x v="1"/>
    <x v="14"/>
    <n v="5.47"/>
    <x v="0"/>
    <n v="10.94"/>
    <x v="2"/>
    <n v="0.96"/>
    <n v="9.98"/>
    <n v="0.09"/>
    <n v="-1.2280000000000002"/>
    <s v="normal"/>
    <s v="normal"/>
    <s v="normal"/>
  </r>
  <r>
    <x v="2"/>
    <x v="0"/>
    <x v="43"/>
    <x v="12"/>
    <x v="2"/>
    <x v="1"/>
    <x v="14"/>
    <n v="2.1800000000000002"/>
    <x v="0"/>
    <n v="4.3600000000000003"/>
    <x v="0"/>
    <n v="0.17"/>
    <n v="4.1900000000000004"/>
    <n v="0.04"/>
    <n v="0.17"/>
    <s v="normal"/>
    <s v="normal"/>
    <s v="normal"/>
  </r>
  <r>
    <x v="1"/>
    <x v="1"/>
    <x v="228"/>
    <x v="16"/>
    <x v="1"/>
    <x v="2"/>
    <x v="11"/>
    <n v="10.39"/>
    <x v="5"/>
    <n v="62.35"/>
    <x v="2"/>
    <n v="-10.91"/>
    <n v="73.260000000000005"/>
    <n v="-0.17"/>
    <n v="-23.380000000000003"/>
    <s v="normal"/>
    <s v="normal"/>
    <s v="normal"/>
  </r>
  <r>
    <x v="0"/>
    <x v="0"/>
    <x v="265"/>
    <x v="9"/>
    <x v="3"/>
    <x v="0"/>
    <x v="5"/>
    <n v="60.78"/>
    <x v="2"/>
    <n v="303.92"/>
    <x v="2"/>
    <n v="-30.39"/>
    <n v="334.31"/>
    <n v="-0.1"/>
    <n v="-91.174000000000007"/>
    <s v="normal"/>
    <s v="normal"/>
    <s v="normal"/>
  </r>
  <r>
    <x v="1"/>
    <x v="0"/>
    <x v="339"/>
    <x v="11"/>
    <x v="2"/>
    <x v="1"/>
    <x v="4"/>
    <n v="64.650000000000006"/>
    <x v="0"/>
    <n v="129.30000000000001"/>
    <x v="0"/>
    <n v="6.46"/>
    <n v="122.84"/>
    <n v="0.05"/>
    <n v="6.46"/>
    <s v="normal"/>
    <s v="normal"/>
    <s v="normal"/>
  </r>
  <r>
    <x v="1"/>
    <x v="1"/>
    <x v="248"/>
    <x v="39"/>
    <x v="3"/>
    <x v="0"/>
    <x v="5"/>
    <n v="27.42"/>
    <x v="12"/>
    <n v="274.2"/>
    <x v="0"/>
    <n v="112.42"/>
    <n v="161.78"/>
    <n v="0.41"/>
    <n v="112.42"/>
    <s v="normal"/>
    <s v="outlier"/>
    <s v="normal"/>
  </r>
  <r>
    <x v="0"/>
    <x v="1"/>
    <x v="331"/>
    <x v="5"/>
    <x v="2"/>
    <x v="1"/>
    <x v="13"/>
    <n v="1.51"/>
    <x v="4"/>
    <n v="6.05"/>
    <x v="2"/>
    <n v="-1.36"/>
    <n v="7.41"/>
    <n v="-0.22"/>
    <n v="-2.5700000000000003"/>
    <s v="normal"/>
    <s v="normal"/>
    <s v="normal"/>
  </r>
  <r>
    <x v="0"/>
    <x v="1"/>
    <x v="331"/>
    <x v="5"/>
    <x v="2"/>
    <x v="1"/>
    <x v="10"/>
    <n v="3.42"/>
    <x v="0"/>
    <n v="6.85"/>
    <x v="2"/>
    <n v="2.14"/>
    <n v="4.71"/>
    <n v="0.31"/>
    <n v="0.77"/>
    <s v="normal"/>
    <s v="normal"/>
    <s v="normal"/>
  </r>
  <r>
    <x v="0"/>
    <x v="1"/>
    <x v="331"/>
    <x v="5"/>
    <x v="2"/>
    <x v="0"/>
    <x v="5"/>
    <n v="1.99"/>
    <x v="2"/>
    <n v="9.9600000000000009"/>
    <x v="7"/>
    <n v="-6.72"/>
    <n v="16.68"/>
    <n v="-0.67"/>
    <n v="-12.696"/>
    <s v="normal"/>
    <s v="normal"/>
    <s v="normal"/>
  </r>
  <r>
    <x v="0"/>
    <x v="1"/>
    <x v="331"/>
    <x v="5"/>
    <x v="2"/>
    <x v="1"/>
    <x v="8"/>
    <n v="4.28"/>
    <x v="0"/>
    <n v="8.5500000000000007"/>
    <x v="3"/>
    <n v="-13.68"/>
    <n v="22.23"/>
    <n v="-1.6"/>
    <n v="-20.52"/>
    <s v="normal"/>
    <s v="normal"/>
    <s v="normal"/>
  </r>
  <r>
    <x v="1"/>
    <x v="0"/>
    <x v="98"/>
    <x v="33"/>
    <x v="1"/>
    <x v="1"/>
    <x v="8"/>
    <n v="4.1399999999999997"/>
    <x v="10"/>
    <n v="45.58"/>
    <x v="2"/>
    <n v="16.52"/>
    <n v="29.06"/>
    <n v="0.36"/>
    <n v="7.4039999999999999"/>
    <s v="normal"/>
    <s v="normal"/>
    <s v="normal"/>
  </r>
  <r>
    <x v="1"/>
    <x v="0"/>
    <x v="138"/>
    <x v="24"/>
    <x v="3"/>
    <x v="2"/>
    <x v="11"/>
    <n v="12.74"/>
    <x v="0"/>
    <n v="25.49"/>
    <x v="2"/>
    <n v="4.46"/>
    <n v="21.03"/>
    <n v="0.17"/>
    <n v="-0.6379999999999999"/>
    <s v="normal"/>
    <s v="normal"/>
    <s v="normal"/>
  </r>
  <r>
    <x v="1"/>
    <x v="0"/>
    <x v="4"/>
    <x v="4"/>
    <x v="1"/>
    <x v="1"/>
    <x v="8"/>
    <n v="34.24"/>
    <x v="4"/>
    <n v="136.96"/>
    <x v="2"/>
    <n v="51.36"/>
    <n v="85.6"/>
    <n v="0.38"/>
    <n v="23.967999999999996"/>
    <s v="normal"/>
    <s v="normal"/>
    <s v="normal"/>
  </r>
  <r>
    <x v="0"/>
    <x v="1"/>
    <x v="22"/>
    <x v="10"/>
    <x v="2"/>
    <x v="2"/>
    <x v="7"/>
    <n v="24.81"/>
    <x v="0"/>
    <n v="49.62"/>
    <x v="2"/>
    <n v="4.96"/>
    <n v="44.66"/>
    <n v="0.1"/>
    <n v="-4.9639999999999995"/>
    <s v="normal"/>
    <s v="normal"/>
    <s v="normal"/>
  </r>
  <r>
    <x v="0"/>
    <x v="2"/>
    <x v="38"/>
    <x v="24"/>
    <x v="3"/>
    <x v="1"/>
    <x v="10"/>
    <n v="3.53"/>
    <x v="1"/>
    <n v="10.58"/>
    <x v="2"/>
    <n v="3.44"/>
    <n v="7.14"/>
    <n v="0.33"/>
    <n v="1.3239999999999998"/>
    <s v="normal"/>
    <s v="normal"/>
    <s v="normal"/>
  </r>
  <r>
    <x v="1"/>
    <x v="0"/>
    <x v="93"/>
    <x v="16"/>
    <x v="1"/>
    <x v="1"/>
    <x v="10"/>
    <n v="21.1"/>
    <x v="4"/>
    <n v="84.42"/>
    <x v="2"/>
    <n v="27.44"/>
    <n v="56.98"/>
    <n v="0.33"/>
    <n v="10.556000000000001"/>
    <s v="normal"/>
    <s v="normal"/>
    <s v="normal"/>
  </r>
  <r>
    <x v="1"/>
    <x v="2"/>
    <x v="10"/>
    <x v="9"/>
    <x v="3"/>
    <x v="2"/>
    <x v="7"/>
    <n v="215.97"/>
    <x v="0"/>
    <n v="431.94"/>
    <x v="10"/>
    <n v="-71.989999999999995"/>
    <n v="503.93"/>
    <n v="-0.17"/>
    <n v="-244.76600000000002"/>
    <s v="normal"/>
    <s v="outlier"/>
    <s v="outlier"/>
  </r>
  <r>
    <x v="1"/>
    <x v="2"/>
    <x v="10"/>
    <x v="9"/>
    <x v="3"/>
    <x v="1"/>
    <x v="8"/>
    <n v="2.04"/>
    <x v="7"/>
    <n v="2.04"/>
    <x v="6"/>
    <n v="-1.5"/>
    <n v="3.54"/>
    <n v="-0.74"/>
    <n v="-2.9279999999999999"/>
    <s v="normal"/>
    <s v="normal"/>
    <s v="normal"/>
  </r>
  <r>
    <x v="1"/>
    <x v="2"/>
    <x v="10"/>
    <x v="9"/>
    <x v="3"/>
    <x v="2"/>
    <x v="7"/>
    <n v="22.75"/>
    <x v="1"/>
    <n v="68.239999999999995"/>
    <x v="10"/>
    <n v="-12.51"/>
    <n v="80.75"/>
    <n v="-0.18"/>
    <n v="-39.805999999999997"/>
    <s v="normal"/>
    <s v="normal"/>
    <s v="normal"/>
  </r>
  <r>
    <x v="2"/>
    <x v="1"/>
    <x v="395"/>
    <x v="34"/>
    <x v="3"/>
    <x v="0"/>
    <x v="3"/>
    <n v="60.18"/>
    <x v="4"/>
    <n v="240.74"/>
    <x v="4"/>
    <n v="-13.76"/>
    <n v="254.5"/>
    <n v="-0.06"/>
    <n v="-85.981999999999999"/>
    <s v="normal"/>
    <s v="normal"/>
    <s v="normal"/>
  </r>
  <r>
    <x v="2"/>
    <x v="1"/>
    <x v="395"/>
    <x v="34"/>
    <x v="3"/>
    <x v="0"/>
    <x v="5"/>
    <n v="8.75"/>
    <x v="4"/>
    <n v="35"/>
    <x v="0"/>
    <n v="14.7"/>
    <n v="20.3"/>
    <n v="0.42"/>
    <n v="14.7"/>
    <s v="normal"/>
    <s v="normal"/>
    <s v="normal"/>
  </r>
  <r>
    <x v="2"/>
    <x v="1"/>
    <x v="395"/>
    <x v="34"/>
    <x v="3"/>
    <x v="0"/>
    <x v="5"/>
    <n v="105.34"/>
    <x v="0"/>
    <n v="210.68"/>
    <x v="0"/>
    <n v="50.56"/>
    <n v="160.12"/>
    <n v="0.24"/>
    <n v="50.56"/>
    <s v="normal"/>
    <s v="normal"/>
    <s v="normal"/>
  </r>
  <r>
    <x v="2"/>
    <x v="1"/>
    <x v="395"/>
    <x v="34"/>
    <x v="3"/>
    <x v="0"/>
    <x v="3"/>
    <n v="212.63"/>
    <x v="1"/>
    <n v="637.9"/>
    <x v="4"/>
    <n v="-127.58"/>
    <n v="765.48"/>
    <n v="-0.2"/>
    <n v="-318.95"/>
    <s v="Outlier"/>
    <s v="outlier"/>
    <s v="outlier"/>
  </r>
  <r>
    <x v="2"/>
    <x v="1"/>
    <x v="395"/>
    <x v="34"/>
    <x v="3"/>
    <x v="1"/>
    <x v="10"/>
    <n v="5.43"/>
    <x v="8"/>
    <n v="43.44"/>
    <x v="0"/>
    <n v="21.29"/>
    <n v="22.15"/>
    <n v="0.49"/>
    <n v="21.29"/>
    <s v="normal"/>
    <s v="normal"/>
    <s v="normal"/>
  </r>
  <r>
    <x v="2"/>
    <x v="1"/>
    <x v="395"/>
    <x v="34"/>
    <x v="3"/>
    <x v="1"/>
    <x v="9"/>
    <n v="2.2200000000000002"/>
    <x v="7"/>
    <n v="2.2200000000000002"/>
    <x v="0"/>
    <n v="0.67"/>
    <n v="1.55"/>
    <n v="0.3"/>
    <n v="0.67"/>
    <s v="normal"/>
    <s v="normal"/>
    <s v="normal"/>
  </r>
  <r>
    <x v="2"/>
    <x v="0"/>
    <x v="8"/>
    <x v="1"/>
    <x v="1"/>
    <x v="2"/>
    <x v="7"/>
    <n v="335.99"/>
    <x v="2"/>
    <n v="1679.96"/>
    <x v="2"/>
    <n v="126"/>
    <n v="1553.96"/>
    <n v="0.08"/>
    <n v="-209.99200000000002"/>
    <s v="Outlier"/>
    <s v="outlier"/>
    <s v="outlier"/>
  </r>
  <r>
    <x v="1"/>
    <x v="1"/>
    <x v="12"/>
    <x v="5"/>
    <x v="2"/>
    <x v="0"/>
    <x v="1"/>
    <n v="86.09"/>
    <x v="4"/>
    <n v="344.37"/>
    <x v="4"/>
    <n v="-93.47"/>
    <n v="437.84"/>
    <n v="-0.27"/>
    <n v="-196.78100000000001"/>
    <s v="normal"/>
    <s v="outlier"/>
    <s v="outlier"/>
  </r>
  <r>
    <x v="1"/>
    <x v="1"/>
    <x v="12"/>
    <x v="5"/>
    <x v="2"/>
    <x v="1"/>
    <x v="4"/>
    <n v="518.30999999999995"/>
    <x v="1"/>
    <n v="1554.94"/>
    <x v="2"/>
    <n v="77.75"/>
    <n v="1477.19"/>
    <n v="0.05"/>
    <n v="-233.23800000000006"/>
    <s v="Outlier"/>
    <s v="outlier"/>
    <s v="outlier"/>
  </r>
  <r>
    <x v="1"/>
    <x v="1"/>
    <x v="12"/>
    <x v="5"/>
    <x v="2"/>
    <x v="0"/>
    <x v="5"/>
    <n v="25.58"/>
    <x v="2"/>
    <n v="127.88"/>
    <x v="7"/>
    <n v="-67.14"/>
    <n v="195.02"/>
    <n v="-0.53"/>
    <n v="-143.86799999999999"/>
    <s v="normal"/>
    <s v="outlier"/>
    <s v="normal"/>
  </r>
  <r>
    <x v="1"/>
    <x v="1"/>
    <x v="1"/>
    <x v="1"/>
    <x v="1"/>
    <x v="2"/>
    <x v="7"/>
    <n v="111.19"/>
    <x v="0"/>
    <n v="222.38"/>
    <x v="2"/>
    <n v="22.24"/>
    <n v="200.14"/>
    <n v="0.1"/>
    <n v="-22.236000000000001"/>
    <s v="normal"/>
    <s v="normal"/>
    <s v="normal"/>
  </r>
  <r>
    <x v="0"/>
    <x v="1"/>
    <x v="22"/>
    <x v="10"/>
    <x v="2"/>
    <x v="0"/>
    <x v="1"/>
    <n v="35.619999999999997"/>
    <x v="1"/>
    <n v="106.87"/>
    <x v="4"/>
    <n v="-29.01"/>
    <n v="135.88"/>
    <n v="-0.27"/>
    <n v="-61.070999999999998"/>
    <s v="normal"/>
    <s v="normal"/>
    <s v="normal"/>
  </r>
  <r>
    <x v="0"/>
    <x v="1"/>
    <x v="22"/>
    <x v="10"/>
    <x v="2"/>
    <x v="1"/>
    <x v="8"/>
    <n v="1.19"/>
    <x v="1"/>
    <n v="3.56"/>
    <x v="3"/>
    <n v="-6.24"/>
    <n v="9.8000000000000007"/>
    <n v="-1.75"/>
    <n v="-9.088000000000001"/>
    <s v="normal"/>
    <s v="normal"/>
    <s v="normal"/>
  </r>
  <r>
    <x v="1"/>
    <x v="0"/>
    <x v="12"/>
    <x v="5"/>
    <x v="2"/>
    <x v="1"/>
    <x v="8"/>
    <n v="8.56"/>
    <x v="1"/>
    <n v="25.68"/>
    <x v="3"/>
    <n v="-39.799999999999997"/>
    <n v="65.48"/>
    <n v="-1.55"/>
    <n v="-60.343999999999994"/>
    <s v="normal"/>
    <s v="outlier"/>
    <s v="normal"/>
  </r>
  <r>
    <x v="1"/>
    <x v="0"/>
    <x v="12"/>
    <x v="5"/>
    <x v="2"/>
    <x v="1"/>
    <x v="8"/>
    <n v="4.13"/>
    <x v="1"/>
    <n v="12.38"/>
    <x v="3"/>
    <n v="-19.809999999999999"/>
    <n v="32.19"/>
    <n v="-1.6"/>
    <n v="-29.713999999999999"/>
    <s v="normal"/>
    <s v="normal"/>
    <s v="normal"/>
  </r>
  <r>
    <x v="1"/>
    <x v="0"/>
    <x v="39"/>
    <x v="29"/>
    <x v="3"/>
    <x v="1"/>
    <x v="8"/>
    <n v="5.0599999999999996"/>
    <x v="2"/>
    <n v="25.3"/>
    <x v="0"/>
    <n v="11.89"/>
    <n v="13.41"/>
    <n v="0.47"/>
    <n v="11.89"/>
    <s v="normal"/>
    <s v="normal"/>
    <s v="normal"/>
  </r>
  <r>
    <x v="1"/>
    <x v="0"/>
    <x v="39"/>
    <x v="29"/>
    <x v="3"/>
    <x v="1"/>
    <x v="4"/>
    <n v="31.98"/>
    <x v="1"/>
    <n v="95.94"/>
    <x v="0"/>
    <n v="9.59"/>
    <n v="86.35"/>
    <n v="0.1"/>
    <n v="9.59"/>
    <s v="normal"/>
    <s v="normal"/>
    <s v="normal"/>
  </r>
  <r>
    <x v="0"/>
    <x v="0"/>
    <x v="450"/>
    <x v="12"/>
    <x v="2"/>
    <x v="1"/>
    <x v="2"/>
    <n v="3.75"/>
    <x v="0"/>
    <n v="7.5"/>
    <x v="0"/>
    <n v="3.6"/>
    <n v="3.9"/>
    <n v="0.48"/>
    <n v="3.6"/>
    <s v="normal"/>
    <s v="normal"/>
    <s v="normal"/>
  </r>
  <r>
    <x v="1"/>
    <x v="2"/>
    <x v="305"/>
    <x v="27"/>
    <x v="1"/>
    <x v="2"/>
    <x v="7"/>
    <n v="100.79"/>
    <x v="1"/>
    <n v="302.38"/>
    <x v="2"/>
    <n v="22.68"/>
    <n v="279.7"/>
    <n v="0.08"/>
    <n v="-37.795999999999999"/>
    <s v="normal"/>
    <s v="normal"/>
    <s v="normal"/>
  </r>
  <r>
    <x v="1"/>
    <x v="0"/>
    <x v="103"/>
    <x v="22"/>
    <x v="1"/>
    <x v="2"/>
    <x v="11"/>
    <n v="11.67"/>
    <x v="4"/>
    <n v="46.69"/>
    <x v="2"/>
    <n v="-2.92"/>
    <n v="49.61"/>
    <n v="-0.06"/>
    <n v="-12.257999999999999"/>
    <s v="normal"/>
    <s v="normal"/>
    <s v="normal"/>
  </r>
  <r>
    <x v="1"/>
    <x v="0"/>
    <x v="20"/>
    <x v="15"/>
    <x v="3"/>
    <x v="1"/>
    <x v="4"/>
    <n v="5.98"/>
    <x v="1"/>
    <n v="17.940000000000001"/>
    <x v="0"/>
    <n v="3.05"/>
    <n v="14.89"/>
    <n v="0.17"/>
    <n v="3.05"/>
    <s v="normal"/>
    <s v="normal"/>
    <s v="normal"/>
  </r>
  <r>
    <x v="1"/>
    <x v="0"/>
    <x v="165"/>
    <x v="29"/>
    <x v="3"/>
    <x v="1"/>
    <x v="9"/>
    <n v="123.38"/>
    <x v="1"/>
    <n v="370.14"/>
    <x v="0"/>
    <n v="144.35"/>
    <n v="225.79"/>
    <n v="0.39"/>
    <n v="144.35"/>
    <s v="normal"/>
    <s v="outlier"/>
    <s v="normal"/>
  </r>
  <r>
    <x v="1"/>
    <x v="1"/>
    <x v="8"/>
    <x v="1"/>
    <x v="1"/>
    <x v="1"/>
    <x v="8"/>
    <n v="4.46"/>
    <x v="0"/>
    <n v="8.93"/>
    <x v="2"/>
    <n v="3.12"/>
    <n v="5.81"/>
    <n v="0.35"/>
    <n v="1.3340000000000001"/>
    <s v="normal"/>
    <s v="normal"/>
    <s v="normal"/>
  </r>
  <r>
    <x v="1"/>
    <x v="1"/>
    <x v="338"/>
    <x v="14"/>
    <x v="2"/>
    <x v="0"/>
    <x v="3"/>
    <n v="446.49"/>
    <x v="5"/>
    <n v="2678.94"/>
    <x v="0"/>
    <n v="241.1"/>
    <n v="2437.84"/>
    <n v="0.09"/>
    <n v="241.1"/>
    <s v="Outlier"/>
    <s v="outlier"/>
    <s v="outlier"/>
  </r>
  <r>
    <x v="1"/>
    <x v="2"/>
    <x v="300"/>
    <x v="18"/>
    <x v="0"/>
    <x v="0"/>
    <x v="0"/>
    <n v="96.78"/>
    <x v="4"/>
    <n v="387.14"/>
    <x v="2"/>
    <n v="-14.52"/>
    <n v="401.66"/>
    <n v="-0.04"/>
    <n v="-91.947999999999993"/>
    <s v="normal"/>
    <s v="normal"/>
    <s v="normal"/>
  </r>
  <r>
    <x v="1"/>
    <x v="2"/>
    <x v="300"/>
    <x v="18"/>
    <x v="0"/>
    <x v="2"/>
    <x v="11"/>
    <n v="22.7"/>
    <x v="0"/>
    <n v="45.41"/>
    <x v="2"/>
    <n v="11.92"/>
    <n v="33.49"/>
    <n v="0.26"/>
    <n v="2.838000000000001"/>
    <s v="normal"/>
    <s v="normal"/>
    <s v="normal"/>
  </r>
  <r>
    <x v="1"/>
    <x v="2"/>
    <x v="300"/>
    <x v="18"/>
    <x v="0"/>
    <x v="0"/>
    <x v="5"/>
    <n v="25.98"/>
    <x v="1"/>
    <n v="77.95"/>
    <x v="2"/>
    <n v="-11.69"/>
    <n v="89.64"/>
    <n v="-0.15"/>
    <n v="-27.28"/>
    <s v="normal"/>
    <s v="normal"/>
    <s v="normal"/>
  </r>
  <r>
    <x v="1"/>
    <x v="2"/>
    <x v="300"/>
    <x v="18"/>
    <x v="0"/>
    <x v="1"/>
    <x v="2"/>
    <n v="3"/>
    <x v="7"/>
    <n v="3"/>
    <x v="2"/>
    <n v="1.05"/>
    <n v="1.95"/>
    <n v="0.35"/>
    <n v="0.44999999999999996"/>
    <s v="normal"/>
    <s v="normal"/>
    <s v="normal"/>
  </r>
  <r>
    <x v="0"/>
    <x v="0"/>
    <x v="389"/>
    <x v="2"/>
    <x v="0"/>
    <x v="1"/>
    <x v="4"/>
    <n v="9.9499999999999993"/>
    <x v="7"/>
    <n v="9.9499999999999993"/>
    <x v="2"/>
    <n v="1"/>
    <n v="8.9499999999999993"/>
    <n v="0.1"/>
    <n v="-0.99"/>
    <s v="normal"/>
    <s v="normal"/>
    <s v="normal"/>
  </r>
  <r>
    <x v="1"/>
    <x v="1"/>
    <x v="283"/>
    <x v="9"/>
    <x v="3"/>
    <x v="1"/>
    <x v="8"/>
    <n v="9.48"/>
    <x v="4"/>
    <n v="37.9"/>
    <x v="6"/>
    <n v="-29.05"/>
    <n v="66.95"/>
    <n v="-0.77"/>
    <n v="-55.58"/>
    <s v="normal"/>
    <s v="normal"/>
    <s v="normal"/>
  </r>
  <r>
    <x v="1"/>
    <x v="1"/>
    <x v="283"/>
    <x v="9"/>
    <x v="3"/>
    <x v="1"/>
    <x v="10"/>
    <n v="32.79"/>
    <x v="0"/>
    <n v="65.58"/>
    <x v="2"/>
    <n v="23.77"/>
    <n v="41.81"/>
    <n v="0.36"/>
    <n v="10.654"/>
    <s v="normal"/>
    <s v="normal"/>
    <s v="normal"/>
  </r>
  <r>
    <x v="1"/>
    <x v="2"/>
    <x v="123"/>
    <x v="16"/>
    <x v="1"/>
    <x v="1"/>
    <x v="10"/>
    <n v="44.78"/>
    <x v="7"/>
    <n v="44.78"/>
    <x v="2"/>
    <n v="16.23"/>
    <n v="28.55"/>
    <n v="0.36"/>
    <n v="7.2739999999999991"/>
    <s v="normal"/>
    <s v="normal"/>
    <s v="normal"/>
  </r>
  <r>
    <x v="3"/>
    <x v="1"/>
    <x v="20"/>
    <x v="15"/>
    <x v="3"/>
    <x v="2"/>
    <x v="15"/>
    <n v="258.95"/>
    <x v="4"/>
    <n v="1035.8"/>
    <x v="0"/>
    <n v="269.31"/>
    <n v="766.49"/>
    <n v="0.26"/>
    <n v="269.31"/>
    <s v="Outlier"/>
    <s v="outlier"/>
    <s v="outlier"/>
  </r>
  <r>
    <x v="1"/>
    <x v="2"/>
    <x v="8"/>
    <x v="1"/>
    <x v="1"/>
    <x v="1"/>
    <x v="6"/>
    <n v="2.88"/>
    <x v="0"/>
    <n v="5.76"/>
    <x v="0"/>
    <n v="1.67"/>
    <n v="4.09"/>
    <n v="0.28999999999999998"/>
    <n v="1.67"/>
    <s v="normal"/>
    <s v="normal"/>
    <s v="normal"/>
  </r>
  <r>
    <x v="1"/>
    <x v="0"/>
    <x v="1"/>
    <x v="1"/>
    <x v="1"/>
    <x v="1"/>
    <x v="10"/>
    <n v="9.99"/>
    <x v="0"/>
    <n v="19.98"/>
    <x v="0"/>
    <n v="8.99"/>
    <n v="10.99"/>
    <n v="0.45"/>
    <n v="8.99"/>
    <s v="normal"/>
    <s v="normal"/>
    <s v="normal"/>
  </r>
  <r>
    <x v="1"/>
    <x v="0"/>
    <x v="155"/>
    <x v="8"/>
    <x v="2"/>
    <x v="2"/>
    <x v="7"/>
    <n v="17.989999999999998"/>
    <x v="0"/>
    <n v="35.979999999999997"/>
    <x v="0"/>
    <n v="10.07"/>
    <n v="25.91"/>
    <n v="0.28000000000000003"/>
    <n v="10.07"/>
    <s v="normal"/>
    <s v="normal"/>
    <s v="normal"/>
  </r>
  <r>
    <x v="1"/>
    <x v="2"/>
    <x v="10"/>
    <x v="9"/>
    <x v="3"/>
    <x v="1"/>
    <x v="6"/>
    <n v="5.55"/>
    <x v="1"/>
    <n v="16.66"/>
    <x v="2"/>
    <n v="3.33"/>
    <n v="13.33"/>
    <n v="0.2"/>
    <n v="-2.0000000000002238E-3"/>
    <s v="normal"/>
    <s v="normal"/>
    <s v="normal"/>
  </r>
  <r>
    <x v="1"/>
    <x v="1"/>
    <x v="20"/>
    <x v="15"/>
    <x v="3"/>
    <x v="1"/>
    <x v="2"/>
    <n v="10.35"/>
    <x v="0"/>
    <n v="20.7"/>
    <x v="0"/>
    <n v="9.94"/>
    <n v="10.76"/>
    <n v="0.48"/>
    <n v="9.94"/>
    <s v="normal"/>
    <s v="normal"/>
    <s v="normal"/>
  </r>
  <r>
    <x v="1"/>
    <x v="0"/>
    <x v="354"/>
    <x v="12"/>
    <x v="2"/>
    <x v="1"/>
    <x v="8"/>
    <n v="16.739999999999998"/>
    <x v="2"/>
    <n v="83.7"/>
    <x v="0"/>
    <n v="41.01"/>
    <n v="42.69"/>
    <n v="0.49"/>
    <n v="41.01"/>
    <s v="normal"/>
    <s v="normal"/>
    <s v="normal"/>
  </r>
  <r>
    <x v="3"/>
    <x v="0"/>
    <x v="4"/>
    <x v="4"/>
    <x v="1"/>
    <x v="0"/>
    <x v="5"/>
    <n v="19.98"/>
    <x v="12"/>
    <n v="199.8"/>
    <x v="0"/>
    <n v="71.930000000000007"/>
    <n v="127.87"/>
    <n v="0.36"/>
    <n v="71.930000000000007"/>
    <s v="normal"/>
    <s v="outlier"/>
    <s v="normal"/>
  </r>
  <r>
    <x v="1"/>
    <x v="2"/>
    <x v="201"/>
    <x v="1"/>
    <x v="1"/>
    <x v="1"/>
    <x v="10"/>
    <n v="22.84"/>
    <x v="0"/>
    <n v="45.68"/>
    <x v="0"/>
    <n v="21.01"/>
    <n v="24.67"/>
    <n v="0.46"/>
    <n v="21.01"/>
    <s v="normal"/>
    <s v="normal"/>
    <s v="normal"/>
  </r>
  <r>
    <x v="1"/>
    <x v="2"/>
    <x v="201"/>
    <x v="1"/>
    <x v="1"/>
    <x v="1"/>
    <x v="10"/>
    <n v="55.48"/>
    <x v="0"/>
    <n v="110.96"/>
    <x v="0"/>
    <n v="53.26"/>
    <n v="57.7"/>
    <n v="0.48"/>
    <n v="53.26"/>
    <s v="normal"/>
    <s v="normal"/>
    <s v="normal"/>
  </r>
  <r>
    <x v="1"/>
    <x v="2"/>
    <x v="201"/>
    <x v="1"/>
    <x v="1"/>
    <x v="1"/>
    <x v="10"/>
    <n v="3.98"/>
    <x v="1"/>
    <n v="11.94"/>
    <x v="0"/>
    <n v="5.97"/>
    <n v="5.97"/>
    <n v="0.5"/>
    <n v="5.97"/>
    <s v="normal"/>
    <s v="normal"/>
    <s v="normal"/>
  </r>
  <r>
    <x v="0"/>
    <x v="0"/>
    <x v="81"/>
    <x v="17"/>
    <x v="0"/>
    <x v="2"/>
    <x v="15"/>
    <n v="1749.99"/>
    <x v="2"/>
    <n v="8749.9500000000007"/>
    <x v="0"/>
    <n v="2799.98"/>
    <n v="5949.97"/>
    <n v="0.32"/>
    <n v="2799.98"/>
    <s v="Outlier"/>
    <s v="outlier"/>
    <s v="outlier"/>
  </r>
  <r>
    <x v="0"/>
    <x v="0"/>
    <x v="81"/>
    <x v="17"/>
    <x v="0"/>
    <x v="1"/>
    <x v="8"/>
    <n v="4.55"/>
    <x v="8"/>
    <n v="36.4"/>
    <x v="0"/>
    <n v="18.2"/>
    <n v="18.2"/>
    <n v="0.5"/>
    <n v="18.2"/>
    <s v="normal"/>
    <s v="normal"/>
    <s v="normal"/>
  </r>
  <r>
    <x v="0"/>
    <x v="0"/>
    <x v="81"/>
    <x v="17"/>
    <x v="0"/>
    <x v="0"/>
    <x v="5"/>
    <n v="2.67"/>
    <x v="3"/>
    <n v="18.690000000000001"/>
    <x v="0"/>
    <n v="7.1"/>
    <n v="11.59"/>
    <n v="0.38"/>
    <n v="7.1"/>
    <s v="normal"/>
    <s v="normal"/>
    <s v="normal"/>
  </r>
  <r>
    <x v="1"/>
    <x v="0"/>
    <x v="1"/>
    <x v="1"/>
    <x v="1"/>
    <x v="1"/>
    <x v="13"/>
    <n v="1.98"/>
    <x v="1"/>
    <n v="5.94"/>
    <x v="0"/>
    <n v="0.12"/>
    <n v="5.82"/>
    <n v="0.02"/>
    <n v="0.12"/>
    <s v="normal"/>
    <s v="normal"/>
    <s v="normal"/>
  </r>
  <r>
    <x v="1"/>
    <x v="0"/>
    <x v="270"/>
    <x v="5"/>
    <x v="2"/>
    <x v="1"/>
    <x v="10"/>
    <n v="7.59"/>
    <x v="8"/>
    <n v="60.74"/>
    <x v="2"/>
    <n v="20.5"/>
    <n v="40.24"/>
    <n v="0.34"/>
    <n v="8.3519999999999985"/>
    <s v="normal"/>
    <s v="normal"/>
    <s v="normal"/>
  </r>
  <r>
    <x v="1"/>
    <x v="0"/>
    <x v="270"/>
    <x v="5"/>
    <x v="2"/>
    <x v="2"/>
    <x v="16"/>
    <n v="159.99"/>
    <x v="1"/>
    <n v="479.98"/>
    <x v="2"/>
    <n v="161.99"/>
    <n v="317.99"/>
    <n v="0.34"/>
    <n v="65.994"/>
    <s v="normal"/>
    <s v="outlier"/>
    <s v="normal"/>
  </r>
  <r>
    <x v="1"/>
    <x v="0"/>
    <x v="270"/>
    <x v="5"/>
    <x v="2"/>
    <x v="1"/>
    <x v="8"/>
    <n v="6.08"/>
    <x v="7"/>
    <n v="6.08"/>
    <x v="3"/>
    <n v="-10.34"/>
    <n v="16.420000000000002"/>
    <n v="-1.7"/>
    <n v="-15.204000000000001"/>
    <s v="normal"/>
    <s v="normal"/>
    <s v="normal"/>
  </r>
  <r>
    <x v="1"/>
    <x v="1"/>
    <x v="497"/>
    <x v="22"/>
    <x v="1"/>
    <x v="2"/>
    <x v="11"/>
    <n v="55.2"/>
    <x v="1"/>
    <n v="165.6"/>
    <x v="2"/>
    <n v="-6.21"/>
    <n v="171.81"/>
    <n v="-0.04"/>
    <n v="-39.33"/>
    <s v="normal"/>
    <s v="normal"/>
    <s v="normal"/>
  </r>
  <r>
    <x v="0"/>
    <x v="0"/>
    <x v="181"/>
    <x v="15"/>
    <x v="3"/>
    <x v="1"/>
    <x v="6"/>
    <n v="19.84"/>
    <x v="1"/>
    <n v="59.52"/>
    <x v="0"/>
    <n v="15.48"/>
    <n v="44.04"/>
    <n v="0.26"/>
    <n v="15.48"/>
    <s v="normal"/>
    <s v="normal"/>
    <s v="normal"/>
  </r>
  <r>
    <x v="0"/>
    <x v="0"/>
    <x v="181"/>
    <x v="15"/>
    <x v="3"/>
    <x v="2"/>
    <x v="11"/>
    <n v="159.99"/>
    <x v="1"/>
    <n v="479.97"/>
    <x v="0"/>
    <n v="177.59"/>
    <n v="302.38"/>
    <n v="0.37"/>
    <n v="177.59"/>
    <s v="normal"/>
    <s v="outlier"/>
    <s v="normal"/>
  </r>
  <r>
    <x v="0"/>
    <x v="0"/>
    <x v="181"/>
    <x v="15"/>
    <x v="3"/>
    <x v="1"/>
    <x v="14"/>
    <n v="9.31"/>
    <x v="0"/>
    <n v="18.62"/>
    <x v="0"/>
    <n v="5.4"/>
    <n v="13.22"/>
    <n v="0.28999999999999998"/>
    <n v="5.4"/>
    <s v="normal"/>
    <s v="normal"/>
    <s v="normal"/>
  </r>
  <r>
    <x v="0"/>
    <x v="0"/>
    <x v="181"/>
    <x v="15"/>
    <x v="3"/>
    <x v="1"/>
    <x v="8"/>
    <n v="8.27"/>
    <x v="5"/>
    <n v="49.63"/>
    <x v="2"/>
    <n v="16.75"/>
    <n v="32.880000000000003"/>
    <n v="0.34"/>
    <n v="6.8239999999999981"/>
    <s v="normal"/>
    <s v="normal"/>
    <s v="normal"/>
  </r>
  <r>
    <x v="0"/>
    <x v="0"/>
    <x v="181"/>
    <x v="15"/>
    <x v="3"/>
    <x v="1"/>
    <x v="10"/>
    <n v="48.91"/>
    <x v="0"/>
    <n v="97.82"/>
    <x v="0"/>
    <n v="45.98"/>
    <n v="51.84"/>
    <n v="0.47"/>
    <n v="45.98"/>
    <s v="normal"/>
    <s v="normal"/>
    <s v="normal"/>
  </r>
  <r>
    <x v="0"/>
    <x v="1"/>
    <x v="1"/>
    <x v="1"/>
    <x v="1"/>
    <x v="2"/>
    <x v="7"/>
    <n v="7.99"/>
    <x v="0"/>
    <n v="15.98"/>
    <x v="2"/>
    <n v="1.2"/>
    <n v="14.78"/>
    <n v="0.08"/>
    <n v="-1.9960000000000002"/>
    <s v="normal"/>
    <s v="normal"/>
    <s v="normal"/>
  </r>
  <r>
    <x v="0"/>
    <x v="1"/>
    <x v="1"/>
    <x v="1"/>
    <x v="1"/>
    <x v="0"/>
    <x v="1"/>
    <n v="61.58"/>
    <x v="1"/>
    <n v="184.75"/>
    <x v="2"/>
    <n v="-20.78"/>
    <n v="205.53"/>
    <n v="-0.11"/>
    <n v="-57.730000000000004"/>
    <s v="normal"/>
    <s v="normal"/>
    <s v="normal"/>
  </r>
  <r>
    <x v="1"/>
    <x v="2"/>
    <x v="1"/>
    <x v="1"/>
    <x v="1"/>
    <x v="1"/>
    <x v="10"/>
    <n v="6.48"/>
    <x v="0"/>
    <n v="12.96"/>
    <x v="0"/>
    <n v="6.22"/>
    <n v="6.74"/>
    <n v="0.48"/>
    <n v="6.22"/>
    <s v="normal"/>
    <s v="normal"/>
    <s v="normal"/>
  </r>
  <r>
    <x v="1"/>
    <x v="0"/>
    <x v="112"/>
    <x v="5"/>
    <x v="2"/>
    <x v="0"/>
    <x v="1"/>
    <n v="91.68"/>
    <x v="4"/>
    <n v="366.74"/>
    <x v="4"/>
    <n v="-110.02"/>
    <n v="476.76"/>
    <n v="-0.3"/>
    <n v="-220.042"/>
    <s v="normal"/>
    <s v="outlier"/>
    <s v="outlier"/>
  </r>
  <r>
    <x v="1"/>
    <x v="2"/>
    <x v="61"/>
    <x v="5"/>
    <x v="2"/>
    <x v="1"/>
    <x v="8"/>
    <n v="0.98"/>
    <x v="6"/>
    <n v="8.86"/>
    <x v="3"/>
    <n v="-14.17"/>
    <n v="23.03"/>
    <n v="-1.6"/>
    <n v="-21.257999999999999"/>
    <s v="normal"/>
    <s v="normal"/>
    <s v="normal"/>
  </r>
  <r>
    <x v="1"/>
    <x v="2"/>
    <x v="61"/>
    <x v="5"/>
    <x v="2"/>
    <x v="2"/>
    <x v="11"/>
    <n v="5.59"/>
    <x v="2"/>
    <n v="27.96"/>
    <x v="2"/>
    <n v="8.39"/>
    <n v="19.57"/>
    <n v="0.3"/>
    <n v="2.798"/>
    <s v="normal"/>
    <s v="normal"/>
    <s v="normal"/>
  </r>
  <r>
    <x v="1"/>
    <x v="2"/>
    <x v="61"/>
    <x v="5"/>
    <x v="2"/>
    <x v="1"/>
    <x v="12"/>
    <n v="48.78"/>
    <x v="1"/>
    <n v="146.35"/>
    <x v="2"/>
    <n v="49.39"/>
    <n v="96.96"/>
    <n v="0.34"/>
    <n v="20.12"/>
    <s v="normal"/>
    <s v="normal"/>
    <s v="normal"/>
  </r>
  <r>
    <x v="2"/>
    <x v="0"/>
    <x v="66"/>
    <x v="12"/>
    <x v="2"/>
    <x v="2"/>
    <x v="11"/>
    <n v="15.93"/>
    <x v="10"/>
    <n v="175.23"/>
    <x v="0"/>
    <n v="61.33"/>
    <n v="113.9"/>
    <n v="0.35"/>
    <n v="61.33"/>
    <s v="normal"/>
    <s v="normal"/>
    <s v="normal"/>
  </r>
  <r>
    <x v="2"/>
    <x v="0"/>
    <x v="66"/>
    <x v="12"/>
    <x v="2"/>
    <x v="2"/>
    <x v="7"/>
    <n v="125.99"/>
    <x v="7"/>
    <n v="125.99"/>
    <x v="0"/>
    <n v="31.5"/>
    <n v="94.49"/>
    <n v="0.25"/>
    <n v="31.5"/>
    <s v="normal"/>
    <s v="normal"/>
    <s v="normal"/>
  </r>
  <r>
    <x v="2"/>
    <x v="0"/>
    <x v="66"/>
    <x v="12"/>
    <x v="2"/>
    <x v="1"/>
    <x v="8"/>
    <n v="11.5"/>
    <x v="0"/>
    <n v="23"/>
    <x v="0"/>
    <n v="10.35"/>
    <n v="12.65"/>
    <n v="0.45"/>
    <n v="10.35"/>
    <s v="normal"/>
    <s v="normal"/>
    <s v="normal"/>
  </r>
  <r>
    <x v="1"/>
    <x v="0"/>
    <x v="20"/>
    <x v="15"/>
    <x v="3"/>
    <x v="1"/>
    <x v="8"/>
    <n v="12.79"/>
    <x v="0"/>
    <n v="25.58"/>
    <x v="2"/>
    <n v="8.9499999999999993"/>
    <n v="16.63"/>
    <n v="0.35"/>
    <n v="3.8339999999999996"/>
    <s v="normal"/>
    <s v="normal"/>
    <s v="normal"/>
  </r>
  <r>
    <x v="1"/>
    <x v="1"/>
    <x v="12"/>
    <x v="5"/>
    <x v="2"/>
    <x v="0"/>
    <x v="5"/>
    <n v="36.89"/>
    <x v="0"/>
    <n v="73.78"/>
    <x v="7"/>
    <n v="-77.47"/>
    <n v="151.25"/>
    <n v="-1.05"/>
    <n v="-121.738"/>
    <s v="normal"/>
    <s v="outlier"/>
    <s v="normal"/>
  </r>
  <r>
    <x v="1"/>
    <x v="1"/>
    <x v="333"/>
    <x v="2"/>
    <x v="0"/>
    <x v="1"/>
    <x v="10"/>
    <n v="5.18"/>
    <x v="4"/>
    <n v="20.74"/>
    <x v="2"/>
    <n v="7.26"/>
    <n v="13.48"/>
    <n v="0.35"/>
    <n v="3.1120000000000001"/>
    <s v="normal"/>
    <s v="normal"/>
    <s v="normal"/>
  </r>
  <r>
    <x v="1"/>
    <x v="1"/>
    <x v="159"/>
    <x v="0"/>
    <x v="0"/>
    <x v="1"/>
    <x v="6"/>
    <n v="5.84"/>
    <x v="1"/>
    <n v="17.52"/>
    <x v="0"/>
    <n v="8.23"/>
    <n v="9.2899999999999991"/>
    <n v="0.47"/>
    <n v="8.23"/>
    <s v="normal"/>
    <s v="normal"/>
    <s v="normal"/>
  </r>
  <r>
    <x v="1"/>
    <x v="1"/>
    <x v="159"/>
    <x v="0"/>
    <x v="0"/>
    <x v="1"/>
    <x v="6"/>
    <n v="2.98"/>
    <x v="13"/>
    <n v="35.76"/>
    <x v="0"/>
    <n v="10.01"/>
    <n v="25.75"/>
    <n v="0.28000000000000003"/>
    <n v="10.01"/>
    <s v="normal"/>
    <s v="normal"/>
    <s v="normal"/>
  </r>
  <r>
    <x v="1"/>
    <x v="0"/>
    <x v="20"/>
    <x v="15"/>
    <x v="3"/>
    <x v="1"/>
    <x v="6"/>
    <n v="1.82"/>
    <x v="0"/>
    <n v="3.64"/>
    <x v="0"/>
    <n v="0.98"/>
    <n v="2.66"/>
    <n v="0.27"/>
    <n v="0.98"/>
    <s v="normal"/>
    <s v="normal"/>
    <s v="normal"/>
  </r>
  <r>
    <x v="0"/>
    <x v="0"/>
    <x v="326"/>
    <x v="5"/>
    <x v="2"/>
    <x v="0"/>
    <x v="5"/>
    <n v="5.0599999999999996"/>
    <x v="5"/>
    <n v="30.34"/>
    <x v="7"/>
    <n v="-17.440000000000001"/>
    <n v="47.78"/>
    <n v="-0.56999999999999995"/>
    <n v="-35.644000000000005"/>
    <s v="normal"/>
    <s v="normal"/>
    <s v="normal"/>
  </r>
  <r>
    <x v="1"/>
    <x v="0"/>
    <x v="267"/>
    <x v="30"/>
    <x v="3"/>
    <x v="0"/>
    <x v="5"/>
    <n v="12.99"/>
    <x v="7"/>
    <n v="12.99"/>
    <x v="0"/>
    <n v="1.56"/>
    <n v="11.43"/>
    <n v="0.12"/>
    <n v="1.56"/>
    <s v="normal"/>
    <s v="normal"/>
    <s v="normal"/>
  </r>
  <r>
    <x v="1"/>
    <x v="0"/>
    <x v="267"/>
    <x v="30"/>
    <x v="3"/>
    <x v="0"/>
    <x v="1"/>
    <n v="60.74"/>
    <x v="1"/>
    <n v="182.22"/>
    <x v="0"/>
    <n v="45.56"/>
    <n v="136.66"/>
    <n v="0.25"/>
    <n v="45.56"/>
    <s v="normal"/>
    <s v="normal"/>
    <s v="normal"/>
  </r>
  <r>
    <x v="1"/>
    <x v="0"/>
    <x v="267"/>
    <x v="30"/>
    <x v="3"/>
    <x v="0"/>
    <x v="1"/>
    <n v="100.98"/>
    <x v="1"/>
    <n v="302.94"/>
    <x v="0"/>
    <n v="18.18"/>
    <n v="284.76"/>
    <n v="0.06"/>
    <n v="18.18"/>
    <s v="normal"/>
    <s v="normal"/>
    <s v="normal"/>
  </r>
  <r>
    <x v="1"/>
    <x v="2"/>
    <x v="38"/>
    <x v="24"/>
    <x v="3"/>
    <x v="0"/>
    <x v="5"/>
    <n v="3.93"/>
    <x v="9"/>
    <n v="54.99"/>
    <x v="2"/>
    <n v="8.94"/>
    <n v="46.05"/>
    <n v="0.16"/>
    <n v="-2.0580000000000016"/>
    <s v="normal"/>
    <s v="normal"/>
    <s v="normal"/>
  </r>
  <r>
    <x v="1"/>
    <x v="1"/>
    <x v="158"/>
    <x v="6"/>
    <x v="2"/>
    <x v="2"/>
    <x v="7"/>
    <n v="12.99"/>
    <x v="7"/>
    <n v="12.99"/>
    <x v="0"/>
    <n v="0.26"/>
    <n v="12.73"/>
    <n v="0.02"/>
    <n v="0.26"/>
    <s v="normal"/>
    <s v="normal"/>
    <s v="normal"/>
  </r>
  <r>
    <x v="1"/>
    <x v="0"/>
    <x v="8"/>
    <x v="1"/>
    <x v="1"/>
    <x v="1"/>
    <x v="10"/>
    <n v="7.98"/>
    <x v="3"/>
    <n v="55.86"/>
    <x v="0"/>
    <n v="27.93"/>
    <n v="27.93"/>
    <n v="0.5"/>
    <n v="27.93"/>
    <s v="normal"/>
    <s v="normal"/>
    <s v="normal"/>
  </r>
  <r>
    <x v="3"/>
    <x v="0"/>
    <x v="38"/>
    <x v="24"/>
    <x v="3"/>
    <x v="2"/>
    <x v="7"/>
    <n v="22.19"/>
    <x v="0"/>
    <n v="44.38"/>
    <x v="10"/>
    <n v="-7.4"/>
    <n v="51.78"/>
    <n v="-0.17"/>
    <n v="-25.152000000000001"/>
    <s v="normal"/>
    <s v="normal"/>
    <s v="normal"/>
  </r>
  <r>
    <x v="3"/>
    <x v="0"/>
    <x v="38"/>
    <x v="24"/>
    <x v="3"/>
    <x v="0"/>
    <x v="5"/>
    <n v="8.5399999999999991"/>
    <x v="5"/>
    <n v="51.26"/>
    <x v="2"/>
    <n v="7.69"/>
    <n v="43.57"/>
    <n v="0.15"/>
    <n v="-2.5620000000000003"/>
    <s v="normal"/>
    <s v="normal"/>
    <s v="normal"/>
  </r>
  <r>
    <x v="3"/>
    <x v="0"/>
    <x v="38"/>
    <x v="24"/>
    <x v="3"/>
    <x v="1"/>
    <x v="8"/>
    <n v="1.73"/>
    <x v="1"/>
    <n v="5.19"/>
    <x v="6"/>
    <n v="-3.46"/>
    <n v="8.65"/>
    <n v="-0.67"/>
    <n v="-7.093"/>
    <s v="normal"/>
    <s v="normal"/>
    <s v="normal"/>
  </r>
  <r>
    <x v="3"/>
    <x v="0"/>
    <x v="38"/>
    <x v="24"/>
    <x v="3"/>
    <x v="2"/>
    <x v="11"/>
    <n v="79.989999999999995"/>
    <x v="0"/>
    <n v="159.97999999999999"/>
    <x v="2"/>
    <n v="44"/>
    <n v="115.98"/>
    <n v="0.28000000000000003"/>
    <n v="12.004000000000001"/>
    <s v="normal"/>
    <s v="normal"/>
    <s v="normal"/>
  </r>
  <r>
    <x v="3"/>
    <x v="0"/>
    <x v="38"/>
    <x v="24"/>
    <x v="3"/>
    <x v="1"/>
    <x v="4"/>
    <n v="27.11"/>
    <x v="0"/>
    <n v="54.22"/>
    <x v="2"/>
    <n v="3.39"/>
    <n v="50.83"/>
    <n v="0.06"/>
    <n v="-7.4540000000000006"/>
    <s v="normal"/>
    <s v="normal"/>
    <s v="normal"/>
  </r>
  <r>
    <x v="1"/>
    <x v="2"/>
    <x v="1"/>
    <x v="1"/>
    <x v="1"/>
    <x v="0"/>
    <x v="1"/>
    <n v="120.71"/>
    <x v="0"/>
    <n v="241.42"/>
    <x v="2"/>
    <n v="-36.21"/>
    <n v="277.63"/>
    <n v="-0.15"/>
    <n v="-84.494"/>
    <s v="normal"/>
    <s v="normal"/>
    <s v="normal"/>
  </r>
  <r>
    <x v="1"/>
    <x v="0"/>
    <x v="66"/>
    <x v="12"/>
    <x v="2"/>
    <x v="1"/>
    <x v="10"/>
    <n v="8.34"/>
    <x v="4"/>
    <n v="33.36"/>
    <x v="0"/>
    <n v="16.68"/>
    <n v="16.68"/>
    <n v="0.5"/>
    <n v="16.68"/>
    <s v="normal"/>
    <s v="normal"/>
    <s v="normal"/>
  </r>
  <r>
    <x v="1"/>
    <x v="0"/>
    <x v="66"/>
    <x v="12"/>
    <x v="2"/>
    <x v="1"/>
    <x v="10"/>
    <n v="6.88"/>
    <x v="0"/>
    <n v="13.76"/>
    <x v="0"/>
    <n v="6.33"/>
    <n v="7.43"/>
    <n v="0.46"/>
    <n v="6.33"/>
    <s v="normal"/>
    <s v="normal"/>
    <s v="normal"/>
  </r>
  <r>
    <x v="1"/>
    <x v="0"/>
    <x v="66"/>
    <x v="12"/>
    <x v="2"/>
    <x v="1"/>
    <x v="4"/>
    <n v="70.98"/>
    <x v="3"/>
    <n v="496.86"/>
    <x v="0"/>
    <n v="24.84"/>
    <n v="472.02"/>
    <n v="0.05"/>
    <n v="24.84"/>
    <s v="normal"/>
    <s v="normal"/>
    <s v="outlier"/>
  </r>
  <r>
    <x v="1"/>
    <x v="0"/>
    <x v="66"/>
    <x v="12"/>
    <x v="2"/>
    <x v="0"/>
    <x v="1"/>
    <n v="129.99"/>
    <x v="1"/>
    <n v="389.97"/>
    <x v="0"/>
    <n v="35.1"/>
    <n v="354.87"/>
    <n v="0.09"/>
    <n v="35.1"/>
    <s v="normal"/>
    <s v="normal"/>
    <s v="normal"/>
  </r>
  <r>
    <x v="0"/>
    <x v="1"/>
    <x v="38"/>
    <x v="32"/>
    <x v="0"/>
    <x v="1"/>
    <x v="2"/>
    <n v="4.91"/>
    <x v="0"/>
    <n v="9.82"/>
    <x v="0"/>
    <n v="4.8099999999999996"/>
    <n v="5.01"/>
    <n v="0.49"/>
    <n v="4.8099999999999996"/>
    <s v="normal"/>
    <s v="normal"/>
    <s v="normal"/>
  </r>
  <r>
    <x v="1"/>
    <x v="0"/>
    <x v="8"/>
    <x v="1"/>
    <x v="1"/>
    <x v="2"/>
    <x v="11"/>
    <n v="18.8"/>
    <x v="1"/>
    <n v="56.4"/>
    <x v="0"/>
    <n v="3.38"/>
    <n v="53.02"/>
    <n v="0.06"/>
    <n v="3.38"/>
    <s v="normal"/>
    <s v="normal"/>
    <s v="normal"/>
  </r>
  <r>
    <x v="1"/>
    <x v="2"/>
    <x v="10"/>
    <x v="9"/>
    <x v="3"/>
    <x v="1"/>
    <x v="8"/>
    <n v="4.58"/>
    <x v="4"/>
    <n v="18.309999999999999"/>
    <x v="6"/>
    <n v="-12.21"/>
    <n v="30.52"/>
    <n v="-0.67"/>
    <n v="-25.027000000000001"/>
    <s v="normal"/>
    <s v="normal"/>
    <s v="normal"/>
  </r>
  <r>
    <x v="1"/>
    <x v="2"/>
    <x v="10"/>
    <x v="9"/>
    <x v="3"/>
    <x v="1"/>
    <x v="10"/>
    <n v="5.18"/>
    <x v="2"/>
    <n v="25.92"/>
    <x v="2"/>
    <n v="9.07"/>
    <n v="16.850000000000001"/>
    <n v="0.35"/>
    <n v="3.8859999999999992"/>
    <s v="normal"/>
    <s v="normal"/>
    <s v="normal"/>
  </r>
  <r>
    <x v="1"/>
    <x v="2"/>
    <x v="10"/>
    <x v="9"/>
    <x v="3"/>
    <x v="1"/>
    <x v="6"/>
    <n v="2.67"/>
    <x v="1"/>
    <n v="8.02"/>
    <x v="2"/>
    <n v="1"/>
    <n v="7.02"/>
    <n v="0.12"/>
    <n v="-0.60400000000000009"/>
    <s v="normal"/>
    <s v="normal"/>
    <s v="normal"/>
  </r>
  <r>
    <x v="1"/>
    <x v="0"/>
    <x v="1"/>
    <x v="1"/>
    <x v="1"/>
    <x v="2"/>
    <x v="16"/>
    <n v="239.99"/>
    <x v="0"/>
    <n v="479.98"/>
    <x v="2"/>
    <n v="60"/>
    <n v="419.98"/>
    <n v="0.13"/>
    <n v="-35.996000000000009"/>
    <s v="normal"/>
    <s v="normal"/>
    <s v="normal"/>
  </r>
  <r>
    <x v="1"/>
    <x v="0"/>
    <x v="1"/>
    <x v="1"/>
    <x v="1"/>
    <x v="1"/>
    <x v="8"/>
    <n v="6.17"/>
    <x v="2"/>
    <n v="30.84"/>
    <x v="2"/>
    <n v="9.64"/>
    <n v="21.2"/>
    <n v="0.31"/>
    <n v="3.4720000000000004"/>
    <s v="normal"/>
    <s v="normal"/>
    <s v="normal"/>
  </r>
  <r>
    <x v="2"/>
    <x v="1"/>
    <x v="10"/>
    <x v="9"/>
    <x v="3"/>
    <x v="1"/>
    <x v="4"/>
    <n v="16.78"/>
    <x v="0"/>
    <n v="33.57"/>
    <x v="2"/>
    <n v="1.68"/>
    <n v="31.89"/>
    <n v="0.05"/>
    <n v="-5.0340000000000007"/>
    <s v="normal"/>
    <s v="normal"/>
    <s v="normal"/>
  </r>
  <r>
    <x v="2"/>
    <x v="1"/>
    <x v="10"/>
    <x v="9"/>
    <x v="3"/>
    <x v="0"/>
    <x v="1"/>
    <n v="60.37"/>
    <x v="3"/>
    <n v="422.62"/>
    <x v="4"/>
    <n v="0"/>
    <n v="422.62"/>
    <n v="0"/>
    <n v="-126.786"/>
    <s v="normal"/>
    <s v="normal"/>
    <s v="normal"/>
  </r>
  <r>
    <x v="1"/>
    <x v="0"/>
    <x v="20"/>
    <x v="15"/>
    <x v="3"/>
    <x v="2"/>
    <x v="11"/>
    <n v="99.99"/>
    <x v="0"/>
    <n v="199.98"/>
    <x v="0"/>
    <n v="83.99"/>
    <n v="115.99"/>
    <n v="0.42"/>
    <n v="83.99"/>
    <s v="normal"/>
    <s v="outlier"/>
    <s v="normal"/>
  </r>
  <r>
    <x v="1"/>
    <x v="1"/>
    <x v="38"/>
    <x v="32"/>
    <x v="0"/>
    <x v="0"/>
    <x v="5"/>
    <n v="20.239999999999998"/>
    <x v="7"/>
    <n v="20.239999999999998"/>
    <x v="0"/>
    <n v="8.6999999999999993"/>
    <n v="11.54"/>
    <n v="0.43"/>
    <n v="8.6999999999999993"/>
    <s v="normal"/>
    <s v="normal"/>
    <s v="normal"/>
  </r>
  <r>
    <x v="1"/>
    <x v="1"/>
    <x v="38"/>
    <x v="32"/>
    <x v="0"/>
    <x v="0"/>
    <x v="5"/>
    <n v="9.98"/>
    <x v="4"/>
    <n v="39.92"/>
    <x v="0"/>
    <n v="11.18"/>
    <n v="28.74"/>
    <n v="0.28000000000000003"/>
    <n v="11.18"/>
    <s v="normal"/>
    <s v="normal"/>
    <s v="normal"/>
  </r>
  <r>
    <x v="1"/>
    <x v="1"/>
    <x v="38"/>
    <x v="32"/>
    <x v="0"/>
    <x v="1"/>
    <x v="8"/>
    <n v="16.27"/>
    <x v="0"/>
    <n v="32.54"/>
    <x v="0"/>
    <n v="15.94"/>
    <n v="16.600000000000001"/>
    <n v="0.49"/>
    <n v="15.94"/>
    <s v="normal"/>
    <s v="normal"/>
    <s v="normal"/>
  </r>
  <r>
    <x v="1"/>
    <x v="1"/>
    <x v="1"/>
    <x v="1"/>
    <x v="1"/>
    <x v="2"/>
    <x v="11"/>
    <n v="13"/>
    <x v="1"/>
    <n v="39"/>
    <x v="0"/>
    <n v="17.55"/>
    <n v="21.45"/>
    <n v="0.45"/>
    <n v="17.55"/>
    <s v="normal"/>
    <s v="normal"/>
    <s v="normal"/>
  </r>
  <r>
    <x v="1"/>
    <x v="1"/>
    <x v="1"/>
    <x v="1"/>
    <x v="1"/>
    <x v="1"/>
    <x v="2"/>
    <n v="3.15"/>
    <x v="4"/>
    <n v="12.6"/>
    <x v="0"/>
    <n v="6.05"/>
    <n v="6.55"/>
    <n v="0.48"/>
    <n v="6.05"/>
    <s v="normal"/>
    <s v="normal"/>
    <s v="normal"/>
  </r>
  <r>
    <x v="2"/>
    <x v="1"/>
    <x v="34"/>
    <x v="22"/>
    <x v="1"/>
    <x v="0"/>
    <x v="5"/>
    <n v="6.16"/>
    <x v="4"/>
    <n v="24.64"/>
    <x v="2"/>
    <n v="4"/>
    <n v="20.64"/>
    <n v="0.16"/>
    <n v="-0.92800000000000082"/>
    <s v="normal"/>
    <s v="normal"/>
    <s v="normal"/>
  </r>
  <r>
    <x v="1"/>
    <x v="1"/>
    <x v="12"/>
    <x v="5"/>
    <x v="2"/>
    <x v="1"/>
    <x v="2"/>
    <n v="2.09"/>
    <x v="1"/>
    <n v="6.26"/>
    <x v="2"/>
    <n v="2.04"/>
    <n v="4.22"/>
    <n v="0.33"/>
    <n v="0.78800000000000003"/>
    <s v="normal"/>
    <s v="normal"/>
    <s v="normal"/>
  </r>
  <r>
    <x v="1"/>
    <x v="1"/>
    <x v="12"/>
    <x v="5"/>
    <x v="2"/>
    <x v="1"/>
    <x v="13"/>
    <n v="3.61"/>
    <x v="4"/>
    <n v="14.43"/>
    <x v="2"/>
    <n v="3.43"/>
    <n v="11"/>
    <n v="0.24"/>
    <n v="0.54400000000000004"/>
    <s v="normal"/>
    <s v="normal"/>
    <s v="normal"/>
  </r>
  <r>
    <x v="1"/>
    <x v="1"/>
    <x v="22"/>
    <x v="10"/>
    <x v="2"/>
    <x v="2"/>
    <x v="16"/>
    <n v="239.99"/>
    <x v="1"/>
    <n v="719.98"/>
    <x v="2"/>
    <n v="135"/>
    <n v="584.98"/>
    <n v="0.19"/>
    <n v="-8.9960000000000093"/>
    <s v="Outlier"/>
    <s v="outlier"/>
    <s v="outlier"/>
  </r>
  <r>
    <x v="1"/>
    <x v="0"/>
    <x v="27"/>
    <x v="19"/>
    <x v="0"/>
    <x v="2"/>
    <x v="11"/>
    <n v="29.99"/>
    <x v="8"/>
    <n v="239.92"/>
    <x v="0"/>
    <n v="23.99"/>
    <n v="215.93"/>
    <n v="0.1"/>
    <n v="23.99"/>
    <s v="normal"/>
    <s v="normal"/>
    <s v="normal"/>
  </r>
  <r>
    <x v="2"/>
    <x v="0"/>
    <x v="24"/>
    <x v="17"/>
    <x v="0"/>
    <x v="0"/>
    <x v="3"/>
    <n v="150.97999999999999"/>
    <x v="3"/>
    <n v="1056.8599999999999"/>
    <x v="0"/>
    <n v="158.53"/>
    <n v="898.33"/>
    <n v="0.15"/>
    <n v="158.53"/>
    <s v="Outlier"/>
    <s v="outlier"/>
    <s v="outlier"/>
  </r>
  <r>
    <x v="3"/>
    <x v="0"/>
    <x v="369"/>
    <x v="2"/>
    <x v="0"/>
    <x v="2"/>
    <x v="11"/>
    <n v="63.99"/>
    <x v="3"/>
    <n v="447.94"/>
    <x v="2"/>
    <n v="89.59"/>
    <n v="358.35"/>
    <n v="0.2"/>
    <n v="1.9999999999953388E-3"/>
    <s v="normal"/>
    <s v="outlier"/>
    <s v="normal"/>
  </r>
  <r>
    <x v="3"/>
    <x v="0"/>
    <x v="369"/>
    <x v="2"/>
    <x v="0"/>
    <x v="1"/>
    <x v="4"/>
    <n v="16.71"/>
    <x v="6"/>
    <n v="150.41"/>
    <x v="2"/>
    <n v="-33.840000000000003"/>
    <n v="184.25"/>
    <n v="-0.22"/>
    <n v="-63.922000000000004"/>
    <s v="normal"/>
    <s v="normal"/>
    <s v="normal"/>
  </r>
  <r>
    <x v="0"/>
    <x v="1"/>
    <x v="12"/>
    <x v="5"/>
    <x v="2"/>
    <x v="2"/>
    <x v="7"/>
    <n v="151.19"/>
    <x v="1"/>
    <n v="453.58"/>
    <x v="2"/>
    <n v="39.69"/>
    <n v="413.89"/>
    <n v="0.09"/>
    <n v="-51.02600000000001"/>
    <s v="normal"/>
    <s v="normal"/>
    <s v="normal"/>
  </r>
  <r>
    <x v="0"/>
    <x v="1"/>
    <x v="12"/>
    <x v="5"/>
    <x v="2"/>
    <x v="1"/>
    <x v="2"/>
    <n v="5.04"/>
    <x v="6"/>
    <n v="45.36"/>
    <x v="2"/>
    <n v="14.74"/>
    <n v="30.62"/>
    <n v="0.32"/>
    <n v="5.6679999999999993"/>
    <s v="normal"/>
    <s v="normal"/>
    <s v="normal"/>
  </r>
  <r>
    <x v="0"/>
    <x v="1"/>
    <x v="12"/>
    <x v="5"/>
    <x v="2"/>
    <x v="2"/>
    <x v="7"/>
    <n v="95.96"/>
    <x v="1"/>
    <n v="287.88"/>
    <x v="2"/>
    <n v="35.979999999999997"/>
    <n v="251.9"/>
    <n v="0.12"/>
    <n v="-21.596000000000004"/>
    <s v="normal"/>
    <s v="normal"/>
    <s v="normal"/>
  </r>
  <r>
    <x v="0"/>
    <x v="1"/>
    <x v="12"/>
    <x v="5"/>
    <x v="2"/>
    <x v="2"/>
    <x v="7"/>
    <n v="43.96"/>
    <x v="1"/>
    <n v="131.88"/>
    <x v="2"/>
    <n v="14.84"/>
    <n v="117.04"/>
    <n v="0.11"/>
    <n v="-11.536000000000001"/>
    <s v="normal"/>
    <s v="normal"/>
    <s v="normal"/>
  </r>
  <r>
    <x v="0"/>
    <x v="1"/>
    <x v="12"/>
    <x v="5"/>
    <x v="2"/>
    <x v="0"/>
    <x v="5"/>
    <n v="1.1599999999999999"/>
    <x v="0"/>
    <n v="2.33"/>
    <x v="7"/>
    <n v="-0.76"/>
    <n v="3.09"/>
    <n v="-0.33"/>
    <n v="-2.1579999999999999"/>
    <s v="normal"/>
    <s v="normal"/>
    <s v="normal"/>
  </r>
  <r>
    <x v="0"/>
    <x v="1"/>
    <x v="158"/>
    <x v="6"/>
    <x v="2"/>
    <x v="0"/>
    <x v="1"/>
    <n v="290.98"/>
    <x v="2"/>
    <n v="1454.9"/>
    <x v="0"/>
    <n v="378.27"/>
    <n v="1076.6300000000001"/>
    <n v="0.26"/>
    <n v="378.27"/>
    <s v="Outlier"/>
    <s v="outlier"/>
    <s v="outlier"/>
  </r>
  <r>
    <x v="1"/>
    <x v="2"/>
    <x v="508"/>
    <x v="2"/>
    <x v="0"/>
    <x v="1"/>
    <x v="8"/>
    <n v="1.61"/>
    <x v="1"/>
    <n v="4.84"/>
    <x v="6"/>
    <n v="-3.55"/>
    <n v="8.39"/>
    <n v="-0.73"/>
    <n v="-6.9379999999999997"/>
    <s v="normal"/>
    <s v="normal"/>
    <s v="normal"/>
  </r>
  <r>
    <x v="1"/>
    <x v="2"/>
    <x v="508"/>
    <x v="2"/>
    <x v="0"/>
    <x v="0"/>
    <x v="5"/>
    <n v="36.78"/>
    <x v="5"/>
    <n v="220.7"/>
    <x v="2"/>
    <n v="-8.2799999999999994"/>
    <n v="228.98"/>
    <n v="-0.04"/>
    <n v="-52.42"/>
    <s v="normal"/>
    <s v="normal"/>
    <s v="normal"/>
  </r>
  <r>
    <x v="2"/>
    <x v="0"/>
    <x v="398"/>
    <x v="5"/>
    <x v="2"/>
    <x v="2"/>
    <x v="7"/>
    <n v="22.39"/>
    <x v="1"/>
    <n v="67.180000000000007"/>
    <x v="2"/>
    <n v="6.72"/>
    <n v="60.46"/>
    <n v="0.1"/>
    <n v="-6.716000000000002"/>
    <s v="normal"/>
    <s v="normal"/>
    <s v="normal"/>
  </r>
  <r>
    <x v="2"/>
    <x v="0"/>
    <x v="398"/>
    <x v="5"/>
    <x v="2"/>
    <x v="1"/>
    <x v="10"/>
    <n v="3.81"/>
    <x v="4"/>
    <n v="15.23"/>
    <x v="2"/>
    <n v="5.52"/>
    <n v="9.7100000000000009"/>
    <n v="0.36"/>
    <n v="2.4739999999999993"/>
    <s v="normal"/>
    <s v="normal"/>
    <s v="normal"/>
  </r>
  <r>
    <x v="2"/>
    <x v="0"/>
    <x v="21"/>
    <x v="24"/>
    <x v="3"/>
    <x v="1"/>
    <x v="10"/>
    <n v="5.18"/>
    <x v="5"/>
    <n v="31.1"/>
    <x v="2"/>
    <n v="10.89"/>
    <n v="20.21"/>
    <n v="0.35"/>
    <n v="4.67"/>
    <s v="normal"/>
    <s v="normal"/>
    <s v="normal"/>
  </r>
  <r>
    <x v="1"/>
    <x v="1"/>
    <x v="337"/>
    <x v="15"/>
    <x v="3"/>
    <x v="1"/>
    <x v="8"/>
    <n v="138.38999999999999"/>
    <x v="3"/>
    <n v="968.74"/>
    <x v="2"/>
    <n v="314.83999999999997"/>
    <n v="653.9"/>
    <n v="0.32"/>
    <n v="121.09199999999996"/>
    <s v="Outlier"/>
    <s v="outlier"/>
    <s v="outlier"/>
  </r>
  <r>
    <x v="1"/>
    <x v="1"/>
    <x v="337"/>
    <x v="15"/>
    <x v="3"/>
    <x v="1"/>
    <x v="8"/>
    <n v="17.100000000000001"/>
    <x v="11"/>
    <n v="222.35"/>
    <x v="2"/>
    <n v="77.819999999999993"/>
    <n v="144.53"/>
    <n v="0.35"/>
    <n v="33.349999999999994"/>
    <s v="normal"/>
    <s v="outlier"/>
    <s v="normal"/>
  </r>
  <r>
    <x v="1"/>
    <x v="1"/>
    <x v="337"/>
    <x v="15"/>
    <x v="3"/>
    <x v="2"/>
    <x v="16"/>
    <n v="239.99"/>
    <x v="0"/>
    <n v="479.98"/>
    <x v="2"/>
    <n v="90"/>
    <n v="389.98"/>
    <n v="0.19"/>
    <n v="-5.9960000000000093"/>
    <s v="normal"/>
    <s v="outlier"/>
    <s v="normal"/>
  </r>
  <r>
    <x v="3"/>
    <x v="2"/>
    <x v="61"/>
    <x v="5"/>
    <x v="2"/>
    <x v="1"/>
    <x v="10"/>
    <n v="3.42"/>
    <x v="1"/>
    <n v="10.27"/>
    <x v="2"/>
    <n v="3.21"/>
    <n v="7.06"/>
    <n v="0.31"/>
    <n v="1.1560000000000001"/>
    <s v="normal"/>
    <s v="normal"/>
    <s v="normal"/>
  </r>
  <r>
    <x v="1"/>
    <x v="0"/>
    <x v="12"/>
    <x v="5"/>
    <x v="2"/>
    <x v="2"/>
    <x v="15"/>
    <n v="199.77"/>
    <x v="2"/>
    <n v="998.85"/>
    <x v="10"/>
    <n v="-199.77"/>
    <n v="1198.6199999999999"/>
    <n v="-0.2"/>
    <n v="-599.31000000000006"/>
    <s v="Outlier"/>
    <s v="outlier"/>
    <s v="outlier"/>
  </r>
  <r>
    <x v="2"/>
    <x v="0"/>
    <x v="20"/>
    <x v="15"/>
    <x v="3"/>
    <x v="1"/>
    <x v="10"/>
    <n v="12.28"/>
    <x v="0"/>
    <n v="24.56"/>
    <x v="0"/>
    <n v="11.54"/>
    <n v="13.02"/>
    <n v="0.47"/>
    <n v="11.54"/>
    <s v="normal"/>
    <s v="normal"/>
    <s v="normal"/>
  </r>
  <r>
    <x v="3"/>
    <x v="2"/>
    <x v="8"/>
    <x v="1"/>
    <x v="1"/>
    <x v="1"/>
    <x v="13"/>
    <n v="1.89"/>
    <x v="1"/>
    <n v="5.67"/>
    <x v="0"/>
    <n v="0.11"/>
    <n v="5.56"/>
    <n v="0.02"/>
    <n v="0.11"/>
    <s v="normal"/>
    <s v="normal"/>
    <s v="normal"/>
  </r>
  <r>
    <x v="0"/>
    <x v="0"/>
    <x v="370"/>
    <x v="2"/>
    <x v="0"/>
    <x v="1"/>
    <x v="9"/>
    <n v="3.58"/>
    <x v="4"/>
    <n v="14.34"/>
    <x v="2"/>
    <n v="0.9"/>
    <n v="13.44"/>
    <n v="0.06"/>
    <n v="-1.9680000000000004"/>
    <s v="normal"/>
    <s v="normal"/>
    <s v="normal"/>
  </r>
  <r>
    <x v="2"/>
    <x v="0"/>
    <x v="3"/>
    <x v="38"/>
    <x v="3"/>
    <x v="0"/>
    <x v="5"/>
    <n v="102.3"/>
    <x v="7"/>
    <n v="102.3"/>
    <x v="0"/>
    <n v="26.6"/>
    <n v="75.7"/>
    <n v="0.26"/>
    <n v="26.6"/>
    <s v="normal"/>
    <s v="normal"/>
    <s v="normal"/>
  </r>
  <r>
    <x v="1"/>
    <x v="0"/>
    <x v="30"/>
    <x v="11"/>
    <x v="2"/>
    <x v="0"/>
    <x v="3"/>
    <n v="303.76"/>
    <x v="0"/>
    <n v="607.52"/>
    <x v="0"/>
    <n v="97.2"/>
    <n v="510.32"/>
    <n v="0.16"/>
    <n v="97.2"/>
    <s v="Outlier"/>
    <s v="outlier"/>
    <s v="outlier"/>
  </r>
  <r>
    <x v="1"/>
    <x v="0"/>
    <x v="30"/>
    <x v="11"/>
    <x v="2"/>
    <x v="1"/>
    <x v="4"/>
    <n v="15.58"/>
    <x v="0"/>
    <n v="31.16"/>
    <x v="0"/>
    <n v="7.79"/>
    <n v="23.37"/>
    <n v="0.25"/>
    <n v="7.79"/>
    <s v="normal"/>
    <s v="normal"/>
    <s v="normal"/>
  </r>
  <r>
    <x v="1"/>
    <x v="0"/>
    <x v="103"/>
    <x v="0"/>
    <x v="0"/>
    <x v="1"/>
    <x v="2"/>
    <n v="2.61"/>
    <x v="7"/>
    <n v="2.61"/>
    <x v="0"/>
    <n v="1.2"/>
    <n v="1.41"/>
    <n v="0.46"/>
    <n v="1.2"/>
    <s v="normal"/>
    <s v="normal"/>
    <s v="normal"/>
  </r>
  <r>
    <x v="0"/>
    <x v="1"/>
    <x v="509"/>
    <x v="5"/>
    <x v="2"/>
    <x v="0"/>
    <x v="5"/>
    <n v="3.44"/>
    <x v="1"/>
    <n v="10.33"/>
    <x v="7"/>
    <n v="-5.94"/>
    <n v="16.27"/>
    <n v="-0.57999999999999996"/>
    <n v="-12.138"/>
    <s v="normal"/>
    <s v="normal"/>
    <s v="normal"/>
  </r>
  <r>
    <x v="0"/>
    <x v="1"/>
    <x v="509"/>
    <x v="5"/>
    <x v="2"/>
    <x v="1"/>
    <x v="10"/>
    <n v="5.18"/>
    <x v="0"/>
    <n v="10.37"/>
    <x v="2"/>
    <n v="3.63"/>
    <n v="6.74"/>
    <n v="0.35"/>
    <n v="1.556"/>
    <s v="normal"/>
    <s v="normal"/>
    <s v="normal"/>
  </r>
  <r>
    <x v="0"/>
    <x v="1"/>
    <x v="509"/>
    <x v="5"/>
    <x v="2"/>
    <x v="2"/>
    <x v="11"/>
    <n v="10.39"/>
    <x v="0"/>
    <n v="20.78"/>
    <x v="2"/>
    <n v="-3.64"/>
    <n v="24.42"/>
    <n v="-0.18"/>
    <n v="-7.7960000000000012"/>
    <s v="normal"/>
    <s v="normal"/>
    <s v="normal"/>
  </r>
  <r>
    <x v="0"/>
    <x v="1"/>
    <x v="509"/>
    <x v="5"/>
    <x v="2"/>
    <x v="1"/>
    <x v="4"/>
    <n v="13.39"/>
    <x v="2"/>
    <n v="66.959999999999994"/>
    <x v="2"/>
    <n v="-13.39"/>
    <n v="80.349999999999994"/>
    <n v="-0.2"/>
    <n v="-26.782"/>
    <s v="normal"/>
    <s v="normal"/>
    <s v="normal"/>
  </r>
  <r>
    <x v="0"/>
    <x v="1"/>
    <x v="194"/>
    <x v="1"/>
    <x v="1"/>
    <x v="1"/>
    <x v="8"/>
    <n v="8.6199999999999992"/>
    <x v="0"/>
    <n v="17.25"/>
    <x v="2"/>
    <n v="6.04"/>
    <n v="11.21"/>
    <n v="0.35"/>
    <n v="2.59"/>
    <s v="normal"/>
    <s v="normal"/>
    <s v="normal"/>
  </r>
  <r>
    <x v="1"/>
    <x v="0"/>
    <x v="10"/>
    <x v="9"/>
    <x v="3"/>
    <x v="1"/>
    <x v="8"/>
    <n v="1.58"/>
    <x v="3"/>
    <n v="11.09"/>
    <x v="6"/>
    <n v="-8.1300000000000008"/>
    <n v="19.22"/>
    <n v="-0.73"/>
    <n v="-15.893000000000001"/>
    <s v="normal"/>
    <s v="normal"/>
    <s v="normal"/>
  </r>
  <r>
    <x v="1"/>
    <x v="1"/>
    <x v="1"/>
    <x v="1"/>
    <x v="1"/>
    <x v="2"/>
    <x v="11"/>
    <n v="257.49"/>
    <x v="2"/>
    <n v="1287.45"/>
    <x v="0"/>
    <n v="244.62"/>
    <n v="1042.83"/>
    <n v="0.19"/>
    <n v="244.62"/>
    <s v="Outlier"/>
    <s v="outlier"/>
    <s v="outlier"/>
  </r>
  <r>
    <x v="1"/>
    <x v="1"/>
    <x v="1"/>
    <x v="1"/>
    <x v="1"/>
    <x v="1"/>
    <x v="9"/>
    <n v="33.619999999999997"/>
    <x v="2"/>
    <n v="168.1"/>
    <x v="0"/>
    <n v="43.71"/>
    <n v="124.39"/>
    <n v="0.26"/>
    <n v="43.71"/>
    <s v="normal"/>
    <s v="normal"/>
    <s v="normal"/>
  </r>
  <r>
    <x v="1"/>
    <x v="1"/>
    <x v="10"/>
    <x v="9"/>
    <x v="3"/>
    <x v="1"/>
    <x v="4"/>
    <n v="25.98"/>
    <x v="0"/>
    <n v="51.97"/>
    <x v="2"/>
    <n v="-10.39"/>
    <n v="62.36"/>
    <n v="-0.2"/>
    <n v="-20.783999999999999"/>
    <s v="normal"/>
    <s v="normal"/>
    <s v="normal"/>
  </r>
  <r>
    <x v="2"/>
    <x v="0"/>
    <x v="10"/>
    <x v="9"/>
    <x v="3"/>
    <x v="1"/>
    <x v="6"/>
    <n v="2.38"/>
    <x v="0"/>
    <n v="4.7699999999999996"/>
    <x v="2"/>
    <n v="0.48"/>
    <n v="4.29"/>
    <n v="0.1"/>
    <n v="-0.47399999999999998"/>
    <s v="normal"/>
    <s v="normal"/>
    <s v="normal"/>
  </r>
  <r>
    <x v="2"/>
    <x v="1"/>
    <x v="337"/>
    <x v="15"/>
    <x v="3"/>
    <x v="1"/>
    <x v="12"/>
    <n v="2.66"/>
    <x v="1"/>
    <n v="7.98"/>
    <x v="0"/>
    <n v="3.91"/>
    <n v="4.07"/>
    <n v="0.49"/>
    <n v="3.91"/>
    <s v="normal"/>
    <s v="normal"/>
    <s v="normal"/>
  </r>
  <r>
    <x v="2"/>
    <x v="0"/>
    <x v="510"/>
    <x v="22"/>
    <x v="1"/>
    <x v="1"/>
    <x v="12"/>
    <n v="9.34"/>
    <x v="0"/>
    <n v="18.690000000000001"/>
    <x v="2"/>
    <n v="7.01"/>
    <n v="11.68"/>
    <n v="0.38"/>
    <n v="3.2719999999999994"/>
    <s v="normal"/>
    <s v="normal"/>
    <s v="normal"/>
  </r>
  <r>
    <x v="2"/>
    <x v="0"/>
    <x v="510"/>
    <x v="22"/>
    <x v="1"/>
    <x v="0"/>
    <x v="5"/>
    <n v="3.89"/>
    <x v="1"/>
    <n v="11.66"/>
    <x v="2"/>
    <n v="3.35"/>
    <n v="8.31"/>
    <n v="0.28999999999999998"/>
    <n v="1.0179999999999998"/>
    <s v="normal"/>
    <s v="normal"/>
    <s v="normal"/>
  </r>
  <r>
    <x v="1"/>
    <x v="2"/>
    <x v="108"/>
    <x v="2"/>
    <x v="0"/>
    <x v="2"/>
    <x v="11"/>
    <n v="63.99"/>
    <x v="1"/>
    <n v="191.98"/>
    <x v="2"/>
    <n v="38.4"/>
    <n v="153.58000000000001"/>
    <n v="0.2"/>
    <n v="3.9999999999977831E-3"/>
    <s v="normal"/>
    <s v="normal"/>
    <s v="normal"/>
  </r>
  <r>
    <x v="1"/>
    <x v="2"/>
    <x v="108"/>
    <x v="2"/>
    <x v="0"/>
    <x v="2"/>
    <x v="7"/>
    <n v="124.79"/>
    <x v="4"/>
    <n v="499.17"/>
    <x v="2"/>
    <n v="31.2"/>
    <n v="467.97"/>
    <n v="0.06"/>
    <n v="-68.634"/>
    <s v="Outlier"/>
    <s v="normal"/>
    <s v="outlier"/>
  </r>
  <r>
    <x v="2"/>
    <x v="1"/>
    <x v="81"/>
    <x v="17"/>
    <x v="0"/>
    <x v="1"/>
    <x v="8"/>
    <n v="5.94"/>
    <x v="0"/>
    <n v="11.88"/>
    <x v="0"/>
    <n v="5.35"/>
    <n v="6.53"/>
    <n v="0.45"/>
    <n v="5.35"/>
    <s v="normal"/>
    <s v="normal"/>
    <s v="normal"/>
  </r>
  <r>
    <x v="2"/>
    <x v="1"/>
    <x v="81"/>
    <x v="17"/>
    <x v="0"/>
    <x v="1"/>
    <x v="10"/>
    <n v="35.44"/>
    <x v="7"/>
    <n v="35.44"/>
    <x v="0"/>
    <n v="16.66"/>
    <n v="18.78"/>
    <n v="0.47"/>
    <n v="16.66"/>
    <s v="normal"/>
    <s v="normal"/>
    <s v="normal"/>
  </r>
  <r>
    <x v="1"/>
    <x v="2"/>
    <x v="8"/>
    <x v="1"/>
    <x v="1"/>
    <x v="1"/>
    <x v="8"/>
    <n v="16.78"/>
    <x v="4"/>
    <n v="67.14"/>
    <x v="2"/>
    <n v="25.18"/>
    <n v="41.96"/>
    <n v="0.38"/>
    <n v="11.751999999999999"/>
    <s v="normal"/>
    <s v="normal"/>
    <s v="normal"/>
  </r>
  <r>
    <x v="1"/>
    <x v="1"/>
    <x v="201"/>
    <x v="1"/>
    <x v="1"/>
    <x v="1"/>
    <x v="8"/>
    <n v="1.44"/>
    <x v="1"/>
    <n v="4.32"/>
    <x v="2"/>
    <n v="1.51"/>
    <n v="2.81"/>
    <n v="0.35"/>
    <n v="0.64599999999999991"/>
    <s v="normal"/>
    <s v="normal"/>
    <s v="normal"/>
  </r>
  <r>
    <x v="1"/>
    <x v="1"/>
    <x v="201"/>
    <x v="1"/>
    <x v="1"/>
    <x v="1"/>
    <x v="10"/>
    <n v="4.9800000000000004"/>
    <x v="1"/>
    <n v="14.94"/>
    <x v="0"/>
    <n v="7.02"/>
    <n v="7.92"/>
    <n v="0.47"/>
    <n v="7.02"/>
    <s v="normal"/>
    <s v="normal"/>
    <s v="normal"/>
  </r>
  <r>
    <x v="1"/>
    <x v="1"/>
    <x v="201"/>
    <x v="1"/>
    <x v="1"/>
    <x v="1"/>
    <x v="9"/>
    <n v="20.27"/>
    <x v="0"/>
    <n v="40.54"/>
    <x v="0"/>
    <n v="11.35"/>
    <n v="29.19"/>
    <n v="0.28000000000000003"/>
    <n v="11.35"/>
    <s v="normal"/>
    <s v="normal"/>
    <s v="normal"/>
  </r>
  <r>
    <x v="1"/>
    <x v="1"/>
    <x v="201"/>
    <x v="1"/>
    <x v="1"/>
    <x v="1"/>
    <x v="8"/>
    <n v="7.31"/>
    <x v="7"/>
    <n v="7.31"/>
    <x v="2"/>
    <n v="2.56"/>
    <n v="4.75"/>
    <n v="0.35"/>
    <n v="1.0980000000000001"/>
    <s v="normal"/>
    <s v="normal"/>
    <s v="normal"/>
  </r>
  <r>
    <x v="3"/>
    <x v="2"/>
    <x v="192"/>
    <x v="33"/>
    <x v="1"/>
    <x v="2"/>
    <x v="7"/>
    <n v="67.989999999999995"/>
    <x v="3"/>
    <n v="475.94"/>
    <x v="2"/>
    <n v="59.49"/>
    <n v="416.45"/>
    <n v="0.12"/>
    <n v="-35.698"/>
    <s v="normal"/>
    <s v="normal"/>
    <s v="normal"/>
  </r>
  <r>
    <x v="1"/>
    <x v="1"/>
    <x v="52"/>
    <x v="5"/>
    <x v="2"/>
    <x v="2"/>
    <x v="11"/>
    <n v="15.04"/>
    <x v="0"/>
    <n v="30.08"/>
    <x v="2"/>
    <n v="-5.26"/>
    <n v="35.340000000000003"/>
    <n v="-0.17"/>
    <n v="-11.276"/>
    <s v="normal"/>
    <s v="normal"/>
    <s v="normal"/>
  </r>
  <r>
    <x v="1"/>
    <x v="1"/>
    <x v="52"/>
    <x v="5"/>
    <x v="2"/>
    <x v="2"/>
    <x v="11"/>
    <n v="55.2"/>
    <x v="1"/>
    <n v="165.6"/>
    <x v="2"/>
    <n v="-6.21"/>
    <n v="171.81"/>
    <n v="-0.04"/>
    <n v="-39.33"/>
    <s v="normal"/>
    <s v="normal"/>
    <s v="normal"/>
  </r>
  <r>
    <x v="1"/>
    <x v="1"/>
    <x v="52"/>
    <x v="5"/>
    <x v="2"/>
    <x v="2"/>
    <x v="7"/>
    <n v="36.19"/>
    <x v="2"/>
    <n v="180.96"/>
    <x v="2"/>
    <n v="13.57"/>
    <n v="167.39"/>
    <n v="7.0000000000000007E-2"/>
    <n v="-22.622"/>
    <s v="normal"/>
    <s v="normal"/>
    <s v="normal"/>
  </r>
  <r>
    <x v="1"/>
    <x v="0"/>
    <x v="217"/>
    <x v="31"/>
    <x v="3"/>
    <x v="2"/>
    <x v="11"/>
    <n v="11.59"/>
    <x v="0"/>
    <n v="23.18"/>
    <x v="0"/>
    <n v="7.65"/>
    <n v="15.53"/>
    <n v="0.33"/>
    <n v="7.65"/>
    <s v="normal"/>
    <s v="normal"/>
    <s v="normal"/>
  </r>
  <r>
    <x v="1"/>
    <x v="0"/>
    <x v="20"/>
    <x v="15"/>
    <x v="3"/>
    <x v="0"/>
    <x v="5"/>
    <n v="28.48"/>
    <x v="0"/>
    <n v="56.96"/>
    <x v="0"/>
    <n v="21.08"/>
    <n v="35.880000000000003"/>
    <n v="0.37"/>
    <n v="21.08"/>
    <s v="normal"/>
    <s v="normal"/>
    <s v="normal"/>
  </r>
  <r>
    <x v="1"/>
    <x v="0"/>
    <x v="20"/>
    <x v="15"/>
    <x v="3"/>
    <x v="1"/>
    <x v="9"/>
    <n v="3.89"/>
    <x v="4"/>
    <n v="15.56"/>
    <x v="0"/>
    <n v="4.05"/>
    <n v="11.51"/>
    <n v="0.26"/>
    <n v="4.05"/>
    <s v="normal"/>
    <s v="normal"/>
    <s v="normal"/>
  </r>
  <r>
    <x v="1"/>
    <x v="0"/>
    <x v="20"/>
    <x v="15"/>
    <x v="3"/>
    <x v="0"/>
    <x v="0"/>
    <n v="176.78"/>
    <x v="0"/>
    <n v="353.57"/>
    <x v="2"/>
    <n v="-44.2"/>
    <n v="397.77"/>
    <n v="-0.13"/>
    <n v="-114.914"/>
    <s v="normal"/>
    <s v="outlier"/>
    <s v="normal"/>
  </r>
  <r>
    <x v="1"/>
    <x v="0"/>
    <x v="20"/>
    <x v="15"/>
    <x v="3"/>
    <x v="0"/>
    <x v="5"/>
    <n v="6.98"/>
    <x v="0"/>
    <n v="13.96"/>
    <x v="0"/>
    <n v="6.7"/>
    <n v="7.26"/>
    <n v="0.48"/>
    <n v="6.7"/>
    <s v="normal"/>
    <s v="normal"/>
    <s v="normal"/>
  </r>
  <r>
    <x v="0"/>
    <x v="0"/>
    <x v="475"/>
    <x v="1"/>
    <x v="1"/>
    <x v="2"/>
    <x v="11"/>
    <n v="16.59"/>
    <x v="2"/>
    <n v="82.95"/>
    <x v="0"/>
    <n v="29.03"/>
    <n v="53.92"/>
    <n v="0.35"/>
    <n v="29.03"/>
    <s v="normal"/>
    <s v="normal"/>
    <s v="normal"/>
  </r>
  <r>
    <x v="0"/>
    <x v="1"/>
    <x v="1"/>
    <x v="1"/>
    <x v="1"/>
    <x v="1"/>
    <x v="6"/>
    <n v="19.84"/>
    <x v="0"/>
    <n v="39.68"/>
    <x v="0"/>
    <n v="10.32"/>
    <n v="29.36"/>
    <n v="0.26"/>
    <n v="10.32"/>
    <s v="normal"/>
    <s v="normal"/>
    <s v="normal"/>
  </r>
  <r>
    <x v="1"/>
    <x v="0"/>
    <x v="182"/>
    <x v="1"/>
    <x v="1"/>
    <x v="2"/>
    <x v="11"/>
    <n v="159.99"/>
    <x v="1"/>
    <n v="479.97"/>
    <x v="0"/>
    <n v="177.59"/>
    <n v="302.38"/>
    <n v="0.37"/>
    <n v="177.59"/>
    <s v="normal"/>
    <s v="outlier"/>
    <s v="normal"/>
  </r>
  <r>
    <x v="1"/>
    <x v="0"/>
    <x v="156"/>
    <x v="4"/>
    <x v="1"/>
    <x v="1"/>
    <x v="2"/>
    <n v="3.69"/>
    <x v="0"/>
    <n v="7.38"/>
    <x v="0"/>
    <n v="3.47"/>
    <n v="3.91"/>
    <n v="0.47"/>
    <n v="3.47"/>
    <s v="normal"/>
    <s v="normal"/>
    <s v="normal"/>
  </r>
  <r>
    <x v="1"/>
    <x v="0"/>
    <x v="156"/>
    <x v="4"/>
    <x v="1"/>
    <x v="1"/>
    <x v="8"/>
    <n v="4.75"/>
    <x v="1"/>
    <n v="14.26"/>
    <x v="2"/>
    <n v="4.46"/>
    <n v="9.8000000000000007"/>
    <n v="0.31"/>
    <n v="1.6079999999999997"/>
    <s v="normal"/>
    <s v="normal"/>
    <s v="normal"/>
  </r>
  <r>
    <x v="1"/>
    <x v="0"/>
    <x v="156"/>
    <x v="4"/>
    <x v="1"/>
    <x v="1"/>
    <x v="10"/>
    <n v="40.99"/>
    <x v="0"/>
    <n v="81.98"/>
    <x v="0"/>
    <n v="40.17"/>
    <n v="41.81"/>
    <n v="0.49"/>
    <n v="40.17"/>
    <s v="normal"/>
    <s v="normal"/>
    <s v="normal"/>
  </r>
  <r>
    <x v="1"/>
    <x v="0"/>
    <x v="156"/>
    <x v="4"/>
    <x v="1"/>
    <x v="1"/>
    <x v="8"/>
    <n v="13.21"/>
    <x v="1"/>
    <n v="39.619999999999997"/>
    <x v="2"/>
    <n v="13.87"/>
    <n v="25.75"/>
    <n v="0.35"/>
    <n v="5.9459999999999997"/>
    <s v="normal"/>
    <s v="normal"/>
    <s v="normal"/>
  </r>
  <r>
    <x v="1"/>
    <x v="1"/>
    <x v="1"/>
    <x v="1"/>
    <x v="1"/>
    <x v="0"/>
    <x v="3"/>
    <n v="57.1"/>
    <x v="3"/>
    <n v="399.67"/>
    <x v="2"/>
    <n v="-14.99"/>
    <n v="414.66"/>
    <n v="-0.04"/>
    <n v="-94.924000000000007"/>
    <s v="normal"/>
    <s v="normal"/>
    <s v="normal"/>
  </r>
  <r>
    <x v="0"/>
    <x v="1"/>
    <x v="20"/>
    <x v="15"/>
    <x v="3"/>
    <x v="1"/>
    <x v="4"/>
    <n v="16.28"/>
    <x v="4"/>
    <n v="65.12"/>
    <x v="0"/>
    <n v="16.93"/>
    <n v="48.19"/>
    <n v="0.26"/>
    <n v="16.93"/>
    <s v="normal"/>
    <s v="normal"/>
    <s v="normal"/>
  </r>
  <r>
    <x v="0"/>
    <x v="0"/>
    <x v="61"/>
    <x v="5"/>
    <x v="2"/>
    <x v="0"/>
    <x v="5"/>
    <n v="6.11"/>
    <x v="2"/>
    <n v="30.56"/>
    <x v="7"/>
    <n v="-19.86"/>
    <n v="50.42"/>
    <n v="-0.65"/>
    <n v="-38.195999999999998"/>
    <s v="normal"/>
    <s v="normal"/>
    <s v="normal"/>
  </r>
  <r>
    <x v="1"/>
    <x v="1"/>
    <x v="47"/>
    <x v="18"/>
    <x v="0"/>
    <x v="1"/>
    <x v="9"/>
    <n v="10.38"/>
    <x v="0"/>
    <n v="20.77"/>
    <x v="2"/>
    <n v="2.34"/>
    <n v="18.43"/>
    <n v="0.11"/>
    <n v="-1.8140000000000001"/>
    <s v="normal"/>
    <s v="normal"/>
    <s v="normal"/>
  </r>
  <r>
    <x v="1"/>
    <x v="0"/>
    <x v="42"/>
    <x v="16"/>
    <x v="1"/>
    <x v="1"/>
    <x v="4"/>
    <n v="9.9499999999999993"/>
    <x v="4"/>
    <n v="39.81"/>
    <x v="2"/>
    <n v="3.98"/>
    <n v="35.83"/>
    <n v="0.1"/>
    <n v="-3.9820000000000007"/>
    <s v="normal"/>
    <s v="normal"/>
    <s v="normal"/>
  </r>
  <r>
    <x v="1"/>
    <x v="0"/>
    <x v="100"/>
    <x v="2"/>
    <x v="0"/>
    <x v="1"/>
    <x v="8"/>
    <n v="20.18"/>
    <x v="5"/>
    <n v="121.1"/>
    <x v="6"/>
    <n v="-100.92"/>
    <n v="222.02"/>
    <n v="-0.83"/>
    <n v="-185.69"/>
    <s v="normal"/>
    <s v="outlier"/>
    <s v="normal"/>
  </r>
  <r>
    <x v="1"/>
    <x v="0"/>
    <x v="100"/>
    <x v="2"/>
    <x v="0"/>
    <x v="2"/>
    <x v="11"/>
    <n v="22.39"/>
    <x v="2"/>
    <n v="111.96"/>
    <x v="2"/>
    <n v="-1.4"/>
    <n v="113.36"/>
    <n v="-0.01"/>
    <n v="-23.791999999999998"/>
    <s v="normal"/>
    <s v="normal"/>
    <s v="normal"/>
  </r>
  <r>
    <x v="1"/>
    <x v="1"/>
    <x v="77"/>
    <x v="22"/>
    <x v="1"/>
    <x v="1"/>
    <x v="10"/>
    <n v="5.23"/>
    <x v="1"/>
    <n v="15.7"/>
    <x v="2"/>
    <n v="5.0999999999999996"/>
    <n v="10.6"/>
    <n v="0.32"/>
    <n v="1.9599999999999995"/>
    <s v="normal"/>
    <s v="normal"/>
    <s v="normal"/>
  </r>
  <r>
    <x v="1"/>
    <x v="1"/>
    <x v="20"/>
    <x v="15"/>
    <x v="3"/>
    <x v="1"/>
    <x v="4"/>
    <n v="23.42"/>
    <x v="1"/>
    <n v="70.260000000000005"/>
    <x v="0"/>
    <n v="18.97"/>
    <n v="51.29"/>
    <n v="0.27"/>
    <n v="18.97"/>
    <s v="normal"/>
    <s v="normal"/>
    <s v="normal"/>
  </r>
  <r>
    <x v="1"/>
    <x v="1"/>
    <x v="20"/>
    <x v="15"/>
    <x v="3"/>
    <x v="2"/>
    <x v="11"/>
    <n v="18"/>
    <x v="2"/>
    <n v="90"/>
    <x v="0"/>
    <n v="16.2"/>
    <n v="73.8"/>
    <n v="0.18"/>
    <n v="16.2"/>
    <s v="normal"/>
    <s v="normal"/>
    <s v="normal"/>
  </r>
  <r>
    <x v="1"/>
    <x v="1"/>
    <x v="20"/>
    <x v="15"/>
    <x v="3"/>
    <x v="1"/>
    <x v="8"/>
    <n v="3.05"/>
    <x v="0"/>
    <n v="6.1"/>
    <x v="2"/>
    <n v="2.06"/>
    <n v="4.04"/>
    <n v="0.34"/>
    <n v="0.84000000000000008"/>
    <s v="normal"/>
    <s v="normal"/>
    <s v="normal"/>
  </r>
  <r>
    <x v="1"/>
    <x v="1"/>
    <x v="20"/>
    <x v="15"/>
    <x v="3"/>
    <x v="0"/>
    <x v="3"/>
    <n v="240.59"/>
    <x v="0"/>
    <n v="481.18"/>
    <x v="10"/>
    <n v="-120.29"/>
    <n v="601.47"/>
    <n v="-0.25"/>
    <n v="-312.762"/>
    <s v="normal"/>
    <s v="outlier"/>
    <s v="outlier"/>
  </r>
  <r>
    <x v="1"/>
    <x v="1"/>
    <x v="20"/>
    <x v="15"/>
    <x v="3"/>
    <x v="1"/>
    <x v="13"/>
    <n v="1.81"/>
    <x v="4"/>
    <n v="7.24"/>
    <x v="0"/>
    <n v="2.39"/>
    <n v="4.8499999999999996"/>
    <n v="0.33"/>
    <n v="2.39"/>
    <s v="normal"/>
    <s v="normal"/>
    <s v="normal"/>
  </r>
  <r>
    <x v="2"/>
    <x v="0"/>
    <x v="437"/>
    <x v="9"/>
    <x v="3"/>
    <x v="0"/>
    <x v="0"/>
    <n v="35.49"/>
    <x v="2"/>
    <n v="177.45"/>
    <x v="5"/>
    <n v="-78.08"/>
    <n v="255.53"/>
    <n v="-0.44"/>
    <n v="-166.80500000000001"/>
    <s v="normal"/>
    <s v="outlier"/>
    <s v="normal"/>
  </r>
  <r>
    <x v="2"/>
    <x v="0"/>
    <x v="437"/>
    <x v="9"/>
    <x v="3"/>
    <x v="1"/>
    <x v="8"/>
    <n v="228.29"/>
    <x v="5"/>
    <n v="1369.76"/>
    <x v="6"/>
    <n v="-913.18"/>
    <n v="2282.94"/>
    <n v="-0.67"/>
    <n v="-1872.0119999999997"/>
    <s v="Outlier"/>
    <s v="outlier"/>
    <s v="outlier"/>
  </r>
  <r>
    <x v="2"/>
    <x v="0"/>
    <x v="437"/>
    <x v="9"/>
    <x v="3"/>
    <x v="1"/>
    <x v="9"/>
    <n v="3.16"/>
    <x v="1"/>
    <n v="9.48"/>
    <x v="2"/>
    <n v="0.71"/>
    <n v="8.77"/>
    <n v="7.0000000000000007E-2"/>
    <n v="-1.1860000000000002"/>
    <s v="normal"/>
    <s v="normal"/>
    <s v="normal"/>
  </r>
  <r>
    <x v="1"/>
    <x v="0"/>
    <x v="10"/>
    <x v="9"/>
    <x v="3"/>
    <x v="0"/>
    <x v="0"/>
    <n v="65.489999999999995"/>
    <x v="0"/>
    <n v="130.97999999999999"/>
    <x v="5"/>
    <n v="-89.07"/>
    <n v="220.05"/>
    <n v="-0.68"/>
    <n v="-154.56"/>
    <s v="normal"/>
    <s v="outlier"/>
    <s v="normal"/>
  </r>
  <r>
    <x v="2"/>
    <x v="0"/>
    <x v="103"/>
    <x v="0"/>
    <x v="0"/>
    <x v="1"/>
    <x v="6"/>
    <n v="34.99"/>
    <x v="2"/>
    <n v="174.95"/>
    <x v="0"/>
    <n v="45.49"/>
    <n v="129.46"/>
    <n v="0.26"/>
    <n v="45.49"/>
    <s v="normal"/>
    <s v="normal"/>
    <s v="normal"/>
  </r>
  <r>
    <x v="2"/>
    <x v="0"/>
    <x v="103"/>
    <x v="0"/>
    <x v="0"/>
    <x v="1"/>
    <x v="4"/>
    <n v="165.2"/>
    <x v="2"/>
    <n v="826"/>
    <x v="0"/>
    <n v="214.76"/>
    <n v="611.24"/>
    <n v="0.26"/>
    <n v="214.76"/>
    <s v="Outlier"/>
    <s v="outlier"/>
    <s v="outlier"/>
  </r>
  <r>
    <x v="1"/>
    <x v="0"/>
    <x v="4"/>
    <x v="4"/>
    <x v="1"/>
    <x v="0"/>
    <x v="5"/>
    <n v="19.940000000000001"/>
    <x v="3"/>
    <n v="139.58000000000001"/>
    <x v="0"/>
    <n v="39.08"/>
    <n v="100.5"/>
    <n v="0.28000000000000003"/>
    <n v="39.08"/>
    <s v="normal"/>
    <s v="normal"/>
    <s v="normal"/>
  </r>
  <r>
    <x v="2"/>
    <x v="2"/>
    <x v="249"/>
    <x v="6"/>
    <x v="2"/>
    <x v="2"/>
    <x v="11"/>
    <n v="79.989999999999995"/>
    <x v="2"/>
    <n v="399.95"/>
    <x v="0"/>
    <n v="143.97999999999999"/>
    <n v="255.97"/>
    <n v="0.36"/>
    <n v="143.97999999999999"/>
    <s v="normal"/>
    <s v="outlier"/>
    <s v="normal"/>
  </r>
  <r>
    <x v="0"/>
    <x v="1"/>
    <x v="0"/>
    <x v="0"/>
    <x v="0"/>
    <x v="1"/>
    <x v="8"/>
    <n v="4.13"/>
    <x v="1"/>
    <n v="12.39"/>
    <x v="0"/>
    <n v="5.82"/>
    <n v="6.57"/>
    <n v="0.47"/>
    <n v="5.82"/>
    <s v="normal"/>
    <s v="normal"/>
    <s v="normal"/>
  </r>
  <r>
    <x v="1"/>
    <x v="1"/>
    <x v="61"/>
    <x v="5"/>
    <x v="2"/>
    <x v="1"/>
    <x v="8"/>
    <n v="152.19999999999999"/>
    <x v="2"/>
    <n v="760.98"/>
    <x v="3"/>
    <n v="-1141.47"/>
    <n v="1902.45"/>
    <n v="-1.5"/>
    <n v="-1750.2539999999999"/>
    <s v="Outlier"/>
    <s v="outlier"/>
    <s v="outlier"/>
  </r>
  <r>
    <x v="3"/>
    <x v="0"/>
    <x v="97"/>
    <x v="16"/>
    <x v="1"/>
    <x v="1"/>
    <x v="8"/>
    <n v="11.31"/>
    <x v="5"/>
    <n v="67.86"/>
    <x v="6"/>
    <n v="-45.24"/>
    <n v="113.1"/>
    <n v="-0.67"/>
    <n v="-92.74199999999999"/>
    <s v="normal"/>
    <s v="outlier"/>
    <s v="normal"/>
  </r>
  <r>
    <x v="1"/>
    <x v="1"/>
    <x v="108"/>
    <x v="3"/>
    <x v="0"/>
    <x v="1"/>
    <x v="13"/>
    <n v="2.86"/>
    <x v="10"/>
    <n v="31.5"/>
    <x v="2"/>
    <n v="11.81"/>
    <n v="19.690000000000001"/>
    <n v="0.37"/>
    <n v="5.51"/>
    <s v="normal"/>
    <s v="normal"/>
    <s v="normal"/>
  </r>
  <r>
    <x v="1"/>
    <x v="1"/>
    <x v="108"/>
    <x v="3"/>
    <x v="0"/>
    <x v="1"/>
    <x v="2"/>
    <n v="5.04"/>
    <x v="7"/>
    <n v="5.04"/>
    <x v="2"/>
    <n v="1.64"/>
    <n v="3.4"/>
    <n v="0.33"/>
    <n v="0.6319999999999999"/>
    <s v="normal"/>
    <s v="normal"/>
    <s v="normal"/>
  </r>
  <r>
    <x v="1"/>
    <x v="1"/>
    <x v="108"/>
    <x v="3"/>
    <x v="0"/>
    <x v="1"/>
    <x v="8"/>
    <n v="5.7"/>
    <x v="3"/>
    <n v="39.880000000000003"/>
    <x v="6"/>
    <n v="-29.24"/>
    <n v="69.12"/>
    <n v="-0.73"/>
    <n v="-57.155999999999999"/>
    <s v="normal"/>
    <s v="normal"/>
    <s v="normal"/>
  </r>
  <r>
    <x v="1"/>
    <x v="1"/>
    <x v="108"/>
    <x v="3"/>
    <x v="0"/>
    <x v="0"/>
    <x v="5"/>
    <n v="4.71"/>
    <x v="7"/>
    <n v="4.71"/>
    <x v="2"/>
    <n v="1.41"/>
    <n v="3.3"/>
    <n v="0.3"/>
    <n v="0.46799999999999986"/>
    <s v="normal"/>
    <s v="normal"/>
    <s v="normal"/>
  </r>
  <r>
    <x v="1"/>
    <x v="0"/>
    <x v="1"/>
    <x v="1"/>
    <x v="1"/>
    <x v="0"/>
    <x v="1"/>
    <n v="64.78"/>
    <x v="1"/>
    <n v="194.35"/>
    <x v="2"/>
    <n v="19.440000000000001"/>
    <n v="174.91"/>
    <n v="0.1"/>
    <n v="-19.430000000000003"/>
    <s v="normal"/>
    <s v="normal"/>
    <s v="normal"/>
  </r>
  <r>
    <x v="2"/>
    <x v="1"/>
    <x v="316"/>
    <x v="18"/>
    <x v="0"/>
    <x v="0"/>
    <x v="1"/>
    <n v="48.71"/>
    <x v="0"/>
    <n v="97.42"/>
    <x v="2"/>
    <n v="10.96"/>
    <n v="86.46"/>
    <n v="0.11"/>
    <n v="-8.5240000000000009"/>
    <s v="normal"/>
    <s v="normal"/>
    <s v="normal"/>
  </r>
  <r>
    <x v="1"/>
    <x v="0"/>
    <x v="35"/>
    <x v="3"/>
    <x v="0"/>
    <x v="1"/>
    <x v="4"/>
    <n v="140.94999999999999"/>
    <x v="2"/>
    <n v="704.76"/>
    <x v="2"/>
    <n v="26.43"/>
    <n v="678.33"/>
    <n v="0.04"/>
    <n v="-114.52199999999999"/>
    <s v="Outlier"/>
    <s v="normal"/>
    <s v="outlier"/>
  </r>
  <r>
    <x v="1"/>
    <x v="0"/>
    <x v="35"/>
    <x v="3"/>
    <x v="0"/>
    <x v="1"/>
    <x v="8"/>
    <n v="9.1300000000000008"/>
    <x v="1"/>
    <n v="27.4"/>
    <x v="6"/>
    <n v="-20.09"/>
    <n v="47.49"/>
    <n v="-0.73"/>
    <n v="-39.269999999999996"/>
    <s v="normal"/>
    <s v="normal"/>
    <s v="normal"/>
  </r>
  <r>
    <x v="3"/>
    <x v="0"/>
    <x v="4"/>
    <x v="4"/>
    <x v="1"/>
    <x v="1"/>
    <x v="13"/>
    <n v="1.1399999999999999"/>
    <x v="2"/>
    <n v="5.7"/>
    <x v="0"/>
    <n v="2.68"/>
    <n v="3.02"/>
    <n v="0.47"/>
    <n v="2.68"/>
    <s v="normal"/>
    <s v="normal"/>
    <s v="normal"/>
  </r>
  <r>
    <x v="3"/>
    <x v="0"/>
    <x v="4"/>
    <x v="4"/>
    <x v="1"/>
    <x v="0"/>
    <x v="5"/>
    <n v="4.7300000000000004"/>
    <x v="1"/>
    <n v="14.19"/>
    <x v="0"/>
    <n v="5.53"/>
    <n v="8.66"/>
    <n v="0.39"/>
    <n v="5.53"/>
    <s v="normal"/>
    <s v="normal"/>
    <s v="normal"/>
  </r>
  <r>
    <x v="3"/>
    <x v="0"/>
    <x v="4"/>
    <x v="4"/>
    <x v="1"/>
    <x v="1"/>
    <x v="14"/>
    <n v="3.65"/>
    <x v="0"/>
    <n v="7.3"/>
    <x v="0"/>
    <n v="2.19"/>
    <n v="5.1100000000000003"/>
    <n v="0.3"/>
    <n v="2.19"/>
    <s v="normal"/>
    <s v="normal"/>
    <s v="normal"/>
  </r>
  <r>
    <x v="3"/>
    <x v="0"/>
    <x v="4"/>
    <x v="4"/>
    <x v="1"/>
    <x v="2"/>
    <x v="11"/>
    <n v="99.99"/>
    <x v="0"/>
    <n v="199.98"/>
    <x v="0"/>
    <n v="75.989999999999995"/>
    <n v="123.99"/>
    <n v="0.38"/>
    <n v="75.989999999999995"/>
    <s v="normal"/>
    <s v="outlier"/>
    <s v="normal"/>
  </r>
  <r>
    <x v="3"/>
    <x v="0"/>
    <x v="4"/>
    <x v="4"/>
    <x v="1"/>
    <x v="2"/>
    <x v="11"/>
    <n v="36.24"/>
    <x v="4"/>
    <n v="144.96"/>
    <x v="0"/>
    <n v="60.88"/>
    <n v="84.08"/>
    <n v="0.42"/>
    <n v="60.88"/>
    <s v="normal"/>
    <s v="normal"/>
    <s v="normal"/>
  </r>
  <r>
    <x v="3"/>
    <x v="0"/>
    <x v="4"/>
    <x v="4"/>
    <x v="1"/>
    <x v="2"/>
    <x v="11"/>
    <n v="59"/>
    <x v="0"/>
    <n v="118"/>
    <x v="0"/>
    <n v="20.059999999999999"/>
    <n v="97.94"/>
    <n v="0.17"/>
    <n v="20.059999999999999"/>
    <s v="normal"/>
    <s v="normal"/>
    <s v="normal"/>
  </r>
  <r>
    <x v="3"/>
    <x v="0"/>
    <x v="4"/>
    <x v="4"/>
    <x v="1"/>
    <x v="1"/>
    <x v="10"/>
    <n v="48.94"/>
    <x v="7"/>
    <n v="48.94"/>
    <x v="0"/>
    <n v="24.47"/>
    <n v="24.47"/>
    <n v="0.5"/>
    <n v="24.47"/>
    <s v="normal"/>
    <s v="normal"/>
    <s v="normal"/>
  </r>
  <r>
    <x v="3"/>
    <x v="0"/>
    <x v="4"/>
    <x v="4"/>
    <x v="1"/>
    <x v="1"/>
    <x v="9"/>
    <n v="11.33"/>
    <x v="0"/>
    <n v="22.66"/>
    <x v="0"/>
    <n v="9.74"/>
    <n v="12.92"/>
    <n v="0.43"/>
    <n v="9.74"/>
    <s v="normal"/>
    <s v="normal"/>
    <s v="normal"/>
  </r>
  <r>
    <x v="1"/>
    <x v="1"/>
    <x v="22"/>
    <x v="10"/>
    <x v="2"/>
    <x v="1"/>
    <x v="8"/>
    <n v="0.84"/>
    <x v="7"/>
    <n v="0.84"/>
    <x v="3"/>
    <n v="-1.34"/>
    <n v="2.1800000000000002"/>
    <n v="-1.6"/>
    <n v="-2.012"/>
    <s v="normal"/>
    <s v="normal"/>
    <s v="normal"/>
  </r>
  <r>
    <x v="1"/>
    <x v="1"/>
    <x v="74"/>
    <x v="24"/>
    <x v="3"/>
    <x v="1"/>
    <x v="10"/>
    <n v="5.16"/>
    <x v="5"/>
    <n v="30.96"/>
    <x v="2"/>
    <n v="11.22"/>
    <n v="19.739999999999998"/>
    <n v="0.36"/>
    <n v="5.0280000000000005"/>
    <s v="normal"/>
    <s v="normal"/>
    <s v="normal"/>
  </r>
  <r>
    <x v="1"/>
    <x v="0"/>
    <x v="2"/>
    <x v="2"/>
    <x v="0"/>
    <x v="0"/>
    <x v="0"/>
    <n v="144.78"/>
    <x v="2"/>
    <n v="723.92"/>
    <x v="2"/>
    <n v="-81.44"/>
    <n v="805.36"/>
    <n v="-0.11"/>
    <n v="-226.22399999999999"/>
    <s v="Outlier"/>
    <s v="outlier"/>
    <s v="outlier"/>
  </r>
  <r>
    <x v="1"/>
    <x v="0"/>
    <x v="12"/>
    <x v="5"/>
    <x v="2"/>
    <x v="0"/>
    <x v="5"/>
    <n v="5.49"/>
    <x v="4"/>
    <n v="21.97"/>
    <x v="7"/>
    <n v="-15.93"/>
    <n v="37.9"/>
    <n v="-0.73"/>
    <n v="-29.111999999999998"/>
    <s v="normal"/>
    <s v="normal"/>
    <s v="normal"/>
  </r>
  <r>
    <x v="1"/>
    <x v="0"/>
    <x v="12"/>
    <x v="5"/>
    <x v="2"/>
    <x v="2"/>
    <x v="7"/>
    <n v="103.19"/>
    <x v="5"/>
    <n v="619.15"/>
    <x v="2"/>
    <n v="69.650000000000006"/>
    <n v="549.5"/>
    <n v="0.11"/>
    <n v="-54.179999999999993"/>
    <s v="Outlier"/>
    <s v="normal"/>
    <s v="outlier"/>
  </r>
  <r>
    <x v="1"/>
    <x v="0"/>
    <x v="12"/>
    <x v="5"/>
    <x v="2"/>
    <x v="1"/>
    <x v="10"/>
    <n v="18.27"/>
    <x v="3"/>
    <n v="127.9"/>
    <x v="2"/>
    <n v="41.57"/>
    <n v="86.33"/>
    <n v="0.33"/>
    <n v="15.989999999999998"/>
    <s v="normal"/>
    <s v="normal"/>
    <s v="normal"/>
  </r>
  <r>
    <x v="0"/>
    <x v="0"/>
    <x v="80"/>
    <x v="1"/>
    <x v="1"/>
    <x v="0"/>
    <x v="5"/>
    <n v="18.84"/>
    <x v="2"/>
    <n v="94.2"/>
    <x v="0"/>
    <n v="39.56"/>
    <n v="54.64"/>
    <n v="0.42"/>
    <n v="39.56"/>
    <s v="normal"/>
    <s v="normal"/>
    <s v="normal"/>
  </r>
  <r>
    <x v="2"/>
    <x v="2"/>
    <x v="8"/>
    <x v="1"/>
    <x v="1"/>
    <x v="1"/>
    <x v="14"/>
    <n v="9.9"/>
    <x v="2"/>
    <n v="49.5"/>
    <x v="0"/>
    <n v="13.36"/>
    <n v="36.14"/>
    <n v="0.27"/>
    <n v="13.36"/>
    <s v="normal"/>
    <s v="normal"/>
    <s v="normal"/>
  </r>
  <r>
    <x v="2"/>
    <x v="1"/>
    <x v="10"/>
    <x v="9"/>
    <x v="3"/>
    <x v="1"/>
    <x v="6"/>
    <n v="3.3"/>
    <x v="2"/>
    <n v="16.52"/>
    <x v="2"/>
    <n v="1.65"/>
    <n v="14.87"/>
    <n v="0.1"/>
    <n v="-1.6540000000000004"/>
    <s v="normal"/>
    <s v="normal"/>
    <s v="normal"/>
  </r>
  <r>
    <x v="0"/>
    <x v="2"/>
    <x v="4"/>
    <x v="4"/>
    <x v="1"/>
    <x v="1"/>
    <x v="8"/>
    <n v="13.84"/>
    <x v="4"/>
    <n v="55.36"/>
    <x v="2"/>
    <n v="19.38"/>
    <n v="35.979999999999997"/>
    <n v="0.35"/>
    <n v="8.3079999999999981"/>
    <s v="normal"/>
    <s v="normal"/>
    <s v="normal"/>
  </r>
  <r>
    <x v="0"/>
    <x v="2"/>
    <x v="4"/>
    <x v="4"/>
    <x v="1"/>
    <x v="2"/>
    <x v="15"/>
    <n v="11.56"/>
    <x v="7"/>
    <n v="11.56"/>
    <x v="2"/>
    <n v="3.76"/>
    <n v="7.8"/>
    <n v="0.33"/>
    <n v="1.4479999999999995"/>
    <s v="normal"/>
    <s v="normal"/>
    <s v="normal"/>
  </r>
  <r>
    <x v="0"/>
    <x v="0"/>
    <x v="1"/>
    <x v="1"/>
    <x v="1"/>
    <x v="1"/>
    <x v="10"/>
    <n v="4.28"/>
    <x v="4"/>
    <n v="17.12"/>
    <x v="0"/>
    <n v="7.7"/>
    <n v="9.42"/>
    <n v="0.45"/>
    <n v="7.7"/>
    <s v="normal"/>
    <s v="normal"/>
    <s v="normal"/>
  </r>
  <r>
    <x v="0"/>
    <x v="0"/>
    <x v="138"/>
    <x v="24"/>
    <x v="3"/>
    <x v="0"/>
    <x v="5"/>
    <n v="60.78"/>
    <x v="1"/>
    <n v="182.35"/>
    <x v="2"/>
    <n v="-18.239999999999998"/>
    <n v="200.59"/>
    <n v="-0.1"/>
    <n v="-54.709999999999994"/>
    <s v="normal"/>
    <s v="normal"/>
    <s v="normal"/>
  </r>
  <r>
    <x v="0"/>
    <x v="0"/>
    <x v="138"/>
    <x v="24"/>
    <x v="3"/>
    <x v="1"/>
    <x v="4"/>
    <n v="59.08"/>
    <x v="0"/>
    <n v="118.16"/>
    <x v="2"/>
    <n v="-25.11"/>
    <n v="143.27000000000001"/>
    <n v="-0.21"/>
    <n v="-48.742000000000004"/>
    <s v="normal"/>
    <s v="normal"/>
    <s v="normal"/>
  </r>
  <r>
    <x v="1"/>
    <x v="0"/>
    <x v="27"/>
    <x v="10"/>
    <x v="2"/>
    <x v="1"/>
    <x v="13"/>
    <n v="9.18"/>
    <x v="0"/>
    <n v="18.37"/>
    <x v="2"/>
    <n v="6.2"/>
    <n v="12.17"/>
    <n v="0.34"/>
    <n v="2.5259999999999998"/>
    <s v="normal"/>
    <s v="normal"/>
    <s v="normal"/>
  </r>
  <r>
    <x v="1"/>
    <x v="0"/>
    <x v="27"/>
    <x v="10"/>
    <x v="2"/>
    <x v="0"/>
    <x v="1"/>
    <n v="200.19"/>
    <x v="1"/>
    <n v="600.55999999999995"/>
    <x v="4"/>
    <n v="-8.58"/>
    <n v="609.14"/>
    <n v="-0.01"/>
    <n v="-188.74799999999999"/>
    <s v="Outlier"/>
    <s v="normal"/>
    <s v="outlier"/>
  </r>
  <r>
    <x v="1"/>
    <x v="0"/>
    <x v="27"/>
    <x v="10"/>
    <x v="2"/>
    <x v="1"/>
    <x v="4"/>
    <n v="16.78"/>
    <x v="1"/>
    <n v="50.35"/>
    <x v="2"/>
    <n v="-8.18"/>
    <n v="58.53"/>
    <n v="-0.16"/>
    <n v="-18.25"/>
    <s v="normal"/>
    <s v="normal"/>
    <s v="normal"/>
  </r>
  <r>
    <x v="1"/>
    <x v="0"/>
    <x v="27"/>
    <x v="10"/>
    <x v="2"/>
    <x v="1"/>
    <x v="6"/>
    <n v="4.67"/>
    <x v="5"/>
    <n v="28.03"/>
    <x v="2"/>
    <n v="3.5"/>
    <n v="24.53"/>
    <n v="0.12"/>
    <n v="-2.1060000000000008"/>
    <s v="normal"/>
    <s v="normal"/>
    <s v="normal"/>
  </r>
  <r>
    <x v="1"/>
    <x v="0"/>
    <x v="27"/>
    <x v="10"/>
    <x v="2"/>
    <x v="0"/>
    <x v="5"/>
    <n v="7.69"/>
    <x v="7"/>
    <n v="7.69"/>
    <x v="7"/>
    <n v="-3.65"/>
    <n v="11.34"/>
    <n v="-0.47"/>
    <n v="-8.2639999999999993"/>
    <s v="normal"/>
    <s v="normal"/>
    <s v="normal"/>
  </r>
  <r>
    <x v="2"/>
    <x v="0"/>
    <x v="511"/>
    <x v="5"/>
    <x v="2"/>
    <x v="0"/>
    <x v="3"/>
    <n v="103.48"/>
    <x v="2"/>
    <n v="517.4"/>
    <x v="4"/>
    <n v="-81.31"/>
    <n v="598.71"/>
    <n v="-0.16"/>
    <n v="-236.53"/>
    <s v="Outlier"/>
    <s v="outlier"/>
    <s v="outlier"/>
  </r>
  <r>
    <x v="0"/>
    <x v="2"/>
    <x v="12"/>
    <x v="5"/>
    <x v="2"/>
    <x v="1"/>
    <x v="8"/>
    <n v="1.08"/>
    <x v="8"/>
    <n v="8.61"/>
    <x v="3"/>
    <n v="-13.34"/>
    <n v="21.95"/>
    <n v="-1.55"/>
    <n v="-20.228000000000002"/>
    <s v="normal"/>
    <s v="normal"/>
    <s v="normal"/>
  </r>
  <r>
    <x v="0"/>
    <x v="2"/>
    <x v="12"/>
    <x v="5"/>
    <x v="2"/>
    <x v="2"/>
    <x v="11"/>
    <n v="31.91"/>
    <x v="2"/>
    <n v="159.56"/>
    <x v="2"/>
    <n v="33.909999999999997"/>
    <n v="125.65"/>
    <n v="0.21"/>
    <n v="1.997999999999994"/>
    <s v="normal"/>
    <s v="normal"/>
    <s v="normal"/>
  </r>
  <r>
    <x v="0"/>
    <x v="1"/>
    <x v="102"/>
    <x v="17"/>
    <x v="0"/>
    <x v="1"/>
    <x v="9"/>
    <n v="300.64999999999998"/>
    <x v="3"/>
    <n v="2104.5500000000002"/>
    <x v="0"/>
    <n v="694.5"/>
    <n v="1410.05"/>
    <n v="0.33"/>
    <n v="694.5"/>
    <s v="Outlier"/>
    <s v="outlier"/>
    <s v="outlier"/>
  </r>
  <r>
    <x v="0"/>
    <x v="1"/>
    <x v="102"/>
    <x v="17"/>
    <x v="0"/>
    <x v="1"/>
    <x v="14"/>
    <n v="8.14"/>
    <x v="2"/>
    <n v="40.700000000000003"/>
    <x v="0"/>
    <n v="11.8"/>
    <n v="28.9"/>
    <n v="0.28999999999999998"/>
    <n v="11.8"/>
    <s v="normal"/>
    <s v="normal"/>
    <s v="normal"/>
  </r>
  <r>
    <x v="1"/>
    <x v="2"/>
    <x v="81"/>
    <x v="17"/>
    <x v="0"/>
    <x v="2"/>
    <x v="11"/>
    <n v="15.93"/>
    <x v="1"/>
    <n v="47.79"/>
    <x v="0"/>
    <n v="16.25"/>
    <n v="31.54"/>
    <n v="0.34"/>
    <n v="16.25"/>
    <s v="normal"/>
    <s v="normal"/>
    <s v="normal"/>
  </r>
  <r>
    <x v="1"/>
    <x v="0"/>
    <x v="8"/>
    <x v="1"/>
    <x v="1"/>
    <x v="1"/>
    <x v="6"/>
    <n v="2.58"/>
    <x v="0"/>
    <n v="5.16"/>
    <x v="0"/>
    <n v="1.34"/>
    <n v="3.82"/>
    <n v="0.26"/>
    <n v="1.34"/>
    <s v="normal"/>
    <s v="normal"/>
    <s v="normal"/>
  </r>
  <r>
    <x v="1"/>
    <x v="2"/>
    <x v="70"/>
    <x v="1"/>
    <x v="1"/>
    <x v="2"/>
    <x v="11"/>
    <n v="3.03"/>
    <x v="3"/>
    <n v="21.21"/>
    <x v="0"/>
    <n v="4.45"/>
    <n v="16.760000000000002"/>
    <n v="0.21"/>
    <n v="4.45"/>
    <s v="normal"/>
    <s v="normal"/>
    <s v="normal"/>
  </r>
  <r>
    <x v="0"/>
    <x v="1"/>
    <x v="232"/>
    <x v="15"/>
    <x v="3"/>
    <x v="1"/>
    <x v="4"/>
    <n v="16.059999999999999"/>
    <x v="5"/>
    <n v="96.36"/>
    <x v="0"/>
    <n v="25.05"/>
    <n v="71.31"/>
    <n v="0.26"/>
    <n v="25.05"/>
    <s v="normal"/>
    <s v="normal"/>
    <s v="normal"/>
  </r>
  <r>
    <x v="3"/>
    <x v="1"/>
    <x v="1"/>
    <x v="1"/>
    <x v="1"/>
    <x v="1"/>
    <x v="14"/>
    <n v="115.86"/>
    <x v="0"/>
    <n v="231.72"/>
    <x v="0"/>
    <n v="11.59"/>
    <n v="220.13"/>
    <n v="0.05"/>
    <n v="11.59"/>
    <s v="normal"/>
    <s v="normal"/>
    <s v="normal"/>
  </r>
  <r>
    <x v="3"/>
    <x v="1"/>
    <x v="1"/>
    <x v="1"/>
    <x v="1"/>
    <x v="1"/>
    <x v="13"/>
    <n v="3.58"/>
    <x v="2"/>
    <n v="17.899999999999999"/>
    <x v="0"/>
    <n v="8.9499999999999993"/>
    <n v="8.9499999999999993"/>
    <n v="0.5"/>
    <n v="8.9499999999999993"/>
    <s v="normal"/>
    <s v="normal"/>
    <s v="normal"/>
  </r>
  <r>
    <x v="3"/>
    <x v="1"/>
    <x v="1"/>
    <x v="1"/>
    <x v="1"/>
    <x v="1"/>
    <x v="10"/>
    <n v="6.24"/>
    <x v="0"/>
    <n v="12.48"/>
    <x v="0"/>
    <n v="5.62"/>
    <n v="6.86"/>
    <n v="0.45"/>
    <n v="5.62"/>
    <s v="normal"/>
    <s v="normal"/>
    <s v="normal"/>
  </r>
  <r>
    <x v="1"/>
    <x v="1"/>
    <x v="10"/>
    <x v="9"/>
    <x v="3"/>
    <x v="1"/>
    <x v="6"/>
    <n v="2.67"/>
    <x v="1"/>
    <n v="8.02"/>
    <x v="2"/>
    <n v="1.1000000000000001"/>
    <n v="6.92"/>
    <n v="0.14000000000000001"/>
    <n v="-0.504"/>
    <s v="normal"/>
    <s v="normal"/>
    <s v="normal"/>
  </r>
  <r>
    <x v="1"/>
    <x v="1"/>
    <x v="59"/>
    <x v="24"/>
    <x v="3"/>
    <x v="2"/>
    <x v="7"/>
    <n v="129.94999999999999"/>
    <x v="0"/>
    <n v="259.89999999999998"/>
    <x v="10"/>
    <n v="-56.31"/>
    <n v="316.20999999999998"/>
    <n v="-0.22"/>
    <n v="-160.26999999999998"/>
    <s v="normal"/>
    <s v="outlier"/>
    <s v="normal"/>
  </r>
  <r>
    <x v="1"/>
    <x v="1"/>
    <x v="59"/>
    <x v="24"/>
    <x v="3"/>
    <x v="2"/>
    <x v="7"/>
    <n v="123.6"/>
    <x v="0"/>
    <n v="247.19"/>
    <x v="10"/>
    <n v="-49.44"/>
    <n v="296.63"/>
    <n v="-0.2"/>
    <n v="-148.316"/>
    <s v="normal"/>
    <s v="outlier"/>
    <s v="normal"/>
  </r>
  <r>
    <x v="1"/>
    <x v="1"/>
    <x v="59"/>
    <x v="24"/>
    <x v="3"/>
    <x v="2"/>
    <x v="11"/>
    <n v="55.99"/>
    <x v="2"/>
    <n v="279.95999999999998"/>
    <x v="2"/>
    <n v="48.99"/>
    <n v="230.97"/>
    <n v="0.17"/>
    <n v="-7.0019999999999953"/>
    <s v="normal"/>
    <s v="normal"/>
    <s v="normal"/>
  </r>
  <r>
    <x v="1"/>
    <x v="2"/>
    <x v="8"/>
    <x v="1"/>
    <x v="1"/>
    <x v="2"/>
    <x v="11"/>
    <n v="90"/>
    <x v="2"/>
    <n v="450"/>
    <x v="0"/>
    <n v="162"/>
    <n v="288"/>
    <n v="0.36"/>
    <n v="162"/>
    <s v="normal"/>
    <s v="outlier"/>
    <s v="normal"/>
  </r>
  <r>
    <x v="0"/>
    <x v="2"/>
    <x v="354"/>
    <x v="12"/>
    <x v="2"/>
    <x v="1"/>
    <x v="10"/>
    <n v="6.48"/>
    <x v="1"/>
    <n v="19.440000000000001"/>
    <x v="0"/>
    <n v="9.5299999999999994"/>
    <n v="9.91"/>
    <n v="0.49"/>
    <n v="9.5299999999999994"/>
    <s v="normal"/>
    <s v="normal"/>
    <s v="normal"/>
  </r>
  <r>
    <x v="0"/>
    <x v="2"/>
    <x v="8"/>
    <x v="1"/>
    <x v="1"/>
    <x v="0"/>
    <x v="3"/>
    <n v="300.89999999999998"/>
    <x v="7"/>
    <n v="300.89999999999998"/>
    <x v="2"/>
    <n v="11.28"/>
    <n v="289.62"/>
    <n v="0.04"/>
    <n v="-48.9"/>
    <s v="normal"/>
    <s v="normal"/>
    <s v="normal"/>
  </r>
  <r>
    <x v="1"/>
    <x v="1"/>
    <x v="316"/>
    <x v="18"/>
    <x v="0"/>
    <x v="2"/>
    <x v="7"/>
    <n v="79.989999999999995"/>
    <x v="1"/>
    <n v="239.98"/>
    <x v="2"/>
    <n v="27"/>
    <n v="212.98"/>
    <n v="0.11"/>
    <n v="-20.996000000000002"/>
    <s v="normal"/>
    <s v="normal"/>
    <s v="normal"/>
  </r>
  <r>
    <x v="1"/>
    <x v="1"/>
    <x v="316"/>
    <x v="18"/>
    <x v="0"/>
    <x v="0"/>
    <x v="5"/>
    <n v="7.79"/>
    <x v="4"/>
    <n v="31.17"/>
    <x v="2"/>
    <n v="9.35"/>
    <n v="21.82"/>
    <n v="0.3"/>
    <n v="3.1159999999999988"/>
    <s v="normal"/>
    <s v="normal"/>
    <s v="normal"/>
  </r>
  <r>
    <x v="1"/>
    <x v="1"/>
    <x v="316"/>
    <x v="18"/>
    <x v="0"/>
    <x v="0"/>
    <x v="3"/>
    <n v="60.48"/>
    <x v="0"/>
    <n v="120.96"/>
    <x v="10"/>
    <n v="-28.22"/>
    <n v="149.18"/>
    <n v="-0.23"/>
    <n v="-76.603999999999999"/>
    <s v="normal"/>
    <s v="normal"/>
    <s v="normal"/>
  </r>
  <r>
    <x v="1"/>
    <x v="1"/>
    <x v="316"/>
    <x v="18"/>
    <x v="0"/>
    <x v="2"/>
    <x v="7"/>
    <n v="279.99"/>
    <x v="8"/>
    <n v="2239.94"/>
    <x v="2"/>
    <n v="223.99"/>
    <n v="2015.95"/>
    <n v="0.1"/>
    <n v="-223.99800000000005"/>
    <s v="Outlier"/>
    <s v="outlier"/>
    <s v="outlier"/>
  </r>
  <r>
    <x v="1"/>
    <x v="1"/>
    <x v="316"/>
    <x v="18"/>
    <x v="0"/>
    <x v="1"/>
    <x v="9"/>
    <n v="9.58"/>
    <x v="8"/>
    <n v="76.61"/>
    <x v="2"/>
    <n v="6.7"/>
    <n v="69.91"/>
    <n v="0.09"/>
    <n v="-8.6219999999999999"/>
    <s v="normal"/>
    <s v="normal"/>
    <s v="normal"/>
  </r>
  <r>
    <x v="1"/>
    <x v="1"/>
    <x v="316"/>
    <x v="18"/>
    <x v="0"/>
    <x v="1"/>
    <x v="4"/>
    <n v="142.78"/>
    <x v="7"/>
    <n v="142.78"/>
    <x v="2"/>
    <n v="17.850000000000001"/>
    <n v="124.93"/>
    <n v="0.13"/>
    <n v="-10.706"/>
    <s v="normal"/>
    <s v="normal"/>
    <s v="normal"/>
  </r>
  <r>
    <x v="1"/>
    <x v="1"/>
    <x v="316"/>
    <x v="18"/>
    <x v="0"/>
    <x v="1"/>
    <x v="10"/>
    <n v="18.27"/>
    <x v="2"/>
    <n v="91.36"/>
    <x v="2"/>
    <n v="29.69"/>
    <n v="61.67"/>
    <n v="0.32"/>
    <n v="11.417999999999999"/>
    <s v="normal"/>
    <s v="normal"/>
    <s v="normal"/>
  </r>
  <r>
    <x v="1"/>
    <x v="0"/>
    <x v="10"/>
    <x v="9"/>
    <x v="3"/>
    <x v="1"/>
    <x v="9"/>
    <n v="1.78"/>
    <x v="0"/>
    <n v="3.55"/>
    <x v="2"/>
    <n v="0.44"/>
    <n v="3.11"/>
    <n v="0.12"/>
    <n v="-0.26999999999999996"/>
    <s v="normal"/>
    <s v="normal"/>
    <s v="normal"/>
  </r>
  <r>
    <x v="2"/>
    <x v="0"/>
    <x v="12"/>
    <x v="5"/>
    <x v="2"/>
    <x v="2"/>
    <x v="7"/>
    <n v="14.39"/>
    <x v="8"/>
    <n v="115.14"/>
    <x v="2"/>
    <n v="11.51"/>
    <n v="103.63"/>
    <n v="0.1"/>
    <n v="-11.518000000000002"/>
    <s v="normal"/>
    <s v="normal"/>
    <s v="normal"/>
  </r>
  <r>
    <x v="1"/>
    <x v="2"/>
    <x v="192"/>
    <x v="33"/>
    <x v="1"/>
    <x v="1"/>
    <x v="13"/>
    <n v="4.71"/>
    <x v="7"/>
    <n v="4.71"/>
    <x v="0"/>
    <n v="0"/>
    <n v="4.71"/>
    <n v="0"/>
    <n v="0"/>
    <s v="normal"/>
    <s v="normal"/>
    <s v="normal"/>
  </r>
  <r>
    <x v="1"/>
    <x v="2"/>
    <x v="20"/>
    <x v="15"/>
    <x v="3"/>
    <x v="0"/>
    <x v="1"/>
    <n v="86.38"/>
    <x v="0"/>
    <n v="172.76"/>
    <x v="9"/>
    <n v="13.44"/>
    <n v="159.32"/>
    <n v="0.08"/>
    <n v="-3.8360000000000003"/>
    <s v="normal"/>
    <s v="normal"/>
    <s v="normal"/>
  </r>
  <r>
    <x v="1"/>
    <x v="2"/>
    <x v="20"/>
    <x v="15"/>
    <x v="3"/>
    <x v="1"/>
    <x v="6"/>
    <n v="1.76"/>
    <x v="0"/>
    <n v="3.52"/>
    <x v="0"/>
    <n v="1.69"/>
    <n v="1.83"/>
    <n v="0.48"/>
    <n v="1.69"/>
    <s v="normal"/>
    <s v="normal"/>
    <s v="normal"/>
  </r>
  <r>
    <x v="2"/>
    <x v="1"/>
    <x v="1"/>
    <x v="1"/>
    <x v="1"/>
    <x v="2"/>
    <x v="7"/>
    <n v="19.989999999999998"/>
    <x v="4"/>
    <n v="79.97"/>
    <x v="2"/>
    <n v="-17.989999999999998"/>
    <n v="97.96"/>
    <n v="-0.22"/>
    <n v="-33.983999999999995"/>
    <s v="normal"/>
    <s v="normal"/>
    <s v="normal"/>
  </r>
  <r>
    <x v="2"/>
    <x v="1"/>
    <x v="1"/>
    <x v="1"/>
    <x v="1"/>
    <x v="0"/>
    <x v="0"/>
    <n v="101.99"/>
    <x v="1"/>
    <n v="305.97000000000003"/>
    <x v="11"/>
    <n v="25.2"/>
    <n v="280.77"/>
    <n v="0.08"/>
    <n v="-20.695500000000006"/>
    <s v="normal"/>
    <s v="normal"/>
    <s v="normal"/>
  </r>
  <r>
    <x v="2"/>
    <x v="1"/>
    <x v="1"/>
    <x v="1"/>
    <x v="1"/>
    <x v="1"/>
    <x v="4"/>
    <n v="114.97"/>
    <x v="1"/>
    <n v="344.91"/>
    <x v="0"/>
    <n v="10.35"/>
    <n v="334.56"/>
    <n v="0.03"/>
    <n v="10.35"/>
    <s v="normal"/>
    <s v="normal"/>
    <s v="normal"/>
  </r>
  <r>
    <x v="1"/>
    <x v="0"/>
    <x v="70"/>
    <x v="1"/>
    <x v="1"/>
    <x v="0"/>
    <x v="3"/>
    <n v="208.78"/>
    <x v="1"/>
    <n v="626.35"/>
    <x v="2"/>
    <n v="-23.49"/>
    <n v="649.84"/>
    <n v="-0.04"/>
    <n v="-148.76000000000002"/>
    <s v="Outlier"/>
    <s v="normal"/>
    <s v="outlier"/>
  </r>
  <r>
    <x v="1"/>
    <x v="0"/>
    <x v="8"/>
    <x v="1"/>
    <x v="1"/>
    <x v="0"/>
    <x v="0"/>
    <n v="119.83"/>
    <x v="1"/>
    <n v="359.5"/>
    <x v="11"/>
    <n v="-29.61"/>
    <n v="389.11"/>
    <n v="-0.08"/>
    <n v="-83.534999999999997"/>
    <s v="normal"/>
    <s v="normal"/>
    <s v="normal"/>
  </r>
  <r>
    <x v="1"/>
    <x v="1"/>
    <x v="70"/>
    <x v="1"/>
    <x v="1"/>
    <x v="2"/>
    <x v="7"/>
    <n v="11.99"/>
    <x v="5"/>
    <n v="71.95"/>
    <x v="2"/>
    <n v="5.4"/>
    <n v="66.55"/>
    <n v="0.08"/>
    <n v="-8.99"/>
    <s v="normal"/>
    <s v="normal"/>
    <s v="normal"/>
  </r>
  <r>
    <x v="1"/>
    <x v="1"/>
    <x v="70"/>
    <x v="1"/>
    <x v="1"/>
    <x v="1"/>
    <x v="8"/>
    <n v="5.96"/>
    <x v="2"/>
    <n v="29.8"/>
    <x v="2"/>
    <n v="9.31"/>
    <n v="20.49"/>
    <n v="0.31"/>
    <n v="3.3499999999999996"/>
    <s v="normal"/>
    <s v="normal"/>
    <s v="normal"/>
  </r>
  <r>
    <x v="0"/>
    <x v="1"/>
    <x v="512"/>
    <x v="24"/>
    <x v="3"/>
    <x v="1"/>
    <x v="8"/>
    <n v="1.82"/>
    <x v="7"/>
    <n v="1.82"/>
    <x v="6"/>
    <n v="-1.4"/>
    <n v="3.22"/>
    <n v="-0.77"/>
    <n v="-2.6739999999999999"/>
    <s v="normal"/>
    <s v="normal"/>
    <s v="normal"/>
  </r>
  <r>
    <x v="0"/>
    <x v="2"/>
    <x v="12"/>
    <x v="5"/>
    <x v="2"/>
    <x v="1"/>
    <x v="9"/>
    <n v="16.100000000000001"/>
    <x v="4"/>
    <n v="64.38"/>
    <x v="3"/>
    <n v="-160.96"/>
    <n v="225.34"/>
    <n v="-2.5"/>
    <n v="-212.464"/>
    <s v="normal"/>
    <s v="outlier"/>
    <s v="normal"/>
  </r>
  <r>
    <x v="0"/>
    <x v="2"/>
    <x v="12"/>
    <x v="5"/>
    <x v="2"/>
    <x v="0"/>
    <x v="5"/>
    <n v="3.49"/>
    <x v="0"/>
    <n v="6.98"/>
    <x v="7"/>
    <n v="-4.54"/>
    <n v="11.52"/>
    <n v="-0.65"/>
    <n v="-8.7279999999999998"/>
    <s v="normal"/>
    <s v="normal"/>
    <s v="normal"/>
  </r>
  <r>
    <x v="0"/>
    <x v="2"/>
    <x v="12"/>
    <x v="5"/>
    <x v="2"/>
    <x v="1"/>
    <x v="6"/>
    <n v="1.41"/>
    <x v="8"/>
    <n v="11.26"/>
    <x v="2"/>
    <n v="3.94"/>
    <n v="7.32"/>
    <n v="0.35"/>
    <n v="1.6879999999999997"/>
    <s v="normal"/>
    <s v="normal"/>
    <s v="normal"/>
  </r>
  <r>
    <x v="0"/>
    <x v="2"/>
    <x v="12"/>
    <x v="5"/>
    <x v="2"/>
    <x v="1"/>
    <x v="10"/>
    <n v="5.18"/>
    <x v="1"/>
    <n v="15.55"/>
    <x v="2"/>
    <n v="5.64"/>
    <n v="9.91"/>
    <n v="0.36"/>
    <n v="2.5299999999999994"/>
    <s v="normal"/>
    <s v="normal"/>
    <s v="normal"/>
  </r>
  <r>
    <x v="0"/>
    <x v="2"/>
    <x v="12"/>
    <x v="5"/>
    <x v="2"/>
    <x v="0"/>
    <x v="1"/>
    <n v="189.68"/>
    <x v="0"/>
    <n v="379.37"/>
    <x v="4"/>
    <n v="-119.23"/>
    <n v="498.6"/>
    <n v="-0.31"/>
    <n v="-233.041"/>
    <s v="normal"/>
    <s v="outlier"/>
    <s v="outlier"/>
  </r>
  <r>
    <x v="0"/>
    <x v="2"/>
    <x v="12"/>
    <x v="5"/>
    <x v="2"/>
    <x v="1"/>
    <x v="4"/>
    <n v="7.5"/>
    <x v="6"/>
    <n v="67.540000000000006"/>
    <x v="2"/>
    <n v="6.75"/>
    <n v="60.79"/>
    <n v="0.1"/>
    <n v="-6.7580000000000027"/>
    <s v="normal"/>
    <s v="normal"/>
    <s v="normal"/>
  </r>
  <r>
    <x v="0"/>
    <x v="2"/>
    <x v="12"/>
    <x v="5"/>
    <x v="2"/>
    <x v="1"/>
    <x v="8"/>
    <n v="0.76"/>
    <x v="0"/>
    <n v="1.52"/>
    <x v="3"/>
    <n v="-2.67"/>
    <n v="4.1900000000000004"/>
    <n v="-1.76"/>
    <n v="-3.8860000000000001"/>
    <s v="normal"/>
    <s v="normal"/>
    <s v="normal"/>
  </r>
  <r>
    <x v="0"/>
    <x v="2"/>
    <x v="100"/>
    <x v="2"/>
    <x v="0"/>
    <x v="1"/>
    <x v="10"/>
    <n v="5.34"/>
    <x v="3"/>
    <n v="37.409999999999997"/>
    <x v="2"/>
    <n v="13.09"/>
    <n v="24.32"/>
    <n v="0.35"/>
    <n v="5.6080000000000005"/>
    <s v="normal"/>
    <s v="normal"/>
    <s v="normal"/>
  </r>
  <r>
    <x v="0"/>
    <x v="2"/>
    <x v="100"/>
    <x v="2"/>
    <x v="0"/>
    <x v="1"/>
    <x v="10"/>
    <n v="4.22"/>
    <x v="5"/>
    <n v="25.34"/>
    <x v="2"/>
    <n v="8.8699999999999992"/>
    <n v="16.47"/>
    <n v="0.35"/>
    <n v="3.8019999999999987"/>
    <s v="normal"/>
    <s v="normal"/>
    <s v="normal"/>
  </r>
  <r>
    <x v="1"/>
    <x v="0"/>
    <x v="4"/>
    <x v="4"/>
    <x v="1"/>
    <x v="1"/>
    <x v="6"/>
    <n v="11.55"/>
    <x v="4"/>
    <n v="46.2"/>
    <x v="0"/>
    <n v="21.25"/>
    <n v="24.95"/>
    <n v="0.46"/>
    <n v="21.25"/>
    <s v="normal"/>
    <s v="normal"/>
    <s v="normal"/>
  </r>
  <r>
    <x v="1"/>
    <x v="1"/>
    <x v="87"/>
    <x v="18"/>
    <x v="0"/>
    <x v="2"/>
    <x v="11"/>
    <n v="1.58"/>
    <x v="1"/>
    <n v="4.7300000000000004"/>
    <x v="2"/>
    <n v="0.71"/>
    <n v="4.0199999999999996"/>
    <n v="0.15"/>
    <n v="-0.23600000000000021"/>
    <s v="normal"/>
    <s v="normal"/>
    <s v="normal"/>
  </r>
  <r>
    <x v="1"/>
    <x v="1"/>
    <x v="87"/>
    <x v="18"/>
    <x v="0"/>
    <x v="0"/>
    <x v="5"/>
    <n v="17.78"/>
    <x v="1"/>
    <n v="53.35"/>
    <x v="2"/>
    <n v="16.010000000000002"/>
    <n v="37.340000000000003"/>
    <n v="0.3"/>
    <n v="5.34"/>
    <s v="normal"/>
    <s v="normal"/>
    <s v="normal"/>
  </r>
  <r>
    <x v="1"/>
    <x v="1"/>
    <x v="87"/>
    <x v="18"/>
    <x v="0"/>
    <x v="0"/>
    <x v="0"/>
    <n v="65.55"/>
    <x v="0"/>
    <n v="131.1"/>
    <x v="2"/>
    <n v="8.19"/>
    <n v="122.91"/>
    <n v="0.06"/>
    <n v="-18.03"/>
    <s v="normal"/>
    <s v="normal"/>
    <s v="normal"/>
  </r>
  <r>
    <x v="1"/>
    <x v="1"/>
    <x v="87"/>
    <x v="18"/>
    <x v="0"/>
    <x v="1"/>
    <x v="4"/>
    <n v="7.5"/>
    <x v="1"/>
    <n v="22.51"/>
    <x v="2"/>
    <n v="2.25"/>
    <n v="20.260000000000002"/>
    <n v="0.1"/>
    <n v="-2.2520000000000007"/>
    <s v="normal"/>
    <s v="normal"/>
    <s v="normal"/>
  </r>
  <r>
    <x v="1"/>
    <x v="1"/>
    <x v="87"/>
    <x v="18"/>
    <x v="0"/>
    <x v="2"/>
    <x v="11"/>
    <n v="10.39"/>
    <x v="3"/>
    <n v="72.739999999999995"/>
    <x v="2"/>
    <n v="-12.73"/>
    <n v="85.47"/>
    <n v="-0.18"/>
    <n v="-27.277999999999999"/>
    <s v="normal"/>
    <s v="normal"/>
    <s v="normal"/>
  </r>
  <r>
    <x v="1"/>
    <x v="1"/>
    <x v="285"/>
    <x v="25"/>
    <x v="2"/>
    <x v="1"/>
    <x v="14"/>
    <n v="17.53"/>
    <x v="1"/>
    <n v="52.59"/>
    <x v="0"/>
    <n v="15.78"/>
    <n v="36.81"/>
    <n v="0.3"/>
    <n v="15.78"/>
    <s v="normal"/>
    <s v="normal"/>
    <s v="normal"/>
  </r>
  <r>
    <x v="0"/>
    <x v="1"/>
    <x v="4"/>
    <x v="4"/>
    <x v="1"/>
    <x v="1"/>
    <x v="10"/>
    <n v="6.48"/>
    <x v="1"/>
    <n v="19.440000000000001"/>
    <x v="0"/>
    <n v="9.33"/>
    <n v="10.11"/>
    <n v="0.48"/>
    <n v="9.33"/>
    <s v="normal"/>
    <s v="normal"/>
    <s v="normal"/>
  </r>
  <r>
    <x v="0"/>
    <x v="1"/>
    <x v="4"/>
    <x v="4"/>
    <x v="1"/>
    <x v="0"/>
    <x v="5"/>
    <n v="42.1"/>
    <x v="1"/>
    <n v="126.3"/>
    <x v="0"/>
    <n v="40.42"/>
    <n v="85.88"/>
    <n v="0.32"/>
    <n v="40.42"/>
    <s v="normal"/>
    <s v="normal"/>
    <s v="normal"/>
  </r>
  <r>
    <x v="0"/>
    <x v="1"/>
    <x v="4"/>
    <x v="4"/>
    <x v="1"/>
    <x v="2"/>
    <x v="11"/>
    <n v="257.49"/>
    <x v="2"/>
    <n v="1287.45"/>
    <x v="0"/>
    <n v="244.62"/>
    <n v="1042.83"/>
    <n v="0.19"/>
    <n v="244.62"/>
    <s v="Outlier"/>
    <s v="outlier"/>
    <s v="outlier"/>
  </r>
  <r>
    <x v="0"/>
    <x v="1"/>
    <x v="20"/>
    <x v="15"/>
    <x v="3"/>
    <x v="1"/>
    <x v="4"/>
    <n v="16.239999999999998"/>
    <x v="4"/>
    <n v="64.959999999999994"/>
    <x v="0"/>
    <n v="9.74"/>
    <n v="55.22"/>
    <n v="0.15"/>
    <n v="9.74"/>
    <s v="normal"/>
    <s v="normal"/>
    <s v="normal"/>
  </r>
  <r>
    <x v="1"/>
    <x v="1"/>
    <x v="439"/>
    <x v="11"/>
    <x v="2"/>
    <x v="1"/>
    <x v="4"/>
    <n v="178.47"/>
    <x v="1"/>
    <n v="535.41"/>
    <x v="0"/>
    <n v="160.62"/>
    <n v="374.79"/>
    <n v="0.3"/>
    <n v="160.62"/>
    <s v="Outlier"/>
    <s v="outlier"/>
    <s v="normal"/>
  </r>
  <r>
    <x v="1"/>
    <x v="1"/>
    <x v="346"/>
    <x v="18"/>
    <x v="0"/>
    <x v="1"/>
    <x v="8"/>
    <n v="1.62"/>
    <x v="2"/>
    <n v="8.1"/>
    <x v="6"/>
    <n v="-5.94"/>
    <n v="14.04"/>
    <n v="-0.73"/>
    <n v="-11.61"/>
    <s v="normal"/>
    <s v="normal"/>
    <s v="normal"/>
  </r>
  <r>
    <x v="2"/>
    <x v="0"/>
    <x v="10"/>
    <x v="9"/>
    <x v="3"/>
    <x v="1"/>
    <x v="6"/>
    <n v="3.31"/>
    <x v="4"/>
    <n v="13.25"/>
    <x v="2"/>
    <n v="3.64"/>
    <n v="9.61"/>
    <n v="0.27"/>
    <n v="0.98999999999999977"/>
    <s v="normal"/>
    <s v="normal"/>
    <s v="normal"/>
  </r>
  <r>
    <x v="2"/>
    <x v="0"/>
    <x v="10"/>
    <x v="9"/>
    <x v="3"/>
    <x v="2"/>
    <x v="7"/>
    <n v="42"/>
    <x v="0"/>
    <n v="83.99"/>
    <x v="10"/>
    <n v="-21"/>
    <n v="104.99"/>
    <n v="-0.25"/>
    <n v="-54.595999999999997"/>
    <s v="normal"/>
    <s v="normal"/>
    <s v="normal"/>
  </r>
  <r>
    <x v="2"/>
    <x v="0"/>
    <x v="240"/>
    <x v="28"/>
    <x v="0"/>
    <x v="1"/>
    <x v="6"/>
    <n v="14.64"/>
    <x v="2"/>
    <n v="73.2"/>
    <x v="0"/>
    <n v="21.23"/>
    <n v="51.97"/>
    <n v="0.28999999999999998"/>
    <n v="21.23"/>
    <s v="normal"/>
    <s v="normal"/>
    <s v="normal"/>
  </r>
  <r>
    <x v="3"/>
    <x v="2"/>
    <x v="104"/>
    <x v="14"/>
    <x v="2"/>
    <x v="1"/>
    <x v="8"/>
    <n v="3.58"/>
    <x v="1"/>
    <n v="10.74"/>
    <x v="0"/>
    <n v="5.16"/>
    <n v="5.58"/>
    <n v="0.48"/>
    <n v="5.16"/>
    <s v="normal"/>
    <s v="normal"/>
    <s v="normal"/>
  </r>
  <r>
    <x v="2"/>
    <x v="0"/>
    <x v="492"/>
    <x v="21"/>
    <x v="1"/>
    <x v="0"/>
    <x v="5"/>
    <n v="11.03"/>
    <x v="7"/>
    <n v="11.03"/>
    <x v="2"/>
    <n v="3.03"/>
    <n v="8"/>
    <n v="0.27"/>
    <n v="0.82399999999999984"/>
    <s v="normal"/>
    <s v="normal"/>
    <s v="normal"/>
  </r>
  <r>
    <x v="2"/>
    <x v="0"/>
    <x v="492"/>
    <x v="21"/>
    <x v="1"/>
    <x v="2"/>
    <x v="11"/>
    <n v="17.68"/>
    <x v="1"/>
    <n v="53.04"/>
    <x v="2"/>
    <n v="-4.6399999999999997"/>
    <n v="57.68"/>
    <n v="-0.09"/>
    <n v="-15.248000000000001"/>
    <s v="normal"/>
    <s v="normal"/>
    <s v="normal"/>
  </r>
  <r>
    <x v="0"/>
    <x v="2"/>
    <x v="471"/>
    <x v="31"/>
    <x v="3"/>
    <x v="1"/>
    <x v="6"/>
    <n v="4.28"/>
    <x v="4"/>
    <n v="17.12"/>
    <x v="0"/>
    <n v="4.96"/>
    <n v="12.16"/>
    <n v="0.28999999999999998"/>
    <n v="4.96"/>
    <s v="normal"/>
    <s v="normal"/>
    <s v="normal"/>
  </r>
  <r>
    <x v="0"/>
    <x v="2"/>
    <x v="471"/>
    <x v="31"/>
    <x v="3"/>
    <x v="1"/>
    <x v="10"/>
    <n v="19.98"/>
    <x v="1"/>
    <n v="59.94"/>
    <x v="0"/>
    <n v="28.17"/>
    <n v="31.77"/>
    <n v="0.47"/>
    <n v="28.17"/>
    <s v="normal"/>
    <s v="normal"/>
    <s v="normal"/>
  </r>
  <r>
    <x v="1"/>
    <x v="1"/>
    <x v="70"/>
    <x v="1"/>
    <x v="1"/>
    <x v="0"/>
    <x v="5"/>
    <n v="105.29"/>
    <x v="0"/>
    <n v="210.58"/>
    <x v="0"/>
    <n v="12.63"/>
    <n v="197.95"/>
    <n v="0.06"/>
    <n v="12.63"/>
    <s v="normal"/>
    <s v="normal"/>
    <s v="normal"/>
  </r>
  <r>
    <x v="1"/>
    <x v="1"/>
    <x v="70"/>
    <x v="1"/>
    <x v="1"/>
    <x v="1"/>
    <x v="8"/>
    <n v="15.48"/>
    <x v="0"/>
    <n v="30.96"/>
    <x v="2"/>
    <n v="10.06"/>
    <n v="20.9"/>
    <n v="0.32"/>
    <n v="3.8680000000000003"/>
    <s v="normal"/>
    <s v="normal"/>
    <s v="normal"/>
  </r>
  <r>
    <x v="1"/>
    <x v="1"/>
    <x v="70"/>
    <x v="1"/>
    <x v="1"/>
    <x v="2"/>
    <x v="15"/>
    <n v="119.99"/>
    <x v="0"/>
    <n v="239.98"/>
    <x v="2"/>
    <n v="39"/>
    <n v="200.98"/>
    <n v="0.16"/>
    <n v="-8.9960000000000022"/>
    <s v="normal"/>
    <s v="normal"/>
    <s v="normal"/>
  </r>
  <r>
    <x v="2"/>
    <x v="0"/>
    <x v="20"/>
    <x v="15"/>
    <x v="3"/>
    <x v="1"/>
    <x v="8"/>
    <n v="1016.79"/>
    <x v="1"/>
    <n v="3050.38"/>
    <x v="2"/>
    <n v="1143.8900000000001"/>
    <n v="1906.49"/>
    <n v="0.37"/>
    <n v="533.81400000000008"/>
    <s v="Outlier"/>
    <s v="outlier"/>
    <s v="outlier"/>
  </r>
  <r>
    <x v="2"/>
    <x v="0"/>
    <x v="20"/>
    <x v="15"/>
    <x v="3"/>
    <x v="2"/>
    <x v="7"/>
    <n v="66.989999999999995"/>
    <x v="0"/>
    <n v="133.97999999999999"/>
    <x v="0"/>
    <n v="33.49"/>
    <n v="100.49"/>
    <n v="0.25"/>
    <n v="33.49"/>
    <s v="normal"/>
    <s v="normal"/>
    <s v="normal"/>
  </r>
  <r>
    <x v="1"/>
    <x v="2"/>
    <x v="315"/>
    <x v="2"/>
    <x v="0"/>
    <x v="1"/>
    <x v="10"/>
    <n v="23.31"/>
    <x v="4"/>
    <n v="93.25"/>
    <x v="2"/>
    <n v="31.47"/>
    <n v="61.78"/>
    <n v="0.34"/>
    <n v="12.819999999999997"/>
    <s v="normal"/>
    <s v="normal"/>
    <s v="normal"/>
  </r>
  <r>
    <x v="1"/>
    <x v="2"/>
    <x v="315"/>
    <x v="2"/>
    <x v="0"/>
    <x v="2"/>
    <x v="7"/>
    <n v="59.16"/>
    <x v="1"/>
    <n v="177.48"/>
    <x v="2"/>
    <n v="19.97"/>
    <n v="157.51"/>
    <n v="0.11"/>
    <n v="-15.526000000000003"/>
    <s v="normal"/>
    <s v="normal"/>
    <s v="normal"/>
  </r>
  <r>
    <x v="2"/>
    <x v="0"/>
    <x v="167"/>
    <x v="24"/>
    <x v="3"/>
    <x v="1"/>
    <x v="2"/>
    <n v="2.95"/>
    <x v="5"/>
    <n v="17.71"/>
    <x v="2"/>
    <n v="5.98"/>
    <n v="11.73"/>
    <n v="0.34"/>
    <n v="2.4380000000000002"/>
    <s v="normal"/>
    <s v="normal"/>
    <s v="normal"/>
  </r>
  <r>
    <x v="2"/>
    <x v="0"/>
    <x v="167"/>
    <x v="24"/>
    <x v="3"/>
    <x v="1"/>
    <x v="8"/>
    <n v="1.62"/>
    <x v="1"/>
    <n v="4.8600000000000003"/>
    <x v="6"/>
    <n v="-3.56"/>
    <n v="8.42"/>
    <n v="-0.73"/>
    <n v="-6.9619999999999997"/>
    <s v="normal"/>
    <s v="normal"/>
    <s v="normal"/>
  </r>
  <r>
    <x v="2"/>
    <x v="0"/>
    <x v="167"/>
    <x v="24"/>
    <x v="3"/>
    <x v="1"/>
    <x v="8"/>
    <n v="3.13"/>
    <x v="0"/>
    <n v="6.26"/>
    <x v="6"/>
    <n v="-5.21"/>
    <n v="11.47"/>
    <n v="-0.83"/>
    <n v="-9.5919999999999987"/>
    <s v="normal"/>
    <s v="normal"/>
    <s v="normal"/>
  </r>
  <r>
    <x v="1"/>
    <x v="1"/>
    <x v="29"/>
    <x v="39"/>
    <x v="3"/>
    <x v="1"/>
    <x v="9"/>
    <n v="18.84"/>
    <x v="0"/>
    <n v="37.68"/>
    <x v="0"/>
    <n v="10.55"/>
    <n v="27.13"/>
    <n v="0.28000000000000003"/>
    <n v="10.55"/>
    <s v="normal"/>
    <s v="normal"/>
    <s v="normal"/>
  </r>
  <r>
    <x v="1"/>
    <x v="1"/>
    <x v="29"/>
    <x v="39"/>
    <x v="3"/>
    <x v="1"/>
    <x v="10"/>
    <n v="6.48"/>
    <x v="8"/>
    <n v="51.84"/>
    <x v="0"/>
    <n v="24.88"/>
    <n v="26.96"/>
    <n v="0.48"/>
    <n v="24.88"/>
    <s v="normal"/>
    <s v="normal"/>
    <s v="normal"/>
  </r>
  <r>
    <x v="1"/>
    <x v="1"/>
    <x v="29"/>
    <x v="39"/>
    <x v="3"/>
    <x v="0"/>
    <x v="5"/>
    <n v="9.14"/>
    <x v="1"/>
    <n v="27.42"/>
    <x v="0"/>
    <n v="9.32"/>
    <n v="18.100000000000001"/>
    <n v="0.34"/>
    <n v="9.32"/>
    <s v="normal"/>
    <s v="normal"/>
    <s v="normal"/>
  </r>
  <r>
    <x v="1"/>
    <x v="1"/>
    <x v="29"/>
    <x v="39"/>
    <x v="3"/>
    <x v="1"/>
    <x v="8"/>
    <n v="1.8"/>
    <x v="1"/>
    <n v="5.4"/>
    <x v="0"/>
    <n v="2.59"/>
    <n v="2.81"/>
    <n v="0.48"/>
    <n v="2.59"/>
    <s v="normal"/>
    <s v="normal"/>
    <s v="normal"/>
  </r>
  <r>
    <x v="1"/>
    <x v="2"/>
    <x v="118"/>
    <x v="32"/>
    <x v="0"/>
    <x v="1"/>
    <x v="8"/>
    <n v="1270.99"/>
    <x v="7"/>
    <n v="1270.99"/>
    <x v="0"/>
    <n v="635.5"/>
    <n v="635.49"/>
    <n v="0.5"/>
    <n v="635.5"/>
    <s v="Outlier"/>
    <s v="outlier"/>
    <s v="outlier"/>
  </r>
  <r>
    <x v="1"/>
    <x v="2"/>
    <x v="118"/>
    <x v="32"/>
    <x v="0"/>
    <x v="1"/>
    <x v="12"/>
    <n v="15.67"/>
    <x v="8"/>
    <n v="125.36"/>
    <x v="0"/>
    <n v="58.92"/>
    <n v="66.44"/>
    <n v="0.47"/>
    <n v="58.92"/>
    <s v="normal"/>
    <s v="normal"/>
    <s v="normal"/>
  </r>
  <r>
    <x v="1"/>
    <x v="0"/>
    <x v="301"/>
    <x v="1"/>
    <x v="1"/>
    <x v="1"/>
    <x v="4"/>
    <n v="14.03"/>
    <x v="7"/>
    <n v="14.03"/>
    <x v="0"/>
    <n v="4.07"/>
    <n v="9.9600000000000009"/>
    <n v="0.28999999999999998"/>
    <n v="4.07"/>
    <s v="normal"/>
    <s v="normal"/>
    <s v="normal"/>
  </r>
  <r>
    <x v="1"/>
    <x v="0"/>
    <x v="301"/>
    <x v="1"/>
    <x v="1"/>
    <x v="1"/>
    <x v="14"/>
    <n v="13.98"/>
    <x v="0"/>
    <n v="27.96"/>
    <x v="0"/>
    <n v="7.27"/>
    <n v="20.69"/>
    <n v="0.26"/>
    <n v="7.27"/>
    <s v="normal"/>
    <s v="normal"/>
    <s v="normal"/>
  </r>
  <r>
    <x v="1"/>
    <x v="1"/>
    <x v="5"/>
    <x v="5"/>
    <x v="2"/>
    <x v="1"/>
    <x v="6"/>
    <n v="2.67"/>
    <x v="0"/>
    <n v="5.34"/>
    <x v="2"/>
    <n v="0.73"/>
    <n v="4.6100000000000003"/>
    <n v="0.14000000000000001"/>
    <n v="-0.33800000000000008"/>
    <s v="normal"/>
    <s v="normal"/>
    <s v="normal"/>
  </r>
  <r>
    <x v="1"/>
    <x v="1"/>
    <x v="5"/>
    <x v="5"/>
    <x v="2"/>
    <x v="1"/>
    <x v="8"/>
    <n v="0.85"/>
    <x v="0"/>
    <n v="1.7"/>
    <x v="3"/>
    <n v="-2.54"/>
    <n v="4.24"/>
    <n v="-1.49"/>
    <n v="-3.9000000000000004"/>
    <s v="normal"/>
    <s v="normal"/>
    <s v="normal"/>
  </r>
  <r>
    <x v="1"/>
    <x v="1"/>
    <x v="5"/>
    <x v="5"/>
    <x v="2"/>
    <x v="1"/>
    <x v="9"/>
    <n v="8.1999999999999993"/>
    <x v="1"/>
    <n v="24.59"/>
    <x v="3"/>
    <n v="-67.62"/>
    <n v="92.21"/>
    <n v="-2.75"/>
    <n v="-87.292000000000002"/>
    <s v="normal"/>
    <s v="outlier"/>
    <s v="normal"/>
  </r>
  <r>
    <x v="1"/>
    <x v="1"/>
    <x v="5"/>
    <x v="5"/>
    <x v="2"/>
    <x v="1"/>
    <x v="8"/>
    <n v="1.6"/>
    <x v="2"/>
    <n v="7.98"/>
    <x v="3"/>
    <n v="-13.17"/>
    <n v="21.15"/>
    <n v="-1.65"/>
    <n v="-19.554000000000002"/>
    <s v="normal"/>
    <s v="normal"/>
    <s v="normal"/>
  </r>
  <r>
    <x v="1"/>
    <x v="0"/>
    <x v="38"/>
    <x v="24"/>
    <x v="3"/>
    <x v="2"/>
    <x v="11"/>
    <n v="72"/>
    <x v="4"/>
    <n v="288"/>
    <x v="2"/>
    <n v="57.6"/>
    <n v="230.4"/>
    <n v="0.2"/>
    <n v="0"/>
    <s v="normal"/>
    <s v="normal"/>
    <s v="normal"/>
  </r>
  <r>
    <x v="3"/>
    <x v="2"/>
    <x v="103"/>
    <x v="22"/>
    <x v="1"/>
    <x v="2"/>
    <x v="7"/>
    <n v="48.98"/>
    <x v="1"/>
    <n v="146.94999999999999"/>
    <x v="2"/>
    <n v="9.18"/>
    <n v="137.77000000000001"/>
    <n v="0.06"/>
    <n v="-20.21"/>
    <s v="normal"/>
    <s v="normal"/>
    <s v="normal"/>
  </r>
  <r>
    <x v="3"/>
    <x v="2"/>
    <x v="103"/>
    <x v="22"/>
    <x v="1"/>
    <x v="0"/>
    <x v="1"/>
    <n v="20.78"/>
    <x v="4"/>
    <n v="83.14"/>
    <x v="2"/>
    <n v="5.2"/>
    <n v="77.94"/>
    <n v="0.06"/>
    <n v="-11.428000000000001"/>
    <s v="normal"/>
    <s v="normal"/>
    <s v="normal"/>
  </r>
  <r>
    <x v="2"/>
    <x v="1"/>
    <x v="253"/>
    <x v="3"/>
    <x v="0"/>
    <x v="1"/>
    <x v="9"/>
    <n v="235.7"/>
    <x v="4"/>
    <n v="942.78"/>
    <x v="2"/>
    <n v="94.28"/>
    <n v="848.5"/>
    <n v="0.1"/>
    <n v="-94.27600000000001"/>
    <s v="Outlier"/>
    <s v="outlier"/>
    <s v="outlier"/>
  </r>
  <r>
    <x v="2"/>
    <x v="1"/>
    <x v="253"/>
    <x v="3"/>
    <x v="0"/>
    <x v="1"/>
    <x v="10"/>
    <n v="24.78"/>
    <x v="1"/>
    <n v="74.349999999999994"/>
    <x v="2"/>
    <n v="23.23"/>
    <n v="51.12"/>
    <n v="0.31"/>
    <n v="8.3600000000000012"/>
    <s v="normal"/>
    <s v="normal"/>
    <s v="normal"/>
  </r>
  <r>
    <x v="1"/>
    <x v="2"/>
    <x v="20"/>
    <x v="15"/>
    <x v="3"/>
    <x v="1"/>
    <x v="9"/>
    <n v="4.4800000000000004"/>
    <x v="5"/>
    <n v="26.88"/>
    <x v="0"/>
    <n v="6.72"/>
    <n v="20.16"/>
    <n v="0.25"/>
    <n v="6.72"/>
    <s v="normal"/>
    <s v="normal"/>
    <s v="normal"/>
  </r>
  <r>
    <x v="1"/>
    <x v="2"/>
    <x v="20"/>
    <x v="15"/>
    <x v="3"/>
    <x v="1"/>
    <x v="8"/>
    <n v="5.45"/>
    <x v="0"/>
    <n v="10.9"/>
    <x v="2"/>
    <n v="3.81"/>
    <n v="7.09"/>
    <n v="0.35"/>
    <n v="1.63"/>
    <s v="normal"/>
    <s v="normal"/>
    <s v="normal"/>
  </r>
  <r>
    <x v="0"/>
    <x v="2"/>
    <x v="22"/>
    <x v="10"/>
    <x v="2"/>
    <x v="1"/>
    <x v="6"/>
    <n v="1.77"/>
    <x v="0"/>
    <n v="3.54"/>
    <x v="2"/>
    <n v="0.31"/>
    <n v="3.23"/>
    <n v="0.09"/>
    <n v="-0.39800000000000008"/>
    <s v="normal"/>
    <s v="normal"/>
    <s v="normal"/>
  </r>
  <r>
    <x v="2"/>
    <x v="1"/>
    <x v="114"/>
    <x v="5"/>
    <x v="2"/>
    <x v="0"/>
    <x v="1"/>
    <n v="105.69"/>
    <x v="2"/>
    <n v="528.42999999999995"/>
    <x v="4"/>
    <n v="0"/>
    <n v="528.42999999999995"/>
    <n v="0"/>
    <n v="-158.52899999999997"/>
    <s v="Outlier"/>
    <s v="normal"/>
    <s v="outlier"/>
  </r>
  <r>
    <x v="2"/>
    <x v="1"/>
    <x v="114"/>
    <x v="5"/>
    <x v="2"/>
    <x v="1"/>
    <x v="10"/>
    <n v="5.18"/>
    <x v="8"/>
    <n v="41.47"/>
    <x v="2"/>
    <n v="14.52"/>
    <n v="26.95"/>
    <n v="0.35"/>
    <n v="6.2259999999999991"/>
    <s v="normal"/>
    <s v="normal"/>
    <s v="normal"/>
  </r>
  <r>
    <x v="1"/>
    <x v="1"/>
    <x v="20"/>
    <x v="15"/>
    <x v="3"/>
    <x v="0"/>
    <x v="0"/>
    <n v="95.99"/>
    <x v="1"/>
    <n v="287.98"/>
    <x v="2"/>
    <n v="7.2"/>
    <n v="280.77999999999997"/>
    <n v="0.03"/>
    <n v="-50.396000000000001"/>
    <s v="normal"/>
    <s v="normal"/>
    <s v="normal"/>
  </r>
  <r>
    <x v="0"/>
    <x v="0"/>
    <x v="127"/>
    <x v="21"/>
    <x v="1"/>
    <x v="1"/>
    <x v="4"/>
    <n v="9.77"/>
    <x v="1"/>
    <n v="29.3"/>
    <x v="2"/>
    <n v="2.56"/>
    <n v="26.74"/>
    <n v="0.09"/>
    <n v="-3.3000000000000003"/>
    <s v="normal"/>
    <s v="normal"/>
    <s v="normal"/>
  </r>
  <r>
    <x v="2"/>
    <x v="1"/>
    <x v="12"/>
    <x v="5"/>
    <x v="2"/>
    <x v="1"/>
    <x v="6"/>
    <n v="27.66"/>
    <x v="0"/>
    <n v="55.33"/>
    <x v="2"/>
    <n v="6.22"/>
    <n v="49.11"/>
    <n v="0.11"/>
    <n v="-4.846000000000001"/>
    <s v="normal"/>
    <s v="normal"/>
    <s v="normal"/>
  </r>
  <r>
    <x v="2"/>
    <x v="1"/>
    <x v="12"/>
    <x v="5"/>
    <x v="2"/>
    <x v="0"/>
    <x v="0"/>
    <n v="204.67"/>
    <x v="5"/>
    <n v="1228"/>
    <x v="8"/>
    <n v="-36.119999999999997"/>
    <n v="1264.1199999999999"/>
    <n v="-0.03"/>
    <n v="-429.08000000000004"/>
    <s v="Outlier"/>
    <s v="normal"/>
    <s v="outlier"/>
  </r>
  <r>
    <x v="1"/>
    <x v="1"/>
    <x v="513"/>
    <x v="45"/>
    <x v="1"/>
    <x v="1"/>
    <x v="8"/>
    <n v="5.0999999999999996"/>
    <x v="4"/>
    <n v="20.420000000000002"/>
    <x v="2"/>
    <n v="6.64"/>
    <n v="13.78"/>
    <n v="0.33"/>
    <n v="2.5559999999999992"/>
    <s v="normal"/>
    <s v="normal"/>
    <s v="normal"/>
  </r>
  <r>
    <x v="1"/>
    <x v="1"/>
    <x v="513"/>
    <x v="45"/>
    <x v="1"/>
    <x v="0"/>
    <x v="3"/>
    <n v="376.13"/>
    <x v="1"/>
    <n v="1128.3900000000001"/>
    <x v="0"/>
    <n v="259.52999999999997"/>
    <n v="868.86"/>
    <n v="0.23"/>
    <n v="259.52999999999997"/>
    <s v="Outlier"/>
    <s v="outlier"/>
    <s v="outlier"/>
  </r>
  <r>
    <x v="1"/>
    <x v="2"/>
    <x v="289"/>
    <x v="18"/>
    <x v="0"/>
    <x v="1"/>
    <x v="2"/>
    <n v="2.2999999999999998"/>
    <x v="0"/>
    <n v="4.6100000000000003"/>
    <x v="2"/>
    <n v="1.67"/>
    <n v="2.94"/>
    <n v="0.36"/>
    <n v="0.74799999999999978"/>
    <s v="normal"/>
    <s v="normal"/>
    <s v="normal"/>
  </r>
  <r>
    <x v="1"/>
    <x v="1"/>
    <x v="42"/>
    <x v="16"/>
    <x v="1"/>
    <x v="2"/>
    <x v="7"/>
    <n v="39.19"/>
    <x v="2"/>
    <n v="195.96"/>
    <x v="2"/>
    <n v="19.600000000000001"/>
    <n v="176.36"/>
    <n v="0.1"/>
    <n v="-19.592000000000006"/>
    <s v="normal"/>
    <s v="normal"/>
    <s v="normal"/>
  </r>
  <r>
    <x v="1"/>
    <x v="1"/>
    <x v="42"/>
    <x v="16"/>
    <x v="1"/>
    <x v="1"/>
    <x v="10"/>
    <n v="5.18"/>
    <x v="1"/>
    <n v="15.55"/>
    <x v="2"/>
    <n v="5.44"/>
    <n v="10.11"/>
    <n v="0.35"/>
    <n v="2.33"/>
    <s v="normal"/>
    <s v="normal"/>
    <s v="normal"/>
  </r>
  <r>
    <x v="1"/>
    <x v="1"/>
    <x v="42"/>
    <x v="16"/>
    <x v="1"/>
    <x v="2"/>
    <x v="11"/>
    <n v="67.989999999999995"/>
    <x v="4"/>
    <n v="271.97000000000003"/>
    <x v="2"/>
    <n v="54.39"/>
    <n v="217.58"/>
    <n v="0.2"/>
    <n v="-4.0000000000048885E-3"/>
    <s v="normal"/>
    <s v="normal"/>
    <s v="normal"/>
  </r>
  <r>
    <x v="1"/>
    <x v="0"/>
    <x v="53"/>
    <x v="3"/>
    <x v="0"/>
    <x v="0"/>
    <x v="1"/>
    <n v="232.78"/>
    <x v="1"/>
    <n v="698.35"/>
    <x v="2"/>
    <n v="52.38"/>
    <n v="645.97"/>
    <n v="0.08"/>
    <n v="-87.29000000000002"/>
    <s v="Outlier"/>
    <s v="normal"/>
    <s v="outlier"/>
  </r>
  <r>
    <x v="1"/>
    <x v="0"/>
    <x v="53"/>
    <x v="3"/>
    <x v="0"/>
    <x v="0"/>
    <x v="0"/>
    <n v="38.86"/>
    <x v="0"/>
    <n v="77.73"/>
    <x v="2"/>
    <n v="-3.89"/>
    <n v="81.62"/>
    <n v="-0.05"/>
    <n v="-19.436"/>
    <s v="normal"/>
    <s v="normal"/>
    <s v="normal"/>
  </r>
  <r>
    <x v="1"/>
    <x v="1"/>
    <x v="102"/>
    <x v="17"/>
    <x v="0"/>
    <x v="1"/>
    <x v="8"/>
    <n v="5.18"/>
    <x v="6"/>
    <n v="46.62"/>
    <x v="0"/>
    <n v="21.45"/>
    <n v="25.17"/>
    <n v="0.46"/>
    <n v="21.45"/>
    <s v="normal"/>
    <s v="normal"/>
    <s v="normal"/>
  </r>
  <r>
    <x v="1"/>
    <x v="0"/>
    <x v="12"/>
    <x v="5"/>
    <x v="2"/>
    <x v="2"/>
    <x v="7"/>
    <n v="76.790000000000006"/>
    <x v="3"/>
    <n v="537.54"/>
    <x v="2"/>
    <n v="47.04"/>
    <n v="490.5"/>
    <n v="0.09"/>
    <n v="-60.467999999999996"/>
    <s v="Outlier"/>
    <s v="normal"/>
    <s v="outlier"/>
  </r>
  <r>
    <x v="2"/>
    <x v="1"/>
    <x v="1"/>
    <x v="1"/>
    <x v="1"/>
    <x v="1"/>
    <x v="2"/>
    <n v="7.31"/>
    <x v="0"/>
    <n v="14.62"/>
    <x v="0"/>
    <n v="6.87"/>
    <n v="7.75"/>
    <n v="0.47"/>
    <n v="6.87"/>
    <s v="normal"/>
    <s v="normal"/>
    <s v="normal"/>
  </r>
  <r>
    <x v="2"/>
    <x v="1"/>
    <x v="1"/>
    <x v="1"/>
    <x v="1"/>
    <x v="1"/>
    <x v="13"/>
    <n v="4.51"/>
    <x v="2"/>
    <n v="22.55"/>
    <x v="0"/>
    <n v="8.7899999999999991"/>
    <n v="13.76"/>
    <n v="0.39"/>
    <n v="8.7899999999999991"/>
    <s v="normal"/>
    <s v="normal"/>
    <s v="normal"/>
  </r>
  <r>
    <x v="2"/>
    <x v="1"/>
    <x v="1"/>
    <x v="1"/>
    <x v="1"/>
    <x v="2"/>
    <x v="7"/>
    <n v="116.76"/>
    <x v="2"/>
    <n v="583.79999999999995"/>
    <x v="2"/>
    <n v="72.97"/>
    <n v="510.83"/>
    <n v="0.12"/>
    <n v="-43.789999999999992"/>
    <s v="Outlier"/>
    <s v="outlier"/>
    <s v="outlier"/>
  </r>
  <r>
    <x v="2"/>
    <x v="1"/>
    <x v="1"/>
    <x v="1"/>
    <x v="1"/>
    <x v="2"/>
    <x v="7"/>
    <n v="52.79"/>
    <x v="4"/>
    <n v="211.17"/>
    <x v="2"/>
    <n v="15.84"/>
    <n v="195.33"/>
    <n v="0.08"/>
    <n v="-26.394000000000002"/>
    <s v="normal"/>
    <s v="normal"/>
    <s v="normal"/>
  </r>
  <r>
    <x v="1"/>
    <x v="0"/>
    <x v="11"/>
    <x v="7"/>
    <x v="1"/>
    <x v="1"/>
    <x v="10"/>
    <n v="6.48"/>
    <x v="0"/>
    <n v="12.96"/>
    <x v="0"/>
    <n v="6.22"/>
    <n v="6.74"/>
    <n v="0.48"/>
    <n v="6.22"/>
    <s v="normal"/>
    <s v="normal"/>
    <s v="normal"/>
  </r>
  <r>
    <x v="1"/>
    <x v="0"/>
    <x v="11"/>
    <x v="7"/>
    <x v="1"/>
    <x v="1"/>
    <x v="6"/>
    <n v="22.99"/>
    <x v="0"/>
    <n v="45.98"/>
    <x v="0"/>
    <n v="12.87"/>
    <n v="33.11"/>
    <n v="0.28000000000000003"/>
    <n v="12.87"/>
    <s v="normal"/>
    <s v="normal"/>
    <s v="normal"/>
  </r>
  <r>
    <x v="1"/>
    <x v="2"/>
    <x v="140"/>
    <x v="42"/>
    <x v="3"/>
    <x v="2"/>
    <x v="7"/>
    <n v="258.95"/>
    <x v="2"/>
    <n v="1294.75"/>
    <x v="0"/>
    <n v="336.63"/>
    <n v="958.12"/>
    <n v="0.26"/>
    <n v="336.63"/>
    <s v="Outlier"/>
    <s v="outlier"/>
    <s v="outlier"/>
  </r>
  <r>
    <x v="2"/>
    <x v="0"/>
    <x v="10"/>
    <x v="9"/>
    <x v="3"/>
    <x v="2"/>
    <x v="16"/>
    <n v="359.99"/>
    <x v="2"/>
    <n v="1799.97"/>
    <x v="10"/>
    <n v="240"/>
    <n v="1559.97"/>
    <n v="0.13"/>
    <n v="-479.98800000000006"/>
    <s v="Outlier"/>
    <s v="outlier"/>
    <s v="outlier"/>
  </r>
  <r>
    <x v="1"/>
    <x v="1"/>
    <x v="22"/>
    <x v="10"/>
    <x v="2"/>
    <x v="1"/>
    <x v="10"/>
    <n v="5.34"/>
    <x v="0"/>
    <n v="10.69"/>
    <x v="2"/>
    <n v="3.74"/>
    <n v="6.95"/>
    <n v="0.35"/>
    <n v="1.6020000000000003"/>
    <s v="normal"/>
    <s v="normal"/>
    <s v="normal"/>
  </r>
  <r>
    <x v="2"/>
    <x v="0"/>
    <x v="268"/>
    <x v="26"/>
    <x v="2"/>
    <x v="2"/>
    <x v="7"/>
    <n v="110.99"/>
    <x v="0"/>
    <n v="221.98"/>
    <x v="0"/>
    <n v="62.15"/>
    <n v="159.83000000000001"/>
    <n v="0.28000000000000003"/>
    <n v="62.15"/>
    <s v="normal"/>
    <s v="normal"/>
    <s v="normal"/>
  </r>
  <r>
    <x v="2"/>
    <x v="0"/>
    <x v="268"/>
    <x v="26"/>
    <x v="2"/>
    <x v="0"/>
    <x v="0"/>
    <n v="170.98"/>
    <x v="0"/>
    <n v="341.96"/>
    <x v="0"/>
    <n v="54.71"/>
    <n v="287.25"/>
    <n v="0.16"/>
    <n v="54.71"/>
    <s v="normal"/>
    <s v="normal"/>
    <s v="normal"/>
  </r>
  <r>
    <x v="2"/>
    <x v="1"/>
    <x v="20"/>
    <x v="15"/>
    <x v="3"/>
    <x v="2"/>
    <x v="11"/>
    <n v="11.59"/>
    <x v="1"/>
    <n v="34.770000000000003"/>
    <x v="0"/>
    <n v="11.47"/>
    <n v="23.3"/>
    <n v="0.33"/>
    <n v="11.47"/>
    <s v="normal"/>
    <s v="normal"/>
    <s v="normal"/>
  </r>
  <r>
    <x v="2"/>
    <x v="1"/>
    <x v="20"/>
    <x v="15"/>
    <x v="3"/>
    <x v="1"/>
    <x v="2"/>
    <n v="6.3"/>
    <x v="1"/>
    <n v="18.899999999999999"/>
    <x v="0"/>
    <n v="8.69"/>
    <n v="10.210000000000001"/>
    <n v="0.46"/>
    <n v="8.69"/>
    <s v="normal"/>
    <s v="normal"/>
    <s v="normal"/>
  </r>
  <r>
    <x v="1"/>
    <x v="0"/>
    <x v="288"/>
    <x v="7"/>
    <x v="1"/>
    <x v="1"/>
    <x v="8"/>
    <n v="34.24"/>
    <x v="1"/>
    <n v="102.72"/>
    <x v="2"/>
    <n v="37.24"/>
    <n v="65.48"/>
    <n v="0.36"/>
    <n v="16.696000000000002"/>
    <s v="normal"/>
    <s v="normal"/>
    <s v="normal"/>
  </r>
  <r>
    <x v="1"/>
    <x v="1"/>
    <x v="456"/>
    <x v="15"/>
    <x v="3"/>
    <x v="0"/>
    <x v="5"/>
    <n v="20.239999999999998"/>
    <x v="0"/>
    <n v="40.479999999999997"/>
    <x v="0"/>
    <n v="14.57"/>
    <n v="25.91"/>
    <n v="0.36"/>
    <n v="14.57"/>
    <s v="normal"/>
    <s v="normal"/>
    <s v="normal"/>
  </r>
  <r>
    <x v="1"/>
    <x v="0"/>
    <x v="10"/>
    <x v="9"/>
    <x v="3"/>
    <x v="1"/>
    <x v="8"/>
    <n v="11.09"/>
    <x v="1"/>
    <n v="33.28"/>
    <x v="6"/>
    <n v="-27.73"/>
    <n v="61.01"/>
    <n v="-0.83"/>
    <n v="-51.025999999999996"/>
    <s v="normal"/>
    <s v="normal"/>
    <s v="normal"/>
  </r>
  <r>
    <x v="1"/>
    <x v="0"/>
    <x v="10"/>
    <x v="9"/>
    <x v="3"/>
    <x v="2"/>
    <x v="7"/>
    <n v="23.73"/>
    <x v="2"/>
    <n v="118.65"/>
    <x v="10"/>
    <n v="19.77"/>
    <n v="98.88"/>
    <n v="0.17"/>
    <n v="-27.690000000000008"/>
    <s v="normal"/>
    <s v="normal"/>
    <s v="normal"/>
  </r>
  <r>
    <x v="1"/>
    <x v="0"/>
    <x v="10"/>
    <x v="9"/>
    <x v="3"/>
    <x v="1"/>
    <x v="2"/>
    <n v="2.95"/>
    <x v="2"/>
    <n v="14.76"/>
    <x v="2"/>
    <n v="4.9800000000000004"/>
    <n v="9.7799999999999994"/>
    <n v="0.34"/>
    <n v="2.0280000000000005"/>
    <s v="normal"/>
    <s v="normal"/>
    <s v="normal"/>
  </r>
  <r>
    <x v="1"/>
    <x v="1"/>
    <x v="1"/>
    <x v="1"/>
    <x v="1"/>
    <x v="1"/>
    <x v="10"/>
    <n v="9.3800000000000008"/>
    <x v="4"/>
    <n v="37.520000000000003"/>
    <x v="0"/>
    <n v="18.010000000000002"/>
    <n v="19.510000000000002"/>
    <n v="0.48"/>
    <n v="18.010000000000002"/>
    <s v="normal"/>
    <s v="normal"/>
    <s v="normal"/>
  </r>
  <r>
    <x v="1"/>
    <x v="1"/>
    <x v="25"/>
    <x v="12"/>
    <x v="2"/>
    <x v="1"/>
    <x v="9"/>
    <n v="69.05"/>
    <x v="1"/>
    <n v="207.14"/>
    <x v="9"/>
    <n v="48.33"/>
    <n v="158.81"/>
    <n v="0.23"/>
    <n v="27.616"/>
    <s v="normal"/>
    <s v="normal"/>
    <s v="normal"/>
  </r>
  <r>
    <x v="1"/>
    <x v="1"/>
    <x v="25"/>
    <x v="12"/>
    <x v="2"/>
    <x v="1"/>
    <x v="6"/>
    <n v="2.78"/>
    <x v="2"/>
    <n v="13.9"/>
    <x v="0"/>
    <n v="3.75"/>
    <n v="10.15"/>
    <n v="0.27"/>
    <n v="3.75"/>
    <s v="normal"/>
    <s v="normal"/>
    <s v="normal"/>
  </r>
  <r>
    <x v="1"/>
    <x v="1"/>
    <x v="220"/>
    <x v="16"/>
    <x v="1"/>
    <x v="0"/>
    <x v="1"/>
    <n v="88.78"/>
    <x v="1"/>
    <n v="266.35000000000002"/>
    <x v="2"/>
    <n v="13.32"/>
    <n v="253.03"/>
    <n v="0.05"/>
    <n v="-39.95000000000001"/>
    <s v="normal"/>
    <s v="normal"/>
    <s v="normal"/>
  </r>
  <r>
    <x v="0"/>
    <x v="0"/>
    <x v="40"/>
    <x v="13"/>
    <x v="3"/>
    <x v="2"/>
    <x v="7"/>
    <n v="153.99"/>
    <x v="0"/>
    <n v="307.98"/>
    <x v="0"/>
    <n v="89.31"/>
    <n v="218.67"/>
    <n v="0.28999999999999998"/>
    <n v="89.31"/>
    <s v="normal"/>
    <s v="outlier"/>
    <s v="normal"/>
  </r>
  <r>
    <x v="0"/>
    <x v="0"/>
    <x v="40"/>
    <x v="13"/>
    <x v="3"/>
    <x v="1"/>
    <x v="10"/>
    <n v="7.35"/>
    <x v="5"/>
    <n v="44.1"/>
    <x v="0"/>
    <n v="20.73"/>
    <n v="23.37"/>
    <n v="0.47"/>
    <n v="20.73"/>
    <s v="normal"/>
    <s v="normal"/>
    <s v="normal"/>
  </r>
  <r>
    <x v="0"/>
    <x v="0"/>
    <x v="40"/>
    <x v="13"/>
    <x v="3"/>
    <x v="1"/>
    <x v="6"/>
    <n v="3.28"/>
    <x v="4"/>
    <n v="13.12"/>
    <x v="0"/>
    <n v="5.64"/>
    <n v="7.48"/>
    <n v="0.43"/>
    <n v="5.64"/>
    <s v="normal"/>
    <s v="normal"/>
    <s v="normal"/>
  </r>
  <r>
    <x v="0"/>
    <x v="0"/>
    <x v="40"/>
    <x v="13"/>
    <x v="3"/>
    <x v="1"/>
    <x v="12"/>
    <n v="8.2799999999999994"/>
    <x v="0"/>
    <n v="16.559999999999999"/>
    <x v="0"/>
    <n v="7.78"/>
    <n v="8.7799999999999994"/>
    <n v="0.47"/>
    <n v="7.78"/>
    <s v="normal"/>
    <s v="normal"/>
    <s v="normal"/>
  </r>
  <r>
    <x v="0"/>
    <x v="0"/>
    <x v="40"/>
    <x v="13"/>
    <x v="3"/>
    <x v="1"/>
    <x v="10"/>
    <n v="6.48"/>
    <x v="5"/>
    <n v="38.880000000000003"/>
    <x v="0"/>
    <n v="18.66"/>
    <n v="20.22"/>
    <n v="0.48"/>
    <n v="18.66"/>
    <s v="normal"/>
    <s v="normal"/>
    <s v="normal"/>
  </r>
  <r>
    <x v="1"/>
    <x v="0"/>
    <x v="89"/>
    <x v="5"/>
    <x v="2"/>
    <x v="1"/>
    <x v="10"/>
    <n v="83.88"/>
    <x v="4"/>
    <n v="335.52"/>
    <x v="2"/>
    <n v="117.43"/>
    <n v="218.09"/>
    <n v="0.35"/>
    <n v="50.326000000000008"/>
    <s v="normal"/>
    <s v="outlier"/>
    <s v="normal"/>
  </r>
  <r>
    <x v="1"/>
    <x v="0"/>
    <x v="333"/>
    <x v="2"/>
    <x v="0"/>
    <x v="2"/>
    <x v="16"/>
    <n v="479.99"/>
    <x v="0"/>
    <n v="959.98"/>
    <x v="2"/>
    <n v="311.99"/>
    <n v="647.99"/>
    <n v="0.32"/>
    <n v="119.994"/>
    <s v="Outlier"/>
    <s v="outlier"/>
    <s v="outlier"/>
  </r>
  <r>
    <x v="1"/>
    <x v="0"/>
    <x v="333"/>
    <x v="2"/>
    <x v="0"/>
    <x v="1"/>
    <x v="8"/>
    <n v="2.04"/>
    <x v="0"/>
    <n v="4.09"/>
    <x v="6"/>
    <n v="-3"/>
    <n v="7.09"/>
    <n v="-0.73"/>
    <n v="-5.8629999999999995"/>
    <s v="normal"/>
    <s v="normal"/>
    <s v="normal"/>
  </r>
  <r>
    <x v="1"/>
    <x v="0"/>
    <x v="333"/>
    <x v="2"/>
    <x v="0"/>
    <x v="1"/>
    <x v="6"/>
    <n v="27.99"/>
    <x v="0"/>
    <n v="55.98"/>
    <x v="2"/>
    <n v="4.2"/>
    <n v="51.78"/>
    <n v="0.08"/>
    <n v="-6.9959999999999996"/>
    <s v="normal"/>
    <s v="normal"/>
    <s v="normal"/>
  </r>
  <r>
    <x v="1"/>
    <x v="0"/>
    <x v="333"/>
    <x v="2"/>
    <x v="0"/>
    <x v="1"/>
    <x v="10"/>
    <n v="5.34"/>
    <x v="0"/>
    <n v="10.69"/>
    <x v="2"/>
    <n v="3.74"/>
    <n v="6.95"/>
    <n v="0.35"/>
    <n v="1.6020000000000003"/>
    <s v="normal"/>
    <s v="normal"/>
    <s v="normal"/>
  </r>
  <r>
    <x v="0"/>
    <x v="0"/>
    <x v="265"/>
    <x v="9"/>
    <x v="3"/>
    <x v="1"/>
    <x v="12"/>
    <n v="2.95"/>
    <x v="1"/>
    <n v="8.86"/>
    <x v="2"/>
    <n v="2.88"/>
    <n v="5.98"/>
    <n v="0.33"/>
    <n v="1.1079999999999999"/>
    <s v="normal"/>
    <s v="normal"/>
    <s v="normal"/>
  </r>
  <r>
    <x v="2"/>
    <x v="0"/>
    <x v="10"/>
    <x v="9"/>
    <x v="3"/>
    <x v="1"/>
    <x v="2"/>
    <n v="2.2999999999999998"/>
    <x v="1"/>
    <n v="6.91"/>
    <x v="2"/>
    <n v="2.5099999999999998"/>
    <n v="4.4000000000000004"/>
    <n v="0.36"/>
    <n v="1.1279999999999997"/>
    <s v="normal"/>
    <s v="normal"/>
    <s v="normal"/>
  </r>
  <r>
    <x v="0"/>
    <x v="0"/>
    <x v="12"/>
    <x v="5"/>
    <x v="2"/>
    <x v="1"/>
    <x v="10"/>
    <n v="5.34"/>
    <x v="2"/>
    <n v="26.72"/>
    <x v="2"/>
    <n v="9.35"/>
    <n v="17.37"/>
    <n v="0.35"/>
    <n v="4.0059999999999993"/>
    <s v="normal"/>
    <s v="normal"/>
    <s v="normal"/>
  </r>
  <r>
    <x v="0"/>
    <x v="0"/>
    <x v="12"/>
    <x v="5"/>
    <x v="2"/>
    <x v="1"/>
    <x v="10"/>
    <n v="4.78"/>
    <x v="3"/>
    <n v="33.49"/>
    <x v="2"/>
    <n v="10.46"/>
    <n v="23.03"/>
    <n v="0.31"/>
    <n v="3.7620000000000005"/>
    <s v="normal"/>
    <s v="normal"/>
    <s v="normal"/>
  </r>
  <r>
    <x v="1"/>
    <x v="1"/>
    <x v="490"/>
    <x v="25"/>
    <x v="2"/>
    <x v="1"/>
    <x v="10"/>
    <n v="5.28"/>
    <x v="0"/>
    <n v="10.56"/>
    <x v="0"/>
    <n v="4.75"/>
    <n v="5.81"/>
    <n v="0.45"/>
    <n v="4.75"/>
    <s v="normal"/>
    <s v="normal"/>
    <s v="normal"/>
  </r>
  <r>
    <x v="2"/>
    <x v="1"/>
    <x v="245"/>
    <x v="14"/>
    <x v="2"/>
    <x v="1"/>
    <x v="4"/>
    <n v="193.17"/>
    <x v="0"/>
    <n v="386.34"/>
    <x v="0"/>
    <n v="54.09"/>
    <n v="332.25"/>
    <n v="0.14000000000000001"/>
    <n v="54.09"/>
    <s v="normal"/>
    <s v="normal"/>
    <s v="normal"/>
  </r>
  <r>
    <x v="0"/>
    <x v="1"/>
    <x v="4"/>
    <x v="4"/>
    <x v="1"/>
    <x v="1"/>
    <x v="8"/>
    <n v="3.34"/>
    <x v="12"/>
    <n v="33.44"/>
    <x v="2"/>
    <n v="11.7"/>
    <n v="21.74"/>
    <n v="0.35"/>
    <n v="5.0119999999999996"/>
    <s v="normal"/>
    <s v="normal"/>
    <s v="normal"/>
  </r>
  <r>
    <x v="1"/>
    <x v="2"/>
    <x v="193"/>
    <x v="17"/>
    <x v="0"/>
    <x v="0"/>
    <x v="5"/>
    <n v="19.98"/>
    <x v="0"/>
    <n v="39.96"/>
    <x v="0"/>
    <n v="14.39"/>
    <n v="25.57"/>
    <n v="0.36"/>
    <n v="14.39"/>
    <s v="normal"/>
    <s v="normal"/>
    <s v="normal"/>
  </r>
  <r>
    <x v="1"/>
    <x v="0"/>
    <x v="30"/>
    <x v="15"/>
    <x v="3"/>
    <x v="1"/>
    <x v="8"/>
    <n v="608.78"/>
    <x v="0"/>
    <n v="1217.57"/>
    <x v="2"/>
    <n v="456.59"/>
    <n v="760.98"/>
    <n v="0.38"/>
    <n v="213.07599999999996"/>
    <s v="Outlier"/>
    <s v="outlier"/>
    <s v="outlier"/>
  </r>
  <r>
    <x v="1"/>
    <x v="2"/>
    <x v="406"/>
    <x v="32"/>
    <x v="0"/>
    <x v="1"/>
    <x v="4"/>
    <n v="15.51"/>
    <x v="7"/>
    <n v="15.51"/>
    <x v="0"/>
    <n v="3.88"/>
    <n v="11.63"/>
    <n v="0.25"/>
    <n v="3.88"/>
    <s v="normal"/>
    <s v="normal"/>
    <s v="normal"/>
  </r>
  <r>
    <x v="1"/>
    <x v="2"/>
    <x v="406"/>
    <x v="32"/>
    <x v="0"/>
    <x v="2"/>
    <x v="7"/>
    <n v="44.95"/>
    <x v="0"/>
    <n v="89.9"/>
    <x v="0"/>
    <n v="25.17"/>
    <n v="64.73"/>
    <n v="0.28000000000000003"/>
    <n v="25.17"/>
    <s v="normal"/>
    <s v="normal"/>
    <s v="normal"/>
  </r>
  <r>
    <x v="1"/>
    <x v="2"/>
    <x v="406"/>
    <x v="32"/>
    <x v="0"/>
    <x v="1"/>
    <x v="6"/>
    <n v="3.57"/>
    <x v="4"/>
    <n v="14.28"/>
    <x v="0"/>
    <n v="3.71"/>
    <n v="10.57"/>
    <n v="0.26"/>
    <n v="3.71"/>
    <s v="normal"/>
    <s v="normal"/>
    <s v="normal"/>
  </r>
  <r>
    <x v="1"/>
    <x v="2"/>
    <x v="406"/>
    <x v="32"/>
    <x v="0"/>
    <x v="1"/>
    <x v="6"/>
    <n v="4.24"/>
    <x v="1"/>
    <n v="12.72"/>
    <x v="0"/>
    <n v="4.96"/>
    <n v="7.76"/>
    <n v="0.39"/>
    <n v="4.96"/>
    <s v="normal"/>
    <s v="normal"/>
    <s v="normal"/>
  </r>
  <r>
    <x v="1"/>
    <x v="2"/>
    <x v="406"/>
    <x v="32"/>
    <x v="0"/>
    <x v="1"/>
    <x v="2"/>
    <n v="3.15"/>
    <x v="2"/>
    <n v="15.75"/>
    <x v="0"/>
    <n v="7.56"/>
    <n v="8.19"/>
    <n v="0.48"/>
    <n v="7.56"/>
    <s v="normal"/>
    <s v="normal"/>
    <s v="normal"/>
  </r>
  <r>
    <x v="0"/>
    <x v="1"/>
    <x v="1"/>
    <x v="1"/>
    <x v="1"/>
    <x v="1"/>
    <x v="6"/>
    <n v="23.65"/>
    <x v="1"/>
    <n v="70.95"/>
    <x v="0"/>
    <n v="18.45"/>
    <n v="52.5"/>
    <n v="0.26"/>
    <n v="18.45"/>
    <s v="normal"/>
    <s v="normal"/>
    <s v="normal"/>
  </r>
  <r>
    <x v="0"/>
    <x v="1"/>
    <x v="1"/>
    <x v="1"/>
    <x v="1"/>
    <x v="1"/>
    <x v="8"/>
    <n v="32.78"/>
    <x v="0"/>
    <n v="65.569999999999993"/>
    <x v="2"/>
    <n v="23.77"/>
    <n v="41.8"/>
    <n v="0.36"/>
    <n v="10.656000000000001"/>
    <s v="normal"/>
    <s v="normal"/>
    <s v="normal"/>
  </r>
  <r>
    <x v="0"/>
    <x v="1"/>
    <x v="1"/>
    <x v="1"/>
    <x v="1"/>
    <x v="2"/>
    <x v="11"/>
    <n v="99.99"/>
    <x v="1"/>
    <n v="299.97000000000003"/>
    <x v="0"/>
    <n v="131.99"/>
    <n v="167.98"/>
    <n v="0.44"/>
    <n v="131.99"/>
    <s v="normal"/>
    <s v="outlier"/>
    <s v="normal"/>
  </r>
  <r>
    <x v="1"/>
    <x v="1"/>
    <x v="8"/>
    <x v="1"/>
    <x v="1"/>
    <x v="2"/>
    <x v="11"/>
    <n v="29.99"/>
    <x v="1"/>
    <n v="89.97"/>
    <x v="0"/>
    <n v="39.590000000000003"/>
    <n v="50.38"/>
    <n v="0.44"/>
    <n v="39.590000000000003"/>
    <s v="normal"/>
    <s v="normal"/>
    <s v="normal"/>
  </r>
  <r>
    <x v="1"/>
    <x v="1"/>
    <x v="8"/>
    <x v="1"/>
    <x v="1"/>
    <x v="2"/>
    <x v="11"/>
    <n v="15.93"/>
    <x v="0"/>
    <n v="31.86"/>
    <x v="0"/>
    <n v="11.15"/>
    <n v="20.71"/>
    <n v="0.35"/>
    <n v="11.15"/>
    <s v="normal"/>
    <s v="normal"/>
    <s v="normal"/>
  </r>
  <r>
    <x v="0"/>
    <x v="1"/>
    <x v="31"/>
    <x v="11"/>
    <x v="2"/>
    <x v="1"/>
    <x v="4"/>
    <n v="13.43"/>
    <x v="2"/>
    <n v="67.150000000000006"/>
    <x v="0"/>
    <n v="16.79"/>
    <n v="50.36"/>
    <n v="0.25"/>
    <n v="16.79"/>
    <s v="normal"/>
    <s v="normal"/>
    <s v="normal"/>
  </r>
  <r>
    <x v="1"/>
    <x v="0"/>
    <x v="38"/>
    <x v="24"/>
    <x v="3"/>
    <x v="1"/>
    <x v="8"/>
    <n v="2.41"/>
    <x v="1"/>
    <n v="7.24"/>
    <x v="6"/>
    <n v="-6.03"/>
    <n v="13.27"/>
    <n v="-0.83"/>
    <n v="-11.097999999999999"/>
    <s v="normal"/>
    <s v="normal"/>
    <s v="normal"/>
  </r>
  <r>
    <x v="1"/>
    <x v="0"/>
    <x v="38"/>
    <x v="24"/>
    <x v="3"/>
    <x v="1"/>
    <x v="13"/>
    <n v="1.61"/>
    <x v="1"/>
    <n v="4.82"/>
    <x v="2"/>
    <n v="1.75"/>
    <n v="3.07"/>
    <n v="0.36"/>
    <n v="0.78599999999999992"/>
    <s v="normal"/>
    <s v="normal"/>
    <s v="normal"/>
  </r>
  <r>
    <x v="1"/>
    <x v="0"/>
    <x v="38"/>
    <x v="24"/>
    <x v="3"/>
    <x v="1"/>
    <x v="10"/>
    <n v="18.27"/>
    <x v="2"/>
    <n v="91.36"/>
    <x v="2"/>
    <n v="29.69"/>
    <n v="61.67"/>
    <n v="0.32"/>
    <n v="11.417999999999999"/>
    <s v="normal"/>
    <s v="normal"/>
    <s v="normal"/>
  </r>
  <r>
    <x v="1"/>
    <x v="0"/>
    <x v="38"/>
    <x v="24"/>
    <x v="3"/>
    <x v="1"/>
    <x v="9"/>
    <n v="65.06"/>
    <x v="0"/>
    <n v="130.11000000000001"/>
    <x v="2"/>
    <n v="13.01"/>
    <n v="117.1"/>
    <n v="0.1"/>
    <n v="-13.012000000000006"/>
    <s v="normal"/>
    <s v="normal"/>
    <s v="normal"/>
  </r>
  <r>
    <x v="2"/>
    <x v="1"/>
    <x v="253"/>
    <x v="3"/>
    <x v="0"/>
    <x v="2"/>
    <x v="7"/>
    <n v="74.239999999999995"/>
    <x v="7"/>
    <n v="74.239999999999995"/>
    <x v="2"/>
    <n v="8.35"/>
    <n v="65.89"/>
    <n v="0.11"/>
    <n v="-6.4979999999999993"/>
    <s v="normal"/>
    <s v="normal"/>
    <s v="normal"/>
  </r>
  <r>
    <x v="2"/>
    <x v="1"/>
    <x v="253"/>
    <x v="3"/>
    <x v="0"/>
    <x v="0"/>
    <x v="5"/>
    <n v="15.98"/>
    <x v="12"/>
    <n v="159.84"/>
    <x v="2"/>
    <n v="45.95"/>
    <n v="113.89"/>
    <n v="0.28999999999999998"/>
    <n v="13.981999999999999"/>
    <s v="normal"/>
    <s v="normal"/>
    <s v="normal"/>
  </r>
  <r>
    <x v="2"/>
    <x v="1"/>
    <x v="253"/>
    <x v="3"/>
    <x v="0"/>
    <x v="1"/>
    <x v="8"/>
    <n v="1.44"/>
    <x v="0"/>
    <n v="2.89"/>
    <x v="6"/>
    <n v="-2.31"/>
    <n v="5.2"/>
    <n v="-0.8"/>
    <n v="-4.3330000000000002"/>
    <s v="normal"/>
    <s v="normal"/>
    <s v="normal"/>
  </r>
  <r>
    <x v="2"/>
    <x v="1"/>
    <x v="253"/>
    <x v="3"/>
    <x v="0"/>
    <x v="1"/>
    <x v="10"/>
    <n v="4.7"/>
    <x v="0"/>
    <n v="9.39"/>
    <x v="2"/>
    <n v="3.29"/>
    <n v="6.1"/>
    <n v="0.35"/>
    <n v="1.4119999999999999"/>
    <s v="normal"/>
    <s v="normal"/>
    <s v="normal"/>
  </r>
  <r>
    <x v="0"/>
    <x v="0"/>
    <x v="20"/>
    <x v="15"/>
    <x v="3"/>
    <x v="1"/>
    <x v="10"/>
    <n v="30.98"/>
    <x v="4"/>
    <n v="123.92"/>
    <x v="0"/>
    <n v="55.76"/>
    <n v="68.16"/>
    <n v="0.45"/>
    <n v="55.76"/>
    <s v="normal"/>
    <s v="normal"/>
    <s v="normal"/>
  </r>
  <r>
    <x v="2"/>
    <x v="0"/>
    <x v="10"/>
    <x v="9"/>
    <x v="3"/>
    <x v="1"/>
    <x v="14"/>
    <n v="11.12"/>
    <x v="2"/>
    <n v="55.6"/>
    <x v="2"/>
    <n v="6.25"/>
    <n v="49.35"/>
    <n v="0.11"/>
    <n v="-4.870000000000001"/>
    <s v="normal"/>
    <s v="normal"/>
    <s v="normal"/>
  </r>
  <r>
    <x v="2"/>
    <x v="0"/>
    <x v="10"/>
    <x v="9"/>
    <x v="3"/>
    <x v="2"/>
    <x v="11"/>
    <n v="205.99"/>
    <x v="1"/>
    <n v="617.98"/>
    <x v="2"/>
    <n v="-7.72"/>
    <n v="625.70000000000005"/>
    <n v="-0.01"/>
    <n v="-131.316"/>
    <s v="Outlier"/>
    <s v="normal"/>
    <s v="outlier"/>
  </r>
  <r>
    <x v="1"/>
    <x v="1"/>
    <x v="347"/>
    <x v="45"/>
    <x v="1"/>
    <x v="1"/>
    <x v="8"/>
    <n v="7.1"/>
    <x v="1"/>
    <n v="21.31"/>
    <x v="2"/>
    <n v="7.99"/>
    <n v="13.32"/>
    <n v="0.37"/>
    <n v="3.7280000000000006"/>
    <s v="normal"/>
    <s v="normal"/>
    <s v="normal"/>
  </r>
  <r>
    <x v="1"/>
    <x v="1"/>
    <x v="301"/>
    <x v="1"/>
    <x v="1"/>
    <x v="2"/>
    <x v="11"/>
    <n v="34.99"/>
    <x v="5"/>
    <n v="209.94"/>
    <x v="0"/>
    <n v="39.89"/>
    <n v="170.05"/>
    <n v="0.19"/>
    <n v="39.89"/>
    <s v="normal"/>
    <s v="normal"/>
    <s v="normal"/>
  </r>
  <r>
    <x v="1"/>
    <x v="1"/>
    <x v="301"/>
    <x v="1"/>
    <x v="1"/>
    <x v="2"/>
    <x v="7"/>
    <n v="15.99"/>
    <x v="0"/>
    <n v="31.98"/>
    <x v="2"/>
    <n v="-8"/>
    <n v="39.979999999999997"/>
    <n v="-0.25"/>
    <n v="-14.396000000000001"/>
    <s v="normal"/>
    <s v="normal"/>
    <s v="normal"/>
  </r>
  <r>
    <x v="1"/>
    <x v="1"/>
    <x v="301"/>
    <x v="1"/>
    <x v="1"/>
    <x v="1"/>
    <x v="8"/>
    <n v="1016.79"/>
    <x v="2"/>
    <n v="5083.96"/>
    <x v="2"/>
    <n v="1906.48"/>
    <n v="3177.48"/>
    <n v="0.37"/>
    <n v="889.68799999999999"/>
    <s v="Outlier"/>
    <s v="outlier"/>
    <s v="outlier"/>
  </r>
  <r>
    <x v="1"/>
    <x v="2"/>
    <x v="35"/>
    <x v="3"/>
    <x v="0"/>
    <x v="2"/>
    <x v="7"/>
    <n v="35.96"/>
    <x v="7"/>
    <n v="35.96"/>
    <x v="2"/>
    <n v="3.6"/>
    <n v="32.36"/>
    <n v="0.1"/>
    <n v="-3.5920000000000001"/>
    <s v="normal"/>
    <s v="normal"/>
    <s v="normal"/>
  </r>
  <r>
    <x v="1"/>
    <x v="2"/>
    <x v="267"/>
    <x v="30"/>
    <x v="3"/>
    <x v="1"/>
    <x v="2"/>
    <n v="10.35"/>
    <x v="1"/>
    <n v="31.05"/>
    <x v="0"/>
    <n v="14.9"/>
    <n v="16.149999999999999"/>
    <n v="0.48"/>
    <n v="14.9"/>
    <s v="normal"/>
    <s v="normal"/>
    <s v="normal"/>
  </r>
  <r>
    <x v="1"/>
    <x v="2"/>
    <x v="267"/>
    <x v="30"/>
    <x v="3"/>
    <x v="0"/>
    <x v="5"/>
    <n v="2.23"/>
    <x v="4"/>
    <n v="8.92"/>
    <x v="0"/>
    <n v="3.92"/>
    <n v="5"/>
    <n v="0.44"/>
    <n v="3.92"/>
    <s v="normal"/>
    <s v="normal"/>
    <s v="normal"/>
  </r>
  <r>
    <x v="1"/>
    <x v="2"/>
    <x v="267"/>
    <x v="30"/>
    <x v="3"/>
    <x v="1"/>
    <x v="8"/>
    <n v="52.4"/>
    <x v="4"/>
    <n v="209.6"/>
    <x v="0"/>
    <n v="96.42"/>
    <n v="113.18"/>
    <n v="0.46"/>
    <n v="96.42"/>
    <s v="normal"/>
    <s v="outlier"/>
    <s v="normal"/>
  </r>
  <r>
    <x v="1"/>
    <x v="2"/>
    <x v="267"/>
    <x v="30"/>
    <x v="3"/>
    <x v="1"/>
    <x v="9"/>
    <n v="27.76"/>
    <x v="4"/>
    <n v="111.04"/>
    <x v="0"/>
    <n v="29.98"/>
    <n v="81.06"/>
    <n v="0.27"/>
    <n v="29.98"/>
    <s v="normal"/>
    <s v="normal"/>
    <s v="normal"/>
  </r>
  <r>
    <x v="1"/>
    <x v="2"/>
    <x v="267"/>
    <x v="30"/>
    <x v="3"/>
    <x v="1"/>
    <x v="10"/>
    <n v="6.48"/>
    <x v="5"/>
    <n v="38.880000000000003"/>
    <x v="0"/>
    <n v="18.66"/>
    <n v="20.22"/>
    <n v="0.48"/>
    <n v="18.66"/>
    <s v="normal"/>
    <s v="normal"/>
    <s v="normal"/>
  </r>
  <r>
    <x v="1"/>
    <x v="0"/>
    <x v="81"/>
    <x v="17"/>
    <x v="0"/>
    <x v="1"/>
    <x v="9"/>
    <n v="12.09"/>
    <x v="1"/>
    <n v="36.270000000000003"/>
    <x v="0"/>
    <n v="10.88"/>
    <n v="25.39"/>
    <n v="0.3"/>
    <n v="10.88"/>
    <s v="normal"/>
    <s v="normal"/>
    <s v="normal"/>
  </r>
  <r>
    <x v="2"/>
    <x v="0"/>
    <x v="22"/>
    <x v="10"/>
    <x v="2"/>
    <x v="0"/>
    <x v="0"/>
    <n v="98.69"/>
    <x v="2"/>
    <n v="493.43"/>
    <x v="4"/>
    <n v="-70.489999999999995"/>
    <n v="563.91999999999996"/>
    <n v="-0.14000000000000001"/>
    <n v="-218.51900000000001"/>
    <s v="normal"/>
    <s v="outlier"/>
    <s v="outlier"/>
  </r>
  <r>
    <x v="2"/>
    <x v="0"/>
    <x v="22"/>
    <x v="10"/>
    <x v="2"/>
    <x v="2"/>
    <x v="7"/>
    <n v="5.56"/>
    <x v="0"/>
    <n v="11.12"/>
    <x v="2"/>
    <n v="3.48"/>
    <n v="7.64"/>
    <n v="0.31"/>
    <n v="1.2560000000000002"/>
    <s v="normal"/>
    <s v="normal"/>
    <s v="normal"/>
  </r>
  <r>
    <x v="1"/>
    <x v="0"/>
    <x v="70"/>
    <x v="1"/>
    <x v="1"/>
    <x v="2"/>
    <x v="15"/>
    <n v="343.2"/>
    <x v="0"/>
    <n v="686.4"/>
    <x v="2"/>
    <n v="77.22"/>
    <n v="609.17999999999995"/>
    <n v="0.11"/>
    <n v="-60.06"/>
    <s v="Outlier"/>
    <s v="outlier"/>
    <s v="outlier"/>
  </r>
  <r>
    <x v="1"/>
    <x v="1"/>
    <x v="4"/>
    <x v="4"/>
    <x v="1"/>
    <x v="1"/>
    <x v="8"/>
    <n v="3.18"/>
    <x v="2"/>
    <n v="15.92"/>
    <x v="2"/>
    <n v="5.37"/>
    <n v="10.55"/>
    <n v="0.34"/>
    <n v="2.1859999999999999"/>
    <s v="normal"/>
    <s v="normal"/>
    <s v="normal"/>
  </r>
  <r>
    <x v="1"/>
    <x v="1"/>
    <x v="4"/>
    <x v="4"/>
    <x v="1"/>
    <x v="0"/>
    <x v="5"/>
    <n v="5.89"/>
    <x v="13"/>
    <n v="70.680000000000007"/>
    <x v="0"/>
    <n v="31.1"/>
    <n v="39.58"/>
    <n v="0.44"/>
    <n v="31.1"/>
    <s v="normal"/>
    <s v="normal"/>
    <s v="normal"/>
  </r>
  <r>
    <x v="1"/>
    <x v="1"/>
    <x v="4"/>
    <x v="4"/>
    <x v="1"/>
    <x v="1"/>
    <x v="4"/>
    <n v="135.31"/>
    <x v="4"/>
    <n v="541.24"/>
    <x v="0"/>
    <n v="5.41"/>
    <n v="535.83000000000004"/>
    <n v="0.01"/>
    <n v="5.41"/>
    <s v="Outlier"/>
    <s v="normal"/>
    <s v="outlier"/>
  </r>
  <r>
    <x v="3"/>
    <x v="0"/>
    <x v="38"/>
    <x v="24"/>
    <x v="3"/>
    <x v="2"/>
    <x v="15"/>
    <n v="51"/>
    <x v="0"/>
    <n v="101.99"/>
    <x v="6"/>
    <n v="-71.400000000000006"/>
    <n v="173.39"/>
    <n v="-0.7"/>
    <n v="-142.79300000000001"/>
    <s v="normal"/>
    <s v="outlier"/>
    <s v="normal"/>
  </r>
  <r>
    <x v="3"/>
    <x v="0"/>
    <x v="38"/>
    <x v="24"/>
    <x v="3"/>
    <x v="1"/>
    <x v="8"/>
    <n v="9.1300000000000008"/>
    <x v="0"/>
    <n v="18.260000000000002"/>
    <x v="6"/>
    <n v="-13.39"/>
    <n v="31.65"/>
    <n v="-0.73"/>
    <n v="-26.172000000000001"/>
    <s v="normal"/>
    <s v="normal"/>
    <s v="normal"/>
  </r>
  <r>
    <x v="0"/>
    <x v="0"/>
    <x v="12"/>
    <x v="5"/>
    <x v="2"/>
    <x v="1"/>
    <x v="8"/>
    <n v="4.4000000000000004"/>
    <x v="2"/>
    <n v="21.99"/>
    <x v="3"/>
    <n v="-32.979999999999997"/>
    <n v="54.97"/>
    <n v="-1.5"/>
    <n v="-50.571999999999996"/>
    <s v="normal"/>
    <s v="normal"/>
    <s v="normal"/>
  </r>
  <r>
    <x v="1"/>
    <x v="0"/>
    <x v="218"/>
    <x v="5"/>
    <x v="2"/>
    <x v="1"/>
    <x v="14"/>
    <n v="92.69"/>
    <x v="0"/>
    <n v="185.38"/>
    <x v="2"/>
    <n v="-34.76"/>
    <n v="220.14"/>
    <n v="-0.19"/>
    <n v="-71.835999999999999"/>
    <s v="normal"/>
    <s v="normal"/>
    <s v="normal"/>
  </r>
  <r>
    <x v="1"/>
    <x v="0"/>
    <x v="218"/>
    <x v="5"/>
    <x v="2"/>
    <x v="1"/>
    <x v="9"/>
    <n v="58.92"/>
    <x v="7"/>
    <n v="58.92"/>
    <x v="3"/>
    <n v="-153.19999999999999"/>
    <n v="212.12"/>
    <n v="-2.6"/>
    <n v="-200.33599999999998"/>
    <s v="normal"/>
    <s v="outlier"/>
    <s v="normal"/>
  </r>
  <r>
    <x v="1"/>
    <x v="0"/>
    <x v="73"/>
    <x v="30"/>
    <x v="3"/>
    <x v="2"/>
    <x v="15"/>
    <n v="120"/>
    <x v="4"/>
    <n v="480"/>
    <x v="0"/>
    <n v="225.6"/>
    <n v="254.4"/>
    <n v="0.47"/>
    <n v="225.6"/>
    <s v="normal"/>
    <s v="outlier"/>
    <s v="normal"/>
  </r>
  <r>
    <x v="1"/>
    <x v="0"/>
    <x v="73"/>
    <x v="30"/>
    <x v="3"/>
    <x v="1"/>
    <x v="4"/>
    <n v="11.35"/>
    <x v="1"/>
    <n v="34.049999999999997"/>
    <x v="0"/>
    <n v="9.5299999999999994"/>
    <n v="24.52"/>
    <n v="0.28000000000000003"/>
    <n v="9.5299999999999994"/>
    <s v="normal"/>
    <s v="normal"/>
    <s v="normal"/>
  </r>
  <r>
    <x v="2"/>
    <x v="1"/>
    <x v="1"/>
    <x v="1"/>
    <x v="1"/>
    <x v="1"/>
    <x v="10"/>
    <n v="17.52"/>
    <x v="10"/>
    <n v="192.72"/>
    <x v="0"/>
    <n v="92.51"/>
    <n v="100.21"/>
    <n v="0.48"/>
    <n v="92.51"/>
    <s v="normal"/>
    <s v="outlier"/>
    <s v="normal"/>
  </r>
  <r>
    <x v="2"/>
    <x v="1"/>
    <x v="1"/>
    <x v="1"/>
    <x v="1"/>
    <x v="2"/>
    <x v="11"/>
    <n v="79.989999999999995"/>
    <x v="1"/>
    <n v="239.97"/>
    <x v="0"/>
    <n v="86.39"/>
    <n v="153.58000000000001"/>
    <n v="0.36"/>
    <n v="86.39"/>
    <s v="normal"/>
    <s v="outlier"/>
    <s v="normal"/>
  </r>
  <r>
    <x v="0"/>
    <x v="2"/>
    <x v="34"/>
    <x v="10"/>
    <x v="2"/>
    <x v="2"/>
    <x v="11"/>
    <n v="7.16"/>
    <x v="3"/>
    <n v="50.12"/>
    <x v="2"/>
    <n v="-0.63"/>
    <n v="50.75"/>
    <n v="-0.01"/>
    <n v="-10.654000000000002"/>
    <s v="normal"/>
    <s v="normal"/>
    <s v="normal"/>
  </r>
  <r>
    <x v="1"/>
    <x v="1"/>
    <x v="28"/>
    <x v="3"/>
    <x v="0"/>
    <x v="2"/>
    <x v="7"/>
    <n v="7.99"/>
    <x v="0"/>
    <n v="15.98"/>
    <x v="2"/>
    <n v="1.4"/>
    <n v="14.58"/>
    <n v="0.09"/>
    <n v="-1.7960000000000003"/>
    <s v="normal"/>
    <s v="normal"/>
    <s v="normal"/>
  </r>
  <r>
    <x v="1"/>
    <x v="1"/>
    <x v="28"/>
    <x v="3"/>
    <x v="0"/>
    <x v="1"/>
    <x v="10"/>
    <n v="4.78"/>
    <x v="1"/>
    <n v="14.35"/>
    <x v="2"/>
    <n v="4.49"/>
    <n v="9.86"/>
    <n v="0.31"/>
    <n v="1.62"/>
    <s v="normal"/>
    <s v="normal"/>
    <s v="normal"/>
  </r>
  <r>
    <x v="1"/>
    <x v="1"/>
    <x v="38"/>
    <x v="24"/>
    <x v="3"/>
    <x v="1"/>
    <x v="8"/>
    <n v="1.63"/>
    <x v="4"/>
    <n v="6.53"/>
    <x v="6"/>
    <n v="-4.57"/>
    <n v="11.1"/>
    <n v="-0.7"/>
    <n v="-9.141"/>
    <s v="normal"/>
    <s v="normal"/>
    <s v="normal"/>
  </r>
  <r>
    <x v="1"/>
    <x v="1"/>
    <x v="38"/>
    <x v="24"/>
    <x v="3"/>
    <x v="1"/>
    <x v="8"/>
    <n v="0.95"/>
    <x v="1"/>
    <n v="2.86"/>
    <x v="6"/>
    <n v="-2.29"/>
    <n v="5.15"/>
    <n v="-0.8"/>
    <n v="-4.2919999999999998"/>
    <s v="normal"/>
    <s v="normal"/>
    <s v="normal"/>
  </r>
  <r>
    <x v="1"/>
    <x v="1"/>
    <x v="38"/>
    <x v="24"/>
    <x v="3"/>
    <x v="1"/>
    <x v="8"/>
    <n v="2.61"/>
    <x v="8"/>
    <n v="20.86"/>
    <x v="6"/>
    <n v="-16.68"/>
    <n v="37.54"/>
    <n v="-0.8"/>
    <n v="-31.281999999999996"/>
    <s v="normal"/>
    <s v="normal"/>
    <s v="normal"/>
  </r>
  <r>
    <x v="0"/>
    <x v="1"/>
    <x v="1"/>
    <x v="1"/>
    <x v="1"/>
    <x v="1"/>
    <x v="4"/>
    <n v="138.13999999999999"/>
    <x v="0"/>
    <n v="276.27999999999997"/>
    <x v="0"/>
    <n v="0"/>
    <n v="276.27999999999997"/>
    <n v="0"/>
    <n v="0"/>
    <s v="normal"/>
    <s v="normal"/>
    <s v="normal"/>
  </r>
  <r>
    <x v="1"/>
    <x v="2"/>
    <x v="280"/>
    <x v="1"/>
    <x v="1"/>
    <x v="0"/>
    <x v="5"/>
    <n v="69.959999999999994"/>
    <x v="6"/>
    <n v="629.64"/>
    <x v="0"/>
    <n v="107.04"/>
    <n v="522.6"/>
    <n v="0.17"/>
    <n v="107.04"/>
    <s v="Outlier"/>
    <s v="outlier"/>
    <s v="outlier"/>
  </r>
  <r>
    <x v="0"/>
    <x v="2"/>
    <x v="29"/>
    <x v="25"/>
    <x v="2"/>
    <x v="2"/>
    <x v="7"/>
    <n v="149.99"/>
    <x v="1"/>
    <n v="449.97"/>
    <x v="0"/>
    <n v="220.49"/>
    <n v="229.48"/>
    <n v="0.49"/>
    <n v="220.49"/>
    <s v="normal"/>
    <s v="outlier"/>
    <s v="normal"/>
  </r>
  <r>
    <x v="0"/>
    <x v="2"/>
    <x v="29"/>
    <x v="25"/>
    <x v="2"/>
    <x v="1"/>
    <x v="9"/>
    <n v="275.37"/>
    <x v="3"/>
    <n v="1927.59"/>
    <x v="0"/>
    <n v="751.76"/>
    <n v="1175.83"/>
    <n v="0.39"/>
    <n v="751.76"/>
    <s v="Outlier"/>
    <s v="outlier"/>
    <s v="outlier"/>
  </r>
  <r>
    <x v="2"/>
    <x v="2"/>
    <x v="38"/>
    <x v="32"/>
    <x v="0"/>
    <x v="0"/>
    <x v="1"/>
    <n v="60.89"/>
    <x v="0"/>
    <n v="121.78"/>
    <x v="0"/>
    <n v="30.44"/>
    <n v="91.34"/>
    <n v="0.25"/>
    <n v="30.44"/>
    <s v="normal"/>
    <s v="normal"/>
    <s v="normal"/>
  </r>
  <r>
    <x v="1"/>
    <x v="2"/>
    <x v="70"/>
    <x v="1"/>
    <x v="1"/>
    <x v="0"/>
    <x v="1"/>
    <n v="297.41000000000003"/>
    <x v="6"/>
    <n v="2676.67"/>
    <x v="2"/>
    <n v="267.67"/>
    <n v="2409"/>
    <n v="0.1"/>
    <n v="-267.66400000000004"/>
    <s v="Outlier"/>
    <s v="outlier"/>
    <s v="outlier"/>
  </r>
  <r>
    <x v="1"/>
    <x v="0"/>
    <x v="480"/>
    <x v="5"/>
    <x v="2"/>
    <x v="0"/>
    <x v="3"/>
    <n v="244.62"/>
    <x v="0"/>
    <n v="489.23"/>
    <x v="4"/>
    <n v="41.93"/>
    <n v="447.3"/>
    <n v="0.09"/>
    <n v="-104.839"/>
    <s v="normal"/>
    <s v="normal"/>
    <s v="outlier"/>
  </r>
  <r>
    <x v="1"/>
    <x v="0"/>
    <x v="1"/>
    <x v="1"/>
    <x v="1"/>
    <x v="0"/>
    <x v="5"/>
    <n v="104.01"/>
    <x v="1"/>
    <n v="312.02999999999997"/>
    <x v="0"/>
    <n v="43.68"/>
    <n v="268.35000000000002"/>
    <n v="0.14000000000000001"/>
    <n v="43.68"/>
    <s v="normal"/>
    <s v="normal"/>
    <s v="normal"/>
  </r>
  <r>
    <x v="1"/>
    <x v="0"/>
    <x v="1"/>
    <x v="1"/>
    <x v="1"/>
    <x v="1"/>
    <x v="4"/>
    <n v="5.98"/>
    <x v="1"/>
    <n v="17.940000000000001"/>
    <x v="0"/>
    <n v="3.05"/>
    <n v="14.89"/>
    <n v="0.17"/>
    <n v="3.05"/>
    <s v="normal"/>
    <s v="normal"/>
    <s v="normal"/>
  </r>
  <r>
    <x v="1"/>
    <x v="0"/>
    <x v="1"/>
    <x v="1"/>
    <x v="1"/>
    <x v="2"/>
    <x v="7"/>
    <n v="55.2"/>
    <x v="1"/>
    <n v="165.6"/>
    <x v="2"/>
    <n v="10.35"/>
    <n v="155.25"/>
    <n v="0.06"/>
    <n v="-22.769999999999996"/>
    <s v="normal"/>
    <s v="normal"/>
    <s v="normal"/>
  </r>
  <r>
    <x v="1"/>
    <x v="0"/>
    <x v="1"/>
    <x v="1"/>
    <x v="1"/>
    <x v="1"/>
    <x v="10"/>
    <n v="9.3800000000000008"/>
    <x v="4"/>
    <n v="37.520000000000003"/>
    <x v="0"/>
    <n v="18.010000000000002"/>
    <n v="19.510000000000002"/>
    <n v="0.48"/>
    <n v="18.010000000000002"/>
    <s v="normal"/>
    <s v="normal"/>
    <s v="normal"/>
  </r>
  <r>
    <x v="0"/>
    <x v="1"/>
    <x v="24"/>
    <x v="17"/>
    <x v="0"/>
    <x v="2"/>
    <x v="7"/>
    <n v="164.99"/>
    <x v="1"/>
    <n v="494.97"/>
    <x v="0"/>
    <n v="148.49"/>
    <n v="346.48"/>
    <n v="0.3"/>
    <n v="148.49"/>
    <s v="normal"/>
    <s v="outlier"/>
    <s v="normal"/>
  </r>
  <r>
    <x v="0"/>
    <x v="1"/>
    <x v="24"/>
    <x v="17"/>
    <x v="0"/>
    <x v="1"/>
    <x v="2"/>
    <n v="12.53"/>
    <x v="0"/>
    <n v="25.06"/>
    <x v="0"/>
    <n v="11.78"/>
    <n v="13.28"/>
    <n v="0.47"/>
    <n v="11.78"/>
    <s v="normal"/>
    <s v="normal"/>
    <s v="normal"/>
  </r>
  <r>
    <x v="1"/>
    <x v="0"/>
    <x v="27"/>
    <x v="10"/>
    <x v="2"/>
    <x v="0"/>
    <x v="5"/>
    <n v="10.69"/>
    <x v="1"/>
    <n v="32.06"/>
    <x v="7"/>
    <n v="-12.83"/>
    <n v="44.89"/>
    <n v="-0.4"/>
    <n v="-32.066000000000003"/>
    <s v="normal"/>
    <s v="normal"/>
    <s v="normal"/>
  </r>
  <r>
    <x v="1"/>
    <x v="0"/>
    <x v="27"/>
    <x v="10"/>
    <x v="2"/>
    <x v="1"/>
    <x v="10"/>
    <n v="4.62"/>
    <x v="4"/>
    <n v="18.5"/>
    <x v="2"/>
    <n v="6.7"/>
    <n v="11.8"/>
    <n v="0.36"/>
    <n v="3"/>
    <s v="normal"/>
    <s v="normal"/>
    <s v="normal"/>
  </r>
  <r>
    <x v="1"/>
    <x v="0"/>
    <x v="27"/>
    <x v="10"/>
    <x v="2"/>
    <x v="0"/>
    <x v="1"/>
    <n v="63.69"/>
    <x v="1"/>
    <n v="191.08"/>
    <x v="4"/>
    <n v="-38.22"/>
    <n v="229.3"/>
    <n v="-0.2"/>
    <n v="-95.544000000000011"/>
    <s v="normal"/>
    <s v="normal"/>
    <s v="normal"/>
  </r>
  <r>
    <x v="1"/>
    <x v="0"/>
    <x v="27"/>
    <x v="10"/>
    <x v="2"/>
    <x v="1"/>
    <x v="10"/>
    <n v="5.18"/>
    <x v="0"/>
    <n v="10.37"/>
    <x v="2"/>
    <n v="3.63"/>
    <n v="6.74"/>
    <n v="0.35"/>
    <n v="1.556"/>
    <s v="normal"/>
    <s v="normal"/>
    <s v="normal"/>
  </r>
  <r>
    <x v="3"/>
    <x v="2"/>
    <x v="20"/>
    <x v="15"/>
    <x v="3"/>
    <x v="1"/>
    <x v="2"/>
    <n v="30.53"/>
    <x v="7"/>
    <n v="30.53"/>
    <x v="0"/>
    <n v="14.04"/>
    <n v="16.489999999999998"/>
    <n v="0.46"/>
    <n v="14.04"/>
    <s v="normal"/>
    <s v="normal"/>
    <s v="normal"/>
  </r>
  <r>
    <x v="3"/>
    <x v="2"/>
    <x v="20"/>
    <x v="15"/>
    <x v="3"/>
    <x v="2"/>
    <x v="11"/>
    <n v="10.28"/>
    <x v="1"/>
    <n v="30.84"/>
    <x v="0"/>
    <n v="6.17"/>
    <n v="24.67"/>
    <n v="0.2"/>
    <n v="6.17"/>
    <s v="normal"/>
    <s v="normal"/>
    <s v="normal"/>
  </r>
  <r>
    <x v="3"/>
    <x v="2"/>
    <x v="20"/>
    <x v="15"/>
    <x v="3"/>
    <x v="1"/>
    <x v="10"/>
    <n v="8.34"/>
    <x v="6"/>
    <n v="75.06"/>
    <x v="0"/>
    <n v="33.78"/>
    <n v="41.28"/>
    <n v="0.45"/>
    <n v="33.78"/>
    <s v="normal"/>
    <s v="normal"/>
    <s v="normal"/>
  </r>
  <r>
    <x v="2"/>
    <x v="1"/>
    <x v="8"/>
    <x v="1"/>
    <x v="1"/>
    <x v="2"/>
    <x v="7"/>
    <n v="9.57"/>
    <x v="3"/>
    <n v="66.98"/>
    <x v="2"/>
    <n v="6.7"/>
    <n v="60.28"/>
    <n v="0.1"/>
    <n v="-6.6960000000000006"/>
    <s v="normal"/>
    <s v="normal"/>
    <s v="normal"/>
  </r>
  <r>
    <x v="1"/>
    <x v="1"/>
    <x v="429"/>
    <x v="1"/>
    <x v="1"/>
    <x v="1"/>
    <x v="10"/>
    <n v="22.84"/>
    <x v="8"/>
    <n v="182.72"/>
    <x v="0"/>
    <n v="84.05"/>
    <n v="98.67"/>
    <n v="0.46"/>
    <n v="84.05"/>
    <s v="normal"/>
    <s v="outlier"/>
    <s v="normal"/>
  </r>
  <r>
    <x v="1"/>
    <x v="0"/>
    <x v="231"/>
    <x v="31"/>
    <x v="3"/>
    <x v="1"/>
    <x v="2"/>
    <n v="7.31"/>
    <x v="1"/>
    <n v="21.93"/>
    <x v="0"/>
    <n v="10.31"/>
    <n v="11.62"/>
    <n v="0.47"/>
    <n v="10.31"/>
    <s v="normal"/>
    <s v="normal"/>
    <s v="normal"/>
  </r>
  <r>
    <x v="1"/>
    <x v="0"/>
    <x v="346"/>
    <x v="18"/>
    <x v="0"/>
    <x v="2"/>
    <x v="11"/>
    <n v="31.99"/>
    <x v="1"/>
    <n v="95.98"/>
    <x v="2"/>
    <n v="15.6"/>
    <n v="80.38"/>
    <n v="0.16"/>
    <n v="-3.5960000000000019"/>
    <s v="normal"/>
    <s v="normal"/>
    <s v="normal"/>
  </r>
  <r>
    <x v="1"/>
    <x v="0"/>
    <x v="346"/>
    <x v="18"/>
    <x v="0"/>
    <x v="2"/>
    <x v="7"/>
    <n v="15.99"/>
    <x v="6"/>
    <n v="143.93"/>
    <x v="2"/>
    <n v="-32.380000000000003"/>
    <n v="176.31"/>
    <n v="-0.22"/>
    <n v="-61.166000000000004"/>
    <s v="normal"/>
    <s v="normal"/>
    <s v="normal"/>
  </r>
  <r>
    <x v="1"/>
    <x v="0"/>
    <x v="346"/>
    <x v="18"/>
    <x v="0"/>
    <x v="1"/>
    <x v="8"/>
    <n v="1.78"/>
    <x v="0"/>
    <n v="3.56"/>
    <x v="6"/>
    <n v="-2.97"/>
    <n v="6.53"/>
    <n v="-0.83"/>
    <n v="-5.4619999999999997"/>
    <s v="normal"/>
    <s v="normal"/>
    <s v="normal"/>
  </r>
  <r>
    <x v="1"/>
    <x v="0"/>
    <x v="346"/>
    <x v="18"/>
    <x v="0"/>
    <x v="1"/>
    <x v="2"/>
    <n v="2.46"/>
    <x v="0"/>
    <n v="4.93"/>
    <x v="2"/>
    <n v="1.72"/>
    <n v="3.21"/>
    <n v="0.35"/>
    <n v="0.73399999999999999"/>
    <s v="normal"/>
    <s v="normal"/>
    <s v="normal"/>
  </r>
  <r>
    <x v="1"/>
    <x v="1"/>
    <x v="89"/>
    <x v="5"/>
    <x v="2"/>
    <x v="1"/>
    <x v="4"/>
    <n v="142.78"/>
    <x v="5"/>
    <n v="856.66"/>
    <x v="2"/>
    <n v="107.08"/>
    <n v="749.58"/>
    <n v="0.12"/>
    <n v="-64.251999999999995"/>
    <s v="Outlier"/>
    <s v="outlier"/>
    <s v="outlier"/>
  </r>
  <r>
    <x v="1"/>
    <x v="1"/>
    <x v="89"/>
    <x v="5"/>
    <x v="2"/>
    <x v="1"/>
    <x v="8"/>
    <n v="3.3"/>
    <x v="4"/>
    <n v="13.18"/>
    <x v="3"/>
    <n v="-20.440000000000001"/>
    <n v="33.619999999999997"/>
    <n v="-1.55"/>
    <n v="-30.984000000000002"/>
    <s v="normal"/>
    <s v="normal"/>
    <s v="normal"/>
  </r>
  <r>
    <x v="1"/>
    <x v="1"/>
    <x v="89"/>
    <x v="5"/>
    <x v="2"/>
    <x v="1"/>
    <x v="9"/>
    <n v="12.2"/>
    <x v="4"/>
    <n v="48.78"/>
    <x v="3"/>
    <n v="-131.72"/>
    <n v="180.5"/>
    <n v="-2.7"/>
    <n v="-170.744"/>
    <s v="normal"/>
    <s v="outlier"/>
    <s v="normal"/>
  </r>
  <r>
    <x v="1"/>
    <x v="1"/>
    <x v="89"/>
    <x v="5"/>
    <x v="2"/>
    <x v="1"/>
    <x v="10"/>
    <n v="38.32"/>
    <x v="0"/>
    <n v="76.64"/>
    <x v="2"/>
    <n v="26.82"/>
    <n v="49.82"/>
    <n v="0.35"/>
    <n v="11.491999999999999"/>
    <s v="normal"/>
    <s v="normal"/>
    <s v="normal"/>
  </r>
  <r>
    <x v="1"/>
    <x v="1"/>
    <x v="89"/>
    <x v="5"/>
    <x v="2"/>
    <x v="1"/>
    <x v="8"/>
    <n v="3.09"/>
    <x v="5"/>
    <n v="18.53"/>
    <x v="3"/>
    <n v="-27.79"/>
    <n v="46.32"/>
    <n v="-1.5"/>
    <n v="-42.614000000000004"/>
    <s v="normal"/>
    <s v="normal"/>
    <s v="normal"/>
  </r>
  <r>
    <x v="1"/>
    <x v="1"/>
    <x v="173"/>
    <x v="17"/>
    <x v="0"/>
    <x v="0"/>
    <x v="5"/>
    <n v="88.84"/>
    <x v="0"/>
    <n v="177.68"/>
    <x v="0"/>
    <n v="46.2"/>
    <n v="131.47999999999999"/>
    <n v="0.26"/>
    <n v="46.2"/>
    <s v="normal"/>
    <s v="normal"/>
    <s v="normal"/>
  </r>
  <r>
    <x v="1"/>
    <x v="1"/>
    <x v="312"/>
    <x v="15"/>
    <x v="3"/>
    <x v="2"/>
    <x v="11"/>
    <n v="79.989999999999995"/>
    <x v="0"/>
    <n v="159.97999999999999"/>
    <x v="0"/>
    <n v="57.59"/>
    <n v="102.39"/>
    <n v="0.36"/>
    <n v="57.59"/>
    <s v="normal"/>
    <s v="normal"/>
    <s v="normal"/>
  </r>
  <r>
    <x v="1"/>
    <x v="1"/>
    <x v="514"/>
    <x v="2"/>
    <x v="0"/>
    <x v="2"/>
    <x v="7"/>
    <n v="17.559999999999999"/>
    <x v="1"/>
    <n v="52.68"/>
    <x v="2"/>
    <n v="19.75"/>
    <n v="32.93"/>
    <n v="0.37"/>
    <n v="9.2139999999999986"/>
    <s v="normal"/>
    <s v="normal"/>
    <s v="normal"/>
  </r>
  <r>
    <x v="1"/>
    <x v="1"/>
    <x v="514"/>
    <x v="2"/>
    <x v="0"/>
    <x v="0"/>
    <x v="5"/>
    <n v="3.86"/>
    <x v="1"/>
    <n v="11.57"/>
    <x v="2"/>
    <n v="2.6"/>
    <n v="8.9700000000000006"/>
    <n v="0.22"/>
    <n v="0.28600000000000003"/>
    <s v="normal"/>
    <s v="normal"/>
    <s v="normal"/>
  </r>
  <r>
    <x v="1"/>
    <x v="0"/>
    <x v="365"/>
    <x v="3"/>
    <x v="0"/>
    <x v="1"/>
    <x v="8"/>
    <n v="1.1399999999999999"/>
    <x v="4"/>
    <n v="4.57"/>
    <x v="6"/>
    <n v="-3.81"/>
    <n v="8.3800000000000008"/>
    <n v="-0.83"/>
    <n v="-7.0090000000000003"/>
    <s v="normal"/>
    <s v="normal"/>
    <s v="normal"/>
  </r>
  <r>
    <x v="1"/>
    <x v="0"/>
    <x v="179"/>
    <x v="10"/>
    <x v="2"/>
    <x v="2"/>
    <x v="7"/>
    <n v="359.99"/>
    <x v="4"/>
    <n v="1439.97"/>
    <x v="2"/>
    <n v="144"/>
    <n v="1295.97"/>
    <n v="0.1"/>
    <n v="-143.99400000000003"/>
    <s v="Outlier"/>
    <s v="outlier"/>
    <s v="outlier"/>
  </r>
  <r>
    <x v="1"/>
    <x v="0"/>
    <x v="179"/>
    <x v="10"/>
    <x v="2"/>
    <x v="1"/>
    <x v="8"/>
    <n v="0.57999999999999996"/>
    <x v="1"/>
    <n v="1.73"/>
    <x v="3"/>
    <n v="-2.68"/>
    <n v="4.41"/>
    <n v="-1.55"/>
    <n v="-4.0640000000000001"/>
    <s v="normal"/>
    <s v="normal"/>
    <s v="normal"/>
  </r>
  <r>
    <x v="1"/>
    <x v="0"/>
    <x v="179"/>
    <x v="10"/>
    <x v="2"/>
    <x v="0"/>
    <x v="3"/>
    <n v="208.7"/>
    <x v="1"/>
    <n v="626.1"/>
    <x v="5"/>
    <n v="-538.45000000000005"/>
    <n v="1164.55"/>
    <n v="-0.86"/>
    <n v="-851.5"/>
    <s v="Outlier"/>
    <s v="outlier"/>
    <s v="outlier"/>
  </r>
  <r>
    <x v="0"/>
    <x v="1"/>
    <x v="4"/>
    <x v="4"/>
    <x v="1"/>
    <x v="1"/>
    <x v="6"/>
    <n v="19.84"/>
    <x v="2"/>
    <n v="99.2"/>
    <x v="0"/>
    <n v="25.79"/>
    <n v="73.41"/>
    <n v="0.26"/>
    <n v="25.79"/>
    <s v="normal"/>
    <s v="normal"/>
    <s v="normal"/>
  </r>
  <r>
    <x v="1"/>
    <x v="0"/>
    <x v="114"/>
    <x v="5"/>
    <x v="2"/>
    <x v="0"/>
    <x v="3"/>
    <n v="152.5"/>
    <x v="4"/>
    <n v="609.98"/>
    <x v="4"/>
    <n v="-113.28"/>
    <n v="723.26"/>
    <n v="-0.19"/>
    <n v="-296.274"/>
    <s v="Outlier"/>
    <s v="outlier"/>
    <s v="outlier"/>
  </r>
  <r>
    <x v="1"/>
    <x v="0"/>
    <x v="114"/>
    <x v="5"/>
    <x v="2"/>
    <x v="0"/>
    <x v="3"/>
    <n v="105.68"/>
    <x v="0"/>
    <n v="211.37"/>
    <x v="4"/>
    <n v="-45.29"/>
    <n v="256.66000000000003"/>
    <n v="-0.21"/>
    <n v="-108.70099999999999"/>
    <s v="normal"/>
    <s v="outlier"/>
    <s v="normal"/>
  </r>
  <r>
    <x v="1"/>
    <x v="0"/>
    <x v="114"/>
    <x v="5"/>
    <x v="2"/>
    <x v="2"/>
    <x v="7"/>
    <n v="79.989999999999995"/>
    <x v="1"/>
    <n v="239.98"/>
    <x v="2"/>
    <n v="18"/>
    <n v="221.98"/>
    <n v="0.08"/>
    <n v="-29.996000000000002"/>
    <s v="normal"/>
    <s v="normal"/>
    <s v="normal"/>
  </r>
  <r>
    <x v="1"/>
    <x v="1"/>
    <x v="158"/>
    <x v="6"/>
    <x v="2"/>
    <x v="0"/>
    <x v="5"/>
    <n v="19.989999999999998"/>
    <x v="2"/>
    <n v="99.95"/>
    <x v="0"/>
    <n v="22.99"/>
    <n v="76.959999999999994"/>
    <n v="0.23"/>
    <n v="22.99"/>
    <s v="normal"/>
    <s v="normal"/>
    <s v="normal"/>
  </r>
  <r>
    <x v="1"/>
    <x v="1"/>
    <x v="158"/>
    <x v="6"/>
    <x v="2"/>
    <x v="2"/>
    <x v="11"/>
    <n v="9.7799999999999994"/>
    <x v="1"/>
    <n v="29.34"/>
    <x v="0"/>
    <n v="10.86"/>
    <n v="18.48"/>
    <n v="0.37"/>
    <n v="10.86"/>
    <s v="normal"/>
    <s v="normal"/>
    <s v="normal"/>
  </r>
  <r>
    <x v="1"/>
    <x v="1"/>
    <x v="124"/>
    <x v="6"/>
    <x v="2"/>
    <x v="0"/>
    <x v="5"/>
    <n v="8.3699999999999992"/>
    <x v="0"/>
    <n v="16.739999999999998"/>
    <x v="0"/>
    <n v="4.3499999999999996"/>
    <n v="12.39"/>
    <n v="0.26"/>
    <n v="4.3499999999999996"/>
    <s v="normal"/>
    <s v="normal"/>
    <s v="normal"/>
  </r>
  <r>
    <x v="3"/>
    <x v="1"/>
    <x v="10"/>
    <x v="9"/>
    <x v="3"/>
    <x v="1"/>
    <x v="10"/>
    <n v="4.22"/>
    <x v="1"/>
    <n v="12.67"/>
    <x v="2"/>
    <n v="3.96"/>
    <n v="8.7100000000000009"/>
    <n v="0.31"/>
    <n v="1.4259999999999997"/>
    <s v="normal"/>
    <s v="normal"/>
    <s v="normal"/>
  </r>
  <r>
    <x v="3"/>
    <x v="1"/>
    <x v="10"/>
    <x v="9"/>
    <x v="3"/>
    <x v="2"/>
    <x v="11"/>
    <n v="79.989999999999995"/>
    <x v="9"/>
    <n v="1119.8900000000001"/>
    <x v="2"/>
    <n v="209.98"/>
    <n v="909.91"/>
    <n v="0.19"/>
    <n v="-13.998000000000047"/>
    <s v="Outlier"/>
    <s v="outlier"/>
    <s v="outlier"/>
  </r>
  <r>
    <x v="0"/>
    <x v="0"/>
    <x v="1"/>
    <x v="1"/>
    <x v="1"/>
    <x v="1"/>
    <x v="6"/>
    <n v="40.97"/>
    <x v="2"/>
    <n v="204.85"/>
    <x v="0"/>
    <n v="53.26"/>
    <n v="151.59"/>
    <n v="0.26"/>
    <n v="53.26"/>
    <s v="normal"/>
    <s v="normal"/>
    <s v="normal"/>
  </r>
  <r>
    <x v="0"/>
    <x v="0"/>
    <x v="1"/>
    <x v="1"/>
    <x v="1"/>
    <x v="2"/>
    <x v="7"/>
    <n v="67.989999999999995"/>
    <x v="0"/>
    <n v="135.97999999999999"/>
    <x v="2"/>
    <n v="17"/>
    <n v="118.98"/>
    <n v="0.13"/>
    <n v="-10.195999999999998"/>
    <s v="normal"/>
    <s v="normal"/>
    <s v="normal"/>
  </r>
  <r>
    <x v="0"/>
    <x v="0"/>
    <x v="1"/>
    <x v="1"/>
    <x v="1"/>
    <x v="1"/>
    <x v="6"/>
    <n v="3.28"/>
    <x v="2"/>
    <n v="16.399999999999999"/>
    <x v="0"/>
    <n v="7.05"/>
    <n v="9.35"/>
    <n v="0.43"/>
    <n v="7.05"/>
    <s v="normal"/>
    <s v="normal"/>
    <s v="normal"/>
  </r>
  <r>
    <x v="0"/>
    <x v="0"/>
    <x v="1"/>
    <x v="1"/>
    <x v="1"/>
    <x v="1"/>
    <x v="8"/>
    <n v="46.48"/>
    <x v="0"/>
    <n v="92.96"/>
    <x v="2"/>
    <n v="31.37"/>
    <n v="61.59"/>
    <n v="0.34"/>
    <n v="12.778000000000002"/>
    <s v="normal"/>
    <s v="normal"/>
    <s v="normal"/>
  </r>
  <r>
    <x v="0"/>
    <x v="0"/>
    <x v="368"/>
    <x v="2"/>
    <x v="0"/>
    <x v="1"/>
    <x v="14"/>
    <n v="2.54"/>
    <x v="1"/>
    <n v="7.63"/>
    <x v="2"/>
    <n v="-1.81"/>
    <n v="9.44"/>
    <n v="-0.24"/>
    <n v="-3.3360000000000003"/>
    <s v="normal"/>
    <s v="normal"/>
    <s v="normal"/>
  </r>
  <r>
    <x v="2"/>
    <x v="0"/>
    <x v="32"/>
    <x v="21"/>
    <x v="1"/>
    <x v="1"/>
    <x v="8"/>
    <n v="0.59"/>
    <x v="3"/>
    <n v="4.16"/>
    <x v="6"/>
    <n v="-3.46"/>
    <n v="7.62"/>
    <n v="-0.83"/>
    <n v="-6.3719999999999999"/>
    <s v="normal"/>
    <s v="normal"/>
    <s v="normal"/>
  </r>
  <r>
    <x v="2"/>
    <x v="0"/>
    <x v="32"/>
    <x v="21"/>
    <x v="1"/>
    <x v="2"/>
    <x v="15"/>
    <n v="60"/>
    <x v="1"/>
    <n v="179.99"/>
    <x v="6"/>
    <n v="-251.99"/>
    <n v="431.98"/>
    <n v="-1.4"/>
    <n v="-377.983"/>
    <s v="normal"/>
    <s v="outlier"/>
    <s v="normal"/>
  </r>
  <r>
    <x v="1"/>
    <x v="0"/>
    <x v="34"/>
    <x v="10"/>
    <x v="2"/>
    <x v="0"/>
    <x v="1"/>
    <n v="79.790000000000006"/>
    <x v="1"/>
    <n v="239.36"/>
    <x v="4"/>
    <n v="-47.87"/>
    <n v="287.23"/>
    <n v="-0.2"/>
    <n v="-119.678"/>
    <s v="normal"/>
    <s v="outlier"/>
    <s v="normal"/>
  </r>
  <r>
    <x v="2"/>
    <x v="2"/>
    <x v="8"/>
    <x v="1"/>
    <x v="1"/>
    <x v="1"/>
    <x v="10"/>
    <n v="54.96"/>
    <x v="1"/>
    <n v="164.88"/>
    <x v="0"/>
    <n v="80.790000000000006"/>
    <n v="84.09"/>
    <n v="0.49"/>
    <n v="80.790000000000006"/>
    <s v="normal"/>
    <s v="outlier"/>
    <s v="normal"/>
  </r>
  <r>
    <x v="0"/>
    <x v="1"/>
    <x v="8"/>
    <x v="1"/>
    <x v="1"/>
    <x v="1"/>
    <x v="14"/>
    <n v="3.65"/>
    <x v="1"/>
    <n v="10.95"/>
    <x v="0"/>
    <n v="3.29"/>
    <n v="7.66"/>
    <n v="0.3"/>
    <n v="3.29"/>
    <s v="normal"/>
    <s v="normal"/>
    <s v="normal"/>
  </r>
  <r>
    <x v="1"/>
    <x v="1"/>
    <x v="217"/>
    <x v="31"/>
    <x v="3"/>
    <x v="1"/>
    <x v="10"/>
    <n v="6.48"/>
    <x v="1"/>
    <n v="19.440000000000001"/>
    <x v="0"/>
    <n v="9.33"/>
    <n v="10.11"/>
    <n v="0.48"/>
    <n v="9.33"/>
    <s v="normal"/>
    <s v="normal"/>
    <s v="normal"/>
  </r>
  <r>
    <x v="1"/>
    <x v="1"/>
    <x v="217"/>
    <x v="31"/>
    <x v="3"/>
    <x v="1"/>
    <x v="8"/>
    <n v="2.46"/>
    <x v="2"/>
    <n v="12.3"/>
    <x v="0"/>
    <n v="6.15"/>
    <n v="6.15"/>
    <n v="0.5"/>
    <n v="6.15"/>
    <s v="normal"/>
    <s v="normal"/>
    <s v="normal"/>
  </r>
  <r>
    <x v="2"/>
    <x v="0"/>
    <x v="70"/>
    <x v="1"/>
    <x v="1"/>
    <x v="1"/>
    <x v="9"/>
    <n v="13.97"/>
    <x v="7"/>
    <n v="13.97"/>
    <x v="0"/>
    <n v="3.63"/>
    <n v="10.34"/>
    <n v="0.26"/>
    <n v="3.63"/>
    <s v="normal"/>
    <s v="normal"/>
    <s v="normal"/>
  </r>
  <r>
    <x v="1"/>
    <x v="0"/>
    <x v="25"/>
    <x v="18"/>
    <x v="0"/>
    <x v="0"/>
    <x v="3"/>
    <n v="155.83000000000001"/>
    <x v="5"/>
    <n v="934.96"/>
    <x v="10"/>
    <n v="-249.32"/>
    <n v="1184.28"/>
    <n v="-0.27"/>
    <n v="-623.30400000000009"/>
    <s v="Outlier"/>
    <s v="outlier"/>
    <s v="outlier"/>
  </r>
  <r>
    <x v="1"/>
    <x v="0"/>
    <x v="25"/>
    <x v="18"/>
    <x v="0"/>
    <x v="2"/>
    <x v="11"/>
    <n v="23.43"/>
    <x v="0"/>
    <n v="46.86"/>
    <x v="2"/>
    <n v="7.62"/>
    <n v="39.24"/>
    <n v="0.16"/>
    <n v="-1.7519999999999998"/>
    <s v="normal"/>
    <s v="normal"/>
    <s v="normal"/>
  </r>
  <r>
    <x v="1"/>
    <x v="0"/>
    <x v="25"/>
    <x v="18"/>
    <x v="0"/>
    <x v="1"/>
    <x v="4"/>
    <n v="8.7200000000000006"/>
    <x v="1"/>
    <n v="26.16"/>
    <x v="2"/>
    <n v="1.96"/>
    <n v="24.2"/>
    <n v="7.0000000000000007E-2"/>
    <n v="-3.2720000000000002"/>
    <s v="normal"/>
    <s v="normal"/>
    <s v="normal"/>
  </r>
  <r>
    <x v="1"/>
    <x v="0"/>
    <x v="25"/>
    <x v="18"/>
    <x v="0"/>
    <x v="1"/>
    <x v="6"/>
    <n v="3.3"/>
    <x v="3"/>
    <n v="23.13"/>
    <x v="2"/>
    <n v="2.89"/>
    <n v="20.239999999999998"/>
    <n v="0.12"/>
    <n v="-1.7360000000000002"/>
    <s v="normal"/>
    <s v="normal"/>
    <s v="normal"/>
  </r>
  <r>
    <x v="1"/>
    <x v="0"/>
    <x v="25"/>
    <x v="18"/>
    <x v="0"/>
    <x v="1"/>
    <x v="9"/>
    <n v="11.85"/>
    <x v="2"/>
    <n v="59.24"/>
    <x v="2"/>
    <n v="16.29"/>
    <n v="42.95"/>
    <n v="0.27"/>
    <n v="4.4419999999999984"/>
    <s v="normal"/>
    <s v="normal"/>
    <s v="normal"/>
  </r>
  <r>
    <x v="0"/>
    <x v="0"/>
    <x v="108"/>
    <x v="2"/>
    <x v="0"/>
    <x v="0"/>
    <x v="0"/>
    <n v="38.86"/>
    <x v="4"/>
    <n v="155.46"/>
    <x v="2"/>
    <n v="-7.77"/>
    <n v="163.22999999999999"/>
    <n v="-0.05"/>
    <n v="-38.862000000000002"/>
    <s v="normal"/>
    <s v="normal"/>
    <s v="normal"/>
  </r>
  <r>
    <x v="1"/>
    <x v="1"/>
    <x v="70"/>
    <x v="1"/>
    <x v="1"/>
    <x v="1"/>
    <x v="10"/>
    <n v="4.28"/>
    <x v="0"/>
    <n v="8.56"/>
    <x v="0"/>
    <n v="3.85"/>
    <n v="4.71"/>
    <n v="0.45"/>
    <n v="3.85"/>
    <s v="normal"/>
    <s v="normal"/>
    <s v="normal"/>
  </r>
  <r>
    <x v="2"/>
    <x v="0"/>
    <x v="146"/>
    <x v="2"/>
    <x v="0"/>
    <x v="0"/>
    <x v="5"/>
    <n v="7"/>
    <x v="1"/>
    <n v="21"/>
    <x v="2"/>
    <n v="5.78"/>
    <n v="15.22"/>
    <n v="0.28000000000000003"/>
    <n v="1.58"/>
    <s v="normal"/>
    <s v="normal"/>
    <s v="normal"/>
  </r>
  <r>
    <x v="2"/>
    <x v="0"/>
    <x v="146"/>
    <x v="2"/>
    <x v="0"/>
    <x v="2"/>
    <x v="15"/>
    <n v="60"/>
    <x v="0"/>
    <n v="120"/>
    <x v="5"/>
    <n v="-7.2"/>
    <n v="127.2"/>
    <n v="-0.06"/>
    <n v="-67.2"/>
    <s v="normal"/>
    <s v="normal"/>
    <s v="normal"/>
  </r>
  <r>
    <x v="1"/>
    <x v="0"/>
    <x v="12"/>
    <x v="5"/>
    <x v="2"/>
    <x v="2"/>
    <x v="7"/>
    <n v="59.99"/>
    <x v="2"/>
    <n v="299.95999999999998"/>
    <x v="2"/>
    <n v="37.49"/>
    <n v="262.47000000000003"/>
    <n v="0.12"/>
    <n v="-22.501999999999995"/>
    <s v="normal"/>
    <s v="normal"/>
    <s v="normal"/>
  </r>
  <r>
    <x v="1"/>
    <x v="0"/>
    <x v="12"/>
    <x v="5"/>
    <x v="2"/>
    <x v="1"/>
    <x v="9"/>
    <n v="13.57"/>
    <x v="2"/>
    <n v="67.84"/>
    <x v="3"/>
    <n v="-179.78"/>
    <n v="247.62"/>
    <n v="-2.65"/>
    <n v="-234.05200000000002"/>
    <s v="normal"/>
    <s v="outlier"/>
    <s v="normal"/>
  </r>
  <r>
    <x v="1"/>
    <x v="0"/>
    <x v="12"/>
    <x v="5"/>
    <x v="2"/>
    <x v="0"/>
    <x v="1"/>
    <n v="170.79"/>
    <x v="2"/>
    <n v="853.93"/>
    <x v="4"/>
    <n v="-24.4"/>
    <n v="878.33"/>
    <n v="-0.03"/>
    <n v="-280.57899999999995"/>
    <s v="Outlier"/>
    <s v="normal"/>
    <s v="outlier"/>
  </r>
  <r>
    <x v="1"/>
    <x v="0"/>
    <x v="12"/>
    <x v="5"/>
    <x v="2"/>
    <x v="1"/>
    <x v="6"/>
    <n v="4.67"/>
    <x v="4"/>
    <n v="18.690000000000001"/>
    <x v="2"/>
    <n v="3.74"/>
    <n v="14.95"/>
    <n v="0.2"/>
    <n v="1.9999999999997797E-3"/>
    <s v="normal"/>
    <s v="normal"/>
    <s v="normal"/>
  </r>
  <r>
    <x v="2"/>
    <x v="0"/>
    <x v="173"/>
    <x v="17"/>
    <x v="0"/>
    <x v="0"/>
    <x v="5"/>
    <n v="136.97999999999999"/>
    <x v="0"/>
    <n v="273.95999999999998"/>
    <x v="0"/>
    <n v="71.23"/>
    <n v="202.73"/>
    <n v="0.26"/>
    <n v="71.23"/>
    <s v="normal"/>
    <s v="outlier"/>
    <s v="normal"/>
  </r>
  <r>
    <x v="2"/>
    <x v="0"/>
    <x v="173"/>
    <x v="17"/>
    <x v="0"/>
    <x v="2"/>
    <x v="11"/>
    <n v="29.99"/>
    <x v="1"/>
    <n v="89.97"/>
    <x v="0"/>
    <n v="18.89"/>
    <n v="71.08"/>
    <n v="0.21"/>
    <n v="18.89"/>
    <s v="normal"/>
    <s v="normal"/>
    <s v="normal"/>
  </r>
  <r>
    <x v="2"/>
    <x v="0"/>
    <x v="173"/>
    <x v="17"/>
    <x v="0"/>
    <x v="0"/>
    <x v="5"/>
    <n v="151.36000000000001"/>
    <x v="2"/>
    <n v="756.8"/>
    <x v="0"/>
    <n v="75.680000000000007"/>
    <n v="681.12"/>
    <n v="0.1"/>
    <n v="75.680000000000007"/>
    <s v="Outlier"/>
    <s v="outlier"/>
    <s v="outlier"/>
  </r>
  <r>
    <x v="1"/>
    <x v="0"/>
    <x v="12"/>
    <x v="5"/>
    <x v="2"/>
    <x v="1"/>
    <x v="8"/>
    <n v="0.62"/>
    <x v="0"/>
    <n v="1.25"/>
    <x v="3"/>
    <n v="-1.93"/>
    <n v="3.18"/>
    <n v="-1.54"/>
    <n v="-2.9299999999999997"/>
    <s v="normal"/>
    <s v="normal"/>
    <s v="normal"/>
  </r>
  <r>
    <x v="1"/>
    <x v="2"/>
    <x v="10"/>
    <x v="9"/>
    <x v="3"/>
    <x v="2"/>
    <x v="11"/>
    <n v="72"/>
    <x v="7"/>
    <n v="72"/>
    <x v="2"/>
    <n v="14.4"/>
    <n v="57.6"/>
    <n v="0.2"/>
    <n v="0"/>
    <s v="normal"/>
    <s v="normal"/>
    <s v="normal"/>
  </r>
  <r>
    <x v="1"/>
    <x v="2"/>
    <x v="10"/>
    <x v="9"/>
    <x v="3"/>
    <x v="0"/>
    <x v="1"/>
    <n v="67.16"/>
    <x v="3"/>
    <n v="470.15"/>
    <x v="4"/>
    <n v="-13.43"/>
    <n v="483.58"/>
    <n v="-0.03"/>
    <n v="-154.47499999999999"/>
    <s v="normal"/>
    <s v="normal"/>
    <s v="outlier"/>
  </r>
  <r>
    <x v="2"/>
    <x v="0"/>
    <x v="26"/>
    <x v="18"/>
    <x v="0"/>
    <x v="1"/>
    <x v="4"/>
    <n v="39.130000000000003"/>
    <x v="7"/>
    <n v="39.130000000000003"/>
    <x v="2"/>
    <n v="-8.8000000000000007"/>
    <n v="47.93"/>
    <n v="-0.22"/>
    <n v="-16.626000000000001"/>
    <s v="normal"/>
    <s v="normal"/>
    <s v="normal"/>
  </r>
  <r>
    <x v="1"/>
    <x v="1"/>
    <x v="80"/>
    <x v="24"/>
    <x v="3"/>
    <x v="1"/>
    <x v="6"/>
    <n v="2.19"/>
    <x v="6"/>
    <n v="19.73"/>
    <x v="2"/>
    <n v="1.73"/>
    <n v="18"/>
    <n v="0.09"/>
    <n v="-2.2160000000000002"/>
    <s v="normal"/>
    <s v="normal"/>
    <s v="normal"/>
  </r>
  <r>
    <x v="1"/>
    <x v="1"/>
    <x v="80"/>
    <x v="24"/>
    <x v="3"/>
    <x v="2"/>
    <x v="7"/>
    <n v="75.599999999999994"/>
    <x v="0"/>
    <n v="151.19"/>
    <x v="10"/>
    <n v="-25.2"/>
    <n v="176.39"/>
    <n v="-0.17"/>
    <n v="-85.676000000000002"/>
    <s v="normal"/>
    <s v="normal"/>
    <s v="normal"/>
  </r>
  <r>
    <x v="1"/>
    <x v="0"/>
    <x v="20"/>
    <x v="15"/>
    <x v="3"/>
    <x v="0"/>
    <x v="1"/>
    <n v="135.88"/>
    <x v="0"/>
    <n v="271.76"/>
    <x v="9"/>
    <n v="60.39"/>
    <n v="211.37"/>
    <n v="0.22"/>
    <n v="33.213999999999999"/>
    <s v="normal"/>
    <s v="normal"/>
    <s v="normal"/>
  </r>
  <r>
    <x v="2"/>
    <x v="0"/>
    <x v="10"/>
    <x v="9"/>
    <x v="3"/>
    <x v="2"/>
    <x v="11"/>
    <n v="47.5"/>
    <x v="7"/>
    <n v="47.5"/>
    <x v="2"/>
    <n v="-1.19"/>
    <n v="48.69"/>
    <n v="-0.03"/>
    <n v="-10.69"/>
    <s v="normal"/>
    <s v="normal"/>
    <s v="normal"/>
  </r>
  <r>
    <x v="0"/>
    <x v="0"/>
    <x v="1"/>
    <x v="1"/>
    <x v="1"/>
    <x v="0"/>
    <x v="0"/>
    <n v="49.28"/>
    <x v="3"/>
    <n v="344.98"/>
    <x v="11"/>
    <n v="28.41"/>
    <n v="316.57"/>
    <n v="0.08"/>
    <n v="-23.337"/>
    <s v="normal"/>
    <s v="normal"/>
    <s v="normal"/>
  </r>
  <r>
    <x v="2"/>
    <x v="1"/>
    <x v="61"/>
    <x v="5"/>
    <x v="2"/>
    <x v="1"/>
    <x v="10"/>
    <n v="5.18"/>
    <x v="3"/>
    <n v="36.29"/>
    <x v="2"/>
    <n v="12.7"/>
    <n v="23.59"/>
    <n v="0.35"/>
    <n v="5.4419999999999993"/>
    <s v="normal"/>
    <s v="normal"/>
    <s v="normal"/>
  </r>
  <r>
    <x v="2"/>
    <x v="1"/>
    <x v="61"/>
    <x v="5"/>
    <x v="2"/>
    <x v="1"/>
    <x v="10"/>
    <n v="39.15"/>
    <x v="0"/>
    <n v="78.3"/>
    <x v="2"/>
    <n v="29.36"/>
    <n v="48.94"/>
    <n v="0.37"/>
    <n v="13.7"/>
    <s v="normal"/>
    <s v="normal"/>
    <s v="normal"/>
  </r>
  <r>
    <x v="2"/>
    <x v="1"/>
    <x v="61"/>
    <x v="5"/>
    <x v="2"/>
    <x v="0"/>
    <x v="3"/>
    <n v="127.78"/>
    <x v="7"/>
    <n v="127.78"/>
    <x v="4"/>
    <n v="-31.03"/>
    <n v="158.81"/>
    <n v="-0.24"/>
    <n v="-69.364000000000004"/>
    <s v="normal"/>
    <s v="normal"/>
    <s v="normal"/>
  </r>
  <r>
    <x v="2"/>
    <x v="1"/>
    <x v="61"/>
    <x v="5"/>
    <x v="2"/>
    <x v="1"/>
    <x v="8"/>
    <n v="3.05"/>
    <x v="0"/>
    <n v="6.1"/>
    <x v="3"/>
    <n v="-9.16"/>
    <n v="15.26"/>
    <n v="-1.5"/>
    <n v="-14.04"/>
    <s v="normal"/>
    <s v="normal"/>
    <s v="normal"/>
  </r>
  <r>
    <x v="0"/>
    <x v="1"/>
    <x v="334"/>
    <x v="30"/>
    <x v="3"/>
    <x v="1"/>
    <x v="8"/>
    <n v="2.88"/>
    <x v="0"/>
    <n v="5.76"/>
    <x v="0"/>
    <n v="2.82"/>
    <n v="2.94"/>
    <n v="0.49"/>
    <n v="2.82"/>
    <s v="normal"/>
    <s v="normal"/>
    <s v="normal"/>
  </r>
  <r>
    <x v="0"/>
    <x v="0"/>
    <x v="61"/>
    <x v="5"/>
    <x v="2"/>
    <x v="1"/>
    <x v="8"/>
    <n v="1.72"/>
    <x v="7"/>
    <n v="1.72"/>
    <x v="3"/>
    <n v="-2.84"/>
    <n v="4.5599999999999996"/>
    <n v="-1.65"/>
    <n v="-4.2160000000000002"/>
    <s v="normal"/>
    <s v="normal"/>
    <s v="normal"/>
  </r>
  <r>
    <x v="0"/>
    <x v="0"/>
    <x v="515"/>
    <x v="10"/>
    <x v="2"/>
    <x v="1"/>
    <x v="8"/>
    <n v="4.4800000000000004"/>
    <x v="0"/>
    <n v="8.9499999999999993"/>
    <x v="3"/>
    <n v="-14.77"/>
    <n v="23.72"/>
    <n v="-1.65"/>
    <n v="-21.93"/>
    <s v="normal"/>
    <s v="normal"/>
    <s v="normal"/>
  </r>
  <r>
    <x v="1"/>
    <x v="0"/>
    <x v="22"/>
    <x v="10"/>
    <x v="2"/>
    <x v="1"/>
    <x v="9"/>
    <n v="0.78"/>
    <x v="1"/>
    <n v="2.33"/>
    <x v="3"/>
    <n v="-6.3"/>
    <n v="8.6300000000000008"/>
    <n v="-2.7"/>
    <n v="-8.1639999999999997"/>
    <s v="normal"/>
    <s v="normal"/>
    <s v="normal"/>
  </r>
  <r>
    <x v="1"/>
    <x v="0"/>
    <x v="22"/>
    <x v="10"/>
    <x v="2"/>
    <x v="1"/>
    <x v="8"/>
    <n v="0.43"/>
    <x v="4"/>
    <n v="1.73"/>
    <x v="3"/>
    <n v="-2.76"/>
    <n v="4.49"/>
    <n v="-1.6"/>
    <n v="-4.1440000000000001"/>
    <s v="normal"/>
    <s v="normal"/>
    <s v="normal"/>
  </r>
  <r>
    <x v="1"/>
    <x v="0"/>
    <x v="22"/>
    <x v="10"/>
    <x v="2"/>
    <x v="0"/>
    <x v="5"/>
    <n v="31.81"/>
    <x v="2"/>
    <n v="159.04"/>
    <x v="7"/>
    <n v="-194.82"/>
    <n v="353.86"/>
    <n v="-1.22"/>
    <n v="-290.24399999999997"/>
    <s v="normal"/>
    <s v="outlier"/>
    <s v="normal"/>
  </r>
  <r>
    <x v="1"/>
    <x v="0"/>
    <x v="22"/>
    <x v="10"/>
    <x v="2"/>
    <x v="0"/>
    <x v="3"/>
    <n v="72.989999999999995"/>
    <x v="0"/>
    <n v="145.97999999999999"/>
    <x v="5"/>
    <n v="-99.27"/>
    <n v="245.25"/>
    <n v="-0.68"/>
    <n v="-172.26"/>
    <s v="normal"/>
    <s v="outlier"/>
    <s v="normal"/>
  </r>
  <r>
    <x v="1"/>
    <x v="0"/>
    <x v="108"/>
    <x v="3"/>
    <x v="0"/>
    <x v="0"/>
    <x v="5"/>
    <n v="25.98"/>
    <x v="1"/>
    <n v="77.95"/>
    <x v="2"/>
    <n v="12.67"/>
    <n v="65.28"/>
    <n v="0.16"/>
    <n v="-2.9200000000000017"/>
    <s v="normal"/>
    <s v="normal"/>
    <s v="normal"/>
  </r>
  <r>
    <x v="1"/>
    <x v="0"/>
    <x v="108"/>
    <x v="3"/>
    <x v="0"/>
    <x v="1"/>
    <x v="8"/>
    <n v="19.190000000000001"/>
    <x v="2"/>
    <n v="95.97"/>
    <x v="6"/>
    <n v="-73.58"/>
    <n v="169.55"/>
    <n v="-0.77"/>
    <n v="-140.75900000000001"/>
    <s v="normal"/>
    <s v="outlier"/>
    <s v="normal"/>
  </r>
  <r>
    <x v="1"/>
    <x v="0"/>
    <x v="108"/>
    <x v="3"/>
    <x v="0"/>
    <x v="2"/>
    <x v="7"/>
    <n v="52.79"/>
    <x v="0"/>
    <n v="105.58"/>
    <x v="2"/>
    <n v="9.24"/>
    <n v="96.34"/>
    <n v="0.09"/>
    <n v="-11.875999999999999"/>
    <s v="normal"/>
    <s v="normal"/>
    <s v="normal"/>
  </r>
  <r>
    <x v="1"/>
    <x v="0"/>
    <x v="108"/>
    <x v="3"/>
    <x v="0"/>
    <x v="1"/>
    <x v="6"/>
    <n v="4.67"/>
    <x v="0"/>
    <n v="9.34"/>
    <x v="2"/>
    <n v="1.17"/>
    <n v="8.17"/>
    <n v="0.13"/>
    <n v="-0.69800000000000018"/>
    <s v="normal"/>
    <s v="normal"/>
    <s v="normal"/>
  </r>
  <r>
    <x v="1"/>
    <x v="1"/>
    <x v="24"/>
    <x v="25"/>
    <x v="2"/>
    <x v="0"/>
    <x v="5"/>
    <n v="4.84"/>
    <x v="0"/>
    <n v="9.68"/>
    <x v="0"/>
    <n v="3.78"/>
    <n v="5.9"/>
    <n v="0.39"/>
    <n v="3.78"/>
    <s v="normal"/>
    <s v="normal"/>
    <s v="normal"/>
  </r>
  <r>
    <x v="1"/>
    <x v="1"/>
    <x v="24"/>
    <x v="25"/>
    <x v="2"/>
    <x v="2"/>
    <x v="16"/>
    <n v="699.99"/>
    <x v="3"/>
    <n v="4899.93"/>
    <x v="0"/>
    <n v="2302.9699999999998"/>
    <n v="2596.96"/>
    <n v="0.47"/>
    <n v="2302.9699999999998"/>
    <s v="Outlier"/>
    <s v="outlier"/>
    <s v="outlier"/>
  </r>
  <r>
    <x v="1"/>
    <x v="2"/>
    <x v="8"/>
    <x v="1"/>
    <x v="1"/>
    <x v="2"/>
    <x v="11"/>
    <n v="20.95"/>
    <x v="2"/>
    <n v="104.75"/>
    <x v="0"/>
    <n v="22"/>
    <n v="82.75"/>
    <n v="0.21"/>
    <n v="22"/>
    <s v="normal"/>
    <s v="normal"/>
    <s v="normal"/>
  </r>
  <r>
    <x v="1"/>
    <x v="1"/>
    <x v="29"/>
    <x v="18"/>
    <x v="0"/>
    <x v="2"/>
    <x v="11"/>
    <n v="9.26"/>
    <x v="0"/>
    <n v="18.53"/>
    <x v="2"/>
    <n v="4.4000000000000004"/>
    <n v="14.13"/>
    <n v="0.24"/>
    <n v="0.69399999999999995"/>
    <s v="normal"/>
    <s v="normal"/>
    <s v="normal"/>
  </r>
  <r>
    <x v="1"/>
    <x v="1"/>
    <x v="29"/>
    <x v="18"/>
    <x v="0"/>
    <x v="0"/>
    <x v="3"/>
    <n v="267.89"/>
    <x v="3"/>
    <n v="1875.26"/>
    <x v="10"/>
    <n v="-968.88"/>
    <n v="2844.14"/>
    <n v="-0.52"/>
    <n v="-1718.9839999999999"/>
    <s v="Outlier"/>
    <s v="outlier"/>
    <s v="outlier"/>
  </r>
  <r>
    <x v="2"/>
    <x v="0"/>
    <x v="389"/>
    <x v="2"/>
    <x v="0"/>
    <x v="1"/>
    <x v="10"/>
    <n v="18.27"/>
    <x v="2"/>
    <n v="91.36"/>
    <x v="2"/>
    <n v="29.69"/>
    <n v="61.67"/>
    <n v="0.32"/>
    <n v="11.417999999999999"/>
    <s v="normal"/>
    <s v="normal"/>
    <s v="normal"/>
  </r>
  <r>
    <x v="2"/>
    <x v="0"/>
    <x v="389"/>
    <x v="2"/>
    <x v="0"/>
    <x v="1"/>
    <x v="9"/>
    <n v="30.45"/>
    <x v="2"/>
    <n v="152.24"/>
    <x v="2"/>
    <n v="17.13"/>
    <n v="135.11000000000001"/>
    <n v="0.11"/>
    <n v="-13.318000000000005"/>
    <s v="normal"/>
    <s v="normal"/>
    <s v="normal"/>
  </r>
  <r>
    <x v="2"/>
    <x v="0"/>
    <x v="61"/>
    <x v="5"/>
    <x v="2"/>
    <x v="2"/>
    <x v="7"/>
    <n v="17.59"/>
    <x v="0"/>
    <n v="35.18"/>
    <x v="2"/>
    <n v="12.31"/>
    <n v="22.87"/>
    <n v="0.35"/>
    <n v="5.274"/>
    <s v="normal"/>
    <s v="normal"/>
    <s v="normal"/>
  </r>
  <r>
    <x v="3"/>
    <x v="0"/>
    <x v="12"/>
    <x v="5"/>
    <x v="2"/>
    <x v="1"/>
    <x v="10"/>
    <n v="28.35"/>
    <x v="0"/>
    <n v="56.7"/>
    <x v="2"/>
    <n v="19.14"/>
    <n v="37.56"/>
    <n v="0.34"/>
    <n v="7.7999999999999989"/>
    <s v="normal"/>
    <s v="normal"/>
    <s v="normal"/>
  </r>
  <r>
    <x v="3"/>
    <x v="0"/>
    <x v="12"/>
    <x v="5"/>
    <x v="2"/>
    <x v="1"/>
    <x v="10"/>
    <n v="39.15"/>
    <x v="3"/>
    <n v="274.06"/>
    <x v="2"/>
    <n v="102.77"/>
    <n v="171.29"/>
    <n v="0.37"/>
    <n v="47.957999999999991"/>
    <s v="normal"/>
    <s v="outlier"/>
    <s v="normal"/>
  </r>
  <r>
    <x v="1"/>
    <x v="2"/>
    <x v="10"/>
    <x v="9"/>
    <x v="3"/>
    <x v="0"/>
    <x v="1"/>
    <n v="91.69"/>
    <x v="2"/>
    <n v="458.43"/>
    <x v="4"/>
    <n v="-124.43"/>
    <n v="582.86"/>
    <n v="-0.27"/>
    <n v="-261.959"/>
    <s v="normal"/>
    <s v="outlier"/>
    <s v="outlier"/>
  </r>
  <r>
    <x v="3"/>
    <x v="0"/>
    <x v="42"/>
    <x v="16"/>
    <x v="1"/>
    <x v="1"/>
    <x v="8"/>
    <n v="2.74"/>
    <x v="1"/>
    <n v="8.23"/>
    <x v="6"/>
    <n v="-6.03"/>
    <n v="14.26"/>
    <n v="-0.73"/>
    <n v="-11.791"/>
    <s v="normal"/>
    <s v="normal"/>
    <s v="normal"/>
  </r>
  <r>
    <x v="1"/>
    <x v="1"/>
    <x v="406"/>
    <x v="32"/>
    <x v="0"/>
    <x v="2"/>
    <x v="11"/>
    <n v="5.95"/>
    <x v="7"/>
    <n v="5.95"/>
    <x v="0"/>
    <n v="0.83"/>
    <n v="5.12"/>
    <n v="0.14000000000000001"/>
    <n v="0.83"/>
    <s v="normal"/>
    <s v="normal"/>
    <s v="normal"/>
  </r>
  <r>
    <x v="1"/>
    <x v="1"/>
    <x v="406"/>
    <x v="32"/>
    <x v="0"/>
    <x v="1"/>
    <x v="10"/>
    <n v="5.08"/>
    <x v="1"/>
    <n v="15.24"/>
    <x v="0"/>
    <n v="7.16"/>
    <n v="8.08"/>
    <n v="0.47"/>
    <n v="7.16"/>
    <s v="normal"/>
    <s v="normal"/>
    <s v="normal"/>
  </r>
  <r>
    <x v="3"/>
    <x v="0"/>
    <x v="258"/>
    <x v="4"/>
    <x v="1"/>
    <x v="2"/>
    <x v="11"/>
    <n v="39.99"/>
    <x v="5"/>
    <n v="239.94"/>
    <x v="0"/>
    <n v="26.39"/>
    <n v="213.55"/>
    <n v="0.11"/>
    <n v="26.39"/>
    <s v="normal"/>
    <s v="normal"/>
    <s v="normal"/>
  </r>
  <r>
    <x v="3"/>
    <x v="0"/>
    <x v="258"/>
    <x v="4"/>
    <x v="1"/>
    <x v="1"/>
    <x v="6"/>
    <n v="2.98"/>
    <x v="8"/>
    <n v="23.84"/>
    <x v="0"/>
    <n v="6.44"/>
    <n v="17.399999999999999"/>
    <n v="0.27"/>
    <n v="6.44"/>
    <s v="normal"/>
    <s v="normal"/>
    <s v="normal"/>
  </r>
  <r>
    <x v="3"/>
    <x v="1"/>
    <x v="158"/>
    <x v="6"/>
    <x v="2"/>
    <x v="1"/>
    <x v="4"/>
    <n v="15.42"/>
    <x v="5"/>
    <n v="92.52"/>
    <x v="0"/>
    <n v="24.98"/>
    <n v="67.540000000000006"/>
    <n v="0.27"/>
    <n v="24.98"/>
    <s v="normal"/>
    <s v="normal"/>
    <s v="normal"/>
  </r>
  <r>
    <x v="3"/>
    <x v="1"/>
    <x v="158"/>
    <x v="6"/>
    <x v="2"/>
    <x v="1"/>
    <x v="4"/>
    <n v="37.76"/>
    <x v="7"/>
    <n v="37.76"/>
    <x v="0"/>
    <n v="10.57"/>
    <n v="27.19"/>
    <n v="0.28000000000000003"/>
    <n v="10.57"/>
    <s v="normal"/>
    <s v="normal"/>
    <s v="normal"/>
  </r>
  <r>
    <x v="3"/>
    <x v="1"/>
    <x v="158"/>
    <x v="6"/>
    <x v="2"/>
    <x v="1"/>
    <x v="2"/>
    <n v="3.69"/>
    <x v="0"/>
    <n v="7.38"/>
    <x v="0"/>
    <n v="3.47"/>
    <n v="3.91"/>
    <n v="0.47"/>
    <n v="3.47"/>
    <s v="normal"/>
    <s v="normal"/>
    <s v="normal"/>
  </r>
  <r>
    <x v="3"/>
    <x v="1"/>
    <x v="158"/>
    <x v="6"/>
    <x v="2"/>
    <x v="0"/>
    <x v="5"/>
    <n v="2.91"/>
    <x v="0"/>
    <n v="5.82"/>
    <x v="0"/>
    <n v="2.74"/>
    <n v="3.08"/>
    <n v="0.47"/>
    <n v="2.74"/>
    <s v="normal"/>
    <s v="normal"/>
    <s v="normal"/>
  </r>
  <r>
    <x v="1"/>
    <x v="0"/>
    <x v="54"/>
    <x v="24"/>
    <x v="3"/>
    <x v="1"/>
    <x v="10"/>
    <n v="3.82"/>
    <x v="7"/>
    <n v="3.82"/>
    <x v="2"/>
    <n v="1.19"/>
    <n v="2.63"/>
    <n v="0.31"/>
    <n v="0.42599999999999993"/>
    <s v="normal"/>
    <s v="normal"/>
    <s v="normal"/>
  </r>
  <r>
    <x v="1"/>
    <x v="1"/>
    <x v="114"/>
    <x v="19"/>
    <x v="0"/>
    <x v="1"/>
    <x v="8"/>
    <n v="6.54"/>
    <x v="4"/>
    <n v="26.16"/>
    <x v="0"/>
    <n v="12.82"/>
    <n v="13.34"/>
    <n v="0.49"/>
    <n v="12.82"/>
    <s v="normal"/>
    <s v="normal"/>
    <s v="normal"/>
  </r>
  <r>
    <x v="2"/>
    <x v="2"/>
    <x v="12"/>
    <x v="5"/>
    <x v="2"/>
    <x v="2"/>
    <x v="11"/>
    <n v="50.4"/>
    <x v="0"/>
    <n v="100.8"/>
    <x v="2"/>
    <n v="21.42"/>
    <n v="79.38"/>
    <n v="0.21"/>
    <n v="1.2600000000000016"/>
    <s v="normal"/>
    <s v="normal"/>
    <s v="normal"/>
  </r>
  <r>
    <x v="2"/>
    <x v="1"/>
    <x v="20"/>
    <x v="15"/>
    <x v="3"/>
    <x v="0"/>
    <x v="5"/>
    <n v="19.399999999999999"/>
    <x v="3"/>
    <n v="135.80000000000001"/>
    <x v="0"/>
    <n v="66.540000000000006"/>
    <n v="69.260000000000005"/>
    <n v="0.49"/>
    <n v="66.540000000000006"/>
    <s v="normal"/>
    <s v="normal"/>
    <s v="normal"/>
  </r>
  <r>
    <x v="1"/>
    <x v="1"/>
    <x v="1"/>
    <x v="1"/>
    <x v="1"/>
    <x v="1"/>
    <x v="6"/>
    <n v="2.78"/>
    <x v="2"/>
    <n v="13.9"/>
    <x v="0"/>
    <n v="3.75"/>
    <n v="10.15"/>
    <n v="0.27"/>
    <n v="3.75"/>
    <s v="normal"/>
    <s v="normal"/>
    <s v="normal"/>
  </r>
  <r>
    <x v="1"/>
    <x v="1"/>
    <x v="1"/>
    <x v="1"/>
    <x v="1"/>
    <x v="1"/>
    <x v="12"/>
    <n v="3.88"/>
    <x v="2"/>
    <n v="19.399999999999999"/>
    <x v="0"/>
    <n v="9.31"/>
    <n v="10.09"/>
    <n v="0.48"/>
    <n v="9.31"/>
    <s v="normal"/>
    <s v="normal"/>
    <s v="normal"/>
  </r>
  <r>
    <x v="1"/>
    <x v="1"/>
    <x v="51"/>
    <x v="27"/>
    <x v="1"/>
    <x v="1"/>
    <x v="8"/>
    <n v="6.74"/>
    <x v="0"/>
    <n v="13.49"/>
    <x v="2"/>
    <n v="4.38"/>
    <n v="9.11"/>
    <n v="0.32"/>
    <n v="1.6819999999999995"/>
    <s v="normal"/>
    <s v="normal"/>
    <s v="normal"/>
  </r>
  <r>
    <x v="1"/>
    <x v="1"/>
    <x v="51"/>
    <x v="27"/>
    <x v="1"/>
    <x v="1"/>
    <x v="8"/>
    <n v="11.42"/>
    <x v="7"/>
    <n v="11.42"/>
    <x v="2"/>
    <n v="3.85"/>
    <n v="7.57"/>
    <n v="0.34"/>
    <n v="1.5659999999999998"/>
    <s v="normal"/>
    <s v="normal"/>
    <s v="normal"/>
  </r>
  <r>
    <x v="0"/>
    <x v="0"/>
    <x v="449"/>
    <x v="45"/>
    <x v="1"/>
    <x v="1"/>
    <x v="10"/>
    <n v="5.88"/>
    <x v="1"/>
    <n v="17.64"/>
    <x v="0"/>
    <n v="8.64"/>
    <n v="9"/>
    <n v="0.49"/>
    <n v="8.64"/>
    <s v="normal"/>
    <s v="normal"/>
    <s v="normal"/>
  </r>
  <r>
    <x v="0"/>
    <x v="0"/>
    <x v="449"/>
    <x v="45"/>
    <x v="1"/>
    <x v="1"/>
    <x v="8"/>
    <n v="5.68"/>
    <x v="1"/>
    <n v="17.04"/>
    <x v="2"/>
    <n v="5.54"/>
    <n v="11.5"/>
    <n v="0.33"/>
    <n v="2.1320000000000001"/>
    <s v="normal"/>
    <s v="normal"/>
    <s v="normal"/>
  </r>
  <r>
    <x v="0"/>
    <x v="0"/>
    <x v="24"/>
    <x v="17"/>
    <x v="0"/>
    <x v="2"/>
    <x v="11"/>
    <n v="49.99"/>
    <x v="0"/>
    <n v="99.98"/>
    <x v="0"/>
    <n v="8"/>
    <n v="91.98"/>
    <n v="0.08"/>
    <n v="8"/>
    <s v="normal"/>
    <s v="normal"/>
    <s v="normal"/>
  </r>
  <r>
    <x v="0"/>
    <x v="0"/>
    <x v="24"/>
    <x v="17"/>
    <x v="0"/>
    <x v="0"/>
    <x v="5"/>
    <n v="4.91"/>
    <x v="5"/>
    <n v="29.46"/>
    <x v="0"/>
    <n v="9.7200000000000006"/>
    <n v="19.739999999999998"/>
    <n v="0.33"/>
    <n v="9.7200000000000006"/>
    <s v="normal"/>
    <s v="normal"/>
    <s v="normal"/>
  </r>
  <r>
    <x v="1"/>
    <x v="1"/>
    <x v="167"/>
    <x v="24"/>
    <x v="3"/>
    <x v="1"/>
    <x v="8"/>
    <n v="12.84"/>
    <x v="11"/>
    <n v="166.92"/>
    <x v="6"/>
    <n v="-116.84"/>
    <n v="283.76"/>
    <n v="-0.7"/>
    <n v="-233.68399999999997"/>
    <s v="normal"/>
    <s v="outlier"/>
    <s v="normal"/>
  </r>
  <r>
    <x v="2"/>
    <x v="2"/>
    <x v="299"/>
    <x v="22"/>
    <x v="1"/>
    <x v="0"/>
    <x v="5"/>
    <n v="32.78"/>
    <x v="1"/>
    <n v="98.33"/>
    <x v="2"/>
    <n v="9.83"/>
    <n v="88.5"/>
    <n v="0.1"/>
    <n v="-9.8360000000000003"/>
    <s v="normal"/>
    <s v="normal"/>
    <s v="normal"/>
  </r>
  <r>
    <x v="2"/>
    <x v="0"/>
    <x v="20"/>
    <x v="15"/>
    <x v="3"/>
    <x v="0"/>
    <x v="1"/>
    <n v="117.88"/>
    <x v="7"/>
    <n v="117.88"/>
    <x v="9"/>
    <n v="1.31"/>
    <n v="116.57"/>
    <n v="0.01"/>
    <n v="-10.478"/>
    <s v="normal"/>
    <s v="normal"/>
    <s v="normal"/>
  </r>
  <r>
    <x v="1"/>
    <x v="1"/>
    <x v="20"/>
    <x v="15"/>
    <x v="3"/>
    <x v="2"/>
    <x v="11"/>
    <n v="6.99"/>
    <x v="1"/>
    <n v="20.97"/>
    <x v="0"/>
    <n v="9.02"/>
    <n v="11.95"/>
    <n v="0.43"/>
    <n v="9.02"/>
    <s v="normal"/>
    <s v="normal"/>
    <s v="normal"/>
  </r>
  <r>
    <x v="1"/>
    <x v="1"/>
    <x v="20"/>
    <x v="15"/>
    <x v="3"/>
    <x v="2"/>
    <x v="11"/>
    <n v="34.99"/>
    <x v="4"/>
    <n v="139.96"/>
    <x v="0"/>
    <n v="9.8000000000000007"/>
    <n v="130.16"/>
    <n v="7.0000000000000007E-2"/>
    <n v="9.8000000000000007"/>
    <s v="normal"/>
    <s v="normal"/>
    <s v="normal"/>
  </r>
  <r>
    <x v="1"/>
    <x v="1"/>
    <x v="20"/>
    <x v="15"/>
    <x v="3"/>
    <x v="0"/>
    <x v="5"/>
    <n v="12.58"/>
    <x v="1"/>
    <n v="37.74"/>
    <x v="0"/>
    <n v="12.83"/>
    <n v="24.91"/>
    <n v="0.34"/>
    <n v="12.83"/>
    <s v="normal"/>
    <s v="normal"/>
    <s v="normal"/>
  </r>
  <r>
    <x v="1"/>
    <x v="0"/>
    <x v="516"/>
    <x v="31"/>
    <x v="3"/>
    <x v="0"/>
    <x v="5"/>
    <n v="4.9400000000000004"/>
    <x v="1"/>
    <n v="14.82"/>
    <x v="0"/>
    <n v="6.22"/>
    <n v="8.6"/>
    <n v="0.42"/>
    <n v="6.22"/>
    <s v="normal"/>
    <s v="normal"/>
    <s v="normal"/>
  </r>
  <r>
    <x v="1"/>
    <x v="0"/>
    <x v="516"/>
    <x v="31"/>
    <x v="3"/>
    <x v="0"/>
    <x v="5"/>
    <n v="63.94"/>
    <x v="1"/>
    <n v="191.82"/>
    <x v="0"/>
    <n v="61.38"/>
    <n v="130.44"/>
    <n v="0.32"/>
    <n v="61.38"/>
    <s v="normal"/>
    <s v="normal"/>
    <s v="normal"/>
  </r>
  <r>
    <x v="1"/>
    <x v="0"/>
    <x v="106"/>
    <x v="15"/>
    <x v="3"/>
    <x v="1"/>
    <x v="8"/>
    <n v="6.95"/>
    <x v="0"/>
    <n v="13.9"/>
    <x v="2"/>
    <n v="4.5199999999999996"/>
    <n v="9.3800000000000008"/>
    <n v="0.33"/>
    <n v="1.7399999999999993"/>
    <s v="normal"/>
    <s v="normal"/>
    <s v="normal"/>
  </r>
  <r>
    <x v="3"/>
    <x v="1"/>
    <x v="4"/>
    <x v="4"/>
    <x v="1"/>
    <x v="1"/>
    <x v="9"/>
    <n v="78.650000000000006"/>
    <x v="4"/>
    <n v="314.60000000000002"/>
    <x v="0"/>
    <n v="103.82"/>
    <n v="210.78"/>
    <n v="0.33"/>
    <n v="103.82"/>
    <s v="normal"/>
    <s v="outlier"/>
    <s v="normal"/>
  </r>
  <r>
    <x v="3"/>
    <x v="1"/>
    <x v="4"/>
    <x v="4"/>
    <x v="1"/>
    <x v="0"/>
    <x v="3"/>
    <n v="70.89"/>
    <x v="4"/>
    <n v="283.56"/>
    <x v="0"/>
    <n v="45.37"/>
    <n v="238.19"/>
    <n v="0.16"/>
    <n v="45.37"/>
    <s v="normal"/>
    <s v="normal"/>
    <s v="normal"/>
  </r>
  <r>
    <x v="1"/>
    <x v="2"/>
    <x v="66"/>
    <x v="12"/>
    <x v="2"/>
    <x v="0"/>
    <x v="1"/>
    <n v="243.98"/>
    <x v="0"/>
    <n v="487.96"/>
    <x v="0"/>
    <n v="146.38999999999999"/>
    <n v="341.57"/>
    <n v="0.3"/>
    <n v="146.38999999999999"/>
    <s v="normal"/>
    <s v="outlier"/>
    <s v="normal"/>
  </r>
  <r>
    <x v="1"/>
    <x v="0"/>
    <x v="115"/>
    <x v="36"/>
    <x v="0"/>
    <x v="1"/>
    <x v="8"/>
    <n v="896.99"/>
    <x v="0"/>
    <n v="1793.98"/>
    <x v="0"/>
    <n v="843.17"/>
    <n v="950.81"/>
    <n v="0.47"/>
    <n v="843.17"/>
    <s v="Outlier"/>
    <s v="outlier"/>
    <s v="outlier"/>
  </r>
  <r>
    <x v="1"/>
    <x v="0"/>
    <x v="94"/>
    <x v="10"/>
    <x v="2"/>
    <x v="1"/>
    <x v="8"/>
    <n v="0.75"/>
    <x v="4"/>
    <n v="2.99"/>
    <x v="3"/>
    <n v="-4.49"/>
    <n v="7.48"/>
    <n v="-1.5"/>
    <n v="-6.8820000000000006"/>
    <s v="normal"/>
    <s v="normal"/>
    <s v="normal"/>
  </r>
  <r>
    <x v="1"/>
    <x v="0"/>
    <x v="94"/>
    <x v="10"/>
    <x v="2"/>
    <x v="2"/>
    <x v="11"/>
    <n v="27.19"/>
    <x v="4"/>
    <n v="108.77"/>
    <x v="2"/>
    <n v="2.72"/>
    <n v="106.05"/>
    <n v="0.03"/>
    <n v="-19.034000000000002"/>
    <s v="normal"/>
    <s v="normal"/>
    <s v="normal"/>
  </r>
  <r>
    <x v="2"/>
    <x v="0"/>
    <x v="20"/>
    <x v="15"/>
    <x v="3"/>
    <x v="1"/>
    <x v="10"/>
    <n v="6.48"/>
    <x v="4"/>
    <n v="25.92"/>
    <x v="0"/>
    <n v="12.44"/>
    <n v="13.48"/>
    <n v="0.48"/>
    <n v="12.44"/>
    <s v="normal"/>
    <s v="normal"/>
    <s v="normal"/>
  </r>
  <r>
    <x v="2"/>
    <x v="0"/>
    <x v="20"/>
    <x v="15"/>
    <x v="3"/>
    <x v="1"/>
    <x v="4"/>
    <n v="11.29"/>
    <x v="0"/>
    <n v="22.58"/>
    <x v="0"/>
    <n v="5.87"/>
    <n v="16.71"/>
    <n v="0.26"/>
    <n v="5.87"/>
    <s v="normal"/>
    <s v="normal"/>
    <s v="normal"/>
  </r>
  <r>
    <x v="3"/>
    <x v="0"/>
    <x v="12"/>
    <x v="5"/>
    <x v="2"/>
    <x v="2"/>
    <x v="7"/>
    <n v="18.39"/>
    <x v="1"/>
    <n v="55.18"/>
    <x v="2"/>
    <n v="-12.41"/>
    <n v="67.59"/>
    <n v="-0.22"/>
    <n v="-23.446000000000002"/>
    <s v="normal"/>
    <s v="normal"/>
    <s v="normal"/>
  </r>
  <r>
    <x v="1"/>
    <x v="0"/>
    <x v="66"/>
    <x v="12"/>
    <x v="2"/>
    <x v="1"/>
    <x v="8"/>
    <n v="760.98"/>
    <x v="11"/>
    <n v="9892.74"/>
    <x v="0"/>
    <n v="4946.37"/>
    <n v="4946.37"/>
    <n v="0.5"/>
    <n v="4946.37"/>
    <s v="Outlier"/>
    <s v="outlier"/>
    <s v="outlier"/>
  </r>
  <r>
    <x v="1"/>
    <x v="1"/>
    <x v="432"/>
    <x v="16"/>
    <x v="1"/>
    <x v="0"/>
    <x v="3"/>
    <n v="73.92"/>
    <x v="7"/>
    <n v="73.92"/>
    <x v="5"/>
    <n v="-45.83"/>
    <n v="119.75"/>
    <n v="-0.62"/>
    <n v="-82.789999999999992"/>
    <s v="normal"/>
    <s v="outlier"/>
    <s v="normal"/>
  </r>
  <r>
    <x v="1"/>
    <x v="0"/>
    <x v="389"/>
    <x v="2"/>
    <x v="0"/>
    <x v="0"/>
    <x v="5"/>
    <n v="84.27"/>
    <x v="4"/>
    <n v="337.09"/>
    <x v="2"/>
    <n v="16.850000000000001"/>
    <n v="320.24"/>
    <n v="0.05"/>
    <n v="-50.567999999999991"/>
    <s v="normal"/>
    <s v="normal"/>
    <s v="normal"/>
  </r>
  <r>
    <x v="0"/>
    <x v="1"/>
    <x v="1"/>
    <x v="1"/>
    <x v="1"/>
    <x v="1"/>
    <x v="9"/>
    <n v="20.48"/>
    <x v="1"/>
    <n v="61.44"/>
    <x v="0"/>
    <n v="16.59"/>
    <n v="44.85"/>
    <n v="0.27"/>
    <n v="16.59"/>
    <s v="normal"/>
    <s v="normal"/>
    <s v="normal"/>
  </r>
  <r>
    <x v="1"/>
    <x v="1"/>
    <x v="8"/>
    <x v="1"/>
    <x v="1"/>
    <x v="2"/>
    <x v="11"/>
    <n v="159.99"/>
    <x v="1"/>
    <n v="479.97"/>
    <x v="0"/>
    <n v="163.19"/>
    <n v="316.77999999999997"/>
    <n v="0.34"/>
    <n v="163.19"/>
    <s v="normal"/>
    <s v="outlier"/>
    <s v="normal"/>
  </r>
  <r>
    <x v="0"/>
    <x v="1"/>
    <x v="282"/>
    <x v="1"/>
    <x v="1"/>
    <x v="1"/>
    <x v="8"/>
    <n v="2.99"/>
    <x v="0"/>
    <n v="5.98"/>
    <x v="2"/>
    <n v="2.2400000000000002"/>
    <n v="3.74"/>
    <n v="0.37"/>
    <n v="1.044"/>
    <s v="normal"/>
    <s v="normal"/>
    <s v="normal"/>
  </r>
  <r>
    <x v="0"/>
    <x v="1"/>
    <x v="282"/>
    <x v="1"/>
    <x v="1"/>
    <x v="2"/>
    <x v="11"/>
    <n v="37.99"/>
    <x v="2"/>
    <n v="189.95"/>
    <x v="0"/>
    <n v="45.59"/>
    <n v="144.36000000000001"/>
    <n v="0.24"/>
    <n v="45.59"/>
    <s v="normal"/>
    <s v="normal"/>
    <s v="normal"/>
  </r>
  <r>
    <x v="0"/>
    <x v="1"/>
    <x v="282"/>
    <x v="1"/>
    <x v="1"/>
    <x v="2"/>
    <x v="11"/>
    <n v="29.99"/>
    <x v="2"/>
    <n v="149.94999999999999"/>
    <x v="0"/>
    <n v="31.49"/>
    <n v="118.46"/>
    <n v="0.21"/>
    <n v="31.49"/>
    <s v="normal"/>
    <s v="normal"/>
    <s v="normal"/>
  </r>
  <r>
    <x v="0"/>
    <x v="1"/>
    <x v="282"/>
    <x v="1"/>
    <x v="1"/>
    <x v="1"/>
    <x v="6"/>
    <n v="5.99"/>
    <x v="2"/>
    <n v="29.95"/>
    <x v="0"/>
    <n v="8.69"/>
    <n v="21.26"/>
    <n v="0.28999999999999998"/>
    <n v="8.69"/>
    <s v="normal"/>
    <s v="normal"/>
    <s v="normal"/>
  </r>
  <r>
    <x v="0"/>
    <x v="1"/>
    <x v="282"/>
    <x v="1"/>
    <x v="1"/>
    <x v="1"/>
    <x v="2"/>
    <n v="14.8"/>
    <x v="1"/>
    <n v="44.4"/>
    <x v="0"/>
    <n v="22.2"/>
    <n v="22.2"/>
    <n v="0.5"/>
    <n v="22.2"/>
    <s v="normal"/>
    <s v="normal"/>
    <s v="normal"/>
  </r>
  <r>
    <x v="1"/>
    <x v="2"/>
    <x v="20"/>
    <x v="15"/>
    <x v="3"/>
    <x v="1"/>
    <x v="6"/>
    <n v="22.01"/>
    <x v="1"/>
    <n v="66.03"/>
    <x v="0"/>
    <n v="17.170000000000002"/>
    <n v="48.86"/>
    <n v="0.26"/>
    <n v="17.170000000000002"/>
    <s v="normal"/>
    <s v="normal"/>
    <s v="normal"/>
  </r>
  <r>
    <x v="1"/>
    <x v="1"/>
    <x v="1"/>
    <x v="1"/>
    <x v="1"/>
    <x v="1"/>
    <x v="10"/>
    <n v="5.43"/>
    <x v="0"/>
    <n v="10.86"/>
    <x v="0"/>
    <n v="5.32"/>
    <n v="5.54"/>
    <n v="0.49"/>
    <n v="5.32"/>
    <s v="normal"/>
    <s v="normal"/>
    <s v="normal"/>
  </r>
  <r>
    <x v="0"/>
    <x v="1"/>
    <x v="8"/>
    <x v="1"/>
    <x v="1"/>
    <x v="1"/>
    <x v="6"/>
    <n v="1.68"/>
    <x v="0"/>
    <n v="3.36"/>
    <x v="0"/>
    <n v="0.84"/>
    <n v="2.52"/>
    <n v="0.25"/>
    <n v="0.84"/>
    <s v="normal"/>
    <s v="normal"/>
    <s v="normal"/>
  </r>
  <r>
    <x v="0"/>
    <x v="1"/>
    <x v="8"/>
    <x v="1"/>
    <x v="1"/>
    <x v="1"/>
    <x v="8"/>
    <n v="6.98"/>
    <x v="4"/>
    <n v="27.94"/>
    <x v="2"/>
    <n v="9.43"/>
    <n v="18.510000000000002"/>
    <n v="0.34"/>
    <n v="3.8419999999999987"/>
    <s v="normal"/>
    <s v="normal"/>
    <s v="normal"/>
  </r>
  <r>
    <x v="0"/>
    <x v="1"/>
    <x v="8"/>
    <x v="1"/>
    <x v="1"/>
    <x v="2"/>
    <x v="7"/>
    <n v="14.39"/>
    <x v="0"/>
    <n v="28.78"/>
    <x v="2"/>
    <n v="2.88"/>
    <n v="25.9"/>
    <n v="0.1"/>
    <n v="-2.8760000000000003"/>
    <s v="normal"/>
    <s v="normal"/>
    <s v="normal"/>
  </r>
  <r>
    <x v="1"/>
    <x v="0"/>
    <x v="157"/>
    <x v="1"/>
    <x v="1"/>
    <x v="1"/>
    <x v="14"/>
    <n v="10.98"/>
    <x v="0"/>
    <n v="21.96"/>
    <x v="0"/>
    <n v="6.15"/>
    <n v="15.81"/>
    <n v="0.28000000000000003"/>
    <n v="6.15"/>
    <s v="normal"/>
    <s v="normal"/>
    <s v="normal"/>
  </r>
  <r>
    <x v="0"/>
    <x v="0"/>
    <x v="4"/>
    <x v="4"/>
    <x v="1"/>
    <x v="2"/>
    <x v="11"/>
    <n v="10.99"/>
    <x v="0"/>
    <n v="21.98"/>
    <x v="0"/>
    <n v="8.57"/>
    <n v="13.41"/>
    <n v="0.39"/>
    <n v="8.57"/>
    <s v="normal"/>
    <s v="normal"/>
    <s v="normal"/>
  </r>
  <r>
    <x v="2"/>
    <x v="2"/>
    <x v="20"/>
    <x v="15"/>
    <x v="3"/>
    <x v="0"/>
    <x v="1"/>
    <n v="238.3"/>
    <x v="10"/>
    <n v="2621.3200000000002"/>
    <x v="9"/>
    <n v="553.39"/>
    <n v="2067.9299999999998"/>
    <n v="0.21"/>
    <n v="291.25799999999998"/>
    <s v="Outlier"/>
    <s v="outlier"/>
    <s v="outlier"/>
  </r>
  <r>
    <x v="1"/>
    <x v="0"/>
    <x v="1"/>
    <x v="1"/>
    <x v="1"/>
    <x v="0"/>
    <x v="5"/>
    <n v="10.68"/>
    <x v="3"/>
    <n v="74.760000000000005"/>
    <x v="0"/>
    <n v="23.92"/>
    <n v="50.84"/>
    <n v="0.32"/>
    <n v="23.92"/>
    <s v="normal"/>
    <s v="normal"/>
    <s v="normal"/>
  </r>
  <r>
    <x v="1"/>
    <x v="0"/>
    <x v="1"/>
    <x v="1"/>
    <x v="1"/>
    <x v="0"/>
    <x v="3"/>
    <n v="121.59"/>
    <x v="1"/>
    <n v="364.78"/>
    <x v="2"/>
    <n v="27.36"/>
    <n v="337.42"/>
    <n v="0.08"/>
    <n v="-45.596000000000004"/>
    <s v="normal"/>
    <s v="normal"/>
    <s v="normal"/>
  </r>
  <r>
    <x v="1"/>
    <x v="1"/>
    <x v="4"/>
    <x v="4"/>
    <x v="1"/>
    <x v="0"/>
    <x v="3"/>
    <n v="159.31"/>
    <x v="3"/>
    <n v="1115.17"/>
    <x v="0"/>
    <n v="334.55"/>
    <n v="780.62"/>
    <n v="0.3"/>
    <n v="334.55"/>
    <s v="Outlier"/>
    <s v="outlier"/>
    <s v="outlier"/>
  </r>
  <r>
    <x v="2"/>
    <x v="1"/>
    <x v="70"/>
    <x v="1"/>
    <x v="1"/>
    <x v="1"/>
    <x v="8"/>
    <n v="22.42"/>
    <x v="4"/>
    <n v="89.7"/>
    <x v="2"/>
    <n v="33.64"/>
    <n v="56.06"/>
    <n v="0.38"/>
    <n v="15.7"/>
    <s v="normal"/>
    <s v="normal"/>
    <s v="normal"/>
  </r>
  <r>
    <x v="2"/>
    <x v="1"/>
    <x v="70"/>
    <x v="1"/>
    <x v="1"/>
    <x v="1"/>
    <x v="2"/>
    <n v="12.53"/>
    <x v="4"/>
    <n v="50.12"/>
    <x v="0"/>
    <n v="23.56"/>
    <n v="26.56"/>
    <n v="0.47"/>
    <n v="23.56"/>
    <s v="normal"/>
    <s v="normal"/>
    <s v="normal"/>
  </r>
  <r>
    <x v="1"/>
    <x v="1"/>
    <x v="20"/>
    <x v="15"/>
    <x v="3"/>
    <x v="1"/>
    <x v="13"/>
    <n v="6.08"/>
    <x v="5"/>
    <n v="36.479999999999997"/>
    <x v="0"/>
    <n v="18.239999999999998"/>
    <n v="18.239999999999998"/>
    <n v="0.5"/>
    <n v="18.239999999999998"/>
    <s v="normal"/>
    <s v="normal"/>
    <s v="normal"/>
  </r>
  <r>
    <x v="1"/>
    <x v="0"/>
    <x v="22"/>
    <x v="10"/>
    <x v="2"/>
    <x v="1"/>
    <x v="10"/>
    <n v="24.78"/>
    <x v="11"/>
    <n v="322.19"/>
    <x v="2"/>
    <n v="100.68"/>
    <n v="221.51"/>
    <n v="0.31"/>
    <n v="36.242000000000004"/>
    <s v="normal"/>
    <s v="outlier"/>
    <s v="normal"/>
  </r>
  <r>
    <x v="1"/>
    <x v="0"/>
    <x v="22"/>
    <x v="10"/>
    <x v="2"/>
    <x v="1"/>
    <x v="8"/>
    <n v="0.98"/>
    <x v="1"/>
    <n v="2.95"/>
    <x v="3"/>
    <n v="-4.8600000000000003"/>
    <n v="7.81"/>
    <n v="-1.65"/>
    <n v="-7.2200000000000006"/>
    <s v="normal"/>
    <s v="normal"/>
    <s v="normal"/>
  </r>
  <r>
    <x v="1"/>
    <x v="0"/>
    <x v="22"/>
    <x v="10"/>
    <x v="2"/>
    <x v="1"/>
    <x v="10"/>
    <n v="4.78"/>
    <x v="4"/>
    <n v="19.14"/>
    <x v="2"/>
    <n v="6.94"/>
    <n v="12.2"/>
    <n v="0.36"/>
    <n v="3.1120000000000001"/>
    <s v="normal"/>
    <s v="normal"/>
    <s v="normal"/>
  </r>
  <r>
    <x v="1"/>
    <x v="0"/>
    <x v="193"/>
    <x v="17"/>
    <x v="0"/>
    <x v="2"/>
    <x v="11"/>
    <n v="11.54"/>
    <x v="0"/>
    <n v="23.08"/>
    <x v="0"/>
    <n v="6.92"/>
    <n v="16.16"/>
    <n v="0.3"/>
    <n v="6.92"/>
    <s v="normal"/>
    <s v="normal"/>
    <s v="normal"/>
  </r>
  <r>
    <x v="1"/>
    <x v="0"/>
    <x v="196"/>
    <x v="39"/>
    <x v="3"/>
    <x v="2"/>
    <x v="7"/>
    <n v="45.24"/>
    <x v="0"/>
    <n v="90.48"/>
    <x v="0"/>
    <n v="23.52"/>
    <n v="66.959999999999994"/>
    <n v="0.26"/>
    <n v="23.52"/>
    <s v="normal"/>
    <s v="normal"/>
    <s v="normal"/>
  </r>
  <r>
    <x v="0"/>
    <x v="0"/>
    <x v="96"/>
    <x v="4"/>
    <x v="1"/>
    <x v="0"/>
    <x v="1"/>
    <n v="71.989999999999995"/>
    <x v="1"/>
    <n v="215.98"/>
    <x v="2"/>
    <n v="-2.7"/>
    <n v="218.68"/>
    <n v="-0.01"/>
    <n v="-45.896000000000001"/>
    <s v="normal"/>
    <s v="normal"/>
    <s v="normal"/>
  </r>
  <r>
    <x v="0"/>
    <x v="0"/>
    <x v="96"/>
    <x v="4"/>
    <x v="1"/>
    <x v="1"/>
    <x v="12"/>
    <n v="21.98"/>
    <x v="1"/>
    <n v="65.94"/>
    <x v="0"/>
    <n v="30.99"/>
    <n v="34.950000000000003"/>
    <n v="0.47"/>
    <n v="30.99"/>
    <s v="normal"/>
    <s v="normal"/>
    <s v="normal"/>
  </r>
  <r>
    <x v="2"/>
    <x v="1"/>
    <x v="10"/>
    <x v="9"/>
    <x v="3"/>
    <x v="0"/>
    <x v="5"/>
    <n v="3.78"/>
    <x v="1"/>
    <n v="11.35"/>
    <x v="2"/>
    <n v="2.7"/>
    <n v="8.65"/>
    <n v="0.24"/>
    <n v="0.43000000000000016"/>
    <s v="normal"/>
    <s v="normal"/>
    <s v="normal"/>
  </r>
  <r>
    <x v="1"/>
    <x v="2"/>
    <x v="38"/>
    <x v="14"/>
    <x v="2"/>
    <x v="1"/>
    <x v="4"/>
    <n v="12.28"/>
    <x v="0"/>
    <n v="24.56"/>
    <x v="0"/>
    <n v="6.88"/>
    <n v="17.68"/>
    <n v="0.28000000000000003"/>
    <n v="6.88"/>
    <s v="normal"/>
    <s v="normal"/>
    <s v="normal"/>
  </r>
  <r>
    <x v="1"/>
    <x v="0"/>
    <x v="24"/>
    <x v="25"/>
    <x v="2"/>
    <x v="1"/>
    <x v="12"/>
    <n v="8.2799999999999994"/>
    <x v="0"/>
    <n v="16.559999999999999"/>
    <x v="0"/>
    <n v="7.78"/>
    <n v="8.7799999999999994"/>
    <n v="0.47"/>
    <n v="7.78"/>
    <s v="normal"/>
    <s v="normal"/>
    <s v="normal"/>
  </r>
  <r>
    <x v="1"/>
    <x v="0"/>
    <x v="24"/>
    <x v="25"/>
    <x v="2"/>
    <x v="2"/>
    <x v="11"/>
    <n v="55.99"/>
    <x v="2"/>
    <n v="279.95"/>
    <x v="0"/>
    <n v="67.19"/>
    <n v="212.76"/>
    <n v="0.24"/>
    <n v="67.19"/>
    <s v="normal"/>
    <s v="normal"/>
    <s v="normal"/>
  </r>
  <r>
    <x v="1"/>
    <x v="1"/>
    <x v="0"/>
    <x v="0"/>
    <x v="0"/>
    <x v="1"/>
    <x v="4"/>
    <n v="138.13999999999999"/>
    <x v="5"/>
    <n v="828.84"/>
    <x v="0"/>
    <n v="0"/>
    <n v="828.84"/>
    <n v="0"/>
    <n v="0"/>
    <s v="Outlier"/>
    <s v="normal"/>
    <s v="outlier"/>
  </r>
  <r>
    <x v="2"/>
    <x v="0"/>
    <x v="80"/>
    <x v="24"/>
    <x v="3"/>
    <x v="1"/>
    <x v="8"/>
    <n v="2.41"/>
    <x v="1"/>
    <n v="7.22"/>
    <x v="6"/>
    <n v="-5.53"/>
    <n v="12.75"/>
    <n v="-0.77"/>
    <n v="-10.584"/>
    <s v="normal"/>
    <s v="normal"/>
    <s v="normal"/>
  </r>
  <r>
    <x v="2"/>
    <x v="0"/>
    <x v="80"/>
    <x v="24"/>
    <x v="3"/>
    <x v="1"/>
    <x v="14"/>
    <n v="6.8"/>
    <x v="4"/>
    <n v="27.2"/>
    <x v="2"/>
    <n v="2.04"/>
    <n v="25.16"/>
    <n v="0.08"/>
    <n v="-3.4000000000000004"/>
    <s v="normal"/>
    <s v="normal"/>
    <s v="normal"/>
  </r>
  <r>
    <x v="1"/>
    <x v="1"/>
    <x v="155"/>
    <x v="8"/>
    <x v="2"/>
    <x v="2"/>
    <x v="11"/>
    <n v="29.99"/>
    <x v="1"/>
    <n v="89.97"/>
    <x v="0"/>
    <n v="18.89"/>
    <n v="71.08"/>
    <n v="0.21"/>
    <n v="18.89"/>
    <s v="normal"/>
    <s v="normal"/>
    <s v="normal"/>
  </r>
  <r>
    <x v="1"/>
    <x v="0"/>
    <x v="0"/>
    <x v="0"/>
    <x v="0"/>
    <x v="0"/>
    <x v="5"/>
    <n v="79.52"/>
    <x v="4"/>
    <n v="318.08"/>
    <x v="0"/>
    <n v="34.99"/>
    <n v="283.08999999999997"/>
    <n v="0.11"/>
    <n v="34.99"/>
    <s v="normal"/>
    <s v="normal"/>
    <s v="normal"/>
  </r>
  <r>
    <x v="1"/>
    <x v="0"/>
    <x v="0"/>
    <x v="0"/>
    <x v="0"/>
    <x v="1"/>
    <x v="8"/>
    <n v="5.8"/>
    <x v="7"/>
    <n v="5.8"/>
    <x v="0"/>
    <n v="2.61"/>
    <n v="3.19"/>
    <n v="0.45"/>
    <n v="2.61"/>
    <s v="normal"/>
    <s v="normal"/>
    <s v="normal"/>
  </r>
  <r>
    <x v="0"/>
    <x v="1"/>
    <x v="157"/>
    <x v="1"/>
    <x v="1"/>
    <x v="2"/>
    <x v="7"/>
    <n v="23.99"/>
    <x v="5"/>
    <n v="143.94999999999999"/>
    <x v="2"/>
    <n v="17.989999999999998"/>
    <n v="125.96"/>
    <n v="0.12"/>
    <n v="-10.8"/>
    <s v="normal"/>
    <s v="normal"/>
    <s v="normal"/>
  </r>
  <r>
    <x v="0"/>
    <x v="1"/>
    <x v="157"/>
    <x v="1"/>
    <x v="1"/>
    <x v="1"/>
    <x v="10"/>
    <n v="6.48"/>
    <x v="1"/>
    <n v="19.440000000000001"/>
    <x v="0"/>
    <n v="9.33"/>
    <n v="10.11"/>
    <n v="0.48"/>
    <n v="9.33"/>
    <s v="normal"/>
    <s v="normal"/>
    <s v="normal"/>
  </r>
  <r>
    <x v="1"/>
    <x v="0"/>
    <x v="24"/>
    <x v="17"/>
    <x v="0"/>
    <x v="1"/>
    <x v="6"/>
    <n v="2.78"/>
    <x v="0"/>
    <n v="5.56"/>
    <x v="0"/>
    <n v="1.45"/>
    <n v="4.1100000000000003"/>
    <n v="0.26"/>
    <n v="1.45"/>
    <s v="normal"/>
    <s v="normal"/>
    <s v="normal"/>
  </r>
  <r>
    <x v="2"/>
    <x v="1"/>
    <x v="244"/>
    <x v="17"/>
    <x v="0"/>
    <x v="1"/>
    <x v="4"/>
    <n v="48.91"/>
    <x v="1"/>
    <n v="146.72999999999999"/>
    <x v="0"/>
    <n v="2.93"/>
    <n v="143.80000000000001"/>
    <n v="0.02"/>
    <n v="2.93"/>
    <s v="normal"/>
    <s v="normal"/>
    <s v="normal"/>
  </r>
  <r>
    <x v="2"/>
    <x v="1"/>
    <x v="244"/>
    <x v="17"/>
    <x v="0"/>
    <x v="1"/>
    <x v="10"/>
    <n v="5.98"/>
    <x v="2"/>
    <n v="29.9"/>
    <x v="0"/>
    <n v="13.46"/>
    <n v="16.440000000000001"/>
    <n v="0.45"/>
    <n v="13.46"/>
    <s v="normal"/>
    <s v="normal"/>
    <s v="normal"/>
  </r>
  <r>
    <x v="0"/>
    <x v="0"/>
    <x v="1"/>
    <x v="1"/>
    <x v="1"/>
    <x v="1"/>
    <x v="8"/>
    <n v="138.38999999999999"/>
    <x v="0"/>
    <n v="276.77999999999997"/>
    <x v="2"/>
    <n v="89.95"/>
    <n v="186.83"/>
    <n v="0.32"/>
    <n v="34.594000000000008"/>
    <s v="normal"/>
    <s v="outlier"/>
    <s v="normal"/>
  </r>
  <r>
    <x v="1"/>
    <x v="1"/>
    <x v="12"/>
    <x v="5"/>
    <x v="2"/>
    <x v="1"/>
    <x v="9"/>
    <n v="46.52"/>
    <x v="0"/>
    <n v="93.03"/>
    <x v="3"/>
    <n v="-251.19"/>
    <n v="344.22"/>
    <n v="-2.7"/>
    <n v="-325.61400000000003"/>
    <s v="normal"/>
    <s v="outlier"/>
    <s v="normal"/>
  </r>
  <r>
    <x v="1"/>
    <x v="1"/>
    <x v="12"/>
    <x v="5"/>
    <x v="2"/>
    <x v="0"/>
    <x v="1"/>
    <n v="90.99"/>
    <x v="2"/>
    <n v="454.96"/>
    <x v="4"/>
    <n v="-136.49"/>
    <n v="591.45000000000005"/>
    <n v="-0.3"/>
    <n v="-272.97800000000001"/>
    <s v="normal"/>
    <s v="outlier"/>
    <s v="outlier"/>
  </r>
  <r>
    <x v="1"/>
    <x v="1"/>
    <x v="143"/>
    <x v="3"/>
    <x v="0"/>
    <x v="2"/>
    <x v="7"/>
    <n v="82.06"/>
    <x v="1"/>
    <n v="246.17"/>
    <x v="2"/>
    <n v="21.54"/>
    <n v="224.63"/>
    <n v="0.09"/>
    <n v="-27.694000000000003"/>
    <s v="normal"/>
    <s v="normal"/>
    <s v="normal"/>
  </r>
  <r>
    <x v="0"/>
    <x v="0"/>
    <x v="24"/>
    <x v="24"/>
    <x v="3"/>
    <x v="1"/>
    <x v="4"/>
    <n v="59.08"/>
    <x v="2"/>
    <n v="295.39999999999998"/>
    <x v="2"/>
    <n v="-62.77"/>
    <n v="358.17"/>
    <n v="-0.21"/>
    <n v="-121.85"/>
    <s v="normal"/>
    <s v="outlier"/>
    <s v="normal"/>
  </r>
  <r>
    <x v="2"/>
    <x v="0"/>
    <x v="103"/>
    <x v="0"/>
    <x v="0"/>
    <x v="1"/>
    <x v="4"/>
    <n v="43.57"/>
    <x v="8"/>
    <n v="348.56"/>
    <x v="0"/>
    <n v="104.57"/>
    <n v="243.99"/>
    <n v="0.3"/>
    <n v="104.57"/>
    <s v="normal"/>
    <s v="outlier"/>
    <s v="normal"/>
  </r>
  <r>
    <x v="0"/>
    <x v="1"/>
    <x v="21"/>
    <x v="24"/>
    <x v="3"/>
    <x v="1"/>
    <x v="10"/>
    <n v="5.18"/>
    <x v="1"/>
    <n v="15.55"/>
    <x v="2"/>
    <n v="5.44"/>
    <n v="10.11"/>
    <n v="0.35"/>
    <n v="2.33"/>
    <s v="normal"/>
    <s v="normal"/>
    <s v="normal"/>
  </r>
  <r>
    <x v="0"/>
    <x v="1"/>
    <x v="21"/>
    <x v="24"/>
    <x v="3"/>
    <x v="0"/>
    <x v="0"/>
    <n v="80.489999999999995"/>
    <x v="5"/>
    <n v="482.94"/>
    <x v="5"/>
    <n v="-376.69"/>
    <n v="859.63"/>
    <n v="-0.78"/>
    <n v="-618.16"/>
    <s v="normal"/>
    <s v="outlier"/>
    <s v="outlier"/>
  </r>
  <r>
    <x v="1"/>
    <x v="0"/>
    <x v="66"/>
    <x v="12"/>
    <x v="2"/>
    <x v="2"/>
    <x v="7"/>
    <n v="149.99"/>
    <x v="0"/>
    <n v="299.98"/>
    <x v="0"/>
    <n v="83.99"/>
    <n v="215.99"/>
    <n v="0.28000000000000003"/>
    <n v="83.99"/>
    <s v="normal"/>
    <s v="outlier"/>
    <s v="normal"/>
  </r>
  <r>
    <x v="1"/>
    <x v="0"/>
    <x v="66"/>
    <x v="12"/>
    <x v="2"/>
    <x v="1"/>
    <x v="8"/>
    <n v="67.28"/>
    <x v="5"/>
    <n v="403.68"/>
    <x v="0"/>
    <n v="181.66"/>
    <n v="222.02"/>
    <n v="0.45"/>
    <n v="181.66"/>
    <s v="normal"/>
    <s v="outlier"/>
    <s v="normal"/>
  </r>
  <r>
    <x v="1"/>
    <x v="0"/>
    <x v="66"/>
    <x v="12"/>
    <x v="2"/>
    <x v="2"/>
    <x v="7"/>
    <n v="20.95"/>
    <x v="0"/>
    <n v="41.9"/>
    <x v="0"/>
    <n v="11.73"/>
    <n v="30.17"/>
    <n v="0.28000000000000003"/>
    <n v="11.73"/>
    <s v="normal"/>
    <s v="normal"/>
    <s v="normal"/>
  </r>
  <r>
    <x v="1"/>
    <x v="0"/>
    <x v="66"/>
    <x v="12"/>
    <x v="2"/>
    <x v="1"/>
    <x v="2"/>
    <n v="4.13"/>
    <x v="3"/>
    <n v="28.91"/>
    <x v="0"/>
    <n v="13.3"/>
    <n v="15.61"/>
    <n v="0.46"/>
    <n v="13.3"/>
    <s v="normal"/>
    <s v="normal"/>
    <s v="normal"/>
  </r>
  <r>
    <x v="1"/>
    <x v="0"/>
    <x v="41"/>
    <x v="14"/>
    <x v="2"/>
    <x v="1"/>
    <x v="10"/>
    <n v="6.48"/>
    <x v="2"/>
    <n v="32.4"/>
    <x v="0"/>
    <n v="15.55"/>
    <n v="16.850000000000001"/>
    <n v="0.48"/>
    <n v="15.55"/>
    <s v="normal"/>
    <s v="normal"/>
    <s v="normal"/>
  </r>
  <r>
    <x v="1"/>
    <x v="2"/>
    <x v="61"/>
    <x v="5"/>
    <x v="2"/>
    <x v="2"/>
    <x v="7"/>
    <n v="52.79"/>
    <x v="3"/>
    <n v="369.54"/>
    <x v="2"/>
    <n v="27.72"/>
    <n v="341.82"/>
    <n v="0.08"/>
    <n v="-46.188000000000002"/>
    <s v="normal"/>
    <s v="normal"/>
    <s v="normal"/>
  </r>
  <r>
    <x v="1"/>
    <x v="2"/>
    <x v="61"/>
    <x v="5"/>
    <x v="2"/>
    <x v="1"/>
    <x v="10"/>
    <n v="5.18"/>
    <x v="0"/>
    <n v="10.37"/>
    <x v="2"/>
    <n v="3.76"/>
    <n v="6.61"/>
    <n v="0.36"/>
    <n v="1.6859999999999999"/>
    <s v="normal"/>
    <s v="normal"/>
    <s v="normal"/>
  </r>
  <r>
    <x v="1"/>
    <x v="2"/>
    <x v="61"/>
    <x v="5"/>
    <x v="2"/>
    <x v="2"/>
    <x v="11"/>
    <n v="263.95999999999998"/>
    <x v="1"/>
    <n v="791.88"/>
    <x v="2"/>
    <n v="128.68"/>
    <n v="663.2"/>
    <n v="0.16"/>
    <n v="-29.695999999999998"/>
    <s v="Outlier"/>
    <s v="outlier"/>
    <s v="outlier"/>
  </r>
  <r>
    <x v="1"/>
    <x v="0"/>
    <x v="12"/>
    <x v="5"/>
    <x v="2"/>
    <x v="1"/>
    <x v="6"/>
    <n v="7.88"/>
    <x v="1"/>
    <n v="23.64"/>
    <x v="2"/>
    <n v="5.32"/>
    <n v="18.32"/>
    <n v="0.23"/>
    <n v="0.59199999999999964"/>
    <s v="normal"/>
    <s v="normal"/>
    <s v="normal"/>
  </r>
  <r>
    <x v="1"/>
    <x v="0"/>
    <x v="12"/>
    <x v="5"/>
    <x v="2"/>
    <x v="1"/>
    <x v="4"/>
    <n v="42.39"/>
    <x v="0"/>
    <n v="84.78"/>
    <x v="2"/>
    <n v="-16.96"/>
    <n v="101.74"/>
    <n v="-0.2"/>
    <n v="-33.915999999999997"/>
    <s v="normal"/>
    <s v="normal"/>
    <s v="normal"/>
  </r>
  <r>
    <x v="1"/>
    <x v="0"/>
    <x v="12"/>
    <x v="5"/>
    <x v="2"/>
    <x v="0"/>
    <x v="5"/>
    <n v="12.99"/>
    <x v="2"/>
    <n v="64.959999999999994"/>
    <x v="7"/>
    <n v="-84.45"/>
    <n v="149.41"/>
    <n v="-1.3"/>
    <n v="-123.42599999999999"/>
    <s v="normal"/>
    <s v="outlier"/>
    <s v="normal"/>
  </r>
  <r>
    <x v="1"/>
    <x v="0"/>
    <x v="12"/>
    <x v="5"/>
    <x v="2"/>
    <x v="1"/>
    <x v="8"/>
    <n v="3.21"/>
    <x v="12"/>
    <n v="32.06"/>
    <x v="3"/>
    <n v="-51.3"/>
    <n v="83.36"/>
    <n v="-1.6"/>
    <n v="-76.948000000000008"/>
    <s v="normal"/>
    <s v="outlier"/>
    <s v="normal"/>
  </r>
  <r>
    <x v="1"/>
    <x v="0"/>
    <x v="12"/>
    <x v="5"/>
    <x v="2"/>
    <x v="1"/>
    <x v="4"/>
    <n v="88.82"/>
    <x v="0"/>
    <n v="177.65"/>
    <x v="2"/>
    <n v="-28.87"/>
    <n v="206.52"/>
    <n v="-0.16"/>
    <n v="-64.400000000000006"/>
    <s v="normal"/>
    <s v="normal"/>
    <s v="normal"/>
  </r>
  <r>
    <x v="1"/>
    <x v="0"/>
    <x v="12"/>
    <x v="5"/>
    <x v="2"/>
    <x v="2"/>
    <x v="15"/>
    <n v="95.97"/>
    <x v="1"/>
    <n v="287.91000000000003"/>
    <x v="10"/>
    <n v="33.590000000000003"/>
    <n v="254.32"/>
    <n v="0.12"/>
    <n v="-81.574000000000012"/>
    <s v="normal"/>
    <s v="normal"/>
    <s v="normal"/>
  </r>
  <r>
    <x v="2"/>
    <x v="1"/>
    <x v="319"/>
    <x v="5"/>
    <x v="2"/>
    <x v="1"/>
    <x v="14"/>
    <n v="11.18"/>
    <x v="0"/>
    <n v="22.37"/>
    <x v="2"/>
    <n v="1.68"/>
    <n v="20.69"/>
    <n v="0.08"/>
    <n v="-2.7940000000000005"/>
    <s v="normal"/>
    <s v="normal"/>
    <s v="normal"/>
  </r>
  <r>
    <x v="2"/>
    <x v="1"/>
    <x v="319"/>
    <x v="5"/>
    <x v="2"/>
    <x v="1"/>
    <x v="10"/>
    <n v="4.62"/>
    <x v="3"/>
    <n v="32.369999999999997"/>
    <x v="2"/>
    <n v="11.73"/>
    <n v="20.64"/>
    <n v="0.36"/>
    <n v="5.2560000000000002"/>
    <s v="normal"/>
    <s v="normal"/>
    <s v="normal"/>
  </r>
  <r>
    <x v="2"/>
    <x v="1"/>
    <x v="319"/>
    <x v="5"/>
    <x v="2"/>
    <x v="2"/>
    <x v="11"/>
    <n v="103.99"/>
    <x v="0"/>
    <n v="207.98"/>
    <x v="2"/>
    <n v="36.4"/>
    <n v="171.58"/>
    <n v="0.18"/>
    <n v="-5.1960000000000051"/>
    <s v="normal"/>
    <s v="normal"/>
    <s v="normal"/>
  </r>
  <r>
    <x v="2"/>
    <x v="2"/>
    <x v="102"/>
    <x v="17"/>
    <x v="0"/>
    <x v="1"/>
    <x v="12"/>
    <n v="7.28"/>
    <x v="2"/>
    <n v="36.4"/>
    <x v="0"/>
    <n v="17.47"/>
    <n v="18.93"/>
    <n v="0.48"/>
    <n v="17.47"/>
    <s v="normal"/>
    <s v="normal"/>
    <s v="normal"/>
  </r>
  <r>
    <x v="2"/>
    <x v="2"/>
    <x v="102"/>
    <x v="17"/>
    <x v="0"/>
    <x v="2"/>
    <x v="11"/>
    <n v="11.48"/>
    <x v="0"/>
    <n v="22.96"/>
    <x v="0"/>
    <n v="4.3600000000000003"/>
    <n v="18.600000000000001"/>
    <n v="0.19"/>
    <n v="4.3600000000000003"/>
    <s v="normal"/>
    <s v="normal"/>
    <s v="normal"/>
  </r>
  <r>
    <x v="2"/>
    <x v="2"/>
    <x v="102"/>
    <x v="17"/>
    <x v="0"/>
    <x v="1"/>
    <x v="4"/>
    <n v="78.8"/>
    <x v="4"/>
    <n v="315.2"/>
    <x v="0"/>
    <n v="6.3"/>
    <n v="308.89999999999998"/>
    <n v="0.02"/>
    <n v="6.3"/>
    <s v="normal"/>
    <s v="normal"/>
    <s v="normal"/>
  </r>
  <r>
    <x v="2"/>
    <x v="2"/>
    <x v="102"/>
    <x v="17"/>
    <x v="0"/>
    <x v="1"/>
    <x v="8"/>
    <n v="5.0599999999999996"/>
    <x v="1"/>
    <n v="15.18"/>
    <x v="0"/>
    <n v="7.13"/>
    <n v="8.0500000000000007"/>
    <n v="0.47"/>
    <n v="7.13"/>
    <s v="normal"/>
    <s v="normal"/>
    <s v="normal"/>
  </r>
  <r>
    <x v="0"/>
    <x v="1"/>
    <x v="1"/>
    <x v="1"/>
    <x v="1"/>
    <x v="2"/>
    <x v="7"/>
    <n v="124.79"/>
    <x v="2"/>
    <n v="623.96"/>
    <x v="2"/>
    <n v="39"/>
    <n v="584.96"/>
    <n v="0.06"/>
    <n v="-85.792000000000016"/>
    <s v="Outlier"/>
    <s v="normal"/>
    <s v="outlier"/>
  </r>
  <r>
    <x v="0"/>
    <x v="0"/>
    <x v="10"/>
    <x v="9"/>
    <x v="3"/>
    <x v="2"/>
    <x v="7"/>
    <n v="214.8"/>
    <x v="0"/>
    <n v="429.6"/>
    <x v="10"/>
    <n v="-93.08"/>
    <n v="522.67999999999995"/>
    <n v="-0.22"/>
    <n v="-264.92"/>
    <s v="normal"/>
    <s v="outlier"/>
    <s v="outlier"/>
  </r>
  <r>
    <x v="0"/>
    <x v="0"/>
    <x v="10"/>
    <x v="9"/>
    <x v="3"/>
    <x v="0"/>
    <x v="5"/>
    <n v="15.98"/>
    <x v="0"/>
    <n v="31.97"/>
    <x v="2"/>
    <n v="6.39"/>
    <n v="25.58"/>
    <n v="0.2"/>
    <n v="-4.0000000000004476E-3"/>
    <s v="normal"/>
    <s v="normal"/>
    <s v="normal"/>
  </r>
  <r>
    <x v="0"/>
    <x v="0"/>
    <x v="10"/>
    <x v="9"/>
    <x v="3"/>
    <x v="0"/>
    <x v="1"/>
    <n v="295.76"/>
    <x v="1"/>
    <n v="887.27"/>
    <x v="4"/>
    <n v="-63.38"/>
    <n v="950.65"/>
    <n v="-7.0000000000000007E-2"/>
    <n v="-329.56099999999998"/>
    <s v="Outlier"/>
    <s v="outlier"/>
    <s v="outlier"/>
  </r>
  <r>
    <x v="0"/>
    <x v="0"/>
    <x v="10"/>
    <x v="9"/>
    <x v="3"/>
    <x v="1"/>
    <x v="10"/>
    <n v="5.42"/>
    <x v="4"/>
    <n v="21.7"/>
    <x v="2"/>
    <n v="7.05"/>
    <n v="14.65"/>
    <n v="0.32"/>
    <n v="2.71"/>
    <s v="normal"/>
    <s v="normal"/>
    <s v="normal"/>
  </r>
  <r>
    <x v="1"/>
    <x v="2"/>
    <x v="1"/>
    <x v="1"/>
    <x v="1"/>
    <x v="1"/>
    <x v="2"/>
    <n v="3.15"/>
    <x v="3"/>
    <n v="22.05"/>
    <x v="0"/>
    <n v="10.58"/>
    <n v="11.47"/>
    <n v="0.48"/>
    <n v="10.58"/>
    <s v="normal"/>
    <s v="normal"/>
    <s v="normal"/>
  </r>
  <r>
    <x v="1"/>
    <x v="2"/>
    <x v="1"/>
    <x v="1"/>
    <x v="1"/>
    <x v="1"/>
    <x v="10"/>
    <n v="19.98"/>
    <x v="2"/>
    <n v="99.9"/>
    <x v="0"/>
    <n v="46.95"/>
    <n v="52.95"/>
    <n v="0.47"/>
    <n v="46.95"/>
    <s v="normal"/>
    <s v="normal"/>
    <s v="normal"/>
  </r>
  <r>
    <x v="0"/>
    <x v="1"/>
    <x v="1"/>
    <x v="1"/>
    <x v="1"/>
    <x v="1"/>
    <x v="9"/>
    <n v="12.98"/>
    <x v="3"/>
    <n v="90.86"/>
    <x v="0"/>
    <n v="26.35"/>
    <n v="64.510000000000005"/>
    <n v="0.28999999999999998"/>
    <n v="26.35"/>
    <s v="normal"/>
    <s v="normal"/>
    <s v="normal"/>
  </r>
  <r>
    <x v="3"/>
    <x v="0"/>
    <x v="8"/>
    <x v="1"/>
    <x v="1"/>
    <x v="1"/>
    <x v="10"/>
    <n v="7.78"/>
    <x v="7"/>
    <n v="7.78"/>
    <x v="0"/>
    <n v="3.5"/>
    <n v="4.28"/>
    <n v="0.45"/>
    <n v="3.5"/>
    <s v="normal"/>
    <s v="normal"/>
    <s v="normal"/>
  </r>
  <r>
    <x v="0"/>
    <x v="0"/>
    <x v="10"/>
    <x v="9"/>
    <x v="3"/>
    <x v="1"/>
    <x v="8"/>
    <n v="8.75"/>
    <x v="6"/>
    <n v="78.760000000000005"/>
    <x v="6"/>
    <n v="-57.76"/>
    <n v="136.52000000000001"/>
    <n v="-0.73"/>
    <n v="-112.892"/>
    <s v="normal"/>
    <s v="outlier"/>
    <s v="normal"/>
  </r>
  <r>
    <x v="0"/>
    <x v="2"/>
    <x v="12"/>
    <x v="5"/>
    <x v="2"/>
    <x v="0"/>
    <x v="5"/>
    <n v="3.18"/>
    <x v="1"/>
    <n v="9.5500000000000007"/>
    <x v="7"/>
    <n v="-3.82"/>
    <n v="13.37"/>
    <n v="-0.4"/>
    <n v="-9.5500000000000007"/>
    <s v="normal"/>
    <s v="normal"/>
    <s v="normal"/>
  </r>
  <r>
    <x v="0"/>
    <x v="2"/>
    <x v="12"/>
    <x v="5"/>
    <x v="2"/>
    <x v="0"/>
    <x v="5"/>
    <n v="1.34"/>
    <x v="4"/>
    <n v="5.34"/>
    <x v="7"/>
    <n v="-2.14"/>
    <n v="7.48"/>
    <n v="-0.4"/>
    <n v="-5.3439999999999994"/>
    <s v="normal"/>
    <s v="normal"/>
    <s v="normal"/>
  </r>
  <r>
    <x v="1"/>
    <x v="2"/>
    <x v="324"/>
    <x v="27"/>
    <x v="1"/>
    <x v="1"/>
    <x v="6"/>
    <n v="4.1399999999999997"/>
    <x v="0"/>
    <n v="8.2799999999999994"/>
    <x v="0"/>
    <n v="3.48"/>
    <n v="4.8"/>
    <n v="0.42"/>
    <n v="3.48"/>
    <s v="normal"/>
    <s v="normal"/>
    <s v="normal"/>
  </r>
  <r>
    <x v="1"/>
    <x v="0"/>
    <x v="12"/>
    <x v="5"/>
    <x v="2"/>
    <x v="1"/>
    <x v="4"/>
    <n v="16.71"/>
    <x v="1"/>
    <n v="50.14"/>
    <x v="2"/>
    <n v="-11.28"/>
    <n v="61.42"/>
    <n v="-0.22"/>
    <n v="-21.308"/>
    <s v="normal"/>
    <s v="normal"/>
    <s v="normal"/>
  </r>
  <r>
    <x v="2"/>
    <x v="1"/>
    <x v="252"/>
    <x v="21"/>
    <x v="1"/>
    <x v="1"/>
    <x v="8"/>
    <n v="12.58"/>
    <x v="3"/>
    <n v="88.07"/>
    <x v="6"/>
    <n v="-58.72"/>
    <n v="146.79"/>
    <n v="-0.67"/>
    <n v="-120.369"/>
    <s v="normal"/>
    <s v="outlier"/>
    <s v="normal"/>
  </r>
  <r>
    <x v="0"/>
    <x v="0"/>
    <x v="138"/>
    <x v="24"/>
    <x v="3"/>
    <x v="0"/>
    <x v="0"/>
    <n v="100.49"/>
    <x v="1"/>
    <n v="301.47000000000003"/>
    <x v="5"/>
    <n v="-241.18"/>
    <n v="542.65"/>
    <n v="-0.8"/>
    <n v="-391.91500000000002"/>
    <s v="normal"/>
    <s v="outlier"/>
    <s v="outlier"/>
  </r>
  <r>
    <x v="0"/>
    <x v="0"/>
    <x v="138"/>
    <x v="24"/>
    <x v="3"/>
    <x v="1"/>
    <x v="6"/>
    <n v="9.33"/>
    <x v="0"/>
    <n v="18.66"/>
    <x v="2"/>
    <n v="1.63"/>
    <n v="17.03"/>
    <n v="0.09"/>
    <n v="-2.1020000000000003"/>
    <s v="normal"/>
    <s v="normal"/>
    <s v="normal"/>
  </r>
  <r>
    <x v="1"/>
    <x v="1"/>
    <x v="517"/>
    <x v="39"/>
    <x v="3"/>
    <x v="0"/>
    <x v="5"/>
    <n v="13.73"/>
    <x v="0"/>
    <n v="27.46"/>
    <x v="0"/>
    <n v="9.89"/>
    <n v="17.57"/>
    <n v="0.36"/>
    <n v="9.89"/>
    <s v="normal"/>
    <s v="normal"/>
    <s v="normal"/>
  </r>
  <r>
    <x v="1"/>
    <x v="1"/>
    <x v="517"/>
    <x v="39"/>
    <x v="3"/>
    <x v="1"/>
    <x v="9"/>
    <n v="41.71"/>
    <x v="1"/>
    <n v="125.13"/>
    <x v="0"/>
    <n v="36.29"/>
    <n v="88.84"/>
    <n v="0.28999999999999998"/>
    <n v="36.29"/>
    <s v="normal"/>
    <s v="normal"/>
    <s v="normal"/>
  </r>
  <r>
    <x v="1"/>
    <x v="2"/>
    <x v="70"/>
    <x v="1"/>
    <x v="1"/>
    <x v="2"/>
    <x v="7"/>
    <n v="111.19"/>
    <x v="2"/>
    <n v="555.96"/>
    <x v="2"/>
    <n v="41.7"/>
    <n v="514.26"/>
    <n v="0.08"/>
    <n v="-69.492000000000004"/>
    <s v="Outlier"/>
    <s v="normal"/>
    <s v="outlier"/>
  </r>
  <r>
    <x v="1"/>
    <x v="1"/>
    <x v="481"/>
    <x v="3"/>
    <x v="0"/>
    <x v="1"/>
    <x v="4"/>
    <n v="43.18"/>
    <x v="1"/>
    <n v="129.55000000000001"/>
    <x v="2"/>
    <n v="-22.67"/>
    <n v="152.22"/>
    <n v="-0.17"/>
    <n v="-48.580000000000005"/>
    <s v="normal"/>
    <s v="normal"/>
    <s v="normal"/>
  </r>
  <r>
    <x v="1"/>
    <x v="1"/>
    <x v="481"/>
    <x v="3"/>
    <x v="0"/>
    <x v="1"/>
    <x v="4"/>
    <n v="51.98"/>
    <x v="7"/>
    <n v="51.98"/>
    <x v="2"/>
    <n v="-5.2"/>
    <n v="57.18"/>
    <n v="-0.1"/>
    <n v="-15.596"/>
    <s v="normal"/>
    <s v="normal"/>
    <s v="normal"/>
  </r>
  <r>
    <x v="1"/>
    <x v="1"/>
    <x v="481"/>
    <x v="3"/>
    <x v="0"/>
    <x v="1"/>
    <x v="10"/>
    <n v="3.42"/>
    <x v="1"/>
    <n v="10.27"/>
    <x v="2"/>
    <n v="3.47"/>
    <n v="6.8"/>
    <n v="0.34"/>
    <n v="1.4160000000000004"/>
    <s v="normal"/>
    <s v="normal"/>
    <s v="normal"/>
  </r>
  <r>
    <x v="1"/>
    <x v="0"/>
    <x v="84"/>
    <x v="2"/>
    <x v="0"/>
    <x v="1"/>
    <x v="8"/>
    <n v="9.17"/>
    <x v="0"/>
    <n v="18.34"/>
    <x v="6"/>
    <n v="-12.22"/>
    <n v="30.56"/>
    <n v="-0.67"/>
    <n v="-25.058"/>
    <s v="normal"/>
    <s v="normal"/>
    <s v="normal"/>
  </r>
  <r>
    <x v="1"/>
    <x v="0"/>
    <x v="84"/>
    <x v="2"/>
    <x v="0"/>
    <x v="2"/>
    <x v="7"/>
    <n v="36.19"/>
    <x v="2"/>
    <n v="180.96"/>
    <x v="2"/>
    <n v="13.57"/>
    <n v="167.39"/>
    <n v="7.0000000000000007E-2"/>
    <n v="-22.622"/>
    <s v="normal"/>
    <s v="normal"/>
    <s v="normal"/>
  </r>
  <r>
    <x v="1"/>
    <x v="0"/>
    <x v="452"/>
    <x v="10"/>
    <x v="2"/>
    <x v="2"/>
    <x v="11"/>
    <n v="67.989999999999995"/>
    <x v="3"/>
    <n v="475.94"/>
    <x v="2"/>
    <n v="95.19"/>
    <n v="380.75"/>
    <n v="0.2"/>
    <n v="1.9999999999953388E-3"/>
    <s v="normal"/>
    <s v="outlier"/>
    <s v="normal"/>
  </r>
  <r>
    <x v="0"/>
    <x v="2"/>
    <x v="1"/>
    <x v="1"/>
    <x v="1"/>
    <x v="2"/>
    <x v="11"/>
    <n v="79.989999999999995"/>
    <x v="0"/>
    <n v="159.97999999999999"/>
    <x v="0"/>
    <n v="47.99"/>
    <n v="111.99"/>
    <n v="0.3"/>
    <n v="47.99"/>
    <s v="normal"/>
    <s v="normal"/>
    <s v="normal"/>
  </r>
  <r>
    <x v="2"/>
    <x v="1"/>
    <x v="20"/>
    <x v="15"/>
    <x v="3"/>
    <x v="2"/>
    <x v="7"/>
    <n v="10.9"/>
    <x v="4"/>
    <n v="43.6"/>
    <x v="0"/>
    <n v="12.21"/>
    <n v="31.39"/>
    <n v="0.28000000000000003"/>
    <n v="12.21"/>
    <s v="normal"/>
    <s v="normal"/>
    <s v="normal"/>
  </r>
  <r>
    <x v="1"/>
    <x v="0"/>
    <x v="98"/>
    <x v="33"/>
    <x v="1"/>
    <x v="1"/>
    <x v="8"/>
    <n v="4.1399999999999997"/>
    <x v="0"/>
    <n v="8.2899999999999991"/>
    <x v="2"/>
    <n v="3"/>
    <n v="5.29"/>
    <n v="0.36"/>
    <n v="1.3420000000000001"/>
    <s v="normal"/>
    <s v="normal"/>
    <s v="normal"/>
  </r>
  <r>
    <x v="1"/>
    <x v="0"/>
    <x v="98"/>
    <x v="33"/>
    <x v="1"/>
    <x v="2"/>
    <x v="7"/>
    <n v="124.79"/>
    <x v="6"/>
    <n v="1123.1300000000001"/>
    <x v="2"/>
    <n v="70.2"/>
    <n v="1052.93"/>
    <n v="0.06"/>
    <n v="-154.42600000000004"/>
    <s v="Outlier"/>
    <s v="normal"/>
    <s v="outlier"/>
  </r>
  <r>
    <x v="1"/>
    <x v="0"/>
    <x v="98"/>
    <x v="33"/>
    <x v="1"/>
    <x v="1"/>
    <x v="9"/>
    <n v="12.98"/>
    <x v="2"/>
    <n v="64.900000000000006"/>
    <x v="0"/>
    <n v="18.82"/>
    <n v="46.08"/>
    <n v="0.28999999999999998"/>
    <n v="18.82"/>
    <s v="normal"/>
    <s v="normal"/>
    <s v="normal"/>
  </r>
  <r>
    <x v="1"/>
    <x v="0"/>
    <x v="14"/>
    <x v="10"/>
    <x v="2"/>
    <x v="1"/>
    <x v="8"/>
    <n v="0.94"/>
    <x v="1"/>
    <n v="2.81"/>
    <x v="3"/>
    <n v="-4.49"/>
    <n v="7.3"/>
    <n v="-1.6"/>
    <n v="-6.7380000000000004"/>
    <s v="normal"/>
    <s v="normal"/>
    <s v="normal"/>
  </r>
  <r>
    <x v="1"/>
    <x v="1"/>
    <x v="140"/>
    <x v="42"/>
    <x v="3"/>
    <x v="2"/>
    <x v="11"/>
    <n v="49.99"/>
    <x v="0"/>
    <n v="99.98"/>
    <x v="0"/>
    <n v="42.99"/>
    <n v="56.99"/>
    <n v="0.43"/>
    <n v="42.99"/>
    <s v="normal"/>
    <s v="normal"/>
    <s v="normal"/>
  </r>
  <r>
    <x v="1"/>
    <x v="1"/>
    <x v="140"/>
    <x v="42"/>
    <x v="3"/>
    <x v="1"/>
    <x v="6"/>
    <n v="1.34"/>
    <x v="5"/>
    <n v="8.0399999999999991"/>
    <x v="0"/>
    <n v="2.73"/>
    <n v="5.31"/>
    <n v="0.34"/>
    <n v="2.73"/>
    <s v="normal"/>
    <s v="normal"/>
    <s v="normal"/>
  </r>
  <r>
    <x v="1"/>
    <x v="1"/>
    <x v="140"/>
    <x v="42"/>
    <x v="3"/>
    <x v="1"/>
    <x v="4"/>
    <n v="120.33"/>
    <x v="11"/>
    <n v="1564.29"/>
    <x v="0"/>
    <n v="406.72"/>
    <n v="1157.57"/>
    <n v="0.26"/>
    <n v="406.72"/>
    <s v="Outlier"/>
    <s v="outlier"/>
    <s v="outlier"/>
  </r>
  <r>
    <x v="1"/>
    <x v="1"/>
    <x v="66"/>
    <x v="12"/>
    <x v="2"/>
    <x v="1"/>
    <x v="8"/>
    <n v="34.64"/>
    <x v="4"/>
    <n v="138.56"/>
    <x v="0"/>
    <n v="66.510000000000005"/>
    <n v="72.05"/>
    <n v="0.48"/>
    <n v="66.510000000000005"/>
    <s v="normal"/>
    <s v="normal"/>
    <s v="normal"/>
  </r>
  <r>
    <x v="1"/>
    <x v="1"/>
    <x v="66"/>
    <x v="12"/>
    <x v="2"/>
    <x v="1"/>
    <x v="9"/>
    <n v="13.1"/>
    <x v="2"/>
    <n v="65.52"/>
    <x v="9"/>
    <n v="12.38"/>
    <n v="53.14"/>
    <n v="0.19"/>
    <n v="5.8280000000000012"/>
    <s v="normal"/>
    <s v="normal"/>
    <s v="normal"/>
  </r>
  <r>
    <x v="0"/>
    <x v="0"/>
    <x v="418"/>
    <x v="16"/>
    <x v="1"/>
    <x v="1"/>
    <x v="6"/>
    <n v="7.29"/>
    <x v="0"/>
    <n v="14.58"/>
    <x v="2"/>
    <n v="2.37"/>
    <n v="12.21"/>
    <n v="0.16"/>
    <n v="-0.54600000000000026"/>
    <s v="normal"/>
    <s v="normal"/>
    <s v="normal"/>
  </r>
  <r>
    <x v="0"/>
    <x v="0"/>
    <x v="418"/>
    <x v="16"/>
    <x v="1"/>
    <x v="2"/>
    <x v="11"/>
    <n v="11.6"/>
    <x v="0"/>
    <n v="23.2"/>
    <x v="2"/>
    <n v="1.45"/>
    <n v="21.75"/>
    <n v="0.06"/>
    <n v="-3.1899999999999995"/>
    <s v="normal"/>
    <s v="normal"/>
    <s v="normal"/>
  </r>
  <r>
    <x v="0"/>
    <x v="0"/>
    <x v="418"/>
    <x v="16"/>
    <x v="1"/>
    <x v="1"/>
    <x v="6"/>
    <n v="2.35"/>
    <x v="3"/>
    <n v="16.46"/>
    <x v="2"/>
    <n v="1.85"/>
    <n v="14.61"/>
    <n v="0.11"/>
    <n v="-1.4420000000000002"/>
    <s v="normal"/>
    <s v="normal"/>
    <s v="normal"/>
  </r>
  <r>
    <x v="0"/>
    <x v="0"/>
    <x v="10"/>
    <x v="9"/>
    <x v="3"/>
    <x v="0"/>
    <x v="5"/>
    <n v="9.66"/>
    <x v="0"/>
    <n v="19.309999999999999"/>
    <x v="2"/>
    <n v="3.14"/>
    <n v="16.170000000000002"/>
    <n v="0.16"/>
    <n v="-0.72199999999999998"/>
    <s v="normal"/>
    <s v="normal"/>
    <s v="normal"/>
  </r>
  <r>
    <x v="1"/>
    <x v="0"/>
    <x v="98"/>
    <x v="33"/>
    <x v="1"/>
    <x v="1"/>
    <x v="10"/>
    <n v="6.68"/>
    <x v="5"/>
    <n v="40.08"/>
    <x v="0"/>
    <n v="19.239999999999998"/>
    <n v="20.84"/>
    <n v="0.48"/>
    <n v="19.239999999999998"/>
    <s v="normal"/>
    <s v="normal"/>
    <s v="normal"/>
  </r>
  <r>
    <x v="1"/>
    <x v="1"/>
    <x v="294"/>
    <x v="43"/>
    <x v="3"/>
    <x v="1"/>
    <x v="9"/>
    <n v="50.98"/>
    <x v="0"/>
    <n v="101.96"/>
    <x v="0"/>
    <n v="27.53"/>
    <n v="74.430000000000007"/>
    <n v="0.27"/>
    <n v="27.53"/>
    <s v="normal"/>
    <s v="normal"/>
    <s v="normal"/>
  </r>
  <r>
    <x v="1"/>
    <x v="1"/>
    <x v="294"/>
    <x v="43"/>
    <x v="3"/>
    <x v="1"/>
    <x v="10"/>
    <n v="19.98"/>
    <x v="11"/>
    <n v="259.74"/>
    <x v="0"/>
    <n v="124.68"/>
    <n v="135.06"/>
    <n v="0.48"/>
    <n v="124.68"/>
    <s v="normal"/>
    <s v="outlier"/>
    <s v="normal"/>
  </r>
  <r>
    <x v="1"/>
    <x v="1"/>
    <x v="294"/>
    <x v="43"/>
    <x v="3"/>
    <x v="2"/>
    <x v="11"/>
    <n v="28.38"/>
    <x v="6"/>
    <n v="255.42"/>
    <x v="0"/>
    <n v="104.72"/>
    <n v="150.69999999999999"/>
    <n v="0.41"/>
    <n v="104.72"/>
    <s v="normal"/>
    <s v="outlier"/>
    <s v="normal"/>
  </r>
  <r>
    <x v="1"/>
    <x v="2"/>
    <x v="469"/>
    <x v="18"/>
    <x v="0"/>
    <x v="1"/>
    <x v="8"/>
    <n v="1.45"/>
    <x v="1"/>
    <n v="4.34"/>
    <x v="6"/>
    <n v="-3.04"/>
    <n v="7.38"/>
    <n v="-0.7"/>
    <n v="-6.0779999999999994"/>
    <s v="normal"/>
    <s v="normal"/>
    <s v="normal"/>
  </r>
  <r>
    <x v="1"/>
    <x v="2"/>
    <x v="469"/>
    <x v="18"/>
    <x v="0"/>
    <x v="1"/>
    <x v="8"/>
    <n v="2.38"/>
    <x v="2"/>
    <n v="11.88"/>
    <x v="6"/>
    <n v="-7.92"/>
    <n v="19.8"/>
    <n v="-0.67"/>
    <n v="-16.236000000000001"/>
    <s v="normal"/>
    <s v="normal"/>
    <s v="normal"/>
  </r>
  <r>
    <x v="1"/>
    <x v="0"/>
    <x v="342"/>
    <x v="6"/>
    <x v="2"/>
    <x v="0"/>
    <x v="0"/>
    <n v="57.98"/>
    <x v="3"/>
    <n v="405.86"/>
    <x v="0"/>
    <n v="32.47"/>
    <n v="373.39"/>
    <n v="0.08"/>
    <n v="32.47"/>
    <s v="normal"/>
    <s v="normal"/>
    <s v="normal"/>
  </r>
  <r>
    <x v="1"/>
    <x v="0"/>
    <x v="342"/>
    <x v="6"/>
    <x v="2"/>
    <x v="0"/>
    <x v="1"/>
    <n v="226.67"/>
    <x v="1"/>
    <n v="680.01"/>
    <x v="0"/>
    <n v="176.8"/>
    <n v="503.21"/>
    <n v="0.26"/>
    <n v="176.8"/>
    <s v="Outlier"/>
    <s v="outlier"/>
    <s v="outlier"/>
  </r>
  <r>
    <x v="1"/>
    <x v="0"/>
    <x v="22"/>
    <x v="10"/>
    <x v="2"/>
    <x v="2"/>
    <x v="11"/>
    <n v="0.79"/>
    <x v="1"/>
    <n v="2.38"/>
    <x v="2"/>
    <n v="0.74"/>
    <n v="1.64"/>
    <n v="0.31"/>
    <n v="0.26400000000000001"/>
    <s v="normal"/>
    <s v="normal"/>
    <s v="normal"/>
  </r>
  <r>
    <x v="1"/>
    <x v="0"/>
    <x v="22"/>
    <x v="10"/>
    <x v="2"/>
    <x v="1"/>
    <x v="9"/>
    <n v="71.56"/>
    <x v="0"/>
    <n v="143.13"/>
    <x v="3"/>
    <n v="-393.6"/>
    <n v="536.73"/>
    <n v="-2.75"/>
    <n v="-508.10400000000004"/>
    <s v="normal"/>
    <s v="outlier"/>
    <s v="outlier"/>
  </r>
  <r>
    <x v="0"/>
    <x v="0"/>
    <x v="70"/>
    <x v="1"/>
    <x v="1"/>
    <x v="2"/>
    <x v="15"/>
    <n v="1119.2"/>
    <x v="4"/>
    <n v="4476.8"/>
    <x v="2"/>
    <n v="503.64"/>
    <n v="3973.16"/>
    <n v="0.11"/>
    <n v="-391.72000000000014"/>
    <s v="Outlier"/>
    <s v="outlier"/>
    <s v="outlier"/>
  </r>
  <r>
    <x v="0"/>
    <x v="0"/>
    <x v="70"/>
    <x v="1"/>
    <x v="1"/>
    <x v="1"/>
    <x v="10"/>
    <n v="104.85"/>
    <x v="7"/>
    <n v="104.85"/>
    <x v="0"/>
    <n v="50.33"/>
    <n v="54.52"/>
    <n v="0.48"/>
    <n v="50.33"/>
    <s v="normal"/>
    <s v="normal"/>
    <s v="normal"/>
  </r>
  <r>
    <x v="0"/>
    <x v="0"/>
    <x v="70"/>
    <x v="1"/>
    <x v="1"/>
    <x v="1"/>
    <x v="9"/>
    <n v="80.48"/>
    <x v="1"/>
    <n v="241.44"/>
    <x v="0"/>
    <n v="72.430000000000007"/>
    <n v="169.01"/>
    <n v="0.3"/>
    <n v="72.430000000000007"/>
    <s v="normal"/>
    <s v="outlier"/>
    <s v="normal"/>
  </r>
  <r>
    <x v="1"/>
    <x v="2"/>
    <x v="25"/>
    <x v="35"/>
    <x v="0"/>
    <x v="1"/>
    <x v="10"/>
    <n v="22.84"/>
    <x v="9"/>
    <n v="319.76"/>
    <x v="0"/>
    <n v="147.09"/>
    <n v="172.67"/>
    <n v="0.46"/>
    <n v="147.09"/>
    <s v="normal"/>
    <s v="outlier"/>
    <s v="normal"/>
  </r>
  <r>
    <x v="1"/>
    <x v="2"/>
    <x v="25"/>
    <x v="35"/>
    <x v="0"/>
    <x v="1"/>
    <x v="10"/>
    <n v="22.84"/>
    <x v="0"/>
    <n v="45.68"/>
    <x v="0"/>
    <n v="21.01"/>
    <n v="24.67"/>
    <n v="0.46"/>
    <n v="21.01"/>
    <s v="normal"/>
    <s v="normal"/>
    <s v="normal"/>
  </r>
  <r>
    <x v="3"/>
    <x v="2"/>
    <x v="475"/>
    <x v="1"/>
    <x v="1"/>
    <x v="0"/>
    <x v="5"/>
    <n v="15.98"/>
    <x v="0"/>
    <n v="31.96"/>
    <x v="0"/>
    <n v="1.6"/>
    <n v="30.36"/>
    <n v="0.05"/>
    <n v="1.6"/>
    <s v="normal"/>
    <s v="normal"/>
    <s v="normal"/>
  </r>
  <r>
    <x v="3"/>
    <x v="2"/>
    <x v="475"/>
    <x v="1"/>
    <x v="1"/>
    <x v="1"/>
    <x v="10"/>
    <n v="47.9"/>
    <x v="7"/>
    <n v="47.9"/>
    <x v="0"/>
    <n v="22.99"/>
    <n v="24.91"/>
    <n v="0.48"/>
    <n v="22.99"/>
    <s v="normal"/>
    <s v="normal"/>
    <s v="normal"/>
  </r>
  <r>
    <x v="3"/>
    <x v="2"/>
    <x v="475"/>
    <x v="1"/>
    <x v="1"/>
    <x v="1"/>
    <x v="4"/>
    <n v="370.98"/>
    <x v="1"/>
    <n v="1112.94"/>
    <x v="0"/>
    <n v="222.59"/>
    <n v="890.35"/>
    <n v="0.2"/>
    <n v="222.59"/>
    <s v="Outlier"/>
    <s v="outlier"/>
    <s v="outlier"/>
  </r>
  <r>
    <x v="3"/>
    <x v="2"/>
    <x v="475"/>
    <x v="1"/>
    <x v="1"/>
    <x v="1"/>
    <x v="12"/>
    <n v="7.64"/>
    <x v="1"/>
    <n v="22.92"/>
    <x v="0"/>
    <n v="11.23"/>
    <n v="11.69"/>
    <n v="0.49"/>
    <n v="11.23"/>
    <s v="normal"/>
    <s v="normal"/>
    <s v="normal"/>
  </r>
  <r>
    <x v="0"/>
    <x v="0"/>
    <x v="239"/>
    <x v="4"/>
    <x v="1"/>
    <x v="2"/>
    <x v="7"/>
    <n v="23.99"/>
    <x v="1"/>
    <n v="71.98"/>
    <x v="2"/>
    <n v="9"/>
    <n v="62.98"/>
    <n v="0.13"/>
    <n v="-5.3960000000000008"/>
    <s v="normal"/>
    <s v="normal"/>
    <s v="normal"/>
  </r>
  <r>
    <x v="0"/>
    <x v="0"/>
    <x v="239"/>
    <x v="4"/>
    <x v="1"/>
    <x v="1"/>
    <x v="10"/>
    <n v="6.48"/>
    <x v="1"/>
    <n v="19.440000000000001"/>
    <x v="0"/>
    <n v="9.33"/>
    <n v="10.11"/>
    <n v="0.48"/>
    <n v="9.33"/>
    <s v="normal"/>
    <s v="normal"/>
    <s v="normal"/>
  </r>
  <r>
    <x v="1"/>
    <x v="1"/>
    <x v="316"/>
    <x v="18"/>
    <x v="0"/>
    <x v="1"/>
    <x v="8"/>
    <n v="10.36"/>
    <x v="1"/>
    <n v="31.09"/>
    <x v="6"/>
    <n v="-20.72"/>
    <n v="51.81"/>
    <n v="-0.67"/>
    <n v="-42.482999999999997"/>
    <s v="normal"/>
    <s v="normal"/>
    <s v="normal"/>
  </r>
  <r>
    <x v="1"/>
    <x v="0"/>
    <x v="20"/>
    <x v="15"/>
    <x v="3"/>
    <x v="2"/>
    <x v="7"/>
    <n v="6.99"/>
    <x v="0"/>
    <n v="13.98"/>
    <x v="0"/>
    <n v="3.91"/>
    <n v="10.07"/>
    <n v="0.28000000000000003"/>
    <n v="3.91"/>
    <s v="normal"/>
    <s v="normal"/>
    <s v="normal"/>
  </r>
  <r>
    <x v="1"/>
    <x v="0"/>
    <x v="20"/>
    <x v="15"/>
    <x v="3"/>
    <x v="1"/>
    <x v="6"/>
    <n v="23.65"/>
    <x v="7"/>
    <n v="23.65"/>
    <x v="0"/>
    <n v="6.15"/>
    <n v="17.5"/>
    <n v="0.26"/>
    <n v="6.15"/>
    <s v="normal"/>
    <s v="normal"/>
    <s v="normal"/>
  </r>
  <r>
    <x v="1"/>
    <x v="0"/>
    <x v="223"/>
    <x v="1"/>
    <x v="1"/>
    <x v="2"/>
    <x v="7"/>
    <n v="235.96"/>
    <x v="1"/>
    <n v="707.88"/>
    <x v="2"/>
    <n v="44.24"/>
    <n v="663.64"/>
    <n v="0.06"/>
    <n v="-97.335999999999984"/>
    <s v="Outlier"/>
    <s v="normal"/>
    <s v="outlier"/>
  </r>
  <r>
    <x v="1"/>
    <x v="0"/>
    <x v="223"/>
    <x v="1"/>
    <x v="1"/>
    <x v="1"/>
    <x v="8"/>
    <n v="3.98"/>
    <x v="1"/>
    <n v="11.95"/>
    <x v="2"/>
    <n v="4.18"/>
    <n v="7.77"/>
    <n v="0.35"/>
    <n v="1.7899999999999996"/>
    <s v="normal"/>
    <s v="normal"/>
    <s v="normal"/>
  </r>
  <r>
    <x v="1"/>
    <x v="0"/>
    <x v="223"/>
    <x v="1"/>
    <x v="1"/>
    <x v="1"/>
    <x v="8"/>
    <n v="10.38"/>
    <x v="1"/>
    <n v="31.13"/>
    <x v="2"/>
    <n v="11.67"/>
    <n v="19.46"/>
    <n v="0.37"/>
    <n v="5.444"/>
    <s v="normal"/>
    <s v="normal"/>
    <s v="normal"/>
  </r>
  <r>
    <x v="1"/>
    <x v="0"/>
    <x v="223"/>
    <x v="1"/>
    <x v="1"/>
    <x v="2"/>
    <x v="11"/>
    <n v="13.94"/>
    <x v="4"/>
    <n v="55.76"/>
    <x v="0"/>
    <n v="7.81"/>
    <n v="47.95"/>
    <n v="0.14000000000000001"/>
    <n v="7.81"/>
    <s v="normal"/>
    <s v="normal"/>
    <s v="normal"/>
  </r>
  <r>
    <x v="1"/>
    <x v="0"/>
    <x v="223"/>
    <x v="1"/>
    <x v="1"/>
    <x v="1"/>
    <x v="10"/>
    <n v="12.28"/>
    <x v="0"/>
    <n v="24.56"/>
    <x v="0"/>
    <n v="11.54"/>
    <n v="13.02"/>
    <n v="0.47"/>
    <n v="11.54"/>
    <s v="normal"/>
    <s v="normal"/>
    <s v="normal"/>
  </r>
  <r>
    <x v="1"/>
    <x v="0"/>
    <x v="223"/>
    <x v="1"/>
    <x v="1"/>
    <x v="0"/>
    <x v="5"/>
    <n v="51.75"/>
    <x v="7"/>
    <n v="51.75"/>
    <x v="0"/>
    <n v="15.52"/>
    <n v="36.229999999999997"/>
    <n v="0.3"/>
    <n v="15.52"/>
    <s v="normal"/>
    <s v="normal"/>
    <s v="normal"/>
  </r>
  <r>
    <x v="1"/>
    <x v="0"/>
    <x v="223"/>
    <x v="1"/>
    <x v="1"/>
    <x v="0"/>
    <x v="1"/>
    <n v="207.18"/>
    <x v="7"/>
    <n v="207.18"/>
    <x v="2"/>
    <n v="25.9"/>
    <n v="181.28"/>
    <n v="0.13"/>
    <n v="-15.536000000000008"/>
    <s v="normal"/>
    <s v="normal"/>
    <s v="normal"/>
  </r>
  <r>
    <x v="1"/>
    <x v="0"/>
    <x v="223"/>
    <x v="1"/>
    <x v="1"/>
    <x v="1"/>
    <x v="9"/>
    <n v="294.62"/>
    <x v="2"/>
    <n v="1473.1"/>
    <x v="0"/>
    <n v="412.47"/>
    <n v="1060.6300000000001"/>
    <n v="0.28000000000000003"/>
    <n v="412.47"/>
    <s v="Outlier"/>
    <s v="outlier"/>
    <s v="outlier"/>
  </r>
  <r>
    <x v="1"/>
    <x v="2"/>
    <x v="227"/>
    <x v="9"/>
    <x v="3"/>
    <x v="1"/>
    <x v="14"/>
    <n v="1.74"/>
    <x v="0"/>
    <n v="3.49"/>
    <x v="2"/>
    <n v="-0.7"/>
    <n v="4.1900000000000004"/>
    <n v="-0.2"/>
    <n v="-1.3980000000000001"/>
    <s v="normal"/>
    <s v="normal"/>
    <s v="normal"/>
  </r>
  <r>
    <x v="1"/>
    <x v="2"/>
    <x v="227"/>
    <x v="9"/>
    <x v="3"/>
    <x v="2"/>
    <x v="11"/>
    <n v="5.43"/>
    <x v="4"/>
    <n v="21.73"/>
    <x v="2"/>
    <n v="3.8"/>
    <n v="17.93"/>
    <n v="0.17"/>
    <n v="-0.54600000000000026"/>
    <s v="normal"/>
    <s v="normal"/>
    <s v="normal"/>
  </r>
  <r>
    <x v="1"/>
    <x v="2"/>
    <x v="227"/>
    <x v="9"/>
    <x v="3"/>
    <x v="1"/>
    <x v="4"/>
    <n v="110.51"/>
    <x v="5"/>
    <n v="663.07"/>
    <x v="2"/>
    <n v="-165.77"/>
    <n v="828.84"/>
    <n v="-0.25"/>
    <n v="-298.38400000000001"/>
    <s v="Outlier"/>
    <s v="outlier"/>
    <s v="outlier"/>
  </r>
  <r>
    <x v="1"/>
    <x v="2"/>
    <x v="227"/>
    <x v="9"/>
    <x v="3"/>
    <x v="1"/>
    <x v="8"/>
    <n v="49.8"/>
    <x v="0"/>
    <n v="99.59"/>
    <x v="6"/>
    <n v="-82.99"/>
    <n v="182.58"/>
    <n v="-0.83"/>
    <n v="-152.70299999999997"/>
    <s v="normal"/>
    <s v="outlier"/>
    <s v="normal"/>
  </r>
  <r>
    <x v="1"/>
    <x v="2"/>
    <x v="227"/>
    <x v="9"/>
    <x v="3"/>
    <x v="1"/>
    <x v="10"/>
    <n v="24.78"/>
    <x v="0"/>
    <n v="49.57"/>
    <x v="2"/>
    <n v="15.49"/>
    <n v="34.08"/>
    <n v="0.31"/>
    <n v="5.5759999999999987"/>
    <s v="normal"/>
    <s v="normal"/>
    <s v="normal"/>
  </r>
  <r>
    <x v="1"/>
    <x v="1"/>
    <x v="52"/>
    <x v="5"/>
    <x v="2"/>
    <x v="1"/>
    <x v="8"/>
    <n v="4.2"/>
    <x v="3"/>
    <n v="29.37"/>
    <x v="3"/>
    <n v="-47"/>
    <n v="76.37"/>
    <n v="-1.6"/>
    <n v="-70.496000000000009"/>
    <s v="normal"/>
    <s v="outlier"/>
    <s v="normal"/>
  </r>
  <r>
    <x v="1"/>
    <x v="1"/>
    <x v="52"/>
    <x v="5"/>
    <x v="2"/>
    <x v="2"/>
    <x v="7"/>
    <n v="172.35"/>
    <x v="0"/>
    <n v="344.7"/>
    <x v="2"/>
    <n v="38.78"/>
    <n v="305.92"/>
    <n v="0.11"/>
    <n v="-30.159999999999997"/>
    <s v="normal"/>
    <s v="normal"/>
    <s v="normal"/>
  </r>
  <r>
    <x v="1"/>
    <x v="0"/>
    <x v="418"/>
    <x v="16"/>
    <x v="1"/>
    <x v="1"/>
    <x v="14"/>
    <n v="6.86"/>
    <x v="3"/>
    <n v="47.99"/>
    <x v="2"/>
    <n v="3.6"/>
    <n v="44.39"/>
    <n v="0.08"/>
    <n v="-5.9980000000000011"/>
    <s v="normal"/>
    <s v="normal"/>
    <s v="normal"/>
  </r>
  <r>
    <x v="1"/>
    <x v="0"/>
    <x v="418"/>
    <x v="16"/>
    <x v="1"/>
    <x v="2"/>
    <x v="11"/>
    <n v="25.56"/>
    <x v="4"/>
    <n v="102.24"/>
    <x v="2"/>
    <n v="-16.61"/>
    <n v="118.85"/>
    <n v="-0.16"/>
    <n v="-37.058"/>
    <s v="normal"/>
    <s v="normal"/>
    <s v="normal"/>
  </r>
  <r>
    <x v="1"/>
    <x v="0"/>
    <x v="49"/>
    <x v="1"/>
    <x v="1"/>
    <x v="1"/>
    <x v="10"/>
    <n v="19.98"/>
    <x v="0"/>
    <n v="39.96"/>
    <x v="0"/>
    <n v="19.18"/>
    <n v="20.78"/>
    <n v="0.48"/>
    <n v="19.18"/>
    <s v="normal"/>
    <s v="normal"/>
    <s v="normal"/>
  </r>
  <r>
    <x v="1"/>
    <x v="0"/>
    <x v="49"/>
    <x v="1"/>
    <x v="1"/>
    <x v="2"/>
    <x v="7"/>
    <n v="286.39999999999998"/>
    <x v="2"/>
    <n v="1432"/>
    <x v="2"/>
    <n v="125.3"/>
    <n v="1306.7"/>
    <n v="0.09"/>
    <n v="-161.10000000000002"/>
    <s v="Outlier"/>
    <s v="outlier"/>
    <s v="outlier"/>
  </r>
  <r>
    <x v="1"/>
    <x v="0"/>
    <x v="49"/>
    <x v="1"/>
    <x v="1"/>
    <x v="1"/>
    <x v="14"/>
    <n v="6.84"/>
    <x v="5"/>
    <n v="41.04"/>
    <x v="0"/>
    <n v="11.08"/>
    <n v="29.96"/>
    <n v="0.27"/>
    <n v="11.08"/>
    <s v="normal"/>
    <s v="normal"/>
    <s v="normal"/>
  </r>
  <r>
    <x v="1"/>
    <x v="0"/>
    <x v="49"/>
    <x v="1"/>
    <x v="1"/>
    <x v="0"/>
    <x v="1"/>
    <n v="256.77999999999997"/>
    <x v="7"/>
    <n v="256.77999999999997"/>
    <x v="2"/>
    <n v="32.1"/>
    <n v="224.68"/>
    <n v="0.13"/>
    <n v="-19.255999999999993"/>
    <s v="normal"/>
    <s v="normal"/>
    <s v="normal"/>
  </r>
  <r>
    <x v="2"/>
    <x v="0"/>
    <x v="275"/>
    <x v="30"/>
    <x v="3"/>
    <x v="0"/>
    <x v="0"/>
    <n v="120.98"/>
    <x v="7"/>
    <n v="120.98"/>
    <x v="0"/>
    <n v="12.1"/>
    <n v="108.88"/>
    <n v="0.1"/>
    <n v="12.1"/>
    <s v="normal"/>
    <s v="normal"/>
    <s v="normal"/>
  </r>
  <r>
    <x v="2"/>
    <x v="0"/>
    <x v="275"/>
    <x v="30"/>
    <x v="3"/>
    <x v="1"/>
    <x v="8"/>
    <n v="315.98"/>
    <x v="7"/>
    <n v="315.98"/>
    <x v="0"/>
    <n v="148.51"/>
    <n v="167.47"/>
    <n v="0.47"/>
    <n v="148.51"/>
    <s v="normal"/>
    <s v="outlier"/>
    <s v="normal"/>
  </r>
  <r>
    <x v="1"/>
    <x v="1"/>
    <x v="20"/>
    <x v="15"/>
    <x v="3"/>
    <x v="1"/>
    <x v="8"/>
    <n v="9.58"/>
    <x v="1"/>
    <n v="28.75"/>
    <x v="2"/>
    <n v="10.06"/>
    <n v="18.690000000000001"/>
    <n v="0.35"/>
    <n v="4.3100000000000005"/>
    <s v="normal"/>
    <s v="normal"/>
    <s v="normal"/>
  </r>
  <r>
    <x v="1"/>
    <x v="1"/>
    <x v="20"/>
    <x v="15"/>
    <x v="3"/>
    <x v="1"/>
    <x v="6"/>
    <n v="22.99"/>
    <x v="2"/>
    <n v="114.95"/>
    <x v="0"/>
    <n v="32.19"/>
    <n v="82.76"/>
    <n v="0.28000000000000003"/>
    <n v="32.19"/>
    <s v="normal"/>
    <s v="normal"/>
    <s v="normal"/>
  </r>
  <r>
    <x v="1"/>
    <x v="1"/>
    <x v="1"/>
    <x v="1"/>
    <x v="1"/>
    <x v="1"/>
    <x v="6"/>
    <n v="2.88"/>
    <x v="8"/>
    <n v="23.04"/>
    <x v="0"/>
    <n v="6.91"/>
    <n v="16.13"/>
    <n v="0.3"/>
    <n v="6.91"/>
    <s v="normal"/>
    <s v="normal"/>
    <s v="normal"/>
  </r>
  <r>
    <x v="3"/>
    <x v="0"/>
    <x v="451"/>
    <x v="29"/>
    <x v="3"/>
    <x v="1"/>
    <x v="6"/>
    <n v="5.16"/>
    <x v="1"/>
    <n v="15.48"/>
    <x v="0"/>
    <n v="4.49"/>
    <n v="10.99"/>
    <n v="0.28999999999999998"/>
    <n v="4.49"/>
    <s v="normal"/>
    <s v="normal"/>
    <s v="normal"/>
  </r>
  <r>
    <x v="3"/>
    <x v="0"/>
    <x v="451"/>
    <x v="29"/>
    <x v="3"/>
    <x v="1"/>
    <x v="10"/>
    <n v="6.48"/>
    <x v="8"/>
    <n v="51.84"/>
    <x v="0"/>
    <n v="24.88"/>
    <n v="26.96"/>
    <n v="0.48"/>
    <n v="24.88"/>
    <s v="normal"/>
    <s v="normal"/>
    <s v="normal"/>
  </r>
  <r>
    <x v="1"/>
    <x v="0"/>
    <x v="41"/>
    <x v="10"/>
    <x v="2"/>
    <x v="2"/>
    <x v="11"/>
    <n v="13.27"/>
    <x v="1"/>
    <n v="39.82"/>
    <x v="2"/>
    <n v="7.47"/>
    <n v="32.35"/>
    <n v="0.19"/>
    <n v="-0.49400000000000066"/>
    <s v="normal"/>
    <s v="normal"/>
    <s v="normal"/>
  </r>
  <r>
    <x v="0"/>
    <x v="1"/>
    <x v="4"/>
    <x v="4"/>
    <x v="1"/>
    <x v="1"/>
    <x v="4"/>
    <n v="16.059999999999999"/>
    <x v="7"/>
    <n v="16.059999999999999"/>
    <x v="0"/>
    <n v="4.18"/>
    <n v="11.88"/>
    <n v="0.26"/>
    <n v="4.18"/>
    <s v="normal"/>
    <s v="normal"/>
    <s v="normal"/>
  </r>
  <r>
    <x v="0"/>
    <x v="2"/>
    <x v="140"/>
    <x v="23"/>
    <x v="2"/>
    <x v="1"/>
    <x v="12"/>
    <n v="7.28"/>
    <x v="7"/>
    <n v="7.28"/>
    <x v="0"/>
    <n v="3.49"/>
    <n v="3.79"/>
    <n v="0.48"/>
    <n v="3.49"/>
    <s v="normal"/>
    <s v="normal"/>
    <s v="normal"/>
  </r>
  <r>
    <x v="0"/>
    <x v="2"/>
    <x v="140"/>
    <x v="23"/>
    <x v="2"/>
    <x v="1"/>
    <x v="8"/>
    <n v="1.8"/>
    <x v="1"/>
    <n v="5.4"/>
    <x v="0"/>
    <n v="2.59"/>
    <n v="2.81"/>
    <n v="0.48"/>
    <n v="2.59"/>
    <s v="normal"/>
    <s v="normal"/>
    <s v="normal"/>
  </r>
  <r>
    <x v="1"/>
    <x v="0"/>
    <x v="43"/>
    <x v="1"/>
    <x v="1"/>
    <x v="1"/>
    <x v="10"/>
    <n v="6.48"/>
    <x v="1"/>
    <n v="19.440000000000001"/>
    <x v="0"/>
    <n v="9.33"/>
    <n v="10.11"/>
    <n v="0.48"/>
    <n v="9.33"/>
    <s v="normal"/>
    <s v="normal"/>
    <s v="normal"/>
  </r>
  <r>
    <x v="1"/>
    <x v="1"/>
    <x v="8"/>
    <x v="1"/>
    <x v="1"/>
    <x v="0"/>
    <x v="5"/>
    <n v="19.940000000000001"/>
    <x v="0"/>
    <n v="39.880000000000003"/>
    <x v="0"/>
    <n v="11.17"/>
    <n v="28.71"/>
    <n v="0.28000000000000003"/>
    <n v="11.17"/>
    <s v="normal"/>
    <s v="normal"/>
    <s v="normal"/>
  </r>
  <r>
    <x v="1"/>
    <x v="1"/>
    <x v="8"/>
    <x v="1"/>
    <x v="1"/>
    <x v="0"/>
    <x v="5"/>
    <n v="26.48"/>
    <x v="1"/>
    <n v="79.44"/>
    <x v="0"/>
    <n v="28.6"/>
    <n v="50.84"/>
    <n v="0.36"/>
    <n v="28.6"/>
    <s v="normal"/>
    <s v="normal"/>
    <s v="normal"/>
  </r>
  <r>
    <x v="2"/>
    <x v="1"/>
    <x v="10"/>
    <x v="9"/>
    <x v="3"/>
    <x v="1"/>
    <x v="2"/>
    <n v="2.95"/>
    <x v="3"/>
    <n v="20.66"/>
    <x v="2"/>
    <n v="6.97"/>
    <n v="13.69"/>
    <n v="0.34"/>
    <n v="2.8379999999999992"/>
    <s v="normal"/>
    <s v="normal"/>
    <s v="normal"/>
  </r>
  <r>
    <x v="1"/>
    <x v="1"/>
    <x v="1"/>
    <x v="1"/>
    <x v="1"/>
    <x v="1"/>
    <x v="10"/>
    <n v="6.48"/>
    <x v="2"/>
    <n v="32.4"/>
    <x v="0"/>
    <n v="15.55"/>
    <n v="16.850000000000001"/>
    <n v="0.48"/>
    <n v="15.55"/>
    <s v="normal"/>
    <s v="normal"/>
    <s v="normal"/>
  </r>
  <r>
    <x v="1"/>
    <x v="1"/>
    <x v="372"/>
    <x v="5"/>
    <x v="2"/>
    <x v="1"/>
    <x v="9"/>
    <n v="13.76"/>
    <x v="7"/>
    <n v="13.76"/>
    <x v="3"/>
    <n v="-24.77"/>
    <n v="38.53"/>
    <n v="-1.8"/>
    <n v="-35.777999999999999"/>
    <s v="normal"/>
    <s v="normal"/>
    <s v="normal"/>
  </r>
  <r>
    <x v="2"/>
    <x v="2"/>
    <x v="31"/>
    <x v="11"/>
    <x v="2"/>
    <x v="1"/>
    <x v="12"/>
    <n v="7.64"/>
    <x v="0"/>
    <n v="15.28"/>
    <x v="0"/>
    <n v="7.49"/>
    <n v="7.79"/>
    <n v="0.49"/>
    <n v="7.49"/>
    <s v="normal"/>
    <s v="normal"/>
    <s v="normal"/>
  </r>
  <r>
    <x v="1"/>
    <x v="0"/>
    <x v="10"/>
    <x v="9"/>
    <x v="3"/>
    <x v="1"/>
    <x v="4"/>
    <n v="6.38"/>
    <x v="3"/>
    <n v="44.69"/>
    <x v="2"/>
    <n v="3.35"/>
    <n v="41.34"/>
    <n v="7.0000000000000007E-2"/>
    <n v="-5.588000000000001"/>
    <s v="normal"/>
    <s v="normal"/>
    <s v="normal"/>
  </r>
  <r>
    <x v="1"/>
    <x v="0"/>
    <x v="10"/>
    <x v="9"/>
    <x v="3"/>
    <x v="0"/>
    <x v="0"/>
    <n v="100.49"/>
    <x v="1"/>
    <n v="301.47000000000003"/>
    <x v="5"/>
    <n v="-205"/>
    <n v="506.47"/>
    <n v="-0.68"/>
    <n v="-355.73500000000001"/>
    <s v="normal"/>
    <s v="outlier"/>
    <s v="outlier"/>
  </r>
  <r>
    <x v="2"/>
    <x v="0"/>
    <x v="240"/>
    <x v="28"/>
    <x v="0"/>
    <x v="1"/>
    <x v="2"/>
    <n v="3.69"/>
    <x v="1"/>
    <n v="11.07"/>
    <x v="0"/>
    <n v="5.2"/>
    <n v="5.87"/>
    <n v="0.47"/>
    <n v="5.2"/>
    <s v="normal"/>
    <s v="normal"/>
    <s v="normal"/>
  </r>
  <r>
    <x v="2"/>
    <x v="0"/>
    <x v="240"/>
    <x v="28"/>
    <x v="0"/>
    <x v="0"/>
    <x v="3"/>
    <n v="376.13"/>
    <x v="4"/>
    <n v="1504.52"/>
    <x v="0"/>
    <n v="346.04"/>
    <n v="1158.48"/>
    <n v="0.23"/>
    <n v="346.04"/>
    <s v="Outlier"/>
    <s v="outlier"/>
    <s v="outlier"/>
  </r>
  <r>
    <x v="2"/>
    <x v="0"/>
    <x v="240"/>
    <x v="28"/>
    <x v="0"/>
    <x v="1"/>
    <x v="10"/>
    <n v="6.48"/>
    <x v="4"/>
    <n v="25.92"/>
    <x v="0"/>
    <n v="12.44"/>
    <n v="13.48"/>
    <n v="0.48"/>
    <n v="12.44"/>
    <s v="normal"/>
    <s v="normal"/>
    <s v="normal"/>
  </r>
  <r>
    <x v="3"/>
    <x v="2"/>
    <x v="518"/>
    <x v="5"/>
    <x v="2"/>
    <x v="1"/>
    <x v="8"/>
    <n v="1.26"/>
    <x v="5"/>
    <n v="7.54"/>
    <x v="3"/>
    <n v="-13.19"/>
    <n v="20.73"/>
    <n v="-1.75"/>
    <n v="-19.222000000000001"/>
    <s v="normal"/>
    <s v="normal"/>
    <s v="normal"/>
  </r>
  <r>
    <x v="3"/>
    <x v="2"/>
    <x v="518"/>
    <x v="5"/>
    <x v="2"/>
    <x v="1"/>
    <x v="8"/>
    <n v="0.7"/>
    <x v="0"/>
    <n v="1.41"/>
    <x v="3"/>
    <n v="-2.3199999999999998"/>
    <n v="3.73"/>
    <n v="-1.65"/>
    <n v="-3.4479999999999995"/>
    <s v="normal"/>
    <s v="normal"/>
    <s v="normal"/>
  </r>
  <r>
    <x v="3"/>
    <x v="2"/>
    <x v="518"/>
    <x v="5"/>
    <x v="2"/>
    <x v="1"/>
    <x v="8"/>
    <n v="1.04"/>
    <x v="4"/>
    <n v="4.1399999999999997"/>
    <x v="3"/>
    <n v="-6.42"/>
    <n v="10.56"/>
    <n v="-1.55"/>
    <n v="-9.7319999999999993"/>
    <s v="normal"/>
    <s v="normal"/>
    <s v="normal"/>
  </r>
  <r>
    <x v="3"/>
    <x v="2"/>
    <x v="518"/>
    <x v="5"/>
    <x v="2"/>
    <x v="1"/>
    <x v="4"/>
    <n v="17.579999999999998"/>
    <x v="1"/>
    <n v="52.75"/>
    <x v="2"/>
    <n v="-12.53"/>
    <n v="65.28"/>
    <n v="-0.24"/>
    <n v="-23.08"/>
    <s v="normal"/>
    <s v="normal"/>
    <s v="normal"/>
  </r>
  <r>
    <x v="1"/>
    <x v="1"/>
    <x v="1"/>
    <x v="1"/>
    <x v="1"/>
    <x v="1"/>
    <x v="9"/>
    <n v="54.48"/>
    <x v="3"/>
    <n v="381.36"/>
    <x v="0"/>
    <n v="106.78"/>
    <n v="274.58"/>
    <n v="0.28000000000000003"/>
    <n v="106.78"/>
    <s v="normal"/>
    <s v="outlier"/>
    <s v="normal"/>
  </r>
  <r>
    <x v="3"/>
    <x v="2"/>
    <x v="1"/>
    <x v="1"/>
    <x v="1"/>
    <x v="1"/>
    <x v="6"/>
    <n v="1.68"/>
    <x v="4"/>
    <n v="6.72"/>
    <x v="0"/>
    <n v="3.36"/>
    <n v="3.36"/>
    <n v="0.5"/>
    <n v="3.36"/>
    <s v="normal"/>
    <s v="normal"/>
    <s v="normal"/>
  </r>
  <r>
    <x v="2"/>
    <x v="0"/>
    <x v="1"/>
    <x v="1"/>
    <x v="1"/>
    <x v="1"/>
    <x v="8"/>
    <n v="5.0599999999999996"/>
    <x v="1"/>
    <n v="15.19"/>
    <x v="2"/>
    <n v="5.51"/>
    <n v="9.68"/>
    <n v="0.36"/>
    <n v="2.4719999999999995"/>
    <s v="normal"/>
    <s v="normal"/>
    <s v="normal"/>
  </r>
  <r>
    <x v="2"/>
    <x v="0"/>
    <x v="1"/>
    <x v="1"/>
    <x v="1"/>
    <x v="1"/>
    <x v="10"/>
    <n v="6.48"/>
    <x v="6"/>
    <n v="58.32"/>
    <x v="0"/>
    <n v="27.99"/>
    <n v="30.33"/>
    <n v="0.48"/>
    <n v="27.99"/>
    <s v="normal"/>
    <s v="normal"/>
    <s v="normal"/>
  </r>
  <r>
    <x v="1"/>
    <x v="0"/>
    <x v="42"/>
    <x v="16"/>
    <x v="1"/>
    <x v="1"/>
    <x v="8"/>
    <n v="157.79"/>
    <x v="5"/>
    <n v="946.76"/>
    <x v="6"/>
    <n v="-694.29"/>
    <n v="1641.05"/>
    <n v="-0.73"/>
    <n v="-1357.0219999999999"/>
    <s v="Outlier"/>
    <s v="outlier"/>
    <s v="outlier"/>
  </r>
  <r>
    <x v="1"/>
    <x v="0"/>
    <x v="1"/>
    <x v="1"/>
    <x v="1"/>
    <x v="0"/>
    <x v="5"/>
    <n v="10.52"/>
    <x v="6"/>
    <n v="94.68"/>
    <x v="0"/>
    <n v="31.24"/>
    <n v="63.44"/>
    <n v="0.33"/>
    <n v="31.24"/>
    <s v="normal"/>
    <s v="normal"/>
    <s v="normal"/>
  </r>
  <r>
    <x v="1"/>
    <x v="0"/>
    <x v="1"/>
    <x v="1"/>
    <x v="1"/>
    <x v="1"/>
    <x v="4"/>
    <n v="7.89"/>
    <x v="1"/>
    <n v="23.67"/>
    <x v="0"/>
    <n v="0.95"/>
    <n v="22.72"/>
    <n v="0.04"/>
    <n v="0.95"/>
    <s v="normal"/>
    <s v="normal"/>
    <s v="normal"/>
  </r>
  <r>
    <x v="1"/>
    <x v="0"/>
    <x v="1"/>
    <x v="1"/>
    <x v="1"/>
    <x v="2"/>
    <x v="7"/>
    <n v="272.79000000000002"/>
    <x v="4"/>
    <n v="1091.17"/>
    <x v="2"/>
    <n v="68.2"/>
    <n v="1022.97"/>
    <n v="0.06"/>
    <n v="-150.03400000000005"/>
    <s v="Outlier"/>
    <s v="normal"/>
    <s v="outlier"/>
  </r>
  <r>
    <x v="1"/>
    <x v="0"/>
    <x v="1"/>
    <x v="1"/>
    <x v="1"/>
    <x v="1"/>
    <x v="6"/>
    <n v="2.67"/>
    <x v="3"/>
    <n v="18.690000000000001"/>
    <x v="0"/>
    <n v="5.23"/>
    <n v="13.46"/>
    <n v="0.28000000000000003"/>
    <n v="5.23"/>
    <s v="normal"/>
    <s v="normal"/>
    <s v="normal"/>
  </r>
  <r>
    <x v="1"/>
    <x v="0"/>
    <x v="1"/>
    <x v="1"/>
    <x v="1"/>
    <x v="0"/>
    <x v="3"/>
    <n v="189.58"/>
    <x v="1"/>
    <n v="568.73"/>
    <x v="2"/>
    <n v="28.44"/>
    <n v="540.29"/>
    <n v="0.05"/>
    <n v="-85.306000000000012"/>
    <s v="Outlier"/>
    <s v="normal"/>
    <s v="outlier"/>
  </r>
  <r>
    <x v="1"/>
    <x v="0"/>
    <x v="1"/>
    <x v="1"/>
    <x v="1"/>
    <x v="1"/>
    <x v="8"/>
    <n v="7.31"/>
    <x v="7"/>
    <n v="7.31"/>
    <x v="2"/>
    <n v="2.56"/>
    <n v="4.75"/>
    <n v="0.35"/>
    <n v="1.0980000000000001"/>
    <s v="normal"/>
    <s v="normal"/>
    <s v="normal"/>
  </r>
  <r>
    <x v="2"/>
    <x v="0"/>
    <x v="38"/>
    <x v="24"/>
    <x v="3"/>
    <x v="0"/>
    <x v="5"/>
    <n v="73.78"/>
    <x v="0"/>
    <n v="147.57"/>
    <x v="2"/>
    <n v="-3.69"/>
    <n v="151.26"/>
    <n v="-0.03"/>
    <n v="-33.204000000000001"/>
    <s v="normal"/>
    <s v="normal"/>
    <s v="normal"/>
  </r>
  <r>
    <x v="1"/>
    <x v="1"/>
    <x v="315"/>
    <x v="2"/>
    <x v="0"/>
    <x v="1"/>
    <x v="10"/>
    <n v="8.11"/>
    <x v="3"/>
    <n v="56.78"/>
    <x v="2"/>
    <n v="20.58"/>
    <n v="36.200000000000003"/>
    <n v="0.36"/>
    <n v="9.2239999999999966"/>
    <s v="normal"/>
    <s v="normal"/>
    <s v="normal"/>
  </r>
  <r>
    <x v="1"/>
    <x v="1"/>
    <x v="315"/>
    <x v="2"/>
    <x v="0"/>
    <x v="1"/>
    <x v="8"/>
    <n v="1.87"/>
    <x v="1"/>
    <n v="5.61"/>
    <x v="6"/>
    <n v="-3.92"/>
    <n v="9.5299999999999994"/>
    <n v="-0.7"/>
    <n v="-7.8469999999999995"/>
    <s v="normal"/>
    <s v="normal"/>
    <s v="normal"/>
  </r>
  <r>
    <x v="1"/>
    <x v="1"/>
    <x v="315"/>
    <x v="2"/>
    <x v="0"/>
    <x v="1"/>
    <x v="6"/>
    <n v="2.19"/>
    <x v="1"/>
    <n v="6.58"/>
    <x v="2"/>
    <n v="0.57999999999999996"/>
    <n v="6"/>
    <n v="0.09"/>
    <n v="-0.7360000000000001"/>
    <s v="normal"/>
    <s v="normal"/>
    <s v="normal"/>
  </r>
  <r>
    <x v="1"/>
    <x v="2"/>
    <x v="8"/>
    <x v="1"/>
    <x v="1"/>
    <x v="1"/>
    <x v="8"/>
    <n v="2.38"/>
    <x v="5"/>
    <n v="14.3"/>
    <x v="2"/>
    <n v="4.6500000000000004"/>
    <n v="9.65"/>
    <n v="0.33"/>
    <n v="1.79"/>
    <s v="normal"/>
    <s v="normal"/>
    <s v="normal"/>
  </r>
  <r>
    <x v="1"/>
    <x v="2"/>
    <x v="8"/>
    <x v="1"/>
    <x v="1"/>
    <x v="0"/>
    <x v="0"/>
    <n v="119.83"/>
    <x v="7"/>
    <n v="119.83"/>
    <x v="11"/>
    <n v="7.05"/>
    <n v="112.78"/>
    <n v="0.06"/>
    <n v="-10.924499999999998"/>
    <s v="normal"/>
    <s v="normal"/>
    <s v="normal"/>
  </r>
  <r>
    <x v="1"/>
    <x v="2"/>
    <x v="8"/>
    <x v="1"/>
    <x v="1"/>
    <x v="1"/>
    <x v="6"/>
    <n v="2.78"/>
    <x v="0"/>
    <n v="5.56"/>
    <x v="0"/>
    <n v="2.2200000000000002"/>
    <n v="3.34"/>
    <n v="0.4"/>
    <n v="2.2200000000000002"/>
    <s v="normal"/>
    <s v="normal"/>
    <s v="normal"/>
  </r>
  <r>
    <x v="1"/>
    <x v="2"/>
    <x v="8"/>
    <x v="1"/>
    <x v="1"/>
    <x v="1"/>
    <x v="10"/>
    <n v="6.48"/>
    <x v="2"/>
    <n v="32.4"/>
    <x v="0"/>
    <n v="15.55"/>
    <n v="16.850000000000001"/>
    <n v="0.48"/>
    <n v="15.55"/>
    <s v="normal"/>
    <s v="normal"/>
    <s v="normal"/>
  </r>
  <r>
    <x v="1"/>
    <x v="2"/>
    <x v="8"/>
    <x v="1"/>
    <x v="1"/>
    <x v="1"/>
    <x v="6"/>
    <n v="3.28"/>
    <x v="1"/>
    <n v="9.84"/>
    <x v="0"/>
    <n v="2.85"/>
    <n v="6.99"/>
    <n v="0.28999999999999998"/>
    <n v="2.85"/>
    <s v="normal"/>
    <s v="normal"/>
    <s v="normal"/>
  </r>
  <r>
    <x v="1"/>
    <x v="2"/>
    <x v="8"/>
    <x v="1"/>
    <x v="1"/>
    <x v="1"/>
    <x v="6"/>
    <n v="2.78"/>
    <x v="7"/>
    <n v="2.78"/>
    <x v="0"/>
    <n v="0.72"/>
    <n v="2.06"/>
    <n v="0.26"/>
    <n v="0.72"/>
    <s v="normal"/>
    <s v="normal"/>
    <s v="normal"/>
  </r>
  <r>
    <x v="1"/>
    <x v="0"/>
    <x v="20"/>
    <x v="15"/>
    <x v="3"/>
    <x v="1"/>
    <x v="8"/>
    <n v="3.64"/>
    <x v="7"/>
    <n v="3.64"/>
    <x v="2"/>
    <n v="1.36"/>
    <n v="2.2799999999999998"/>
    <n v="0.37"/>
    <n v="0.63200000000000001"/>
    <s v="normal"/>
    <s v="normal"/>
    <s v="normal"/>
  </r>
  <r>
    <x v="1"/>
    <x v="0"/>
    <x v="20"/>
    <x v="15"/>
    <x v="3"/>
    <x v="2"/>
    <x v="7"/>
    <n v="125.99"/>
    <x v="3"/>
    <n v="881.93"/>
    <x v="0"/>
    <n v="220.48"/>
    <n v="661.45"/>
    <n v="0.25"/>
    <n v="220.48"/>
    <s v="Outlier"/>
    <s v="outlier"/>
    <s v="outlier"/>
  </r>
  <r>
    <x v="1"/>
    <x v="1"/>
    <x v="292"/>
    <x v="23"/>
    <x v="2"/>
    <x v="1"/>
    <x v="8"/>
    <n v="14.48"/>
    <x v="8"/>
    <n v="115.84"/>
    <x v="0"/>
    <n v="54.44"/>
    <n v="61.4"/>
    <n v="0.47"/>
    <n v="54.44"/>
    <s v="normal"/>
    <s v="normal"/>
    <s v="normal"/>
  </r>
  <r>
    <x v="1"/>
    <x v="1"/>
    <x v="1"/>
    <x v="1"/>
    <x v="1"/>
    <x v="1"/>
    <x v="8"/>
    <n v="53.82"/>
    <x v="0"/>
    <n v="107.65"/>
    <x v="2"/>
    <n v="33.64"/>
    <n v="74.010000000000005"/>
    <n v="0.31"/>
    <n v="12.11"/>
    <s v="normal"/>
    <s v="normal"/>
    <s v="normal"/>
  </r>
  <r>
    <x v="0"/>
    <x v="0"/>
    <x v="519"/>
    <x v="36"/>
    <x v="0"/>
    <x v="2"/>
    <x v="11"/>
    <n v="39.99"/>
    <x v="2"/>
    <n v="199.95"/>
    <x v="0"/>
    <n v="63.98"/>
    <n v="135.97"/>
    <n v="0.32"/>
    <n v="63.98"/>
    <s v="normal"/>
    <s v="normal"/>
    <s v="normal"/>
  </r>
  <r>
    <x v="0"/>
    <x v="0"/>
    <x v="519"/>
    <x v="36"/>
    <x v="0"/>
    <x v="1"/>
    <x v="10"/>
    <n v="6.48"/>
    <x v="0"/>
    <n v="12.96"/>
    <x v="0"/>
    <n v="6.22"/>
    <n v="6.74"/>
    <n v="0.48"/>
    <n v="6.22"/>
    <s v="normal"/>
    <s v="normal"/>
    <s v="normal"/>
  </r>
  <r>
    <x v="0"/>
    <x v="0"/>
    <x v="29"/>
    <x v="25"/>
    <x v="2"/>
    <x v="0"/>
    <x v="1"/>
    <n v="60.89"/>
    <x v="7"/>
    <n v="60.89"/>
    <x v="0"/>
    <n v="15.22"/>
    <n v="45.67"/>
    <n v="0.25"/>
    <n v="15.22"/>
    <s v="normal"/>
    <s v="normal"/>
    <s v="normal"/>
  </r>
  <r>
    <x v="0"/>
    <x v="0"/>
    <x v="29"/>
    <x v="25"/>
    <x v="2"/>
    <x v="1"/>
    <x v="2"/>
    <n v="4.9800000000000004"/>
    <x v="1"/>
    <n v="14.94"/>
    <x v="0"/>
    <n v="6.87"/>
    <n v="8.07"/>
    <n v="0.46"/>
    <n v="6.87"/>
    <s v="normal"/>
    <s v="normal"/>
    <s v="normal"/>
  </r>
  <r>
    <x v="0"/>
    <x v="0"/>
    <x v="29"/>
    <x v="25"/>
    <x v="2"/>
    <x v="1"/>
    <x v="8"/>
    <n v="4.82"/>
    <x v="0"/>
    <n v="9.64"/>
    <x v="0"/>
    <n v="4.43"/>
    <n v="5.21"/>
    <n v="0.46"/>
    <n v="4.43"/>
    <s v="normal"/>
    <s v="normal"/>
    <s v="normal"/>
  </r>
  <r>
    <x v="0"/>
    <x v="0"/>
    <x v="29"/>
    <x v="25"/>
    <x v="2"/>
    <x v="0"/>
    <x v="5"/>
    <n v="110.98"/>
    <x v="1"/>
    <n v="332.94"/>
    <x v="0"/>
    <n v="53.27"/>
    <n v="279.67"/>
    <n v="0.16"/>
    <n v="53.27"/>
    <s v="normal"/>
    <s v="normal"/>
    <s v="normal"/>
  </r>
  <r>
    <x v="0"/>
    <x v="0"/>
    <x v="29"/>
    <x v="25"/>
    <x v="2"/>
    <x v="1"/>
    <x v="8"/>
    <n v="17.3"/>
    <x v="1"/>
    <n v="51.9"/>
    <x v="0"/>
    <n v="24.39"/>
    <n v="27.51"/>
    <n v="0.47"/>
    <n v="24.39"/>
    <s v="normal"/>
    <s v="normal"/>
    <s v="normal"/>
  </r>
  <r>
    <x v="0"/>
    <x v="0"/>
    <x v="29"/>
    <x v="25"/>
    <x v="2"/>
    <x v="1"/>
    <x v="4"/>
    <n v="32.479999999999997"/>
    <x v="0"/>
    <n v="64.959999999999994"/>
    <x v="0"/>
    <n v="2.6"/>
    <n v="62.36"/>
    <n v="0.04"/>
    <n v="2.6"/>
    <s v="normal"/>
    <s v="normal"/>
    <s v="normal"/>
  </r>
  <r>
    <x v="0"/>
    <x v="0"/>
    <x v="520"/>
    <x v="44"/>
    <x v="2"/>
    <x v="1"/>
    <x v="14"/>
    <n v="8.5"/>
    <x v="1"/>
    <n v="25.5"/>
    <x v="0"/>
    <n v="6.63"/>
    <n v="18.87"/>
    <n v="0.26"/>
    <n v="6.63"/>
    <s v="normal"/>
    <s v="normal"/>
    <s v="normal"/>
  </r>
  <r>
    <x v="3"/>
    <x v="2"/>
    <x v="4"/>
    <x v="4"/>
    <x v="1"/>
    <x v="0"/>
    <x v="1"/>
    <n v="71.989999999999995"/>
    <x v="1"/>
    <n v="215.98"/>
    <x v="2"/>
    <n v="-2.7"/>
    <n v="218.68"/>
    <n v="-0.01"/>
    <n v="-45.896000000000001"/>
    <s v="normal"/>
    <s v="normal"/>
    <s v="normal"/>
  </r>
  <r>
    <x v="1"/>
    <x v="0"/>
    <x v="66"/>
    <x v="12"/>
    <x v="2"/>
    <x v="0"/>
    <x v="1"/>
    <n v="129.99"/>
    <x v="1"/>
    <n v="389.97"/>
    <x v="0"/>
    <n v="35.1"/>
    <n v="354.87"/>
    <n v="0.09"/>
    <n v="35.1"/>
    <s v="normal"/>
    <s v="normal"/>
    <s v="normal"/>
  </r>
  <r>
    <x v="1"/>
    <x v="0"/>
    <x v="66"/>
    <x v="12"/>
    <x v="2"/>
    <x v="1"/>
    <x v="9"/>
    <n v="53.98"/>
    <x v="2"/>
    <n v="269.91000000000003"/>
    <x v="9"/>
    <n v="53.98"/>
    <n v="215.93"/>
    <n v="0.2"/>
    <n v="26.988999999999994"/>
    <s v="normal"/>
    <s v="normal"/>
    <s v="normal"/>
  </r>
  <r>
    <x v="1"/>
    <x v="1"/>
    <x v="26"/>
    <x v="18"/>
    <x v="0"/>
    <x v="1"/>
    <x v="8"/>
    <n v="3.89"/>
    <x v="1"/>
    <n v="11.67"/>
    <x v="6"/>
    <n v="-7.78"/>
    <n v="19.45"/>
    <n v="-0.67"/>
    <n v="-15.948999999999998"/>
    <s v="normal"/>
    <s v="normal"/>
    <s v="normal"/>
  </r>
  <r>
    <x v="1"/>
    <x v="1"/>
    <x v="26"/>
    <x v="18"/>
    <x v="0"/>
    <x v="1"/>
    <x v="12"/>
    <n v="9.26"/>
    <x v="3"/>
    <n v="64.849999999999994"/>
    <x v="2"/>
    <n v="24.32"/>
    <n v="40.53"/>
    <n v="0.38"/>
    <n v="11.350000000000001"/>
    <s v="normal"/>
    <s v="normal"/>
    <s v="normal"/>
  </r>
  <r>
    <x v="2"/>
    <x v="2"/>
    <x v="226"/>
    <x v="33"/>
    <x v="1"/>
    <x v="0"/>
    <x v="5"/>
    <n v="7.28"/>
    <x v="0"/>
    <n v="14.56"/>
    <x v="0"/>
    <n v="5.53"/>
    <n v="9.0299999999999994"/>
    <n v="0.38"/>
    <n v="5.53"/>
    <s v="normal"/>
    <s v="normal"/>
    <s v="normal"/>
  </r>
  <r>
    <x v="3"/>
    <x v="0"/>
    <x v="210"/>
    <x v="15"/>
    <x v="3"/>
    <x v="0"/>
    <x v="1"/>
    <n v="102.58"/>
    <x v="7"/>
    <n v="102.58"/>
    <x v="9"/>
    <n v="6.84"/>
    <n v="95.74"/>
    <n v="7.0000000000000007E-2"/>
    <n v="-3.418000000000001"/>
    <s v="normal"/>
    <s v="normal"/>
    <s v="normal"/>
  </r>
  <r>
    <x v="3"/>
    <x v="0"/>
    <x v="210"/>
    <x v="15"/>
    <x v="3"/>
    <x v="1"/>
    <x v="10"/>
    <n v="6.68"/>
    <x v="1"/>
    <n v="20.04"/>
    <x v="0"/>
    <n v="9.6199999999999992"/>
    <n v="10.42"/>
    <n v="0.48"/>
    <n v="9.6199999999999992"/>
    <s v="normal"/>
    <s v="normal"/>
    <s v="normal"/>
  </r>
  <r>
    <x v="1"/>
    <x v="0"/>
    <x v="20"/>
    <x v="15"/>
    <x v="3"/>
    <x v="1"/>
    <x v="8"/>
    <n v="4.58"/>
    <x v="3"/>
    <n v="32.090000000000003"/>
    <x v="2"/>
    <n v="11.23"/>
    <n v="20.86"/>
    <n v="0.35"/>
    <n v="4.8119999999999994"/>
    <s v="normal"/>
    <s v="normal"/>
    <s v="normal"/>
  </r>
  <r>
    <x v="1"/>
    <x v="0"/>
    <x v="20"/>
    <x v="15"/>
    <x v="3"/>
    <x v="1"/>
    <x v="8"/>
    <n v="717.59"/>
    <x v="5"/>
    <n v="4305.55"/>
    <x v="2"/>
    <n v="1453.12"/>
    <n v="2852.43"/>
    <n v="0.34"/>
    <n v="592.00999999999976"/>
    <s v="Outlier"/>
    <s v="outlier"/>
    <s v="outlier"/>
  </r>
  <r>
    <x v="1"/>
    <x v="1"/>
    <x v="20"/>
    <x v="15"/>
    <x v="3"/>
    <x v="0"/>
    <x v="5"/>
    <n v="3.34"/>
    <x v="1"/>
    <n v="10.02"/>
    <x v="0"/>
    <n v="4.41"/>
    <n v="5.61"/>
    <n v="0.44"/>
    <n v="4.41"/>
    <s v="normal"/>
    <s v="normal"/>
    <s v="normal"/>
  </r>
  <r>
    <x v="1"/>
    <x v="1"/>
    <x v="20"/>
    <x v="15"/>
    <x v="3"/>
    <x v="2"/>
    <x v="7"/>
    <n v="157.99"/>
    <x v="4"/>
    <n v="631.96"/>
    <x v="0"/>
    <n v="303.33999999999997"/>
    <n v="328.62"/>
    <n v="0.48"/>
    <n v="303.33999999999997"/>
    <s v="Outlier"/>
    <s v="outlier"/>
    <s v="normal"/>
  </r>
  <r>
    <x v="1"/>
    <x v="0"/>
    <x v="0"/>
    <x v="0"/>
    <x v="0"/>
    <x v="1"/>
    <x v="8"/>
    <n v="525.98"/>
    <x v="1"/>
    <n v="1577.94"/>
    <x v="0"/>
    <n v="757.41"/>
    <n v="820.53"/>
    <n v="0.48"/>
    <n v="757.41"/>
    <s v="Outlier"/>
    <s v="outlier"/>
    <s v="outlier"/>
  </r>
  <r>
    <x v="3"/>
    <x v="1"/>
    <x v="305"/>
    <x v="27"/>
    <x v="1"/>
    <x v="1"/>
    <x v="6"/>
    <n v="36.549999999999997"/>
    <x v="3"/>
    <n v="255.85"/>
    <x v="0"/>
    <n v="112.57"/>
    <n v="143.28"/>
    <n v="0.44"/>
    <n v="112.57"/>
    <s v="normal"/>
    <s v="outlier"/>
    <s v="normal"/>
  </r>
  <r>
    <x v="0"/>
    <x v="1"/>
    <x v="478"/>
    <x v="2"/>
    <x v="0"/>
    <x v="1"/>
    <x v="4"/>
    <n v="30.78"/>
    <x v="5"/>
    <n v="184.7"/>
    <x v="2"/>
    <n v="13.85"/>
    <n v="170.85"/>
    <n v="7.0000000000000007E-2"/>
    <n v="-23.089999999999996"/>
    <s v="normal"/>
    <s v="normal"/>
    <s v="normal"/>
  </r>
  <r>
    <x v="0"/>
    <x v="1"/>
    <x v="478"/>
    <x v="2"/>
    <x v="0"/>
    <x v="2"/>
    <x v="11"/>
    <n v="23.96"/>
    <x v="0"/>
    <n v="47.92"/>
    <x v="2"/>
    <n v="11.98"/>
    <n v="35.94"/>
    <n v="0.25"/>
    <n v="2.395999999999999"/>
    <s v="normal"/>
    <s v="normal"/>
    <s v="normal"/>
  </r>
  <r>
    <x v="1"/>
    <x v="0"/>
    <x v="10"/>
    <x v="9"/>
    <x v="3"/>
    <x v="1"/>
    <x v="2"/>
    <n v="3.98"/>
    <x v="4"/>
    <n v="15.94"/>
    <x v="2"/>
    <n v="5.18"/>
    <n v="10.76"/>
    <n v="0.32"/>
    <n v="1.9919999999999995"/>
    <s v="normal"/>
    <s v="normal"/>
    <s v="normal"/>
  </r>
  <r>
    <x v="1"/>
    <x v="0"/>
    <x v="10"/>
    <x v="9"/>
    <x v="3"/>
    <x v="1"/>
    <x v="8"/>
    <n v="1.1399999999999999"/>
    <x v="3"/>
    <n v="8"/>
    <x v="6"/>
    <n v="-5.6"/>
    <n v="13.6"/>
    <n v="-0.7"/>
    <n v="-11.2"/>
    <s v="normal"/>
    <s v="normal"/>
    <s v="normal"/>
  </r>
  <r>
    <x v="1"/>
    <x v="0"/>
    <x v="10"/>
    <x v="9"/>
    <x v="3"/>
    <x v="0"/>
    <x v="1"/>
    <n v="199.48"/>
    <x v="0"/>
    <n v="398.97"/>
    <x v="4"/>
    <n v="-28.5"/>
    <n v="427.47"/>
    <n v="-7.0000000000000007E-2"/>
    <n v="-148.191"/>
    <s v="normal"/>
    <s v="normal"/>
    <s v="normal"/>
  </r>
  <r>
    <x v="1"/>
    <x v="2"/>
    <x v="4"/>
    <x v="4"/>
    <x v="1"/>
    <x v="0"/>
    <x v="0"/>
    <n v="81.94"/>
    <x v="0"/>
    <n v="163.88"/>
    <x v="0"/>
    <n v="40.97"/>
    <n v="122.91"/>
    <n v="0.25"/>
    <n v="40.97"/>
    <s v="normal"/>
    <s v="normal"/>
    <s v="normal"/>
  </r>
  <r>
    <x v="1"/>
    <x v="0"/>
    <x v="102"/>
    <x v="17"/>
    <x v="0"/>
    <x v="1"/>
    <x v="9"/>
    <n v="13.58"/>
    <x v="2"/>
    <n v="67.900000000000006"/>
    <x v="0"/>
    <n v="20.37"/>
    <n v="47.53"/>
    <n v="0.3"/>
    <n v="20.37"/>
    <s v="normal"/>
    <s v="normal"/>
    <s v="normal"/>
  </r>
  <r>
    <x v="1"/>
    <x v="0"/>
    <x v="487"/>
    <x v="2"/>
    <x v="0"/>
    <x v="1"/>
    <x v="10"/>
    <n v="18.059999999999999"/>
    <x v="4"/>
    <n v="72.22"/>
    <x v="2"/>
    <n v="25.28"/>
    <n v="46.94"/>
    <n v="0.35"/>
    <n v="10.836"/>
    <s v="normal"/>
    <s v="normal"/>
    <s v="normal"/>
  </r>
  <r>
    <x v="0"/>
    <x v="0"/>
    <x v="299"/>
    <x v="22"/>
    <x v="1"/>
    <x v="1"/>
    <x v="2"/>
    <n v="5.85"/>
    <x v="0"/>
    <n v="11.7"/>
    <x v="2"/>
    <n v="3.95"/>
    <n v="7.75"/>
    <n v="0.34"/>
    <n v="1.6100000000000003"/>
    <s v="normal"/>
    <s v="normal"/>
    <s v="normal"/>
  </r>
  <r>
    <x v="1"/>
    <x v="1"/>
    <x v="47"/>
    <x v="6"/>
    <x v="2"/>
    <x v="0"/>
    <x v="1"/>
    <n v="130.97999999999999"/>
    <x v="1"/>
    <n v="392.94"/>
    <x v="0"/>
    <n v="43.22"/>
    <n v="349.72"/>
    <n v="0.11"/>
    <n v="43.22"/>
    <s v="normal"/>
    <s v="normal"/>
    <s v="normal"/>
  </r>
  <r>
    <x v="2"/>
    <x v="0"/>
    <x v="53"/>
    <x v="3"/>
    <x v="0"/>
    <x v="0"/>
    <x v="5"/>
    <n v="18.18"/>
    <x v="7"/>
    <n v="18.18"/>
    <x v="2"/>
    <n v="4.7699999999999996"/>
    <n v="13.41"/>
    <n v="0.26"/>
    <n v="1.1339999999999995"/>
    <s v="normal"/>
    <s v="normal"/>
    <s v="normal"/>
  </r>
  <r>
    <x v="1"/>
    <x v="2"/>
    <x v="61"/>
    <x v="5"/>
    <x v="2"/>
    <x v="1"/>
    <x v="8"/>
    <n v="2.2999999999999998"/>
    <x v="1"/>
    <n v="6.89"/>
    <x v="3"/>
    <n v="-11.02"/>
    <n v="17.91"/>
    <n v="-1.6"/>
    <n v="-16.532"/>
    <s v="normal"/>
    <s v="normal"/>
    <s v="normal"/>
  </r>
  <r>
    <x v="1"/>
    <x v="2"/>
    <x v="61"/>
    <x v="5"/>
    <x v="2"/>
    <x v="0"/>
    <x v="3"/>
    <n v="152.5"/>
    <x v="1"/>
    <n v="457.49"/>
    <x v="4"/>
    <n v="-84.96"/>
    <n v="542.45000000000005"/>
    <n v="-0.19"/>
    <n v="-222.20699999999999"/>
    <s v="normal"/>
    <s v="outlier"/>
    <s v="outlier"/>
  </r>
  <r>
    <x v="2"/>
    <x v="0"/>
    <x v="10"/>
    <x v="9"/>
    <x v="3"/>
    <x v="0"/>
    <x v="1"/>
    <n v="179.89"/>
    <x v="5"/>
    <n v="1079.32"/>
    <x v="4"/>
    <n v="-15.42"/>
    <n v="1094.74"/>
    <n v="-0.01"/>
    <n v="-339.21600000000001"/>
    <s v="Outlier"/>
    <s v="normal"/>
    <s v="outlier"/>
  </r>
  <r>
    <x v="0"/>
    <x v="2"/>
    <x v="8"/>
    <x v="1"/>
    <x v="1"/>
    <x v="1"/>
    <x v="10"/>
    <n v="48.91"/>
    <x v="7"/>
    <n v="48.91"/>
    <x v="0"/>
    <n v="22.99"/>
    <n v="25.92"/>
    <n v="0.47"/>
    <n v="22.99"/>
    <s v="normal"/>
    <s v="normal"/>
    <s v="normal"/>
  </r>
  <r>
    <x v="2"/>
    <x v="0"/>
    <x v="18"/>
    <x v="13"/>
    <x v="3"/>
    <x v="1"/>
    <x v="6"/>
    <n v="3.28"/>
    <x v="1"/>
    <n v="9.84"/>
    <x v="0"/>
    <n v="2.85"/>
    <n v="6.99"/>
    <n v="0.28999999999999998"/>
    <n v="2.85"/>
    <s v="normal"/>
    <s v="normal"/>
    <s v="normal"/>
  </r>
  <r>
    <x v="2"/>
    <x v="0"/>
    <x v="18"/>
    <x v="13"/>
    <x v="3"/>
    <x v="1"/>
    <x v="8"/>
    <n v="11.5"/>
    <x v="1"/>
    <n v="34.5"/>
    <x v="0"/>
    <n v="15.52"/>
    <n v="18.98"/>
    <n v="0.45"/>
    <n v="15.52"/>
    <s v="normal"/>
    <s v="normal"/>
    <s v="normal"/>
  </r>
  <r>
    <x v="3"/>
    <x v="1"/>
    <x v="435"/>
    <x v="5"/>
    <x v="2"/>
    <x v="1"/>
    <x v="8"/>
    <n v="0.56000000000000005"/>
    <x v="7"/>
    <n v="0.56000000000000005"/>
    <x v="3"/>
    <n v="-0.95"/>
    <n v="1.51"/>
    <n v="-1.7"/>
    <n v="-1.3980000000000001"/>
    <s v="normal"/>
    <s v="normal"/>
    <s v="normal"/>
  </r>
  <r>
    <x v="0"/>
    <x v="0"/>
    <x v="521"/>
    <x v="39"/>
    <x v="3"/>
    <x v="1"/>
    <x v="8"/>
    <n v="7.3"/>
    <x v="5"/>
    <n v="43.8"/>
    <x v="0"/>
    <n v="20.59"/>
    <n v="23.21"/>
    <n v="0.47"/>
    <n v="20.59"/>
    <s v="normal"/>
    <s v="normal"/>
    <s v="normal"/>
  </r>
  <r>
    <x v="1"/>
    <x v="1"/>
    <x v="138"/>
    <x v="24"/>
    <x v="3"/>
    <x v="1"/>
    <x v="10"/>
    <n v="4.62"/>
    <x v="1"/>
    <n v="13.87"/>
    <x v="2"/>
    <n v="5.03"/>
    <n v="8.84"/>
    <n v="0.36"/>
    <n v="2.2560000000000002"/>
    <s v="normal"/>
    <s v="normal"/>
    <s v="normal"/>
  </r>
  <r>
    <x v="1"/>
    <x v="1"/>
    <x v="138"/>
    <x v="24"/>
    <x v="3"/>
    <x v="0"/>
    <x v="0"/>
    <n v="28.99"/>
    <x v="4"/>
    <n v="115.96"/>
    <x v="5"/>
    <n v="-64.94"/>
    <n v="180.9"/>
    <n v="-0.56000000000000005"/>
    <n v="-122.91999999999999"/>
    <s v="normal"/>
    <s v="outlier"/>
    <s v="normal"/>
  </r>
  <r>
    <x v="0"/>
    <x v="1"/>
    <x v="392"/>
    <x v="5"/>
    <x v="2"/>
    <x v="2"/>
    <x v="11"/>
    <n v="20.71"/>
    <x v="0"/>
    <n v="41.42"/>
    <x v="2"/>
    <n v="8.2799999999999994"/>
    <n v="33.14"/>
    <n v="0.2"/>
    <n v="-4.0000000000013358E-3"/>
    <s v="normal"/>
    <s v="normal"/>
    <s v="normal"/>
  </r>
  <r>
    <x v="0"/>
    <x v="1"/>
    <x v="392"/>
    <x v="5"/>
    <x v="2"/>
    <x v="2"/>
    <x v="7"/>
    <n v="61.19"/>
    <x v="4"/>
    <n v="244.77"/>
    <x v="2"/>
    <n v="24.48"/>
    <n v="220.29"/>
    <n v="0.1"/>
    <n v="-24.474000000000007"/>
    <s v="normal"/>
    <s v="normal"/>
    <s v="normal"/>
  </r>
  <r>
    <x v="0"/>
    <x v="1"/>
    <x v="392"/>
    <x v="5"/>
    <x v="2"/>
    <x v="1"/>
    <x v="6"/>
    <n v="24.78"/>
    <x v="1"/>
    <n v="74.349999999999994"/>
    <x v="2"/>
    <n v="6.51"/>
    <n v="67.84"/>
    <n v="0.09"/>
    <n v="-8.36"/>
    <s v="normal"/>
    <s v="normal"/>
    <s v="normal"/>
  </r>
  <r>
    <x v="0"/>
    <x v="1"/>
    <x v="392"/>
    <x v="5"/>
    <x v="2"/>
    <x v="1"/>
    <x v="8"/>
    <n v="2.16"/>
    <x v="0"/>
    <n v="4.3099999999999996"/>
    <x v="3"/>
    <n v="-6.9"/>
    <n v="11.21"/>
    <n v="-1.6"/>
    <n v="-10.348000000000001"/>
    <s v="normal"/>
    <s v="normal"/>
    <s v="normal"/>
  </r>
  <r>
    <x v="0"/>
    <x v="1"/>
    <x v="392"/>
    <x v="5"/>
    <x v="2"/>
    <x v="0"/>
    <x v="1"/>
    <n v="56.69"/>
    <x v="7"/>
    <n v="56.69"/>
    <x v="4"/>
    <n v="-20.25"/>
    <n v="76.94"/>
    <n v="-0.36"/>
    <n v="-37.256999999999998"/>
    <s v="normal"/>
    <s v="normal"/>
    <s v="normal"/>
  </r>
  <r>
    <x v="0"/>
    <x v="1"/>
    <x v="392"/>
    <x v="5"/>
    <x v="2"/>
    <x v="2"/>
    <x v="7"/>
    <n v="48.98"/>
    <x v="0"/>
    <n v="97.97"/>
    <x v="2"/>
    <n v="6.12"/>
    <n v="91.85"/>
    <n v="0.06"/>
    <n v="-13.474"/>
    <s v="normal"/>
    <s v="normal"/>
    <s v="normal"/>
  </r>
  <r>
    <x v="0"/>
    <x v="1"/>
    <x v="392"/>
    <x v="5"/>
    <x v="2"/>
    <x v="1"/>
    <x v="6"/>
    <n v="2.62"/>
    <x v="1"/>
    <n v="7.87"/>
    <x v="2"/>
    <n v="0.89"/>
    <n v="6.98"/>
    <n v="0.11"/>
    <n v="-0.68400000000000005"/>
    <s v="normal"/>
    <s v="normal"/>
    <s v="normal"/>
  </r>
  <r>
    <x v="0"/>
    <x v="1"/>
    <x v="392"/>
    <x v="5"/>
    <x v="2"/>
    <x v="1"/>
    <x v="10"/>
    <n v="5.18"/>
    <x v="1"/>
    <n v="15.55"/>
    <x v="2"/>
    <n v="5.44"/>
    <n v="10.11"/>
    <n v="0.35"/>
    <n v="2.33"/>
    <s v="normal"/>
    <s v="normal"/>
    <s v="normal"/>
  </r>
  <r>
    <x v="0"/>
    <x v="1"/>
    <x v="392"/>
    <x v="5"/>
    <x v="2"/>
    <x v="1"/>
    <x v="8"/>
    <n v="1.48"/>
    <x v="7"/>
    <n v="1.48"/>
    <x v="3"/>
    <n v="-2.29"/>
    <n v="3.77"/>
    <n v="-1.55"/>
    <n v="-3.4740000000000002"/>
    <s v="normal"/>
    <s v="normal"/>
    <s v="normal"/>
  </r>
  <r>
    <x v="1"/>
    <x v="2"/>
    <x v="364"/>
    <x v="27"/>
    <x v="1"/>
    <x v="1"/>
    <x v="6"/>
    <n v="1.68"/>
    <x v="2"/>
    <n v="8.4"/>
    <x v="0"/>
    <n v="2.1800000000000002"/>
    <n v="6.22"/>
    <n v="0.26"/>
    <n v="2.1800000000000002"/>
    <s v="normal"/>
    <s v="normal"/>
    <s v="normal"/>
  </r>
  <r>
    <x v="1"/>
    <x v="0"/>
    <x v="8"/>
    <x v="1"/>
    <x v="1"/>
    <x v="1"/>
    <x v="6"/>
    <n v="3.28"/>
    <x v="0"/>
    <n v="6.56"/>
    <x v="0"/>
    <n v="1.9"/>
    <n v="4.66"/>
    <n v="0.28999999999999998"/>
    <n v="1.9"/>
    <s v="normal"/>
    <s v="normal"/>
    <s v="normal"/>
  </r>
  <r>
    <x v="1"/>
    <x v="0"/>
    <x v="8"/>
    <x v="1"/>
    <x v="1"/>
    <x v="1"/>
    <x v="6"/>
    <n v="7.44"/>
    <x v="0"/>
    <n v="14.88"/>
    <x v="0"/>
    <n v="3.72"/>
    <n v="11.16"/>
    <n v="0.25"/>
    <n v="3.72"/>
    <s v="normal"/>
    <s v="normal"/>
    <s v="normal"/>
  </r>
  <r>
    <x v="1"/>
    <x v="0"/>
    <x v="8"/>
    <x v="1"/>
    <x v="1"/>
    <x v="2"/>
    <x v="11"/>
    <n v="11.37"/>
    <x v="4"/>
    <n v="45.48"/>
    <x v="0"/>
    <n v="15.92"/>
    <n v="29.56"/>
    <n v="0.35"/>
    <n v="15.92"/>
    <s v="normal"/>
    <s v="normal"/>
    <s v="normal"/>
  </r>
  <r>
    <x v="1"/>
    <x v="0"/>
    <x v="8"/>
    <x v="1"/>
    <x v="1"/>
    <x v="1"/>
    <x v="6"/>
    <n v="4.24"/>
    <x v="5"/>
    <n v="25.44"/>
    <x v="0"/>
    <n v="9.92"/>
    <n v="15.52"/>
    <n v="0.39"/>
    <n v="9.92"/>
    <s v="normal"/>
    <s v="normal"/>
    <s v="normal"/>
  </r>
  <r>
    <x v="1"/>
    <x v="1"/>
    <x v="20"/>
    <x v="15"/>
    <x v="3"/>
    <x v="1"/>
    <x v="8"/>
    <n v="18.34"/>
    <x v="8"/>
    <n v="146.69"/>
    <x v="2"/>
    <n v="45.84"/>
    <n v="100.85"/>
    <n v="0.31"/>
    <n v="16.502000000000002"/>
    <s v="normal"/>
    <s v="normal"/>
    <s v="normal"/>
  </r>
  <r>
    <x v="1"/>
    <x v="0"/>
    <x v="61"/>
    <x v="5"/>
    <x v="2"/>
    <x v="1"/>
    <x v="2"/>
    <n v="2.46"/>
    <x v="0"/>
    <n v="4.93"/>
    <x v="2"/>
    <n v="1.72"/>
    <n v="3.21"/>
    <n v="0.35"/>
    <n v="0.73399999999999999"/>
    <s v="normal"/>
    <s v="normal"/>
    <s v="normal"/>
  </r>
  <r>
    <x v="1"/>
    <x v="0"/>
    <x v="61"/>
    <x v="5"/>
    <x v="2"/>
    <x v="1"/>
    <x v="6"/>
    <n v="15.87"/>
    <x v="4"/>
    <n v="63.49"/>
    <x v="2"/>
    <n v="4.76"/>
    <n v="58.73"/>
    <n v="7.0000000000000007E-2"/>
    <n v="-7.9380000000000006"/>
    <s v="normal"/>
    <s v="normal"/>
    <s v="normal"/>
  </r>
  <r>
    <x v="3"/>
    <x v="1"/>
    <x v="66"/>
    <x v="12"/>
    <x v="2"/>
    <x v="1"/>
    <x v="4"/>
    <n v="59.76"/>
    <x v="3"/>
    <n v="418.32"/>
    <x v="0"/>
    <n v="117.13"/>
    <n v="301.19"/>
    <n v="0.28000000000000003"/>
    <n v="117.13"/>
    <s v="normal"/>
    <s v="outlier"/>
    <s v="normal"/>
  </r>
  <r>
    <x v="3"/>
    <x v="1"/>
    <x v="66"/>
    <x v="12"/>
    <x v="2"/>
    <x v="1"/>
    <x v="9"/>
    <n v="61.93"/>
    <x v="0"/>
    <n v="123.86"/>
    <x v="9"/>
    <n v="46.79"/>
    <n v="77.069999999999993"/>
    <n v="0.38"/>
    <n v="34.403999999999996"/>
    <s v="normal"/>
    <s v="normal"/>
    <s v="normal"/>
  </r>
  <r>
    <x v="1"/>
    <x v="0"/>
    <x v="10"/>
    <x v="9"/>
    <x v="3"/>
    <x v="2"/>
    <x v="7"/>
    <n v="39.590000000000003"/>
    <x v="1"/>
    <n v="118.78"/>
    <x v="10"/>
    <n v="-27.72"/>
    <n v="146.5"/>
    <n v="-0.23"/>
    <n v="-75.231999999999999"/>
    <s v="normal"/>
    <s v="normal"/>
    <s v="normal"/>
  </r>
  <r>
    <x v="1"/>
    <x v="0"/>
    <x v="10"/>
    <x v="9"/>
    <x v="3"/>
    <x v="1"/>
    <x v="14"/>
    <n v="192.3"/>
    <x v="4"/>
    <n v="769.18"/>
    <x v="2"/>
    <n v="-163.44999999999999"/>
    <n v="932.63"/>
    <n v="-0.21"/>
    <n v="-317.286"/>
    <s v="Outlier"/>
    <s v="outlier"/>
    <s v="outlier"/>
  </r>
  <r>
    <x v="1"/>
    <x v="0"/>
    <x v="238"/>
    <x v="5"/>
    <x v="2"/>
    <x v="2"/>
    <x v="11"/>
    <n v="47.9"/>
    <x v="7"/>
    <n v="47.9"/>
    <x v="2"/>
    <n v="-2.99"/>
    <n v="50.89"/>
    <n v="-0.06"/>
    <n v="-12.57"/>
    <s v="normal"/>
    <s v="normal"/>
    <s v="normal"/>
  </r>
  <r>
    <x v="1"/>
    <x v="1"/>
    <x v="20"/>
    <x v="15"/>
    <x v="3"/>
    <x v="1"/>
    <x v="10"/>
    <n v="6.68"/>
    <x v="0"/>
    <n v="13.36"/>
    <x v="0"/>
    <n v="6.41"/>
    <n v="6.95"/>
    <n v="0.48"/>
    <n v="6.41"/>
    <s v="normal"/>
    <s v="normal"/>
    <s v="normal"/>
  </r>
  <r>
    <x v="1"/>
    <x v="1"/>
    <x v="20"/>
    <x v="15"/>
    <x v="3"/>
    <x v="0"/>
    <x v="1"/>
    <n v="81.88"/>
    <x v="0"/>
    <n v="163.76"/>
    <x v="9"/>
    <n v="25.47"/>
    <n v="138.29"/>
    <n v="0.16"/>
    <n v="9.0939999999999976"/>
    <s v="normal"/>
    <s v="normal"/>
    <s v="normal"/>
  </r>
  <r>
    <x v="1"/>
    <x v="1"/>
    <x v="20"/>
    <x v="15"/>
    <x v="3"/>
    <x v="0"/>
    <x v="5"/>
    <n v="45.98"/>
    <x v="4"/>
    <n v="183.92"/>
    <x v="0"/>
    <n v="31.27"/>
    <n v="152.65"/>
    <n v="0.17"/>
    <n v="31.27"/>
    <s v="normal"/>
    <s v="normal"/>
    <s v="normal"/>
  </r>
  <r>
    <x v="1"/>
    <x v="0"/>
    <x v="12"/>
    <x v="5"/>
    <x v="2"/>
    <x v="0"/>
    <x v="5"/>
    <n v="3.79"/>
    <x v="1"/>
    <n v="11.38"/>
    <x v="7"/>
    <n v="-5.69"/>
    <n v="17.07"/>
    <n v="-0.5"/>
    <n v="-12.518000000000001"/>
    <s v="normal"/>
    <s v="normal"/>
    <s v="normal"/>
  </r>
  <r>
    <x v="1"/>
    <x v="0"/>
    <x v="12"/>
    <x v="5"/>
    <x v="2"/>
    <x v="0"/>
    <x v="5"/>
    <n v="16.53"/>
    <x v="4"/>
    <n v="66.11"/>
    <x v="7"/>
    <n v="-84.29"/>
    <n v="150.4"/>
    <n v="-1.27"/>
    <n v="-123.956"/>
    <s v="normal"/>
    <s v="outlier"/>
    <s v="normal"/>
  </r>
  <r>
    <x v="1"/>
    <x v="0"/>
    <x v="1"/>
    <x v="1"/>
    <x v="1"/>
    <x v="1"/>
    <x v="10"/>
    <n v="26.38"/>
    <x v="8"/>
    <n v="211.04"/>
    <x v="0"/>
    <n v="97.08"/>
    <n v="113.96"/>
    <n v="0.46"/>
    <n v="97.08"/>
    <s v="normal"/>
    <s v="outlier"/>
    <s v="normal"/>
  </r>
  <r>
    <x v="1"/>
    <x v="0"/>
    <x v="1"/>
    <x v="1"/>
    <x v="1"/>
    <x v="0"/>
    <x v="1"/>
    <n v="297.41000000000003"/>
    <x v="0"/>
    <n v="594.82000000000005"/>
    <x v="2"/>
    <n v="59.48"/>
    <n v="535.34"/>
    <n v="0.1"/>
    <n v="-59.484000000000016"/>
    <s v="Outlier"/>
    <s v="normal"/>
    <s v="outlier"/>
  </r>
  <r>
    <x v="1"/>
    <x v="0"/>
    <x v="1"/>
    <x v="1"/>
    <x v="1"/>
    <x v="1"/>
    <x v="8"/>
    <n v="24.32"/>
    <x v="1"/>
    <n v="72.959999999999994"/>
    <x v="2"/>
    <n v="23.71"/>
    <n v="49.25"/>
    <n v="0.32"/>
    <n v="9.1180000000000021"/>
    <s v="normal"/>
    <s v="normal"/>
    <s v="normal"/>
  </r>
  <r>
    <x v="2"/>
    <x v="0"/>
    <x v="156"/>
    <x v="4"/>
    <x v="1"/>
    <x v="0"/>
    <x v="5"/>
    <n v="20.239999999999998"/>
    <x v="4"/>
    <n v="80.959999999999994"/>
    <x v="0"/>
    <n v="34.81"/>
    <n v="46.15"/>
    <n v="0.43"/>
    <n v="34.81"/>
    <s v="normal"/>
    <s v="normal"/>
    <s v="normal"/>
  </r>
  <r>
    <x v="2"/>
    <x v="0"/>
    <x v="156"/>
    <x v="4"/>
    <x v="1"/>
    <x v="2"/>
    <x v="7"/>
    <n v="227.86"/>
    <x v="0"/>
    <n v="455.71"/>
    <x v="2"/>
    <n v="34.18"/>
    <n v="421.53"/>
    <n v="0.08"/>
    <n v="-56.961999999999996"/>
    <s v="normal"/>
    <s v="normal"/>
    <s v="normal"/>
  </r>
  <r>
    <x v="2"/>
    <x v="0"/>
    <x v="156"/>
    <x v="4"/>
    <x v="1"/>
    <x v="1"/>
    <x v="6"/>
    <n v="25.98"/>
    <x v="7"/>
    <n v="25.98"/>
    <x v="0"/>
    <n v="7.27"/>
    <n v="18.71"/>
    <n v="0.28000000000000003"/>
    <n v="7.27"/>
    <s v="normal"/>
    <s v="normal"/>
    <s v="normal"/>
  </r>
  <r>
    <x v="2"/>
    <x v="0"/>
    <x v="8"/>
    <x v="1"/>
    <x v="1"/>
    <x v="1"/>
    <x v="9"/>
    <n v="11.32"/>
    <x v="4"/>
    <n v="45.28"/>
    <x v="0"/>
    <n v="15.4"/>
    <n v="29.88"/>
    <n v="0.34"/>
    <n v="15.4"/>
    <s v="normal"/>
    <s v="normal"/>
    <s v="normal"/>
  </r>
  <r>
    <x v="1"/>
    <x v="0"/>
    <x v="20"/>
    <x v="15"/>
    <x v="3"/>
    <x v="1"/>
    <x v="12"/>
    <n v="7.78"/>
    <x v="0"/>
    <n v="15.56"/>
    <x v="0"/>
    <n v="7.31"/>
    <n v="8.25"/>
    <n v="0.47"/>
    <n v="7.31"/>
    <s v="normal"/>
    <s v="normal"/>
    <s v="normal"/>
  </r>
  <r>
    <x v="1"/>
    <x v="1"/>
    <x v="24"/>
    <x v="21"/>
    <x v="1"/>
    <x v="2"/>
    <x v="7"/>
    <n v="286.39999999999998"/>
    <x v="1"/>
    <n v="859.2"/>
    <x v="2"/>
    <n v="75.180000000000007"/>
    <n v="784.02"/>
    <n v="0.09"/>
    <n v="-96.660000000000025"/>
    <s v="Outlier"/>
    <s v="outlier"/>
    <s v="outlier"/>
  </r>
  <r>
    <x v="0"/>
    <x v="0"/>
    <x v="430"/>
    <x v="0"/>
    <x v="0"/>
    <x v="1"/>
    <x v="9"/>
    <n v="48.92"/>
    <x v="4"/>
    <n v="195.68"/>
    <x v="0"/>
    <n v="50.88"/>
    <n v="144.80000000000001"/>
    <n v="0.26"/>
    <n v="50.88"/>
    <s v="normal"/>
    <s v="normal"/>
    <s v="normal"/>
  </r>
  <r>
    <x v="0"/>
    <x v="0"/>
    <x v="430"/>
    <x v="0"/>
    <x v="0"/>
    <x v="1"/>
    <x v="13"/>
    <n v="3.55"/>
    <x v="4"/>
    <n v="14.2"/>
    <x v="0"/>
    <n v="6.67"/>
    <n v="7.53"/>
    <n v="0.47"/>
    <n v="6.67"/>
    <s v="normal"/>
    <s v="normal"/>
    <s v="normal"/>
  </r>
  <r>
    <x v="2"/>
    <x v="0"/>
    <x v="197"/>
    <x v="2"/>
    <x v="0"/>
    <x v="0"/>
    <x v="0"/>
    <n v="104.78"/>
    <x v="1"/>
    <n v="314.35000000000002"/>
    <x v="2"/>
    <n v="-15.72"/>
    <n v="330.07"/>
    <n v="-0.05"/>
    <n v="-78.59"/>
    <s v="normal"/>
    <s v="normal"/>
    <s v="normal"/>
  </r>
  <r>
    <x v="2"/>
    <x v="0"/>
    <x v="197"/>
    <x v="2"/>
    <x v="0"/>
    <x v="1"/>
    <x v="2"/>
    <n v="2.2999999999999998"/>
    <x v="0"/>
    <n v="4.6100000000000003"/>
    <x v="2"/>
    <n v="1.5"/>
    <n v="3.11"/>
    <n v="0.33"/>
    <n v="0.57799999999999985"/>
    <s v="normal"/>
    <s v="normal"/>
    <s v="normal"/>
  </r>
  <r>
    <x v="1"/>
    <x v="1"/>
    <x v="8"/>
    <x v="1"/>
    <x v="1"/>
    <x v="1"/>
    <x v="13"/>
    <n v="3.58"/>
    <x v="2"/>
    <n v="17.899999999999999"/>
    <x v="0"/>
    <n v="8.77"/>
    <n v="9.1300000000000008"/>
    <n v="0.49"/>
    <n v="8.77"/>
    <s v="normal"/>
    <s v="normal"/>
    <s v="normal"/>
  </r>
  <r>
    <x v="0"/>
    <x v="1"/>
    <x v="8"/>
    <x v="1"/>
    <x v="1"/>
    <x v="1"/>
    <x v="8"/>
    <n v="2.99"/>
    <x v="7"/>
    <n v="2.99"/>
    <x v="2"/>
    <n v="1.1200000000000001"/>
    <n v="1.87"/>
    <n v="0.37"/>
    <n v="0.52200000000000002"/>
    <s v="normal"/>
    <s v="normal"/>
    <s v="normal"/>
  </r>
  <r>
    <x v="0"/>
    <x v="1"/>
    <x v="8"/>
    <x v="1"/>
    <x v="1"/>
    <x v="1"/>
    <x v="8"/>
    <n v="3.34"/>
    <x v="5"/>
    <n v="20.059999999999999"/>
    <x v="2"/>
    <n v="7.02"/>
    <n v="13.04"/>
    <n v="0.35"/>
    <n v="3.008"/>
    <s v="normal"/>
    <s v="normal"/>
    <s v="normal"/>
  </r>
  <r>
    <x v="0"/>
    <x v="1"/>
    <x v="8"/>
    <x v="1"/>
    <x v="1"/>
    <x v="1"/>
    <x v="10"/>
    <n v="48.91"/>
    <x v="1"/>
    <n v="146.72999999999999"/>
    <x v="0"/>
    <n v="68.959999999999994"/>
    <n v="77.77"/>
    <n v="0.47"/>
    <n v="68.959999999999994"/>
    <s v="normal"/>
    <s v="normal"/>
    <s v="normal"/>
  </r>
  <r>
    <x v="0"/>
    <x v="1"/>
    <x v="8"/>
    <x v="1"/>
    <x v="1"/>
    <x v="1"/>
    <x v="2"/>
    <n v="3.75"/>
    <x v="2"/>
    <n v="18.75"/>
    <x v="0"/>
    <n v="9"/>
    <n v="9.75"/>
    <n v="0.48"/>
    <n v="9"/>
    <s v="normal"/>
    <s v="normal"/>
    <s v="normal"/>
  </r>
  <r>
    <x v="0"/>
    <x v="1"/>
    <x v="8"/>
    <x v="1"/>
    <x v="1"/>
    <x v="2"/>
    <x v="7"/>
    <n v="39.19"/>
    <x v="1"/>
    <n v="117.58"/>
    <x v="2"/>
    <n v="11.76"/>
    <n v="105.82"/>
    <n v="0.1"/>
    <n v="-11.756000000000002"/>
    <s v="normal"/>
    <s v="normal"/>
    <s v="normal"/>
  </r>
  <r>
    <x v="1"/>
    <x v="2"/>
    <x v="169"/>
    <x v="1"/>
    <x v="1"/>
    <x v="1"/>
    <x v="8"/>
    <n v="7.31"/>
    <x v="3"/>
    <n v="51.18"/>
    <x v="2"/>
    <n v="19.190000000000001"/>
    <n v="31.99"/>
    <n v="0.37"/>
    <n v="8.9540000000000006"/>
    <s v="normal"/>
    <s v="normal"/>
    <s v="normal"/>
  </r>
  <r>
    <x v="2"/>
    <x v="2"/>
    <x v="21"/>
    <x v="24"/>
    <x v="3"/>
    <x v="0"/>
    <x v="3"/>
    <n v="91.19"/>
    <x v="2"/>
    <n v="455.97"/>
    <x v="10"/>
    <n v="-106.39"/>
    <n v="562.36"/>
    <n v="-0.23"/>
    <n v="-288.77800000000002"/>
    <s v="normal"/>
    <s v="outlier"/>
    <s v="outlier"/>
  </r>
  <r>
    <x v="2"/>
    <x v="2"/>
    <x v="21"/>
    <x v="24"/>
    <x v="3"/>
    <x v="1"/>
    <x v="8"/>
    <n v="1.1399999999999999"/>
    <x v="2"/>
    <n v="5.71"/>
    <x v="6"/>
    <n v="-4.76"/>
    <n v="10.47"/>
    <n v="-0.83"/>
    <n v="-8.7569999999999997"/>
    <s v="normal"/>
    <s v="normal"/>
    <s v="normal"/>
  </r>
  <r>
    <x v="2"/>
    <x v="2"/>
    <x v="21"/>
    <x v="24"/>
    <x v="3"/>
    <x v="2"/>
    <x v="7"/>
    <n v="57.59"/>
    <x v="7"/>
    <n v="57.59"/>
    <x v="10"/>
    <n v="-11.52"/>
    <n v="69.11"/>
    <n v="-0.2"/>
    <n v="-34.555999999999997"/>
    <s v="normal"/>
    <s v="normal"/>
    <s v="normal"/>
  </r>
  <r>
    <x v="2"/>
    <x v="2"/>
    <x v="21"/>
    <x v="24"/>
    <x v="3"/>
    <x v="0"/>
    <x v="5"/>
    <n v="15.07"/>
    <x v="0"/>
    <n v="30.14"/>
    <x v="2"/>
    <n v="8.2899999999999991"/>
    <n v="21.85"/>
    <n v="0.28000000000000003"/>
    <n v="2.2619999999999987"/>
    <s v="normal"/>
    <s v="normal"/>
    <s v="normal"/>
  </r>
  <r>
    <x v="2"/>
    <x v="2"/>
    <x v="21"/>
    <x v="24"/>
    <x v="3"/>
    <x v="0"/>
    <x v="1"/>
    <n v="179.89"/>
    <x v="2"/>
    <n v="899.43"/>
    <x v="4"/>
    <n v="-12.85"/>
    <n v="912.28"/>
    <n v="-0.01"/>
    <n v="-282.67899999999997"/>
    <s v="Outlier"/>
    <s v="normal"/>
    <s v="outlier"/>
  </r>
  <r>
    <x v="1"/>
    <x v="0"/>
    <x v="429"/>
    <x v="1"/>
    <x v="1"/>
    <x v="0"/>
    <x v="5"/>
    <n v="105.34"/>
    <x v="8"/>
    <n v="842.72"/>
    <x v="0"/>
    <n v="202.25"/>
    <n v="640.47"/>
    <n v="0.24"/>
    <n v="202.25"/>
    <s v="Outlier"/>
    <s v="outlier"/>
    <s v="outlier"/>
  </r>
  <r>
    <x v="1"/>
    <x v="0"/>
    <x v="429"/>
    <x v="1"/>
    <x v="1"/>
    <x v="0"/>
    <x v="5"/>
    <n v="20.98"/>
    <x v="0"/>
    <n v="41.96"/>
    <x v="0"/>
    <n v="10.91"/>
    <n v="31.05"/>
    <n v="0.26"/>
    <n v="10.91"/>
    <s v="normal"/>
    <s v="normal"/>
    <s v="normal"/>
  </r>
  <r>
    <x v="1"/>
    <x v="1"/>
    <x v="4"/>
    <x v="4"/>
    <x v="1"/>
    <x v="1"/>
    <x v="8"/>
    <n v="3.3"/>
    <x v="4"/>
    <n v="13.22"/>
    <x v="2"/>
    <n v="4.46"/>
    <n v="8.76"/>
    <n v="0.34"/>
    <n v="1.8159999999999998"/>
    <s v="normal"/>
    <s v="normal"/>
    <s v="normal"/>
  </r>
  <r>
    <x v="1"/>
    <x v="1"/>
    <x v="4"/>
    <x v="4"/>
    <x v="1"/>
    <x v="0"/>
    <x v="1"/>
    <n v="61.58"/>
    <x v="1"/>
    <n v="184.75"/>
    <x v="2"/>
    <n v="-20.78"/>
    <n v="205.53"/>
    <n v="-0.11"/>
    <n v="-57.730000000000004"/>
    <s v="normal"/>
    <s v="normal"/>
    <s v="normal"/>
  </r>
  <r>
    <x v="2"/>
    <x v="0"/>
    <x v="22"/>
    <x v="10"/>
    <x v="2"/>
    <x v="0"/>
    <x v="1"/>
    <n v="260.23"/>
    <x v="0"/>
    <n v="520.46"/>
    <x v="4"/>
    <n v="-14.87"/>
    <n v="535.33000000000004"/>
    <n v="-0.03"/>
    <n v="-171.00800000000001"/>
    <s v="Outlier"/>
    <s v="normal"/>
    <s v="outlier"/>
  </r>
  <r>
    <x v="2"/>
    <x v="0"/>
    <x v="22"/>
    <x v="10"/>
    <x v="2"/>
    <x v="1"/>
    <x v="10"/>
    <n v="3.81"/>
    <x v="1"/>
    <n v="11.42"/>
    <x v="2"/>
    <n v="3.71"/>
    <n v="7.71"/>
    <n v="0.32"/>
    <n v="1.4259999999999997"/>
    <s v="normal"/>
    <s v="normal"/>
    <s v="normal"/>
  </r>
  <r>
    <x v="1"/>
    <x v="2"/>
    <x v="25"/>
    <x v="12"/>
    <x v="2"/>
    <x v="1"/>
    <x v="10"/>
    <n v="6.48"/>
    <x v="1"/>
    <n v="19.440000000000001"/>
    <x v="0"/>
    <n v="9.33"/>
    <n v="10.11"/>
    <n v="0.48"/>
    <n v="9.33"/>
    <s v="normal"/>
    <s v="normal"/>
    <s v="normal"/>
  </r>
  <r>
    <x v="1"/>
    <x v="2"/>
    <x v="25"/>
    <x v="12"/>
    <x v="2"/>
    <x v="1"/>
    <x v="6"/>
    <n v="1.82"/>
    <x v="0"/>
    <n v="3.64"/>
    <x v="0"/>
    <n v="1.02"/>
    <n v="2.62"/>
    <n v="0.28000000000000003"/>
    <n v="1.02"/>
    <s v="normal"/>
    <s v="normal"/>
    <s v="normal"/>
  </r>
  <r>
    <x v="1"/>
    <x v="2"/>
    <x v="25"/>
    <x v="12"/>
    <x v="2"/>
    <x v="1"/>
    <x v="10"/>
    <n v="9.27"/>
    <x v="0"/>
    <n v="18.54"/>
    <x v="0"/>
    <n v="8.7100000000000009"/>
    <n v="9.83"/>
    <n v="0.47"/>
    <n v="8.7100000000000009"/>
    <s v="normal"/>
    <s v="normal"/>
    <s v="normal"/>
  </r>
  <r>
    <x v="0"/>
    <x v="1"/>
    <x v="20"/>
    <x v="15"/>
    <x v="3"/>
    <x v="1"/>
    <x v="8"/>
    <n v="8.6199999999999992"/>
    <x v="2"/>
    <n v="43.12"/>
    <x v="2"/>
    <n v="15.09"/>
    <n v="28.03"/>
    <n v="0.35"/>
    <n v="6.4659999999999993"/>
    <s v="normal"/>
    <s v="normal"/>
    <s v="normal"/>
  </r>
  <r>
    <x v="0"/>
    <x v="1"/>
    <x v="20"/>
    <x v="15"/>
    <x v="3"/>
    <x v="0"/>
    <x v="3"/>
    <n v="104.57"/>
    <x v="1"/>
    <n v="313.72000000000003"/>
    <x v="10"/>
    <n v="-99.35"/>
    <n v="413.07"/>
    <n v="-0.32"/>
    <n v="-224.83800000000002"/>
    <s v="normal"/>
    <s v="outlier"/>
    <s v="normal"/>
  </r>
  <r>
    <x v="0"/>
    <x v="1"/>
    <x v="20"/>
    <x v="15"/>
    <x v="3"/>
    <x v="0"/>
    <x v="5"/>
    <n v="45.98"/>
    <x v="7"/>
    <n v="45.98"/>
    <x v="0"/>
    <n v="7.82"/>
    <n v="38.159999999999997"/>
    <n v="0.17"/>
    <n v="7.82"/>
    <s v="normal"/>
    <s v="normal"/>
    <s v="normal"/>
  </r>
  <r>
    <x v="0"/>
    <x v="1"/>
    <x v="20"/>
    <x v="15"/>
    <x v="3"/>
    <x v="1"/>
    <x v="4"/>
    <n v="61.24"/>
    <x v="3"/>
    <n v="428.68"/>
    <x v="0"/>
    <n v="0"/>
    <n v="428.68"/>
    <n v="0"/>
    <n v="0"/>
    <s v="normal"/>
    <s v="normal"/>
    <s v="normal"/>
  </r>
  <r>
    <x v="1"/>
    <x v="2"/>
    <x v="4"/>
    <x v="4"/>
    <x v="1"/>
    <x v="1"/>
    <x v="8"/>
    <n v="5.0999999999999996"/>
    <x v="5"/>
    <n v="30.58"/>
    <x v="2"/>
    <n v="10.32"/>
    <n v="20.260000000000002"/>
    <n v="0.34"/>
    <n v="4.2040000000000006"/>
    <s v="normal"/>
    <s v="normal"/>
    <s v="normal"/>
  </r>
  <r>
    <x v="1"/>
    <x v="2"/>
    <x v="4"/>
    <x v="4"/>
    <x v="1"/>
    <x v="1"/>
    <x v="13"/>
    <n v="1.86"/>
    <x v="3"/>
    <n v="13.02"/>
    <x v="0"/>
    <n v="0.39"/>
    <n v="12.63"/>
    <n v="0.03"/>
    <n v="0.39"/>
    <s v="normal"/>
    <s v="normal"/>
    <s v="normal"/>
  </r>
  <r>
    <x v="1"/>
    <x v="2"/>
    <x v="4"/>
    <x v="4"/>
    <x v="1"/>
    <x v="0"/>
    <x v="5"/>
    <n v="7.38"/>
    <x v="1"/>
    <n v="22.14"/>
    <x v="0"/>
    <n v="6.42"/>
    <n v="15.72"/>
    <n v="0.28999999999999998"/>
    <n v="6.42"/>
    <s v="normal"/>
    <s v="normal"/>
    <s v="normal"/>
  </r>
  <r>
    <x v="1"/>
    <x v="2"/>
    <x v="4"/>
    <x v="4"/>
    <x v="1"/>
    <x v="1"/>
    <x v="4"/>
    <n v="89.83"/>
    <x v="4"/>
    <n v="359.32"/>
    <x v="0"/>
    <n v="7.19"/>
    <n v="352.13"/>
    <n v="0.02"/>
    <n v="7.19"/>
    <s v="normal"/>
    <s v="normal"/>
    <s v="normal"/>
  </r>
  <r>
    <x v="2"/>
    <x v="0"/>
    <x v="490"/>
    <x v="25"/>
    <x v="2"/>
    <x v="1"/>
    <x v="10"/>
    <n v="5.78"/>
    <x v="0"/>
    <n v="11.56"/>
    <x v="0"/>
    <n v="5.66"/>
    <n v="5.9"/>
    <n v="0.49"/>
    <n v="5.66"/>
    <s v="normal"/>
    <s v="normal"/>
    <s v="normal"/>
  </r>
  <r>
    <x v="1"/>
    <x v="0"/>
    <x v="85"/>
    <x v="15"/>
    <x v="3"/>
    <x v="1"/>
    <x v="8"/>
    <n v="34.24"/>
    <x v="0"/>
    <n v="68.48"/>
    <x v="2"/>
    <n v="25.68"/>
    <n v="42.8"/>
    <n v="0.38"/>
    <n v="11.983999999999998"/>
    <s v="normal"/>
    <s v="normal"/>
    <s v="normal"/>
  </r>
  <r>
    <x v="1"/>
    <x v="0"/>
    <x v="85"/>
    <x v="15"/>
    <x v="3"/>
    <x v="1"/>
    <x v="4"/>
    <n v="279.48"/>
    <x v="5"/>
    <n v="1676.88"/>
    <x v="0"/>
    <n v="83.84"/>
    <n v="1593.04"/>
    <n v="0.05"/>
    <n v="83.84"/>
    <s v="Outlier"/>
    <s v="outlier"/>
    <s v="outlier"/>
  </r>
  <r>
    <x v="2"/>
    <x v="1"/>
    <x v="80"/>
    <x v="30"/>
    <x v="3"/>
    <x v="1"/>
    <x v="10"/>
    <n v="18.97"/>
    <x v="0"/>
    <n v="37.94"/>
    <x v="0"/>
    <n v="18.21"/>
    <n v="19.73"/>
    <n v="0.48"/>
    <n v="18.21"/>
    <s v="normal"/>
    <s v="normal"/>
    <s v="normal"/>
  </r>
  <r>
    <x v="0"/>
    <x v="1"/>
    <x v="183"/>
    <x v="39"/>
    <x v="3"/>
    <x v="0"/>
    <x v="1"/>
    <n v="90.99"/>
    <x v="1"/>
    <n v="272.97000000000003"/>
    <x v="0"/>
    <n v="43.68"/>
    <n v="229.29"/>
    <n v="0.16"/>
    <n v="43.68"/>
    <s v="normal"/>
    <s v="normal"/>
    <s v="normal"/>
  </r>
  <r>
    <x v="2"/>
    <x v="1"/>
    <x v="38"/>
    <x v="24"/>
    <x v="3"/>
    <x v="0"/>
    <x v="5"/>
    <n v="10.39"/>
    <x v="4"/>
    <n v="41.57"/>
    <x v="2"/>
    <n v="-4.16"/>
    <n v="45.73"/>
    <n v="-0.1"/>
    <n v="-12.474"/>
    <s v="normal"/>
    <s v="normal"/>
    <s v="normal"/>
  </r>
  <r>
    <x v="2"/>
    <x v="1"/>
    <x v="38"/>
    <x v="24"/>
    <x v="3"/>
    <x v="0"/>
    <x v="1"/>
    <n v="105.69"/>
    <x v="1"/>
    <n v="317.06"/>
    <x v="4"/>
    <n v="-86.06"/>
    <n v="403.12"/>
    <n v="-0.27"/>
    <n v="-181.178"/>
    <s v="normal"/>
    <s v="outlier"/>
    <s v="normal"/>
  </r>
  <r>
    <x v="2"/>
    <x v="1"/>
    <x v="38"/>
    <x v="24"/>
    <x v="3"/>
    <x v="1"/>
    <x v="13"/>
    <n v="1.61"/>
    <x v="2"/>
    <n v="8.0399999999999991"/>
    <x v="2"/>
    <n v="2.91"/>
    <n v="5.13"/>
    <n v="0.36"/>
    <n v="1.3020000000000003"/>
    <s v="normal"/>
    <s v="normal"/>
    <s v="normal"/>
  </r>
  <r>
    <x v="1"/>
    <x v="0"/>
    <x v="45"/>
    <x v="1"/>
    <x v="1"/>
    <x v="2"/>
    <x v="7"/>
    <n v="59.99"/>
    <x v="3"/>
    <n v="419.94"/>
    <x v="2"/>
    <n v="52.49"/>
    <n v="367.45"/>
    <n v="0.12"/>
    <n v="-31.497999999999998"/>
    <s v="normal"/>
    <s v="normal"/>
    <s v="normal"/>
  </r>
  <r>
    <x v="1"/>
    <x v="1"/>
    <x v="4"/>
    <x v="4"/>
    <x v="1"/>
    <x v="1"/>
    <x v="14"/>
    <n v="10.23"/>
    <x v="5"/>
    <n v="61.38"/>
    <x v="0"/>
    <n v="15.96"/>
    <n v="45.42"/>
    <n v="0.26"/>
    <n v="15.96"/>
    <s v="normal"/>
    <s v="normal"/>
    <s v="normal"/>
  </r>
  <r>
    <x v="0"/>
    <x v="0"/>
    <x v="1"/>
    <x v="1"/>
    <x v="1"/>
    <x v="2"/>
    <x v="11"/>
    <n v="25"/>
    <x v="0"/>
    <n v="50"/>
    <x v="0"/>
    <n v="10.5"/>
    <n v="39.5"/>
    <n v="0.21"/>
    <n v="10.5"/>
    <s v="normal"/>
    <s v="normal"/>
    <s v="normal"/>
  </r>
  <r>
    <x v="1"/>
    <x v="0"/>
    <x v="522"/>
    <x v="30"/>
    <x v="3"/>
    <x v="2"/>
    <x v="11"/>
    <n v="10.6"/>
    <x v="1"/>
    <n v="31.8"/>
    <x v="0"/>
    <n v="13.67"/>
    <n v="18.13"/>
    <n v="0.43"/>
    <n v="13.67"/>
    <s v="normal"/>
    <s v="normal"/>
    <s v="normal"/>
  </r>
  <r>
    <x v="1"/>
    <x v="1"/>
    <x v="342"/>
    <x v="6"/>
    <x v="2"/>
    <x v="1"/>
    <x v="4"/>
    <n v="16.28"/>
    <x v="0"/>
    <n v="32.56"/>
    <x v="0"/>
    <n v="8.4700000000000006"/>
    <n v="24.09"/>
    <n v="0.26"/>
    <n v="8.4700000000000006"/>
    <s v="normal"/>
    <s v="normal"/>
    <s v="normal"/>
  </r>
  <r>
    <x v="1"/>
    <x v="0"/>
    <x v="22"/>
    <x v="10"/>
    <x v="2"/>
    <x v="1"/>
    <x v="12"/>
    <n v="3.54"/>
    <x v="0"/>
    <n v="7.07"/>
    <x v="2"/>
    <n v="2.39"/>
    <n v="4.68"/>
    <n v="0.34"/>
    <n v="0.97599999999999998"/>
    <s v="normal"/>
    <s v="normal"/>
    <s v="normal"/>
  </r>
  <r>
    <x v="0"/>
    <x v="0"/>
    <x v="67"/>
    <x v="2"/>
    <x v="0"/>
    <x v="1"/>
    <x v="10"/>
    <n v="15.18"/>
    <x v="1"/>
    <n v="45.53"/>
    <x v="2"/>
    <n v="15.93"/>
    <n v="29.6"/>
    <n v="0.35"/>
    <n v="6.8239999999999998"/>
    <s v="normal"/>
    <s v="normal"/>
    <s v="normal"/>
  </r>
  <r>
    <x v="0"/>
    <x v="0"/>
    <x v="67"/>
    <x v="2"/>
    <x v="0"/>
    <x v="0"/>
    <x v="1"/>
    <n v="64.78"/>
    <x v="7"/>
    <n v="64.78"/>
    <x v="2"/>
    <n v="6.48"/>
    <n v="58.3"/>
    <n v="0.1"/>
    <n v="-6.4760000000000009"/>
    <s v="normal"/>
    <s v="normal"/>
    <s v="normal"/>
  </r>
  <r>
    <x v="0"/>
    <x v="0"/>
    <x v="67"/>
    <x v="2"/>
    <x v="0"/>
    <x v="1"/>
    <x v="4"/>
    <n v="212.14"/>
    <x v="0"/>
    <n v="424.27"/>
    <x v="2"/>
    <n v="-10.61"/>
    <n v="434.88"/>
    <n v="-0.03"/>
    <n v="-95.463999999999999"/>
    <s v="normal"/>
    <s v="normal"/>
    <s v="normal"/>
  </r>
  <r>
    <x v="0"/>
    <x v="0"/>
    <x v="67"/>
    <x v="2"/>
    <x v="0"/>
    <x v="1"/>
    <x v="6"/>
    <n v="1.34"/>
    <x v="7"/>
    <n v="1.34"/>
    <x v="2"/>
    <n v="0.5"/>
    <n v="0.84"/>
    <n v="0.37"/>
    <n v="0.23199999999999998"/>
    <s v="normal"/>
    <s v="normal"/>
    <s v="normal"/>
  </r>
  <r>
    <x v="0"/>
    <x v="0"/>
    <x v="67"/>
    <x v="2"/>
    <x v="0"/>
    <x v="1"/>
    <x v="4"/>
    <n v="16.78"/>
    <x v="2"/>
    <n v="83.92"/>
    <x v="2"/>
    <n v="-1.05"/>
    <n v="84.97"/>
    <n v="-0.01"/>
    <n v="-17.834000000000003"/>
    <s v="normal"/>
    <s v="normal"/>
    <s v="normal"/>
  </r>
  <r>
    <x v="1"/>
    <x v="2"/>
    <x v="20"/>
    <x v="15"/>
    <x v="3"/>
    <x v="1"/>
    <x v="10"/>
    <n v="6.48"/>
    <x v="4"/>
    <n v="25.92"/>
    <x v="0"/>
    <n v="12.44"/>
    <n v="13.48"/>
    <n v="0.48"/>
    <n v="12.44"/>
    <s v="normal"/>
    <s v="normal"/>
    <s v="normal"/>
  </r>
  <r>
    <x v="1"/>
    <x v="0"/>
    <x v="123"/>
    <x v="16"/>
    <x v="1"/>
    <x v="0"/>
    <x v="5"/>
    <n v="15.07"/>
    <x v="8"/>
    <n v="120.58"/>
    <x v="2"/>
    <n v="33.159999999999997"/>
    <n v="87.42"/>
    <n v="0.28000000000000003"/>
    <n v="9.0439999999999969"/>
    <s v="normal"/>
    <s v="normal"/>
    <s v="normal"/>
  </r>
  <r>
    <x v="1"/>
    <x v="0"/>
    <x v="140"/>
    <x v="42"/>
    <x v="3"/>
    <x v="1"/>
    <x v="10"/>
    <n v="19.98"/>
    <x v="4"/>
    <n v="79.92"/>
    <x v="0"/>
    <n v="37.56"/>
    <n v="42.36"/>
    <n v="0.47"/>
    <n v="37.56"/>
    <s v="normal"/>
    <s v="normal"/>
    <s v="normal"/>
  </r>
  <r>
    <x v="1"/>
    <x v="0"/>
    <x v="140"/>
    <x v="42"/>
    <x v="3"/>
    <x v="1"/>
    <x v="10"/>
    <n v="12.28"/>
    <x v="7"/>
    <n v="12.28"/>
    <x v="0"/>
    <n v="5.77"/>
    <n v="6.51"/>
    <n v="0.47"/>
    <n v="5.77"/>
    <s v="normal"/>
    <s v="normal"/>
    <s v="normal"/>
  </r>
  <r>
    <x v="1"/>
    <x v="0"/>
    <x v="140"/>
    <x v="42"/>
    <x v="3"/>
    <x v="1"/>
    <x v="9"/>
    <n v="180.98"/>
    <x v="1"/>
    <n v="542.94000000000005"/>
    <x v="0"/>
    <n v="152.02000000000001"/>
    <n v="390.92"/>
    <n v="0.28000000000000003"/>
    <n v="152.02000000000001"/>
    <s v="Outlier"/>
    <s v="outlier"/>
    <s v="normal"/>
  </r>
  <r>
    <x v="1"/>
    <x v="0"/>
    <x v="140"/>
    <x v="42"/>
    <x v="3"/>
    <x v="1"/>
    <x v="12"/>
    <n v="2.04"/>
    <x v="7"/>
    <n v="2.04"/>
    <x v="0"/>
    <n v="0.96"/>
    <n v="1.08"/>
    <n v="0.47"/>
    <n v="0.96"/>
    <s v="normal"/>
    <s v="normal"/>
    <s v="normal"/>
  </r>
  <r>
    <x v="1"/>
    <x v="2"/>
    <x v="12"/>
    <x v="5"/>
    <x v="2"/>
    <x v="1"/>
    <x v="4"/>
    <n v="45.78"/>
    <x v="2"/>
    <n v="228.92"/>
    <x v="2"/>
    <n v="14.31"/>
    <n v="214.61"/>
    <n v="0.06"/>
    <n v="-31.473999999999997"/>
    <s v="normal"/>
    <s v="normal"/>
    <s v="normal"/>
  </r>
  <r>
    <x v="2"/>
    <x v="1"/>
    <x v="34"/>
    <x v="10"/>
    <x v="2"/>
    <x v="2"/>
    <x v="7"/>
    <n v="7.99"/>
    <x v="7"/>
    <n v="7.99"/>
    <x v="2"/>
    <n v="2.6"/>
    <n v="5.39"/>
    <n v="0.33"/>
    <n v="1.002"/>
    <s v="normal"/>
    <s v="normal"/>
    <s v="normal"/>
  </r>
  <r>
    <x v="3"/>
    <x v="1"/>
    <x v="60"/>
    <x v="22"/>
    <x v="1"/>
    <x v="0"/>
    <x v="1"/>
    <n v="72.790000000000006"/>
    <x v="8"/>
    <n v="582.34"/>
    <x v="2"/>
    <n v="-29.12"/>
    <n v="611.46"/>
    <n v="-0.05"/>
    <n v="-145.58800000000002"/>
    <s v="Outlier"/>
    <s v="normal"/>
    <s v="outlier"/>
  </r>
  <r>
    <x v="2"/>
    <x v="0"/>
    <x v="20"/>
    <x v="15"/>
    <x v="3"/>
    <x v="2"/>
    <x v="7"/>
    <n v="125.99"/>
    <x v="2"/>
    <n v="629.95000000000005"/>
    <x v="0"/>
    <n v="157.49"/>
    <n v="472.46"/>
    <n v="0.25"/>
    <n v="157.49"/>
    <s v="Outlier"/>
    <s v="outlier"/>
    <s v="outlier"/>
  </r>
  <r>
    <x v="2"/>
    <x v="0"/>
    <x v="20"/>
    <x v="15"/>
    <x v="3"/>
    <x v="0"/>
    <x v="1"/>
    <n v="315.89"/>
    <x v="0"/>
    <n v="631.78"/>
    <x v="9"/>
    <n v="140.4"/>
    <n v="491.38"/>
    <n v="0.22"/>
    <n v="77.222000000000008"/>
    <s v="Outlier"/>
    <s v="outlier"/>
    <s v="outlier"/>
  </r>
  <r>
    <x v="2"/>
    <x v="0"/>
    <x v="20"/>
    <x v="15"/>
    <x v="3"/>
    <x v="0"/>
    <x v="0"/>
    <n v="400.78"/>
    <x v="0"/>
    <n v="801.57"/>
    <x v="2"/>
    <n v="-10.02"/>
    <n v="811.59"/>
    <n v="-0.01"/>
    <n v="-170.33400000000003"/>
    <s v="Outlier"/>
    <s v="normal"/>
    <s v="outlier"/>
  </r>
  <r>
    <x v="2"/>
    <x v="0"/>
    <x v="20"/>
    <x v="15"/>
    <x v="3"/>
    <x v="1"/>
    <x v="2"/>
    <n v="12.53"/>
    <x v="5"/>
    <n v="75.180000000000007"/>
    <x v="0"/>
    <n v="35.33"/>
    <n v="39.85"/>
    <n v="0.47"/>
    <n v="35.33"/>
    <s v="normal"/>
    <s v="normal"/>
    <s v="normal"/>
  </r>
  <r>
    <x v="2"/>
    <x v="0"/>
    <x v="20"/>
    <x v="15"/>
    <x v="3"/>
    <x v="1"/>
    <x v="9"/>
    <n v="30.98"/>
    <x v="7"/>
    <n v="30.98"/>
    <x v="0"/>
    <n v="8.0500000000000007"/>
    <n v="22.93"/>
    <n v="0.26"/>
    <n v="8.0500000000000007"/>
    <s v="normal"/>
    <s v="normal"/>
    <s v="normal"/>
  </r>
  <r>
    <x v="2"/>
    <x v="0"/>
    <x v="20"/>
    <x v="15"/>
    <x v="3"/>
    <x v="2"/>
    <x v="7"/>
    <n v="149.99"/>
    <x v="6"/>
    <n v="1349.91"/>
    <x v="0"/>
    <n v="661.46"/>
    <n v="688.45"/>
    <n v="0.49"/>
    <n v="661.46"/>
    <s v="Outlier"/>
    <s v="outlier"/>
    <s v="outlier"/>
  </r>
  <r>
    <x v="1"/>
    <x v="0"/>
    <x v="523"/>
    <x v="10"/>
    <x v="2"/>
    <x v="1"/>
    <x v="6"/>
    <n v="2.35"/>
    <x v="5"/>
    <n v="14.11"/>
    <x v="2"/>
    <n v="1.23"/>
    <n v="12.88"/>
    <n v="0.09"/>
    <n v="-1.5920000000000001"/>
    <s v="normal"/>
    <s v="normal"/>
    <s v="normal"/>
  </r>
  <r>
    <x v="1"/>
    <x v="0"/>
    <x v="311"/>
    <x v="17"/>
    <x v="0"/>
    <x v="1"/>
    <x v="12"/>
    <n v="7.78"/>
    <x v="4"/>
    <n v="31.12"/>
    <x v="0"/>
    <n v="14.63"/>
    <n v="16.489999999999998"/>
    <n v="0.47"/>
    <n v="14.63"/>
    <s v="normal"/>
    <s v="normal"/>
    <s v="normal"/>
  </r>
  <r>
    <x v="1"/>
    <x v="0"/>
    <x v="93"/>
    <x v="16"/>
    <x v="1"/>
    <x v="0"/>
    <x v="5"/>
    <n v="2.14"/>
    <x v="0"/>
    <n v="4.2699999999999996"/>
    <x v="2"/>
    <n v="0.96"/>
    <n v="3.31"/>
    <n v="0.22"/>
    <n v="0.10599999999999998"/>
    <s v="normal"/>
    <s v="normal"/>
    <s v="normal"/>
  </r>
  <r>
    <x v="0"/>
    <x v="0"/>
    <x v="20"/>
    <x v="15"/>
    <x v="3"/>
    <x v="0"/>
    <x v="3"/>
    <n v="104.58"/>
    <x v="0"/>
    <n v="209.15"/>
    <x v="10"/>
    <n v="-66.23"/>
    <n v="275.38"/>
    <n v="-0.32"/>
    <n v="-149.89000000000001"/>
    <s v="normal"/>
    <s v="outlier"/>
    <s v="normal"/>
  </r>
  <r>
    <x v="0"/>
    <x v="0"/>
    <x v="20"/>
    <x v="15"/>
    <x v="3"/>
    <x v="1"/>
    <x v="4"/>
    <n v="265.17"/>
    <x v="5"/>
    <n v="1591.02"/>
    <x v="0"/>
    <n v="286.38"/>
    <n v="1304.6400000000001"/>
    <n v="0.18"/>
    <n v="286.38"/>
    <s v="Outlier"/>
    <s v="outlier"/>
    <s v="outlier"/>
  </r>
  <r>
    <x v="1"/>
    <x v="1"/>
    <x v="10"/>
    <x v="9"/>
    <x v="3"/>
    <x v="1"/>
    <x v="13"/>
    <n v="1.58"/>
    <x v="2"/>
    <n v="7.92"/>
    <x v="2"/>
    <n v="1.68"/>
    <n v="6.24"/>
    <n v="0.21"/>
    <n v="9.5999999999999863E-2"/>
    <s v="normal"/>
    <s v="normal"/>
    <s v="normal"/>
  </r>
  <r>
    <x v="2"/>
    <x v="2"/>
    <x v="22"/>
    <x v="10"/>
    <x v="2"/>
    <x v="2"/>
    <x v="15"/>
    <n v="287.45999999999998"/>
    <x v="0"/>
    <n v="574.91"/>
    <x v="4"/>
    <n v="156.05000000000001"/>
    <n v="418.86"/>
    <n v="0.27"/>
    <n v="-16.422999999999973"/>
    <s v="Outlier"/>
    <s v="outlier"/>
    <s v="normal"/>
  </r>
  <r>
    <x v="2"/>
    <x v="2"/>
    <x v="22"/>
    <x v="10"/>
    <x v="2"/>
    <x v="1"/>
    <x v="10"/>
    <n v="4.22"/>
    <x v="0"/>
    <n v="8.4499999999999993"/>
    <x v="2"/>
    <n v="2.64"/>
    <n v="5.81"/>
    <n v="0.31"/>
    <n v="0.95000000000000018"/>
    <s v="normal"/>
    <s v="normal"/>
    <s v="normal"/>
  </r>
  <r>
    <x v="0"/>
    <x v="0"/>
    <x v="20"/>
    <x v="15"/>
    <x v="3"/>
    <x v="2"/>
    <x v="11"/>
    <n v="119"/>
    <x v="6"/>
    <n v="1071"/>
    <x v="0"/>
    <n v="171.36"/>
    <n v="899.64"/>
    <n v="0.16"/>
    <n v="171.36"/>
    <s v="Outlier"/>
    <s v="outlier"/>
    <s v="outlier"/>
  </r>
  <r>
    <x v="0"/>
    <x v="0"/>
    <x v="20"/>
    <x v="15"/>
    <x v="3"/>
    <x v="0"/>
    <x v="5"/>
    <n v="12.07"/>
    <x v="7"/>
    <n v="12.07"/>
    <x v="0"/>
    <n v="3.98"/>
    <n v="8.09"/>
    <n v="0.33"/>
    <n v="3.98"/>
    <s v="normal"/>
    <s v="normal"/>
    <s v="normal"/>
  </r>
  <r>
    <x v="2"/>
    <x v="0"/>
    <x v="10"/>
    <x v="9"/>
    <x v="3"/>
    <x v="1"/>
    <x v="8"/>
    <n v="3.27"/>
    <x v="7"/>
    <n v="3.27"/>
    <x v="6"/>
    <n v="-2.5099999999999998"/>
    <n v="5.78"/>
    <n v="-0.77"/>
    <n v="-4.7989999999999995"/>
    <s v="normal"/>
    <s v="normal"/>
    <s v="normal"/>
  </r>
  <r>
    <x v="2"/>
    <x v="0"/>
    <x v="10"/>
    <x v="9"/>
    <x v="3"/>
    <x v="0"/>
    <x v="5"/>
    <n v="17.579999999999998"/>
    <x v="2"/>
    <n v="87.92"/>
    <x v="2"/>
    <n v="15.39"/>
    <n v="72.53"/>
    <n v="0.18"/>
    <n v="-2.1939999999999991"/>
    <s v="normal"/>
    <s v="normal"/>
    <s v="normal"/>
  </r>
  <r>
    <x v="0"/>
    <x v="1"/>
    <x v="220"/>
    <x v="16"/>
    <x v="1"/>
    <x v="1"/>
    <x v="4"/>
    <n v="104.7"/>
    <x v="7"/>
    <n v="104.7"/>
    <x v="2"/>
    <n v="6.54"/>
    <n v="98.16"/>
    <n v="0.06"/>
    <n v="-14.400000000000002"/>
    <s v="normal"/>
    <s v="normal"/>
    <s v="normal"/>
  </r>
  <r>
    <x v="2"/>
    <x v="0"/>
    <x v="1"/>
    <x v="1"/>
    <x v="1"/>
    <x v="0"/>
    <x v="1"/>
    <n v="560.78"/>
    <x v="2"/>
    <n v="2803.92"/>
    <x v="2"/>
    <n v="0"/>
    <n v="2803.92"/>
    <n v="0"/>
    <n v="-560.78399999999999"/>
    <s v="Outlier"/>
    <s v="normal"/>
    <s v="outlier"/>
  </r>
  <r>
    <x v="2"/>
    <x v="1"/>
    <x v="12"/>
    <x v="5"/>
    <x v="2"/>
    <x v="1"/>
    <x v="8"/>
    <n v="3.41"/>
    <x v="0"/>
    <n v="6.82"/>
    <x v="3"/>
    <n v="-11.59"/>
    <n v="18.41"/>
    <n v="-1.7"/>
    <n v="-17.045999999999999"/>
    <s v="normal"/>
    <s v="normal"/>
    <s v="normal"/>
  </r>
  <r>
    <x v="1"/>
    <x v="0"/>
    <x v="4"/>
    <x v="4"/>
    <x v="1"/>
    <x v="2"/>
    <x v="7"/>
    <n v="124.79"/>
    <x v="0"/>
    <n v="249.58"/>
    <x v="2"/>
    <n v="15.6"/>
    <n v="233.98"/>
    <n v="0.06"/>
    <n v="-34.316000000000003"/>
    <s v="normal"/>
    <s v="normal"/>
    <s v="normal"/>
  </r>
  <r>
    <x v="1"/>
    <x v="0"/>
    <x v="4"/>
    <x v="4"/>
    <x v="1"/>
    <x v="1"/>
    <x v="10"/>
    <n v="5.98"/>
    <x v="1"/>
    <n v="17.940000000000001"/>
    <x v="0"/>
    <n v="8.7899999999999991"/>
    <n v="9.15"/>
    <n v="0.49"/>
    <n v="8.7899999999999991"/>
    <s v="normal"/>
    <s v="normal"/>
    <s v="normal"/>
  </r>
  <r>
    <x v="1"/>
    <x v="0"/>
    <x v="4"/>
    <x v="4"/>
    <x v="1"/>
    <x v="0"/>
    <x v="5"/>
    <n v="3.37"/>
    <x v="1"/>
    <n v="10.11"/>
    <x v="0"/>
    <n v="3.24"/>
    <n v="6.87"/>
    <n v="0.32"/>
    <n v="3.24"/>
    <s v="normal"/>
    <s v="normal"/>
    <s v="normal"/>
  </r>
  <r>
    <x v="1"/>
    <x v="2"/>
    <x v="115"/>
    <x v="3"/>
    <x v="0"/>
    <x v="1"/>
    <x v="10"/>
    <n v="5.18"/>
    <x v="0"/>
    <n v="10.37"/>
    <x v="2"/>
    <n v="3.63"/>
    <n v="6.74"/>
    <n v="0.35"/>
    <n v="1.556"/>
    <s v="normal"/>
    <s v="normal"/>
    <s v="normal"/>
  </r>
  <r>
    <x v="1"/>
    <x v="2"/>
    <x v="115"/>
    <x v="3"/>
    <x v="0"/>
    <x v="1"/>
    <x v="10"/>
    <n v="3.98"/>
    <x v="1"/>
    <n v="11.95"/>
    <x v="2"/>
    <n v="4.03"/>
    <n v="7.92"/>
    <n v="0.34"/>
    <n v="1.6400000000000001"/>
    <s v="normal"/>
    <s v="normal"/>
    <s v="normal"/>
  </r>
  <r>
    <x v="0"/>
    <x v="1"/>
    <x v="12"/>
    <x v="5"/>
    <x v="2"/>
    <x v="1"/>
    <x v="9"/>
    <n v="7.61"/>
    <x v="0"/>
    <n v="15.22"/>
    <x v="3"/>
    <n v="-38.82"/>
    <n v="54.04"/>
    <n v="-2.5499999999999998"/>
    <n v="-50.996000000000002"/>
    <s v="normal"/>
    <s v="normal"/>
    <s v="normal"/>
  </r>
  <r>
    <x v="0"/>
    <x v="1"/>
    <x v="12"/>
    <x v="5"/>
    <x v="2"/>
    <x v="1"/>
    <x v="9"/>
    <n v="3.66"/>
    <x v="5"/>
    <n v="21.98"/>
    <x v="3"/>
    <n v="-56.06"/>
    <n v="78.040000000000006"/>
    <n v="-2.5499999999999998"/>
    <n v="-73.644000000000005"/>
    <s v="normal"/>
    <s v="outlier"/>
    <s v="normal"/>
  </r>
  <r>
    <x v="1"/>
    <x v="1"/>
    <x v="8"/>
    <x v="1"/>
    <x v="1"/>
    <x v="2"/>
    <x v="7"/>
    <n v="100.79"/>
    <x v="5"/>
    <n v="604.75"/>
    <x v="2"/>
    <n v="60.48"/>
    <n v="544.27"/>
    <n v="0.1"/>
    <n v="-60.470000000000006"/>
    <s v="Outlier"/>
    <s v="normal"/>
    <s v="outlier"/>
  </r>
  <r>
    <x v="1"/>
    <x v="1"/>
    <x v="8"/>
    <x v="1"/>
    <x v="1"/>
    <x v="1"/>
    <x v="14"/>
    <n v="8.14"/>
    <x v="2"/>
    <n v="40.700000000000003"/>
    <x v="0"/>
    <n v="11.8"/>
    <n v="28.9"/>
    <n v="0.28999999999999998"/>
    <n v="11.8"/>
    <s v="normal"/>
    <s v="normal"/>
    <s v="normal"/>
  </r>
  <r>
    <x v="1"/>
    <x v="1"/>
    <x v="8"/>
    <x v="1"/>
    <x v="1"/>
    <x v="2"/>
    <x v="7"/>
    <n v="100.79"/>
    <x v="1"/>
    <n v="302.38"/>
    <x v="2"/>
    <n v="37.799999999999997"/>
    <n v="264.58"/>
    <n v="0.13"/>
    <n v="-22.676000000000002"/>
    <s v="normal"/>
    <s v="normal"/>
    <s v="normal"/>
  </r>
  <r>
    <x v="1"/>
    <x v="1"/>
    <x v="8"/>
    <x v="1"/>
    <x v="1"/>
    <x v="2"/>
    <x v="11"/>
    <n v="15"/>
    <x v="1"/>
    <n v="45"/>
    <x v="0"/>
    <n v="4.95"/>
    <n v="40.049999999999997"/>
    <n v="0.11"/>
    <n v="4.95"/>
    <s v="normal"/>
    <s v="normal"/>
    <s v="normal"/>
  </r>
  <r>
    <x v="0"/>
    <x v="0"/>
    <x v="20"/>
    <x v="15"/>
    <x v="3"/>
    <x v="0"/>
    <x v="1"/>
    <n v="630.88"/>
    <x v="5"/>
    <n v="3785.29"/>
    <x v="9"/>
    <n v="420.59"/>
    <n v="3364.7"/>
    <n v="0.11"/>
    <n v="42.060999999999979"/>
    <s v="Outlier"/>
    <s v="outlier"/>
    <s v="outlier"/>
  </r>
  <r>
    <x v="1"/>
    <x v="0"/>
    <x v="4"/>
    <x v="4"/>
    <x v="1"/>
    <x v="1"/>
    <x v="6"/>
    <n v="7.08"/>
    <x v="2"/>
    <n v="35.4"/>
    <x v="0"/>
    <n v="13.45"/>
    <n v="21.95"/>
    <n v="0.38"/>
    <n v="13.45"/>
    <s v="normal"/>
    <s v="normal"/>
    <s v="normal"/>
  </r>
  <r>
    <x v="1"/>
    <x v="1"/>
    <x v="198"/>
    <x v="15"/>
    <x v="3"/>
    <x v="0"/>
    <x v="5"/>
    <n v="39.979999999999997"/>
    <x v="2"/>
    <n v="199.9"/>
    <x v="0"/>
    <n v="39.979999999999997"/>
    <n v="159.91999999999999"/>
    <n v="0.2"/>
    <n v="39.979999999999997"/>
    <s v="normal"/>
    <s v="normal"/>
    <s v="normal"/>
  </r>
  <r>
    <x v="1"/>
    <x v="1"/>
    <x v="114"/>
    <x v="5"/>
    <x v="2"/>
    <x v="0"/>
    <x v="1"/>
    <n v="151.62"/>
    <x v="8"/>
    <n v="1212.96"/>
    <x v="4"/>
    <n v="-69.31"/>
    <n v="1282.27"/>
    <n v="-0.06"/>
    <n v="-433.19799999999998"/>
    <s v="Outlier"/>
    <s v="outlier"/>
    <s v="outlier"/>
  </r>
  <r>
    <x v="1"/>
    <x v="1"/>
    <x v="61"/>
    <x v="5"/>
    <x v="2"/>
    <x v="2"/>
    <x v="7"/>
    <n v="219.99"/>
    <x v="2"/>
    <n v="1099.96"/>
    <x v="2"/>
    <n v="82.5"/>
    <n v="1017.46"/>
    <n v="0.08"/>
    <n v="-137.49200000000002"/>
    <s v="Outlier"/>
    <s v="outlier"/>
    <s v="outlier"/>
  </r>
  <r>
    <x v="1"/>
    <x v="1"/>
    <x v="61"/>
    <x v="5"/>
    <x v="2"/>
    <x v="0"/>
    <x v="3"/>
    <n v="103.48"/>
    <x v="7"/>
    <n v="103.48"/>
    <x v="4"/>
    <n v="-16.260000000000002"/>
    <n v="119.74"/>
    <n v="-0.16"/>
    <n v="-47.304000000000002"/>
    <s v="normal"/>
    <s v="normal"/>
    <s v="normal"/>
  </r>
  <r>
    <x v="3"/>
    <x v="2"/>
    <x v="10"/>
    <x v="9"/>
    <x v="3"/>
    <x v="1"/>
    <x v="2"/>
    <n v="2.95"/>
    <x v="0"/>
    <n v="5.9"/>
    <x v="2"/>
    <n v="1.99"/>
    <n v="3.91"/>
    <n v="0.34"/>
    <n v="0.80999999999999983"/>
    <s v="normal"/>
    <s v="normal"/>
    <s v="normal"/>
  </r>
  <r>
    <x v="1"/>
    <x v="0"/>
    <x v="97"/>
    <x v="16"/>
    <x v="1"/>
    <x v="2"/>
    <x v="11"/>
    <n v="15.04"/>
    <x v="0"/>
    <n v="30.08"/>
    <x v="2"/>
    <n v="-5.26"/>
    <n v="35.340000000000003"/>
    <n v="-0.17"/>
    <n v="-11.276"/>
    <s v="normal"/>
    <s v="normal"/>
    <s v="normal"/>
  </r>
  <r>
    <x v="1"/>
    <x v="0"/>
    <x v="97"/>
    <x v="16"/>
    <x v="1"/>
    <x v="1"/>
    <x v="10"/>
    <n v="5.18"/>
    <x v="3"/>
    <n v="36.29"/>
    <x v="2"/>
    <n v="12.7"/>
    <n v="23.59"/>
    <n v="0.35"/>
    <n v="5.4419999999999993"/>
    <s v="normal"/>
    <s v="normal"/>
    <s v="normal"/>
  </r>
  <r>
    <x v="1"/>
    <x v="0"/>
    <x v="97"/>
    <x v="16"/>
    <x v="1"/>
    <x v="1"/>
    <x v="6"/>
    <n v="3.42"/>
    <x v="1"/>
    <n v="10.27"/>
    <x v="2"/>
    <n v="1.1599999999999999"/>
    <n v="9.11"/>
    <n v="0.11"/>
    <n v="-0.89399999999999991"/>
    <s v="normal"/>
    <s v="normal"/>
    <s v="normal"/>
  </r>
  <r>
    <x v="1"/>
    <x v="0"/>
    <x v="97"/>
    <x v="16"/>
    <x v="1"/>
    <x v="2"/>
    <x v="11"/>
    <n v="63.2"/>
    <x v="4"/>
    <n v="252.8"/>
    <x v="2"/>
    <n v="-31.6"/>
    <n v="284.39999999999998"/>
    <n v="-0.12"/>
    <n v="-82.16"/>
    <s v="normal"/>
    <s v="normal"/>
    <s v="normal"/>
  </r>
  <r>
    <x v="3"/>
    <x v="0"/>
    <x v="10"/>
    <x v="9"/>
    <x v="3"/>
    <x v="1"/>
    <x v="8"/>
    <n v="1.48"/>
    <x v="0"/>
    <n v="2.95"/>
    <x v="6"/>
    <n v="-2.06"/>
    <n v="5.01"/>
    <n v="-0.7"/>
    <n v="-4.125"/>
    <s v="normal"/>
    <s v="normal"/>
    <s v="normal"/>
  </r>
  <r>
    <x v="1"/>
    <x v="0"/>
    <x v="147"/>
    <x v="1"/>
    <x v="1"/>
    <x v="1"/>
    <x v="10"/>
    <n v="6.48"/>
    <x v="0"/>
    <n v="12.96"/>
    <x v="0"/>
    <n v="6.22"/>
    <n v="6.74"/>
    <n v="0.48"/>
    <n v="6.22"/>
    <s v="normal"/>
    <s v="normal"/>
    <s v="normal"/>
  </r>
  <r>
    <x v="1"/>
    <x v="0"/>
    <x v="10"/>
    <x v="9"/>
    <x v="3"/>
    <x v="2"/>
    <x v="7"/>
    <n v="71.400000000000006"/>
    <x v="4"/>
    <n v="285.58"/>
    <x v="10"/>
    <n v="-57.12"/>
    <n v="342.7"/>
    <n v="-0.2"/>
    <n v="-171.352"/>
    <s v="normal"/>
    <s v="outlier"/>
    <s v="normal"/>
  </r>
  <r>
    <x v="1"/>
    <x v="1"/>
    <x v="22"/>
    <x v="10"/>
    <x v="2"/>
    <x v="1"/>
    <x v="14"/>
    <n v="11.12"/>
    <x v="0"/>
    <n v="22.24"/>
    <x v="2"/>
    <n v="2.5"/>
    <n v="19.739999999999998"/>
    <n v="0.11"/>
    <n v="-1.9479999999999995"/>
    <s v="normal"/>
    <s v="normal"/>
    <s v="normal"/>
  </r>
  <r>
    <x v="1"/>
    <x v="0"/>
    <x v="20"/>
    <x v="15"/>
    <x v="3"/>
    <x v="1"/>
    <x v="10"/>
    <n v="7.31"/>
    <x v="0"/>
    <n v="14.62"/>
    <x v="0"/>
    <n v="6.73"/>
    <n v="7.89"/>
    <n v="0.46"/>
    <n v="6.73"/>
    <s v="normal"/>
    <s v="normal"/>
    <s v="normal"/>
  </r>
  <r>
    <x v="0"/>
    <x v="0"/>
    <x v="239"/>
    <x v="24"/>
    <x v="3"/>
    <x v="1"/>
    <x v="9"/>
    <n v="9.67"/>
    <x v="2"/>
    <n v="48.36"/>
    <x v="2"/>
    <n v="6.04"/>
    <n v="42.32"/>
    <n v="0.12"/>
    <n v="-3.6320000000000006"/>
    <s v="normal"/>
    <s v="normal"/>
    <s v="normal"/>
  </r>
  <r>
    <x v="1"/>
    <x v="2"/>
    <x v="108"/>
    <x v="2"/>
    <x v="0"/>
    <x v="1"/>
    <x v="6"/>
    <n v="8.1300000000000008"/>
    <x v="0"/>
    <n v="16.260000000000002"/>
    <x v="2"/>
    <n v="1.22"/>
    <n v="15.04"/>
    <n v="0.08"/>
    <n v="-2.0320000000000009"/>
    <s v="normal"/>
    <s v="normal"/>
    <s v="normal"/>
  </r>
  <r>
    <x v="1"/>
    <x v="2"/>
    <x v="108"/>
    <x v="2"/>
    <x v="0"/>
    <x v="2"/>
    <x v="7"/>
    <n v="109.59"/>
    <x v="0"/>
    <n v="219.18"/>
    <x v="2"/>
    <n v="19.18"/>
    <n v="200"/>
    <n v="0.09"/>
    <n v="-24.656000000000006"/>
    <s v="normal"/>
    <s v="normal"/>
    <s v="normal"/>
  </r>
  <r>
    <x v="2"/>
    <x v="1"/>
    <x v="224"/>
    <x v="5"/>
    <x v="2"/>
    <x v="2"/>
    <x v="7"/>
    <n v="23.96"/>
    <x v="4"/>
    <n v="95.84"/>
    <x v="2"/>
    <n v="34.74"/>
    <n v="61.1"/>
    <n v="0.36"/>
    <n v="15.571999999999999"/>
    <s v="normal"/>
    <s v="normal"/>
    <s v="normal"/>
  </r>
  <r>
    <x v="1"/>
    <x v="0"/>
    <x v="245"/>
    <x v="14"/>
    <x v="2"/>
    <x v="1"/>
    <x v="2"/>
    <n v="4.13"/>
    <x v="1"/>
    <n v="12.39"/>
    <x v="0"/>
    <n v="5.7"/>
    <n v="6.69"/>
    <n v="0.46"/>
    <n v="5.7"/>
    <s v="normal"/>
    <s v="normal"/>
    <s v="normal"/>
  </r>
  <r>
    <x v="1"/>
    <x v="0"/>
    <x v="104"/>
    <x v="14"/>
    <x v="2"/>
    <x v="1"/>
    <x v="10"/>
    <n v="5.98"/>
    <x v="5"/>
    <n v="35.880000000000003"/>
    <x v="0"/>
    <n v="16.149999999999999"/>
    <n v="19.73"/>
    <n v="0.45"/>
    <n v="16.149999999999999"/>
    <s v="normal"/>
    <s v="normal"/>
    <s v="normal"/>
  </r>
  <r>
    <x v="1"/>
    <x v="0"/>
    <x v="251"/>
    <x v="26"/>
    <x v="2"/>
    <x v="0"/>
    <x v="5"/>
    <n v="95.46"/>
    <x v="2"/>
    <n v="477.3"/>
    <x v="0"/>
    <n v="138.41999999999999"/>
    <n v="338.88"/>
    <n v="0.28999999999999998"/>
    <n v="138.41999999999999"/>
    <s v="normal"/>
    <s v="outlier"/>
    <s v="normal"/>
  </r>
  <r>
    <x v="1"/>
    <x v="2"/>
    <x v="252"/>
    <x v="4"/>
    <x v="1"/>
    <x v="1"/>
    <x v="2"/>
    <n v="3.08"/>
    <x v="4"/>
    <n v="12.32"/>
    <x v="0"/>
    <n v="5.91"/>
    <n v="6.41"/>
    <n v="0.48"/>
    <n v="5.91"/>
    <s v="normal"/>
    <s v="normal"/>
    <s v="normal"/>
  </r>
  <r>
    <x v="1"/>
    <x v="0"/>
    <x v="8"/>
    <x v="1"/>
    <x v="1"/>
    <x v="1"/>
    <x v="8"/>
    <n v="4.3"/>
    <x v="0"/>
    <n v="8.61"/>
    <x v="2"/>
    <n v="3.01"/>
    <n v="5.6"/>
    <n v="0.35"/>
    <n v="1.2879999999999998"/>
    <s v="normal"/>
    <s v="normal"/>
    <s v="normal"/>
  </r>
  <r>
    <x v="1"/>
    <x v="2"/>
    <x v="258"/>
    <x v="4"/>
    <x v="1"/>
    <x v="1"/>
    <x v="4"/>
    <n v="15.14"/>
    <x v="6"/>
    <n v="136.26"/>
    <x v="0"/>
    <n v="5.45"/>
    <n v="130.81"/>
    <n v="0.04"/>
    <n v="5.45"/>
    <s v="normal"/>
    <s v="normal"/>
    <s v="normal"/>
  </r>
  <r>
    <x v="1"/>
    <x v="1"/>
    <x v="1"/>
    <x v="1"/>
    <x v="1"/>
    <x v="1"/>
    <x v="9"/>
    <n v="62.05"/>
    <x v="1"/>
    <n v="186.15"/>
    <x v="0"/>
    <n v="55.84"/>
    <n v="130.31"/>
    <n v="0.3"/>
    <n v="55.84"/>
    <s v="normal"/>
    <s v="normal"/>
    <s v="normal"/>
  </r>
  <r>
    <x v="1"/>
    <x v="1"/>
    <x v="1"/>
    <x v="1"/>
    <x v="1"/>
    <x v="1"/>
    <x v="8"/>
    <n v="13.63"/>
    <x v="5"/>
    <n v="81.790000000000006"/>
    <x v="2"/>
    <n v="26.58"/>
    <n v="55.21"/>
    <n v="0.32"/>
    <n v="10.221999999999998"/>
    <s v="normal"/>
    <s v="normal"/>
    <s v="normal"/>
  </r>
  <r>
    <x v="1"/>
    <x v="1"/>
    <x v="1"/>
    <x v="1"/>
    <x v="1"/>
    <x v="1"/>
    <x v="14"/>
    <n v="15.73"/>
    <x v="1"/>
    <n v="47.19"/>
    <x v="0"/>
    <n v="13.69"/>
    <n v="33.5"/>
    <n v="0.28999999999999998"/>
    <n v="13.69"/>
    <s v="normal"/>
    <s v="normal"/>
    <s v="normal"/>
  </r>
  <r>
    <x v="1"/>
    <x v="1"/>
    <x v="1"/>
    <x v="1"/>
    <x v="1"/>
    <x v="2"/>
    <x v="7"/>
    <n v="18.39"/>
    <x v="0"/>
    <n v="36.78"/>
    <x v="2"/>
    <n v="-8.2799999999999994"/>
    <n v="45.06"/>
    <n v="-0.23"/>
    <n v="-15.635999999999999"/>
    <s v="normal"/>
    <s v="normal"/>
    <s v="normal"/>
  </r>
  <r>
    <x v="0"/>
    <x v="2"/>
    <x v="346"/>
    <x v="18"/>
    <x v="0"/>
    <x v="2"/>
    <x v="15"/>
    <n v="91.47"/>
    <x v="7"/>
    <n v="91.47"/>
    <x v="5"/>
    <n v="-1.83"/>
    <n v="93.3"/>
    <n v="-0.02"/>
    <n v="-47.564999999999998"/>
    <s v="normal"/>
    <s v="normal"/>
    <s v="normal"/>
  </r>
  <r>
    <x v="1"/>
    <x v="1"/>
    <x v="247"/>
    <x v="3"/>
    <x v="0"/>
    <x v="2"/>
    <x v="11"/>
    <n v="9.06"/>
    <x v="1"/>
    <n v="27.19"/>
    <x v="2"/>
    <n v="0.34"/>
    <n v="26.85"/>
    <n v="0.01"/>
    <n v="-5.0980000000000008"/>
    <s v="normal"/>
    <s v="normal"/>
    <s v="normal"/>
  </r>
  <r>
    <x v="1"/>
    <x v="1"/>
    <x v="247"/>
    <x v="3"/>
    <x v="0"/>
    <x v="1"/>
    <x v="8"/>
    <n v="2.41"/>
    <x v="2"/>
    <n v="12.06"/>
    <x v="6"/>
    <n v="-10.050000000000001"/>
    <n v="22.11"/>
    <n v="-0.83"/>
    <n v="-18.492000000000001"/>
    <s v="normal"/>
    <s v="normal"/>
    <s v="normal"/>
  </r>
  <r>
    <x v="1"/>
    <x v="0"/>
    <x v="8"/>
    <x v="1"/>
    <x v="1"/>
    <x v="1"/>
    <x v="6"/>
    <n v="48.2"/>
    <x v="1"/>
    <n v="144.6"/>
    <x v="0"/>
    <n v="41.93"/>
    <n v="102.67"/>
    <n v="0.28999999999999998"/>
    <n v="41.93"/>
    <s v="normal"/>
    <s v="normal"/>
    <s v="normal"/>
  </r>
  <r>
    <x v="1"/>
    <x v="0"/>
    <x v="8"/>
    <x v="1"/>
    <x v="1"/>
    <x v="2"/>
    <x v="7"/>
    <n v="15.99"/>
    <x v="7"/>
    <n v="15.99"/>
    <x v="2"/>
    <n v="-3"/>
    <n v="18.989999999999998"/>
    <n v="-0.19"/>
    <n v="-6.1980000000000004"/>
    <s v="normal"/>
    <s v="normal"/>
    <s v="normal"/>
  </r>
  <r>
    <x v="0"/>
    <x v="2"/>
    <x v="20"/>
    <x v="15"/>
    <x v="3"/>
    <x v="1"/>
    <x v="10"/>
    <n v="11.48"/>
    <x v="1"/>
    <n v="34.44"/>
    <x v="0"/>
    <n v="17.22"/>
    <n v="17.22"/>
    <n v="0.5"/>
    <n v="17.22"/>
    <s v="normal"/>
    <s v="normal"/>
    <s v="normal"/>
  </r>
  <r>
    <x v="1"/>
    <x v="2"/>
    <x v="80"/>
    <x v="1"/>
    <x v="1"/>
    <x v="2"/>
    <x v="7"/>
    <n v="53.59"/>
    <x v="5"/>
    <n v="321.55"/>
    <x v="2"/>
    <n v="20.100000000000001"/>
    <n v="301.45"/>
    <n v="0.06"/>
    <n v="-44.21"/>
    <s v="normal"/>
    <s v="normal"/>
    <s v="normal"/>
  </r>
  <r>
    <x v="0"/>
    <x v="1"/>
    <x v="103"/>
    <x v="0"/>
    <x v="0"/>
    <x v="0"/>
    <x v="1"/>
    <n v="350.98"/>
    <x v="0"/>
    <n v="701.96"/>
    <x v="0"/>
    <n v="168.47"/>
    <n v="533.49"/>
    <n v="0.24"/>
    <n v="168.47"/>
    <s v="Outlier"/>
    <s v="outlier"/>
    <s v="outlier"/>
  </r>
  <r>
    <x v="2"/>
    <x v="0"/>
    <x v="38"/>
    <x v="24"/>
    <x v="3"/>
    <x v="1"/>
    <x v="6"/>
    <n v="4.8600000000000003"/>
    <x v="4"/>
    <n v="19.46"/>
    <x v="2"/>
    <n v="3.4"/>
    <n v="16.059999999999999"/>
    <n v="0.17"/>
    <n v="-0.49200000000000044"/>
    <s v="normal"/>
    <s v="normal"/>
    <s v="normal"/>
  </r>
  <r>
    <x v="1"/>
    <x v="0"/>
    <x v="46"/>
    <x v="13"/>
    <x v="3"/>
    <x v="1"/>
    <x v="2"/>
    <n v="2.88"/>
    <x v="5"/>
    <n v="17.28"/>
    <x v="0"/>
    <n v="7.95"/>
    <n v="9.33"/>
    <n v="0.46"/>
    <n v="7.95"/>
    <s v="normal"/>
    <s v="normal"/>
    <s v="normal"/>
  </r>
  <r>
    <x v="1"/>
    <x v="1"/>
    <x v="4"/>
    <x v="4"/>
    <x v="1"/>
    <x v="0"/>
    <x v="5"/>
    <n v="15.98"/>
    <x v="0"/>
    <n v="31.96"/>
    <x v="0"/>
    <n v="1.6"/>
    <n v="30.36"/>
    <n v="0.05"/>
    <n v="1.6"/>
    <s v="normal"/>
    <s v="normal"/>
    <s v="normal"/>
  </r>
  <r>
    <x v="0"/>
    <x v="0"/>
    <x v="20"/>
    <x v="15"/>
    <x v="3"/>
    <x v="1"/>
    <x v="8"/>
    <n v="27.45"/>
    <x v="5"/>
    <n v="164.69"/>
    <x v="2"/>
    <n v="55.58"/>
    <n v="109.11"/>
    <n v="0.34"/>
    <n v="22.641999999999996"/>
    <s v="normal"/>
    <s v="normal"/>
    <s v="normal"/>
  </r>
  <r>
    <x v="0"/>
    <x v="0"/>
    <x v="20"/>
    <x v="15"/>
    <x v="3"/>
    <x v="0"/>
    <x v="3"/>
    <n v="83.25"/>
    <x v="0"/>
    <n v="166.5"/>
    <x v="10"/>
    <n v="-66.599999999999994"/>
    <n v="233.1"/>
    <n v="-0.4"/>
    <n v="-133.19999999999999"/>
    <s v="normal"/>
    <s v="outlier"/>
    <s v="normal"/>
  </r>
  <r>
    <x v="0"/>
    <x v="0"/>
    <x v="20"/>
    <x v="15"/>
    <x v="3"/>
    <x v="1"/>
    <x v="10"/>
    <n v="6.48"/>
    <x v="0"/>
    <n v="12.96"/>
    <x v="0"/>
    <n v="6.22"/>
    <n v="6.74"/>
    <n v="0.48"/>
    <n v="6.22"/>
    <s v="normal"/>
    <s v="normal"/>
    <s v="normal"/>
  </r>
  <r>
    <x v="0"/>
    <x v="0"/>
    <x v="20"/>
    <x v="15"/>
    <x v="3"/>
    <x v="1"/>
    <x v="10"/>
    <n v="55.48"/>
    <x v="0"/>
    <n v="110.96"/>
    <x v="0"/>
    <n v="53.26"/>
    <n v="57.7"/>
    <n v="0.48"/>
    <n v="53.26"/>
    <s v="normal"/>
    <s v="normal"/>
    <s v="normal"/>
  </r>
  <r>
    <x v="0"/>
    <x v="0"/>
    <x v="20"/>
    <x v="15"/>
    <x v="3"/>
    <x v="2"/>
    <x v="7"/>
    <n v="49.99"/>
    <x v="0"/>
    <n v="99.98"/>
    <x v="0"/>
    <n v="4"/>
    <n v="95.98"/>
    <n v="0.04"/>
    <n v="4"/>
    <s v="normal"/>
    <s v="normal"/>
    <s v="normal"/>
  </r>
  <r>
    <x v="0"/>
    <x v="0"/>
    <x v="20"/>
    <x v="15"/>
    <x v="3"/>
    <x v="1"/>
    <x v="8"/>
    <n v="11.42"/>
    <x v="7"/>
    <n v="11.42"/>
    <x v="2"/>
    <n v="3.71"/>
    <n v="7.71"/>
    <n v="0.32"/>
    <n v="1.4259999999999997"/>
    <s v="normal"/>
    <s v="normal"/>
    <s v="normal"/>
  </r>
  <r>
    <x v="0"/>
    <x v="0"/>
    <x v="20"/>
    <x v="15"/>
    <x v="3"/>
    <x v="0"/>
    <x v="1"/>
    <n v="64.06"/>
    <x v="0"/>
    <n v="128.12"/>
    <x v="9"/>
    <n v="24.2"/>
    <n v="103.92"/>
    <n v="0.19"/>
    <n v="11.387999999999998"/>
    <s v="normal"/>
    <s v="normal"/>
    <s v="normal"/>
  </r>
  <r>
    <x v="0"/>
    <x v="0"/>
    <x v="20"/>
    <x v="15"/>
    <x v="3"/>
    <x v="0"/>
    <x v="5"/>
    <n v="20.28"/>
    <x v="2"/>
    <n v="101.4"/>
    <x v="0"/>
    <n v="38.53"/>
    <n v="62.87"/>
    <n v="0.38"/>
    <n v="38.53"/>
    <s v="normal"/>
    <s v="normal"/>
    <s v="normal"/>
  </r>
  <r>
    <x v="0"/>
    <x v="1"/>
    <x v="22"/>
    <x v="10"/>
    <x v="2"/>
    <x v="1"/>
    <x v="2"/>
    <n v="2.95"/>
    <x v="0"/>
    <n v="5.9"/>
    <x v="2"/>
    <n v="1.99"/>
    <n v="3.91"/>
    <n v="0.34"/>
    <n v="0.80999999999999983"/>
    <s v="normal"/>
    <s v="normal"/>
    <s v="normal"/>
  </r>
  <r>
    <x v="0"/>
    <x v="1"/>
    <x v="22"/>
    <x v="10"/>
    <x v="2"/>
    <x v="1"/>
    <x v="10"/>
    <n v="24.78"/>
    <x v="3"/>
    <n v="173.49"/>
    <x v="2"/>
    <n v="54.22"/>
    <n v="119.27"/>
    <n v="0.31"/>
    <n v="19.521999999999998"/>
    <s v="normal"/>
    <s v="normal"/>
    <s v="normal"/>
  </r>
  <r>
    <x v="0"/>
    <x v="1"/>
    <x v="22"/>
    <x v="10"/>
    <x v="2"/>
    <x v="0"/>
    <x v="5"/>
    <n v="25.78"/>
    <x v="0"/>
    <n v="51.56"/>
    <x v="7"/>
    <n v="-61.87"/>
    <n v="113.43"/>
    <n v="-1.2"/>
    <n v="-92.805999999999997"/>
    <s v="normal"/>
    <s v="outlier"/>
    <s v="normal"/>
  </r>
  <r>
    <x v="0"/>
    <x v="1"/>
    <x v="22"/>
    <x v="10"/>
    <x v="2"/>
    <x v="1"/>
    <x v="8"/>
    <n v="1.19"/>
    <x v="1"/>
    <n v="3.56"/>
    <x v="3"/>
    <n v="-6.24"/>
    <n v="9.8000000000000007"/>
    <n v="-1.75"/>
    <n v="-9.088000000000001"/>
    <s v="normal"/>
    <s v="normal"/>
    <s v="normal"/>
  </r>
  <r>
    <x v="1"/>
    <x v="0"/>
    <x v="524"/>
    <x v="10"/>
    <x v="2"/>
    <x v="1"/>
    <x v="13"/>
    <n v="2.63"/>
    <x v="2"/>
    <n v="13.16"/>
    <x v="2"/>
    <n v="4.1100000000000003"/>
    <n v="9.0500000000000007"/>
    <n v="0.31"/>
    <n v="1.4780000000000002"/>
    <s v="normal"/>
    <s v="normal"/>
    <s v="normal"/>
  </r>
  <r>
    <x v="1"/>
    <x v="0"/>
    <x v="524"/>
    <x v="10"/>
    <x v="2"/>
    <x v="1"/>
    <x v="8"/>
    <n v="1.28"/>
    <x v="1"/>
    <n v="3.83"/>
    <x v="3"/>
    <n v="-6.51"/>
    <n v="10.34"/>
    <n v="-1.7"/>
    <n v="-9.5739999999999998"/>
    <s v="normal"/>
    <s v="normal"/>
    <s v="normal"/>
  </r>
  <r>
    <x v="1"/>
    <x v="0"/>
    <x v="524"/>
    <x v="10"/>
    <x v="2"/>
    <x v="1"/>
    <x v="8"/>
    <n v="61"/>
    <x v="2"/>
    <n v="304.99"/>
    <x v="3"/>
    <n v="-533.73"/>
    <n v="838.72"/>
    <n v="-1.75"/>
    <n v="-777.72199999999998"/>
    <s v="normal"/>
    <s v="outlier"/>
    <s v="outlier"/>
  </r>
  <r>
    <x v="1"/>
    <x v="0"/>
    <x v="61"/>
    <x v="5"/>
    <x v="2"/>
    <x v="1"/>
    <x v="4"/>
    <n v="9.08"/>
    <x v="0"/>
    <n v="18.16"/>
    <x v="2"/>
    <n v="1.82"/>
    <n v="16.34"/>
    <n v="0.1"/>
    <n v="-1.8120000000000001"/>
    <s v="normal"/>
    <s v="normal"/>
    <s v="normal"/>
  </r>
  <r>
    <x v="0"/>
    <x v="2"/>
    <x v="10"/>
    <x v="9"/>
    <x v="3"/>
    <x v="2"/>
    <x v="11"/>
    <n v="159.99"/>
    <x v="0"/>
    <n v="319.98"/>
    <x v="2"/>
    <n v="92"/>
    <n v="227.98"/>
    <n v="0.28999999999999998"/>
    <n v="28.003999999999991"/>
    <s v="normal"/>
    <s v="outlier"/>
    <s v="normal"/>
  </r>
  <r>
    <x v="1"/>
    <x v="2"/>
    <x v="1"/>
    <x v="1"/>
    <x v="1"/>
    <x v="1"/>
    <x v="6"/>
    <n v="3.28"/>
    <x v="5"/>
    <n v="19.68"/>
    <x v="0"/>
    <n v="6.49"/>
    <n v="13.19"/>
    <n v="0.33"/>
    <n v="6.49"/>
    <s v="normal"/>
    <s v="normal"/>
    <s v="normal"/>
  </r>
  <r>
    <x v="0"/>
    <x v="1"/>
    <x v="12"/>
    <x v="5"/>
    <x v="2"/>
    <x v="0"/>
    <x v="0"/>
    <n v="78.19"/>
    <x v="12"/>
    <n v="781.86"/>
    <x v="8"/>
    <n v="-137.97999999999999"/>
    <n v="919.84"/>
    <n v="-0.18"/>
    <n v="-388.17520000000002"/>
    <s v="Outlier"/>
    <s v="outlier"/>
    <s v="outlier"/>
  </r>
  <r>
    <x v="0"/>
    <x v="1"/>
    <x v="12"/>
    <x v="5"/>
    <x v="2"/>
    <x v="1"/>
    <x v="10"/>
    <n v="3.42"/>
    <x v="6"/>
    <n v="30.82"/>
    <x v="2"/>
    <n v="9.6300000000000008"/>
    <n v="21.19"/>
    <n v="0.31"/>
    <n v="3.4660000000000002"/>
    <s v="normal"/>
    <s v="normal"/>
    <s v="normal"/>
  </r>
  <r>
    <x v="3"/>
    <x v="0"/>
    <x v="320"/>
    <x v="48"/>
    <x v="3"/>
    <x v="0"/>
    <x v="3"/>
    <n v="224.45"/>
    <x v="1"/>
    <n v="673.34"/>
    <x v="4"/>
    <n v="-76.95"/>
    <n v="750.29"/>
    <n v="-0.11"/>
    <n v="-278.952"/>
    <s v="Outlier"/>
    <s v="outlier"/>
    <s v="outlier"/>
  </r>
  <r>
    <x v="2"/>
    <x v="1"/>
    <x v="267"/>
    <x v="30"/>
    <x v="3"/>
    <x v="1"/>
    <x v="13"/>
    <n v="2.1800000000000002"/>
    <x v="1"/>
    <n v="6.54"/>
    <x v="0"/>
    <n v="2.16"/>
    <n v="4.38"/>
    <n v="0.33"/>
    <n v="2.16"/>
    <s v="normal"/>
    <s v="normal"/>
    <s v="normal"/>
  </r>
  <r>
    <x v="2"/>
    <x v="0"/>
    <x v="32"/>
    <x v="21"/>
    <x v="1"/>
    <x v="2"/>
    <x v="7"/>
    <n v="286.39999999999998"/>
    <x v="0"/>
    <n v="572.79999999999995"/>
    <x v="2"/>
    <n v="50.12"/>
    <n v="522.67999999999995"/>
    <n v="0.09"/>
    <n v="-64.44"/>
    <s v="Outlier"/>
    <s v="normal"/>
    <s v="outlier"/>
  </r>
  <r>
    <x v="1"/>
    <x v="1"/>
    <x v="114"/>
    <x v="19"/>
    <x v="0"/>
    <x v="1"/>
    <x v="6"/>
    <n v="28.15"/>
    <x v="3"/>
    <n v="197.05"/>
    <x v="0"/>
    <n v="59.12"/>
    <n v="137.93"/>
    <n v="0.3"/>
    <n v="59.12"/>
    <s v="normal"/>
    <s v="normal"/>
    <s v="normal"/>
  </r>
  <r>
    <x v="1"/>
    <x v="0"/>
    <x v="8"/>
    <x v="1"/>
    <x v="1"/>
    <x v="1"/>
    <x v="8"/>
    <n v="252.78"/>
    <x v="8"/>
    <n v="2022.27"/>
    <x v="2"/>
    <n v="682.52"/>
    <n v="1339.75"/>
    <n v="0.34"/>
    <n v="278.06599999999997"/>
    <s v="Outlier"/>
    <s v="outlier"/>
    <s v="outlier"/>
  </r>
  <r>
    <x v="1"/>
    <x v="0"/>
    <x v="8"/>
    <x v="1"/>
    <x v="1"/>
    <x v="1"/>
    <x v="6"/>
    <n v="3.04"/>
    <x v="1"/>
    <n v="9.1199999999999992"/>
    <x v="0"/>
    <n v="3.1"/>
    <n v="6.02"/>
    <n v="0.34"/>
    <n v="3.1"/>
    <s v="normal"/>
    <s v="normal"/>
    <s v="normal"/>
  </r>
  <r>
    <x v="3"/>
    <x v="0"/>
    <x v="268"/>
    <x v="26"/>
    <x v="2"/>
    <x v="1"/>
    <x v="8"/>
    <n v="4.24"/>
    <x v="6"/>
    <n v="38.159999999999997"/>
    <x v="0"/>
    <n v="19.079999999999998"/>
    <n v="19.079999999999998"/>
    <n v="0.5"/>
    <n v="19.079999999999998"/>
    <s v="normal"/>
    <s v="normal"/>
    <s v="normal"/>
  </r>
  <r>
    <x v="1"/>
    <x v="1"/>
    <x v="387"/>
    <x v="26"/>
    <x v="2"/>
    <x v="0"/>
    <x v="3"/>
    <n v="227.55"/>
    <x v="3"/>
    <n v="1592.85"/>
    <x v="0"/>
    <n v="350.43"/>
    <n v="1242.42"/>
    <n v="0.22"/>
    <n v="350.43"/>
    <s v="Outlier"/>
    <s v="outlier"/>
    <s v="outlier"/>
  </r>
  <r>
    <x v="1"/>
    <x v="1"/>
    <x v="387"/>
    <x v="26"/>
    <x v="2"/>
    <x v="1"/>
    <x v="8"/>
    <n v="5.94"/>
    <x v="0"/>
    <n v="11.88"/>
    <x v="0"/>
    <n v="5.35"/>
    <n v="6.53"/>
    <n v="0.45"/>
    <n v="5.35"/>
    <s v="normal"/>
    <s v="normal"/>
    <s v="normal"/>
  </r>
  <r>
    <x v="1"/>
    <x v="0"/>
    <x v="133"/>
    <x v="1"/>
    <x v="1"/>
    <x v="2"/>
    <x v="11"/>
    <n v="20"/>
    <x v="5"/>
    <n v="120"/>
    <x v="0"/>
    <n v="46.8"/>
    <n v="73.2"/>
    <n v="0.39"/>
    <n v="46.8"/>
    <s v="normal"/>
    <s v="normal"/>
    <s v="normal"/>
  </r>
  <r>
    <x v="1"/>
    <x v="0"/>
    <x v="133"/>
    <x v="1"/>
    <x v="1"/>
    <x v="1"/>
    <x v="9"/>
    <n v="8.67"/>
    <x v="7"/>
    <n v="8.67"/>
    <x v="0"/>
    <n v="2.34"/>
    <n v="6.33"/>
    <n v="0.27"/>
    <n v="2.34"/>
    <s v="normal"/>
    <s v="normal"/>
    <s v="normal"/>
  </r>
  <r>
    <x v="2"/>
    <x v="2"/>
    <x v="382"/>
    <x v="14"/>
    <x v="2"/>
    <x v="1"/>
    <x v="10"/>
    <n v="4.41"/>
    <x v="7"/>
    <n v="4.41"/>
    <x v="0"/>
    <n v="2.0299999999999998"/>
    <n v="2.38"/>
    <n v="0.46"/>
    <n v="2.0299999999999998"/>
    <s v="normal"/>
    <s v="normal"/>
    <s v="normal"/>
  </r>
  <r>
    <x v="2"/>
    <x v="2"/>
    <x v="382"/>
    <x v="14"/>
    <x v="2"/>
    <x v="1"/>
    <x v="10"/>
    <n v="55.98"/>
    <x v="1"/>
    <n v="167.94"/>
    <x v="0"/>
    <n v="82.29"/>
    <n v="85.65"/>
    <n v="0.49"/>
    <n v="82.29"/>
    <s v="normal"/>
    <s v="outlier"/>
    <s v="normal"/>
  </r>
  <r>
    <x v="2"/>
    <x v="2"/>
    <x v="382"/>
    <x v="14"/>
    <x v="2"/>
    <x v="1"/>
    <x v="10"/>
    <n v="6.78"/>
    <x v="12"/>
    <n v="67.8"/>
    <x v="0"/>
    <n v="31.19"/>
    <n v="36.61"/>
    <n v="0.46"/>
    <n v="31.19"/>
    <s v="normal"/>
    <s v="normal"/>
    <s v="normal"/>
  </r>
  <r>
    <x v="1"/>
    <x v="0"/>
    <x v="158"/>
    <x v="6"/>
    <x v="2"/>
    <x v="0"/>
    <x v="5"/>
    <n v="8.98"/>
    <x v="1"/>
    <n v="26.94"/>
    <x v="0"/>
    <n v="11.31"/>
    <n v="15.63"/>
    <n v="0.42"/>
    <n v="11.31"/>
    <s v="normal"/>
    <s v="normal"/>
    <s v="normal"/>
  </r>
  <r>
    <x v="1"/>
    <x v="0"/>
    <x v="8"/>
    <x v="1"/>
    <x v="1"/>
    <x v="0"/>
    <x v="5"/>
    <n v="10.68"/>
    <x v="1"/>
    <n v="32.04"/>
    <x v="0"/>
    <n v="8.01"/>
    <n v="24.03"/>
    <n v="0.25"/>
    <n v="8.01"/>
    <s v="normal"/>
    <s v="normal"/>
    <s v="normal"/>
  </r>
  <r>
    <x v="1"/>
    <x v="0"/>
    <x v="410"/>
    <x v="15"/>
    <x v="3"/>
    <x v="1"/>
    <x v="6"/>
    <n v="3.57"/>
    <x v="6"/>
    <n v="32.130000000000003"/>
    <x v="0"/>
    <n v="8.35"/>
    <n v="23.78"/>
    <n v="0.26"/>
    <n v="8.35"/>
    <s v="normal"/>
    <s v="normal"/>
    <s v="normal"/>
  </r>
  <r>
    <x v="1"/>
    <x v="0"/>
    <x v="410"/>
    <x v="15"/>
    <x v="3"/>
    <x v="1"/>
    <x v="6"/>
    <n v="2.88"/>
    <x v="7"/>
    <n v="2.88"/>
    <x v="0"/>
    <n v="0.81"/>
    <n v="2.0699999999999998"/>
    <n v="0.28000000000000003"/>
    <n v="0.81"/>
    <s v="normal"/>
    <s v="normal"/>
    <s v="normal"/>
  </r>
  <r>
    <x v="1"/>
    <x v="1"/>
    <x v="20"/>
    <x v="15"/>
    <x v="3"/>
    <x v="2"/>
    <x v="7"/>
    <n v="155.99"/>
    <x v="3"/>
    <n v="1091.93"/>
    <x v="0"/>
    <n v="272.98"/>
    <n v="818.95"/>
    <n v="0.25"/>
    <n v="272.98"/>
    <s v="Outlier"/>
    <s v="outlier"/>
    <s v="outlier"/>
  </r>
  <r>
    <x v="1"/>
    <x v="1"/>
    <x v="20"/>
    <x v="15"/>
    <x v="3"/>
    <x v="1"/>
    <x v="10"/>
    <n v="55.98"/>
    <x v="0"/>
    <n v="111.96"/>
    <x v="0"/>
    <n v="54.86"/>
    <n v="57.1"/>
    <n v="0.49"/>
    <n v="54.86"/>
    <s v="normal"/>
    <s v="normal"/>
    <s v="normal"/>
  </r>
  <r>
    <x v="0"/>
    <x v="0"/>
    <x v="363"/>
    <x v="12"/>
    <x v="2"/>
    <x v="1"/>
    <x v="6"/>
    <n v="13.35"/>
    <x v="0"/>
    <n v="26.7"/>
    <x v="0"/>
    <n v="7.48"/>
    <n v="19.22"/>
    <n v="0.28000000000000003"/>
    <n v="7.48"/>
    <s v="normal"/>
    <s v="normal"/>
    <s v="normal"/>
  </r>
  <r>
    <x v="0"/>
    <x v="0"/>
    <x v="363"/>
    <x v="12"/>
    <x v="2"/>
    <x v="1"/>
    <x v="8"/>
    <n v="8.0399999999999991"/>
    <x v="2"/>
    <n v="40.200000000000003"/>
    <x v="0"/>
    <n v="18.09"/>
    <n v="22.11"/>
    <n v="0.45"/>
    <n v="18.09"/>
    <s v="normal"/>
    <s v="normal"/>
    <s v="normal"/>
  </r>
  <r>
    <x v="0"/>
    <x v="0"/>
    <x v="363"/>
    <x v="12"/>
    <x v="2"/>
    <x v="1"/>
    <x v="6"/>
    <n v="4.63"/>
    <x v="1"/>
    <n v="13.89"/>
    <x v="0"/>
    <n v="4.58"/>
    <n v="9.31"/>
    <n v="0.33"/>
    <n v="4.58"/>
    <s v="normal"/>
    <s v="normal"/>
    <s v="normal"/>
  </r>
  <r>
    <x v="0"/>
    <x v="0"/>
    <x v="363"/>
    <x v="12"/>
    <x v="2"/>
    <x v="1"/>
    <x v="4"/>
    <n v="114.97"/>
    <x v="5"/>
    <n v="689.82"/>
    <x v="0"/>
    <n v="20.69"/>
    <n v="669.13"/>
    <n v="0.03"/>
    <n v="20.69"/>
    <s v="Outlier"/>
    <s v="normal"/>
    <s v="outlier"/>
  </r>
  <r>
    <x v="1"/>
    <x v="0"/>
    <x v="20"/>
    <x v="15"/>
    <x v="3"/>
    <x v="1"/>
    <x v="6"/>
    <n v="4.26"/>
    <x v="6"/>
    <n v="38.340000000000003"/>
    <x v="0"/>
    <n v="15.72"/>
    <n v="22.62"/>
    <n v="0.41"/>
    <n v="15.72"/>
    <s v="normal"/>
    <s v="normal"/>
    <s v="normal"/>
  </r>
  <r>
    <x v="2"/>
    <x v="1"/>
    <x v="22"/>
    <x v="10"/>
    <x v="2"/>
    <x v="1"/>
    <x v="8"/>
    <n v="3.09"/>
    <x v="1"/>
    <n v="9.26"/>
    <x v="3"/>
    <n v="-13.9"/>
    <n v="23.16"/>
    <n v="-1.5"/>
    <n v="-21.308"/>
    <s v="normal"/>
    <s v="normal"/>
    <s v="normal"/>
  </r>
  <r>
    <x v="0"/>
    <x v="0"/>
    <x v="61"/>
    <x v="5"/>
    <x v="2"/>
    <x v="0"/>
    <x v="0"/>
    <n v="204.67"/>
    <x v="7"/>
    <n v="204.67"/>
    <x v="8"/>
    <n v="-6.02"/>
    <n v="210.69"/>
    <n v="-0.03"/>
    <n v="-71.514399999999995"/>
    <s v="normal"/>
    <s v="normal"/>
    <s v="normal"/>
  </r>
  <r>
    <x v="1"/>
    <x v="0"/>
    <x v="233"/>
    <x v="6"/>
    <x v="2"/>
    <x v="2"/>
    <x v="11"/>
    <n v="329.95"/>
    <x v="2"/>
    <n v="1649.75"/>
    <x v="0"/>
    <n v="544.41999999999996"/>
    <n v="1105.33"/>
    <n v="0.33"/>
    <n v="544.41999999999996"/>
    <s v="Outlier"/>
    <s v="outlier"/>
    <s v="outlier"/>
  </r>
  <r>
    <x v="1"/>
    <x v="2"/>
    <x v="108"/>
    <x v="2"/>
    <x v="0"/>
    <x v="1"/>
    <x v="10"/>
    <n v="15.18"/>
    <x v="5"/>
    <n v="91.06"/>
    <x v="2"/>
    <n v="31.87"/>
    <n v="59.19"/>
    <n v="0.35"/>
    <n v="13.658000000000001"/>
    <s v="normal"/>
    <s v="normal"/>
    <s v="normal"/>
  </r>
  <r>
    <x v="1"/>
    <x v="0"/>
    <x v="22"/>
    <x v="10"/>
    <x v="2"/>
    <x v="1"/>
    <x v="6"/>
    <n v="3.87"/>
    <x v="9"/>
    <n v="54.21"/>
    <x v="2"/>
    <n v="8.81"/>
    <n v="45.4"/>
    <n v="0.16"/>
    <n v="-2.032"/>
    <s v="normal"/>
    <s v="normal"/>
    <s v="normal"/>
  </r>
  <r>
    <x v="0"/>
    <x v="0"/>
    <x v="256"/>
    <x v="24"/>
    <x v="3"/>
    <x v="2"/>
    <x v="7"/>
    <n v="8.99"/>
    <x v="1"/>
    <n v="26.98"/>
    <x v="10"/>
    <n v="4.05"/>
    <n v="22.93"/>
    <n v="0.15"/>
    <n v="-6.7420000000000018"/>
    <s v="normal"/>
    <s v="normal"/>
    <s v="normal"/>
  </r>
  <r>
    <x v="0"/>
    <x v="0"/>
    <x v="256"/>
    <x v="24"/>
    <x v="3"/>
    <x v="1"/>
    <x v="2"/>
    <n v="2.2999999999999998"/>
    <x v="1"/>
    <n v="6.91"/>
    <x v="2"/>
    <n v="2.5099999999999998"/>
    <n v="4.4000000000000004"/>
    <n v="0.36"/>
    <n v="1.1279999999999997"/>
    <s v="normal"/>
    <s v="normal"/>
    <s v="normal"/>
  </r>
  <r>
    <x v="0"/>
    <x v="0"/>
    <x v="256"/>
    <x v="24"/>
    <x v="3"/>
    <x v="1"/>
    <x v="4"/>
    <n v="145.16999999999999"/>
    <x v="1"/>
    <n v="435.5"/>
    <x v="2"/>
    <n v="48.99"/>
    <n v="386.51"/>
    <n v="0.11"/>
    <n v="-38.110000000000007"/>
    <s v="normal"/>
    <s v="normal"/>
    <s v="normal"/>
  </r>
  <r>
    <x v="0"/>
    <x v="0"/>
    <x v="8"/>
    <x v="1"/>
    <x v="1"/>
    <x v="1"/>
    <x v="9"/>
    <n v="20.27"/>
    <x v="4"/>
    <n v="81.08"/>
    <x v="0"/>
    <n v="22.7"/>
    <n v="58.38"/>
    <n v="0.28000000000000003"/>
    <n v="22.7"/>
    <s v="normal"/>
    <s v="normal"/>
    <s v="normal"/>
  </r>
  <r>
    <x v="1"/>
    <x v="1"/>
    <x v="1"/>
    <x v="1"/>
    <x v="1"/>
    <x v="1"/>
    <x v="4"/>
    <n v="46.51"/>
    <x v="0"/>
    <n v="93.02"/>
    <x v="0"/>
    <n v="3.72"/>
    <n v="89.3"/>
    <n v="0.04"/>
    <n v="3.72"/>
    <s v="normal"/>
    <s v="normal"/>
    <s v="normal"/>
  </r>
  <r>
    <x v="1"/>
    <x v="0"/>
    <x v="22"/>
    <x v="10"/>
    <x v="2"/>
    <x v="2"/>
    <x v="7"/>
    <n v="107.99"/>
    <x v="1"/>
    <n v="323.98"/>
    <x v="2"/>
    <n v="36.450000000000003"/>
    <n v="287.52999999999997"/>
    <n v="0.11"/>
    <n v="-28.346000000000004"/>
    <s v="normal"/>
    <s v="normal"/>
    <s v="normal"/>
  </r>
  <r>
    <x v="1"/>
    <x v="0"/>
    <x v="22"/>
    <x v="10"/>
    <x v="2"/>
    <x v="1"/>
    <x v="10"/>
    <n v="5.18"/>
    <x v="1"/>
    <n v="15.55"/>
    <x v="2"/>
    <n v="5.44"/>
    <n v="10.11"/>
    <n v="0.35"/>
    <n v="2.33"/>
    <s v="normal"/>
    <s v="normal"/>
    <s v="normal"/>
  </r>
  <r>
    <x v="1"/>
    <x v="0"/>
    <x v="22"/>
    <x v="10"/>
    <x v="2"/>
    <x v="1"/>
    <x v="4"/>
    <n v="10.86"/>
    <x v="1"/>
    <n v="32.590000000000003"/>
    <x v="2"/>
    <n v="-7.74"/>
    <n v="40.33"/>
    <n v="-0.24"/>
    <n v="-14.258000000000001"/>
    <s v="normal"/>
    <s v="normal"/>
    <s v="normal"/>
  </r>
  <r>
    <x v="2"/>
    <x v="2"/>
    <x v="4"/>
    <x v="4"/>
    <x v="1"/>
    <x v="1"/>
    <x v="8"/>
    <n v="16.78"/>
    <x v="2"/>
    <n v="83.92"/>
    <x v="2"/>
    <n v="29.37"/>
    <n v="54.55"/>
    <n v="0.35"/>
    <n v="12.585999999999999"/>
    <s v="normal"/>
    <s v="normal"/>
    <s v="normal"/>
  </r>
  <r>
    <x v="2"/>
    <x v="2"/>
    <x v="4"/>
    <x v="4"/>
    <x v="1"/>
    <x v="0"/>
    <x v="5"/>
    <n v="39.979999999999997"/>
    <x v="2"/>
    <n v="199.9"/>
    <x v="0"/>
    <n v="39.979999999999997"/>
    <n v="159.91999999999999"/>
    <n v="0.2"/>
    <n v="39.979999999999997"/>
    <s v="normal"/>
    <s v="normal"/>
    <s v="normal"/>
  </r>
  <r>
    <x v="2"/>
    <x v="2"/>
    <x v="4"/>
    <x v="4"/>
    <x v="1"/>
    <x v="2"/>
    <x v="7"/>
    <n v="10.39"/>
    <x v="1"/>
    <n v="31.18"/>
    <x v="2"/>
    <n v="-7.01"/>
    <n v="38.19"/>
    <n v="-0.22"/>
    <n v="-13.246"/>
    <s v="normal"/>
    <s v="normal"/>
    <s v="normal"/>
  </r>
  <r>
    <x v="2"/>
    <x v="2"/>
    <x v="4"/>
    <x v="4"/>
    <x v="1"/>
    <x v="1"/>
    <x v="8"/>
    <n v="28.79"/>
    <x v="5"/>
    <n v="172.75"/>
    <x v="2"/>
    <n v="60.46"/>
    <n v="112.29"/>
    <n v="0.35"/>
    <n v="25.909999999999997"/>
    <s v="normal"/>
    <s v="normal"/>
    <s v="normal"/>
  </r>
  <r>
    <x v="2"/>
    <x v="2"/>
    <x v="4"/>
    <x v="4"/>
    <x v="1"/>
    <x v="1"/>
    <x v="8"/>
    <n v="4.6500000000000004"/>
    <x v="0"/>
    <n v="9.3000000000000007"/>
    <x v="2"/>
    <n v="3.02"/>
    <n v="6.28"/>
    <n v="0.32"/>
    <n v="1.1599999999999997"/>
    <s v="normal"/>
    <s v="normal"/>
    <s v="normal"/>
  </r>
  <r>
    <x v="3"/>
    <x v="1"/>
    <x v="486"/>
    <x v="5"/>
    <x v="2"/>
    <x v="1"/>
    <x v="4"/>
    <n v="6.38"/>
    <x v="0"/>
    <n v="12.77"/>
    <x v="2"/>
    <n v="0.96"/>
    <n v="11.81"/>
    <n v="0.08"/>
    <n v="-1.5940000000000003"/>
    <s v="normal"/>
    <s v="normal"/>
    <s v="normal"/>
  </r>
  <r>
    <x v="1"/>
    <x v="2"/>
    <x v="4"/>
    <x v="4"/>
    <x v="1"/>
    <x v="1"/>
    <x v="10"/>
    <n v="26.38"/>
    <x v="0"/>
    <n v="52.76"/>
    <x v="0"/>
    <n v="24.27"/>
    <n v="28.49"/>
    <n v="0.46"/>
    <n v="24.27"/>
    <s v="normal"/>
    <s v="normal"/>
    <s v="normal"/>
  </r>
  <r>
    <x v="1"/>
    <x v="2"/>
    <x v="61"/>
    <x v="5"/>
    <x v="2"/>
    <x v="1"/>
    <x v="4"/>
    <n v="27.81"/>
    <x v="0"/>
    <n v="55.62"/>
    <x v="2"/>
    <n v="5.56"/>
    <n v="50.06"/>
    <n v="0.1"/>
    <n v="-5.5640000000000009"/>
    <s v="normal"/>
    <s v="normal"/>
    <s v="normal"/>
  </r>
  <r>
    <x v="1"/>
    <x v="0"/>
    <x v="20"/>
    <x v="15"/>
    <x v="3"/>
    <x v="0"/>
    <x v="1"/>
    <n v="30.55"/>
    <x v="9"/>
    <n v="427.64"/>
    <x v="9"/>
    <n v="80.78"/>
    <n v="346.86"/>
    <n v="0.19"/>
    <n v="38.015999999999998"/>
    <s v="normal"/>
    <s v="outlier"/>
    <s v="normal"/>
  </r>
  <r>
    <x v="1"/>
    <x v="0"/>
    <x v="20"/>
    <x v="15"/>
    <x v="3"/>
    <x v="1"/>
    <x v="13"/>
    <n v="5.81"/>
    <x v="3"/>
    <n v="40.67"/>
    <x v="0"/>
    <n v="12.61"/>
    <n v="28.06"/>
    <n v="0.31"/>
    <n v="12.61"/>
    <s v="normal"/>
    <s v="normal"/>
    <s v="normal"/>
  </r>
  <r>
    <x v="1"/>
    <x v="0"/>
    <x v="20"/>
    <x v="15"/>
    <x v="3"/>
    <x v="1"/>
    <x v="4"/>
    <n v="16.739999999999998"/>
    <x v="0"/>
    <n v="33.479999999999997"/>
    <x v="0"/>
    <n v="1.34"/>
    <n v="32.14"/>
    <n v="0.04"/>
    <n v="1.34"/>
    <s v="normal"/>
    <s v="normal"/>
    <s v="normal"/>
  </r>
  <r>
    <x v="1"/>
    <x v="0"/>
    <x v="20"/>
    <x v="15"/>
    <x v="3"/>
    <x v="1"/>
    <x v="8"/>
    <n v="4.8600000000000003"/>
    <x v="0"/>
    <n v="9.73"/>
    <x v="2"/>
    <n v="3.28"/>
    <n v="6.45"/>
    <n v="0.34"/>
    <n v="1.3339999999999996"/>
    <s v="normal"/>
    <s v="normal"/>
    <s v="normal"/>
  </r>
  <r>
    <x v="0"/>
    <x v="0"/>
    <x v="22"/>
    <x v="10"/>
    <x v="2"/>
    <x v="0"/>
    <x v="5"/>
    <n v="2.95"/>
    <x v="1"/>
    <n v="8.86"/>
    <x v="7"/>
    <n v="-6.86"/>
    <n v="15.72"/>
    <n v="-0.77"/>
    <n v="-12.176"/>
    <s v="normal"/>
    <s v="normal"/>
    <s v="normal"/>
  </r>
  <r>
    <x v="2"/>
    <x v="1"/>
    <x v="8"/>
    <x v="1"/>
    <x v="1"/>
    <x v="0"/>
    <x v="0"/>
    <n v="238.84"/>
    <x v="0"/>
    <n v="477.67"/>
    <x v="11"/>
    <n v="84.29"/>
    <n v="393.38"/>
    <n v="0.18"/>
    <n v="12.639500000000012"/>
    <s v="normal"/>
    <s v="outlier"/>
    <s v="normal"/>
  </r>
  <r>
    <x v="2"/>
    <x v="0"/>
    <x v="205"/>
    <x v="34"/>
    <x v="3"/>
    <x v="1"/>
    <x v="10"/>
    <n v="3.38"/>
    <x v="2"/>
    <n v="16.899999999999999"/>
    <x v="0"/>
    <n v="7.77"/>
    <n v="9.1300000000000008"/>
    <n v="0.46"/>
    <n v="7.77"/>
    <s v="normal"/>
    <s v="normal"/>
    <s v="normal"/>
  </r>
  <r>
    <x v="2"/>
    <x v="0"/>
    <x v="205"/>
    <x v="34"/>
    <x v="3"/>
    <x v="1"/>
    <x v="10"/>
    <n v="19.98"/>
    <x v="0"/>
    <n v="39.96"/>
    <x v="0"/>
    <n v="18.78"/>
    <n v="21.18"/>
    <n v="0.47"/>
    <n v="18.78"/>
    <s v="normal"/>
    <s v="normal"/>
    <s v="normal"/>
  </r>
  <r>
    <x v="0"/>
    <x v="2"/>
    <x v="42"/>
    <x v="16"/>
    <x v="1"/>
    <x v="0"/>
    <x v="1"/>
    <n v="27.42"/>
    <x v="3"/>
    <n v="191.97"/>
    <x v="2"/>
    <n v="16.8"/>
    <n v="175.17"/>
    <n v="0.09"/>
    <n v="-21.593999999999998"/>
    <s v="normal"/>
    <s v="normal"/>
    <s v="normal"/>
  </r>
  <r>
    <x v="1"/>
    <x v="1"/>
    <x v="12"/>
    <x v="5"/>
    <x v="2"/>
    <x v="1"/>
    <x v="2"/>
    <n v="11.84"/>
    <x v="1"/>
    <n v="35.520000000000003"/>
    <x v="2"/>
    <n v="13.32"/>
    <n v="22.2"/>
    <n v="0.38"/>
    <n v="6.2159999999999993"/>
    <s v="normal"/>
    <s v="normal"/>
    <s v="normal"/>
  </r>
  <r>
    <x v="1"/>
    <x v="1"/>
    <x v="12"/>
    <x v="5"/>
    <x v="2"/>
    <x v="1"/>
    <x v="8"/>
    <n v="1.25"/>
    <x v="2"/>
    <n v="6.23"/>
    <x v="3"/>
    <n v="-9.66"/>
    <n v="15.89"/>
    <n v="-1.55"/>
    <n v="-14.644000000000002"/>
    <s v="normal"/>
    <s v="normal"/>
    <s v="normal"/>
  </r>
  <r>
    <x v="1"/>
    <x v="1"/>
    <x v="12"/>
    <x v="5"/>
    <x v="2"/>
    <x v="1"/>
    <x v="10"/>
    <n v="28.35"/>
    <x v="0"/>
    <n v="56.7"/>
    <x v="2"/>
    <n v="19.14"/>
    <n v="37.56"/>
    <n v="0.34"/>
    <n v="7.7999999999999989"/>
    <s v="normal"/>
    <s v="normal"/>
    <s v="normal"/>
  </r>
  <r>
    <x v="1"/>
    <x v="1"/>
    <x v="12"/>
    <x v="5"/>
    <x v="2"/>
    <x v="0"/>
    <x v="0"/>
    <n v="123.07"/>
    <x v="1"/>
    <n v="369.2"/>
    <x v="8"/>
    <n v="-114.02"/>
    <n v="483.22"/>
    <n v="-0.31"/>
    <n v="-232.16399999999999"/>
    <s v="normal"/>
    <s v="outlier"/>
    <s v="outlier"/>
  </r>
  <r>
    <x v="1"/>
    <x v="1"/>
    <x v="38"/>
    <x v="14"/>
    <x v="2"/>
    <x v="2"/>
    <x v="11"/>
    <n v="0.99"/>
    <x v="0"/>
    <n v="1.98"/>
    <x v="0"/>
    <n v="0.89"/>
    <n v="1.0900000000000001"/>
    <n v="0.45"/>
    <n v="0.89"/>
    <s v="normal"/>
    <s v="normal"/>
    <s v="normal"/>
  </r>
  <r>
    <x v="1"/>
    <x v="1"/>
    <x v="38"/>
    <x v="14"/>
    <x v="2"/>
    <x v="1"/>
    <x v="10"/>
    <n v="37.94"/>
    <x v="0"/>
    <n v="75.88"/>
    <x v="0"/>
    <n v="35.659999999999997"/>
    <n v="40.22"/>
    <n v="0.47"/>
    <n v="35.659999999999997"/>
    <s v="normal"/>
    <s v="normal"/>
    <s v="normal"/>
  </r>
  <r>
    <x v="0"/>
    <x v="1"/>
    <x v="10"/>
    <x v="9"/>
    <x v="3"/>
    <x v="1"/>
    <x v="10"/>
    <n v="3.42"/>
    <x v="0"/>
    <n v="6.85"/>
    <x v="2"/>
    <n v="2.14"/>
    <n v="4.71"/>
    <n v="0.31"/>
    <n v="0.77"/>
    <s v="normal"/>
    <s v="normal"/>
    <s v="normal"/>
  </r>
  <r>
    <x v="0"/>
    <x v="1"/>
    <x v="10"/>
    <x v="9"/>
    <x v="3"/>
    <x v="1"/>
    <x v="8"/>
    <n v="2.3199999999999998"/>
    <x v="0"/>
    <n v="4.63"/>
    <x v="6"/>
    <n v="-3.86"/>
    <n v="8.49"/>
    <n v="-0.83"/>
    <n v="-7.1009999999999991"/>
    <s v="normal"/>
    <s v="normal"/>
    <s v="normal"/>
  </r>
  <r>
    <x v="0"/>
    <x v="1"/>
    <x v="10"/>
    <x v="9"/>
    <x v="3"/>
    <x v="1"/>
    <x v="9"/>
    <n v="151.19999999999999"/>
    <x v="1"/>
    <n v="453.6"/>
    <x v="2"/>
    <n v="90.72"/>
    <n v="362.88"/>
    <n v="0.2"/>
    <n v="-1.4210854715202004E-14"/>
    <s v="normal"/>
    <s v="outlier"/>
    <s v="normal"/>
  </r>
  <r>
    <x v="2"/>
    <x v="2"/>
    <x v="49"/>
    <x v="1"/>
    <x v="1"/>
    <x v="1"/>
    <x v="8"/>
    <n v="4.62"/>
    <x v="1"/>
    <n v="13.85"/>
    <x v="2"/>
    <n v="5.19"/>
    <n v="8.66"/>
    <n v="0.37"/>
    <n v="2.4200000000000004"/>
    <s v="normal"/>
    <s v="normal"/>
    <s v="normal"/>
  </r>
  <r>
    <x v="1"/>
    <x v="0"/>
    <x v="10"/>
    <x v="9"/>
    <x v="3"/>
    <x v="1"/>
    <x v="4"/>
    <n v="96.26"/>
    <x v="5"/>
    <n v="577.58000000000004"/>
    <x v="2"/>
    <n v="43.32"/>
    <n v="534.26"/>
    <n v="0.08"/>
    <n v="-72.196000000000026"/>
    <s v="Outlier"/>
    <s v="normal"/>
    <s v="outlier"/>
  </r>
  <r>
    <x v="1"/>
    <x v="2"/>
    <x v="24"/>
    <x v="17"/>
    <x v="0"/>
    <x v="2"/>
    <x v="11"/>
    <n v="37.99"/>
    <x v="4"/>
    <n v="151.96"/>
    <x v="0"/>
    <n v="36.47"/>
    <n v="115.49"/>
    <n v="0.24"/>
    <n v="36.47"/>
    <s v="normal"/>
    <s v="normal"/>
    <s v="normal"/>
  </r>
  <r>
    <x v="1"/>
    <x v="1"/>
    <x v="266"/>
    <x v="22"/>
    <x v="1"/>
    <x v="0"/>
    <x v="5"/>
    <n v="9.7799999999999994"/>
    <x v="3"/>
    <n v="68.430000000000007"/>
    <x v="2"/>
    <n v="8.5500000000000007"/>
    <n v="59.88"/>
    <n v="0.12"/>
    <n v="-5.136000000000001"/>
    <s v="normal"/>
    <s v="normal"/>
    <s v="normal"/>
  </r>
  <r>
    <x v="1"/>
    <x v="0"/>
    <x v="38"/>
    <x v="24"/>
    <x v="3"/>
    <x v="0"/>
    <x v="5"/>
    <n v="14.22"/>
    <x v="2"/>
    <n v="71.12"/>
    <x v="2"/>
    <n v="9.7799999999999994"/>
    <n v="61.34"/>
    <n v="0.14000000000000001"/>
    <n v="-4.4440000000000026"/>
    <s v="normal"/>
    <s v="normal"/>
    <s v="normal"/>
  </r>
  <r>
    <x v="1"/>
    <x v="0"/>
    <x v="38"/>
    <x v="24"/>
    <x v="3"/>
    <x v="1"/>
    <x v="13"/>
    <n v="1.5"/>
    <x v="0"/>
    <n v="3.01"/>
    <x v="2"/>
    <n v="0.56000000000000005"/>
    <n v="2.4500000000000002"/>
    <n v="0.19"/>
    <n v="-4.1999999999999926E-2"/>
    <s v="normal"/>
    <s v="normal"/>
    <s v="normal"/>
  </r>
  <r>
    <x v="0"/>
    <x v="2"/>
    <x v="3"/>
    <x v="38"/>
    <x v="3"/>
    <x v="1"/>
    <x v="10"/>
    <n v="26.38"/>
    <x v="3"/>
    <n v="184.66"/>
    <x v="0"/>
    <n v="84.94"/>
    <n v="99.72"/>
    <n v="0.46"/>
    <n v="84.94"/>
    <s v="normal"/>
    <s v="outlier"/>
    <s v="normal"/>
  </r>
  <r>
    <x v="0"/>
    <x v="0"/>
    <x v="12"/>
    <x v="5"/>
    <x v="2"/>
    <x v="0"/>
    <x v="5"/>
    <n v="2.66"/>
    <x v="0"/>
    <n v="5.31"/>
    <x v="7"/>
    <n v="-1.59"/>
    <n v="6.9"/>
    <n v="-0.3"/>
    <n v="-4.7759999999999998"/>
    <s v="normal"/>
    <s v="normal"/>
    <s v="normal"/>
  </r>
  <r>
    <x v="2"/>
    <x v="0"/>
    <x v="46"/>
    <x v="24"/>
    <x v="3"/>
    <x v="2"/>
    <x v="11"/>
    <n v="26.5"/>
    <x v="2"/>
    <n v="132.52000000000001"/>
    <x v="2"/>
    <n v="34.79"/>
    <n v="97.73"/>
    <n v="0.26"/>
    <n v="8.2859999999999943"/>
    <s v="normal"/>
    <s v="normal"/>
    <s v="normal"/>
  </r>
  <r>
    <x v="2"/>
    <x v="0"/>
    <x v="46"/>
    <x v="24"/>
    <x v="3"/>
    <x v="1"/>
    <x v="4"/>
    <n v="39.130000000000003"/>
    <x v="2"/>
    <n v="195.64"/>
    <x v="2"/>
    <n v="-44.02"/>
    <n v="239.66"/>
    <n v="-0.23"/>
    <n v="-83.147999999999996"/>
    <s v="normal"/>
    <s v="outlier"/>
    <s v="normal"/>
  </r>
  <r>
    <x v="2"/>
    <x v="0"/>
    <x v="46"/>
    <x v="24"/>
    <x v="3"/>
    <x v="0"/>
    <x v="5"/>
    <n v="25.98"/>
    <x v="0"/>
    <n v="51.97"/>
    <x v="2"/>
    <n v="10.39"/>
    <n v="41.58"/>
    <n v="0.2"/>
    <n v="-3.9999999999995595E-3"/>
    <s v="normal"/>
    <s v="normal"/>
    <s v="normal"/>
  </r>
  <r>
    <x v="2"/>
    <x v="0"/>
    <x v="46"/>
    <x v="24"/>
    <x v="3"/>
    <x v="2"/>
    <x v="11"/>
    <n v="143.99"/>
    <x v="1"/>
    <n v="431.98"/>
    <x v="2"/>
    <n v="-75.599999999999994"/>
    <n v="507.58"/>
    <n v="-0.18"/>
    <n v="-161.99600000000001"/>
    <s v="normal"/>
    <s v="outlier"/>
    <s v="outlier"/>
  </r>
  <r>
    <x v="2"/>
    <x v="0"/>
    <x v="46"/>
    <x v="24"/>
    <x v="3"/>
    <x v="2"/>
    <x v="15"/>
    <n v="74.98"/>
    <x v="1"/>
    <n v="224.94"/>
    <x v="6"/>
    <n v="-164.95"/>
    <n v="389.89"/>
    <n v="-0.73"/>
    <n v="-322.40800000000002"/>
    <s v="normal"/>
    <s v="outlier"/>
    <s v="normal"/>
  </r>
  <r>
    <x v="2"/>
    <x v="0"/>
    <x v="46"/>
    <x v="24"/>
    <x v="3"/>
    <x v="1"/>
    <x v="2"/>
    <n v="3"/>
    <x v="0"/>
    <n v="6"/>
    <x v="2"/>
    <n v="2.1"/>
    <n v="3.9"/>
    <n v="0.35"/>
    <n v="0.89999999999999991"/>
    <s v="normal"/>
    <s v="normal"/>
    <s v="normal"/>
  </r>
  <r>
    <x v="1"/>
    <x v="2"/>
    <x v="1"/>
    <x v="1"/>
    <x v="1"/>
    <x v="1"/>
    <x v="10"/>
    <n v="5.88"/>
    <x v="0"/>
    <n v="11.76"/>
    <x v="0"/>
    <n v="5.76"/>
    <n v="6"/>
    <n v="0.49"/>
    <n v="5.76"/>
    <s v="normal"/>
    <s v="normal"/>
    <s v="normal"/>
  </r>
  <r>
    <x v="3"/>
    <x v="0"/>
    <x v="67"/>
    <x v="2"/>
    <x v="0"/>
    <x v="0"/>
    <x v="1"/>
    <n v="160.78"/>
    <x v="3"/>
    <n v="1125.49"/>
    <x v="2"/>
    <n v="98.48"/>
    <n v="1027.01"/>
    <n v="0.09"/>
    <n v="-126.61800000000001"/>
    <s v="Outlier"/>
    <s v="outlier"/>
    <s v="outlier"/>
  </r>
  <r>
    <x v="3"/>
    <x v="0"/>
    <x v="67"/>
    <x v="2"/>
    <x v="0"/>
    <x v="1"/>
    <x v="8"/>
    <n v="2.5299999999999998"/>
    <x v="2"/>
    <n v="12.64"/>
    <x v="6"/>
    <n v="-10.119999999999999"/>
    <n v="22.76"/>
    <n v="-0.8"/>
    <n v="-18.967999999999996"/>
    <s v="normal"/>
    <s v="normal"/>
    <s v="normal"/>
  </r>
  <r>
    <x v="3"/>
    <x v="0"/>
    <x v="67"/>
    <x v="2"/>
    <x v="0"/>
    <x v="1"/>
    <x v="6"/>
    <n v="2.02"/>
    <x v="0"/>
    <n v="4.03"/>
    <x v="2"/>
    <n v="1.06"/>
    <n v="2.97"/>
    <n v="0.26"/>
    <n v="0.254"/>
    <s v="normal"/>
    <s v="normal"/>
    <s v="normal"/>
  </r>
  <r>
    <x v="2"/>
    <x v="1"/>
    <x v="9"/>
    <x v="8"/>
    <x v="2"/>
    <x v="2"/>
    <x v="7"/>
    <n v="19.989999999999998"/>
    <x v="4"/>
    <n v="79.959999999999994"/>
    <x v="0"/>
    <n v="22.39"/>
    <n v="57.57"/>
    <n v="0.28000000000000003"/>
    <n v="22.39"/>
    <s v="normal"/>
    <s v="normal"/>
    <s v="normal"/>
  </r>
  <r>
    <x v="3"/>
    <x v="0"/>
    <x v="38"/>
    <x v="24"/>
    <x v="3"/>
    <x v="1"/>
    <x v="8"/>
    <n v="1.1200000000000001"/>
    <x v="5"/>
    <n v="6.73"/>
    <x v="6"/>
    <n v="-4.49"/>
    <n v="11.22"/>
    <n v="-0.67"/>
    <n v="-9.2010000000000005"/>
    <s v="normal"/>
    <s v="normal"/>
    <s v="normal"/>
  </r>
  <r>
    <x v="3"/>
    <x v="0"/>
    <x v="38"/>
    <x v="24"/>
    <x v="3"/>
    <x v="1"/>
    <x v="4"/>
    <n v="16.78"/>
    <x v="0"/>
    <n v="33.57"/>
    <x v="2"/>
    <n v="1.68"/>
    <n v="31.89"/>
    <n v="0.05"/>
    <n v="-5.0340000000000007"/>
    <s v="normal"/>
    <s v="normal"/>
    <s v="normal"/>
  </r>
  <r>
    <x v="3"/>
    <x v="0"/>
    <x v="38"/>
    <x v="24"/>
    <x v="3"/>
    <x v="1"/>
    <x v="12"/>
    <n v="7.92"/>
    <x v="0"/>
    <n v="15.84"/>
    <x v="2"/>
    <n v="5.54"/>
    <n v="10.3"/>
    <n v="0.35"/>
    <n v="2.3719999999999999"/>
    <s v="normal"/>
    <s v="normal"/>
    <s v="normal"/>
  </r>
  <r>
    <x v="3"/>
    <x v="0"/>
    <x v="38"/>
    <x v="24"/>
    <x v="3"/>
    <x v="1"/>
    <x v="2"/>
    <n v="24.42"/>
    <x v="7"/>
    <n v="24.42"/>
    <x v="2"/>
    <n v="7.94"/>
    <n v="16.48"/>
    <n v="0.33"/>
    <n v="3.056"/>
    <s v="normal"/>
    <s v="normal"/>
    <s v="normal"/>
  </r>
  <r>
    <x v="3"/>
    <x v="0"/>
    <x v="38"/>
    <x v="24"/>
    <x v="3"/>
    <x v="1"/>
    <x v="6"/>
    <n v="3.42"/>
    <x v="2"/>
    <n v="17.12"/>
    <x v="2"/>
    <n v="1.93"/>
    <n v="15.19"/>
    <n v="0.11"/>
    <n v="-1.4940000000000004"/>
    <s v="normal"/>
    <s v="normal"/>
    <s v="normal"/>
  </r>
  <r>
    <x v="3"/>
    <x v="0"/>
    <x v="225"/>
    <x v="1"/>
    <x v="1"/>
    <x v="0"/>
    <x v="5"/>
    <n v="10.52"/>
    <x v="1"/>
    <n v="31.56"/>
    <x v="0"/>
    <n v="10.41"/>
    <n v="21.15"/>
    <n v="0.33"/>
    <n v="10.41"/>
    <s v="normal"/>
    <s v="normal"/>
    <s v="normal"/>
  </r>
  <r>
    <x v="0"/>
    <x v="0"/>
    <x v="52"/>
    <x v="5"/>
    <x v="2"/>
    <x v="0"/>
    <x v="1"/>
    <n v="105.69"/>
    <x v="7"/>
    <n v="105.69"/>
    <x v="4"/>
    <n v="-28.69"/>
    <n v="134.38"/>
    <n v="-0.27"/>
    <n v="-60.396999999999998"/>
    <s v="normal"/>
    <s v="normal"/>
    <s v="normal"/>
  </r>
  <r>
    <x v="0"/>
    <x v="0"/>
    <x v="52"/>
    <x v="5"/>
    <x v="2"/>
    <x v="2"/>
    <x v="15"/>
    <n v="199.77"/>
    <x v="0"/>
    <n v="399.54"/>
    <x v="10"/>
    <n v="-79.91"/>
    <n v="479.45"/>
    <n v="-0.2"/>
    <n v="-239.72600000000003"/>
    <s v="normal"/>
    <s v="outlier"/>
    <s v="outlier"/>
  </r>
  <r>
    <x v="0"/>
    <x v="0"/>
    <x v="52"/>
    <x v="5"/>
    <x v="2"/>
    <x v="0"/>
    <x v="1"/>
    <n v="20.99"/>
    <x v="2"/>
    <n v="104.93"/>
    <x v="4"/>
    <n v="-4.5"/>
    <n v="109.43"/>
    <n v="-0.04"/>
    <n v="-35.978999999999999"/>
    <s v="normal"/>
    <s v="normal"/>
    <s v="normal"/>
  </r>
  <r>
    <x v="2"/>
    <x v="2"/>
    <x v="20"/>
    <x v="15"/>
    <x v="3"/>
    <x v="2"/>
    <x v="7"/>
    <n v="359.95"/>
    <x v="1"/>
    <n v="1079.8499999999999"/>
    <x v="0"/>
    <n v="323.95"/>
    <n v="755.9"/>
    <n v="0.3"/>
    <n v="323.95"/>
    <s v="Outlier"/>
    <s v="outlier"/>
    <s v="outlier"/>
  </r>
  <r>
    <x v="2"/>
    <x v="2"/>
    <x v="20"/>
    <x v="15"/>
    <x v="3"/>
    <x v="1"/>
    <x v="4"/>
    <n v="70.98"/>
    <x v="7"/>
    <n v="70.98"/>
    <x v="0"/>
    <n v="3.55"/>
    <n v="67.430000000000007"/>
    <n v="0.05"/>
    <n v="3.55"/>
    <s v="normal"/>
    <s v="normal"/>
    <s v="normal"/>
  </r>
  <r>
    <x v="2"/>
    <x v="2"/>
    <x v="20"/>
    <x v="15"/>
    <x v="3"/>
    <x v="1"/>
    <x v="6"/>
    <n v="5.99"/>
    <x v="2"/>
    <n v="29.95"/>
    <x v="0"/>
    <n v="8.69"/>
    <n v="21.26"/>
    <n v="0.28999999999999998"/>
    <n v="8.69"/>
    <s v="normal"/>
    <s v="normal"/>
    <s v="normal"/>
  </r>
  <r>
    <x v="2"/>
    <x v="2"/>
    <x v="20"/>
    <x v="15"/>
    <x v="3"/>
    <x v="0"/>
    <x v="1"/>
    <n v="117.88"/>
    <x v="2"/>
    <n v="589.41"/>
    <x v="9"/>
    <n v="-6.55"/>
    <n v="595.96"/>
    <n v="-0.01"/>
    <n v="-65.491"/>
    <s v="Outlier"/>
    <s v="normal"/>
    <s v="outlier"/>
  </r>
  <r>
    <x v="1"/>
    <x v="2"/>
    <x v="10"/>
    <x v="9"/>
    <x v="3"/>
    <x v="1"/>
    <x v="13"/>
    <n v="1.61"/>
    <x v="5"/>
    <n v="9.65"/>
    <x v="2"/>
    <n v="3.5"/>
    <n v="6.15"/>
    <n v="0.36"/>
    <n v="1.5699999999999998"/>
    <s v="normal"/>
    <s v="normal"/>
    <s v="normal"/>
  </r>
  <r>
    <x v="0"/>
    <x v="0"/>
    <x v="20"/>
    <x v="15"/>
    <x v="3"/>
    <x v="0"/>
    <x v="0"/>
    <n v="400.78"/>
    <x v="7"/>
    <n v="400.78"/>
    <x v="2"/>
    <n v="-5.01"/>
    <n v="405.79"/>
    <n v="-0.01"/>
    <n v="-85.166000000000011"/>
    <s v="normal"/>
    <s v="normal"/>
    <s v="normal"/>
  </r>
  <r>
    <x v="2"/>
    <x v="2"/>
    <x v="66"/>
    <x v="12"/>
    <x v="2"/>
    <x v="1"/>
    <x v="4"/>
    <n v="13.43"/>
    <x v="4"/>
    <n v="53.72"/>
    <x v="0"/>
    <n v="13.97"/>
    <n v="39.75"/>
    <n v="0.26"/>
    <n v="13.97"/>
    <s v="normal"/>
    <s v="normal"/>
    <s v="normal"/>
  </r>
  <r>
    <x v="2"/>
    <x v="1"/>
    <x v="100"/>
    <x v="2"/>
    <x v="0"/>
    <x v="1"/>
    <x v="10"/>
    <n v="31.01"/>
    <x v="7"/>
    <n v="31.01"/>
    <x v="2"/>
    <n v="11.24"/>
    <n v="19.77"/>
    <n v="0.36"/>
    <n v="5.0379999999999994"/>
    <s v="normal"/>
    <s v="normal"/>
    <s v="normal"/>
  </r>
  <r>
    <x v="3"/>
    <x v="0"/>
    <x v="3"/>
    <x v="1"/>
    <x v="1"/>
    <x v="1"/>
    <x v="8"/>
    <n v="12.22"/>
    <x v="2"/>
    <n v="61.12"/>
    <x v="2"/>
    <n v="22.16"/>
    <n v="38.96"/>
    <n v="0.36"/>
    <n v="9.9359999999999999"/>
    <s v="normal"/>
    <s v="normal"/>
    <s v="normal"/>
  </r>
  <r>
    <x v="1"/>
    <x v="1"/>
    <x v="22"/>
    <x v="10"/>
    <x v="2"/>
    <x v="1"/>
    <x v="4"/>
    <n v="48.78"/>
    <x v="4"/>
    <n v="195.14"/>
    <x v="2"/>
    <n v="-43.91"/>
    <n v="239.05"/>
    <n v="-0.23"/>
    <n v="-82.937999999999988"/>
    <s v="normal"/>
    <s v="outlier"/>
    <s v="normal"/>
  </r>
  <r>
    <x v="1"/>
    <x v="0"/>
    <x v="320"/>
    <x v="10"/>
    <x v="2"/>
    <x v="1"/>
    <x v="6"/>
    <n v="30.38"/>
    <x v="4"/>
    <n v="121.54"/>
    <x v="2"/>
    <n v="15.19"/>
    <n v="106.35"/>
    <n v="0.12"/>
    <n v="-9.1180000000000039"/>
    <s v="normal"/>
    <s v="normal"/>
    <s v="normal"/>
  </r>
  <r>
    <x v="1"/>
    <x v="2"/>
    <x v="22"/>
    <x v="10"/>
    <x v="2"/>
    <x v="1"/>
    <x v="10"/>
    <n v="5.82"/>
    <x v="1"/>
    <n v="17.47"/>
    <x v="2"/>
    <n v="5.68"/>
    <n v="11.79"/>
    <n v="0.33"/>
    <n v="2.1859999999999999"/>
    <s v="normal"/>
    <s v="normal"/>
    <s v="normal"/>
  </r>
  <r>
    <x v="1"/>
    <x v="2"/>
    <x v="22"/>
    <x v="10"/>
    <x v="2"/>
    <x v="1"/>
    <x v="8"/>
    <n v="11.62"/>
    <x v="6"/>
    <n v="104.58"/>
    <x v="3"/>
    <n v="-172.56"/>
    <n v="277.14"/>
    <n v="-1.65"/>
    <n v="-256.22399999999999"/>
    <s v="normal"/>
    <s v="outlier"/>
    <s v="normal"/>
  </r>
  <r>
    <x v="1"/>
    <x v="2"/>
    <x v="45"/>
    <x v="5"/>
    <x v="2"/>
    <x v="0"/>
    <x v="5"/>
    <n v="4.9400000000000004"/>
    <x v="2"/>
    <n v="24.7"/>
    <x v="7"/>
    <n v="-9.8800000000000008"/>
    <n v="34.58"/>
    <n v="-0.4"/>
    <n v="-24.7"/>
    <s v="normal"/>
    <s v="normal"/>
    <s v="normal"/>
  </r>
  <r>
    <x v="1"/>
    <x v="2"/>
    <x v="45"/>
    <x v="5"/>
    <x v="2"/>
    <x v="0"/>
    <x v="5"/>
    <n v="60.54"/>
    <x v="2"/>
    <n v="302.72000000000003"/>
    <x v="7"/>
    <n v="-378.4"/>
    <n v="681.12"/>
    <n v="-1.25"/>
    <n v="-560.03199999999993"/>
    <s v="normal"/>
    <s v="outlier"/>
    <s v="outlier"/>
  </r>
  <r>
    <x v="1"/>
    <x v="0"/>
    <x v="20"/>
    <x v="15"/>
    <x v="3"/>
    <x v="1"/>
    <x v="10"/>
    <n v="4.28"/>
    <x v="0"/>
    <n v="8.56"/>
    <x v="0"/>
    <n v="3.85"/>
    <n v="4.71"/>
    <n v="0.45"/>
    <n v="3.85"/>
    <s v="normal"/>
    <s v="normal"/>
    <s v="normal"/>
  </r>
  <r>
    <x v="1"/>
    <x v="0"/>
    <x v="20"/>
    <x v="15"/>
    <x v="3"/>
    <x v="1"/>
    <x v="10"/>
    <n v="5.78"/>
    <x v="0"/>
    <n v="11.56"/>
    <x v="0"/>
    <n v="5.66"/>
    <n v="5.9"/>
    <n v="0.49"/>
    <n v="5.66"/>
    <s v="normal"/>
    <s v="normal"/>
    <s v="normal"/>
  </r>
  <r>
    <x v="1"/>
    <x v="1"/>
    <x v="49"/>
    <x v="1"/>
    <x v="1"/>
    <x v="1"/>
    <x v="9"/>
    <n v="8.6199999999999992"/>
    <x v="1"/>
    <n v="25.86"/>
    <x v="0"/>
    <n v="6.72"/>
    <n v="19.14"/>
    <n v="0.26"/>
    <n v="6.72"/>
    <s v="normal"/>
    <s v="normal"/>
    <s v="normal"/>
  </r>
  <r>
    <x v="1"/>
    <x v="1"/>
    <x v="49"/>
    <x v="1"/>
    <x v="1"/>
    <x v="1"/>
    <x v="8"/>
    <n v="138.38999999999999"/>
    <x v="0"/>
    <n v="276.77999999999997"/>
    <x v="2"/>
    <n v="89.95"/>
    <n v="186.83"/>
    <n v="0.32"/>
    <n v="34.594000000000008"/>
    <s v="normal"/>
    <s v="outlier"/>
    <s v="normal"/>
  </r>
  <r>
    <x v="1"/>
    <x v="1"/>
    <x v="49"/>
    <x v="1"/>
    <x v="1"/>
    <x v="2"/>
    <x v="7"/>
    <n v="36.78"/>
    <x v="1"/>
    <n v="110.35"/>
    <x v="2"/>
    <n v="8.2799999999999994"/>
    <n v="102.07"/>
    <n v="0.08"/>
    <n v="-13.790000000000001"/>
    <s v="normal"/>
    <s v="normal"/>
    <s v="normal"/>
  </r>
  <r>
    <x v="1"/>
    <x v="2"/>
    <x v="301"/>
    <x v="1"/>
    <x v="1"/>
    <x v="0"/>
    <x v="5"/>
    <n v="20.28"/>
    <x v="1"/>
    <n v="60.84"/>
    <x v="0"/>
    <n v="19.47"/>
    <n v="41.37"/>
    <n v="0.32"/>
    <n v="19.47"/>
    <s v="normal"/>
    <s v="normal"/>
    <s v="normal"/>
  </r>
  <r>
    <x v="1"/>
    <x v="0"/>
    <x v="24"/>
    <x v="21"/>
    <x v="1"/>
    <x v="1"/>
    <x v="9"/>
    <n v="35.21"/>
    <x v="7"/>
    <n v="35.21"/>
    <x v="2"/>
    <n v="2.64"/>
    <n v="32.57"/>
    <n v="7.0000000000000007E-2"/>
    <n v="-4.402000000000001"/>
    <s v="normal"/>
    <s v="normal"/>
    <s v="normal"/>
  </r>
  <r>
    <x v="0"/>
    <x v="1"/>
    <x v="511"/>
    <x v="5"/>
    <x v="2"/>
    <x v="1"/>
    <x v="10"/>
    <n v="5.18"/>
    <x v="8"/>
    <n v="41.47"/>
    <x v="2"/>
    <n v="14.52"/>
    <n v="26.95"/>
    <n v="0.35"/>
    <n v="6.2259999999999991"/>
    <s v="normal"/>
    <s v="normal"/>
    <s v="normal"/>
  </r>
  <r>
    <x v="1"/>
    <x v="0"/>
    <x v="186"/>
    <x v="36"/>
    <x v="0"/>
    <x v="1"/>
    <x v="10"/>
    <n v="47.9"/>
    <x v="2"/>
    <n v="239.5"/>
    <x v="0"/>
    <n v="114.96"/>
    <n v="124.54"/>
    <n v="0.48"/>
    <n v="114.96"/>
    <s v="normal"/>
    <s v="outlier"/>
    <s v="normal"/>
  </r>
  <r>
    <x v="2"/>
    <x v="0"/>
    <x v="173"/>
    <x v="17"/>
    <x v="0"/>
    <x v="1"/>
    <x v="14"/>
    <n v="6.84"/>
    <x v="2"/>
    <n v="34.200000000000003"/>
    <x v="0"/>
    <n v="9.23"/>
    <n v="24.97"/>
    <n v="0.27"/>
    <n v="9.23"/>
    <s v="normal"/>
    <s v="normal"/>
    <s v="normal"/>
  </r>
  <r>
    <x v="1"/>
    <x v="1"/>
    <x v="30"/>
    <x v="15"/>
    <x v="3"/>
    <x v="0"/>
    <x v="3"/>
    <n v="125.62"/>
    <x v="1"/>
    <n v="376.87"/>
    <x v="10"/>
    <n v="-213.56"/>
    <n v="590.42999999999995"/>
    <n v="-0.56999999999999995"/>
    <n v="-364.30799999999999"/>
    <s v="normal"/>
    <s v="outlier"/>
    <s v="outlier"/>
  </r>
  <r>
    <x v="2"/>
    <x v="0"/>
    <x v="269"/>
    <x v="17"/>
    <x v="0"/>
    <x v="1"/>
    <x v="9"/>
    <n v="49.43"/>
    <x v="4"/>
    <n v="197.72"/>
    <x v="0"/>
    <n v="55.36"/>
    <n v="142.36000000000001"/>
    <n v="0.28000000000000003"/>
    <n v="55.36"/>
    <s v="normal"/>
    <s v="normal"/>
    <s v="normal"/>
  </r>
  <r>
    <x v="1"/>
    <x v="1"/>
    <x v="152"/>
    <x v="24"/>
    <x v="3"/>
    <x v="2"/>
    <x v="11"/>
    <n v="17.68"/>
    <x v="4"/>
    <n v="70.72"/>
    <x v="2"/>
    <n v="-6.19"/>
    <n v="76.91"/>
    <n v="-0.09"/>
    <n v="-20.334"/>
    <s v="normal"/>
    <s v="normal"/>
    <s v="normal"/>
  </r>
  <r>
    <x v="1"/>
    <x v="1"/>
    <x v="152"/>
    <x v="24"/>
    <x v="3"/>
    <x v="1"/>
    <x v="4"/>
    <n v="64.78"/>
    <x v="1"/>
    <n v="194.35"/>
    <x v="2"/>
    <n v="-43.73"/>
    <n v="238.08"/>
    <n v="-0.23"/>
    <n v="-82.6"/>
    <s v="normal"/>
    <s v="outlier"/>
    <s v="normal"/>
  </r>
  <r>
    <x v="0"/>
    <x v="0"/>
    <x v="20"/>
    <x v="15"/>
    <x v="3"/>
    <x v="1"/>
    <x v="10"/>
    <n v="3.6"/>
    <x v="5"/>
    <n v="21.6"/>
    <x v="0"/>
    <n v="9.94"/>
    <n v="11.66"/>
    <n v="0.46"/>
    <n v="9.94"/>
    <s v="normal"/>
    <s v="normal"/>
    <s v="normal"/>
  </r>
  <r>
    <x v="0"/>
    <x v="0"/>
    <x v="20"/>
    <x v="15"/>
    <x v="3"/>
    <x v="1"/>
    <x v="2"/>
    <n v="3.69"/>
    <x v="1"/>
    <n v="11.07"/>
    <x v="0"/>
    <n v="5.2"/>
    <n v="5.87"/>
    <n v="0.47"/>
    <n v="5.2"/>
    <s v="normal"/>
    <s v="normal"/>
    <s v="normal"/>
  </r>
  <r>
    <x v="0"/>
    <x v="0"/>
    <x v="1"/>
    <x v="1"/>
    <x v="1"/>
    <x v="0"/>
    <x v="5"/>
    <n v="70.709999999999994"/>
    <x v="4"/>
    <n v="282.83999999999997"/>
    <x v="0"/>
    <n v="19.8"/>
    <n v="263.04000000000002"/>
    <n v="7.0000000000000007E-2"/>
    <n v="19.8"/>
    <s v="normal"/>
    <s v="normal"/>
    <s v="normal"/>
  </r>
  <r>
    <x v="0"/>
    <x v="0"/>
    <x v="1"/>
    <x v="1"/>
    <x v="1"/>
    <x v="1"/>
    <x v="2"/>
    <n v="3.08"/>
    <x v="6"/>
    <n v="27.72"/>
    <x v="0"/>
    <n v="13.31"/>
    <n v="14.41"/>
    <n v="0.48"/>
    <n v="13.31"/>
    <s v="normal"/>
    <s v="normal"/>
    <s v="normal"/>
  </r>
  <r>
    <x v="1"/>
    <x v="0"/>
    <x v="25"/>
    <x v="35"/>
    <x v="0"/>
    <x v="1"/>
    <x v="13"/>
    <n v="2.92"/>
    <x v="4"/>
    <n v="11.68"/>
    <x v="0"/>
    <n v="5.26"/>
    <n v="6.42"/>
    <n v="0.45"/>
    <n v="5.26"/>
    <s v="normal"/>
    <s v="normal"/>
    <s v="normal"/>
  </r>
  <r>
    <x v="1"/>
    <x v="0"/>
    <x v="350"/>
    <x v="1"/>
    <x v="1"/>
    <x v="2"/>
    <x v="7"/>
    <n v="119.99"/>
    <x v="0"/>
    <n v="239.98"/>
    <x v="2"/>
    <n v="24"/>
    <n v="215.98"/>
    <n v="0.1"/>
    <n v="-23.996000000000002"/>
    <s v="normal"/>
    <s v="normal"/>
    <s v="normal"/>
  </r>
  <r>
    <x v="2"/>
    <x v="1"/>
    <x v="4"/>
    <x v="4"/>
    <x v="1"/>
    <x v="1"/>
    <x v="9"/>
    <n v="22.98"/>
    <x v="7"/>
    <n v="22.98"/>
    <x v="0"/>
    <n v="6.89"/>
    <n v="16.09"/>
    <n v="0.3"/>
    <n v="6.89"/>
    <s v="normal"/>
    <s v="normal"/>
    <s v="normal"/>
  </r>
  <r>
    <x v="2"/>
    <x v="1"/>
    <x v="4"/>
    <x v="4"/>
    <x v="1"/>
    <x v="2"/>
    <x v="11"/>
    <n v="14.59"/>
    <x v="3"/>
    <n v="102.13"/>
    <x v="0"/>
    <n v="15.32"/>
    <n v="86.81"/>
    <n v="0.15"/>
    <n v="15.32"/>
    <s v="normal"/>
    <s v="normal"/>
    <s v="normal"/>
  </r>
  <r>
    <x v="2"/>
    <x v="1"/>
    <x v="4"/>
    <x v="4"/>
    <x v="1"/>
    <x v="1"/>
    <x v="8"/>
    <n v="1016.79"/>
    <x v="0"/>
    <n v="2033.58"/>
    <x v="2"/>
    <n v="762.59"/>
    <n v="1270.99"/>
    <n v="0.37"/>
    <n v="355.87400000000002"/>
    <s v="Outlier"/>
    <s v="outlier"/>
    <s v="outlier"/>
  </r>
  <r>
    <x v="1"/>
    <x v="1"/>
    <x v="1"/>
    <x v="1"/>
    <x v="1"/>
    <x v="1"/>
    <x v="6"/>
    <n v="2.88"/>
    <x v="0"/>
    <n v="5.76"/>
    <x v="0"/>
    <n v="1.67"/>
    <n v="4.09"/>
    <n v="0.28999999999999998"/>
    <n v="1.67"/>
    <s v="normal"/>
    <s v="normal"/>
    <s v="normal"/>
  </r>
  <r>
    <x v="1"/>
    <x v="1"/>
    <x v="256"/>
    <x v="24"/>
    <x v="3"/>
    <x v="2"/>
    <x v="16"/>
    <n v="299.99"/>
    <x v="1"/>
    <n v="899.98"/>
    <x v="10"/>
    <n v="75"/>
    <n v="824.98"/>
    <n v="0.08"/>
    <n v="-284.99200000000002"/>
    <s v="Outlier"/>
    <s v="outlier"/>
    <s v="outlier"/>
  </r>
  <r>
    <x v="1"/>
    <x v="1"/>
    <x v="256"/>
    <x v="24"/>
    <x v="3"/>
    <x v="1"/>
    <x v="6"/>
    <n v="28.78"/>
    <x v="1"/>
    <n v="86.35"/>
    <x v="2"/>
    <n v="5.4"/>
    <n v="80.95"/>
    <n v="0.06"/>
    <n v="-11.87"/>
    <s v="normal"/>
    <s v="normal"/>
    <s v="normal"/>
  </r>
  <r>
    <x v="1"/>
    <x v="1"/>
    <x v="256"/>
    <x v="24"/>
    <x v="3"/>
    <x v="2"/>
    <x v="11"/>
    <n v="27.99"/>
    <x v="2"/>
    <n v="139.96"/>
    <x v="2"/>
    <n v="-1.75"/>
    <n v="141.71"/>
    <n v="-0.01"/>
    <n v="-29.742000000000004"/>
    <s v="normal"/>
    <s v="normal"/>
    <s v="normal"/>
  </r>
  <r>
    <x v="1"/>
    <x v="2"/>
    <x v="152"/>
    <x v="24"/>
    <x v="3"/>
    <x v="1"/>
    <x v="9"/>
    <n v="2.78"/>
    <x v="5"/>
    <n v="16.7"/>
    <x v="2"/>
    <n v="1.25"/>
    <n v="15.45"/>
    <n v="7.0000000000000007E-2"/>
    <n v="-2.09"/>
    <s v="normal"/>
    <s v="normal"/>
    <s v="normal"/>
  </r>
  <r>
    <x v="1"/>
    <x v="2"/>
    <x v="152"/>
    <x v="24"/>
    <x v="3"/>
    <x v="2"/>
    <x v="11"/>
    <n v="1.58"/>
    <x v="0"/>
    <n v="3.15"/>
    <x v="2"/>
    <n v="0.47"/>
    <n v="2.68"/>
    <n v="0.15"/>
    <n v="-0.16000000000000003"/>
    <s v="normal"/>
    <s v="normal"/>
    <s v="normal"/>
  </r>
  <r>
    <x v="1"/>
    <x v="2"/>
    <x v="152"/>
    <x v="24"/>
    <x v="3"/>
    <x v="1"/>
    <x v="10"/>
    <n v="8.2200000000000006"/>
    <x v="4"/>
    <n v="32.9"/>
    <x v="2"/>
    <n v="11.1"/>
    <n v="21.8"/>
    <n v="0.34"/>
    <n v="4.5199999999999996"/>
    <s v="normal"/>
    <s v="normal"/>
    <s v="normal"/>
  </r>
  <r>
    <x v="2"/>
    <x v="0"/>
    <x v="61"/>
    <x v="5"/>
    <x v="2"/>
    <x v="1"/>
    <x v="9"/>
    <n v="10.7"/>
    <x v="0"/>
    <n v="21.39"/>
    <x v="3"/>
    <n v="-54.55"/>
    <n v="75.94"/>
    <n v="-2.5499999999999998"/>
    <n v="-71.662000000000006"/>
    <s v="normal"/>
    <s v="outlier"/>
    <s v="normal"/>
  </r>
  <r>
    <x v="2"/>
    <x v="0"/>
    <x v="61"/>
    <x v="5"/>
    <x v="2"/>
    <x v="0"/>
    <x v="3"/>
    <n v="102.44"/>
    <x v="1"/>
    <n v="307.31"/>
    <x v="4"/>
    <n v="-39.51"/>
    <n v="346.82"/>
    <n v="-0.13"/>
    <n v="-131.703"/>
    <s v="normal"/>
    <s v="normal"/>
    <s v="normal"/>
  </r>
  <r>
    <x v="2"/>
    <x v="0"/>
    <x v="61"/>
    <x v="5"/>
    <x v="2"/>
    <x v="0"/>
    <x v="0"/>
    <n v="136.66999999999999"/>
    <x v="1"/>
    <n v="410"/>
    <x v="8"/>
    <n v="-96.47"/>
    <n v="506.47"/>
    <n v="-0.24"/>
    <n v="-227.67"/>
    <s v="normal"/>
    <s v="outlier"/>
    <s v="outlier"/>
  </r>
  <r>
    <x v="2"/>
    <x v="1"/>
    <x v="270"/>
    <x v="5"/>
    <x v="2"/>
    <x v="1"/>
    <x v="10"/>
    <n v="4.62"/>
    <x v="0"/>
    <n v="9.25"/>
    <x v="2"/>
    <n v="3.35"/>
    <n v="5.9"/>
    <n v="0.36"/>
    <n v="1.5"/>
    <s v="normal"/>
    <s v="normal"/>
    <s v="normal"/>
  </r>
  <r>
    <x v="1"/>
    <x v="0"/>
    <x v="66"/>
    <x v="12"/>
    <x v="2"/>
    <x v="1"/>
    <x v="8"/>
    <n v="4.8899999999999997"/>
    <x v="1"/>
    <n v="14.67"/>
    <x v="0"/>
    <n v="6.75"/>
    <n v="7.92"/>
    <n v="0.46"/>
    <n v="6.75"/>
    <s v="normal"/>
    <s v="normal"/>
    <s v="normal"/>
  </r>
  <r>
    <x v="1"/>
    <x v="0"/>
    <x v="46"/>
    <x v="24"/>
    <x v="3"/>
    <x v="1"/>
    <x v="10"/>
    <n v="5.34"/>
    <x v="3"/>
    <n v="37.409999999999997"/>
    <x v="2"/>
    <n v="13.09"/>
    <n v="24.32"/>
    <n v="0.35"/>
    <n v="5.6080000000000005"/>
    <s v="normal"/>
    <s v="normal"/>
    <s v="normal"/>
  </r>
  <r>
    <x v="1"/>
    <x v="0"/>
    <x v="46"/>
    <x v="24"/>
    <x v="3"/>
    <x v="1"/>
    <x v="8"/>
    <n v="1.72"/>
    <x v="0"/>
    <n v="3.44"/>
    <x v="6"/>
    <n v="-2.52"/>
    <n v="5.96"/>
    <n v="-0.73"/>
    <n v="-4.9279999999999999"/>
    <s v="normal"/>
    <s v="normal"/>
    <s v="normal"/>
  </r>
  <r>
    <x v="1"/>
    <x v="0"/>
    <x v="20"/>
    <x v="15"/>
    <x v="3"/>
    <x v="1"/>
    <x v="8"/>
    <n v="2.38"/>
    <x v="1"/>
    <n v="7.15"/>
    <x v="2"/>
    <n v="2.3199999999999998"/>
    <n v="4.83"/>
    <n v="0.32"/>
    <n v="0.88999999999999968"/>
    <s v="normal"/>
    <s v="normal"/>
    <s v="normal"/>
  </r>
  <r>
    <x v="1"/>
    <x v="0"/>
    <x v="20"/>
    <x v="15"/>
    <x v="3"/>
    <x v="2"/>
    <x v="7"/>
    <n v="29.95"/>
    <x v="5"/>
    <n v="179.7"/>
    <x v="0"/>
    <n v="88.05"/>
    <n v="91.65"/>
    <n v="0.49"/>
    <n v="88.05"/>
    <s v="normal"/>
    <s v="outlier"/>
    <s v="normal"/>
  </r>
  <r>
    <x v="1"/>
    <x v="0"/>
    <x v="31"/>
    <x v="11"/>
    <x v="2"/>
    <x v="1"/>
    <x v="9"/>
    <n v="11.33"/>
    <x v="8"/>
    <n v="90.64"/>
    <x v="0"/>
    <n v="38.979999999999997"/>
    <n v="51.66"/>
    <n v="0.43"/>
    <n v="38.979999999999997"/>
    <s v="normal"/>
    <s v="normal"/>
    <s v="normal"/>
  </r>
  <r>
    <x v="2"/>
    <x v="0"/>
    <x v="231"/>
    <x v="31"/>
    <x v="3"/>
    <x v="2"/>
    <x v="11"/>
    <n v="59"/>
    <x v="1"/>
    <n v="177"/>
    <x v="0"/>
    <n v="30.09"/>
    <n v="146.91"/>
    <n v="0.17"/>
    <n v="30.09"/>
    <s v="normal"/>
    <s v="normal"/>
    <s v="normal"/>
  </r>
  <r>
    <x v="2"/>
    <x v="0"/>
    <x v="231"/>
    <x v="31"/>
    <x v="3"/>
    <x v="1"/>
    <x v="4"/>
    <n v="11.35"/>
    <x v="3"/>
    <n v="79.45"/>
    <x v="0"/>
    <n v="22.25"/>
    <n v="57.2"/>
    <n v="0.28000000000000003"/>
    <n v="22.25"/>
    <s v="normal"/>
    <s v="normal"/>
    <s v="normal"/>
  </r>
  <r>
    <x v="2"/>
    <x v="0"/>
    <x v="231"/>
    <x v="31"/>
    <x v="3"/>
    <x v="0"/>
    <x v="1"/>
    <n v="180.98"/>
    <x v="6"/>
    <n v="1628.82"/>
    <x v="0"/>
    <n v="260.61"/>
    <n v="1368.21"/>
    <n v="0.16"/>
    <n v="260.61"/>
    <s v="Outlier"/>
    <s v="outlier"/>
    <s v="outlier"/>
  </r>
  <r>
    <x v="1"/>
    <x v="1"/>
    <x v="4"/>
    <x v="4"/>
    <x v="1"/>
    <x v="0"/>
    <x v="5"/>
    <n v="68.77"/>
    <x v="0"/>
    <n v="137.54"/>
    <x v="0"/>
    <n v="55.02"/>
    <n v="82.52"/>
    <n v="0.4"/>
    <n v="55.02"/>
    <s v="normal"/>
    <s v="normal"/>
    <s v="normal"/>
  </r>
  <r>
    <x v="1"/>
    <x v="1"/>
    <x v="4"/>
    <x v="4"/>
    <x v="1"/>
    <x v="0"/>
    <x v="3"/>
    <n v="182.55"/>
    <x v="4"/>
    <n v="730.2"/>
    <x v="0"/>
    <n v="94.93"/>
    <n v="635.27"/>
    <n v="0.13"/>
    <n v="94.93"/>
    <s v="Outlier"/>
    <s v="outlier"/>
    <s v="outlier"/>
  </r>
  <r>
    <x v="0"/>
    <x v="0"/>
    <x v="1"/>
    <x v="1"/>
    <x v="1"/>
    <x v="1"/>
    <x v="10"/>
    <n v="5.78"/>
    <x v="0"/>
    <n v="11.56"/>
    <x v="0"/>
    <n v="5.66"/>
    <n v="5.9"/>
    <n v="0.49"/>
    <n v="5.66"/>
    <s v="normal"/>
    <s v="normal"/>
    <s v="normal"/>
  </r>
  <r>
    <x v="0"/>
    <x v="0"/>
    <x v="3"/>
    <x v="3"/>
    <x v="0"/>
    <x v="0"/>
    <x v="3"/>
    <n v="330.59"/>
    <x v="11"/>
    <n v="4297.6400000000003"/>
    <x v="10"/>
    <n v="-1862.31"/>
    <n v="6159.95"/>
    <n v="-0.43"/>
    <n v="-3581.366"/>
    <s v="Outlier"/>
    <s v="outlier"/>
    <s v="outlier"/>
  </r>
  <r>
    <x v="1"/>
    <x v="1"/>
    <x v="4"/>
    <x v="4"/>
    <x v="1"/>
    <x v="1"/>
    <x v="6"/>
    <n v="4.13"/>
    <x v="2"/>
    <n v="20.65"/>
    <x v="0"/>
    <n v="9.5"/>
    <n v="11.15"/>
    <n v="0.46"/>
    <n v="9.5"/>
    <s v="normal"/>
    <s v="normal"/>
    <s v="normal"/>
  </r>
  <r>
    <x v="1"/>
    <x v="1"/>
    <x v="4"/>
    <x v="4"/>
    <x v="1"/>
    <x v="1"/>
    <x v="4"/>
    <n v="40.98"/>
    <x v="2"/>
    <n v="204.9"/>
    <x v="0"/>
    <n v="0"/>
    <n v="204.9"/>
    <n v="0"/>
    <n v="0"/>
    <s v="normal"/>
    <s v="normal"/>
    <s v="normal"/>
  </r>
  <r>
    <x v="1"/>
    <x v="1"/>
    <x v="4"/>
    <x v="4"/>
    <x v="1"/>
    <x v="0"/>
    <x v="1"/>
    <n v="72.78"/>
    <x v="5"/>
    <n v="436.7"/>
    <x v="2"/>
    <n v="21.84"/>
    <n v="414.86"/>
    <n v="0.05"/>
    <n v="-65.5"/>
    <s v="normal"/>
    <s v="normal"/>
    <s v="normal"/>
  </r>
  <r>
    <x v="1"/>
    <x v="1"/>
    <x v="4"/>
    <x v="4"/>
    <x v="1"/>
    <x v="0"/>
    <x v="1"/>
    <n v="240.78"/>
    <x v="0"/>
    <n v="481.57"/>
    <x v="2"/>
    <n v="54.18"/>
    <n v="427.39"/>
    <n v="0.11"/>
    <n v="-42.134000000000007"/>
    <s v="normal"/>
    <s v="normal"/>
    <s v="normal"/>
  </r>
  <r>
    <x v="1"/>
    <x v="0"/>
    <x v="220"/>
    <x v="16"/>
    <x v="1"/>
    <x v="2"/>
    <x v="11"/>
    <n v="12.79"/>
    <x v="3"/>
    <n v="89.54"/>
    <x v="2"/>
    <n v="12.31"/>
    <n v="77.23"/>
    <n v="0.14000000000000001"/>
    <n v="-5.5980000000000008"/>
    <s v="normal"/>
    <s v="normal"/>
    <s v="normal"/>
  </r>
  <r>
    <x v="1"/>
    <x v="0"/>
    <x v="220"/>
    <x v="16"/>
    <x v="1"/>
    <x v="1"/>
    <x v="4"/>
    <n v="17.579999999999998"/>
    <x v="0"/>
    <n v="35.17"/>
    <x v="2"/>
    <n v="-8.35"/>
    <n v="43.52"/>
    <n v="-0.24"/>
    <n v="-15.384"/>
    <s v="normal"/>
    <s v="normal"/>
    <s v="normal"/>
  </r>
  <r>
    <x v="1"/>
    <x v="0"/>
    <x v="220"/>
    <x v="16"/>
    <x v="1"/>
    <x v="1"/>
    <x v="8"/>
    <n v="36.299999999999997"/>
    <x v="0"/>
    <n v="72.59"/>
    <x v="6"/>
    <n v="-48.39"/>
    <n v="120.98"/>
    <n v="-0.67"/>
    <n v="-99.203000000000003"/>
    <s v="normal"/>
    <s v="outlier"/>
    <s v="normal"/>
  </r>
  <r>
    <x v="1"/>
    <x v="0"/>
    <x v="525"/>
    <x v="11"/>
    <x v="2"/>
    <x v="1"/>
    <x v="4"/>
    <n v="55.29"/>
    <x v="4"/>
    <n v="221.16"/>
    <x v="0"/>
    <n v="57.5"/>
    <n v="163.66"/>
    <n v="0.26"/>
    <n v="57.5"/>
    <s v="normal"/>
    <s v="normal"/>
    <s v="normal"/>
  </r>
  <r>
    <x v="1"/>
    <x v="0"/>
    <x v="525"/>
    <x v="11"/>
    <x v="2"/>
    <x v="2"/>
    <x v="7"/>
    <n v="93.99"/>
    <x v="1"/>
    <n v="281.97000000000003"/>
    <x v="0"/>
    <n v="78.95"/>
    <n v="203.02"/>
    <n v="0.28000000000000003"/>
    <n v="78.95"/>
    <s v="normal"/>
    <s v="outlier"/>
    <s v="normal"/>
  </r>
  <r>
    <x v="1"/>
    <x v="0"/>
    <x v="1"/>
    <x v="1"/>
    <x v="1"/>
    <x v="0"/>
    <x v="0"/>
    <n v="425.83"/>
    <x v="8"/>
    <n v="3406.66"/>
    <x v="11"/>
    <n v="160.31"/>
    <n v="3246.35"/>
    <n v="0.05"/>
    <n v="-350.68899999999996"/>
    <s v="Outlier"/>
    <s v="outlier"/>
    <s v="outlier"/>
  </r>
  <r>
    <x v="1"/>
    <x v="0"/>
    <x v="1"/>
    <x v="1"/>
    <x v="1"/>
    <x v="1"/>
    <x v="6"/>
    <n v="4.13"/>
    <x v="6"/>
    <n v="37.17"/>
    <x v="0"/>
    <n v="10.41"/>
    <n v="26.76"/>
    <n v="0.28000000000000003"/>
    <n v="10.41"/>
    <s v="normal"/>
    <s v="normal"/>
    <s v="normal"/>
  </r>
  <r>
    <x v="1"/>
    <x v="0"/>
    <x v="1"/>
    <x v="1"/>
    <x v="1"/>
    <x v="1"/>
    <x v="9"/>
    <n v="32.479999999999997"/>
    <x v="0"/>
    <n v="64.959999999999994"/>
    <x v="0"/>
    <n v="19.489999999999998"/>
    <n v="45.47"/>
    <n v="0.3"/>
    <n v="19.489999999999998"/>
    <s v="normal"/>
    <s v="normal"/>
    <s v="normal"/>
  </r>
  <r>
    <x v="1"/>
    <x v="0"/>
    <x v="1"/>
    <x v="1"/>
    <x v="1"/>
    <x v="0"/>
    <x v="5"/>
    <n v="99.23"/>
    <x v="5"/>
    <n v="595.38"/>
    <x v="0"/>
    <n v="297.69"/>
    <n v="297.69"/>
    <n v="0.5"/>
    <n v="297.69"/>
    <s v="Outlier"/>
    <s v="outlier"/>
    <s v="normal"/>
  </r>
  <r>
    <x v="1"/>
    <x v="2"/>
    <x v="93"/>
    <x v="16"/>
    <x v="1"/>
    <x v="2"/>
    <x v="11"/>
    <n v="47.99"/>
    <x v="0"/>
    <n v="95.98"/>
    <x v="2"/>
    <n v="12"/>
    <n v="83.98"/>
    <n v="0.13"/>
    <n v="-7.1960000000000015"/>
    <s v="normal"/>
    <s v="normal"/>
    <s v="normal"/>
  </r>
  <r>
    <x v="1"/>
    <x v="2"/>
    <x v="93"/>
    <x v="16"/>
    <x v="1"/>
    <x v="1"/>
    <x v="8"/>
    <n v="2.4700000000000002"/>
    <x v="0"/>
    <n v="4.9400000000000004"/>
    <x v="6"/>
    <n v="-3.62"/>
    <n v="8.56"/>
    <n v="-0.73"/>
    <n v="-7.0780000000000003"/>
    <s v="normal"/>
    <s v="normal"/>
    <s v="normal"/>
  </r>
  <r>
    <x v="1"/>
    <x v="0"/>
    <x v="20"/>
    <x v="15"/>
    <x v="3"/>
    <x v="0"/>
    <x v="5"/>
    <n v="32.479999999999997"/>
    <x v="1"/>
    <n v="97.44"/>
    <x v="0"/>
    <n v="35.08"/>
    <n v="62.36"/>
    <n v="0.36"/>
    <n v="35.08"/>
    <s v="normal"/>
    <s v="normal"/>
    <s v="normal"/>
  </r>
  <r>
    <x v="1"/>
    <x v="0"/>
    <x v="20"/>
    <x v="15"/>
    <x v="3"/>
    <x v="1"/>
    <x v="8"/>
    <n v="3.98"/>
    <x v="7"/>
    <n v="3.98"/>
    <x v="2"/>
    <n v="1.39"/>
    <n v="2.59"/>
    <n v="0.35"/>
    <n v="0.59399999999999986"/>
    <s v="normal"/>
    <s v="normal"/>
    <s v="normal"/>
  </r>
  <r>
    <x v="1"/>
    <x v="0"/>
    <x v="20"/>
    <x v="15"/>
    <x v="3"/>
    <x v="1"/>
    <x v="6"/>
    <n v="3.26"/>
    <x v="4"/>
    <n v="13.04"/>
    <x v="0"/>
    <n v="5.74"/>
    <n v="7.3"/>
    <n v="0.44"/>
    <n v="5.74"/>
    <s v="normal"/>
    <s v="normal"/>
    <s v="normal"/>
  </r>
  <r>
    <x v="1"/>
    <x v="0"/>
    <x v="20"/>
    <x v="15"/>
    <x v="3"/>
    <x v="0"/>
    <x v="1"/>
    <n v="144.88"/>
    <x v="4"/>
    <n v="579.53"/>
    <x v="9"/>
    <n v="83.71"/>
    <n v="495.82"/>
    <n v="0.14000000000000001"/>
    <n v="25.756999999999991"/>
    <s v="Outlier"/>
    <s v="outlier"/>
    <s v="outlier"/>
  </r>
  <r>
    <x v="0"/>
    <x v="0"/>
    <x v="225"/>
    <x v="1"/>
    <x v="1"/>
    <x v="1"/>
    <x v="2"/>
    <n v="3.75"/>
    <x v="2"/>
    <n v="18.75"/>
    <x v="0"/>
    <n v="9"/>
    <n v="9.75"/>
    <n v="0.48"/>
    <n v="9"/>
    <s v="normal"/>
    <s v="normal"/>
    <s v="normal"/>
  </r>
  <r>
    <x v="1"/>
    <x v="2"/>
    <x v="443"/>
    <x v="1"/>
    <x v="1"/>
    <x v="2"/>
    <x v="7"/>
    <n v="335.99"/>
    <x v="6"/>
    <n v="3023.93"/>
    <x v="2"/>
    <n v="226.79"/>
    <n v="2797.14"/>
    <n v="7.0000000000000007E-2"/>
    <n v="-377.99599999999998"/>
    <s v="Outlier"/>
    <s v="outlier"/>
    <s v="outlier"/>
  </r>
  <r>
    <x v="1"/>
    <x v="2"/>
    <x v="443"/>
    <x v="1"/>
    <x v="1"/>
    <x v="2"/>
    <x v="11"/>
    <n v="13.48"/>
    <x v="0"/>
    <n v="26.96"/>
    <x v="0"/>
    <n v="3.77"/>
    <n v="23.19"/>
    <n v="0.14000000000000001"/>
    <n v="3.77"/>
    <s v="normal"/>
    <s v="normal"/>
    <s v="normal"/>
  </r>
  <r>
    <x v="1"/>
    <x v="2"/>
    <x v="443"/>
    <x v="1"/>
    <x v="1"/>
    <x v="2"/>
    <x v="7"/>
    <n v="159.19999999999999"/>
    <x v="1"/>
    <n v="477.6"/>
    <x v="2"/>
    <n v="161.19"/>
    <n v="316.41000000000003"/>
    <n v="0.34"/>
    <n v="65.669999999999987"/>
    <s v="normal"/>
    <s v="outlier"/>
    <s v="normal"/>
  </r>
  <r>
    <x v="1"/>
    <x v="0"/>
    <x v="8"/>
    <x v="1"/>
    <x v="1"/>
    <x v="1"/>
    <x v="4"/>
    <n v="64.650000000000006"/>
    <x v="1"/>
    <n v="193.95"/>
    <x v="0"/>
    <n v="9.6999999999999993"/>
    <n v="184.25"/>
    <n v="0.05"/>
    <n v="9.6999999999999993"/>
    <s v="normal"/>
    <s v="normal"/>
    <s v="normal"/>
  </r>
  <r>
    <x v="3"/>
    <x v="1"/>
    <x v="169"/>
    <x v="1"/>
    <x v="1"/>
    <x v="1"/>
    <x v="10"/>
    <n v="6.48"/>
    <x v="0"/>
    <n v="12.96"/>
    <x v="0"/>
    <n v="6.22"/>
    <n v="6.74"/>
    <n v="0.48"/>
    <n v="6.22"/>
    <s v="normal"/>
    <s v="normal"/>
    <s v="normal"/>
  </r>
  <r>
    <x v="1"/>
    <x v="0"/>
    <x v="1"/>
    <x v="1"/>
    <x v="1"/>
    <x v="0"/>
    <x v="5"/>
    <n v="39.979999999999997"/>
    <x v="1"/>
    <n v="119.94"/>
    <x v="0"/>
    <n v="23.99"/>
    <n v="95.95"/>
    <n v="0.2"/>
    <n v="23.99"/>
    <s v="normal"/>
    <s v="normal"/>
    <s v="normal"/>
  </r>
  <r>
    <x v="1"/>
    <x v="0"/>
    <x v="1"/>
    <x v="1"/>
    <x v="1"/>
    <x v="0"/>
    <x v="5"/>
    <n v="4.1399999999999997"/>
    <x v="1"/>
    <n v="12.42"/>
    <x v="0"/>
    <n v="4.47"/>
    <n v="7.95"/>
    <n v="0.36"/>
    <n v="4.47"/>
    <s v="normal"/>
    <s v="normal"/>
    <s v="normal"/>
  </r>
  <r>
    <x v="1"/>
    <x v="0"/>
    <x v="526"/>
    <x v="1"/>
    <x v="1"/>
    <x v="1"/>
    <x v="8"/>
    <n v="2.58"/>
    <x v="3"/>
    <n v="18.09"/>
    <x v="2"/>
    <n v="6.56"/>
    <n v="11.53"/>
    <n v="0.36"/>
    <n v="2.9419999999999993"/>
    <s v="normal"/>
    <s v="normal"/>
    <s v="normal"/>
  </r>
  <r>
    <x v="1"/>
    <x v="0"/>
    <x v="526"/>
    <x v="1"/>
    <x v="1"/>
    <x v="1"/>
    <x v="12"/>
    <n v="23.99"/>
    <x v="1"/>
    <n v="71.97"/>
    <x v="0"/>
    <n v="35.979999999999997"/>
    <n v="35.99"/>
    <n v="0.5"/>
    <n v="35.979999999999997"/>
    <s v="normal"/>
    <s v="normal"/>
    <s v="normal"/>
  </r>
  <r>
    <x v="1"/>
    <x v="0"/>
    <x v="27"/>
    <x v="19"/>
    <x v="0"/>
    <x v="1"/>
    <x v="2"/>
    <n v="4.9800000000000004"/>
    <x v="1"/>
    <n v="14.94"/>
    <x v="0"/>
    <n v="6.87"/>
    <n v="8.07"/>
    <n v="0.46"/>
    <n v="6.87"/>
    <s v="normal"/>
    <s v="normal"/>
    <s v="normal"/>
  </r>
  <r>
    <x v="2"/>
    <x v="1"/>
    <x v="247"/>
    <x v="3"/>
    <x v="0"/>
    <x v="1"/>
    <x v="6"/>
    <n v="9.24"/>
    <x v="3"/>
    <n v="64.680000000000007"/>
    <x v="2"/>
    <n v="8.09"/>
    <n v="56.59"/>
    <n v="0.13"/>
    <n v="-4.8460000000000019"/>
    <s v="normal"/>
    <s v="normal"/>
    <s v="normal"/>
  </r>
  <r>
    <x v="1"/>
    <x v="0"/>
    <x v="65"/>
    <x v="1"/>
    <x v="1"/>
    <x v="2"/>
    <x v="7"/>
    <n v="4.4000000000000004"/>
    <x v="2"/>
    <n v="22"/>
    <x v="2"/>
    <n v="1.38"/>
    <n v="20.62"/>
    <n v="0.06"/>
    <n v="-3.0200000000000005"/>
    <s v="normal"/>
    <s v="normal"/>
    <s v="normal"/>
  </r>
  <r>
    <x v="1"/>
    <x v="2"/>
    <x v="10"/>
    <x v="9"/>
    <x v="3"/>
    <x v="1"/>
    <x v="10"/>
    <n v="3.98"/>
    <x v="0"/>
    <n v="7.97"/>
    <x v="2"/>
    <n v="2.69"/>
    <n v="5.28"/>
    <n v="0.34"/>
    <n v="1.0959999999999999"/>
    <s v="normal"/>
    <s v="normal"/>
    <s v="normal"/>
  </r>
  <r>
    <x v="1"/>
    <x v="2"/>
    <x v="10"/>
    <x v="9"/>
    <x v="3"/>
    <x v="2"/>
    <x v="7"/>
    <n v="299.99"/>
    <x v="2"/>
    <n v="1499.97"/>
    <x v="10"/>
    <n v="-374.99"/>
    <n v="1874.96"/>
    <n v="-0.25"/>
    <n v="-974.97800000000007"/>
    <s v="Outlier"/>
    <s v="outlier"/>
    <s v="outlier"/>
  </r>
  <r>
    <x v="0"/>
    <x v="0"/>
    <x v="12"/>
    <x v="5"/>
    <x v="2"/>
    <x v="1"/>
    <x v="4"/>
    <n v="26.63"/>
    <x v="7"/>
    <n v="26.63"/>
    <x v="2"/>
    <n v="1.33"/>
    <n v="25.3"/>
    <n v="0.05"/>
    <n v="-3.9960000000000004"/>
    <s v="normal"/>
    <s v="normal"/>
    <s v="normal"/>
  </r>
  <r>
    <x v="1"/>
    <x v="0"/>
    <x v="329"/>
    <x v="1"/>
    <x v="1"/>
    <x v="0"/>
    <x v="5"/>
    <n v="10.4"/>
    <x v="4"/>
    <n v="41.6"/>
    <x v="0"/>
    <n v="14.14"/>
    <n v="27.46"/>
    <n v="0.34"/>
    <n v="14.14"/>
    <s v="normal"/>
    <s v="normal"/>
    <s v="normal"/>
  </r>
  <r>
    <x v="1"/>
    <x v="1"/>
    <x v="102"/>
    <x v="14"/>
    <x v="2"/>
    <x v="1"/>
    <x v="12"/>
    <n v="10.67"/>
    <x v="5"/>
    <n v="64.02"/>
    <x v="0"/>
    <n v="29.45"/>
    <n v="34.57"/>
    <n v="0.46"/>
    <n v="29.45"/>
    <s v="normal"/>
    <s v="normal"/>
    <s v="normal"/>
  </r>
  <r>
    <x v="1"/>
    <x v="1"/>
    <x v="20"/>
    <x v="15"/>
    <x v="3"/>
    <x v="1"/>
    <x v="6"/>
    <n v="2.33"/>
    <x v="1"/>
    <n v="6.99"/>
    <x v="0"/>
    <n v="2.0299999999999998"/>
    <n v="4.96"/>
    <n v="0.28999999999999998"/>
    <n v="2.0299999999999998"/>
    <s v="normal"/>
    <s v="normal"/>
    <s v="normal"/>
  </r>
  <r>
    <x v="1"/>
    <x v="1"/>
    <x v="20"/>
    <x v="15"/>
    <x v="3"/>
    <x v="1"/>
    <x v="14"/>
    <n v="6.84"/>
    <x v="7"/>
    <n v="6.84"/>
    <x v="0"/>
    <n v="1.85"/>
    <n v="4.99"/>
    <n v="0.27"/>
    <n v="1.85"/>
    <s v="normal"/>
    <s v="normal"/>
    <s v="normal"/>
  </r>
  <r>
    <x v="1"/>
    <x v="1"/>
    <x v="8"/>
    <x v="1"/>
    <x v="1"/>
    <x v="1"/>
    <x v="4"/>
    <n v="161.55000000000001"/>
    <x v="0"/>
    <n v="323.10000000000002"/>
    <x v="0"/>
    <n v="61.39"/>
    <n v="261.70999999999998"/>
    <n v="0.19"/>
    <n v="61.39"/>
    <s v="normal"/>
    <s v="normal"/>
    <s v="normal"/>
  </r>
  <r>
    <x v="1"/>
    <x v="1"/>
    <x v="8"/>
    <x v="1"/>
    <x v="1"/>
    <x v="2"/>
    <x v="7"/>
    <n v="74.239999999999995"/>
    <x v="6"/>
    <n v="668.16"/>
    <x v="2"/>
    <n v="75.17"/>
    <n v="592.99"/>
    <n v="0.11"/>
    <n v="-58.462000000000003"/>
    <s v="Outlier"/>
    <s v="outlier"/>
    <s v="outlier"/>
  </r>
  <r>
    <x v="1"/>
    <x v="0"/>
    <x v="8"/>
    <x v="1"/>
    <x v="1"/>
    <x v="1"/>
    <x v="2"/>
    <n v="2.88"/>
    <x v="1"/>
    <n v="8.64"/>
    <x v="0"/>
    <n v="4.2300000000000004"/>
    <n v="4.41"/>
    <n v="0.49"/>
    <n v="4.2300000000000004"/>
    <s v="normal"/>
    <s v="normal"/>
    <s v="normal"/>
  </r>
  <r>
    <x v="1"/>
    <x v="0"/>
    <x v="8"/>
    <x v="1"/>
    <x v="1"/>
    <x v="1"/>
    <x v="10"/>
    <n v="6.48"/>
    <x v="5"/>
    <n v="38.880000000000003"/>
    <x v="0"/>
    <n v="18.66"/>
    <n v="20.22"/>
    <n v="0.48"/>
    <n v="18.66"/>
    <s v="normal"/>
    <s v="normal"/>
    <s v="normal"/>
  </r>
  <r>
    <x v="1"/>
    <x v="0"/>
    <x v="8"/>
    <x v="1"/>
    <x v="1"/>
    <x v="0"/>
    <x v="5"/>
    <n v="25.13"/>
    <x v="8"/>
    <n v="201.04"/>
    <x v="0"/>
    <n v="54.28"/>
    <n v="146.76"/>
    <n v="0.27"/>
    <n v="54.28"/>
    <s v="normal"/>
    <s v="normal"/>
    <s v="normal"/>
  </r>
  <r>
    <x v="1"/>
    <x v="0"/>
    <x v="8"/>
    <x v="1"/>
    <x v="1"/>
    <x v="1"/>
    <x v="10"/>
    <n v="6.48"/>
    <x v="0"/>
    <n v="12.96"/>
    <x v="0"/>
    <n v="6.35"/>
    <n v="6.61"/>
    <n v="0.49"/>
    <n v="6.35"/>
    <s v="normal"/>
    <s v="normal"/>
    <s v="normal"/>
  </r>
  <r>
    <x v="0"/>
    <x v="1"/>
    <x v="1"/>
    <x v="1"/>
    <x v="1"/>
    <x v="2"/>
    <x v="11"/>
    <n v="16.59"/>
    <x v="7"/>
    <n v="16.59"/>
    <x v="0"/>
    <n v="5.81"/>
    <n v="10.78"/>
    <n v="0.35"/>
    <n v="5.81"/>
    <s v="normal"/>
    <s v="normal"/>
    <s v="normal"/>
  </r>
  <r>
    <x v="1"/>
    <x v="0"/>
    <x v="70"/>
    <x v="1"/>
    <x v="1"/>
    <x v="1"/>
    <x v="6"/>
    <n v="5.85"/>
    <x v="5"/>
    <n v="35.1"/>
    <x v="0"/>
    <n v="10.18"/>
    <n v="24.92"/>
    <n v="0.28999999999999998"/>
    <n v="10.18"/>
    <s v="normal"/>
    <s v="normal"/>
    <s v="normal"/>
  </r>
  <r>
    <x v="1"/>
    <x v="2"/>
    <x v="81"/>
    <x v="5"/>
    <x v="2"/>
    <x v="1"/>
    <x v="8"/>
    <n v="1.29"/>
    <x v="6"/>
    <n v="11.65"/>
    <x v="3"/>
    <n v="-17.47"/>
    <n v="29.12"/>
    <n v="-1.5"/>
    <n v="-26.79"/>
    <s v="normal"/>
    <s v="normal"/>
    <s v="normal"/>
  </r>
  <r>
    <x v="1"/>
    <x v="0"/>
    <x v="102"/>
    <x v="17"/>
    <x v="0"/>
    <x v="1"/>
    <x v="10"/>
    <n v="6.48"/>
    <x v="2"/>
    <n v="32.4"/>
    <x v="0"/>
    <n v="15.55"/>
    <n v="16.850000000000001"/>
    <n v="0.48"/>
    <n v="15.55"/>
    <s v="normal"/>
    <s v="normal"/>
    <s v="normal"/>
  </r>
  <r>
    <x v="1"/>
    <x v="0"/>
    <x v="102"/>
    <x v="17"/>
    <x v="0"/>
    <x v="2"/>
    <x v="7"/>
    <n v="125.99"/>
    <x v="4"/>
    <n v="503.96"/>
    <x v="0"/>
    <n v="125.99"/>
    <n v="377.97"/>
    <n v="0.25"/>
    <n v="125.99"/>
    <s v="Outlier"/>
    <s v="outlier"/>
    <s v="normal"/>
  </r>
  <r>
    <x v="2"/>
    <x v="2"/>
    <x v="20"/>
    <x v="15"/>
    <x v="3"/>
    <x v="1"/>
    <x v="6"/>
    <n v="1.76"/>
    <x v="4"/>
    <n v="7.04"/>
    <x v="0"/>
    <n v="2.04"/>
    <n v="5"/>
    <n v="0.28999999999999998"/>
    <n v="2.04"/>
    <s v="normal"/>
    <s v="normal"/>
    <s v="normal"/>
  </r>
  <r>
    <x v="1"/>
    <x v="0"/>
    <x v="12"/>
    <x v="5"/>
    <x v="2"/>
    <x v="0"/>
    <x v="0"/>
    <n v="204.67"/>
    <x v="1"/>
    <n v="614"/>
    <x v="8"/>
    <n v="-18.059999999999999"/>
    <n v="632.05999999999995"/>
    <n v="-0.03"/>
    <n v="-214.54000000000002"/>
    <s v="Outlier"/>
    <s v="normal"/>
    <s v="outlier"/>
  </r>
  <r>
    <x v="1"/>
    <x v="1"/>
    <x v="54"/>
    <x v="29"/>
    <x v="3"/>
    <x v="1"/>
    <x v="4"/>
    <n v="42.76"/>
    <x v="10"/>
    <n v="470.36"/>
    <x v="0"/>
    <n v="122.29"/>
    <n v="348.07"/>
    <n v="0.26"/>
    <n v="122.29"/>
    <s v="normal"/>
    <s v="outlier"/>
    <s v="normal"/>
  </r>
  <r>
    <x v="0"/>
    <x v="2"/>
    <x v="8"/>
    <x v="1"/>
    <x v="1"/>
    <x v="1"/>
    <x v="10"/>
    <n v="5.18"/>
    <x v="5"/>
    <n v="31.08"/>
    <x v="0"/>
    <n v="15.23"/>
    <n v="15.85"/>
    <n v="0.49"/>
    <n v="15.23"/>
    <s v="normal"/>
    <s v="normal"/>
    <s v="normal"/>
  </r>
  <r>
    <x v="0"/>
    <x v="2"/>
    <x v="8"/>
    <x v="1"/>
    <x v="1"/>
    <x v="1"/>
    <x v="14"/>
    <n v="3.65"/>
    <x v="0"/>
    <n v="7.3"/>
    <x v="0"/>
    <n v="2.19"/>
    <n v="5.1100000000000003"/>
    <n v="0.3"/>
    <n v="2.19"/>
    <s v="normal"/>
    <s v="normal"/>
    <s v="normal"/>
  </r>
  <r>
    <x v="2"/>
    <x v="1"/>
    <x v="24"/>
    <x v="24"/>
    <x v="3"/>
    <x v="1"/>
    <x v="9"/>
    <n v="18.38"/>
    <x v="4"/>
    <n v="73.540000000000006"/>
    <x v="2"/>
    <n v="9.19"/>
    <n v="64.349999999999994"/>
    <n v="0.12"/>
    <n v="-5.5180000000000025"/>
    <s v="normal"/>
    <s v="normal"/>
    <s v="normal"/>
  </r>
  <r>
    <x v="0"/>
    <x v="1"/>
    <x v="66"/>
    <x v="12"/>
    <x v="2"/>
    <x v="1"/>
    <x v="2"/>
    <n v="98.31"/>
    <x v="2"/>
    <n v="491.55"/>
    <x v="0"/>
    <n v="240.86"/>
    <n v="250.69"/>
    <n v="0.49"/>
    <n v="240.86"/>
    <s v="normal"/>
    <s v="outlier"/>
    <s v="normal"/>
  </r>
  <r>
    <x v="3"/>
    <x v="2"/>
    <x v="10"/>
    <x v="9"/>
    <x v="3"/>
    <x v="0"/>
    <x v="5"/>
    <n v="7.58"/>
    <x v="4"/>
    <n v="30.34"/>
    <x v="2"/>
    <n v="9.48"/>
    <n v="20.86"/>
    <n v="0.31"/>
    <n v="3.4119999999999999"/>
    <s v="normal"/>
    <s v="normal"/>
    <s v="normal"/>
  </r>
  <r>
    <x v="1"/>
    <x v="0"/>
    <x v="75"/>
    <x v="1"/>
    <x v="1"/>
    <x v="1"/>
    <x v="10"/>
    <n v="7.61"/>
    <x v="1"/>
    <n v="22.83"/>
    <x v="0"/>
    <n v="10.73"/>
    <n v="12.1"/>
    <n v="0.47"/>
    <n v="10.73"/>
    <s v="normal"/>
    <s v="normal"/>
    <s v="normal"/>
  </r>
  <r>
    <x v="1"/>
    <x v="0"/>
    <x v="75"/>
    <x v="1"/>
    <x v="1"/>
    <x v="1"/>
    <x v="9"/>
    <n v="13.58"/>
    <x v="4"/>
    <n v="54.32"/>
    <x v="0"/>
    <n v="16.3"/>
    <n v="38.020000000000003"/>
    <n v="0.3"/>
    <n v="16.3"/>
    <s v="normal"/>
    <s v="normal"/>
    <s v="normal"/>
  </r>
  <r>
    <x v="1"/>
    <x v="0"/>
    <x v="75"/>
    <x v="1"/>
    <x v="1"/>
    <x v="2"/>
    <x v="7"/>
    <n v="65.59"/>
    <x v="1"/>
    <n v="196.78"/>
    <x v="2"/>
    <n v="14.76"/>
    <n v="182.02"/>
    <n v="0.08"/>
    <n v="-24.596000000000004"/>
    <s v="normal"/>
    <s v="normal"/>
    <s v="normal"/>
  </r>
  <r>
    <x v="1"/>
    <x v="0"/>
    <x v="527"/>
    <x v="1"/>
    <x v="1"/>
    <x v="1"/>
    <x v="13"/>
    <n v="1.81"/>
    <x v="0"/>
    <n v="3.62"/>
    <x v="0"/>
    <n v="1.19"/>
    <n v="2.4300000000000002"/>
    <n v="0.33"/>
    <n v="1.19"/>
    <s v="normal"/>
    <s v="normal"/>
    <s v="normal"/>
  </r>
  <r>
    <x v="1"/>
    <x v="2"/>
    <x v="40"/>
    <x v="13"/>
    <x v="3"/>
    <x v="1"/>
    <x v="10"/>
    <n v="11.54"/>
    <x v="7"/>
    <n v="11.54"/>
    <x v="0"/>
    <n v="5.54"/>
    <n v="6"/>
    <n v="0.48"/>
    <n v="5.54"/>
    <s v="normal"/>
    <s v="normal"/>
    <s v="normal"/>
  </r>
  <r>
    <x v="1"/>
    <x v="2"/>
    <x v="40"/>
    <x v="13"/>
    <x v="3"/>
    <x v="1"/>
    <x v="8"/>
    <n v="169.99"/>
    <x v="2"/>
    <n v="849.95"/>
    <x v="0"/>
    <n v="390.98"/>
    <n v="458.97"/>
    <n v="0.46"/>
    <n v="390.98"/>
    <s v="Outlier"/>
    <s v="outlier"/>
    <s v="outlier"/>
  </r>
  <r>
    <x v="1"/>
    <x v="2"/>
    <x v="40"/>
    <x v="13"/>
    <x v="3"/>
    <x v="1"/>
    <x v="8"/>
    <n v="3.67"/>
    <x v="1"/>
    <n v="11.01"/>
    <x v="0"/>
    <n v="5.39"/>
    <n v="5.62"/>
    <n v="0.49"/>
    <n v="5.39"/>
    <s v="normal"/>
    <s v="normal"/>
    <s v="normal"/>
  </r>
  <r>
    <x v="1"/>
    <x v="0"/>
    <x v="8"/>
    <x v="1"/>
    <x v="1"/>
    <x v="1"/>
    <x v="8"/>
    <n v="13.21"/>
    <x v="1"/>
    <n v="39.619999999999997"/>
    <x v="2"/>
    <n v="13.87"/>
    <n v="25.75"/>
    <n v="0.35"/>
    <n v="5.9459999999999997"/>
    <s v="normal"/>
    <s v="normal"/>
    <s v="normal"/>
  </r>
  <r>
    <x v="1"/>
    <x v="0"/>
    <x v="1"/>
    <x v="1"/>
    <x v="1"/>
    <x v="0"/>
    <x v="1"/>
    <n v="80.709999999999994"/>
    <x v="1"/>
    <n v="242.14"/>
    <x v="2"/>
    <n v="12.11"/>
    <n v="230.03"/>
    <n v="0.05"/>
    <n v="-36.317999999999998"/>
    <s v="normal"/>
    <s v="normal"/>
    <s v="normal"/>
  </r>
  <r>
    <x v="1"/>
    <x v="0"/>
    <x v="1"/>
    <x v="1"/>
    <x v="1"/>
    <x v="1"/>
    <x v="6"/>
    <n v="4.13"/>
    <x v="1"/>
    <n v="12.39"/>
    <x v="0"/>
    <n v="5.7"/>
    <n v="6.69"/>
    <n v="0.46"/>
    <n v="5.7"/>
    <s v="normal"/>
    <s v="normal"/>
    <s v="normal"/>
  </r>
  <r>
    <x v="1"/>
    <x v="0"/>
    <x v="1"/>
    <x v="1"/>
    <x v="1"/>
    <x v="0"/>
    <x v="5"/>
    <n v="9.98"/>
    <x v="0"/>
    <n v="19.96"/>
    <x v="0"/>
    <n v="5.59"/>
    <n v="14.37"/>
    <n v="0.28000000000000003"/>
    <n v="5.59"/>
    <s v="normal"/>
    <s v="normal"/>
    <s v="normal"/>
  </r>
  <r>
    <x v="1"/>
    <x v="0"/>
    <x v="1"/>
    <x v="1"/>
    <x v="1"/>
    <x v="1"/>
    <x v="4"/>
    <n v="113.64"/>
    <x v="1"/>
    <n v="340.92"/>
    <x v="0"/>
    <n v="3.41"/>
    <n v="337.51"/>
    <n v="0.01"/>
    <n v="3.41"/>
    <s v="normal"/>
    <s v="normal"/>
    <s v="normal"/>
  </r>
  <r>
    <x v="1"/>
    <x v="0"/>
    <x v="10"/>
    <x v="9"/>
    <x v="3"/>
    <x v="0"/>
    <x v="5"/>
    <n v="136.78"/>
    <x v="0"/>
    <n v="273.57"/>
    <x v="2"/>
    <n v="-34.200000000000003"/>
    <n v="307.77"/>
    <n v="-0.13"/>
    <n v="-88.914000000000001"/>
    <s v="normal"/>
    <s v="normal"/>
    <s v="normal"/>
  </r>
  <r>
    <x v="1"/>
    <x v="0"/>
    <x v="10"/>
    <x v="9"/>
    <x v="3"/>
    <x v="1"/>
    <x v="8"/>
    <n v="6.6"/>
    <x v="0"/>
    <n v="13.19"/>
    <x v="6"/>
    <n v="-8.8000000000000007"/>
    <n v="21.99"/>
    <n v="-0.67"/>
    <n v="-18.033000000000001"/>
    <s v="normal"/>
    <s v="normal"/>
    <s v="normal"/>
  </r>
  <r>
    <x v="1"/>
    <x v="0"/>
    <x v="10"/>
    <x v="9"/>
    <x v="3"/>
    <x v="1"/>
    <x v="4"/>
    <n v="180.02"/>
    <x v="5"/>
    <n v="1080.0999999999999"/>
    <x v="2"/>
    <n v="-94.51"/>
    <n v="1174.6099999999999"/>
    <n v="-0.09"/>
    <n v="-310.52999999999997"/>
    <s v="Outlier"/>
    <s v="outlier"/>
    <s v="outlier"/>
  </r>
  <r>
    <x v="1"/>
    <x v="0"/>
    <x v="10"/>
    <x v="9"/>
    <x v="3"/>
    <x v="2"/>
    <x v="11"/>
    <n v="10.31"/>
    <x v="2"/>
    <n v="51.56"/>
    <x v="2"/>
    <n v="-6.45"/>
    <n v="58.01"/>
    <n v="-0.13"/>
    <n v="-16.762"/>
    <s v="normal"/>
    <s v="normal"/>
    <s v="normal"/>
  </r>
  <r>
    <x v="1"/>
    <x v="0"/>
    <x v="10"/>
    <x v="9"/>
    <x v="3"/>
    <x v="2"/>
    <x v="11"/>
    <n v="29.21"/>
    <x v="0"/>
    <n v="58.42"/>
    <x v="2"/>
    <n v="16.79"/>
    <n v="41.63"/>
    <n v="0.28999999999999998"/>
    <n v="5.1059999999999981"/>
    <s v="normal"/>
    <s v="normal"/>
    <s v="normal"/>
  </r>
  <r>
    <x v="1"/>
    <x v="0"/>
    <x v="8"/>
    <x v="1"/>
    <x v="1"/>
    <x v="1"/>
    <x v="8"/>
    <n v="28.79"/>
    <x v="0"/>
    <n v="57.58"/>
    <x v="2"/>
    <n v="20.149999999999999"/>
    <n v="37.43"/>
    <n v="0.35"/>
    <n v="8.6339999999999986"/>
    <s v="normal"/>
    <s v="normal"/>
    <s v="normal"/>
  </r>
  <r>
    <x v="0"/>
    <x v="2"/>
    <x v="10"/>
    <x v="9"/>
    <x v="3"/>
    <x v="1"/>
    <x v="6"/>
    <n v="9.33"/>
    <x v="4"/>
    <n v="37.31"/>
    <x v="2"/>
    <n v="2.8"/>
    <n v="34.51"/>
    <n v="0.08"/>
    <n v="-4.6620000000000008"/>
    <s v="normal"/>
    <s v="normal"/>
    <s v="normal"/>
  </r>
  <r>
    <x v="3"/>
    <x v="0"/>
    <x v="12"/>
    <x v="5"/>
    <x v="2"/>
    <x v="2"/>
    <x v="7"/>
    <n v="15.99"/>
    <x v="2"/>
    <n v="79.959999999999994"/>
    <x v="2"/>
    <n v="8"/>
    <n v="71.959999999999994"/>
    <n v="0.1"/>
    <n v="-7.9919999999999991"/>
    <s v="normal"/>
    <s v="normal"/>
    <s v="normal"/>
  </r>
  <r>
    <x v="3"/>
    <x v="0"/>
    <x v="12"/>
    <x v="5"/>
    <x v="2"/>
    <x v="2"/>
    <x v="11"/>
    <n v="44.79"/>
    <x v="2"/>
    <n v="223.96"/>
    <x v="2"/>
    <n v="11.2"/>
    <n v="212.76"/>
    <n v="0.05"/>
    <n v="-33.591999999999999"/>
    <s v="normal"/>
    <s v="normal"/>
    <s v="normal"/>
  </r>
  <r>
    <x v="0"/>
    <x v="0"/>
    <x v="152"/>
    <x v="9"/>
    <x v="3"/>
    <x v="1"/>
    <x v="4"/>
    <n v="110.51"/>
    <x v="0"/>
    <n v="221.02"/>
    <x v="2"/>
    <n v="-55.26"/>
    <n v="276.27999999999997"/>
    <n v="-0.25"/>
    <n v="-99.463999999999999"/>
    <s v="normal"/>
    <s v="outlier"/>
    <s v="normal"/>
  </r>
  <r>
    <x v="1"/>
    <x v="1"/>
    <x v="124"/>
    <x v="6"/>
    <x v="2"/>
    <x v="0"/>
    <x v="5"/>
    <n v="9.48"/>
    <x v="0"/>
    <n v="18.96"/>
    <x v="0"/>
    <n v="7.58"/>
    <n v="11.38"/>
    <n v="0.4"/>
    <n v="7.58"/>
    <s v="normal"/>
    <s v="normal"/>
    <s v="normal"/>
  </r>
  <r>
    <x v="1"/>
    <x v="0"/>
    <x v="20"/>
    <x v="15"/>
    <x v="3"/>
    <x v="0"/>
    <x v="1"/>
    <n v="108.88"/>
    <x v="1"/>
    <n v="326.64999999999998"/>
    <x v="9"/>
    <n v="39.92"/>
    <n v="286.73"/>
    <n v="0.12"/>
    <n v="7.2550000000000026"/>
    <s v="normal"/>
    <s v="normal"/>
    <s v="normal"/>
  </r>
  <r>
    <x v="1"/>
    <x v="0"/>
    <x v="20"/>
    <x v="15"/>
    <x v="3"/>
    <x v="2"/>
    <x v="11"/>
    <n v="29.99"/>
    <x v="1"/>
    <n v="89.97"/>
    <x v="0"/>
    <n v="39.590000000000003"/>
    <n v="50.38"/>
    <n v="0.44"/>
    <n v="39.590000000000003"/>
    <s v="normal"/>
    <s v="normal"/>
    <s v="normal"/>
  </r>
  <r>
    <x v="1"/>
    <x v="2"/>
    <x v="20"/>
    <x v="15"/>
    <x v="3"/>
    <x v="1"/>
    <x v="8"/>
    <n v="22.82"/>
    <x v="11"/>
    <n v="296.70999999999998"/>
    <x v="2"/>
    <n v="100.14"/>
    <n v="196.57"/>
    <n v="0.34"/>
    <n v="40.798000000000002"/>
    <s v="normal"/>
    <s v="outlier"/>
    <s v="normal"/>
  </r>
  <r>
    <x v="1"/>
    <x v="0"/>
    <x v="41"/>
    <x v="10"/>
    <x v="2"/>
    <x v="1"/>
    <x v="12"/>
    <n v="6.11"/>
    <x v="0"/>
    <n v="12.22"/>
    <x v="2"/>
    <n v="4.43"/>
    <n v="7.79"/>
    <n v="0.36"/>
    <n v="1.9859999999999993"/>
    <s v="normal"/>
    <s v="normal"/>
    <s v="normal"/>
  </r>
  <r>
    <x v="2"/>
    <x v="0"/>
    <x v="394"/>
    <x v="45"/>
    <x v="1"/>
    <x v="2"/>
    <x v="11"/>
    <n v="29.99"/>
    <x v="1"/>
    <n v="89.97"/>
    <x v="0"/>
    <n v="37.79"/>
    <n v="52.18"/>
    <n v="0.42"/>
    <n v="37.79"/>
    <s v="normal"/>
    <s v="normal"/>
    <s v="normal"/>
  </r>
  <r>
    <x v="2"/>
    <x v="0"/>
    <x v="90"/>
    <x v="31"/>
    <x v="3"/>
    <x v="1"/>
    <x v="9"/>
    <n v="40.98"/>
    <x v="3"/>
    <n v="286.86"/>
    <x v="0"/>
    <n v="80.319999999999993"/>
    <n v="206.54"/>
    <n v="0.28000000000000003"/>
    <n v="80.319999999999993"/>
    <s v="normal"/>
    <s v="outlier"/>
    <s v="normal"/>
  </r>
  <r>
    <x v="2"/>
    <x v="0"/>
    <x v="90"/>
    <x v="31"/>
    <x v="3"/>
    <x v="2"/>
    <x v="7"/>
    <n v="195.99"/>
    <x v="2"/>
    <n v="979.95"/>
    <x v="0"/>
    <n v="284.19"/>
    <n v="695.76"/>
    <n v="0.28999999999999998"/>
    <n v="284.19"/>
    <s v="Outlier"/>
    <s v="outlier"/>
    <s v="outlier"/>
  </r>
  <r>
    <x v="2"/>
    <x v="0"/>
    <x v="90"/>
    <x v="31"/>
    <x v="3"/>
    <x v="1"/>
    <x v="14"/>
    <n v="2.1800000000000002"/>
    <x v="0"/>
    <n v="4.3600000000000003"/>
    <x v="0"/>
    <n v="0.17"/>
    <n v="4.1900000000000004"/>
    <n v="0.04"/>
    <n v="0.17"/>
    <s v="normal"/>
    <s v="normal"/>
    <s v="normal"/>
  </r>
  <r>
    <x v="1"/>
    <x v="0"/>
    <x v="4"/>
    <x v="4"/>
    <x v="1"/>
    <x v="1"/>
    <x v="8"/>
    <n v="5.0199999999999996"/>
    <x v="0"/>
    <n v="10.050000000000001"/>
    <x v="2"/>
    <n v="3.14"/>
    <n v="6.91"/>
    <n v="0.31"/>
    <n v="1.1299999999999999"/>
    <s v="normal"/>
    <s v="normal"/>
    <s v="normal"/>
  </r>
  <r>
    <x v="1"/>
    <x v="0"/>
    <x v="4"/>
    <x v="4"/>
    <x v="1"/>
    <x v="1"/>
    <x v="4"/>
    <n v="161.55000000000001"/>
    <x v="2"/>
    <n v="807.75"/>
    <x v="0"/>
    <n v="153.47"/>
    <n v="654.28"/>
    <n v="0.19"/>
    <n v="153.47"/>
    <s v="Outlier"/>
    <s v="outlier"/>
    <s v="outlier"/>
  </r>
  <r>
    <x v="1"/>
    <x v="0"/>
    <x v="1"/>
    <x v="1"/>
    <x v="1"/>
    <x v="1"/>
    <x v="6"/>
    <n v="4.28"/>
    <x v="8"/>
    <n v="34.24"/>
    <x v="0"/>
    <n v="9.93"/>
    <n v="24.31"/>
    <n v="0.28999999999999998"/>
    <n v="9.93"/>
    <s v="normal"/>
    <s v="normal"/>
    <s v="normal"/>
  </r>
  <r>
    <x v="1"/>
    <x v="1"/>
    <x v="409"/>
    <x v="17"/>
    <x v="0"/>
    <x v="0"/>
    <x v="1"/>
    <n v="38.479999999999997"/>
    <x v="11"/>
    <n v="500.24"/>
    <x v="0"/>
    <n v="145.07"/>
    <n v="355.17"/>
    <n v="0.28999999999999998"/>
    <n v="145.07"/>
    <s v="Outlier"/>
    <s v="outlier"/>
    <s v="normal"/>
  </r>
  <r>
    <x v="1"/>
    <x v="1"/>
    <x v="409"/>
    <x v="17"/>
    <x v="0"/>
    <x v="1"/>
    <x v="10"/>
    <n v="10.06"/>
    <x v="0"/>
    <n v="20.12"/>
    <x v="0"/>
    <n v="9.26"/>
    <n v="10.86"/>
    <n v="0.46"/>
    <n v="9.26"/>
    <s v="normal"/>
    <s v="normal"/>
    <s v="normal"/>
  </r>
  <r>
    <x v="1"/>
    <x v="1"/>
    <x v="409"/>
    <x v="17"/>
    <x v="0"/>
    <x v="1"/>
    <x v="8"/>
    <n v="896.99"/>
    <x v="7"/>
    <n v="896.99"/>
    <x v="0"/>
    <n v="421.59"/>
    <n v="475.4"/>
    <n v="0.47"/>
    <n v="421.59"/>
    <s v="Outlier"/>
    <s v="outlier"/>
    <s v="outlier"/>
  </r>
  <r>
    <x v="0"/>
    <x v="2"/>
    <x v="10"/>
    <x v="9"/>
    <x v="3"/>
    <x v="1"/>
    <x v="10"/>
    <n v="5.88"/>
    <x v="7"/>
    <n v="5.88"/>
    <x v="2"/>
    <n v="1.98"/>
    <n v="3.9"/>
    <n v="0.34"/>
    <n v="0.80400000000000005"/>
    <s v="normal"/>
    <s v="normal"/>
    <s v="normal"/>
  </r>
  <r>
    <x v="1"/>
    <x v="2"/>
    <x v="155"/>
    <x v="8"/>
    <x v="2"/>
    <x v="2"/>
    <x v="7"/>
    <n v="134.99"/>
    <x v="0"/>
    <n v="269.98"/>
    <x v="0"/>
    <n v="72.89"/>
    <n v="197.09"/>
    <n v="0.27"/>
    <n v="72.89"/>
    <s v="normal"/>
    <s v="outlier"/>
    <s v="normal"/>
  </r>
  <r>
    <x v="1"/>
    <x v="1"/>
    <x v="1"/>
    <x v="1"/>
    <x v="1"/>
    <x v="1"/>
    <x v="4"/>
    <n v="155.06"/>
    <x v="0"/>
    <n v="310.12"/>
    <x v="0"/>
    <n v="80.63"/>
    <n v="229.49"/>
    <n v="0.26"/>
    <n v="80.63"/>
    <s v="normal"/>
    <s v="outlier"/>
    <s v="normal"/>
  </r>
  <r>
    <x v="1"/>
    <x v="1"/>
    <x v="1"/>
    <x v="1"/>
    <x v="1"/>
    <x v="1"/>
    <x v="8"/>
    <n v="11.74"/>
    <x v="5"/>
    <n v="70.459999999999994"/>
    <x v="2"/>
    <n v="22.9"/>
    <n v="47.56"/>
    <n v="0.33"/>
    <n v="8.8079999999999998"/>
    <s v="normal"/>
    <s v="normal"/>
    <s v="normal"/>
  </r>
  <r>
    <x v="1"/>
    <x v="1"/>
    <x v="1"/>
    <x v="1"/>
    <x v="1"/>
    <x v="1"/>
    <x v="8"/>
    <n v="3.94"/>
    <x v="2"/>
    <n v="19.68"/>
    <x v="2"/>
    <n v="6.89"/>
    <n v="12.79"/>
    <n v="0.35"/>
    <n v="2.9539999999999997"/>
    <s v="normal"/>
    <s v="normal"/>
    <s v="normal"/>
  </r>
  <r>
    <x v="1"/>
    <x v="1"/>
    <x v="1"/>
    <x v="1"/>
    <x v="1"/>
    <x v="1"/>
    <x v="9"/>
    <n v="46.89"/>
    <x v="1"/>
    <n v="140.66999999999999"/>
    <x v="0"/>
    <n v="54.86"/>
    <n v="85.81"/>
    <n v="0.39"/>
    <n v="54.86"/>
    <s v="normal"/>
    <s v="normal"/>
    <s v="normal"/>
  </r>
  <r>
    <x v="1"/>
    <x v="1"/>
    <x v="140"/>
    <x v="42"/>
    <x v="3"/>
    <x v="0"/>
    <x v="0"/>
    <n v="880.98"/>
    <x v="2"/>
    <n v="4404.8999999999996"/>
    <x v="0"/>
    <n v="1013.13"/>
    <n v="3391.77"/>
    <n v="0.23"/>
    <n v="1013.13"/>
    <s v="Outlier"/>
    <s v="outlier"/>
    <s v="outlier"/>
  </r>
  <r>
    <x v="1"/>
    <x v="0"/>
    <x v="70"/>
    <x v="1"/>
    <x v="1"/>
    <x v="1"/>
    <x v="2"/>
    <n v="12.53"/>
    <x v="2"/>
    <n v="62.65"/>
    <x v="0"/>
    <n v="29.45"/>
    <n v="33.200000000000003"/>
    <n v="0.47"/>
    <n v="29.45"/>
    <s v="normal"/>
    <s v="normal"/>
    <s v="normal"/>
  </r>
  <r>
    <x v="1"/>
    <x v="0"/>
    <x v="46"/>
    <x v="13"/>
    <x v="3"/>
    <x v="1"/>
    <x v="2"/>
    <n v="3.15"/>
    <x v="1"/>
    <n v="9.4499999999999993"/>
    <x v="0"/>
    <n v="4.54"/>
    <n v="4.91"/>
    <n v="0.48"/>
    <n v="4.54"/>
    <s v="normal"/>
    <s v="normal"/>
    <s v="normal"/>
  </r>
  <r>
    <x v="1"/>
    <x v="0"/>
    <x v="34"/>
    <x v="10"/>
    <x v="2"/>
    <x v="1"/>
    <x v="12"/>
    <n v="67.14"/>
    <x v="4"/>
    <n v="268.58"/>
    <x v="2"/>
    <n v="90.64"/>
    <n v="177.94"/>
    <n v="0.34"/>
    <n v="36.923999999999999"/>
    <s v="normal"/>
    <s v="outlier"/>
    <s v="normal"/>
  </r>
  <r>
    <x v="3"/>
    <x v="0"/>
    <x v="1"/>
    <x v="1"/>
    <x v="1"/>
    <x v="0"/>
    <x v="3"/>
    <n v="182.04"/>
    <x v="0"/>
    <n v="364.08"/>
    <x v="2"/>
    <n v="9.1"/>
    <n v="354.98"/>
    <n v="0.02"/>
    <n v="-63.716000000000001"/>
    <s v="normal"/>
    <s v="normal"/>
    <s v="normal"/>
  </r>
  <r>
    <x v="3"/>
    <x v="0"/>
    <x v="1"/>
    <x v="1"/>
    <x v="1"/>
    <x v="0"/>
    <x v="3"/>
    <n v="35.54"/>
    <x v="0"/>
    <n v="71.09"/>
    <x v="2"/>
    <n v="-1.78"/>
    <n v="72.87"/>
    <n v="-0.03"/>
    <n v="-15.998000000000001"/>
    <s v="normal"/>
    <s v="normal"/>
    <s v="normal"/>
  </r>
  <r>
    <x v="1"/>
    <x v="0"/>
    <x v="22"/>
    <x v="10"/>
    <x v="2"/>
    <x v="0"/>
    <x v="5"/>
    <n v="5.49"/>
    <x v="0"/>
    <n v="10.98"/>
    <x v="7"/>
    <n v="-7.96"/>
    <n v="18.940000000000001"/>
    <n v="-0.72"/>
    <n v="-14.548"/>
    <s v="normal"/>
    <s v="normal"/>
    <s v="normal"/>
  </r>
  <r>
    <x v="1"/>
    <x v="0"/>
    <x v="22"/>
    <x v="10"/>
    <x v="2"/>
    <x v="0"/>
    <x v="1"/>
    <n v="199.48"/>
    <x v="4"/>
    <n v="797.94"/>
    <x v="4"/>
    <n v="-57"/>
    <n v="854.94"/>
    <n v="-7.0000000000000007E-2"/>
    <n v="-296.38200000000001"/>
    <s v="Outlier"/>
    <s v="outlier"/>
    <s v="outlier"/>
  </r>
  <r>
    <x v="1"/>
    <x v="1"/>
    <x v="18"/>
    <x v="38"/>
    <x v="3"/>
    <x v="2"/>
    <x v="11"/>
    <n v="79.989999999999995"/>
    <x v="0"/>
    <n v="159.97999999999999"/>
    <x v="0"/>
    <n v="57.59"/>
    <n v="102.39"/>
    <n v="0.36"/>
    <n v="57.59"/>
    <s v="normal"/>
    <s v="normal"/>
    <s v="normal"/>
  </r>
  <r>
    <x v="1"/>
    <x v="0"/>
    <x v="22"/>
    <x v="10"/>
    <x v="2"/>
    <x v="1"/>
    <x v="6"/>
    <n v="2.67"/>
    <x v="0"/>
    <n v="5.34"/>
    <x v="2"/>
    <n v="0.67"/>
    <n v="4.67"/>
    <n v="0.13"/>
    <n v="-0.39800000000000002"/>
    <s v="normal"/>
    <s v="normal"/>
    <s v="normal"/>
  </r>
  <r>
    <x v="1"/>
    <x v="0"/>
    <x v="22"/>
    <x v="10"/>
    <x v="2"/>
    <x v="1"/>
    <x v="6"/>
    <n v="9.24"/>
    <x v="1"/>
    <n v="27.72"/>
    <x v="2"/>
    <n v="3.46"/>
    <n v="24.26"/>
    <n v="0.12"/>
    <n v="-2.0840000000000005"/>
    <s v="normal"/>
    <s v="normal"/>
    <s v="normal"/>
  </r>
  <r>
    <x v="2"/>
    <x v="2"/>
    <x v="4"/>
    <x v="4"/>
    <x v="1"/>
    <x v="1"/>
    <x v="8"/>
    <n v="2.5"/>
    <x v="7"/>
    <n v="2.5"/>
    <x v="2"/>
    <n v="0.9"/>
    <n v="1.6"/>
    <n v="0.36"/>
    <n v="0.4"/>
    <s v="normal"/>
    <s v="normal"/>
    <s v="normal"/>
  </r>
  <r>
    <x v="0"/>
    <x v="0"/>
    <x v="102"/>
    <x v="17"/>
    <x v="0"/>
    <x v="1"/>
    <x v="2"/>
    <n v="4.13"/>
    <x v="0"/>
    <n v="8.26"/>
    <x v="0"/>
    <n v="3.8"/>
    <n v="4.46"/>
    <n v="0.46"/>
    <n v="3.8"/>
    <s v="normal"/>
    <s v="normal"/>
    <s v="normal"/>
  </r>
  <r>
    <x v="0"/>
    <x v="0"/>
    <x v="102"/>
    <x v="17"/>
    <x v="0"/>
    <x v="1"/>
    <x v="8"/>
    <n v="8.8800000000000008"/>
    <x v="0"/>
    <n v="17.760000000000002"/>
    <x v="0"/>
    <n v="8.8800000000000008"/>
    <n v="8.8800000000000008"/>
    <n v="0.5"/>
    <n v="8.8800000000000008"/>
    <s v="normal"/>
    <s v="normal"/>
    <s v="normal"/>
  </r>
  <r>
    <x v="0"/>
    <x v="0"/>
    <x v="102"/>
    <x v="17"/>
    <x v="0"/>
    <x v="1"/>
    <x v="4"/>
    <n v="110.98"/>
    <x v="1"/>
    <n v="332.94"/>
    <x v="0"/>
    <n v="9.99"/>
    <n v="322.95"/>
    <n v="0.03"/>
    <n v="9.99"/>
    <s v="normal"/>
    <s v="normal"/>
    <s v="normal"/>
  </r>
  <r>
    <x v="0"/>
    <x v="0"/>
    <x v="102"/>
    <x v="17"/>
    <x v="0"/>
    <x v="0"/>
    <x v="3"/>
    <n v="146.05000000000001"/>
    <x v="0"/>
    <n v="292.10000000000002"/>
    <x v="0"/>
    <n v="58.42"/>
    <n v="233.68"/>
    <n v="0.2"/>
    <n v="58.42"/>
    <s v="normal"/>
    <s v="normal"/>
    <s v="normal"/>
  </r>
  <r>
    <x v="0"/>
    <x v="0"/>
    <x v="102"/>
    <x v="17"/>
    <x v="0"/>
    <x v="2"/>
    <x v="7"/>
    <n v="41.22"/>
    <x v="2"/>
    <n v="206.1"/>
    <x v="0"/>
    <n v="55.65"/>
    <n v="150.44999999999999"/>
    <n v="0.27"/>
    <n v="55.65"/>
    <s v="normal"/>
    <s v="normal"/>
    <s v="normal"/>
  </r>
  <r>
    <x v="0"/>
    <x v="0"/>
    <x v="102"/>
    <x v="17"/>
    <x v="0"/>
    <x v="1"/>
    <x v="10"/>
    <n v="4.41"/>
    <x v="4"/>
    <n v="17.64"/>
    <x v="0"/>
    <n v="8.11"/>
    <n v="9.5299999999999994"/>
    <n v="0.46"/>
    <n v="8.11"/>
    <s v="normal"/>
    <s v="normal"/>
    <s v="normal"/>
  </r>
  <r>
    <x v="1"/>
    <x v="1"/>
    <x v="8"/>
    <x v="1"/>
    <x v="1"/>
    <x v="0"/>
    <x v="1"/>
    <n v="280.77999999999997"/>
    <x v="2"/>
    <n v="1403.92"/>
    <x v="2"/>
    <n v="70.2"/>
    <n v="1333.72"/>
    <n v="0.05"/>
    <n v="-210.58400000000006"/>
    <s v="Outlier"/>
    <s v="normal"/>
    <s v="outlier"/>
  </r>
  <r>
    <x v="1"/>
    <x v="2"/>
    <x v="528"/>
    <x v="36"/>
    <x v="0"/>
    <x v="1"/>
    <x v="6"/>
    <n v="2.15"/>
    <x v="0"/>
    <n v="4.3"/>
    <x v="0"/>
    <n v="1.42"/>
    <n v="2.88"/>
    <n v="0.33"/>
    <n v="1.42"/>
    <s v="normal"/>
    <s v="normal"/>
    <s v="normal"/>
  </r>
  <r>
    <x v="1"/>
    <x v="1"/>
    <x v="4"/>
    <x v="4"/>
    <x v="1"/>
    <x v="2"/>
    <x v="11"/>
    <n v="79.989999999999995"/>
    <x v="1"/>
    <n v="239.97"/>
    <x v="0"/>
    <n v="86.39"/>
    <n v="153.58000000000001"/>
    <n v="0.36"/>
    <n v="86.39"/>
    <s v="normal"/>
    <s v="outlier"/>
    <s v="normal"/>
  </r>
  <r>
    <x v="1"/>
    <x v="1"/>
    <x v="4"/>
    <x v="4"/>
    <x v="1"/>
    <x v="1"/>
    <x v="9"/>
    <n v="40.98"/>
    <x v="0"/>
    <n v="81.96"/>
    <x v="0"/>
    <n v="22.95"/>
    <n v="59.01"/>
    <n v="0.28000000000000003"/>
    <n v="22.95"/>
    <s v="normal"/>
    <s v="normal"/>
    <s v="normal"/>
  </r>
  <r>
    <x v="1"/>
    <x v="1"/>
    <x v="4"/>
    <x v="4"/>
    <x v="1"/>
    <x v="1"/>
    <x v="14"/>
    <n v="119.31"/>
    <x v="0"/>
    <n v="238.62"/>
    <x v="0"/>
    <n v="4.7699999999999996"/>
    <n v="233.85"/>
    <n v="0.02"/>
    <n v="4.7699999999999996"/>
    <s v="normal"/>
    <s v="normal"/>
    <s v="normal"/>
  </r>
  <r>
    <x v="1"/>
    <x v="0"/>
    <x v="1"/>
    <x v="1"/>
    <x v="1"/>
    <x v="2"/>
    <x v="7"/>
    <n v="27.96"/>
    <x v="2"/>
    <n v="139.80000000000001"/>
    <x v="2"/>
    <n v="12.23"/>
    <n v="127.57"/>
    <n v="0.09"/>
    <n v="-15.730000000000004"/>
    <s v="normal"/>
    <s v="normal"/>
    <s v="normal"/>
  </r>
  <r>
    <x v="1"/>
    <x v="0"/>
    <x v="209"/>
    <x v="29"/>
    <x v="3"/>
    <x v="1"/>
    <x v="8"/>
    <n v="4.92"/>
    <x v="0"/>
    <n v="9.84"/>
    <x v="0"/>
    <n v="4.72"/>
    <n v="5.12"/>
    <n v="0.48"/>
    <n v="4.72"/>
    <s v="normal"/>
    <s v="normal"/>
    <s v="normal"/>
  </r>
  <r>
    <x v="1"/>
    <x v="0"/>
    <x v="209"/>
    <x v="29"/>
    <x v="3"/>
    <x v="1"/>
    <x v="10"/>
    <n v="7.78"/>
    <x v="7"/>
    <n v="7.78"/>
    <x v="0"/>
    <n v="3.5"/>
    <n v="4.28"/>
    <n v="0.45"/>
    <n v="3.5"/>
    <s v="normal"/>
    <s v="normal"/>
    <s v="normal"/>
  </r>
  <r>
    <x v="1"/>
    <x v="0"/>
    <x v="354"/>
    <x v="12"/>
    <x v="2"/>
    <x v="1"/>
    <x v="8"/>
    <n v="10.98"/>
    <x v="2"/>
    <n v="54.9"/>
    <x v="0"/>
    <n v="26.9"/>
    <n v="28"/>
    <n v="0.49"/>
    <n v="26.9"/>
    <s v="normal"/>
    <s v="normal"/>
    <s v="normal"/>
  </r>
  <r>
    <x v="1"/>
    <x v="2"/>
    <x v="8"/>
    <x v="1"/>
    <x v="1"/>
    <x v="1"/>
    <x v="10"/>
    <n v="8.34"/>
    <x v="5"/>
    <n v="50.04"/>
    <x v="0"/>
    <n v="25.02"/>
    <n v="25.02"/>
    <n v="0.5"/>
    <n v="25.02"/>
    <s v="normal"/>
    <s v="normal"/>
    <s v="normal"/>
  </r>
  <r>
    <x v="1"/>
    <x v="2"/>
    <x v="146"/>
    <x v="2"/>
    <x v="0"/>
    <x v="0"/>
    <x v="0"/>
    <n v="67.98"/>
    <x v="2"/>
    <n v="339.92"/>
    <x v="2"/>
    <n v="8.5"/>
    <n v="331.42"/>
    <n v="0.03"/>
    <n v="-59.484000000000009"/>
    <s v="normal"/>
    <s v="normal"/>
    <s v="normal"/>
  </r>
  <r>
    <x v="1"/>
    <x v="2"/>
    <x v="146"/>
    <x v="2"/>
    <x v="0"/>
    <x v="1"/>
    <x v="10"/>
    <n v="2.63"/>
    <x v="4"/>
    <n v="10.53"/>
    <x v="2"/>
    <n v="3.42"/>
    <n v="7.11"/>
    <n v="0.32"/>
    <n v="1.3140000000000001"/>
    <s v="normal"/>
    <s v="normal"/>
    <s v="normal"/>
  </r>
  <r>
    <x v="1"/>
    <x v="2"/>
    <x v="146"/>
    <x v="2"/>
    <x v="0"/>
    <x v="1"/>
    <x v="9"/>
    <n v="21.19"/>
    <x v="0"/>
    <n v="42.38"/>
    <x v="2"/>
    <n v="4.24"/>
    <n v="38.14"/>
    <n v="0.1"/>
    <n v="-4.2360000000000007"/>
    <s v="normal"/>
    <s v="normal"/>
    <s v="normal"/>
  </r>
  <r>
    <x v="3"/>
    <x v="1"/>
    <x v="10"/>
    <x v="9"/>
    <x v="3"/>
    <x v="1"/>
    <x v="10"/>
    <n v="24.78"/>
    <x v="2"/>
    <n v="123.92"/>
    <x v="2"/>
    <n v="38.729999999999997"/>
    <n v="85.19"/>
    <n v="0.31"/>
    <n v="13.945999999999994"/>
    <s v="normal"/>
    <s v="normal"/>
    <s v="normal"/>
  </r>
  <r>
    <x v="1"/>
    <x v="0"/>
    <x v="118"/>
    <x v="32"/>
    <x v="0"/>
    <x v="2"/>
    <x v="7"/>
    <n v="135.94999999999999"/>
    <x v="7"/>
    <n v="135.94999999999999"/>
    <x v="0"/>
    <n v="39.43"/>
    <n v="96.52"/>
    <n v="0.28999999999999998"/>
    <n v="39.43"/>
    <s v="normal"/>
    <s v="normal"/>
    <s v="normal"/>
  </r>
  <r>
    <x v="1"/>
    <x v="0"/>
    <x v="52"/>
    <x v="5"/>
    <x v="2"/>
    <x v="1"/>
    <x v="8"/>
    <n v="272.2"/>
    <x v="8"/>
    <n v="2177.58"/>
    <x v="3"/>
    <n v="-3701.89"/>
    <n v="5879.47"/>
    <n v="-1.7"/>
    <n v="-5443.9539999999997"/>
    <s v="Outlier"/>
    <s v="outlier"/>
    <s v="outlier"/>
  </r>
  <r>
    <x v="1"/>
    <x v="0"/>
    <x v="52"/>
    <x v="5"/>
    <x v="2"/>
    <x v="0"/>
    <x v="5"/>
    <n v="5.83"/>
    <x v="1"/>
    <n v="17.5"/>
    <x v="7"/>
    <n v="-10.06"/>
    <n v="27.56"/>
    <n v="-0.56999999999999995"/>
    <n v="-20.560000000000002"/>
    <s v="normal"/>
    <s v="normal"/>
    <s v="normal"/>
  </r>
  <r>
    <x v="1"/>
    <x v="0"/>
    <x v="52"/>
    <x v="5"/>
    <x v="2"/>
    <x v="1"/>
    <x v="8"/>
    <n v="4.2"/>
    <x v="4"/>
    <n v="16.78"/>
    <x v="3"/>
    <n v="-26.85"/>
    <n v="43.63"/>
    <n v="-1.6"/>
    <n v="-40.274000000000001"/>
    <s v="normal"/>
    <s v="normal"/>
    <s v="normal"/>
  </r>
  <r>
    <x v="1"/>
    <x v="0"/>
    <x v="52"/>
    <x v="5"/>
    <x v="2"/>
    <x v="2"/>
    <x v="11"/>
    <n v="47.9"/>
    <x v="6"/>
    <n v="431.14"/>
    <x v="2"/>
    <n v="-26.95"/>
    <n v="458.09"/>
    <n v="-0.06"/>
    <n v="-113.17800000000001"/>
    <s v="normal"/>
    <s v="normal"/>
    <s v="outlier"/>
  </r>
  <r>
    <x v="1"/>
    <x v="0"/>
    <x v="52"/>
    <x v="5"/>
    <x v="2"/>
    <x v="1"/>
    <x v="8"/>
    <n v="1.78"/>
    <x v="2"/>
    <n v="8.8800000000000008"/>
    <x v="3"/>
    <n v="-13.32"/>
    <n v="22.2"/>
    <n v="-1.5"/>
    <n v="-20.423999999999999"/>
    <s v="normal"/>
    <s v="normal"/>
    <s v="normal"/>
  </r>
  <r>
    <x v="1"/>
    <x v="0"/>
    <x v="52"/>
    <x v="5"/>
    <x v="2"/>
    <x v="1"/>
    <x v="9"/>
    <n v="2.42"/>
    <x v="0"/>
    <n v="4.84"/>
    <x v="3"/>
    <n v="-12.09"/>
    <n v="16.93"/>
    <n v="-2.5"/>
    <n v="-15.962"/>
    <s v="normal"/>
    <s v="normal"/>
    <s v="normal"/>
  </r>
  <r>
    <x v="1"/>
    <x v="0"/>
    <x v="85"/>
    <x v="15"/>
    <x v="3"/>
    <x v="2"/>
    <x v="7"/>
    <n v="145.94999999999999"/>
    <x v="1"/>
    <n v="437.85"/>
    <x v="0"/>
    <n v="131.35"/>
    <n v="306.5"/>
    <n v="0.3"/>
    <n v="131.35"/>
    <s v="normal"/>
    <s v="outlier"/>
    <s v="normal"/>
  </r>
  <r>
    <x v="1"/>
    <x v="0"/>
    <x v="85"/>
    <x v="15"/>
    <x v="3"/>
    <x v="1"/>
    <x v="8"/>
    <n v="336.78"/>
    <x v="0"/>
    <n v="673.57"/>
    <x v="2"/>
    <n v="252.59"/>
    <n v="420.98"/>
    <n v="0.38"/>
    <n v="117.87599999999998"/>
    <s v="Outlier"/>
    <s v="outlier"/>
    <s v="normal"/>
  </r>
  <r>
    <x v="0"/>
    <x v="1"/>
    <x v="267"/>
    <x v="30"/>
    <x v="3"/>
    <x v="1"/>
    <x v="10"/>
    <n v="54.96"/>
    <x v="2"/>
    <n v="274.8"/>
    <x v="0"/>
    <n v="134.65"/>
    <n v="140.15"/>
    <n v="0.49"/>
    <n v="134.65"/>
    <s v="normal"/>
    <s v="outlier"/>
    <s v="normal"/>
  </r>
  <r>
    <x v="0"/>
    <x v="1"/>
    <x v="267"/>
    <x v="30"/>
    <x v="3"/>
    <x v="1"/>
    <x v="4"/>
    <n v="62.18"/>
    <x v="7"/>
    <n v="62.18"/>
    <x v="0"/>
    <n v="16.79"/>
    <n v="45.39"/>
    <n v="0.27"/>
    <n v="16.79"/>
    <s v="normal"/>
    <s v="normal"/>
    <s v="normal"/>
  </r>
  <r>
    <x v="0"/>
    <x v="1"/>
    <x v="267"/>
    <x v="30"/>
    <x v="3"/>
    <x v="0"/>
    <x v="5"/>
    <n v="4.1399999999999997"/>
    <x v="0"/>
    <n v="8.2799999999999994"/>
    <x v="0"/>
    <n v="2.98"/>
    <n v="5.3"/>
    <n v="0.36"/>
    <n v="2.98"/>
    <s v="normal"/>
    <s v="normal"/>
    <s v="normal"/>
  </r>
  <r>
    <x v="1"/>
    <x v="0"/>
    <x v="103"/>
    <x v="0"/>
    <x v="0"/>
    <x v="1"/>
    <x v="8"/>
    <n v="16.27"/>
    <x v="1"/>
    <n v="48.81"/>
    <x v="0"/>
    <n v="23.92"/>
    <n v="24.89"/>
    <n v="0.49"/>
    <n v="23.92"/>
    <s v="normal"/>
    <s v="normal"/>
    <s v="normal"/>
  </r>
  <r>
    <x v="3"/>
    <x v="0"/>
    <x v="409"/>
    <x v="17"/>
    <x v="0"/>
    <x v="0"/>
    <x v="1"/>
    <n v="29.98"/>
    <x v="2"/>
    <n v="149.9"/>
    <x v="0"/>
    <n v="40.47"/>
    <n v="109.43"/>
    <n v="0.27"/>
    <n v="40.47"/>
    <s v="normal"/>
    <s v="normal"/>
    <s v="normal"/>
  </r>
  <r>
    <x v="1"/>
    <x v="0"/>
    <x v="12"/>
    <x v="5"/>
    <x v="2"/>
    <x v="0"/>
    <x v="0"/>
    <n v="204.67"/>
    <x v="2"/>
    <n v="1023.33"/>
    <x v="8"/>
    <n v="-30.1"/>
    <n v="1053.43"/>
    <n v="-0.03"/>
    <n v="-357.56560000000002"/>
    <s v="Outlier"/>
    <s v="normal"/>
    <s v="outlier"/>
  </r>
  <r>
    <x v="1"/>
    <x v="0"/>
    <x v="12"/>
    <x v="5"/>
    <x v="2"/>
    <x v="0"/>
    <x v="1"/>
    <n v="200.19"/>
    <x v="1"/>
    <n v="600.55999999999995"/>
    <x v="4"/>
    <n v="-8.58"/>
    <n v="609.14"/>
    <n v="-0.01"/>
    <n v="-188.74799999999999"/>
    <s v="Outlier"/>
    <s v="normal"/>
    <s v="outlier"/>
  </r>
  <r>
    <x v="1"/>
    <x v="0"/>
    <x v="12"/>
    <x v="5"/>
    <x v="2"/>
    <x v="2"/>
    <x v="11"/>
    <n v="39.99"/>
    <x v="7"/>
    <n v="39.99"/>
    <x v="2"/>
    <n v="7"/>
    <n v="32.99"/>
    <n v="0.18"/>
    <n v="-0.99800000000000111"/>
    <s v="normal"/>
    <s v="normal"/>
    <s v="normal"/>
  </r>
  <r>
    <x v="1"/>
    <x v="0"/>
    <x v="12"/>
    <x v="5"/>
    <x v="2"/>
    <x v="0"/>
    <x v="1"/>
    <n v="105.62"/>
    <x v="0"/>
    <n v="211.25"/>
    <x v="4"/>
    <n v="-66.39"/>
    <n v="277.64"/>
    <n v="-0.31"/>
    <n v="-129.76499999999999"/>
    <s v="normal"/>
    <s v="outlier"/>
    <s v="normal"/>
  </r>
  <r>
    <x v="0"/>
    <x v="0"/>
    <x v="12"/>
    <x v="5"/>
    <x v="2"/>
    <x v="1"/>
    <x v="12"/>
    <n v="9.34"/>
    <x v="5"/>
    <n v="56.06"/>
    <x v="2"/>
    <n v="21.02"/>
    <n v="35.04"/>
    <n v="0.37"/>
    <n v="9.8079999999999981"/>
    <s v="normal"/>
    <s v="normal"/>
    <s v="normal"/>
  </r>
  <r>
    <x v="0"/>
    <x v="0"/>
    <x v="12"/>
    <x v="5"/>
    <x v="2"/>
    <x v="0"/>
    <x v="1"/>
    <n v="53.88"/>
    <x v="0"/>
    <n v="107.77"/>
    <x v="4"/>
    <n v="-29.25"/>
    <n v="137.02000000000001"/>
    <n v="-0.27"/>
    <n v="-61.580999999999996"/>
    <s v="normal"/>
    <s v="normal"/>
    <s v="normal"/>
  </r>
  <r>
    <x v="0"/>
    <x v="0"/>
    <x v="12"/>
    <x v="5"/>
    <x v="2"/>
    <x v="1"/>
    <x v="10"/>
    <n v="4.83"/>
    <x v="7"/>
    <n v="4.83"/>
    <x v="2"/>
    <n v="1.63"/>
    <n v="3.2"/>
    <n v="0.34"/>
    <n v="0.66399999999999981"/>
    <s v="normal"/>
    <s v="normal"/>
    <s v="normal"/>
  </r>
  <r>
    <x v="0"/>
    <x v="0"/>
    <x v="12"/>
    <x v="5"/>
    <x v="2"/>
    <x v="1"/>
    <x v="8"/>
    <n v="6.08"/>
    <x v="1"/>
    <n v="18.239999999999998"/>
    <x v="3"/>
    <n v="-31.01"/>
    <n v="49.25"/>
    <n v="-1.7"/>
    <n v="-45.602000000000004"/>
    <s v="normal"/>
    <s v="normal"/>
    <s v="normal"/>
  </r>
  <r>
    <x v="1"/>
    <x v="1"/>
    <x v="22"/>
    <x v="10"/>
    <x v="2"/>
    <x v="1"/>
    <x v="8"/>
    <n v="1.27"/>
    <x v="1"/>
    <n v="3.8"/>
    <x v="3"/>
    <n v="-5.89"/>
    <n v="9.69"/>
    <n v="-1.55"/>
    <n v="-8.93"/>
    <s v="normal"/>
    <s v="normal"/>
    <s v="normal"/>
  </r>
  <r>
    <x v="1"/>
    <x v="1"/>
    <x v="167"/>
    <x v="24"/>
    <x v="3"/>
    <x v="1"/>
    <x v="6"/>
    <n v="5.18"/>
    <x v="0"/>
    <n v="10.37"/>
    <x v="2"/>
    <n v="1.56"/>
    <n v="8.81"/>
    <n v="0.15"/>
    <n v="-0.51399999999999979"/>
    <s v="normal"/>
    <s v="normal"/>
    <s v="normal"/>
  </r>
  <r>
    <x v="1"/>
    <x v="1"/>
    <x v="167"/>
    <x v="24"/>
    <x v="3"/>
    <x v="2"/>
    <x v="7"/>
    <n v="117.6"/>
    <x v="0"/>
    <n v="235.19"/>
    <x v="10"/>
    <n v="-43.12"/>
    <n v="278.31"/>
    <n v="-0.18"/>
    <n v="-137.196"/>
    <s v="normal"/>
    <s v="outlier"/>
    <s v="normal"/>
  </r>
  <r>
    <x v="1"/>
    <x v="1"/>
    <x v="167"/>
    <x v="24"/>
    <x v="3"/>
    <x v="2"/>
    <x v="7"/>
    <n v="6.6"/>
    <x v="4"/>
    <n v="26.38"/>
    <x v="10"/>
    <n v="2.64"/>
    <n v="23.74"/>
    <n v="0.1"/>
    <n v="-7.911999999999999"/>
    <s v="normal"/>
    <s v="normal"/>
    <s v="normal"/>
  </r>
  <r>
    <x v="1"/>
    <x v="1"/>
    <x v="167"/>
    <x v="24"/>
    <x v="3"/>
    <x v="2"/>
    <x v="11"/>
    <n v="5.19"/>
    <x v="0"/>
    <n v="10.38"/>
    <x v="2"/>
    <n v="2.21"/>
    <n v="8.17"/>
    <n v="0.21"/>
    <n v="0.1339999999999999"/>
    <s v="normal"/>
    <s v="normal"/>
    <s v="normal"/>
  </r>
  <r>
    <x v="1"/>
    <x v="1"/>
    <x v="167"/>
    <x v="24"/>
    <x v="3"/>
    <x v="2"/>
    <x v="7"/>
    <n v="35.71"/>
    <x v="1"/>
    <n v="107.12"/>
    <x v="10"/>
    <n v="-21.42"/>
    <n v="128.54"/>
    <n v="-0.2"/>
    <n v="-64.268000000000001"/>
    <s v="normal"/>
    <s v="normal"/>
    <s v="normal"/>
  </r>
  <r>
    <x v="1"/>
    <x v="0"/>
    <x v="529"/>
    <x v="1"/>
    <x v="1"/>
    <x v="1"/>
    <x v="14"/>
    <n v="13.9"/>
    <x v="3"/>
    <n v="97.3"/>
    <x v="0"/>
    <n v="28.22"/>
    <n v="69.08"/>
    <n v="0.28999999999999998"/>
    <n v="28.22"/>
    <s v="normal"/>
    <s v="normal"/>
    <s v="normal"/>
  </r>
  <r>
    <x v="0"/>
    <x v="0"/>
    <x v="20"/>
    <x v="15"/>
    <x v="3"/>
    <x v="1"/>
    <x v="8"/>
    <n v="1.66"/>
    <x v="0"/>
    <n v="3.33"/>
    <x v="2"/>
    <n v="1.21"/>
    <n v="2.12"/>
    <n v="0.36"/>
    <n v="0.54399999999999993"/>
    <s v="normal"/>
    <s v="normal"/>
    <s v="normal"/>
  </r>
  <r>
    <x v="0"/>
    <x v="0"/>
    <x v="20"/>
    <x v="15"/>
    <x v="3"/>
    <x v="2"/>
    <x v="7"/>
    <n v="135.99"/>
    <x v="7"/>
    <n v="135.99"/>
    <x v="0"/>
    <n v="36.72"/>
    <n v="99.27"/>
    <n v="0.27"/>
    <n v="36.72"/>
    <s v="normal"/>
    <s v="normal"/>
    <s v="normal"/>
  </r>
  <r>
    <x v="0"/>
    <x v="0"/>
    <x v="20"/>
    <x v="15"/>
    <x v="3"/>
    <x v="0"/>
    <x v="5"/>
    <n v="7.38"/>
    <x v="7"/>
    <n v="7.38"/>
    <x v="0"/>
    <n v="2.14"/>
    <n v="5.24"/>
    <n v="0.28999999999999998"/>
    <n v="2.14"/>
    <s v="normal"/>
    <s v="normal"/>
    <s v="normal"/>
  </r>
  <r>
    <x v="1"/>
    <x v="2"/>
    <x v="2"/>
    <x v="2"/>
    <x v="0"/>
    <x v="0"/>
    <x v="5"/>
    <n v="22.78"/>
    <x v="0"/>
    <n v="45.57"/>
    <x v="2"/>
    <n v="9.68"/>
    <n v="35.89"/>
    <n v="0.21"/>
    <n v="0.56599999999999895"/>
    <s v="normal"/>
    <s v="normal"/>
    <s v="normal"/>
  </r>
  <r>
    <x v="1"/>
    <x v="2"/>
    <x v="2"/>
    <x v="2"/>
    <x v="0"/>
    <x v="1"/>
    <x v="8"/>
    <n v="3.59"/>
    <x v="8"/>
    <n v="28.75"/>
    <x v="6"/>
    <n v="-21.08"/>
    <n v="49.83"/>
    <n v="-0.73"/>
    <n v="-41.204999999999998"/>
    <s v="normal"/>
    <s v="normal"/>
    <s v="normal"/>
  </r>
  <r>
    <x v="0"/>
    <x v="0"/>
    <x v="253"/>
    <x v="3"/>
    <x v="0"/>
    <x v="0"/>
    <x v="1"/>
    <n v="48.71"/>
    <x v="4"/>
    <n v="194.85"/>
    <x v="2"/>
    <n v="12.18"/>
    <n v="182.67"/>
    <n v="0.06"/>
    <n v="-26.79"/>
    <s v="normal"/>
    <s v="normal"/>
    <s v="normal"/>
  </r>
  <r>
    <x v="1"/>
    <x v="0"/>
    <x v="22"/>
    <x v="10"/>
    <x v="2"/>
    <x v="1"/>
    <x v="8"/>
    <n v="1.06"/>
    <x v="0"/>
    <n v="2.11"/>
    <x v="3"/>
    <n v="-3.38"/>
    <n v="5.49"/>
    <n v="-1.6"/>
    <n v="-5.0679999999999996"/>
    <s v="normal"/>
    <s v="normal"/>
    <s v="normal"/>
  </r>
  <r>
    <x v="0"/>
    <x v="0"/>
    <x v="32"/>
    <x v="21"/>
    <x v="1"/>
    <x v="1"/>
    <x v="10"/>
    <n v="5.18"/>
    <x v="2"/>
    <n v="25.92"/>
    <x v="2"/>
    <n v="9.07"/>
    <n v="16.850000000000001"/>
    <n v="0.35"/>
    <n v="3.8859999999999992"/>
    <s v="normal"/>
    <s v="normal"/>
    <s v="normal"/>
  </r>
  <r>
    <x v="0"/>
    <x v="0"/>
    <x v="32"/>
    <x v="21"/>
    <x v="1"/>
    <x v="1"/>
    <x v="6"/>
    <n v="30.19"/>
    <x v="4"/>
    <n v="120.77"/>
    <x v="2"/>
    <n v="9.06"/>
    <n v="111.71"/>
    <n v="0.08"/>
    <n v="-15.093999999999999"/>
    <s v="normal"/>
    <s v="normal"/>
    <s v="normal"/>
  </r>
  <r>
    <x v="2"/>
    <x v="0"/>
    <x v="522"/>
    <x v="30"/>
    <x v="3"/>
    <x v="1"/>
    <x v="10"/>
    <n v="6.48"/>
    <x v="4"/>
    <n v="25.92"/>
    <x v="0"/>
    <n v="12.44"/>
    <n v="13.48"/>
    <n v="0.48"/>
    <n v="12.44"/>
    <s v="normal"/>
    <s v="normal"/>
    <s v="normal"/>
  </r>
  <r>
    <x v="2"/>
    <x v="0"/>
    <x v="522"/>
    <x v="30"/>
    <x v="3"/>
    <x v="1"/>
    <x v="6"/>
    <n v="11.55"/>
    <x v="1"/>
    <n v="34.65"/>
    <x v="0"/>
    <n v="9.6999999999999993"/>
    <n v="24.95"/>
    <n v="0.28000000000000003"/>
    <n v="9.6999999999999993"/>
    <s v="normal"/>
    <s v="normal"/>
    <s v="normal"/>
  </r>
  <r>
    <x v="2"/>
    <x v="0"/>
    <x v="522"/>
    <x v="30"/>
    <x v="3"/>
    <x v="1"/>
    <x v="10"/>
    <n v="40.99"/>
    <x v="2"/>
    <n v="204.95"/>
    <x v="0"/>
    <n v="100.43"/>
    <n v="104.52"/>
    <n v="0.49"/>
    <n v="100.43"/>
    <s v="normal"/>
    <s v="outlier"/>
    <s v="normal"/>
  </r>
  <r>
    <x v="2"/>
    <x v="0"/>
    <x v="522"/>
    <x v="30"/>
    <x v="3"/>
    <x v="1"/>
    <x v="8"/>
    <n v="15.99"/>
    <x v="2"/>
    <n v="79.95"/>
    <x v="0"/>
    <n v="38.380000000000003"/>
    <n v="41.57"/>
    <n v="0.48"/>
    <n v="38.380000000000003"/>
    <s v="normal"/>
    <s v="normal"/>
    <s v="normal"/>
  </r>
  <r>
    <x v="1"/>
    <x v="1"/>
    <x v="84"/>
    <x v="2"/>
    <x v="0"/>
    <x v="1"/>
    <x v="10"/>
    <n v="24.78"/>
    <x v="3"/>
    <n v="173.49"/>
    <x v="2"/>
    <n v="54.22"/>
    <n v="119.27"/>
    <n v="0.31"/>
    <n v="19.521999999999998"/>
    <s v="normal"/>
    <s v="normal"/>
    <s v="normal"/>
  </r>
  <r>
    <x v="1"/>
    <x v="1"/>
    <x v="84"/>
    <x v="2"/>
    <x v="0"/>
    <x v="1"/>
    <x v="4"/>
    <n v="129.24"/>
    <x v="4"/>
    <n v="516.96"/>
    <x v="2"/>
    <n v="-6.46"/>
    <n v="523.41999999999996"/>
    <n v="-0.01"/>
    <n v="-109.852"/>
    <s v="Outlier"/>
    <s v="normal"/>
    <s v="outlier"/>
  </r>
  <r>
    <x v="1"/>
    <x v="1"/>
    <x v="84"/>
    <x v="2"/>
    <x v="0"/>
    <x v="0"/>
    <x v="5"/>
    <n v="24.74"/>
    <x v="3"/>
    <n v="173.21"/>
    <x v="2"/>
    <n v="45.47"/>
    <n v="127.74"/>
    <n v="0.26"/>
    <n v="10.827999999999996"/>
    <s v="normal"/>
    <s v="normal"/>
    <s v="normal"/>
  </r>
  <r>
    <x v="1"/>
    <x v="1"/>
    <x v="84"/>
    <x v="2"/>
    <x v="0"/>
    <x v="1"/>
    <x v="6"/>
    <n v="2.2200000000000002"/>
    <x v="0"/>
    <n v="4.45"/>
    <x v="2"/>
    <n v="0.33"/>
    <n v="4.12"/>
    <n v="7.0000000000000007E-2"/>
    <n v="-0.56000000000000005"/>
    <s v="normal"/>
    <s v="normal"/>
    <s v="normal"/>
  </r>
  <r>
    <x v="1"/>
    <x v="1"/>
    <x v="84"/>
    <x v="2"/>
    <x v="0"/>
    <x v="1"/>
    <x v="2"/>
    <n v="3"/>
    <x v="1"/>
    <n v="9"/>
    <x v="2"/>
    <n v="3.15"/>
    <n v="5.85"/>
    <n v="0.35"/>
    <n v="1.3499999999999999"/>
    <s v="normal"/>
    <s v="normal"/>
    <s v="normal"/>
  </r>
  <r>
    <x v="1"/>
    <x v="1"/>
    <x v="84"/>
    <x v="2"/>
    <x v="0"/>
    <x v="1"/>
    <x v="10"/>
    <n v="4.22"/>
    <x v="12"/>
    <n v="42.24"/>
    <x v="2"/>
    <n v="13.2"/>
    <n v="29.04"/>
    <n v="0.31"/>
    <n v="4.7519999999999989"/>
    <s v="normal"/>
    <s v="normal"/>
    <s v="normal"/>
  </r>
  <r>
    <x v="1"/>
    <x v="1"/>
    <x v="84"/>
    <x v="2"/>
    <x v="0"/>
    <x v="1"/>
    <x v="8"/>
    <n v="9.1300000000000008"/>
    <x v="0"/>
    <n v="18.260000000000002"/>
    <x v="6"/>
    <n v="-13.39"/>
    <n v="31.65"/>
    <n v="-0.73"/>
    <n v="-26.172000000000001"/>
    <s v="normal"/>
    <s v="normal"/>
    <s v="normal"/>
  </r>
  <r>
    <x v="1"/>
    <x v="0"/>
    <x v="8"/>
    <x v="1"/>
    <x v="1"/>
    <x v="1"/>
    <x v="9"/>
    <n v="50.97"/>
    <x v="1"/>
    <n v="152.91"/>
    <x v="0"/>
    <n v="42.81"/>
    <n v="110.1"/>
    <n v="0.28000000000000003"/>
    <n v="42.81"/>
    <s v="normal"/>
    <s v="normal"/>
    <s v="normal"/>
  </r>
  <r>
    <x v="1"/>
    <x v="0"/>
    <x v="8"/>
    <x v="1"/>
    <x v="1"/>
    <x v="1"/>
    <x v="10"/>
    <n v="30.98"/>
    <x v="1"/>
    <n v="92.94"/>
    <x v="0"/>
    <n v="41.82"/>
    <n v="51.12"/>
    <n v="0.45"/>
    <n v="41.82"/>
    <s v="normal"/>
    <s v="normal"/>
    <s v="normal"/>
  </r>
  <r>
    <x v="1"/>
    <x v="0"/>
    <x v="8"/>
    <x v="1"/>
    <x v="1"/>
    <x v="1"/>
    <x v="8"/>
    <n v="4.46"/>
    <x v="4"/>
    <n v="17.86"/>
    <x v="2"/>
    <n v="6.25"/>
    <n v="11.61"/>
    <n v="0.35"/>
    <n v="2.6779999999999999"/>
    <s v="normal"/>
    <s v="normal"/>
    <s v="normal"/>
  </r>
  <r>
    <x v="1"/>
    <x v="0"/>
    <x v="8"/>
    <x v="1"/>
    <x v="1"/>
    <x v="1"/>
    <x v="8"/>
    <n v="15.48"/>
    <x v="1"/>
    <n v="46.44"/>
    <x v="2"/>
    <n v="15.09"/>
    <n v="31.35"/>
    <n v="0.32"/>
    <n v="5.8019999999999996"/>
    <s v="normal"/>
    <s v="normal"/>
    <s v="normal"/>
  </r>
  <r>
    <x v="1"/>
    <x v="0"/>
    <x v="8"/>
    <x v="1"/>
    <x v="1"/>
    <x v="0"/>
    <x v="1"/>
    <n v="48.78"/>
    <x v="4"/>
    <n v="195.14"/>
    <x v="2"/>
    <n v="-12.2"/>
    <n v="207.34"/>
    <n v="-0.06"/>
    <n v="-51.227999999999994"/>
    <s v="normal"/>
    <s v="normal"/>
    <s v="normal"/>
  </r>
  <r>
    <x v="1"/>
    <x v="1"/>
    <x v="20"/>
    <x v="15"/>
    <x v="3"/>
    <x v="1"/>
    <x v="4"/>
    <n v="64.650000000000006"/>
    <x v="0"/>
    <n v="129.30000000000001"/>
    <x v="0"/>
    <n v="6.46"/>
    <n v="122.84"/>
    <n v="0.05"/>
    <n v="6.46"/>
    <s v="normal"/>
    <s v="normal"/>
    <s v="normal"/>
  </r>
  <r>
    <x v="1"/>
    <x v="1"/>
    <x v="20"/>
    <x v="15"/>
    <x v="3"/>
    <x v="1"/>
    <x v="8"/>
    <n v="3.86"/>
    <x v="1"/>
    <n v="11.57"/>
    <x v="2"/>
    <n v="3.76"/>
    <n v="7.81"/>
    <n v="0.32"/>
    <n v="1.4459999999999997"/>
    <s v="normal"/>
    <s v="normal"/>
    <s v="normal"/>
  </r>
  <r>
    <x v="1"/>
    <x v="0"/>
    <x v="35"/>
    <x v="3"/>
    <x v="0"/>
    <x v="0"/>
    <x v="1"/>
    <n v="80.78"/>
    <x v="1"/>
    <n v="242.35"/>
    <x v="2"/>
    <n v="15.15"/>
    <n v="227.2"/>
    <n v="0.06"/>
    <n v="-33.32"/>
    <s v="normal"/>
    <s v="normal"/>
    <s v="normal"/>
  </r>
  <r>
    <x v="0"/>
    <x v="0"/>
    <x v="486"/>
    <x v="5"/>
    <x v="2"/>
    <x v="2"/>
    <x v="11"/>
    <n v="79.989999999999995"/>
    <x v="4"/>
    <n v="319.97000000000003"/>
    <x v="2"/>
    <n v="95.99"/>
    <n v="223.98"/>
    <n v="0.3"/>
    <n v="31.995999999999988"/>
    <s v="normal"/>
    <s v="outlier"/>
    <s v="normal"/>
  </r>
  <r>
    <x v="0"/>
    <x v="0"/>
    <x v="486"/>
    <x v="5"/>
    <x v="2"/>
    <x v="0"/>
    <x v="5"/>
    <n v="1.23"/>
    <x v="3"/>
    <n v="8.6199999999999992"/>
    <x v="7"/>
    <n v="-2.59"/>
    <n v="11.21"/>
    <n v="-0.3"/>
    <n v="-7.7619999999999996"/>
    <s v="normal"/>
    <s v="normal"/>
    <s v="normal"/>
  </r>
  <r>
    <x v="0"/>
    <x v="0"/>
    <x v="61"/>
    <x v="5"/>
    <x v="2"/>
    <x v="1"/>
    <x v="10"/>
    <n v="3.98"/>
    <x v="7"/>
    <n v="3.98"/>
    <x v="2"/>
    <n v="1.44"/>
    <n v="2.54"/>
    <n v="0.36"/>
    <n v="0.64399999999999991"/>
    <s v="normal"/>
    <s v="normal"/>
    <s v="normal"/>
  </r>
  <r>
    <x v="1"/>
    <x v="1"/>
    <x v="24"/>
    <x v="24"/>
    <x v="3"/>
    <x v="2"/>
    <x v="11"/>
    <n v="127.99"/>
    <x v="3"/>
    <n v="895.94"/>
    <x v="2"/>
    <n v="190.39"/>
    <n v="705.55"/>
    <n v="0.21"/>
    <n v="11.20199999999997"/>
    <s v="Outlier"/>
    <s v="outlier"/>
    <s v="outlier"/>
  </r>
  <r>
    <x v="2"/>
    <x v="0"/>
    <x v="189"/>
    <x v="5"/>
    <x v="2"/>
    <x v="0"/>
    <x v="5"/>
    <n v="3.5"/>
    <x v="4"/>
    <n v="14"/>
    <x v="7"/>
    <n v="-6.3"/>
    <n v="20.3"/>
    <n v="-0.45"/>
    <n v="-14.7"/>
    <s v="normal"/>
    <s v="normal"/>
    <s v="normal"/>
  </r>
  <r>
    <x v="2"/>
    <x v="0"/>
    <x v="189"/>
    <x v="5"/>
    <x v="2"/>
    <x v="1"/>
    <x v="8"/>
    <n v="8.1999999999999993"/>
    <x v="0"/>
    <n v="16.39"/>
    <x v="3"/>
    <n v="-26.23"/>
    <n v="42.62"/>
    <n v="-1.6"/>
    <n v="-39.341999999999999"/>
    <s v="normal"/>
    <s v="normal"/>
    <s v="normal"/>
  </r>
  <r>
    <x v="1"/>
    <x v="0"/>
    <x v="85"/>
    <x v="1"/>
    <x v="1"/>
    <x v="1"/>
    <x v="10"/>
    <n v="2.1800000000000002"/>
    <x v="2"/>
    <n v="10.9"/>
    <x v="0"/>
    <n v="5.12"/>
    <n v="5.78"/>
    <n v="0.47"/>
    <n v="5.12"/>
    <s v="normal"/>
    <s v="normal"/>
    <s v="normal"/>
  </r>
  <r>
    <x v="1"/>
    <x v="0"/>
    <x v="85"/>
    <x v="1"/>
    <x v="1"/>
    <x v="1"/>
    <x v="2"/>
    <n v="14.8"/>
    <x v="0"/>
    <n v="29.6"/>
    <x v="0"/>
    <n v="14.8"/>
    <n v="14.8"/>
    <n v="0.5"/>
    <n v="14.8"/>
    <s v="normal"/>
    <s v="normal"/>
    <s v="normal"/>
  </r>
  <r>
    <x v="1"/>
    <x v="0"/>
    <x v="85"/>
    <x v="1"/>
    <x v="1"/>
    <x v="1"/>
    <x v="2"/>
    <n v="4.9800000000000004"/>
    <x v="7"/>
    <n v="4.9800000000000004"/>
    <x v="0"/>
    <n v="2.29"/>
    <n v="2.69"/>
    <n v="0.46"/>
    <n v="2.29"/>
    <s v="normal"/>
    <s v="normal"/>
    <s v="normal"/>
  </r>
  <r>
    <x v="1"/>
    <x v="0"/>
    <x v="85"/>
    <x v="1"/>
    <x v="1"/>
    <x v="2"/>
    <x v="16"/>
    <n v="159.99"/>
    <x v="1"/>
    <n v="479.98"/>
    <x v="2"/>
    <n v="161.99"/>
    <n v="317.99"/>
    <n v="0.34"/>
    <n v="65.994"/>
    <s v="normal"/>
    <s v="outlier"/>
    <s v="normal"/>
  </r>
  <r>
    <x v="1"/>
    <x v="0"/>
    <x v="85"/>
    <x v="1"/>
    <x v="1"/>
    <x v="2"/>
    <x v="7"/>
    <n v="5.59"/>
    <x v="8"/>
    <n v="44.74"/>
    <x v="2"/>
    <n v="4.47"/>
    <n v="40.270000000000003"/>
    <n v="0.1"/>
    <n v="-4.4780000000000006"/>
    <s v="normal"/>
    <s v="normal"/>
    <s v="normal"/>
  </r>
  <r>
    <x v="1"/>
    <x v="0"/>
    <x v="85"/>
    <x v="1"/>
    <x v="1"/>
    <x v="1"/>
    <x v="6"/>
    <n v="2.88"/>
    <x v="0"/>
    <n v="5.76"/>
    <x v="0"/>
    <n v="1.67"/>
    <n v="4.09"/>
    <n v="0.28999999999999998"/>
    <n v="1.67"/>
    <s v="normal"/>
    <s v="normal"/>
    <s v="normal"/>
  </r>
  <r>
    <x v="1"/>
    <x v="0"/>
    <x v="85"/>
    <x v="1"/>
    <x v="1"/>
    <x v="0"/>
    <x v="1"/>
    <n v="120.78"/>
    <x v="4"/>
    <n v="483.14"/>
    <x v="2"/>
    <n v="60.39"/>
    <n v="422.75"/>
    <n v="0.12"/>
    <n v="-36.238"/>
    <s v="normal"/>
    <s v="normal"/>
    <s v="normal"/>
  </r>
  <r>
    <x v="2"/>
    <x v="0"/>
    <x v="27"/>
    <x v="10"/>
    <x v="2"/>
    <x v="1"/>
    <x v="2"/>
    <n v="3.98"/>
    <x v="4"/>
    <n v="15.94"/>
    <x v="2"/>
    <n v="5.18"/>
    <n v="10.76"/>
    <n v="0.32"/>
    <n v="1.9919999999999995"/>
    <s v="normal"/>
    <s v="normal"/>
    <s v="normal"/>
  </r>
  <r>
    <x v="2"/>
    <x v="0"/>
    <x v="27"/>
    <x v="10"/>
    <x v="2"/>
    <x v="0"/>
    <x v="5"/>
    <n v="8.7899999999999991"/>
    <x v="3"/>
    <n v="61.54"/>
    <x v="7"/>
    <n v="-40"/>
    <n v="101.54"/>
    <n v="-0.65"/>
    <n v="-76.924000000000007"/>
    <s v="normal"/>
    <s v="outlier"/>
    <s v="normal"/>
  </r>
  <r>
    <x v="2"/>
    <x v="0"/>
    <x v="27"/>
    <x v="10"/>
    <x v="2"/>
    <x v="1"/>
    <x v="4"/>
    <n v="44.23"/>
    <x v="1"/>
    <n v="132.69999999999999"/>
    <x v="2"/>
    <n v="9.9499999999999993"/>
    <n v="122.75"/>
    <n v="7.0000000000000007E-2"/>
    <n v="-16.59"/>
    <s v="normal"/>
    <s v="normal"/>
    <s v="normal"/>
  </r>
  <r>
    <x v="0"/>
    <x v="2"/>
    <x v="1"/>
    <x v="1"/>
    <x v="1"/>
    <x v="1"/>
    <x v="9"/>
    <n v="8.6199999999999992"/>
    <x v="2"/>
    <n v="43.1"/>
    <x v="0"/>
    <n v="11.21"/>
    <n v="31.89"/>
    <n v="0.26"/>
    <n v="11.21"/>
    <s v="normal"/>
    <s v="normal"/>
    <s v="normal"/>
  </r>
  <r>
    <x v="0"/>
    <x v="2"/>
    <x v="1"/>
    <x v="1"/>
    <x v="1"/>
    <x v="0"/>
    <x v="5"/>
    <n v="102.3"/>
    <x v="2"/>
    <n v="511.5"/>
    <x v="0"/>
    <n v="132.99"/>
    <n v="378.51"/>
    <n v="0.26"/>
    <n v="132.99"/>
    <s v="Outlier"/>
    <s v="outlier"/>
    <s v="normal"/>
  </r>
  <r>
    <x v="0"/>
    <x v="2"/>
    <x v="1"/>
    <x v="1"/>
    <x v="1"/>
    <x v="1"/>
    <x v="8"/>
    <n v="29.58"/>
    <x v="2"/>
    <n v="147.91999999999999"/>
    <x v="2"/>
    <n v="46.23"/>
    <n v="101.69"/>
    <n v="0.31"/>
    <n v="16.645999999999997"/>
    <s v="normal"/>
    <s v="normal"/>
    <s v="normal"/>
  </r>
  <r>
    <x v="1"/>
    <x v="1"/>
    <x v="529"/>
    <x v="1"/>
    <x v="1"/>
    <x v="1"/>
    <x v="6"/>
    <n v="19.84"/>
    <x v="0"/>
    <n v="39.68"/>
    <x v="0"/>
    <n v="16.27"/>
    <n v="23.41"/>
    <n v="0.41"/>
    <n v="16.27"/>
    <s v="normal"/>
    <s v="normal"/>
    <s v="normal"/>
  </r>
  <r>
    <x v="1"/>
    <x v="1"/>
    <x v="20"/>
    <x v="15"/>
    <x v="3"/>
    <x v="0"/>
    <x v="5"/>
    <n v="6.28"/>
    <x v="0"/>
    <n v="12.56"/>
    <x v="0"/>
    <n v="4.0199999999999996"/>
    <n v="8.5399999999999991"/>
    <n v="0.32"/>
    <n v="4.0199999999999996"/>
    <s v="normal"/>
    <s v="normal"/>
    <s v="normal"/>
  </r>
  <r>
    <x v="1"/>
    <x v="1"/>
    <x v="20"/>
    <x v="15"/>
    <x v="3"/>
    <x v="1"/>
    <x v="8"/>
    <n v="30.16"/>
    <x v="1"/>
    <n v="90.48"/>
    <x v="2"/>
    <n v="33.93"/>
    <n v="56.55"/>
    <n v="0.38"/>
    <n v="15.834"/>
    <s v="normal"/>
    <s v="normal"/>
    <s v="normal"/>
  </r>
  <r>
    <x v="1"/>
    <x v="1"/>
    <x v="20"/>
    <x v="15"/>
    <x v="3"/>
    <x v="1"/>
    <x v="10"/>
    <n v="6.54"/>
    <x v="0"/>
    <n v="13.08"/>
    <x v="0"/>
    <n v="6.02"/>
    <n v="7.06"/>
    <n v="0.46"/>
    <n v="6.02"/>
    <s v="normal"/>
    <s v="normal"/>
    <s v="normal"/>
  </r>
  <r>
    <x v="1"/>
    <x v="1"/>
    <x v="20"/>
    <x v="15"/>
    <x v="3"/>
    <x v="0"/>
    <x v="5"/>
    <n v="42.94"/>
    <x v="2"/>
    <n v="214.7"/>
    <x v="0"/>
    <n v="83.73"/>
    <n v="130.97"/>
    <n v="0.39"/>
    <n v="83.73"/>
    <s v="normal"/>
    <s v="outlier"/>
    <s v="normal"/>
  </r>
  <r>
    <x v="1"/>
    <x v="0"/>
    <x v="8"/>
    <x v="1"/>
    <x v="1"/>
    <x v="0"/>
    <x v="5"/>
    <n v="12.58"/>
    <x v="4"/>
    <n v="50.32"/>
    <x v="0"/>
    <n v="21.13"/>
    <n v="29.19"/>
    <n v="0.42"/>
    <n v="21.13"/>
    <s v="normal"/>
    <s v="normal"/>
    <s v="normal"/>
  </r>
  <r>
    <x v="1"/>
    <x v="0"/>
    <x v="8"/>
    <x v="1"/>
    <x v="1"/>
    <x v="1"/>
    <x v="10"/>
    <n v="12.28"/>
    <x v="0"/>
    <n v="24.56"/>
    <x v="0"/>
    <n v="11.54"/>
    <n v="13.02"/>
    <n v="0.47"/>
    <n v="11.54"/>
    <s v="normal"/>
    <s v="normal"/>
    <s v="normal"/>
  </r>
  <r>
    <x v="1"/>
    <x v="0"/>
    <x v="38"/>
    <x v="32"/>
    <x v="0"/>
    <x v="1"/>
    <x v="10"/>
    <n v="7.28"/>
    <x v="5"/>
    <n v="43.68"/>
    <x v="0"/>
    <n v="20.97"/>
    <n v="22.71"/>
    <n v="0.48"/>
    <n v="20.97"/>
    <s v="normal"/>
    <s v="normal"/>
    <s v="normal"/>
  </r>
  <r>
    <x v="1"/>
    <x v="1"/>
    <x v="4"/>
    <x v="4"/>
    <x v="1"/>
    <x v="0"/>
    <x v="3"/>
    <n v="424.21"/>
    <x v="8"/>
    <n v="3393.68"/>
    <x v="0"/>
    <n v="610.86"/>
    <n v="2782.82"/>
    <n v="0.18"/>
    <n v="610.86"/>
    <s v="Outlier"/>
    <s v="outlier"/>
    <s v="outlier"/>
  </r>
  <r>
    <x v="1"/>
    <x v="2"/>
    <x v="102"/>
    <x v="14"/>
    <x v="2"/>
    <x v="1"/>
    <x v="4"/>
    <n v="13.48"/>
    <x v="2"/>
    <n v="67.400000000000006"/>
    <x v="0"/>
    <n v="17.52"/>
    <n v="49.88"/>
    <n v="0.26"/>
    <n v="17.52"/>
    <s v="normal"/>
    <s v="normal"/>
    <s v="normal"/>
  </r>
  <r>
    <x v="1"/>
    <x v="2"/>
    <x v="102"/>
    <x v="14"/>
    <x v="2"/>
    <x v="1"/>
    <x v="13"/>
    <n v="1.26"/>
    <x v="0"/>
    <n v="2.52"/>
    <x v="0"/>
    <n v="0.1"/>
    <n v="2.42"/>
    <n v="0.04"/>
    <n v="0.1"/>
    <s v="normal"/>
    <s v="normal"/>
    <s v="normal"/>
  </r>
  <r>
    <x v="1"/>
    <x v="2"/>
    <x v="102"/>
    <x v="14"/>
    <x v="2"/>
    <x v="2"/>
    <x v="7"/>
    <n v="16.95"/>
    <x v="4"/>
    <n v="67.8"/>
    <x v="0"/>
    <n v="1.36"/>
    <n v="66.44"/>
    <n v="0.02"/>
    <n v="1.36"/>
    <s v="normal"/>
    <s v="normal"/>
    <s v="normal"/>
  </r>
  <r>
    <x v="1"/>
    <x v="2"/>
    <x v="102"/>
    <x v="14"/>
    <x v="2"/>
    <x v="1"/>
    <x v="4"/>
    <n v="9.3800000000000008"/>
    <x v="0"/>
    <n v="18.760000000000002"/>
    <x v="0"/>
    <n v="5.25"/>
    <n v="13.51"/>
    <n v="0.28000000000000003"/>
    <n v="5.25"/>
    <s v="normal"/>
    <s v="normal"/>
    <s v="normal"/>
  </r>
  <r>
    <x v="1"/>
    <x v="2"/>
    <x v="102"/>
    <x v="14"/>
    <x v="2"/>
    <x v="2"/>
    <x v="11"/>
    <n v="3.03"/>
    <x v="4"/>
    <n v="12.12"/>
    <x v="0"/>
    <n v="2.5499999999999998"/>
    <n v="9.57"/>
    <n v="0.21"/>
    <n v="2.5499999999999998"/>
    <s v="normal"/>
    <s v="normal"/>
    <s v="normal"/>
  </r>
  <r>
    <x v="1"/>
    <x v="2"/>
    <x v="102"/>
    <x v="14"/>
    <x v="2"/>
    <x v="1"/>
    <x v="10"/>
    <n v="11.34"/>
    <x v="7"/>
    <n v="11.34"/>
    <x v="0"/>
    <n v="5.56"/>
    <n v="5.78"/>
    <n v="0.49"/>
    <n v="5.56"/>
    <s v="normal"/>
    <s v="normal"/>
    <s v="normal"/>
  </r>
  <r>
    <x v="1"/>
    <x v="2"/>
    <x v="102"/>
    <x v="14"/>
    <x v="2"/>
    <x v="2"/>
    <x v="11"/>
    <n v="39.950000000000003"/>
    <x v="4"/>
    <n v="159.80000000000001"/>
    <x v="0"/>
    <n v="70.31"/>
    <n v="89.49"/>
    <n v="0.44"/>
    <n v="70.31"/>
    <s v="normal"/>
    <s v="normal"/>
    <s v="normal"/>
  </r>
  <r>
    <x v="1"/>
    <x v="2"/>
    <x v="102"/>
    <x v="14"/>
    <x v="2"/>
    <x v="0"/>
    <x v="5"/>
    <n v="9.48"/>
    <x v="0"/>
    <n v="18.96"/>
    <x v="0"/>
    <n v="8.5299999999999994"/>
    <n v="10.43"/>
    <n v="0.45"/>
    <n v="8.5299999999999994"/>
    <s v="normal"/>
    <s v="normal"/>
    <s v="normal"/>
  </r>
  <r>
    <x v="0"/>
    <x v="1"/>
    <x v="20"/>
    <x v="15"/>
    <x v="3"/>
    <x v="1"/>
    <x v="4"/>
    <n v="155.06"/>
    <x v="3"/>
    <n v="1085.42"/>
    <x v="0"/>
    <n v="282.20999999999998"/>
    <n v="803.21"/>
    <n v="0.26"/>
    <n v="282.20999999999998"/>
    <s v="Outlier"/>
    <s v="outlier"/>
    <s v="outlier"/>
  </r>
  <r>
    <x v="0"/>
    <x v="1"/>
    <x v="20"/>
    <x v="15"/>
    <x v="3"/>
    <x v="1"/>
    <x v="9"/>
    <n v="4.37"/>
    <x v="1"/>
    <n v="13.11"/>
    <x v="0"/>
    <n v="3.41"/>
    <n v="9.6999999999999993"/>
    <n v="0.26"/>
    <n v="3.41"/>
    <s v="normal"/>
    <s v="normal"/>
    <s v="normal"/>
  </r>
  <r>
    <x v="2"/>
    <x v="1"/>
    <x v="530"/>
    <x v="24"/>
    <x v="3"/>
    <x v="0"/>
    <x v="5"/>
    <n v="34.35"/>
    <x v="0"/>
    <n v="68.7"/>
    <x v="2"/>
    <n v="16.32"/>
    <n v="52.38"/>
    <n v="0.24"/>
    <n v="2.5799999999999983"/>
    <s v="normal"/>
    <s v="normal"/>
    <s v="normal"/>
  </r>
  <r>
    <x v="2"/>
    <x v="1"/>
    <x v="530"/>
    <x v="24"/>
    <x v="3"/>
    <x v="1"/>
    <x v="8"/>
    <n v="1.56"/>
    <x v="0"/>
    <n v="3.13"/>
    <x v="6"/>
    <n v="-2.61"/>
    <n v="5.74"/>
    <n v="-0.83"/>
    <n v="-4.8010000000000002"/>
    <s v="normal"/>
    <s v="normal"/>
    <s v="normal"/>
  </r>
  <r>
    <x v="2"/>
    <x v="1"/>
    <x v="530"/>
    <x v="24"/>
    <x v="3"/>
    <x v="1"/>
    <x v="8"/>
    <n v="7.48"/>
    <x v="1"/>
    <n v="22.43"/>
    <x v="6"/>
    <n v="-17.940000000000001"/>
    <n v="40.369999999999997"/>
    <n v="-0.8"/>
    <n v="-33.640999999999998"/>
    <s v="normal"/>
    <s v="normal"/>
    <s v="normal"/>
  </r>
  <r>
    <x v="3"/>
    <x v="0"/>
    <x v="22"/>
    <x v="10"/>
    <x v="2"/>
    <x v="1"/>
    <x v="4"/>
    <n v="145.16999999999999"/>
    <x v="0"/>
    <n v="290.33999999999997"/>
    <x v="2"/>
    <n v="32.659999999999997"/>
    <n v="257.68"/>
    <n v="0.11"/>
    <n v="-25.408000000000001"/>
    <s v="normal"/>
    <s v="normal"/>
    <s v="normal"/>
  </r>
  <r>
    <x v="3"/>
    <x v="0"/>
    <x v="22"/>
    <x v="10"/>
    <x v="2"/>
    <x v="1"/>
    <x v="6"/>
    <n v="9.58"/>
    <x v="0"/>
    <n v="19.149999999999999"/>
    <x v="2"/>
    <n v="1.2"/>
    <n v="17.95"/>
    <n v="0.06"/>
    <n v="-2.63"/>
    <s v="normal"/>
    <s v="normal"/>
    <s v="normal"/>
  </r>
  <r>
    <x v="1"/>
    <x v="2"/>
    <x v="20"/>
    <x v="15"/>
    <x v="3"/>
    <x v="1"/>
    <x v="10"/>
    <n v="6.48"/>
    <x v="7"/>
    <n v="6.48"/>
    <x v="0"/>
    <n v="3.11"/>
    <n v="3.37"/>
    <n v="0.48"/>
    <n v="3.11"/>
    <s v="normal"/>
    <s v="normal"/>
    <s v="normal"/>
  </r>
  <r>
    <x v="0"/>
    <x v="2"/>
    <x v="215"/>
    <x v="24"/>
    <x v="3"/>
    <x v="1"/>
    <x v="12"/>
    <n v="31.98"/>
    <x v="0"/>
    <n v="63.97"/>
    <x v="2"/>
    <n v="19.989999999999998"/>
    <n v="43.98"/>
    <n v="0.31"/>
    <n v="7.195999999999998"/>
    <s v="normal"/>
    <s v="normal"/>
    <s v="normal"/>
  </r>
  <r>
    <x v="1"/>
    <x v="0"/>
    <x v="20"/>
    <x v="15"/>
    <x v="3"/>
    <x v="1"/>
    <x v="14"/>
    <n v="3.18"/>
    <x v="0"/>
    <n v="6.36"/>
    <x v="0"/>
    <n v="0.06"/>
    <n v="6.3"/>
    <n v="0.01"/>
    <n v="0.06"/>
    <s v="normal"/>
    <s v="normal"/>
    <s v="normal"/>
  </r>
  <r>
    <x v="2"/>
    <x v="2"/>
    <x v="138"/>
    <x v="24"/>
    <x v="3"/>
    <x v="1"/>
    <x v="4"/>
    <n v="212.14"/>
    <x v="4"/>
    <n v="848.54"/>
    <x v="2"/>
    <n v="-21.21"/>
    <n v="869.75"/>
    <n v="-0.02"/>
    <n v="-190.91800000000001"/>
    <s v="Outlier"/>
    <s v="normal"/>
    <s v="outlier"/>
  </r>
  <r>
    <x v="2"/>
    <x v="2"/>
    <x v="138"/>
    <x v="24"/>
    <x v="3"/>
    <x v="1"/>
    <x v="8"/>
    <n v="1.74"/>
    <x v="2"/>
    <n v="8.6999999999999993"/>
    <x v="6"/>
    <n v="-6.38"/>
    <n v="15.08"/>
    <n v="-0.73"/>
    <n v="-12.469999999999999"/>
    <s v="normal"/>
    <s v="normal"/>
    <s v="normal"/>
  </r>
  <r>
    <x v="2"/>
    <x v="2"/>
    <x v="138"/>
    <x v="24"/>
    <x v="3"/>
    <x v="2"/>
    <x v="7"/>
    <n v="40.79"/>
    <x v="1"/>
    <n v="122.38"/>
    <x v="10"/>
    <n v="-24.48"/>
    <n v="146.86000000000001"/>
    <n v="-0.2"/>
    <n v="-73.432000000000002"/>
    <s v="normal"/>
    <s v="normal"/>
    <s v="normal"/>
  </r>
  <r>
    <x v="1"/>
    <x v="0"/>
    <x v="20"/>
    <x v="15"/>
    <x v="3"/>
    <x v="0"/>
    <x v="1"/>
    <n v="81.88"/>
    <x v="3"/>
    <n v="573.16999999999996"/>
    <x v="9"/>
    <n v="63.69"/>
    <n v="509.48"/>
    <n v="0.11"/>
    <n v="6.3729999999999976"/>
    <s v="Outlier"/>
    <s v="normal"/>
    <s v="outlier"/>
  </r>
  <r>
    <x v="2"/>
    <x v="2"/>
    <x v="138"/>
    <x v="24"/>
    <x v="3"/>
    <x v="1"/>
    <x v="10"/>
    <n v="28.35"/>
    <x v="1"/>
    <n v="85.06"/>
    <x v="2"/>
    <n v="28.71"/>
    <n v="56.35"/>
    <n v="0.34"/>
    <n v="11.698"/>
    <s v="normal"/>
    <s v="normal"/>
    <s v="normal"/>
  </r>
  <r>
    <x v="2"/>
    <x v="0"/>
    <x v="318"/>
    <x v="32"/>
    <x v="0"/>
    <x v="1"/>
    <x v="8"/>
    <n v="4.68"/>
    <x v="1"/>
    <n v="14.04"/>
    <x v="0"/>
    <n v="6.74"/>
    <n v="7.3"/>
    <n v="0.48"/>
    <n v="6.74"/>
    <s v="normal"/>
    <s v="normal"/>
    <s v="normal"/>
  </r>
  <r>
    <x v="2"/>
    <x v="0"/>
    <x v="318"/>
    <x v="32"/>
    <x v="0"/>
    <x v="2"/>
    <x v="11"/>
    <n v="20.97"/>
    <x v="11"/>
    <n v="272.61"/>
    <x v="0"/>
    <n v="98.14"/>
    <n v="174.47"/>
    <n v="0.36"/>
    <n v="98.14"/>
    <s v="normal"/>
    <s v="outlier"/>
    <s v="normal"/>
  </r>
  <r>
    <x v="1"/>
    <x v="1"/>
    <x v="1"/>
    <x v="1"/>
    <x v="1"/>
    <x v="1"/>
    <x v="12"/>
    <n v="5.58"/>
    <x v="0"/>
    <n v="11.16"/>
    <x v="0"/>
    <n v="5.58"/>
    <n v="5.58"/>
    <n v="0.5"/>
    <n v="5.58"/>
    <s v="normal"/>
    <s v="normal"/>
    <s v="normal"/>
  </r>
  <r>
    <x v="1"/>
    <x v="1"/>
    <x v="1"/>
    <x v="1"/>
    <x v="1"/>
    <x v="2"/>
    <x v="11"/>
    <n v="20.77"/>
    <x v="1"/>
    <n v="62.31"/>
    <x v="0"/>
    <n v="22.43"/>
    <n v="39.880000000000003"/>
    <n v="0.36"/>
    <n v="22.43"/>
    <s v="normal"/>
    <s v="normal"/>
    <s v="normal"/>
  </r>
  <r>
    <x v="1"/>
    <x v="1"/>
    <x v="1"/>
    <x v="1"/>
    <x v="1"/>
    <x v="2"/>
    <x v="11"/>
    <n v="79.989999999999995"/>
    <x v="0"/>
    <n v="159.97999999999999"/>
    <x v="0"/>
    <n v="57.59"/>
    <n v="102.39"/>
    <n v="0.36"/>
    <n v="57.59"/>
    <s v="normal"/>
    <s v="normal"/>
    <s v="normal"/>
  </r>
  <r>
    <x v="1"/>
    <x v="0"/>
    <x v="240"/>
    <x v="14"/>
    <x v="2"/>
    <x v="1"/>
    <x v="13"/>
    <n v="1.98"/>
    <x v="1"/>
    <n v="5.94"/>
    <x v="0"/>
    <n v="0"/>
    <n v="5.94"/>
    <n v="0"/>
    <n v="0"/>
    <s v="normal"/>
    <s v="normal"/>
    <s v="normal"/>
  </r>
  <r>
    <x v="2"/>
    <x v="0"/>
    <x v="20"/>
    <x v="15"/>
    <x v="3"/>
    <x v="1"/>
    <x v="10"/>
    <n v="4.9800000000000004"/>
    <x v="0"/>
    <n v="9.9600000000000009"/>
    <x v="0"/>
    <n v="4.68"/>
    <n v="5.28"/>
    <n v="0.47"/>
    <n v="4.68"/>
    <s v="normal"/>
    <s v="normal"/>
    <s v="normal"/>
  </r>
  <r>
    <x v="1"/>
    <x v="0"/>
    <x v="456"/>
    <x v="15"/>
    <x v="3"/>
    <x v="2"/>
    <x v="11"/>
    <n v="79.989999999999995"/>
    <x v="7"/>
    <n v="79.989999999999995"/>
    <x v="0"/>
    <n v="28.8"/>
    <n v="51.19"/>
    <n v="0.36"/>
    <n v="28.8"/>
    <s v="normal"/>
    <s v="normal"/>
    <s v="normal"/>
  </r>
  <r>
    <x v="2"/>
    <x v="1"/>
    <x v="80"/>
    <x v="30"/>
    <x v="3"/>
    <x v="1"/>
    <x v="6"/>
    <n v="2.98"/>
    <x v="1"/>
    <n v="8.94"/>
    <x v="0"/>
    <n v="2.41"/>
    <n v="6.53"/>
    <n v="0.27"/>
    <n v="2.41"/>
    <s v="normal"/>
    <s v="normal"/>
    <s v="normal"/>
  </r>
  <r>
    <x v="0"/>
    <x v="1"/>
    <x v="158"/>
    <x v="6"/>
    <x v="2"/>
    <x v="1"/>
    <x v="10"/>
    <n v="10.31"/>
    <x v="0"/>
    <n v="20.62"/>
    <x v="0"/>
    <n v="9.69"/>
    <n v="10.93"/>
    <n v="0.47"/>
    <n v="9.69"/>
    <s v="normal"/>
    <s v="normal"/>
    <s v="normal"/>
  </r>
  <r>
    <x v="0"/>
    <x v="1"/>
    <x v="158"/>
    <x v="6"/>
    <x v="2"/>
    <x v="2"/>
    <x v="11"/>
    <n v="17.75"/>
    <x v="3"/>
    <n v="124.25"/>
    <x v="0"/>
    <n v="48.46"/>
    <n v="75.790000000000006"/>
    <n v="0.39"/>
    <n v="48.46"/>
    <s v="normal"/>
    <s v="normal"/>
    <s v="normal"/>
  </r>
  <r>
    <x v="0"/>
    <x v="1"/>
    <x v="158"/>
    <x v="6"/>
    <x v="2"/>
    <x v="2"/>
    <x v="7"/>
    <n v="59.51"/>
    <x v="2"/>
    <n v="297.55"/>
    <x v="0"/>
    <n v="83.31"/>
    <n v="214.24"/>
    <n v="0.28000000000000003"/>
    <n v="83.31"/>
    <s v="normal"/>
    <s v="outlier"/>
    <s v="normal"/>
  </r>
  <r>
    <x v="0"/>
    <x v="1"/>
    <x v="158"/>
    <x v="6"/>
    <x v="2"/>
    <x v="0"/>
    <x v="1"/>
    <n v="100.89"/>
    <x v="4"/>
    <n v="403.56"/>
    <x v="0"/>
    <n v="96.85"/>
    <n v="306.70999999999998"/>
    <n v="0.24"/>
    <n v="96.85"/>
    <s v="normal"/>
    <s v="outlier"/>
    <s v="normal"/>
  </r>
  <r>
    <x v="0"/>
    <x v="1"/>
    <x v="158"/>
    <x v="6"/>
    <x v="2"/>
    <x v="0"/>
    <x v="5"/>
    <n v="19.04"/>
    <x v="2"/>
    <n v="95.2"/>
    <x v="0"/>
    <n v="27.61"/>
    <n v="67.59"/>
    <n v="0.28999999999999998"/>
    <n v="27.61"/>
    <s v="normal"/>
    <s v="normal"/>
    <s v="normal"/>
  </r>
  <r>
    <x v="1"/>
    <x v="0"/>
    <x v="22"/>
    <x v="10"/>
    <x v="2"/>
    <x v="2"/>
    <x v="11"/>
    <n v="13.98"/>
    <x v="10"/>
    <n v="153.82"/>
    <x v="2"/>
    <n v="38.46"/>
    <n v="115.36"/>
    <n v="0.25"/>
    <n v="7.6960000000000015"/>
    <s v="normal"/>
    <s v="normal"/>
    <s v="normal"/>
  </r>
  <r>
    <x v="0"/>
    <x v="0"/>
    <x v="22"/>
    <x v="10"/>
    <x v="2"/>
    <x v="1"/>
    <x v="10"/>
    <n v="31.01"/>
    <x v="0"/>
    <n v="62.02"/>
    <x v="2"/>
    <n v="22.48"/>
    <n v="39.54"/>
    <n v="0.36"/>
    <n v="10.075999999999999"/>
    <s v="normal"/>
    <s v="normal"/>
    <s v="normal"/>
  </r>
  <r>
    <x v="1"/>
    <x v="0"/>
    <x v="54"/>
    <x v="24"/>
    <x v="3"/>
    <x v="0"/>
    <x v="5"/>
    <n v="155.44"/>
    <x v="1"/>
    <n v="466.32"/>
    <x v="2"/>
    <n v="34.97"/>
    <n v="431.35"/>
    <n v="7.0000000000000007E-2"/>
    <n v="-58.294000000000011"/>
    <s v="normal"/>
    <s v="normal"/>
    <s v="normal"/>
  </r>
  <r>
    <x v="1"/>
    <x v="0"/>
    <x v="54"/>
    <x v="24"/>
    <x v="3"/>
    <x v="0"/>
    <x v="5"/>
    <n v="41.32"/>
    <x v="0"/>
    <n v="82.64"/>
    <x v="2"/>
    <n v="0"/>
    <n v="82.64"/>
    <n v="0"/>
    <n v="-16.528000000000002"/>
    <s v="normal"/>
    <s v="normal"/>
    <s v="normal"/>
  </r>
  <r>
    <x v="1"/>
    <x v="2"/>
    <x v="24"/>
    <x v="24"/>
    <x v="3"/>
    <x v="0"/>
    <x v="3"/>
    <n v="330.59"/>
    <x v="7"/>
    <n v="330.59"/>
    <x v="10"/>
    <n v="-143.25"/>
    <n v="473.84"/>
    <n v="-0.43"/>
    <n v="-275.48599999999999"/>
    <s v="normal"/>
    <s v="outlier"/>
    <s v="outlier"/>
  </r>
  <r>
    <x v="1"/>
    <x v="0"/>
    <x v="103"/>
    <x v="22"/>
    <x v="1"/>
    <x v="1"/>
    <x v="4"/>
    <n v="79.03"/>
    <x v="1"/>
    <n v="237.1"/>
    <x v="2"/>
    <n v="20.75"/>
    <n v="216.35"/>
    <n v="0.09"/>
    <n v="-26.67"/>
    <s v="normal"/>
    <s v="normal"/>
    <s v="normal"/>
  </r>
  <r>
    <x v="1"/>
    <x v="0"/>
    <x v="103"/>
    <x v="22"/>
    <x v="1"/>
    <x v="0"/>
    <x v="5"/>
    <n v="7.58"/>
    <x v="1"/>
    <n v="22.75"/>
    <x v="2"/>
    <n v="7.11"/>
    <n v="15.64"/>
    <n v="0.31"/>
    <n v="2.5600000000000005"/>
    <s v="normal"/>
    <s v="normal"/>
    <s v="normal"/>
  </r>
  <r>
    <x v="1"/>
    <x v="0"/>
    <x v="103"/>
    <x v="22"/>
    <x v="1"/>
    <x v="1"/>
    <x v="10"/>
    <n v="6.67"/>
    <x v="7"/>
    <n v="6.67"/>
    <x v="2"/>
    <n v="2.08"/>
    <n v="4.59"/>
    <n v="0.31"/>
    <n v="0.746"/>
    <s v="normal"/>
    <s v="normal"/>
    <s v="normal"/>
  </r>
  <r>
    <x v="1"/>
    <x v="0"/>
    <x v="238"/>
    <x v="5"/>
    <x v="2"/>
    <x v="0"/>
    <x v="5"/>
    <n v="8.3800000000000008"/>
    <x v="1"/>
    <n v="25.13"/>
    <x v="7"/>
    <n v="-6.91"/>
    <n v="32.04"/>
    <n v="-0.27"/>
    <n v="-21.988"/>
    <s v="normal"/>
    <s v="normal"/>
    <s v="normal"/>
  </r>
  <r>
    <x v="1"/>
    <x v="0"/>
    <x v="238"/>
    <x v="5"/>
    <x v="2"/>
    <x v="2"/>
    <x v="11"/>
    <n v="63.99"/>
    <x v="0"/>
    <n v="127.98"/>
    <x v="2"/>
    <n v="25.6"/>
    <n v="102.38"/>
    <n v="0.2"/>
    <n v="3.9999999999977831E-3"/>
    <s v="normal"/>
    <s v="normal"/>
    <s v="normal"/>
  </r>
  <r>
    <x v="2"/>
    <x v="1"/>
    <x v="125"/>
    <x v="1"/>
    <x v="1"/>
    <x v="0"/>
    <x v="5"/>
    <n v="18.84"/>
    <x v="3"/>
    <n v="131.88"/>
    <x v="0"/>
    <n v="55.39"/>
    <n v="76.489999999999995"/>
    <n v="0.42"/>
    <n v="55.39"/>
    <s v="normal"/>
    <s v="normal"/>
    <s v="normal"/>
  </r>
  <r>
    <x v="2"/>
    <x v="1"/>
    <x v="125"/>
    <x v="1"/>
    <x v="1"/>
    <x v="1"/>
    <x v="8"/>
    <n v="8.34"/>
    <x v="1"/>
    <n v="25.03"/>
    <x v="2"/>
    <n v="7.82"/>
    <n v="17.21"/>
    <n v="0.31"/>
    <n v="2.8140000000000001"/>
    <s v="normal"/>
    <s v="normal"/>
    <s v="normal"/>
  </r>
  <r>
    <x v="2"/>
    <x v="1"/>
    <x v="125"/>
    <x v="1"/>
    <x v="1"/>
    <x v="0"/>
    <x v="1"/>
    <n v="239.24"/>
    <x v="1"/>
    <n v="717.72"/>
    <x v="2"/>
    <n v="71.77"/>
    <n v="645.95000000000005"/>
    <n v="0.1"/>
    <n v="-71.774000000000015"/>
    <s v="Outlier"/>
    <s v="outlier"/>
    <s v="outlier"/>
  </r>
  <r>
    <x v="2"/>
    <x v="1"/>
    <x v="125"/>
    <x v="1"/>
    <x v="1"/>
    <x v="0"/>
    <x v="5"/>
    <n v="41.47"/>
    <x v="2"/>
    <n v="207.35"/>
    <x v="0"/>
    <n v="24.88"/>
    <n v="182.47"/>
    <n v="0.12"/>
    <n v="24.88"/>
    <s v="normal"/>
    <s v="normal"/>
    <s v="normal"/>
  </r>
  <r>
    <x v="2"/>
    <x v="1"/>
    <x v="125"/>
    <x v="1"/>
    <x v="1"/>
    <x v="0"/>
    <x v="5"/>
    <n v="14.89"/>
    <x v="1"/>
    <n v="44.67"/>
    <x v="0"/>
    <n v="12.06"/>
    <n v="32.61"/>
    <n v="0.27"/>
    <n v="12.06"/>
    <s v="normal"/>
    <s v="normal"/>
    <s v="normal"/>
  </r>
  <r>
    <x v="2"/>
    <x v="1"/>
    <x v="125"/>
    <x v="1"/>
    <x v="1"/>
    <x v="1"/>
    <x v="10"/>
    <n v="104.85"/>
    <x v="0"/>
    <n v="209.7"/>
    <x v="0"/>
    <n v="100.66"/>
    <n v="109.04"/>
    <n v="0.48"/>
    <n v="100.66"/>
    <s v="normal"/>
    <s v="outlier"/>
    <s v="normal"/>
  </r>
  <r>
    <x v="1"/>
    <x v="1"/>
    <x v="102"/>
    <x v="0"/>
    <x v="0"/>
    <x v="1"/>
    <x v="8"/>
    <n v="16.48"/>
    <x v="3"/>
    <n v="115.36"/>
    <x v="0"/>
    <n v="56.53"/>
    <n v="58.83"/>
    <n v="0.49"/>
    <n v="56.53"/>
    <s v="normal"/>
    <s v="normal"/>
    <s v="normal"/>
  </r>
  <r>
    <x v="2"/>
    <x v="1"/>
    <x v="443"/>
    <x v="1"/>
    <x v="1"/>
    <x v="0"/>
    <x v="1"/>
    <n v="120.71"/>
    <x v="1"/>
    <n v="362.14"/>
    <x v="2"/>
    <n v="-54.32"/>
    <n v="416.46"/>
    <n v="-0.15"/>
    <n v="-126.74799999999999"/>
    <s v="normal"/>
    <s v="outlier"/>
    <s v="normal"/>
  </r>
  <r>
    <x v="2"/>
    <x v="1"/>
    <x v="443"/>
    <x v="1"/>
    <x v="1"/>
    <x v="1"/>
    <x v="2"/>
    <n v="10.35"/>
    <x v="1"/>
    <n v="31.05"/>
    <x v="0"/>
    <n v="14.9"/>
    <n v="16.149999999999999"/>
    <n v="0.48"/>
    <n v="14.9"/>
    <s v="normal"/>
    <s v="normal"/>
    <s v="normal"/>
  </r>
  <r>
    <x v="0"/>
    <x v="0"/>
    <x v="292"/>
    <x v="23"/>
    <x v="2"/>
    <x v="1"/>
    <x v="10"/>
    <n v="6.48"/>
    <x v="0"/>
    <n v="12.96"/>
    <x v="0"/>
    <n v="6.22"/>
    <n v="6.74"/>
    <n v="0.48"/>
    <n v="6.22"/>
    <s v="normal"/>
    <s v="normal"/>
    <s v="normal"/>
  </r>
  <r>
    <x v="0"/>
    <x v="0"/>
    <x v="292"/>
    <x v="23"/>
    <x v="2"/>
    <x v="1"/>
    <x v="10"/>
    <n v="18.97"/>
    <x v="2"/>
    <n v="94.85"/>
    <x v="0"/>
    <n v="45.53"/>
    <n v="49.32"/>
    <n v="0.48"/>
    <n v="45.53"/>
    <s v="normal"/>
    <s v="normal"/>
    <s v="normal"/>
  </r>
  <r>
    <x v="0"/>
    <x v="0"/>
    <x v="292"/>
    <x v="23"/>
    <x v="2"/>
    <x v="1"/>
    <x v="4"/>
    <n v="13.48"/>
    <x v="7"/>
    <n v="13.48"/>
    <x v="0"/>
    <n v="3.5"/>
    <n v="9.98"/>
    <n v="0.26"/>
    <n v="3.5"/>
    <s v="normal"/>
    <s v="normal"/>
    <s v="normal"/>
  </r>
  <r>
    <x v="0"/>
    <x v="0"/>
    <x v="292"/>
    <x v="23"/>
    <x v="2"/>
    <x v="0"/>
    <x v="5"/>
    <n v="4.97"/>
    <x v="1"/>
    <n v="14.91"/>
    <x v="0"/>
    <n v="4.62"/>
    <n v="10.29"/>
    <n v="0.31"/>
    <n v="4.62"/>
    <s v="normal"/>
    <s v="normal"/>
    <s v="normal"/>
  </r>
  <r>
    <x v="1"/>
    <x v="0"/>
    <x v="20"/>
    <x v="15"/>
    <x v="3"/>
    <x v="1"/>
    <x v="12"/>
    <n v="39.979999999999997"/>
    <x v="7"/>
    <n v="39.979999999999997"/>
    <x v="0"/>
    <n v="17.989999999999998"/>
    <n v="21.99"/>
    <n v="0.45"/>
    <n v="17.989999999999998"/>
    <s v="normal"/>
    <s v="normal"/>
    <s v="normal"/>
  </r>
  <r>
    <x v="1"/>
    <x v="1"/>
    <x v="518"/>
    <x v="5"/>
    <x v="2"/>
    <x v="0"/>
    <x v="1"/>
    <n v="105.69"/>
    <x v="2"/>
    <n v="528.42999999999995"/>
    <x v="4"/>
    <n v="-143.43"/>
    <n v="671.86"/>
    <n v="-0.27"/>
    <n v="-301.95899999999995"/>
    <s v="Outlier"/>
    <s v="outlier"/>
    <s v="outlier"/>
  </r>
  <r>
    <x v="1"/>
    <x v="1"/>
    <x v="518"/>
    <x v="5"/>
    <x v="2"/>
    <x v="1"/>
    <x v="8"/>
    <n v="3.2"/>
    <x v="3"/>
    <n v="22.39"/>
    <x v="3"/>
    <n v="-35.82"/>
    <n v="58.21"/>
    <n v="-1.6"/>
    <n v="-53.731999999999999"/>
    <s v="normal"/>
    <s v="normal"/>
    <s v="normal"/>
  </r>
  <r>
    <x v="1"/>
    <x v="2"/>
    <x v="59"/>
    <x v="24"/>
    <x v="3"/>
    <x v="1"/>
    <x v="8"/>
    <n v="1.91"/>
    <x v="1"/>
    <n v="5.74"/>
    <x v="6"/>
    <n v="-4.59"/>
    <n v="10.33"/>
    <n v="-0.8"/>
    <n v="-8.6080000000000005"/>
    <s v="normal"/>
    <s v="normal"/>
    <s v="normal"/>
  </r>
  <r>
    <x v="1"/>
    <x v="0"/>
    <x v="22"/>
    <x v="10"/>
    <x v="2"/>
    <x v="2"/>
    <x v="11"/>
    <n v="47.99"/>
    <x v="4"/>
    <n v="191.97"/>
    <x v="2"/>
    <n v="28.8"/>
    <n v="163.16999999999999"/>
    <n v="0.15"/>
    <n v="-9.5939999999999976"/>
    <s v="normal"/>
    <s v="normal"/>
    <s v="normal"/>
  </r>
  <r>
    <x v="2"/>
    <x v="1"/>
    <x v="20"/>
    <x v="15"/>
    <x v="3"/>
    <x v="1"/>
    <x v="8"/>
    <n v="16.62"/>
    <x v="1"/>
    <n v="49.85"/>
    <x v="2"/>
    <n v="16.82"/>
    <n v="33.03"/>
    <n v="0.34"/>
    <n v="6.85"/>
    <s v="normal"/>
    <s v="normal"/>
    <s v="normal"/>
  </r>
  <r>
    <x v="2"/>
    <x v="1"/>
    <x v="20"/>
    <x v="15"/>
    <x v="3"/>
    <x v="1"/>
    <x v="12"/>
    <n v="23.99"/>
    <x v="7"/>
    <n v="23.99"/>
    <x v="0"/>
    <n v="11.99"/>
    <n v="12"/>
    <n v="0.5"/>
    <n v="11.99"/>
    <s v="normal"/>
    <s v="normal"/>
    <s v="normal"/>
  </r>
  <r>
    <x v="2"/>
    <x v="1"/>
    <x v="20"/>
    <x v="15"/>
    <x v="3"/>
    <x v="1"/>
    <x v="8"/>
    <n v="135.99"/>
    <x v="8"/>
    <n v="1087.94"/>
    <x v="2"/>
    <n v="353.58"/>
    <n v="734.36"/>
    <n v="0.32"/>
    <n v="135.99199999999996"/>
    <s v="Outlier"/>
    <s v="outlier"/>
    <s v="outlier"/>
  </r>
  <r>
    <x v="2"/>
    <x v="1"/>
    <x v="20"/>
    <x v="15"/>
    <x v="3"/>
    <x v="2"/>
    <x v="7"/>
    <n v="99.99"/>
    <x v="0"/>
    <n v="199.98"/>
    <x v="0"/>
    <n v="53.99"/>
    <n v="145.99"/>
    <n v="0.27"/>
    <n v="53.99"/>
    <s v="normal"/>
    <s v="normal"/>
    <s v="normal"/>
  </r>
  <r>
    <x v="2"/>
    <x v="1"/>
    <x v="20"/>
    <x v="15"/>
    <x v="3"/>
    <x v="1"/>
    <x v="4"/>
    <n v="20.98"/>
    <x v="4"/>
    <n v="83.92"/>
    <x v="0"/>
    <n v="20.14"/>
    <n v="63.78"/>
    <n v="0.24"/>
    <n v="20.14"/>
    <s v="normal"/>
    <s v="normal"/>
    <s v="normal"/>
  </r>
  <r>
    <x v="3"/>
    <x v="0"/>
    <x v="8"/>
    <x v="1"/>
    <x v="1"/>
    <x v="0"/>
    <x v="5"/>
    <n v="8.09"/>
    <x v="1"/>
    <n v="24.27"/>
    <x v="0"/>
    <n v="8.74"/>
    <n v="15.53"/>
    <n v="0.36"/>
    <n v="8.74"/>
    <s v="normal"/>
    <s v="normal"/>
    <s v="normal"/>
  </r>
  <r>
    <x v="3"/>
    <x v="0"/>
    <x v="8"/>
    <x v="1"/>
    <x v="1"/>
    <x v="2"/>
    <x v="16"/>
    <n v="559.99"/>
    <x v="2"/>
    <n v="2799.96"/>
    <x v="2"/>
    <n v="944.99"/>
    <n v="1854.97"/>
    <n v="0.34"/>
    <n v="384.99799999999993"/>
    <s v="Outlier"/>
    <s v="outlier"/>
    <s v="outlier"/>
  </r>
  <r>
    <x v="1"/>
    <x v="0"/>
    <x v="272"/>
    <x v="1"/>
    <x v="1"/>
    <x v="1"/>
    <x v="8"/>
    <n v="4.9400000000000004"/>
    <x v="0"/>
    <n v="9.8699999999999992"/>
    <x v="2"/>
    <n v="3.46"/>
    <n v="6.41"/>
    <n v="0.35"/>
    <n v="1.486"/>
    <s v="normal"/>
    <s v="normal"/>
    <s v="normal"/>
  </r>
  <r>
    <x v="1"/>
    <x v="0"/>
    <x v="272"/>
    <x v="1"/>
    <x v="1"/>
    <x v="0"/>
    <x v="0"/>
    <n v="170.83"/>
    <x v="4"/>
    <n v="683.33"/>
    <x v="11"/>
    <n v="-40.200000000000003"/>
    <n v="723.53"/>
    <n v="-0.06"/>
    <n v="-142.6995"/>
    <s v="Outlier"/>
    <s v="outlier"/>
    <s v="outlier"/>
  </r>
  <r>
    <x v="1"/>
    <x v="0"/>
    <x v="272"/>
    <x v="1"/>
    <x v="1"/>
    <x v="1"/>
    <x v="10"/>
    <n v="4.28"/>
    <x v="3"/>
    <n v="29.96"/>
    <x v="0"/>
    <n v="13.48"/>
    <n v="16.48"/>
    <n v="0.45"/>
    <n v="13.48"/>
    <s v="normal"/>
    <s v="normal"/>
    <s v="normal"/>
  </r>
  <r>
    <x v="2"/>
    <x v="0"/>
    <x v="221"/>
    <x v="15"/>
    <x v="3"/>
    <x v="2"/>
    <x v="7"/>
    <n v="54.95"/>
    <x v="1"/>
    <n v="164.85"/>
    <x v="0"/>
    <n v="47.81"/>
    <n v="117.04"/>
    <n v="0.28999999999999998"/>
    <n v="47.81"/>
    <s v="normal"/>
    <s v="normal"/>
    <s v="normal"/>
  </r>
  <r>
    <x v="1"/>
    <x v="0"/>
    <x v="10"/>
    <x v="9"/>
    <x v="3"/>
    <x v="1"/>
    <x v="9"/>
    <n v="11.18"/>
    <x v="1"/>
    <n v="33.53"/>
    <x v="2"/>
    <n v="2.5099999999999998"/>
    <n v="31.02"/>
    <n v="7.0000000000000007E-2"/>
    <n v="-4.1960000000000006"/>
    <s v="normal"/>
    <s v="normal"/>
    <s v="normal"/>
  </r>
  <r>
    <x v="1"/>
    <x v="0"/>
    <x v="10"/>
    <x v="9"/>
    <x v="3"/>
    <x v="1"/>
    <x v="4"/>
    <n v="12.25"/>
    <x v="1"/>
    <n v="36.74"/>
    <x v="2"/>
    <n v="3.67"/>
    <n v="33.07"/>
    <n v="0.1"/>
    <n v="-3.6780000000000008"/>
    <s v="normal"/>
    <s v="normal"/>
    <s v="normal"/>
  </r>
  <r>
    <x v="1"/>
    <x v="0"/>
    <x v="395"/>
    <x v="34"/>
    <x v="3"/>
    <x v="1"/>
    <x v="8"/>
    <n v="34.31"/>
    <x v="1"/>
    <n v="102.93"/>
    <x v="0"/>
    <n v="48.38"/>
    <n v="54.55"/>
    <n v="0.47"/>
    <n v="48.38"/>
    <s v="normal"/>
    <s v="normal"/>
    <s v="normal"/>
  </r>
  <r>
    <x v="0"/>
    <x v="1"/>
    <x v="1"/>
    <x v="1"/>
    <x v="1"/>
    <x v="0"/>
    <x v="3"/>
    <n v="35.54"/>
    <x v="0"/>
    <n v="71.09"/>
    <x v="2"/>
    <n v="-1.78"/>
    <n v="72.87"/>
    <n v="-0.03"/>
    <n v="-15.998000000000001"/>
    <s v="normal"/>
    <s v="normal"/>
    <s v="normal"/>
  </r>
  <r>
    <x v="1"/>
    <x v="1"/>
    <x v="20"/>
    <x v="15"/>
    <x v="3"/>
    <x v="0"/>
    <x v="5"/>
    <n v="12.07"/>
    <x v="2"/>
    <n v="60.35"/>
    <x v="0"/>
    <n v="19.920000000000002"/>
    <n v="40.43"/>
    <n v="0.33"/>
    <n v="19.920000000000002"/>
    <s v="normal"/>
    <s v="normal"/>
    <s v="normal"/>
  </r>
  <r>
    <x v="1"/>
    <x v="1"/>
    <x v="20"/>
    <x v="15"/>
    <x v="3"/>
    <x v="1"/>
    <x v="14"/>
    <n v="8.8800000000000008"/>
    <x v="4"/>
    <n v="35.520000000000003"/>
    <x v="0"/>
    <n v="9.9499999999999993"/>
    <n v="25.57"/>
    <n v="0.28000000000000003"/>
    <n v="9.9499999999999993"/>
    <s v="normal"/>
    <s v="normal"/>
    <s v="normal"/>
  </r>
  <r>
    <x v="1"/>
    <x v="1"/>
    <x v="20"/>
    <x v="15"/>
    <x v="3"/>
    <x v="1"/>
    <x v="6"/>
    <n v="1.6"/>
    <x v="3"/>
    <n v="11.2"/>
    <x v="0"/>
    <n v="4.82"/>
    <n v="6.38"/>
    <n v="0.43"/>
    <n v="4.82"/>
    <s v="normal"/>
    <s v="normal"/>
    <s v="normal"/>
  </r>
  <r>
    <x v="1"/>
    <x v="0"/>
    <x v="8"/>
    <x v="1"/>
    <x v="1"/>
    <x v="2"/>
    <x v="11"/>
    <n v="15.97"/>
    <x v="9"/>
    <n v="223.58"/>
    <x v="0"/>
    <n v="87.2"/>
    <n v="136.38"/>
    <n v="0.39"/>
    <n v="87.2"/>
    <s v="normal"/>
    <s v="outlier"/>
    <s v="normal"/>
  </r>
  <r>
    <x v="1"/>
    <x v="0"/>
    <x v="125"/>
    <x v="1"/>
    <x v="1"/>
    <x v="1"/>
    <x v="4"/>
    <n v="110.98"/>
    <x v="6"/>
    <n v="998.82"/>
    <x v="0"/>
    <n v="29.96"/>
    <n v="968.86"/>
    <n v="0.03"/>
    <n v="29.96"/>
    <s v="Outlier"/>
    <s v="normal"/>
    <s v="outlier"/>
  </r>
  <r>
    <x v="1"/>
    <x v="0"/>
    <x v="125"/>
    <x v="1"/>
    <x v="1"/>
    <x v="1"/>
    <x v="14"/>
    <n v="10.23"/>
    <x v="2"/>
    <n v="51.15"/>
    <x v="0"/>
    <n v="13.3"/>
    <n v="37.85"/>
    <n v="0.26"/>
    <n v="13.3"/>
    <s v="normal"/>
    <s v="normal"/>
    <s v="normal"/>
  </r>
  <r>
    <x v="0"/>
    <x v="2"/>
    <x v="4"/>
    <x v="4"/>
    <x v="1"/>
    <x v="1"/>
    <x v="4"/>
    <n v="13.58"/>
    <x v="1"/>
    <n v="40.74"/>
    <x v="0"/>
    <n v="0.41"/>
    <n v="40.33"/>
    <n v="0.01"/>
    <n v="0.41"/>
    <s v="normal"/>
    <s v="normal"/>
    <s v="normal"/>
  </r>
  <r>
    <x v="1"/>
    <x v="1"/>
    <x v="10"/>
    <x v="9"/>
    <x v="3"/>
    <x v="1"/>
    <x v="10"/>
    <n v="3.42"/>
    <x v="7"/>
    <n v="3.42"/>
    <x v="2"/>
    <n v="1.07"/>
    <n v="2.35"/>
    <n v="0.31"/>
    <n v="0.38600000000000001"/>
    <s v="normal"/>
    <s v="normal"/>
    <s v="normal"/>
  </r>
  <r>
    <x v="1"/>
    <x v="1"/>
    <x v="10"/>
    <x v="9"/>
    <x v="3"/>
    <x v="2"/>
    <x v="11"/>
    <n v="50.4"/>
    <x v="1"/>
    <n v="151.19999999999999"/>
    <x v="2"/>
    <n v="32.130000000000003"/>
    <n v="119.07"/>
    <n v="0.21"/>
    <n v="1.8900000000000041"/>
    <s v="normal"/>
    <s v="normal"/>
    <s v="normal"/>
  </r>
  <r>
    <x v="0"/>
    <x v="1"/>
    <x v="245"/>
    <x v="14"/>
    <x v="2"/>
    <x v="0"/>
    <x v="1"/>
    <n v="320.98"/>
    <x v="5"/>
    <n v="1925.88"/>
    <x v="0"/>
    <n v="539.25"/>
    <n v="1386.63"/>
    <n v="0.28000000000000003"/>
    <n v="539.25"/>
    <s v="Outlier"/>
    <s v="outlier"/>
    <s v="outlier"/>
  </r>
  <r>
    <x v="0"/>
    <x v="1"/>
    <x v="245"/>
    <x v="14"/>
    <x v="2"/>
    <x v="1"/>
    <x v="9"/>
    <n v="300.64999999999998"/>
    <x v="8"/>
    <n v="2405.1999999999998"/>
    <x v="0"/>
    <n v="793.72"/>
    <n v="1611.48"/>
    <n v="0.33"/>
    <n v="793.72"/>
    <s v="Outlier"/>
    <s v="outlier"/>
    <s v="outlier"/>
  </r>
  <r>
    <x v="0"/>
    <x v="1"/>
    <x v="245"/>
    <x v="14"/>
    <x v="2"/>
    <x v="2"/>
    <x v="11"/>
    <n v="27.99"/>
    <x v="1"/>
    <n v="83.97"/>
    <x v="0"/>
    <n v="15.95"/>
    <n v="68.02"/>
    <n v="0.19"/>
    <n v="15.95"/>
    <s v="normal"/>
    <s v="normal"/>
    <s v="normal"/>
  </r>
  <r>
    <x v="0"/>
    <x v="1"/>
    <x v="245"/>
    <x v="14"/>
    <x v="2"/>
    <x v="2"/>
    <x v="11"/>
    <n v="39.89"/>
    <x v="7"/>
    <n v="39.89"/>
    <x v="0"/>
    <n v="14.76"/>
    <n v="25.13"/>
    <n v="0.37"/>
    <n v="14.76"/>
    <s v="normal"/>
    <s v="normal"/>
    <s v="normal"/>
  </r>
  <r>
    <x v="0"/>
    <x v="1"/>
    <x v="245"/>
    <x v="14"/>
    <x v="2"/>
    <x v="1"/>
    <x v="8"/>
    <n v="8.69"/>
    <x v="0"/>
    <n v="17.38"/>
    <x v="0"/>
    <n v="8.69"/>
    <n v="8.69"/>
    <n v="0.5"/>
    <n v="8.69"/>
    <s v="normal"/>
    <s v="normal"/>
    <s v="normal"/>
  </r>
  <r>
    <x v="0"/>
    <x v="1"/>
    <x v="1"/>
    <x v="1"/>
    <x v="1"/>
    <x v="1"/>
    <x v="8"/>
    <n v="27.63"/>
    <x v="0"/>
    <n v="55.26"/>
    <x v="2"/>
    <n v="20.72"/>
    <n v="34.54"/>
    <n v="0.37"/>
    <n v="9.6679999999999993"/>
    <s v="normal"/>
    <s v="normal"/>
    <s v="normal"/>
  </r>
  <r>
    <x v="0"/>
    <x v="1"/>
    <x v="1"/>
    <x v="1"/>
    <x v="1"/>
    <x v="1"/>
    <x v="10"/>
    <n v="6.48"/>
    <x v="7"/>
    <n v="6.48"/>
    <x v="0"/>
    <n v="3.11"/>
    <n v="3.37"/>
    <n v="0.48"/>
    <n v="3.11"/>
    <s v="normal"/>
    <s v="normal"/>
    <s v="normal"/>
  </r>
  <r>
    <x v="0"/>
    <x v="1"/>
    <x v="1"/>
    <x v="1"/>
    <x v="1"/>
    <x v="1"/>
    <x v="8"/>
    <n v="11.42"/>
    <x v="1"/>
    <n v="34.25"/>
    <x v="2"/>
    <n v="11.56"/>
    <n v="22.69"/>
    <n v="0.34"/>
    <n v="4.71"/>
    <s v="normal"/>
    <s v="normal"/>
    <s v="normal"/>
  </r>
  <r>
    <x v="0"/>
    <x v="1"/>
    <x v="1"/>
    <x v="1"/>
    <x v="1"/>
    <x v="0"/>
    <x v="3"/>
    <n v="136.78"/>
    <x v="0"/>
    <n v="273.57"/>
    <x v="2"/>
    <n v="10.26"/>
    <n v="263.31"/>
    <n v="0.04"/>
    <n v="-44.454000000000001"/>
    <s v="normal"/>
    <s v="normal"/>
    <s v="normal"/>
  </r>
  <r>
    <x v="1"/>
    <x v="2"/>
    <x v="106"/>
    <x v="15"/>
    <x v="3"/>
    <x v="1"/>
    <x v="10"/>
    <n v="9.27"/>
    <x v="2"/>
    <n v="46.35"/>
    <x v="0"/>
    <n v="21.78"/>
    <n v="24.57"/>
    <n v="0.47"/>
    <n v="21.78"/>
    <s v="normal"/>
    <s v="normal"/>
    <s v="normal"/>
  </r>
  <r>
    <x v="1"/>
    <x v="2"/>
    <x v="106"/>
    <x v="15"/>
    <x v="3"/>
    <x v="1"/>
    <x v="10"/>
    <n v="55.98"/>
    <x v="4"/>
    <n v="223.92"/>
    <x v="0"/>
    <n v="109.72"/>
    <n v="114.2"/>
    <n v="0.49"/>
    <n v="109.72"/>
    <s v="normal"/>
    <s v="outlier"/>
    <s v="normal"/>
  </r>
  <r>
    <x v="1"/>
    <x v="2"/>
    <x v="106"/>
    <x v="15"/>
    <x v="3"/>
    <x v="1"/>
    <x v="14"/>
    <n v="3.65"/>
    <x v="0"/>
    <n v="7.3"/>
    <x v="0"/>
    <n v="2.19"/>
    <n v="5.1100000000000003"/>
    <n v="0.3"/>
    <n v="2.19"/>
    <s v="normal"/>
    <s v="normal"/>
    <s v="normal"/>
  </r>
  <r>
    <x v="1"/>
    <x v="0"/>
    <x v="432"/>
    <x v="16"/>
    <x v="1"/>
    <x v="1"/>
    <x v="6"/>
    <n v="4.67"/>
    <x v="0"/>
    <n v="9.34"/>
    <x v="2"/>
    <n v="1.87"/>
    <n v="7.47"/>
    <n v="0.2"/>
    <n v="2.0000000000000018E-3"/>
    <s v="normal"/>
    <s v="normal"/>
    <s v="normal"/>
  </r>
  <r>
    <x v="0"/>
    <x v="2"/>
    <x v="159"/>
    <x v="0"/>
    <x v="0"/>
    <x v="2"/>
    <x v="11"/>
    <n v="18"/>
    <x v="7"/>
    <n v="18"/>
    <x v="0"/>
    <n v="3.24"/>
    <n v="14.76"/>
    <n v="0.18"/>
    <n v="3.24"/>
    <s v="normal"/>
    <s v="normal"/>
    <s v="normal"/>
  </r>
  <r>
    <x v="2"/>
    <x v="2"/>
    <x v="12"/>
    <x v="5"/>
    <x v="2"/>
    <x v="1"/>
    <x v="10"/>
    <n v="32.79"/>
    <x v="0"/>
    <n v="65.58"/>
    <x v="2"/>
    <n v="23.77"/>
    <n v="41.81"/>
    <n v="0.36"/>
    <n v="10.654"/>
    <s v="normal"/>
    <s v="normal"/>
    <s v="normal"/>
  </r>
  <r>
    <x v="2"/>
    <x v="2"/>
    <x v="12"/>
    <x v="5"/>
    <x v="2"/>
    <x v="0"/>
    <x v="0"/>
    <n v="95.87"/>
    <x v="4"/>
    <n v="383.47"/>
    <x v="8"/>
    <n v="-67.67"/>
    <n v="451.14"/>
    <n v="-0.18"/>
    <n v="-190.38040000000001"/>
    <s v="normal"/>
    <s v="outlier"/>
    <s v="outlier"/>
  </r>
  <r>
    <x v="3"/>
    <x v="0"/>
    <x v="10"/>
    <x v="9"/>
    <x v="3"/>
    <x v="1"/>
    <x v="10"/>
    <n v="5.18"/>
    <x v="0"/>
    <n v="10.37"/>
    <x v="2"/>
    <n v="3.63"/>
    <n v="6.74"/>
    <n v="0.35"/>
    <n v="1.556"/>
    <s v="normal"/>
    <s v="normal"/>
    <s v="normal"/>
  </r>
  <r>
    <x v="0"/>
    <x v="1"/>
    <x v="46"/>
    <x v="13"/>
    <x v="3"/>
    <x v="0"/>
    <x v="5"/>
    <n v="13.4"/>
    <x v="7"/>
    <n v="13.4"/>
    <x v="0"/>
    <n v="6.43"/>
    <n v="6.97"/>
    <n v="0.48"/>
    <n v="6.43"/>
    <s v="normal"/>
    <s v="normal"/>
    <s v="normal"/>
  </r>
  <r>
    <x v="0"/>
    <x v="1"/>
    <x v="46"/>
    <x v="13"/>
    <x v="3"/>
    <x v="1"/>
    <x v="10"/>
    <n v="4.9800000000000004"/>
    <x v="7"/>
    <n v="4.9800000000000004"/>
    <x v="0"/>
    <n v="2.34"/>
    <n v="2.64"/>
    <n v="0.47"/>
    <n v="2.34"/>
    <s v="normal"/>
    <s v="normal"/>
    <s v="normal"/>
  </r>
  <r>
    <x v="0"/>
    <x v="1"/>
    <x v="46"/>
    <x v="13"/>
    <x v="3"/>
    <x v="1"/>
    <x v="12"/>
    <n v="15.67"/>
    <x v="3"/>
    <n v="109.69"/>
    <x v="0"/>
    <n v="51.55"/>
    <n v="58.14"/>
    <n v="0.47"/>
    <n v="51.55"/>
    <s v="normal"/>
    <s v="normal"/>
    <s v="normal"/>
  </r>
  <r>
    <x v="1"/>
    <x v="0"/>
    <x v="135"/>
    <x v="30"/>
    <x v="3"/>
    <x v="1"/>
    <x v="8"/>
    <n v="8.0399999999999991"/>
    <x v="2"/>
    <n v="40.200000000000003"/>
    <x v="0"/>
    <n v="18.09"/>
    <n v="22.11"/>
    <n v="0.45"/>
    <n v="18.09"/>
    <s v="normal"/>
    <s v="normal"/>
    <s v="normal"/>
  </r>
  <r>
    <x v="1"/>
    <x v="0"/>
    <x v="135"/>
    <x v="30"/>
    <x v="3"/>
    <x v="1"/>
    <x v="8"/>
    <n v="367.99"/>
    <x v="0"/>
    <n v="735.98"/>
    <x v="0"/>
    <n v="331.19"/>
    <n v="404.79"/>
    <n v="0.45"/>
    <n v="331.19"/>
    <s v="Outlier"/>
    <s v="outlier"/>
    <s v="normal"/>
  </r>
  <r>
    <x v="1"/>
    <x v="0"/>
    <x v="135"/>
    <x v="30"/>
    <x v="3"/>
    <x v="1"/>
    <x v="9"/>
    <n v="3.25"/>
    <x v="3"/>
    <n v="22.75"/>
    <x v="0"/>
    <n v="6.6"/>
    <n v="16.149999999999999"/>
    <n v="0.28999999999999998"/>
    <n v="6.6"/>
    <s v="normal"/>
    <s v="normal"/>
    <s v="normal"/>
  </r>
  <r>
    <x v="1"/>
    <x v="2"/>
    <x v="214"/>
    <x v="32"/>
    <x v="0"/>
    <x v="1"/>
    <x v="8"/>
    <n v="59.78"/>
    <x v="0"/>
    <n v="119.56"/>
    <x v="0"/>
    <n v="55"/>
    <n v="64.56"/>
    <n v="0.46"/>
    <n v="55"/>
    <s v="normal"/>
    <s v="normal"/>
    <s v="normal"/>
  </r>
  <r>
    <x v="1"/>
    <x v="2"/>
    <x v="214"/>
    <x v="32"/>
    <x v="0"/>
    <x v="1"/>
    <x v="6"/>
    <n v="28.15"/>
    <x v="2"/>
    <n v="140.75"/>
    <x v="0"/>
    <n v="42.23"/>
    <n v="98.52"/>
    <n v="0.3"/>
    <n v="42.23"/>
    <s v="normal"/>
    <s v="normal"/>
    <s v="normal"/>
  </r>
  <r>
    <x v="1"/>
    <x v="0"/>
    <x v="12"/>
    <x v="5"/>
    <x v="2"/>
    <x v="1"/>
    <x v="12"/>
    <n v="49.78"/>
    <x v="0"/>
    <n v="99.57"/>
    <x v="2"/>
    <n v="33.6"/>
    <n v="65.97"/>
    <n v="0.34"/>
    <n v="13.686"/>
    <s v="normal"/>
    <s v="normal"/>
    <s v="normal"/>
  </r>
  <r>
    <x v="1"/>
    <x v="2"/>
    <x v="1"/>
    <x v="1"/>
    <x v="1"/>
    <x v="2"/>
    <x v="7"/>
    <n v="54.39"/>
    <x v="2"/>
    <n v="271.95999999999998"/>
    <x v="2"/>
    <n v="27.2"/>
    <n v="244.76"/>
    <n v="0.1"/>
    <n v="-27.191999999999997"/>
    <s v="normal"/>
    <s v="normal"/>
    <s v="normal"/>
  </r>
  <r>
    <x v="1"/>
    <x v="2"/>
    <x v="1"/>
    <x v="1"/>
    <x v="1"/>
    <x v="1"/>
    <x v="6"/>
    <n v="2.67"/>
    <x v="3"/>
    <n v="18.690000000000001"/>
    <x v="0"/>
    <n v="5.23"/>
    <n v="13.46"/>
    <n v="0.28000000000000003"/>
    <n v="5.23"/>
    <s v="normal"/>
    <s v="normal"/>
    <s v="normal"/>
  </r>
  <r>
    <x v="1"/>
    <x v="2"/>
    <x v="1"/>
    <x v="1"/>
    <x v="1"/>
    <x v="1"/>
    <x v="10"/>
    <n v="6.68"/>
    <x v="0"/>
    <n v="13.36"/>
    <x v="0"/>
    <n v="6.41"/>
    <n v="6.95"/>
    <n v="0.48"/>
    <n v="6.41"/>
    <s v="normal"/>
    <s v="normal"/>
    <s v="normal"/>
  </r>
  <r>
    <x v="1"/>
    <x v="2"/>
    <x v="1"/>
    <x v="1"/>
    <x v="1"/>
    <x v="2"/>
    <x v="7"/>
    <n v="124.79"/>
    <x v="0"/>
    <n v="249.58"/>
    <x v="2"/>
    <n v="31.2"/>
    <n v="218.38"/>
    <n v="0.13"/>
    <n v="-18.716000000000005"/>
    <s v="normal"/>
    <s v="normal"/>
    <s v="normal"/>
  </r>
  <r>
    <x v="1"/>
    <x v="2"/>
    <x v="1"/>
    <x v="1"/>
    <x v="1"/>
    <x v="1"/>
    <x v="13"/>
    <n v="1.98"/>
    <x v="3"/>
    <n v="13.86"/>
    <x v="0"/>
    <n v="0"/>
    <n v="13.86"/>
    <n v="0"/>
    <n v="0"/>
    <s v="normal"/>
    <s v="normal"/>
    <s v="normal"/>
  </r>
  <r>
    <x v="1"/>
    <x v="2"/>
    <x v="1"/>
    <x v="1"/>
    <x v="1"/>
    <x v="1"/>
    <x v="8"/>
    <n v="3.34"/>
    <x v="4"/>
    <n v="13.38"/>
    <x v="2"/>
    <n v="4.68"/>
    <n v="8.6999999999999993"/>
    <n v="0.35"/>
    <n v="2.0039999999999996"/>
    <s v="normal"/>
    <s v="normal"/>
    <s v="normal"/>
  </r>
  <r>
    <x v="1"/>
    <x v="2"/>
    <x v="1"/>
    <x v="1"/>
    <x v="1"/>
    <x v="1"/>
    <x v="8"/>
    <n v="31.25"/>
    <x v="9"/>
    <n v="437.47"/>
    <x v="2"/>
    <n v="153.12"/>
    <n v="284.35000000000002"/>
    <n v="0.35"/>
    <n v="65.625999999999991"/>
    <s v="normal"/>
    <s v="outlier"/>
    <s v="normal"/>
  </r>
  <r>
    <x v="0"/>
    <x v="0"/>
    <x v="240"/>
    <x v="28"/>
    <x v="0"/>
    <x v="0"/>
    <x v="3"/>
    <n v="84.98"/>
    <x v="7"/>
    <n v="84.98"/>
    <x v="0"/>
    <n v="22.35"/>
    <n v="62.63"/>
    <n v="0.26"/>
    <n v="22.35"/>
    <s v="normal"/>
    <s v="normal"/>
    <s v="normal"/>
  </r>
  <r>
    <x v="2"/>
    <x v="0"/>
    <x v="54"/>
    <x v="24"/>
    <x v="3"/>
    <x v="1"/>
    <x v="2"/>
    <n v="3.3"/>
    <x v="2"/>
    <n v="16.52"/>
    <x v="2"/>
    <n v="5.37"/>
    <n v="11.15"/>
    <n v="0.33"/>
    <n v="2.0659999999999998"/>
    <s v="normal"/>
    <s v="normal"/>
    <s v="normal"/>
  </r>
  <r>
    <x v="1"/>
    <x v="0"/>
    <x v="354"/>
    <x v="12"/>
    <x v="2"/>
    <x v="1"/>
    <x v="10"/>
    <n v="5.08"/>
    <x v="3"/>
    <n v="35.56"/>
    <x v="0"/>
    <n v="16.71"/>
    <n v="18.850000000000001"/>
    <n v="0.47"/>
    <n v="16.71"/>
    <s v="normal"/>
    <s v="normal"/>
    <s v="normal"/>
  </r>
  <r>
    <x v="1"/>
    <x v="0"/>
    <x v="354"/>
    <x v="12"/>
    <x v="2"/>
    <x v="2"/>
    <x v="7"/>
    <n v="48.99"/>
    <x v="0"/>
    <n v="97.98"/>
    <x v="0"/>
    <n v="25.43"/>
    <n v="72.55"/>
    <n v="0.26"/>
    <n v="25.43"/>
    <s v="normal"/>
    <s v="normal"/>
    <s v="normal"/>
  </r>
  <r>
    <x v="1"/>
    <x v="0"/>
    <x v="85"/>
    <x v="15"/>
    <x v="3"/>
    <x v="1"/>
    <x v="2"/>
    <n v="3.15"/>
    <x v="12"/>
    <n v="31.5"/>
    <x v="0"/>
    <n v="15.12"/>
    <n v="16.38"/>
    <n v="0.48"/>
    <n v="15.12"/>
    <s v="normal"/>
    <s v="normal"/>
    <s v="normal"/>
  </r>
  <r>
    <x v="1"/>
    <x v="0"/>
    <x v="85"/>
    <x v="15"/>
    <x v="3"/>
    <x v="1"/>
    <x v="14"/>
    <n v="13.9"/>
    <x v="4"/>
    <n v="55.6"/>
    <x v="0"/>
    <n v="16.12"/>
    <n v="39.479999999999997"/>
    <n v="0.28999999999999998"/>
    <n v="16.12"/>
    <s v="normal"/>
    <s v="normal"/>
    <s v="normal"/>
  </r>
  <r>
    <x v="1"/>
    <x v="0"/>
    <x v="1"/>
    <x v="1"/>
    <x v="1"/>
    <x v="2"/>
    <x v="11"/>
    <n v="36.24"/>
    <x v="7"/>
    <n v="36.24"/>
    <x v="0"/>
    <n v="14.25"/>
    <n v="21.99"/>
    <n v="0.39"/>
    <n v="14.25"/>
    <s v="normal"/>
    <s v="normal"/>
    <s v="normal"/>
  </r>
  <r>
    <x v="1"/>
    <x v="1"/>
    <x v="417"/>
    <x v="32"/>
    <x v="0"/>
    <x v="2"/>
    <x v="11"/>
    <n v="79.989999999999995"/>
    <x v="7"/>
    <n v="79.989999999999995"/>
    <x v="0"/>
    <n v="28.8"/>
    <n v="51.19"/>
    <n v="0.36"/>
    <n v="28.8"/>
    <s v="normal"/>
    <s v="normal"/>
    <s v="normal"/>
  </r>
  <r>
    <x v="1"/>
    <x v="1"/>
    <x v="417"/>
    <x v="32"/>
    <x v="0"/>
    <x v="2"/>
    <x v="7"/>
    <n v="41.22"/>
    <x v="2"/>
    <n v="206.1"/>
    <x v="0"/>
    <n v="55.65"/>
    <n v="150.44999999999999"/>
    <n v="0.27"/>
    <n v="55.65"/>
    <s v="normal"/>
    <s v="normal"/>
    <s v="normal"/>
  </r>
  <r>
    <x v="0"/>
    <x v="0"/>
    <x v="100"/>
    <x v="2"/>
    <x v="0"/>
    <x v="0"/>
    <x v="5"/>
    <n v="8.42"/>
    <x v="1"/>
    <n v="25.25"/>
    <x v="2"/>
    <n v="4.0999999999999996"/>
    <n v="21.15"/>
    <n v="0.16"/>
    <n v="-0.95000000000000107"/>
    <s v="normal"/>
    <s v="normal"/>
    <s v="normal"/>
  </r>
  <r>
    <x v="1"/>
    <x v="0"/>
    <x v="116"/>
    <x v="1"/>
    <x v="1"/>
    <x v="0"/>
    <x v="5"/>
    <n v="45.98"/>
    <x v="0"/>
    <n v="91.96"/>
    <x v="0"/>
    <n v="15.63"/>
    <n v="76.33"/>
    <n v="0.17"/>
    <n v="15.63"/>
    <s v="normal"/>
    <s v="normal"/>
    <s v="normal"/>
  </r>
  <r>
    <x v="1"/>
    <x v="0"/>
    <x v="116"/>
    <x v="1"/>
    <x v="1"/>
    <x v="2"/>
    <x v="7"/>
    <n v="129.29"/>
    <x v="0"/>
    <n v="258.58"/>
    <x v="2"/>
    <n v="19.39"/>
    <n v="239.19"/>
    <n v="7.0000000000000007E-2"/>
    <n v="-32.326000000000001"/>
    <s v="normal"/>
    <s v="normal"/>
    <s v="normal"/>
  </r>
  <r>
    <x v="1"/>
    <x v="0"/>
    <x v="116"/>
    <x v="1"/>
    <x v="1"/>
    <x v="1"/>
    <x v="10"/>
    <n v="7.4"/>
    <x v="4"/>
    <n v="29.6"/>
    <x v="0"/>
    <n v="13.32"/>
    <n v="16.28"/>
    <n v="0.45"/>
    <n v="13.32"/>
    <s v="normal"/>
    <s v="normal"/>
    <s v="normal"/>
  </r>
  <r>
    <x v="0"/>
    <x v="0"/>
    <x v="223"/>
    <x v="1"/>
    <x v="1"/>
    <x v="1"/>
    <x v="9"/>
    <n v="121.58"/>
    <x v="0"/>
    <n v="243.16"/>
    <x v="0"/>
    <n v="72.95"/>
    <n v="170.21"/>
    <n v="0.3"/>
    <n v="72.95"/>
    <s v="normal"/>
    <s v="outlier"/>
    <s v="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1FCD0-BB33-4F15-B2EA-30FB923C25D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7"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2F841C-8515-4F6F-98A2-F91C9BCD2010}"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24:T37"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61F4D2-D72D-4F43-B6DB-0B1DFABE669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1:O22"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11">
    <i>
      <x v="13"/>
    </i>
    <i>
      <x v="5"/>
    </i>
    <i>
      <x v="14"/>
    </i>
    <i>
      <x v="16"/>
    </i>
    <i>
      <x v="3"/>
    </i>
    <i>
      <x v="11"/>
    </i>
    <i>
      <x/>
    </i>
    <i>
      <x v="6"/>
    </i>
    <i>
      <x v="4"/>
    </i>
    <i>
      <x v="1"/>
    </i>
    <i t="grand">
      <x/>
    </i>
  </rowItems>
  <colItems count="1">
    <i/>
  </colItems>
  <dataFields count="1">
    <dataField name="Sum of Total Sales" fld="9" baseField="0" baseItem="0"/>
  </dataField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C75E8-0751-4A57-851C-92F251470FF7}" name="PivotTable3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Z28:AA46"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sortType="ascending"/>
    <pivotField showAll="0"/>
    <pivotField showAll="0"/>
    <pivotField showAll="0"/>
    <pivotField showAll="0"/>
    <pivotField dataField="1" showAll="0"/>
    <pivotField showAll="0"/>
    <pivotField showAll="0"/>
    <pivotField showAll="0"/>
    <pivotField showAll="0"/>
    <pivotField dragToRow="0" dragToCol="0" dragToPage="0" showAll="0" defaultSubtotal="0"/>
  </pivotFields>
  <rowFields count="1">
    <field x="6"/>
  </rowFields>
  <rowItems count="18">
    <i>
      <x v="12"/>
    </i>
    <i>
      <x v="2"/>
    </i>
    <i>
      <x/>
    </i>
    <i>
      <x v="10"/>
    </i>
    <i>
      <x v="9"/>
    </i>
    <i>
      <x v="7"/>
    </i>
    <i>
      <x v="13"/>
    </i>
    <i>
      <x v="14"/>
    </i>
    <i>
      <x v="8"/>
    </i>
    <i>
      <x v="5"/>
    </i>
    <i>
      <x v="6"/>
    </i>
    <i>
      <x v="15"/>
    </i>
    <i>
      <x v="11"/>
    </i>
    <i>
      <x v="4"/>
    </i>
    <i>
      <x v="16"/>
    </i>
    <i>
      <x v="1"/>
    </i>
    <i>
      <x v="3"/>
    </i>
    <i t="grand">
      <x/>
    </i>
  </rowItems>
  <colItems count="1">
    <i/>
  </colItems>
  <dataFields count="1">
    <dataField name="Sum of ProfitMargin" fld="1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D471EB-9A1E-4A8A-8D89-EF14847661A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6"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4">
    <i>
      <x v="2"/>
    </i>
    <i>
      <x/>
    </i>
    <i>
      <x v="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A4FE05-8331-47AC-8E76-209B06B80DB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6:C51" firstHeaderRow="1" firstDataRow="1" firstDataCol="1"/>
  <pivotFields count="19">
    <pivotField showAll="0"/>
    <pivotField showAll="0">
      <items count="4">
        <item x="0"/>
        <item x="1"/>
        <item x="2"/>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v="3"/>
    </i>
    <i>
      <x v="1"/>
    </i>
    <i>
      <x/>
    </i>
    <i>
      <x v="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5D4F0B-74C4-4590-B1D5-F9E1B1634A1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H29" firstHeaderRow="1" firstDataRow="1" firstDataCol="1"/>
  <pivotFields count="19">
    <pivotField showAll="0"/>
    <pivotField showAll="0">
      <items count="4">
        <item x="0"/>
        <item x="1"/>
        <item x="2"/>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2"/>
  </rowFields>
  <rowItems count="11">
    <i>
      <x v="329"/>
    </i>
    <i>
      <x v="266"/>
    </i>
    <i>
      <x v="452"/>
    </i>
    <i>
      <x v="438"/>
    </i>
    <i>
      <x v="123"/>
    </i>
    <i>
      <x v="233"/>
    </i>
    <i>
      <x v="215"/>
    </i>
    <i>
      <x v="21"/>
    </i>
    <i>
      <x v="300"/>
    </i>
    <i>
      <x v="437"/>
    </i>
    <i t="grand">
      <x/>
    </i>
  </rowItems>
  <colItems count="1">
    <i/>
  </colItems>
  <dataFields count="1">
    <dataField name="Sum of Profit" fld="11" baseField="0" baseItem="0"/>
  </dataField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8EDE9F-8026-4C6D-A580-86877C2E72B3}"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X12:AB26" firstHeaderRow="1" firstDataRow="2" firstDataCol="1"/>
  <pivotFields count="19">
    <pivotField showAll="0"/>
    <pivotField axis="axisCol"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Fields count="1">
    <field x="1"/>
  </colFields>
  <colItems count="4">
    <i>
      <x/>
    </i>
    <i>
      <x v="1"/>
    </i>
    <i>
      <x v="2"/>
    </i>
    <i t="grand">
      <x/>
    </i>
  </colItems>
  <dataFields count="1">
    <dataField name="Sum of Profit" fld="11" baseField="0" baseItem="0"/>
  </dataField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1D3D26-3E20-4F19-9ACB-609B03949FD2}"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1:T22"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6"/>
  </rowFields>
  <rowItems count="11">
    <i>
      <x v="6"/>
    </i>
    <i>
      <x v="13"/>
    </i>
    <i>
      <x/>
    </i>
    <i>
      <x v="12"/>
    </i>
    <i>
      <x v="3"/>
    </i>
    <i>
      <x v="5"/>
    </i>
    <i>
      <x v="14"/>
    </i>
    <i>
      <x v="1"/>
    </i>
    <i>
      <x v="9"/>
    </i>
    <i>
      <x v="7"/>
    </i>
    <i t="grand">
      <x/>
    </i>
  </rowItems>
  <colItems count="1">
    <i/>
  </colItems>
  <dataFields count="1">
    <dataField name="Sum of Profit" fld="11" baseField="0" baseItem="0"/>
  </dataField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5098A8-5E5F-4614-81C3-B63343C74EEF}"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9:O54" firstHeaderRow="0"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axis="axisRow" showAll="0" sortType="ascending">
      <items count="15">
        <item x="7"/>
        <item x="0"/>
        <item x="1"/>
        <item x="4"/>
        <item x="2"/>
        <item x="5"/>
        <item x="3"/>
        <item x="8"/>
        <item x="6"/>
        <item x="12"/>
        <item x="10"/>
        <item x="13"/>
        <item x="11"/>
        <item x="9"/>
        <item t="default"/>
      </items>
    </pivotField>
    <pivotField dataField="1" showAll="0"/>
    <pivotField showAll="0"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8"/>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Sum of Profit" fld="11" baseField="0" baseItem="0"/>
    <dataField name="Sum of Total Sales" fld="9"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9AAE9E-D2B2-4E0A-AC7B-3AECB6B9E109}"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T6"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5"/>
  </rowFields>
  <rowItems count="4">
    <i>
      <x v="2"/>
    </i>
    <i>
      <x v="1"/>
    </i>
    <i>
      <x/>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1CFD1D-FA9C-4061-93D5-2B018D5CEA0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4:O37"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10"/>
    </i>
    <i>
      <x v="4"/>
    </i>
    <i>
      <x v="5"/>
    </i>
    <i>
      <x v="9"/>
    </i>
    <i>
      <x v="6"/>
    </i>
    <i>
      <x v="11"/>
    </i>
    <i>
      <x v="3"/>
    </i>
    <i>
      <x v="8"/>
    </i>
    <i>
      <x v="7"/>
    </i>
    <i>
      <x v="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40E5F1-6A22-48A1-A7AB-88F43ED929B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2:C43"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1">
    <i>
      <x v="3"/>
    </i>
    <i>
      <x v="30"/>
    </i>
    <i>
      <x v="41"/>
    </i>
    <i>
      <x v="45"/>
    </i>
    <i>
      <x v="36"/>
    </i>
    <i>
      <x v="8"/>
    </i>
    <i>
      <x v="11"/>
    </i>
    <i>
      <x v="33"/>
    </i>
    <i>
      <x v="20"/>
    </i>
    <i>
      <x v="44"/>
    </i>
    <i t="grand">
      <x/>
    </i>
  </rowItems>
  <colItems count="1">
    <i/>
  </colItems>
  <dataFields count="1">
    <dataField name="Sum of Total Sales" fld="9" baseField="0" baseItem="0"/>
  </dataField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D653954-D1C7-4567-B4C3-9E6FE1AB085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C15"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4">
    <i>
      <x/>
    </i>
    <i>
      <x v="1"/>
    </i>
    <i>
      <x v="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72CC28C-BB22-43BE-BD53-2B745B66F9A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H15" firstHeaderRow="1" firstDataRow="1" firstDataCol="1"/>
  <pivotFields count="19">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1"/>
  </rowFields>
  <rowItems count="4">
    <i>
      <x/>
    </i>
    <i>
      <x v="1"/>
    </i>
    <i>
      <x v="2"/>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4908F34-3819-4036-B3D3-E93CE4F27471}" name="PivotTable3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S40:T41" firstHeaderRow="0" firstDataRow="1" firstDataCol="0"/>
  <pivotFields count="19">
    <pivotField showAll="0"/>
    <pivotField showAll="0">
      <items count="4">
        <item x="0"/>
        <item x="1"/>
        <item x="2"/>
        <item t="default"/>
      </items>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items count="13">
        <item x="0"/>
        <item x="9"/>
        <item x="11"/>
        <item x="2"/>
        <item x="4"/>
        <item x="8"/>
        <item x="10"/>
        <item x="1"/>
        <item x="5"/>
        <item x="7"/>
        <item x="6"/>
        <item x="3"/>
        <item t="default"/>
      </items>
    </pivotField>
    <pivotField dataField="1" showAll="0"/>
    <pivotField showAll="0"/>
    <pivotField showAll="0"/>
    <pivotField dataField="1" showAll="0"/>
    <pivotField showAll="0"/>
    <pivotField showAll="0"/>
    <pivotField showAll="0"/>
    <pivotField dragToRow="0" dragToCol="0" dragToPage="0" showAll="0" defaultSubtotal="0"/>
  </pivotFields>
  <rowItems count="1">
    <i/>
  </rowItems>
  <colFields count="1">
    <field x="-2"/>
  </colFields>
  <colItems count="2">
    <i>
      <x/>
    </i>
    <i i="1">
      <x v="1"/>
    </i>
  </colItems>
  <dataFields count="2">
    <dataField name="Sum of Profit" fld="11" baseField="0" baseItem="0"/>
    <dataField name="Sum of Profit after discount" fld="1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182C83-4EE6-4ECB-86D9-F48BC3C0AAC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C29"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1">
    <i>
      <x v="329"/>
    </i>
    <i>
      <x v="266"/>
    </i>
    <i>
      <x v="452"/>
    </i>
    <i>
      <x v="438"/>
    </i>
    <i>
      <x v="374"/>
    </i>
    <i>
      <x v="207"/>
    </i>
    <i>
      <x v="80"/>
    </i>
    <i>
      <x v="437"/>
    </i>
    <i>
      <x v="216"/>
    </i>
    <i>
      <x v="464"/>
    </i>
    <i t="grand">
      <x/>
    </i>
  </rowItems>
  <colItems count="1">
    <i/>
  </colItems>
  <dataFields count="1">
    <dataField name="Sum of Total Sales" fld="9" baseField="0"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1297BAD-94CD-4F21-8920-02FA6C8CA6C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6:H51" firstHeaderRow="1" firstDataRow="1" firstDataCol="1"/>
  <pivotFields count="19">
    <pivotField showAll="0"/>
    <pivotField showAll="0">
      <items count="4">
        <item x="0"/>
        <item x="1"/>
        <item x="2"/>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4"/>
  </rowFields>
  <rowItems count="5">
    <i>
      <x v="3"/>
    </i>
    <i>
      <x v="1"/>
    </i>
    <i>
      <x v="2"/>
    </i>
    <i>
      <x/>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CE54FBD-507C-436F-B897-1D1F1CB7890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7"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34CE1D7-F8E2-41FC-AEE8-165958FE26F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2:H43" firstHeaderRow="1" firstDataRow="1" firstDataCol="1"/>
  <pivotFields count="19">
    <pivotField showAll="0"/>
    <pivotField showAll="0">
      <items count="4">
        <item x="0"/>
        <item x="1"/>
        <item x="2"/>
        <item t="default"/>
      </items>
    </pivotField>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3"/>
  </rowFields>
  <rowItems count="11">
    <i>
      <x v="3"/>
    </i>
    <i>
      <x v="6"/>
    </i>
    <i>
      <x v="9"/>
    </i>
    <i>
      <x v="12"/>
    </i>
    <i>
      <x v="15"/>
    </i>
    <i>
      <x v="20"/>
    </i>
    <i>
      <x v="21"/>
    </i>
    <i>
      <x v="30"/>
    </i>
    <i>
      <x v="44"/>
    </i>
    <i>
      <x v="45"/>
    </i>
    <i t="grand">
      <x/>
    </i>
  </rowItems>
  <colItems count="1">
    <i/>
  </colItems>
  <dataFields count="1">
    <dataField name="Sum of Profit" fld="11" baseField="0" baseItem="0"/>
  </dataField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CF12B66-364A-4DF5-B3D3-B738F2826FBB}"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P4:T18" firstHeaderRow="1" firstDataRow="2" firstDataCol="1"/>
  <pivotFields count="19">
    <pivotField showAll="0"/>
    <pivotField axis="axisCol"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Fields count="1">
    <field x="1"/>
  </colFields>
  <colItems count="4">
    <i>
      <x/>
    </i>
    <i>
      <x v="1"/>
    </i>
    <i>
      <x v="2"/>
    </i>
    <i t="grand">
      <x/>
    </i>
  </colItems>
  <dataFields count="1">
    <dataField name="Sum of Profit" fld="11" baseField="10" baseItem="0"/>
  </dataFields>
  <chartFormats count="4">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47E0836-B8EB-4F17-9B9A-FF5DEE29962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P5:BQ11"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6">
    <i>
      <x v="374"/>
    </i>
    <i>
      <x v="438"/>
    </i>
    <i>
      <x v="452"/>
    </i>
    <i>
      <x v="266"/>
    </i>
    <i>
      <x v="329"/>
    </i>
    <i t="grand">
      <x/>
    </i>
  </rowItems>
  <colItems count="1">
    <i/>
  </colItems>
  <dataFields count="1">
    <dataField name="Sum of Total Sales" fld="9" baseField="0" baseItem="0" numFmtId="3"/>
  </dataFields>
  <formats count="1">
    <format dxfId="0">
      <pivotArea outline="0" collapsedLevelsAreSubtotals="1" fieldPosition="0"/>
    </format>
  </formats>
  <chartFormats count="2">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6F19E3D-E973-44AD-8B38-E8BC7ECEF9C3}"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X4:AC18" firstHeaderRow="1" firstDataRow="2" firstDataCol="1"/>
  <pivotFields count="19">
    <pivotField showAll="0"/>
    <pivotField showAll="0">
      <items count="4">
        <item x="0"/>
        <item x="1"/>
        <item x="2"/>
        <item t="default"/>
      </items>
    </pivotField>
    <pivotField showAll="0"/>
    <pivotField showAll="0"/>
    <pivotField axis="axisCol"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a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v="6"/>
    </i>
    <i>
      <x v="3"/>
    </i>
    <i>
      <x v="10"/>
    </i>
    <i>
      <x v="5"/>
    </i>
    <i>
      <x v="4"/>
    </i>
    <i>
      <x v="7"/>
    </i>
    <i>
      <x v="1"/>
    </i>
    <i>
      <x v="8"/>
    </i>
    <i>
      <x v="11"/>
    </i>
    <i>
      <x v="9"/>
    </i>
    <i>
      <x v="2"/>
    </i>
    <i>
      <x/>
    </i>
    <i t="grand">
      <x/>
    </i>
  </rowItems>
  <colFields count="1">
    <field x="4"/>
  </colFields>
  <colItems count="5">
    <i>
      <x/>
    </i>
    <i>
      <x v="1"/>
    </i>
    <i>
      <x v="2"/>
    </i>
    <i>
      <x v="3"/>
    </i>
    <i t="grand">
      <x/>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69A7897-ABB1-4BA5-AD33-86AE0BBC69E4}"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G23:AK37" firstHeaderRow="1" firstDataRow="2"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Col" showAll="0">
      <items count="4">
        <item x="0"/>
        <item x="1"/>
        <item x="2"/>
        <item t="default"/>
      </items>
    </pivotField>
    <pivotField showAll="0"/>
    <pivotField showAll="0"/>
    <pivotField showAll="0"/>
    <pivotField dataField="1"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ragToRow="0" dragToCol="0" dragToPage="0" showAll="0" defaultSubtotal="0"/>
  </pivotFields>
  <rowFields count="1">
    <field x="10"/>
  </rowFields>
  <rowItems count="13">
    <i>
      <x/>
    </i>
    <i>
      <x v="1"/>
    </i>
    <i>
      <x v="2"/>
    </i>
    <i>
      <x v="3"/>
    </i>
    <i>
      <x v="4"/>
    </i>
    <i>
      <x v="5"/>
    </i>
    <i>
      <x v="6"/>
    </i>
    <i>
      <x v="7"/>
    </i>
    <i>
      <x v="8"/>
    </i>
    <i>
      <x v="9"/>
    </i>
    <i>
      <x v="10"/>
    </i>
    <i>
      <x v="11"/>
    </i>
    <i t="grand">
      <x/>
    </i>
  </rowItems>
  <colFields count="1">
    <field x="5"/>
  </colFields>
  <colItems count="4">
    <i>
      <x/>
    </i>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B8200CE-23CE-4A72-AEE5-FF2FECA9685D}"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CG19:CH25" firstHeaderRow="1" firstDataRow="1" firstDataCol="1"/>
  <pivotFields count="19">
    <pivotField showAll="0"/>
    <pivotField showAll="0">
      <items count="4">
        <item x="0"/>
        <item x="1"/>
        <item x="2"/>
        <item t="default"/>
      </items>
    </pivotField>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3"/>
  </rowFields>
  <rowItems count="6">
    <i>
      <x v="41"/>
    </i>
    <i>
      <x v="33"/>
    </i>
    <i>
      <x v="36"/>
    </i>
    <i>
      <x v="11"/>
    </i>
    <i>
      <x v="31"/>
    </i>
    <i t="grand">
      <x/>
    </i>
  </rowItems>
  <colItems count="1">
    <i/>
  </colItems>
  <dataFields count="1">
    <dataField name="Sum of Profit" fld="11" baseField="0" baseItem="0"/>
  </dataFields>
  <formats count="1">
    <format dxfId="1">
      <pivotArea outline="0" collapsedLevelsAreSubtotals="1" fieldPosition="0"/>
    </format>
  </formats>
  <chartFormats count="3">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0B636EE-6C02-4CDB-9BEF-EF14DBA8546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N20:BO26"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6">
    <i>
      <x v="3"/>
    </i>
    <i>
      <x v="16"/>
    </i>
    <i>
      <x v="14"/>
    </i>
    <i>
      <x v="5"/>
    </i>
    <i>
      <x v="13"/>
    </i>
    <i t="grand">
      <x/>
    </i>
  </rowItems>
  <colItems count="1">
    <i/>
  </colItems>
  <dataFields count="1">
    <dataField name="Sum of Total Sales" fld="9" baseField="0" baseItem="0" numFmtId="3"/>
  </dataFields>
  <formats count="1">
    <format dxfId="2">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36698E3-2E97-4D67-8634-710E6C7EE4B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9:A20"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Cogs" fld="12"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96F31C7-2ACD-431D-B9CD-B6147F67A3B2}"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X5:BY11"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6"/>
  </rowFields>
  <rowItems count="6">
    <i>
      <x v="13"/>
    </i>
    <i>
      <x v="4"/>
    </i>
    <i>
      <x v="16"/>
    </i>
    <i>
      <x v="3"/>
    </i>
    <i>
      <x v="10"/>
    </i>
    <i t="grand">
      <x/>
    </i>
  </rowItems>
  <colItems count="1">
    <i/>
  </colItems>
  <dataFields count="1">
    <dataField name="Sum of Profit" fld="11" baseField="0" baseItem="0"/>
  </dataFields>
  <formats count="1">
    <format dxfId="4">
      <pivotArea outline="0" collapsedLevelsAreSubtotals="1" fieldPosition="0"/>
    </format>
  </formats>
  <chartFormats count="1">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4110AA3-CDB4-405E-B5E0-0BB1B8319AA9}"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O4:BB16" firstHeaderRow="1" firstDataRow="2"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dragToRow="0" dragToCol="0" dragToPage="0" showAll="0" defaultSubtotal="0"/>
  </pivotFields>
  <rowFields count="1">
    <field x="6"/>
  </rowFields>
  <rowItems count="11">
    <i>
      <x v="6"/>
    </i>
    <i>
      <x v="13"/>
    </i>
    <i>
      <x/>
    </i>
    <i>
      <x v="12"/>
    </i>
    <i>
      <x v="3"/>
    </i>
    <i>
      <x v="5"/>
    </i>
    <i>
      <x v="14"/>
    </i>
    <i>
      <x v="1"/>
    </i>
    <i>
      <x v="9"/>
    </i>
    <i>
      <x v="7"/>
    </i>
    <i t="grand">
      <x/>
    </i>
  </rowItems>
  <colFields count="1">
    <field x="10"/>
  </colFields>
  <colItems count="13">
    <i>
      <x/>
    </i>
    <i>
      <x v="1"/>
    </i>
    <i>
      <x v="2"/>
    </i>
    <i>
      <x v="3"/>
    </i>
    <i>
      <x v="4"/>
    </i>
    <i>
      <x v="5"/>
    </i>
    <i>
      <x v="6"/>
    </i>
    <i>
      <x v="7"/>
    </i>
    <i>
      <x v="8"/>
    </i>
    <i>
      <x v="9"/>
    </i>
    <i>
      <x v="10"/>
    </i>
    <i>
      <x v="11"/>
    </i>
    <i t="grand">
      <x/>
    </i>
  </colItems>
  <dataFields count="1">
    <dataField name="Sum of Profit" fld="11"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19C682A-733F-4899-BB82-BEFDF5468EC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H6:BI11"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Total Sales" fld="9" baseField="0" baseItem="0" numFmtId="3"/>
  </dataFields>
  <formats count="1">
    <format dxfId="5">
      <pivotArea outline="0" collapsedLevelsAreSubtotals="1" fieldPosition="0"/>
    </format>
  </formats>
  <chartFormats count="5">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3"/>
          </reference>
        </references>
      </pivotArea>
    </chartFormat>
    <chartFormat chart="11" format="12">
      <pivotArea type="data" outline="0" fieldPosition="0">
        <references count="2">
          <reference field="4294967294" count="1" selected="0">
            <x v="0"/>
          </reference>
          <reference field="0" count="1" selected="0">
            <x v="2"/>
          </reference>
        </references>
      </pivotArea>
    </chartFormat>
    <chartFormat chart="11" format="13">
      <pivotArea type="data" outline="0" fieldPosition="0">
        <references count="2">
          <reference field="4294967294" count="1" selected="0">
            <x v="0"/>
          </reference>
          <reference field="0" count="1" selected="0">
            <x v="0"/>
          </reference>
        </references>
      </pivotArea>
    </chartFormat>
    <chartFormat chart="11"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9D56236-C73F-4DB9-8C57-CF36149B961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CM5:CN10"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Profit" fld="11"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F4FB784-8988-4542-9F0D-C204DBBFEE4B}" name="PivotTable3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A13"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Quantity" fld="8"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47D61EA-90F1-4DDC-A1AC-BD3E4FBAB2D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H30:BI36"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6">
    <i>
      <x v="45"/>
    </i>
    <i>
      <x v="18"/>
    </i>
    <i>
      <x v="7"/>
    </i>
    <i>
      <x v="3"/>
    </i>
    <i>
      <x v="12"/>
    </i>
    <i t="grand">
      <x/>
    </i>
  </rowItems>
  <colItems count="1">
    <i/>
  </colItems>
  <dataFields count="1">
    <dataField name="Sum of Total Sales" fld="9" baseField="0" baseItem="0" numFmtId="3"/>
  </dataFields>
  <formats count="1">
    <format dxfId="8">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E75FD5E-5F9C-4CDB-AA18-E7338CCC6ED6}"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CD19:CE25" firstHeaderRow="1" firstDataRow="1" firstDataCol="1"/>
  <pivotFields count="19">
    <pivotField showAll="0"/>
    <pivotField showAll="0">
      <items count="4">
        <item x="0"/>
        <item x="1"/>
        <item x="2"/>
        <item t="default"/>
      </items>
    </pivotField>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3"/>
  </rowFields>
  <rowItems count="6">
    <i>
      <x v="3"/>
    </i>
    <i>
      <x v="30"/>
    </i>
    <i>
      <x v="45"/>
    </i>
    <i>
      <x v="20"/>
    </i>
    <i>
      <x v="44"/>
    </i>
    <i t="grand">
      <x/>
    </i>
  </rowItems>
  <colItems count="1">
    <i/>
  </colItems>
  <dataFields count="1">
    <dataField name="Sum of Profit" fld="11" baseField="0" baseItem="0"/>
  </dataFields>
  <formats count="1">
    <format dxfId="9">
      <pivotArea outline="0" collapsedLevelsAreSubtotals="1" fieldPosition="0"/>
    </format>
  </formats>
  <chartFormats count="1">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6AA1465-7639-4EE6-86E6-6695D683CC8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25:J38"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10"/>
    </i>
    <i>
      <x v="4"/>
    </i>
    <i>
      <x v="5"/>
    </i>
    <i>
      <x v="9"/>
    </i>
    <i>
      <x v="6"/>
    </i>
    <i>
      <x v="11"/>
    </i>
    <i>
      <x v="3"/>
    </i>
    <i>
      <x v="8"/>
    </i>
    <i>
      <x v="7"/>
    </i>
    <i>
      <x v="1"/>
    </i>
    <i t="grand">
      <x/>
    </i>
  </rowItems>
  <colItems count="1">
    <i/>
  </colItems>
  <dataFields count="1">
    <dataField name="Sum of Total Sales" fld="9"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F8934C4-A786-4323-BFBC-810583B3154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T5:BU11"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6">
    <i>
      <x v="354"/>
    </i>
    <i>
      <x v="370"/>
    </i>
    <i>
      <x v="221"/>
    </i>
    <i>
      <x v="140"/>
    </i>
    <i>
      <x v="1"/>
    </i>
    <i t="grand">
      <x/>
    </i>
  </rowItems>
  <colItems count="1">
    <i/>
  </colItems>
  <dataFields count="1">
    <dataField name="Sum of Total Sales" fld="9" baseField="0" baseItem="0" numFmtId="3"/>
  </dataFields>
  <formats count="1">
    <format dxfId="10">
      <pivotArea outline="0" collapsedLevelsAreSubtotals="1" fieldPosition="0"/>
    </format>
  </formats>
  <chartFormats count="3">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1B6E9D4-FA13-4F44-ABCE-678B134BC19C}"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CD33:CE38"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axis="axisRow"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i>
    <i>
      <x v="1"/>
    </i>
    <i>
      <x v="2"/>
    </i>
    <i>
      <x v="3"/>
    </i>
    <i t="grand">
      <x/>
    </i>
  </rowItems>
  <colItems count="1">
    <i/>
  </colItems>
  <dataFields count="1">
    <dataField name="Sum of Total Sales" fld="9" baseField="0" baseItem="0" numFmtId="3"/>
  </dataFields>
  <formats count="1">
    <format dxfId="11">
      <pivotArea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40EDB6E-8373-49A0-AEA6-CFE139207E5F}"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Total Sales" fld="9"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CAC824AF-D89D-4F75-9830-63253005E443}"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G4:AK18" firstHeaderRow="1" firstDataRow="2"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Col" showAll="0">
      <items count="4">
        <item x="0"/>
        <item x="1"/>
        <item x="2"/>
        <item t="default"/>
      </items>
    </pivotField>
    <pivotField showAll="0"/>
    <pivotField showAll="0"/>
    <pivotField showAll="0"/>
    <pivotField showAll="0"/>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1"/>
    </i>
    <i>
      <x v="2"/>
    </i>
    <i>
      <x v="3"/>
    </i>
    <i>
      <x v="4"/>
    </i>
    <i>
      <x v="5"/>
    </i>
    <i>
      <x v="6"/>
    </i>
    <i>
      <x v="7"/>
    </i>
    <i>
      <x v="8"/>
    </i>
    <i>
      <x v="9"/>
    </i>
    <i>
      <x v="10"/>
    </i>
    <i>
      <x v="11"/>
    </i>
    <i t="grand">
      <x/>
    </i>
  </rowItems>
  <colFields count="1">
    <field x="5"/>
  </colFields>
  <colItems count="4">
    <i>
      <x/>
    </i>
    <i>
      <x v="1"/>
    </i>
    <i>
      <x v="2"/>
    </i>
    <i t="grand">
      <x/>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A653A73-D36C-4200-883F-A56CD92B3A67}"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4:J17"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Items count="1">
    <i/>
  </colItems>
  <dataFields count="1">
    <dataField name="Sum of Profit" fld="11" baseField="10" baseItem="0"/>
  </dataFields>
  <formats count="2">
    <format dxfId="14">
      <pivotArea dataOnly="0" labelOnly="1" fieldPosition="0">
        <references count="1">
          <reference field="10" count="0"/>
        </references>
      </pivotArea>
    </format>
    <format dxfId="13">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422DC10-0680-4B33-8214-C0805197288C}"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CD6:CE12"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s>
  <rowFields count="1">
    <field x="6"/>
  </rowFields>
  <rowItems count="6">
    <i>
      <x v="9"/>
    </i>
    <i>
      <x v="10"/>
    </i>
    <i>
      <x/>
    </i>
    <i>
      <x v="2"/>
    </i>
    <i>
      <x v="12"/>
    </i>
    <i t="grand">
      <x/>
    </i>
  </rowItems>
  <colItems count="1">
    <i/>
  </colItems>
  <dataFields count="1">
    <dataField name="Sum of ProfitMargin" fld="13" showDataAs="percentOfCol" baseField="6" baseItem="0" numFmtId="10"/>
  </dataFields>
  <formats count="2">
    <format dxfId="16">
      <pivotArea outline="0" collapsedLevelsAreSubtotals="1" fieldPosition="0"/>
    </format>
    <format dxfId="15">
      <pivotArea outline="0" fieldPosition="0">
        <references count="1">
          <reference field="4294967294" count="1">
            <x v="0"/>
          </reference>
        </references>
      </pivotArea>
    </format>
  </formats>
  <chartFormats count="1">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E72E884A-AE7E-4A7C-A0EF-FB815208FB0E}"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A9"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Profit" fld="11"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179179-1EF4-4CE7-BE4A-297CA60D7290}" autoFormatId="16" applyNumberFormats="0" applyBorderFormats="0" applyFontFormats="0" applyPatternFormats="0" applyAlignmentFormats="0" applyWidthHeightFormats="0">
  <queryTableRefresh nextId="27" unboundColumnsRight="3">
    <queryTableFields count="18">
      <queryTableField id="1" name="Ship Mode" tableColumnId="1"/>
      <queryTableField id="2" name="Segment" tableColumnId="2"/>
      <queryTableField id="3" name="City" tableColumnId="3"/>
      <queryTableField id="4" name="State" tableColumnId="4"/>
      <queryTableField id="5" name="Region" tableColumnId="5"/>
      <queryTableField id="6" name="Category" tableColumnId="6"/>
      <queryTableField id="7" name="Sub-Category" tableColumnId="7"/>
      <queryTableField id="13" name="Unit Price" tableColumnId="13"/>
      <queryTableField id="9" name="Quantity" tableColumnId="9"/>
      <queryTableField id="14" name="Total Sales" tableColumnId="14"/>
      <queryTableField id="10" name="Discount" tableColumnId="10"/>
      <queryTableField id="11" name="Profit" tableColumnId="11"/>
      <queryTableField id="15" name="Cogs" tableColumnId="15"/>
      <queryTableField id="24" name="ProfitMargin" tableColumnId="16"/>
      <queryTableField id="26" name="Profit after discount" tableColumnId="21"/>
      <queryTableField id="19" dataBound="0" tableColumnId="17"/>
      <queryTableField id="20" dataBound="0" tableColumnId="18"/>
      <queryTableField id="21"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5D4C580-BBF4-45C8-953B-A7B4252A0F49}" sourceName="Sub-Category">
  <pivotTables>
    <pivotTable tabId="4" name="PivotTable34"/>
  </pivotTables>
  <data>
    <tabular pivotCacheId="263051593">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C0F55E86-2102-47A7-9285-1ED9A4D471D3}" sourceName="Discount">
  <pivotTables>
    <pivotTable tabId="4" name="PivotTable34"/>
  </pivotTables>
  <data>
    <tabular pivotCacheId="263051593">
      <items count="12">
        <i x="0" s="1"/>
        <i x="9" s="1"/>
        <i x="11" s="1"/>
        <i x="2" s="1"/>
        <i x="4" s="1"/>
        <i x="8" s="1"/>
        <i x="10" s="1"/>
        <i x="1" s="1"/>
        <i x="5" s="1"/>
        <i x="7" s="1"/>
        <i x="6"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9BE232-55C6-4BFF-BB0C-57956E2FA602}" sourceName="Segment">
  <pivotTables>
    <pivotTable tabId="6" name="PivotTable19"/>
    <pivotTable tabId="6" name="PivotTable1"/>
    <pivotTable tabId="6" name="PivotTable20"/>
    <pivotTable tabId="6" name="PivotTable21"/>
    <pivotTable tabId="6" name="PivotTable22"/>
    <pivotTable tabId="6" name="PivotTable23"/>
    <pivotTable tabId="6" name="PivotTable24"/>
    <pivotTable tabId="6" name="PivotTable29"/>
    <pivotTable tabId="6" name="PivotTable3"/>
    <pivotTable tabId="6" name="PivotTable30"/>
    <pivotTable tabId="6" name="PivotTable31"/>
    <pivotTable tabId="6" name="PivotTable4"/>
    <pivotTable tabId="6"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2"/>
    <pivotTable tabId="4" name="PivotTable3"/>
    <pivotTable tabId="4" name="PivotTable33"/>
    <pivotTable tabId="4" name="PivotTable34"/>
    <pivotTable tabId="4" name="PivotTable4"/>
    <pivotTable tabId="4" name="PivotTable5"/>
    <pivotTable tabId="4" name="PivotTable6"/>
    <pivotTable tabId="4" name="PivotTable7"/>
    <pivotTable tabId="4" name="PivotTable8"/>
    <pivotTable tabId="4" name="PivotTable9"/>
    <pivotTable tabId="6" name="PivotTable6"/>
    <pivotTable tabId="6" name="PivotTable8"/>
    <pivotTable tabId="6" name="PivotTable10"/>
    <pivotTable tabId="6" name="PivotTable12"/>
    <pivotTable tabId="6" name="PivotTable14"/>
    <pivotTable tabId="6" name="PivotTable15"/>
    <pivotTable tabId="6" name="PivotTable16"/>
    <pivotTable tabId="6" name="PivotTable17"/>
    <pivotTable tabId="6" name="PivotTable2"/>
  </pivotTables>
  <data>
    <tabular pivotCacheId="26305159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E02C05A-5506-4261-A387-656449E59FF1}" sourceName="Region">
  <pivotTables>
    <pivotTable tabId="6" name="PivotTable19"/>
    <pivotTable tabId="6" name="PivotTable1"/>
    <pivotTable tabId="6" name="PivotTable20"/>
    <pivotTable tabId="6" name="PivotTable21"/>
    <pivotTable tabId="6" name="PivotTable22"/>
    <pivotTable tabId="6" name="PivotTable23"/>
    <pivotTable tabId="6" name="PivotTable24"/>
    <pivotTable tabId="6" name="PivotTable29"/>
    <pivotTable tabId="6" name="PivotTable3"/>
    <pivotTable tabId="6" name="PivotTable30"/>
    <pivotTable tabId="6" name="PivotTable31"/>
    <pivotTable tabId="6" name="PivotTable4"/>
    <pivotTable tabId="6"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2"/>
    <pivotTable tabId="4" name="PivotTable3"/>
    <pivotTable tabId="4" name="PivotTable33"/>
    <pivotTable tabId="4" name="PivotTable34"/>
    <pivotTable tabId="4" name="PivotTable4"/>
    <pivotTable tabId="4" name="PivotTable5"/>
    <pivotTable tabId="4" name="PivotTable6"/>
    <pivotTable tabId="4" name="PivotTable7"/>
    <pivotTable tabId="4" name="PivotTable8"/>
    <pivotTable tabId="4" name="PivotTable9"/>
    <pivotTable tabId="6" name="PivotTable6"/>
    <pivotTable tabId="6" name="PivotTable8"/>
    <pivotTable tabId="6" name="PivotTable10"/>
    <pivotTable tabId="6" name="PivotTable12"/>
    <pivotTable tabId="6" name="PivotTable14"/>
    <pivotTable tabId="6" name="PivotTable15"/>
    <pivotTable tabId="6" name="PivotTable16"/>
    <pivotTable tabId="6" name="PivotTable17"/>
    <pivotTable tabId="6" name="PivotTable2"/>
  </pivotTables>
  <data>
    <tabular pivotCacheId="263051593">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D7D55C-8483-4118-8225-EB17E0632444}" sourceName="Category">
  <pivotTables>
    <pivotTable tabId="6" name="PivotTable19"/>
    <pivotTable tabId="6" name="PivotTable1"/>
    <pivotTable tabId="6" name="PivotTable20"/>
    <pivotTable tabId="6" name="PivotTable21"/>
    <pivotTable tabId="6" name="PivotTable22"/>
    <pivotTable tabId="6" name="PivotTable23"/>
    <pivotTable tabId="6" name="PivotTable24"/>
    <pivotTable tabId="6" name="PivotTable29"/>
    <pivotTable tabId="6" name="PivotTable3"/>
    <pivotTable tabId="6" name="PivotTable30"/>
    <pivotTable tabId="6" name="PivotTable31"/>
    <pivotTable tabId="6" name="PivotTable4"/>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2"/>
    <pivotTable tabId="4" name="PivotTable3"/>
    <pivotTable tabId="4" name="PivotTable33"/>
    <pivotTable tabId="4" name="PivotTable34"/>
    <pivotTable tabId="4" name="PivotTable4"/>
    <pivotTable tabId="4" name="PivotTable5"/>
    <pivotTable tabId="4" name="PivotTable6"/>
    <pivotTable tabId="4" name="PivotTable7"/>
    <pivotTable tabId="4" name="PivotTable8"/>
    <pivotTable tabId="4" name="PivotTable9"/>
    <pivotTable tabId="6" name="PivotTable5"/>
    <pivotTable tabId="6" name="PivotTable6"/>
    <pivotTable tabId="6" name="PivotTable8"/>
    <pivotTable tabId="6" name="PivotTable10"/>
    <pivotTable tabId="6" name="PivotTable12"/>
    <pivotTable tabId="6" name="PivotTable14"/>
    <pivotTable tabId="6" name="PivotTable15"/>
    <pivotTable tabId="6" name="PivotTable16"/>
    <pivotTable tabId="6" name="PivotTable17"/>
    <pivotTable tabId="6" name="PivotTable2"/>
  </pivotTables>
  <data>
    <tabular pivotCacheId="26305159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CCD8A64-F412-46AE-85DF-34F71F643635}" cache="Slicer_Segment" caption="Segment" style="SlicerStyleDark4 2" rowHeight="230716"/>
  <slicer name="Region 1" xr10:uid="{6D73F21B-45A6-4C5F-B268-6389CDC76A10}" cache="Slicer_Region1" caption="Region" style="SlicerStyleDark4 2" rowHeight="230716"/>
  <slicer name="Category" xr10:uid="{85988AC2-F3F0-4EC3-AD9C-BCC14E3C10C2}" cache="Slicer_Category" caption="Category" style="SlicerStyleDark4 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B8C7A05B-F48B-433A-88DD-37B120E171E3}" cache="Slicer_Segment" caption="Segment" style="SlicerStyleDark4 2" rowHeight="230716"/>
  <slicer name="Region 2" xr10:uid="{78C9E41D-7461-4FDA-8509-69E343319181}" cache="Slicer_Region1" caption="Region" style="SlicerStyleDark4 2" rowHeight="230716"/>
  <slicer name="Category 1" xr10:uid="{0B09261A-4ABE-4DCC-8B18-848C67D6470F}" cache="Slicer_Category" caption="Category" style="SlicerStyleDark4 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6BBD2D0C-5FBD-4B07-8F69-410D9C30A703}" cache="Slicer_Sub_Category" caption="Sub-Category" rowHeight="230716"/>
  <slicer name="Discount" xr10:uid="{C0E04E05-E9E7-4313-B30A-0C5B3036C9EF}" cache="Slicer_Discount" caption="Discount" rowHeight="230716"/>
  <slicer name="Region" xr10:uid="{6BA0D91E-0026-4681-A9A3-90B553B08655}" cache="Slicer_Region1" caption="Region"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884AD3-C184-478C-B533-F190D1DB3E0B}" name="SampleSuperstore" displayName="SampleSuperstore" ref="A1:R9995" tableType="queryTable" totalsRowShown="0">
  <autoFilter ref="A1:R9995" xr:uid="{7D884AD3-C184-478C-B533-F190D1DB3E0B}">
    <filterColumn colId="15">
      <filters>
        <filter val="normal"/>
      </filters>
    </filterColumn>
    <filterColumn colId="16">
      <filters>
        <filter val="normal"/>
      </filters>
    </filterColumn>
    <filterColumn colId="17">
      <filters>
        <filter val="normal"/>
      </filters>
    </filterColumn>
  </autoFilter>
  <tableColumns count="18">
    <tableColumn id="1" xr3:uid="{C909B5BA-F55B-4438-9F96-EBDD1E0221CE}" uniqueName="1" name="Ship Mode" queryTableFieldId="1" dataDxfId="29"/>
    <tableColumn id="2" xr3:uid="{B0A4FD39-C4ED-4D97-9DDF-5C3734A65B4A}" uniqueName="2" name="Segment" queryTableFieldId="2" dataDxfId="28"/>
    <tableColumn id="3" xr3:uid="{B61D896B-BC2D-43BA-8C1A-24D60C7562D7}" uniqueName="3" name="City" queryTableFieldId="3" dataDxfId="27"/>
    <tableColumn id="4" xr3:uid="{C92C1E5F-7536-4BFA-B63B-746CA8C5F731}" uniqueName="4" name="State" queryTableFieldId="4" dataDxfId="26"/>
    <tableColumn id="5" xr3:uid="{FFBCCC0E-AD49-440F-9BA9-F9BDF610B9F0}" uniqueName="5" name="Region" queryTableFieldId="5" dataDxfId="25"/>
    <tableColumn id="6" xr3:uid="{5D0E7BB6-E118-4E52-9689-A6CF75A4715A}" uniqueName="6" name="Category" queryTableFieldId="6" dataDxfId="24"/>
    <tableColumn id="7" xr3:uid="{F2A73BB1-BD49-4410-BA79-14AAE6B0F56F}" uniqueName="7" name="Sub-Category" queryTableFieldId="7" dataDxfId="23"/>
    <tableColumn id="13" xr3:uid="{10D11021-32DE-454F-9749-1CD4B0E94719}" uniqueName="13" name="Unit Price" queryTableFieldId="13"/>
    <tableColumn id="9" xr3:uid="{0B3068FD-BCFE-4F78-8C2F-2D4C07D13837}" uniqueName="9" name="Quantity" queryTableFieldId="9"/>
    <tableColumn id="14" xr3:uid="{70023D7A-CD7E-497D-AFC9-BE17174C988F}" uniqueName="14" name="Total Sales" queryTableFieldId="14"/>
    <tableColumn id="10" xr3:uid="{AEB599BD-51E1-4427-802C-2509274B1020}" uniqueName="10" name="Discount" queryTableFieldId="10" dataDxfId="22" dataCellStyle="Percent"/>
    <tableColumn id="11" xr3:uid="{ED28445F-5C18-4DC7-88C1-E772B013E920}" uniqueName="11" name="Profit" queryTableFieldId="11"/>
    <tableColumn id="15" xr3:uid="{7CC68501-0C49-4348-B793-90056DF168D9}" uniqueName="15" name="Cogs" queryTableFieldId="15"/>
    <tableColumn id="16" xr3:uid="{867C5F66-8C95-4666-87FE-BDDA6B7442F2}" uniqueName="16" name="ProfitMargin" queryTableFieldId="24" dataDxfId="21" dataCellStyle="Percent"/>
    <tableColumn id="21" xr3:uid="{053642AF-A8C3-4026-8104-A5B3D2E49113}" uniqueName="21" name="Profit after discount" queryTableFieldId="26" dataCellStyle="Percent"/>
    <tableColumn id="17" xr3:uid="{3E51673B-504F-479E-94E5-7D114B394E8C}" uniqueName="17" name="FlagSales" queryTableFieldId="19" dataDxfId="20">
      <calculatedColumnFormula>IF(OR(SampleSuperstore[[#This Row],[Total Sales]]&gt;'Check Outliers'!$M$7,SampleSuperstore[[#This Row],[Total Sales]]&lt;'Check Outliers'!$M$8),"Outlier","normal")</calculatedColumnFormula>
    </tableColumn>
    <tableColumn id="18" xr3:uid="{4958C191-B045-4F0A-AFD5-EC2F6BD2FBE5}" uniqueName="18" name="Flag Profit" queryTableFieldId="20" dataDxfId="19">
      <calculatedColumnFormula>IF(OR(SampleSuperstore[[#This Row],[Profit]]&gt;'Check Outliers'!$M$15,SampleSuperstore[[#This Row],[Profit]]&lt;'Check Outliers'!$M$16),"outlier","normal")</calculatedColumnFormula>
    </tableColumn>
    <tableColumn id="19" xr3:uid="{95273C4F-0665-40E5-B9CC-A4FB25EB0115}" uniqueName="19" name="FlagCost" queryTableFieldId="21" dataDxfId="18">
      <calculatedColumnFormula>IF(OR(SampleSuperstore[[#This Row],[Cogs]]&gt;'Check Outliers'!$M$23,SampleSuperstore[[#This Row],[Cogs]]&lt;'Check Outliers'!$M$24),"outlier","normal")</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18" Type="http://schemas.openxmlformats.org/officeDocument/2006/relationships/pivotTable" Target="../pivotTables/pivotTable38.xml"/><Relationship Id="rId3" Type="http://schemas.openxmlformats.org/officeDocument/2006/relationships/pivotTable" Target="../pivotTables/pivotTable23.xml"/><Relationship Id="rId21" Type="http://schemas.openxmlformats.org/officeDocument/2006/relationships/pivotTable" Target="../pivotTables/pivotTable41.xml"/><Relationship Id="rId7" Type="http://schemas.openxmlformats.org/officeDocument/2006/relationships/pivotTable" Target="../pivotTables/pivotTable27.xml"/><Relationship Id="rId12" Type="http://schemas.openxmlformats.org/officeDocument/2006/relationships/pivotTable" Target="../pivotTables/pivotTable32.xml"/><Relationship Id="rId17" Type="http://schemas.openxmlformats.org/officeDocument/2006/relationships/pivotTable" Target="../pivotTables/pivotTable37.xml"/><Relationship Id="rId2" Type="http://schemas.openxmlformats.org/officeDocument/2006/relationships/pivotTable" Target="../pivotTables/pivotTable22.xml"/><Relationship Id="rId16" Type="http://schemas.openxmlformats.org/officeDocument/2006/relationships/pivotTable" Target="../pivotTables/pivotTable36.xml"/><Relationship Id="rId20" Type="http://schemas.openxmlformats.org/officeDocument/2006/relationships/pivotTable" Target="../pivotTables/pivotTable40.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openxmlformats.org/officeDocument/2006/relationships/pivotTable" Target="../pivotTables/pivotTable35.xml"/><Relationship Id="rId10" Type="http://schemas.openxmlformats.org/officeDocument/2006/relationships/pivotTable" Target="../pivotTables/pivotTable30.xml"/><Relationship Id="rId19" Type="http://schemas.openxmlformats.org/officeDocument/2006/relationships/pivotTable" Target="../pivotTables/pivotTable39.xm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pivotTable" Target="../pivotTables/pivotTable34.xml"/><Relationship Id="rId22"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E9468-AA66-4A6E-9422-6B25591BC443}">
  <sheetPr codeName="Sheet1"/>
  <dimension ref="A1"/>
  <sheetViews>
    <sheetView showGridLines="0" tabSelected="1" zoomScale="70" zoomScaleNormal="70" workbookViewId="0">
      <selection activeCell="Y36" sqref="Y36"/>
    </sheetView>
  </sheetViews>
  <sheetFormatPr defaultRowHeight="14" x14ac:dyDescent="0.3"/>
  <cols>
    <col min="1" max="16384" width="8.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98A-F681-497F-8CCD-7EB24963E334}">
  <sheetPr codeName="Sheet2"/>
  <dimension ref="A1"/>
  <sheetViews>
    <sheetView showGridLines="0" zoomScale="80" zoomScaleNormal="80" workbookViewId="0">
      <selection activeCell="I40" sqref="I40"/>
    </sheetView>
  </sheetViews>
  <sheetFormatPr defaultRowHeight="14" x14ac:dyDescent="0.3"/>
  <cols>
    <col min="1" max="16384" width="8.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4FEF-896F-457A-8CCD-D66EB43C395A}">
  <sheetPr codeName="Sheet3"/>
  <dimension ref="A1:R9995"/>
  <sheetViews>
    <sheetView topLeftCell="I1" workbookViewId="0">
      <selection activeCell="U1" sqref="U1:U1046424"/>
    </sheetView>
  </sheetViews>
  <sheetFormatPr defaultRowHeight="14" x14ac:dyDescent="0.3"/>
  <cols>
    <col min="1" max="1" width="13.08203125" bestFit="1" customWidth="1"/>
    <col min="2" max="2" width="11.08203125" bestFit="1" customWidth="1"/>
    <col min="3" max="3" width="17.25" bestFit="1" customWidth="1"/>
    <col min="4" max="4" width="16.6640625" bestFit="1" customWidth="1"/>
    <col min="5" max="5" width="8.83203125" bestFit="1" customWidth="1"/>
    <col min="6" max="6" width="13.08203125" bestFit="1" customWidth="1"/>
    <col min="7" max="7" width="14.5" bestFit="1" customWidth="1"/>
    <col min="8" max="8" width="11.08203125" bestFit="1" customWidth="1"/>
    <col min="9" max="9" width="9.9140625" bestFit="1" customWidth="1"/>
    <col min="10" max="10" width="12.33203125" bestFit="1" customWidth="1"/>
    <col min="11" max="11" width="10.4140625" style="11" customWidth="1"/>
    <col min="12" max="12" width="8.33203125" bestFit="1" customWidth="1"/>
    <col min="13" max="13" width="8.75" bestFit="1" customWidth="1"/>
    <col min="14" max="14" width="13.08203125" style="11" bestFit="1" customWidth="1"/>
    <col min="15" max="15" width="19.75" style="11" bestFit="1" customWidth="1"/>
    <col min="16" max="16" width="11.08203125" bestFit="1" customWidth="1"/>
    <col min="17" max="17" width="11.5" bestFit="1" customWidth="1"/>
    <col min="18" max="18" width="10.4140625" bestFit="1" customWidth="1"/>
  </cols>
  <sheetData>
    <row r="1" spans="1:18" x14ac:dyDescent="0.3">
      <c r="A1" t="s">
        <v>0</v>
      </c>
      <c r="B1" t="s">
        <v>1</v>
      </c>
      <c r="C1" t="s">
        <v>2</v>
      </c>
      <c r="D1" t="s">
        <v>3</v>
      </c>
      <c r="E1" t="s">
        <v>4</v>
      </c>
      <c r="F1" t="s">
        <v>5</v>
      </c>
      <c r="G1" t="s">
        <v>6</v>
      </c>
      <c r="H1" t="s">
        <v>620</v>
      </c>
      <c r="I1" t="s">
        <v>7</v>
      </c>
      <c r="J1" t="s">
        <v>621</v>
      </c>
      <c r="K1" s="11" t="s">
        <v>8</v>
      </c>
      <c r="L1" t="s">
        <v>9</v>
      </c>
      <c r="M1" t="s">
        <v>622</v>
      </c>
      <c r="N1" s="11" t="s">
        <v>652</v>
      </c>
      <c r="O1" t="s">
        <v>654</v>
      </c>
      <c r="P1" t="s">
        <v>632</v>
      </c>
      <c r="Q1" t="s">
        <v>633</v>
      </c>
      <c r="R1" t="s">
        <v>634</v>
      </c>
    </row>
    <row r="2" spans="1:18" x14ac:dyDescent="0.3">
      <c r="A2" s="1" t="s">
        <v>10</v>
      </c>
      <c r="B2" s="1" t="s">
        <v>11</v>
      </c>
      <c r="C2" s="1" t="s">
        <v>12</v>
      </c>
      <c r="D2" s="1" t="s">
        <v>13</v>
      </c>
      <c r="E2" s="1" t="s">
        <v>14</v>
      </c>
      <c r="F2" s="1" t="s">
        <v>15</v>
      </c>
      <c r="G2" s="1" t="s">
        <v>16</v>
      </c>
      <c r="H2">
        <v>130.97999999999999</v>
      </c>
      <c r="I2">
        <v>2</v>
      </c>
      <c r="J2">
        <v>261.95999999999998</v>
      </c>
      <c r="K2" s="11">
        <v>0</v>
      </c>
      <c r="L2">
        <v>41.91</v>
      </c>
      <c r="M2">
        <v>220.05</v>
      </c>
      <c r="N2" s="11">
        <v>0.16</v>
      </c>
      <c r="O2">
        <v>41.91</v>
      </c>
      <c r="P2" t="str">
        <f>IF(OR(SampleSuperstore[[#This Row],[Total Sales]]&gt;'Check Outliers'!$M$7,SampleSuperstore[[#This Row],[Total Sales]]&lt;'Check Outliers'!$M$8),"Outlier","normal")</f>
        <v>normal</v>
      </c>
      <c r="Q2" t="str">
        <f>IF(OR(SampleSuperstore[[#This Row],[Profit]]&gt;'Check Outliers'!$M$15,SampleSuperstore[[#This Row],[Profit]]&lt;'Check Outliers'!$M$16),"outlier","normal")</f>
        <v>normal</v>
      </c>
      <c r="R2" s="1" t="str">
        <f>IF(OR(SampleSuperstore[[#This Row],[Cogs]]&gt;'Check Outliers'!$M$23,SampleSuperstore[[#This Row],[Cogs]]&lt;'Check Outliers'!$M$24),"outlier","normal")</f>
        <v>normal</v>
      </c>
    </row>
    <row r="3" spans="1:18" hidden="1" x14ac:dyDescent="0.3">
      <c r="A3" s="1" t="s">
        <v>10</v>
      </c>
      <c r="B3" s="1" t="s">
        <v>11</v>
      </c>
      <c r="C3" s="1" t="s">
        <v>12</v>
      </c>
      <c r="D3" s="1" t="s">
        <v>13</v>
      </c>
      <c r="E3" s="1" t="s">
        <v>14</v>
      </c>
      <c r="F3" s="1" t="s">
        <v>15</v>
      </c>
      <c r="G3" s="1" t="s">
        <v>17</v>
      </c>
      <c r="H3">
        <v>243.98</v>
      </c>
      <c r="I3">
        <v>3</v>
      </c>
      <c r="J3">
        <v>731.94</v>
      </c>
      <c r="K3" s="1">
        <v>0</v>
      </c>
      <c r="L3">
        <v>219.58</v>
      </c>
      <c r="M3">
        <v>512.36</v>
      </c>
      <c r="N3">
        <v>0.3</v>
      </c>
      <c r="O3">
        <v>219.58</v>
      </c>
      <c r="P3" t="str">
        <f>IF(OR(SampleSuperstore[[#This Row],[Total Sales]]&gt;'Check Outliers'!$M$7,SampleSuperstore[[#This Row],[Total Sales]]&lt;'Check Outliers'!$M$8),"Outlier","normal")</f>
        <v>Outlier</v>
      </c>
      <c r="Q3" t="str">
        <f>IF(OR(SampleSuperstore[[#This Row],[Profit]]&gt;'Check Outliers'!$M$15,SampleSuperstore[[#This Row],[Profit]]&lt;'Check Outliers'!$M$16),"outlier","normal")</f>
        <v>outlier</v>
      </c>
      <c r="R3" s="1" t="str">
        <f>IF(OR(SampleSuperstore[[#This Row],[Cogs]]&gt;'Check Outliers'!$M$23,SampleSuperstore[[#This Row],[Cogs]]&lt;'Check Outliers'!$M$24),"outlier","normal")</f>
        <v>outlier</v>
      </c>
    </row>
    <row r="4" spans="1:18" x14ac:dyDescent="0.3">
      <c r="A4" s="1" t="s">
        <v>10</v>
      </c>
      <c r="B4" s="1" t="s">
        <v>18</v>
      </c>
      <c r="C4" s="1" t="s">
        <v>19</v>
      </c>
      <c r="D4" s="1" t="s">
        <v>20</v>
      </c>
      <c r="E4" s="1" t="s">
        <v>21</v>
      </c>
      <c r="F4" s="1" t="s">
        <v>22</v>
      </c>
      <c r="G4" s="1" t="s">
        <v>23</v>
      </c>
      <c r="H4">
        <v>7.31</v>
      </c>
      <c r="I4">
        <v>2</v>
      </c>
      <c r="J4">
        <v>14.62</v>
      </c>
      <c r="K4" s="11">
        <v>0</v>
      </c>
      <c r="L4">
        <v>6.87</v>
      </c>
      <c r="M4">
        <v>7.75</v>
      </c>
      <c r="N4" s="11">
        <v>0.47</v>
      </c>
      <c r="O4">
        <v>6.87</v>
      </c>
      <c r="P4" t="str">
        <f>IF(OR(SampleSuperstore[[#This Row],[Total Sales]]&gt;'Check Outliers'!$M$7,SampleSuperstore[[#This Row],[Total Sales]]&lt;'Check Outliers'!$M$8),"Outlier","normal")</f>
        <v>normal</v>
      </c>
      <c r="Q4" t="str">
        <f>IF(OR(SampleSuperstore[[#This Row],[Profit]]&gt;'Check Outliers'!$M$15,SampleSuperstore[[#This Row],[Profit]]&lt;'Check Outliers'!$M$16),"outlier","normal")</f>
        <v>normal</v>
      </c>
      <c r="R4" s="1" t="str">
        <f>IF(OR(SampleSuperstore[[#This Row],[Cogs]]&gt;'Check Outliers'!$M$23,SampleSuperstore[[#This Row],[Cogs]]&lt;'Check Outliers'!$M$24),"outlier","normal")</f>
        <v>normal</v>
      </c>
    </row>
    <row r="5" spans="1:18" hidden="1" x14ac:dyDescent="0.3">
      <c r="A5" s="1" t="s">
        <v>24</v>
      </c>
      <c r="B5" s="1" t="s">
        <v>11</v>
      </c>
      <c r="C5" s="1" t="s">
        <v>25</v>
      </c>
      <c r="D5" s="1" t="s">
        <v>26</v>
      </c>
      <c r="E5" s="1" t="s">
        <v>14</v>
      </c>
      <c r="F5" s="1" t="s">
        <v>15</v>
      </c>
      <c r="G5" s="1" t="s">
        <v>27</v>
      </c>
      <c r="H5">
        <v>191.52</v>
      </c>
      <c r="I5">
        <v>5</v>
      </c>
      <c r="J5">
        <v>957.58</v>
      </c>
      <c r="K5" s="1">
        <v>0.45</v>
      </c>
      <c r="L5">
        <v>-383.03</v>
      </c>
      <c r="M5">
        <v>1340.61</v>
      </c>
      <c r="N5">
        <v>-0.4</v>
      </c>
      <c r="O5">
        <v>-813.94100000000003</v>
      </c>
      <c r="P5" t="str">
        <f>IF(OR(SampleSuperstore[[#This Row],[Total Sales]]&gt;'Check Outliers'!$M$7,SampleSuperstore[[#This Row],[Total Sales]]&lt;'Check Outliers'!$M$8),"Outlier","normal")</f>
        <v>Outlier</v>
      </c>
      <c r="Q5" t="str">
        <f>IF(OR(SampleSuperstore[[#This Row],[Profit]]&gt;'Check Outliers'!$M$15,SampleSuperstore[[#This Row],[Profit]]&lt;'Check Outliers'!$M$16),"outlier","normal")</f>
        <v>outlier</v>
      </c>
      <c r="R5" s="1" t="str">
        <f>IF(OR(SampleSuperstore[[#This Row],[Cogs]]&gt;'Check Outliers'!$M$23,SampleSuperstore[[#This Row],[Cogs]]&lt;'Check Outliers'!$M$24),"outlier","normal")</f>
        <v>outlier</v>
      </c>
    </row>
    <row r="6" spans="1:18" x14ac:dyDescent="0.3">
      <c r="A6" s="1" t="s">
        <v>24</v>
      </c>
      <c r="B6" s="1" t="s">
        <v>11</v>
      </c>
      <c r="C6" s="1" t="s">
        <v>25</v>
      </c>
      <c r="D6" s="1" t="s">
        <v>26</v>
      </c>
      <c r="E6" s="1" t="s">
        <v>14</v>
      </c>
      <c r="F6" s="1" t="s">
        <v>22</v>
      </c>
      <c r="G6" s="1" t="s">
        <v>28</v>
      </c>
      <c r="H6">
        <v>11.18</v>
      </c>
      <c r="I6">
        <v>2</v>
      </c>
      <c r="J6">
        <v>22.37</v>
      </c>
      <c r="K6" s="11">
        <v>0.2</v>
      </c>
      <c r="L6">
        <v>2.52</v>
      </c>
      <c r="M6">
        <v>19.850000000000001</v>
      </c>
      <c r="N6" s="11">
        <v>0.11</v>
      </c>
      <c r="O6">
        <v>-1.9540000000000002</v>
      </c>
      <c r="P6" t="str">
        <f>IF(OR(SampleSuperstore[[#This Row],[Total Sales]]&gt;'Check Outliers'!$M$7,SampleSuperstore[[#This Row],[Total Sales]]&lt;'Check Outliers'!$M$8),"Outlier","normal")</f>
        <v>normal</v>
      </c>
      <c r="Q6" t="str">
        <f>IF(OR(SampleSuperstore[[#This Row],[Profit]]&gt;'Check Outliers'!$M$15,SampleSuperstore[[#This Row],[Profit]]&lt;'Check Outliers'!$M$16),"outlier","normal")</f>
        <v>normal</v>
      </c>
      <c r="R6" s="1" t="str">
        <f>IF(OR(SampleSuperstore[[#This Row],[Cogs]]&gt;'Check Outliers'!$M$23,SampleSuperstore[[#This Row],[Cogs]]&lt;'Check Outliers'!$M$24),"outlier","normal")</f>
        <v>normal</v>
      </c>
    </row>
    <row r="7" spans="1:18" x14ac:dyDescent="0.3">
      <c r="A7" s="1" t="s">
        <v>24</v>
      </c>
      <c r="B7" s="1" t="s">
        <v>11</v>
      </c>
      <c r="C7" s="1" t="s">
        <v>19</v>
      </c>
      <c r="D7" s="1" t="s">
        <v>20</v>
      </c>
      <c r="E7" s="1" t="s">
        <v>21</v>
      </c>
      <c r="F7" s="1" t="s">
        <v>15</v>
      </c>
      <c r="G7" s="1" t="s">
        <v>29</v>
      </c>
      <c r="H7">
        <v>6.98</v>
      </c>
      <c r="I7">
        <v>7</v>
      </c>
      <c r="J7">
        <v>48.86</v>
      </c>
      <c r="K7" s="11">
        <v>0</v>
      </c>
      <c r="L7">
        <v>14.17</v>
      </c>
      <c r="M7">
        <v>34.69</v>
      </c>
      <c r="N7" s="11">
        <v>0.28999999999999998</v>
      </c>
      <c r="O7">
        <v>14.17</v>
      </c>
      <c r="P7" t="str">
        <f>IF(OR(SampleSuperstore[[#This Row],[Total Sales]]&gt;'Check Outliers'!$M$7,SampleSuperstore[[#This Row],[Total Sales]]&lt;'Check Outliers'!$M$8),"Outlier","normal")</f>
        <v>normal</v>
      </c>
      <c r="Q7" t="str">
        <f>IF(OR(SampleSuperstore[[#This Row],[Profit]]&gt;'Check Outliers'!$M$15,SampleSuperstore[[#This Row],[Profit]]&lt;'Check Outliers'!$M$16),"outlier","normal")</f>
        <v>normal</v>
      </c>
      <c r="R7" s="1" t="str">
        <f>IF(OR(SampleSuperstore[[#This Row],[Cogs]]&gt;'Check Outliers'!$M$23,SampleSuperstore[[#This Row],[Cogs]]&lt;'Check Outliers'!$M$24),"outlier","normal")</f>
        <v>normal</v>
      </c>
    </row>
    <row r="8" spans="1:18" x14ac:dyDescent="0.3">
      <c r="A8" s="1" t="s">
        <v>24</v>
      </c>
      <c r="B8" s="1" t="s">
        <v>11</v>
      </c>
      <c r="C8" s="1" t="s">
        <v>19</v>
      </c>
      <c r="D8" s="1" t="s">
        <v>20</v>
      </c>
      <c r="E8" s="1" t="s">
        <v>21</v>
      </c>
      <c r="F8" s="1" t="s">
        <v>22</v>
      </c>
      <c r="G8" s="1" t="s">
        <v>30</v>
      </c>
      <c r="H8">
        <v>1.82</v>
      </c>
      <c r="I8">
        <v>4</v>
      </c>
      <c r="J8">
        <v>7.28</v>
      </c>
      <c r="K8" s="11">
        <v>0</v>
      </c>
      <c r="L8">
        <v>1.97</v>
      </c>
      <c r="M8">
        <v>5.31</v>
      </c>
      <c r="N8" s="11">
        <v>0.27</v>
      </c>
      <c r="O8">
        <v>1.97</v>
      </c>
      <c r="P8" t="str">
        <f>IF(OR(SampleSuperstore[[#This Row],[Total Sales]]&gt;'Check Outliers'!$M$7,SampleSuperstore[[#This Row],[Total Sales]]&lt;'Check Outliers'!$M$8),"Outlier","normal")</f>
        <v>normal</v>
      </c>
      <c r="Q8" t="str">
        <f>IF(OR(SampleSuperstore[[#This Row],[Profit]]&gt;'Check Outliers'!$M$15,SampleSuperstore[[#This Row],[Profit]]&lt;'Check Outliers'!$M$16),"outlier","normal")</f>
        <v>normal</v>
      </c>
      <c r="R8" s="1" t="str">
        <f>IF(OR(SampleSuperstore[[#This Row],[Cogs]]&gt;'Check Outliers'!$M$23,SampleSuperstore[[#This Row],[Cogs]]&lt;'Check Outliers'!$M$24),"outlier","normal")</f>
        <v>normal</v>
      </c>
    </row>
    <row r="9" spans="1:18" hidden="1" x14ac:dyDescent="0.3">
      <c r="A9" s="1" t="s">
        <v>24</v>
      </c>
      <c r="B9" s="1" t="s">
        <v>11</v>
      </c>
      <c r="C9" s="1" t="s">
        <v>19</v>
      </c>
      <c r="D9" s="1" t="s">
        <v>20</v>
      </c>
      <c r="E9" s="1" t="s">
        <v>21</v>
      </c>
      <c r="F9" s="1" t="s">
        <v>31</v>
      </c>
      <c r="G9" s="1" t="s">
        <v>32</v>
      </c>
      <c r="H9">
        <v>151.19</v>
      </c>
      <c r="I9">
        <v>6</v>
      </c>
      <c r="J9">
        <v>907.15</v>
      </c>
      <c r="K9" s="1">
        <v>0.2</v>
      </c>
      <c r="L9">
        <v>90.72</v>
      </c>
      <c r="M9">
        <v>816.43</v>
      </c>
      <c r="N9">
        <v>0.1</v>
      </c>
      <c r="O9">
        <v>-90.710000000000008</v>
      </c>
      <c r="P9" t="str">
        <f>IF(OR(SampleSuperstore[[#This Row],[Total Sales]]&gt;'Check Outliers'!$M$7,SampleSuperstore[[#This Row],[Total Sales]]&lt;'Check Outliers'!$M$8),"Outlier","normal")</f>
        <v>Outlier</v>
      </c>
      <c r="Q9" t="str">
        <f>IF(OR(SampleSuperstore[[#This Row],[Profit]]&gt;'Check Outliers'!$M$15,SampleSuperstore[[#This Row],[Profit]]&lt;'Check Outliers'!$M$16),"outlier","normal")</f>
        <v>outlier</v>
      </c>
      <c r="R9" s="1" t="str">
        <f>IF(OR(SampleSuperstore[[#This Row],[Cogs]]&gt;'Check Outliers'!$M$23,SampleSuperstore[[#This Row],[Cogs]]&lt;'Check Outliers'!$M$24),"outlier","normal")</f>
        <v>outlier</v>
      </c>
    </row>
    <row r="10" spans="1:18" x14ac:dyDescent="0.3">
      <c r="A10" s="1" t="s">
        <v>24</v>
      </c>
      <c r="B10" s="1" t="s">
        <v>11</v>
      </c>
      <c r="C10" s="1" t="s">
        <v>19</v>
      </c>
      <c r="D10" s="1" t="s">
        <v>20</v>
      </c>
      <c r="E10" s="1" t="s">
        <v>21</v>
      </c>
      <c r="F10" s="1" t="s">
        <v>22</v>
      </c>
      <c r="G10" s="1" t="s">
        <v>33</v>
      </c>
      <c r="H10">
        <v>6.17</v>
      </c>
      <c r="I10">
        <v>3</v>
      </c>
      <c r="J10">
        <v>18.5</v>
      </c>
      <c r="K10" s="11">
        <v>0.2</v>
      </c>
      <c r="L10">
        <v>5.78</v>
      </c>
      <c r="M10">
        <v>12.72</v>
      </c>
      <c r="N10" s="11">
        <v>0.31</v>
      </c>
      <c r="O10">
        <v>2.08</v>
      </c>
      <c r="P10" t="str">
        <f>IF(OR(SampleSuperstore[[#This Row],[Total Sales]]&gt;'Check Outliers'!$M$7,SampleSuperstore[[#This Row],[Total Sales]]&lt;'Check Outliers'!$M$8),"Outlier","normal")</f>
        <v>normal</v>
      </c>
      <c r="Q10" t="str">
        <f>IF(OR(SampleSuperstore[[#This Row],[Profit]]&gt;'Check Outliers'!$M$15,SampleSuperstore[[#This Row],[Profit]]&lt;'Check Outliers'!$M$16),"outlier","normal")</f>
        <v>normal</v>
      </c>
      <c r="R10" s="1" t="str">
        <f>IF(OR(SampleSuperstore[[#This Row],[Cogs]]&gt;'Check Outliers'!$M$23,SampleSuperstore[[#This Row],[Cogs]]&lt;'Check Outliers'!$M$24),"outlier","normal")</f>
        <v>normal</v>
      </c>
    </row>
    <row r="11" spans="1:18" x14ac:dyDescent="0.3">
      <c r="A11" s="1" t="s">
        <v>24</v>
      </c>
      <c r="B11" s="1" t="s">
        <v>11</v>
      </c>
      <c r="C11" s="1" t="s">
        <v>19</v>
      </c>
      <c r="D11" s="1" t="s">
        <v>20</v>
      </c>
      <c r="E11" s="1" t="s">
        <v>21</v>
      </c>
      <c r="F11" s="1" t="s">
        <v>22</v>
      </c>
      <c r="G11" s="1" t="s">
        <v>34</v>
      </c>
      <c r="H11">
        <v>22.98</v>
      </c>
      <c r="I11">
        <v>5</v>
      </c>
      <c r="J11">
        <v>114.9</v>
      </c>
      <c r="K11" s="11">
        <v>0</v>
      </c>
      <c r="L11">
        <v>34.47</v>
      </c>
      <c r="M11">
        <v>80.430000000000007</v>
      </c>
      <c r="N11" s="11">
        <v>0.3</v>
      </c>
      <c r="O11">
        <v>34.47</v>
      </c>
      <c r="P11" t="str">
        <f>IF(OR(SampleSuperstore[[#This Row],[Total Sales]]&gt;'Check Outliers'!$M$7,SampleSuperstore[[#This Row],[Total Sales]]&lt;'Check Outliers'!$M$8),"Outlier","normal")</f>
        <v>normal</v>
      </c>
      <c r="Q11" t="str">
        <f>IF(OR(SampleSuperstore[[#This Row],[Profit]]&gt;'Check Outliers'!$M$15,SampleSuperstore[[#This Row],[Profit]]&lt;'Check Outliers'!$M$16),"outlier","normal")</f>
        <v>normal</v>
      </c>
      <c r="R11" s="1" t="str">
        <f>IF(OR(SampleSuperstore[[#This Row],[Cogs]]&gt;'Check Outliers'!$M$23,SampleSuperstore[[#This Row],[Cogs]]&lt;'Check Outliers'!$M$24),"outlier","normal")</f>
        <v>normal</v>
      </c>
    </row>
    <row r="12" spans="1:18" hidden="1" x14ac:dyDescent="0.3">
      <c r="A12" s="1" t="s">
        <v>24</v>
      </c>
      <c r="B12" s="1" t="s">
        <v>11</v>
      </c>
      <c r="C12" s="1" t="s">
        <v>19</v>
      </c>
      <c r="D12" s="1" t="s">
        <v>20</v>
      </c>
      <c r="E12" s="1" t="s">
        <v>21</v>
      </c>
      <c r="F12" s="1" t="s">
        <v>15</v>
      </c>
      <c r="G12" s="1" t="s">
        <v>27</v>
      </c>
      <c r="H12">
        <v>189.58</v>
      </c>
      <c r="I12">
        <v>9</v>
      </c>
      <c r="J12">
        <v>1706.18</v>
      </c>
      <c r="K12" s="1">
        <v>0.2</v>
      </c>
      <c r="L12">
        <v>85.31</v>
      </c>
      <c r="M12">
        <v>1620.87</v>
      </c>
      <c r="N12">
        <v>0.05</v>
      </c>
      <c r="O12">
        <v>-255.92600000000004</v>
      </c>
      <c r="P12" t="str">
        <f>IF(OR(SampleSuperstore[[#This Row],[Total Sales]]&gt;'Check Outliers'!$M$7,SampleSuperstore[[#This Row],[Total Sales]]&lt;'Check Outliers'!$M$8),"Outlier","normal")</f>
        <v>Outlier</v>
      </c>
      <c r="Q12" t="str">
        <f>IF(OR(SampleSuperstore[[#This Row],[Profit]]&gt;'Check Outliers'!$M$15,SampleSuperstore[[#This Row],[Profit]]&lt;'Check Outliers'!$M$16),"outlier","normal")</f>
        <v>outlier</v>
      </c>
      <c r="R12" s="1" t="str">
        <f>IF(OR(SampleSuperstore[[#This Row],[Cogs]]&gt;'Check Outliers'!$M$23,SampleSuperstore[[#This Row],[Cogs]]&lt;'Check Outliers'!$M$24),"outlier","normal")</f>
        <v>outlier</v>
      </c>
    </row>
    <row r="13" spans="1:18" hidden="1" x14ac:dyDescent="0.3">
      <c r="A13" s="1" t="s">
        <v>24</v>
      </c>
      <c r="B13" s="1" t="s">
        <v>11</v>
      </c>
      <c r="C13" s="1" t="s">
        <v>19</v>
      </c>
      <c r="D13" s="1" t="s">
        <v>20</v>
      </c>
      <c r="E13" s="1" t="s">
        <v>21</v>
      </c>
      <c r="F13" s="1" t="s">
        <v>31</v>
      </c>
      <c r="G13" s="1" t="s">
        <v>32</v>
      </c>
      <c r="H13">
        <v>227.86</v>
      </c>
      <c r="I13">
        <v>4</v>
      </c>
      <c r="J13">
        <v>911.42</v>
      </c>
      <c r="K13" s="1">
        <v>0.2</v>
      </c>
      <c r="L13">
        <v>68.36</v>
      </c>
      <c r="M13">
        <v>843.06</v>
      </c>
      <c r="N13">
        <v>0.08</v>
      </c>
      <c r="O13">
        <v>-113.92399999999999</v>
      </c>
      <c r="P13" t="str">
        <f>IF(OR(SampleSuperstore[[#This Row],[Total Sales]]&gt;'Check Outliers'!$M$7,SampleSuperstore[[#This Row],[Total Sales]]&lt;'Check Outliers'!$M$8),"Outlier","normal")</f>
        <v>Outlier</v>
      </c>
      <c r="Q13" t="str">
        <f>IF(OR(SampleSuperstore[[#This Row],[Profit]]&gt;'Check Outliers'!$M$15,SampleSuperstore[[#This Row],[Profit]]&lt;'Check Outliers'!$M$16),"outlier","normal")</f>
        <v>normal</v>
      </c>
      <c r="R13" s="1" t="str">
        <f>IF(OR(SampleSuperstore[[#This Row],[Cogs]]&gt;'Check Outliers'!$M$23,SampleSuperstore[[#This Row],[Cogs]]&lt;'Check Outliers'!$M$24),"outlier","normal")</f>
        <v>outlier</v>
      </c>
    </row>
    <row r="14" spans="1:18" x14ac:dyDescent="0.3">
      <c r="A14" s="1" t="s">
        <v>24</v>
      </c>
      <c r="B14" s="1" t="s">
        <v>11</v>
      </c>
      <c r="C14" s="1" t="s">
        <v>35</v>
      </c>
      <c r="D14" s="1" t="s">
        <v>36</v>
      </c>
      <c r="E14" s="1" t="s">
        <v>14</v>
      </c>
      <c r="F14" s="1" t="s">
        <v>22</v>
      </c>
      <c r="G14" s="1" t="s">
        <v>37</v>
      </c>
      <c r="H14">
        <v>5.18</v>
      </c>
      <c r="I14">
        <v>3</v>
      </c>
      <c r="J14">
        <v>15.55</v>
      </c>
      <c r="K14" s="11">
        <v>0.2</v>
      </c>
      <c r="L14">
        <v>5.44</v>
      </c>
      <c r="M14">
        <v>10.11</v>
      </c>
      <c r="N14" s="11">
        <v>0.35</v>
      </c>
      <c r="O14">
        <v>2.33</v>
      </c>
      <c r="P14" t="str">
        <f>IF(OR(SampleSuperstore[[#This Row],[Total Sales]]&gt;'Check Outliers'!$M$7,SampleSuperstore[[#This Row],[Total Sales]]&lt;'Check Outliers'!$M$8),"Outlier","normal")</f>
        <v>normal</v>
      </c>
      <c r="Q14" t="str">
        <f>IF(OR(SampleSuperstore[[#This Row],[Profit]]&gt;'Check Outliers'!$M$15,SampleSuperstore[[#This Row],[Profit]]&lt;'Check Outliers'!$M$16),"outlier","normal")</f>
        <v>normal</v>
      </c>
      <c r="R14" s="1" t="str">
        <f>IF(OR(SampleSuperstore[[#This Row],[Cogs]]&gt;'Check Outliers'!$M$23,SampleSuperstore[[#This Row],[Cogs]]&lt;'Check Outliers'!$M$24),"outlier","normal")</f>
        <v>normal</v>
      </c>
    </row>
    <row r="15" spans="1:18" hidden="1" x14ac:dyDescent="0.3">
      <c r="A15" s="1" t="s">
        <v>24</v>
      </c>
      <c r="B15" s="1" t="s">
        <v>11</v>
      </c>
      <c r="C15" s="1" t="s">
        <v>38</v>
      </c>
      <c r="D15" s="1" t="s">
        <v>39</v>
      </c>
      <c r="E15" s="1" t="s">
        <v>21</v>
      </c>
      <c r="F15" s="1" t="s">
        <v>22</v>
      </c>
      <c r="G15" s="1" t="s">
        <v>33</v>
      </c>
      <c r="H15">
        <v>135.99</v>
      </c>
      <c r="I15">
        <v>3</v>
      </c>
      <c r="J15">
        <v>407.98</v>
      </c>
      <c r="K15" s="1">
        <v>0.2</v>
      </c>
      <c r="L15">
        <v>132.59</v>
      </c>
      <c r="M15">
        <v>275.39</v>
      </c>
      <c r="N15">
        <v>0.32</v>
      </c>
      <c r="O15">
        <v>50.994</v>
      </c>
      <c r="P15" t="str">
        <f>IF(OR(SampleSuperstore[[#This Row],[Total Sales]]&gt;'Check Outliers'!$M$7,SampleSuperstore[[#This Row],[Total Sales]]&lt;'Check Outliers'!$M$8),"Outlier","normal")</f>
        <v>normal</v>
      </c>
      <c r="Q15" t="str">
        <f>IF(OR(SampleSuperstore[[#This Row],[Profit]]&gt;'Check Outliers'!$M$15,SampleSuperstore[[#This Row],[Profit]]&lt;'Check Outliers'!$M$16),"outlier","normal")</f>
        <v>outlier</v>
      </c>
      <c r="R15" s="1" t="str">
        <f>IF(OR(SampleSuperstore[[#This Row],[Cogs]]&gt;'Check Outliers'!$M$23,SampleSuperstore[[#This Row],[Cogs]]&lt;'Check Outliers'!$M$24),"outlier","normal")</f>
        <v>normal</v>
      </c>
    </row>
    <row r="16" spans="1:18" hidden="1" x14ac:dyDescent="0.3">
      <c r="A16" s="1" t="s">
        <v>24</v>
      </c>
      <c r="B16" s="1" t="s">
        <v>40</v>
      </c>
      <c r="C16" s="1" t="s">
        <v>41</v>
      </c>
      <c r="D16" s="1" t="s">
        <v>42</v>
      </c>
      <c r="E16" s="1" t="s">
        <v>43</v>
      </c>
      <c r="F16" s="1" t="s">
        <v>22</v>
      </c>
      <c r="G16" s="1" t="s">
        <v>34</v>
      </c>
      <c r="H16">
        <v>13.76</v>
      </c>
      <c r="I16">
        <v>5</v>
      </c>
      <c r="J16">
        <v>68.81</v>
      </c>
      <c r="K16" s="1">
        <v>0.8</v>
      </c>
      <c r="L16">
        <v>-123.86</v>
      </c>
      <c r="M16">
        <v>192.67</v>
      </c>
      <c r="N16">
        <v>-1.8</v>
      </c>
      <c r="O16">
        <v>-178.90800000000002</v>
      </c>
      <c r="P16" t="str">
        <f>IF(OR(SampleSuperstore[[#This Row],[Total Sales]]&gt;'Check Outliers'!$M$7,SampleSuperstore[[#This Row],[Total Sales]]&lt;'Check Outliers'!$M$8),"Outlier","normal")</f>
        <v>normal</v>
      </c>
      <c r="Q16" t="str">
        <f>IF(OR(SampleSuperstore[[#This Row],[Profit]]&gt;'Check Outliers'!$M$15,SampleSuperstore[[#This Row],[Profit]]&lt;'Check Outliers'!$M$16),"outlier","normal")</f>
        <v>outlier</v>
      </c>
      <c r="R16" s="1" t="str">
        <f>IF(OR(SampleSuperstore[[#This Row],[Cogs]]&gt;'Check Outliers'!$M$23,SampleSuperstore[[#This Row],[Cogs]]&lt;'Check Outliers'!$M$24),"outlier","normal")</f>
        <v>normal</v>
      </c>
    </row>
    <row r="17" spans="1:18" x14ac:dyDescent="0.3">
      <c r="A17" s="1" t="s">
        <v>24</v>
      </c>
      <c r="B17" s="1" t="s">
        <v>40</v>
      </c>
      <c r="C17" s="1" t="s">
        <v>41</v>
      </c>
      <c r="D17" s="1" t="s">
        <v>42</v>
      </c>
      <c r="E17" s="1" t="s">
        <v>43</v>
      </c>
      <c r="F17" s="1" t="s">
        <v>22</v>
      </c>
      <c r="G17" s="1" t="s">
        <v>33</v>
      </c>
      <c r="H17">
        <v>0.85</v>
      </c>
      <c r="I17">
        <v>3</v>
      </c>
      <c r="J17">
        <v>2.54</v>
      </c>
      <c r="K17" s="11">
        <v>0.8</v>
      </c>
      <c r="L17">
        <v>-3.82</v>
      </c>
      <c r="M17">
        <v>6.36</v>
      </c>
      <c r="N17" s="11">
        <v>-1.5</v>
      </c>
      <c r="O17">
        <v>-5.8520000000000003</v>
      </c>
      <c r="P17" t="str">
        <f>IF(OR(SampleSuperstore[[#This Row],[Total Sales]]&gt;'Check Outliers'!$M$7,SampleSuperstore[[#This Row],[Total Sales]]&lt;'Check Outliers'!$M$8),"Outlier","normal")</f>
        <v>normal</v>
      </c>
      <c r="Q17" t="str">
        <f>IF(OR(SampleSuperstore[[#This Row],[Profit]]&gt;'Check Outliers'!$M$15,SampleSuperstore[[#This Row],[Profit]]&lt;'Check Outliers'!$M$16),"outlier","normal")</f>
        <v>normal</v>
      </c>
      <c r="R17" s="1" t="str">
        <f>IF(OR(SampleSuperstore[[#This Row],[Cogs]]&gt;'Check Outliers'!$M$23,SampleSuperstore[[#This Row],[Cogs]]&lt;'Check Outliers'!$M$24),"outlier","normal")</f>
        <v>normal</v>
      </c>
    </row>
    <row r="18" spans="1:18" hidden="1" x14ac:dyDescent="0.3">
      <c r="A18" s="1" t="s">
        <v>24</v>
      </c>
      <c r="B18" s="1" t="s">
        <v>11</v>
      </c>
      <c r="C18" s="1" t="s">
        <v>44</v>
      </c>
      <c r="D18" s="1" t="s">
        <v>45</v>
      </c>
      <c r="E18" s="1" t="s">
        <v>43</v>
      </c>
      <c r="F18" s="1" t="s">
        <v>22</v>
      </c>
      <c r="G18" s="1" t="s">
        <v>28</v>
      </c>
      <c r="H18">
        <v>110.98</v>
      </c>
      <c r="I18">
        <v>6</v>
      </c>
      <c r="J18">
        <v>665.88</v>
      </c>
      <c r="K18" s="1">
        <v>0</v>
      </c>
      <c r="L18">
        <v>13.32</v>
      </c>
      <c r="M18">
        <v>652.55999999999995</v>
      </c>
      <c r="N18">
        <v>0.02</v>
      </c>
      <c r="O18">
        <v>13.32</v>
      </c>
      <c r="P18" t="str">
        <f>IF(OR(SampleSuperstore[[#This Row],[Total Sales]]&gt;'Check Outliers'!$M$7,SampleSuperstore[[#This Row],[Total Sales]]&lt;'Check Outliers'!$M$8),"Outlier","normal")</f>
        <v>Outlier</v>
      </c>
      <c r="Q18" t="str">
        <f>IF(OR(SampleSuperstore[[#This Row],[Profit]]&gt;'Check Outliers'!$M$15,SampleSuperstore[[#This Row],[Profit]]&lt;'Check Outliers'!$M$16),"outlier","normal")</f>
        <v>normal</v>
      </c>
      <c r="R18" s="1" t="str">
        <f>IF(OR(SampleSuperstore[[#This Row],[Cogs]]&gt;'Check Outliers'!$M$23,SampleSuperstore[[#This Row],[Cogs]]&lt;'Check Outliers'!$M$24),"outlier","normal")</f>
        <v>outlier</v>
      </c>
    </row>
    <row r="19" spans="1:18" x14ac:dyDescent="0.3">
      <c r="A19" s="1" t="s">
        <v>10</v>
      </c>
      <c r="B19" s="1" t="s">
        <v>11</v>
      </c>
      <c r="C19" s="1" t="s">
        <v>46</v>
      </c>
      <c r="D19" s="1" t="s">
        <v>47</v>
      </c>
      <c r="E19" s="1" t="s">
        <v>21</v>
      </c>
      <c r="F19" s="1" t="s">
        <v>22</v>
      </c>
      <c r="G19" s="1" t="s">
        <v>28</v>
      </c>
      <c r="H19">
        <v>27.75</v>
      </c>
      <c r="I19">
        <v>2</v>
      </c>
      <c r="J19">
        <v>55.5</v>
      </c>
      <c r="K19" s="11">
        <v>0</v>
      </c>
      <c r="L19">
        <v>9.99</v>
      </c>
      <c r="M19">
        <v>45.51</v>
      </c>
      <c r="N19" s="11">
        <v>0.18</v>
      </c>
      <c r="O19">
        <v>9.99</v>
      </c>
      <c r="P19" t="str">
        <f>IF(OR(SampleSuperstore[[#This Row],[Total Sales]]&gt;'Check Outliers'!$M$7,SampleSuperstore[[#This Row],[Total Sales]]&lt;'Check Outliers'!$M$8),"Outlier","normal")</f>
        <v>normal</v>
      </c>
      <c r="Q19" t="str">
        <f>IF(OR(SampleSuperstore[[#This Row],[Profit]]&gt;'Check Outliers'!$M$15,SampleSuperstore[[#This Row],[Profit]]&lt;'Check Outliers'!$M$16),"outlier","normal")</f>
        <v>normal</v>
      </c>
      <c r="R19" s="1" t="str">
        <f>IF(OR(SampleSuperstore[[#This Row],[Cogs]]&gt;'Check Outliers'!$M$23,SampleSuperstore[[#This Row],[Cogs]]&lt;'Check Outliers'!$M$24),"outlier","normal")</f>
        <v>normal</v>
      </c>
    </row>
    <row r="20" spans="1:18" x14ac:dyDescent="0.3">
      <c r="A20" s="1" t="s">
        <v>10</v>
      </c>
      <c r="B20" s="1" t="s">
        <v>11</v>
      </c>
      <c r="C20" s="1" t="s">
        <v>48</v>
      </c>
      <c r="D20" s="1" t="s">
        <v>20</v>
      </c>
      <c r="E20" s="1" t="s">
        <v>21</v>
      </c>
      <c r="F20" s="1" t="s">
        <v>22</v>
      </c>
      <c r="G20" s="1" t="s">
        <v>30</v>
      </c>
      <c r="H20">
        <v>4.28</v>
      </c>
      <c r="I20">
        <v>2</v>
      </c>
      <c r="J20">
        <v>8.56</v>
      </c>
      <c r="K20" s="11">
        <v>0</v>
      </c>
      <c r="L20">
        <v>2.48</v>
      </c>
      <c r="M20">
        <v>6.08</v>
      </c>
      <c r="N20" s="11">
        <v>0.28999999999999998</v>
      </c>
      <c r="O20">
        <v>2.48</v>
      </c>
      <c r="P20" t="str">
        <f>IF(OR(SampleSuperstore[[#This Row],[Total Sales]]&gt;'Check Outliers'!$M$7,SampleSuperstore[[#This Row],[Total Sales]]&lt;'Check Outliers'!$M$8),"Outlier","normal")</f>
        <v>normal</v>
      </c>
      <c r="Q20" t="str">
        <f>IF(OR(SampleSuperstore[[#This Row],[Profit]]&gt;'Check Outliers'!$M$15,SampleSuperstore[[#This Row],[Profit]]&lt;'Check Outliers'!$M$16),"outlier","normal")</f>
        <v>normal</v>
      </c>
      <c r="R20" s="1" t="str">
        <f>IF(OR(SampleSuperstore[[#This Row],[Cogs]]&gt;'Check Outliers'!$M$23,SampleSuperstore[[#This Row],[Cogs]]&lt;'Check Outliers'!$M$24),"outlier","normal")</f>
        <v>normal</v>
      </c>
    </row>
    <row r="21" spans="1:18" x14ac:dyDescent="0.3">
      <c r="A21" s="1" t="s">
        <v>10</v>
      </c>
      <c r="B21" s="1" t="s">
        <v>11</v>
      </c>
      <c r="C21" s="1" t="s">
        <v>48</v>
      </c>
      <c r="D21" s="1" t="s">
        <v>20</v>
      </c>
      <c r="E21" s="1" t="s">
        <v>21</v>
      </c>
      <c r="F21" s="1" t="s">
        <v>31</v>
      </c>
      <c r="G21" s="1" t="s">
        <v>32</v>
      </c>
      <c r="H21">
        <v>71.16</v>
      </c>
      <c r="I21">
        <v>3</v>
      </c>
      <c r="J21">
        <v>213.48</v>
      </c>
      <c r="K21" s="11">
        <v>0.2</v>
      </c>
      <c r="L21">
        <v>16.010000000000002</v>
      </c>
      <c r="M21">
        <v>197.47</v>
      </c>
      <c r="N21" s="11">
        <v>7.0000000000000007E-2</v>
      </c>
      <c r="O21">
        <v>-26.685999999999996</v>
      </c>
      <c r="P21" t="str">
        <f>IF(OR(SampleSuperstore[[#This Row],[Total Sales]]&gt;'Check Outliers'!$M$7,SampleSuperstore[[#This Row],[Total Sales]]&lt;'Check Outliers'!$M$8),"Outlier","normal")</f>
        <v>normal</v>
      </c>
      <c r="Q21" t="str">
        <f>IF(OR(SampleSuperstore[[#This Row],[Profit]]&gt;'Check Outliers'!$M$15,SampleSuperstore[[#This Row],[Profit]]&lt;'Check Outliers'!$M$16),"outlier","normal")</f>
        <v>normal</v>
      </c>
      <c r="R21" s="1" t="str">
        <f>IF(OR(SampleSuperstore[[#This Row],[Cogs]]&gt;'Check Outliers'!$M$23,SampleSuperstore[[#This Row],[Cogs]]&lt;'Check Outliers'!$M$24),"outlier","normal")</f>
        <v>normal</v>
      </c>
    </row>
    <row r="22" spans="1:18" x14ac:dyDescent="0.3">
      <c r="A22" s="1" t="s">
        <v>10</v>
      </c>
      <c r="B22" s="1" t="s">
        <v>11</v>
      </c>
      <c r="C22" s="1" t="s">
        <v>48</v>
      </c>
      <c r="D22" s="1" t="s">
        <v>20</v>
      </c>
      <c r="E22" s="1" t="s">
        <v>21</v>
      </c>
      <c r="F22" s="1" t="s">
        <v>22</v>
      </c>
      <c r="G22" s="1" t="s">
        <v>33</v>
      </c>
      <c r="H22">
        <v>5.68</v>
      </c>
      <c r="I22">
        <v>4</v>
      </c>
      <c r="J22">
        <v>22.72</v>
      </c>
      <c r="K22" s="11">
        <v>0.2</v>
      </c>
      <c r="L22">
        <v>7.38</v>
      </c>
      <c r="M22">
        <v>15.34</v>
      </c>
      <c r="N22" s="11">
        <v>0.32</v>
      </c>
      <c r="O22">
        <v>2.8360000000000003</v>
      </c>
      <c r="P22" t="str">
        <f>IF(OR(SampleSuperstore[[#This Row],[Total Sales]]&gt;'Check Outliers'!$M$7,SampleSuperstore[[#This Row],[Total Sales]]&lt;'Check Outliers'!$M$8),"Outlier","normal")</f>
        <v>normal</v>
      </c>
      <c r="Q22" t="str">
        <f>IF(OR(SampleSuperstore[[#This Row],[Profit]]&gt;'Check Outliers'!$M$15,SampleSuperstore[[#This Row],[Profit]]&lt;'Check Outliers'!$M$16),"outlier","normal")</f>
        <v>normal</v>
      </c>
      <c r="R22" s="1" t="str">
        <f>IF(OR(SampleSuperstore[[#This Row],[Cogs]]&gt;'Check Outliers'!$M$23,SampleSuperstore[[#This Row],[Cogs]]&lt;'Check Outliers'!$M$24),"outlier","normal")</f>
        <v>normal</v>
      </c>
    </row>
    <row r="23" spans="1:18" x14ac:dyDescent="0.3">
      <c r="A23" s="1" t="s">
        <v>24</v>
      </c>
      <c r="B23" s="1" t="s">
        <v>18</v>
      </c>
      <c r="C23" s="1" t="s">
        <v>49</v>
      </c>
      <c r="D23" s="1" t="s">
        <v>50</v>
      </c>
      <c r="E23" s="1" t="s">
        <v>43</v>
      </c>
      <c r="F23" s="1" t="s">
        <v>22</v>
      </c>
      <c r="G23" s="1" t="s">
        <v>30</v>
      </c>
      <c r="H23">
        <v>2.78</v>
      </c>
      <c r="I23">
        <v>7</v>
      </c>
      <c r="J23">
        <v>19.46</v>
      </c>
      <c r="K23" s="11">
        <v>0</v>
      </c>
      <c r="L23">
        <v>5.0599999999999996</v>
      </c>
      <c r="M23">
        <v>14.4</v>
      </c>
      <c r="N23" s="11">
        <v>0.26</v>
      </c>
      <c r="O23">
        <v>5.0599999999999996</v>
      </c>
      <c r="P23" t="str">
        <f>IF(OR(SampleSuperstore[[#This Row],[Total Sales]]&gt;'Check Outliers'!$M$7,SampleSuperstore[[#This Row],[Total Sales]]&lt;'Check Outliers'!$M$8),"Outlier","normal")</f>
        <v>normal</v>
      </c>
      <c r="Q23" t="str">
        <f>IF(OR(SampleSuperstore[[#This Row],[Profit]]&gt;'Check Outliers'!$M$15,SampleSuperstore[[#This Row],[Profit]]&lt;'Check Outliers'!$M$16),"outlier","normal")</f>
        <v>normal</v>
      </c>
      <c r="R23" s="1" t="str">
        <f>IF(OR(SampleSuperstore[[#This Row],[Cogs]]&gt;'Check Outliers'!$M$23,SampleSuperstore[[#This Row],[Cogs]]&lt;'Check Outliers'!$M$24),"outlier","normal")</f>
        <v>normal</v>
      </c>
    </row>
    <row r="24" spans="1:18" x14ac:dyDescent="0.3">
      <c r="A24" s="1" t="s">
        <v>24</v>
      </c>
      <c r="B24" s="1" t="s">
        <v>18</v>
      </c>
      <c r="C24" s="1" t="s">
        <v>49</v>
      </c>
      <c r="D24" s="1" t="s">
        <v>50</v>
      </c>
      <c r="E24" s="1" t="s">
        <v>43</v>
      </c>
      <c r="F24" s="1" t="s">
        <v>22</v>
      </c>
      <c r="G24" s="1" t="s">
        <v>34</v>
      </c>
      <c r="H24">
        <v>8.6199999999999992</v>
      </c>
      <c r="I24">
        <v>7</v>
      </c>
      <c r="J24">
        <v>60.34</v>
      </c>
      <c r="K24" s="11">
        <v>0</v>
      </c>
      <c r="L24">
        <v>15.69</v>
      </c>
      <c r="M24">
        <v>44.65</v>
      </c>
      <c r="N24" s="11">
        <v>0.26</v>
      </c>
      <c r="O24">
        <v>15.69</v>
      </c>
      <c r="P24" t="str">
        <f>IF(OR(SampleSuperstore[[#This Row],[Total Sales]]&gt;'Check Outliers'!$M$7,SampleSuperstore[[#This Row],[Total Sales]]&lt;'Check Outliers'!$M$8),"Outlier","normal")</f>
        <v>normal</v>
      </c>
      <c r="Q24" t="str">
        <f>IF(OR(SampleSuperstore[[#This Row],[Profit]]&gt;'Check Outliers'!$M$15,SampleSuperstore[[#This Row],[Profit]]&lt;'Check Outliers'!$M$16),"outlier","normal")</f>
        <v>normal</v>
      </c>
      <c r="R24" s="1" t="str">
        <f>IF(OR(SampleSuperstore[[#This Row],[Cogs]]&gt;'Check Outliers'!$M$23,SampleSuperstore[[#This Row],[Cogs]]&lt;'Check Outliers'!$M$24),"outlier","normal")</f>
        <v>normal</v>
      </c>
    </row>
    <row r="25" spans="1:18" x14ac:dyDescent="0.3">
      <c r="A25" s="1" t="s">
        <v>10</v>
      </c>
      <c r="B25" s="1" t="s">
        <v>11</v>
      </c>
      <c r="C25" s="1" t="s">
        <v>51</v>
      </c>
      <c r="D25" s="1" t="s">
        <v>52</v>
      </c>
      <c r="E25" s="1" t="s">
        <v>53</v>
      </c>
      <c r="F25" s="1" t="s">
        <v>15</v>
      </c>
      <c r="G25" s="1" t="s">
        <v>17</v>
      </c>
      <c r="H25">
        <v>35.68</v>
      </c>
      <c r="I25">
        <v>2</v>
      </c>
      <c r="J25">
        <v>71.37</v>
      </c>
      <c r="K25" s="11">
        <v>0.3</v>
      </c>
      <c r="L25">
        <v>-1.02</v>
      </c>
      <c r="M25">
        <v>72.39</v>
      </c>
      <c r="N25" s="11">
        <v>-0.01</v>
      </c>
      <c r="O25">
        <v>-22.431000000000001</v>
      </c>
      <c r="P25" t="str">
        <f>IF(OR(SampleSuperstore[[#This Row],[Total Sales]]&gt;'Check Outliers'!$M$7,SampleSuperstore[[#This Row],[Total Sales]]&lt;'Check Outliers'!$M$8),"Outlier","normal")</f>
        <v>normal</v>
      </c>
      <c r="Q25" t="str">
        <f>IF(OR(SampleSuperstore[[#This Row],[Profit]]&gt;'Check Outliers'!$M$15,SampleSuperstore[[#This Row],[Profit]]&lt;'Check Outliers'!$M$16),"outlier","normal")</f>
        <v>normal</v>
      </c>
      <c r="R25" s="1" t="str">
        <f>IF(OR(SampleSuperstore[[#This Row],[Cogs]]&gt;'Check Outliers'!$M$23,SampleSuperstore[[#This Row],[Cogs]]&lt;'Check Outliers'!$M$24),"outlier","normal")</f>
        <v>normal</v>
      </c>
    </row>
    <row r="26" spans="1:18" hidden="1" x14ac:dyDescent="0.3">
      <c r="A26" s="1" t="s">
        <v>24</v>
      </c>
      <c r="B26" s="1" t="s">
        <v>11</v>
      </c>
      <c r="C26" s="1" t="s">
        <v>54</v>
      </c>
      <c r="D26" s="1" t="s">
        <v>47</v>
      </c>
      <c r="E26" s="1" t="s">
        <v>21</v>
      </c>
      <c r="F26" s="1" t="s">
        <v>15</v>
      </c>
      <c r="G26" s="1" t="s">
        <v>27</v>
      </c>
      <c r="H26">
        <v>348.21</v>
      </c>
      <c r="I26">
        <v>3</v>
      </c>
      <c r="J26">
        <v>1044.6300000000001</v>
      </c>
      <c r="K26" s="1">
        <v>0</v>
      </c>
      <c r="L26">
        <v>240.26</v>
      </c>
      <c r="M26">
        <v>804.37</v>
      </c>
      <c r="N26">
        <v>0.23</v>
      </c>
      <c r="O26">
        <v>240.26</v>
      </c>
      <c r="P26" t="str">
        <f>IF(OR(SampleSuperstore[[#This Row],[Total Sales]]&gt;'Check Outliers'!$M$7,SampleSuperstore[[#This Row],[Total Sales]]&lt;'Check Outliers'!$M$8),"Outlier","normal")</f>
        <v>Outlier</v>
      </c>
      <c r="Q26" t="str">
        <f>IF(OR(SampleSuperstore[[#This Row],[Profit]]&gt;'Check Outliers'!$M$15,SampleSuperstore[[#This Row],[Profit]]&lt;'Check Outliers'!$M$16),"outlier","normal")</f>
        <v>outlier</v>
      </c>
      <c r="R26" s="1" t="str">
        <f>IF(OR(SampleSuperstore[[#This Row],[Cogs]]&gt;'Check Outliers'!$M$23,SampleSuperstore[[#This Row],[Cogs]]&lt;'Check Outliers'!$M$24),"outlier","normal")</f>
        <v>outlier</v>
      </c>
    </row>
    <row r="27" spans="1:18" x14ac:dyDescent="0.3">
      <c r="A27" s="1" t="s">
        <v>10</v>
      </c>
      <c r="B27" s="1" t="s">
        <v>11</v>
      </c>
      <c r="C27" s="1" t="s">
        <v>19</v>
      </c>
      <c r="D27" s="1" t="s">
        <v>20</v>
      </c>
      <c r="E27" s="1" t="s">
        <v>21</v>
      </c>
      <c r="F27" s="1" t="s">
        <v>22</v>
      </c>
      <c r="G27" s="1" t="s">
        <v>33</v>
      </c>
      <c r="H27">
        <v>5.82</v>
      </c>
      <c r="I27">
        <v>2</v>
      </c>
      <c r="J27">
        <v>11.65</v>
      </c>
      <c r="K27" s="11">
        <v>0.2</v>
      </c>
      <c r="L27">
        <v>4.22</v>
      </c>
      <c r="M27">
        <v>7.43</v>
      </c>
      <c r="N27" s="11">
        <v>0.36</v>
      </c>
      <c r="O27">
        <v>1.8899999999999997</v>
      </c>
      <c r="P27" t="str">
        <f>IF(OR(SampleSuperstore[[#This Row],[Total Sales]]&gt;'Check Outliers'!$M$7,SampleSuperstore[[#This Row],[Total Sales]]&lt;'Check Outliers'!$M$8),"Outlier","normal")</f>
        <v>normal</v>
      </c>
      <c r="Q27" t="str">
        <f>IF(OR(SampleSuperstore[[#This Row],[Profit]]&gt;'Check Outliers'!$M$15,SampleSuperstore[[#This Row],[Profit]]&lt;'Check Outliers'!$M$16),"outlier","normal")</f>
        <v>normal</v>
      </c>
      <c r="R27" s="1" t="str">
        <f>IF(OR(SampleSuperstore[[#This Row],[Cogs]]&gt;'Check Outliers'!$M$23,SampleSuperstore[[#This Row],[Cogs]]&lt;'Check Outliers'!$M$24),"outlier","normal")</f>
        <v>normal</v>
      </c>
    </row>
    <row r="28" spans="1:18" x14ac:dyDescent="0.3">
      <c r="A28" s="1" t="s">
        <v>10</v>
      </c>
      <c r="B28" s="1" t="s">
        <v>11</v>
      </c>
      <c r="C28" s="1" t="s">
        <v>19</v>
      </c>
      <c r="D28" s="1" t="s">
        <v>20</v>
      </c>
      <c r="E28" s="1" t="s">
        <v>21</v>
      </c>
      <c r="F28" s="1" t="s">
        <v>31</v>
      </c>
      <c r="G28" s="1" t="s">
        <v>55</v>
      </c>
      <c r="H28">
        <v>30.19</v>
      </c>
      <c r="I28">
        <v>3</v>
      </c>
      <c r="J28">
        <v>90.57</v>
      </c>
      <c r="K28" s="11">
        <v>0</v>
      </c>
      <c r="L28">
        <v>11.77</v>
      </c>
      <c r="M28">
        <v>78.8</v>
      </c>
      <c r="N28" s="11">
        <v>0.13</v>
      </c>
      <c r="O28">
        <v>11.77</v>
      </c>
      <c r="P28" t="str">
        <f>IF(OR(SampleSuperstore[[#This Row],[Total Sales]]&gt;'Check Outliers'!$M$7,SampleSuperstore[[#This Row],[Total Sales]]&lt;'Check Outliers'!$M$8),"Outlier","normal")</f>
        <v>normal</v>
      </c>
      <c r="Q28" t="str">
        <f>IF(OR(SampleSuperstore[[#This Row],[Profit]]&gt;'Check Outliers'!$M$15,SampleSuperstore[[#This Row],[Profit]]&lt;'Check Outliers'!$M$16),"outlier","normal")</f>
        <v>normal</v>
      </c>
      <c r="R28" s="1" t="str">
        <f>IF(OR(SampleSuperstore[[#This Row],[Cogs]]&gt;'Check Outliers'!$M$23,SampleSuperstore[[#This Row],[Cogs]]&lt;'Check Outliers'!$M$24),"outlier","normal")</f>
        <v>normal</v>
      </c>
    </row>
    <row r="29" spans="1:18" hidden="1" x14ac:dyDescent="0.3">
      <c r="A29" s="1" t="s">
        <v>24</v>
      </c>
      <c r="B29" s="1" t="s">
        <v>11</v>
      </c>
      <c r="C29" s="1" t="s">
        <v>51</v>
      </c>
      <c r="D29" s="1" t="s">
        <v>52</v>
      </c>
      <c r="E29" s="1" t="s">
        <v>53</v>
      </c>
      <c r="F29" s="1" t="s">
        <v>15</v>
      </c>
      <c r="G29" s="1" t="s">
        <v>16</v>
      </c>
      <c r="H29">
        <v>440.49</v>
      </c>
      <c r="I29">
        <v>7</v>
      </c>
      <c r="J29">
        <v>3083.43</v>
      </c>
      <c r="K29" s="1">
        <v>0.5</v>
      </c>
      <c r="L29">
        <v>-1665.05</v>
      </c>
      <c r="M29">
        <v>4748.4799999999996</v>
      </c>
      <c r="N29">
        <v>-0.54</v>
      </c>
      <c r="O29">
        <v>-3206.7649999999999</v>
      </c>
      <c r="P29" t="str">
        <f>IF(OR(SampleSuperstore[[#This Row],[Total Sales]]&gt;'Check Outliers'!$M$7,SampleSuperstore[[#This Row],[Total Sales]]&lt;'Check Outliers'!$M$8),"Outlier","normal")</f>
        <v>Outlier</v>
      </c>
      <c r="Q29" t="str">
        <f>IF(OR(SampleSuperstore[[#This Row],[Profit]]&gt;'Check Outliers'!$M$15,SampleSuperstore[[#This Row],[Profit]]&lt;'Check Outliers'!$M$16),"outlier","normal")</f>
        <v>outlier</v>
      </c>
      <c r="R29" s="1" t="str">
        <f>IF(OR(SampleSuperstore[[#This Row],[Cogs]]&gt;'Check Outliers'!$M$23,SampleSuperstore[[#This Row],[Cogs]]&lt;'Check Outliers'!$M$24),"outlier","normal")</f>
        <v>outlier</v>
      </c>
    </row>
    <row r="30" spans="1:18" x14ac:dyDescent="0.3">
      <c r="A30" s="1" t="s">
        <v>24</v>
      </c>
      <c r="B30" s="1" t="s">
        <v>11</v>
      </c>
      <c r="C30" s="1" t="s">
        <v>51</v>
      </c>
      <c r="D30" s="1" t="s">
        <v>52</v>
      </c>
      <c r="E30" s="1" t="s">
        <v>53</v>
      </c>
      <c r="F30" s="1" t="s">
        <v>22</v>
      </c>
      <c r="G30" s="1" t="s">
        <v>33</v>
      </c>
      <c r="H30">
        <v>4.8099999999999996</v>
      </c>
      <c r="I30">
        <v>2</v>
      </c>
      <c r="J30">
        <v>9.6199999999999992</v>
      </c>
      <c r="K30" s="11">
        <v>0.7</v>
      </c>
      <c r="L30">
        <v>-7.05</v>
      </c>
      <c r="M30">
        <v>16.670000000000002</v>
      </c>
      <c r="N30" s="11">
        <v>-0.73</v>
      </c>
      <c r="O30">
        <v>-13.783999999999999</v>
      </c>
      <c r="P30" t="str">
        <f>IF(OR(SampleSuperstore[[#This Row],[Total Sales]]&gt;'Check Outliers'!$M$7,SampleSuperstore[[#This Row],[Total Sales]]&lt;'Check Outliers'!$M$8),"Outlier","normal")</f>
        <v>normal</v>
      </c>
      <c r="Q30" t="str">
        <f>IF(OR(SampleSuperstore[[#This Row],[Profit]]&gt;'Check Outliers'!$M$15,SampleSuperstore[[#This Row],[Profit]]&lt;'Check Outliers'!$M$16),"outlier","normal")</f>
        <v>normal</v>
      </c>
      <c r="R30" s="1" t="str">
        <f>IF(OR(SampleSuperstore[[#This Row],[Cogs]]&gt;'Check Outliers'!$M$23,SampleSuperstore[[#This Row],[Cogs]]&lt;'Check Outliers'!$M$24),"outlier","normal")</f>
        <v>normal</v>
      </c>
    </row>
    <row r="31" spans="1:18" x14ac:dyDescent="0.3">
      <c r="A31" s="1" t="s">
        <v>24</v>
      </c>
      <c r="B31" s="1" t="s">
        <v>11</v>
      </c>
      <c r="C31" s="1" t="s">
        <v>51</v>
      </c>
      <c r="D31" s="1" t="s">
        <v>52</v>
      </c>
      <c r="E31" s="1" t="s">
        <v>53</v>
      </c>
      <c r="F31" s="1" t="s">
        <v>15</v>
      </c>
      <c r="G31" s="1" t="s">
        <v>29</v>
      </c>
      <c r="H31">
        <v>41.4</v>
      </c>
      <c r="I31">
        <v>3</v>
      </c>
      <c r="J31">
        <v>124.2</v>
      </c>
      <c r="K31" s="11">
        <v>0.2</v>
      </c>
      <c r="L31">
        <v>15.52</v>
      </c>
      <c r="M31">
        <v>108.68</v>
      </c>
      <c r="N31" s="11">
        <v>0.12</v>
      </c>
      <c r="O31">
        <v>-9.3200000000000038</v>
      </c>
      <c r="P31" t="str">
        <f>IF(OR(SampleSuperstore[[#This Row],[Total Sales]]&gt;'Check Outliers'!$M$7,SampleSuperstore[[#This Row],[Total Sales]]&lt;'Check Outliers'!$M$8),"Outlier","normal")</f>
        <v>normal</v>
      </c>
      <c r="Q31" t="str">
        <f>IF(OR(SampleSuperstore[[#This Row],[Profit]]&gt;'Check Outliers'!$M$15,SampleSuperstore[[#This Row],[Profit]]&lt;'Check Outliers'!$M$16),"outlier","normal")</f>
        <v>normal</v>
      </c>
      <c r="R31" s="1" t="str">
        <f>IF(OR(SampleSuperstore[[#This Row],[Cogs]]&gt;'Check Outliers'!$M$23,SampleSuperstore[[#This Row],[Cogs]]&lt;'Check Outliers'!$M$24),"outlier","normal")</f>
        <v>normal</v>
      </c>
    </row>
    <row r="32" spans="1:18" x14ac:dyDescent="0.3">
      <c r="A32" s="1" t="s">
        <v>24</v>
      </c>
      <c r="B32" s="1" t="s">
        <v>11</v>
      </c>
      <c r="C32" s="1" t="s">
        <v>51</v>
      </c>
      <c r="D32" s="1" t="s">
        <v>52</v>
      </c>
      <c r="E32" s="1" t="s">
        <v>53</v>
      </c>
      <c r="F32" s="1" t="s">
        <v>22</v>
      </c>
      <c r="G32" s="1" t="s">
        <v>56</v>
      </c>
      <c r="H32">
        <v>1.63</v>
      </c>
      <c r="I32">
        <v>2</v>
      </c>
      <c r="J32">
        <v>3.26</v>
      </c>
      <c r="K32" s="11">
        <v>0.2</v>
      </c>
      <c r="L32">
        <v>1.1000000000000001</v>
      </c>
      <c r="M32">
        <v>2.16</v>
      </c>
      <c r="N32" s="11">
        <v>0.34</v>
      </c>
      <c r="O32">
        <v>0.44800000000000006</v>
      </c>
      <c r="P32" t="str">
        <f>IF(OR(SampleSuperstore[[#This Row],[Total Sales]]&gt;'Check Outliers'!$M$7,SampleSuperstore[[#This Row],[Total Sales]]&lt;'Check Outliers'!$M$8),"Outlier","normal")</f>
        <v>normal</v>
      </c>
      <c r="Q32" t="str">
        <f>IF(OR(SampleSuperstore[[#This Row],[Profit]]&gt;'Check Outliers'!$M$15,SampleSuperstore[[#This Row],[Profit]]&lt;'Check Outliers'!$M$16),"outlier","normal")</f>
        <v>normal</v>
      </c>
      <c r="R32" s="1" t="str">
        <f>IF(OR(SampleSuperstore[[#This Row],[Cogs]]&gt;'Check Outliers'!$M$23,SampleSuperstore[[#This Row],[Cogs]]&lt;'Check Outliers'!$M$24),"outlier","normal")</f>
        <v>normal</v>
      </c>
    </row>
    <row r="33" spans="1:18" x14ac:dyDescent="0.3">
      <c r="A33" s="1" t="s">
        <v>24</v>
      </c>
      <c r="B33" s="1" t="s">
        <v>11</v>
      </c>
      <c r="C33" s="1" t="s">
        <v>51</v>
      </c>
      <c r="D33" s="1" t="s">
        <v>52</v>
      </c>
      <c r="E33" s="1" t="s">
        <v>53</v>
      </c>
      <c r="F33" s="1" t="s">
        <v>22</v>
      </c>
      <c r="G33" s="1" t="s">
        <v>30</v>
      </c>
      <c r="H33">
        <v>14.38</v>
      </c>
      <c r="I33">
        <v>6</v>
      </c>
      <c r="J33">
        <v>86.3</v>
      </c>
      <c r="K33" s="11">
        <v>0.2</v>
      </c>
      <c r="L33">
        <v>9.7100000000000009</v>
      </c>
      <c r="M33">
        <v>76.59</v>
      </c>
      <c r="N33" s="11">
        <v>0.11</v>
      </c>
      <c r="O33">
        <v>-7.5500000000000007</v>
      </c>
      <c r="P33" t="str">
        <f>IF(OR(SampleSuperstore[[#This Row],[Total Sales]]&gt;'Check Outliers'!$M$7,SampleSuperstore[[#This Row],[Total Sales]]&lt;'Check Outliers'!$M$8),"Outlier","normal")</f>
        <v>normal</v>
      </c>
      <c r="Q33" t="str">
        <f>IF(OR(SampleSuperstore[[#This Row],[Profit]]&gt;'Check Outliers'!$M$15,SampleSuperstore[[#This Row],[Profit]]&lt;'Check Outliers'!$M$16),"outlier","normal")</f>
        <v>normal</v>
      </c>
      <c r="R33" s="1" t="str">
        <f>IF(OR(SampleSuperstore[[#This Row],[Cogs]]&gt;'Check Outliers'!$M$23,SampleSuperstore[[#This Row],[Cogs]]&lt;'Check Outliers'!$M$24),"outlier","normal")</f>
        <v>normal</v>
      </c>
    </row>
    <row r="34" spans="1:18" x14ac:dyDescent="0.3">
      <c r="A34" s="1" t="s">
        <v>24</v>
      </c>
      <c r="B34" s="1" t="s">
        <v>11</v>
      </c>
      <c r="C34" s="1" t="s">
        <v>51</v>
      </c>
      <c r="D34" s="1" t="s">
        <v>52</v>
      </c>
      <c r="E34" s="1" t="s">
        <v>53</v>
      </c>
      <c r="F34" s="1" t="s">
        <v>22</v>
      </c>
      <c r="G34" s="1" t="s">
        <v>33</v>
      </c>
      <c r="H34">
        <v>1.1399999999999999</v>
      </c>
      <c r="I34">
        <v>6</v>
      </c>
      <c r="J34">
        <v>6.86</v>
      </c>
      <c r="K34" s="11">
        <v>0.7</v>
      </c>
      <c r="L34">
        <v>-5.71</v>
      </c>
      <c r="M34">
        <v>12.57</v>
      </c>
      <c r="N34" s="11">
        <v>-0.83</v>
      </c>
      <c r="O34">
        <v>-10.512</v>
      </c>
      <c r="P34" t="str">
        <f>IF(OR(SampleSuperstore[[#This Row],[Total Sales]]&gt;'Check Outliers'!$M$7,SampleSuperstore[[#This Row],[Total Sales]]&lt;'Check Outliers'!$M$8),"Outlier","normal")</f>
        <v>normal</v>
      </c>
      <c r="Q34" t="str">
        <f>IF(OR(SampleSuperstore[[#This Row],[Profit]]&gt;'Check Outliers'!$M$15,SampleSuperstore[[#This Row],[Profit]]&lt;'Check Outliers'!$M$16),"outlier","normal")</f>
        <v>normal</v>
      </c>
      <c r="R34" s="1" t="str">
        <f>IF(OR(SampleSuperstore[[#This Row],[Cogs]]&gt;'Check Outliers'!$M$23,SampleSuperstore[[#This Row],[Cogs]]&lt;'Check Outliers'!$M$24),"outlier","normal")</f>
        <v>normal</v>
      </c>
    </row>
    <row r="35" spans="1:18" x14ac:dyDescent="0.3">
      <c r="A35" s="1" t="s">
        <v>24</v>
      </c>
      <c r="B35" s="1" t="s">
        <v>11</v>
      </c>
      <c r="C35" s="1" t="s">
        <v>51</v>
      </c>
      <c r="D35" s="1" t="s">
        <v>52</v>
      </c>
      <c r="E35" s="1" t="s">
        <v>53</v>
      </c>
      <c r="F35" s="1" t="s">
        <v>22</v>
      </c>
      <c r="G35" s="1" t="s">
        <v>30</v>
      </c>
      <c r="H35">
        <v>7.88</v>
      </c>
      <c r="I35">
        <v>2</v>
      </c>
      <c r="J35">
        <v>15.76</v>
      </c>
      <c r="K35" s="11">
        <v>0.2</v>
      </c>
      <c r="L35">
        <v>3.55</v>
      </c>
      <c r="M35">
        <v>12.21</v>
      </c>
      <c r="N35" s="11">
        <v>0.23</v>
      </c>
      <c r="O35">
        <v>0.39799999999999969</v>
      </c>
      <c r="P35" t="str">
        <f>IF(OR(SampleSuperstore[[#This Row],[Total Sales]]&gt;'Check Outliers'!$M$7,SampleSuperstore[[#This Row],[Total Sales]]&lt;'Check Outliers'!$M$8),"Outlier","normal")</f>
        <v>normal</v>
      </c>
      <c r="Q35" t="str">
        <f>IF(OR(SampleSuperstore[[#This Row],[Profit]]&gt;'Check Outliers'!$M$15,SampleSuperstore[[#This Row],[Profit]]&lt;'Check Outliers'!$M$16),"outlier","normal")</f>
        <v>normal</v>
      </c>
      <c r="R35" s="1" t="str">
        <f>IF(OR(SampleSuperstore[[#This Row],[Cogs]]&gt;'Check Outliers'!$M$23,SampleSuperstore[[#This Row],[Cogs]]&lt;'Check Outliers'!$M$24),"outlier","normal")</f>
        <v>normal</v>
      </c>
    </row>
    <row r="36" spans="1:18" x14ac:dyDescent="0.3">
      <c r="A36" s="1" t="s">
        <v>10</v>
      </c>
      <c r="B36" s="1" t="s">
        <v>40</v>
      </c>
      <c r="C36" s="1" t="s">
        <v>57</v>
      </c>
      <c r="D36" s="1" t="s">
        <v>42</v>
      </c>
      <c r="E36" s="1" t="s">
        <v>43</v>
      </c>
      <c r="F36" s="1" t="s">
        <v>22</v>
      </c>
      <c r="G36" s="1" t="s">
        <v>37</v>
      </c>
      <c r="H36">
        <v>9.82</v>
      </c>
      <c r="I36">
        <v>3</v>
      </c>
      <c r="J36">
        <v>29.47</v>
      </c>
      <c r="K36" s="11">
        <v>0.2</v>
      </c>
      <c r="L36">
        <v>9.9499999999999993</v>
      </c>
      <c r="M36">
        <v>19.52</v>
      </c>
      <c r="N36" s="11">
        <v>0.34</v>
      </c>
      <c r="O36">
        <v>4.0559999999999992</v>
      </c>
      <c r="P36" t="str">
        <f>IF(OR(SampleSuperstore[[#This Row],[Total Sales]]&gt;'Check Outliers'!$M$7,SampleSuperstore[[#This Row],[Total Sales]]&lt;'Check Outliers'!$M$8),"Outlier","normal")</f>
        <v>normal</v>
      </c>
      <c r="Q36" t="str">
        <f>IF(OR(SampleSuperstore[[#This Row],[Profit]]&gt;'Check Outliers'!$M$15,SampleSuperstore[[#This Row],[Profit]]&lt;'Check Outliers'!$M$16),"outlier","normal")</f>
        <v>normal</v>
      </c>
      <c r="R36" s="1" t="str">
        <f>IF(OR(SampleSuperstore[[#This Row],[Cogs]]&gt;'Check Outliers'!$M$23,SampleSuperstore[[#This Row],[Cogs]]&lt;'Check Outliers'!$M$24),"outlier","normal")</f>
        <v>normal</v>
      </c>
    </row>
    <row r="37" spans="1:18" hidden="1" x14ac:dyDescent="0.3">
      <c r="A37" s="1" t="s">
        <v>58</v>
      </c>
      <c r="B37" s="1" t="s">
        <v>18</v>
      </c>
      <c r="C37" s="1" t="s">
        <v>59</v>
      </c>
      <c r="D37" s="1" t="s">
        <v>42</v>
      </c>
      <c r="E37" s="1" t="s">
        <v>43</v>
      </c>
      <c r="F37" s="1" t="s">
        <v>31</v>
      </c>
      <c r="G37" s="1" t="s">
        <v>32</v>
      </c>
      <c r="H37">
        <v>156.79</v>
      </c>
      <c r="I37">
        <v>7</v>
      </c>
      <c r="J37">
        <v>1097.54</v>
      </c>
      <c r="K37" s="1">
        <v>0.2</v>
      </c>
      <c r="L37">
        <v>123.47</v>
      </c>
      <c r="M37">
        <v>974.07</v>
      </c>
      <c r="N37">
        <v>0.11</v>
      </c>
      <c r="O37">
        <v>-96.038000000000011</v>
      </c>
      <c r="P37" t="str">
        <f>IF(OR(SampleSuperstore[[#This Row],[Total Sales]]&gt;'Check Outliers'!$M$7,SampleSuperstore[[#This Row],[Total Sales]]&lt;'Check Outliers'!$M$8),"Outlier","normal")</f>
        <v>Outlier</v>
      </c>
      <c r="Q37" t="str">
        <f>IF(OR(SampleSuperstore[[#This Row],[Profit]]&gt;'Check Outliers'!$M$15,SampleSuperstore[[#This Row],[Profit]]&lt;'Check Outliers'!$M$16),"outlier","normal")</f>
        <v>outlier</v>
      </c>
      <c r="R37" s="1" t="str">
        <f>IF(OR(SampleSuperstore[[#This Row],[Cogs]]&gt;'Check Outliers'!$M$23,SampleSuperstore[[#This Row],[Cogs]]&lt;'Check Outliers'!$M$24),"outlier","normal")</f>
        <v>outlier</v>
      </c>
    </row>
    <row r="38" spans="1:18" hidden="1" x14ac:dyDescent="0.3">
      <c r="A38" s="1" t="s">
        <v>58</v>
      </c>
      <c r="B38" s="1" t="s">
        <v>18</v>
      </c>
      <c r="C38" s="1" t="s">
        <v>59</v>
      </c>
      <c r="D38" s="1" t="s">
        <v>42</v>
      </c>
      <c r="E38" s="1" t="s">
        <v>43</v>
      </c>
      <c r="F38" s="1" t="s">
        <v>15</v>
      </c>
      <c r="G38" s="1" t="s">
        <v>29</v>
      </c>
      <c r="H38">
        <v>38.18</v>
      </c>
      <c r="I38">
        <v>5</v>
      </c>
      <c r="J38">
        <v>190.92</v>
      </c>
      <c r="K38" s="1">
        <v>0.6</v>
      </c>
      <c r="L38">
        <v>-147.96</v>
      </c>
      <c r="M38">
        <v>338.88</v>
      </c>
      <c r="N38">
        <v>-0.77</v>
      </c>
      <c r="O38">
        <v>-262.512</v>
      </c>
      <c r="P38" t="str">
        <f>IF(OR(SampleSuperstore[[#This Row],[Total Sales]]&gt;'Check Outliers'!$M$7,SampleSuperstore[[#This Row],[Total Sales]]&lt;'Check Outliers'!$M$8),"Outlier","normal")</f>
        <v>normal</v>
      </c>
      <c r="Q38" t="str">
        <f>IF(OR(SampleSuperstore[[#This Row],[Profit]]&gt;'Check Outliers'!$M$15,SampleSuperstore[[#This Row],[Profit]]&lt;'Check Outliers'!$M$16),"outlier","normal")</f>
        <v>outlier</v>
      </c>
      <c r="R38" s="1" t="str">
        <f>IF(OR(SampleSuperstore[[#This Row],[Cogs]]&gt;'Check Outliers'!$M$23,SampleSuperstore[[#This Row],[Cogs]]&lt;'Check Outliers'!$M$24),"outlier","normal")</f>
        <v>normal</v>
      </c>
    </row>
    <row r="39" spans="1:18" x14ac:dyDescent="0.3">
      <c r="A39" s="1" t="s">
        <v>24</v>
      </c>
      <c r="B39" s="1" t="s">
        <v>40</v>
      </c>
      <c r="C39" s="1" t="s">
        <v>57</v>
      </c>
      <c r="D39" s="1" t="s">
        <v>42</v>
      </c>
      <c r="E39" s="1" t="s">
        <v>43</v>
      </c>
      <c r="F39" s="1" t="s">
        <v>22</v>
      </c>
      <c r="G39" s="1" t="s">
        <v>56</v>
      </c>
      <c r="H39">
        <v>12.59</v>
      </c>
      <c r="I39">
        <v>9</v>
      </c>
      <c r="J39">
        <v>113.33</v>
      </c>
      <c r="K39" s="11">
        <v>0.2</v>
      </c>
      <c r="L39">
        <v>35.409999999999997</v>
      </c>
      <c r="M39">
        <v>77.92</v>
      </c>
      <c r="N39" s="11">
        <v>0.31</v>
      </c>
      <c r="O39">
        <v>12.743999999999996</v>
      </c>
      <c r="P39" t="str">
        <f>IF(OR(SampleSuperstore[[#This Row],[Total Sales]]&gt;'Check Outliers'!$M$7,SampleSuperstore[[#This Row],[Total Sales]]&lt;'Check Outliers'!$M$8),"Outlier","normal")</f>
        <v>normal</v>
      </c>
      <c r="Q39" t="str">
        <f>IF(OR(SampleSuperstore[[#This Row],[Profit]]&gt;'Check Outliers'!$M$15,SampleSuperstore[[#This Row],[Profit]]&lt;'Check Outliers'!$M$16),"outlier","normal")</f>
        <v>normal</v>
      </c>
      <c r="R39" s="1" t="str">
        <f>IF(OR(SampleSuperstore[[#This Row],[Cogs]]&gt;'Check Outliers'!$M$23,SampleSuperstore[[#This Row],[Cogs]]&lt;'Check Outliers'!$M$24),"outlier","normal")</f>
        <v>normal</v>
      </c>
    </row>
    <row r="40" spans="1:18" hidden="1" x14ac:dyDescent="0.3">
      <c r="A40" s="1" t="s">
        <v>24</v>
      </c>
      <c r="B40" s="1" t="s">
        <v>40</v>
      </c>
      <c r="C40" s="1" t="s">
        <v>57</v>
      </c>
      <c r="D40" s="1" t="s">
        <v>42</v>
      </c>
      <c r="E40" s="1" t="s">
        <v>43</v>
      </c>
      <c r="F40" s="1" t="s">
        <v>15</v>
      </c>
      <c r="G40" s="1" t="s">
        <v>16</v>
      </c>
      <c r="H40">
        <v>177.47</v>
      </c>
      <c r="I40">
        <v>3</v>
      </c>
      <c r="J40">
        <v>532.4</v>
      </c>
      <c r="K40" s="1">
        <v>0.32</v>
      </c>
      <c r="L40">
        <v>-46.98</v>
      </c>
      <c r="M40">
        <v>579.38</v>
      </c>
      <c r="N40">
        <v>-0.09</v>
      </c>
      <c r="O40">
        <v>-217.34799999999998</v>
      </c>
      <c r="P40" t="str">
        <f>IF(OR(SampleSuperstore[[#This Row],[Total Sales]]&gt;'Check Outliers'!$M$7,SampleSuperstore[[#This Row],[Total Sales]]&lt;'Check Outliers'!$M$8),"Outlier","normal")</f>
        <v>Outlier</v>
      </c>
      <c r="Q40" t="str">
        <f>IF(OR(SampleSuperstore[[#This Row],[Profit]]&gt;'Check Outliers'!$M$15,SampleSuperstore[[#This Row],[Profit]]&lt;'Check Outliers'!$M$16),"outlier","normal")</f>
        <v>outlier</v>
      </c>
      <c r="R40" s="1" t="str">
        <f>IF(OR(SampleSuperstore[[#This Row],[Cogs]]&gt;'Check Outliers'!$M$23,SampleSuperstore[[#This Row],[Cogs]]&lt;'Check Outliers'!$M$24),"outlier","normal")</f>
        <v>outlier</v>
      </c>
    </row>
    <row r="41" spans="1:18" x14ac:dyDescent="0.3">
      <c r="A41" s="1" t="s">
        <v>24</v>
      </c>
      <c r="B41" s="1" t="s">
        <v>40</v>
      </c>
      <c r="C41" s="1" t="s">
        <v>57</v>
      </c>
      <c r="D41" s="1" t="s">
        <v>42</v>
      </c>
      <c r="E41" s="1" t="s">
        <v>43</v>
      </c>
      <c r="F41" s="1" t="s">
        <v>15</v>
      </c>
      <c r="G41" s="1" t="s">
        <v>17</v>
      </c>
      <c r="H41">
        <v>70.69</v>
      </c>
      <c r="I41">
        <v>3</v>
      </c>
      <c r="J41">
        <v>212.06</v>
      </c>
      <c r="K41" s="11">
        <v>0.3</v>
      </c>
      <c r="L41">
        <v>-15.15</v>
      </c>
      <c r="M41">
        <v>227.21</v>
      </c>
      <c r="N41" s="11">
        <v>-7.0000000000000007E-2</v>
      </c>
      <c r="O41">
        <v>-78.768000000000001</v>
      </c>
      <c r="P41" t="str">
        <f>IF(OR(SampleSuperstore[[#This Row],[Total Sales]]&gt;'Check Outliers'!$M$7,SampleSuperstore[[#This Row],[Total Sales]]&lt;'Check Outliers'!$M$8),"Outlier","normal")</f>
        <v>normal</v>
      </c>
      <c r="Q41" t="str">
        <f>IF(OR(SampleSuperstore[[#This Row],[Profit]]&gt;'Check Outliers'!$M$15,SampleSuperstore[[#This Row],[Profit]]&lt;'Check Outliers'!$M$16),"outlier","normal")</f>
        <v>normal</v>
      </c>
      <c r="R41" s="1" t="str">
        <f>IF(OR(SampleSuperstore[[#This Row],[Cogs]]&gt;'Check Outliers'!$M$23,SampleSuperstore[[#This Row],[Cogs]]&lt;'Check Outliers'!$M$24),"outlier","normal")</f>
        <v>normal</v>
      </c>
    </row>
    <row r="42" spans="1:18" x14ac:dyDescent="0.3">
      <c r="A42" s="1" t="s">
        <v>24</v>
      </c>
      <c r="B42" s="1" t="s">
        <v>40</v>
      </c>
      <c r="C42" s="1" t="s">
        <v>57</v>
      </c>
      <c r="D42" s="1" t="s">
        <v>42</v>
      </c>
      <c r="E42" s="1" t="s">
        <v>43</v>
      </c>
      <c r="F42" s="1" t="s">
        <v>31</v>
      </c>
      <c r="G42" s="1" t="s">
        <v>32</v>
      </c>
      <c r="H42">
        <v>92.79</v>
      </c>
      <c r="I42">
        <v>4</v>
      </c>
      <c r="J42">
        <v>371.17</v>
      </c>
      <c r="K42" s="11">
        <v>0.2</v>
      </c>
      <c r="L42">
        <v>41.76</v>
      </c>
      <c r="M42">
        <v>329.41</v>
      </c>
      <c r="N42" s="11">
        <v>0.11</v>
      </c>
      <c r="O42">
        <v>-32.474000000000011</v>
      </c>
      <c r="P42" t="str">
        <f>IF(OR(SampleSuperstore[[#This Row],[Total Sales]]&gt;'Check Outliers'!$M$7,SampleSuperstore[[#This Row],[Total Sales]]&lt;'Check Outliers'!$M$8),"Outlier","normal")</f>
        <v>normal</v>
      </c>
      <c r="Q42" t="str">
        <f>IF(OR(SampleSuperstore[[#This Row],[Profit]]&gt;'Check Outliers'!$M$15,SampleSuperstore[[#This Row],[Profit]]&lt;'Check Outliers'!$M$16),"outlier","normal")</f>
        <v>normal</v>
      </c>
      <c r="R42" s="1" t="str">
        <f>IF(OR(SampleSuperstore[[#This Row],[Cogs]]&gt;'Check Outliers'!$M$23,SampleSuperstore[[#This Row],[Cogs]]&lt;'Check Outliers'!$M$24),"outlier","normal")</f>
        <v>normal</v>
      </c>
    </row>
    <row r="43" spans="1:18" x14ac:dyDescent="0.3">
      <c r="A43" s="1" t="s">
        <v>24</v>
      </c>
      <c r="B43" s="1" t="s">
        <v>18</v>
      </c>
      <c r="C43" s="1" t="s">
        <v>60</v>
      </c>
      <c r="D43" s="1" t="s">
        <v>61</v>
      </c>
      <c r="E43" s="1" t="s">
        <v>43</v>
      </c>
      <c r="F43" s="1" t="s">
        <v>31</v>
      </c>
      <c r="G43" s="1" t="s">
        <v>32</v>
      </c>
      <c r="H43">
        <v>36.79</v>
      </c>
      <c r="I43">
        <v>4</v>
      </c>
      <c r="J43">
        <v>147.16999999999999</v>
      </c>
      <c r="K43" s="11">
        <v>0.2</v>
      </c>
      <c r="L43">
        <v>16.559999999999999</v>
      </c>
      <c r="M43">
        <v>130.61000000000001</v>
      </c>
      <c r="N43" s="11">
        <v>0.11</v>
      </c>
      <c r="O43">
        <v>-12.873999999999999</v>
      </c>
      <c r="P43" t="str">
        <f>IF(OR(SampleSuperstore[[#This Row],[Total Sales]]&gt;'Check Outliers'!$M$7,SampleSuperstore[[#This Row],[Total Sales]]&lt;'Check Outliers'!$M$8),"Outlier","normal")</f>
        <v>normal</v>
      </c>
      <c r="Q43" t="str">
        <f>IF(OR(SampleSuperstore[[#This Row],[Profit]]&gt;'Check Outliers'!$M$15,SampleSuperstore[[#This Row],[Profit]]&lt;'Check Outliers'!$M$16),"outlier","normal")</f>
        <v>normal</v>
      </c>
      <c r="R43" s="1" t="str">
        <f>IF(OR(SampleSuperstore[[#This Row],[Cogs]]&gt;'Check Outliers'!$M$23,SampleSuperstore[[#This Row],[Cogs]]&lt;'Check Outliers'!$M$24),"outlier","normal")</f>
        <v>normal</v>
      </c>
    </row>
    <row r="44" spans="1:18" x14ac:dyDescent="0.3">
      <c r="A44" s="1" t="s">
        <v>24</v>
      </c>
      <c r="B44" s="1" t="s">
        <v>18</v>
      </c>
      <c r="C44" s="1" t="s">
        <v>19</v>
      </c>
      <c r="D44" s="1" t="s">
        <v>20</v>
      </c>
      <c r="E44" s="1" t="s">
        <v>21</v>
      </c>
      <c r="F44" s="1" t="s">
        <v>22</v>
      </c>
      <c r="G44" s="1" t="s">
        <v>28</v>
      </c>
      <c r="H44">
        <v>38.94</v>
      </c>
      <c r="I44">
        <v>2</v>
      </c>
      <c r="J44">
        <v>77.88</v>
      </c>
      <c r="K44" s="11">
        <v>0</v>
      </c>
      <c r="L44">
        <v>3.89</v>
      </c>
      <c r="M44">
        <v>73.989999999999995</v>
      </c>
      <c r="N44" s="11">
        <v>0.05</v>
      </c>
      <c r="O44">
        <v>3.89</v>
      </c>
      <c r="P44" t="str">
        <f>IF(OR(SampleSuperstore[[#This Row],[Total Sales]]&gt;'Check Outliers'!$M$7,SampleSuperstore[[#This Row],[Total Sales]]&lt;'Check Outliers'!$M$8),"Outlier","normal")</f>
        <v>normal</v>
      </c>
      <c r="Q44" t="str">
        <f>IF(OR(SampleSuperstore[[#This Row],[Profit]]&gt;'Check Outliers'!$M$15,SampleSuperstore[[#This Row],[Profit]]&lt;'Check Outliers'!$M$16),"outlier","normal")</f>
        <v>normal</v>
      </c>
      <c r="R44" s="1" t="str">
        <f>IF(OR(SampleSuperstore[[#This Row],[Cogs]]&gt;'Check Outliers'!$M$23,SampleSuperstore[[#This Row],[Cogs]]&lt;'Check Outliers'!$M$24),"outlier","normal")</f>
        <v>normal</v>
      </c>
    </row>
    <row r="45" spans="1:18" x14ac:dyDescent="0.3">
      <c r="A45" s="1" t="s">
        <v>24</v>
      </c>
      <c r="B45" s="1" t="s">
        <v>18</v>
      </c>
      <c r="C45" s="1" t="s">
        <v>62</v>
      </c>
      <c r="D45" s="1" t="s">
        <v>26</v>
      </c>
      <c r="E45" s="1" t="s">
        <v>14</v>
      </c>
      <c r="F45" s="1" t="s">
        <v>22</v>
      </c>
      <c r="G45" s="1" t="s">
        <v>28</v>
      </c>
      <c r="H45">
        <v>47.81</v>
      </c>
      <c r="I45">
        <v>2</v>
      </c>
      <c r="J45">
        <v>95.62</v>
      </c>
      <c r="K45" s="11">
        <v>0.2</v>
      </c>
      <c r="L45">
        <v>9.56</v>
      </c>
      <c r="M45">
        <v>86.06</v>
      </c>
      <c r="N45" s="11">
        <v>0.1</v>
      </c>
      <c r="O45">
        <v>-9.5640000000000018</v>
      </c>
      <c r="P45" t="str">
        <f>IF(OR(SampleSuperstore[[#This Row],[Total Sales]]&gt;'Check Outliers'!$M$7,SampleSuperstore[[#This Row],[Total Sales]]&lt;'Check Outliers'!$M$8),"Outlier","normal")</f>
        <v>normal</v>
      </c>
      <c r="Q45" t="str">
        <f>IF(OR(SampleSuperstore[[#This Row],[Profit]]&gt;'Check Outliers'!$M$15,SampleSuperstore[[#This Row],[Profit]]&lt;'Check Outliers'!$M$16),"outlier","normal")</f>
        <v>normal</v>
      </c>
      <c r="R45" s="1" t="str">
        <f>IF(OR(SampleSuperstore[[#This Row],[Cogs]]&gt;'Check Outliers'!$M$23,SampleSuperstore[[#This Row],[Cogs]]&lt;'Check Outliers'!$M$24),"outlier","normal")</f>
        <v>normal</v>
      </c>
    </row>
    <row r="46" spans="1:18" x14ac:dyDescent="0.3">
      <c r="A46" s="1" t="s">
        <v>58</v>
      </c>
      <c r="B46" s="1" t="s">
        <v>18</v>
      </c>
      <c r="C46" s="1" t="s">
        <v>63</v>
      </c>
      <c r="D46" s="1" t="s">
        <v>64</v>
      </c>
      <c r="E46" s="1" t="s">
        <v>43</v>
      </c>
      <c r="F46" s="1" t="s">
        <v>31</v>
      </c>
      <c r="G46" s="1" t="s">
        <v>55</v>
      </c>
      <c r="H46">
        <v>22.99</v>
      </c>
      <c r="I46">
        <v>2</v>
      </c>
      <c r="J46">
        <v>45.98</v>
      </c>
      <c r="K46" s="11">
        <v>0</v>
      </c>
      <c r="L46">
        <v>19.77</v>
      </c>
      <c r="M46">
        <v>26.21</v>
      </c>
      <c r="N46" s="11">
        <v>0.43</v>
      </c>
      <c r="O46">
        <v>19.77</v>
      </c>
      <c r="P46" t="str">
        <f>IF(OR(SampleSuperstore[[#This Row],[Total Sales]]&gt;'Check Outliers'!$M$7,SampleSuperstore[[#This Row],[Total Sales]]&lt;'Check Outliers'!$M$8),"Outlier","normal")</f>
        <v>normal</v>
      </c>
      <c r="Q46" t="str">
        <f>IF(OR(SampleSuperstore[[#This Row],[Profit]]&gt;'Check Outliers'!$M$15,SampleSuperstore[[#This Row],[Profit]]&lt;'Check Outliers'!$M$16),"outlier","normal")</f>
        <v>normal</v>
      </c>
      <c r="R46" s="1" t="str">
        <f>IF(OR(SampleSuperstore[[#This Row],[Cogs]]&gt;'Check Outliers'!$M$23,SampleSuperstore[[#This Row],[Cogs]]&lt;'Check Outliers'!$M$24),"outlier","normal")</f>
        <v>normal</v>
      </c>
    </row>
    <row r="47" spans="1:18" x14ac:dyDescent="0.3">
      <c r="A47" s="1" t="s">
        <v>58</v>
      </c>
      <c r="B47" s="1" t="s">
        <v>18</v>
      </c>
      <c r="C47" s="1" t="s">
        <v>63</v>
      </c>
      <c r="D47" s="1" t="s">
        <v>64</v>
      </c>
      <c r="E47" s="1" t="s">
        <v>43</v>
      </c>
      <c r="F47" s="1" t="s">
        <v>22</v>
      </c>
      <c r="G47" s="1" t="s">
        <v>33</v>
      </c>
      <c r="H47">
        <v>8.73</v>
      </c>
      <c r="I47">
        <v>2</v>
      </c>
      <c r="J47">
        <v>17.46</v>
      </c>
      <c r="K47" s="11">
        <v>0</v>
      </c>
      <c r="L47">
        <v>8.2100000000000009</v>
      </c>
      <c r="M47">
        <v>9.25</v>
      </c>
      <c r="N47" s="11">
        <v>0.47</v>
      </c>
      <c r="O47">
        <v>8.2100000000000009</v>
      </c>
      <c r="P47" t="str">
        <f>IF(OR(SampleSuperstore[[#This Row],[Total Sales]]&gt;'Check Outliers'!$M$7,SampleSuperstore[[#This Row],[Total Sales]]&lt;'Check Outliers'!$M$8),"Outlier","normal")</f>
        <v>normal</v>
      </c>
      <c r="Q47" t="str">
        <f>IF(OR(SampleSuperstore[[#This Row],[Profit]]&gt;'Check Outliers'!$M$15,SampleSuperstore[[#This Row],[Profit]]&lt;'Check Outliers'!$M$16),"outlier","normal")</f>
        <v>normal</v>
      </c>
      <c r="R47" s="1" t="str">
        <f>IF(OR(SampleSuperstore[[#This Row],[Cogs]]&gt;'Check Outliers'!$M$23,SampleSuperstore[[#This Row],[Cogs]]&lt;'Check Outliers'!$M$24),"outlier","normal")</f>
        <v>normal</v>
      </c>
    </row>
    <row r="48" spans="1:18" x14ac:dyDescent="0.3">
      <c r="A48" s="1" t="s">
        <v>10</v>
      </c>
      <c r="B48" s="1" t="s">
        <v>11</v>
      </c>
      <c r="C48" s="1" t="s">
        <v>65</v>
      </c>
      <c r="D48" s="1" t="s">
        <v>66</v>
      </c>
      <c r="E48" s="1" t="s">
        <v>43</v>
      </c>
      <c r="F48" s="1" t="s">
        <v>22</v>
      </c>
      <c r="G48" s="1" t="s">
        <v>28</v>
      </c>
      <c r="H48">
        <v>52.99</v>
      </c>
      <c r="I48">
        <v>4</v>
      </c>
      <c r="J48">
        <v>211.96</v>
      </c>
      <c r="K48" s="11">
        <v>0</v>
      </c>
      <c r="L48">
        <v>8.48</v>
      </c>
      <c r="M48">
        <v>203.48</v>
      </c>
      <c r="N48" s="11">
        <v>0.04</v>
      </c>
      <c r="O48">
        <v>8.48</v>
      </c>
      <c r="P48" t="str">
        <f>IF(OR(SampleSuperstore[[#This Row],[Total Sales]]&gt;'Check Outliers'!$M$7,SampleSuperstore[[#This Row],[Total Sales]]&lt;'Check Outliers'!$M$8),"Outlier","normal")</f>
        <v>normal</v>
      </c>
      <c r="Q48" t="str">
        <f>IF(OR(SampleSuperstore[[#This Row],[Profit]]&gt;'Check Outliers'!$M$15,SampleSuperstore[[#This Row],[Profit]]&lt;'Check Outliers'!$M$16),"outlier","normal")</f>
        <v>normal</v>
      </c>
      <c r="R48" s="1" t="str">
        <f>IF(OR(SampleSuperstore[[#This Row],[Cogs]]&gt;'Check Outliers'!$M$23,SampleSuperstore[[#This Row],[Cogs]]&lt;'Check Outliers'!$M$24),"outlier","normal")</f>
        <v>normal</v>
      </c>
    </row>
    <row r="49" spans="1:18" x14ac:dyDescent="0.3">
      <c r="A49" s="1" t="s">
        <v>24</v>
      </c>
      <c r="B49" s="1" t="s">
        <v>11</v>
      </c>
      <c r="C49" s="1" t="s">
        <v>67</v>
      </c>
      <c r="D49" s="1" t="s">
        <v>68</v>
      </c>
      <c r="E49" s="1" t="s">
        <v>53</v>
      </c>
      <c r="F49" s="1" t="s">
        <v>31</v>
      </c>
      <c r="G49" s="1" t="s">
        <v>55</v>
      </c>
      <c r="H49">
        <v>15</v>
      </c>
      <c r="I49">
        <v>3</v>
      </c>
      <c r="J49">
        <v>45</v>
      </c>
      <c r="K49" s="11">
        <v>0</v>
      </c>
      <c r="L49">
        <v>4.95</v>
      </c>
      <c r="M49">
        <v>40.049999999999997</v>
      </c>
      <c r="N49" s="11">
        <v>0.11</v>
      </c>
      <c r="O49">
        <v>4.95</v>
      </c>
      <c r="P49" t="str">
        <f>IF(OR(SampleSuperstore[[#This Row],[Total Sales]]&gt;'Check Outliers'!$M$7,SampleSuperstore[[#This Row],[Total Sales]]&lt;'Check Outliers'!$M$8),"Outlier","normal")</f>
        <v>normal</v>
      </c>
      <c r="Q49" t="str">
        <f>IF(OR(SampleSuperstore[[#This Row],[Profit]]&gt;'Check Outliers'!$M$15,SampleSuperstore[[#This Row],[Profit]]&lt;'Check Outliers'!$M$16),"outlier","normal")</f>
        <v>normal</v>
      </c>
      <c r="R49" s="1" t="str">
        <f>IF(OR(SampleSuperstore[[#This Row],[Cogs]]&gt;'Check Outliers'!$M$23,SampleSuperstore[[#This Row],[Cogs]]&lt;'Check Outliers'!$M$24),"outlier","normal")</f>
        <v>normal</v>
      </c>
    </row>
    <row r="50" spans="1:18" x14ac:dyDescent="0.3">
      <c r="A50" s="1" t="s">
        <v>24</v>
      </c>
      <c r="B50" s="1" t="s">
        <v>11</v>
      </c>
      <c r="C50" s="1" t="s">
        <v>67</v>
      </c>
      <c r="D50" s="1" t="s">
        <v>68</v>
      </c>
      <c r="E50" s="1" t="s">
        <v>53</v>
      </c>
      <c r="F50" s="1" t="s">
        <v>31</v>
      </c>
      <c r="G50" s="1" t="s">
        <v>32</v>
      </c>
      <c r="H50">
        <v>10.9</v>
      </c>
      <c r="I50">
        <v>2</v>
      </c>
      <c r="J50">
        <v>21.8</v>
      </c>
      <c r="K50" s="11">
        <v>0</v>
      </c>
      <c r="L50">
        <v>6.1</v>
      </c>
      <c r="M50">
        <v>15.7</v>
      </c>
      <c r="N50" s="11">
        <v>0.28000000000000003</v>
      </c>
      <c r="O50">
        <v>6.1</v>
      </c>
      <c r="P50" t="str">
        <f>IF(OR(SampleSuperstore[[#This Row],[Total Sales]]&gt;'Check Outliers'!$M$7,SampleSuperstore[[#This Row],[Total Sales]]&lt;'Check Outliers'!$M$8),"Outlier","normal")</f>
        <v>normal</v>
      </c>
      <c r="Q50" t="str">
        <f>IF(OR(SampleSuperstore[[#This Row],[Profit]]&gt;'Check Outliers'!$M$15,SampleSuperstore[[#This Row],[Profit]]&lt;'Check Outliers'!$M$16),"outlier","normal")</f>
        <v>normal</v>
      </c>
      <c r="R50" s="1" t="str">
        <f>IF(OR(SampleSuperstore[[#This Row],[Cogs]]&gt;'Check Outliers'!$M$23,SampleSuperstore[[#This Row],[Cogs]]&lt;'Check Outliers'!$M$24),"outlier","normal")</f>
        <v>normal</v>
      </c>
    </row>
    <row r="51" spans="1:18" x14ac:dyDescent="0.3">
      <c r="A51" s="1" t="s">
        <v>24</v>
      </c>
      <c r="B51" s="1" t="s">
        <v>11</v>
      </c>
      <c r="C51" s="1" t="s">
        <v>69</v>
      </c>
      <c r="D51" s="1" t="s">
        <v>70</v>
      </c>
      <c r="E51" s="1" t="s">
        <v>43</v>
      </c>
      <c r="F51" s="1" t="s">
        <v>22</v>
      </c>
      <c r="G51" s="1" t="s">
        <v>33</v>
      </c>
      <c r="H51">
        <v>6.37</v>
      </c>
      <c r="I51">
        <v>6</v>
      </c>
      <c r="J51">
        <v>38.22</v>
      </c>
      <c r="K51" s="11">
        <v>0</v>
      </c>
      <c r="L51">
        <v>17.96</v>
      </c>
      <c r="M51">
        <v>20.260000000000002</v>
      </c>
      <c r="N51" s="11">
        <v>0.47</v>
      </c>
      <c r="O51">
        <v>17.96</v>
      </c>
      <c r="P51" t="str">
        <f>IF(OR(SampleSuperstore[[#This Row],[Total Sales]]&gt;'Check Outliers'!$M$7,SampleSuperstore[[#This Row],[Total Sales]]&lt;'Check Outliers'!$M$8),"Outlier","normal")</f>
        <v>normal</v>
      </c>
      <c r="Q51" t="str">
        <f>IF(OR(SampleSuperstore[[#This Row],[Profit]]&gt;'Check Outliers'!$M$15,SampleSuperstore[[#This Row],[Profit]]&lt;'Check Outliers'!$M$16),"outlier","normal")</f>
        <v>normal</v>
      </c>
      <c r="R51" s="1" t="str">
        <f>IF(OR(SampleSuperstore[[#This Row],[Cogs]]&gt;'Check Outliers'!$M$23,SampleSuperstore[[#This Row],[Cogs]]&lt;'Check Outliers'!$M$24),"outlier","normal")</f>
        <v>normal</v>
      </c>
    </row>
    <row r="52" spans="1:18" x14ac:dyDescent="0.3">
      <c r="A52" s="1" t="s">
        <v>24</v>
      </c>
      <c r="B52" s="1" t="s">
        <v>11</v>
      </c>
      <c r="C52" s="1" t="s">
        <v>69</v>
      </c>
      <c r="D52" s="1" t="s">
        <v>70</v>
      </c>
      <c r="E52" s="1" t="s">
        <v>43</v>
      </c>
      <c r="F52" s="1" t="s">
        <v>22</v>
      </c>
      <c r="G52" s="1" t="s">
        <v>23</v>
      </c>
      <c r="H52">
        <v>12.53</v>
      </c>
      <c r="I52">
        <v>6</v>
      </c>
      <c r="J52">
        <v>75.180000000000007</v>
      </c>
      <c r="K52" s="11">
        <v>0</v>
      </c>
      <c r="L52">
        <v>35.33</v>
      </c>
      <c r="M52">
        <v>39.85</v>
      </c>
      <c r="N52" s="11">
        <v>0.47</v>
      </c>
      <c r="O52">
        <v>35.33</v>
      </c>
      <c r="P52" t="str">
        <f>IF(OR(SampleSuperstore[[#This Row],[Total Sales]]&gt;'Check Outliers'!$M$7,SampleSuperstore[[#This Row],[Total Sales]]&lt;'Check Outliers'!$M$8),"Outlier","normal")</f>
        <v>normal</v>
      </c>
      <c r="Q52" t="str">
        <f>IF(OR(SampleSuperstore[[#This Row],[Profit]]&gt;'Check Outliers'!$M$15,SampleSuperstore[[#This Row],[Profit]]&lt;'Check Outliers'!$M$16),"outlier","normal")</f>
        <v>normal</v>
      </c>
      <c r="R52" s="1" t="str">
        <f>IF(OR(SampleSuperstore[[#This Row],[Cogs]]&gt;'Check Outliers'!$M$23,SampleSuperstore[[#This Row],[Cogs]]&lt;'Check Outliers'!$M$24),"outlier","normal")</f>
        <v>normal</v>
      </c>
    </row>
    <row r="53" spans="1:18" x14ac:dyDescent="0.3">
      <c r="A53" s="1" t="s">
        <v>24</v>
      </c>
      <c r="B53" s="1" t="s">
        <v>11</v>
      </c>
      <c r="C53" s="1" t="s">
        <v>69</v>
      </c>
      <c r="D53" s="1" t="s">
        <v>70</v>
      </c>
      <c r="E53" s="1" t="s">
        <v>43</v>
      </c>
      <c r="F53" s="1" t="s">
        <v>15</v>
      </c>
      <c r="G53" s="1" t="s">
        <v>29</v>
      </c>
      <c r="H53">
        <v>3.08</v>
      </c>
      <c r="I53">
        <v>2</v>
      </c>
      <c r="J53">
        <v>6.16</v>
      </c>
      <c r="K53" s="11">
        <v>0</v>
      </c>
      <c r="L53">
        <v>2.96</v>
      </c>
      <c r="M53">
        <v>3.2</v>
      </c>
      <c r="N53" s="11">
        <v>0.48</v>
      </c>
      <c r="O53">
        <v>2.96</v>
      </c>
      <c r="P53" t="str">
        <f>IF(OR(SampleSuperstore[[#This Row],[Total Sales]]&gt;'Check Outliers'!$M$7,SampleSuperstore[[#This Row],[Total Sales]]&lt;'Check Outliers'!$M$8),"Outlier","normal")</f>
        <v>normal</v>
      </c>
      <c r="Q53" t="str">
        <f>IF(OR(SampleSuperstore[[#This Row],[Profit]]&gt;'Check Outliers'!$M$15,SampleSuperstore[[#This Row],[Profit]]&lt;'Check Outliers'!$M$16),"outlier","normal")</f>
        <v>normal</v>
      </c>
      <c r="R53" s="1" t="str">
        <f>IF(OR(SampleSuperstore[[#This Row],[Cogs]]&gt;'Check Outliers'!$M$23,SampleSuperstore[[#This Row],[Cogs]]&lt;'Check Outliers'!$M$24),"outlier","normal")</f>
        <v>normal</v>
      </c>
    </row>
    <row r="54" spans="1:18" x14ac:dyDescent="0.3">
      <c r="A54" s="1" t="s">
        <v>24</v>
      </c>
      <c r="B54" s="1" t="s">
        <v>11</v>
      </c>
      <c r="C54" s="1" t="s">
        <v>69</v>
      </c>
      <c r="D54" s="1" t="s">
        <v>70</v>
      </c>
      <c r="E54" s="1" t="s">
        <v>43</v>
      </c>
      <c r="F54" s="1" t="s">
        <v>15</v>
      </c>
      <c r="G54" s="1" t="s">
        <v>17</v>
      </c>
      <c r="H54">
        <v>89.99</v>
      </c>
      <c r="I54">
        <v>1</v>
      </c>
      <c r="J54">
        <v>89.99</v>
      </c>
      <c r="K54" s="11">
        <v>0</v>
      </c>
      <c r="L54">
        <v>17.100000000000001</v>
      </c>
      <c r="M54">
        <v>72.89</v>
      </c>
      <c r="N54" s="11">
        <v>0.19</v>
      </c>
      <c r="O54">
        <v>17.100000000000001</v>
      </c>
      <c r="P54" t="str">
        <f>IF(OR(SampleSuperstore[[#This Row],[Total Sales]]&gt;'Check Outliers'!$M$7,SampleSuperstore[[#This Row],[Total Sales]]&lt;'Check Outliers'!$M$8),"Outlier","normal")</f>
        <v>normal</v>
      </c>
      <c r="Q54" t="str">
        <f>IF(OR(SampleSuperstore[[#This Row],[Profit]]&gt;'Check Outliers'!$M$15,SampleSuperstore[[#This Row],[Profit]]&lt;'Check Outliers'!$M$16),"outlier","normal")</f>
        <v>normal</v>
      </c>
      <c r="R54" s="1" t="str">
        <f>IF(OR(SampleSuperstore[[#This Row],[Cogs]]&gt;'Check Outliers'!$M$23,SampleSuperstore[[#This Row],[Cogs]]&lt;'Check Outliers'!$M$24),"outlier","normal")</f>
        <v>normal</v>
      </c>
    </row>
    <row r="55" spans="1:18" x14ac:dyDescent="0.3">
      <c r="A55" s="1" t="s">
        <v>24</v>
      </c>
      <c r="B55" s="1" t="s">
        <v>18</v>
      </c>
      <c r="C55" s="1" t="s">
        <v>71</v>
      </c>
      <c r="D55" s="1" t="s">
        <v>72</v>
      </c>
      <c r="E55" s="1" t="s">
        <v>53</v>
      </c>
      <c r="F55" s="1" t="s">
        <v>22</v>
      </c>
      <c r="G55" s="1" t="s">
        <v>73</v>
      </c>
      <c r="H55">
        <v>2.1800000000000002</v>
      </c>
      <c r="I55">
        <v>7</v>
      </c>
      <c r="J55">
        <v>15.26</v>
      </c>
      <c r="K55" s="11">
        <v>0</v>
      </c>
      <c r="L55">
        <v>6.26</v>
      </c>
      <c r="M55">
        <v>9</v>
      </c>
      <c r="N55" s="11">
        <v>0.41</v>
      </c>
      <c r="O55">
        <v>6.26</v>
      </c>
      <c r="P55" t="str">
        <f>IF(OR(SampleSuperstore[[#This Row],[Total Sales]]&gt;'Check Outliers'!$M$7,SampleSuperstore[[#This Row],[Total Sales]]&lt;'Check Outliers'!$M$8),"Outlier","normal")</f>
        <v>normal</v>
      </c>
      <c r="Q55" t="str">
        <f>IF(OR(SampleSuperstore[[#This Row],[Profit]]&gt;'Check Outliers'!$M$15,SampleSuperstore[[#This Row],[Profit]]&lt;'Check Outliers'!$M$16),"outlier","normal")</f>
        <v>normal</v>
      </c>
      <c r="R55" s="1" t="str">
        <f>IF(OR(SampleSuperstore[[#This Row],[Cogs]]&gt;'Check Outliers'!$M$23,SampleSuperstore[[#This Row],[Cogs]]&lt;'Check Outliers'!$M$24),"outlier","normal")</f>
        <v>normal</v>
      </c>
    </row>
    <row r="56" spans="1:18" hidden="1" x14ac:dyDescent="0.3">
      <c r="A56" s="1" t="s">
        <v>24</v>
      </c>
      <c r="B56" s="1" t="s">
        <v>18</v>
      </c>
      <c r="C56" s="1" t="s">
        <v>71</v>
      </c>
      <c r="D56" s="1" t="s">
        <v>72</v>
      </c>
      <c r="E56" s="1" t="s">
        <v>53</v>
      </c>
      <c r="F56" s="1" t="s">
        <v>31</v>
      </c>
      <c r="G56" s="1" t="s">
        <v>32</v>
      </c>
      <c r="H56">
        <v>205.99</v>
      </c>
      <c r="I56">
        <v>5</v>
      </c>
      <c r="J56">
        <v>1029.95</v>
      </c>
      <c r="K56" s="1">
        <v>0</v>
      </c>
      <c r="L56">
        <v>298.69</v>
      </c>
      <c r="M56">
        <v>731.26</v>
      </c>
      <c r="N56">
        <v>0.28999999999999998</v>
      </c>
      <c r="O56">
        <v>298.69</v>
      </c>
      <c r="P56" t="str">
        <f>IF(OR(SampleSuperstore[[#This Row],[Total Sales]]&gt;'Check Outliers'!$M$7,SampleSuperstore[[#This Row],[Total Sales]]&lt;'Check Outliers'!$M$8),"Outlier","normal")</f>
        <v>Outlier</v>
      </c>
      <c r="Q56" t="str">
        <f>IF(OR(SampleSuperstore[[#This Row],[Profit]]&gt;'Check Outliers'!$M$15,SampleSuperstore[[#This Row],[Profit]]&lt;'Check Outliers'!$M$16),"outlier","normal")</f>
        <v>outlier</v>
      </c>
      <c r="R56" s="1" t="str">
        <f>IF(OR(SampleSuperstore[[#This Row],[Cogs]]&gt;'Check Outliers'!$M$23,SampleSuperstore[[#This Row],[Cogs]]&lt;'Check Outliers'!$M$24),"outlier","normal")</f>
        <v>outlier</v>
      </c>
    </row>
    <row r="57" spans="1:18" x14ac:dyDescent="0.3">
      <c r="A57" s="1" t="s">
        <v>58</v>
      </c>
      <c r="B57" s="1" t="s">
        <v>11</v>
      </c>
      <c r="C57" s="1" t="s">
        <v>74</v>
      </c>
      <c r="D57" s="1" t="s">
        <v>72</v>
      </c>
      <c r="E57" s="1" t="s">
        <v>53</v>
      </c>
      <c r="F57" s="1" t="s">
        <v>22</v>
      </c>
      <c r="G57" s="1" t="s">
        <v>28</v>
      </c>
      <c r="H57">
        <v>34.76</v>
      </c>
      <c r="I57">
        <v>6</v>
      </c>
      <c r="J57">
        <v>208.56</v>
      </c>
      <c r="K57" s="11">
        <v>0</v>
      </c>
      <c r="L57">
        <v>52.14</v>
      </c>
      <c r="M57">
        <v>156.41999999999999</v>
      </c>
      <c r="N57" s="11">
        <v>0.25</v>
      </c>
      <c r="O57">
        <v>52.14</v>
      </c>
      <c r="P57" t="str">
        <f>IF(OR(SampleSuperstore[[#This Row],[Total Sales]]&gt;'Check Outliers'!$M$7,SampleSuperstore[[#This Row],[Total Sales]]&lt;'Check Outliers'!$M$8),"Outlier","normal")</f>
        <v>normal</v>
      </c>
      <c r="Q57" t="str">
        <f>IF(OR(SampleSuperstore[[#This Row],[Profit]]&gt;'Check Outliers'!$M$15,SampleSuperstore[[#This Row],[Profit]]&lt;'Check Outliers'!$M$16),"outlier","normal")</f>
        <v>normal</v>
      </c>
      <c r="R57" s="1" t="str">
        <f>IF(OR(SampleSuperstore[[#This Row],[Cogs]]&gt;'Check Outliers'!$M$23,SampleSuperstore[[#This Row],[Cogs]]&lt;'Check Outliers'!$M$24),"outlier","normal")</f>
        <v>normal</v>
      </c>
    </row>
    <row r="58" spans="1:18" x14ac:dyDescent="0.3">
      <c r="A58" s="1" t="s">
        <v>58</v>
      </c>
      <c r="B58" s="1" t="s">
        <v>11</v>
      </c>
      <c r="C58" s="1" t="s">
        <v>74</v>
      </c>
      <c r="D58" s="1" t="s">
        <v>72</v>
      </c>
      <c r="E58" s="1" t="s">
        <v>53</v>
      </c>
      <c r="F58" s="1" t="s">
        <v>22</v>
      </c>
      <c r="G58" s="1" t="s">
        <v>37</v>
      </c>
      <c r="H58">
        <v>6.48</v>
      </c>
      <c r="I58">
        <v>5</v>
      </c>
      <c r="J58">
        <v>32.4</v>
      </c>
      <c r="K58" s="11">
        <v>0</v>
      </c>
      <c r="L58">
        <v>15.55</v>
      </c>
      <c r="M58">
        <v>16.850000000000001</v>
      </c>
      <c r="N58" s="11">
        <v>0.48</v>
      </c>
      <c r="O58">
        <v>15.55</v>
      </c>
      <c r="P58" t="str">
        <f>IF(OR(SampleSuperstore[[#This Row],[Total Sales]]&gt;'Check Outliers'!$M$7,SampleSuperstore[[#This Row],[Total Sales]]&lt;'Check Outliers'!$M$8),"Outlier","normal")</f>
        <v>normal</v>
      </c>
      <c r="Q58" t="str">
        <f>IF(OR(SampleSuperstore[[#This Row],[Profit]]&gt;'Check Outliers'!$M$15,SampleSuperstore[[#This Row],[Profit]]&lt;'Check Outliers'!$M$16),"outlier","normal")</f>
        <v>normal</v>
      </c>
      <c r="R58" s="1" t="str">
        <f>IF(OR(SampleSuperstore[[#This Row],[Cogs]]&gt;'Check Outliers'!$M$23,SampleSuperstore[[#This Row],[Cogs]]&lt;'Check Outliers'!$M$24),"outlier","normal")</f>
        <v>normal</v>
      </c>
    </row>
    <row r="59" spans="1:18" x14ac:dyDescent="0.3">
      <c r="A59" s="1" t="s">
        <v>58</v>
      </c>
      <c r="B59" s="1" t="s">
        <v>11</v>
      </c>
      <c r="C59" s="1" t="s">
        <v>74</v>
      </c>
      <c r="D59" s="1" t="s">
        <v>72</v>
      </c>
      <c r="E59" s="1" t="s">
        <v>53</v>
      </c>
      <c r="F59" s="1" t="s">
        <v>15</v>
      </c>
      <c r="G59" s="1" t="s">
        <v>17</v>
      </c>
      <c r="H59">
        <v>63.88</v>
      </c>
      <c r="I59">
        <v>5</v>
      </c>
      <c r="J59">
        <v>319.41000000000003</v>
      </c>
      <c r="K59" s="11">
        <v>0.1</v>
      </c>
      <c r="L59">
        <v>7.1</v>
      </c>
      <c r="M59">
        <v>312.31</v>
      </c>
      <c r="N59" s="11">
        <v>0.02</v>
      </c>
      <c r="O59">
        <v>-24.841000000000001</v>
      </c>
      <c r="P59" t="str">
        <f>IF(OR(SampleSuperstore[[#This Row],[Total Sales]]&gt;'Check Outliers'!$M$7,SampleSuperstore[[#This Row],[Total Sales]]&lt;'Check Outliers'!$M$8),"Outlier","normal")</f>
        <v>normal</v>
      </c>
      <c r="Q59" t="str">
        <f>IF(OR(SampleSuperstore[[#This Row],[Profit]]&gt;'Check Outliers'!$M$15,SampleSuperstore[[#This Row],[Profit]]&lt;'Check Outliers'!$M$16),"outlier","normal")</f>
        <v>normal</v>
      </c>
      <c r="R59" s="1" t="str">
        <f>IF(OR(SampleSuperstore[[#This Row],[Cogs]]&gt;'Check Outliers'!$M$23,SampleSuperstore[[#This Row],[Cogs]]&lt;'Check Outliers'!$M$24),"outlier","normal")</f>
        <v>normal</v>
      </c>
    </row>
    <row r="60" spans="1:18" x14ac:dyDescent="0.3">
      <c r="A60" s="1" t="s">
        <v>58</v>
      </c>
      <c r="B60" s="1" t="s">
        <v>11</v>
      </c>
      <c r="C60" s="1" t="s">
        <v>74</v>
      </c>
      <c r="D60" s="1" t="s">
        <v>72</v>
      </c>
      <c r="E60" s="1" t="s">
        <v>53</v>
      </c>
      <c r="F60" s="1" t="s">
        <v>22</v>
      </c>
      <c r="G60" s="1" t="s">
        <v>37</v>
      </c>
      <c r="H60">
        <v>7.28</v>
      </c>
      <c r="I60">
        <v>2</v>
      </c>
      <c r="J60">
        <v>14.56</v>
      </c>
      <c r="K60" s="11">
        <v>0</v>
      </c>
      <c r="L60">
        <v>6.99</v>
      </c>
      <c r="M60">
        <v>7.57</v>
      </c>
      <c r="N60" s="11">
        <v>0.48</v>
      </c>
      <c r="O60">
        <v>6.99</v>
      </c>
      <c r="P60" t="str">
        <f>IF(OR(SampleSuperstore[[#This Row],[Total Sales]]&gt;'Check Outliers'!$M$7,SampleSuperstore[[#This Row],[Total Sales]]&lt;'Check Outliers'!$M$8),"Outlier","normal")</f>
        <v>normal</v>
      </c>
      <c r="Q60" t="str">
        <f>IF(OR(SampleSuperstore[[#This Row],[Profit]]&gt;'Check Outliers'!$M$15,SampleSuperstore[[#This Row],[Profit]]&lt;'Check Outliers'!$M$16),"outlier","normal")</f>
        <v>normal</v>
      </c>
      <c r="R60" s="1" t="str">
        <f>IF(OR(SampleSuperstore[[#This Row],[Cogs]]&gt;'Check Outliers'!$M$23,SampleSuperstore[[#This Row],[Cogs]]&lt;'Check Outliers'!$M$24),"outlier","normal")</f>
        <v>normal</v>
      </c>
    </row>
    <row r="61" spans="1:18" x14ac:dyDescent="0.3">
      <c r="A61" s="1" t="s">
        <v>58</v>
      </c>
      <c r="B61" s="1" t="s">
        <v>11</v>
      </c>
      <c r="C61" s="1" t="s">
        <v>74</v>
      </c>
      <c r="D61" s="1" t="s">
        <v>72</v>
      </c>
      <c r="E61" s="1" t="s">
        <v>53</v>
      </c>
      <c r="F61" s="1" t="s">
        <v>31</v>
      </c>
      <c r="G61" s="1" t="s">
        <v>55</v>
      </c>
      <c r="H61">
        <v>15</v>
      </c>
      <c r="I61">
        <v>2</v>
      </c>
      <c r="J61">
        <v>30</v>
      </c>
      <c r="K61" s="11">
        <v>0</v>
      </c>
      <c r="L61">
        <v>3.3</v>
      </c>
      <c r="M61">
        <v>26.7</v>
      </c>
      <c r="N61" s="11">
        <v>0.11</v>
      </c>
      <c r="O61">
        <v>3.3</v>
      </c>
      <c r="P61" t="str">
        <f>IF(OR(SampleSuperstore[[#This Row],[Total Sales]]&gt;'Check Outliers'!$M$7,SampleSuperstore[[#This Row],[Total Sales]]&lt;'Check Outliers'!$M$8),"Outlier","normal")</f>
        <v>normal</v>
      </c>
      <c r="Q61" t="str">
        <f>IF(OR(SampleSuperstore[[#This Row],[Profit]]&gt;'Check Outliers'!$M$15,SampleSuperstore[[#This Row],[Profit]]&lt;'Check Outliers'!$M$16),"outlier","normal")</f>
        <v>normal</v>
      </c>
      <c r="R61" s="1" t="str">
        <f>IF(OR(SampleSuperstore[[#This Row],[Cogs]]&gt;'Check Outliers'!$M$23,SampleSuperstore[[#This Row],[Cogs]]&lt;'Check Outliers'!$M$24),"outlier","normal")</f>
        <v>normal</v>
      </c>
    </row>
    <row r="62" spans="1:18" x14ac:dyDescent="0.3">
      <c r="A62" s="1" t="s">
        <v>58</v>
      </c>
      <c r="B62" s="1" t="s">
        <v>11</v>
      </c>
      <c r="C62" s="1" t="s">
        <v>74</v>
      </c>
      <c r="D62" s="1" t="s">
        <v>72</v>
      </c>
      <c r="E62" s="1" t="s">
        <v>53</v>
      </c>
      <c r="F62" s="1" t="s">
        <v>22</v>
      </c>
      <c r="G62" s="1" t="s">
        <v>33</v>
      </c>
      <c r="H62">
        <v>12.12</v>
      </c>
      <c r="I62">
        <v>4</v>
      </c>
      <c r="J62">
        <v>48.48</v>
      </c>
      <c r="K62" s="11">
        <v>0.2</v>
      </c>
      <c r="L62">
        <v>16.36</v>
      </c>
      <c r="M62">
        <v>32.119999999999997</v>
      </c>
      <c r="N62" s="11">
        <v>0.34</v>
      </c>
      <c r="O62">
        <v>6.6639999999999997</v>
      </c>
      <c r="P62" t="str">
        <f>IF(OR(SampleSuperstore[[#This Row],[Total Sales]]&gt;'Check Outliers'!$M$7,SampleSuperstore[[#This Row],[Total Sales]]&lt;'Check Outliers'!$M$8),"Outlier","normal")</f>
        <v>normal</v>
      </c>
      <c r="Q62" t="str">
        <f>IF(OR(SampleSuperstore[[#This Row],[Profit]]&gt;'Check Outliers'!$M$15,SampleSuperstore[[#This Row],[Profit]]&lt;'Check Outliers'!$M$16),"outlier","normal")</f>
        <v>normal</v>
      </c>
      <c r="R62" s="1" t="str">
        <f>IF(OR(SampleSuperstore[[#This Row],[Cogs]]&gt;'Check Outliers'!$M$23,SampleSuperstore[[#This Row],[Cogs]]&lt;'Check Outliers'!$M$24),"outlier","normal")</f>
        <v>normal</v>
      </c>
    </row>
    <row r="63" spans="1:18" x14ac:dyDescent="0.3">
      <c r="A63" s="1" t="s">
        <v>58</v>
      </c>
      <c r="B63" s="1" t="s">
        <v>11</v>
      </c>
      <c r="C63" s="1" t="s">
        <v>74</v>
      </c>
      <c r="D63" s="1" t="s">
        <v>72</v>
      </c>
      <c r="E63" s="1" t="s">
        <v>53</v>
      </c>
      <c r="F63" s="1" t="s">
        <v>22</v>
      </c>
      <c r="G63" s="1" t="s">
        <v>30</v>
      </c>
      <c r="H63">
        <v>1.68</v>
      </c>
      <c r="I63">
        <v>1</v>
      </c>
      <c r="J63">
        <v>1.68</v>
      </c>
      <c r="K63" s="11">
        <v>0</v>
      </c>
      <c r="L63">
        <v>0.84</v>
      </c>
      <c r="M63">
        <v>0.84</v>
      </c>
      <c r="N63" s="11">
        <v>0.5</v>
      </c>
      <c r="O63">
        <v>0.84</v>
      </c>
      <c r="P63" t="str">
        <f>IF(OR(SampleSuperstore[[#This Row],[Total Sales]]&gt;'Check Outliers'!$M$7,SampleSuperstore[[#This Row],[Total Sales]]&lt;'Check Outliers'!$M$8),"Outlier","normal")</f>
        <v>normal</v>
      </c>
      <c r="Q63" t="str">
        <f>IF(OR(SampleSuperstore[[#This Row],[Profit]]&gt;'Check Outliers'!$M$15,SampleSuperstore[[#This Row],[Profit]]&lt;'Check Outliers'!$M$16),"outlier","normal")</f>
        <v>normal</v>
      </c>
      <c r="R63" s="1" t="str">
        <f>IF(OR(SampleSuperstore[[#This Row],[Cogs]]&gt;'Check Outliers'!$M$23,SampleSuperstore[[#This Row],[Cogs]]&lt;'Check Outliers'!$M$24),"outlier","normal")</f>
        <v>normal</v>
      </c>
    </row>
    <row r="64" spans="1:18" x14ac:dyDescent="0.3">
      <c r="A64" s="1" t="s">
        <v>24</v>
      </c>
      <c r="B64" s="1" t="s">
        <v>11</v>
      </c>
      <c r="C64" s="1" t="s">
        <v>19</v>
      </c>
      <c r="D64" s="1" t="s">
        <v>20</v>
      </c>
      <c r="E64" s="1" t="s">
        <v>21</v>
      </c>
      <c r="F64" s="1" t="s">
        <v>31</v>
      </c>
      <c r="G64" s="1" t="s">
        <v>55</v>
      </c>
      <c r="H64">
        <v>6.99</v>
      </c>
      <c r="I64">
        <v>2</v>
      </c>
      <c r="J64">
        <v>13.98</v>
      </c>
      <c r="K64" s="11">
        <v>0</v>
      </c>
      <c r="L64">
        <v>6.15</v>
      </c>
      <c r="M64">
        <v>7.83</v>
      </c>
      <c r="N64" s="11">
        <v>0.44</v>
      </c>
      <c r="O64">
        <v>6.15</v>
      </c>
      <c r="P64" t="str">
        <f>IF(OR(SampleSuperstore[[#This Row],[Total Sales]]&gt;'Check Outliers'!$M$7,SampleSuperstore[[#This Row],[Total Sales]]&lt;'Check Outliers'!$M$8),"Outlier","normal")</f>
        <v>normal</v>
      </c>
      <c r="Q64" t="str">
        <f>IF(OR(SampleSuperstore[[#This Row],[Profit]]&gt;'Check Outliers'!$M$15,SampleSuperstore[[#This Row],[Profit]]&lt;'Check Outliers'!$M$16),"outlier","normal")</f>
        <v>normal</v>
      </c>
      <c r="R64" s="1" t="str">
        <f>IF(OR(SampleSuperstore[[#This Row],[Cogs]]&gt;'Check Outliers'!$M$23,SampleSuperstore[[#This Row],[Cogs]]&lt;'Check Outliers'!$M$24),"outlier","normal")</f>
        <v>normal</v>
      </c>
    </row>
    <row r="65" spans="1:18" x14ac:dyDescent="0.3">
      <c r="A65" s="1" t="s">
        <v>24</v>
      </c>
      <c r="B65" s="1" t="s">
        <v>11</v>
      </c>
      <c r="C65" s="1" t="s">
        <v>19</v>
      </c>
      <c r="D65" s="1" t="s">
        <v>20</v>
      </c>
      <c r="E65" s="1" t="s">
        <v>21</v>
      </c>
      <c r="F65" s="1" t="s">
        <v>22</v>
      </c>
      <c r="G65" s="1" t="s">
        <v>33</v>
      </c>
      <c r="H65">
        <v>4.3</v>
      </c>
      <c r="I65">
        <v>6</v>
      </c>
      <c r="J65">
        <v>25.82</v>
      </c>
      <c r="K65" s="11">
        <v>0.2</v>
      </c>
      <c r="L65">
        <v>9.36</v>
      </c>
      <c r="M65">
        <v>16.46</v>
      </c>
      <c r="N65" s="11">
        <v>0.36</v>
      </c>
      <c r="O65">
        <v>4.1959999999999988</v>
      </c>
      <c r="P65" t="str">
        <f>IF(OR(SampleSuperstore[[#This Row],[Total Sales]]&gt;'Check Outliers'!$M$7,SampleSuperstore[[#This Row],[Total Sales]]&lt;'Check Outliers'!$M$8),"Outlier","normal")</f>
        <v>normal</v>
      </c>
      <c r="Q65" t="str">
        <f>IF(OR(SampleSuperstore[[#This Row],[Profit]]&gt;'Check Outliers'!$M$15,SampleSuperstore[[#This Row],[Profit]]&lt;'Check Outliers'!$M$16),"outlier","normal")</f>
        <v>normal</v>
      </c>
      <c r="R65" s="1" t="str">
        <f>IF(OR(SampleSuperstore[[#This Row],[Cogs]]&gt;'Check Outliers'!$M$23,SampleSuperstore[[#This Row],[Cogs]]&lt;'Check Outliers'!$M$24),"outlier","normal")</f>
        <v>normal</v>
      </c>
    </row>
    <row r="66" spans="1:18" x14ac:dyDescent="0.3">
      <c r="A66" s="1" t="s">
        <v>24</v>
      </c>
      <c r="B66" s="1" t="s">
        <v>11</v>
      </c>
      <c r="C66" s="1" t="s">
        <v>19</v>
      </c>
      <c r="D66" s="1" t="s">
        <v>20</v>
      </c>
      <c r="E66" s="1" t="s">
        <v>21</v>
      </c>
      <c r="F66" s="1" t="s">
        <v>22</v>
      </c>
      <c r="G66" s="1" t="s">
        <v>37</v>
      </c>
      <c r="H66">
        <v>48.91</v>
      </c>
      <c r="I66">
        <v>3</v>
      </c>
      <c r="J66">
        <v>146.72999999999999</v>
      </c>
      <c r="K66" s="11">
        <v>0</v>
      </c>
      <c r="L66">
        <v>68.959999999999994</v>
      </c>
      <c r="M66">
        <v>77.77</v>
      </c>
      <c r="N66" s="11">
        <v>0.47</v>
      </c>
      <c r="O66">
        <v>68.959999999999994</v>
      </c>
      <c r="P66" t="str">
        <f>IF(OR(SampleSuperstore[[#This Row],[Total Sales]]&gt;'Check Outliers'!$M$7,SampleSuperstore[[#This Row],[Total Sales]]&lt;'Check Outliers'!$M$8),"Outlier","normal")</f>
        <v>normal</v>
      </c>
      <c r="Q66" t="str">
        <f>IF(OR(SampleSuperstore[[#This Row],[Profit]]&gt;'Check Outliers'!$M$15,SampleSuperstore[[#This Row],[Profit]]&lt;'Check Outliers'!$M$16),"outlier","normal")</f>
        <v>normal</v>
      </c>
      <c r="R66" s="1" t="str">
        <f>IF(OR(SampleSuperstore[[#This Row],[Cogs]]&gt;'Check Outliers'!$M$23,SampleSuperstore[[#This Row],[Cogs]]&lt;'Check Outliers'!$M$24),"outlier","normal")</f>
        <v>normal</v>
      </c>
    </row>
    <row r="67" spans="1:18" x14ac:dyDescent="0.3">
      <c r="A67" s="1" t="s">
        <v>24</v>
      </c>
      <c r="B67" s="1" t="s">
        <v>11</v>
      </c>
      <c r="C67" s="1" t="s">
        <v>19</v>
      </c>
      <c r="D67" s="1" t="s">
        <v>20</v>
      </c>
      <c r="E67" s="1" t="s">
        <v>21</v>
      </c>
      <c r="F67" s="1" t="s">
        <v>15</v>
      </c>
      <c r="G67" s="1" t="s">
        <v>29</v>
      </c>
      <c r="H67">
        <v>19.940000000000001</v>
      </c>
      <c r="I67">
        <v>4</v>
      </c>
      <c r="J67">
        <v>79.760000000000005</v>
      </c>
      <c r="K67" s="11">
        <v>0</v>
      </c>
      <c r="L67">
        <v>22.33</v>
      </c>
      <c r="M67">
        <v>57.43</v>
      </c>
      <c r="N67" s="11">
        <v>0.28000000000000003</v>
      </c>
      <c r="O67">
        <v>22.33</v>
      </c>
      <c r="P67" t="str">
        <f>IF(OR(SampleSuperstore[[#This Row],[Total Sales]]&gt;'Check Outliers'!$M$7,SampleSuperstore[[#This Row],[Total Sales]]&lt;'Check Outliers'!$M$8),"Outlier","normal")</f>
        <v>normal</v>
      </c>
      <c r="Q67" t="str">
        <f>IF(OR(SampleSuperstore[[#This Row],[Profit]]&gt;'Check Outliers'!$M$15,SampleSuperstore[[#This Row],[Profit]]&lt;'Check Outliers'!$M$16),"outlier","normal")</f>
        <v>normal</v>
      </c>
      <c r="R67" s="1" t="str">
        <f>IF(OR(SampleSuperstore[[#This Row],[Cogs]]&gt;'Check Outliers'!$M$23,SampleSuperstore[[#This Row],[Cogs]]&lt;'Check Outliers'!$M$24),"outlier","normal")</f>
        <v>normal</v>
      </c>
    </row>
    <row r="68" spans="1:18" x14ac:dyDescent="0.3">
      <c r="A68" s="1" t="s">
        <v>24</v>
      </c>
      <c r="B68" s="1" t="s">
        <v>40</v>
      </c>
      <c r="C68" s="1" t="s">
        <v>75</v>
      </c>
      <c r="D68" s="1" t="s">
        <v>61</v>
      </c>
      <c r="E68" s="1" t="s">
        <v>43</v>
      </c>
      <c r="F68" s="1" t="s">
        <v>15</v>
      </c>
      <c r="G68" s="1" t="s">
        <v>17</v>
      </c>
      <c r="H68">
        <v>42.62</v>
      </c>
      <c r="I68">
        <v>5</v>
      </c>
      <c r="J68">
        <v>213.12</v>
      </c>
      <c r="K68" s="11">
        <v>0.3</v>
      </c>
      <c r="L68">
        <v>-15.22</v>
      </c>
      <c r="M68">
        <v>228.34</v>
      </c>
      <c r="N68" s="11">
        <v>-7.0000000000000007E-2</v>
      </c>
      <c r="O68">
        <v>-79.156000000000006</v>
      </c>
      <c r="P68" t="str">
        <f>IF(OR(SampleSuperstore[[#This Row],[Total Sales]]&gt;'Check Outliers'!$M$7,SampleSuperstore[[#This Row],[Total Sales]]&lt;'Check Outliers'!$M$8),"Outlier","normal")</f>
        <v>normal</v>
      </c>
      <c r="Q68" t="str">
        <f>IF(OR(SampleSuperstore[[#This Row],[Profit]]&gt;'Check Outliers'!$M$15,SampleSuperstore[[#This Row],[Profit]]&lt;'Check Outliers'!$M$16),"outlier","normal")</f>
        <v>normal</v>
      </c>
      <c r="R68" s="1" t="str">
        <f>IF(OR(SampleSuperstore[[#This Row],[Cogs]]&gt;'Check Outliers'!$M$23,SampleSuperstore[[#This Row],[Cogs]]&lt;'Check Outliers'!$M$24),"outlier","normal")</f>
        <v>normal</v>
      </c>
    </row>
    <row r="69" spans="1:18" hidden="1" x14ac:dyDescent="0.3">
      <c r="A69" s="1" t="s">
        <v>24</v>
      </c>
      <c r="B69" s="1" t="s">
        <v>18</v>
      </c>
      <c r="C69" s="1" t="s">
        <v>76</v>
      </c>
      <c r="D69" s="1" t="s">
        <v>77</v>
      </c>
      <c r="E69" s="1" t="s">
        <v>21</v>
      </c>
      <c r="F69" s="1" t="s">
        <v>22</v>
      </c>
      <c r="G69" s="1" t="s">
        <v>30</v>
      </c>
      <c r="H69">
        <v>139.13</v>
      </c>
      <c r="I69">
        <v>8</v>
      </c>
      <c r="J69">
        <v>1113.02</v>
      </c>
      <c r="K69" s="1">
        <v>0.2</v>
      </c>
      <c r="L69">
        <v>111.3</v>
      </c>
      <c r="M69">
        <v>1001.72</v>
      </c>
      <c r="N69">
        <v>0.1</v>
      </c>
      <c r="O69">
        <v>-111.30400000000002</v>
      </c>
      <c r="P69" t="str">
        <f>IF(OR(SampleSuperstore[[#This Row],[Total Sales]]&gt;'Check Outliers'!$M$7,SampleSuperstore[[#This Row],[Total Sales]]&lt;'Check Outliers'!$M$8),"Outlier","normal")</f>
        <v>Outlier</v>
      </c>
      <c r="Q69" t="str">
        <f>IF(OR(SampleSuperstore[[#This Row],[Profit]]&gt;'Check Outliers'!$M$15,SampleSuperstore[[#This Row],[Profit]]&lt;'Check Outliers'!$M$16),"outlier","normal")</f>
        <v>outlier</v>
      </c>
      <c r="R69" s="1" t="str">
        <f>IF(OR(SampleSuperstore[[#This Row],[Cogs]]&gt;'Check Outliers'!$M$23,SampleSuperstore[[#This Row],[Cogs]]&lt;'Check Outliers'!$M$24),"outlier","normal")</f>
        <v>outlier</v>
      </c>
    </row>
    <row r="70" spans="1:18" x14ac:dyDescent="0.3">
      <c r="A70" s="1" t="s">
        <v>24</v>
      </c>
      <c r="B70" s="1" t="s">
        <v>18</v>
      </c>
      <c r="C70" s="1" t="s">
        <v>76</v>
      </c>
      <c r="D70" s="1" t="s">
        <v>77</v>
      </c>
      <c r="E70" s="1" t="s">
        <v>21</v>
      </c>
      <c r="F70" s="1" t="s">
        <v>31</v>
      </c>
      <c r="G70" s="1" t="s">
        <v>32</v>
      </c>
      <c r="H70">
        <v>41.99</v>
      </c>
      <c r="I70">
        <v>4</v>
      </c>
      <c r="J70">
        <v>167.97</v>
      </c>
      <c r="K70" s="11">
        <v>0.2</v>
      </c>
      <c r="L70">
        <v>62.99</v>
      </c>
      <c r="M70">
        <v>104.98</v>
      </c>
      <c r="N70" s="11">
        <v>0.38</v>
      </c>
      <c r="O70">
        <v>29.396000000000001</v>
      </c>
      <c r="P70" t="str">
        <f>IF(OR(SampleSuperstore[[#This Row],[Total Sales]]&gt;'Check Outliers'!$M$7,SampleSuperstore[[#This Row],[Total Sales]]&lt;'Check Outliers'!$M$8),"Outlier","normal")</f>
        <v>normal</v>
      </c>
      <c r="Q70" t="str">
        <f>IF(OR(SampleSuperstore[[#This Row],[Profit]]&gt;'Check Outliers'!$M$15,SampleSuperstore[[#This Row],[Profit]]&lt;'Check Outliers'!$M$16),"outlier","normal")</f>
        <v>normal</v>
      </c>
      <c r="R70" s="1" t="str">
        <f>IF(OR(SampleSuperstore[[#This Row],[Cogs]]&gt;'Check Outliers'!$M$23,SampleSuperstore[[#This Row],[Cogs]]&lt;'Check Outliers'!$M$24),"outlier","normal")</f>
        <v>normal</v>
      </c>
    </row>
    <row r="71" spans="1:18" x14ac:dyDescent="0.3">
      <c r="A71" s="1" t="s">
        <v>58</v>
      </c>
      <c r="B71" s="1" t="s">
        <v>11</v>
      </c>
      <c r="C71" s="1" t="s">
        <v>78</v>
      </c>
      <c r="D71" s="1" t="s">
        <v>79</v>
      </c>
      <c r="E71" s="1" t="s">
        <v>14</v>
      </c>
      <c r="F71" s="1" t="s">
        <v>22</v>
      </c>
      <c r="G71" s="1" t="s">
        <v>37</v>
      </c>
      <c r="H71">
        <v>37.94</v>
      </c>
      <c r="I71">
        <v>2</v>
      </c>
      <c r="J71">
        <v>75.88</v>
      </c>
      <c r="K71" s="11">
        <v>0</v>
      </c>
      <c r="L71">
        <v>35.659999999999997</v>
      </c>
      <c r="M71">
        <v>40.22</v>
      </c>
      <c r="N71" s="11">
        <v>0.47</v>
      </c>
      <c r="O71">
        <v>35.659999999999997</v>
      </c>
      <c r="P71" t="str">
        <f>IF(OR(SampleSuperstore[[#This Row],[Total Sales]]&gt;'Check Outliers'!$M$7,SampleSuperstore[[#This Row],[Total Sales]]&lt;'Check Outliers'!$M$8),"Outlier","normal")</f>
        <v>normal</v>
      </c>
      <c r="Q71" t="str">
        <f>IF(OR(SampleSuperstore[[#This Row],[Profit]]&gt;'Check Outliers'!$M$15,SampleSuperstore[[#This Row],[Profit]]&lt;'Check Outliers'!$M$16),"outlier","normal")</f>
        <v>normal</v>
      </c>
      <c r="R71" s="1" t="str">
        <f>IF(OR(SampleSuperstore[[#This Row],[Cogs]]&gt;'Check Outliers'!$M$23,SampleSuperstore[[#This Row],[Cogs]]&lt;'Check Outliers'!$M$24),"outlier","normal")</f>
        <v>normal</v>
      </c>
    </row>
    <row r="72" spans="1:18" x14ac:dyDescent="0.3">
      <c r="A72" s="1" t="s">
        <v>24</v>
      </c>
      <c r="B72" s="1" t="s">
        <v>11</v>
      </c>
      <c r="C72" s="1" t="s">
        <v>71</v>
      </c>
      <c r="D72" s="1" t="s">
        <v>72</v>
      </c>
      <c r="E72" s="1" t="s">
        <v>53</v>
      </c>
      <c r="F72" s="1" t="s">
        <v>22</v>
      </c>
      <c r="G72" s="1" t="s">
        <v>33</v>
      </c>
      <c r="H72">
        <v>4.62</v>
      </c>
      <c r="I72">
        <v>1</v>
      </c>
      <c r="J72">
        <v>4.62</v>
      </c>
      <c r="K72" s="11">
        <v>0.2</v>
      </c>
      <c r="L72">
        <v>1.73</v>
      </c>
      <c r="M72">
        <v>2.89</v>
      </c>
      <c r="N72" s="11">
        <v>0.37</v>
      </c>
      <c r="O72">
        <v>0.80599999999999994</v>
      </c>
      <c r="P72" t="str">
        <f>IF(OR(SampleSuperstore[[#This Row],[Total Sales]]&gt;'Check Outliers'!$M$7,SampleSuperstore[[#This Row],[Total Sales]]&lt;'Check Outliers'!$M$8),"Outlier","normal")</f>
        <v>normal</v>
      </c>
      <c r="Q72" t="str">
        <f>IF(OR(SampleSuperstore[[#This Row],[Profit]]&gt;'Check Outliers'!$M$15,SampleSuperstore[[#This Row],[Profit]]&lt;'Check Outliers'!$M$16),"outlier","normal")</f>
        <v>normal</v>
      </c>
      <c r="R72" s="1" t="str">
        <f>IF(OR(SampleSuperstore[[#This Row],[Cogs]]&gt;'Check Outliers'!$M$23,SampleSuperstore[[#This Row],[Cogs]]&lt;'Check Outliers'!$M$24),"outlier","normal")</f>
        <v>normal</v>
      </c>
    </row>
    <row r="73" spans="1:18" x14ac:dyDescent="0.3">
      <c r="A73" s="1" t="s">
        <v>10</v>
      </c>
      <c r="B73" s="1" t="s">
        <v>11</v>
      </c>
      <c r="C73" s="1" t="s">
        <v>80</v>
      </c>
      <c r="D73" s="1" t="s">
        <v>66</v>
      </c>
      <c r="E73" s="1" t="s">
        <v>43</v>
      </c>
      <c r="F73" s="1" t="s">
        <v>22</v>
      </c>
      <c r="G73" s="1" t="s">
        <v>37</v>
      </c>
      <c r="H73">
        <v>6.35</v>
      </c>
      <c r="I73">
        <v>3</v>
      </c>
      <c r="J73">
        <v>19.05</v>
      </c>
      <c r="K73" s="11">
        <v>0</v>
      </c>
      <c r="L73">
        <v>8.76</v>
      </c>
      <c r="M73">
        <v>10.29</v>
      </c>
      <c r="N73" s="11">
        <v>0.46</v>
      </c>
      <c r="O73">
        <v>8.76</v>
      </c>
      <c r="P73" t="str">
        <f>IF(OR(SampleSuperstore[[#This Row],[Total Sales]]&gt;'Check Outliers'!$M$7,SampleSuperstore[[#This Row],[Total Sales]]&lt;'Check Outliers'!$M$8),"Outlier","normal")</f>
        <v>normal</v>
      </c>
      <c r="Q73" t="str">
        <f>IF(OR(SampleSuperstore[[#This Row],[Profit]]&gt;'Check Outliers'!$M$15,SampleSuperstore[[#This Row],[Profit]]&lt;'Check Outliers'!$M$16),"outlier","normal")</f>
        <v>normal</v>
      </c>
      <c r="R73" s="1" t="str">
        <f>IF(OR(SampleSuperstore[[#This Row],[Cogs]]&gt;'Check Outliers'!$M$23,SampleSuperstore[[#This Row],[Cogs]]&lt;'Check Outliers'!$M$24),"outlier","normal")</f>
        <v>normal</v>
      </c>
    </row>
    <row r="74" spans="1:18" hidden="1" x14ac:dyDescent="0.3">
      <c r="A74" s="1" t="s">
        <v>24</v>
      </c>
      <c r="B74" s="1" t="s">
        <v>11</v>
      </c>
      <c r="C74" s="1" t="s">
        <v>81</v>
      </c>
      <c r="D74" s="1" t="s">
        <v>82</v>
      </c>
      <c r="E74" s="1" t="s">
        <v>14</v>
      </c>
      <c r="F74" s="1" t="s">
        <v>15</v>
      </c>
      <c r="G74" s="1" t="s">
        <v>17</v>
      </c>
      <c r="H74">
        <v>103.99</v>
      </c>
      <c r="I74">
        <v>8</v>
      </c>
      <c r="J74">
        <v>831.94</v>
      </c>
      <c r="K74" s="1">
        <v>0.2</v>
      </c>
      <c r="L74">
        <v>-114.39</v>
      </c>
      <c r="M74">
        <v>946.33</v>
      </c>
      <c r="N74">
        <v>-0.14000000000000001</v>
      </c>
      <c r="O74">
        <v>-280.77800000000002</v>
      </c>
      <c r="P74" t="str">
        <f>IF(OR(SampleSuperstore[[#This Row],[Total Sales]]&gt;'Check Outliers'!$M$7,SampleSuperstore[[#This Row],[Total Sales]]&lt;'Check Outliers'!$M$8),"Outlier","normal")</f>
        <v>Outlier</v>
      </c>
      <c r="Q74" t="str">
        <f>IF(OR(SampleSuperstore[[#This Row],[Profit]]&gt;'Check Outliers'!$M$15,SampleSuperstore[[#This Row],[Profit]]&lt;'Check Outliers'!$M$16),"outlier","normal")</f>
        <v>outlier</v>
      </c>
      <c r="R74" s="1" t="str">
        <f>IF(OR(SampleSuperstore[[#This Row],[Cogs]]&gt;'Check Outliers'!$M$23,SampleSuperstore[[#This Row],[Cogs]]&lt;'Check Outliers'!$M$24),"outlier","normal")</f>
        <v>outlier</v>
      </c>
    </row>
    <row r="75" spans="1:18" x14ac:dyDescent="0.3">
      <c r="A75" s="1" t="s">
        <v>24</v>
      </c>
      <c r="B75" s="1" t="s">
        <v>11</v>
      </c>
      <c r="C75" s="1" t="s">
        <v>81</v>
      </c>
      <c r="D75" s="1" t="s">
        <v>82</v>
      </c>
      <c r="E75" s="1" t="s">
        <v>14</v>
      </c>
      <c r="F75" s="1" t="s">
        <v>15</v>
      </c>
      <c r="G75" s="1" t="s">
        <v>29</v>
      </c>
      <c r="H75">
        <v>48.52</v>
      </c>
      <c r="I75">
        <v>2</v>
      </c>
      <c r="J75">
        <v>97.04</v>
      </c>
      <c r="K75" s="11">
        <v>0.2</v>
      </c>
      <c r="L75">
        <v>1.21</v>
      </c>
      <c r="M75">
        <v>95.83</v>
      </c>
      <c r="N75" s="11">
        <v>0.01</v>
      </c>
      <c r="O75">
        <v>-18.198</v>
      </c>
      <c r="P75" t="str">
        <f>IF(OR(SampleSuperstore[[#This Row],[Total Sales]]&gt;'Check Outliers'!$M$7,SampleSuperstore[[#This Row],[Total Sales]]&lt;'Check Outliers'!$M$8),"Outlier","normal")</f>
        <v>normal</v>
      </c>
      <c r="Q75" t="str">
        <f>IF(OR(SampleSuperstore[[#This Row],[Profit]]&gt;'Check Outliers'!$M$15,SampleSuperstore[[#This Row],[Profit]]&lt;'Check Outliers'!$M$16),"outlier","normal")</f>
        <v>normal</v>
      </c>
      <c r="R75" s="1" t="str">
        <f>IF(OR(SampleSuperstore[[#This Row],[Cogs]]&gt;'Check Outliers'!$M$23,SampleSuperstore[[#This Row],[Cogs]]&lt;'Check Outliers'!$M$24),"outlier","normal")</f>
        <v>normal</v>
      </c>
    </row>
    <row r="76" spans="1:18" x14ac:dyDescent="0.3">
      <c r="A76" s="1" t="s">
        <v>24</v>
      </c>
      <c r="B76" s="1" t="s">
        <v>11</v>
      </c>
      <c r="C76" s="1" t="s">
        <v>81</v>
      </c>
      <c r="D76" s="1" t="s">
        <v>82</v>
      </c>
      <c r="E76" s="1" t="s">
        <v>14</v>
      </c>
      <c r="F76" s="1" t="s">
        <v>22</v>
      </c>
      <c r="G76" s="1" t="s">
        <v>28</v>
      </c>
      <c r="H76">
        <v>72.78</v>
      </c>
      <c r="I76">
        <v>1</v>
      </c>
      <c r="J76">
        <v>72.78</v>
      </c>
      <c r="K76" s="11">
        <v>0.2</v>
      </c>
      <c r="L76">
        <v>-18.2</v>
      </c>
      <c r="M76">
        <v>90.98</v>
      </c>
      <c r="N76" s="11">
        <v>-0.25</v>
      </c>
      <c r="O76">
        <v>-32.756</v>
      </c>
      <c r="P76" t="str">
        <f>IF(OR(SampleSuperstore[[#This Row],[Total Sales]]&gt;'Check Outliers'!$M$7,SampleSuperstore[[#This Row],[Total Sales]]&lt;'Check Outliers'!$M$8),"Outlier","normal")</f>
        <v>normal</v>
      </c>
      <c r="Q76" t="str">
        <f>IF(OR(SampleSuperstore[[#This Row],[Profit]]&gt;'Check Outliers'!$M$15,SampleSuperstore[[#This Row],[Profit]]&lt;'Check Outliers'!$M$16),"outlier","normal")</f>
        <v>normal</v>
      </c>
      <c r="R76" s="1" t="str">
        <f>IF(OR(SampleSuperstore[[#This Row],[Cogs]]&gt;'Check Outliers'!$M$23,SampleSuperstore[[#This Row],[Cogs]]&lt;'Check Outliers'!$M$24),"outlier","normal")</f>
        <v>normal</v>
      </c>
    </row>
    <row r="77" spans="1:18" x14ac:dyDescent="0.3">
      <c r="A77" s="1" t="s">
        <v>58</v>
      </c>
      <c r="B77" s="1" t="s">
        <v>18</v>
      </c>
      <c r="C77" s="1" t="s">
        <v>57</v>
      </c>
      <c r="D77" s="1" t="s">
        <v>42</v>
      </c>
      <c r="E77" s="1" t="s">
        <v>43</v>
      </c>
      <c r="F77" s="1" t="s">
        <v>22</v>
      </c>
      <c r="G77" s="1" t="s">
        <v>33</v>
      </c>
      <c r="H77">
        <v>0.42</v>
      </c>
      <c r="I77">
        <v>3</v>
      </c>
      <c r="J77">
        <v>1.25</v>
      </c>
      <c r="K77" s="11">
        <v>0.8</v>
      </c>
      <c r="L77">
        <v>-1.93</v>
      </c>
      <c r="M77">
        <v>3.18</v>
      </c>
      <c r="N77" s="11">
        <v>-1.54</v>
      </c>
      <c r="O77">
        <v>-2.9299999999999997</v>
      </c>
      <c r="P77" t="str">
        <f>IF(OR(SampleSuperstore[[#This Row],[Total Sales]]&gt;'Check Outliers'!$M$7,SampleSuperstore[[#This Row],[Total Sales]]&lt;'Check Outliers'!$M$8),"Outlier","normal")</f>
        <v>normal</v>
      </c>
      <c r="Q77" t="str">
        <f>IF(OR(SampleSuperstore[[#This Row],[Profit]]&gt;'Check Outliers'!$M$15,SampleSuperstore[[#This Row],[Profit]]&lt;'Check Outliers'!$M$16),"outlier","normal")</f>
        <v>normal</v>
      </c>
      <c r="R77" s="1" t="str">
        <f>IF(OR(SampleSuperstore[[#This Row],[Cogs]]&gt;'Check Outliers'!$M$23,SampleSuperstore[[#This Row],[Cogs]]&lt;'Check Outliers'!$M$24),"outlier","normal")</f>
        <v>normal</v>
      </c>
    </row>
    <row r="78" spans="1:18" x14ac:dyDescent="0.3">
      <c r="A78" s="1" t="s">
        <v>58</v>
      </c>
      <c r="B78" s="1" t="s">
        <v>18</v>
      </c>
      <c r="C78" s="1" t="s">
        <v>57</v>
      </c>
      <c r="D78" s="1" t="s">
        <v>42</v>
      </c>
      <c r="E78" s="1" t="s">
        <v>43</v>
      </c>
      <c r="F78" s="1" t="s">
        <v>15</v>
      </c>
      <c r="G78" s="1" t="s">
        <v>29</v>
      </c>
      <c r="H78">
        <v>3.24</v>
      </c>
      <c r="I78">
        <v>3</v>
      </c>
      <c r="J78">
        <v>9.7100000000000009</v>
      </c>
      <c r="K78" s="11">
        <v>0.6</v>
      </c>
      <c r="L78">
        <v>-5.82</v>
      </c>
      <c r="M78">
        <v>15.53</v>
      </c>
      <c r="N78" s="11">
        <v>-0.6</v>
      </c>
      <c r="O78">
        <v>-11.646000000000001</v>
      </c>
      <c r="P78" t="str">
        <f>IF(OR(SampleSuperstore[[#This Row],[Total Sales]]&gt;'Check Outliers'!$M$7,SampleSuperstore[[#This Row],[Total Sales]]&lt;'Check Outliers'!$M$8),"Outlier","normal")</f>
        <v>normal</v>
      </c>
      <c r="Q78" t="str">
        <f>IF(OR(SampleSuperstore[[#This Row],[Profit]]&gt;'Check Outliers'!$M$15,SampleSuperstore[[#This Row],[Profit]]&lt;'Check Outliers'!$M$16),"outlier","normal")</f>
        <v>normal</v>
      </c>
      <c r="R78" s="1" t="str">
        <f>IF(OR(SampleSuperstore[[#This Row],[Cogs]]&gt;'Check Outliers'!$M$23,SampleSuperstore[[#This Row],[Cogs]]&lt;'Check Outliers'!$M$24),"outlier","normal")</f>
        <v>normal</v>
      </c>
    </row>
    <row r="79" spans="1:18" x14ac:dyDescent="0.3">
      <c r="A79" s="1" t="s">
        <v>58</v>
      </c>
      <c r="B79" s="1" t="s">
        <v>18</v>
      </c>
      <c r="C79" s="1" t="s">
        <v>57</v>
      </c>
      <c r="D79" s="1" t="s">
        <v>42</v>
      </c>
      <c r="E79" s="1" t="s">
        <v>43</v>
      </c>
      <c r="F79" s="1" t="s">
        <v>22</v>
      </c>
      <c r="G79" s="1" t="s">
        <v>28</v>
      </c>
      <c r="H79">
        <v>9.08</v>
      </c>
      <c r="I79">
        <v>3</v>
      </c>
      <c r="J79">
        <v>27.24</v>
      </c>
      <c r="K79" s="11">
        <v>0.2</v>
      </c>
      <c r="L79">
        <v>2.72</v>
      </c>
      <c r="M79">
        <v>24.52</v>
      </c>
      <c r="N79" s="11">
        <v>0.1</v>
      </c>
      <c r="O79">
        <v>-2.7280000000000002</v>
      </c>
      <c r="P79" t="str">
        <f>IF(OR(SampleSuperstore[[#This Row],[Total Sales]]&gt;'Check Outliers'!$M$7,SampleSuperstore[[#This Row],[Total Sales]]&lt;'Check Outliers'!$M$8),"Outlier","normal")</f>
        <v>normal</v>
      </c>
      <c r="Q79" t="str">
        <f>IF(OR(SampleSuperstore[[#This Row],[Profit]]&gt;'Check Outliers'!$M$15,SampleSuperstore[[#This Row],[Profit]]&lt;'Check Outliers'!$M$16),"outlier","normal")</f>
        <v>normal</v>
      </c>
      <c r="R79" s="1" t="str">
        <f>IF(OR(SampleSuperstore[[#This Row],[Cogs]]&gt;'Check Outliers'!$M$23,SampleSuperstore[[#This Row],[Cogs]]&lt;'Check Outliers'!$M$24),"outlier","normal")</f>
        <v>normal</v>
      </c>
    </row>
    <row r="80" spans="1:18" x14ac:dyDescent="0.3">
      <c r="A80" s="1" t="s">
        <v>10</v>
      </c>
      <c r="B80" s="1" t="s">
        <v>11</v>
      </c>
      <c r="C80" s="1" t="s">
        <v>57</v>
      </c>
      <c r="D80" s="1" t="s">
        <v>42</v>
      </c>
      <c r="E80" s="1" t="s">
        <v>43</v>
      </c>
      <c r="F80" s="1" t="s">
        <v>15</v>
      </c>
      <c r="G80" s="1" t="s">
        <v>29</v>
      </c>
      <c r="H80">
        <v>3.86</v>
      </c>
      <c r="I80">
        <v>5</v>
      </c>
      <c r="J80">
        <v>19.3</v>
      </c>
      <c r="K80" s="11">
        <v>0.6</v>
      </c>
      <c r="L80">
        <v>-14.48</v>
      </c>
      <c r="M80">
        <v>33.78</v>
      </c>
      <c r="N80" s="11">
        <v>-0.75</v>
      </c>
      <c r="O80">
        <v>-26.060000000000002</v>
      </c>
      <c r="P80" t="str">
        <f>IF(OR(SampleSuperstore[[#This Row],[Total Sales]]&gt;'Check Outliers'!$M$7,SampleSuperstore[[#This Row],[Total Sales]]&lt;'Check Outliers'!$M$8),"Outlier","normal")</f>
        <v>normal</v>
      </c>
      <c r="Q80" t="str">
        <f>IF(OR(SampleSuperstore[[#This Row],[Profit]]&gt;'Check Outliers'!$M$15,SampleSuperstore[[#This Row],[Profit]]&lt;'Check Outliers'!$M$16),"outlier","normal")</f>
        <v>normal</v>
      </c>
      <c r="R80" s="1" t="str">
        <f>IF(OR(SampleSuperstore[[#This Row],[Cogs]]&gt;'Check Outliers'!$M$23,SampleSuperstore[[#This Row],[Cogs]]&lt;'Check Outliers'!$M$24),"outlier","normal")</f>
        <v>normal</v>
      </c>
    </row>
    <row r="81" spans="1:18" x14ac:dyDescent="0.3">
      <c r="A81" s="1" t="s">
        <v>58</v>
      </c>
      <c r="B81" s="1" t="s">
        <v>18</v>
      </c>
      <c r="C81" s="1" t="s">
        <v>83</v>
      </c>
      <c r="D81" s="1" t="s">
        <v>84</v>
      </c>
      <c r="E81" s="1" t="s">
        <v>14</v>
      </c>
      <c r="F81" s="1" t="s">
        <v>22</v>
      </c>
      <c r="G81" s="1" t="s">
        <v>34</v>
      </c>
      <c r="H81">
        <v>208.16</v>
      </c>
      <c r="I81">
        <v>1</v>
      </c>
      <c r="J81">
        <v>208.16</v>
      </c>
      <c r="K81" s="11">
        <v>0</v>
      </c>
      <c r="L81">
        <v>56.2</v>
      </c>
      <c r="M81">
        <v>151.96</v>
      </c>
      <c r="N81" s="11">
        <v>0.27</v>
      </c>
      <c r="O81">
        <v>56.2</v>
      </c>
      <c r="P81" t="str">
        <f>IF(OR(SampleSuperstore[[#This Row],[Total Sales]]&gt;'Check Outliers'!$M$7,SampleSuperstore[[#This Row],[Total Sales]]&lt;'Check Outliers'!$M$8),"Outlier","normal")</f>
        <v>normal</v>
      </c>
      <c r="Q81" t="str">
        <f>IF(OR(SampleSuperstore[[#This Row],[Profit]]&gt;'Check Outliers'!$M$15,SampleSuperstore[[#This Row],[Profit]]&lt;'Check Outliers'!$M$16),"outlier","normal")</f>
        <v>normal</v>
      </c>
      <c r="R81" s="1" t="str">
        <f>IF(OR(SampleSuperstore[[#This Row],[Cogs]]&gt;'Check Outliers'!$M$23,SampleSuperstore[[#This Row],[Cogs]]&lt;'Check Outliers'!$M$24),"outlier","normal")</f>
        <v>normal</v>
      </c>
    </row>
    <row r="82" spans="1:18" x14ac:dyDescent="0.3">
      <c r="A82" s="1" t="s">
        <v>58</v>
      </c>
      <c r="B82" s="1" t="s">
        <v>18</v>
      </c>
      <c r="C82" s="1" t="s">
        <v>83</v>
      </c>
      <c r="D82" s="1" t="s">
        <v>84</v>
      </c>
      <c r="E82" s="1" t="s">
        <v>14</v>
      </c>
      <c r="F82" s="1" t="s">
        <v>22</v>
      </c>
      <c r="G82" s="1" t="s">
        <v>33</v>
      </c>
      <c r="H82">
        <v>5.58</v>
      </c>
      <c r="I82">
        <v>3</v>
      </c>
      <c r="J82">
        <v>16.739999999999998</v>
      </c>
      <c r="K82" s="11">
        <v>0</v>
      </c>
      <c r="L82">
        <v>8.0399999999999991</v>
      </c>
      <c r="M82">
        <v>8.6999999999999993</v>
      </c>
      <c r="N82" s="11">
        <v>0.48</v>
      </c>
      <c r="O82">
        <v>8.0399999999999991</v>
      </c>
      <c r="P82" t="str">
        <f>IF(OR(SampleSuperstore[[#This Row],[Total Sales]]&gt;'Check Outliers'!$M$7,SampleSuperstore[[#This Row],[Total Sales]]&lt;'Check Outliers'!$M$8),"Outlier","normal")</f>
        <v>normal</v>
      </c>
      <c r="Q82" t="str">
        <f>IF(OR(SampleSuperstore[[#This Row],[Profit]]&gt;'Check Outliers'!$M$15,SampleSuperstore[[#This Row],[Profit]]&lt;'Check Outliers'!$M$16),"outlier","normal")</f>
        <v>normal</v>
      </c>
      <c r="R82" s="1" t="str">
        <f>IF(OR(SampleSuperstore[[#This Row],[Cogs]]&gt;'Check Outliers'!$M$23,SampleSuperstore[[#This Row],[Cogs]]&lt;'Check Outliers'!$M$24),"outlier","normal")</f>
        <v>normal</v>
      </c>
    </row>
    <row r="83" spans="1:18" x14ac:dyDescent="0.3">
      <c r="A83" s="1" t="s">
        <v>24</v>
      </c>
      <c r="B83" s="1" t="s">
        <v>11</v>
      </c>
      <c r="C83" s="1" t="s">
        <v>48</v>
      </c>
      <c r="D83" s="1" t="s">
        <v>20</v>
      </c>
      <c r="E83" s="1" t="s">
        <v>21</v>
      </c>
      <c r="F83" s="1" t="s">
        <v>22</v>
      </c>
      <c r="G83" s="1" t="s">
        <v>30</v>
      </c>
      <c r="H83">
        <v>2.98</v>
      </c>
      <c r="I83">
        <v>5</v>
      </c>
      <c r="J83">
        <v>14.9</v>
      </c>
      <c r="K83" s="11">
        <v>0</v>
      </c>
      <c r="L83">
        <v>4.17</v>
      </c>
      <c r="M83">
        <v>10.73</v>
      </c>
      <c r="N83" s="11">
        <v>0.28000000000000003</v>
      </c>
      <c r="O83">
        <v>4.17</v>
      </c>
      <c r="P83" t="str">
        <f>IF(OR(SampleSuperstore[[#This Row],[Total Sales]]&gt;'Check Outliers'!$M$7,SampleSuperstore[[#This Row],[Total Sales]]&lt;'Check Outliers'!$M$8),"Outlier","normal")</f>
        <v>normal</v>
      </c>
      <c r="Q83" t="str">
        <f>IF(OR(SampleSuperstore[[#This Row],[Profit]]&gt;'Check Outliers'!$M$15,SampleSuperstore[[#This Row],[Profit]]&lt;'Check Outliers'!$M$16),"outlier","normal")</f>
        <v>normal</v>
      </c>
      <c r="R83" s="1" t="str">
        <f>IF(OR(SampleSuperstore[[#This Row],[Cogs]]&gt;'Check Outliers'!$M$23,SampleSuperstore[[#This Row],[Cogs]]&lt;'Check Outliers'!$M$24),"outlier","normal")</f>
        <v>normal</v>
      </c>
    </row>
    <row r="84" spans="1:18" x14ac:dyDescent="0.3">
      <c r="A84" s="1" t="s">
        <v>24</v>
      </c>
      <c r="B84" s="1" t="s">
        <v>11</v>
      </c>
      <c r="C84" s="1" t="s">
        <v>48</v>
      </c>
      <c r="D84" s="1" t="s">
        <v>20</v>
      </c>
      <c r="E84" s="1" t="s">
        <v>21</v>
      </c>
      <c r="F84" s="1" t="s">
        <v>22</v>
      </c>
      <c r="G84" s="1" t="s">
        <v>28</v>
      </c>
      <c r="H84">
        <v>21.39</v>
      </c>
      <c r="I84">
        <v>1</v>
      </c>
      <c r="J84">
        <v>21.39</v>
      </c>
      <c r="K84" s="11">
        <v>0</v>
      </c>
      <c r="L84">
        <v>6.2</v>
      </c>
      <c r="M84">
        <v>15.19</v>
      </c>
      <c r="N84" s="11">
        <v>0.28999999999999998</v>
      </c>
      <c r="O84">
        <v>6.2</v>
      </c>
      <c r="P84" t="str">
        <f>IF(OR(SampleSuperstore[[#This Row],[Total Sales]]&gt;'Check Outliers'!$M$7,SampleSuperstore[[#This Row],[Total Sales]]&lt;'Check Outliers'!$M$8),"Outlier","normal")</f>
        <v>normal</v>
      </c>
      <c r="Q84" t="str">
        <f>IF(OR(SampleSuperstore[[#This Row],[Profit]]&gt;'Check Outliers'!$M$15,SampleSuperstore[[#This Row],[Profit]]&lt;'Check Outliers'!$M$16),"outlier","normal")</f>
        <v>normal</v>
      </c>
      <c r="R84" s="1" t="str">
        <f>IF(OR(SampleSuperstore[[#This Row],[Cogs]]&gt;'Check Outliers'!$M$23,SampleSuperstore[[#This Row],[Cogs]]&lt;'Check Outliers'!$M$24),"outlier","normal")</f>
        <v>normal</v>
      </c>
    </row>
    <row r="85" spans="1:18" x14ac:dyDescent="0.3">
      <c r="A85" s="1" t="s">
        <v>24</v>
      </c>
      <c r="B85" s="1" t="s">
        <v>18</v>
      </c>
      <c r="C85" s="1" t="s">
        <v>85</v>
      </c>
      <c r="D85" s="1" t="s">
        <v>36</v>
      </c>
      <c r="E85" s="1" t="s">
        <v>14</v>
      </c>
      <c r="F85" s="1" t="s">
        <v>22</v>
      </c>
      <c r="G85" s="1" t="s">
        <v>56</v>
      </c>
      <c r="H85">
        <v>28.71</v>
      </c>
      <c r="I85">
        <v>7</v>
      </c>
      <c r="J85">
        <v>200.98</v>
      </c>
      <c r="K85" s="11">
        <v>0.2</v>
      </c>
      <c r="L85">
        <v>62.81</v>
      </c>
      <c r="M85">
        <v>138.16999999999999</v>
      </c>
      <c r="N85" s="11">
        <v>0.31</v>
      </c>
      <c r="O85">
        <v>22.614000000000004</v>
      </c>
      <c r="P85" t="str">
        <f>IF(OR(SampleSuperstore[[#This Row],[Total Sales]]&gt;'Check Outliers'!$M$7,SampleSuperstore[[#This Row],[Total Sales]]&lt;'Check Outliers'!$M$8),"Outlier","normal")</f>
        <v>normal</v>
      </c>
      <c r="Q85" t="str">
        <f>IF(OR(SampleSuperstore[[#This Row],[Profit]]&gt;'Check Outliers'!$M$15,SampleSuperstore[[#This Row],[Profit]]&lt;'Check Outliers'!$M$16),"outlier","normal")</f>
        <v>normal</v>
      </c>
      <c r="R85" s="1" t="str">
        <f>IF(OR(SampleSuperstore[[#This Row],[Cogs]]&gt;'Check Outliers'!$M$23,SampleSuperstore[[#This Row],[Cogs]]&lt;'Check Outliers'!$M$24),"outlier","normal")</f>
        <v>normal</v>
      </c>
    </row>
    <row r="86" spans="1:18" hidden="1" x14ac:dyDescent="0.3">
      <c r="A86" s="1" t="s">
        <v>58</v>
      </c>
      <c r="B86" s="1" t="s">
        <v>40</v>
      </c>
      <c r="C86" s="1" t="s">
        <v>75</v>
      </c>
      <c r="D86" s="1" t="s">
        <v>61</v>
      </c>
      <c r="E86" s="1" t="s">
        <v>43</v>
      </c>
      <c r="F86" s="1" t="s">
        <v>22</v>
      </c>
      <c r="G86" s="1" t="s">
        <v>28</v>
      </c>
      <c r="H86">
        <v>76.790000000000006</v>
      </c>
      <c r="I86">
        <v>3</v>
      </c>
      <c r="J86">
        <v>230.38</v>
      </c>
      <c r="K86" s="1">
        <v>0.2</v>
      </c>
      <c r="L86">
        <v>-48.95</v>
      </c>
      <c r="M86">
        <v>279.33</v>
      </c>
      <c r="N86">
        <v>-0.21</v>
      </c>
      <c r="O86">
        <v>-95.02600000000001</v>
      </c>
      <c r="P86" t="str">
        <f>IF(OR(SampleSuperstore[[#This Row],[Total Sales]]&gt;'Check Outliers'!$M$7,SampleSuperstore[[#This Row],[Total Sales]]&lt;'Check Outliers'!$M$8),"Outlier","normal")</f>
        <v>normal</v>
      </c>
      <c r="Q86" t="str">
        <f>IF(OR(SampleSuperstore[[#This Row],[Profit]]&gt;'Check Outliers'!$M$15,SampleSuperstore[[#This Row],[Profit]]&lt;'Check Outliers'!$M$16),"outlier","normal")</f>
        <v>outlier</v>
      </c>
      <c r="R86" s="1" t="str">
        <f>IF(OR(SampleSuperstore[[#This Row],[Cogs]]&gt;'Check Outliers'!$M$23,SampleSuperstore[[#This Row],[Cogs]]&lt;'Check Outliers'!$M$24),"outlier","normal")</f>
        <v>normal</v>
      </c>
    </row>
    <row r="87" spans="1:18" x14ac:dyDescent="0.3">
      <c r="A87" s="1" t="s">
        <v>10</v>
      </c>
      <c r="B87" s="1" t="s">
        <v>11</v>
      </c>
      <c r="C87" s="1" t="s">
        <v>86</v>
      </c>
      <c r="D87" s="1" t="s">
        <v>87</v>
      </c>
      <c r="E87" s="1" t="s">
        <v>14</v>
      </c>
      <c r="F87" s="1" t="s">
        <v>15</v>
      </c>
      <c r="G87" s="1" t="s">
        <v>17</v>
      </c>
      <c r="H87">
        <v>150.97999999999999</v>
      </c>
      <c r="I87">
        <v>2</v>
      </c>
      <c r="J87">
        <v>301.95999999999998</v>
      </c>
      <c r="K87" s="11">
        <v>0</v>
      </c>
      <c r="L87">
        <v>33.22</v>
      </c>
      <c r="M87">
        <v>268.74</v>
      </c>
      <c r="N87" s="11">
        <v>0.11</v>
      </c>
      <c r="O87">
        <v>33.22</v>
      </c>
      <c r="P87" t="str">
        <f>IF(OR(SampleSuperstore[[#This Row],[Total Sales]]&gt;'Check Outliers'!$M$7,SampleSuperstore[[#This Row],[Total Sales]]&lt;'Check Outliers'!$M$8),"Outlier","normal")</f>
        <v>normal</v>
      </c>
      <c r="Q87" t="str">
        <f>IF(OR(SampleSuperstore[[#This Row],[Profit]]&gt;'Check Outliers'!$M$15,SampleSuperstore[[#This Row],[Profit]]&lt;'Check Outliers'!$M$16),"outlier","normal")</f>
        <v>normal</v>
      </c>
      <c r="R87" s="1" t="str">
        <f>IF(OR(SampleSuperstore[[#This Row],[Cogs]]&gt;'Check Outliers'!$M$23,SampleSuperstore[[#This Row],[Cogs]]&lt;'Check Outliers'!$M$24),"outlier","normal")</f>
        <v>normal</v>
      </c>
    </row>
    <row r="88" spans="1:18" x14ac:dyDescent="0.3">
      <c r="A88" s="1" t="s">
        <v>24</v>
      </c>
      <c r="B88" s="1" t="s">
        <v>11</v>
      </c>
      <c r="C88" s="1" t="s">
        <v>88</v>
      </c>
      <c r="D88" s="1" t="s">
        <v>64</v>
      </c>
      <c r="E88" s="1" t="s">
        <v>43</v>
      </c>
      <c r="F88" s="1" t="s">
        <v>31</v>
      </c>
      <c r="G88" s="1" t="s">
        <v>55</v>
      </c>
      <c r="H88">
        <v>19.989999999999998</v>
      </c>
      <c r="I88">
        <v>1</v>
      </c>
      <c r="J88">
        <v>19.989999999999998</v>
      </c>
      <c r="K88" s="11">
        <v>0</v>
      </c>
      <c r="L88">
        <v>6.8</v>
      </c>
      <c r="M88">
        <v>13.19</v>
      </c>
      <c r="N88" s="11">
        <v>0.34</v>
      </c>
      <c r="O88">
        <v>6.8</v>
      </c>
      <c r="P88" t="str">
        <f>IF(OR(SampleSuperstore[[#This Row],[Total Sales]]&gt;'Check Outliers'!$M$7,SampleSuperstore[[#This Row],[Total Sales]]&lt;'Check Outliers'!$M$8),"Outlier","normal")</f>
        <v>normal</v>
      </c>
      <c r="Q88" t="str">
        <f>IF(OR(SampleSuperstore[[#This Row],[Profit]]&gt;'Check Outliers'!$M$15,SampleSuperstore[[#This Row],[Profit]]&lt;'Check Outliers'!$M$16),"outlier","normal")</f>
        <v>normal</v>
      </c>
      <c r="R88" s="1" t="str">
        <f>IF(OR(SampleSuperstore[[#This Row],[Cogs]]&gt;'Check Outliers'!$M$23,SampleSuperstore[[#This Row],[Cogs]]&lt;'Check Outliers'!$M$24),"outlier","normal")</f>
        <v>normal</v>
      </c>
    </row>
    <row r="89" spans="1:18" x14ac:dyDescent="0.3">
      <c r="A89" s="1" t="s">
        <v>24</v>
      </c>
      <c r="B89" s="1" t="s">
        <v>11</v>
      </c>
      <c r="C89" s="1" t="s">
        <v>88</v>
      </c>
      <c r="D89" s="1" t="s">
        <v>64</v>
      </c>
      <c r="E89" s="1" t="s">
        <v>43</v>
      </c>
      <c r="F89" s="1" t="s">
        <v>22</v>
      </c>
      <c r="G89" s="1" t="s">
        <v>23</v>
      </c>
      <c r="H89">
        <v>3.08</v>
      </c>
      <c r="I89">
        <v>2</v>
      </c>
      <c r="J89">
        <v>6.16</v>
      </c>
      <c r="K89" s="11">
        <v>0</v>
      </c>
      <c r="L89">
        <v>2.96</v>
      </c>
      <c r="M89">
        <v>3.2</v>
      </c>
      <c r="N89" s="11">
        <v>0.48</v>
      </c>
      <c r="O89">
        <v>2.96</v>
      </c>
      <c r="P89" t="str">
        <f>IF(OR(SampleSuperstore[[#This Row],[Total Sales]]&gt;'Check Outliers'!$M$7,SampleSuperstore[[#This Row],[Total Sales]]&lt;'Check Outliers'!$M$8),"Outlier","normal")</f>
        <v>normal</v>
      </c>
      <c r="Q89" t="str">
        <f>IF(OR(SampleSuperstore[[#This Row],[Profit]]&gt;'Check Outliers'!$M$15,SampleSuperstore[[#This Row],[Profit]]&lt;'Check Outliers'!$M$16),"outlier","normal")</f>
        <v>normal</v>
      </c>
      <c r="R89" s="1" t="str">
        <f>IF(OR(SampleSuperstore[[#This Row],[Cogs]]&gt;'Check Outliers'!$M$23,SampleSuperstore[[#This Row],[Cogs]]&lt;'Check Outliers'!$M$24),"outlier","normal")</f>
        <v>normal</v>
      </c>
    </row>
    <row r="90" spans="1:18" x14ac:dyDescent="0.3">
      <c r="A90" s="1" t="s">
        <v>10</v>
      </c>
      <c r="B90" s="1" t="s">
        <v>40</v>
      </c>
      <c r="C90" s="1" t="s">
        <v>57</v>
      </c>
      <c r="D90" s="1" t="s">
        <v>42</v>
      </c>
      <c r="E90" s="1" t="s">
        <v>43</v>
      </c>
      <c r="F90" s="1" t="s">
        <v>22</v>
      </c>
      <c r="G90" s="1" t="s">
        <v>28</v>
      </c>
      <c r="H90">
        <v>22.62</v>
      </c>
      <c r="I90">
        <v>7</v>
      </c>
      <c r="J90">
        <v>158.37</v>
      </c>
      <c r="K90" s="11">
        <v>0.2</v>
      </c>
      <c r="L90">
        <v>13.86</v>
      </c>
      <c r="M90">
        <v>144.51</v>
      </c>
      <c r="N90" s="11">
        <v>0.09</v>
      </c>
      <c r="O90">
        <v>-17.814000000000004</v>
      </c>
      <c r="P90" t="str">
        <f>IF(OR(SampleSuperstore[[#This Row],[Total Sales]]&gt;'Check Outliers'!$M$7,SampleSuperstore[[#This Row],[Total Sales]]&lt;'Check Outliers'!$M$8),"Outlier","normal")</f>
        <v>normal</v>
      </c>
      <c r="Q90" t="str">
        <f>IF(OR(SampleSuperstore[[#This Row],[Profit]]&gt;'Check Outliers'!$M$15,SampleSuperstore[[#This Row],[Profit]]&lt;'Check Outliers'!$M$16),"outlier","normal")</f>
        <v>normal</v>
      </c>
      <c r="R90" s="1" t="str">
        <f>IF(OR(SampleSuperstore[[#This Row],[Cogs]]&gt;'Check Outliers'!$M$23,SampleSuperstore[[#This Row],[Cogs]]&lt;'Check Outliers'!$M$24),"outlier","normal")</f>
        <v>normal</v>
      </c>
    </row>
    <row r="91" spans="1:18" x14ac:dyDescent="0.3">
      <c r="A91" s="1" t="s">
        <v>24</v>
      </c>
      <c r="B91" s="1" t="s">
        <v>18</v>
      </c>
      <c r="C91" s="1" t="s">
        <v>19</v>
      </c>
      <c r="D91" s="1" t="s">
        <v>20</v>
      </c>
      <c r="E91" s="1" t="s">
        <v>21</v>
      </c>
      <c r="F91" s="1" t="s">
        <v>22</v>
      </c>
      <c r="G91" s="1" t="s">
        <v>30</v>
      </c>
      <c r="H91">
        <v>6.7</v>
      </c>
      <c r="I91">
        <v>3</v>
      </c>
      <c r="J91">
        <v>20.100000000000001</v>
      </c>
      <c r="K91" s="11">
        <v>0</v>
      </c>
      <c r="L91">
        <v>6.63</v>
      </c>
      <c r="M91">
        <v>13.47</v>
      </c>
      <c r="N91" s="11">
        <v>0.33</v>
      </c>
      <c r="O91">
        <v>6.63</v>
      </c>
      <c r="P91" t="str">
        <f>IF(OR(SampleSuperstore[[#This Row],[Total Sales]]&gt;'Check Outliers'!$M$7,SampleSuperstore[[#This Row],[Total Sales]]&lt;'Check Outliers'!$M$8),"Outlier","normal")</f>
        <v>normal</v>
      </c>
      <c r="Q91" t="str">
        <f>IF(OR(SampleSuperstore[[#This Row],[Profit]]&gt;'Check Outliers'!$M$15,SampleSuperstore[[#This Row],[Profit]]&lt;'Check Outliers'!$M$16),"outlier","normal")</f>
        <v>normal</v>
      </c>
      <c r="R91" s="1" t="str">
        <f>IF(OR(SampleSuperstore[[#This Row],[Cogs]]&gt;'Check Outliers'!$M$23,SampleSuperstore[[#This Row],[Cogs]]&lt;'Check Outliers'!$M$24),"outlier","normal")</f>
        <v>normal</v>
      </c>
    </row>
    <row r="92" spans="1:18" x14ac:dyDescent="0.3">
      <c r="A92" s="1" t="s">
        <v>24</v>
      </c>
      <c r="B92" s="1" t="s">
        <v>18</v>
      </c>
      <c r="C92" s="1" t="s">
        <v>19</v>
      </c>
      <c r="D92" s="1" t="s">
        <v>20</v>
      </c>
      <c r="E92" s="1" t="s">
        <v>21</v>
      </c>
      <c r="F92" s="1" t="s">
        <v>31</v>
      </c>
      <c r="G92" s="1" t="s">
        <v>32</v>
      </c>
      <c r="H92">
        <v>36.79</v>
      </c>
      <c r="I92">
        <v>2</v>
      </c>
      <c r="J92">
        <v>73.58</v>
      </c>
      <c r="K92" s="11">
        <v>0.2</v>
      </c>
      <c r="L92">
        <v>8.2799999999999994</v>
      </c>
      <c r="M92">
        <v>65.3</v>
      </c>
      <c r="N92" s="11">
        <v>0.11</v>
      </c>
      <c r="O92">
        <v>-6.4360000000000017</v>
      </c>
      <c r="P92" t="str">
        <f>IF(OR(SampleSuperstore[[#This Row],[Total Sales]]&gt;'Check Outliers'!$M$7,SampleSuperstore[[#This Row],[Total Sales]]&lt;'Check Outliers'!$M$8),"Outlier","normal")</f>
        <v>normal</v>
      </c>
      <c r="Q92" t="str">
        <f>IF(OR(SampleSuperstore[[#This Row],[Profit]]&gt;'Check Outliers'!$M$15,SampleSuperstore[[#This Row],[Profit]]&lt;'Check Outliers'!$M$16),"outlier","normal")</f>
        <v>normal</v>
      </c>
      <c r="R92" s="1" t="str">
        <f>IF(OR(SampleSuperstore[[#This Row],[Cogs]]&gt;'Check Outliers'!$M$23,SampleSuperstore[[#This Row],[Cogs]]&lt;'Check Outliers'!$M$24),"outlier","normal")</f>
        <v>normal</v>
      </c>
    </row>
    <row r="93" spans="1:18" x14ac:dyDescent="0.3">
      <c r="A93" s="1" t="s">
        <v>24</v>
      </c>
      <c r="B93" s="1" t="s">
        <v>18</v>
      </c>
      <c r="C93" s="1" t="s">
        <v>19</v>
      </c>
      <c r="D93" s="1" t="s">
        <v>20</v>
      </c>
      <c r="E93" s="1" t="s">
        <v>21</v>
      </c>
      <c r="F93" s="1" t="s">
        <v>22</v>
      </c>
      <c r="G93" s="1" t="s">
        <v>37</v>
      </c>
      <c r="H93">
        <v>6.48</v>
      </c>
      <c r="I93">
        <v>1</v>
      </c>
      <c r="J93">
        <v>6.48</v>
      </c>
      <c r="K93" s="11">
        <v>0</v>
      </c>
      <c r="L93">
        <v>3.11</v>
      </c>
      <c r="M93">
        <v>3.37</v>
      </c>
      <c r="N93" s="11">
        <v>0.48</v>
      </c>
      <c r="O93">
        <v>3.11</v>
      </c>
      <c r="P93" t="str">
        <f>IF(OR(SampleSuperstore[[#This Row],[Total Sales]]&gt;'Check Outliers'!$M$7,SampleSuperstore[[#This Row],[Total Sales]]&lt;'Check Outliers'!$M$8),"Outlier","normal")</f>
        <v>normal</v>
      </c>
      <c r="Q93" t="str">
        <f>IF(OR(SampleSuperstore[[#This Row],[Profit]]&gt;'Check Outliers'!$M$15,SampleSuperstore[[#This Row],[Profit]]&lt;'Check Outliers'!$M$16),"outlier","normal")</f>
        <v>normal</v>
      </c>
      <c r="R93" s="1" t="str">
        <f>IF(OR(SampleSuperstore[[#This Row],[Cogs]]&gt;'Check Outliers'!$M$23,SampleSuperstore[[#This Row],[Cogs]]&lt;'Check Outliers'!$M$24),"outlier","normal")</f>
        <v>normal</v>
      </c>
    </row>
    <row r="94" spans="1:18" x14ac:dyDescent="0.3">
      <c r="A94" s="1" t="s">
        <v>10</v>
      </c>
      <c r="B94" s="1" t="s">
        <v>11</v>
      </c>
      <c r="C94" s="1" t="s">
        <v>89</v>
      </c>
      <c r="D94" s="1" t="s">
        <v>64</v>
      </c>
      <c r="E94" s="1" t="s">
        <v>43</v>
      </c>
      <c r="F94" s="1" t="s">
        <v>22</v>
      </c>
      <c r="G94" s="1" t="s">
        <v>37</v>
      </c>
      <c r="H94">
        <v>6.48</v>
      </c>
      <c r="I94">
        <v>2</v>
      </c>
      <c r="J94">
        <v>12.96</v>
      </c>
      <c r="K94" s="11">
        <v>0</v>
      </c>
      <c r="L94">
        <v>6.22</v>
      </c>
      <c r="M94">
        <v>6.74</v>
      </c>
      <c r="N94" s="11">
        <v>0.48</v>
      </c>
      <c r="O94">
        <v>6.22</v>
      </c>
      <c r="P94" t="str">
        <f>IF(OR(SampleSuperstore[[#This Row],[Total Sales]]&gt;'Check Outliers'!$M$7,SampleSuperstore[[#This Row],[Total Sales]]&lt;'Check Outliers'!$M$8),"Outlier","normal")</f>
        <v>normal</v>
      </c>
      <c r="Q94" t="str">
        <f>IF(OR(SampleSuperstore[[#This Row],[Profit]]&gt;'Check Outliers'!$M$15,SampleSuperstore[[#This Row],[Profit]]&lt;'Check Outliers'!$M$16),"outlier","normal")</f>
        <v>normal</v>
      </c>
      <c r="R94" s="1" t="str">
        <f>IF(OR(SampleSuperstore[[#This Row],[Cogs]]&gt;'Check Outliers'!$M$23,SampleSuperstore[[#This Row],[Cogs]]&lt;'Check Outliers'!$M$24),"outlier","normal")</f>
        <v>normal</v>
      </c>
    </row>
    <row r="95" spans="1:18" x14ac:dyDescent="0.3">
      <c r="A95" s="1" t="s">
        <v>10</v>
      </c>
      <c r="B95" s="1" t="s">
        <v>11</v>
      </c>
      <c r="C95" s="1" t="s">
        <v>89</v>
      </c>
      <c r="D95" s="1" t="s">
        <v>64</v>
      </c>
      <c r="E95" s="1" t="s">
        <v>43</v>
      </c>
      <c r="F95" s="1" t="s">
        <v>15</v>
      </c>
      <c r="G95" s="1" t="s">
        <v>29</v>
      </c>
      <c r="H95">
        <v>17.78</v>
      </c>
      <c r="I95">
        <v>3</v>
      </c>
      <c r="J95">
        <v>53.34</v>
      </c>
      <c r="K95" s="11">
        <v>0</v>
      </c>
      <c r="L95">
        <v>16.54</v>
      </c>
      <c r="M95">
        <v>36.799999999999997</v>
      </c>
      <c r="N95" s="11">
        <v>0.31</v>
      </c>
      <c r="O95">
        <v>16.54</v>
      </c>
      <c r="P95" t="str">
        <f>IF(OR(SampleSuperstore[[#This Row],[Total Sales]]&gt;'Check Outliers'!$M$7,SampleSuperstore[[#This Row],[Total Sales]]&lt;'Check Outliers'!$M$8),"Outlier","normal")</f>
        <v>normal</v>
      </c>
      <c r="Q95" t="str">
        <f>IF(OR(SampleSuperstore[[#This Row],[Profit]]&gt;'Check Outliers'!$M$15,SampleSuperstore[[#This Row],[Profit]]&lt;'Check Outliers'!$M$16),"outlier","normal")</f>
        <v>normal</v>
      </c>
      <c r="R95" s="1" t="str">
        <f>IF(OR(SampleSuperstore[[#This Row],[Cogs]]&gt;'Check Outliers'!$M$23,SampleSuperstore[[#This Row],[Cogs]]&lt;'Check Outliers'!$M$24),"outlier","normal")</f>
        <v>normal</v>
      </c>
    </row>
    <row r="96" spans="1:18" x14ac:dyDescent="0.3">
      <c r="A96" s="1" t="s">
        <v>10</v>
      </c>
      <c r="B96" s="1" t="s">
        <v>11</v>
      </c>
      <c r="C96" s="1" t="s">
        <v>89</v>
      </c>
      <c r="D96" s="1" t="s">
        <v>64</v>
      </c>
      <c r="E96" s="1" t="s">
        <v>43</v>
      </c>
      <c r="F96" s="1" t="s">
        <v>22</v>
      </c>
      <c r="G96" s="1" t="s">
        <v>33</v>
      </c>
      <c r="H96">
        <v>16.48</v>
      </c>
      <c r="I96">
        <v>2</v>
      </c>
      <c r="J96">
        <v>32.96</v>
      </c>
      <c r="K96" s="11">
        <v>0</v>
      </c>
      <c r="L96">
        <v>16.149999999999999</v>
      </c>
      <c r="M96">
        <v>16.809999999999999</v>
      </c>
      <c r="N96" s="11">
        <v>0.49</v>
      </c>
      <c r="O96">
        <v>16.149999999999999</v>
      </c>
      <c r="P96" t="str">
        <f>IF(OR(SampleSuperstore[[#This Row],[Total Sales]]&gt;'Check Outliers'!$M$7,SampleSuperstore[[#This Row],[Total Sales]]&lt;'Check Outliers'!$M$8),"Outlier","normal")</f>
        <v>normal</v>
      </c>
      <c r="Q96" t="str">
        <f>IF(OR(SampleSuperstore[[#This Row],[Profit]]&gt;'Check Outliers'!$M$15,SampleSuperstore[[#This Row],[Profit]]&lt;'Check Outliers'!$M$16),"outlier","normal")</f>
        <v>normal</v>
      </c>
      <c r="R96" s="1" t="str">
        <f>IF(OR(SampleSuperstore[[#This Row],[Cogs]]&gt;'Check Outliers'!$M$23,SampleSuperstore[[#This Row],[Cogs]]&lt;'Check Outliers'!$M$24),"outlier","normal")</f>
        <v>normal</v>
      </c>
    </row>
    <row r="97" spans="1:18" x14ac:dyDescent="0.3">
      <c r="A97" s="1" t="s">
        <v>24</v>
      </c>
      <c r="B97" s="1" t="s">
        <v>40</v>
      </c>
      <c r="C97" s="1" t="s">
        <v>90</v>
      </c>
      <c r="D97" s="1" t="s">
        <v>91</v>
      </c>
      <c r="E97" s="1" t="s">
        <v>21</v>
      </c>
      <c r="F97" s="1" t="s">
        <v>22</v>
      </c>
      <c r="G97" s="1" t="s">
        <v>33</v>
      </c>
      <c r="H97">
        <v>5.68</v>
      </c>
      <c r="I97">
        <v>1</v>
      </c>
      <c r="J97">
        <v>5.68</v>
      </c>
      <c r="K97" s="11">
        <v>0.7</v>
      </c>
      <c r="L97">
        <v>-3.79</v>
      </c>
      <c r="M97">
        <v>9.4700000000000006</v>
      </c>
      <c r="N97" s="11">
        <v>-0.67</v>
      </c>
      <c r="O97">
        <v>-7.766</v>
      </c>
      <c r="P97" t="str">
        <f>IF(OR(SampleSuperstore[[#This Row],[Total Sales]]&gt;'Check Outliers'!$M$7,SampleSuperstore[[#This Row],[Total Sales]]&lt;'Check Outliers'!$M$8),"Outlier","normal")</f>
        <v>normal</v>
      </c>
      <c r="Q97" t="str">
        <f>IF(OR(SampleSuperstore[[#This Row],[Profit]]&gt;'Check Outliers'!$M$15,SampleSuperstore[[#This Row],[Profit]]&lt;'Check Outliers'!$M$16),"outlier","normal")</f>
        <v>normal</v>
      </c>
      <c r="R97" s="1" t="str">
        <f>IF(OR(SampleSuperstore[[#This Row],[Cogs]]&gt;'Check Outliers'!$M$23,SampleSuperstore[[#This Row],[Cogs]]&lt;'Check Outliers'!$M$24),"outlier","normal")</f>
        <v>normal</v>
      </c>
    </row>
    <row r="98" spans="1:18" x14ac:dyDescent="0.3">
      <c r="A98" s="1" t="s">
        <v>10</v>
      </c>
      <c r="B98" s="1" t="s">
        <v>40</v>
      </c>
      <c r="C98" s="1" t="s">
        <v>71</v>
      </c>
      <c r="D98" s="1" t="s">
        <v>72</v>
      </c>
      <c r="E98" s="1" t="s">
        <v>53</v>
      </c>
      <c r="F98" s="1" t="s">
        <v>15</v>
      </c>
      <c r="G98" s="1" t="s">
        <v>29</v>
      </c>
      <c r="H98">
        <v>13.79</v>
      </c>
      <c r="I98">
        <v>7</v>
      </c>
      <c r="J98">
        <v>96.53</v>
      </c>
      <c r="K98" s="11">
        <v>0</v>
      </c>
      <c r="L98">
        <v>40.54</v>
      </c>
      <c r="M98">
        <v>55.99</v>
      </c>
      <c r="N98" s="11">
        <v>0.42</v>
      </c>
      <c r="O98">
        <v>40.54</v>
      </c>
      <c r="P98" t="str">
        <f>IF(OR(SampleSuperstore[[#This Row],[Total Sales]]&gt;'Check Outliers'!$M$7,SampleSuperstore[[#This Row],[Total Sales]]&lt;'Check Outliers'!$M$8),"Outlier","normal")</f>
        <v>normal</v>
      </c>
      <c r="Q98" t="str">
        <f>IF(OR(SampleSuperstore[[#This Row],[Profit]]&gt;'Check Outliers'!$M$15,SampleSuperstore[[#This Row],[Profit]]&lt;'Check Outliers'!$M$16),"outlier","normal")</f>
        <v>normal</v>
      </c>
      <c r="R98" s="1" t="str">
        <f>IF(OR(SampleSuperstore[[#This Row],[Cogs]]&gt;'Check Outliers'!$M$23,SampleSuperstore[[#This Row],[Cogs]]&lt;'Check Outliers'!$M$24),"outlier","normal")</f>
        <v>normal</v>
      </c>
    </row>
    <row r="99" spans="1:18" x14ac:dyDescent="0.3">
      <c r="A99" s="1" t="s">
        <v>58</v>
      </c>
      <c r="B99" s="1" t="s">
        <v>11</v>
      </c>
      <c r="C99" s="1" t="s">
        <v>48</v>
      </c>
      <c r="D99" s="1" t="s">
        <v>20</v>
      </c>
      <c r="E99" s="1" t="s">
        <v>21</v>
      </c>
      <c r="F99" s="1" t="s">
        <v>22</v>
      </c>
      <c r="G99" s="1" t="s">
        <v>33</v>
      </c>
      <c r="H99">
        <v>17.100000000000001</v>
      </c>
      <c r="I99">
        <v>3</v>
      </c>
      <c r="J99">
        <v>51.31</v>
      </c>
      <c r="K99" s="11">
        <v>0.2</v>
      </c>
      <c r="L99">
        <v>17.96</v>
      </c>
      <c r="M99">
        <v>33.35</v>
      </c>
      <c r="N99" s="11">
        <v>0.35</v>
      </c>
      <c r="O99">
        <v>7.6980000000000004</v>
      </c>
      <c r="P99" t="str">
        <f>IF(OR(SampleSuperstore[[#This Row],[Total Sales]]&gt;'Check Outliers'!$M$7,SampleSuperstore[[#This Row],[Total Sales]]&lt;'Check Outliers'!$M$8),"Outlier","normal")</f>
        <v>normal</v>
      </c>
      <c r="Q99" t="str">
        <f>IF(OR(SampleSuperstore[[#This Row],[Profit]]&gt;'Check Outliers'!$M$15,SampleSuperstore[[#This Row],[Profit]]&lt;'Check Outliers'!$M$16),"outlier","normal")</f>
        <v>normal</v>
      </c>
      <c r="R99" s="1" t="str">
        <f>IF(OR(SampleSuperstore[[#This Row],[Cogs]]&gt;'Check Outliers'!$M$23,SampleSuperstore[[#This Row],[Cogs]]&lt;'Check Outliers'!$M$24),"outlier","normal")</f>
        <v>normal</v>
      </c>
    </row>
    <row r="100" spans="1:18" x14ac:dyDescent="0.3">
      <c r="A100" s="1" t="s">
        <v>24</v>
      </c>
      <c r="B100" s="1" t="s">
        <v>18</v>
      </c>
      <c r="C100" s="1" t="s">
        <v>92</v>
      </c>
      <c r="D100" s="1" t="s">
        <v>64</v>
      </c>
      <c r="E100" s="1" t="s">
        <v>43</v>
      </c>
      <c r="F100" s="1" t="s">
        <v>22</v>
      </c>
      <c r="G100" s="1" t="s">
        <v>34</v>
      </c>
      <c r="H100">
        <v>12.98</v>
      </c>
      <c r="I100">
        <v>6</v>
      </c>
      <c r="J100">
        <v>77.88</v>
      </c>
      <c r="K100" s="11">
        <v>0</v>
      </c>
      <c r="L100">
        <v>22.59</v>
      </c>
      <c r="M100">
        <v>55.29</v>
      </c>
      <c r="N100" s="11">
        <v>0.28999999999999998</v>
      </c>
      <c r="O100">
        <v>22.59</v>
      </c>
      <c r="P100" t="str">
        <f>IF(OR(SampleSuperstore[[#This Row],[Total Sales]]&gt;'Check Outliers'!$M$7,SampleSuperstore[[#This Row],[Total Sales]]&lt;'Check Outliers'!$M$8),"Outlier","normal")</f>
        <v>normal</v>
      </c>
      <c r="Q100" t="str">
        <f>IF(OR(SampleSuperstore[[#This Row],[Profit]]&gt;'Check Outliers'!$M$15,SampleSuperstore[[#This Row],[Profit]]&lt;'Check Outliers'!$M$16),"outlier","normal")</f>
        <v>normal</v>
      </c>
      <c r="R100" s="1" t="str">
        <f>IF(OR(SampleSuperstore[[#This Row],[Cogs]]&gt;'Check Outliers'!$M$23,SampleSuperstore[[#This Row],[Cogs]]&lt;'Check Outliers'!$M$24),"outlier","normal")</f>
        <v>normal</v>
      </c>
    </row>
    <row r="101" spans="1:18" x14ac:dyDescent="0.3">
      <c r="A101" s="1" t="s">
        <v>24</v>
      </c>
      <c r="B101" s="1" t="s">
        <v>40</v>
      </c>
      <c r="C101" s="1" t="s">
        <v>75</v>
      </c>
      <c r="D101" s="1" t="s">
        <v>61</v>
      </c>
      <c r="E101" s="1" t="s">
        <v>43</v>
      </c>
      <c r="F101" s="1" t="s">
        <v>22</v>
      </c>
      <c r="G101" s="1" t="s">
        <v>37</v>
      </c>
      <c r="H101">
        <v>9.23</v>
      </c>
      <c r="I101">
        <v>7</v>
      </c>
      <c r="J101">
        <v>64.62</v>
      </c>
      <c r="K101" s="11">
        <v>0.2</v>
      </c>
      <c r="L101">
        <v>22.62</v>
      </c>
      <c r="M101">
        <v>42</v>
      </c>
      <c r="N101" s="11">
        <v>0.35</v>
      </c>
      <c r="O101">
        <v>9.6959999999999997</v>
      </c>
      <c r="P101" t="str">
        <f>IF(OR(SampleSuperstore[[#This Row],[Total Sales]]&gt;'Check Outliers'!$M$7,SampleSuperstore[[#This Row],[Total Sales]]&lt;'Check Outliers'!$M$8),"Outlier","normal")</f>
        <v>normal</v>
      </c>
      <c r="Q101" t="str">
        <f>IF(OR(SampleSuperstore[[#This Row],[Profit]]&gt;'Check Outliers'!$M$15,SampleSuperstore[[#This Row],[Profit]]&lt;'Check Outliers'!$M$16),"outlier","normal")</f>
        <v>normal</v>
      </c>
      <c r="R101" s="1" t="str">
        <f>IF(OR(SampleSuperstore[[#This Row],[Cogs]]&gt;'Check Outliers'!$M$23,SampleSuperstore[[#This Row],[Cogs]]&lt;'Check Outliers'!$M$24),"outlier","normal")</f>
        <v>normal</v>
      </c>
    </row>
    <row r="102" spans="1:18" x14ac:dyDescent="0.3">
      <c r="A102" s="1" t="s">
        <v>24</v>
      </c>
      <c r="B102" s="1" t="s">
        <v>40</v>
      </c>
      <c r="C102" s="1" t="s">
        <v>75</v>
      </c>
      <c r="D102" s="1" t="s">
        <v>61</v>
      </c>
      <c r="E102" s="1" t="s">
        <v>43</v>
      </c>
      <c r="F102" s="1" t="s">
        <v>31</v>
      </c>
      <c r="G102" s="1" t="s">
        <v>55</v>
      </c>
      <c r="H102">
        <v>31.99</v>
      </c>
      <c r="I102">
        <v>3</v>
      </c>
      <c r="J102">
        <v>95.98</v>
      </c>
      <c r="K102" s="11">
        <v>0.2</v>
      </c>
      <c r="L102">
        <v>-10.8</v>
      </c>
      <c r="M102">
        <v>106.78</v>
      </c>
      <c r="N102" s="11">
        <v>-0.11</v>
      </c>
      <c r="O102">
        <v>-29.996000000000002</v>
      </c>
      <c r="P102" t="str">
        <f>IF(OR(SampleSuperstore[[#This Row],[Total Sales]]&gt;'Check Outliers'!$M$7,SampleSuperstore[[#This Row],[Total Sales]]&lt;'Check Outliers'!$M$8),"Outlier","normal")</f>
        <v>normal</v>
      </c>
      <c r="Q102" t="str">
        <f>IF(OR(SampleSuperstore[[#This Row],[Profit]]&gt;'Check Outliers'!$M$15,SampleSuperstore[[#This Row],[Profit]]&lt;'Check Outliers'!$M$16),"outlier","normal")</f>
        <v>normal</v>
      </c>
      <c r="R102" s="1" t="str">
        <f>IF(OR(SampleSuperstore[[#This Row],[Cogs]]&gt;'Check Outliers'!$M$23,SampleSuperstore[[#This Row],[Cogs]]&lt;'Check Outliers'!$M$24),"outlier","normal")</f>
        <v>normal</v>
      </c>
    </row>
    <row r="103" spans="1:18" x14ac:dyDescent="0.3">
      <c r="A103" s="1" t="s">
        <v>24</v>
      </c>
      <c r="B103" s="1" t="s">
        <v>40</v>
      </c>
      <c r="C103" s="1" t="s">
        <v>75</v>
      </c>
      <c r="D103" s="1" t="s">
        <v>61</v>
      </c>
      <c r="E103" s="1" t="s">
        <v>43</v>
      </c>
      <c r="F103" s="1" t="s">
        <v>22</v>
      </c>
      <c r="G103" s="1" t="s">
        <v>33</v>
      </c>
      <c r="H103">
        <v>0.6</v>
      </c>
      <c r="I103">
        <v>3</v>
      </c>
      <c r="J103">
        <v>1.79</v>
      </c>
      <c r="K103" s="11">
        <v>0.8</v>
      </c>
      <c r="L103">
        <v>-3.04</v>
      </c>
      <c r="M103">
        <v>4.83</v>
      </c>
      <c r="N103" s="11">
        <v>-1.7</v>
      </c>
      <c r="O103">
        <v>-4.4720000000000004</v>
      </c>
      <c r="P103" t="str">
        <f>IF(OR(SampleSuperstore[[#This Row],[Total Sales]]&gt;'Check Outliers'!$M$7,SampleSuperstore[[#This Row],[Total Sales]]&lt;'Check Outliers'!$M$8),"Outlier","normal")</f>
        <v>normal</v>
      </c>
      <c r="Q103" t="str">
        <f>IF(OR(SampleSuperstore[[#This Row],[Profit]]&gt;'Check Outliers'!$M$15,SampleSuperstore[[#This Row],[Profit]]&lt;'Check Outliers'!$M$16),"outlier","normal")</f>
        <v>normal</v>
      </c>
      <c r="R103" s="1" t="str">
        <f>IF(OR(SampleSuperstore[[#This Row],[Cogs]]&gt;'Check Outliers'!$M$23,SampleSuperstore[[#This Row],[Cogs]]&lt;'Check Outliers'!$M$24),"outlier","normal")</f>
        <v>normal</v>
      </c>
    </row>
    <row r="104" spans="1:18" x14ac:dyDescent="0.3">
      <c r="A104" s="1" t="s">
        <v>10</v>
      </c>
      <c r="B104" s="1" t="s">
        <v>11</v>
      </c>
      <c r="C104" s="1" t="s">
        <v>88</v>
      </c>
      <c r="D104" s="1" t="s">
        <v>64</v>
      </c>
      <c r="E104" s="1" t="s">
        <v>43</v>
      </c>
      <c r="F104" s="1" t="s">
        <v>22</v>
      </c>
      <c r="G104" s="1" t="s">
        <v>37</v>
      </c>
      <c r="H104">
        <v>5.98</v>
      </c>
      <c r="I104">
        <v>4</v>
      </c>
      <c r="J104">
        <v>23.92</v>
      </c>
      <c r="K104" s="11">
        <v>0</v>
      </c>
      <c r="L104">
        <v>11.72</v>
      </c>
      <c r="M104">
        <v>12.2</v>
      </c>
      <c r="N104" s="11">
        <v>0.49</v>
      </c>
      <c r="O104">
        <v>11.72</v>
      </c>
      <c r="P104" t="str">
        <f>IF(OR(SampleSuperstore[[#This Row],[Total Sales]]&gt;'Check Outliers'!$M$7,SampleSuperstore[[#This Row],[Total Sales]]&lt;'Check Outliers'!$M$8),"Outlier","normal")</f>
        <v>normal</v>
      </c>
      <c r="Q104" t="str">
        <f>IF(OR(SampleSuperstore[[#This Row],[Profit]]&gt;'Check Outliers'!$M$15,SampleSuperstore[[#This Row],[Profit]]&lt;'Check Outliers'!$M$16),"outlier","normal")</f>
        <v>normal</v>
      </c>
      <c r="R104" s="1" t="str">
        <f>IF(OR(SampleSuperstore[[#This Row],[Cogs]]&gt;'Check Outliers'!$M$23,SampleSuperstore[[#This Row],[Cogs]]&lt;'Check Outliers'!$M$24),"outlier","normal")</f>
        <v>normal</v>
      </c>
    </row>
    <row r="105" spans="1:18" x14ac:dyDescent="0.3">
      <c r="A105" s="1" t="s">
        <v>24</v>
      </c>
      <c r="B105" s="1" t="s">
        <v>11</v>
      </c>
      <c r="C105" s="1" t="s">
        <v>93</v>
      </c>
      <c r="D105" s="1" t="s">
        <v>94</v>
      </c>
      <c r="E105" s="1" t="s">
        <v>21</v>
      </c>
      <c r="F105" s="1" t="s">
        <v>31</v>
      </c>
      <c r="G105" s="1" t="s">
        <v>55</v>
      </c>
      <c r="H105">
        <v>39.82</v>
      </c>
      <c r="I105">
        <v>6</v>
      </c>
      <c r="J105">
        <v>238.9</v>
      </c>
      <c r="K105" s="11">
        <v>0.2</v>
      </c>
      <c r="L105">
        <v>-26.88</v>
      </c>
      <c r="M105">
        <v>265.77999999999997</v>
      </c>
      <c r="N105" s="11">
        <v>-0.11</v>
      </c>
      <c r="O105">
        <v>-74.66</v>
      </c>
      <c r="P105" t="str">
        <f>IF(OR(SampleSuperstore[[#This Row],[Total Sales]]&gt;'Check Outliers'!$M$7,SampleSuperstore[[#This Row],[Total Sales]]&lt;'Check Outliers'!$M$8),"Outlier","normal")</f>
        <v>normal</v>
      </c>
      <c r="Q105" t="str">
        <f>IF(OR(SampleSuperstore[[#This Row],[Profit]]&gt;'Check Outliers'!$M$15,SampleSuperstore[[#This Row],[Profit]]&lt;'Check Outliers'!$M$16),"outlier","normal")</f>
        <v>normal</v>
      </c>
      <c r="R105" s="1" t="str">
        <f>IF(OR(SampleSuperstore[[#This Row],[Cogs]]&gt;'Check Outliers'!$M$23,SampleSuperstore[[#This Row],[Cogs]]&lt;'Check Outliers'!$M$24),"outlier","normal")</f>
        <v>normal</v>
      </c>
    </row>
    <row r="106" spans="1:18" x14ac:dyDescent="0.3">
      <c r="A106" s="1" t="s">
        <v>24</v>
      </c>
      <c r="B106" s="1" t="s">
        <v>11</v>
      </c>
      <c r="C106" s="1" t="s">
        <v>93</v>
      </c>
      <c r="D106" s="1" t="s">
        <v>94</v>
      </c>
      <c r="E106" s="1" t="s">
        <v>21</v>
      </c>
      <c r="F106" s="1" t="s">
        <v>15</v>
      </c>
      <c r="G106" s="1" t="s">
        <v>29</v>
      </c>
      <c r="H106">
        <v>34.119999999999997</v>
      </c>
      <c r="I106">
        <v>3</v>
      </c>
      <c r="J106">
        <v>102.36</v>
      </c>
      <c r="K106" s="11">
        <v>0.2</v>
      </c>
      <c r="L106">
        <v>-3.84</v>
      </c>
      <c r="M106">
        <v>106.2</v>
      </c>
      <c r="N106" s="11">
        <v>-0.04</v>
      </c>
      <c r="O106">
        <v>-24.312000000000001</v>
      </c>
      <c r="P106" t="str">
        <f>IF(OR(SampleSuperstore[[#This Row],[Total Sales]]&gt;'Check Outliers'!$M$7,SampleSuperstore[[#This Row],[Total Sales]]&lt;'Check Outliers'!$M$8),"Outlier","normal")</f>
        <v>normal</v>
      </c>
      <c r="Q106" t="str">
        <f>IF(OR(SampleSuperstore[[#This Row],[Profit]]&gt;'Check Outliers'!$M$15,SampleSuperstore[[#This Row],[Profit]]&lt;'Check Outliers'!$M$16),"outlier","normal")</f>
        <v>normal</v>
      </c>
      <c r="R106" s="1" t="str">
        <f>IF(OR(SampleSuperstore[[#This Row],[Cogs]]&gt;'Check Outliers'!$M$23,SampleSuperstore[[#This Row],[Cogs]]&lt;'Check Outliers'!$M$24),"outlier","normal")</f>
        <v>normal</v>
      </c>
    </row>
    <row r="107" spans="1:18" x14ac:dyDescent="0.3">
      <c r="A107" s="1" t="s">
        <v>24</v>
      </c>
      <c r="B107" s="1" t="s">
        <v>11</v>
      </c>
      <c r="C107" s="1" t="s">
        <v>93</v>
      </c>
      <c r="D107" s="1" t="s">
        <v>94</v>
      </c>
      <c r="E107" s="1" t="s">
        <v>21</v>
      </c>
      <c r="F107" s="1" t="s">
        <v>22</v>
      </c>
      <c r="G107" s="1" t="s">
        <v>33</v>
      </c>
      <c r="H107">
        <v>12.29</v>
      </c>
      <c r="I107">
        <v>3</v>
      </c>
      <c r="J107">
        <v>36.880000000000003</v>
      </c>
      <c r="K107" s="11">
        <v>0.7</v>
      </c>
      <c r="L107">
        <v>-25.82</v>
      </c>
      <c r="M107">
        <v>62.7</v>
      </c>
      <c r="N107" s="11">
        <v>-0.7</v>
      </c>
      <c r="O107">
        <v>-51.635999999999996</v>
      </c>
      <c r="P107" t="str">
        <f>IF(OR(SampleSuperstore[[#This Row],[Total Sales]]&gt;'Check Outliers'!$M$7,SampleSuperstore[[#This Row],[Total Sales]]&lt;'Check Outliers'!$M$8),"Outlier","normal")</f>
        <v>normal</v>
      </c>
      <c r="Q107" t="str">
        <f>IF(OR(SampleSuperstore[[#This Row],[Profit]]&gt;'Check Outliers'!$M$15,SampleSuperstore[[#This Row],[Profit]]&lt;'Check Outliers'!$M$16),"outlier","normal")</f>
        <v>normal</v>
      </c>
      <c r="R107" s="1" t="str">
        <f>IF(OR(SampleSuperstore[[#This Row],[Cogs]]&gt;'Check Outliers'!$M$23,SampleSuperstore[[#This Row],[Cogs]]&lt;'Check Outliers'!$M$24),"outlier","normal")</f>
        <v>normal</v>
      </c>
    </row>
    <row r="108" spans="1:18" x14ac:dyDescent="0.3">
      <c r="A108" s="1" t="s">
        <v>24</v>
      </c>
      <c r="B108" s="1" t="s">
        <v>11</v>
      </c>
      <c r="C108" s="1" t="s">
        <v>95</v>
      </c>
      <c r="D108" s="1" t="s">
        <v>36</v>
      </c>
      <c r="E108" s="1" t="s">
        <v>14</v>
      </c>
      <c r="F108" s="1" t="s">
        <v>31</v>
      </c>
      <c r="G108" s="1" t="s">
        <v>55</v>
      </c>
      <c r="H108">
        <v>9.26</v>
      </c>
      <c r="I108">
        <v>8</v>
      </c>
      <c r="J108">
        <v>74.11</v>
      </c>
      <c r="K108" s="11">
        <v>0.2</v>
      </c>
      <c r="L108">
        <v>17.600000000000001</v>
      </c>
      <c r="M108">
        <v>56.51</v>
      </c>
      <c r="N108" s="11">
        <v>0.24</v>
      </c>
      <c r="O108">
        <v>2.7780000000000005</v>
      </c>
      <c r="P108" t="str">
        <f>IF(OR(SampleSuperstore[[#This Row],[Total Sales]]&gt;'Check Outliers'!$M$7,SampleSuperstore[[#This Row],[Total Sales]]&lt;'Check Outliers'!$M$8),"Outlier","normal")</f>
        <v>normal</v>
      </c>
      <c r="Q108" t="str">
        <f>IF(OR(SampleSuperstore[[#This Row],[Profit]]&gt;'Check Outliers'!$M$15,SampleSuperstore[[#This Row],[Profit]]&lt;'Check Outliers'!$M$16),"outlier","normal")</f>
        <v>normal</v>
      </c>
      <c r="R108" s="1" t="str">
        <f>IF(OR(SampleSuperstore[[#This Row],[Cogs]]&gt;'Check Outliers'!$M$23,SampleSuperstore[[#This Row],[Cogs]]&lt;'Check Outliers'!$M$24),"outlier","normal")</f>
        <v>normal</v>
      </c>
    </row>
    <row r="109" spans="1:18" x14ac:dyDescent="0.3">
      <c r="A109" s="1" t="s">
        <v>24</v>
      </c>
      <c r="B109" s="1" t="s">
        <v>11</v>
      </c>
      <c r="C109" s="1" t="s">
        <v>95</v>
      </c>
      <c r="D109" s="1" t="s">
        <v>36</v>
      </c>
      <c r="E109" s="1" t="s">
        <v>14</v>
      </c>
      <c r="F109" s="1" t="s">
        <v>31</v>
      </c>
      <c r="G109" s="1" t="s">
        <v>32</v>
      </c>
      <c r="H109">
        <v>27.99</v>
      </c>
      <c r="I109">
        <v>1</v>
      </c>
      <c r="J109">
        <v>27.99</v>
      </c>
      <c r="K109" s="11">
        <v>0.2</v>
      </c>
      <c r="L109">
        <v>2.1</v>
      </c>
      <c r="M109">
        <v>25.89</v>
      </c>
      <c r="N109" s="11">
        <v>0.08</v>
      </c>
      <c r="O109">
        <v>-3.4979999999999998</v>
      </c>
      <c r="P109" t="str">
        <f>IF(OR(SampleSuperstore[[#This Row],[Total Sales]]&gt;'Check Outliers'!$M$7,SampleSuperstore[[#This Row],[Total Sales]]&lt;'Check Outliers'!$M$8),"Outlier","normal")</f>
        <v>normal</v>
      </c>
      <c r="Q109" t="str">
        <f>IF(OR(SampleSuperstore[[#This Row],[Profit]]&gt;'Check Outliers'!$M$15,SampleSuperstore[[#This Row],[Profit]]&lt;'Check Outliers'!$M$16),"outlier","normal")</f>
        <v>normal</v>
      </c>
      <c r="R109" s="1" t="str">
        <f>IF(OR(SampleSuperstore[[#This Row],[Cogs]]&gt;'Check Outliers'!$M$23,SampleSuperstore[[#This Row],[Cogs]]&lt;'Check Outliers'!$M$24),"outlier","normal")</f>
        <v>normal</v>
      </c>
    </row>
    <row r="110" spans="1:18" x14ac:dyDescent="0.3">
      <c r="A110" s="1" t="s">
        <v>24</v>
      </c>
      <c r="B110" s="1" t="s">
        <v>11</v>
      </c>
      <c r="C110" s="1" t="s">
        <v>95</v>
      </c>
      <c r="D110" s="1" t="s">
        <v>36</v>
      </c>
      <c r="E110" s="1" t="s">
        <v>14</v>
      </c>
      <c r="F110" s="1" t="s">
        <v>22</v>
      </c>
      <c r="G110" s="1" t="s">
        <v>30</v>
      </c>
      <c r="H110">
        <v>3.3</v>
      </c>
      <c r="I110">
        <v>1</v>
      </c>
      <c r="J110">
        <v>3.3</v>
      </c>
      <c r="K110" s="11">
        <v>0.2</v>
      </c>
      <c r="L110">
        <v>1.07</v>
      </c>
      <c r="M110">
        <v>2.23</v>
      </c>
      <c r="N110" s="11">
        <v>0.32</v>
      </c>
      <c r="O110">
        <v>0.41000000000000003</v>
      </c>
      <c r="P110" t="str">
        <f>IF(OR(SampleSuperstore[[#This Row],[Total Sales]]&gt;'Check Outliers'!$M$7,SampleSuperstore[[#This Row],[Total Sales]]&lt;'Check Outliers'!$M$8),"Outlier","normal")</f>
        <v>normal</v>
      </c>
      <c r="Q110" t="str">
        <f>IF(OR(SampleSuperstore[[#This Row],[Profit]]&gt;'Check Outliers'!$M$15,SampleSuperstore[[#This Row],[Profit]]&lt;'Check Outliers'!$M$16),"outlier","normal")</f>
        <v>normal</v>
      </c>
      <c r="R110" s="1" t="str">
        <f>IF(OR(SampleSuperstore[[#This Row],[Cogs]]&gt;'Check Outliers'!$M$23,SampleSuperstore[[#This Row],[Cogs]]&lt;'Check Outliers'!$M$24),"outlier","normal")</f>
        <v>normal</v>
      </c>
    </row>
    <row r="111" spans="1:18" x14ac:dyDescent="0.3">
      <c r="A111" s="1" t="s">
        <v>24</v>
      </c>
      <c r="B111" s="1" t="s">
        <v>40</v>
      </c>
      <c r="C111" s="1" t="s">
        <v>96</v>
      </c>
      <c r="D111" s="1" t="s">
        <v>61</v>
      </c>
      <c r="E111" s="1" t="s">
        <v>43</v>
      </c>
      <c r="F111" s="1" t="s">
        <v>31</v>
      </c>
      <c r="G111" s="1" t="s">
        <v>55</v>
      </c>
      <c r="H111">
        <v>67.989999999999995</v>
      </c>
      <c r="I111">
        <v>5</v>
      </c>
      <c r="J111">
        <v>339.96</v>
      </c>
      <c r="K111" s="11">
        <v>0.2</v>
      </c>
      <c r="L111">
        <v>67.989999999999995</v>
      </c>
      <c r="M111">
        <v>271.97000000000003</v>
      </c>
      <c r="N111" s="11">
        <v>0.2</v>
      </c>
      <c r="O111">
        <v>-2.0000000000095497E-3</v>
      </c>
      <c r="P111" t="str">
        <f>IF(OR(SampleSuperstore[[#This Row],[Total Sales]]&gt;'Check Outliers'!$M$7,SampleSuperstore[[#This Row],[Total Sales]]&lt;'Check Outliers'!$M$8),"Outlier","normal")</f>
        <v>normal</v>
      </c>
      <c r="Q111" t="str">
        <f>IF(OR(SampleSuperstore[[#This Row],[Profit]]&gt;'Check Outliers'!$M$15,SampleSuperstore[[#This Row],[Profit]]&lt;'Check Outliers'!$M$16),"outlier","normal")</f>
        <v>normal</v>
      </c>
      <c r="R111" s="1" t="str">
        <f>IF(OR(SampleSuperstore[[#This Row],[Cogs]]&gt;'Check Outliers'!$M$23,SampleSuperstore[[#This Row],[Cogs]]&lt;'Check Outliers'!$M$24),"outlier","normal")</f>
        <v>normal</v>
      </c>
    </row>
    <row r="112" spans="1:18" x14ac:dyDescent="0.3">
      <c r="A112" s="1" t="s">
        <v>24</v>
      </c>
      <c r="B112" s="1" t="s">
        <v>18</v>
      </c>
      <c r="C112" s="1" t="s">
        <v>71</v>
      </c>
      <c r="D112" s="1" t="s">
        <v>72</v>
      </c>
      <c r="E112" s="1" t="s">
        <v>53</v>
      </c>
      <c r="F112" s="1" t="s">
        <v>15</v>
      </c>
      <c r="G112" s="1" t="s">
        <v>29</v>
      </c>
      <c r="H112">
        <v>20.98</v>
      </c>
      <c r="I112">
        <v>2</v>
      </c>
      <c r="J112">
        <v>41.96</v>
      </c>
      <c r="K112" s="11">
        <v>0</v>
      </c>
      <c r="L112">
        <v>10.91</v>
      </c>
      <c r="M112">
        <v>31.05</v>
      </c>
      <c r="N112" s="11">
        <v>0.26</v>
      </c>
      <c r="O112">
        <v>10.91</v>
      </c>
      <c r="P112" t="str">
        <f>IF(OR(SampleSuperstore[[#This Row],[Total Sales]]&gt;'Check Outliers'!$M$7,SampleSuperstore[[#This Row],[Total Sales]]&lt;'Check Outliers'!$M$8),"Outlier","normal")</f>
        <v>normal</v>
      </c>
      <c r="Q112" t="str">
        <f>IF(OR(SampleSuperstore[[#This Row],[Profit]]&gt;'Check Outliers'!$M$15,SampleSuperstore[[#This Row],[Profit]]&lt;'Check Outliers'!$M$16),"outlier","normal")</f>
        <v>normal</v>
      </c>
      <c r="R112" s="1" t="str">
        <f>IF(OR(SampleSuperstore[[#This Row],[Cogs]]&gt;'Check Outliers'!$M$23,SampleSuperstore[[#This Row],[Cogs]]&lt;'Check Outliers'!$M$24),"outlier","normal")</f>
        <v>normal</v>
      </c>
    </row>
    <row r="113" spans="1:18" x14ac:dyDescent="0.3">
      <c r="A113" s="1" t="s">
        <v>24</v>
      </c>
      <c r="B113" s="1" t="s">
        <v>11</v>
      </c>
      <c r="C113" s="1" t="s">
        <v>97</v>
      </c>
      <c r="D113" s="1" t="s">
        <v>98</v>
      </c>
      <c r="E113" s="1" t="s">
        <v>43</v>
      </c>
      <c r="F113" s="1" t="s">
        <v>22</v>
      </c>
      <c r="G113" s="1" t="s">
        <v>30</v>
      </c>
      <c r="H113">
        <v>37.979999999999997</v>
      </c>
      <c r="I113">
        <v>2</v>
      </c>
      <c r="J113">
        <v>75.959999999999994</v>
      </c>
      <c r="K113" s="11">
        <v>0</v>
      </c>
      <c r="L113">
        <v>22.79</v>
      </c>
      <c r="M113">
        <v>53.17</v>
      </c>
      <c r="N113" s="11">
        <v>0.3</v>
      </c>
      <c r="O113">
        <v>22.79</v>
      </c>
      <c r="P113" t="str">
        <f>IF(OR(SampleSuperstore[[#This Row],[Total Sales]]&gt;'Check Outliers'!$M$7,SampleSuperstore[[#This Row],[Total Sales]]&lt;'Check Outliers'!$M$8),"Outlier","normal")</f>
        <v>normal</v>
      </c>
      <c r="Q113" t="str">
        <f>IF(OR(SampleSuperstore[[#This Row],[Profit]]&gt;'Check Outliers'!$M$15,SampleSuperstore[[#This Row],[Profit]]&lt;'Check Outliers'!$M$16),"outlier","normal")</f>
        <v>normal</v>
      </c>
      <c r="R113" s="1" t="str">
        <f>IF(OR(SampleSuperstore[[#This Row],[Cogs]]&gt;'Check Outliers'!$M$23,SampleSuperstore[[#This Row],[Cogs]]&lt;'Check Outliers'!$M$24),"outlier","normal")</f>
        <v>normal</v>
      </c>
    </row>
    <row r="114" spans="1:18" x14ac:dyDescent="0.3">
      <c r="A114" s="1" t="s">
        <v>24</v>
      </c>
      <c r="B114" s="1" t="s">
        <v>11</v>
      </c>
      <c r="C114" s="1" t="s">
        <v>97</v>
      </c>
      <c r="D114" s="1" t="s">
        <v>98</v>
      </c>
      <c r="E114" s="1" t="s">
        <v>43</v>
      </c>
      <c r="F114" s="1" t="s">
        <v>22</v>
      </c>
      <c r="G114" s="1" t="s">
        <v>33</v>
      </c>
      <c r="H114">
        <v>4.54</v>
      </c>
      <c r="I114">
        <v>6</v>
      </c>
      <c r="J114">
        <v>27.24</v>
      </c>
      <c r="K114" s="11">
        <v>0</v>
      </c>
      <c r="L114">
        <v>13.35</v>
      </c>
      <c r="M114">
        <v>13.89</v>
      </c>
      <c r="N114" s="11">
        <v>0.49</v>
      </c>
      <c r="O114">
        <v>13.35</v>
      </c>
      <c r="P114" t="str">
        <f>IF(OR(SampleSuperstore[[#This Row],[Total Sales]]&gt;'Check Outliers'!$M$7,SampleSuperstore[[#This Row],[Total Sales]]&lt;'Check Outliers'!$M$8),"Outlier","normal")</f>
        <v>normal</v>
      </c>
      <c r="Q114" t="str">
        <f>IF(OR(SampleSuperstore[[#This Row],[Profit]]&gt;'Check Outliers'!$M$15,SampleSuperstore[[#This Row],[Profit]]&lt;'Check Outliers'!$M$16),"outlier","normal")</f>
        <v>normal</v>
      </c>
      <c r="R114" s="1" t="str">
        <f>IF(OR(SampleSuperstore[[#This Row],[Cogs]]&gt;'Check Outliers'!$M$23,SampleSuperstore[[#This Row],[Cogs]]&lt;'Check Outliers'!$M$24),"outlier","normal")</f>
        <v>normal</v>
      </c>
    </row>
    <row r="115" spans="1:18" x14ac:dyDescent="0.3">
      <c r="A115" s="1" t="s">
        <v>10</v>
      </c>
      <c r="B115" s="1" t="s">
        <v>11</v>
      </c>
      <c r="C115" s="1" t="s">
        <v>99</v>
      </c>
      <c r="D115" s="1" t="s">
        <v>100</v>
      </c>
      <c r="E115" s="1" t="s">
        <v>53</v>
      </c>
      <c r="F115" s="1" t="s">
        <v>22</v>
      </c>
      <c r="G115" s="1" t="s">
        <v>73</v>
      </c>
      <c r="H115">
        <v>2.86</v>
      </c>
      <c r="I115">
        <v>14</v>
      </c>
      <c r="J115">
        <v>40.1</v>
      </c>
      <c r="K115" s="11">
        <v>0.2</v>
      </c>
      <c r="L115">
        <v>14.53</v>
      </c>
      <c r="M115">
        <v>25.57</v>
      </c>
      <c r="N115" s="11">
        <v>0.36</v>
      </c>
      <c r="O115">
        <v>6.509999999999998</v>
      </c>
      <c r="P115" t="str">
        <f>IF(OR(SampleSuperstore[[#This Row],[Total Sales]]&gt;'Check Outliers'!$M$7,SampleSuperstore[[#This Row],[Total Sales]]&lt;'Check Outliers'!$M$8),"Outlier","normal")</f>
        <v>normal</v>
      </c>
      <c r="Q115" t="str">
        <f>IF(OR(SampleSuperstore[[#This Row],[Profit]]&gt;'Check Outliers'!$M$15,SampleSuperstore[[#This Row],[Profit]]&lt;'Check Outliers'!$M$16),"outlier","normal")</f>
        <v>normal</v>
      </c>
      <c r="R115" s="1" t="str">
        <f>IF(OR(SampleSuperstore[[#This Row],[Cogs]]&gt;'Check Outliers'!$M$23,SampleSuperstore[[#This Row],[Cogs]]&lt;'Check Outliers'!$M$24),"outlier","normal")</f>
        <v>normal</v>
      </c>
    </row>
    <row r="116" spans="1:18" x14ac:dyDescent="0.3">
      <c r="A116" s="1" t="s">
        <v>10</v>
      </c>
      <c r="B116" s="1" t="s">
        <v>11</v>
      </c>
      <c r="C116" s="1" t="s">
        <v>99</v>
      </c>
      <c r="D116" s="1" t="s">
        <v>100</v>
      </c>
      <c r="E116" s="1" t="s">
        <v>53</v>
      </c>
      <c r="F116" s="1" t="s">
        <v>22</v>
      </c>
      <c r="G116" s="1" t="s">
        <v>56</v>
      </c>
      <c r="H116">
        <v>2.36</v>
      </c>
      <c r="I116">
        <v>2</v>
      </c>
      <c r="J116">
        <v>4.72</v>
      </c>
      <c r="K116" s="11">
        <v>0.2</v>
      </c>
      <c r="L116">
        <v>1.65</v>
      </c>
      <c r="M116">
        <v>3.07</v>
      </c>
      <c r="N116" s="11">
        <v>0.35</v>
      </c>
      <c r="O116">
        <v>0.70599999999999996</v>
      </c>
      <c r="P116" t="str">
        <f>IF(OR(SampleSuperstore[[#This Row],[Total Sales]]&gt;'Check Outliers'!$M$7,SampleSuperstore[[#This Row],[Total Sales]]&lt;'Check Outliers'!$M$8),"Outlier","normal")</f>
        <v>normal</v>
      </c>
      <c r="Q116" t="str">
        <f>IF(OR(SampleSuperstore[[#This Row],[Profit]]&gt;'Check Outliers'!$M$15,SampleSuperstore[[#This Row],[Profit]]&lt;'Check Outliers'!$M$16),"outlier","normal")</f>
        <v>normal</v>
      </c>
      <c r="R116" s="1" t="str">
        <f>IF(OR(SampleSuperstore[[#This Row],[Cogs]]&gt;'Check Outliers'!$M$23,SampleSuperstore[[#This Row],[Cogs]]&lt;'Check Outliers'!$M$24),"outlier","normal")</f>
        <v>normal</v>
      </c>
    </row>
    <row r="117" spans="1:18" x14ac:dyDescent="0.3">
      <c r="A117" s="1" t="s">
        <v>10</v>
      </c>
      <c r="B117" s="1" t="s">
        <v>11</v>
      </c>
      <c r="C117" s="1" t="s">
        <v>99</v>
      </c>
      <c r="D117" s="1" t="s">
        <v>100</v>
      </c>
      <c r="E117" s="1" t="s">
        <v>53</v>
      </c>
      <c r="F117" s="1" t="s">
        <v>22</v>
      </c>
      <c r="G117" s="1" t="s">
        <v>37</v>
      </c>
      <c r="H117">
        <v>7.99</v>
      </c>
      <c r="I117">
        <v>3</v>
      </c>
      <c r="J117">
        <v>23.98</v>
      </c>
      <c r="K117" s="11">
        <v>0.2</v>
      </c>
      <c r="L117">
        <v>7.49</v>
      </c>
      <c r="M117">
        <v>16.489999999999998</v>
      </c>
      <c r="N117" s="11">
        <v>0.31</v>
      </c>
      <c r="O117">
        <v>2.694</v>
      </c>
      <c r="P117" t="str">
        <f>IF(OR(SampleSuperstore[[#This Row],[Total Sales]]&gt;'Check Outliers'!$M$7,SampleSuperstore[[#This Row],[Total Sales]]&lt;'Check Outliers'!$M$8),"Outlier","normal")</f>
        <v>normal</v>
      </c>
      <c r="Q117" t="str">
        <f>IF(OR(SampleSuperstore[[#This Row],[Profit]]&gt;'Check Outliers'!$M$15,SampleSuperstore[[#This Row],[Profit]]&lt;'Check Outliers'!$M$16),"outlier","normal")</f>
        <v>normal</v>
      </c>
      <c r="R117" s="1" t="str">
        <f>IF(OR(SampleSuperstore[[#This Row],[Cogs]]&gt;'Check Outliers'!$M$23,SampleSuperstore[[#This Row],[Cogs]]&lt;'Check Outliers'!$M$24),"outlier","normal")</f>
        <v>normal</v>
      </c>
    </row>
    <row r="118" spans="1:18" x14ac:dyDescent="0.3">
      <c r="A118" s="1" t="s">
        <v>10</v>
      </c>
      <c r="B118" s="1" t="s">
        <v>11</v>
      </c>
      <c r="C118" s="1" t="s">
        <v>99</v>
      </c>
      <c r="D118" s="1" t="s">
        <v>100</v>
      </c>
      <c r="E118" s="1" t="s">
        <v>53</v>
      </c>
      <c r="F118" s="1" t="s">
        <v>22</v>
      </c>
      <c r="G118" s="1" t="s">
        <v>56</v>
      </c>
      <c r="H118">
        <v>21.74</v>
      </c>
      <c r="I118">
        <v>6</v>
      </c>
      <c r="J118">
        <v>130.46</v>
      </c>
      <c r="K118" s="11">
        <v>0.2</v>
      </c>
      <c r="L118">
        <v>44.03</v>
      </c>
      <c r="M118">
        <v>86.43</v>
      </c>
      <c r="N118" s="11">
        <v>0.34</v>
      </c>
      <c r="O118">
        <v>17.937999999999999</v>
      </c>
      <c r="P118" t="str">
        <f>IF(OR(SampleSuperstore[[#This Row],[Total Sales]]&gt;'Check Outliers'!$M$7,SampleSuperstore[[#This Row],[Total Sales]]&lt;'Check Outliers'!$M$8),"Outlier","normal")</f>
        <v>normal</v>
      </c>
      <c r="Q118" t="str">
        <f>IF(OR(SampleSuperstore[[#This Row],[Profit]]&gt;'Check Outliers'!$M$15,SampleSuperstore[[#This Row],[Profit]]&lt;'Check Outliers'!$M$16),"outlier","normal")</f>
        <v>normal</v>
      </c>
      <c r="R118" s="1" t="str">
        <f>IF(OR(SampleSuperstore[[#This Row],[Cogs]]&gt;'Check Outliers'!$M$23,SampleSuperstore[[#This Row],[Cogs]]&lt;'Check Outliers'!$M$24),"outlier","normal")</f>
        <v>normal</v>
      </c>
    </row>
    <row r="119" spans="1:18" hidden="1" x14ac:dyDescent="0.3">
      <c r="A119" s="1" t="s">
        <v>24</v>
      </c>
      <c r="B119" s="1" t="s">
        <v>11</v>
      </c>
      <c r="C119" s="1" t="s">
        <v>38</v>
      </c>
      <c r="D119" s="1" t="s">
        <v>39</v>
      </c>
      <c r="E119" s="1" t="s">
        <v>21</v>
      </c>
      <c r="F119" s="1" t="s">
        <v>15</v>
      </c>
      <c r="G119" s="1" t="s">
        <v>27</v>
      </c>
      <c r="H119">
        <v>262.51</v>
      </c>
      <c r="I119">
        <v>3</v>
      </c>
      <c r="J119">
        <v>787.53</v>
      </c>
      <c r="K119" s="1">
        <v>0</v>
      </c>
      <c r="L119">
        <v>165.38</v>
      </c>
      <c r="M119">
        <v>622.15</v>
      </c>
      <c r="N119">
        <v>0.21</v>
      </c>
      <c r="O119">
        <v>165.38</v>
      </c>
      <c r="P119" t="str">
        <f>IF(OR(SampleSuperstore[[#This Row],[Total Sales]]&gt;'Check Outliers'!$M$7,SampleSuperstore[[#This Row],[Total Sales]]&lt;'Check Outliers'!$M$8),"Outlier","normal")</f>
        <v>Outlier</v>
      </c>
      <c r="Q119" t="str">
        <f>IF(OR(SampleSuperstore[[#This Row],[Profit]]&gt;'Check Outliers'!$M$15,SampleSuperstore[[#This Row],[Profit]]&lt;'Check Outliers'!$M$16),"outlier","normal")</f>
        <v>outlier</v>
      </c>
      <c r="R119" s="1" t="str">
        <f>IF(OR(SampleSuperstore[[#This Row],[Cogs]]&gt;'Check Outliers'!$M$23,SampleSuperstore[[#This Row],[Cogs]]&lt;'Check Outliers'!$M$24),"outlier","normal")</f>
        <v>outlier</v>
      </c>
    </row>
    <row r="120" spans="1:18" hidden="1" x14ac:dyDescent="0.3">
      <c r="A120" s="1" t="s">
        <v>24</v>
      </c>
      <c r="B120" s="1" t="s">
        <v>18</v>
      </c>
      <c r="C120" s="1" t="s">
        <v>101</v>
      </c>
      <c r="D120" s="1" t="s">
        <v>82</v>
      </c>
      <c r="E120" s="1" t="s">
        <v>14</v>
      </c>
      <c r="F120" s="1" t="s">
        <v>22</v>
      </c>
      <c r="G120" s="1" t="s">
        <v>33</v>
      </c>
      <c r="H120">
        <v>157.79</v>
      </c>
      <c r="I120">
        <v>1</v>
      </c>
      <c r="J120">
        <v>157.79</v>
      </c>
      <c r="K120" s="1">
        <v>0.7</v>
      </c>
      <c r="L120">
        <v>-115.72</v>
      </c>
      <c r="M120">
        <v>273.51</v>
      </c>
      <c r="N120">
        <v>-0.73</v>
      </c>
      <c r="O120">
        <v>-226.173</v>
      </c>
      <c r="P120" t="str">
        <f>IF(OR(SampleSuperstore[[#This Row],[Total Sales]]&gt;'Check Outliers'!$M$7,SampleSuperstore[[#This Row],[Total Sales]]&lt;'Check Outliers'!$M$8),"Outlier","normal")</f>
        <v>normal</v>
      </c>
      <c r="Q120" t="str">
        <f>IF(OR(SampleSuperstore[[#This Row],[Profit]]&gt;'Check Outliers'!$M$15,SampleSuperstore[[#This Row],[Profit]]&lt;'Check Outliers'!$M$16),"outlier","normal")</f>
        <v>outlier</v>
      </c>
      <c r="R120" s="1" t="str">
        <f>IF(OR(SampleSuperstore[[#This Row],[Cogs]]&gt;'Check Outliers'!$M$23,SampleSuperstore[[#This Row],[Cogs]]&lt;'Check Outliers'!$M$24),"outlier","normal")</f>
        <v>normal</v>
      </c>
    </row>
    <row r="121" spans="1:18" x14ac:dyDescent="0.3">
      <c r="A121" s="1" t="s">
        <v>58</v>
      </c>
      <c r="B121" s="1" t="s">
        <v>11</v>
      </c>
      <c r="C121" s="1" t="s">
        <v>102</v>
      </c>
      <c r="D121" s="1" t="s">
        <v>68</v>
      </c>
      <c r="E121" s="1" t="s">
        <v>53</v>
      </c>
      <c r="F121" s="1" t="s">
        <v>15</v>
      </c>
      <c r="G121" s="1" t="s">
        <v>29</v>
      </c>
      <c r="H121">
        <v>15.68</v>
      </c>
      <c r="I121">
        <v>3</v>
      </c>
      <c r="J121">
        <v>47.04</v>
      </c>
      <c r="K121" s="11">
        <v>0</v>
      </c>
      <c r="L121">
        <v>18.350000000000001</v>
      </c>
      <c r="M121">
        <v>28.69</v>
      </c>
      <c r="N121" s="11">
        <v>0.39</v>
      </c>
      <c r="O121">
        <v>18.350000000000001</v>
      </c>
      <c r="P121" t="str">
        <f>IF(OR(SampleSuperstore[[#This Row],[Total Sales]]&gt;'Check Outliers'!$M$7,SampleSuperstore[[#This Row],[Total Sales]]&lt;'Check Outliers'!$M$8),"Outlier","normal")</f>
        <v>normal</v>
      </c>
      <c r="Q121" t="str">
        <f>IF(OR(SampleSuperstore[[#This Row],[Profit]]&gt;'Check Outliers'!$M$15,SampleSuperstore[[#This Row],[Profit]]&lt;'Check Outliers'!$M$16),"outlier","normal")</f>
        <v>normal</v>
      </c>
      <c r="R121" s="1" t="str">
        <f>IF(OR(SampleSuperstore[[#This Row],[Cogs]]&gt;'Check Outliers'!$M$23,SampleSuperstore[[#This Row],[Cogs]]&lt;'Check Outliers'!$M$24),"outlier","normal")</f>
        <v>normal</v>
      </c>
    </row>
    <row r="122" spans="1:18" x14ac:dyDescent="0.3">
      <c r="A122" s="1" t="s">
        <v>58</v>
      </c>
      <c r="B122" s="1" t="s">
        <v>11</v>
      </c>
      <c r="C122" s="1" t="s">
        <v>102</v>
      </c>
      <c r="D122" s="1" t="s">
        <v>68</v>
      </c>
      <c r="E122" s="1" t="s">
        <v>53</v>
      </c>
      <c r="F122" s="1" t="s">
        <v>22</v>
      </c>
      <c r="G122" s="1" t="s">
        <v>33</v>
      </c>
      <c r="H122">
        <v>7.71</v>
      </c>
      <c r="I122">
        <v>4</v>
      </c>
      <c r="J122">
        <v>30.84</v>
      </c>
      <c r="K122" s="11">
        <v>0</v>
      </c>
      <c r="L122">
        <v>13.88</v>
      </c>
      <c r="M122">
        <v>16.96</v>
      </c>
      <c r="N122" s="11">
        <v>0.45</v>
      </c>
      <c r="O122">
        <v>13.88</v>
      </c>
      <c r="P122" t="str">
        <f>IF(OR(SampleSuperstore[[#This Row],[Total Sales]]&gt;'Check Outliers'!$M$7,SampleSuperstore[[#This Row],[Total Sales]]&lt;'Check Outliers'!$M$8),"Outlier","normal")</f>
        <v>normal</v>
      </c>
      <c r="Q122" t="str">
        <f>IF(OR(SampleSuperstore[[#This Row],[Profit]]&gt;'Check Outliers'!$M$15,SampleSuperstore[[#This Row],[Profit]]&lt;'Check Outliers'!$M$16),"outlier","normal")</f>
        <v>normal</v>
      </c>
      <c r="R122" s="1" t="str">
        <f>IF(OR(SampleSuperstore[[#This Row],[Cogs]]&gt;'Check Outliers'!$M$23,SampleSuperstore[[#This Row],[Cogs]]&lt;'Check Outliers'!$M$24),"outlier","normal")</f>
        <v>normal</v>
      </c>
    </row>
    <row r="123" spans="1:18" x14ac:dyDescent="0.3">
      <c r="A123" s="1" t="s">
        <v>58</v>
      </c>
      <c r="B123" s="1" t="s">
        <v>11</v>
      </c>
      <c r="C123" s="1" t="s">
        <v>102</v>
      </c>
      <c r="D123" s="1" t="s">
        <v>68</v>
      </c>
      <c r="E123" s="1" t="s">
        <v>53</v>
      </c>
      <c r="F123" s="1" t="s">
        <v>22</v>
      </c>
      <c r="G123" s="1" t="s">
        <v>28</v>
      </c>
      <c r="H123">
        <v>37.76</v>
      </c>
      <c r="I123">
        <v>6</v>
      </c>
      <c r="J123">
        <v>226.56</v>
      </c>
      <c r="K123" s="11">
        <v>0</v>
      </c>
      <c r="L123">
        <v>63.44</v>
      </c>
      <c r="M123">
        <v>163.12</v>
      </c>
      <c r="N123" s="11">
        <v>0.28000000000000003</v>
      </c>
      <c r="O123">
        <v>63.44</v>
      </c>
      <c r="P123" t="str">
        <f>IF(OR(SampleSuperstore[[#This Row],[Total Sales]]&gt;'Check Outliers'!$M$7,SampleSuperstore[[#This Row],[Total Sales]]&lt;'Check Outliers'!$M$8),"Outlier","normal")</f>
        <v>normal</v>
      </c>
      <c r="Q123" t="str">
        <f>IF(OR(SampleSuperstore[[#This Row],[Profit]]&gt;'Check Outliers'!$M$15,SampleSuperstore[[#This Row],[Profit]]&lt;'Check Outliers'!$M$16),"outlier","normal")</f>
        <v>normal</v>
      </c>
      <c r="R123" s="1" t="str">
        <f>IF(OR(SampleSuperstore[[#This Row],[Cogs]]&gt;'Check Outliers'!$M$23,SampleSuperstore[[#This Row],[Cogs]]&lt;'Check Outliers'!$M$24),"outlier","normal")</f>
        <v>normal</v>
      </c>
    </row>
    <row r="124" spans="1:18" x14ac:dyDescent="0.3">
      <c r="A124" s="1" t="s">
        <v>58</v>
      </c>
      <c r="B124" s="1" t="s">
        <v>11</v>
      </c>
      <c r="C124" s="1" t="s">
        <v>102</v>
      </c>
      <c r="D124" s="1" t="s">
        <v>68</v>
      </c>
      <c r="E124" s="1" t="s">
        <v>53</v>
      </c>
      <c r="F124" s="1" t="s">
        <v>22</v>
      </c>
      <c r="G124" s="1" t="s">
        <v>56</v>
      </c>
      <c r="H124">
        <v>12.78</v>
      </c>
      <c r="I124">
        <v>9</v>
      </c>
      <c r="J124">
        <v>115.02</v>
      </c>
      <c r="K124" s="11">
        <v>0</v>
      </c>
      <c r="L124">
        <v>51.76</v>
      </c>
      <c r="M124">
        <v>63.26</v>
      </c>
      <c r="N124" s="11">
        <v>0.45</v>
      </c>
      <c r="O124">
        <v>51.76</v>
      </c>
      <c r="P124" t="str">
        <f>IF(OR(SampleSuperstore[[#This Row],[Total Sales]]&gt;'Check Outliers'!$M$7,SampleSuperstore[[#This Row],[Total Sales]]&lt;'Check Outliers'!$M$8),"Outlier","normal")</f>
        <v>normal</v>
      </c>
      <c r="Q124" t="str">
        <f>IF(OR(SampleSuperstore[[#This Row],[Profit]]&gt;'Check Outliers'!$M$15,SampleSuperstore[[#This Row],[Profit]]&lt;'Check Outliers'!$M$16),"outlier","normal")</f>
        <v>normal</v>
      </c>
      <c r="R124" s="1" t="str">
        <f>IF(OR(SampleSuperstore[[#This Row],[Cogs]]&gt;'Check Outliers'!$M$23,SampleSuperstore[[#This Row],[Cogs]]&lt;'Check Outliers'!$M$24),"outlier","normal")</f>
        <v>normal</v>
      </c>
    </row>
    <row r="125" spans="1:18" x14ac:dyDescent="0.3">
      <c r="A125" s="1" t="s">
        <v>58</v>
      </c>
      <c r="B125" s="1" t="s">
        <v>11</v>
      </c>
      <c r="C125" s="1" t="s">
        <v>102</v>
      </c>
      <c r="D125" s="1" t="s">
        <v>68</v>
      </c>
      <c r="E125" s="1" t="s">
        <v>53</v>
      </c>
      <c r="F125" s="1" t="s">
        <v>31</v>
      </c>
      <c r="G125" s="1" t="s">
        <v>32</v>
      </c>
      <c r="H125">
        <v>9.7200000000000006</v>
      </c>
      <c r="I125">
        <v>7</v>
      </c>
      <c r="J125">
        <v>68.040000000000006</v>
      </c>
      <c r="K125" s="11">
        <v>0</v>
      </c>
      <c r="L125">
        <v>19.73</v>
      </c>
      <c r="M125">
        <v>48.31</v>
      </c>
      <c r="N125" s="11">
        <v>0.28999999999999998</v>
      </c>
      <c r="O125">
        <v>19.73</v>
      </c>
      <c r="P125" t="str">
        <f>IF(OR(SampleSuperstore[[#This Row],[Total Sales]]&gt;'Check Outliers'!$M$7,SampleSuperstore[[#This Row],[Total Sales]]&lt;'Check Outliers'!$M$8),"Outlier","normal")</f>
        <v>normal</v>
      </c>
      <c r="Q125" t="str">
        <f>IF(OR(SampleSuperstore[[#This Row],[Profit]]&gt;'Check Outliers'!$M$15,SampleSuperstore[[#This Row],[Profit]]&lt;'Check Outliers'!$M$16),"outlier","normal")</f>
        <v>normal</v>
      </c>
      <c r="R125" s="1" t="str">
        <f>IF(OR(SampleSuperstore[[#This Row],[Cogs]]&gt;'Check Outliers'!$M$23,SampleSuperstore[[#This Row],[Cogs]]&lt;'Check Outliers'!$M$24),"outlier","normal")</f>
        <v>normal</v>
      </c>
    </row>
    <row r="126" spans="1:18" hidden="1" x14ac:dyDescent="0.3">
      <c r="A126" s="1" t="s">
        <v>10</v>
      </c>
      <c r="B126" s="1" t="s">
        <v>40</v>
      </c>
      <c r="C126" s="1" t="s">
        <v>57</v>
      </c>
      <c r="D126" s="1" t="s">
        <v>42</v>
      </c>
      <c r="E126" s="1" t="s">
        <v>43</v>
      </c>
      <c r="F126" s="1" t="s">
        <v>15</v>
      </c>
      <c r="G126" s="1" t="s">
        <v>17</v>
      </c>
      <c r="H126">
        <v>200.19</v>
      </c>
      <c r="I126">
        <v>3</v>
      </c>
      <c r="J126">
        <v>600.55999999999995</v>
      </c>
      <c r="K126" s="1">
        <v>0.3</v>
      </c>
      <c r="L126">
        <v>-8.58</v>
      </c>
      <c r="M126">
        <v>609.14</v>
      </c>
      <c r="N126">
        <v>-0.01</v>
      </c>
      <c r="O126">
        <v>-188.74799999999999</v>
      </c>
      <c r="P126" t="str">
        <f>IF(OR(SampleSuperstore[[#This Row],[Total Sales]]&gt;'Check Outliers'!$M$7,SampleSuperstore[[#This Row],[Total Sales]]&lt;'Check Outliers'!$M$8),"Outlier","normal")</f>
        <v>Outlier</v>
      </c>
      <c r="Q126" t="str">
        <f>IF(OR(SampleSuperstore[[#This Row],[Profit]]&gt;'Check Outliers'!$M$15,SampleSuperstore[[#This Row],[Profit]]&lt;'Check Outliers'!$M$16),"outlier","normal")</f>
        <v>normal</v>
      </c>
      <c r="R126" s="1" t="str">
        <f>IF(OR(SampleSuperstore[[#This Row],[Cogs]]&gt;'Check Outliers'!$M$23,SampleSuperstore[[#This Row],[Cogs]]&lt;'Check Outliers'!$M$24),"outlier","normal")</f>
        <v>outlier</v>
      </c>
    </row>
    <row r="127" spans="1:18" hidden="1" x14ac:dyDescent="0.3">
      <c r="A127" s="1" t="s">
        <v>24</v>
      </c>
      <c r="B127" s="1" t="s">
        <v>11</v>
      </c>
      <c r="C127" s="1" t="s">
        <v>103</v>
      </c>
      <c r="D127" s="1" t="s">
        <v>61</v>
      </c>
      <c r="E127" s="1" t="s">
        <v>43</v>
      </c>
      <c r="F127" s="1" t="s">
        <v>15</v>
      </c>
      <c r="G127" s="1" t="s">
        <v>27</v>
      </c>
      <c r="H127">
        <v>102.95</v>
      </c>
      <c r="I127">
        <v>6</v>
      </c>
      <c r="J127">
        <v>617.70000000000005</v>
      </c>
      <c r="K127" s="1">
        <v>0.5</v>
      </c>
      <c r="L127">
        <v>-407.68</v>
      </c>
      <c r="M127">
        <v>1025.3800000000001</v>
      </c>
      <c r="N127">
        <v>-0.66</v>
      </c>
      <c r="O127">
        <v>-716.53</v>
      </c>
      <c r="P127" t="str">
        <f>IF(OR(SampleSuperstore[[#This Row],[Total Sales]]&gt;'Check Outliers'!$M$7,SampleSuperstore[[#This Row],[Total Sales]]&lt;'Check Outliers'!$M$8),"Outlier","normal")</f>
        <v>Outlier</v>
      </c>
      <c r="Q127" t="str">
        <f>IF(OR(SampleSuperstore[[#This Row],[Profit]]&gt;'Check Outliers'!$M$15,SampleSuperstore[[#This Row],[Profit]]&lt;'Check Outliers'!$M$16),"outlier","normal")</f>
        <v>outlier</v>
      </c>
      <c r="R127" s="1" t="str">
        <f>IF(OR(SampleSuperstore[[#This Row],[Cogs]]&gt;'Check Outliers'!$M$23,SampleSuperstore[[#This Row],[Cogs]]&lt;'Check Outliers'!$M$24),"outlier","normal")</f>
        <v>outlier</v>
      </c>
    </row>
    <row r="128" spans="1:18" x14ac:dyDescent="0.3">
      <c r="A128" s="1" t="s">
        <v>24</v>
      </c>
      <c r="B128" s="1" t="s">
        <v>11</v>
      </c>
      <c r="C128" s="1" t="s">
        <v>104</v>
      </c>
      <c r="D128" s="1" t="s">
        <v>77</v>
      </c>
      <c r="E128" s="1" t="s">
        <v>21</v>
      </c>
      <c r="F128" s="1" t="s">
        <v>22</v>
      </c>
      <c r="G128" s="1" t="s">
        <v>33</v>
      </c>
      <c r="H128">
        <v>1.2</v>
      </c>
      <c r="I128">
        <v>2</v>
      </c>
      <c r="J128">
        <v>2.39</v>
      </c>
      <c r="K128" s="11">
        <v>0.7</v>
      </c>
      <c r="L128">
        <v>-1.83</v>
      </c>
      <c r="M128">
        <v>4.22</v>
      </c>
      <c r="N128" s="11">
        <v>-0.77</v>
      </c>
      <c r="O128">
        <v>-3.5030000000000001</v>
      </c>
      <c r="P128" t="str">
        <f>IF(OR(SampleSuperstore[[#This Row],[Total Sales]]&gt;'Check Outliers'!$M$7,SampleSuperstore[[#This Row],[Total Sales]]&lt;'Check Outliers'!$M$8),"Outlier","normal")</f>
        <v>normal</v>
      </c>
      <c r="Q128" t="str">
        <f>IF(OR(SampleSuperstore[[#This Row],[Profit]]&gt;'Check Outliers'!$M$15,SampleSuperstore[[#This Row],[Profit]]&lt;'Check Outliers'!$M$16),"outlier","normal")</f>
        <v>normal</v>
      </c>
      <c r="R128" s="1" t="str">
        <f>IF(OR(SampleSuperstore[[#This Row],[Cogs]]&gt;'Check Outliers'!$M$23,SampleSuperstore[[#This Row],[Cogs]]&lt;'Check Outliers'!$M$24),"outlier","normal")</f>
        <v>normal</v>
      </c>
    </row>
    <row r="129" spans="1:18" x14ac:dyDescent="0.3">
      <c r="A129" s="1" t="s">
        <v>24</v>
      </c>
      <c r="B129" s="1" t="s">
        <v>11</v>
      </c>
      <c r="C129" s="1" t="s">
        <v>104</v>
      </c>
      <c r="D129" s="1" t="s">
        <v>77</v>
      </c>
      <c r="E129" s="1" t="s">
        <v>21</v>
      </c>
      <c r="F129" s="1" t="s">
        <v>22</v>
      </c>
      <c r="G129" s="1" t="s">
        <v>28</v>
      </c>
      <c r="H129">
        <v>34.86</v>
      </c>
      <c r="I129">
        <v>7</v>
      </c>
      <c r="J129">
        <v>243.99</v>
      </c>
      <c r="K129" s="11">
        <v>0.2</v>
      </c>
      <c r="L129">
        <v>30.5</v>
      </c>
      <c r="M129">
        <v>213.49</v>
      </c>
      <c r="N129" s="11">
        <v>0.13</v>
      </c>
      <c r="O129">
        <v>-18.298000000000002</v>
      </c>
      <c r="P129" t="str">
        <f>IF(OR(SampleSuperstore[[#This Row],[Total Sales]]&gt;'Check Outliers'!$M$7,SampleSuperstore[[#This Row],[Total Sales]]&lt;'Check Outliers'!$M$8),"Outlier","normal")</f>
        <v>normal</v>
      </c>
      <c r="Q129" t="str">
        <f>IF(OR(SampleSuperstore[[#This Row],[Profit]]&gt;'Check Outliers'!$M$15,SampleSuperstore[[#This Row],[Profit]]&lt;'Check Outliers'!$M$16),"outlier","normal")</f>
        <v>normal</v>
      </c>
      <c r="R129" s="1" t="str">
        <f>IF(OR(SampleSuperstore[[#This Row],[Cogs]]&gt;'Check Outliers'!$M$23,SampleSuperstore[[#This Row],[Cogs]]&lt;'Check Outliers'!$M$24),"outlier","normal")</f>
        <v>normal</v>
      </c>
    </row>
    <row r="130" spans="1:18" x14ac:dyDescent="0.3">
      <c r="A130" s="1" t="s">
        <v>10</v>
      </c>
      <c r="B130" s="1" t="s">
        <v>40</v>
      </c>
      <c r="C130" s="1" t="s">
        <v>19</v>
      </c>
      <c r="D130" s="1" t="s">
        <v>20</v>
      </c>
      <c r="E130" s="1" t="s">
        <v>21</v>
      </c>
      <c r="F130" s="1" t="s">
        <v>15</v>
      </c>
      <c r="G130" s="1" t="s">
        <v>17</v>
      </c>
      <c r="H130">
        <v>40.71</v>
      </c>
      <c r="I130">
        <v>2</v>
      </c>
      <c r="J130">
        <v>81.42</v>
      </c>
      <c r="K130" s="11">
        <v>0.2</v>
      </c>
      <c r="L130">
        <v>-9.16</v>
      </c>
      <c r="M130">
        <v>90.58</v>
      </c>
      <c r="N130" s="11">
        <v>-0.11</v>
      </c>
      <c r="O130">
        <v>-25.444000000000003</v>
      </c>
      <c r="P130" t="str">
        <f>IF(OR(SampleSuperstore[[#This Row],[Total Sales]]&gt;'Check Outliers'!$M$7,SampleSuperstore[[#This Row],[Total Sales]]&lt;'Check Outliers'!$M$8),"Outlier","normal")</f>
        <v>normal</v>
      </c>
      <c r="Q130" t="str">
        <f>IF(OR(SampleSuperstore[[#This Row],[Profit]]&gt;'Check Outliers'!$M$15,SampleSuperstore[[#This Row],[Profit]]&lt;'Check Outliers'!$M$16),"outlier","normal")</f>
        <v>normal</v>
      </c>
      <c r="R130" s="1" t="str">
        <f>IF(OR(SampleSuperstore[[#This Row],[Cogs]]&gt;'Check Outliers'!$M$23,SampleSuperstore[[#This Row],[Cogs]]&lt;'Check Outliers'!$M$24),"outlier","normal")</f>
        <v>normal</v>
      </c>
    </row>
    <row r="131" spans="1:18" x14ac:dyDescent="0.3">
      <c r="A131" s="1" t="s">
        <v>10</v>
      </c>
      <c r="B131" s="1" t="s">
        <v>40</v>
      </c>
      <c r="C131" s="1" t="s">
        <v>19</v>
      </c>
      <c r="D131" s="1" t="s">
        <v>20</v>
      </c>
      <c r="E131" s="1" t="s">
        <v>21</v>
      </c>
      <c r="F131" s="1" t="s">
        <v>15</v>
      </c>
      <c r="G131" s="1" t="s">
        <v>29</v>
      </c>
      <c r="H131">
        <v>79.52</v>
      </c>
      <c r="I131">
        <v>3</v>
      </c>
      <c r="J131">
        <v>238.56</v>
      </c>
      <c r="K131" s="11">
        <v>0</v>
      </c>
      <c r="L131">
        <v>26.24</v>
      </c>
      <c r="M131">
        <v>212.32</v>
      </c>
      <c r="N131" s="11">
        <v>0.11</v>
      </c>
      <c r="O131">
        <v>26.24</v>
      </c>
      <c r="P131" t="str">
        <f>IF(OR(SampleSuperstore[[#This Row],[Total Sales]]&gt;'Check Outliers'!$M$7,SampleSuperstore[[#This Row],[Total Sales]]&lt;'Check Outliers'!$M$8),"Outlier","normal")</f>
        <v>normal</v>
      </c>
      <c r="Q131" t="str">
        <f>IF(OR(SampleSuperstore[[#This Row],[Profit]]&gt;'Check Outliers'!$M$15,SampleSuperstore[[#This Row],[Profit]]&lt;'Check Outliers'!$M$16),"outlier","normal")</f>
        <v>normal</v>
      </c>
      <c r="R131" s="1" t="str">
        <f>IF(OR(SampleSuperstore[[#This Row],[Cogs]]&gt;'Check Outliers'!$M$23,SampleSuperstore[[#This Row],[Cogs]]&lt;'Check Outliers'!$M$24),"outlier","normal")</f>
        <v>normal</v>
      </c>
    </row>
    <row r="132" spans="1:18" x14ac:dyDescent="0.3">
      <c r="A132" s="1" t="s">
        <v>58</v>
      </c>
      <c r="B132" s="1" t="s">
        <v>18</v>
      </c>
      <c r="C132" s="1" t="s">
        <v>99</v>
      </c>
      <c r="D132" s="1" t="s">
        <v>100</v>
      </c>
      <c r="E132" s="1" t="s">
        <v>53</v>
      </c>
      <c r="F132" s="1" t="s">
        <v>31</v>
      </c>
      <c r="G132" s="1" t="s">
        <v>32</v>
      </c>
      <c r="H132">
        <v>11.99</v>
      </c>
      <c r="I132">
        <v>5</v>
      </c>
      <c r="J132">
        <v>59.97</v>
      </c>
      <c r="K132" s="11">
        <v>0.4</v>
      </c>
      <c r="L132">
        <v>-11.99</v>
      </c>
      <c r="M132">
        <v>71.959999999999994</v>
      </c>
      <c r="N132" s="11">
        <v>-0.2</v>
      </c>
      <c r="O132">
        <v>-35.978000000000002</v>
      </c>
      <c r="P132" t="str">
        <f>IF(OR(SampleSuperstore[[#This Row],[Total Sales]]&gt;'Check Outliers'!$M$7,SampleSuperstore[[#This Row],[Total Sales]]&lt;'Check Outliers'!$M$8),"Outlier","normal")</f>
        <v>normal</v>
      </c>
      <c r="Q132" t="str">
        <f>IF(OR(SampleSuperstore[[#This Row],[Profit]]&gt;'Check Outliers'!$M$15,SampleSuperstore[[#This Row],[Profit]]&lt;'Check Outliers'!$M$16),"outlier","normal")</f>
        <v>normal</v>
      </c>
      <c r="R132" s="1" t="str">
        <f>IF(OR(SampleSuperstore[[#This Row],[Cogs]]&gt;'Check Outliers'!$M$23,SampleSuperstore[[#This Row],[Cogs]]&lt;'Check Outliers'!$M$24),"outlier","normal")</f>
        <v>normal</v>
      </c>
    </row>
    <row r="133" spans="1:18" x14ac:dyDescent="0.3">
      <c r="A133" s="1" t="s">
        <v>58</v>
      </c>
      <c r="B133" s="1" t="s">
        <v>18</v>
      </c>
      <c r="C133" s="1" t="s">
        <v>99</v>
      </c>
      <c r="D133" s="1" t="s">
        <v>100</v>
      </c>
      <c r="E133" s="1" t="s">
        <v>53</v>
      </c>
      <c r="F133" s="1" t="s">
        <v>22</v>
      </c>
      <c r="G133" s="1" t="s">
        <v>37</v>
      </c>
      <c r="H133">
        <v>39.15</v>
      </c>
      <c r="I133">
        <v>2</v>
      </c>
      <c r="J133">
        <v>78.3</v>
      </c>
      <c r="K133" s="11">
        <v>0.2</v>
      </c>
      <c r="L133">
        <v>29.36</v>
      </c>
      <c r="M133">
        <v>48.94</v>
      </c>
      <c r="N133" s="11">
        <v>0.37</v>
      </c>
      <c r="O133">
        <v>13.7</v>
      </c>
      <c r="P133" t="str">
        <f>IF(OR(SampleSuperstore[[#This Row],[Total Sales]]&gt;'Check Outliers'!$M$7,SampleSuperstore[[#This Row],[Total Sales]]&lt;'Check Outliers'!$M$8),"Outlier","normal")</f>
        <v>normal</v>
      </c>
      <c r="Q133" t="str">
        <f>IF(OR(SampleSuperstore[[#This Row],[Profit]]&gt;'Check Outliers'!$M$15,SampleSuperstore[[#This Row],[Profit]]&lt;'Check Outliers'!$M$16),"outlier","normal")</f>
        <v>normal</v>
      </c>
      <c r="R133" s="1" t="str">
        <f>IF(OR(SampleSuperstore[[#This Row],[Cogs]]&gt;'Check Outliers'!$M$23,SampleSuperstore[[#This Row],[Cogs]]&lt;'Check Outliers'!$M$24),"outlier","normal")</f>
        <v>normal</v>
      </c>
    </row>
    <row r="134" spans="1:18" x14ac:dyDescent="0.3">
      <c r="A134" s="1" t="s">
        <v>58</v>
      </c>
      <c r="B134" s="1" t="s">
        <v>18</v>
      </c>
      <c r="C134" s="1" t="s">
        <v>99</v>
      </c>
      <c r="D134" s="1" t="s">
        <v>100</v>
      </c>
      <c r="E134" s="1" t="s">
        <v>53</v>
      </c>
      <c r="F134" s="1" t="s">
        <v>22</v>
      </c>
      <c r="G134" s="1" t="s">
        <v>73</v>
      </c>
      <c r="H134">
        <v>2.38</v>
      </c>
      <c r="I134">
        <v>9</v>
      </c>
      <c r="J134">
        <v>21.46</v>
      </c>
      <c r="K134" s="11">
        <v>0.2</v>
      </c>
      <c r="L134">
        <v>6.97</v>
      </c>
      <c r="M134">
        <v>14.49</v>
      </c>
      <c r="N134" s="11">
        <v>0.32</v>
      </c>
      <c r="O134">
        <v>2.677999999999999</v>
      </c>
      <c r="P134" t="str">
        <f>IF(OR(SampleSuperstore[[#This Row],[Total Sales]]&gt;'Check Outliers'!$M$7,SampleSuperstore[[#This Row],[Total Sales]]&lt;'Check Outliers'!$M$8),"Outlier","normal")</f>
        <v>normal</v>
      </c>
      <c r="Q134" t="str">
        <f>IF(OR(SampleSuperstore[[#This Row],[Profit]]&gt;'Check Outliers'!$M$15,SampleSuperstore[[#This Row],[Profit]]&lt;'Check Outliers'!$M$16),"outlier","normal")</f>
        <v>normal</v>
      </c>
      <c r="R134" s="1" t="str">
        <f>IF(OR(SampleSuperstore[[#This Row],[Cogs]]&gt;'Check Outliers'!$M$23,SampleSuperstore[[#This Row],[Cogs]]&lt;'Check Outliers'!$M$24),"outlier","normal")</f>
        <v>normal</v>
      </c>
    </row>
    <row r="135" spans="1:18" x14ac:dyDescent="0.3">
      <c r="A135" s="1" t="s">
        <v>24</v>
      </c>
      <c r="B135" s="1" t="s">
        <v>11</v>
      </c>
      <c r="C135" s="1" t="s">
        <v>105</v>
      </c>
      <c r="D135" s="1" t="s">
        <v>20</v>
      </c>
      <c r="E135" s="1" t="s">
        <v>21</v>
      </c>
      <c r="F135" s="1" t="s">
        <v>22</v>
      </c>
      <c r="G135" s="1" t="s">
        <v>37</v>
      </c>
      <c r="H135">
        <v>6.68</v>
      </c>
      <c r="I135">
        <v>3</v>
      </c>
      <c r="J135">
        <v>20.04</v>
      </c>
      <c r="K135" s="11">
        <v>0</v>
      </c>
      <c r="L135">
        <v>9.6199999999999992</v>
      </c>
      <c r="M135">
        <v>10.42</v>
      </c>
      <c r="N135" s="11">
        <v>0.48</v>
      </c>
      <c r="O135">
        <v>9.6199999999999992</v>
      </c>
      <c r="P135" t="str">
        <f>IF(OR(SampleSuperstore[[#This Row],[Total Sales]]&gt;'Check Outliers'!$M$7,SampleSuperstore[[#This Row],[Total Sales]]&lt;'Check Outliers'!$M$8),"Outlier","normal")</f>
        <v>normal</v>
      </c>
      <c r="Q135" t="str">
        <f>IF(OR(SampleSuperstore[[#This Row],[Profit]]&gt;'Check Outliers'!$M$15,SampleSuperstore[[#This Row],[Profit]]&lt;'Check Outliers'!$M$16),"outlier","normal")</f>
        <v>normal</v>
      </c>
      <c r="R135" s="1" t="str">
        <f>IF(OR(SampleSuperstore[[#This Row],[Cogs]]&gt;'Check Outliers'!$M$23,SampleSuperstore[[#This Row],[Cogs]]&lt;'Check Outliers'!$M$24),"outlier","normal")</f>
        <v>normal</v>
      </c>
    </row>
    <row r="136" spans="1:18" x14ac:dyDescent="0.3">
      <c r="A136" s="1" t="s">
        <v>24</v>
      </c>
      <c r="B136" s="1" t="s">
        <v>11</v>
      </c>
      <c r="C136" s="1" t="s">
        <v>105</v>
      </c>
      <c r="D136" s="1" t="s">
        <v>20</v>
      </c>
      <c r="E136" s="1" t="s">
        <v>21</v>
      </c>
      <c r="F136" s="1" t="s">
        <v>22</v>
      </c>
      <c r="G136" s="1" t="s">
        <v>37</v>
      </c>
      <c r="H136">
        <v>35.44</v>
      </c>
      <c r="I136">
        <v>1</v>
      </c>
      <c r="J136">
        <v>35.44</v>
      </c>
      <c r="K136" s="11">
        <v>0</v>
      </c>
      <c r="L136">
        <v>16.66</v>
      </c>
      <c r="M136">
        <v>18.78</v>
      </c>
      <c r="N136" s="11">
        <v>0.47</v>
      </c>
      <c r="O136">
        <v>16.66</v>
      </c>
      <c r="P136" t="str">
        <f>IF(OR(SampleSuperstore[[#This Row],[Total Sales]]&gt;'Check Outliers'!$M$7,SampleSuperstore[[#This Row],[Total Sales]]&lt;'Check Outliers'!$M$8),"Outlier","normal")</f>
        <v>normal</v>
      </c>
      <c r="Q136" t="str">
        <f>IF(OR(SampleSuperstore[[#This Row],[Profit]]&gt;'Check Outliers'!$M$15,SampleSuperstore[[#This Row],[Profit]]&lt;'Check Outliers'!$M$16),"outlier","normal")</f>
        <v>normal</v>
      </c>
      <c r="R136" s="1" t="str">
        <f>IF(OR(SampleSuperstore[[#This Row],[Cogs]]&gt;'Check Outliers'!$M$23,SampleSuperstore[[#This Row],[Cogs]]&lt;'Check Outliers'!$M$24),"outlier","normal")</f>
        <v>normal</v>
      </c>
    </row>
    <row r="137" spans="1:18" x14ac:dyDescent="0.3">
      <c r="A137" s="1" t="s">
        <v>24</v>
      </c>
      <c r="B137" s="1" t="s">
        <v>11</v>
      </c>
      <c r="C137" s="1" t="s">
        <v>105</v>
      </c>
      <c r="D137" s="1" t="s">
        <v>20</v>
      </c>
      <c r="E137" s="1" t="s">
        <v>21</v>
      </c>
      <c r="F137" s="1" t="s">
        <v>22</v>
      </c>
      <c r="G137" s="1" t="s">
        <v>30</v>
      </c>
      <c r="H137">
        <v>2.88</v>
      </c>
      <c r="I137">
        <v>4</v>
      </c>
      <c r="J137">
        <v>11.52</v>
      </c>
      <c r="K137" s="11">
        <v>0</v>
      </c>
      <c r="L137">
        <v>3.46</v>
      </c>
      <c r="M137">
        <v>8.06</v>
      </c>
      <c r="N137" s="11">
        <v>0.3</v>
      </c>
      <c r="O137">
        <v>3.46</v>
      </c>
      <c r="P137" t="str">
        <f>IF(OR(SampleSuperstore[[#This Row],[Total Sales]]&gt;'Check Outliers'!$M$7,SampleSuperstore[[#This Row],[Total Sales]]&lt;'Check Outliers'!$M$8),"Outlier","normal")</f>
        <v>normal</v>
      </c>
      <c r="Q137" t="str">
        <f>IF(OR(SampleSuperstore[[#This Row],[Profit]]&gt;'Check Outliers'!$M$15,SampleSuperstore[[#This Row],[Profit]]&lt;'Check Outliers'!$M$16),"outlier","normal")</f>
        <v>normal</v>
      </c>
      <c r="R137" s="1" t="str">
        <f>IF(OR(SampleSuperstore[[#This Row],[Cogs]]&gt;'Check Outliers'!$M$23,SampleSuperstore[[#This Row],[Cogs]]&lt;'Check Outliers'!$M$24),"outlier","normal")</f>
        <v>normal</v>
      </c>
    </row>
    <row r="138" spans="1:18" x14ac:dyDescent="0.3">
      <c r="A138" s="1" t="s">
        <v>24</v>
      </c>
      <c r="B138" s="1" t="s">
        <v>11</v>
      </c>
      <c r="C138" s="1" t="s">
        <v>105</v>
      </c>
      <c r="D138" s="1" t="s">
        <v>20</v>
      </c>
      <c r="E138" s="1" t="s">
        <v>21</v>
      </c>
      <c r="F138" s="1" t="s">
        <v>22</v>
      </c>
      <c r="G138" s="1" t="s">
        <v>73</v>
      </c>
      <c r="H138">
        <v>2.0099999999999998</v>
      </c>
      <c r="I138">
        <v>2</v>
      </c>
      <c r="J138">
        <v>4.0199999999999996</v>
      </c>
      <c r="K138" s="11">
        <v>0</v>
      </c>
      <c r="L138">
        <v>1.97</v>
      </c>
      <c r="M138">
        <v>2.0499999999999998</v>
      </c>
      <c r="N138" s="11">
        <v>0.49</v>
      </c>
      <c r="O138">
        <v>1.97</v>
      </c>
      <c r="P138" t="str">
        <f>IF(OR(SampleSuperstore[[#This Row],[Total Sales]]&gt;'Check Outliers'!$M$7,SampleSuperstore[[#This Row],[Total Sales]]&lt;'Check Outliers'!$M$8),"Outlier","normal")</f>
        <v>normal</v>
      </c>
      <c r="Q138" t="str">
        <f>IF(OR(SampleSuperstore[[#This Row],[Profit]]&gt;'Check Outliers'!$M$15,SampleSuperstore[[#This Row],[Profit]]&lt;'Check Outliers'!$M$16),"outlier","normal")</f>
        <v>normal</v>
      </c>
      <c r="R138" s="1" t="str">
        <f>IF(OR(SampleSuperstore[[#This Row],[Cogs]]&gt;'Check Outliers'!$M$23,SampleSuperstore[[#This Row],[Cogs]]&lt;'Check Outliers'!$M$24),"outlier","normal")</f>
        <v>normal</v>
      </c>
    </row>
    <row r="139" spans="1:18" x14ac:dyDescent="0.3">
      <c r="A139" s="1" t="s">
        <v>24</v>
      </c>
      <c r="B139" s="1" t="s">
        <v>11</v>
      </c>
      <c r="C139" s="1" t="s">
        <v>105</v>
      </c>
      <c r="D139" s="1" t="s">
        <v>20</v>
      </c>
      <c r="E139" s="1" t="s">
        <v>21</v>
      </c>
      <c r="F139" s="1" t="s">
        <v>22</v>
      </c>
      <c r="G139" s="1" t="s">
        <v>33</v>
      </c>
      <c r="H139">
        <v>25.39</v>
      </c>
      <c r="I139">
        <v>3</v>
      </c>
      <c r="J139">
        <v>76.180000000000007</v>
      </c>
      <c r="K139" s="11">
        <v>0.2</v>
      </c>
      <c r="L139">
        <v>26.66</v>
      </c>
      <c r="M139">
        <v>49.52</v>
      </c>
      <c r="N139" s="11">
        <v>0.35</v>
      </c>
      <c r="O139">
        <v>11.423999999999998</v>
      </c>
      <c r="P139" t="str">
        <f>IF(OR(SampleSuperstore[[#This Row],[Total Sales]]&gt;'Check Outliers'!$M$7,SampleSuperstore[[#This Row],[Total Sales]]&lt;'Check Outliers'!$M$8),"Outlier","normal")</f>
        <v>normal</v>
      </c>
      <c r="Q139" t="str">
        <f>IF(OR(SampleSuperstore[[#This Row],[Profit]]&gt;'Check Outliers'!$M$15,SampleSuperstore[[#This Row],[Profit]]&lt;'Check Outliers'!$M$16),"outlier","normal")</f>
        <v>normal</v>
      </c>
      <c r="R139" s="1" t="str">
        <f>IF(OR(SampleSuperstore[[#This Row],[Cogs]]&gt;'Check Outliers'!$M$23,SampleSuperstore[[#This Row],[Cogs]]&lt;'Check Outliers'!$M$24),"outlier","normal")</f>
        <v>normal</v>
      </c>
    </row>
    <row r="140" spans="1:18" x14ac:dyDescent="0.3">
      <c r="A140" s="1" t="s">
        <v>24</v>
      </c>
      <c r="B140" s="1" t="s">
        <v>11</v>
      </c>
      <c r="C140" s="1" t="s">
        <v>105</v>
      </c>
      <c r="D140" s="1" t="s">
        <v>20</v>
      </c>
      <c r="E140" s="1" t="s">
        <v>21</v>
      </c>
      <c r="F140" s="1" t="s">
        <v>22</v>
      </c>
      <c r="G140" s="1" t="s">
        <v>106</v>
      </c>
      <c r="H140">
        <v>10.98</v>
      </c>
      <c r="I140">
        <v>6</v>
      </c>
      <c r="J140">
        <v>65.88</v>
      </c>
      <c r="K140" s="11">
        <v>0</v>
      </c>
      <c r="L140">
        <v>18.45</v>
      </c>
      <c r="M140">
        <v>47.43</v>
      </c>
      <c r="N140" s="11">
        <v>0.28000000000000003</v>
      </c>
      <c r="O140">
        <v>18.45</v>
      </c>
      <c r="P140" t="str">
        <f>IF(OR(SampleSuperstore[[#This Row],[Total Sales]]&gt;'Check Outliers'!$M$7,SampleSuperstore[[#This Row],[Total Sales]]&lt;'Check Outliers'!$M$8),"Outlier","normal")</f>
        <v>normal</v>
      </c>
      <c r="Q140" t="str">
        <f>IF(OR(SampleSuperstore[[#This Row],[Profit]]&gt;'Check Outliers'!$M$15,SampleSuperstore[[#This Row],[Profit]]&lt;'Check Outliers'!$M$16),"outlier","normal")</f>
        <v>normal</v>
      </c>
      <c r="R140" s="1" t="str">
        <f>IF(OR(SampleSuperstore[[#This Row],[Cogs]]&gt;'Check Outliers'!$M$23,SampleSuperstore[[#This Row],[Cogs]]&lt;'Check Outliers'!$M$24),"outlier","normal")</f>
        <v>normal</v>
      </c>
    </row>
    <row r="141" spans="1:18" x14ac:dyDescent="0.3">
      <c r="A141" s="1" t="s">
        <v>24</v>
      </c>
      <c r="B141" s="1" t="s">
        <v>11</v>
      </c>
      <c r="C141" s="1" t="s">
        <v>105</v>
      </c>
      <c r="D141" s="1" t="s">
        <v>20</v>
      </c>
      <c r="E141" s="1" t="s">
        <v>21</v>
      </c>
      <c r="F141" s="1" t="s">
        <v>15</v>
      </c>
      <c r="G141" s="1" t="s">
        <v>29</v>
      </c>
      <c r="H141">
        <v>3.08</v>
      </c>
      <c r="I141">
        <v>14</v>
      </c>
      <c r="J141">
        <v>43.12</v>
      </c>
      <c r="K141" s="11">
        <v>0</v>
      </c>
      <c r="L141">
        <v>20.7</v>
      </c>
      <c r="M141">
        <v>22.42</v>
      </c>
      <c r="N141" s="11">
        <v>0.48</v>
      </c>
      <c r="O141">
        <v>20.7</v>
      </c>
      <c r="P141" t="str">
        <f>IF(OR(SampleSuperstore[[#This Row],[Total Sales]]&gt;'Check Outliers'!$M$7,SampleSuperstore[[#This Row],[Total Sales]]&lt;'Check Outliers'!$M$8),"Outlier","normal")</f>
        <v>normal</v>
      </c>
      <c r="Q141" t="str">
        <f>IF(OR(SampleSuperstore[[#This Row],[Profit]]&gt;'Check Outliers'!$M$15,SampleSuperstore[[#This Row],[Profit]]&lt;'Check Outliers'!$M$16),"outlier","normal")</f>
        <v>normal</v>
      </c>
      <c r="R141" s="1" t="str">
        <f>IF(OR(SampleSuperstore[[#This Row],[Cogs]]&gt;'Check Outliers'!$M$23,SampleSuperstore[[#This Row],[Cogs]]&lt;'Check Outliers'!$M$24),"outlier","normal")</f>
        <v>normal</v>
      </c>
    </row>
    <row r="142" spans="1:18" x14ac:dyDescent="0.3">
      <c r="A142" s="1" t="s">
        <v>10</v>
      </c>
      <c r="B142" s="1" t="s">
        <v>18</v>
      </c>
      <c r="C142" s="1" t="s">
        <v>51</v>
      </c>
      <c r="D142" s="1" t="s">
        <v>52</v>
      </c>
      <c r="E142" s="1" t="s">
        <v>53</v>
      </c>
      <c r="F142" s="1" t="s">
        <v>15</v>
      </c>
      <c r="G142" s="1" t="s">
        <v>29</v>
      </c>
      <c r="H142">
        <v>41.4</v>
      </c>
      <c r="I142">
        <v>2</v>
      </c>
      <c r="J142">
        <v>82.8</v>
      </c>
      <c r="K142" s="11">
        <v>0.2</v>
      </c>
      <c r="L142">
        <v>10.35</v>
      </c>
      <c r="M142">
        <v>72.45</v>
      </c>
      <c r="N142" s="11">
        <v>0.12</v>
      </c>
      <c r="O142">
        <v>-6.2099999999999991</v>
      </c>
      <c r="P142" t="str">
        <f>IF(OR(SampleSuperstore[[#This Row],[Total Sales]]&gt;'Check Outliers'!$M$7,SampleSuperstore[[#This Row],[Total Sales]]&lt;'Check Outliers'!$M$8),"Outlier","normal")</f>
        <v>normal</v>
      </c>
      <c r="Q142" t="str">
        <f>IF(OR(SampleSuperstore[[#This Row],[Profit]]&gt;'Check Outliers'!$M$15,SampleSuperstore[[#This Row],[Profit]]&lt;'Check Outliers'!$M$16),"outlier","normal")</f>
        <v>normal</v>
      </c>
      <c r="R142" s="1" t="str">
        <f>IF(OR(SampleSuperstore[[#This Row],[Cogs]]&gt;'Check Outliers'!$M$23,SampleSuperstore[[#This Row],[Cogs]]&lt;'Check Outliers'!$M$24),"outlier","normal")</f>
        <v>normal</v>
      </c>
    </row>
    <row r="143" spans="1:18" x14ac:dyDescent="0.3">
      <c r="A143" s="1" t="s">
        <v>24</v>
      </c>
      <c r="B143" s="1" t="s">
        <v>18</v>
      </c>
      <c r="C143" s="1" t="s">
        <v>48</v>
      </c>
      <c r="D143" s="1" t="s">
        <v>20</v>
      </c>
      <c r="E143" s="1" t="s">
        <v>21</v>
      </c>
      <c r="F143" s="1" t="s">
        <v>22</v>
      </c>
      <c r="G143" s="1" t="s">
        <v>30</v>
      </c>
      <c r="H143">
        <v>2.94</v>
      </c>
      <c r="I143">
        <v>3</v>
      </c>
      <c r="J143">
        <v>8.82</v>
      </c>
      <c r="K143" s="11">
        <v>0</v>
      </c>
      <c r="L143">
        <v>2.38</v>
      </c>
      <c r="M143">
        <v>6.44</v>
      </c>
      <c r="N143" s="11">
        <v>0.27</v>
      </c>
      <c r="O143">
        <v>2.38</v>
      </c>
      <c r="P143" t="str">
        <f>IF(OR(SampleSuperstore[[#This Row],[Total Sales]]&gt;'Check Outliers'!$M$7,SampleSuperstore[[#This Row],[Total Sales]]&lt;'Check Outliers'!$M$8),"Outlier","normal")</f>
        <v>normal</v>
      </c>
      <c r="Q143" t="str">
        <f>IF(OR(SampleSuperstore[[#This Row],[Profit]]&gt;'Check Outliers'!$M$15,SampleSuperstore[[#This Row],[Profit]]&lt;'Check Outliers'!$M$16),"outlier","normal")</f>
        <v>normal</v>
      </c>
      <c r="R143" s="1" t="str">
        <f>IF(OR(SampleSuperstore[[#This Row],[Cogs]]&gt;'Check Outliers'!$M$23,SampleSuperstore[[#This Row],[Cogs]]&lt;'Check Outliers'!$M$24),"outlier","normal")</f>
        <v>normal</v>
      </c>
    </row>
    <row r="144" spans="1:18" x14ac:dyDescent="0.3">
      <c r="A144" s="1" t="s">
        <v>24</v>
      </c>
      <c r="B144" s="1" t="s">
        <v>18</v>
      </c>
      <c r="C144" s="1" t="s">
        <v>48</v>
      </c>
      <c r="D144" s="1" t="s">
        <v>20</v>
      </c>
      <c r="E144" s="1" t="s">
        <v>21</v>
      </c>
      <c r="F144" s="1" t="s">
        <v>22</v>
      </c>
      <c r="G144" s="1" t="s">
        <v>56</v>
      </c>
      <c r="H144">
        <v>3.62</v>
      </c>
      <c r="I144">
        <v>3</v>
      </c>
      <c r="J144">
        <v>10.86</v>
      </c>
      <c r="K144" s="11">
        <v>0</v>
      </c>
      <c r="L144">
        <v>5.0999999999999996</v>
      </c>
      <c r="M144">
        <v>5.76</v>
      </c>
      <c r="N144" s="11">
        <v>0.47</v>
      </c>
      <c r="O144">
        <v>5.0999999999999996</v>
      </c>
      <c r="P144" t="str">
        <f>IF(OR(SampleSuperstore[[#This Row],[Total Sales]]&gt;'Check Outliers'!$M$7,SampleSuperstore[[#This Row],[Total Sales]]&lt;'Check Outliers'!$M$8),"Outlier","normal")</f>
        <v>normal</v>
      </c>
      <c r="Q144" t="str">
        <f>IF(OR(SampleSuperstore[[#This Row],[Profit]]&gt;'Check Outliers'!$M$15,SampleSuperstore[[#This Row],[Profit]]&lt;'Check Outliers'!$M$16),"outlier","normal")</f>
        <v>normal</v>
      </c>
      <c r="R144" s="1" t="str">
        <f>IF(OR(SampleSuperstore[[#This Row],[Cogs]]&gt;'Check Outliers'!$M$23,SampleSuperstore[[#This Row],[Cogs]]&lt;'Check Outliers'!$M$24),"outlier","normal")</f>
        <v>normal</v>
      </c>
    </row>
    <row r="145" spans="1:18" x14ac:dyDescent="0.3">
      <c r="A145" s="1" t="s">
        <v>24</v>
      </c>
      <c r="B145" s="1" t="s">
        <v>18</v>
      </c>
      <c r="C145" s="1" t="s">
        <v>48</v>
      </c>
      <c r="D145" s="1" t="s">
        <v>20</v>
      </c>
      <c r="E145" s="1" t="s">
        <v>21</v>
      </c>
      <c r="F145" s="1" t="s">
        <v>22</v>
      </c>
      <c r="G145" s="1" t="s">
        <v>37</v>
      </c>
      <c r="H145">
        <v>47.9</v>
      </c>
      <c r="I145">
        <v>3</v>
      </c>
      <c r="J145">
        <v>143.69999999999999</v>
      </c>
      <c r="K145" s="11">
        <v>0</v>
      </c>
      <c r="L145">
        <v>68.98</v>
      </c>
      <c r="M145">
        <v>74.72</v>
      </c>
      <c r="N145" s="11">
        <v>0.48</v>
      </c>
      <c r="O145">
        <v>68.98</v>
      </c>
      <c r="P145" t="str">
        <f>IF(OR(SampleSuperstore[[#This Row],[Total Sales]]&gt;'Check Outliers'!$M$7,SampleSuperstore[[#This Row],[Total Sales]]&lt;'Check Outliers'!$M$8),"Outlier","normal")</f>
        <v>normal</v>
      </c>
      <c r="Q145" t="str">
        <f>IF(OR(SampleSuperstore[[#This Row],[Profit]]&gt;'Check Outliers'!$M$15,SampleSuperstore[[#This Row],[Profit]]&lt;'Check Outliers'!$M$16),"outlier","normal")</f>
        <v>normal</v>
      </c>
      <c r="R145" s="1" t="str">
        <f>IF(OR(SampleSuperstore[[#This Row],[Cogs]]&gt;'Check Outliers'!$M$23,SampleSuperstore[[#This Row],[Cogs]]&lt;'Check Outliers'!$M$24),"outlier","normal")</f>
        <v>normal</v>
      </c>
    </row>
    <row r="146" spans="1:18" hidden="1" x14ac:dyDescent="0.3">
      <c r="A146" s="1" t="s">
        <v>24</v>
      </c>
      <c r="B146" s="1" t="s">
        <v>11</v>
      </c>
      <c r="C146" s="1" t="s">
        <v>107</v>
      </c>
      <c r="D146" s="1" t="s">
        <v>108</v>
      </c>
      <c r="E146" s="1" t="s">
        <v>43</v>
      </c>
      <c r="F146" s="1" t="s">
        <v>22</v>
      </c>
      <c r="G146" s="1" t="s">
        <v>34</v>
      </c>
      <c r="H146">
        <v>279.81</v>
      </c>
      <c r="I146">
        <v>3</v>
      </c>
      <c r="J146">
        <v>839.43</v>
      </c>
      <c r="K146" s="1">
        <v>0</v>
      </c>
      <c r="L146">
        <v>218.25</v>
      </c>
      <c r="M146">
        <v>621.17999999999995</v>
      </c>
      <c r="N146">
        <v>0.26</v>
      </c>
      <c r="O146">
        <v>218.25</v>
      </c>
      <c r="P146" t="str">
        <f>IF(OR(SampleSuperstore[[#This Row],[Total Sales]]&gt;'Check Outliers'!$M$7,SampleSuperstore[[#This Row],[Total Sales]]&lt;'Check Outliers'!$M$8),"Outlier","normal")</f>
        <v>Outlier</v>
      </c>
      <c r="Q146" t="str">
        <f>IF(OR(SampleSuperstore[[#This Row],[Profit]]&gt;'Check Outliers'!$M$15,SampleSuperstore[[#This Row],[Profit]]&lt;'Check Outliers'!$M$16),"outlier","normal")</f>
        <v>outlier</v>
      </c>
      <c r="R146" s="1" t="str">
        <f>IF(OR(SampleSuperstore[[#This Row],[Cogs]]&gt;'Check Outliers'!$M$23,SampleSuperstore[[#This Row],[Cogs]]&lt;'Check Outliers'!$M$24),"outlier","normal")</f>
        <v>outlier</v>
      </c>
    </row>
    <row r="147" spans="1:18" hidden="1" x14ac:dyDescent="0.3">
      <c r="A147" s="1" t="s">
        <v>24</v>
      </c>
      <c r="B147" s="1" t="s">
        <v>11</v>
      </c>
      <c r="C147" s="1" t="s">
        <v>109</v>
      </c>
      <c r="D147" s="1" t="s">
        <v>20</v>
      </c>
      <c r="E147" s="1" t="s">
        <v>21</v>
      </c>
      <c r="F147" s="1" t="s">
        <v>22</v>
      </c>
      <c r="G147" s="1" t="s">
        <v>28</v>
      </c>
      <c r="H147">
        <v>95.99</v>
      </c>
      <c r="I147">
        <v>7</v>
      </c>
      <c r="J147">
        <v>671.93</v>
      </c>
      <c r="K147" s="1">
        <v>0</v>
      </c>
      <c r="L147">
        <v>20.16</v>
      </c>
      <c r="M147">
        <v>651.77</v>
      </c>
      <c r="N147">
        <v>0.03</v>
      </c>
      <c r="O147">
        <v>20.16</v>
      </c>
      <c r="P147" t="str">
        <f>IF(OR(SampleSuperstore[[#This Row],[Total Sales]]&gt;'Check Outliers'!$M$7,SampleSuperstore[[#This Row],[Total Sales]]&lt;'Check Outliers'!$M$8),"Outlier","normal")</f>
        <v>Outlier</v>
      </c>
      <c r="Q147" t="str">
        <f>IF(OR(SampleSuperstore[[#This Row],[Profit]]&gt;'Check Outliers'!$M$15,SampleSuperstore[[#This Row],[Profit]]&lt;'Check Outliers'!$M$16),"outlier","normal")</f>
        <v>normal</v>
      </c>
      <c r="R147" s="1" t="str">
        <f>IF(OR(SampleSuperstore[[#This Row],[Cogs]]&gt;'Check Outliers'!$M$23,SampleSuperstore[[#This Row],[Cogs]]&lt;'Check Outliers'!$M$24),"outlier","normal")</f>
        <v>outlier</v>
      </c>
    </row>
    <row r="148" spans="1:18" x14ac:dyDescent="0.3">
      <c r="A148" s="1" t="s">
        <v>24</v>
      </c>
      <c r="B148" s="1" t="s">
        <v>40</v>
      </c>
      <c r="C148" s="1" t="s">
        <v>110</v>
      </c>
      <c r="D148" s="1" t="s">
        <v>100</v>
      </c>
      <c r="E148" s="1" t="s">
        <v>53</v>
      </c>
      <c r="F148" s="1" t="s">
        <v>15</v>
      </c>
      <c r="G148" s="1" t="s">
        <v>29</v>
      </c>
      <c r="H148">
        <v>23.47</v>
      </c>
      <c r="I148">
        <v>4</v>
      </c>
      <c r="J148">
        <v>93.89</v>
      </c>
      <c r="K148" s="11">
        <v>0.2</v>
      </c>
      <c r="L148">
        <v>12.91</v>
      </c>
      <c r="M148">
        <v>80.98</v>
      </c>
      <c r="N148" s="11">
        <v>0.14000000000000001</v>
      </c>
      <c r="O148">
        <v>-5.8680000000000021</v>
      </c>
      <c r="P148" t="str">
        <f>IF(OR(SampleSuperstore[[#This Row],[Total Sales]]&gt;'Check Outliers'!$M$7,SampleSuperstore[[#This Row],[Total Sales]]&lt;'Check Outliers'!$M$8),"Outlier","normal")</f>
        <v>normal</v>
      </c>
      <c r="Q148" t="str">
        <f>IF(OR(SampleSuperstore[[#This Row],[Profit]]&gt;'Check Outliers'!$M$15,SampleSuperstore[[#This Row],[Profit]]&lt;'Check Outliers'!$M$16),"outlier","normal")</f>
        <v>normal</v>
      </c>
      <c r="R148" s="1" t="str">
        <f>IF(OR(SampleSuperstore[[#This Row],[Cogs]]&gt;'Check Outliers'!$M$23,SampleSuperstore[[#This Row],[Cogs]]&lt;'Check Outliers'!$M$24),"outlier","normal")</f>
        <v>normal</v>
      </c>
    </row>
    <row r="149" spans="1:18" hidden="1" x14ac:dyDescent="0.3">
      <c r="A149" s="1" t="s">
        <v>24</v>
      </c>
      <c r="B149" s="1" t="s">
        <v>18</v>
      </c>
      <c r="C149" s="1" t="s">
        <v>111</v>
      </c>
      <c r="D149" s="1" t="s">
        <v>45</v>
      </c>
      <c r="E149" s="1" t="s">
        <v>43</v>
      </c>
      <c r="F149" s="1" t="s">
        <v>31</v>
      </c>
      <c r="G149" s="1" t="s">
        <v>32</v>
      </c>
      <c r="H149">
        <v>34.950000000000003</v>
      </c>
      <c r="I149">
        <v>11</v>
      </c>
      <c r="J149">
        <v>384.45</v>
      </c>
      <c r="K149" s="1">
        <v>0</v>
      </c>
      <c r="L149">
        <v>103.8</v>
      </c>
      <c r="M149">
        <v>280.64999999999998</v>
      </c>
      <c r="N149">
        <v>0.27</v>
      </c>
      <c r="O149">
        <v>103.8</v>
      </c>
      <c r="P149" t="str">
        <f>IF(OR(SampleSuperstore[[#This Row],[Total Sales]]&gt;'Check Outliers'!$M$7,SampleSuperstore[[#This Row],[Total Sales]]&lt;'Check Outliers'!$M$8),"Outlier","normal")</f>
        <v>normal</v>
      </c>
      <c r="Q149" t="str">
        <f>IF(OR(SampleSuperstore[[#This Row],[Profit]]&gt;'Check Outliers'!$M$15,SampleSuperstore[[#This Row],[Profit]]&lt;'Check Outliers'!$M$16),"outlier","normal")</f>
        <v>outlier</v>
      </c>
      <c r="R149" s="1" t="str">
        <f>IF(OR(SampleSuperstore[[#This Row],[Cogs]]&gt;'Check Outliers'!$M$23,SampleSuperstore[[#This Row],[Cogs]]&lt;'Check Outliers'!$M$24),"outlier","normal")</f>
        <v>normal</v>
      </c>
    </row>
    <row r="150" spans="1:18" x14ac:dyDescent="0.3">
      <c r="A150" s="1" t="s">
        <v>24</v>
      </c>
      <c r="B150" s="1" t="s">
        <v>18</v>
      </c>
      <c r="C150" s="1" t="s">
        <v>111</v>
      </c>
      <c r="D150" s="1" t="s">
        <v>45</v>
      </c>
      <c r="E150" s="1" t="s">
        <v>43</v>
      </c>
      <c r="F150" s="1" t="s">
        <v>31</v>
      </c>
      <c r="G150" s="1" t="s">
        <v>32</v>
      </c>
      <c r="H150">
        <v>49.99</v>
      </c>
      <c r="I150">
        <v>3</v>
      </c>
      <c r="J150">
        <v>149.97</v>
      </c>
      <c r="K150" s="11">
        <v>0</v>
      </c>
      <c r="L150">
        <v>6</v>
      </c>
      <c r="M150">
        <v>143.97</v>
      </c>
      <c r="N150" s="11">
        <v>0.04</v>
      </c>
      <c r="O150">
        <v>6</v>
      </c>
      <c r="P150" t="str">
        <f>IF(OR(SampleSuperstore[[#This Row],[Total Sales]]&gt;'Check Outliers'!$M$7,SampleSuperstore[[#This Row],[Total Sales]]&lt;'Check Outliers'!$M$8),"Outlier","normal")</f>
        <v>normal</v>
      </c>
      <c r="Q150" t="str">
        <f>IF(OR(SampleSuperstore[[#This Row],[Profit]]&gt;'Check Outliers'!$M$15,SampleSuperstore[[#This Row],[Profit]]&lt;'Check Outliers'!$M$16),"outlier","normal")</f>
        <v>normal</v>
      </c>
      <c r="R150" s="1" t="str">
        <f>IF(OR(SampleSuperstore[[#This Row],[Cogs]]&gt;'Check Outliers'!$M$23,SampleSuperstore[[#This Row],[Cogs]]&lt;'Check Outliers'!$M$24),"outlier","normal")</f>
        <v>normal</v>
      </c>
    </row>
    <row r="151" spans="1:18" hidden="1" x14ac:dyDescent="0.3">
      <c r="A151" s="1" t="s">
        <v>24</v>
      </c>
      <c r="B151" s="1" t="s">
        <v>18</v>
      </c>
      <c r="C151" s="1" t="s">
        <v>111</v>
      </c>
      <c r="D151" s="1" t="s">
        <v>45</v>
      </c>
      <c r="E151" s="1" t="s">
        <v>43</v>
      </c>
      <c r="F151" s="1" t="s">
        <v>15</v>
      </c>
      <c r="G151" s="1" t="s">
        <v>17</v>
      </c>
      <c r="H151">
        <v>243.98</v>
      </c>
      <c r="I151">
        <v>8</v>
      </c>
      <c r="J151">
        <v>1951.84</v>
      </c>
      <c r="K151" s="1">
        <v>0</v>
      </c>
      <c r="L151">
        <v>585.54999999999995</v>
      </c>
      <c r="M151">
        <v>1366.29</v>
      </c>
      <c r="N151">
        <v>0.3</v>
      </c>
      <c r="O151">
        <v>585.54999999999995</v>
      </c>
      <c r="P151" t="str">
        <f>IF(OR(SampleSuperstore[[#This Row],[Total Sales]]&gt;'Check Outliers'!$M$7,SampleSuperstore[[#This Row],[Total Sales]]&lt;'Check Outliers'!$M$8),"Outlier","normal")</f>
        <v>Outlier</v>
      </c>
      <c r="Q151" t="str">
        <f>IF(OR(SampleSuperstore[[#This Row],[Profit]]&gt;'Check Outliers'!$M$15,SampleSuperstore[[#This Row],[Profit]]&lt;'Check Outliers'!$M$16),"outlier","normal")</f>
        <v>outlier</v>
      </c>
      <c r="R151" s="1" t="str">
        <f>IF(OR(SampleSuperstore[[#This Row],[Cogs]]&gt;'Check Outliers'!$M$23,SampleSuperstore[[#This Row],[Cogs]]&lt;'Check Outliers'!$M$24),"outlier","normal")</f>
        <v>outlier</v>
      </c>
    </row>
    <row r="152" spans="1:18" hidden="1" x14ac:dyDescent="0.3">
      <c r="A152" s="1" t="s">
        <v>24</v>
      </c>
      <c r="B152" s="1" t="s">
        <v>18</v>
      </c>
      <c r="C152" s="1" t="s">
        <v>111</v>
      </c>
      <c r="D152" s="1" t="s">
        <v>45</v>
      </c>
      <c r="E152" s="1" t="s">
        <v>43</v>
      </c>
      <c r="F152" s="1" t="s">
        <v>22</v>
      </c>
      <c r="G152" s="1" t="s">
        <v>33</v>
      </c>
      <c r="H152">
        <v>34.31</v>
      </c>
      <c r="I152">
        <v>5</v>
      </c>
      <c r="J152">
        <v>171.55</v>
      </c>
      <c r="K152" s="1">
        <v>0</v>
      </c>
      <c r="L152">
        <v>80.63</v>
      </c>
      <c r="M152">
        <v>90.92</v>
      </c>
      <c r="N152">
        <v>0.47</v>
      </c>
      <c r="O152">
        <v>80.63</v>
      </c>
      <c r="P152" t="str">
        <f>IF(OR(SampleSuperstore[[#This Row],[Total Sales]]&gt;'Check Outliers'!$M$7,SampleSuperstore[[#This Row],[Total Sales]]&lt;'Check Outliers'!$M$8),"Outlier","normal")</f>
        <v>normal</v>
      </c>
      <c r="Q152" t="str">
        <f>IF(OR(SampleSuperstore[[#This Row],[Profit]]&gt;'Check Outliers'!$M$15,SampleSuperstore[[#This Row],[Profit]]&lt;'Check Outliers'!$M$16),"outlier","normal")</f>
        <v>outlier</v>
      </c>
      <c r="R152" s="1" t="str">
        <f>IF(OR(SampleSuperstore[[#This Row],[Cogs]]&gt;'Check Outliers'!$M$23,SampleSuperstore[[#This Row],[Cogs]]&lt;'Check Outliers'!$M$24),"outlier","normal")</f>
        <v>normal</v>
      </c>
    </row>
    <row r="153" spans="1:18" x14ac:dyDescent="0.3">
      <c r="A153" s="1" t="s">
        <v>58</v>
      </c>
      <c r="B153" s="1" t="s">
        <v>40</v>
      </c>
      <c r="C153" s="1" t="s">
        <v>112</v>
      </c>
      <c r="D153" s="1" t="s">
        <v>77</v>
      </c>
      <c r="E153" s="1" t="s">
        <v>21</v>
      </c>
      <c r="F153" s="1" t="s">
        <v>22</v>
      </c>
      <c r="G153" s="1" t="s">
        <v>34</v>
      </c>
      <c r="H153">
        <v>31.58</v>
      </c>
      <c r="I153">
        <v>5</v>
      </c>
      <c r="J153">
        <v>157.91999999999999</v>
      </c>
      <c r="K153" s="11">
        <v>0.2</v>
      </c>
      <c r="L153">
        <v>17.77</v>
      </c>
      <c r="M153">
        <v>140.15</v>
      </c>
      <c r="N153" s="11">
        <v>0.11</v>
      </c>
      <c r="O153">
        <v>-13.814</v>
      </c>
      <c r="P153" t="str">
        <f>IF(OR(SampleSuperstore[[#This Row],[Total Sales]]&gt;'Check Outliers'!$M$7,SampleSuperstore[[#This Row],[Total Sales]]&lt;'Check Outliers'!$M$8),"Outlier","normal")</f>
        <v>normal</v>
      </c>
      <c r="Q153" t="str">
        <f>IF(OR(SampleSuperstore[[#This Row],[Profit]]&gt;'Check Outliers'!$M$15,SampleSuperstore[[#This Row],[Profit]]&lt;'Check Outliers'!$M$16),"outlier","normal")</f>
        <v>normal</v>
      </c>
      <c r="R153" s="1" t="str">
        <f>IF(OR(SampleSuperstore[[#This Row],[Cogs]]&gt;'Check Outliers'!$M$23,SampleSuperstore[[#This Row],[Cogs]]&lt;'Check Outliers'!$M$24),"outlier","normal")</f>
        <v>normal</v>
      </c>
    </row>
    <row r="154" spans="1:18" x14ac:dyDescent="0.3">
      <c r="A154" s="1" t="s">
        <v>58</v>
      </c>
      <c r="B154" s="1" t="s">
        <v>40</v>
      </c>
      <c r="C154" s="1" t="s">
        <v>112</v>
      </c>
      <c r="D154" s="1" t="s">
        <v>77</v>
      </c>
      <c r="E154" s="1" t="s">
        <v>21</v>
      </c>
      <c r="F154" s="1" t="s">
        <v>31</v>
      </c>
      <c r="G154" s="1" t="s">
        <v>32</v>
      </c>
      <c r="H154">
        <v>101.59</v>
      </c>
      <c r="I154">
        <v>2</v>
      </c>
      <c r="J154">
        <v>203.18</v>
      </c>
      <c r="K154" s="11">
        <v>0.2</v>
      </c>
      <c r="L154">
        <v>15.24</v>
      </c>
      <c r="M154">
        <v>187.94</v>
      </c>
      <c r="N154" s="11">
        <v>0.08</v>
      </c>
      <c r="O154">
        <v>-25.396000000000001</v>
      </c>
      <c r="P154" t="str">
        <f>IF(OR(SampleSuperstore[[#This Row],[Total Sales]]&gt;'Check Outliers'!$M$7,SampleSuperstore[[#This Row],[Total Sales]]&lt;'Check Outliers'!$M$8),"Outlier","normal")</f>
        <v>normal</v>
      </c>
      <c r="Q154" t="str">
        <f>IF(OR(SampleSuperstore[[#This Row],[Profit]]&gt;'Check Outliers'!$M$15,SampleSuperstore[[#This Row],[Profit]]&lt;'Check Outliers'!$M$16),"outlier","normal")</f>
        <v>normal</v>
      </c>
      <c r="R154" s="1" t="str">
        <f>IF(OR(SampleSuperstore[[#This Row],[Cogs]]&gt;'Check Outliers'!$M$23,SampleSuperstore[[#This Row],[Cogs]]&lt;'Check Outliers'!$M$24),"outlier","normal")</f>
        <v>normal</v>
      </c>
    </row>
    <row r="155" spans="1:18" x14ac:dyDescent="0.3">
      <c r="A155" s="1" t="s">
        <v>58</v>
      </c>
      <c r="B155" s="1" t="s">
        <v>18</v>
      </c>
      <c r="C155" s="1" t="s">
        <v>113</v>
      </c>
      <c r="D155" s="1" t="s">
        <v>20</v>
      </c>
      <c r="E155" s="1" t="s">
        <v>21</v>
      </c>
      <c r="F155" s="1" t="s">
        <v>22</v>
      </c>
      <c r="G155" s="1" t="s">
        <v>37</v>
      </c>
      <c r="H155">
        <v>8.34</v>
      </c>
      <c r="I155">
        <v>7</v>
      </c>
      <c r="J155">
        <v>58.38</v>
      </c>
      <c r="K155" s="11">
        <v>0</v>
      </c>
      <c r="L155">
        <v>26.27</v>
      </c>
      <c r="M155">
        <v>32.11</v>
      </c>
      <c r="N155" s="11">
        <v>0.45</v>
      </c>
      <c r="O155">
        <v>26.27</v>
      </c>
      <c r="P155" t="str">
        <f>IF(OR(SampleSuperstore[[#This Row],[Total Sales]]&gt;'Check Outliers'!$M$7,SampleSuperstore[[#This Row],[Total Sales]]&lt;'Check Outliers'!$M$8),"Outlier","normal")</f>
        <v>normal</v>
      </c>
      <c r="Q155" t="str">
        <f>IF(OR(SampleSuperstore[[#This Row],[Profit]]&gt;'Check Outliers'!$M$15,SampleSuperstore[[#This Row],[Profit]]&lt;'Check Outliers'!$M$16),"outlier","normal")</f>
        <v>normal</v>
      </c>
      <c r="R155" s="1" t="str">
        <f>IF(OR(SampleSuperstore[[#This Row],[Cogs]]&gt;'Check Outliers'!$M$23,SampleSuperstore[[#This Row],[Cogs]]&lt;'Check Outliers'!$M$24),"outlier","normal")</f>
        <v>normal</v>
      </c>
    </row>
    <row r="156" spans="1:18" x14ac:dyDescent="0.3">
      <c r="A156" s="1" t="s">
        <v>58</v>
      </c>
      <c r="B156" s="1" t="s">
        <v>18</v>
      </c>
      <c r="C156" s="1" t="s">
        <v>113</v>
      </c>
      <c r="D156" s="1" t="s">
        <v>20</v>
      </c>
      <c r="E156" s="1" t="s">
        <v>21</v>
      </c>
      <c r="F156" s="1" t="s">
        <v>22</v>
      </c>
      <c r="G156" s="1" t="s">
        <v>37</v>
      </c>
      <c r="H156">
        <v>26.38</v>
      </c>
      <c r="I156">
        <v>4</v>
      </c>
      <c r="J156">
        <v>105.52</v>
      </c>
      <c r="K156" s="11">
        <v>0</v>
      </c>
      <c r="L156">
        <v>48.54</v>
      </c>
      <c r="M156">
        <v>56.98</v>
      </c>
      <c r="N156" s="11">
        <v>0.46</v>
      </c>
      <c r="O156">
        <v>48.54</v>
      </c>
      <c r="P156" t="str">
        <f>IF(OR(SampleSuperstore[[#This Row],[Total Sales]]&gt;'Check Outliers'!$M$7,SampleSuperstore[[#This Row],[Total Sales]]&lt;'Check Outliers'!$M$8),"Outlier","normal")</f>
        <v>normal</v>
      </c>
      <c r="Q156" t="str">
        <f>IF(OR(SampleSuperstore[[#This Row],[Profit]]&gt;'Check Outliers'!$M$15,SampleSuperstore[[#This Row],[Profit]]&lt;'Check Outliers'!$M$16),"outlier","normal")</f>
        <v>normal</v>
      </c>
      <c r="R156" s="1" t="str">
        <f>IF(OR(SampleSuperstore[[#This Row],[Cogs]]&gt;'Check Outliers'!$M$23,SampleSuperstore[[#This Row],[Cogs]]&lt;'Check Outliers'!$M$24),"outlier","normal")</f>
        <v>normal</v>
      </c>
    </row>
    <row r="157" spans="1:18" x14ac:dyDescent="0.3">
      <c r="A157" s="1" t="s">
        <v>58</v>
      </c>
      <c r="B157" s="1" t="s">
        <v>18</v>
      </c>
      <c r="C157" s="1" t="s">
        <v>113</v>
      </c>
      <c r="D157" s="1" t="s">
        <v>20</v>
      </c>
      <c r="E157" s="1" t="s">
        <v>21</v>
      </c>
      <c r="F157" s="1" t="s">
        <v>22</v>
      </c>
      <c r="G157" s="1" t="s">
        <v>28</v>
      </c>
      <c r="H157">
        <v>13.48</v>
      </c>
      <c r="I157">
        <v>6</v>
      </c>
      <c r="J157">
        <v>80.88</v>
      </c>
      <c r="K157" s="11">
        <v>0</v>
      </c>
      <c r="L157">
        <v>21.03</v>
      </c>
      <c r="M157">
        <v>59.85</v>
      </c>
      <c r="N157" s="11">
        <v>0.26</v>
      </c>
      <c r="O157">
        <v>21.03</v>
      </c>
      <c r="P157" t="str">
        <f>IF(OR(SampleSuperstore[[#This Row],[Total Sales]]&gt;'Check Outliers'!$M$7,SampleSuperstore[[#This Row],[Total Sales]]&lt;'Check Outliers'!$M$8),"Outlier","normal")</f>
        <v>normal</v>
      </c>
      <c r="Q157" t="str">
        <f>IF(OR(SampleSuperstore[[#This Row],[Profit]]&gt;'Check Outliers'!$M$15,SampleSuperstore[[#This Row],[Profit]]&lt;'Check Outliers'!$M$16),"outlier","normal")</f>
        <v>normal</v>
      </c>
      <c r="R157" s="1" t="str">
        <f>IF(OR(SampleSuperstore[[#This Row],[Cogs]]&gt;'Check Outliers'!$M$23,SampleSuperstore[[#This Row],[Cogs]]&lt;'Check Outliers'!$M$24),"outlier","normal")</f>
        <v>normal</v>
      </c>
    </row>
    <row r="158" spans="1:18" x14ac:dyDescent="0.3">
      <c r="A158" s="1" t="s">
        <v>24</v>
      </c>
      <c r="B158" s="1" t="s">
        <v>40</v>
      </c>
      <c r="C158" s="1" t="s">
        <v>38</v>
      </c>
      <c r="D158" s="1" t="s">
        <v>39</v>
      </c>
      <c r="E158" s="1" t="s">
        <v>21</v>
      </c>
      <c r="F158" s="1" t="s">
        <v>22</v>
      </c>
      <c r="G158" s="1" t="s">
        <v>30</v>
      </c>
      <c r="H158">
        <v>2.21</v>
      </c>
      <c r="I158">
        <v>3</v>
      </c>
      <c r="J158">
        <v>6.63</v>
      </c>
      <c r="K158" s="11">
        <v>0</v>
      </c>
      <c r="L158">
        <v>1.79</v>
      </c>
      <c r="M158">
        <v>4.84</v>
      </c>
      <c r="N158" s="11">
        <v>0.27</v>
      </c>
      <c r="O158">
        <v>1.79</v>
      </c>
      <c r="P158" t="str">
        <f>IF(OR(SampleSuperstore[[#This Row],[Total Sales]]&gt;'Check Outliers'!$M$7,SampleSuperstore[[#This Row],[Total Sales]]&lt;'Check Outliers'!$M$8),"Outlier","normal")</f>
        <v>normal</v>
      </c>
      <c r="Q158" t="str">
        <f>IF(OR(SampleSuperstore[[#This Row],[Profit]]&gt;'Check Outliers'!$M$15,SampleSuperstore[[#This Row],[Profit]]&lt;'Check Outliers'!$M$16),"outlier","normal")</f>
        <v>normal</v>
      </c>
      <c r="R158" s="1" t="str">
        <f>IF(OR(SampleSuperstore[[#This Row],[Cogs]]&gt;'Check Outliers'!$M$23,SampleSuperstore[[#This Row],[Cogs]]&lt;'Check Outliers'!$M$24),"outlier","normal")</f>
        <v>normal</v>
      </c>
    </row>
    <row r="159" spans="1:18" x14ac:dyDescent="0.3">
      <c r="A159" s="1" t="s">
        <v>10</v>
      </c>
      <c r="B159" s="1" t="s">
        <v>11</v>
      </c>
      <c r="C159" s="1" t="s">
        <v>38</v>
      </c>
      <c r="D159" s="1" t="s">
        <v>39</v>
      </c>
      <c r="E159" s="1" t="s">
        <v>21</v>
      </c>
      <c r="F159" s="1" t="s">
        <v>15</v>
      </c>
      <c r="G159" s="1" t="s">
        <v>17</v>
      </c>
      <c r="H159">
        <v>228.78</v>
      </c>
      <c r="I159">
        <v>2</v>
      </c>
      <c r="J159">
        <v>457.57</v>
      </c>
      <c r="K159" s="11">
        <v>0.2</v>
      </c>
      <c r="L159">
        <v>51.48</v>
      </c>
      <c r="M159">
        <v>406.09</v>
      </c>
      <c r="N159" s="11">
        <v>0.11</v>
      </c>
      <c r="O159">
        <v>-40.034000000000013</v>
      </c>
      <c r="P159" t="str">
        <f>IF(OR(SampleSuperstore[[#This Row],[Total Sales]]&gt;'Check Outliers'!$M$7,SampleSuperstore[[#This Row],[Total Sales]]&lt;'Check Outliers'!$M$8),"Outlier","normal")</f>
        <v>normal</v>
      </c>
      <c r="Q159" t="str">
        <f>IF(OR(SampleSuperstore[[#This Row],[Profit]]&gt;'Check Outliers'!$M$15,SampleSuperstore[[#This Row],[Profit]]&lt;'Check Outliers'!$M$16),"outlier","normal")</f>
        <v>normal</v>
      </c>
      <c r="R159" s="1" t="str">
        <f>IF(OR(SampleSuperstore[[#This Row],[Cogs]]&gt;'Check Outliers'!$M$23,SampleSuperstore[[#This Row],[Cogs]]&lt;'Check Outliers'!$M$24),"outlier","normal")</f>
        <v>normal</v>
      </c>
    </row>
    <row r="160" spans="1:18" x14ac:dyDescent="0.3">
      <c r="A160" s="1" t="s">
        <v>24</v>
      </c>
      <c r="B160" s="1" t="s">
        <v>11</v>
      </c>
      <c r="C160" s="1" t="s">
        <v>114</v>
      </c>
      <c r="D160" s="1" t="s">
        <v>115</v>
      </c>
      <c r="E160" s="1" t="s">
        <v>43</v>
      </c>
      <c r="F160" s="1" t="s">
        <v>22</v>
      </c>
      <c r="G160" s="1" t="s">
        <v>23</v>
      </c>
      <c r="H160">
        <v>7.31</v>
      </c>
      <c r="I160">
        <v>2</v>
      </c>
      <c r="J160">
        <v>14.62</v>
      </c>
      <c r="K160" s="11">
        <v>0</v>
      </c>
      <c r="L160">
        <v>6.87</v>
      </c>
      <c r="M160">
        <v>7.75</v>
      </c>
      <c r="N160" s="11">
        <v>0.47</v>
      </c>
      <c r="O160">
        <v>6.87</v>
      </c>
      <c r="P160" t="str">
        <f>IF(OR(SampleSuperstore[[#This Row],[Total Sales]]&gt;'Check Outliers'!$M$7,SampleSuperstore[[#This Row],[Total Sales]]&lt;'Check Outliers'!$M$8),"Outlier","normal")</f>
        <v>normal</v>
      </c>
      <c r="Q160" t="str">
        <f>IF(OR(SampleSuperstore[[#This Row],[Profit]]&gt;'Check Outliers'!$M$15,SampleSuperstore[[#This Row],[Profit]]&lt;'Check Outliers'!$M$16),"outlier","normal")</f>
        <v>normal</v>
      </c>
      <c r="R160" s="1" t="str">
        <f>IF(OR(SampleSuperstore[[#This Row],[Cogs]]&gt;'Check Outliers'!$M$23,SampleSuperstore[[#This Row],[Cogs]]&lt;'Check Outliers'!$M$24),"outlier","normal")</f>
        <v>normal</v>
      </c>
    </row>
    <row r="161" spans="1:18" hidden="1" x14ac:dyDescent="0.3">
      <c r="A161" s="1" t="s">
        <v>24</v>
      </c>
      <c r="B161" s="1" t="s">
        <v>11</v>
      </c>
      <c r="C161" s="1" t="s">
        <v>114</v>
      </c>
      <c r="D161" s="1" t="s">
        <v>115</v>
      </c>
      <c r="E161" s="1" t="s">
        <v>43</v>
      </c>
      <c r="F161" s="1" t="s">
        <v>31</v>
      </c>
      <c r="G161" s="1" t="s">
        <v>32</v>
      </c>
      <c r="H161">
        <v>134.99</v>
      </c>
      <c r="I161">
        <v>7</v>
      </c>
      <c r="J161">
        <v>944.93</v>
      </c>
      <c r="K161" s="1">
        <v>0</v>
      </c>
      <c r="L161">
        <v>236.23</v>
      </c>
      <c r="M161">
        <v>708.7</v>
      </c>
      <c r="N161">
        <v>0.25</v>
      </c>
      <c r="O161">
        <v>236.23</v>
      </c>
      <c r="P161" t="str">
        <f>IF(OR(SampleSuperstore[[#This Row],[Total Sales]]&gt;'Check Outliers'!$M$7,SampleSuperstore[[#This Row],[Total Sales]]&lt;'Check Outliers'!$M$8),"Outlier","normal")</f>
        <v>Outlier</v>
      </c>
      <c r="Q161" t="str">
        <f>IF(OR(SampleSuperstore[[#This Row],[Profit]]&gt;'Check Outliers'!$M$15,SampleSuperstore[[#This Row],[Profit]]&lt;'Check Outliers'!$M$16),"outlier","normal")</f>
        <v>outlier</v>
      </c>
      <c r="R161" s="1" t="str">
        <f>IF(OR(SampleSuperstore[[#This Row],[Cogs]]&gt;'Check Outliers'!$M$23,SampleSuperstore[[#This Row],[Cogs]]&lt;'Check Outliers'!$M$24),"outlier","normal")</f>
        <v>outlier</v>
      </c>
    </row>
    <row r="162" spans="1:18" x14ac:dyDescent="0.3">
      <c r="A162" s="1" t="s">
        <v>58</v>
      </c>
      <c r="B162" s="1" t="s">
        <v>11</v>
      </c>
      <c r="C162" s="1" t="s">
        <v>19</v>
      </c>
      <c r="D162" s="1" t="s">
        <v>20</v>
      </c>
      <c r="E162" s="1" t="s">
        <v>21</v>
      </c>
      <c r="F162" s="1" t="s">
        <v>22</v>
      </c>
      <c r="G162" s="1" t="s">
        <v>37</v>
      </c>
      <c r="H162">
        <v>5.98</v>
      </c>
      <c r="I162">
        <v>1</v>
      </c>
      <c r="J162">
        <v>5.98</v>
      </c>
      <c r="K162" s="11">
        <v>0</v>
      </c>
      <c r="L162">
        <v>2.69</v>
      </c>
      <c r="M162">
        <v>3.29</v>
      </c>
      <c r="N162" s="11">
        <v>0.45</v>
      </c>
      <c r="O162">
        <v>2.69</v>
      </c>
      <c r="P162" t="str">
        <f>IF(OR(SampleSuperstore[[#This Row],[Total Sales]]&gt;'Check Outliers'!$M$7,SampleSuperstore[[#This Row],[Total Sales]]&lt;'Check Outliers'!$M$8),"Outlier","normal")</f>
        <v>normal</v>
      </c>
      <c r="Q162" t="str">
        <f>IF(OR(SampleSuperstore[[#This Row],[Profit]]&gt;'Check Outliers'!$M$15,SampleSuperstore[[#This Row],[Profit]]&lt;'Check Outliers'!$M$16),"outlier","normal")</f>
        <v>normal</v>
      </c>
      <c r="R162" s="1" t="str">
        <f>IF(OR(SampleSuperstore[[#This Row],[Cogs]]&gt;'Check Outliers'!$M$23,SampleSuperstore[[#This Row],[Cogs]]&lt;'Check Outliers'!$M$24),"outlier","normal")</f>
        <v>normal</v>
      </c>
    </row>
    <row r="163" spans="1:18" x14ac:dyDescent="0.3">
      <c r="A163" s="1" t="s">
        <v>10</v>
      </c>
      <c r="B163" s="1" t="s">
        <v>11</v>
      </c>
      <c r="C163" s="1" t="s">
        <v>51</v>
      </c>
      <c r="D163" s="1" t="s">
        <v>52</v>
      </c>
      <c r="E163" s="1" t="s">
        <v>53</v>
      </c>
      <c r="F163" s="1" t="s">
        <v>31</v>
      </c>
      <c r="G163" s="1" t="s">
        <v>55</v>
      </c>
      <c r="H163">
        <v>27.19</v>
      </c>
      <c r="I163">
        <v>2</v>
      </c>
      <c r="J163">
        <v>54.38</v>
      </c>
      <c r="K163" s="11">
        <v>0.2</v>
      </c>
      <c r="L163">
        <v>1.36</v>
      </c>
      <c r="M163">
        <v>53.02</v>
      </c>
      <c r="N163" s="11">
        <v>0.03</v>
      </c>
      <c r="O163">
        <v>-9.5160000000000018</v>
      </c>
      <c r="P163" t="str">
        <f>IF(OR(SampleSuperstore[[#This Row],[Total Sales]]&gt;'Check Outliers'!$M$7,SampleSuperstore[[#This Row],[Total Sales]]&lt;'Check Outliers'!$M$8),"Outlier","normal")</f>
        <v>normal</v>
      </c>
      <c r="Q163" t="str">
        <f>IF(OR(SampleSuperstore[[#This Row],[Profit]]&gt;'Check Outliers'!$M$15,SampleSuperstore[[#This Row],[Profit]]&lt;'Check Outliers'!$M$16),"outlier","normal")</f>
        <v>normal</v>
      </c>
      <c r="R163" s="1" t="str">
        <f>IF(OR(SampleSuperstore[[#This Row],[Cogs]]&gt;'Check Outliers'!$M$23,SampleSuperstore[[#This Row],[Cogs]]&lt;'Check Outliers'!$M$24),"outlier","normal")</f>
        <v>normal</v>
      </c>
    </row>
    <row r="164" spans="1:18" x14ac:dyDescent="0.3">
      <c r="A164" s="1" t="s">
        <v>24</v>
      </c>
      <c r="B164" s="1" t="s">
        <v>11</v>
      </c>
      <c r="C164" s="1" t="s">
        <v>116</v>
      </c>
      <c r="D164" s="1" t="s">
        <v>117</v>
      </c>
      <c r="E164" s="1" t="s">
        <v>21</v>
      </c>
      <c r="F164" s="1" t="s">
        <v>22</v>
      </c>
      <c r="G164" s="1" t="s">
        <v>56</v>
      </c>
      <c r="H164">
        <v>5.68</v>
      </c>
      <c r="I164">
        <v>5</v>
      </c>
      <c r="J164">
        <v>28.4</v>
      </c>
      <c r="K164" s="11">
        <v>0</v>
      </c>
      <c r="L164">
        <v>13.35</v>
      </c>
      <c r="M164">
        <v>15.05</v>
      </c>
      <c r="N164" s="11">
        <v>0.47</v>
      </c>
      <c r="O164">
        <v>13.35</v>
      </c>
      <c r="P164" t="str">
        <f>IF(OR(SampleSuperstore[[#This Row],[Total Sales]]&gt;'Check Outliers'!$M$7,SampleSuperstore[[#This Row],[Total Sales]]&lt;'Check Outliers'!$M$8),"Outlier","normal")</f>
        <v>normal</v>
      </c>
      <c r="Q164" t="str">
        <f>IF(OR(SampleSuperstore[[#This Row],[Profit]]&gt;'Check Outliers'!$M$15,SampleSuperstore[[#This Row],[Profit]]&lt;'Check Outliers'!$M$16),"outlier","normal")</f>
        <v>normal</v>
      </c>
      <c r="R164" s="1" t="str">
        <f>IF(OR(SampleSuperstore[[#This Row],[Cogs]]&gt;'Check Outliers'!$M$23,SampleSuperstore[[#This Row],[Cogs]]&lt;'Check Outliers'!$M$24),"outlier","normal")</f>
        <v>normal</v>
      </c>
    </row>
    <row r="165" spans="1:18" x14ac:dyDescent="0.3">
      <c r="A165" s="1" t="s">
        <v>24</v>
      </c>
      <c r="B165" s="1" t="s">
        <v>11</v>
      </c>
      <c r="C165" s="1" t="s">
        <v>38</v>
      </c>
      <c r="D165" s="1" t="s">
        <v>39</v>
      </c>
      <c r="E165" s="1" t="s">
        <v>21</v>
      </c>
      <c r="F165" s="1" t="s">
        <v>22</v>
      </c>
      <c r="G165" s="1" t="s">
        <v>33</v>
      </c>
      <c r="H165">
        <v>13.84</v>
      </c>
      <c r="I165">
        <v>2</v>
      </c>
      <c r="J165">
        <v>27.68</v>
      </c>
      <c r="K165" s="11">
        <v>0.2</v>
      </c>
      <c r="L165">
        <v>9.69</v>
      </c>
      <c r="M165">
        <v>17.989999999999998</v>
      </c>
      <c r="N165" s="11">
        <v>0.35</v>
      </c>
      <c r="O165">
        <v>4.153999999999999</v>
      </c>
      <c r="P165" t="str">
        <f>IF(OR(SampleSuperstore[[#This Row],[Total Sales]]&gt;'Check Outliers'!$M$7,SampleSuperstore[[#This Row],[Total Sales]]&lt;'Check Outliers'!$M$8),"Outlier","normal")</f>
        <v>normal</v>
      </c>
      <c r="Q165" t="str">
        <f>IF(OR(SampleSuperstore[[#This Row],[Profit]]&gt;'Check Outliers'!$M$15,SampleSuperstore[[#This Row],[Profit]]&lt;'Check Outliers'!$M$16),"outlier","normal")</f>
        <v>normal</v>
      </c>
      <c r="R165" s="1" t="str">
        <f>IF(OR(SampleSuperstore[[#This Row],[Cogs]]&gt;'Check Outliers'!$M$23,SampleSuperstore[[#This Row],[Cogs]]&lt;'Check Outliers'!$M$24),"outlier","normal")</f>
        <v>normal</v>
      </c>
    </row>
    <row r="166" spans="1:18" x14ac:dyDescent="0.3">
      <c r="A166" s="1" t="s">
        <v>24</v>
      </c>
      <c r="B166" s="1" t="s">
        <v>11</v>
      </c>
      <c r="C166" s="1" t="s">
        <v>118</v>
      </c>
      <c r="D166" s="1" t="s">
        <v>42</v>
      </c>
      <c r="E166" s="1" t="s">
        <v>43</v>
      </c>
      <c r="F166" s="1" t="s">
        <v>22</v>
      </c>
      <c r="G166" s="1" t="s">
        <v>30</v>
      </c>
      <c r="H166">
        <v>3.31</v>
      </c>
      <c r="I166">
        <v>3</v>
      </c>
      <c r="J166">
        <v>9.94</v>
      </c>
      <c r="K166" s="11">
        <v>0.2</v>
      </c>
      <c r="L166">
        <v>2.73</v>
      </c>
      <c r="M166">
        <v>7.21</v>
      </c>
      <c r="N166" s="11">
        <v>0.27</v>
      </c>
      <c r="O166">
        <v>0.74199999999999999</v>
      </c>
      <c r="P166" t="str">
        <f>IF(OR(SampleSuperstore[[#This Row],[Total Sales]]&gt;'Check Outliers'!$M$7,SampleSuperstore[[#This Row],[Total Sales]]&lt;'Check Outliers'!$M$8),"Outlier","normal")</f>
        <v>normal</v>
      </c>
      <c r="Q166" t="str">
        <f>IF(OR(SampleSuperstore[[#This Row],[Profit]]&gt;'Check Outliers'!$M$15,SampleSuperstore[[#This Row],[Profit]]&lt;'Check Outliers'!$M$16),"outlier","normal")</f>
        <v>normal</v>
      </c>
      <c r="R166" s="1" t="str">
        <f>IF(OR(SampleSuperstore[[#This Row],[Cogs]]&gt;'Check Outliers'!$M$23,SampleSuperstore[[#This Row],[Cogs]]&lt;'Check Outliers'!$M$24),"outlier","normal")</f>
        <v>normal</v>
      </c>
    </row>
    <row r="167" spans="1:18" hidden="1" x14ac:dyDescent="0.3">
      <c r="A167" s="1" t="s">
        <v>24</v>
      </c>
      <c r="B167" s="1" t="s">
        <v>11</v>
      </c>
      <c r="C167" s="1" t="s">
        <v>118</v>
      </c>
      <c r="D167" s="1" t="s">
        <v>42</v>
      </c>
      <c r="E167" s="1" t="s">
        <v>43</v>
      </c>
      <c r="F167" s="1" t="s">
        <v>31</v>
      </c>
      <c r="G167" s="1" t="s">
        <v>119</v>
      </c>
      <c r="H167">
        <v>1019.99</v>
      </c>
      <c r="I167">
        <v>8</v>
      </c>
      <c r="J167">
        <v>8159.95</v>
      </c>
      <c r="K167" s="1">
        <v>0.4</v>
      </c>
      <c r="L167">
        <v>-1359.99</v>
      </c>
      <c r="M167">
        <v>9519.94</v>
      </c>
      <c r="N167">
        <v>-0.17</v>
      </c>
      <c r="O167">
        <v>-4623.97</v>
      </c>
      <c r="P167" t="str">
        <f>IF(OR(SampleSuperstore[[#This Row],[Total Sales]]&gt;'Check Outliers'!$M$7,SampleSuperstore[[#This Row],[Total Sales]]&lt;'Check Outliers'!$M$8),"Outlier","normal")</f>
        <v>Outlier</v>
      </c>
      <c r="Q167" t="str">
        <f>IF(OR(SampleSuperstore[[#This Row],[Profit]]&gt;'Check Outliers'!$M$15,SampleSuperstore[[#This Row],[Profit]]&lt;'Check Outliers'!$M$16),"outlier","normal")</f>
        <v>outlier</v>
      </c>
      <c r="R167" s="1" t="str">
        <f>IF(OR(SampleSuperstore[[#This Row],[Cogs]]&gt;'Check Outliers'!$M$23,SampleSuperstore[[#This Row],[Cogs]]&lt;'Check Outliers'!$M$24),"outlier","normal")</f>
        <v>outlier</v>
      </c>
    </row>
    <row r="168" spans="1:18" hidden="1" x14ac:dyDescent="0.3">
      <c r="A168" s="1" t="s">
        <v>24</v>
      </c>
      <c r="B168" s="1" t="s">
        <v>11</v>
      </c>
      <c r="C168" s="1" t="s">
        <v>118</v>
      </c>
      <c r="D168" s="1" t="s">
        <v>42</v>
      </c>
      <c r="E168" s="1" t="s">
        <v>43</v>
      </c>
      <c r="F168" s="1" t="s">
        <v>22</v>
      </c>
      <c r="G168" s="1" t="s">
        <v>28</v>
      </c>
      <c r="H168">
        <v>91.98</v>
      </c>
      <c r="I168">
        <v>3</v>
      </c>
      <c r="J168">
        <v>275.93</v>
      </c>
      <c r="K168" s="1">
        <v>0.2</v>
      </c>
      <c r="L168">
        <v>-58.63</v>
      </c>
      <c r="M168">
        <v>334.56</v>
      </c>
      <c r="N168">
        <v>-0.21</v>
      </c>
      <c r="O168">
        <v>-113.816</v>
      </c>
      <c r="P168" t="str">
        <f>IF(OR(SampleSuperstore[[#This Row],[Total Sales]]&gt;'Check Outliers'!$M$7,SampleSuperstore[[#This Row],[Total Sales]]&lt;'Check Outliers'!$M$8),"Outlier","normal")</f>
        <v>normal</v>
      </c>
      <c r="Q168" t="str">
        <f>IF(OR(SampleSuperstore[[#This Row],[Profit]]&gt;'Check Outliers'!$M$15,SampleSuperstore[[#This Row],[Profit]]&lt;'Check Outliers'!$M$16),"outlier","normal")</f>
        <v>outlier</v>
      </c>
      <c r="R168" s="1" t="str">
        <f>IF(OR(SampleSuperstore[[#This Row],[Cogs]]&gt;'Check Outliers'!$M$23,SampleSuperstore[[#This Row],[Cogs]]&lt;'Check Outliers'!$M$24),"outlier","normal")</f>
        <v>normal</v>
      </c>
    </row>
    <row r="169" spans="1:18" hidden="1" x14ac:dyDescent="0.3">
      <c r="A169" s="1" t="s">
        <v>24</v>
      </c>
      <c r="B169" s="1" t="s">
        <v>11</v>
      </c>
      <c r="C169" s="1" t="s">
        <v>118</v>
      </c>
      <c r="D169" s="1" t="s">
        <v>42</v>
      </c>
      <c r="E169" s="1" t="s">
        <v>43</v>
      </c>
      <c r="F169" s="1" t="s">
        <v>15</v>
      </c>
      <c r="G169" s="1" t="s">
        <v>17</v>
      </c>
      <c r="H169">
        <v>193.34</v>
      </c>
      <c r="I169">
        <v>9</v>
      </c>
      <c r="J169">
        <v>1740.06</v>
      </c>
      <c r="K169" s="1">
        <v>0.3</v>
      </c>
      <c r="L169">
        <v>-24.86</v>
      </c>
      <c r="M169">
        <v>1764.92</v>
      </c>
      <c r="N169">
        <v>-0.01</v>
      </c>
      <c r="O169">
        <v>-546.87799999999993</v>
      </c>
      <c r="P169" t="str">
        <f>IF(OR(SampleSuperstore[[#This Row],[Total Sales]]&gt;'Check Outliers'!$M$7,SampleSuperstore[[#This Row],[Total Sales]]&lt;'Check Outliers'!$M$8),"Outlier","normal")</f>
        <v>Outlier</v>
      </c>
      <c r="Q169" t="str">
        <f>IF(OR(SampleSuperstore[[#This Row],[Profit]]&gt;'Check Outliers'!$M$15,SampleSuperstore[[#This Row],[Profit]]&lt;'Check Outliers'!$M$16),"outlier","normal")</f>
        <v>normal</v>
      </c>
      <c r="R169" s="1" t="str">
        <f>IF(OR(SampleSuperstore[[#This Row],[Cogs]]&gt;'Check Outliers'!$M$23,SampleSuperstore[[#This Row],[Cogs]]&lt;'Check Outliers'!$M$24),"outlier","normal")</f>
        <v>outlier</v>
      </c>
    </row>
    <row r="170" spans="1:18" x14ac:dyDescent="0.3">
      <c r="A170" s="1" t="s">
        <v>24</v>
      </c>
      <c r="B170" s="1" t="s">
        <v>11</v>
      </c>
      <c r="C170" s="1" t="s">
        <v>118</v>
      </c>
      <c r="D170" s="1" t="s">
        <v>42</v>
      </c>
      <c r="E170" s="1" t="s">
        <v>43</v>
      </c>
      <c r="F170" s="1" t="s">
        <v>22</v>
      </c>
      <c r="G170" s="1" t="s">
        <v>30</v>
      </c>
      <c r="H170">
        <v>5.34</v>
      </c>
      <c r="I170">
        <v>6</v>
      </c>
      <c r="J170">
        <v>32.06</v>
      </c>
      <c r="K170" s="11">
        <v>0.2</v>
      </c>
      <c r="L170">
        <v>6.81</v>
      </c>
      <c r="M170">
        <v>25.25</v>
      </c>
      <c r="N170" s="11">
        <v>0.21</v>
      </c>
      <c r="O170">
        <v>0.3979999999999988</v>
      </c>
      <c r="P170" t="str">
        <f>IF(OR(SampleSuperstore[[#This Row],[Total Sales]]&gt;'Check Outliers'!$M$7,SampleSuperstore[[#This Row],[Total Sales]]&lt;'Check Outliers'!$M$8),"Outlier","normal")</f>
        <v>normal</v>
      </c>
      <c r="Q170" t="str">
        <f>IF(OR(SampleSuperstore[[#This Row],[Profit]]&gt;'Check Outliers'!$M$15,SampleSuperstore[[#This Row],[Profit]]&lt;'Check Outliers'!$M$16),"outlier","normal")</f>
        <v>normal</v>
      </c>
      <c r="R170" s="1" t="str">
        <f>IF(OR(SampleSuperstore[[#This Row],[Cogs]]&gt;'Check Outliers'!$M$23,SampleSuperstore[[#This Row],[Cogs]]&lt;'Check Outliers'!$M$24),"outlier","normal")</f>
        <v>normal</v>
      </c>
    </row>
    <row r="171" spans="1:18" hidden="1" x14ac:dyDescent="0.3">
      <c r="A171" s="1" t="s">
        <v>24</v>
      </c>
      <c r="B171" s="1" t="s">
        <v>11</v>
      </c>
      <c r="C171" s="1" t="s">
        <v>118</v>
      </c>
      <c r="D171" s="1" t="s">
        <v>42</v>
      </c>
      <c r="E171" s="1" t="s">
        <v>43</v>
      </c>
      <c r="F171" s="1" t="s">
        <v>22</v>
      </c>
      <c r="G171" s="1" t="s">
        <v>34</v>
      </c>
      <c r="H171">
        <v>35.6</v>
      </c>
      <c r="I171">
        <v>5</v>
      </c>
      <c r="J171">
        <v>177.98</v>
      </c>
      <c r="K171" s="1">
        <v>0.8</v>
      </c>
      <c r="L171">
        <v>-453.85</v>
      </c>
      <c r="M171">
        <v>631.83000000000004</v>
      </c>
      <c r="N171">
        <v>-2.5499999999999998</v>
      </c>
      <c r="O171">
        <v>-596.23400000000004</v>
      </c>
      <c r="P171" t="str">
        <f>IF(OR(SampleSuperstore[[#This Row],[Total Sales]]&gt;'Check Outliers'!$M$7,SampleSuperstore[[#This Row],[Total Sales]]&lt;'Check Outliers'!$M$8),"Outlier","normal")</f>
        <v>normal</v>
      </c>
      <c r="Q171" t="str">
        <f>IF(OR(SampleSuperstore[[#This Row],[Profit]]&gt;'Check Outliers'!$M$15,SampleSuperstore[[#This Row],[Profit]]&lt;'Check Outliers'!$M$16),"outlier","normal")</f>
        <v>outlier</v>
      </c>
      <c r="R171" s="1" t="str">
        <f>IF(OR(SampleSuperstore[[#This Row],[Cogs]]&gt;'Check Outliers'!$M$23,SampleSuperstore[[#This Row],[Cogs]]&lt;'Check Outliers'!$M$24),"outlier","normal")</f>
        <v>outlier</v>
      </c>
    </row>
    <row r="172" spans="1:18" x14ac:dyDescent="0.3">
      <c r="A172" s="1" t="s">
        <v>24</v>
      </c>
      <c r="B172" s="1" t="s">
        <v>11</v>
      </c>
      <c r="C172" s="1" t="s">
        <v>118</v>
      </c>
      <c r="D172" s="1" t="s">
        <v>42</v>
      </c>
      <c r="E172" s="1" t="s">
        <v>43</v>
      </c>
      <c r="F172" s="1" t="s">
        <v>31</v>
      </c>
      <c r="G172" s="1" t="s">
        <v>32</v>
      </c>
      <c r="H172">
        <v>47.99</v>
      </c>
      <c r="I172">
        <v>3</v>
      </c>
      <c r="J172">
        <v>143.97999999999999</v>
      </c>
      <c r="K172" s="11">
        <v>0.2</v>
      </c>
      <c r="L172">
        <v>9</v>
      </c>
      <c r="M172">
        <v>134.97999999999999</v>
      </c>
      <c r="N172" s="11">
        <v>0.06</v>
      </c>
      <c r="O172">
        <v>-19.795999999999999</v>
      </c>
      <c r="P172" t="str">
        <f>IF(OR(SampleSuperstore[[#This Row],[Total Sales]]&gt;'Check Outliers'!$M$7,SampleSuperstore[[#This Row],[Total Sales]]&lt;'Check Outliers'!$M$8),"Outlier","normal")</f>
        <v>normal</v>
      </c>
      <c r="Q172" t="str">
        <f>IF(OR(SampleSuperstore[[#This Row],[Profit]]&gt;'Check Outliers'!$M$15,SampleSuperstore[[#This Row],[Profit]]&lt;'Check Outliers'!$M$16),"outlier","normal")</f>
        <v>normal</v>
      </c>
      <c r="R172" s="1" t="str">
        <f>IF(OR(SampleSuperstore[[#This Row],[Cogs]]&gt;'Check Outliers'!$M$23,SampleSuperstore[[#This Row],[Cogs]]&lt;'Check Outliers'!$M$24),"outlier","normal")</f>
        <v>normal</v>
      </c>
    </row>
    <row r="173" spans="1:18" x14ac:dyDescent="0.3">
      <c r="A173" s="1" t="s">
        <v>24</v>
      </c>
      <c r="B173" s="1" t="s">
        <v>11</v>
      </c>
      <c r="C173" s="1" t="s">
        <v>19</v>
      </c>
      <c r="D173" s="1" t="s">
        <v>20</v>
      </c>
      <c r="E173" s="1" t="s">
        <v>21</v>
      </c>
      <c r="F173" s="1" t="s">
        <v>22</v>
      </c>
      <c r="G173" s="1" t="s">
        <v>37</v>
      </c>
      <c r="H173">
        <v>6.98</v>
      </c>
      <c r="I173">
        <v>3</v>
      </c>
      <c r="J173">
        <v>20.94</v>
      </c>
      <c r="K173" s="11">
        <v>0</v>
      </c>
      <c r="L173">
        <v>9.84</v>
      </c>
      <c r="M173">
        <v>11.1</v>
      </c>
      <c r="N173" s="11">
        <v>0.47</v>
      </c>
      <c r="O173">
        <v>9.84</v>
      </c>
      <c r="P173" t="str">
        <f>IF(OR(SampleSuperstore[[#This Row],[Total Sales]]&gt;'Check Outliers'!$M$7,SampleSuperstore[[#This Row],[Total Sales]]&lt;'Check Outliers'!$M$8),"Outlier","normal")</f>
        <v>normal</v>
      </c>
      <c r="Q173" t="str">
        <f>IF(OR(SampleSuperstore[[#This Row],[Profit]]&gt;'Check Outliers'!$M$15,SampleSuperstore[[#This Row],[Profit]]&lt;'Check Outliers'!$M$16),"outlier","normal")</f>
        <v>normal</v>
      </c>
      <c r="R173" s="1" t="str">
        <f>IF(OR(SampleSuperstore[[#This Row],[Cogs]]&gt;'Check Outliers'!$M$23,SampleSuperstore[[#This Row],[Cogs]]&lt;'Check Outliers'!$M$24),"outlier","normal")</f>
        <v>normal</v>
      </c>
    </row>
    <row r="174" spans="1:18" x14ac:dyDescent="0.3">
      <c r="A174" s="1" t="s">
        <v>24</v>
      </c>
      <c r="B174" s="1" t="s">
        <v>11</v>
      </c>
      <c r="C174" s="1" t="s">
        <v>19</v>
      </c>
      <c r="D174" s="1" t="s">
        <v>20</v>
      </c>
      <c r="E174" s="1" t="s">
        <v>21</v>
      </c>
      <c r="F174" s="1" t="s">
        <v>22</v>
      </c>
      <c r="G174" s="1" t="s">
        <v>37</v>
      </c>
      <c r="H174">
        <v>55.48</v>
      </c>
      <c r="I174">
        <v>2</v>
      </c>
      <c r="J174">
        <v>110.96</v>
      </c>
      <c r="K174" s="11">
        <v>0</v>
      </c>
      <c r="L174">
        <v>53.26</v>
      </c>
      <c r="M174">
        <v>57.7</v>
      </c>
      <c r="N174" s="11">
        <v>0.48</v>
      </c>
      <c r="O174">
        <v>53.26</v>
      </c>
      <c r="P174" t="str">
        <f>IF(OR(SampleSuperstore[[#This Row],[Total Sales]]&gt;'Check Outliers'!$M$7,SampleSuperstore[[#This Row],[Total Sales]]&lt;'Check Outliers'!$M$8),"Outlier","normal")</f>
        <v>normal</v>
      </c>
      <c r="Q174" t="str">
        <f>IF(OR(SampleSuperstore[[#This Row],[Profit]]&gt;'Check Outliers'!$M$15,SampleSuperstore[[#This Row],[Profit]]&lt;'Check Outliers'!$M$16),"outlier","normal")</f>
        <v>normal</v>
      </c>
      <c r="R174" s="1" t="str">
        <f>IF(OR(SampleSuperstore[[#This Row],[Cogs]]&gt;'Check Outliers'!$M$23,SampleSuperstore[[#This Row],[Cogs]]&lt;'Check Outliers'!$M$24),"outlier","normal")</f>
        <v>normal</v>
      </c>
    </row>
    <row r="175" spans="1:18" x14ac:dyDescent="0.3">
      <c r="A175" s="1" t="s">
        <v>24</v>
      </c>
      <c r="B175" s="1" t="s">
        <v>11</v>
      </c>
      <c r="C175" s="1" t="s">
        <v>19</v>
      </c>
      <c r="D175" s="1" t="s">
        <v>20</v>
      </c>
      <c r="E175" s="1" t="s">
        <v>21</v>
      </c>
      <c r="F175" s="1" t="s">
        <v>15</v>
      </c>
      <c r="G175" s="1" t="s">
        <v>17</v>
      </c>
      <c r="H175">
        <v>48.59</v>
      </c>
      <c r="I175">
        <v>7</v>
      </c>
      <c r="J175">
        <v>340.14</v>
      </c>
      <c r="K175" s="11">
        <v>0.2</v>
      </c>
      <c r="L175">
        <v>21.26</v>
      </c>
      <c r="M175">
        <v>318.88</v>
      </c>
      <c r="N175" s="11">
        <v>0.06</v>
      </c>
      <c r="O175">
        <v>-46.768000000000001</v>
      </c>
      <c r="P175" t="str">
        <f>IF(OR(SampleSuperstore[[#This Row],[Total Sales]]&gt;'Check Outliers'!$M$7,SampleSuperstore[[#This Row],[Total Sales]]&lt;'Check Outliers'!$M$8),"Outlier","normal")</f>
        <v>normal</v>
      </c>
      <c r="Q175" t="str">
        <f>IF(OR(SampleSuperstore[[#This Row],[Profit]]&gt;'Check Outliers'!$M$15,SampleSuperstore[[#This Row],[Profit]]&lt;'Check Outliers'!$M$16),"outlier","normal")</f>
        <v>normal</v>
      </c>
      <c r="R175" s="1" t="str">
        <f>IF(OR(SampleSuperstore[[#This Row],[Cogs]]&gt;'Check Outliers'!$M$23,SampleSuperstore[[#This Row],[Cogs]]&lt;'Check Outliers'!$M$24),"outlier","normal")</f>
        <v>normal</v>
      </c>
    </row>
    <row r="176" spans="1:18" hidden="1" x14ac:dyDescent="0.3">
      <c r="A176" s="1" t="s">
        <v>24</v>
      </c>
      <c r="B176" s="1" t="s">
        <v>18</v>
      </c>
      <c r="C176" s="1" t="s">
        <v>75</v>
      </c>
      <c r="D176" s="1" t="s">
        <v>61</v>
      </c>
      <c r="E176" s="1" t="s">
        <v>43</v>
      </c>
      <c r="F176" s="1" t="s">
        <v>22</v>
      </c>
      <c r="G176" s="1" t="s">
        <v>34</v>
      </c>
      <c r="H176">
        <v>26.22</v>
      </c>
      <c r="I176">
        <v>2</v>
      </c>
      <c r="J176">
        <v>52.45</v>
      </c>
      <c r="K176" s="1">
        <v>0.8</v>
      </c>
      <c r="L176">
        <v>-131.12</v>
      </c>
      <c r="M176">
        <v>183.57</v>
      </c>
      <c r="N176">
        <v>-2.5</v>
      </c>
      <c r="O176">
        <v>-173.08</v>
      </c>
      <c r="P176" t="str">
        <f>IF(OR(SampleSuperstore[[#This Row],[Total Sales]]&gt;'Check Outliers'!$M$7,SampleSuperstore[[#This Row],[Total Sales]]&lt;'Check Outliers'!$M$8),"Outlier","normal")</f>
        <v>normal</v>
      </c>
      <c r="Q176" t="str">
        <f>IF(OR(SampleSuperstore[[#This Row],[Profit]]&gt;'Check Outliers'!$M$15,SampleSuperstore[[#This Row],[Profit]]&lt;'Check Outliers'!$M$16),"outlier","normal")</f>
        <v>outlier</v>
      </c>
      <c r="R176" s="1" t="str">
        <f>IF(OR(SampleSuperstore[[#This Row],[Cogs]]&gt;'Check Outliers'!$M$23,SampleSuperstore[[#This Row],[Cogs]]&lt;'Check Outliers'!$M$24),"outlier","normal")</f>
        <v>normal</v>
      </c>
    </row>
    <row r="177" spans="1:18" x14ac:dyDescent="0.3">
      <c r="A177" s="1" t="s">
        <v>24</v>
      </c>
      <c r="B177" s="1" t="s">
        <v>18</v>
      </c>
      <c r="C177" s="1" t="s">
        <v>75</v>
      </c>
      <c r="D177" s="1" t="s">
        <v>61</v>
      </c>
      <c r="E177" s="1" t="s">
        <v>43</v>
      </c>
      <c r="F177" s="1" t="s">
        <v>22</v>
      </c>
      <c r="G177" s="1" t="s">
        <v>23</v>
      </c>
      <c r="H177">
        <v>5.04</v>
      </c>
      <c r="I177">
        <v>4</v>
      </c>
      <c r="J177">
        <v>20.16</v>
      </c>
      <c r="K177" s="11">
        <v>0.2</v>
      </c>
      <c r="L177">
        <v>6.55</v>
      </c>
      <c r="M177">
        <v>13.61</v>
      </c>
      <c r="N177" s="11">
        <v>0.32</v>
      </c>
      <c r="O177">
        <v>2.5179999999999998</v>
      </c>
      <c r="P177" t="str">
        <f>IF(OR(SampleSuperstore[[#This Row],[Total Sales]]&gt;'Check Outliers'!$M$7,SampleSuperstore[[#This Row],[Total Sales]]&lt;'Check Outliers'!$M$8),"Outlier","normal")</f>
        <v>normal</v>
      </c>
      <c r="Q177" t="str">
        <f>IF(OR(SampleSuperstore[[#This Row],[Profit]]&gt;'Check Outliers'!$M$15,SampleSuperstore[[#This Row],[Profit]]&lt;'Check Outliers'!$M$16),"outlier","normal")</f>
        <v>normal</v>
      </c>
      <c r="R177" s="1" t="str">
        <f>IF(OR(SampleSuperstore[[#This Row],[Cogs]]&gt;'Check Outliers'!$M$23,SampleSuperstore[[#This Row],[Cogs]]&lt;'Check Outliers'!$M$24),"outlier","normal")</f>
        <v>normal</v>
      </c>
    </row>
    <row r="178" spans="1:18" hidden="1" x14ac:dyDescent="0.3">
      <c r="A178" s="1" t="s">
        <v>10</v>
      </c>
      <c r="B178" s="1" t="s">
        <v>11</v>
      </c>
      <c r="C178" s="1" t="s">
        <v>57</v>
      </c>
      <c r="D178" s="1" t="s">
        <v>42</v>
      </c>
      <c r="E178" s="1" t="s">
        <v>43</v>
      </c>
      <c r="F178" s="1" t="s">
        <v>22</v>
      </c>
      <c r="G178" s="1" t="s">
        <v>34</v>
      </c>
      <c r="H178">
        <v>24.32</v>
      </c>
      <c r="I178">
        <v>4</v>
      </c>
      <c r="J178">
        <v>97.26</v>
      </c>
      <c r="K178" s="1">
        <v>0.8</v>
      </c>
      <c r="L178">
        <v>-243.16</v>
      </c>
      <c r="M178">
        <v>340.42</v>
      </c>
      <c r="N178">
        <v>-2.5</v>
      </c>
      <c r="O178">
        <v>-320.96800000000002</v>
      </c>
      <c r="P178" t="str">
        <f>IF(OR(SampleSuperstore[[#This Row],[Total Sales]]&gt;'Check Outliers'!$M$7,SampleSuperstore[[#This Row],[Total Sales]]&lt;'Check Outliers'!$M$8),"Outlier","normal")</f>
        <v>normal</v>
      </c>
      <c r="Q178" t="str">
        <f>IF(OR(SampleSuperstore[[#This Row],[Profit]]&gt;'Check Outliers'!$M$15,SampleSuperstore[[#This Row],[Profit]]&lt;'Check Outliers'!$M$16),"outlier","normal")</f>
        <v>outlier</v>
      </c>
      <c r="R178" s="1" t="str">
        <f>IF(OR(SampleSuperstore[[#This Row],[Cogs]]&gt;'Check Outliers'!$M$23,SampleSuperstore[[#This Row],[Cogs]]&lt;'Check Outliers'!$M$24),"outlier","normal")</f>
        <v>normal</v>
      </c>
    </row>
    <row r="179" spans="1:18" x14ac:dyDescent="0.3">
      <c r="A179" s="1" t="s">
        <v>10</v>
      </c>
      <c r="B179" s="1" t="s">
        <v>11</v>
      </c>
      <c r="C179" s="1" t="s">
        <v>110</v>
      </c>
      <c r="D179" s="1" t="s">
        <v>100</v>
      </c>
      <c r="E179" s="1" t="s">
        <v>53</v>
      </c>
      <c r="F179" s="1" t="s">
        <v>15</v>
      </c>
      <c r="G179" s="1" t="s">
        <v>17</v>
      </c>
      <c r="H179">
        <v>56.69</v>
      </c>
      <c r="I179">
        <v>7</v>
      </c>
      <c r="J179">
        <v>396.8</v>
      </c>
      <c r="K179" s="11">
        <v>0.3</v>
      </c>
      <c r="L179">
        <v>-11.34</v>
      </c>
      <c r="M179">
        <v>408.14</v>
      </c>
      <c r="N179" s="11">
        <v>-0.03</v>
      </c>
      <c r="O179">
        <v>-130.38</v>
      </c>
      <c r="P179" t="str">
        <f>IF(OR(SampleSuperstore[[#This Row],[Total Sales]]&gt;'Check Outliers'!$M$7,SampleSuperstore[[#This Row],[Total Sales]]&lt;'Check Outliers'!$M$8),"Outlier","normal")</f>
        <v>normal</v>
      </c>
      <c r="Q179" t="str">
        <f>IF(OR(SampleSuperstore[[#This Row],[Profit]]&gt;'Check Outliers'!$M$15,SampleSuperstore[[#This Row],[Profit]]&lt;'Check Outliers'!$M$16),"outlier","normal")</f>
        <v>normal</v>
      </c>
      <c r="R179" s="1" t="str">
        <f>IF(OR(SampleSuperstore[[#This Row],[Cogs]]&gt;'Check Outliers'!$M$23,SampleSuperstore[[#This Row],[Cogs]]&lt;'Check Outliers'!$M$24),"outlier","normal")</f>
        <v>normal</v>
      </c>
    </row>
    <row r="180" spans="1:18" x14ac:dyDescent="0.3">
      <c r="A180" s="1" t="s">
        <v>10</v>
      </c>
      <c r="B180" s="1" t="s">
        <v>11</v>
      </c>
      <c r="C180" s="1" t="s">
        <v>110</v>
      </c>
      <c r="D180" s="1" t="s">
        <v>100</v>
      </c>
      <c r="E180" s="1" t="s">
        <v>53</v>
      </c>
      <c r="F180" s="1" t="s">
        <v>22</v>
      </c>
      <c r="G180" s="1" t="s">
        <v>106</v>
      </c>
      <c r="H180">
        <v>3.18</v>
      </c>
      <c r="I180">
        <v>5</v>
      </c>
      <c r="J180">
        <v>15.88</v>
      </c>
      <c r="K180" s="11">
        <v>0.2</v>
      </c>
      <c r="L180">
        <v>-3.77</v>
      </c>
      <c r="M180">
        <v>19.649999999999999</v>
      </c>
      <c r="N180" s="11">
        <v>-0.24</v>
      </c>
      <c r="O180">
        <v>-6.9459999999999997</v>
      </c>
      <c r="P180" t="str">
        <f>IF(OR(SampleSuperstore[[#This Row],[Total Sales]]&gt;'Check Outliers'!$M$7,SampleSuperstore[[#This Row],[Total Sales]]&lt;'Check Outliers'!$M$8),"Outlier","normal")</f>
        <v>normal</v>
      </c>
      <c r="Q180" t="str">
        <f>IF(OR(SampleSuperstore[[#This Row],[Profit]]&gt;'Check Outliers'!$M$15,SampleSuperstore[[#This Row],[Profit]]&lt;'Check Outliers'!$M$16),"outlier","normal")</f>
        <v>normal</v>
      </c>
      <c r="R180" s="1" t="str">
        <f>IF(OR(SampleSuperstore[[#This Row],[Cogs]]&gt;'Check Outliers'!$M$23,SampleSuperstore[[#This Row],[Cogs]]&lt;'Check Outliers'!$M$24),"outlier","normal")</f>
        <v>normal</v>
      </c>
    </row>
    <row r="181" spans="1:18" x14ac:dyDescent="0.3">
      <c r="A181" s="1" t="s">
        <v>24</v>
      </c>
      <c r="B181" s="1" t="s">
        <v>40</v>
      </c>
      <c r="C181" s="1" t="s">
        <v>71</v>
      </c>
      <c r="D181" s="1" t="s">
        <v>72</v>
      </c>
      <c r="E181" s="1" t="s">
        <v>53</v>
      </c>
      <c r="F181" s="1" t="s">
        <v>22</v>
      </c>
      <c r="G181" s="1" t="s">
        <v>30</v>
      </c>
      <c r="H181">
        <v>3.28</v>
      </c>
      <c r="I181">
        <v>1</v>
      </c>
      <c r="J181">
        <v>3.28</v>
      </c>
      <c r="K181" s="11">
        <v>0</v>
      </c>
      <c r="L181">
        <v>1.41</v>
      </c>
      <c r="M181">
        <v>1.87</v>
      </c>
      <c r="N181" s="11">
        <v>0.43</v>
      </c>
      <c r="O181">
        <v>1.41</v>
      </c>
      <c r="P181" t="str">
        <f>IF(OR(SampleSuperstore[[#This Row],[Total Sales]]&gt;'Check Outliers'!$M$7,SampleSuperstore[[#This Row],[Total Sales]]&lt;'Check Outliers'!$M$8),"Outlier","normal")</f>
        <v>normal</v>
      </c>
      <c r="Q181" t="str">
        <f>IF(OR(SampleSuperstore[[#This Row],[Profit]]&gt;'Check Outliers'!$M$15,SampleSuperstore[[#This Row],[Profit]]&lt;'Check Outliers'!$M$16),"outlier","normal")</f>
        <v>normal</v>
      </c>
      <c r="R181" s="1" t="str">
        <f>IF(OR(SampleSuperstore[[#This Row],[Cogs]]&gt;'Check Outliers'!$M$23,SampleSuperstore[[#This Row],[Cogs]]&lt;'Check Outliers'!$M$24),"outlier","normal")</f>
        <v>normal</v>
      </c>
    </row>
    <row r="182" spans="1:18" x14ac:dyDescent="0.3">
      <c r="A182" s="1" t="s">
        <v>10</v>
      </c>
      <c r="B182" s="1" t="s">
        <v>18</v>
      </c>
      <c r="C182" s="1" t="s">
        <v>83</v>
      </c>
      <c r="D182" s="1" t="s">
        <v>61</v>
      </c>
      <c r="E182" s="1" t="s">
        <v>43</v>
      </c>
      <c r="F182" s="1" t="s">
        <v>22</v>
      </c>
      <c r="G182" s="1" t="s">
        <v>28</v>
      </c>
      <c r="H182">
        <v>12.41</v>
      </c>
      <c r="I182">
        <v>2</v>
      </c>
      <c r="J182">
        <v>24.82</v>
      </c>
      <c r="K182" s="11">
        <v>0.2</v>
      </c>
      <c r="L182">
        <v>1.86</v>
      </c>
      <c r="M182">
        <v>22.96</v>
      </c>
      <c r="N182" s="11">
        <v>7.0000000000000007E-2</v>
      </c>
      <c r="O182">
        <v>-3.1040000000000001</v>
      </c>
      <c r="P182" t="str">
        <f>IF(OR(SampleSuperstore[[#This Row],[Total Sales]]&gt;'Check Outliers'!$M$7,SampleSuperstore[[#This Row],[Total Sales]]&lt;'Check Outliers'!$M$8),"Outlier","normal")</f>
        <v>normal</v>
      </c>
      <c r="Q182" t="str">
        <f>IF(OR(SampleSuperstore[[#This Row],[Profit]]&gt;'Check Outliers'!$M$15,SampleSuperstore[[#This Row],[Profit]]&lt;'Check Outliers'!$M$16),"outlier","normal")</f>
        <v>normal</v>
      </c>
      <c r="R182" s="1" t="str">
        <f>IF(OR(SampleSuperstore[[#This Row],[Cogs]]&gt;'Check Outliers'!$M$23,SampleSuperstore[[#This Row],[Cogs]]&lt;'Check Outliers'!$M$24),"outlier","normal")</f>
        <v>normal</v>
      </c>
    </row>
    <row r="183" spans="1:18" hidden="1" x14ac:dyDescent="0.3">
      <c r="A183" s="1" t="s">
        <v>10</v>
      </c>
      <c r="B183" s="1" t="s">
        <v>18</v>
      </c>
      <c r="C183" s="1" t="s">
        <v>83</v>
      </c>
      <c r="D183" s="1" t="s">
        <v>61</v>
      </c>
      <c r="E183" s="1" t="s">
        <v>43</v>
      </c>
      <c r="F183" s="1" t="s">
        <v>31</v>
      </c>
      <c r="G183" s="1" t="s">
        <v>55</v>
      </c>
      <c r="H183">
        <v>58.39</v>
      </c>
      <c r="I183">
        <v>7</v>
      </c>
      <c r="J183">
        <v>408.74</v>
      </c>
      <c r="K183" s="1">
        <v>0.2</v>
      </c>
      <c r="L183">
        <v>76.64</v>
      </c>
      <c r="M183">
        <v>332.1</v>
      </c>
      <c r="N183">
        <v>0.19</v>
      </c>
      <c r="O183">
        <v>-5.1080000000000041</v>
      </c>
      <c r="P183" t="str">
        <f>IF(OR(SampleSuperstore[[#This Row],[Total Sales]]&gt;'Check Outliers'!$M$7,SampleSuperstore[[#This Row],[Total Sales]]&lt;'Check Outliers'!$M$8),"Outlier","normal")</f>
        <v>normal</v>
      </c>
      <c r="Q183" t="str">
        <f>IF(OR(SampleSuperstore[[#This Row],[Profit]]&gt;'Check Outliers'!$M$15,SampleSuperstore[[#This Row],[Profit]]&lt;'Check Outliers'!$M$16),"outlier","normal")</f>
        <v>outlier</v>
      </c>
      <c r="R183" s="1" t="str">
        <f>IF(OR(SampleSuperstore[[#This Row],[Cogs]]&gt;'Check Outliers'!$M$23,SampleSuperstore[[#This Row],[Cogs]]&lt;'Check Outliers'!$M$24),"outlier","normal")</f>
        <v>normal</v>
      </c>
    </row>
    <row r="184" spans="1:18" hidden="1" x14ac:dyDescent="0.3">
      <c r="A184" s="1" t="s">
        <v>10</v>
      </c>
      <c r="B184" s="1" t="s">
        <v>40</v>
      </c>
      <c r="C184" s="1" t="s">
        <v>120</v>
      </c>
      <c r="D184" s="1" t="s">
        <v>121</v>
      </c>
      <c r="E184" s="1" t="s">
        <v>14</v>
      </c>
      <c r="F184" s="1" t="s">
        <v>31</v>
      </c>
      <c r="G184" s="1" t="s">
        <v>32</v>
      </c>
      <c r="H184">
        <v>125.99</v>
      </c>
      <c r="I184">
        <v>4</v>
      </c>
      <c r="J184">
        <v>503.96</v>
      </c>
      <c r="K184" s="1">
        <v>0</v>
      </c>
      <c r="L184">
        <v>131.03</v>
      </c>
      <c r="M184">
        <v>372.93</v>
      </c>
      <c r="N184">
        <v>0.26</v>
      </c>
      <c r="O184">
        <v>131.03</v>
      </c>
      <c r="P184" t="str">
        <f>IF(OR(SampleSuperstore[[#This Row],[Total Sales]]&gt;'Check Outliers'!$M$7,SampleSuperstore[[#This Row],[Total Sales]]&lt;'Check Outliers'!$M$8),"Outlier","normal")</f>
        <v>Outlier</v>
      </c>
      <c r="Q184" t="str">
        <f>IF(OR(SampleSuperstore[[#This Row],[Profit]]&gt;'Check Outliers'!$M$15,SampleSuperstore[[#This Row],[Profit]]&lt;'Check Outliers'!$M$16),"outlier","normal")</f>
        <v>outlier</v>
      </c>
      <c r="R184" s="1" t="str">
        <f>IF(OR(SampleSuperstore[[#This Row],[Cogs]]&gt;'Check Outliers'!$M$23,SampleSuperstore[[#This Row],[Cogs]]&lt;'Check Outliers'!$M$24),"outlier","normal")</f>
        <v>normal</v>
      </c>
    </row>
    <row r="185" spans="1:18" x14ac:dyDescent="0.3">
      <c r="A185" s="1" t="s">
        <v>10</v>
      </c>
      <c r="B185" s="1" t="s">
        <v>40</v>
      </c>
      <c r="C185" s="1" t="s">
        <v>120</v>
      </c>
      <c r="D185" s="1" t="s">
        <v>121</v>
      </c>
      <c r="E185" s="1" t="s">
        <v>14</v>
      </c>
      <c r="F185" s="1" t="s">
        <v>31</v>
      </c>
      <c r="G185" s="1" t="s">
        <v>32</v>
      </c>
      <c r="H185">
        <v>29.99</v>
      </c>
      <c r="I185">
        <v>5</v>
      </c>
      <c r="J185">
        <v>149.94999999999999</v>
      </c>
      <c r="K185" s="11">
        <v>0</v>
      </c>
      <c r="L185">
        <v>41.99</v>
      </c>
      <c r="M185">
        <v>107.96</v>
      </c>
      <c r="N185" s="11">
        <v>0.28000000000000003</v>
      </c>
      <c r="O185">
        <v>41.99</v>
      </c>
      <c r="P185" t="str">
        <f>IF(OR(SampleSuperstore[[#This Row],[Total Sales]]&gt;'Check Outliers'!$M$7,SampleSuperstore[[#This Row],[Total Sales]]&lt;'Check Outliers'!$M$8),"Outlier","normal")</f>
        <v>normal</v>
      </c>
      <c r="Q185" t="str">
        <f>IF(OR(SampleSuperstore[[#This Row],[Profit]]&gt;'Check Outliers'!$M$15,SampleSuperstore[[#This Row],[Profit]]&lt;'Check Outliers'!$M$16),"outlier","normal")</f>
        <v>normal</v>
      </c>
      <c r="R185" s="1" t="str">
        <f>IF(OR(SampleSuperstore[[#This Row],[Cogs]]&gt;'Check Outliers'!$M$23,SampleSuperstore[[#This Row],[Cogs]]&lt;'Check Outliers'!$M$24),"outlier","normal")</f>
        <v>normal</v>
      </c>
    </row>
    <row r="186" spans="1:18" x14ac:dyDescent="0.3">
      <c r="A186" s="1" t="s">
        <v>10</v>
      </c>
      <c r="B186" s="1" t="s">
        <v>40</v>
      </c>
      <c r="C186" s="1" t="s">
        <v>120</v>
      </c>
      <c r="D186" s="1" t="s">
        <v>121</v>
      </c>
      <c r="E186" s="1" t="s">
        <v>14</v>
      </c>
      <c r="F186" s="1" t="s">
        <v>31</v>
      </c>
      <c r="G186" s="1" t="s">
        <v>55</v>
      </c>
      <c r="H186">
        <v>14.5</v>
      </c>
      <c r="I186">
        <v>2</v>
      </c>
      <c r="J186">
        <v>29</v>
      </c>
      <c r="K186" s="11">
        <v>0</v>
      </c>
      <c r="L186">
        <v>7.25</v>
      </c>
      <c r="M186">
        <v>21.75</v>
      </c>
      <c r="N186" s="11">
        <v>0.25</v>
      </c>
      <c r="O186">
        <v>7.25</v>
      </c>
      <c r="P186" t="str">
        <f>IF(OR(SampleSuperstore[[#This Row],[Total Sales]]&gt;'Check Outliers'!$M$7,SampleSuperstore[[#This Row],[Total Sales]]&lt;'Check Outliers'!$M$8),"Outlier","normal")</f>
        <v>normal</v>
      </c>
      <c r="Q186" t="str">
        <f>IF(OR(SampleSuperstore[[#This Row],[Profit]]&gt;'Check Outliers'!$M$15,SampleSuperstore[[#This Row],[Profit]]&lt;'Check Outliers'!$M$16),"outlier","normal")</f>
        <v>normal</v>
      </c>
      <c r="R186" s="1" t="str">
        <f>IF(OR(SampleSuperstore[[#This Row],[Cogs]]&gt;'Check Outliers'!$M$23,SampleSuperstore[[#This Row],[Cogs]]&lt;'Check Outliers'!$M$24),"outlier","normal")</f>
        <v>normal</v>
      </c>
    </row>
    <row r="187" spans="1:18" x14ac:dyDescent="0.3">
      <c r="A187" s="1" t="s">
        <v>24</v>
      </c>
      <c r="B187" s="1" t="s">
        <v>11</v>
      </c>
      <c r="C187" s="1" t="s">
        <v>122</v>
      </c>
      <c r="D187" s="1" t="s">
        <v>123</v>
      </c>
      <c r="E187" s="1" t="s">
        <v>53</v>
      </c>
      <c r="F187" s="1" t="s">
        <v>22</v>
      </c>
      <c r="G187" s="1" t="s">
        <v>33</v>
      </c>
      <c r="H187">
        <v>3.58</v>
      </c>
      <c r="I187">
        <v>2</v>
      </c>
      <c r="J187">
        <v>7.16</v>
      </c>
      <c r="K187" s="11">
        <v>0</v>
      </c>
      <c r="L187">
        <v>3.44</v>
      </c>
      <c r="M187">
        <v>3.72</v>
      </c>
      <c r="N187" s="11">
        <v>0.48</v>
      </c>
      <c r="O187">
        <v>3.44</v>
      </c>
      <c r="P187" t="str">
        <f>IF(OR(SampleSuperstore[[#This Row],[Total Sales]]&gt;'Check Outliers'!$M$7,SampleSuperstore[[#This Row],[Total Sales]]&lt;'Check Outliers'!$M$8),"Outlier","normal")</f>
        <v>normal</v>
      </c>
      <c r="Q187" t="str">
        <f>IF(OR(SampleSuperstore[[#This Row],[Profit]]&gt;'Check Outliers'!$M$15,SampleSuperstore[[#This Row],[Profit]]&lt;'Check Outliers'!$M$16),"outlier","normal")</f>
        <v>normal</v>
      </c>
      <c r="R187" s="1" t="str">
        <f>IF(OR(SampleSuperstore[[#This Row],[Cogs]]&gt;'Check Outliers'!$M$23,SampleSuperstore[[#This Row],[Cogs]]&lt;'Check Outliers'!$M$24),"outlier","normal")</f>
        <v>normal</v>
      </c>
    </row>
    <row r="188" spans="1:18" x14ac:dyDescent="0.3">
      <c r="A188" s="1" t="s">
        <v>24</v>
      </c>
      <c r="B188" s="1" t="s">
        <v>40</v>
      </c>
      <c r="C188" s="1" t="s">
        <v>19</v>
      </c>
      <c r="D188" s="1" t="s">
        <v>20</v>
      </c>
      <c r="E188" s="1" t="s">
        <v>21</v>
      </c>
      <c r="F188" s="1" t="s">
        <v>31</v>
      </c>
      <c r="G188" s="1" t="s">
        <v>55</v>
      </c>
      <c r="H188">
        <v>22.1</v>
      </c>
      <c r="I188">
        <v>8</v>
      </c>
      <c r="J188">
        <v>176.8</v>
      </c>
      <c r="K188" s="11">
        <v>0</v>
      </c>
      <c r="L188">
        <v>22.98</v>
      </c>
      <c r="M188">
        <v>153.82</v>
      </c>
      <c r="N188" s="11">
        <v>0.13</v>
      </c>
      <c r="O188">
        <v>22.98</v>
      </c>
      <c r="P188" t="str">
        <f>IF(OR(SampleSuperstore[[#This Row],[Total Sales]]&gt;'Check Outliers'!$M$7,SampleSuperstore[[#This Row],[Total Sales]]&lt;'Check Outliers'!$M$8),"Outlier","normal")</f>
        <v>normal</v>
      </c>
      <c r="Q188" t="str">
        <f>IF(OR(SampleSuperstore[[#This Row],[Profit]]&gt;'Check Outliers'!$M$15,SampleSuperstore[[#This Row],[Profit]]&lt;'Check Outliers'!$M$16),"outlier","normal")</f>
        <v>normal</v>
      </c>
      <c r="R188" s="1" t="str">
        <f>IF(OR(SampleSuperstore[[#This Row],[Cogs]]&gt;'Check Outliers'!$M$23,SampleSuperstore[[#This Row],[Cogs]]&lt;'Check Outliers'!$M$24),"outlier","normal")</f>
        <v>normal</v>
      </c>
    </row>
    <row r="189" spans="1:18" x14ac:dyDescent="0.3">
      <c r="A189" s="1" t="s">
        <v>24</v>
      </c>
      <c r="B189" s="1" t="s">
        <v>18</v>
      </c>
      <c r="C189" s="1" t="s">
        <v>124</v>
      </c>
      <c r="D189" s="1" t="s">
        <v>42</v>
      </c>
      <c r="E189" s="1" t="s">
        <v>43</v>
      </c>
      <c r="F189" s="1" t="s">
        <v>22</v>
      </c>
      <c r="G189" s="1" t="s">
        <v>28</v>
      </c>
      <c r="H189">
        <v>12.41</v>
      </c>
      <c r="I189">
        <v>3</v>
      </c>
      <c r="J189">
        <v>37.22</v>
      </c>
      <c r="K189" s="11">
        <v>0.2</v>
      </c>
      <c r="L189">
        <v>3.72</v>
      </c>
      <c r="M189">
        <v>33.5</v>
      </c>
      <c r="N189" s="11">
        <v>0.1</v>
      </c>
      <c r="O189">
        <v>-3.7239999999999998</v>
      </c>
      <c r="P189" t="str">
        <f>IF(OR(SampleSuperstore[[#This Row],[Total Sales]]&gt;'Check Outliers'!$M$7,SampleSuperstore[[#This Row],[Total Sales]]&lt;'Check Outliers'!$M$8),"Outlier","normal")</f>
        <v>normal</v>
      </c>
      <c r="Q189" t="str">
        <f>IF(OR(SampleSuperstore[[#This Row],[Profit]]&gt;'Check Outliers'!$M$15,SampleSuperstore[[#This Row],[Profit]]&lt;'Check Outliers'!$M$16),"outlier","normal")</f>
        <v>normal</v>
      </c>
      <c r="R189" s="1" t="str">
        <f>IF(OR(SampleSuperstore[[#This Row],[Cogs]]&gt;'Check Outliers'!$M$23,SampleSuperstore[[#This Row],[Cogs]]&lt;'Check Outliers'!$M$24),"outlier","normal")</f>
        <v>normal</v>
      </c>
    </row>
    <row r="190" spans="1:18" x14ac:dyDescent="0.3">
      <c r="A190" s="1" t="s">
        <v>24</v>
      </c>
      <c r="B190" s="1" t="s">
        <v>18</v>
      </c>
      <c r="C190" s="1" t="s">
        <v>124</v>
      </c>
      <c r="D190" s="1" t="s">
        <v>42</v>
      </c>
      <c r="E190" s="1" t="s">
        <v>43</v>
      </c>
      <c r="F190" s="1" t="s">
        <v>22</v>
      </c>
      <c r="G190" s="1" t="s">
        <v>37</v>
      </c>
      <c r="H190">
        <v>6.67</v>
      </c>
      <c r="I190">
        <v>3</v>
      </c>
      <c r="J190">
        <v>20.02</v>
      </c>
      <c r="K190" s="11">
        <v>0.2</v>
      </c>
      <c r="L190">
        <v>6.25</v>
      </c>
      <c r="M190">
        <v>13.77</v>
      </c>
      <c r="N190" s="11">
        <v>0.31</v>
      </c>
      <c r="O190">
        <v>2.2459999999999996</v>
      </c>
      <c r="P190" t="str">
        <f>IF(OR(SampleSuperstore[[#This Row],[Total Sales]]&gt;'Check Outliers'!$M$7,SampleSuperstore[[#This Row],[Total Sales]]&lt;'Check Outliers'!$M$8),"Outlier","normal")</f>
        <v>normal</v>
      </c>
      <c r="Q190" t="str">
        <f>IF(OR(SampleSuperstore[[#This Row],[Profit]]&gt;'Check Outliers'!$M$15,SampleSuperstore[[#This Row],[Profit]]&lt;'Check Outliers'!$M$16),"outlier","normal")</f>
        <v>normal</v>
      </c>
      <c r="R190" s="1" t="str">
        <f>IF(OR(SampleSuperstore[[#This Row],[Cogs]]&gt;'Check Outliers'!$M$23,SampleSuperstore[[#This Row],[Cogs]]&lt;'Check Outliers'!$M$24),"outlier","normal")</f>
        <v>normal</v>
      </c>
    </row>
    <row r="191" spans="1:18" hidden="1" x14ac:dyDescent="0.3">
      <c r="A191" s="1" t="s">
        <v>58</v>
      </c>
      <c r="B191" s="1" t="s">
        <v>40</v>
      </c>
      <c r="C191" s="1" t="s">
        <v>71</v>
      </c>
      <c r="D191" s="1" t="s">
        <v>72</v>
      </c>
      <c r="E191" s="1" t="s">
        <v>53</v>
      </c>
      <c r="F191" s="1" t="s">
        <v>15</v>
      </c>
      <c r="G191" s="1" t="s">
        <v>16</v>
      </c>
      <c r="H191">
        <v>224.78</v>
      </c>
      <c r="I191">
        <v>4</v>
      </c>
      <c r="J191">
        <v>899.14</v>
      </c>
      <c r="K191" s="1">
        <v>0.2</v>
      </c>
      <c r="L191">
        <v>112.39</v>
      </c>
      <c r="M191">
        <v>786.75</v>
      </c>
      <c r="N191">
        <v>0.12</v>
      </c>
      <c r="O191">
        <v>-67.438000000000002</v>
      </c>
      <c r="P191" t="str">
        <f>IF(OR(SampleSuperstore[[#This Row],[Total Sales]]&gt;'Check Outliers'!$M$7,SampleSuperstore[[#This Row],[Total Sales]]&lt;'Check Outliers'!$M$8),"Outlier","normal")</f>
        <v>Outlier</v>
      </c>
      <c r="Q191" t="str">
        <f>IF(OR(SampleSuperstore[[#This Row],[Profit]]&gt;'Check Outliers'!$M$15,SampleSuperstore[[#This Row],[Profit]]&lt;'Check Outliers'!$M$16),"outlier","normal")</f>
        <v>outlier</v>
      </c>
      <c r="R191" s="1" t="str">
        <f>IF(OR(SampleSuperstore[[#This Row],[Cogs]]&gt;'Check Outliers'!$M$23,SampleSuperstore[[#This Row],[Cogs]]&lt;'Check Outliers'!$M$24),"outlier","normal")</f>
        <v>outlier</v>
      </c>
    </row>
    <row r="192" spans="1:18" x14ac:dyDescent="0.3">
      <c r="A192" s="1" t="s">
        <v>58</v>
      </c>
      <c r="B192" s="1" t="s">
        <v>40</v>
      </c>
      <c r="C192" s="1" t="s">
        <v>71</v>
      </c>
      <c r="D192" s="1" t="s">
        <v>72</v>
      </c>
      <c r="E192" s="1" t="s">
        <v>53</v>
      </c>
      <c r="F192" s="1" t="s">
        <v>31</v>
      </c>
      <c r="G192" s="1" t="s">
        <v>32</v>
      </c>
      <c r="H192">
        <v>11.96</v>
      </c>
      <c r="I192">
        <v>6</v>
      </c>
      <c r="J192">
        <v>71.760000000000005</v>
      </c>
      <c r="K192" s="11">
        <v>0</v>
      </c>
      <c r="L192">
        <v>20.09</v>
      </c>
      <c r="M192">
        <v>51.67</v>
      </c>
      <c r="N192" s="11">
        <v>0.28000000000000003</v>
      </c>
      <c r="O192">
        <v>20.09</v>
      </c>
      <c r="P192" t="str">
        <f>IF(OR(SampleSuperstore[[#This Row],[Total Sales]]&gt;'Check Outliers'!$M$7,SampleSuperstore[[#This Row],[Total Sales]]&lt;'Check Outliers'!$M$8),"Outlier","normal")</f>
        <v>normal</v>
      </c>
      <c r="Q192" t="str">
        <f>IF(OR(SampleSuperstore[[#This Row],[Profit]]&gt;'Check Outliers'!$M$15,SampleSuperstore[[#This Row],[Profit]]&lt;'Check Outliers'!$M$16),"outlier","normal")</f>
        <v>normal</v>
      </c>
      <c r="R192" s="1" t="str">
        <f>IF(OR(SampleSuperstore[[#This Row],[Cogs]]&gt;'Check Outliers'!$M$23,SampleSuperstore[[#This Row],[Cogs]]&lt;'Check Outliers'!$M$24),"outlier","normal")</f>
        <v>normal</v>
      </c>
    </row>
    <row r="193" spans="1:18" x14ac:dyDescent="0.3">
      <c r="A193" s="1" t="s">
        <v>58</v>
      </c>
      <c r="B193" s="1" t="s">
        <v>40</v>
      </c>
      <c r="C193" s="1" t="s">
        <v>71</v>
      </c>
      <c r="D193" s="1" t="s">
        <v>72</v>
      </c>
      <c r="E193" s="1" t="s">
        <v>53</v>
      </c>
      <c r="F193" s="1" t="s">
        <v>22</v>
      </c>
      <c r="G193" s="1" t="s">
        <v>37</v>
      </c>
      <c r="H193">
        <v>6.48</v>
      </c>
      <c r="I193">
        <v>8</v>
      </c>
      <c r="J193">
        <v>51.84</v>
      </c>
      <c r="K193" s="11">
        <v>0</v>
      </c>
      <c r="L193">
        <v>24.88</v>
      </c>
      <c r="M193">
        <v>26.96</v>
      </c>
      <c r="N193" s="11">
        <v>0.48</v>
      </c>
      <c r="O193">
        <v>24.88</v>
      </c>
      <c r="P193" t="str">
        <f>IF(OR(SampleSuperstore[[#This Row],[Total Sales]]&gt;'Check Outliers'!$M$7,SampleSuperstore[[#This Row],[Total Sales]]&lt;'Check Outliers'!$M$8),"Outlier","normal")</f>
        <v>normal</v>
      </c>
      <c r="Q193" t="str">
        <f>IF(OR(SampleSuperstore[[#This Row],[Profit]]&gt;'Check Outliers'!$M$15,SampleSuperstore[[#This Row],[Profit]]&lt;'Check Outliers'!$M$16),"outlier","normal")</f>
        <v>normal</v>
      </c>
      <c r="R193" s="1" t="str">
        <f>IF(OR(SampleSuperstore[[#This Row],[Cogs]]&gt;'Check Outliers'!$M$23,SampleSuperstore[[#This Row],[Cogs]]&lt;'Check Outliers'!$M$24),"outlier","normal")</f>
        <v>normal</v>
      </c>
    </row>
    <row r="194" spans="1:18" hidden="1" x14ac:dyDescent="0.3">
      <c r="A194" s="1" t="s">
        <v>58</v>
      </c>
      <c r="B194" s="1" t="s">
        <v>40</v>
      </c>
      <c r="C194" s="1" t="s">
        <v>71</v>
      </c>
      <c r="D194" s="1" t="s">
        <v>72</v>
      </c>
      <c r="E194" s="1" t="s">
        <v>53</v>
      </c>
      <c r="F194" s="1" t="s">
        <v>15</v>
      </c>
      <c r="G194" s="1" t="s">
        <v>16</v>
      </c>
      <c r="H194">
        <v>208.78</v>
      </c>
      <c r="I194">
        <v>3</v>
      </c>
      <c r="J194">
        <v>626.35</v>
      </c>
      <c r="K194" s="1">
        <v>0.2</v>
      </c>
      <c r="L194">
        <v>46.98</v>
      </c>
      <c r="M194">
        <v>579.37</v>
      </c>
      <c r="N194">
        <v>0.08</v>
      </c>
      <c r="O194">
        <v>-78.29000000000002</v>
      </c>
      <c r="P194" t="str">
        <f>IF(OR(SampleSuperstore[[#This Row],[Total Sales]]&gt;'Check Outliers'!$M$7,SampleSuperstore[[#This Row],[Total Sales]]&lt;'Check Outliers'!$M$8),"Outlier","normal")</f>
        <v>Outlier</v>
      </c>
      <c r="Q194" t="str">
        <f>IF(OR(SampleSuperstore[[#This Row],[Profit]]&gt;'Check Outliers'!$M$15,SampleSuperstore[[#This Row],[Profit]]&lt;'Check Outliers'!$M$16),"outlier","normal")</f>
        <v>normal</v>
      </c>
      <c r="R194" s="1" t="str">
        <f>IF(OR(SampleSuperstore[[#This Row],[Cogs]]&gt;'Check Outliers'!$M$23,SampleSuperstore[[#This Row],[Cogs]]&lt;'Check Outliers'!$M$24),"outlier","normal")</f>
        <v>outlier</v>
      </c>
    </row>
    <row r="195" spans="1:18" x14ac:dyDescent="0.3">
      <c r="A195" s="1" t="s">
        <v>58</v>
      </c>
      <c r="B195" s="1" t="s">
        <v>40</v>
      </c>
      <c r="C195" s="1" t="s">
        <v>71</v>
      </c>
      <c r="D195" s="1" t="s">
        <v>72</v>
      </c>
      <c r="E195" s="1" t="s">
        <v>53</v>
      </c>
      <c r="F195" s="1" t="s">
        <v>22</v>
      </c>
      <c r="G195" s="1" t="s">
        <v>30</v>
      </c>
      <c r="H195">
        <v>3.98</v>
      </c>
      <c r="I195">
        <v>5</v>
      </c>
      <c r="J195">
        <v>19.899999999999999</v>
      </c>
      <c r="K195" s="11">
        <v>0</v>
      </c>
      <c r="L195">
        <v>6.57</v>
      </c>
      <c r="M195">
        <v>13.33</v>
      </c>
      <c r="N195" s="11">
        <v>0.33</v>
      </c>
      <c r="O195">
        <v>6.57</v>
      </c>
      <c r="P195" t="str">
        <f>IF(OR(SampleSuperstore[[#This Row],[Total Sales]]&gt;'Check Outliers'!$M$7,SampleSuperstore[[#This Row],[Total Sales]]&lt;'Check Outliers'!$M$8),"Outlier","normal")</f>
        <v>normal</v>
      </c>
      <c r="Q195" t="str">
        <f>IF(OR(SampleSuperstore[[#This Row],[Profit]]&gt;'Check Outliers'!$M$15,SampleSuperstore[[#This Row],[Profit]]&lt;'Check Outliers'!$M$16),"outlier","normal")</f>
        <v>normal</v>
      </c>
      <c r="R195" s="1" t="str">
        <f>IF(OR(SampleSuperstore[[#This Row],[Cogs]]&gt;'Check Outliers'!$M$23,SampleSuperstore[[#This Row],[Cogs]]&lt;'Check Outliers'!$M$24),"outlier","normal")</f>
        <v>normal</v>
      </c>
    </row>
    <row r="196" spans="1:18" x14ac:dyDescent="0.3">
      <c r="A196" s="1" t="s">
        <v>24</v>
      </c>
      <c r="B196" s="1" t="s">
        <v>18</v>
      </c>
      <c r="C196" s="1" t="s">
        <v>125</v>
      </c>
      <c r="D196" s="1" t="s">
        <v>20</v>
      </c>
      <c r="E196" s="1" t="s">
        <v>21</v>
      </c>
      <c r="F196" s="1" t="s">
        <v>22</v>
      </c>
      <c r="G196" s="1" t="s">
        <v>56</v>
      </c>
      <c r="H196">
        <v>2.04</v>
      </c>
      <c r="I196">
        <v>7</v>
      </c>
      <c r="J196">
        <v>14.28</v>
      </c>
      <c r="K196" s="11">
        <v>0</v>
      </c>
      <c r="L196">
        <v>6.71</v>
      </c>
      <c r="M196">
        <v>7.57</v>
      </c>
      <c r="N196" s="11">
        <v>0.47</v>
      </c>
      <c r="O196">
        <v>6.71</v>
      </c>
      <c r="P196" t="str">
        <f>IF(OR(SampleSuperstore[[#This Row],[Total Sales]]&gt;'Check Outliers'!$M$7,SampleSuperstore[[#This Row],[Total Sales]]&lt;'Check Outliers'!$M$8),"Outlier","normal")</f>
        <v>normal</v>
      </c>
      <c r="Q196" t="str">
        <f>IF(OR(SampleSuperstore[[#This Row],[Profit]]&gt;'Check Outliers'!$M$15,SampleSuperstore[[#This Row],[Profit]]&lt;'Check Outliers'!$M$16),"outlier","normal")</f>
        <v>normal</v>
      </c>
      <c r="R196" s="1" t="str">
        <f>IF(OR(SampleSuperstore[[#This Row],[Cogs]]&gt;'Check Outliers'!$M$23,SampleSuperstore[[#This Row],[Cogs]]&lt;'Check Outliers'!$M$24),"outlier","normal")</f>
        <v>normal</v>
      </c>
    </row>
    <row r="197" spans="1:18" x14ac:dyDescent="0.3">
      <c r="A197" s="1" t="s">
        <v>24</v>
      </c>
      <c r="B197" s="1" t="s">
        <v>11</v>
      </c>
      <c r="C197" s="1" t="s">
        <v>126</v>
      </c>
      <c r="D197" s="1" t="s">
        <v>100</v>
      </c>
      <c r="E197" s="1" t="s">
        <v>53</v>
      </c>
      <c r="F197" s="1" t="s">
        <v>22</v>
      </c>
      <c r="G197" s="1" t="s">
        <v>30</v>
      </c>
      <c r="H197">
        <v>3.7</v>
      </c>
      <c r="I197">
        <v>2</v>
      </c>
      <c r="J197">
        <v>7.41</v>
      </c>
      <c r="K197" s="11">
        <v>0.2</v>
      </c>
      <c r="L197">
        <v>1.2</v>
      </c>
      <c r="M197">
        <v>6.21</v>
      </c>
      <c r="N197" s="11">
        <v>0.16</v>
      </c>
      <c r="O197">
        <v>-0.28200000000000025</v>
      </c>
      <c r="P197" t="str">
        <f>IF(OR(SampleSuperstore[[#This Row],[Total Sales]]&gt;'Check Outliers'!$M$7,SampleSuperstore[[#This Row],[Total Sales]]&lt;'Check Outliers'!$M$8),"Outlier","normal")</f>
        <v>normal</v>
      </c>
      <c r="Q197" t="str">
        <f>IF(OR(SampleSuperstore[[#This Row],[Profit]]&gt;'Check Outliers'!$M$15,SampleSuperstore[[#This Row],[Profit]]&lt;'Check Outliers'!$M$16),"outlier","normal")</f>
        <v>normal</v>
      </c>
      <c r="R197" s="1" t="str">
        <f>IF(OR(SampleSuperstore[[#This Row],[Cogs]]&gt;'Check Outliers'!$M$23,SampleSuperstore[[#This Row],[Cogs]]&lt;'Check Outliers'!$M$24),"outlier","normal")</f>
        <v>normal</v>
      </c>
    </row>
    <row r="198" spans="1:18" x14ac:dyDescent="0.3">
      <c r="A198" s="1" t="s">
        <v>24</v>
      </c>
      <c r="B198" s="1" t="s">
        <v>11</v>
      </c>
      <c r="C198" s="1" t="s">
        <v>126</v>
      </c>
      <c r="D198" s="1" t="s">
        <v>100</v>
      </c>
      <c r="E198" s="1" t="s">
        <v>53</v>
      </c>
      <c r="F198" s="1" t="s">
        <v>22</v>
      </c>
      <c r="G198" s="1" t="s">
        <v>30</v>
      </c>
      <c r="H198">
        <v>2.02</v>
      </c>
      <c r="I198">
        <v>3</v>
      </c>
      <c r="J198">
        <v>6.05</v>
      </c>
      <c r="K198" s="11">
        <v>0.2</v>
      </c>
      <c r="L198">
        <v>1.59</v>
      </c>
      <c r="M198">
        <v>4.46</v>
      </c>
      <c r="N198" s="11">
        <v>0.26</v>
      </c>
      <c r="O198">
        <v>0.38000000000000012</v>
      </c>
      <c r="P198" t="str">
        <f>IF(OR(SampleSuperstore[[#This Row],[Total Sales]]&gt;'Check Outliers'!$M$7,SampleSuperstore[[#This Row],[Total Sales]]&lt;'Check Outliers'!$M$8),"Outlier","normal")</f>
        <v>normal</v>
      </c>
      <c r="Q198" t="str">
        <f>IF(OR(SampleSuperstore[[#This Row],[Profit]]&gt;'Check Outliers'!$M$15,SampleSuperstore[[#This Row],[Profit]]&lt;'Check Outliers'!$M$16),"outlier","normal")</f>
        <v>normal</v>
      </c>
      <c r="R198" s="1" t="str">
        <f>IF(OR(SampleSuperstore[[#This Row],[Cogs]]&gt;'Check Outliers'!$M$23,SampleSuperstore[[#This Row],[Cogs]]&lt;'Check Outliers'!$M$24),"outlier","normal")</f>
        <v>normal</v>
      </c>
    </row>
    <row r="199" spans="1:18" x14ac:dyDescent="0.3">
      <c r="A199" s="1" t="s">
        <v>24</v>
      </c>
      <c r="B199" s="1" t="s">
        <v>40</v>
      </c>
      <c r="C199" s="1" t="s">
        <v>127</v>
      </c>
      <c r="D199" s="1" t="s">
        <v>128</v>
      </c>
      <c r="E199" s="1" t="s">
        <v>53</v>
      </c>
      <c r="F199" s="1" t="s">
        <v>22</v>
      </c>
      <c r="G199" s="1" t="s">
        <v>28</v>
      </c>
      <c r="H199">
        <v>15.42</v>
      </c>
      <c r="I199">
        <v>3</v>
      </c>
      <c r="J199">
        <v>46.26</v>
      </c>
      <c r="K199" s="11">
        <v>0</v>
      </c>
      <c r="L199">
        <v>12.03</v>
      </c>
      <c r="M199">
        <v>34.229999999999997</v>
      </c>
      <c r="N199" s="11">
        <v>0.26</v>
      </c>
      <c r="O199">
        <v>12.03</v>
      </c>
      <c r="P199" t="str">
        <f>IF(OR(SampleSuperstore[[#This Row],[Total Sales]]&gt;'Check Outliers'!$M$7,SampleSuperstore[[#This Row],[Total Sales]]&lt;'Check Outliers'!$M$8),"Outlier","normal")</f>
        <v>normal</v>
      </c>
      <c r="Q199" t="str">
        <f>IF(OR(SampleSuperstore[[#This Row],[Profit]]&gt;'Check Outliers'!$M$15,SampleSuperstore[[#This Row],[Profit]]&lt;'Check Outliers'!$M$16),"outlier","normal")</f>
        <v>normal</v>
      </c>
      <c r="R199" s="1" t="str">
        <f>IF(OR(SampleSuperstore[[#This Row],[Cogs]]&gt;'Check Outliers'!$M$23,SampleSuperstore[[#This Row],[Cogs]]&lt;'Check Outliers'!$M$24),"outlier","normal")</f>
        <v>normal</v>
      </c>
    </row>
    <row r="200" spans="1:18" x14ac:dyDescent="0.3">
      <c r="A200" s="1" t="s">
        <v>24</v>
      </c>
      <c r="B200" s="1" t="s">
        <v>18</v>
      </c>
      <c r="C200" s="1" t="s">
        <v>51</v>
      </c>
      <c r="D200" s="1" t="s">
        <v>52</v>
      </c>
      <c r="E200" s="1" t="s">
        <v>53</v>
      </c>
      <c r="F200" s="1" t="s">
        <v>22</v>
      </c>
      <c r="G200" s="1" t="s">
        <v>33</v>
      </c>
      <c r="H200">
        <v>1.48</v>
      </c>
      <c r="I200">
        <v>2</v>
      </c>
      <c r="J200">
        <v>2.95</v>
      </c>
      <c r="K200" s="11">
        <v>0.7</v>
      </c>
      <c r="L200">
        <v>-2.2599999999999998</v>
      </c>
      <c r="M200">
        <v>5.21</v>
      </c>
      <c r="N200" s="11">
        <v>-0.77</v>
      </c>
      <c r="O200">
        <v>-4.3249999999999993</v>
      </c>
      <c r="P200" t="str">
        <f>IF(OR(SampleSuperstore[[#This Row],[Total Sales]]&gt;'Check Outliers'!$M$7,SampleSuperstore[[#This Row],[Total Sales]]&lt;'Check Outliers'!$M$8),"Outlier","normal")</f>
        <v>normal</v>
      </c>
      <c r="Q200" t="str">
        <f>IF(OR(SampleSuperstore[[#This Row],[Profit]]&gt;'Check Outliers'!$M$15,SampleSuperstore[[#This Row],[Profit]]&lt;'Check Outliers'!$M$16),"outlier","normal")</f>
        <v>normal</v>
      </c>
      <c r="R200" s="1" t="str">
        <f>IF(OR(SampleSuperstore[[#This Row],[Cogs]]&gt;'Check Outliers'!$M$23,SampleSuperstore[[#This Row],[Cogs]]&lt;'Check Outliers'!$M$24),"outlier","normal")</f>
        <v>normal</v>
      </c>
    </row>
    <row r="201" spans="1:18" x14ac:dyDescent="0.3">
      <c r="A201" s="1" t="s">
        <v>24</v>
      </c>
      <c r="B201" s="1" t="s">
        <v>18</v>
      </c>
      <c r="C201" s="1" t="s">
        <v>51</v>
      </c>
      <c r="D201" s="1" t="s">
        <v>52</v>
      </c>
      <c r="E201" s="1" t="s">
        <v>53</v>
      </c>
      <c r="F201" s="1" t="s">
        <v>22</v>
      </c>
      <c r="G201" s="1" t="s">
        <v>37</v>
      </c>
      <c r="H201">
        <v>5.35</v>
      </c>
      <c r="I201">
        <v>3</v>
      </c>
      <c r="J201">
        <v>16.059999999999999</v>
      </c>
      <c r="K201" s="11">
        <v>0.2</v>
      </c>
      <c r="L201">
        <v>5.82</v>
      </c>
      <c r="M201">
        <v>10.24</v>
      </c>
      <c r="N201" s="11">
        <v>0.36</v>
      </c>
      <c r="O201">
        <v>2.6080000000000005</v>
      </c>
      <c r="P201" t="str">
        <f>IF(OR(SampleSuperstore[[#This Row],[Total Sales]]&gt;'Check Outliers'!$M$7,SampleSuperstore[[#This Row],[Total Sales]]&lt;'Check Outliers'!$M$8),"Outlier","normal")</f>
        <v>normal</v>
      </c>
      <c r="Q201" t="str">
        <f>IF(OR(SampleSuperstore[[#This Row],[Profit]]&gt;'Check Outliers'!$M$15,SampleSuperstore[[#This Row],[Profit]]&lt;'Check Outliers'!$M$16),"outlier","normal")</f>
        <v>normal</v>
      </c>
      <c r="R201" s="1" t="str">
        <f>IF(OR(SampleSuperstore[[#This Row],[Cogs]]&gt;'Check Outliers'!$M$23,SampleSuperstore[[#This Row],[Cogs]]&lt;'Check Outliers'!$M$24),"outlier","normal")</f>
        <v>normal</v>
      </c>
    </row>
    <row r="202" spans="1:18" x14ac:dyDescent="0.3">
      <c r="A202" s="1" t="s">
        <v>24</v>
      </c>
      <c r="B202" s="1" t="s">
        <v>11</v>
      </c>
      <c r="C202" s="1" t="s">
        <v>129</v>
      </c>
      <c r="D202" s="1" t="s">
        <v>100</v>
      </c>
      <c r="E202" s="1" t="s">
        <v>53</v>
      </c>
      <c r="F202" s="1" t="s">
        <v>22</v>
      </c>
      <c r="G202" s="1" t="s">
        <v>37</v>
      </c>
      <c r="H202">
        <v>7.25</v>
      </c>
      <c r="I202">
        <v>3</v>
      </c>
      <c r="J202">
        <v>21.74</v>
      </c>
      <c r="K202" s="11">
        <v>0.2</v>
      </c>
      <c r="L202">
        <v>6.79</v>
      </c>
      <c r="M202">
        <v>14.95</v>
      </c>
      <c r="N202" s="11">
        <v>0.31</v>
      </c>
      <c r="O202">
        <v>2.4420000000000002</v>
      </c>
      <c r="P202" t="str">
        <f>IF(OR(SampleSuperstore[[#This Row],[Total Sales]]&gt;'Check Outliers'!$M$7,SampleSuperstore[[#This Row],[Total Sales]]&lt;'Check Outliers'!$M$8),"Outlier","normal")</f>
        <v>normal</v>
      </c>
      <c r="Q202" t="str">
        <f>IF(OR(SampleSuperstore[[#This Row],[Profit]]&gt;'Check Outliers'!$M$15,SampleSuperstore[[#This Row],[Profit]]&lt;'Check Outliers'!$M$16),"outlier","normal")</f>
        <v>normal</v>
      </c>
      <c r="R202" s="1" t="str">
        <f>IF(OR(SampleSuperstore[[#This Row],[Cogs]]&gt;'Check Outliers'!$M$23,SampleSuperstore[[#This Row],[Cogs]]&lt;'Check Outliers'!$M$24),"outlier","normal")</f>
        <v>normal</v>
      </c>
    </row>
    <row r="203" spans="1:18" hidden="1" x14ac:dyDescent="0.3">
      <c r="A203" s="1" t="s">
        <v>58</v>
      </c>
      <c r="B203" s="1" t="s">
        <v>11</v>
      </c>
      <c r="C203" s="1" t="s">
        <v>130</v>
      </c>
      <c r="D203" s="1" t="s">
        <v>94</v>
      </c>
      <c r="E203" s="1" t="s">
        <v>21</v>
      </c>
      <c r="F203" s="1" t="s">
        <v>15</v>
      </c>
      <c r="G203" s="1" t="s">
        <v>27</v>
      </c>
      <c r="H203">
        <v>109.38</v>
      </c>
      <c r="I203">
        <v>2</v>
      </c>
      <c r="J203">
        <v>218.75</v>
      </c>
      <c r="K203" s="1">
        <v>0.5</v>
      </c>
      <c r="L203">
        <v>-161.88</v>
      </c>
      <c r="M203">
        <v>380.63</v>
      </c>
      <c r="N203">
        <v>-0.74</v>
      </c>
      <c r="O203">
        <v>-271.255</v>
      </c>
      <c r="P203" t="str">
        <f>IF(OR(SampleSuperstore[[#This Row],[Total Sales]]&gt;'Check Outliers'!$M$7,SampleSuperstore[[#This Row],[Total Sales]]&lt;'Check Outliers'!$M$8),"Outlier","normal")</f>
        <v>normal</v>
      </c>
      <c r="Q203" t="str">
        <f>IF(OR(SampleSuperstore[[#This Row],[Profit]]&gt;'Check Outliers'!$M$15,SampleSuperstore[[#This Row],[Profit]]&lt;'Check Outliers'!$M$16),"outlier","normal")</f>
        <v>outlier</v>
      </c>
      <c r="R203" s="1" t="str">
        <f>IF(OR(SampleSuperstore[[#This Row],[Cogs]]&gt;'Check Outliers'!$M$23,SampleSuperstore[[#This Row],[Cogs]]&lt;'Check Outliers'!$M$24),"outlier","normal")</f>
        <v>normal</v>
      </c>
    </row>
    <row r="204" spans="1:18" x14ac:dyDescent="0.3">
      <c r="A204" s="1" t="s">
        <v>58</v>
      </c>
      <c r="B204" s="1" t="s">
        <v>11</v>
      </c>
      <c r="C204" s="1" t="s">
        <v>130</v>
      </c>
      <c r="D204" s="1" t="s">
        <v>94</v>
      </c>
      <c r="E204" s="1" t="s">
        <v>21</v>
      </c>
      <c r="F204" s="1" t="s">
        <v>22</v>
      </c>
      <c r="G204" s="1" t="s">
        <v>34</v>
      </c>
      <c r="H204">
        <v>2.6</v>
      </c>
      <c r="I204">
        <v>1</v>
      </c>
      <c r="J204">
        <v>2.6</v>
      </c>
      <c r="K204" s="11">
        <v>0.2</v>
      </c>
      <c r="L204">
        <v>0.28999999999999998</v>
      </c>
      <c r="M204">
        <v>2.31</v>
      </c>
      <c r="N204" s="11">
        <v>0.11</v>
      </c>
      <c r="O204">
        <v>-0.23000000000000004</v>
      </c>
      <c r="P204" t="str">
        <f>IF(OR(SampleSuperstore[[#This Row],[Total Sales]]&gt;'Check Outliers'!$M$7,SampleSuperstore[[#This Row],[Total Sales]]&lt;'Check Outliers'!$M$8),"Outlier","normal")</f>
        <v>normal</v>
      </c>
      <c r="Q204" t="str">
        <f>IF(OR(SampleSuperstore[[#This Row],[Profit]]&gt;'Check Outliers'!$M$15,SampleSuperstore[[#This Row],[Profit]]&lt;'Check Outliers'!$M$16),"outlier","normal")</f>
        <v>normal</v>
      </c>
      <c r="R204" s="1" t="str">
        <f>IF(OR(SampleSuperstore[[#This Row],[Cogs]]&gt;'Check Outliers'!$M$23,SampleSuperstore[[#This Row],[Cogs]]&lt;'Check Outliers'!$M$24),"outlier","normal")</f>
        <v>normal</v>
      </c>
    </row>
    <row r="205" spans="1:18" hidden="1" x14ac:dyDescent="0.3">
      <c r="A205" s="1" t="s">
        <v>10</v>
      </c>
      <c r="B205" s="1" t="s">
        <v>11</v>
      </c>
      <c r="C205" s="1" t="s">
        <v>131</v>
      </c>
      <c r="D205" s="1" t="s">
        <v>42</v>
      </c>
      <c r="E205" s="1" t="s">
        <v>43</v>
      </c>
      <c r="F205" s="1" t="s">
        <v>22</v>
      </c>
      <c r="G205" s="1" t="s">
        <v>34</v>
      </c>
      <c r="H205">
        <v>33.14</v>
      </c>
      <c r="I205">
        <v>2</v>
      </c>
      <c r="J205">
        <v>66.28</v>
      </c>
      <c r="K205" s="1">
        <v>0.8</v>
      </c>
      <c r="L205">
        <v>-178.97</v>
      </c>
      <c r="M205">
        <v>245.25</v>
      </c>
      <c r="N205">
        <v>-2.7</v>
      </c>
      <c r="O205">
        <v>-231.994</v>
      </c>
      <c r="P205" t="str">
        <f>IF(OR(SampleSuperstore[[#This Row],[Total Sales]]&gt;'Check Outliers'!$M$7,SampleSuperstore[[#This Row],[Total Sales]]&lt;'Check Outliers'!$M$8),"Outlier","normal")</f>
        <v>normal</v>
      </c>
      <c r="Q205" t="str">
        <f>IF(OR(SampleSuperstore[[#This Row],[Profit]]&gt;'Check Outliers'!$M$15,SampleSuperstore[[#This Row],[Profit]]&lt;'Check Outliers'!$M$16),"outlier","normal")</f>
        <v>outlier</v>
      </c>
      <c r="R205" s="1" t="str">
        <f>IF(OR(SampleSuperstore[[#This Row],[Cogs]]&gt;'Check Outliers'!$M$23,SampleSuperstore[[#This Row],[Cogs]]&lt;'Check Outliers'!$M$24),"outlier","normal")</f>
        <v>normal</v>
      </c>
    </row>
    <row r="206" spans="1:18" x14ac:dyDescent="0.3">
      <c r="A206" s="1" t="s">
        <v>24</v>
      </c>
      <c r="B206" s="1" t="s">
        <v>18</v>
      </c>
      <c r="C206" s="1" t="s">
        <v>111</v>
      </c>
      <c r="D206" s="1" t="s">
        <v>82</v>
      </c>
      <c r="E206" s="1" t="s">
        <v>14</v>
      </c>
      <c r="F206" s="1" t="s">
        <v>15</v>
      </c>
      <c r="G206" s="1" t="s">
        <v>29</v>
      </c>
      <c r="H206">
        <v>5.0199999999999996</v>
      </c>
      <c r="I206">
        <v>7</v>
      </c>
      <c r="J206">
        <v>35.17</v>
      </c>
      <c r="K206" s="11">
        <v>0.2</v>
      </c>
      <c r="L206">
        <v>9.67</v>
      </c>
      <c r="M206">
        <v>25.5</v>
      </c>
      <c r="N206" s="11">
        <v>0.27</v>
      </c>
      <c r="O206">
        <v>2.6359999999999992</v>
      </c>
      <c r="P206" t="str">
        <f>IF(OR(SampleSuperstore[[#This Row],[Total Sales]]&gt;'Check Outliers'!$M$7,SampleSuperstore[[#This Row],[Total Sales]]&lt;'Check Outliers'!$M$8),"Outlier","normal")</f>
        <v>normal</v>
      </c>
      <c r="Q206" t="str">
        <f>IF(OR(SampleSuperstore[[#This Row],[Profit]]&gt;'Check Outliers'!$M$15,SampleSuperstore[[#This Row],[Profit]]&lt;'Check Outliers'!$M$16),"outlier","normal")</f>
        <v>normal</v>
      </c>
      <c r="R206" s="1" t="str">
        <f>IF(OR(SampleSuperstore[[#This Row],[Cogs]]&gt;'Check Outliers'!$M$23,SampleSuperstore[[#This Row],[Cogs]]&lt;'Check Outliers'!$M$24),"outlier","normal")</f>
        <v>normal</v>
      </c>
    </row>
    <row r="207" spans="1:18" x14ac:dyDescent="0.3">
      <c r="A207" s="1" t="s">
        <v>24</v>
      </c>
      <c r="B207" s="1" t="s">
        <v>11</v>
      </c>
      <c r="C207" s="1" t="s">
        <v>132</v>
      </c>
      <c r="D207" s="1" t="s">
        <v>20</v>
      </c>
      <c r="E207" s="1" t="s">
        <v>21</v>
      </c>
      <c r="F207" s="1" t="s">
        <v>31</v>
      </c>
      <c r="G207" s="1" t="s">
        <v>32</v>
      </c>
      <c r="H207">
        <v>111.19</v>
      </c>
      <c r="I207">
        <v>4</v>
      </c>
      <c r="J207">
        <v>444.77</v>
      </c>
      <c r="K207" s="11">
        <v>0.2</v>
      </c>
      <c r="L207">
        <v>44.48</v>
      </c>
      <c r="M207">
        <v>400.29</v>
      </c>
      <c r="N207" s="11">
        <v>0.1</v>
      </c>
      <c r="O207">
        <v>-44.474000000000011</v>
      </c>
      <c r="P207" t="str">
        <f>IF(OR(SampleSuperstore[[#This Row],[Total Sales]]&gt;'Check Outliers'!$M$7,SampleSuperstore[[#This Row],[Total Sales]]&lt;'Check Outliers'!$M$8),"Outlier","normal")</f>
        <v>normal</v>
      </c>
      <c r="Q207" t="str">
        <f>IF(OR(SampleSuperstore[[#This Row],[Profit]]&gt;'Check Outliers'!$M$15,SampleSuperstore[[#This Row],[Profit]]&lt;'Check Outliers'!$M$16),"outlier","normal")</f>
        <v>normal</v>
      </c>
      <c r="R207" s="1" t="str">
        <f>IF(OR(SampleSuperstore[[#This Row],[Cogs]]&gt;'Check Outliers'!$M$23,SampleSuperstore[[#This Row],[Cogs]]&lt;'Check Outliers'!$M$24),"outlier","normal")</f>
        <v>normal</v>
      </c>
    </row>
    <row r="208" spans="1:18" x14ac:dyDescent="0.3">
      <c r="A208" s="1" t="s">
        <v>24</v>
      </c>
      <c r="B208" s="1" t="s">
        <v>11</v>
      </c>
      <c r="C208" s="1" t="s">
        <v>133</v>
      </c>
      <c r="D208" s="1" t="s">
        <v>66</v>
      </c>
      <c r="E208" s="1" t="s">
        <v>43</v>
      </c>
      <c r="F208" s="1" t="s">
        <v>22</v>
      </c>
      <c r="G208" s="1" t="s">
        <v>28</v>
      </c>
      <c r="H208">
        <v>20.98</v>
      </c>
      <c r="I208">
        <v>4</v>
      </c>
      <c r="J208">
        <v>83.92</v>
      </c>
      <c r="K208" s="11">
        <v>0</v>
      </c>
      <c r="L208">
        <v>5.87</v>
      </c>
      <c r="M208">
        <v>78.05</v>
      </c>
      <c r="N208" s="11">
        <v>7.0000000000000007E-2</v>
      </c>
      <c r="O208">
        <v>5.87</v>
      </c>
      <c r="P208" t="str">
        <f>IF(OR(SampleSuperstore[[#This Row],[Total Sales]]&gt;'Check Outliers'!$M$7,SampleSuperstore[[#This Row],[Total Sales]]&lt;'Check Outliers'!$M$8),"Outlier","normal")</f>
        <v>normal</v>
      </c>
      <c r="Q208" t="str">
        <f>IF(OR(SampleSuperstore[[#This Row],[Profit]]&gt;'Check Outliers'!$M$15,SampleSuperstore[[#This Row],[Profit]]&lt;'Check Outliers'!$M$16),"outlier","normal")</f>
        <v>normal</v>
      </c>
      <c r="R208" s="1" t="str">
        <f>IF(OR(SampleSuperstore[[#This Row],[Cogs]]&gt;'Check Outliers'!$M$23,SampleSuperstore[[#This Row],[Cogs]]&lt;'Check Outliers'!$M$24),"outlier","normal")</f>
        <v>normal</v>
      </c>
    </row>
    <row r="209" spans="1:18" x14ac:dyDescent="0.3">
      <c r="A209" s="1" t="s">
        <v>24</v>
      </c>
      <c r="B209" s="1" t="s">
        <v>11</v>
      </c>
      <c r="C209" s="1" t="s">
        <v>133</v>
      </c>
      <c r="D209" s="1" t="s">
        <v>66</v>
      </c>
      <c r="E209" s="1" t="s">
        <v>43</v>
      </c>
      <c r="F209" s="1" t="s">
        <v>31</v>
      </c>
      <c r="G209" s="1" t="s">
        <v>32</v>
      </c>
      <c r="H209">
        <v>65.989999999999995</v>
      </c>
      <c r="I209">
        <v>2</v>
      </c>
      <c r="J209">
        <v>131.97999999999999</v>
      </c>
      <c r="K209" s="11">
        <v>0</v>
      </c>
      <c r="L209">
        <v>35.630000000000003</v>
      </c>
      <c r="M209">
        <v>96.35</v>
      </c>
      <c r="N209" s="11">
        <v>0.27</v>
      </c>
      <c r="O209">
        <v>35.630000000000003</v>
      </c>
      <c r="P209" t="str">
        <f>IF(OR(SampleSuperstore[[#This Row],[Total Sales]]&gt;'Check Outliers'!$M$7,SampleSuperstore[[#This Row],[Total Sales]]&lt;'Check Outliers'!$M$8),"Outlier","normal")</f>
        <v>normal</v>
      </c>
      <c r="Q209" t="str">
        <f>IF(OR(SampleSuperstore[[#This Row],[Profit]]&gt;'Check Outliers'!$M$15,SampleSuperstore[[#This Row],[Profit]]&lt;'Check Outliers'!$M$16),"outlier","normal")</f>
        <v>normal</v>
      </c>
      <c r="R209" s="1" t="str">
        <f>IF(OR(SampleSuperstore[[#This Row],[Cogs]]&gt;'Check Outliers'!$M$23,SampleSuperstore[[#This Row],[Cogs]]&lt;'Check Outliers'!$M$24),"outlier","normal")</f>
        <v>normal</v>
      </c>
    </row>
    <row r="210" spans="1:18" x14ac:dyDescent="0.3">
      <c r="A210" s="1" t="s">
        <v>24</v>
      </c>
      <c r="B210" s="1" t="s">
        <v>11</v>
      </c>
      <c r="C210" s="1" t="s">
        <v>133</v>
      </c>
      <c r="D210" s="1" t="s">
        <v>66</v>
      </c>
      <c r="E210" s="1" t="s">
        <v>43</v>
      </c>
      <c r="F210" s="1" t="s">
        <v>22</v>
      </c>
      <c r="G210" s="1" t="s">
        <v>33</v>
      </c>
      <c r="H210">
        <v>3.98</v>
      </c>
      <c r="I210">
        <v>4</v>
      </c>
      <c r="J210">
        <v>15.92</v>
      </c>
      <c r="K210" s="11">
        <v>0</v>
      </c>
      <c r="L210">
        <v>7.48</v>
      </c>
      <c r="M210">
        <v>8.44</v>
      </c>
      <c r="N210" s="11">
        <v>0.47</v>
      </c>
      <c r="O210">
        <v>7.48</v>
      </c>
      <c r="P210" t="str">
        <f>IF(OR(SampleSuperstore[[#This Row],[Total Sales]]&gt;'Check Outliers'!$M$7,SampleSuperstore[[#This Row],[Total Sales]]&lt;'Check Outliers'!$M$8),"Outlier","normal")</f>
        <v>normal</v>
      </c>
      <c r="Q210" t="str">
        <f>IF(OR(SampleSuperstore[[#This Row],[Profit]]&gt;'Check Outliers'!$M$15,SampleSuperstore[[#This Row],[Profit]]&lt;'Check Outliers'!$M$16),"outlier","normal")</f>
        <v>normal</v>
      </c>
      <c r="R210" s="1" t="str">
        <f>IF(OR(SampleSuperstore[[#This Row],[Cogs]]&gt;'Check Outliers'!$M$23,SampleSuperstore[[#This Row],[Cogs]]&lt;'Check Outliers'!$M$24),"outlier","normal")</f>
        <v>normal</v>
      </c>
    </row>
    <row r="211" spans="1:18" x14ac:dyDescent="0.3">
      <c r="A211" s="1" t="s">
        <v>24</v>
      </c>
      <c r="B211" s="1" t="s">
        <v>11</v>
      </c>
      <c r="C211" s="1" t="s">
        <v>133</v>
      </c>
      <c r="D211" s="1" t="s">
        <v>66</v>
      </c>
      <c r="E211" s="1" t="s">
        <v>43</v>
      </c>
      <c r="F211" s="1" t="s">
        <v>22</v>
      </c>
      <c r="G211" s="1" t="s">
        <v>73</v>
      </c>
      <c r="H211">
        <v>5.81</v>
      </c>
      <c r="I211">
        <v>9</v>
      </c>
      <c r="J211">
        <v>52.29</v>
      </c>
      <c r="K211" s="11">
        <v>0</v>
      </c>
      <c r="L211">
        <v>16.21</v>
      </c>
      <c r="M211">
        <v>36.08</v>
      </c>
      <c r="N211" s="11">
        <v>0.31</v>
      </c>
      <c r="O211">
        <v>16.21</v>
      </c>
      <c r="P211" t="str">
        <f>IF(OR(SampleSuperstore[[#This Row],[Total Sales]]&gt;'Check Outliers'!$M$7,SampleSuperstore[[#This Row],[Total Sales]]&lt;'Check Outliers'!$M$8),"Outlier","normal")</f>
        <v>normal</v>
      </c>
      <c r="Q211" t="str">
        <f>IF(OR(SampleSuperstore[[#This Row],[Profit]]&gt;'Check Outliers'!$M$15,SampleSuperstore[[#This Row],[Profit]]&lt;'Check Outliers'!$M$16),"outlier","normal")</f>
        <v>normal</v>
      </c>
      <c r="R211" s="1" t="str">
        <f>IF(OR(SampleSuperstore[[#This Row],[Cogs]]&gt;'Check Outliers'!$M$23,SampleSuperstore[[#This Row],[Cogs]]&lt;'Check Outliers'!$M$24),"outlier","normal")</f>
        <v>normal</v>
      </c>
    </row>
    <row r="212" spans="1:18" x14ac:dyDescent="0.3">
      <c r="A212" s="1" t="s">
        <v>24</v>
      </c>
      <c r="B212" s="1" t="s">
        <v>11</v>
      </c>
      <c r="C212" s="1" t="s">
        <v>133</v>
      </c>
      <c r="D212" s="1" t="s">
        <v>66</v>
      </c>
      <c r="E212" s="1" t="s">
        <v>43</v>
      </c>
      <c r="F212" s="1" t="s">
        <v>22</v>
      </c>
      <c r="G212" s="1" t="s">
        <v>28</v>
      </c>
      <c r="H212">
        <v>91.99</v>
      </c>
      <c r="I212">
        <v>1</v>
      </c>
      <c r="J212">
        <v>91.99</v>
      </c>
      <c r="K212" s="11">
        <v>0</v>
      </c>
      <c r="L212">
        <v>3.68</v>
      </c>
      <c r="M212">
        <v>88.31</v>
      </c>
      <c r="N212" s="11">
        <v>0.04</v>
      </c>
      <c r="O212">
        <v>3.68</v>
      </c>
      <c r="P212" t="str">
        <f>IF(OR(SampleSuperstore[[#This Row],[Total Sales]]&gt;'Check Outliers'!$M$7,SampleSuperstore[[#This Row],[Total Sales]]&lt;'Check Outliers'!$M$8),"Outlier","normal")</f>
        <v>normal</v>
      </c>
      <c r="Q212" t="str">
        <f>IF(OR(SampleSuperstore[[#This Row],[Profit]]&gt;'Check Outliers'!$M$15,SampleSuperstore[[#This Row],[Profit]]&lt;'Check Outliers'!$M$16),"outlier","normal")</f>
        <v>normal</v>
      </c>
      <c r="R212" s="1" t="str">
        <f>IF(OR(SampleSuperstore[[#This Row],[Cogs]]&gt;'Check Outliers'!$M$23,SampleSuperstore[[#This Row],[Cogs]]&lt;'Check Outliers'!$M$24),"outlier","normal")</f>
        <v>normal</v>
      </c>
    </row>
    <row r="213" spans="1:18" x14ac:dyDescent="0.3">
      <c r="A213" s="1" t="s">
        <v>10</v>
      </c>
      <c r="B213" s="1" t="s">
        <v>18</v>
      </c>
      <c r="C213" s="1" t="s">
        <v>131</v>
      </c>
      <c r="D213" s="1" t="s">
        <v>42</v>
      </c>
      <c r="E213" s="1" t="s">
        <v>43</v>
      </c>
      <c r="F213" s="1" t="s">
        <v>31</v>
      </c>
      <c r="G213" s="1" t="s">
        <v>55</v>
      </c>
      <c r="H213">
        <v>10.4</v>
      </c>
      <c r="I213">
        <v>2</v>
      </c>
      <c r="J213">
        <v>20.8</v>
      </c>
      <c r="K213" s="11">
        <v>0.2</v>
      </c>
      <c r="L213">
        <v>6.5</v>
      </c>
      <c r="M213">
        <v>14.3</v>
      </c>
      <c r="N213" s="11">
        <v>0.31</v>
      </c>
      <c r="O213">
        <v>2.34</v>
      </c>
      <c r="P213" t="str">
        <f>IF(OR(SampleSuperstore[[#This Row],[Total Sales]]&gt;'Check Outliers'!$M$7,SampleSuperstore[[#This Row],[Total Sales]]&lt;'Check Outliers'!$M$8),"Outlier","normal")</f>
        <v>normal</v>
      </c>
      <c r="Q213" t="str">
        <f>IF(OR(SampleSuperstore[[#This Row],[Profit]]&gt;'Check Outliers'!$M$15,SampleSuperstore[[#This Row],[Profit]]&lt;'Check Outliers'!$M$16),"outlier","normal")</f>
        <v>normal</v>
      </c>
      <c r="R213" s="1" t="str">
        <f>IF(OR(SampleSuperstore[[#This Row],[Cogs]]&gt;'Check Outliers'!$M$23,SampleSuperstore[[#This Row],[Cogs]]&lt;'Check Outliers'!$M$24),"outlier","normal")</f>
        <v>normal</v>
      </c>
    </row>
    <row r="214" spans="1:18" x14ac:dyDescent="0.3">
      <c r="A214" s="1" t="s">
        <v>24</v>
      </c>
      <c r="B214" s="1" t="s">
        <v>18</v>
      </c>
      <c r="C214" s="1" t="s">
        <v>134</v>
      </c>
      <c r="D214" s="1" t="s">
        <v>100</v>
      </c>
      <c r="E214" s="1" t="s">
        <v>53</v>
      </c>
      <c r="F214" s="1" t="s">
        <v>22</v>
      </c>
      <c r="G214" s="1" t="s">
        <v>23</v>
      </c>
      <c r="H214">
        <v>11.84</v>
      </c>
      <c r="I214">
        <v>2</v>
      </c>
      <c r="J214">
        <v>23.68</v>
      </c>
      <c r="K214" s="11">
        <v>0.2</v>
      </c>
      <c r="L214">
        <v>8.8800000000000008</v>
      </c>
      <c r="M214">
        <v>14.8</v>
      </c>
      <c r="N214" s="11">
        <v>0.38</v>
      </c>
      <c r="O214">
        <v>4.144000000000001</v>
      </c>
      <c r="P214" t="str">
        <f>IF(OR(SampleSuperstore[[#This Row],[Total Sales]]&gt;'Check Outliers'!$M$7,SampleSuperstore[[#This Row],[Total Sales]]&lt;'Check Outliers'!$M$8),"Outlier","normal")</f>
        <v>normal</v>
      </c>
      <c r="Q214" t="str">
        <f>IF(OR(SampleSuperstore[[#This Row],[Profit]]&gt;'Check Outliers'!$M$15,SampleSuperstore[[#This Row],[Profit]]&lt;'Check Outliers'!$M$16),"outlier","normal")</f>
        <v>normal</v>
      </c>
      <c r="R214" s="1" t="str">
        <f>IF(OR(SampleSuperstore[[#This Row],[Cogs]]&gt;'Check Outliers'!$M$23,SampleSuperstore[[#This Row],[Cogs]]&lt;'Check Outliers'!$M$24),"outlier","normal")</f>
        <v>normal</v>
      </c>
    </row>
    <row r="215" spans="1:18" hidden="1" x14ac:dyDescent="0.3">
      <c r="A215" s="1" t="s">
        <v>24</v>
      </c>
      <c r="B215" s="1" t="s">
        <v>18</v>
      </c>
      <c r="C215" s="1" t="s">
        <v>134</v>
      </c>
      <c r="D215" s="1" t="s">
        <v>100</v>
      </c>
      <c r="E215" s="1" t="s">
        <v>53</v>
      </c>
      <c r="F215" s="1" t="s">
        <v>15</v>
      </c>
      <c r="G215" s="1" t="s">
        <v>16</v>
      </c>
      <c r="H215">
        <v>90.49</v>
      </c>
      <c r="I215">
        <v>5</v>
      </c>
      <c r="J215">
        <v>452.45</v>
      </c>
      <c r="K215" s="1">
        <v>0.5</v>
      </c>
      <c r="L215">
        <v>-244.32</v>
      </c>
      <c r="M215">
        <v>696.77</v>
      </c>
      <c r="N215">
        <v>-0.54</v>
      </c>
      <c r="O215">
        <v>-470.54499999999996</v>
      </c>
      <c r="P215" t="str">
        <f>IF(OR(SampleSuperstore[[#This Row],[Total Sales]]&gt;'Check Outliers'!$M$7,SampleSuperstore[[#This Row],[Total Sales]]&lt;'Check Outliers'!$M$8),"Outlier","normal")</f>
        <v>normal</v>
      </c>
      <c r="Q215" t="str">
        <f>IF(OR(SampleSuperstore[[#This Row],[Profit]]&gt;'Check Outliers'!$M$15,SampleSuperstore[[#This Row],[Profit]]&lt;'Check Outliers'!$M$16),"outlier","normal")</f>
        <v>outlier</v>
      </c>
      <c r="R215" s="1" t="str">
        <f>IF(OR(SampleSuperstore[[#This Row],[Cogs]]&gt;'Check Outliers'!$M$23,SampleSuperstore[[#This Row],[Cogs]]&lt;'Check Outliers'!$M$24),"outlier","normal")</f>
        <v>outlier</v>
      </c>
    </row>
    <row r="216" spans="1:18" x14ac:dyDescent="0.3">
      <c r="A216" s="1" t="s">
        <v>24</v>
      </c>
      <c r="B216" s="1" t="s">
        <v>18</v>
      </c>
      <c r="C216" s="1" t="s">
        <v>134</v>
      </c>
      <c r="D216" s="1" t="s">
        <v>100</v>
      </c>
      <c r="E216" s="1" t="s">
        <v>53</v>
      </c>
      <c r="F216" s="1" t="s">
        <v>31</v>
      </c>
      <c r="G216" s="1" t="s">
        <v>32</v>
      </c>
      <c r="H216">
        <v>20.99</v>
      </c>
      <c r="I216">
        <v>3</v>
      </c>
      <c r="J216">
        <v>62.98</v>
      </c>
      <c r="K216" s="11">
        <v>0.4</v>
      </c>
      <c r="L216">
        <v>-14.7</v>
      </c>
      <c r="M216">
        <v>77.680000000000007</v>
      </c>
      <c r="N216" s="11">
        <v>-0.23</v>
      </c>
      <c r="O216">
        <v>-39.891999999999996</v>
      </c>
      <c r="P216" t="str">
        <f>IF(OR(SampleSuperstore[[#This Row],[Total Sales]]&gt;'Check Outliers'!$M$7,SampleSuperstore[[#This Row],[Total Sales]]&lt;'Check Outliers'!$M$8),"Outlier","normal")</f>
        <v>normal</v>
      </c>
      <c r="Q216" t="str">
        <f>IF(OR(SampleSuperstore[[#This Row],[Profit]]&gt;'Check Outliers'!$M$15,SampleSuperstore[[#This Row],[Profit]]&lt;'Check Outliers'!$M$16),"outlier","normal")</f>
        <v>normal</v>
      </c>
      <c r="R216" s="1" t="str">
        <f>IF(OR(SampleSuperstore[[#This Row],[Cogs]]&gt;'Check Outliers'!$M$23,SampleSuperstore[[#This Row],[Cogs]]&lt;'Check Outliers'!$M$24),"outlier","normal")</f>
        <v>normal</v>
      </c>
    </row>
    <row r="217" spans="1:18" hidden="1" x14ac:dyDescent="0.3">
      <c r="A217" s="1" t="s">
        <v>24</v>
      </c>
      <c r="B217" s="1" t="s">
        <v>18</v>
      </c>
      <c r="C217" s="1" t="s">
        <v>134</v>
      </c>
      <c r="D217" s="1" t="s">
        <v>100</v>
      </c>
      <c r="E217" s="1" t="s">
        <v>53</v>
      </c>
      <c r="F217" s="1" t="s">
        <v>31</v>
      </c>
      <c r="G217" s="1" t="s">
        <v>119</v>
      </c>
      <c r="H217">
        <v>132</v>
      </c>
      <c r="I217">
        <v>9</v>
      </c>
      <c r="J217">
        <v>1188</v>
      </c>
      <c r="K217" s="1">
        <v>0.7</v>
      </c>
      <c r="L217">
        <v>-950.4</v>
      </c>
      <c r="M217">
        <v>2138.4</v>
      </c>
      <c r="N217">
        <v>-0.8</v>
      </c>
      <c r="O217">
        <v>-1782</v>
      </c>
      <c r="P217" t="str">
        <f>IF(OR(SampleSuperstore[[#This Row],[Total Sales]]&gt;'Check Outliers'!$M$7,SampleSuperstore[[#This Row],[Total Sales]]&lt;'Check Outliers'!$M$8),"Outlier","normal")</f>
        <v>Outlier</v>
      </c>
      <c r="Q217" t="str">
        <f>IF(OR(SampleSuperstore[[#This Row],[Profit]]&gt;'Check Outliers'!$M$15,SampleSuperstore[[#This Row],[Profit]]&lt;'Check Outliers'!$M$16),"outlier","normal")</f>
        <v>outlier</v>
      </c>
      <c r="R217" s="1" t="str">
        <f>IF(OR(SampleSuperstore[[#This Row],[Cogs]]&gt;'Check Outliers'!$M$23,SampleSuperstore[[#This Row],[Cogs]]&lt;'Check Outliers'!$M$24),"outlier","normal")</f>
        <v>outlier</v>
      </c>
    </row>
    <row r="218" spans="1:18" x14ac:dyDescent="0.3">
      <c r="A218" s="1" t="s">
        <v>24</v>
      </c>
      <c r="B218" s="1" t="s">
        <v>18</v>
      </c>
      <c r="C218" s="1" t="s">
        <v>134</v>
      </c>
      <c r="D218" s="1" t="s">
        <v>100</v>
      </c>
      <c r="E218" s="1" t="s">
        <v>53</v>
      </c>
      <c r="F218" s="1" t="s">
        <v>31</v>
      </c>
      <c r="G218" s="1" t="s">
        <v>55</v>
      </c>
      <c r="H218">
        <v>44.79</v>
      </c>
      <c r="I218">
        <v>2</v>
      </c>
      <c r="J218">
        <v>89.58</v>
      </c>
      <c r="K218" s="11">
        <v>0.2</v>
      </c>
      <c r="L218">
        <v>4.4800000000000004</v>
      </c>
      <c r="M218">
        <v>85.1</v>
      </c>
      <c r="N218" s="11">
        <v>0.05</v>
      </c>
      <c r="O218">
        <v>-13.436</v>
      </c>
      <c r="P218" t="str">
        <f>IF(OR(SampleSuperstore[[#This Row],[Total Sales]]&gt;'Check Outliers'!$M$7,SampleSuperstore[[#This Row],[Total Sales]]&lt;'Check Outliers'!$M$8),"Outlier","normal")</f>
        <v>normal</v>
      </c>
      <c r="Q218" t="str">
        <f>IF(OR(SampleSuperstore[[#This Row],[Profit]]&gt;'Check Outliers'!$M$15,SampleSuperstore[[#This Row],[Profit]]&lt;'Check Outliers'!$M$16),"outlier","normal")</f>
        <v>normal</v>
      </c>
      <c r="R218" s="1" t="str">
        <f>IF(OR(SampleSuperstore[[#This Row],[Cogs]]&gt;'Check Outliers'!$M$23,SampleSuperstore[[#This Row],[Cogs]]&lt;'Check Outliers'!$M$24),"outlier","normal")</f>
        <v>normal</v>
      </c>
    </row>
    <row r="219" spans="1:18" x14ac:dyDescent="0.3">
      <c r="A219" s="1" t="s">
        <v>24</v>
      </c>
      <c r="B219" s="1" t="s">
        <v>11</v>
      </c>
      <c r="C219" s="1" t="s">
        <v>19</v>
      </c>
      <c r="D219" s="1" t="s">
        <v>20</v>
      </c>
      <c r="E219" s="1" t="s">
        <v>21</v>
      </c>
      <c r="F219" s="1" t="s">
        <v>22</v>
      </c>
      <c r="G219" s="1" t="s">
        <v>28</v>
      </c>
      <c r="H219">
        <v>15.51</v>
      </c>
      <c r="I219">
        <v>6</v>
      </c>
      <c r="J219">
        <v>93.06</v>
      </c>
      <c r="K219" s="11">
        <v>0</v>
      </c>
      <c r="L219">
        <v>26.06</v>
      </c>
      <c r="M219">
        <v>67</v>
      </c>
      <c r="N219" s="11">
        <v>0.28000000000000003</v>
      </c>
      <c r="O219">
        <v>26.06</v>
      </c>
      <c r="P219" t="str">
        <f>IF(OR(SampleSuperstore[[#This Row],[Total Sales]]&gt;'Check Outliers'!$M$7,SampleSuperstore[[#This Row],[Total Sales]]&lt;'Check Outliers'!$M$8),"Outlier","normal")</f>
        <v>normal</v>
      </c>
      <c r="Q219" t="str">
        <f>IF(OR(SampleSuperstore[[#This Row],[Profit]]&gt;'Check Outliers'!$M$15,SampleSuperstore[[#This Row],[Profit]]&lt;'Check Outliers'!$M$16),"outlier","normal")</f>
        <v>normal</v>
      </c>
      <c r="R219" s="1" t="str">
        <f>IF(OR(SampleSuperstore[[#This Row],[Cogs]]&gt;'Check Outliers'!$M$23,SampleSuperstore[[#This Row],[Cogs]]&lt;'Check Outliers'!$M$24),"outlier","normal")</f>
        <v>normal</v>
      </c>
    </row>
    <row r="220" spans="1:18" x14ac:dyDescent="0.3">
      <c r="A220" s="1" t="s">
        <v>24</v>
      </c>
      <c r="B220" s="1" t="s">
        <v>11</v>
      </c>
      <c r="C220" s="1" t="s">
        <v>19</v>
      </c>
      <c r="D220" s="1" t="s">
        <v>20</v>
      </c>
      <c r="E220" s="1" t="s">
        <v>21</v>
      </c>
      <c r="F220" s="1" t="s">
        <v>31</v>
      </c>
      <c r="G220" s="1" t="s">
        <v>32</v>
      </c>
      <c r="H220">
        <v>100.79</v>
      </c>
      <c r="I220">
        <v>3</v>
      </c>
      <c r="J220">
        <v>302.38</v>
      </c>
      <c r="K220" s="11">
        <v>0.2</v>
      </c>
      <c r="L220">
        <v>22.68</v>
      </c>
      <c r="M220">
        <v>279.7</v>
      </c>
      <c r="N220" s="11">
        <v>0.08</v>
      </c>
      <c r="O220">
        <v>-37.795999999999999</v>
      </c>
      <c r="P220" t="str">
        <f>IF(OR(SampleSuperstore[[#This Row],[Total Sales]]&gt;'Check Outliers'!$M$7,SampleSuperstore[[#This Row],[Total Sales]]&lt;'Check Outliers'!$M$8),"Outlier","normal")</f>
        <v>normal</v>
      </c>
      <c r="Q220" t="str">
        <f>IF(OR(SampleSuperstore[[#This Row],[Profit]]&gt;'Check Outliers'!$M$15,SampleSuperstore[[#This Row],[Profit]]&lt;'Check Outliers'!$M$16),"outlier","normal")</f>
        <v>normal</v>
      </c>
      <c r="R220" s="1" t="str">
        <f>IF(OR(SampleSuperstore[[#This Row],[Cogs]]&gt;'Check Outliers'!$M$23,SampleSuperstore[[#This Row],[Cogs]]&lt;'Check Outliers'!$M$24),"outlier","normal")</f>
        <v>normal</v>
      </c>
    </row>
    <row r="221" spans="1:18" x14ac:dyDescent="0.3">
      <c r="A221" s="1" t="s">
        <v>58</v>
      </c>
      <c r="B221" s="1" t="s">
        <v>11</v>
      </c>
      <c r="C221" s="1" t="s">
        <v>135</v>
      </c>
      <c r="D221" s="1" t="s">
        <v>100</v>
      </c>
      <c r="E221" s="1" t="s">
        <v>53</v>
      </c>
      <c r="F221" s="1" t="s">
        <v>22</v>
      </c>
      <c r="G221" s="1" t="s">
        <v>73</v>
      </c>
      <c r="H221">
        <v>2.79</v>
      </c>
      <c r="I221">
        <v>2</v>
      </c>
      <c r="J221">
        <v>5.58</v>
      </c>
      <c r="K221" s="11">
        <v>0.2</v>
      </c>
      <c r="L221">
        <v>1.81</v>
      </c>
      <c r="M221">
        <v>3.77</v>
      </c>
      <c r="N221" s="11">
        <v>0.32</v>
      </c>
      <c r="O221">
        <v>0.69399999999999995</v>
      </c>
      <c r="P221" t="str">
        <f>IF(OR(SampleSuperstore[[#This Row],[Total Sales]]&gt;'Check Outliers'!$M$7,SampleSuperstore[[#This Row],[Total Sales]]&lt;'Check Outliers'!$M$8),"Outlier","normal")</f>
        <v>normal</v>
      </c>
      <c r="Q221" t="str">
        <f>IF(OR(SampleSuperstore[[#This Row],[Profit]]&gt;'Check Outliers'!$M$15,SampleSuperstore[[#This Row],[Profit]]&lt;'Check Outliers'!$M$16),"outlier","normal")</f>
        <v>normal</v>
      </c>
      <c r="R221" s="1" t="str">
        <f>IF(OR(SampleSuperstore[[#This Row],[Cogs]]&gt;'Check Outliers'!$M$23,SampleSuperstore[[#This Row],[Cogs]]&lt;'Check Outliers'!$M$24),"outlier","normal")</f>
        <v>normal</v>
      </c>
    </row>
    <row r="222" spans="1:18" x14ac:dyDescent="0.3">
      <c r="A222" s="1" t="s">
        <v>58</v>
      </c>
      <c r="B222" s="1" t="s">
        <v>11</v>
      </c>
      <c r="C222" s="1" t="s">
        <v>135</v>
      </c>
      <c r="D222" s="1" t="s">
        <v>100</v>
      </c>
      <c r="E222" s="1" t="s">
        <v>53</v>
      </c>
      <c r="F222" s="1" t="s">
        <v>22</v>
      </c>
      <c r="G222" s="1" t="s">
        <v>37</v>
      </c>
      <c r="H222">
        <v>3.78</v>
      </c>
      <c r="I222">
        <v>6</v>
      </c>
      <c r="J222">
        <v>22.7</v>
      </c>
      <c r="K222" s="11">
        <v>0.2</v>
      </c>
      <c r="L222">
        <v>8.23</v>
      </c>
      <c r="M222">
        <v>14.47</v>
      </c>
      <c r="N222" s="11">
        <v>0.36</v>
      </c>
      <c r="O222">
        <v>3.6900000000000004</v>
      </c>
      <c r="P222" t="str">
        <f>IF(OR(SampleSuperstore[[#This Row],[Total Sales]]&gt;'Check Outliers'!$M$7,SampleSuperstore[[#This Row],[Total Sales]]&lt;'Check Outliers'!$M$8),"Outlier","normal")</f>
        <v>normal</v>
      </c>
      <c r="Q222" t="str">
        <f>IF(OR(SampleSuperstore[[#This Row],[Profit]]&gt;'Check Outliers'!$M$15,SampleSuperstore[[#This Row],[Profit]]&lt;'Check Outliers'!$M$16),"outlier","normal")</f>
        <v>normal</v>
      </c>
      <c r="R222" s="1" t="str">
        <f>IF(OR(SampleSuperstore[[#This Row],[Cogs]]&gt;'Check Outliers'!$M$23,SampleSuperstore[[#This Row],[Cogs]]&lt;'Check Outliers'!$M$24),"outlier","normal")</f>
        <v>normal</v>
      </c>
    </row>
    <row r="223" spans="1:18" x14ac:dyDescent="0.3">
      <c r="A223" s="1" t="s">
        <v>58</v>
      </c>
      <c r="B223" s="1" t="s">
        <v>11</v>
      </c>
      <c r="C223" s="1" t="s">
        <v>135</v>
      </c>
      <c r="D223" s="1" t="s">
        <v>100</v>
      </c>
      <c r="E223" s="1" t="s">
        <v>53</v>
      </c>
      <c r="F223" s="1" t="s">
        <v>22</v>
      </c>
      <c r="G223" s="1" t="s">
        <v>33</v>
      </c>
      <c r="H223">
        <v>4.9400000000000004</v>
      </c>
      <c r="I223">
        <v>4</v>
      </c>
      <c r="J223">
        <v>19.78</v>
      </c>
      <c r="K223" s="11">
        <v>0.7</v>
      </c>
      <c r="L223">
        <v>-13.84</v>
      </c>
      <c r="M223">
        <v>33.619999999999997</v>
      </c>
      <c r="N223" s="11">
        <v>-0.7</v>
      </c>
      <c r="O223">
        <v>-27.686</v>
      </c>
      <c r="P223" t="str">
        <f>IF(OR(SampleSuperstore[[#This Row],[Total Sales]]&gt;'Check Outliers'!$M$7,SampleSuperstore[[#This Row],[Total Sales]]&lt;'Check Outliers'!$M$8),"Outlier","normal")</f>
        <v>normal</v>
      </c>
      <c r="Q223" t="str">
        <f>IF(OR(SampleSuperstore[[#This Row],[Profit]]&gt;'Check Outliers'!$M$15,SampleSuperstore[[#This Row],[Profit]]&lt;'Check Outliers'!$M$16),"outlier","normal")</f>
        <v>normal</v>
      </c>
      <c r="R223" s="1" t="str">
        <f>IF(OR(SampleSuperstore[[#This Row],[Cogs]]&gt;'Check Outliers'!$M$23,SampleSuperstore[[#This Row],[Cogs]]&lt;'Check Outliers'!$M$24),"outlier","normal")</f>
        <v>normal</v>
      </c>
    </row>
    <row r="224" spans="1:18" x14ac:dyDescent="0.3">
      <c r="A224" s="1" t="s">
        <v>58</v>
      </c>
      <c r="B224" s="1" t="s">
        <v>11</v>
      </c>
      <c r="C224" s="1" t="s">
        <v>135</v>
      </c>
      <c r="D224" s="1" t="s">
        <v>100</v>
      </c>
      <c r="E224" s="1" t="s">
        <v>53</v>
      </c>
      <c r="F224" s="1" t="s">
        <v>15</v>
      </c>
      <c r="G224" s="1" t="s">
        <v>29</v>
      </c>
      <c r="H224">
        <v>18.18</v>
      </c>
      <c r="I224">
        <v>4</v>
      </c>
      <c r="J224">
        <v>72.7</v>
      </c>
      <c r="K224" s="11">
        <v>0.2</v>
      </c>
      <c r="L224">
        <v>19.079999999999998</v>
      </c>
      <c r="M224">
        <v>53.62</v>
      </c>
      <c r="N224" s="11">
        <v>0.26</v>
      </c>
      <c r="O224">
        <v>4.5399999999999974</v>
      </c>
      <c r="P224" t="str">
        <f>IF(OR(SampleSuperstore[[#This Row],[Total Sales]]&gt;'Check Outliers'!$M$7,SampleSuperstore[[#This Row],[Total Sales]]&lt;'Check Outliers'!$M$8),"Outlier","normal")</f>
        <v>normal</v>
      </c>
      <c r="Q224" t="str">
        <f>IF(OR(SampleSuperstore[[#This Row],[Profit]]&gt;'Check Outliers'!$M$15,SampleSuperstore[[#This Row],[Profit]]&lt;'Check Outliers'!$M$16),"outlier","normal")</f>
        <v>normal</v>
      </c>
      <c r="R224" s="1" t="str">
        <f>IF(OR(SampleSuperstore[[#This Row],[Cogs]]&gt;'Check Outliers'!$M$23,SampleSuperstore[[#This Row],[Cogs]]&lt;'Check Outliers'!$M$24),"outlier","normal")</f>
        <v>normal</v>
      </c>
    </row>
    <row r="225" spans="1:18" hidden="1" x14ac:dyDescent="0.3">
      <c r="A225" s="1" t="s">
        <v>58</v>
      </c>
      <c r="B225" s="1" t="s">
        <v>11</v>
      </c>
      <c r="C225" s="1" t="s">
        <v>135</v>
      </c>
      <c r="D225" s="1" t="s">
        <v>100</v>
      </c>
      <c r="E225" s="1" t="s">
        <v>53</v>
      </c>
      <c r="F225" s="1" t="s">
        <v>31</v>
      </c>
      <c r="G225" s="1" t="s">
        <v>119</v>
      </c>
      <c r="H225">
        <v>120</v>
      </c>
      <c r="I225">
        <v>4</v>
      </c>
      <c r="J225">
        <v>479.99</v>
      </c>
      <c r="K225" s="1">
        <v>0.7</v>
      </c>
      <c r="L225">
        <v>-383.99</v>
      </c>
      <c r="M225">
        <v>863.98</v>
      </c>
      <c r="N225">
        <v>-0.8</v>
      </c>
      <c r="O225">
        <v>-719.98299999999995</v>
      </c>
      <c r="P225" t="str">
        <f>IF(OR(SampleSuperstore[[#This Row],[Total Sales]]&gt;'Check Outliers'!$M$7,SampleSuperstore[[#This Row],[Total Sales]]&lt;'Check Outliers'!$M$8),"Outlier","normal")</f>
        <v>normal</v>
      </c>
      <c r="Q225" t="str">
        <f>IF(OR(SampleSuperstore[[#This Row],[Profit]]&gt;'Check Outliers'!$M$15,SampleSuperstore[[#This Row],[Profit]]&lt;'Check Outliers'!$M$16),"outlier","normal")</f>
        <v>outlier</v>
      </c>
      <c r="R225" s="1" t="str">
        <f>IF(OR(SampleSuperstore[[#This Row],[Cogs]]&gt;'Check Outliers'!$M$23,SampleSuperstore[[#This Row],[Cogs]]&lt;'Check Outliers'!$M$24),"outlier","normal")</f>
        <v>outlier</v>
      </c>
    </row>
    <row r="226" spans="1:18" x14ac:dyDescent="0.3">
      <c r="A226" s="1" t="s">
        <v>58</v>
      </c>
      <c r="B226" s="1" t="s">
        <v>11</v>
      </c>
      <c r="C226" s="1" t="s">
        <v>135</v>
      </c>
      <c r="D226" s="1" t="s">
        <v>100</v>
      </c>
      <c r="E226" s="1" t="s">
        <v>53</v>
      </c>
      <c r="F226" s="1" t="s">
        <v>22</v>
      </c>
      <c r="G226" s="1" t="s">
        <v>30</v>
      </c>
      <c r="H226">
        <v>13.58</v>
      </c>
      <c r="I226">
        <v>2</v>
      </c>
      <c r="J226">
        <v>27.17</v>
      </c>
      <c r="K226" s="11">
        <v>0.2</v>
      </c>
      <c r="L226">
        <v>2.72</v>
      </c>
      <c r="M226">
        <v>24.45</v>
      </c>
      <c r="N226" s="11">
        <v>0.1</v>
      </c>
      <c r="O226">
        <v>-2.7140000000000009</v>
      </c>
      <c r="P226" t="str">
        <f>IF(OR(SampleSuperstore[[#This Row],[Total Sales]]&gt;'Check Outliers'!$M$7,SampleSuperstore[[#This Row],[Total Sales]]&lt;'Check Outliers'!$M$8),"Outlier","normal")</f>
        <v>normal</v>
      </c>
      <c r="Q226" t="str">
        <f>IF(OR(SampleSuperstore[[#This Row],[Profit]]&gt;'Check Outliers'!$M$15,SampleSuperstore[[#This Row],[Profit]]&lt;'Check Outliers'!$M$16),"outlier","normal")</f>
        <v>normal</v>
      </c>
      <c r="R226" s="1" t="str">
        <f>IF(OR(SampleSuperstore[[#This Row],[Cogs]]&gt;'Check Outliers'!$M$23,SampleSuperstore[[#This Row],[Cogs]]&lt;'Check Outliers'!$M$24),"outlier","normal")</f>
        <v>normal</v>
      </c>
    </row>
    <row r="227" spans="1:18" x14ac:dyDescent="0.3">
      <c r="A227" s="1" t="s">
        <v>24</v>
      </c>
      <c r="B227" s="1" t="s">
        <v>18</v>
      </c>
      <c r="C227" s="1" t="s">
        <v>136</v>
      </c>
      <c r="D227" s="1" t="s">
        <v>66</v>
      </c>
      <c r="E227" s="1" t="s">
        <v>43</v>
      </c>
      <c r="F227" s="1" t="s">
        <v>22</v>
      </c>
      <c r="G227" s="1" t="s">
        <v>30</v>
      </c>
      <c r="H227">
        <v>2.2000000000000002</v>
      </c>
      <c r="I227">
        <v>1</v>
      </c>
      <c r="J227">
        <v>2.2000000000000002</v>
      </c>
      <c r="K227" s="11">
        <v>0</v>
      </c>
      <c r="L227">
        <v>0.97</v>
      </c>
      <c r="M227">
        <v>1.23</v>
      </c>
      <c r="N227" s="11">
        <v>0.44</v>
      </c>
      <c r="O227">
        <v>0.97</v>
      </c>
      <c r="P227" t="str">
        <f>IF(OR(SampleSuperstore[[#This Row],[Total Sales]]&gt;'Check Outliers'!$M$7,SampleSuperstore[[#This Row],[Total Sales]]&lt;'Check Outliers'!$M$8),"Outlier","normal")</f>
        <v>normal</v>
      </c>
      <c r="Q227" t="str">
        <f>IF(OR(SampleSuperstore[[#This Row],[Profit]]&gt;'Check Outliers'!$M$15,SampleSuperstore[[#This Row],[Profit]]&lt;'Check Outliers'!$M$16),"outlier","normal")</f>
        <v>normal</v>
      </c>
      <c r="R227" s="1" t="str">
        <f>IF(OR(SampleSuperstore[[#This Row],[Cogs]]&gt;'Check Outliers'!$M$23,SampleSuperstore[[#This Row],[Cogs]]&lt;'Check Outliers'!$M$24),"outlier","normal")</f>
        <v>normal</v>
      </c>
    </row>
    <row r="228" spans="1:18" hidden="1" x14ac:dyDescent="0.3">
      <c r="A228" s="1" t="s">
        <v>24</v>
      </c>
      <c r="B228" s="1" t="s">
        <v>18</v>
      </c>
      <c r="C228" s="1" t="s">
        <v>136</v>
      </c>
      <c r="D228" s="1" t="s">
        <v>66</v>
      </c>
      <c r="E228" s="1" t="s">
        <v>43</v>
      </c>
      <c r="F228" s="1" t="s">
        <v>15</v>
      </c>
      <c r="G228" s="1" t="s">
        <v>27</v>
      </c>
      <c r="H228">
        <v>124.49</v>
      </c>
      <c r="I228">
        <v>5</v>
      </c>
      <c r="J228">
        <v>622.45000000000005</v>
      </c>
      <c r="K228" s="1">
        <v>0</v>
      </c>
      <c r="L228">
        <v>136.94</v>
      </c>
      <c r="M228">
        <v>485.51</v>
      </c>
      <c r="N228">
        <v>0.22</v>
      </c>
      <c r="O228">
        <v>136.94</v>
      </c>
      <c r="P228" t="str">
        <f>IF(OR(SampleSuperstore[[#This Row],[Total Sales]]&gt;'Check Outliers'!$M$7,SampleSuperstore[[#This Row],[Total Sales]]&lt;'Check Outliers'!$M$8),"Outlier","normal")</f>
        <v>Outlier</v>
      </c>
      <c r="Q228" t="str">
        <f>IF(OR(SampleSuperstore[[#This Row],[Profit]]&gt;'Check Outliers'!$M$15,SampleSuperstore[[#This Row],[Profit]]&lt;'Check Outliers'!$M$16),"outlier","normal")</f>
        <v>outlier</v>
      </c>
      <c r="R228" s="1" t="str">
        <f>IF(OR(SampleSuperstore[[#This Row],[Cogs]]&gt;'Check Outliers'!$M$23,SampleSuperstore[[#This Row],[Cogs]]&lt;'Check Outliers'!$M$24),"outlier","normal")</f>
        <v>outlier</v>
      </c>
    </row>
    <row r="229" spans="1:18" x14ac:dyDescent="0.3">
      <c r="A229" s="1" t="s">
        <v>24</v>
      </c>
      <c r="B229" s="1" t="s">
        <v>18</v>
      </c>
      <c r="C229" s="1" t="s">
        <v>136</v>
      </c>
      <c r="D229" s="1" t="s">
        <v>66</v>
      </c>
      <c r="E229" s="1" t="s">
        <v>43</v>
      </c>
      <c r="F229" s="1" t="s">
        <v>22</v>
      </c>
      <c r="G229" s="1" t="s">
        <v>28</v>
      </c>
      <c r="H229">
        <v>21.98</v>
      </c>
      <c r="I229">
        <v>1</v>
      </c>
      <c r="J229">
        <v>21.98</v>
      </c>
      <c r="K229" s="11">
        <v>0</v>
      </c>
      <c r="L229">
        <v>0.22</v>
      </c>
      <c r="M229">
        <v>21.76</v>
      </c>
      <c r="N229" s="11">
        <v>0.01</v>
      </c>
      <c r="O229">
        <v>0.22</v>
      </c>
      <c r="P229" t="str">
        <f>IF(OR(SampleSuperstore[[#This Row],[Total Sales]]&gt;'Check Outliers'!$M$7,SampleSuperstore[[#This Row],[Total Sales]]&lt;'Check Outliers'!$M$8),"Outlier","normal")</f>
        <v>normal</v>
      </c>
      <c r="Q229" t="str">
        <f>IF(OR(SampleSuperstore[[#This Row],[Profit]]&gt;'Check Outliers'!$M$15,SampleSuperstore[[#This Row],[Profit]]&lt;'Check Outliers'!$M$16),"outlier","normal")</f>
        <v>normal</v>
      </c>
      <c r="R229" s="1" t="str">
        <f>IF(OR(SampleSuperstore[[#This Row],[Cogs]]&gt;'Check Outliers'!$M$23,SampleSuperstore[[#This Row],[Cogs]]&lt;'Check Outliers'!$M$24),"outlier","normal")</f>
        <v>normal</v>
      </c>
    </row>
    <row r="230" spans="1:18" x14ac:dyDescent="0.3">
      <c r="A230" s="1" t="s">
        <v>24</v>
      </c>
      <c r="B230" s="1" t="s">
        <v>11</v>
      </c>
      <c r="C230" s="1" t="s">
        <v>86</v>
      </c>
      <c r="D230" s="1" t="s">
        <v>82</v>
      </c>
      <c r="E230" s="1" t="s">
        <v>14</v>
      </c>
      <c r="F230" s="1" t="s">
        <v>15</v>
      </c>
      <c r="G230" s="1" t="s">
        <v>17</v>
      </c>
      <c r="H230">
        <v>80.78</v>
      </c>
      <c r="I230">
        <v>2</v>
      </c>
      <c r="J230">
        <v>161.57</v>
      </c>
      <c r="K230" s="11">
        <v>0.2</v>
      </c>
      <c r="L230">
        <v>-28.27</v>
      </c>
      <c r="M230">
        <v>189.84</v>
      </c>
      <c r="N230" s="11">
        <v>-0.17</v>
      </c>
      <c r="O230">
        <v>-60.584000000000003</v>
      </c>
      <c r="P230" t="str">
        <f>IF(OR(SampleSuperstore[[#This Row],[Total Sales]]&gt;'Check Outliers'!$M$7,SampleSuperstore[[#This Row],[Total Sales]]&lt;'Check Outliers'!$M$8),"Outlier","normal")</f>
        <v>normal</v>
      </c>
      <c r="Q230" t="str">
        <f>IF(OR(SampleSuperstore[[#This Row],[Profit]]&gt;'Check Outliers'!$M$15,SampleSuperstore[[#This Row],[Profit]]&lt;'Check Outliers'!$M$16),"outlier","normal")</f>
        <v>normal</v>
      </c>
      <c r="R230" s="1" t="str">
        <f>IF(OR(SampleSuperstore[[#This Row],[Cogs]]&gt;'Check Outliers'!$M$23,SampleSuperstore[[#This Row],[Cogs]]&lt;'Check Outliers'!$M$24),"outlier","normal")</f>
        <v>normal</v>
      </c>
    </row>
    <row r="231" spans="1:18" x14ac:dyDescent="0.3">
      <c r="A231" s="1" t="s">
        <v>24</v>
      </c>
      <c r="B231" s="1" t="s">
        <v>11</v>
      </c>
      <c r="C231" s="1" t="s">
        <v>86</v>
      </c>
      <c r="D231" s="1" t="s">
        <v>82</v>
      </c>
      <c r="E231" s="1" t="s">
        <v>14</v>
      </c>
      <c r="F231" s="1" t="s">
        <v>15</v>
      </c>
      <c r="G231" s="1" t="s">
        <v>17</v>
      </c>
      <c r="H231">
        <v>48.71</v>
      </c>
      <c r="I231">
        <v>8</v>
      </c>
      <c r="J231">
        <v>389.7</v>
      </c>
      <c r="K231" s="11">
        <v>0.2</v>
      </c>
      <c r="L231">
        <v>43.84</v>
      </c>
      <c r="M231">
        <v>345.86</v>
      </c>
      <c r="N231" s="11">
        <v>0.11</v>
      </c>
      <c r="O231">
        <v>-34.099999999999994</v>
      </c>
      <c r="P231" t="str">
        <f>IF(OR(SampleSuperstore[[#This Row],[Total Sales]]&gt;'Check Outliers'!$M$7,SampleSuperstore[[#This Row],[Total Sales]]&lt;'Check Outliers'!$M$8),"Outlier","normal")</f>
        <v>normal</v>
      </c>
      <c r="Q231" t="str">
        <f>IF(OR(SampleSuperstore[[#This Row],[Profit]]&gt;'Check Outliers'!$M$15,SampleSuperstore[[#This Row],[Profit]]&lt;'Check Outliers'!$M$16),"outlier","normal")</f>
        <v>normal</v>
      </c>
      <c r="R231" s="1" t="str">
        <f>IF(OR(SampleSuperstore[[#This Row],[Cogs]]&gt;'Check Outliers'!$M$23,SampleSuperstore[[#This Row],[Cogs]]&lt;'Check Outliers'!$M$24),"outlier","normal")</f>
        <v>normal</v>
      </c>
    </row>
    <row r="232" spans="1:18" x14ac:dyDescent="0.3">
      <c r="A232" s="1" t="s">
        <v>24</v>
      </c>
      <c r="B232" s="1" t="s">
        <v>18</v>
      </c>
      <c r="C232" s="1" t="s">
        <v>95</v>
      </c>
      <c r="D232" s="1" t="s">
        <v>36</v>
      </c>
      <c r="E232" s="1" t="s">
        <v>14</v>
      </c>
      <c r="F232" s="1" t="s">
        <v>22</v>
      </c>
      <c r="G232" s="1" t="s">
        <v>33</v>
      </c>
      <c r="H232">
        <v>2.66</v>
      </c>
      <c r="I232">
        <v>7</v>
      </c>
      <c r="J232">
        <v>18.649999999999999</v>
      </c>
      <c r="K232" s="11">
        <v>0.7</v>
      </c>
      <c r="L232">
        <v>-12.43</v>
      </c>
      <c r="M232">
        <v>31.08</v>
      </c>
      <c r="N232" s="11">
        <v>-0.67</v>
      </c>
      <c r="O232">
        <v>-25.484999999999999</v>
      </c>
      <c r="P232" t="str">
        <f>IF(OR(SampleSuperstore[[#This Row],[Total Sales]]&gt;'Check Outliers'!$M$7,SampleSuperstore[[#This Row],[Total Sales]]&lt;'Check Outliers'!$M$8),"Outlier","normal")</f>
        <v>normal</v>
      </c>
      <c r="Q232" t="str">
        <f>IF(OR(SampleSuperstore[[#This Row],[Profit]]&gt;'Check Outliers'!$M$15,SampleSuperstore[[#This Row],[Profit]]&lt;'Check Outliers'!$M$16),"outlier","normal")</f>
        <v>normal</v>
      </c>
      <c r="R232" s="1" t="str">
        <f>IF(OR(SampleSuperstore[[#This Row],[Cogs]]&gt;'Check Outliers'!$M$23,SampleSuperstore[[#This Row],[Cogs]]&lt;'Check Outliers'!$M$24),"outlier","normal")</f>
        <v>normal</v>
      </c>
    </row>
    <row r="233" spans="1:18" hidden="1" x14ac:dyDescent="0.3">
      <c r="A233" s="1" t="s">
        <v>24</v>
      </c>
      <c r="B233" s="1" t="s">
        <v>40</v>
      </c>
      <c r="C233" s="1" t="s">
        <v>137</v>
      </c>
      <c r="D233" s="1" t="s">
        <v>26</v>
      </c>
      <c r="E233" s="1" t="s">
        <v>14</v>
      </c>
      <c r="F233" s="1" t="s">
        <v>15</v>
      </c>
      <c r="G233" s="1" t="s">
        <v>27</v>
      </c>
      <c r="H233">
        <v>116.93</v>
      </c>
      <c r="I233">
        <v>2</v>
      </c>
      <c r="J233">
        <v>233.86</v>
      </c>
      <c r="K233" s="1">
        <v>0.45</v>
      </c>
      <c r="L233">
        <v>-102.05</v>
      </c>
      <c r="M233">
        <v>335.91</v>
      </c>
      <c r="N233">
        <v>-0.44</v>
      </c>
      <c r="O233">
        <v>-207.28700000000001</v>
      </c>
      <c r="P233" t="str">
        <f>IF(OR(SampleSuperstore[[#This Row],[Total Sales]]&gt;'Check Outliers'!$M$7,SampleSuperstore[[#This Row],[Total Sales]]&lt;'Check Outliers'!$M$8),"Outlier","normal")</f>
        <v>normal</v>
      </c>
      <c r="Q233" t="str">
        <f>IF(OR(SampleSuperstore[[#This Row],[Profit]]&gt;'Check Outliers'!$M$15,SampleSuperstore[[#This Row],[Profit]]&lt;'Check Outliers'!$M$16),"outlier","normal")</f>
        <v>outlier</v>
      </c>
      <c r="R233" s="1" t="str">
        <f>IF(OR(SampleSuperstore[[#This Row],[Cogs]]&gt;'Check Outliers'!$M$23,SampleSuperstore[[#This Row],[Cogs]]&lt;'Check Outliers'!$M$24),"outlier","normal")</f>
        <v>normal</v>
      </c>
    </row>
    <row r="234" spans="1:18" hidden="1" x14ac:dyDescent="0.3">
      <c r="A234" s="1" t="s">
        <v>24</v>
      </c>
      <c r="B234" s="1" t="s">
        <v>40</v>
      </c>
      <c r="C234" s="1" t="s">
        <v>137</v>
      </c>
      <c r="D234" s="1" t="s">
        <v>26</v>
      </c>
      <c r="E234" s="1" t="s">
        <v>14</v>
      </c>
      <c r="F234" s="1" t="s">
        <v>15</v>
      </c>
      <c r="G234" s="1" t="s">
        <v>27</v>
      </c>
      <c r="H234">
        <v>206.87</v>
      </c>
      <c r="I234">
        <v>3</v>
      </c>
      <c r="J234">
        <v>620.61</v>
      </c>
      <c r="K234" s="1">
        <v>0.45</v>
      </c>
      <c r="L234">
        <v>-248.25</v>
      </c>
      <c r="M234">
        <v>868.86</v>
      </c>
      <c r="N234">
        <v>-0.4</v>
      </c>
      <c r="O234">
        <v>-527.52449999999999</v>
      </c>
      <c r="P234" t="str">
        <f>IF(OR(SampleSuperstore[[#This Row],[Total Sales]]&gt;'Check Outliers'!$M$7,SampleSuperstore[[#This Row],[Total Sales]]&lt;'Check Outliers'!$M$8),"Outlier","normal")</f>
        <v>Outlier</v>
      </c>
      <c r="Q234" t="str">
        <f>IF(OR(SampleSuperstore[[#This Row],[Profit]]&gt;'Check Outliers'!$M$15,SampleSuperstore[[#This Row],[Profit]]&lt;'Check Outliers'!$M$16),"outlier","normal")</f>
        <v>outlier</v>
      </c>
      <c r="R234" s="1" t="str">
        <f>IF(OR(SampleSuperstore[[#This Row],[Cogs]]&gt;'Check Outliers'!$M$23,SampleSuperstore[[#This Row],[Cogs]]&lt;'Check Outliers'!$M$24),"outlier","normal")</f>
        <v>outlier</v>
      </c>
    </row>
    <row r="235" spans="1:18" x14ac:dyDescent="0.3">
      <c r="A235" s="1" t="s">
        <v>24</v>
      </c>
      <c r="B235" s="1" t="s">
        <v>40</v>
      </c>
      <c r="C235" s="1" t="s">
        <v>137</v>
      </c>
      <c r="D235" s="1" t="s">
        <v>26</v>
      </c>
      <c r="E235" s="1" t="s">
        <v>14</v>
      </c>
      <c r="F235" s="1" t="s">
        <v>22</v>
      </c>
      <c r="G235" s="1" t="s">
        <v>33</v>
      </c>
      <c r="H235">
        <v>2.66</v>
      </c>
      <c r="I235">
        <v>2</v>
      </c>
      <c r="J235">
        <v>5.33</v>
      </c>
      <c r="K235" s="11">
        <v>0.7</v>
      </c>
      <c r="L235">
        <v>-3.55</v>
      </c>
      <c r="M235">
        <v>8.8800000000000008</v>
      </c>
      <c r="N235" s="11">
        <v>-0.67</v>
      </c>
      <c r="O235">
        <v>-7.2809999999999997</v>
      </c>
      <c r="P235" t="str">
        <f>IF(OR(SampleSuperstore[[#This Row],[Total Sales]]&gt;'Check Outliers'!$M$7,SampleSuperstore[[#This Row],[Total Sales]]&lt;'Check Outliers'!$M$8),"Outlier","normal")</f>
        <v>normal</v>
      </c>
      <c r="Q235" t="str">
        <f>IF(OR(SampleSuperstore[[#This Row],[Profit]]&gt;'Check Outliers'!$M$15,SampleSuperstore[[#This Row],[Profit]]&lt;'Check Outliers'!$M$16),"outlier","normal")</f>
        <v>normal</v>
      </c>
      <c r="R235" s="1" t="str">
        <f>IF(OR(SampleSuperstore[[#This Row],[Cogs]]&gt;'Check Outliers'!$M$23,SampleSuperstore[[#This Row],[Cogs]]&lt;'Check Outliers'!$M$24),"outlier","normal")</f>
        <v>normal</v>
      </c>
    </row>
    <row r="236" spans="1:18" x14ac:dyDescent="0.3">
      <c r="A236" s="1" t="s">
        <v>24</v>
      </c>
      <c r="B236" s="1" t="s">
        <v>40</v>
      </c>
      <c r="C236" s="1" t="s">
        <v>137</v>
      </c>
      <c r="D236" s="1" t="s">
        <v>26</v>
      </c>
      <c r="E236" s="1" t="s">
        <v>14</v>
      </c>
      <c r="F236" s="1" t="s">
        <v>15</v>
      </c>
      <c r="G236" s="1" t="s">
        <v>29</v>
      </c>
      <c r="H236">
        <v>86.02</v>
      </c>
      <c r="I236">
        <v>3</v>
      </c>
      <c r="J236">
        <v>258.07</v>
      </c>
      <c r="K236" s="11">
        <v>0.2</v>
      </c>
      <c r="L236">
        <v>0</v>
      </c>
      <c r="M236">
        <v>258.07</v>
      </c>
      <c r="N236" s="11">
        <v>0</v>
      </c>
      <c r="O236">
        <v>-51.614000000000004</v>
      </c>
      <c r="P236" t="str">
        <f>IF(OR(SampleSuperstore[[#This Row],[Total Sales]]&gt;'Check Outliers'!$M$7,SampleSuperstore[[#This Row],[Total Sales]]&lt;'Check Outliers'!$M$8),"Outlier","normal")</f>
        <v>normal</v>
      </c>
      <c r="Q236" t="str">
        <f>IF(OR(SampleSuperstore[[#This Row],[Profit]]&gt;'Check Outliers'!$M$15,SampleSuperstore[[#This Row],[Profit]]&lt;'Check Outliers'!$M$16),"outlier","normal")</f>
        <v>normal</v>
      </c>
      <c r="R236" s="1" t="str">
        <f>IF(OR(SampleSuperstore[[#This Row],[Cogs]]&gt;'Check Outliers'!$M$23,SampleSuperstore[[#This Row],[Cogs]]&lt;'Check Outliers'!$M$24),"outlier","normal")</f>
        <v>normal</v>
      </c>
    </row>
    <row r="237" spans="1:18" hidden="1" x14ac:dyDescent="0.3">
      <c r="A237" s="1" t="s">
        <v>24</v>
      </c>
      <c r="B237" s="1" t="s">
        <v>40</v>
      </c>
      <c r="C237" s="1" t="s">
        <v>137</v>
      </c>
      <c r="D237" s="1" t="s">
        <v>26</v>
      </c>
      <c r="E237" s="1" t="s">
        <v>14</v>
      </c>
      <c r="F237" s="1" t="s">
        <v>31</v>
      </c>
      <c r="G237" s="1" t="s">
        <v>55</v>
      </c>
      <c r="H237">
        <v>205.99</v>
      </c>
      <c r="I237">
        <v>3</v>
      </c>
      <c r="J237">
        <v>617.98</v>
      </c>
      <c r="K237" s="1">
        <v>0.2</v>
      </c>
      <c r="L237">
        <v>-7.72</v>
      </c>
      <c r="M237">
        <v>625.70000000000005</v>
      </c>
      <c r="N237">
        <v>-0.01</v>
      </c>
      <c r="O237">
        <v>-131.316</v>
      </c>
      <c r="P237" t="str">
        <f>IF(OR(SampleSuperstore[[#This Row],[Total Sales]]&gt;'Check Outliers'!$M$7,SampleSuperstore[[#This Row],[Total Sales]]&lt;'Check Outliers'!$M$8),"Outlier","normal")</f>
        <v>Outlier</v>
      </c>
      <c r="Q237" t="str">
        <f>IF(OR(SampleSuperstore[[#This Row],[Profit]]&gt;'Check Outliers'!$M$15,SampleSuperstore[[#This Row],[Profit]]&lt;'Check Outliers'!$M$16),"outlier","normal")</f>
        <v>normal</v>
      </c>
      <c r="R237" s="1" t="str">
        <f>IF(OR(SampleSuperstore[[#This Row],[Cogs]]&gt;'Check Outliers'!$M$23,SampleSuperstore[[#This Row],[Cogs]]&lt;'Check Outliers'!$M$24),"outlier","normal")</f>
        <v>outlier</v>
      </c>
    </row>
    <row r="238" spans="1:18" x14ac:dyDescent="0.3">
      <c r="A238" s="1" t="s">
        <v>24</v>
      </c>
      <c r="B238" s="1" t="s">
        <v>18</v>
      </c>
      <c r="C238" s="1" t="s">
        <v>138</v>
      </c>
      <c r="D238" s="1" t="s">
        <v>20</v>
      </c>
      <c r="E238" s="1" t="s">
        <v>21</v>
      </c>
      <c r="F238" s="1" t="s">
        <v>22</v>
      </c>
      <c r="G238" s="1" t="s">
        <v>37</v>
      </c>
      <c r="H238">
        <v>5.28</v>
      </c>
      <c r="I238">
        <v>2</v>
      </c>
      <c r="J238">
        <v>10.56</v>
      </c>
      <c r="K238" s="11">
        <v>0</v>
      </c>
      <c r="L238">
        <v>4.75</v>
      </c>
      <c r="M238">
        <v>5.81</v>
      </c>
      <c r="N238" s="11">
        <v>0.45</v>
      </c>
      <c r="O238">
        <v>4.75</v>
      </c>
      <c r="P238" t="str">
        <f>IF(OR(SampleSuperstore[[#This Row],[Total Sales]]&gt;'Check Outliers'!$M$7,SampleSuperstore[[#This Row],[Total Sales]]&lt;'Check Outliers'!$M$8),"Outlier","normal")</f>
        <v>normal</v>
      </c>
      <c r="Q238" t="str">
        <f>IF(OR(SampleSuperstore[[#This Row],[Profit]]&gt;'Check Outliers'!$M$15,SampleSuperstore[[#This Row],[Profit]]&lt;'Check Outliers'!$M$16),"outlier","normal")</f>
        <v>normal</v>
      </c>
      <c r="R238" s="1" t="str">
        <f>IF(OR(SampleSuperstore[[#This Row],[Cogs]]&gt;'Check Outliers'!$M$23,SampleSuperstore[[#This Row],[Cogs]]&lt;'Check Outliers'!$M$24),"outlier","normal")</f>
        <v>normal</v>
      </c>
    </row>
    <row r="239" spans="1:18" x14ac:dyDescent="0.3">
      <c r="A239" s="1" t="s">
        <v>10</v>
      </c>
      <c r="B239" s="1" t="s">
        <v>11</v>
      </c>
      <c r="C239" s="1" t="s">
        <v>75</v>
      </c>
      <c r="D239" s="1" t="s">
        <v>61</v>
      </c>
      <c r="E239" s="1" t="s">
        <v>43</v>
      </c>
      <c r="F239" s="1" t="s">
        <v>22</v>
      </c>
      <c r="G239" s="1" t="s">
        <v>37</v>
      </c>
      <c r="H239">
        <v>5.18</v>
      </c>
      <c r="I239">
        <v>5</v>
      </c>
      <c r="J239">
        <v>25.92</v>
      </c>
      <c r="K239" s="11">
        <v>0.2</v>
      </c>
      <c r="L239">
        <v>9.4</v>
      </c>
      <c r="M239">
        <v>16.52</v>
      </c>
      <c r="N239" s="11">
        <v>0.36</v>
      </c>
      <c r="O239">
        <v>4.2159999999999993</v>
      </c>
      <c r="P239" t="str">
        <f>IF(OR(SampleSuperstore[[#This Row],[Total Sales]]&gt;'Check Outliers'!$M$7,SampleSuperstore[[#This Row],[Total Sales]]&lt;'Check Outliers'!$M$8),"Outlier","normal")</f>
        <v>normal</v>
      </c>
      <c r="Q239" t="str">
        <f>IF(OR(SampleSuperstore[[#This Row],[Profit]]&gt;'Check Outliers'!$M$15,SampleSuperstore[[#This Row],[Profit]]&lt;'Check Outliers'!$M$16),"outlier","normal")</f>
        <v>normal</v>
      </c>
      <c r="R239" s="1" t="str">
        <f>IF(OR(SampleSuperstore[[#This Row],[Cogs]]&gt;'Check Outliers'!$M$23,SampleSuperstore[[#This Row],[Cogs]]&lt;'Check Outliers'!$M$24),"outlier","normal")</f>
        <v>normal</v>
      </c>
    </row>
    <row r="240" spans="1:18" hidden="1" x14ac:dyDescent="0.3">
      <c r="A240" s="1" t="s">
        <v>10</v>
      </c>
      <c r="B240" s="1" t="s">
        <v>11</v>
      </c>
      <c r="C240" s="1" t="s">
        <v>75</v>
      </c>
      <c r="D240" s="1" t="s">
        <v>61</v>
      </c>
      <c r="E240" s="1" t="s">
        <v>43</v>
      </c>
      <c r="F240" s="1" t="s">
        <v>15</v>
      </c>
      <c r="G240" s="1" t="s">
        <v>29</v>
      </c>
      <c r="H240">
        <v>83.94</v>
      </c>
      <c r="I240">
        <v>5</v>
      </c>
      <c r="J240">
        <v>419.68</v>
      </c>
      <c r="K240" s="1">
        <v>0.6</v>
      </c>
      <c r="L240">
        <v>-356.73</v>
      </c>
      <c r="M240">
        <v>776.41</v>
      </c>
      <c r="N240">
        <v>-0.85</v>
      </c>
      <c r="O240">
        <v>-608.53800000000001</v>
      </c>
      <c r="P240" t="str">
        <f>IF(OR(SampleSuperstore[[#This Row],[Total Sales]]&gt;'Check Outliers'!$M$7,SampleSuperstore[[#This Row],[Total Sales]]&lt;'Check Outliers'!$M$8),"Outlier","normal")</f>
        <v>normal</v>
      </c>
      <c r="Q240" t="str">
        <f>IF(OR(SampleSuperstore[[#This Row],[Profit]]&gt;'Check Outliers'!$M$15,SampleSuperstore[[#This Row],[Profit]]&lt;'Check Outliers'!$M$16),"outlier","normal")</f>
        <v>outlier</v>
      </c>
      <c r="R240" s="1" t="str">
        <f>IF(OR(SampleSuperstore[[#This Row],[Cogs]]&gt;'Check Outliers'!$M$23,SampleSuperstore[[#This Row],[Cogs]]&lt;'Check Outliers'!$M$24),"outlier","normal")</f>
        <v>outlier</v>
      </c>
    </row>
    <row r="241" spans="1:18" x14ac:dyDescent="0.3">
      <c r="A241" s="1" t="s">
        <v>10</v>
      </c>
      <c r="B241" s="1" t="s">
        <v>11</v>
      </c>
      <c r="C241" s="1" t="s">
        <v>75</v>
      </c>
      <c r="D241" s="1" t="s">
        <v>61</v>
      </c>
      <c r="E241" s="1" t="s">
        <v>43</v>
      </c>
      <c r="F241" s="1" t="s">
        <v>15</v>
      </c>
      <c r="G241" s="1" t="s">
        <v>29</v>
      </c>
      <c r="H241">
        <v>3.9</v>
      </c>
      <c r="I241">
        <v>3</v>
      </c>
      <c r="J241">
        <v>11.69</v>
      </c>
      <c r="K241" s="11">
        <v>0.6</v>
      </c>
      <c r="L241">
        <v>-4.68</v>
      </c>
      <c r="M241">
        <v>16.37</v>
      </c>
      <c r="N241" s="11">
        <v>-0.4</v>
      </c>
      <c r="O241">
        <v>-11.693999999999999</v>
      </c>
      <c r="P241" t="str">
        <f>IF(OR(SampleSuperstore[[#This Row],[Total Sales]]&gt;'Check Outliers'!$M$7,SampleSuperstore[[#This Row],[Total Sales]]&lt;'Check Outliers'!$M$8),"Outlier","normal")</f>
        <v>normal</v>
      </c>
      <c r="Q241" t="str">
        <f>IF(OR(SampleSuperstore[[#This Row],[Profit]]&gt;'Check Outliers'!$M$15,SampleSuperstore[[#This Row],[Profit]]&lt;'Check Outliers'!$M$16),"outlier","normal")</f>
        <v>normal</v>
      </c>
      <c r="R241" s="1" t="str">
        <f>IF(OR(SampleSuperstore[[#This Row],[Cogs]]&gt;'Check Outliers'!$M$23,SampleSuperstore[[#This Row],[Cogs]]&lt;'Check Outliers'!$M$24),"outlier","normal")</f>
        <v>normal</v>
      </c>
    </row>
    <row r="242" spans="1:18" x14ac:dyDescent="0.3">
      <c r="A242" s="1" t="s">
        <v>10</v>
      </c>
      <c r="B242" s="1" t="s">
        <v>11</v>
      </c>
      <c r="C242" s="1" t="s">
        <v>75</v>
      </c>
      <c r="D242" s="1" t="s">
        <v>61</v>
      </c>
      <c r="E242" s="1" t="s">
        <v>43</v>
      </c>
      <c r="F242" s="1" t="s">
        <v>31</v>
      </c>
      <c r="G242" s="1" t="s">
        <v>32</v>
      </c>
      <c r="H242">
        <v>15.99</v>
      </c>
      <c r="I242">
        <v>2</v>
      </c>
      <c r="J242">
        <v>31.98</v>
      </c>
      <c r="K242" s="11">
        <v>0.2</v>
      </c>
      <c r="L242">
        <v>11.19</v>
      </c>
      <c r="M242">
        <v>20.79</v>
      </c>
      <c r="N242" s="11">
        <v>0.35</v>
      </c>
      <c r="O242">
        <v>4.7939999999999987</v>
      </c>
      <c r="P242" t="str">
        <f>IF(OR(SampleSuperstore[[#This Row],[Total Sales]]&gt;'Check Outliers'!$M$7,SampleSuperstore[[#This Row],[Total Sales]]&lt;'Check Outliers'!$M$8),"Outlier","normal")</f>
        <v>normal</v>
      </c>
      <c r="Q242" t="str">
        <f>IF(OR(SampleSuperstore[[#This Row],[Profit]]&gt;'Check Outliers'!$M$15,SampleSuperstore[[#This Row],[Profit]]&lt;'Check Outliers'!$M$16),"outlier","normal")</f>
        <v>normal</v>
      </c>
      <c r="R242" s="1" t="str">
        <f>IF(OR(SampleSuperstore[[#This Row],[Cogs]]&gt;'Check Outliers'!$M$23,SampleSuperstore[[#This Row],[Cogs]]&lt;'Check Outliers'!$M$24),"outlier","normal")</f>
        <v>normal</v>
      </c>
    </row>
    <row r="243" spans="1:18" hidden="1" x14ac:dyDescent="0.3">
      <c r="A243" s="1" t="s">
        <v>10</v>
      </c>
      <c r="B243" s="1" t="s">
        <v>11</v>
      </c>
      <c r="C243" s="1" t="s">
        <v>75</v>
      </c>
      <c r="D243" s="1" t="s">
        <v>61</v>
      </c>
      <c r="E243" s="1" t="s">
        <v>43</v>
      </c>
      <c r="F243" s="1" t="s">
        <v>15</v>
      </c>
      <c r="G243" s="1" t="s">
        <v>27</v>
      </c>
      <c r="H243">
        <v>35.44</v>
      </c>
      <c r="I243">
        <v>5</v>
      </c>
      <c r="J243">
        <v>177.22</v>
      </c>
      <c r="K243" s="1">
        <v>0.5</v>
      </c>
      <c r="L243">
        <v>-120.51</v>
      </c>
      <c r="M243">
        <v>297.73</v>
      </c>
      <c r="N243">
        <v>-0.68</v>
      </c>
      <c r="O243">
        <v>-209.12</v>
      </c>
      <c r="P243" t="str">
        <f>IF(OR(SampleSuperstore[[#This Row],[Total Sales]]&gt;'Check Outliers'!$M$7,SampleSuperstore[[#This Row],[Total Sales]]&lt;'Check Outliers'!$M$8),"Outlier","normal")</f>
        <v>normal</v>
      </c>
      <c r="Q243" t="str">
        <f>IF(OR(SampleSuperstore[[#This Row],[Profit]]&gt;'Check Outliers'!$M$15,SampleSuperstore[[#This Row],[Profit]]&lt;'Check Outliers'!$M$16),"outlier","normal")</f>
        <v>outlier</v>
      </c>
      <c r="R243" s="1" t="str">
        <f>IF(OR(SampleSuperstore[[#This Row],[Cogs]]&gt;'Check Outliers'!$M$23,SampleSuperstore[[#This Row],[Cogs]]&lt;'Check Outliers'!$M$24),"outlier","normal")</f>
        <v>normal</v>
      </c>
    </row>
    <row r="244" spans="1:18" x14ac:dyDescent="0.3">
      <c r="A244" s="1" t="s">
        <v>10</v>
      </c>
      <c r="B244" s="1" t="s">
        <v>11</v>
      </c>
      <c r="C244" s="1" t="s">
        <v>75</v>
      </c>
      <c r="D244" s="1" t="s">
        <v>61</v>
      </c>
      <c r="E244" s="1" t="s">
        <v>43</v>
      </c>
      <c r="F244" s="1" t="s">
        <v>15</v>
      </c>
      <c r="G244" s="1" t="s">
        <v>29</v>
      </c>
      <c r="H244">
        <v>1.35</v>
      </c>
      <c r="I244">
        <v>3</v>
      </c>
      <c r="J244">
        <v>4.04</v>
      </c>
      <c r="K244" s="11">
        <v>0.6</v>
      </c>
      <c r="L244">
        <v>-2.83</v>
      </c>
      <c r="M244">
        <v>6.87</v>
      </c>
      <c r="N244" s="11">
        <v>-0.7</v>
      </c>
      <c r="O244">
        <v>-5.2539999999999996</v>
      </c>
      <c r="P244" t="str">
        <f>IF(OR(SampleSuperstore[[#This Row],[Total Sales]]&gt;'Check Outliers'!$M$7,SampleSuperstore[[#This Row],[Total Sales]]&lt;'Check Outliers'!$M$8),"Outlier","normal")</f>
        <v>normal</v>
      </c>
      <c r="Q244" t="str">
        <f>IF(OR(SampleSuperstore[[#This Row],[Profit]]&gt;'Check Outliers'!$M$15,SampleSuperstore[[#This Row],[Profit]]&lt;'Check Outliers'!$M$16),"outlier","normal")</f>
        <v>normal</v>
      </c>
      <c r="R244" s="1" t="str">
        <f>IF(OR(SampleSuperstore[[#This Row],[Cogs]]&gt;'Check Outliers'!$M$23,SampleSuperstore[[#This Row],[Cogs]]&lt;'Check Outliers'!$M$24),"outlier","normal")</f>
        <v>normal</v>
      </c>
    </row>
    <row r="245" spans="1:18" x14ac:dyDescent="0.3">
      <c r="A245" s="1" t="s">
        <v>10</v>
      </c>
      <c r="B245" s="1" t="s">
        <v>11</v>
      </c>
      <c r="C245" s="1" t="s">
        <v>75</v>
      </c>
      <c r="D245" s="1" t="s">
        <v>61</v>
      </c>
      <c r="E245" s="1" t="s">
        <v>43</v>
      </c>
      <c r="F245" s="1" t="s">
        <v>22</v>
      </c>
      <c r="G245" s="1" t="s">
        <v>30</v>
      </c>
      <c r="H245">
        <v>3.7</v>
      </c>
      <c r="I245">
        <v>2</v>
      </c>
      <c r="J245">
        <v>7.41</v>
      </c>
      <c r="K245" s="11">
        <v>0.2</v>
      </c>
      <c r="L245">
        <v>1.2</v>
      </c>
      <c r="M245">
        <v>6.21</v>
      </c>
      <c r="N245" s="11">
        <v>0.16</v>
      </c>
      <c r="O245">
        <v>-0.28200000000000025</v>
      </c>
      <c r="P245" t="str">
        <f>IF(OR(SampleSuperstore[[#This Row],[Total Sales]]&gt;'Check Outliers'!$M$7,SampleSuperstore[[#This Row],[Total Sales]]&lt;'Check Outliers'!$M$8),"Outlier","normal")</f>
        <v>normal</v>
      </c>
      <c r="Q245" t="str">
        <f>IF(OR(SampleSuperstore[[#This Row],[Profit]]&gt;'Check Outliers'!$M$15,SampleSuperstore[[#This Row],[Profit]]&lt;'Check Outliers'!$M$16),"outlier","normal")</f>
        <v>normal</v>
      </c>
      <c r="R245" s="1" t="str">
        <f>IF(OR(SampleSuperstore[[#This Row],[Cogs]]&gt;'Check Outliers'!$M$23,SampleSuperstore[[#This Row],[Cogs]]&lt;'Check Outliers'!$M$24),"outlier","normal")</f>
        <v>normal</v>
      </c>
    </row>
    <row r="246" spans="1:18" hidden="1" x14ac:dyDescent="0.3">
      <c r="A246" s="1" t="s">
        <v>10</v>
      </c>
      <c r="B246" s="1" t="s">
        <v>40</v>
      </c>
      <c r="C246" s="1" t="s">
        <v>139</v>
      </c>
      <c r="D246" s="1" t="s">
        <v>64</v>
      </c>
      <c r="E246" s="1" t="s">
        <v>43</v>
      </c>
      <c r="F246" s="1" t="s">
        <v>15</v>
      </c>
      <c r="G246" s="1" t="s">
        <v>17</v>
      </c>
      <c r="H246">
        <v>285.98</v>
      </c>
      <c r="I246">
        <v>7</v>
      </c>
      <c r="J246">
        <v>2001.86</v>
      </c>
      <c r="K246" s="1">
        <v>0</v>
      </c>
      <c r="L246">
        <v>580.54</v>
      </c>
      <c r="M246">
        <v>1421.32</v>
      </c>
      <c r="N246">
        <v>0.28999999999999998</v>
      </c>
      <c r="O246">
        <v>580.54</v>
      </c>
      <c r="P246" t="str">
        <f>IF(OR(SampleSuperstore[[#This Row],[Total Sales]]&gt;'Check Outliers'!$M$7,SampleSuperstore[[#This Row],[Total Sales]]&lt;'Check Outliers'!$M$8),"Outlier","normal")</f>
        <v>Outlier</v>
      </c>
      <c r="Q246" t="str">
        <f>IF(OR(SampleSuperstore[[#This Row],[Profit]]&gt;'Check Outliers'!$M$15,SampleSuperstore[[#This Row],[Profit]]&lt;'Check Outliers'!$M$16),"outlier","normal")</f>
        <v>outlier</v>
      </c>
      <c r="R246" s="1" t="str">
        <f>IF(OR(SampleSuperstore[[#This Row],[Cogs]]&gt;'Check Outliers'!$M$23,SampleSuperstore[[#This Row],[Cogs]]&lt;'Check Outliers'!$M$24),"outlier","normal")</f>
        <v>outlier</v>
      </c>
    </row>
    <row r="247" spans="1:18" x14ac:dyDescent="0.3">
      <c r="A247" s="1" t="s">
        <v>10</v>
      </c>
      <c r="B247" s="1" t="s">
        <v>40</v>
      </c>
      <c r="C247" s="1" t="s">
        <v>139</v>
      </c>
      <c r="D247" s="1" t="s">
        <v>64</v>
      </c>
      <c r="E247" s="1" t="s">
        <v>43</v>
      </c>
      <c r="F247" s="1" t="s">
        <v>22</v>
      </c>
      <c r="G247" s="1" t="s">
        <v>28</v>
      </c>
      <c r="H247">
        <v>83.36</v>
      </c>
      <c r="I247">
        <v>2</v>
      </c>
      <c r="J247">
        <v>166.72</v>
      </c>
      <c r="K247" s="11">
        <v>0</v>
      </c>
      <c r="L247">
        <v>41.68</v>
      </c>
      <c r="M247">
        <v>125.04</v>
      </c>
      <c r="N247" s="11">
        <v>0.25</v>
      </c>
      <c r="O247">
        <v>41.68</v>
      </c>
      <c r="P247" t="str">
        <f>IF(OR(SampleSuperstore[[#This Row],[Total Sales]]&gt;'Check Outliers'!$M$7,SampleSuperstore[[#This Row],[Total Sales]]&lt;'Check Outliers'!$M$8),"Outlier","normal")</f>
        <v>normal</v>
      </c>
      <c r="Q247" t="str">
        <f>IF(OR(SampleSuperstore[[#This Row],[Profit]]&gt;'Check Outliers'!$M$15,SampleSuperstore[[#This Row],[Profit]]&lt;'Check Outliers'!$M$16),"outlier","normal")</f>
        <v>normal</v>
      </c>
      <c r="R247" s="1" t="str">
        <f>IF(OR(SampleSuperstore[[#This Row],[Cogs]]&gt;'Check Outliers'!$M$23,SampleSuperstore[[#This Row],[Cogs]]&lt;'Check Outliers'!$M$24),"outlier","normal")</f>
        <v>normal</v>
      </c>
    </row>
    <row r="248" spans="1:18" x14ac:dyDescent="0.3">
      <c r="A248" s="1" t="s">
        <v>10</v>
      </c>
      <c r="B248" s="1" t="s">
        <v>40</v>
      </c>
      <c r="C248" s="1" t="s">
        <v>139</v>
      </c>
      <c r="D248" s="1" t="s">
        <v>64</v>
      </c>
      <c r="E248" s="1" t="s">
        <v>43</v>
      </c>
      <c r="F248" s="1" t="s">
        <v>22</v>
      </c>
      <c r="G248" s="1" t="s">
        <v>37</v>
      </c>
      <c r="H248">
        <v>7.98</v>
      </c>
      <c r="I248">
        <v>6</v>
      </c>
      <c r="J248">
        <v>47.88</v>
      </c>
      <c r="K248" s="11">
        <v>0</v>
      </c>
      <c r="L248">
        <v>23.94</v>
      </c>
      <c r="M248">
        <v>23.94</v>
      </c>
      <c r="N248" s="11">
        <v>0.5</v>
      </c>
      <c r="O248">
        <v>23.94</v>
      </c>
      <c r="P248" t="str">
        <f>IF(OR(SampleSuperstore[[#This Row],[Total Sales]]&gt;'Check Outliers'!$M$7,SampleSuperstore[[#This Row],[Total Sales]]&lt;'Check Outliers'!$M$8),"Outlier","normal")</f>
        <v>normal</v>
      </c>
      <c r="Q248" t="str">
        <f>IF(OR(SampleSuperstore[[#This Row],[Profit]]&gt;'Check Outliers'!$M$15,SampleSuperstore[[#This Row],[Profit]]&lt;'Check Outliers'!$M$16),"outlier","normal")</f>
        <v>normal</v>
      </c>
      <c r="R248" s="1" t="str">
        <f>IF(OR(SampleSuperstore[[#This Row],[Cogs]]&gt;'Check Outliers'!$M$23,SampleSuperstore[[#This Row],[Cogs]]&lt;'Check Outliers'!$M$24),"outlier","normal")</f>
        <v>normal</v>
      </c>
    </row>
    <row r="249" spans="1:18" hidden="1" x14ac:dyDescent="0.3">
      <c r="A249" s="1" t="s">
        <v>10</v>
      </c>
      <c r="B249" s="1" t="s">
        <v>40</v>
      </c>
      <c r="C249" s="1" t="s">
        <v>139</v>
      </c>
      <c r="D249" s="1" t="s">
        <v>64</v>
      </c>
      <c r="E249" s="1" t="s">
        <v>43</v>
      </c>
      <c r="F249" s="1" t="s">
        <v>22</v>
      </c>
      <c r="G249" s="1" t="s">
        <v>34</v>
      </c>
      <c r="H249">
        <v>300.64999999999998</v>
      </c>
      <c r="I249">
        <v>5</v>
      </c>
      <c r="J249">
        <v>1503.25</v>
      </c>
      <c r="K249" s="1">
        <v>0</v>
      </c>
      <c r="L249">
        <v>496.07</v>
      </c>
      <c r="M249">
        <v>1007.18</v>
      </c>
      <c r="N249">
        <v>0.33</v>
      </c>
      <c r="O249">
        <v>496.07</v>
      </c>
      <c r="P249" t="str">
        <f>IF(OR(SampleSuperstore[[#This Row],[Total Sales]]&gt;'Check Outliers'!$M$7,SampleSuperstore[[#This Row],[Total Sales]]&lt;'Check Outliers'!$M$8),"Outlier","normal")</f>
        <v>Outlier</v>
      </c>
      <c r="Q249" t="str">
        <f>IF(OR(SampleSuperstore[[#This Row],[Profit]]&gt;'Check Outliers'!$M$15,SampleSuperstore[[#This Row],[Profit]]&lt;'Check Outliers'!$M$16),"outlier","normal")</f>
        <v>outlier</v>
      </c>
      <c r="R249" s="1" t="str">
        <f>IF(OR(SampleSuperstore[[#This Row],[Cogs]]&gt;'Check Outliers'!$M$23,SampleSuperstore[[#This Row],[Cogs]]&lt;'Check Outliers'!$M$24),"outlier","normal")</f>
        <v>outlier</v>
      </c>
    </row>
    <row r="250" spans="1:18" x14ac:dyDescent="0.3">
      <c r="A250" s="1" t="s">
        <v>10</v>
      </c>
      <c r="B250" s="1" t="s">
        <v>40</v>
      </c>
      <c r="C250" s="1" t="s">
        <v>139</v>
      </c>
      <c r="D250" s="1" t="s">
        <v>64</v>
      </c>
      <c r="E250" s="1" t="s">
        <v>43</v>
      </c>
      <c r="F250" s="1" t="s">
        <v>22</v>
      </c>
      <c r="G250" s="1" t="s">
        <v>37</v>
      </c>
      <c r="H250">
        <v>6.48</v>
      </c>
      <c r="I250">
        <v>4</v>
      </c>
      <c r="J250">
        <v>25.92</v>
      </c>
      <c r="K250" s="11">
        <v>0</v>
      </c>
      <c r="L250">
        <v>12.44</v>
      </c>
      <c r="M250">
        <v>13.48</v>
      </c>
      <c r="N250" s="11">
        <v>0.48</v>
      </c>
      <c r="O250">
        <v>12.44</v>
      </c>
      <c r="P250" t="str">
        <f>IF(OR(SampleSuperstore[[#This Row],[Total Sales]]&gt;'Check Outliers'!$M$7,SampleSuperstore[[#This Row],[Total Sales]]&lt;'Check Outliers'!$M$8),"Outlier","normal")</f>
        <v>normal</v>
      </c>
      <c r="Q250" t="str">
        <f>IF(OR(SampleSuperstore[[#This Row],[Profit]]&gt;'Check Outliers'!$M$15,SampleSuperstore[[#This Row],[Profit]]&lt;'Check Outliers'!$M$16),"outlier","normal")</f>
        <v>normal</v>
      </c>
      <c r="R250" s="1" t="str">
        <f>IF(OR(SampleSuperstore[[#This Row],[Cogs]]&gt;'Check Outliers'!$M$23,SampleSuperstore[[#This Row],[Cogs]]&lt;'Check Outliers'!$M$24),"outlier","normal")</f>
        <v>normal</v>
      </c>
    </row>
    <row r="251" spans="1:18" x14ac:dyDescent="0.3">
      <c r="A251" s="1" t="s">
        <v>10</v>
      </c>
      <c r="B251" s="1" t="s">
        <v>11</v>
      </c>
      <c r="C251" s="1" t="s">
        <v>48</v>
      </c>
      <c r="D251" s="1" t="s">
        <v>20</v>
      </c>
      <c r="E251" s="1" t="s">
        <v>21</v>
      </c>
      <c r="F251" s="1" t="s">
        <v>15</v>
      </c>
      <c r="G251" s="1" t="s">
        <v>17</v>
      </c>
      <c r="H251">
        <v>160.78</v>
      </c>
      <c r="I251">
        <v>2</v>
      </c>
      <c r="J251">
        <v>321.57</v>
      </c>
      <c r="K251" s="11">
        <v>0.2</v>
      </c>
      <c r="L251">
        <v>28.14</v>
      </c>
      <c r="M251">
        <v>293.43</v>
      </c>
      <c r="N251" s="11">
        <v>0.09</v>
      </c>
      <c r="O251">
        <v>-36.174000000000007</v>
      </c>
      <c r="P251" t="str">
        <f>IF(OR(SampleSuperstore[[#This Row],[Total Sales]]&gt;'Check Outliers'!$M$7,SampleSuperstore[[#This Row],[Total Sales]]&lt;'Check Outliers'!$M$8),"Outlier","normal")</f>
        <v>normal</v>
      </c>
      <c r="Q251" t="str">
        <f>IF(OR(SampleSuperstore[[#This Row],[Profit]]&gt;'Check Outliers'!$M$15,SampleSuperstore[[#This Row],[Profit]]&lt;'Check Outliers'!$M$16),"outlier","normal")</f>
        <v>normal</v>
      </c>
      <c r="R251" s="1" t="str">
        <f>IF(OR(SampleSuperstore[[#This Row],[Cogs]]&gt;'Check Outliers'!$M$23,SampleSuperstore[[#This Row],[Cogs]]&lt;'Check Outliers'!$M$24),"outlier","normal")</f>
        <v>normal</v>
      </c>
    </row>
    <row r="252" spans="1:18" x14ac:dyDescent="0.3">
      <c r="A252" s="1" t="s">
        <v>24</v>
      </c>
      <c r="B252" s="1" t="s">
        <v>11</v>
      </c>
      <c r="C252" s="1" t="s">
        <v>140</v>
      </c>
      <c r="D252" s="1" t="s">
        <v>20</v>
      </c>
      <c r="E252" s="1" t="s">
        <v>21</v>
      </c>
      <c r="F252" s="1" t="s">
        <v>22</v>
      </c>
      <c r="G252" s="1" t="s">
        <v>37</v>
      </c>
      <c r="H252">
        <v>7.61</v>
      </c>
      <c r="I252">
        <v>1</v>
      </c>
      <c r="J252">
        <v>7.61</v>
      </c>
      <c r="K252" s="11">
        <v>0</v>
      </c>
      <c r="L252">
        <v>3.58</v>
      </c>
      <c r="M252">
        <v>4.03</v>
      </c>
      <c r="N252" s="11">
        <v>0.47</v>
      </c>
      <c r="O252">
        <v>3.58</v>
      </c>
      <c r="P252" t="str">
        <f>IF(OR(SampleSuperstore[[#This Row],[Total Sales]]&gt;'Check Outliers'!$M$7,SampleSuperstore[[#This Row],[Total Sales]]&lt;'Check Outliers'!$M$8),"Outlier","normal")</f>
        <v>normal</v>
      </c>
      <c r="Q252" t="str">
        <f>IF(OR(SampleSuperstore[[#This Row],[Profit]]&gt;'Check Outliers'!$M$15,SampleSuperstore[[#This Row],[Profit]]&lt;'Check Outliers'!$M$16),"outlier","normal")</f>
        <v>normal</v>
      </c>
      <c r="R252" s="1" t="str">
        <f>IF(OR(SampleSuperstore[[#This Row],[Cogs]]&gt;'Check Outliers'!$M$23,SampleSuperstore[[#This Row],[Cogs]]&lt;'Check Outliers'!$M$24),"outlier","normal")</f>
        <v>normal</v>
      </c>
    </row>
    <row r="253" spans="1:18" hidden="1" x14ac:dyDescent="0.3">
      <c r="A253" s="1" t="s">
        <v>24</v>
      </c>
      <c r="B253" s="1" t="s">
        <v>11</v>
      </c>
      <c r="C253" s="1" t="s">
        <v>140</v>
      </c>
      <c r="D253" s="1" t="s">
        <v>20</v>
      </c>
      <c r="E253" s="1" t="s">
        <v>21</v>
      </c>
      <c r="F253" s="1" t="s">
        <v>31</v>
      </c>
      <c r="G253" s="1" t="s">
        <v>55</v>
      </c>
      <c r="H253">
        <v>257.49</v>
      </c>
      <c r="I253">
        <v>13</v>
      </c>
      <c r="J253">
        <v>3347.37</v>
      </c>
      <c r="K253" s="1">
        <v>0</v>
      </c>
      <c r="L253">
        <v>636</v>
      </c>
      <c r="M253">
        <v>2711.37</v>
      </c>
      <c r="N253">
        <v>0.19</v>
      </c>
      <c r="O253">
        <v>636</v>
      </c>
      <c r="P253" t="str">
        <f>IF(OR(SampleSuperstore[[#This Row],[Total Sales]]&gt;'Check Outliers'!$M$7,SampleSuperstore[[#This Row],[Total Sales]]&lt;'Check Outliers'!$M$8),"Outlier","normal")</f>
        <v>Outlier</v>
      </c>
      <c r="Q253" t="str">
        <f>IF(OR(SampleSuperstore[[#This Row],[Profit]]&gt;'Check Outliers'!$M$15,SampleSuperstore[[#This Row],[Profit]]&lt;'Check Outliers'!$M$16),"outlier","normal")</f>
        <v>outlier</v>
      </c>
      <c r="R253" s="1" t="str">
        <f>IF(OR(SampleSuperstore[[#This Row],[Cogs]]&gt;'Check Outliers'!$M$23,SampleSuperstore[[#This Row],[Cogs]]&lt;'Check Outliers'!$M$24),"outlier","normal")</f>
        <v>outlier</v>
      </c>
    </row>
    <row r="254" spans="1:18" x14ac:dyDescent="0.3">
      <c r="A254" s="1" t="s">
        <v>58</v>
      </c>
      <c r="B254" s="1" t="s">
        <v>11</v>
      </c>
      <c r="C254" s="1" t="s">
        <v>71</v>
      </c>
      <c r="D254" s="1" t="s">
        <v>72</v>
      </c>
      <c r="E254" s="1" t="s">
        <v>53</v>
      </c>
      <c r="F254" s="1" t="s">
        <v>22</v>
      </c>
      <c r="G254" s="1" t="s">
        <v>28</v>
      </c>
      <c r="H254">
        <v>13.43</v>
      </c>
      <c r="I254">
        <v>6</v>
      </c>
      <c r="J254">
        <v>80.58</v>
      </c>
      <c r="K254" s="11">
        <v>0</v>
      </c>
      <c r="L254">
        <v>22.56</v>
      </c>
      <c r="M254">
        <v>58.02</v>
      </c>
      <c r="N254" s="11">
        <v>0.28000000000000003</v>
      </c>
      <c r="O254">
        <v>22.56</v>
      </c>
      <c r="P254" t="str">
        <f>IF(OR(SampleSuperstore[[#This Row],[Total Sales]]&gt;'Check Outliers'!$M$7,SampleSuperstore[[#This Row],[Total Sales]]&lt;'Check Outliers'!$M$8),"Outlier","normal")</f>
        <v>normal</v>
      </c>
      <c r="Q254" t="str">
        <f>IF(OR(SampleSuperstore[[#This Row],[Profit]]&gt;'Check Outliers'!$M$15,SampleSuperstore[[#This Row],[Profit]]&lt;'Check Outliers'!$M$16),"outlier","normal")</f>
        <v>normal</v>
      </c>
      <c r="R254" s="1" t="str">
        <f>IF(OR(SampleSuperstore[[#This Row],[Cogs]]&gt;'Check Outliers'!$M$23,SampleSuperstore[[#This Row],[Cogs]]&lt;'Check Outliers'!$M$24),"outlier","normal")</f>
        <v>normal</v>
      </c>
    </row>
    <row r="255" spans="1:18" hidden="1" x14ac:dyDescent="0.3">
      <c r="A255" s="1" t="s">
        <v>58</v>
      </c>
      <c r="B255" s="1" t="s">
        <v>11</v>
      </c>
      <c r="C255" s="1" t="s">
        <v>71</v>
      </c>
      <c r="D255" s="1" t="s">
        <v>72</v>
      </c>
      <c r="E255" s="1" t="s">
        <v>53</v>
      </c>
      <c r="F255" s="1" t="s">
        <v>22</v>
      </c>
      <c r="G255" s="1" t="s">
        <v>56</v>
      </c>
      <c r="H255">
        <v>90.48</v>
      </c>
      <c r="I255">
        <v>4</v>
      </c>
      <c r="J255">
        <v>361.92</v>
      </c>
      <c r="K255" s="1">
        <v>0</v>
      </c>
      <c r="L255">
        <v>162.86000000000001</v>
      </c>
      <c r="M255">
        <v>199.06</v>
      </c>
      <c r="N255">
        <v>0.45</v>
      </c>
      <c r="O255">
        <v>162.86000000000001</v>
      </c>
      <c r="P255" t="str">
        <f>IF(OR(SampleSuperstore[[#This Row],[Total Sales]]&gt;'Check Outliers'!$M$7,SampleSuperstore[[#This Row],[Total Sales]]&lt;'Check Outliers'!$M$8),"Outlier","normal")</f>
        <v>normal</v>
      </c>
      <c r="Q255" t="str">
        <f>IF(OR(SampleSuperstore[[#This Row],[Profit]]&gt;'Check Outliers'!$M$15,SampleSuperstore[[#This Row],[Profit]]&lt;'Check Outliers'!$M$16),"outlier","normal")</f>
        <v>outlier</v>
      </c>
      <c r="R255" s="1" t="str">
        <f>IF(OR(SampleSuperstore[[#This Row],[Cogs]]&gt;'Check Outliers'!$M$23,SampleSuperstore[[#This Row],[Cogs]]&lt;'Check Outliers'!$M$24),"outlier","normal")</f>
        <v>normal</v>
      </c>
    </row>
    <row r="256" spans="1:18" x14ac:dyDescent="0.3">
      <c r="A256" s="1" t="s">
        <v>24</v>
      </c>
      <c r="B256" s="1" t="s">
        <v>18</v>
      </c>
      <c r="C256" s="1" t="s">
        <v>75</v>
      </c>
      <c r="D256" s="1" t="s">
        <v>61</v>
      </c>
      <c r="E256" s="1" t="s">
        <v>43</v>
      </c>
      <c r="F256" s="1" t="s">
        <v>15</v>
      </c>
      <c r="G256" s="1" t="s">
        <v>29</v>
      </c>
      <c r="H256">
        <v>1.35</v>
      </c>
      <c r="I256">
        <v>9</v>
      </c>
      <c r="J256">
        <v>12.13</v>
      </c>
      <c r="K256" s="11">
        <v>0.6</v>
      </c>
      <c r="L256">
        <v>-8.49</v>
      </c>
      <c r="M256">
        <v>20.62</v>
      </c>
      <c r="N256" s="11">
        <v>-0.7</v>
      </c>
      <c r="O256">
        <v>-15.768000000000001</v>
      </c>
      <c r="P256" t="str">
        <f>IF(OR(SampleSuperstore[[#This Row],[Total Sales]]&gt;'Check Outliers'!$M$7,SampleSuperstore[[#This Row],[Total Sales]]&lt;'Check Outliers'!$M$8),"Outlier","normal")</f>
        <v>normal</v>
      </c>
      <c r="Q256" t="str">
        <f>IF(OR(SampleSuperstore[[#This Row],[Profit]]&gt;'Check Outliers'!$M$15,SampleSuperstore[[#This Row],[Profit]]&lt;'Check Outliers'!$M$16),"outlier","normal")</f>
        <v>normal</v>
      </c>
      <c r="R256" s="1" t="str">
        <f>IF(OR(SampleSuperstore[[#This Row],[Cogs]]&gt;'Check Outliers'!$M$23,SampleSuperstore[[#This Row],[Cogs]]&lt;'Check Outliers'!$M$24),"outlier","normal")</f>
        <v>normal</v>
      </c>
    </row>
    <row r="257" spans="1:18" x14ac:dyDescent="0.3">
      <c r="A257" s="1" t="s">
        <v>24</v>
      </c>
      <c r="B257" s="1" t="s">
        <v>18</v>
      </c>
      <c r="C257" s="1" t="s">
        <v>75</v>
      </c>
      <c r="D257" s="1" t="s">
        <v>61</v>
      </c>
      <c r="E257" s="1" t="s">
        <v>43</v>
      </c>
      <c r="F257" s="1" t="s">
        <v>22</v>
      </c>
      <c r="G257" s="1" t="s">
        <v>28</v>
      </c>
      <c r="H257">
        <v>41.18</v>
      </c>
      <c r="I257">
        <v>2</v>
      </c>
      <c r="J257">
        <v>82.37</v>
      </c>
      <c r="K257" s="11">
        <v>0.2</v>
      </c>
      <c r="L257">
        <v>-19.559999999999999</v>
      </c>
      <c r="M257">
        <v>101.93</v>
      </c>
      <c r="N257" s="11">
        <v>-0.24</v>
      </c>
      <c r="O257">
        <v>-36.033999999999999</v>
      </c>
      <c r="P257" t="str">
        <f>IF(OR(SampleSuperstore[[#This Row],[Total Sales]]&gt;'Check Outliers'!$M$7,SampleSuperstore[[#This Row],[Total Sales]]&lt;'Check Outliers'!$M$8),"Outlier","normal")</f>
        <v>normal</v>
      </c>
      <c r="Q257" t="str">
        <f>IF(OR(SampleSuperstore[[#This Row],[Profit]]&gt;'Check Outliers'!$M$15,SampleSuperstore[[#This Row],[Profit]]&lt;'Check Outliers'!$M$16),"outlier","normal")</f>
        <v>normal</v>
      </c>
      <c r="R257" s="1" t="str">
        <f>IF(OR(SampleSuperstore[[#This Row],[Cogs]]&gt;'Check Outliers'!$M$23,SampleSuperstore[[#This Row],[Cogs]]&lt;'Check Outliers'!$M$24),"outlier","normal")</f>
        <v>normal</v>
      </c>
    </row>
    <row r="258" spans="1:18" x14ac:dyDescent="0.3">
      <c r="A258" s="1" t="s">
        <v>24</v>
      </c>
      <c r="B258" s="1" t="s">
        <v>18</v>
      </c>
      <c r="C258" s="1" t="s">
        <v>75</v>
      </c>
      <c r="D258" s="1" t="s">
        <v>61</v>
      </c>
      <c r="E258" s="1" t="s">
        <v>43</v>
      </c>
      <c r="F258" s="1" t="s">
        <v>22</v>
      </c>
      <c r="G258" s="1" t="s">
        <v>28</v>
      </c>
      <c r="H258">
        <v>10.78</v>
      </c>
      <c r="I258">
        <v>5</v>
      </c>
      <c r="J258">
        <v>53.92</v>
      </c>
      <c r="K258" s="11">
        <v>0.2</v>
      </c>
      <c r="L258">
        <v>4.04</v>
      </c>
      <c r="M258">
        <v>49.88</v>
      </c>
      <c r="N258" s="11">
        <v>7.0000000000000007E-2</v>
      </c>
      <c r="O258">
        <v>-6.7440000000000007</v>
      </c>
      <c r="P258" t="str">
        <f>IF(OR(SampleSuperstore[[#This Row],[Total Sales]]&gt;'Check Outliers'!$M$7,SampleSuperstore[[#This Row],[Total Sales]]&lt;'Check Outliers'!$M$8),"Outlier","normal")</f>
        <v>normal</v>
      </c>
      <c r="Q258" t="str">
        <f>IF(OR(SampleSuperstore[[#This Row],[Profit]]&gt;'Check Outliers'!$M$15,SampleSuperstore[[#This Row],[Profit]]&lt;'Check Outliers'!$M$16),"outlier","normal")</f>
        <v>normal</v>
      </c>
      <c r="R258" s="1" t="str">
        <f>IF(OR(SampleSuperstore[[#This Row],[Cogs]]&gt;'Check Outliers'!$M$23,SampleSuperstore[[#This Row],[Cogs]]&lt;'Check Outliers'!$M$24),"outlier","normal")</f>
        <v>normal</v>
      </c>
    </row>
    <row r="259" spans="1:18" hidden="1" x14ac:dyDescent="0.3">
      <c r="A259" s="1" t="s">
        <v>24</v>
      </c>
      <c r="B259" s="1" t="s">
        <v>18</v>
      </c>
      <c r="C259" s="1" t="s">
        <v>75</v>
      </c>
      <c r="D259" s="1" t="s">
        <v>61</v>
      </c>
      <c r="E259" s="1" t="s">
        <v>43</v>
      </c>
      <c r="F259" s="1" t="s">
        <v>31</v>
      </c>
      <c r="G259" s="1" t="s">
        <v>32</v>
      </c>
      <c r="H259">
        <v>107.98</v>
      </c>
      <c r="I259">
        <v>6</v>
      </c>
      <c r="J259">
        <v>647.9</v>
      </c>
      <c r="K259" s="1">
        <v>0.2</v>
      </c>
      <c r="L259">
        <v>56.69</v>
      </c>
      <c r="M259">
        <v>591.21</v>
      </c>
      <c r="N259">
        <v>0.09</v>
      </c>
      <c r="O259">
        <v>-72.890000000000015</v>
      </c>
      <c r="P259" t="str">
        <f>IF(OR(SampleSuperstore[[#This Row],[Total Sales]]&gt;'Check Outliers'!$M$7,SampleSuperstore[[#This Row],[Total Sales]]&lt;'Check Outliers'!$M$8),"Outlier","normal")</f>
        <v>Outlier</v>
      </c>
      <c r="Q259" t="str">
        <f>IF(OR(SampleSuperstore[[#This Row],[Profit]]&gt;'Check Outliers'!$M$15,SampleSuperstore[[#This Row],[Profit]]&lt;'Check Outliers'!$M$16),"outlier","normal")</f>
        <v>normal</v>
      </c>
      <c r="R259" s="1" t="str">
        <f>IF(OR(SampleSuperstore[[#This Row],[Cogs]]&gt;'Check Outliers'!$M$23,SampleSuperstore[[#This Row],[Cogs]]&lt;'Check Outliers'!$M$24),"outlier","normal")</f>
        <v>outlier</v>
      </c>
    </row>
    <row r="260" spans="1:18" x14ac:dyDescent="0.3">
      <c r="A260" s="1" t="s">
        <v>10</v>
      </c>
      <c r="B260" s="1" t="s">
        <v>11</v>
      </c>
      <c r="C260" s="1" t="s">
        <v>71</v>
      </c>
      <c r="D260" s="1" t="s">
        <v>72</v>
      </c>
      <c r="E260" s="1" t="s">
        <v>53</v>
      </c>
      <c r="F260" s="1" t="s">
        <v>31</v>
      </c>
      <c r="G260" s="1" t="s">
        <v>55</v>
      </c>
      <c r="H260">
        <v>6.79</v>
      </c>
      <c r="I260">
        <v>3</v>
      </c>
      <c r="J260">
        <v>20.37</v>
      </c>
      <c r="K260" s="11">
        <v>0</v>
      </c>
      <c r="L260">
        <v>6.93</v>
      </c>
      <c r="M260">
        <v>13.44</v>
      </c>
      <c r="N260" s="11">
        <v>0.34</v>
      </c>
      <c r="O260">
        <v>6.93</v>
      </c>
      <c r="P260" t="str">
        <f>IF(OR(SampleSuperstore[[#This Row],[Total Sales]]&gt;'Check Outliers'!$M$7,SampleSuperstore[[#This Row],[Total Sales]]&lt;'Check Outliers'!$M$8),"Outlier","normal")</f>
        <v>normal</v>
      </c>
      <c r="Q260" t="str">
        <f>IF(OR(SampleSuperstore[[#This Row],[Profit]]&gt;'Check Outliers'!$M$15,SampleSuperstore[[#This Row],[Profit]]&lt;'Check Outliers'!$M$16),"outlier","normal")</f>
        <v>normal</v>
      </c>
      <c r="R260" s="1" t="str">
        <f>IF(OR(SampleSuperstore[[#This Row],[Cogs]]&gt;'Check Outliers'!$M$23,SampleSuperstore[[#This Row],[Cogs]]&lt;'Check Outliers'!$M$24),"outlier","normal")</f>
        <v>normal</v>
      </c>
    </row>
    <row r="261" spans="1:18" x14ac:dyDescent="0.3">
      <c r="A261" s="1" t="s">
        <v>10</v>
      </c>
      <c r="B261" s="1" t="s">
        <v>11</v>
      </c>
      <c r="C261" s="1" t="s">
        <v>71</v>
      </c>
      <c r="D261" s="1" t="s">
        <v>72</v>
      </c>
      <c r="E261" s="1" t="s">
        <v>53</v>
      </c>
      <c r="F261" s="1" t="s">
        <v>22</v>
      </c>
      <c r="G261" s="1" t="s">
        <v>28</v>
      </c>
      <c r="H261">
        <v>73.849999999999994</v>
      </c>
      <c r="I261">
        <v>3</v>
      </c>
      <c r="J261">
        <v>221.55</v>
      </c>
      <c r="K261" s="11">
        <v>0</v>
      </c>
      <c r="L261">
        <v>6.65</v>
      </c>
      <c r="M261">
        <v>214.9</v>
      </c>
      <c r="N261" s="11">
        <v>0.03</v>
      </c>
      <c r="O261">
        <v>6.65</v>
      </c>
      <c r="P261" t="str">
        <f>IF(OR(SampleSuperstore[[#This Row],[Total Sales]]&gt;'Check Outliers'!$M$7,SampleSuperstore[[#This Row],[Total Sales]]&lt;'Check Outliers'!$M$8),"Outlier","normal")</f>
        <v>normal</v>
      </c>
      <c r="Q261" t="str">
        <f>IF(OR(SampleSuperstore[[#This Row],[Profit]]&gt;'Check Outliers'!$M$15,SampleSuperstore[[#This Row],[Profit]]&lt;'Check Outliers'!$M$16),"outlier","normal")</f>
        <v>normal</v>
      </c>
      <c r="R261" s="1" t="str">
        <f>IF(OR(SampleSuperstore[[#This Row],[Cogs]]&gt;'Check Outliers'!$M$23,SampleSuperstore[[#This Row],[Cogs]]&lt;'Check Outliers'!$M$24),"outlier","normal")</f>
        <v>normal</v>
      </c>
    </row>
    <row r="262" spans="1:18" x14ac:dyDescent="0.3">
      <c r="A262" s="1" t="s">
        <v>10</v>
      </c>
      <c r="B262" s="1" t="s">
        <v>11</v>
      </c>
      <c r="C262" s="1" t="s">
        <v>71</v>
      </c>
      <c r="D262" s="1" t="s">
        <v>72</v>
      </c>
      <c r="E262" s="1" t="s">
        <v>53</v>
      </c>
      <c r="F262" s="1" t="s">
        <v>22</v>
      </c>
      <c r="G262" s="1" t="s">
        <v>33</v>
      </c>
      <c r="H262">
        <v>3.5</v>
      </c>
      <c r="I262">
        <v>5</v>
      </c>
      <c r="J262">
        <v>17.52</v>
      </c>
      <c r="K262" s="11">
        <v>0.2</v>
      </c>
      <c r="L262">
        <v>6.13</v>
      </c>
      <c r="M262">
        <v>11.39</v>
      </c>
      <c r="N262" s="11">
        <v>0.35</v>
      </c>
      <c r="O262">
        <v>2.6259999999999999</v>
      </c>
      <c r="P262" t="str">
        <f>IF(OR(SampleSuperstore[[#This Row],[Total Sales]]&gt;'Check Outliers'!$M$7,SampleSuperstore[[#This Row],[Total Sales]]&lt;'Check Outliers'!$M$8),"Outlier","normal")</f>
        <v>normal</v>
      </c>
      <c r="Q262" t="str">
        <f>IF(OR(SampleSuperstore[[#This Row],[Profit]]&gt;'Check Outliers'!$M$15,SampleSuperstore[[#This Row],[Profit]]&lt;'Check Outliers'!$M$16),"outlier","normal")</f>
        <v>normal</v>
      </c>
      <c r="R262" s="1" t="str">
        <f>IF(OR(SampleSuperstore[[#This Row],[Cogs]]&gt;'Check Outliers'!$M$23,SampleSuperstore[[#This Row],[Cogs]]&lt;'Check Outliers'!$M$24),"outlier","normal")</f>
        <v>normal</v>
      </c>
    </row>
    <row r="263" spans="1:18" x14ac:dyDescent="0.3">
      <c r="A263" s="1" t="s">
        <v>24</v>
      </c>
      <c r="B263" s="1" t="s">
        <v>18</v>
      </c>
      <c r="C263" s="1" t="s">
        <v>109</v>
      </c>
      <c r="D263" s="1" t="s">
        <v>42</v>
      </c>
      <c r="E263" s="1" t="s">
        <v>43</v>
      </c>
      <c r="F263" s="1" t="s">
        <v>22</v>
      </c>
      <c r="G263" s="1" t="s">
        <v>34</v>
      </c>
      <c r="H263">
        <v>0.81</v>
      </c>
      <c r="I263">
        <v>2</v>
      </c>
      <c r="J263">
        <v>1.62</v>
      </c>
      <c r="K263" s="11">
        <v>0.8</v>
      </c>
      <c r="L263">
        <v>-4.47</v>
      </c>
      <c r="M263">
        <v>6.09</v>
      </c>
      <c r="N263" s="11">
        <v>-2.76</v>
      </c>
      <c r="O263">
        <v>-5.766</v>
      </c>
      <c r="P263" t="str">
        <f>IF(OR(SampleSuperstore[[#This Row],[Total Sales]]&gt;'Check Outliers'!$M$7,SampleSuperstore[[#This Row],[Total Sales]]&lt;'Check Outliers'!$M$8),"Outlier","normal")</f>
        <v>normal</v>
      </c>
      <c r="Q263" t="str">
        <f>IF(OR(SampleSuperstore[[#This Row],[Profit]]&gt;'Check Outliers'!$M$15,SampleSuperstore[[#This Row],[Profit]]&lt;'Check Outliers'!$M$16),"outlier","normal")</f>
        <v>normal</v>
      </c>
      <c r="R263" s="1" t="str">
        <f>IF(OR(SampleSuperstore[[#This Row],[Cogs]]&gt;'Check Outliers'!$M$23,SampleSuperstore[[#This Row],[Cogs]]&lt;'Check Outliers'!$M$24),"outlier","normal")</f>
        <v>normal</v>
      </c>
    </row>
    <row r="264" spans="1:18" hidden="1" x14ac:dyDescent="0.3">
      <c r="A264" s="1" t="s">
        <v>10</v>
      </c>
      <c r="B264" s="1" t="s">
        <v>18</v>
      </c>
      <c r="C264" s="1" t="s">
        <v>57</v>
      </c>
      <c r="D264" s="1" t="s">
        <v>42</v>
      </c>
      <c r="E264" s="1" t="s">
        <v>43</v>
      </c>
      <c r="F264" s="1" t="s">
        <v>31</v>
      </c>
      <c r="G264" s="1" t="s">
        <v>119</v>
      </c>
      <c r="H264">
        <v>1019.99</v>
      </c>
      <c r="I264">
        <v>3</v>
      </c>
      <c r="J264">
        <v>3059.98</v>
      </c>
      <c r="K264" s="1">
        <v>0.4</v>
      </c>
      <c r="L264">
        <v>-510</v>
      </c>
      <c r="M264">
        <v>3569.98</v>
      </c>
      <c r="N264">
        <v>-0.17</v>
      </c>
      <c r="O264">
        <v>-1733.992</v>
      </c>
      <c r="P264" t="str">
        <f>IF(OR(SampleSuperstore[[#This Row],[Total Sales]]&gt;'Check Outliers'!$M$7,SampleSuperstore[[#This Row],[Total Sales]]&lt;'Check Outliers'!$M$8),"Outlier","normal")</f>
        <v>Outlier</v>
      </c>
      <c r="Q264" t="str">
        <f>IF(OR(SampleSuperstore[[#This Row],[Profit]]&gt;'Check Outliers'!$M$15,SampleSuperstore[[#This Row],[Profit]]&lt;'Check Outliers'!$M$16),"outlier","normal")</f>
        <v>outlier</v>
      </c>
      <c r="R264" s="1" t="str">
        <f>IF(OR(SampleSuperstore[[#This Row],[Cogs]]&gt;'Check Outliers'!$M$23,SampleSuperstore[[#This Row],[Cogs]]&lt;'Check Outliers'!$M$24),"outlier","normal")</f>
        <v>outlier</v>
      </c>
    </row>
    <row r="265" spans="1:18" hidden="1" x14ac:dyDescent="0.3">
      <c r="A265" s="1" t="s">
        <v>10</v>
      </c>
      <c r="B265" s="1" t="s">
        <v>18</v>
      </c>
      <c r="C265" s="1" t="s">
        <v>57</v>
      </c>
      <c r="D265" s="1" t="s">
        <v>42</v>
      </c>
      <c r="E265" s="1" t="s">
        <v>43</v>
      </c>
      <c r="F265" s="1" t="s">
        <v>31</v>
      </c>
      <c r="G265" s="1" t="s">
        <v>119</v>
      </c>
      <c r="H265">
        <v>359.99</v>
      </c>
      <c r="I265">
        <v>7</v>
      </c>
      <c r="J265">
        <v>2519.96</v>
      </c>
      <c r="K265" s="1">
        <v>0.4</v>
      </c>
      <c r="L265">
        <v>-252</v>
      </c>
      <c r="M265">
        <v>2771.96</v>
      </c>
      <c r="N265">
        <v>-0.1</v>
      </c>
      <c r="O265">
        <v>-1259.9839999999999</v>
      </c>
      <c r="P265" t="str">
        <f>IF(OR(SampleSuperstore[[#This Row],[Total Sales]]&gt;'Check Outliers'!$M$7,SampleSuperstore[[#This Row],[Total Sales]]&lt;'Check Outliers'!$M$8),"Outlier","normal")</f>
        <v>Outlier</v>
      </c>
      <c r="Q265" t="str">
        <f>IF(OR(SampleSuperstore[[#This Row],[Profit]]&gt;'Check Outliers'!$M$15,SampleSuperstore[[#This Row],[Profit]]&lt;'Check Outliers'!$M$16),"outlier","normal")</f>
        <v>outlier</v>
      </c>
      <c r="R265" s="1" t="str">
        <f>IF(OR(SampleSuperstore[[#This Row],[Cogs]]&gt;'Check Outliers'!$M$23,SampleSuperstore[[#This Row],[Cogs]]&lt;'Check Outliers'!$M$24),"outlier","normal")</f>
        <v>outlier</v>
      </c>
    </row>
    <row r="266" spans="1:18" x14ac:dyDescent="0.3">
      <c r="A266" s="1" t="s">
        <v>24</v>
      </c>
      <c r="B266" s="1" t="s">
        <v>11</v>
      </c>
      <c r="C266" s="1" t="s">
        <v>75</v>
      </c>
      <c r="D266" s="1" t="s">
        <v>61</v>
      </c>
      <c r="E266" s="1" t="s">
        <v>43</v>
      </c>
      <c r="F266" s="1" t="s">
        <v>31</v>
      </c>
      <c r="G266" s="1" t="s">
        <v>32</v>
      </c>
      <c r="H266">
        <v>82.06</v>
      </c>
      <c r="I266">
        <v>4</v>
      </c>
      <c r="J266">
        <v>328.22</v>
      </c>
      <c r="K266" s="11">
        <v>0.2</v>
      </c>
      <c r="L266">
        <v>28.72</v>
      </c>
      <c r="M266">
        <v>299.5</v>
      </c>
      <c r="N266" s="11">
        <v>0.09</v>
      </c>
      <c r="O266">
        <v>-36.924000000000007</v>
      </c>
      <c r="P266" t="str">
        <f>IF(OR(SampleSuperstore[[#This Row],[Total Sales]]&gt;'Check Outliers'!$M$7,SampleSuperstore[[#This Row],[Total Sales]]&lt;'Check Outliers'!$M$8),"Outlier","normal")</f>
        <v>normal</v>
      </c>
      <c r="Q266" t="str">
        <f>IF(OR(SampleSuperstore[[#This Row],[Profit]]&gt;'Check Outliers'!$M$15,SampleSuperstore[[#This Row],[Profit]]&lt;'Check Outliers'!$M$16),"outlier","normal")</f>
        <v>normal</v>
      </c>
      <c r="R266" s="1" t="str">
        <f>IF(OR(SampleSuperstore[[#This Row],[Cogs]]&gt;'Check Outliers'!$M$23,SampleSuperstore[[#This Row],[Cogs]]&lt;'Check Outliers'!$M$24),"outlier","normal")</f>
        <v>normal</v>
      </c>
    </row>
    <row r="267" spans="1:18" x14ac:dyDescent="0.3">
      <c r="A267" s="1" t="s">
        <v>24</v>
      </c>
      <c r="B267" s="1" t="s">
        <v>11</v>
      </c>
      <c r="C267" s="1" t="s">
        <v>141</v>
      </c>
      <c r="D267" s="1" t="s">
        <v>20</v>
      </c>
      <c r="E267" s="1" t="s">
        <v>21</v>
      </c>
      <c r="F267" s="1" t="s">
        <v>31</v>
      </c>
      <c r="G267" s="1" t="s">
        <v>55</v>
      </c>
      <c r="H267">
        <v>39.950000000000003</v>
      </c>
      <c r="I267">
        <v>2</v>
      </c>
      <c r="J267">
        <v>79.900000000000006</v>
      </c>
      <c r="K267" s="11">
        <v>0</v>
      </c>
      <c r="L267">
        <v>35.159999999999997</v>
      </c>
      <c r="M267">
        <v>44.74</v>
      </c>
      <c r="N267" s="11">
        <v>0.44</v>
      </c>
      <c r="O267">
        <v>35.159999999999997</v>
      </c>
      <c r="P267" t="str">
        <f>IF(OR(SampleSuperstore[[#This Row],[Total Sales]]&gt;'Check Outliers'!$M$7,SampleSuperstore[[#This Row],[Total Sales]]&lt;'Check Outliers'!$M$8),"Outlier","normal")</f>
        <v>normal</v>
      </c>
      <c r="Q267" t="str">
        <f>IF(OR(SampleSuperstore[[#This Row],[Profit]]&gt;'Check Outliers'!$M$15,SampleSuperstore[[#This Row],[Profit]]&lt;'Check Outliers'!$M$16),"outlier","normal")</f>
        <v>normal</v>
      </c>
      <c r="R267" s="1" t="str">
        <f>IF(OR(SampleSuperstore[[#This Row],[Cogs]]&gt;'Check Outliers'!$M$23,SampleSuperstore[[#This Row],[Cogs]]&lt;'Check Outliers'!$M$24),"outlier","normal")</f>
        <v>normal</v>
      </c>
    </row>
    <row r="268" spans="1:18" x14ac:dyDescent="0.3">
      <c r="A268" s="1" t="s">
        <v>24</v>
      </c>
      <c r="B268" s="1" t="s">
        <v>18</v>
      </c>
      <c r="C268" s="1" t="s">
        <v>142</v>
      </c>
      <c r="D268" s="1" t="s">
        <v>36</v>
      </c>
      <c r="E268" s="1" t="s">
        <v>14</v>
      </c>
      <c r="F268" s="1" t="s">
        <v>22</v>
      </c>
      <c r="G268" s="1" t="s">
        <v>30</v>
      </c>
      <c r="H268">
        <v>4.67</v>
      </c>
      <c r="I268">
        <v>3</v>
      </c>
      <c r="J268">
        <v>14.02</v>
      </c>
      <c r="K268" s="11">
        <v>0.2</v>
      </c>
      <c r="L268">
        <v>4.7300000000000004</v>
      </c>
      <c r="M268">
        <v>9.2899999999999991</v>
      </c>
      <c r="N268" s="11">
        <v>0.34</v>
      </c>
      <c r="O268">
        <v>1.9260000000000002</v>
      </c>
      <c r="P268" t="str">
        <f>IF(OR(SampleSuperstore[[#This Row],[Total Sales]]&gt;'Check Outliers'!$M$7,SampleSuperstore[[#This Row],[Total Sales]]&lt;'Check Outliers'!$M$8),"Outlier","normal")</f>
        <v>normal</v>
      </c>
      <c r="Q268" t="str">
        <f>IF(OR(SampleSuperstore[[#This Row],[Profit]]&gt;'Check Outliers'!$M$15,SampleSuperstore[[#This Row],[Profit]]&lt;'Check Outliers'!$M$16),"outlier","normal")</f>
        <v>normal</v>
      </c>
      <c r="R268" s="1" t="str">
        <f>IF(OR(SampleSuperstore[[#This Row],[Cogs]]&gt;'Check Outliers'!$M$23,SampleSuperstore[[#This Row],[Cogs]]&lt;'Check Outliers'!$M$24),"outlier","normal")</f>
        <v>normal</v>
      </c>
    </row>
    <row r="269" spans="1:18" x14ac:dyDescent="0.3">
      <c r="A269" s="1" t="s">
        <v>24</v>
      </c>
      <c r="B269" s="1" t="s">
        <v>11</v>
      </c>
      <c r="C269" s="1" t="s">
        <v>143</v>
      </c>
      <c r="D269" s="1" t="s">
        <v>128</v>
      </c>
      <c r="E269" s="1" t="s">
        <v>53</v>
      </c>
      <c r="F269" s="1" t="s">
        <v>22</v>
      </c>
      <c r="G269" s="1" t="s">
        <v>73</v>
      </c>
      <c r="H269">
        <v>1.26</v>
      </c>
      <c r="I269">
        <v>6</v>
      </c>
      <c r="J269">
        <v>7.56</v>
      </c>
      <c r="K269" s="11">
        <v>0</v>
      </c>
      <c r="L269">
        <v>0.3</v>
      </c>
      <c r="M269">
        <v>7.26</v>
      </c>
      <c r="N269" s="11">
        <v>0.04</v>
      </c>
      <c r="O269">
        <v>0.3</v>
      </c>
      <c r="P269" t="str">
        <f>IF(OR(SampleSuperstore[[#This Row],[Total Sales]]&gt;'Check Outliers'!$M$7,SampleSuperstore[[#This Row],[Total Sales]]&lt;'Check Outliers'!$M$8),"Outlier","normal")</f>
        <v>normal</v>
      </c>
      <c r="Q269" t="str">
        <f>IF(OR(SampleSuperstore[[#This Row],[Profit]]&gt;'Check Outliers'!$M$15,SampleSuperstore[[#This Row],[Profit]]&lt;'Check Outliers'!$M$16),"outlier","normal")</f>
        <v>normal</v>
      </c>
      <c r="R269" s="1" t="str">
        <f>IF(OR(SampleSuperstore[[#This Row],[Cogs]]&gt;'Check Outliers'!$M$23,SampleSuperstore[[#This Row],[Cogs]]&lt;'Check Outliers'!$M$24),"outlier","normal")</f>
        <v>normal</v>
      </c>
    </row>
    <row r="270" spans="1:18" x14ac:dyDescent="0.3">
      <c r="A270" s="1" t="s">
        <v>24</v>
      </c>
      <c r="B270" s="1" t="s">
        <v>18</v>
      </c>
      <c r="C270" s="1" t="s">
        <v>144</v>
      </c>
      <c r="D270" s="1" t="s">
        <v>100</v>
      </c>
      <c r="E270" s="1" t="s">
        <v>53</v>
      </c>
      <c r="F270" s="1" t="s">
        <v>22</v>
      </c>
      <c r="G270" s="1" t="s">
        <v>28</v>
      </c>
      <c r="H270">
        <v>37.21</v>
      </c>
      <c r="I270">
        <v>1</v>
      </c>
      <c r="J270">
        <v>37.21</v>
      </c>
      <c r="K270" s="11">
        <v>0.2</v>
      </c>
      <c r="L270">
        <v>-7.44</v>
      </c>
      <c r="M270">
        <v>44.65</v>
      </c>
      <c r="N270" s="11">
        <v>-0.2</v>
      </c>
      <c r="O270">
        <v>-14.882000000000001</v>
      </c>
      <c r="P270" t="str">
        <f>IF(OR(SampleSuperstore[[#This Row],[Total Sales]]&gt;'Check Outliers'!$M$7,SampleSuperstore[[#This Row],[Total Sales]]&lt;'Check Outliers'!$M$8),"Outlier","normal")</f>
        <v>normal</v>
      </c>
      <c r="Q270" t="str">
        <f>IF(OR(SampleSuperstore[[#This Row],[Profit]]&gt;'Check Outliers'!$M$15,SampleSuperstore[[#This Row],[Profit]]&lt;'Check Outliers'!$M$16),"outlier","normal")</f>
        <v>normal</v>
      </c>
      <c r="R270" s="1" t="str">
        <f>IF(OR(SampleSuperstore[[#This Row],[Cogs]]&gt;'Check Outliers'!$M$23,SampleSuperstore[[#This Row],[Cogs]]&lt;'Check Outliers'!$M$24),"outlier","normal")</f>
        <v>normal</v>
      </c>
    </row>
    <row r="271" spans="1:18" x14ac:dyDescent="0.3">
      <c r="A271" s="1" t="s">
        <v>24</v>
      </c>
      <c r="B271" s="1" t="s">
        <v>18</v>
      </c>
      <c r="C271" s="1" t="s">
        <v>144</v>
      </c>
      <c r="D271" s="1" t="s">
        <v>100</v>
      </c>
      <c r="E271" s="1" t="s">
        <v>53</v>
      </c>
      <c r="F271" s="1" t="s">
        <v>22</v>
      </c>
      <c r="G271" s="1" t="s">
        <v>56</v>
      </c>
      <c r="H271">
        <v>19.190000000000001</v>
      </c>
      <c r="I271">
        <v>3</v>
      </c>
      <c r="J271">
        <v>57.58</v>
      </c>
      <c r="K271" s="11">
        <v>0.2</v>
      </c>
      <c r="L271">
        <v>21.59</v>
      </c>
      <c r="M271">
        <v>35.99</v>
      </c>
      <c r="N271" s="11">
        <v>0.37</v>
      </c>
      <c r="O271">
        <v>10.074</v>
      </c>
      <c r="P271" t="str">
        <f>IF(OR(SampleSuperstore[[#This Row],[Total Sales]]&gt;'Check Outliers'!$M$7,SampleSuperstore[[#This Row],[Total Sales]]&lt;'Check Outliers'!$M$8),"Outlier","normal")</f>
        <v>normal</v>
      </c>
      <c r="Q271" t="str">
        <f>IF(OR(SampleSuperstore[[#This Row],[Profit]]&gt;'Check Outliers'!$M$15,SampleSuperstore[[#This Row],[Profit]]&lt;'Check Outliers'!$M$16),"outlier","normal")</f>
        <v>normal</v>
      </c>
      <c r="R271" s="1" t="str">
        <f>IF(OR(SampleSuperstore[[#This Row],[Cogs]]&gt;'Check Outliers'!$M$23,SampleSuperstore[[#This Row],[Cogs]]&lt;'Check Outliers'!$M$24),"outlier","normal")</f>
        <v>normal</v>
      </c>
    </row>
    <row r="272" spans="1:18" hidden="1" x14ac:dyDescent="0.3">
      <c r="A272" s="1" t="s">
        <v>10</v>
      </c>
      <c r="B272" s="1" t="s">
        <v>18</v>
      </c>
      <c r="C272" s="1" t="s">
        <v>48</v>
      </c>
      <c r="D272" s="1" t="s">
        <v>20</v>
      </c>
      <c r="E272" s="1" t="s">
        <v>21</v>
      </c>
      <c r="F272" s="1" t="s">
        <v>22</v>
      </c>
      <c r="G272" s="1" t="s">
        <v>28</v>
      </c>
      <c r="H272">
        <v>181.46</v>
      </c>
      <c r="I272">
        <v>4</v>
      </c>
      <c r="J272">
        <v>725.84</v>
      </c>
      <c r="K272" s="1">
        <v>0</v>
      </c>
      <c r="L272">
        <v>210.49</v>
      </c>
      <c r="M272">
        <v>515.35</v>
      </c>
      <c r="N272">
        <v>0.28999999999999998</v>
      </c>
      <c r="O272">
        <v>210.49</v>
      </c>
      <c r="P272" t="str">
        <f>IF(OR(SampleSuperstore[[#This Row],[Total Sales]]&gt;'Check Outliers'!$M$7,SampleSuperstore[[#This Row],[Total Sales]]&lt;'Check Outliers'!$M$8),"Outlier","normal")</f>
        <v>Outlier</v>
      </c>
      <c r="Q272" t="str">
        <f>IF(OR(SampleSuperstore[[#This Row],[Profit]]&gt;'Check Outliers'!$M$15,SampleSuperstore[[#This Row],[Profit]]&lt;'Check Outliers'!$M$16),"outlier","normal")</f>
        <v>outlier</v>
      </c>
      <c r="R272" s="1" t="str">
        <f>IF(OR(SampleSuperstore[[#This Row],[Cogs]]&gt;'Check Outliers'!$M$23,SampleSuperstore[[#This Row],[Cogs]]&lt;'Check Outliers'!$M$24),"outlier","normal")</f>
        <v>outlier</v>
      </c>
    </row>
    <row r="273" spans="1:18" hidden="1" x14ac:dyDescent="0.3">
      <c r="A273" s="1" t="s">
        <v>58</v>
      </c>
      <c r="B273" s="1" t="s">
        <v>11</v>
      </c>
      <c r="C273" s="1" t="s">
        <v>48</v>
      </c>
      <c r="D273" s="1" t="s">
        <v>20</v>
      </c>
      <c r="E273" s="1" t="s">
        <v>21</v>
      </c>
      <c r="F273" s="1" t="s">
        <v>31</v>
      </c>
      <c r="G273" s="1" t="s">
        <v>55</v>
      </c>
      <c r="H273">
        <v>29.99</v>
      </c>
      <c r="I273">
        <v>7</v>
      </c>
      <c r="J273">
        <v>209.93</v>
      </c>
      <c r="K273" s="1">
        <v>0</v>
      </c>
      <c r="L273">
        <v>92.37</v>
      </c>
      <c r="M273">
        <v>117.56</v>
      </c>
      <c r="N273">
        <v>0.44</v>
      </c>
      <c r="O273">
        <v>92.37</v>
      </c>
      <c r="P273" t="str">
        <f>IF(OR(SampleSuperstore[[#This Row],[Total Sales]]&gt;'Check Outliers'!$M$7,SampleSuperstore[[#This Row],[Total Sales]]&lt;'Check Outliers'!$M$8),"Outlier","normal")</f>
        <v>normal</v>
      </c>
      <c r="Q273" t="str">
        <f>IF(OR(SampleSuperstore[[#This Row],[Profit]]&gt;'Check Outliers'!$M$15,SampleSuperstore[[#This Row],[Profit]]&lt;'Check Outliers'!$M$16),"outlier","normal")</f>
        <v>outlier</v>
      </c>
      <c r="R273" s="1" t="str">
        <f>IF(OR(SampleSuperstore[[#This Row],[Cogs]]&gt;'Check Outliers'!$M$23,SampleSuperstore[[#This Row],[Cogs]]&lt;'Check Outliers'!$M$24),"outlier","normal")</f>
        <v>normal</v>
      </c>
    </row>
    <row r="274" spans="1:18" x14ac:dyDescent="0.3">
      <c r="A274" s="1" t="s">
        <v>58</v>
      </c>
      <c r="B274" s="1" t="s">
        <v>11</v>
      </c>
      <c r="C274" s="1" t="s">
        <v>48</v>
      </c>
      <c r="D274" s="1" t="s">
        <v>20</v>
      </c>
      <c r="E274" s="1" t="s">
        <v>21</v>
      </c>
      <c r="F274" s="1" t="s">
        <v>15</v>
      </c>
      <c r="G274" s="1" t="s">
        <v>29</v>
      </c>
      <c r="H274">
        <v>1.76</v>
      </c>
      <c r="I274">
        <v>3</v>
      </c>
      <c r="J274">
        <v>5.28</v>
      </c>
      <c r="K274" s="11">
        <v>0</v>
      </c>
      <c r="L274">
        <v>2.3199999999999998</v>
      </c>
      <c r="M274">
        <v>2.96</v>
      </c>
      <c r="N274" s="11">
        <v>0.44</v>
      </c>
      <c r="O274">
        <v>2.3199999999999998</v>
      </c>
      <c r="P274" t="str">
        <f>IF(OR(SampleSuperstore[[#This Row],[Total Sales]]&gt;'Check Outliers'!$M$7,SampleSuperstore[[#This Row],[Total Sales]]&lt;'Check Outliers'!$M$8),"Outlier","normal")</f>
        <v>normal</v>
      </c>
      <c r="Q274" t="str">
        <f>IF(OR(SampleSuperstore[[#This Row],[Profit]]&gt;'Check Outliers'!$M$15,SampleSuperstore[[#This Row],[Profit]]&lt;'Check Outliers'!$M$16),"outlier","normal")</f>
        <v>normal</v>
      </c>
      <c r="R274" s="1" t="str">
        <f>IF(OR(SampleSuperstore[[#This Row],[Cogs]]&gt;'Check Outliers'!$M$23,SampleSuperstore[[#This Row],[Cogs]]&lt;'Check Outliers'!$M$24),"outlier","normal")</f>
        <v>normal</v>
      </c>
    </row>
    <row r="275" spans="1:18" x14ac:dyDescent="0.3">
      <c r="A275" s="1" t="s">
        <v>58</v>
      </c>
      <c r="B275" s="1" t="s">
        <v>11</v>
      </c>
      <c r="C275" s="1" t="s">
        <v>48</v>
      </c>
      <c r="D275" s="1" t="s">
        <v>20</v>
      </c>
      <c r="E275" s="1" t="s">
        <v>21</v>
      </c>
      <c r="F275" s="1" t="s">
        <v>22</v>
      </c>
      <c r="G275" s="1" t="s">
        <v>33</v>
      </c>
      <c r="H275">
        <v>3.64</v>
      </c>
      <c r="I275">
        <v>3</v>
      </c>
      <c r="J275">
        <v>10.92</v>
      </c>
      <c r="K275" s="11">
        <v>0.2</v>
      </c>
      <c r="L275">
        <v>4.09</v>
      </c>
      <c r="M275">
        <v>6.83</v>
      </c>
      <c r="N275" s="11">
        <v>0.37</v>
      </c>
      <c r="O275">
        <v>1.9059999999999997</v>
      </c>
      <c r="P275" t="str">
        <f>IF(OR(SampleSuperstore[[#This Row],[Total Sales]]&gt;'Check Outliers'!$M$7,SampleSuperstore[[#This Row],[Total Sales]]&lt;'Check Outliers'!$M$8),"Outlier","normal")</f>
        <v>normal</v>
      </c>
      <c r="Q275" t="str">
        <f>IF(OR(SampleSuperstore[[#This Row],[Profit]]&gt;'Check Outliers'!$M$15,SampleSuperstore[[#This Row],[Profit]]&lt;'Check Outliers'!$M$16),"outlier","normal")</f>
        <v>normal</v>
      </c>
      <c r="R275" s="1" t="str">
        <f>IF(OR(SampleSuperstore[[#This Row],[Cogs]]&gt;'Check Outliers'!$M$23,SampleSuperstore[[#This Row],[Cogs]]&lt;'Check Outliers'!$M$24),"outlier","normal")</f>
        <v>normal</v>
      </c>
    </row>
    <row r="276" spans="1:18" x14ac:dyDescent="0.3">
      <c r="A276" s="1" t="s">
        <v>58</v>
      </c>
      <c r="B276" s="1" t="s">
        <v>18</v>
      </c>
      <c r="C276" s="1" t="s">
        <v>145</v>
      </c>
      <c r="D276" s="1" t="s">
        <v>20</v>
      </c>
      <c r="E276" s="1" t="s">
        <v>21</v>
      </c>
      <c r="F276" s="1" t="s">
        <v>22</v>
      </c>
      <c r="G276" s="1" t="s">
        <v>37</v>
      </c>
      <c r="H276">
        <v>4.41</v>
      </c>
      <c r="I276">
        <v>2</v>
      </c>
      <c r="J276">
        <v>8.82</v>
      </c>
      <c r="K276" s="11">
        <v>0</v>
      </c>
      <c r="L276">
        <v>4.0599999999999996</v>
      </c>
      <c r="M276">
        <v>4.76</v>
      </c>
      <c r="N276" s="11">
        <v>0.46</v>
      </c>
      <c r="O276">
        <v>4.0599999999999996</v>
      </c>
      <c r="P276" t="str">
        <f>IF(OR(SampleSuperstore[[#This Row],[Total Sales]]&gt;'Check Outliers'!$M$7,SampleSuperstore[[#This Row],[Total Sales]]&lt;'Check Outliers'!$M$8),"Outlier","normal")</f>
        <v>normal</v>
      </c>
      <c r="Q276" t="str">
        <f>IF(OR(SampleSuperstore[[#This Row],[Profit]]&gt;'Check Outliers'!$M$15,SampleSuperstore[[#This Row],[Profit]]&lt;'Check Outliers'!$M$16),"outlier","normal")</f>
        <v>normal</v>
      </c>
      <c r="R276" s="1" t="str">
        <f>IF(OR(SampleSuperstore[[#This Row],[Cogs]]&gt;'Check Outliers'!$M$23,SampleSuperstore[[#This Row],[Cogs]]&lt;'Check Outliers'!$M$24),"outlier","normal")</f>
        <v>normal</v>
      </c>
    </row>
    <row r="277" spans="1:18" x14ac:dyDescent="0.3">
      <c r="A277" s="1" t="s">
        <v>58</v>
      </c>
      <c r="B277" s="1" t="s">
        <v>18</v>
      </c>
      <c r="C277" s="1" t="s">
        <v>145</v>
      </c>
      <c r="D277" s="1" t="s">
        <v>20</v>
      </c>
      <c r="E277" s="1" t="s">
        <v>21</v>
      </c>
      <c r="F277" s="1" t="s">
        <v>22</v>
      </c>
      <c r="G277" s="1" t="s">
        <v>30</v>
      </c>
      <c r="H277">
        <v>5.98</v>
      </c>
      <c r="I277">
        <v>1</v>
      </c>
      <c r="J277">
        <v>5.98</v>
      </c>
      <c r="K277" s="11">
        <v>0</v>
      </c>
      <c r="L277">
        <v>1.55</v>
      </c>
      <c r="M277">
        <v>4.43</v>
      </c>
      <c r="N277" s="11">
        <v>0.26</v>
      </c>
      <c r="O277">
        <v>1.55</v>
      </c>
      <c r="P277" t="str">
        <f>IF(OR(SampleSuperstore[[#This Row],[Total Sales]]&gt;'Check Outliers'!$M$7,SampleSuperstore[[#This Row],[Total Sales]]&lt;'Check Outliers'!$M$8),"Outlier","normal")</f>
        <v>normal</v>
      </c>
      <c r="Q277" t="str">
        <f>IF(OR(SampleSuperstore[[#This Row],[Profit]]&gt;'Check Outliers'!$M$15,SampleSuperstore[[#This Row],[Profit]]&lt;'Check Outliers'!$M$16),"outlier","normal")</f>
        <v>normal</v>
      </c>
      <c r="R277" s="1" t="str">
        <f>IF(OR(SampleSuperstore[[#This Row],[Cogs]]&gt;'Check Outliers'!$M$23,SampleSuperstore[[#This Row],[Cogs]]&lt;'Check Outliers'!$M$24),"outlier","normal")</f>
        <v>normal</v>
      </c>
    </row>
    <row r="278" spans="1:18" x14ac:dyDescent="0.3">
      <c r="A278" s="1" t="s">
        <v>24</v>
      </c>
      <c r="B278" s="1" t="s">
        <v>18</v>
      </c>
      <c r="C278" s="1" t="s">
        <v>51</v>
      </c>
      <c r="D278" s="1" t="s">
        <v>52</v>
      </c>
      <c r="E278" s="1" t="s">
        <v>53</v>
      </c>
      <c r="F278" s="1" t="s">
        <v>22</v>
      </c>
      <c r="G278" s="1" t="s">
        <v>37</v>
      </c>
      <c r="H278">
        <v>5.82</v>
      </c>
      <c r="I278">
        <v>2</v>
      </c>
      <c r="J278">
        <v>11.65</v>
      </c>
      <c r="K278" s="11">
        <v>0.2</v>
      </c>
      <c r="L278">
        <v>4.08</v>
      </c>
      <c r="M278">
        <v>7.57</v>
      </c>
      <c r="N278" s="11">
        <v>0.35</v>
      </c>
      <c r="O278">
        <v>1.75</v>
      </c>
      <c r="P278" t="str">
        <f>IF(OR(SampleSuperstore[[#This Row],[Total Sales]]&gt;'Check Outliers'!$M$7,SampleSuperstore[[#This Row],[Total Sales]]&lt;'Check Outliers'!$M$8),"Outlier","normal")</f>
        <v>normal</v>
      </c>
      <c r="Q278" t="str">
        <f>IF(OR(SampleSuperstore[[#This Row],[Profit]]&gt;'Check Outliers'!$M$15,SampleSuperstore[[#This Row],[Profit]]&lt;'Check Outliers'!$M$16),"outlier","normal")</f>
        <v>normal</v>
      </c>
      <c r="R278" s="1" t="str">
        <f>IF(OR(SampleSuperstore[[#This Row],[Cogs]]&gt;'Check Outliers'!$M$23,SampleSuperstore[[#This Row],[Cogs]]&lt;'Check Outliers'!$M$24),"outlier","normal")</f>
        <v>normal</v>
      </c>
    </row>
    <row r="279" spans="1:18" x14ac:dyDescent="0.3">
      <c r="A279" s="1" t="s">
        <v>24</v>
      </c>
      <c r="B279" s="1" t="s">
        <v>18</v>
      </c>
      <c r="C279" s="1" t="s">
        <v>51</v>
      </c>
      <c r="D279" s="1" t="s">
        <v>52</v>
      </c>
      <c r="E279" s="1" t="s">
        <v>53</v>
      </c>
      <c r="F279" s="1" t="s">
        <v>22</v>
      </c>
      <c r="G279" s="1" t="s">
        <v>37</v>
      </c>
      <c r="H279">
        <v>4.54</v>
      </c>
      <c r="I279">
        <v>4</v>
      </c>
      <c r="J279">
        <v>18.18</v>
      </c>
      <c r="K279" s="11">
        <v>0.2</v>
      </c>
      <c r="L279">
        <v>5.91</v>
      </c>
      <c r="M279">
        <v>12.27</v>
      </c>
      <c r="N279" s="11">
        <v>0.33</v>
      </c>
      <c r="O279">
        <v>2.274</v>
      </c>
      <c r="P279" t="str">
        <f>IF(OR(SampleSuperstore[[#This Row],[Total Sales]]&gt;'Check Outliers'!$M$7,SampleSuperstore[[#This Row],[Total Sales]]&lt;'Check Outliers'!$M$8),"Outlier","normal")</f>
        <v>normal</v>
      </c>
      <c r="Q279" t="str">
        <f>IF(OR(SampleSuperstore[[#This Row],[Profit]]&gt;'Check Outliers'!$M$15,SampleSuperstore[[#This Row],[Profit]]&lt;'Check Outliers'!$M$16),"outlier","normal")</f>
        <v>normal</v>
      </c>
      <c r="R279" s="1" t="str">
        <f>IF(OR(SampleSuperstore[[#This Row],[Cogs]]&gt;'Check Outliers'!$M$23,SampleSuperstore[[#This Row],[Cogs]]&lt;'Check Outliers'!$M$24),"outlier","normal")</f>
        <v>normal</v>
      </c>
    </row>
    <row r="280" spans="1:18" x14ac:dyDescent="0.3">
      <c r="A280" s="1" t="s">
        <v>24</v>
      </c>
      <c r="B280" s="1" t="s">
        <v>18</v>
      </c>
      <c r="C280" s="1" t="s">
        <v>51</v>
      </c>
      <c r="D280" s="1" t="s">
        <v>52</v>
      </c>
      <c r="E280" s="1" t="s">
        <v>53</v>
      </c>
      <c r="F280" s="1" t="s">
        <v>22</v>
      </c>
      <c r="G280" s="1" t="s">
        <v>28</v>
      </c>
      <c r="H280">
        <v>9.9499999999999993</v>
      </c>
      <c r="I280">
        <v>6</v>
      </c>
      <c r="J280">
        <v>59.71</v>
      </c>
      <c r="K280" s="11">
        <v>0.2</v>
      </c>
      <c r="L280">
        <v>5.97</v>
      </c>
      <c r="M280">
        <v>53.74</v>
      </c>
      <c r="N280" s="11">
        <v>0.1</v>
      </c>
      <c r="O280">
        <v>-5.9720000000000004</v>
      </c>
      <c r="P280" t="str">
        <f>IF(OR(SampleSuperstore[[#This Row],[Total Sales]]&gt;'Check Outliers'!$M$7,SampleSuperstore[[#This Row],[Total Sales]]&lt;'Check Outliers'!$M$8),"Outlier","normal")</f>
        <v>normal</v>
      </c>
      <c r="Q280" t="str">
        <f>IF(OR(SampleSuperstore[[#This Row],[Profit]]&gt;'Check Outliers'!$M$15,SampleSuperstore[[#This Row],[Profit]]&lt;'Check Outliers'!$M$16),"outlier","normal")</f>
        <v>normal</v>
      </c>
      <c r="R280" s="1" t="str">
        <f>IF(OR(SampleSuperstore[[#This Row],[Cogs]]&gt;'Check Outliers'!$M$23,SampleSuperstore[[#This Row],[Cogs]]&lt;'Check Outliers'!$M$24),"outlier","normal")</f>
        <v>normal</v>
      </c>
    </row>
    <row r="281" spans="1:18" x14ac:dyDescent="0.3">
      <c r="A281" s="1" t="s">
        <v>24</v>
      </c>
      <c r="B281" s="1" t="s">
        <v>18</v>
      </c>
      <c r="C281" s="1" t="s">
        <v>51</v>
      </c>
      <c r="D281" s="1" t="s">
        <v>52</v>
      </c>
      <c r="E281" s="1" t="s">
        <v>53</v>
      </c>
      <c r="F281" s="1" t="s">
        <v>22</v>
      </c>
      <c r="G281" s="1" t="s">
        <v>23</v>
      </c>
      <c r="H281">
        <v>8.2799999999999994</v>
      </c>
      <c r="I281">
        <v>3</v>
      </c>
      <c r="J281">
        <v>24.84</v>
      </c>
      <c r="K281" s="11">
        <v>0.2</v>
      </c>
      <c r="L281">
        <v>8.69</v>
      </c>
      <c r="M281">
        <v>16.149999999999999</v>
      </c>
      <c r="N281" s="11">
        <v>0.35</v>
      </c>
      <c r="O281">
        <v>3.7219999999999995</v>
      </c>
      <c r="P281" t="str">
        <f>IF(OR(SampleSuperstore[[#This Row],[Total Sales]]&gt;'Check Outliers'!$M$7,SampleSuperstore[[#This Row],[Total Sales]]&lt;'Check Outliers'!$M$8),"Outlier","normal")</f>
        <v>normal</v>
      </c>
      <c r="Q281" t="str">
        <f>IF(OR(SampleSuperstore[[#This Row],[Profit]]&gt;'Check Outliers'!$M$15,SampleSuperstore[[#This Row],[Profit]]&lt;'Check Outliers'!$M$16),"outlier","normal")</f>
        <v>normal</v>
      </c>
      <c r="R281" s="1" t="str">
        <f>IF(OR(SampleSuperstore[[#This Row],[Cogs]]&gt;'Check Outliers'!$M$23,SampleSuperstore[[#This Row],[Cogs]]&lt;'Check Outliers'!$M$24),"outlier","normal")</f>
        <v>normal</v>
      </c>
    </row>
    <row r="282" spans="1:18" x14ac:dyDescent="0.3">
      <c r="A282" s="1" t="s">
        <v>10</v>
      </c>
      <c r="B282" s="1" t="s">
        <v>11</v>
      </c>
      <c r="C282" s="1" t="s">
        <v>57</v>
      </c>
      <c r="D282" s="1" t="s">
        <v>42</v>
      </c>
      <c r="E282" s="1" t="s">
        <v>43</v>
      </c>
      <c r="F282" s="1" t="s">
        <v>22</v>
      </c>
      <c r="G282" s="1" t="s">
        <v>33</v>
      </c>
      <c r="H282">
        <v>0.42</v>
      </c>
      <c r="I282">
        <v>5</v>
      </c>
      <c r="J282">
        <v>2.08</v>
      </c>
      <c r="K282" s="11">
        <v>0.8</v>
      </c>
      <c r="L282">
        <v>-3.43</v>
      </c>
      <c r="M282">
        <v>5.51</v>
      </c>
      <c r="N282" s="11">
        <v>-1.65</v>
      </c>
      <c r="O282">
        <v>-5.0940000000000003</v>
      </c>
      <c r="P282" t="str">
        <f>IF(OR(SampleSuperstore[[#This Row],[Total Sales]]&gt;'Check Outliers'!$M$7,SampleSuperstore[[#This Row],[Total Sales]]&lt;'Check Outliers'!$M$8),"Outlier","normal")</f>
        <v>normal</v>
      </c>
      <c r="Q282" t="str">
        <f>IF(OR(SampleSuperstore[[#This Row],[Profit]]&gt;'Check Outliers'!$M$15,SampleSuperstore[[#This Row],[Profit]]&lt;'Check Outliers'!$M$16),"outlier","normal")</f>
        <v>normal</v>
      </c>
      <c r="R282" s="1" t="str">
        <f>IF(OR(SampleSuperstore[[#This Row],[Cogs]]&gt;'Check Outliers'!$M$23,SampleSuperstore[[#This Row],[Cogs]]&lt;'Check Outliers'!$M$24),"outlier","normal")</f>
        <v>normal</v>
      </c>
    </row>
    <row r="283" spans="1:18" hidden="1" x14ac:dyDescent="0.3">
      <c r="A283" s="1" t="s">
        <v>10</v>
      </c>
      <c r="B283" s="1" t="s">
        <v>11</v>
      </c>
      <c r="C283" s="1" t="s">
        <v>57</v>
      </c>
      <c r="D283" s="1" t="s">
        <v>42</v>
      </c>
      <c r="E283" s="1" t="s">
        <v>43</v>
      </c>
      <c r="F283" s="1" t="s">
        <v>31</v>
      </c>
      <c r="G283" s="1" t="s">
        <v>32</v>
      </c>
      <c r="H283">
        <v>159.19999999999999</v>
      </c>
      <c r="I283">
        <v>7</v>
      </c>
      <c r="J283">
        <v>1114.4000000000001</v>
      </c>
      <c r="K283" s="1">
        <v>0.2</v>
      </c>
      <c r="L283">
        <v>376.11</v>
      </c>
      <c r="M283">
        <v>738.29</v>
      </c>
      <c r="N283">
        <v>0.34</v>
      </c>
      <c r="O283">
        <v>153.22999999999999</v>
      </c>
      <c r="P283" t="str">
        <f>IF(OR(SampleSuperstore[[#This Row],[Total Sales]]&gt;'Check Outliers'!$M$7,SampleSuperstore[[#This Row],[Total Sales]]&lt;'Check Outliers'!$M$8),"Outlier","normal")</f>
        <v>Outlier</v>
      </c>
      <c r="Q283" t="str">
        <f>IF(OR(SampleSuperstore[[#This Row],[Profit]]&gt;'Check Outliers'!$M$15,SampleSuperstore[[#This Row],[Profit]]&lt;'Check Outliers'!$M$16),"outlier","normal")</f>
        <v>outlier</v>
      </c>
      <c r="R283" s="1" t="str">
        <f>IF(OR(SampleSuperstore[[#This Row],[Cogs]]&gt;'Check Outliers'!$M$23,SampleSuperstore[[#This Row],[Cogs]]&lt;'Check Outliers'!$M$24),"outlier","normal")</f>
        <v>outlier</v>
      </c>
    </row>
    <row r="284" spans="1:18" hidden="1" x14ac:dyDescent="0.3">
      <c r="A284" s="1" t="s">
        <v>24</v>
      </c>
      <c r="B284" s="1" t="s">
        <v>11</v>
      </c>
      <c r="C284" s="1" t="s">
        <v>19</v>
      </c>
      <c r="D284" s="1" t="s">
        <v>20</v>
      </c>
      <c r="E284" s="1" t="s">
        <v>21</v>
      </c>
      <c r="F284" s="1" t="s">
        <v>15</v>
      </c>
      <c r="G284" s="1" t="s">
        <v>27</v>
      </c>
      <c r="H284">
        <v>207.77</v>
      </c>
      <c r="I284">
        <v>5</v>
      </c>
      <c r="J284">
        <v>1038.8399999999999</v>
      </c>
      <c r="K284" s="1">
        <v>0.2</v>
      </c>
      <c r="L284">
        <v>51.94</v>
      </c>
      <c r="M284">
        <v>986.9</v>
      </c>
      <c r="N284">
        <v>0.05</v>
      </c>
      <c r="O284">
        <v>-155.828</v>
      </c>
      <c r="P284" t="str">
        <f>IF(OR(SampleSuperstore[[#This Row],[Total Sales]]&gt;'Check Outliers'!$M$7,SampleSuperstore[[#This Row],[Total Sales]]&lt;'Check Outliers'!$M$8),"Outlier","normal")</f>
        <v>Outlier</v>
      </c>
      <c r="Q284" t="str">
        <f>IF(OR(SampleSuperstore[[#This Row],[Profit]]&gt;'Check Outliers'!$M$15,SampleSuperstore[[#This Row],[Profit]]&lt;'Check Outliers'!$M$16),"outlier","normal")</f>
        <v>normal</v>
      </c>
      <c r="R284" s="1" t="str">
        <f>IF(OR(SampleSuperstore[[#This Row],[Cogs]]&gt;'Check Outliers'!$M$23,SampleSuperstore[[#This Row],[Cogs]]&lt;'Check Outliers'!$M$24),"outlier","normal")</f>
        <v>outlier</v>
      </c>
    </row>
    <row r="285" spans="1:18" x14ac:dyDescent="0.3">
      <c r="A285" s="1" t="s">
        <v>24</v>
      </c>
      <c r="B285" s="1" t="s">
        <v>11</v>
      </c>
      <c r="C285" s="1" t="s">
        <v>90</v>
      </c>
      <c r="D285" s="1" t="s">
        <v>91</v>
      </c>
      <c r="E285" s="1" t="s">
        <v>21</v>
      </c>
      <c r="F285" s="1" t="s">
        <v>22</v>
      </c>
      <c r="G285" s="1" t="s">
        <v>37</v>
      </c>
      <c r="H285">
        <v>28.35</v>
      </c>
      <c r="I285">
        <v>5</v>
      </c>
      <c r="J285">
        <v>141.76</v>
      </c>
      <c r="K285" s="11">
        <v>0.2</v>
      </c>
      <c r="L285">
        <v>47.84</v>
      </c>
      <c r="M285">
        <v>93.92</v>
      </c>
      <c r="N285" s="11">
        <v>0.34</v>
      </c>
      <c r="O285">
        <v>19.488000000000003</v>
      </c>
      <c r="P285" t="str">
        <f>IF(OR(SampleSuperstore[[#This Row],[Total Sales]]&gt;'Check Outliers'!$M$7,SampleSuperstore[[#This Row],[Total Sales]]&lt;'Check Outliers'!$M$8),"Outlier","normal")</f>
        <v>normal</v>
      </c>
      <c r="Q285" t="str">
        <f>IF(OR(SampleSuperstore[[#This Row],[Profit]]&gt;'Check Outliers'!$M$15,SampleSuperstore[[#This Row],[Profit]]&lt;'Check Outliers'!$M$16),"outlier","normal")</f>
        <v>normal</v>
      </c>
      <c r="R285" s="1" t="str">
        <f>IF(OR(SampleSuperstore[[#This Row],[Cogs]]&gt;'Check Outliers'!$M$23,SampleSuperstore[[#This Row],[Cogs]]&lt;'Check Outliers'!$M$24),"outlier","normal")</f>
        <v>normal</v>
      </c>
    </row>
    <row r="286" spans="1:18" x14ac:dyDescent="0.3">
      <c r="A286" s="1" t="s">
        <v>24</v>
      </c>
      <c r="B286" s="1" t="s">
        <v>11</v>
      </c>
      <c r="C286" s="1" t="s">
        <v>90</v>
      </c>
      <c r="D286" s="1" t="s">
        <v>91</v>
      </c>
      <c r="E286" s="1" t="s">
        <v>21</v>
      </c>
      <c r="F286" s="1" t="s">
        <v>31</v>
      </c>
      <c r="G286" s="1" t="s">
        <v>55</v>
      </c>
      <c r="H286">
        <v>47.96</v>
      </c>
      <c r="I286">
        <v>5</v>
      </c>
      <c r="J286">
        <v>239.8</v>
      </c>
      <c r="K286" s="11">
        <v>0.2</v>
      </c>
      <c r="L286">
        <v>47.96</v>
      </c>
      <c r="M286">
        <v>191.84</v>
      </c>
      <c r="N286" s="11">
        <v>0.2</v>
      </c>
      <c r="O286">
        <v>-7.1054273576010019E-15</v>
      </c>
      <c r="P286" t="str">
        <f>IF(OR(SampleSuperstore[[#This Row],[Total Sales]]&gt;'Check Outliers'!$M$7,SampleSuperstore[[#This Row],[Total Sales]]&lt;'Check Outliers'!$M$8),"Outlier","normal")</f>
        <v>normal</v>
      </c>
      <c r="Q286" t="str">
        <f>IF(OR(SampleSuperstore[[#This Row],[Profit]]&gt;'Check Outliers'!$M$15,SampleSuperstore[[#This Row],[Profit]]&lt;'Check Outliers'!$M$16),"outlier","normal")</f>
        <v>normal</v>
      </c>
      <c r="R286" s="1" t="str">
        <f>IF(OR(SampleSuperstore[[#This Row],[Cogs]]&gt;'Check Outliers'!$M$23,SampleSuperstore[[#This Row],[Cogs]]&lt;'Check Outliers'!$M$24),"outlier","normal")</f>
        <v>normal</v>
      </c>
    </row>
    <row r="287" spans="1:18" x14ac:dyDescent="0.3">
      <c r="A287" s="1" t="s">
        <v>24</v>
      </c>
      <c r="B287" s="1" t="s">
        <v>11</v>
      </c>
      <c r="C287" s="1" t="s">
        <v>90</v>
      </c>
      <c r="D287" s="1" t="s">
        <v>91</v>
      </c>
      <c r="E287" s="1" t="s">
        <v>21</v>
      </c>
      <c r="F287" s="1" t="s">
        <v>22</v>
      </c>
      <c r="G287" s="1" t="s">
        <v>37</v>
      </c>
      <c r="H287">
        <v>5.18</v>
      </c>
      <c r="I287">
        <v>6</v>
      </c>
      <c r="J287">
        <v>31.1</v>
      </c>
      <c r="K287" s="11">
        <v>0.2</v>
      </c>
      <c r="L287">
        <v>10.89</v>
      </c>
      <c r="M287">
        <v>20.21</v>
      </c>
      <c r="N287" s="11">
        <v>0.35</v>
      </c>
      <c r="O287">
        <v>4.67</v>
      </c>
      <c r="P287" t="str">
        <f>IF(OR(SampleSuperstore[[#This Row],[Total Sales]]&gt;'Check Outliers'!$M$7,SampleSuperstore[[#This Row],[Total Sales]]&lt;'Check Outliers'!$M$8),"Outlier","normal")</f>
        <v>normal</v>
      </c>
      <c r="Q287" t="str">
        <f>IF(OR(SampleSuperstore[[#This Row],[Profit]]&gt;'Check Outliers'!$M$15,SampleSuperstore[[#This Row],[Profit]]&lt;'Check Outliers'!$M$16),"outlier","normal")</f>
        <v>normal</v>
      </c>
      <c r="R287" s="1" t="str">
        <f>IF(OR(SampleSuperstore[[#This Row],[Cogs]]&gt;'Check Outliers'!$M$23,SampleSuperstore[[#This Row],[Cogs]]&lt;'Check Outliers'!$M$24),"outlier","normal")</f>
        <v>normal</v>
      </c>
    </row>
    <row r="288" spans="1:18" hidden="1" x14ac:dyDescent="0.3">
      <c r="A288" s="1" t="s">
        <v>10</v>
      </c>
      <c r="B288" s="1" t="s">
        <v>18</v>
      </c>
      <c r="C288" s="1" t="s">
        <v>146</v>
      </c>
      <c r="D288" s="1" t="s">
        <v>26</v>
      </c>
      <c r="E288" s="1" t="s">
        <v>14</v>
      </c>
      <c r="F288" s="1" t="s">
        <v>22</v>
      </c>
      <c r="G288" s="1" t="s">
        <v>33</v>
      </c>
      <c r="H288">
        <v>36.29</v>
      </c>
      <c r="I288">
        <v>7</v>
      </c>
      <c r="J288">
        <v>254.06</v>
      </c>
      <c r="K288" s="1">
        <v>0.7</v>
      </c>
      <c r="L288">
        <v>-169.37</v>
      </c>
      <c r="M288">
        <v>423.43</v>
      </c>
      <c r="N288">
        <v>-0.67</v>
      </c>
      <c r="O288">
        <v>-347.21199999999999</v>
      </c>
      <c r="P288" t="str">
        <f>IF(OR(SampleSuperstore[[#This Row],[Total Sales]]&gt;'Check Outliers'!$M$7,SampleSuperstore[[#This Row],[Total Sales]]&lt;'Check Outliers'!$M$8),"Outlier","normal")</f>
        <v>normal</v>
      </c>
      <c r="Q288" t="str">
        <f>IF(OR(SampleSuperstore[[#This Row],[Profit]]&gt;'Check Outliers'!$M$15,SampleSuperstore[[#This Row],[Profit]]&lt;'Check Outliers'!$M$16),"outlier","normal")</f>
        <v>outlier</v>
      </c>
      <c r="R288" s="1" t="str">
        <f>IF(OR(SampleSuperstore[[#This Row],[Cogs]]&gt;'Check Outliers'!$M$23,SampleSuperstore[[#This Row],[Cogs]]&lt;'Check Outliers'!$M$24),"outlier","normal")</f>
        <v>normal</v>
      </c>
    </row>
    <row r="289" spans="1:18" x14ac:dyDescent="0.3">
      <c r="A289" s="1" t="s">
        <v>10</v>
      </c>
      <c r="B289" s="1" t="s">
        <v>18</v>
      </c>
      <c r="C289" s="1" t="s">
        <v>146</v>
      </c>
      <c r="D289" s="1" t="s">
        <v>26</v>
      </c>
      <c r="E289" s="1" t="s">
        <v>14</v>
      </c>
      <c r="F289" s="1" t="s">
        <v>22</v>
      </c>
      <c r="G289" s="1" t="s">
        <v>34</v>
      </c>
      <c r="H289">
        <v>97.26</v>
      </c>
      <c r="I289">
        <v>2</v>
      </c>
      <c r="J289">
        <v>194.53</v>
      </c>
      <c r="K289" s="11">
        <v>0.2</v>
      </c>
      <c r="L289">
        <v>24.32</v>
      </c>
      <c r="M289">
        <v>170.21</v>
      </c>
      <c r="N289" s="11">
        <v>0.13</v>
      </c>
      <c r="O289">
        <v>-14.586000000000006</v>
      </c>
      <c r="P289" t="str">
        <f>IF(OR(SampleSuperstore[[#This Row],[Total Sales]]&gt;'Check Outliers'!$M$7,SampleSuperstore[[#This Row],[Total Sales]]&lt;'Check Outliers'!$M$8),"Outlier","normal")</f>
        <v>normal</v>
      </c>
      <c r="Q289" t="str">
        <f>IF(OR(SampleSuperstore[[#This Row],[Profit]]&gt;'Check Outliers'!$M$15,SampleSuperstore[[#This Row],[Profit]]&lt;'Check Outliers'!$M$16),"outlier","normal")</f>
        <v>normal</v>
      </c>
      <c r="R289" s="1" t="str">
        <f>IF(OR(SampleSuperstore[[#This Row],[Cogs]]&gt;'Check Outliers'!$M$23,SampleSuperstore[[#This Row],[Cogs]]&lt;'Check Outliers'!$M$24),"outlier","normal")</f>
        <v>normal</v>
      </c>
    </row>
    <row r="290" spans="1:18" hidden="1" x14ac:dyDescent="0.3">
      <c r="A290" s="1" t="s">
        <v>10</v>
      </c>
      <c r="B290" s="1" t="s">
        <v>18</v>
      </c>
      <c r="C290" s="1" t="s">
        <v>146</v>
      </c>
      <c r="D290" s="1" t="s">
        <v>26</v>
      </c>
      <c r="E290" s="1" t="s">
        <v>14</v>
      </c>
      <c r="F290" s="1" t="s">
        <v>22</v>
      </c>
      <c r="G290" s="1" t="s">
        <v>106</v>
      </c>
      <c r="H290">
        <v>192.3</v>
      </c>
      <c r="I290">
        <v>5</v>
      </c>
      <c r="J290">
        <v>961.48</v>
      </c>
      <c r="K290" s="1">
        <v>0.2</v>
      </c>
      <c r="L290">
        <v>-204.31</v>
      </c>
      <c r="M290">
        <v>1165.79</v>
      </c>
      <c r="N290">
        <v>-0.21</v>
      </c>
      <c r="O290">
        <v>-396.60599999999999</v>
      </c>
      <c r="P290" t="str">
        <f>IF(OR(SampleSuperstore[[#This Row],[Total Sales]]&gt;'Check Outliers'!$M$7,SampleSuperstore[[#This Row],[Total Sales]]&lt;'Check Outliers'!$M$8),"Outlier","normal")</f>
        <v>Outlier</v>
      </c>
      <c r="Q290" t="str">
        <f>IF(OR(SampleSuperstore[[#This Row],[Profit]]&gt;'Check Outliers'!$M$15,SampleSuperstore[[#This Row],[Profit]]&lt;'Check Outliers'!$M$16),"outlier","normal")</f>
        <v>outlier</v>
      </c>
      <c r="R290" s="1" t="str">
        <f>IF(OR(SampleSuperstore[[#This Row],[Cogs]]&gt;'Check Outliers'!$M$23,SampleSuperstore[[#This Row],[Cogs]]&lt;'Check Outliers'!$M$24),"outlier","normal")</f>
        <v>outlier</v>
      </c>
    </row>
    <row r="291" spans="1:18" x14ac:dyDescent="0.3">
      <c r="A291" s="1" t="s">
        <v>10</v>
      </c>
      <c r="B291" s="1" t="s">
        <v>40</v>
      </c>
      <c r="C291" s="1" t="s">
        <v>99</v>
      </c>
      <c r="D291" s="1" t="s">
        <v>100</v>
      </c>
      <c r="E291" s="1" t="s">
        <v>53</v>
      </c>
      <c r="F291" s="1" t="s">
        <v>22</v>
      </c>
      <c r="G291" s="1" t="s">
        <v>73</v>
      </c>
      <c r="H291">
        <v>2.73</v>
      </c>
      <c r="I291">
        <v>7</v>
      </c>
      <c r="J291">
        <v>19.100000000000001</v>
      </c>
      <c r="K291" s="11">
        <v>0.2</v>
      </c>
      <c r="L291">
        <v>6.68</v>
      </c>
      <c r="M291">
        <v>12.42</v>
      </c>
      <c r="N291" s="11">
        <v>0.35</v>
      </c>
      <c r="O291">
        <v>2.8599999999999994</v>
      </c>
      <c r="P291" t="str">
        <f>IF(OR(SampleSuperstore[[#This Row],[Total Sales]]&gt;'Check Outliers'!$M$7,SampleSuperstore[[#This Row],[Total Sales]]&lt;'Check Outliers'!$M$8),"Outlier","normal")</f>
        <v>normal</v>
      </c>
      <c r="Q291" t="str">
        <f>IF(OR(SampleSuperstore[[#This Row],[Profit]]&gt;'Check Outliers'!$M$15,SampleSuperstore[[#This Row],[Profit]]&lt;'Check Outliers'!$M$16),"outlier","normal")</f>
        <v>normal</v>
      </c>
      <c r="R291" s="1" t="str">
        <f>IF(OR(SampleSuperstore[[#This Row],[Cogs]]&gt;'Check Outliers'!$M$23,SampleSuperstore[[#This Row],[Cogs]]&lt;'Check Outliers'!$M$24),"outlier","normal")</f>
        <v>normal</v>
      </c>
    </row>
    <row r="292" spans="1:18" x14ac:dyDescent="0.3">
      <c r="A292" s="1" t="s">
        <v>10</v>
      </c>
      <c r="B292" s="1" t="s">
        <v>40</v>
      </c>
      <c r="C292" s="1" t="s">
        <v>99</v>
      </c>
      <c r="D292" s="1" t="s">
        <v>100</v>
      </c>
      <c r="E292" s="1" t="s">
        <v>53</v>
      </c>
      <c r="F292" s="1" t="s">
        <v>22</v>
      </c>
      <c r="G292" s="1" t="s">
        <v>23</v>
      </c>
      <c r="H292">
        <v>2.31</v>
      </c>
      <c r="I292">
        <v>8</v>
      </c>
      <c r="J292">
        <v>18.5</v>
      </c>
      <c r="K292" s="11">
        <v>0.2</v>
      </c>
      <c r="L292">
        <v>6.24</v>
      </c>
      <c r="M292">
        <v>12.26</v>
      </c>
      <c r="N292" s="11">
        <v>0.34</v>
      </c>
      <c r="O292">
        <v>2.54</v>
      </c>
      <c r="P292" t="str">
        <f>IF(OR(SampleSuperstore[[#This Row],[Total Sales]]&gt;'Check Outliers'!$M$7,SampleSuperstore[[#This Row],[Total Sales]]&lt;'Check Outliers'!$M$8),"Outlier","normal")</f>
        <v>normal</v>
      </c>
      <c r="Q292" t="str">
        <f>IF(OR(SampleSuperstore[[#This Row],[Profit]]&gt;'Check Outliers'!$M$15,SampleSuperstore[[#This Row],[Profit]]&lt;'Check Outliers'!$M$16),"outlier","normal")</f>
        <v>normal</v>
      </c>
      <c r="R292" s="1" t="str">
        <f>IF(OR(SampleSuperstore[[#This Row],[Cogs]]&gt;'Check Outliers'!$M$23,SampleSuperstore[[#This Row],[Cogs]]&lt;'Check Outliers'!$M$24),"outlier","normal")</f>
        <v>normal</v>
      </c>
    </row>
    <row r="293" spans="1:18" x14ac:dyDescent="0.3">
      <c r="A293" s="1" t="s">
        <v>10</v>
      </c>
      <c r="B293" s="1" t="s">
        <v>40</v>
      </c>
      <c r="C293" s="1" t="s">
        <v>99</v>
      </c>
      <c r="D293" s="1" t="s">
        <v>100</v>
      </c>
      <c r="E293" s="1" t="s">
        <v>53</v>
      </c>
      <c r="F293" s="1" t="s">
        <v>31</v>
      </c>
      <c r="G293" s="1" t="s">
        <v>55</v>
      </c>
      <c r="H293">
        <v>127.99</v>
      </c>
      <c r="I293">
        <v>2</v>
      </c>
      <c r="J293">
        <v>255.98</v>
      </c>
      <c r="K293" s="11">
        <v>0.2</v>
      </c>
      <c r="L293">
        <v>54.4</v>
      </c>
      <c r="M293">
        <v>201.58</v>
      </c>
      <c r="N293" s="11">
        <v>0.21</v>
      </c>
      <c r="O293">
        <v>3.2040000000000006</v>
      </c>
      <c r="P293" t="str">
        <f>IF(OR(SampleSuperstore[[#This Row],[Total Sales]]&gt;'Check Outliers'!$M$7,SampleSuperstore[[#This Row],[Total Sales]]&lt;'Check Outliers'!$M$8),"Outlier","normal")</f>
        <v>normal</v>
      </c>
      <c r="Q293" t="str">
        <f>IF(OR(SampleSuperstore[[#This Row],[Profit]]&gt;'Check Outliers'!$M$15,SampleSuperstore[[#This Row],[Profit]]&lt;'Check Outliers'!$M$16),"outlier","normal")</f>
        <v>normal</v>
      </c>
      <c r="R293" s="1" t="str">
        <f>IF(OR(SampleSuperstore[[#This Row],[Cogs]]&gt;'Check Outliers'!$M$23,SampleSuperstore[[#This Row],[Cogs]]&lt;'Check Outliers'!$M$24),"outlier","normal")</f>
        <v>normal</v>
      </c>
    </row>
    <row r="294" spans="1:18" hidden="1" x14ac:dyDescent="0.3">
      <c r="A294" s="1" t="s">
        <v>10</v>
      </c>
      <c r="B294" s="1" t="s">
        <v>40</v>
      </c>
      <c r="C294" s="1" t="s">
        <v>99</v>
      </c>
      <c r="D294" s="1" t="s">
        <v>100</v>
      </c>
      <c r="E294" s="1" t="s">
        <v>53</v>
      </c>
      <c r="F294" s="1" t="s">
        <v>15</v>
      </c>
      <c r="G294" s="1" t="s">
        <v>16</v>
      </c>
      <c r="H294">
        <v>28.99</v>
      </c>
      <c r="I294">
        <v>3</v>
      </c>
      <c r="J294">
        <v>86.97</v>
      </c>
      <c r="K294" s="1">
        <v>0.5</v>
      </c>
      <c r="L294">
        <v>-48.7</v>
      </c>
      <c r="M294">
        <v>135.66999999999999</v>
      </c>
      <c r="N294">
        <v>-0.56000000000000005</v>
      </c>
      <c r="O294">
        <v>-92.185000000000002</v>
      </c>
      <c r="P294" t="str">
        <f>IF(OR(SampleSuperstore[[#This Row],[Total Sales]]&gt;'Check Outliers'!$M$7,SampleSuperstore[[#This Row],[Total Sales]]&lt;'Check Outliers'!$M$8),"Outlier","normal")</f>
        <v>normal</v>
      </c>
      <c r="Q294" t="str">
        <f>IF(OR(SampleSuperstore[[#This Row],[Profit]]&gt;'Check Outliers'!$M$15,SampleSuperstore[[#This Row],[Profit]]&lt;'Check Outliers'!$M$16),"outlier","normal")</f>
        <v>outlier</v>
      </c>
      <c r="R294" s="1" t="str">
        <f>IF(OR(SampleSuperstore[[#This Row],[Cogs]]&gt;'Check Outliers'!$M$23,SampleSuperstore[[#This Row],[Cogs]]&lt;'Check Outliers'!$M$24),"outlier","normal")</f>
        <v>normal</v>
      </c>
    </row>
    <row r="295" spans="1:18" hidden="1" x14ac:dyDescent="0.3">
      <c r="A295" s="1" t="s">
        <v>58</v>
      </c>
      <c r="B295" s="1" t="s">
        <v>18</v>
      </c>
      <c r="C295" s="1" t="s">
        <v>147</v>
      </c>
      <c r="D295" s="1" t="s">
        <v>94</v>
      </c>
      <c r="E295" s="1" t="s">
        <v>21</v>
      </c>
      <c r="F295" s="1" t="s">
        <v>15</v>
      </c>
      <c r="G295" s="1" t="s">
        <v>29</v>
      </c>
      <c r="H295">
        <v>37.549999999999997</v>
      </c>
      <c r="I295">
        <v>8</v>
      </c>
      <c r="J295">
        <v>300.42</v>
      </c>
      <c r="K295" s="1">
        <v>0.2</v>
      </c>
      <c r="L295">
        <v>78.86</v>
      </c>
      <c r="M295">
        <v>221.56</v>
      </c>
      <c r="N295">
        <v>0.26</v>
      </c>
      <c r="O295">
        <v>18.775999999999996</v>
      </c>
      <c r="P295" t="str">
        <f>IF(OR(SampleSuperstore[[#This Row],[Total Sales]]&gt;'Check Outliers'!$M$7,SampleSuperstore[[#This Row],[Total Sales]]&lt;'Check Outliers'!$M$8),"Outlier","normal")</f>
        <v>normal</v>
      </c>
      <c r="Q295" t="str">
        <f>IF(OR(SampleSuperstore[[#This Row],[Profit]]&gt;'Check Outliers'!$M$15,SampleSuperstore[[#This Row],[Profit]]&lt;'Check Outliers'!$M$16),"outlier","normal")</f>
        <v>outlier</v>
      </c>
      <c r="R295" s="1" t="str">
        <f>IF(OR(SampleSuperstore[[#This Row],[Cogs]]&gt;'Check Outliers'!$M$23,SampleSuperstore[[#This Row],[Cogs]]&lt;'Check Outliers'!$M$24),"outlier","normal")</f>
        <v>normal</v>
      </c>
    </row>
    <row r="296" spans="1:18" x14ac:dyDescent="0.3">
      <c r="A296" s="1" t="s">
        <v>58</v>
      </c>
      <c r="B296" s="1" t="s">
        <v>18</v>
      </c>
      <c r="C296" s="1" t="s">
        <v>147</v>
      </c>
      <c r="D296" s="1" t="s">
        <v>94</v>
      </c>
      <c r="E296" s="1" t="s">
        <v>21</v>
      </c>
      <c r="F296" s="1" t="s">
        <v>15</v>
      </c>
      <c r="G296" s="1" t="s">
        <v>17</v>
      </c>
      <c r="H296">
        <v>76.78</v>
      </c>
      <c r="I296">
        <v>3</v>
      </c>
      <c r="J296">
        <v>230.35</v>
      </c>
      <c r="K296" s="11">
        <v>0.2</v>
      </c>
      <c r="L296">
        <v>20.16</v>
      </c>
      <c r="M296">
        <v>210.19</v>
      </c>
      <c r="N296" s="11">
        <v>0.09</v>
      </c>
      <c r="O296">
        <v>-25.91</v>
      </c>
      <c r="P296" t="str">
        <f>IF(OR(SampleSuperstore[[#This Row],[Total Sales]]&gt;'Check Outliers'!$M$7,SampleSuperstore[[#This Row],[Total Sales]]&lt;'Check Outliers'!$M$8),"Outlier","normal")</f>
        <v>normal</v>
      </c>
      <c r="Q296" t="str">
        <f>IF(OR(SampleSuperstore[[#This Row],[Profit]]&gt;'Check Outliers'!$M$15,SampleSuperstore[[#This Row],[Profit]]&lt;'Check Outliers'!$M$16),"outlier","normal")</f>
        <v>normal</v>
      </c>
      <c r="R296" s="1" t="str">
        <f>IF(OR(SampleSuperstore[[#This Row],[Cogs]]&gt;'Check Outliers'!$M$23,SampleSuperstore[[#This Row],[Cogs]]&lt;'Check Outliers'!$M$24),"outlier","normal")</f>
        <v>normal</v>
      </c>
    </row>
    <row r="297" spans="1:18" x14ac:dyDescent="0.3">
      <c r="A297" s="1" t="s">
        <v>58</v>
      </c>
      <c r="B297" s="1" t="s">
        <v>18</v>
      </c>
      <c r="C297" s="1" t="s">
        <v>147</v>
      </c>
      <c r="D297" s="1" t="s">
        <v>94</v>
      </c>
      <c r="E297" s="1" t="s">
        <v>21</v>
      </c>
      <c r="F297" s="1" t="s">
        <v>15</v>
      </c>
      <c r="G297" s="1" t="s">
        <v>29</v>
      </c>
      <c r="H297">
        <v>72.78</v>
      </c>
      <c r="I297">
        <v>3</v>
      </c>
      <c r="J297">
        <v>218.35</v>
      </c>
      <c r="K297" s="11">
        <v>0.2</v>
      </c>
      <c r="L297">
        <v>-24.56</v>
      </c>
      <c r="M297">
        <v>242.91</v>
      </c>
      <c r="N297" s="11">
        <v>-0.11</v>
      </c>
      <c r="O297">
        <v>-68.23</v>
      </c>
      <c r="P297" t="str">
        <f>IF(OR(SampleSuperstore[[#This Row],[Total Sales]]&gt;'Check Outliers'!$M$7,SampleSuperstore[[#This Row],[Total Sales]]&lt;'Check Outliers'!$M$8),"Outlier","normal")</f>
        <v>normal</v>
      </c>
      <c r="Q297" t="str">
        <f>IF(OR(SampleSuperstore[[#This Row],[Profit]]&gt;'Check Outliers'!$M$15,SampleSuperstore[[#This Row],[Profit]]&lt;'Check Outliers'!$M$16),"outlier","normal")</f>
        <v>normal</v>
      </c>
      <c r="R297" s="1" t="str">
        <f>IF(OR(SampleSuperstore[[#This Row],[Cogs]]&gt;'Check Outliers'!$M$23,SampleSuperstore[[#This Row],[Cogs]]&lt;'Check Outliers'!$M$24),"outlier","normal")</f>
        <v>normal</v>
      </c>
    </row>
    <row r="298" spans="1:18" hidden="1" x14ac:dyDescent="0.3">
      <c r="A298" s="1" t="s">
        <v>58</v>
      </c>
      <c r="B298" s="1" t="s">
        <v>18</v>
      </c>
      <c r="C298" s="1" t="s">
        <v>147</v>
      </c>
      <c r="D298" s="1" t="s">
        <v>94</v>
      </c>
      <c r="E298" s="1" t="s">
        <v>21</v>
      </c>
      <c r="F298" s="1" t="s">
        <v>22</v>
      </c>
      <c r="G298" s="1" t="s">
        <v>33</v>
      </c>
      <c r="H298">
        <v>15.72</v>
      </c>
      <c r="I298">
        <v>5</v>
      </c>
      <c r="J298">
        <v>78.599999999999994</v>
      </c>
      <c r="K298" s="1">
        <v>0.7</v>
      </c>
      <c r="L298">
        <v>-62.88</v>
      </c>
      <c r="M298">
        <v>141.47999999999999</v>
      </c>
      <c r="N298">
        <v>-0.8</v>
      </c>
      <c r="O298">
        <v>-117.9</v>
      </c>
      <c r="P298" t="str">
        <f>IF(OR(SampleSuperstore[[#This Row],[Total Sales]]&gt;'Check Outliers'!$M$7,SampleSuperstore[[#This Row],[Total Sales]]&lt;'Check Outliers'!$M$8),"Outlier","normal")</f>
        <v>normal</v>
      </c>
      <c r="Q298" t="str">
        <f>IF(OR(SampleSuperstore[[#This Row],[Profit]]&gt;'Check Outliers'!$M$15,SampleSuperstore[[#This Row],[Profit]]&lt;'Check Outliers'!$M$16),"outlier","normal")</f>
        <v>outlier</v>
      </c>
      <c r="R298" s="1" t="str">
        <f>IF(OR(SampleSuperstore[[#This Row],[Cogs]]&gt;'Check Outliers'!$M$23,SampleSuperstore[[#This Row],[Cogs]]&lt;'Check Outliers'!$M$24),"outlier","normal")</f>
        <v>normal</v>
      </c>
    </row>
    <row r="299" spans="1:18" x14ac:dyDescent="0.3">
      <c r="A299" s="1" t="s">
        <v>58</v>
      </c>
      <c r="B299" s="1" t="s">
        <v>18</v>
      </c>
      <c r="C299" s="1" t="s">
        <v>147</v>
      </c>
      <c r="D299" s="1" t="s">
        <v>94</v>
      </c>
      <c r="E299" s="1" t="s">
        <v>21</v>
      </c>
      <c r="F299" s="1" t="s">
        <v>22</v>
      </c>
      <c r="G299" s="1" t="s">
        <v>73</v>
      </c>
      <c r="H299">
        <v>9.18</v>
      </c>
      <c r="I299">
        <v>3</v>
      </c>
      <c r="J299">
        <v>27.55</v>
      </c>
      <c r="K299" s="11">
        <v>0.2</v>
      </c>
      <c r="L299">
        <v>9.3000000000000007</v>
      </c>
      <c r="M299">
        <v>18.25</v>
      </c>
      <c r="N299" s="11">
        <v>0.34</v>
      </c>
      <c r="O299">
        <v>3.79</v>
      </c>
      <c r="P299" t="str">
        <f>IF(OR(SampleSuperstore[[#This Row],[Total Sales]]&gt;'Check Outliers'!$M$7,SampleSuperstore[[#This Row],[Total Sales]]&lt;'Check Outliers'!$M$8),"Outlier","normal")</f>
        <v>normal</v>
      </c>
      <c r="Q299" t="str">
        <f>IF(OR(SampleSuperstore[[#This Row],[Profit]]&gt;'Check Outliers'!$M$15,SampleSuperstore[[#This Row],[Profit]]&lt;'Check Outliers'!$M$16),"outlier","normal")</f>
        <v>normal</v>
      </c>
      <c r="R299" s="1" t="str">
        <f>IF(OR(SampleSuperstore[[#This Row],[Cogs]]&gt;'Check Outliers'!$M$23,SampleSuperstore[[#This Row],[Cogs]]&lt;'Check Outliers'!$M$24),"outlier","normal")</f>
        <v>normal</v>
      </c>
    </row>
    <row r="300" spans="1:18" x14ac:dyDescent="0.3">
      <c r="A300" s="1" t="s">
        <v>24</v>
      </c>
      <c r="B300" s="1" t="s">
        <v>18</v>
      </c>
      <c r="C300" s="1" t="s">
        <v>148</v>
      </c>
      <c r="D300" s="1" t="s">
        <v>128</v>
      </c>
      <c r="E300" s="1" t="s">
        <v>53</v>
      </c>
      <c r="F300" s="1" t="s">
        <v>22</v>
      </c>
      <c r="G300" s="1" t="s">
        <v>37</v>
      </c>
      <c r="H300">
        <v>6.48</v>
      </c>
      <c r="I300">
        <v>5</v>
      </c>
      <c r="J300">
        <v>32.4</v>
      </c>
      <c r="K300" s="11">
        <v>0</v>
      </c>
      <c r="L300">
        <v>15.55</v>
      </c>
      <c r="M300">
        <v>16.850000000000001</v>
      </c>
      <c r="N300" s="11">
        <v>0.48</v>
      </c>
      <c r="O300">
        <v>15.55</v>
      </c>
      <c r="P300" t="str">
        <f>IF(OR(SampleSuperstore[[#This Row],[Total Sales]]&gt;'Check Outliers'!$M$7,SampleSuperstore[[#This Row],[Total Sales]]&lt;'Check Outliers'!$M$8),"Outlier","normal")</f>
        <v>normal</v>
      </c>
      <c r="Q300" t="str">
        <f>IF(OR(SampleSuperstore[[#This Row],[Profit]]&gt;'Check Outliers'!$M$15,SampleSuperstore[[#This Row],[Profit]]&lt;'Check Outliers'!$M$16),"outlier","normal")</f>
        <v>normal</v>
      </c>
      <c r="R300" s="1" t="str">
        <f>IF(OR(SampleSuperstore[[#This Row],[Cogs]]&gt;'Check Outliers'!$M$23,SampleSuperstore[[#This Row],[Cogs]]&lt;'Check Outliers'!$M$24),"outlier","normal")</f>
        <v>normal</v>
      </c>
    </row>
    <row r="301" spans="1:18" hidden="1" x14ac:dyDescent="0.3">
      <c r="A301" s="1" t="s">
        <v>24</v>
      </c>
      <c r="B301" s="1" t="s">
        <v>18</v>
      </c>
      <c r="C301" s="1" t="s">
        <v>148</v>
      </c>
      <c r="D301" s="1" t="s">
        <v>128</v>
      </c>
      <c r="E301" s="1" t="s">
        <v>53</v>
      </c>
      <c r="F301" s="1" t="s">
        <v>22</v>
      </c>
      <c r="G301" s="1" t="s">
        <v>28</v>
      </c>
      <c r="H301">
        <v>135.31</v>
      </c>
      <c r="I301">
        <v>8</v>
      </c>
      <c r="J301">
        <v>1082.48</v>
      </c>
      <c r="K301" s="1">
        <v>0</v>
      </c>
      <c r="L301">
        <v>10.82</v>
      </c>
      <c r="M301">
        <v>1071.6600000000001</v>
      </c>
      <c r="N301">
        <v>0.01</v>
      </c>
      <c r="O301">
        <v>10.82</v>
      </c>
      <c r="P301" t="str">
        <f>IF(OR(SampleSuperstore[[#This Row],[Total Sales]]&gt;'Check Outliers'!$M$7,SampleSuperstore[[#This Row],[Total Sales]]&lt;'Check Outliers'!$M$8),"Outlier","normal")</f>
        <v>Outlier</v>
      </c>
      <c r="Q301" t="str">
        <f>IF(OR(SampleSuperstore[[#This Row],[Profit]]&gt;'Check Outliers'!$M$15,SampleSuperstore[[#This Row],[Profit]]&lt;'Check Outliers'!$M$16),"outlier","normal")</f>
        <v>normal</v>
      </c>
      <c r="R301" s="1" t="str">
        <f>IF(OR(SampleSuperstore[[#This Row],[Cogs]]&gt;'Check Outliers'!$M$23,SampleSuperstore[[#This Row],[Cogs]]&lt;'Check Outliers'!$M$24),"outlier","normal")</f>
        <v>outlier</v>
      </c>
    </row>
    <row r="302" spans="1:18" x14ac:dyDescent="0.3">
      <c r="A302" s="1" t="s">
        <v>24</v>
      </c>
      <c r="B302" s="1" t="s">
        <v>18</v>
      </c>
      <c r="C302" s="1" t="s">
        <v>148</v>
      </c>
      <c r="D302" s="1" t="s">
        <v>128</v>
      </c>
      <c r="E302" s="1" t="s">
        <v>53</v>
      </c>
      <c r="F302" s="1" t="s">
        <v>22</v>
      </c>
      <c r="G302" s="1" t="s">
        <v>37</v>
      </c>
      <c r="H302">
        <v>18.97</v>
      </c>
      <c r="I302">
        <v>3</v>
      </c>
      <c r="J302">
        <v>56.91</v>
      </c>
      <c r="K302" s="11">
        <v>0</v>
      </c>
      <c r="L302">
        <v>27.32</v>
      </c>
      <c r="M302">
        <v>29.59</v>
      </c>
      <c r="N302" s="11">
        <v>0.48</v>
      </c>
      <c r="O302">
        <v>27.32</v>
      </c>
      <c r="P302" t="str">
        <f>IF(OR(SampleSuperstore[[#This Row],[Total Sales]]&gt;'Check Outliers'!$M$7,SampleSuperstore[[#This Row],[Total Sales]]&lt;'Check Outliers'!$M$8),"Outlier","normal")</f>
        <v>normal</v>
      </c>
      <c r="Q302" t="str">
        <f>IF(OR(SampleSuperstore[[#This Row],[Profit]]&gt;'Check Outliers'!$M$15,SampleSuperstore[[#This Row],[Profit]]&lt;'Check Outliers'!$M$16),"outlier","normal")</f>
        <v>normal</v>
      </c>
      <c r="R302" s="1" t="str">
        <f>IF(OR(SampleSuperstore[[#This Row],[Cogs]]&gt;'Check Outliers'!$M$23,SampleSuperstore[[#This Row],[Cogs]]&lt;'Check Outliers'!$M$24),"outlier","normal")</f>
        <v>normal</v>
      </c>
    </row>
    <row r="303" spans="1:18" x14ac:dyDescent="0.3">
      <c r="A303" s="1" t="s">
        <v>24</v>
      </c>
      <c r="B303" s="1" t="s">
        <v>18</v>
      </c>
      <c r="C303" s="1" t="s">
        <v>148</v>
      </c>
      <c r="D303" s="1" t="s">
        <v>128</v>
      </c>
      <c r="E303" s="1" t="s">
        <v>53</v>
      </c>
      <c r="F303" s="1" t="s">
        <v>15</v>
      </c>
      <c r="G303" s="1" t="s">
        <v>29</v>
      </c>
      <c r="H303">
        <v>19.399999999999999</v>
      </c>
      <c r="I303">
        <v>4</v>
      </c>
      <c r="J303">
        <v>77.599999999999994</v>
      </c>
      <c r="K303" s="11">
        <v>0</v>
      </c>
      <c r="L303">
        <v>38.020000000000003</v>
      </c>
      <c r="M303">
        <v>39.58</v>
      </c>
      <c r="N303" s="11">
        <v>0.49</v>
      </c>
      <c r="O303">
        <v>38.020000000000003</v>
      </c>
      <c r="P303" t="str">
        <f>IF(OR(SampleSuperstore[[#This Row],[Total Sales]]&gt;'Check Outliers'!$M$7,SampleSuperstore[[#This Row],[Total Sales]]&lt;'Check Outliers'!$M$8),"Outlier","normal")</f>
        <v>normal</v>
      </c>
      <c r="Q303" t="str">
        <f>IF(OR(SampleSuperstore[[#This Row],[Profit]]&gt;'Check Outliers'!$M$15,SampleSuperstore[[#This Row],[Profit]]&lt;'Check Outliers'!$M$16),"outlier","normal")</f>
        <v>normal</v>
      </c>
      <c r="R303" s="1" t="str">
        <f>IF(OR(SampleSuperstore[[#This Row],[Cogs]]&gt;'Check Outliers'!$M$23,SampleSuperstore[[#This Row],[Cogs]]&lt;'Check Outliers'!$M$24),"outlier","normal")</f>
        <v>normal</v>
      </c>
    </row>
    <row r="304" spans="1:18" x14ac:dyDescent="0.3">
      <c r="A304" s="1" t="s">
        <v>24</v>
      </c>
      <c r="B304" s="1" t="s">
        <v>18</v>
      </c>
      <c r="C304" s="1" t="s">
        <v>148</v>
      </c>
      <c r="D304" s="1" t="s">
        <v>128</v>
      </c>
      <c r="E304" s="1" t="s">
        <v>53</v>
      </c>
      <c r="F304" s="1" t="s">
        <v>22</v>
      </c>
      <c r="G304" s="1" t="s">
        <v>33</v>
      </c>
      <c r="H304">
        <v>14.28</v>
      </c>
      <c r="I304">
        <v>1</v>
      </c>
      <c r="J304">
        <v>14.28</v>
      </c>
      <c r="K304" s="11">
        <v>0</v>
      </c>
      <c r="L304">
        <v>6.57</v>
      </c>
      <c r="M304">
        <v>7.71</v>
      </c>
      <c r="N304" s="11">
        <v>0.46</v>
      </c>
      <c r="O304">
        <v>6.57</v>
      </c>
      <c r="P304" t="str">
        <f>IF(OR(SampleSuperstore[[#This Row],[Total Sales]]&gt;'Check Outliers'!$M$7,SampleSuperstore[[#This Row],[Total Sales]]&lt;'Check Outliers'!$M$8),"Outlier","normal")</f>
        <v>normal</v>
      </c>
      <c r="Q304" t="str">
        <f>IF(OR(SampleSuperstore[[#This Row],[Profit]]&gt;'Check Outliers'!$M$15,SampleSuperstore[[#This Row],[Profit]]&lt;'Check Outliers'!$M$16),"outlier","normal")</f>
        <v>normal</v>
      </c>
      <c r="R304" s="1" t="str">
        <f>IF(OR(SampleSuperstore[[#This Row],[Cogs]]&gt;'Check Outliers'!$M$23,SampleSuperstore[[#This Row],[Cogs]]&lt;'Check Outliers'!$M$24),"outlier","normal")</f>
        <v>normal</v>
      </c>
    </row>
    <row r="305" spans="1:18" hidden="1" x14ac:dyDescent="0.3">
      <c r="A305" s="1" t="s">
        <v>24</v>
      </c>
      <c r="B305" s="1" t="s">
        <v>11</v>
      </c>
      <c r="C305" s="1" t="s">
        <v>75</v>
      </c>
      <c r="D305" s="1" t="s">
        <v>61</v>
      </c>
      <c r="E305" s="1" t="s">
        <v>43</v>
      </c>
      <c r="F305" s="1" t="s">
        <v>15</v>
      </c>
      <c r="G305" s="1" t="s">
        <v>27</v>
      </c>
      <c r="H305">
        <v>73.02</v>
      </c>
      <c r="I305">
        <v>3</v>
      </c>
      <c r="J305">
        <v>219.07</v>
      </c>
      <c r="K305" s="1">
        <v>0.5</v>
      </c>
      <c r="L305">
        <v>-131.44</v>
      </c>
      <c r="M305">
        <v>350.51</v>
      </c>
      <c r="N305">
        <v>-0.6</v>
      </c>
      <c r="O305">
        <v>-240.97499999999999</v>
      </c>
      <c r="P305" t="str">
        <f>IF(OR(SampleSuperstore[[#This Row],[Total Sales]]&gt;'Check Outliers'!$M$7,SampleSuperstore[[#This Row],[Total Sales]]&lt;'Check Outliers'!$M$8),"Outlier","normal")</f>
        <v>normal</v>
      </c>
      <c r="Q305" t="str">
        <f>IF(OR(SampleSuperstore[[#This Row],[Profit]]&gt;'Check Outliers'!$M$15,SampleSuperstore[[#This Row],[Profit]]&lt;'Check Outliers'!$M$16),"outlier","normal")</f>
        <v>outlier</v>
      </c>
      <c r="R305" s="1" t="str">
        <f>IF(OR(SampleSuperstore[[#This Row],[Cogs]]&gt;'Check Outliers'!$M$23,SampleSuperstore[[#This Row],[Cogs]]&lt;'Check Outliers'!$M$24),"outlier","normal")</f>
        <v>normal</v>
      </c>
    </row>
    <row r="306" spans="1:18" x14ac:dyDescent="0.3">
      <c r="A306" s="1" t="s">
        <v>10</v>
      </c>
      <c r="B306" s="1" t="s">
        <v>18</v>
      </c>
      <c r="C306" s="1" t="s">
        <v>71</v>
      </c>
      <c r="D306" s="1" t="s">
        <v>72</v>
      </c>
      <c r="E306" s="1" t="s">
        <v>53</v>
      </c>
      <c r="F306" s="1" t="s">
        <v>15</v>
      </c>
      <c r="G306" s="1" t="s">
        <v>29</v>
      </c>
      <c r="H306">
        <v>13.4</v>
      </c>
      <c r="I306">
        <v>2</v>
      </c>
      <c r="J306">
        <v>26.8</v>
      </c>
      <c r="K306" s="11">
        <v>0</v>
      </c>
      <c r="L306">
        <v>12.86</v>
      </c>
      <c r="M306">
        <v>13.94</v>
      </c>
      <c r="N306" s="11">
        <v>0.48</v>
      </c>
      <c r="O306">
        <v>12.86</v>
      </c>
      <c r="P306" t="str">
        <f>IF(OR(SampleSuperstore[[#This Row],[Total Sales]]&gt;'Check Outliers'!$M$7,SampleSuperstore[[#This Row],[Total Sales]]&lt;'Check Outliers'!$M$8),"Outlier","normal")</f>
        <v>normal</v>
      </c>
      <c r="Q306" t="str">
        <f>IF(OR(SampleSuperstore[[#This Row],[Profit]]&gt;'Check Outliers'!$M$15,SampleSuperstore[[#This Row],[Profit]]&lt;'Check Outliers'!$M$16),"outlier","normal")</f>
        <v>normal</v>
      </c>
      <c r="R306" s="1" t="str">
        <f>IF(OR(SampleSuperstore[[#This Row],[Cogs]]&gt;'Check Outliers'!$M$23,SampleSuperstore[[#This Row],[Cogs]]&lt;'Check Outliers'!$M$24),"outlier","normal")</f>
        <v>normal</v>
      </c>
    </row>
    <row r="307" spans="1:18" x14ac:dyDescent="0.3">
      <c r="A307" s="1" t="s">
        <v>24</v>
      </c>
      <c r="B307" s="1" t="s">
        <v>18</v>
      </c>
      <c r="C307" s="1" t="s">
        <v>149</v>
      </c>
      <c r="D307" s="1" t="s">
        <v>66</v>
      </c>
      <c r="E307" s="1" t="s">
        <v>43</v>
      </c>
      <c r="F307" s="1" t="s">
        <v>22</v>
      </c>
      <c r="G307" s="1" t="s">
        <v>30</v>
      </c>
      <c r="H307">
        <v>3.28</v>
      </c>
      <c r="I307">
        <v>3</v>
      </c>
      <c r="J307">
        <v>9.84</v>
      </c>
      <c r="K307" s="11">
        <v>0</v>
      </c>
      <c r="L307">
        <v>2.85</v>
      </c>
      <c r="M307">
        <v>6.99</v>
      </c>
      <c r="N307" s="11">
        <v>0.28999999999999998</v>
      </c>
      <c r="O307">
        <v>2.85</v>
      </c>
      <c r="P307" t="str">
        <f>IF(OR(SampleSuperstore[[#This Row],[Total Sales]]&gt;'Check Outliers'!$M$7,SampleSuperstore[[#This Row],[Total Sales]]&lt;'Check Outliers'!$M$8),"Outlier","normal")</f>
        <v>normal</v>
      </c>
      <c r="Q307" t="str">
        <f>IF(OR(SampleSuperstore[[#This Row],[Profit]]&gt;'Check Outliers'!$M$15,SampleSuperstore[[#This Row],[Profit]]&lt;'Check Outliers'!$M$16),"outlier","normal")</f>
        <v>normal</v>
      </c>
      <c r="R307" s="1" t="str">
        <f>IF(OR(SampleSuperstore[[#This Row],[Cogs]]&gt;'Check Outliers'!$M$23,SampleSuperstore[[#This Row],[Cogs]]&lt;'Check Outliers'!$M$24),"outlier","normal")</f>
        <v>normal</v>
      </c>
    </row>
    <row r="308" spans="1:18" x14ac:dyDescent="0.3">
      <c r="A308" s="1" t="s">
        <v>24</v>
      </c>
      <c r="B308" s="1" t="s">
        <v>40</v>
      </c>
      <c r="C308" s="1" t="s">
        <v>150</v>
      </c>
      <c r="D308" s="1" t="s">
        <v>128</v>
      </c>
      <c r="E308" s="1" t="s">
        <v>53</v>
      </c>
      <c r="F308" s="1" t="s">
        <v>22</v>
      </c>
      <c r="G308" s="1" t="s">
        <v>33</v>
      </c>
      <c r="H308">
        <v>15.16</v>
      </c>
      <c r="I308">
        <v>3</v>
      </c>
      <c r="J308">
        <v>45.48</v>
      </c>
      <c r="K308" s="11">
        <v>0</v>
      </c>
      <c r="L308">
        <v>20.92</v>
      </c>
      <c r="M308">
        <v>24.56</v>
      </c>
      <c r="N308" s="11">
        <v>0.46</v>
      </c>
      <c r="O308">
        <v>20.92</v>
      </c>
      <c r="P308" t="str">
        <f>IF(OR(SampleSuperstore[[#This Row],[Total Sales]]&gt;'Check Outliers'!$M$7,SampleSuperstore[[#This Row],[Total Sales]]&lt;'Check Outliers'!$M$8),"Outlier","normal")</f>
        <v>normal</v>
      </c>
      <c r="Q308" t="str">
        <f>IF(OR(SampleSuperstore[[#This Row],[Profit]]&gt;'Check Outliers'!$M$15,SampleSuperstore[[#This Row],[Profit]]&lt;'Check Outliers'!$M$16),"outlier","normal")</f>
        <v>normal</v>
      </c>
      <c r="R308" s="1" t="str">
        <f>IF(OR(SampleSuperstore[[#This Row],[Cogs]]&gt;'Check Outliers'!$M$23,SampleSuperstore[[#This Row],[Cogs]]&lt;'Check Outliers'!$M$24),"outlier","normal")</f>
        <v>normal</v>
      </c>
    </row>
    <row r="309" spans="1:18" hidden="1" x14ac:dyDescent="0.3">
      <c r="A309" s="1" t="s">
        <v>24</v>
      </c>
      <c r="B309" s="1" t="s">
        <v>40</v>
      </c>
      <c r="C309" s="1" t="s">
        <v>150</v>
      </c>
      <c r="D309" s="1" t="s">
        <v>128</v>
      </c>
      <c r="E309" s="1" t="s">
        <v>53</v>
      </c>
      <c r="F309" s="1" t="s">
        <v>22</v>
      </c>
      <c r="G309" s="1" t="s">
        <v>30</v>
      </c>
      <c r="H309">
        <v>48.2</v>
      </c>
      <c r="I309">
        <v>6</v>
      </c>
      <c r="J309">
        <v>289.2</v>
      </c>
      <c r="K309" s="1">
        <v>0</v>
      </c>
      <c r="L309">
        <v>83.87</v>
      </c>
      <c r="M309">
        <v>205.33</v>
      </c>
      <c r="N309">
        <v>0.28999999999999998</v>
      </c>
      <c r="O309">
        <v>83.87</v>
      </c>
      <c r="P309" t="str">
        <f>IF(OR(SampleSuperstore[[#This Row],[Total Sales]]&gt;'Check Outliers'!$M$7,SampleSuperstore[[#This Row],[Total Sales]]&lt;'Check Outliers'!$M$8),"Outlier","normal")</f>
        <v>normal</v>
      </c>
      <c r="Q309" t="str">
        <f>IF(OR(SampleSuperstore[[#This Row],[Profit]]&gt;'Check Outliers'!$M$15,SampleSuperstore[[#This Row],[Profit]]&lt;'Check Outliers'!$M$16),"outlier","normal")</f>
        <v>outlier</v>
      </c>
      <c r="R309" s="1" t="str">
        <f>IF(OR(SampleSuperstore[[#This Row],[Cogs]]&gt;'Check Outliers'!$M$23,SampleSuperstore[[#This Row],[Cogs]]&lt;'Check Outliers'!$M$24),"outlier","normal")</f>
        <v>normal</v>
      </c>
    </row>
    <row r="310" spans="1:18" x14ac:dyDescent="0.3">
      <c r="A310" s="1" t="s">
        <v>58</v>
      </c>
      <c r="B310" s="1" t="s">
        <v>11</v>
      </c>
      <c r="C310" s="1" t="s">
        <v>151</v>
      </c>
      <c r="D310" s="1" t="s">
        <v>79</v>
      </c>
      <c r="E310" s="1" t="s">
        <v>14</v>
      </c>
      <c r="F310" s="1" t="s">
        <v>22</v>
      </c>
      <c r="G310" s="1" t="s">
        <v>30</v>
      </c>
      <c r="H310">
        <v>4.8899999999999997</v>
      </c>
      <c r="I310">
        <v>1</v>
      </c>
      <c r="J310">
        <v>4.8899999999999997</v>
      </c>
      <c r="K310" s="11">
        <v>0</v>
      </c>
      <c r="L310">
        <v>2</v>
      </c>
      <c r="M310">
        <v>2.89</v>
      </c>
      <c r="N310" s="11">
        <v>0.41</v>
      </c>
      <c r="O310">
        <v>2</v>
      </c>
      <c r="P310" t="str">
        <f>IF(OR(SampleSuperstore[[#This Row],[Total Sales]]&gt;'Check Outliers'!$M$7,SampleSuperstore[[#This Row],[Total Sales]]&lt;'Check Outliers'!$M$8),"Outlier","normal")</f>
        <v>normal</v>
      </c>
      <c r="Q310" t="str">
        <f>IF(OR(SampleSuperstore[[#This Row],[Profit]]&gt;'Check Outliers'!$M$15,SampleSuperstore[[#This Row],[Profit]]&lt;'Check Outliers'!$M$16),"outlier","normal")</f>
        <v>normal</v>
      </c>
      <c r="R310" s="1" t="str">
        <f>IF(OR(SampleSuperstore[[#This Row],[Cogs]]&gt;'Check Outliers'!$M$23,SampleSuperstore[[#This Row],[Cogs]]&lt;'Check Outliers'!$M$24),"outlier","normal")</f>
        <v>normal</v>
      </c>
    </row>
    <row r="311" spans="1:18" x14ac:dyDescent="0.3">
      <c r="A311" s="1" t="s">
        <v>10</v>
      </c>
      <c r="B311" s="1" t="s">
        <v>18</v>
      </c>
      <c r="C311" s="1" t="s">
        <v>152</v>
      </c>
      <c r="D311" s="1" t="s">
        <v>94</v>
      </c>
      <c r="E311" s="1" t="s">
        <v>21</v>
      </c>
      <c r="F311" s="1" t="s">
        <v>15</v>
      </c>
      <c r="G311" s="1" t="s">
        <v>29</v>
      </c>
      <c r="H311">
        <v>3.78</v>
      </c>
      <c r="I311">
        <v>4</v>
      </c>
      <c r="J311">
        <v>15.14</v>
      </c>
      <c r="K311" s="11">
        <v>0.2</v>
      </c>
      <c r="L311">
        <v>3.59</v>
      </c>
      <c r="M311">
        <v>11.55</v>
      </c>
      <c r="N311" s="11">
        <v>0.24</v>
      </c>
      <c r="O311">
        <v>0.56199999999999939</v>
      </c>
      <c r="P311" t="str">
        <f>IF(OR(SampleSuperstore[[#This Row],[Total Sales]]&gt;'Check Outliers'!$M$7,SampleSuperstore[[#This Row],[Total Sales]]&lt;'Check Outliers'!$M$8),"Outlier","normal")</f>
        <v>normal</v>
      </c>
      <c r="Q311" t="str">
        <f>IF(OR(SampleSuperstore[[#This Row],[Profit]]&gt;'Check Outliers'!$M$15,SampleSuperstore[[#This Row],[Profit]]&lt;'Check Outliers'!$M$16),"outlier","normal")</f>
        <v>normal</v>
      </c>
      <c r="R311" s="1" t="str">
        <f>IF(OR(SampleSuperstore[[#This Row],[Cogs]]&gt;'Check Outliers'!$M$23,SampleSuperstore[[#This Row],[Cogs]]&lt;'Check Outliers'!$M$24),"outlier","normal")</f>
        <v>normal</v>
      </c>
    </row>
    <row r="312" spans="1:18" x14ac:dyDescent="0.3">
      <c r="A312" s="1" t="s">
        <v>10</v>
      </c>
      <c r="B312" s="1" t="s">
        <v>18</v>
      </c>
      <c r="C312" s="1" t="s">
        <v>152</v>
      </c>
      <c r="D312" s="1" t="s">
        <v>94</v>
      </c>
      <c r="E312" s="1" t="s">
        <v>21</v>
      </c>
      <c r="F312" s="1" t="s">
        <v>15</v>
      </c>
      <c r="G312" s="1" t="s">
        <v>17</v>
      </c>
      <c r="H312">
        <v>233.38</v>
      </c>
      <c r="I312">
        <v>2</v>
      </c>
      <c r="J312">
        <v>466.77</v>
      </c>
      <c r="K312" s="11">
        <v>0.2</v>
      </c>
      <c r="L312">
        <v>52.51</v>
      </c>
      <c r="M312">
        <v>414.26</v>
      </c>
      <c r="N312" s="11">
        <v>0.11</v>
      </c>
      <c r="O312">
        <v>-40.844000000000001</v>
      </c>
      <c r="P312" t="str">
        <f>IF(OR(SampleSuperstore[[#This Row],[Total Sales]]&gt;'Check Outliers'!$M$7,SampleSuperstore[[#This Row],[Total Sales]]&lt;'Check Outliers'!$M$8),"Outlier","normal")</f>
        <v>normal</v>
      </c>
      <c r="Q312" t="str">
        <f>IF(OR(SampleSuperstore[[#This Row],[Profit]]&gt;'Check Outliers'!$M$15,SampleSuperstore[[#This Row],[Profit]]&lt;'Check Outliers'!$M$16),"outlier","normal")</f>
        <v>normal</v>
      </c>
      <c r="R312" s="1" t="str">
        <f>IF(OR(SampleSuperstore[[#This Row],[Cogs]]&gt;'Check Outliers'!$M$23,SampleSuperstore[[#This Row],[Cogs]]&lt;'Check Outliers'!$M$24),"outlier","normal")</f>
        <v>normal</v>
      </c>
    </row>
    <row r="313" spans="1:18" x14ac:dyDescent="0.3">
      <c r="A313" s="1" t="s">
        <v>10</v>
      </c>
      <c r="B313" s="1" t="s">
        <v>18</v>
      </c>
      <c r="C313" s="1" t="s">
        <v>152</v>
      </c>
      <c r="D313" s="1" t="s">
        <v>94</v>
      </c>
      <c r="E313" s="1" t="s">
        <v>21</v>
      </c>
      <c r="F313" s="1" t="s">
        <v>15</v>
      </c>
      <c r="G313" s="1" t="s">
        <v>29</v>
      </c>
      <c r="H313">
        <v>15.23</v>
      </c>
      <c r="I313">
        <v>1</v>
      </c>
      <c r="J313">
        <v>15.23</v>
      </c>
      <c r="K313" s="11">
        <v>0.2</v>
      </c>
      <c r="L313">
        <v>1.71</v>
      </c>
      <c r="M313">
        <v>13.52</v>
      </c>
      <c r="N313" s="11">
        <v>0.11</v>
      </c>
      <c r="O313">
        <v>-1.3360000000000003</v>
      </c>
      <c r="P313" t="str">
        <f>IF(OR(SampleSuperstore[[#This Row],[Total Sales]]&gt;'Check Outliers'!$M$7,SampleSuperstore[[#This Row],[Total Sales]]&lt;'Check Outliers'!$M$8),"Outlier","normal")</f>
        <v>normal</v>
      </c>
      <c r="Q313" t="str">
        <f>IF(OR(SampleSuperstore[[#This Row],[Profit]]&gt;'Check Outliers'!$M$15,SampleSuperstore[[#This Row],[Profit]]&lt;'Check Outliers'!$M$16),"outlier","normal")</f>
        <v>normal</v>
      </c>
      <c r="R313" s="1" t="str">
        <f>IF(OR(SampleSuperstore[[#This Row],[Cogs]]&gt;'Check Outliers'!$M$23,SampleSuperstore[[#This Row],[Cogs]]&lt;'Check Outliers'!$M$24),"outlier","normal")</f>
        <v>normal</v>
      </c>
    </row>
    <row r="314" spans="1:18" x14ac:dyDescent="0.3">
      <c r="A314" s="1" t="s">
        <v>10</v>
      </c>
      <c r="B314" s="1" t="s">
        <v>18</v>
      </c>
      <c r="C314" s="1" t="s">
        <v>152</v>
      </c>
      <c r="D314" s="1" t="s">
        <v>94</v>
      </c>
      <c r="E314" s="1" t="s">
        <v>21</v>
      </c>
      <c r="F314" s="1" t="s">
        <v>22</v>
      </c>
      <c r="G314" s="1" t="s">
        <v>23</v>
      </c>
      <c r="H314">
        <v>2.09</v>
      </c>
      <c r="I314">
        <v>3</v>
      </c>
      <c r="J314">
        <v>6.26</v>
      </c>
      <c r="K314" s="11">
        <v>0.2</v>
      </c>
      <c r="L314">
        <v>2.04</v>
      </c>
      <c r="M314">
        <v>4.22</v>
      </c>
      <c r="N314" s="11">
        <v>0.33</v>
      </c>
      <c r="O314">
        <v>0.78800000000000003</v>
      </c>
      <c r="P314" t="str">
        <f>IF(OR(SampleSuperstore[[#This Row],[Total Sales]]&gt;'Check Outliers'!$M$7,SampleSuperstore[[#This Row],[Total Sales]]&lt;'Check Outliers'!$M$8),"Outlier","normal")</f>
        <v>normal</v>
      </c>
      <c r="Q314" t="str">
        <f>IF(OR(SampleSuperstore[[#This Row],[Profit]]&gt;'Check Outliers'!$M$15,SampleSuperstore[[#This Row],[Profit]]&lt;'Check Outliers'!$M$16),"outlier","normal")</f>
        <v>normal</v>
      </c>
      <c r="R314" s="1" t="str">
        <f>IF(OR(SampleSuperstore[[#This Row],[Cogs]]&gt;'Check Outliers'!$M$23,SampleSuperstore[[#This Row],[Cogs]]&lt;'Check Outliers'!$M$24),"outlier","normal")</f>
        <v>normal</v>
      </c>
    </row>
    <row r="315" spans="1:18" x14ac:dyDescent="0.3">
      <c r="A315" s="1" t="s">
        <v>24</v>
      </c>
      <c r="B315" s="1" t="s">
        <v>18</v>
      </c>
      <c r="C315" s="1" t="s">
        <v>153</v>
      </c>
      <c r="D315" s="1" t="s">
        <v>128</v>
      </c>
      <c r="E315" s="1" t="s">
        <v>53</v>
      </c>
      <c r="F315" s="1" t="s">
        <v>15</v>
      </c>
      <c r="G315" s="1" t="s">
        <v>29</v>
      </c>
      <c r="H315">
        <v>29.18</v>
      </c>
      <c r="I315">
        <v>3</v>
      </c>
      <c r="J315">
        <v>87.54</v>
      </c>
      <c r="K315" s="11">
        <v>0</v>
      </c>
      <c r="L315">
        <v>37.64</v>
      </c>
      <c r="M315">
        <v>49.9</v>
      </c>
      <c r="N315" s="11">
        <v>0.43</v>
      </c>
      <c r="O315">
        <v>37.64</v>
      </c>
      <c r="P315" t="str">
        <f>IF(OR(SampleSuperstore[[#This Row],[Total Sales]]&gt;'Check Outliers'!$M$7,SampleSuperstore[[#This Row],[Total Sales]]&lt;'Check Outliers'!$M$8),"Outlier","normal")</f>
        <v>normal</v>
      </c>
      <c r="Q315" t="str">
        <f>IF(OR(SampleSuperstore[[#This Row],[Profit]]&gt;'Check Outliers'!$M$15,SampleSuperstore[[#This Row],[Profit]]&lt;'Check Outliers'!$M$16),"outlier","normal")</f>
        <v>normal</v>
      </c>
      <c r="R315" s="1" t="str">
        <f>IF(OR(SampleSuperstore[[#This Row],[Cogs]]&gt;'Check Outliers'!$M$23,SampleSuperstore[[#This Row],[Cogs]]&lt;'Check Outliers'!$M$24),"outlier","normal")</f>
        <v>normal</v>
      </c>
    </row>
    <row r="316" spans="1:18" x14ac:dyDescent="0.3">
      <c r="A316" s="1" t="s">
        <v>24</v>
      </c>
      <c r="B316" s="1" t="s">
        <v>18</v>
      </c>
      <c r="C316" s="1" t="s">
        <v>154</v>
      </c>
      <c r="D316" s="1" t="s">
        <v>26</v>
      </c>
      <c r="E316" s="1" t="s">
        <v>14</v>
      </c>
      <c r="F316" s="1" t="s">
        <v>31</v>
      </c>
      <c r="G316" s="1" t="s">
        <v>32</v>
      </c>
      <c r="H316">
        <v>89.19</v>
      </c>
      <c r="I316">
        <v>2</v>
      </c>
      <c r="J316">
        <v>178.38</v>
      </c>
      <c r="K316" s="11">
        <v>0.2</v>
      </c>
      <c r="L316">
        <v>22.3</v>
      </c>
      <c r="M316">
        <v>156.08000000000001</v>
      </c>
      <c r="N316" s="11">
        <v>0.13</v>
      </c>
      <c r="O316">
        <v>-13.376000000000001</v>
      </c>
      <c r="P316" t="str">
        <f>IF(OR(SampleSuperstore[[#This Row],[Total Sales]]&gt;'Check Outliers'!$M$7,SampleSuperstore[[#This Row],[Total Sales]]&lt;'Check Outliers'!$M$8),"Outlier","normal")</f>
        <v>normal</v>
      </c>
      <c r="Q316" t="str">
        <f>IF(OR(SampleSuperstore[[#This Row],[Profit]]&gt;'Check Outliers'!$M$15,SampleSuperstore[[#This Row],[Profit]]&lt;'Check Outliers'!$M$16),"outlier","normal")</f>
        <v>normal</v>
      </c>
      <c r="R316" s="1" t="str">
        <f>IF(OR(SampleSuperstore[[#This Row],[Cogs]]&gt;'Check Outliers'!$M$23,SampleSuperstore[[#This Row],[Cogs]]&lt;'Check Outliers'!$M$24),"outlier","normal")</f>
        <v>normal</v>
      </c>
    </row>
    <row r="317" spans="1:18" x14ac:dyDescent="0.3">
      <c r="A317" s="1" t="s">
        <v>24</v>
      </c>
      <c r="B317" s="1" t="s">
        <v>18</v>
      </c>
      <c r="C317" s="1" t="s">
        <v>154</v>
      </c>
      <c r="D317" s="1" t="s">
        <v>26</v>
      </c>
      <c r="E317" s="1" t="s">
        <v>14</v>
      </c>
      <c r="F317" s="1" t="s">
        <v>22</v>
      </c>
      <c r="G317" s="1" t="s">
        <v>37</v>
      </c>
      <c r="H317">
        <v>5.18</v>
      </c>
      <c r="I317">
        <v>3</v>
      </c>
      <c r="J317">
        <v>15.55</v>
      </c>
      <c r="K317" s="11">
        <v>0.2</v>
      </c>
      <c r="L317">
        <v>5.44</v>
      </c>
      <c r="M317">
        <v>10.11</v>
      </c>
      <c r="N317" s="11">
        <v>0.35</v>
      </c>
      <c r="O317">
        <v>2.33</v>
      </c>
      <c r="P317" t="str">
        <f>IF(OR(SampleSuperstore[[#This Row],[Total Sales]]&gt;'Check Outliers'!$M$7,SampleSuperstore[[#This Row],[Total Sales]]&lt;'Check Outliers'!$M$8),"Outlier","normal")</f>
        <v>normal</v>
      </c>
      <c r="Q317" t="str">
        <f>IF(OR(SampleSuperstore[[#This Row],[Profit]]&gt;'Check Outliers'!$M$15,SampleSuperstore[[#This Row],[Profit]]&lt;'Check Outliers'!$M$16),"outlier","normal")</f>
        <v>normal</v>
      </c>
      <c r="R317" s="1" t="str">
        <f>IF(OR(SampleSuperstore[[#This Row],[Cogs]]&gt;'Check Outliers'!$M$23,SampleSuperstore[[#This Row],[Cogs]]&lt;'Check Outliers'!$M$24),"outlier","normal")</f>
        <v>normal</v>
      </c>
    </row>
    <row r="318" spans="1:18" x14ac:dyDescent="0.3">
      <c r="A318" s="1" t="s">
        <v>58</v>
      </c>
      <c r="B318" s="1" t="s">
        <v>18</v>
      </c>
      <c r="C318" s="1" t="s">
        <v>51</v>
      </c>
      <c r="D318" s="1" t="s">
        <v>52</v>
      </c>
      <c r="E318" s="1" t="s">
        <v>53</v>
      </c>
      <c r="F318" s="1" t="s">
        <v>22</v>
      </c>
      <c r="G318" s="1" t="s">
        <v>30</v>
      </c>
      <c r="H318">
        <v>24.78</v>
      </c>
      <c r="I318">
        <v>4</v>
      </c>
      <c r="J318">
        <v>99.14</v>
      </c>
      <c r="K318" s="11">
        <v>0.2</v>
      </c>
      <c r="L318">
        <v>8.67</v>
      </c>
      <c r="M318">
        <v>90.47</v>
      </c>
      <c r="N318" s="11">
        <v>0.09</v>
      </c>
      <c r="O318">
        <v>-11.158000000000003</v>
      </c>
      <c r="P318" t="str">
        <f>IF(OR(SampleSuperstore[[#This Row],[Total Sales]]&gt;'Check Outliers'!$M$7,SampleSuperstore[[#This Row],[Total Sales]]&lt;'Check Outliers'!$M$8),"Outlier","normal")</f>
        <v>normal</v>
      </c>
      <c r="Q318" t="str">
        <f>IF(OR(SampleSuperstore[[#This Row],[Profit]]&gt;'Check Outliers'!$M$15,SampleSuperstore[[#This Row],[Profit]]&lt;'Check Outliers'!$M$16),"outlier","normal")</f>
        <v>normal</v>
      </c>
      <c r="R318" s="1" t="str">
        <f>IF(OR(SampleSuperstore[[#This Row],[Cogs]]&gt;'Check Outliers'!$M$23,SampleSuperstore[[#This Row],[Cogs]]&lt;'Check Outliers'!$M$24),"outlier","normal")</f>
        <v>normal</v>
      </c>
    </row>
    <row r="319" spans="1:18" x14ac:dyDescent="0.3">
      <c r="A319" s="1" t="s">
        <v>24</v>
      </c>
      <c r="B319" s="1" t="s">
        <v>40</v>
      </c>
      <c r="C319" s="1" t="s">
        <v>71</v>
      </c>
      <c r="D319" s="1" t="s">
        <v>72</v>
      </c>
      <c r="E319" s="1" t="s">
        <v>53</v>
      </c>
      <c r="F319" s="1" t="s">
        <v>15</v>
      </c>
      <c r="G319" s="1" t="s">
        <v>17</v>
      </c>
      <c r="H319">
        <v>135.88</v>
      </c>
      <c r="I319">
        <v>1</v>
      </c>
      <c r="J319">
        <v>135.88</v>
      </c>
      <c r="K319" s="11">
        <v>0.1</v>
      </c>
      <c r="L319">
        <v>24.16</v>
      </c>
      <c r="M319">
        <v>111.72</v>
      </c>
      <c r="N319" s="11">
        <v>0.18</v>
      </c>
      <c r="O319">
        <v>10.571999999999999</v>
      </c>
      <c r="P319" t="str">
        <f>IF(OR(SampleSuperstore[[#This Row],[Total Sales]]&gt;'Check Outliers'!$M$7,SampleSuperstore[[#This Row],[Total Sales]]&lt;'Check Outliers'!$M$8),"Outlier","normal")</f>
        <v>normal</v>
      </c>
      <c r="Q319" t="str">
        <f>IF(OR(SampleSuperstore[[#This Row],[Profit]]&gt;'Check Outliers'!$M$15,SampleSuperstore[[#This Row],[Profit]]&lt;'Check Outliers'!$M$16),"outlier","normal")</f>
        <v>normal</v>
      </c>
      <c r="R319" s="1" t="str">
        <f>IF(OR(SampleSuperstore[[#This Row],[Cogs]]&gt;'Check Outliers'!$M$23,SampleSuperstore[[#This Row],[Cogs]]&lt;'Check Outliers'!$M$24),"outlier","normal")</f>
        <v>normal</v>
      </c>
    </row>
    <row r="320" spans="1:18" hidden="1" x14ac:dyDescent="0.3">
      <c r="A320" s="1" t="s">
        <v>24</v>
      </c>
      <c r="B320" s="1" t="s">
        <v>40</v>
      </c>
      <c r="C320" s="1" t="s">
        <v>71</v>
      </c>
      <c r="D320" s="1" t="s">
        <v>72</v>
      </c>
      <c r="E320" s="1" t="s">
        <v>53</v>
      </c>
      <c r="F320" s="1" t="s">
        <v>31</v>
      </c>
      <c r="G320" s="1" t="s">
        <v>119</v>
      </c>
      <c r="H320">
        <v>1995.99</v>
      </c>
      <c r="I320">
        <v>2</v>
      </c>
      <c r="J320">
        <v>3991.98</v>
      </c>
      <c r="K320" s="1">
        <v>0</v>
      </c>
      <c r="L320">
        <v>1995.99</v>
      </c>
      <c r="M320">
        <v>1995.99</v>
      </c>
      <c r="N320">
        <v>0.5</v>
      </c>
      <c r="O320">
        <v>1995.99</v>
      </c>
      <c r="P320" t="str">
        <f>IF(OR(SampleSuperstore[[#This Row],[Total Sales]]&gt;'Check Outliers'!$M$7,SampleSuperstore[[#This Row],[Total Sales]]&lt;'Check Outliers'!$M$8),"Outlier","normal")</f>
        <v>Outlier</v>
      </c>
      <c r="Q320" t="str">
        <f>IF(OR(SampleSuperstore[[#This Row],[Profit]]&gt;'Check Outliers'!$M$15,SampleSuperstore[[#This Row],[Profit]]&lt;'Check Outliers'!$M$16),"outlier","normal")</f>
        <v>outlier</v>
      </c>
      <c r="R320" s="1" t="str">
        <f>IF(OR(SampleSuperstore[[#This Row],[Cogs]]&gt;'Check Outliers'!$M$23,SampleSuperstore[[#This Row],[Cogs]]&lt;'Check Outliers'!$M$24),"outlier","normal")</f>
        <v>outlier</v>
      </c>
    </row>
    <row r="321" spans="1:18" hidden="1" x14ac:dyDescent="0.3">
      <c r="A321" s="1" t="s">
        <v>24</v>
      </c>
      <c r="B321" s="1" t="s">
        <v>40</v>
      </c>
      <c r="C321" s="1" t="s">
        <v>71</v>
      </c>
      <c r="D321" s="1" t="s">
        <v>72</v>
      </c>
      <c r="E321" s="1" t="s">
        <v>53</v>
      </c>
      <c r="F321" s="1" t="s">
        <v>31</v>
      </c>
      <c r="G321" s="1" t="s">
        <v>32</v>
      </c>
      <c r="H321">
        <v>45.99</v>
      </c>
      <c r="I321">
        <v>6</v>
      </c>
      <c r="J321">
        <v>275.94</v>
      </c>
      <c r="K321" s="1">
        <v>0</v>
      </c>
      <c r="L321">
        <v>80.02</v>
      </c>
      <c r="M321">
        <v>195.92</v>
      </c>
      <c r="N321">
        <v>0.28999999999999998</v>
      </c>
      <c r="O321">
        <v>80.02</v>
      </c>
      <c r="P321" t="str">
        <f>IF(OR(SampleSuperstore[[#This Row],[Total Sales]]&gt;'Check Outliers'!$M$7,SampleSuperstore[[#This Row],[Total Sales]]&lt;'Check Outliers'!$M$8),"Outlier","normal")</f>
        <v>normal</v>
      </c>
      <c r="Q321" t="str">
        <f>IF(OR(SampleSuperstore[[#This Row],[Profit]]&gt;'Check Outliers'!$M$15,SampleSuperstore[[#This Row],[Profit]]&lt;'Check Outliers'!$M$16),"outlier","normal")</f>
        <v>outlier</v>
      </c>
      <c r="R321" s="1" t="str">
        <f>IF(OR(SampleSuperstore[[#This Row],[Cogs]]&gt;'Check Outliers'!$M$23,SampleSuperstore[[#This Row],[Cogs]]&lt;'Check Outliers'!$M$24),"outlier","normal")</f>
        <v>normal</v>
      </c>
    </row>
    <row r="322" spans="1:18" hidden="1" x14ac:dyDescent="0.3">
      <c r="A322" s="1" t="s">
        <v>24</v>
      </c>
      <c r="B322" s="1" t="s">
        <v>40</v>
      </c>
      <c r="C322" s="1" t="s">
        <v>71</v>
      </c>
      <c r="D322" s="1" t="s">
        <v>72</v>
      </c>
      <c r="E322" s="1" t="s">
        <v>53</v>
      </c>
      <c r="F322" s="1" t="s">
        <v>31</v>
      </c>
      <c r="G322" s="1" t="s">
        <v>55</v>
      </c>
      <c r="H322">
        <v>90</v>
      </c>
      <c r="I322">
        <v>4</v>
      </c>
      <c r="J322">
        <v>360</v>
      </c>
      <c r="K322" s="1">
        <v>0</v>
      </c>
      <c r="L322">
        <v>129.6</v>
      </c>
      <c r="M322">
        <v>230.4</v>
      </c>
      <c r="N322">
        <v>0.36</v>
      </c>
      <c r="O322">
        <v>129.6</v>
      </c>
      <c r="P322" t="str">
        <f>IF(OR(SampleSuperstore[[#This Row],[Total Sales]]&gt;'Check Outliers'!$M$7,SampleSuperstore[[#This Row],[Total Sales]]&lt;'Check Outliers'!$M$8),"Outlier","normal")</f>
        <v>normal</v>
      </c>
      <c r="Q322" t="str">
        <f>IF(OR(SampleSuperstore[[#This Row],[Profit]]&gt;'Check Outliers'!$M$15,SampleSuperstore[[#This Row],[Profit]]&lt;'Check Outliers'!$M$16),"outlier","normal")</f>
        <v>outlier</v>
      </c>
      <c r="R322" s="1" t="str">
        <f>IF(OR(SampleSuperstore[[#This Row],[Cogs]]&gt;'Check Outliers'!$M$23,SampleSuperstore[[#This Row],[Cogs]]&lt;'Check Outliers'!$M$24),"outlier","normal")</f>
        <v>normal</v>
      </c>
    </row>
    <row r="323" spans="1:18" x14ac:dyDescent="0.3">
      <c r="A323" s="1" t="s">
        <v>24</v>
      </c>
      <c r="B323" s="1" t="s">
        <v>40</v>
      </c>
      <c r="C323" s="1" t="s">
        <v>71</v>
      </c>
      <c r="D323" s="1" t="s">
        <v>72</v>
      </c>
      <c r="E323" s="1" t="s">
        <v>53</v>
      </c>
      <c r="F323" s="1" t="s">
        <v>22</v>
      </c>
      <c r="G323" s="1" t="s">
        <v>28</v>
      </c>
      <c r="H323">
        <v>43.57</v>
      </c>
      <c r="I323">
        <v>1</v>
      </c>
      <c r="J323">
        <v>43.57</v>
      </c>
      <c r="K323" s="11">
        <v>0</v>
      </c>
      <c r="L323">
        <v>13.07</v>
      </c>
      <c r="M323">
        <v>30.5</v>
      </c>
      <c r="N323" s="11">
        <v>0.3</v>
      </c>
      <c r="O323">
        <v>13.07</v>
      </c>
      <c r="P323" t="str">
        <f>IF(OR(SampleSuperstore[[#This Row],[Total Sales]]&gt;'Check Outliers'!$M$7,SampleSuperstore[[#This Row],[Total Sales]]&lt;'Check Outliers'!$M$8),"Outlier","normal")</f>
        <v>normal</v>
      </c>
      <c r="Q323" t="str">
        <f>IF(OR(SampleSuperstore[[#This Row],[Profit]]&gt;'Check Outliers'!$M$15,SampleSuperstore[[#This Row],[Profit]]&lt;'Check Outliers'!$M$16),"outlier","normal")</f>
        <v>normal</v>
      </c>
      <c r="R323" s="1" t="str">
        <f>IF(OR(SampleSuperstore[[#This Row],[Cogs]]&gt;'Check Outliers'!$M$23,SampleSuperstore[[#This Row],[Cogs]]&lt;'Check Outliers'!$M$24),"outlier","normal")</f>
        <v>normal</v>
      </c>
    </row>
    <row r="324" spans="1:18" x14ac:dyDescent="0.3">
      <c r="A324" s="1" t="s">
        <v>24</v>
      </c>
      <c r="B324" s="1" t="s">
        <v>18</v>
      </c>
      <c r="C324" s="1" t="s">
        <v>155</v>
      </c>
      <c r="D324" s="1" t="s">
        <v>20</v>
      </c>
      <c r="E324" s="1" t="s">
        <v>21</v>
      </c>
      <c r="F324" s="1" t="s">
        <v>22</v>
      </c>
      <c r="G324" s="1" t="s">
        <v>73</v>
      </c>
      <c r="H324">
        <v>3.58</v>
      </c>
      <c r="I324">
        <v>2</v>
      </c>
      <c r="J324">
        <v>7.16</v>
      </c>
      <c r="K324" s="11">
        <v>0</v>
      </c>
      <c r="L324">
        <v>3.58</v>
      </c>
      <c r="M324">
        <v>3.58</v>
      </c>
      <c r="N324" s="11">
        <v>0.5</v>
      </c>
      <c r="O324">
        <v>3.58</v>
      </c>
      <c r="P324" t="str">
        <f>IF(OR(SampleSuperstore[[#This Row],[Total Sales]]&gt;'Check Outliers'!$M$7,SampleSuperstore[[#This Row],[Total Sales]]&lt;'Check Outliers'!$M$8),"Outlier","normal")</f>
        <v>normal</v>
      </c>
      <c r="Q324" t="str">
        <f>IF(OR(SampleSuperstore[[#This Row],[Profit]]&gt;'Check Outliers'!$M$15,SampleSuperstore[[#This Row],[Profit]]&lt;'Check Outliers'!$M$16),"outlier","normal")</f>
        <v>normal</v>
      </c>
      <c r="R324" s="1" t="str">
        <f>IF(OR(SampleSuperstore[[#This Row],[Cogs]]&gt;'Check Outliers'!$M$23,SampleSuperstore[[#This Row],[Cogs]]&lt;'Check Outliers'!$M$24),"outlier","normal")</f>
        <v>normal</v>
      </c>
    </row>
    <row r="325" spans="1:18" hidden="1" x14ac:dyDescent="0.3">
      <c r="A325" s="1" t="s">
        <v>24</v>
      </c>
      <c r="B325" s="1" t="s">
        <v>18</v>
      </c>
      <c r="C325" s="1" t="s">
        <v>156</v>
      </c>
      <c r="D325" s="1" t="s">
        <v>20</v>
      </c>
      <c r="E325" s="1" t="s">
        <v>21</v>
      </c>
      <c r="F325" s="1" t="s">
        <v>22</v>
      </c>
      <c r="G325" s="1" t="s">
        <v>33</v>
      </c>
      <c r="H325">
        <v>41.92</v>
      </c>
      <c r="I325">
        <v>6</v>
      </c>
      <c r="J325">
        <v>251.52</v>
      </c>
      <c r="K325" s="1">
        <v>0.2</v>
      </c>
      <c r="L325">
        <v>81.739999999999995</v>
      </c>
      <c r="M325">
        <v>169.78</v>
      </c>
      <c r="N325">
        <v>0.32</v>
      </c>
      <c r="O325">
        <v>31.435999999999993</v>
      </c>
      <c r="P325" t="str">
        <f>IF(OR(SampleSuperstore[[#This Row],[Total Sales]]&gt;'Check Outliers'!$M$7,SampleSuperstore[[#This Row],[Total Sales]]&lt;'Check Outliers'!$M$8),"Outlier","normal")</f>
        <v>normal</v>
      </c>
      <c r="Q325" t="str">
        <f>IF(OR(SampleSuperstore[[#This Row],[Profit]]&gt;'Check Outliers'!$M$15,SampleSuperstore[[#This Row],[Profit]]&lt;'Check Outliers'!$M$16),"outlier","normal")</f>
        <v>outlier</v>
      </c>
      <c r="R325" s="1" t="str">
        <f>IF(OR(SampleSuperstore[[#This Row],[Cogs]]&gt;'Check Outliers'!$M$23,SampleSuperstore[[#This Row],[Cogs]]&lt;'Check Outliers'!$M$24),"outlier","normal")</f>
        <v>normal</v>
      </c>
    </row>
    <row r="326" spans="1:18" x14ac:dyDescent="0.3">
      <c r="A326" s="1" t="s">
        <v>24</v>
      </c>
      <c r="B326" s="1" t="s">
        <v>18</v>
      </c>
      <c r="C326" s="1" t="s">
        <v>156</v>
      </c>
      <c r="D326" s="1" t="s">
        <v>20</v>
      </c>
      <c r="E326" s="1" t="s">
        <v>21</v>
      </c>
      <c r="F326" s="1" t="s">
        <v>31</v>
      </c>
      <c r="G326" s="1" t="s">
        <v>55</v>
      </c>
      <c r="H326">
        <v>99.99</v>
      </c>
      <c r="I326">
        <v>1</v>
      </c>
      <c r="J326">
        <v>99.99</v>
      </c>
      <c r="K326" s="11">
        <v>0</v>
      </c>
      <c r="L326">
        <v>35</v>
      </c>
      <c r="M326">
        <v>64.989999999999995</v>
      </c>
      <c r="N326" s="11">
        <v>0.35</v>
      </c>
      <c r="O326">
        <v>35</v>
      </c>
      <c r="P326" t="str">
        <f>IF(OR(SampleSuperstore[[#This Row],[Total Sales]]&gt;'Check Outliers'!$M$7,SampleSuperstore[[#This Row],[Total Sales]]&lt;'Check Outliers'!$M$8),"Outlier","normal")</f>
        <v>normal</v>
      </c>
      <c r="Q326" t="str">
        <f>IF(OR(SampleSuperstore[[#This Row],[Profit]]&gt;'Check Outliers'!$M$15,SampleSuperstore[[#This Row],[Profit]]&lt;'Check Outliers'!$M$16),"outlier","normal")</f>
        <v>normal</v>
      </c>
      <c r="R326" s="1" t="str">
        <f>IF(OR(SampleSuperstore[[#This Row],[Cogs]]&gt;'Check Outliers'!$M$23,SampleSuperstore[[#This Row],[Cogs]]&lt;'Check Outliers'!$M$24),"outlier","normal")</f>
        <v>normal</v>
      </c>
    </row>
    <row r="327" spans="1:18" x14ac:dyDescent="0.3">
      <c r="A327" s="1" t="s">
        <v>10</v>
      </c>
      <c r="B327" s="1" t="s">
        <v>18</v>
      </c>
      <c r="C327" s="1" t="s">
        <v>157</v>
      </c>
      <c r="D327" s="1" t="s">
        <v>82</v>
      </c>
      <c r="E327" s="1" t="s">
        <v>14</v>
      </c>
      <c r="F327" s="1" t="s">
        <v>15</v>
      </c>
      <c r="G327" s="1" t="s">
        <v>29</v>
      </c>
      <c r="H327">
        <v>15.99</v>
      </c>
      <c r="I327">
        <v>1</v>
      </c>
      <c r="J327">
        <v>15.99</v>
      </c>
      <c r="K327" s="11">
        <v>0.2</v>
      </c>
      <c r="L327">
        <v>1</v>
      </c>
      <c r="M327">
        <v>14.99</v>
      </c>
      <c r="N327" s="11">
        <v>0.06</v>
      </c>
      <c r="O327">
        <v>-2.1980000000000004</v>
      </c>
      <c r="P327" t="str">
        <f>IF(OR(SampleSuperstore[[#This Row],[Total Sales]]&gt;'Check Outliers'!$M$7,SampleSuperstore[[#This Row],[Total Sales]]&lt;'Check Outliers'!$M$8),"Outlier","normal")</f>
        <v>normal</v>
      </c>
      <c r="Q327" t="str">
        <f>IF(OR(SampleSuperstore[[#This Row],[Profit]]&gt;'Check Outliers'!$M$15,SampleSuperstore[[#This Row],[Profit]]&lt;'Check Outliers'!$M$16),"outlier","normal")</f>
        <v>normal</v>
      </c>
      <c r="R327" s="1" t="str">
        <f>IF(OR(SampleSuperstore[[#This Row],[Cogs]]&gt;'Check Outliers'!$M$23,SampleSuperstore[[#This Row],[Cogs]]&lt;'Check Outliers'!$M$24),"outlier","normal")</f>
        <v>normal</v>
      </c>
    </row>
    <row r="328" spans="1:18" hidden="1" x14ac:dyDescent="0.3">
      <c r="A328" s="1" t="s">
        <v>58</v>
      </c>
      <c r="B328" s="1" t="s">
        <v>11</v>
      </c>
      <c r="C328" s="1" t="s">
        <v>51</v>
      </c>
      <c r="D328" s="1" t="s">
        <v>52</v>
      </c>
      <c r="E328" s="1" t="s">
        <v>53</v>
      </c>
      <c r="F328" s="1" t="s">
        <v>31</v>
      </c>
      <c r="G328" s="1" t="s">
        <v>32</v>
      </c>
      <c r="H328">
        <v>96.97</v>
      </c>
      <c r="I328">
        <v>3</v>
      </c>
      <c r="J328">
        <v>290.89999999999998</v>
      </c>
      <c r="K328" s="1">
        <v>0.4</v>
      </c>
      <c r="L328">
        <v>-67.88</v>
      </c>
      <c r="M328">
        <v>358.78</v>
      </c>
      <c r="N328">
        <v>-0.23</v>
      </c>
      <c r="O328">
        <v>-184.24</v>
      </c>
      <c r="P328" t="str">
        <f>IF(OR(SampleSuperstore[[#This Row],[Total Sales]]&gt;'Check Outliers'!$M$7,SampleSuperstore[[#This Row],[Total Sales]]&lt;'Check Outliers'!$M$8),"Outlier","normal")</f>
        <v>normal</v>
      </c>
      <c r="Q328" t="str">
        <f>IF(OR(SampleSuperstore[[#This Row],[Profit]]&gt;'Check Outliers'!$M$15,SampleSuperstore[[#This Row],[Profit]]&lt;'Check Outliers'!$M$16),"outlier","normal")</f>
        <v>outlier</v>
      </c>
      <c r="R328" s="1" t="str">
        <f>IF(OR(SampleSuperstore[[#This Row],[Cogs]]&gt;'Check Outliers'!$M$23,SampleSuperstore[[#This Row],[Cogs]]&lt;'Check Outliers'!$M$24),"outlier","normal")</f>
        <v>normal</v>
      </c>
    </row>
    <row r="329" spans="1:18" x14ac:dyDescent="0.3">
      <c r="A329" s="1" t="s">
        <v>58</v>
      </c>
      <c r="B329" s="1" t="s">
        <v>11</v>
      </c>
      <c r="C329" s="1" t="s">
        <v>51</v>
      </c>
      <c r="D329" s="1" t="s">
        <v>52</v>
      </c>
      <c r="E329" s="1" t="s">
        <v>53</v>
      </c>
      <c r="F329" s="1" t="s">
        <v>22</v>
      </c>
      <c r="G329" s="1" t="s">
        <v>28</v>
      </c>
      <c r="H329">
        <v>27.11</v>
      </c>
      <c r="I329">
        <v>2</v>
      </c>
      <c r="J329">
        <v>54.22</v>
      </c>
      <c r="K329" s="11">
        <v>0.2</v>
      </c>
      <c r="L329">
        <v>3.39</v>
      </c>
      <c r="M329">
        <v>50.83</v>
      </c>
      <c r="N329" s="11">
        <v>0.06</v>
      </c>
      <c r="O329">
        <v>-7.4540000000000006</v>
      </c>
      <c r="P329" t="str">
        <f>IF(OR(SampleSuperstore[[#This Row],[Total Sales]]&gt;'Check Outliers'!$M$7,SampleSuperstore[[#This Row],[Total Sales]]&lt;'Check Outliers'!$M$8),"Outlier","normal")</f>
        <v>normal</v>
      </c>
      <c r="Q329" t="str">
        <f>IF(OR(SampleSuperstore[[#This Row],[Profit]]&gt;'Check Outliers'!$M$15,SampleSuperstore[[#This Row],[Profit]]&lt;'Check Outliers'!$M$16),"outlier","normal")</f>
        <v>normal</v>
      </c>
      <c r="R329" s="1" t="str">
        <f>IF(OR(SampleSuperstore[[#This Row],[Cogs]]&gt;'Check Outliers'!$M$23,SampleSuperstore[[#This Row],[Cogs]]&lt;'Check Outliers'!$M$24),"outlier","normal")</f>
        <v>normal</v>
      </c>
    </row>
    <row r="330" spans="1:18" hidden="1" x14ac:dyDescent="0.3">
      <c r="A330" s="1" t="s">
        <v>58</v>
      </c>
      <c r="B330" s="1" t="s">
        <v>11</v>
      </c>
      <c r="C330" s="1" t="s">
        <v>51</v>
      </c>
      <c r="D330" s="1" t="s">
        <v>52</v>
      </c>
      <c r="E330" s="1" t="s">
        <v>53</v>
      </c>
      <c r="F330" s="1" t="s">
        <v>15</v>
      </c>
      <c r="G330" s="1" t="s">
        <v>17</v>
      </c>
      <c r="H330">
        <v>196.68</v>
      </c>
      <c r="I330">
        <v>4</v>
      </c>
      <c r="J330">
        <v>786.74</v>
      </c>
      <c r="K330" s="1">
        <v>0.3</v>
      </c>
      <c r="L330">
        <v>-258.5</v>
      </c>
      <c r="M330">
        <v>1045.24</v>
      </c>
      <c r="N330">
        <v>-0.33</v>
      </c>
      <c r="O330">
        <v>-494.52199999999999</v>
      </c>
      <c r="P330" t="str">
        <f>IF(OR(SampleSuperstore[[#This Row],[Total Sales]]&gt;'Check Outliers'!$M$7,SampleSuperstore[[#This Row],[Total Sales]]&lt;'Check Outliers'!$M$8),"Outlier","normal")</f>
        <v>Outlier</v>
      </c>
      <c r="Q330" t="str">
        <f>IF(OR(SampleSuperstore[[#This Row],[Profit]]&gt;'Check Outliers'!$M$15,SampleSuperstore[[#This Row],[Profit]]&lt;'Check Outliers'!$M$16),"outlier","normal")</f>
        <v>outlier</v>
      </c>
      <c r="R330" s="1" t="str">
        <f>IF(OR(SampleSuperstore[[#This Row],[Cogs]]&gt;'Check Outliers'!$M$23,SampleSuperstore[[#This Row],[Cogs]]&lt;'Check Outliers'!$M$24),"outlier","normal")</f>
        <v>outlier</v>
      </c>
    </row>
    <row r="331" spans="1:18" x14ac:dyDescent="0.3">
      <c r="A331" s="1" t="s">
        <v>58</v>
      </c>
      <c r="B331" s="1" t="s">
        <v>11</v>
      </c>
      <c r="C331" s="1" t="s">
        <v>51</v>
      </c>
      <c r="D331" s="1" t="s">
        <v>52</v>
      </c>
      <c r="E331" s="1" t="s">
        <v>53</v>
      </c>
      <c r="F331" s="1" t="s">
        <v>22</v>
      </c>
      <c r="G331" s="1" t="s">
        <v>23</v>
      </c>
      <c r="H331">
        <v>10.02</v>
      </c>
      <c r="I331">
        <v>10</v>
      </c>
      <c r="J331">
        <v>100.24</v>
      </c>
      <c r="K331" s="11">
        <v>0.2</v>
      </c>
      <c r="L331">
        <v>33.83</v>
      </c>
      <c r="M331">
        <v>66.41</v>
      </c>
      <c r="N331" s="11">
        <v>0.34</v>
      </c>
      <c r="O331">
        <v>13.781999999999996</v>
      </c>
      <c r="P331" t="str">
        <f>IF(OR(SampleSuperstore[[#This Row],[Total Sales]]&gt;'Check Outliers'!$M$7,SampleSuperstore[[#This Row],[Total Sales]]&lt;'Check Outliers'!$M$8),"Outlier","normal")</f>
        <v>normal</v>
      </c>
      <c r="Q331" t="str">
        <f>IF(OR(SampleSuperstore[[#This Row],[Profit]]&gt;'Check Outliers'!$M$15,SampleSuperstore[[#This Row],[Profit]]&lt;'Check Outliers'!$M$16),"outlier","normal")</f>
        <v>normal</v>
      </c>
      <c r="R331" s="1" t="str">
        <f>IF(OR(SampleSuperstore[[#This Row],[Cogs]]&gt;'Check Outliers'!$M$23,SampleSuperstore[[#This Row],[Cogs]]&lt;'Check Outliers'!$M$24),"outlier","normal")</f>
        <v>normal</v>
      </c>
    </row>
    <row r="332" spans="1:18" x14ac:dyDescent="0.3">
      <c r="A332" s="1" t="s">
        <v>58</v>
      </c>
      <c r="B332" s="1" t="s">
        <v>11</v>
      </c>
      <c r="C332" s="1" t="s">
        <v>51</v>
      </c>
      <c r="D332" s="1" t="s">
        <v>52</v>
      </c>
      <c r="E332" s="1" t="s">
        <v>53</v>
      </c>
      <c r="F332" s="1" t="s">
        <v>22</v>
      </c>
      <c r="G332" s="1" t="s">
        <v>33</v>
      </c>
      <c r="H332">
        <v>6.29</v>
      </c>
      <c r="I332">
        <v>6</v>
      </c>
      <c r="J332">
        <v>37.76</v>
      </c>
      <c r="K332" s="11">
        <v>0.7</v>
      </c>
      <c r="L332">
        <v>-27.69</v>
      </c>
      <c r="M332">
        <v>65.45</v>
      </c>
      <c r="N332" s="11">
        <v>-0.73</v>
      </c>
      <c r="O332">
        <v>-54.122</v>
      </c>
      <c r="P332" t="str">
        <f>IF(OR(SampleSuperstore[[#This Row],[Total Sales]]&gt;'Check Outliers'!$M$7,SampleSuperstore[[#This Row],[Total Sales]]&lt;'Check Outliers'!$M$8),"Outlier","normal")</f>
        <v>normal</v>
      </c>
      <c r="Q332" t="str">
        <f>IF(OR(SampleSuperstore[[#This Row],[Profit]]&gt;'Check Outliers'!$M$15,SampleSuperstore[[#This Row],[Profit]]&lt;'Check Outliers'!$M$16),"outlier","normal")</f>
        <v>normal</v>
      </c>
      <c r="R332" s="1" t="str">
        <f>IF(OR(SampleSuperstore[[#This Row],[Cogs]]&gt;'Check Outliers'!$M$23,SampleSuperstore[[#This Row],[Cogs]]&lt;'Check Outliers'!$M$24),"outlier","normal")</f>
        <v>normal</v>
      </c>
    </row>
    <row r="333" spans="1:18" x14ac:dyDescent="0.3">
      <c r="A333" s="1" t="s">
        <v>10</v>
      </c>
      <c r="B333" s="1" t="s">
        <v>11</v>
      </c>
      <c r="C333" s="1" t="s">
        <v>51</v>
      </c>
      <c r="D333" s="1" t="s">
        <v>52</v>
      </c>
      <c r="E333" s="1" t="s">
        <v>53</v>
      </c>
      <c r="F333" s="1" t="s">
        <v>31</v>
      </c>
      <c r="G333" s="1" t="s">
        <v>32</v>
      </c>
      <c r="H333">
        <v>41.4</v>
      </c>
      <c r="I333">
        <v>2</v>
      </c>
      <c r="J333">
        <v>82.8</v>
      </c>
      <c r="K333" s="11">
        <v>0.4</v>
      </c>
      <c r="L333">
        <v>-20.7</v>
      </c>
      <c r="M333">
        <v>103.5</v>
      </c>
      <c r="N333" s="11">
        <v>-0.25</v>
      </c>
      <c r="O333">
        <v>-53.819999999999993</v>
      </c>
      <c r="P333" t="str">
        <f>IF(OR(SampleSuperstore[[#This Row],[Total Sales]]&gt;'Check Outliers'!$M$7,SampleSuperstore[[#This Row],[Total Sales]]&lt;'Check Outliers'!$M$8),"Outlier","normal")</f>
        <v>normal</v>
      </c>
      <c r="Q333" t="str">
        <f>IF(OR(SampleSuperstore[[#This Row],[Profit]]&gt;'Check Outliers'!$M$15,SampleSuperstore[[#This Row],[Profit]]&lt;'Check Outliers'!$M$16),"outlier","normal")</f>
        <v>normal</v>
      </c>
      <c r="R333" s="1" t="str">
        <f>IF(OR(SampleSuperstore[[#This Row],[Cogs]]&gt;'Check Outliers'!$M$23,SampleSuperstore[[#This Row],[Cogs]]&lt;'Check Outliers'!$M$24),"outlier","normal")</f>
        <v>normal</v>
      </c>
    </row>
    <row r="334" spans="1:18" x14ac:dyDescent="0.3">
      <c r="A334" s="1" t="s">
        <v>10</v>
      </c>
      <c r="B334" s="1" t="s">
        <v>11</v>
      </c>
      <c r="C334" s="1" t="s">
        <v>51</v>
      </c>
      <c r="D334" s="1" t="s">
        <v>52</v>
      </c>
      <c r="E334" s="1" t="s">
        <v>53</v>
      </c>
      <c r="F334" s="1" t="s">
        <v>22</v>
      </c>
      <c r="G334" s="1" t="s">
        <v>33</v>
      </c>
      <c r="H334">
        <v>10.36</v>
      </c>
      <c r="I334">
        <v>2</v>
      </c>
      <c r="J334">
        <v>20.72</v>
      </c>
      <c r="K334" s="11">
        <v>0.7</v>
      </c>
      <c r="L334">
        <v>-13.82</v>
      </c>
      <c r="M334">
        <v>34.54</v>
      </c>
      <c r="N334" s="11">
        <v>-0.67</v>
      </c>
      <c r="O334">
        <v>-28.323999999999998</v>
      </c>
      <c r="P334" t="str">
        <f>IF(OR(SampleSuperstore[[#This Row],[Total Sales]]&gt;'Check Outliers'!$M$7,SampleSuperstore[[#This Row],[Total Sales]]&lt;'Check Outliers'!$M$8),"Outlier","normal")</f>
        <v>normal</v>
      </c>
      <c r="Q334" t="str">
        <f>IF(OR(SampleSuperstore[[#This Row],[Profit]]&gt;'Check Outliers'!$M$15,SampleSuperstore[[#This Row],[Profit]]&lt;'Check Outliers'!$M$16),"outlier","normal")</f>
        <v>normal</v>
      </c>
      <c r="R334" s="1" t="str">
        <f>IF(OR(SampleSuperstore[[#This Row],[Cogs]]&gt;'Check Outliers'!$M$23,SampleSuperstore[[#This Row],[Cogs]]&lt;'Check Outliers'!$M$24),"outlier","normal")</f>
        <v>normal</v>
      </c>
    </row>
    <row r="335" spans="1:18" x14ac:dyDescent="0.3">
      <c r="A335" s="1" t="s">
        <v>10</v>
      </c>
      <c r="B335" s="1" t="s">
        <v>11</v>
      </c>
      <c r="C335" s="1" t="s">
        <v>51</v>
      </c>
      <c r="D335" s="1" t="s">
        <v>52</v>
      </c>
      <c r="E335" s="1" t="s">
        <v>53</v>
      </c>
      <c r="F335" s="1" t="s">
        <v>22</v>
      </c>
      <c r="G335" s="1" t="s">
        <v>33</v>
      </c>
      <c r="H335">
        <v>1.63</v>
      </c>
      <c r="I335">
        <v>3</v>
      </c>
      <c r="J335">
        <v>4.9000000000000004</v>
      </c>
      <c r="K335" s="11">
        <v>0.7</v>
      </c>
      <c r="L335">
        <v>-3.43</v>
      </c>
      <c r="M335">
        <v>8.33</v>
      </c>
      <c r="N335" s="11">
        <v>-0.7</v>
      </c>
      <c r="O335">
        <v>-6.86</v>
      </c>
      <c r="P335" t="str">
        <f>IF(OR(SampleSuperstore[[#This Row],[Total Sales]]&gt;'Check Outliers'!$M$7,SampleSuperstore[[#This Row],[Total Sales]]&lt;'Check Outliers'!$M$8),"Outlier","normal")</f>
        <v>normal</v>
      </c>
      <c r="Q335" t="str">
        <f>IF(OR(SampleSuperstore[[#This Row],[Profit]]&gt;'Check Outliers'!$M$15,SampleSuperstore[[#This Row],[Profit]]&lt;'Check Outliers'!$M$16),"outlier","normal")</f>
        <v>normal</v>
      </c>
      <c r="R335" s="1" t="str">
        <f>IF(OR(SampleSuperstore[[#This Row],[Cogs]]&gt;'Check Outliers'!$M$23,SampleSuperstore[[#This Row],[Cogs]]&lt;'Check Outliers'!$M$24),"outlier","normal")</f>
        <v>normal</v>
      </c>
    </row>
    <row r="336" spans="1:18" x14ac:dyDescent="0.3">
      <c r="A336" s="1" t="s">
        <v>10</v>
      </c>
      <c r="B336" s="1" t="s">
        <v>11</v>
      </c>
      <c r="C336" s="1" t="s">
        <v>19</v>
      </c>
      <c r="D336" s="1" t="s">
        <v>20</v>
      </c>
      <c r="E336" s="1" t="s">
        <v>21</v>
      </c>
      <c r="F336" s="1" t="s">
        <v>22</v>
      </c>
      <c r="G336" s="1" t="s">
        <v>33</v>
      </c>
      <c r="H336">
        <v>4.75</v>
      </c>
      <c r="I336">
        <v>1</v>
      </c>
      <c r="J336">
        <v>4.75</v>
      </c>
      <c r="K336" s="11">
        <v>0.2</v>
      </c>
      <c r="L336">
        <v>1.6</v>
      </c>
      <c r="M336">
        <v>3.15</v>
      </c>
      <c r="N336" s="11">
        <v>0.34</v>
      </c>
      <c r="O336">
        <v>0.65</v>
      </c>
      <c r="P336" t="str">
        <f>IF(OR(SampleSuperstore[[#This Row],[Total Sales]]&gt;'Check Outliers'!$M$7,SampleSuperstore[[#This Row],[Total Sales]]&lt;'Check Outliers'!$M$8),"Outlier","normal")</f>
        <v>normal</v>
      </c>
      <c r="Q336" t="str">
        <f>IF(OR(SampleSuperstore[[#This Row],[Profit]]&gt;'Check Outliers'!$M$15,SampleSuperstore[[#This Row],[Profit]]&lt;'Check Outliers'!$M$16),"outlier","normal")</f>
        <v>normal</v>
      </c>
      <c r="R336" s="1" t="str">
        <f>IF(OR(SampleSuperstore[[#This Row],[Cogs]]&gt;'Check Outliers'!$M$23,SampleSuperstore[[#This Row],[Cogs]]&lt;'Check Outliers'!$M$24),"outlier","normal")</f>
        <v>normal</v>
      </c>
    </row>
    <row r="337" spans="1:18" hidden="1" x14ac:dyDescent="0.3">
      <c r="A337" s="1" t="s">
        <v>10</v>
      </c>
      <c r="B337" s="1" t="s">
        <v>11</v>
      </c>
      <c r="C337" s="1" t="s">
        <v>19</v>
      </c>
      <c r="D337" s="1" t="s">
        <v>20</v>
      </c>
      <c r="E337" s="1" t="s">
        <v>21</v>
      </c>
      <c r="F337" s="1" t="s">
        <v>31</v>
      </c>
      <c r="G337" s="1" t="s">
        <v>158</v>
      </c>
      <c r="H337">
        <v>479.99</v>
      </c>
      <c r="I337">
        <v>2</v>
      </c>
      <c r="J337">
        <v>959.98</v>
      </c>
      <c r="K337" s="1">
        <v>0.2</v>
      </c>
      <c r="L337">
        <v>335.99</v>
      </c>
      <c r="M337">
        <v>623.99</v>
      </c>
      <c r="N337">
        <v>0.35</v>
      </c>
      <c r="O337">
        <v>143.994</v>
      </c>
      <c r="P337" t="str">
        <f>IF(OR(SampleSuperstore[[#This Row],[Total Sales]]&gt;'Check Outliers'!$M$7,SampleSuperstore[[#This Row],[Total Sales]]&lt;'Check Outliers'!$M$8),"Outlier","normal")</f>
        <v>Outlier</v>
      </c>
      <c r="Q337" t="str">
        <f>IF(OR(SampleSuperstore[[#This Row],[Profit]]&gt;'Check Outliers'!$M$15,SampleSuperstore[[#This Row],[Profit]]&lt;'Check Outliers'!$M$16),"outlier","normal")</f>
        <v>outlier</v>
      </c>
      <c r="R337" s="1" t="str">
        <f>IF(OR(SampleSuperstore[[#This Row],[Cogs]]&gt;'Check Outliers'!$M$23,SampleSuperstore[[#This Row],[Cogs]]&lt;'Check Outliers'!$M$24),"outlier","normal")</f>
        <v>outlier</v>
      </c>
    </row>
    <row r="338" spans="1:18" x14ac:dyDescent="0.3">
      <c r="A338" s="1" t="s">
        <v>10</v>
      </c>
      <c r="B338" s="1" t="s">
        <v>11</v>
      </c>
      <c r="C338" s="1" t="s">
        <v>19</v>
      </c>
      <c r="D338" s="1" t="s">
        <v>20</v>
      </c>
      <c r="E338" s="1" t="s">
        <v>21</v>
      </c>
      <c r="F338" s="1" t="s">
        <v>22</v>
      </c>
      <c r="G338" s="1" t="s">
        <v>33</v>
      </c>
      <c r="H338">
        <v>3.59</v>
      </c>
      <c r="I338">
        <v>4</v>
      </c>
      <c r="J338">
        <v>14.37</v>
      </c>
      <c r="K338" s="11">
        <v>0.2</v>
      </c>
      <c r="L338">
        <v>4.49</v>
      </c>
      <c r="M338">
        <v>9.8800000000000008</v>
      </c>
      <c r="N338" s="11">
        <v>0.31</v>
      </c>
      <c r="O338">
        <v>1.6160000000000001</v>
      </c>
      <c r="P338" t="str">
        <f>IF(OR(SampleSuperstore[[#This Row],[Total Sales]]&gt;'Check Outliers'!$M$7,SampleSuperstore[[#This Row],[Total Sales]]&lt;'Check Outliers'!$M$8),"Outlier","normal")</f>
        <v>normal</v>
      </c>
      <c r="Q338" t="str">
        <f>IF(OR(SampleSuperstore[[#This Row],[Profit]]&gt;'Check Outliers'!$M$15,SampleSuperstore[[#This Row],[Profit]]&lt;'Check Outliers'!$M$16),"outlier","normal")</f>
        <v>normal</v>
      </c>
      <c r="R338" s="1" t="str">
        <f>IF(OR(SampleSuperstore[[#This Row],[Cogs]]&gt;'Check Outliers'!$M$23,SampleSuperstore[[#This Row],[Cogs]]&lt;'Check Outliers'!$M$24),"outlier","normal")</f>
        <v>normal</v>
      </c>
    </row>
    <row r="339" spans="1:18" x14ac:dyDescent="0.3">
      <c r="A339" s="1" t="s">
        <v>24</v>
      </c>
      <c r="B339" s="1" t="s">
        <v>18</v>
      </c>
      <c r="C339" s="1" t="s">
        <v>48</v>
      </c>
      <c r="D339" s="1" t="s">
        <v>20</v>
      </c>
      <c r="E339" s="1" t="s">
        <v>21</v>
      </c>
      <c r="F339" s="1" t="s">
        <v>22</v>
      </c>
      <c r="G339" s="1" t="s">
        <v>33</v>
      </c>
      <c r="H339">
        <v>3.86</v>
      </c>
      <c r="I339">
        <v>2</v>
      </c>
      <c r="J339">
        <v>7.71</v>
      </c>
      <c r="K339" s="11">
        <v>0.2</v>
      </c>
      <c r="L339">
        <v>2.8</v>
      </c>
      <c r="M339">
        <v>4.91</v>
      </c>
      <c r="N339" s="11">
        <v>0.36</v>
      </c>
      <c r="O339">
        <v>1.2579999999999998</v>
      </c>
      <c r="P339" t="str">
        <f>IF(OR(SampleSuperstore[[#This Row],[Total Sales]]&gt;'Check Outliers'!$M$7,SampleSuperstore[[#This Row],[Total Sales]]&lt;'Check Outliers'!$M$8),"Outlier","normal")</f>
        <v>normal</v>
      </c>
      <c r="Q339" t="str">
        <f>IF(OR(SampleSuperstore[[#This Row],[Profit]]&gt;'Check Outliers'!$M$15,SampleSuperstore[[#This Row],[Profit]]&lt;'Check Outliers'!$M$16),"outlier","normal")</f>
        <v>normal</v>
      </c>
      <c r="R339" s="1" t="str">
        <f>IF(OR(SampleSuperstore[[#This Row],[Cogs]]&gt;'Check Outliers'!$M$23,SampleSuperstore[[#This Row],[Cogs]]&lt;'Check Outliers'!$M$24),"outlier","normal")</f>
        <v>normal</v>
      </c>
    </row>
    <row r="340" spans="1:18" hidden="1" x14ac:dyDescent="0.3">
      <c r="A340" s="1" t="s">
        <v>24</v>
      </c>
      <c r="B340" s="1" t="s">
        <v>18</v>
      </c>
      <c r="C340" s="1" t="s">
        <v>48</v>
      </c>
      <c r="D340" s="1" t="s">
        <v>20</v>
      </c>
      <c r="E340" s="1" t="s">
        <v>21</v>
      </c>
      <c r="F340" s="1" t="s">
        <v>15</v>
      </c>
      <c r="G340" s="1" t="s">
        <v>27</v>
      </c>
      <c r="H340">
        <v>232.78</v>
      </c>
      <c r="I340">
        <v>3</v>
      </c>
      <c r="J340">
        <v>698.35</v>
      </c>
      <c r="K340" s="1">
        <v>0.2</v>
      </c>
      <c r="L340">
        <v>-17.46</v>
      </c>
      <c r="M340">
        <v>715.81</v>
      </c>
      <c r="N340">
        <v>-0.03</v>
      </c>
      <c r="O340">
        <v>-157.13000000000002</v>
      </c>
      <c r="P340" t="str">
        <f>IF(OR(SampleSuperstore[[#This Row],[Total Sales]]&gt;'Check Outliers'!$M$7,SampleSuperstore[[#This Row],[Total Sales]]&lt;'Check Outliers'!$M$8),"Outlier","normal")</f>
        <v>Outlier</v>
      </c>
      <c r="Q340" t="str">
        <f>IF(OR(SampleSuperstore[[#This Row],[Profit]]&gt;'Check Outliers'!$M$15,SampleSuperstore[[#This Row],[Profit]]&lt;'Check Outliers'!$M$16),"outlier","normal")</f>
        <v>normal</v>
      </c>
      <c r="R340" s="1" t="str">
        <f>IF(OR(SampleSuperstore[[#This Row],[Cogs]]&gt;'Check Outliers'!$M$23,SampleSuperstore[[#This Row],[Cogs]]&lt;'Check Outliers'!$M$24),"outlier","normal")</f>
        <v>outlier</v>
      </c>
    </row>
    <row r="341" spans="1:18" x14ac:dyDescent="0.3">
      <c r="A341" s="1" t="s">
        <v>10</v>
      </c>
      <c r="B341" s="1" t="s">
        <v>11</v>
      </c>
      <c r="C341" s="1" t="s">
        <v>159</v>
      </c>
      <c r="D341" s="1" t="s">
        <v>47</v>
      </c>
      <c r="E341" s="1" t="s">
        <v>21</v>
      </c>
      <c r="F341" s="1" t="s">
        <v>22</v>
      </c>
      <c r="G341" s="1" t="s">
        <v>73</v>
      </c>
      <c r="H341">
        <v>1.24</v>
      </c>
      <c r="I341">
        <v>4</v>
      </c>
      <c r="J341">
        <v>4.96</v>
      </c>
      <c r="K341" s="11">
        <v>0</v>
      </c>
      <c r="L341">
        <v>2.33</v>
      </c>
      <c r="M341">
        <v>2.63</v>
      </c>
      <c r="N341" s="11">
        <v>0.47</v>
      </c>
      <c r="O341">
        <v>2.33</v>
      </c>
      <c r="P341" t="str">
        <f>IF(OR(SampleSuperstore[[#This Row],[Total Sales]]&gt;'Check Outliers'!$M$7,SampleSuperstore[[#This Row],[Total Sales]]&lt;'Check Outliers'!$M$8),"Outlier","normal")</f>
        <v>normal</v>
      </c>
      <c r="Q341" t="str">
        <f>IF(OR(SampleSuperstore[[#This Row],[Profit]]&gt;'Check Outliers'!$M$15,SampleSuperstore[[#This Row],[Profit]]&lt;'Check Outliers'!$M$16),"outlier","normal")</f>
        <v>normal</v>
      </c>
      <c r="R341" s="1" t="str">
        <f>IF(OR(SampleSuperstore[[#This Row],[Cogs]]&gt;'Check Outliers'!$M$23,SampleSuperstore[[#This Row],[Cogs]]&lt;'Check Outliers'!$M$24),"outlier","normal")</f>
        <v>normal</v>
      </c>
    </row>
    <row r="342" spans="1:18" x14ac:dyDescent="0.3">
      <c r="A342" s="1" t="s">
        <v>10</v>
      </c>
      <c r="B342" s="1" t="s">
        <v>18</v>
      </c>
      <c r="C342" s="1" t="s">
        <v>51</v>
      </c>
      <c r="D342" s="1" t="s">
        <v>52</v>
      </c>
      <c r="E342" s="1" t="s">
        <v>53</v>
      </c>
      <c r="F342" s="1" t="s">
        <v>22</v>
      </c>
      <c r="G342" s="1" t="s">
        <v>30</v>
      </c>
      <c r="H342">
        <v>4.46</v>
      </c>
      <c r="I342">
        <v>4</v>
      </c>
      <c r="J342">
        <v>17.86</v>
      </c>
      <c r="K342" s="11">
        <v>0.2</v>
      </c>
      <c r="L342">
        <v>1.1200000000000001</v>
      </c>
      <c r="M342">
        <v>16.739999999999998</v>
      </c>
      <c r="N342" s="11">
        <v>0.06</v>
      </c>
      <c r="O342">
        <v>-2.452</v>
      </c>
      <c r="P342" t="str">
        <f>IF(OR(SampleSuperstore[[#This Row],[Total Sales]]&gt;'Check Outliers'!$M$7,SampleSuperstore[[#This Row],[Total Sales]]&lt;'Check Outliers'!$M$8),"Outlier","normal")</f>
        <v>normal</v>
      </c>
      <c r="Q342" t="str">
        <f>IF(OR(SampleSuperstore[[#This Row],[Profit]]&gt;'Check Outliers'!$M$15,SampleSuperstore[[#This Row],[Profit]]&lt;'Check Outliers'!$M$16),"outlier","normal")</f>
        <v>normal</v>
      </c>
      <c r="R342" s="1" t="str">
        <f>IF(OR(SampleSuperstore[[#This Row],[Cogs]]&gt;'Check Outliers'!$M$23,SampleSuperstore[[#This Row],[Cogs]]&lt;'Check Outliers'!$M$24),"outlier","normal")</f>
        <v>normal</v>
      </c>
    </row>
    <row r="343" spans="1:18" hidden="1" x14ac:dyDescent="0.3">
      <c r="A343" s="1" t="s">
        <v>10</v>
      </c>
      <c r="B343" s="1" t="s">
        <v>18</v>
      </c>
      <c r="C343" s="1" t="s">
        <v>51</v>
      </c>
      <c r="D343" s="1" t="s">
        <v>52</v>
      </c>
      <c r="E343" s="1" t="s">
        <v>53</v>
      </c>
      <c r="F343" s="1" t="s">
        <v>22</v>
      </c>
      <c r="G343" s="1" t="s">
        <v>33</v>
      </c>
      <c r="H343">
        <v>51</v>
      </c>
      <c r="I343">
        <v>10</v>
      </c>
      <c r="J343">
        <v>509.97</v>
      </c>
      <c r="K343" s="1">
        <v>0.7</v>
      </c>
      <c r="L343">
        <v>-407.98</v>
      </c>
      <c r="M343">
        <v>917.95</v>
      </c>
      <c r="N343">
        <v>-0.8</v>
      </c>
      <c r="O343">
        <v>-764.95900000000006</v>
      </c>
      <c r="P343" t="str">
        <f>IF(OR(SampleSuperstore[[#This Row],[Total Sales]]&gt;'Check Outliers'!$M$7,SampleSuperstore[[#This Row],[Total Sales]]&lt;'Check Outliers'!$M$8),"Outlier","normal")</f>
        <v>Outlier</v>
      </c>
      <c r="Q343" t="str">
        <f>IF(OR(SampleSuperstore[[#This Row],[Profit]]&gt;'Check Outliers'!$M$15,SampleSuperstore[[#This Row],[Profit]]&lt;'Check Outliers'!$M$16),"outlier","normal")</f>
        <v>outlier</v>
      </c>
      <c r="R343" s="1" t="str">
        <f>IF(OR(SampleSuperstore[[#This Row],[Cogs]]&gt;'Check Outliers'!$M$23,SampleSuperstore[[#This Row],[Cogs]]&lt;'Check Outliers'!$M$24),"outlier","normal")</f>
        <v>outlier</v>
      </c>
    </row>
    <row r="344" spans="1:18" x14ac:dyDescent="0.3">
      <c r="A344" s="1" t="s">
        <v>10</v>
      </c>
      <c r="B344" s="1" t="s">
        <v>18</v>
      </c>
      <c r="C344" s="1" t="s">
        <v>51</v>
      </c>
      <c r="D344" s="1" t="s">
        <v>52</v>
      </c>
      <c r="E344" s="1" t="s">
        <v>53</v>
      </c>
      <c r="F344" s="1" t="s">
        <v>22</v>
      </c>
      <c r="G344" s="1" t="s">
        <v>73</v>
      </c>
      <c r="H344">
        <v>2.38</v>
      </c>
      <c r="I344">
        <v>13</v>
      </c>
      <c r="J344">
        <v>30.99</v>
      </c>
      <c r="K344" s="11">
        <v>0.2</v>
      </c>
      <c r="L344">
        <v>10.07</v>
      </c>
      <c r="M344">
        <v>20.92</v>
      </c>
      <c r="N344" s="11">
        <v>0.32</v>
      </c>
      <c r="O344">
        <v>3.8719999999999999</v>
      </c>
      <c r="P344" t="str">
        <f>IF(OR(SampleSuperstore[[#This Row],[Total Sales]]&gt;'Check Outliers'!$M$7,SampleSuperstore[[#This Row],[Total Sales]]&lt;'Check Outliers'!$M$8),"Outlier","normal")</f>
        <v>normal</v>
      </c>
      <c r="Q344" t="str">
        <f>IF(OR(SampleSuperstore[[#This Row],[Profit]]&gt;'Check Outliers'!$M$15,SampleSuperstore[[#This Row],[Profit]]&lt;'Check Outliers'!$M$16),"outlier","normal")</f>
        <v>normal</v>
      </c>
      <c r="R344" s="1" t="str">
        <f>IF(OR(SampleSuperstore[[#This Row],[Cogs]]&gt;'Check Outliers'!$M$23,SampleSuperstore[[#This Row],[Cogs]]&lt;'Check Outliers'!$M$24),"outlier","normal")</f>
        <v>normal</v>
      </c>
    </row>
    <row r="345" spans="1:18" x14ac:dyDescent="0.3">
      <c r="A345" s="1" t="s">
        <v>10</v>
      </c>
      <c r="B345" s="1" t="s">
        <v>18</v>
      </c>
      <c r="C345" s="1" t="s">
        <v>51</v>
      </c>
      <c r="D345" s="1" t="s">
        <v>52</v>
      </c>
      <c r="E345" s="1" t="s">
        <v>53</v>
      </c>
      <c r="F345" s="1" t="s">
        <v>31</v>
      </c>
      <c r="G345" s="1" t="s">
        <v>32</v>
      </c>
      <c r="H345">
        <v>5.99</v>
      </c>
      <c r="I345">
        <v>12</v>
      </c>
      <c r="J345">
        <v>71.930000000000007</v>
      </c>
      <c r="K345" s="11">
        <v>0.4</v>
      </c>
      <c r="L345">
        <v>8.39</v>
      </c>
      <c r="M345">
        <v>63.54</v>
      </c>
      <c r="N345" s="11">
        <v>0.12</v>
      </c>
      <c r="O345">
        <v>-20.382000000000005</v>
      </c>
      <c r="P345" t="str">
        <f>IF(OR(SampleSuperstore[[#This Row],[Total Sales]]&gt;'Check Outliers'!$M$7,SampleSuperstore[[#This Row],[Total Sales]]&lt;'Check Outliers'!$M$8),"Outlier","normal")</f>
        <v>normal</v>
      </c>
      <c r="Q345" t="str">
        <f>IF(OR(SampleSuperstore[[#This Row],[Profit]]&gt;'Check Outliers'!$M$15,SampleSuperstore[[#This Row],[Profit]]&lt;'Check Outliers'!$M$16),"outlier","normal")</f>
        <v>normal</v>
      </c>
      <c r="R345" s="1" t="str">
        <f>IF(OR(SampleSuperstore[[#This Row],[Cogs]]&gt;'Check Outliers'!$M$23,SampleSuperstore[[#This Row],[Cogs]]&lt;'Check Outliers'!$M$24),"outlier","normal")</f>
        <v>normal</v>
      </c>
    </row>
    <row r="346" spans="1:18" x14ac:dyDescent="0.3">
      <c r="A346" s="1" t="s">
        <v>24</v>
      </c>
      <c r="B346" s="1" t="s">
        <v>11</v>
      </c>
      <c r="C346" s="1" t="s">
        <v>160</v>
      </c>
      <c r="D346" s="1" t="s">
        <v>42</v>
      </c>
      <c r="E346" s="1" t="s">
        <v>43</v>
      </c>
      <c r="F346" s="1" t="s">
        <v>22</v>
      </c>
      <c r="G346" s="1" t="s">
        <v>28</v>
      </c>
      <c r="H346">
        <v>22.2</v>
      </c>
      <c r="I346">
        <v>4</v>
      </c>
      <c r="J346">
        <v>88.8</v>
      </c>
      <c r="K346" s="11">
        <v>0.2</v>
      </c>
      <c r="L346">
        <v>-2.2200000000000002</v>
      </c>
      <c r="M346">
        <v>91.02</v>
      </c>
      <c r="N346" s="11">
        <v>-0.02</v>
      </c>
      <c r="O346">
        <v>-19.98</v>
      </c>
      <c r="P346" t="str">
        <f>IF(OR(SampleSuperstore[[#This Row],[Total Sales]]&gt;'Check Outliers'!$M$7,SampleSuperstore[[#This Row],[Total Sales]]&lt;'Check Outliers'!$M$8),"Outlier","normal")</f>
        <v>normal</v>
      </c>
      <c r="Q346" t="str">
        <f>IF(OR(SampleSuperstore[[#This Row],[Profit]]&gt;'Check Outliers'!$M$15,SampleSuperstore[[#This Row],[Profit]]&lt;'Check Outliers'!$M$16),"outlier","normal")</f>
        <v>normal</v>
      </c>
      <c r="R346" s="1" t="str">
        <f>IF(OR(SampleSuperstore[[#This Row],[Cogs]]&gt;'Check Outliers'!$M$23,SampleSuperstore[[#This Row],[Cogs]]&lt;'Check Outliers'!$M$24),"outlier","normal")</f>
        <v>normal</v>
      </c>
    </row>
    <row r="347" spans="1:18" x14ac:dyDescent="0.3">
      <c r="A347" s="1" t="s">
        <v>24</v>
      </c>
      <c r="B347" s="1" t="s">
        <v>11</v>
      </c>
      <c r="C347" s="1" t="s">
        <v>48</v>
      </c>
      <c r="D347" s="1" t="s">
        <v>20</v>
      </c>
      <c r="E347" s="1" t="s">
        <v>21</v>
      </c>
      <c r="F347" s="1" t="s">
        <v>31</v>
      </c>
      <c r="G347" s="1" t="s">
        <v>32</v>
      </c>
      <c r="H347">
        <v>15.99</v>
      </c>
      <c r="I347">
        <v>3</v>
      </c>
      <c r="J347">
        <v>47.98</v>
      </c>
      <c r="K347" s="11">
        <v>0.2</v>
      </c>
      <c r="L347">
        <v>4.8</v>
      </c>
      <c r="M347">
        <v>43.18</v>
      </c>
      <c r="N347" s="11">
        <v>0.1</v>
      </c>
      <c r="O347">
        <v>-4.7960000000000003</v>
      </c>
      <c r="P347" t="str">
        <f>IF(OR(SampleSuperstore[[#This Row],[Total Sales]]&gt;'Check Outliers'!$M$7,SampleSuperstore[[#This Row],[Total Sales]]&lt;'Check Outliers'!$M$8),"Outlier","normal")</f>
        <v>normal</v>
      </c>
      <c r="Q347" t="str">
        <f>IF(OR(SampleSuperstore[[#This Row],[Profit]]&gt;'Check Outliers'!$M$15,SampleSuperstore[[#This Row],[Profit]]&lt;'Check Outliers'!$M$16),"outlier","normal")</f>
        <v>normal</v>
      </c>
      <c r="R347" s="1" t="str">
        <f>IF(OR(SampleSuperstore[[#This Row],[Cogs]]&gt;'Check Outliers'!$M$23,SampleSuperstore[[#This Row],[Cogs]]&lt;'Check Outliers'!$M$24),"outlier","normal")</f>
        <v>normal</v>
      </c>
    </row>
    <row r="348" spans="1:18" x14ac:dyDescent="0.3">
      <c r="A348" s="1" t="s">
        <v>24</v>
      </c>
      <c r="B348" s="1" t="s">
        <v>11</v>
      </c>
      <c r="C348" s="1" t="s">
        <v>161</v>
      </c>
      <c r="D348" s="1" t="s">
        <v>162</v>
      </c>
      <c r="E348" s="1" t="s">
        <v>53</v>
      </c>
      <c r="F348" s="1" t="s">
        <v>22</v>
      </c>
      <c r="G348" s="1" t="s">
        <v>30</v>
      </c>
      <c r="H348">
        <v>2.52</v>
      </c>
      <c r="I348">
        <v>3</v>
      </c>
      <c r="J348">
        <v>7.56</v>
      </c>
      <c r="K348" s="11">
        <v>0</v>
      </c>
      <c r="L348">
        <v>3.1</v>
      </c>
      <c r="M348">
        <v>4.46</v>
      </c>
      <c r="N348" s="11">
        <v>0.41</v>
      </c>
      <c r="O348">
        <v>3.1</v>
      </c>
      <c r="P348" t="str">
        <f>IF(OR(SampleSuperstore[[#This Row],[Total Sales]]&gt;'Check Outliers'!$M$7,SampleSuperstore[[#This Row],[Total Sales]]&lt;'Check Outliers'!$M$8),"Outlier","normal")</f>
        <v>normal</v>
      </c>
      <c r="Q348" t="str">
        <f>IF(OR(SampleSuperstore[[#This Row],[Profit]]&gt;'Check Outliers'!$M$15,SampleSuperstore[[#This Row],[Profit]]&lt;'Check Outliers'!$M$16),"outlier","normal")</f>
        <v>normal</v>
      </c>
      <c r="R348" s="1" t="str">
        <f>IF(OR(SampleSuperstore[[#This Row],[Cogs]]&gt;'Check Outliers'!$M$23,SampleSuperstore[[#This Row],[Cogs]]&lt;'Check Outliers'!$M$24),"outlier","normal")</f>
        <v>normal</v>
      </c>
    </row>
    <row r="349" spans="1:18" x14ac:dyDescent="0.3">
      <c r="A349" s="1" t="s">
        <v>24</v>
      </c>
      <c r="B349" s="1" t="s">
        <v>11</v>
      </c>
      <c r="C349" s="1" t="s">
        <v>161</v>
      </c>
      <c r="D349" s="1" t="s">
        <v>162</v>
      </c>
      <c r="E349" s="1" t="s">
        <v>53</v>
      </c>
      <c r="F349" s="1" t="s">
        <v>22</v>
      </c>
      <c r="G349" s="1" t="s">
        <v>37</v>
      </c>
      <c r="H349">
        <v>12.28</v>
      </c>
      <c r="I349">
        <v>2</v>
      </c>
      <c r="J349">
        <v>24.56</v>
      </c>
      <c r="K349" s="11">
        <v>0</v>
      </c>
      <c r="L349">
        <v>11.54</v>
      </c>
      <c r="M349">
        <v>13.02</v>
      </c>
      <c r="N349" s="11">
        <v>0.47</v>
      </c>
      <c r="O349">
        <v>11.54</v>
      </c>
      <c r="P349" t="str">
        <f>IF(OR(SampleSuperstore[[#This Row],[Total Sales]]&gt;'Check Outliers'!$M$7,SampleSuperstore[[#This Row],[Total Sales]]&lt;'Check Outliers'!$M$8),"Outlier","normal")</f>
        <v>normal</v>
      </c>
      <c r="Q349" t="str">
        <f>IF(OR(SampleSuperstore[[#This Row],[Profit]]&gt;'Check Outliers'!$M$15,SampleSuperstore[[#This Row],[Profit]]&lt;'Check Outliers'!$M$16),"outlier","normal")</f>
        <v>normal</v>
      </c>
      <c r="R349" s="1" t="str">
        <f>IF(OR(SampleSuperstore[[#This Row],[Cogs]]&gt;'Check Outliers'!$M$23,SampleSuperstore[[#This Row],[Cogs]]&lt;'Check Outliers'!$M$24),"outlier","normal")</f>
        <v>normal</v>
      </c>
    </row>
    <row r="350" spans="1:18" x14ac:dyDescent="0.3">
      <c r="A350" s="1" t="s">
        <v>24</v>
      </c>
      <c r="B350" s="1" t="s">
        <v>11</v>
      </c>
      <c r="C350" s="1" t="s">
        <v>161</v>
      </c>
      <c r="D350" s="1" t="s">
        <v>162</v>
      </c>
      <c r="E350" s="1" t="s">
        <v>53</v>
      </c>
      <c r="F350" s="1" t="s">
        <v>22</v>
      </c>
      <c r="G350" s="1" t="s">
        <v>30</v>
      </c>
      <c r="H350">
        <v>6.48</v>
      </c>
      <c r="I350">
        <v>2</v>
      </c>
      <c r="J350">
        <v>12.96</v>
      </c>
      <c r="K350" s="11">
        <v>0</v>
      </c>
      <c r="L350">
        <v>4.1500000000000004</v>
      </c>
      <c r="M350">
        <v>8.81</v>
      </c>
      <c r="N350" s="11">
        <v>0.32</v>
      </c>
      <c r="O350">
        <v>4.1500000000000004</v>
      </c>
      <c r="P350" t="str">
        <f>IF(OR(SampleSuperstore[[#This Row],[Total Sales]]&gt;'Check Outliers'!$M$7,SampleSuperstore[[#This Row],[Total Sales]]&lt;'Check Outliers'!$M$8),"Outlier","normal")</f>
        <v>normal</v>
      </c>
      <c r="Q350" t="str">
        <f>IF(OR(SampleSuperstore[[#This Row],[Profit]]&gt;'Check Outliers'!$M$15,SampleSuperstore[[#This Row],[Profit]]&lt;'Check Outliers'!$M$16),"outlier","normal")</f>
        <v>normal</v>
      </c>
      <c r="R350" s="1" t="str">
        <f>IF(OR(SampleSuperstore[[#This Row],[Cogs]]&gt;'Check Outliers'!$M$23,SampleSuperstore[[#This Row],[Cogs]]&lt;'Check Outliers'!$M$24),"outlier","normal")</f>
        <v>normal</v>
      </c>
    </row>
    <row r="351" spans="1:18" x14ac:dyDescent="0.3">
      <c r="A351" s="1" t="s">
        <v>58</v>
      </c>
      <c r="B351" s="1" t="s">
        <v>40</v>
      </c>
      <c r="C351" s="1" t="s">
        <v>71</v>
      </c>
      <c r="D351" s="1" t="s">
        <v>72</v>
      </c>
      <c r="E351" s="1" t="s">
        <v>53</v>
      </c>
      <c r="F351" s="1" t="s">
        <v>31</v>
      </c>
      <c r="G351" s="1" t="s">
        <v>55</v>
      </c>
      <c r="H351">
        <v>6.79</v>
      </c>
      <c r="I351">
        <v>1</v>
      </c>
      <c r="J351">
        <v>6.79</v>
      </c>
      <c r="K351" s="11">
        <v>0</v>
      </c>
      <c r="L351">
        <v>2.31</v>
      </c>
      <c r="M351">
        <v>4.4800000000000004</v>
      </c>
      <c r="N351" s="11">
        <v>0.34</v>
      </c>
      <c r="O351">
        <v>2.31</v>
      </c>
      <c r="P351" t="str">
        <f>IF(OR(SampleSuperstore[[#This Row],[Total Sales]]&gt;'Check Outliers'!$M$7,SampleSuperstore[[#This Row],[Total Sales]]&lt;'Check Outliers'!$M$8),"Outlier","normal")</f>
        <v>normal</v>
      </c>
      <c r="Q351" t="str">
        <f>IF(OR(SampleSuperstore[[#This Row],[Profit]]&gt;'Check Outliers'!$M$15,SampleSuperstore[[#This Row],[Profit]]&lt;'Check Outliers'!$M$16),"outlier","normal")</f>
        <v>normal</v>
      </c>
      <c r="R351" s="1" t="str">
        <f>IF(OR(SampleSuperstore[[#This Row],[Cogs]]&gt;'Check Outliers'!$M$23,SampleSuperstore[[#This Row],[Cogs]]&lt;'Check Outliers'!$M$24),"outlier","normal")</f>
        <v>normal</v>
      </c>
    </row>
    <row r="352" spans="1:18" x14ac:dyDescent="0.3">
      <c r="A352" s="1" t="s">
        <v>58</v>
      </c>
      <c r="B352" s="1" t="s">
        <v>40</v>
      </c>
      <c r="C352" s="1" t="s">
        <v>71</v>
      </c>
      <c r="D352" s="1" t="s">
        <v>72</v>
      </c>
      <c r="E352" s="1" t="s">
        <v>53</v>
      </c>
      <c r="F352" s="1" t="s">
        <v>22</v>
      </c>
      <c r="G352" s="1" t="s">
        <v>37</v>
      </c>
      <c r="H352">
        <v>12.28</v>
      </c>
      <c r="I352">
        <v>2</v>
      </c>
      <c r="J352">
        <v>24.56</v>
      </c>
      <c r="K352" s="11">
        <v>0</v>
      </c>
      <c r="L352">
        <v>11.54</v>
      </c>
      <c r="M352">
        <v>13.02</v>
      </c>
      <c r="N352" s="11">
        <v>0.47</v>
      </c>
      <c r="O352">
        <v>11.54</v>
      </c>
      <c r="P352" t="str">
        <f>IF(OR(SampleSuperstore[[#This Row],[Total Sales]]&gt;'Check Outliers'!$M$7,SampleSuperstore[[#This Row],[Total Sales]]&lt;'Check Outliers'!$M$8),"Outlier","normal")</f>
        <v>normal</v>
      </c>
      <c r="Q352" t="str">
        <f>IF(OR(SampleSuperstore[[#This Row],[Profit]]&gt;'Check Outliers'!$M$15,SampleSuperstore[[#This Row],[Profit]]&lt;'Check Outliers'!$M$16),"outlier","normal")</f>
        <v>normal</v>
      </c>
      <c r="R352" s="1" t="str">
        <f>IF(OR(SampleSuperstore[[#This Row],[Cogs]]&gt;'Check Outliers'!$M$23,SampleSuperstore[[#This Row],[Cogs]]&lt;'Check Outliers'!$M$24),"outlier","normal")</f>
        <v>normal</v>
      </c>
    </row>
    <row r="353" spans="1:18" x14ac:dyDescent="0.3">
      <c r="A353" s="1" t="s">
        <v>58</v>
      </c>
      <c r="B353" s="1" t="s">
        <v>40</v>
      </c>
      <c r="C353" s="1" t="s">
        <v>71</v>
      </c>
      <c r="D353" s="1" t="s">
        <v>72</v>
      </c>
      <c r="E353" s="1" t="s">
        <v>53</v>
      </c>
      <c r="F353" s="1" t="s">
        <v>22</v>
      </c>
      <c r="G353" s="1" t="s">
        <v>33</v>
      </c>
      <c r="H353">
        <v>3.05</v>
      </c>
      <c r="I353">
        <v>1</v>
      </c>
      <c r="J353">
        <v>3.05</v>
      </c>
      <c r="K353" s="11">
        <v>0.2</v>
      </c>
      <c r="L353">
        <v>1.07</v>
      </c>
      <c r="M353">
        <v>1.98</v>
      </c>
      <c r="N353" s="11">
        <v>0.35</v>
      </c>
      <c r="O353">
        <v>0.46000000000000008</v>
      </c>
      <c r="P353" t="str">
        <f>IF(OR(SampleSuperstore[[#This Row],[Total Sales]]&gt;'Check Outliers'!$M$7,SampleSuperstore[[#This Row],[Total Sales]]&lt;'Check Outliers'!$M$8),"Outlier","normal")</f>
        <v>normal</v>
      </c>
      <c r="Q353" t="str">
        <f>IF(OR(SampleSuperstore[[#This Row],[Profit]]&gt;'Check Outliers'!$M$15,SampleSuperstore[[#This Row],[Profit]]&lt;'Check Outliers'!$M$16),"outlier","normal")</f>
        <v>normal</v>
      </c>
      <c r="R353" s="1" t="str">
        <f>IF(OR(SampleSuperstore[[#This Row],[Cogs]]&gt;'Check Outliers'!$M$23,SampleSuperstore[[#This Row],[Cogs]]&lt;'Check Outliers'!$M$24),"outlier","normal")</f>
        <v>normal</v>
      </c>
    </row>
    <row r="354" spans="1:18" x14ac:dyDescent="0.3">
      <c r="A354" s="1" t="s">
        <v>58</v>
      </c>
      <c r="B354" s="1" t="s">
        <v>40</v>
      </c>
      <c r="C354" s="1" t="s">
        <v>71</v>
      </c>
      <c r="D354" s="1" t="s">
        <v>72</v>
      </c>
      <c r="E354" s="1" t="s">
        <v>53</v>
      </c>
      <c r="F354" s="1" t="s">
        <v>22</v>
      </c>
      <c r="G354" s="1" t="s">
        <v>37</v>
      </c>
      <c r="H354">
        <v>12.28</v>
      </c>
      <c r="I354">
        <v>4</v>
      </c>
      <c r="J354">
        <v>49.12</v>
      </c>
      <c r="K354" s="11">
        <v>0</v>
      </c>
      <c r="L354">
        <v>23.09</v>
      </c>
      <c r="M354">
        <v>26.03</v>
      </c>
      <c r="N354" s="11">
        <v>0.47</v>
      </c>
      <c r="O354">
        <v>23.09</v>
      </c>
      <c r="P354" t="str">
        <f>IF(OR(SampleSuperstore[[#This Row],[Total Sales]]&gt;'Check Outliers'!$M$7,SampleSuperstore[[#This Row],[Total Sales]]&lt;'Check Outliers'!$M$8),"Outlier","normal")</f>
        <v>normal</v>
      </c>
      <c r="Q354" t="str">
        <f>IF(OR(SampleSuperstore[[#This Row],[Profit]]&gt;'Check Outliers'!$M$15,SampleSuperstore[[#This Row],[Profit]]&lt;'Check Outliers'!$M$16),"outlier","normal")</f>
        <v>normal</v>
      </c>
      <c r="R354" s="1" t="str">
        <f>IF(OR(SampleSuperstore[[#This Row],[Cogs]]&gt;'Check Outliers'!$M$23,SampleSuperstore[[#This Row],[Cogs]]&lt;'Check Outliers'!$M$24),"outlier","normal")</f>
        <v>normal</v>
      </c>
    </row>
    <row r="355" spans="1:18" hidden="1" x14ac:dyDescent="0.3">
      <c r="A355" s="1" t="s">
        <v>58</v>
      </c>
      <c r="B355" s="1" t="s">
        <v>40</v>
      </c>
      <c r="C355" s="1" t="s">
        <v>71</v>
      </c>
      <c r="D355" s="1" t="s">
        <v>72</v>
      </c>
      <c r="E355" s="1" t="s">
        <v>53</v>
      </c>
      <c r="F355" s="1" t="s">
        <v>22</v>
      </c>
      <c r="G355" s="1" t="s">
        <v>33</v>
      </c>
      <c r="H355">
        <v>1088.79</v>
      </c>
      <c r="I355">
        <v>4</v>
      </c>
      <c r="J355">
        <v>4355.17</v>
      </c>
      <c r="K355" s="1">
        <v>0.2</v>
      </c>
      <c r="L355">
        <v>1415.43</v>
      </c>
      <c r="M355">
        <v>2939.74</v>
      </c>
      <c r="N355">
        <v>0.32</v>
      </c>
      <c r="O355">
        <v>544.39599999999996</v>
      </c>
      <c r="P355" t="str">
        <f>IF(OR(SampleSuperstore[[#This Row],[Total Sales]]&gt;'Check Outliers'!$M$7,SampleSuperstore[[#This Row],[Total Sales]]&lt;'Check Outliers'!$M$8),"Outlier","normal")</f>
        <v>Outlier</v>
      </c>
      <c r="Q355" t="str">
        <f>IF(OR(SampleSuperstore[[#This Row],[Profit]]&gt;'Check Outliers'!$M$15,SampleSuperstore[[#This Row],[Profit]]&lt;'Check Outliers'!$M$16),"outlier","normal")</f>
        <v>outlier</v>
      </c>
      <c r="R355" s="1" t="str">
        <f>IF(OR(SampleSuperstore[[#This Row],[Cogs]]&gt;'Check Outliers'!$M$23,SampleSuperstore[[#This Row],[Cogs]]&lt;'Check Outliers'!$M$24),"outlier","normal")</f>
        <v>outlier</v>
      </c>
    </row>
    <row r="356" spans="1:18" x14ac:dyDescent="0.3">
      <c r="A356" s="1" t="s">
        <v>24</v>
      </c>
      <c r="B356" s="1" t="s">
        <v>11</v>
      </c>
      <c r="C356" s="1" t="s">
        <v>71</v>
      </c>
      <c r="D356" s="1" t="s">
        <v>72</v>
      </c>
      <c r="E356" s="1" t="s">
        <v>53</v>
      </c>
      <c r="F356" s="1" t="s">
        <v>15</v>
      </c>
      <c r="G356" s="1" t="s">
        <v>16</v>
      </c>
      <c r="H356">
        <v>64.78</v>
      </c>
      <c r="I356">
        <v>6</v>
      </c>
      <c r="J356">
        <v>388.7</v>
      </c>
      <c r="K356" s="11">
        <v>0.2</v>
      </c>
      <c r="L356">
        <v>-4.8600000000000003</v>
      </c>
      <c r="M356">
        <v>393.56</v>
      </c>
      <c r="N356" s="11">
        <v>-0.01</v>
      </c>
      <c r="O356">
        <v>-82.600000000000009</v>
      </c>
      <c r="P356" t="str">
        <f>IF(OR(SampleSuperstore[[#This Row],[Total Sales]]&gt;'Check Outliers'!$M$7,SampleSuperstore[[#This Row],[Total Sales]]&lt;'Check Outliers'!$M$8),"Outlier","normal")</f>
        <v>normal</v>
      </c>
      <c r="Q356" t="str">
        <f>IF(OR(SampleSuperstore[[#This Row],[Profit]]&gt;'Check Outliers'!$M$15,SampleSuperstore[[#This Row],[Profit]]&lt;'Check Outliers'!$M$16),"outlier","normal")</f>
        <v>normal</v>
      </c>
      <c r="R356" s="1" t="str">
        <f>IF(OR(SampleSuperstore[[#This Row],[Cogs]]&gt;'Check Outliers'!$M$23,SampleSuperstore[[#This Row],[Cogs]]&lt;'Check Outliers'!$M$24),"outlier","normal")</f>
        <v>normal</v>
      </c>
    </row>
    <row r="357" spans="1:18" x14ac:dyDescent="0.3">
      <c r="A357" s="1" t="s">
        <v>24</v>
      </c>
      <c r="B357" s="1" t="s">
        <v>11</v>
      </c>
      <c r="C357" s="1" t="s">
        <v>71</v>
      </c>
      <c r="D357" s="1" t="s">
        <v>72</v>
      </c>
      <c r="E357" s="1" t="s">
        <v>53</v>
      </c>
      <c r="F357" s="1" t="s">
        <v>22</v>
      </c>
      <c r="G357" s="1" t="s">
        <v>56</v>
      </c>
      <c r="H357">
        <v>4.13</v>
      </c>
      <c r="I357">
        <v>2</v>
      </c>
      <c r="J357">
        <v>8.26</v>
      </c>
      <c r="K357" s="11">
        <v>0</v>
      </c>
      <c r="L357">
        <v>3.8</v>
      </c>
      <c r="M357">
        <v>4.46</v>
      </c>
      <c r="N357" s="11">
        <v>0.46</v>
      </c>
      <c r="O357">
        <v>3.8</v>
      </c>
      <c r="P357" t="str">
        <f>IF(OR(SampleSuperstore[[#This Row],[Total Sales]]&gt;'Check Outliers'!$M$7,SampleSuperstore[[#This Row],[Total Sales]]&lt;'Check Outliers'!$M$8),"Outlier","normal")</f>
        <v>normal</v>
      </c>
      <c r="Q357" t="str">
        <f>IF(OR(SampleSuperstore[[#This Row],[Profit]]&gt;'Check Outliers'!$M$15,SampleSuperstore[[#This Row],[Profit]]&lt;'Check Outliers'!$M$16),"outlier","normal")</f>
        <v>normal</v>
      </c>
      <c r="R357" s="1" t="str">
        <f>IF(OR(SampleSuperstore[[#This Row],[Cogs]]&gt;'Check Outliers'!$M$23,SampleSuperstore[[#This Row],[Cogs]]&lt;'Check Outliers'!$M$24),"outlier","normal")</f>
        <v>normal</v>
      </c>
    </row>
    <row r="358" spans="1:18" x14ac:dyDescent="0.3">
      <c r="A358" s="1" t="s">
        <v>24</v>
      </c>
      <c r="B358" s="1" t="s">
        <v>11</v>
      </c>
      <c r="C358" s="1" t="s">
        <v>71</v>
      </c>
      <c r="D358" s="1" t="s">
        <v>72</v>
      </c>
      <c r="E358" s="1" t="s">
        <v>53</v>
      </c>
      <c r="F358" s="1" t="s">
        <v>22</v>
      </c>
      <c r="G358" s="1" t="s">
        <v>30</v>
      </c>
      <c r="H358">
        <v>4.26</v>
      </c>
      <c r="I358">
        <v>4</v>
      </c>
      <c r="J358">
        <v>17.04</v>
      </c>
      <c r="K358" s="11">
        <v>0</v>
      </c>
      <c r="L358">
        <v>6.99</v>
      </c>
      <c r="M358">
        <v>10.050000000000001</v>
      </c>
      <c r="N358" s="11">
        <v>0.41</v>
      </c>
      <c r="O358">
        <v>6.99</v>
      </c>
      <c r="P358" t="str">
        <f>IF(OR(SampleSuperstore[[#This Row],[Total Sales]]&gt;'Check Outliers'!$M$7,SampleSuperstore[[#This Row],[Total Sales]]&lt;'Check Outliers'!$M$8),"Outlier","normal")</f>
        <v>normal</v>
      </c>
      <c r="Q358" t="str">
        <f>IF(OR(SampleSuperstore[[#This Row],[Profit]]&gt;'Check Outliers'!$M$15,SampleSuperstore[[#This Row],[Profit]]&lt;'Check Outliers'!$M$16),"outlier","normal")</f>
        <v>normal</v>
      </c>
      <c r="R358" s="1" t="str">
        <f>IF(OR(SampleSuperstore[[#This Row],[Cogs]]&gt;'Check Outliers'!$M$23,SampleSuperstore[[#This Row],[Cogs]]&lt;'Check Outliers'!$M$24),"outlier","normal")</f>
        <v>normal</v>
      </c>
    </row>
    <row r="359" spans="1:18" x14ac:dyDescent="0.3">
      <c r="A359" s="1" t="s">
        <v>24</v>
      </c>
      <c r="B359" s="1" t="s">
        <v>11</v>
      </c>
      <c r="C359" s="1" t="s">
        <v>71</v>
      </c>
      <c r="D359" s="1" t="s">
        <v>72</v>
      </c>
      <c r="E359" s="1" t="s">
        <v>53</v>
      </c>
      <c r="F359" s="1" t="s">
        <v>22</v>
      </c>
      <c r="G359" s="1" t="s">
        <v>37</v>
      </c>
      <c r="H359">
        <v>6.88</v>
      </c>
      <c r="I359">
        <v>5</v>
      </c>
      <c r="J359">
        <v>34.4</v>
      </c>
      <c r="K359" s="11">
        <v>0</v>
      </c>
      <c r="L359">
        <v>15.82</v>
      </c>
      <c r="M359">
        <v>18.579999999999998</v>
      </c>
      <c r="N359" s="11">
        <v>0.46</v>
      </c>
      <c r="O359">
        <v>15.82</v>
      </c>
      <c r="P359" t="str">
        <f>IF(OR(SampleSuperstore[[#This Row],[Total Sales]]&gt;'Check Outliers'!$M$7,SampleSuperstore[[#This Row],[Total Sales]]&lt;'Check Outliers'!$M$8),"Outlier","normal")</f>
        <v>normal</v>
      </c>
      <c r="Q359" t="str">
        <f>IF(OR(SampleSuperstore[[#This Row],[Profit]]&gt;'Check Outliers'!$M$15,SampleSuperstore[[#This Row],[Profit]]&lt;'Check Outliers'!$M$16),"outlier","normal")</f>
        <v>normal</v>
      </c>
      <c r="R359" s="1" t="str">
        <f>IF(OR(SampleSuperstore[[#This Row],[Cogs]]&gt;'Check Outliers'!$M$23,SampleSuperstore[[#This Row],[Cogs]]&lt;'Check Outliers'!$M$24),"outlier","normal")</f>
        <v>normal</v>
      </c>
    </row>
    <row r="360" spans="1:18" x14ac:dyDescent="0.3">
      <c r="A360" s="1" t="s">
        <v>24</v>
      </c>
      <c r="B360" s="1" t="s">
        <v>18</v>
      </c>
      <c r="C360" s="1" t="s">
        <v>95</v>
      </c>
      <c r="D360" s="1" t="s">
        <v>36</v>
      </c>
      <c r="E360" s="1" t="s">
        <v>14</v>
      </c>
      <c r="F360" s="1" t="s">
        <v>22</v>
      </c>
      <c r="G360" s="1" t="s">
        <v>37</v>
      </c>
      <c r="H360">
        <v>7.25</v>
      </c>
      <c r="I360">
        <v>5</v>
      </c>
      <c r="J360">
        <v>36.24</v>
      </c>
      <c r="K360" s="11">
        <v>0.2</v>
      </c>
      <c r="L360">
        <v>11.32</v>
      </c>
      <c r="M360">
        <v>24.92</v>
      </c>
      <c r="N360" s="11">
        <v>0.31</v>
      </c>
      <c r="O360">
        <v>4.0719999999999992</v>
      </c>
      <c r="P360" t="str">
        <f>IF(OR(SampleSuperstore[[#This Row],[Total Sales]]&gt;'Check Outliers'!$M$7,SampleSuperstore[[#This Row],[Total Sales]]&lt;'Check Outliers'!$M$8),"Outlier","normal")</f>
        <v>normal</v>
      </c>
      <c r="Q360" t="str">
        <f>IF(OR(SampleSuperstore[[#This Row],[Profit]]&gt;'Check Outliers'!$M$15,SampleSuperstore[[#This Row],[Profit]]&lt;'Check Outliers'!$M$16),"outlier","normal")</f>
        <v>normal</v>
      </c>
      <c r="R360" s="1" t="str">
        <f>IF(OR(SampleSuperstore[[#This Row],[Cogs]]&gt;'Check Outliers'!$M$23,SampleSuperstore[[#This Row],[Cogs]]&lt;'Check Outliers'!$M$24),"outlier","normal")</f>
        <v>normal</v>
      </c>
    </row>
    <row r="361" spans="1:18" hidden="1" x14ac:dyDescent="0.3">
      <c r="A361" s="1" t="s">
        <v>58</v>
      </c>
      <c r="B361" s="1" t="s">
        <v>18</v>
      </c>
      <c r="C361" s="1" t="s">
        <v>99</v>
      </c>
      <c r="D361" s="1" t="s">
        <v>163</v>
      </c>
      <c r="E361" s="1" t="s">
        <v>14</v>
      </c>
      <c r="F361" s="1" t="s">
        <v>22</v>
      </c>
      <c r="G361" s="1" t="s">
        <v>34</v>
      </c>
      <c r="H361">
        <v>80.98</v>
      </c>
      <c r="I361">
        <v>8</v>
      </c>
      <c r="J361">
        <v>647.84</v>
      </c>
      <c r="K361" s="1">
        <v>0</v>
      </c>
      <c r="L361">
        <v>168.44</v>
      </c>
      <c r="M361">
        <v>479.4</v>
      </c>
      <c r="N361">
        <v>0.26</v>
      </c>
      <c r="O361">
        <v>168.44</v>
      </c>
      <c r="P361" t="str">
        <f>IF(OR(SampleSuperstore[[#This Row],[Total Sales]]&gt;'Check Outliers'!$M$7,SampleSuperstore[[#This Row],[Total Sales]]&lt;'Check Outliers'!$M$8),"Outlier","normal")</f>
        <v>Outlier</v>
      </c>
      <c r="Q361" t="str">
        <f>IF(OR(SampleSuperstore[[#This Row],[Profit]]&gt;'Check Outliers'!$M$15,SampleSuperstore[[#This Row],[Profit]]&lt;'Check Outliers'!$M$16),"outlier","normal")</f>
        <v>outlier</v>
      </c>
      <c r="R361" s="1" t="str">
        <f>IF(OR(SampleSuperstore[[#This Row],[Cogs]]&gt;'Check Outliers'!$M$23,SampleSuperstore[[#This Row],[Cogs]]&lt;'Check Outliers'!$M$24),"outlier","normal")</f>
        <v>outlier</v>
      </c>
    </row>
    <row r="362" spans="1:18" x14ac:dyDescent="0.3">
      <c r="A362" s="1" t="s">
        <v>58</v>
      </c>
      <c r="B362" s="1" t="s">
        <v>18</v>
      </c>
      <c r="C362" s="1" t="s">
        <v>99</v>
      </c>
      <c r="D362" s="1" t="s">
        <v>163</v>
      </c>
      <c r="E362" s="1" t="s">
        <v>14</v>
      </c>
      <c r="F362" s="1" t="s">
        <v>22</v>
      </c>
      <c r="G362" s="1" t="s">
        <v>23</v>
      </c>
      <c r="H362">
        <v>10.35</v>
      </c>
      <c r="I362">
        <v>2</v>
      </c>
      <c r="J362">
        <v>20.7</v>
      </c>
      <c r="K362" s="11">
        <v>0</v>
      </c>
      <c r="L362">
        <v>9.94</v>
      </c>
      <c r="M362">
        <v>10.76</v>
      </c>
      <c r="N362" s="11">
        <v>0.48</v>
      </c>
      <c r="O362">
        <v>9.94</v>
      </c>
      <c r="P362" t="str">
        <f>IF(OR(SampleSuperstore[[#This Row],[Total Sales]]&gt;'Check Outliers'!$M$7,SampleSuperstore[[#This Row],[Total Sales]]&lt;'Check Outliers'!$M$8),"Outlier","normal")</f>
        <v>normal</v>
      </c>
      <c r="Q362" t="str">
        <f>IF(OR(SampleSuperstore[[#This Row],[Profit]]&gt;'Check Outliers'!$M$15,SampleSuperstore[[#This Row],[Profit]]&lt;'Check Outliers'!$M$16),"outlier","normal")</f>
        <v>normal</v>
      </c>
      <c r="R362" s="1" t="str">
        <f>IF(OR(SampleSuperstore[[#This Row],[Cogs]]&gt;'Check Outliers'!$M$23,SampleSuperstore[[#This Row],[Cogs]]&lt;'Check Outliers'!$M$24),"outlier","normal")</f>
        <v>normal</v>
      </c>
    </row>
    <row r="363" spans="1:18" x14ac:dyDescent="0.3">
      <c r="A363" s="1" t="s">
        <v>24</v>
      </c>
      <c r="B363" s="1" t="s">
        <v>11</v>
      </c>
      <c r="C363" s="1" t="s">
        <v>71</v>
      </c>
      <c r="D363" s="1" t="s">
        <v>72</v>
      </c>
      <c r="E363" s="1" t="s">
        <v>53</v>
      </c>
      <c r="F363" s="1" t="s">
        <v>22</v>
      </c>
      <c r="G363" s="1" t="s">
        <v>23</v>
      </c>
      <c r="H363">
        <v>10.35</v>
      </c>
      <c r="I363">
        <v>2</v>
      </c>
      <c r="J363">
        <v>20.7</v>
      </c>
      <c r="K363" s="11">
        <v>0</v>
      </c>
      <c r="L363">
        <v>9.94</v>
      </c>
      <c r="M363">
        <v>10.76</v>
      </c>
      <c r="N363" s="11">
        <v>0.48</v>
      </c>
      <c r="O363">
        <v>9.94</v>
      </c>
      <c r="P363" t="str">
        <f>IF(OR(SampleSuperstore[[#This Row],[Total Sales]]&gt;'Check Outliers'!$M$7,SampleSuperstore[[#This Row],[Total Sales]]&lt;'Check Outliers'!$M$8),"Outlier","normal")</f>
        <v>normal</v>
      </c>
      <c r="Q363" t="str">
        <f>IF(OR(SampleSuperstore[[#This Row],[Profit]]&gt;'Check Outliers'!$M$15,SampleSuperstore[[#This Row],[Profit]]&lt;'Check Outliers'!$M$16),"outlier","normal")</f>
        <v>normal</v>
      </c>
      <c r="R363" s="1" t="str">
        <f>IF(OR(SampleSuperstore[[#This Row],[Cogs]]&gt;'Check Outliers'!$M$23,SampleSuperstore[[#This Row],[Cogs]]&lt;'Check Outliers'!$M$24),"outlier","normal")</f>
        <v>normal</v>
      </c>
    </row>
    <row r="364" spans="1:18" hidden="1" x14ac:dyDescent="0.3">
      <c r="A364" s="1" t="s">
        <v>24</v>
      </c>
      <c r="B364" s="1" t="s">
        <v>11</v>
      </c>
      <c r="C364" s="1" t="s">
        <v>71</v>
      </c>
      <c r="D364" s="1" t="s">
        <v>72</v>
      </c>
      <c r="E364" s="1" t="s">
        <v>53</v>
      </c>
      <c r="F364" s="1" t="s">
        <v>15</v>
      </c>
      <c r="G364" s="1" t="s">
        <v>17</v>
      </c>
      <c r="H364">
        <v>162.88</v>
      </c>
      <c r="I364">
        <v>3</v>
      </c>
      <c r="J364">
        <v>488.65</v>
      </c>
      <c r="K364" s="1">
        <v>0.1</v>
      </c>
      <c r="L364">
        <v>86.87</v>
      </c>
      <c r="M364">
        <v>401.78</v>
      </c>
      <c r="N364">
        <v>0.18</v>
      </c>
      <c r="O364">
        <v>38.005000000000003</v>
      </c>
      <c r="P364" t="str">
        <f>IF(OR(SampleSuperstore[[#This Row],[Total Sales]]&gt;'Check Outliers'!$M$7,SampleSuperstore[[#This Row],[Total Sales]]&lt;'Check Outliers'!$M$8),"Outlier","normal")</f>
        <v>normal</v>
      </c>
      <c r="Q364" t="str">
        <f>IF(OR(SampleSuperstore[[#This Row],[Profit]]&gt;'Check Outliers'!$M$15,SampleSuperstore[[#This Row],[Profit]]&lt;'Check Outliers'!$M$16),"outlier","normal")</f>
        <v>outlier</v>
      </c>
      <c r="R364" s="1" t="str">
        <f>IF(OR(SampleSuperstore[[#This Row],[Cogs]]&gt;'Check Outliers'!$M$23,SampleSuperstore[[#This Row],[Cogs]]&lt;'Check Outliers'!$M$24),"outlier","normal")</f>
        <v>normal</v>
      </c>
    </row>
    <row r="365" spans="1:18" x14ac:dyDescent="0.3">
      <c r="A365" s="1" t="s">
        <v>24</v>
      </c>
      <c r="B365" s="1" t="s">
        <v>11</v>
      </c>
      <c r="C365" s="1" t="s">
        <v>71</v>
      </c>
      <c r="D365" s="1" t="s">
        <v>72</v>
      </c>
      <c r="E365" s="1" t="s">
        <v>53</v>
      </c>
      <c r="F365" s="1" t="s">
        <v>22</v>
      </c>
      <c r="G365" s="1" t="s">
        <v>30</v>
      </c>
      <c r="H365">
        <v>2.78</v>
      </c>
      <c r="I365">
        <v>2</v>
      </c>
      <c r="J365">
        <v>5.56</v>
      </c>
      <c r="K365" s="11">
        <v>0</v>
      </c>
      <c r="L365">
        <v>1.45</v>
      </c>
      <c r="M365">
        <v>4.1100000000000003</v>
      </c>
      <c r="N365" s="11">
        <v>0.26</v>
      </c>
      <c r="O365">
        <v>1.45</v>
      </c>
      <c r="P365" t="str">
        <f>IF(OR(SampleSuperstore[[#This Row],[Total Sales]]&gt;'Check Outliers'!$M$7,SampleSuperstore[[#This Row],[Total Sales]]&lt;'Check Outliers'!$M$8),"Outlier","normal")</f>
        <v>normal</v>
      </c>
      <c r="Q365" t="str">
        <f>IF(OR(SampleSuperstore[[#This Row],[Profit]]&gt;'Check Outliers'!$M$15,SampleSuperstore[[#This Row],[Profit]]&lt;'Check Outliers'!$M$16),"outlier","normal")</f>
        <v>normal</v>
      </c>
      <c r="R365" s="1" t="str">
        <f>IF(OR(SampleSuperstore[[#This Row],[Cogs]]&gt;'Check Outliers'!$M$23,SampleSuperstore[[#This Row],[Cogs]]&lt;'Check Outliers'!$M$24),"outlier","normal")</f>
        <v>normal</v>
      </c>
    </row>
    <row r="366" spans="1:18" x14ac:dyDescent="0.3">
      <c r="A366" s="1" t="s">
        <v>24</v>
      </c>
      <c r="B366" s="1" t="s">
        <v>11</v>
      </c>
      <c r="C366" s="1" t="s">
        <v>71</v>
      </c>
      <c r="D366" s="1" t="s">
        <v>72</v>
      </c>
      <c r="E366" s="1" t="s">
        <v>53</v>
      </c>
      <c r="F366" s="1" t="s">
        <v>15</v>
      </c>
      <c r="G366" s="1" t="s">
        <v>29</v>
      </c>
      <c r="H366">
        <v>5.89</v>
      </c>
      <c r="I366">
        <v>8</v>
      </c>
      <c r="J366">
        <v>47.12</v>
      </c>
      <c r="K366" s="11">
        <v>0</v>
      </c>
      <c r="L366">
        <v>20.73</v>
      </c>
      <c r="M366">
        <v>26.39</v>
      </c>
      <c r="N366" s="11">
        <v>0.44</v>
      </c>
      <c r="O366">
        <v>20.73</v>
      </c>
      <c r="P366" t="str">
        <f>IF(OR(SampleSuperstore[[#This Row],[Total Sales]]&gt;'Check Outliers'!$M$7,SampleSuperstore[[#This Row],[Total Sales]]&lt;'Check Outliers'!$M$8),"Outlier","normal")</f>
        <v>normal</v>
      </c>
      <c r="Q366" t="str">
        <f>IF(OR(SampleSuperstore[[#This Row],[Profit]]&gt;'Check Outliers'!$M$15,SampleSuperstore[[#This Row],[Profit]]&lt;'Check Outliers'!$M$16),"outlier","normal")</f>
        <v>normal</v>
      </c>
      <c r="R366" s="1" t="str">
        <f>IF(OR(SampleSuperstore[[#This Row],[Cogs]]&gt;'Check Outliers'!$M$23,SampleSuperstore[[#This Row],[Cogs]]&lt;'Check Outliers'!$M$24),"outlier","normal")</f>
        <v>normal</v>
      </c>
    </row>
    <row r="367" spans="1:18" x14ac:dyDescent="0.3">
      <c r="A367" s="1" t="s">
        <v>24</v>
      </c>
      <c r="B367" s="1" t="s">
        <v>11</v>
      </c>
      <c r="C367" s="1" t="s">
        <v>48</v>
      </c>
      <c r="D367" s="1" t="s">
        <v>20</v>
      </c>
      <c r="E367" s="1" t="s">
        <v>21</v>
      </c>
      <c r="F367" s="1" t="s">
        <v>22</v>
      </c>
      <c r="G367" s="1" t="s">
        <v>28</v>
      </c>
      <c r="H367">
        <v>52.99</v>
      </c>
      <c r="I367">
        <v>4</v>
      </c>
      <c r="J367">
        <v>211.96</v>
      </c>
      <c r="K367" s="11">
        <v>0</v>
      </c>
      <c r="L367">
        <v>8.48</v>
      </c>
      <c r="M367">
        <v>203.48</v>
      </c>
      <c r="N367" s="11">
        <v>0.04</v>
      </c>
      <c r="O367">
        <v>8.48</v>
      </c>
      <c r="P367" t="str">
        <f>IF(OR(SampleSuperstore[[#This Row],[Total Sales]]&gt;'Check Outliers'!$M$7,SampleSuperstore[[#This Row],[Total Sales]]&lt;'Check Outliers'!$M$8),"Outlier","normal")</f>
        <v>normal</v>
      </c>
      <c r="Q367" t="str">
        <f>IF(OR(SampleSuperstore[[#This Row],[Profit]]&gt;'Check Outliers'!$M$15,SampleSuperstore[[#This Row],[Profit]]&lt;'Check Outliers'!$M$16),"outlier","normal")</f>
        <v>normal</v>
      </c>
      <c r="R367" s="1" t="str">
        <f>IF(OR(SampleSuperstore[[#This Row],[Cogs]]&gt;'Check Outliers'!$M$23,SampleSuperstore[[#This Row],[Cogs]]&lt;'Check Outliers'!$M$24),"outlier","normal")</f>
        <v>normal</v>
      </c>
    </row>
    <row r="368" spans="1:18" x14ac:dyDescent="0.3">
      <c r="A368" s="1" t="s">
        <v>164</v>
      </c>
      <c r="B368" s="1" t="s">
        <v>18</v>
      </c>
      <c r="C368" s="1" t="s">
        <v>165</v>
      </c>
      <c r="D368" s="1" t="s">
        <v>123</v>
      </c>
      <c r="E368" s="1" t="s">
        <v>53</v>
      </c>
      <c r="F368" s="1" t="s">
        <v>22</v>
      </c>
      <c r="G368" s="1" t="s">
        <v>33</v>
      </c>
      <c r="H368">
        <v>5.8</v>
      </c>
      <c r="I368">
        <v>4</v>
      </c>
      <c r="J368">
        <v>23.2</v>
      </c>
      <c r="K368" s="11">
        <v>0</v>
      </c>
      <c r="L368">
        <v>10.44</v>
      </c>
      <c r="M368">
        <v>12.76</v>
      </c>
      <c r="N368" s="11">
        <v>0.45</v>
      </c>
      <c r="O368">
        <v>10.44</v>
      </c>
      <c r="P368" t="str">
        <f>IF(OR(SampleSuperstore[[#This Row],[Total Sales]]&gt;'Check Outliers'!$M$7,SampleSuperstore[[#This Row],[Total Sales]]&lt;'Check Outliers'!$M$8),"Outlier","normal")</f>
        <v>normal</v>
      </c>
      <c r="Q368" t="str">
        <f>IF(OR(SampleSuperstore[[#This Row],[Profit]]&gt;'Check Outliers'!$M$15,SampleSuperstore[[#This Row],[Profit]]&lt;'Check Outliers'!$M$16),"outlier","normal")</f>
        <v>normal</v>
      </c>
      <c r="R368" s="1" t="str">
        <f>IF(OR(SampleSuperstore[[#This Row],[Cogs]]&gt;'Check Outliers'!$M$23,SampleSuperstore[[#This Row],[Cogs]]&lt;'Check Outliers'!$M$24),"outlier","normal")</f>
        <v>normal</v>
      </c>
    </row>
    <row r="369" spans="1:18" x14ac:dyDescent="0.3">
      <c r="A369" s="1" t="s">
        <v>164</v>
      </c>
      <c r="B369" s="1" t="s">
        <v>18</v>
      </c>
      <c r="C369" s="1" t="s">
        <v>165</v>
      </c>
      <c r="D369" s="1" t="s">
        <v>123</v>
      </c>
      <c r="E369" s="1" t="s">
        <v>53</v>
      </c>
      <c r="F369" s="1" t="s">
        <v>22</v>
      </c>
      <c r="G369" s="1" t="s">
        <v>106</v>
      </c>
      <c r="H369">
        <v>3.68</v>
      </c>
      <c r="I369">
        <v>2</v>
      </c>
      <c r="J369">
        <v>7.36</v>
      </c>
      <c r="K369" s="11">
        <v>0</v>
      </c>
      <c r="L369">
        <v>0.15</v>
      </c>
      <c r="M369">
        <v>7.21</v>
      </c>
      <c r="N369" s="11">
        <v>0.02</v>
      </c>
      <c r="O369">
        <v>0.15</v>
      </c>
      <c r="P369" t="str">
        <f>IF(OR(SampleSuperstore[[#This Row],[Total Sales]]&gt;'Check Outliers'!$M$7,SampleSuperstore[[#This Row],[Total Sales]]&lt;'Check Outliers'!$M$8),"Outlier","normal")</f>
        <v>normal</v>
      </c>
      <c r="Q369" t="str">
        <f>IF(OR(SampleSuperstore[[#This Row],[Profit]]&gt;'Check Outliers'!$M$15,SampleSuperstore[[#This Row],[Profit]]&lt;'Check Outliers'!$M$16),"outlier","normal")</f>
        <v>normal</v>
      </c>
      <c r="R369" s="1" t="str">
        <f>IF(OR(SampleSuperstore[[#This Row],[Cogs]]&gt;'Check Outliers'!$M$23,SampleSuperstore[[#This Row],[Cogs]]&lt;'Check Outliers'!$M$24),"outlier","normal")</f>
        <v>normal</v>
      </c>
    </row>
    <row r="370" spans="1:18" x14ac:dyDescent="0.3">
      <c r="A370" s="1" t="s">
        <v>164</v>
      </c>
      <c r="B370" s="1" t="s">
        <v>18</v>
      </c>
      <c r="C370" s="1" t="s">
        <v>165</v>
      </c>
      <c r="D370" s="1" t="s">
        <v>123</v>
      </c>
      <c r="E370" s="1" t="s">
        <v>53</v>
      </c>
      <c r="F370" s="1" t="s">
        <v>22</v>
      </c>
      <c r="G370" s="1" t="s">
        <v>28</v>
      </c>
      <c r="H370">
        <v>14.97</v>
      </c>
      <c r="I370">
        <v>7</v>
      </c>
      <c r="J370">
        <v>104.79</v>
      </c>
      <c r="K370" s="11">
        <v>0</v>
      </c>
      <c r="L370">
        <v>29.34</v>
      </c>
      <c r="M370">
        <v>75.45</v>
      </c>
      <c r="N370" s="11">
        <v>0.28000000000000003</v>
      </c>
      <c r="O370">
        <v>29.34</v>
      </c>
      <c r="P370" t="str">
        <f>IF(OR(SampleSuperstore[[#This Row],[Total Sales]]&gt;'Check Outliers'!$M$7,SampleSuperstore[[#This Row],[Total Sales]]&lt;'Check Outliers'!$M$8),"Outlier","normal")</f>
        <v>normal</v>
      </c>
      <c r="Q370" t="str">
        <f>IF(OR(SampleSuperstore[[#This Row],[Profit]]&gt;'Check Outliers'!$M$15,SampleSuperstore[[#This Row],[Profit]]&lt;'Check Outliers'!$M$16),"outlier","normal")</f>
        <v>normal</v>
      </c>
      <c r="R370" s="1" t="str">
        <f>IF(OR(SampleSuperstore[[#This Row],[Cogs]]&gt;'Check Outliers'!$M$23,SampleSuperstore[[#This Row],[Cogs]]&lt;'Check Outliers'!$M$24),"outlier","normal")</f>
        <v>normal</v>
      </c>
    </row>
    <row r="371" spans="1:18" hidden="1" x14ac:dyDescent="0.3">
      <c r="A371" s="1" t="s">
        <v>164</v>
      </c>
      <c r="B371" s="1" t="s">
        <v>18</v>
      </c>
      <c r="C371" s="1" t="s">
        <v>165</v>
      </c>
      <c r="D371" s="1" t="s">
        <v>123</v>
      </c>
      <c r="E371" s="1" t="s">
        <v>53</v>
      </c>
      <c r="F371" s="1" t="s">
        <v>15</v>
      </c>
      <c r="G371" s="1" t="s">
        <v>16</v>
      </c>
      <c r="H371">
        <v>260.98</v>
      </c>
      <c r="I371">
        <v>4</v>
      </c>
      <c r="J371">
        <v>1043.92</v>
      </c>
      <c r="K371" s="1">
        <v>0</v>
      </c>
      <c r="L371">
        <v>271.42</v>
      </c>
      <c r="M371">
        <v>772.5</v>
      </c>
      <c r="N371">
        <v>0.26</v>
      </c>
      <c r="O371">
        <v>271.42</v>
      </c>
      <c r="P371" t="str">
        <f>IF(OR(SampleSuperstore[[#This Row],[Total Sales]]&gt;'Check Outliers'!$M$7,SampleSuperstore[[#This Row],[Total Sales]]&lt;'Check Outliers'!$M$8),"Outlier","normal")</f>
        <v>Outlier</v>
      </c>
      <c r="Q371" t="str">
        <f>IF(OR(SampleSuperstore[[#This Row],[Profit]]&gt;'Check Outliers'!$M$15,SampleSuperstore[[#This Row],[Profit]]&lt;'Check Outliers'!$M$16),"outlier","normal")</f>
        <v>outlier</v>
      </c>
      <c r="R371" s="1" t="str">
        <f>IF(OR(SampleSuperstore[[#This Row],[Cogs]]&gt;'Check Outliers'!$M$23,SampleSuperstore[[#This Row],[Cogs]]&lt;'Check Outliers'!$M$24),"outlier","normal")</f>
        <v>outlier</v>
      </c>
    </row>
    <row r="372" spans="1:18" x14ac:dyDescent="0.3">
      <c r="A372" s="1" t="s">
        <v>24</v>
      </c>
      <c r="B372" s="1" t="s">
        <v>11</v>
      </c>
      <c r="C372" s="1" t="s">
        <v>166</v>
      </c>
      <c r="D372" s="1" t="s">
        <v>42</v>
      </c>
      <c r="E372" s="1" t="s">
        <v>43</v>
      </c>
      <c r="F372" s="1" t="s">
        <v>22</v>
      </c>
      <c r="G372" s="1" t="s">
        <v>37</v>
      </c>
      <c r="H372">
        <v>5.18</v>
      </c>
      <c r="I372">
        <v>5</v>
      </c>
      <c r="J372">
        <v>25.92</v>
      </c>
      <c r="K372" s="11">
        <v>0.2</v>
      </c>
      <c r="L372">
        <v>9.4</v>
      </c>
      <c r="M372">
        <v>16.52</v>
      </c>
      <c r="N372" s="11">
        <v>0.36</v>
      </c>
      <c r="O372">
        <v>4.2159999999999993</v>
      </c>
      <c r="P372" t="str">
        <f>IF(OR(SampleSuperstore[[#This Row],[Total Sales]]&gt;'Check Outliers'!$M$7,SampleSuperstore[[#This Row],[Total Sales]]&lt;'Check Outliers'!$M$8),"Outlier","normal")</f>
        <v>normal</v>
      </c>
      <c r="Q372" t="str">
        <f>IF(OR(SampleSuperstore[[#This Row],[Profit]]&gt;'Check Outliers'!$M$15,SampleSuperstore[[#This Row],[Profit]]&lt;'Check Outliers'!$M$16),"outlier","normal")</f>
        <v>normal</v>
      </c>
      <c r="R372" s="1" t="str">
        <f>IF(OR(SampleSuperstore[[#This Row],[Cogs]]&gt;'Check Outliers'!$M$23,SampleSuperstore[[#This Row],[Cogs]]&lt;'Check Outliers'!$M$24),"outlier","normal")</f>
        <v>normal</v>
      </c>
    </row>
    <row r="373" spans="1:18" x14ac:dyDescent="0.3">
      <c r="A373" s="1" t="s">
        <v>24</v>
      </c>
      <c r="B373" s="1" t="s">
        <v>11</v>
      </c>
      <c r="C373" s="1" t="s">
        <v>166</v>
      </c>
      <c r="D373" s="1" t="s">
        <v>42</v>
      </c>
      <c r="E373" s="1" t="s">
        <v>43</v>
      </c>
      <c r="F373" s="1" t="s">
        <v>22</v>
      </c>
      <c r="G373" s="1" t="s">
        <v>28</v>
      </c>
      <c r="H373">
        <v>17.809999999999999</v>
      </c>
      <c r="I373">
        <v>3</v>
      </c>
      <c r="J373">
        <v>53.42</v>
      </c>
      <c r="K373" s="11">
        <v>0.2</v>
      </c>
      <c r="L373">
        <v>4.67</v>
      </c>
      <c r="M373">
        <v>48.75</v>
      </c>
      <c r="N373" s="11">
        <v>0.09</v>
      </c>
      <c r="O373">
        <v>-6.0140000000000011</v>
      </c>
      <c r="P373" t="str">
        <f>IF(OR(SampleSuperstore[[#This Row],[Total Sales]]&gt;'Check Outliers'!$M$7,SampleSuperstore[[#This Row],[Total Sales]]&lt;'Check Outliers'!$M$8),"Outlier","normal")</f>
        <v>normal</v>
      </c>
      <c r="Q373" t="str">
        <f>IF(OR(SampleSuperstore[[#This Row],[Profit]]&gt;'Check Outliers'!$M$15,SampleSuperstore[[#This Row],[Profit]]&lt;'Check Outliers'!$M$16),"outlier","normal")</f>
        <v>normal</v>
      </c>
      <c r="R373" s="1" t="str">
        <f>IF(OR(SampleSuperstore[[#This Row],[Cogs]]&gt;'Check Outliers'!$M$23,SampleSuperstore[[#This Row],[Cogs]]&lt;'Check Outliers'!$M$24),"outlier","normal")</f>
        <v>normal</v>
      </c>
    </row>
    <row r="374" spans="1:18" x14ac:dyDescent="0.3">
      <c r="A374" s="1" t="s">
        <v>24</v>
      </c>
      <c r="B374" s="1" t="s">
        <v>11</v>
      </c>
      <c r="C374" s="1" t="s">
        <v>167</v>
      </c>
      <c r="D374" s="1" t="s">
        <v>77</v>
      </c>
      <c r="E374" s="1" t="s">
        <v>21</v>
      </c>
      <c r="F374" s="1" t="s">
        <v>22</v>
      </c>
      <c r="G374" s="1" t="s">
        <v>33</v>
      </c>
      <c r="H374">
        <v>1.63</v>
      </c>
      <c r="I374">
        <v>5</v>
      </c>
      <c r="J374">
        <v>8.16</v>
      </c>
      <c r="K374" s="11">
        <v>0.7</v>
      </c>
      <c r="L374">
        <v>-5.71</v>
      </c>
      <c r="M374">
        <v>13.87</v>
      </c>
      <c r="N374" s="11">
        <v>-0.7</v>
      </c>
      <c r="O374">
        <v>-11.422000000000001</v>
      </c>
      <c r="P374" t="str">
        <f>IF(OR(SampleSuperstore[[#This Row],[Total Sales]]&gt;'Check Outliers'!$M$7,SampleSuperstore[[#This Row],[Total Sales]]&lt;'Check Outliers'!$M$8),"Outlier","normal")</f>
        <v>normal</v>
      </c>
      <c r="Q374" t="str">
        <f>IF(OR(SampleSuperstore[[#This Row],[Profit]]&gt;'Check Outliers'!$M$15,SampleSuperstore[[#This Row],[Profit]]&lt;'Check Outliers'!$M$16),"outlier","normal")</f>
        <v>normal</v>
      </c>
      <c r="R374" s="1" t="str">
        <f>IF(OR(SampleSuperstore[[#This Row],[Cogs]]&gt;'Check Outliers'!$M$23,SampleSuperstore[[#This Row],[Cogs]]&lt;'Check Outliers'!$M$24),"outlier","normal")</f>
        <v>normal</v>
      </c>
    </row>
    <row r="375" spans="1:18" hidden="1" x14ac:dyDescent="0.3">
      <c r="A375" s="1" t="s">
        <v>24</v>
      </c>
      <c r="B375" s="1" t="s">
        <v>11</v>
      </c>
      <c r="C375" s="1" t="s">
        <v>167</v>
      </c>
      <c r="D375" s="1" t="s">
        <v>77</v>
      </c>
      <c r="E375" s="1" t="s">
        <v>21</v>
      </c>
      <c r="F375" s="1" t="s">
        <v>31</v>
      </c>
      <c r="G375" s="1" t="s">
        <v>55</v>
      </c>
      <c r="H375">
        <v>127.99</v>
      </c>
      <c r="I375">
        <v>8</v>
      </c>
      <c r="J375">
        <v>1023.94</v>
      </c>
      <c r="K375" s="1">
        <v>0.2</v>
      </c>
      <c r="L375">
        <v>179.19</v>
      </c>
      <c r="M375">
        <v>844.75</v>
      </c>
      <c r="N375">
        <v>0.18</v>
      </c>
      <c r="O375">
        <v>-25.598000000000013</v>
      </c>
      <c r="P375" t="str">
        <f>IF(OR(SampleSuperstore[[#This Row],[Total Sales]]&gt;'Check Outliers'!$M$7,SampleSuperstore[[#This Row],[Total Sales]]&lt;'Check Outliers'!$M$8),"Outlier","normal")</f>
        <v>Outlier</v>
      </c>
      <c r="Q375" t="str">
        <f>IF(OR(SampleSuperstore[[#This Row],[Profit]]&gt;'Check Outliers'!$M$15,SampleSuperstore[[#This Row],[Profit]]&lt;'Check Outliers'!$M$16),"outlier","normal")</f>
        <v>outlier</v>
      </c>
      <c r="R375" s="1" t="str">
        <f>IF(OR(SampleSuperstore[[#This Row],[Cogs]]&gt;'Check Outliers'!$M$23,SampleSuperstore[[#This Row],[Cogs]]&lt;'Check Outliers'!$M$24),"outlier","normal")</f>
        <v>outlier</v>
      </c>
    </row>
    <row r="376" spans="1:18" x14ac:dyDescent="0.3">
      <c r="A376" s="1" t="s">
        <v>24</v>
      </c>
      <c r="B376" s="1" t="s">
        <v>11</v>
      </c>
      <c r="C376" s="1" t="s">
        <v>167</v>
      </c>
      <c r="D376" s="1" t="s">
        <v>77</v>
      </c>
      <c r="E376" s="1" t="s">
        <v>21</v>
      </c>
      <c r="F376" s="1" t="s">
        <v>22</v>
      </c>
      <c r="G376" s="1" t="s">
        <v>30</v>
      </c>
      <c r="H376">
        <v>9.24</v>
      </c>
      <c r="I376">
        <v>1</v>
      </c>
      <c r="J376">
        <v>9.24</v>
      </c>
      <c r="K376" s="11">
        <v>0.2</v>
      </c>
      <c r="L376">
        <v>0.92</v>
      </c>
      <c r="M376">
        <v>8.32</v>
      </c>
      <c r="N376" s="11">
        <v>0.1</v>
      </c>
      <c r="O376">
        <v>-0.92800000000000005</v>
      </c>
      <c r="P376" t="str">
        <f>IF(OR(SampleSuperstore[[#This Row],[Total Sales]]&gt;'Check Outliers'!$M$7,SampleSuperstore[[#This Row],[Total Sales]]&lt;'Check Outliers'!$M$8),"Outlier","normal")</f>
        <v>normal</v>
      </c>
      <c r="Q376" t="str">
        <f>IF(OR(SampleSuperstore[[#This Row],[Profit]]&gt;'Check Outliers'!$M$15,SampleSuperstore[[#This Row],[Profit]]&lt;'Check Outliers'!$M$16),"outlier","normal")</f>
        <v>normal</v>
      </c>
      <c r="R376" s="1" t="str">
        <f>IF(OR(SampleSuperstore[[#This Row],[Cogs]]&gt;'Check Outliers'!$M$23,SampleSuperstore[[#This Row],[Cogs]]&lt;'Check Outliers'!$M$24),"outlier","normal")</f>
        <v>normal</v>
      </c>
    </row>
    <row r="377" spans="1:18" hidden="1" x14ac:dyDescent="0.3">
      <c r="A377" s="1" t="s">
        <v>24</v>
      </c>
      <c r="B377" s="1" t="s">
        <v>11</v>
      </c>
      <c r="C377" s="1" t="s">
        <v>167</v>
      </c>
      <c r="D377" s="1" t="s">
        <v>77</v>
      </c>
      <c r="E377" s="1" t="s">
        <v>21</v>
      </c>
      <c r="F377" s="1" t="s">
        <v>31</v>
      </c>
      <c r="G377" s="1" t="s">
        <v>55</v>
      </c>
      <c r="H377">
        <v>47.9</v>
      </c>
      <c r="I377">
        <v>10</v>
      </c>
      <c r="J377">
        <v>479.04</v>
      </c>
      <c r="K377" s="1">
        <v>0.2</v>
      </c>
      <c r="L377">
        <v>-29.94</v>
      </c>
      <c r="M377">
        <v>508.98</v>
      </c>
      <c r="N377">
        <v>-0.06</v>
      </c>
      <c r="O377">
        <v>-125.748</v>
      </c>
      <c r="P377" t="str">
        <f>IF(OR(SampleSuperstore[[#This Row],[Total Sales]]&gt;'Check Outliers'!$M$7,SampleSuperstore[[#This Row],[Total Sales]]&lt;'Check Outliers'!$M$8),"Outlier","normal")</f>
        <v>normal</v>
      </c>
      <c r="Q377" t="str">
        <f>IF(OR(SampleSuperstore[[#This Row],[Profit]]&gt;'Check Outliers'!$M$15,SampleSuperstore[[#This Row],[Profit]]&lt;'Check Outliers'!$M$16),"outlier","normal")</f>
        <v>normal</v>
      </c>
      <c r="R377" s="1" t="str">
        <f>IF(OR(SampleSuperstore[[#This Row],[Cogs]]&gt;'Check Outliers'!$M$23,SampleSuperstore[[#This Row],[Cogs]]&lt;'Check Outliers'!$M$24),"outlier","normal")</f>
        <v>outlier</v>
      </c>
    </row>
    <row r="378" spans="1:18" x14ac:dyDescent="0.3">
      <c r="A378" s="1" t="s">
        <v>58</v>
      </c>
      <c r="B378" s="1" t="s">
        <v>18</v>
      </c>
      <c r="C378" s="1" t="s">
        <v>168</v>
      </c>
      <c r="D378" s="1" t="s">
        <v>61</v>
      </c>
      <c r="E378" s="1" t="s">
        <v>43</v>
      </c>
      <c r="F378" s="1" t="s">
        <v>22</v>
      </c>
      <c r="G378" s="1" t="s">
        <v>37</v>
      </c>
      <c r="H378">
        <v>24.78</v>
      </c>
      <c r="I378">
        <v>4</v>
      </c>
      <c r="J378">
        <v>99.14</v>
      </c>
      <c r="K378" s="11">
        <v>0.2</v>
      </c>
      <c r="L378">
        <v>30.98</v>
      </c>
      <c r="M378">
        <v>68.16</v>
      </c>
      <c r="N378" s="11">
        <v>0.31</v>
      </c>
      <c r="O378">
        <v>11.151999999999997</v>
      </c>
      <c r="P378" t="str">
        <f>IF(OR(SampleSuperstore[[#This Row],[Total Sales]]&gt;'Check Outliers'!$M$7,SampleSuperstore[[#This Row],[Total Sales]]&lt;'Check Outliers'!$M$8),"Outlier","normal")</f>
        <v>normal</v>
      </c>
      <c r="Q378" t="str">
        <f>IF(OR(SampleSuperstore[[#This Row],[Profit]]&gt;'Check Outliers'!$M$15,SampleSuperstore[[#This Row],[Profit]]&lt;'Check Outliers'!$M$16),"outlier","normal")</f>
        <v>normal</v>
      </c>
      <c r="R378" s="1" t="str">
        <f>IF(OR(SampleSuperstore[[#This Row],[Cogs]]&gt;'Check Outliers'!$M$23,SampleSuperstore[[#This Row],[Cogs]]&lt;'Check Outliers'!$M$24),"outlier","normal")</f>
        <v>normal</v>
      </c>
    </row>
    <row r="379" spans="1:18" hidden="1" x14ac:dyDescent="0.3">
      <c r="A379" s="1" t="s">
        <v>24</v>
      </c>
      <c r="B379" s="1" t="s">
        <v>18</v>
      </c>
      <c r="C379" s="1" t="s">
        <v>111</v>
      </c>
      <c r="D379" s="1" t="s">
        <v>162</v>
      </c>
      <c r="E379" s="1" t="s">
        <v>53</v>
      </c>
      <c r="F379" s="1" t="s">
        <v>15</v>
      </c>
      <c r="G379" s="1" t="s">
        <v>27</v>
      </c>
      <c r="H379">
        <v>212.63</v>
      </c>
      <c r="I379">
        <v>7</v>
      </c>
      <c r="J379">
        <v>1488.42</v>
      </c>
      <c r="K379" s="1">
        <v>0.3</v>
      </c>
      <c r="L379">
        <v>-297.68</v>
      </c>
      <c r="M379">
        <v>1786.1</v>
      </c>
      <c r="N379">
        <v>-0.2</v>
      </c>
      <c r="O379">
        <v>-744.20600000000002</v>
      </c>
      <c r="P379" t="str">
        <f>IF(OR(SampleSuperstore[[#This Row],[Total Sales]]&gt;'Check Outliers'!$M$7,SampleSuperstore[[#This Row],[Total Sales]]&lt;'Check Outliers'!$M$8),"Outlier","normal")</f>
        <v>Outlier</v>
      </c>
      <c r="Q379" t="str">
        <f>IF(OR(SampleSuperstore[[#This Row],[Profit]]&gt;'Check Outliers'!$M$15,SampleSuperstore[[#This Row],[Profit]]&lt;'Check Outliers'!$M$16),"outlier","normal")</f>
        <v>outlier</v>
      </c>
      <c r="R379" s="1" t="str">
        <f>IF(OR(SampleSuperstore[[#This Row],[Cogs]]&gt;'Check Outliers'!$M$23,SampleSuperstore[[#This Row],[Cogs]]&lt;'Check Outliers'!$M$24),"outlier","normal")</f>
        <v>outlier</v>
      </c>
    </row>
    <row r="380" spans="1:18" x14ac:dyDescent="0.3">
      <c r="A380" s="1" t="s">
        <v>24</v>
      </c>
      <c r="B380" s="1" t="s">
        <v>11</v>
      </c>
      <c r="C380" s="1" t="s">
        <v>57</v>
      </c>
      <c r="D380" s="1" t="s">
        <v>42</v>
      </c>
      <c r="E380" s="1" t="s">
        <v>43</v>
      </c>
      <c r="F380" s="1" t="s">
        <v>22</v>
      </c>
      <c r="G380" s="1" t="s">
        <v>34</v>
      </c>
      <c r="H380">
        <v>2.88</v>
      </c>
      <c r="I380">
        <v>3</v>
      </c>
      <c r="J380">
        <v>8.65</v>
      </c>
      <c r="K380" s="11">
        <v>0.8</v>
      </c>
      <c r="L380">
        <v>-20.329999999999998</v>
      </c>
      <c r="M380">
        <v>28.98</v>
      </c>
      <c r="N380" s="11">
        <v>-2.35</v>
      </c>
      <c r="O380">
        <v>-27.25</v>
      </c>
      <c r="P380" t="str">
        <f>IF(OR(SampleSuperstore[[#This Row],[Total Sales]]&gt;'Check Outliers'!$M$7,SampleSuperstore[[#This Row],[Total Sales]]&lt;'Check Outliers'!$M$8),"Outlier","normal")</f>
        <v>normal</v>
      </c>
      <c r="Q380" t="str">
        <f>IF(OR(SampleSuperstore[[#This Row],[Profit]]&gt;'Check Outliers'!$M$15,SampleSuperstore[[#This Row],[Profit]]&lt;'Check Outliers'!$M$16),"outlier","normal")</f>
        <v>normal</v>
      </c>
      <c r="R380" s="1" t="str">
        <f>IF(OR(SampleSuperstore[[#This Row],[Cogs]]&gt;'Check Outliers'!$M$23,SampleSuperstore[[#This Row],[Cogs]]&lt;'Check Outliers'!$M$24),"outlier","normal")</f>
        <v>normal</v>
      </c>
    </row>
    <row r="381" spans="1:18" x14ac:dyDescent="0.3">
      <c r="A381" s="1" t="s">
        <v>24</v>
      </c>
      <c r="B381" s="1" t="s">
        <v>11</v>
      </c>
      <c r="C381" s="1" t="s">
        <v>57</v>
      </c>
      <c r="D381" s="1" t="s">
        <v>42</v>
      </c>
      <c r="E381" s="1" t="s">
        <v>43</v>
      </c>
      <c r="F381" s="1" t="s">
        <v>22</v>
      </c>
      <c r="G381" s="1" t="s">
        <v>28</v>
      </c>
      <c r="H381">
        <v>7.94</v>
      </c>
      <c r="I381">
        <v>3</v>
      </c>
      <c r="J381">
        <v>23.83</v>
      </c>
      <c r="K381" s="11">
        <v>0.2</v>
      </c>
      <c r="L381">
        <v>2.68</v>
      </c>
      <c r="M381">
        <v>21.15</v>
      </c>
      <c r="N381" s="11">
        <v>0.11</v>
      </c>
      <c r="O381">
        <v>-2.0859999999999999</v>
      </c>
      <c r="P381" t="str">
        <f>IF(OR(SampleSuperstore[[#This Row],[Total Sales]]&gt;'Check Outliers'!$M$7,SampleSuperstore[[#This Row],[Total Sales]]&lt;'Check Outliers'!$M$8),"Outlier","normal")</f>
        <v>normal</v>
      </c>
      <c r="Q381" t="str">
        <f>IF(OR(SampleSuperstore[[#This Row],[Profit]]&gt;'Check Outliers'!$M$15,SampleSuperstore[[#This Row],[Profit]]&lt;'Check Outliers'!$M$16),"outlier","normal")</f>
        <v>normal</v>
      </c>
      <c r="R381" s="1" t="str">
        <f>IF(OR(SampleSuperstore[[#This Row],[Cogs]]&gt;'Check Outliers'!$M$23,SampleSuperstore[[#This Row],[Cogs]]&lt;'Check Outliers'!$M$24),"outlier","normal")</f>
        <v>normal</v>
      </c>
    </row>
    <row r="382" spans="1:18" x14ac:dyDescent="0.3">
      <c r="A382" s="1" t="s">
        <v>24</v>
      </c>
      <c r="B382" s="1" t="s">
        <v>11</v>
      </c>
      <c r="C382" s="1" t="s">
        <v>57</v>
      </c>
      <c r="D382" s="1" t="s">
        <v>42</v>
      </c>
      <c r="E382" s="1" t="s">
        <v>43</v>
      </c>
      <c r="F382" s="1" t="s">
        <v>22</v>
      </c>
      <c r="G382" s="1" t="s">
        <v>33</v>
      </c>
      <c r="H382">
        <v>3.04</v>
      </c>
      <c r="I382">
        <v>4</v>
      </c>
      <c r="J382">
        <v>12.18</v>
      </c>
      <c r="K382" s="11">
        <v>0.8</v>
      </c>
      <c r="L382">
        <v>-18.87</v>
      </c>
      <c r="M382">
        <v>31.05</v>
      </c>
      <c r="N382" s="11">
        <v>-1.55</v>
      </c>
      <c r="O382">
        <v>-28.614000000000001</v>
      </c>
      <c r="P382" t="str">
        <f>IF(OR(SampleSuperstore[[#This Row],[Total Sales]]&gt;'Check Outliers'!$M$7,SampleSuperstore[[#This Row],[Total Sales]]&lt;'Check Outliers'!$M$8),"Outlier","normal")</f>
        <v>normal</v>
      </c>
      <c r="Q382" t="str">
        <f>IF(OR(SampleSuperstore[[#This Row],[Profit]]&gt;'Check Outliers'!$M$15,SampleSuperstore[[#This Row],[Profit]]&lt;'Check Outliers'!$M$16),"outlier","normal")</f>
        <v>normal</v>
      </c>
      <c r="R382" s="1" t="str">
        <f>IF(OR(SampleSuperstore[[#This Row],[Cogs]]&gt;'Check Outliers'!$M$23,SampleSuperstore[[#This Row],[Cogs]]&lt;'Check Outliers'!$M$24),"outlier","normal")</f>
        <v>normal</v>
      </c>
    </row>
    <row r="383" spans="1:18" x14ac:dyDescent="0.3">
      <c r="A383" s="1" t="s">
        <v>58</v>
      </c>
      <c r="B383" s="1" t="s">
        <v>18</v>
      </c>
      <c r="C383" s="1" t="s">
        <v>48</v>
      </c>
      <c r="D383" s="1" t="s">
        <v>20</v>
      </c>
      <c r="E383" s="1" t="s">
        <v>21</v>
      </c>
      <c r="F383" s="1" t="s">
        <v>22</v>
      </c>
      <c r="G383" s="1" t="s">
        <v>37</v>
      </c>
      <c r="H383">
        <v>7.28</v>
      </c>
      <c r="I383">
        <v>7</v>
      </c>
      <c r="J383">
        <v>50.96</v>
      </c>
      <c r="K383" s="11">
        <v>0</v>
      </c>
      <c r="L383">
        <v>25.48</v>
      </c>
      <c r="M383">
        <v>25.48</v>
      </c>
      <c r="N383" s="11">
        <v>0.5</v>
      </c>
      <c r="O383">
        <v>25.48</v>
      </c>
      <c r="P383" t="str">
        <f>IF(OR(SampleSuperstore[[#This Row],[Total Sales]]&gt;'Check Outliers'!$M$7,SampleSuperstore[[#This Row],[Total Sales]]&lt;'Check Outliers'!$M$8),"Outlier","normal")</f>
        <v>normal</v>
      </c>
      <c r="Q383" t="str">
        <f>IF(OR(SampleSuperstore[[#This Row],[Profit]]&gt;'Check Outliers'!$M$15,SampleSuperstore[[#This Row],[Profit]]&lt;'Check Outliers'!$M$16),"outlier","normal")</f>
        <v>normal</v>
      </c>
      <c r="R383" s="1" t="str">
        <f>IF(OR(SampleSuperstore[[#This Row],[Cogs]]&gt;'Check Outliers'!$M$23,SampleSuperstore[[#This Row],[Cogs]]&lt;'Check Outliers'!$M$24),"outlier","normal")</f>
        <v>normal</v>
      </c>
    </row>
    <row r="384" spans="1:18" x14ac:dyDescent="0.3">
      <c r="A384" s="1" t="s">
        <v>58</v>
      </c>
      <c r="B384" s="1" t="s">
        <v>18</v>
      </c>
      <c r="C384" s="1" t="s">
        <v>48</v>
      </c>
      <c r="D384" s="1" t="s">
        <v>20</v>
      </c>
      <c r="E384" s="1" t="s">
        <v>21</v>
      </c>
      <c r="F384" s="1" t="s">
        <v>22</v>
      </c>
      <c r="G384" s="1" t="s">
        <v>33</v>
      </c>
      <c r="H384">
        <v>16.510000000000002</v>
      </c>
      <c r="I384">
        <v>3</v>
      </c>
      <c r="J384">
        <v>49.54</v>
      </c>
      <c r="K384" s="11">
        <v>0.2</v>
      </c>
      <c r="L384">
        <v>17.34</v>
      </c>
      <c r="M384">
        <v>32.200000000000003</v>
      </c>
      <c r="N384" s="11">
        <v>0.35</v>
      </c>
      <c r="O384">
        <v>7.4319999999999986</v>
      </c>
      <c r="P384" t="str">
        <f>IF(OR(SampleSuperstore[[#This Row],[Total Sales]]&gt;'Check Outliers'!$M$7,SampleSuperstore[[#This Row],[Total Sales]]&lt;'Check Outliers'!$M$8),"Outlier","normal")</f>
        <v>normal</v>
      </c>
      <c r="Q384" t="str">
        <f>IF(OR(SampleSuperstore[[#This Row],[Profit]]&gt;'Check Outliers'!$M$15,SampleSuperstore[[#This Row],[Profit]]&lt;'Check Outliers'!$M$16),"outlier","normal")</f>
        <v>normal</v>
      </c>
      <c r="R384" s="1" t="str">
        <f>IF(OR(SampleSuperstore[[#This Row],[Cogs]]&gt;'Check Outliers'!$M$23,SampleSuperstore[[#This Row],[Cogs]]&lt;'Check Outliers'!$M$24),"outlier","normal")</f>
        <v>normal</v>
      </c>
    </row>
    <row r="385" spans="1:18" x14ac:dyDescent="0.3">
      <c r="A385" s="1" t="s">
        <v>10</v>
      </c>
      <c r="B385" s="1" t="s">
        <v>18</v>
      </c>
      <c r="C385" s="1" t="s">
        <v>149</v>
      </c>
      <c r="D385" s="1" t="s">
        <v>66</v>
      </c>
      <c r="E385" s="1" t="s">
        <v>43</v>
      </c>
      <c r="F385" s="1" t="s">
        <v>31</v>
      </c>
      <c r="G385" s="1" t="s">
        <v>55</v>
      </c>
      <c r="H385">
        <v>20.95</v>
      </c>
      <c r="I385">
        <v>2</v>
      </c>
      <c r="J385">
        <v>41.9</v>
      </c>
      <c r="K385" s="11">
        <v>0</v>
      </c>
      <c r="L385">
        <v>8.8000000000000007</v>
      </c>
      <c r="M385">
        <v>33.1</v>
      </c>
      <c r="N385" s="11">
        <v>0.21</v>
      </c>
      <c r="O385">
        <v>8.8000000000000007</v>
      </c>
      <c r="P385" t="str">
        <f>IF(OR(SampleSuperstore[[#This Row],[Total Sales]]&gt;'Check Outliers'!$M$7,SampleSuperstore[[#This Row],[Total Sales]]&lt;'Check Outliers'!$M$8),"Outlier","normal")</f>
        <v>normal</v>
      </c>
      <c r="Q385" t="str">
        <f>IF(OR(SampleSuperstore[[#This Row],[Profit]]&gt;'Check Outliers'!$M$15,SampleSuperstore[[#This Row],[Profit]]&lt;'Check Outliers'!$M$16),"outlier","normal")</f>
        <v>normal</v>
      </c>
      <c r="R385" s="1" t="str">
        <f>IF(OR(SampleSuperstore[[#This Row],[Cogs]]&gt;'Check Outliers'!$M$23,SampleSuperstore[[#This Row],[Cogs]]&lt;'Check Outliers'!$M$24),"outlier","normal")</f>
        <v>normal</v>
      </c>
    </row>
    <row r="386" spans="1:18" hidden="1" x14ac:dyDescent="0.3">
      <c r="A386" s="1" t="s">
        <v>24</v>
      </c>
      <c r="B386" s="1" t="s">
        <v>11</v>
      </c>
      <c r="C386" s="1" t="s">
        <v>169</v>
      </c>
      <c r="D386" s="1" t="s">
        <v>26</v>
      </c>
      <c r="E386" s="1" t="s">
        <v>14</v>
      </c>
      <c r="F386" s="1" t="s">
        <v>15</v>
      </c>
      <c r="G386" s="1" t="s">
        <v>27</v>
      </c>
      <c r="H386">
        <v>125.15</v>
      </c>
      <c r="I386">
        <v>3</v>
      </c>
      <c r="J386">
        <v>375.46</v>
      </c>
      <c r="K386" s="1">
        <v>0.45</v>
      </c>
      <c r="L386">
        <v>-157.01</v>
      </c>
      <c r="M386">
        <v>532.47</v>
      </c>
      <c r="N386">
        <v>-0.42</v>
      </c>
      <c r="O386">
        <v>-325.96699999999998</v>
      </c>
      <c r="P386" t="str">
        <f>IF(OR(SampleSuperstore[[#This Row],[Total Sales]]&gt;'Check Outliers'!$M$7,SampleSuperstore[[#This Row],[Total Sales]]&lt;'Check Outliers'!$M$8),"Outlier","normal")</f>
        <v>normal</v>
      </c>
      <c r="Q386" t="str">
        <f>IF(OR(SampleSuperstore[[#This Row],[Profit]]&gt;'Check Outliers'!$M$15,SampleSuperstore[[#This Row],[Profit]]&lt;'Check Outliers'!$M$16),"outlier","normal")</f>
        <v>outlier</v>
      </c>
      <c r="R386" s="1" t="str">
        <f>IF(OR(SampleSuperstore[[#This Row],[Cogs]]&gt;'Check Outliers'!$M$23,SampleSuperstore[[#This Row],[Cogs]]&lt;'Check Outliers'!$M$24),"outlier","normal")</f>
        <v>outlier</v>
      </c>
    </row>
    <row r="387" spans="1:18" x14ac:dyDescent="0.3">
      <c r="A387" s="1" t="s">
        <v>24</v>
      </c>
      <c r="B387" s="1" t="s">
        <v>11</v>
      </c>
      <c r="C387" s="1" t="s">
        <v>169</v>
      </c>
      <c r="D387" s="1" t="s">
        <v>26</v>
      </c>
      <c r="E387" s="1" t="s">
        <v>14</v>
      </c>
      <c r="F387" s="1" t="s">
        <v>31</v>
      </c>
      <c r="G387" s="1" t="s">
        <v>55</v>
      </c>
      <c r="H387">
        <v>27.99</v>
      </c>
      <c r="I387">
        <v>3</v>
      </c>
      <c r="J387">
        <v>83.98</v>
      </c>
      <c r="K387" s="11">
        <v>0.2</v>
      </c>
      <c r="L387">
        <v>-1.05</v>
      </c>
      <c r="M387">
        <v>85.03</v>
      </c>
      <c r="N387" s="11">
        <v>-0.01</v>
      </c>
      <c r="O387">
        <v>-17.846000000000004</v>
      </c>
      <c r="P387" t="str">
        <f>IF(OR(SampleSuperstore[[#This Row],[Total Sales]]&gt;'Check Outliers'!$M$7,SampleSuperstore[[#This Row],[Total Sales]]&lt;'Check Outliers'!$M$8),"Outlier","normal")</f>
        <v>normal</v>
      </c>
      <c r="Q387" t="str">
        <f>IF(OR(SampleSuperstore[[#This Row],[Profit]]&gt;'Check Outliers'!$M$15,SampleSuperstore[[#This Row],[Profit]]&lt;'Check Outliers'!$M$16),"outlier","normal")</f>
        <v>normal</v>
      </c>
      <c r="R387" s="1" t="str">
        <f>IF(OR(SampleSuperstore[[#This Row],[Cogs]]&gt;'Check Outliers'!$M$23,SampleSuperstore[[#This Row],[Cogs]]&lt;'Check Outliers'!$M$24),"outlier","normal")</f>
        <v>normal</v>
      </c>
    </row>
    <row r="388" spans="1:18" hidden="1" x14ac:dyDescent="0.3">
      <c r="A388" s="1" t="s">
        <v>24</v>
      </c>
      <c r="B388" s="1" t="s">
        <v>18</v>
      </c>
      <c r="C388" s="1" t="s">
        <v>51</v>
      </c>
      <c r="D388" s="1" t="s">
        <v>52</v>
      </c>
      <c r="E388" s="1" t="s">
        <v>53</v>
      </c>
      <c r="F388" s="1" t="s">
        <v>31</v>
      </c>
      <c r="G388" s="1" t="s">
        <v>119</v>
      </c>
      <c r="H388">
        <v>120.58</v>
      </c>
      <c r="I388">
        <v>4</v>
      </c>
      <c r="J388">
        <v>482.34</v>
      </c>
      <c r="K388" s="1">
        <v>0.7</v>
      </c>
      <c r="L388">
        <v>-337.64</v>
      </c>
      <c r="M388">
        <v>819.98</v>
      </c>
      <c r="N388">
        <v>-0.7</v>
      </c>
      <c r="O388">
        <v>-675.27800000000002</v>
      </c>
      <c r="P388" t="str">
        <f>IF(OR(SampleSuperstore[[#This Row],[Total Sales]]&gt;'Check Outliers'!$M$7,SampleSuperstore[[#This Row],[Total Sales]]&lt;'Check Outliers'!$M$8),"Outlier","normal")</f>
        <v>normal</v>
      </c>
      <c r="Q388" t="str">
        <f>IF(OR(SampleSuperstore[[#This Row],[Profit]]&gt;'Check Outliers'!$M$15,SampleSuperstore[[#This Row],[Profit]]&lt;'Check Outliers'!$M$16),"outlier","normal")</f>
        <v>outlier</v>
      </c>
      <c r="R388" s="1" t="str">
        <f>IF(OR(SampleSuperstore[[#This Row],[Cogs]]&gt;'Check Outliers'!$M$23,SampleSuperstore[[#This Row],[Cogs]]&lt;'Check Outliers'!$M$24),"outlier","normal")</f>
        <v>outlier</v>
      </c>
    </row>
    <row r="389" spans="1:18" x14ac:dyDescent="0.3">
      <c r="A389" s="1" t="s">
        <v>24</v>
      </c>
      <c r="B389" s="1" t="s">
        <v>18</v>
      </c>
      <c r="C389" s="1" t="s">
        <v>51</v>
      </c>
      <c r="D389" s="1" t="s">
        <v>52</v>
      </c>
      <c r="E389" s="1" t="s">
        <v>53</v>
      </c>
      <c r="F389" s="1" t="s">
        <v>15</v>
      </c>
      <c r="G389" s="1" t="s">
        <v>29</v>
      </c>
      <c r="H389">
        <v>2.96</v>
      </c>
      <c r="I389">
        <v>1</v>
      </c>
      <c r="J389">
        <v>2.96</v>
      </c>
      <c r="K389" s="11">
        <v>0.2</v>
      </c>
      <c r="L389">
        <v>0.78</v>
      </c>
      <c r="M389">
        <v>2.1800000000000002</v>
      </c>
      <c r="N389" s="11">
        <v>0.26</v>
      </c>
      <c r="O389">
        <v>0.18800000000000006</v>
      </c>
      <c r="P389" t="str">
        <f>IF(OR(SampleSuperstore[[#This Row],[Total Sales]]&gt;'Check Outliers'!$M$7,SampleSuperstore[[#This Row],[Total Sales]]&lt;'Check Outliers'!$M$8),"Outlier","normal")</f>
        <v>normal</v>
      </c>
      <c r="Q389" t="str">
        <f>IF(OR(SampleSuperstore[[#This Row],[Profit]]&gt;'Check Outliers'!$M$15,SampleSuperstore[[#This Row],[Profit]]&lt;'Check Outliers'!$M$16),"outlier","normal")</f>
        <v>normal</v>
      </c>
      <c r="R389" s="1" t="str">
        <f>IF(OR(SampleSuperstore[[#This Row],[Cogs]]&gt;'Check Outliers'!$M$23,SampleSuperstore[[#This Row],[Cogs]]&lt;'Check Outliers'!$M$24),"outlier","normal")</f>
        <v>normal</v>
      </c>
    </row>
    <row r="390" spans="1:18" x14ac:dyDescent="0.3">
      <c r="A390" s="1" t="s">
        <v>58</v>
      </c>
      <c r="B390" s="1" t="s">
        <v>11</v>
      </c>
      <c r="C390" s="1" t="s">
        <v>144</v>
      </c>
      <c r="D390" s="1" t="s">
        <v>100</v>
      </c>
      <c r="E390" s="1" t="s">
        <v>53</v>
      </c>
      <c r="F390" s="1" t="s">
        <v>22</v>
      </c>
      <c r="G390" s="1" t="s">
        <v>30</v>
      </c>
      <c r="H390">
        <v>2.62</v>
      </c>
      <c r="I390">
        <v>1</v>
      </c>
      <c r="J390">
        <v>2.62</v>
      </c>
      <c r="K390" s="11">
        <v>0.2</v>
      </c>
      <c r="L390">
        <v>0.43</v>
      </c>
      <c r="M390">
        <v>2.19</v>
      </c>
      <c r="N390" s="11">
        <v>0.16</v>
      </c>
      <c r="O390">
        <v>-9.4000000000000028E-2</v>
      </c>
      <c r="P390" t="str">
        <f>IF(OR(SampleSuperstore[[#This Row],[Total Sales]]&gt;'Check Outliers'!$M$7,SampleSuperstore[[#This Row],[Total Sales]]&lt;'Check Outliers'!$M$8),"Outlier","normal")</f>
        <v>normal</v>
      </c>
      <c r="Q390" t="str">
        <f>IF(OR(SampleSuperstore[[#This Row],[Profit]]&gt;'Check Outliers'!$M$15,SampleSuperstore[[#This Row],[Profit]]&lt;'Check Outliers'!$M$16),"outlier","normal")</f>
        <v>normal</v>
      </c>
      <c r="R390" s="1" t="str">
        <f>IF(OR(SampleSuperstore[[#This Row],[Cogs]]&gt;'Check Outliers'!$M$23,SampleSuperstore[[#This Row],[Cogs]]&lt;'Check Outliers'!$M$24),"outlier","normal")</f>
        <v>normal</v>
      </c>
    </row>
    <row r="391" spans="1:18" x14ac:dyDescent="0.3">
      <c r="A391" s="1" t="s">
        <v>24</v>
      </c>
      <c r="B391" s="1" t="s">
        <v>11</v>
      </c>
      <c r="C391" s="1" t="s">
        <v>71</v>
      </c>
      <c r="D391" s="1" t="s">
        <v>72</v>
      </c>
      <c r="E391" s="1" t="s">
        <v>53</v>
      </c>
      <c r="F391" s="1" t="s">
        <v>22</v>
      </c>
      <c r="G391" s="1" t="s">
        <v>33</v>
      </c>
      <c r="H391">
        <v>5.84</v>
      </c>
      <c r="I391">
        <v>4</v>
      </c>
      <c r="J391">
        <v>23.36</v>
      </c>
      <c r="K391" s="11">
        <v>0.2</v>
      </c>
      <c r="L391">
        <v>7.88</v>
      </c>
      <c r="M391">
        <v>15.48</v>
      </c>
      <c r="N391" s="11">
        <v>0.34</v>
      </c>
      <c r="O391">
        <v>3.2080000000000002</v>
      </c>
      <c r="P391" t="str">
        <f>IF(OR(SampleSuperstore[[#This Row],[Total Sales]]&gt;'Check Outliers'!$M$7,SampleSuperstore[[#This Row],[Total Sales]]&lt;'Check Outliers'!$M$8),"Outlier","normal")</f>
        <v>normal</v>
      </c>
      <c r="Q391" t="str">
        <f>IF(OR(SampleSuperstore[[#This Row],[Profit]]&gt;'Check Outliers'!$M$15,SampleSuperstore[[#This Row],[Profit]]&lt;'Check Outliers'!$M$16),"outlier","normal")</f>
        <v>normal</v>
      </c>
      <c r="R391" s="1" t="str">
        <f>IF(OR(SampleSuperstore[[#This Row],[Cogs]]&gt;'Check Outliers'!$M$23,SampleSuperstore[[#This Row],[Cogs]]&lt;'Check Outliers'!$M$24),"outlier","normal")</f>
        <v>normal</v>
      </c>
    </row>
    <row r="392" spans="1:18" x14ac:dyDescent="0.3">
      <c r="A392" s="1" t="s">
        <v>24</v>
      </c>
      <c r="B392" s="1" t="s">
        <v>11</v>
      </c>
      <c r="C392" s="1" t="s">
        <v>71</v>
      </c>
      <c r="D392" s="1" t="s">
        <v>72</v>
      </c>
      <c r="E392" s="1" t="s">
        <v>53</v>
      </c>
      <c r="F392" s="1" t="s">
        <v>31</v>
      </c>
      <c r="G392" s="1" t="s">
        <v>55</v>
      </c>
      <c r="H392">
        <v>19.989999999999998</v>
      </c>
      <c r="I392">
        <v>2</v>
      </c>
      <c r="J392">
        <v>39.979999999999997</v>
      </c>
      <c r="K392" s="11">
        <v>0</v>
      </c>
      <c r="L392">
        <v>13.59</v>
      </c>
      <c r="M392">
        <v>26.39</v>
      </c>
      <c r="N392" s="11">
        <v>0.34</v>
      </c>
      <c r="O392">
        <v>13.59</v>
      </c>
      <c r="P392" t="str">
        <f>IF(OR(SampleSuperstore[[#This Row],[Total Sales]]&gt;'Check Outliers'!$M$7,SampleSuperstore[[#This Row],[Total Sales]]&lt;'Check Outliers'!$M$8),"Outlier","normal")</f>
        <v>normal</v>
      </c>
      <c r="Q392" t="str">
        <f>IF(OR(SampleSuperstore[[#This Row],[Profit]]&gt;'Check Outliers'!$M$15,SampleSuperstore[[#This Row],[Profit]]&lt;'Check Outliers'!$M$16),"outlier","normal")</f>
        <v>normal</v>
      </c>
      <c r="R392" s="1" t="str">
        <f>IF(OR(SampleSuperstore[[#This Row],[Cogs]]&gt;'Check Outliers'!$M$23,SampleSuperstore[[#This Row],[Cogs]]&lt;'Check Outliers'!$M$24),"outlier","normal")</f>
        <v>normal</v>
      </c>
    </row>
    <row r="393" spans="1:18" x14ac:dyDescent="0.3">
      <c r="A393" s="1" t="s">
        <v>10</v>
      </c>
      <c r="B393" s="1" t="s">
        <v>11</v>
      </c>
      <c r="C393" s="1" t="s">
        <v>170</v>
      </c>
      <c r="D393" s="1" t="s">
        <v>39</v>
      </c>
      <c r="E393" s="1" t="s">
        <v>21</v>
      </c>
      <c r="F393" s="1" t="s">
        <v>31</v>
      </c>
      <c r="G393" s="1" t="s">
        <v>32</v>
      </c>
      <c r="H393">
        <v>123.19</v>
      </c>
      <c r="I393">
        <v>2</v>
      </c>
      <c r="J393">
        <v>246.38</v>
      </c>
      <c r="K393" s="11">
        <v>0.2</v>
      </c>
      <c r="L393">
        <v>27.72</v>
      </c>
      <c r="M393">
        <v>218.66</v>
      </c>
      <c r="N393" s="11">
        <v>0.11</v>
      </c>
      <c r="O393">
        <v>-21.556000000000004</v>
      </c>
      <c r="P393" t="str">
        <f>IF(OR(SampleSuperstore[[#This Row],[Total Sales]]&gt;'Check Outliers'!$M$7,SampleSuperstore[[#This Row],[Total Sales]]&lt;'Check Outliers'!$M$8),"Outlier","normal")</f>
        <v>normal</v>
      </c>
      <c r="Q393" t="str">
        <f>IF(OR(SampleSuperstore[[#This Row],[Profit]]&gt;'Check Outliers'!$M$15,SampleSuperstore[[#This Row],[Profit]]&lt;'Check Outliers'!$M$16),"outlier","normal")</f>
        <v>normal</v>
      </c>
      <c r="R393" s="1" t="str">
        <f>IF(OR(SampleSuperstore[[#This Row],[Cogs]]&gt;'Check Outliers'!$M$23,SampleSuperstore[[#This Row],[Cogs]]&lt;'Check Outliers'!$M$24),"outlier","normal")</f>
        <v>normal</v>
      </c>
    </row>
    <row r="394" spans="1:18" hidden="1" x14ac:dyDescent="0.3">
      <c r="A394" s="1" t="s">
        <v>10</v>
      </c>
      <c r="B394" s="1" t="s">
        <v>11</v>
      </c>
      <c r="C394" s="1" t="s">
        <v>170</v>
      </c>
      <c r="D394" s="1" t="s">
        <v>39</v>
      </c>
      <c r="E394" s="1" t="s">
        <v>21</v>
      </c>
      <c r="F394" s="1" t="s">
        <v>31</v>
      </c>
      <c r="G394" s="1" t="s">
        <v>158</v>
      </c>
      <c r="H394">
        <v>599.99</v>
      </c>
      <c r="I394">
        <v>3</v>
      </c>
      <c r="J394">
        <v>1799.97</v>
      </c>
      <c r="K394" s="1">
        <v>0</v>
      </c>
      <c r="L394">
        <v>701.99</v>
      </c>
      <c r="M394">
        <v>1097.98</v>
      </c>
      <c r="N394">
        <v>0.39</v>
      </c>
      <c r="O394">
        <v>701.99</v>
      </c>
      <c r="P394" t="str">
        <f>IF(OR(SampleSuperstore[[#This Row],[Total Sales]]&gt;'Check Outliers'!$M$7,SampleSuperstore[[#This Row],[Total Sales]]&lt;'Check Outliers'!$M$8),"Outlier","normal")</f>
        <v>Outlier</v>
      </c>
      <c r="Q394" t="str">
        <f>IF(OR(SampleSuperstore[[#This Row],[Profit]]&gt;'Check Outliers'!$M$15,SampleSuperstore[[#This Row],[Profit]]&lt;'Check Outliers'!$M$16),"outlier","normal")</f>
        <v>outlier</v>
      </c>
      <c r="R394" s="1" t="str">
        <f>IF(OR(SampleSuperstore[[#This Row],[Cogs]]&gt;'Check Outliers'!$M$23,SampleSuperstore[[#This Row],[Cogs]]&lt;'Check Outliers'!$M$24),"outlier","normal")</f>
        <v>outlier</v>
      </c>
    </row>
    <row r="395" spans="1:18" x14ac:dyDescent="0.3">
      <c r="A395" s="1" t="s">
        <v>10</v>
      </c>
      <c r="B395" s="1" t="s">
        <v>18</v>
      </c>
      <c r="C395" s="1" t="s">
        <v>171</v>
      </c>
      <c r="D395" s="1" t="s">
        <v>61</v>
      </c>
      <c r="E395" s="1" t="s">
        <v>43</v>
      </c>
      <c r="F395" s="1" t="s">
        <v>22</v>
      </c>
      <c r="G395" s="1" t="s">
        <v>33</v>
      </c>
      <c r="H395">
        <v>4.1500000000000004</v>
      </c>
      <c r="I395">
        <v>3</v>
      </c>
      <c r="J395">
        <v>12.46</v>
      </c>
      <c r="K395" s="11">
        <v>0.8</v>
      </c>
      <c r="L395">
        <v>-20.56</v>
      </c>
      <c r="M395">
        <v>33.020000000000003</v>
      </c>
      <c r="N395" s="11">
        <v>-1.65</v>
      </c>
      <c r="O395">
        <v>-30.527999999999999</v>
      </c>
      <c r="P395" t="str">
        <f>IF(OR(SampleSuperstore[[#This Row],[Total Sales]]&gt;'Check Outliers'!$M$7,SampleSuperstore[[#This Row],[Total Sales]]&lt;'Check Outliers'!$M$8),"Outlier","normal")</f>
        <v>normal</v>
      </c>
      <c r="Q395" t="str">
        <f>IF(OR(SampleSuperstore[[#This Row],[Profit]]&gt;'Check Outliers'!$M$15,SampleSuperstore[[#This Row],[Profit]]&lt;'Check Outliers'!$M$16),"outlier","normal")</f>
        <v>normal</v>
      </c>
      <c r="R395" s="1" t="str">
        <f>IF(OR(SampleSuperstore[[#This Row],[Cogs]]&gt;'Check Outliers'!$M$23,SampleSuperstore[[#This Row],[Cogs]]&lt;'Check Outliers'!$M$24),"outlier","normal")</f>
        <v>normal</v>
      </c>
    </row>
    <row r="396" spans="1:18" x14ac:dyDescent="0.3">
      <c r="A396" s="1" t="s">
        <v>24</v>
      </c>
      <c r="B396" s="1" t="s">
        <v>40</v>
      </c>
      <c r="C396" s="1" t="s">
        <v>172</v>
      </c>
      <c r="D396" s="1" t="s">
        <v>173</v>
      </c>
      <c r="E396" s="1" t="s">
        <v>21</v>
      </c>
      <c r="F396" s="1" t="s">
        <v>22</v>
      </c>
      <c r="G396" s="1" t="s">
        <v>33</v>
      </c>
      <c r="H396">
        <v>25.26</v>
      </c>
      <c r="I396">
        <v>3</v>
      </c>
      <c r="J396">
        <v>75.790000000000006</v>
      </c>
      <c r="K396" s="11">
        <v>0.2</v>
      </c>
      <c r="L396">
        <v>25.58</v>
      </c>
      <c r="M396">
        <v>50.21</v>
      </c>
      <c r="N396" s="11">
        <v>0.34</v>
      </c>
      <c r="O396">
        <v>10.421999999999997</v>
      </c>
      <c r="P396" t="str">
        <f>IF(OR(SampleSuperstore[[#This Row],[Total Sales]]&gt;'Check Outliers'!$M$7,SampleSuperstore[[#This Row],[Total Sales]]&lt;'Check Outliers'!$M$8),"Outlier","normal")</f>
        <v>normal</v>
      </c>
      <c r="Q396" t="str">
        <f>IF(OR(SampleSuperstore[[#This Row],[Profit]]&gt;'Check Outliers'!$M$15,SampleSuperstore[[#This Row],[Profit]]&lt;'Check Outliers'!$M$16),"outlier","normal")</f>
        <v>normal</v>
      </c>
      <c r="R396" s="1" t="str">
        <f>IF(OR(SampleSuperstore[[#This Row],[Cogs]]&gt;'Check Outliers'!$M$23,SampleSuperstore[[#This Row],[Cogs]]&lt;'Check Outliers'!$M$24),"outlier","normal")</f>
        <v>normal</v>
      </c>
    </row>
    <row r="397" spans="1:18" x14ac:dyDescent="0.3">
      <c r="A397" s="1" t="s">
        <v>10</v>
      </c>
      <c r="B397" s="1" t="s">
        <v>18</v>
      </c>
      <c r="C397" s="1" t="s">
        <v>174</v>
      </c>
      <c r="D397" s="1" t="s">
        <v>175</v>
      </c>
      <c r="E397" s="1" t="s">
        <v>53</v>
      </c>
      <c r="F397" s="1" t="s">
        <v>22</v>
      </c>
      <c r="G397" s="1" t="s">
        <v>28</v>
      </c>
      <c r="H397">
        <v>24.98</v>
      </c>
      <c r="I397">
        <v>2</v>
      </c>
      <c r="J397">
        <v>49.96</v>
      </c>
      <c r="K397" s="11">
        <v>0</v>
      </c>
      <c r="L397">
        <v>9.49</v>
      </c>
      <c r="M397">
        <v>40.47</v>
      </c>
      <c r="N397" s="11">
        <v>0.19</v>
      </c>
      <c r="O397">
        <v>9.49</v>
      </c>
      <c r="P397" t="str">
        <f>IF(OR(SampleSuperstore[[#This Row],[Total Sales]]&gt;'Check Outliers'!$M$7,SampleSuperstore[[#This Row],[Total Sales]]&lt;'Check Outliers'!$M$8),"Outlier","normal")</f>
        <v>normal</v>
      </c>
      <c r="Q397" t="str">
        <f>IF(OR(SampleSuperstore[[#This Row],[Profit]]&gt;'Check Outliers'!$M$15,SampleSuperstore[[#This Row],[Profit]]&lt;'Check Outliers'!$M$16),"outlier","normal")</f>
        <v>normal</v>
      </c>
      <c r="R397" s="1" t="str">
        <f>IF(OR(SampleSuperstore[[#This Row],[Cogs]]&gt;'Check Outliers'!$M$23,SampleSuperstore[[#This Row],[Cogs]]&lt;'Check Outliers'!$M$24),"outlier","normal")</f>
        <v>normal</v>
      </c>
    </row>
    <row r="398" spans="1:18" x14ac:dyDescent="0.3">
      <c r="A398" s="1" t="s">
        <v>10</v>
      </c>
      <c r="B398" s="1" t="s">
        <v>18</v>
      </c>
      <c r="C398" s="1" t="s">
        <v>174</v>
      </c>
      <c r="D398" s="1" t="s">
        <v>175</v>
      </c>
      <c r="E398" s="1" t="s">
        <v>53</v>
      </c>
      <c r="F398" s="1" t="s">
        <v>22</v>
      </c>
      <c r="G398" s="1" t="s">
        <v>37</v>
      </c>
      <c r="H398">
        <v>6.48</v>
      </c>
      <c r="I398">
        <v>2</v>
      </c>
      <c r="J398">
        <v>12.96</v>
      </c>
      <c r="K398" s="11">
        <v>0</v>
      </c>
      <c r="L398">
        <v>6.22</v>
      </c>
      <c r="M398">
        <v>6.74</v>
      </c>
      <c r="N398" s="11">
        <v>0.48</v>
      </c>
      <c r="O398">
        <v>6.22</v>
      </c>
      <c r="P398" t="str">
        <f>IF(OR(SampleSuperstore[[#This Row],[Total Sales]]&gt;'Check Outliers'!$M$7,SampleSuperstore[[#This Row],[Total Sales]]&lt;'Check Outliers'!$M$8),"Outlier","normal")</f>
        <v>normal</v>
      </c>
      <c r="Q398" t="str">
        <f>IF(OR(SampleSuperstore[[#This Row],[Profit]]&gt;'Check Outliers'!$M$15,SampleSuperstore[[#This Row],[Profit]]&lt;'Check Outliers'!$M$16),"outlier","normal")</f>
        <v>normal</v>
      </c>
      <c r="R398" s="1" t="str">
        <f>IF(OR(SampleSuperstore[[#This Row],[Cogs]]&gt;'Check Outliers'!$M$23,SampleSuperstore[[#This Row],[Cogs]]&lt;'Check Outliers'!$M$24),"outlier","normal")</f>
        <v>normal</v>
      </c>
    </row>
    <row r="399" spans="1:18" x14ac:dyDescent="0.3">
      <c r="A399" s="1" t="s">
        <v>24</v>
      </c>
      <c r="B399" s="1" t="s">
        <v>40</v>
      </c>
      <c r="C399" s="1" t="s">
        <v>80</v>
      </c>
      <c r="D399" s="1" t="s">
        <v>66</v>
      </c>
      <c r="E399" s="1" t="s">
        <v>43</v>
      </c>
      <c r="F399" s="1" t="s">
        <v>22</v>
      </c>
      <c r="G399" s="1" t="s">
        <v>106</v>
      </c>
      <c r="H399">
        <v>17.53</v>
      </c>
      <c r="I399">
        <v>4</v>
      </c>
      <c r="J399">
        <v>70.12</v>
      </c>
      <c r="K399" s="11">
        <v>0</v>
      </c>
      <c r="L399">
        <v>21.04</v>
      </c>
      <c r="M399">
        <v>49.08</v>
      </c>
      <c r="N399" s="11">
        <v>0.3</v>
      </c>
      <c r="O399">
        <v>21.04</v>
      </c>
      <c r="P399" t="str">
        <f>IF(OR(SampleSuperstore[[#This Row],[Total Sales]]&gt;'Check Outliers'!$M$7,SampleSuperstore[[#This Row],[Total Sales]]&lt;'Check Outliers'!$M$8),"Outlier","normal")</f>
        <v>normal</v>
      </c>
      <c r="Q399" t="str">
        <f>IF(OR(SampleSuperstore[[#This Row],[Profit]]&gt;'Check Outliers'!$M$15,SampleSuperstore[[#This Row],[Profit]]&lt;'Check Outliers'!$M$16),"outlier","normal")</f>
        <v>normal</v>
      </c>
      <c r="R399" s="1" t="str">
        <f>IF(OR(SampleSuperstore[[#This Row],[Cogs]]&gt;'Check Outliers'!$M$23,SampleSuperstore[[#This Row],[Cogs]]&lt;'Check Outliers'!$M$24),"outlier","normal")</f>
        <v>normal</v>
      </c>
    </row>
    <row r="400" spans="1:18" x14ac:dyDescent="0.3">
      <c r="A400" s="1" t="s">
        <v>10</v>
      </c>
      <c r="B400" s="1" t="s">
        <v>11</v>
      </c>
      <c r="C400" s="1" t="s">
        <v>57</v>
      </c>
      <c r="D400" s="1" t="s">
        <v>42</v>
      </c>
      <c r="E400" s="1" t="s">
        <v>43</v>
      </c>
      <c r="F400" s="1" t="s">
        <v>22</v>
      </c>
      <c r="G400" s="1" t="s">
        <v>28</v>
      </c>
      <c r="H400">
        <v>11.98</v>
      </c>
      <c r="I400">
        <v>3</v>
      </c>
      <c r="J400">
        <v>35.950000000000003</v>
      </c>
      <c r="K400" s="11">
        <v>0.2</v>
      </c>
      <c r="L400">
        <v>3.6</v>
      </c>
      <c r="M400">
        <v>32.35</v>
      </c>
      <c r="N400" s="11">
        <v>0.1</v>
      </c>
      <c r="O400">
        <v>-3.5900000000000012</v>
      </c>
      <c r="P400" t="str">
        <f>IF(OR(SampleSuperstore[[#This Row],[Total Sales]]&gt;'Check Outliers'!$M$7,SampleSuperstore[[#This Row],[Total Sales]]&lt;'Check Outliers'!$M$8),"Outlier","normal")</f>
        <v>normal</v>
      </c>
      <c r="Q400" t="str">
        <f>IF(OR(SampleSuperstore[[#This Row],[Profit]]&gt;'Check Outliers'!$M$15,SampleSuperstore[[#This Row],[Profit]]&lt;'Check Outliers'!$M$16),"outlier","normal")</f>
        <v>normal</v>
      </c>
      <c r="R400" s="1" t="str">
        <f>IF(OR(SampleSuperstore[[#This Row],[Cogs]]&gt;'Check Outliers'!$M$23,SampleSuperstore[[#This Row],[Cogs]]&lt;'Check Outliers'!$M$24),"outlier","normal")</f>
        <v>normal</v>
      </c>
    </row>
    <row r="401" spans="1:18" hidden="1" x14ac:dyDescent="0.3">
      <c r="A401" s="1" t="s">
        <v>10</v>
      </c>
      <c r="B401" s="1" t="s">
        <v>11</v>
      </c>
      <c r="C401" s="1" t="s">
        <v>57</v>
      </c>
      <c r="D401" s="1" t="s">
        <v>42</v>
      </c>
      <c r="E401" s="1" t="s">
        <v>43</v>
      </c>
      <c r="F401" s="1" t="s">
        <v>15</v>
      </c>
      <c r="G401" s="1" t="s">
        <v>16</v>
      </c>
      <c r="H401">
        <v>599.07000000000005</v>
      </c>
      <c r="I401">
        <v>4</v>
      </c>
      <c r="J401">
        <v>2396.27</v>
      </c>
      <c r="K401" s="1">
        <v>0.32</v>
      </c>
      <c r="L401">
        <v>-317.14999999999998</v>
      </c>
      <c r="M401">
        <v>2713.42</v>
      </c>
      <c r="N401">
        <v>-0.13</v>
      </c>
      <c r="O401">
        <v>-1083.9564</v>
      </c>
      <c r="P401" t="str">
        <f>IF(OR(SampleSuperstore[[#This Row],[Total Sales]]&gt;'Check Outliers'!$M$7,SampleSuperstore[[#This Row],[Total Sales]]&lt;'Check Outliers'!$M$8),"Outlier","normal")</f>
        <v>Outlier</v>
      </c>
      <c r="Q401" t="str">
        <f>IF(OR(SampleSuperstore[[#This Row],[Profit]]&gt;'Check Outliers'!$M$15,SampleSuperstore[[#This Row],[Profit]]&lt;'Check Outliers'!$M$16),"outlier","normal")</f>
        <v>outlier</v>
      </c>
      <c r="R401" s="1" t="str">
        <f>IF(OR(SampleSuperstore[[#This Row],[Cogs]]&gt;'Check Outliers'!$M$23,SampleSuperstore[[#This Row],[Cogs]]&lt;'Check Outliers'!$M$24),"outlier","normal")</f>
        <v>outlier</v>
      </c>
    </row>
    <row r="402" spans="1:18" x14ac:dyDescent="0.3">
      <c r="A402" s="1" t="s">
        <v>10</v>
      </c>
      <c r="B402" s="1" t="s">
        <v>11</v>
      </c>
      <c r="C402" s="1" t="s">
        <v>57</v>
      </c>
      <c r="D402" s="1" t="s">
        <v>42</v>
      </c>
      <c r="E402" s="1" t="s">
        <v>43</v>
      </c>
      <c r="F402" s="1" t="s">
        <v>22</v>
      </c>
      <c r="G402" s="1" t="s">
        <v>28</v>
      </c>
      <c r="H402">
        <v>32.78</v>
      </c>
      <c r="I402">
        <v>4</v>
      </c>
      <c r="J402">
        <v>131.13999999999999</v>
      </c>
      <c r="K402" s="11">
        <v>0.2</v>
      </c>
      <c r="L402">
        <v>-32.78</v>
      </c>
      <c r="M402">
        <v>163.92</v>
      </c>
      <c r="N402" s="11">
        <v>-0.25</v>
      </c>
      <c r="O402">
        <v>-59.007999999999996</v>
      </c>
      <c r="P402" t="str">
        <f>IF(OR(SampleSuperstore[[#This Row],[Total Sales]]&gt;'Check Outliers'!$M$7,SampleSuperstore[[#This Row],[Total Sales]]&lt;'Check Outliers'!$M$8),"Outlier","normal")</f>
        <v>normal</v>
      </c>
      <c r="Q402" t="str">
        <f>IF(OR(SampleSuperstore[[#This Row],[Profit]]&gt;'Check Outliers'!$M$15,SampleSuperstore[[#This Row],[Profit]]&lt;'Check Outliers'!$M$16),"outlier","normal")</f>
        <v>normal</v>
      </c>
      <c r="R402" s="1" t="str">
        <f>IF(OR(SampleSuperstore[[#This Row],[Cogs]]&gt;'Check Outliers'!$M$23,SampleSuperstore[[#This Row],[Cogs]]&lt;'Check Outliers'!$M$24),"outlier","normal")</f>
        <v>normal</v>
      </c>
    </row>
    <row r="403" spans="1:18" x14ac:dyDescent="0.3">
      <c r="A403" s="1" t="s">
        <v>10</v>
      </c>
      <c r="B403" s="1" t="s">
        <v>11</v>
      </c>
      <c r="C403" s="1" t="s">
        <v>57</v>
      </c>
      <c r="D403" s="1" t="s">
        <v>42</v>
      </c>
      <c r="E403" s="1" t="s">
        <v>43</v>
      </c>
      <c r="F403" s="1" t="s">
        <v>31</v>
      </c>
      <c r="G403" s="1" t="s">
        <v>55</v>
      </c>
      <c r="H403">
        <v>28.79</v>
      </c>
      <c r="I403">
        <v>2</v>
      </c>
      <c r="J403">
        <v>57.58</v>
      </c>
      <c r="K403" s="11">
        <v>0.2</v>
      </c>
      <c r="L403">
        <v>0.72</v>
      </c>
      <c r="M403">
        <v>56.86</v>
      </c>
      <c r="N403" s="11">
        <v>0.01</v>
      </c>
      <c r="O403">
        <v>-10.795999999999999</v>
      </c>
      <c r="P403" t="str">
        <f>IF(OR(SampleSuperstore[[#This Row],[Total Sales]]&gt;'Check Outliers'!$M$7,SampleSuperstore[[#This Row],[Total Sales]]&lt;'Check Outliers'!$M$8),"Outlier","normal")</f>
        <v>normal</v>
      </c>
      <c r="Q403" t="str">
        <f>IF(OR(SampleSuperstore[[#This Row],[Profit]]&gt;'Check Outliers'!$M$15,SampleSuperstore[[#This Row],[Profit]]&lt;'Check Outliers'!$M$16),"outlier","normal")</f>
        <v>normal</v>
      </c>
      <c r="R403" s="1" t="str">
        <f>IF(OR(SampleSuperstore[[#This Row],[Cogs]]&gt;'Check Outliers'!$M$23,SampleSuperstore[[#This Row],[Cogs]]&lt;'Check Outliers'!$M$24),"outlier","normal")</f>
        <v>normal</v>
      </c>
    </row>
    <row r="404" spans="1:18" x14ac:dyDescent="0.3">
      <c r="A404" s="1" t="s">
        <v>58</v>
      </c>
      <c r="B404" s="1" t="s">
        <v>11</v>
      </c>
      <c r="C404" s="1" t="s">
        <v>176</v>
      </c>
      <c r="D404" s="1" t="s">
        <v>26</v>
      </c>
      <c r="E404" s="1" t="s">
        <v>14</v>
      </c>
      <c r="F404" s="1" t="s">
        <v>22</v>
      </c>
      <c r="G404" s="1" t="s">
        <v>37</v>
      </c>
      <c r="H404">
        <v>4.78</v>
      </c>
      <c r="I404">
        <v>2</v>
      </c>
      <c r="J404">
        <v>9.57</v>
      </c>
      <c r="K404" s="11">
        <v>0.2</v>
      </c>
      <c r="L404">
        <v>3.47</v>
      </c>
      <c r="M404">
        <v>6.1</v>
      </c>
      <c r="N404" s="11">
        <v>0.36</v>
      </c>
      <c r="O404">
        <v>1.556</v>
      </c>
      <c r="P404" t="str">
        <f>IF(OR(SampleSuperstore[[#This Row],[Total Sales]]&gt;'Check Outliers'!$M$7,SampleSuperstore[[#This Row],[Total Sales]]&lt;'Check Outliers'!$M$8),"Outlier","normal")</f>
        <v>normal</v>
      </c>
      <c r="Q404" t="str">
        <f>IF(OR(SampleSuperstore[[#This Row],[Profit]]&gt;'Check Outliers'!$M$15,SampleSuperstore[[#This Row],[Profit]]&lt;'Check Outliers'!$M$16),"outlier","normal")</f>
        <v>normal</v>
      </c>
      <c r="R404" s="1" t="str">
        <f>IF(OR(SampleSuperstore[[#This Row],[Cogs]]&gt;'Check Outliers'!$M$23,SampleSuperstore[[#This Row],[Cogs]]&lt;'Check Outliers'!$M$24),"outlier","normal")</f>
        <v>normal</v>
      </c>
    </row>
    <row r="405" spans="1:18" x14ac:dyDescent="0.3">
      <c r="A405" s="1" t="s">
        <v>24</v>
      </c>
      <c r="B405" s="1" t="s">
        <v>18</v>
      </c>
      <c r="C405" s="1" t="s">
        <v>102</v>
      </c>
      <c r="D405" s="1" t="s">
        <v>36</v>
      </c>
      <c r="E405" s="1" t="s">
        <v>14</v>
      </c>
      <c r="F405" s="1" t="s">
        <v>22</v>
      </c>
      <c r="G405" s="1" t="s">
        <v>30</v>
      </c>
      <c r="H405">
        <v>6.51</v>
      </c>
      <c r="I405">
        <v>6</v>
      </c>
      <c r="J405">
        <v>39.07</v>
      </c>
      <c r="K405" s="11">
        <v>0.2</v>
      </c>
      <c r="L405">
        <v>9.77</v>
      </c>
      <c r="M405">
        <v>29.3</v>
      </c>
      <c r="N405" s="11">
        <v>0.25</v>
      </c>
      <c r="O405">
        <v>1.9559999999999995</v>
      </c>
      <c r="P405" t="str">
        <f>IF(OR(SampleSuperstore[[#This Row],[Total Sales]]&gt;'Check Outliers'!$M$7,SampleSuperstore[[#This Row],[Total Sales]]&lt;'Check Outliers'!$M$8),"Outlier","normal")</f>
        <v>normal</v>
      </c>
      <c r="Q405" t="str">
        <f>IF(OR(SampleSuperstore[[#This Row],[Profit]]&gt;'Check Outliers'!$M$15,SampleSuperstore[[#This Row],[Profit]]&lt;'Check Outliers'!$M$16),"outlier","normal")</f>
        <v>normal</v>
      </c>
      <c r="R405" s="1" t="str">
        <f>IF(OR(SampleSuperstore[[#This Row],[Cogs]]&gt;'Check Outliers'!$M$23,SampleSuperstore[[#This Row],[Cogs]]&lt;'Check Outliers'!$M$24),"outlier","normal")</f>
        <v>normal</v>
      </c>
    </row>
    <row r="406" spans="1:18" x14ac:dyDescent="0.3">
      <c r="A406" s="1" t="s">
        <v>24</v>
      </c>
      <c r="B406" s="1" t="s">
        <v>11</v>
      </c>
      <c r="C406" s="1" t="s">
        <v>71</v>
      </c>
      <c r="D406" s="1" t="s">
        <v>72</v>
      </c>
      <c r="E406" s="1" t="s">
        <v>53</v>
      </c>
      <c r="F406" s="1" t="s">
        <v>22</v>
      </c>
      <c r="G406" s="1" t="s">
        <v>34</v>
      </c>
      <c r="H406">
        <v>11.97</v>
      </c>
      <c r="I406">
        <v>3</v>
      </c>
      <c r="J406">
        <v>35.909999999999997</v>
      </c>
      <c r="K406" s="11">
        <v>0</v>
      </c>
      <c r="L406">
        <v>9.6999999999999993</v>
      </c>
      <c r="M406">
        <v>26.21</v>
      </c>
      <c r="N406" s="11">
        <v>0.27</v>
      </c>
      <c r="O406">
        <v>9.6999999999999993</v>
      </c>
      <c r="P406" t="str">
        <f>IF(OR(SampleSuperstore[[#This Row],[Total Sales]]&gt;'Check Outliers'!$M$7,SampleSuperstore[[#This Row],[Total Sales]]&lt;'Check Outliers'!$M$8),"Outlier","normal")</f>
        <v>normal</v>
      </c>
      <c r="Q406" t="str">
        <f>IF(OR(SampleSuperstore[[#This Row],[Profit]]&gt;'Check Outliers'!$M$15,SampleSuperstore[[#This Row],[Profit]]&lt;'Check Outliers'!$M$16),"outlier","normal")</f>
        <v>normal</v>
      </c>
      <c r="R406" s="1" t="str">
        <f>IF(OR(SampleSuperstore[[#This Row],[Cogs]]&gt;'Check Outliers'!$M$23,SampleSuperstore[[#This Row],[Cogs]]&lt;'Check Outliers'!$M$24),"outlier","normal")</f>
        <v>normal</v>
      </c>
    </row>
    <row r="407" spans="1:18" x14ac:dyDescent="0.3">
      <c r="A407" s="1" t="s">
        <v>24</v>
      </c>
      <c r="B407" s="1" t="s">
        <v>11</v>
      </c>
      <c r="C407" s="1" t="s">
        <v>48</v>
      </c>
      <c r="D407" s="1" t="s">
        <v>20</v>
      </c>
      <c r="E407" s="1" t="s">
        <v>21</v>
      </c>
      <c r="F407" s="1" t="s">
        <v>31</v>
      </c>
      <c r="G407" s="1" t="s">
        <v>55</v>
      </c>
      <c r="H407">
        <v>35.99</v>
      </c>
      <c r="I407">
        <v>5</v>
      </c>
      <c r="J407">
        <v>179.95</v>
      </c>
      <c r="K407" s="11">
        <v>0</v>
      </c>
      <c r="L407">
        <v>37.79</v>
      </c>
      <c r="M407">
        <v>142.16</v>
      </c>
      <c r="N407" s="11">
        <v>0.21</v>
      </c>
      <c r="O407">
        <v>37.79</v>
      </c>
      <c r="P407" t="str">
        <f>IF(OR(SampleSuperstore[[#This Row],[Total Sales]]&gt;'Check Outliers'!$M$7,SampleSuperstore[[#This Row],[Total Sales]]&lt;'Check Outliers'!$M$8),"Outlier","normal")</f>
        <v>normal</v>
      </c>
      <c r="Q407" t="str">
        <f>IF(OR(SampleSuperstore[[#This Row],[Profit]]&gt;'Check Outliers'!$M$15,SampleSuperstore[[#This Row],[Profit]]&lt;'Check Outliers'!$M$16),"outlier","normal")</f>
        <v>normal</v>
      </c>
      <c r="R407" s="1" t="str">
        <f>IF(OR(SampleSuperstore[[#This Row],[Cogs]]&gt;'Check Outliers'!$M$23,SampleSuperstore[[#This Row],[Cogs]]&lt;'Check Outliers'!$M$24),"outlier","normal")</f>
        <v>normal</v>
      </c>
    </row>
    <row r="408" spans="1:18" hidden="1" x14ac:dyDescent="0.3">
      <c r="A408" s="1" t="s">
        <v>24</v>
      </c>
      <c r="B408" s="1" t="s">
        <v>11</v>
      </c>
      <c r="C408" s="1" t="s">
        <v>48</v>
      </c>
      <c r="D408" s="1" t="s">
        <v>20</v>
      </c>
      <c r="E408" s="1" t="s">
        <v>21</v>
      </c>
      <c r="F408" s="1" t="s">
        <v>31</v>
      </c>
      <c r="G408" s="1" t="s">
        <v>158</v>
      </c>
      <c r="H408">
        <v>399.99</v>
      </c>
      <c r="I408">
        <v>3</v>
      </c>
      <c r="J408">
        <v>1199.98</v>
      </c>
      <c r="K408" s="1">
        <v>0.2</v>
      </c>
      <c r="L408">
        <v>434.99</v>
      </c>
      <c r="M408">
        <v>764.99</v>
      </c>
      <c r="N408">
        <v>0.36</v>
      </c>
      <c r="O408">
        <v>194.994</v>
      </c>
      <c r="P408" t="str">
        <f>IF(OR(SampleSuperstore[[#This Row],[Total Sales]]&gt;'Check Outliers'!$M$7,SampleSuperstore[[#This Row],[Total Sales]]&lt;'Check Outliers'!$M$8),"Outlier","normal")</f>
        <v>Outlier</v>
      </c>
      <c r="Q408" t="str">
        <f>IF(OR(SampleSuperstore[[#This Row],[Profit]]&gt;'Check Outliers'!$M$15,SampleSuperstore[[#This Row],[Profit]]&lt;'Check Outliers'!$M$16),"outlier","normal")</f>
        <v>outlier</v>
      </c>
      <c r="R408" s="1" t="str">
        <f>IF(OR(SampleSuperstore[[#This Row],[Cogs]]&gt;'Check Outliers'!$M$23,SampleSuperstore[[#This Row],[Cogs]]&lt;'Check Outliers'!$M$24),"outlier","normal")</f>
        <v>outlier</v>
      </c>
    </row>
    <row r="409" spans="1:18" x14ac:dyDescent="0.3">
      <c r="A409" s="1" t="s">
        <v>24</v>
      </c>
      <c r="B409" s="1" t="s">
        <v>11</v>
      </c>
      <c r="C409" s="1" t="s">
        <v>48</v>
      </c>
      <c r="D409" s="1" t="s">
        <v>20</v>
      </c>
      <c r="E409" s="1" t="s">
        <v>21</v>
      </c>
      <c r="F409" s="1" t="s">
        <v>22</v>
      </c>
      <c r="G409" s="1" t="s">
        <v>37</v>
      </c>
      <c r="H409">
        <v>5.43</v>
      </c>
      <c r="I409">
        <v>5</v>
      </c>
      <c r="J409">
        <v>27.15</v>
      </c>
      <c r="K409" s="11">
        <v>0</v>
      </c>
      <c r="L409">
        <v>13.3</v>
      </c>
      <c r="M409">
        <v>13.85</v>
      </c>
      <c r="N409" s="11">
        <v>0.49</v>
      </c>
      <c r="O409">
        <v>13.3</v>
      </c>
      <c r="P409" t="str">
        <f>IF(OR(SampleSuperstore[[#This Row],[Total Sales]]&gt;'Check Outliers'!$M$7,SampleSuperstore[[#This Row],[Total Sales]]&lt;'Check Outliers'!$M$8),"Outlier","normal")</f>
        <v>normal</v>
      </c>
      <c r="Q409" t="str">
        <f>IF(OR(SampleSuperstore[[#This Row],[Profit]]&gt;'Check Outliers'!$M$15,SampleSuperstore[[#This Row],[Profit]]&lt;'Check Outliers'!$M$16),"outlier","normal")</f>
        <v>normal</v>
      </c>
      <c r="R409" s="1" t="str">
        <f>IF(OR(SampleSuperstore[[#This Row],[Cogs]]&gt;'Check Outliers'!$M$23,SampleSuperstore[[#This Row],[Cogs]]&lt;'Check Outliers'!$M$24),"outlier","normal")</f>
        <v>normal</v>
      </c>
    </row>
    <row r="410" spans="1:18" hidden="1" x14ac:dyDescent="0.3">
      <c r="A410" s="1" t="s">
        <v>24</v>
      </c>
      <c r="B410" s="1" t="s">
        <v>11</v>
      </c>
      <c r="C410" s="1" t="s">
        <v>48</v>
      </c>
      <c r="D410" s="1" t="s">
        <v>20</v>
      </c>
      <c r="E410" s="1" t="s">
        <v>21</v>
      </c>
      <c r="F410" s="1" t="s">
        <v>15</v>
      </c>
      <c r="G410" s="1" t="s">
        <v>27</v>
      </c>
      <c r="H410">
        <v>143.43</v>
      </c>
      <c r="I410">
        <v>7</v>
      </c>
      <c r="J410">
        <v>1004.02</v>
      </c>
      <c r="K410" s="1">
        <v>0.2</v>
      </c>
      <c r="L410">
        <v>-112.95</v>
      </c>
      <c r="M410">
        <v>1116.97</v>
      </c>
      <c r="N410">
        <v>-0.11</v>
      </c>
      <c r="O410">
        <v>-313.75400000000002</v>
      </c>
      <c r="P410" t="str">
        <f>IF(OR(SampleSuperstore[[#This Row],[Total Sales]]&gt;'Check Outliers'!$M$7,SampleSuperstore[[#This Row],[Total Sales]]&lt;'Check Outliers'!$M$8),"Outlier","normal")</f>
        <v>Outlier</v>
      </c>
      <c r="Q410" t="str">
        <f>IF(OR(SampleSuperstore[[#This Row],[Profit]]&gt;'Check Outliers'!$M$15,SampleSuperstore[[#This Row],[Profit]]&lt;'Check Outliers'!$M$16),"outlier","normal")</f>
        <v>outlier</v>
      </c>
      <c r="R410" s="1" t="str">
        <f>IF(OR(SampleSuperstore[[#This Row],[Cogs]]&gt;'Check Outliers'!$M$23,SampleSuperstore[[#This Row],[Cogs]]&lt;'Check Outliers'!$M$24),"outlier","normal")</f>
        <v>outlier</v>
      </c>
    </row>
    <row r="411" spans="1:18" x14ac:dyDescent="0.3">
      <c r="A411" s="1" t="s">
        <v>24</v>
      </c>
      <c r="B411" s="1" t="s">
        <v>11</v>
      </c>
      <c r="C411" s="1" t="s">
        <v>48</v>
      </c>
      <c r="D411" s="1" t="s">
        <v>20</v>
      </c>
      <c r="E411" s="1" t="s">
        <v>21</v>
      </c>
      <c r="F411" s="1" t="s">
        <v>22</v>
      </c>
      <c r="G411" s="1" t="s">
        <v>37</v>
      </c>
      <c r="H411">
        <v>9.68</v>
      </c>
      <c r="I411">
        <v>1</v>
      </c>
      <c r="J411">
        <v>9.68</v>
      </c>
      <c r="K411" s="11">
        <v>0</v>
      </c>
      <c r="L411">
        <v>4.6500000000000004</v>
      </c>
      <c r="M411">
        <v>5.03</v>
      </c>
      <c r="N411" s="11">
        <v>0.48</v>
      </c>
      <c r="O411">
        <v>4.6500000000000004</v>
      </c>
      <c r="P411" t="str">
        <f>IF(OR(SampleSuperstore[[#This Row],[Total Sales]]&gt;'Check Outliers'!$M$7,SampleSuperstore[[#This Row],[Total Sales]]&lt;'Check Outliers'!$M$8),"Outlier","normal")</f>
        <v>normal</v>
      </c>
      <c r="Q411" t="str">
        <f>IF(OR(SampleSuperstore[[#This Row],[Profit]]&gt;'Check Outliers'!$M$15,SampleSuperstore[[#This Row],[Profit]]&lt;'Check Outliers'!$M$16),"outlier","normal")</f>
        <v>normal</v>
      </c>
      <c r="R411" s="1" t="str">
        <f>IF(OR(SampleSuperstore[[#This Row],[Cogs]]&gt;'Check Outliers'!$M$23,SampleSuperstore[[#This Row],[Cogs]]&lt;'Check Outliers'!$M$24),"outlier","normal")</f>
        <v>normal</v>
      </c>
    </row>
    <row r="412" spans="1:18" x14ac:dyDescent="0.3">
      <c r="A412" s="1" t="s">
        <v>24</v>
      </c>
      <c r="B412" s="1" t="s">
        <v>11</v>
      </c>
      <c r="C412" s="1" t="s">
        <v>48</v>
      </c>
      <c r="D412" s="1" t="s">
        <v>20</v>
      </c>
      <c r="E412" s="1" t="s">
        <v>21</v>
      </c>
      <c r="F412" s="1" t="s">
        <v>22</v>
      </c>
      <c r="G412" s="1" t="s">
        <v>23</v>
      </c>
      <c r="H412">
        <v>3.15</v>
      </c>
      <c r="I412">
        <v>9</v>
      </c>
      <c r="J412">
        <v>28.35</v>
      </c>
      <c r="K412" s="11">
        <v>0</v>
      </c>
      <c r="L412">
        <v>13.61</v>
      </c>
      <c r="M412">
        <v>14.74</v>
      </c>
      <c r="N412" s="11">
        <v>0.48</v>
      </c>
      <c r="O412">
        <v>13.61</v>
      </c>
      <c r="P412" t="str">
        <f>IF(OR(SampleSuperstore[[#This Row],[Total Sales]]&gt;'Check Outliers'!$M$7,SampleSuperstore[[#This Row],[Total Sales]]&lt;'Check Outliers'!$M$8),"Outlier","normal")</f>
        <v>normal</v>
      </c>
      <c r="Q412" t="str">
        <f>IF(OR(SampleSuperstore[[#This Row],[Profit]]&gt;'Check Outliers'!$M$15,SampleSuperstore[[#This Row],[Profit]]&lt;'Check Outliers'!$M$16),"outlier","normal")</f>
        <v>normal</v>
      </c>
      <c r="R412" s="1" t="str">
        <f>IF(OR(SampleSuperstore[[#This Row],[Cogs]]&gt;'Check Outliers'!$M$23,SampleSuperstore[[#This Row],[Cogs]]&lt;'Check Outliers'!$M$24),"outlier","normal")</f>
        <v>normal</v>
      </c>
    </row>
    <row r="413" spans="1:18" x14ac:dyDescent="0.3">
      <c r="A413" s="1" t="s">
        <v>24</v>
      </c>
      <c r="B413" s="1" t="s">
        <v>11</v>
      </c>
      <c r="C413" s="1" t="s">
        <v>48</v>
      </c>
      <c r="D413" s="1" t="s">
        <v>20</v>
      </c>
      <c r="E413" s="1" t="s">
        <v>21</v>
      </c>
      <c r="F413" s="1" t="s">
        <v>22</v>
      </c>
      <c r="G413" s="1" t="s">
        <v>37</v>
      </c>
      <c r="H413">
        <v>55.98</v>
      </c>
      <c r="I413">
        <v>1</v>
      </c>
      <c r="J413">
        <v>55.98</v>
      </c>
      <c r="K413" s="11">
        <v>0</v>
      </c>
      <c r="L413">
        <v>27.43</v>
      </c>
      <c r="M413">
        <v>28.55</v>
      </c>
      <c r="N413" s="11">
        <v>0.49</v>
      </c>
      <c r="O413">
        <v>27.43</v>
      </c>
      <c r="P413" t="str">
        <f>IF(OR(SampleSuperstore[[#This Row],[Total Sales]]&gt;'Check Outliers'!$M$7,SampleSuperstore[[#This Row],[Total Sales]]&lt;'Check Outliers'!$M$8),"Outlier","normal")</f>
        <v>normal</v>
      </c>
      <c r="Q413" t="str">
        <f>IF(OR(SampleSuperstore[[#This Row],[Profit]]&gt;'Check Outliers'!$M$15,SampleSuperstore[[#This Row],[Profit]]&lt;'Check Outliers'!$M$16),"outlier","normal")</f>
        <v>normal</v>
      </c>
      <c r="R413" s="1" t="str">
        <f>IF(OR(SampleSuperstore[[#This Row],[Cogs]]&gt;'Check Outliers'!$M$23,SampleSuperstore[[#This Row],[Cogs]]&lt;'Check Outliers'!$M$24),"outlier","normal")</f>
        <v>normal</v>
      </c>
    </row>
    <row r="414" spans="1:18" hidden="1" x14ac:dyDescent="0.3">
      <c r="A414" s="1" t="s">
        <v>24</v>
      </c>
      <c r="B414" s="1" t="s">
        <v>11</v>
      </c>
      <c r="C414" s="1" t="s">
        <v>48</v>
      </c>
      <c r="D414" s="1" t="s">
        <v>20</v>
      </c>
      <c r="E414" s="1" t="s">
        <v>21</v>
      </c>
      <c r="F414" s="1" t="s">
        <v>15</v>
      </c>
      <c r="G414" s="1" t="s">
        <v>16</v>
      </c>
      <c r="H414">
        <v>102.83</v>
      </c>
      <c r="I414">
        <v>13</v>
      </c>
      <c r="J414">
        <v>1336.83</v>
      </c>
      <c r="K414" s="1">
        <v>0.15</v>
      </c>
      <c r="L414">
        <v>31.45</v>
      </c>
      <c r="M414">
        <v>1305.3800000000001</v>
      </c>
      <c r="N414">
        <v>0.02</v>
      </c>
      <c r="O414">
        <v>-169.0745</v>
      </c>
      <c r="P414" t="str">
        <f>IF(OR(SampleSuperstore[[#This Row],[Total Sales]]&gt;'Check Outliers'!$M$7,SampleSuperstore[[#This Row],[Total Sales]]&lt;'Check Outliers'!$M$8),"Outlier","normal")</f>
        <v>Outlier</v>
      </c>
      <c r="Q414" t="str">
        <f>IF(OR(SampleSuperstore[[#This Row],[Profit]]&gt;'Check Outliers'!$M$15,SampleSuperstore[[#This Row],[Profit]]&lt;'Check Outliers'!$M$16),"outlier","normal")</f>
        <v>normal</v>
      </c>
      <c r="R414" s="1" t="str">
        <f>IF(OR(SampleSuperstore[[#This Row],[Cogs]]&gt;'Check Outliers'!$M$23,SampleSuperstore[[#This Row],[Cogs]]&lt;'Check Outliers'!$M$24),"outlier","normal")</f>
        <v>outlier</v>
      </c>
    </row>
    <row r="415" spans="1:18" x14ac:dyDescent="0.3">
      <c r="A415" s="1" t="s">
        <v>24</v>
      </c>
      <c r="B415" s="1" t="s">
        <v>11</v>
      </c>
      <c r="C415" s="1" t="s">
        <v>48</v>
      </c>
      <c r="D415" s="1" t="s">
        <v>20</v>
      </c>
      <c r="E415" s="1" t="s">
        <v>21</v>
      </c>
      <c r="F415" s="1" t="s">
        <v>15</v>
      </c>
      <c r="G415" s="1" t="s">
        <v>17</v>
      </c>
      <c r="H415">
        <v>56.78</v>
      </c>
      <c r="I415">
        <v>2</v>
      </c>
      <c r="J415">
        <v>113.57</v>
      </c>
      <c r="K415" s="11">
        <v>0.2</v>
      </c>
      <c r="L415">
        <v>-18.45</v>
      </c>
      <c r="M415">
        <v>132.02000000000001</v>
      </c>
      <c r="N415" s="11">
        <v>-0.16</v>
      </c>
      <c r="O415">
        <v>-41.164000000000001</v>
      </c>
      <c r="P415" t="str">
        <f>IF(OR(SampleSuperstore[[#This Row],[Total Sales]]&gt;'Check Outliers'!$M$7,SampleSuperstore[[#This Row],[Total Sales]]&lt;'Check Outliers'!$M$8),"Outlier","normal")</f>
        <v>normal</v>
      </c>
      <c r="Q415" t="str">
        <f>IF(OR(SampleSuperstore[[#This Row],[Profit]]&gt;'Check Outliers'!$M$15,SampleSuperstore[[#This Row],[Profit]]&lt;'Check Outliers'!$M$16),"outlier","normal")</f>
        <v>normal</v>
      </c>
      <c r="R415" s="1" t="str">
        <f>IF(OR(SampleSuperstore[[#This Row],[Cogs]]&gt;'Check Outliers'!$M$23,SampleSuperstore[[#This Row],[Cogs]]&lt;'Check Outliers'!$M$24),"outlier","normal")</f>
        <v>normal</v>
      </c>
    </row>
    <row r="416" spans="1:18" x14ac:dyDescent="0.3">
      <c r="A416" s="1" t="s">
        <v>24</v>
      </c>
      <c r="B416" s="1" t="s">
        <v>18</v>
      </c>
      <c r="C416" s="1" t="s">
        <v>38</v>
      </c>
      <c r="D416" s="1" t="s">
        <v>39</v>
      </c>
      <c r="E416" s="1" t="s">
        <v>21</v>
      </c>
      <c r="F416" s="1" t="s">
        <v>22</v>
      </c>
      <c r="G416" s="1" t="s">
        <v>37</v>
      </c>
      <c r="H416">
        <v>19.98</v>
      </c>
      <c r="I416">
        <v>7</v>
      </c>
      <c r="J416">
        <v>139.86000000000001</v>
      </c>
      <c r="K416" s="11">
        <v>0</v>
      </c>
      <c r="L416">
        <v>65.73</v>
      </c>
      <c r="M416">
        <v>74.13</v>
      </c>
      <c r="N416" s="11">
        <v>0.47</v>
      </c>
      <c r="O416">
        <v>65.73</v>
      </c>
      <c r="P416" t="str">
        <f>IF(OR(SampleSuperstore[[#This Row],[Total Sales]]&gt;'Check Outliers'!$M$7,SampleSuperstore[[#This Row],[Total Sales]]&lt;'Check Outliers'!$M$8),"Outlier","normal")</f>
        <v>normal</v>
      </c>
      <c r="Q416" t="str">
        <f>IF(OR(SampleSuperstore[[#This Row],[Profit]]&gt;'Check Outliers'!$M$15,SampleSuperstore[[#This Row],[Profit]]&lt;'Check Outliers'!$M$16),"outlier","normal")</f>
        <v>normal</v>
      </c>
      <c r="R416" s="1" t="str">
        <f>IF(OR(SampleSuperstore[[#This Row],[Cogs]]&gt;'Check Outliers'!$M$23,SampleSuperstore[[#This Row],[Cogs]]&lt;'Check Outliers'!$M$24),"outlier","normal")</f>
        <v>normal</v>
      </c>
    </row>
    <row r="417" spans="1:18" x14ac:dyDescent="0.3">
      <c r="A417" s="1" t="s">
        <v>24</v>
      </c>
      <c r="B417" s="1" t="s">
        <v>18</v>
      </c>
      <c r="C417" s="1" t="s">
        <v>38</v>
      </c>
      <c r="D417" s="1" t="s">
        <v>39</v>
      </c>
      <c r="E417" s="1" t="s">
        <v>21</v>
      </c>
      <c r="F417" s="1" t="s">
        <v>15</v>
      </c>
      <c r="G417" s="1" t="s">
        <v>17</v>
      </c>
      <c r="H417">
        <v>76.78</v>
      </c>
      <c r="I417">
        <v>4</v>
      </c>
      <c r="J417">
        <v>307.14</v>
      </c>
      <c r="K417" s="11">
        <v>0.2</v>
      </c>
      <c r="L417">
        <v>26.87</v>
      </c>
      <c r="M417">
        <v>280.27</v>
      </c>
      <c r="N417" s="11">
        <v>0.09</v>
      </c>
      <c r="O417">
        <v>-34.557999999999993</v>
      </c>
      <c r="P417" t="str">
        <f>IF(OR(SampleSuperstore[[#This Row],[Total Sales]]&gt;'Check Outliers'!$M$7,SampleSuperstore[[#This Row],[Total Sales]]&lt;'Check Outliers'!$M$8),"Outlier","normal")</f>
        <v>normal</v>
      </c>
      <c r="Q417" t="str">
        <f>IF(OR(SampleSuperstore[[#This Row],[Profit]]&gt;'Check Outliers'!$M$15,SampleSuperstore[[#This Row],[Profit]]&lt;'Check Outliers'!$M$16),"outlier","normal")</f>
        <v>normal</v>
      </c>
      <c r="R417" s="1" t="str">
        <f>IF(OR(SampleSuperstore[[#This Row],[Cogs]]&gt;'Check Outliers'!$M$23,SampleSuperstore[[#This Row],[Cogs]]&lt;'Check Outliers'!$M$24),"outlier","normal")</f>
        <v>normal</v>
      </c>
    </row>
    <row r="418" spans="1:18" x14ac:dyDescent="0.3">
      <c r="A418" s="1" t="s">
        <v>24</v>
      </c>
      <c r="B418" s="1" t="s">
        <v>11</v>
      </c>
      <c r="C418" s="1" t="s">
        <v>177</v>
      </c>
      <c r="D418" s="1" t="s">
        <v>20</v>
      </c>
      <c r="E418" s="1" t="s">
        <v>21</v>
      </c>
      <c r="F418" s="1" t="s">
        <v>22</v>
      </c>
      <c r="G418" s="1" t="s">
        <v>30</v>
      </c>
      <c r="H418">
        <v>11.99</v>
      </c>
      <c r="I418">
        <v>8</v>
      </c>
      <c r="J418">
        <v>95.92</v>
      </c>
      <c r="K418" s="11">
        <v>0</v>
      </c>
      <c r="L418">
        <v>25.9</v>
      </c>
      <c r="M418">
        <v>70.02</v>
      </c>
      <c r="N418" s="11">
        <v>0.27</v>
      </c>
      <c r="O418">
        <v>25.9</v>
      </c>
      <c r="P418" t="str">
        <f>IF(OR(SampleSuperstore[[#This Row],[Total Sales]]&gt;'Check Outliers'!$M$7,SampleSuperstore[[#This Row],[Total Sales]]&lt;'Check Outliers'!$M$8),"Outlier","normal")</f>
        <v>normal</v>
      </c>
      <c r="Q418" t="str">
        <f>IF(OR(SampleSuperstore[[#This Row],[Profit]]&gt;'Check Outliers'!$M$15,SampleSuperstore[[#This Row],[Profit]]&lt;'Check Outliers'!$M$16),"outlier","normal")</f>
        <v>normal</v>
      </c>
      <c r="R418" s="1" t="str">
        <f>IF(OR(SampleSuperstore[[#This Row],[Cogs]]&gt;'Check Outliers'!$M$23,SampleSuperstore[[#This Row],[Cogs]]&lt;'Check Outliers'!$M$24),"outlier","normal")</f>
        <v>normal</v>
      </c>
    </row>
    <row r="419" spans="1:18" x14ac:dyDescent="0.3">
      <c r="A419" s="1" t="s">
        <v>24</v>
      </c>
      <c r="B419" s="1" t="s">
        <v>11</v>
      </c>
      <c r="C419" s="1" t="s">
        <v>19</v>
      </c>
      <c r="D419" s="1" t="s">
        <v>20</v>
      </c>
      <c r="E419" s="1" t="s">
        <v>21</v>
      </c>
      <c r="F419" s="1" t="s">
        <v>15</v>
      </c>
      <c r="G419" s="1" t="s">
        <v>17</v>
      </c>
      <c r="H419">
        <v>76.760000000000005</v>
      </c>
      <c r="I419">
        <v>5</v>
      </c>
      <c r="J419">
        <v>383.8</v>
      </c>
      <c r="K419" s="11">
        <v>0.2</v>
      </c>
      <c r="L419">
        <v>38.380000000000003</v>
      </c>
      <c r="M419">
        <v>345.42</v>
      </c>
      <c r="N419" s="11">
        <v>0.1</v>
      </c>
      <c r="O419">
        <v>-38.380000000000003</v>
      </c>
      <c r="P419" t="str">
        <f>IF(OR(SampleSuperstore[[#This Row],[Total Sales]]&gt;'Check Outliers'!$M$7,SampleSuperstore[[#This Row],[Total Sales]]&lt;'Check Outliers'!$M$8),"Outlier","normal")</f>
        <v>normal</v>
      </c>
      <c r="Q419" t="str">
        <f>IF(OR(SampleSuperstore[[#This Row],[Profit]]&gt;'Check Outliers'!$M$15,SampleSuperstore[[#This Row],[Profit]]&lt;'Check Outliers'!$M$16),"outlier","normal")</f>
        <v>normal</v>
      </c>
      <c r="R419" s="1" t="str">
        <f>IF(OR(SampleSuperstore[[#This Row],[Cogs]]&gt;'Check Outliers'!$M$23,SampleSuperstore[[#This Row],[Cogs]]&lt;'Check Outliers'!$M$24),"outlier","normal")</f>
        <v>normal</v>
      </c>
    </row>
    <row r="420" spans="1:18" x14ac:dyDescent="0.3">
      <c r="A420" s="1" t="s">
        <v>24</v>
      </c>
      <c r="B420" s="1" t="s">
        <v>18</v>
      </c>
      <c r="C420" s="1" t="s">
        <v>178</v>
      </c>
      <c r="D420" s="1" t="s">
        <v>13</v>
      </c>
      <c r="E420" s="1" t="s">
        <v>14</v>
      </c>
      <c r="F420" s="1" t="s">
        <v>22</v>
      </c>
      <c r="G420" s="1" t="s">
        <v>37</v>
      </c>
      <c r="H420">
        <v>5.78</v>
      </c>
      <c r="I420">
        <v>1</v>
      </c>
      <c r="J420">
        <v>5.78</v>
      </c>
      <c r="K420" s="11">
        <v>0</v>
      </c>
      <c r="L420">
        <v>2.83</v>
      </c>
      <c r="M420">
        <v>2.95</v>
      </c>
      <c r="N420" s="11">
        <v>0.49</v>
      </c>
      <c r="O420">
        <v>2.83</v>
      </c>
      <c r="P420" t="str">
        <f>IF(OR(SampleSuperstore[[#This Row],[Total Sales]]&gt;'Check Outliers'!$M$7,SampleSuperstore[[#This Row],[Total Sales]]&lt;'Check Outliers'!$M$8),"Outlier","normal")</f>
        <v>normal</v>
      </c>
      <c r="Q420" t="str">
        <f>IF(OR(SampleSuperstore[[#This Row],[Profit]]&gt;'Check Outliers'!$M$15,SampleSuperstore[[#This Row],[Profit]]&lt;'Check Outliers'!$M$16),"outlier","normal")</f>
        <v>normal</v>
      </c>
      <c r="R420" s="1" t="str">
        <f>IF(OR(SampleSuperstore[[#This Row],[Cogs]]&gt;'Check Outliers'!$M$23,SampleSuperstore[[#This Row],[Cogs]]&lt;'Check Outliers'!$M$24),"outlier","normal")</f>
        <v>normal</v>
      </c>
    </row>
    <row r="421" spans="1:18" x14ac:dyDescent="0.3">
      <c r="A421" s="1" t="s">
        <v>24</v>
      </c>
      <c r="B421" s="1" t="s">
        <v>18</v>
      </c>
      <c r="C421" s="1" t="s">
        <v>19</v>
      </c>
      <c r="D421" s="1" t="s">
        <v>20</v>
      </c>
      <c r="E421" s="1" t="s">
        <v>21</v>
      </c>
      <c r="F421" s="1" t="s">
        <v>22</v>
      </c>
      <c r="G421" s="1" t="s">
        <v>30</v>
      </c>
      <c r="H421">
        <v>2.33</v>
      </c>
      <c r="I421">
        <v>4</v>
      </c>
      <c r="J421">
        <v>9.32</v>
      </c>
      <c r="K421" s="11">
        <v>0</v>
      </c>
      <c r="L421">
        <v>2.7</v>
      </c>
      <c r="M421">
        <v>6.62</v>
      </c>
      <c r="N421" s="11">
        <v>0.28999999999999998</v>
      </c>
      <c r="O421">
        <v>2.7</v>
      </c>
      <c r="P421" t="str">
        <f>IF(OR(SampleSuperstore[[#This Row],[Total Sales]]&gt;'Check Outliers'!$M$7,SampleSuperstore[[#This Row],[Total Sales]]&lt;'Check Outliers'!$M$8),"Outlier","normal")</f>
        <v>normal</v>
      </c>
      <c r="Q421" t="str">
        <f>IF(OR(SampleSuperstore[[#This Row],[Profit]]&gt;'Check Outliers'!$M$15,SampleSuperstore[[#This Row],[Profit]]&lt;'Check Outliers'!$M$16),"outlier","normal")</f>
        <v>normal</v>
      </c>
      <c r="R421" s="1" t="str">
        <f>IF(OR(SampleSuperstore[[#This Row],[Cogs]]&gt;'Check Outliers'!$M$23,SampleSuperstore[[#This Row],[Cogs]]&lt;'Check Outliers'!$M$24),"outlier","normal")</f>
        <v>normal</v>
      </c>
    </row>
    <row r="422" spans="1:18" x14ac:dyDescent="0.3">
      <c r="A422" s="1" t="s">
        <v>24</v>
      </c>
      <c r="B422" s="1" t="s">
        <v>18</v>
      </c>
      <c r="C422" s="1" t="s">
        <v>19</v>
      </c>
      <c r="D422" s="1" t="s">
        <v>20</v>
      </c>
      <c r="E422" s="1" t="s">
        <v>21</v>
      </c>
      <c r="F422" s="1" t="s">
        <v>22</v>
      </c>
      <c r="G422" s="1" t="s">
        <v>56</v>
      </c>
      <c r="H422">
        <v>15.25</v>
      </c>
      <c r="I422">
        <v>1</v>
      </c>
      <c r="J422">
        <v>15.25</v>
      </c>
      <c r="K422" s="11">
        <v>0</v>
      </c>
      <c r="L422">
        <v>7.01</v>
      </c>
      <c r="M422">
        <v>8.24</v>
      </c>
      <c r="N422" s="11">
        <v>0.46</v>
      </c>
      <c r="O422">
        <v>7.01</v>
      </c>
      <c r="P422" t="str">
        <f>IF(OR(SampleSuperstore[[#This Row],[Total Sales]]&gt;'Check Outliers'!$M$7,SampleSuperstore[[#This Row],[Total Sales]]&lt;'Check Outliers'!$M$8),"Outlier","normal")</f>
        <v>normal</v>
      </c>
      <c r="Q422" t="str">
        <f>IF(OR(SampleSuperstore[[#This Row],[Profit]]&gt;'Check Outliers'!$M$15,SampleSuperstore[[#This Row],[Profit]]&lt;'Check Outliers'!$M$16),"outlier","normal")</f>
        <v>normal</v>
      </c>
      <c r="R422" s="1" t="str">
        <f>IF(OR(SampleSuperstore[[#This Row],[Cogs]]&gt;'Check Outliers'!$M$23,SampleSuperstore[[#This Row],[Cogs]]&lt;'Check Outliers'!$M$24),"outlier","normal")</f>
        <v>normal</v>
      </c>
    </row>
    <row r="423" spans="1:18" x14ac:dyDescent="0.3">
      <c r="A423" s="1" t="s">
        <v>58</v>
      </c>
      <c r="B423" s="1" t="s">
        <v>11</v>
      </c>
      <c r="C423" s="1" t="s">
        <v>179</v>
      </c>
      <c r="D423" s="1" t="s">
        <v>94</v>
      </c>
      <c r="E423" s="1" t="s">
        <v>21</v>
      </c>
      <c r="F423" s="1" t="s">
        <v>31</v>
      </c>
      <c r="G423" s="1" t="s">
        <v>55</v>
      </c>
      <c r="H423">
        <v>32.79</v>
      </c>
      <c r="I423">
        <v>6</v>
      </c>
      <c r="J423">
        <v>196.75</v>
      </c>
      <c r="K423" s="11">
        <v>0.2</v>
      </c>
      <c r="L423">
        <v>56.57</v>
      </c>
      <c r="M423">
        <v>140.18</v>
      </c>
      <c r="N423" s="11">
        <v>0.28999999999999998</v>
      </c>
      <c r="O423">
        <v>17.22</v>
      </c>
      <c r="P423" t="str">
        <f>IF(OR(SampleSuperstore[[#This Row],[Total Sales]]&gt;'Check Outliers'!$M$7,SampleSuperstore[[#This Row],[Total Sales]]&lt;'Check Outliers'!$M$8),"Outlier","normal")</f>
        <v>normal</v>
      </c>
      <c r="Q423" t="str">
        <f>IF(OR(SampleSuperstore[[#This Row],[Profit]]&gt;'Check Outliers'!$M$15,SampleSuperstore[[#This Row],[Profit]]&lt;'Check Outliers'!$M$16),"outlier","normal")</f>
        <v>normal</v>
      </c>
      <c r="R423" s="1" t="str">
        <f>IF(OR(SampleSuperstore[[#This Row],[Cogs]]&gt;'Check Outliers'!$M$23,SampleSuperstore[[#This Row],[Cogs]]&lt;'Check Outliers'!$M$24),"outlier","normal")</f>
        <v>normal</v>
      </c>
    </row>
    <row r="424" spans="1:18" x14ac:dyDescent="0.3">
      <c r="A424" s="1" t="s">
        <v>24</v>
      </c>
      <c r="B424" s="1" t="s">
        <v>18</v>
      </c>
      <c r="C424" s="1" t="s">
        <v>180</v>
      </c>
      <c r="D424" s="1" t="s">
        <v>162</v>
      </c>
      <c r="E424" s="1" t="s">
        <v>53</v>
      </c>
      <c r="F424" s="1" t="s">
        <v>15</v>
      </c>
      <c r="G424" s="1" t="s">
        <v>29</v>
      </c>
      <c r="H424">
        <v>14.14</v>
      </c>
      <c r="I424">
        <v>4</v>
      </c>
      <c r="J424">
        <v>56.56</v>
      </c>
      <c r="K424" s="11">
        <v>0</v>
      </c>
      <c r="L424">
        <v>14.71</v>
      </c>
      <c r="M424">
        <v>41.85</v>
      </c>
      <c r="N424" s="11">
        <v>0.26</v>
      </c>
      <c r="O424">
        <v>14.71</v>
      </c>
      <c r="P424" t="str">
        <f>IF(OR(SampleSuperstore[[#This Row],[Total Sales]]&gt;'Check Outliers'!$M$7,SampleSuperstore[[#This Row],[Total Sales]]&lt;'Check Outliers'!$M$8),"Outlier","normal")</f>
        <v>normal</v>
      </c>
      <c r="Q424" t="str">
        <f>IF(OR(SampleSuperstore[[#This Row],[Profit]]&gt;'Check Outliers'!$M$15,SampleSuperstore[[#This Row],[Profit]]&lt;'Check Outliers'!$M$16),"outlier","normal")</f>
        <v>normal</v>
      </c>
      <c r="R424" s="1" t="str">
        <f>IF(OR(SampleSuperstore[[#This Row],[Cogs]]&gt;'Check Outliers'!$M$23,SampleSuperstore[[#This Row],[Cogs]]&lt;'Check Outliers'!$M$24),"outlier","normal")</f>
        <v>normal</v>
      </c>
    </row>
    <row r="425" spans="1:18" x14ac:dyDescent="0.3">
      <c r="A425" s="1" t="s">
        <v>24</v>
      </c>
      <c r="B425" s="1" t="s">
        <v>18</v>
      </c>
      <c r="C425" s="1" t="s">
        <v>180</v>
      </c>
      <c r="D425" s="1" t="s">
        <v>162</v>
      </c>
      <c r="E425" s="1" t="s">
        <v>53</v>
      </c>
      <c r="F425" s="1" t="s">
        <v>22</v>
      </c>
      <c r="G425" s="1" t="s">
        <v>28</v>
      </c>
      <c r="H425">
        <v>10.9</v>
      </c>
      <c r="I425">
        <v>3</v>
      </c>
      <c r="J425">
        <v>32.700000000000003</v>
      </c>
      <c r="K425" s="11">
        <v>0</v>
      </c>
      <c r="L425">
        <v>8.5</v>
      </c>
      <c r="M425">
        <v>24.2</v>
      </c>
      <c r="N425" s="11">
        <v>0.26</v>
      </c>
      <c r="O425">
        <v>8.5</v>
      </c>
      <c r="P425" t="str">
        <f>IF(OR(SampleSuperstore[[#This Row],[Total Sales]]&gt;'Check Outliers'!$M$7,SampleSuperstore[[#This Row],[Total Sales]]&lt;'Check Outliers'!$M$8),"Outlier","normal")</f>
        <v>normal</v>
      </c>
      <c r="Q425" t="str">
        <f>IF(OR(SampleSuperstore[[#This Row],[Profit]]&gt;'Check Outliers'!$M$15,SampleSuperstore[[#This Row],[Profit]]&lt;'Check Outliers'!$M$16),"outlier","normal")</f>
        <v>normal</v>
      </c>
      <c r="R425" s="1" t="str">
        <f>IF(OR(SampleSuperstore[[#This Row],[Cogs]]&gt;'Check Outliers'!$M$23,SampleSuperstore[[#This Row],[Cogs]]&lt;'Check Outliers'!$M$24),"outlier","normal")</f>
        <v>normal</v>
      </c>
    </row>
    <row r="426" spans="1:18" hidden="1" x14ac:dyDescent="0.3">
      <c r="A426" s="1" t="s">
        <v>10</v>
      </c>
      <c r="B426" s="1" t="s">
        <v>11</v>
      </c>
      <c r="C426" s="1" t="s">
        <v>80</v>
      </c>
      <c r="D426" s="1" t="s">
        <v>181</v>
      </c>
      <c r="E426" s="1" t="s">
        <v>14</v>
      </c>
      <c r="F426" s="1" t="s">
        <v>15</v>
      </c>
      <c r="G426" s="1" t="s">
        <v>17</v>
      </c>
      <c r="H426">
        <v>216.6</v>
      </c>
      <c r="I426">
        <v>4</v>
      </c>
      <c r="J426">
        <v>866.4</v>
      </c>
      <c r="K426" s="1">
        <v>0</v>
      </c>
      <c r="L426">
        <v>225.26</v>
      </c>
      <c r="M426">
        <v>641.14</v>
      </c>
      <c r="N426">
        <v>0.26</v>
      </c>
      <c r="O426">
        <v>225.26</v>
      </c>
      <c r="P426" t="str">
        <f>IF(OR(SampleSuperstore[[#This Row],[Total Sales]]&gt;'Check Outliers'!$M$7,SampleSuperstore[[#This Row],[Total Sales]]&lt;'Check Outliers'!$M$8),"Outlier","normal")</f>
        <v>Outlier</v>
      </c>
      <c r="Q426" t="str">
        <f>IF(OR(SampleSuperstore[[#This Row],[Profit]]&gt;'Check Outliers'!$M$15,SampleSuperstore[[#This Row],[Profit]]&lt;'Check Outliers'!$M$16),"outlier","normal")</f>
        <v>outlier</v>
      </c>
      <c r="R426" s="1" t="str">
        <f>IF(OR(SampleSuperstore[[#This Row],[Cogs]]&gt;'Check Outliers'!$M$23,SampleSuperstore[[#This Row],[Cogs]]&lt;'Check Outliers'!$M$24),"outlier","normal")</f>
        <v>outlier</v>
      </c>
    </row>
    <row r="427" spans="1:18" x14ac:dyDescent="0.3">
      <c r="A427" s="1" t="s">
        <v>10</v>
      </c>
      <c r="B427" s="1" t="s">
        <v>18</v>
      </c>
      <c r="C427" s="1" t="s">
        <v>182</v>
      </c>
      <c r="D427" s="1" t="s">
        <v>66</v>
      </c>
      <c r="E427" s="1" t="s">
        <v>43</v>
      </c>
      <c r="F427" s="1" t="s">
        <v>15</v>
      </c>
      <c r="G427" s="1" t="s">
        <v>29</v>
      </c>
      <c r="H427">
        <v>14.2</v>
      </c>
      <c r="I427">
        <v>2</v>
      </c>
      <c r="J427">
        <v>28.4</v>
      </c>
      <c r="K427" s="11">
        <v>0</v>
      </c>
      <c r="L427">
        <v>11.08</v>
      </c>
      <c r="M427">
        <v>17.32</v>
      </c>
      <c r="N427" s="11">
        <v>0.39</v>
      </c>
      <c r="O427">
        <v>11.08</v>
      </c>
      <c r="P427" t="str">
        <f>IF(OR(SampleSuperstore[[#This Row],[Total Sales]]&gt;'Check Outliers'!$M$7,SampleSuperstore[[#This Row],[Total Sales]]&lt;'Check Outliers'!$M$8),"Outlier","normal")</f>
        <v>normal</v>
      </c>
      <c r="Q427" t="str">
        <f>IF(OR(SampleSuperstore[[#This Row],[Profit]]&gt;'Check Outliers'!$M$15,SampleSuperstore[[#This Row],[Profit]]&lt;'Check Outliers'!$M$16),"outlier","normal")</f>
        <v>normal</v>
      </c>
      <c r="R427" s="1" t="str">
        <f>IF(OR(SampleSuperstore[[#This Row],[Cogs]]&gt;'Check Outliers'!$M$23,SampleSuperstore[[#This Row],[Cogs]]&lt;'Check Outliers'!$M$24),"outlier","normal")</f>
        <v>normal</v>
      </c>
    </row>
    <row r="428" spans="1:18" hidden="1" x14ac:dyDescent="0.3">
      <c r="A428" s="1" t="s">
        <v>10</v>
      </c>
      <c r="B428" s="1" t="s">
        <v>18</v>
      </c>
      <c r="C428" s="1" t="s">
        <v>182</v>
      </c>
      <c r="D428" s="1" t="s">
        <v>66</v>
      </c>
      <c r="E428" s="1" t="s">
        <v>43</v>
      </c>
      <c r="F428" s="1" t="s">
        <v>22</v>
      </c>
      <c r="G428" s="1" t="s">
        <v>33</v>
      </c>
      <c r="H428">
        <v>35.99</v>
      </c>
      <c r="I428">
        <v>8</v>
      </c>
      <c r="J428">
        <v>287.92</v>
      </c>
      <c r="K428" s="1">
        <v>0</v>
      </c>
      <c r="L428">
        <v>138.19999999999999</v>
      </c>
      <c r="M428">
        <v>149.72</v>
      </c>
      <c r="N428">
        <v>0.48</v>
      </c>
      <c r="O428">
        <v>138.19999999999999</v>
      </c>
      <c r="P428" t="str">
        <f>IF(OR(SampleSuperstore[[#This Row],[Total Sales]]&gt;'Check Outliers'!$M$7,SampleSuperstore[[#This Row],[Total Sales]]&lt;'Check Outliers'!$M$8),"Outlier","normal")</f>
        <v>normal</v>
      </c>
      <c r="Q428" t="str">
        <f>IF(OR(SampleSuperstore[[#This Row],[Profit]]&gt;'Check Outliers'!$M$15,SampleSuperstore[[#This Row],[Profit]]&lt;'Check Outliers'!$M$16),"outlier","normal")</f>
        <v>outlier</v>
      </c>
      <c r="R428" s="1" t="str">
        <f>IF(OR(SampleSuperstore[[#This Row],[Cogs]]&gt;'Check Outliers'!$M$23,SampleSuperstore[[#This Row],[Cogs]]&lt;'Check Outliers'!$M$24),"outlier","normal")</f>
        <v>normal</v>
      </c>
    </row>
    <row r="429" spans="1:18" x14ac:dyDescent="0.3">
      <c r="A429" s="1" t="s">
        <v>58</v>
      </c>
      <c r="B429" s="1" t="s">
        <v>40</v>
      </c>
      <c r="C429" s="1" t="s">
        <v>183</v>
      </c>
      <c r="D429" s="1" t="s">
        <v>72</v>
      </c>
      <c r="E429" s="1" t="s">
        <v>53</v>
      </c>
      <c r="F429" s="1" t="s">
        <v>31</v>
      </c>
      <c r="G429" s="1" t="s">
        <v>119</v>
      </c>
      <c r="H429">
        <v>69.989999999999995</v>
      </c>
      <c r="I429">
        <v>1</v>
      </c>
      <c r="J429">
        <v>69.989999999999995</v>
      </c>
      <c r="K429" s="11">
        <v>0</v>
      </c>
      <c r="L429">
        <v>30.1</v>
      </c>
      <c r="M429">
        <v>39.89</v>
      </c>
      <c r="N429" s="11">
        <v>0.43</v>
      </c>
      <c r="O429">
        <v>30.1</v>
      </c>
      <c r="P429" t="str">
        <f>IF(OR(SampleSuperstore[[#This Row],[Total Sales]]&gt;'Check Outliers'!$M$7,SampleSuperstore[[#This Row],[Total Sales]]&lt;'Check Outliers'!$M$8),"Outlier","normal")</f>
        <v>normal</v>
      </c>
      <c r="Q429" t="str">
        <f>IF(OR(SampleSuperstore[[#This Row],[Profit]]&gt;'Check Outliers'!$M$15,SampleSuperstore[[#This Row],[Profit]]&lt;'Check Outliers'!$M$16),"outlier","normal")</f>
        <v>normal</v>
      </c>
      <c r="R429" s="1" t="str">
        <f>IF(OR(SampleSuperstore[[#This Row],[Cogs]]&gt;'Check Outliers'!$M$23,SampleSuperstore[[#This Row],[Cogs]]&lt;'Check Outliers'!$M$24),"outlier","normal")</f>
        <v>normal</v>
      </c>
    </row>
    <row r="430" spans="1:18" x14ac:dyDescent="0.3">
      <c r="A430" s="1" t="s">
        <v>24</v>
      </c>
      <c r="B430" s="1" t="s">
        <v>18</v>
      </c>
      <c r="C430" s="1" t="s">
        <v>118</v>
      </c>
      <c r="D430" s="1" t="s">
        <v>42</v>
      </c>
      <c r="E430" s="1" t="s">
        <v>43</v>
      </c>
      <c r="F430" s="1" t="s">
        <v>22</v>
      </c>
      <c r="G430" s="1" t="s">
        <v>30</v>
      </c>
      <c r="H430">
        <v>1.1100000000000001</v>
      </c>
      <c r="I430">
        <v>6</v>
      </c>
      <c r="J430">
        <v>6.67</v>
      </c>
      <c r="K430" s="11">
        <v>0.2</v>
      </c>
      <c r="L430">
        <v>0.5</v>
      </c>
      <c r="M430">
        <v>6.17</v>
      </c>
      <c r="N430" s="11">
        <v>7.0000000000000007E-2</v>
      </c>
      <c r="O430">
        <v>-0.83400000000000007</v>
      </c>
      <c r="P430" t="str">
        <f>IF(OR(SampleSuperstore[[#This Row],[Total Sales]]&gt;'Check Outliers'!$M$7,SampleSuperstore[[#This Row],[Total Sales]]&lt;'Check Outliers'!$M$8),"Outlier","normal")</f>
        <v>normal</v>
      </c>
      <c r="Q430" t="str">
        <f>IF(OR(SampleSuperstore[[#This Row],[Profit]]&gt;'Check Outliers'!$M$15,SampleSuperstore[[#This Row],[Profit]]&lt;'Check Outliers'!$M$16),"outlier","normal")</f>
        <v>normal</v>
      </c>
      <c r="R430" s="1" t="str">
        <f>IF(OR(SampleSuperstore[[#This Row],[Cogs]]&gt;'Check Outliers'!$M$23,SampleSuperstore[[#This Row],[Cogs]]&lt;'Check Outliers'!$M$24),"outlier","normal")</f>
        <v>normal</v>
      </c>
    </row>
    <row r="431" spans="1:18" hidden="1" x14ac:dyDescent="0.3">
      <c r="A431" s="1" t="s">
        <v>24</v>
      </c>
      <c r="B431" s="1" t="s">
        <v>40</v>
      </c>
      <c r="C431" s="1" t="s">
        <v>184</v>
      </c>
      <c r="D431" s="1" t="s">
        <v>36</v>
      </c>
      <c r="E431" s="1" t="s">
        <v>14</v>
      </c>
      <c r="F431" s="1" t="s">
        <v>22</v>
      </c>
      <c r="G431" s="1" t="s">
        <v>33</v>
      </c>
      <c r="H431">
        <v>94.8</v>
      </c>
      <c r="I431">
        <v>2</v>
      </c>
      <c r="J431">
        <v>189.59</v>
      </c>
      <c r="K431" s="1">
        <v>0.7</v>
      </c>
      <c r="L431">
        <v>-145.35</v>
      </c>
      <c r="M431">
        <v>334.94</v>
      </c>
      <c r="N431">
        <v>-0.77</v>
      </c>
      <c r="O431">
        <v>-278.06299999999999</v>
      </c>
      <c r="P431" t="str">
        <f>IF(OR(SampleSuperstore[[#This Row],[Total Sales]]&gt;'Check Outliers'!$M$7,SampleSuperstore[[#This Row],[Total Sales]]&lt;'Check Outliers'!$M$8),"Outlier","normal")</f>
        <v>normal</v>
      </c>
      <c r="Q431" t="str">
        <f>IF(OR(SampleSuperstore[[#This Row],[Profit]]&gt;'Check Outliers'!$M$15,SampleSuperstore[[#This Row],[Profit]]&lt;'Check Outliers'!$M$16),"outlier","normal")</f>
        <v>outlier</v>
      </c>
      <c r="R431" s="1" t="str">
        <f>IF(OR(SampleSuperstore[[#This Row],[Cogs]]&gt;'Check Outliers'!$M$23,SampleSuperstore[[#This Row],[Cogs]]&lt;'Check Outliers'!$M$24),"outlier","normal")</f>
        <v>normal</v>
      </c>
    </row>
    <row r="432" spans="1:18" hidden="1" x14ac:dyDescent="0.3">
      <c r="A432" s="1" t="s">
        <v>24</v>
      </c>
      <c r="B432" s="1" t="s">
        <v>40</v>
      </c>
      <c r="C432" s="1" t="s">
        <v>184</v>
      </c>
      <c r="D432" s="1" t="s">
        <v>36</v>
      </c>
      <c r="E432" s="1" t="s">
        <v>14</v>
      </c>
      <c r="F432" s="1" t="s">
        <v>31</v>
      </c>
      <c r="G432" s="1" t="s">
        <v>55</v>
      </c>
      <c r="H432">
        <v>58.39</v>
      </c>
      <c r="I432">
        <v>7</v>
      </c>
      <c r="J432">
        <v>408.74</v>
      </c>
      <c r="K432" s="1">
        <v>0.2</v>
      </c>
      <c r="L432">
        <v>76.64</v>
      </c>
      <c r="M432">
        <v>332.1</v>
      </c>
      <c r="N432">
        <v>0.19</v>
      </c>
      <c r="O432">
        <v>-5.1080000000000041</v>
      </c>
      <c r="P432" t="str">
        <f>IF(OR(SampleSuperstore[[#This Row],[Total Sales]]&gt;'Check Outliers'!$M$7,SampleSuperstore[[#This Row],[Total Sales]]&lt;'Check Outliers'!$M$8),"Outlier","normal")</f>
        <v>normal</v>
      </c>
      <c r="Q432" t="str">
        <f>IF(OR(SampleSuperstore[[#This Row],[Profit]]&gt;'Check Outliers'!$M$15,SampleSuperstore[[#This Row],[Profit]]&lt;'Check Outliers'!$M$16),"outlier","normal")</f>
        <v>outlier</v>
      </c>
      <c r="R432" s="1" t="str">
        <f>IF(OR(SampleSuperstore[[#This Row],[Cogs]]&gt;'Check Outliers'!$M$23,SampleSuperstore[[#This Row],[Cogs]]&lt;'Check Outliers'!$M$24),"outlier","normal")</f>
        <v>normal</v>
      </c>
    </row>
    <row r="433" spans="1:18" x14ac:dyDescent="0.3">
      <c r="A433" s="1" t="s">
        <v>24</v>
      </c>
      <c r="B433" s="1" t="s">
        <v>40</v>
      </c>
      <c r="C433" s="1" t="s">
        <v>184</v>
      </c>
      <c r="D433" s="1" t="s">
        <v>36</v>
      </c>
      <c r="E433" s="1" t="s">
        <v>14</v>
      </c>
      <c r="F433" s="1" t="s">
        <v>31</v>
      </c>
      <c r="G433" s="1" t="s">
        <v>55</v>
      </c>
      <c r="H433">
        <v>58.39</v>
      </c>
      <c r="I433">
        <v>5</v>
      </c>
      <c r="J433">
        <v>291.95999999999998</v>
      </c>
      <c r="K433" s="11">
        <v>0.2</v>
      </c>
      <c r="L433">
        <v>54.74</v>
      </c>
      <c r="M433">
        <v>237.22</v>
      </c>
      <c r="N433" s="11">
        <v>0.19</v>
      </c>
      <c r="O433">
        <v>-3.6519999999999939</v>
      </c>
      <c r="P433" t="str">
        <f>IF(OR(SampleSuperstore[[#This Row],[Total Sales]]&gt;'Check Outliers'!$M$7,SampleSuperstore[[#This Row],[Total Sales]]&lt;'Check Outliers'!$M$8),"Outlier","normal")</f>
        <v>normal</v>
      </c>
      <c r="Q433" t="str">
        <f>IF(OR(SampleSuperstore[[#This Row],[Profit]]&gt;'Check Outliers'!$M$15,SampleSuperstore[[#This Row],[Profit]]&lt;'Check Outliers'!$M$16),"outlier","normal")</f>
        <v>normal</v>
      </c>
      <c r="R433" s="1" t="str">
        <f>IF(OR(SampleSuperstore[[#This Row],[Cogs]]&gt;'Check Outliers'!$M$23,SampleSuperstore[[#This Row],[Cogs]]&lt;'Check Outliers'!$M$24),"outlier","normal")</f>
        <v>normal</v>
      </c>
    </row>
    <row r="434" spans="1:18" x14ac:dyDescent="0.3">
      <c r="A434" s="1" t="s">
        <v>24</v>
      </c>
      <c r="B434" s="1" t="s">
        <v>40</v>
      </c>
      <c r="C434" s="1" t="s">
        <v>184</v>
      </c>
      <c r="D434" s="1" t="s">
        <v>36</v>
      </c>
      <c r="E434" s="1" t="s">
        <v>14</v>
      </c>
      <c r="F434" s="1" t="s">
        <v>22</v>
      </c>
      <c r="G434" s="1" t="s">
        <v>28</v>
      </c>
      <c r="H434">
        <v>2.38</v>
      </c>
      <c r="I434">
        <v>2</v>
      </c>
      <c r="J434">
        <v>4.7699999999999996</v>
      </c>
      <c r="K434" s="11">
        <v>0.2</v>
      </c>
      <c r="L434">
        <v>-0.77</v>
      </c>
      <c r="M434">
        <v>5.54</v>
      </c>
      <c r="N434" s="11">
        <v>-0.16</v>
      </c>
      <c r="O434">
        <v>-1.724</v>
      </c>
      <c r="P434" t="str">
        <f>IF(OR(SampleSuperstore[[#This Row],[Total Sales]]&gt;'Check Outliers'!$M$7,SampleSuperstore[[#This Row],[Total Sales]]&lt;'Check Outliers'!$M$8),"Outlier","normal")</f>
        <v>normal</v>
      </c>
      <c r="Q434" t="str">
        <f>IF(OR(SampleSuperstore[[#This Row],[Profit]]&gt;'Check Outliers'!$M$15,SampleSuperstore[[#This Row],[Profit]]&lt;'Check Outliers'!$M$16),"outlier","normal")</f>
        <v>normal</v>
      </c>
      <c r="R434" s="1" t="str">
        <f>IF(OR(SampleSuperstore[[#This Row],[Cogs]]&gt;'Check Outliers'!$M$23,SampleSuperstore[[#This Row],[Cogs]]&lt;'Check Outliers'!$M$24),"outlier","normal")</f>
        <v>normal</v>
      </c>
    </row>
    <row r="435" spans="1:18" hidden="1" x14ac:dyDescent="0.3">
      <c r="A435" s="1" t="s">
        <v>58</v>
      </c>
      <c r="B435" s="1" t="s">
        <v>11</v>
      </c>
      <c r="C435" s="1" t="s">
        <v>161</v>
      </c>
      <c r="D435" s="1" t="s">
        <v>162</v>
      </c>
      <c r="E435" s="1" t="s">
        <v>53</v>
      </c>
      <c r="F435" s="1" t="s">
        <v>22</v>
      </c>
      <c r="G435" s="1" t="s">
        <v>28</v>
      </c>
      <c r="H435">
        <v>142.86000000000001</v>
      </c>
      <c r="I435">
        <v>5</v>
      </c>
      <c r="J435">
        <v>714.3</v>
      </c>
      <c r="K435" s="1">
        <v>0</v>
      </c>
      <c r="L435">
        <v>207.15</v>
      </c>
      <c r="M435">
        <v>507.15</v>
      </c>
      <c r="N435">
        <v>0.28999999999999998</v>
      </c>
      <c r="O435">
        <v>207.15</v>
      </c>
      <c r="P435" t="str">
        <f>IF(OR(SampleSuperstore[[#This Row],[Total Sales]]&gt;'Check Outliers'!$M$7,SampleSuperstore[[#This Row],[Total Sales]]&lt;'Check Outliers'!$M$8),"Outlier","normal")</f>
        <v>Outlier</v>
      </c>
      <c r="Q435" t="str">
        <f>IF(OR(SampleSuperstore[[#This Row],[Profit]]&gt;'Check Outliers'!$M$15,SampleSuperstore[[#This Row],[Profit]]&lt;'Check Outliers'!$M$16),"outlier","normal")</f>
        <v>outlier</v>
      </c>
      <c r="R435" s="1" t="str">
        <f>IF(OR(SampleSuperstore[[#This Row],[Cogs]]&gt;'Check Outliers'!$M$23,SampleSuperstore[[#This Row],[Cogs]]&lt;'Check Outliers'!$M$24),"outlier","normal")</f>
        <v>outlier</v>
      </c>
    </row>
    <row r="436" spans="1:18" x14ac:dyDescent="0.3">
      <c r="A436" s="1" t="s">
        <v>24</v>
      </c>
      <c r="B436" s="1" t="s">
        <v>11</v>
      </c>
      <c r="C436" s="1" t="s">
        <v>185</v>
      </c>
      <c r="D436" s="1" t="s">
        <v>26</v>
      </c>
      <c r="E436" s="1" t="s">
        <v>14</v>
      </c>
      <c r="F436" s="1" t="s">
        <v>22</v>
      </c>
      <c r="G436" s="1" t="s">
        <v>33</v>
      </c>
      <c r="H436">
        <v>2.4</v>
      </c>
      <c r="I436">
        <v>2</v>
      </c>
      <c r="J436">
        <v>4.8099999999999996</v>
      </c>
      <c r="K436" s="11">
        <v>0.7</v>
      </c>
      <c r="L436">
        <v>-3.69</v>
      </c>
      <c r="M436">
        <v>8.5</v>
      </c>
      <c r="N436" s="11">
        <v>-0.77</v>
      </c>
      <c r="O436">
        <v>-7.0569999999999995</v>
      </c>
      <c r="P436" t="str">
        <f>IF(OR(SampleSuperstore[[#This Row],[Total Sales]]&gt;'Check Outliers'!$M$7,SampleSuperstore[[#This Row],[Total Sales]]&lt;'Check Outliers'!$M$8),"Outlier","normal")</f>
        <v>normal</v>
      </c>
      <c r="Q436" t="str">
        <f>IF(OR(SampleSuperstore[[#This Row],[Profit]]&gt;'Check Outliers'!$M$15,SampleSuperstore[[#This Row],[Profit]]&lt;'Check Outliers'!$M$16),"outlier","normal")</f>
        <v>normal</v>
      </c>
      <c r="R436" s="1" t="str">
        <f>IF(OR(SampleSuperstore[[#This Row],[Cogs]]&gt;'Check Outliers'!$M$23,SampleSuperstore[[#This Row],[Cogs]]&lt;'Check Outliers'!$M$24),"outlier","normal")</f>
        <v>normal</v>
      </c>
    </row>
    <row r="437" spans="1:18" x14ac:dyDescent="0.3">
      <c r="A437" s="1" t="s">
        <v>24</v>
      </c>
      <c r="B437" s="1" t="s">
        <v>11</v>
      </c>
      <c r="C437" s="1" t="s">
        <v>185</v>
      </c>
      <c r="D437" s="1" t="s">
        <v>26</v>
      </c>
      <c r="E437" s="1" t="s">
        <v>14</v>
      </c>
      <c r="F437" s="1" t="s">
        <v>31</v>
      </c>
      <c r="G437" s="1" t="s">
        <v>55</v>
      </c>
      <c r="H437">
        <v>49.56</v>
      </c>
      <c r="I437">
        <v>5</v>
      </c>
      <c r="J437">
        <v>247.8</v>
      </c>
      <c r="K437" s="11">
        <v>0.2</v>
      </c>
      <c r="L437">
        <v>-18.59</v>
      </c>
      <c r="M437">
        <v>266.39</v>
      </c>
      <c r="N437" s="11">
        <v>-0.08</v>
      </c>
      <c r="O437">
        <v>-68.150000000000006</v>
      </c>
      <c r="P437" t="str">
        <f>IF(OR(SampleSuperstore[[#This Row],[Total Sales]]&gt;'Check Outliers'!$M$7,SampleSuperstore[[#This Row],[Total Sales]]&lt;'Check Outliers'!$M$8),"Outlier","normal")</f>
        <v>normal</v>
      </c>
      <c r="Q437" t="str">
        <f>IF(OR(SampleSuperstore[[#This Row],[Profit]]&gt;'Check Outliers'!$M$15,SampleSuperstore[[#This Row],[Profit]]&lt;'Check Outliers'!$M$16),"outlier","normal")</f>
        <v>normal</v>
      </c>
      <c r="R437" s="1" t="str">
        <f>IF(OR(SampleSuperstore[[#This Row],[Cogs]]&gt;'Check Outliers'!$M$23,SampleSuperstore[[#This Row],[Cogs]]&lt;'Check Outliers'!$M$24),"outlier","normal")</f>
        <v>normal</v>
      </c>
    </row>
    <row r="438" spans="1:18" hidden="1" x14ac:dyDescent="0.3">
      <c r="A438" s="1" t="s">
        <v>10</v>
      </c>
      <c r="B438" s="1" t="s">
        <v>40</v>
      </c>
      <c r="C438" s="1" t="s">
        <v>75</v>
      </c>
      <c r="D438" s="1" t="s">
        <v>61</v>
      </c>
      <c r="E438" s="1" t="s">
        <v>43</v>
      </c>
      <c r="F438" s="1" t="s">
        <v>31</v>
      </c>
      <c r="G438" s="1" t="s">
        <v>119</v>
      </c>
      <c r="H438">
        <v>335.99</v>
      </c>
      <c r="I438">
        <v>3</v>
      </c>
      <c r="J438">
        <v>1007.98</v>
      </c>
      <c r="K438" s="1">
        <v>0.3</v>
      </c>
      <c r="L438">
        <v>43.2</v>
      </c>
      <c r="M438">
        <v>964.78</v>
      </c>
      <c r="N438">
        <v>0.04</v>
      </c>
      <c r="O438">
        <v>-259.19400000000002</v>
      </c>
      <c r="P438" t="str">
        <f>IF(OR(SampleSuperstore[[#This Row],[Total Sales]]&gt;'Check Outliers'!$M$7,SampleSuperstore[[#This Row],[Total Sales]]&lt;'Check Outliers'!$M$8),"Outlier","normal")</f>
        <v>Outlier</v>
      </c>
      <c r="Q438" t="str">
        <f>IF(OR(SampleSuperstore[[#This Row],[Profit]]&gt;'Check Outliers'!$M$15,SampleSuperstore[[#This Row],[Profit]]&lt;'Check Outliers'!$M$16),"outlier","normal")</f>
        <v>normal</v>
      </c>
      <c r="R438" s="1" t="str">
        <f>IF(OR(SampleSuperstore[[#This Row],[Cogs]]&gt;'Check Outliers'!$M$23,SampleSuperstore[[#This Row],[Cogs]]&lt;'Check Outliers'!$M$24),"outlier","normal")</f>
        <v>outlier</v>
      </c>
    </row>
    <row r="439" spans="1:18" hidden="1" x14ac:dyDescent="0.3">
      <c r="A439" s="1" t="s">
        <v>10</v>
      </c>
      <c r="B439" s="1" t="s">
        <v>40</v>
      </c>
      <c r="C439" s="1" t="s">
        <v>75</v>
      </c>
      <c r="D439" s="1" t="s">
        <v>61</v>
      </c>
      <c r="E439" s="1" t="s">
        <v>43</v>
      </c>
      <c r="F439" s="1" t="s">
        <v>22</v>
      </c>
      <c r="G439" s="1" t="s">
        <v>37</v>
      </c>
      <c r="H439">
        <v>44.78</v>
      </c>
      <c r="I439">
        <v>7</v>
      </c>
      <c r="J439">
        <v>313.49</v>
      </c>
      <c r="K439" s="1">
        <v>0.2</v>
      </c>
      <c r="L439">
        <v>113.64</v>
      </c>
      <c r="M439">
        <v>199.85</v>
      </c>
      <c r="N439">
        <v>0.36</v>
      </c>
      <c r="O439">
        <v>50.941999999999993</v>
      </c>
      <c r="P439" t="str">
        <f>IF(OR(SampleSuperstore[[#This Row],[Total Sales]]&gt;'Check Outliers'!$M$7,SampleSuperstore[[#This Row],[Total Sales]]&lt;'Check Outliers'!$M$8),"Outlier","normal")</f>
        <v>normal</v>
      </c>
      <c r="Q439" t="str">
        <f>IF(OR(SampleSuperstore[[#This Row],[Profit]]&gt;'Check Outliers'!$M$15,SampleSuperstore[[#This Row],[Profit]]&lt;'Check Outliers'!$M$16),"outlier","normal")</f>
        <v>outlier</v>
      </c>
      <c r="R439" s="1" t="str">
        <f>IF(OR(SampleSuperstore[[#This Row],[Cogs]]&gt;'Check Outliers'!$M$23,SampleSuperstore[[#This Row],[Cogs]]&lt;'Check Outliers'!$M$24),"outlier","normal")</f>
        <v>normal</v>
      </c>
    </row>
    <row r="440" spans="1:18" x14ac:dyDescent="0.3">
      <c r="A440" s="1" t="s">
        <v>24</v>
      </c>
      <c r="B440" s="1" t="s">
        <v>18</v>
      </c>
      <c r="C440" s="1" t="s">
        <v>57</v>
      </c>
      <c r="D440" s="1" t="s">
        <v>42</v>
      </c>
      <c r="E440" s="1" t="s">
        <v>43</v>
      </c>
      <c r="F440" s="1" t="s">
        <v>22</v>
      </c>
      <c r="G440" s="1" t="s">
        <v>37</v>
      </c>
      <c r="H440">
        <v>3.98</v>
      </c>
      <c r="I440">
        <v>8</v>
      </c>
      <c r="J440">
        <v>31.87</v>
      </c>
      <c r="K440" s="11">
        <v>0.2</v>
      </c>
      <c r="L440">
        <v>11.55</v>
      </c>
      <c r="M440">
        <v>20.32</v>
      </c>
      <c r="N440" s="11">
        <v>0.36</v>
      </c>
      <c r="O440">
        <v>5.1760000000000002</v>
      </c>
      <c r="P440" t="str">
        <f>IF(OR(SampleSuperstore[[#This Row],[Total Sales]]&gt;'Check Outliers'!$M$7,SampleSuperstore[[#This Row],[Total Sales]]&lt;'Check Outliers'!$M$8),"Outlier","normal")</f>
        <v>normal</v>
      </c>
      <c r="Q440" t="str">
        <f>IF(OR(SampleSuperstore[[#This Row],[Profit]]&gt;'Check Outliers'!$M$15,SampleSuperstore[[#This Row],[Profit]]&lt;'Check Outliers'!$M$16),"outlier","normal")</f>
        <v>normal</v>
      </c>
      <c r="R440" s="1" t="str">
        <f>IF(OR(SampleSuperstore[[#This Row],[Cogs]]&gt;'Check Outliers'!$M$23,SampleSuperstore[[#This Row],[Cogs]]&lt;'Check Outliers'!$M$24),"outlier","normal")</f>
        <v>normal</v>
      </c>
    </row>
    <row r="441" spans="1:18" x14ac:dyDescent="0.3">
      <c r="A441" s="1" t="s">
        <v>10</v>
      </c>
      <c r="B441" s="1" t="s">
        <v>18</v>
      </c>
      <c r="C441" s="1" t="s">
        <v>71</v>
      </c>
      <c r="D441" s="1" t="s">
        <v>72</v>
      </c>
      <c r="E441" s="1" t="s">
        <v>53</v>
      </c>
      <c r="F441" s="1" t="s">
        <v>15</v>
      </c>
      <c r="G441" s="1" t="s">
        <v>17</v>
      </c>
      <c r="H441">
        <v>69.28</v>
      </c>
      <c r="I441">
        <v>3</v>
      </c>
      <c r="J441">
        <v>207.85</v>
      </c>
      <c r="K441" s="11">
        <v>0.1</v>
      </c>
      <c r="L441">
        <v>2.31</v>
      </c>
      <c r="M441">
        <v>205.54</v>
      </c>
      <c r="N441" s="11">
        <v>0.01</v>
      </c>
      <c r="O441">
        <v>-18.475000000000001</v>
      </c>
      <c r="P441" t="str">
        <f>IF(OR(SampleSuperstore[[#This Row],[Total Sales]]&gt;'Check Outliers'!$M$7,SampleSuperstore[[#This Row],[Total Sales]]&lt;'Check Outliers'!$M$8),"Outlier","normal")</f>
        <v>normal</v>
      </c>
      <c r="Q441" t="str">
        <f>IF(OR(SampleSuperstore[[#This Row],[Profit]]&gt;'Check Outliers'!$M$15,SampleSuperstore[[#This Row],[Profit]]&lt;'Check Outliers'!$M$16),"outlier","normal")</f>
        <v>normal</v>
      </c>
      <c r="R441" s="1" t="str">
        <f>IF(OR(SampleSuperstore[[#This Row],[Cogs]]&gt;'Check Outliers'!$M$23,SampleSuperstore[[#This Row],[Cogs]]&lt;'Check Outliers'!$M$24),"outlier","normal")</f>
        <v>normal</v>
      </c>
    </row>
    <row r="442" spans="1:18" x14ac:dyDescent="0.3">
      <c r="A442" s="1" t="s">
        <v>10</v>
      </c>
      <c r="B442" s="1" t="s">
        <v>11</v>
      </c>
      <c r="C442" s="1" t="s">
        <v>136</v>
      </c>
      <c r="D442" s="1" t="s">
        <v>66</v>
      </c>
      <c r="E442" s="1" t="s">
        <v>43</v>
      </c>
      <c r="F442" s="1" t="s">
        <v>15</v>
      </c>
      <c r="G442" s="1" t="s">
        <v>29</v>
      </c>
      <c r="H442">
        <v>12.22</v>
      </c>
      <c r="I442">
        <v>1</v>
      </c>
      <c r="J442">
        <v>12.22</v>
      </c>
      <c r="K442" s="11">
        <v>0</v>
      </c>
      <c r="L442">
        <v>3.67</v>
      </c>
      <c r="M442">
        <v>8.5500000000000007</v>
      </c>
      <c r="N442" s="11">
        <v>0.3</v>
      </c>
      <c r="O442">
        <v>3.67</v>
      </c>
      <c r="P442" t="str">
        <f>IF(OR(SampleSuperstore[[#This Row],[Total Sales]]&gt;'Check Outliers'!$M$7,SampleSuperstore[[#This Row],[Total Sales]]&lt;'Check Outliers'!$M$8),"Outlier","normal")</f>
        <v>normal</v>
      </c>
      <c r="Q442" t="str">
        <f>IF(OR(SampleSuperstore[[#This Row],[Profit]]&gt;'Check Outliers'!$M$15,SampleSuperstore[[#This Row],[Profit]]&lt;'Check Outliers'!$M$16),"outlier","normal")</f>
        <v>normal</v>
      </c>
      <c r="R442" s="1" t="str">
        <f>IF(OR(SampleSuperstore[[#This Row],[Cogs]]&gt;'Check Outliers'!$M$23,SampleSuperstore[[#This Row],[Cogs]]&lt;'Check Outliers'!$M$24),"outlier","normal")</f>
        <v>normal</v>
      </c>
    </row>
    <row r="443" spans="1:18" x14ac:dyDescent="0.3">
      <c r="A443" s="1" t="s">
        <v>10</v>
      </c>
      <c r="B443" s="1" t="s">
        <v>11</v>
      </c>
      <c r="C443" s="1" t="s">
        <v>136</v>
      </c>
      <c r="D443" s="1" t="s">
        <v>66</v>
      </c>
      <c r="E443" s="1" t="s">
        <v>43</v>
      </c>
      <c r="F443" s="1" t="s">
        <v>22</v>
      </c>
      <c r="G443" s="1" t="s">
        <v>28</v>
      </c>
      <c r="H443">
        <v>64.98</v>
      </c>
      <c r="I443">
        <v>3</v>
      </c>
      <c r="J443">
        <v>194.94</v>
      </c>
      <c r="K443" s="11">
        <v>0</v>
      </c>
      <c r="L443">
        <v>23.39</v>
      </c>
      <c r="M443">
        <v>171.55</v>
      </c>
      <c r="N443" s="11">
        <v>0.12</v>
      </c>
      <c r="O443">
        <v>23.39</v>
      </c>
      <c r="P443" t="str">
        <f>IF(OR(SampleSuperstore[[#This Row],[Total Sales]]&gt;'Check Outliers'!$M$7,SampleSuperstore[[#This Row],[Total Sales]]&lt;'Check Outliers'!$M$8),"Outlier","normal")</f>
        <v>normal</v>
      </c>
      <c r="Q443" t="str">
        <f>IF(OR(SampleSuperstore[[#This Row],[Profit]]&gt;'Check Outliers'!$M$15,SampleSuperstore[[#This Row],[Profit]]&lt;'Check Outliers'!$M$16),"outlier","normal")</f>
        <v>normal</v>
      </c>
      <c r="R443" s="1" t="str">
        <f>IF(OR(SampleSuperstore[[#This Row],[Cogs]]&gt;'Check Outliers'!$M$23,SampleSuperstore[[#This Row],[Cogs]]&lt;'Check Outliers'!$M$24),"outlier","normal")</f>
        <v>normal</v>
      </c>
    </row>
    <row r="444" spans="1:18" x14ac:dyDescent="0.3">
      <c r="A444" s="1" t="s">
        <v>10</v>
      </c>
      <c r="B444" s="1" t="s">
        <v>11</v>
      </c>
      <c r="C444" s="1" t="s">
        <v>136</v>
      </c>
      <c r="D444" s="1" t="s">
        <v>66</v>
      </c>
      <c r="E444" s="1" t="s">
        <v>43</v>
      </c>
      <c r="F444" s="1" t="s">
        <v>22</v>
      </c>
      <c r="G444" s="1" t="s">
        <v>28</v>
      </c>
      <c r="H444">
        <v>23.65</v>
      </c>
      <c r="I444">
        <v>3</v>
      </c>
      <c r="J444">
        <v>70.95</v>
      </c>
      <c r="K444" s="11">
        <v>0</v>
      </c>
      <c r="L444">
        <v>20.58</v>
      </c>
      <c r="M444">
        <v>50.37</v>
      </c>
      <c r="N444" s="11">
        <v>0.28999999999999998</v>
      </c>
      <c r="O444">
        <v>20.58</v>
      </c>
      <c r="P444" t="str">
        <f>IF(OR(SampleSuperstore[[#This Row],[Total Sales]]&gt;'Check Outliers'!$M$7,SampleSuperstore[[#This Row],[Total Sales]]&lt;'Check Outliers'!$M$8),"Outlier","normal")</f>
        <v>normal</v>
      </c>
      <c r="Q444" t="str">
        <f>IF(OR(SampleSuperstore[[#This Row],[Profit]]&gt;'Check Outliers'!$M$15,SampleSuperstore[[#This Row],[Profit]]&lt;'Check Outliers'!$M$16),"outlier","normal")</f>
        <v>normal</v>
      </c>
      <c r="R444" s="1" t="str">
        <f>IF(OR(SampleSuperstore[[#This Row],[Cogs]]&gt;'Check Outliers'!$M$23,SampleSuperstore[[#This Row],[Cogs]]&lt;'Check Outliers'!$M$24),"outlier","normal")</f>
        <v>normal</v>
      </c>
    </row>
    <row r="445" spans="1:18" x14ac:dyDescent="0.3">
      <c r="A445" s="1" t="s">
        <v>10</v>
      </c>
      <c r="B445" s="1" t="s">
        <v>11</v>
      </c>
      <c r="C445" s="1" t="s">
        <v>136</v>
      </c>
      <c r="D445" s="1" t="s">
        <v>66</v>
      </c>
      <c r="E445" s="1" t="s">
        <v>43</v>
      </c>
      <c r="F445" s="1" t="s">
        <v>22</v>
      </c>
      <c r="G445" s="1" t="s">
        <v>37</v>
      </c>
      <c r="H445">
        <v>22.84</v>
      </c>
      <c r="I445">
        <v>4</v>
      </c>
      <c r="J445">
        <v>91.36</v>
      </c>
      <c r="K445" s="11">
        <v>0</v>
      </c>
      <c r="L445">
        <v>42.03</v>
      </c>
      <c r="M445">
        <v>49.33</v>
      </c>
      <c r="N445" s="11">
        <v>0.46</v>
      </c>
      <c r="O445">
        <v>42.03</v>
      </c>
      <c r="P445" t="str">
        <f>IF(OR(SampleSuperstore[[#This Row],[Total Sales]]&gt;'Check Outliers'!$M$7,SampleSuperstore[[#This Row],[Total Sales]]&lt;'Check Outliers'!$M$8),"Outlier","normal")</f>
        <v>normal</v>
      </c>
      <c r="Q445" t="str">
        <f>IF(OR(SampleSuperstore[[#This Row],[Profit]]&gt;'Check Outliers'!$M$15,SampleSuperstore[[#This Row],[Profit]]&lt;'Check Outliers'!$M$16),"outlier","normal")</f>
        <v>normal</v>
      </c>
      <c r="R445" s="1" t="str">
        <f>IF(OR(SampleSuperstore[[#This Row],[Cogs]]&gt;'Check Outliers'!$M$23,SampleSuperstore[[#This Row],[Cogs]]&lt;'Check Outliers'!$M$24),"outlier","normal")</f>
        <v>normal</v>
      </c>
    </row>
    <row r="446" spans="1:18" x14ac:dyDescent="0.3">
      <c r="A446" s="1" t="s">
        <v>10</v>
      </c>
      <c r="B446" s="1" t="s">
        <v>11</v>
      </c>
      <c r="C446" s="1" t="s">
        <v>136</v>
      </c>
      <c r="D446" s="1" t="s">
        <v>66</v>
      </c>
      <c r="E446" s="1" t="s">
        <v>43</v>
      </c>
      <c r="F446" s="1" t="s">
        <v>15</v>
      </c>
      <c r="G446" s="1" t="s">
        <v>17</v>
      </c>
      <c r="H446">
        <v>80.98</v>
      </c>
      <c r="I446">
        <v>3</v>
      </c>
      <c r="J446">
        <v>242.94</v>
      </c>
      <c r="K446" s="11">
        <v>0</v>
      </c>
      <c r="L446">
        <v>29.15</v>
      </c>
      <c r="M446">
        <v>213.79</v>
      </c>
      <c r="N446" s="11">
        <v>0.12</v>
      </c>
      <c r="O446">
        <v>29.15</v>
      </c>
      <c r="P446" t="str">
        <f>IF(OR(SampleSuperstore[[#This Row],[Total Sales]]&gt;'Check Outliers'!$M$7,SampleSuperstore[[#This Row],[Total Sales]]&lt;'Check Outliers'!$M$8),"Outlier","normal")</f>
        <v>normal</v>
      </c>
      <c r="Q446" t="str">
        <f>IF(OR(SampleSuperstore[[#This Row],[Profit]]&gt;'Check Outliers'!$M$15,SampleSuperstore[[#This Row],[Profit]]&lt;'Check Outliers'!$M$16),"outlier","normal")</f>
        <v>normal</v>
      </c>
      <c r="R446" s="1" t="str">
        <f>IF(OR(SampleSuperstore[[#This Row],[Cogs]]&gt;'Check Outliers'!$M$23,SampleSuperstore[[#This Row],[Cogs]]&lt;'Check Outliers'!$M$24),"outlier","normal")</f>
        <v>normal</v>
      </c>
    </row>
    <row r="447" spans="1:18" x14ac:dyDescent="0.3">
      <c r="A447" s="1" t="s">
        <v>10</v>
      </c>
      <c r="B447" s="1" t="s">
        <v>11</v>
      </c>
      <c r="C447" s="1" t="s">
        <v>136</v>
      </c>
      <c r="D447" s="1" t="s">
        <v>66</v>
      </c>
      <c r="E447" s="1" t="s">
        <v>43</v>
      </c>
      <c r="F447" s="1" t="s">
        <v>22</v>
      </c>
      <c r="G447" s="1" t="s">
        <v>23</v>
      </c>
      <c r="H447">
        <v>3.15</v>
      </c>
      <c r="I447">
        <v>7</v>
      </c>
      <c r="J447">
        <v>22.05</v>
      </c>
      <c r="K447" s="11">
        <v>0</v>
      </c>
      <c r="L447">
        <v>10.58</v>
      </c>
      <c r="M447">
        <v>11.47</v>
      </c>
      <c r="N447" s="11">
        <v>0.48</v>
      </c>
      <c r="O447">
        <v>10.58</v>
      </c>
      <c r="P447" t="str">
        <f>IF(OR(SampleSuperstore[[#This Row],[Total Sales]]&gt;'Check Outliers'!$M$7,SampleSuperstore[[#This Row],[Total Sales]]&lt;'Check Outliers'!$M$8),"Outlier","normal")</f>
        <v>normal</v>
      </c>
      <c r="Q447" t="str">
        <f>IF(OR(SampleSuperstore[[#This Row],[Profit]]&gt;'Check Outliers'!$M$15,SampleSuperstore[[#This Row],[Profit]]&lt;'Check Outliers'!$M$16),"outlier","normal")</f>
        <v>normal</v>
      </c>
      <c r="R447" s="1" t="str">
        <f>IF(OR(SampleSuperstore[[#This Row],[Cogs]]&gt;'Check Outliers'!$M$23,SampleSuperstore[[#This Row],[Cogs]]&lt;'Check Outliers'!$M$24),"outlier","normal")</f>
        <v>normal</v>
      </c>
    </row>
    <row r="448" spans="1:18" x14ac:dyDescent="0.3">
      <c r="A448" s="1" t="s">
        <v>10</v>
      </c>
      <c r="B448" s="1" t="s">
        <v>11</v>
      </c>
      <c r="C448" s="1" t="s">
        <v>99</v>
      </c>
      <c r="D448" s="1" t="s">
        <v>70</v>
      </c>
      <c r="E448" s="1" t="s">
        <v>43</v>
      </c>
      <c r="F448" s="1" t="s">
        <v>15</v>
      </c>
      <c r="G448" s="1" t="s">
        <v>29</v>
      </c>
      <c r="H448">
        <v>2.91</v>
      </c>
      <c r="I448">
        <v>1</v>
      </c>
      <c r="J448">
        <v>2.91</v>
      </c>
      <c r="K448" s="11">
        <v>0</v>
      </c>
      <c r="L448">
        <v>1.37</v>
      </c>
      <c r="M448">
        <v>1.54</v>
      </c>
      <c r="N448" s="11">
        <v>0.47</v>
      </c>
      <c r="O448">
        <v>1.37</v>
      </c>
      <c r="P448" t="str">
        <f>IF(OR(SampleSuperstore[[#This Row],[Total Sales]]&gt;'Check Outliers'!$M$7,SampleSuperstore[[#This Row],[Total Sales]]&lt;'Check Outliers'!$M$8),"Outlier","normal")</f>
        <v>normal</v>
      </c>
      <c r="Q448" t="str">
        <f>IF(OR(SampleSuperstore[[#This Row],[Profit]]&gt;'Check Outliers'!$M$15,SampleSuperstore[[#This Row],[Profit]]&lt;'Check Outliers'!$M$16),"outlier","normal")</f>
        <v>normal</v>
      </c>
      <c r="R448" s="1" t="str">
        <f>IF(OR(SampleSuperstore[[#This Row],[Cogs]]&gt;'Check Outliers'!$M$23,SampleSuperstore[[#This Row],[Cogs]]&lt;'Check Outliers'!$M$24),"outlier","normal")</f>
        <v>normal</v>
      </c>
    </row>
    <row r="449" spans="1:18" x14ac:dyDescent="0.3">
      <c r="A449" s="1" t="s">
        <v>10</v>
      </c>
      <c r="B449" s="1" t="s">
        <v>11</v>
      </c>
      <c r="C449" s="1" t="s">
        <v>186</v>
      </c>
      <c r="D449" s="1" t="s">
        <v>72</v>
      </c>
      <c r="E449" s="1" t="s">
        <v>53</v>
      </c>
      <c r="F449" s="1" t="s">
        <v>22</v>
      </c>
      <c r="G449" s="1" t="s">
        <v>30</v>
      </c>
      <c r="H449">
        <v>19.84</v>
      </c>
      <c r="I449">
        <v>3</v>
      </c>
      <c r="J449">
        <v>59.52</v>
      </c>
      <c r="K449" s="11">
        <v>0</v>
      </c>
      <c r="L449">
        <v>15.48</v>
      </c>
      <c r="M449">
        <v>44.04</v>
      </c>
      <c r="N449" s="11">
        <v>0.26</v>
      </c>
      <c r="O449">
        <v>15.48</v>
      </c>
      <c r="P449" t="str">
        <f>IF(OR(SampleSuperstore[[#This Row],[Total Sales]]&gt;'Check Outliers'!$M$7,SampleSuperstore[[#This Row],[Total Sales]]&lt;'Check Outliers'!$M$8),"Outlier","normal")</f>
        <v>normal</v>
      </c>
      <c r="Q449" t="str">
        <f>IF(OR(SampleSuperstore[[#This Row],[Profit]]&gt;'Check Outliers'!$M$15,SampleSuperstore[[#This Row],[Profit]]&lt;'Check Outliers'!$M$16),"outlier","normal")</f>
        <v>normal</v>
      </c>
      <c r="R449" s="1" t="str">
        <f>IF(OR(SampleSuperstore[[#This Row],[Cogs]]&gt;'Check Outliers'!$M$23,SampleSuperstore[[#This Row],[Cogs]]&lt;'Check Outliers'!$M$24),"outlier","normal")</f>
        <v>normal</v>
      </c>
    </row>
    <row r="450" spans="1:18" x14ac:dyDescent="0.3">
      <c r="A450" s="1" t="s">
        <v>10</v>
      </c>
      <c r="B450" s="1" t="s">
        <v>11</v>
      </c>
      <c r="C450" s="1" t="s">
        <v>186</v>
      </c>
      <c r="D450" s="1" t="s">
        <v>72</v>
      </c>
      <c r="E450" s="1" t="s">
        <v>53</v>
      </c>
      <c r="F450" s="1" t="s">
        <v>22</v>
      </c>
      <c r="G450" s="1" t="s">
        <v>28</v>
      </c>
      <c r="H450">
        <v>53.98</v>
      </c>
      <c r="I450">
        <v>3</v>
      </c>
      <c r="J450">
        <v>161.94</v>
      </c>
      <c r="K450" s="11">
        <v>0</v>
      </c>
      <c r="L450">
        <v>9.7200000000000006</v>
      </c>
      <c r="M450">
        <v>152.22</v>
      </c>
      <c r="N450" s="11">
        <v>0.06</v>
      </c>
      <c r="O450">
        <v>9.7200000000000006</v>
      </c>
      <c r="P450" t="str">
        <f>IF(OR(SampleSuperstore[[#This Row],[Total Sales]]&gt;'Check Outliers'!$M$7,SampleSuperstore[[#This Row],[Total Sales]]&lt;'Check Outliers'!$M$8),"Outlier","normal")</f>
        <v>normal</v>
      </c>
      <c r="Q450" t="str">
        <f>IF(OR(SampleSuperstore[[#This Row],[Profit]]&gt;'Check Outliers'!$M$15,SampleSuperstore[[#This Row],[Profit]]&lt;'Check Outliers'!$M$16),"outlier","normal")</f>
        <v>normal</v>
      </c>
      <c r="R450" s="1" t="str">
        <f>IF(OR(SampleSuperstore[[#This Row],[Cogs]]&gt;'Check Outliers'!$M$23,SampleSuperstore[[#This Row],[Cogs]]&lt;'Check Outliers'!$M$24),"outlier","normal")</f>
        <v>normal</v>
      </c>
    </row>
    <row r="451" spans="1:18" hidden="1" x14ac:dyDescent="0.3">
      <c r="A451" s="1" t="s">
        <v>10</v>
      </c>
      <c r="B451" s="1" t="s">
        <v>11</v>
      </c>
      <c r="C451" s="1" t="s">
        <v>186</v>
      </c>
      <c r="D451" s="1" t="s">
        <v>72</v>
      </c>
      <c r="E451" s="1" t="s">
        <v>53</v>
      </c>
      <c r="F451" s="1" t="s">
        <v>22</v>
      </c>
      <c r="G451" s="1" t="s">
        <v>30</v>
      </c>
      <c r="H451">
        <v>43.98</v>
      </c>
      <c r="I451">
        <v>6</v>
      </c>
      <c r="J451">
        <v>263.88</v>
      </c>
      <c r="K451" s="1">
        <v>0</v>
      </c>
      <c r="L451">
        <v>71.25</v>
      </c>
      <c r="M451">
        <v>192.63</v>
      </c>
      <c r="N451">
        <v>0.27</v>
      </c>
      <c r="O451">
        <v>71.25</v>
      </c>
      <c r="P451" t="str">
        <f>IF(OR(SampleSuperstore[[#This Row],[Total Sales]]&gt;'Check Outliers'!$M$7,SampleSuperstore[[#This Row],[Total Sales]]&lt;'Check Outliers'!$M$8),"Outlier","normal")</f>
        <v>normal</v>
      </c>
      <c r="Q451" t="str">
        <f>IF(OR(SampleSuperstore[[#This Row],[Profit]]&gt;'Check Outliers'!$M$15,SampleSuperstore[[#This Row],[Profit]]&lt;'Check Outliers'!$M$16),"outlier","normal")</f>
        <v>outlier</v>
      </c>
      <c r="R451" s="1" t="str">
        <f>IF(OR(SampleSuperstore[[#This Row],[Cogs]]&gt;'Check Outliers'!$M$23,SampleSuperstore[[#This Row],[Cogs]]&lt;'Check Outliers'!$M$24),"outlier","normal")</f>
        <v>normal</v>
      </c>
    </row>
    <row r="452" spans="1:18" x14ac:dyDescent="0.3">
      <c r="A452" s="1" t="s">
        <v>10</v>
      </c>
      <c r="B452" s="1" t="s">
        <v>11</v>
      </c>
      <c r="C452" s="1" t="s">
        <v>186</v>
      </c>
      <c r="D452" s="1" t="s">
        <v>72</v>
      </c>
      <c r="E452" s="1" t="s">
        <v>53</v>
      </c>
      <c r="F452" s="1" t="s">
        <v>22</v>
      </c>
      <c r="G452" s="1" t="s">
        <v>30</v>
      </c>
      <c r="H452">
        <v>10.16</v>
      </c>
      <c r="I452">
        <v>3</v>
      </c>
      <c r="J452">
        <v>30.48</v>
      </c>
      <c r="K452" s="11">
        <v>0</v>
      </c>
      <c r="L452">
        <v>7.92</v>
      </c>
      <c r="M452">
        <v>22.56</v>
      </c>
      <c r="N452" s="11">
        <v>0.26</v>
      </c>
      <c r="O452">
        <v>7.92</v>
      </c>
      <c r="P452" t="str">
        <f>IF(OR(SampleSuperstore[[#This Row],[Total Sales]]&gt;'Check Outliers'!$M$7,SampleSuperstore[[#This Row],[Total Sales]]&lt;'Check Outliers'!$M$8),"Outlier","normal")</f>
        <v>normal</v>
      </c>
      <c r="Q452" t="str">
        <f>IF(OR(SampleSuperstore[[#This Row],[Profit]]&gt;'Check Outliers'!$M$15,SampleSuperstore[[#This Row],[Profit]]&lt;'Check Outliers'!$M$16),"outlier","normal")</f>
        <v>normal</v>
      </c>
      <c r="R452" s="1" t="str">
        <f>IF(OR(SampleSuperstore[[#This Row],[Cogs]]&gt;'Check Outliers'!$M$23,SampleSuperstore[[#This Row],[Cogs]]&lt;'Check Outliers'!$M$24),"outlier","normal")</f>
        <v>normal</v>
      </c>
    </row>
    <row r="453" spans="1:18" x14ac:dyDescent="0.3">
      <c r="A453" s="1" t="s">
        <v>10</v>
      </c>
      <c r="B453" s="1" t="s">
        <v>11</v>
      </c>
      <c r="C453" s="1" t="s">
        <v>186</v>
      </c>
      <c r="D453" s="1" t="s">
        <v>72</v>
      </c>
      <c r="E453" s="1" t="s">
        <v>53</v>
      </c>
      <c r="F453" s="1" t="s">
        <v>22</v>
      </c>
      <c r="G453" s="1" t="s">
        <v>30</v>
      </c>
      <c r="H453">
        <v>3.28</v>
      </c>
      <c r="I453">
        <v>3</v>
      </c>
      <c r="J453">
        <v>9.84</v>
      </c>
      <c r="K453" s="11">
        <v>0</v>
      </c>
      <c r="L453">
        <v>2.85</v>
      </c>
      <c r="M453">
        <v>6.99</v>
      </c>
      <c r="N453" s="11">
        <v>0.28999999999999998</v>
      </c>
      <c r="O453">
        <v>2.85</v>
      </c>
      <c r="P453" t="str">
        <f>IF(OR(SampleSuperstore[[#This Row],[Total Sales]]&gt;'Check Outliers'!$M$7,SampleSuperstore[[#This Row],[Total Sales]]&lt;'Check Outliers'!$M$8),"Outlier","normal")</f>
        <v>normal</v>
      </c>
      <c r="Q453" t="str">
        <f>IF(OR(SampleSuperstore[[#This Row],[Profit]]&gt;'Check Outliers'!$M$15,SampleSuperstore[[#This Row],[Profit]]&lt;'Check Outliers'!$M$16),"outlier","normal")</f>
        <v>normal</v>
      </c>
      <c r="R453" s="1" t="str">
        <f>IF(OR(SampleSuperstore[[#This Row],[Cogs]]&gt;'Check Outliers'!$M$23,SampleSuperstore[[#This Row],[Cogs]]&lt;'Check Outliers'!$M$24),"outlier","normal")</f>
        <v>normal</v>
      </c>
    </row>
    <row r="454" spans="1:18" x14ac:dyDescent="0.3">
      <c r="A454" s="1" t="s">
        <v>10</v>
      </c>
      <c r="B454" s="1" t="s">
        <v>11</v>
      </c>
      <c r="C454" s="1" t="s">
        <v>186</v>
      </c>
      <c r="D454" s="1" t="s">
        <v>72</v>
      </c>
      <c r="E454" s="1" t="s">
        <v>53</v>
      </c>
      <c r="F454" s="1" t="s">
        <v>31</v>
      </c>
      <c r="G454" s="1" t="s">
        <v>32</v>
      </c>
      <c r="H454">
        <v>8.7799999999999994</v>
      </c>
      <c r="I454">
        <v>4</v>
      </c>
      <c r="J454">
        <v>35.119999999999997</v>
      </c>
      <c r="K454" s="11">
        <v>0</v>
      </c>
      <c r="L454">
        <v>9.1300000000000008</v>
      </c>
      <c r="M454">
        <v>25.99</v>
      </c>
      <c r="N454" s="11">
        <v>0.26</v>
      </c>
      <c r="O454">
        <v>9.1300000000000008</v>
      </c>
      <c r="P454" t="str">
        <f>IF(OR(SampleSuperstore[[#This Row],[Total Sales]]&gt;'Check Outliers'!$M$7,SampleSuperstore[[#This Row],[Total Sales]]&lt;'Check Outliers'!$M$8),"Outlier","normal")</f>
        <v>normal</v>
      </c>
      <c r="Q454" t="str">
        <f>IF(OR(SampleSuperstore[[#This Row],[Profit]]&gt;'Check Outliers'!$M$15,SampleSuperstore[[#This Row],[Profit]]&lt;'Check Outliers'!$M$16),"outlier","normal")</f>
        <v>normal</v>
      </c>
      <c r="R454" s="1" t="str">
        <f>IF(OR(SampleSuperstore[[#This Row],[Cogs]]&gt;'Check Outliers'!$M$23,SampleSuperstore[[#This Row],[Cogs]]&lt;'Check Outliers'!$M$24),"outlier","normal")</f>
        <v>normal</v>
      </c>
    </row>
    <row r="455" spans="1:18" hidden="1" x14ac:dyDescent="0.3">
      <c r="A455" s="1" t="s">
        <v>24</v>
      </c>
      <c r="B455" s="1" t="s">
        <v>18</v>
      </c>
      <c r="C455" s="1" t="s">
        <v>129</v>
      </c>
      <c r="D455" s="1" t="s">
        <v>100</v>
      </c>
      <c r="E455" s="1" t="s">
        <v>53</v>
      </c>
      <c r="F455" s="1" t="s">
        <v>15</v>
      </c>
      <c r="G455" s="1" t="s">
        <v>27</v>
      </c>
      <c r="H455">
        <v>142.18</v>
      </c>
      <c r="I455">
        <v>2</v>
      </c>
      <c r="J455">
        <v>284.36</v>
      </c>
      <c r="K455" s="1">
        <v>0.4</v>
      </c>
      <c r="L455">
        <v>-75.83</v>
      </c>
      <c r="M455">
        <v>360.19</v>
      </c>
      <c r="N455">
        <v>-0.27</v>
      </c>
      <c r="O455">
        <v>-189.57400000000001</v>
      </c>
      <c r="P455" t="str">
        <f>IF(OR(SampleSuperstore[[#This Row],[Total Sales]]&gt;'Check Outliers'!$M$7,SampleSuperstore[[#This Row],[Total Sales]]&lt;'Check Outliers'!$M$8),"Outlier","normal")</f>
        <v>normal</v>
      </c>
      <c r="Q455" t="str">
        <f>IF(OR(SampleSuperstore[[#This Row],[Profit]]&gt;'Check Outliers'!$M$15,SampleSuperstore[[#This Row],[Profit]]&lt;'Check Outliers'!$M$16),"outlier","normal")</f>
        <v>outlier</v>
      </c>
      <c r="R455" s="1" t="str">
        <f>IF(OR(SampleSuperstore[[#This Row],[Cogs]]&gt;'Check Outliers'!$M$23,SampleSuperstore[[#This Row],[Cogs]]&lt;'Check Outliers'!$M$24),"outlier","normal")</f>
        <v>normal</v>
      </c>
    </row>
    <row r="456" spans="1:18" hidden="1" x14ac:dyDescent="0.3">
      <c r="A456" s="1" t="s">
        <v>24</v>
      </c>
      <c r="B456" s="1" t="s">
        <v>18</v>
      </c>
      <c r="C456" s="1" t="s">
        <v>129</v>
      </c>
      <c r="D456" s="1" t="s">
        <v>100</v>
      </c>
      <c r="E456" s="1" t="s">
        <v>53</v>
      </c>
      <c r="F456" s="1" t="s">
        <v>22</v>
      </c>
      <c r="G456" s="1" t="s">
        <v>28</v>
      </c>
      <c r="H456">
        <v>332.7</v>
      </c>
      <c r="I456">
        <v>2</v>
      </c>
      <c r="J456">
        <v>665.41</v>
      </c>
      <c r="K456" s="1">
        <v>0.2</v>
      </c>
      <c r="L456">
        <v>66.540000000000006</v>
      </c>
      <c r="M456">
        <v>598.87</v>
      </c>
      <c r="N456">
        <v>0.1</v>
      </c>
      <c r="O456">
        <v>-66.541999999999987</v>
      </c>
      <c r="P456" t="str">
        <f>IF(OR(SampleSuperstore[[#This Row],[Total Sales]]&gt;'Check Outliers'!$M$7,SampleSuperstore[[#This Row],[Total Sales]]&lt;'Check Outliers'!$M$8),"Outlier","normal")</f>
        <v>Outlier</v>
      </c>
      <c r="Q456" t="str">
        <f>IF(OR(SampleSuperstore[[#This Row],[Profit]]&gt;'Check Outliers'!$M$15,SampleSuperstore[[#This Row],[Profit]]&lt;'Check Outliers'!$M$16),"outlier","normal")</f>
        <v>normal</v>
      </c>
      <c r="R456" s="1" t="str">
        <f>IF(OR(SampleSuperstore[[#This Row],[Cogs]]&gt;'Check Outliers'!$M$23,SampleSuperstore[[#This Row],[Cogs]]&lt;'Check Outliers'!$M$24),"outlier","normal")</f>
        <v>outlier</v>
      </c>
    </row>
    <row r="457" spans="1:18" x14ac:dyDescent="0.3">
      <c r="A457" s="1" t="s">
        <v>24</v>
      </c>
      <c r="B457" s="1" t="s">
        <v>18</v>
      </c>
      <c r="C457" s="1" t="s">
        <v>187</v>
      </c>
      <c r="D457" s="1" t="s">
        <v>115</v>
      </c>
      <c r="E457" s="1" t="s">
        <v>43</v>
      </c>
      <c r="F457" s="1" t="s">
        <v>31</v>
      </c>
      <c r="G457" s="1" t="s">
        <v>55</v>
      </c>
      <c r="H457">
        <v>15.97</v>
      </c>
      <c r="I457">
        <v>4</v>
      </c>
      <c r="J457">
        <v>63.88</v>
      </c>
      <c r="K457" s="11">
        <v>0</v>
      </c>
      <c r="L457">
        <v>24.91</v>
      </c>
      <c r="M457">
        <v>38.97</v>
      </c>
      <c r="N457" s="11">
        <v>0.39</v>
      </c>
      <c r="O457">
        <v>24.91</v>
      </c>
      <c r="P457" t="str">
        <f>IF(OR(SampleSuperstore[[#This Row],[Total Sales]]&gt;'Check Outliers'!$M$7,SampleSuperstore[[#This Row],[Total Sales]]&lt;'Check Outliers'!$M$8),"Outlier","normal")</f>
        <v>normal</v>
      </c>
      <c r="Q457" t="str">
        <f>IF(OR(SampleSuperstore[[#This Row],[Profit]]&gt;'Check Outliers'!$M$15,SampleSuperstore[[#This Row],[Profit]]&lt;'Check Outliers'!$M$16),"outlier","normal")</f>
        <v>normal</v>
      </c>
      <c r="R457" s="1" t="str">
        <f>IF(OR(SampleSuperstore[[#This Row],[Cogs]]&gt;'Check Outliers'!$M$23,SampleSuperstore[[#This Row],[Cogs]]&lt;'Check Outliers'!$M$24),"outlier","normal")</f>
        <v>normal</v>
      </c>
    </row>
    <row r="458" spans="1:18" x14ac:dyDescent="0.3">
      <c r="A458" s="1" t="s">
        <v>24</v>
      </c>
      <c r="B458" s="1" t="s">
        <v>11</v>
      </c>
      <c r="C458" s="1" t="s">
        <v>35</v>
      </c>
      <c r="D458" s="1" t="s">
        <v>20</v>
      </c>
      <c r="E458" s="1" t="s">
        <v>21</v>
      </c>
      <c r="F458" s="1" t="s">
        <v>15</v>
      </c>
      <c r="G458" s="1" t="s">
        <v>17</v>
      </c>
      <c r="H458">
        <v>64.78</v>
      </c>
      <c r="I458">
        <v>2</v>
      </c>
      <c r="J458">
        <v>129.57</v>
      </c>
      <c r="K458" s="11">
        <v>0.2</v>
      </c>
      <c r="L458">
        <v>-24.29</v>
      </c>
      <c r="M458">
        <v>153.86000000000001</v>
      </c>
      <c r="N458" s="11">
        <v>-0.19</v>
      </c>
      <c r="O458">
        <v>-50.204000000000001</v>
      </c>
      <c r="P458" t="str">
        <f>IF(OR(SampleSuperstore[[#This Row],[Total Sales]]&gt;'Check Outliers'!$M$7,SampleSuperstore[[#This Row],[Total Sales]]&lt;'Check Outliers'!$M$8),"Outlier","normal")</f>
        <v>normal</v>
      </c>
      <c r="Q458" t="str">
        <f>IF(OR(SampleSuperstore[[#This Row],[Profit]]&gt;'Check Outliers'!$M$15,SampleSuperstore[[#This Row],[Profit]]&lt;'Check Outliers'!$M$16),"outlier","normal")</f>
        <v>normal</v>
      </c>
      <c r="R458" s="1" t="str">
        <f>IF(OR(SampleSuperstore[[#This Row],[Cogs]]&gt;'Check Outliers'!$M$23,SampleSuperstore[[#This Row],[Cogs]]&lt;'Check Outliers'!$M$24),"outlier","normal")</f>
        <v>normal</v>
      </c>
    </row>
    <row r="459" spans="1:18" hidden="1" x14ac:dyDescent="0.3">
      <c r="A459" s="1" t="s">
        <v>24</v>
      </c>
      <c r="B459" s="1" t="s">
        <v>11</v>
      </c>
      <c r="C459" s="1" t="s">
        <v>83</v>
      </c>
      <c r="D459" s="1" t="s">
        <v>61</v>
      </c>
      <c r="E459" s="1" t="s">
        <v>43</v>
      </c>
      <c r="F459" s="1" t="s">
        <v>15</v>
      </c>
      <c r="G459" s="1" t="s">
        <v>17</v>
      </c>
      <c r="H459">
        <v>249.19</v>
      </c>
      <c r="I459">
        <v>3</v>
      </c>
      <c r="J459">
        <v>747.56</v>
      </c>
      <c r="K459" s="1">
        <v>0.3</v>
      </c>
      <c r="L459">
        <v>-96.11</v>
      </c>
      <c r="M459">
        <v>843.67</v>
      </c>
      <c r="N459">
        <v>-0.13</v>
      </c>
      <c r="O459">
        <v>-320.37799999999999</v>
      </c>
      <c r="P459" t="str">
        <f>IF(OR(SampleSuperstore[[#This Row],[Total Sales]]&gt;'Check Outliers'!$M$7,SampleSuperstore[[#This Row],[Total Sales]]&lt;'Check Outliers'!$M$8),"Outlier","normal")</f>
        <v>Outlier</v>
      </c>
      <c r="Q459" t="str">
        <f>IF(OR(SampleSuperstore[[#This Row],[Profit]]&gt;'Check Outliers'!$M$15,SampleSuperstore[[#This Row],[Profit]]&lt;'Check Outliers'!$M$16),"outlier","normal")</f>
        <v>outlier</v>
      </c>
      <c r="R459" s="1" t="str">
        <f>IF(OR(SampleSuperstore[[#This Row],[Cogs]]&gt;'Check Outliers'!$M$23,SampleSuperstore[[#This Row],[Cogs]]&lt;'Check Outliers'!$M$24),"outlier","normal")</f>
        <v>outlier</v>
      </c>
    </row>
    <row r="460" spans="1:18" x14ac:dyDescent="0.3">
      <c r="A460" s="1" t="s">
        <v>24</v>
      </c>
      <c r="B460" s="1" t="s">
        <v>11</v>
      </c>
      <c r="C460" s="1" t="s">
        <v>83</v>
      </c>
      <c r="D460" s="1" t="s">
        <v>61</v>
      </c>
      <c r="E460" s="1" t="s">
        <v>43</v>
      </c>
      <c r="F460" s="1" t="s">
        <v>22</v>
      </c>
      <c r="G460" s="1" t="s">
        <v>56</v>
      </c>
      <c r="H460">
        <v>4.46</v>
      </c>
      <c r="I460">
        <v>2</v>
      </c>
      <c r="J460">
        <v>8.93</v>
      </c>
      <c r="K460" s="11">
        <v>0.2</v>
      </c>
      <c r="L460">
        <v>3.35</v>
      </c>
      <c r="M460">
        <v>5.58</v>
      </c>
      <c r="N460" s="11">
        <v>0.38</v>
      </c>
      <c r="O460">
        <v>1.5640000000000001</v>
      </c>
      <c r="P460" t="str">
        <f>IF(OR(SampleSuperstore[[#This Row],[Total Sales]]&gt;'Check Outliers'!$M$7,SampleSuperstore[[#This Row],[Total Sales]]&lt;'Check Outliers'!$M$8),"Outlier","normal")</f>
        <v>normal</v>
      </c>
      <c r="Q460" t="str">
        <f>IF(OR(SampleSuperstore[[#This Row],[Profit]]&gt;'Check Outliers'!$M$15,SampleSuperstore[[#This Row],[Profit]]&lt;'Check Outliers'!$M$16),"outlier","normal")</f>
        <v>normal</v>
      </c>
      <c r="R460" s="1" t="str">
        <f>IF(OR(SampleSuperstore[[#This Row],[Cogs]]&gt;'Check Outliers'!$M$23,SampleSuperstore[[#This Row],[Cogs]]&lt;'Check Outliers'!$M$24),"outlier","normal")</f>
        <v>normal</v>
      </c>
    </row>
    <row r="461" spans="1:18" x14ac:dyDescent="0.3">
      <c r="A461" s="1" t="s">
        <v>24</v>
      </c>
      <c r="B461" s="1" t="s">
        <v>11</v>
      </c>
      <c r="C461" s="1" t="s">
        <v>38</v>
      </c>
      <c r="D461" s="1" t="s">
        <v>39</v>
      </c>
      <c r="E461" s="1" t="s">
        <v>21</v>
      </c>
      <c r="F461" s="1" t="s">
        <v>22</v>
      </c>
      <c r="G461" s="1" t="s">
        <v>34</v>
      </c>
      <c r="H461">
        <v>25.98</v>
      </c>
      <c r="I461">
        <v>4</v>
      </c>
      <c r="J461">
        <v>103.92</v>
      </c>
      <c r="K461" s="11">
        <v>0</v>
      </c>
      <c r="L461">
        <v>36.369999999999997</v>
      </c>
      <c r="M461">
        <v>67.55</v>
      </c>
      <c r="N461" s="11">
        <v>0.35</v>
      </c>
      <c r="O461">
        <v>36.369999999999997</v>
      </c>
      <c r="P461" t="str">
        <f>IF(OR(SampleSuperstore[[#This Row],[Total Sales]]&gt;'Check Outliers'!$M$7,SampleSuperstore[[#This Row],[Total Sales]]&lt;'Check Outliers'!$M$8),"Outlier","normal")</f>
        <v>normal</v>
      </c>
      <c r="Q461" t="str">
        <f>IF(OR(SampleSuperstore[[#This Row],[Profit]]&gt;'Check Outliers'!$M$15,SampleSuperstore[[#This Row],[Profit]]&lt;'Check Outliers'!$M$16),"outlier","normal")</f>
        <v>normal</v>
      </c>
      <c r="R461" s="1" t="str">
        <f>IF(OR(SampleSuperstore[[#This Row],[Cogs]]&gt;'Check Outliers'!$M$23,SampleSuperstore[[#This Row],[Cogs]]&lt;'Check Outliers'!$M$24),"outlier","normal")</f>
        <v>normal</v>
      </c>
    </row>
    <row r="462" spans="1:18" hidden="1" x14ac:dyDescent="0.3">
      <c r="A462" s="1" t="s">
        <v>24</v>
      </c>
      <c r="B462" s="1" t="s">
        <v>11</v>
      </c>
      <c r="C462" s="1" t="s">
        <v>38</v>
      </c>
      <c r="D462" s="1" t="s">
        <v>39</v>
      </c>
      <c r="E462" s="1" t="s">
        <v>21</v>
      </c>
      <c r="F462" s="1" t="s">
        <v>31</v>
      </c>
      <c r="G462" s="1" t="s">
        <v>55</v>
      </c>
      <c r="H462">
        <v>99.99</v>
      </c>
      <c r="I462">
        <v>9</v>
      </c>
      <c r="J462">
        <v>899.91</v>
      </c>
      <c r="K462" s="1">
        <v>0</v>
      </c>
      <c r="L462">
        <v>377.96</v>
      </c>
      <c r="M462">
        <v>521.95000000000005</v>
      </c>
      <c r="N462">
        <v>0.42</v>
      </c>
      <c r="O462">
        <v>377.96</v>
      </c>
      <c r="P462" t="str">
        <f>IF(OR(SampleSuperstore[[#This Row],[Total Sales]]&gt;'Check Outliers'!$M$7,SampleSuperstore[[#This Row],[Total Sales]]&lt;'Check Outliers'!$M$8),"Outlier","normal")</f>
        <v>Outlier</v>
      </c>
      <c r="Q462" t="str">
        <f>IF(OR(SampleSuperstore[[#This Row],[Profit]]&gt;'Check Outliers'!$M$15,SampleSuperstore[[#This Row],[Profit]]&lt;'Check Outliers'!$M$16),"outlier","normal")</f>
        <v>outlier</v>
      </c>
      <c r="R462" s="1" t="str">
        <f>IF(OR(SampleSuperstore[[#This Row],[Cogs]]&gt;'Check Outliers'!$M$23,SampleSuperstore[[#This Row],[Cogs]]&lt;'Check Outliers'!$M$24),"outlier","normal")</f>
        <v>outlier</v>
      </c>
    </row>
    <row r="463" spans="1:18" x14ac:dyDescent="0.3">
      <c r="A463" s="1" t="s">
        <v>24</v>
      </c>
      <c r="B463" s="1" t="s">
        <v>11</v>
      </c>
      <c r="C463" s="1" t="s">
        <v>38</v>
      </c>
      <c r="D463" s="1" t="s">
        <v>39</v>
      </c>
      <c r="E463" s="1" t="s">
        <v>21</v>
      </c>
      <c r="F463" s="1" t="s">
        <v>22</v>
      </c>
      <c r="G463" s="1" t="s">
        <v>33</v>
      </c>
      <c r="H463">
        <v>17.100000000000001</v>
      </c>
      <c r="I463">
        <v>3</v>
      </c>
      <c r="J463">
        <v>51.31</v>
      </c>
      <c r="K463" s="11">
        <v>0.2</v>
      </c>
      <c r="L463">
        <v>18.600000000000001</v>
      </c>
      <c r="M463">
        <v>32.71</v>
      </c>
      <c r="N463" s="11">
        <v>0.36</v>
      </c>
      <c r="O463">
        <v>8.338000000000001</v>
      </c>
      <c r="P463" t="str">
        <f>IF(OR(SampleSuperstore[[#This Row],[Total Sales]]&gt;'Check Outliers'!$M$7,SampleSuperstore[[#This Row],[Total Sales]]&lt;'Check Outliers'!$M$8),"Outlier","normal")</f>
        <v>normal</v>
      </c>
      <c r="Q463" t="str">
        <f>IF(OR(SampleSuperstore[[#This Row],[Profit]]&gt;'Check Outliers'!$M$15,SampleSuperstore[[#This Row],[Profit]]&lt;'Check Outliers'!$M$16),"outlier","normal")</f>
        <v>normal</v>
      </c>
      <c r="R463" s="1" t="str">
        <f>IF(OR(SampleSuperstore[[#This Row],[Cogs]]&gt;'Check Outliers'!$M$23,SampleSuperstore[[#This Row],[Cogs]]&lt;'Check Outliers'!$M$24),"outlier","normal")</f>
        <v>normal</v>
      </c>
    </row>
    <row r="464" spans="1:18" x14ac:dyDescent="0.3">
      <c r="A464" s="1" t="s">
        <v>24</v>
      </c>
      <c r="B464" s="1" t="s">
        <v>40</v>
      </c>
      <c r="C464" s="1" t="s">
        <v>104</v>
      </c>
      <c r="D464" s="1" t="s">
        <v>77</v>
      </c>
      <c r="E464" s="1" t="s">
        <v>21</v>
      </c>
      <c r="F464" s="1" t="s">
        <v>15</v>
      </c>
      <c r="G464" s="1" t="s">
        <v>29</v>
      </c>
      <c r="H464">
        <v>4.71</v>
      </c>
      <c r="I464">
        <v>5</v>
      </c>
      <c r="J464">
        <v>23.56</v>
      </c>
      <c r="K464" s="11">
        <v>0.2</v>
      </c>
      <c r="L464">
        <v>7.07</v>
      </c>
      <c r="M464">
        <v>16.489999999999998</v>
      </c>
      <c r="N464" s="11">
        <v>0.3</v>
      </c>
      <c r="O464">
        <v>2.3580000000000005</v>
      </c>
      <c r="P464" t="str">
        <f>IF(OR(SampleSuperstore[[#This Row],[Total Sales]]&gt;'Check Outliers'!$M$7,SampleSuperstore[[#This Row],[Total Sales]]&lt;'Check Outliers'!$M$8),"Outlier","normal")</f>
        <v>normal</v>
      </c>
      <c r="Q464" t="str">
        <f>IF(OR(SampleSuperstore[[#This Row],[Profit]]&gt;'Check Outliers'!$M$15,SampleSuperstore[[#This Row],[Profit]]&lt;'Check Outliers'!$M$16),"outlier","normal")</f>
        <v>normal</v>
      </c>
      <c r="R464" s="1" t="str">
        <f>IF(OR(SampleSuperstore[[#This Row],[Cogs]]&gt;'Check Outliers'!$M$23,SampleSuperstore[[#This Row],[Cogs]]&lt;'Check Outliers'!$M$24),"outlier","normal")</f>
        <v>normal</v>
      </c>
    </row>
    <row r="465" spans="1:18" hidden="1" x14ac:dyDescent="0.3">
      <c r="A465" s="1" t="s">
        <v>24</v>
      </c>
      <c r="B465" s="1" t="s">
        <v>40</v>
      </c>
      <c r="C465" s="1" t="s">
        <v>104</v>
      </c>
      <c r="D465" s="1" t="s">
        <v>77</v>
      </c>
      <c r="E465" s="1" t="s">
        <v>21</v>
      </c>
      <c r="F465" s="1" t="s">
        <v>15</v>
      </c>
      <c r="G465" s="1" t="s">
        <v>27</v>
      </c>
      <c r="H465">
        <v>212.1</v>
      </c>
      <c r="I465">
        <v>6</v>
      </c>
      <c r="J465">
        <v>1272.6300000000001</v>
      </c>
      <c r="K465" s="1">
        <v>0.5</v>
      </c>
      <c r="L465">
        <v>-814.48</v>
      </c>
      <c r="M465">
        <v>2087.11</v>
      </c>
      <c r="N465">
        <v>-0.64</v>
      </c>
      <c r="O465">
        <v>-1450.7950000000001</v>
      </c>
      <c r="P465" t="str">
        <f>IF(OR(SampleSuperstore[[#This Row],[Total Sales]]&gt;'Check Outliers'!$M$7,SampleSuperstore[[#This Row],[Total Sales]]&lt;'Check Outliers'!$M$8),"Outlier","normal")</f>
        <v>Outlier</v>
      </c>
      <c r="Q465" t="str">
        <f>IF(OR(SampleSuperstore[[#This Row],[Profit]]&gt;'Check Outliers'!$M$15,SampleSuperstore[[#This Row],[Profit]]&lt;'Check Outliers'!$M$16),"outlier","normal")</f>
        <v>outlier</v>
      </c>
      <c r="R465" s="1" t="str">
        <f>IF(OR(SampleSuperstore[[#This Row],[Cogs]]&gt;'Check Outliers'!$M$23,SampleSuperstore[[#This Row],[Cogs]]&lt;'Check Outliers'!$M$24),"outlier","normal")</f>
        <v>outlier</v>
      </c>
    </row>
    <row r="466" spans="1:18" x14ac:dyDescent="0.3">
      <c r="A466" s="1" t="s">
        <v>24</v>
      </c>
      <c r="B466" s="1" t="s">
        <v>40</v>
      </c>
      <c r="C466" s="1" t="s">
        <v>104</v>
      </c>
      <c r="D466" s="1" t="s">
        <v>77</v>
      </c>
      <c r="E466" s="1" t="s">
        <v>21</v>
      </c>
      <c r="F466" s="1" t="s">
        <v>22</v>
      </c>
      <c r="G466" s="1" t="s">
        <v>33</v>
      </c>
      <c r="H466">
        <v>5.7</v>
      </c>
      <c r="I466">
        <v>5</v>
      </c>
      <c r="J466">
        <v>28.48</v>
      </c>
      <c r="K466" s="11">
        <v>0.7</v>
      </c>
      <c r="L466">
        <v>-20.89</v>
      </c>
      <c r="M466">
        <v>49.37</v>
      </c>
      <c r="N466" s="11">
        <v>-0.73</v>
      </c>
      <c r="O466">
        <v>-40.826000000000001</v>
      </c>
      <c r="P466" t="str">
        <f>IF(OR(SampleSuperstore[[#This Row],[Total Sales]]&gt;'Check Outliers'!$M$7,SampleSuperstore[[#This Row],[Total Sales]]&lt;'Check Outliers'!$M$8),"Outlier","normal")</f>
        <v>normal</v>
      </c>
      <c r="Q466" t="str">
        <f>IF(OR(SampleSuperstore[[#This Row],[Profit]]&gt;'Check Outliers'!$M$15,SampleSuperstore[[#This Row],[Profit]]&lt;'Check Outliers'!$M$16),"outlier","normal")</f>
        <v>normal</v>
      </c>
      <c r="R466" s="1" t="str">
        <f>IF(OR(SampleSuperstore[[#This Row],[Cogs]]&gt;'Check Outliers'!$M$23,SampleSuperstore[[#This Row],[Cogs]]&lt;'Check Outliers'!$M$24),"outlier","normal")</f>
        <v>normal</v>
      </c>
    </row>
    <row r="467" spans="1:18" x14ac:dyDescent="0.3">
      <c r="A467" s="1" t="s">
        <v>24</v>
      </c>
      <c r="B467" s="1" t="s">
        <v>40</v>
      </c>
      <c r="C467" s="1" t="s">
        <v>104</v>
      </c>
      <c r="D467" s="1" t="s">
        <v>77</v>
      </c>
      <c r="E467" s="1" t="s">
        <v>21</v>
      </c>
      <c r="F467" s="1" t="s">
        <v>22</v>
      </c>
      <c r="G467" s="1" t="s">
        <v>106</v>
      </c>
      <c r="H467">
        <v>92.69</v>
      </c>
      <c r="I467">
        <v>2</v>
      </c>
      <c r="J467">
        <v>185.38</v>
      </c>
      <c r="K467" s="11">
        <v>0.2</v>
      </c>
      <c r="L467">
        <v>-34.76</v>
      </c>
      <c r="M467">
        <v>220.14</v>
      </c>
      <c r="N467" s="11">
        <v>-0.19</v>
      </c>
      <c r="O467">
        <v>-71.835999999999999</v>
      </c>
      <c r="P467" t="str">
        <f>IF(OR(SampleSuperstore[[#This Row],[Total Sales]]&gt;'Check Outliers'!$M$7,SampleSuperstore[[#This Row],[Total Sales]]&lt;'Check Outliers'!$M$8),"Outlier","normal")</f>
        <v>normal</v>
      </c>
      <c r="Q467" t="str">
        <f>IF(OR(SampleSuperstore[[#This Row],[Profit]]&gt;'Check Outliers'!$M$15,SampleSuperstore[[#This Row],[Profit]]&lt;'Check Outliers'!$M$16),"outlier","normal")</f>
        <v>normal</v>
      </c>
      <c r="R467" s="1" t="str">
        <f>IF(OR(SampleSuperstore[[#This Row],[Cogs]]&gt;'Check Outliers'!$M$23,SampleSuperstore[[#This Row],[Cogs]]&lt;'Check Outliers'!$M$24),"outlier","normal")</f>
        <v>normal</v>
      </c>
    </row>
    <row r="468" spans="1:18" x14ac:dyDescent="0.3">
      <c r="A468" s="1" t="s">
        <v>24</v>
      </c>
      <c r="B468" s="1" t="s">
        <v>40</v>
      </c>
      <c r="C468" s="1" t="s">
        <v>104</v>
      </c>
      <c r="D468" s="1" t="s">
        <v>77</v>
      </c>
      <c r="E468" s="1" t="s">
        <v>21</v>
      </c>
      <c r="F468" s="1" t="s">
        <v>22</v>
      </c>
      <c r="G468" s="1" t="s">
        <v>34</v>
      </c>
      <c r="H468">
        <v>39.14</v>
      </c>
      <c r="I468">
        <v>2</v>
      </c>
      <c r="J468">
        <v>78.27</v>
      </c>
      <c r="K468" s="11">
        <v>0.2</v>
      </c>
      <c r="L468">
        <v>5.87</v>
      </c>
      <c r="M468">
        <v>72.400000000000006</v>
      </c>
      <c r="N468" s="11">
        <v>7.0000000000000007E-2</v>
      </c>
      <c r="O468">
        <v>-9.7839999999999989</v>
      </c>
      <c r="P468" t="str">
        <f>IF(OR(SampleSuperstore[[#This Row],[Total Sales]]&gt;'Check Outliers'!$M$7,SampleSuperstore[[#This Row],[Total Sales]]&lt;'Check Outliers'!$M$8),"Outlier","normal")</f>
        <v>normal</v>
      </c>
      <c r="Q468" t="str">
        <f>IF(OR(SampleSuperstore[[#This Row],[Profit]]&gt;'Check Outliers'!$M$15,SampleSuperstore[[#This Row],[Profit]]&lt;'Check Outliers'!$M$16),"outlier","normal")</f>
        <v>normal</v>
      </c>
      <c r="R468" s="1" t="str">
        <f>IF(OR(SampleSuperstore[[#This Row],[Cogs]]&gt;'Check Outliers'!$M$23,SampleSuperstore[[#This Row],[Cogs]]&lt;'Check Outliers'!$M$24),"outlier","normal")</f>
        <v>normal</v>
      </c>
    </row>
    <row r="469" spans="1:18" hidden="1" x14ac:dyDescent="0.3">
      <c r="A469" s="1" t="s">
        <v>24</v>
      </c>
      <c r="B469" s="1" t="s">
        <v>40</v>
      </c>
      <c r="C469" s="1" t="s">
        <v>188</v>
      </c>
      <c r="D469" s="1" t="s">
        <v>61</v>
      </c>
      <c r="E469" s="1" t="s">
        <v>43</v>
      </c>
      <c r="F469" s="1" t="s">
        <v>15</v>
      </c>
      <c r="G469" s="1" t="s">
        <v>29</v>
      </c>
      <c r="H469">
        <v>36.39</v>
      </c>
      <c r="I469">
        <v>7</v>
      </c>
      <c r="J469">
        <v>254.74</v>
      </c>
      <c r="K469" s="1">
        <v>0.6</v>
      </c>
      <c r="L469">
        <v>-312.06</v>
      </c>
      <c r="M469">
        <v>566.79999999999995</v>
      </c>
      <c r="N469">
        <v>-1.23</v>
      </c>
      <c r="O469">
        <v>-464.904</v>
      </c>
      <c r="P469" t="str">
        <f>IF(OR(SampleSuperstore[[#This Row],[Total Sales]]&gt;'Check Outliers'!$M$7,SampleSuperstore[[#This Row],[Total Sales]]&lt;'Check Outliers'!$M$8),"Outlier","normal")</f>
        <v>normal</v>
      </c>
      <c r="Q469" t="str">
        <f>IF(OR(SampleSuperstore[[#This Row],[Profit]]&gt;'Check Outliers'!$M$15,SampleSuperstore[[#This Row],[Profit]]&lt;'Check Outliers'!$M$16),"outlier","normal")</f>
        <v>outlier</v>
      </c>
      <c r="R469" s="1" t="str">
        <f>IF(OR(SampleSuperstore[[#This Row],[Cogs]]&gt;'Check Outliers'!$M$23,SampleSuperstore[[#This Row],[Cogs]]&lt;'Check Outliers'!$M$24),"outlier","normal")</f>
        <v>outlier</v>
      </c>
    </row>
    <row r="470" spans="1:18" x14ac:dyDescent="0.3">
      <c r="A470" s="1" t="s">
        <v>24</v>
      </c>
      <c r="B470" s="1" t="s">
        <v>18</v>
      </c>
      <c r="C470" s="1" t="s">
        <v>189</v>
      </c>
      <c r="D470" s="1" t="s">
        <v>42</v>
      </c>
      <c r="E470" s="1" t="s">
        <v>43</v>
      </c>
      <c r="F470" s="1" t="s">
        <v>15</v>
      </c>
      <c r="G470" s="1" t="s">
        <v>16</v>
      </c>
      <c r="H470">
        <v>102.66</v>
      </c>
      <c r="I470">
        <v>2</v>
      </c>
      <c r="J470">
        <v>205.33</v>
      </c>
      <c r="K470" s="11">
        <v>0.32</v>
      </c>
      <c r="L470">
        <v>-36.24</v>
      </c>
      <c r="M470">
        <v>241.57</v>
      </c>
      <c r="N470" s="11">
        <v>-0.18</v>
      </c>
      <c r="O470">
        <v>-101.94560000000001</v>
      </c>
      <c r="P470" t="str">
        <f>IF(OR(SampleSuperstore[[#This Row],[Total Sales]]&gt;'Check Outliers'!$M$7,SampleSuperstore[[#This Row],[Total Sales]]&lt;'Check Outliers'!$M$8),"Outlier","normal")</f>
        <v>normal</v>
      </c>
      <c r="Q470" t="str">
        <f>IF(OR(SampleSuperstore[[#This Row],[Profit]]&gt;'Check Outliers'!$M$15,SampleSuperstore[[#This Row],[Profit]]&lt;'Check Outliers'!$M$16),"outlier","normal")</f>
        <v>normal</v>
      </c>
      <c r="R470" s="1" t="str">
        <f>IF(OR(SampleSuperstore[[#This Row],[Cogs]]&gt;'Check Outliers'!$M$23,SampleSuperstore[[#This Row],[Cogs]]&lt;'Check Outliers'!$M$24),"outlier","normal")</f>
        <v>normal</v>
      </c>
    </row>
    <row r="471" spans="1:18" x14ac:dyDescent="0.3">
      <c r="A471" s="1" t="s">
        <v>10</v>
      </c>
      <c r="B471" s="1" t="s">
        <v>11</v>
      </c>
      <c r="C471" s="1" t="s">
        <v>75</v>
      </c>
      <c r="D471" s="1" t="s">
        <v>61</v>
      </c>
      <c r="E471" s="1" t="s">
        <v>43</v>
      </c>
      <c r="F471" s="1" t="s">
        <v>22</v>
      </c>
      <c r="G471" s="1" t="s">
        <v>33</v>
      </c>
      <c r="H471">
        <v>1.6</v>
      </c>
      <c r="I471">
        <v>3</v>
      </c>
      <c r="J471">
        <v>4.79</v>
      </c>
      <c r="K471" s="11">
        <v>0.8</v>
      </c>
      <c r="L471">
        <v>-7.9</v>
      </c>
      <c r="M471">
        <v>12.69</v>
      </c>
      <c r="N471" s="11">
        <v>-1.65</v>
      </c>
      <c r="O471">
        <v>-11.732000000000001</v>
      </c>
      <c r="P471" t="str">
        <f>IF(OR(SampleSuperstore[[#This Row],[Total Sales]]&gt;'Check Outliers'!$M$7,SampleSuperstore[[#This Row],[Total Sales]]&lt;'Check Outliers'!$M$8),"Outlier","normal")</f>
        <v>normal</v>
      </c>
      <c r="Q471" t="str">
        <f>IF(OR(SampleSuperstore[[#This Row],[Profit]]&gt;'Check Outliers'!$M$15,SampleSuperstore[[#This Row],[Profit]]&lt;'Check Outliers'!$M$16),"outlier","normal")</f>
        <v>normal</v>
      </c>
      <c r="R471" s="1" t="str">
        <f>IF(OR(SampleSuperstore[[#This Row],[Cogs]]&gt;'Check Outliers'!$M$23,SampleSuperstore[[#This Row],[Cogs]]&lt;'Check Outliers'!$M$24),"outlier","normal")</f>
        <v>normal</v>
      </c>
    </row>
    <row r="472" spans="1:18" x14ac:dyDescent="0.3">
      <c r="A472" s="1" t="s">
        <v>24</v>
      </c>
      <c r="B472" s="1" t="s">
        <v>18</v>
      </c>
      <c r="C472" s="1" t="s">
        <v>190</v>
      </c>
      <c r="D472" s="1" t="s">
        <v>72</v>
      </c>
      <c r="E472" s="1" t="s">
        <v>53</v>
      </c>
      <c r="F472" s="1" t="s">
        <v>22</v>
      </c>
      <c r="G472" s="1" t="s">
        <v>37</v>
      </c>
      <c r="H472">
        <v>55.48</v>
      </c>
      <c r="I472">
        <v>1</v>
      </c>
      <c r="J472">
        <v>55.48</v>
      </c>
      <c r="K472" s="11">
        <v>0</v>
      </c>
      <c r="L472">
        <v>26.63</v>
      </c>
      <c r="M472">
        <v>28.85</v>
      </c>
      <c r="N472" s="11">
        <v>0.48</v>
      </c>
      <c r="O472">
        <v>26.63</v>
      </c>
      <c r="P472" t="str">
        <f>IF(OR(SampleSuperstore[[#This Row],[Total Sales]]&gt;'Check Outliers'!$M$7,SampleSuperstore[[#This Row],[Total Sales]]&lt;'Check Outliers'!$M$8),"Outlier","normal")</f>
        <v>normal</v>
      </c>
      <c r="Q472" t="str">
        <f>IF(OR(SampleSuperstore[[#This Row],[Profit]]&gt;'Check Outliers'!$M$15,SampleSuperstore[[#This Row],[Profit]]&lt;'Check Outliers'!$M$16),"outlier","normal")</f>
        <v>normal</v>
      </c>
      <c r="R472" s="1" t="str">
        <f>IF(OR(SampleSuperstore[[#This Row],[Cogs]]&gt;'Check Outliers'!$M$23,SampleSuperstore[[#This Row],[Cogs]]&lt;'Check Outliers'!$M$24),"outlier","normal")</f>
        <v>normal</v>
      </c>
    </row>
    <row r="473" spans="1:18" x14ac:dyDescent="0.3">
      <c r="A473" s="1" t="s">
        <v>10</v>
      </c>
      <c r="B473" s="1" t="s">
        <v>11</v>
      </c>
      <c r="C473" s="1" t="s">
        <v>48</v>
      </c>
      <c r="D473" s="1" t="s">
        <v>20</v>
      </c>
      <c r="E473" s="1" t="s">
        <v>21</v>
      </c>
      <c r="F473" s="1" t="s">
        <v>22</v>
      </c>
      <c r="G473" s="1" t="s">
        <v>28</v>
      </c>
      <c r="H473">
        <v>113.64</v>
      </c>
      <c r="I473">
        <v>3</v>
      </c>
      <c r="J473">
        <v>340.92</v>
      </c>
      <c r="K473" s="11">
        <v>0</v>
      </c>
      <c r="L473">
        <v>3.41</v>
      </c>
      <c r="M473">
        <v>337.51</v>
      </c>
      <c r="N473" s="11">
        <v>0.01</v>
      </c>
      <c r="O473">
        <v>3.41</v>
      </c>
      <c r="P473" t="str">
        <f>IF(OR(SampleSuperstore[[#This Row],[Total Sales]]&gt;'Check Outliers'!$M$7,SampleSuperstore[[#This Row],[Total Sales]]&lt;'Check Outliers'!$M$8),"Outlier","normal")</f>
        <v>normal</v>
      </c>
      <c r="Q473" t="str">
        <f>IF(OR(SampleSuperstore[[#This Row],[Profit]]&gt;'Check Outliers'!$M$15,SampleSuperstore[[#This Row],[Profit]]&lt;'Check Outliers'!$M$16),"outlier","normal")</f>
        <v>normal</v>
      </c>
      <c r="R473" s="1" t="str">
        <f>IF(OR(SampleSuperstore[[#This Row],[Cogs]]&gt;'Check Outliers'!$M$23,SampleSuperstore[[#This Row],[Cogs]]&lt;'Check Outliers'!$M$24),"outlier","normal")</f>
        <v>normal</v>
      </c>
    </row>
    <row r="474" spans="1:18" x14ac:dyDescent="0.3">
      <c r="A474" s="1" t="s">
        <v>10</v>
      </c>
      <c r="B474" s="1" t="s">
        <v>11</v>
      </c>
      <c r="C474" s="1" t="s">
        <v>48</v>
      </c>
      <c r="D474" s="1" t="s">
        <v>20</v>
      </c>
      <c r="E474" s="1" t="s">
        <v>21</v>
      </c>
      <c r="F474" s="1" t="s">
        <v>15</v>
      </c>
      <c r="G474" s="1" t="s">
        <v>16</v>
      </c>
      <c r="H474">
        <v>111.34</v>
      </c>
      <c r="I474">
        <v>2</v>
      </c>
      <c r="J474">
        <v>222.67</v>
      </c>
      <c r="K474" s="11">
        <v>0.15</v>
      </c>
      <c r="L474">
        <v>10.48</v>
      </c>
      <c r="M474">
        <v>212.19</v>
      </c>
      <c r="N474" s="11">
        <v>0.05</v>
      </c>
      <c r="O474">
        <v>-22.920499999999993</v>
      </c>
      <c r="P474" t="str">
        <f>IF(OR(SampleSuperstore[[#This Row],[Total Sales]]&gt;'Check Outliers'!$M$7,SampleSuperstore[[#This Row],[Total Sales]]&lt;'Check Outliers'!$M$8),"Outlier","normal")</f>
        <v>normal</v>
      </c>
      <c r="Q474" t="str">
        <f>IF(OR(SampleSuperstore[[#This Row],[Profit]]&gt;'Check Outliers'!$M$15,SampleSuperstore[[#This Row],[Profit]]&lt;'Check Outliers'!$M$16),"outlier","normal")</f>
        <v>normal</v>
      </c>
      <c r="R474" s="1" t="str">
        <f>IF(OR(SampleSuperstore[[#This Row],[Cogs]]&gt;'Check Outliers'!$M$23,SampleSuperstore[[#This Row],[Cogs]]&lt;'Check Outliers'!$M$24),"outlier","normal")</f>
        <v>normal</v>
      </c>
    </row>
    <row r="475" spans="1:18" hidden="1" x14ac:dyDescent="0.3">
      <c r="A475" s="1" t="s">
        <v>10</v>
      </c>
      <c r="B475" s="1" t="s">
        <v>11</v>
      </c>
      <c r="C475" s="1" t="s">
        <v>48</v>
      </c>
      <c r="D475" s="1" t="s">
        <v>20</v>
      </c>
      <c r="E475" s="1" t="s">
        <v>21</v>
      </c>
      <c r="F475" s="1" t="s">
        <v>31</v>
      </c>
      <c r="G475" s="1" t="s">
        <v>32</v>
      </c>
      <c r="H475">
        <v>175.99</v>
      </c>
      <c r="I475">
        <v>4</v>
      </c>
      <c r="J475">
        <v>703.97</v>
      </c>
      <c r="K475" s="1">
        <v>0.2</v>
      </c>
      <c r="L475">
        <v>88</v>
      </c>
      <c r="M475">
        <v>615.97</v>
      </c>
      <c r="N475">
        <v>0.13</v>
      </c>
      <c r="O475">
        <v>-52.794000000000011</v>
      </c>
      <c r="P475" t="str">
        <f>IF(OR(SampleSuperstore[[#This Row],[Total Sales]]&gt;'Check Outliers'!$M$7,SampleSuperstore[[#This Row],[Total Sales]]&lt;'Check Outliers'!$M$8),"Outlier","normal")</f>
        <v>Outlier</v>
      </c>
      <c r="Q475" t="str">
        <f>IF(OR(SampleSuperstore[[#This Row],[Profit]]&gt;'Check Outliers'!$M$15,SampleSuperstore[[#This Row],[Profit]]&lt;'Check Outliers'!$M$16),"outlier","normal")</f>
        <v>outlier</v>
      </c>
      <c r="R475" s="1" t="str">
        <f>IF(OR(SampleSuperstore[[#This Row],[Cogs]]&gt;'Check Outliers'!$M$23,SampleSuperstore[[#This Row],[Cogs]]&lt;'Check Outliers'!$M$24),"outlier","normal")</f>
        <v>outlier</v>
      </c>
    </row>
    <row r="476" spans="1:18" x14ac:dyDescent="0.3">
      <c r="A476" s="1" t="s">
        <v>10</v>
      </c>
      <c r="B476" s="1" t="s">
        <v>11</v>
      </c>
      <c r="C476" s="1" t="s">
        <v>48</v>
      </c>
      <c r="D476" s="1" t="s">
        <v>20</v>
      </c>
      <c r="E476" s="1" t="s">
        <v>21</v>
      </c>
      <c r="F476" s="1" t="s">
        <v>22</v>
      </c>
      <c r="G476" s="1" t="s">
        <v>28</v>
      </c>
      <c r="H476">
        <v>15.42</v>
      </c>
      <c r="I476">
        <v>6</v>
      </c>
      <c r="J476">
        <v>92.52</v>
      </c>
      <c r="K476" s="11">
        <v>0</v>
      </c>
      <c r="L476">
        <v>24.98</v>
      </c>
      <c r="M476">
        <v>67.540000000000006</v>
      </c>
      <c r="N476" s="11">
        <v>0.27</v>
      </c>
      <c r="O476">
        <v>24.98</v>
      </c>
      <c r="P476" t="str">
        <f>IF(OR(SampleSuperstore[[#This Row],[Total Sales]]&gt;'Check Outliers'!$M$7,SampleSuperstore[[#This Row],[Total Sales]]&lt;'Check Outliers'!$M$8),"Outlier","normal")</f>
        <v>normal</v>
      </c>
      <c r="Q476" t="str">
        <f>IF(OR(SampleSuperstore[[#This Row],[Profit]]&gt;'Check Outliers'!$M$15,SampleSuperstore[[#This Row],[Profit]]&lt;'Check Outliers'!$M$16),"outlier","normal")</f>
        <v>normal</v>
      </c>
      <c r="R476" s="1" t="str">
        <f>IF(OR(SampleSuperstore[[#This Row],[Cogs]]&gt;'Check Outliers'!$M$23,SampleSuperstore[[#This Row],[Cogs]]&lt;'Check Outliers'!$M$24),"outlier","normal")</f>
        <v>normal</v>
      </c>
    </row>
    <row r="477" spans="1:18" x14ac:dyDescent="0.3">
      <c r="A477" s="1" t="s">
        <v>10</v>
      </c>
      <c r="B477" s="1" t="s">
        <v>11</v>
      </c>
      <c r="C477" s="1" t="s">
        <v>48</v>
      </c>
      <c r="D477" s="1" t="s">
        <v>20</v>
      </c>
      <c r="E477" s="1" t="s">
        <v>21</v>
      </c>
      <c r="F477" s="1" t="s">
        <v>22</v>
      </c>
      <c r="G477" s="1" t="s">
        <v>37</v>
      </c>
      <c r="H477">
        <v>8.9499999999999993</v>
      </c>
      <c r="I477">
        <v>7</v>
      </c>
      <c r="J477">
        <v>62.65</v>
      </c>
      <c r="K477" s="11">
        <v>0</v>
      </c>
      <c r="L477">
        <v>28.82</v>
      </c>
      <c r="M477">
        <v>33.83</v>
      </c>
      <c r="N477" s="11">
        <v>0.46</v>
      </c>
      <c r="O477">
        <v>28.82</v>
      </c>
      <c r="P477" t="str">
        <f>IF(OR(SampleSuperstore[[#This Row],[Total Sales]]&gt;'Check Outliers'!$M$7,SampleSuperstore[[#This Row],[Total Sales]]&lt;'Check Outliers'!$M$8),"Outlier","normal")</f>
        <v>normal</v>
      </c>
      <c r="Q477" t="str">
        <f>IF(OR(SampleSuperstore[[#This Row],[Profit]]&gt;'Check Outliers'!$M$15,SampleSuperstore[[#This Row],[Profit]]&lt;'Check Outliers'!$M$16),"outlier","normal")</f>
        <v>normal</v>
      </c>
      <c r="R477" s="1" t="str">
        <f>IF(OR(SampleSuperstore[[#This Row],[Cogs]]&gt;'Check Outliers'!$M$23,SampleSuperstore[[#This Row],[Cogs]]&lt;'Check Outliers'!$M$24),"outlier","normal")</f>
        <v>normal</v>
      </c>
    </row>
    <row r="478" spans="1:18" x14ac:dyDescent="0.3">
      <c r="A478" s="1" t="s">
        <v>10</v>
      </c>
      <c r="B478" s="1" t="s">
        <v>11</v>
      </c>
      <c r="C478" s="1" t="s">
        <v>48</v>
      </c>
      <c r="D478" s="1" t="s">
        <v>20</v>
      </c>
      <c r="E478" s="1" t="s">
        <v>21</v>
      </c>
      <c r="F478" s="1" t="s">
        <v>22</v>
      </c>
      <c r="G478" s="1" t="s">
        <v>37</v>
      </c>
      <c r="H478">
        <v>18.97</v>
      </c>
      <c r="I478">
        <v>5</v>
      </c>
      <c r="J478">
        <v>94.85</v>
      </c>
      <c r="K478" s="11">
        <v>0</v>
      </c>
      <c r="L478">
        <v>45.53</v>
      </c>
      <c r="M478">
        <v>49.32</v>
      </c>
      <c r="N478" s="11">
        <v>0.48</v>
      </c>
      <c r="O478">
        <v>45.53</v>
      </c>
      <c r="P478" t="str">
        <f>IF(OR(SampleSuperstore[[#This Row],[Total Sales]]&gt;'Check Outliers'!$M$7,SampleSuperstore[[#This Row],[Total Sales]]&lt;'Check Outliers'!$M$8),"Outlier","normal")</f>
        <v>normal</v>
      </c>
      <c r="Q478" t="str">
        <f>IF(OR(SampleSuperstore[[#This Row],[Profit]]&gt;'Check Outliers'!$M$15,SampleSuperstore[[#This Row],[Profit]]&lt;'Check Outliers'!$M$16),"outlier","normal")</f>
        <v>normal</v>
      </c>
      <c r="R478" s="1" t="str">
        <f>IF(OR(SampleSuperstore[[#This Row],[Cogs]]&gt;'Check Outliers'!$M$23,SampleSuperstore[[#This Row],[Cogs]]&lt;'Check Outliers'!$M$24),"outlier","normal")</f>
        <v>normal</v>
      </c>
    </row>
    <row r="479" spans="1:18" x14ac:dyDescent="0.3">
      <c r="A479" s="1" t="s">
        <v>24</v>
      </c>
      <c r="B479" s="1" t="s">
        <v>18</v>
      </c>
      <c r="C479" s="1" t="s">
        <v>19</v>
      </c>
      <c r="D479" s="1" t="s">
        <v>20</v>
      </c>
      <c r="E479" s="1" t="s">
        <v>21</v>
      </c>
      <c r="F479" s="1" t="s">
        <v>31</v>
      </c>
      <c r="G479" s="1" t="s">
        <v>32</v>
      </c>
      <c r="H479">
        <v>15.96</v>
      </c>
      <c r="I479">
        <v>6</v>
      </c>
      <c r="J479">
        <v>95.76</v>
      </c>
      <c r="K479" s="11">
        <v>0.2</v>
      </c>
      <c r="L479">
        <v>7.18</v>
      </c>
      <c r="M479">
        <v>88.58</v>
      </c>
      <c r="N479" s="11">
        <v>7.0000000000000007E-2</v>
      </c>
      <c r="O479">
        <v>-11.972000000000001</v>
      </c>
      <c r="P479" t="str">
        <f>IF(OR(SampleSuperstore[[#This Row],[Total Sales]]&gt;'Check Outliers'!$M$7,SampleSuperstore[[#This Row],[Total Sales]]&lt;'Check Outliers'!$M$8),"Outlier","normal")</f>
        <v>normal</v>
      </c>
      <c r="Q479" t="str">
        <f>IF(OR(SampleSuperstore[[#This Row],[Profit]]&gt;'Check Outliers'!$M$15,SampleSuperstore[[#This Row],[Profit]]&lt;'Check Outliers'!$M$16),"outlier","normal")</f>
        <v>normal</v>
      </c>
      <c r="R479" s="1" t="str">
        <f>IF(OR(SampleSuperstore[[#This Row],[Cogs]]&gt;'Check Outliers'!$M$23,SampleSuperstore[[#This Row],[Cogs]]&lt;'Check Outliers'!$M$24),"outlier","normal")</f>
        <v>normal</v>
      </c>
    </row>
    <row r="480" spans="1:18" x14ac:dyDescent="0.3">
      <c r="A480" s="1" t="s">
        <v>24</v>
      </c>
      <c r="B480" s="1" t="s">
        <v>11</v>
      </c>
      <c r="C480" s="1" t="s">
        <v>74</v>
      </c>
      <c r="D480" s="1" t="s">
        <v>72</v>
      </c>
      <c r="E480" s="1" t="s">
        <v>53</v>
      </c>
      <c r="F480" s="1" t="s">
        <v>15</v>
      </c>
      <c r="G480" s="1" t="s">
        <v>29</v>
      </c>
      <c r="H480">
        <v>13.4</v>
      </c>
      <c r="I480">
        <v>3</v>
      </c>
      <c r="J480">
        <v>40.200000000000003</v>
      </c>
      <c r="K480" s="11">
        <v>0</v>
      </c>
      <c r="L480">
        <v>19.3</v>
      </c>
      <c r="M480">
        <v>20.9</v>
      </c>
      <c r="N480" s="11">
        <v>0.48</v>
      </c>
      <c r="O480">
        <v>19.3</v>
      </c>
      <c r="P480" t="str">
        <f>IF(OR(SampleSuperstore[[#This Row],[Total Sales]]&gt;'Check Outliers'!$M$7,SampleSuperstore[[#This Row],[Total Sales]]&lt;'Check Outliers'!$M$8),"Outlier","normal")</f>
        <v>normal</v>
      </c>
      <c r="Q480" t="str">
        <f>IF(OR(SampleSuperstore[[#This Row],[Profit]]&gt;'Check Outliers'!$M$15,SampleSuperstore[[#This Row],[Profit]]&lt;'Check Outliers'!$M$16),"outlier","normal")</f>
        <v>normal</v>
      </c>
      <c r="R480" s="1" t="str">
        <f>IF(OR(SampleSuperstore[[#This Row],[Cogs]]&gt;'Check Outliers'!$M$23,SampleSuperstore[[#This Row],[Cogs]]&lt;'Check Outliers'!$M$24),"outlier","normal")</f>
        <v>normal</v>
      </c>
    </row>
    <row r="481" spans="1:18" x14ac:dyDescent="0.3">
      <c r="A481" s="1" t="s">
        <v>24</v>
      </c>
      <c r="B481" s="1" t="s">
        <v>18</v>
      </c>
      <c r="C481" s="1" t="s">
        <v>71</v>
      </c>
      <c r="D481" s="1" t="s">
        <v>72</v>
      </c>
      <c r="E481" s="1" t="s">
        <v>53</v>
      </c>
      <c r="F481" s="1" t="s">
        <v>22</v>
      </c>
      <c r="G481" s="1" t="s">
        <v>30</v>
      </c>
      <c r="H481">
        <v>2.94</v>
      </c>
      <c r="I481">
        <v>5</v>
      </c>
      <c r="J481">
        <v>14.7</v>
      </c>
      <c r="K481" s="11">
        <v>0</v>
      </c>
      <c r="L481">
        <v>6.62</v>
      </c>
      <c r="M481">
        <v>8.08</v>
      </c>
      <c r="N481" s="11">
        <v>0.45</v>
      </c>
      <c r="O481">
        <v>6.62</v>
      </c>
      <c r="P481" t="str">
        <f>IF(OR(SampleSuperstore[[#This Row],[Total Sales]]&gt;'Check Outliers'!$M$7,SampleSuperstore[[#This Row],[Total Sales]]&lt;'Check Outliers'!$M$8),"Outlier","normal")</f>
        <v>normal</v>
      </c>
      <c r="Q481" t="str">
        <f>IF(OR(SampleSuperstore[[#This Row],[Profit]]&gt;'Check Outliers'!$M$15,SampleSuperstore[[#This Row],[Profit]]&lt;'Check Outliers'!$M$16),"outlier","normal")</f>
        <v>normal</v>
      </c>
      <c r="R481" s="1" t="str">
        <f>IF(OR(SampleSuperstore[[#This Row],[Cogs]]&gt;'Check Outliers'!$M$23,SampleSuperstore[[#This Row],[Cogs]]&lt;'Check Outliers'!$M$24),"outlier","normal")</f>
        <v>normal</v>
      </c>
    </row>
    <row r="482" spans="1:18" hidden="1" x14ac:dyDescent="0.3">
      <c r="A482" s="1" t="s">
        <v>24</v>
      </c>
      <c r="B482" s="1" t="s">
        <v>18</v>
      </c>
      <c r="C482" s="1" t="s">
        <v>71</v>
      </c>
      <c r="D482" s="1" t="s">
        <v>72</v>
      </c>
      <c r="E482" s="1" t="s">
        <v>53</v>
      </c>
      <c r="F482" s="1" t="s">
        <v>22</v>
      </c>
      <c r="G482" s="1" t="s">
        <v>28</v>
      </c>
      <c r="H482">
        <v>140.85</v>
      </c>
      <c r="I482">
        <v>5</v>
      </c>
      <c r="J482">
        <v>704.25</v>
      </c>
      <c r="K482" s="1">
        <v>0</v>
      </c>
      <c r="L482">
        <v>84.51</v>
      </c>
      <c r="M482">
        <v>619.74</v>
      </c>
      <c r="N482">
        <v>0.12</v>
      </c>
      <c r="O482">
        <v>84.51</v>
      </c>
      <c r="P482" t="str">
        <f>IF(OR(SampleSuperstore[[#This Row],[Total Sales]]&gt;'Check Outliers'!$M$7,SampleSuperstore[[#This Row],[Total Sales]]&lt;'Check Outliers'!$M$8),"Outlier","normal")</f>
        <v>Outlier</v>
      </c>
      <c r="Q482" t="str">
        <f>IF(OR(SampleSuperstore[[#This Row],[Profit]]&gt;'Check Outliers'!$M$15,SampleSuperstore[[#This Row],[Profit]]&lt;'Check Outliers'!$M$16),"outlier","normal")</f>
        <v>outlier</v>
      </c>
      <c r="R482" s="1" t="str">
        <f>IF(OR(SampleSuperstore[[#This Row],[Cogs]]&gt;'Check Outliers'!$M$23,SampleSuperstore[[#This Row],[Cogs]]&lt;'Check Outliers'!$M$24),"outlier","normal")</f>
        <v>outlier</v>
      </c>
    </row>
    <row r="483" spans="1:18" x14ac:dyDescent="0.3">
      <c r="A483" s="1" t="s">
        <v>24</v>
      </c>
      <c r="B483" s="1" t="s">
        <v>11</v>
      </c>
      <c r="C483" s="1" t="s">
        <v>140</v>
      </c>
      <c r="D483" s="1" t="s">
        <v>20</v>
      </c>
      <c r="E483" s="1" t="s">
        <v>21</v>
      </c>
      <c r="F483" s="1" t="s">
        <v>31</v>
      </c>
      <c r="G483" s="1" t="s">
        <v>55</v>
      </c>
      <c r="H483">
        <v>3.03</v>
      </c>
      <c r="I483">
        <v>3</v>
      </c>
      <c r="J483">
        <v>9.09</v>
      </c>
      <c r="K483" s="11">
        <v>0</v>
      </c>
      <c r="L483">
        <v>1.91</v>
      </c>
      <c r="M483">
        <v>7.18</v>
      </c>
      <c r="N483" s="11">
        <v>0.21</v>
      </c>
      <c r="O483">
        <v>1.91</v>
      </c>
      <c r="P483" t="str">
        <f>IF(OR(SampleSuperstore[[#This Row],[Total Sales]]&gt;'Check Outliers'!$M$7,SampleSuperstore[[#This Row],[Total Sales]]&lt;'Check Outliers'!$M$8),"Outlier","normal")</f>
        <v>normal</v>
      </c>
      <c r="Q483" t="str">
        <f>IF(OR(SampleSuperstore[[#This Row],[Profit]]&gt;'Check Outliers'!$M$15,SampleSuperstore[[#This Row],[Profit]]&lt;'Check Outliers'!$M$16),"outlier","normal")</f>
        <v>normal</v>
      </c>
      <c r="R483" s="1" t="str">
        <f>IF(OR(SampleSuperstore[[#This Row],[Cogs]]&gt;'Check Outliers'!$M$23,SampleSuperstore[[#This Row],[Cogs]]&lt;'Check Outliers'!$M$24),"outlier","normal")</f>
        <v>normal</v>
      </c>
    </row>
    <row r="484" spans="1:18" x14ac:dyDescent="0.3">
      <c r="A484" s="1" t="s">
        <v>24</v>
      </c>
      <c r="B484" s="1" t="s">
        <v>11</v>
      </c>
      <c r="C484" s="1" t="s">
        <v>71</v>
      </c>
      <c r="D484" s="1" t="s">
        <v>72</v>
      </c>
      <c r="E484" s="1" t="s">
        <v>53</v>
      </c>
      <c r="F484" s="1" t="s">
        <v>22</v>
      </c>
      <c r="G484" s="1" t="s">
        <v>30</v>
      </c>
      <c r="H484">
        <v>2.98</v>
      </c>
      <c r="I484">
        <v>2</v>
      </c>
      <c r="J484">
        <v>5.96</v>
      </c>
      <c r="K484" s="11">
        <v>0</v>
      </c>
      <c r="L484">
        <v>1.67</v>
      </c>
      <c r="M484">
        <v>4.29</v>
      </c>
      <c r="N484" s="11">
        <v>0.28000000000000003</v>
      </c>
      <c r="O484">
        <v>1.67</v>
      </c>
      <c r="P484" t="str">
        <f>IF(OR(SampleSuperstore[[#This Row],[Total Sales]]&gt;'Check Outliers'!$M$7,SampleSuperstore[[#This Row],[Total Sales]]&lt;'Check Outliers'!$M$8),"Outlier","normal")</f>
        <v>normal</v>
      </c>
      <c r="Q484" t="str">
        <f>IF(OR(SampleSuperstore[[#This Row],[Profit]]&gt;'Check Outliers'!$M$15,SampleSuperstore[[#This Row],[Profit]]&lt;'Check Outliers'!$M$16),"outlier","normal")</f>
        <v>normal</v>
      </c>
      <c r="R484" s="1" t="str">
        <f>IF(OR(SampleSuperstore[[#This Row],[Cogs]]&gt;'Check Outliers'!$M$23,SampleSuperstore[[#This Row],[Cogs]]&lt;'Check Outliers'!$M$24),"outlier","normal")</f>
        <v>normal</v>
      </c>
    </row>
    <row r="485" spans="1:18" x14ac:dyDescent="0.3">
      <c r="A485" s="1" t="s">
        <v>24</v>
      </c>
      <c r="B485" s="1" t="s">
        <v>11</v>
      </c>
      <c r="C485" s="1" t="s">
        <v>71</v>
      </c>
      <c r="D485" s="1" t="s">
        <v>72</v>
      </c>
      <c r="E485" s="1" t="s">
        <v>53</v>
      </c>
      <c r="F485" s="1" t="s">
        <v>31</v>
      </c>
      <c r="G485" s="1" t="s">
        <v>55</v>
      </c>
      <c r="H485">
        <v>79.989999999999995</v>
      </c>
      <c r="I485">
        <v>2</v>
      </c>
      <c r="J485">
        <v>159.97999999999999</v>
      </c>
      <c r="K485" s="11">
        <v>0</v>
      </c>
      <c r="L485">
        <v>57.59</v>
      </c>
      <c r="M485">
        <v>102.39</v>
      </c>
      <c r="N485" s="11">
        <v>0.36</v>
      </c>
      <c r="O485">
        <v>57.59</v>
      </c>
      <c r="P485" t="str">
        <f>IF(OR(SampleSuperstore[[#This Row],[Total Sales]]&gt;'Check Outliers'!$M$7,SampleSuperstore[[#This Row],[Total Sales]]&lt;'Check Outliers'!$M$8),"Outlier","normal")</f>
        <v>normal</v>
      </c>
      <c r="Q485" t="str">
        <f>IF(OR(SampleSuperstore[[#This Row],[Profit]]&gt;'Check Outliers'!$M$15,SampleSuperstore[[#This Row],[Profit]]&lt;'Check Outliers'!$M$16),"outlier","normal")</f>
        <v>normal</v>
      </c>
      <c r="R485" s="1" t="str">
        <f>IF(OR(SampleSuperstore[[#This Row],[Cogs]]&gt;'Check Outliers'!$M$23,SampleSuperstore[[#This Row],[Cogs]]&lt;'Check Outliers'!$M$24),"outlier","normal")</f>
        <v>normal</v>
      </c>
    </row>
    <row r="486" spans="1:18" x14ac:dyDescent="0.3">
      <c r="A486" s="1" t="s">
        <v>58</v>
      </c>
      <c r="B486" s="1" t="s">
        <v>40</v>
      </c>
      <c r="C486" s="1" t="s">
        <v>19</v>
      </c>
      <c r="D486" s="1" t="s">
        <v>20</v>
      </c>
      <c r="E486" s="1" t="s">
        <v>21</v>
      </c>
      <c r="F486" s="1" t="s">
        <v>22</v>
      </c>
      <c r="G486" s="1" t="s">
        <v>23</v>
      </c>
      <c r="H486">
        <v>14.8</v>
      </c>
      <c r="I486">
        <v>2</v>
      </c>
      <c r="J486">
        <v>29.6</v>
      </c>
      <c r="K486" s="11">
        <v>0</v>
      </c>
      <c r="L486">
        <v>14.8</v>
      </c>
      <c r="M486">
        <v>14.8</v>
      </c>
      <c r="N486" s="11">
        <v>0.5</v>
      </c>
      <c r="O486">
        <v>14.8</v>
      </c>
      <c r="P486" t="str">
        <f>IF(OR(SampleSuperstore[[#This Row],[Total Sales]]&gt;'Check Outliers'!$M$7,SampleSuperstore[[#This Row],[Total Sales]]&lt;'Check Outliers'!$M$8),"Outlier","normal")</f>
        <v>normal</v>
      </c>
      <c r="Q486" t="str">
        <f>IF(OR(SampleSuperstore[[#This Row],[Profit]]&gt;'Check Outliers'!$M$15,SampleSuperstore[[#This Row],[Profit]]&lt;'Check Outliers'!$M$16),"outlier","normal")</f>
        <v>normal</v>
      </c>
      <c r="R486" s="1" t="str">
        <f>IF(OR(SampleSuperstore[[#This Row],[Cogs]]&gt;'Check Outliers'!$M$23,SampleSuperstore[[#This Row],[Cogs]]&lt;'Check Outliers'!$M$24),"outlier","normal")</f>
        <v>normal</v>
      </c>
    </row>
    <row r="487" spans="1:18" hidden="1" x14ac:dyDescent="0.3">
      <c r="A487" s="1" t="s">
        <v>58</v>
      </c>
      <c r="B487" s="1" t="s">
        <v>40</v>
      </c>
      <c r="C487" s="1" t="s">
        <v>19</v>
      </c>
      <c r="D487" s="1" t="s">
        <v>20</v>
      </c>
      <c r="E487" s="1" t="s">
        <v>21</v>
      </c>
      <c r="F487" s="1" t="s">
        <v>15</v>
      </c>
      <c r="G487" s="1" t="s">
        <v>16</v>
      </c>
      <c r="H487">
        <v>102.83</v>
      </c>
      <c r="I487">
        <v>5</v>
      </c>
      <c r="J487">
        <v>514.16</v>
      </c>
      <c r="K487" s="1">
        <v>0.15</v>
      </c>
      <c r="L487">
        <v>-30.25</v>
      </c>
      <c r="M487">
        <v>544.41</v>
      </c>
      <c r="N487">
        <v>-0.06</v>
      </c>
      <c r="O487">
        <v>-107.374</v>
      </c>
      <c r="P487" t="str">
        <f>IF(OR(SampleSuperstore[[#This Row],[Total Sales]]&gt;'Check Outliers'!$M$7,SampleSuperstore[[#This Row],[Total Sales]]&lt;'Check Outliers'!$M$8),"Outlier","normal")</f>
        <v>Outlier</v>
      </c>
      <c r="Q487" t="str">
        <f>IF(OR(SampleSuperstore[[#This Row],[Profit]]&gt;'Check Outliers'!$M$15,SampleSuperstore[[#This Row],[Profit]]&lt;'Check Outliers'!$M$16),"outlier","normal")</f>
        <v>normal</v>
      </c>
      <c r="R487" s="1" t="str">
        <f>IF(OR(SampleSuperstore[[#This Row],[Cogs]]&gt;'Check Outliers'!$M$23,SampleSuperstore[[#This Row],[Cogs]]&lt;'Check Outliers'!$M$24),"outlier","normal")</f>
        <v>outlier</v>
      </c>
    </row>
    <row r="488" spans="1:18" x14ac:dyDescent="0.3">
      <c r="A488" s="1" t="s">
        <v>58</v>
      </c>
      <c r="B488" s="1" t="s">
        <v>40</v>
      </c>
      <c r="C488" s="1" t="s">
        <v>19</v>
      </c>
      <c r="D488" s="1" t="s">
        <v>20</v>
      </c>
      <c r="E488" s="1" t="s">
        <v>21</v>
      </c>
      <c r="F488" s="1" t="s">
        <v>31</v>
      </c>
      <c r="G488" s="1" t="s">
        <v>32</v>
      </c>
      <c r="H488">
        <v>55.99</v>
      </c>
      <c r="I488">
        <v>5</v>
      </c>
      <c r="J488">
        <v>279.95999999999998</v>
      </c>
      <c r="K488" s="11">
        <v>0.2</v>
      </c>
      <c r="L488">
        <v>17.5</v>
      </c>
      <c r="M488">
        <v>262.45999999999998</v>
      </c>
      <c r="N488" s="11">
        <v>0.06</v>
      </c>
      <c r="O488">
        <v>-38.491999999999997</v>
      </c>
      <c r="P488" t="str">
        <f>IF(OR(SampleSuperstore[[#This Row],[Total Sales]]&gt;'Check Outliers'!$M$7,SampleSuperstore[[#This Row],[Total Sales]]&lt;'Check Outliers'!$M$8),"Outlier","normal")</f>
        <v>normal</v>
      </c>
      <c r="Q488" t="str">
        <f>IF(OR(SampleSuperstore[[#This Row],[Profit]]&gt;'Check Outliers'!$M$15,SampleSuperstore[[#This Row],[Profit]]&lt;'Check Outliers'!$M$16),"outlier","normal")</f>
        <v>normal</v>
      </c>
      <c r="R488" s="1" t="str">
        <f>IF(OR(SampleSuperstore[[#This Row],[Cogs]]&gt;'Check Outliers'!$M$23,SampleSuperstore[[#This Row],[Cogs]]&lt;'Check Outliers'!$M$24),"outlier","normal")</f>
        <v>normal</v>
      </c>
    </row>
    <row r="489" spans="1:18" hidden="1" x14ac:dyDescent="0.3">
      <c r="A489" s="1" t="s">
        <v>58</v>
      </c>
      <c r="B489" s="1" t="s">
        <v>11</v>
      </c>
      <c r="C489" s="1" t="s">
        <v>75</v>
      </c>
      <c r="D489" s="1" t="s">
        <v>61</v>
      </c>
      <c r="E489" s="1" t="s">
        <v>43</v>
      </c>
      <c r="F489" s="1" t="s">
        <v>31</v>
      </c>
      <c r="G489" s="1" t="s">
        <v>32</v>
      </c>
      <c r="H489">
        <v>455.99</v>
      </c>
      <c r="I489">
        <v>6</v>
      </c>
      <c r="J489">
        <v>2735.95</v>
      </c>
      <c r="K489" s="1">
        <v>0.2</v>
      </c>
      <c r="L489">
        <v>341.99</v>
      </c>
      <c r="M489">
        <v>2393.96</v>
      </c>
      <c r="N489">
        <v>0.12</v>
      </c>
      <c r="O489">
        <v>-205.19999999999993</v>
      </c>
      <c r="P489" t="str">
        <f>IF(OR(SampleSuperstore[[#This Row],[Total Sales]]&gt;'Check Outliers'!$M$7,SampleSuperstore[[#This Row],[Total Sales]]&lt;'Check Outliers'!$M$8),"Outlier","normal")</f>
        <v>Outlier</v>
      </c>
      <c r="Q489" t="str">
        <f>IF(OR(SampleSuperstore[[#This Row],[Profit]]&gt;'Check Outliers'!$M$15,SampleSuperstore[[#This Row],[Profit]]&lt;'Check Outliers'!$M$16),"outlier","normal")</f>
        <v>outlier</v>
      </c>
      <c r="R489" s="1" t="str">
        <f>IF(OR(SampleSuperstore[[#This Row],[Cogs]]&gt;'Check Outliers'!$M$23,SampleSuperstore[[#This Row],[Cogs]]&lt;'Check Outliers'!$M$24),"outlier","normal")</f>
        <v>outlier</v>
      </c>
    </row>
    <row r="490" spans="1:18" x14ac:dyDescent="0.3">
      <c r="A490" s="1" t="s">
        <v>10</v>
      </c>
      <c r="B490" s="1" t="s">
        <v>40</v>
      </c>
      <c r="C490" s="1" t="s">
        <v>191</v>
      </c>
      <c r="D490" s="1" t="s">
        <v>42</v>
      </c>
      <c r="E490" s="1" t="s">
        <v>43</v>
      </c>
      <c r="F490" s="1" t="s">
        <v>31</v>
      </c>
      <c r="G490" s="1" t="s">
        <v>32</v>
      </c>
      <c r="H490">
        <v>7.99</v>
      </c>
      <c r="I490">
        <v>1</v>
      </c>
      <c r="J490">
        <v>7.99</v>
      </c>
      <c r="K490" s="11">
        <v>0.2</v>
      </c>
      <c r="L490">
        <v>0.6</v>
      </c>
      <c r="M490">
        <v>7.39</v>
      </c>
      <c r="N490" s="11">
        <v>0.08</v>
      </c>
      <c r="O490">
        <v>-0.99800000000000011</v>
      </c>
      <c r="P490" t="str">
        <f>IF(OR(SampleSuperstore[[#This Row],[Total Sales]]&gt;'Check Outliers'!$M$7,SampleSuperstore[[#This Row],[Total Sales]]&lt;'Check Outliers'!$M$8),"Outlier","normal")</f>
        <v>normal</v>
      </c>
      <c r="Q490" t="str">
        <f>IF(OR(SampleSuperstore[[#This Row],[Profit]]&gt;'Check Outliers'!$M$15,SampleSuperstore[[#This Row],[Profit]]&lt;'Check Outliers'!$M$16),"outlier","normal")</f>
        <v>normal</v>
      </c>
      <c r="R490" s="1" t="str">
        <f>IF(OR(SampleSuperstore[[#This Row],[Cogs]]&gt;'Check Outliers'!$M$23,SampleSuperstore[[#This Row],[Cogs]]&lt;'Check Outliers'!$M$24),"outlier","normal")</f>
        <v>normal</v>
      </c>
    </row>
    <row r="491" spans="1:18" x14ac:dyDescent="0.3">
      <c r="A491" s="1" t="s">
        <v>10</v>
      </c>
      <c r="B491" s="1" t="s">
        <v>40</v>
      </c>
      <c r="C491" s="1" t="s">
        <v>191</v>
      </c>
      <c r="D491" s="1" t="s">
        <v>42</v>
      </c>
      <c r="E491" s="1" t="s">
        <v>43</v>
      </c>
      <c r="F491" s="1" t="s">
        <v>31</v>
      </c>
      <c r="G491" s="1" t="s">
        <v>55</v>
      </c>
      <c r="H491">
        <v>31.99</v>
      </c>
      <c r="I491">
        <v>2</v>
      </c>
      <c r="J491">
        <v>63.98</v>
      </c>
      <c r="K491" s="11">
        <v>0.2</v>
      </c>
      <c r="L491">
        <v>10.4</v>
      </c>
      <c r="M491">
        <v>53.58</v>
      </c>
      <c r="N491" s="11">
        <v>0.16</v>
      </c>
      <c r="O491">
        <v>-2.395999999999999</v>
      </c>
      <c r="P491" t="str">
        <f>IF(OR(SampleSuperstore[[#This Row],[Total Sales]]&gt;'Check Outliers'!$M$7,SampleSuperstore[[#This Row],[Total Sales]]&lt;'Check Outliers'!$M$8),"Outlier","normal")</f>
        <v>normal</v>
      </c>
      <c r="Q491" t="str">
        <f>IF(OR(SampleSuperstore[[#This Row],[Profit]]&gt;'Check Outliers'!$M$15,SampleSuperstore[[#This Row],[Profit]]&lt;'Check Outliers'!$M$16),"outlier","normal")</f>
        <v>normal</v>
      </c>
      <c r="R491" s="1" t="str">
        <f>IF(OR(SampleSuperstore[[#This Row],[Cogs]]&gt;'Check Outliers'!$M$23,SampleSuperstore[[#This Row],[Cogs]]&lt;'Check Outliers'!$M$24),"outlier","normal")</f>
        <v>normal</v>
      </c>
    </row>
    <row r="492" spans="1:18" x14ac:dyDescent="0.3">
      <c r="A492" s="1" t="s">
        <v>10</v>
      </c>
      <c r="B492" s="1" t="s">
        <v>40</v>
      </c>
      <c r="C492" s="1" t="s">
        <v>191</v>
      </c>
      <c r="D492" s="1" t="s">
        <v>42</v>
      </c>
      <c r="E492" s="1" t="s">
        <v>43</v>
      </c>
      <c r="F492" s="1" t="s">
        <v>22</v>
      </c>
      <c r="G492" s="1" t="s">
        <v>30</v>
      </c>
      <c r="H492">
        <v>35.18</v>
      </c>
      <c r="I492">
        <v>2</v>
      </c>
      <c r="J492">
        <v>70.37</v>
      </c>
      <c r="K492" s="11">
        <v>0.2</v>
      </c>
      <c r="L492">
        <v>6.16</v>
      </c>
      <c r="M492">
        <v>64.209999999999994</v>
      </c>
      <c r="N492" s="11">
        <v>0.09</v>
      </c>
      <c r="O492">
        <v>-7.9140000000000015</v>
      </c>
      <c r="P492" t="str">
        <f>IF(OR(SampleSuperstore[[#This Row],[Total Sales]]&gt;'Check Outliers'!$M$7,SampleSuperstore[[#This Row],[Total Sales]]&lt;'Check Outliers'!$M$8),"Outlier","normal")</f>
        <v>normal</v>
      </c>
      <c r="Q492" t="str">
        <f>IF(OR(SampleSuperstore[[#This Row],[Profit]]&gt;'Check Outliers'!$M$15,SampleSuperstore[[#This Row],[Profit]]&lt;'Check Outliers'!$M$16),"outlier","normal")</f>
        <v>normal</v>
      </c>
      <c r="R492" s="1" t="str">
        <f>IF(OR(SampleSuperstore[[#This Row],[Cogs]]&gt;'Check Outliers'!$M$23,SampleSuperstore[[#This Row],[Cogs]]&lt;'Check Outliers'!$M$24),"outlier","normal")</f>
        <v>normal</v>
      </c>
    </row>
    <row r="493" spans="1:18" hidden="1" x14ac:dyDescent="0.3">
      <c r="A493" s="1" t="s">
        <v>24</v>
      </c>
      <c r="B493" s="1" t="s">
        <v>11</v>
      </c>
      <c r="C493" s="1" t="s">
        <v>88</v>
      </c>
      <c r="D493" s="1" t="s">
        <v>72</v>
      </c>
      <c r="E493" s="1" t="s">
        <v>53</v>
      </c>
      <c r="F493" s="1" t="s">
        <v>22</v>
      </c>
      <c r="G493" s="1" t="s">
        <v>28</v>
      </c>
      <c r="H493">
        <v>89.83</v>
      </c>
      <c r="I493">
        <v>5</v>
      </c>
      <c r="J493">
        <v>449.15</v>
      </c>
      <c r="K493" s="1">
        <v>0</v>
      </c>
      <c r="L493">
        <v>8.98</v>
      </c>
      <c r="M493">
        <v>440.17</v>
      </c>
      <c r="N493">
        <v>0.02</v>
      </c>
      <c r="O493">
        <v>8.98</v>
      </c>
      <c r="P493" t="str">
        <f>IF(OR(SampleSuperstore[[#This Row],[Total Sales]]&gt;'Check Outliers'!$M$7,SampleSuperstore[[#This Row],[Total Sales]]&lt;'Check Outliers'!$M$8),"Outlier","normal")</f>
        <v>normal</v>
      </c>
      <c r="Q493" t="str">
        <f>IF(OR(SampleSuperstore[[#This Row],[Profit]]&gt;'Check Outliers'!$M$15,SampleSuperstore[[#This Row],[Profit]]&lt;'Check Outliers'!$M$16),"outlier","normal")</f>
        <v>normal</v>
      </c>
      <c r="R493" s="1" t="str">
        <f>IF(OR(SampleSuperstore[[#This Row],[Cogs]]&gt;'Check Outliers'!$M$23,SampleSuperstore[[#This Row],[Cogs]]&lt;'Check Outliers'!$M$24),"outlier","normal")</f>
        <v>outlier</v>
      </c>
    </row>
    <row r="494" spans="1:18" x14ac:dyDescent="0.3">
      <c r="A494" s="1" t="s">
        <v>24</v>
      </c>
      <c r="B494" s="1" t="s">
        <v>11</v>
      </c>
      <c r="C494" s="1" t="s">
        <v>88</v>
      </c>
      <c r="D494" s="1" t="s">
        <v>72</v>
      </c>
      <c r="E494" s="1" t="s">
        <v>53</v>
      </c>
      <c r="F494" s="1" t="s">
        <v>22</v>
      </c>
      <c r="G494" s="1" t="s">
        <v>56</v>
      </c>
      <c r="H494">
        <v>3.69</v>
      </c>
      <c r="I494">
        <v>3</v>
      </c>
      <c r="J494">
        <v>11.07</v>
      </c>
      <c r="K494" s="11">
        <v>0</v>
      </c>
      <c r="L494">
        <v>5.09</v>
      </c>
      <c r="M494">
        <v>5.98</v>
      </c>
      <c r="N494" s="11">
        <v>0.46</v>
      </c>
      <c r="O494">
        <v>5.09</v>
      </c>
      <c r="P494" t="str">
        <f>IF(OR(SampleSuperstore[[#This Row],[Total Sales]]&gt;'Check Outliers'!$M$7,SampleSuperstore[[#This Row],[Total Sales]]&lt;'Check Outliers'!$M$8),"Outlier","normal")</f>
        <v>normal</v>
      </c>
      <c r="Q494" t="str">
        <f>IF(OR(SampleSuperstore[[#This Row],[Profit]]&gt;'Check Outliers'!$M$15,SampleSuperstore[[#This Row],[Profit]]&lt;'Check Outliers'!$M$16),"outlier","normal")</f>
        <v>normal</v>
      </c>
      <c r="R494" s="1" t="str">
        <f>IF(OR(SampleSuperstore[[#This Row],[Cogs]]&gt;'Check Outliers'!$M$23,SampleSuperstore[[#This Row],[Cogs]]&lt;'Check Outliers'!$M$24),"outlier","normal")</f>
        <v>normal</v>
      </c>
    </row>
    <row r="495" spans="1:18" x14ac:dyDescent="0.3">
      <c r="A495" s="1" t="s">
        <v>24</v>
      </c>
      <c r="B495" s="1" t="s">
        <v>11</v>
      </c>
      <c r="C495" s="1" t="s">
        <v>38</v>
      </c>
      <c r="D495" s="1" t="s">
        <v>39</v>
      </c>
      <c r="E495" s="1" t="s">
        <v>21</v>
      </c>
      <c r="F495" s="1" t="s">
        <v>31</v>
      </c>
      <c r="G495" s="1" t="s">
        <v>55</v>
      </c>
      <c r="H495">
        <v>46.99</v>
      </c>
      <c r="I495">
        <v>2</v>
      </c>
      <c r="J495">
        <v>93.98</v>
      </c>
      <c r="K495" s="11">
        <v>0</v>
      </c>
      <c r="L495">
        <v>13.16</v>
      </c>
      <c r="M495">
        <v>80.819999999999993</v>
      </c>
      <c r="N495" s="11">
        <v>0.14000000000000001</v>
      </c>
      <c r="O495">
        <v>13.16</v>
      </c>
      <c r="P495" t="str">
        <f>IF(OR(SampleSuperstore[[#This Row],[Total Sales]]&gt;'Check Outliers'!$M$7,SampleSuperstore[[#This Row],[Total Sales]]&lt;'Check Outliers'!$M$8),"Outlier","normal")</f>
        <v>normal</v>
      </c>
      <c r="Q495" t="str">
        <f>IF(OR(SampleSuperstore[[#This Row],[Profit]]&gt;'Check Outliers'!$M$15,SampleSuperstore[[#This Row],[Profit]]&lt;'Check Outliers'!$M$16),"outlier","normal")</f>
        <v>normal</v>
      </c>
      <c r="R495" s="1" t="str">
        <f>IF(OR(SampleSuperstore[[#This Row],[Cogs]]&gt;'Check Outliers'!$M$23,SampleSuperstore[[#This Row],[Cogs]]&lt;'Check Outliers'!$M$24),"outlier","normal")</f>
        <v>normal</v>
      </c>
    </row>
    <row r="496" spans="1:18" hidden="1" x14ac:dyDescent="0.3">
      <c r="A496" s="1" t="s">
        <v>10</v>
      </c>
      <c r="B496" s="1" t="s">
        <v>11</v>
      </c>
      <c r="C496" s="1" t="s">
        <v>81</v>
      </c>
      <c r="D496" s="1" t="s">
        <v>82</v>
      </c>
      <c r="E496" s="1" t="s">
        <v>14</v>
      </c>
      <c r="F496" s="1" t="s">
        <v>15</v>
      </c>
      <c r="G496" s="1" t="s">
        <v>27</v>
      </c>
      <c r="H496">
        <v>63.29</v>
      </c>
      <c r="I496">
        <v>3</v>
      </c>
      <c r="J496">
        <v>189.88</v>
      </c>
      <c r="K496" s="1">
        <v>0.4</v>
      </c>
      <c r="L496">
        <v>-94.94</v>
      </c>
      <c r="M496">
        <v>284.82</v>
      </c>
      <c r="N496">
        <v>-0.5</v>
      </c>
      <c r="O496">
        <v>-170.892</v>
      </c>
      <c r="P496" t="str">
        <f>IF(OR(SampleSuperstore[[#This Row],[Total Sales]]&gt;'Check Outliers'!$M$7,SampleSuperstore[[#This Row],[Total Sales]]&lt;'Check Outliers'!$M$8),"Outlier","normal")</f>
        <v>normal</v>
      </c>
      <c r="Q496" t="str">
        <f>IF(OR(SampleSuperstore[[#This Row],[Profit]]&gt;'Check Outliers'!$M$15,SampleSuperstore[[#This Row],[Profit]]&lt;'Check Outliers'!$M$16),"outlier","normal")</f>
        <v>outlier</v>
      </c>
      <c r="R496" s="1" t="str">
        <f>IF(OR(SampleSuperstore[[#This Row],[Cogs]]&gt;'Check Outliers'!$M$23,SampleSuperstore[[#This Row],[Cogs]]&lt;'Check Outliers'!$M$24),"outlier","normal")</f>
        <v>normal</v>
      </c>
    </row>
    <row r="497" spans="1:18" x14ac:dyDescent="0.3">
      <c r="A497" s="1" t="s">
        <v>24</v>
      </c>
      <c r="B497" s="1" t="s">
        <v>11</v>
      </c>
      <c r="C497" s="1" t="s">
        <v>192</v>
      </c>
      <c r="D497" s="1" t="s">
        <v>193</v>
      </c>
      <c r="E497" s="1" t="s">
        <v>14</v>
      </c>
      <c r="F497" s="1" t="s">
        <v>22</v>
      </c>
      <c r="G497" s="1" t="s">
        <v>56</v>
      </c>
      <c r="H497">
        <v>52.71</v>
      </c>
      <c r="I497">
        <v>2</v>
      </c>
      <c r="J497">
        <v>105.42</v>
      </c>
      <c r="K497" s="11">
        <v>0</v>
      </c>
      <c r="L497">
        <v>51.66</v>
      </c>
      <c r="M497">
        <v>53.76</v>
      </c>
      <c r="N497" s="11">
        <v>0.49</v>
      </c>
      <c r="O497">
        <v>51.66</v>
      </c>
      <c r="P497" t="str">
        <f>IF(OR(SampleSuperstore[[#This Row],[Total Sales]]&gt;'Check Outliers'!$M$7,SampleSuperstore[[#This Row],[Total Sales]]&lt;'Check Outliers'!$M$8),"Outlier","normal")</f>
        <v>normal</v>
      </c>
      <c r="Q497" t="str">
        <f>IF(OR(SampleSuperstore[[#This Row],[Profit]]&gt;'Check Outliers'!$M$15,SampleSuperstore[[#This Row],[Profit]]&lt;'Check Outliers'!$M$16),"outlier","normal")</f>
        <v>normal</v>
      </c>
      <c r="R497" s="1" t="str">
        <f>IF(OR(SampleSuperstore[[#This Row],[Cogs]]&gt;'Check Outliers'!$M$23,SampleSuperstore[[#This Row],[Cogs]]&lt;'Check Outliers'!$M$24),"outlier","normal")</f>
        <v>normal</v>
      </c>
    </row>
    <row r="498" spans="1:18" x14ac:dyDescent="0.3">
      <c r="A498" s="1" t="s">
        <v>24</v>
      </c>
      <c r="B498" s="1" t="s">
        <v>11</v>
      </c>
      <c r="C498" s="1" t="s">
        <v>194</v>
      </c>
      <c r="D498" s="1" t="s">
        <v>20</v>
      </c>
      <c r="E498" s="1" t="s">
        <v>21</v>
      </c>
      <c r="F498" s="1" t="s">
        <v>22</v>
      </c>
      <c r="G498" s="1" t="s">
        <v>33</v>
      </c>
      <c r="H498">
        <v>14.95</v>
      </c>
      <c r="I498">
        <v>8</v>
      </c>
      <c r="J498">
        <v>119.62</v>
      </c>
      <c r="K498" s="11">
        <v>0.2</v>
      </c>
      <c r="L498">
        <v>40.369999999999997</v>
      </c>
      <c r="M498">
        <v>79.25</v>
      </c>
      <c r="N498" s="11">
        <v>0.34</v>
      </c>
      <c r="O498">
        <v>16.445999999999994</v>
      </c>
      <c r="P498" t="str">
        <f>IF(OR(SampleSuperstore[[#This Row],[Total Sales]]&gt;'Check Outliers'!$M$7,SampleSuperstore[[#This Row],[Total Sales]]&lt;'Check Outliers'!$M$8),"Outlier","normal")</f>
        <v>normal</v>
      </c>
      <c r="Q498" t="str">
        <f>IF(OR(SampleSuperstore[[#This Row],[Profit]]&gt;'Check Outliers'!$M$15,SampleSuperstore[[#This Row],[Profit]]&lt;'Check Outliers'!$M$16),"outlier","normal")</f>
        <v>normal</v>
      </c>
      <c r="R498" s="1" t="str">
        <f>IF(OR(SampleSuperstore[[#This Row],[Cogs]]&gt;'Check Outliers'!$M$23,SampleSuperstore[[#This Row],[Cogs]]&lt;'Check Outliers'!$M$24),"outlier","normal")</f>
        <v>normal</v>
      </c>
    </row>
    <row r="499" spans="1:18" hidden="1" x14ac:dyDescent="0.3">
      <c r="A499" s="1" t="s">
        <v>24</v>
      </c>
      <c r="B499" s="1" t="s">
        <v>11</v>
      </c>
      <c r="C499" s="1" t="s">
        <v>194</v>
      </c>
      <c r="D499" s="1" t="s">
        <v>20</v>
      </c>
      <c r="E499" s="1" t="s">
        <v>21</v>
      </c>
      <c r="F499" s="1" t="s">
        <v>15</v>
      </c>
      <c r="G499" s="1" t="s">
        <v>29</v>
      </c>
      <c r="H499">
        <v>63.94</v>
      </c>
      <c r="I499">
        <v>4</v>
      </c>
      <c r="J499">
        <v>255.76</v>
      </c>
      <c r="K499" s="1">
        <v>0</v>
      </c>
      <c r="L499">
        <v>81.84</v>
      </c>
      <c r="M499">
        <v>173.92</v>
      </c>
      <c r="N499">
        <v>0.32</v>
      </c>
      <c r="O499">
        <v>81.84</v>
      </c>
      <c r="P499" t="str">
        <f>IF(OR(SampleSuperstore[[#This Row],[Total Sales]]&gt;'Check Outliers'!$M$7,SampleSuperstore[[#This Row],[Total Sales]]&lt;'Check Outliers'!$M$8),"Outlier","normal")</f>
        <v>normal</v>
      </c>
      <c r="Q499" t="str">
        <f>IF(OR(SampleSuperstore[[#This Row],[Profit]]&gt;'Check Outliers'!$M$15,SampleSuperstore[[#This Row],[Profit]]&lt;'Check Outliers'!$M$16),"outlier","normal")</f>
        <v>outlier</v>
      </c>
      <c r="R499" s="1" t="str">
        <f>IF(OR(SampleSuperstore[[#This Row],[Cogs]]&gt;'Check Outliers'!$M$23,SampleSuperstore[[#This Row],[Cogs]]&lt;'Check Outliers'!$M$24),"outlier","normal")</f>
        <v>normal</v>
      </c>
    </row>
    <row r="500" spans="1:18" x14ac:dyDescent="0.3">
      <c r="A500" s="1" t="s">
        <v>24</v>
      </c>
      <c r="B500" s="1" t="s">
        <v>11</v>
      </c>
      <c r="C500" s="1" t="s">
        <v>194</v>
      </c>
      <c r="D500" s="1" t="s">
        <v>20</v>
      </c>
      <c r="E500" s="1" t="s">
        <v>21</v>
      </c>
      <c r="F500" s="1" t="s">
        <v>15</v>
      </c>
      <c r="G500" s="1" t="s">
        <v>17</v>
      </c>
      <c r="H500">
        <v>120.78</v>
      </c>
      <c r="I500">
        <v>2</v>
      </c>
      <c r="J500">
        <v>241.57</v>
      </c>
      <c r="K500" s="11">
        <v>0.2</v>
      </c>
      <c r="L500">
        <v>18.12</v>
      </c>
      <c r="M500">
        <v>223.45</v>
      </c>
      <c r="N500" s="11">
        <v>0.08</v>
      </c>
      <c r="O500">
        <v>-30.193999999999999</v>
      </c>
      <c r="P500" t="str">
        <f>IF(OR(SampleSuperstore[[#This Row],[Total Sales]]&gt;'Check Outliers'!$M$7,SampleSuperstore[[#This Row],[Total Sales]]&lt;'Check Outliers'!$M$8),"Outlier","normal")</f>
        <v>normal</v>
      </c>
      <c r="Q500" t="str">
        <f>IF(OR(SampleSuperstore[[#This Row],[Profit]]&gt;'Check Outliers'!$M$15,SampleSuperstore[[#This Row],[Profit]]&lt;'Check Outliers'!$M$16),"outlier","normal")</f>
        <v>normal</v>
      </c>
      <c r="R500" s="1" t="str">
        <f>IF(OR(SampleSuperstore[[#This Row],[Cogs]]&gt;'Check Outliers'!$M$23,SampleSuperstore[[#This Row],[Cogs]]&lt;'Check Outliers'!$M$24),"outlier","normal")</f>
        <v>normal</v>
      </c>
    </row>
    <row r="501" spans="1:18" x14ac:dyDescent="0.3">
      <c r="A501" s="1" t="s">
        <v>24</v>
      </c>
      <c r="B501" s="1" t="s">
        <v>11</v>
      </c>
      <c r="C501" s="1" t="s">
        <v>194</v>
      </c>
      <c r="D501" s="1" t="s">
        <v>20</v>
      </c>
      <c r="E501" s="1" t="s">
        <v>21</v>
      </c>
      <c r="F501" s="1" t="s">
        <v>15</v>
      </c>
      <c r="G501" s="1" t="s">
        <v>29</v>
      </c>
      <c r="H501">
        <v>7.7</v>
      </c>
      <c r="I501">
        <v>9</v>
      </c>
      <c r="J501">
        <v>69.3</v>
      </c>
      <c r="K501" s="11">
        <v>0</v>
      </c>
      <c r="L501">
        <v>22.87</v>
      </c>
      <c r="M501">
        <v>46.43</v>
      </c>
      <c r="N501" s="11">
        <v>0.33</v>
      </c>
      <c r="O501">
        <v>22.87</v>
      </c>
      <c r="P501" t="str">
        <f>IF(OR(SampleSuperstore[[#This Row],[Total Sales]]&gt;'Check Outliers'!$M$7,SampleSuperstore[[#This Row],[Total Sales]]&lt;'Check Outliers'!$M$8),"Outlier","normal")</f>
        <v>normal</v>
      </c>
      <c r="Q501" t="str">
        <f>IF(OR(SampleSuperstore[[#This Row],[Profit]]&gt;'Check Outliers'!$M$15,SampleSuperstore[[#This Row],[Profit]]&lt;'Check Outliers'!$M$16),"outlier","normal")</f>
        <v>normal</v>
      </c>
      <c r="R501" s="1" t="str">
        <f>IF(OR(SampleSuperstore[[#This Row],[Cogs]]&gt;'Check Outliers'!$M$23,SampleSuperstore[[#This Row],[Cogs]]&lt;'Check Outliers'!$M$24),"outlier","normal")</f>
        <v>normal</v>
      </c>
    </row>
    <row r="502" spans="1:18" x14ac:dyDescent="0.3">
      <c r="A502" s="1" t="s">
        <v>24</v>
      </c>
      <c r="B502" s="1" t="s">
        <v>18</v>
      </c>
      <c r="C502" s="1" t="s">
        <v>195</v>
      </c>
      <c r="D502" s="1" t="s">
        <v>94</v>
      </c>
      <c r="E502" s="1" t="s">
        <v>21</v>
      </c>
      <c r="F502" s="1" t="s">
        <v>22</v>
      </c>
      <c r="G502" s="1" t="s">
        <v>33</v>
      </c>
      <c r="H502">
        <v>11.31</v>
      </c>
      <c r="I502">
        <v>2</v>
      </c>
      <c r="J502">
        <v>22.62</v>
      </c>
      <c r="K502" s="11">
        <v>0.7</v>
      </c>
      <c r="L502">
        <v>-15.08</v>
      </c>
      <c r="M502">
        <v>37.700000000000003</v>
      </c>
      <c r="N502" s="11">
        <v>-0.67</v>
      </c>
      <c r="O502">
        <v>-30.914000000000001</v>
      </c>
      <c r="P502" t="str">
        <f>IF(OR(SampleSuperstore[[#This Row],[Total Sales]]&gt;'Check Outliers'!$M$7,SampleSuperstore[[#This Row],[Total Sales]]&lt;'Check Outliers'!$M$8),"Outlier","normal")</f>
        <v>normal</v>
      </c>
      <c r="Q502" t="str">
        <f>IF(OR(SampleSuperstore[[#This Row],[Profit]]&gt;'Check Outliers'!$M$15,SampleSuperstore[[#This Row],[Profit]]&lt;'Check Outliers'!$M$16),"outlier","normal")</f>
        <v>normal</v>
      </c>
      <c r="R502" s="1" t="str">
        <f>IF(OR(SampleSuperstore[[#This Row],[Cogs]]&gt;'Check Outliers'!$M$23,SampleSuperstore[[#This Row],[Cogs]]&lt;'Check Outliers'!$M$24),"outlier","normal")</f>
        <v>normal</v>
      </c>
    </row>
    <row r="503" spans="1:18" x14ac:dyDescent="0.3">
      <c r="A503" s="1" t="s">
        <v>24</v>
      </c>
      <c r="B503" s="1" t="s">
        <v>18</v>
      </c>
      <c r="C503" s="1" t="s">
        <v>195</v>
      </c>
      <c r="D503" s="1" t="s">
        <v>94</v>
      </c>
      <c r="E503" s="1" t="s">
        <v>21</v>
      </c>
      <c r="F503" s="1" t="s">
        <v>22</v>
      </c>
      <c r="G503" s="1" t="s">
        <v>33</v>
      </c>
      <c r="H503">
        <v>7.48</v>
      </c>
      <c r="I503">
        <v>2</v>
      </c>
      <c r="J503">
        <v>14.95</v>
      </c>
      <c r="K503" s="11">
        <v>0.7</v>
      </c>
      <c r="L503">
        <v>-11.96</v>
      </c>
      <c r="M503">
        <v>26.91</v>
      </c>
      <c r="N503" s="11">
        <v>-0.8</v>
      </c>
      <c r="O503">
        <v>-22.424999999999997</v>
      </c>
      <c r="P503" t="str">
        <f>IF(OR(SampleSuperstore[[#This Row],[Total Sales]]&gt;'Check Outliers'!$M$7,SampleSuperstore[[#This Row],[Total Sales]]&lt;'Check Outliers'!$M$8),"Outlier","normal")</f>
        <v>normal</v>
      </c>
      <c r="Q503" t="str">
        <f>IF(OR(SampleSuperstore[[#This Row],[Profit]]&gt;'Check Outliers'!$M$15,SampleSuperstore[[#This Row],[Profit]]&lt;'Check Outliers'!$M$16),"outlier","normal")</f>
        <v>normal</v>
      </c>
      <c r="R503" s="1" t="str">
        <f>IF(OR(SampleSuperstore[[#This Row],[Cogs]]&gt;'Check Outliers'!$M$23,SampleSuperstore[[#This Row],[Cogs]]&lt;'Check Outliers'!$M$24),"outlier","normal")</f>
        <v>normal</v>
      </c>
    </row>
    <row r="504" spans="1:18" hidden="1" x14ac:dyDescent="0.3">
      <c r="A504" s="1" t="s">
        <v>24</v>
      </c>
      <c r="B504" s="1" t="s">
        <v>18</v>
      </c>
      <c r="C504" s="1" t="s">
        <v>195</v>
      </c>
      <c r="D504" s="1" t="s">
        <v>94</v>
      </c>
      <c r="E504" s="1" t="s">
        <v>21</v>
      </c>
      <c r="F504" s="1" t="s">
        <v>15</v>
      </c>
      <c r="G504" s="1" t="s">
        <v>17</v>
      </c>
      <c r="H504">
        <v>400.78</v>
      </c>
      <c r="I504">
        <v>2</v>
      </c>
      <c r="J504">
        <v>801.57</v>
      </c>
      <c r="K504" s="1">
        <v>0.2</v>
      </c>
      <c r="L504">
        <v>50.1</v>
      </c>
      <c r="M504">
        <v>751.47</v>
      </c>
      <c r="N504">
        <v>0.06</v>
      </c>
      <c r="O504">
        <v>-110.21400000000003</v>
      </c>
      <c r="P504" t="str">
        <f>IF(OR(SampleSuperstore[[#This Row],[Total Sales]]&gt;'Check Outliers'!$M$7,SampleSuperstore[[#This Row],[Total Sales]]&lt;'Check Outliers'!$M$8),"Outlier","normal")</f>
        <v>Outlier</v>
      </c>
      <c r="Q504" t="str">
        <f>IF(OR(SampleSuperstore[[#This Row],[Profit]]&gt;'Check Outliers'!$M$15,SampleSuperstore[[#This Row],[Profit]]&lt;'Check Outliers'!$M$16),"outlier","normal")</f>
        <v>normal</v>
      </c>
      <c r="R504" s="1" t="str">
        <f>IF(OR(SampleSuperstore[[#This Row],[Cogs]]&gt;'Check Outliers'!$M$23,SampleSuperstore[[#This Row],[Cogs]]&lt;'Check Outliers'!$M$24),"outlier","normal")</f>
        <v>outlier</v>
      </c>
    </row>
    <row r="505" spans="1:18" x14ac:dyDescent="0.3">
      <c r="A505" s="1" t="s">
        <v>24</v>
      </c>
      <c r="B505" s="1" t="s">
        <v>18</v>
      </c>
      <c r="C505" s="1" t="s">
        <v>195</v>
      </c>
      <c r="D505" s="1" t="s">
        <v>94</v>
      </c>
      <c r="E505" s="1" t="s">
        <v>21</v>
      </c>
      <c r="F505" s="1" t="s">
        <v>22</v>
      </c>
      <c r="G505" s="1" t="s">
        <v>33</v>
      </c>
      <c r="H505">
        <v>0.79</v>
      </c>
      <c r="I505">
        <v>3</v>
      </c>
      <c r="J505">
        <v>2.38</v>
      </c>
      <c r="K505" s="11">
        <v>0.7</v>
      </c>
      <c r="L505">
        <v>-1.9</v>
      </c>
      <c r="M505">
        <v>4.28</v>
      </c>
      <c r="N505" s="11">
        <v>-0.8</v>
      </c>
      <c r="O505">
        <v>-3.5659999999999998</v>
      </c>
      <c r="P505" t="str">
        <f>IF(OR(SampleSuperstore[[#This Row],[Total Sales]]&gt;'Check Outliers'!$M$7,SampleSuperstore[[#This Row],[Total Sales]]&lt;'Check Outliers'!$M$8),"Outlier","normal")</f>
        <v>normal</v>
      </c>
      <c r="Q505" t="str">
        <f>IF(OR(SampleSuperstore[[#This Row],[Profit]]&gt;'Check Outliers'!$M$15,SampleSuperstore[[#This Row],[Profit]]&lt;'Check Outliers'!$M$16),"outlier","normal")</f>
        <v>normal</v>
      </c>
      <c r="R505" s="1" t="str">
        <f>IF(OR(SampleSuperstore[[#This Row],[Cogs]]&gt;'Check Outliers'!$M$23,SampleSuperstore[[#This Row],[Cogs]]&lt;'Check Outliers'!$M$24),"outlier","normal")</f>
        <v>normal</v>
      </c>
    </row>
    <row r="506" spans="1:18" x14ac:dyDescent="0.3">
      <c r="A506" s="1" t="s">
        <v>24</v>
      </c>
      <c r="B506" s="1" t="s">
        <v>18</v>
      </c>
      <c r="C506" s="1" t="s">
        <v>195</v>
      </c>
      <c r="D506" s="1" t="s">
        <v>94</v>
      </c>
      <c r="E506" s="1" t="s">
        <v>21</v>
      </c>
      <c r="F506" s="1" t="s">
        <v>22</v>
      </c>
      <c r="G506" s="1" t="s">
        <v>37</v>
      </c>
      <c r="H506">
        <v>32.79</v>
      </c>
      <c r="I506">
        <v>1</v>
      </c>
      <c r="J506">
        <v>32.79</v>
      </c>
      <c r="K506" s="11">
        <v>0.2</v>
      </c>
      <c r="L506">
        <v>11.89</v>
      </c>
      <c r="M506">
        <v>20.9</v>
      </c>
      <c r="N506" s="11">
        <v>0.36</v>
      </c>
      <c r="O506">
        <v>5.3320000000000007</v>
      </c>
      <c r="P506" t="str">
        <f>IF(OR(SampleSuperstore[[#This Row],[Total Sales]]&gt;'Check Outliers'!$M$7,SampleSuperstore[[#This Row],[Total Sales]]&lt;'Check Outliers'!$M$8),"Outlier","normal")</f>
        <v>normal</v>
      </c>
      <c r="Q506" t="str">
        <f>IF(OR(SampleSuperstore[[#This Row],[Profit]]&gt;'Check Outliers'!$M$15,SampleSuperstore[[#This Row],[Profit]]&lt;'Check Outliers'!$M$16),"outlier","normal")</f>
        <v>normal</v>
      </c>
      <c r="R506" s="1" t="str">
        <f>IF(OR(SampleSuperstore[[#This Row],[Cogs]]&gt;'Check Outliers'!$M$23,SampleSuperstore[[#This Row],[Cogs]]&lt;'Check Outliers'!$M$24),"outlier","normal")</f>
        <v>normal</v>
      </c>
    </row>
    <row r="507" spans="1:18" x14ac:dyDescent="0.3">
      <c r="A507" s="1" t="s">
        <v>10</v>
      </c>
      <c r="B507" s="1" t="s">
        <v>18</v>
      </c>
      <c r="C507" s="1" t="s">
        <v>71</v>
      </c>
      <c r="D507" s="1" t="s">
        <v>72</v>
      </c>
      <c r="E507" s="1" t="s">
        <v>53</v>
      </c>
      <c r="F507" s="1" t="s">
        <v>22</v>
      </c>
      <c r="G507" s="1" t="s">
        <v>33</v>
      </c>
      <c r="H507">
        <v>3.18</v>
      </c>
      <c r="I507">
        <v>5</v>
      </c>
      <c r="J507">
        <v>15.92</v>
      </c>
      <c r="K507" s="11">
        <v>0.2</v>
      </c>
      <c r="L507">
        <v>5.37</v>
      </c>
      <c r="M507">
        <v>10.55</v>
      </c>
      <c r="N507" s="11">
        <v>0.34</v>
      </c>
      <c r="O507">
        <v>2.1859999999999999</v>
      </c>
      <c r="P507" t="str">
        <f>IF(OR(SampleSuperstore[[#This Row],[Total Sales]]&gt;'Check Outliers'!$M$7,SampleSuperstore[[#This Row],[Total Sales]]&lt;'Check Outliers'!$M$8),"Outlier","normal")</f>
        <v>normal</v>
      </c>
      <c r="Q507" t="str">
        <f>IF(OR(SampleSuperstore[[#This Row],[Profit]]&gt;'Check Outliers'!$M$15,SampleSuperstore[[#This Row],[Profit]]&lt;'Check Outliers'!$M$16),"outlier","normal")</f>
        <v>normal</v>
      </c>
      <c r="R507" s="1" t="str">
        <f>IF(OR(SampleSuperstore[[#This Row],[Cogs]]&gt;'Check Outliers'!$M$23,SampleSuperstore[[#This Row],[Cogs]]&lt;'Check Outliers'!$M$24),"outlier","normal")</f>
        <v>normal</v>
      </c>
    </row>
    <row r="508" spans="1:18" x14ac:dyDescent="0.3">
      <c r="A508" s="1" t="s">
        <v>24</v>
      </c>
      <c r="B508" s="1" t="s">
        <v>11</v>
      </c>
      <c r="C508" s="1" t="s">
        <v>196</v>
      </c>
      <c r="D508" s="1" t="s">
        <v>163</v>
      </c>
      <c r="E508" s="1" t="s">
        <v>14</v>
      </c>
      <c r="F508" s="1" t="s">
        <v>22</v>
      </c>
      <c r="G508" s="1" t="s">
        <v>30</v>
      </c>
      <c r="H508">
        <v>2.74</v>
      </c>
      <c r="I508">
        <v>1</v>
      </c>
      <c r="J508">
        <v>2.74</v>
      </c>
      <c r="K508" s="11">
        <v>0</v>
      </c>
      <c r="L508">
        <v>0.74</v>
      </c>
      <c r="M508">
        <v>2</v>
      </c>
      <c r="N508" s="11">
        <v>0.27</v>
      </c>
      <c r="O508">
        <v>0.74</v>
      </c>
      <c r="P508" t="str">
        <f>IF(OR(SampleSuperstore[[#This Row],[Total Sales]]&gt;'Check Outliers'!$M$7,SampleSuperstore[[#This Row],[Total Sales]]&lt;'Check Outliers'!$M$8),"Outlier","normal")</f>
        <v>normal</v>
      </c>
      <c r="Q508" t="str">
        <f>IF(OR(SampleSuperstore[[#This Row],[Profit]]&gt;'Check Outliers'!$M$15,SampleSuperstore[[#This Row],[Profit]]&lt;'Check Outliers'!$M$16),"outlier","normal")</f>
        <v>normal</v>
      </c>
      <c r="R508" s="1" t="str">
        <f>IF(OR(SampleSuperstore[[#This Row],[Cogs]]&gt;'Check Outliers'!$M$23,SampleSuperstore[[#This Row],[Cogs]]&lt;'Check Outliers'!$M$24),"outlier","normal")</f>
        <v>normal</v>
      </c>
    </row>
    <row r="509" spans="1:18" x14ac:dyDescent="0.3">
      <c r="A509" s="1" t="s">
        <v>24</v>
      </c>
      <c r="B509" s="1" t="s">
        <v>11</v>
      </c>
      <c r="C509" s="1" t="s">
        <v>196</v>
      </c>
      <c r="D509" s="1" t="s">
        <v>163</v>
      </c>
      <c r="E509" s="1" t="s">
        <v>14</v>
      </c>
      <c r="F509" s="1" t="s">
        <v>22</v>
      </c>
      <c r="G509" s="1" t="s">
        <v>30</v>
      </c>
      <c r="H509">
        <v>2.78</v>
      </c>
      <c r="I509">
        <v>3</v>
      </c>
      <c r="J509">
        <v>8.34</v>
      </c>
      <c r="K509" s="11">
        <v>0</v>
      </c>
      <c r="L509">
        <v>2.17</v>
      </c>
      <c r="M509">
        <v>6.17</v>
      </c>
      <c r="N509" s="11">
        <v>0.26</v>
      </c>
      <c r="O509">
        <v>2.17</v>
      </c>
      <c r="P509" t="str">
        <f>IF(OR(SampleSuperstore[[#This Row],[Total Sales]]&gt;'Check Outliers'!$M$7,SampleSuperstore[[#This Row],[Total Sales]]&lt;'Check Outliers'!$M$8),"Outlier","normal")</f>
        <v>normal</v>
      </c>
      <c r="Q509" t="str">
        <f>IF(OR(SampleSuperstore[[#This Row],[Profit]]&gt;'Check Outliers'!$M$15,SampleSuperstore[[#This Row],[Profit]]&lt;'Check Outliers'!$M$16),"outlier","normal")</f>
        <v>normal</v>
      </c>
      <c r="R509" s="1" t="str">
        <f>IF(OR(SampleSuperstore[[#This Row],[Cogs]]&gt;'Check Outliers'!$M$23,SampleSuperstore[[#This Row],[Cogs]]&lt;'Check Outliers'!$M$24),"outlier","normal")</f>
        <v>normal</v>
      </c>
    </row>
    <row r="510" spans="1:18" x14ac:dyDescent="0.3">
      <c r="A510" s="1" t="s">
        <v>24</v>
      </c>
      <c r="B510" s="1" t="s">
        <v>11</v>
      </c>
      <c r="C510" s="1" t="s">
        <v>196</v>
      </c>
      <c r="D510" s="1" t="s">
        <v>163</v>
      </c>
      <c r="E510" s="1" t="s">
        <v>14</v>
      </c>
      <c r="F510" s="1" t="s">
        <v>22</v>
      </c>
      <c r="G510" s="1" t="s">
        <v>28</v>
      </c>
      <c r="H510">
        <v>15.58</v>
      </c>
      <c r="I510">
        <v>3</v>
      </c>
      <c r="J510">
        <v>46.74</v>
      </c>
      <c r="K510" s="11">
        <v>0</v>
      </c>
      <c r="L510">
        <v>11.68</v>
      </c>
      <c r="M510">
        <v>35.06</v>
      </c>
      <c r="N510" s="11">
        <v>0.25</v>
      </c>
      <c r="O510">
        <v>11.68</v>
      </c>
      <c r="P510" t="str">
        <f>IF(OR(SampleSuperstore[[#This Row],[Total Sales]]&gt;'Check Outliers'!$M$7,SampleSuperstore[[#This Row],[Total Sales]]&lt;'Check Outliers'!$M$8),"Outlier","normal")</f>
        <v>normal</v>
      </c>
      <c r="Q510" t="str">
        <f>IF(OR(SampleSuperstore[[#This Row],[Profit]]&gt;'Check Outliers'!$M$15,SampleSuperstore[[#This Row],[Profit]]&lt;'Check Outliers'!$M$16),"outlier","normal")</f>
        <v>normal</v>
      </c>
      <c r="R510" s="1" t="str">
        <f>IF(OR(SampleSuperstore[[#This Row],[Cogs]]&gt;'Check Outliers'!$M$23,SampleSuperstore[[#This Row],[Cogs]]&lt;'Check Outliers'!$M$24),"outlier","normal")</f>
        <v>normal</v>
      </c>
    </row>
    <row r="511" spans="1:18" hidden="1" x14ac:dyDescent="0.3">
      <c r="A511" s="1" t="s">
        <v>24</v>
      </c>
      <c r="B511" s="1" t="s">
        <v>11</v>
      </c>
      <c r="C511" s="1" t="s">
        <v>196</v>
      </c>
      <c r="D511" s="1" t="s">
        <v>163</v>
      </c>
      <c r="E511" s="1" t="s">
        <v>14</v>
      </c>
      <c r="F511" s="1" t="s">
        <v>22</v>
      </c>
      <c r="G511" s="1" t="s">
        <v>33</v>
      </c>
      <c r="H511">
        <v>1270.99</v>
      </c>
      <c r="I511">
        <v>5</v>
      </c>
      <c r="J511">
        <v>6354.95</v>
      </c>
      <c r="K511" s="1">
        <v>0</v>
      </c>
      <c r="L511">
        <v>3177.47</v>
      </c>
      <c r="M511">
        <v>3177.48</v>
      </c>
      <c r="N511">
        <v>0.5</v>
      </c>
      <c r="O511">
        <v>3177.47</v>
      </c>
      <c r="P511" t="str">
        <f>IF(OR(SampleSuperstore[[#This Row],[Total Sales]]&gt;'Check Outliers'!$M$7,SampleSuperstore[[#This Row],[Total Sales]]&lt;'Check Outliers'!$M$8),"Outlier","normal")</f>
        <v>Outlier</v>
      </c>
      <c r="Q511" t="str">
        <f>IF(OR(SampleSuperstore[[#This Row],[Profit]]&gt;'Check Outliers'!$M$15,SampleSuperstore[[#This Row],[Profit]]&lt;'Check Outliers'!$M$16),"outlier","normal")</f>
        <v>outlier</v>
      </c>
      <c r="R511" s="1" t="str">
        <f>IF(OR(SampleSuperstore[[#This Row],[Cogs]]&gt;'Check Outliers'!$M$23,SampleSuperstore[[#This Row],[Cogs]]&lt;'Check Outliers'!$M$24),"outlier","normal")</f>
        <v>outlier</v>
      </c>
    </row>
    <row r="512" spans="1:18" x14ac:dyDescent="0.3">
      <c r="A512" s="1" t="s">
        <v>58</v>
      </c>
      <c r="B512" s="1" t="s">
        <v>11</v>
      </c>
      <c r="C512" s="1" t="s">
        <v>197</v>
      </c>
      <c r="D512" s="1" t="s">
        <v>108</v>
      </c>
      <c r="E512" s="1" t="s">
        <v>43</v>
      </c>
      <c r="F512" s="1" t="s">
        <v>15</v>
      </c>
      <c r="G512" s="1" t="s">
        <v>29</v>
      </c>
      <c r="H512">
        <v>42.1</v>
      </c>
      <c r="I512">
        <v>3</v>
      </c>
      <c r="J512">
        <v>126.3</v>
      </c>
      <c r="K512" s="11">
        <v>0</v>
      </c>
      <c r="L512">
        <v>40.42</v>
      </c>
      <c r="M512">
        <v>85.88</v>
      </c>
      <c r="N512" s="11">
        <v>0.32</v>
      </c>
      <c r="O512">
        <v>40.42</v>
      </c>
      <c r="P512" t="str">
        <f>IF(OR(SampleSuperstore[[#This Row],[Total Sales]]&gt;'Check Outliers'!$M$7,SampleSuperstore[[#This Row],[Total Sales]]&lt;'Check Outliers'!$M$8),"Outlier","normal")</f>
        <v>normal</v>
      </c>
      <c r="Q512" t="str">
        <f>IF(OR(SampleSuperstore[[#This Row],[Profit]]&gt;'Check Outliers'!$M$15,SampleSuperstore[[#This Row],[Profit]]&lt;'Check Outliers'!$M$16),"outlier","normal")</f>
        <v>normal</v>
      </c>
      <c r="R512" s="1" t="str">
        <f>IF(OR(SampleSuperstore[[#This Row],[Cogs]]&gt;'Check Outliers'!$M$23,SampleSuperstore[[#This Row],[Cogs]]&lt;'Check Outliers'!$M$24),"outlier","normal")</f>
        <v>normal</v>
      </c>
    </row>
    <row r="513" spans="1:18" x14ac:dyDescent="0.3">
      <c r="A513" s="1" t="s">
        <v>58</v>
      </c>
      <c r="B513" s="1" t="s">
        <v>11</v>
      </c>
      <c r="C513" s="1" t="s">
        <v>197</v>
      </c>
      <c r="D513" s="1" t="s">
        <v>108</v>
      </c>
      <c r="E513" s="1" t="s">
        <v>43</v>
      </c>
      <c r="F513" s="1" t="s">
        <v>31</v>
      </c>
      <c r="G513" s="1" t="s">
        <v>55</v>
      </c>
      <c r="H513">
        <v>19.02</v>
      </c>
      <c r="I513">
        <v>2</v>
      </c>
      <c r="J513">
        <v>38.04</v>
      </c>
      <c r="K513" s="11">
        <v>0</v>
      </c>
      <c r="L513">
        <v>12.17</v>
      </c>
      <c r="M513">
        <v>25.87</v>
      </c>
      <c r="N513" s="11">
        <v>0.32</v>
      </c>
      <c r="O513">
        <v>12.17</v>
      </c>
      <c r="P513" t="str">
        <f>IF(OR(SampleSuperstore[[#This Row],[Total Sales]]&gt;'Check Outliers'!$M$7,SampleSuperstore[[#This Row],[Total Sales]]&lt;'Check Outliers'!$M$8),"Outlier","normal")</f>
        <v>normal</v>
      </c>
      <c r="Q513" t="str">
        <f>IF(OR(SampleSuperstore[[#This Row],[Profit]]&gt;'Check Outliers'!$M$15,SampleSuperstore[[#This Row],[Profit]]&lt;'Check Outliers'!$M$16),"outlier","normal")</f>
        <v>normal</v>
      </c>
      <c r="R513" s="1" t="str">
        <f>IF(OR(SampleSuperstore[[#This Row],[Cogs]]&gt;'Check Outliers'!$M$23,SampleSuperstore[[#This Row],[Cogs]]&lt;'Check Outliers'!$M$24),"outlier","normal")</f>
        <v>normal</v>
      </c>
    </row>
    <row r="514" spans="1:18" x14ac:dyDescent="0.3">
      <c r="A514" s="1" t="s">
        <v>58</v>
      </c>
      <c r="B514" s="1" t="s">
        <v>11</v>
      </c>
      <c r="C514" s="1" t="s">
        <v>110</v>
      </c>
      <c r="D514" s="1" t="s">
        <v>100</v>
      </c>
      <c r="E514" s="1" t="s">
        <v>53</v>
      </c>
      <c r="F514" s="1" t="s">
        <v>22</v>
      </c>
      <c r="G514" s="1" t="s">
        <v>30</v>
      </c>
      <c r="H514">
        <v>2.38</v>
      </c>
      <c r="I514">
        <v>3</v>
      </c>
      <c r="J514">
        <v>7.15</v>
      </c>
      <c r="K514" s="11">
        <v>0.2</v>
      </c>
      <c r="L514">
        <v>0.72</v>
      </c>
      <c r="M514">
        <v>6.43</v>
      </c>
      <c r="N514" s="11">
        <v>0.1</v>
      </c>
      <c r="O514">
        <v>-0.71000000000000019</v>
      </c>
      <c r="P514" t="str">
        <f>IF(OR(SampleSuperstore[[#This Row],[Total Sales]]&gt;'Check Outliers'!$M$7,SampleSuperstore[[#This Row],[Total Sales]]&lt;'Check Outliers'!$M$8),"Outlier","normal")</f>
        <v>normal</v>
      </c>
      <c r="Q514" t="str">
        <f>IF(OR(SampleSuperstore[[#This Row],[Profit]]&gt;'Check Outliers'!$M$15,SampleSuperstore[[#This Row],[Profit]]&lt;'Check Outliers'!$M$16),"outlier","normal")</f>
        <v>normal</v>
      </c>
      <c r="R514" s="1" t="str">
        <f>IF(OR(SampleSuperstore[[#This Row],[Cogs]]&gt;'Check Outliers'!$M$23,SampleSuperstore[[#This Row],[Cogs]]&lt;'Check Outliers'!$M$24),"outlier","normal")</f>
        <v>normal</v>
      </c>
    </row>
    <row r="515" spans="1:18" x14ac:dyDescent="0.3">
      <c r="A515" s="1" t="s">
        <v>24</v>
      </c>
      <c r="B515" s="1" t="s">
        <v>11</v>
      </c>
      <c r="C515" s="1" t="s">
        <v>19</v>
      </c>
      <c r="D515" s="1" t="s">
        <v>20</v>
      </c>
      <c r="E515" s="1" t="s">
        <v>21</v>
      </c>
      <c r="F515" s="1" t="s">
        <v>22</v>
      </c>
      <c r="G515" s="1" t="s">
        <v>30</v>
      </c>
      <c r="H515">
        <v>2.21</v>
      </c>
      <c r="I515">
        <v>3</v>
      </c>
      <c r="J515">
        <v>6.63</v>
      </c>
      <c r="K515" s="11">
        <v>0</v>
      </c>
      <c r="L515">
        <v>1.79</v>
      </c>
      <c r="M515">
        <v>4.84</v>
      </c>
      <c r="N515" s="11">
        <v>0.27</v>
      </c>
      <c r="O515">
        <v>1.79</v>
      </c>
      <c r="P515" t="str">
        <f>IF(OR(SampleSuperstore[[#This Row],[Total Sales]]&gt;'Check Outliers'!$M$7,SampleSuperstore[[#This Row],[Total Sales]]&lt;'Check Outliers'!$M$8),"Outlier","normal")</f>
        <v>normal</v>
      </c>
      <c r="Q515" t="str">
        <f>IF(OR(SampleSuperstore[[#This Row],[Profit]]&gt;'Check Outliers'!$M$15,SampleSuperstore[[#This Row],[Profit]]&lt;'Check Outliers'!$M$16),"outlier","normal")</f>
        <v>normal</v>
      </c>
      <c r="R515" s="1" t="str">
        <f>IF(OR(SampleSuperstore[[#This Row],[Cogs]]&gt;'Check Outliers'!$M$23,SampleSuperstore[[#This Row],[Cogs]]&lt;'Check Outliers'!$M$24),"outlier","normal")</f>
        <v>normal</v>
      </c>
    </row>
    <row r="516" spans="1:18" x14ac:dyDescent="0.3">
      <c r="A516" s="1" t="s">
        <v>24</v>
      </c>
      <c r="B516" s="1" t="s">
        <v>11</v>
      </c>
      <c r="C516" s="1" t="s">
        <v>19</v>
      </c>
      <c r="D516" s="1" t="s">
        <v>20</v>
      </c>
      <c r="E516" s="1" t="s">
        <v>21</v>
      </c>
      <c r="F516" s="1" t="s">
        <v>22</v>
      </c>
      <c r="G516" s="1" t="s">
        <v>30</v>
      </c>
      <c r="H516">
        <v>2.94</v>
      </c>
      <c r="I516">
        <v>2</v>
      </c>
      <c r="J516">
        <v>5.88</v>
      </c>
      <c r="K516" s="11">
        <v>0</v>
      </c>
      <c r="L516">
        <v>1.71</v>
      </c>
      <c r="M516">
        <v>4.17</v>
      </c>
      <c r="N516" s="11">
        <v>0.28999999999999998</v>
      </c>
      <c r="O516">
        <v>1.71</v>
      </c>
      <c r="P516" t="str">
        <f>IF(OR(SampleSuperstore[[#This Row],[Total Sales]]&gt;'Check Outliers'!$M$7,SampleSuperstore[[#This Row],[Total Sales]]&lt;'Check Outliers'!$M$8),"Outlier","normal")</f>
        <v>normal</v>
      </c>
      <c r="Q516" t="str">
        <f>IF(OR(SampleSuperstore[[#This Row],[Profit]]&gt;'Check Outliers'!$M$15,SampleSuperstore[[#This Row],[Profit]]&lt;'Check Outliers'!$M$16),"outlier","normal")</f>
        <v>normal</v>
      </c>
      <c r="R516" s="1" t="str">
        <f>IF(OR(SampleSuperstore[[#This Row],[Cogs]]&gt;'Check Outliers'!$M$23,SampleSuperstore[[#This Row],[Cogs]]&lt;'Check Outliers'!$M$24),"outlier","normal")</f>
        <v>normal</v>
      </c>
    </row>
    <row r="517" spans="1:18" hidden="1" x14ac:dyDescent="0.3">
      <c r="A517" s="1" t="s">
        <v>24</v>
      </c>
      <c r="B517" s="1" t="s">
        <v>40</v>
      </c>
      <c r="C517" s="1" t="s">
        <v>198</v>
      </c>
      <c r="D517" s="1" t="s">
        <v>199</v>
      </c>
      <c r="E517" s="1" t="s">
        <v>21</v>
      </c>
      <c r="F517" s="1" t="s">
        <v>31</v>
      </c>
      <c r="G517" s="1" t="s">
        <v>158</v>
      </c>
      <c r="H517">
        <v>599.99</v>
      </c>
      <c r="I517">
        <v>5</v>
      </c>
      <c r="J517">
        <v>2999.95</v>
      </c>
      <c r="K517" s="1">
        <v>0</v>
      </c>
      <c r="L517">
        <v>1379.98</v>
      </c>
      <c r="M517">
        <v>1619.97</v>
      </c>
      <c r="N517">
        <v>0.46</v>
      </c>
      <c r="O517">
        <v>1379.98</v>
      </c>
      <c r="P517" t="str">
        <f>IF(OR(SampleSuperstore[[#This Row],[Total Sales]]&gt;'Check Outliers'!$M$7,SampleSuperstore[[#This Row],[Total Sales]]&lt;'Check Outliers'!$M$8),"Outlier","normal")</f>
        <v>Outlier</v>
      </c>
      <c r="Q517" t="str">
        <f>IF(OR(SampleSuperstore[[#This Row],[Profit]]&gt;'Check Outliers'!$M$15,SampleSuperstore[[#This Row],[Profit]]&lt;'Check Outliers'!$M$16),"outlier","normal")</f>
        <v>outlier</v>
      </c>
      <c r="R517" s="1" t="str">
        <f>IF(OR(SampleSuperstore[[#This Row],[Cogs]]&gt;'Check Outliers'!$M$23,SampleSuperstore[[#This Row],[Cogs]]&lt;'Check Outliers'!$M$24),"outlier","normal")</f>
        <v>outlier</v>
      </c>
    </row>
    <row r="518" spans="1:18" x14ac:dyDescent="0.3">
      <c r="A518" s="1" t="s">
        <v>24</v>
      </c>
      <c r="B518" s="1" t="s">
        <v>40</v>
      </c>
      <c r="C518" s="1" t="s">
        <v>198</v>
      </c>
      <c r="D518" s="1" t="s">
        <v>199</v>
      </c>
      <c r="E518" s="1" t="s">
        <v>21</v>
      </c>
      <c r="F518" s="1" t="s">
        <v>22</v>
      </c>
      <c r="G518" s="1" t="s">
        <v>28</v>
      </c>
      <c r="H518">
        <v>17.149999999999999</v>
      </c>
      <c r="I518">
        <v>3</v>
      </c>
      <c r="J518">
        <v>51.45</v>
      </c>
      <c r="K518" s="11">
        <v>0</v>
      </c>
      <c r="L518">
        <v>13.89</v>
      </c>
      <c r="M518">
        <v>37.56</v>
      </c>
      <c r="N518" s="11">
        <v>0.27</v>
      </c>
      <c r="O518">
        <v>13.89</v>
      </c>
      <c r="P518" t="str">
        <f>IF(OR(SampleSuperstore[[#This Row],[Total Sales]]&gt;'Check Outliers'!$M$7,SampleSuperstore[[#This Row],[Total Sales]]&lt;'Check Outliers'!$M$8),"Outlier","normal")</f>
        <v>normal</v>
      </c>
      <c r="Q518" t="str">
        <f>IF(OR(SampleSuperstore[[#This Row],[Profit]]&gt;'Check Outliers'!$M$15,SampleSuperstore[[#This Row],[Profit]]&lt;'Check Outliers'!$M$16),"outlier","normal")</f>
        <v>normal</v>
      </c>
      <c r="R518" s="1" t="str">
        <f>IF(OR(SampleSuperstore[[#This Row],[Cogs]]&gt;'Check Outliers'!$M$23,SampleSuperstore[[#This Row],[Cogs]]&lt;'Check Outliers'!$M$24),"outlier","normal")</f>
        <v>normal</v>
      </c>
    </row>
    <row r="519" spans="1:18" x14ac:dyDescent="0.3">
      <c r="A519" s="1" t="s">
        <v>24</v>
      </c>
      <c r="B519" s="1" t="s">
        <v>40</v>
      </c>
      <c r="C519" s="1" t="s">
        <v>198</v>
      </c>
      <c r="D519" s="1" t="s">
        <v>199</v>
      </c>
      <c r="E519" s="1" t="s">
        <v>21</v>
      </c>
      <c r="F519" s="1" t="s">
        <v>22</v>
      </c>
      <c r="G519" s="1" t="s">
        <v>37</v>
      </c>
      <c r="H519">
        <v>5.98</v>
      </c>
      <c r="I519">
        <v>2</v>
      </c>
      <c r="J519">
        <v>11.96</v>
      </c>
      <c r="K519" s="11">
        <v>0</v>
      </c>
      <c r="L519">
        <v>5.38</v>
      </c>
      <c r="M519">
        <v>6.58</v>
      </c>
      <c r="N519" s="11">
        <v>0.45</v>
      </c>
      <c r="O519">
        <v>5.38</v>
      </c>
      <c r="P519" t="str">
        <f>IF(OR(SampleSuperstore[[#This Row],[Total Sales]]&gt;'Check Outliers'!$M$7,SampleSuperstore[[#This Row],[Total Sales]]&lt;'Check Outliers'!$M$8),"Outlier","normal")</f>
        <v>normal</v>
      </c>
      <c r="Q519" t="str">
        <f>IF(OR(SampleSuperstore[[#This Row],[Profit]]&gt;'Check Outliers'!$M$15,SampleSuperstore[[#This Row],[Profit]]&lt;'Check Outliers'!$M$16),"outlier","normal")</f>
        <v>normal</v>
      </c>
      <c r="R519" s="1" t="str">
        <f>IF(OR(SampleSuperstore[[#This Row],[Cogs]]&gt;'Check Outliers'!$M$23,SampleSuperstore[[#This Row],[Cogs]]&lt;'Check Outliers'!$M$24),"outlier","normal")</f>
        <v>normal</v>
      </c>
    </row>
    <row r="520" spans="1:18" hidden="1" x14ac:dyDescent="0.3">
      <c r="A520" s="1" t="s">
        <v>24</v>
      </c>
      <c r="B520" s="1" t="s">
        <v>40</v>
      </c>
      <c r="C520" s="1" t="s">
        <v>198</v>
      </c>
      <c r="D520" s="1" t="s">
        <v>199</v>
      </c>
      <c r="E520" s="1" t="s">
        <v>21</v>
      </c>
      <c r="F520" s="1" t="s">
        <v>22</v>
      </c>
      <c r="G520" s="1" t="s">
        <v>28</v>
      </c>
      <c r="H520">
        <v>375.34</v>
      </c>
      <c r="I520">
        <v>3</v>
      </c>
      <c r="J520">
        <v>1126.02</v>
      </c>
      <c r="K520" s="1">
        <v>0</v>
      </c>
      <c r="L520">
        <v>56.3</v>
      </c>
      <c r="M520">
        <v>1069.72</v>
      </c>
      <c r="N520">
        <v>0.05</v>
      </c>
      <c r="O520">
        <v>56.3</v>
      </c>
      <c r="P520" t="str">
        <f>IF(OR(SampleSuperstore[[#This Row],[Total Sales]]&gt;'Check Outliers'!$M$7,SampleSuperstore[[#This Row],[Total Sales]]&lt;'Check Outliers'!$M$8),"Outlier","normal")</f>
        <v>Outlier</v>
      </c>
      <c r="Q520" t="str">
        <f>IF(OR(SampleSuperstore[[#This Row],[Profit]]&gt;'Check Outliers'!$M$15,SampleSuperstore[[#This Row],[Profit]]&lt;'Check Outliers'!$M$16),"outlier","normal")</f>
        <v>normal</v>
      </c>
      <c r="R520" s="1" t="str">
        <f>IF(OR(SampleSuperstore[[#This Row],[Cogs]]&gt;'Check Outliers'!$M$23,SampleSuperstore[[#This Row],[Cogs]]&lt;'Check Outliers'!$M$24),"outlier","normal")</f>
        <v>outlier</v>
      </c>
    </row>
    <row r="521" spans="1:18" x14ac:dyDescent="0.3">
      <c r="A521" s="1" t="s">
        <v>24</v>
      </c>
      <c r="B521" s="1" t="s">
        <v>11</v>
      </c>
      <c r="C521" s="1" t="s">
        <v>57</v>
      </c>
      <c r="D521" s="1" t="s">
        <v>42</v>
      </c>
      <c r="E521" s="1" t="s">
        <v>43</v>
      </c>
      <c r="F521" s="1" t="s">
        <v>31</v>
      </c>
      <c r="G521" s="1" t="s">
        <v>55</v>
      </c>
      <c r="H521">
        <v>18.39</v>
      </c>
      <c r="I521">
        <v>1</v>
      </c>
      <c r="J521">
        <v>18.39</v>
      </c>
      <c r="K521" s="11">
        <v>0.2</v>
      </c>
      <c r="L521">
        <v>5.29</v>
      </c>
      <c r="M521">
        <v>13.1</v>
      </c>
      <c r="N521" s="11">
        <v>0.28999999999999998</v>
      </c>
      <c r="O521">
        <v>1.6119999999999997</v>
      </c>
      <c r="P521" t="str">
        <f>IF(OR(SampleSuperstore[[#This Row],[Total Sales]]&gt;'Check Outliers'!$M$7,SampleSuperstore[[#This Row],[Total Sales]]&lt;'Check Outliers'!$M$8),"Outlier","normal")</f>
        <v>normal</v>
      </c>
      <c r="Q521" t="str">
        <f>IF(OR(SampleSuperstore[[#This Row],[Profit]]&gt;'Check Outliers'!$M$15,SampleSuperstore[[#This Row],[Profit]]&lt;'Check Outliers'!$M$16),"outlier","normal")</f>
        <v>normal</v>
      </c>
      <c r="R521" s="1" t="str">
        <f>IF(OR(SampleSuperstore[[#This Row],[Cogs]]&gt;'Check Outliers'!$M$23,SampleSuperstore[[#This Row],[Cogs]]&lt;'Check Outliers'!$M$24),"outlier","normal")</f>
        <v>normal</v>
      </c>
    </row>
    <row r="522" spans="1:18" x14ac:dyDescent="0.3">
      <c r="A522" s="1" t="s">
        <v>24</v>
      </c>
      <c r="B522" s="1" t="s">
        <v>11</v>
      </c>
      <c r="C522" s="1" t="s">
        <v>57</v>
      </c>
      <c r="D522" s="1" t="s">
        <v>42</v>
      </c>
      <c r="E522" s="1" t="s">
        <v>43</v>
      </c>
      <c r="F522" s="1" t="s">
        <v>22</v>
      </c>
      <c r="G522" s="1" t="s">
        <v>28</v>
      </c>
      <c r="H522">
        <v>64.78</v>
      </c>
      <c r="I522">
        <v>2</v>
      </c>
      <c r="J522">
        <v>129.57</v>
      </c>
      <c r="K522" s="11">
        <v>0.2</v>
      </c>
      <c r="L522">
        <v>-25.91</v>
      </c>
      <c r="M522">
        <v>155.47999999999999</v>
      </c>
      <c r="N522" s="11">
        <v>-0.2</v>
      </c>
      <c r="O522">
        <v>-51.823999999999998</v>
      </c>
      <c r="P522" t="str">
        <f>IF(OR(SampleSuperstore[[#This Row],[Total Sales]]&gt;'Check Outliers'!$M$7,SampleSuperstore[[#This Row],[Total Sales]]&lt;'Check Outliers'!$M$8),"Outlier","normal")</f>
        <v>normal</v>
      </c>
      <c r="Q522" t="str">
        <f>IF(OR(SampleSuperstore[[#This Row],[Profit]]&gt;'Check Outliers'!$M$15,SampleSuperstore[[#This Row],[Profit]]&lt;'Check Outliers'!$M$16),"outlier","normal")</f>
        <v>normal</v>
      </c>
      <c r="R522" s="1" t="str">
        <f>IF(OR(SampleSuperstore[[#This Row],[Cogs]]&gt;'Check Outliers'!$M$23,SampleSuperstore[[#This Row],[Cogs]]&lt;'Check Outliers'!$M$24),"outlier","normal")</f>
        <v>normal</v>
      </c>
    </row>
    <row r="523" spans="1:18" x14ac:dyDescent="0.3">
      <c r="A523" s="1" t="s">
        <v>24</v>
      </c>
      <c r="B523" s="1" t="s">
        <v>11</v>
      </c>
      <c r="C523" s="1" t="s">
        <v>57</v>
      </c>
      <c r="D523" s="1" t="s">
        <v>42</v>
      </c>
      <c r="E523" s="1" t="s">
        <v>43</v>
      </c>
      <c r="F523" s="1" t="s">
        <v>22</v>
      </c>
      <c r="G523" s="1" t="s">
        <v>33</v>
      </c>
      <c r="H523">
        <v>1.57</v>
      </c>
      <c r="I523">
        <v>9</v>
      </c>
      <c r="J523">
        <v>14.11</v>
      </c>
      <c r="K523" s="11">
        <v>0.8</v>
      </c>
      <c r="L523">
        <v>-21.17</v>
      </c>
      <c r="M523">
        <v>35.28</v>
      </c>
      <c r="N523" s="11">
        <v>-1.5</v>
      </c>
      <c r="O523">
        <v>-32.457999999999998</v>
      </c>
      <c r="P523" t="str">
        <f>IF(OR(SampleSuperstore[[#This Row],[Total Sales]]&gt;'Check Outliers'!$M$7,SampleSuperstore[[#This Row],[Total Sales]]&lt;'Check Outliers'!$M$8),"Outlier","normal")</f>
        <v>normal</v>
      </c>
      <c r="Q523" t="str">
        <f>IF(OR(SampleSuperstore[[#This Row],[Profit]]&gt;'Check Outliers'!$M$15,SampleSuperstore[[#This Row],[Profit]]&lt;'Check Outliers'!$M$16),"outlier","normal")</f>
        <v>normal</v>
      </c>
      <c r="R523" s="1" t="str">
        <f>IF(OR(SampleSuperstore[[#This Row],[Cogs]]&gt;'Check Outliers'!$M$23,SampleSuperstore[[#This Row],[Cogs]]&lt;'Check Outliers'!$M$24),"outlier","normal")</f>
        <v>normal</v>
      </c>
    </row>
    <row r="524" spans="1:18" x14ac:dyDescent="0.3">
      <c r="A524" s="1" t="s">
        <v>58</v>
      </c>
      <c r="B524" s="1" t="s">
        <v>18</v>
      </c>
      <c r="C524" s="1" t="s">
        <v>136</v>
      </c>
      <c r="D524" s="1" t="s">
        <v>66</v>
      </c>
      <c r="E524" s="1" t="s">
        <v>43</v>
      </c>
      <c r="F524" s="1" t="s">
        <v>15</v>
      </c>
      <c r="G524" s="1" t="s">
        <v>27</v>
      </c>
      <c r="H524">
        <v>105.49</v>
      </c>
      <c r="I524">
        <v>2</v>
      </c>
      <c r="J524">
        <v>210.98</v>
      </c>
      <c r="K524" s="11">
        <v>0</v>
      </c>
      <c r="L524">
        <v>21.1</v>
      </c>
      <c r="M524">
        <v>189.88</v>
      </c>
      <c r="N524" s="11">
        <v>0.1</v>
      </c>
      <c r="O524">
        <v>21.1</v>
      </c>
      <c r="P524" t="str">
        <f>IF(OR(SampleSuperstore[[#This Row],[Total Sales]]&gt;'Check Outliers'!$M$7,SampleSuperstore[[#This Row],[Total Sales]]&lt;'Check Outliers'!$M$8),"Outlier","normal")</f>
        <v>normal</v>
      </c>
      <c r="Q524" t="str">
        <f>IF(OR(SampleSuperstore[[#This Row],[Profit]]&gt;'Check Outliers'!$M$15,SampleSuperstore[[#This Row],[Profit]]&lt;'Check Outliers'!$M$16),"outlier","normal")</f>
        <v>normal</v>
      </c>
      <c r="R524" s="1" t="str">
        <f>IF(OR(SampleSuperstore[[#This Row],[Cogs]]&gt;'Check Outliers'!$M$23,SampleSuperstore[[#This Row],[Cogs]]&lt;'Check Outliers'!$M$24),"outlier","normal")</f>
        <v>normal</v>
      </c>
    </row>
    <row r="525" spans="1:18" x14ac:dyDescent="0.3">
      <c r="A525" s="1" t="s">
        <v>58</v>
      </c>
      <c r="B525" s="1" t="s">
        <v>11</v>
      </c>
      <c r="C525" s="1" t="s">
        <v>19</v>
      </c>
      <c r="D525" s="1" t="s">
        <v>20</v>
      </c>
      <c r="E525" s="1" t="s">
        <v>21</v>
      </c>
      <c r="F525" s="1" t="s">
        <v>31</v>
      </c>
      <c r="G525" s="1" t="s">
        <v>32</v>
      </c>
      <c r="H525">
        <v>18.39</v>
      </c>
      <c r="I525">
        <v>3</v>
      </c>
      <c r="J525">
        <v>55.18</v>
      </c>
      <c r="K525" s="11">
        <v>0.2</v>
      </c>
      <c r="L525">
        <v>-12.41</v>
      </c>
      <c r="M525">
        <v>67.59</v>
      </c>
      <c r="N525" s="11">
        <v>-0.22</v>
      </c>
      <c r="O525">
        <v>-23.446000000000002</v>
      </c>
      <c r="P525" t="str">
        <f>IF(OR(SampleSuperstore[[#This Row],[Total Sales]]&gt;'Check Outliers'!$M$7,SampleSuperstore[[#This Row],[Total Sales]]&lt;'Check Outliers'!$M$8),"Outlier","normal")</f>
        <v>normal</v>
      </c>
      <c r="Q525" t="str">
        <f>IF(OR(SampleSuperstore[[#This Row],[Profit]]&gt;'Check Outliers'!$M$15,SampleSuperstore[[#This Row],[Profit]]&lt;'Check Outliers'!$M$16),"outlier","normal")</f>
        <v>normal</v>
      </c>
      <c r="R525" s="1" t="str">
        <f>IF(OR(SampleSuperstore[[#This Row],[Cogs]]&gt;'Check Outliers'!$M$23,SampleSuperstore[[#This Row],[Cogs]]&lt;'Check Outliers'!$M$24),"outlier","normal")</f>
        <v>normal</v>
      </c>
    </row>
    <row r="526" spans="1:18" x14ac:dyDescent="0.3">
      <c r="A526" s="1" t="s">
        <v>58</v>
      </c>
      <c r="B526" s="1" t="s">
        <v>11</v>
      </c>
      <c r="C526" s="1" t="s">
        <v>19</v>
      </c>
      <c r="D526" s="1" t="s">
        <v>20</v>
      </c>
      <c r="E526" s="1" t="s">
        <v>21</v>
      </c>
      <c r="F526" s="1" t="s">
        <v>31</v>
      </c>
      <c r="G526" s="1" t="s">
        <v>55</v>
      </c>
      <c r="H526">
        <v>33.130000000000003</v>
      </c>
      <c r="I526">
        <v>2</v>
      </c>
      <c r="J526">
        <v>66.260000000000005</v>
      </c>
      <c r="K526" s="11">
        <v>0</v>
      </c>
      <c r="L526">
        <v>27.17</v>
      </c>
      <c r="M526">
        <v>39.090000000000003</v>
      </c>
      <c r="N526" s="11">
        <v>0.41</v>
      </c>
      <c r="O526">
        <v>27.17</v>
      </c>
      <c r="P526" t="str">
        <f>IF(OR(SampleSuperstore[[#This Row],[Total Sales]]&gt;'Check Outliers'!$M$7,SampleSuperstore[[#This Row],[Total Sales]]&lt;'Check Outliers'!$M$8),"Outlier","normal")</f>
        <v>normal</v>
      </c>
      <c r="Q526" t="str">
        <f>IF(OR(SampleSuperstore[[#This Row],[Profit]]&gt;'Check Outliers'!$M$15,SampleSuperstore[[#This Row],[Profit]]&lt;'Check Outliers'!$M$16),"outlier","normal")</f>
        <v>normal</v>
      </c>
      <c r="R526" s="1" t="str">
        <f>IF(OR(SampleSuperstore[[#This Row],[Cogs]]&gt;'Check Outliers'!$M$23,SampleSuperstore[[#This Row],[Cogs]]&lt;'Check Outliers'!$M$24),"outlier","normal")</f>
        <v>normal</v>
      </c>
    </row>
    <row r="527" spans="1:18" x14ac:dyDescent="0.3">
      <c r="A527" s="1" t="s">
        <v>24</v>
      </c>
      <c r="B527" s="1" t="s">
        <v>11</v>
      </c>
      <c r="C527" s="1" t="s">
        <v>180</v>
      </c>
      <c r="D527" s="1" t="s">
        <v>162</v>
      </c>
      <c r="E527" s="1" t="s">
        <v>53</v>
      </c>
      <c r="F527" s="1" t="s">
        <v>22</v>
      </c>
      <c r="G527" s="1" t="s">
        <v>73</v>
      </c>
      <c r="H527">
        <v>4.4400000000000004</v>
      </c>
      <c r="I527">
        <v>5</v>
      </c>
      <c r="J527">
        <v>22.2</v>
      </c>
      <c r="K527" s="11">
        <v>0</v>
      </c>
      <c r="L527">
        <v>10.43</v>
      </c>
      <c r="M527">
        <v>11.77</v>
      </c>
      <c r="N527" s="11">
        <v>0.47</v>
      </c>
      <c r="O527">
        <v>10.43</v>
      </c>
      <c r="P527" t="str">
        <f>IF(OR(SampleSuperstore[[#This Row],[Total Sales]]&gt;'Check Outliers'!$M$7,SampleSuperstore[[#This Row],[Total Sales]]&lt;'Check Outliers'!$M$8),"Outlier","normal")</f>
        <v>normal</v>
      </c>
      <c r="Q527" t="str">
        <f>IF(OR(SampleSuperstore[[#This Row],[Profit]]&gt;'Check Outliers'!$M$15,SampleSuperstore[[#This Row],[Profit]]&lt;'Check Outliers'!$M$16),"outlier","normal")</f>
        <v>normal</v>
      </c>
      <c r="R527" s="1" t="str">
        <f>IF(OR(SampleSuperstore[[#This Row],[Cogs]]&gt;'Check Outliers'!$M$23,SampleSuperstore[[#This Row],[Cogs]]&lt;'Check Outliers'!$M$24),"outlier","normal")</f>
        <v>normal</v>
      </c>
    </row>
    <row r="528" spans="1:18" hidden="1" x14ac:dyDescent="0.3">
      <c r="A528" s="1" t="s">
        <v>24</v>
      </c>
      <c r="B528" s="1" t="s">
        <v>40</v>
      </c>
      <c r="C528" s="1" t="s">
        <v>200</v>
      </c>
      <c r="D528" s="1" t="s">
        <v>26</v>
      </c>
      <c r="E528" s="1" t="s">
        <v>14</v>
      </c>
      <c r="F528" s="1" t="s">
        <v>15</v>
      </c>
      <c r="G528" s="1" t="s">
        <v>17</v>
      </c>
      <c r="H528">
        <v>227.98</v>
      </c>
      <c r="I528">
        <v>3</v>
      </c>
      <c r="J528">
        <v>683.95</v>
      </c>
      <c r="K528" s="1">
        <v>0.2</v>
      </c>
      <c r="L528">
        <v>42.75</v>
      </c>
      <c r="M528">
        <v>641.20000000000005</v>
      </c>
      <c r="N528">
        <v>0.06</v>
      </c>
      <c r="O528">
        <v>-94.04000000000002</v>
      </c>
      <c r="P528" t="str">
        <f>IF(OR(SampleSuperstore[[#This Row],[Total Sales]]&gt;'Check Outliers'!$M$7,SampleSuperstore[[#This Row],[Total Sales]]&lt;'Check Outliers'!$M$8),"Outlier","normal")</f>
        <v>Outlier</v>
      </c>
      <c r="Q528" t="str">
        <f>IF(OR(SampleSuperstore[[#This Row],[Profit]]&gt;'Check Outliers'!$M$15,SampleSuperstore[[#This Row],[Profit]]&lt;'Check Outliers'!$M$16),"outlier","normal")</f>
        <v>normal</v>
      </c>
      <c r="R528" s="1" t="str">
        <f>IF(OR(SampleSuperstore[[#This Row],[Cogs]]&gt;'Check Outliers'!$M$23,SampleSuperstore[[#This Row],[Cogs]]&lt;'Check Outliers'!$M$24),"outlier","normal")</f>
        <v>outlier</v>
      </c>
    </row>
    <row r="529" spans="1:18" x14ac:dyDescent="0.3">
      <c r="A529" s="1" t="s">
        <v>24</v>
      </c>
      <c r="B529" s="1" t="s">
        <v>40</v>
      </c>
      <c r="C529" s="1" t="s">
        <v>200</v>
      </c>
      <c r="D529" s="1" t="s">
        <v>26</v>
      </c>
      <c r="E529" s="1" t="s">
        <v>14</v>
      </c>
      <c r="F529" s="1" t="s">
        <v>15</v>
      </c>
      <c r="G529" s="1" t="s">
        <v>29</v>
      </c>
      <c r="H529">
        <v>15.23</v>
      </c>
      <c r="I529">
        <v>3</v>
      </c>
      <c r="J529">
        <v>45.7</v>
      </c>
      <c r="K529" s="11">
        <v>0.2</v>
      </c>
      <c r="L529">
        <v>5.14</v>
      </c>
      <c r="M529">
        <v>40.56</v>
      </c>
      <c r="N529" s="11">
        <v>0.11</v>
      </c>
      <c r="O529">
        <v>-4.0000000000000009</v>
      </c>
      <c r="P529" t="str">
        <f>IF(OR(SampleSuperstore[[#This Row],[Total Sales]]&gt;'Check Outliers'!$M$7,SampleSuperstore[[#This Row],[Total Sales]]&lt;'Check Outliers'!$M$8),"Outlier","normal")</f>
        <v>normal</v>
      </c>
      <c r="Q529" t="str">
        <f>IF(OR(SampleSuperstore[[#This Row],[Profit]]&gt;'Check Outliers'!$M$15,SampleSuperstore[[#This Row],[Profit]]&lt;'Check Outliers'!$M$16),"outlier","normal")</f>
        <v>normal</v>
      </c>
      <c r="R529" s="1" t="str">
        <f>IF(OR(SampleSuperstore[[#This Row],[Cogs]]&gt;'Check Outliers'!$M$23,SampleSuperstore[[#This Row],[Cogs]]&lt;'Check Outliers'!$M$24),"outlier","normal")</f>
        <v>normal</v>
      </c>
    </row>
    <row r="530" spans="1:18" x14ac:dyDescent="0.3">
      <c r="A530" s="1" t="s">
        <v>24</v>
      </c>
      <c r="B530" s="1" t="s">
        <v>11</v>
      </c>
      <c r="C530" s="1" t="s">
        <v>51</v>
      </c>
      <c r="D530" s="1" t="s">
        <v>52</v>
      </c>
      <c r="E530" s="1" t="s">
        <v>53</v>
      </c>
      <c r="F530" s="1" t="s">
        <v>22</v>
      </c>
      <c r="G530" s="1" t="s">
        <v>28</v>
      </c>
      <c r="H530">
        <v>12.11</v>
      </c>
      <c r="I530">
        <v>3</v>
      </c>
      <c r="J530">
        <v>36.340000000000003</v>
      </c>
      <c r="K530" s="11">
        <v>0.2</v>
      </c>
      <c r="L530">
        <v>-7.27</v>
      </c>
      <c r="M530">
        <v>43.61</v>
      </c>
      <c r="N530" s="11">
        <v>-0.2</v>
      </c>
      <c r="O530">
        <v>-14.538</v>
      </c>
      <c r="P530" t="str">
        <f>IF(OR(SampleSuperstore[[#This Row],[Total Sales]]&gt;'Check Outliers'!$M$7,SampleSuperstore[[#This Row],[Total Sales]]&lt;'Check Outliers'!$M$8),"Outlier","normal")</f>
        <v>normal</v>
      </c>
      <c r="Q530" t="str">
        <f>IF(OR(SampleSuperstore[[#This Row],[Profit]]&gt;'Check Outliers'!$M$15,SampleSuperstore[[#This Row],[Profit]]&lt;'Check Outliers'!$M$16),"outlier","normal")</f>
        <v>normal</v>
      </c>
      <c r="R530" s="1" t="str">
        <f>IF(OR(SampleSuperstore[[#This Row],[Cogs]]&gt;'Check Outliers'!$M$23,SampleSuperstore[[#This Row],[Cogs]]&lt;'Check Outliers'!$M$24),"outlier","normal")</f>
        <v>normal</v>
      </c>
    </row>
    <row r="531" spans="1:18" hidden="1" x14ac:dyDescent="0.3">
      <c r="A531" s="1" t="s">
        <v>24</v>
      </c>
      <c r="B531" s="1" t="s">
        <v>11</v>
      </c>
      <c r="C531" s="1" t="s">
        <v>51</v>
      </c>
      <c r="D531" s="1" t="s">
        <v>52</v>
      </c>
      <c r="E531" s="1" t="s">
        <v>53</v>
      </c>
      <c r="F531" s="1" t="s">
        <v>22</v>
      </c>
      <c r="G531" s="1" t="s">
        <v>106</v>
      </c>
      <c r="H531">
        <v>666.25</v>
      </c>
      <c r="I531">
        <v>1</v>
      </c>
      <c r="J531">
        <v>666.25</v>
      </c>
      <c r="K531" s="1">
        <v>0.2</v>
      </c>
      <c r="L531">
        <v>-149.91</v>
      </c>
      <c r="M531">
        <v>816.16</v>
      </c>
      <c r="N531">
        <v>-0.23</v>
      </c>
      <c r="O531">
        <v>-283.15999999999997</v>
      </c>
      <c r="P531" t="str">
        <f>IF(OR(SampleSuperstore[[#This Row],[Total Sales]]&gt;'Check Outliers'!$M$7,SampleSuperstore[[#This Row],[Total Sales]]&lt;'Check Outliers'!$M$8),"Outlier","normal")</f>
        <v>Outlier</v>
      </c>
      <c r="Q531" t="str">
        <f>IF(OR(SampleSuperstore[[#This Row],[Profit]]&gt;'Check Outliers'!$M$15,SampleSuperstore[[#This Row],[Profit]]&lt;'Check Outliers'!$M$16),"outlier","normal")</f>
        <v>outlier</v>
      </c>
      <c r="R531" s="1" t="str">
        <f>IF(OR(SampleSuperstore[[#This Row],[Cogs]]&gt;'Check Outliers'!$M$23,SampleSuperstore[[#This Row],[Cogs]]&lt;'Check Outliers'!$M$24),"outlier","normal")</f>
        <v>outlier</v>
      </c>
    </row>
    <row r="532" spans="1:18" x14ac:dyDescent="0.3">
      <c r="A532" s="1" t="s">
        <v>24</v>
      </c>
      <c r="B532" s="1" t="s">
        <v>11</v>
      </c>
      <c r="C532" s="1" t="s">
        <v>51</v>
      </c>
      <c r="D532" s="1" t="s">
        <v>52</v>
      </c>
      <c r="E532" s="1" t="s">
        <v>53</v>
      </c>
      <c r="F532" s="1" t="s">
        <v>22</v>
      </c>
      <c r="G532" s="1" t="s">
        <v>56</v>
      </c>
      <c r="H532">
        <v>8.75</v>
      </c>
      <c r="I532">
        <v>6</v>
      </c>
      <c r="J532">
        <v>52.51</v>
      </c>
      <c r="K532" s="11">
        <v>0.2</v>
      </c>
      <c r="L532">
        <v>19.690000000000001</v>
      </c>
      <c r="M532">
        <v>32.82</v>
      </c>
      <c r="N532" s="11">
        <v>0.37</v>
      </c>
      <c r="O532">
        <v>9.1880000000000006</v>
      </c>
      <c r="P532" t="str">
        <f>IF(OR(SampleSuperstore[[#This Row],[Total Sales]]&gt;'Check Outliers'!$M$7,SampleSuperstore[[#This Row],[Total Sales]]&lt;'Check Outliers'!$M$8),"Outlier","normal")</f>
        <v>normal</v>
      </c>
      <c r="Q532" t="str">
        <f>IF(OR(SampleSuperstore[[#This Row],[Profit]]&gt;'Check Outliers'!$M$15,SampleSuperstore[[#This Row],[Profit]]&lt;'Check Outliers'!$M$16),"outlier","normal")</f>
        <v>normal</v>
      </c>
      <c r="R532" s="1" t="str">
        <f>IF(OR(SampleSuperstore[[#This Row],[Cogs]]&gt;'Check Outliers'!$M$23,SampleSuperstore[[#This Row],[Cogs]]&lt;'Check Outliers'!$M$24),"outlier","normal")</f>
        <v>normal</v>
      </c>
    </row>
    <row r="533" spans="1:18" x14ac:dyDescent="0.3">
      <c r="A533" s="1" t="s">
        <v>10</v>
      </c>
      <c r="B533" s="1" t="s">
        <v>18</v>
      </c>
      <c r="C533" s="1" t="s">
        <v>19</v>
      </c>
      <c r="D533" s="1" t="s">
        <v>20</v>
      </c>
      <c r="E533" s="1" t="s">
        <v>21</v>
      </c>
      <c r="F533" s="1" t="s">
        <v>15</v>
      </c>
      <c r="G533" s="1" t="s">
        <v>17</v>
      </c>
      <c r="H533">
        <v>190.72</v>
      </c>
      <c r="I533">
        <v>1</v>
      </c>
      <c r="J533">
        <v>190.72</v>
      </c>
      <c r="K533" s="11">
        <v>0.2</v>
      </c>
      <c r="L533">
        <v>11.92</v>
      </c>
      <c r="M533">
        <v>178.8</v>
      </c>
      <c r="N533" s="11">
        <v>0.06</v>
      </c>
      <c r="O533">
        <v>-26.223999999999997</v>
      </c>
      <c r="P533" t="str">
        <f>IF(OR(SampleSuperstore[[#This Row],[Total Sales]]&gt;'Check Outliers'!$M$7,SampleSuperstore[[#This Row],[Total Sales]]&lt;'Check Outliers'!$M$8),"Outlier","normal")</f>
        <v>normal</v>
      </c>
      <c r="Q533" t="str">
        <f>IF(OR(SampleSuperstore[[#This Row],[Profit]]&gt;'Check Outliers'!$M$15,SampleSuperstore[[#This Row],[Profit]]&lt;'Check Outliers'!$M$16),"outlier","normal")</f>
        <v>normal</v>
      </c>
      <c r="R533" s="1" t="str">
        <f>IF(OR(SampleSuperstore[[#This Row],[Cogs]]&gt;'Check Outliers'!$M$23,SampleSuperstore[[#This Row],[Cogs]]&lt;'Check Outliers'!$M$24),"outlier","normal")</f>
        <v>normal</v>
      </c>
    </row>
    <row r="534" spans="1:18" x14ac:dyDescent="0.3">
      <c r="A534" s="1" t="s">
        <v>24</v>
      </c>
      <c r="B534" s="1" t="s">
        <v>11</v>
      </c>
      <c r="C534" s="1" t="s">
        <v>19</v>
      </c>
      <c r="D534" s="1" t="s">
        <v>20</v>
      </c>
      <c r="E534" s="1" t="s">
        <v>21</v>
      </c>
      <c r="F534" s="1" t="s">
        <v>15</v>
      </c>
      <c r="G534" s="1" t="s">
        <v>29</v>
      </c>
      <c r="H534">
        <v>15.98</v>
      </c>
      <c r="I534">
        <v>3</v>
      </c>
      <c r="J534">
        <v>47.94</v>
      </c>
      <c r="K534" s="11">
        <v>0</v>
      </c>
      <c r="L534">
        <v>2.4</v>
      </c>
      <c r="M534">
        <v>45.54</v>
      </c>
      <c r="N534" s="11">
        <v>0.05</v>
      </c>
      <c r="O534">
        <v>2.4</v>
      </c>
      <c r="P534" t="str">
        <f>IF(OR(SampleSuperstore[[#This Row],[Total Sales]]&gt;'Check Outliers'!$M$7,SampleSuperstore[[#This Row],[Total Sales]]&lt;'Check Outliers'!$M$8),"Outlier","normal")</f>
        <v>normal</v>
      </c>
      <c r="Q534" t="str">
        <f>IF(OR(SampleSuperstore[[#This Row],[Profit]]&gt;'Check Outliers'!$M$15,SampleSuperstore[[#This Row],[Profit]]&lt;'Check Outliers'!$M$16),"outlier","normal")</f>
        <v>normal</v>
      </c>
      <c r="R534" s="1" t="str">
        <f>IF(OR(SampleSuperstore[[#This Row],[Cogs]]&gt;'Check Outliers'!$M$23,SampleSuperstore[[#This Row],[Cogs]]&lt;'Check Outliers'!$M$24),"outlier","normal")</f>
        <v>normal</v>
      </c>
    </row>
    <row r="535" spans="1:18" hidden="1" x14ac:dyDescent="0.3">
      <c r="A535" s="1" t="s">
        <v>10</v>
      </c>
      <c r="B535" s="1" t="s">
        <v>11</v>
      </c>
      <c r="C535" s="1" t="s">
        <v>201</v>
      </c>
      <c r="D535" s="1" t="s">
        <v>84</v>
      </c>
      <c r="E535" s="1" t="s">
        <v>14</v>
      </c>
      <c r="F535" s="1" t="s">
        <v>31</v>
      </c>
      <c r="G535" s="1" t="s">
        <v>32</v>
      </c>
      <c r="H535">
        <v>195.99</v>
      </c>
      <c r="I535">
        <v>5</v>
      </c>
      <c r="J535">
        <v>979.95</v>
      </c>
      <c r="K535" s="1">
        <v>0</v>
      </c>
      <c r="L535">
        <v>274.39</v>
      </c>
      <c r="M535">
        <v>705.56</v>
      </c>
      <c r="N535">
        <v>0.28000000000000003</v>
      </c>
      <c r="O535">
        <v>274.39</v>
      </c>
      <c r="P535" t="str">
        <f>IF(OR(SampleSuperstore[[#This Row],[Total Sales]]&gt;'Check Outliers'!$M$7,SampleSuperstore[[#This Row],[Total Sales]]&lt;'Check Outliers'!$M$8),"Outlier","normal")</f>
        <v>Outlier</v>
      </c>
      <c r="Q535" t="str">
        <f>IF(OR(SampleSuperstore[[#This Row],[Profit]]&gt;'Check Outliers'!$M$15,SampleSuperstore[[#This Row],[Profit]]&lt;'Check Outliers'!$M$16),"outlier","normal")</f>
        <v>outlier</v>
      </c>
      <c r="R535" s="1" t="str">
        <f>IF(OR(SampleSuperstore[[#This Row],[Cogs]]&gt;'Check Outliers'!$M$23,SampleSuperstore[[#This Row],[Cogs]]&lt;'Check Outliers'!$M$24),"outlier","normal")</f>
        <v>outlier</v>
      </c>
    </row>
    <row r="536" spans="1:18" x14ac:dyDescent="0.3">
      <c r="A536" s="1" t="s">
        <v>10</v>
      </c>
      <c r="B536" s="1" t="s">
        <v>11</v>
      </c>
      <c r="C536" s="1" t="s">
        <v>201</v>
      </c>
      <c r="D536" s="1" t="s">
        <v>84</v>
      </c>
      <c r="E536" s="1" t="s">
        <v>14</v>
      </c>
      <c r="F536" s="1" t="s">
        <v>22</v>
      </c>
      <c r="G536" s="1" t="s">
        <v>33</v>
      </c>
      <c r="H536">
        <v>4.55</v>
      </c>
      <c r="I536">
        <v>5</v>
      </c>
      <c r="J536">
        <v>22.75</v>
      </c>
      <c r="K536" s="11">
        <v>0</v>
      </c>
      <c r="L536">
        <v>11.38</v>
      </c>
      <c r="M536">
        <v>11.37</v>
      </c>
      <c r="N536" s="11">
        <v>0.5</v>
      </c>
      <c r="O536">
        <v>11.38</v>
      </c>
      <c r="P536" t="str">
        <f>IF(OR(SampleSuperstore[[#This Row],[Total Sales]]&gt;'Check Outliers'!$M$7,SampleSuperstore[[#This Row],[Total Sales]]&lt;'Check Outliers'!$M$8),"Outlier","normal")</f>
        <v>normal</v>
      </c>
      <c r="Q536" t="str">
        <f>IF(OR(SampleSuperstore[[#This Row],[Profit]]&gt;'Check Outliers'!$M$15,SampleSuperstore[[#This Row],[Profit]]&lt;'Check Outliers'!$M$16),"outlier","normal")</f>
        <v>normal</v>
      </c>
      <c r="R536" s="1" t="str">
        <f>IF(OR(SampleSuperstore[[#This Row],[Cogs]]&gt;'Check Outliers'!$M$23,SampleSuperstore[[#This Row],[Cogs]]&lt;'Check Outliers'!$M$24),"outlier","normal")</f>
        <v>normal</v>
      </c>
    </row>
    <row r="537" spans="1:18" x14ac:dyDescent="0.3">
      <c r="A537" s="1" t="s">
        <v>24</v>
      </c>
      <c r="B537" s="1" t="s">
        <v>11</v>
      </c>
      <c r="C537" s="1" t="s">
        <v>202</v>
      </c>
      <c r="D537" s="1" t="s">
        <v>77</v>
      </c>
      <c r="E537" s="1" t="s">
        <v>21</v>
      </c>
      <c r="F537" s="1" t="s">
        <v>22</v>
      </c>
      <c r="G537" s="1" t="s">
        <v>28</v>
      </c>
      <c r="H537">
        <v>8.3800000000000008</v>
      </c>
      <c r="I537">
        <v>2</v>
      </c>
      <c r="J537">
        <v>16.77</v>
      </c>
      <c r="K537" s="11">
        <v>0.2</v>
      </c>
      <c r="L537">
        <v>1.47</v>
      </c>
      <c r="M537">
        <v>15.3</v>
      </c>
      <c r="N537" s="11">
        <v>0.09</v>
      </c>
      <c r="O537">
        <v>-1.8840000000000001</v>
      </c>
      <c r="P537" t="str">
        <f>IF(OR(SampleSuperstore[[#This Row],[Total Sales]]&gt;'Check Outliers'!$M$7,SampleSuperstore[[#This Row],[Total Sales]]&lt;'Check Outliers'!$M$8),"Outlier","normal")</f>
        <v>normal</v>
      </c>
      <c r="Q537" t="str">
        <f>IF(OR(SampleSuperstore[[#This Row],[Profit]]&gt;'Check Outliers'!$M$15,SampleSuperstore[[#This Row],[Profit]]&lt;'Check Outliers'!$M$16),"outlier","normal")</f>
        <v>normal</v>
      </c>
      <c r="R537" s="1" t="str">
        <f>IF(OR(SampleSuperstore[[#This Row],[Cogs]]&gt;'Check Outliers'!$M$23,SampleSuperstore[[#This Row],[Cogs]]&lt;'Check Outliers'!$M$24),"outlier","normal")</f>
        <v>normal</v>
      </c>
    </row>
    <row r="538" spans="1:18" hidden="1" x14ac:dyDescent="0.3">
      <c r="A538" s="1" t="s">
        <v>10</v>
      </c>
      <c r="B538" s="1" t="s">
        <v>11</v>
      </c>
      <c r="C538" s="1" t="s">
        <v>75</v>
      </c>
      <c r="D538" s="1" t="s">
        <v>61</v>
      </c>
      <c r="E538" s="1" t="s">
        <v>43</v>
      </c>
      <c r="F538" s="1" t="s">
        <v>22</v>
      </c>
      <c r="G538" s="1" t="s">
        <v>33</v>
      </c>
      <c r="H538">
        <v>6.09</v>
      </c>
      <c r="I538">
        <v>7</v>
      </c>
      <c r="J538">
        <v>42.62</v>
      </c>
      <c r="K538" s="1">
        <v>0.8</v>
      </c>
      <c r="L538">
        <v>-68.19</v>
      </c>
      <c r="M538">
        <v>110.81</v>
      </c>
      <c r="N538">
        <v>-1.6</v>
      </c>
      <c r="O538">
        <v>-102.286</v>
      </c>
      <c r="P538" t="str">
        <f>IF(OR(SampleSuperstore[[#This Row],[Total Sales]]&gt;'Check Outliers'!$M$7,SampleSuperstore[[#This Row],[Total Sales]]&lt;'Check Outliers'!$M$8),"Outlier","normal")</f>
        <v>normal</v>
      </c>
      <c r="Q538" t="str">
        <f>IF(OR(SampleSuperstore[[#This Row],[Profit]]&gt;'Check Outliers'!$M$15,SampleSuperstore[[#This Row],[Profit]]&lt;'Check Outliers'!$M$16),"outlier","normal")</f>
        <v>outlier</v>
      </c>
      <c r="R538" s="1" t="str">
        <f>IF(OR(SampleSuperstore[[#This Row],[Cogs]]&gt;'Check Outliers'!$M$23,SampleSuperstore[[#This Row],[Cogs]]&lt;'Check Outliers'!$M$24),"outlier","normal")</f>
        <v>normal</v>
      </c>
    </row>
    <row r="539" spans="1:18" x14ac:dyDescent="0.3">
      <c r="A539" s="1" t="s">
        <v>24</v>
      </c>
      <c r="B539" s="1" t="s">
        <v>40</v>
      </c>
      <c r="C539" s="1" t="s">
        <v>71</v>
      </c>
      <c r="D539" s="1" t="s">
        <v>72</v>
      </c>
      <c r="E539" s="1" t="s">
        <v>53</v>
      </c>
      <c r="F539" s="1" t="s">
        <v>22</v>
      </c>
      <c r="G539" s="1" t="s">
        <v>33</v>
      </c>
      <c r="H539">
        <v>2.69</v>
      </c>
      <c r="I539">
        <v>4</v>
      </c>
      <c r="J539">
        <v>10.75</v>
      </c>
      <c r="K539" s="11">
        <v>0.2</v>
      </c>
      <c r="L539">
        <v>3.36</v>
      </c>
      <c r="M539">
        <v>7.39</v>
      </c>
      <c r="N539" s="11">
        <v>0.31</v>
      </c>
      <c r="O539">
        <v>1.21</v>
      </c>
      <c r="P539" t="str">
        <f>IF(OR(SampleSuperstore[[#This Row],[Total Sales]]&gt;'Check Outliers'!$M$7,SampleSuperstore[[#This Row],[Total Sales]]&lt;'Check Outliers'!$M$8),"Outlier","normal")</f>
        <v>normal</v>
      </c>
      <c r="Q539" t="str">
        <f>IF(OR(SampleSuperstore[[#This Row],[Profit]]&gt;'Check Outliers'!$M$15,SampleSuperstore[[#This Row],[Profit]]&lt;'Check Outliers'!$M$16),"outlier","normal")</f>
        <v>normal</v>
      </c>
      <c r="R539" s="1" t="str">
        <f>IF(OR(SampleSuperstore[[#This Row],[Cogs]]&gt;'Check Outliers'!$M$23,SampleSuperstore[[#This Row],[Cogs]]&lt;'Check Outliers'!$M$24),"outlier","normal")</f>
        <v>normal</v>
      </c>
    </row>
    <row r="540" spans="1:18" x14ac:dyDescent="0.3">
      <c r="A540" s="1" t="s">
        <v>24</v>
      </c>
      <c r="B540" s="1" t="s">
        <v>11</v>
      </c>
      <c r="C540" s="1" t="s">
        <v>12</v>
      </c>
      <c r="D540" s="1" t="s">
        <v>13</v>
      </c>
      <c r="E540" s="1" t="s">
        <v>14</v>
      </c>
      <c r="F540" s="1" t="s">
        <v>22</v>
      </c>
      <c r="G540" s="1" t="s">
        <v>34</v>
      </c>
      <c r="H540">
        <v>50.98</v>
      </c>
      <c r="I540">
        <v>3</v>
      </c>
      <c r="J540">
        <v>152.94</v>
      </c>
      <c r="K540" s="11">
        <v>0</v>
      </c>
      <c r="L540">
        <v>41.29</v>
      </c>
      <c r="M540">
        <v>111.65</v>
      </c>
      <c r="N540" s="11">
        <v>0.27</v>
      </c>
      <c r="O540">
        <v>41.29</v>
      </c>
      <c r="P540" t="str">
        <f>IF(OR(SampleSuperstore[[#This Row],[Total Sales]]&gt;'Check Outliers'!$M$7,SampleSuperstore[[#This Row],[Total Sales]]&lt;'Check Outliers'!$M$8),"Outlier","normal")</f>
        <v>normal</v>
      </c>
      <c r="Q540" t="str">
        <f>IF(OR(SampleSuperstore[[#This Row],[Profit]]&gt;'Check Outliers'!$M$15,SampleSuperstore[[#This Row],[Profit]]&lt;'Check Outliers'!$M$16),"outlier","normal")</f>
        <v>normal</v>
      </c>
      <c r="R540" s="1" t="str">
        <f>IF(OR(SampleSuperstore[[#This Row],[Cogs]]&gt;'Check Outliers'!$M$23,SampleSuperstore[[#This Row],[Cogs]]&lt;'Check Outliers'!$M$24),"outlier","normal")</f>
        <v>normal</v>
      </c>
    </row>
    <row r="541" spans="1:18" hidden="1" x14ac:dyDescent="0.3">
      <c r="A541" s="1" t="s">
        <v>24</v>
      </c>
      <c r="B541" s="1" t="s">
        <v>11</v>
      </c>
      <c r="C541" s="1" t="s">
        <v>12</v>
      </c>
      <c r="D541" s="1" t="s">
        <v>13</v>
      </c>
      <c r="E541" s="1" t="s">
        <v>14</v>
      </c>
      <c r="F541" s="1" t="s">
        <v>15</v>
      </c>
      <c r="G541" s="1" t="s">
        <v>17</v>
      </c>
      <c r="H541">
        <v>70.98</v>
      </c>
      <c r="I541">
        <v>4</v>
      </c>
      <c r="J541">
        <v>283.92</v>
      </c>
      <c r="K541" s="1">
        <v>0</v>
      </c>
      <c r="L541">
        <v>70.98</v>
      </c>
      <c r="M541">
        <v>212.94</v>
      </c>
      <c r="N541">
        <v>0.25</v>
      </c>
      <c r="O541">
        <v>70.98</v>
      </c>
      <c r="P541" t="str">
        <f>IF(OR(SampleSuperstore[[#This Row],[Total Sales]]&gt;'Check Outliers'!$M$7,SampleSuperstore[[#This Row],[Total Sales]]&lt;'Check Outliers'!$M$8),"Outlier","normal")</f>
        <v>normal</v>
      </c>
      <c r="Q541" t="str">
        <f>IF(OR(SampleSuperstore[[#This Row],[Profit]]&gt;'Check Outliers'!$M$15,SampleSuperstore[[#This Row],[Profit]]&lt;'Check Outliers'!$M$16),"outlier","normal")</f>
        <v>outlier</v>
      </c>
      <c r="R541" s="1" t="str">
        <f>IF(OR(SampleSuperstore[[#This Row],[Cogs]]&gt;'Check Outliers'!$M$23,SampleSuperstore[[#This Row],[Cogs]]&lt;'Check Outliers'!$M$24),"outlier","normal")</f>
        <v>normal</v>
      </c>
    </row>
    <row r="542" spans="1:18" hidden="1" x14ac:dyDescent="0.3">
      <c r="A542" s="1" t="s">
        <v>58</v>
      </c>
      <c r="B542" s="1" t="s">
        <v>11</v>
      </c>
      <c r="C542" s="1" t="s">
        <v>203</v>
      </c>
      <c r="D542" s="1" t="s">
        <v>45</v>
      </c>
      <c r="E542" s="1" t="s">
        <v>43</v>
      </c>
      <c r="F542" s="1" t="s">
        <v>31</v>
      </c>
      <c r="G542" s="1" t="s">
        <v>55</v>
      </c>
      <c r="H542">
        <v>78.150000000000006</v>
      </c>
      <c r="I542">
        <v>6</v>
      </c>
      <c r="J542">
        <v>468.9</v>
      </c>
      <c r="K542" s="1">
        <v>0</v>
      </c>
      <c r="L542">
        <v>206.32</v>
      </c>
      <c r="M542">
        <v>262.58</v>
      </c>
      <c r="N542">
        <v>0.44</v>
      </c>
      <c r="O542">
        <v>206.32</v>
      </c>
      <c r="P542" t="str">
        <f>IF(OR(SampleSuperstore[[#This Row],[Total Sales]]&gt;'Check Outliers'!$M$7,SampleSuperstore[[#This Row],[Total Sales]]&lt;'Check Outliers'!$M$8),"Outlier","normal")</f>
        <v>normal</v>
      </c>
      <c r="Q542" t="str">
        <f>IF(OR(SampleSuperstore[[#This Row],[Profit]]&gt;'Check Outliers'!$M$15,SampleSuperstore[[#This Row],[Profit]]&lt;'Check Outliers'!$M$16),"outlier","normal")</f>
        <v>outlier</v>
      </c>
      <c r="R542" s="1" t="str">
        <f>IF(OR(SampleSuperstore[[#This Row],[Cogs]]&gt;'Check Outliers'!$M$23,SampleSuperstore[[#This Row],[Cogs]]&lt;'Check Outliers'!$M$24),"outlier","normal")</f>
        <v>normal</v>
      </c>
    </row>
    <row r="543" spans="1:18" x14ac:dyDescent="0.3">
      <c r="A543" s="1" t="s">
        <v>58</v>
      </c>
      <c r="B543" s="1" t="s">
        <v>18</v>
      </c>
      <c r="C543" s="1" t="s">
        <v>167</v>
      </c>
      <c r="D543" s="1" t="s">
        <v>77</v>
      </c>
      <c r="E543" s="1" t="s">
        <v>21</v>
      </c>
      <c r="F543" s="1" t="s">
        <v>31</v>
      </c>
      <c r="G543" s="1" t="s">
        <v>32</v>
      </c>
      <c r="H543">
        <v>47.61</v>
      </c>
      <c r="I543">
        <v>8</v>
      </c>
      <c r="J543">
        <v>380.86</v>
      </c>
      <c r="K543" s="11">
        <v>0.2</v>
      </c>
      <c r="L543">
        <v>38.090000000000003</v>
      </c>
      <c r="M543">
        <v>342.77</v>
      </c>
      <c r="N543" s="11">
        <v>0.1</v>
      </c>
      <c r="O543">
        <v>-38.082000000000008</v>
      </c>
      <c r="P543" t="str">
        <f>IF(OR(SampleSuperstore[[#This Row],[Total Sales]]&gt;'Check Outliers'!$M$7,SampleSuperstore[[#This Row],[Total Sales]]&lt;'Check Outliers'!$M$8),"Outlier","normal")</f>
        <v>normal</v>
      </c>
      <c r="Q543" t="str">
        <f>IF(OR(SampleSuperstore[[#This Row],[Profit]]&gt;'Check Outliers'!$M$15,SampleSuperstore[[#This Row],[Profit]]&lt;'Check Outliers'!$M$16),"outlier","normal")</f>
        <v>normal</v>
      </c>
      <c r="R543" s="1" t="str">
        <f>IF(OR(SampleSuperstore[[#This Row],[Cogs]]&gt;'Check Outliers'!$M$23,SampleSuperstore[[#This Row],[Cogs]]&lt;'Check Outliers'!$M$24),"outlier","normal")</f>
        <v>normal</v>
      </c>
    </row>
    <row r="544" spans="1:18" hidden="1" x14ac:dyDescent="0.3">
      <c r="A544" s="1" t="s">
        <v>24</v>
      </c>
      <c r="B544" s="1" t="s">
        <v>11</v>
      </c>
      <c r="C544" s="1" t="s">
        <v>78</v>
      </c>
      <c r="D544" s="1" t="s">
        <v>100</v>
      </c>
      <c r="E544" s="1" t="s">
        <v>53</v>
      </c>
      <c r="F544" s="1" t="s">
        <v>22</v>
      </c>
      <c r="G544" s="1" t="s">
        <v>28</v>
      </c>
      <c r="H544">
        <v>71.86</v>
      </c>
      <c r="I544">
        <v>9</v>
      </c>
      <c r="J544">
        <v>646.78</v>
      </c>
      <c r="K544" s="1">
        <v>0.2</v>
      </c>
      <c r="L544">
        <v>-145.52000000000001</v>
      </c>
      <c r="M544">
        <v>792.3</v>
      </c>
      <c r="N544">
        <v>-0.22</v>
      </c>
      <c r="O544">
        <v>-274.87599999999998</v>
      </c>
      <c r="P544" t="str">
        <f>IF(OR(SampleSuperstore[[#This Row],[Total Sales]]&gt;'Check Outliers'!$M$7,SampleSuperstore[[#This Row],[Total Sales]]&lt;'Check Outliers'!$M$8),"Outlier","normal")</f>
        <v>Outlier</v>
      </c>
      <c r="Q544" t="str">
        <f>IF(OR(SampleSuperstore[[#This Row],[Profit]]&gt;'Check Outliers'!$M$15,SampleSuperstore[[#This Row],[Profit]]&lt;'Check Outliers'!$M$16),"outlier","normal")</f>
        <v>outlier</v>
      </c>
      <c r="R544" s="1" t="str">
        <f>IF(OR(SampleSuperstore[[#This Row],[Cogs]]&gt;'Check Outliers'!$M$23,SampleSuperstore[[#This Row],[Cogs]]&lt;'Check Outliers'!$M$24),"outlier","normal")</f>
        <v>outlier</v>
      </c>
    </row>
    <row r="545" spans="1:18" x14ac:dyDescent="0.3">
      <c r="A545" s="1" t="s">
        <v>24</v>
      </c>
      <c r="B545" s="1" t="s">
        <v>11</v>
      </c>
      <c r="C545" s="1" t="s">
        <v>41</v>
      </c>
      <c r="D545" s="1" t="s">
        <v>42</v>
      </c>
      <c r="E545" s="1" t="s">
        <v>43</v>
      </c>
      <c r="F545" s="1" t="s">
        <v>31</v>
      </c>
      <c r="G545" s="1" t="s">
        <v>55</v>
      </c>
      <c r="H545">
        <v>29.06</v>
      </c>
      <c r="I545">
        <v>2</v>
      </c>
      <c r="J545">
        <v>58.11</v>
      </c>
      <c r="K545" s="11">
        <v>0.2</v>
      </c>
      <c r="L545">
        <v>7.26</v>
      </c>
      <c r="M545">
        <v>50.85</v>
      </c>
      <c r="N545" s="11">
        <v>0.12</v>
      </c>
      <c r="O545">
        <v>-4.3620000000000001</v>
      </c>
      <c r="P545" t="str">
        <f>IF(OR(SampleSuperstore[[#This Row],[Total Sales]]&gt;'Check Outliers'!$M$7,SampleSuperstore[[#This Row],[Total Sales]]&lt;'Check Outliers'!$M$8),"Outlier","normal")</f>
        <v>normal</v>
      </c>
      <c r="Q545" t="str">
        <f>IF(OR(SampleSuperstore[[#This Row],[Profit]]&gt;'Check Outliers'!$M$15,SampleSuperstore[[#This Row],[Profit]]&lt;'Check Outliers'!$M$16),"outlier","normal")</f>
        <v>normal</v>
      </c>
      <c r="R545" s="1" t="str">
        <f>IF(OR(SampleSuperstore[[#This Row],[Cogs]]&gt;'Check Outliers'!$M$23,SampleSuperstore[[#This Row],[Cogs]]&lt;'Check Outliers'!$M$24),"outlier","normal")</f>
        <v>normal</v>
      </c>
    </row>
    <row r="546" spans="1:18" x14ac:dyDescent="0.3">
      <c r="A546" s="1" t="s">
        <v>24</v>
      </c>
      <c r="B546" s="1" t="s">
        <v>11</v>
      </c>
      <c r="C546" s="1" t="s">
        <v>41</v>
      </c>
      <c r="D546" s="1" t="s">
        <v>42</v>
      </c>
      <c r="E546" s="1" t="s">
        <v>43</v>
      </c>
      <c r="F546" s="1" t="s">
        <v>31</v>
      </c>
      <c r="G546" s="1" t="s">
        <v>32</v>
      </c>
      <c r="H546">
        <v>100.79</v>
      </c>
      <c r="I546">
        <v>1</v>
      </c>
      <c r="J546">
        <v>100.79</v>
      </c>
      <c r="K546" s="11">
        <v>0.2</v>
      </c>
      <c r="L546">
        <v>6.3</v>
      </c>
      <c r="M546">
        <v>94.49</v>
      </c>
      <c r="N546" s="11">
        <v>0.06</v>
      </c>
      <c r="O546">
        <v>-13.858000000000001</v>
      </c>
      <c r="P546" t="str">
        <f>IF(OR(SampleSuperstore[[#This Row],[Total Sales]]&gt;'Check Outliers'!$M$7,SampleSuperstore[[#This Row],[Total Sales]]&lt;'Check Outliers'!$M$8),"Outlier","normal")</f>
        <v>normal</v>
      </c>
      <c r="Q546" t="str">
        <f>IF(OR(SampleSuperstore[[#This Row],[Profit]]&gt;'Check Outliers'!$M$15,SampleSuperstore[[#This Row],[Profit]]&lt;'Check Outliers'!$M$16),"outlier","normal")</f>
        <v>normal</v>
      </c>
      <c r="R546" s="1" t="str">
        <f>IF(OR(SampleSuperstore[[#This Row],[Cogs]]&gt;'Check Outliers'!$M$23,SampleSuperstore[[#This Row],[Cogs]]&lt;'Check Outliers'!$M$24),"outlier","normal")</f>
        <v>normal</v>
      </c>
    </row>
    <row r="547" spans="1:18" hidden="1" x14ac:dyDescent="0.3">
      <c r="A547" s="1" t="s">
        <v>24</v>
      </c>
      <c r="B547" s="1" t="s">
        <v>11</v>
      </c>
      <c r="C547" s="1" t="s">
        <v>41</v>
      </c>
      <c r="D547" s="1" t="s">
        <v>42</v>
      </c>
      <c r="E547" s="1" t="s">
        <v>43</v>
      </c>
      <c r="F547" s="1" t="s">
        <v>15</v>
      </c>
      <c r="G547" s="1" t="s">
        <v>29</v>
      </c>
      <c r="H547">
        <v>16.53</v>
      </c>
      <c r="I547">
        <v>4</v>
      </c>
      <c r="J547">
        <v>66.11</v>
      </c>
      <c r="K547" s="1">
        <v>0.6</v>
      </c>
      <c r="L547">
        <v>-84.29</v>
      </c>
      <c r="M547">
        <v>150.4</v>
      </c>
      <c r="N547">
        <v>-1.27</v>
      </c>
      <c r="O547">
        <v>-123.956</v>
      </c>
      <c r="P547" t="str">
        <f>IF(OR(SampleSuperstore[[#This Row],[Total Sales]]&gt;'Check Outliers'!$M$7,SampleSuperstore[[#This Row],[Total Sales]]&lt;'Check Outliers'!$M$8),"Outlier","normal")</f>
        <v>normal</v>
      </c>
      <c r="Q547" t="str">
        <f>IF(OR(SampleSuperstore[[#This Row],[Profit]]&gt;'Check Outliers'!$M$15,SampleSuperstore[[#This Row],[Profit]]&lt;'Check Outliers'!$M$16),"outlier","normal")</f>
        <v>outlier</v>
      </c>
      <c r="R547" s="1" t="str">
        <f>IF(OR(SampleSuperstore[[#This Row],[Cogs]]&gt;'Check Outliers'!$M$23,SampleSuperstore[[#This Row],[Cogs]]&lt;'Check Outliers'!$M$24),"outlier","normal")</f>
        <v>normal</v>
      </c>
    </row>
    <row r="548" spans="1:18" x14ac:dyDescent="0.3">
      <c r="A548" s="1" t="s">
        <v>58</v>
      </c>
      <c r="B548" s="1" t="s">
        <v>40</v>
      </c>
      <c r="C548" s="1" t="s">
        <v>71</v>
      </c>
      <c r="D548" s="1" t="s">
        <v>72</v>
      </c>
      <c r="E548" s="1" t="s">
        <v>53</v>
      </c>
      <c r="F548" s="1" t="s">
        <v>22</v>
      </c>
      <c r="G548" s="1" t="s">
        <v>33</v>
      </c>
      <c r="H548">
        <v>6.88</v>
      </c>
      <c r="I548">
        <v>6</v>
      </c>
      <c r="J548">
        <v>41.28</v>
      </c>
      <c r="K548" s="11">
        <v>0.2</v>
      </c>
      <c r="L548">
        <v>13.93</v>
      </c>
      <c r="M548">
        <v>27.35</v>
      </c>
      <c r="N548" s="11">
        <v>0.34</v>
      </c>
      <c r="O548">
        <v>5.6739999999999995</v>
      </c>
      <c r="P548" t="str">
        <f>IF(OR(SampleSuperstore[[#This Row],[Total Sales]]&gt;'Check Outliers'!$M$7,SampleSuperstore[[#This Row],[Total Sales]]&lt;'Check Outliers'!$M$8),"Outlier","normal")</f>
        <v>normal</v>
      </c>
      <c r="Q548" t="str">
        <f>IF(OR(SampleSuperstore[[#This Row],[Profit]]&gt;'Check Outliers'!$M$15,SampleSuperstore[[#This Row],[Profit]]&lt;'Check Outliers'!$M$16),"outlier","normal")</f>
        <v>normal</v>
      </c>
      <c r="R548" s="1" t="str">
        <f>IF(OR(SampleSuperstore[[#This Row],[Cogs]]&gt;'Check Outliers'!$M$23,SampleSuperstore[[#This Row],[Cogs]]&lt;'Check Outliers'!$M$24),"outlier","normal")</f>
        <v>normal</v>
      </c>
    </row>
    <row r="549" spans="1:18" x14ac:dyDescent="0.3">
      <c r="A549" s="1" t="s">
        <v>58</v>
      </c>
      <c r="B549" s="1" t="s">
        <v>40</v>
      </c>
      <c r="C549" s="1" t="s">
        <v>71</v>
      </c>
      <c r="D549" s="1" t="s">
        <v>72</v>
      </c>
      <c r="E549" s="1" t="s">
        <v>53</v>
      </c>
      <c r="F549" s="1" t="s">
        <v>22</v>
      </c>
      <c r="G549" s="1" t="s">
        <v>37</v>
      </c>
      <c r="H549">
        <v>6.68</v>
      </c>
      <c r="I549">
        <v>2</v>
      </c>
      <c r="J549">
        <v>13.36</v>
      </c>
      <c r="K549" s="11">
        <v>0</v>
      </c>
      <c r="L549">
        <v>6.41</v>
      </c>
      <c r="M549">
        <v>6.95</v>
      </c>
      <c r="N549" s="11">
        <v>0.48</v>
      </c>
      <c r="O549">
        <v>6.41</v>
      </c>
      <c r="P549" t="str">
        <f>IF(OR(SampleSuperstore[[#This Row],[Total Sales]]&gt;'Check Outliers'!$M$7,SampleSuperstore[[#This Row],[Total Sales]]&lt;'Check Outliers'!$M$8),"Outlier","normal")</f>
        <v>normal</v>
      </c>
      <c r="Q549" t="str">
        <f>IF(OR(SampleSuperstore[[#This Row],[Profit]]&gt;'Check Outliers'!$M$15,SampleSuperstore[[#This Row],[Profit]]&lt;'Check Outliers'!$M$16),"outlier","normal")</f>
        <v>normal</v>
      </c>
      <c r="R549" s="1" t="str">
        <f>IF(OR(SampleSuperstore[[#This Row],[Cogs]]&gt;'Check Outliers'!$M$23,SampleSuperstore[[#This Row],[Cogs]]&lt;'Check Outliers'!$M$24),"outlier","normal")</f>
        <v>normal</v>
      </c>
    </row>
    <row r="550" spans="1:18" x14ac:dyDescent="0.3">
      <c r="A550" s="1" t="s">
        <v>10</v>
      </c>
      <c r="B550" s="1" t="s">
        <v>18</v>
      </c>
      <c r="C550" s="1" t="s">
        <v>75</v>
      </c>
      <c r="D550" s="1" t="s">
        <v>61</v>
      </c>
      <c r="E550" s="1" t="s">
        <v>43</v>
      </c>
      <c r="F550" s="1" t="s">
        <v>22</v>
      </c>
      <c r="G550" s="1" t="s">
        <v>28</v>
      </c>
      <c r="H550">
        <v>27.81</v>
      </c>
      <c r="I550">
        <v>9</v>
      </c>
      <c r="J550">
        <v>250.27</v>
      </c>
      <c r="K550" s="11">
        <v>0.2</v>
      </c>
      <c r="L550">
        <v>15.64</v>
      </c>
      <c r="M550">
        <v>234.63</v>
      </c>
      <c r="N550" s="11">
        <v>0.06</v>
      </c>
      <c r="O550">
        <v>-34.414000000000001</v>
      </c>
      <c r="P550" t="str">
        <f>IF(OR(SampleSuperstore[[#This Row],[Total Sales]]&gt;'Check Outliers'!$M$7,SampleSuperstore[[#This Row],[Total Sales]]&lt;'Check Outliers'!$M$8),"Outlier","normal")</f>
        <v>normal</v>
      </c>
      <c r="Q550" t="str">
        <f>IF(OR(SampleSuperstore[[#This Row],[Profit]]&gt;'Check Outliers'!$M$15,SampleSuperstore[[#This Row],[Profit]]&lt;'Check Outliers'!$M$16),"outlier","normal")</f>
        <v>normal</v>
      </c>
      <c r="R550" s="1" t="str">
        <f>IF(OR(SampleSuperstore[[#This Row],[Cogs]]&gt;'Check Outliers'!$M$23,SampleSuperstore[[#This Row],[Cogs]]&lt;'Check Outliers'!$M$24),"outlier","normal")</f>
        <v>normal</v>
      </c>
    </row>
    <row r="551" spans="1:18" x14ac:dyDescent="0.3">
      <c r="A551" s="1" t="s">
        <v>10</v>
      </c>
      <c r="B551" s="1" t="s">
        <v>18</v>
      </c>
      <c r="C551" s="1" t="s">
        <v>75</v>
      </c>
      <c r="D551" s="1" t="s">
        <v>61</v>
      </c>
      <c r="E551" s="1" t="s">
        <v>43</v>
      </c>
      <c r="F551" s="1" t="s">
        <v>22</v>
      </c>
      <c r="G551" s="1" t="s">
        <v>33</v>
      </c>
      <c r="H551">
        <v>3.79</v>
      </c>
      <c r="I551">
        <v>3</v>
      </c>
      <c r="J551">
        <v>11.36</v>
      </c>
      <c r="K551" s="11">
        <v>0.8</v>
      </c>
      <c r="L551">
        <v>-17.05</v>
      </c>
      <c r="M551">
        <v>28.41</v>
      </c>
      <c r="N551" s="11">
        <v>-1.5</v>
      </c>
      <c r="O551">
        <v>-26.137999999999998</v>
      </c>
      <c r="P551" t="str">
        <f>IF(OR(SampleSuperstore[[#This Row],[Total Sales]]&gt;'Check Outliers'!$M$7,SampleSuperstore[[#This Row],[Total Sales]]&lt;'Check Outliers'!$M$8),"Outlier","normal")</f>
        <v>normal</v>
      </c>
      <c r="Q551" t="str">
        <f>IF(OR(SampleSuperstore[[#This Row],[Profit]]&gt;'Check Outliers'!$M$15,SampleSuperstore[[#This Row],[Profit]]&lt;'Check Outliers'!$M$16),"outlier","normal")</f>
        <v>normal</v>
      </c>
      <c r="R551" s="1" t="str">
        <f>IF(OR(SampleSuperstore[[#This Row],[Cogs]]&gt;'Check Outliers'!$M$23,SampleSuperstore[[#This Row],[Cogs]]&lt;'Check Outliers'!$M$24),"outlier","normal")</f>
        <v>normal</v>
      </c>
    </row>
    <row r="552" spans="1:18" x14ac:dyDescent="0.3">
      <c r="A552" s="1" t="s">
        <v>10</v>
      </c>
      <c r="B552" s="1" t="s">
        <v>18</v>
      </c>
      <c r="C552" s="1" t="s">
        <v>75</v>
      </c>
      <c r="D552" s="1" t="s">
        <v>61</v>
      </c>
      <c r="E552" s="1" t="s">
        <v>43</v>
      </c>
      <c r="F552" s="1" t="s">
        <v>22</v>
      </c>
      <c r="G552" s="1" t="s">
        <v>106</v>
      </c>
      <c r="H552">
        <v>1.74</v>
      </c>
      <c r="I552">
        <v>5</v>
      </c>
      <c r="J552">
        <v>8.7200000000000006</v>
      </c>
      <c r="K552" s="11">
        <v>0.2</v>
      </c>
      <c r="L552">
        <v>-1.74</v>
      </c>
      <c r="M552">
        <v>10.46</v>
      </c>
      <c r="N552" s="11">
        <v>-0.2</v>
      </c>
      <c r="O552">
        <v>-3.484</v>
      </c>
      <c r="P552" t="str">
        <f>IF(OR(SampleSuperstore[[#This Row],[Total Sales]]&gt;'Check Outliers'!$M$7,SampleSuperstore[[#This Row],[Total Sales]]&lt;'Check Outliers'!$M$8),"Outlier","normal")</f>
        <v>normal</v>
      </c>
      <c r="Q552" t="str">
        <f>IF(OR(SampleSuperstore[[#This Row],[Profit]]&gt;'Check Outliers'!$M$15,SampleSuperstore[[#This Row],[Profit]]&lt;'Check Outliers'!$M$16),"outlier","normal")</f>
        <v>normal</v>
      </c>
      <c r="R552" s="1" t="str">
        <f>IF(OR(SampleSuperstore[[#This Row],[Cogs]]&gt;'Check Outliers'!$M$23,SampleSuperstore[[#This Row],[Cogs]]&lt;'Check Outliers'!$M$24),"outlier","normal")</f>
        <v>normal</v>
      </c>
    </row>
    <row r="553" spans="1:18" hidden="1" x14ac:dyDescent="0.3">
      <c r="A553" s="1" t="s">
        <v>10</v>
      </c>
      <c r="B553" s="1" t="s">
        <v>11</v>
      </c>
      <c r="C553" s="1" t="s">
        <v>48</v>
      </c>
      <c r="D553" s="1" t="s">
        <v>20</v>
      </c>
      <c r="E553" s="1" t="s">
        <v>21</v>
      </c>
      <c r="F553" s="1" t="s">
        <v>15</v>
      </c>
      <c r="G553" s="1" t="s">
        <v>17</v>
      </c>
      <c r="H553">
        <v>560.78</v>
      </c>
      <c r="I553">
        <v>2</v>
      </c>
      <c r="J553">
        <v>1121.57</v>
      </c>
      <c r="K553" s="1">
        <v>0.2</v>
      </c>
      <c r="L553">
        <v>0</v>
      </c>
      <c r="M553">
        <v>1121.57</v>
      </c>
      <c r="N553">
        <v>0</v>
      </c>
      <c r="O553">
        <v>-224.31399999999999</v>
      </c>
      <c r="P553" t="str">
        <f>IF(OR(SampleSuperstore[[#This Row],[Total Sales]]&gt;'Check Outliers'!$M$7,SampleSuperstore[[#This Row],[Total Sales]]&lt;'Check Outliers'!$M$8),"Outlier","normal")</f>
        <v>Outlier</v>
      </c>
      <c r="Q553" t="str">
        <f>IF(OR(SampleSuperstore[[#This Row],[Profit]]&gt;'Check Outliers'!$M$15,SampleSuperstore[[#This Row],[Profit]]&lt;'Check Outliers'!$M$16),"outlier","normal")</f>
        <v>normal</v>
      </c>
      <c r="R553" s="1" t="str">
        <f>IF(OR(SampleSuperstore[[#This Row],[Cogs]]&gt;'Check Outliers'!$M$23,SampleSuperstore[[#This Row],[Cogs]]&lt;'Check Outliers'!$M$24),"outlier","normal")</f>
        <v>outlier</v>
      </c>
    </row>
    <row r="554" spans="1:18" x14ac:dyDescent="0.3">
      <c r="A554" s="1" t="s">
        <v>58</v>
      </c>
      <c r="B554" s="1" t="s">
        <v>11</v>
      </c>
      <c r="C554" s="1" t="s">
        <v>185</v>
      </c>
      <c r="D554" s="1" t="s">
        <v>26</v>
      </c>
      <c r="E554" s="1" t="s">
        <v>14</v>
      </c>
      <c r="F554" s="1" t="s">
        <v>15</v>
      </c>
      <c r="G554" s="1" t="s">
        <v>29</v>
      </c>
      <c r="H554">
        <v>34.5</v>
      </c>
      <c r="I554">
        <v>1</v>
      </c>
      <c r="J554">
        <v>34.5</v>
      </c>
      <c r="K554" s="11">
        <v>0.2</v>
      </c>
      <c r="L554">
        <v>6.04</v>
      </c>
      <c r="M554">
        <v>28.46</v>
      </c>
      <c r="N554" s="11">
        <v>0.18</v>
      </c>
      <c r="O554">
        <v>-0.86000000000000032</v>
      </c>
      <c r="P554" t="str">
        <f>IF(OR(SampleSuperstore[[#This Row],[Total Sales]]&gt;'Check Outliers'!$M$7,SampleSuperstore[[#This Row],[Total Sales]]&lt;'Check Outliers'!$M$8),"Outlier","normal")</f>
        <v>normal</v>
      </c>
      <c r="Q554" t="str">
        <f>IF(OR(SampleSuperstore[[#This Row],[Profit]]&gt;'Check Outliers'!$M$15,SampleSuperstore[[#This Row],[Profit]]&lt;'Check Outliers'!$M$16),"outlier","normal")</f>
        <v>normal</v>
      </c>
      <c r="R554" s="1" t="str">
        <f>IF(OR(SampleSuperstore[[#This Row],[Cogs]]&gt;'Check Outliers'!$M$23,SampleSuperstore[[#This Row],[Cogs]]&lt;'Check Outliers'!$M$24),"outlier","normal")</f>
        <v>normal</v>
      </c>
    </row>
    <row r="555" spans="1:18" x14ac:dyDescent="0.3">
      <c r="A555" s="1" t="s">
        <v>24</v>
      </c>
      <c r="B555" s="1" t="s">
        <v>11</v>
      </c>
      <c r="C555" s="1" t="s">
        <v>57</v>
      </c>
      <c r="D555" s="1" t="s">
        <v>42</v>
      </c>
      <c r="E555" s="1" t="s">
        <v>43</v>
      </c>
      <c r="F555" s="1" t="s">
        <v>22</v>
      </c>
      <c r="G555" s="1" t="s">
        <v>73</v>
      </c>
      <c r="H555">
        <v>3.61</v>
      </c>
      <c r="I555">
        <v>3</v>
      </c>
      <c r="J555">
        <v>10.82</v>
      </c>
      <c r="K555" s="11">
        <v>0.2</v>
      </c>
      <c r="L555">
        <v>2.57</v>
      </c>
      <c r="M555">
        <v>8.25</v>
      </c>
      <c r="N555" s="11">
        <v>0.24</v>
      </c>
      <c r="O555">
        <v>0.40599999999999969</v>
      </c>
      <c r="P555" t="str">
        <f>IF(OR(SampleSuperstore[[#This Row],[Total Sales]]&gt;'Check Outliers'!$M$7,SampleSuperstore[[#This Row],[Total Sales]]&lt;'Check Outliers'!$M$8),"Outlier","normal")</f>
        <v>normal</v>
      </c>
      <c r="Q555" t="str">
        <f>IF(OR(SampleSuperstore[[#This Row],[Profit]]&gt;'Check Outliers'!$M$15,SampleSuperstore[[#This Row],[Profit]]&lt;'Check Outliers'!$M$16),"outlier","normal")</f>
        <v>normal</v>
      </c>
      <c r="R555" s="1" t="str">
        <f>IF(OR(SampleSuperstore[[#This Row],[Cogs]]&gt;'Check Outliers'!$M$23,SampleSuperstore[[#This Row],[Cogs]]&lt;'Check Outliers'!$M$24),"outlier","normal")</f>
        <v>normal</v>
      </c>
    </row>
    <row r="556" spans="1:18" hidden="1" x14ac:dyDescent="0.3">
      <c r="A556" s="1" t="s">
        <v>10</v>
      </c>
      <c r="B556" s="1" t="s">
        <v>18</v>
      </c>
      <c r="C556" s="1" t="s">
        <v>204</v>
      </c>
      <c r="D556" s="1" t="s">
        <v>20</v>
      </c>
      <c r="E556" s="1" t="s">
        <v>21</v>
      </c>
      <c r="F556" s="1" t="s">
        <v>22</v>
      </c>
      <c r="G556" s="1" t="s">
        <v>28</v>
      </c>
      <c r="H556">
        <v>647.89</v>
      </c>
      <c r="I556">
        <v>2</v>
      </c>
      <c r="J556">
        <v>1295.78</v>
      </c>
      <c r="K556" s="1">
        <v>0</v>
      </c>
      <c r="L556">
        <v>310.99</v>
      </c>
      <c r="M556">
        <v>984.79</v>
      </c>
      <c r="N556">
        <v>0.24</v>
      </c>
      <c r="O556">
        <v>310.99</v>
      </c>
      <c r="P556" t="str">
        <f>IF(OR(SampleSuperstore[[#This Row],[Total Sales]]&gt;'Check Outliers'!$M$7,SampleSuperstore[[#This Row],[Total Sales]]&lt;'Check Outliers'!$M$8),"Outlier","normal")</f>
        <v>Outlier</v>
      </c>
      <c r="Q556" t="str">
        <f>IF(OR(SampleSuperstore[[#This Row],[Profit]]&gt;'Check Outliers'!$M$15,SampleSuperstore[[#This Row],[Profit]]&lt;'Check Outliers'!$M$16),"outlier","normal")</f>
        <v>outlier</v>
      </c>
      <c r="R556" s="1" t="str">
        <f>IF(OR(SampleSuperstore[[#This Row],[Cogs]]&gt;'Check Outliers'!$M$23,SampleSuperstore[[#This Row],[Cogs]]&lt;'Check Outliers'!$M$24),"outlier","normal")</f>
        <v>outlier</v>
      </c>
    </row>
    <row r="557" spans="1:18" x14ac:dyDescent="0.3">
      <c r="A557" s="1" t="s">
        <v>10</v>
      </c>
      <c r="B557" s="1" t="s">
        <v>11</v>
      </c>
      <c r="C557" s="1" t="s">
        <v>102</v>
      </c>
      <c r="D557" s="1" t="s">
        <v>36</v>
      </c>
      <c r="E557" s="1" t="s">
        <v>14</v>
      </c>
      <c r="F557" s="1" t="s">
        <v>22</v>
      </c>
      <c r="G557" s="1" t="s">
        <v>30</v>
      </c>
      <c r="H557">
        <v>4.8600000000000003</v>
      </c>
      <c r="I557">
        <v>4</v>
      </c>
      <c r="J557">
        <v>19.46</v>
      </c>
      <c r="K557" s="11">
        <v>0.2</v>
      </c>
      <c r="L557">
        <v>3.4</v>
      </c>
      <c r="M557">
        <v>16.059999999999999</v>
      </c>
      <c r="N557" s="11">
        <v>0.17</v>
      </c>
      <c r="O557">
        <v>-0.49200000000000044</v>
      </c>
      <c r="P557" t="str">
        <f>IF(OR(SampleSuperstore[[#This Row],[Total Sales]]&gt;'Check Outliers'!$M$7,SampleSuperstore[[#This Row],[Total Sales]]&lt;'Check Outliers'!$M$8),"Outlier","normal")</f>
        <v>normal</v>
      </c>
      <c r="Q557" t="str">
        <f>IF(OR(SampleSuperstore[[#This Row],[Profit]]&gt;'Check Outliers'!$M$15,SampleSuperstore[[#This Row],[Profit]]&lt;'Check Outliers'!$M$16),"outlier","normal")</f>
        <v>normal</v>
      </c>
      <c r="R557" s="1" t="str">
        <f>IF(OR(SampleSuperstore[[#This Row],[Cogs]]&gt;'Check Outliers'!$M$23,SampleSuperstore[[#This Row],[Cogs]]&lt;'Check Outliers'!$M$24),"outlier","normal")</f>
        <v>normal</v>
      </c>
    </row>
    <row r="558" spans="1:18" x14ac:dyDescent="0.3">
      <c r="A558" s="1" t="s">
        <v>24</v>
      </c>
      <c r="B558" s="1" t="s">
        <v>11</v>
      </c>
      <c r="C558" s="1" t="s">
        <v>19</v>
      </c>
      <c r="D558" s="1" t="s">
        <v>20</v>
      </c>
      <c r="E558" s="1" t="s">
        <v>21</v>
      </c>
      <c r="F558" s="1" t="s">
        <v>22</v>
      </c>
      <c r="G558" s="1" t="s">
        <v>23</v>
      </c>
      <c r="H558">
        <v>10.35</v>
      </c>
      <c r="I558">
        <v>2</v>
      </c>
      <c r="J558">
        <v>20.7</v>
      </c>
      <c r="K558" s="11">
        <v>0</v>
      </c>
      <c r="L558">
        <v>9.94</v>
      </c>
      <c r="M558">
        <v>10.76</v>
      </c>
      <c r="N558" s="11">
        <v>0.48</v>
      </c>
      <c r="O558">
        <v>9.94</v>
      </c>
      <c r="P558" t="str">
        <f>IF(OR(SampleSuperstore[[#This Row],[Total Sales]]&gt;'Check Outliers'!$M$7,SampleSuperstore[[#This Row],[Total Sales]]&lt;'Check Outliers'!$M$8),"Outlier","normal")</f>
        <v>normal</v>
      </c>
      <c r="Q558" t="str">
        <f>IF(OR(SampleSuperstore[[#This Row],[Profit]]&gt;'Check Outliers'!$M$15,SampleSuperstore[[#This Row],[Profit]]&lt;'Check Outliers'!$M$16),"outlier","normal")</f>
        <v>normal</v>
      </c>
      <c r="R558" s="1" t="str">
        <f>IF(OR(SampleSuperstore[[#This Row],[Cogs]]&gt;'Check Outliers'!$M$23,SampleSuperstore[[#This Row],[Cogs]]&lt;'Check Outliers'!$M$24),"outlier","normal")</f>
        <v>normal</v>
      </c>
    </row>
    <row r="559" spans="1:18" hidden="1" x14ac:dyDescent="0.3">
      <c r="A559" s="1" t="s">
        <v>24</v>
      </c>
      <c r="B559" s="1" t="s">
        <v>11</v>
      </c>
      <c r="C559" s="1" t="s">
        <v>19</v>
      </c>
      <c r="D559" s="1" t="s">
        <v>20</v>
      </c>
      <c r="E559" s="1" t="s">
        <v>21</v>
      </c>
      <c r="F559" s="1" t="s">
        <v>15</v>
      </c>
      <c r="G559" s="1" t="s">
        <v>27</v>
      </c>
      <c r="H559">
        <v>333.92</v>
      </c>
      <c r="I559">
        <v>4</v>
      </c>
      <c r="J559">
        <v>1335.68</v>
      </c>
      <c r="K559" s="1">
        <v>0.2</v>
      </c>
      <c r="L559">
        <v>-217.05</v>
      </c>
      <c r="M559">
        <v>1552.73</v>
      </c>
      <c r="N559">
        <v>-0.16</v>
      </c>
      <c r="O559">
        <v>-484.18600000000004</v>
      </c>
      <c r="P559" t="str">
        <f>IF(OR(SampleSuperstore[[#This Row],[Total Sales]]&gt;'Check Outliers'!$M$7,SampleSuperstore[[#This Row],[Total Sales]]&lt;'Check Outliers'!$M$8),"Outlier","normal")</f>
        <v>Outlier</v>
      </c>
      <c r="Q559" t="str">
        <f>IF(OR(SampleSuperstore[[#This Row],[Profit]]&gt;'Check Outliers'!$M$15,SampleSuperstore[[#This Row],[Profit]]&lt;'Check Outliers'!$M$16),"outlier","normal")</f>
        <v>outlier</v>
      </c>
      <c r="R559" s="1" t="str">
        <f>IF(OR(SampleSuperstore[[#This Row],[Cogs]]&gt;'Check Outliers'!$M$23,SampleSuperstore[[#This Row],[Cogs]]&lt;'Check Outliers'!$M$24),"outlier","normal")</f>
        <v>outlier</v>
      </c>
    </row>
    <row r="560" spans="1:18" x14ac:dyDescent="0.3">
      <c r="A560" s="1" t="s">
        <v>24</v>
      </c>
      <c r="B560" s="1" t="s">
        <v>11</v>
      </c>
      <c r="C560" s="1" t="s">
        <v>19</v>
      </c>
      <c r="D560" s="1" t="s">
        <v>20</v>
      </c>
      <c r="E560" s="1" t="s">
        <v>21</v>
      </c>
      <c r="F560" s="1" t="s">
        <v>22</v>
      </c>
      <c r="G560" s="1" t="s">
        <v>37</v>
      </c>
      <c r="H560">
        <v>6.48</v>
      </c>
      <c r="I560">
        <v>5</v>
      </c>
      <c r="J560">
        <v>32.4</v>
      </c>
      <c r="K560" s="11">
        <v>0</v>
      </c>
      <c r="L560">
        <v>15.55</v>
      </c>
      <c r="M560">
        <v>16.850000000000001</v>
      </c>
      <c r="N560" s="11">
        <v>0.48</v>
      </c>
      <c r="O560">
        <v>15.55</v>
      </c>
      <c r="P560" t="str">
        <f>IF(OR(SampleSuperstore[[#This Row],[Total Sales]]&gt;'Check Outliers'!$M$7,SampleSuperstore[[#This Row],[Total Sales]]&lt;'Check Outliers'!$M$8),"Outlier","normal")</f>
        <v>normal</v>
      </c>
      <c r="Q560" t="str">
        <f>IF(OR(SampleSuperstore[[#This Row],[Profit]]&gt;'Check Outliers'!$M$15,SampleSuperstore[[#This Row],[Profit]]&lt;'Check Outliers'!$M$16),"outlier","normal")</f>
        <v>normal</v>
      </c>
      <c r="R560" s="1" t="str">
        <f>IF(OR(SampleSuperstore[[#This Row],[Cogs]]&gt;'Check Outliers'!$M$23,SampleSuperstore[[#This Row],[Cogs]]&lt;'Check Outliers'!$M$24),"outlier","normal")</f>
        <v>normal</v>
      </c>
    </row>
    <row r="561" spans="1:18" x14ac:dyDescent="0.3">
      <c r="A561" s="1" t="s">
        <v>10</v>
      </c>
      <c r="B561" s="1" t="s">
        <v>11</v>
      </c>
      <c r="C561" s="1" t="s">
        <v>48</v>
      </c>
      <c r="D561" s="1" t="s">
        <v>20</v>
      </c>
      <c r="E561" s="1" t="s">
        <v>21</v>
      </c>
      <c r="F561" s="1" t="s">
        <v>15</v>
      </c>
      <c r="G561" s="1" t="s">
        <v>29</v>
      </c>
      <c r="H561">
        <v>14.2</v>
      </c>
      <c r="I561">
        <v>3</v>
      </c>
      <c r="J561">
        <v>42.6</v>
      </c>
      <c r="K561" s="11">
        <v>0</v>
      </c>
      <c r="L561">
        <v>16.61</v>
      </c>
      <c r="M561">
        <v>25.99</v>
      </c>
      <c r="N561" s="11">
        <v>0.39</v>
      </c>
      <c r="O561">
        <v>16.61</v>
      </c>
      <c r="P561" t="str">
        <f>IF(OR(SampleSuperstore[[#This Row],[Total Sales]]&gt;'Check Outliers'!$M$7,SampleSuperstore[[#This Row],[Total Sales]]&lt;'Check Outliers'!$M$8),"Outlier","normal")</f>
        <v>normal</v>
      </c>
      <c r="Q561" t="str">
        <f>IF(OR(SampleSuperstore[[#This Row],[Profit]]&gt;'Check Outliers'!$M$15,SampleSuperstore[[#This Row],[Profit]]&lt;'Check Outliers'!$M$16),"outlier","normal")</f>
        <v>normal</v>
      </c>
      <c r="R561" s="1" t="str">
        <f>IF(OR(SampleSuperstore[[#This Row],[Cogs]]&gt;'Check Outliers'!$M$23,SampleSuperstore[[#This Row],[Cogs]]&lt;'Check Outliers'!$M$24),"outlier","normal")</f>
        <v>normal</v>
      </c>
    </row>
    <row r="562" spans="1:18" x14ac:dyDescent="0.3">
      <c r="A562" s="1" t="s">
        <v>10</v>
      </c>
      <c r="B562" s="1" t="s">
        <v>11</v>
      </c>
      <c r="C562" s="1" t="s">
        <v>48</v>
      </c>
      <c r="D562" s="1" t="s">
        <v>20</v>
      </c>
      <c r="E562" s="1" t="s">
        <v>21</v>
      </c>
      <c r="F562" s="1" t="s">
        <v>22</v>
      </c>
      <c r="G562" s="1" t="s">
        <v>33</v>
      </c>
      <c r="H562">
        <v>12.01</v>
      </c>
      <c r="I562">
        <v>7</v>
      </c>
      <c r="J562">
        <v>84.06</v>
      </c>
      <c r="K562" s="11">
        <v>0.2</v>
      </c>
      <c r="L562">
        <v>27.32</v>
      </c>
      <c r="M562">
        <v>56.74</v>
      </c>
      <c r="N562" s="11">
        <v>0.33</v>
      </c>
      <c r="O562">
        <v>10.507999999999999</v>
      </c>
      <c r="P562" t="str">
        <f>IF(OR(SampleSuperstore[[#This Row],[Total Sales]]&gt;'Check Outliers'!$M$7,SampleSuperstore[[#This Row],[Total Sales]]&lt;'Check Outliers'!$M$8),"Outlier","normal")</f>
        <v>normal</v>
      </c>
      <c r="Q562" t="str">
        <f>IF(OR(SampleSuperstore[[#This Row],[Profit]]&gt;'Check Outliers'!$M$15,SampleSuperstore[[#This Row],[Profit]]&lt;'Check Outliers'!$M$16),"outlier","normal")</f>
        <v>normal</v>
      </c>
      <c r="R562" s="1" t="str">
        <f>IF(OR(SampleSuperstore[[#This Row],[Cogs]]&gt;'Check Outliers'!$M$23,SampleSuperstore[[#This Row],[Cogs]]&lt;'Check Outliers'!$M$24),"outlier","normal")</f>
        <v>normal</v>
      </c>
    </row>
    <row r="563" spans="1:18" x14ac:dyDescent="0.3">
      <c r="A563" s="1" t="s">
        <v>10</v>
      </c>
      <c r="B563" s="1" t="s">
        <v>11</v>
      </c>
      <c r="C563" s="1" t="s">
        <v>137</v>
      </c>
      <c r="D563" s="1" t="s">
        <v>26</v>
      </c>
      <c r="E563" s="1" t="s">
        <v>14</v>
      </c>
      <c r="F563" s="1" t="s">
        <v>22</v>
      </c>
      <c r="G563" s="1" t="s">
        <v>34</v>
      </c>
      <c r="H563">
        <v>2.6</v>
      </c>
      <c r="I563">
        <v>5</v>
      </c>
      <c r="J563">
        <v>13</v>
      </c>
      <c r="K563" s="11">
        <v>0.2</v>
      </c>
      <c r="L563">
        <v>1.3</v>
      </c>
      <c r="M563">
        <v>11.7</v>
      </c>
      <c r="N563" s="11">
        <v>0.1</v>
      </c>
      <c r="O563">
        <v>-1.3</v>
      </c>
      <c r="P563" t="str">
        <f>IF(OR(SampleSuperstore[[#This Row],[Total Sales]]&gt;'Check Outliers'!$M$7,SampleSuperstore[[#This Row],[Total Sales]]&lt;'Check Outliers'!$M$8),"Outlier","normal")</f>
        <v>normal</v>
      </c>
      <c r="Q563" t="str">
        <f>IF(OR(SampleSuperstore[[#This Row],[Profit]]&gt;'Check Outliers'!$M$15,SampleSuperstore[[#This Row],[Profit]]&lt;'Check Outliers'!$M$16),"outlier","normal")</f>
        <v>normal</v>
      </c>
      <c r="R563" s="1" t="str">
        <f>IF(OR(SampleSuperstore[[#This Row],[Cogs]]&gt;'Check Outliers'!$M$23,SampleSuperstore[[#This Row],[Cogs]]&lt;'Check Outliers'!$M$24),"outlier","normal")</f>
        <v>normal</v>
      </c>
    </row>
    <row r="564" spans="1:18" x14ac:dyDescent="0.3">
      <c r="A564" s="1" t="s">
        <v>10</v>
      </c>
      <c r="B564" s="1" t="s">
        <v>11</v>
      </c>
      <c r="C564" s="1" t="s">
        <v>137</v>
      </c>
      <c r="D564" s="1" t="s">
        <v>26</v>
      </c>
      <c r="E564" s="1" t="s">
        <v>14</v>
      </c>
      <c r="F564" s="1" t="s">
        <v>15</v>
      </c>
      <c r="G564" s="1" t="s">
        <v>29</v>
      </c>
      <c r="H564">
        <v>4.38</v>
      </c>
      <c r="I564">
        <v>3</v>
      </c>
      <c r="J564">
        <v>13.13</v>
      </c>
      <c r="K564" s="11">
        <v>0.2</v>
      </c>
      <c r="L564">
        <v>3.77</v>
      </c>
      <c r="M564">
        <v>9.36</v>
      </c>
      <c r="N564" s="11">
        <v>0.28999999999999998</v>
      </c>
      <c r="O564">
        <v>1.1439999999999997</v>
      </c>
      <c r="P564" t="str">
        <f>IF(OR(SampleSuperstore[[#This Row],[Total Sales]]&gt;'Check Outliers'!$M$7,SampleSuperstore[[#This Row],[Total Sales]]&lt;'Check Outliers'!$M$8),"Outlier","normal")</f>
        <v>normal</v>
      </c>
      <c r="Q564" t="str">
        <f>IF(OR(SampleSuperstore[[#This Row],[Profit]]&gt;'Check Outliers'!$M$15,SampleSuperstore[[#This Row],[Profit]]&lt;'Check Outliers'!$M$16),"outlier","normal")</f>
        <v>normal</v>
      </c>
      <c r="R564" s="1" t="str">
        <f>IF(OR(SampleSuperstore[[#This Row],[Cogs]]&gt;'Check Outliers'!$M$23,SampleSuperstore[[#This Row],[Cogs]]&lt;'Check Outliers'!$M$24),"outlier","normal")</f>
        <v>normal</v>
      </c>
    </row>
    <row r="565" spans="1:18" x14ac:dyDescent="0.3">
      <c r="A565" s="1" t="s">
        <v>58</v>
      </c>
      <c r="B565" s="1" t="s">
        <v>11</v>
      </c>
      <c r="C565" s="1" t="s">
        <v>38</v>
      </c>
      <c r="D565" s="1" t="s">
        <v>39</v>
      </c>
      <c r="E565" s="1" t="s">
        <v>21</v>
      </c>
      <c r="F565" s="1" t="s">
        <v>22</v>
      </c>
      <c r="G565" s="1" t="s">
        <v>73</v>
      </c>
      <c r="H565">
        <v>1.98</v>
      </c>
      <c r="I565">
        <v>2</v>
      </c>
      <c r="J565">
        <v>3.96</v>
      </c>
      <c r="K565" s="11">
        <v>0</v>
      </c>
      <c r="L565">
        <v>0</v>
      </c>
      <c r="M565">
        <v>3.96</v>
      </c>
      <c r="N565" s="11">
        <v>0</v>
      </c>
      <c r="O565">
        <v>0</v>
      </c>
      <c r="P565" t="str">
        <f>IF(OR(SampleSuperstore[[#This Row],[Total Sales]]&gt;'Check Outliers'!$M$7,SampleSuperstore[[#This Row],[Total Sales]]&lt;'Check Outliers'!$M$8),"Outlier","normal")</f>
        <v>normal</v>
      </c>
      <c r="Q565" t="str">
        <f>IF(OR(SampleSuperstore[[#This Row],[Profit]]&gt;'Check Outliers'!$M$15,SampleSuperstore[[#This Row],[Profit]]&lt;'Check Outliers'!$M$16),"outlier","normal")</f>
        <v>normal</v>
      </c>
      <c r="R565" s="1" t="str">
        <f>IF(OR(SampleSuperstore[[#This Row],[Cogs]]&gt;'Check Outliers'!$M$23,SampleSuperstore[[#This Row],[Cogs]]&lt;'Check Outliers'!$M$24),"outlier","normal")</f>
        <v>normal</v>
      </c>
    </row>
    <row r="566" spans="1:18" x14ac:dyDescent="0.3">
      <c r="A566" s="1" t="s">
        <v>58</v>
      </c>
      <c r="B566" s="1" t="s">
        <v>11</v>
      </c>
      <c r="C566" s="1" t="s">
        <v>38</v>
      </c>
      <c r="D566" s="1" t="s">
        <v>39</v>
      </c>
      <c r="E566" s="1" t="s">
        <v>21</v>
      </c>
      <c r="F566" s="1" t="s">
        <v>22</v>
      </c>
      <c r="G566" s="1" t="s">
        <v>23</v>
      </c>
      <c r="H566">
        <v>2.61</v>
      </c>
      <c r="I566">
        <v>1</v>
      </c>
      <c r="J566">
        <v>2.61</v>
      </c>
      <c r="K566" s="11">
        <v>0</v>
      </c>
      <c r="L566">
        <v>1.2</v>
      </c>
      <c r="M566">
        <v>1.41</v>
      </c>
      <c r="N566" s="11">
        <v>0.46</v>
      </c>
      <c r="O566">
        <v>1.2</v>
      </c>
      <c r="P566" t="str">
        <f>IF(OR(SampleSuperstore[[#This Row],[Total Sales]]&gt;'Check Outliers'!$M$7,SampleSuperstore[[#This Row],[Total Sales]]&lt;'Check Outliers'!$M$8),"Outlier","normal")</f>
        <v>normal</v>
      </c>
      <c r="Q566" t="str">
        <f>IF(OR(SampleSuperstore[[#This Row],[Profit]]&gt;'Check Outliers'!$M$15,SampleSuperstore[[#This Row],[Profit]]&lt;'Check Outliers'!$M$16),"outlier","normal")</f>
        <v>normal</v>
      </c>
      <c r="R566" s="1" t="str">
        <f>IF(OR(SampleSuperstore[[#This Row],[Cogs]]&gt;'Check Outliers'!$M$23,SampleSuperstore[[#This Row],[Cogs]]&lt;'Check Outliers'!$M$24),"outlier","normal")</f>
        <v>normal</v>
      </c>
    </row>
    <row r="567" spans="1:18" x14ac:dyDescent="0.3">
      <c r="A567" s="1" t="s">
        <v>58</v>
      </c>
      <c r="B567" s="1" t="s">
        <v>11</v>
      </c>
      <c r="C567" s="1" t="s">
        <v>19</v>
      </c>
      <c r="D567" s="1" t="s">
        <v>20</v>
      </c>
      <c r="E567" s="1" t="s">
        <v>21</v>
      </c>
      <c r="F567" s="1" t="s">
        <v>31</v>
      </c>
      <c r="G567" s="1" t="s">
        <v>32</v>
      </c>
      <c r="H567">
        <v>124.79</v>
      </c>
      <c r="I567">
        <v>3</v>
      </c>
      <c r="J567">
        <v>374.38</v>
      </c>
      <c r="K567" s="11">
        <v>0.2</v>
      </c>
      <c r="L567">
        <v>46.8</v>
      </c>
      <c r="M567">
        <v>327.58</v>
      </c>
      <c r="N567" s="11">
        <v>0.13</v>
      </c>
      <c r="O567">
        <v>-28.076000000000008</v>
      </c>
      <c r="P567" t="str">
        <f>IF(OR(SampleSuperstore[[#This Row],[Total Sales]]&gt;'Check Outliers'!$M$7,SampleSuperstore[[#This Row],[Total Sales]]&lt;'Check Outliers'!$M$8),"Outlier","normal")</f>
        <v>normal</v>
      </c>
      <c r="Q567" t="str">
        <f>IF(OR(SampleSuperstore[[#This Row],[Profit]]&gt;'Check Outliers'!$M$15,SampleSuperstore[[#This Row],[Profit]]&lt;'Check Outliers'!$M$16),"outlier","normal")</f>
        <v>normal</v>
      </c>
      <c r="R567" s="1" t="str">
        <f>IF(OR(SampleSuperstore[[#This Row],[Cogs]]&gt;'Check Outliers'!$M$23,SampleSuperstore[[#This Row],[Cogs]]&lt;'Check Outliers'!$M$24),"outlier","normal")</f>
        <v>normal</v>
      </c>
    </row>
    <row r="568" spans="1:18" x14ac:dyDescent="0.3">
      <c r="A568" s="1" t="s">
        <v>24</v>
      </c>
      <c r="B568" s="1" t="s">
        <v>18</v>
      </c>
      <c r="C568" s="1" t="s">
        <v>38</v>
      </c>
      <c r="D568" s="1" t="s">
        <v>39</v>
      </c>
      <c r="E568" s="1" t="s">
        <v>21</v>
      </c>
      <c r="F568" s="1" t="s">
        <v>22</v>
      </c>
      <c r="G568" s="1" t="s">
        <v>37</v>
      </c>
      <c r="H568">
        <v>11.48</v>
      </c>
      <c r="I568">
        <v>8</v>
      </c>
      <c r="J568">
        <v>91.84</v>
      </c>
      <c r="K568" s="11">
        <v>0</v>
      </c>
      <c r="L568">
        <v>45</v>
      </c>
      <c r="M568">
        <v>46.84</v>
      </c>
      <c r="N568" s="11">
        <v>0.49</v>
      </c>
      <c r="O568">
        <v>45</v>
      </c>
      <c r="P568" t="str">
        <f>IF(OR(SampleSuperstore[[#This Row],[Total Sales]]&gt;'Check Outliers'!$M$7,SampleSuperstore[[#This Row],[Total Sales]]&lt;'Check Outliers'!$M$8),"Outlier","normal")</f>
        <v>normal</v>
      </c>
      <c r="Q568" t="str">
        <f>IF(OR(SampleSuperstore[[#This Row],[Profit]]&gt;'Check Outliers'!$M$15,SampleSuperstore[[#This Row],[Profit]]&lt;'Check Outliers'!$M$16),"outlier","normal")</f>
        <v>normal</v>
      </c>
      <c r="R568" s="1" t="str">
        <f>IF(OR(SampleSuperstore[[#This Row],[Cogs]]&gt;'Check Outliers'!$M$23,SampleSuperstore[[#This Row],[Cogs]]&lt;'Check Outliers'!$M$24),"outlier","normal")</f>
        <v>normal</v>
      </c>
    </row>
    <row r="569" spans="1:18" x14ac:dyDescent="0.3">
      <c r="A569" s="1" t="s">
        <v>24</v>
      </c>
      <c r="B569" s="1" t="s">
        <v>18</v>
      </c>
      <c r="C569" s="1" t="s">
        <v>38</v>
      </c>
      <c r="D569" s="1" t="s">
        <v>39</v>
      </c>
      <c r="E569" s="1" t="s">
        <v>21</v>
      </c>
      <c r="F569" s="1" t="s">
        <v>22</v>
      </c>
      <c r="G569" s="1" t="s">
        <v>33</v>
      </c>
      <c r="H569">
        <v>11.58</v>
      </c>
      <c r="I569">
        <v>7</v>
      </c>
      <c r="J569">
        <v>81.09</v>
      </c>
      <c r="K569" s="11">
        <v>0.2</v>
      </c>
      <c r="L569">
        <v>27.37</v>
      </c>
      <c r="M569">
        <v>53.72</v>
      </c>
      <c r="N569" s="11">
        <v>0.34</v>
      </c>
      <c r="O569">
        <v>11.152000000000001</v>
      </c>
      <c r="P569" t="str">
        <f>IF(OR(SampleSuperstore[[#This Row],[Total Sales]]&gt;'Check Outliers'!$M$7,SampleSuperstore[[#This Row],[Total Sales]]&lt;'Check Outliers'!$M$8),"Outlier","normal")</f>
        <v>normal</v>
      </c>
      <c r="Q569" t="str">
        <f>IF(OR(SampleSuperstore[[#This Row],[Profit]]&gt;'Check Outliers'!$M$15,SampleSuperstore[[#This Row],[Profit]]&lt;'Check Outliers'!$M$16),"outlier","normal")</f>
        <v>normal</v>
      </c>
      <c r="R569" s="1" t="str">
        <f>IF(OR(SampleSuperstore[[#This Row],[Cogs]]&gt;'Check Outliers'!$M$23,SampleSuperstore[[#This Row],[Cogs]]&lt;'Check Outliers'!$M$24),"outlier","normal")</f>
        <v>normal</v>
      </c>
    </row>
    <row r="570" spans="1:18" x14ac:dyDescent="0.3">
      <c r="A570" s="1" t="s">
        <v>24</v>
      </c>
      <c r="B570" s="1" t="s">
        <v>18</v>
      </c>
      <c r="C570" s="1" t="s">
        <v>38</v>
      </c>
      <c r="D570" s="1" t="s">
        <v>39</v>
      </c>
      <c r="E570" s="1" t="s">
        <v>21</v>
      </c>
      <c r="F570" s="1" t="s">
        <v>22</v>
      </c>
      <c r="G570" s="1" t="s">
        <v>37</v>
      </c>
      <c r="H570">
        <v>6.48</v>
      </c>
      <c r="I570">
        <v>3</v>
      </c>
      <c r="J570">
        <v>19.440000000000001</v>
      </c>
      <c r="K570" s="11">
        <v>0</v>
      </c>
      <c r="L570">
        <v>9.33</v>
      </c>
      <c r="M570">
        <v>10.11</v>
      </c>
      <c r="N570" s="11">
        <v>0.48</v>
      </c>
      <c r="O570">
        <v>9.33</v>
      </c>
      <c r="P570" t="str">
        <f>IF(OR(SampleSuperstore[[#This Row],[Total Sales]]&gt;'Check Outliers'!$M$7,SampleSuperstore[[#This Row],[Total Sales]]&lt;'Check Outliers'!$M$8),"Outlier","normal")</f>
        <v>normal</v>
      </c>
      <c r="Q570" t="str">
        <f>IF(OR(SampleSuperstore[[#This Row],[Profit]]&gt;'Check Outliers'!$M$15,SampleSuperstore[[#This Row],[Profit]]&lt;'Check Outliers'!$M$16),"outlier","normal")</f>
        <v>normal</v>
      </c>
      <c r="R570" s="1" t="str">
        <f>IF(OR(SampleSuperstore[[#This Row],[Cogs]]&gt;'Check Outliers'!$M$23,SampleSuperstore[[#This Row],[Cogs]]&lt;'Check Outliers'!$M$24),"outlier","normal")</f>
        <v>normal</v>
      </c>
    </row>
    <row r="571" spans="1:18" hidden="1" x14ac:dyDescent="0.3">
      <c r="A571" s="1" t="s">
        <v>24</v>
      </c>
      <c r="B571" s="1" t="s">
        <v>18</v>
      </c>
      <c r="C571" s="1" t="s">
        <v>38</v>
      </c>
      <c r="D571" s="1" t="s">
        <v>39</v>
      </c>
      <c r="E571" s="1" t="s">
        <v>21</v>
      </c>
      <c r="F571" s="1" t="s">
        <v>15</v>
      </c>
      <c r="G571" s="1" t="s">
        <v>17</v>
      </c>
      <c r="H571">
        <v>150.38</v>
      </c>
      <c r="I571">
        <v>3</v>
      </c>
      <c r="J571">
        <v>451.15</v>
      </c>
      <c r="K571" s="1">
        <v>0.2</v>
      </c>
      <c r="L571">
        <v>0</v>
      </c>
      <c r="M571">
        <v>451.15</v>
      </c>
      <c r="N571">
        <v>0</v>
      </c>
      <c r="O571">
        <v>-90.23</v>
      </c>
      <c r="P571" t="str">
        <f>IF(OR(SampleSuperstore[[#This Row],[Total Sales]]&gt;'Check Outliers'!$M$7,SampleSuperstore[[#This Row],[Total Sales]]&lt;'Check Outliers'!$M$8),"Outlier","normal")</f>
        <v>normal</v>
      </c>
      <c r="Q571" t="str">
        <f>IF(OR(SampleSuperstore[[#This Row],[Profit]]&gt;'Check Outliers'!$M$15,SampleSuperstore[[#This Row],[Profit]]&lt;'Check Outliers'!$M$16),"outlier","normal")</f>
        <v>normal</v>
      </c>
      <c r="R571" s="1" t="str">
        <f>IF(OR(SampleSuperstore[[#This Row],[Cogs]]&gt;'Check Outliers'!$M$23,SampleSuperstore[[#This Row],[Cogs]]&lt;'Check Outliers'!$M$24),"outlier","normal")</f>
        <v>outlier</v>
      </c>
    </row>
    <row r="572" spans="1:18" x14ac:dyDescent="0.3">
      <c r="A572" s="1" t="s">
        <v>24</v>
      </c>
      <c r="B572" s="1" t="s">
        <v>11</v>
      </c>
      <c r="C572" s="1" t="s">
        <v>71</v>
      </c>
      <c r="D572" s="1" t="s">
        <v>72</v>
      </c>
      <c r="E572" s="1" t="s">
        <v>53</v>
      </c>
      <c r="F572" s="1" t="s">
        <v>22</v>
      </c>
      <c r="G572" s="1" t="s">
        <v>23</v>
      </c>
      <c r="H572">
        <v>10.35</v>
      </c>
      <c r="I572">
        <v>7</v>
      </c>
      <c r="J572">
        <v>72.45</v>
      </c>
      <c r="K572" s="11">
        <v>0</v>
      </c>
      <c r="L572">
        <v>34.78</v>
      </c>
      <c r="M572">
        <v>37.67</v>
      </c>
      <c r="N572" s="11">
        <v>0.48</v>
      </c>
      <c r="O572">
        <v>34.78</v>
      </c>
      <c r="P572" t="str">
        <f>IF(OR(SampleSuperstore[[#This Row],[Total Sales]]&gt;'Check Outliers'!$M$7,SampleSuperstore[[#This Row],[Total Sales]]&lt;'Check Outliers'!$M$8),"Outlier","normal")</f>
        <v>normal</v>
      </c>
      <c r="Q572" t="str">
        <f>IF(OR(SampleSuperstore[[#This Row],[Profit]]&gt;'Check Outliers'!$M$15,SampleSuperstore[[#This Row],[Profit]]&lt;'Check Outliers'!$M$16),"outlier","normal")</f>
        <v>normal</v>
      </c>
      <c r="R572" s="1" t="str">
        <f>IF(OR(SampleSuperstore[[#This Row],[Cogs]]&gt;'Check Outliers'!$M$23,SampleSuperstore[[#This Row],[Cogs]]&lt;'Check Outliers'!$M$24),"outlier","normal")</f>
        <v>normal</v>
      </c>
    </row>
    <row r="573" spans="1:18" x14ac:dyDescent="0.3">
      <c r="A573" s="1" t="s">
        <v>24</v>
      </c>
      <c r="B573" s="1" t="s">
        <v>11</v>
      </c>
      <c r="C573" s="1" t="s">
        <v>71</v>
      </c>
      <c r="D573" s="1" t="s">
        <v>72</v>
      </c>
      <c r="E573" s="1" t="s">
        <v>53</v>
      </c>
      <c r="F573" s="1" t="s">
        <v>22</v>
      </c>
      <c r="G573" s="1" t="s">
        <v>73</v>
      </c>
      <c r="H573">
        <v>3.49</v>
      </c>
      <c r="I573">
        <v>4</v>
      </c>
      <c r="J573">
        <v>13.96</v>
      </c>
      <c r="K573" s="11">
        <v>0</v>
      </c>
      <c r="L573">
        <v>6.42</v>
      </c>
      <c r="M573">
        <v>7.54</v>
      </c>
      <c r="N573" s="11">
        <v>0.46</v>
      </c>
      <c r="O573">
        <v>6.42</v>
      </c>
      <c r="P573" t="str">
        <f>IF(OR(SampleSuperstore[[#This Row],[Total Sales]]&gt;'Check Outliers'!$M$7,SampleSuperstore[[#This Row],[Total Sales]]&lt;'Check Outliers'!$M$8),"Outlier","normal")</f>
        <v>normal</v>
      </c>
      <c r="Q573" t="str">
        <f>IF(OR(SampleSuperstore[[#This Row],[Profit]]&gt;'Check Outliers'!$M$15,SampleSuperstore[[#This Row],[Profit]]&lt;'Check Outliers'!$M$16),"outlier","normal")</f>
        <v>normal</v>
      </c>
      <c r="R573" s="1" t="str">
        <f>IF(OR(SampleSuperstore[[#This Row],[Cogs]]&gt;'Check Outliers'!$M$23,SampleSuperstore[[#This Row],[Cogs]]&lt;'Check Outliers'!$M$24),"outlier","normal")</f>
        <v>normal</v>
      </c>
    </row>
    <row r="574" spans="1:18" x14ac:dyDescent="0.3">
      <c r="A574" s="1" t="s">
        <v>24</v>
      </c>
      <c r="B574" s="1" t="s">
        <v>11</v>
      </c>
      <c r="C574" s="1" t="s">
        <v>71</v>
      </c>
      <c r="D574" s="1" t="s">
        <v>72</v>
      </c>
      <c r="E574" s="1" t="s">
        <v>53</v>
      </c>
      <c r="F574" s="1" t="s">
        <v>22</v>
      </c>
      <c r="G574" s="1" t="s">
        <v>33</v>
      </c>
      <c r="H574">
        <v>4.75</v>
      </c>
      <c r="I574">
        <v>7</v>
      </c>
      <c r="J574">
        <v>33.26</v>
      </c>
      <c r="K574" s="11">
        <v>0.2</v>
      </c>
      <c r="L574">
        <v>11.23</v>
      </c>
      <c r="M574">
        <v>22.03</v>
      </c>
      <c r="N574" s="11">
        <v>0.34</v>
      </c>
      <c r="O574">
        <v>4.5780000000000003</v>
      </c>
      <c r="P574" t="str">
        <f>IF(OR(SampleSuperstore[[#This Row],[Total Sales]]&gt;'Check Outliers'!$M$7,SampleSuperstore[[#This Row],[Total Sales]]&lt;'Check Outliers'!$M$8),"Outlier","normal")</f>
        <v>normal</v>
      </c>
      <c r="Q574" t="str">
        <f>IF(OR(SampleSuperstore[[#This Row],[Profit]]&gt;'Check Outliers'!$M$15,SampleSuperstore[[#This Row],[Profit]]&lt;'Check Outliers'!$M$16),"outlier","normal")</f>
        <v>normal</v>
      </c>
      <c r="R574" s="1" t="str">
        <f>IF(OR(SampleSuperstore[[#This Row],[Cogs]]&gt;'Check Outliers'!$M$23,SampleSuperstore[[#This Row],[Cogs]]&lt;'Check Outliers'!$M$24),"outlier","normal")</f>
        <v>normal</v>
      </c>
    </row>
    <row r="575" spans="1:18" x14ac:dyDescent="0.3">
      <c r="A575" s="1" t="s">
        <v>24</v>
      </c>
      <c r="B575" s="1" t="s">
        <v>11</v>
      </c>
      <c r="C575" s="1" t="s">
        <v>71</v>
      </c>
      <c r="D575" s="1" t="s">
        <v>72</v>
      </c>
      <c r="E575" s="1" t="s">
        <v>53</v>
      </c>
      <c r="F575" s="1" t="s">
        <v>31</v>
      </c>
      <c r="G575" s="1" t="s">
        <v>32</v>
      </c>
      <c r="H575">
        <v>4.95</v>
      </c>
      <c r="I575">
        <v>3</v>
      </c>
      <c r="J575">
        <v>14.85</v>
      </c>
      <c r="K575" s="11">
        <v>0</v>
      </c>
      <c r="L575">
        <v>4.01</v>
      </c>
      <c r="M575">
        <v>10.84</v>
      </c>
      <c r="N575" s="11">
        <v>0.27</v>
      </c>
      <c r="O575">
        <v>4.01</v>
      </c>
      <c r="P575" t="str">
        <f>IF(OR(SampleSuperstore[[#This Row],[Total Sales]]&gt;'Check Outliers'!$M$7,SampleSuperstore[[#This Row],[Total Sales]]&lt;'Check Outliers'!$M$8),"Outlier","normal")</f>
        <v>normal</v>
      </c>
      <c r="Q575" t="str">
        <f>IF(OR(SampleSuperstore[[#This Row],[Profit]]&gt;'Check Outliers'!$M$15,SampleSuperstore[[#This Row],[Profit]]&lt;'Check Outliers'!$M$16),"outlier","normal")</f>
        <v>normal</v>
      </c>
      <c r="R575" s="1" t="str">
        <f>IF(OR(SampleSuperstore[[#This Row],[Cogs]]&gt;'Check Outliers'!$M$23,SampleSuperstore[[#This Row],[Cogs]]&lt;'Check Outliers'!$M$24),"outlier","normal")</f>
        <v>normal</v>
      </c>
    </row>
    <row r="576" spans="1:18" x14ac:dyDescent="0.3">
      <c r="A576" s="1" t="s">
        <v>24</v>
      </c>
      <c r="B576" s="1" t="s">
        <v>11</v>
      </c>
      <c r="C576" s="1" t="s">
        <v>205</v>
      </c>
      <c r="D576" s="1" t="s">
        <v>39</v>
      </c>
      <c r="E576" s="1" t="s">
        <v>21</v>
      </c>
      <c r="F576" s="1" t="s">
        <v>22</v>
      </c>
      <c r="G576" s="1" t="s">
        <v>30</v>
      </c>
      <c r="H576">
        <v>2.94</v>
      </c>
      <c r="I576">
        <v>3</v>
      </c>
      <c r="J576">
        <v>8.82</v>
      </c>
      <c r="K576" s="11">
        <v>0</v>
      </c>
      <c r="L576">
        <v>2.38</v>
      </c>
      <c r="M576">
        <v>6.44</v>
      </c>
      <c r="N576" s="11">
        <v>0.27</v>
      </c>
      <c r="O576">
        <v>2.38</v>
      </c>
      <c r="P576" t="str">
        <f>IF(OR(SampleSuperstore[[#This Row],[Total Sales]]&gt;'Check Outliers'!$M$7,SampleSuperstore[[#This Row],[Total Sales]]&lt;'Check Outliers'!$M$8),"Outlier","normal")</f>
        <v>normal</v>
      </c>
      <c r="Q576" t="str">
        <f>IF(OR(SampleSuperstore[[#This Row],[Profit]]&gt;'Check Outliers'!$M$15,SampleSuperstore[[#This Row],[Profit]]&lt;'Check Outliers'!$M$16),"outlier","normal")</f>
        <v>normal</v>
      </c>
      <c r="R576" s="1" t="str">
        <f>IF(OR(SampleSuperstore[[#This Row],[Cogs]]&gt;'Check Outliers'!$M$23,SampleSuperstore[[#This Row],[Cogs]]&lt;'Check Outliers'!$M$24),"outlier","normal")</f>
        <v>normal</v>
      </c>
    </row>
    <row r="577" spans="1:18" hidden="1" x14ac:dyDescent="0.3">
      <c r="A577" s="1" t="s">
        <v>10</v>
      </c>
      <c r="B577" s="1" t="s">
        <v>11</v>
      </c>
      <c r="C577" s="1" t="s">
        <v>155</v>
      </c>
      <c r="D577" s="1" t="s">
        <v>20</v>
      </c>
      <c r="E577" s="1" t="s">
        <v>21</v>
      </c>
      <c r="F577" s="1" t="s">
        <v>22</v>
      </c>
      <c r="G577" s="1" t="s">
        <v>37</v>
      </c>
      <c r="H577">
        <v>11.48</v>
      </c>
      <c r="I577">
        <v>14</v>
      </c>
      <c r="J577">
        <v>160.72</v>
      </c>
      <c r="K577" s="1">
        <v>0</v>
      </c>
      <c r="L577">
        <v>78.75</v>
      </c>
      <c r="M577">
        <v>81.97</v>
      </c>
      <c r="N577">
        <v>0.49</v>
      </c>
      <c r="O577">
        <v>78.75</v>
      </c>
      <c r="P577" t="str">
        <f>IF(OR(SampleSuperstore[[#This Row],[Total Sales]]&gt;'Check Outliers'!$M$7,SampleSuperstore[[#This Row],[Total Sales]]&lt;'Check Outliers'!$M$8),"Outlier","normal")</f>
        <v>normal</v>
      </c>
      <c r="Q577" t="str">
        <f>IF(OR(SampleSuperstore[[#This Row],[Profit]]&gt;'Check Outliers'!$M$15,SampleSuperstore[[#This Row],[Profit]]&lt;'Check Outliers'!$M$16),"outlier","normal")</f>
        <v>outlier</v>
      </c>
      <c r="R577" s="1" t="str">
        <f>IF(OR(SampleSuperstore[[#This Row],[Cogs]]&gt;'Check Outliers'!$M$23,SampleSuperstore[[#This Row],[Cogs]]&lt;'Check Outliers'!$M$24),"outlier","normal")</f>
        <v>normal</v>
      </c>
    </row>
    <row r="578" spans="1:18" x14ac:dyDescent="0.3">
      <c r="A578" s="1" t="s">
        <v>10</v>
      </c>
      <c r="B578" s="1" t="s">
        <v>11</v>
      </c>
      <c r="C578" s="1" t="s">
        <v>155</v>
      </c>
      <c r="D578" s="1" t="s">
        <v>20</v>
      </c>
      <c r="E578" s="1" t="s">
        <v>21</v>
      </c>
      <c r="F578" s="1" t="s">
        <v>22</v>
      </c>
      <c r="G578" s="1" t="s">
        <v>37</v>
      </c>
      <c r="H578">
        <v>4.9800000000000004</v>
      </c>
      <c r="I578">
        <v>4</v>
      </c>
      <c r="J578">
        <v>19.920000000000002</v>
      </c>
      <c r="K578" s="11">
        <v>0</v>
      </c>
      <c r="L578">
        <v>9.76</v>
      </c>
      <c r="M578">
        <v>10.16</v>
      </c>
      <c r="N578" s="11">
        <v>0.49</v>
      </c>
      <c r="O578">
        <v>9.76</v>
      </c>
      <c r="P578" t="str">
        <f>IF(OR(SampleSuperstore[[#This Row],[Total Sales]]&gt;'Check Outliers'!$M$7,SampleSuperstore[[#This Row],[Total Sales]]&lt;'Check Outliers'!$M$8),"Outlier","normal")</f>
        <v>normal</v>
      </c>
      <c r="Q578" t="str">
        <f>IF(OR(SampleSuperstore[[#This Row],[Profit]]&gt;'Check Outliers'!$M$15,SampleSuperstore[[#This Row],[Profit]]&lt;'Check Outliers'!$M$16),"outlier","normal")</f>
        <v>normal</v>
      </c>
      <c r="R578" s="1" t="str">
        <f>IF(OR(SampleSuperstore[[#This Row],[Cogs]]&gt;'Check Outliers'!$M$23,SampleSuperstore[[#This Row],[Cogs]]&lt;'Check Outliers'!$M$24),"outlier","normal")</f>
        <v>normal</v>
      </c>
    </row>
    <row r="579" spans="1:18" x14ac:dyDescent="0.3">
      <c r="A579" s="1" t="s">
        <v>10</v>
      </c>
      <c r="B579" s="1" t="s">
        <v>11</v>
      </c>
      <c r="C579" s="1" t="s">
        <v>155</v>
      </c>
      <c r="D579" s="1" t="s">
        <v>20</v>
      </c>
      <c r="E579" s="1" t="s">
        <v>21</v>
      </c>
      <c r="F579" s="1" t="s">
        <v>22</v>
      </c>
      <c r="G579" s="1" t="s">
        <v>106</v>
      </c>
      <c r="H579">
        <v>3.65</v>
      </c>
      <c r="I579">
        <v>2</v>
      </c>
      <c r="J579">
        <v>7.3</v>
      </c>
      <c r="K579" s="11">
        <v>0</v>
      </c>
      <c r="L579">
        <v>2.19</v>
      </c>
      <c r="M579">
        <v>5.1100000000000003</v>
      </c>
      <c r="N579" s="11">
        <v>0.3</v>
      </c>
      <c r="O579">
        <v>2.19</v>
      </c>
      <c r="P579" t="str">
        <f>IF(OR(SampleSuperstore[[#This Row],[Total Sales]]&gt;'Check Outliers'!$M$7,SampleSuperstore[[#This Row],[Total Sales]]&lt;'Check Outliers'!$M$8),"Outlier","normal")</f>
        <v>normal</v>
      </c>
      <c r="Q579" t="str">
        <f>IF(OR(SampleSuperstore[[#This Row],[Profit]]&gt;'Check Outliers'!$M$15,SampleSuperstore[[#This Row],[Profit]]&lt;'Check Outliers'!$M$16),"outlier","normal")</f>
        <v>normal</v>
      </c>
      <c r="R579" s="1" t="str">
        <f>IF(OR(SampleSuperstore[[#This Row],[Cogs]]&gt;'Check Outliers'!$M$23,SampleSuperstore[[#This Row],[Cogs]]&lt;'Check Outliers'!$M$24),"outlier","normal")</f>
        <v>normal</v>
      </c>
    </row>
    <row r="580" spans="1:18" x14ac:dyDescent="0.3">
      <c r="A580" s="1" t="s">
        <v>24</v>
      </c>
      <c r="B580" s="1" t="s">
        <v>11</v>
      </c>
      <c r="C580" s="1" t="s">
        <v>75</v>
      </c>
      <c r="D580" s="1" t="s">
        <v>61</v>
      </c>
      <c r="E580" s="1" t="s">
        <v>43</v>
      </c>
      <c r="F580" s="1" t="s">
        <v>22</v>
      </c>
      <c r="G580" s="1" t="s">
        <v>28</v>
      </c>
      <c r="H580">
        <v>34.86</v>
      </c>
      <c r="I580">
        <v>2</v>
      </c>
      <c r="J580">
        <v>69.709999999999994</v>
      </c>
      <c r="K580" s="11">
        <v>0.2</v>
      </c>
      <c r="L580">
        <v>8.7100000000000009</v>
      </c>
      <c r="M580">
        <v>61</v>
      </c>
      <c r="N580" s="11">
        <v>0.12</v>
      </c>
      <c r="O580">
        <v>-5.2319999999999993</v>
      </c>
      <c r="P580" t="str">
        <f>IF(OR(SampleSuperstore[[#This Row],[Total Sales]]&gt;'Check Outliers'!$M$7,SampleSuperstore[[#This Row],[Total Sales]]&lt;'Check Outliers'!$M$8),"Outlier","normal")</f>
        <v>normal</v>
      </c>
      <c r="Q580" t="str">
        <f>IF(OR(SampleSuperstore[[#This Row],[Profit]]&gt;'Check Outliers'!$M$15,SampleSuperstore[[#This Row],[Profit]]&lt;'Check Outliers'!$M$16),"outlier","normal")</f>
        <v>normal</v>
      </c>
      <c r="R580" s="1" t="str">
        <f>IF(OR(SampleSuperstore[[#This Row],[Cogs]]&gt;'Check Outliers'!$M$23,SampleSuperstore[[#This Row],[Cogs]]&lt;'Check Outliers'!$M$24),"outlier","normal")</f>
        <v>normal</v>
      </c>
    </row>
    <row r="581" spans="1:18" x14ac:dyDescent="0.3">
      <c r="A581" s="1" t="s">
        <v>24</v>
      </c>
      <c r="B581" s="1" t="s">
        <v>11</v>
      </c>
      <c r="C581" s="1" t="s">
        <v>75</v>
      </c>
      <c r="D581" s="1" t="s">
        <v>61</v>
      </c>
      <c r="E581" s="1" t="s">
        <v>43</v>
      </c>
      <c r="F581" s="1" t="s">
        <v>15</v>
      </c>
      <c r="G581" s="1" t="s">
        <v>29</v>
      </c>
      <c r="H581">
        <v>8.7899999999999991</v>
      </c>
      <c r="I581">
        <v>1</v>
      </c>
      <c r="J581">
        <v>8.7899999999999991</v>
      </c>
      <c r="K581" s="11">
        <v>0.6</v>
      </c>
      <c r="L581">
        <v>-5.71</v>
      </c>
      <c r="M581">
        <v>14.5</v>
      </c>
      <c r="N581" s="11">
        <v>-0.65</v>
      </c>
      <c r="O581">
        <v>-10.983999999999998</v>
      </c>
      <c r="P581" t="str">
        <f>IF(OR(SampleSuperstore[[#This Row],[Total Sales]]&gt;'Check Outliers'!$M$7,SampleSuperstore[[#This Row],[Total Sales]]&lt;'Check Outliers'!$M$8),"Outlier","normal")</f>
        <v>normal</v>
      </c>
      <c r="Q581" t="str">
        <f>IF(OR(SampleSuperstore[[#This Row],[Profit]]&gt;'Check Outliers'!$M$15,SampleSuperstore[[#This Row],[Profit]]&lt;'Check Outliers'!$M$16),"outlier","normal")</f>
        <v>normal</v>
      </c>
      <c r="R581" s="1" t="str">
        <f>IF(OR(SampleSuperstore[[#This Row],[Cogs]]&gt;'Check Outliers'!$M$23,SampleSuperstore[[#This Row],[Cogs]]&lt;'Check Outliers'!$M$24),"outlier","normal")</f>
        <v>normal</v>
      </c>
    </row>
    <row r="582" spans="1:18" x14ac:dyDescent="0.3">
      <c r="A582" s="1" t="s">
        <v>24</v>
      </c>
      <c r="B582" s="1" t="s">
        <v>11</v>
      </c>
      <c r="C582" s="1" t="s">
        <v>19</v>
      </c>
      <c r="D582" s="1" t="s">
        <v>20</v>
      </c>
      <c r="E582" s="1" t="s">
        <v>21</v>
      </c>
      <c r="F582" s="1" t="s">
        <v>22</v>
      </c>
      <c r="G582" s="1" t="s">
        <v>106</v>
      </c>
      <c r="H582">
        <v>12.88</v>
      </c>
      <c r="I582">
        <v>4</v>
      </c>
      <c r="J582">
        <v>51.52</v>
      </c>
      <c r="K582" s="11">
        <v>0</v>
      </c>
      <c r="L582">
        <v>1.55</v>
      </c>
      <c r="M582">
        <v>49.97</v>
      </c>
      <c r="N582" s="11">
        <v>0.03</v>
      </c>
      <c r="O582">
        <v>1.55</v>
      </c>
      <c r="P582" t="str">
        <f>IF(OR(SampleSuperstore[[#This Row],[Total Sales]]&gt;'Check Outliers'!$M$7,SampleSuperstore[[#This Row],[Total Sales]]&lt;'Check Outliers'!$M$8),"Outlier","normal")</f>
        <v>normal</v>
      </c>
      <c r="Q582" t="str">
        <f>IF(OR(SampleSuperstore[[#This Row],[Profit]]&gt;'Check Outliers'!$M$15,SampleSuperstore[[#This Row],[Profit]]&lt;'Check Outliers'!$M$16),"outlier","normal")</f>
        <v>normal</v>
      </c>
      <c r="R582" s="1" t="str">
        <f>IF(OR(SampleSuperstore[[#This Row],[Cogs]]&gt;'Check Outliers'!$M$23,SampleSuperstore[[#This Row],[Cogs]]&lt;'Check Outliers'!$M$24),"outlier","normal")</f>
        <v>normal</v>
      </c>
    </row>
    <row r="583" spans="1:18" x14ac:dyDescent="0.3">
      <c r="A583" s="1" t="s">
        <v>24</v>
      </c>
      <c r="B583" s="1" t="s">
        <v>11</v>
      </c>
      <c r="C583" s="1" t="s">
        <v>130</v>
      </c>
      <c r="D583" s="1" t="s">
        <v>94</v>
      </c>
      <c r="E583" s="1" t="s">
        <v>21</v>
      </c>
      <c r="F583" s="1" t="s">
        <v>31</v>
      </c>
      <c r="G583" s="1" t="s">
        <v>32</v>
      </c>
      <c r="H583">
        <v>156.79</v>
      </c>
      <c r="I583">
        <v>3</v>
      </c>
      <c r="J583">
        <v>470.38</v>
      </c>
      <c r="K583" s="11">
        <v>0.2</v>
      </c>
      <c r="L583">
        <v>52.92</v>
      </c>
      <c r="M583">
        <v>417.46</v>
      </c>
      <c r="N583" s="11">
        <v>0.11</v>
      </c>
      <c r="O583">
        <v>-41.156000000000006</v>
      </c>
      <c r="P583" t="str">
        <f>IF(OR(SampleSuperstore[[#This Row],[Total Sales]]&gt;'Check Outliers'!$M$7,SampleSuperstore[[#This Row],[Total Sales]]&lt;'Check Outliers'!$M$8),"Outlier","normal")</f>
        <v>normal</v>
      </c>
      <c r="Q583" t="str">
        <f>IF(OR(SampleSuperstore[[#This Row],[Profit]]&gt;'Check Outliers'!$M$15,SampleSuperstore[[#This Row],[Profit]]&lt;'Check Outliers'!$M$16),"outlier","normal")</f>
        <v>normal</v>
      </c>
      <c r="R583" s="1" t="str">
        <f>IF(OR(SampleSuperstore[[#This Row],[Cogs]]&gt;'Check Outliers'!$M$23,SampleSuperstore[[#This Row],[Cogs]]&lt;'Check Outliers'!$M$24),"outlier","normal")</f>
        <v>normal</v>
      </c>
    </row>
    <row r="584" spans="1:18" x14ac:dyDescent="0.3">
      <c r="A584" s="1" t="s">
        <v>24</v>
      </c>
      <c r="B584" s="1" t="s">
        <v>11</v>
      </c>
      <c r="C584" s="1" t="s">
        <v>130</v>
      </c>
      <c r="D584" s="1" t="s">
        <v>94</v>
      </c>
      <c r="E584" s="1" t="s">
        <v>21</v>
      </c>
      <c r="F584" s="1" t="s">
        <v>31</v>
      </c>
      <c r="G584" s="1" t="s">
        <v>32</v>
      </c>
      <c r="H584">
        <v>52.79</v>
      </c>
      <c r="I584">
        <v>2</v>
      </c>
      <c r="J584">
        <v>105.58</v>
      </c>
      <c r="K584" s="11">
        <v>0.2</v>
      </c>
      <c r="L584">
        <v>9.24</v>
      </c>
      <c r="M584">
        <v>96.34</v>
      </c>
      <c r="N584" s="11">
        <v>0.09</v>
      </c>
      <c r="O584">
        <v>-11.875999999999999</v>
      </c>
      <c r="P584" t="str">
        <f>IF(OR(SampleSuperstore[[#This Row],[Total Sales]]&gt;'Check Outliers'!$M$7,SampleSuperstore[[#This Row],[Total Sales]]&lt;'Check Outliers'!$M$8),"Outlier","normal")</f>
        <v>normal</v>
      </c>
      <c r="Q584" t="str">
        <f>IF(OR(SampleSuperstore[[#This Row],[Profit]]&gt;'Check Outliers'!$M$15,SampleSuperstore[[#This Row],[Profit]]&lt;'Check Outliers'!$M$16),"outlier","normal")</f>
        <v>normal</v>
      </c>
      <c r="R584" s="1" t="str">
        <f>IF(OR(SampleSuperstore[[#This Row],[Cogs]]&gt;'Check Outliers'!$M$23,SampleSuperstore[[#This Row],[Cogs]]&lt;'Check Outliers'!$M$24),"outlier","normal")</f>
        <v>normal</v>
      </c>
    </row>
    <row r="585" spans="1:18" x14ac:dyDescent="0.3">
      <c r="A585" s="1" t="s">
        <v>24</v>
      </c>
      <c r="B585" s="1" t="s">
        <v>11</v>
      </c>
      <c r="C585" s="1" t="s">
        <v>130</v>
      </c>
      <c r="D585" s="1" t="s">
        <v>94</v>
      </c>
      <c r="E585" s="1" t="s">
        <v>21</v>
      </c>
      <c r="F585" s="1" t="s">
        <v>22</v>
      </c>
      <c r="G585" s="1" t="s">
        <v>34</v>
      </c>
      <c r="H585">
        <v>10.38</v>
      </c>
      <c r="I585">
        <v>3</v>
      </c>
      <c r="J585">
        <v>31.15</v>
      </c>
      <c r="K585" s="11">
        <v>0.2</v>
      </c>
      <c r="L585">
        <v>3.5</v>
      </c>
      <c r="M585">
        <v>27.65</v>
      </c>
      <c r="N585" s="11">
        <v>0.11</v>
      </c>
      <c r="O585">
        <v>-2.7300000000000004</v>
      </c>
      <c r="P585" t="str">
        <f>IF(OR(SampleSuperstore[[#This Row],[Total Sales]]&gt;'Check Outliers'!$M$7,SampleSuperstore[[#This Row],[Total Sales]]&lt;'Check Outliers'!$M$8),"Outlier","normal")</f>
        <v>normal</v>
      </c>
      <c r="Q585" t="str">
        <f>IF(OR(SampleSuperstore[[#This Row],[Profit]]&gt;'Check Outliers'!$M$15,SampleSuperstore[[#This Row],[Profit]]&lt;'Check Outliers'!$M$16),"outlier","normal")</f>
        <v>normal</v>
      </c>
      <c r="R585" s="1" t="str">
        <f>IF(OR(SampleSuperstore[[#This Row],[Cogs]]&gt;'Check Outliers'!$M$23,SampleSuperstore[[#This Row],[Cogs]]&lt;'Check Outliers'!$M$24),"outlier","normal")</f>
        <v>normal</v>
      </c>
    </row>
    <row r="586" spans="1:18" x14ac:dyDescent="0.3">
      <c r="A586" s="1" t="s">
        <v>24</v>
      </c>
      <c r="B586" s="1" t="s">
        <v>11</v>
      </c>
      <c r="C586" s="1" t="s">
        <v>130</v>
      </c>
      <c r="D586" s="1" t="s">
        <v>94</v>
      </c>
      <c r="E586" s="1" t="s">
        <v>21</v>
      </c>
      <c r="F586" s="1" t="s">
        <v>22</v>
      </c>
      <c r="G586" s="1" t="s">
        <v>33</v>
      </c>
      <c r="H586">
        <v>0.97</v>
      </c>
      <c r="I586">
        <v>7</v>
      </c>
      <c r="J586">
        <v>6.78</v>
      </c>
      <c r="K586" s="11">
        <v>0.7</v>
      </c>
      <c r="L586">
        <v>-4.75</v>
      </c>
      <c r="M586">
        <v>11.53</v>
      </c>
      <c r="N586" s="11">
        <v>-0.7</v>
      </c>
      <c r="O586">
        <v>-9.4959999999999987</v>
      </c>
      <c r="P586" t="str">
        <f>IF(OR(SampleSuperstore[[#This Row],[Total Sales]]&gt;'Check Outliers'!$M$7,SampleSuperstore[[#This Row],[Total Sales]]&lt;'Check Outliers'!$M$8),"Outlier","normal")</f>
        <v>normal</v>
      </c>
      <c r="Q586" t="str">
        <f>IF(OR(SampleSuperstore[[#This Row],[Profit]]&gt;'Check Outliers'!$M$15,SampleSuperstore[[#This Row],[Profit]]&lt;'Check Outliers'!$M$16),"outlier","normal")</f>
        <v>normal</v>
      </c>
      <c r="R586" s="1" t="str">
        <f>IF(OR(SampleSuperstore[[#This Row],[Cogs]]&gt;'Check Outliers'!$M$23,SampleSuperstore[[#This Row],[Cogs]]&lt;'Check Outliers'!$M$24),"outlier","normal")</f>
        <v>normal</v>
      </c>
    </row>
    <row r="587" spans="1:18" x14ac:dyDescent="0.3">
      <c r="A587" s="1" t="s">
        <v>24</v>
      </c>
      <c r="B587" s="1" t="s">
        <v>11</v>
      </c>
      <c r="C587" s="1" t="s">
        <v>130</v>
      </c>
      <c r="D587" s="1" t="s">
        <v>94</v>
      </c>
      <c r="E587" s="1" t="s">
        <v>21</v>
      </c>
      <c r="F587" s="1" t="s">
        <v>31</v>
      </c>
      <c r="G587" s="1" t="s">
        <v>32</v>
      </c>
      <c r="H587">
        <v>101.59</v>
      </c>
      <c r="I587">
        <v>4</v>
      </c>
      <c r="J587">
        <v>406.37</v>
      </c>
      <c r="K587" s="11">
        <v>0.2</v>
      </c>
      <c r="L587">
        <v>30.48</v>
      </c>
      <c r="M587">
        <v>375.89</v>
      </c>
      <c r="N587" s="11">
        <v>0.08</v>
      </c>
      <c r="O587">
        <v>-50.793999999999997</v>
      </c>
      <c r="P587" t="str">
        <f>IF(OR(SampleSuperstore[[#This Row],[Total Sales]]&gt;'Check Outliers'!$M$7,SampleSuperstore[[#This Row],[Total Sales]]&lt;'Check Outliers'!$M$8),"Outlier","normal")</f>
        <v>normal</v>
      </c>
      <c r="Q587" t="str">
        <f>IF(OR(SampleSuperstore[[#This Row],[Profit]]&gt;'Check Outliers'!$M$15,SampleSuperstore[[#This Row],[Profit]]&lt;'Check Outliers'!$M$16),"outlier","normal")</f>
        <v>normal</v>
      </c>
      <c r="R587" s="1" t="str">
        <f>IF(OR(SampleSuperstore[[#This Row],[Cogs]]&gt;'Check Outliers'!$M$23,SampleSuperstore[[#This Row],[Cogs]]&lt;'Check Outliers'!$M$24),"outlier","normal")</f>
        <v>normal</v>
      </c>
    </row>
    <row r="588" spans="1:18" x14ac:dyDescent="0.3">
      <c r="A588" s="1" t="s">
        <v>24</v>
      </c>
      <c r="B588" s="1" t="s">
        <v>11</v>
      </c>
      <c r="C588" s="1" t="s">
        <v>178</v>
      </c>
      <c r="D588" s="1" t="s">
        <v>13</v>
      </c>
      <c r="E588" s="1" t="s">
        <v>14</v>
      </c>
      <c r="F588" s="1" t="s">
        <v>15</v>
      </c>
      <c r="G588" s="1" t="s">
        <v>17</v>
      </c>
      <c r="H588">
        <v>70.98</v>
      </c>
      <c r="I588">
        <v>1</v>
      </c>
      <c r="J588">
        <v>70.98</v>
      </c>
      <c r="K588" s="11">
        <v>0</v>
      </c>
      <c r="L588">
        <v>4.97</v>
      </c>
      <c r="M588">
        <v>66.010000000000005</v>
      </c>
      <c r="N588" s="11">
        <v>7.0000000000000007E-2</v>
      </c>
      <c r="O588">
        <v>4.97</v>
      </c>
      <c r="P588" t="str">
        <f>IF(OR(SampleSuperstore[[#This Row],[Total Sales]]&gt;'Check Outliers'!$M$7,SampleSuperstore[[#This Row],[Total Sales]]&lt;'Check Outliers'!$M$8),"Outlier","normal")</f>
        <v>normal</v>
      </c>
      <c r="Q588" t="str">
        <f>IF(OR(SampleSuperstore[[#This Row],[Profit]]&gt;'Check Outliers'!$M$15,SampleSuperstore[[#This Row],[Profit]]&lt;'Check Outliers'!$M$16),"outlier","normal")</f>
        <v>normal</v>
      </c>
      <c r="R588" s="1" t="str">
        <f>IF(OR(SampleSuperstore[[#This Row],[Cogs]]&gt;'Check Outliers'!$M$23,SampleSuperstore[[#This Row],[Cogs]]&lt;'Check Outliers'!$M$24),"outlier","normal")</f>
        <v>normal</v>
      </c>
    </row>
    <row r="589" spans="1:18" hidden="1" x14ac:dyDescent="0.3">
      <c r="A589" s="1" t="s">
        <v>24</v>
      </c>
      <c r="B589" s="1" t="s">
        <v>11</v>
      </c>
      <c r="C589" s="1" t="s">
        <v>178</v>
      </c>
      <c r="D589" s="1" t="s">
        <v>13</v>
      </c>
      <c r="E589" s="1" t="s">
        <v>14</v>
      </c>
      <c r="F589" s="1" t="s">
        <v>22</v>
      </c>
      <c r="G589" s="1" t="s">
        <v>23</v>
      </c>
      <c r="H589">
        <v>98.31</v>
      </c>
      <c r="I589">
        <v>3</v>
      </c>
      <c r="J589">
        <v>294.93</v>
      </c>
      <c r="K589" s="1">
        <v>0</v>
      </c>
      <c r="L589">
        <v>144.52000000000001</v>
      </c>
      <c r="M589">
        <v>150.41</v>
      </c>
      <c r="N589">
        <v>0.49</v>
      </c>
      <c r="O589">
        <v>144.52000000000001</v>
      </c>
      <c r="P589" t="str">
        <f>IF(OR(SampleSuperstore[[#This Row],[Total Sales]]&gt;'Check Outliers'!$M$7,SampleSuperstore[[#This Row],[Total Sales]]&lt;'Check Outliers'!$M$8),"Outlier","normal")</f>
        <v>normal</v>
      </c>
      <c r="Q589" t="str">
        <f>IF(OR(SampleSuperstore[[#This Row],[Profit]]&gt;'Check Outliers'!$M$15,SampleSuperstore[[#This Row],[Profit]]&lt;'Check Outliers'!$M$16),"outlier","normal")</f>
        <v>outlier</v>
      </c>
      <c r="R589" s="1" t="str">
        <f>IF(OR(SampleSuperstore[[#This Row],[Cogs]]&gt;'Check Outliers'!$M$23,SampleSuperstore[[#This Row],[Cogs]]&lt;'Check Outliers'!$M$24),"outlier","normal")</f>
        <v>normal</v>
      </c>
    </row>
    <row r="590" spans="1:18" x14ac:dyDescent="0.3">
      <c r="A590" s="1" t="s">
        <v>24</v>
      </c>
      <c r="B590" s="1" t="s">
        <v>11</v>
      </c>
      <c r="C590" s="1" t="s">
        <v>206</v>
      </c>
      <c r="D590" s="1" t="s">
        <v>91</v>
      </c>
      <c r="E590" s="1" t="s">
        <v>21</v>
      </c>
      <c r="F590" s="1" t="s">
        <v>31</v>
      </c>
      <c r="G590" s="1" t="s">
        <v>32</v>
      </c>
      <c r="H590">
        <v>42.39</v>
      </c>
      <c r="I590">
        <v>2</v>
      </c>
      <c r="J590">
        <v>84.78</v>
      </c>
      <c r="K590" s="11">
        <v>0.2</v>
      </c>
      <c r="L590">
        <v>-20.14</v>
      </c>
      <c r="M590">
        <v>104.92</v>
      </c>
      <c r="N590" s="11">
        <v>-0.24</v>
      </c>
      <c r="O590">
        <v>-37.096000000000004</v>
      </c>
      <c r="P590" t="str">
        <f>IF(OR(SampleSuperstore[[#This Row],[Total Sales]]&gt;'Check Outliers'!$M$7,SampleSuperstore[[#This Row],[Total Sales]]&lt;'Check Outliers'!$M$8),"Outlier","normal")</f>
        <v>normal</v>
      </c>
      <c r="Q590" t="str">
        <f>IF(OR(SampleSuperstore[[#This Row],[Profit]]&gt;'Check Outliers'!$M$15,SampleSuperstore[[#This Row],[Profit]]&lt;'Check Outliers'!$M$16),"outlier","normal")</f>
        <v>normal</v>
      </c>
      <c r="R590" s="1" t="str">
        <f>IF(OR(SampleSuperstore[[#This Row],[Cogs]]&gt;'Check Outliers'!$M$23,SampleSuperstore[[#This Row],[Cogs]]&lt;'Check Outliers'!$M$24),"outlier","normal")</f>
        <v>normal</v>
      </c>
    </row>
    <row r="591" spans="1:18" x14ac:dyDescent="0.3">
      <c r="A591" s="1" t="s">
        <v>24</v>
      </c>
      <c r="B591" s="1" t="s">
        <v>11</v>
      </c>
      <c r="C591" s="1" t="s">
        <v>206</v>
      </c>
      <c r="D591" s="1" t="s">
        <v>91</v>
      </c>
      <c r="E591" s="1" t="s">
        <v>21</v>
      </c>
      <c r="F591" s="1" t="s">
        <v>22</v>
      </c>
      <c r="G591" s="1" t="s">
        <v>37</v>
      </c>
      <c r="H591">
        <v>5.18</v>
      </c>
      <c r="I591">
        <v>4</v>
      </c>
      <c r="J591">
        <v>20.74</v>
      </c>
      <c r="K591" s="11">
        <v>0.2</v>
      </c>
      <c r="L591">
        <v>7.26</v>
      </c>
      <c r="M591">
        <v>13.48</v>
      </c>
      <c r="N591" s="11">
        <v>0.35</v>
      </c>
      <c r="O591">
        <v>3.1120000000000001</v>
      </c>
      <c r="P591" t="str">
        <f>IF(OR(SampleSuperstore[[#This Row],[Total Sales]]&gt;'Check Outliers'!$M$7,SampleSuperstore[[#This Row],[Total Sales]]&lt;'Check Outliers'!$M$8),"Outlier","normal")</f>
        <v>normal</v>
      </c>
      <c r="Q591" t="str">
        <f>IF(OR(SampleSuperstore[[#This Row],[Profit]]&gt;'Check Outliers'!$M$15,SampleSuperstore[[#This Row],[Profit]]&lt;'Check Outliers'!$M$16),"outlier","normal")</f>
        <v>normal</v>
      </c>
      <c r="R591" s="1" t="str">
        <f>IF(OR(SampleSuperstore[[#This Row],[Cogs]]&gt;'Check Outliers'!$M$23,SampleSuperstore[[#This Row],[Cogs]]&lt;'Check Outliers'!$M$24),"outlier","normal")</f>
        <v>normal</v>
      </c>
    </row>
    <row r="592" spans="1:18" x14ac:dyDescent="0.3">
      <c r="A592" s="1" t="s">
        <v>24</v>
      </c>
      <c r="B592" s="1" t="s">
        <v>11</v>
      </c>
      <c r="C592" s="1" t="s">
        <v>206</v>
      </c>
      <c r="D592" s="1" t="s">
        <v>91</v>
      </c>
      <c r="E592" s="1" t="s">
        <v>21</v>
      </c>
      <c r="F592" s="1" t="s">
        <v>22</v>
      </c>
      <c r="G592" s="1" t="s">
        <v>33</v>
      </c>
      <c r="H592">
        <v>5.61</v>
      </c>
      <c r="I592">
        <v>3</v>
      </c>
      <c r="J592">
        <v>16.82</v>
      </c>
      <c r="K592" s="11">
        <v>0.7</v>
      </c>
      <c r="L592">
        <v>-12.9</v>
      </c>
      <c r="M592">
        <v>29.72</v>
      </c>
      <c r="N592" s="11">
        <v>-0.77</v>
      </c>
      <c r="O592">
        <v>-24.673999999999999</v>
      </c>
      <c r="P592" t="str">
        <f>IF(OR(SampleSuperstore[[#This Row],[Total Sales]]&gt;'Check Outliers'!$M$7,SampleSuperstore[[#This Row],[Total Sales]]&lt;'Check Outliers'!$M$8),"Outlier","normal")</f>
        <v>normal</v>
      </c>
      <c r="Q592" t="str">
        <f>IF(OR(SampleSuperstore[[#This Row],[Profit]]&gt;'Check Outliers'!$M$15,SampleSuperstore[[#This Row],[Profit]]&lt;'Check Outliers'!$M$16),"outlier","normal")</f>
        <v>normal</v>
      </c>
      <c r="R592" s="1" t="str">
        <f>IF(OR(SampleSuperstore[[#This Row],[Cogs]]&gt;'Check Outliers'!$M$23,SampleSuperstore[[#This Row],[Cogs]]&lt;'Check Outliers'!$M$24),"outlier","normal")</f>
        <v>normal</v>
      </c>
    </row>
    <row r="593" spans="1:18" x14ac:dyDescent="0.3">
      <c r="A593" s="1" t="s">
        <v>24</v>
      </c>
      <c r="B593" s="1" t="s">
        <v>11</v>
      </c>
      <c r="C593" s="1" t="s">
        <v>206</v>
      </c>
      <c r="D593" s="1" t="s">
        <v>91</v>
      </c>
      <c r="E593" s="1" t="s">
        <v>21</v>
      </c>
      <c r="F593" s="1" t="s">
        <v>22</v>
      </c>
      <c r="G593" s="1" t="s">
        <v>37</v>
      </c>
      <c r="H593">
        <v>5.18</v>
      </c>
      <c r="I593">
        <v>2</v>
      </c>
      <c r="J593">
        <v>10.37</v>
      </c>
      <c r="K593" s="11">
        <v>0.2</v>
      </c>
      <c r="L593">
        <v>3.63</v>
      </c>
      <c r="M593">
        <v>6.74</v>
      </c>
      <c r="N593" s="11">
        <v>0.35</v>
      </c>
      <c r="O593">
        <v>1.556</v>
      </c>
      <c r="P593" t="str">
        <f>IF(OR(SampleSuperstore[[#This Row],[Total Sales]]&gt;'Check Outliers'!$M$7,SampleSuperstore[[#This Row],[Total Sales]]&lt;'Check Outliers'!$M$8),"Outlier","normal")</f>
        <v>normal</v>
      </c>
      <c r="Q593" t="str">
        <f>IF(OR(SampleSuperstore[[#This Row],[Profit]]&gt;'Check Outliers'!$M$15,SampleSuperstore[[#This Row],[Profit]]&lt;'Check Outliers'!$M$16),"outlier","normal")</f>
        <v>normal</v>
      </c>
      <c r="R593" s="1" t="str">
        <f>IF(OR(SampleSuperstore[[#This Row],[Cogs]]&gt;'Check Outliers'!$M$23,SampleSuperstore[[#This Row],[Cogs]]&lt;'Check Outliers'!$M$24),"outlier","normal")</f>
        <v>normal</v>
      </c>
    </row>
    <row r="594" spans="1:18" x14ac:dyDescent="0.3">
      <c r="A594" s="1" t="s">
        <v>24</v>
      </c>
      <c r="B594" s="1" t="s">
        <v>11</v>
      </c>
      <c r="C594" s="1" t="s">
        <v>207</v>
      </c>
      <c r="D594" s="1" t="s">
        <v>42</v>
      </c>
      <c r="E594" s="1" t="s">
        <v>43</v>
      </c>
      <c r="F594" s="1" t="s">
        <v>22</v>
      </c>
      <c r="G594" s="1" t="s">
        <v>30</v>
      </c>
      <c r="H594">
        <v>4.67</v>
      </c>
      <c r="I594">
        <v>2</v>
      </c>
      <c r="J594">
        <v>9.34</v>
      </c>
      <c r="K594" s="11">
        <v>0.2</v>
      </c>
      <c r="L594">
        <v>1.17</v>
      </c>
      <c r="M594">
        <v>8.17</v>
      </c>
      <c r="N594" s="11">
        <v>0.13</v>
      </c>
      <c r="O594">
        <v>-0.69800000000000018</v>
      </c>
      <c r="P594" t="str">
        <f>IF(OR(SampleSuperstore[[#This Row],[Total Sales]]&gt;'Check Outliers'!$M$7,SampleSuperstore[[#This Row],[Total Sales]]&lt;'Check Outliers'!$M$8),"Outlier","normal")</f>
        <v>normal</v>
      </c>
      <c r="Q594" t="str">
        <f>IF(OR(SampleSuperstore[[#This Row],[Profit]]&gt;'Check Outliers'!$M$15,SampleSuperstore[[#This Row],[Profit]]&lt;'Check Outliers'!$M$16),"outlier","normal")</f>
        <v>normal</v>
      </c>
      <c r="R594" s="1" t="str">
        <f>IF(OR(SampleSuperstore[[#This Row],[Cogs]]&gt;'Check Outliers'!$M$23,SampleSuperstore[[#This Row],[Cogs]]&lt;'Check Outliers'!$M$24),"outlier","normal")</f>
        <v>normal</v>
      </c>
    </row>
    <row r="595" spans="1:18" x14ac:dyDescent="0.3">
      <c r="A595" s="1" t="s">
        <v>24</v>
      </c>
      <c r="B595" s="1" t="s">
        <v>11</v>
      </c>
      <c r="C595" s="1" t="s">
        <v>207</v>
      </c>
      <c r="D595" s="1" t="s">
        <v>42</v>
      </c>
      <c r="E595" s="1" t="s">
        <v>43</v>
      </c>
      <c r="F595" s="1" t="s">
        <v>31</v>
      </c>
      <c r="G595" s="1" t="s">
        <v>55</v>
      </c>
      <c r="H595">
        <v>10.4</v>
      </c>
      <c r="I595">
        <v>3</v>
      </c>
      <c r="J595">
        <v>31.2</v>
      </c>
      <c r="K595" s="11">
        <v>0.2</v>
      </c>
      <c r="L595">
        <v>9.75</v>
      </c>
      <c r="M595">
        <v>21.45</v>
      </c>
      <c r="N595" s="11">
        <v>0.31</v>
      </c>
      <c r="O595">
        <v>3.51</v>
      </c>
      <c r="P595" t="str">
        <f>IF(OR(SampleSuperstore[[#This Row],[Total Sales]]&gt;'Check Outliers'!$M$7,SampleSuperstore[[#This Row],[Total Sales]]&lt;'Check Outliers'!$M$8),"Outlier","normal")</f>
        <v>normal</v>
      </c>
      <c r="Q595" t="str">
        <f>IF(OR(SampleSuperstore[[#This Row],[Profit]]&gt;'Check Outliers'!$M$15,SampleSuperstore[[#This Row],[Profit]]&lt;'Check Outliers'!$M$16),"outlier","normal")</f>
        <v>normal</v>
      </c>
      <c r="R595" s="1" t="str">
        <f>IF(OR(SampleSuperstore[[#This Row],[Cogs]]&gt;'Check Outliers'!$M$23,SampleSuperstore[[#This Row],[Cogs]]&lt;'Check Outliers'!$M$24),"outlier","normal")</f>
        <v>normal</v>
      </c>
    </row>
    <row r="596" spans="1:18" x14ac:dyDescent="0.3">
      <c r="A596" s="1" t="s">
        <v>24</v>
      </c>
      <c r="B596" s="1" t="s">
        <v>11</v>
      </c>
      <c r="C596" s="1" t="s">
        <v>140</v>
      </c>
      <c r="D596" s="1" t="s">
        <v>20</v>
      </c>
      <c r="E596" s="1" t="s">
        <v>21</v>
      </c>
      <c r="F596" s="1" t="s">
        <v>22</v>
      </c>
      <c r="G596" s="1" t="s">
        <v>34</v>
      </c>
      <c r="H596">
        <v>38.06</v>
      </c>
      <c r="I596">
        <v>2</v>
      </c>
      <c r="J596">
        <v>76.12</v>
      </c>
      <c r="K596" s="11">
        <v>0</v>
      </c>
      <c r="L596">
        <v>22.07</v>
      </c>
      <c r="M596">
        <v>54.05</v>
      </c>
      <c r="N596" s="11">
        <v>0.28999999999999998</v>
      </c>
      <c r="O596">
        <v>22.07</v>
      </c>
      <c r="P596" t="str">
        <f>IF(OR(SampleSuperstore[[#This Row],[Total Sales]]&gt;'Check Outliers'!$M$7,SampleSuperstore[[#This Row],[Total Sales]]&lt;'Check Outliers'!$M$8),"Outlier","normal")</f>
        <v>normal</v>
      </c>
      <c r="Q596" t="str">
        <f>IF(OR(SampleSuperstore[[#This Row],[Profit]]&gt;'Check Outliers'!$M$15,SampleSuperstore[[#This Row],[Profit]]&lt;'Check Outliers'!$M$16),"outlier","normal")</f>
        <v>normal</v>
      </c>
      <c r="R596" s="1" t="str">
        <f>IF(OR(SampleSuperstore[[#This Row],[Cogs]]&gt;'Check Outliers'!$M$23,SampleSuperstore[[#This Row],[Cogs]]&lt;'Check Outliers'!$M$24),"outlier","normal")</f>
        <v>normal</v>
      </c>
    </row>
    <row r="597" spans="1:18" hidden="1" x14ac:dyDescent="0.3">
      <c r="A597" s="1" t="s">
        <v>24</v>
      </c>
      <c r="B597" s="1" t="s">
        <v>11</v>
      </c>
      <c r="C597" s="1" t="s">
        <v>140</v>
      </c>
      <c r="D597" s="1" t="s">
        <v>20</v>
      </c>
      <c r="E597" s="1" t="s">
        <v>21</v>
      </c>
      <c r="F597" s="1" t="s">
        <v>31</v>
      </c>
      <c r="G597" s="1" t="s">
        <v>158</v>
      </c>
      <c r="H597">
        <v>399.99</v>
      </c>
      <c r="I597">
        <v>3</v>
      </c>
      <c r="J597">
        <v>1199.98</v>
      </c>
      <c r="K597" s="1">
        <v>0.2</v>
      </c>
      <c r="L597">
        <v>434.99</v>
      </c>
      <c r="M597">
        <v>764.99</v>
      </c>
      <c r="N597">
        <v>0.36</v>
      </c>
      <c r="O597">
        <v>194.994</v>
      </c>
      <c r="P597" t="str">
        <f>IF(OR(SampleSuperstore[[#This Row],[Total Sales]]&gt;'Check Outliers'!$M$7,SampleSuperstore[[#This Row],[Total Sales]]&lt;'Check Outliers'!$M$8),"Outlier","normal")</f>
        <v>Outlier</v>
      </c>
      <c r="Q597" t="str">
        <f>IF(OR(SampleSuperstore[[#This Row],[Profit]]&gt;'Check Outliers'!$M$15,SampleSuperstore[[#This Row],[Profit]]&lt;'Check Outliers'!$M$16),"outlier","normal")</f>
        <v>outlier</v>
      </c>
      <c r="R597" s="1" t="str">
        <f>IF(OR(SampleSuperstore[[#This Row],[Cogs]]&gt;'Check Outliers'!$M$23,SampleSuperstore[[#This Row],[Cogs]]&lt;'Check Outliers'!$M$24),"outlier","normal")</f>
        <v>outlier</v>
      </c>
    </row>
    <row r="598" spans="1:18" x14ac:dyDescent="0.3">
      <c r="A598" s="1" t="s">
        <v>24</v>
      </c>
      <c r="B598" s="1" t="s">
        <v>11</v>
      </c>
      <c r="C598" s="1" t="s">
        <v>140</v>
      </c>
      <c r="D598" s="1" t="s">
        <v>20</v>
      </c>
      <c r="E598" s="1" t="s">
        <v>21</v>
      </c>
      <c r="F598" s="1" t="s">
        <v>31</v>
      </c>
      <c r="G598" s="1" t="s">
        <v>32</v>
      </c>
      <c r="H598">
        <v>89.19</v>
      </c>
      <c r="I598">
        <v>5</v>
      </c>
      <c r="J598">
        <v>445.96</v>
      </c>
      <c r="K598" s="11">
        <v>0.2</v>
      </c>
      <c r="L598">
        <v>55.74</v>
      </c>
      <c r="M598">
        <v>390.22</v>
      </c>
      <c r="N598" s="11">
        <v>0.12</v>
      </c>
      <c r="O598">
        <v>-33.452000000000005</v>
      </c>
      <c r="P598" t="str">
        <f>IF(OR(SampleSuperstore[[#This Row],[Total Sales]]&gt;'Check Outliers'!$M$7,SampleSuperstore[[#This Row],[Total Sales]]&lt;'Check Outliers'!$M$8),"Outlier","normal")</f>
        <v>normal</v>
      </c>
      <c r="Q598" t="str">
        <f>IF(OR(SampleSuperstore[[#This Row],[Profit]]&gt;'Check Outliers'!$M$15,SampleSuperstore[[#This Row],[Profit]]&lt;'Check Outliers'!$M$16),"outlier","normal")</f>
        <v>normal</v>
      </c>
      <c r="R598" s="1" t="str">
        <f>IF(OR(SampleSuperstore[[#This Row],[Cogs]]&gt;'Check Outliers'!$M$23,SampleSuperstore[[#This Row],[Cogs]]&lt;'Check Outliers'!$M$24),"outlier","normal")</f>
        <v>normal</v>
      </c>
    </row>
    <row r="599" spans="1:18" hidden="1" x14ac:dyDescent="0.3">
      <c r="A599" s="1" t="s">
        <v>24</v>
      </c>
      <c r="B599" s="1" t="s">
        <v>11</v>
      </c>
      <c r="C599" s="1" t="s">
        <v>140</v>
      </c>
      <c r="D599" s="1" t="s">
        <v>20</v>
      </c>
      <c r="E599" s="1" t="s">
        <v>21</v>
      </c>
      <c r="F599" s="1" t="s">
        <v>15</v>
      </c>
      <c r="G599" s="1" t="s">
        <v>29</v>
      </c>
      <c r="H599">
        <v>40.97</v>
      </c>
      <c r="I599">
        <v>8</v>
      </c>
      <c r="J599">
        <v>327.76</v>
      </c>
      <c r="K599" s="1">
        <v>0</v>
      </c>
      <c r="L599">
        <v>91.77</v>
      </c>
      <c r="M599">
        <v>235.99</v>
      </c>
      <c r="N599">
        <v>0.28000000000000003</v>
      </c>
      <c r="O599">
        <v>91.77</v>
      </c>
      <c r="P599" t="str">
        <f>IF(OR(SampleSuperstore[[#This Row],[Total Sales]]&gt;'Check Outliers'!$M$7,SampleSuperstore[[#This Row],[Total Sales]]&lt;'Check Outliers'!$M$8),"Outlier","normal")</f>
        <v>normal</v>
      </c>
      <c r="Q599" t="str">
        <f>IF(OR(SampleSuperstore[[#This Row],[Profit]]&gt;'Check Outliers'!$M$15,SampleSuperstore[[#This Row],[Profit]]&lt;'Check Outliers'!$M$16),"outlier","normal")</f>
        <v>outlier</v>
      </c>
      <c r="R599" s="1" t="str">
        <f>IF(OR(SampleSuperstore[[#This Row],[Cogs]]&gt;'Check Outliers'!$M$23,SampleSuperstore[[#This Row],[Cogs]]&lt;'Check Outliers'!$M$24),"outlier","normal")</f>
        <v>normal</v>
      </c>
    </row>
    <row r="600" spans="1:18" x14ac:dyDescent="0.3">
      <c r="A600" s="1" t="s">
        <v>58</v>
      </c>
      <c r="B600" s="1" t="s">
        <v>11</v>
      </c>
      <c r="C600" s="1" t="s">
        <v>51</v>
      </c>
      <c r="D600" s="1" t="s">
        <v>52</v>
      </c>
      <c r="E600" s="1" t="s">
        <v>53</v>
      </c>
      <c r="F600" s="1" t="s">
        <v>22</v>
      </c>
      <c r="G600" s="1" t="s">
        <v>106</v>
      </c>
      <c r="H600">
        <v>5.82</v>
      </c>
      <c r="I600">
        <v>2</v>
      </c>
      <c r="J600">
        <v>11.63</v>
      </c>
      <c r="K600" s="11">
        <v>0.2</v>
      </c>
      <c r="L600">
        <v>1.02</v>
      </c>
      <c r="M600">
        <v>10.61</v>
      </c>
      <c r="N600" s="11">
        <v>0.09</v>
      </c>
      <c r="O600">
        <v>-1.306</v>
      </c>
      <c r="P600" t="str">
        <f>IF(OR(SampleSuperstore[[#This Row],[Total Sales]]&gt;'Check Outliers'!$M$7,SampleSuperstore[[#This Row],[Total Sales]]&lt;'Check Outliers'!$M$8),"Outlier","normal")</f>
        <v>normal</v>
      </c>
      <c r="Q600" t="str">
        <f>IF(OR(SampleSuperstore[[#This Row],[Profit]]&gt;'Check Outliers'!$M$15,SampleSuperstore[[#This Row],[Profit]]&lt;'Check Outliers'!$M$16),"outlier","normal")</f>
        <v>normal</v>
      </c>
      <c r="R600" s="1" t="str">
        <f>IF(OR(SampleSuperstore[[#This Row],[Cogs]]&gt;'Check Outliers'!$M$23,SampleSuperstore[[#This Row],[Cogs]]&lt;'Check Outliers'!$M$24),"outlier","normal")</f>
        <v>normal</v>
      </c>
    </row>
    <row r="601" spans="1:18" x14ac:dyDescent="0.3">
      <c r="A601" s="1" t="s">
        <v>24</v>
      </c>
      <c r="B601" s="1" t="s">
        <v>11</v>
      </c>
      <c r="C601" s="1" t="s">
        <v>51</v>
      </c>
      <c r="D601" s="1" t="s">
        <v>52</v>
      </c>
      <c r="E601" s="1" t="s">
        <v>53</v>
      </c>
      <c r="F601" s="1" t="s">
        <v>31</v>
      </c>
      <c r="G601" s="1" t="s">
        <v>32</v>
      </c>
      <c r="H601">
        <v>47.99</v>
      </c>
      <c r="I601">
        <v>3</v>
      </c>
      <c r="J601">
        <v>143.97999999999999</v>
      </c>
      <c r="K601" s="11">
        <v>0.4</v>
      </c>
      <c r="L601">
        <v>-28.8</v>
      </c>
      <c r="M601">
        <v>172.78</v>
      </c>
      <c r="N601" s="11">
        <v>-0.2</v>
      </c>
      <c r="O601">
        <v>-86.391999999999996</v>
      </c>
      <c r="P601" t="str">
        <f>IF(OR(SampleSuperstore[[#This Row],[Total Sales]]&gt;'Check Outliers'!$M$7,SampleSuperstore[[#This Row],[Total Sales]]&lt;'Check Outliers'!$M$8),"Outlier","normal")</f>
        <v>normal</v>
      </c>
      <c r="Q601" t="str">
        <f>IF(OR(SampleSuperstore[[#This Row],[Profit]]&gt;'Check Outliers'!$M$15,SampleSuperstore[[#This Row],[Profit]]&lt;'Check Outliers'!$M$16),"outlier","normal")</f>
        <v>normal</v>
      </c>
      <c r="R601" s="1" t="str">
        <f>IF(OR(SampleSuperstore[[#This Row],[Cogs]]&gt;'Check Outliers'!$M$23,SampleSuperstore[[#This Row],[Cogs]]&lt;'Check Outliers'!$M$24),"outlier","normal")</f>
        <v>normal</v>
      </c>
    </row>
    <row r="602" spans="1:18" hidden="1" x14ac:dyDescent="0.3">
      <c r="A602" s="1" t="s">
        <v>24</v>
      </c>
      <c r="B602" s="1" t="s">
        <v>11</v>
      </c>
      <c r="C602" s="1" t="s">
        <v>51</v>
      </c>
      <c r="D602" s="1" t="s">
        <v>52</v>
      </c>
      <c r="E602" s="1" t="s">
        <v>53</v>
      </c>
      <c r="F602" s="1" t="s">
        <v>31</v>
      </c>
      <c r="G602" s="1" t="s">
        <v>32</v>
      </c>
      <c r="H602">
        <v>123.6</v>
      </c>
      <c r="I602">
        <v>4</v>
      </c>
      <c r="J602">
        <v>494.38</v>
      </c>
      <c r="K602" s="1">
        <v>0.4</v>
      </c>
      <c r="L602">
        <v>-115.35</v>
      </c>
      <c r="M602">
        <v>609.73</v>
      </c>
      <c r="N602">
        <v>-0.23</v>
      </c>
      <c r="O602">
        <v>-313.10199999999998</v>
      </c>
      <c r="P602" t="str">
        <f>IF(OR(SampleSuperstore[[#This Row],[Total Sales]]&gt;'Check Outliers'!$M$7,SampleSuperstore[[#This Row],[Total Sales]]&lt;'Check Outliers'!$M$8),"Outlier","normal")</f>
        <v>normal</v>
      </c>
      <c r="Q602" t="str">
        <f>IF(OR(SampleSuperstore[[#This Row],[Profit]]&gt;'Check Outliers'!$M$15,SampleSuperstore[[#This Row],[Profit]]&lt;'Check Outliers'!$M$16),"outlier","normal")</f>
        <v>outlier</v>
      </c>
      <c r="R602" s="1" t="str">
        <f>IF(OR(SampleSuperstore[[#This Row],[Cogs]]&gt;'Check Outliers'!$M$23,SampleSuperstore[[#This Row],[Cogs]]&lt;'Check Outliers'!$M$24),"outlier","normal")</f>
        <v>outlier</v>
      </c>
    </row>
    <row r="603" spans="1:18" x14ac:dyDescent="0.3">
      <c r="A603" s="1" t="s">
        <v>24</v>
      </c>
      <c r="B603" s="1" t="s">
        <v>11</v>
      </c>
      <c r="C603" s="1" t="s">
        <v>51</v>
      </c>
      <c r="D603" s="1" t="s">
        <v>52</v>
      </c>
      <c r="E603" s="1" t="s">
        <v>53</v>
      </c>
      <c r="F603" s="1" t="s">
        <v>22</v>
      </c>
      <c r="G603" s="1" t="s">
        <v>106</v>
      </c>
      <c r="H603">
        <v>2.92</v>
      </c>
      <c r="I603">
        <v>2</v>
      </c>
      <c r="J603">
        <v>5.84</v>
      </c>
      <c r="K603" s="11">
        <v>0.2</v>
      </c>
      <c r="L603">
        <v>0.73</v>
      </c>
      <c r="M603">
        <v>5.1100000000000003</v>
      </c>
      <c r="N603" s="11">
        <v>0.12</v>
      </c>
      <c r="O603">
        <v>-0.43799999999999994</v>
      </c>
      <c r="P603" t="str">
        <f>IF(OR(SampleSuperstore[[#This Row],[Total Sales]]&gt;'Check Outliers'!$M$7,SampleSuperstore[[#This Row],[Total Sales]]&lt;'Check Outliers'!$M$8),"Outlier","normal")</f>
        <v>normal</v>
      </c>
      <c r="Q603" t="str">
        <f>IF(OR(SampleSuperstore[[#This Row],[Profit]]&gt;'Check Outliers'!$M$15,SampleSuperstore[[#This Row],[Profit]]&lt;'Check Outliers'!$M$16),"outlier","normal")</f>
        <v>normal</v>
      </c>
      <c r="R603" s="1" t="str">
        <f>IF(OR(SampleSuperstore[[#This Row],[Cogs]]&gt;'Check Outliers'!$M$23,SampleSuperstore[[#This Row],[Cogs]]&lt;'Check Outliers'!$M$24),"outlier","normal")</f>
        <v>normal</v>
      </c>
    </row>
    <row r="604" spans="1:18" x14ac:dyDescent="0.3">
      <c r="A604" s="1" t="s">
        <v>24</v>
      </c>
      <c r="B604" s="1" t="s">
        <v>11</v>
      </c>
      <c r="C604" s="1" t="s">
        <v>137</v>
      </c>
      <c r="D604" s="1" t="s">
        <v>26</v>
      </c>
      <c r="E604" s="1" t="s">
        <v>14</v>
      </c>
      <c r="F604" s="1" t="s">
        <v>22</v>
      </c>
      <c r="G604" s="1" t="s">
        <v>28</v>
      </c>
      <c r="H604">
        <v>142.78</v>
      </c>
      <c r="I604">
        <v>1</v>
      </c>
      <c r="J604">
        <v>142.78</v>
      </c>
      <c r="K604" s="11">
        <v>0.2</v>
      </c>
      <c r="L604">
        <v>17.850000000000001</v>
      </c>
      <c r="M604">
        <v>124.93</v>
      </c>
      <c r="N604" s="11">
        <v>0.13</v>
      </c>
      <c r="O604">
        <v>-10.706</v>
      </c>
      <c r="P604" t="str">
        <f>IF(OR(SampleSuperstore[[#This Row],[Total Sales]]&gt;'Check Outliers'!$M$7,SampleSuperstore[[#This Row],[Total Sales]]&lt;'Check Outliers'!$M$8),"Outlier","normal")</f>
        <v>normal</v>
      </c>
      <c r="Q604" t="str">
        <f>IF(OR(SampleSuperstore[[#This Row],[Profit]]&gt;'Check Outliers'!$M$15,SampleSuperstore[[#This Row],[Profit]]&lt;'Check Outliers'!$M$16),"outlier","normal")</f>
        <v>normal</v>
      </c>
      <c r="R604" s="1" t="str">
        <f>IF(OR(SampleSuperstore[[#This Row],[Cogs]]&gt;'Check Outliers'!$M$23,SampleSuperstore[[#This Row],[Cogs]]&lt;'Check Outliers'!$M$24),"outlier","normal")</f>
        <v>normal</v>
      </c>
    </row>
    <row r="605" spans="1:18" x14ac:dyDescent="0.3">
      <c r="A605" s="1" t="s">
        <v>24</v>
      </c>
      <c r="B605" s="1" t="s">
        <v>11</v>
      </c>
      <c r="C605" s="1" t="s">
        <v>137</v>
      </c>
      <c r="D605" s="1" t="s">
        <v>26</v>
      </c>
      <c r="E605" s="1" t="s">
        <v>14</v>
      </c>
      <c r="F605" s="1" t="s">
        <v>15</v>
      </c>
      <c r="G605" s="1" t="s">
        <v>29</v>
      </c>
      <c r="H605">
        <v>15.23</v>
      </c>
      <c r="I605">
        <v>3</v>
      </c>
      <c r="J605">
        <v>45.7</v>
      </c>
      <c r="K605" s="11">
        <v>0.2</v>
      </c>
      <c r="L605">
        <v>5.14</v>
      </c>
      <c r="M605">
        <v>40.56</v>
      </c>
      <c r="N605" s="11">
        <v>0.11</v>
      </c>
      <c r="O605">
        <v>-4.0000000000000009</v>
      </c>
      <c r="P605" t="str">
        <f>IF(OR(SampleSuperstore[[#This Row],[Total Sales]]&gt;'Check Outliers'!$M$7,SampleSuperstore[[#This Row],[Total Sales]]&lt;'Check Outliers'!$M$8),"Outlier","normal")</f>
        <v>normal</v>
      </c>
      <c r="Q605" t="str">
        <f>IF(OR(SampleSuperstore[[#This Row],[Profit]]&gt;'Check Outliers'!$M$15,SampleSuperstore[[#This Row],[Profit]]&lt;'Check Outliers'!$M$16),"outlier","normal")</f>
        <v>normal</v>
      </c>
      <c r="R605" s="1" t="str">
        <f>IF(OR(SampleSuperstore[[#This Row],[Cogs]]&gt;'Check Outliers'!$M$23,SampleSuperstore[[#This Row],[Cogs]]&lt;'Check Outliers'!$M$24),"outlier","normal")</f>
        <v>normal</v>
      </c>
    </row>
    <row r="606" spans="1:18" x14ac:dyDescent="0.3">
      <c r="A606" s="1" t="s">
        <v>24</v>
      </c>
      <c r="B606" s="1" t="s">
        <v>11</v>
      </c>
      <c r="C606" s="1" t="s">
        <v>137</v>
      </c>
      <c r="D606" s="1" t="s">
        <v>26</v>
      </c>
      <c r="E606" s="1" t="s">
        <v>14</v>
      </c>
      <c r="F606" s="1" t="s">
        <v>22</v>
      </c>
      <c r="G606" s="1" t="s">
        <v>33</v>
      </c>
      <c r="H606">
        <v>2.41</v>
      </c>
      <c r="I606">
        <v>3</v>
      </c>
      <c r="J606">
        <v>7.22</v>
      </c>
      <c r="K606" s="11">
        <v>0.7</v>
      </c>
      <c r="L606">
        <v>-5.53</v>
      </c>
      <c r="M606">
        <v>12.75</v>
      </c>
      <c r="N606" s="11">
        <v>-0.77</v>
      </c>
      <c r="O606">
        <v>-10.584</v>
      </c>
      <c r="P606" t="str">
        <f>IF(OR(SampleSuperstore[[#This Row],[Total Sales]]&gt;'Check Outliers'!$M$7,SampleSuperstore[[#This Row],[Total Sales]]&lt;'Check Outliers'!$M$8),"Outlier","normal")</f>
        <v>normal</v>
      </c>
      <c r="Q606" t="str">
        <f>IF(OR(SampleSuperstore[[#This Row],[Profit]]&gt;'Check Outliers'!$M$15,SampleSuperstore[[#This Row],[Profit]]&lt;'Check Outliers'!$M$16),"outlier","normal")</f>
        <v>normal</v>
      </c>
      <c r="R606" s="1" t="str">
        <f>IF(OR(SampleSuperstore[[#This Row],[Cogs]]&gt;'Check Outliers'!$M$23,SampleSuperstore[[#This Row],[Cogs]]&lt;'Check Outliers'!$M$24),"outlier","normal")</f>
        <v>normal</v>
      </c>
    </row>
    <row r="607" spans="1:18" x14ac:dyDescent="0.3">
      <c r="A607" s="1" t="s">
        <v>24</v>
      </c>
      <c r="B607" s="1" t="s">
        <v>11</v>
      </c>
      <c r="C607" s="1" t="s">
        <v>137</v>
      </c>
      <c r="D607" s="1" t="s">
        <v>26</v>
      </c>
      <c r="E607" s="1" t="s">
        <v>14</v>
      </c>
      <c r="F607" s="1" t="s">
        <v>22</v>
      </c>
      <c r="G607" s="1" t="s">
        <v>33</v>
      </c>
      <c r="H607">
        <v>10.8</v>
      </c>
      <c r="I607">
        <v>4</v>
      </c>
      <c r="J607">
        <v>43.19</v>
      </c>
      <c r="K607" s="11">
        <v>0.7</v>
      </c>
      <c r="L607">
        <v>-31.67</v>
      </c>
      <c r="M607">
        <v>74.86</v>
      </c>
      <c r="N607" s="11">
        <v>-0.73</v>
      </c>
      <c r="O607">
        <v>-61.902999999999999</v>
      </c>
      <c r="P607" t="str">
        <f>IF(OR(SampleSuperstore[[#This Row],[Total Sales]]&gt;'Check Outliers'!$M$7,SampleSuperstore[[#This Row],[Total Sales]]&lt;'Check Outliers'!$M$8),"Outlier","normal")</f>
        <v>normal</v>
      </c>
      <c r="Q607" t="str">
        <f>IF(OR(SampleSuperstore[[#This Row],[Profit]]&gt;'Check Outliers'!$M$15,SampleSuperstore[[#This Row],[Profit]]&lt;'Check Outliers'!$M$16),"outlier","normal")</f>
        <v>normal</v>
      </c>
      <c r="R607" s="1" t="str">
        <f>IF(OR(SampleSuperstore[[#This Row],[Cogs]]&gt;'Check Outliers'!$M$23,SampleSuperstore[[#This Row],[Cogs]]&lt;'Check Outliers'!$M$24),"outlier","normal")</f>
        <v>normal</v>
      </c>
    </row>
    <row r="608" spans="1:18" x14ac:dyDescent="0.3">
      <c r="A608" s="1" t="s">
        <v>24</v>
      </c>
      <c r="B608" s="1" t="s">
        <v>11</v>
      </c>
      <c r="C608" s="1" t="s">
        <v>137</v>
      </c>
      <c r="D608" s="1" t="s">
        <v>26</v>
      </c>
      <c r="E608" s="1" t="s">
        <v>14</v>
      </c>
      <c r="F608" s="1" t="s">
        <v>22</v>
      </c>
      <c r="G608" s="1" t="s">
        <v>37</v>
      </c>
      <c r="H608">
        <v>43.97</v>
      </c>
      <c r="I608">
        <v>3</v>
      </c>
      <c r="J608">
        <v>131.9</v>
      </c>
      <c r="K608" s="11">
        <v>0.2</v>
      </c>
      <c r="L608">
        <v>47.82</v>
      </c>
      <c r="M608">
        <v>84.08</v>
      </c>
      <c r="N608" s="11">
        <v>0.36</v>
      </c>
      <c r="O608">
        <v>21.439999999999998</v>
      </c>
      <c r="P608" t="str">
        <f>IF(OR(SampleSuperstore[[#This Row],[Total Sales]]&gt;'Check Outliers'!$M$7,SampleSuperstore[[#This Row],[Total Sales]]&lt;'Check Outliers'!$M$8),"Outlier","normal")</f>
        <v>normal</v>
      </c>
      <c r="Q608" t="str">
        <f>IF(OR(SampleSuperstore[[#This Row],[Profit]]&gt;'Check Outliers'!$M$15,SampleSuperstore[[#This Row],[Profit]]&lt;'Check Outliers'!$M$16),"outlier","normal")</f>
        <v>normal</v>
      </c>
      <c r="R608" s="1" t="str">
        <f>IF(OR(SampleSuperstore[[#This Row],[Cogs]]&gt;'Check Outliers'!$M$23,SampleSuperstore[[#This Row],[Cogs]]&lt;'Check Outliers'!$M$24),"outlier","normal")</f>
        <v>normal</v>
      </c>
    </row>
    <row r="609" spans="1:18" x14ac:dyDescent="0.3">
      <c r="A609" s="1" t="s">
        <v>24</v>
      </c>
      <c r="B609" s="1" t="s">
        <v>11</v>
      </c>
      <c r="C609" s="1" t="s">
        <v>51</v>
      </c>
      <c r="D609" s="1" t="s">
        <v>52</v>
      </c>
      <c r="E609" s="1" t="s">
        <v>53</v>
      </c>
      <c r="F609" s="1" t="s">
        <v>22</v>
      </c>
      <c r="G609" s="1" t="s">
        <v>33</v>
      </c>
      <c r="H609">
        <v>1.64</v>
      </c>
      <c r="I609">
        <v>2</v>
      </c>
      <c r="J609">
        <v>3.28</v>
      </c>
      <c r="K609" s="11">
        <v>0.7</v>
      </c>
      <c r="L609">
        <v>-2.63</v>
      </c>
      <c r="M609">
        <v>5.91</v>
      </c>
      <c r="N609" s="11">
        <v>-0.8</v>
      </c>
      <c r="O609">
        <v>-4.9260000000000002</v>
      </c>
      <c r="P609" t="str">
        <f>IF(OR(SampleSuperstore[[#This Row],[Total Sales]]&gt;'Check Outliers'!$M$7,SampleSuperstore[[#This Row],[Total Sales]]&lt;'Check Outliers'!$M$8),"Outlier","normal")</f>
        <v>normal</v>
      </c>
      <c r="Q609" t="str">
        <f>IF(OR(SampleSuperstore[[#This Row],[Profit]]&gt;'Check Outliers'!$M$15,SampleSuperstore[[#This Row],[Profit]]&lt;'Check Outliers'!$M$16),"outlier","normal")</f>
        <v>normal</v>
      </c>
      <c r="R609" s="1" t="str">
        <f>IF(OR(SampleSuperstore[[#This Row],[Cogs]]&gt;'Check Outliers'!$M$23,SampleSuperstore[[#This Row],[Cogs]]&lt;'Check Outliers'!$M$24),"outlier","normal")</f>
        <v>normal</v>
      </c>
    </row>
    <row r="610" spans="1:18" x14ac:dyDescent="0.3">
      <c r="A610" s="1" t="s">
        <v>24</v>
      </c>
      <c r="B610" s="1" t="s">
        <v>11</v>
      </c>
      <c r="C610" s="1" t="s">
        <v>51</v>
      </c>
      <c r="D610" s="1" t="s">
        <v>52</v>
      </c>
      <c r="E610" s="1" t="s">
        <v>53</v>
      </c>
      <c r="F610" s="1" t="s">
        <v>22</v>
      </c>
      <c r="G610" s="1" t="s">
        <v>30</v>
      </c>
      <c r="H610">
        <v>2.35</v>
      </c>
      <c r="I610">
        <v>9</v>
      </c>
      <c r="J610">
        <v>21.17</v>
      </c>
      <c r="K610" s="11">
        <v>0.2</v>
      </c>
      <c r="L610">
        <v>2.38</v>
      </c>
      <c r="M610">
        <v>18.79</v>
      </c>
      <c r="N610" s="11">
        <v>0.11</v>
      </c>
      <c r="O610">
        <v>-1.854000000000001</v>
      </c>
      <c r="P610" t="str">
        <f>IF(OR(SampleSuperstore[[#This Row],[Total Sales]]&gt;'Check Outliers'!$M$7,SampleSuperstore[[#This Row],[Total Sales]]&lt;'Check Outliers'!$M$8),"Outlier","normal")</f>
        <v>normal</v>
      </c>
      <c r="Q610" t="str">
        <f>IF(OR(SampleSuperstore[[#This Row],[Profit]]&gt;'Check Outliers'!$M$15,SampleSuperstore[[#This Row],[Profit]]&lt;'Check Outliers'!$M$16),"outlier","normal")</f>
        <v>normal</v>
      </c>
      <c r="R610" s="1" t="str">
        <f>IF(OR(SampleSuperstore[[#This Row],[Cogs]]&gt;'Check Outliers'!$M$23,SampleSuperstore[[#This Row],[Cogs]]&lt;'Check Outliers'!$M$24),"outlier","normal")</f>
        <v>normal</v>
      </c>
    </row>
    <row r="611" spans="1:18" x14ac:dyDescent="0.3">
      <c r="A611" s="1" t="s">
        <v>24</v>
      </c>
      <c r="B611" s="1" t="s">
        <v>11</v>
      </c>
      <c r="C611" s="1" t="s">
        <v>51</v>
      </c>
      <c r="D611" s="1" t="s">
        <v>52</v>
      </c>
      <c r="E611" s="1" t="s">
        <v>53</v>
      </c>
      <c r="F611" s="1" t="s">
        <v>31</v>
      </c>
      <c r="G611" s="1" t="s">
        <v>32</v>
      </c>
      <c r="H611">
        <v>27.6</v>
      </c>
      <c r="I611">
        <v>2</v>
      </c>
      <c r="J611">
        <v>55.19</v>
      </c>
      <c r="K611" s="11">
        <v>0.4</v>
      </c>
      <c r="L611">
        <v>-10.119999999999999</v>
      </c>
      <c r="M611">
        <v>65.31</v>
      </c>
      <c r="N611" s="11">
        <v>-0.18</v>
      </c>
      <c r="O611">
        <v>-32.195999999999998</v>
      </c>
      <c r="P611" t="str">
        <f>IF(OR(SampleSuperstore[[#This Row],[Total Sales]]&gt;'Check Outliers'!$M$7,SampleSuperstore[[#This Row],[Total Sales]]&lt;'Check Outliers'!$M$8),"Outlier","normal")</f>
        <v>normal</v>
      </c>
      <c r="Q611" t="str">
        <f>IF(OR(SampleSuperstore[[#This Row],[Profit]]&gt;'Check Outliers'!$M$15,SampleSuperstore[[#This Row],[Profit]]&lt;'Check Outliers'!$M$16),"outlier","normal")</f>
        <v>normal</v>
      </c>
      <c r="R611" s="1" t="str">
        <f>IF(OR(SampleSuperstore[[#This Row],[Cogs]]&gt;'Check Outliers'!$M$23,SampleSuperstore[[#This Row],[Cogs]]&lt;'Check Outliers'!$M$24),"outlier","normal")</f>
        <v>normal</v>
      </c>
    </row>
    <row r="612" spans="1:18" x14ac:dyDescent="0.3">
      <c r="A612" s="1" t="s">
        <v>58</v>
      </c>
      <c r="B612" s="1" t="s">
        <v>18</v>
      </c>
      <c r="C612" s="1" t="s">
        <v>131</v>
      </c>
      <c r="D612" s="1" t="s">
        <v>42</v>
      </c>
      <c r="E612" s="1" t="s">
        <v>43</v>
      </c>
      <c r="F612" s="1" t="s">
        <v>31</v>
      </c>
      <c r="G612" s="1" t="s">
        <v>32</v>
      </c>
      <c r="H612">
        <v>123.19</v>
      </c>
      <c r="I612">
        <v>3</v>
      </c>
      <c r="J612">
        <v>369.58</v>
      </c>
      <c r="K612" s="11">
        <v>0.2</v>
      </c>
      <c r="L612">
        <v>41.58</v>
      </c>
      <c r="M612">
        <v>328</v>
      </c>
      <c r="N612" s="11">
        <v>0.11</v>
      </c>
      <c r="O612">
        <v>-32.335999999999999</v>
      </c>
      <c r="P612" t="str">
        <f>IF(OR(SampleSuperstore[[#This Row],[Total Sales]]&gt;'Check Outliers'!$M$7,SampleSuperstore[[#This Row],[Total Sales]]&lt;'Check Outliers'!$M$8),"Outlier","normal")</f>
        <v>normal</v>
      </c>
      <c r="Q612" t="str">
        <f>IF(OR(SampleSuperstore[[#This Row],[Profit]]&gt;'Check Outliers'!$M$15,SampleSuperstore[[#This Row],[Profit]]&lt;'Check Outliers'!$M$16),"outlier","normal")</f>
        <v>normal</v>
      </c>
      <c r="R612" s="1" t="str">
        <f>IF(OR(SampleSuperstore[[#This Row],[Cogs]]&gt;'Check Outliers'!$M$23,SampleSuperstore[[#This Row],[Cogs]]&lt;'Check Outliers'!$M$24),"outlier","normal")</f>
        <v>normal</v>
      </c>
    </row>
    <row r="613" spans="1:18" x14ac:dyDescent="0.3">
      <c r="A613" s="1" t="s">
        <v>58</v>
      </c>
      <c r="B613" s="1" t="s">
        <v>18</v>
      </c>
      <c r="C613" s="1" t="s">
        <v>131</v>
      </c>
      <c r="D613" s="1" t="s">
        <v>42</v>
      </c>
      <c r="E613" s="1" t="s">
        <v>43</v>
      </c>
      <c r="F613" s="1" t="s">
        <v>22</v>
      </c>
      <c r="G613" s="1" t="s">
        <v>23</v>
      </c>
      <c r="H613">
        <v>3.93</v>
      </c>
      <c r="I613">
        <v>4</v>
      </c>
      <c r="J613">
        <v>15.71</v>
      </c>
      <c r="K613" s="11">
        <v>0.2</v>
      </c>
      <c r="L613">
        <v>5.7</v>
      </c>
      <c r="M613">
        <v>10.01</v>
      </c>
      <c r="N613" s="11">
        <v>0.36</v>
      </c>
      <c r="O613">
        <v>2.5579999999999998</v>
      </c>
      <c r="P613" t="str">
        <f>IF(OR(SampleSuperstore[[#This Row],[Total Sales]]&gt;'Check Outliers'!$M$7,SampleSuperstore[[#This Row],[Total Sales]]&lt;'Check Outliers'!$M$8),"Outlier","normal")</f>
        <v>normal</v>
      </c>
      <c r="Q613" t="str">
        <f>IF(OR(SampleSuperstore[[#This Row],[Profit]]&gt;'Check Outliers'!$M$15,SampleSuperstore[[#This Row],[Profit]]&lt;'Check Outliers'!$M$16),"outlier","normal")</f>
        <v>normal</v>
      </c>
      <c r="R613" s="1" t="str">
        <f>IF(OR(SampleSuperstore[[#This Row],[Cogs]]&gt;'Check Outliers'!$M$23,SampleSuperstore[[#This Row],[Cogs]]&lt;'Check Outliers'!$M$24),"outlier","normal")</f>
        <v>normal</v>
      </c>
    </row>
    <row r="614" spans="1:18" x14ac:dyDescent="0.3">
      <c r="A614" s="1" t="s">
        <v>10</v>
      </c>
      <c r="B614" s="1" t="s">
        <v>18</v>
      </c>
      <c r="C614" s="1" t="s">
        <v>51</v>
      </c>
      <c r="D614" s="1" t="s">
        <v>52</v>
      </c>
      <c r="E614" s="1" t="s">
        <v>53</v>
      </c>
      <c r="F614" s="1" t="s">
        <v>22</v>
      </c>
      <c r="G614" s="1" t="s">
        <v>37</v>
      </c>
      <c r="H614">
        <v>4.22</v>
      </c>
      <c r="I614">
        <v>2</v>
      </c>
      <c r="J614">
        <v>8.4499999999999993</v>
      </c>
      <c r="K614" s="11">
        <v>0.2</v>
      </c>
      <c r="L614">
        <v>2.64</v>
      </c>
      <c r="M614">
        <v>5.81</v>
      </c>
      <c r="N614" s="11">
        <v>0.31</v>
      </c>
      <c r="O614">
        <v>0.95000000000000018</v>
      </c>
      <c r="P614" t="str">
        <f>IF(OR(SampleSuperstore[[#This Row],[Total Sales]]&gt;'Check Outliers'!$M$7,SampleSuperstore[[#This Row],[Total Sales]]&lt;'Check Outliers'!$M$8),"Outlier","normal")</f>
        <v>normal</v>
      </c>
      <c r="Q614" t="str">
        <f>IF(OR(SampleSuperstore[[#This Row],[Profit]]&gt;'Check Outliers'!$M$15,SampleSuperstore[[#This Row],[Profit]]&lt;'Check Outliers'!$M$16),"outlier","normal")</f>
        <v>normal</v>
      </c>
      <c r="R614" s="1" t="str">
        <f>IF(OR(SampleSuperstore[[#This Row],[Cogs]]&gt;'Check Outliers'!$M$23,SampleSuperstore[[#This Row],[Cogs]]&lt;'Check Outliers'!$M$24),"outlier","normal")</f>
        <v>normal</v>
      </c>
    </row>
    <row r="615" spans="1:18" hidden="1" x14ac:dyDescent="0.3">
      <c r="A615" s="1" t="s">
        <v>10</v>
      </c>
      <c r="B615" s="1" t="s">
        <v>18</v>
      </c>
      <c r="C615" s="1" t="s">
        <v>51</v>
      </c>
      <c r="D615" s="1" t="s">
        <v>52</v>
      </c>
      <c r="E615" s="1" t="s">
        <v>53</v>
      </c>
      <c r="F615" s="1" t="s">
        <v>31</v>
      </c>
      <c r="G615" s="1" t="s">
        <v>32</v>
      </c>
      <c r="H615">
        <v>80.989999999999995</v>
      </c>
      <c r="I615">
        <v>9</v>
      </c>
      <c r="J615">
        <v>728.95</v>
      </c>
      <c r="K615" s="1">
        <v>0.4</v>
      </c>
      <c r="L615">
        <v>-157.94</v>
      </c>
      <c r="M615">
        <v>886.89</v>
      </c>
      <c r="N615">
        <v>-0.22</v>
      </c>
      <c r="O615">
        <v>-449.52000000000004</v>
      </c>
      <c r="P615" t="str">
        <f>IF(OR(SampleSuperstore[[#This Row],[Total Sales]]&gt;'Check Outliers'!$M$7,SampleSuperstore[[#This Row],[Total Sales]]&lt;'Check Outliers'!$M$8),"Outlier","normal")</f>
        <v>Outlier</v>
      </c>
      <c r="Q615" t="str">
        <f>IF(OR(SampleSuperstore[[#This Row],[Profit]]&gt;'Check Outliers'!$M$15,SampleSuperstore[[#This Row],[Profit]]&lt;'Check Outliers'!$M$16),"outlier","normal")</f>
        <v>outlier</v>
      </c>
      <c r="R615" s="1" t="str">
        <f>IF(OR(SampleSuperstore[[#This Row],[Cogs]]&gt;'Check Outliers'!$M$23,SampleSuperstore[[#This Row],[Cogs]]&lt;'Check Outliers'!$M$24),"outlier","normal")</f>
        <v>outlier</v>
      </c>
    </row>
    <row r="616" spans="1:18" x14ac:dyDescent="0.3">
      <c r="A616" s="1" t="s">
        <v>10</v>
      </c>
      <c r="B616" s="1" t="s">
        <v>11</v>
      </c>
      <c r="C616" s="1" t="s">
        <v>208</v>
      </c>
      <c r="D616" s="1" t="s">
        <v>100</v>
      </c>
      <c r="E616" s="1" t="s">
        <v>53</v>
      </c>
      <c r="F616" s="1" t="s">
        <v>31</v>
      </c>
      <c r="G616" s="1" t="s">
        <v>32</v>
      </c>
      <c r="H616">
        <v>11.99</v>
      </c>
      <c r="I616">
        <v>10</v>
      </c>
      <c r="J616">
        <v>119.94</v>
      </c>
      <c r="K616" s="11">
        <v>0.4</v>
      </c>
      <c r="L616">
        <v>15.99</v>
      </c>
      <c r="M616">
        <v>103.95</v>
      </c>
      <c r="N616" s="11">
        <v>0.13</v>
      </c>
      <c r="O616">
        <v>-31.985999999999997</v>
      </c>
      <c r="P616" t="str">
        <f>IF(OR(SampleSuperstore[[#This Row],[Total Sales]]&gt;'Check Outliers'!$M$7,SampleSuperstore[[#This Row],[Total Sales]]&lt;'Check Outliers'!$M$8),"Outlier","normal")</f>
        <v>normal</v>
      </c>
      <c r="Q616" t="str">
        <f>IF(OR(SampleSuperstore[[#This Row],[Profit]]&gt;'Check Outliers'!$M$15,SampleSuperstore[[#This Row],[Profit]]&lt;'Check Outliers'!$M$16),"outlier","normal")</f>
        <v>normal</v>
      </c>
      <c r="R616" s="1" t="str">
        <f>IF(OR(SampleSuperstore[[#This Row],[Cogs]]&gt;'Check Outliers'!$M$23,SampleSuperstore[[#This Row],[Cogs]]&lt;'Check Outliers'!$M$24),"outlier","normal")</f>
        <v>normal</v>
      </c>
    </row>
    <row r="617" spans="1:18" x14ac:dyDescent="0.3">
      <c r="A617" s="1" t="s">
        <v>10</v>
      </c>
      <c r="B617" s="1" t="s">
        <v>11</v>
      </c>
      <c r="C617" s="1" t="s">
        <v>208</v>
      </c>
      <c r="D617" s="1" t="s">
        <v>100</v>
      </c>
      <c r="E617" s="1" t="s">
        <v>53</v>
      </c>
      <c r="F617" s="1" t="s">
        <v>22</v>
      </c>
      <c r="G617" s="1" t="s">
        <v>33</v>
      </c>
      <c r="H617">
        <v>1.82</v>
      </c>
      <c r="I617">
        <v>2</v>
      </c>
      <c r="J617">
        <v>3.65</v>
      </c>
      <c r="K617" s="11">
        <v>0.7</v>
      </c>
      <c r="L617">
        <v>-2.8</v>
      </c>
      <c r="M617">
        <v>6.45</v>
      </c>
      <c r="N617" s="11">
        <v>-0.77</v>
      </c>
      <c r="O617">
        <v>-5.3549999999999995</v>
      </c>
      <c r="P617" t="str">
        <f>IF(OR(SampleSuperstore[[#This Row],[Total Sales]]&gt;'Check Outliers'!$M$7,SampleSuperstore[[#This Row],[Total Sales]]&lt;'Check Outliers'!$M$8),"Outlier","normal")</f>
        <v>normal</v>
      </c>
      <c r="Q617" t="str">
        <f>IF(OR(SampleSuperstore[[#This Row],[Profit]]&gt;'Check Outliers'!$M$15,SampleSuperstore[[#This Row],[Profit]]&lt;'Check Outliers'!$M$16),"outlier","normal")</f>
        <v>normal</v>
      </c>
      <c r="R617" s="1" t="str">
        <f>IF(OR(SampleSuperstore[[#This Row],[Cogs]]&gt;'Check Outliers'!$M$23,SampleSuperstore[[#This Row],[Cogs]]&lt;'Check Outliers'!$M$24),"outlier","normal")</f>
        <v>normal</v>
      </c>
    </row>
    <row r="618" spans="1:18" x14ac:dyDescent="0.3">
      <c r="A618" s="1" t="s">
        <v>10</v>
      </c>
      <c r="B618" s="1" t="s">
        <v>18</v>
      </c>
      <c r="C618" s="1" t="s">
        <v>71</v>
      </c>
      <c r="D618" s="1" t="s">
        <v>72</v>
      </c>
      <c r="E618" s="1" t="s">
        <v>53</v>
      </c>
      <c r="F618" s="1" t="s">
        <v>15</v>
      </c>
      <c r="G618" s="1" t="s">
        <v>29</v>
      </c>
      <c r="H618">
        <v>20.239999999999998</v>
      </c>
      <c r="I618">
        <v>2</v>
      </c>
      <c r="J618">
        <v>40.479999999999997</v>
      </c>
      <c r="K618" s="11">
        <v>0</v>
      </c>
      <c r="L618">
        <v>15.79</v>
      </c>
      <c r="M618">
        <v>24.69</v>
      </c>
      <c r="N618" s="11">
        <v>0.39</v>
      </c>
      <c r="O618">
        <v>15.79</v>
      </c>
      <c r="P618" t="str">
        <f>IF(OR(SampleSuperstore[[#This Row],[Total Sales]]&gt;'Check Outliers'!$M$7,SampleSuperstore[[#This Row],[Total Sales]]&lt;'Check Outliers'!$M$8),"Outlier","normal")</f>
        <v>normal</v>
      </c>
      <c r="Q618" t="str">
        <f>IF(OR(SampleSuperstore[[#This Row],[Profit]]&gt;'Check Outliers'!$M$15,SampleSuperstore[[#This Row],[Profit]]&lt;'Check Outliers'!$M$16),"outlier","normal")</f>
        <v>normal</v>
      </c>
      <c r="R618" s="1" t="str">
        <f>IF(OR(SampleSuperstore[[#This Row],[Cogs]]&gt;'Check Outliers'!$M$23,SampleSuperstore[[#This Row],[Cogs]]&lt;'Check Outliers'!$M$24),"outlier","normal")</f>
        <v>normal</v>
      </c>
    </row>
    <row r="619" spans="1:18" x14ac:dyDescent="0.3">
      <c r="A619" s="1" t="s">
        <v>10</v>
      </c>
      <c r="B619" s="1" t="s">
        <v>18</v>
      </c>
      <c r="C619" s="1" t="s">
        <v>71</v>
      </c>
      <c r="D619" s="1" t="s">
        <v>72</v>
      </c>
      <c r="E619" s="1" t="s">
        <v>53</v>
      </c>
      <c r="F619" s="1" t="s">
        <v>15</v>
      </c>
      <c r="G619" s="1" t="s">
        <v>29</v>
      </c>
      <c r="H619">
        <v>4.97</v>
      </c>
      <c r="I619">
        <v>2</v>
      </c>
      <c r="J619">
        <v>9.94</v>
      </c>
      <c r="K619" s="11">
        <v>0</v>
      </c>
      <c r="L619">
        <v>3.08</v>
      </c>
      <c r="M619">
        <v>6.86</v>
      </c>
      <c r="N619" s="11">
        <v>0.31</v>
      </c>
      <c r="O619">
        <v>3.08</v>
      </c>
      <c r="P619" t="str">
        <f>IF(OR(SampleSuperstore[[#This Row],[Total Sales]]&gt;'Check Outliers'!$M$7,SampleSuperstore[[#This Row],[Total Sales]]&lt;'Check Outliers'!$M$8),"Outlier","normal")</f>
        <v>normal</v>
      </c>
      <c r="Q619" t="str">
        <f>IF(OR(SampleSuperstore[[#This Row],[Profit]]&gt;'Check Outliers'!$M$15,SampleSuperstore[[#This Row],[Profit]]&lt;'Check Outliers'!$M$16),"outlier","normal")</f>
        <v>normal</v>
      </c>
      <c r="R619" s="1" t="str">
        <f>IF(OR(SampleSuperstore[[#This Row],[Cogs]]&gt;'Check Outliers'!$M$23,SampleSuperstore[[#This Row],[Cogs]]&lt;'Check Outliers'!$M$24),"outlier","normal")</f>
        <v>normal</v>
      </c>
    </row>
    <row r="620" spans="1:18" x14ac:dyDescent="0.3">
      <c r="A620" s="1" t="s">
        <v>10</v>
      </c>
      <c r="B620" s="1" t="s">
        <v>18</v>
      </c>
      <c r="C620" s="1" t="s">
        <v>71</v>
      </c>
      <c r="D620" s="1" t="s">
        <v>72</v>
      </c>
      <c r="E620" s="1" t="s">
        <v>53</v>
      </c>
      <c r="F620" s="1" t="s">
        <v>22</v>
      </c>
      <c r="G620" s="1" t="s">
        <v>33</v>
      </c>
      <c r="H620">
        <v>11.94</v>
      </c>
      <c r="I620">
        <v>9</v>
      </c>
      <c r="J620">
        <v>107.42</v>
      </c>
      <c r="K620" s="11">
        <v>0.2</v>
      </c>
      <c r="L620">
        <v>33.57</v>
      </c>
      <c r="M620">
        <v>73.849999999999994</v>
      </c>
      <c r="N620" s="11">
        <v>0.31</v>
      </c>
      <c r="O620">
        <v>12.085999999999999</v>
      </c>
      <c r="P620" t="str">
        <f>IF(OR(SampleSuperstore[[#This Row],[Total Sales]]&gt;'Check Outliers'!$M$7,SampleSuperstore[[#This Row],[Total Sales]]&lt;'Check Outliers'!$M$8),"Outlier","normal")</f>
        <v>normal</v>
      </c>
      <c r="Q620" t="str">
        <f>IF(OR(SampleSuperstore[[#This Row],[Profit]]&gt;'Check Outliers'!$M$15,SampleSuperstore[[#This Row],[Profit]]&lt;'Check Outliers'!$M$16),"outlier","normal")</f>
        <v>normal</v>
      </c>
      <c r="R620" s="1" t="str">
        <f>IF(OR(SampleSuperstore[[#This Row],[Cogs]]&gt;'Check Outliers'!$M$23,SampleSuperstore[[#This Row],[Cogs]]&lt;'Check Outliers'!$M$24),"outlier","normal")</f>
        <v>normal</v>
      </c>
    </row>
    <row r="621" spans="1:18" x14ac:dyDescent="0.3">
      <c r="A621" s="1" t="s">
        <v>10</v>
      </c>
      <c r="B621" s="1" t="s">
        <v>18</v>
      </c>
      <c r="C621" s="1" t="s">
        <v>71</v>
      </c>
      <c r="D621" s="1" t="s">
        <v>72</v>
      </c>
      <c r="E621" s="1" t="s">
        <v>53</v>
      </c>
      <c r="F621" s="1" t="s">
        <v>31</v>
      </c>
      <c r="G621" s="1" t="s">
        <v>32</v>
      </c>
      <c r="H621">
        <v>37.909999999999997</v>
      </c>
      <c r="I621">
        <v>1</v>
      </c>
      <c r="J621">
        <v>37.909999999999997</v>
      </c>
      <c r="K621" s="11">
        <v>0</v>
      </c>
      <c r="L621">
        <v>10.99</v>
      </c>
      <c r="M621">
        <v>26.92</v>
      </c>
      <c r="N621" s="11">
        <v>0.28999999999999998</v>
      </c>
      <c r="O621">
        <v>10.99</v>
      </c>
      <c r="P621" t="str">
        <f>IF(OR(SampleSuperstore[[#This Row],[Total Sales]]&gt;'Check Outliers'!$M$7,SampleSuperstore[[#This Row],[Total Sales]]&lt;'Check Outliers'!$M$8),"Outlier","normal")</f>
        <v>normal</v>
      </c>
      <c r="Q621" t="str">
        <f>IF(OR(SampleSuperstore[[#This Row],[Profit]]&gt;'Check Outliers'!$M$15,SampleSuperstore[[#This Row],[Profit]]&lt;'Check Outliers'!$M$16),"outlier","normal")</f>
        <v>normal</v>
      </c>
      <c r="R621" s="1" t="str">
        <f>IF(OR(SampleSuperstore[[#This Row],[Cogs]]&gt;'Check Outliers'!$M$23,SampleSuperstore[[#This Row],[Cogs]]&lt;'Check Outliers'!$M$24),"outlier","normal")</f>
        <v>normal</v>
      </c>
    </row>
    <row r="622" spans="1:18" x14ac:dyDescent="0.3">
      <c r="A622" s="1" t="s">
        <v>10</v>
      </c>
      <c r="B622" s="1" t="s">
        <v>18</v>
      </c>
      <c r="C622" s="1" t="s">
        <v>71</v>
      </c>
      <c r="D622" s="1" t="s">
        <v>72</v>
      </c>
      <c r="E622" s="1" t="s">
        <v>53</v>
      </c>
      <c r="F622" s="1" t="s">
        <v>15</v>
      </c>
      <c r="G622" s="1" t="s">
        <v>29</v>
      </c>
      <c r="H622">
        <v>29.34</v>
      </c>
      <c r="I622">
        <v>3</v>
      </c>
      <c r="J622">
        <v>88.02</v>
      </c>
      <c r="K622" s="11">
        <v>0</v>
      </c>
      <c r="L622">
        <v>27.29</v>
      </c>
      <c r="M622">
        <v>60.73</v>
      </c>
      <c r="N622" s="11">
        <v>0.31</v>
      </c>
      <c r="O622">
        <v>27.29</v>
      </c>
      <c r="P622" t="str">
        <f>IF(OR(SampleSuperstore[[#This Row],[Total Sales]]&gt;'Check Outliers'!$M$7,SampleSuperstore[[#This Row],[Total Sales]]&lt;'Check Outliers'!$M$8),"Outlier","normal")</f>
        <v>normal</v>
      </c>
      <c r="Q622" t="str">
        <f>IF(OR(SampleSuperstore[[#This Row],[Profit]]&gt;'Check Outliers'!$M$15,SampleSuperstore[[#This Row],[Profit]]&lt;'Check Outliers'!$M$16),"outlier","normal")</f>
        <v>normal</v>
      </c>
      <c r="R622" s="1" t="str">
        <f>IF(OR(SampleSuperstore[[#This Row],[Cogs]]&gt;'Check Outliers'!$M$23,SampleSuperstore[[#This Row],[Cogs]]&lt;'Check Outliers'!$M$24),"outlier","normal")</f>
        <v>normal</v>
      </c>
    </row>
    <row r="623" spans="1:18" x14ac:dyDescent="0.3">
      <c r="A623" s="1" t="s">
        <v>24</v>
      </c>
      <c r="B623" s="1" t="s">
        <v>11</v>
      </c>
      <c r="C623" s="1" t="s">
        <v>75</v>
      </c>
      <c r="D623" s="1" t="s">
        <v>61</v>
      </c>
      <c r="E623" s="1" t="s">
        <v>43</v>
      </c>
      <c r="F623" s="1" t="s">
        <v>22</v>
      </c>
      <c r="G623" s="1" t="s">
        <v>33</v>
      </c>
      <c r="H623">
        <v>1.74</v>
      </c>
      <c r="I623">
        <v>5</v>
      </c>
      <c r="J623">
        <v>8.69</v>
      </c>
      <c r="K623" s="11">
        <v>0.8</v>
      </c>
      <c r="L623">
        <v>-14.77</v>
      </c>
      <c r="M623">
        <v>23.46</v>
      </c>
      <c r="N623" s="11">
        <v>-1.7</v>
      </c>
      <c r="O623">
        <v>-21.722000000000001</v>
      </c>
      <c r="P623" t="str">
        <f>IF(OR(SampleSuperstore[[#This Row],[Total Sales]]&gt;'Check Outliers'!$M$7,SampleSuperstore[[#This Row],[Total Sales]]&lt;'Check Outliers'!$M$8),"Outlier","normal")</f>
        <v>normal</v>
      </c>
      <c r="Q623" t="str">
        <f>IF(OR(SampleSuperstore[[#This Row],[Profit]]&gt;'Check Outliers'!$M$15,SampleSuperstore[[#This Row],[Profit]]&lt;'Check Outliers'!$M$16),"outlier","normal")</f>
        <v>normal</v>
      </c>
      <c r="R623" s="1" t="str">
        <f>IF(OR(SampleSuperstore[[#This Row],[Cogs]]&gt;'Check Outliers'!$M$23,SampleSuperstore[[#This Row],[Cogs]]&lt;'Check Outliers'!$M$24),"outlier","normal")</f>
        <v>normal</v>
      </c>
    </row>
    <row r="624" spans="1:18" hidden="1" x14ac:dyDescent="0.3">
      <c r="A624" s="1" t="s">
        <v>24</v>
      </c>
      <c r="B624" s="1" t="s">
        <v>18</v>
      </c>
      <c r="C624" s="1" t="s">
        <v>209</v>
      </c>
      <c r="D624" s="1" t="s">
        <v>66</v>
      </c>
      <c r="E624" s="1" t="s">
        <v>43</v>
      </c>
      <c r="F624" s="1" t="s">
        <v>15</v>
      </c>
      <c r="G624" s="1" t="s">
        <v>17</v>
      </c>
      <c r="H624">
        <v>150.97999999999999</v>
      </c>
      <c r="I624">
        <v>2</v>
      </c>
      <c r="J624">
        <v>301.95999999999998</v>
      </c>
      <c r="K624" s="1">
        <v>0</v>
      </c>
      <c r="L624">
        <v>87.57</v>
      </c>
      <c r="M624">
        <v>214.39</v>
      </c>
      <c r="N624">
        <v>0.28999999999999998</v>
      </c>
      <c r="O624">
        <v>87.57</v>
      </c>
      <c r="P624" t="str">
        <f>IF(OR(SampleSuperstore[[#This Row],[Total Sales]]&gt;'Check Outliers'!$M$7,SampleSuperstore[[#This Row],[Total Sales]]&lt;'Check Outliers'!$M$8),"Outlier","normal")</f>
        <v>normal</v>
      </c>
      <c r="Q624" t="str">
        <f>IF(OR(SampleSuperstore[[#This Row],[Profit]]&gt;'Check Outliers'!$M$15,SampleSuperstore[[#This Row],[Profit]]&lt;'Check Outliers'!$M$16),"outlier","normal")</f>
        <v>outlier</v>
      </c>
      <c r="R624" s="1" t="str">
        <f>IF(OR(SampleSuperstore[[#This Row],[Cogs]]&gt;'Check Outliers'!$M$23,SampleSuperstore[[#This Row],[Cogs]]&lt;'Check Outliers'!$M$24),"outlier","normal")</f>
        <v>normal</v>
      </c>
    </row>
    <row r="625" spans="1:18" hidden="1" x14ac:dyDescent="0.3">
      <c r="A625" s="1" t="s">
        <v>24</v>
      </c>
      <c r="B625" s="1" t="s">
        <v>18</v>
      </c>
      <c r="C625" s="1" t="s">
        <v>209</v>
      </c>
      <c r="D625" s="1" t="s">
        <v>66</v>
      </c>
      <c r="E625" s="1" t="s">
        <v>43</v>
      </c>
      <c r="F625" s="1" t="s">
        <v>22</v>
      </c>
      <c r="G625" s="1" t="s">
        <v>34</v>
      </c>
      <c r="H625">
        <v>111.04</v>
      </c>
      <c r="I625">
        <v>5</v>
      </c>
      <c r="J625">
        <v>555.21</v>
      </c>
      <c r="K625" s="1">
        <v>0.1</v>
      </c>
      <c r="L625">
        <v>178.9</v>
      </c>
      <c r="M625">
        <v>376.31</v>
      </c>
      <c r="N625">
        <v>0.32</v>
      </c>
      <c r="O625">
        <v>123.37899999999999</v>
      </c>
      <c r="P625" t="str">
        <f>IF(OR(SampleSuperstore[[#This Row],[Total Sales]]&gt;'Check Outliers'!$M$7,SampleSuperstore[[#This Row],[Total Sales]]&lt;'Check Outliers'!$M$8),"Outlier","normal")</f>
        <v>Outlier</v>
      </c>
      <c r="Q625" t="str">
        <f>IF(OR(SampleSuperstore[[#This Row],[Profit]]&gt;'Check Outliers'!$M$15,SampleSuperstore[[#This Row],[Profit]]&lt;'Check Outliers'!$M$16),"outlier","normal")</f>
        <v>outlier</v>
      </c>
      <c r="R625" s="1" t="str">
        <f>IF(OR(SampleSuperstore[[#This Row],[Cogs]]&gt;'Check Outliers'!$M$23,SampleSuperstore[[#This Row],[Cogs]]&lt;'Check Outliers'!$M$24),"outlier","normal")</f>
        <v>normal</v>
      </c>
    </row>
    <row r="626" spans="1:18" hidden="1" x14ac:dyDescent="0.3">
      <c r="A626" s="1" t="s">
        <v>24</v>
      </c>
      <c r="B626" s="1" t="s">
        <v>18</v>
      </c>
      <c r="C626" s="1" t="s">
        <v>209</v>
      </c>
      <c r="D626" s="1" t="s">
        <v>66</v>
      </c>
      <c r="E626" s="1" t="s">
        <v>43</v>
      </c>
      <c r="F626" s="1" t="s">
        <v>22</v>
      </c>
      <c r="G626" s="1" t="s">
        <v>28</v>
      </c>
      <c r="H626">
        <v>130.87</v>
      </c>
      <c r="I626">
        <v>4</v>
      </c>
      <c r="J626">
        <v>523.48</v>
      </c>
      <c r="K626" s="1">
        <v>0</v>
      </c>
      <c r="L626">
        <v>130.87</v>
      </c>
      <c r="M626">
        <v>392.61</v>
      </c>
      <c r="N626">
        <v>0.25</v>
      </c>
      <c r="O626">
        <v>130.87</v>
      </c>
      <c r="P626" t="str">
        <f>IF(OR(SampleSuperstore[[#This Row],[Total Sales]]&gt;'Check Outliers'!$M$7,SampleSuperstore[[#This Row],[Total Sales]]&lt;'Check Outliers'!$M$8),"Outlier","normal")</f>
        <v>Outlier</v>
      </c>
      <c r="Q626" t="str">
        <f>IF(OR(SampleSuperstore[[#This Row],[Profit]]&gt;'Check Outliers'!$M$15,SampleSuperstore[[#This Row],[Profit]]&lt;'Check Outliers'!$M$16),"outlier","normal")</f>
        <v>outlier</v>
      </c>
      <c r="R626" s="1" t="str">
        <f>IF(OR(SampleSuperstore[[#This Row],[Cogs]]&gt;'Check Outliers'!$M$23,SampleSuperstore[[#This Row],[Cogs]]&lt;'Check Outliers'!$M$24),"outlier","normal")</f>
        <v>normal</v>
      </c>
    </row>
    <row r="627" spans="1:18" x14ac:dyDescent="0.3">
      <c r="A627" s="1" t="s">
        <v>24</v>
      </c>
      <c r="B627" s="1" t="s">
        <v>18</v>
      </c>
      <c r="C627" s="1" t="s">
        <v>209</v>
      </c>
      <c r="D627" s="1" t="s">
        <v>66</v>
      </c>
      <c r="E627" s="1" t="s">
        <v>43</v>
      </c>
      <c r="F627" s="1" t="s">
        <v>22</v>
      </c>
      <c r="G627" s="1" t="s">
        <v>30</v>
      </c>
      <c r="H627">
        <v>17.98</v>
      </c>
      <c r="I627">
        <v>9</v>
      </c>
      <c r="J627">
        <v>161.82</v>
      </c>
      <c r="K627" s="11">
        <v>0</v>
      </c>
      <c r="L627">
        <v>46.93</v>
      </c>
      <c r="M627">
        <v>114.89</v>
      </c>
      <c r="N627" s="11">
        <v>0.28999999999999998</v>
      </c>
      <c r="O627">
        <v>46.93</v>
      </c>
      <c r="P627" t="str">
        <f>IF(OR(SampleSuperstore[[#This Row],[Total Sales]]&gt;'Check Outliers'!$M$7,SampleSuperstore[[#This Row],[Total Sales]]&lt;'Check Outliers'!$M$8),"Outlier","normal")</f>
        <v>normal</v>
      </c>
      <c r="Q627" t="str">
        <f>IF(OR(SampleSuperstore[[#This Row],[Profit]]&gt;'Check Outliers'!$M$15,SampleSuperstore[[#This Row],[Profit]]&lt;'Check Outliers'!$M$16),"outlier","normal")</f>
        <v>normal</v>
      </c>
      <c r="R627" s="1" t="str">
        <f>IF(OR(SampleSuperstore[[#This Row],[Cogs]]&gt;'Check Outliers'!$M$23,SampleSuperstore[[#This Row],[Cogs]]&lt;'Check Outliers'!$M$24),"outlier","normal")</f>
        <v>normal</v>
      </c>
    </row>
    <row r="628" spans="1:18" x14ac:dyDescent="0.3">
      <c r="A628" s="1" t="s">
        <v>24</v>
      </c>
      <c r="B628" s="1" t="s">
        <v>40</v>
      </c>
      <c r="C628" s="1" t="s">
        <v>71</v>
      </c>
      <c r="D628" s="1" t="s">
        <v>72</v>
      </c>
      <c r="E628" s="1" t="s">
        <v>53</v>
      </c>
      <c r="F628" s="1" t="s">
        <v>15</v>
      </c>
      <c r="G628" s="1" t="s">
        <v>29</v>
      </c>
      <c r="H628">
        <v>5.08</v>
      </c>
      <c r="I628">
        <v>7</v>
      </c>
      <c r="J628">
        <v>35.56</v>
      </c>
      <c r="K628" s="11">
        <v>0</v>
      </c>
      <c r="L628">
        <v>12.09</v>
      </c>
      <c r="M628">
        <v>23.47</v>
      </c>
      <c r="N628" s="11">
        <v>0.34</v>
      </c>
      <c r="O628">
        <v>12.09</v>
      </c>
      <c r="P628" t="str">
        <f>IF(OR(SampleSuperstore[[#This Row],[Total Sales]]&gt;'Check Outliers'!$M$7,SampleSuperstore[[#This Row],[Total Sales]]&lt;'Check Outliers'!$M$8),"Outlier","normal")</f>
        <v>normal</v>
      </c>
      <c r="Q628" t="str">
        <f>IF(OR(SampleSuperstore[[#This Row],[Profit]]&gt;'Check Outliers'!$M$15,SampleSuperstore[[#This Row],[Profit]]&lt;'Check Outliers'!$M$16),"outlier","normal")</f>
        <v>normal</v>
      </c>
      <c r="R628" s="1" t="str">
        <f>IF(OR(SampleSuperstore[[#This Row],[Cogs]]&gt;'Check Outliers'!$M$23,SampleSuperstore[[#This Row],[Cogs]]&lt;'Check Outliers'!$M$24),"outlier","normal")</f>
        <v>normal</v>
      </c>
    </row>
    <row r="629" spans="1:18" x14ac:dyDescent="0.3">
      <c r="A629" s="1" t="s">
        <v>24</v>
      </c>
      <c r="B629" s="1" t="s">
        <v>11</v>
      </c>
      <c r="C629" s="1" t="s">
        <v>38</v>
      </c>
      <c r="D629" s="1" t="s">
        <v>39</v>
      </c>
      <c r="E629" s="1" t="s">
        <v>21</v>
      </c>
      <c r="F629" s="1" t="s">
        <v>22</v>
      </c>
      <c r="G629" s="1" t="s">
        <v>34</v>
      </c>
      <c r="H629">
        <v>48.58</v>
      </c>
      <c r="I629">
        <v>2</v>
      </c>
      <c r="J629">
        <v>97.16</v>
      </c>
      <c r="K629" s="11">
        <v>0</v>
      </c>
      <c r="L629">
        <v>28.18</v>
      </c>
      <c r="M629">
        <v>68.98</v>
      </c>
      <c r="N629" s="11">
        <v>0.28999999999999998</v>
      </c>
      <c r="O629">
        <v>28.18</v>
      </c>
      <c r="P629" t="str">
        <f>IF(OR(SampleSuperstore[[#This Row],[Total Sales]]&gt;'Check Outliers'!$M$7,SampleSuperstore[[#This Row],[Total Sales]]&lt;'Check Outliers'!$M$8),"Outlier","normal")</f>
        <v>normal</v>
      </c>
      <c r="Q629" t="str">
        <f>IF(OR(SampleSuperstore[[#This Row],[Profit]]&gt;'Check Outliers'!$M$15,SampleSuperstore[[#This Row],[Profit]]&lt;'Check Outliers'!$M$16),"outlier","normal")</f>
        <v>normal</v>
      </c>
      <c r="R629" s="1" t="str">
        <f>IF(OR(SampleSuperstore[[#This Row],[Cogs]]&gt;'Check Outliers'!$M$23,SampleSuperstore[[#This Row],[Cogs]]&lt;'Check Outliers'!$M$24),"outlier","normal")</f>
        <v>normal</v>
      </c>
    </row>
    <row r="630" spans="1:18" x14ac:dyDescent="0.3">
      <c r="A630" s="1" t="s">
        <v>24</v>
      </c>
      <c r="B630" s="1" t="s">
        <v>11</v>
      </c>
      <c r="C630" s="1" t="s">
        <v>48</v>
      </c>
      <c r="D630" s="1" t="s">
        <v>20</v>
      </c>
      <c r="E630" s="1" t="s">
        <v>21</v>
      </c>
      <c r="F630" s="1" t="s">
        <v>22</v>
      </c>
      <c r="G630" s="1" t="s">
        <v>33</v>
      </c>
      <c r="H630">
        <v>3.05</v>
      </c>
      <c r="I630">
        <v>5</v>
      </c>
      <c r="J630">
        <v>15.24</v>
      </c>
      <c r="K630" s="11">
        <v>0.2</v>
      </c>
      <c r="L630">
        <v>5.14</v>
      </c>
      <c r="M630">
        <v>10.1</v>
      </c>
      <c r="N630" s="11">
        <v>0.34</v>
      </c>
      <c r="O630">
        <v>2.0919999999999996</v>
      </c>
      <c r="P630" t="str">
        <f>IF(OR(SampleSuperstore[[#This Row],[Total Sales]]&gt;'Check Outliers'!$M$7,SampleSuperstore[[#This Row],[Total Sales]]&lt;'Check Outliers'!$M$8),"Outlier","normal")</f>
        <v>normal</v>
      </c>
      <c r="Q630" t="str">
        <f>IF(OR(SampleSuperstore[[#This Row],[Profit]]&gt;'Check Outliers'!$M$15,SampleSuperstore[[#This Row],[Profit]]&lt;'Check Outliers'!$M$16),"outlier","normal")</f>
        <v>normal</v>
      </c>
      <c r="R630" s="1" t="str">
        <f>IF(OR(SampleSuperstore[[#This Row],[Cogs]]&gt;'Check Outliers'!$M$23,SampleSuperstore[[#This Row],[Cogs]]&lt;'Check Outliers'!$M$24),"outlier","normal")</f>
        <v>normal</v>
      </c>
    </row>
    <row r="631" spans="1:18" x14ac:dyDescent="0.3">
      <c r="A631" s="1" t="s">
        <v>24</v>
      </c>
      <c r="B631" s="1" t="s">
        <v>11</v>
      </c>
      <c r="C631" s="1" t="s">
        <v>48</v>
      </c>
      <c r="D631" s="1" t="s">
        <v>20</v>
      </c>
      <c r="E631" s="1" t="s">
        <v>21</v>
      </c>
      <c r="F631" s="1" t="s">
        <v>22</v>
      </c>
      <c r="G631" s="1" t="s">
        <v>37</v>
      </c>
      <c r="H631">
        <v>4.41</v>
      </c>
      <c r="I631">
        <v>3</v>
      </c>
      <c r="J631">
        <v>13.23</v>
      </c>
      <c r="K631" s="11">
        <v>0</v>
      </c>
      <c r="L631">
        <v>6.09</v>
      </c>
      <c r="M631">
        <v>7.14</v>
      </c>
      <c r="N631" s="11">
        <v>0.46</v>
      </c>
      <c r="O631">
        <v>6.09</v>
      </c>
      <c r="P631" t="str">
        <f>IF(OR(SampleSuperstore[[#This Row],[Total Sales]]&gt;'Check Outliers'!$M$7,SampleSuperstore[[#This Row],[Total Sales]]&lt;'Check Outliers'!$M$8),"Outlier","normal")</f>
        <v>normal</v>
      </c>
      <c r="Q631" t="str">
        <f>IF(OR(SampleSuperstore[[#This Row],[Profit]]&gt;'Check Outliers'!$M$15,SampleSuperstore[[#This Row],[Profit]]&lt;'Check Outliers'!$M$16),"outlier","normal")</f>
        <v>normal</v>
      </c>
      <c r="R631" s="1" t="str">
        <f>IF(OR(SampleSuperstore[[#This Row],[Cogs]]&gt;'Check Outliers'!$M$23,SampleSuperstore[[#This Row],[Cogs]]&lt;'Check Outliers'!$M$24),"outlier","normal")</f>
        <v>normal</v>
      </c>
    </row>
    <row r="632" spans="1:18" hidden="1" x14ac:dyDescent="0.3">
      <c r="A632" s="1" t="s">
        <v>10</v>
      </c>
      <c r="B632" s="1" t="s">
        <v>11</v>
      </c>
      <c r="C632" s="1" t="s">
        <v>93</v>
      </c>
      <c r="D632" s="1" t="s">
        <v>94</v>
      </c>
      <c r="E632" s="1" t="s">
        <v>21</v>
      </c>
      <c r="F632" s="1" t="s">
        <v>22</v>
      </c>
      <c r="G632" s="1" t="s">
        <v>28</v>
      </c>
      <c r="H632">
        <v>81.13</v>
      </c>
      <c r="I632">
        <v>3</v>
      </c>
      <c r="J632">
        <v>243.38</v>
      </c>
      <c r="K632" s="1">
        <v>0.2</v>
      </c>
      <c r="L632">
        <v>-51.72</v>
      </c>
      <c r="M632">
        <v>295.10000000000002</v>
      </c>
      <c r="N632">
        <v>-0.21</v>
      </c>
      <c r="O632">
        <v>-100.396</v>
      </c>
      <c r="P632" t="str">
        <f>IF(OR(SampleSuperstore[[#This Row],[Total Sales]]&gt;'Check Outliers'!$M$7,SampleSuperstore[[#This Row],[Total Sales]]&lt;'Check Outliers'!$M$8),"Outlier","normal")</f>
        <v>normal</v>
      </c>
      <c r="Q632" t="str">
        <f>IF(OR(SampleSuperstore[[#This Row],[Profit]]&gt;'Check Outliers'!$M$15,SampleSuperstore[[#This Row],[Profit]]&lt;'Check Outliers'!$M$16),"outlier","normal")</f>
        <v>outlier</v>
      </c>
      <c r="R632" s="1" t="str">
        <f>IF(OR(SampleSuperstore[[#This Row],[Cogs]]&gt;'Check Outliers'!$M$23,SampleSuperstore[[#This Row],[Cogs]]&lt;'Check Outliers'!$M$24),"outlier","normal")</f>
        <v>normal</v>
      </c>
    </row>
    <row r="633" spans="1:18" x14ac:dyDescent="0.3">
      <c r="A633" s="1" t="s">
        <v>10</v>
      </c>
      <c r="B633" s="1" t="s">
        <v>11</v>
      </c>
      <c r="C633" s="1" t="s">
        <v>93</v>
      </c>
      <c r="D633" s="1" t="s">
        <v>94</v>
      </c>
      <c r="E633" s="1" t="s">
        <v>21</v>
      </c>
      <c r="F633" s="1" t="s">
        <v>31</v>
      </c>
      <c r="G633" s="1" t="s">
        <v>55</v>
      </c>
      <c r="H633">
        <v>23.96</v>
      </c>
      <c r="I633">
        <v>5</v>
      </c>
      <c r="J633">
        <v>119.8</v>
      </c>
      <c r="K633" s="11">
        <v>0.2</v>
      </c>
      <c r="L633">
        <v>29.95</v>
      </c>
      <c r="M633">
        <v>89.85</v>
      </c>
      <c r="N633" s="11">
        <v>0.25</v>
      </c>
      <c r="O633">
        <v>5.9899999999999984</v>
      </c>
      <c r="P633" t="str">
        <f>IF(OR(SampleSuperstore[[#This Row],[Total Sales]]&gt;'Check Outliers'!$M$7,SampleSuperstore[[#This Row],[Total Sales]]&lt;'Check Outliers'!$M$8),"Outlier","normal")</f>
        <v>normal</v>
      </c>
      <c r="Q633" t="str">
        <f>IF(OR(SampleSuperstore[[#This Row],[Profit]]&gt;'Check Outliers'!$M$15,SampleSuperstore[[#This Row],[Profit]]&lt;'Check Outliers'!$M$16),"outlier","normal")</f>
        <v>normal</v>
      </c>
      <c r="R633" s="1" t="str">
        <f>IF(OR(SampleSuperstore[[#This Row],[Cogs]]&gt;'Check Outliers'!$M$23,SampleSuperstore[[#This Row],[Cogs]]&lt;'Check Outliers'!$M$24),"outlier","normal")</f>
        <v>normal</v>
      </c>
    </row>
    <row r="634" spans="1:18" x14ac:dyDescent="0.3">
      <c r="A634" s="1" t="s">
        <v>10</v>
      </c>
      <c r="B634" s="1" t="s">
        <v>11</v>
      </c>
      <c r="C634" s="1" t="s">
        <v>93</v>
      </c>
      <c r="D634" s="1" t="s">
        <v>94</v>
      </c>
      <c r="E634" s="1" t="s">
        <v>21</v>
      </c>
      <c r="F634" s="1" t="s">
        <v>31</v>
      </c>
      <c r="G634" s="1" t="s">
        <v>32</v>
      </c>
      <c r="H634">
        <v>75.19</v>
      </c>
      <c r="I634">
        <v>4</v>
      </c>
      <c r="J634">
        <v>300.77</v>
      </c>
      <c r="K634" s="11">
        <v>0.2</v>
      </c>
      <c r="L634">
        <v>30.08</v>
      </c>
      <c r="M634">
        <v>270.69</v>
      </c>
      <c r="N634" s="11">
        <v>0.1</v>
      </c>
      <c r="O634">
        <v>-30.073999999999998</v>
      </c>
      <c r="P634" t="str">
        <f>IF(OR(SampleSuperstore[[#This Row],[Total Sales]]&gt;'Check Outliers'!$M$7,SampleSuperstore[[#This Row],[Total Sales]]&lt;'Check Outliers'!$M$8),"Outlier","normal")</f>
        <v>normal</v>
      </c>
      <c r="Q634" t="str">
        <f>IF(OR(SampleSuperstore[[#This Row],[Profit]]&gt;'Check Outliers'!$M$15,SampleSuperstore[[#This Row],[Profit]]&lt;'Check Outliers'!$M$16),"outlier","normal")</f>
        <v>normal</v>
      </c>
      <c r="R634" s="1" t="str">
        <f>IF(OR(SampleSuperstore[[#This Row],[Cogs]]&gt;'Check Outliers'!$M$23,SampleSuperstore[[#This Row],[Cogs]]&lt;'Check Outliers'!$M$24),"outlier","normal")</f>
        <v>normal</v>
      </c>
    </row>
    <row r="635" spans="1:18" x14ac:dyDescent="0.3">
      <c r="A635" s="1" t="s">
        <v>10</v>
      </c>
      <c r="B635" s="1" t="s">
        <v>11</v>
      </c>
      <c r="C635" s="1" t="s">
        <v>176</v>
      </c>
      <c r="D635" s="1" t="s">
        <v>26</v>
      </c>
      <c r="E635" s="1" t="s">
        <v>14</v>
      </c>
      <c r="F635" s="1" t="s">
        <v>31</v>
      </c>
      <c r="G635" s="1" t="s">
        <v>55</v>
      </c>
      <c r="H635">
        <v>5.96</v>
      </c>
      <c r="I635">
        <v>3</v>
      </c>
      <c r="J635">
        <v>17.88</v>
      </c>
      <c r="K635" s="11">
        <v>0.2</v>
      </c>
      <c r="L635">
        <v>2.46</v>
      </c>
      <c r="M635">
        <v>15.42</v>
      </c>
      <c r="N635" s="11">
        <v>0.14000000000000001</v>
      </c>
      <c r="O635">
        <v>-1.1160000000000001</v>
      </c>
      <c r="P635" t="str">
        <f>IF(OR(SampleSuperstore[[#This Row],[Total Sales]]&gt;'Check Outliers'!$M$7,SampleSuperstore[[#This Row],[Total Sales]]&lt;'Check Outliers'!$M$8),"Outlier","normal")</f>
        <v>normal</v>
      </c>
      <c r="Q635" t="str">
        <f>IF(OR(SampleSuperstore[[#This Row],[Profit]]&gt;'Check Outliers'!$M$15,SampleSuperstore[[#This Row],[Profit]]&lt;'Check Outliers'!$M$16),"outlier","normal")</f>
        <v>normal</v>
      </c>
      <c r="R635" s="1" t="str">
        <f>IF(OR(SampleSuperstore[[#This Row],[Cogs]]&gt;'Check Outliers'!$M$23,SampleSuperstore[[#This Row],[Cogs]]&lt;'Check Outliers'!$M$24),"outlier","normal")</f>
        <v>normal</v>
      </c>
    </row>
    <row r="636" spans="1:18" hidden="1" x14ac:dyDescent="0.3">
      <c r="A636" s="1" t="s">
        <v>10</v>
      </c>
      <c r="B636" s="1" t="s">
        <v>11</v>
      </c>
      <c r="C636" s="1" t="s">
        <v>176</v>
      </c>
      <c r="D636" s="1" t="s">
        <v>26</v>
      </c>
      <c r="E636" s="1" t="s">
        <v>14</v>
      </c>
      <c r="F636" s="1" t="s">
        <v>22</v>
      </c>
      <c r="G636" s="1" t="s">
        <v>23</v>
      </c>
      <c r="H636">
        <v>78.650000000000006</v>
      </c>
      <c r="I636">
        <v>3</v>
      </c>
      <c r="J636">
        <v>235.94</v>
      </c>
      <c r="K636" s="1">
        <v>0.2</v>
      </c>
      <c r="L636">
        <v>85.53</v>
      </c>
      <c r="M636">
        <v>150.41</v>
      </c>
      <c r="N636">
        <v>0.36</v>
      </c>
      <c r="O636">
        <v>38.341999999999999</v>
      </c>
      <c r="P636" t="str">
        <f>IF(OR(SampleSuperstore[[#This Row],[Total Sales]]&gt;'Check Outliers'!$M$7,SampleSuperstore[[#This Row],[Total Sales]]&lt;'Check Outliers'!$M$8),"Outlier","normal")</f>
        <v>normal</v>
      </c>
      <c r="Q636" t="str">
        <f>IF(OR(SampleSuperstore[[#This Row],[Profit]]&gt;'Check Outliers'!$M$15,SampleSuperstore[[#This Row],[Profit]]&lt;'Check Outliers'!$M$16),"outlier","normal")</f>
        <v>outlier</v>
      </c>
      <c r="R636" s="1" t="str">
        <f>IF(OR(SampleSuperstore[[#This Row],[Cogs]]&gt;'Check Outliers'!$M$23,SampleSuperstore[[#This Row],[Cogs]]&lt;'Check Outliers'!$M$24),"outlier","normal")</f>
        <v>normal</v>
      </c>
    </row>
    <row r="637" spans="1:18" x14ac:dyDescent="0.3">
      <c r="A637" s="1" t="s">
        <v>10</v>
      </c>
      <c r="B637" s="1" t="s">
        <v>18</v>
      </c>
      <c r="C637" s="1" t="s">
        <v>210</v>
      </c>
      <c r="D637" s="1" t="s">
        <v>163</v>
      </c>
      <c r="E637" s="1" t="s">
        <v>14</v>
      </c>
      <c r="F637" s="1" t="s">
        <v>15</v>
      </c>
      <c r="G637" s="1" t="s">
        <v>17</v>
      </c>
      <c r="H637">
        <v>130.97999999999999</v>
      </c>
      <c r="I637">
        <v>3</v>
      </c>
      <c r="J637">
        <v>392.94</v>
      </c>
      <c r="K637" s="11">
        <v>0</v>
      </c>
      <c r="L637">
        <v>43.22</v>
      </c>
      <c r="M637">
        <v>349.72</v>
      </c>
      <c r="N637" s="11">
        <v>0.11</v>
      </c>
      <c r="O637">
        <v>43.22</v>
      </c>
      <c r="P637" t="str">
        <f>IF(OR(SampleSuperstore[[#This Row],[Total Sales]]&gt;'Check Outliers'!$M$7,SampleSuperstore[[#This Row],[Total Sales]]&lt;'Check Outliers'!$M$8),"Outlier","normal")</f>
        <v>normal</v>
      </c>
      <c r="Q637" t="str">
        <f>IF(OR(SampleSuperstore[[#This Row],[Profit]]&gt;'Check Outliers'!$M$15,SampleSuperstore[[#This Row],[Profit]]&lt;'Check Outliers'!$M$16),"outlier","normal")</f>
        <v>normal</v>
      </c>
      <c r="R637" s="1" t="str">
        <f>IF(OR(SampleSuperstore[[#This Row],[Cogs]]&gt;'Check Outliers'!$M$23,SampleSuperstore[[#This Row],[Cogs]]&lt;'Check Outliers'!$M$24),"outlier","normal")</f>
        <v>normal</v>
      </c>
    </row>
    <row r="638" spans="1:18" x14ac:dyDescent="0.3">
      <c r="A638" s="1" t="s">
        <v>24</v>
      </c>
      <c r="B638" s="1" t="s">
        <v>11</v>
      </c>
      <c r="C638" s="1" t="s">
        <v>93</v>
      </c>
      <c r="D638" s="1" t="s">
        <v>94</v>
      </c>
      <c r="E638" s="1" t="s">
        <v>21</v>
      </c>
      <c r="F638" s="1" t="s">
        <v>22</v>
      </c>
      <c r="G638" s="1" t="s">
        <v>33</v>
      </c>
      <c r="H638">
        <v>6.29</v>
      </c>
      <c r="I638">
        <v>3</v>
      </c>
      <c r="J638">
        <v>18.88</v>
      </c>
      <c r="K638" s="11">
        <v>0.7</v>
      </c>
      <c r="L638">
        <v>-13.85</v>
      </c>
      <c r="M638">
        <v>32.729999999999997</v>
      </c>
      <c r="N638" s="11">
        <v>-0.73</v>
      </c>
      <c r="O638">
        <v>-27.065999999999999</v>
      </c>
      <c r="P638" t="str">
        <f>IF(OR(SampleSuperstore[[#This Row],[Total Sales]]&gt;'Check Outliers'!$M$7,SampleSuperstore[[#This Row],[Total Sales]]&lt;'Check Outliers'!$M$8),"Outlier","normal")</f>
        <v>normal</v>
      </c>
      <c r="Q638" t="str">
        <f>IF(OR(SampleSuperstore[[#This Row],[Profit]]&gt;'Check Outliers'!$M$15,SampleSuperstore[[#This Row],[Profit]]&lt;'Check Outliers'!$M$16),"outlier","normal")</f>
        <v>normal</v>
      </c>
      <c r="R638" s="1" t="str">
        <f>IF(OR(SampleSuperstore[[#This Row],[Cogs]]&gt;'Check Outliers'!$M$23,SampleSuperstore[[#This Row],[Cogs]]&lt;'Check Outliers'!$M$24),"outlier","normal")</f>
        <v>normal</v>
      </c>
    </row>
    <row r="639" spans="1:18" x14ac:dyDescent="0.3">
      <c r="A639" s="1" t="s">
        <v>24</v>
      </c>
      <c r="B639" s="1" t="s">
        <v>11</v>
      </c>
      <c r="C639" s="1" t="s">
        <v>93</v>
      </c>
      <c r="D639" s="1" t="s">
        <v>94</v>
      </c>
      <c r="E639" s="1" t="s">
        <v>21</v>
      </c>
      <c r="F639" s="1" t="s">
        <v>22</v>
      </c>
      <c r="G639" s="1" t="s">
        <v>34</v>
      </c>
      <c r="H639">
        <v>40.78</v>
      </c>
      <c r="I639">
        <v>3</v>
      </c>
      <c r="J639">
        <v>122.33</v>
      </c>
      <c r="K639" s="11">
        <v>0.2</v>
      </c>
      <c r="L639">
        <v>12.23</v>
      </c>
      <c r="M639">
        <v>110.1</v>
      </c>
      <c r="N639" s="11">
        <v>0.1</v>
      </c>
      <c r="O639">
        <v>-12.236000000000001</v>
      </c>
      <c r="P639" t="str">
        <f>IF(OR(SampleSuperstore[[#This Row],[Total Sales]]&gt;'Check Outliers'!$M$7,SampleSuperstore[[#This Row],[Total Sales]]&lt;'Check Outliers'!$M$8),"Outlier","normal")</f>
        <v>normal</v>
      </c>
      <c r="Q639" t="str">
        <f>IF(OR(SampleSuperstore[[#This Row],[Profit]]&gt;'Check Outliers'!$M$15,SampleSuperstore[[#This Row],[Profit]]&lt;'Check Outliers'!$M$16),"outlier","normal")</f>
        <v>normal</v>
      </c>
      <c r="R639" s="1" t="str">
        <f>IF(OR(SampleSuperstore[[#This Row],[Cogs]]&gt;'Check Outliers'!$M$23,SampleSuperstore[[#This Row],[Cogs]]&lt;'Check Outliers'!$M$24),"outlier","normal")</f>
        <v>normal</v>
      </c>
    </row>
    <row r="640" spans="1:18" hidden="1" x14ac:dyDescent="0.3">
      <c r="A640" s="1" t="s">
        <v>24</v>
      </c>
      <c r="B640" s="1" t="s">
        <v>40</v>
      </c>
      <c r="C640" s="1" t="s">
        <v>211</v>
      </c>
      <c r="D640" s="1" t="s">
        <v>20</v>
      </c>
      <c r="E640" s="1" t="s">
        <v>21</v>
      </c>
      <c r="F640" s="1" t="s">
        <v>15</v>
      </c>
      <c r="G640" s="1" t="s">
        <v>29</v>
      </c>
      <c r="H640">
        <v>209.84</v>
      </c>
      <c r="I640">
        <v>5</v>
      </c>
      <c r="J640">
        <v>1049.2</v>
      </c>
      <c r="K640" s="1">
        <v>0</v>
      </c>
      <c r="L640">
        <v>272.79000000000002</v>
      </c>
      <c r="M640">
        <v>776.41</v>
      </c>
      <c r="N640">
        <v>0.26</v>
      </c>
      <c r="O640">
        <v>272.79000000000002</v>
      </c>
      <c r="P640" t="str">
        <f>IF(OR(SampleSuperstore[[#This Row],[Total Sales]]&gt;'Check Outliers'!$M$7,SampleSuperstore[[#This Row],[Total Sales]]&lt;'Check Outliers'!$M$8),"Outlier","normal")</f>
        <v>Outlier</v>
      </c>
      <c r="Q640" t="str">
        <f>IF(OR(SampleSuperstore[[#This Row],[Profit]]&gt;'Check Outliers'!$M$15,SampleSuperstore[[#This Row],[Profit]]&lt;'Check Outliers'!$M$16),"outlier","normal")</f>
        <v>outlier</v>
      </c>
      <c r="R640" s="1" t="str">
        <f>IF(OR(SampleSuperstore[[#This Row],[Cogs]]&gt;'Check Outliers'!$M$23,SampleSuperstore[[#This Row],[Cogs]]&lt;'Check Outliers'!$M$24),"outlier","normal")</f>
        <v>outlier</v>
      </c>
    </row>
    <row r="641" spans="1:18" x14ac:dyDescent="0.3">
      <c r="A641" s="1" t="s">
        <v>24</v>
      </c>
      <c r="B641" s="1" t="s">
        <v>40</v>
      </c>
      <c r="C641" s="1" t="s">
        <v>211</v>
      </c>
      <c r="D641" s="1" t="s">
        <v>20</v>
      </c>
      <c r="E641" s="1" t="s">
        <v>21</v>
      </c>
      <c r="F641" s="1" t="s">
        <v>22</v>
      </c>
      <c r="G641" s="1" t="s">
        <v>33</v>
      </c>
      <c r="H641">
        <v>3.86</v>
      </c>
      <c r="I641">
        <v>4</v>
      </c>
      <c r="J641">
        <v>15.42</v>
      </c>
      <c r="K641" s="11">
        <v>0.2</v>
      </c>
      <c r="L641">
        <v>5.01</v>
      </c>
      <c r="M641">
        <v>10.41</v>
      </c>
      <c r="N641" s="11">
        <v>0.32</v>
      </c>
      <c r="O641">
        <v>1.9259999999999997</v>
      </c>
      <c r="P641" t="str">
        <f>IF(OR(SampleSuperstore[[#This Row],[Total Sales]]&gt;'Check Outliers'!$M$7,SampleSuperstore[[#This Row],[Total Sales]]&lt;'Check Outliers'!$M$8),"Outlier","normal")</f>
        <v>normal</v>
      </c>
      <c r="Q641" t="str">
        <f>IF(OR(SampleSuperstore[[#This Row],[Profit]]&gt;'Check Outliers'!$M$15,SampleSuperstore[[#This Row],[Profit]]&lt;'Check Outliers'!$M$16),"outlier","normal")</f>
        <v>normal</v>
      </c>
      <c r="R641" s="1" t="str">
        <f>IF(OR(SampleSuperstore[[#This Row],[Cogs]]&gt;'Check Outliers'!$M$23,SampleSuperstore[[#This Row],[Cogs]]&lt;'Check Outliers'!$M$24),"outlier","normal")</f>
        <v>normal</v>
      </c>
    </row>
    <row r="642" spans="1:18" x14ac:dyDescent="0.3">
      <c r="A642" s="1" t="s">
        <v>24</v>
      </c>
      <c r="B642" s="1" t="s">
        <v>18</v>
      </c>
      <c r="C642" s="1" t="s">
        <v>89</v>
      </c>
      <c r="D642" s="1" t="s">
        <v>64</v>
      </c>
      <c r="E642" s="1" t="s">
        <v>43</v>
      </c>
      <c r="F642" s="1" t="s">
        <v>15</v>
      </c>
      <c r="G642" s="1" t="s">
        <v>29</v>
      </c>
      <c r="H642">
        <v>6.28</v>
      </c>
      <c r="I642">
        <v>3</v>
      </c>
      <c r="J642">
        <v>18.84</v>
      </c>
      <c r="K642" s="11">
        <v>0</v>
      </c>
      <c r="L642">
        <v>6.03</v>
      </c>
      <c r="M642">
        <v>12.81</v>
      </c>
      <c r="N642" s="11">
        <v>0.32</v>
      </c>
      <c r="O642">
        <v>6.03</v>
      </c>
      <c r="P642" t="str">
        <f>IF(OR(SampleSuperstore[[#This Row],[Total Sales]]&gt;'Check Outliers'!$M$7,SampleSuperstore[[#This Row],[Total Sales]]&lt;'Check Outliers'!$M$8),"Outlier","normal")</f>
        <v>normal</v>
      </c>
      <c r="Q642" t="str">
        <f>IF(OR(SampleSuperstore[[#This Row],[Profit]]&gt;'Check Outliers'!$M$15,SampleSuperstore[[#This Row],[Profit]]&lt;'Check Outliers'!$M$16),"outlier","normal")</f>
        <v>normal</v>
      </c>
      <c r="R642" s="1" t="str">
        <f>IF(OR(SampleSuperstore[[#This Row],[Cogs]]&gt;'Check Outliers'!$M$23,SampleSuperstore[[#This Row],[Cogs]]&lt;'Check Outliers'!$M$24),"outlier","normal")</f>
        <v>normal</v>
      </c>
    </row>
    <row r="643" spans="1:18" hidden="1" x14ac:dyDescent="0.3">
      <c r="A643" s="1" t="s">
        <v>10</v>
      </c>
      <c r="B643" s="1" t="s">
        <v>11</v>
      </c>
      <c r="C643" s="1" t="s">
        <v>212</v>
      </c>
      <c r="D643" s="1" t="s">
        <v>20</v>
      </c>
      <c r="E643" s="1" t="s">
        <v>21</v>
      </c>
      <c r="F643" s="1" t="s">
        <v>22</v>
      </c>
      <c r="G643" s="1" t="s">
        <v>28</v>
      </c>
      <c r="H643">
        <v>165.2</v>
      </c>
      <c r="I643">
        <v>2</v>
      </c>
      <c r="J643">
        <v>330.4</v>
      </c>
      <c r="K643" s="1">
        <v>0</v>
      </c>
      <c r="L643">
        <v>85.9</v>
      </c>
      <c r="M643">
        <v>244.5</v>
      </c>
      <c r="N643">
        <v>0.26</v>
      </c>
      <c r="O643">
        <v>85.9</v>
      </c>
      <c r="P643" t="str">
        <f>IF(OR(SampleSuperstore[[#This Row],[Total Sales]]&gt;'Check Outliers'!$M$7,SampleSuperstore[[#This Row],[Total Sales]]&lt;'Check Outliers'!$M$8),"Outlier","normal")</f>
        <v>normal</v>
      </c>
      <c r="Q643" t="str">
        <f>IF(OR(SampleSuperstore[[#This Row],[Profit]]&gt;'Check Outliers'!$M$15,SampleSuperstore[[#This Row],[Profit]]&lt;'Check Outliers'!$M$16),"outlier","normal")</f>
        <v>outlier</v>
      </c>
      <c r="R643" s="1" t="str">
        <f>IF(OR(SampleSuperstore[[#This Row],[Cogs]]&gt;'Check Outliers'!$M$23,SampleSuperstore[[#This Row],[Cogs]]&lt;'Check Outliers'!$M$24),"outlier","normal")</f>
        <v>normal</v>
      </c>
    </row>
    <row r="644" spans="1:18" x14ac:dyDescent="0.3">
      <c r="A644" s="1" t="s">
        <v>10</v>
      </c>
      <c r="B644" s="1" t="s">
        <v>11</v>
      </c>
      <c r="C644" s="1" t="s">
        <v>212</v>
      </c>
      <c r="D644" s="1" t="s">
        <v>20</v>
      </c>
      <c r="E644" s="1" t="s">
        <v>21</v>
      </c>
      <c r="F644" s="1" t="s">
        <v>22</v>
      </c>
      <c r="G644" s="1" t="s">
        <v>23</v>
      </c>
      <c r="H644">
        <v>3.75</v>
      </c>
      <c r="I644">
        <v>7</v>
      </c>
      <c r="J644">
        <v>26.25</v>
      </c>
      <c r="K644" s="11">
        <v>0</v>
      </c>
      <c r="L644">
        <v>12.6</v>
      </c>
      <c r="M644">
        <v>13.65</v>
      </c>
      <c r="N644" s="11">
        <v>0.48</v>
      </c>
      <c r="O644">
        <v>12.6</v>
      </c>
      <c r="P644" t="str">
        <f>IF(OR(SampleSuperstore[[#This Row],[Total Sales]]&gt;'Check Outliers'!$M$7,SampleSuperstore[[#This Row],[Total Sales]]&lt;'Check Outliers'!$M$8),"Outlier","normal")</f>
        <v>normal</v>
      </c>
      <c r="Q644" t="str">
        <f>IF(OR(SampleSuperstore[[#This Row],[Profit]]&gt;'Check Outliers'!$M$15,SampleSuperstore[[#This Row],[Profit]]&lt;'Check Outliers'!$M$16),"outlier","normal")</f>
        <v>normal</v>
      </c>
      <c r="R644" s="1" t="str">
        <f>IF(OR(SampleSuperstore[[#This Row],[Cogs]]&gt;'Check Outliers'!$M$23,SampleSuperstore[[#This Row],[Cogs]]&lt;'Check Outliers'!$M$24),"outlier","normal")</f>
        <v>normal</v>
      </c>
    </row>
    <row r="645" spans="1:18" x14ac:dyDescent="0.3">
      <c r="A645" s="1" t="s">
        <v>24</v>
      </c>
      <c r="B645" s="1" t="s">
        <v>11</v>
      </c>
      <c r="C645" s="1" t="s">
        <v>213</v>
      </c>
      <c r="D645" s="1" t="s">
        <v>66</v>
      </c>
      <c r="E645" s="1" t="s">
        <v>43</v>
      </c>
      <c r="F645" s="1" t="s">
        <v>31</v>
      </c>
      <c r="G645" s="1" t="s">
        <v>55</v>
      </c>
      <c r="H645">
        <v>33.130000000000003</v>
      </c>
      <c r="I645">
        <v>4</v>
      </c>
      <c r="J645">
        <v>132.52000000000001</v>
      </c>
      <c r="K645" s="11">
        <v>0</v>
      </c>
      <c r="L645">
        <v>54.33</v>
      </c>
      <c r="M645">
        <v>78.19</v>
      </c>
      <c r="N645" s="11">
        <v>0.41</v>
      </c>
      <c r="O645">
        <v>54.33</v>
      </c>
      <c r="P645" t="str">
        <f>IF(OR(SampleSuperstore[[#This Row],[Total Sales]]&gt;'Check Outliers'!$M$7,SampleSuperstore[[#This Row],[Total Sales]]&lt;'Check Outliers'!$M$8),"Outlier","normal")</f>
        <v>normal</v>
      </c>
      <c r="Q645" t="str">
        <f>IF(OR(SampleSuperstore[[#This Row],[Profit]]&gt;'Check Outliers'!$M$15,SampleSuperstore[[#This Row],[Profit]]&lt;'Check Outliers'!$M$16),"outlier","normal")</f>
        <v>normal</v>
      </c>
      <c r="R645" s="1" t="str">
        <f>IF(OR(SampleSuperstore[[#This Row],[Cogs]]&gt;'Check Outliers'!$M$23,SampleSuperstore[[#This Row],[Cogs]]&lt;'Check Outliers'!$M$24),"outlier","normal")</f>
        <v>normal</v>
      </c>
    </row>
    <row r="646" spans="1:18" x14ac:dyDescent="0.3">
      <c r="A646" s="1" t="s">
        <v>24</v>
      </c>
      <c r="B646" s="1" t="s">
        <v>40</v>
      </c>
      <c r="C646" s="1" t="s">
        <v>214</v>
      </c>
      <c r="D646" s="1" t="s">
        <v>128</v>
      </c>
      <c r="E646" s="1" t="s">
        <v>53</v>
      </c>
      <c r="F646" s="1" t="s">
        <v>22</v>
      </c>
      <c r="G646" s="1" t="s">
        <v>37</v>
      </c>
      <c r="H646">
        <v>6.48</v>
      </c>
      <c r="I646">
        <v>1</v>
      </c>
      <c r="J646">
        <v>6.48</v>
      </c>
      <c r="K646" s="11">
        <v>0</v>
      </c>
      <c r="L646">
        <v>3.18</v>
      </c>
      <c r="M646">
        <v>3.3</v>
      </c>
      <c r="N646" s="11">
        <v>0.49</v>
      </c>
      <c r="O646">
        <v>3.18</v>
      </c>
      <c r="P646" t="str">
        <f>IF(OR(SampleSuperstore[[#This Row],[Total Sales]]&gt;'Check Outliers'!$M$7,SampleSuperstore[[#This Row],[Total Sales]]&lt;'Check Outliers'!$M$8),"Outlier","normal")</f>
        <v>normal</v>
      </c>
      <c r="Q646" t="str">
        <f>IF(OR(SampleSuperstore[[#This Row],[Profit]]&gt;'Check Outliers'!$M$15,SampleSuperstore[[#This Row],[Profit]]&lt;'Check Outliers'!$M$16),"outlier","normal")</f>
        <v>normal</v>
      </c>
      <c r="R646" s="1" t="str">
        <f>IF(OR(SampleSuperstore[[#This Row],[Cogs]]&gt;'Check Outliers'!$M$23,SampleSuperstore[[#This Row],[Cogs]]&lt;'Check Outliers'!$M$24),"outlier","normal")</f>
        <v>normal</v>
      </c>
    </row>
    <row r="647" spans="1:18" x14ac:dyDescent="0.3">
      <c r="A647" s="1" t="s">
        <v>24</v>
      </c>
      <c r="B647" s="1" t="s">
        <v>40</v>
      </c>
      <c r="C647" s="1" t="s">
        <v>99</v>
      </c>
      <c r="D647" s="1" t="s">
        <v>70</v>
      </c>
      <c r="E647" s="1" t="s">
        <v>43</v>
      </c>
      <c r="F647" s="1" t="s">
        <v>22</v>
      </c>
      <c r="G647" s="1" t="s">
        <v>34</v>
      </c>
      <c r="H647">
        <v>104.65</v>
      </c>
      <c r="I647">
        <v>2</v>
      </c>
      <c r="J647">
        <v>209.3</v>
      </c>
      <c r="K647" s="11">
        <v>0</v>
      </c>
      <c r="L647">
        <v>56.51</v>
      </c>
      <c r="M647">
        <v>152.79</v>
      </c>
      <c r="N647" s="11">
        <v>0.27</v>
      </c>
      <c r="O647">
        <v>56.51</v>
      </c>
      <c r="P647" t="str">
        <f>IF(OR(SampleSuperstore[[#This Row],[Total Sales]]&gt;'Check Outliers'!$M$7,SampleSuperstore[[#This Row],[Total Sales]]&lt;'Check Outliers'!$M$8),"Outlier","normal")</f>
        <v>normal</v>
      </c>
      <c r="Q647" t="str">
        <f>IF(OR(SampleSuperstore[[#This Row],[Profit]]&gt;'Check Outliers'!$M$15,SampleSuperstore[[#This Row],[Profit]]&lt;'Check Outliers'!$M$16),"outlier","normal")</f>
        <v>normal</v>
      </c>
      <c r="R647" s="1" t="str">
        <f>IF(OR(SampleSuperstore[[#This Row],[Cogs]]&gt;'Check Outliers'!$M$23,SampleSuperstore[[#This Row],[Cogs]]&lt;'Check Outliers'!$M$24),"outlier","normal")</f>
        <v>normal</v>
      </c>
    </row>
    <row r="648" spans="1:18" x14ac:dyDescent="0.3">
      <c r="A648" s="1" t="s">
        <v>24</v>
      </c>
      <c r="B648" s="1" t="s">
        <v>18</v>
      </c>
      <c r="C648" s="1" t="s">
        <v>215</v>
      </c>
      <c r="D648" s="1" t="s">
        <v>77</v>
      </c>
      <c r="E648" s="1" t="s">
        <v>21</v>
      </c>
      <c r="F648" s="1" t="s">
        <v>22</v>
      </c>
      <c r="G648" s="1" t="s">
        <v>73</v>
      </c>
      <c r="H648">
        <v>6.31</v>
      </c>
      <c r="I648">
        <v>5</v>
      </c>
      <c r="J648">
        <v>31.56</v>
      </c>
      <c r="K648" s="11">
        <v>0.2</v>
      </c>
      <c r="L648">
        <v>9.86</v>
      </c>
      <c r="M648">
        <v>21.7</v>
      </c>
      <c r="N648" s="11">
        <v>0.31</v>
      </c>
      <c r="O648">
        <v>3.5479999999999992</v>
      </c>
      <c r="P648" t="str">
        <f>IF(OR(SampleSuperstore[[#This Row],[Total Sales]]&gt;'Check Outliers'!$M$7,SampleSuperstore[[#This Row],[Total Sales]]&lt;'Check Outliers'!$M$8),"Outlier","normal")</f>
        <v>normal</v>
      </c>
      <c r="Q648" t="str">
        <f>IF(OR(SampleSuperstore[[#This Row],[Profit]]&gt;'Check Outliers'!$M$15,SampleSuperstore[[#This Row],[Profit]]&lt;'Check Outliers'!$M$16),"outlier","normal")</f>
        <v>normal</v>
      </c>
      <c r="R648" s="1" t="str">
        <f>IF(OR(SampleSuperstore[[#This Row],[Cogs]]&gt;'Check Outliers'!$M$23,SampleSuperstore[[#This Row],[Cogs]]&lt;'Check Outliers'!$M$24),"outlier","normal")</f>
        <v>normal</v>
      </c>
    </row>
    <row r="649" spans="1:18" x14ac:dyDescent="0.3">
      <c r="A649" s="1" t="s">
        <v>24</v>
      </c>
      <c r="B649" s="1" t="s">
        <v>18</v>
      </c>
      <c r="C649" s="1" t="s">
        <v>215</v>
      </c>
      <c r="D649" s="1" t="s">
        <v>77</v>
      </c>
      <c r="E649" s="1" t="s">
        <v>21</v>
      </c>
      <c r="F649" s="1" t="s">
        <v>22</v>
      </c>
      <c r="G649" s="1" t="s">
        <v>34</v>
      </c>
      <c r="H649">
        <v>15.07</v>
      </c>
      <c r="I649">
        <v>2</v>
      </c>
      <c r="J649">
        <v>30.14</v>
      </c>
      <c r="K649" s="11">
        <v>0.2</v>
      </c>
      <c r="L649">
        <v>3.01</v>
      </c>
      <c r="M649">
        <v>27.13</v>
      </c>
      <c r="N649" s="11">
        <v>0.1</v>
      </c>
      <c r="O649">
        <v>-3.0180000000000007</v>
      </c>
      <c r="P649" t="str">
        <f>IF(OR(SampleSuperstore[[#This Row],[Total Sales]]&gt;'Check Outliers'!$M$7,SampleSuperstore[[#This Row],[Total Sales]]&lt;'Check Outliers'!$M$8),"Outlier","normal")</f>
        <v>normal</v>
      </c>
      <c r="Q649" t="str">
        <f>IF(OR(SampleSuperstore[[#This Row],[Profit]]&gt;'Check Outliers'!$M$15,SampleSuperstore[[#This Row],[Profit]]&lt;'Check Outliers'!$M$16),"outlier","normal")</f>
        <v>normal</v>
      </c>
      <c r="R649" s="1" t="str">
        <f>IF(OR(SampleSuperstore[[#This Row],[Cogs]]&gt;'Check Outliers'!$M$23,SampleSuperstore[[#This Row],[Cogs]]&lt;'Check Outliers'!$M$24),"outlier","normal")</f>
        <v>normal</v>
      </c>
    </row>
    <row r="650" spans="1:18" x14ac:dyDescent="0.3">
      <c r="A650" s="1" t="s">
        <v>10</v>
      </c>
      <c r="B650" s="1" t="s">
        <v>18</v>
      </c>
      <c r="C650" s="1" t="s">
        <v>216</v>
      </c>
      <c r="D650" s="1" t="s">
        <v>39</v>
      </c>
      <c r="E650" s="1" t="s">
        <v>21</v>
      </c>
      <c r="F650" s="1" t="s">
        <v>15</v>
      </c>
      <c r="G650" s="1" t="s">
        <v>29</v>
      </c>
      <c r="H650">
        <v>3.7</v>
      </c>
      <c r="I650">
        <v>4</v>
      </c>
      <c r="J650">
        <v>14.8</v>
      </c>
      <c r="K650" s="11">
        <v>0</v>
      </c>
      <c r="L650">
        <v>6.07</v>
      </c>
      <c r="M650">
        <v>8.73</v>
      </c>
      <c r="N650" s="11">
        <v>0.41</v>
      </c>
      <c r="O650">
        <v>6.07</v>
      </c>
      <c r="P650" t="str">
        <f>IF(OR(SampleSuperstore[[#This Row],[Total Sales]]&gt;'Check Outliers'!$M$7,SampleSuperstore[[#This Row],[Total Sales]]&lt;'Check Outliers'!$M$8),"Outlier","normal")</f>
        <v>normal</v>
      </c>
      <c r="Q650" t="str">
        <f>IF(OR(SampleSuperstore[[#This Row],[Profit]]&gt;'Check Outliers'!$M$15,SampleSuperstore[[#This Row],[Profit]]&lt;'Check Outliers'!$M$16),"outlier","normal")</f>
        <v>normal</v>
      </c>
      <c r="R650" s="1" t="str">
        <f>IF(OR(SampleSuperstore[[#This Row],[Cogs]]&gt;'Check Outliers'!$M$23,SampleSuperstore[[#This Row],[Cogs]]&lt;'Check Outliers'!$M$24),"outlier","normal")</f>
        <v>normal</v>
      </c>
    </row>
    <row r="651" spans="1:18" x14ac:dyDescent="0.3">
      <c r="A651" s="1" t="s">
        <v>10</v>
      </c>
      <c r="B651" s="1" t="s">
        <v>18</v>
      </c>
      <c r="C651" s="1" t="s">
        <v>216</v>
      </c>
      <c r="D651" s="1" t="s">
        <v>39</v>
      </c>
      <c r="E651" s="1" t="s">
        <v>21</v>
      </c>
      <c r="F651" s="1" t="s">
        <v>31</v>
      </c>
      <c r="G651" s="1" t="s">
        <v>32</v>
      </c>
      <c r="H651">
        <v>100.79</v>
      </c>
      <c r="I651">
        <v>3</v>
      </c>
      <c r="J651">
        <v>302.38</v>
      </c>
      <c r="K651" s="11">
        <v>0.2</v>
      </c>
      <c r="L651">
        <v>22.68</v>
      </c>
      <c r="M651">
        <v>279.7</v>
      </c>
      <c r="N651" s="11">
        <v>0.08</v>
      </c>
      <c r="O651">
        <v>-37.795999999999999</v>
      </c>
      <c r="P651" t="str">
        <f>IF(OR(SampleSuperstore[[#This Row],[Total Sales]]&gt;'Check Outliers'!$M$7,SampleSuperstore[[#This Row],[Total Sales]]&lt;'Check Outliers'!$M$8),"Outlier","normal")</f>
        <v>normal</v>
      </c>
      <c r="Q651" t="str">
        <f>IF(OR(SampleSuperstore[[#This Row],[Profit]]&gt;'Check Outliers'!$M$15,SampleSuperstore[[#This Row],[Profit]]&lt;'Check Outliers'!$M$16),"outlier","normal")</f>
        <v>normal</v>
      </c>
      <c r="R651" s="1" t="str">
        <f>IF(OR(SampleSuperstore[[#This Row],[Cogs]]&gt;'Check Outliers'!$M$23,SampleSuperstore[[#This Row],[Cogs]]&lt;'Check Outliers'!$M$24),"outlier","normal")</f>
        <v>normal</v>
      </c>
    </row>
    <row r="652" spans="1:18" x14ac:dyDescent="0.3">
      <c r="A652" s="1" t="s">
        <v>10</v>
      </c>
      <c r="B652" s="1" t="s">
        <v>18</v>
      </c>
      <c r="C652" s="1" t="s">
        <v>216</v>
      </c>
      <c r="D652" s="1" t="s">
        <v>39</v>
      </c>
      <c r="E652" s="1" t="s">
        <v>21</v>
      </c>
      <c r="F652" s="1" t="s">
        <v>31</v>
      </c>
      <c r="G652" s="1" t="s">
        <v>55</v>
      </c>
      <c r="H652">
        <v>79</v>
      </c>
      <c r="I652">
        <v>4</v>
      </c>
      <c r="J652">
        <v>316</v>
      </c>
      <c r="K652" s="11">
        <v>0</v>
      </c>
      <c r="L652">
        <v>31.6</v>
      </c>
      <c r="M652">
        <v>284.39999999999998</v>
      </c>
      <c r="N652" s="11">
        <v>0.1</v>
      </c>
      <c r="O652">
        <v>31.6</v>
      </c>
      <c r="P652" t="str">
        <f>IF(OR(SampleSuperstore[[#This Row],[Total Sales]]&gt;'Check Outliers'!$M$7,SampleSuperstore[[#This Row],[Total Sales]]&lt;'Check Outliers'!$M$8),"Outlier","normal")</f>
        <v>normal</v>
      </c>
      <c r="Q652" t="str">
        <f>IF(OR(SampleSuperstore[[#This Row],[Profit]]&gt;'Check Outliers'!$M$15,SampleSuperstore[[#This Row],[Profit]]&lt;'Check Outliers'!$M$16),"outlier","normal")</f>
        <v>normal</v>
      </c>
      <c r="R652" s="1" t="str">
        <f>IF(OR(SampleSuperstore[[#This Row],[Cogs]]&gt;'Check Outliers'!$M$23,SampleSuperstore[[#This Row],[Cogs]]&lt;'Check Outliers'!$M$24),"outlier","normal")</f>
        <v>normal</v>
      </c>
    </row>
    <row r="653" spans="1:18" hidden="1" x14ac:dyDescent="0.3">
      <c r="A653" s="1" t="s">
        <v>24</v>
      </c>
      <c r="B653" s="1" t="s">
        <v>40</v>
      </c>
      <c r="C653" s="1" t="s">
        <v>71</v>
      </c>
      <c r="D653" s="1" t="s">
        <v>72</v>
      </c>
      <c r="E653" s="1" t="s">
        <v>53</v>
      </c>
      <c r="F653" s="1" t="s">
        <v>22</v>
      </c>
      <c r="G653" s="1" t="s">
        <v>37</v>
      </c>
      <c r="H653">
        <v>37.94</v>
      </c>
      <c r="I653">
        <v>10</v>
      </c>
      <c r="J653">
        <v>379.4</v>
      </c>
      <c r="K653" s="1">
        <v>0</v>
      </c>
      <c r="L653">
        <v>178.32</v>
      </c>
      <c r="M653">
        <v>201.08</v>
      </c>
      <c r="N653">
        <v>0.47</v>
      </c>
      <c r="O653">
        <v>178.32</v>
      </c>
      <c r="P653" t="str">
        <f>IF(OR(SampleSuperstore[[#This Row],[Total Sales]]&gt;'Check Outliers'!$M$7,SampleSuperstore[[#This Row],[Total Sales]]&lt;'Check Outliers'!$M$8),"Outlier","normal")</f>
        <v>normal</v>
      </c>
      <c r="Q653" t="str">
        <f>IF(OR(SampleSuperstore[[#This Row],[Profit]]&gt;'Check Outliers'!$M$15,SampleSuperstore[[#This Row],[Profit]]&lt;'Check Outliers'!$M$16),"outlier","normal")</f>
        <v>outlier</v>
      </c>
      <c r="R653" s="1" t="str">
        <f>IF(OR(SampleSuperstore[[#This Row],[Cogs]]&gt;'Check Outliers'!$M$23,SampleSuperstore[[#This Row],[Cogs]]&lt;'Check Outliers'!$M$24),"outlier","normal")</f>
        <v>normal</v>
      </c>
    </row>
    <row r="654" spans="1:18" x14ac:dyDescent="0.3">
      <c r="A654" s="1" t="s">
        <v>24</v>
      </c>
      <c r="B654" s="1" t="s">
        <v>18</v>
      </c>
      <c r="C654" s="1" t="s">
        <v>71</v>
      </c>
      <c r="D654" s="1" t="s">
        <v>72</v>
      </c>
      <c r="E654" s="1" t="s">
        <v>53</v>
      </c>
      <c r="F654" s="1" t="s">
        <v>22</v>
      </c>
      <c r="G654" s="1" t="s">
        <v>37</v>
      </c>
      <c r="H654">
        <v>48.91</v>
      </c>
      <c r="I654">
        <v>2</v>
      </c>
      <c r="J654">
        <v>97.82</v>
      </c>
      <c r="K654" s="11">
        <v>0</v>
      </c>
      <c r="L654">
        <v>45.98</v>
      </c>
      <c r="M654">
        <v>51.84</v>
      </c>
      <c r="N654" s="11">
        <v>0.47</v>
      </c>
      <c r="O654">
        <v>45.98</v>
      </c>
      <c r="P654" t="str">
        <f>IF(OR(SampleSuperstore[[#This Row],[Total Sales]]&gt;'Check Outliers'!$M$7,SampleSuperstore[[#This Row],[Total Sales]]&lt;'Check Outliers'!$M$8),"Outlier","normal")</f>
        <v>normal</v>
      </c>
      <c r="Q654" t="str">
        <f>IF(OR(SampleSuperstore[[#This Row],[Profit]]&gt;'Check Outliers'!$M$15,SampleSuperstore[[#This Row],[Profit]]&lt;'Check Outliers'!$M$16),"outlier","normal")</f>
        <v>normal</v>
      </c>
      <c r="R654" s="1" t="str">
        <f>IF(OR(SampleSuperstore[[#This Row],[Cogs]]&gt;'Check Outliers'!$M$23,SampleSuperstore[[#This Row],[Cogs]]&lt;'Check Outliers'!$M$24),"outlier","normal")</f>
        <v>normal</v>
      </c>
    </row>
    <row r="655" spans="1:18" x14ac:dyDescent="0.3">
      <c r="A655" s="1" t="s">
        <v>24</v>
      </c>
      <c r="B655" s="1" t="s">
        <v>18</v>
      </c>
      <c r="C655" s="1" t="s">
        <v>71</v>
      </c>
      <c r="D655" s="1" t="s">
        <v>72</v>
      </c>
      <c r="E655" s="1" t="s">
        <v>53</v>
      </c>
      <c r="F655" s="1" t="s">
        <v>31</v>
      </c>
      <c r="G655" s="1" t="s">
        <v>55</v>
      </c>
      <c r="H655">
        <v>12.89</v>
      </c>
      <c r="I655">
        <v>8</v>
      </c>
      <c r="J655">
        <v>103.12</v>
      </c>
      <c r="K655" s="11">
        <v>0</v>
      </c>
      <c r="L655">
        <v>10.31</v>
      </c>
      <c r="M655">
        <v>92.81</v>
      </c>
      <c r="N655" s="11">
        <v>0.1</v>
      </c>
      <c r="O655">
        <v>10.31</v>
      </c>
      <c r="P655" t="str">
        <f>IF(OR(SampleSuperstore[[#This Row],[Total Sales]]&gt;'Check Outliers'!$M$7,SampleSuperstore[[#This Row],[Total Sales]]&lt;'Check Outliers'!$M$8),"Outlier","normal")</f>
        <v>normal</v>
      </c>
      <c r="Q655" t="str">
        <f>IF(OR(SampleSuperstore[[#This Row],[Profit]]&gt;'Check Outliers'!$M$15,SampleSuperstore[[#This Row],[Profit]]&lt;'Check Outliers'!$M$16),"outlier","normal")</f>
        <v>normal</v>
      </c>
      <c r="R655" s="1" t="str">
        <f>IF(OR(SampleSuperstore[[#This Row],[Cogs]]&gt;'Check Outliers'!$M$23,SampleSuperstore[[#This Row],[Cogs]]&lt;'Check Outliers'!$M$24),"outlier","normal")</f>
        <v>normal</v>
      </c>
    </row>
    <row r="656" spans="1:18" x14ac:dyDescent="0.3">
      <c r="A656" s="1" t="s">
        <v>24</v>
      </c>
      <c r="B656" s="1" t="s">
        <v>11</v>
      </c>
      <c r="C656" s="1" t="s">
        <v>99</v>
      </c>
      <c r="D656" s="1" t="s">
        <v>100</v>
      </c>
      <c r="E656" s="1" t="s">
        <v>53</v>
      </c>
      <c r="F656" s="1" t="s">
        <v>22</v>
      </c>
      <c r="G656" s="1" t="s">
        <v>34</v>
      </c>
      <c r="H656">
        <v>56.78</v>
      </c>
      <c r="I656">
        <v>2</v>
      </c>
      <c r="J656">
        <v>113.55</v>
      </c>
      <c r="K656" s="11">
        <v>0.2</v>
      </c>
      <c r="L656">
        <v>8.52</v>
      </c>
      <c r="M656">
        <v>105.03</v>
      </c>
      <c r="N656" s="11">
        <v>0.08</v>
      </c>
      <c r="O656">
        <v>-14.190000000000001</v>
      </c>
      <c r="P656" t="str">
        <f>IF(OR(SampleSuperstore[[#This Row],[Total Sales]]&gt;'Check Outliers'!$M$7,SampleSuperstore[[#This Row],[Total Sales]]&lt;'Check Outliers'!$M$8),"Outlier","normal")</f>
        <v>normal</v>
      </c>
      <c r="Q656" t="str">
        <f>IF(OR(SampleSuperstore[[#This Row],[Profit]]&gt;'Check Outliers'!$M$15,SampleSuperstore[[#This Row],[Profit]]&lt;'Check Outliers'!$M$16),"outlier","normal")</f>
        <v>normal</v>
      </c>
      <c r="R656" s="1" t="str">
        <f>IF(OR(SampleSuperstore[[#This Row],[Cogs]]&gt;'Check Outliers'!$M$23,SampleSuperstore[[#This Row],[Cogs]]&lt;'Check Outliers'!$M$24),"outlier","normal")</f>
        <v>normal</v>
      </c>
    </row>
    <row r="657" spans="1:18" x14ac:dyDescent="0.3">
      <c r="A657" s="1" t="s">
        <v>24</v>
      </c>
      <c r="B657" s="1" t="s">
        <v>11</v>
      </c>
      <c r="C657" s="1" t="s">
        <v>99</v>
      </c>
      <c r="D657" s="1" t="s">
        <v>100</v>
      </c>
      <c r="E657" s="1" t="s">
        <v>53</v>
      </c>
      <c r="F657" s="1" t="s">
        <v>22</v>
      </c>
      <c r="G657" s="1" t="s">
        <v>33</v>
      </c>
      <c r="H657">
        <v>1.66</v>
      </c>
      <c r="I657">
        <v>2</v>
      </c>
      <c r="J657">
        <v>3.32</v>
      </c>
      <c r="K657" s="11">
        <v>0.7</v>
      </c>
      <c r="L657">
        <v>-2.65</v>
      </c>
      <c r="M657">
        <v>5.97</v>
      </c>
      <c r="N657" s="11">
        <v>-0.8</v>
      </c>
      <c r="O657">
        <v>-4.9740000000000002</v>
      </c>
      <c r="P657" t="str">
        <f>IF(OR(SampleSuperstore[[#This Row],[Total Sales]]&gt;'Check Outliers'!$M$7,SampleSuperstore[[#This Row],[Total Sales]]&lt;'Check Outliers'!$M$8),"Outlier","normal")</f>
        <v>normal</v>
      </c>
      <c r="Q657" t="str">
        <f>IF(OR(SampleSuperstore[[#This Row],[Profit]]&gt;'Check Outliers'!$M$15,SampleSuperstore[[#This Row],[Profit]]&lt;'Check Outliers'!$M$16),"outlier","normal")</f>
        <v>normal</v>
      </c>
      <c r="R657" s="1" t="str">
        <f>IF(OR(SampleSuperstore[[#This Row],[Cogs]]&gt;'Check Outliers'!$M$23,SampleSuperstore[[#This Row],[Cogs]]&lt;'Check Outliers'!$M$24),"outlier","normal")</f>
        <v>normal</v>
      </c>
    </row>
    <row r="658" spans="1:18" x14ac:dyDescent="0.3">
      <c r="A658" s="1" t="s">
        <v>24</v>
      </c>
      <c r="B658" s="1" t="s">
        <v>11</v>
      </c>
      <c r="C658" s="1" t="s">
        <v>99</v>
      </c>
      <c r="D658" s="1" t="s">
        <v>100</v>
      </c>
      <c r="E658" s="1" t="s">
        <v>53</v>
      </c>
      <c r="F658" s="1" t="s">
        <v>22</v>
      </c>
      <c r="G658" s="1" t="s">
        <v>56</v>
      </c>
      <c r="H658">
        <v>67.14</v>
      </c>
      <c r="I658">
        <v>2</v>
      </c>
      <c r="J658">
        <v>134.29</v>
      </c>
      <c r="K658" s="11">
        <v>0.2</v>
      </c>
      <c r="L658">
        <v>45.32</v>
      </c>
      <c r="M658">
        <v>88.97</v>
      </c>
      <c r="N658" s="11">
        <v>0.34</v>
      </c>
      <c r="O658">
        <v>18.462</v>
      </c>
      <c r="P658" t="str">
        <f>IF(OR(SampleSuperstore[[#This Row],[Total Sales]]&gt;'Check Outliers'!$M$7,SampleSuperstore[[#This Row],[Total Sales]]&lt;'Check Outliers'!$M$8),"Outlier","normal")</f>
        <v>normal</v>
      </c>
      <c r="Q658" t="str">
        <f>IF(OR(SampleSuperstore[[#This Row],[Profit]]&gt;'Check Outliers'!$M$15,SampleSuperstore[[#This Row],[Profit]]&lt;'Check Outliers'!$M$16),"outlier","normal")</f>
        <v>normal</v>
      </c>
      <c r="R658" s="1" t="str">
        <f>IF(OR(SampleSuperstore[[#This Row],[Cogs]]&gt;'Check Outliers'!$M$23,SampleSuperstore[[#This Row],[Cogs]]&lt;'Check Outliers'!$M$24),"outlier","normal")</f>
        <v>normal</v>
      </c>
    </row>
    <row r="659" spans="1:18" hidden="1" x14ac:dyDescent="0.3">
      <c r="A659" s="1" t="s">
        <v>164</v>
      </c>
      <c r="B659" s="1" t="s">
        <v>40</v>
      </c>
      <c r="C659" s="1" t="s">
        <v>93</v>
      </c>
      <c r="D659" s="1" t="s">
        <v>61</v>
      </c>
      <c r="E659" s="1" t="s">
        <v>43</v>
      </c>
      <c r="F659" s="1" t="s">
        <v>15</v>
      </c>
      <c r="G659" s="1" t="s">
        <v>17</v>
      </c>
      <c r="H659">
        <v>350.68</v>
      </c>
      <c r="I659">
        <v>2</v>
      </c>
      <c r="J659">
        <v>701.37</v>
      </c>
      <c r="K659" s="1">
        <v>0.3</v>
      </c>
      <c r="L659">
        <v>-50.1</v>
      </c>
      <c r="M659">
        <v>751.47</v>
      </c>
      <c r="N659">
        <v>-7.0000000000000007E-2</v>
      </c>
      <c r="O659">
        <v>-260.51100000000002</v>
      </c>
      <c r="P659" t="str">
        <f>IF(OR(SampleSuperstore[[#This Row],[Total Sales]]&gt;'Check Outliers'!$M$7,SampleSuperstore[[#This Row],[Total Sales]]&lt;'Check Outliers'!$M$8),"Outlier","normal")</f>
        <v>Outlier</v>
      </c>
      <c r="Q659" t="str">
        <f>IF(OR(SampleSuperstore[[#This Row],[Profit]]&gt;'Check Outliers'!$M$15,SampleSuperstore[[#This Row],[Profit]]&lt;'Check Outliers'!$M$16),"outlier","normal")</f>
        <v>outlier</v>
      </c>
      <c r="R659" s="1" t="str">
        <f>IF(OR(SampleSuperstore[[#This Row],[Cogs]]&gt;'Check Outliers'!$M$23,SampleSuperstore[[#This Row],[Cogs]]&lt;'Check Outliers'!$M$24),"outlier","normal")</f>
        <v>outlier</v>
      </c>
    </row>
    <row r="660" spans="1:18" x14ac:dyDescent="0.3">
      <c r="A660" s="1" t="s">
        <v>164</v>
      </c>
      <c r="B660" s="1" t="s">
        <v>40</v>
      </c>
      <c r="C660" s="1" t="s">
        <v>93</v>
      </c>
      <c r="D660" s="1" t="s">
        <v>61</v>
      </c>
      <c r="E660" s="1" t="s">
        <v>43</v>
      </c>
      <c r="F660" s="1" t="s">
        <v>22</v>
      </c>
      <c r="G660" s="1" t="s">
        <v>33</v>
      </c>
      <c r="H660">
        <v>1.1599999999999999</v>
      </c>
      <c r="I660">
        <v>2</v>
      </c>
      <c r="J660">
        <v>2.31</v>
      </c>
      <c r="K660" s="11">
        <v>0.8</v>
      </c>
      <c r="L660">
        <v>-3.46</v>
      </c>
      <c r="M660">
        <v>5.77</v>
      </c>
      <c r="N660" s="11">
        <v>-1.5</v>
      </c>
      <c r="O660">
        <v>-5.3079999999999998</v>
      </c>
      <c r="P660" t="str">
        <f>IF(OR(SampleSuperstore[[#This Row],[Total Sales]]&gt;'Check Outliers'!$M$7,SampleSuperstore[[#This Row],[Total Sales]]&lt;'Check Outliers'!$M$8),"Outlier","normal")</f>
        <v>normal</v>
      </c>
      <c r="Q660" t="str">
        <f>IF(OR(SampleSuperstore[[#This Row],[Profit]]&gt;'Check Outliers'!$M$15,SampleSuperstore[[#This Row],[Profit]]&lt;'Check Outliers'!$M$16),"outlier","normal")</f>
        <v>normal</v>
      </c>
      <c r="R660" s="1" t="str">
        <f>IF(OR(SampleSuperstore[[#This Row],[Cogs]]&gt;'Check Outliers'!$M$23,SampleSuperstore[[#This Row],[Cogs]]&lt;'Check Outliers'!$M$24),"outlier","normal")</f>
        <v>normal</v>
      </c>
    </row>
    <row r="661" spans="1:18" hidden="1" x14ac:dyDescent="0.3">
      <c r="A661" s="1" t="s">
        <v>24</v>
      </c>
      <c r="B661" s="1" t="s">
        <v>11</v>
      </c>
      <c r="C661" s="1" t="s">
        <v>151</v>
      </c>
      <c r="D661" s="1" t="s">
        <v>42</v>
      </c>
      <c r="E661" s="1" t="s">
        <v>43</v>
      </c>
      <c r="F661" s="1" t="s">
        <v>22</v>
      </c>
      <c r="G661" s="1" t="s">
        <v>28</v>
      </c>
      <c r="H661">
        <v>142.78</v>
      </c>
      <c r="I661">
        <v>7</v>
      </c>
      <c r="J661">
        <v>999.43</v>
      </c>
      <c r="K661" s="1">
        <v>0.2</v>
      </c>
      <c r="L661">
        <v>124.93</v>
      </c>
      <c r="M661">
        <v>874.5</v>
      </c>
      <c r="N661">
        <v>0.13</v>
      </c>
      <c r="O661">
        <v>-74.955999999999989</v>
      </c>
      <c r="P661" t="str">
        <f>IF(OR(SampleSuperstore[[#This Row],[Total Sales]]&gt;'Check Outliers'!$M$7,SampleSuperstore[[#This Row],[Total Sales]]&lt;'Check Outliers'!$M$8),"Outlier","normal")</f>
        <v>Outlier</v>
      </c>
      <c r="Q661" t="str">
        <f>IF(OR(SampleSuperstore[[#This Row],[Profit]]&gt;'Check Outliers'!$M$15,SampleSuperstore[[#This Row],[Profit]]&lt;'Check Outliers'!$M$16),"outlier","normal")</f>
        <v>outlier</v>
      </c>
      <c r="R661" s="1" t="str">
        <f>IF(OR(SampleSuperstore[[#This Row],[Cogs]]&gt;'Check Outliers'!$M$23,SampleSuperstore[[#This Row],[Cogs]]&lt;'Check Outliers'!$M$24),"outlier","normal")</f>
        <v>outlier</v>
      </c>
    </row>
    <row r="662" spans="1:18" hidden="1" x14ac:dyDescent="0.3">
      <c r="A662" s="1" t="s">
        <v>24</v>
      </c>
      <c r="B662" s="1" t="s">
        <v>11</v>
      </c>
      <c r="C662" s="1" t="s">
        <v>151</v>
      </c>
      <c r="D662" s="1" t="s">
        <v>42</v>
      </c>
      <c r="E662" s="1" t="s">
        <v>43</v>
      </c>
      <c r="F662" s="1" t="s">
        <v>22</v>
      </c>
      <c r="G662" s="1" t="s">
        <v>28</v>
      </c>
      <c r="H662">
        <v>51.72</v>
      </c>
      <c r="I662">
        <v>14</v>
      </c>
      <c r="J662">
        <v>724.08</v>
      </c>
      <c r="K662" s="1">
        <v>0.2</v>
      </c>
      <c r="L662">
        <v>-135.76</v>
      </c>
      <c r="M662">
        <v>859.84</v>
      </c>
      <c r="N662">
        <v>-0.19</v>
      </c>
      <c r="O662">
        <v>-280.57600000000002</v>
      </c>
      <c r="P662" t="str">
        <f>IF(OR(SampleSuperstore[[#This Row],[Total Sales]]&gt;'Check Outliers'!$M$7,SampleSuperstore[[#This Row],[Total Sales]]&lt;'Check Outliers'!$M$8),"Outlier","normal")</f>
        <v>Outlier</v>
      </c>
      <c r="Q662" t="str">
        <f>IF(OR(SampleSuperstore[[#This Row],[Profit]]&gt;'Check Outliers'!$M$15,SampleSuperstore[[#This Row],[Profit]]&lt;'Check Outliers'!$M$16),"outlier","normal")</f>
        <v>outlier</v>
      </c>
      <c r="R662" s="1" t="str">
        <f>IF(OR(SampleSuperstore[[#This Row],[Cogs]]&gt;'Check Outliers'!$M$23,SampleSuperstore[[#This Row],[Cogs]]&lt;'Check Outliers'!$M$24),"outlier","normal")</f>
        <v>outlier</v>
      </c>
    </row>
    <row r="663" spans="1:18" hidden="1" x14ac:dyDescent="0.3">
      <c r="A663" s="1" t="s">
        <v>24</v>
      </c>
      <c r="B663" s="1" t="s">
        <v>11</v>
      </c>
      <c r="C663" s="1" t="s">
        <v>151</v>
      </c>
      <c r="D663" s="1" t="s">
        <v>42</v>
      </c>
      <c r="E663" s="1" t="s">
        <v>43</v>
      </c>
      <c r="F663" s="1" t="s">
        <v>15</v>
      </c>
      <c r="G663" s="1" t="s">
        <v>27</v>
      </c>
      <c r="H663">
        <v>183.76</v>
      </c>
      <c r="I663">
        <v>5</v>
      </c>
      <c r="J663">
        <v>918.78</v>
      </c>
      <c r="K663" s="1">
        <v>0.3</v>
      </c>
      <c r="L663">
        <v>-118.13</v>
      </c>
      <c r="M663">
        <v>1036.9100000000001</v>
      </c>
      <c r="N663">
        <v>-0.13</v>
      </c>
      <c r="O663">
        <v>-393.76399999999995</v>
      </c>
      <c r="P663" t="str">
        <f>IF(OR(SampleSuperstore[[#This Row],[Total Sales]]&gt;'Check Outliers'!$M$7,SampleSuperstore[[#This Row],[Total Sales]]&lt;'Check Outliers'!$M$8),"Outlier","normal")</f>
        <v>Outlier</v>
      </c>
      <c r="Q663" t="str">
        <f>IF(OR(SampleSuperstore[[#This Row],[Profit]]&gt;'Check Outliers'!$M$15,SampleSuperstore[[#This Row],[Profit]]&lt;'Check Outliers'!$M$16),"outlier","normal")</f>
        <v>outlier</v>
      </c>
      <c r="R663" s="1" t="str">
        <f>IF(OR(SampleSuperstore[[#This Row],[Cogs]]&gt;'Check Outliers'!$M$23,SampleSuperstore[[#This Row],[Cogs]]&lt;'Check Outliers'!$M$24),"outlier","normal")</f>
        <v>outlier</v>
      </c>
    </row>
    <row r="664" spans="1:18" x14ac:dyDescent="0.3">
      <c r="A664" s="1" t="s">
        <v>24</v>
      </c>
      <c r="B664" s="1" t="s">
        <v>11</v>
      </c>
      <c r="C664" s="1" t="s">
        <v>151</v>
      </c>
      <c r="D664" s="1" t="s">
        <v>42</v>
      </c>
      <c r="E664" s="1" t="s">
        <v>43</v>
      </c>
      <c r="F664" s="1" t="s">
        <v>22</v>
      </c>
      <c r="G664" s="1" t="s">
        <v>33</v>
      </c>
      <c r="H664">
        <v>0.91</v>
      </c>
      <c r="I664">
        <v>3</v>
      </c>
      <c r="J664">
        <v>2.72</v>
      </c>
      <c r="K664" s="11">
        <v>0.8</v>
      </c>
      <c r="L664">
        <v>-4.22</v>
      </c>
      <c r="M664">
        <v>6.94</v>
      </c>
      <c r="N664" s="11">
        <v>-1.55</v>
      </c>
      <c r="O664">
        <v>-6.3959999999999999</v>
      </c>
      <c r="P664" t="str">
        <f>IF(OR(SampleSuperstore[[#This Row],[Total Sales]]&gt;'Check Outliers'!$M$7,SampleSuperstore[[#This Row],[Total Sales]]&lt;'Check Outliers'!$M$8),"Outlier","normal")</f>
        <v>normal</v>
      </c>
      <c r="Q664" t="str">
        <f>IF(OR(SampleSuperstore[[#This Row],[Profit]]&gt;'Check Outliers'!$M$15,SampleSuperstore[[#This Row],[Profit]]&lt;'Check Outliers'!$M$16),"outlier","normal")</f>
        <v>normal</v>
      </c>
      <c r="R664" s="1" t="str">
        <f>IF(OR(SampleSuperstore[[#This Row],[Cogs]]&gt;'Check Outliers'!$M$23,SampleSuperstore[[#This Row],[Cogs]]&lt;'Check Outliers'!$M$24),"outlier","normal")</f>
        <v>normal</v>
      </c>
    </row>
    <row r="665" spans="1:18" hidden="1" x14ac:dyDescent="0.3">
      <c r="A665" s="1" t="s">
        <v>24</v>
      </c>
      <c r="B665" s="1" t="s">
        <v>18</v>
      </c>
      <c r="C665" s="1" t="s">
        <v>71</v>
      </c>
      <c r="D665" s="1" t="s">
        <v>72</v>
      </c>
      <c r="E665" s="1" t="s">
        <v>53</v>
      </c>
      <c r="F665" s="1" t="s">
        <v>22</v>
      </c>
      <c r="G665" s="1" t="s">
        <v>28</v>
      </c>
      <c r="H665">
        <v>91.99</v>
      </c>
      <c r="I665">
        <v>5</v>
      </c>
      <c r="J665">
        <v>459.95</v>
      </c>
      <c r="K665" s="1">
        <v>0</v>
      </c>
      <c r="L665">
        <v>18.399999999999999</v>
      </c>
      <c r="M665">
        <v>441.55</v>
      </c>
      <c r="N665">
        <v>0.04</v>
      </c>
      <c r="O665">
        <v>18.399999999999999</v>
      </c>
      <c r="P665" t="str">
        <f>IF(OR(SampleSuperstore[[#This Row],[Total Sales]]&gt;'Check Outliers'!$M$7,SampleSuperstore[[#This Row],[Total Sales]]&lt;'Check Outliers'!$M$8),"Outlier","normal")</f>
        <v>normal</v>
      </c>
      <c r="Q665" t="str">
        <f>IF(OR(SampleSuperstore[[#This Row],[Profit]]&gt;'Check Outliers'!$M$15,SampleSuperstore[[#This Row],[Profit]]&lt;'Check Outliers'!$M$16),"outlier","normal")</f>
        <v>normal</v>
      </c>
      <c r="R665" s="1" t="str">
        <f>IF(OR(SampleSuperstore[[#This Row],[Cogs]]&gt;'Check Outliers'!$M$23,SampleSuperstore[[#This Row],[Cogs]]&lt;'Check Outliers'!$M$24),"outlier","normal")</f>
        <v>outlier</v>
      </c>
    </row>
    <row r="666" spans="1:18" x14ac:dyDescent="0.3">
      <c r="A666" s="1" t="s">
        <v>164</v>
      </c>
      <c r="B666" s="1" t="s">
        <v>11</v>
      </c>
      <c r="C666" s="1" t="s">
        <v>179</v>
      </c>
      <c r="D666" s="1" t="s">
        <v>13</v>
      </c>
      <c r="E666" s="1" t="s">
        <v>14</v>
      </c>
      <c r="F666" s="1" t="s">
        <v>22</v>
      </c>
      <c r="G666" s="1" t="s">
        <v>73</v>
      </c>
      <c r="H666">
        <v>3.58</v>
      </c>
      <c r="I666">
        <v>3</v>
      </c>
      <c r="J666">
        <v>10.74</v>
      </c>
      <c r="K666" s="11">
        <v>0</v>
      </c>
      <c r="L666">
        <v>5.26</v>
      </c>
      <c r="M666">
        <v>5.48</v>
      </c>
      <c r="N666" s="11">
        <v>0.49</v>
      </c>
      <c r="O666">
        <v>5.26</v>
      </c>
      <c r="P666" t="str">
        <f>IF(OR(SampleSuperstore[[#This Row],[Total Sales]]&gt;'Check Outliers'!$M$7,SampleSuperstore[[#This Row],[Total Sales]]&lt;'Check Outliers'!$M$8),"Outlier","normal")</f>
        <v>normal</v>
      </c>
      <c r="Q666" t="str">
        <f>IF(OR(SampleSuperstore[[#This Row],[Profit]]&gt;'Check Outliers'!$M$15,SampleSuperstore[[#This Row],[Profit]]&lt;'Check Outliers'!$M$16),"outlier","normal")</f>
        <v>normal</v>
      </c>
      <c r="R666" s="1" t="str">
        <f>IF(OR(SampleSuperstore[[#This Row],[Cogs]]&gt;'Check Outliers'!$M$23,SampleSuperstore[[#This Row],[Cogs]]&lt;'Check Outliers'!$M$24),"outlier","normal")</f>
        <v>normal</v>
      </c>
    </row>
    <row r="667" spans="1:18" x14ac:dyDescent="0.3">
      <c r="A667" s="1" t="s">
        <v>10</v>
      </c>
      <c r="B667" s="1" t="s">
        <v>18</v>
      </c>
      <c r="C667" s="1" t="s">
        <v>131</v>
      </c>
      <c r="D667" s="1" t="s">
        <v>42</v>
      </c>
      <c r="E667" s="1" t="s">
        <v>43</v>
      </c>
      <c r="F667" s="1" t="s">
        <v>22</v>
      </c>
      <c r="G667" s="1" t="s">
        <v>106</v>
      </c>
      <c r="H667">
        <v>7.92</v>
      </c>
      <c r="I667">
        <v>3</v>
      </c>
      <c r="J667">
        <v>23.76</v>
      </c>
      <c r="K667" s="11">
        <v>0.2</v>
      </c>
      <c r="L667">
        <v>2.08</v>
      </c>
      <c r="M667">
        <v>21.68</v>
      </c>
      <c r="N667" s="11">
        <v>0.09</v>
      </c>
      <c r="O667">
        <v>-2.6720000000000006</v>
      </c>
      <c r="P667" t="str">
        <f>IF(OR(SampleSuperstore[[#This Row],[Total Sales]]&gt;'Check Outliers'!$M$7,SampleSuperstore[[#This Row],[Total Sales]]&lt;'Check Outliers'!$M$8),"Outlier","normal")</f>
        <v>normal</v>
      </c>
      <c r="Q667" t="str">
        <f>IF(OR(SampleSuperstore[[#This Row],[Profit]]&gt;'Check Outliers'!$M$15,SampleSuperstore[[#This Row],[Profit]]&lt;'Check Outliers'!$M$16),"outlier","normal")</f>
        <v>normal</v>
      </c>
      <c r="R667" s="1" t="str">
        <f>IF(OR(SampleSuperstore[[#This Row],[Cogs]]&gt;'Check Outliers'!$M$23,SampleSuperstore[[#This Row],[Cogs]]&lt;'Check Outliers'!$M$24),"outlier","normal")</f>
        <v>normal</v>
      </c>
    </row>
    <row r="668" spans="1:18" x14ac:dyDescent="0.3">
      <c r="A668" s="1" t="s">
        <v>10</v>
      </c>
      <c r="B668" s="1" t="s">
        <v>18</v>
      </c>
      <c r="C668" s="1" t="s">
        <v>131</v>
      </c>
      <c r="D668" s="1" t="s">
        <v>42</v>
      </c>
      <c r="E668" s="1" t="s">
        <v>43</v>
      </c>
      <c r="F668" s="1" t="s">
        <v>22</v>
      </c>
      <c r="G668" s="1" t="s">
        <v>37</v>
      </c>
      <c r="H668">
        <v>28.35</v>
      </c>
      <c r="I668">
        <v>3</v>
      </c>
      <c r="J668">
        <v>85.06</v>
      </c>
      <c r="K668" s="11">
        <v>0.2</v>
      </c>
      <c r="L668">
        <v>28.71</v>
      </c>
      <c r="M668">
        <v>56.35</v>
      </c>
      <c r="N668" s="11">
        <v>0.34</v>
      </c>
      <c r="O668">
        <v>11.698</v>
      </c>
      <c r="P668" t="str">
        <f>IF(OR(SampleSuperstore[[#This Row],[Total Sales]]&gt;'Check Outliers'!$M$7,SampleSuperstore[[#This Row],[Total Sales]]&lt;'Check Outliers'!$M$8),"Outlier","normal")</f>
        <v>normal</v>
      </c>
      <c r="Q668" t="str">
        <f>IF(OR(SampleSuperstore[[#This Row],[Profit]]&gt;'Check Outliers'!$M$15,SampleSuperstore[[#This Row],[Profit]]&lt;'Check Outliers'!$M$16),"outlier","normal")</f>
        <v>normal</v>
      </c>
      <c r="R668" s="1" t="str">
        <f>IF(OR(SampleSuperstore[[#This Row],[Cogs]]&gt;'Check Outliers'!$M$23,SampleSuperstore[[#This Row],[Cogs]]&lt;'Check Outliers'!$M$24),"outlier","normal")</f>
        <v>normal</v>
      </c>
    </row>
    <row r="669" spans="1:18" x14ac:dyDescent="0.3">
      <c r="A669" s="1" t="s">
        <v>10</v>
      </c>
      <c r="B669" s="1" t="s">
        <v>18</v>
      </c>
      <c r="C669" s="1" t="s">
        <v>131</v>
      </c>
      <c r="D669" s="1" t="s">
        <v>42</v>
      </c>
      <c r="E669" s="1" t="s">
        <v>43</v>
      </c>
      <c r="F669" s="1" t="s">
        <v>31</v>
      </c>
      <c r="G669" s="1" t="s">
        <v>32</v>
      </c>
      <c r="H669">
        <v>127.19</v>
      </c>
      <c r="I669">
        <v>3</v>
      </c>
      <c r="J669">
        <v>381.58</v>
      </c>
      <c r="K669" s="11">
        <v>0.2</v>
      </c>
      <c r="L669">
        <v>28.62</v>
      </c>
      <c r="M669">
        <v>352.96</v>
      </c>
      <c r="N669" s="11">
        <v>0.08</v>
      </c>
      <c r="O669">
        <v>-47.695999999999998</v>
      </c>
      <c r="P669" t="str">
        <f>IF(OR(SampleSuperstore[[#This Row],[Total Sales]]&gt;'Check Outliers'!$M$7,SampleSuperstore[[#This Row],[Total Sales]]&lt;'Check Outliers'!$M$8),"Outlier","normal")</f>
        <v>normal</v>
      </c>
      <c r="Q669" t="str">
        <f>IF(OR(SampleSuperstore[[#This Row],[Profit]]&gt;'Check Outliers'!$M$15,SampleSuperstore[[#This Row],[Profit]]&lt;'Check Outliers'!$M$16),"outlier","normal")</f>
        <v>normal</v>
      </c>
      <c r="R669" s="1" t="str">
        <f>IF(OR(SampleSuperstore[[#This Row],[Cogs]]&gt;'Check Outliers'!$M$23,SampleSuperstore[[#This Row],[Cogs]]&lt;'Check Outliers'!$M$24),"outlier","normal")</f>
        <v>normal</v>
      </c>
    </row>
    <row r="670" spans="1:18" x14ac:dyDescent="0.3">
      <c r="A670" s="1" t="s">
        <v>58</v>
      </c>
      <c r="B670" s="1" t="s">
        <v>11</v>
      </c>
      <c r="C670" s="1" t="s">
        <v>217</v>
      </c>
      <c r="D670" s="1" t="s">
        <v>100</v>
      </c>
      <c r="E670" s="1" t="s">
        <v>53</v>
      </c>
      <c r="F670" s="1" t="s">
        <v>15</v>
      </c>
      <c r="G670" s="1" t="s">
        <v>29</v>
      </c>
      <c r="H670">
        <v>6.07</v>
      </c>
      <c r="I670">
        <v>5</v>
      </c>
      <c r="J670">
        <v>30.36</v>
      </c>
      <c r="K670" s="11">
        <v>0.2</v>
      </c>
      <c r="L670">
        <v>8.73</v>
      </c>
      <c r="M670">
        <v>21.63</v>
      </c>
      <c r="N670" s="11">
        <v>0.28999999999999998</v>
      </c>
      <c r="O670">
        <v>2.6580000000000004</v>
      </c>
      <c r="P670" t="str">
        <f>IF(OR(SampleSuperstore[[#This Row],[Total Sales]]&gt;'Check Outliers'!$M$7,SampleSuperstore[[#This Row],[Total Sales]]&lt;'Check Outliers'!$M$8),"Outlier","normal")</f>
        <v>normal</v>
      </c>
      <c r="Q670" t="str">
        <f>IF(OR(SampleSuperstore[[#This Row],[Profit]]&gt;'Check Outliers'!$M$15,SampleSuperstore[[#This Row],[Profit]]&lt;'Check Outliers'!$M$16),"outlier","normal")</f>
        <v>normal</v>
      </c>
      <c r="R670" s="1" t="str">
        <f>IF(OR(SampleSuperstore[[#This Row],[Cogs]]&gt;'Check Outliers'!$M$23,SampleSuperstore[[#This Row],[Cogs]]&lt;'Check Outliers'!$M$24),"outlier","normal")</f>
        <v>normal</v>
      </c>
    </row>
    <row r="671" spans="1:18" x14ac:dyDescent="0.3">
      <c r="A671" s="1" t="s">
        <v>24</v>
      </c>
      <c r="B671" s="1" t="s">
        <v>40</v>
      </c>
      <c r="C671" s="1" t="s">
        <v>75</v>
      </c>
      <c r="D671" s="1" t="s">
        <v>61</v>
      </c>
      <c r="E671" s="1" t="s">
        <v>43</v>
      </c>
      <c r="F671" s="1" t="s">
        <v>15</v>
      </c>
      <c r="G671" s="1" t="s">
        <v>29</v>
      </c>
      <c r="H671">
        <v>7.99</v>
      </c>
      <c r="I671">
        <v>3</v>
      </c>
      <c r="J671">
        <v>23.98</v>
      </c>
      <c r="K671" s="11">
        <v>0.6</v>
      </c>
      <c r="L671">
        <v>-14.39</v>
      </c>
      <c r="M671">
        <v>38.369999999999997</v>
      </c>
      <c r="N671" s="11">
        <v>-0.6</v>
      </c>
      <c r="O671">
        <v>-28.777999999999999</v>
      </c>
      <c r="P671" t="str">
        <f>IF(OR(SampleSuperstore[[#This Row],[Total Sales]]&gt;'Check Outliers'!$M$7,SampleSuperstore[[#This Row],[Total Sales]]&lt;'Check Outliers'!$M$8),"Outlier","normal")</f>
        <v>normal</v>
      </c>
      <c r="Q671" t="str">
        <f>IF(OR(SampleSuperstore[[#This Row],[Profit]]&gt;'Check Outliers'!$M$15,SampleSuperstore[[#This Row],[Profit]]&lt;'Check Outliers'!$M$16),"outlier","normal")</f>
        <v>normal</v>
      </c>
      <c r="R671" s="1" t="str">
        <f>IF(OR(SampleSuperstore[[#This Row],[Cogs]]&gt;'Check Outliers'!$M$23,SampleSuperstore[[#This Row],[Cogs]]&lt;'Check Outliers'!$M$24),"outlier","normal")</f>
        <v>normal</v>
      </c>
    </row>
    <row r="672" spans="1:18" hidden="1" x14ac:dyDescent="0.3">
      <c r="A672" s="1" t="s">
        <v>24</v>
      </c>
      <c r="B672" s="1" t="s">
        <v>40</v>
      </c>
      <c r="C672" s="1" t="s">
        <v>75</v>
      </c>
      <c r="D672" s="1" t="s">
        <v>61</v>
      </c>
      <c r="E672" s="1" t="s">
        <v>43</v>
      </c>
      <c r="F672" s="1" t="s">
        <v>15</v>
      </c>
      <c r="G672" s="1" t="s">
        <v>27</v>
      </c>
      <c r="H672">
        <v>108.92</v>
      </c>
      <c r="I672">
        <v>1</v>
      </c>
      <c r="J672">
        <v>108.92</v>
      </c>
      <c r="K672" s="1">
        <v>0.5</v>
      </c>
      <c r="L672">
        <v>-71.89</v>
      </c>
      <c r="M672">
        <v>180.81</v>
      </c>
      <c r="N672">
        <v>-0.66</v>
      </c>
      <c r="O672">
        <v>-126.35</v>
      </c>
      <c r="P672" t="str">
        <f>IF(OR(SampleSuperstore[[#This Row],[Total Sales]]&gt;'Check Outliers'!$M$7,SampleSuperstore[[#This Row],[Total Sales]]&lt;'Check Outliers'!$M$8),"Outlier","normal")</f>
        <v>normal</v>
      </c>
      <c r="Q672" t="str">
        <f>IF(OR(SampleSuperstore[[#This Row],[Profit]]&gt;'Check Outliers'!$M$15,SampleSuperstore[[#This Row],[Profit]]&lt;'Check Outliers'!$M$16),"outlier","normal")</f>
        <v>outlier</v>
      </c>
      <c r="R672" s="1" t="str">
        <f>IF(OR(SampleSuperstore[[#This Row],[Cogs]]&gt;'Check Outliers'!$M$23,SampleSuperstore[[#This Row],[Cogs]]&lt;'Check Outliers'!$M$24),"outlier","normal")</f>
        <v>normal</v>
      </c>
    </row>
    <row r="673" spans="1:18" x14ac:dyDescent="0.3">
      <c r="A673" s="1" t="s">
        <v>24</v>
      </c>
      <c r="B673" s="1" t="s">
        <v>40</v>
      </c>
      <c r="C673" s="1" t="s">
        <v>75</v>
      </c>
      <c r="D673" s="1" t="s">
        <v>61</v>
      </c>
      <c r="E673" s="1" t="s">
        <v>43</v>
      </c>
      <c r="F673" s="1" t="s">
        <v>22</v>
      </c>
      <c r="G673" s="1" t="s">
        <v>37</v>
      </c>
      <c r="H673">
        <v>4.54</v>
      </c>
      <c r="I673">
        <v>8</v>
      </c>
      <c r="J673">
        <v>36.35</v>
      </c>
      <c r="K673" s="11">
        <v>0.2</v>
      </c>
      <c r="L673">
        <v>11.36</v>
      </c>
      <c r="M673">
        <v>24.99</v>
      </c>
      <c r="N673" s="11">
        <v>0.31</v>
      </c>
      <c r="O673">
        <v>4.089999999999999</v>
      </c>
      <c r="P673" t="str">
        <f>IF(OR(SampleSuperstore[[#This Row],[Total Sales]]&gt;'Check Outliers'!$M$7,SampleSuperstore[[#This Row],[Total Sales]]&lt;'Check Outliers'!$M$8),"Outlier","normal")</f>
        <v>normal</v>
      </c>
      <c r="Q673" t="str">
        <f>IF(OR(SampleSuperstore[[#This Row],[Profit]]&gt;'Check Outliers'!$M$15,SampleSuperstore[[#This Row],[Profit]]&lt;'Check Outliers'!$M$16),"outlier","normal")</f>
        <v>normal</v>
      </c>
      <c r="R673" s="1" t="str">
        <f>IF(OR(SampleSuperstore[[#This Row],[Cogs]]&gt;'Check Outliers'!$M$23,SampleSuperstore[[#This Row],[Cogs]]&lt;'Check Outliers'!$M$24),"outlier","normal")</f>
        <v>normal</v>
      </c>
    </row>
    <row r="674" spans="1:18" x14ac:dyDescent="0.3">
      <c r="A674" s="1" t="s">
        <v>24</v>
      </c>
      <c r="B674" s="1" t="s">
        <v>11</v>
      </c>
      <c r="C674" s="1" t="s">
        <v>168</v>
      </c>
      <c r="D674" s="1" t="s">
        <v>61</v>
      </c>
      <c r="E674" s="1" t="s">
        <v>43</v>
      </c>
      <c r="F674" s="1" t="s">
        <v>22</v>
      </c>
      <c r="G674" s="1" t="s">
        <v>30</v>
      </c>
      <c r="H674">
        <v>3.91</v>
      </c>
      <c r="I674">
        <v>5</v>
      </c>
      <c r="J674">
        <v>19.559999999999999</v>
      </c>
      <c r="K674" s="11">
        <v>0.2</v>
      </c>
      <c r="L674">
        <v>1.71</v>
      </c>
      <c r="M674">
        <v>17.850000000000001</v>
      </c>
      <c r="N674" s="11">
        <v>0.09</v>
      </c>
      <c r="O674">
        <v>-2.202</v>
      </c>
      <c r="P674" t="str">
        <f>IF(OR(SampleSuperstore[[#This Row],[Total Sales]]&gt;'Check Outliers'!$M$7,SampleSuperstore[[#This Row],[Total Sales]]&lt;'Check Outliers'!$M$8),"Outlier","normal")</f>
        <v>normal</v>
      </c>
      <c r="Q674" t="str">
        <f>IF(OR(SampleSuperstore[[#This Row],[Profit]]&gt;'Check Outliers'!$M$15,SampleSuperstore[[#This Row],[Profit]]&lt;'Check Outliers'!$M$16),"outlier","normal")</f>
        <v>normal</v>
      </c>
      <c r="R674" s="1" t="str">
        <f>IF(OR(SampleSuperstore[[#This Row],[Cogs]]&gt;'Check Outliers'!$M$23,SampleSuperstore[[#This Row],[Cogs]]&lt;'Check Outliers'!$M$24),"outlier","normal")</f>
        <v>normal</v>
      </c>
    </row>
    <row r="675" spans="1:18" x14ac:dyDescent="0.3">
      <c r="A675" s="1" t="s">
        <v>58</v>
      </c>
      <c r="B675" s="1" t="s">
        <v>11</v>
      </c>
      <c r="C675" s="1" t="s">
        <v>99</v>
      </c>
      <c r="D675" s="1" t="s">
        <v>70</v>
      </c>
      <c r="E675" s="1" t="s">
        <v>43</v>
      </c>
      <c r="F675" s="1" t="s">
        <v>22</v>
      </c>
      <c r="G675" s="1" t="s">
        <v>34</v>
      </c>
      <c r="H675">
        <v>20.48</v>
      </c>
      <c r="I675">
        <v>3</v>
      </c>
      <c r="J675">
        <v>61.44</v>
      </c>
      <c r="K675" s="11">
        <v>0</v>
      </c>
      <c r="L675">
        <v>16.59</v>
      </c>
      <c r="M675">
        <v>44.85</v>
      </c>
      <c r="N675" s="11">
        <v>0.27</v>
      </c>
      <c r="O675">
        <v>16.59</v>
      </c>
      <c r="P675" t="str">
        <f>IF(OR(SampleSuperstore[[#This Row],[Total Sales]]&gt;'Check Outliers'!$M$7,SampleSuperstore[[#This Row],[Total Sales]]&lt;'Check Outliers'!$M$8),"Outlier","normal")</f>
        <v>normal</v>
      </c>
      <c r="Q675" t="str">
        <f>IF(OR(SampleSuperstore[[#This Row],[Profit]]&gt;'Check Outliers'!$M$15,SampleSuperstore[[#This Row],[Profit]]&lt;'Check Outliers'!$M$16),"outlier","normal")</f>
        <v>normal</v>
      </c>
      <c r="R675" s="1" t="str">
        <f>IF(OR(SampleSuperstore[[#This Row],[Cogs]]&gt;'Check Outliers'!$M$23,SampleSuperstore[[#This Row],[Cogs]]&lt;'Check Outliers'!$M$24),"outlier","normal")</f>
        <v>normal</v>
      </c>
    </row>
    <row r="676" spans="1:18" x14ac:dyDescent="0.3">
      <c r="A676" s="1" t="s">
        <v>58</v>
      </c>
      <c r="B676" s="1" t="s">
        <v>11</v>
      </c>
      <c r="C676" s="1" t="s">
        <v>99</v>
      </c>
      <c r="D676" s="1" t="s">
        <v>70</v>
      </c>
      <c r="E676" s="1" t="s">
        <v>43</v>
      </c>
      <c r="F676" s="1" t="s">
        <v>22</v>
      </c>
      <c r="G676" s="1" t="s">
        <v>37</v>
      </c>
      <c r="H676">
        <v>7.78</v>
      </c>
      <c r="I676">
        <v>5</v>
      </c>
      <c r="J676">
        <v>38.9</v>
      </c>
      <c r="K676" s="11">
        <v>0</v>
      </c>
      <c r="L676">
        <v>17.5</v>
      </c>
      <c r="M676">
        <v>21.4</v>
      </c>
      <c r="N676" s="11">
        <v>0.45</v>
      </c>
      <c r="O676">
        <v>17.5</v>
      </c>
      <c r="P676" t="str">
        <f>IF(OR(SampleSuperstore[[#This Row],[Total Sales]]&gt;'Check Outliers'!$M$7,SampleSuperstore[[#This Row],[Total Sales]]&lt;'Check Outliers'!$M$8),"Outlier","normal")</f>
        <v>normal</v>
      </c>
      <c r="Q676" t="str">
        <f>IF(OR(SampleSuperstore[[#This Row],[Profit]]&gt;'Check Outliers'!$M$15,SampleSuperstore[[#This Row],[Profit]]&lt;'Check Outliers'!$M$16),"outlier","normal")</f>
        <v>normal</v>
      </c>
      <c r="R676" s="1" t="str">
        <f>IF(OR(SampleSuperstore[[#This Row],[Cogs]]&gt;'Check Outliers'!$M$23,SampleSuperstore[[#This Row],[Cogs]]&lt;'Check Outliers'!$M$24),"outlier","normal")</f>
        <v>normal</v>
      </c>
    </row>
    <row r="677" spans="1:18" x14ac:dyDescent="0.3">
      <c r="A677" s="1" t="s">
        <v>58</v>
      </c>
      <c r="B677" s="1" t="s">
        <v>11</v>
      </c>
      <c r="C677" s="1" t="s">
        <v>99</v>
      </c>
      <c r="D677" s="1" t="s">
        <v>70</v>
      </c>
      <c r="E677" s="1" t="s">
        <v>43</v>
      </c>
      <c r="F677" s="1" t="s">
        <v>31</v>
      </c>
      <c r="G677" s="1" t="s">
        <v>55</v>
      </c>
      <c r="H677">
        <v>33.130000000000003</v>
      </c>
      <c r="I677">
        <v>3</v>
      </c>
      <c r="J677">
        <v>99.39</v>
      </c>
      <c r="K677" s="11">
        <v>0</v>
      </c>
      <c r="L677">
        <v>40.75</v>
      </c>
      <c r="M677">
        <v>58.64</v>
      </c>
      <c r="N677" s="11">
        <v>0.41</v>
      </c>
      <c r="O677">
        <v>40.75</v>
      </c>
      <c r="P677" t="str">
        <f>IF(OR(SampleSuperstore[[#This Row],[Total Sales]]&gt;'Check Outliers'!$M$7,SampleSuperstore[[#This Row],[Total Sales]]&lt;'Check Outliers'!$M$8),"Outlier","normal")</f>
        <v>normal</v>
      </c>
      <c r="Q677" t="str">
        <f>IF(OR(SampleSuperstore[[#This Row],[Profit]]&gt;'Check Outliers'!$M$15,SampleSuperstore[[#This Row],[Profit]]&lt;'Check Outliers'!$M$16),"outlier","normal")</f>
        <v>normal</v>
      </c>
      <c r="R677" s="1" t="str">
        <f>IF(OR(SampleSuperstore[[#This Row],[Cogs]]&gt;'Check Outliers'!$M$23,SampleSuperstore[[#This Row],[Cogs]]&lt;'Check Outliers'!$M$24),"outlier","normal")</f>
        <v>normal</v>
      </c>
    </row>
    <row r="678" spans="1:18" x14ac:dyDescent="0.3">
      <c r="A678" s="1" t="s">
        <v>24</v>
      </c>
      <c r="B678" s="1" t="s">
        <v>11</v>
      </c>
      <c r="C678" s="1" t="s">
        <v>218</v>
      </c>
      <c r="D678" s="1" t="s">
        <v>42</v>
      </c>
      <c r="E678" s="1" t="s">
        <v>43</v>
      </c>
      <c r="F678" s="1" t="s">
        <v>22</v>
      </c>
      <c r="G678" s="1" t="s">
        <v>34</v>
      </c>
      <c r="H678">
        <v>0.9</v>
      </c>
      <c r="I678">
        <v>3</v>
      </c>
      <c r="J678">
        <v>2.69</v>
      </c>
      <c r="K678" s="11">
        <v>0.8</v>
      </c>
      <c r="L678">
        <v>-7.39</v>
      </c>
      <c r="M678">
        <v>10.08</v>
      </c>
      <c r="N678" s="11">
        <v>-2.75</v>
      </c>
      <c r="O678">
        <v>-9.5419999999999998</v>
      </c>
      <c r="P678" t="str">
        <f>IF(OR(SampleSuperstore[[#This Row],[Total Sales]]&gt;'Check Outliers'!$M$7,SampleSuperstore[[#This Row],[Total Sales]]&lt;'Check Outliers'!$M$8),"Outlier","normal")</f>
        <v>normal</v>
      </c>
      <c r="Q678" t="str">
        <f>IF(OR(SampleSuperstore[[#This Row],[Profit]]&gt;'Check Outliers'!$M$15,SampleSuperstore[[#This Row],[Profit]]&lt;'Check Outliers'!$M$16),"outlier","normal")</f>
        <v>normal</v>
      </c>
      <c r="R678" s="1" t="str">
        <f>IF(OR(SampleSuperstore[[#This Row],[Cogs]]&gt;'Check Outliers'!$M$23,SampleSuperstore[[#This Row],[Cogs]]&lt;'Check Outliers'!$M$24),"outlier","normal")</f>
        <v>normal</v>
      </c>
    </row>
    <row r="679" spans="1:18" x14ac:dyDescent="0.3">
      <c r="A679" s="1" t="s">
        <v>24</v>
      </c>
      <c r="B679" s="1" t="s">
        <v>11</v>
      </c>
      <c r="C679" s="1" t="s">
        <v>218</v>
      </c>
      <c r="D679" s="1" t="s">
        <v>42</v>
      </c>
      <c r="E679" s="1" t="s">
        <v>43</v>
      </c>
      <c r="F679" s="1" t="s">
        <v>31</v>
      </c>
      <c r="G679" s="1" t="s">
        <v>55</v>
      </c>
      <c r="H679">
        <v>9.27</v>
      </c>
      <c r="I679">
        <v>3</v>
      </c>
      <c r="J679">
        <v>27.82</v>
      </c>
      <c r="K679" s="11">
        <v>0.2</v>
      </c>
      <c r="L679">
        <v>4.5199999999999996</v>
      </c>
      <c r="M679">
        <v>23.3</v>
      </c>
      <c r="N679" s="11">
        <v>0.16</v>
      </c>
      <c r="O679">
        <v>-1.0440000000000005</v>
      </c>
      <c r="P679" t="str">
        <f>IF(OR(SampleSuperstore[[#This Row],[Total Sales]]&gt;'Check Outliers'!$M$7,SampleSuperstore[[#This Row],[Total Sales]]&lt;'Check Outliers'!$M$8),"Outlier","normal")</f>
        <v>normal</v>
      </c>
      <c r="Q679" t="str">
        <f>IF(OR(SampleSuperstore[[#This Row],[Profit]]&gt;'Check Outliers'!$M$15,SampleSuperstore[[#This Row],[Profit]]&lt;'Check Outliers'!$M$16),"outlier","normal")</f>
        <v>normal</v>
      </c>
      <c r="R679" s="1" t="str">
        <f>IF(OR(SampleSuperstore[[#This Row],[Cogs]]&gt;'Check Outliers'!$M$23,SampleSuperstore[[#This Row],[Cogs]]&lt;'Check Outliers'!$M$24),"outlier","normal")</f>
        <v>normal</v>
      </c>
    </row>
    <row r="680" spans="1:18" hidden="1" x14ac:dyDescent="0.3">
      <c r="A680" s="1" t="s">
        <v>24</v>
      </c>
      <c r="B680" s="1" t="s">
        <v>11</v>
      </c>
      <c r="C680" s="1" t="s">
        <v>218</v>
      </c>
      <c r="D680" s="1" t="s">
        <v>42</v>
      </c>
      <c r="E680" s="1" t="s">
        <v>43</v>
      </c>
      <c r="F680" s="1" t="s">
        <v>15</v>
      </c>
      <c r="G680" s="1" t="s">
        <v>29</v>
      </c>
      <c r="H680">
        <v>27.51</v>
      </c>
      <c r="I680">
        <v>3</v>
      </c>
      <c r="J680">
        <v>82.52</v>
      </c>
      <c r="K680" s="1">
        <v>0.6</v>
      </c>
      <c r="L680">
        <v>-41.26</v>
      </c>
      <c r="M680">
        <v>123.78</v>
      </c>
      <c r="N680">
        <v>-0.5</v>
      </c>
      <c r="O680">
        <v>-90.771999999999991</v>
      </c>
      <c r="P680" t="str">
        <f>IF(OR(SampleSuperstore[[#This Row],[Total Sales]]&gt;'Check Outliers'!$M$7,SampleSuperstore[[#This Row],[Total Sales]]&lt;'Check Outliers'!$M$8),"Outlier","normal")</f>
        <v>normal</v>
      </c>
      <c r="Q680" t="str">
        <f>IF(OR(SampleSuperstore[[#This Row],[Profit]]&gt;'Check Outliers'!$M$15,SampleSuperstore[[#This Row],[Profit]]&lt;'Check Outliers'!$M$16),"outlier","normal")</f>
        <v>outlier</v>
      </c>
      <c r="R680" s="1" t="str">
        <f>IF(OR(SampleSuperstore[[#This Row],[Cogs]]&gt;'Check Outliers'!$M$23,SampleSuperstore[[#This Row],[Cogs]]&lt;'Check Outliers'!$M$24),"outlier","normal")</f>
        <v>normal</v>
      </c>
    </row>
    <row r="681" spans="1:18" hidden="1" x14ac:dyDescent="0.3">
      <c r="A681" s="1" t="s">
        <v>24</v>
      </c>
      <c r="B681" s="1" t="s">
        <v>11</v>
      </c>
      <c r="C681" s="1" t="s">
        <v>218</v>
      </c>
      <c r="D681" s="1" t="s">
        <v>42</v>
      </c>
      <c r="E681" s="1" t="s">
        <v>43</v>
      </c>
      <c r="F681" s="1" t="s">
        <v>22</v>
      </c>
      <c r="G681" s="1" t="s">
        <v>33</v>
      </c>
      <c r="H681">
        <v>61</v>
      </c>
      <c r="I681">
        <v>3</v>
      </c>
      <c r="J681">
        <v>182.99</v>
      </c>
      <c r="K681" s="1">
        <v>0.8</v>
      </c>
      <c r="L681">
        <v>-320.24</v>
      </c>
      <c r="M681">
        <v>503.23</v>
      </c>
      <c r="N681">
        <v>-1.75</v>
      </c>
      <c r="O681">
        <v>-466.63200000000006</v>
      </c>
      <c r="P681" t="str">
        <f>IF(OR(SampleSuperstore[[#This Row],[Total Sales]]&gt;'Check Outliers'!$M$7,SampleSuperstore[[#This Row],[Total Sales]]&lt;'Check Outliers'!$M$8),"Outlier","normal")</f>
        <v>normal</v>
      </c>
      <c r="Q681" t="str">
        <f>IF(OR(SampleSuperstore[[#This Row],[Profit]]&gt;'Check Outliers'!$M$15,SampleSuperstore[[#This Row],[Profit]]&lt;'Check Outliers'!$M$16),"outlier","normal")</f>
        <v>outlier</v>
      </c>
      <c r="R681" s="1" t="str">
        <f>IF(OR(SampleSuperstore[[#This Row],[Cogs]]&gt;'Check Outliers'!$M$23,SampleSuperstore[[#This Row],[Cogs]]&lt;'Check Outliers'!$M$24),"outlier","normal")</f>
        <v>outlier</v>
      </c>
    </row>
    <row r="682" spans="1:18" x14ac:dyDescent="0.3">
      <c r="A682" s="1" t="s">
        <v>24</v>
      </c>
      <c r="B682" s="1" t="s">
        <v>11</v>
      </c>
      <c r="C682" s="1" t="s">
        <v>71</v>
      </c>
      <c r="D682" s="1" t="s">
        <v>72</v>
      </c>
      <c r="E682" s="1" t="s">
        <v>53</v>
      </c>
      <c r="F682" s="1" t="s">
        <v>22</v>
      </c>
      <c r="G682" s="1" t="s">
        <v>33</v>
      </c>
      <c r="H682">
        <v>4.78</v>
      </c>
      <c r="I682">
        <v>3</v>
      </c>
      <c r="J682">
        <v>14.35</v>
      </c>
      <c r="K682" s="11">
        <v>0.2</v>
      </c>
      <c r="L682">
        <v>4.66</v>
      </c>
      <c r="M682">
        <v>9.69</v>
      </c>
      <c r="N682" s="11">
        <v>0.32</v>
      </c>
      <c r="O682">
        <v>1.79</v>
      </c>
      <c r="P682" t="str">
        <f>IF(OR(SampleSuperstore[[#This Row],[Total Sales]]&gt;'Check Outliers'!$M$7,SampleSuperstore[[#This Row],[Total Sales]]&lt;'Check Outliers'!$M$8),"Outlier","normal")</f>
        <v>normal</v>
      </c>
      <c r="Q682" t="str">
        <f>IF(OR(SampleSuperstore[[#This Row],[Profit]]&gt;'Check Outliers'!$M$15,SampleSuperstore[[#This Row],[Profit]]&lt;'Check Outliers'!$M$16),"outlier","normal")</f>
        <v>normal</v>
      </c>
      <c r="R682" s="1" t="str">
        <f>IF(OR(SampleSuperstore[[#This Row],[Cogs]]&gt;'Check Outliers'!$M$23,SampleSuperstore[[#This Row],[Cogs]]&lt;'Check Outliers'!$M$24),"outlier","normal")</f>
        <v>normal</v>
      </c>
    </row>
    <row r="683" spans="1:18" x14ac:dyDescent="0.3">
      <c r="A683" s="1" t="s">
        <v>24</v>
      </c>
      <c r="B683" s="1" t="s">
        <v>11</v>
      </c>
      <c r="C683" s="1" t="s">
        <v>71</v>
      </c>
      <c r="D683" s="1" t="s">
        <v>72</v>
      </c>
      <c r="E683" s="1" t="s">
        <v>53</v>
      </c>
      <c r="F683" s="1" t="s">
        <v>22</v>
      </c>
      <c r="G683" s="1" t="s">
        <v>28</v>
      </c>
      <c r="H683">
        <v>32.479999999999997</v>
      </c>
      <c r="I683">
        <v>2</v>
      </c>
      <c r="J683">
        <v>64.959999999999994</v>
      </c>
      <c r="K683" s="11">
        <v>0</v>
      </c>
      <c r="L683">
        <v>2.6</v>
      </c>
      <c r="M683">
        <v>62.36</v>
      </c>
      <c r="N683" s="11">
        <v>0.04</v>
      </c>
      <c r="O683">
        <v>2.6</v>
      </c>
      <c r="P683" t="str">
        <f>IF(OR(SampleSuperstore[[#This Row],[Total Sales]]&gt;'Check Outliers'!$M$7,SampleSuperstore[[#This Row],[Total Sales]]&lt;'Check Outliers'!$M$8),"Outlier","normal")</f>
        <v>normal</v>
      </c>
      <c r="Q683" t="str">
        <f>IF(OR(SampleSuperstore[[#This Row],[Profit]]&gt;'Check Outliers'!$M$15,SampleSuperstore[[#This Row],[Profit]]&lt;'Check Outliers'!$M$16),"outlier","normal")</f>
        <v>normal</v>
      </c>
      <c r="R683" s="1" t="str">
        <f>IF(OR(SampleSuperstore[[#This Row],[Cogs]]&gt;'Check Outliers'!$M$23,SampleSuperstore[[#This Row],[Cogs]]&lt;'Check Outliers'!$M$24),"outlier","normal")</f>
        <v>normal</v>
      </c>
    </row>
    <row r="684" spans="1:18" x14ac:dyDescent="0.3">
      <c r="A684" s="1" t="s">
        <v>24</v>
      </c>
      <c r="B684" s="1" t="s">
        <v>11</v>
      </c>
      <c r="C684" s="1" t="s">
        <v>71</v>
      </c>
      <c r="D684" s="1" t="s">
        <v>72</v>
      </c>
      <c r="E684" s="1" t="s">
        <v>53</v>
      </c>
      <c r="F684" s="1" t="s">
        <v>22</v>
      </c>
      <c r="G684" s="1" t="s">
        <v>28</v>
      </c>
      <c r="H684">
        <v>17.149999999999999</v>
      </c>
      <c r="I684">
        <v>4</v>
      </c>
      <c r="J684">
        <v>68.599999999999994</v>
      </c>
      <c r="K684" s="11">
        <v>0</v>
      </c>
      <c r="L684">
        <v>18.52</v>
      </c>
      <c r="M684">
        <v>50.08</v>
      </c>
      <c r="N684" s="11">
        <v>0.27</v>
      </c>
      <c r="O684">
        <v>18.52</v>
      </c>
      <c r="P684" t="str">
        <f>IF(OR(SampleSuperstore[[#This Row],[Total Sales]]&gt;'Check Outliers'!$M$7,SampleSuperstore[[#This Row],[Total Sales]]&lt;'Check Outliers'!$M$8),"Outlier","normal")</f>
        <v>normal</v>
      </c>
      <c r="Q684" t="str">
        <f>IF(OR(SampleSuperstore[[#This Row],[Profit]]&gt;'Check Outliers'!$M$15,SampleSuperstore[[#This Row],[Profit]]&lt;'Check Outliers'!$M$16),"outlier","normal")</f>
        <v>normal</v>
      </c>
      <c r="R684" s="1" t="str">
        <f>IF(OR(SampleSuperstore[[#This Row],[Cogs]]&gt;'Check Outliers'!$M$23,SampleSuperstore[[#This Row],[Cogs]]&lt;'Check Outliers'!$M$24),"outlier","normal")</f>
        <v>normal</v>
      </c>
    </row>
    <row r="685" spans="1:18" hidden="1" x14ac:dyDescent="0.3">
      <c r="A685" s="1" t="s">
        <v>164</v>
      </c>
      <c r="B685" s="1" t="s">
        <v>18</v>
      </c>
      <c r="C685" s="1" t="s">
        <v>219</v>
      </c>
      <c r="D685" s="1" t="s">
        <v>36</v>
      </c>
      <c r="E685" s="1" t="s">
        <v>14</v>
      </c>
      <c r="F685" s="1" t="s">
        <v>31</v>
      </c>
      <c r="G685" s="1" t="s">
        <v>119</v>
      </c>
      <c r="H685">
        <v>2000</v>
      </c>
      <c r="I685">
        <v>4</v>
      </c>
      <c r="J685">
        <v>7999.98</v>
      </c>
      <c r="K685" s="1">
        <v>0.5</v>
      </c>
      <c r="L685">
        <v>-3839.99</v>
      </c>
      <c r="M685">
        <v>11839.97</v>
      </c>
      <c r="N685">
        <v>-0.48</v>
      </c>
      <c r="O685">
        <v>-7839.98</v>
      </c>
      <c r="P685" t="str">
        <f>IF(OR(SampleSuperstore[[#This Row],[Total Sales]]&gt;'Check Outliers'!$M$7,SampleSuperstore[[#This Row],[Total Sales]]&lt;'Check Outliers'!$M$8),"Outlier","normal")</f>
        <v>Outlier</v>
      </c>
      <c r="Q685" t="str">
        <f>IF(OR(SampleSuperstore[[#This Row],[Profit]]&gt;'Check Outliers'!$M$15,SampleSuperstore[[#This Row],[Profit]]&lt;'Check Outliers'!$M$16),"outlier","normal")</f>
        <v>outlier</v>
      </c>
      <c r="R685" s="1" t="str">
        <f>IF(OR(SampleSuperstore[[#This Row],[Cogs]]&gt;'Check Outliers'!$M$23,SampleSuperstore[[#This Row],[Cogs]]&lt;'Check Outliers'!$M$24),"outlier","normal")</f>
        <v>outlier</v>
      </c>
    </row>
    <row r="686" spans="1:18" x14ac:dyDescent="0.3">
      <c r="A686" s="1" t="s">
        <v>164</v>
      </c>
      <c r="B686" s="1" t="s">
        <v>18</v>
      </c>
      <c r="C686" s="1" t="s">
        <v>219</v>
      </c>
      <c r="D686" s="1" t="s">
        <v>36</v>
      </c>
      <c r="E686" s="1" t="s">
        <v>14</v>
      </c>
      <c r="F686" s="1" t="s">
        <v>22</v>
      </c>
      <c r="G686" s="1" t="s">
        <v>34</v>
      </c>
      <c r="H686">
        <v>83.72</v>
      </c>
      <c r="I686">
        <v>2</v>
      </c>
      <c r="J686">
        <v>167.44</v>
      </c>
      <c r="K686" s="11">
        <v>0.2</v>
      </c>
      <c r="L686">
        <v>14.65</v>
      </c>
      <c r="M686">
        <v>152.79</v>
      </c>
      <c r="N686" s="11">
        <v>0.09</v>
      </c>
      <c r="O686">
        <v>-18.838000000000001</v>
      </c>
      <c r="P686" t="str">
        <f>IF(OR(SampleSuperstore[[#This Row],[Total Sales]]&gt;'Check Outliers'!$M$7,SampleSuperstore[[#This Row],[Total Sales]]&lt;'Check Outliers'!$M$8),"Outlier","normal")</f>
        <v>normal</v>
      </c>
      <c r="Q686" t="str">
        <f>IF(OR(SampleSuperstore[[#This Row],[Profit]]&gt;'Check Outliers'!$M$15,SampleSuperstore[[#This Row],[Profit]]&lt;'Check Outliers'!$M$16),"outlier","normal")</f>
        <v>normal</v>
      </c>
      <c r="R686" s="1" t="str">
        <f>IF(OR(SampleSuperstore[[#This Row],[Cogs]]&gt;'Check Outliers'!$M$23,SampleSuperstore[[#This Row],[Cogs]]&lt;'Check Outliers'!$M$24),"outlier","normal")</f>
        <v>normal</v>
      </c>
    </row>
    <row r="687" spans="1:18" hidden="1" x14ac:dyDescent="0.3">
      <c r="A687" s="1" t="s">
        <v>58</v>
      </c>
      <c r="B687" s="1" t="s">
        <v>11</v>
      </c>
      <c r="C687" s="1" t="s">
        <v>80</v>
      </c>
      <c r="D687" s="1" t="s">
        <v>181</v>
      </c>
      <c r="E687" s="1" t="s">
        <v>14</v>
      </c>
      <c r="F687" s="1" t="s">
        <v>31</v>
      </c>
      <c r="G687" s="1" t="s">
        <v>55</v>
      </c>
      <c r="H687">
        <v>159.99</v>
      </c>
      <c r="I687">
        <v>3</v>
      </c>
      <c r="J687">
        <v>479.97</v>
      </c>
      <c r="K687" s="1">
        <v>0</v>
      </c>
      <c r="L687">
        <v>163.19</v>
      </c>
      <c r="M687">
        <v>316.77999999999997</v>
      </c>
      <c r="N687">
        <v>0.34</v>
      </c>
      <c r="O687">
        <v>163.19</v>
      </c>
      <c r="P687" t="str">
        <f>IF(OR(SampleSuperstore[[#This Row],[Total Sales]]&gt;'Check Outliers'!$M$7,SampleSuperstore[[#This Row],[Total Sales]]&lt;'Check Outliers'!$M$8),"Outlier","normal")</f>
        <v>normal</v>
      </c>
      <c r="Q687" t="str">
        <f>IF(OR(SampleSuperstore[[#This Row],[Profit]]&gt;'Check Outliers'!$M$15,SampleSuperstore[[#This Row],[Profit]]&lt;'Check Outliers'!$M$16),"outlier","normal")</f>
        <v>outlier</v>
      </c>
      <c r="R687" s="1" t="str">
        <f>IF(OR(SampleSuperstore[[#This Row],[Cogs]]&gt;'Check Outliers'!$M$23,SampleSuperstore[[#This Row],[Cogs]]&lt;'Check Outliers'!$M$24),"outlier","normal")</f>
        <v>normal</v>
      </c>
    </row>
    <row r="688" spans="1:18" x14ac:dyDescent="0.3">
      <c r="A688" s="1" t="s">
        <v>58</v>
      </c>
      <c r="B688" s="1" t="s">
        <v>11</v>
      </c>
      <c r="C688" s="1" t="s">
        <v>80</v>
      </c>
      <c r="D688" s="1" t="s">
        <v>181</v>
      </c>
      <c r="E688" s="1" t="s">
        <v>14</v>
      </c>
      <c r="F688" s="1" t="s">
        <v>22</v>
      </c>
      <c r="G688" s="1" t="s">
        <v>23</v>
      </c>
      <c r="H688">
        <v>7.31</v>
      </c>
      <c r="I688">
        <v>2</v>
      </c>
      <c r="J688">
        <v>14.62</v>
      </c>
      <c r="K688" s="11">
        <v>0</v>
      </c>
      <c r="L688">
        <v>6.87</v>
      </c>
      <c r="M688">
        <v>7.75</v>
      </c>
      <c r="N688" s="11">
        <v>0.47</v>
      </c>
      <c r="O688">
        <v>6.87</v>
      </c>
      <c r="P688" t="str">
        <f>IF(OR(SampleSuperstore[[#This Row],[Total Sales]]&gt;'Check Outliers'!$M$7,SampleSuperstore[[#This Row],[Total Sales]]&lt;'Check Outliers'!$M$8),"Outlier","normal")</f>
        <v>normal</v>
      </c>
      <c r="Q688" t="str">
        <f>IF(OR(SampleSuperstore[[#This Row],[Profit]]&gt;'Check Outliers'!$M$15,SampleSuperstore[[#This Row],[Profit]]&lt;'Check Outliers'!$M$16),"outlier","normal")</f>
        <v>normal</v>
      </c>
      <c r="R688" s="1" t="str">
        <f>IF(OR(SampleSuperstore[[#This Row],[Cogs]]&gt;'Check Outliers'!$M$23,SampleSuperstore[[#This Row],[Cogs]]&lt;'Check Outliers'!$M$24),"outlier","normal")</f>
        <v>normal</v>
      </c>
    </row>
    <row r="689" spans="1:18" x14ac:dyDescent="0.3">
      <c r="A689" s="1" t="s">
        <v>58</v>
      </c>
      <c r="B689" s="1" t="s">
        <v>11</v>
      </c>
      <c r="C689" s="1" t="s">
        <v>80</v>
      </c>
      <c r="D689" s="1" t="s">
        <v>181</v>
      </c>
      <c r="E689" s="1" t="s">
        <v>14</v>
      </c>
      <c r="F689" s="1" t="s">
        <v>22</v>
      </c>
      <c r="G689" s="1" t="s">
        <v>37</v>
      </c>
      <c r="H689">
        <v>6.48</v>
      </c>
      <c r="I689">
        <v>3</v>
      </c>
      <c r="J689">
        <v>19.440000000000001</v>
      </c>
      <c r="K689" s="11">
        <v>0</v>
      </c>
      <c r="L689">
        <v>9.33</v>
      </c>
      <c r="M689">
        <v>10.11</v>
      </c>
      <c r="N689" s="11">
        <v>0.48</v>
      </c>
      <c r="O689">
        <v>9.33</v>
      </c>
      <c r="P689" t="str">
        <f>IF(OR(SampleSuperstore[[#This Row],[Total Sales]]&gt;'Check Outliers'!$M$7,SampleSuperstore[[#This Row],[Total Sales]]&lt;'Check Outliers'!$M$8),"Outlier","normal")</f>
        <v>normal</v>
      </c>
      <c r="Q689" t="str">
        <f>IF(OR(SampleSuperstore[[#This Row],[Profit]]&gt;'Check Outliers'!$M$15,SampleSuperstore[[#This Row],[Profit]]&lt;'Check Outliers'!$M$16),"outlier","normal")</f>
        <v>normal</v>
      </c>
      <c r="R689" s="1" t="str">
        <f>IF(OR(SampleSuperstore[[#This Row],[Cogs]]&gt;'Check Outliers'!$M$23,SampleSuperstore[[#This Row],[Cogs]]&lt;'Check Outliers'!$M$24),"outlier","normal")</f>
        <v>normal</v>
      </c>
    </row>
    <row r="690" spans="1:18" x14ac:dyDescent="0.3">
      <c r="A690" s="1" t="s">
        <v>24</v>
      </c>
      <c r="B690" s="1" t="s">
        <v>11</v>
      </c>
      <c r="C690" s="1" t="s">
        <v>71</v>
      </c>
      <c r="D690" s="1" t="s">
        <v>72</v>
      </c>
      <c r="E690" s="1" t="s">
        <v>53</v>
      </c>
      <c r="F690" s="1" t="s">
        <v>15</v>
      </c>
      <c r="G690" s="1" t="s">
        <v>16</v>
      </c>
      <c r="H690">
        <v>95.99</v>
      </c>
      <c r="I690">
        <v>2</v>
      </c>
      <c r="J690">
        <v>191.98</v>
      </c>
      <c r="K690" s="11">
        <v>0.2</v>
      </c>
      <c r="L690">
        <v>4.8</v>
      </c>
      <c r="M690">
        <v>187.18</v>
      </c>
      <c r="N690" s="11">
        <v>0.03</v>
      </c>
      <c r="O690">
        <v>-33.596000000000004</v>
      </c>
      <c r="P690" t="str">
        <f>IF(OR(SampleSuperstore[[#This Row],[Total Sales]]&gt;'Check Outliers'!$M$7,SampleSuperstore[[#This Row],[Total Sales]]&lt;'Check Outliers'!$M$8),"Outlier","normal")</f>
        <v>normal</v>
      </c>
      <c r="Q690" t="str">
        <f>IF(OR(SampleSuperstore[[#This Row],[Profit]]&gt;'Check Outliers'!$M$15,SampleSuperstore[[#This Row],[Profit]]&lt;'Check Outliers'!$M$16),"outlier","normal")</f>
        <v>normal</v>
      </c>
      <c r="R690" s="1" t="str">
        <f>IF(OR(SampleSuperstore[[#This Row],[Cogs]]&gt;'Check Outliers'!$M$23,SampleSuperstore[[#This Row],[Cogs]]&lt;'Check Outliers'!$M$24),"outlier","normal")</f>
        <v>normal</v>
      </c>
    </row>
    <row r="691" spans="1:18" x14ac:dyDescent="0.3">
      <c r="A691" s="1" t="s">
        <v>10</v>
      </c>
      <c r="B691" s="1" t="s">
        <v>11</v>
      </c>
      <c r="C691" s="1" t="s">
        <v>220</v>
      </c>
      <c r="D691" s="1" t="s">
        <v>79</v>
      </c>
      <c r="E691" s="1" t="s">
        <v>14</v>
      </c>
      <c r="F691" s="1" t="s">
        <v>15</v>
      </c>
      <c r="G691" s="1" t="s">
        <v>29</v>
      </c>
      <c r="H691">
        <v>104.01</v>
      </c>
      <c r="I691">
        <v>1</v>
      </c>
      <c r="J691">
        <v>104.01</v>
      </c>
      <c r="K691" s="11">
        <v>0</v>
      </c>
      <c r="L691">
        <v>14.56</v>
      </c>
      <c r="M691">
        <v>89.45</v>
      </c>
      <c r="N691" s="11">
        <v>0.14000000000000001</v>
      </c>
      <c r="O691">
        <v>14.56</v>
      </c>
      <c r="P691" t="str">
        <f>IF(OR(SampleSuperstore[[#This Row],[Total Sales]]&gt;'Check Outliers'!$M$7,SampleSuperstore[[#This Row],[Total Sales]]&lt;'Check Outliers'!$M$8),"Outlier","normal")</f>
        <v>normal</v>
      </c>
      <c r="Q691" t="str">
        <f>IF(OR(SampleSuperstore[[#This Row],[Profit]]&gt;'Check Outliers'!$M$15,SampleSuperstore[[#This Row],[Profit]]&lt;'Check Outliers'!$M$16),"outlier","normal")</f>
        <v>normal</v>
      </c>
      <c r="R691" s="1" t="str">
        <f>IF(OR(SampleSuperstore[[#This Row],[Cogs]]&gt;'Check Outliers'!$M$23,SampleSuperstore[[#This Row],[Cogs]]&lt;'Check Outliers'!$M$24),"outlier","normal")</f>
        <v>normal</v>
      </c>
    </row>
    <row r="692" spans="1:18" hidden="1" x14ac:dyDescent="0.3">
      <c r="A692" s="1" t="s">
        <v>10</v>
      </c>
      <c r="B692" s="1" t="s">
        <v>11</v>
      </c>
      <c r="C692" s="1" t="s">
        <v>220</v>
      </c>
      <c r="D692" s="1" t="s">
        <v>79</v>
      </c>
      <c r="E692" s="1" t="s">
        <v>14</v>
      </c>
      <c r="F692" s="1" t="s">
        <v>31</v>
      </c>
      <c r="G692" s="1" t="s">
        <v>32</v>
      </c>
      <c r="H692">
        <v>284.82</v>
      </c>
      <c r="I692">
        <v>1</v>
      </c>
      <c r="J692">
        <v>284.82</v>
      </c>
      <c r="K692" s="1">
        <v>0</v>
      </c>
      <c r="L692">
        <v>74.05</v>
      </c>
      <c r="M692">
        <v>210.77</v>
      </c>
      <c r="N692">
        <v>0.26</v>
      </c>
      <c r="O692">
        <v>74.05</v>
      </c>
      <c r="P692" t="str">
        <f>IF(OR(SampleSuperstore[[#This Row],[Total Sales]]&gt;'Check Outliers'!$M$7,SampleSuperstore[[#This Row],[Total Sales]]&lt;'Check Outliers'!$M$8),"Outlier","normal")</f>
        <v>normal</v>
      </c>
      <c r="Q692" t="str">
        <f>IF(OR(SampleSuperstore[[#This Row],[Profit]]&gt;'Check Outliers'!$M$15,SampleSuperstore[[#This Row],[Profit]]&lt;'Check Outliers'!$M$16),"outlier","normal")</f>
        <v>outlier</v>
      </c>
      <c r="R692" s="1" t="str">
        <f>IF(OR(SampleSuperstore[[#This Row],[Cogs]]&gt;'Check Outliers'!$M$23,SampleSuperstore[[#This Row],[Cogs]]&lt;'Check Outliers'!$M$24),"outlier","normal")</f>
        <v>normal</v>
      </c>
    </row>
    <row r="693" spans="1:18" x14ac:dyDescent="0.3">
      <c r="A693" s="1" t="s">
        <v>10</v>
      </c>
      <c r="B693" s="1" t="s">
        <v>11</v>
      </c>
      <c r="C693" s="1" t="s">
        <v>220</v>
      </c>
      <c r="D693" s="1" t="s">
        <v>79</v>
      </c>
      <c r="E693" s="1" t="s">
        <v>14</v>
      </c>
      <c r="F693" s="1" t="s">
        <v>22</v>
      </c>
      <c r="G693" s="1" t="s">
        <v>28</v>
      </c>
      <c r="H693">
        <v>12.28</v>
      </c>
      <c r="I693">
        <v>3</v>
      </c>
      <c r="J693">
        <v>36.840000000000003</v>
      </c>
      <c r="K693" s="11">
        <v>0</v>
      </c>
      <c r="L693">
        <v>10.32</v>
      </c>
      <c r="M693">
        <v>26.52</v>
      </c>
      <c r="N693" s="11">
        <v>0.28000000000000003</v>
      </c>
      <c r="O693">
        <v>10.32</v>
      </c>
      <c r="P693" t="str">
        <f>IF(OR(SampleSuperstore[[#This Row],[Total Sales]]&gt;'Check Outliers'!$M$7,SampleSuperstore[[#This Row],[Total Sales]]&lt;'Check Outliers'!$M$8),"Outlier","normal")</f>
        <v>normal</v>
      </c>
      <c r="Q693" t="str">
        <f>IF(OR(SampleSuperstore[[#This Row],[Profit]]&gt;'Check Outliers'!$M$15,SampleSuperstore[[#This Row],[Profit]]&lt;'Check Outliers'!$M$16),"outlier","normal")</f>
        <v>normal</v>
      </c>
      <c r="R693" s="1" t="str">
        <f>IF(OR(SampleSuperstore[[#This Row],[Cogs]]&gt;'Check Outliers'!$M$23,SampleSuperstore[[#This Row],[Cogs]]&lt;'Check Outliers'!$M$24),"outlier","normal")</f>
        <v>normal</v>
      </c>
    </row>
    <row r="694" spans="1:18" x14ac:dyDescent="0.3">
      <c r="A694" s="1" t="s">
        <v>24</v>
      </c>
      <c r="B694" s="1" t="s">
        <v>11</v>
      </c>
      <c r="C694" s="1" t="s">
        <v>19</v>
      </c>
      <c r="D694" s="1" t="s">
        <v>20</v>
      </c>
      <c r="E694" s="1" t="s">
        <v>21</v>
      </c>
      <c r="F694" s="1" t="s">
        <v>31</v>
      </c>
      <c r="G694" s="1" t="s">
        <v>55</v>
      </c>
      <c r="H694">
        <v>166.24</v>
      </c>
      <c r="I694">
        <v>1</v>
      </c>
      <c r="J694">
        <v>166.24</v>
      </c>
      <c r="K694" s="11">
        <v>0</v>
      </c>
      <c r="L694">
        <v>24.94</v>
      </c>
      <c r="M694">
        <v>141.30000000000001</v>
      </c>
      <c r="N694" s="11">
        <v>0.15</v>
      </c>
      <c r="O694">
        <v>24.94</v>
      </c>
      <c r="P694" t="str">
        <f>IF(OR(SampleSuperstore[[#This Row],[Total Sales]]&gt;'Check Outliers'!$M$7,SampleSuperstore[[#This Row],[Total Sales]]&lt;'Check Outliers'!$M$8),"Outlier","normal")</f>
        <v>normal</v>
      </c>
      <c r="Q694" t="str">
        <f>IF(OR(SampleSuperstore[[#This Row],[Profit]]&gt;'Check Outliers'!$M$15,SampleSuperstore[[#This Row],[Profit]]&lt;'Check Outliers'!$M$16),"outlier","normal")</f>
        <v>normal</v>
      </c>
      <c r="R694" s="1" t="str">
        <f>IF(OR(SampleSuperstore[[#This Row],[Cogs]]&gt;'Check Outliers'!$M$23,SampleSuperstore[[#This Row],[Cogs]]&lt;'Check Outliers'!$M$24),"outlier","normal")</f>
        <v>normal</v>
      </c>
    </row>
    <row r="695" spans="1:18" x14ac:dyDescent="0.3">
      <c r="A695" s="1" t="s">
        <v>24</v>
      </c>
      <c r="B695" s="1" t="s">
        <v>11</v>
      </c>
      <c r="C695" s="1" t="s">
        <v>19</v>
      </c>
      <c r="D695" s="1" t="s">
        <v>20</v>
      </c>
      <c r="E695" s="1" t="s">
        <v>21</v>
      </c>
      <c r="F695" s="1" t="s">
        <v>22</v>
      </c>
      <c r="G695" s="1" t="s">
        <v>37</v>
      </c>
      <c r="H695">
        <v>6.68</v>
      </c>
      <c r="I695">
        <v>5</v>
      </c>
      <c r="J695">
        <v>33.4</v>
      </c>
      <c r="K695" s="11">
        <v>0</v>
      </c>
      <c r="L695">
        <v>16.03</v>
      </c>
      <c r="M695">
        <v>17.37</v>
      </c>
      <c r="N695" s="11">
        <v>0.48</v>
      </c>
      <c r="O695">
        <v>16.03</v>
      </c>
      <c r="P695" t="str">
        <f>IF(OR(SampleSuperstore[[#This Row],[Total Sales]]&gt;'Check Outliers'!$M$7,SampleSuperstore[[#This Row],[Total Sales]]&lt;'Check Outliers'!$M$8),"Outlier","normal")</f>
        <v>normal</v>
      </c>
      <c r="Q695" t="str">
        <f>IF(OR(SampleSuperstore[[#This Row],[Profit]]&gt;'Check Outliers'!$M$15,SampleSuperstore[[#This Row],[Profit]]&lt;'Check Outliers'!$M$16),"outlier","normal")</f>
        <v>normal</v>
      </c>
      <c r="R695" s="1" t="str">
        <f>IF(OR(SampleSuperstore[[#This Row],[Cogs]]&gt;'Check Outliers'!$M$23,SampleSuperstore[[#This Row],[Cogs]]&lt;'Check Outliers'!$M$24),"outlier","normal")</f>
        <v>normal</v>
      </c>
    </row>
    <row r="696" spans="1:18" x14ac:dyDescent="0.3">
      <c r="A696" s="1" t="s">
        <v>58</v>
      </c>
      <c r="B696" s="1" t="s">
        <v>40</v>
      </c>
      <c r="C696" s="1" t="s">
        <v>221</v>
      </c>
      <c r="D696" s="1" t="s">
        <v>52</v>
      </c>
      <c r="E696" s="1" t="s">
        <v>53</v>
      </c>
      <c r="F696" s="1" t="s">
        <v>22</v>
      </c>
      <c r="G696" s="1" t="s">
        <v>30</v>
      </c>
      <c r="H696">
        <v>24.78</v>
      </c>
      <c r="I696">
        <v>8</v>
      </c>
      <c r="J696">
        <v>198.27</v>
      </c>
      <c r="K696" s="11">
        <v>0.2</v>
      </c>
      <c r="L696">
        <v>17.350000000000001</v>
      </c>
      <c r="M696">
        <v>180.92</v>
      </c>
      <c r="N696" s="11">
        <v>0.09</v>
      </c>
      <c r="O696">
        <v>-22.304000000000002</v>
      </c>
      <c r="P696" t="str">
        <f>IF(OR(SampleSuperstore[[#This Row],[Total Sales]]&gt;'Check Outliers'!$M$7,SampleSuperstore[[#This Row],[Total Sales]]&lt;'Check Outliers'!$M$8),"Outlier","normal")</f>
        <v>normal</v>
      </c>
      <c r="Q696" t="str">
        <f>IF(OR(SampleSuperstore[[#This Row],[Profit]]&gt;'Check Outliers'!$M$15,SampleSuperstore[[#This Row],[Profit]]&lt;'Check Outliers'!$M$16),"outlier","normal")</f>
        <v>normal</v>
      </c>
      <c r="R696" s="1" t="str">
        <f>IF(OR(SampleSuperstore[[#This Row],[Cogs]]&gt;'Check Outliers'!$M$23,SampleSuperstore[[#This Row],[Cogs]]&lt;'Check Outliers'!$M$24),"outlier","normal")</f>
        <v>normal</v>
      </c>
    </row>
    <row r="697" spans="1:18" x14ac:dyDescent="0.3">
      <c r="A697" s="1" t="s">
        <v>58</v>
      </c>
      <c r="B697" s="1" t="s">
        <v>40</v>
      </c>
      <c r="C697" s="1" t="s">
        <v>221</v>
      </c>
      <c r="D697" s="1" t="s">
        <v>52</v>
      </c>
      <c r="E697" s="1" t="s">
        <v>53</v>
      </c>
      <c r="F697" s="1" t="s">
        <v>22</v>
      </c>
      <c r="G697" s="1" t="s">
        <v>23</v>
      </c>
      <c r="H697">
        <v>11.84</v>
      </c>
      <c r="I697">
        <v>4</v>
      </c>
      <c r="J697">
        <v>47.36</v>
      </c>
      <c r="K697" s="11">
        <v>0.2</v>
      </c>
      <c r="L697">
        <v>17.760000000000002</v>
      </c>
      <c r="M697">
        <v>29.6</v>
      </c>
      <c r="N697" s="11">
        <v>0.38</v>
      </c>
      <c r="O697">
        <v>8.288000000000002</v>
      </c>
      <c r="P697" t="str">
        <f>IF(OR(SampleSuperstore[[#This Row],[Total Sales]]&gt;'Check Outliers'!$M$7,SampleSuperstore[[#This Row],[Total Sales]]&lt;'Check Outliers'!$M$8),"Outlier","normal")</f>
        <v>normal</v>
      </c>
      <c r="Q697" t="str">
        <f>IF(OR(SampleSuperstore[[#This Row],[Profit]]&gt;'Check Outliers'!$M$15,SampleSuperstore[[#This Row],[Profit]]&lt;'Check Outliers'!$M$16),"outlier","normal")</f>
        <v>normal</v>
      </c>
      <c r="R697" s="1" t="str">
        <f>IF(OR(SampleSuperstore[[#This Row],[Cogs]]&gt;'Check Outliers'!$M$23,SampleSuperstore[[#This Row],[Cogs]]&lt;'Check Outliers'!$M$24),"outlier","normal")</f>
        <v>normal</v>
      </c>
    </row>
    <row r="698" spans="1:18" x14ac:dyDescent="0.3">
      <c r="A698" s="1" t="s">
        <v>58</v>
      </c>
      <c r="B698" s="1" t="s">
        <v>40</v>
      </c>
      <c r="C698" s="1" t="s">
        <v>221</v>
      </c>
      <c r="D698" s="1" t="s">
        <v>52</v>
      </c>
      <c r="E698" s="1" t="s">
        <v>53</v>
      </c>
      <c r="F698" s="1" t="s">
        <v>22</v>
      </c>
      <c r="G698" s="1" t="s">
        <v>56</v>
      </c>
      <c r="H698">
        <v>28.71</v>
      </c>
      <c r="I698">
        <v>7</v>
      </c>
      <c r="J698">
        <v>200.98</v>
      </c>
      <c r="K698" s="11">
        <v>0.2</v>
      </c>
      <c r="L698">
        <v>62.81</v>
      </c>
      <c r="M698">
        <v>138.16999999999999</v>
      </c>
      <c r="N698" s="11">
        <v>0.31</v>
      </c>
      <c r="O698">
        <v>22.614000000000004</v>
      </c>
      <c r="P698" t="str">
        <f>IF(OR(SampleSuperstore[[#This Row],[Total Sales]]&gt;'Check Outliers'!$M$7,SampleSuperstore[[#This Row],[Total Sales]]&lt;'Check Outliers'!$M$8),"Outlier","normal")</f>
        <v>normal</v>
      </c>
      <c r="Q698" t="str">
        <f>IF(OR(SampleSuperstore[[#This Row],[Profit]]&gt;'Check Outliers'!$M$15,SampleSuperstore[[#This Row],[Profit]]&lt;'Check Outliers'!$M$16),"outlier","normal")</f>
        <v>normal</v>
      </c>
      <c r="R698" s="1" t="str">
        <f>IF(OR(SampleSuperstore[[#This Row],[Cogs]]&gt;'Check Outliers'!$M$23,SampleSuperstore[[#This Row],[Cogs]]&lt;'Check Outliers'!$M$24),"outlier","normal")</f>
        <v>normal</v>
      </c>
    </row>
    <row r="699" spans="1:18" x14ac:dyDescent="0.3">
      <c r="A699" s="1" t="s">
        <v>58</v>
      </c>
      <c r="B699" s="1" t="s">
        <v>40</v>
      </c>
      <c r="C699" s="1" t="s">
        <v>221</v>
      </c>
      <c r="D699" s="1" t="s">
        <v>52</v>
      </c>
      <c r="E699" s="1" t="s">
        <v>53</v>
      </c>
      <c r="F699" s="1" t="s">
        <v>22</v>
      </c>
      <c r="G699" s="1" t="s">
        <v>23</v>
      </c>
      <c r="H699">
        <v>24.42</v>
      </c>
      <c r="I699">
        <v>4</v>
      </c>
      <c r="J699">
        <v>97.7</v>
      </c>
      <c r="K699" s="11">
        <v>0.2</v>
      </c>
      <c r="L699">
        <v>31.75</v>
      </c>
      <c r="M699">
        <v>65.95</v>
      </c>
      <c r="N699" s="11">
        <v>0.32</v>
      </c>
      <c r="O699">
        <v>12.209999999999997</v>
      </c>
      <c r="P699" t="str">
        <f>IF(OR(SampleSuperstore[[#This Row],[Total Sales]]&gt;'Check Outliers'!$M$7,SampleSuperstore[[#This Row],[Total Sales]]&lt;'Check Outliers'!$M$8),"Outlier","normal")</f>
        <v>normal</v>
      </c>
      <c r="Q699" t="str">
        <f>IF(OR(SampleSuperstore[[#This Row],[Profit]]&gt;'Check Outliers'!$M$15,SampleSuperstore[[#This Row],[Profit]]&lt;'Check Outliers'!$M$16),"outlier","normal")</f>
        <v>normal</v>
      </c>
      <c r="R699" s="1" t="str">
        <f>IF(OR(SampleSuperstore[[#This Row],[Cogs]]&gt;'Check Outliers'!$M$23,SampleSuperstore[[#This Row],[Cogs]]&lt;'Check Outliers'!$M$24),"outlier","normal")</f>
        <v>normal</v>
      </c>
    </row>
    <row r="700" spans="1:18" x14ac:dyDescent="0.3">
      <c r="A700" s="1" t="s">
        <v>58</v>
      </c>
      <c r="B700" s="1" t="s">
        <v>40</v>
      </c>
      <c r="C700" s="1" t="s">
        <v>221</v>
      </c>
      <c r="D700" s="1" t="s">
        <v>52</v>
      </c>
      <c r="E700" s="1" t="s">
        <v>53</v>
      </c>
      <c r="F700" s="1" t="s">
        <v>22</v>
      </c>
      <c r="G700" s="1" t="s">
        <v>30</v>
      </c>
      <c r="H700">
        <v>2.7</v>
      </c>
      <c r="I700">
        <v>1</v>
      </c>
      <c r="J700">
        <v>2.7</v>
      </c>
      <c r="K700" s="11">
        <v>0.2</v>
      </c>
      <c r="L700">
        <v>0.81</v>
      </c>
      <c r="M700">
        <v>1.89</v>
      </c>
      <c r="N700" s="11">
        <v>0.3</v>
      </c>
      <c r="O700">
        <v>0.27</v>
      </c>
      <c r="P700" t="str">
        <f>IF(OR(SampleSuperstore[[#This Row],[Total Sales]]&gt;'Check Outliers'!$M$7,SampleSuperstore[[#This Row],[Total Sales]]&lt;'Check Outliers'!$M$8),"Outlier","normal")</f>
        <v>normal</v>
      </c>
      <c r="Q700" t="str">
        <f>IF(OR(SampleSuperstore[[#This Row],[Profit]]&gt;'Check Outliers'!$M$15,SampleSuperstore[[#This Row],[Profit]]&lt;'Check Outliers'!$M$16),"outlier","normal")</f>
        <v>normal</v>
      </c>
      <c r="R700" s="1" t="str">
        <f>IF(OR(SampleSuperstore[[#This Row],[Cogs]]&gt;'Check Outliers'!$M$23,SampleSuperstore[[#This Row],[Cogs]]&lt;'Check Outliers'!$M$24),"outlier","normal")</f>
        <v>normal</v>
      </c>
    </row>
    <row r="701" spans="1:18" x14ac:dyDescent="0.3">
      <c r="A701" s="1" t="s">
        <v>58</v>
      </c>
      <c r="B701" s="1" t="s">
        <v>40</v>
      </c>
      <c r="C701" s="1" t="s">
        <v>221</v>
      </c>
      <c r="D701" s="1" t="s">
        <v>52</v>
      </c>
      <c r="E701" s="1" t="s">
        <v>53</v>
      </c>
      <c r="F701" s="1" t="s">
        <v>22</v>
      </c>
      <c r="G701" s="1" t="s">
        <v>33</v>
      </c>
      <c r="H701">
        <v>9.3000000000000007</v>
      </c>
      <c r="I701">
        <v>2</v>
      </c>
      <c r="J701">
        <v>18.59</v>
      </c>
      <c r="K701" s="11">
        <v>0.7</v>
      </c>
      <c r="L701">
        <v>-13.63</v>
      </c>
      <c r="M701">
        <v>32.22</v>
      </c>
      <c r="N701" s="11">
        <v>-0.73</v>
      </c>
      <c r="O701">
        <v>-26.643000000000001</v>
      </c>
      <c r="P701" t="str">
        <f>IF(OR(SampleSuperstore[[#This Row],[Total Sales]]&gt;'Check Outliers'!$M$7,SampleSuperstore[[#This Row],[Total Sales]]&lt;'Check Outliers'!$M$8),"Outlier","normal")</f>
        <v>normal</v>
      </c>
      <c r="Q701" t="str">
        <f>IF(OR(SampleSuperstore[[#This Row],[Profit]]&gt;'Check Outliers'!$M$15,SampleSuperstore[[#This Row],[Profit]]&lt;'Check Outliers'!$M$16),"outlier","normal")</f>
        <v>normal</v>
      </c>
      <c r="R701" s="1" t="str">
        <f>IF(OR(SampleSuperstore[[#This Row],[Cogs]]&gt;'Check Outliers'!$M$23,SampleSuperstore[[#This Row],[Cogs]]&lt;'Check Outliers'!$M$24),"outlier","normal")</f>
        <v>normal</v>
      </c>
    </row>
    <row r="702" spans="1:18" x14ac:dyDescent="0.3">
      <c r="A702" s="1" t="s">
        <v>58</v>
      </c>
      <c r="B702" s="1" t="s">
        <v>40</v>
      </c>
      <c r="C702" s="1" t="s">
        <v>221</v>
      </c>
      <c r="D702" s="1" t="s">
        <v>52</v>
      </c>
      <c r="E702" s="1" t="s">
        <v>53</v>
      </c>
      <c r="F702" s="1" t="s">
        <v>22</v>
      </c>
      <c r="G702" s="1" t="s">
        <v>33</v>
      </c>
      <c r="H702">
        <v>1.63</v>
      </c>
      <c r="I702">
        <v>3</v>
      </c>
      <c r="J702">
        <v>4.9000000000000004</v>
      </c>
      <c r="K702" s="11">
        <v>0.7</v>
      </c>
      <c r="L702">
        <v>-3.43</v>
      </c>
      <c r="M702">
        <v>8.33</v>
      </c>
      <c r="N702" s="11">
        <v>-0.7</v>
      </c>
      <c r="O702">
        <v>-6.86</v>
      </c>
      <c r="P702" t="str">
        <f>IF(OR(SampleSuperstore[[#This Row],[Total Sales]]&gt;'Check Outliers'!$M$7,SampleSuperstore[[#This Row],[Total Sales]]&lt;'Check Outliers'!$M$8),"Outlier","normal")</f>
        <v>normal</v>
      </c>
      <c r="Q702" t="str">
        <f>IF(OR(SampleSuperstore[[#This Row],[Profit]]&gt;'Check Outliers'!$M$15,SampleSuperstore[[#This Row],[Profit]]&lt;'Check Outliers'!$M$16),"outlier","normal")</f>
        <v>normal</v>
      </c>
      <c r="R702" s="1" t="str">
        <f>IF(OR(SampleSuperstore[[#This Row],[Cogs]]&gt;'Check Outliers'!$M$23,SampleSuperstore[[#This Row],[Cogs]]&lt;'Check Outliers'!$M$24),"outlier","normal")</f>
        <v>normal</v>
      </c>
    </row>
    <row r="703" spans="1:18" x14ac:dyDescent="0.3">
      <c r="A703" s="1" t="s">
        <v>24</v>
      </c>
      <c r="B703" s="1" t="s">
        <v>18</v>
      </c>
      <c r="C703" s="1" t="s">
        <v>217</v>
      </c>
      <c r="D703" s="1" t="s">
        <v>100</v>
      </c>
      <c r="E703" s="1" t="s">
        <v>53</v>
      </c>
      <c r="F703" s="1" t="s">
        <v>15</v>
      </c>
      <c r="G703" s="1" t="s">
        <v>29</v>
      </c>
      <c r="H703">
        <v>5.0199999999999996</v>
      </c>
      <c r="I703">
        <v>3</v>
      </c>
      <c r="J703">
        <v>15.07</v>
      </c>
      <c r="K703" s="11">
        <v>0.2</v>
      </c>
      <c r="L703">
        <v>4.1399999999999997</v>
      </c>
      <c r="M703">
        <v>10.93</v>
      </c>
      <c r="N703" s="11">
        <v>0.27</v>
      </c>
      <c r="O703">
        <v>1.1259999999999994</v>
      </c>
      <c r="P703" t="str">
        <f>IF(OR(SampleSuperstore[[#This Row],[Total Sales]]&gt;'Check Outliers'!$M$7,SampleSuperstore[[#This Row],[Total Sales]]&lt;'Check Outliers'!$M$8),"Outlier","normal")</f>
        <v>normal</v>
      </c>
      <c r="Q703" t="str">
        <f>IF(OR(SampleSuperstore[[#This Row],[Profit]]&gt;'Check Outliers'!$M$15,SampleSuperstore[[#This Row],[Profit]]&lt;'Check Outliers'!$M$16),"outlier","normal")</f>
        <v>normal</v>
      </c>
      <c r="R703" s="1" t="str">
        <f>IF(OR(SampleSuperstore[[#This Row],[Cogs]]&gt;'Check Outliers'!$M$23,SampleSuperstore[[#This Row],[Cogs]]&lt;'Check Outliers'!$M$24),"outlier","normal")</f>
        <v>normal</v>
      </c>
    </row>
    <row r="704" spans="1:18" x14ac:dyDescent="0.3">
      <c r="A704" s="1" t="s">
        <v>10</v>
      </c>
      <c r="B704" s="1" t="s">
        <v>18</v>
      </c>
      <c r="C704" s="1" t="s">
        <v>38</v>
      </c>
      <c r="D704" s="1" t="s">
        <v>39</v>
      </c>
      <c r="E704" s="1" t="s">
        <v>21</v>
      </c>
      <c r="F704" s="1" t="s">
        <v>15</v>
      </c>
      <c r="G704" s="1" t="s">
        <v>29</v>
      </c>
      <c r="H704">
        <v>69.959999999999994</v>
      </c>
      <c r="I704">
        <v>3</v>
      </c>
      <c r="J704">
        <v>209.88</v>
      </c>
      <c r="K704" s="11">
        <v>0</v>
      </c>
      <c r="L704">
        <v>35.68</v>
      </c>
      <c r="M704">
        <v>174.2</v>
      </c>
      <c r="N704" s="11">
        <v>0.17</v>
      </c>
      <c r="O704">
        <v>35.68</v>
      </c>
      <c r="P704" t="str">
        <f>IF(OR(SampleSuperstore[[#This Row],[Total Sales]]&gt;'Check Outliers'!$M$7,SampleSuperstore[[#This Row],[Total Sales]]&lt;'Check Outliers'!$M$8),"Outlier","normal")</f>
        <v>normal</v>
      </c>
      <c r="Q704" t="str">
        <f>IF(OR(SampleSuperstore[[#This Row],[Profit]]&gt;'Check Outliers'!$M$15,SampleSuperstore[[#This Row],[Profit]]&lt;'Check Outliers'!$M$16),"outlier","normal")</f>
        <v>normal</v>
      </c>
      <c r="R704" s="1" t="str">
        <f>IF(OR(SampleSuperstore[[#This Row],[Cogs]]&gt;'Check Outliers'!$M$23,SampleSuperstore[[#This Row],[Cogs]]&lt;'Check Outliers'!$M$24),"outlier","normal")</f>
        <v>normal</v>
      </c>
    </row>
    <row r="705" spans="1:18" x14ac:dyDescent="0.3">
      <c r="A705" s="1" t="s">
        <v>24</v>
      </c>
      <c r="B705" s="1" t="s">
        <v>11</v>
      </c>
      <c r="C705" s="1" t="s">
        <v>155</v>
      </c>
      <c r="D705" s="1" t="s">
        <v>20</v>
      </c>
      <c r="E705" s="1" t="s">
        <v>21</v>
      </c>
      <c r="F705" s="1" t="s">
        <v>15</v>
      </c>
      <c r="G705" s="1" t="s">
        <v>27</v>
      </c>
      <c r="H705">
        <v>123.3</v>
      </c>
      <c r="I705">
        <v>3</v>
      </c>
      <c r="J705">
        <v>369.91</v>
      </c>
      <c r="K705" s="11">
        <v>0.2</v>
      </c>
      <c r="L705">
        <v>-13.87</v>
      </c>
      <c r="M705">
        <v>383.78</v>
      </c>
      <c r="N705" s="11">
        <v>-0.04</v>
      </c>
      <c r="O705">
        <v>-87.852000000000018</v>
      </c>
      <c r="P705" t="str">
        <f>IF(OR(SampleSuperstore[[#This Row],[Total Sales]]&gt;'Check Outliers'!$M$7,SampleSuperstore[[#This Row],[Total Sales]]&lt;'Check Outliers'!$M$8),"Outlier","normal")</f>
        <v>normal</v>
      </c>
      <c r="Q705" t="str">
        <f>IF(OR(SampleSuperstore[[#This Row],[Profit]]&gt;'Check Outliers'!$M$15,SampleSuperstore[[#This Row],[Profit]]&lt;'Check Outliers'!$M$16),"outlier","normal")</f>
        <v>normal</v>
      </c>
      <c r="R705" s="1" t="str">
        <f>IF(OR(SampleSuperstore[[#This Row],[Cogs]]&gt;'Check Outliers'!$M$23,SampleSuperstore[[#This Row],[Cogs]]&lt;'Check Outliers'!$M$24),"outlier","normal")</f>
        <v>normal</v>
      </c>
    </row>
    <row r="706" spans="1:18" x14ac:dyDescent="0.3">
      <c r="A706" s="1" t="s">
        <v>24</v>
      </c>
      <c r="B706" s="1" t="s">
        <v>18</v>
      </c>
      <c r="C706" s="1" t="s">
        <v>222</v>
      </c>
      <c r="D706" s="1" t="s">
        <v>36</v>
      </c>
      <c r="E706" s="1" t="s">
        <v>14</v>
      </c>
      <c r="F706" s="1" t="s">
        <v>22</v>
      </c>
      <c r="G706" s="1" t="s">
        <v>37</v>
      </c>
      <c r="H706">
        <v>5.18</v>
      </c>
      <c r="I706">
        <v>2</v>
      </c>
      <c r="J706">
        <v>10.37</v>
      </c>
      <c r="K706" s="11">
        <v>0.2</v>
      </c>
      <c r="L706">
        <v>3.63</v>
      </c>
      <c r="M706">
        <v>6.74</v>
      </c>
      <c r="N706" s="11">
        <v>0.35</v>
      </c>
      <c r="O706">
        <v>1.556</v>
      </c>
      <c r="P706" t="str">
        <f>IF(OR(SampleSuperstore[[#This Row],[Total Sales]]&gt;'Check Outliers'!$M$7,SampleSuperstore[[#This Row],[Total Sales]]&lt;'Check Outliers'!$M$8),"Outlier","normal")</f>
        <v>normal</v>
      </c>
      <c r="Q706" t="str">
        <f>IF(OR(SampleSuperstore[[#This Row],[Profit]]&gt;'Check Outliers'!$M$15,SampleSuperstore[[#This Row],[Profit]]&lt;'Check Outliers'!$M$16),"outlier","normal")</f>
        <v>normal</v>
      </c>
      <c r="R706" s="1" t="str">
        <f>IF(OR(SampleSuperstore[[#This Row],[Cogs]]&gt;'Check Outliers'!$M$23,SampleSuperstore[[#This Row],[Cogs]]&lt;'Check Outliers'!$M$24),"outlier","normal")</f>
        <v>normal</v>
      </c>
    </row>
    <row r="707" spans="1:18" x14ac:dyDescent="0.3">
      <c r="A707" s="1" t="s">
        <v>24</v>
      </c>
      <c r="B707" s="1" t="s">
        <v>18</v>
      </c>
      <c r="C707" s="1" t="s">
        <v>222</v>
      </c>
      <c r="D707" s="1" t="s">
        <v>36</v>
      </c>
      <c r="E707" s="1" t="s">
        <v>14</v>
      </c>
      <c r="F707" s="1" t="s">
        <v>22</v>
      </c>
      <c r="G707" s="1" t="s">
        <v>34</v>
      </c>
      <c r="H707">
        <v>33.369999999999997</v>
      </c>
      <c r="I707">
        <v>5</v>
      </c>
      <c r="J707">
        <v>166.84</v>
      </c>
      <c r="K707" s="11">
        <v>0.2</v>
      </c>
      <c r="L707">
        <v>18.77</v>
      </c>
      <c r="M707">
        <v>148.07</v>
      </c>
      <c r="N707" s="11">
        <v>0.11</v>
      </c>
      <c r="O707">
        <v>-14.598000000000003</v>
      </c>
      <c r="P707" t="str">
        <f>IF(OR(SampleSuperstore[[#This Row],[Total Sales]]&gt;'Check Outliers'!$M$7,SampleSuperstore[[#This Row],[Total Sales]]&lt;'Check Outliers'!$M$8),"Outlier","normal")</f>
        <v>normal</v>
      </c>
      <c r="Q707" t="str">
        <f>IF(OR(SampleSuperstore[[#This Row],[Profit]]&gt;'Check Outliers'!$M$15,SampleSuperstore[[#This Row],[Profit]]&lt;'Check Outliers'!$M$16),"outlier","normal")</f>
        <v>normal</v>
      </c>
      <c r="R707" s="1" t="str">
        <f>IF(OR(SampleSuperstore[[#This Row],[Cogs]]&gt;'Check Outliers'!$M$23,SampleSuperstore[[#This Row],[Cogs]]&lt;'Check Outliers'!$M$24),"outlier","normal")</f>
        <v>normal</v>
      </c>
    </row>
    <row r="708" spans="1:18" x14ac:dyDescent="0.3">
      <c r="A708" s="1" t="s">
        <v>24</v>
      </c>
      <c r="B708" s="1" t="s">
        <v>18</v>
      </c>
      <c r="C708" s="1" t="s">
        <v>222</v>
      </c>
      <c r="D708" s="1" t="s">
        <v>36</v>
      </c>
      <c r="E708" s="1" t="s">
        <v>14</v>
      </c>
      <c r="F708" s="1" t="s">
        <v>31</v>
      </c>
      <c r="G708" s="1" t="s">
        <v>55</v>
      </c>
      <c r="H708">
        <v>15.22</v>
      </c>
      <c r="I708">
        <v>1</v>
      </c>
      <c r="J708">
        <v>15.22</v>
      </c>
      <c r="K708" s="11">
        <v>0.2</v>
      </c>
      <c r="L708">
        <v>2.2799999999999998</v>
      </c>
      <c r="M708">
        <v>12.94</v>
      </c>
      <c r="N708" s="11">
        <v>0.15</v>
      </c>
      <c r="O708">
        <v>-0.76400000000000068</v>
      </c>
      <c r="P708" t="str">
        <f>IF(OR(SampleSuperstore[[#This Row],[Total Sales]]&gt;'Check Outliers'!$M$7,SampleSuperstore[[#This Row],[Total Sales]]&lt;'Check Outliers'!$M$8),"Outlier","normal")</f>
        <v>normal</v>
      </c>
      <c r="Q708" t="str">
        <f>IF(OR(SampleSuperstore[[#This Row],[Profit]]&gt;'Check Outliers'!$M$15,SampleSuperstore[[#This Row],[Profit]]&lt;'Check Outliers'!$M$16),"outlier","normal")</f>
        <v>normal</v>
      </c>
      <c r="R708" s="1" t="str">
        <f>IF(OR(SampleSuperstore[[#This Row],[Cogs]]&gt;'Check Outliers'!$M$23,SampleSuperstore[[#This Row],[Cogs]]&lt;'Check Outliers'!$M$24),"outlier","normal")</f>
        <v>normal</v>
      </c>
    </row>
    <row r="709" spans="1:18" x14ac:dyDescent="0.3">
      <c r="A709" s="1" t="s">
        <v>58</v>
      </c>
      <c r="B709" s="1" t="s">
        <v>11</v>
      </c>
      <c r="C709" s="1" t="s">
        <v>71</v>
      </c>
      <c r="D709" s="1" t="s">
        <v>72</v>
      </c>
      <c r="E709" s="1" t="s">
        <v>53</v>
      </c>
      <c r="F709" s="1" t="s">
        <v>31</v>
      </c>
      <c r="G709" s="1" t="s">
        <v>55</v>
      </c>
      <c r="H709">
        <v>29.99</v>
      </c>
      <c r="I709">
        <v>4</v>
      </c>
      <c r="J709">
        <v>119.96</v>
      </c>
      <c r="K709" s="11">
        <v>0</v>
      </c>
      <c r="L709">
        <v>52.78</v>
      </c>
      <c r="M709">
        <v>67.180000000000007</v>
      </c>
      <c r="N709" s="11">
        <v>0.44</v>
      </c>
      <c r="O709">
        <v>52.78</v>
      </c>
      <c r="P709" t="str">
        <f>IF(OR(SampleSuperstore[[#This Row],[Total Sales]]&gt;'Check Outliers'!$M$7,SampleSuperstore[[#This Row],[Total Sales]]&lt;'Check Outliers'!$M$8),"Outlier","normal")</f>
        <v>normal</v>
      </c>
      <c r="Q709" t="str">
        <f>IF(OR(SampleSuperstore[[#This Row],[Profit]]&gt;'Check Outliers'!$M$15,SampleSuperstore[[#This Row],[Profit]]&lt;'Check Outliers'!$M$16),"outlier","normal")</f>
        <v>normal</v>
      </c>
      <c r="R709" s="1" t="str">
        <f>IF(OR(SampleSuperstore[[#This Row],[Cogs]]&gt;'Check Outliers'!$M$23,SampleSuperstore[[#This Row],[Cogs]]&lt;'Check Outliers'!$M$24),"outlier","normal")</f>
        <v>normal</v>
      </c>
    </row>
    <row r="710" spans="1:18" hidden="1" x14ac:dyDescent="0.3">
      <c r="A710" s="1" t="s">
        <v>58</v>
      </c>
      <c r="B710" s="1" t="s">
        <v>11</v>
      </c>
      <c r="C710" s="1" t="s">
        <v>71</v>
      </c>
      <c r="D710" s="1" t="s">
        <v>72</v>
      </c>
      <c r="E710" s="1" t="s">
        <v>53</v>
      </c>
      <c r="F710" s="1" t="s">
        <v>15</v>
      </c>
      <c r="G710" s="1" t="s">
        <v>16</v>
      </c>
      <c r="H710">
        <v>176.78</v>
      </c>
      <c r="I710">
        <v>5</v>
      </c>
      <c r="J710">
        <v>883.92</v>
      </c>
      <c r="K710" s="1">
        <v>0.2</v>
      </c>
      <c r="L710">
        <v>-110.49</v>
      </c>
      <c r="M710">
        <v>994.41</v>
      </c>
      <c r="N710">
        <v>-0.12</v>
      </c>
      <c r="O710">
        <v>-287.274</v>
      </c>
      <c r="P710" t="str">
        <f>IF(OR(SampleSuperstore[[#This Row],[Total Sales]]&gt;'Check Outliers'!$M$7,SampleSuperstore[[#This Row],[Total Sales]]&lt;'Check Outliers'!$M$8),"Outlier","normal")</f>
        <v>Outlier</v>
      </c>
      <c r="Q710" t="str">
        <f>IF(OR(SampleSuperstore[[#This Row],[Profit]]&gt;'Check Outliers'!$M$15,SampleSuperstore[[#This Row],[Profit]]&lt;'Check Outliers'!$M$16),"outlier","normal")</f>
        <v>outlier</v>
      </c>
      <c r="R710" s="1" t="str">
        <f>IF(OR(SampleSuperstore[[#This Row],[Cogs]]&gt;'Check Outliers'!$M$23,SampleSuperstore[[#This Row],[Cogs]]&lt;'Check Outliers'!$M$24),"outlier","normal")</f>
        <v>outlier</v>
      </c>
    </row>
    <row r="711" spans="1:18" x14ac:dyDescent="0.3">
      <c r="A711" s="1" t="s">
        <v>58</v>
      </c>
      <c r="B711" s="1" t="s">
        <v>11</v>
      </c>
      <c r="C711" s="1" t="s">
        <v>71</v>
      </c>
      <c r="D711" s="1" t="s">
        <v>72</v>
      </c>
      <c r="E711" s="1" t="s">
        <v>53</v>
      </c>
      <c r="F711" s="1" t="s">
        <v>22</v>
      </c>
      <c r="G711" s="1" t="s">
        <v>33</v>
      </c>
      <c r="H711">
        <v>5.84</v>
      </c>
      <c r="I711">
        <v>8</v>
      </c>
      <c r="J711">
        <v>46.72</v>
      </c>
      <c r="K711" s="11">
        <v>0.2</v>
      </c>
      <c r="L711">
        <v>15.77</v>
      </c>
      <c r="M711">
        <v>30.95</v>
      </c>
      <c r="N711" s="11">
        <v>0.34</v>
      </c>
      <c r="O711">
        <v>6.4260000000000002</v>
      </c>
      <c r="P711" t="str">
        <f>IF(OR(SampleSuperstore[[#This Row],[Total Sales]]&gt;'Check Outliers'!$M$7,SampleSuperstore[[#This Row],[Total Sales]]&lt;'Check Outliers'!$M$8),"Outlier","normal")</f>
        <v>normal</v>
      </c>
      <c r="Q711" t="str">
        <f>IF(OR(SampleSuperstore[[#This Row],[Profit]]&gt;'Check Outliers'!$M$15,SampleSuperstore[[#This Row],[Profit]]&lt;'Check Outliers'!$M$16),"outlier","normal")</f>
        <v>normal</v>
      </c>
      <c r="R711" s="1" t="str">
        <f>IF(OR(SampleSuperstore[[#This Row],[Cogs]]&gt;'Check Outliers'!$M$23,SampleSuperstore[[#This Row],[Cogs]]&lt;'Check Outliers'!$M$24),"outlier","normal")</f>
        <v>normal</v>
      </c>
    </row>
    <row r="712" spans="1:18" x14ac:dyDescent="0.3">
      <c r="A712" s="1" t="s">
        <v>58</v>
      </c>
      <c r="B712" s="1" t="s">
        <v>40</v>
      </c>
      <c r="C712" s="1" t="s">
        <v>71</v>
      </c>
      <c r="D712" s="1" t="s">
        <v>72</v>
      </c>
      <c r="E712" s="1" t="s">
        <v>53</v>
      </c>
      <c r="F712" s="1" t="s">
        <v>22</v>
      </c>
      <c r="G712" s="1" t="s">
        <v>37</v>
      </c>
      <c r="H712">
        <v>55.48</v>
      </c>
      <c r="I712">
        <v>1</v>
      </c>
      <c r="J712">
        <v>55.48</v>
      </c>
      <c r="K712" s="11">
        <v>0</v>
      </c>
      <c r="L712">
        <v>26.63</v>
      </c>
      <c r="M712">
        <v>28.85</v>
      </c>
      <c r="N712" s="11">
        <v>0.48</v>
      </c>
      <c r="O712">
        <v>26.63</v>
      </c>
      <c r="P712" t="str">
        <f>IF(OR(SampleSuperstore[[#This Row],[Total Sales]]&gt;'Check Outliers'!$M$7,SampleSuperstore[[#This Row],[Total Sales]]&lt;'Check Outliers'!$M$8),"Outlier","normal")</f>
        <v>normal</v>
      </c>
      <c r="Q712" t="str">
        <f>IF(OR(SampleSuperstore[[#This Row],[Profit]]&gt;'Check Outliers'!$M$15,SampleSuperstore[[#This Row],[Profit]]&lt;'Check Outliers'!$M$16),"outlier","normal")</f>
        <v>normal</v>
      </c>
      <c r="R712" s="1" t="str">
        <f>IF(OR(SampleSuperstore[[#This Row],[Cogs]]&gt;'Check Outliers'!$M$23,SampleSuperstore[[#This Row],[Cogs]]&lt;'Check Outliers'!$M$24),"outlier","normal")</f>
        <v>normal</v>
      </c>
    </row>
    <row r="713" spans="1:18" x14ac:dyDescent="0.3">
      <c r="A713" s="1" t="s">
        <v>24</v>
      </c>
      <c r="B713" s="1" t="s">
        <v>11</v>
      </c>
      <c r="C713" s="1" t="s">
        <v>223</v>
      </c>
      <c r="D713" s="1" t="s">
        <v>26</v>
      </c>
      <c r="E713" s="1" t="s">
        <v>14</v>
      </c>
      <c r="F713" s="1" t="s">
        <v>22</v>
      </c>
      <c r="G713" s="1" t="s">
        <v>56</v>
      </c>
      <c r="H713">
        <v>6.11</v>
      </c>
      <c r="I713">
        <v>4</v>
      </c>
      <c r="J713">
        <v>24.45</v>
      </c>
      <c r="K713" s="11">
        <v>0.2</v>
      </c>
      <c r="L713">
        <v>8.86</v>
      </c>
      <c r="M713">
        <v>15.59</v>
      </c>
      <c r="N713" s="11">
        <v>0.36</v>
      </c>
      <c r="O713">
        <v>3.9699999999999989</v>
      </c>
      <c r="P713" t="str">
        <f>IF(OR(SampleSuperstore[[#This Row],[Total Sales]]&gt;'Check Outliers'!$M$7,SampleSuperstore[[#This Row],[Total Sales]]&lt;'Check Outliers'!$M$8),"Outlier","normal")</f>
        <v>normal</v>
      </c>
      <c r="Q713" t="str">
        <f>IF(OR(SampleSuperstore[[#This Row],[Profit]]&gt;'Check Outliers'!$M$15,SampleSuperstore[[#This Row],[Profit]]&lt;'Check Outliers'!$M$16),"outlier","normal")</f>
        <v>normal</v>
      </c>
      <c r="R713" s="1" t="str">
        <f>IF(OR(SampleSuperstore[[#This Row],[Cogs]]&gt;'Check Outliers'!$M$23,SampleSuperstore[[#This Row],[Cogs]]&lt;'Check Outliers'!$M$24),"outlier","normal")</f>
        <v>normal</v>
      </c>
    </row>
    <row r="714" spans="1:18" hidden="1" x14ac:dyDescent="0.3">
      <c r="A714" s="1" t="s">
        <v>24</v>
      </c>
      <c r="B714" s="1" t="s">
        <v>18</v>
      </c>
      <c r="C714" s="1" t="s">
        <v>224</v>
      </c>
      <c r="D714" s="1" t="s">
        <v>72</v>
      </c>
      <c r="E714" s="1" t="s">
        <v>53</v>
      </c>
      <c r="F714" s="1" t="s">
        <v>22</v>
      </c>
      <c r="G714" s="1" t="s">
        <v>34</v>
      </c>
      <c r="H714">
        <v>46.89</v>
      </c>
      <c r="I714">
        <v>6</v>
      </c>
      <c r="J714">
        <v>281.33999999999997</v>
      </c>
      <c r="K714" s="1">
        <v>0</v>
      </c>
      <c r="L714">
        <v>109.72</v>
      </c>
      <c r="M714">
        <v>171.62</v>
      </c>
      <c r="N714">
        <v>0.39</v>
      </c>
      <c r="O714">
        <v>109.72</v>
      </c>
      <c r="P714" t="str">
        <f>IF(OR(SampleSuperstore[[#This Row],[Total Sales]]&gt;'Check Outliers'!$M$7,SampleSuperstore[[#This Row],[Total Sales]]&lt;'Check Outliers'!$M$8),"Outlier","normal")</f>
        <v>normal</v>
      </c>
      <c r="Q714" t="str">
        <f>IF(OR(SampleSuperstore[[#This Row],[Profit]]&gt;'Check Outliers'!$M$15,SampleSuperstore[[#This Row],[Profit]]&lt;'Check Outliers'!$M$16),"outlier","normal")</f>
        <v>outlier</v>
      </c>
      <c r="R714" s="1" t="str">
        <f>IF(OR(SampleSuperstore[[#This Row],[Cogs]]&gt;'Check Outliers'!$M$23,SampleSuperstore[[#This Row],[Cogs]]&lt;'Check Outliers'!$M$24),"outlier","normal")</f>
        <v>normal</v>
      </c>
    </row>
    <row r="715" spans="1:18" hidden="1" x14ac:dyDescent="0.3">
      <c r="A715" s="1" t="s">
        <v>24</v>
      </c>
      <c r="B715" s="1" t="s">
        <v>18</v>
      </c>
      <c r="C715" s="1" t="s">
        <v>224</v>
      </c>
      <c r="D715" s="1" t="s">
        <v>72</v>
      </c>
      <c r="E715" s="1" t="s">
        <v>53</v>
      </c>
      <c r="F715" s="1" t="s">
        <v>31</v>
      </c>
      <c r="G715" s="1" t="s">
        <v>32</v>
      </c>
      <c r="H715">
        <v>153.99</v>
      </c>
      <c r="I715">
        <v>2</v>
      </c>
      <c r="J715">
        <v>307.98</v>
      </c>
      <c r="K715" s="1">
        <v>0</v>
      </c>
      <c r="L715">
        <v>89.31</v>
      </c>
      <c r="M715">
        <v>218.67</v>
      </c>
      <c r="N715">
        <v>0.28999999999999998</v>
      </c>
      <c r="O715">
        <v>89.31</v>
      </c>
      <c r="P715" t="str">
        <f>IF(OR(SampleSuperstore[[#This Row],[Total Sales]]&gt;'Check Outliers'!$M$7,SampleSuperstore[[#This Row],[Total Sales]]&lt;'Check Outliers'!$M$8),"Outlier","normal")</f>
        <v>normal</v>
      </c>
      <c r="Q715" t="str">
        <f>IF(OR(SampleSuperstore[[#This Row],[Profit]]&gt;'Check Outliers'!$M$15,SampleSuperstore[[#This Row],[Profit]]&lt;'Check Outliers'!$M$16),"outlier","normal")</f>
        <v>outlier</v>
      </c>
      <c r="R715" s="1" t="str">
        <f>IF(OR(SampleSuperstore[[#This Row],[Cogs]]&gt;'Check Outliers'!$M$23,SampleSuperstore[[#This Row],[Cogs]]&lt;'Check Outliers'!$M$24),"outlier","normal")</f>
        <v>normal</v>
      </c>
    </row>
    <row r="716" spans="1:18" hidden="1" x14ac:dyDescent="0.3">
      <c r="A716" s="1" t="s">
        <v>24</v>
      </c>
      <c r="B716" s="1" t="s">
        <v>18</v>
      </c>
      <c r="C716" s="1" t="s">
        <v>224</v>
      </c>
      <c r="D716" s="1" t="s">
        <v>72</v>
      </c>
      <c r="E716" s="1" t="s">
        <v>53</v>
      </c>
      <c r="F716" s="1" t="s">
        <v>31</v>
      </c>
      <c r="G716" s="1" t="s">
        <v>55</v>
      </c>
      <c r="H716">
        <v>99.99</v>
      </c>
      <c r="I716">
        <v>3</v>
      </c>
      <c r="J716">
        <v>299.97000000000003</v>
      </c>
      <c r="K716" s="1">
        <v>0</v>
      </c>
      <c r="L716">
        <v>113.99</v>
      </c>
      <c r="M716">
        <v>185.98</v>
      </c>
      <c r="N716">
        <v>0.38</v>
      </c>
      <c r="O716">
        <v>113.99</v>
      </c>
      <c r="P716" t="str">
        <f>IF(OR(SampleSuperstore[[#This Row],[Total Sales]]&gt;'Check Outliers'!$M$7,SampleSuperstore[[#This Row],[Total Sales]]&lt;'Check Outliers'!$M$8),"Outlier","normal")</f>
        <v>normal</v>
      </c>
      <c r="Q716" t="str">
        <f>IF(OR(SampleSuperstore[[#This Row],[Profit]]&gt;'Check Outliers'!$M$15,SampleSuperstore[[#This Row],[Profit]]&lt;'Check Outliers'!$M$16),"outlier","normal")</f>
        <v>outlier</v>
      </c>
      <c r="R716" s="1" t="str">
        <f>IF(OR(SampleSuperstore[[#This Row],[Cogs]]&gt;'Check Outliers'!$M$23,SampleSuperstore[[#This Row],[Cogs]]&lt;'Check Outliers'!$M$24),"outlier","normal")</f>
        <v>normal</v>
      </c>
    </row>
    <row r="717" spans="1:18" x14ac:dyDescent="0.3">
      <c r="A717" s="1" t="s">
        <v>10</v>
      </c>
      <c r="B717" s="1" t="s">
        <v>18</v>
      </c>
      <c r="C717" s="1" t="s">
        <v>38</v>
      </c>
      <c r="D717" s="1" t="s">
        <v>39</v>
      </c>
      <c r="E717" s="1" t="s">
        <v>21</v>
      </c>
      <c r="F717" s="1" t="s">
        <v>22</v>
      </c>
      <c r="G717" s="1" t="s">
        <v>33</v>
      </c>
      <c r="H717">
        <v>3.98</v>
      </c>
      <c r="I717">
        <v>5</v>
      </c>
      <c r="J717">
        <v>19.920000000000002</v>
      </c>
      <c r="K717" s="11">
        <v>0.2</v>
      </c>
      <c r="L717">
        <v>6.97</v>
      </c>
      <c r="M717">
        <v>12.95</v>
      </c>
      <c r="N717" s="11">
        <v>0.35</v>
      </c>
      <c r="O717">
        <v>2.9859999999999993</v>
      </c>
      <c r="P717" t="str">
        <f>IF(OR(SampleSuperstore[[#This Row],[Total Sales]]&gt;'Check Outliers'!$M$7,SampleSuperstore[[#This Row],[Total Sales]]&lt;'Check Outliers'!$M$8),"Outlier","normal")</f>
        <v>normal</v>
      </c>
      <c r="Q717" t="str">
        <f>IF(OR(SampleSuperstore[[#This Row],[Profit]]&gt;'Check Outliers'!$M$15,SampleSuperstore[[#This Row],[Profit]]&lt;'Check Outliers'!$M$16),"outlier","normal")</f>
        <v>normal</v>
      </c>
      <c r="R717" s="1" t="str">
        <f>IF(OR(SampleSuperstore[[#This Row],[Cogs]]&gt;'Check Outliers'!$M$23,SampleSuperstore[[#This Row],[Cogs]]&lt;'Check Outliers'!$M$24),"outlier","normal")</f>
        <v>normal</v>
      </c>
    </row>
    <row r="718" spans="1:18" x14ac:dyDescent="0.3">
      <c r="A718" s="1" t="s">
        <v>58</v>
      </c>
      <c r="B718" s="1" t="s">
        <v>11</v>
      </c>
      <c r="C718" s="1" t="s">
        <v>67</v>
      </c>
      <c r="D718" s="1" t="s">
        <v>68</v>
      </c>
      <c r="E718" s="1" t="s">
        <v>53</v>
      </c>
      <c r="F718" s="1" t="s">
        <v>15</v>
      </c>
      <c r="G718" s="1" t="s">
        <v>29</v>
      </c>
      <c r="H718">
        <v>4.97</v>
      </c>
      <c r="I718">
        <v>2</v>
      </c>
      <c r="J718">
        <v>9.94</v>
      </c>
      <c r="K718" s="11">
        <v>0</v>
      </c>
      <c r="L718">
        <v>3.08</v>
      </c>
      <c r="M718">
        <v>6.86</v>
      </c>
      <c r="N718" s="11">
        <v>0.31</v>
      </c>
      <c r="O718">
        <v>3.08</v>
      </c>
      <c r="P718" t="str">
        <f>IF(OR(SampleSuperstore[[#This Row],[Total Sales]]&gt;'Check Outliers'!$M$7,SampleSuperstore[[#This Row],[Total Sales]]&lt;'Check Outliers'!$M$8),"Outlier","normal")</f>
        <v>normal</v>
      </c>
      <c r="Q718" t="str">
        <f>IF(OR(SampleSuperstore[[#This Row],[Profit]]&gt;'Check Outliers'!$M$15,SampleSuperstore[[#This Row],[Profit]]&lt;'Check Outliers'!$M$16),"outlier","normal")</f>
        <v>normal</v>
      </c>
      <c r="R718" s="1" t="str">
        <f>IF(OR(SampleSuperstore[[#This Row],[Cogs]]&gt;'Check Outliers'!$M$23,SampleSuperstore[[#This Row],[Cogs]]&lt;'Check Outliers'!$M$24),"outlier","normal")</f>
        <v>normal</v>
      </c>
    </row>
    <row r="719" spans="1:18" x14ac:dyDescent="0.3">
      <c r="A719" s="1" t="s">
        <v>24</v>
      </c>
      <c r="B719" s="1" t="s">
        <v>11</v>
      </c>
      <c r="C719" s="1" t="s">
        <v>110</v>
      </c>
      <c r="D719" s="1" t="s">
        <v>100</v>
      </c>
      <c r="E719" s="1" t="s">
        <v>53</v>
      </c>
      <c r="F719" s="1" t="s">
        <v>15</v>
      </c>
      <c r="G719" s="1" t="s">
        <v>29</v>
      </c>
      <c r="H719">
        <v>34.35</v>
      </c>
      <c r="I719">
        <v>3</v>
      </c>
      <c r="J719">
        <v>103.06</v>
      </c>
      <c r="K719" s="11">
        <v>0.2</v>
      </c>
      <c r="L719">
        <v>24.48</v>
      </c>
      <c r="M719">
        <v>78.58</v>
      </c>
      <c r="N719" s="11">
        <v>0.24</v>
      </c>
      <c r="O719">
        <v>3.8679999999999986</v>
      </c>
      <c r="P719" t="str">
        <f>IF(OR(SampleSuperstore[[#This Row],[Total Sales]]&gt;'Check Outliers'!$M$7,SampleSuperstore[[#This Row],[Total Sales]]&lt;'Check Outliers'!$M$8),"Outlier","normal")</f>
        <v>normal</v>
      </c>
      <c r="Q719" t="str">
        <f>IF(OR(SampleSuperstore[[#This Row],[Profit]]&gt;'Check Outliers'!$M$15,SampleSuperstore[[#This Row],[Profit]]&lt;'Check Outliers'!$M$16),"outlier","normal")</f>
        <v>normal</v>
      </c>
      <c r="R719" s="1" t="str">
        <f>IF(OR(SampleSuperstore[[#This Row],[Cogs]]&gt;'Check Outliers'!$M$23,SampleSuperstore[[#This Row],[Cogs]]&lt;'Check Outliers'!$M$24),"outlier","normal")</f>
        <v>normal</v>
      </c>
    </row>
    <row r="720" spans="1:18" x14ac:dyDescent="0.3">
      <c r="A720" s="1" t="s">
        <v>24</v>
      </c>
      <c r="B720" s="1" t="s">
        <v>40</v>
      </c>
      <c r="C720" s="1" t="s">
        <v>54</v>
      </c>
      <c r="D720" s="1" t="s">
        <v>47</v>
      </c>
      <c r="E720" s="1" t="s">
        <v>21</v>
      </c>
      <c r="F720" s="1" t="s">
        <v>22</v>
      </c>
      <c r="G720" s="1" t="s">
        <v>33</v>
      </c>
      <c r="H720">
        <v>19.940000000000001</v>
      </c>
      <c r="I720">
        <v>3</v>
      </c>
      <c r="J720">
        <v>59.81</v>
      </c>
      <c r="K720" s="11">
        <v>0.2</v>
      </c>
      <c r="L720">
        <v>19.440000000000001</v>
      </c>
      <c r="M720">
        <v>40.369999999999997</v>
      </c>
      <c r="N720" s="11">
        <v>0.33</v>
      </c>
      <c r="O720">
        <v>7.4779999999999998</v>
      </c>
      <c r="P720" t="str">
        <f>IF(OR(SampleSuperstore[[#This Row],[Total Sales]]&gt;'Check Outliers'!$M$7,SampleSuperstore[[#This Row],[Total Sales]]&lt;'Check Outliers'!$M$8),"Outlier","normal")</f>
        <v>normal</v>
      </c>
      <c r="Q720" t="str">
        <f>IF(OR(SampleSuperstore[[#This Row],[Profit]]&gt;'Check Outliers'!$M$15,SampleSuperstore[[#This Row],[Profit]]&lt;'Check Outliers'!$M$16),"outlier","normal")</f>
        <v>normal</v>
      </c>
      <c r="R720" s="1" t="str">
        <f>IF(OR(SampleSuperstore[[#This Row],[Cogs]]&gt;'Check Outliers'!$M$23,SampleSuperstore[[#This Row],[Cogs]]&lt;'Check Outliers'!$M$24),"outlier","normal")</f>
        <v>normal</v>
      </c>
    </row>
    <row r="721" spans="1:18" x14ac:dyDescent="0.3">
      <c r="A721" s="1" t="s">
        <v>24</v>
      </c>
      <c r="B721" s="1" t="s">
        <v>40</v>
      </c>
      <c r="C721" s="1" t="s">
        <v>54</v>
      </c>
      <c r="D721" s="1" t="s">
        <v>47</v>
      </c>
      <c r="E721" s="1" t="s">
        <v>21</v>
      </c>
      <c r="F721" s="1" t="s">
        <v>15</v>
      </c>
      <c r="G721" s="1" t="s">
        <v>29</v>
      </c>
      <c r="H721">
        <v>12.22</v>
      </c>
      <c r="I721">
        <v>6</v>
      </c>
      <c r="J721">
        <v>73.319999999999993</v>
      </c>
      <c r="K721" s="11">
        <v>0</v>
      </c>
      <c r="L721">
        <v>22</v>
      </c>
      <c r="M721">
        <v>51.32</v>
      </c>
      <c r="N721" s="11">
        <v>0.3</v>
      </c>
      <c r="O721">
        <v>22</v>
      </c>
      <c r="P721" t="str">
        <f>IF(OR(SampleSuperstore[[#This Row],[Total Sales]]&gt;'Check Outliers'!$M$7,SampleSuperstore[[#This Row],[Total Sales]]&lt;'Check Outliers'!$M$8),"Outlier","normal")</f>
        <v>normal</v>
      </c>
      <c r="Q721" t="str">
        <f>IF(OR(SampleSuperstore[[#This Row],[Profit]]&gt;'Check Outliers'!$M$15,SampleSuperstore[[#This Row],[Profit]]&lt;'Check Outliers'!$M$16),"outlier","normal")</f>
        <v>normal</v>
      </c>
      <c r="R721" s="1" t="str">
        <f>IF(OR(SampleSuperstore[[#This Row],[Cogs]]&gt;'Check Outliers'!$M$23,SampleSuperstore[[#This Row],[Cogs]]&lt;'Check Outliers'!$M$24),"outlier","normal")</f>
        <v>normal</v>
      </c>
    </row>
    <row r="722" spans="1:18" hidden="1" x14ac:dyDescent="0.3">
      <c r="A722" s="1" t="s">
        <v>24</v>
      </c>
      <c r="B722" s="1" t="s">
        <v>40</v>
      </c>
      <c r="C722" s="1" t="s">
        <v>19</v>
      </c>
      <c r="D722" s="1" t="s">
        <v>20</v>
      </c>
      <c r="E722" s="1" t="s">
        <v>21</v>
      </c>
      <c r="F722" s="1" t="s">
        <v>22</v>
      </c>
      <c r="G722" s="1" t="s">
        <v>37</v>
      </c>
      <c r="H722">
        <v>48.94</v>
      </c>
      <c r="I722">
        <v>3</v>
      </c>
      <c r="J722">
        <v>146.82</v>
      </c>
      <c r="K722" s="1">
        <v>0</v>
      </c>
      <c r="L722">
        <v>73.41</v>
      </c>
      <c r="M722">
        <v>73.41</v>
      </c>
      <c r="N722">
        <v>0.5</v>
      </c>
      <c r="O722">
        <v>73.41</v>
      </c>
      <c r="P722" t="str">
        <f>IF(OR(SampleSuperstore[[#This Row],[Total Sales]]&gt;'Check Outliers'!$M$7,SampleSuperstore[[#This Row],[Total Sales]]&lt;'Check Outliers'!$M$8),"Outlier","normal")</f>
        <v>normal</v>
      </c>
      <c r="Q722" t="str">
        <f>IF(OR(SampleSuperstore[[#This Row],[Profit]]&gt;'Check Outliers'!$M$15,SampleSuperstore[[#This Row],[Profit]]&lt;'Check Outliers'!$M$16),"outlier","normal")</f>
        <v>outlier</v>
      </c>
      <c r="R722" s="1" t="str">
        <f>IF(OR(SampleSuperstore[[#This Row],[Cogs]]&gt;'Check Outliers'!$M$23,SampleSuperstore[[#This Row],[Cogs]]&lt;'Check Outliers'!$M$24),"outlier","normal")</f>
        <v>normal</v>
      </c>
    </row>
    <row r="723" spans="1:18" hidden="1" x14ac:dyDescent="0.3">
      <c r="A723" s="1" t="s">
        <v>24</v>
      </c>
      <c r="B723" s="1" t="s">
        <v>18</v>
      </c>
      <c r="C723" s="1" t="s">
        <v>136</v>
      </c>
      <c r="D723" s="1" t="s">
        <v>66</v>
      </c>
      <c r="E723" s="1" t="s">
        <v>43</v>
      </c>
      <c r="F723" s="1" t="s">
        <v>15</v>
      </c>
      <c r="G723" s="1" t="s">
        <v>27</v>
      </c>
      <c r="H723">
        <v>550.98</v>
      </c>
      <c r="I723">
        <v>3</v>
      </c>
      <c r="J723">
        <v>1652.94</v>
      </c>
      <c r="K723" s="1">
        <v>0</v>
      </c>
      <c r="L723">
        <v>231.41</v>
      </c>
      <c r="M723">
        <v>1421.53</v>
      </c>
      <c r="N723">
        <v>0.14000000000000001</v>
      </c>
      <c r="O723">
        <v>231.41</v>
      </c>
      <c r="P723" t="str">
        <f>IF(OR(SampleSuperstore[[#This Row],[Total Sales]]&gt;'Check Outliers'!$M$7,SampleSuperstore[[#This Row],[Total Sales]]&lt;'Check Outliers'!$M$8),"Outlier","normal")</f>
        <v>Outlier</v>
      </c>
      <c r="Q723" t="str">
        <f>IF(OR(SampleSuperstore[[#This Row],[Profit]]&gt;'Check Outliers'!$M$15,SampleSuperstore[[#This Row],[Profit]]&lt;'Check Outliers'!$M$16),"outlier","normal")</f>
        <v>outlier</v>
      </c>
      <c r="R723" s="1" t="str">
        <f>IF(OR(SampleSuperstore[[#This Row],[Cogs]]&gt;'Check Outliers'!$M$23,SampleSuperstore[[#This Row],[Cogs]]&lt;'Check Outliers'!$M$24),"outlier","normal")</f>
        <v>outlier</v>
      </c>
    </row>
    <row r="724" spans="1:18" hidden="1" x14ac:dyDescent="0.3">
      <c r="A724" s="1" t="s">
        <v>24</v>
      </c>
      <c r="B724" s="1" t="s">
        <v>18</v>
      </c>
      <c r="C724" s="1" t="s">
        <v>136</v>
      </c>
      <c r="D724" s="1" t="s">
        <v>66</v>
      </c>
      <c r="E724" s="1" t="s">
        <v>43</v>
      </c>
      <c r="F724" s="1" t="s">
        <v>22</v>
      </c>
      <c r="G724" s="1" t="s">
        <v>28</v>
      </c>
      <c r="H724">
        <v>98.79</v>
      </c>
      <c r="I724">
        <v>3</v>
      </c>
      <c r="J724">
        <v>296.37</v>
      </c>
      <c r="K724" s="1">
        <v>0</v>
      </c>
      <c r="L724">
        <v>80.02</v>
      </c>
      <c r="M724">
        <v>216.35</v>
      </c>
      <c r="N724">
        <v>0.27</v>
      </c>
      <c r="O724">
        <v>80.02</v>
      </c>
      <c r="P724" t="str">
        <f>IF(OR(SampleSuperstore[[#This Row],[Total Sales]]&gt;'Check Outliers'!$M$7,SampleSuperstore[[#This Row],[Total Sales]]&lt;'Check Outliers'!$M$8),"Outlier","normal")</f>
        <v>normal</v>
      </c>
      <c r="Q724" t="str">
        <f>IF(OR(SampleSuperstore[[#This Row],[Profit]]&gt;'Check Outliers'!$M$15,SampleSuperstore[[#This Row],[Profit]]&lt;'Check Outliers'!$M$16),"outlier","normal")</f>
        <v>outlier</v>
      </c>
      <c r="R724" s="1" t="str">
        <f>IF(OR(SampleSuperstore[[#This Row],[Cogs]]&gt;'Check Outliers'!$M$23,SampleSuperstore[[#This Row],[Cogs]]&lt;'Check Outliers'!$M$24),"outlier","normal")</f>
        <v>normal</v>
      </c>
    </row>
    <row r="725" spans="1:18" x14ac:dyDescent="0.3">
      <c r="A725" s="1" t="s">
        <v>24</v>
      </c>
      <c r="B725" s="1" t="s">
        <v>40</v>
      </c>
      <c r="C725" s="1" t="s">
        <v>51</v>
      </c>
      <c r="D725" s="1" t="s">
        <v>52</v>
      </c>
      <c r="E725" s="1" t="s">
        <v>53</v>
      </c>
      <c r="F725" s="1" t="s">
        <v>15</v>
      </c>
      <c r="G725" s="1" t="s">
        <v>29</v>
      </c>
      <c r="H725">
        <v>25.98</v>
      </c>
      <c r="I725">
        <v>5</v>
      </c>
      <c r="J725">
        <v>129.91999999999999</v>
      </c>
      <c r="K725" s="11">
        <v>0.2</v>
      </c>
      <c r="L725">
        <v>21.11</v>
      </c>
      <c r="M725">
        <v>108.81</v>
      </c>
      <c r="N725" s="11">
        <v>0.16</v>
      </c>
      <c r="O725">
        <v>-4.8739999999999988</v>
      </c>
      <c r="P725" t="str">
        <f>IF(OR(SampleSuperstore[[#This Row],[Total Sales]]&gt;'Check Outliers'!$M$7,SampleSuperstore[[#This Row],[Total Sales]]&lt;'Check Outliers'!$M$8),"Outlier","normal")</f>
        <v>normal</v>
      </c>
      <c r="Q725" t="str">
        <f>IF(OR(SampleSuperstore[[#This Row],[Profit]]&gt;'Check Outliers'!$M$15,SampleSuperstore[[#This Row],[Profit]]&lt;'Check Outliers'!$M$16),"outlier","normal")</f>
        <v>normal</v>
      </c>
      <c r="R725" s="1" t="str">
        <f>IF(OR(SampleSuperstore[[#This Row],[Cogs]]&gt;'Check Outliers'!$M$23,SampleSuperstore[[#This Row],[Cogs]]&lt;'Check Outliers'!$M$24),"outlier","normal")</f>
        <v>normal</v>
      </c>
    </row>
    <row r="726" spans="1:18" x14ac:dyDescent="0.3">
      <c r="A726" s="1" t="s">
        <v>24</v>
      </c>
      <c r="B726" s="1" t="s">
        <v>18</v>
      </c>
      <c r="C726" s="1" t="s">
        <v>225</v>
      </c>
      <c r="D726" s="1" t="s">
        <v>26</v>
      </c>
      <c r="E726" s="1" t="s">
        <v>14</v>
      </c>
      <c r="F726" s="1" t="s">
        <v>22</v>
      </c>
      <c r="G726" s="1" t="s">
        <v>106</v>
      </c>
      <c r="H726">
        <v>6.51</v>
      </c>
      <c r="I726">
        <v>7</v>
      </c>
      <c r="J726">
        <v>45.58</v>
      </c>
      <c r="K726" s="11">
        <v>0.2</v>
      </c>
      <c r="L726">
        <v>5.13</v>
      </c>
      <c r="M726">
        <v>40.450000000000003</v>
      </c>
      <c r="N726" s="11">
        <v>0.11</v>
      </c>
      <c r="O726">
        <v>-3.9859999999999998</v>
      </c>
      <c r="P726" t="str">
        <f>IF(OR(SampleSuperstore[[#This Row],[Total Sales]]&gt;'Check Outliers'!$M$7,SampleSuperstore[[#This Row],[Total Sales]]&lt;'Check Outliers'!$M$8),"Outlier","normal")</f>
        <v>normal</v>
      </c>
      <c r="Q726" t="str">
        <f>IF(OR(SampleSuperstore[[#This Row],[Profit]]&gt;'Check Outliers'!$M$15,SampleSuperstore[[#This Row],[Profit]]&lt;'Check Outliers'!$M$16),"outlier","normal")</f>
        <v>normal</v>
      </c>
      <c r="R726" s="1" t="str">
        <f>IF(OR(SampleSuperstore[[#This Row],[Cogs]]&gt;'Check Outliers'!$M$23,SampleSuperstore[[#This Row],[Cogs]]&lt;'Check Outliers'!$M$24),"outlier","normal")</f>
        <v>normal</v>
      </c>
    </row>
    <row r="727" spans="1:18" x14ac:dyDescent="0.3">
      <c r="A727" s="1" t="s">
        <v>24</v>
      </c>
      <c r="B727" s="1" t="s">
        <v>11</v>
      </c>
      <c r="C727" s="1" t="s">
        <v>160</v>
      </c>
      <c r="D727" s="1" t="s">
        <v>42</v>
      </c>
      <c r="E727" s="1" t="s">
        <v>43</v>
      </c>
      <c r="F727" s="1" t="s">
        <v>22</v>
      </c>
      <c r="G727" s="1" t="s">
        <v>56</v>
      </c>
      <c r="H727">
        <v>8.7799999999999994</v>
      </c>
      <c r="I727">
        <v>2</v>
      </c>
      <c r="J727">
        <v>17.57</v>
      </c>
      <c r="K727" s="11">
        <v>0.2</v>
      </c>
      <c r="L727">
        <v>6.37</v>
      </c>
      <c r="M727">
        <v>11.2</v>
      </c>
      <c r="N727" s="11">
        <v>0.36</v>
      </c>
      <c r="O727">
        <v>2.8559999999999999</v>
      </c>
      <c r="P727" t="str">
        <f>IF(OR(SampleSuperstore[[#This Row],[Total Sales]]&gt;'Check Outliers'!$M$7,SampleSuperstore[[#This Row],[Total Sales]]&lt;'Check Outliers'!$M$8),"Outlier","normal")</f>
        <v>normal</v>
      </c>
      <c r="Q727" t="str">
        <f>IF(OR(SampleSuperstore[[#This Row],[Profit]]&gt;'Check Outliers'!$M$15,SampleSuperstore[[#This Row],[Profit]]&lt;'Check Outliers'!$M$16),"outlier","normal")</f>
        <v>normal</v>
      </c>
      <c r="R727" s="1" t="str">
        <f>IF(OR(SampleSuperstore[[#This Row],[Cogs]]&gt;'Check Outliers'!$M$23,SampleSuperstore[[#This Row],[Cogs]]&lt;'Check Outliers'!$M$24),"outlier","normal")</f>
        <v>normal</v>
      </c>
    </row>
    <row r="728" spans="1:18" x14ac:dyDescent="0.3">
      <c r="A728" s="1" t="s">
        <v>24</v>
      </c>
      <c r="B728" s="1" t="s">
        <v>11</v>
      </c>
      <c r="C728" s="1" t="s">
        <v>160</v>
      </c>
      <c r="D728" s="1" t="s">
        <v>42</v>
      </c>
      <c r="E728" s="1" t="s">
        <v>43</v>
      </c>
      <c r="F728" s="1" t="s">
        <v>31</v>
      </c>
      <c r="G728" s="1" t="s">
        <v>32</v>
      </c>
      <c r="H728">
        <v>55.99</v>
      </c>
      <c r="I728">
        <v>1</v>
      </c>
      <c r="J728">
        <v>55.99</v>
      </c>
      <c r="K728" s="11">
        <v>0.2</v>
      </c>
      <c r="L728">
        <v>5.6</v>
      </c>
      <c r="M728">
        <v>50.39</v>
      </c>
      <c r="N728" s="11">
        <v>0.1</v>
      </c>
      <c r="O728">
        <v>-5.5980000000000008</v>
      </c>
      <c r="P728" t="str">
        <f>IF(OR(SampleSuperstore[[#This Row],[Total Sales]]&gt;'Check Outliers'!$M$7,SampleSuperstore[[#This Row],[Total Sales]]&lt;'Check Outliers'!$M$8),"Outlier","normal")</f>
        <v>normal</v>
      </c>
      <c r="Q728" t="str">
        <f>IF(OR(SampleSuperstore[[#This Row],[Profit]]&gt;'Check Outliers'!$M$15,SampleSuperstore[[#This Row],[Profit]]&lt;'Check Outliers'!$M$16),"outlier","normal")</f>
        <v>normal</v>
      </c>
      <c r="R728" s="1" t="str">
        <f>IF(OR(SampleSuperstore[[#This Row],[Cogs]]&gt;'Check Outliers'!$M$23,SampleSuperstore[[#This Row],[Cogs]]&lt;'Check Outliers'!$M$24),"outlier","normal")</f>
        <v>normal</v>
      </c>
    </row>
    <row r="729" spans="1:18" hidden="1" x14ac:dyDescent="0.3">
      <c r="A729" s="1" t="s">
        <v>58</v>
      </c>
      <c r="B729" s="1" t="s">
        <v>11</v>
      </c>
      <c r="C729" s="1" t="s">
        <v>226</v>
      </c>
      <c r="D729" s="1" t="s">
        <v>72</v>
      </c>
      <c r="E729" s="1" t="s">
        <v>53</v>
      </c>
      <c r="F729" s="1" t="s">
        <v>22</v>
      </c>
      <c r="G729" s="1" t="s">
        <v>37</v>
      </c>
      <c r="H729">
        <v>22.84</v>
      </c>
      <c r="I729">
        <v>8</v>
      </c>
      <c r="J729">
        <v>182.72</v>
      </c>
      <c r="K729" s="1">
        <v>0</v>
      </c>
      <c r="L729">
        <v>84.05</v>
      </c>
      <c r="M729">
        <v>98.67</v>
      </c>
      <c r="N729">
        <v>0.46</v>
      </c>
      <c r="O729">
        <v>84.05</v>
      </c>
      <c r="P729" t="str">
        <f>IF(OR(SampleSuperstore[[#This Row],[Total Sales]]&gt;'Check Outliers'!$M$7,SampleSuperstore[[#This Row],[Total Sales]]&lt;'Check Outliers'!$M$8),"Outlier","normal")</f>
        <v>normal</v>
      </c>
      <c r="Q729" t="str">
        <f>IF(OR(SampleSuperstore[[#This Row],[Profit]]&gt;'Check Outliers'!$M$15,SampleSuperstore[[#This Row],[Profit]]&lt;'Check Outliers'!$M$16),"outlier","normal")</f>
        <v>outlier</v>
      </c>
      <c r="R729" s="1" t="str">
        <f>IF(OR(SampleSuperstore[[#This Row],[Cogs]]&gt;'Check Outliers'!$M$23,SampleSuperstore[[#This Row],[Cogs]]&lt;'Check Outliers'!$M$24),"outlier","normal")</f>
        <v>normal</v>
      </c>
    </row>
    <row r="730" spans="1:18" hidden="1" x14ac:dyDescent="0.3">
      <c r="A730" s="1" t="s">
        <v>58</v>
      </c>
      <c r="B730" s="1" t="s">
        <v>11</v>
      </c>
      <c r="C730" s="1" t="s">
        <v>226</v>
      </c>
      <c r="D730" s="1" t="s">
        <v>72</v>
      </c>
      <c r="E730" s="1" t="s">
        <v>53</v>
      </c>
      <c r="F730" s="1" t="s">
        <v>15</v>
      </c>
      <c r="G730" s="1" t="s">
        <v>27</v>
      </c>
      <c r="H730">
        <v>200.02</v>
      </c>
      <c r="I730">
        <v>2</v>
      </c>
      <c r="J730">
        <v>400.03</v>
      </c>
      <c r="K730" s="1">
        <v>0.4</v>
      </c>
      <c r="L730">
        <v>-153.35</v>
      </c>
      <c r="M730">
        <v>553.38</v>
      </c>
      <c r="N730">
        <v>-0.38</v>
      </c>
      <c r="O730">
        <v>-313.36199999999997</v>
      </c>
      <c r="P730" t="str">
        <f>IF(OR(SampleSuperstore[[#This Row],[Total Sales]]&gt;'Check Outliers'!$M$7,SampleSuperstore[[#This Row],[Total Sales]]&lt;'Check Outliers'!$M$8),"Outlier","normal")</f>
        <v>normal</v>
      </c>
      <c r="Q730" t="str">
        <f>IF(OR(SampleSuperstore[[#This Row],[Profit]]&gt;'Check Outliers'!$M$15,SampleSuperstore[[#This Row],[Profit]]&lt;'Check Outliers'!$M$16),"outlier","normal")</f>
        <v>outlier</v>
      </c>
      <c r="R730" s="1" t="str">
        <f>IF(OR(SampleSuperstore[[#This Row],[Cogs]]&gt;'Check Outliers'!$M$23,SampleSuperstore[[#This Row],[Cogs]]&lt;'Check Outliers'!$M$24),"outlier","normal")</f>
        <v>outlier</v>
      </c>
    </row>
    <row r="731" spans="1:18" x14ac:dyDescent="0.3">
      <c r="A731" s="1" t="s">
        <v>58</v>
      </c>
      <c r="B731" s="1" t="s">
        <v>11</v>
      </c>
      <c r="C731" s="1" t="s">
        <v>226</v>
      </c>
      <c r="D731" s="1" t="s">
        <v>72</v>
      </c>
      <c r="E731" s="1" t="s">
        <v>53</v>
      </c>
      <c r="F731" s="1" t="s">
        <v>22</v>
      </c>
      <c r="G731" s="1" t="s">
        <v>28</v>
      </c>
      <c r="H731">
        <v>11.21</v>
      </c>
      <c r="I731">
        <v>3</v>
      </c>
      <c r="J731">
        <v>33.630000000000003</v>
      </c>
      <c r="K731" s="11">
        <v>0</v>
      </c>
      <c r="L731">
        <v>10.09</v>
      </c>
      <c r="M731">
        <v>23.54</v>
      </c>
      <c r="N731" s="11">
        <v>0.3</v>
      </c>
      <c r="O731">
        <v>10.09</v>
      </c>
      <c r="P731" t="str">
        <f>IF(OR(SampleSuperstore[[#This Row],[Total Sales]]&gt;'Check Outliers'!$M$7,SampleSuperstore[[#This Row],[Total Sales]]&lt;'Check Outliers'!$M$8),"Outlier","normal")</f>
        <v>normal</v>
      </c>
      <c r="Q731" t="str">
        <f>IF(OR(SampleSuperstore[[#This Row],[Profit]]&gt;'Check Outliers'!$M$15,SampleSuperstore[[#This Row],[Profit]]&lt;'Check Outliers'!$M$16),"outlier","normal")</f>
        <v>normal</v>
      </c>
      <c r="R731" s="1" t="str">
        <f>IF(OR(SampleSuperstore[[#This Row],[Cogs]]&gt;'Check Outliers'!$M$23,SampleSuperstore[[#This Row],[Cogs]]&lt;'Check Outliers'!$M$24),"outlier","normal")</f>
        <v>normal</v>
      </c>
    </row>
    <row r="732" spans="1:18" hidden="1" x14ac:dyDescent="0.3">
      <c r="A732" s="1" t="s">
        <v>58</v>
      </c>
      <c r="B732" s="1" t="s">
        <v>11</v>
      </c>
      <c r="C732" s="1" t="s">
        <v>226</v>
      </c>
      <c r="D732" s="1" t="s">
        <v>72</v>
      </c>
      <c r="E732" s="1" t="s">
        <v>53</v>
      </c>
      <c r="F732" s="1" t="s">
        <v>15</v>
      </c>
      <c r="G732" s="1" t="s">
        <v>17</v>
      </c>
      <c r="H732">
        <v>180.88</v>
      </c>
      <c r="I732">
        <v>3</v>
      </c>
      <c r="J732">
        <v>542.65</v>
      </c>
      <c r="K732" s="1">
        <v>0.1</v>
      </c>
      <c r="L732">
        <v>102.5</v>
      </c>
      <c r="M732">
        <v>440.15</v>
      </c>
      <c r="N732">
        <v>0.19</v>
      </c>
      <c r="O732">
        <v>48.234999999999999</v>
      </c>
      <c r="P732" t="str">
        <f>IF(OR(SampleSuperstore[[#This Row],[Total Sales]]&gt;'Check Outliers'!$M$7,SampleSuperstore[[#This Row],[Total Sales]]&lt;'Check Outliers'!$M$8),"Outlier","normal")</f>
        <v>Outlier</v>
      </c>
      <c r="Q732" t="str">
        <f>IF(OR(SampleSuperstore[[#This Row],[Profit]]&gt;'Check Outliers'!$M$15,SampleSuperstore[[#This Row],[Profit]]&lt;'Check Outliers'!$M$16),"outlier","normal")</f>
        <v>outlier</v>
      </c>
      <c r="R732" s="1" t="str">
        <f>IF(OR(SampleSuperstore[[#This Row],[Cogs]]&gt;'Check Outliers'!$M$23,SampleSuperstore[[#This Row],[Cogs]]&lt;'Check Outliers'!$M$24),"outlier","normal")</f>
        <v>outlier</v>
      </c>
    </row>
    <row r="733" spans="1:18" x14ac:dyDescent="0.3">
      <c r="A733" s="1" t="s">
        <v>58</v>
      </c>
      <c r="B733" s="1" t="s">
        <v>11</v>
      </c>
      <c r="C733" s="1" t="s">
        <v>226</v>
      </c>
      <c r="D733" s="1" t="s">
        <v>72</v>
      </c>
      <c r="E733" s="1" t="s">
        <v>53</v>
      </c>
      <c r="F733" s="1" t="s">
        <v>22</v>
      </c>
      <c r="G733" s="1" t="s">
        <v>23</v>
      </c>
      <c r="H733">
        <v>3.15</v>
      </c>
      <c r="I733">
        <v>2</v>
      </c>
      <c r="J733">
        <v>6.3</v>
      </c>
      <c r="K733" s="11">
        <v>0</v>
      </c>
      <c r="L733">
        <v>3.02</v>
      </c>
      <c r="M733">
        <v>3.28</v>
      </c>
      <c r="N733" s="11">
        <v>0.48</v>
      </c>
      <c r="O733">
        <v>3.02</v>
      </c>
      <c r="P733" t="str">
        <f>IF(OR(SampleSuperstore[[#This Row],[Total Sales]]&gt;'Check Outliers'!$M$7,SampleSuperstore[[#This Row],[Total Sales]]&lt;'Check Outliers'!$M$8),"Outlier","normal")</f>
        <v>normal</v>
      </c>
      <c r="Q733" t="str">
        <f>IF(OR(SampleSuperstore[[#This Row],[Profit]]&gt;'Check Outliers'!$M$15,SampleSuperstore[[#This Row],[Profit]]&lt;'Check Outliers'!$M$16),"outlier","normal")</f>
        <v>normal</v>
      </c>
      <c r="R733" s="1" t="str">
        <f>IF(OR(SampleSuperstore[[#This Row],[Cogs]]&gt;'Check Outliers'!$M$23,SampleSuperstore[[#This Row],[Cogs]]&lt;'Check Outliers'!$M$24),"outlier","normal")</f>
        <v>normal</v>
      </c>
    </row>
    <row r="734" spans="1:18" x14ac:dyDescent="0.3">
      <c r="A734" s="1" t="s">
        <v>24</v>
      </c>
      <c r="B734" s="1" t="s">
        <v>40</v>
      </c>
      <c r="C734" s="1" t="s">
        <v>38</v>
      </c>
      <c r="D734" s="1" t="s">
        <v>39</v>
      </c>
      <c r="E734" s="1" t="s">
        <v>21</v>
      </c>
      <c r="F734" s="1" t="s">
        <v>22</v>
      </c>
      <c r="G734" s="1" t="s">
        <v>28</v>
      </c>
      <c r="H734">
        <v>80.98</v>
      </c>
      <c r="I734">
        <v>3</v>
      </c>
      <c r="J734">
        <v>242.94</v>
      </c>
      <c r="K734" s="11">
        <v>0</v>
      </c>
      <c r="L734">
        <v>9.7200000000000006</v>
      </c>
      <c r="M734">
        <v>233.22</v>
      </c>
      <c r="N734" s="11">
        <v>0.04</v>
      </c>
      <c r="O734">
        <v>9.7200000000000006</v>
      </c>
      <c r="P734" t="str">
        <f>IF(OR(SampleSuperstore[[#This Row],[Total Sales]]&gt;'Check Outliers'!$M$7,SampleSuperstore[[#This Row],[Total Sales]]&lt;'Check Outliers'!$M$8),"Outlier","normal")</f>
        <v>normal</v>
      </c>
      <c r="Q734" t="str">
        <f>IF(OR(SampleSuperstore[[#This Row],[Profit]]&gt;'Check Outliers'!$M$15,SampleSuperstore[[#This Row],[Profit]]&lt;'Check Outliers'!$M$16),"outlier","normal")</f>
        <v>normal</v>
      </c>
      <c r="R734" s="1" t="str">
        <f>IF(OR(SampleSuperstore[[#This Row],[Cogs]]&gt;'Check Outliers'!$M$23,SampleSuperstore[[#This Row],[Cogs]]&lt;'Check Outliers'!$M$24),"outlier","normal")</f>
        <v>normal</v>
      </c>
    </row>
    <row r="735" spans="1:18" hidden="1" x14ac:dyDescent="0.3">
      <c r="A735" s="1" t="s">
        <v>24</v>
      </c>
      <c r="B735" s="1" t="s">
        <v>40</v>
      </c>
      <c r="C735" s="1" t="s">
        <v>38</v>
      </c>
      <c r="D735" s="1" t="s">
        <v>39</v>
      </c>
      <c r="E735" s="1" t="s">
        <v>21</v>
      </c>
      <c r="F735" s="1" t="s">
        <v>31</v>
      </c>
      <c r="G735" s="1" t="s">
        <v>55</v>
      </c>
      <c r="H735">
        <v>59.99</v>
      </c>
      <c r="I735">
        <v>3</v>
      </c>
      <c r="J735">
        <v>179.97</v>
      </c>
      <c r="K735" s="1">
        <v>0</v>
      </c>
      <c r="L735">
        <v>86.39</v>
      </c>
      <c r="M735">
        <v>93.58</v>
      </c>
      <c r="N735">
        <v>0.48</v>
      </c>
      <c r="O735">
        <v>86.39</v>
      </c>
      <c r="P735" t="str">
        <f>IF(OR(SampleSuperstore[[#This Row],[Total Sales]]&gt;'Check Outliers'!$M$7,SampleSuperstore[[#This Row],[Total Sales]]&lt;'Check Outliers'!$M$8),"Outlier","normal")</f>
        <v>normal</v>
      </c>
      <c r="Q735" t="str">
        <f>IF(OR(SampleSuperstore[[#This Row],[Profit]]&gt;'Check Outliers'!$M$15,SampleSuperstore[[#This Row],[Profit]]&lt;'Check Outliers'!$M$16),"outlier","normal")</f>
        <v>outlier</v>
      </c>
      <c r="R735" s="1" t="str">
        <f>IF(OR(SampleSuperstore[[#This Row],[Cogs]]&gt;'Check Outliers'!$M$23,SampleSuperstore[[#This Row],[Cogs]]&lt;'Check Outliers'!$M$24),"outlier","normal")</f>
        <v>normal</v>
      </c>
    </row>
    <row r="736" spans="1:18" x14ac:dyDescent="0.3">
      <c r="A736" s="1" t="s">
        <v>24</v>
      </c>
      <c r="B736" s="1" t="s">
        <v>40</v>
      </c>
      <c r="C736" s="1" t="s">
        <v>38</v>
      </c>
      <c r="D736" s="1" t="s">
        <v>39</v>
      </c>
      <c r="E736" s="1" t="s">
        <v>21</v>
      </c>
      <c r="F736" s="1" t="s">
        <v>22</v>
      </c>
      <c r="G736" s="1" t="s">
        <v>33</v>
      </c>
      <c r="H736">
        <v>16.62</v>
      </c>
      <c r="I736">
        <v>6</v>
      </c>
      <c r="J736">
        <v>99.7</v>
      </c>
      <c r="K736" s="11">
        <v>0.2</v>
      </c>
      <c r="L736">
        <v>33.65</v>
      </c>
      <c r="M736">
        <v>66.05</v>
      </c>
      <c r="N736" s="11">
        <v>0.34</v>
      </c>
      <c r="O736">
        <v>13.709999999999997</v>
      </c>
      <c r="P736" t="str">
        <f>IF(OR(SampleSuperstore[[#This Row],[Total Sales]]&gt;'Check Outliers'!$M$7,SampleSuperstore[[#This Row],[Total Sales]]&lt;'Check Outliers'!$M$8),"Outlier","normal")</f>
        <v>normal</v>
      </c>
      <c r="Q736" t="str">
        <f>IF(OR(SampleSuperstore[[#This Row],[Profit]]&gt;'Check Outliers'!$M$15,SampleSuperstore[[#This Row],[Profit]]&lt;'Check Outliers'!$M$16),"outlier","normal")</f>
        <v>normal</v>
      </c>
      <c r="R736" s="1" t="str">
        <f>IF(OR(SampleSuperstore[[#This Row],[Cogs]]&gt;'Check Outliers'!$M$23,SampleSuperstore[[#This Row],[Cogs]]&lt;'Check Outliers'!$M$24),"outlier","normal")</f>
        <v>normal</v>
      </c>
    </row>
    <row r="737" spans="1:18" x14ac:dyDescent="0.3">
      <c r="A737" s="1" t="s">
        <v>24</v>
      </c>
      <c r="B737" s="1" t="s">
        <v>40</v>
      </c>
      <c r="C737" s="1" t="s">
        <v>38</v>
      </c>
      <c r="D737" s="1" t="s">
        <v>39</v>
      </c>
      <c r="E737" s="1" t="s">
        <v>21</v>
      </c>
      <c r="F737" s="1" t="s">
        <v>22</v>
      </c>
      <c r="G737" s="1" t="s">
        <v>33</v>
      </c>
      <c r="H737">
        <v>6.98</v>
      </c>
      <c r="I737">
        <v>4</v>
      </c>
      <c r="J737">
        <v>27.94</v>
      </c>
      <c r="K737" s="11">
        <v>0.2</v>
      </c>
      <c r="L737">
        <v>9.43</v>
      </c>
      <c r="M737">
        <v>18.510000000000002</v>
      </c>
      <c r="N737" s="11">
        <v>0.34</v>
      </c>
      <c r="O737">
        <v>3.8419999999999987</v>
      </c>
      <c r="P737" t="str">
        <f>IF(OR(SampleSuperstore[[#This Row],[Total Sales]]&gt;'Check Outliers'!$M$7,SampleSuperstore[[#This Row],[Total Sales]]&lt;'Check Outliers'!$M$8),"Outlier","normal")</f>
        <v>normal</v>
      </c>
      <c r="Q737" t="str">
        <f>IF(OR(SampleSuperstore[[#This Row],[Profit]]&gt;'Check Outliers'!$M$15,SampleSuperstore[[#This Row],[Profit]]&lt;'Check Outliers'!$M$16),"outlier","normal")</f>
        <v>normal</v>
      </c>
      <c r="R737" s="1" t="str">
        <f>IF(OR(SampleSuperstore[[#This Row],[Cogs]]&gt;'Check Outliers'!$M$23,SampleSuperstore[[#This Row],[Cogs]]&lt;'Check Outliers'!$M$24),"outlier","normal")</f>
        <v>normal</v>
      </c>
    </row>
    <row r="738" spans="1:18" x14ac:dyDescent="0.3">
      <c r="A738" s="1" t="s">
        <v>24</v>
      </c>
      <c r="B738" s="1" t="s">
        <v>40</v>
      </c>
      <c r="C738" s="1" t="s">
        <v>38</v>
      </c>
      <c r="D738" s="1" t="s">
        <v>39</v>
      </c>
      <c r="E738" s="1" t="s">
        <v>21</v>
      </c>
      <c r="F738" s="1" t="s">
        <v>15</v>
      </c>
      <c r="G738" s="1" t="s">
        <v>16</v>
      </c>
      <c r="H738">
        <v>84.98</v>
      </c>
      <c r="I738">
        <v>1</v>
      </c>
      <c r="J738">
        <v>84.98</v>
      </c>
      <c r="K738" s="11">
        <v>0</v>
      </c>
      <c r="L738">
        <v>18.7</v>
      </c>
      <c r="M738">
        <v>66.28</v>
      </c>
      <c r="N738" s="11">
        <v>0.22</v>
      </c>
      <c r="O738">
        <v>18.7</v>
      </c>
      <c r="P738" t="str">
        <f>IF(OR(SampleSuperstore[[#This Row],[Total Sales]]&gt;'Check Outliers'!$M$7,SampleSuperstore[[#This Row],[Total Sales]]&lt;'Check Outliers'!$M$8),"Outlier","normal")</f>
        <v>normal</v>
      </c>
      <c r="Q738" t="str">
        <f>IF(OR(SampleSuperstore[[#This Row],[Profit]]&gt;'Check Outliers'!$M$15,SampleSuperstore[[#This Row],[Profit]]&lt;'Check Outliers'!$M$16),"outlier","normal")</f>
        <v>normal</v>
      </c>
      <c r="R738" s="1" t="str">
        <f>IF(OR(SampleSuperstore[[#This Row],[Cogs]]&gt;'Check Outliers'!$M$23,SampleSuperstore[[#This Row],[Cogs]]&lt;'Check Outliers'!$M$24),"outlier","normal")</f>
        <v>normal</v>
      </c>
    </row>
    <row r="739" spans="1:18" x14ac:dyDescent="0.3">
      <c r="A739" s="1" t="s">
        <v>24</v>
      </c>
      <c r="B739" s="1" t="s">
        <v>40</v>
      </c>
      <c r="C739" s="1" t="s">
        <v>38</v>
      </c>
      <c r="D739" s="1" t="s">
        <v>39</v>
      </c>
      <c r="E739" s="1" t="s">
        <v>21</v>
      </c>
      <c r="F739" s="1" t="s">
        <v>22</v>
      </c>
      <c r="G739" s="1" t="s">
        <v>33</v>
      </c>
      <c r="H739">
        <v>3.74</v>
      </c>
      <c r="I739">
        <v>5</v>
      </c>
      <c r="J739">
        <v>18.72</v>
      </c>
      <c r="K739" s="11">
        <v>0.2</v>
      </c>
      <c r="L739">
        <v>6.55</v>
      </c>
      <c r="M739">
        <v>12.17</v>
      </c>
      <c r="N739" s="11">
        <v>0.35</v>
      </c>
      <c r="O739">
        <v>2.806</v>
      </c>
      <c r="P739" t="str">
        <f>IF(OR(SampleSuperstore[[#This Row],[Total Sales]]&gt;'Check Outliers'!$M$7,SampleSuperstore[[#This Row],[Total Sales]]&lt;'Check Outliers'!$M$8),"Outlier","normal")</f>
        <v>normal</v>
      </c>
      <c r="Q739" t="str">
        <f>IF(OR(SampleSuperstore[[#This Row],[Profit]]&gt;'Check Outliers'!$M$15,SampleSuperstore[[#This Row],[Profit]]&lt;'Check Outliers'!$M$16),"outlier","normal")</f>
        <v>normal</v>
      </c>
      <c r="R739" s="1" t="str">
        <f>IF(OR(SampleSuperstore[[#This Row],[Cogs]]&gt;'Check Outliers'!$M$23,SampleSuperstore[[#This Row],[Cogs]]&lt;'Check Outliers'!$M$24),"outlier","normal")</f>
        <v>normal</v>
      </c>
    </row>
    <row r="740" spans="1:18" x14ac:dyDescent="0.3">
      <c r="A740" s="1" t="s">
        <v>24</v>
      </c>
      <c r="B740" s="1" t="s">
        <v>11</v>
      </c>
      <c r="C740" s="1" t="s">
        <v>48</v>
      </c>
      <c r="D740" s="1" t="s">
        <v>20</v>
      </c>
      <c r="E740" s="1" t="s">
        <v>21</v>
      </c>
      <c r="F740" s="1" t="s">
        <v>31</v>
      </c>
      <c r="G740" s="1" t="s">
        <v>55</v>
      </c>
      <c r="H740">
        <v>24.99</v>
      </c>
      <c r="I740">
        <v>2</v>
      </c>
      <c r="J740">
        <v>49.98</v>
      </c>
      <c r="K740" s="11">
        <v>0</v>
      </c>
      <c r="L740">
        <v>8.5</v>
      </c>
      <c r="M740">
        <v>41.48</v>
      </c>
      <c r="N740" s="11">
        <v>0.17</v>
      </c>
      <c r="O740">
        <v>8.5</v>
      </c>
      <c r="P740" t="str">
        <f>IF(OR(SampleSuperstore[[#This Row],[Total Sales]]&gt;'Check Outliers'!$M$7,SampleSuperstore[[#This Row],[Total Sales]]&lt;'Check Outliers'!$M$8),"Outlier","normal")</f>
        <v>normal</v>
      </c>
      <c r="Q740" t="str">
        <f>IF(OR(SampleSuperstore[[#This Row],[Profit]]&gt;'Check Outliers'!$M$15,SampleSuperstore[[#This Row],[Profit]]&lt;'Check Outliers'!$M$16),"outlier","normal")</f>
        <v>normal</v>
      </c>
      <c r="R740" s="1" t="str">
        <f>IF(OR(SampleSuperstore[[#This Row],[Cogs]]&gt;'Check Outliers'!$M$23,SampleSuperstore[[#This Row],[Cogs]]&lt;'Check Outliers'!$M$24),"outlier","normal")</f>
        <v>normal</v>
      </c>
    </row>
    <row r="741" spans="1:18" x14ac:dyDescent="0.3">
      <c r="A741" s="1" t="s">
        <v>24</v>
      </c>
      <c r="B741" s="1" t="s">
        <v>40</v>
      </c>
      <c r="C741" s="1" t="s">
        <v>60</v>
      </c>
      <c r="D741" s="1" t="s">
        <v>61</v>
      </c>
      <c r="E741" s="1" t="s">
        <v>43</v>
      </c>
      <c r="F741" s="1" t="s">
        <v>22</v>
      </c>
      <c r="G741" s="1" t="s">
        <v>23</v>
      </c>
      <c r="H741">
        <v>3.93</v>
      </c>
      <c r="I741">
        <v>3</v>
      </c>
      <c r="J741">
        <v>11.78</v>
      </c>
      <c r="K741" s="11">
        <v>0.2</v>
      </c>
      <c r="L741">
        <v>4.2699999999999996</v>
      </c>
      <c r="M741">
        <v>7.51</v>
      </c>
      <c r="N741" s="11">
        <v>0.36</v>
      </c>
      <c r="O741">
        <v>1.9139999999999997</v>
      </c>
      <c r="P741" t="str">
        <f>IF(OR(SampleSuperstore[[#This Row],[Total Sales]]&gt;'Check Outliers'!$M$7,SampleSuperstore[[#This Row],[Total Sales]]&lt;'Check Outliers'!$M$8),"Outlier","normal")</f>
        <v>normal</v>
      </c>
      <c r="Q741" t="str">
        <f>IF(OR(SampleSuperstore[[#This Row],[Profit]]&gt;'Check Outliers'!$M$15,SampleSuperstore[[#This Row],[Profit]]&lt;'Check Outliers'!$M$16),"outlier","normal")</f>
        <v>normal</v>
      </c>
      <c r="R741" s="1" t="str">
        <f>IF(OR(SampleSuperstore[[#This Row],[Cogs]]&gt;'Check Outliers'!$M$23,SampleSuperstore[[#This Row],[Cogs]]&lt;'Check Outliers'!$M$24),"outlier","normal")</f>
        <v>normal</v>
      </c>
    </row>
    <row r="742" spans="1:18" hidden="1" x14ac:dyDescent="0.3">
      <c r="A742" s="1" t="s">
        <v>24</v>
      </c>
      <c r="B742" s="1" t="s">
        <v>40</v>
      </c>
      <c r="C742" s="1" t="s">
        <v>60</v>
      </c>
      <c r="D742" s="1" t="s">
        <v>61</v>
      </c>
      <c r="E742" s="1" t="s">
        <v>43</v>
      </c>
      <c r="F742" s="1" t="s">
        <v>22</v>
      </c>
      <c r="G742" s="1" t="s">
        <v>28</v>
      </c>
      <c r="H742">
        <v>90.91</v>
      </c>
      <c r="I742">
        <v>3</v>
      </c>
      <c r="J742">
        <v>272.74</v>
      </c>
      <c r="K742" s="1">
        <v>0.2</v>
      </c>
      <c r="L742">
        <v>-64.77</v>
      </c>
      <c r="M742">
        <v>337.51</v>
      </c>
      <c r="N742">
        <v>-0.24</v>
      </c>
      <c r="O742">
        <v>-119.318</v>
      </c>
      <c r="P742" t="str">
        <f>IF(OR(SampleSuperstore[[#This Row],[Total Sales]]&gt;'Check Outliers'!$M$7,SampleSuperstore[[#This Row],[Total Sales]]&lt;'Check Outliers'!$M$8),"Outlier","normal")</f>
        <v>normal</v>
      </c>
      <c r="Q742" t="str">
        <f>IF(OR(SampleSuperstore[[#This Row],[Profit]]&gt;'Check Outliers'!$M$15,SampleSuperstore[[#This Row],[Profit]]&lt;'Check Outliers'!$M$16),"outlier","normal")</f>
        <v>outlier</v>
      </c>
      <c r="R742" s="1" t="str">
        <f>IF(OR(SampleSuperstore[[#This Row],[Cogs]]&gt;'Check Outliers'!$M$23,SampleSuperstore[[#This Row],[Cogs]]&lt;'Check Outliers'!$M$24),"outlier","normal")</f>
        <v>normal</v>
      </c>
    </row>
    <row r="743" spans="1:18" x14ac:dyDescent="0.3">
      <c r="A743" s="1" t="s">
        <v>24</v>
      </c>
      <c r="B743" s="1" t="s">
        <v>40</v>
      </c>
      <c r="C743" s="1" t="s">
        <v>60</v>
      </c>
      <c r="D743" s="1" t="s">
        <v>61</v>
      </c>
      <c r="E743" s="1" t="s">
        <v>43</v>
      </c>
      <c r="F743" s="1" t="s">
        <v>22</v>
      </c>
      <c r="G743" s="1" t="s">
        <v>33</v>
      </c>
      <c r="H743">
        <v>1.77</v>
      </c>
      <c r="I743">
        <v>2</v>
      </c>
      <c r="J743">
        <v>3.54</v>
      </c>
      <c r="K743" s="11">
        <v>0.8</v>
      </c>
      <c r="L743">
        <v>-5.49</v>
      </c>
      <c r="M743">
        <v>9.0299999999999994</v>
      </c>
      <c r="N743" s="11">
        <v>-1.55</v>
      </c>
      <c r="O743">
        <v>-8.322000000000001</v>
      </c>
      <c r="P743" t="str">
        <f>IF(OR(SampleSuperstore[[#This Row],[Total Sales]]&gt;'Check Outliers'!$M$7,SampleSuperstore[[#This Row],[Total Sales]]&lt;'Check Outliers'!$M$8),"Outlier","normal")</f>
        <v>normal</v>
      </c>
      <c r="Q743" t="str">
        <f>IF(OR(SampleSuperstore[[#This Row],[Profit]]&gt;'Check Outliers'!$M$15,SampleSuperstore[[#This Row],[Profit]]&lt;'Check Outliers'!$M$16),"outlier","normal")</f>
        <v>normal</v>
      </c>
      <c r="R743" s="1" t="str">
        <f>IF(OR(SampleSuperstore[[#This Row],[Cogs]]&gt;'Check Outliers'!$M$23,SampleSuperstore[[#This Row],[Cogs]]&lt;'Check Outliers'!$M$24),"outlier","normal")</f>
        <v>normal</v>
      </c>
    </row>
    <row r="744" spans="1:18" x14ac:dyDescent="0.3">
      <c r="A744" s="1" t="s">
        <v>24</v>
      </c>
      <c r="B744" s="1" t="s">
        <v>11</v>
      </c>
      <c r="C744" s="1" t="s">
        <v>131</v>
      </c>
      <c r="D744" s="1" t="s">
        <v>42</v>
      </c>
      <c r="E744" s="1" t="s">
        <v>43</v>
      </c>
      <c r="F744" s="1" t="s">
        <v>22</v>
      </c>
      <c r="G744" s="1" t="s">
        <v>106</v>
      </c>
      <c r="H744">
        <v>10.3</v>
      </c>
      <c r="I744">
        <v>5</v>
      </c>
      <c r="J744">
        <v>51.52</v>
      </c>
      <c r="K744" s="11">
        <v>0.2</v>
      </c>
      <c r="L744">
        <v>-10.95</v>
      </c>
      <c r="M744">
        <v>62.47</v>
      </c>
      <c r="N744" s="11">
        <v>-0.21</v>
      </c>
      <c r="O744">
        <v>-21.254000000000001</v>
      </c>
      <c r="P744" t="str">
        <f>IF(OR(SampleSuperstore[[#This Row],[Total Sales]]&gt;'Check Outliers'!$M$7,SampleSuperstore[[#This Row],[Total Sales]]&lt;'Check Outliers'!$M$8),"Outlier","normal")</f>
        <v>normal</v>
      </c>
      <c r="Q744" t="str">
        <f>IF(OR(SampleSuperstore[[#This Row],[Profit]]&gt;'Check Outliers'!$M$15,SampleSuperstore[[#This Row],[Profit]]&lt;'Check Outliers'!$M$16),"outlier","normal")</f>
        <v>normal</v>
      </c>
      <c r="R744" s="1" t="str">
        <f>IF(OR(SampleSuperstore[[#This Row],[Cogs]]&gt;'Check Outliers'!$M$23,SampleSuperstore[[#This Row],[Cogs]]&lt;'Check Outliers'!$M$24),"outlier","normal")</f>
        <v>normal</v>
      </c>
    </row>
    <row r="745" spans="1:18" x14ac:dyDescent="0.3">
      <c r="A745" s="1" t="s">
        <v>24</v>
      </c>
      <c r="B745" s="1" t="s">
        <v>11</v>
      </c>
      <c r="C745" s="1" t="s">
        <v>131</v>
      </c>
      <c r="D745" s="1" t="s">
        <v>42</v>
      </c>
      <c r="E745" s="1" t="s">
        <v>43</v>
      </c>
      <c r="F745" s="1" t="s">
        <v>22</v>
      </c>
      <c r="G745" s="1" t="s">
        <v>37</v>
      </c>
      <c r="H745">
        <v>3.53</v>
      </c>
      <c r="I745">
        <v>1</v>
      </c>
      <c r="J745">
        <v>3.53</v>
      </c>
      <c r="K745" s="11">
        <v>0.2</v>
      </c>
      <c r="L745">
        <v>1.1499999999999999</v>
      </c>
      <c r="M745">
        <v>2.38</v>
      </c>
      <c r="N745" s="11">
        <v>0.33</v>
      </c>
      <c r="O745">
        <v>0.44399999999999995</v>
      </c>
      <c r="P745" t="str">
        <f>IF(OR(SampleSuperstore[[#This Row],[Total Sales]]&gt;'Check Outliers'!$M$7,SampleSuperstore[[#This Row],[Total Sales]]&lt;'Check Outliers'!$M$8),"Outlier","normal")</f>
        <v>normal</v>
      </c>
      <c r="Q745" t="str">
        <f>IF(OR(SampleSuperstore[[#This Row],[Profit]]&gt;'Check Outliers'!$M$15,SampleSuperstore[[#This Row],[Profit]]&lt;'Check Outliers'!$M$16),"outlier","normal")</f>
        <v>normal</v>
      </c>
      <c r="R745" s="1" t="str">
        <f>IF(OR(SampleSuperstore[[#This Row],[Cogs]]&gt;'Check Outliers'!$M$23,SampleSuperstore[[#This Row],[Cogs]]&lt;'Check Outliers'!$M$24),"outlier","normal")</f>
        <v>normal</v>
      </c>
    </row>
    <row r="746" spans="1:18" x14ac:dyDescent="0.3">
      <c r="A746" s="1" t="s">
        <v>24</v>
      </c>
      <c r="B746" s="1" t="s">
        <v>11</v>
      </c>
      <c r="C746" s="1" t="s">
        <v>131</v>
      </c>
      <c r="D746" s="1" t="s">
        <v>42</v>
      </c>
      <c r="E746" s="1" t="s">
        <v>43</v>
      </c>
      <c r="F746" s="1" t="s">
        <v>22</v>
      </c>
      <c r="G746" s="1" t="s">
        <v>37</v>
      </c>
      <c r="H746">
        <v>4.62</v>
      </c>
      <c r="I746">
        <v>1</v>
      </c>
      <c r="J746">
        <v>4.62</v>
      </c>
      <c r="K746" s="11">
        <v>0.2</v>
      </c>
      <c r="L746">
        <v>1.68</v>
      </c>
      <c r="M746">
        <v>2.94</v>
      </c>
      <c r="N746" s="11">
        <v>0.36</v>
      </c>
      <c r="O746">
        <v>0.75599999999999989</v>
      </c>
      <c r="P746" t="str">
        <f>IF(OR(SampleSuperstore[[#This Row],[Total Sales]]&gt;'Check Outliers'!$M$7,SampleSuperstore[[#This Row],[Total Sales]]&lt;'Check Outliers'!$M$8),"Outlier","normal")</f>
        <v>normal</v>
      </c>
      <c r="Q746" t="str">
        <f>IF(OR(SampleSuperstore[[#This Row],[Profit]]&gt;'Check Outliers'!$M$15,SampleSuperstore[[#This Row],[Profit]]&lt;'Check Outliers'!$M$16),"outlier","normal")</f>
        <v>normal</v>
      </c>
      <c r="R746" s="1" t="str">
        <f>IF(OR(SampleSuperstore[[#This Row],[Cogs]]&gt;'Check Outliers'!$M$23,SampleSuperstore[[#This Row],[Cogs]]&lt;'Check Outliers'!$M$24),"outlier","normal")</f>
        <v>normal</v>
      </c>
    </row>
    <row r="747" spans="1:18" x14ac:dyDescent="0.3">
      <c r="A747" s="1" t="s">
        <v>24</v>
      </c>
      <c r="B747" s="1" t="s">
        <v>11</v>
      </c>
      <c r="C747" s="1" t="s">
        <v>131</v>
      </c>
      <c r="D747" s="1" t="s">
        <v>42</v>
      </c>
      <c r="E747" s="1" t="s">
        <v>43</v>
      </c>
      <c r="F747" s="1" t="s">
        <v>22</v>
      </c>
      <c r="G747" s="1" t="s">
        <v>106</v>
      </c>
      <c r="H747">
        <v>13.79</v>
      </c>
      <c r="I747">
        <v>4</v>
      </c>
      <c r="J747">
        <v>55.17</v>
      </c>
      <c r="K747" s="11">
        <v>0.2</v>
      </c>
      <c r="L747">
        <v>6.21</v>
      </c>
      <c r="M747">
        <v>48.96</v>
      </c>
      <c r="N747" s="11">
        <v>0.11</v>
      </c>
      <c r="O747">
        <v>-4.8240000000000007</v>
      </c>
      <c r="P747" t="str">
        <f>IF(OR(SampleSuperstore[[#This Row],[Total Sales]]&gt;'Check Outliers'!$M$7,SampleSuperstore[[#This Row],[Total Sales]]&lt;'Check Outliers'!$M$8),"Outlier","normal")</f>
        <v>normal</v>
      </c>
      <c r="Q747" t="str">
        <f>IF(OR(SampleSuperstore[[#This Row],[Profit]]&gt;'Check Outliers'!$M$15,SampleSuperstore[[#This Row],[Profit]]&lt;'Check Outliers'!$M$16),"outlier","normal")</f>
        <v>normal</v>
      </c>
      <c r="R747" s="1" t="str">
        <f>IF(OR(SampleSuperstore[[#This Row],[Cogs]]&gt;'Check Outliers'!$M$23,SampleSuperstore[[#This Row],[Cogs]]&lt;'Check Outliers'!$M$24),"outlier","normal")</f>
        <v>normal</v>
      </c>
    </row>
    <row r="748" spans="1:18" hidden="1" x14ac:dyDescent="0.3">
      <c r="A748" s="1" t="s">
        <v>164</v>
      </c>
      <c r="B748" s="1" t="s">
        <v>18</v>
      </c>
      <c r="C748" s="1" t="s">
        <v>140</v>
      </c>
      <c r="D748" s="1" t="s">
        <v>20</v>
      </c>
      <c r="E748" s="1" t="s">
        <v>21</v>
      </c>
      <c r="F748" s="1" t="s">
        <v>15</v>
      </c>
      <c r="G748" s="1" t="s">
        <v>27</v>
      </c>
      <c r="H748">
        <v>56.71</v>
      </c>
      <c r="I748">
        <v>10</v>
      </c>
      <c r="J748">
        <v>567.12</v>
      </c>
      <c r="K748" s="1">
        <v>0.2</v>
      </c>
      <c r="L748">
        <v>-28.36</v>
      </c>
      <c r="M748">
        <v>595.48</v>
      </c>
      <c r="N748">
        <v>-0.05</v>
      </c>
      <c r="O748">
        <v>-141.78399999999999</v>
      </c>
      <c r="P748" t="str">
        <f>IF(OR(SampleSuperstore[[#This Row],[Total Sales]]&gt;'Check Outliers'!$M$7,SampleSuperstore[[#This Row],[Total Sales]]&lt;'Check Outliers'!$M$8),"Outlier","normal")</f>
        <v>Outlier</v>
      </c>
      <c r="Q748" t="str">
        <f>IF(OR(SampleSuperstore[[#This Row],[Profit]]&gt;'Check Outliers'!$M$15,SampleSuperstore[[#This Row],[Profit]]&lt;'Check Outliers'!$M$16),"outlier","normal")</f>
        <v>normal</v>
      </c>
      <c r="R748" s="1" t="str">
        <f>IF(OR(SampleSuperstore[[#This Row],[Cogs]]&gt;'Check Outliers'!$M$23,SampleSuperstore[[#This Row],[Cogs]]&lt;'Check Outliers'!$M$24),"outlier","normal")</f>
        <v>outlier</v>
      </c>
    </row>
    <row r="749" spans="1:18" x14ac:dyDescent="0.3">
      <c r="A749" s="1" t="s">
        <v>164</v>
      </c>
      <c r="B749" s="1" t="s">
        <v>18</v>
      </c>
      <c r="C749" s="1" t="s">
        <v>140</v>
      </c>
      <c r="D749" s="1" t="s">
        <v>20</v>
      </c>
      <c r="E749" s="1" t="s">
        <v>21</v>
      </c>
      <c r="F749" s="1" t="s">
        <v>22</v>
      </c>
      <c r="G749" s="1" t="s">
        <v>28</v>
      </c>
      <c r="H749">
        <v>89.83</v>
      </c>
      <c r="I749">
        <v>4</v>
      </c>
      <c r="J749">
        <v>359.32</v>
      </c>
      <c r="K749" s="11">
        <v>0</v>
      </c>
      <c r="L749">
        <v>7.19</v>
      </c>
      <c r="M749">
        <v>352.13</v>
      </c>
      <c r="N749" s="11">
        <v>0.02</v>
      </c>
      <c r="O749">
        <v>7.19</v>
      </c>
      <c r="P749" t="str">
        <f>IF(OR(SampleSuperstore[[#This Row],[Total Sales]]&gt;'Check Outliers'!$M$7,SampleSuperstore[[#This Row],[Total Sales]]&lt;'Check Outliers'!$M$8),"Outlier","normal")</f>
        <v>normal</v>
      </c>
      <c r="Q749" t="str">
        <f>IF(OR(SampleSuperstore[[#This Row],[Profit]]&gt;'Check Outliers'!$M$15,SampleSuperstore[[#This Row],[Profit]]&lt;'Check Outliers'!$M$16),"outlier","normal")</f>
        <v>normal</v>
      </c>
      <c r="R749" s="1" t="str">
        <f>IF(OR(SampleSuperstore[[#This Row],[Cogs]]&gt;'Check Outliers'!$M$23,SampleSuperstore[[#This Row],[Cogs]]&lt;'Check Outliers'!$M$24),"outlier","normal")</f>
        <v>normal</v>
      </c>
    </row>
    <row r="750" spans="1:18" x14ac:dyDescent="0.3">
      <c r="A750" s="1" t="s">
        <v>10</v>
      </c>
      <c r="B750" s="1" t="s">
        <v>11</v>
      </c>
      <c r="C750" s="1" t="s">
        <v>227</v>
      </c>
      <c r="D750" s="1" t="s">
        <v>61</v>
      </c>
      <c r="E750" s="1" t="s">
        <v>43</v>
      </c>
      <c r="F750" s="1" t="s">
        <v>31</v>
      </c>
      <c r="G750" s="1" t="s">
        <v>32</v>
      </c>
      <c r="H750">
        <v>11.99</v>
      </c>
      <c r="I750">
        <v>1</v>
      </c>
      <c r="J750">
        <v>11.99</v>
      </c>
      <c r="K750" s="11">
        <v>0.2</v>
      </c>
      <c r="L750">
        <v>0.9</v>
      </c>
      <c r="M750">
        <v>11.09</v>
      </c>
      <c r="N750" s="11">
        <v>0.08</v>
      </c>
      <c r="O750">
        <v>-1.4980000000000002</v>
      </c>
      <c r="P750" t="str">
        <f>IF(OR(SampleSuperstore[[#This Row],[Total Sales]]&gt;'Check Outliers'!$M$7,SampleSuperstore[[#This Row],[Total Sales]]&lt;'Check Outliers'!$M$8),"Outlier","normal")</f>
        <v>normal</v>
      </c>
      <c r="Q750" t="str">
        <f>IF(OR(SampleSuperstore[[#This Row],[Profit]]&gt;'Check Outliers'!$M$15,SampleSuperstore[[#This Row],[Profit]]&lt;'Check Outliers'!$M$16),"outlier","normal")</f>
        <v>normal</v>
      </c>
      <c r="R750" s="1" t="str">
        <f>IF(OR(SampleSuperstore[[#This Row],[Cogs]]&gt;'Check Outliers'!$M$23,SampleSuperstore[[#This Row],[Cogs]]&lt;'Check Outliers'!$M$24),"outlier","normal")</f>
        <v>normal</v>
      </c>
    </row>
    <row r="751" spans="1:18" x14ac:dyDescent="0.3">
      <c r="A751" s="1" t="s">
        <v>24</v>
      </c>
      <c r="B751" s="1" t="s">
        <v>11</v>
      </c>
      <c r="C751" s="1" t="s">
        <v>228</v>
      </c>
      <c r="D751" s="1" t="s">
        <v>66</v>
      </c>
      <c r="E751" s="1" t="s">
        <v>43</v>
      </c>
      <c r="F751" s="1" t="s">
        <v>22</v>
      </c>
      <c r="G751" s="1" t="s">
        <v>33</v>
      </c>
      <c r="H751">
        <v>19.350000000000001</v>
      </c>
      <c r="I751">
        <v>3</v>
      </c>
      <c r="J751">
        <v>58.05</v>
      </c>
      <c r="K751" s="11">
        <v>0</v>
      </c>
      <c r="L751">
        <v>26.7</v>
      </c>
      <c r="M751">
        <v>31.35</v>
      </c>
      <c r="N751" s="11">
        <v>0.46</v>
      </c>
      <c r="O751">
        <v>26.7</v>
      </c>
      <c r="P751" t="str">
        <f>IF(OR(SampleSuperstore[[#This Row],[Total Sales]]&gt;'Check Outliers'!$M$7,SampleSuperstore[[#This Row],[Total Sales]]&lt;'Check Outliers'!$M$8),"Outlier","normal")</f>
        <v>normal</v>
      </c>
      <c r="Q751" t="str">
        <f>IF(OR(SampleSuperstore[[#This Row],[Profit]]&gt;'Check Outliers'!$M$15,SampleSuperstore[[#This Row],[Profit]]&lt;'Check Outliers'!$M$16),"outlier","normal")</f>
        <v>normal</v>
      </c>
      <c r="R751" s="1" t="str">
        <f>IF(OR(SampleSuperstore[[#This Row],[Cogs]]&gt;'Check Outliers'!$M$23,SampleSuperstore[[#This Row],[Cogs]]&lt;'Check Outliers'!$M$24),"outlier","normal")</f>
        <v>normal</v>
      </c>
    </row>
    <row r="752" spans="1:18" x14ac:dyDescent="0.3">
      <c r="A752" s="1" t="s">
        <v>24</v>
      </c>
      <c r="B752" s="1" t="s">
        <v>11</v>
      </c>
      <c r="C752" s="1" t="s">
        <v>228</v>
      </c>
      <c r="D752" s="1" t="s">
        <v>66</v>
      </c>
      <c r="E752" s="1" t="s">
        <v>43</v>
      </c>
      <c r="F752" s="1" t="s">
        <v>15</v>
      </c>
      <c r="G752" s="1" t="s">
        <v>29</v>
      </c>
      <c r="H752">
        <v>14.34</v>
      </c>
      <c r="I752">
        <v>11</v>
      </c>
      <c r="J752">
        <v>157.74</v>
      </c>
      <c r="K752" s="11">
        <v>0</v>
      </c>
      <c r="L752">
        <v>56.79</v>
      </c>
      <c r="M752">
        <v>100.95</v>
      </c>
      <c r="N752" s="11">
        <v>0.36</v>
      </c>
      <c r="O752">
        <v>56.79</v>
      </c>
      <c r="P752" t="str">
        <f>IF(OR(SampleSuperstore[[#This Row],[Total Sales]]&gt;'Check Outliers'!$M$7,SampleSuperstore[[#This Row],[Total Sales]]&lt;'Check Outliers'!$M$8),"Outlier","normal")</f>
        <v>normal</v>
      </c>
      <c r="Q752" t="str">
        <f>IF(OR(SampleSuperstore[[#This Row],[Profit]]&gt;'Check Outliers'!$M$15,SampleSuperstore[[#This Row],[Profit]]&lt;'Check Outliers'!$M$16),"outlier","normal")</f>
        <v>normal</v>
      </c>
      <c r="R752" s="1" t="str">
        <f>IF(OR(SampleSuperstore[[#This Row],[Cogs]]&gt;'Check Outliers'!$M$23,SampleSuperstore[[#This Row],[Cogs]]&lt;'Check Outliers'!$M$24),"outlier","normal")</f>
        <v>normal</v>
      </c>
    </row>
    <row r="753" spans="1:18" x14ac:dyDescent="0.3">
      <c r="A753" s="1" t="s">
        <v>24</v>
      </c>
      <c r="B753" s="1" t="s">
        <v>11</v>
      </c>
      <c r="C753" s="1" t="s">
        <v>228</v>
      </c>
      <c r="D753" s="1" t="s">
        <v>66</v>
      </c>
      <c r="E753" s="1" t="s">
        <v>43</v>
      </c>
      <c r="F753" s="1" t="s">
        <v>22</v>
      </c>
      <c r="G753" s="1" t="s">
        <v>30</v>
      </c>
      <c r="H753">
        <v>8.14</v>
      </c>
      <c r="I753">
        <v>7</v>
      </c>
      <c r="J753">
        <v>56.98</v>
      </c>
      <c r="K753" s="11">
        <v>0</v>
      </c>
      <c r="L753">
        <v>22.79</v>
      </c>
      <c r="M753">
        <v>34.19</v>
      </c>
      <c r="N753" s="11">
        <v>0.4</v>
      </c>
      <c r="O753">
        <v>22.79</v>
      </c>
      <c r="P753" t="str">
        <f>IF(OR(SampleSuperstore[[#This Row],[Total Sales]]&gt;'Check Outliers'!$M$7,SampleSuperstore[[#This Row],[Total Sales]]&lt;'Check Outliers'!$M$8),"Outlier","normal")</f>
        <v>normal</v>
      </c>
      <c r="Q753" t="str">
        <f>IF(OR(SampleSuperstore[[#This Row],[Profit]]&gt;'Check Outliers'!$M$15,SampleSuperstore[[#This Row],[Profit]]&lt;'Check Outliers'!$M$16),"outlier","normal")</f>
        <v>normal</v>
      </c>
      <c r="R753" s="1" t="str">
        <f>IF(OR(SampleSuperstore[[#This Row],[Cogs]]&gt;'Check Outliers'!$M$23,SampleSuperstore[[#This Row],[Cogs]]&lt;'Check Outliers'!$M$24),"outlier","normal")</f>
        <v>normal</v>
      </c>
    </row>
    <row r="754" spans="1:18" x14ac:dyDescent="0.3">
      <c r="A754" s="1" t="s">
        <v>24</v>
      </c>
      <c r="B754" s="1" t="s">
        <v>11</v>
      </c>
      <c r="C754" s="1" t="s">
        <v>228</v>
      </c>
      <c r="D754" s="1" t="s">
        <v>66</v>
      </c>
      <c r="E754" s="1" t="s">
        <v>43</v>
      </c>
      <c r="F754" s="1" t="s">
        <v>22</v>
      </c>
      <c r="G754" s="1" t="s">
        <v>33</v>
      </c>
      <c r="H754">
        <v>2.88</v>
      </c>
      <c r="I754">
        <v>1</v>
      </c>
      <c r="J754">
        <v>2.88</v>
      </c>
      <c r="K754" s="11">
        <v>0</v>
      </c>
      <c r="L754">
        <v>1.41</v>
      </c>
      <c r="M754">
        <v>1.47</v>
      </c>
      <c r="N754" s="11">
        <v>0.49</v>
      </c>
      <c r="O754">
        <v>1.41</v>
      </c>
      <c r="P754" t="str">
        <f>IF(OR(SampleSuperstore[[#This Row],[Total Sales]]&gt;'Check Outliers'!$M$7,SampleSuperstore[[#This Row],[Total Sales]]&lt;'Check Outliers'!$M$8),"Outlier","normal")</f>
        <v>normal</v>
      </c>
      <c r="Q754" t="str">
        <f>IF(OR(SampleSuperstore[[#This Row],[Profit]]&gt;'Check Outliers'!$M$15,SampleSuperstore[[#This Row],[Profit]]&lt;'Check Outliers'!$M$16),"outlier","normal")</f>
        <v>normal</v>
      </c>
      <c r="R754" s="1" t="str">
        <f>IF(OR(SampleSuperstore[[#This Row],[Cogs]]&gt;'Check Outliers'!$M$23,SampleSuperstore[[#This Row],[Cogs]]&lt;'Check Outliers'!$M$24),"outlier","normal")</f>
        <v>normal</v>
      </c>
    </row>
    <row r="755" spans="1:18" hidden="1" x14ac:dyDescent="0.3">
      <c r="A755" s="1" t="s">
        <v>58</v>
      </c>
      <c r="B755" s="1" t="s">
        <v>18</v>
      </c>
      <c r="C755" s="1" t="s">
        <v>48</v>
      </c>
      <c r="D755" s="1" t="s">
        <v>20</v>
      </c>
      <c r="E755" s="1" t="s">
        <v>21</v>
      </c>
      <c r="F755" s="1" t="s">
        <v>31</v>
      </c>
      <c r="G755" s="1" t="s">
        <v>158</v>
      </c>
      <c r="H755">
        <v>399.99</v>
      </c>
      <c r="I755">
        <v>3</v>
      </c>
      <c r="J755">
        <v>1199.98</v>
      </c>
      <c r="K755" s="1">
        <v>0.2</v>
      </c>
      <c r="L755">
        <v>374.99</v>
      </c>
      <c r="M755">
        <v>824.99</v>
      </c>
      <c r="N755">
        <v>0.31</v>
      </c>
      <c r="O755">
        <v>134.994</v>
      </c>
      <c r="P755" t="str">
        <f>IF(OR(SampleSuperstore[[#This Row],[Total Sales]]&gt;'Check Outliers'!$M$7,SampleSuperstore[[#This Row],[Total Sales]]&lt;'Check Outliers'!$M$8),"Outlier","normal")</f>
        <v>Outlier</v>
      </c>
      <c r="Q755" t="str">
        <f>IF(OR(SampleSuperstore[[#This Row],[Profit]]&gt;'Check Outliers'!$M$15,SampleSuperstore[[#This Row],[Profit]]&lt;'Check Outliers'!$M$16),"outlier","normal")</f>
        <v>outlier</v>
      </c>
      <c r="R755" s="1" t="str">
        <f>IF(OR(SampleSuperstore[[#This Row],[Cogs]]&gt;'Check Outliers'!$M$23,SampleSuperstore[[#This Row],[Cogs]]&lt;'Check Outliers'!$M$24),"outlier","normal")</f>
        <v>outlier</v>
      </c>
    </row>
    <row r="756" spans="1:18" x14ac:dyDescent="0.3">
      <c r="A756" s="1" t="s">
        <v>24</v>
      </c>
      <c r="B756" s="1" t="s">
        <v>11</v>
      </c>
      <c r="C756" s="1" t="s">
        <v>19</v>
      </c>
      <c r="D756" s="1" t="s">
        <v>20</v>
      </c>
      <c r="E756" s="1" t="s">
        <v>21</v>
      </c>
      <c r="F756" s="1" t="s">
        <v>15</v>
      </c>
      <c r="G756" s="1" t="s">
        <v>29</v>
      </c>
      <c r="H756">
        <v>19.98</v>
      </c>
      <c r="I756">
        <v>4</v>
      </c>
      <c r="J756">
        <v>79.92</v>
      </c>
      <c r="K756" s="11">
        <v>0</v>
      </c>
      <c r="L756">
        <v>28.77</v>
      </c>
      <c r="M756">
        <v>51.15</v>
      </c>
      <c r="N756" s="11">
        <v>0.36</v>
      </c>
      <c r="O756">
        <v>28.77</v>
      </c>
      <c r="P756" t="str">
        <f>IF(OR(SampleSuperstore[[#This Row],[Total Sales]]&gt;'Check Outliers'!$M$7,SampleSuperstore[[#This Row],[Total Sales]]&lt;'Check Outliers'!$M$8),"Outlier","normal")</f>
        <v>normal</v>
      </c>
      <c r="Q756" t="str">
        <f>IF(OR(SampleSuperstore[[#This Row],[Profit]]&gt;'Check Outliers'!$M$15,SampleSuperstore[[#This Row],[Profit]]&lt;'Check Outliers'!$M$16),"outlier","normal")</f>
        <v>normal</v>
      </c>
      <c r="R756" s="1" t="str">
        <f>IF(OR(SampleSuperstore[[#This Row],[Cogs]]&gt;'Check Outliers'!$M$23,SampleSuperstore[[#This Row],[Cogs]]&lt;'Check Outliers'!$M$24),"outlier","normal")</f>
        <v>normal</v>
      </c>
    </row>
    <row r="757" spans="1:18" hidden="1" x14ac:dyDescent="0.3">
      <c r="A757" s="1" t="s">
        <v>24</v>
      </c>
      <c r="B757" s="1" t="s">
        <v>18</v>
      </c>
      <c r="C757" s="1" t="s">
        <v>185</v>
      </c>
      <c r="D757" s="1" t="s">
        <v>26</v>
      </c>
      <c r="E757" s="1" t="s">
        <v>14</v>
      </c>
      <c r="F757" s="1" t="s">
        <v>15</v>
      </c>
      <c r="G757" s="1" t="s">
        <v>27</v>
      </c>
      <c r="H757">
        <v>95.86</v>
      </c>
      <c r="I757">
        <v>4</v>
      </c>
      <c r="J757">
        <v>383.44</v>
      </c>
      <c r="K757" s="1">
        <v>0.45</v>
      </c>
      <c r="L757">
        <v>-167.32</v>
      </c>
      <c r="M757">
        <v>550.76</v>
      </c>
      <c r="N757">
        <v>-0.44</v>
      </c>
      <c r="O757">
        <v>-339.86799999999999</v>
      </c>
      <c r="P757" t="str">
        <f>IF(OR(SampleSuperstore[[#This Row],[Total Sales]]&gt;'Check Outliers'!$M$7,SampleSuperstore[[#This Row],[Total Sales]]&lt;'Check Outliers'!$M$8),"Outlier","normal")</f>
        <v>normal</v>
      </c>
      <c r="Q757" t="str">
        <f>IF(OR(SampleSuperstore[[#This Row],[Profit]]&gt;'Check Outliers'!$M$15,SampleSuperstore[[#This Row],[Profit]]&lt;'Check Outliers'!$M$16),"outlier","normal")</f>
        <v>outlier</v>
      </c>
      <c r="R757" s="1" t="str">
        <f>IF(OR(SampleSuperstore[[#This Row],[Cogs]]&gt;'Check Outliers'!$M$23,SampleSuperstore[[#This Row],[Cogs]]&lt;'Check Outliers'!$M$24),"outlier","normal")</f>
        <v>outlier</v>
      </c>
    </row>
    <row r="758" spans="1:18" x14ac:dyDescent="0.3">
      <c r="A758" s="1" t="s">
        <v>24</v>
      </c>
      <c r="B758" s="1" t="s">
        <v>11</v>
      </c>
      <c r="C758" s="1" t="s">
        <v>229</v>
      </c>
      <c r="D758" s="1" t="s">
        <v>64</v>
      </c>
      <c r="E758" s="1" t="s">
        <v>43</v>
      </c>
      <c r="F758" s="1" t="s">
        <v>22</v>
      </c>
      <c r="G758" s="1" t="s">
        <v>28</v>
      </c>
      <c r="H758">
        <v>12.28</v>
      </c>
      <c r="I758">
        <v>2</v>
      </c>
      <c r="J758">
        <v>24.56</v>
      </c>
      <c r="K758" s="11">
        <v>0</v>
      </c>
      <c r="L758">
        <v>6.88</v>
      </c>
      <c r="M758">
        <v>17.68</v>
      </c>
      <c r="N758" s="11">
        <v>0.28000000000000003</v>
      </c>
      <c r="O758">
        <v>6.88</v>
      </c>
      <c r="P758" t="str">
        <f>IF(OR(SampleSuperstore[[#This Row],[Total Sales]]&gt;'Check Outliers'!$M$7,SampleSuperstore[[#This Row],[Total Sales]]&lt;'Check Outliers'!$M$8),"Outlier","normal")</f>
        <v>normal</v>
      </c>
      <c r="Q758" t="str">
        <f>IF(OR(SampleSuperstore[[#This Row],[Profit]]&gt;'Check Outliers'!$M$15,SampleSuperstore[[#This Row],[Profit]]&lt;'Check Outliers'!$M$16),"outlier","normal")</f>
        <v>normal</v>
      </c>
      <c r="R758" s="1" t="str">
        <f>IF(OR(SampleSuperstore[[#This Row],[Cogs]]&gt;'Check Outliers'!$M$23,SampleSuperstore[[#This Row],[Cogs]]&lt;'Check Outliers'!$M$24),"outlier","normal")</f>
        <v>normal</v>
      </c>
    </row>
    <row r="759" spans="1:18" x14ac:dyDescent="0.3">
      <c r="A759" s="1" t="s">
        <v>24</v>
      </c>
      <c r="B759" s="1" t="s">
        <v>11</v>
      </c>
      <c r="C759" s="1" t="s">
        <v>229</v>
      </c>
      <c r="D759" s="1" t="s">
        <v>64</v>
      </c>
      <c r="E759" s="1" t="s">
        <v>43</v>
      </c>
      <c r="F759" s="1" t="s">
        <v>31</v>
      </c>
      <c r="G759" s="1" t="s">
        <v>55</v>
      </c>
      <c r="H759">
        <v>29.95</v>
      </c>
      <c r="I759">
        <v>4</v>
      </c>
      <c r="J759">
        <v>119.8</v>
      </c>
      <c r="K759" s="11">
        <v>0</v>
      </c>
      <c r="L759">
        <v>47.92</v>
      </c>
      <c r="M759">
        <v>71.88</v>
      </c>
      <c r="N759" s="11">
        <v>0.4</v>
      </c>
      <c r="O759">
        <v>47.92</v>
      </c>
      <c r="P759" t="str">
        <f>IF(OR(SampleSuperstore[[#This Row],[Total Sales]]&gt;'Check Outliers'!$M$7,SampleSuperstore[[#This Row],[Total Sales]]&lt;'Check Outliers'!$M$8),"Outlier","normal")</f>
        <v>normal</v>
      </c>
      <c r="Q759" t="str">
        <f>IF(OR(SampleSuperstore[[#This Row],[Profit]]&gt;'Check Outliers'!$M$15,SampleSuperstore[[#This Row],[Profit]]&lt;'Check Outliers'!$M$16),"outlier","normal")</f>
        <v>normal</v>
      </c>
      <c r="R759" s="1" t="str">
        <f>IF(OR(SampleSuperstore[[#This Row],[Cogs]]&gt;'Check Outliers'!$M$23,SampleSuperstore[[#This Row],[Cogs]]&lt;'Check Outliers'!$M$24),"outlier","normal")</f>
        <v>normal</v>
      </c>
    </row>
    <row r="760" spans="1:18" x14ac:dyDescent="0.3">
      <c r="A760" s="1" t="s">
        <v>24</v>
      </c>
      <c r="B760" s="1" t="s">
        <v>18</v>
      </c>
      <c r="C760" s="1" t="s">
        <v>71</v>
      </c>
      <c r="D760" s="1" t="s">
        <v>72</v>
      </c>
      <c r="E760" s="1" t="s">
        <v>53</v>
      </c>
      <c r="F760" s="1" t="s">
        <v>22</v>
      </c>
      <c r="G760" s="1" t="s">
        <v>33</v>
      </c>
      <c r="H760">
        <v>4.38</v>
      </c>
      <c r="I760">
        <v>3</v>
      </c>
      <c r="J760">
        <v>13.13</v>
      </c>
      <c r="K760" s="11">
        <v>0.2</v>
      </c>
      <c r="L760">
        <v>4.2699999999999996</v>
      </c>
      <c r="M760">
        <v>8.86</v>
      </c>
      <c r="N760" s="11">
        <v>0.33</v>
      </c>
      <c r="O760">
        <v>1.6439999999999992</v>
      </c>
      <c r="P760" t="str">
        <f>IF(OR(SampleSuperstore[[#This Row],[Total Sales]]&gt;'Check Outliers'!$M$7,SampleSuperstore[[#This Row],[Total Sales]]&lt;'Check Outliers'!$M$8),"Outlier","normal")</f>
        <v>normal</v>
      </c>
      <c r="Q760" t="str">
        <f>IF(OR(SampleSuperstore[[#This Row],[Profit]]&gt;'Check Outliers'!$M$15,SampleSuperstore[[#This Row],[Profit]]&lt;'Check Outliers'!$M$16),"outlier","normal")</f>
        <v>normal</v>
      </c>
      <c r="R760" s="1" t="str">
        <f>IF(OR(SampleSuperstore[[#This Row],[Cogs]]&gt;'Check Outliers'!$M$23,SampleSuperstore[[#This Row],[Cogs]]&lt;'Check Outliers'!$M$24),"outlier","normal")</f>
        <v>normal</v>
      </c>
    </row>
    <row r="761" spans="1:18" x14ac:dyDescent="0.3">
      <c r="A761" s="1" t="s">
        <v>24</v>
      </c>
      <c r="B761" s="1" t="s">
        <v>18</v>
      </c>
      <c r="C761" s="1" t="s">
        <v>203</v>
      </c>
      <c r="D761" s="1" t="s">
        <v>45</v>
      </c>
      <c r="E761" s="1" t="s">
        <v>43</v>
      </c>
      <c r="F761" s="1" t="s">
        <v>22</v>
      </c>
      <c r="G761" s="1" t="s">
        <v>37</v>
      </c>
      <c r="H761">
        <v>5.68</v>
      </c>
      <c r="I761">
        <v>4</v>
      </c>
      <c r="J761">
        <v>22.72</v>
      </c>
      <c r="K761" s="11">
        <v>0</v>
      </c>
      <c r="L761">
        <v>10.220000000000001</v>
      </c>
      <c r="M761">
        <v>12.5</v>
      </c>
      <c r="N761" s="11">
        <v>0.45</v>
      </c>
      <c r="O761">
        <v>10.220000000000001</v>
      </c>
      <c r="P761" t="str">
        <f>IF(OR(SampleSuperstore[[#This Row],[Total Sales]]&gt;'Check Outliers'!$M$7,SampleSuperstore[[#This Row],[Total Sales]]&lt;'Check Outliers'!$M$8),"Outlier","normal")</f>
        <v>normal</v>
      </c>
      <c r="Q761" t="str">
        <f>IF(OR(SampleSuperstore[[#This Row],[Profit]]&gt;'Check Outliers'!$M$15,SampleSuperstore[[#This Row],[Profit]]&lt;'Check Outliers'!$M$16),"outlier","normal")</f>
        <v>normal</v>
      </c>
      <c r="R761" s="1" t="str">
        <f>IF(OR(SampleSuperstore[[#This Row],[Cogs]]&gt;'Check Outliers'!$M$23,SampleSuperstore[[#This Row],[Cogs]]&lt;'Check Outliers'!$M$24),"outlier","normal")</f>
        <v>normal</v>
      </c>
    </row>
    <row r="762" spans="1:18" x14ac:dyDescent="0.3">
      <c r="A762" s="1" t="s">
        <v>24</v>
      </c>
      <c r="B762" s="1" t="s">
        <v>11</v>
      </c>
      <c r="C762" s="1" t="s">
        <v>19</v>
      </c>
      <c r="D762" s="1" t="s">
        <v>20</v>
      </c>
      <c r="E762" s="1" t="s">
        <v>21</v>
      </c>
      <c r="F762" s="1" t="s">
        <v>22</v>
      </c>
      <c r="G762" s="1" t="s">
        <v>37</v>
      </c>
      <c r="H762">
        <v>6.48</v>
      </c>
      <c r="I762">
        <v>9</v>
      </c>
      <c r="J762">
        <v>58.32</v>
      </c>
      <c r="K762" s="11">
        <v>0</v>
      </c>
      <c r="L762">
        <v>27.99</v>
      </c>
      <c r="M762">
        <v>30.33</v>
      </c>
      <c r="N762" s="11">
        <v>0.48</v>
      </c>
      <c r="O762">
        <v>27.99</v>
      </c>
      <c r="P762" t="str">
        <f>IF(OR(SampleSuperstore[[#This Row],[Total Sales]]&gt;'Check Outliers'!$M$7,SampleSuperstore[[#This Row],[Total Sales]]&lt;'Check Outliers'!$M$8),"Outlier","normal")</f>
        <v>normal</v>
      </c>
      <c r="Q762" t="str">
        <f>IF(OR(SampleSuperstore[[#This Row],[Profit]]&gt;'Check Outliers'!$M$15,SampleSuperstore[[#This Row],[Profit]]&lt;'Check Outliers'!$M$16),"outlier","normal")</f>
        <v>normal</v>
      </c>
      <c r="R762" s="1" t="str">
        <f>IF(OR(SampleSuperstore[[#This Row],[Cogs]]&gt;'Check Outliers'!$M$23,SampleSuperstore[[#This Row],[Cogs]]&lt;'Check Outliers'!$M$24),"outlier","normal")</f>
        <v>normal</v>
      </c>
    </row>
    <row r="763" spans="1:18" x14ac:dyDescent="0.3">
      <c r="A763" s="1" t="s">
        <v>24</v>
      </c>
      <c r="B763" s="1" t="s">
        <v>18</v>
      </c>
      <c r="C763" s="1" t="s">
        <v>196</v>
      </c>
      <c r="D763" s="1" t="s">
        <v>163</v>
      </c>
      <c r="E763" s="1" t="s">
        <v>14</v>
      </c>
      <c r="F763" s="1" t="s">
        <v>22</v>
      </c>
      <c r="G763" s="1" t="s">
        <v>23</v>
      </c>
      <c r="H763">
        <v>4.13</v>
      </c>
      <c r="I763">
        <v>3</v>
      </c>
      <c r="J763">
        <v>12.39</v>
      </c>
      <c r="K763" s="11">
        <v>0</v>
      </c>
      <c r="L763">
        <v>5.7</v>
      </c>
      <c r="M763">
        <v>6.69</v>
      </c>
      <c r="N763" s="11">
        <v>0.46</v>
      </c>
      <c r="O763">
        <v>5.7</v>
      </c>
      <c r="P763" t="str">
        <f>IF(OR(SampleSuperstore[[#This Row],[Total Sales]]&gt;'Check Outliers'!$M$7,SampleSuperstore[[#This Row],[Total Sales]]&lt;'Check Outliers'!$M$8),"Outlier","normal")</f>
        <v>normal</v>
      </c>
      <c r="Q763" t="str">
        <f>IF(OR(SampleSuperstore[[#This Row],[Profit]]&gt;'Check Outliers'!$M$15,SampleSuperstore[[#This Row],[Profit]]&lt;'Check Outliers'!$M$16),"outlier","normal")</f>
        <v>normal</v>
      </c>
      <c r="R763" s="1" t="str">
        <f>IF(OR(SampleSuperstore[[#This Row],[Cogs]]&gt;'Check Outliers'!$M$23,SampleSuperstore[[#This Row],[Cogs]]&lt;'Check Outliers'!$M$24),"outlier","normal")</f>
        <v>normal</v>
      </c>
    </row>
    <row r="764" spans="1:18" x14ac:dyDescent="0.3">
      <c r="A764" s="1" t="s">
        <v>24</v>
      </c>
      <c r="B764" s="1" t="s">
        <v>11</v>
      </c>
      <c r="C764" s="1" t="s">
        <v>99</v>
      </c>
      <c r="D764" s="1" t="s">
        <v>100</v>
      </c>
      <c r="E764" s="1" t="s">
        <v>53</v>
      </c>
      <c r="F764" s="1" t="s">
        <v>31</v>
      </c>
      <c r="G764" s="1" t="s">
        <v>32</v>
      </c>
      <c r="H764">
        <v>35.99</v>
      </c>
      <c r="I764">
        <v>3</v>
      </c>
      <c r="J764">
        <v>107.98</v>
      </c>
      <c r="K764" s="11">
        <v>0.4</v>
      </c>
      <c r="L764">
        <v>-27</v>
      </c>
      <c r="M764">
        <v>134.97999999999999</v>
      </c>
      <c r="N764" s="11">
        <v>-0.25</v>
      </c>
      <c r="O764">
        <v>-70.192000000000007</v>
      </c>
      <c r="P764" t="str">
        <f>IF(OR(SampleSuperstore[[#This Row],[Total Sales]]&gt;'Check Outliers'!$M$7,SampleSuperstore[[#This Row],[Total Sales]]&lt;'Check Outliers'!$M$8),"Outlier","normal")</f>
        <v>normal</v>
      </c>
      <c r="Q764" t="str">
        <f>IF(OR(SampleSuperstore[[#This Row],[Profit]]&gt;'Check Outliers'!$M$15,SampleSuperstore[[#This Row],[Profit]]&lt;'Check Outliers'!$M$16),"outlier","normal")</f>
        <v>normal</v>
      </c>
      <c r="R764" s="1" t="str">
        <f>IF(OR(SampleSuperstore[[#This Row],[Cogs]]&gt;'Check Outliers'!$M$23,SampleSuperstore[[#This Row],[Cogs]]&lt;'Check Outliers'!$M$24),"outlier","normal")</f>
        <v>normal</v>
      </c>
    </row>
    <row r="765" spans="1:18" x14ac:dyDescent="0.3">
      <c r="A765" s="1" t="s">
        <v>10</v>
      </c>
      <c r="B765" s="1" t="s">
        <v>18</v>
      </c>
      <c r="C765" s="1" t="s">
        <v>230</v>
      </c>
      <c r="D765" s="1" t="s">
        <v>121</v>
      </c>
      <c r="E765" s="1" t="s">
        <v>14</v>
      </c>
      <c r="F765" s="1" t="s">
        <v>22</v>
      </c>
      <c r="G765" s="1" t="s">
        <v>56</v>
      </c>
      <c r="H765">
        <v>5.68</v>
      </c>
      <c r="I765">
        <v>2</v>
      </c>
      <c r="J765">
        <v>11.36</v>
      </c>
      <c r="K765" s="11">
        <v>0</v>
      </c>
      <c r="L765">
        <v>5.34</v>
      </c>
      <c r="M765">
        <v>6.02</v>
      </c>
      <c r="N765" s="11">
        <v>0.47</v>
      </c>
      <c r="O765">
        <v>5.34</v>
      </c>
      <c r="P765" t="str">
        <f>IF(OR(SampleSuperstore[[#This Row],[Total Sales]]&gt;'Check Outliers'!$M$7,SampleSuperstore[[#This Row],[Total Sales]]&lt;'Check Outliers'!$M$8),"Outlier","normal")</f>
        <v>normal</v>
      </c>
      <c r="Q765" t="str">
        <f>IF(OR(SampleSuperstore[[#This Row],[Profit]]&gt;'Check Outliers'!$M$15,SampleSuperstore[[#This Row],[Profit]]&lt;'Check Outliers'!$M$16),"outlier","normal")</f>
        <v>normal</v>
      </c>
      <c r="R765" s="1" t="str">
        <f>IF(OR(SampleSuperstore[[#This Row],[Cogs]]&gt;'Check Outliers'!$M$23,SampleSuperstore[[#This Row],[Cogs]]&lt;'Check Outliers'!$M$24),"outlier","normal")</f>
        <v>normal</v>
      </c>
    </row>
    <row r="766" spans="1:18" x14ac:dyDescent="0.3">
      <c r="A766" s="1" t="s">
        <v>10</v>
      </c>
      <c r="B766" s="1" t="s">
        <v>18</v>
      </c>
      <c r="C766" s="1" t="s">
        <v>230</v>
      </c>
      <c r="D766" s="1" t="s">
        <v>121</v>
      </c>
      <c r="E766" s="1" t="s">
        <v>14</v>
      </c>
      <c r="F766" s="1" t="s">
        <v>22</v>
      </c>
      <c r="G766" s="1" t="s">
        <v>56</v>
      </c>
      <c r="H766">
        <v>16.98</v>
      </c>
      <c r="I766">
        <v>3</v>
      </c>
      <c r="J766">
        <v>50.94</v>
      </c>
      <c r="K766" s="11">
        <v>0</v>
      </c>
      <c r="L766">
        <v>25.47</v>
      </c>
      <c r="M766">
        <v>25.47</v>
      </c>
      <c r="N766" s="11">
        <v>0.5</v>
      </c>
      <c r="O766">
        <v>25.47</v>
      </c>
      <c r="P766" t="str">
        <f>IF(OR(SampleSuperstore[[#This Row],[Total Sales]]&gt;'Check Outliers'!$M$7,SampleSuperstore[[#This Row],[Total Sales]]&lt;'Check Outliers'!$M$8),"Outlier","normal")</f>
        <v>normal</v>
      </c>
      <c r="Q766" t="str">
        <f>IF(OR(SampleSuperstore[[#This Row],[Profit]]&gt;'Check Outliers'!$M$15,SampleSuperstore[[#This Row],[Profit]]&lt;'Check Outliers'!$M$16),"outlier","normal")</f>
        <v>normal</v>
      </c>
      <c r="R766" s="1" t="str">
        <f>IF(OR(SampleSuperstore[[#This Row],[Cogs]]&gt;'Check Outliers'!$M$23,SampleSuperstore[[#This Row],[Cogs]]&lt;'Check Outliers'!$M$24),"outlier","normal")</f>
        <v>normal</v>
      </c>
    </row>
    <row r="767" spans="1:18" hidden="1" x14ac:dyDescent="0.3">
      <c r="A767" s="1" t="s">
        <v>10</v>
      </c>
      <c r="B767" s="1" t="s">
        <v>18</v>
      </c>
      <c r="C767" s="1" t="s">
        <v>230</v>
      </c>
      <c r="D767" s="1" t="s">
        <v>121</v>
      </c>
      <c r="E767" s="1" t="s">
        <v>14</v>
      </c>
      <c r="F767" s="1" t="s">
        <v>31</v>
      </c>
      <c r="G767" s="1" t="s">
        <v>55</v>
      </c>
      <c r="H767">
        <v>107.79</v>
      </c>
      <c r="I767">
        <v>6</v>
      </c>
      <c r="J767">
        <v>646.74</v>
      </c>
      <c r="K767" s="1">
        <v>0</v>
      </c>
      <c r="L767">
        <v>258.7</v>
      </c>
      <c r="M767">
        <v>388.04</v>
      </c>
      <c r="N767">
        <v>0.4</v>
      </c>
      <c r="O767">
        <v>258.7</v>
      </c>
      <c r="P767" t="str">
        <f>IF(OR(SampleSuperstore[[#This Row],[Total Sales]]&gt;'Check Outliers'!$M$7,SampleSuperstore[[#This Row],[Total Sales]]&lt;'Check Outliers'!$M$8),"Outlier","normal")</f>
        <v>Outlier</v>
      </c>
      <c r="Q767" t="str">
        <f>IF(OR(SampleSuperstore[[#This Row],[Profit]]&gt;'Check Outliers'!$M$15,SampleSuperstore[[#This Row],[Profit]]&lt;'Check Outliers'!$M$16),"outlier","normal")</f>
        <v>outlier</v>
      </c>
      <c r="R767" s="1" t="str">
        <f>IF(OR(SampleSuperstore[[#This Row],[Cogs]]&gt;'Check Outliers'!$M$23,SampleSuperstore[[#This Row],[Cogs]]&lt;'Check Outliers'!$M$24),"outlier","normal")</f>
        <v>normal</v>
      </c>
    </row>
    <row r="768" spans="1:18" x14ac:dyDescent="0.3">
      <c r="A768" s="1" t="s">
        <v>10</v>
      </c>
      <c r="B768" s="1" t="s">
        <v>18</v>
      </c>
      <c r="C768" s="1" t="s">
        <v>230</v>
      </c>
      <c r="D768" s="1" t="s">
        <v>121</v>
      </c>
      <c r="E768" s="1" t="s">
        <v>14</v>
      </c>
      <c r="F768" s="1" t="s">
        <v>22</v>
      </c>
      <c r="G768" s="1" t="s">
        <v>33</v>
      </c>
      <c r="H768">
        <v>1.88</v>
      </c>
      <c r="I768">
        <v>3</v>
      </c>
      <c r="J768">
        <v>5.64</v>
      </c>
      <c r="K768" s="11">
        <v>0</v>
      </c>
      <c r="L768">
        <v>2.71</v>
      </c>
      <c r="M768">
        <v>2.93</v>
      </c>
      <c r="N768" s="11">
        <v>0.48</v>
      </c>
      <c r="O768">
        <v>2.71</v>
      </c>
      <c r="P768" t="str">
        <f>IF(OR(SampleSuperstore[[#This Row],[Total Sales]]&gt;'Check Outliers'!$M$7,SampleSuperstore[[#This Row],[Total Sales]]&lt;'Check Outliers'!$M$8),"Outlier","normal")</f>
        <v>normal</v>
      </c>
      <c r="Q768" t="str">
        <f>IF(OR(SampleSuperstore[[#This Row],[Profit]]&gt;'Check Outliers'!$M$15,SampleSuperstore[[#This Row],[Profit]]&lt;'Check Outliers'!$M$16),"outlier","normal")</f>
        <v>normal</v>
      </c>
      <c r="R768" s="1" t="str">
        <f>IF(OR(SampleSuperstore[[#This Row],[Cogs]]&gt;'Check Outliers'!$M$23,SampleSuperstore[[#This Row],[Cogs]]&lt;'Check Outliers'!$M$24),"outlier","normal")</f>
        <v>normal</v>
      </c>
    </row>
    <row r="769" spans="1:18" hidden="1" x14ac:dyDescent="0.3">
      <c r="A769" s="1" t="s">
        <v>10</v>
      </c>
      <c r="B769" s="1" t="s">
        <v>18</v>
      </c>
      <c r="C769" s="1" t="s">
        <v>230</v>
      </c>
      <c r="D769" s="1" t="s">
        <v>121</v>
      </c>
      <c r="E769" s="1" t="s">
        <v>14</v>
      </c>
      <c r="F769" s="1" t="s">
        <v>22</v>
      </c>
      <c r="G769" s="1" t="s">
        <v>28</v>
      </c>
      <c r="H769">
        <v>95.43</v>
      </c>
      <c r="I769">
        <v>6</v>
      </c>
      <c r="J769">
        <v>572.58000000000004</v>
      </c>
      <c r="K769" s="1">
        <v>0</v>
      </c>
      <c r="L769">
        <v>34.35</v>
      </c>
      <c r="M769">
        <v>538.23</v>
      </c>
      <c r="N769">
        <v>0.06</v>
      </c>
      <c r="O769">
        <v>34.35</v>
      </c>
      <c r="P769" t="str">
        <f>IF(OR(SampleSuperstore[[#This Row],[Total Sales]]&gt;'Check Outliers'!$M$7,SampleSuperstore[[#This Row],[Total Sales]]&lt;'Check Outliers'!$M$8),"Outlier","normal")</f>
        <v>Outlier</v>
      </c>
      <c r="Q769" t="str">
        <f>IF(OR(SampleSuperstore[[#This Row],[Profit]]&gt;'Check Outliers'!$M$15,SampleSuperstore[[#This Row],[Profit]]&lt;'Check Outliers'!$M$16),"outlier","normal")</f>
        <v>normal</v>
      </c>
      <c r="R769" s="1" t="str">
        <f>IF(OR(SampleSuperstore[[#This Row],[Cogs]]&gt;'Check Outliers'!$M$23,SampleSuperstore[[#This Row],[Cogs]]&lt;'Check Outliers'!$M$24),"outlier","normal")</f>
        <v>outlier</v>
      </c>
    </row>
    <row r="770" spans="1:18" x14ac:dyDescent="0.3">
      <c r="A770" s="1" t="s">
        <v>24</v>
      </c>
      <c r="B770" s="1" t="s">
        <v>18</v>
      </c>
      <c r="C770" s="1" t="s">
        <v>154</v>
      </c>
      <c r="D770" s="1" t="s">
        <v>26</v>
      </c>
      <c r="E770" s="1" t="s">
        <v>14</v>
      </c>
      <c r="F770" s="1" t="s">
        <v>15</v>
      </c>
      <c r="G770" s="1" t="s">
        <v>29</v>
      </c>
      <c r="H770">
        <v>155.44</v>
      </c>
      <c r="I770">
        <v>2</v>
      </c>
      <c r="J770">
        <v>310.88</v>
      </c>
      <c r="K770" s="11">
        <v>0.2</v>
      </c>
      <c r="L770">
        <v>23.32</v>
      </c>
      <c r="M770">
        <v>287.56</v>
      </c>
      <c r="N770" s="11">
        <v>0.08</v>
      </c>
      <c r="O770">
        <v>-38.856000000000002</v>
      </c>
      <c r="P770" t="str">
        <f>IF(OR(SampleSuperstore[[#This Row],[Total Sales]]&gt;'Check Outliers'!$M$7,SampleSuperstore[[#This Row],[Total Sales]]&lt;'Check Outliers'!$M$8),"Outlier","normal")</f>
        <v>normal</v>
      </c>
      <c r="Q770" t="str">
        <f>IF(OR(SampleSuperstore[[#This Row],[Profit]]&gt;'Check Outliers'!$M$15,SampleSuperstore[[#This Row],[Profit]]&lt;'Check Outliers'!$M$16),"outlier","normal")</f>
        <v>normal</v>
      </c>
      <c r="R770" s="1" t="str">
        <f>IF(OR(SampleSuperstore[[#This Row],[Cogs]]&gt;'Check Outliers'!$M$23,SampleSuperstore[[#This Row],[Cogs]]&lt;'Check Outliers'!$M$24),"outlier","normal")</f>
        <v>normal</v>
      </c>
    </row>
    <row r="771" spans="1:18" hidden="1" x14ac:dyDescent="0.3">
      <c r="A771" s="1" t="s">
        <v>24</v>
      </c>
      <c r="B771" s="1" t="s">
        <v>11</v>
      </c>
      <c r="C771" s="1" t="s">
        <v>151</v>
      </c>
      <c r="D771" s="1" t="s">
        <v>79</v>
      </c>
      <c r="E771" s="1" t="s">
        <v>14</v>
      </c>
      <c r="F771" s="1" t="s">
        <v>15</v>
      </c>
      <c r="G771" s="1" t="s">
        <v>17</v>
      </c>
      <c r="H771">
        <v>320.98</v>
      </c>
      <c r="I771">
        <v>2</v>
      </c>
      <c r="J771">
        <v>641.96</v>
      </c>
      <c r="K771" s="1">
        <v>0</v>
      </c>
      <c r="L771">
        <v>179.75</v>
      </c>
      <c r="M771">
        <v>462.21</v>
      </c>
      <c r="N771">
        <v>0.28000000000000003</v>
      </c>
      <c r="O771">
        <v>179.75</v>
      </c>
      <c r="P771" t="str">
        <f>IF(OR(SampleSuperstore[[#This Row],[Total Sales]]&gt;'Check Outliers'!$M$7,SampleSuperstore[[#This Row],[Total Sales]]&lt;'Check Outliers'!$M$8),"Outlier","normal")</f>
        <v>Outlier</v>
      </c>
      <c r="Q771" t="str">
        <f>IF(OR(SampleSuperstore[[#This Row],[Profit]]&gt;'Check Outliers'!$M$15,SampleSuperstore[[#This Row],[Profit]]&lt;'Check Outliers'!$M$16),"outlier","normal")</f>
        <v>outlier</v>
      </c>
      <c r="R771" s="1" t="str">
        <f>IF(OR(SampleSuperstore[[#This Row],[Cogs]]&gt;'Check Outliers'!$M$23,SampleSuperstore[[#This Row],[Cogs]]&lt;'Check Outliers'!$M$24),"outlier","normal")</f>
        <v>outlier</v>
      </c>
    </row>
    <row r="772" spans="1:18" x14ac:dyDescent="0.3">
      <c r="A772" s="1" t="s">
        <v>24</v>
      </c>
      <c r="B772" s="1" t="s">
        <v>18</v>
      </c>
      <c r="C772" s="1" t="s">
        <v>170</v>
      </c>
      <c r="D772" s="1" t="s">
        <v>98</v>
      </c>
      <c r="E772" s="1" t="s">
        <v>43</v>
      </c>
      <c r="F772" s="1" t="s">
        <v>22</v>
      </c>
      <c r="G772" s="1" t="s">
        <v>33</v>
      </c>
      <c r="H772">
        <v>9.14</v>
      </c>
      <c r="I772">
        <v>2</v>
      </c>
      <c r="J772">
        <v>18.28</v>
      </c>
      <c r="K772" s="11">
        <v>0</v>
      </c>
      <c r="L772">
        <v>9.14</v>
      </c>
      <c r="M772">
        <v>9.14</v>
      </c>
      <c r="N772" s="11">
        <v>0.5</v>
      </c>
      <c r="O772">
        <v>9.14</v>
      </c>
      <c r="P772" t="str">
        <f>IF(OR(SampleSuperstore[[#This Row],[Total Sales]]&gt;'Check Outliers'!$M$7,SampleSuperstore[[#This Row],[Total Sales]]&lt;'Check Outliers'!$M$8),"Outlier","normal")</f>
        <v>normal</v>
      </c>
      <c r="Q772" t="str">
        <f>IF(OR(SampleSuperstore[[#This Row],[Profit]]&gt;'Check Outliers'!$M$15,SampleSuperstore[[#This Row],[Profit]]&lt;'Check Outliers'!$M$16),"outlier","normal")</f>
        <v>normal</v>
      </c>
      <c r="R772" s="1" t="str">
        <f>IF(OR(SampleSuperstore[[#This Row],[Cogs]]&gt;'Check Outliers'!$M$23,SampleSuperstore[[#This Row],[Cogs]]&lt;'Check Outliers'!$M$24),"outlier","normal")</f>
        <v>normal</v>
      </c>
    </row>
    <row r="773" spans="1:18" x14ac:dyDescent="0.3">
      <c r="A773" s="1" t="s">
        <v>24</v>
      </c>
      <c r="B773" s="1" t="s">
        <v>18</v>
      </c>
      <c r="C773" s="1" t="s">
        <v>170</v>
      </c>
      <c r="D773" s="1" t="s">
        <v>98</v>
      </c>
      <c r="E773" s="1" t="s">
        <v>43</v>
      </c>
      <c r="F773" s="1" t="s">
        <v>31</v>
      </c>
      <c r="G773" s="1" t="s">
        <v>32</v>
      </c>
      <c r="H773">
        <v>69</v>
      </c>
      <c r="I773">
        <v>3</v>
      </c>
      <c r="J773">
        <v>207</v>
      </c>
      <c r="K773" s="11">
        <v>0</v>
      </c>
      <c r="L773">
        <v>51.75</v>
      </c>
      <c r="M773">
        <v>155.25</v>
      </c>
      <c r="N773" s="11">
        <v>0.25</v>
      </c>
      <c r="O773">
        <v>51.75</v>
      </c>
      <c r="P773" t="str">
        <f>IF(OR(SampleSuperstore[[#This Row],[Total Sales]]&gt;'Check Outliers'!$M$7,SampleSuperstore[[#This Row],[Total Sales]]&lt;'Check Outliers'!$M$8),"Outlier","normal")</f>
        <v>normal</v>
      </c>
      <c r="Q773" t="str">
        <f>IF(OR(SampleSuperstore[[#This Row],[Profit]]&gt;'Check Outliers'!$M$15,SampleSuperstore[[#This Row],[Profit]]&lt;'Check Outliers'!$M$16),"outlier","normal")</f>
        <v>normal</v>
      </c>
      <c r="R773" s="1" t="str">
        <f>IF(OR(SampleSuperstore[[#This Row],[Cogs]]&gt;'Check Outliers'!$M$23,SampleSuperstore[[#This Row],[Cogs]]&lt;'Check Outliers'!$M$24),"outlier","normal")</f>
        <v>normal</v>
      </c>
    </row>
    <row r="774" spans="1:18" x14ac:dyDescent="0.3">
      <c r="A774" s="1" t="s">
        <v>24</v>
      </c>
      <c r="B774" s="1" t="s">
        <v>18</v>
      </c>
      <c r="C774" s="1" t="s">
        <v>170</v>
      </c>
      <c r="D774" s="1" t="s">
        <v>98</v>
      </c>
      <c r="E774" s="1" t="s">
        <v>43</v>
      </c>
      <c r="F774" s="1" t="s">
        <v>22</v>
      </c>
      <c r="G774" s="1" t="s">
        <v>33</v>
      </c>
      <c r="H774">
        <v>6.47</v>
      </c>
      <c r="I774">
        <v>5</v>
      </c>
      <c r="J774">
        <v>32.35</v>
      </c>
      <c r="K774" s="11">
        <v>0</v>
      </c>
      <c r="L774">
        <v>16.18</v>
      </c>
      <c r="M774">
        <v>16.170000000000002</v>
      </c>
      <c r="N774" s="11">
        <v>0.5</v>
      </c>
      <c r="O774">
        <v>16.18</v>
      </c>
      <c r="P774" t="str">
        <f>IF(OR(SampleSuperstore[[#This Row],[Total Sales]]&gt;'Check Outliers'!$M$7,SampleSuperstore[[#This Row],[Total Sales]]&lt;'Check Outliers'!$M$8),"Outlier","normal")</f>
        <v>normal</v>
      </c>
      <c r="Q774" t="str">
        <f>IF(OR(SampleSuperstore[[#This Row],[Profit]]&gt;'Check Outliers'!$M$15,SampleSuperstore[[#This Row],[Profit]]&lt;'Check Outliers'!$M$16),"outlier","normal")</f>
        <v>normal</v>
      </c>
      <c r="R774" s="1" t="str">
        <f>IF(OR(SampleSuperstore[[#This Row],[Cogs]]&gt;'Check Outliers'!$M$23,SampleSuperstore[[#This Row],[Cogs]]&lt;'Check Outliers'!$M$24),"outlier","normal")</f>
        <v>normal</v>
      </c>
    </row>
    <row r="775" spans="1:18" x14ac:dyDescent="0.3">
      <c r="A775" s="1" t="s">
        <v>24</v>
      </c>
      <c r="B775" s="1" t="s">
        <v>18</v>
      </c>
      <c r="C775" s="1" t="s">
        <v>170</v>
      </c>
      <c r="D775" s="1" t="s">
        <v>98</v>
      </c>
      <c r="E775" s="1" t="s">
        <v>43</v>
      </c>
      <c r="F775" s="1" t="s">
        <v>22</v>
      </c>
      <c r="G775" s="1" t="s">
        <v>33</v>
      </c>
      <c r="H775">
        <v>7.71</v>
      </c>
      <c r="I775">
        <v>1</v>
      </c>
      <c r="J775">
        <v>7.71</v>
      </c>
      <c r="K775" s="11">
        <v>0</v>
      </c>
      <c r="L775">
        <v>3.47</v>
      </c>
      <c r="M775">
        <v>4.24</v>
      </c>
      <c r="N775" s="11">
        <v>0.45</v>
      </c>
      <c r="O775">
        <v>3.47</v>
      </c>
      <c r="P775" t="str">
        <f>IF(OR(SampleSuperstore[[#This Row],[Total Sales]]&gt;'Check Outliers'!$M$7,SampleSuperstore[[#This Row],[Total Sales]]&lt;'Check Outliers'!$M$8),"Outlier","normal")</f>
        <v>normal</v>
      </c>
      <c r="Q775" t="str">
        <f>IF(OR(SampleSuperstore[[#This Row],[Profit]]&gt;'Check Outliers'!$M$15,SampleSuperstore[[#This Row],[Profit]]&lt;'Check Outliers'!$M$16),"outlier","normal")</f>
        <v>normal</v>
      </c>
      <c r="R775" s="1" t="str">
        <f>IF(OR(SampleSuperstore[[#This Row],[Cogs]]&gt;'Check Outliers'!$M$23,SampleSuperstore[[#This Row],[Cogs]]&lt;'Check Outliers'!$M$24),"outlier","normal")</f>
        <v>normal</v>
      </c>
    </row>
    <row r="776" spans="1:18" x14ac:dyDescent="0.3">
      <c r="A776" s="1" t="s">
        <v>24</v>
      </c>
      <c r="B776" s="1" t="s">
        <v>18</v>
      </c>
      <c r="C776" s="1" t="s">
        <v>170</v>
      </c>
      <c r="D776" s="1" t="s">
        <v>98</v>
      </c>
      <c r="E776" s="1" t="s">
        <v>43</v>
      </c>
      <c r="F776" s="1" t="s">
        <v>22</v>
      </c>
      <c r="G776" s="1" t="s">
        <v>30</v>
      </c>
      <c r="H776">
        <v>20.149999999999999</v>
      </c>
      <c r="I776">
        <v>2</v>
      </c>
      <c r="J776">
        <v>40.299999999999997</v>
      </c>
      <c r="K776" s="11">
        <v>0</v>
      </c>
      <c r="L776">
        <v>10.88</v>
      </c>
      <c r="M776">
        <v>29.42</v>
      </c>
      <c r="N776" s="11">
        <v>0.27</v>
      </c>
      <c r="O776">
        <v>10.88</v>
      </c>
      <c r="P776" t="str">
        <f>IF(OR(SampleSuperstore[[#This Row],[Total Sales]]&gt;'Check Outliers'!$M$7,SampleSuperstore[[#This Row],[Total Sales]]&lt;'Check Outliers'!$M$8),"Outlier","normal")</f>
        <v>normal</v>
      </c>
      <c r="Q776" t="str">
        <f>IF(OR(SampleSuperstore[[#This Row],[Profit]]&gt;'Check Outliers'!$M$15,SampleSuperstore[[#This Row],[Profit]]&lt;'Check Outliers'!$M$16),"outlier","normal")</f>
        <v>normal</v>
      </c>
      <c r="R776" s="1" t="str">
        <f>IF(OR(SampleSuperstore[[#This Row],[Cogs]]&gt;'Check Outliers'!$M$23,SampleSuperstore[[#This Row],[Cogs]]&lt;'Check Outliers'!$M$24),"outlier","normal")</f>
        <v>normal</v>
      </c>
    </row>
    <row r="777" spans="1:18" x14ac:dyDescent="0.3">
      <c r="A777" s="1" t="s">
        <v>24</v>
      </c>
      <c r="B777" s="1" t="s">
        <v>18</v>
      </c>
      <c r="C777" s="1" t="s">
        <v>170</v>
      </c>
      <c r="D777" s="1" t="s">
        <v>98</v>
      </c>
      <c r="E777" s="1" t="s">
        <v>43</v>
      </c>
      <c r="F777" s="1" t="s">
        <v>15</v>
      </c>
      <c r="G777" s="1" t="s">
        <v>29</v>
      </c>
      <c r="H777">
        <v>4.9400000000000004</v>
      </c>
      <c r="I777">
        <v>7</v>
      </c>
      <c r="J777">
        <v>34.58</v>
      </c>
      <c r="K777" s="11">
        <v>0</v>
      </c>
      <c r="L777">
        <v>14.52</v>
      </c>
      <c r="M777">
        <v>20.059999999999999</v>
      </c>
      <c r="N777" s="11">
        <v>0.42</v>
      </c>
      <c r="O777">
        <v>14.52</v>
      </c>
      <c r="P777" t="str">
        <f>IF(OR(SampleSuperstore[[#This Row],[Total Sales]]&gt;'Check Outliers'!$M$7,SampleSuperstore[[#This Row],[Total Sales]]&lt;'Check Outliers'!$M$8),"Outlier","normal")</f>
        <v>normal</v>
      </c>
      <c r="Q777" t="str">
        <f>IF(OR(SampleSuperstore[[#This Row],[Profit]]&gt;'Check Outliers'!$M$15,SampleSuperstore[[#This Row],[Profit]]&lt;'Check Outliers'!$M$16),"outlier","normal")</f>
        <v>normal</v>
      </c>
      <c r="R777" s="1" t="str">
        <f>IF(OR(SampleSuperstore[[#This Row],[Cogs]]&gt;'Check Outliers'!$M$23,SampleSuperstore[[#This Row],[Cogs]]&lt;'Check Outliers'!$M$24),"outlier","normal")</f>
        <v>normal</v>
      </c>
    </row>
    <row r="778" spans="1:18" x14ac:dyDescent="0.3">
      <c r="A778" s="1" t="s">
        <v>24</v>
      </c>
      <c r="B778" s="1" t="s">
        <v>11</v>
      </c>
      <c r="C778" s="1" t="s">
        <v>144</v>
      </c>
      <c r="D778" s="1" t="s">
        <v>100</v>
      </c>
      <c r="E778" s="1" t="s">
        <v>53</v>
      </c>
      <c r="F778" s="1" t="s">
        <v>22</v>
      </c>
      <c r="G778" s="1" t="s">
        <v>30</v>
      </c>
      <c r="H778">
        <v>4.68</v>
      </c>
      <c r="I778">
        <v>7</v>
      </c>
      <c r="J778">
        <v>32.76</v>
      </c>
      <c r="K778" s="11">
        <v>0.2</v>
      </c>
      <c r="L778">
        <v>3.69</v>
      </c>
      <c r="M778">
        <v>29.07</v>
      </c>
      <c r="N778" s="11">
        <v>0.11</v>
      </c>
      <c r="O778">
        <v>-2.8619999999999997</v>
      </c>
      <c r="P778" t="str">
        <f>IF(OR(SampleSuperstore[[#This Row],[Total Sales]]&gt;'Check Outliers'!$M$7,SampleSuperstore[[#This Row],[Total Sales]]&lt;'Check Outliers'!$M$8),"Outlier","normal")</f>
        <v>normal</v>
      </c>
      <c r="Q778" t="str">
        <f>IF(OR(SampleSuperstore[[#This Row],[Profit]]&gt;'Check Outliers'!$M$15,SampleSuperstore[[#This Row],[Profit]]&lt;'Check Outliers'!$M$16),"outlier","normal")</f>
        <v>normal</v>
      </c>
      <c r="R778" s="1" t="str">
        <f>IF(OR(SampleSuperstore[[#This Row],[Cogs]]&gt;'Check Outliers'!$M$23,SampleSuperstore[[#This Row],[Cogs]]&lt;'Check Outliers'!$M$24),"outlier","normal")</f>
        <v>normal</v>
      </c>
    </row>
    <row r="779" spans="1:18" hidden="1" x14ac:dyDescent="0.3">
      <c r="A779" s="1" t="s">
        <v>58</v>
      </c>
      <c r="B779" s="1" t="s">
        <v>40</v>
      </c>
      <c r="C779" s="1" t="s">
        <v>48</v>
      </c>
      <c r="D779" s="1" t="s">
        <v>20</v>
      </c>
      <c r="E779" s="1" t="s">
        <v>21</v>
      </c>
      <c r="F779" s="1" t="s">
        <v>15</v>
      </c>
      <c r="G779" s="1" t="s">
        <v>17</v>
      </c>
      <c r="H779">
        <v>181.34</v>
      </c>
      <c r="I779">
        <v>3</v>
      </c>
      <c r="J779">
        <v>544.01</v>
      </c>
      <c r="K779" s="1">
        <v>0.2</v>
      </c>
      <c r="L779">
        <v>40.799999999999997</v>
      </c>
      <c r="M779">
        <v>503.21</v>
      </c>
      <c r="N779">
        <v>7.0000000000000007E-2</v>
      </c>
      <c r="O779">
        <v>-68.00200000000001</v>
      </c>
      <c r="P779" t="str">
        <f>IF(OR(SampleSuperstore[[#This Row],[Total Sales]]&gt;'Check Outliers'!$M$7,SampleSuperstore[[#This Row],[Total Sales]]&lt;'Check Outliers'!$M$8),"Outlier","normal")</f>
        <v>Outlier</v>
      </c>
      <c r="Q779" t="str">
        <f>IF(OR(SampleSuperstore[[#This Row],[Profit]]&gt;'Check Outliers'!$M$15,SampleSuperstore[[#This Row],[Profit]]&lt;'Check Outliers'!$M$16),"outlier","normal")</f>
        <v>normal</v>
      </c>
      <c r="R779" s="1" t="str">
        <f>IF(OR(SampleSuperstore[[#This Row],[Cogs]]&gt;'Check Outliers'!$M$23,SampleSuperstore[[#This Row],[Cogs]]&lt;'Check Outliers'!$M$24),"outlier","normal")</f>
        <v>outlier</v>
      </c>
    </row>
    <row r="780" spans="1:18" x14ac:dyDescent="0.3">
      <c r="A780" s="1" t="s">
        <v>58</v>
      </c>
      <c r="B780" s="1" t="s">
        <v>40</v>
      </c>
      <c r="C780" s="1" t="s">
        <v>48</v>
      </c>
      <c r="D780" s="1" t="s">
        <v>20</v>
      </c>
      <c r="E780" s="1" t="s">
        <v>21</v>
      </c>
      <c r="F780" s="1" t="s">
        <v>22</v>
      </c>
      <c r="G780" s="1" t="s">
        <v>37</v>
      </c>
      <c r="H780">
        <v>19.98</v>
      </c>
      <c r="I780">
        <v>3</v>
      </c>
      <c r="J780">
        <v>59.94</v>
      </c>
      <c r="K780" s="11">
        <v>0</v>
      </c>
      <c r="L780">
        <v>28.17</v>
      </c>
      <c r="M780">
        <v>31.77</v>
      </c>
      <c r="N780" s="11">
        <v>0.47</v>
      </c>
      <c r="O780">
        <v>28.17</v>
      </c>
      <c r="P780" t="str">
        <f>IF(OR(SampleSuperstore[[#This Row],[Total Sales]]&gt;'Check Outliers'!$M$7,SampleSuperstore[[#This Row],[Total Sales]]&lt;'Check Outliers'!$M$8),"Outlier","normal")</f>
        <v>normal</v>
      </c>
      <c r="Q780" t="str">
        <f>IF(OR(SampleSuperstore[[#This Row],[Profit]]&gt;'Check Outliers'!$M$15,SampleSuperstore[[#This Row],[Profit]]&lt;'Check Outliers'!$M$16),"outlier","normal")</f>
        <v>normal</v>
      </c>
      <c r="R780" s="1" t="str">
        <f>IF(OR(SampleSuperstore[[#This Row],[Cogs]]&gt;'Check Outliers'!$M$23,SampleSuperstore[[#This Row],[Cogs]]&lt;'Check Outliers'!$M$24),"outlier","normal")</f>
        <v>normal</v>
      </c>
    </row>
    <row r="781" spans="1:18" x14ac:dyDescent="0.3">
      <c r="A781" s="1" t="s">
        <v>58</v>
      </c>
      <c r="B781" s="1" t="s">
        <v>40</v>
      </c>
      <c r="C781" s="1" t="s">
        <v>48</v>
      </c>
      <c r="D781" s="1" t="s">
        <v>20</v>
      </c>
      <c r="E781" s="1" t="s">
        <v>21</v>
      </c>
      <c r="F781" s="1" t="s">
        <v>22</v>
      </c>
      <c r="G781" s="1" t="s">
        <v>37</v>
      </c>
      <c r="H781">
        <v>5.98</v>
      </c>
      <c r="I781">
        <v>4</v>
      </c>
      <c r="J781">
        <v>23.92</v>
      </c>
      <c r="K781" s="11">
        <v>0</v>
      </c>
      <c r="L781">
        <v>11.72</v>
      </c>
      <c r="M781">
        <v>12.2</v>
      </c>
      <c r="N781" s="11">
        <v>0.49</v>
      </c>
      <c r="O781">
        <v>11.72</v>
      </c>
      <c r="P781" t="str">
        <f>IF(OR(SampleSuperstore[[#This Row],[Total Sales]]&gt;'Check Outliers'!$M$7,SampleSuperstore[[#This Row],[Total Sales]]&lt;'Check Outliers'!$M$8),"Outlier","normal")</f>
        <v>normal</v>
      </c>
      <c r="Q781" t="str">
        <f>IF(OR(SampleSuperstore[[#This Row],[Profit]]&gt;'Check Outliers'!$M$15,SampleSuperstore[[#This Row],[Profit]]&lt;'Check Outliers'!$M$16),"outlier","normal")</f>
        <v>normal</v>
      </c>
      <c r="R781" s="1" t="str">
        <f>IF(OR(SampleSuperstore[[#This Row],[Cogs]]&gt;'Check Outliers'!$M$23,SampleSuperstore[[#This Row],[Cogs]]&lt;'Check Outliers'!$M$24),"outlier","normal")</f>
        <v>normal</v>
      </c>
    </row>
    <row r="782" spans="1:18" x14ac:dyDescent="0.3">
      <c r="A782" s="1" t="s">
        <v>58</v>
      </c>
      <c r="B782" s="1" t="s">
        <v>40</v>
      </c>
      <c r="C782" s="1" t="s">
        <v>48</v>
      </c>
      <c r="D782" s="1" t="s">
        <v>20</v>
      </c>
      <c r="E782" s="1" t="s">
        <v>21</v>
      </c>
      <c r="F782" s="1" t="s">
        <v>22</v>
      </c>
      <c r="G782" s="1" t="s">
        <v>37</v>
      </c>
      <c r="H782">
        <v>4.28</v>
      </c>
      <c r="I782">
        <v>1</v>
      </c>
      <c r="J782">
        <v>4.28</v>
      </c>
      <c r="K782" s="11">
        <v>0</v>
      </c>
      <c r="L782">
        <v>1.93</v>
      </c>
      <c r="M782">
        <v>2.35</v>
      </c>
      <c r="N782" s="11">
        <v>0.45</v>
      </c>
      <c r="O782">
        <v>1.93</v>
      </c>
      <c r="P782" t="str">
        <f>IF(OR(SampleSuperstore[[#This Row],[Total Sales]]&gt;'Check Outliers'!$M$7,SampleSuperstore[[#This Row],[Total Sales]]&lt;'Check Outliers'!$M$8),"Outlier","normal")</f>
        <v>normal</v>
      </c>
      <c r="Q782" t="str">
        <f>IF(OR(SampleSuperstore[[#This Row],[Profit]]&gt;'Check Outliers'!$M$15,SampleSuperstore[[#This Row],[Profit]]&lt;'Check Outliers'!$M$16),"outlier","normal")</f>
        <v>normal</v>
      </c>
      <c r="R782" s="1" t="str">
        <f>IF(OR(SampleSuperstore[[#This Row],[Cogs]]&gt;'Check Outliers'!$M$23,SampleSuperstore[[#This Row],[Cogs]]&lt;'Check Outliers'!$M$24),"outlier","normal")</f>
        <v>normal</v>
      </c>
    </row>
    <row r="783" spans="1:18" x14ac:dyDescent="0.3">
      <c r="A783" s="1" t="s">
        <v>10</v>
      </c>
      <c r="B783" s="1" t="s">
        <v>11</v>
      </c>
      <c r="C783" s="1" t="s">
        <v>99</v>
      </c>
      <c r="D783" s="1" t="s">
        <v>100</v>
      </c>
      <c r="E783" s="1" t="s">
        <v>53</v>
      </c>
      <c r="F783" s="1" t="s">
        <v>22</v>
      </c>
      <c r="G783" s="1" t="s">
        <v>33</v>
      </c>
      <c r="H783">
        <v>6.41</v>
      </c>
      <c r="I783">
        <v>5</v>
      </c>
      <c r="J783">
        <v>32.07</v>
      </c>
      <c r="K783" s="11">
        <v>0.7</v>
      </c>
      <c r="L783">
        <v>-22.45</v>
      </c>
      <c r="M783">
        <v>54.52</v>
      </c>
      <c r="N783" s="11">
        <v>-0.7</v>
      </c>
      <c r="O783">
        <v>-44.899000000000001</v>
      </c>
      <c r="P783" t="str">
        <f>IF(OR(SampleSuperstore[[#This Row],[Total Sales]]&gt;'Check Outliers'!$M$7,SampleSuperstore[[#This Row],[Total Sales]]&lt;'Check Outliers'!$M$8),"Outlier","normal")</f>
        <v>normal</v>
      </c>
      <c r="Q783" t="str">
        <f>IF(OR(SampleSuperstore[[#This Row],[Profit]]&gt;'Check Outliers'!$M$15,SampleSuperstore[[#This Row],[Profit]]&lt;'Check Outliers'!$M$16),"outlier","normal")</f>
        <v>normal</v>
      </c>
      <c r="R783" s="1" t="str">
        <f>IF(OR(SampleSuperstore[[#This Row],[Cogs]]&gt;'Check Outliers'!$M$23,SampleSuperstore[[#This Row],[Cogs]]&lt;'Check Outliers'!$M$24),"outlier","normal")</f>
        <v>normal</v>
      </c>
    </row>
    <row r="784" spans="1:18" x14ac:dyDescent="0.3">
      <c r="A784" s="1" t="s">
        <v>10</v>
      </c>
      <c r="B784" s="1" t="s">
        <v>11</v>
      </c>
      <c r="C784" s="1" t="s">
        <v>99</v>
      </c>
      <c r="D784" s="1" t="s">
        <v>100</v>
      </c>
      <c r="E784" s="1" t="s">
        <v>53</v>
      </c>
      <c r="F784" s="1" t="s">
        <v>31</v>
      </c>
      <c r="G784" s="1" t="s">
        <v>55</v>
      </c>
      <c r="H784">
        <v>12</v>
      </c>
      <c r="I784">
        <v>2</v>
      </c>
      <c r="J784">
        <v>24</v>
      </c>
      <c r="K784" s="11">
        <v>0.2</v>
      </c>
      <c r="L784">
        <v>-2.7</v>
      </c>
      <c r="M784">
        <v>26.7</v>
      </c>
      <c r="N784" s="11">
        <v>-0.11</v>
      </c>
      <c r="O784">
        <v>-7.5000000000000009</v>
      </c>
      <c r="P784" t="str">
        <f>IF(OR(SampleSuperstore[[#This Row],[Total Sales]]&gt;'Check Outliers'!$M$7,SampleSuperstore[[#This Row],[Total Sales]]&lt;'Check Outliers'!$M$8),"Outlier","normal")</f>
        <v>normal</v>
      </c>
      <c r="Q784" t="str">
        <f>IF(OR(SampleSuperstore[[#This Row],[Profit]]&gt;'Check Outliers'!$M$15,SampleSuperstore[[#This Row],[Profit]]&lt;'Check Outliers'!$M$16),"outlier","normal")</f>
        <v>normal</v>
      </c>
      <c r="R784" s="1" t="str">
        <f>IF(OR(SampleSuperstore[[#This Row],[Cogs]]&gt;'Check Outliers'!$M$23,SampleSuperstore[[#This Row],[Cogs]]&lt;'Check Outliers'!$M$24),"outlier","normal")</f>
        <v>normal</v>
      </c>
    </row>
    <row r="785" spans="1:18" x14ac:dyDescent="0.3">
      <c r="A785" s="1" t="s">
        <v>10</v>
      </c>
      <c r="B785" s="1" t="s">
        <v>11</v>
      </c>
      <c r="C785" s="1" t="s">
        <v>99</v>
      </c>
      <c r="D785" s="1" t="s">
        <v>100</v>
      </c>
      <c r="E785" s="1" t="s">
        <v>53</v>
      </c>
      <c r="F785" s="1" t="s">
        <v>15</v>
      </c>
      <c r="G785" s="1" t="s">
        <v>16</v>
      </c>
      <c r="H785">
        <v>35.49</v>
      </c>
      <c r="I785">
        <v>1</v>
      </c>
      <c r="J785">
        <v>35.49</v>
      </c>
      <c r="K785" s="11">
        <v>0.5</v>
      </c>
      <c r="L785">
        <v>-15.62</v>
      </c>
      <c r="M785">
        <v>51.11</v>
      </c>
      <c r="N785" s="11">
        <v>-0.44</v>
      </c>
      <c r="O785">
        <v>-33.365000000000002</v>
      </c>
      <c r="P785" t="str">
        <f>IF(OR(SampleSuperstore[[#This Row],[Total Sales]]&gt;'Check Outliers'!$M$7,SampleSuperstore[[#This Row],[Total Sales]]&lt;'Check Outliers'!$M$8),"Outlier","normal")</f>
        <v>normal</v>
      </c>
      <c r="Q785" t="str">
        <f>IF(OR(SampleSuperstore[[#This Row],[Profit]]&gt;'Check Outliers'!$M$15,SampleSuperstore[[#This Row],[Profit]]&lt;'Check Outliers'!$M$16),"outlier","normal")</f>
        <v>normal</v>
      </c>
      <c r="R785" s="1" t="str">
        <f>IF(OR(SampleSuperstore[[#This Row],[Cogs]]&gt;'Check Outliers'!$M$23,SampleSuperstore[[#This Row],[Cogs]]&lt;'Check Outliers'!$M$24),"outlier","normal")</f>
        <v>normal</v>
      </c>
    </row>
    <row r="786" spans="1:18" x14ac:dyDescent="0.3">
      <c r="A786" s="1" t="s">
        <v>10</v>
      </c>
      <c r="B786" s="1" t="s">
        <v>11</v>
      </c>
      <c r="C786" s="1" t="s">
        <v>99</v>
      </c>
      <c r="D786" s="1" t="s">
        <v>100</v>
      </c>
      <c r="E786" s="1" t="s">
        <v>53</v>
      </c>
      <c r="F786" s="1" t="s">
        <v>31</v>
      </c>
      <c r="G786" s="1" t="s">
        <v>55</v>
      </c>
      <c r="H786">
        <v>23.99</v>
      </c>
      <c r="I786">
        <v>2</v>
      </c>
      <c r="J786">
        <v>47.98</v>
      </c>
      <c r="K786" s="11">
        <v>0.2</v>
      </c>
      <c r="L786">
        <v>0.6</v>
      </c>
      <c r="M786">
        <v>47.38</v>
      </c>
      <c r="N786" s="11">
        <v>0.01</v>
      </c>
      <c r="O786">
        <v>-8.9960000000000004</v>
      </c>
      <c r="P786" t="str">
        <f>IF(OR(SampleSuperstore[[#This Row],[Total Sales]]&gt;'Check Outliers'!$M$7,SampleSuperstore[[#This Row],[Total Sales]]&lt;'Check Outliers'!$M$8),"Outlier","normal")</f>
        <v>normal</v>
      </c>
      <c r="Q786" t="str">
        <f>IF(OR(SampleSuperstore[[#This Row],[Profit]]&gt;'Check Outliers'!$M$15,SampleSuperstore[[#This Row],[Profit]]&lt;'Check Outliers'!$M$16),"outlier","normal")</f>
        <v>normal</v>
      </c>
      <c r="R786" s="1" t="str">
        <f>IF(OR(SampleSuperstore[[#This Row],[Cogs]]&gt;'Check Outliers'!$M$23,SampleSuperstore[[#This Row],[Cogs]]&lt;'Check Outliers'!$M$24),"outlier","normal")</f>
        <v>normal</v>
      </c>
    </row>
    <row r="787" spans="1:18" hidden="1" x14ac:dyDescent="0.3">
      <c r="A787" s="1" t="s">
        <v>24</v>
      </c>
      <c r="B787" s="1" t="s">
        <v>18</v>
      </c>
      <c r="C787" s="1" t="s">
        <v>86</v>
      </c>
      <c r="D787" s="1" t="s">
        <v>87</v>
      </c>
      <c r="E787" s="1" t="s">
        <v>14</v>
      </c>
      <c r="F787" s="1" t="s">
        <v>22</v>
      </c>
      <c r="G787" s="1" t="s">
        <v>56</v>
      </c>
      <c r="H787">
        <v>62.23</v>
      </c>
      <c r="I787">
        <v>3</v>
      </c>
      <c r="J787">
        <v>186.69</v>
      </c>
      <c r="K787" s="1">
        <v>0</v>
      </c>
      <c r="L787">
        <v>87.74</v>
      </c>
      <c r="M787">
        <v>98.95</v>
      </c>
      <c r="N787">
        <v>0.47</v>
      </c>
      <c r="O787">
        <v>87.74</v>
      </c>
      <c r="P787" t="str">
        <f>IF(OR(SampleSuperstore[[#This Row],[Total Sales]]&gt;'Check Outliers'!$M$7,SampleSuperstore[[#This Row],[Total Sales]]&lt;'Check Outliers'!$M$8),"Outlier","normal")</f>
        <v>normal</v>
      </c>
      <c r="Q787" t="str">
        <f>IF(OR(SampleSuperstore[[#This Row],[Profit]]&gt;'Check Outliers'!$M$15,SampleSuperstore[[#This Row],[Profit]]&lt;'Check Outliers'!$M$16),"outlier","normal")</f>
        <v>outlier</v>
      </c>
      <c r="R787" s="1" t="str">
        <f>IF(OR(SampleSuperstore[[#This Row],[Cogs]]&gt;'Check Outliers'!$M$23,SampleSuperstore[[#This Row],[Cogs]]&lt;'Check Outliers'!$M$24),"outlier","normal")</f>
        <v>normal</v>
      </c>
    </row>
    <row r="788" spans="1:18" x14ac:dyDescent="0.3">
      <c r="A788" s="1" t="s">
        <v>10</v>
      </c>
      <c r="B788" s="1" t="s">
        <v>11</v>
      </c>
      <c r="C788" s="1" t="s">
        <v>231</v>
      </c>
      <c r="D788" s="1" t="s">
        <v>20</v>
      </c>
      <c r="E788" s="1" t="s">
        <v>21</v>
      </c>
      <c r="F788" s="1" t="s">
        <v>22</v>
      </c>
      <c r="G788" s="1" t="s">
        <v>33</v>
      </c>
      <c r="H788">
        <v>8.73</v>
      </c>
      <c r="I788">
        <v>2</v>
      </c>
      <c r="J788">
        <v>17.46</v>
      </c>
      <c r="K788" s="11">
        <v>0.2</v>
      </c>
      <c r="L788">
        <v>5.89</v>
      </c>
      <c r="M788">
        <v>11.57</v>
      </c>
      <c r="N788" s="11">
        <v>0.34</v>
      </c>
      <c r="O788">
        <v>2.3979999999999992</v>
      </c>
      <c r="P788" t="str">
        <f>IF(OR(SampleSuperstore[[#This Row],[Total Sales]]&gt;'Check Outliers'!$M$7,SampleSuperstore[[#This Row],[Total Sales]]&lt;'Check Outliers'!$M$8),"Outlier","normal")</f>
        <v>normal</v>
      </c>
      <c r="Q788" t="str">
        <f>IF(OR(SampleSuperstore[[#This Row],[Profit]]&gt;'Check Outliers'!$M$15,SampleSuperstore[[#This Row],[Profit]]&lt;'Check Outliers'!$M$16),"outlier","normal")</f>
        <v>normal</v>
      </c>
      <c r="R788" s="1" t="str">
        <f>IF(OR(SampleSuperstore[[#This Row],[Cogs]]&gt;'Check Outliers'!$M$23,SampleSuperstore[[#This Row],[Cogs]]&lt;'Check Outliers'!$M$24),"outlier","normal")</f>
        <v>normal</v>
      </c>
    </row>
    <row r="789" spans="1:18" x14ac:dyDescent="0.3">
      <c r="A789" s="1" t="s">
        <v>24</v>
      </c>
      <c r="B789" s="1" t="s">
        <v>11</v>
      </c>
      <c r="C789" s="1" t="s">
        <v>231</v>
      </c>
      <c r="D789" s="1" t="s">
        <v>20</v>
      </c>
      <c r="E789" s="1" t="s">
        <v>21</v>
      </c>
      <c r="F789" s="1" t="s">
        <v>15</v>
      </c>
      <c r="G789" s="1" t="s">
        <v>17</v>
      </c>
      <c r="H789">
        <v>174.46</v>
      </c>
      <c r="I789">
        <v>2</v>
      </c>
      <c r="J789">
        <v>348.93</v>
      </c>
      <c r="K789" s="11">
        <v>0.2</v>
      </c>
      <c r="L789">
        <v>34.89</v>
      </c>
      <c r="M789">
        <v>314.04000000000002</v>
      </c>
      <c r="N789" s="11">
        <v>0.1</v>
      </c>
      <c r="O789">
        <v>-34.896000000000001</v>
      </c>
      <c r="P789" t="str">
        <f>IF(OR(SampleSuperstore[[#This Row],[Total Sales]]&gt;'Check Outliers'!$M$7,SampleSuperstore[[#This Row],[Total Sales]]&lt;'Check Outliers'!$M$8),"Outlier","normal")</f>
        <v>normal</v>
      </c>
      <c r="Q789" t="str">
        <f>IF(OR(SampleSuperstore[[#This Row],[Profit]]&gt;'Check Outliers'!$M$15,SampleSuperstore[[#This Row],[Profit]]&lt;'Check Outliers'!$M$16),"outlier","normal")</f>
        <v>normal</v>
      </c>
      <c r="R789" s="1" t="str">
        <f>IF(OR(SampleSuperstore[[#This Row],[Cogs]]&gt;'Check Outliers'!$M$23,SampleSuperstore[[#This Row],[Cogs]]&lt;'Check Outliers'!$M$24),"outlier","normal")</f>
        <v>normal</v>
      </c>
    </row>
    <row r="790" spans="1:18" x14ac:dyDescent="0.3">
      <c r="A790" s="1" t="s">
        <v>24</v>
      </c>
      <c r="B790" s="1" t="s">
        <v>11</v>
      </c>
      <c r="C790" s="1" t="s">
        <v>178</v>
      </c>
      <c r="D790" s="1" t="s">
        <v>79</v>
      </c>
      <c r="E790" s="1" t="s">
        <v>14</v>
      </c>
      <c r="F790" s="1" t="s">
        <v>22</v>
      </c>
      <c r="G790" s="1" t="s">
        <v>33</v>
      </c>
      <c r="H790">
        <v>35.99</v>
      </c>
      <c r="I790">
        <v>4</v>
      </c>
      <c r="J790">
        <v>143.96</v>
      </c>
      <c r="K790" s="11">
        <v>0</v>
      </c>
      <c r="L790">
        <v>69.099999999999994</v>
      </c>
      <c r="M790">
        <v>74.86</v>
      </c>
      <c r="N790" s="11">
        <v>0.48</v>
      </c>
      <c r="O790">
        <v>69.099999999999994</v>
      </c>
      <c r="P790" t="str">
        <f>IF(OR(SampleSuperstore[[#This Row],[Total Sales]]&gt;'Check Outliers'!$M$7,SampleSuperstore[[#This Row],[Total Sales]]&lt;'Check Outliers'!$M$8),"Outlier","normal")</f>
        <v>normal</v>
      </c>
      <c r="Q790" t="str">
        <f>IF(OR(SampleSuperstore[[#This Row],[Profit]]&gt;'Check Outliers'!$M$15,SampleSuperstore[[#This Row],[Profit]]&lt;'Check Outliers'!$M$16),"outlier","normal")</f>
        <v>normal</v>
      </c>
      <c r="R790" s="1" t="str">
        <f>IF(OR(SampleSuperstore[[#This Row],[Cogs]]&gt;'Check Outliers'!$M$23,SampleSuperstore[[#This Row],[Cogs]]&lt;'Check Outliers'!$M$24),"outlier","normal")</f>
        <v>normal</v>
      </c>
    </row>
    <row r="791" spans="1:18" x14ac:dyDescent="0.3">
      <c r="A791" s="1" t="s">
        <v>24</v>
      </c>
      <c r="B791" s="1" t="s">
        <v>11</v>
      </c>
      <c r="C791" s="1" t="s">
        <v>178</v>
      </c>
      <c r="D791" s="1" t="s">
        <v>79</v>
      </c>
      <c r="E791" s="1" t="s">
        <v>14</v>
      </c>
      <c r="F791" s="1" t="s">
        <v>22</v>
      </c>
      <c r="G791" s="1" t="s">
        <v>28</v>
      </c>
      <c r="H791">
        <v>15.42</v>
      </c>
      <c r="I791">
        <v>1</v>
      </c>
      <c r="J791">
        <v>15.42</v>
      </c>
      <c r="K791" s="11">
        <v>0</v>
      </c>
      <c r="L791">
        <v>4.16</v>
      </c>
      <c r="M791">
        <v>11.26</v>
      </c>
      <c r="N791" s="11">
        <v>0.27</v>
      </c>
      <c r="O791">
        <v>4.16</v>
      </c>
      <c r="P791" t="str">
        <f>IF(OR(SampleSuperstore[[#This Row],[Total Sales]]&gt;'Check Outliers'!$M$7,SampleSuperstore[[#This Row],[Total Sales]]&lt;'Check Outliers'!$M$8),"Outlier","normal")</f>
        <v>normal</v>
      </c>
      <c r="Q791" t="str">
        <f>IF(OR(SampleSuperstore[[#This Row],[Profit]]&gt;'Check Outliers'!$M$15,SampleSuperstore[[#This Row],[Profit]]&lt;'Check Outliers'!$M$16),"outlier","normal")</f>
        <v>normal</v>
      </c>
      <c r="R791" s="1" t="str">
        <f>IF(OR(SampleSuperstore[[#This Row],[Cogs]]&gt;'Check Outliers'!$M$23,SampleSuperstore[[#This Row],[Cogs]]&lt;'Check Outliers'!$M$24),"outlier","normal")</f>
        <v>normal</v>
      </c>
    </row>
    <row r="792" spans="1:18" x14ac:dyDescent="0.3">
      <c r="A792" s="1" t="s">
        <v>24</v>
      </c>
      <c r="B792" s="1" t="s">
        <v>11</v>
      </c>
      <c r="C792" s="1" t="s">
        <v>178</v>
      </c>
      <c r="D792" s="1" t="s">
        <v>79</v>
      </c>
      <c r="E792" s="1" t="s">
        <v>14</v>
      </c>
      <c r="F792" s="1" t="s">
        <v>22</v>
      </c>
      <c r="G792" s="1" t="s">
        <v>33</v>
      </c>
      <c r="H792">
        <v>5.38</v>
      </c>
      <c r="I792">
        <v>8</v>
      </c>
      <c r="J792">
        <v>43.04</v>
      </c>
      <c r="K792" s="11">
        <v>0</v>
      </c>
      <c r="L792">
        <v>21.09</v>
      </c>
      <c r="M792">
        <v>21.95</v>
      </c>
      <c r="N792" s="11">
        <v>0.49</v>
      </c>
      <c r="O792">
        <v>21.09</v>
      </c>
      <c r="P792" t="str">
        <f>IF(OR(SampleSuperstore[[#This Row],[Total Sales]]&gt;'Check Outliers'!$M$7,SampleSuperstore[[#This Row],[Total Sales]]&lt;'Check Outliers'!$M$8),"Outlier","normal")</f>
        <v>normal</v>
      </c>
      <c r="Q792" t="str">
        <f>IF(OR(SampleSuperstore[[#This Row],[Profit]]&gt;'Check Outliers'!$M$15,SampleSuperstore[[#This Row],[Profit]]&lt;'Check Outliers'!$M$16),"outlier","normal")</f>
        <v>normal</v>
      </c>
      <c r="R792" s="1" t="str">
        <f>IF(OR(SampleSuperstore[[#This Row],[Cogs]]&gt;'Check Outliers'!$M$23,SampleSuperstore[[#This Row],[Cogs]]&lt;'Check Outliers'!$M$24),"outlier","normal")</f>
        <v>normal</v>
      </c>
    </row>
    <row r="793" spans="1:18" hidden="1" x14ac:dyDescent="0.3">
      <c r="A793" s="1" t="s">
        <v>24</v>
      </c>
      <c r="B793" s="1" t="s">
        <v>11</v>
      </c>
      <c r="C793" s="1" t="s">
        <v>178</v>
      </c>
      <c r="D793" s="1" t="s">
        <v>79</v>
      </c>
      <c r="E793" s="1" t="s">
        <v>14</v>
      </c>
      <c r="F793" s="1" t="s">
        <v>15</v>
      </c>
      <c r="G793" s="1" t="s">
        <v>17</v>
      </c>
      <c r="H793">
        <v>110.98</v>
      </c>
      <c r="I793">
        <v>3</v>
      </c>
      <c r="J793">
        <v>332.94</v>
      </c>
      <c r="K793" s="1">
        <v>0</v>
      </c>
      <c r="L793">
        <v>79.91</v>
      </c>
      <c r="M793">
        <v>253.03</v>
      </c>
      <c r="N793">
        <v>0.24</v>
      </c>
      <c r="O793">
        <v>79.91</v>
      </c>
      <c r="P793" t="str">
        <f>IF(OR(SampleSuperstore[[#This Row],[Total Sales]]&gt;'Check Outliers'!$M$7,SampleSuperstore[[#This Row],[Total Sales]]&lt;'Check Outliers'!$M$8),"Outlier","normal")</f>
        <v>normal</v>
      </c>
      <c r="Q793" t="str">
        <f>IF(OR(SampleSuperstore[[#This Row],[Profit]]&gt;'Check Outliers'!$M$15,SampleSuperstore[[#This Row],[Profit]]&lt;'Check Outliers'!$M$16),"outlier","normal")</f>
        <v>outlier</v>
      </c>
      <c r="R793" s="1" t="str">
        <f>IF(OR(SampleSuperstore[[#This Row],[Cogs]]&gt;'Check Outliers'!$M$23,SampleSuperstore[[#This Row],[Cogs]]&lt;'Check Outliers'!$M$24),"outlier","normal")</f>
        <v>normal</v>
      </c>
    </row>
    <row r="794" spans="1:18" hidden="1" x14ac:dyDescent="0.3">
      <c r="A794" s="1" t="s">
        <v>164</v>
      </c>
      <c r="B794" s="1" t="s">
        <v>11</v>
      </c>
      <c r="C794" s="1" t="s">
        <v>232</v>
      </c>
      <c r="D794" s="1" t="s">
        <v>36</v>
      </c>
      <c r="E794" s="1" t="s">
        <v>14</v>
      </c>
      <c r="F794" s="1" t="s">
        <v>31</v>
      </c>
      <c r="G794" s="1" t="s">
        <v>32</v>
      </c>
      <c r="H794">
        <v>272.79000000000002</v>
      </c>
      <c r="I794">
        <v>5</v>
      </c>
      <c r="J794">
        <v>1363.96</v>
      </c>
      <c r="K794" s="1">
        <v>0.2</v>
      </c>
      <c r="L794">
        <v>85.25</v>
      </c>
      <c r="M794">
        <v>1278.71</v>
      </c>
      <c r="N794">
        <v>0.06</v>
      </c>
      <c r="O794">
        <v>-187.54200000000003</v>
      </c>
      <c r="P794" t="str">
        <f>IF(OR(SampleSuperstore[[#This Row],[Total Sales]]&gt;'Check Outliers'!$M$7,SampleSuperstore[[#This Row],[Total Sales]]&lt;'Check Outliers'!$M$8),"Outlier","normal")</f>
        <v>Outlier</v>
      </c>
      <c r="Q794" t="str">
        <f>IF(OR(SampleSuperstore[[#This Row],[Profit]]&gt;'Check Outliers'!$M$15,SampleSuperstore[[#This Row],[Profit]]&lt;'Check Outliers'!$M$16),"outlier","normal")</f>
        <v>outlier</v>
      </c>
      <c r="R794" s="1" t="str">
        <f>IF(OR(SampleSuperstore[[#This Row],[Cogs]]&gt;'Check Outliers'!$M$23,SampleSuperstore[[#This Row],[Cogs]]&lt;'Check Outliers'!$M$24),"outlier","normal")</f>
        <v>outlier</v>
      </c>
    </row>
    <row r="795" spans="1:18" x14ac:dyDescent="0.3">
      <c r="A795" s="1" t="s">
        <v>24</v>
      </c>
      <c r="B795" s="1" t="s">
        <v>11</v>
      </c>
      <c r="C795" s="1" t="s">
        <v>48</v>
      </c>
      <c r="D795" s="1" t="s">
        <v>20</v>
      </c>
      <c r="E795" s="1" t="s">
        <v>21</v>
      </c>
      <c r="F795" s="1" t="s">
        <v>22</v>
      </c>
      <c r="G795" s="1" t="s">
        <v>23</v>
      </c>
      <c r="H795">
        <v>4.9800000000000004</v>
      </c>
      <c r="I795">
        <v>2</v>
      </c>
      <c r="J795">
        <v>9.9600000000000009</v>
      </c>
      <c r="K795" s="11">
        <v>0</v>
      </c>
      <c r="L795">
        <v>4.58</v>
      </c>
      <c r="M795">
        <v>5.38</v>
      </c>
      <c r="N795" s="11">
        <v>0.46</v>
      </c>
      <c r="O795">
        <v>4.58</v>
      </c>
      <c r="P795" t="str">
        <f>IF(OR(SampleSuperstore[[#This Row],[Total Sales]]&gt;'Check Outliers'!$M$7,SampleSuperstore[[#This Row],[Total Sales]]&lt;'Check Outliers'!$M$8),"Outlier","normal")</f>
        <v>normal</v>
      </c>
      <c r="Q795" t="str">
        <f>IF(OR(SampleSuperstore[[#This Row],[Profit]]&gt;'Check Outliers'!$M$15,SampleSuperstore[[#This Row],[Profit]]&lt;'Check Outliers'!$M$16),"outlier","normal")</f>
        <v>normal</v>
      </c>
      <c r="R795" s="1" t="str">
        <f>IF(OR(SampleSuperstore[[#This Row],[Cogs]]&gt;'Check Outliers'!$M$23,SampleSuperstore[[#This Row],[Cogs]]&lt;'Check Outliers'!$M$24),"outlier","normal")</f>
        <v>normal</v>
      </c>
    </row>
    <row r="796" spans="1:18" x14ac:dyDescent="0.3">
      <c r="A796" s="1" t="s">
        <v>24</v>
      </c>
      <c r="B796" s="1" t="s">
        <v>11</v>
      </c>
      <c r="C796" s="1" t="s">
        <v>48</v>
      </c>
      <c r="D796" s="1" t="s">
        <v>20</v>
      </c>
      <c r="E796" s="1" t="s">
        <v>21</v>
      </c>
      <c r="F796" s="1" t="s">
        <v>22</v>
      </c>
      <c r="G796" s="1" t="s">
        <v>37</v>
      </c>
      <c r="H796">
        <v>5.43</v>
      </c>
      <c r="I796">
        <v>4</v>
      </c>
      <c r="J796">
        <v>21.72</v>
      </c>
      <c r="K796" s="11">
        <v>0</v>
      </c>
      <c r="L796">
        <v>10.64</v>
      </c>
      <c r="M796">
        <v>11.08</v>
      </c>
      <c r="N796" s="11">
        <v>0.49</v>
      </c>
      <c r="O796">
        <v>10.64</v>
      </c>
      <c r="P796" t="str">
        <f>IF(OR(SampleSuperstore[[#This Row],[Total Sales]]&gt;'Check Outliers'!$M$7,SampleSuperstore[[#This Row],[Total Sales]]&lt;'Check Outliers'!$M$8),"Outlier","normal")</f>
        <v>normal</v>
      </c>
      <c r="Q796" t="str">
        <f>IF(OR(SampleSuperstore[[#This Row],[Profit]]&gt;'Check Outliers'!$M$15,SampleSuperstore[[#This Row],[Profit]]&lt;'Check Outliers'!$M$16),"outlier","normal")</f>
        <v>normal</v>
      </c>
      <c r="R796" s="1" t="str">
        <f>IF(OR(SampleSuperstore[[#This Row],[Cogs]]&gt;'Check Outliers'!$M$23,SampleSuperstore[[#This Row],[Cogs]]&lt;'Check Outliers'!$M$24),"outlier","normal")</f>
        <v>normal</v>
      </c>
    </row>
    <row r="797" spans="1:18" x14ac:dyDescent="0.3">
      <c r="A797" s="1" t="s">
        <v>24</v>
      </c>
      <c r="B797" s="1" t="s">
        <v>11</v>
      </c>
      <c r="C797" s="1" t="s">
        <v>88</v>
      </c>
      <c r="D797" s="1" t="s">
        <v>64</v>
      </c>
      <c r="E797" s="1" t="s">
        <v>43</v>
      </c>
      <c r="F797" s="1" t="s">
        <v>22</v>
      </c>
      <c r="G797" s="1" t="s">
        <v>33</v>
      </c>
      <c r="H797">
        <v>2.88</v>
      </c>
      <c r="I797">
        <v>7</v>
      </c>
      <c r="J797">
        <v>20.16</v>
      </c>
      <c r="K797" s="11">
        <v>0</v>
      </c>
      <c r="L797">
        <v>9.8800000000000008</v>
      </c>
      <c r="M797">
        <v>10.28</v>
      </c>
      <c r="N797" s="11">
        <v>0.49</v>
      </c>
      <c r="O797">
        <v>9.8800000000000008</v>
      </c>
      <c r="P797" t="str">
        <f>IF(OR(SampleSuperstore[[#This Row],[Total Sales]]&gt;'Check Outliers'!$M$7,SampleSuperstore[[#This Row],[Total Sales]]&lt;'Check Outliers'!$M$8),"Outlier","normal")</f>
        <v>normal</v>
      </c>
      <c r="Q797" t="str">
        <f>IF(OR(SampleSuperstore[[#This Row],[Profit]]&gt;'Check Outliers'!$M$15,SampleSuperstore[[#This Row],[Profit]]&lt;'Check Outliers'!$M$16),"outlier","normal")</f>
        <v>normal</v>
      </c>
      <c r="R797" s="1" t="str">
        <f>IF(OR(SampleSuperstore[[#This Row],[Cogs]]&gt;'Check Outliers'!$M$23,SampleSuperstore[[#This Row],[Cogs]]&lt;'Check Outliers'!$M$24),"outlier","normal")</f>
        <v>normal</v>
      </c>
    </row>
    <row r="798" spans="1:18" x14ac:dyDescent="0.3">
      <c r="A798" s="1" t="s">
        <v>58</v>
      </c>
      <c r="B798" s="1" t="s">
        <v>18</v>
      </c>
      <c r="C798" s="1" t="s">
        <v>88</v>
      </c>
      <c r="D798" s="1" t="s">
        <v>72</v>
      </c>
      <c r="E798" s="1" t="s">
        <v>53</v>
      </c>
      <c r="F798" s="1" t="s">
        <v>22</v>
      </c>
      <c r="G798" s="1" t="s">
        <v>37</v>
      </c>
      <c r="H798">
        <v>18.97</v>
      </c>
      <c r="I798">
        <v>7</v>
      </c>
      <c r="J798">
        <v>132.79</v>
      </c>
      <c r="K798" s="11">
        <v>0</v>
      </c>
      <c r="L798">
        <v>63.74</v>
      </c>
      <c r="M798">
        <v>69.05</v>
      </c>
      <c r="N798" s="11">
        <v>0.48</v>
      </c>
      <c r="O798">
        <v>63.74</v>
      </c>
      <c r="P798" t="str">
        <f>IF(OR(SampleSuperstore[[#This Row],[Total Sales]]&gt;'Check Outliers'!$M$7,SampleSuperstore[[#This Row],[Total Sales]]&lt;'Check Outliers'!$M$8),"Outlier","normal")</f>
        <v>normal</v>
      </c>
      <c r="Q798" t="str">
        <f>IF(OR(SampleSuperstore[[#This Row],[Profit]]&gt;'Check Outliers'!$M$15,SampleSuperstore[[#This Row],[Profit]]&lt;'Check Outliers'!$M$16),"outlier","normal")</f>
        <v>normal</v>
      </c>
      <c r="R798" s="1" t="str">
        <f>IF(OR(SampleSuperstore[[#This Row],[Cogs]]&gt;'Check Outliers'!$M$23,SampleSuperstore[[#This Row],[Cogs]]&lt;'Check Outliers'!$M$24),"outlier","normal")</f>
        <v>normal</v>
      </c>
    </row>
    <row r="799" spans="1:18" x14ac:dyDescent="0.3">
      <c r="A799" s="1" t="s">
        <v>58</v>
      </c>
      <c r="B799" s="1" t="s">
        <v>18</v>
      </c>
      <c r="C799" s="1" t="s">
        <v>88</v>
      </c>
      <c r="D799" s="1" t="s">
        <v>72</v>
      </c>
      <c r="E799" s="1" t="s">
        <v>53</v>
      </c>
      <c r="F799" s="1" t="s">
        <v>22</v>
      </c>
      <c r="G799" s="1" t="s">
        <v>37</v>
      </c>
      <c r="H799">
        <v>6.48</v>
      </c>
      <c r="I799">
        <v>2</v>
      </c>
      <c r="J799">
        <v>12.96</v>
      </c>
      <c r="K799" s="11">
        <v>0</v>
      </c>
      <c r="L799">
        <v>6.22</v>
      </c>
      <c r="M799">
        <v>6.74</v>
      </c>
      <c r="N799" s="11">
        <v>0.48</v>
      </c>
      <c r="O799">
        <v>6.22</v>
      </c>
      <c r="P799" t="str">
        <f>IF(OR(SampleSuperstore[[#This Row],[Total Sales]]&gt;'Check Outliers'!$M$7,SampleSuperstore[[#This Row],[Total Sales]]&lt;'Check Outliers'!$M$8),"Outlier","normal")</f>
        <v>normal</v>
      </c>
      <c r="Q799" t="str">
        <f>IF(OR(SampleSuperstore[[#This Row],[Profit]]&gt;'Check Outliers'!$M$15,SampleSuperstore[[#This Row],[Profit]]&lt;'Check Outliers'!$M$16),"outlier","normal")</f>
        <v>normal</v>
      </c>
      <c r="R799" s="1" t="str">
        <f>IF(OR(SampleSuperstore[[#This Row],[Cogs]]&gt;'Check Outliers'!$M$23,SampleSuperstore[[#This Row],[Cogs]]&lt;'Check Outliers'!$M$24),"outlier","normal")</f>
        <v>normal</v>
      </c>
    </row>
    <row r="800" spans="1:18" x14ac:dyDescent="0.3">
      <c r="A800" s="1" t="s">
        <v>58</v>
      </c>
      <c r="B800" s="1" t="s">
        <v>18</v>
      </c>
      <c r="C800" s="1" t="s">
        <v>88</v>
      </c>
      <c r="D800" s="1" t="s">
        <v>72</v>
      </c>
      <c r="E800" s="1" t="s">
        <v>53</v>
      </c>
      <c r="F800" s="1" t="s">
        <v>22</v>
      </c>
      <c r="G800" s="1" t="s">
        <v>23</v>
      </c>
      <c r="H800">
        <v>3.08</v>
      </c>
      <c r="I800">
        <v>7</v>
      </c>
      <c r="J800">
        <v>21.56</v>
      </c>
      <c r="K800" s="11">
        <v>0</v>
      </c>
      <c r="L800">
        <v>10.35</v>
      </c>
      <c r="M800">
        <v>11.21</v>
      </c>
      <c r="N800" s="11">
        <v>0.48</v>
      </c>
      <c r="O800">
        <v>10.35</v>
      </c>
      <c r="P800" t="str">
        <f>IF(OR(SampleSuperstore[[#This Row],[Total Sales]]&gt;'Check Outliers'!$M$7,SampleSuperstore[[#This Row],[Total Sales]]&lt;'Check Outliers'!$M$8),"Outlier","normal")</f>
        <v>normal</v>
      </c>
      <c r="Q800" t="str">
        <f>IF(OR(SampleSuperstore[[#This Row],[Profit]]&gt;'Check Outliers'!$M$15,SampleSuperstore[[#This Row],[Profit]]&lt;'Check Outliers'!$M$16),"outlier","normal")</f>
        <v>normal</v>
      </c>
      <c r="R800" s="1" t="str">
        <f>IF(OR(SampleSuperstore[[#This Row],[Cogs]]&gt;'Check Outliers'!$M$23,SampleSuperstore[[#This Row],[Cogs]]&lt;'Check Outliers'!$M$24),"outlier","normal")</f>
        <v>normal</v>
      </c>
    </row>
    <row r="801" spans="1:18" x14ac:dyDescent="0.3">
      <c r="A801" s="1" t="s">
        <v>24</v>
      </c>
      <c r="B801" s="1" t="s">
        <v>11</v>
      </c>
      <c r="C801" s="1" t="s">
        <v>233</v>
      </c>
      <c r="D801" s="1" t="s">
        <v>20</v>
      </c>
      <c r="E801" s="1" t="s">
        <v>21</v>
      </c>
      <c r="F801" s="1" t="s">
        <v>15</v>
      </c>
      <c r="G801" s="1" t="s">
        <v>17</v>
      </c>
      <c r="H801">
        <v>56.78</v>
      </c>
      <c r="I801">
        <v>5</v>
      </c>
      <c r="J801">
        <v>283.92</v>
      </c>
      <c r="K801" s="11">
        <v>0.2</v>
      </c>
      <c r="L801">
        <v>17.75</v>
      </c>
      <c r="M801">
        <v>266.17</v>
      </c>
      <c r="N801" s="11">
        <v>0.06</v>
      </c>
      <c r="O801">
        <v>-39.034000000000006</v>
      </c>
      <c r="P801" t="str">
        <f>IF(OR(SampleSuperstore[[#This Row],[Total Sales]]&gt;'Check Outliers'!$M$7,SampleSuperstore[[#This Row],[Total Sales]]&lt;'Check Outliers'!$M$8),"Outlier","normal")</f>
        <v>normal</v>
      </c>
      <c r="Q801" t="str">
        <f>IF(OR(SampleSuperstore[[#This Row],[Profit]]&gt;'Check Outliers'!$M$15,SampleSuperstore[[#This Row],[Profit]]&lt;'Check Outliers'!$M$16),"outlier","normal")</f>
        <v>normal</v>
      </c>
      <c r="R801" s="1" t="str">
        <f>IF(OR(SampleSuperstore[[#This Row],[Cogs]]&gt;'Check Outliers'!$M$23,SampleSuperstore[[#This Row],[Cogs]]&lt;'Check Outliers'!$M$24),"outlier","normal")</f>
        <v>normal</v>
      </c>
    </row>
    <row r="802" spans="1:18" x14ac:dyDescent="0.3">
      <c r="A802" s="1" t="s">
        <v>58</v>
      </c>
      <c r="B802" s="1" t="s">
        <v>18</v>
      </c>
      <c r="C802" s="1" t="s">
        <v>140</v>
      </c>
      <c r="D802" s="1" t="s">
        <v>20</v>
      </c>
      <c r="E802" s="1" t="s">
        <v>21</v>
      </c>
      <c r="F802" s="1" t="s">
        <v>15</v>
      </c>
      <c r="G802" s="1" t="s">
        <v>29</v>
      </c>
      <c r="H802">
        <v>22.23</v>
      </c>
      <c r="I802">
        <v>1</v>
      </c>
      <c r="J802">
        <v>22.23</v>
      </c>
      <c r="K802" s="11">
        <v>0</v>
      </c>
      <c r="L802">
        <v>7.34</v>
      </c>
      <c r="M802">
        <v>14.89</v>
      </c>
      <c r="N802" s="11">
        <v>0.33</v>
      </c>
      <c r="O802">
        <v>7.34</v>
      </c>
      <c r="P802" t="str">
        <f>IF(OR(SampleSuperstore[[#This Row],[Total Sales]]&gt;'Check Outliers'!$M$7,SampleSuperstore[[#This Row],[Total Sales]]&lt;'Check Outliers'!$M$8),"Outlier","normal")</f>
        <v>normal</v>
      </c>
      <c r="Q802" t="str">
        <f>IF(OR(SampleSuperstore[[#This Row],[Profit]]&gt;'Check Outliers'!$M$15,SampleSuperstore[[#This Row],[Profit]]&lt;'Check Outliers'!$M$16),"outlier","normal")</f>
        <v>normal</v>
      </c>
      <c r="R802" s="1" t="str">
        <f>IF(OR(SampleSuperstore[[#This Row],[Cogs]]&gt;'Check Outliers'!$M$23,SampleSuperstore[[#This Row],[Cogs]]&lt;'Check Outliers'!$M$24),"outlier","normal")</f>
        <v>normal</v>
      </c>
    </row>
    <row r="803" spans="1:18" x14ac:dyDescent="0.3">
      <c r="A803" s="1" t="s">
        <v>58</v>
      </c>
      <c r="B803" s="1" t="s">
        <v>18</v>
      </c>
      <c r="C803" s="1" t="s">
        <v>140</v>
      </c>
      <c r="D803" s="1" t="s">
        <v>20</v>
      </c>
      <c r="E803" s="1" t="s">
        <v>21</v>
      </c>
      <c r="F803" s="1" t="s">
        <v>31</v>
      </c>
      <c r="G803" s="1" t="s">
        <v>32</v>
      </c>
      <c r="H803">
        <v>107.98</v>
      </c>
      <c r="I803">
        <v>2</v>
      </c>
      <c r="J803">
        <v>215.97</v>
      </c>
      <c r="K803" s="11">
        <v>0.2</v>
      </c>
      <c r="L803">
        <v>18.899999999999999</v>
      </c>
      <c r="M803">
        <v>197.07</v>
      </c>
      <c r="N803" s="11">
        <v>0.09</v>
      </c>
      <c r="O803">
        <v>-24.294000000000004</v>
      </c>
      <c r="P803" t="str">
        <f>IF(OR(SampleSuperstore[[#This Row],[Total Sales]]&gt;'Check Outliers'!$M$7,SampleSuperstore[[#This Row],[Total Sales]]&lt;'Check Outliers'!$M$8),"Outlier","normal")</f>
        <v>normal</v>
      </c>
      <c r="Q803" t="str">
        <f>IF(OR(SampleSuperstore[[#This Row],[Profit]]&gt;'Check Outliers'!$M$15,SampleSuperstore[[#This Row],[Profit]]&lt;'Check Outliers'!$M$16),"outlier","normal")</f>
        <v>normal</v>
      </c>
      <c r="R803" s="1" t="str">
        <f>IF(OR(SampleSuperstore[[#This Row],[Cogs]]&gt;'Check Outliers'!$M$23,SampleSuperstore[[#This Row],[Cogs]]&lt;'Check Outliers'!$M$24),"outlier","normal")</f>
        <v>normal</v>
      </c>
    </row>
    <row r="804" spans="1:18" hidden="1" x14ac:dyDescent="0.3">
      <c r="A804" s="1" t="s">
        <v>10</v>
      </c>
      <c r="B804" s="1" t="s">
        <v>18</v>
      </c>
      <c r="C804" s="1" t="s">
        <v>71</v>
      </c>
      <c r="D804" s="1" t="s">
        <v>72</v>
      </c>
      <c r="E804" s="1" t="s">
        <v>53</v>
      </c>
      <c r="F804" s="1" t="s">
        <v>22</v>
      </c>
      <c r="G804" s="1" t="s">
        <v>34</v>
      </c>
      <c r="H804">
        <v>39.479999999999997</v>
      </c>
      <c r="I804">
        <v>9</v>
      </c>
      <c r="J804">
        <v>355.32</v>
      </c>
      <c r="K804" s="1">
        <v>0</v>
      </c>
      <c r="L804">
        <v>99.49</v>
      </c>
      <c r="M804">
        <v>255.83</v>
      </c>
      <c r="N804">
        <v>0.28000000000000003</v>
      </c>
      <c r="O804">
        <v>99.49</v>
      </c>
      <c r="P804" t="str">
        <f>IF(OR(SampleSuperstore[[#This Row],[Total Sales]]&gt;'Check Outliers'!$M$7,SampleSuperstore[[#This Row],[Total Sales]]&lt;'Check Outliers'!$M$8),"Outlier","normal")</f>
        <v>normal</v>
      </c>
      <c r="Q804" t="str">
        <f>IF(OR(SampleSuperstore[[#This Row],[Profit]]&gt;'Check Outliers'!$M$15,SampleSuperstore[[#This Row],[Profit]]&lt;'Check Outliers'!$M$16),"outlier","normal")</f>
        <v>outlier</v>
      </c>
      <c r="R804" s="1" t="str">
        <f>IF(OR(SampleSuperstore[[#This Row],[Cogs]]&gt;'Check Outliers'!$M$23,SampleSuperstore[[#This Row],[Cogs]]&lt;'Check Outliers'!$M$24),"outlier","normal")</f>
        <v>normal</v>
      </c>
    </row>
    <row r="805" spans="1:18" x14ac:dyDescent="0.3">
      <c r="A805" s="1" t="s">
        <v>24</v>
      </c>
      <c r="B805" s="1" t="s">
        <v>18</v>
      </c>
      <c r="C805" s="1" t="s">
        <v>120</v>
      </c>
      <c r="D805" s="1" t="s">
        <v>121</v>
      </c>
      <c r="E805" s="1" t="s">
        <v>14</v>
      </c>
      <c r="F805" s="1" t="s">
        <v>22</v>
      </c>
      <c r="G805" s="1" t="s">
        <v>37</v>
      </c>
      <c r="H805">
        <v>6.48</v>
      </c>
      <c r="I805">
        <v>2</v>
      </c>
      <c r="J805">
        <v>12.96</v>
      </c>
      <c r="K805" s="11">
        <v>0</v>
      </c>
      <c r="L805">
        <v>6.22</v>
      </c>
      <c r="M805">
        <v>6.74</v>
      </c>
      <c r="N805" s="11">
        <v>0.48</v>
      </c>
      <c r="O805">
        <v>6.22</v>
      </c>
      <c r="P805" t="str">
        <f>IF(OR(SampleSuperstore[[#This Row],[Total Sales]]&gt;'Check Outliers'!$M$7,SampleSuperstore[[#This Row],[Total Sales]]&lt;'Check Outliers'!$M$8),"Outlier","normal")</f>
        <v>normal</v>
      </c>
      <c r="Q805" t="str">
        <f>IF(OR(SampleSuperstore[[#This Row],[Profit]]&gt;'Check Outliers'!$M$15,SampleSuperstore[[#This Row],[Profit]]&lt;'Check Outliers'!$M$16),"outlier","normal")</f>
        <v>normal</v>
      </c>
      <c r="R805" s="1" t="str">
        <f>IF(OR(SampleSuperstore[[#This Row],[Cogs]]&gt;'Check Outliers'!$M$23,SampleSuperstore[[#This Row],[Cogs]]&lt;'Check Outliers'!$M$24),"outlier","normal")</f>
        <v>normal</v>
      </c>
    </row>
    <row r="806" spans="1:18" x14ac:dyDescent="0.3">
      <c r="A806" s="1" t="s">
        <v>58</v>
      </c>
      <c r="B806" s="1" t="s">
        <v>11</v>
      </c>
      <c r="C806" s="1" t="s">
        <v>48</v>
      </c>
      <c r="D806" s="1" t="s">
        <v>20</v>
      </c>
      <c r="E806" s="1" t="s">
        <v>21</v>
      </c>
      <c r="F806" s="1" t="s">
        <v>15</v>
      </c>
      <c r="G806" s="1" t="s">
        <v>29</v>
      </c>
      <c r="H806">
        <v>9.14</v>
      </c>
      <c r="I806">
        <v>2</v>
      </c>
      <c r="J806">
        <v>18.28</v>
      </c>
      <c r="K806" s="11">
        <v>0</v>
      </c>
      <c r="L806">
        <v>6.22</v>
      </c>
      <c r="M806">
        <v>12.06</v>
      </c>
      <c r="N806" s="11">
        <v>0.34</v>
      </c>
      <c r="O806">
        <v>6.22</v>
      </c>
      <c r="P806" t="str">
        <f>IF(OR(SampleSuperstore[[#This Row],[Total Sales]]&gt;'Check Outliers'!$M$7,SampleSuperstore[[#This Row],[Total Sales]]&lt;'Check Outliers'!$M$8),"Outlier","normal")</f>
        <v>normal</v>
      </c>
      <c r="Q806" t="str">
        <f>IF(OR(SampleSuperstore[[#This Row],[Profit]]&gt;'Check Outliers'!$M$15,SampleSuperstore[[#This Row],[Profit]]&lt;'Check Outliers'!$M$16),"outlier","normal")</f>
        <v>normal</v>
      </c>
      <c r="R806" s="1" t="str">
        <f>IF(OR(SampleSuperstore[[#This Row],[Cogs]]&gt;'Check Outliers'!$M$23,SampleSuperstore[[#This Row],[Cogs]]&lt;'Check Outliers'!$M$24),"outlier","normal")</f>
        <v>normal</v>
      </c>
    </row>
    <row r="807" spans="1:18" x14ac:dyDescent="0.3">
      <c r="A807" s="1" t="s">
        <v>24</v>
      </c>
      <c r="B807" s="1" t="s">
        <v>11</v>
      </c>
      <c r="C807" s="1" t="s">
        <v>130</v>
      </c>
      <c r="D807" s="1" t="s">
        <v>94</v>
      </c>
      <c r="E807" s="1" t="s">
        <v>21</v>
      </c>
      <c r="F807" s="1" t="s">
        <v>22</v>
      </c>
      <c r="G807" s="1" t="s">
        <v>30</v>
      </c>
      <c r="H807">
        <v>14.39</v>
      </c>
      <c r="I807">
        <v>3</v>
      </c>
      <c r="J807">
        <v>43.18</v>
      </c>
      <c r="K807" s="11">
        <v>0.2</v>
      </c>
      <c r="L807">
        <v>4.32</v>
      </c>
      <c r="M807">
        <v>38.86</v>
      </c>
      <c r="N807" s="11">
        <v>0.1</v>
      </c>
      <c r="O807">
        <v>-4.3160000000000007</v>
      </c>
      <c r="P807" t="str">
        <f>IF(OR(SampleSuperstore[[#This Row],[Total Sales]]&gt;'Check Outliers'!$M$7,SampleSuperstore[[#This Row],[Total Sales]]&lt;'Check Outliers'!$M$8),"Outlier","normal")</f>
        <v>normal</v>
      </c>
      <c r="Q807" t="str">
        <f>IF(OR(SampleSuperstore[[#This Row],[Profit]]&gt;'Check Outliers'!$M$15,SampleSuperstore[[#This Row],[Profit]]&lt;'Check Outliers'!$M$16),"outlier","normal")</f>
        <v>normal</v>
      </c>
      <c r="R807" s="1" t="str">
        <f>IF(OR(SampleSuperstore[[#This Row],[Cogs]]&gt;'Check Outliers'!$M$23,SampleSuperstore[[#This Row],[Cogs]]&lt;'Check Outliers'!$M$24),"outlier","normal")</f>
        <v>normal</v>
      </c>
    </row>
    <row r="808" spans="1:18" hidden="1" x14ac:dyDescent="0.3">
      <c r="A808" s="1" t="s">
        <v>24</v>
      </c>
      <c r="B808" s="1" t="s">
        <v>11</v>
      </c>
      <c r="C808" s="1" t="s">
        <v>130</v>
      </c>
      <c r="D808" s="1" t="s">
        <v>94</v>
      </c>
      <c r="E808" s="1" t="s">
        <v>21</v>
      </c>
      <c r="F808" s="1" t="s">
        <v>31</v>
      </c>
      <c r="G808" s="1" t="s">
        <v>32</v>
      </c>
      <c r="H808">
        <v>495.99</v>
      </c>
      <c r="I808">
        <v>4</v>
      </c>
      <c r="J808">
        <v>1983.97</v>
      </c>
      <c r="K808" s="1">
        <v>0.2</v>
      </c>
      <c r="L808">
        <v>248</v>
      </c>
      <c r="M808">
        <v>1735.97</v>
      </c>
      <c r="N808">
        <v>0.13</v>
      </c>
      <c r="O808">
        <v>-148.79400000000004</v>
      </c>
      <c r="P808" t="str">
        <f>IF(OR(SampleSuperstore[[#This Row],[Total Sales]]&gt;'Check Outliers'!$M$7,SampleSuperstore[[#This Row],[Total Sales]]&lt;'Check Outliers'!$M$8),"Outlier","normal")</f>
        <v>Outlier</v>
      </c>
      <c r="Q808" t="str">
        <f>IF(OR(SampleSuperstore[[#This Row],[Profit]]&gt;'Check Outliers'!$M$15,SampleSuperstore[[#This Row],[Profit]]&lt;'Check Outliers'!$M$16),"outlier","normal")</f>
        <v>outlier</v>
      </c>
      <c r="R808" s="1" t="str">
        <f>IF(OR(SampleSuperstore[[#This Row],[Cogs]]&gt;'Check Outliers'!$M$23,SampleSuperstore[[#This Row],[Cogs]]&lt;'Check Outliers'!$M$24),"outlier","normal")</f>
        <v>outlier</v>
      </c>
    </row>
    <row r="809" spans="1:18" x14ac:dyDescent="0.3">
      <c r="A809" s="1" t="s">
        <v>58</v>
      </c>
      <c r="B809" s="1" t="s">
        <v>11</v>
      </c>
      <c r="C809" s="1" t="s">
        <v>234</v>
      </c>
      <c r="D809" s="1" t="s">
        <v>50</v>
      </c>
      <c r="E809" s="1" t="s">
        <v>43</v>
      </c>
      <c r="F809" s="1" t="s">
        <v>15</v>
      </c>
      <c r="G809" s="1" t="s">
        <v>29</v>
      </c>
      <c r="H809">
        <v>14.2</v>
      </c>
      <c r="I809">
        <v>2</v>
      </c>
      <c r="J809">
        <v>28.4</v>
      </c>
      <c r="K809" s="11">
        <v>0</v>
      </c>
      <c r="L809">
        <v>11.08</v>
      </c>
      <c r="M809">
        <v>17.32</v>
      </c>
      <c r="N809" s="11">
        <v>0.39</v>
      </c>
      <c r="O809">
        <v>11.08</v>
      </c>
      <c r="P809" t="str">
        <f>IF(OR(SampleSuperstore[[#This Row],[Total Sales]]&gt;'Check Outliers'!$M$7,SampleSuperstore[[#This Row],[Total Sales]]&lt;'Check Outliers'!$M$8),"Outlier","normal")</f>
        <v>normal</v>
      </c>
      <c r="Q809" t="str">
        <f>IF(OR(SampleSuperstore[[#This Row],[Profit]]&gt;'Check Outliers'!$M$15,SampleSuperstore[[#This Row],[Profit]]&lt;'Check Outliers'!$M$16),"outlier","normal")</f>
        <v>normal</v>
      </c>
      <c r="R809" s="1" t="str">
        <f>IF(OR(SampleSuperstore[[#This Row],[Cogs]]&gt;'Check Outliers'!$M$23,SampleSuperstore[[#This Row],[Cogs]]&lt;'Check Outliers'!$M$24),"outlier","normal")</f>
        <v>normal</v>
      </c>
    </row>
    <row r="810" spans="1:18" x14ac:dyDescent="0.3">
      <c r="A810" s="1" t="s">
        <v>58</v>
      </c>
      <c r="B810" s="1" t="s">
        <v>11</v>
      </c>
      <c r="C810" s="1" t="s">
        <v>234</v>
      </c>
      <c r="D810" s="1" t="s">
        <v>50</v>
      </c>
      <c r="E810" s="1" t="s">
        <v>43</v>
      </c>
      <c r="F810" s="1" t="s">
        <v>31</v>
      </c>
      <c r="G810" s="1" t="s">
        <v>55</v>
      </c>
      <c r="H810">
        <v>49.99</v>
      </c>
      <c r="I810">
        <v>3</v>
      </c>
      <c r="J810">
        <v>149.97</v>
      </c>
      <c r="K810" s="11">
        <v>0</v>
      </c>
      <c r="L810">
        <v>50.99</v>
      </c>
      <c r="M810">
        <v>98.98</v>
      </c>
      <c r="N810" s="11">
        <v>0.34</v>
      </c>
      <c r="O810">
        <v>50.99</v>
      </c>
      <c r="P810" t="str">
        <f>IF(OR(SampleSuperstore[[#This Row],[Total Sales]]&gt;'Check Outliers'!$M$7,SampleSuperstore[[#This Row],[Total Sales]]&lt;'Check Outliers'!$M$8),"Outlier","normal")</f>
        <v>normal</v>
      </c>
      <c r="Q810" t="str">
        <f>IF(OR(SampleSuperstore[[#This Row],[Profit]]&gt;'Check Outliers'!$M$15,SampleSuperstore[[#This Row],[Profit]]&lt;'Check Outliers'!$M$16),"outlier","normal")</f>
        <v>normal</v>
      </c>
      <c r="R810" s="1" t="str">
        <f>IF(OR(SampleSuperstore[[#This Row],[Cogs]]&gt;'Check Outliers'!$M$23,SampleSuperstore[[#This Row],[Cogs]]&lt;'Check Outliers'!$M$24),"outlier","normal")</f>
        <v>normal</v>
      </c>
    </row>
    <row r="811" spans="1:18" x14ac:dyDescent="0.3">
      <c r="A811" s="1" t="s">
        <v>58</v>
      </c>
      <c r="B811" s="1" t="s">
        <v>11</v>
      </c>
      <c r="C811" s="1" t="s">
        <v>235</v>
      </c>
      <c r="D811" s="1" t="s">
        <v>39</v>
      </c>
      <c r="E811" s="1" t="s">
        <v>21</v>
      </c>
      <c r="F811" s="1" t="s">
        <v>22</v>
      </c>
      <c r="G811" s="1" t="s">
        <v>30</v>
      </c>
      <c r="H811">
        <v>2.88</v>
      </c>
      <c r="I811">
        <v>4</v>
      </c>
      <c r="J811">
        <v>11.52</v>
      </c>
      <c r="K811" s="11">
        <v>0</v>
      </c>
      <c r="L811">
        <v>3.23</v>
      </c>
      <c r="M811">
        <v>8.2899999999999991</v>
      </c>
      <c r="N811" s="11">
        <v>0.28000000000000003</v>
      </c>
      <c r="O811">
        <v>3.23</v>
      </c>
      <c r="P811" t="str">
        <f>IF(OR(SampleSuperstore[[#This Row],[Total Sales]]&gt;'Check Outliers'!$M$7,SampleSuperstore[[#This Row],[Total Sales]]&lt;'Check Outliers'!$M$8),"Outlier","normal")</f>
        <v>normal</v>
      </c>
      <c r="Q811" t="str">
        <f>IF(OR(SampleSuperstore[[#This Row],[Profit]]&gt;'Check Outliers'!$M$15,SampleSuperstore[[#This Row],[Profit]]&lt;'Check Outliers'!$M$16),"outlier","normal")</f>
        <v>normal</v>
      </c>
      <c r="R811" s="1" t="str">
        <f>IF(OR(SampleSuperstore[[#This Row],[Cogs]]&gt;'Check Outliers'!$M$23,SampleSuperstore[[#This Row],[Cogs]]&lt;'Check Outliers'!$M$24),"outlier","normal")</f>
        <v>normal</v>
      </c>
    </row>
    <row r="812" spans="1:18" hidden="1" x14ac:dyDescent="0.3">
      <c r="A812" s="1" t="s">
        <v>58</v>
      </c>
      <c r="B812" s="1" t="s">
        <v>11</v>
      </c>
      <c r="C812" s="1" t="s">
        <v>235</v>
      </c>
      <c r="D812" s="1" t="s">
        <v>39</v>
      </c>
      <c r="E812" s="1" t="s">
        <v>21</v>
      </c>
      <c r="F812" s="1" t="s">
        <v>15</v>
      </c>
      <c r="G812" s="1" t="s">
        <v>27</v>
      </c>
      <c r="H812">
        <v>259.70999999999998</v>
      </c>
      <c r="I812">
        <v>5</v>
      </c>
      <c r="J812">
        <v>1298.55</v>
      </c>
      <c r="K812" s="1">
        <v>0</v>
      </c>
      <c r="L812">
        <v>311.64999999999998</v>
      </c>
      <c r="M812">
        <v>986.9</v>
      </c>
      <c r="N812">
        <v>0.24</v>
      </c>
      <c r="O812">
        <v>311.64999999999998</v>
      </c>
      <c r="P812" t="str">
        <f>IF(OR(SampleSuperstore[[#This Row],[Total Sales]]&gt;'Check Outliers'!$M$7,SampleSuperstore[[#This Row],[Total Sales]]&lt;'Check Outliers'!$M$8),"Outlier","normal")</f>
        <v>Outlier</v>
      </c>
      <c r="Q812" t="str">
        <f>IF(OR(SampleSuperstore[[#This Row],[Profit]]&gt;'Check Outliers'!$M$15,SampleSuperstore[[#This Row],[Profit]]&lt;'Check Outliers'!$M$16),"outlier","normal")</f>
        <v>outlier</v>
      </c>
      <c r="R812" s="1" t="str">
        <f>IF(OR(SampleSuperstore[[#This Row],[Cogs]]&gt;'Check Outliers'!$M$23,SampleSuperstore[[#This Row],[Cogs]]&lt;'Check Outliers'!$M$24),"outlier","normal")</f>
        <v>outlier</v>
      </c>
    </row>
    <row r="813" spans="1:18" x14ac:dyDescent="0.3">
      <c r="A813" s="1" t="s">
        <v>58</v>
      </c>
      <c r="B813" s="1" t="s">
        <v>11</v>
      </c>
      <c r="C813" s="1" t="s">
        <v>235</v>
      </c>
      <c r="D813" s="1" t="s">
        <v>39</v>
      </c>
      <c r="E813" s="1" t="s">
        <v>21</v>
      </c>
      <c r="F813" s="1" t="s">
        <v>22</v>
      </c>
      <c r="G813" s="1" t="s">
        <v>34</v>
      </c>
      <c r="H813">
        <v>53.48</v>
      </c>
      <c r="I813">
        <v>4</v>
      </c>
      <c r="J813">
        <v>213.92</v>
      </c>
      <c r="K813" s="11">
        <v>0</v>
      </c>
      <c r="L813">
        <v>62.04</v>
      </c>
      <c r="M813">
        <v>151.88</v>
      </c>
      <c r="N813" s="11">
        <v>0.28999999999999998</v>
      </c>
      <c r="O813">
        <v>62.04</v>
      </c>
      <c r="P813" t="str">
        <f>IF(OR(SampleSuperstore[[#This Row],[Total Sales]]&gt;'Check Outliers'!$M$7,SampleSuperstore[[#This Row],[Total Sales]]&lt;'Check Outliers'!$M$8),"Outlier","normal")</f>
        <v>normal</v>
      </c>
      <c r="Q813" t="str">
        <f>IF(OR(SampleSuperstore[[#This Row],[Profit]]&gt;'Check Outliers'!$M$15,SampleSuperstore[[#This Row],[Profit]]&lt;'Check Outliers'!$M$16),"outlier","normal")</f>
        <v>normal</v>
      </c>
      <c r="R813" s="1" t="str">
        <f>IF(OR(SampleSuperstore[[#This Row],[Cogs]]&gt;'Check Outliers'!$M$23,SampleSuperstore[[#This Row],[Cogs]]&lt;'Check Outliers'!$M$24),"outlier","normal")</f>
        <v>normal</v>
      </c>
    </row>
    <row r="814" spans="1:18" x14ac:dyDescent="0.3">
      <c r="A814" s="1" t="s">
        <v>58</v>
      </c>
      <c r="B814" s="1" t="s">
        <v>11</v>
      </c>
      <c r="C814" s="1" t="s">
        <v>235</v>
      </c>
      <c r="D814" s="1" t="s">
        <v>39</v>
      </c>
      <c r="E814" s="1" t="s">
        <v>21</v>
      </c>
      <c r="F814" s="1" t="s">
        <v>31</v>
      </c>
      <c r="G814" s="1" t="s">
        <v>55</v>
      </c>
      <c r="H814">
        <v>12.89</v>
      </c>
      <c r="I814">
        <v>2</v>
      </c>
      <c r="J814">
        <v>25.78</v>
      </c>
      <c r="K814" s="11">
        <v>0</v>
      </c>
      <c r="L814">
        <v>2.58</v>
      </c>
      <c r="M814">
        <v>23.2</v>
      </c>
      <c r="N814" s="11">
        <v>0.1</v>
      </c>
      <c r="O814">
        <v>2.58</v>
      </c>
      <c r="P814" t="str">
        <f>IF(OR(SampleSuperstore[[#This Row],[Total Sales]]&gt;'Check Outliers'!$M$7,SampleSuperstore[[#This Row],[Total Sales]]&lt;'Check Outliers'!$M$8),"Outlier","normal")</f>
        <v>normal</v>
      </c>
      <c r="Q814" t="str">
        <f>IF(OR(SampleSuperstore[[#This Row],[Profit]]&gt;'Check Outliers'!$M$15,SampleSuperstore[[#This Row],[Profit]]&lt;'Check Outliers'!$M$16),"outlier","normal")</f>
        <v>normal</v>
      </c>
      <c r="R814" s="1" t="str">
        <f>IF(OR(SampleSuperstore[[#This Row],[Cogs]]&gt;'Check Outliers'!$M$23,SampleSuperstore[[#This Row],[Cogs]]&lt;'Check Outliers'!$M$24),"outlier","normal")</f>
        <v>normal</v>
      </c>
    </row>
    <row r="815" spans="1:18" x14ac:dyDescent="0.3">
      <c r="A815" s="1" t="s">
        <v>164</v>
      </c>
      <c r="B815" s="1" t="s">
        <v>11</v>
      </c>
      <c r="C815" s="1" t="s">
        <v>236</v>
      </c>
      <c r="D815" s="1" t="s">
        <v>20</v>
      </c>
      <c r="E815" s="1" t="s">
        <v>21</v>
      </c>
      <c r="F815" s="1" t="s">
        <v>15</v>
      </c>
      <c r="G815" s="1" t="s">
        <v>29</v>
      </c>
      <c r="H815">
        <v>9.14</v>
      </c>
      <c r="I815">
        <v>2</v>
      </c>
      <c r="J815">
        <v>18.28</v>
      </c>
      <c r="K815" s="11">
        <v>0</v>
      </c>
      <c r="L815">
        <v>6.22</v>
      </c>
      <c r="M815">
        <v>12.06</v>
      </c>
      <c r="N815" s="11">
        <v>0.34</v>
      </c>
      <c r="O815">
        <v>6.22</v>
      </c>
      <c r="P815" t="str">
        <f>IF(OR(SampleSuperstore[[#This Row],[Total Sales]]&gt;'Check Outliers'!$M$7,SampleSuperstore[[#This Row],[Total Sales]]&lt;'Check Outliers'!$M$8),"Outlier","normal")</f>
        <v>normal</v>
      </c>
      <c r="Q815" t="str">
        <f>IF(OR(SampleSuperstore[[#This Row],[Profit]]&gt;'Check Outliers'!$M$15,SampleSuperstore[[#This Row],[Profit]]&lt;'Check Outliers'!$M$16),"outlier","normal")</f>
        <v>normal</v>
      </c>
      <c r="R815" s="1" t="str">
        <f>IF(OR(SampleSuperstore[[#This Row],[Cogs]]&gt;'Check Outliers'!$M$23,SampleSuperstore[[#This Row],[Cogs]]&lt;'Check Outliers'!$M$24),"outlier","normal")</f>
        <v>normal</v>
      </c>
    </row>
    <row r="816" spans="1:18" hidden="1" x14ac:dyDescent="0.3">
      <c r="A816" s="1" t="s">
        <v>164</v>
      </c>
      <c r="B816" s="1" t="s">
        <v>11</v>
      </c>
      <c r="C816" s="1" t="s">
        <v>236</v>
      </c>
      <c r="D816" s="1" t="s">
        <v>20</v>
      </c>
      <c r="E816" s="1" t="s">
        <v>21</v>
      </c>
      <c r="F816" s="1" t="s">
        <v>31</v>
      </c>
      <c r="G816" s="1" t="s">
        <v>55</v>
      </c>
      <c r="H816">
        <v>199.99</v>
      </c>
      <c r="I816">
        <v>7</v>
      </c>
      <c r="J816">
        <v>1399.93</v>
      </c>
      <c r="K816" s="1">
        <v>0</v>
      </c>
      <c r="L816">
        <v>601.97</v>
      </c>
      <c r="M816">
        <v>797.96</v>
      </c>
      <c r="N816">
        <v>0.43</v>
      </c>
      <c r="O816">
        <v>601.97</v>
      </c>
      <c r="P816" t="str">
        <f>IF(OR(SampleSuperstore[[#This Row],[Total Sales]]&gt;'Check Outliers'!$M$7,SampleSuperstore[[#This Row],[Total Sales]]&lt;'Check Outliers'!$M$8),"Outlier","normal")</f>
        <v>Outlier</v>
      </c>
      <c r="Q816" t="str">
        <f>IF(OR(SampleSuperstore[[#This Row],[Profit]]&gt;'Check Outliers'!$M$15,SampleSuperstore[[#This Row],[Profit]]&lt;'Check Outliers'!$M$16),"outlier","normal")</f>
        <v>outlier</v>
      </c>
      <c r="R816" s="1" t="str">
        <f>IF(OR(SampleSuperstore[[#This Row],[Cogs]]&gt;'Check Outliers'!$M$23,SampleSuperstore[[#This Row],[Cogs]]&lt;'Check Outliers'!$M$24),"outlier","normal")</f>
        <v>outlier</v>
      </c>
    </row>
    <row r="817" spans="1:18" x14ac:dyDescent="0.3">
      <c r="A817" s="1" t="s">
        <v>58</v>
      </c>
      <c r="B817" s="1" t="s">
        <v>18</v>
      </c>
      <c r="C817" s="1" t="s">
        <v>237</v>
      </c>
      <c r="D817" s="1" t="s">
        <v>45</v>
      </c>
      <c r="E817" s="1" t="s">
        <v>43</v>
      </c>
      <c r="F817" s="1" t="s">
        <v>22</v>
      </c>
      <c r="G817" s="1" t="s">
        <v>37</v>
      </c>
      <c r="H817">
        <v>6.48</v>
      </c>
      <c r="I817">
        <v>8</v>
      </c>
      <c r="J817">
        <v>51.84</v>
      </c>
      <c r="K817" s="11">
        <v>0</v>
      </c>
      <c r="L817">
        <v>24.88</v>
      </c>
      <c r="M817">
        <v>26.96</v>
      </c>
      <c r="N817" s="11">
        <v>0.48</v>
      </c>
      <c r="O817">
        <v>24.88</v>
      </c>
      <c r="P817" t="str">
        <f>IF(OR(SampleSuperstore[[#This Row],[Total Sales]]&gt;'Check Outliers'!$M$7,SampleSuperstore[[#This Row],[Total Sales]]&lt;'Check Outliers'!$M$8),"Outlier","normal")</f>
        <v>normal</v>
      </c>
      <c r="Q817" t="str">
        <f>IF(OR(SampleSuperstore[[#This Row],[Profit]]&gt;'Check Outliers'!$M$15,SampleSuperstore[[#This Row],[Profit]]&lt;'Check Outliers'!$M$16),"outlier","normal")</f>
        <v>normal</v>
      </c>
      <c r="R817" s="1" t="str">
        <f>IF(OR(SampleSuperstore[[#This Row],[Cogs]]&gt;'Check Outliers'!$M$23,SampleSuperstore[[#This Row],[Cogs]]&lt;'Check Outliers'!$M$24),"outlier","normal")</f>
        <v>normal</v>
      </c>
    </row>
    <row r="818" spans="1:18" x14ac:dyDescent="0.3">
      <c r="A818" s="1" t="s">
        <v>24</v>
      </c>
      <c r="B818" s="1" t="s">
        <v>11</v>
      </c>
      <c r="C818" s="1" t="s">
        <v>51</v>
      </c>
      <c r="D818" s="1" t="s">
        <v>52</v>
      </c>
      <c r="E818" s="1" t="s">
        <v>53</v>
      </c>
      <c r="F818" s="1" t="s">
        <v>22</v>
      </c>
      <c r="G818" s="1" t="s">
        <v>37</v>
      </c>
      <c r="H818">
        <v>5.34</v>
      </c>
      <c r="I818">
        <v>1</v>
      </c>
      <c r="J818">
        <v>5.34</v>
      </c>
      <c r="K818" s="11">
        <v>0.2</v>
      </c>
      <c r="L818">
        <v>1.87</v>
      </c>
      <c r="M818">
        <v>3.47</v>
      </c>
      <c r="N818" s="11">
        <v>0.35</v>
      </c>
      <c r="O818">
        <v>0.80200000000000005</v>
      </c>
      <c r="P818" t="str">
        <f>IF(OR(SampleSuperstore[[#This Row],[Total Sales]]&gt;'Check Outliers'!$M$7,SampleSuperstore[[#This Row],[Total Sales]]&lt;'Check Outliers'!$M$8),"Outlier","normal")</f>
        <v>normal</v>
      </c>
      <c r="Q818" t="str">
        <f>IF(OR(SampleSuperstore[[#This Row],[Profit]]&gt;'Check Outliers'!$M$15,SampleSuperstore[[#This Row],[Profit]]&lt;'Check Outliers'!$M$16),"outlier","normal")</f>
        <v>normal</v>
      </c>
      <c r="R818" s="1" t="str">
        <f>IF(OR(SampleSuperstore[[#This Row],[Cogs]]&gt;'Check Outliers'!$M$23,SampleSuperstore[[#This Row],[Cogs]]&lt;'Check Outliers'!$M$24),"outlier","normal")</f>
        <v>normal</v>
      </c>
    </row>
    <row r="819" spans="1:18" x14ac:dyDescent="0.3">
      <c r="A819" s="1" t="s">
        <v>24</v>
      </c>
      <c r="B819" s="1" t="s">
        <v>11</v>
      </c>
      <c r="C819" s="1" t="s">
        <v>51</v>
      </c>
      <c r="D819" s="1" t="s">
        <v>52</v>
      </c>
      <c r="E819" s="1" t="s">
        <v>53</v>
      </c>
      <c r="F819" s="1" t="s">
        <v>22</v>
      </c>
      <c r="G819" s="1" t="s">
        <v>37</v>
      </c>
      <c r="H819">
        <v>5.18</v>
      </c>
      <c r="I819">
        <v>8</v>
      </c>
      <c r="J819">
        <v>41.47</v>
      </c>
      <c r="K819" s="11">
        <v>0.2</v>
      </c>
      <c r="L819">
        <v>14.52</v>
      </c>
      <c r="M819">
        <v>26.95</v>
      </c>
      <c r="N819" s="11">
        <v>0.35</v>
      </c>
      <c r="O819">
        <v>6.2259999999999991</v>
      </c>
      <c r="P819" t="str">
        <f>IF(OR(SampleSuperstore[[#This Row],[Total Sales]]&gt;'Check Outliers'!$M$7,SampleSuperstore[[#This Row],[Total Sales]]&lt;'Check Outliers'!$M$8),"Outlier","normal")</f>
        <v>normal</v>
      </c>
      <c r="Q819" t="str">
        <f>IF(OR(SampleSuperstore[[#This Row],[Profit]]&gt;'Check Outliers'!$M$15,SampleSuperstore[[#This Row],[Profit]]&lt;'Check Outliers'!$M$16),"outlier","normal")</f>
        <v>normal</v>
      </c>
      <c r="R819" s="1" t="str">
        <f>IF(OR(SampleSuperstore[[#This Row],[Cogs]]&gt;'Check Outliers'!$M$23,SampleSuperstore[[#This Row],[Cogs]]&lt;'Check Outliers'!$M$24),"outlier","normal")</f>
        <v>normal</v>
      </c>
    </row>
    <row r="820" spans="1:18" x14ac:dyDescent="0.3">
      <c r="A820" s="1" t="s">
        <v>24</v>
      </c>
      <c r="B820" s="1" t="s">
        <v>11</v>
      </c>
      <c r="C820" s="1" t="s">
        <v>51</v>
      </c>
      <c r="D820" s="1" t="s">
        <v>52</v>
      </c>
      <c r="E820" s="1" t="s">
        <v>53</v>
      </c>
      <c r="F820" s="1" t="s">
        <v>22</v>
      </c>
      <c r="G820" s="1" t="s">
        <v>33</v>
      </c>
      <c r="H820">
        <v>1.06</v>
      </c>
      <c r="I820">
        <v>3</v>
      </c>
      <c r="J820">
        <v>3.17</v>
      </c>
      <c r="K820" s="11">
        <v>0.7</v>
      </c>
      <c r="L820">
        <v>-2.4300000000000002</v>
      </c>
      <c r="M820">
        <v>5.6</v>
      </c>
      <c r="N820" s="11">
        <v>-0.77</v>
      </c>
      <c r="O820">
        <v>-4.649</v>
      </c>
      <c r="P820" t="str">
        <f>IF(OR(SampleSuperstore[[#This Row],[Total Sales]]&gt;'Check Outliers'!$M$7,SampleSuperstore[[#This Row],[Total Sales]]&lt;'Check Outliers'!$M$8),"Outlier","normal")</f>
        <v>normal</v>
      </c>
      <c r="Q820" t="str">
        <f>IF(OR(SampleSuperstore[[#This Row],[Profit]]&gt;'Check Outliers'!$M$15,SampleSuperstore[[#This Row],[Profit]]&lt;'Check Outliers'!$M$16),"outlier","normal")</f>
        <v>normal</v>
      </c>
      <c r="R820" s="1" t="str">
        <f>IF(OR(SampleSuperstore[[#This Row],[Cogs]]&gt;'Check Outliers'!$M$23,SampleSuperstore[[#This Row],[Cogs]]&lt;'Check Outliers'!$M$24),"outlier","normal")</f>
        <v>normal</v>
      </c>
    </row>
    <row r="821" spans="1:18" hidden="1" x14ac:dyDescent="0.3">
      <c r="A821" s="1" t="s">
        <v>24</v>
      </c>
      <c r="B821" s="1" t="s">
        <v>11</v>
      </c>
      <c r="C821" s="1" t="s">
        <v>51</v>
      </c>
      <c r="D821" s="1" t="s">
        <v>52</v>
      </c>
      <c r="E821" s="1" t="s">
        <v>53</v>
      </c>
      <c r="F821" s="1" t="s">
        <v>15</v>
      </c>
      <c r="G821" s="1" t="s">
        <v>17</v>
      </c>
      <c r="H821">
        <v>245.69</v>
      </c>
      <c r="I821">
        <v>5</v>
      </c>
      <c r="J821">
        <v>1228.46</v>
      </c>
      <c r="K821" s="1">
        <v>0.3</v>
      </c>
      <c r="L821">
        <v>0</v>
      </c>
      <c r="M821">
        <v>1228.46</v>
      </c>
      <c r="N821">
        <v>0</v>
      </c>
      <c r="O821">
        <v>-368.53800000000001</v>
      </c>
      <c r="P821" t="str">
        <f>IF(OR(SampleSuperstore[[#This Row],[Total Sales]]&gt;'Check Outliers'!$M$7,SampleSuperstore[[#This Row],[Total Sales]]&lt;'Check Outliers'!$M$8),"Outlier","normal")</f>
        <v>Outlier</v>
      </c>
      <c r="Q821" t="str">
        <f>IF(OR(SampleSuperstore[[#This Row],[Profit]]&gt;'Check Outliers'!$M$15,SampleSuperstore[[#This Row],[Profit]]&lt;'Check Outliers'!$M$16),"outlier","normal")</f>
        <v>normal</v>
      </c>
      <c r="R821" s="1" t="str">
        <f>IF(OR(SampleSuperstore[[#This Row],[Cogs]]&gt;'Check Outliers'!$M$23,SampleSuperstore[[#This Row],[Cogs]]&lt;'Check Outliers'!$M$24),"outlier","normal")</f>
        <v>outlier</v>
      </c>
    </row>
    <row r="822" spans="1:18" x14ac:dyDescent="0.3">
      <c r="A822" s="1" t="s">
        <v>24</v>
      </c>
      <c r="B822" s="1" t="s">
        <v>11</v>
      </c>
      <c r="C822" s="1" t="s">
        <v>51</v>
      </c>
      <c r="D822" s="1" t="s">
        <v>52</v>
      </c>
      <c r="E822" s="1" t="s">
        <v>53</v>
      </c>
      <c r="F822" s="1" t="s">
        <v>22</v>
      </c>
      <c r="G822" s="1" t="s">
        <v>33</v>
      </c>
      <c r="H822">
        <v>10.36</v>
      </c>
      <c r="I822">
        <v>3</v>
      </c>
      <c r="J822">
        <v>31.09</v>
      </c>
      <c r="K822" s="11">
        <v>0.7</v>
      </c>
      <c r="L822">
        <v>-22.8</v>
      </c>
      <c r="M822">
        <v>53.89</v>
      </c>
      <c r="N822" s="11">
        <v>-0.73</v>
      </c>
      <c r="O822">
        <v>-44.563000000000002</v>
      </c>
      <c r="P822" t="str">
        <f>IF(OR(SampleSuperstore[[#This Row],[Total Sales]]&gt;'Check Outliers'!$M$7,SampleSuperstore[[#This Row],[Total Sales]]&lt;'Check Outliers'!$M$8),"Outlier","normal")</f>
        <v>normal</v>
      </c>
      <c r="Q822" t="str">
        <f>IF(OR(SampleSuperstore[[#This Row],[Profit]]&gt;'Check Outliers'!$M$15,SampleSuperstore[[#This Row],[Profit]]&lt;'Check Outliers'!$M$16),"outlier","normal")</f>
        <v>normal</v>
      </c>
      <c r="R822" s="1" t="str">
        <f>IF(OR(SampleSuperstore[[#This Row],[Cogs]]&gt;'Check Outliers'!$M$23,SampleSuperstore[[#This Row],[Cogs]]&lt;'Check Outliers'!$M$24),"outlier","normal")</f>
        <v>normal</v>
      </c>
    </row>
    <row r="823" spans="1:18" hidden="1" x14ac:dyDescent="0.3">
      <c r="A823" s="1" t="s">
        <v>24</v>
      </c>
      <c r="B823" s="1" t="s">
        <v>11</v>
      </c>
      <c r="C823" s="1" t="s">
        <v>51</v>
      </c>
      <c r="D823" s="1" t="s">
        <v>52</v>
      </c>
      <c r="E823" s="1" t="s">
        <v>53</v>
      </c>
      <c r="F823" s="1" t="s">
        <v>22</v>
      </c>
      <c r="G823" s="1" t="s">
        <v>37</v>
      </c>
      <c r="H823">
        <v>83.88</v>
      </c>
      <c r="I823">
        <v>4</v>
      </c>
      <c r="J823">
        <v>335.52</v>
      </c>
      <c r="K823" s="1">
        <v>0.2</v>
      </c>
      <c r="L823">
        <v>117.43</v>
      </c>
      <c r="M823">
        <v>218.09</v>
      </c>
      <c r="N823">
        <v>0.35</v>
      </c>
      <c r="O823">
        <v>50.326000000000008</v>
      </c>
      <c r="P823" t="str">
        <f>IF(OR(SampleSuperstore[[#This Row],[Total Sales]]&gt;'Check Outliers'!$M$7,SampleSuperstore[[#This Row],[Total Sales]]&lt;'Check Outliers'!$M$8),"Outlier","normal")</f>
        <v>normal</v>
      </c>
      <c r="Q823" t="str">
        <f>IF(OR(SampleSuperstore[[#This Row],[Profit]]&gt;'Check Outliers'!$M$15,SampleSuperstore[[#This Row],[Profit]]&lt;'Check Outliers'!$M$16),"outlier","normal")</f>
        <v>outlier</v>
      </c>
      <c r="R823" s="1" t="str">
        <f>IF(OR(SampleSuperstore[[#This Row],[Cogs]]&gt;'Check Outliers'!$M$23,SampleSuperstore[[#This Row],[Cogs]]&lt;'Check Outliers'!$M$24),"outlier","normal")</f>
        <v>normal</v>
      </c>
    </row>
    <row r="824" spans="1:18" hidden="1" x14ac:dyDescent="0.3">
      <c r="A824" s="1" t="s">
        <v>24</v>
      </c>
      <c r="B824" s="1" t="s">
        <v>11</v>
      </c>
      <c r="C824" s="1" t="s">
        <v>148</v>
      </c>
      <c r="D824" s="1" t="s">
        <v>128</v>
      </c>
      <c r="E824" s="1" t="s">
        <v>53</v>
      </c>
      <c r="F824" s="1" t="s">
        <v>31</v>
      </c>
      <c r="G824" s="1" t="s">
        <v>55</v>
      </c>
      <c r="H824">
        <v>79.989999999999995</v>
      </c>
      <c r="I824">
        <v>3</v>
      </c>
      <c r="J824">
        <v>239.97</v>
      </c>
      <c r="K824" s="1">
        <v>0</v>
      </c>
      <c r="L824">
        <v>71.989999999999995</v>
      </c>
      <c r="M824">
        <v>167.98</v>
      </c>
      <c r="N824">
        <v>0.3</v>
      </c>
      <c r="O824">
        <v>71.989999999999995</v>
      </c>
      <c r="P824" t="str">
        <f>IF(OR(SampleSuperstore[[#This Row],[Total Sales]]&gt;'Check Outliers'!$M$7,SampleSuperstore[[#This Row],[Total Sales]]&lt;'Check Outliers'!$M$8),"Outlier","normal")</f>
        <v>normal</v>
      </c>
      <c r="Q824" t="str">
        <f>IF(OR(SampleSuperstore[[#This Row],[Profit]]&gt;'Check Outliers'!$M$15,SampleSuperstore[[#This Row],[Profit]]&lt;'Check Outliers'!$M$16),"outlier","normal")</f>
        <v>outlier</v>
      </c>
      <c r="R824" s="1" t="str">
        <f>IF(OR(SampleSuperstore[[#This Row],[Cogs]]&gt;'Check Outliers'!$M$23,SampleSuperstore[[#This Row],[Cogs]]&lt;'Check Outliers'!$M$24),"outlier","normal")</f>
        <v>normal</v>
      </c>
    </row>
    <row r="825" spans="1:18" x14ac:dyDescent="0.3">
      <c r="A825" s="1" t="s">
        <v>24</v>
      </c>
      <c r="B825" s="1" t="s">
        <v>11</v>
      </c>
      <c r="C825" s="1" t="s">
        <v>148</v>
      </c>
      <c r="D825" s="1" t="s">
        <v>128</v>
      </c>
      <c r="E825" s="1" t="s">
        <v>53</v>
      </c>
      <c r="F825" s="1" t="s">
        <v>22</v>
      </c>
      <c r="G825" s="1" t="s">
        <v>23</v>
      </c>
      <c r="H825">
        <v>4.91</v>
      </c>
      <c r="I825">
        <v>2</v>
      </c>
      <c r="J825">
        <v>9.82</v>
      </c>
      <c r="K825" s="11">
        <v>0</v>
      </c>
      <c r="L825">
        <v>4.8099999999999996</v>
      </c>
      <c r="M825">
        <v>5.01</v>
      </c>
      <c r="N825" s="11">
        <v>0.49</v>
      </c>
      <c r="O825">
        <v>4.8099999999999996</v>
      </c>
      <c r="P825" t="str">
        <f>IF(OR(SampleSuperstore[[#This Row],[Total Sales]]&gt;'Check Outliers'!$M$7,SampleSuperstore[[#This Row],[Total Sales]]&lt;'Check Outliers'!$M$8),"Outlier","normal")</f>
        <v>normal</v>
      </c>
      <c r="Q825" t="str">
        <f>IF(OR(SampleSuperstore[[#This Row],[Profit]]&gt;'Check Outliers'!$M$15,SampleSuperstore[[#This Row],[Profit]]&lt;'Check Outliers'!$M$16),"outlier","normal")</f>
        <v>normal</v>
      </c>
      <c r="R825" s="1" t="str">
        <f>IF(OR(SampleSuperstore[[#This Row],[Cogs]]&gt;'Check Outliers'!$M$23,SampleSuperstore[[#This Row],[Cogs]]&lt;'Check Outliers'!$M$24),"outlier","normal")</f>
        <v>normal</v>
      </c>
    </row>
    <row r="826" spans="1:18" x14ac:dyDescent="0.3">
      <c r="A826" s="1" t="s">
        <v>24</v>
      </c>
      <c r="B826" s="1" t="s">
        <v>11</v>
      </c>
      <c r="C826" s="1" t="s">
        <v>48</v>
      </c>
      <c r="D826" s="1" t="s">
        <v>20</v>
      </c>
      <c r="E826" s="1" t="s">
        <v>21</v>
      </c>
      <c r="F826" s="1" t="s">
        <v>31</v>
      </c>
      <c r="G826" s="1" t="s">
        <v>55</v>
      </c>
      <c r="H826">
        <v>16.95</v>
      </c>
      <c r="I826">
        <v>4</v>
      </c>
      <c r="J826">
        <v>67.8</v>
      </c>
      <c r="K826" s="11">
        <v>0</v>
      </c>
      <c r="L826">
        <v>4.07</v>
      </c>
      <c r="M826">
        <v>63.73</v>
      </c>
      <c r="N826" s="11">
        <v>0.06</v>
      </c>
      <c r="O826">
        <v>4.07</v>
      </c>
      <c r="P826" t="str">
        <f>IF(OR(SampleSuperstore[[#This Row],[Total Sales]]&gt;'Check Outliers'!$M$7,SampleSuperstore[[#This Row],[Total Sales]]&lt;'Check Outliers'!$M$8),"Outlier","normal")</f>
        <v>normal</v>
      </c>
      <c r="Q826" t="str">
        <f>IF(OR(SampleSuperstore[[#This Row],[Profit]]&gt;'Check Outliers'!$M$15,SampleSuperstore[[#This Row],[Profit]]&lt;'Check Outliers'!$M$16),"outlier","normal")</f>
        <v>normal</v>
      </c>
      <c r="R826" s="1" t="str">
        <f>IF(OR(SampleSuperstore[[#This Row],[Cogs]]&gt;'Check Outliers'!$M$23,SampleSuperstore[[#This Row],[Cogs]]&lt;'Check Outliers'!$M$24),"outlier","normal")</f>
        <v>normal</v>
      </c>
    </row>
    <row r="827" spans="1:18" x14ac:dyDescent="0.3">
      <c r="A827" s="1" t="s">
        <v>24</v>
      </c>
      <c r="B827" s="1" t="s">
        <v>11</v>
      </c>
      <c r="C827" s="1" t="s">
        <v>48</v>
      </c>
      <c r="D827" s="1" t="s">
        <v>20</v>
      </c>
      <c r="E827" s="1" t="s">
        <v>21</v>
      </c>
      <c r="F827" s="1" t="s">
        <v>31</v>
      </c>
      <c r="G827" s="1" t="s">
        <v>55</v>
      </c>
      <c r="H827">
        <v>55.99</v>
      </c>
      <c r="I827">
        <v>3</v>
      </c>
      <c r="J827">
        <v>167.97</v>
      </c>
      <c r="K827" s="11">
        <v>0</v>
      </c>
      <c r="L827">
        <v>40.31</v>
      </c>
      <c r="M827">
        <v>127.66</v>
      </c>
      <c r="N827" s="11">
        <v>0.24</v>
      </c>
      <c r="O827">
        <v>40.31</v>
      </c>
      <c r="P827" t="str">
        <f>IF(OR(SampleSuperstore[[#This Row],[Total Sales]]&gt;'Check Outliers'!$M$7,SampleSuperstore[[#This Row],[Total Sales]]&lt;'Check Outliers'!$M$8),"Outlier","normal")</f>
        <v>normal</v>
      </c>
      <c r="Q827" t="str">
        <f>IF(OR(SampleSuperstore[[#This Row],[Profit]]&gt;'Check Outliers'!$M$15,SampleSuperstore[[#This Row],[Profit]]&lt;'Check Outliers'!$M$16),"outlier","normal")</f>
        <v>normal</v>
      </c>
      <c r="R827" s="1" t="str">
        <f>IF(OR(SampleSuperstore[[#This Row],[Cogs]]&gt;'Check Outliers'!$M$23,SampleSuperstore[[#This Row],[Cogs]]&lt;'Check Outliers'!$M$24),"outlier","normal")</f>
        <v>normal</v>
      </c>
    </row>
    <row r="828" spans="1:18" x14ac:dyDescent="0.3">
      <c r="A828" s="1" t="s">
        <v>24</v>
      </c>
      <c r="B828" s="1" t="s">
        <v>11</v>
      </c>
      <c r="C828" s="1" t="s">
        <v>139</v>
      </c>
      <c r="D828" s="1" t="s">
        <v>64</v>
      </c>
      <c r="E828" s="1" t="s">
        <v>43</v>
      </c>
      <c r="F828" s="1" t="s">
        <v>22</v>
      </c>
      <c r="G828" s="1" t="s">
        <v>73</v>
      </c>
      <c r="H828">
        <v>5</v>
      </c>
      <c r="I828">
        <v>7</v>
      </c>
      <c r="J828">
        <v>35</v>
      </c>
      <c r="K828" s="11">
        <v>0</v>
      </c>
      <c r="L828">
        <v>16.8</v>
      </c>
      <c r="M828">
        <v>18.2</v>
      </c>
      <c r="N828" s="11">
        <v>0.48</v>
      </c>
      <c r="O828">
        <v>16.8</v>
      </c>
      <c r="P828" t="str">
        <f>IF(OR(SampleSuperstore[[#This Row],[Total Sales]]&gt;'Check Outliers'!$M$7,SampleSuperstore[[#This Row],[Total Sales]]&lt;'Check Outliers'!$M$8),"Outlier","normal")</f>
        <v>normal</v>
      </c>
      <c r="Q828" t="str">
        <f>IF(OR(SampleSuperstore[[#This Row],[Profit]]&gt;'Check Outliers'!$M$15,SampleSuperstore[[#This Row],[Profit]]&lt;'Check Outliers'!$M$16),"outlier","normal")</f>
        <v>normal</v>
      </c>
      <c r="R828" s="1" t="str">
        <f>IF(OR(SampleSuperstore[[#This Row],[Cogs]]&gt;'Check Outliers'!$M$23,SampleSuperstore[[#This Row],[Cogs]]&lt;'Check Outliers'!$M$24),"outlier","normal")</f>
        <v>normal</v>
      </c>
    </row>
    <row r="829" spans="1:18" x14ac:dyDescent="0.3">
      <c r="A829" s="1" t="s">
        <v>24</v>
      </c>
      <c r="B829" s="1" t="s">
        <v>11</v>
      </c>
      <c r="C829" s="1" t="s">
        <v>139</v>
      </c>
      <c r="D829" s="1" t="s">
        <v>64</v>
      </c>
      <c r="E829" s="1" t="s">
        <v>43</v>
      </c>
      <c r="F829" s="1" t="s">
        <v>22</v>
      </c>
      <c r="G829" s="1" t="s">
        <v>106</v>
      </c>
      <c r="H829">
        <v>9.31</v>
      </c>
      <c r="I829">
        <v>4</v>
      </c>
      <c r="J829">
        <v>37.24</v>
      </c>
      <c r="K829" s="11">
        <v>0</v>
      </c>
      <c r="L829">
        <v>10.8</v>
      </c>
      <c r="M829">
        <v>26.44</v>
      </c>
      <c r="N829" s="11">
        <v>0.28999999999999998</v>
      </c>
      <c r="O829">
        <v>10.8</v>
      </c>
      <c r="P829" t="str">
        <f>IF(OR(SampleSuperstore[[#This Row],[Total Sales]]&gt;'Check Outliers'!$M$7,SampleSuperstore[[#This Row],[Total Sales]]&lt;'Check Outliers'!$M$8),"Outlier","normal")</f>
        <v>normal</v>
      </c>
      <c r="Q829" t="str">
        <f>IF(OR(SampleSuperstore[[#This Row],[Profit]]&gt;'Check Outliers'!$M$15,SampleSuperstore[[#This Row],[Profit]]&lt;'Check Outliers'!$M$16),"outlier","normal")</f>
        <v>normal</v>
      </c>
      <c r="R829" s="1" t="str">
        <f>IF(OR(SampleSuperstore[[#This Row],[Cogs]]&gt;'Check Outliers'!$M$23,SampleSuperstore[[#This Row],[Cogs]]&lt;'Check Outliers'!$M$24),"outlier","normal")</f>
        <v>normal</v>
      </c>
    </row>
    <row r="830" spans="1:18" x14ac:dyDescent="0.3">
      <c r="A830" s="1" t="s">
        <v>24</v>
      </c>
      <c r="B830" s="1" t="s">
        <v>11</v>
      </c>
      <c r="C830" s="1" t="s">
        <v>139</v>
      </c>
      <c r="D830" s="1" t="s">
        <v>64</v>
      </c>
      <c r="E830" s="1" t="s">
        <v>43</v>
      </c>
      <c r="F830" s="1" t="s">
        <v>22</v>
      </c>
      <c r="G830" s="1" t="s">
        <v>56</v>
      </c>
      <c r="H830">
        <v>7.64</v>
      </c>
      <c r="I830">
        <v>2</v>
      </c>
      <c r="J830">
        <v>15.28</v>
      </c>
      <c r="K830" s="11">
        <v>0</v>
      </c>
      <c r="L830">
        <v>7.49</v>
      </c>
      <c r="M830">
        <v>7.79</v>
      </c>
      <c r="N830" s="11">
        <v>0.49</v>
      </c>
      <c r="O830">
        <v>7.49</v>
      </c>
      <c r="P830" t="str">
        <f>IF(OR(SampleSuperstore[[#This Row],[Total Sales]]&gt;'Check Outliers'!$M$7,SampleSuperstore[[#This Row],[Total Sales]]&lt;'Check Outliers'!$M$8),"Outlier","normal")</f>
        <v>normal</v>
      </c>
      <c r="Q830" t="str">
        <f>IF(OR(SampleSuperstore[[#This Row],[Profit]]&gt;'Check Outliers'!$M$15,SampleSuperstore[[#This Row],[Profit]]&lt;'Check Outliers'!$M$16),"outlier","normal")</f>
        <v>normal</v>
      </c>
      <c r="R830" s="1" t="str">
        <f>IF(OR(SampleSuperstore[[#This Row],[Cogs]]&gt;'Check Outliers'!$M$23,SampleSuperstore[[#This Row],[Cogs]]&lt;'Check Outliers'!$M$24),"outlier","normal")</f>
        <v>normal</v>
      </c>
    </row>
    <row r="831" spans="1:18" hidden="1" x14ac:dyDescent="0.3">
      <c r="A831" s="1" t="s">
        <v>10</v>
      </c>
      <c r="B831" s="1" t="s">
        <v>11</v>
      </c>
      <c r="C831" s="1" t="s">
        <v>238</v>
      </c>
      <c r="D831" s="1" t="s">
        <v>13</v>
      </c>
      <c r="E831" s="1" t="s">
        <v>14</v>
      </c>
      <c r="F831" s="1" t="s">
        <v>15</v>
      </c>
      <c r="G831" s="1" t="s">
        <v>17</v>
      </c>
      <c r="H831">
        <v>150.97999999999999</v>
      </c>
      <c r="I831">
        <v>2</v>
      </c>
      <c r="J831">
        <v>301.95999999999998</v>
      </c>
      <c r="K831" s="1">
        <v>0</v>
      </c>
      <c r="L831">
        <v>90.59</v>
      </c>
      <c r="M831">
        <v>211.37</v>
      </c>
      <c r="N831">
        <v>0.3</v>
      </c>
      <c r="O831">
        <v>90.59</v>
      </c>
      <c r="P831" t="str">
        <f>IF(OR(SampleSuperstore[[#This Row],[Total Sales]]&gt;'Check Outliers'!$M$7,SampleSuperstore[[#This Row],[Total Sales]]&lt;'Check Outliers'!$M$8),"Outlier","normal")</f>
        <v>normal</v>
      </c>
      <c r="Q831" t="str">
        <f>IF(OR(SampleSuperstore[[#This Row],[Profit]]&gt;'Check Outliers'!$M$15,SampleSuperstore[[#This Row],[Profit]]&lt;'Check Outliers'!$M$16),"outlier","normal")</f>
        <v>outlier</v>
      </c>
      <c r="R831" s="1" t="str">
        <f>IF(OR(SampleSuperstore[[#This Row],[Cogs]]&gt;'Check Outliers'!$M$23,SampleSuperstore[[#This Row],[Cogs]]&lt;'Check Outliers'!$M$24),"outlier","normal")</f>
        <v>normal</v>
      </c>
    </row>
    <row r="832" spans="1:18" x14ac:dyDescent="0.3">
      <c r="A832" s="1" t="s">
        <v>10</v>
      </c>
      <c r="B832" s="1" t="s">
        <v>11</v>
      </c>
      <c r="C832" s="1" t="s">
        <v>238</v>
      </c>
      <c r="D832" s="1" t="s">
        <v>13</v>
      </c>
      <c r="E832" s="1" t="s">
        <v>14</v>
      </c>
      <c r="F832" s="1" t="s">
        <v>22</v>
      </c>
      <c r="G832" s="1" t="s">
        <v>34</v>
      </c>
      <c r="H832">
        <v>60.22</v>
      </c>
      <c r="I832">
        <v>3</v>
      </c>
      <c r="J832">
        <v>180.66</v>
      </c>
      <c r="K832" s="11">
        <v>0</v>
      </c>
      <c r="L832">
        <v>50.58</v>
      </c>
      <c r="M832">
        <v>130.08000000000001</v>
      </c>
      <c r="N832" s="11">
        <v>0.28000000000000003</v>
      </c>
      <c r="O832">
        <v>50.58</v>
      </c>
      <c r="P832" t="str">
        <f>IF(OR(SampleSuperstore[[#This Row],[Total Sales]]&gt;'Check Outliers'!$M$7,SampleSuperstore[[#This Row],[Total Sales]]&lt;'Check Outliers'!$M$8),"Outlier","normal")</f>
        <v>normal</v>
      </c>
      <c r="Q832" t="str">
        <f>IF(OR(SampleSuperstore[[#This Row],[Profit]]&gt;'Check Outliers'!$M$15,SampleSuperstore[[#This Row],[Profit]]&lt;'Check Outliers'!$M$16),"outlier","normal")</f>
        <v>normal</v>
      </c>
      <c r="R832" s="1" t="str">
        <f>IF(OR(SampleSuperstore[[#This Row],[Cogs]]&gt;'Check Outliers'!$M$23,SampleSuperstore[[#This Row],[Cogs]]&lt;'Check Outliers'!$M$24),"outlier","normal")</f>
        <v>normal</v>
      </c>
    </row>
    <row r="833" spans="1:18" x14ac:dyDescent="0.3">
      <c r="A833" s="1" t="s">
        <v>10</v>
      </c>
      <c r="B833" s="1" t="s">
        <v>11</v>
      </c>
      <c r="C833" s="1" t="s">
        <v>238</v>
      </c>
      <c r="D833" s="1" t="s">
        <v>13</v>
      </c>
      <c r="E833" s="1" t="s">
        <v>14</v>
      </c>
      <c r="F833" s="1" t="s">
        <v>31</v>
      </c>
      <c r="G833" s="1" t="s">
        <v>32</v>
      </c>
      <c r="H833">
        <v>95.99</v>
      </c>
      <c r="I833">
        <v>2</v>
      </c>
      <c r="J833">
        <v>191.98</v>
      </c>
      <c r="K833" s="11">
        <v>0</v>
      </c>
      <c r="L833">
        <v>51.83</v>
      </c>
      <c r="M833">
        <v>140.15</v>
      </c>
      <c r="N833" s="11">
        <v>0.27</v>
      </c>
      <c r="O833">
        <v>51.83</v>
      </c>
      <c r="P833" t="str">
        <f>IF(OR(SampleSuperstore[[#This Row],[Total Sales]]&gt;'Check Outliers'!$M$7,SampleSuperstore[[#This Row],[Total Sales]]&lt;'Check Outliers'!$M$8),"Outlier","normal")</f>
        <v>normal</v>
      </c>
      <c r="Q833" t="str">
        <f>IF(OR(SampleSuperstore[[#This Row],[Profit]]&gt;'Check Outliers'!$M$15,SampleSuperstore[[#This Row],[Profit]]&lt;'Check Outliers'!$M$16),"outlier","normal")</f>
        <v>normal</v>
      </c>
      <c r="R833" s="1" t="str">
        <f>IF(OR(SampleSuperstore[[#This Row],[Cogs]]&gt;'Check Outliers'!$M$23,SampleSuperstore[[#This Row],[Cogs]]&lt;'Check Outliers'!$M$24),"outlier","normal")</f>
        <v>normal</v>
      </c>
    </row>
    <row r="834" spans="1:18" x14ac:dyDescent="0.3">
      <c r="A834" s="1" t="s">
        <v>10</v>
      </c>
      <c r="B834" s="1" t="s">
        <v>11</v>
      </c>
      <c r="C834" s="1" t="s">
        <v>238</v>
      </c>
      <c r="D834" s="1" t="s">
        <v>13</v>
      </c>
      <c r="E834" s="1" t="s">
        <v>14</v>
      </c>
      <c r="F834" s="1" t="s">
        <v>31</v>
      </c>
      <c r="G834" s="1" t="s">
        <v>32</v>
      </c>
      <c r="H834">
        <v>65.989999999999995</v>
      </c>
      <c r="I834">
        <v>1</v>
      </c>
      <c r="J834">
        <v>65.989999999999995</v>
      </c>
      <c r="K834" s="11">
        <v>0</v>
      </c>
      <c r="L834">
        <v>17.16</v>
      </c>
      <c r="M834">
        <v>48.83</v>
      </c>
      <c r="N834" s="11">
        <v>0.26</v>
      </c>
      <c r="O834">
        <v>17.16</v>
      </c>
      <c r="P834" t="str">
        <f>IF(OR(SampleSuperstore[[#This Row],[Total Sales]]&gt;'Check Outliers'!$M$7,SampleSuperstore[[#This Row],[Total Sales]]&lt;'Check Outliers'!$M$8),"Outlier","normal")</f>
        <v>normal</v>
      </c>
      <c r="Q834" t="str">
        <f>IF(OR(SampleSuperstore[[#This Row],[Profit]]&gt;'Check Outliers'!$M$15,SampleSuperstore[[#This Row],[Profit]]&lt;'Check Outliers'!$M$16),"outlier","normal")</f>
        <v>normal</v>
      </c>
      <c r="R834" s="1" t="str">
        <f>IF(OR(SampleSuperstore[[#This Row],[Cogs]]&gt;'Check Outliers'!$M$23,SampleSuperstore[[#This Row],[Cogs]]&lt;'Check Outliers'!$M$24),"outlier","normal")</f>
        <v>normal</v>
      </c>
    </row>
    <row r="835" spans="1:18" x14ac:dyDescent="0.3">
      <c r="A835" s="1" t="s">
        <v>24</v>
      </c>
      <c r="B835" s="1" t="s">
        <v>18</v>
      </c>
      <c r="C835" s="1" t="s">
        <v>137</v>
      </c>
      <c r="D835" s="1" t="s">
        <v>26</v>
      </c>
      <c r="E835" s="1" t="s">
        <v>14</v>
      </c>
      <c r="F835" s="1" t="s">
        <v>22</v>
      </c>
      <c r="G835" s="1" t="s">
        <v>30</v>
      </c>
      <c r="H835">
        <v>17.61</v>
      </c>
      <c r="I835">
        <v>2</v>
      </c>
      <c r="J835">
        <v>35.22</v>
      </c>
      <c r="K835" s="11">
        <v>0.2</v>
      </c>
      <c r="L835">
        <v>2.64</v>
      </c>
      <c r="M835">
        <v>32.58</v>
      </c>
      <c r="N835" s="11">
        <v>7.0000000000000007E-2</v>
      </c>
      <c r="O835">
        <v>-4.4039999999999999</v>
      </c>
      <c r="P835" t="str">
        <f>IF(OR(SampleSuperstore[[#This Row],[Total Sales]]&gt;'Check Outliers'!$M$7,SampleSuperstore[[#This Row],[Total Sales]]&lt;'Check Outliers'!$M$8),"Outlier","normal")</f>
        <v>normal</v>
      </c>
      <c r="Q835" t="str">
        <f>IF(OR(SampleSuperstore[[#This Row],[Profit]]&gt;'Check Outliers'!$M$15,SampleSuperstore[[#This Row],[Profit]]&lt;'Check Outliers'!$M$16),"outlier","normal")</f>
        <v>normal</v>
      </c>
      <c r="R835" s="1" t="str">
        <f>IF(OR(SampleSuperstore[[#This Row],[Cogs]]&gt;'Check Outliers'!$M$23,SampleSuperstore[[#This Row],[Cogs]]&lt;'Check Outliers'!$M$24),"outlier","normal")</f>
        <v>normal</v>
      </c>
    </row>
    <row r="836" spans="1:18" x14ac:dyDescent="0.3">
      <c r="A836" s="1" t="s">
        <v>24</v>
      </c>
      <c r="B836" s="1" t="s">
        <v>18</v>
      </c>
      <c r="C836" s="1" t="s">
        <v>137</v>
      </c>
      <c r="D836" s="1" t="s">
        <v>26</v>
      </c>
      <c r="E836" s="1" t="s">
        <v>14</v>
      </c>
      <c r="F836" s="1" t="s">
        <v>22</v>
      </c>
      <c r="G836" s="1" t="s">
        <v>34</v>
      </c>
      <c r="H836">
        <v>11.85</v>
      </c>
      <c r="I836">
        <v>2</v>
      </c>
      <c r="J836">
        <v>23.7</v>
      </c>
      <c r="K836" s="11">
        <v>0.2</v>
      </c>
      <c r="L836">
        <v>6.52</v>
      </c>
      <c r="M836">
        <v>17.18</v>
      </c>
      <c r="N836" s="11">
        <v>0.28000000000000003</v>
      </c>
      <c r="O836">
        <v>1.7799999999999994</v>
      </c>
      <c r="P836" t="str">
        <f>IF(OR(SampleSuperstore[[#This Row],[Total Sales]]&gt;'Check Outliers'!$M$7,SampleSuperstore[[#This Row],[Total Sales]]&lt;'Check Outliers'!$M$8),"Outlier","normal")</f>
        <v>normal</v>
      </c>
      <c r="Q836" t="str">
        <f>IF(OR(SampleSuperstore[[#This Row],[Profit]]&gt;'Check Outliers'!$M$15,SampleSuperstore[[#This Row],[Profit]]&lt;'Check Outliers'!$M$16),"outlier","normal")</f>
        <v>normal</v>
      </c>
      <c r="R836" s="1" t="str">
        <f>IF(OR(SampleSuperstore[[#This Row],[Cogs]]&gt;'Check Outliers'!$M$23,SampleSuperstore[[#This Row],[Cogs]]&lt;'Check Outliers'!$M$24),"outlier","normal")</f>
        <v>normal</v>
      </c>
    </row>
    <row r="837" spans="1:18" hidden="1" x14ac:dyDescent="0.3">
      <c r="A837" s="1" t="s">
        <v>24</v>
      </c>
      <c r="B837" s="1" t="s">
        <v>18</v>
      </c>
      <c r="C837" s="1" t="s">
        <v>137</v>
      </c>
      <c r="D837" s="1" t="s">
        <v>26</v>
      </c>
      <c r="E837" s="1" t="s">
        <v>14</v>
      </c>
      <c r="F837" s="1" t="s">
        <v>31</v>
      </c>
      <c r="G837" s="1" t="s">
        <v>119</v>
      </c>
      <c r="H837">
        <v>265.48</v>
      </c>
      <c r="I837">
        <v>1</v>
      </c>
      <c r="J837">
        <v>265.48</v>
      </c>
      <c r="K837" s="1">
        <v>0.5</v>
      </c>
      <c r="L837">
        <v>-111.5</v>
      </c>
      <c r="M837">
        <v>376.98</v>
      </c>
      <c r="N837">
        <v>-0.42</v>
      </c>
      <c r="O837">
        <v>-244.24</v>
      </c>
      <c r="P837" t="str">
        <f>IF(OR(SampleSuperstore[[#This Row],[Total Sales]]&gt;'Check Outliers'!$M$7,SampleSuperstore[[#This Row],[Total Sales]]&lt;'Check Outliers'!$M$8),"Outlier","normal")</f>
        <v>normal</v>
      </c>
      <c r="Q837" t="str">
        <f>IF(OR(SampleSuperstore[[#This Row],[Profit]]&gt;'Check Outliers'!$M$15,SampleSuperstore[[#This Row],[Profit]]&lt;'Check Outliers'!$M$16),"outlier","normal")</f>
        <v>outlier</v>
      </c>
      <c r="R837" s="1" t="str">
        <f>IF(OR(SampleSuperstore[[#This Row],[Cogs]]&gt;'Check Outliers'!$M$23,SampleSuperstore[[#This Row],[Cogs]]&lt;'Check Outliers'!$M$24),"outlier","normal")</f>
        <v>normal</v>
      </c>
    </row>
    <row r="838" spans="1:18" hidden="1" x14ac:dyDescent="0.3">
      <c r="A838" s="1" t="s">
        <v>10</v>
      </c>
      <c r="B838" s="1" t="s">
        <v>11</v>
      </c>
      <c r="C838" s="1" t="s">
        <v>218</v>
      </c>
      <c r="D838" s="1" t="s">
        <v>42</v>
      </c>
      <c r="E838" s="1" t="s">
        <v>43</v>
      </c>
      <c r="F838" s="1" t="s">
        <v>22</v>
      </c>
      <c r="G838" s="1" t="s">
        <v>33</v>
      </c>
      <c r="H838">
        <v>12.8</v>
      </c>
      <c r="I838">
        <v>4</v>
      </c>
      <c r="J838">
        <v>51.18</v>
      </c>
      <c r="K838" s="1">
        <v>0.8</v>
      </c>
      <c r="L838">
        <v>-79.34</v>
      </c>
      <c r="M838">
        <v>130.52000000000001</v>
      </c>
      <c r="N838">
        <v>-1.55</v>
      </c>
      <c r="O838">
        <v>-120.28400000000001</v>
      </c>
      <c r="P838" t="str">
        <f>IF(OR(SampleSuperstore[[#This Row],[Total Sales]]&gt;'Check Outliers'!$M$7,SampleSuperstore[[#This Row],[Total Sales]]&lt;'Check Outliers'!$M$8),"Outlier","normal")</f>
        <v>normal</v>
      </c>
      <c r="Q838" t="str">
        <f>IF(OR(SampleSuperstore[[#This Row],[Profit]]&gt;'Check Outliers'!$M$15,SampleSuperstore[[#This Row],[Profit]]&lt;'Check Outliers'!$M$16),"outlier","normal")</f>
        <v>outlier</v>
      </c>
      <c r="R838" s="1" t="str">
        <f>IF(OR(SampleSuperstore[[#This Row],[Cogs]]&gt;'Check Outliers'!$M$23,SampleSuperstore[[#This Row],[Cogs]]&lt;'Check Outliers'!$M$24),"outlier","normal")</f>
        <v>normal</v>
      </c>
    </row>
    <row r="839" spans="1:18" x14ac:dyDescent="0.3">
      <c r="A839" s="1" t="s">
        <v>24</v>
      </c>
      <c r="B839" s="1" t="s">
        <v>40</v>
      </c>
      <c r="C839" s="1" t="s">
        <v>86</v>
      </c>
      <c r="D839" s="1" t="s">
        <v>82</v>
      </c>
      <c r="E839" s="1" t="s">
        <v>14</v>
      </c>
      <c r="F839" s="1" t="s">
        <v>22</v>
      </c>
      <c r="G839" s="1" t="s">
        <v>37</v>
      </c>
      <c r="H839">
        <v>4.83</v>
      </c>
      <c r="I839">
        <v>2</v>
      </c>
      <c r="J839">
        <v>9.66</v>
      </c>
      <c r="K839" s="11">
        <v>0.2</v>
      </c>
      <c r="L839">
        <v>3.26</v>
      </c>
      <c r="M839">
        <v>6.4</v>
      </c>
      <c r="N839" s="11">
        <v>0.34</v>
      </c>
      <c r="O839">
        <v>1.3279999999999996</v>
      </c>
      <c r="P839" t="str">
        <f>IF(OR(SampleSuperstore[[#This Row],[Total Sales]]&gt;'Check Outliers'!$M$7,SampleSuperstore[[#This Row],[Total Sales]]&lt;'Check Outliers'!$M$8),"Outlier","normal")</f>
        <v>normal</v>
      </c>
      <c r="Q839" t="str">
        <f>IF(OR(SampleSuperstore[[#This Row],[Profit]]&gt;'Check Outliers'!$M$15,SampleSuperstore[[#This Row],[Profit]]&lt;'Check Outliers'!$M$16),"outlier","normal")</f>
        <v>normal</v>
      </c>
      <c r="R839" s="1" t="str">
        <f>IF(OR(SampleSuperstore[[#This Row],[Cogs]]&gt;'Check Outliers'!$M$23,SampleSuperstore[[#This Row],[Cogs]]&lt;'Check Outliers'!$M$24),"outlier","normal")</f>
        <v>normal</v>
      </c>
    </row>
    <row r="840" spans="1:18" x14ac:dyDescent="0.3">
      <c r="A840" s="1" t="s">
        <v>24</v>
      </c>
      <c r="B840" s="1" t="s">
        <v>18</v>
      </c>
      <c r="C840" s="1" t="s">
        <v>41</v>
      </c>
      <c r="D840" s="1" t="s">
        <v>42</v>
      </c>
      <c r="E840" s="1" t="s">
        <v>43</v>
      </c>
      <c r="F840" s="1" t="s">
        <v>31</v>
      </c>
      <c r="G840" s="1" t="s">
        <v>32</v>
      </c>
      <c r="H840">
        <v>7.02</v>
      </c>
      <c r="I840">
        <v>3</v>
      </c>
      <c r="J840">
        <v>21.07</v>
      </c>
      <c r="K840" s="11">
        <v>0.2</v>
      </c>
      <c r="L840">
        <v>1.58</v>
      </c>
      <c r="M840">
        <v>19.489999999999998</v>
      </c>
      <c r="N840" s="11">
        <v>7.0000000000000007E-2</v>
      </c>
      <c r="O840">
        <v>-2.6340000000000003</v>
      </c>
      <c r="P840" t="str">
        <f>IF(OR(SampleSuperstore[[#This Row],[Total Sales]]&gt;'Check Outliers'!$M$7,SampleSuperstore[[#This Row],[Total Sales]]&lt;'Check Outliers'!$M$8),"Outlier","normal")</f>
        <v>normal</v>
      </c>
      <c r="Q840" t="str">
        <f>IF(OR(SampleSuperstore[[#This Row],[Profit]]&gt;'Check Outliers'!$M$15,SampleSuperstore[[#This Row],[Profit]]&lt;'Check Outliers'!$M$16),"outlier","normal")</f>
        <v>normal</v>
      </c>
      <c r="R840" s="1" t="str">
        <f>IF(OR(SampleSuperstore[[#This Row],[Cogs]]&gt;'Check Outliers'!$M$23,SampleSuperstore[[#This Row],[Cogs]]&lt;'Check Outliers'!$M$24),"outlier","normal")</f>
        <v>normal</v>
      </c>
    </row>
    <row r="841" spans="1:18" x14ac:dyDescent="0.3">
      <c r="A841" s="1" t="s">
        <v>24</v>
      </c>
      <c r="B841" s="1" t="s">
        <v>18</v>
      </c>
      <c r="C841" s="1" t="s">
        <v>71</v>
      </c>
      <c r="D841" s="1" t="s">
        <v>72</v>
      </c>
      <c r="E841" s="1" t="s">
        <v>53</v>
      </c>
      <c r="F841" s="1" t="s">
        <v>22</v>
      </c>
      <c r="G841" s="1" t="s">
        <v>30</v>
      </c>
      <c r="H841">
        <v>20.149999999999999</v>
      </c>
      <c r="I841">
        <v>3</v>
      </c>
      <c r="J841">
        <v>60.45</v>
      </c>
      <c r="K841" s="11">
        <v>0</v>
      </c>
      <c r="L841">
        <v>16.32</v>
      </c>
      <c r="M841">
        <v>44.13</v>
      </c>
      <c r="N841" s="11">
        <v>0.27</v>
      </c>
      <c r="O841">
        <v>16.32</v>
      </c>
      <c r="P841" t="str">
        <f>IF(OR(SampleSuperstore[[#This Row],[Total Sales]]&gt;'Check Outliers'!$M$7,SampleSuperstore[[#This Row],[Total Sales]]&lt;'Check Outliers'!$M$8),"Outlier","normal")</f>
        <v>normal</v>
      </c>
      <c r="Q841" t="str">
        <f>IF(OR(SampleSuperstore[[#This Row],[Profit]]&gt;'Check Outliers'!$M$15,SampleSuperstore[[#This Row],[Profit]]&lt;'Check Outliers'!$M$16),"outlier","normal")</f>
        <v>normal</v>
      </c>
      <c r="R841" s="1" t="str">
        <f>IF(OR(SampleSuperstore[[#This Row],[Cogs]]&gt;'Check Outliers'!$M$23,SampleSuperstore[[#This Row],[Cogs]]&lt;'Check Outliers'!$M$24),"outlier","normal")</f>
        <v>normal</v>
      </c>
    </row>
    <row r="842" spans="1:18" x14ac:dyDescent="0.3">
      <c r="A842" s="1" t="s">
        <v>24</v>
      </c>
      <c r="B842" s="1" t="s">
        <v>18</v>
      </c>
      <c r="C842" s="1" t="s">
        <v>71</v>
      </c>
      <c r="D842" s="1" t="s">
        <v>72</v>
      </c>
      <c r="E842" s="1" t="s">
        <v>53</v>
      </c>
      <c r="F842" s="1" t="s">
        <v>22</v>
      </c>
      <c r="G842" s="1" t="s">
        <v>30</v>
      </c>
      <c r="H842">
        <v>2.88</v>
      </c>
      <c r="I842">
        <v>4</v>
      </c>
      <c r="J842">
        <v>11.52</v>
      </c>
      <c r="K842" s="11">
        <v>0</v>
      </c>
      <c r="L842">
        <v>3.34</v>
      </c>
      <c r="M842">
        <v>8.18</v>
      </c>
      <c r="N842" s="11">
        <v>0.28999999999999998</v>
      </c>
      <c r="O842">
        <v>3.34</v>
      </c>
      <c r="P842" t="str">
        <f>IF(OR(SampleSuperstore[[#This Row],[Total Sales]]&gt;'Check Outliers'!$M$7,SampleSuperstore[[#This Row],[Total Sales]]&lt;'Check Outliers'!$M$8),"Outlier","normal")</f>
        <v>normal</v>
      </c>
      <c r="Q842" t="str">
        <f>IF(OR(SampleSuperstore[[#This Row],[Profit]]&gt;'Check Outliers'!$M$15,SampleSuperstore[[#This Row],[Profit]]&lt;'Check Outliers'!$M$16),"outlier","normal")</f>
        <v>normal</v>
      </c>
      <c r="R842" s="1" t="str">
        <f>IF(OR(SampleSuperstore[[#This Row],[Cogs]]&gt;'Check Outliers'!$M$23,SampleSuperstore[[#This Row],[Cogs]]&lt;'Check Outliers'!$M$24),"outlier","normal")</f>
        <v>normal</v>
      </c>
    </row>
    <row r="843" spans="1:18" x14ac:dyDescent="0.3">
      <c r="A843" s="1" t="s">
        <v>24</v>
      </c>
      <c r="B843" s="1" t="s">
        <v>18</v>
      </c>
      <c r="C843" s="1" t="s">
        <v>71</v>
      </c>
      <c r="D843" s="1" t="s">
        <v>72</v>
      </c>
      <c r="E843" s="1" t="s">
        <v>53</v>
      </c>
      <c r="F843" s="1" t="s">
        <v>15</v>
      </c>
      <c r="G843" s="1" t="s">
        <v>16</v>
      </c>
      <c r="H843">
        <v>46.51</v>
      </c>
      <c r="I843">
        <v>4</v>
      </c>
      <c r="J843">
        <v>186.05</v>
      </c>
      <c r="K843" s="11">
        <v>0.2</v>
      </c>
      <c r="L843">
        <v>9.3000000000000007</v>
      </c>
      <c r="M843">
        <v>176.75</v>
      </c>
      <c r="N843" s="11">
        <v>0.05</v>
      </c>
      <c r="O843">
        <v>-27.91</v>
      </c>
      <c r="P843" t="str">
        <f>IF(OR(SampleSuperstore[[#This Row],[Total Sales]]&gt;'Check Outliers'!$M$7,SampleSuperstore[[#This Row],[Total Sales]]&lt;'Check Outliers'!$M$8),"Outlier","normal")</f>
        <v>normal</v>
      </c>
      <c r="Q843" t="str">
        <f>IF(OR(SampleSuperstore[[#This Row],[Profit]]&gt;'Check Outliers'!$M$15,SampleSuperstore[[#This Row],[Profit]]&lt;'Check Outliers'!$M$16),"outlier","normal")</f>
        <v>normal</v>
      </c>
      <c r="R843" s="1" t="str">
        <f>IF(OR(SampleSuperstore[[#This Row],[Cogs]]&gt;'Check Outliers'!$M$23,SampleSuperstore[[#This Row],[Cogs]]&lt;'Check Outliers'!$M$24),"outlier","normal")</f>
        <v>normal</v>
      </c>
    </row>
    <row r="844" spans="1:18" x14ac:dyDescent="0.3">
      <c r="A844" s="1" t="s">
        <v>58</v>
      </c>
      <c r="B844" s="1" t="s">
        <v>18</v>
      </c>
      <c r="C844" s="1" t="s">
        <v>19</v>
      </c>
      <c r="D844" s="1" t="s">
        <v>20</v>
      </c>
      <c r="E844" s="1" t="s">
        <v>21</v>
      </c>
      <c r="F844" s="1" t="s">
        <v>22</v>
      </c>
      <c r="G844" s="1" t="s">
        <v>33</v>
      </c>
      <c r="H844">
        <v>9.36</v>
      </c>
      <c r="I844">
        <v>4</v>
      </c>
      <c r="J844">
        <v>37.44</v>
      </c>
      <c r="K844" s="11">
        <v>0.2</v>
      </c>
      <c r="L844">
        <v>11.7</v>
      </c>
      <c r="M844">
        <v>25.74</v>
      </c>
      <c r="N844" s="11">
        <v>0.31</v>
      </c>
      <c r="O844">
        <v>4.2119999999999997</v>
      </c>
      <c r="P844" t="str">
        <f>IF(OR(SampleSuperstore[[#This Row],[Total Sales]]&gt;'Check Outliers'!$M$7,SampleSuperstore[[#This Row],[Total Sales]]&lt;'Check Outliers'!$M$8),"Outlier","normal")</f>
        <v>normal</v>
      </c>
      <c r="Q844" t="str">
        <f>IF(OR(SampleSuperstore[[#This Row],[Profit]]&gt;'Check Outliers'!$M$15,SampleSuperstore[[#This Row],[Profit]]&lt;'Check Outliers'!$M$16),"outlier","normal")</f>
        <v>normal</v>
      </c>
      <c r="R844" s="1" t="str">
        <f>IF(OR(SampleSuperstore[[#This Row],[Cogs]]&gt;'Check Outliers'!$M$23,SampleSuperstore[[#This Row],[Cogs]]&lt;'Check Outliers'!$M$24),"outlier","normal")</f>
        <v>normal</v>
      </c>
    </row>
    <row r="845" spans="1:18" x14ac:dyDescent="0.3">
      <c r="A845" s="1" t="s">
        <v>58</v>
      </c>
      <c r="B845" s="1" t="s">
        <v>18</v>
      </c>
      <c r="C845" s="1" t="s">
        <v>19</v>
      </c>
      <c r="D845" s="1" t="s">
        <v>20</v>
      </c>
      <c r="E845" s="1" t="s">
        <v>21</v>
      </c>
      <c r="F845" s="1" t="s">
        <v>22</v>
      </c>
      <c r="G845" s="1" t="s">
        <v>33</v>
      </c>
      <c r="H845">
        <v>6.74</v>
      </c>
      <c r="I845">
        <v>4</v>
      </c>
      <c r="J845">
        <v>26.98</v>
      </c>
      <c r="K845" s="11">
        <v>0.2</v>
      </c>
      <c r="L845">
        <v>8.77</v>
      </c>
      <c r="M845">
        <v>18.21</v>
      </c>
      <c r="N845" s="11">
        <v>0.33</v>
      </c>
      <c r="O845">
        <v>3.3739999999999988</v>
      </c>
      <c r="P845" t="str">
        <f>IF(OR(SampleSuperstore[[#This Row],[Total Sales]]&gt;'Check Outliers'!$M$7,SampleSuperstore[[#This Row],[Total Sales]]&lt;'Check Outliers'!$M$8),"Outlier","normal")</f>
        <v>normal</v>
      </c>
      <c r="Q845" t="str">
        <f>IF(OR(SampleSuperstore[[#This Row],[Profit]]&gt;'Check Outliers'!$M$15,SampleSuperstore[[#This Row],[Profit]]&lt;'Check Outliers'!$M$16),"outlier","normal")</f>
        <v>normal</v>
      </c>
      <c r="R845" s="1" t="str">
        <f>IF(OR(SampleSuperstore[[#This Row],[Cogs]]&gt;'Check Outliers'!$M$23,SampleSuperstore[[#This Row],[Cogs]]&lt;'Check Outliers'!$M$24),"outlier","normal")</f>
        <v>normal</v>
      </c>
    </row>
    <row r="846" spans="1:18" x14ac:dyDescent="0.3">
      <c r="A846" s="1" t="s">
        <v>58</v>
      </c>
      <c r="B846" s="1" t="s">
        <v>18</v>
      </c>
      <c r="C846" s="1" t="s">
        <v>19</v>
      </c>
      <c r="D846" s="1" t="s">
        <v>20</v>
      </c>
      <c r="E846" s="1" t="s">
        <v>21</v>
      </c>
      <c r="F846" s="1" t="s">
        <v>22</v>
      </c>
      <c r="G846" s="1" t="s">
        <v>106</v>
      </c>
      <c r="H846">
        <v>5.68</v>
      </c>
      <c r="I846">
        <v>2</v>
      </c>
      <c r="J846">
        <v>11.36</v>
      </c>
      <c r="K846" s="11">
        <v>0</v>
      </c>
      <c r="L846">
        <v>3.29</v>
      </c>
      <c r="M846">
        <v>8.07</v>
      </c>
      <c r="N846" s="11">
        <v>0.28999999999999998</v>
      </c>
      <c r="O846">
        <v>3.29</v>
      </c>
      <c r="P846" t="str">
        <f>IF(OR(SampleSuperstore[[#This Row],[Total Sales]]&gt;'Check Outliers'!$M$7,SampleSuperstore[[#This Row],[Total Sales]]&lt;'Check Outliers'!$M$8),"Outlier","normal")</f>
        <v>normal</v>
      </c>
      <c r="Q846" t="str">
        <f>IF(OR(SampleSuperstore[[#This Row],[Profit]]&gt;'Check Outliers'!$M$15,SampleSuperstore[[#This Row],[Profit]]&lt;'Check Outliers'!$M$16),"outlier","normal")</f>
        <v>normal</v>
      </c>
      <c r="R846" s="1" t="str">
        <f>IF(OR(SampleSuperstore[[#This Row],[Cogs]]&gt;'Check Outliers'!$M$23,SampleSuperstore[[#This Row],[Cogs]]&lt;'Check Outliers'!$M$24),"outlier","normal")</f>
        <v>normal</v>
      </c>
    </row>
    <row r="847" spans="1:18" x14ac:dyDescent="0.3">
      <c r="A847" s="1" t="s">
        <v>58</v>
      </c>
      <c r="B847" s="1" t="s">
        <v>18</v>
      </c>
      <c r="C847" s="1" t="s">
        <v>19</v>
      </c>
      <c r="D847" s="1" t="s">
        <v>20</v>
      </c>
      <c r="E847" s="1" t="s">
        <v>21</v>
      </c>
      <c r="F847" s="1" t="s">
        <v>22</v>
      </c>
      <c r="G847" s="1" t="s">
        <v>23</v>
      </c>
      <c r="H847">
        <v>7.31</v>
      </c>
      <c r="I847">
        <v>2</v>
      </c>
      <c r="J847">
        <v>14.62</v>
      </c>
      <c r="K847" s="11">
        <v>0</v>
      </c>
      <c r="L847">
        <v>6.87</v>
      </c>
      <c r="M847">
        <v>7.75</v>
      </c>
      <c r="N847" s="11">
        <v>0.47</v>
      </c>
      <c r="O847">
        <v>6.87</v>
      </c>
      <c r="P847" t="str">
        <f>IF(OR(SampleSuperstore[[#This Row],[Total Sales]]&gt;'Check Outliers'!$M$7,SampleSuperstore[[#This Row],[Total Sales]]&lt;'Check Outliers'!$M$8),"Outlier","normal")</f>
        <v>normal</v>
      </c>
      <c r="Q847" t="str">
        <f>IF(OR(SampleSuperstore[[#This Row],[Profit]]&gt;'Check Outliers'!$M$15,SampleSuperstore[[#This Row],[Profit]]&lt;'Check Outliers'!$M$16),"outlier","normal")</f>
        <v>normal</v>
      </c>
      <c r="R847" s="1" t="str">
        <f>IF(OR(SampleSuperstore[[#This Row],[Cogs]]&gt;'Check Outliers'!$M$23,SampleSuperstore[[#This Row],[Cogs]]&lt;'Check Outliers'!$M$24),"outlier","normal")</f>
        <v>normal</v>
      </c>
    </row>
    <row r="848" spans="1:18" x14ac:dyDescent="0.3">
      <c r="A848" s="1" t="s">
        <v>24</v>
      </c>
      <c r="B848" s="1" t="s">
        <v>11</v>
      </c>
      <c r="C848" s="1" t="s">
        <v>179</v>
      </c>
      <c r="D848" s="1" t="s">
        <v>13</v>
      </c>
      <c r="E848" s="1" t="s">
        <v>14</v>
      </c>
      <c r="F848" s="1" t="s">
        <v>31</v>
      </c>
      <c r="G848" s="1" t="s">
        <v>32</v>
      </c>
      <c r="H848">
        <v>11.96</v>
      </c>
      <c r="I848">
        <v>7</v>
      </c>
      <c r="J848">
        <v>83.72</v>
      </c>
      <c r="K848" s="11">
        <v>0</v>
      </c>
      <c r="L848">
        <v>23.44</v>
      </c>
      <c r="M848">
        <v>60.28</v>
      </c>
      <c r="N848" s="11">
        <v>0.28000000000000003</v>
      </c>
      <c r="O848">
        <v>23.44</v>
      </c>
      <c r="P848" t="str">
        <f>IF(OR(SampleSuperstore[[#This Row],[Total Sales]]&gt;'Check Outliers'!$M$7,SampleSuperstore[[#This Row],[Total Sales]]&lt;'Check Outliers'!$M$8),"Outlier","normal")</f>
        <v>normal</v>
      </c>
      <c r="Q848" t="str">
        <f>IF(OR(SampleSuperstore[[#This Row],[Profit]]&gt;'Check Outliers'!$M$15,SampleSuperstore[[#This Row],[Profit]]&lt;'Check Outliers'!$M$16),"outlier","normal")</f>
        <v>normal</v>
      </c>
      <c r="R848" s="1" t="str">
        <f>IF(OR(SampleSuperstore[[#This Row],[Cogs]]&gt;'Check Outliers'!$M$23,SampleSuperstore[[#This Row],[Cogs]]&lt;'Check Outliers'!$M$24),"outlier","normal")</f>
        <v>normal</v>
      </c>
    </row>
    <row r="849" spans="1:18" hidden="1" x14ac:dyDescent="0.3">
      <c r="A849" s="1" t="s">
        <v>24</v>
      </c>
      <c r="B849" s="1" t="s">
        <v>11</v>
      </c>
      <c r="C849" s="1" t="s">
        <v>179</v>
      </c>
      <c r="D849" s="1" t="s">
        <v>13</v>
      </c>
      <c r="E849" s="1" t="s">
        <v>14</v>
      </c>
      <c r="F849" s="1" t="s">
        <v>15</v>
      </c>
      <c r="G849" s="1" t="s">
        <v>17</v>
      </c>
      <c r="H849">
        <v>95.98</v>
      </c>
      <c r="I849">
        <v>3</v>
      </c>
      <c r="J849">
        <v>287.94</v>
      </c>
      <c r="K849" s="1">
        <v>0</v>
      </c>
      <c r="L849">
        <v>77.739999999999995</v>
      </c>
      <c r="M849">
        <v>210.2</v>
      </c>
      <c r="N849">
        <v>0.27</v>
      </c>
      <c r="O849">
        <v>77.739999999999995</v>
      </c>
      <c r="P849" t="str">
        <f>IF(OR(SampleSuperstore[[#This Row],[Total Sales]]&gt;'Check Outliers'!$M$7,SampleSuperstore[[#This Row],[Total Sales]]&lt;'Check Outliers'!$M$8),"Outlier","normal")</f>
        <v>normal</v>
      </c>
      <c r="Q849" t="str">
        <f>IF(OR(SampleSuperstore[[#This Row],[Profit]]&gt;'Check Outliers'!$M$15,SampleSuperstore[[#This Row],[Profit]]&lt;'Check Outliers'!$M$16),"outlier","normal")</f>
        <v>outlier</v>
      </c>
      <c r="R849" s="1" t="str">
        <f>IF(OR(SampleSuperstore[[#This Row],[Cogs]]&gt;'Check Outliers'!$M$23,SampleSuperstore[[#This Row],[Cogs]]&lt;'Check Outliers'!$M$24),"outlier","normal")</f>
        <v>normal</v>
      </c>
    </row>
    <row r="850" spans="1:18" x14ac:dyDescent="0.3">
      <c r="A850" s="1" t="s">
        <v>24</v>
      </c>
      <c r="B850" s="1" t="s">
        <v>11</v>
      </c>
      <c r="C850" s="1" t="s">
        <v>239</v>
      </c>
      <c r="D850" s="1" t="s">
        <v>100</v>
      </c>
      <c r="E850" s="1" t="s">
        <v>53</v>
      </c>
      <c r="F850" s="1" t="s">
        <v>15</v>
      </c>
      <c r="G850" s="1" t="s">
        <v>29</v>
      </c>
      <c r="H850">
        <v>12.22</v>
      </c>
      <c r="I850">
        <v>4</v>
      </c>
      <c r="J850">
        <v>48.9</v>
      </c>
      <c r="K850" s="11">
        <v>0.2</v>
      </c>
      <c r="L850">
        <v>8.56</v>
      </c>
      <c r="M850">
        <v>40.340000000000003</v>
      </c>
      <c r="N850" s="11">
        <v>0.18</v>
      </c>
      <c r="O850">
        <v>-1.2200000000000006</v>
      </c>
      <c r="P850" t="str">
        <f>IF(OR(SampleSuperstore[[#This Row],[Total Sales]]&gt;'Check Outliers'!$M$7,SampleSuperstore[[#This Row],[Total Sales]]&lt;'Check Outliers'!$M$8),"Outlier","normal")</f>
        <v>normal</v>
      </c>
      <c r="Q850" t="str">
        <f>IF(OR(SampleSuperstore[[#This Row],[Profit]]&gt;'Check Outliers'!$M$15,SampleSuperstore[[#This Row],[Profit]]&lt;'Check Outliers'!$M$16),"outlier","normal")</f>
        <v>normal</v>
      </c>
      <c r="R850" s="1" t="str">
        <f>IF(OR(SampleSuperstore[[#This Row],[Cogs]]&gt;'Check Outliers'!$M$23,SampleSuperstore[[#This Row],[Cogs]]&lt;'Check Outliers'!$M$24),"outlier","normal")</f>
        <v>normal</v>
      </c>
    </row>
    <row r="851" spans="1:18" x14ac:dyDescent="0.3">
      <c r="A851" s="1" t="s">
        <v>24</v>
      </c>
      <c r="B851" s="1" t="s">
        <v>18</v>
      </c>
      <c r="C851" s="1" t="s">
        <v>240</v>
      </c>
      <c r="D851" s="1" t="s">
        <v>128</v>
      </c>
      <c r="E851" s="1" t="s">
        <v>53</v>
      </c>
      <c r="F851" s="1" t="s">
        <v>31</v>
      </c>
      <c r="G851" s="1" t="s">
        <v>55</v>
      </c>
      <c r="H851">
        <v>16.48</v>
      </c>
      <c r="I851">
        <v>7</v>
      </c>
      <c r="J851">
        <v>115.36</v>
      </c>
      <c r="K851" s="11">
        <v>0</v>
      </c>
      <c r="L851">
        <v>49.6</v>
      </c>
      <c r="M851">
        <v>65.760000000000005</v>
      </c>
      <c r="N851" s="11">
        <v>0.43</v>
      </c>
      <c r="O851">
        <v>49.6</v>
      </c>
      <c r="P851" t="str">
        <f>IF(OR(SampleSuperstore[[#This Row],[Total Sales]]&gt;'Check Outliers'!$M$7,SampleSuperstore[[#This Row],[Total Sales]]&lt;'Check Outliers'!$M$8),"Outlier","normal")</f>
        <v>normal</v>
      </c>
      <c r="Q851" t="str">
        <f>IF(OR(SampleSuperstore[[#This Row],[Profit]]&gt;'Check Outliers'!$M$15,SampleSuperstore[[#This Row],[Profit]]&lt;'Check Outliers'!$M$16),"outlier","normal")</f>
        <v>normal</v>
      </c>
      <c r="R851" s="1" t="str">
        <f>IF(OR(SampleSuperstore[[#This Row],[Cogs]]&gt;'Check Outliers'!$M$23,SampleSuperstore[[#This Row],[Cogs]]&lt;'Check Outliers'!$M$24),"outlier","normal")</f>
        <v>normal</v>
      </c>
    </row>
    <row r="852" spans="1:18" x14ac:dyDescent="0.3">
      <c r="A852" s="1" t="s">
        <v>10</v>
      </c>
      <c r="B852" s="1" t="s">
        <v>18</v>
      </c>
      <c r="C852" s="1" t="s">
        <v>241</v>
      </c>
      <c r="D852" s="1" t="s">
        <v>20</v>
      </c>
      <c r="E852" s="1" t="s">
        <v>21</v>
      </c>
      <c r="F852" s="1" t="s">
        <v>22</v>
      </c>
      <c r="G852" s="1" t="s">
        <v>30</v>
      </c>
      <c r="H852">
        <v>2.58</v>
      </c>
      <c r="I852">
        <v>2</v>
      </c>
      <c r="J852">
        <v>5.16</v>
      </c>
      <c r="K852" s="11">
        <v>0</v>
      </c>
      <c r="L852">
        <v>1.34</v>
      </c>
      <c r="M852">
        <v>3.82</v>
      </c>
      <c r="N852" s="11">
        <v>0.26</v>
      </c>
      <c r="O852">
        <v>1.34</v>
      </c>
      <c r="P852" t="str">
        <f>IF(OR(SampleSuperstore[[#This Row],[Total Sales]]&gt;'Check Outliers'!$M$7,SampleSuperstore[[#This Row],[Total Sales]]&lt;'Check Outliers'!$M$8),"Outlier","normal")</f>
        <v>normal</v>
      </c>
      <c r="Q852" t="str">
        <f>IF(OR(SampleSuperstore[[#This Row],[Profit]]&gt;'Check Outliers'!$M$15,SampleSuperstore[[#This Row],[Profit]]&lt;'Check Outliers'!$M$16),"outlier","normal")</f>
        <v>normal</v>
      </c>
      <c r="R852" s="1" t="str">
        <f>IF(OR(SampleSuperstore[[#This Row],[Cogs]]&gt;'Check Outliers'!$M$23,SampleSuperstore[[#This Row],[Cogs]]&lt;'Check Outliers'!$M$24),"outlier","normal")</f>
        <v>normal</v>
      </c>
    </row>
    <row r="853" spans="1:18" x14ac:dyDescent="0.3">
      <c r="A853" s="1" t="s">
        <v>10</v>
      </c>
      <c r="B853" s="1" t="s">
        <v>18</v>
      </c>
      <c r="C853" s="1" t="s">
        <v>241</v>
      </c>
      <c r="D853" s="1" t="s">
        <v>20</v>
      </c>
      <c r="E853" s="1" t="s">
        <v>21</v>
      </c>
      <c r="F853" s="1" t="s">
        <v>22</v>
      </c>
      <c r="G853" s="1" t="s">
        <v>37</v>
      </c>
      <c r="H853">
        <v>6.48</v>
      </c>
      <c r="I853">
        <v>6</v>
      </c>
      <c r="J853">
        <v>38.880000000000003</v>
      </c>
      <c r="K853" s="11">
        <v>0</v>
      </c>
      <c r="L853">
        <v>18.66</v>
      </c>
      <c r="M853">
        <v>20.22</v>
      </c>
      <c r="N853" s="11">
        <v>0.48</v>
      </c>
      <c r="O853">
        <v>18.66</v>
      </c>
      <c r="P853" t="str">
        <f>IF(OR(SampleSuperstore[[#This Row],[Total Sales]]&gt;'Check Outliers'!$M$7,SampleSuperstore[[#This Row],[Total Sales]]&lt;'Check Outliers'!$M$8),"Outlier","normal")</f>
        <v>normal</v>
      </c>
      <c r="Q853" t="str">
        <f>IF(OR(SampleSuperstore[[#This Row],[Profit]]&gt;'Check Outliers'!$M$15,SampleSuperstore[[#This Row],[Profit]]&lt;'Check Outliers'!$M$16),"outlier","normal")</f>
        <v>normal</v>
      </c>
      <c r="R853" s="1" t="str">
        <f>IF(OR(SampleSuperstore[[#This Row],[Cogs]]&gt;'Check Outliers'!$M$23,SampleSuperstore[[#This Row],[Cogs]]&lt;'Check Outliers'!$M$24),"outlier","normal")</f>
        <v>normal</v>
      </c>
    </row>
    <row r="854" spans="1:18" x14ac:dyDescent="0.3">
      <c r="A854" s="1" t="s">
        <v>24</v>
      </c>
      <c r="B854" s="1" t="s">
        <v>11</v>
      </c>
      <c r="C854" s="1" t="s">
        <v>80</v>
      </c>
      <c r="D854" s="1" t="s">
        <v>181</v>
      </c>
      <c r="E854" s="1" t="s">
        <v>14</v>
      </c>
      <c r="F854" s="1" t="s">
        <v>22</v>
      </c>
      <c r="G854" s="1" t="s">
        <v>30</v>
      </c>
      <c r="H854">
        <v>30.98</v>
      </c>
      <c r="I854">
        <v>6</v>
      </c>
      <c r="J854">
        <v>185.88</v>
      </c>
      <c r="K854" s="11">
        <v>0</v>
      </c>
      <c r="L854">
        <v>50.19</v>
      </c>
      <c r="M854">
        <v>135.69</v>
      </c>
      <c r="N854" s="11">
        <v>0.27</v>
      </c>
      <c r="O854">
        <v>50.19</v>
      </c>
      <c r="P854" t="str">
        <f>IF(OR(SampleSuperstore[[#This Row],[Total Sales]]&gt;'Check Outliers'!$M$7,SampleSuperstore[[#This Row],[Total Sales]]&lt;'Check Outliers'!$M$8),"Outlier","normal")</f>
        <v>normal</v>
      </c>
      <c r="Q854" t="str">
        <f>IF(OR(SampleSuperstore[[#This Row],[Profit]]&gt;'Check Outliers'!$M$15,SampleSuperstore[[#This Row],[Profit]]&lt;'Check Outliers'!$M$16),"outlier","normal")</f>
        <v>normal</v>
      </c>
      <c r="R854" s="1" t="str">
        <f>IF(OR(SampleSuperstore[[#This Row],[Cogs]]&gt;'Check Outliers'!$M$23,SampleSuperstore[[#This Row],[Cogs]]&lt;'Check Outliers'!$M$24),"outlier","normal")</f>
        <v>normal</v>
      </c>
    </row>
    <row r="855" spans="1:18" x14ac:dyDescent="0.3">
      <c r="A855" s="1" t="s">
        <v>24</v>
      </c>
      <c r="B855" s="1" t="s">
        <v>11</v>
      </c>
      <c r="C855" s="1" t="s">
        <v>71</v>
      </c>
      <c r="D855" s="1" t="s">
        <v>72</v>
      </c>
      <c r="E855" s="1" t="s">
        <v>53</v>
      </c>
      <c r="F855" s="1" t="s">
        <v>15</v>
      </c>
      <c r="G855" s="1" t="s">
        <v>29</v>
      </c>
      <c r="H855">
        <v>22.23</v>
      </c>
      <c r="I855">
        <v>2</v>
      </c>
      <c r="J855">
        <v>44.46</v>
      </c>
      <c r="K855" s="11">
        <v>0</v>
      </c>
      <c r="L855">
        <v>14.67</v>
      </c>
      <c r="M855">
        <v>29.79</v>
      </c>
      <c r="N855" s="11">
        <v>0.33</v>
      </c>
      <c r="O855">
        <v>14.67</v>
      </c>
      <c r="P855" t="str">
        <f>IF(OR(SampleSuperstore[[#This Row],[Total Sales]]&gt;'Check Outliers'!$M$7,SampleSuperstore[[#This Row],[Total Sales]]&lt;'Check Outliers'!$M$8),"Outlier","normal")</f>
        <v>normal</v>
      </c>
      <c r="Q855" t="str">
        <f>IF(OR(SampleSuperstore[[#This Row],[Profit]]&gt;'Check Outliers'!$M$15,SampleSuperstore[[#This Row],[Profit]]&lt;'Check Outliers'!$M$16),"outlier","normal")</f>
        <v>normal</v>
      </c>
      <c r="R855" s="1" t="str">
        <f>IF(OR(SampleSuperstore[[#This Row],[Cogs]]&gt;'Check Outliers'!$M$23,SampleSuperstore[[#This Row],[Cogs]]&lt;'Check Outliers'!$M$24),"outlier","normal")</f>
        <v>normal</v>
      </c>
    </row>
    <row r="856" spans="1:18" x14ac:dyDescent="0.3">
      <c r="A856" s="1" t="s">
        <v>24</v>
      </c>
      <c r="B856" s="1" t="s">
        <v>11</v>
      </c>
      <c r="C856" s="1" t="s">
        <v>71</v>
      </c>
      <c r="D856" s="1" t="s">
        <v>72</v>
      </c>
      <c r="E856" s="1" t="s">
        <v>53</v>
      </c>
      <c r="F856" s="1" t="s">
        <v>22</v>
      </c>
      <c r="G856" s="1" t="s">
        <v>28</v>
      </c>
      <c r="H856">
        <v>80.98</v>
      </c>
      <c r="I856">
        <v>3</v>
      </c>
      <c r="J856">
        <v>242.94</v>
      </c>
      <c r="K856" s="11">
        <v>0</v>
      </c>
      <c r="L856">
        <v>9.7200000000000006</v>
      </c>
      <c r="M856">
        <v>233.22</v>
      </c>
      <c r="N856" s="11">
        <v>0.04</v>
      </c>
      <c r="O856">
        <v>9.7200000000000006</v>
      </c>
      <c r="P856" t="str">
        <f>IF(OR(SampleSuperstore[[#This Row],[Total Sales]]&gt;'Check Outliers'!$M$7,SampleSuperstore[[#This Row],[Total Sales]]&lt;'Check Outliers'!$M$8),"Outlier","normal")</f>
        <v>normal</v>
      </c>
      <c r="Q856" t="str">
        <f>IF(OR(SampleSuperstore[[#This Row],[Profit]]&gt;'Check Outliers'!$M$15,SampleSuperstore[[#This Row],[Profit]]&lt;'Check Outliers'!$M$16),"outlier","normal")</f>
        <v>normal</v>
      </c>
      <c r="R856" s="1" t="str">
        <f>IF(OR(SampleSuperstore[[#This Row],[Cogs]]&gt;'Check Outliers'!$M$23,SampleSuperstore[[#This Row],[Cogs]]&lt;'Check Outliers'!$M$24),"outlier","normal")</f>
        <v>normal</v>
      </c>
    </row>
    <row r="857" spans="1:18" x14ac:dyDescent="0.3">
      <c r="A857" s="1" t="s">
        <v>24</v>
      </c>
      <c r="B857" s="1" t="s">
        <v>11</v>
      </c>
      <c r="C857" s="1" t="s">
        <v>71</v>
      </c>
      <c r="D857" s="1" t="s">
        <v>72</v>
      </c>
      <c r="E857" s="1" t="s">
        <v>53</v>
      </c>
      <c r="F857" s="1" t="s">
        <v>22</v>
      </c>
      <c r="G857" s="1" t="s">
        <v>37</v>
      </c>
      <c r="H857">
        <v>19.98</v>
      </c>
      <c r="I857">
        <v>2</v>
      </c>
      <c r="J857">
        <v>39.96</v>
      </c>
      <c r="K857" s="11">
        <v>0</v>
      </c>
      <c r="L857">
        <v>18.78</v>
      </c>
      <c r="M857">
        <v>21.18</v>
      </c>
      <c r="N857" s="11">
        <v>0.47</v>
      </c>
      <c r="O857">
        <v>18.78</v>
      </c>
      <c r="P857" t="str">
        <f>IF(OR(SampleSuperstore[[#This Row],[Total Sales]]&gt;'Check Outliers'!$M$7,SampleSuperstore[[#This Row],[Total Sales]]&lt;'Check Outliers'!$M$8),"Outlier","normal")</f>
        <v>normal</v>
      </c>
      <c r="Q857" t="str">
        <f>IF(OR(SampleSuperstore[[#This Row],[Profit]]&gt;'Check Outliers'!$M$15,SampleSuperstore[[#This Row],[Profit]]&lt;'Check Outliers'!$M$16),"outlier","normal")</f>
        <v>normal</v>
      </c>
      <c r="R857" s="1" t="str">
        <f>IF(OR(SampleSuperstore[[#This Row],[Cogs]]&gt;'Check Outliers'!$M$23,SampleSuperstore[[#This Row],[Cogs]]&lt;'Check Outliers'!$M$24),"outlier","normal")</f>
        <v>normal</v>
      </c>
    </row>
    <row r="858" spans="1:18" x14ac:dyDescent="0.3">
      <c r="A858" s="1" t="s">
        <v>24</v>
      </c>
      <c r="B858" s="1" t="s">
        <v>11</v>
      </c>
      <c r="C858" s="1" t="s">
        <v>71</v>
      </c>
      <c r="D858" s="1" t="s">
        <v>72</v>
      </c>
      <c r="E858" s="1" t="s">
        <v>53</v>
      </c>
      <c r="F858" s="1" t="s">
        <v>22</v>
      </c>
      <c r="G858" s="1" t="s">
        <v>106</v>
      </c>
      <c r="H858">
        <v>10.23</v>
      </c>
      <c r="I858">
        <v>10</v>
      </c>
      <c r="J858">
        <v>102.3</v>
      </c>
      <c r="K858" s="11">
        <v>0</v>
      </c>
      <c r="L858">
        <v>26.6</v>
      </c>
      <c r="M858">
        <v>75.7</v>
      </c>
      <c r="N858" s="11">
        <v>0.26</v>
      </c>
      <c r="O858">
        <v>26.6</v>
      </c>
      <c r="P858" t="str">
        <f>IF(OR(SampleSuperstore[[#This Row],[Total Sales]]&gt;'Check Outliers'!$M$7,SampleSuperstore[[#This Row],[Total Sales]]&lt;'Check Outliers'!$M$8),"Outlier","normal")</f>
        <v>normal</v>
      </c>
      <c r="Q858" t="str">
        <f>IF(OR(SampleSuperstore[[#This Row],[Profit]]&gt;'Check Outliers'!$M$15,SampleSuperstore[[#This Row],[Profit]]&lt;'Check Outliers'!$M$16),"outlier","normal")</f>
        <v>normal</v>
      </c>
      <c r="R858" s="1" t="str">
        <f>IF(OR(SampleSuperstore[[#This Row],[Cogs]]&gt;'Check Outliers'!$M$23,SampleSuperstore[[#This Row],[Cogs]]&lt;'Check Outliers'!$M$24),"outlier","normal")</f>
        <v>normal</v>
      </c>
    </row>
    <row r="859" spans="1:18" x14ac:dyDescent="0.3">
      <c r="A859" s="1" t="s">
        <v>24</v>
      </c>
      <c r="B859" s="1" t="s">
        <v>11</v>
      </c>
      <c r="C859" s="1" t="s">
        <v>71</v>
      </c>
      <c r="D859" s="1" t="s">
        <v>72</v>
      </c>
      <c r="E859" s="1" t="s">
        <v>53</v>
      </c>
      <c r="F859" s="1" t="s">
        <v>22</v>
      </c>
      <c r="G859" s="1" t="s">
        <v>28</v>
      </c>
      <c r="H859">
        <v>10.68</v>
      </c>
      <c r="I859">
        <v>2</v>
      </c>
      <c r="J859">
        <v>21.36</v>
      </c>
      <c r="K859" s="11">
        <v>0</v>
      </c>
      <c r="L859">
        <v>5.77</v>
      </c>
      <c r="M859">
        <v>15.59</v>
      </c>
      <c r="N859" s="11">
        <v>0.27</v>
      </c>
      <c r="O859">
        <v>5.77</v>
      </c>
      <c r="P859" t="str">
        <f>IF(OR(SampleSuperstore[[#This Row],[Total Sales]]&gt;'Check Outliers'!$M$7,SampleSuperstore[[#This Row],[Total Sales]]&lt;'Check Outliers'!$M$8),"Outlier","normal")</f>
        <v>normal</v>
      </c>
      <c r="Q859" t="str">
        <f>IF(OR(SampleSuperstore[[#This Row],[Profit]]&gt;'Check Outliers'!$M$15,SampleSuperstore[[#This Row],[Profit]]&lt;'Check Outliers'!$M$16),"outlier","normal")</f>
        <v>normal</v>
      </c>
      <c r="R859" s="1" t="str">
        <f>IF(OR(SampleSuperstore[[#This Row],[Cogs]]&gt;'Check Outliers'!$M$23,SampleSuperstore[[#This Row],[Cogs]]&lt;'Check Outliers'!$M$24),"outlier","normal")</f>
        <v>normal</v>
      </c>
    </row>
    <row r="860" spans="1:18" x14ac:dyDescent="0.3">
      <c r="A860" s="1" t="s">
        <v>24</v>
      </c>
      <c r="B860" s="1" t="s">
        <v>40</v>
      </c>
      <c r="C860" s="1" t="s">
        <v>242</v>
      </c>
      <c r="D860" s="1" t="s">
        <v>128</v>
      </c>
      <c r="E860" s="1" t="s">
        <v>53</v>
      </c>
      <c r="F860" s="1" t="s">
        <v>22</v>
      </c>
      <c r="G860" s="1" t="s">
        <v>37</v>
      </c>
      <c r="H860">
        <v>7.61</v>
      </c>
      <c r="I860">
        <v>1</v>
      </c>
      <c r="J860">
        <v>7.61</v>
      </c>
      <c r="K860" s="11">
        <v>0</v>
      </c>
      <c r="L860">
        <v>3.58</v>
      </c>
      <c r="M860">
        <v>4.03</v>
      </c>
      <c r="N860" s="11">
        <v>0.47</v>
      </c>
      <c r="O860">
        <v>3.58</v>
      </c>
      <c r="P860" t="str">
        <f>IF(OR(SampleSuperstore[[#This Row],[Total Sales]]&gt;'Check Outliers'!$M$7,SampleSuperstore[[#This Row],[Total Sales]]&lt;'Check Outliers'!$M$8),"Outlier","normal")</f>
        <v>normal</v>
      </c>
      <c r="Q860" t="str">
        <f>IF(OR(SampleSuperstore[[#This Row],[Profit]]&gt;'Check Outliers'!$M$15,SampleSuperstore[[#This Row],[Profit]]&lt;'Check Outliers'!$M$16),"outlier","normal")</f>
        <v>normal</v>
      </c>
      <c r="R860" s="1" t="str">
        <f>IF(OR(SampleSuperstore[[#This Row],[Cogs]]&gt;'Check Outliers'!$M$23,SampleSuperstore[[#This Row],[Cogs]]&lt;'Check Outliers'!$M$24),"outlier","normal")</f>
        <v>normal</v>
      </c>
    </row>
    <row r="861" spans="1:18" x14ac:dyDescent="0.3">
      <c r="A861" s="1" t="s">
        <v>24</v>
      </c>
      <c r="B861" s="1" t="s">
        <v>40</v>
      </c>
      <c r="C861" s="1" t="s">
        <v>242</v>
      </c>
      <c r="D861" s="1" t="s">
        <v>128</v>
      </c>
      <c r="E861" s="1" t="s">
        <v>53</v>
      </c>
      <c r="F861" s="1" t="s">
        <v>22</v>
      </c>
      <c r="G861" s="1" t="s">
        <v>73</v>
      </c>
      <c r="H861">
        <v>3.58</v>
      </c>
      <c r="I861">
        <v>2</v>
      </c>
      <c r="J861">
        <v>7.16</v>
      </c>
      <c r="K861" s="11">
        <v>0</v>
      </c>
      <c r="L861">
        <v>3.58</v>
      </c>
      <c r="M861">
        <v>3.58</v>
      </c>
      <c r="N861" s="11">
        <v>0.5</v>
      </c>
      <c r="O861">
        <v>3.58</v>
      </c>
      <c r="P861" t="str">
        <f>IF(OR(SampleSuperstore[[#This Row],[Total Sales]]&gt;'Check Outliers'!$M$7,SampleSuperstore[[#This Row],[Total Sales]]&lt;'Check Outliers'!$M$8),"Outlier","normal")</f>
        <v>normal</v>
      </c>
      <c r="Q861" t="str">
        <f>IF(OR(SampleSuperstore[[#This Row],[Profit]]&gt;'Check Outliers'!$M$15,SampleSuperstore[[#This Row],[Profit]]&lt;'Check Outliers'!$M$16),"outlier","normal")</f>
        <v>normal</v>
      </c>
      <c r="R861" s="1" t="str">
        <f>IF(OR(SampleSuperstore[[#This Row],[Cogs]]&gt;'Check Outliers'!$M$23,SampleSuperstore[[#This Row],[Cogs]]&lt;'Check Outliers'!$M$24),"outlier","normal")</f>
        <v>normal</v>
      </c>
    </row>
    <row r="862" spans="1:18" x14ac:dyDescent="0.3">
      <c r="A862" s="1" t="s">
        <v>24</v>
      </c>
      <c r="B862" s="1" t="s">
        <v>11</v>
      </c>
      <c r="C862" s="1" t="s">
        <v>48</v>
      </c>
      <c r="D862" s="1" t="s">
        <v>20</v>
      </c>
      <c r="E862" s="1" t="s">
        <v>21</v>
      </c>
      <c r="F862" s="1" t="s">
        <v>22</v>
      </c>
      <c r="G862" s="1" t="s">
        <v>106</v>
      </c>
      <c r="H862">
        <v>3.68</v>
      </c>
      <c r="I862">
        <v>2</v>
      </c>
      <c r="J862">
        <v>7.36</v>
      </c>
      <c r="K862" s="11">
        <v>0</v>
      </c>
      <c r="L862">
        <v>0.15</v>
      </c>
      <c r="M862">
        <v>7.21</v>
      </c>
      <c r="N862" s="11">
        <v>0.02</v>
      </c>
      <c r="O862">
        <v>0.15</v>
      </c>
      <c r="P862" t="str">
        <f>IF(OR(SampleSuperstore[[#This Row],[Total Sales]]&gt;'Check Outliers'!$M$7,SampleSuperstore[[#This Row],[Total Sales]]&lt;'Check Outliers'!$M$8),"Outlier","normal")</f>
        <v>normal</v>
      </c>
      <c r="Q862" t="str">
        <f>IF(OR(SampleSuperstore[[#This Row],[Profit]]&gt;'Check Outliers'!$M$15,SampleSuperstore[[#This Row],[Profit]]&lt;'Check Outliers'!$M$16),"outlier","normal")</f>
        <v>normal</v>
      </c>
      <c r="R862" s="1" t="str">
        <f>IF(OR(SampleSuperstore[[#This Row],[Cogs]]&gt;'Check Outliers'!$M$23,SampleSuperstore[[#This Row],[Cogs]]&lt;'Check Outliers'!$M$24),"outlier","normal")</f>
        <v>normal</v>
      </c>
    </row>
    <row r="863" spans="1:18" x14ac:dyDescent="0.3">
      <c r="A863" s="1" t="s">
        <v>24</v>
      </c>
      <c r="B863" s="1" t="s">
        <v>11</v>
      </c>
      <c r="C863" s="1" t="s">
        <v>48</v>
      </c>
      <c r="D863" s="1" t="s">
        <v>20</v>
      </c>
      <c r="E863" s="1" t="s">
        <v>21</v>
      </c>
      <c r="F863" s="1" t="s">
        <v>22</v>
      </c>
      <c r="G863" s="1" t="s">
        <v>30</v>
      </c>
      <c r="H863">
        <v>11.55</v>
      </c>
      <c r="I863">
        <v>2</v>
      </c>
      <c r="J863">
        <v>23.1</v>
      </c>
      <c r="K863" s="11">
        <v>0</v>
      </c>
      <c r="L863">
        <v>10.63</v>
      </c>
      <c r="M863">
        <v>12.47</v>
      </c>
      <c r="N863" s="11">
        <v>0.46</v>
      </c>
      <c r="O863">
        <v>10.63</v>
      </c>
      <c r="P863" t="str">
        <f>IF(OR(SampleSuperstore[[#This Row],[Total Sales]]&gt;'Check Outliers'!$M$7,SampleSuperstore[[#This Row],[Total Sales]]&lt;'Check Outliers'!$M$8),"Outlier","normal")</f>
        <v>normal</v>
      </c>
      <c r="Q863" t="str">
        <f>IF(OR(SampleSuperstore[[#This Row],[Profit]]&gt;'Check Outliers'!$M$15,SampleSuperstore[[#This Row],[Profit]]&lt;'Check Outliers'!$M$16),"outlier","normal")</f>
        <v>normal</v>
      </c>
      <c r="R863" s="1" t="str">
        <f>IF(OR(SampleSuperstore[[#This Row],[Cogs]]&gt;'Check Outliers'!$M$23,SampleSuperstore[[#This Row],[Cogs]]&lt;'Check Outliers'!$M$24),"outlier","normal")</f>
        <v>normal</v>
      </c>
    </row>
    <row r="864" spans="1:18" x14ac:dyDescent="0.3">
      <c r="A864" s="1" t="s">
        <v>10</v>
      </c>
      <c r="B864" s="1" t="s">
        <v>18</v>
      </c>
      <c r="C864" s="1" t="s">
        <v>185</v>
      </c>
      <c r="D864" s="1" t="s">
        <v>26</v>
      </c>
      <c r="E864" s="1" t="s">
        <v>14</v>
      </c>
      <c r="F864" s="1" t="s">
        <v>31</v>
      </c>
      <c r="G864" s="1" t="s">
        <v>55</v>
      </c>
      <c r="H864">
        <v>31.91</v>
      </c>
      <c r="I864">
        <v>6</v>
      </c>
      <c r="J864">
        <v>191.47</v>
      </c>
      <c r="K864" s="11">
        <v>0.2</v>
      </c>
      <c r="L864">
        <v>40.69</v>
      </c>
      <c r="M864">
        <v>150.78</v>
      </c>
      <c r="N864" s="11">
        <v>0.21</v>
      </c>
      <c r="O864">
        <v>2.3959999999999937</v>
      </c>
      <c r="P864" t="str">
        <f>IF(OR(SampleSuperstore[[#This Row],[Total Sales]]&gt;'Check Outliers'!$M$7,SampleSuperstore[[#This Row],[Total Sales]]&lt;'Check Outliers'!$M$8),"Outlier","normal")</f>
        <v>normal</v>
      </c>
      <c r="Q864" t="str">
        <f>IF(OR(SampleSuperstore[[#This Row],[Profit]]&gt;'Check Outliers'!$M$15,SampleSuperstore[[#This Row],[Profit]]&lt;'Check Outliers'!$M$16),"outlier","normal")</f>
        <v>normal</v>
      </c>
      <c r="R864" s="1" t="str">
        <f>IF(OR(SampleSuperstore[[#This Row],[Cogs]]&gt;'Check Outliers'!$M$23,SampleSuperstore[[#This Row],[Cogs]]&lt;'Check Outliers'!$M$24),"outlier","normal")</f>
        <v>normal</v>
      </c>
    </row>
    <row r="865" spans="1:18" x14ac:dyDescent="0.3">
      <c r="A865" s="1" t="s">
        <v>10</v>
      </c>
      <c r="B865" s="1" t="s">
        <v>18</v>
      </c>
      <c r="C865" s="1" t="s">
        <v>185</v>
      </c>
      <c r="D865" s="1" t="s">
        <v>26</v>
      </c>
      <c r="E865" s="1" t="s">
        <v>14</v>
      </c>
      <c r="F865" s="1" t="s">
        <v>22</v>
      </c>
      <c r="G865" s="1" t="s">
        <v>30</v>
      </c>
      <c r="H865">
        <v>2.62</v>
      </c>
      <c r="I865">
        <v>2</v>
      </c>
      <c r="J865">
        <v>5.25</v>
      </c>
      <c r="K865" s="11">
        <v>0.2</v>
      </c>
      <c r="L865">
        <v>0.59</v>
      </c>
      <c r="M865">
        <v>4.66</v>
      </c>
      <c r="N865" s="11">
        <v>0.11</v>
      </c>
      <c r="O865">
        <v>-0.46000000000000008</v>
      </c>
      <c r="P865" t="str">
        <f>IF(OR(SampleSuperstore[[#This Row],[Total Sales]]&gt;'Check Outliers'!$M$7,SampleSuperstore[[#This Row],[Total Sales]]&lt;'Check Outliers'!$M$8),"Outlier","normal")</f>
        <v>normal</v>
      </c>
      <c r="Q865" t="str">
        <f>IF(OR(SampleSuperstore[[#This Row],[Profit]]&gt;'Check Outliers'!$M$15,SampleSuperstore[[#This Row],[Profit]]&lt;'Check Outliers'!$M$16),"outlier","normal")</f>
        <v>normal</v>
      </c>
      <c r="R865" s="1" t="str">
        <f>IF(OR(SampleSuperstore[[#This Row],[Cogs]]&gt;'Check Outliers'!$M$23,SampleSuperstore[[#This Row],[Cogs]]&lt;'Check Outliers'!$M$24),"outlier","normal")</f>
        <v>normal</v>
      </c>
    </row>
    <row r="866" spans="1:18" x14ac:dyDescent="0.3">
      <c r="A866" s="1" t="s">
        <v>10</v>
      </c>
      <c r="B866" s="1" t="s">
        <v>18</v>
      </c>
      <c r="C866" s="1" t="s">
        <v>185</v>
      </c>
      <c r="D866" s="1" t="s">
        <v>26</v>
      </c>
      <c r="E866" s="1" t="s">
        <v>14</v>
      </c>
      <c r="F866" s="1" t="s">
        <v>31</v>
      </c>
      <c r="G866" s="1" t="s">
        <v>32</v>
      </c>
      <c r="H866">
        <v>29.59</v>
      </c>
      <c r="I866">
        <v>2</v>
      </c>
      <c r="J866">
        <v>59.18</v>
      </c>
      <c r="K866" s="11">
        <v>0.2</v>
      </c>
      <c r="L866">
        <v>5.18</v>
      </c>
      <c r="M866">
        <v>54</v>
      </c>
      <c r="N866" s="11">
        <v>0.09</v>
      </c>
      <c r="O866">
        <v>-6.6560000000000006</v>
      </c>
      <c r="P866" t="str">
        <f>IF(OR(SampleSuperstore[[#This Row],[Total Sales]]&gt;'Check Outliers'!$M$7,SampleSuperstore[[#This Row],[Total Sales]]&lt;'Check Outliers'!$M$8),"Outlier","normal")</f>
        <v>normal</v>
      </c>
      <c r="Q866" t="str">
        <f>IF(OR(SampleSuperstore[[#This Row],[Profit]]&gt;'Check Outliers'!$M$15,SampleSuperstore[[#This Row],[Profit]]&lt;'Check Outliers'!$M$16),"outlier","normal")</f>
        <v>normal</v>
      </c>
      <c r="R866" s="1" t="str">
        <f>IF(OR(SampleSuperstore[[#This Row],[Cogs]]&gt;'Check Outliers'!$M$23,SampleSuperstore[[#This Row],[Cogs]]&lt;'Check Outliers'!$M$24),"outlier","normal")</f>
        <v>normal</v>
      </c>
    </row>
    <row r="867" spans="1:18" x14ac:dyDescent="0.3">
      <c r="A867" s="1" t="s">
        <v>24</v>
      </c>
      <c r="B867" s="1" t="s">
        <v>18</v>
      </c>
      <c r="C867" s="1" t="s">
        <v>78</v>
      </c>
      <c r="D867" s="1" t="s">
        <v>79</v>
      </c>
      <c r="E867" s="1" t="s">
        <v>14</v>
      </c>
      <c r="F867" s="1" t="s">
        <v>22</v>
      </c>
      <c r="G867" s="1" t="s">
        <v>23</v>
      </c>
      <c r="H867">
        <v>2.89</v>
      </c>
      <c r="I867">
        <v>1</v>
      </c>
      <c r="J867">
        <v>2.89</v>
      </c>
      <c r="K867" s="11">
        <v>0</v>
      </c>
      <c r="L867">
        <v>1.36</v>
      </c>
      <c r="M867">
        <v>1.53</v>
      </c>
      <c r="N867" s="11">
        <v>0.47</v>
      </c>
      <c r="O867">
        <v>1.36</v>
      </c>
      <c r="P867" t="str">
        <f>IF(OR(SampleSuperstore[[#This Row],[Total Sales]]&gt;'Check Outliers'!$M$7,SampleSuperstore[[#This Row],[Total Sales]]&lt;'Check Outliers'!$M$8),"Outlier","normal")</f>
        <v>normal</v>
      </c>
      <c r="Q867" t="str">
        <f>IF(OR(SampleSuperstore[[#This Row],[Profit]]&gt;'Check Outliers'!$M$15,SampleSuperstore[[#This Row],[Profit]]&lt;'Check Outliers'!$M$16),"outlier","normal")</f>
        <v>normal</v>
      </c>
      <c r="R867" s="1" t="str">
        <f>IF(OR(SampleSuperstore[[#This Row],[Cogs]]&gt;'Check Outliers'!$M$23,SampleSuperstore[[#This Row],[Cogs]]&lt;'Check Outliers'!$M$24),"outlier","normal")</f>
        <v>normal</v>
      </c>
    </row>
    <row r="868" spans="1:18" x14ac:dyDescent="0.3">
      <c r="A868" s="1" t="s">
        <v>24</v>
      </c>
      <c r="B868" s="1" t="s">
        <v>18</v>
      </c>
      <c r="C868" s="1" t="s">
        <v>78</v>
      </c>
      <c r="D868" s="1" t="s">
        <v>79</v>
      </c>
      <c r="E868" s="1" t="s">
        <v>14</v>
      </c>
      <c r="F868" s="1" t="s">
        <v>15</v>
      </c>
      <c r="G868" s="1" t="s">
        <v>29</v>
      </c>
      <c r="H868">
        <v>51.94</v>
      </c>
      <c r="I868">
        <v>1</v>
      </c>
      <c r="J868">
        <v>51.94</v>
      </c>
      <c r="K868" s="11">
        <v>0</v>
      </c>
      <c r="L868">
        <v>21.3</v>
      </c>
      <c r="M868">
        <v>30.64</v>
      </c>
      <c r="N868" s="11">
        <v>0.41</v>
      </c>
      <c r="O868">
        <v>21.3</v>
      </c>
      <c r="P868" t="str">
        <f>IF(OR(SampleSuperstore[[#This Row],[Total Sales]]&gt;'Check Outliers'!$M$7,SampleSuperstore[[#This Row],[Total Sales]]&lt;'Check Outliers'!$M$8),"Outlier","normal")</f>
        <v>normal</v>
      </c>
      <c r="Q868" t="str">
        <f>IF(OR(SampleSuperstore[[#This Row],[Profit]]&gt;'Check Outliers'!$M$15,SampleSuperstore[[#This Row],[Profit]]&lt;'Check Outliers'!$M$16),"outlier","normal")</f>
        <v>normal</v>
      </c>
      <c r="R868" s="1" t="str">
        <f>IF(OR(SampleSuperstore[[#This Row],[Cogs]]&gt;'Check Outliers'!$M$23,SampleSuperstore[[#This Row],[Cogs]]&lt;'Check Outliers'!$M$24),"outlier","normal")</f>
        <v>normal</v>
      </c>
    </row>
    <row r="869" spans="1:18" x14ac:dyDescent="0.3">
      <c r="A869" s="1" t="s">
        <v>58</v>
      </c>
      <c r="B869" s="1" t="s">
        <v>18</v>
      </c>
      <c r="C869" s="1" t="s">
        <v>51</v>
      </c>
      <c r="D869" s="1" t="s">
        <v>52</v>
      </c>
      <c r="E869" s="1" t="s">
        <v>53</v>
      </c>
      <c r="F869" s="1" t="s">
        <v>22</v>
      </c>
      <c r="G869" s="1" t="s">
        <v>23</v>
      </c>
      <c r="H869">
        <v>3.98</v>
      </c>
      <c r="I869">
        <v>4</v>
      </c>
      <c r="J869">
        <v>15.94</v>
      </c>
      <c r="K869" s="11">
        <v>0.2</v>
      </c>
      <c r="L869">
        <v>5.18</v>
      </c>
      <c r="M869">
        <v>10.76</v>
      </c>
      <c r="N869" s="11">
        <v>0.32</v>
      </c>
      <c r="O869">
        <v>1.9919999999999995</v>
      </c>
      <c r="P869" t="str">
        <f>IF(OR(SampleSuperstore[[#This Row],[Total Sales]]&gt;'Check Outliers'!$M$7,SampleSuperstore[[#This Row],[Total Sales]]&lt;'Check Outliers'!$M$8),"Outlier","normal")</f>
        <v>normal</v>
      </c>
      <c r="Q869" t="str">
        <f>IF(OR(SampleSuperstore[[#This Row],[Profit]]&gt;'Check Outliers'!$M$15,SampleSuperstore[[#This Row],[Profit]]&lt;'Check Outliers'!$M$16),"outlier","normal")</f>
        <v>normal</v>
      </c>
      <c r="R869" s="1" t="str">
        <f>IF(OR(SampleSuperstore[[#This Row],[Cogs]]&gt;'Check Outliers'!$M$23,SampleSuperstore[[#This Row],[Cogs]]&lt;'Check Outliers'!$M$24),"outlier","normal")</f>
        <v>normal</v>
      </c>
    </row>
    <row r="870" spans="1:18" x14ac:dyDescent="0.3">
      <c r="A870" s="1" t="s">
        <v>24</v>
      </c>
      <c r="B870" s="1" t="s">
        <v>18</v>
      </c>
      <c r="C870" s="1" t="s">
        <v>231</v>
      </c>
      <c r="D870" s="1" t="s">
        <v>52</v>
      </c>
      <c r="E870" s="1" t="s">
        <v>53</v>
      </c>
      <c r="F870" s="1" t="s">
        <v>22</v>
      </c>
      <c r="G870" s="1" t="s">
        <v>33</v>
      </c>
      <c r="H870">
        <v>7.48</v>
      </c>
      <c r="I870">
        <v>6</v>
      </c>
      <c r="J870">
        <v>44.91</v>
      </c>
      <c r="K870" s="11">
        <v>0.7</v>
      </c>
      <c r="L870">
        <v>-35.93</v>
      </c>
      <c r="M870">
        <v>80.84</v>
      </c>
      <c r="N870" s="11">
        <v>-0.8</v>
      </c>
      <c r="O870">
        <v>-67.36699999999999</v>
      </c>
      <c r="P870" t="str">
        <f>IF(OR(SampleSuperstore[[#This Row],[Total Sales]]&gt;'Check Outliers'!$M$7,SampleSuperstore[[#This Row],[Total Sales]]&lt;'Check Outliers'!$M$8),"Outlier","normal")</f>
        <v>normal</v>
      </c>
      <c r="Q870" t="str">
        <f>IF(OR(SampleSuperstore[[#This Row],[Profit]]&gt;'Check Outliers'!$M$15,SampleSuperstore[[#This Row],[Profit]]&lt;'Check Outliers'!$M$16),"outlier","normal")</f>
        <v>normal</v>
      </c>
      <c r="R870" s="1" t="str">
        <f>IF(OR(SampleSuperstore[[#This Row],[Cogs]]&gt;'Check Outliers'!$M$23,SampleSuperstore[[#This Row],[Cogs]]&lt;'Check Outliers'!$M$24),"outlier","normal")</f>
        <v>normal</v>
      </c>
    </row>
    <row r="871" spans="1:18" hidden="1" x14ac:dyDescent="0.3">
      <c r="A871" s="1" t="s">
        <v>58</v>
      </c>
      <c r="B871" s="1" t="s">
        <v>40</v>
      </c>
      <c r="C871" s="1" t="s">
        <v>51</v>
      </c>
      <c r="D871" s="1" t="s">
        <v>52</v>
      </c>
      <c r="E871" s="1" t="s">
        <v>53</v>
      </c>
      <c r="F871" s="1" t="s">
        <v>22</v>
      </c>
      <c r="G871" s="1" t="s">
        <v>33</v>
      </c>
      <c r="H871">
        <v>228.29</v>
      </c>
      <c r="I871">
        <v>5</v>
      </c>
      <c r="J871">
        <v>1141.47</v>
      </c>
      <c r="K871" s="1">
        <v>0.7</v>
      </c>
      <c r="L871">
        <v>-760.98</v>
      </c>
      <c r="M871">
        <v>1902.45</v>
      </c>
      <c r="N871">
        <v>-0.67</v>
      </c>
      <c r="O871">
        <v>-1560.009</v>
      </c>
      <c r="P871" t="str">
        <f>IF(OR(SampleSuperstore[[#This Row],[Total Sales]]&gt;'Check Outliers'!$M$7,SampleSuperstore[[#This Row],[Total Sales]]&lt;'Check Outliers'!$M$8),"Outlier","normal")</f>
        <v>Outlier</v>
      </c>
      <c r="Q871" t="str">
        <f>IF(OR(SampleSuperstore[[#This Row],[Profit]]&gt;'Check Outliers'!$M$15,SampleSuperstore[[#This Row],[Profit]]&lt;'Check Outliers'!$M$16),"outlier","normal")</f>
        <v>outlier</v>
      </c>
      <c r="R871" s="1" t="str">
        <f>IF(OR(SampleSuperstore[[#This Row],[Cogs]]&gt;'Check Outliers'!$M$23,SampleSuperstore[[#This Row],[Cogs]]&lt;'Check Outliers'!$M$24),"outlier","normal")</f>
        <v>outlier</v>
      </c>
    </row>
    <row r="872" spans="1:18" hidden="1" x14ac:dyDescent="0.3">
      <c r="A872" s="1" t="s">
        <v>58</v>
      </c>
      <c r="B872" s="1" t="s">
        <v>40</v>
      </c>
      <c r="C872" s="1" t="s">
        <v>51</v>
      </c>
      <c r="D872" s="1" t="s">
        <v>52</v>
      </c>
      <c r="E872" s="1" t="s">
        <v>53</v>
      </c>
      <c r="F872" s="1" t="s">
        <v>31</v>
      </c>
      <c r="G872" s="1" t="s">
        <v>32</v>
      </c>
      <c r="H872">
        <v>93.59</v>
      </c>
      <c r="I872">
        <v>3</v>
      </c>
      <c r="J872">
        <v>280.77999999999997</v>
      </c>
      <c r="K872" s="1">
        <v>0.4</v>
      </c>
      <c r="L872">
        <v>-46.8</v>
      </c>
      <c r="M872">
        <v>327.58</v>
      </c>
      <c r="N872">
        <v>-0.17</v>
      </c>
      <c r="O872">
        <v>-159.11199999999999</v>
      </c>
      <c r="P872" t="str">
        <f>IF(OR(SampleSuperstore[[#This Row],[Total Sales]]&gt;'Check Outliers'!$M$7,SampleSuperstore[[#This Row],[Total Sales]]&lt;'Check Outliers'!$M$8),"Outlier","normal")</f>
        <v>normal</v>
      </c>
      <c r="Q872" t="str">
        <f>IF(OR(SampleSuperstore[[#This Row],[Profit]]&gt;'Check Outliers'!$M$15,SampleSuperstore[[#This Row],[Profit]]&lt;'Check Outliers'!$M$16),"outlier","normal")</f>
        <v>outlier</v>
      </c>
      <c r="R872" s="1" t="str">
        <f>IF(OR(SampleSuperstore[[#This Row],[Cogs]]&gt;'Check Outliers'!$M$23,SampleSuperstore[[#This Row],[Cogs]]&lt;'Check Outliers'!$M$24),"outlier","normal")</f>
        <v>normal</v>
      </c>
    </row>
    <row r="873" spans="1:18" x14ac:dyDescent="0.3">
      <c r="A873" s="1" t="s">
        <v>58</v>
      </c>
      <c r="B873" s="1" t="s">
        <v>11</v>
      </c>
      <c r="C873" s="1" t="s">
        <v>35</v>
      </c>
      <c r="D873" s="1" t="s">
        <v>243</v>
      </c>
      <c r="E873" s="1" t="s">
        <v>53</v>
      </c>
      <c r="F873" s="1" t="s">
        <v>22</v>
      </c>
      <c r="G873" s="1" t="s">
        <v>37</v>
      </c>
      <c r="H873">
        <v>11.48</v>
      </c>
      <c r="I873">
        <v>3</v>
      </c>
      <c r="J873">
        <v>34.44</v>
      </c>
      <c r="K873" s="11">
        <v>0</v>
      </c>
      <c r="L873">
        <v>17.22</v>
      </c>
      <c r="M873">
        <v>17.22</v>
      </c>
      <c r="N873" s="11">
        <v>0.5</v>
      </c>
      <c r="O873">
        <v>17.22</v>
      </c>
      <c r="P873" t="str">
        <f>IF(OR(SampleSuperstore[[#This Row],[Total Sales]]&gt;'Check Outliers'!$M$7,SampleSuperstore[[#This Row],[Total Sales]]&lt;'Check Outliers'!$M$8),"Outlier","normal")</f>
        <v>normal</v>
      </c>
      <c r="Q873" t="str">
        <f>IF(OR(SampleSuperstore[[#This Row],[Profit]]&gt;'Check Outliers'!$M$15,SampleSuperstore[[#This Row],[Profit]]&lt;'Check Outliers'!$M$16),"outlier","normal")</f>
        <v>normal</v>
      </c>
      <c r="R873" s="1" t="str">
        <f>IF(OR(SampleSuperstore[[#This Row],[Cogs]]&gt;'Check Outliers'!$M$23,SampleSuperstore[[#This Row],[Cogs]]&lt;'Check Outliers'!$M$24),"outlier","normal")</f>
        <v>normal</v>
      </c>
    </row>
    <row r="874" spans="1:18" x14ac:dyDescent="0.3">
      <c r="A874" s="1" t="s">
        <v>24</v>
      </c>
      <c r="B874" s="1" t="s">
        <v>11</v>
      </c>
      <c r="C874" s="1" t="s">
        <v>71</v>
      </c>
      <c r="D874" s="1" t="s">
        <v>72</v>
      </c>
      <c r="E874" s="1" t="s">
        <v>53</v>
      </c>
      <c r="F874" s="1" t="s">
        <v>22</v>
      </c>
      <c r="G874" s="1" t="s">
        <v>37</v>
      </c>
      <c r="H874">
        <v>5.68</v>
      </c>
      <c r="I874">
        <v>2</v>
      </c>
      <c r="J874">
        <v>11.36</v>
      </c>
      <c r="K874" s="11">
        <v>0</v>
      </c>
      <c r="L874">
        <v>5.23</v>
      </c>
      <c r="M874">
        <v>6.13</v>
      </c>
      <c r="N874" s="11">
        <v>0.46</v>
      </c>
      <c r="O874">
        <v>5.23</v>
      </c>
      <c r="P874" t="str">
        <f>IF(OR(SampleSuperstore[[#This Row],[Total Sales]]&gt;'Check Outliers'!$M$7,SampleSuperstore[[#This Row],[Total Sales]]&lt;'Check Outliers'!$M$8),"Outlier","normal")</f>
        <v>normal</v>
      </c>
      <c r="Q874" t="str">
        <f>IF(OR(SampleSuperstore[[#This Row],[Profit]]&gt;'Check Outliers'!$M$15,SampleSuperstore[[#This Row],[Profit]]&lt;'Check Outliers'!$M$16),"outlier","normal")</f>
        <v>normal</v>
      </c>
      <c r="R874" s="1" t="str">
        <f>IF(OR(SampleSuperstore[[#This Row],[Cogs]]&gt;'Check Outliers'!$M$23,SampleSuperstore[[#This Row],[Cogs]]&lt;'Check Outliers'!$M$24),"outlier","normal")</f>
        <v>normal</v>
      </c>
    </row>
    <row r="875" spans="1:18" x14ac:dyDescent="0.3">
      <c r="A875" s="1" t="s">
        <v>24</v>
      </c>
      <c r="B875" s="1" t="s">
        <v>11</v>
      </c>
      <c r="C875" s="1" t="s">
        <v>71</v>
      </c>
      <c r="D875" s="1" t="s">
        <v>72</v>
      </c>
      <c r="E875" s="1" t="s">
        <v>53</v>
      </c>
      <c r="F875" s="1" t="s">
        <v>22</v>
      </c>
      <c r="G875" s="1" t="s">
        <v>33</v>
      </c>
      <c r="H875">
        <v>15.19</v>
      </c>
      <c r="I875">
        <v>7</v>
      </c>
      <c r="J875">
        <v>106.34</v>
      </c>
      <c r="K875" s="11">
        <v>0.2</v>
      </c>
      <c r="L875">
        <v>37.22</v>
      </c>
      <c r="M875">
        <v>69.12</v>
      </c>
      <c r="N875" s="11">
        <v>0.35</v>
      </c>
      <c r="O875">
        <v>15.951999999999998</v>
      </c>
      <c r="P875" t="str">
        <f>IF(OR(SampleSuperstore[[#This Row],[Total Sales]]&gt;'Check Outliers'!$M$7,SampleSuperstore[[#This Row],[Total Sales]]&lt;'Check Outliers'!$M$8),"Outlier","normal")</f>
        <v>normal</v>
      </c>
      <c r="Q875" t="str">
        <f>IF(OR(SampleSuperstore[[#This Row],[Profit]]&gt;'Check Outliers'!$M$15,SampleSuperstore[[#This Row],[Profit]]&lt;'Check Outliers'!$M$16),"outlier","normal")</f>
        <v>normal</v>
      </c>
      <c r="R875" s="1" t="str">
        <f>IF(OR(SampleSuperstore[[#This Row],[Cogs]]&gt;'Check Outliers'!$M$23,SampleSuperstore[[#This Row],[Cogs]]&lt;'Check Outliers'!$M$24),"outlier","normal")</f>
        <v>normal</v>
      </c>
    </row>
    <row r="876" spans="1:18" x14ac:dyDescent="0.3">
      <c r="A876" s="1" t="s">
        <v>24</v>
      </c>
      <c r="B876" s="1" t="s">
        <v>11</v>
      </c>
      <c r="C876" s="1" t="s">
        <v>95</v>
      </c>
      <c r="D876" s="1" t="s">
        <v>36</v>
      </c>
      <c r="E876" s="1" t="s">
        <v>14</v>
      </c>
      <c r="F876" s="1" t="s">
        <v>22</v>
      </c>
      <c r="G876" s="1" t="s">
        <v>37</v>
      </c>
      <c r="H876">
        <v>38.43</v>
      </c>
      <c r="I876">
        <v>5</v>
      </c>
      <c r="J876">
        <v>192.16</v>
      </c>
      <c r="K876" s="11">
        <v>0.2</v>
      </c>
      <c r="L876">
        <v>67.260000000000005</v>
      </c>
      <c r="M876">
        <v>124.9</v>
      </c>
      <c r="N876" s="11">
        <v>0.35</v>
      </c>
      <c r="O876">
        <v>28.828000000000003</v>
      </c>
      <c r="P876" t="str">
        <f>IF(OR(SampleSuperstore[[#This Row],[Total Sales]]&gt;'Check Outliers'!$M$7,SampleSuperstore[[#This Row],[Total Sales]]&lt;'Check Outliers'!$M$8),"Outlier","normal")</f>
        <v>normal</v>
      </c>
      <c r="Q876" t="str">
        <f>IF(OR(SampleSuperstore[[#This Row],[Profit]]&gt;'Check Outliers'!$M$15,SampleSuperstore[[#This Row],[Profit]]&lt;'Check Outliers'!$M$16),"outlier","normal")</f>
        <v>normal</v>
      </c>
      <c r="R876" s="1" t="str">
        <f>IF(OR(SampleSuperstore[[#This Row],[Cogs]]&gt;'Check Outliers'!$M$23,SampleSuperstore[[#This Row],[Cogs]]&lt;'Check Outliers'!$M$24),"outlier","normal")</f>
        <v>normal</v>
      </c>
    </row>
    <row r="877" spans="1:18" x14ac:dyDescent="0.3">
      <c r="A877" s="1" t="s">
        <v>24</v>
      </c>
      <c r="B877" s="1" t="s">
        <v>40</v>
      </c>
      <c r="C877" s="1" t="s">
        <v>35</v>
      </c>
      <c r="D877" s="1" t="s">
        <v>243</v>
      </c>
      <c r="E877" s="1" t="s">
        <v>53</v>
      </c>
      <c r="F877" s="1" t="s">
        <v>15</v>
      </c>
      <c r="G877" s="1" t="s">
        <v>29</v>
      </c>
      <c r="H877">
        <v>107.53</v>
      </c>
      <c r="I877">
        <v>3</v>
      </c>
      <c r="J877">
        <v>322.58999999999997</v>
      </c>
      <c r="K877" s="11">
        <v>0</v>
      </c>
      <c r="L877">
        <v>64.52</v>
      </c>
      <c r="M877">
        <v>258.07</v>
      </c>
      <c r="N877" s="11">
        <v>0.2</v>
      </c>
      <c r="O877">
        <v>64.52</v>
      </c>
      <c r="P877" t="str">
        <f>IF(OR(SampleSuperstore[[#This Row],[Total Sales]]&gt;'Check Outliers'!$M$7,SampleSuperstore[[#This Row],[Total Sales]]&lt;'Check Outliers'!$M$8),"Outlier","normal")</f>
        <v>normal</v>
      </c>
      <c r="Q877" t="str">
        <f>IF(OR(SampleSuperstore[[#This Row],[Profit]]&gt;'Check Outliers'!$M$15,SampleSuperstore[[#This Row],[Profit]]&lt;'Check Outliers'!$M$16),"outlier","normal")</f>
        <v>normal</v>
      </c>
      <c r="R877" s="1" t="str">
        <f>IF(OR(SampleSuperstore[[#This Row],[Cogs]]&gt;'Check Outliers'!$M$23,SampleSuperstore[[#This Row],[Cogs]]&lt;'Check Outliers'!$M$24),"outlier","normal")</f>
        <v>normal</v>
      </c>
    </row>
    <row r="878" spans="1:18" x14ac:dyDescent="0.3">
      <c r="A878" s="1" t="s">
        <v>24</v>
      </c>
      <c r="B878" s="1" t="s">
        <v>40</v>
      </c>
      <c r="C878" s="1" t="s">
        <v>35</v>
      </c>
      <c r="D878" s="1" t="s">
        <v>243</v>
      </c>
      <c r="E878" s="1" t="s">
        <v>53</v>
      </c>
      <c r="F878" s="1" t="s">
        <v>31</v>
      </c>
      <c r="G878" s="1" t="s">
        <v>55</v>
      </c>
      <c r="H878">
        <v>29.99</v>
      </c>
      <c r="I878">
        <v>1</v>
      </c>
      <c r="J878">
        <v>29.99</v>
      </c>
      <c r="K878" s="11">
        <v>0</v>
      </c>
      <c r="L878">
        <v>13.2</v>
      </c>
      <c r="M878">
        <v>16.79</v>
      </c>
      <c r="N878" s="11">
        <v>0.44</v>
      </c>
      <c r="O878">
        <v>13.2</v>
      </c>
      <c r="P878" t="str">
        <f>IF(OR(SampleSuperstore[[#This Row],[Total Sales]]&gt;'Check Outliers'!$M$7,SampleSuperstore[[#This Row],[Total Sales]]&lt;'Check Outliers'!$M$8),"Outlier","normal")</f>
        <v>normal</v>
      </c>
      <c r="Q878" t="str">
        <f>IF(OR(SampleSuperstore[[#This Row],[Profit]]&gt;'Check Outliers'!$M$15,SampleSuperstore[[#This Row],[Profit]]&lt;'Check Outliers'!$M$16),"outlier","normal")</f>
        <v>normal</v>
      </c>
      <c r="R878" s="1" t="str">
        <f>IF(OR(SampleSuperstore[[#This Row],[Cogs]]&gt;'Check Outliers'!$M$23,SampleSuperstore[[#This Row],[Cogs]]&lt;'Check Outliers'!$M$24),"outlier","normal")</f>
        <v>normal</v>
      </c>
    </row>
    <row r="879" spans="1:18" x14ac:dyDescent="0.3">
      <c r="A879" s="1" t="s">
        <v>24</v>
      </c>
      <c r="B879" s="1" t="s">
        <v>40</v>
      </c>
      <c r="C879" s="1" t="s">
        <v>35</v>
      </c>
      <c r="D879" s="1" t="s">
        <v>243</v>
      </c>
      <c r="E879" s="1" t="s">
        <v>53</v>
      </c>
      <c r="F879" s="1" t="s">
        <v>31</v>
      </c>
      <c r="G879" s="1" t="s">
        <v>55</v>
      </c>
      <c r="H879">
        <v>123.99</v>
      </c>
      <c r="I879">
        <v>3</v>
      </c>
      <c r="J879">
        <v>371.97</v>
      </c>
      <c r="K879" s="11">
        <v>0</v>
      </c>
      <c r="L879">
        <v>66.95</v>
      </c>
      <c r="M879">
        <v>305.02</v>
      </c>
      <c r="N879" s="11">
        <v>0.18</v>
      </c>
      <c r="O879">
        <v>66.95</v>
      </c>
      <c r="P879" t="str">
        <f>IF(OR(SampleSuperstore[[#This Row],[Total Sales]]&gt;'Check Outliers'!$M$7,SampleSuperstore[[#This Row],[Total Sales]]&lt;'Check Outliers'!$M$8),"Outlier","normal")</f>
        <v>normal</v>
      </c>
      <c r="Q879" t="str">
        <f>IF(OR(SampleSuperstore[[#This Row],[Profit]]&gt;'Check Outliers'!$M$15,SampleSuperstore[[#This Row],[Profit]]&lt;'Check Outliers'!$M$16),"outlier","normal")</f>
        <v>normal</v>
      </c>
      <c r="R879" s="1" t="str">
        <f>IF(OR(SampleSuperstore[[#This Row],[Cogs]]&gt;'Check Outliers'!$M$23,SampleSuperstore[[#This Row],[Cogs]]&lt;'Check Outliers'!$M$24),"outlier","normal")</f>
        <v>normal</v>
      </c>
    </row>
    <row r="880" spans="1:18" x14ac:dyDescent="0.3">
      <c r="A880" s="1" t="s">
        <v>24</v>
      </c>
      <c r="B880" s="1" t="s">
        <v>40</v>
      </c>
      <c r="C880" s="1" t="s">
        <v>51</v>
      </c>
      <c r="D880" s="1" t="s">
        <v>52</v>
      </c>
      <c r="E880" s="1" t="s">
        <v>53</v>
      </c>
      <c r="F880" s="1" t="s">
        <v>22</v>
      </c>
      <c r="G880" s="1" t="s">
        <v>33</v>
      </c>
      <c r="H880">
        <v>1.47</v>
      </c>
      <c r="I880">
        <v>4</v>
      </c>
      <c r="J880">
        <v>5.89</v>
      </c>
      <c r="K880" s="11">
        <v>0.7</v>
      </c>
      <c r="L880">
        <v>-4.12</v>
      </c>
      <c r="M880">
        <v>10.01</v>
      </c>
      <c r="N880" s="11">
        <v>-0.7</v>
      </c>
      <c r="O880">
        <v>-8.2429999999999986</v>
      </c>
      <c r="P880" t="str">
        <f>IF(OR(SampleSuperstore[[#This Row],[Total Sales]]&gt;'Check Outliers'!$M$7,SampleSuperstore[[#This Row],[Total Sales]]&lt;'Check Outliers'!$M$8),"Outlier","normal")</f>
        <v>normal</v>
      </c>
      <c r="Q880" t="str">
        <f>IF(OR(SampleSuperstore[[#This Row],[Profit]]&gt;'Check Outliers'!$M$15,SampleSuperstore[[#This Row],[Profit]]&lt;'Check Outliers'!$M$16),"outlier","normal")</f>
        <v>normal</v>
      </c>
      <c r="R880" s="1" t="str">
        <f>IF(OR(SampleSuperstore[[#This Row],[Cogs]]&gt;'Check Outliers'!$M$23,SampleSuperstore[[#This Row],[Cogs]]&lt;'Check Outliers'!$M$24),"outlier","normal")</f>
        <v>normal</v>
      </c>
    </row>
    <row r="881" spans="1:18" x14ac:dyDescent="0.3">
      <c r="A881" s="1" t="s">
        <v>10</v>
      </c>
      <c r="B881" s="1" t="s">
        <v>40</v>
      </c>
      <c r="C881" s="1" t="s">
        <v>71</v>
      </c>
      <c r="D881" s="1" t="s">
        <v>72</v>
      </c>
      <c r="E881" s="1" t="s">
        <v>53</v>
      </c>
      <c r="F881" s="1" t="s">
        <v>22</v>
      </c>
      <c r="G881" s="1" t="s">
        <v>33</v>
      </c>
      <c r="H881">
        <v>22.82</v>
      </c>
      <c r="I881">
        <v>3</v>
      </c>
      <c r="J881">
        <v>68.47</v>
      </c>
      <c r="K881" s="11">
        <v>0.2</v>
      </c>
      <c r="L881">
        <v>23.11</v>
      </c>
      <c r="M881">
        <v>45.36</v>
      </c>
      <c r="N881" s="11">
        <v>0.34</v>
      </c>
      <c r="O881">
        <v>9.4159999999999986</v>
      </c>
      <c r="P881" t="str">
        <f>IF(OR(SampleSuperstore[[#This Row],[Total Sales]]&gt;'Check Outliers'!$M$7,SampleSuperstore[[#This Row],[Total Sales]]&lt;'Check Outliers'!$M$8),"Outlier","normal")</f>
        <v>normal</v>
      </c>
      <c r="Q881" t="str">
        <f>IF(OR(SampleSuperstore[[#This Row],[Profit]]&gt;'Check Outliers'!$M$15,SampleSuperstore[[#This Row],[Profit]]&lt;'Check Outliers'!$M$16),"outlier","normal")</f>
        <v>normal</v>
      </c>
      <c r="R881" s="1" t="str">
        <f>IF(OR(SampleSuperstore[[#This Row],[Cogs]]&gt;'Check Outliers'!$M$23,SampleSuperstore[[#This Row],[Cogs]]&lt;'Check Outliers'!$M$24),"outlier","normal")</f>
        <v>normal</v>
      </c>
    </row>
    <row r="882" spans="1:18" hidden="1" x14ac:dyDescent="0.3">
      <c r="A882" s="1" t="s">
        <v>10</v>
      </c>
      <c r="B882" s="1" t="s">
        <v>40</v>
      </c>
      <c r="C882" s="1" t="s">
        <v>71</v>
      </c>
      <c r="D882" s="1" t="s">
        <v>72</v>
      </c>
      <c r="E882" s="1" t="s">
        <v>53</v>
      </c>
      <c r="F882" s="1" t="s">
        <v>15</v>
      </c>
      <c r="G882" s="1" t="s">
        <v>17</v>
      </c>
      <c r="H882">
        <v>248.58</v>
      </c>
      <c r="I882">
        <v>5</v>
      </c>
      <c r="J882">
        <v>1242.9000000000001</v>
      </c>
      <c r="K882" s="1">
        <v>0.1</v>
      </c>
      <c r="L882">
        <v>262.39</v>
      </c>
      <c r="M882">
        <v>980.51</v>
      </c>
      <c r="N882">
        <v>0.21</v>
      </c>
      <c r="O882">
        <v>138.09999999999997</v>
      </c>
      <c r="P882" t="str">
        <f>IF(OR(SampleSuperstore[[#This Row],[Total Sales]]&gt;'Check Outliers'!$M$7,SampleSuperstore[[#This Row],[Total Sales]]&lt;'Check Outliers'!$M$8),"Outlier","normal")</f>
        <v>Outlier</v>
      </c>
      <c r="Q882" t="str">
        <f>IF(OR(SampleSuperstore[[#This Row],[Profit]]&gt;'Check Outliers'!$M$15,SampleSuperstore[[#This Row],[Profit]]&lt;'Check Outliers'!$M$16),"outlier","normal")</f>
        <v>outlier</v>
      </c>
      <c r="R882" s="1" t="str">
        <f>IF(OR(SampleSuperstore[[#This Row],[Cogs]]&gt;'Check Outliers'!$M$23,SampleSuperstore[[#This Row],[Cogs]]&lt;'Check Outliers'!$M$24),"outlier","normal")</f>
        <v>outlier</v>
      </c>
    </row>
    <row r="883" spans="1:18" x14ac:dyDescent="0.3">
      <c r="A883" s="1" t="s">
        <v>24</v>
      </c>
      <c r="B883" s="1" t="s">
        <v>11</v>
      </c>
      <c r="C883" s="1" t="s">
        <v>78</v>
      </c>
      <c r="D883" s="1" t="s">
        <v>79</v>
      </c>
      <c r="E883" s="1" t="s">
        <v>14</v>
      </c>
      <c r="F883" s="1" t="s">
        <v>22</v>
      </c>
      <c r="G883" s="1" t="s">
        <v>28</v>
      </c>
      <c r="H883">
        <v>15.42</v>
      </c>
      <c r="I883">
        <v>2</v>
      </c>
      <c r="J883">
        <v>30.84</v>
      </c>
      <c r="K883" s="11">
        <v>0</v>
      </c>
      <c r="L883">
        <v>8.33</v>
      </c>
      <c r="M883">
        <v>22.51</v>
      </c>
      <c r="N883" s="11">
        <v>0.27</v>
      </c>
      <c r="O883">
        <v>8.33</v>
      </c>
      <c r="P883" t="str">
        <f>IF(OR(SampleSuperstore[[#This Row],[Total Sales]]&gt;'Check Outliers'!$M$7,SampleSuperstore[[#This Row],[Total Sales]]&lt;'Check Outliers'!$M$8),"Outlier","normal")</f>
        <v>normal</v>
      </c>
      <c r="Q883" t="str">
        <f>IF(OR(SampleSuperstore[[#This Row],[Profit]]&gt;'Check Outliers'!$M$15,SampleSuperstore[[#This Row],[Profit]]&lt;'Check Outliers'!$M$16),"outlier","normal")</f>
        <v>normal</v>
      </c>
      <c r="R883" s="1" t="str">
        <f>IF(OR(SampleSuperstore[[#This Row],[Cogs]]&gt;'Check Outliers'!$M$23,SampleSuperstore[[#This Row],[Cogs]]&lt;'Check Outliers'!$M$24),"outlier","normal")</f>
        <v>normal</v>
      </c>
    </row>
    <row r="884" spans="1:18" x14ac:dyDescent="0.3">
      <c r="A884" s="1" t="s">
        <v>164</v>
      </c>
      <c r="B884" s="1" t="s">
        <v>11</v>
      </c>
      <c r="C884" s="1" t="s">
        <v>48</v>
      </c>
      <c r="D884" s="1" t="s">
        <v>20</v>
      </c>
      <c r="E884" s="1" t="s">
        <v>21</v>
      </c>
      <c r="F884" s="1" t="s">
        <v>22</v>
      </c>
      <c r="G884" s="1" t="s">
        <v>30</v>
      </c>
      <c r="H884">
        <v>3.37</v>
      </c>
      <c r="I884">
        <v>4</v>
      </c>
      <c r="J884">
        <v>13.48</v>
      </c>
      <c r="K884" s="11">
        <v>0</v>
      </c>
      <c r="L884">
        <v>5.93</v>
      </c>
      <c r="M884">
        <v>7.55</v>
      </c>
      <c r="N884" s="11">
        <v>0.44</v>
      </c>
      <c r="O884">
        <v>5.93</v>
      </c>
      <c r="P884" t="str">
        <f>IF(OR(SampleSuperstore[[#This Row],[Total Sales]]&gt;'Check Outliers'!$M$7,SampleSuperstore[[#This Row],[Total Sales]]&lt;'Check Outliers'!$M$8),"Outlier","normal")</f>
        <v>normal</v>
      </c>
      <c r="Q884" t="str">
        <f>IF(OR(SampleSuperstore[[#This Row],[Profit]]&gt;'Check Outliers'!$M$15,SampleSuperstore[[#This Row],[Profit]]&lt;'Check Outliers'!$M$16),"outlier","normal")</f>
        <v>normal</v>
      </c>
      <c r="R884" s="1" t="str">
        <f>IF(OR(SampleSuperstore[[#This Row],[Cogs]]&gt;'Check Outliers'!$M$23,SampleSuperstore[[#This Row],[Cogs]]&lt;'Check Outliers'!$M$24),"outlier","normal")</f>
        <v>normal</v>
      </c>
    </row>
    <row r="885" spans="1:18" x14ac:dyDescent="0.3">
      <c r="A885" s="1" t="s">
        <v>58</v>
      </c>
      <c r="B885" s="1" t="s">
        <v>40</v>
      </c>
      <c r="C885" s="1" t="s">
        <v>136</v>
      </c>
      <c r="D885" s="1" t="s">
        <v>66</v>
      </c>
      <c r="E885" s="1" t="s">
        <v>43</v>
      </c>
      <c r="F885" s="1" t="s">
        <v>15</v>
      </c>
      <c r="G885" s="1" t="s">
        <v>29</v>
      </c>
      <c r="H885">
        <v>6.28</v>
      </c>
      <c r="I885">
        <v>5</v>
      </c>
      <c r="J885">
        <v>31.4</v>
      </c>
      <c r="K885" s="11">
        <v>0</v>
      </c>
      <c r="L885">
        <v>10.050000000000001</v>
      </c>
      <c r="M885">
        <v>21.35</v>
      </c>
      <c r="N885" s="11">
        <v>0.32</v>
      </c>
      <c r="O885">
        <v>10.050000000000001</v>
      </c>
      <c r="P885" t="str">
        <f>IF(OR(SampleSuperstore[[#This Row],[Total Sales]]&gt;'Check Outliers'!$M$7,SampleSuperstore[[#This Row],[Total Sales]]&lt;'Check Outliers'!$M$8),"Outlier","normal")</f>
        <v>normal</v>
      </c>
      <c r="Q885" t="str">
        <f>IF(OR(SampleSuperstore[[#This Row],[Profit]]&gt;'Check Outliers'!$M$15,SampleSuperstore[[#This Row],[Profit]]&lt;'Check Outliers'!$M$16),"outlier","normal")</f>
        <v>normal</v>
      </c>
      <c r="R885" s="1" t="str">
        <f>IF(OR(SampleSuperstore[[#This Row],[Cogs]]&gt;'Check Outliers'!$M$23,SampleSuperstore[[#This Row],[Cogs]]&lt;'Check Outliers'!$M$24),"outlier","normal")</f>
        <v>normal</v>
      </c>
    </row>
    <row r="886" spans="1:18" x14ac:dyDescent="0.3">
      <c r="A886" s="1" t="s">
        <v>24</v>
      </c>
      <c r="B886" s="1" t="s">
        <v>11</v>
      </c>
      <c r="C886" s="1" t="s">
        <v>88</v>
      </c>
      <c r="D886" s="1" t="s">
        <v>72</v>
      </c>
      <c r="E886" s="1" t="s">
        <v>53</v>
      </c>
      <c r="F886" s="1" t="s">
        <v>15</v>
      </c>
      <c r="G886" s="1" t="s">
        <v>29</v>
      </c>
      <c r="H886">
        <v>8.73</v>
      </c>
      <c r="I886">
        <v>2</v>
      </c>
      <c r="J886">
        <v>17.46</v>
      </c>
      <c r="K886" s="11">
        <v>0</v>
      </c>
      <c r="L886">
        <v>5.94</v>
      </c>
      <c r="M886">
        <v>11.52</v>
      </c>
      <c r="N886" s="11">
        <v>0.34</v>
      </c>
      <c r="O886">
        <v>5.94</v>
      </c>
      <c r="P886" t="str">
        <f>IF(OR(SampleSuperstore[[#This Row],[Total Sales]]&gt;'Check Outliers'!$M$7,SampleSuperstore[[#This Row],[Total Sales]]&lt;'Check Outliers'!$M$8),"Outlier","normal")</f>
        <v>normal</v>
      </c>
      <c r="Q886" t="str">
        <f>IF(OR(SampleSuperstore[[#This Row],[Profit]]&gt;'Check Outliers'!$M$15,SampleSuperstore[[#This Row],[Profit]]&lt;'Check Outliers'!$M$16),"outlier","normal")</f>
        <v>normal</v>
      </c>
      <c r="R886" s="1" t="str">
        <f>IF(OR(SampleSuperstore[[#This Row],[Cogs]]&gt;'Check Outliers'!$M$23,SampleSuperstore[[#This Row],[Cogs]]&lt;'Check Outliers'!$M$24),"outlier","normal")</f>
        <v>normal</v>
      </c>
    </row>
    <row r="887" spans="1:18" x14ac:dyDescent="0.3">
      <c r="A887" s="1" t="s">
        <v>10</v>
      </c>
      <c r="B887" s="1" t="s">
        <v>18</v>
      </c>
      <c r="C887" s="1" t="s">
        <v>19</v>
      </c>
      <c r="D887" s="1" t="s">
        <v>20</v>
      </c>
      <c r="E887" s="1" t="s">
        <v>21</v>
      </c>
      <c r="F887" s="1" t="s">
        <v>22</v>
      </c>
      <c r="G887" s="1" t="s">
        <v>33</v>
      </c>
      <c r="H887">
        <v>4.6500000000000004</v>
      </c>
      <c r="I887">
        <v>3</v>
      </c>
      <c r="J887">
        <v>13.94</v>
      </c>
      <c r="K887" s="11">
        <v>0.2</v>
      </c>
      <c r="L887">
        <v>4.53</v>
      </c>
      <c r="M887">
        <v>9.41</v>
      </c>
      <c r="N887" s="11">
        <v>0.32</v>
      </c>
      <c r="O887">
        <v>1.742</v>
      </c>
      <c r="P887" t="str">
        <f>IF(OR(SampleSuperstore[[#This Row],[Total Sales]]&gt;'Check Outliers'!$M$7,SampleSuperstore[[#This Row],[Total Sales]]&lt;'Check Outliers'!$M$8),"Outlier","normal")</f>
        <v>normal</v>
      </c>
      <c r="Q887" t="str">
        <f>IF(OR(SampleSuperstore[[#This Row],[Profit]]&gt;'Check Outliers'!$M$15,SampleSuperstore[[#This Row],[Profit]]&lt;'Check Outliers'!$M$16),"outlier","normal")</f>
        <v>normal</v>
      </c>
      <c r="R887" s="1" t="str">
        <f>IF(OR(SampleSuperstore[[#This Row],[Cogs]]&gt;'Check Outliers'!$M$23,SampleSuperstore[[#This Row],[Cogs]]&lt;'Check Outliers'!$M$24),"outlier","normal")</f>
        <v>normal</v>
      </c>
    </row>
    <row r="888" spans="1:18" x14ac:dyDescent="0.3">
      <c r="A888" s="1" t="s">
        <v>24</v>
      </c>
      <c r="B888" s="1" t="s">
        <v>11</v>
      </c>
      <c r="C888" s="1" t="s">
        <v>140</v>
      </c>
      <c r="D888" s="1" t="s">
        <v>20</v>
      </c>
      <c r="E888" s="1" t="s">
        <v>21</v>
      </c>
      <c r="F888" s="1" t="s">
        <v>22</v>
      </c>
      <c r="G888" s="1" t="s">
        <v>28</v>
      </c>
      <c r="H888">
        <v>6.98</v>
      </c>
      <c r="I888">
        <v>12</v>
      </c>
      <c r="J888">
        <v>83.76</v>
      </c>
      <c r="K888" s="11">
        <v>0</v>
      </c>
      <c r="L888">
        <v>1.68</v>
      </c>
      <c r="M888">
        <v>82.08</v>
      </c>
      <c r="N888" s="11">
        <v>0.02</v>
      </c>
      <c r="O888">
        <v>1.68</v>
      </c>
      <c r="P888" t="str">
        <f>IF(OR(SampleSuperstore[[#This Row],[Total Sales]]&gt;'Check Outliers'!$M$7,SampleSuperstore[[#This Row],[Total Sales]]&lt;'Check Outliers'!$M$8),"Outlier","normal")</f>
        <v>normal</v>
      </c>
      <c r="Q888" t="str">
        <f>IF(OR(SampleSuperstore[[#This Row],[Profit]]&gt;'Check Outliers'!$M$15,SampleSuperstore[[#This Row],[Profit]]&lt;'Check Outliers'!$M$16),"outlier","normal")</f>
        <v>normal</v>
      </c>
      <c r="R888" s="1" t="str">
        <f>IF(OR(SampleSuperstore[[#This Row],[Cogs]]&gt;'Check Outliers'!$M$23,SampleSuperstore[[#This Row],[Cogs]]&lt;'Check Outliers'!$M$24),"outlier","normal")</f>
        <v>normal</v>
      </c>
    </row>
    <row r="889" spans="1:18" x14ac:dyDescent="0.3">
      <c r="A889" s="1" t="s">
        <v>24</v>
      </c>
      <c r="B889" s="1" t="s">
        <v>40</v>
      </c>
      <c r="C889" s="1" t="s">
        <v>86</v>
      </c>
      <c r="D889" s="1" t="s">
        <v>244</v>
      </c>
      <c r="E889" s="1" t="s">
        <v>53</v>
      </c>
      <c r="F889" s="1" t="s">
        <v>22</v>
      </c>
      <c r="G889" s="1" t="s">
        <v>33</v>
      </c>
      <c r="H889">
        <v>5.38</v>
      </c>
      <c r="I889">
        <v>7</v>
      </c>
      <c r="J889">
        <v>37.659999999999997</v>
      </c>
      <c r="K889" s="11">
        <v>0</v>
      </c>
      <c r="L889">
        <v>18.45</v>
      </c>
      <c r="M889">
        <v>19.21</v>
      </c>
      <c r="N889" s="11">
        <v>0.49</v>
      </c>
      <c r="O889">
        <v>18.45</v>
      </c>
      <c r="P889" t="str">
        <f>IF(OR(SampleSuperstore[[#This Row],[Total Sales]]&gt;'Check Outliers'!$M$7,SampleSuperstore[[#This Row],[Total Sales]]&lt;'Check Outliers'!$M$8),"Outlier","normal")</f>
        <v>normal</v>
      </c>
      <c r="Q889" t="str">
        <f>IF(OR(SampleSuperstore[[#This Row],[Profit]]&gt;'Check Outliers'!$M$15,SampleSuperstore[[#This Row],[Profit]]&lt;'Check Outliers'!$M$16),"outlier","normal")</f>
        <v>normal</v>
      </c>
      <c r="R889" s="1" t="str">
        <f>IF(OR(SampleSuperstore[[#This Row],[Cogs]]&gt;'Check Outliers'!$M$23,SampleSuperstore[[#This Row],[Cogs]]&lt;'Check Outliers'!$M$24),"outlier","normal")</f>
        <v>normal</v>
      </c>
    </row>
    <row r="890" spans="1:18" x14ac:dyDescent="0.3">
      <c r="A890" s="1" t="s">
        <v>24</v>
      </c>
      <c r="B890" s="1" t="s">
        <v>18</v>
      </c>
      <c r="C890" s="1" t="s">
        <v>48</v>
      </c>
      <c r="D890" s="1" t="s">
        <v>20</v>
      </c>
      <c r="E890" s="1" t="s">
        <v>21</v>
      </c>
      <c r="F890" s="1" t="s">
        <v>22</v>
      </c>
      <c r="G890" s="1" t="s">
        <v>37</v>
      </c>
      <c r="H890">
        <v>5.78</v>
      </c>
      <c r="I890">
        <v>6</v>
      </c>
      <c r="J890">
        <v>34.68</v>
      </c>
      <c r="K890" s="11">
        <v>0</v>
      </c>
      <c r="L890">
        <v>16.989999999999998</v>
      </c>
      <c r="M890">
        <v>17.690000000000001</v>
      </c>
      <c r="N890" s="11">
        <v>0.49</v>
      </c>
      <c r="O890">
        <v>16.989999999999998</v>
      </c>
      <c r="P890" t="str">
        <f>IF(OR(SampleSuperstore[[#This Row],[Total Sales]]&gt;'Check Outliers'!$M$7,SampleSuperstore[[#This Row],[Total Sales]]&lt;'Check Outliers'!$M$8),"Outlier","normal")</f>
        <v>normal</v>
      </c>
      <c r="Q890" t="str">
        <f>IF(OR(SampleSuperstore[[#This Row],[Profit]]&gt;'Check Outliers'!$M$15,SampleSuperstore[[#This Row],[Profit]]&lt;'Check Outliers'!$M$16),"outlier","normal")</f>
        <v>normal</v>
      </c>
      <c r="R890" s="1" t="str">
        <f>IF(OR(SampleSuperstore[[#This Row],[Cogs]]&gt;'Check Outliers'!$M$23,SampleSuperstore[[#This Row],[Cogs]]&lt;'Check Outliers'!$M$24),"outlier","normal")</f>
        <v>normal</v>
      </c>
    </row>
    <row r="891" spans="1:18" x14ac:dyDescent="0.3">
      <c r="A891" s="1" t="s">
        <v>24</v>
      </c>
      <c r="B891" s="1" t="s">
        <v>11</v>
      </c>
      <c r="C891" s="1" t="s">
        <v>183</v>
      </c>
      <c r="D891" s="1" t="s">
        <v>72</v>
      </c>
      <c r="E891" s="1" t="s">
        <v>53</v>
      </c>
      <c r="F891" s="1" t="s">
        <v>31</v>
      </c>
      <c r="G891" s="1" t="s">
        <v>55</v>
      </c>
      <c r="H891">
        <v>29.99</v>
      </c>
      <c r="I891">
        <v>5</v>
      </c>
      <c r="J891">
        <v>149.94999999999999</v>
      </c>
      <c r="K891" s="11">
        <v>0</v>
      </c>
      <c r="L891">
        <v>14.99</v>
      </c>
      <c r="M891">
        <v>134.96</v>
      </c>
      <c r="N891" s="11">
        <v>0.1</v>
      </c>
      <c r="O891">
        <v>14.99</v>
      </c>
      <c r="P891" t="str">
        <f>IF(OR(SampleSuperstore[[#This Row],[Total Sales]]&gt;'Check Outliers'!$M$7,SampleSuperstore[[#This Row],[Total Sales]]&lt;'Check Outliers'!$M$8),"Outlier","normal")</f>
        <v>normal</v>
      </c>
      <c r="Q891" t="str">
        <f>IF(OR(SampleSuperstore[[#This Row],[Profit]]&gt;'Check Outliers'!$M$15,SampleSuperstore[[#This Row],[Profit]]&lt;'Check Outliers'!$M$16),"outlier","normal")</f>
        <v>normal</v>
      </c>
      <c r="R891" s="1" t="str">
        <f>IF(OR(SampleSuperstore[[#This Row],[Cogs]]&gt;'Check Outliers'!$M$23,SampleSuperstore[[#This Row],[Cogs]]&lt;'Check Outliers'!$M$24),"outlier","normal")</f>
        <v>normal</v>
      </c>
    </row>
    <row r="892" spans="1:18" x14ac:dyDescent="0.3">
      <c r="A892" s="1" t="s">
        <v>24</v>
      </c>
      <c r="B892" s="1" t="s">
        <v>11</v>
      </c>
      <c r="C892" s="1" t="s">
        <v>183</v>
      </c>
      <c r="D892" s="1" t="s">
        <v>72</v>
      </c>
      <c r="E892" s="1" t="s">
        <v>53</v>
      </c>
      <c r="F892" s="1" t="s">
        <v>22</v>
      </c>
      <c r="G892" s="1" t="s">
        <v>33</v>
      </c>
      <c r="H892">
        <v>17.100000000000001</v>
      </c>
      <c r="I892">
        <v>3</v>
      </c>
      <c r="J892">
        <v>51.31</v>
      </c>
      <c r="K892" s="11">
        <v>0.2</v>
      </c>
      <c r="L892">
        <v>18.600000000000001</v>
      </c>
      <c r="M892">
        <v>32.71</v>
      </c>
      <c r="N892" s="11">
        <v>0.36</v>
      </c>
      <c r="O892">
        <v>8.338000000000001</v>
      </c>
      <c r="P892" t="str">
        <f>IF(OR(SampleSuperstore[[#This Row],[Total Sales]]&gt;'Check Outliers'!$M$7,SampleSuperstore[[#This Row],[Total Sales]]&lt;'Check Outliers'!$M$8),"Outlier","normal")</f>
        <v>normal</v>
      </c>
      <c r="Q892" t="str">
        <f>IF(OR(SampleSuperstore[[#This Row],[Profit]]&gt;'Check Outliers'!$M$15,SampleSuperstore[[#This Row],[Profit]]&lt;'Check Outliers'!$M$16),"outlier","normal")</f>
        <v>normal</v>
      </c>
      <c r="R892" s="1" t="str">
        <f>IF(OR(SampleSuperstore[[#This Row],[Cogs]]&gt;'Check Outliers'!$M$23,SampleSuperstore[[#This Row],[Cogs]]&lt;'Check Outliers'!$M$24),"outlier","normal")</f>
        <v>normal</v>
      </c>
    </row>
    <row r="893" spans="1:18" x14ac:dyDescent="0.3">
      <c r="A893" s="1" t="s">
        <v>58</v>
      </c>
      <c r="B893" s="1" t="s">
        <v>40</v>
      </c>
      <c r="C893" s="1" t="s">
        <v>136</v>
      </c>
      <c r="D893" s="1" t="s">
        <v>66</v>
      </c>
      <c r="E893" s="1" t="s">
        <v>43</v>
      </c>
      <c r="F893" s="1" t="s">
        <v>22</v>
      </c>
      <c r="G893" s="1" t="s">
        <v>37</v>
      </c>
      <c r="H893">
        <v>4.54</v>
      </c>
      <c r="I893">
        <v>1</v>
      </c>
      <c r="J893">
        <v>4.54</v>
      </c>
      <c r="K893" s="11">
        <v>0</v>
      </c>
      <c r="L893">
        <v>2.04</v>
      </c>
      <c r="M893">
        <v>2.5</v>
      </c>
      <c r="N893" s="11">
        <v>0.45</v>
      </c>
      <c r="O893">
        <v>2.04</v>
      </c>
      <c r="P893" t="str">
        <f>IF(OR(SampleSuperstore[[#This Row],[Total Sales]]&gt;'Check Outliers'!$M$7,SampleSuperstore[[#This Row],[Total Sales]]&lt;'Check Outliers'!$M$8),"Outlier","normal")</f>
        <v>normal</v>
      </c>
      <c r="Q893" t="str">
        <f>IF(OR(SampleSuperstore[[#This Row],[Profit]]&gt;'Check Outliers'!$M$15,SampleSuperstore[[#This Row],[Profit]]&lt;'Check Outliers'!$M$16),"outlier","normal")</f>
        <v>normal</v>
      </c>
      <c r="R893" s="1" t="str">
        <f>IF(OR(SampleSuperstore[[#This Row],[Cogs]]&gt;'Check Outliers'!$M$23,SampleSuperstore[[#This Row],[Cogs]]&lt;'Check Outliers'!$M$24),"outlier","normal")</f>
        <v>normal</v>
      </c>
    </row>
    <row r="894" spans="1:18" x14ac:dyDescent="0.3">
      <c r="A894" s="1" t="s">
        <v>58</v>
      </c>
      <c r="B894" s="1" t="s">
        <v>40</v>
      </c>
      <c r="C894" s="1" t="s">
        <v>136</v>
      </c>
      <c r="D894" s="1" t="s">
        <v>66</v>
      </c>
      <c r="E894" s="1" t="s">
        <v>43</v>
      </c>
      <c r="F894" s="1" t="s">
        <v>22</v>
      </c>
      <c r="G894" s="1" t="s">
        <v>30</v>
      </c>
      <c r="H894">
        <v>3.98</v>
      </c>
      <c r="I894">
        <v>4</v>
      </c>
      <c r="J894">
        <v>15.92</v>
      </c>
      <c r="K894" s="11">
        <v>0</v>
      </c>
      <c r="L894">
        <v>5.41</v>
      </c>
      <c r="M894">
        <v>10.51</v>
      </c>
      <c r="N894" s="11">
        <v>0.34</v>
      </c>
      <c r="O894">
        <v>5.41</v>
      </c>
      <c r="P894" t="str">
        <f>IF(OR(SampleSuperstore[[#This Row],[Total Sales]]&gt;'Check Outliers'!$M$7,SampleSuperstore[[#This Row],[Total Sales]]&lt;'Check Outliers'!$M$8),"Outlier","normal")</f>
        <v>normal</v>
      </c>
      <c r="Q894" t="str">
        <f>IF(OR(SampleSuperstore[[#This Row],[Profit]]&gt;'Check Outliers'!$M$15,SampleSuperstore[[#This Row],[Profit]]&lt;'Check Outliers'!$M$16),"outlier","normal")</f>
        <v>normal</v>
      </c>
      <c r="R894" s="1" t="str">
        <f>IF(OR(SampleSuperstore[[#This Row],[Cogs]]&gt;'Check Outliers'!$M$23,SampleSuperstore[[#This Row],[Cogs]]&lt;'Check Outliers'!$M$24),"outlier","normal")</f>
        <v>normal</v>
      </c>
    </row>
    <row r="895" spans="1:18" hidden="1" x14ac:dyDescent="0.3">
      <c r="A895" s="1" t="s">
        <v>58</v>
      </c>
      <c r="B895" s="1" t="s">
        <v>40</v>
      </c>
      <c r="C895" s="1" t="s">
        <v>136</v>
      </c>
      <c r="D895" s="1" t="s">
        <v>66</v>
      </c>
      <c r="E895" s="1" t="s">
        <v>43</v>
      </c>
      <c r="F895" s="1" t="s">
        <v>31</v>
      </c>
      <c r="G895" s="1" t="s">
        <v>32</v>
      </c>
      <c r="H895">
        <v>67.989999999999995</v>
      </c>
      <c r="I895">
        <v>8</v>
      </c>
      <c r="J895">
        <v>543.91999999999996</v>
      </c>
      <c r="K895" s="1">
        <v>0</v>
      </c>
      <c r="L895">
        <v>135.97999999999999</v>
      </c>
      <c r="M895">
        <v>407.94</v>
      </c>
      <c r="N895">
        <v>0.25</v>
      </c>
      <c r="O895">
        <v>135.97999999999999</v>
      </c>
      <c r="P895" t="str">
        <f>IF(OR(SampleSuperstore[[#This Row],[Total Sales]]&gt;'Check Outliers'!$M$7,SampleSuperstore[[#This Row],[Total Sales]]&lt;'Check Outliers'!$M$8),"Outlier","normal")</f>
        <v>Outlier</v>
      </c>
      <c r="Q895" t="str">
        <f>IF(OR(SampleSuperstore[[#This Row],[Profit]]&gt;'Check Outliers'!$M$15,SampleSuperstore[[#This Row],[Profit]]&lt;'Check Outliers'!$M$16),"outlier","normal")</f>
        <v>outlier</v>
      </c>
      <c r="R895" s="1" t="str">
        <f>IF(OR(SampleSuperstore[[#This Row],[Cogs]]&gt;'Check Outliers'!$M$23,SampleSuperstore[[#This Row],[Cogs]]&lt;'Check Outliers'!$M$24),"outlier","normal")</f>
        <v>normal</v>
      </c>
    </row>
    <row r="896" spans="1:18" x14ac:dyDescent="0.3">
      <c r="A896" s="1" t="s">
        <v>58</v>
      </c>
      <c r="B896" s="1" t="s">
        <v>18</v>
      </c>
      <c r="C896" s="1" t="s">
        <v>48</v>
      </c>
      <c r="D896" s="1" t="s">
        <v>20</v>
      </c>
      <c r="E896" s="1" t="s">
        <v>21</v>
      </c>
      <c r="F896" s="1" t="s">
        <v>22</v>
      </c>
      <c r="G896" s="1" t="s">
        <v>28</v>
      </c>
      <c r="H896">
        <v>22.26</v>
      </c>
      <c r="I896">
        <v>7</v>
      </c>
      <c r="J896">
        <v>155.82</v>
      </c>
      <c r="K896" s="11">
        <v>0</v>
      </c>
      <c r="L896">
        <v>42.07</v>
      </c>
      <c r="M896">
        <v>113.75</v>
      </c>
      <c r="N896" s="11">
        <v>0.27</v>
      </c>
      <c r="O896">
        <v>42.07</v>
      </c>
      <c r="P896" t="str">
        <f>IF(OR(SampleSuperstore[[#This Row],[Total Sales]]&gt;'Check Outliers'!$M$7,SampleSuperstore[[#This Row],[Total Sales]]&lt;'Check Outliers'!$M$8),"Outlier","normal")</f>
        <v>normal</v>
      </c>
      <c r="Q896" t="str">
        <f>IF(OR(SampleSuperstore[[#This Row],[Profit]]&gt;'Check Outliers'!$M$15,SampleSuperstore[[#This Row],[Profit]]&lt;'Check Outliers'!$M$16),"outlier","normal")</f>
        <v>normal</v>
      </c>
      <c r="R896" s="1" t="str">
        <f>IF(OR(SampleSuperstore[[#This Row],[Cogs]]&gt;'Check Outliers'!$M$23,SampleSuperstore[[#This Row],[Cogs]]&lt;'Check Outliers'!$M$24),"outlier","normal")</f>
        <v>normal</v>
      </c>
    </row>
    <row r="897" spans="1:18" x14ac:dyDescent="0.3">
      <c r="A897" s="1" t="s">
        <v>58</v>
      </c>
      <c r="B897" s="1" t="s">
        <v>18</v>
      </c>
      <c r="C897" s="1" t="s">
        <v>48</v>
      </c>
      <c r="D897" s="1" t="s">
        <v>20</v>
      </c>
      <c r="E897" s="1" t="s">
        <v>21</v>
      </c>
      <c r="F897" s="1" t="s">
        <v>22</v>
      </c>
      <c r="G897" s="1" t="s">
        <v>33</v>
      </c>
      <c r="H897">
        <v>23.34</v>
      </c>
      <c r="I897">
        <v>3</v>
      </c>
      <c r="J897">
        <v>70.010000000000005</v>
      </c>
      <c r="K897" s="11">
        <v>0.2</v>
      </c>
      <c r="L897">
        <v>24.5</v>
      </c>
      <c r="M897">
        <v>45.51</v>
      </c>
      <c r="N897" s="11">
        <v>0.35</v>
      </c>
      <c r="O897">
        <v>10.497999999999998</v>
      </c>
      <c r="P897" t="str">
        <f>IF(OR(SampleSuperstore[[#This Row],[Total Sales]]&gt;'Check Outliers'!$M$7,SampleSuperstore[[#This Row],[Total Sales]]&lt;'Check Outliers'!$M$8),"Outlier","normal")</f>
        <v>normal</v>
      </c>
      <c r="Q897" t="str">
        <f>IF(OR(SampleSuperstore[[#This Row],[Profit]]&gt;'Check Outliers'!$M$15,SampleSuperstore[[#This Row],[Profit]]&lt;'Check Outliers'!$M$16),"outlier","normal")</f>
        <v>normal</v>
      </c>
      <c r="R897" s="1" t="str">
        <f>IF(OR(SampleSuperstore[[#This Row],[Cogs]]&gt;'Check Outliers'!$M$23,SampleSuperstore[[#This Row],[Cogs]]&lt;'Check Outliers'!$M$24),"outlier","normal")</f>
        <v>normal</v>
      </c>
    </row>
    <row r="898" spans="1:18" x14ac:dyDescent="0.3">
      <c r="A898" s="1" t="s">
        <v>10</v>
      </c>
      <c r="B898" s="1" t="s">
        <v>11</v>
      </c>
      <c r="C898" s="1" t="s">
        <v>57</v>
      </c>
      <c r="D898" s="1" t="s">
        <v>42</v>
      </c>
      <c r="E898" s="1" t="s">
        <v>43</v>
      </c>
      <c r="F898" s="1" t="s">
        <v>22</v>
      </c>
      <c r="G898" s="1" t="s">
        <v>56</v>
      </c>
      <c r="H898">
        <v>7.82</v>
      </c>
      <c r="I898">
        <v>2</v>
      </c>
      <c r="J898">
        <v>15.65</v>
      </c>
      <c r="K898" s="11">
        <v>0.2</v>
      </c>
      <c r="L898">
        <v>5.09</v>
      </c>
      <c r="M898">
        <v>10.56</v>
      </c>
      <c r="N898" s="11">
        <v>0.33</v>
      </c>
      <c r="O898">
        <v>1.9599999999999995</v>
      </c>
      <c r="P898" t="str">
        <f>IF(OR(SampleSuperstore[[#This Row],[Total Sales]]&gt;'Check Outliers'!$M$7,SampleSuperstore[[#This Row],[Total Sales]]&lt;'Check Outliers'!$M$8),"Outlier","normal")</f>
        <v>normal</v>
      </c>
      <c r="Q898" t="str">
        <f>IF(OR(SampleSuperstore[[#This Row],[Profit]]&gt;'Check Outliers'!$M$15,SampleSuperstore[[#This Row],[Profit]]&lt;'Check Outliers'!$M$16),"outlier","normal")</f>
        <v>normal</v>
      </c>
      <c r="R898" s="1" t="str">
        <f>IF(OR(SampleSuperstore[[#This Row],[Cogs]]&gt;'Check Outliers'!$M$23,SampleSuperstore[[#This Row],[Cogs]]&lt;'Check Outliers'!$M$24),"outlier","normal")</f>
        <v>normal</v>
      </c>
    </row>
    <row r="899" spans="1:18" x14ac:dyDescent="0.3">
      <c r="A899" s="1" t="s">
        <v>24</v>
      </c>
      <c r="B899" s="1" t="s">
        <v>11</v>
      </c>
      <c r="C899" s="1" t="s">
        <v>136</v>
      </c>
      <c r="D899" s="1" t="s">
        <v>66</v>
      </c>
      <c r="E899" s="1" t="s">
        <v>43</v>
      </c>
      <c r="F899" s="1" t="s">
        <v>22</v>
      </c>
      <c r="G899" s="1" t="s">
        <v>23</v>
      </c>
      <c r="H899">
        <v>14.8</v>
      </c>
      <c r="I899">
        <v>7</v>
      </c>
      <c r="J899">
        <v>103.6</v>
      </c>
      <c r="K899" s="11">
        <v>0</v>
      </c>
      <c r="L899">
        <v>51.8</v>
      </c>
      <c r="M899">
        <v>51.8</v>
      </c>
      <c r="N899" s="11">
        <v>0.5</v>
      </c>
      <c r="O899">
        <v>51.8</v>
      </c>
      <c r="P899" t="str">
        <f>IF(OR(SampleSuperstore[[#This Row],[Total Sales]]&gt;'Check Outliers'!$M$7,SampleSuperstore[[#This Row],[Total Sales]]&lt;'Check Outliers'!$M$8),"Outlier","normal")</f>
        <v>normal</v>
      </c>
      <c r="Q899" t="str">
        <f>IF(OR(SampleSuperstore[[#This Row],[Profit]]&gt;'Check Outliers'!$M$15,SampleSuperstore[[#This Row],[Profit]]&lt;'Check Outliers'!$M$16),"outlier","normal")</f>
        <v>normal</v>
      </c>
      <c r="R899" s="1" t="str">
        <f>IF(OR(SampleSuperstore[[#This Row],[Cogs]]&gt;'Check Outliers'!$M$23,SampleSuperstore[[#This Row],[Cogs]]&lt;'Check Outliers'!$M$24),"outlier","normal")</f>
        <v>normal</v>
      </c>
    </row>
    <row r="900" spans="1:18" x14ac:dyDescent="0.3">
      <c r="A900" s="1" t="s">
        <v>10</v>
      </c>
      <c r="B900" s="1" t="s">
        <v>18</v>
      </c>
      <c r="C900" s="1" t="s">
        <v>186</v>
      </c>
      <c r="D900" s="1" t="s">
        <v>72</v>
      </c>
      <c r="E900" s="1" t="s">
        <v>53</v>
      </c>
      <c r="F900" s="1" t="s">
        <v>22</v>
      </c>
      <c r="G900" s="1" t="s">
        <v>37</v>
      </c>
      <c r="H900">
        <v>5.87</v>
      </c>
      <c r="I900">
        <v>8</v>
      </c>
      <c r="J900">
        <v>46.96</v>
      </c>
      <c r="K900" s="11">
        <v>0</v>
      </c>
      <c r="L900">
        <v>22.54</v>
      </c>
      <c r="M900">
        <v>24.42</v>
      </c>
      <c r="N900" s="11">
        <v>0.48</v>
      </c>
      <c r="O900">
        <v>22.54</v>
      </c>
      <c r="P900" t="str">
        <f>IF(OR(SampleSuperstore[[#This Row],[Total Sales]]&gt;'Check Outliers'!$M$7,SampleSuperstore[[#This Row],[Total Sales]]&lt;'Check Outliers'!$M$8),"Outlier","normal")</f>
        <v>normal</v>
      </c>
      <c r="Q900" t="str">
        <f>IF(OR(SampleSuperstore[[#This Row],[Profit]]&gt;'Check Outliers'!$M$15,SampleSuperstore[[#This Row],[Profit]]&lt;'Check Outliers'!$M$16),"outlier","normal")</f>
        <v>normal</v>
      </c>
      <c r="R900" s="1" t="str">
        <f>IF(OR(SampleSuperstore[[#This Row],[Cogs]]&gt;'Check Outliers'!$M$23,SampleSuperstore[[#This Row],[Cogs]]&lt;'Check Outliers'!$M$24),"outlier","normal")</f>
        <v>normal</v>
      </c>
    </row>
    <row r="901" spans="1:18" x14ac:dyDescent="0.3">
      <c r="A901" s="1" t="s">
        <v>58</v>
      </c>
      <c r="B901" s="1" t="s">
        <v>18</v>
      </c>
      <c r="C901" s="1" t="s">
        <v>78</v>
      </c>
      <c r="D901" s="1" t="s">
        <v>100</v>
      </c>
      <c r="E901" s="1" t="s">
        <v>53</v>
      </c>
      <c r="F901" s="1" t="s">
        <v>22</v>
      </c>
      <c r="G901" s="1" t="s">
        <v>33</v>
      </c>
      <c r="H901">
        <v>4.45</v>
      </c>
      <c r="I901">
        <v>2</v>
      </c>
      <c r="J901">
        <v>8.9</v>
      </c>
      <c r="K901" s="11">
        <v>0.7</v>
      </c>
      <c r="L901">
        <v>-6.53</v>
      </c>
      <c r="M901">
        <v>15.43</v>
      </c>
      <c r="N901" s="11">
        <v>-0.73</v>
      </c>
      <c r="O901">
        <v>-12.76</v>
      </c>
      <c r="P901" t="str">
        <f>IF(OR(SampleSuperstore[[#This Row],[Total Sales]]&gt;'Check Outliers'!$M$7,SampleSuperstore[[#This Row],[Total Sales]]&lt;'Check Outliers'!$M$8),"Outlier","normal")</f>
        <v>normal</v>
      </c>
      <c r="Q901" t="str">
        <f>IF(OR(SampleSuperstore[[#This Row],[Profit]]&gt;'Check Outliers'!$M$15,SampleSuperstore[[#This Row],[Profit]]&lt;'Check Outliers'!$M$16),"outlier","normal")</f>
        <v>normal</v>
      </c>
      <c r="R901" s="1" t="str">
        <f>IF(OR(SampleSuperstore[[#This Row],[Cogs]]&gt;'Check Outliers'!$M$23,SampleSuperstore[[#This Row],[Cogs]]&lt;'Check Outliers'!$M$24),"outlier","normal")</f>
        <v>normal</v>
      </c>
    </row>
    <row r="902" spans="1:18" x14ac:dyDescent="0.3">
      <c r="A902" s="1" t="s">
        <v>58</v>
      </c>
      <c r="B902" s="1" t="s">
        <v>11</v>
      </c>
      <c r="C902" s="1" t="s">
        <v>245</v>
      </c>
      <c r="D902" s="1" t="s">
        <v>42</v>
      </c>
      <c r="E902" s="1" t="s">
        <v>43</v>
      </c>
      <c r="F902" s="1" t="s">
        <v>22</v>
      </c>
      <c r="G902" s="1" t="s">
        <v>23</v>
      </c>
      <c r="H902">
        <v>2.09</v>
      </c>
      <c r="I902">
        <v>5</v>
      </c>
      <c r="J902">
        <v>10.44</v>
      </c>
      <c r="K902" s="11">
        <v>0.2</v>
      </c>
      <c r="L902">
        <v>3.39</v>
      </c>
      <c r="M902">
        <v>7.05</v>
      </c>
      <c r="N902" s="11">
        <v>0.32</v>
      </c>
      <c r="O902">
        <v>1.302</v>
      </c>
      <c r="P902" t="str">
        <f>IF(OR(SampleSuperstore[[#This Row],[Total Sales]]&gt;'Check Outliers'!$M$7,SampleSuperstore[[#This Row],[Total Sales]]&lt;'Check Outliers'!$M$8),"Outlier","normal")</f>
        <v>normal</v>
      </c>
      <c r="Q902" t="str">
        <f>IF(OR(SampleSuperstore[[#This Row],[Profit]]&gt;'Check Outliers'!$M$15,SampleSuperstore[[#This Row],[Profit]]&lt;'Check Outliers'!$M$16),"outlier","normal")</f>
        <v>normal</v>
      </c>
      <c r="R902" s="1" t="str">
        <f>IF(OR(SampleSuperstore[[#This Row],[Cogs]]&gt;'Check Outliers'!$M$23,SampleSuperstore[[#This Row],[Cogs]]&lt;'Check Outliers'!$M$24),"outlier","normal")</f>
        <v>normal</v>
      </c>
    </row>
    <row r="903" spans="1:18" x14ac:dyDescent="0.3">
      <c r="A903" s="1" t="s">
        <v>58</v>
      </c>
      <c r="B903" s="1" t="s">
        <v>11</v>
      </c>
      <c r="C903" s="1" t="s">
        <v>245</v>
      </c>
      <c r="D903" s="1" t="s">
        <v>42</v>
      </c>
      <c r="E903" s="1" t="s">
        <v>43</v>
      </c>
      <c r="F903" s="1" t="s">
        <v>22</v>
      </c>
      <c r="G903" s="1" t="s">
        <v>33</v>
      </c>
      <c r="H903">
        <v>4.58</v>
      </c>
      <c r="I903">
        <v>4</v>
      </c>
      <c r="J903">
        <v>18.34</v>
      </c>
      <c r="K903" s="11">
        <v>0.8</v>
      </c>
      <c r="L903">
        <v>-32.090000000000003</v>
      </c>
      <c r="M903">
        <v>50.43</v>
      </c>
      <c r="N903" s="11">
        <v>-1.75</v>
      </c>
      <c r="O903">
        <v>-46.762</v>
      </c>
      <c r="P903" t="str">
        <f>IF(OR(SampleSuperstore[[#This Row],[Total Sales]]&gt;'Check Outliers'!$M$7,SampleSuperstore[[#This Row],[Total Sales]]&lt;'Check Outliers'!$M$8),"Outlier","normal")</f>
        <v>normal</v>
      </c>
      <c r="Q903" t="str">
        <f>IF(OR(SampleSuperstore[[#This Row],[Profit]]&gt;'Check Outliers'!$M$15,SampleSuperstore[[#This Row],[Profit]]&lt;'Check Outliers'!$M$16),"outlier","normal")</f>
        <v>normal</v>
      </c>
      <c r="R903" s="1" t="str">
        <f>IF(OR(SampleSuperstore[[#This Row],[Cogs]]&gt;'Check Outliers'!$M$23,SampleSuperstore[[#This Row],[Cogs]]&lt;'Check Outliers'!$M$24),"outlier","normal")</f>
        <v>normal</v>
      </c>
    </row>
    <row r="904" spans="1:18" x14ac:dyDescent="0.3">
      <c r="A904" s="1" t="s">
        <v>58</v>
      </c>
      <c r="B904" s="1" t="s">
        <v>11</v>
      </c>
      <c r="C904" s="1" t="s">
        <v>75</v>
      </c>
      <c r="D904" s="1" t="s">
        <v>61</v>
      </c>
      <c r="E904" s="1" t="s">
        <v>43</v>
      </c>
      <c r="F904" s="1" t="s">
        <v>31</v>
      </c>
      <c r="G904" s="1" t="s">
        <v>32</v>
      </c>
      <c r="H904">
        <v>107.99</v>
      </c>
      <c r="I904">
        <v>3</v>
      </c>
      <c r="J904">
        <v>323.98</v>
      </c>
      <c r="K904" s="11">
        <v>0.2</v>
      </c>
      <c r="L904">
        <v>20.25</v>
      </c>
      <c r="M904">
        <v>303.73</v>
      </c>
      <c r="N904" s="11">
        <v>0.06</v>
      </c>
      <c r="O904">
        <v>-44.546000000000006</v>
      </c>
      <c r="P904" t="str">
        <f>IF(OR(SampleSuperstore[[#This Row],[Total Sales]]&gt;'Check Outliers'!$M$7,SampleSuperstore[[#This Row],[Total Sales]]&lt;'Check Outliers'!$M$8),"Outlier","normal")</f>
        <v>normal</v>
      </c>
      <c r="Q904" t="str">
        <f>IF(OR(SampleSuperstore[[#This Row],[Profit]]&gt;'Check Outliers'!$M$15,SampleSuperstore[[#This Row],[Profit]]&lt;'Check Outliers'!$M$16),"outlier","normal")</f>
        <v>normal</v>
      </c>
      <c r="R904" s="1" t="str">
        <f>IF(OR(SampleSuperstore[[#This Row],[Cogs]]&gt;'Check Outliers'!$M$23,SampleSuperstore[[#This Row],[Cogs]]&lt;'Check Outliers'!$M$24),"outlier","normal")</f>
        <v>normal</v>
      </c>
    </row>
    <row r="905" spans="1:18" x14ac:dyDescent="0.3">
      <c r="A905" s="1" t="s">
        <v>24</v>
      </c>
      <c r="B905" s="1" t="s">
        <v>11</v>
      </c>
      <c r="C905" s="1" t="s">
        <v>19</v>
      </c>
      <c r="D905" s="1" t="s">
        <v>20</v>
      </c>
      <c r="E905" s="1" t="s">
        <v>21</v>
      </c>
      <c r="F905" s="1" t="s">
        <v>22</v>
      </c>
      <c r="G905" s="1" t="s">
        <v>37</v>
      </c>
      <c r="H905">
        <v>6.68</v>
      </c>
      <c r="I905">
        <v>3</v>
      </c>
      <c r="J905">
        <v>20.04</v>
      </c>
      <c r="K905" s="11">
        <v>0</v>
      </c>
      <c r="L905">
        <v>9.6199999999999992</v>
      </c>
      <c r="M905">
        <v>10.42</v>
      </c>
      <c r="N905" s="11">
        <v>0.48</v>
      </c>
      <c r="O905">
        <v>9.6199999999999992</v>
      </c>
      <c r="P905" t="str">
        <f>IF(OR(SampleSuperstore[[#This Row],[Total Sales]]&gt;'Check Outliers'!$M$7,SampleSuperstore[[#This Row],[Total Sales]]&lt;'Check Outliers'!$M$8),"Outlier","normal")</f>
        <v>normal</v>
      </c>
      <c r="Q905" t="str">
        <f>IF(OR(SampleSuperstore[[#This Row],[Profit]]&gt;'Check Outliers'!$M$15,SampleSuperstore[[#This Row],[Profit]]&lt;'Check Outliers'!$M$16),"outlier","normal")</f>
        <v>normal</v>
      </c>
      <c r="R905" s="1" t="str">
        <f>IF(OR(SampleSuperstore[[#This Row],[Cogs]]&gt;'Check Outliers'!$M$23,SampleSuperstore[[#This Row],[Cogs]]&lt;'Check Outliers'!$M$24),"outlier","normal")</f>
        <v>normal</v>
      </c>
    </row>
    <row r="906" spans="1:18" x14ac:dyDescent="0.3">
      <c r="A906" s="1" t="s">
        <v>24</v>
      </c>
      <c r="B906" s="1" t="s">
        <v>11</v>
      </c>
      <c r="C906" s="1" t="s">
        <v>19</v>
      </c>
      <c r="D906" s="1" t="s">
        <v>20</v>
      </c>
      <c r="E906" s="1" t="s">
        <v>21</v>
      </c>
      <c r="F906" s="1" t="s">
        <v>22</v>
      </c>
      <c r="G906" s="1" t="s">
        <v>28</v>
      </c>
      <c r="H906">
        <v>32.479999999999997</v>
      </c>
      <c r="I906">
        <v>2</v>
      </c>
      <c r="J906">
        <v>64.959999999999994</v>
      </c>
      <c r="K906" s="11">
        <v>0</v>
      </c>
      <c r="L906">
        <v>2.6</v>
      </c>
      <c r="M906">
        <v>62.36</v>
      </c>
      <c r="N906" s="11">
        <v>0.04</v>
      </c>
      <c r="O906">
        <v>2.6</v>
      </c>
      <c r="P906" t="str">
        <f>IF(OR(SampleSuperstore[[#This Row],[Total Sales]]&gt;'Check Outliers'!$M$7,SampleSuperstore[[#This Row],[Total Sales]]&lt;'Check Outliers'!$M$8),"Outlier","normal")</f>
        <v>normal</v>
      </c>
      <c r="Q906" t="str">
        <f>IF(OR(SampleSuperstore[[#This Row],[Profit]]&gt;'Check Outliers'!$M$15,SampleSuperstore[[#This Row],[Profit]]&lt;'Check Outliers'!$M$16),"outlier","normal")</f>
        <v>normal</v>
      </c>
      <c r="R906" s="1" t="str">
        <f>IF(OR(SampleSuperstore[[#This Row],[Cogs]]&gt;'Check Outliers'!$M$23,SampleSuperstore[[#This Row],[Cogs]]&lt;'Check Outliers'!$M$24),"outlier","normal")</f>
        <v>normal</v>
      </c>
    </row>
    <row r="907" spans="1:18" x14ac:dyDescent="0.3">
      <c r="A907" s="1" t="s">
        <v>24</v>
      </c>
      <c r="B907" s="1" t="s">
        <v>11</v>
      </c>
      <c r="C907" s="1" t="s">
        <v>19</v>
      </c>
      <c r="D907" s="1" t="s">
        <v>20</v>
      </c>
      <c r="E907" s="1" t="s">
        <v>21</v>
      </c>
      <c r="F907" s="1" t="s">
        <v>22</v>
      </c>
      <c r="G907" s="1" t="s">
        <v>37</v>
      </c>
      <c r="H907">
        <v>6.48</v>
      </c>
      <c r="I907">
        <v>2</v>
      </c>
      <c r="J907">
        <v>12.96</v>
      </c>
      <c r="K907" s="11">
        <v>0</v>
      </c>
      <c r="L907">
        <v>6.22</v>
      </c>
      <c r="M907">
        <v>6.74</v>
      </c>
      <c r="N907" s="11">
        <v>0.48</v>
      </c>
      <c r="O907">
        <v>6.22</v>
      </c>
      <c r="P907" t="str">
        <f>IF(OR(SampleSuperstore[[#This Row],[Total Sales]]&gt;'Check Outliers'!$M$7,SampleSuperstore[[#This Row],[Total Sales]]&lt;'Check Outliers'!$M$8),"Outlier","normal")</f>
        <v>normal</v>
      </c>
      <c r="Q907" t="str">
        <f>IF(OR(SampleSuperstore[[#This Row],[Profit]]&gt;'Check Outliers'!$M$15,SampleSuperstore[[#This Row],[Profit]]&lt;'Check Outliers'!$M$16),"outlier","normal")</f>
        <v>normal</v>
      </c>
      <c r="R907" s="1" t="str">
        <f>IF(OR(SampleSuperstore[[#This Row],[Cogs]]&gt;'Check Outliers'!$M$23,SampleSuperstore[[#This Row],[Cogs]]&lt;'Check Outliers'!$M$24),"outlier","normal")</f>
        <v>normal</v>
      </c>
    </row>
    <row r="908" spans="1:18" x14ac:dyDescent="0.3">
      <c r="A908" s="1" t="s">
        <v>24</v>
      </c>
      <c r="B908" s="1" t="s">
        <v>11</v>
      </c>
      <c r="C908" s="1" t="s">
        <v>71</v>
      </c>
      <c r="D908" s="1" t="s">
        <v>72</v>
      </c>
      <c r="E908" s="1" t="s">
        <v>53</v>
      </c>
      <c r="F908" s="1" t="s">
        <v>15</v>
      </c>
      <c r="G908" s="1" t="s">
        <v>16</v>
      </c>
      <c r="H908">
        <v>80.78</v>
      </c>
      <c r="I908">
        <v>4</v>
      </c>
      <c r="J908">
        <v>323.14</v>
      </c>
      <c r="K908" s="11">
        <v>0.2</v>
      </c>
      <c r="L908">
        <v>12.12</v>
      </c>
      <c r="M908">
        <v>311.02</v>
      </c>
      <c r="N908" s="11">
        <v>0.04</v>
      </c>
      <c r="O908">
        <v>-52.508000000000003</v>
      </c>
      <c r="P908" t="str">
        <f>IF(OR(SampleSuperstore[[#This Row],[Total Sales]]&gt;'Check Outliers'!$M$7,SampleSuperstore[[#This Row],[Total Sales]]&lt;'Check Outliers'!$M$8),"Outlier","normal")</f>
        <v>normal</v>
      </c>
      <c r="Q908" t="str">
        <f>IF(OR(SampleSuperstore[[#This Row],[Profit]]&gt;'Check Outliers'!$M$15,SampleSuperstore[[#This Row],[Profit]]&lt;'Check Outliers'!$M$16),"outlier","normal")</f>
        <v>normal</v>
      </c>
      <c r="R908" s="1" t="str">
        <f>IF(OR(SampleSuperstore[[#This Row],[Cogs]]&gt;'Check Outliers'!$M$23,SampleSuperstore[[#This Row],[Cogs]]&lt;'Check Outliers'!$M$24),"outlier","normal")</f>
        <v>normal</v>
      </c>
    </row>
    <row r="909" spans="1:18" x14ac:dyDescent="0.3">
      <c r="A909" s="1" t="s">
        <v>24</v>
      </c>
      <c r="B909" s="1" t="s">
        <v>11</v>
      </c>
      <c r="C909" s="1" t="s">
        <v>71</v>
      </c>
      <c r="D909" s="1" t="s">
        <v>72</v>
      </c>
      <c r="E909" s="1" t="s">
        <v>53</v>
      </c>
      <c r="F909" s="1" t="s">
        <v>31</v>
      </c>
      <c r="G909" s="1" t="s">
        <v>32</v>
      </c>
      <c r="H909">
        <v>12.99</v>
      </c>
      <c r="I909">
        <v>7</v>
      </c>
      <c r="J909">
        <v>90.93</v>
      </c>
      <c r="K909" s="11">
        <v>0</v>
      </c>
      <c r="L909">
        <v>2.73</v>
      </c>
      <c r="M909">
        <v>88.2</v>
      </c>
      <c r="N909" s="11">
        <v>0.03</v>
      </c>
      <c r="O909">
        <v>2.73</v>
      </c>
      <c r="P909" t="str">
        <f>IF(OR(SampleSuperstore[[#This Row],[Total Sales]]&gt;'Check Outliers'!$M$7,SampleSuperstore[[#This Row],[Total Sales]]&lt;'Check Outliers'!$M$8),"Outlier","normal")</f>
        <v>normal</v>
      </c>
      <c r="Q909" t="str">
        <f>IF(OR(SampleSuperstore[[#This Row],[Profit]]&gt;'Check Outliers'!$M$15,SampleSuperstore[[#This Row],[Profit]]&lt;'Check Outliers'!$M$16),"outlier","normal")</f>
        <v>normal</v>
      </c>
      <c r="R909" s="1" t="str">
        <f>IF(OR(SampleSuperstore[[#This Row],[Cogs]]&gt;'Check Outliers'!$M$23,SampleSuperstore[[#This Row],[Cogs]]&lt;'Check Outliers'!$M$24),"outlier","normal")</f>
        <v>normal</v>
      </c>
    </row>
    <row r="910" spans="1:18" x14ac:dyDescent="0.3">
      <c r="A910" s="1" t="s">
        <v>24</v>
      </c>
      <c r="B910" s="1" t="s">
        <v>11</v>
      </c>
      <c r="C910" s="1" t="s">
        <v>71</v>
      </c>
      <c r="D910" s="1" t="s">
        <v>72</v>
      </c>
      <c r="E910" s="1" t="s">
        <v>53</v>
      </c>
      <c r="F910" s="1" t="s">
        <v>22</v>
      </c>
      <c r="G910" s="1" t="s">
        <v>33</v>
      </c>
      <c r="H910">
        <v>17.59</v>
      </c>
      <c r="I910">
        <v>3</v>
      </c>
      <c r="J910">
        <v>52.78</v>
      </c>
      <c r="K910" s="11">
        <v>0.2</v>
      </c>
      <c r="L910">
        <v>19.79</v>
      </c>
      <c r="M910">
        <v>32.99</v>
      </c>
      <c r="N910" s="11">
        <v>0.37</v>
      </c>
      <c r="O910">
        <v>9.2339999999999982</v>
      </c>
      <c r="P910" t="str">
        <f>IF(OR(SampleSuperstore[[#This Row],[Total Sales]]&gt;'Check Outliers'!$M$7,SampleSuperstore[[#This Row],[Total Sales]]&lt;'Check Outliers'!$M$8),"Outlier","normal")</f>
        <v>normal</v>
      </c>
      <c r="Q910" t="str">
        <f>IF(OR(SampleSuperstore[[#This Row],[Profit]]&gt;'Check Outliers'!$M$15,SampleSuperstore[[#This Row],[Profit]]&lt;'Check Outliers'!$M$16),"outlier","normal")</f>
        <v>normal</v>
      </c>
      <c r="R910" s="1" t="str">
        <f>IF(OR(SampleSuperstore[[#This Row],[Cogs]]&gt;'Check Outliers'!$M$23,SampleSuperstore[[#This Row],[Cogs]]&lt;'Check Outliers'!$M$24),"outlier","normal")</f>
        <v>normal</v>
      </c>
    </row>
    <row r="911" spans="1:18" hidden="1" x14ac:dyDescent="0.3">
      <c r="A911" s="1" t="s">
        <v>24</v>
      </c>
      <c r="B911" s="1" t="s">
        <v>40</v>
      </c>
      <c r="C911" s="1" t="s">
        <v>80</v>
      </c>
      <c r="D911" s="1" t="s">
        <v>66</v>
      </c>
      <c r="E911" s="1" t="s">
        <v>43</v>
      </c>
      <c r="F911" s="1" t="s">
        <v>31</v>
      </c>
      <c r="G911" s="1" t="s">
        <v>32</v>
      </c>
      <c r="H911">
        <v>299.95</v>
      </c>
      <c r="I911">
        <v>4</v>
      </c>
      <c r="J911">
        <v>1199.8</v>
      </c>
      <c r="K911" s="1">
        <v>0</v>
      </c>
      <c r="L911">
        <v>323.95</v>
      </c>
      <c r="M911">
        <v>875.85</v>
      </c>
      <c r="N911">
        <v>0.27</v>
      </c>
      <c r="O911">
        <v>323.95</v>
      </c>
      <c r="P911" t="str">
        <f>IF(OR(SampleSuperstore[[#This Row],[Total Sales]]&gt;'Check Outliers'!$M$7,SampleSuperstore[[#This Row],[Total Sales]]&lt;'Check Outliers'!$M$8),"Outlier","normal")</f>
        <v>Outlier</v>
      </c>
      <c r="Q911" t="str">
        <f>IF(OR(SampleSuperstore[[#This Row],[Profit]]&gt;'Check Outliers'!$M$15,SampleSuperstore[[#This Row],[Profit]]&lt;'Check Outliers'!$M$16),"outlier","normal")</f>
        <v>outlier</v>
      </c>
      <c r="R911" s="1" t="str">
        <f>IF(OR(SampleSuperstore[[#This Row],[Cogs]]&gt;'Check Outliers'!$M$23,SampleSuperstore[[#This Row],[Cogs]]&lt;'Check Outliers'!$M$24),"outlier","normal")</f>
        <v>outlier</v>
      </c>
    </row>
    <row r="912" spans="1:18" hidden="1" x14ac:dyDescent="0.3">
      <c r="A912" s="1" t="s">
        <v>24</v>
      </c>
      <c r="B912" s="1" t="s">
        <v>40</v>
      </c>
      <c r="C912" s="1" t="s">
        <v>80</v>
      </c>
      <c r="D912" s="1" t="s">
        <v>66</v>
      </c>
      <c r="E912" s="1" t="s">
        <v>43</v>
      </c>
      <c r="F912" s="1" t="s">
        <v>31</v>
      </c>
      <c r="G912" s="1" t="s">
        <v>55</v>
      </c>
      <c r="H912">
        <v>275.54000000000002</v>
      </c>
      <c r="I912">
        <v>7</v>
      </c>
      <c r="J912">
        <v>1928.78</v>
      </c>
      <c r="K912" s="1">
        <v>0</v>
      </c>
      <c r="L912">
        <v>829.38</v>
      </c>
      <c r="M912">
        <v>1099.4000000000001</v>
      </c>
      <c r="N912">
        <v>0.43</v>
      </c>
      <c r="O912">
        <v>829.38</v>
      </c>
      <c r="P912" t="str">
        <f>IF(OR(SampleSuperstore[[#This Row],[Total Sales]]&gt;'Check Outliers'!$M$7,SampleSuperstore[[#This Row],[Total Sales]]&lt;'Check Outliers'!$M$8),"Outlier","normal")</f>
        <v>Outlier</v>
      </c>
      <c r="Q912" t="str">
        <f>IF(OR(SampleSuperstore[[#This Row],[Profit]]&gt;'Check Outliers'!$M$15,SampleSuperstore[[#This Row],[Profit]]&lt;'Check Outliers'!$M$16),"outlier","normal")</f>
        <v>outlier</v>
      </c>
      <c r="R912" s="1" t="str">
        <f>IF(OR(SampleSuperstore[[#This Row],[Cogs]]&gt;'Check Outliers'!$M$23,SampleSuperstore[[#This Row],[Cogs]]&lt;'Check Outliers'!$M$24),"outlier","normal")</f>
        <v>outlier</v>
      </c>
    </row>
    <row r="913" spans="1:18" hidden="1" x14ac:dyDescent="0.3">
      <c r="A913" s="1" t="s">
        <v>24</v>
      </c>
      <c r="B913" s="1" t="s">
        <v>40</v>
      </c>
      <c r="C913" s="1" t="s">
        <v>80</v>
      </c>
      <c r="D913" s="1" t="s">
        <v>66</v>
      </c>
      <c r="E913" s="1" t="s">
        <v>43</v>
      </c>
      <c r="F913" s="1" t="s">
        <v>22</v>
      </c>
      <c r="G913" s="1" t="s">
        <v>28</v>
      </c>
      <c r="H913">
        <v>176.19</v>
      </c>
      <c r="I913">
        <v>2</v>
      </c>
      <c r="J913">
        <v>352.38</v>
      </c>
      <c r="K913" s="1">
        <v>0</v>
      </c>
      <c r="L913">
        <v>81.05</v>
      </c>
      <c r="M913">
        <v>271.33</v>
      </c>
      <c r="N913">
        <v>0.23</v>
      </c>
      <c r="O913">
        <v>81.05</v>
      </c>
      <c r="P913" t="str">
        <f>IF(OR(SampleSuperstore[[#This Row],[Total Sales]]&gt;'Check Outliers'!$M$7,SampleSuperstore[[#This Row],[Total Sales]]&lt;'Check Outliers'!$M$8),"Outlier","normal")</f>
        <v>normal</v>
      </c>
      <c r="Q913" t="str">
        <f>IF(OR(SampleSuperstore[[#This Row],[Profit]]&gt;'Check Outliers'!$M$15,SampleSuperstore[[#This Row],[Profit]]&lt;'Check Outliers'!$M$16),"outlier","normal")</f>
        <v>outlier</v>
      </c>
      <c r="R913" s="1" t="str">
        <f>IF(OR(SampleSuperstore[[#This Row],[Cogs]]&gt;'Check Outliers'!$M$23,SampleSuperstore[[#This Row],[Cogs]]&lt;'Check Outliers'!$M$24),"outlier","normal")</f>
        <v>normal</v>
      </c>
    </row>
    <row r="914" spans="1:18" x14ac:dyDescent="0.3">
      <c r="A914" s="1" t="s">
        <v>24</v>
      </c>
      <c r="B914" s="1" t="s">
        <v>40</v>
      </c>
      <c r="C914" s="1" t="s">
        <v>246</v>
      </c>
      <c r="D914" s="1" t="s">
        <v>123</v>
      </c>
      <c r="E914" s="1" t="s">
        <v>53</v>
      </c>
      <c r="F914" s="1" t="s">
        <v>15</v>
      </c>
      <c r="G914" s="1" t="s">
        <v>29</v>
      </c>
      <c r="H914">
        <v>3.7</v>
      </c>
      <c r="I914">
        <v>6</v>
      </c>
      <c r="J914">
        <v>22.2</v>
      </c>
      <c r="K914" s="11">
        <v>0</v>
      </c>
      <c r="L914">
        <v>9.1</v>
      </c>
      <c r="M914">
        <v>13.1</v>
      </c>
      <c r="N914" s="11">
        <v>0.41</v>
      </c>
      <c r="O914">
        <v>9.1</v>
      </c>
      <c r="P914" t="str">
        <f>IF(OR(SampleSuperstore[[#This Row],[Total Sales]]&gt;'Check Outliers'!$M$7,SampleSuperstore[[#This Row],[Total Sales]]&lt;'Check Outliers'!$M$8),"Outlier","normal")</f>
        <v>normal</v>
      </c>
      <c r="Q914" t="str">
        <f>IF(OR(SampleSuperstore[[#This Row],[Profit]]&gt;'Check Outliers'!$M$15,SampleSuperstore[[#This Row],[Profit]]&lt;'Check Outliers'!$M$16),"outlier","normal")</f>
        <v>normal</v>
      </c>
      <c r="R914" s="1" t="str">
        <f>IF(OR(SampleSuperstore[[#This Row],[Cogs]]&gt;'Check Outliers'!$M$23,SampleSuperstore[[#This Row],[Cogs]]&lt;'Check Outliers'!$M$24),"outlier","normal")</f>
        <v>normal</v>
      </c>
    </row>
    <row r="915" spans="1:18" x14ac:dyDescent="0.3">
      <c r="A915" s="1" t="s">
        <v>58</v>
      </c>
      <c r="B915" s="1" t="s">
        <v>18</v>
      </c>
      <c r="C915" s="1" t="s">
        <v>237</v>
      </c>
      <c r="D915" s="1" t="s">
        <v>45</v>
      </c>
      <c r="E915" s="1" t="s">
        <v>43</v>
      </c>
      <c r="F915" s="1" t="s">
        <v>15</v>
      </c>
      <c r="G915" s="1" t="s">
        <v>29</v>
      </c>
      <c r="H915">
        <v>46.94</v>
      </c>
      <c r="I915">
        <v>1</v>
      </c>
      <c r="J915">
        <v>46.94</v>
      </c>
      <c r="K915" s="11">
        <v>0</v>
      </c>
      <c r="L915">
        <v>19.25</v>
      </c>
      <c r="M915">
        <v>27.69</v>
      </c>
      <c r="N915" s="11">
        <v>0.41</v>
      </c>
      <c r="O915">
        <v>19.25</v>
      </c>
      <c r="P915" t="str">
        <f>IF(OR(SampleSuperstore[[#This Row],[Total Sales]]&gt;'Check Outliers'!$M$7,SampleSuperstore[[#This Row],[Total Sales]]&lt;'Check Outliers'!$M$8),"Outlier","normal")</f>
        <v>normal</v>
      </c>
      <c r="Q915" t="str">
        <f>IF(OR(SampleSuperstore[[#This Row],[Profit]]&gt;'Check Outliers'!$M$15,SampleSuperstore[[#This Row],[Profit]]&lt;'Check Outliers'!$M$16),"outlier","normal")</f>
        <v>normal</v>
      </c>
      <c r="R915" s="1" t="str">
        <f>IF(OR(SampleSuperstore[[#This Row],[Cogs]]&gt;'Check Outliers'!$M$23,SampleSuperstore[[#This Row],[Cogs]]&lt;'Check Outliers'!$M$24),"outlier","normal")</f>
        <v>normal</v>
      </c>
    </row>
    <row r="916" spans="1:18" x14ac:dyDescent="0.3">
      <c r="A916" s="1" t="s">
        <v>58</v>
      </c>
      <c r="B916" s="1" t="s">
        <v>18</v>
      </c>
      <c r="C916" s="1" t="s">
        <v>237</v>
      </c>
      <c r="D916" s="1" t="s">
        <v>45</v>
      </c>
      <c r="E916" s="1" t="s">
        <v>43</v>
      </c>
      <c r="F916" s="1" t="s">
        <v>31</v>
      </c>
      <c r="G916" s="1" t="s">
        <v>55</v>
      </c>
      <c r="H916">
        <v>15.97</v>
      </c>
      <c r="I916">
        <v>9</v>
      </c>
      <c r="J916">
        <v>143.72999999999999</v>
      </c>
      <c r="K916" s="11">
        <v>0</v>
      </c>
      <c r="L916">
        <v>56.05</v>
      </c>
      <c r="M916">
        <v>87.68</v>
      </c>
      <c r="N916" s="11">
        <v>0.39</v>
      </c>
      <c r="O916">
        <v>56.05</v>
      </c>
      <c r="P916" t="str">
        <f>IF(OR(SampleSuperstore[[#This Row],[Total Sales]]&gt;'Check Outliers'!$M$7,SampleSuperstore[[#This Row],[Total Sales]]&lt;'Check Outliers'!$M$8),"Outlier","normal")</f>
        <v>normal</v>
      </c>
      <c r="Q916" t="str">
        <f>IF(OR(SampleSuperstore[[#This Row],[Profit]]&gt;'Check Outliers'!$M$15,SampleSuperstore[[#This Row],[Profit]]&lt;'Check Outliers'!$M$16),"outlier","normal")</f>
        <v>normal</v>
      </c>
      <c r="R916" s="1" t="str">
        <f>IF(OR(SampleSuperstore[[#This Row],[Cogs]]&gt;'Check Outliers'!$M$23,SampleSuperstore[[#This Row],[Cogs]]&lt;'Check Outliers'!$M$24),"outlier","normal")</f>
        <v>normal</v>
      </c>
    </row>
    <row r="917" spans="1:18" x14ac:dyDescent="0.3">
      <c r="A917" s="1" t="s">
        <v>24</v>
      </c>
      <c r="B917" s="1" t="s">
        <v>18</v>
      </c>
      <c r="C917" s="1" t="s">
        <v>118</v>
      </c>
      <c r="D917" s="1" t="s">
        <v>42</v>
      </c>
      <c r="E917" s="1" t="s">
        <v>43</v>
      </c>
      <c r="F917" s="1" t="s">
        <v>15</v>
      </c>
      <c r="G917" s="1" t="s">
        <v>27</v>
      </c>
      <c r="H917">
        <v>49.96</v>
      </c>
      <c r="I917">
        <v>2</v>
      </c>
      <c r="J917">
        <v>99.92</v>
      </c>
      <c r="K917" s="11">
        <v>0.3</v>
      </c>
      <c r="L917">
        <v>-18.559999999999999</v>
      </c>
      <c r="M917">
        <v>118.48</v>
      </c>
      <c r="N917" s="11">
        <v>-0.19</v>
      </c>
      <c r="O917">
        <v>-48.536000000000001</v>
      </c>
      <c r="P917" t="str">
        <f>IF(OR(SampleSuperstore[[#This Row],[Total Sales]]&gt;'Check Outliers'!$M$7,SampleSuperstore[[#This Row],[Total Sales]]&lt;'Check Outliers'!$M$8),"Outlier","normal")</f>
        <v>normal</v>
      </c>
      <c r="Q917" t="str">
        <f>IF(OR(SampleSuperstore[[#This Row],[Profit]]&gt;'Check Outliers'!$M$15,SampleSuperstore[[#This Row],[Profit]]&lt;'Check Outliers'!$M$16),"outlier","normal")</f>
        <v>normal</v>
      </c>
      <c r="R917" s="1" t="str">
        <f>IF(OR(SampleSuperstore[[#This Row],[Cogs]]&gt;'Check Outliers'!$M$23,SampleSuperstore[[#This Row],[Cogs]]&lt;'Check Outliers'!$M$24),"outlier","normal")</f>
        <v>normal</v>
      </c>
    </row>
    <row r="918" spans="1:18" hidden="1" x14ac:dyDescent="0.3">
      <c r="A918" s="1" t="s">
        <v>24</v>
      </c>
      <c r="B918" s="1" t="s">
        <v>18</v>
      </c>
      <c r="C918" s="1" t="s">
        <v>118</v>
      </c>
      <c r="D918" s="1" t="s">
        <v>42</v>
      </c>
      <c r="E918" s="1" t="s">
        <v>43</v>
      </c>
      <c r="F918" s="1" t="s">
        <v>15</v>
      </c>
      <c r="G918" s="1" t="s">
        <v>17</v>
      </c>
      <c r="H918">
        <v>199.48</v>
      </c>
      <c r="I918">
        <v>4</v>
      </c>
      <c r="J918">
        <v>797.94</v>
      </c>
      <c r="K918" s="1">
        <v>0.3</v>
      </c>
      <c r="L918">
        <v>-57</v>
      </c>
      <c r="M918">
        <v>854.94</v>
      </c>
      <c r="N918">
        <v>-7.0000000000000007E-2</v>
      </c>
      <c r="O918">
        <v>-296.38200000000001</v>
      </c>
      <c r="P918" t="str">
        <f>IF(OR(SampleSuperstore[[#This Row],[Total Sales]]&gt;'Check Outliers'!$M$7,SampleSuperstore[[#This Row],[Total Sales]]&lt;'Check Outliers'!$M$8),"Outlier","normal")</f>
        <v>Outlier</v>
      </c>
      <c r="Q918" t="str">
        <f>IF(OR(SampleSuperstore[[#This Row],[Profit]]&gt;'Check Outliers'!$M$15,SampleSuperstore[[#This Row],[Profit]]&lt;'Check Outliers'!$M$16),"outlier","normal")</f>
        <v>outlier</v>
      </c>
      <c r="R918" s="1" t="str">
        <f>IF(OR(SampleSuperstore[[#This Row],[Cogs]]&gt;'Check Outliers'!$M$23,SampleSuperstore[[#This Row],[Cogs]]&lt;'Check Outliers'!$M$24),"outlier","normal")</f>
        <v>outlier</v>
      </c>
    </row>
    <row r="919" spans="1:18" x14ac:dyDescent="0.3">
      <c r="A919" s="1" t="s">
        <v>24</v>
      </c>
      <c r="B919" s="1" t="s">
        <v>18</v>
      </c>
      <c r="C919" s="1" t="s">
        <v>118</v>
      </c>
      <c r="D919" s="1" t="s">
        <v>42</v>
      </c>
      <c r="E919" s="1" t="s">
        <v>43</v>
      </c>
      <c r="F919" s="1" t="s">
        <v>22</v>
      </c>
      <c r="G919" s="1" t="s">
        <v>33</v>
      </c>
      <c r="H919">
        <v>2.86</v>
      </c>
      <c r="I919">
        <v>3</v>
      </c>
      <c r="J919">
        <v>8.57</v>
      </c>
      <c r="K919" s="11">
        <v>0.8</v>
      </c>
      <c r="L919">
        <v>-14.57</v>
      </c>
      <c r="M919">
        <v>23.14</v>
      </c>
      <c r="N919" s="11">
        <v>-1.7</v>
      </c>
      <c r="O919">
        <v>-21.426000000000002</v>
      </c>
      <c r="P919" t="str">
        <f>IF(OR(SampleSuperstore[[#This Row],[Total Sales]]&gt;'Check Outliers'!$M$7,SampleSuperstore[[#This Row],[Total Sales]]&lt;'Check Outliers'!$M$8),"Outlier","normal")</f>
        <v>normal</v>
      </c>
      <c r="Q919" t="str">
        <f>IF(OR(SampleSuperstore[[#This Row],[Profit]]&gt;'Check Outliers'!$M$15,SampleSuperstore[[#This Row],[Profit]]&lt;'Check Outliers'!$M$16),"outlier","normal")</f>
        <v>normal</v>
      </c>
      <c r="R919" s="1" t="str">
        <f>IF(OR(SampleSuperstore[[#This Row],[Cogs]]&gt;'Check Outliers'!$M$23,SampleSuperstore[[#This Row],[Cogs]]&lt;'Check Outliers'!$M$24),"outlier","normal")</f>
        <v>normal</v>
      </c>
    </row>
    <row r="920" spans="1:18" x14ac:dyDescent="0.3">
      <c r="A920" s="1" t="s">
        <v>24</v>
      </c>
      <c r="B920" s="1" t="s">
        <v>18</v>
      </c>
      <c r="C920" s="1" t="s">
        <v>131</v>
      </c>
      <c r="D920" s="1" t="s">
        <v>42</v>
      </c>
      <c r="E920" s="1" t="s">
        <v>43</v>
      </c>
      <c r="F920" s="1" t="s">
        <v>22</v>
      </c>
      <c r="G920" s="1" t="s">
        <v>56</v>
      </c>
      <c r="H920">
        <v>49.78</v>
      </c>
      <c r="I920">
        <v>3</v>
      </c>
      <c r="J920">
        <v>149.35</v>
      </c>
      <c r="K920" s="11">
        <v>0.2</v>
      </c>
      <c r="L920">
        <v>50.41</v>
      </c>
      <c r="M920">
        <v>98.94</v>
      </c>
      <c r="N920" s="11">
        <v>0.34</v>
      </c>
      <c r="O920">
        <v>20.539999999999996</v>
      </c>
      <c r="P920" t="str">
        <f>IF(OR(SampleSuperstore[[#This Row],[Total Sales]]&gt;'Check Outliers'!$M$7,SampleSuperstore[[#This Row],[Total Sales]]&lt;'Check Outliers'!$M$8),"Outlier","normal")</f>
        <v>normal</v>
      </c>
      <c r="Q920" t="str">
        <f>IF(OR(SampleSuperstore[[#This Row],[Profit]]&gt;'Check Outliers'!$M$15,SampleSuperstore[[#This Row],[Profit]]&lt;'Check Outliers'!$M$16),"outlier","normal")</f>
        <v>normal</v>
      </c>
      <c r="R920" s="1" t="str">
        <f>IF(OR(SampleSuperstore[[#This Row],[Cogs]]&gt;'Check Outliers'!$M$23,SampleSuperstore[[#This Row],[Cogs]]&lt;'Check Outliers'!$M$24),"outlier","normal")</f>
        <v>normal</v>
      </c>
    </row>
    <row r="921" spans="1:18" x14ac:dyDescent="0.3">
      <c r="A921" s="1" t="s">
        <v>24</v>
      </c>
      <c r="B921" s="1" t="s">
        <v>18</v>
      </c>
      <c r="C921" s="1" t="s">
        <v>131</v>
      </c>
      <c r="D921" s="1" t="s">
        <v>42</v>
      </c>
      <c r="E921" s="1" t="s">
        <v>43</v>
      </c>
      <c r="F921" s="1" t="s">
        <v>22</v>
      </c>
      <c r="G921" s="1" t="s">
        <v>28</v>
      </c>
      <c r="H921">
        <v>12.99</v>
      </c>
      <c r="I921">
        <v>1</v>
      </c>
      <c r="J921">
        <v>12.99</v>
      </c>
      <c r="K921" s="11">
        <v>0.2</v>
      </c>
      <c r="L921">
        <v>-0.81</v>
      </c>
      <c r="M921">
        <v>13.8</v>
      </c>
      <c r="N921" s="11">
        <v>-0.06</v>
      </c>
      <c r="O921">
        <v>-3.4080000000000004</v>
      </c>
      <c r="P921" t="str">
        <f>IF(OR(SampleSuperstore[[#This Row],[Total Sales]]&gt;'Check Outliers'!$M$7,SampleSuperstore[[#This Row],[Total Sales]]&lt;'Check Outliers'!$M$8),"Outlier","normal")</f>
        <v>normal</v>
      </c>
      <c r="Q921" t="str">
        <f>IF(OR(SampleSuperstore[[#This Row],[Profit]]&gt;'Check Outliers'!$M$15,SampleSuperstore[[#This Row],[Profit]]&lt;'Check Outliers'!$M$16),"outlier","normal")</f>
        <v>normal</v>
      </c>
      <c r="R921" s="1" t="str">
        <f>IF(OR(SampleSuperstore[[#This Row],[Cogs]]&gt;'Check Outliers'!$M$23,SampleSuperstore[[#This Row],[Cogs]]&lt;'Check Outliers'!$M$24),"outlier","normal")</f>
        <v>normal</v>
      </c>
    </row>
    <row r="922" spans="1:18" x14ac:dyDescent="0.3">
      <c r="A922" s="1" t="s">
        <v>24</v>
      </c>
      <c r="B922" s="1" t="s">
        <v>11</v>
      </c>
      <c r="C922" s="1" t="s">
        <v>247</v>
      </c>
      <c r="D922" s="1" t="s">
        <v>79</v>
      </c>
      <c r="E922" s="1" t="s">
        <v>14</v>
      </c>
      <c r="F922" s="1" t="s">
        <v>22</v>
      </c>
      <c r="G922" s="1" t="s">
        <v>28</v>
      </c>
      <c r="H922">
        <v>12.28</v>
      </c>
      <c r="I922">
        <v>2</v>
      </c>
      <c r="J922">
        <v>24.56</v>
      </c>
      <c r="K922" s="11">
        <v>0</v>
      </c>
      <c r="L922">
        <v>6.88</v>
      </c>
      <c r="M922">
        <v>17.68</v>
      </c>
      <c r="N922" s="11">
        <v>0.28000000000000003</v>
      </c>
      <c r="O922">
        <v>6.88</v>
      </c>
      <c r="P922" t="str">
        <f>IF(OR(SampleSuperstore[[#This Row],[Total Sales]]&gt;'Check Outliers'!$M$7,SampleSuperstore[[#This Row],[Total Sales]]&lt;'Check Outliers'!$M$8),"Outlier","normal")</f>
        <v>normal</v>
      </c>
      <c r="Q922" t="str">
        <f>IF(OR(SampleSuperstore[[#This Row],[Profit]]&gt;'Check Outliers'!$M$15,SampleSuperstore[[#This Row],[Profit]]&lt;'Check Outliers'!$M$16),"outlier","normal")</f>
        <v>normal</v>
      </c>
      <c r="R922" s="1" t="str">
        <f>IF(OR(SampleSuperstore[[#This Row],[Cogs]]&gt;'Check Outliers'!$M$23,SampleSuperstore[[#This Row],[Cogs]]&lt;'Check Outliers'!$M$24),"outlier","normal")</f>
        <v>normal</v>
      </c>
    </row>
    <row r="923" spans="1:18" x14ac:dyDescent="0.3">
      <c r="A923" s="1" t="s">
        <v>24</v>
      </c>
      <c r="B923" s="1" t="s">
        <v>11</v>
      </c>
      <c r="C923" s="1" t="s">
        <v>71</v>
      </c>
      <c r="D923" s="1" t="s">
        <v>72</v>
      </c>
      <c r="E923" s="1" t="s">
        <v>53</v>
      </c>
      <c r="F923" s="1" t="s">
        <v>31</v>
      </c>
      <c r="G923" s="1" t="s">
        <v>55</v>
      </c>
      <c r="H923">
        <v>28.38</v>
      </c>
      <c r="I923">
        <v>3</v>
      </c>
      <c r="J923">
        <v>85.14</v>
      </c>
      <c r="K923" s="11">
        <v>0</v>
      </c>
      <c r="L923">
        <v>34.909999999999997</v>
      </c>
      <c r="M923">
        <v>50.23</v>
      </c>
      <c r="N923" s="11">
        <v>0.41</v>
      </c>
      <c r="O923">
        <v>34.909999999999997</v>
      </c>
      <c r="P923" t="str">
        <f>IF(OR(SampleSuperstore[[#This Row],[Total Sales]]&gt;'Check Outliers'!$M$7,SampleSuperstore[[#This Row],[Total Sales]]&lt;'Check Outliers'!$M$8),"Outlier","normal")</f>
        <v>normal</v>
      </c>
      <c r="Q923" t="str">
        <f>IF(OR(SampleSuperstore[[#This Row],[Profit]]&gt;'Check Outliers'!$M$15,SampleSuperstore[[#This Row],[Profit]]&lt;'Check Outliers'!$M$16),"outlier","normal")</f>
        <v>normal</v>
      </c>
      <c r="R923" s="1" t="str">
        <f>IF(OR(SampleSuperstore[[#This Row],[Cogs]]&gt;'Check Outliers'!$M$23,SampleSuperstore[[#This Row],[Cogs]]&lt;'Check Outliers'!$M$24),"outlier","normal")</f>
        <v>normal</v>
      </c>
    </row>
    <row r="924" spans="1:18" x14ac:dyDescent="0.3">
      <c r="A924" s="1" t="s">
        <v>24</v>
      </c>
      <c r="B924" s="1" t="s">
        <v>11</v>
      </c>
      <c r="C924" s="1" t="s">
        <v>71</v>
      </c>
      <c r="D924" s="1" t="s">
        <v>72</v>
      </c>
      <c r="E924" s="1" t="s">
        <v>53</v>
      </c>
      <c r="F924" s="1" t="s">
        <v>31</v>
      </c>
      <c r="G924" s="1" t="s">
        <v>32</v>
      </c>
      <c r="H924">
        <v>21.99</v>
      </c>
      <c r="I924">
        <v>1</v>
      </c>
      <c r="J924">
        <v>21.99</v>
      </c>
      <c r="K924" s="11">
        <v>0</v>
      </c>
      <c r="L924">
        <v>10.56</v>
      </c>
      <c r="M924">
        <v>11.43</v>
      </c>
      <c r="N924" s="11">
        <v>0.48</v>
      </c>
      <c r="O924">
        <v>10.56</v>
      </c>
      <c r="P924" t="str">
        <f>IF(OR(SampleSuperstore[[#This Row],[Total Sales]]&gt;'Check Outliers'!$M$7,SampleSuperstore[[#This Row],[Total Sales]]&lt;'Check Outliers'!$M$8),"Outlier","normal")</f>
        <v>normal</v>
      </c>
      <c r="Q924" t="str">
        <f>IF(OR(SampleSuperstore[[#This Row],[Profit]]&gt;'Check Outliers'!$M$15,SampleSuperstore[[#This Row],[Profit]]&lt;'Check Outliers'!$M$16),"outlier","normal")</f>
        <v>normal</v>
      </c>
      <c r="R924" s="1" t="str">
        <f>IF(OR(SampleSuperstore[[#This Row],[Cogs]]&gt;'Check Outliers'!$M$23,SampleSuperstore[[#This Row],[Cogs]]&lt;'Check Outliers'!$M$24),"outlier","normal")</f>
        <v>normal</v>
      </c>
    </row>
    <row r="925" spans="1:18" hidden="1" x14ac:dyDescent="0.3">
      <c r="A925" s="1" t="s">
        <v>24</v>
      </c>
      <c r="B925" s="1" t="s">
        <v>11</v>
      </c>
      <c r="C925" s="1" t="s">
        <v>71</v>
      </c>
      <c r="D925" s="1" t="s">
        <v>72</v>
      </c>
      <c r="E925" s="1" t="s">
        <v>53</v>
      </c>
      <c r="F925" s="1" t="s">
        <v>22</v>
      </c>
      <c r="G925" s="1" t="s">
        <v>34</v>
      </c>
      <c r="H925">
        <v>81.319999999999993</v>
      </c>
      <c r="I925">
        <v>5</v>
      </c>
      <c r="J925">
        <v>406.6</v>
      </c>
      <c r="K925" s="1">
        <v>0</v>
      </c>
      <c r="L925">
        <v>113.85</v>
      </c>
      <c r="M925">
        <v>292.75</v>
      </c>
      <c r="N925">
        <v>0.28000000000000003</v>
      </c>
      <c r="O925">
        <v>113.85</v>
      </c>
      <c r="P925" t="str">
        <f>IF(OR(SampleSuperstore[[#This Row],[Total Sales]]&gt;'Check Outliers'!$M$7,SampleSuperstore[[#This Row],[Total Sales]]&lt;'Check Outliers'!$M$8),"Outlier","normal")</f>
        <v>normal</v>
      </c>
      <c r="Q925" t="str">
        <f>IF(OR(SampleSuperstore[[#This Row],[Profit]]&gt;'Check Outliers'!$M$15,SampleSuperstore[[#This Row],[Profit]]&lt;'Check Outliers'!$M$16),"outlier","normal")</f>
        <v>outlier</v>
      </c>
      <c r="R925" s="1" t="str">
        <f>IF(OR(SampleSuperstore[[#This Row],[Cogs]]&gt;'Check Outliers'!$M$23,SampleSuperstore[[#This Row],[Cogs]]&lt;'Check Outliers'!$M$24),"outlier","normal")</f>
        <v>normal</v>
      </c>
    </row>
    <row r="926" spans="1:18" hidden="1" x14ac:dyDescent="0.3">
      <c r="A926" s="1" t="s">
        <v>24</v>
      </c>
      <c r="B926" s="1" t="s">
        <v>18</v>
      </c>
      <c r="C926" s="1" t="s">
        <v>71</v>
      </c>
      <c r="D926" s="1" t="s">
        <v>72</v>
      </c>
      <c r="E926" s="1" t="s">
        <v>53</v>
      </c>
      <c r="F926" s="1" t="s">
        <v>22</v>
      </c>
      <c r="G926" s="1" t="s">
        <v>33</v>
      </c>
      <c r="H926">
        <v>420.78</v>
      </c>
      <c r="I926">
        <v>2</v>
      </c>
      <c r="J926">
        <v>841.57</v>
      </c>
      <c r="K926" s="1">
        <v>0.2</v>
      </c>
      <c r="L926">
        <v>294.55</v>
      </c>
      <c r="M926">
        <v>547.02</v>
      </c>
      <c r="N926">
        <v>0.35</v>
      </c>
      <c r="O926">
        <v>126.23599999999999</v>
      </c>
      <c r="P926" t="str">
        <f>IF(OR(SampleSuperstore[[#This Row],[Total Sales]]&gt;'Check Outliers'!$M$7,SampleSuperstore[[#This Row],[Total Sales]]&lt;'Check Outliers'!$M$8),"Outlier","normal")</f>
        <v>Outlier</v>
      </c>
      <c r="Q926" t="str">
        <f>IF(OR(SampleSuperstore[[#This Row],[Profit]]&gt;'Check Outliers'!$M$15,SampleSuperstore[[#This Row],[Profit]]&lt;'Check Outliers'!$M$16),"outlier","normal")</f>
        <v>outlier</v>
      </c>
      <c r="R926" s="1" t="str">
        <f>IF(OR(SampleSuperstore[[#This Row],[Cogs]]&gt;'Check Outliers'!$M$23,SampleSuperstore[[#This Row],[Cogs]]&lt;'Check Outliers'!$M$24),"outlier","normal")</f>
        <v>outlier</v>
      </c>
    </row>
    <row r="927" spans="1:18" x14ac:dyDescent="0.3">
      <c r="A927" s="1" t="s">
        <v>58</v>
      </c>
      <c r="B927" s="1" t="s">
        <v>11</v>
      </c>
      <c r="C927" s="1" t="s">
        <v>51</v>
      </c>
      <c r="D927" s="1" t="s">
        <v>52</v>
      </c>
      <c r="E927" s="1" t="s">
        <v>53</v>
      </c>
      <c r="F927" s="1" t="s">
        <v>22</v>
      </c>
      <c r="G927" s="1" t="s">
        <v>37</v>
      </c>
      <c r="H927">
        <v>5.18</v>
      </c>
      <c r="I927">
        <v>3</v>
      </c>
      <c r="J927">
        <v>15.55</v>
      </c>
      <c r="K927" s="11">
        <v>0.2</v>
      </c>
      <c r="L927">
        <v>5.44</v>
      </c>
      <c r="M927">
        <v>10.11</v>
      </c>
      <c r="N927" s="11">
        <v>0.35</v>
      </c>
      <c r="O927">
        <v>2.33</v>
      </c>
      <c r="P927" t="str">
        <f>IF(OR(SampleSuperstore[[#This Row],[Total Sales]]&gt;'Check Outliers'!$M$7,SampleSuperstore[[#This Row],[Total Sales]]&lt;'Check Outliers'!$M$8),"Outlier","normal")</f>
        <v>normal</v>
      </c>
      <c r="Q927" t="str">
        <f>IF(OR(SampleSuperstore[[#This Row],[Profit]]&gt;'Check Outliers'!$M$15,SampleSuperstore[[#This Row],[Profit]]&lt;'Check Outliers'!$M$16),"outlier","normal")</f>
        <v>normal</v>
      </c>
      <c r="R927" s="1" t="str">
        <f>IF(OR(SampleSuperstore[[#This Row],[Cogs]]&gt;'Check Outliers'!$M$23,SampleSuperstore[[#This Row],[Cogs]]&lt;'Check Outliers'!$M$24),"outlier","normal")</f>
        <v>normal</v>
      </c>
    </row>
    <row r="928" spans="1:18" x14ac:dyDescent="0.3">
      <c r="A928" s="1" t="s">
        <v>58</v>
      </c>
      <c r="B928" s="1" t="s">
        <v>11</v>
      </c>
      <c r="C928" s="1" t="s">
        <v>51</v>
      </c>
      <c r="D928" s="1" t="s">
        <v>52</v>
      </c>
      <c r="E928" s="1" t="s">
        <v>53</v>
      </c>
      <c r="F928" s="1" t="s">
        <v>31</v>
      </c>
      <c r="G928" s="1" t="s">
        <v>55</v>
      </c>
      <c r="H928">
        <v>50.4</v>
      </c>
      <c r="I928">
        <v>5</v>
      </c>
      <c r="J928">
        <v>252</v>
      </c>
      <c r="K928" s="11">
        <v>0.2</v>
      </c>
      <c r="L928">
        <v>53.55</v>
      </c>
      <c r="M928">
        <v>198.45</v>
      </c>
      <c r="N928" s="11">
        <v>0.21</v>
      </c>
      <c r="O928">
        <v>3.1499999999999915</v>
      </c>
      <c r="P928" t="str">
        <f>IF(OR(SampleSuperstore[[#This Row],[Total Sales]]&gt;'Check Outliers'!$M$7,SampleSuperstore[[#This Row],[Total Sales]]&lt;'Check Outliers'!$M$8),"Outlier","normal")</f>
        <v>normal</v>
      </c>
      <c r="Q928" t="str">
        <f>IF(OR(SampleSuperstore[[#This Row],[Profit]]&gt;'Check Outliers'!$M$15,SampleSuperstore[[#This Row],[Profit]]&lt;'Check Outliers'!$M$16),"outlier","normal")</f>
        <v>normal</v>
      </c>
      <c r="R928" s="1" t="str">
        <f>IF(OR(SampleSuperstore[[#This Row],[Cogs]]&gt;'Check Outliers'!$M$23,SampleSuperstore[[#This Row],[Cogs]]&lt;'Check Outliers'!$M$24),"outlier","normal")</f>
        <v>normal</v>
      </c>
    </row>
    <row r="929" spans="1:18" x14ac:dyDescent="0.3">
      <c r="A929" s="1" t="s">
        <v>24</v>
      </c>
      <c r="B929" s="1" t="s">
        <v>40</v>
      </c>
      <c r="C929" s="1" t="s">
        <v>78</v>
      </c>
      <c r="D929" s="1" t="s">
        <v>79</v>
      </c>
      <c r="E929" s="1" t="s">
        <v>14</v>
      </c>
      <c r="F929" s="1" t="s">
        <v>22</v>
      </c>
      <c r="G929" s="1" t="s">
        <v>30</v>
      </c>
      <c r="H929">
        <v>11.55</v>
      </c>
      <c r="I929">
        <v>4</v>
      </c>
      <c r="J929">
        <v>46.2</v>
      </c>
      <c r="K929" s="11">
        <v>0</v>
      </c>
      <c r="L929">
        <v>12.94</v>
      </c>
      <c r="M929">
        <v>33.26</v>
      </c>
      <c r="N929" s="11">
        <v>0.28000000000000003</v>
      </c>
      <c r="O929">
        <v>12.94</v>
      </c>
      <c r="P929" t="str">
        <f>IF(OR(SampleSuperstore[[#This Row],[Total Sales]]&gt;'Check Outliers'!$M$7,SampleSuperstore[[#This Row],[Total Sales]]&lt;'Check Outliers'!$M$8),"Outlier","normal")</f>
        <v>normal</v>
      </c>
      <c r="Q929" t="str">
        <f>IF(OR(SampleSuperstore[[#This Row],[Profit]]&gt;'Check Outliers'!$M$15,SampleSuperstore[[#This Row],[Profit]]&lt;'Check Outliers'!$M$16),"outlier","normal")</f>
        <v>normal</v>
      </c>
      <c r="R929" s="1" t="str">
        <f>IF(OR(SampleSuperstore[[#This Row],[Cogs]]&gt;'Check Outliers'!$M$23,SampleSuperstore[[#This Row],[Cogs]]&lt;'Check Outliers'!$M$24),"outlier","normal")</f>
        <v>normal</v>
      </c>
    </row>
    <row r="930" spans="1:18" x14ac:dyDescent="0.3">
      <c r="A930" s="1" t="s">
        <v>24</v>
      </c>
      <c r="B930" s="1" t="s">
        <v>40</v>
      </c>
      <c r="C930" s="1" t="s">
        <v>78</v>
      </c>
      <c r="D930" s="1" t="s">
        <v>79</v>
      </c>
      <c r="E930" s="1" t="s">
        <v>14</v>
      </c>
      <c r="F930" s="1" t="s">
        <v>22</v>
      </c>
      <c r="G930" s="1" t="s">
        <v>34</v>
      </c>
      <c r="H930">
        <v>14.42</v>
      </c>
      <c r="I930">
        <v>2</v>
      </c>
      <c r="J930">
        <v>28.84</v>
      </c>
      <c r="K930" s="11">
        <v>0</v>
      </c>
      <c r="L930">
        <v>9.52</v>
      </c>
      <c r="M930">
        <v>19.32</v>
      </c>
      <c r="N930" s="11">
        <v>0.33</v>
      </c>
      <c r="O930">
        <v>9.52</v>
      </c>
      <c r="P930" t="str">
        <f>IF(OR(SampleSuperstore[[#This Row],[Total Sales]]&gt;'Check Outliers'!$M$7,SampleSuperstore[[#This Row],[Total Sales]]&lt;'Check Outliers'!$M$8),"Outlier","normal")</f>
        <v>normal</v>
      </c>
      <c r="Q930" t="str">
        <f>IF(OR(SampleSuperstore[[#This Row],[Profit]]&gt;'Check Outliers'!$M$15,SampleSuperstore[[#This Row],[Profit]]&lt;'Check Outliers'!$M$16),"outlier","normal")</f>
        <v>normal</v>
      </c>
      <c r="R930" s="1" t="str">
        <f>IF(OR(SampleSuperstore[[#This Row],[Cogs]]&gt;'Check Outliers'!$M$23,SampleSuperstore[[#This Row],[Cogs]]&lt;'Check Outliers'!$M$24),"outlier","normal")</f>
        <v>normal</v>
      </c>
    </row>
    <row r="931" spans="1:18" x14ac:dyDescent="0.3">
      <c r="A931" s="1" t="s">
        <v>58</v>
      </c>
      <c r="B931" s="1" t="s">
        <v>11</v>
      </c>
      <c r="C931" s="1" t="s">
        <v>248</v>
      </c>
      <c r="D931" s="1" t="s">
        <v>100</v>
      </c>
      <c r="E931" s="1" t="s">
        <v>53</v>
      </c>
      <c r="F931" s="1" t="s">
        <v>22</v>
      </c>
      <c r="G931" s="1" t="s">
        <v>30</v>
      </c>
      <c r="H931">
        <v>4.8600000000000003</v>
      </c>
      <c r="I931">
        <v>3</v>
      </c>
      <c r="J931">
        <v>14.59</v>
      </c>
      <c r="K931" s="11">
        <v>0.2</v>
      </c>
      <c r="L931">
        <v>2.5499999999999998</v>
      </c>
      <c r="M931">
        <v>12.04</v>
      </c>
      <c r="N931" s="11">
        <v>0.17</v>
      </c>
      <c r="O931">
        <v>-0.36800000000000033</v>
      </c>
      <c r="P931" t="str">
        <f>IF(OR(SampleSuperstore[[#This Row],[Total Sales]]&gt;'Check Outliers'!$M$7,SampleSuperstore[[#This Row],[Total Sales]]&lt;'Check Outliers'!$M$8),"Outlier","normal")</f>
        <v>normal</v>
      </c>
      <c r="Q931" t="str">
        <f>IF(OR(SampleSuperstore[[#This Row],[Profit]]&gt;'Check Outliers'!$M$15,SampleSuperstore[[#This Row],[Profit]]&lt;'Check Outliers'!$M$16),"outlier","normal")</f>
        <v>normal</v>
      </c>
      <c r="R931" s="1" t="str">
        <f>IF(OR(SampleSuperstore[[#This Row],[Cogs]]&gt;'Check Outliers'!$M$23,SampleSuperstore[[#This Row],[Cogs]]&lt;'Check Outliers'!$M$24),"outlier","normal")</f>
        <v>normal</v>
      </c>
    </row>
    <row r="932" spans="1:18" x14ac:dyDescent="0.3">
      <c r="A932" s="1" t="s">
        <v>58</v>
      </c>
      <c r="B932" s="1" t="s">
        <v>11</v>
      </c>
      <c r="C932" s="1" t="s">
        <v>248</v>
      </c>
      <c r="D932" s="1" t="s">
        <v>100</v>
      </c>
      <c r="E932" s="1" t="s">
        <v>53</v>
      </c>
      <c r="F932" s="1" t="s">
        <v>22</v>
      </c>
      <c r="G932" s="1" t="s">
        <v>30</v>
      </c>
      <c r="H932">
        <v>29.95</v>
      </c>
      <c r="I932">
        <v>3</v>
      </c>
      <c r="J932">
        <v>89.86</v>
      </c>
      <c r="K932" s="11">
        <v>0.2</v>
      </c>
      <c r="L932">
        <v>21.34</v>
      </c>
      <c r="M932">
        <v>68.52</v>
      </c>
      <c r="N932" s="11">
        <v>0.24</v>
      </c>
      <c r="O932">
        <v>3.3679999999999986</v>
      </c>
      <c r="P932" t="str">
        <f>IF(OR(SampleSuperstore[[#This Row],[Total Sales]]&gt;'Check Outliers'!$M$7,SampleSuperstore[[#This Row],[Total Sales]]&lt;'Check Outliers'!$M$8),"Outlier","normal")</f>
        <v>normal</v>
      </c>
      <c r="Q932" t="str">
        <f>IF(OR(SampleSuperstore[[#This Row],[Profit]]&gt;'Check Outliers'!$M$15,SampleSuperstore[[#This Row],[Profit]]&lt;'Check Outliers'!$M$16),"outlier","normal")</f>
        <v>normal</v>
      </c>
      <c r="R932" s="1" t="str">
        <f>IF(OR(SampleSuperstore[[#This Row],[Cogs]]&gt;'Check Outliers'!$M$23,SampleSuperstore[[#This Row],[Cogs]]&lt;'Check Outliers'!$M$24),"outlier","normal")</f>
        <v>normal</v>
      </c>
    </row>
    <row r="933" spans="1:18" x14ac:dyDescent="0.3">
      <c r="A933" s="1" t="s">
        <v>58</v>
      </c>
      <c r="B933" s="1" t="s">
        <v>11</v>
      </c>
      <c r="C933" s="1" t="s">
        <v>248</v>
      </c>
      <c r="D933" s="1" t="s">
        <v>100</v>
      </c>
      <c r="E933" s="1" t="s">
        <v>53</v>
      </c>
      <c r="F933" s="1" t="s">
        <v>22</v>
      </c>
      <c r="G933" s="1" t="s">
        <v>37</v>
      </c>
      <c r="H933">
        <v>4.62</v>
      </c>
      <c r="I933">
        <v>3</v>
      </c>
      <c r="J933">
        <v>13.87</v>
      </c>
      <c r="K933" s="11">
        <v>0.2</v>
      </c>
      <c r="L933">
        <v>5.03</v>
      </c>
      <c r="M933">
        <v>8.84</v>
      </c>
      <c r="N933" s="11">
        <v>0.36</v>
      </c>
      <c r="O933">
        <v>2.2560000000000002</v>
      </c>
      <c r="P933" t="str">
        <f>IF(OR(SampleSuperstore[[#This Row],[Total Sales]]&gt;'Check Outliers'!$M$7,SampleSuperstore[[#This Row],[Total Sales]]&lt;'Check Outliers'!$M$8),"Outlier","normal")</f>
        <v>normal</v>
      </c>
      <c r="Q933" t="str">
        <f>IF(OR(SampleSuperstore[[#This Row],[Profit]]&gt;'Check Outliers'!$M$15,SampleSuperstore[[#This Row],[Profit]]&lt;'Check Outliers'!$M$16),"outlier","normal")</f>
        <v>normal</v>
      </c>
      <c r="R933" s="1" t="str">
        <f>IF(OR(SampleSuperstore[[#This Row],[Cogs]]&gt;'Check Outliers'!$M$23,SampleSuperstore[[#This Row],[Cogs]]&lt;'Check Outliers'!$M$24),"outlier","normal")</f>
        <v>normal</v>
      </c>
    </row>
    <row r="934" spans="1:18" x14ac:dyDescent="0.3">
      <c r="A934" s="1" t="s">
        <v>24</v>
      </c>
      <c r="B934" s="1" t="s">
        <v>11</v>
      </c>
      <c r="C934" s="1" t="s">
        <v>51</v>
      </c>
      <c r="D934" s="1" t="s">
        <v>52</v>
      </c>
      <c r="E934" s="1" t="s">
        <v>53</v>
      </c>
      <c r="F934" s="1" t="s">
        <v>22</v>
      </c>
      <c r="G934" s="1" t="s">
        <v>37</v>
      </c>
      <c r="H934">
        <v>4.0599999999999996</v>
      </c>
      <c r="I934">
        <v>3</v>
      </c>
      <c r="J934">
        <v>12.19</v>
      </c>
      <c r="K934" s="11">
        <v>0.2</v>
      </c>
      <c r="L934">
        <v>4.1100000000000003</v>
      </c>
      <c r="M934">
        <v>8.08</v>
      </c>
      <c r="N934" s="11">
        <v>0.34</v>
      </c>
      <c r="O934">
        <v>1.6720000000000002</v>
      </c>
      <c r="P934" t="str">
        <f>IF(OR(SampleSuperstore[[#This Row],[Total Sales]]&gt;'Check Outliers'!$M$7,SampleSuperstore[[#This Row],[Total Sales]]&lt;'Check Outliers'!$M$8),"Outlier","normal")</f>
        <v>normal</v>
      </c>
      <c r="Q934" t="str">
        <f>IF(OR(SampleSuperstore[[#This Row],[Profit]]&gt;'Check Outliers'!$M$15,SampleSuperstore[[#This Row],[Profit]]&lt;'Check Outliers'!$M$16),"outlier","normal")</f>
        <v>normal</v>
      </c>
      <c r="R934" s="1" t="str">
        <f>IF(OR(SampleSuperstore[[#This Row],[Cogs]]&gt;'Check Outliers'!$M$23,SampleSuperstore[[#This Row],[Cogs]]&lt;'Check Outliers'!$M$24),"outlier","normal")</f>
        <v>normal</v>
      </c>
    </row>
    <row r="935" spans="1:18" x14ac:dyDescent="0.3">
      <c r="A935" s="1" t="s">
        <v>24</v>
      </c>
      <c r="B935" s="1" t="s">
        <v>40</v>
      </c>
      <c r="C935" s="1" t="s">
        <v>51</v>
      </c>
      <c r="D935" s="1" t="s">
        <v>52</v>
      </c>
      <c r="E935" s="1" t="s">
        <v>53</v>
      </c>
      <c r="F935" s="1" t="s">
        <v>22</v>
      </c>
      <c r="G935" s="1" t="s">
        <v>37</v>
      </c>
      <c r="H935">
        <v>5.63</v>
      </c>
      <c r="I935">
        <v>8</v>
      </c>
      <c r="J935">
        <v>45.06</v>
      </c>
      <c r="K935" s="11">
        <v>0.2</v>
      </c>
      <c r="L935">
        <v>15.21</v>
      </c>
      <c r="M935">
        <v>29.85</v>
      </c>
      <c r="N935" s="11">
        <v>0.34</v>
      </c>
      <c r="O935">
        <v>6.1980000000000004</v>
      </c>
      <c r="P935" t="str">
        <f>IF(OR(SampleSuperstore[[#This Row],[Total Sales]]&gt;'Check Outliers'!$M$7,SampleSuperstore[[#This Row],[Total Sales]]&lt;'Check Outliers'!$M$8),"Outlier","normal")</f>
        <v>normal</v>
      </c>
      <c r="Q935" t="str">
        <f>IF(OR(SampleSuperstore[[#This Row],[Profit]]&gt;'Check Outliers'!$M$15,SampleSuperstore[[#This Row],[Profit]]&lt;'Check Outliers'!$M$16),"outlier","normal")</f>
        <v>normal</v>
      </c>
      <c r="R935" s="1" t="str">
        <f>IF(OR(SampleSuperstore[[#This Row],[Cogs]]&gt;'Check Outliers'!$M$23,SampleSuperstore[[#This Row],[Cogs]]&lt;'Check Outliers'!$M$24),"outlier","normal")</f>
        <v>normal</v>
      </c>
    </row>
    <row r="936" spans="1:18" x14ac:dyDescent="0.3">
      <c r="A936" s="1" t="s">
        <v>24</v>
      </c>
      <c r="B936" s="1" t="s">
        <v>40</v>
      </c>
      <c r="C936" s="1" t="s">
        <v>51</v>
      </c>
      <c r="D936" s="1" t="s">
        <v>52</v>
      </c>
      <c r="E936" s="1" t="s">
        <v>53</v>
      </c>
      <c r="F936" s="1" t="s">
        <v>22</v>
      </c>
      <c r="G936" s="1" t="s">
        <v>33</v>
      </c>
      <c r="H936">
        <v>4.95</v>
      </c>
      <c r="I936">
        <v>6</v>
      </c>
      <c r="J936">
        <v>29.72</v>
      </c>
      <c r="K936" s="11">
        <v>0.7</v>
      </c>
      <c r="L936">
        <v>-21.79</v>
      </c>
      <c r="M936">
        <v>51.51</v>
      </c>
      <c r="N936" s="11">
        <v>-0.73</v>
      </c>
      <c r="O936">
        <v>-42.593999999999994</v>
      </c>
      <c r="P936" t="str">
        <f>IF(OR(SampleSuperstore[[#This Row],[Total Sales]]&gt;'Check Outliers'!$M$7,SampleSuperstore[[#This Row],[Total Sales]]&lt;'Check Outliers'!$M$8),"Outlier","normal")</f>
        <v>normal</v>
      </c>
      <c r="Q936" t="str">
        <f>IF(OR(SampleSuperstore[[#This Row],[Profit]]&gt;'Check Outliers'!$M$15,SampleSuperstore[[#This Row],[Profit]]&lt;'Check Outliers'!$M$16),"outlier","normal")</f>
        <v>normal</v>
      </c>
      <c r="R936" s="1" t="str">
        <f>IF(OR(SampleSuperstore[[#This Row],[Cogs]]&gt;'Check Outliers'!$M$23,SampleSuperstore[[#This Row],[Cogs]]&lt;'Check Outliers'!$M$24),"outlier","normal")</f>
        <v>normal</v>
      </c>
    </row>
    <row r="937" spans="1:18" x14ac:dyDescent="0.3">
      <c r="A937" s="1" t="s">
        <v>24</v>
      </c>
      <c r="B937" s="1" t="s">
        <v>40</v>
      </c>
      <c r="C937" s="1" t="s">
        <v>51</v>
      </c>
      <c r="D937" s="1" t="s">
        <v>52</v>
      </c>
      <c r="E937" s="1" t="s">
        <v>53</v>
      </c>
      <c r="F937" s="1" t="s">
        <v>22</v>
      </c>
      <c r="G937" s="1" t="s">
        <v>37</v>
      </c>
      <c r="H937">
        <v>5.18</v>
      </c>
      <c r="I937">
        <v>3</v>
      </c>
      <c r="J937">
        <v>15.55</v>
      </c>
      <c r="K937" s="11">
        <v>0.2</v>
      </c>
      <c r="L937">
        <v>5.44</v>
      </c>
      <c r="M937">
        <v>10.11</v>
      </c>
      <c r="N937" s="11">
        <v>0.35</v>
      </c>
      <c r="O937">
        <v>2.33</v>
      </c>
      <c r="P937" t="str">
        <f>IF(OR(SampleSuperstore[[#This Row],[Total Sales]]&gt;'Check Outliers'!$M$7,SampleSuperstore[[#This Row],[Total Sales]]&lt;'Check Outliers'!$M$8),"Outlier","normal")</f>
        <v>normal</v>
      </c>
      <c r="Q937" t="str">
        <f>IF(OR(SampleSuperstore[[#This Row],[Profit]]&gt;'Check Outliers'!$M$15,SampleSuperstore[[#This Row],[Profit]]&lt;'Check Outliers'!$M$16),"outlier","normal")</f>
        <v>normal</v>
      </c>
      <c r="R937" s="1" t="str">
        <f>IF(OR(SampleSuperstore[[#This Row],[Cogs]]&gt;'Check Outliers'!$M$23,SampleSuperstore[[#This Row],[Cogs]]&lt;'Check Outliers'!$M$24),"outlier","normal")</f>
        <v>normal</v>
      </c>
    </row>
    <row r="938" spans="1:18" x14ac:dyDescent="0.3">
      <c r="A938" s="1" t="s">
        <v>24</v>
      </c>
      <c r="B938" s="1" t="s">
        <v>40</v>
      </c>
      <c r="C938" s="1" t="s">
        <v>51</v>
      </c>
      <c r="D938" s="1" t="s">
        <v>52</v>
      </c>
      <c r="E938" s="1" t="s">
        <v>53</v>
      </c>
      <c r="F938" s="1" t="s">
        <v>22</v>
      </c>
      <c r="G938" s="1" t="s">
        <v>34</v>
      </c>
      <c r="H938">
        <v>223.85</v>
      </c>
      <c r="I938">
        <v>2</v>
      </c>
      <c r="J938">
        <v>447.7</v>
      </c>
      <c r="K938" s="11">
        <v>0.2</v>
      </c>
      <c r="L938">
        <v>33.58</v>
      </c>
      <c r="M938">
        <v>414.12</v>
      </c>
      <c r="N938" s="11">
        <v>0.08</v>
      </c>
      <c r="O938">
        <v>-55.960000000000008</v>
      </c>
      <c r="P938" t="str">
        <f>IF(OR(SampleSuperstore[[#This Row],[Total Sales]]&gt;'Check Outliers'!$M$7,SampleSuperstore[[#This Row],[Total Sales]]&lt;'Check Outliers'!$M$8),"Outlier","normal")</f>
        <v>normal</v>
      </c>
      <c r="Q938" t="str">
        <f>IF(OR(SampleSuperstore[[#This Row],[Profit]]&gt;'Check Outliers'!$M$15,SampleSuperstore[[#This Row],[Profit]]&lt;'Check Outliers'!$M$16),"outlier","normal")</f>
        <v>normal</v>
      </c>
      <c r="R938" s="1" t="str">
        <f>IF(OR(SampleSuperstore[[#This Row],[Cogs]]&gt;'Check Outliers'!$M$23,SampleSuperstore[[#This Row],[Cogs]]&lt;'Check Outliers'!$M$24),"outlier","normal")</f>
        <v>normal</v>
      </c>
    </row>
    <row r="939" spans="1:18" x14ac:dyDescent="0.3">
      <c r="A939" s="1" t="s">
        <v>58</v>
      </c>
      <c r="B939" s="1" t="s">
        <v>18</v>
      </c>
      <c r="C939" s="1" t="s">
        <v>249</v>
      </c>
      <c r="D939" s="1" t="s">
        <v>117</v>
      </c>
      <c r="E939" s="1" t="s">
        <v>21</v>
      </c>
      <c r="F939" s="1" t="s">
        <v>31</v>
      </c>
      <c r="G939" s="1" t="s">
        <v>55</v>
      </c>
      <c r="H939">
        <v>159.99</v>
      </c>
      <c r="I939">
        <v>1</v>
      </c>
      <c r="J939">
        <v>159.99</v>
      </c>
      <c r="K939" s="11">
        <v>0</v>
      </c>
      <c r="L939">
        <v>54.4</v>
      </c>
      <c r="M939">
        <v>105.59</v>
      </c>
      <c r="N939" s="11">
        <v>0.34</v>
      </c>
      <c r="O939">
        <v>54.4</v>
      </c>
      <c r="P939" t="str">
        <f>IF(OR(SampleSuperstore[[#This Row],[Total Sales]]&gt;'Check Outliers'!$M$7,SampleSuperstore[[#This Row],[Total Sales]]&lt;'Check Outliers'!$M$8),"Outlier","normal")</f>
        <v>normal</v>
      </c>
      <c r="Q939" t="str">
        <f>IF(OR(SampleSuperstore[[#This Row],[Profit]]&gt;'Check Outliers'!$M$15,SampleSuperstore[[#This Row],[Profit]]&lt;'Check Outliers'!$M$16),"outlier","normal")</f>
        <v>normal</v>
      </c>
      <c r="R939" s="1" t="str">
        <f>IF(OR(SampleSuperstore[[#This Row],[Cogs]]&gt;'Check Outliers'!$M$23,SampleSuperstore[[#This Row],[Cogs]]&lt;'Check Outliers'!$M$24),"outlier","normal")</f>
        <v>normal</v>
      </c>
    </row>
    <row r="940" spans="1:18" x14ac:dyDescent="0.3">
      <c r="A940" s="1" t="s">
        <v>24</v>
      </c>
      <c r="B940" s="1" t="s">
        <v>18</v>
      </c>
      <c r="C940" s="1" t="s">
        <v>250</v>
      </c>
      <c r="D940" s="1" t="s">
        <v>20</v>
      </c>
      <c r="E940" s="1" t="s">
        <v>21</v>
      </c>
      <c r="F940" s="1" t="s">
        <v>22</v>
      </c>
      <c r="G940" s="1" t="s">
        <v>37</v>
      </c>
      <c r="H940">
        <v>6.48</v>
      </c>
      <c r="I940">
        <v>2</v>
      </c>
      <c r="J940">
        <v>12.96</v>
      </c>
      <c r="K940" s="11">
        <v>0</v>
      </c>
      <c r="L940">
        <v>6.22</v>
      </c>
      <c r="M940">
        <v>6.74</v>
      </c>
      <c r="N940" s="11">
        <v>0.48</v>
      </c>
      <c r="O940">
        <v>6.22</v>
      </c>
      <c r="P940" t="str">
        <f>IF(OR(SampleSuperstore[[#This Row],[Total Sales]]&gt;'Check Outliers'!$M$7,SampleSuperstore[[#This Row],[Total Sales]]&lt;'Check Outliers'!$M$8),"Outlier","normal")</f>
        <v>normal</v>
      </c>
      <c r="Q940" t="str">
        <f>IF(OR(SampleSuperstore[[#This Row],[Profit]]&gt;'Check Outliers'!$M$15,SampleSuperstore[[#This Row],[Profit]]&lt;'Check Outliers'!$M$16),"outlier","normal")</f>
        <v>normal</v>
      </c>
      <c r="R940" s="1" t="str">
        <f>IF(OR(SampleSuperstore[[#This Row],[Cogs]]&gt;'Check Outliers'!$M$23,SampleSuperstore[[#This Row],[Cogs]]&lt;'Check Outliers'!$M$24),"outlier","normal")</f>
        <v>normal</v>
      </c>
    </row>
    <row r="941" spans="1:18" x14ac:dyDescent="0.3">
      <c r="A941" s="1" t="s">
        <v>24</v>
      </c>
      <c r="B941" s="1" t="s">
        <v>18</v>
      </c>
      <c r="C941" s="1" t="s">
        <v>250</v>
      </c>
      <c r="D941" s="1" t="s">
        <v>20</v>
      </c>
      <c r="E941" s="1" t="s">
        <v>21</v>
      </c>
      <c r="F941" s="1" t="s">
        <v>22</v>
      </c>
      <c r="G941" s="1" t="s">
        <v>34</v>
      </c>
      <c r="H941">
        <v>33.619999999999997</v>
      </c>
      <c r="I941">
        <v>4</v>
      </c>
      <c r="J941">
        <v>134.47999999999999</v>
      </c>
      <c r="K941" s="11">
        <v>0</v>
      </c>
      <c r="L941">
        <v>34.96</v>
      </c>
      <c r="M941">
        <v>99.52</v>
      </c>
      <c r="N941" s="11">
        <v>0.26</v>
      </c>
      <c r="O941">
        <v>34.96</v>
      </c>
      <c r="P941" t="str">
        <f>IF(OR(SampleSuperstore[[#This Row],[Total Sales]]&gt;'Check Outliers'!$M$7,SampleSuperstore[[#This Row],[Total Sales]]&lt;'Check Outliers'!$M$8),"Outlier","normal")</f>
        <v>normal</v>
      </c>
      <c r="Q941" t="str">
        <f>IF(OR(SampleSuperstore[[#This Row],[Profit]]&gt;'Check Outliers'!$M$15,SampleSuperstore[[#This Row],[Profit]]&lt;'Check Outliers'!$M$16),"outlier","normal")</f>
        <v>normal</v>
      </c>
      <c r="R941" s="1" t="str">
        <f>IF(OR(SampleSuperstore[[#This Row],[Cogs]]&gt;'Check Outliers'!$M$23,SampleSuperstore[[#This Row],[Cogs]]&lt;'Check Outliers'!$M$24),"outlier","normal")</f>
        <v>normal</v>
      </c>
    </row>
    <row r="942" spans="1:18" x14ac:dyDescent="0.3">
      <c r="A942" s="1" t="s">
        <v>58</v>
      </c>
      <c r="B942" s="1" t="s">
        <v>18</v>
      </c>
      <c r="C942" s="1" t="s">
        <v>48</v>
      </c>
      <c r="D942" s="1" t="s">
        <v>20</v>
      </c>
      <c r="E942" s="1" t="s">
        <v>21</v>
      </c>
      <c r="F942" s="1" t="s">
        <v>22</v>
      </c>
      <c r="G942" s="1" t="s">
        <v>37</v>
      </c>
      <c r="H942">
        <v>8.56</v>
      </c>
      <c r="I942">
        <v>2</v>
      </c>
      <c r="J942">
        <v>17.12</v>
      </c>
      <c r="K942" s="11">
        <v>0</v>
      </c>
      <c r="L942">
        <v>8.0500000000000007</v>
      </c>
      <c r="M942">
        <v>9.07</v>
      </c>
      <c r="N942" s="11">
        <v>0.47</v>
      </c>
      <c r="O942">
        <v>8.0500000000000007</v>
      </c>
      <c r="P942" t="str">
        <f>IF(OR(SampleSuperstore[[#This Row],[Total Sales]]&gt;'Check Outliers'!$M$7,SampleSuperstore[[#This Row],[Total Sales]]&lt;'Check Outliers'!$M$8),"Outlier","normal")</f>
        <v>normal</v>
      </c>
      <c r="Q942" t="str">
        <f>IF(OR(SampleSuperstore[[#This Row],[Profit]]&gt;'Check Outliers'!$M$15,SampleSuperstore[[#This Row],[Profit]]&lt;'Check Outliers'!$M$16),"outlier","normal")</f>
        <v>normal</v>
      </c>
      <c r="R942" s="1" t="str">
        <f>IF(OR(SampleSuperstore[[#This Row],[Cogs]]&gt;'Check Outliers'!$M$23,SampleSuperstore[[#This Row],[Cogs]]&lt;'Check Outliers'!$M$24),"outlier","normal")</f>
        <v>normal</v>
      </c>
    </row>
    <row r="943" spans="1:18" x14ac:dyDescent="0.3">
      <c r="A943" s="1" t="s">
        <v>24</v>
      </c>
      <c r="B943" s="1" t="s">
        <v>18</v>
      </c>
      <c r="C943" s="1" t="s">
        <v>251</v>
      </c>
      <c r="D943" s="1" t="s">
        <v>20</v>
      </c>
      <c r="E943" s="1" t="s">
        <v>21</v>
      </c>
      <c r="F943" s="1" t="s">
        <v>22</v>
      </c>
      <c r="G943" s="1" t="s">
        <v>33</v>
      </c>
      <c r="H943">
        <v>3.05</v>
      </c>
      <c r="I943">
        <v>2</v>
      </c>
      <c r="J943">
        <v>6.1</v>
      </c>
      <c r="K943" s="11">
        <v>0.2</v>
      </c>
      <c r="L943">
        <v>2.21</v>
      </c>
      <c r="M943">
        <v>3.89</v>
      </c>
      <c r="N943" s="11">
        <v>0.36</v>
      </c>
      <c r="O943">
        <v>0.99</v>
      </c>
      <c r="P943" t="str">
        <f>IF(OR(SampleSuperstore[[#This Row],[Total Sales]]&gt;'Check Outliers'!$M$7,SampleSuperstore[[#This Row],[Total Sales]]&lt;'Check Outliers'!$M$8),"Outlier","normal")</f>
        <v>normal</v>
      </c>
      <c r="Q943" t="str">
        <f>IF(OR(SampleSuperstore[[#This Row],[Profit]]&gt;'Check Outliers'!$M$15,SampleSuperstore[[#This Row],[Profit]]&lt;'Check Outliers'!$M$16),"outlier","normal")</f>
        <v>normal</v>
      </c>
      <c r="R943" s="1" t="str">
        <f>IF(OR(SampleSuperstore[[#This Row],[Cogs]]&gt;'Check Outliers'!$M$23,SampleSuperstore[[#This Row],[Cogs]]&lt;'Check Outliers'!$M$24),"outlier","normal")</f>
        <v>normal</v>
      </c>
    </row>
    <row r="944" spans="1:18" hidden="1" x14ac:dyDescent="0.3">
      <c r="A944" s="1" t="s">
        <v>24</v>
      </c>
      <c r="B944" s="1" t="s">
        <v>18</v>
      </c>
      <c r="C944" s="1" t="s">
        <v>251</v>
      </c>
      <c r="D944" s="1" t="s">
        <v>20</v>
      </c>
      <c r="E944" s="1" t="s">
        <v>21</v>
      </c>
      <c r="F944" s="1" t="s">
        <v>15</v>
      </c>
      <c r="G944" s="1" t="s">
        <v>27</v>
      </c>
      <c r="H944">
        <v>278.57</v>
      </c>
      <c r="I944">
        <v>4</v>
      </c>
      <c r="J944">
        <v>1114.27</v>
      </c>
      <c r="K944" s="1">
        <v>0.2</v>
      </c>
      <c r="L944">
        <v>41.79</v>
      </c>
      <c r="M944">
        <v>1072.48</v>
      </c>
      <c r="N944">
        <v>0.04</v>
      </c>
      <c r="O944">
        <v>-181.06400000000002</v>
      </c>
      <c r="P944" t="str">
        <f>IF(OR(SampleSuperstore[[#This Row],[Total Sales]]&gt;'Check Outliers'!$M$7,SampleSuperstore[[#This Row],[Total Sales]]&lt;'Check Outliers'!$M$8),"Outlier","normal")</f>
        <v>Outlier</v>
      </c>
      <c r="Q944" t="str">
        <f>IF(OR(SampleSuperstore[[#This Row],[Profit]]&gt;'Check Outliers'!$M$15,SampleSuperstore[[#This Row],[Profit]]&lt;'Check Outliers'!$M$16),"outlier","normal")</f>
        <v>normal</v>
      </c>
      <c r="R944" s="1" t="str">
        <f>IF(OR(SampleSuperstore[[#This Row],[Cogs]]&gt;'Check Outliers'!$M$23,SampleSuperstore[[#This Row],[Cogs]]&lt;'Check Outliers'!$M$24),"outlier","normal")</f>
        <v>outlier</v>
      </c>
    </row>
    <row r="945" spans="1:18" x14ac:dyDescent="0.3">
      <c r="A945" s="1" t="s">
        <v>24</v>
      </c>
      <c r="B945" s="1" t="s">
        <v>11</v>
      </c>
      <c r="C945" s="1" t="s">
        <v>38</v>
      </c>
      <c r="D945" s="1" t="s">
        <v>39</v>
      </c>
      <c r="E945" s="1" t="s">
        <v>21</v>
      </c>
      <c r="F945" s="1" t="s">
        <v>22</v>
      </c>
      <c r="G945" s="1" t="s">
        <v>37</v>
      </c>
      <c r="H945">
        <v>6.48</v>
      </c>
      <c r="I945">
        <v>5</v>
      </c>
      <c r="J945">
        <v>32.4</v>
      </c>
      <c r="K945" s="11">
        <v>0</v>
      </c>
      <c r="L945">
        <v>15.55</v>
      </c>
      <c r="M945">
        <v>16.850000000000001</v>
      </c>
      <c r="N945" s="11">
        <v>0.48</v>
      </c>
      <c r="O945">
        <v>15.55</v>
      </c>
      <c r="P945" t="str">
        <f>IF(OR(SampleSuperstore[[#This Row],[Total Sales]]&gt;'Check Outliers'!$M$7,SampleSuperstore[[#This Row],[Total Sales]]&lt;'Check Outliers'!$M$8),"Outlier","normal")</f>
        <v>normal</v>
      </c>
      <c r="Q945" t="str">
        <f>IF(OR(SampleSuperstore[[#This Row],[Profit]]&gt;'Check Outliers'!$M$15,SampleSuperstore[[#This Row],[Profit]]&lt;'Check Outliers'!$M$16),"outlier","normal")</f>
        <v>normal</v>
      </c>
      <c r="R945" s="1" t="str">
        <f>IF(OR(SampleSuperstore[[#This Row],[Cogs]]&gt;'Check Outliers'!$M$23,SampleSuperstore[[#This Row],[Cogs]]&lt;'Check Outliers'!$M$24),"outlier","normal")</f>
        <v>normal</v>
      </c>
    </row>
    <row r="946" spans="1:18" hidden="1" x14ac:dyDescent="0.3">
      <c r="A946" s="1" t="s">
        <v>24</v>
      </c>
      <c r="B946" s="1" t="s">
        <v>11</v>
      </c>
      <c r="C946" s="1" t="s">
        <v>38</v>
      </c>
      <c r="D946" s="1" t="s">
        <v>39</v>
      </c>
      <c r="E946" s="1" t="s">
        <v>21</v>
      </c>
      <c r="F946" s="1" t="s">
        <v>22</v>
      </c>
      <c r="G946" s="1" t="s">
        <v>28</v>
      </c>
      <c r="H946">
        <v>180.19</v>
      </c>
      <c r="I946">
        <v>3</v>
      </c>
      <c r="J946">
        <v>540.57000000000005</v>
      </c>
      <c r="K946" s="1">
        <v>0</v>
      </c>
      <c r="L946">
        <v>140.55000000000001</v>
      </c>
      <c r="M946">
        <v>400.02</v>
      </c>
      <c r="N946">
        <v>0.26</v>
      </c>
      <c r="O946">
        <v>140.55000000000001</v>
      </c>
      <c r="P946" t="str">
        <f>IF(OR(SampleSuperstore[[#This Row],[Total Sales]]&gt;'Check Outliers'!$M$7,SampleSuperstore[[#This Row],[Total Sales]]&lt;'Check Outliers'!$M$8),"Outlier","normal")</f>
        <v>Outlier</v>
      </c>
      <c r="Q946" t="str">
        <f>IF(OR(SampleSuperstore[[#This Row],[Profit]]&gt;'Check Outliers'!$M$15,SampleSuperstore[[#This Row],[Profit]]&lt;'Check Outliers'!$M$16),"outlier","normal")</f>
        <v>outlier</v>
      </c>
      <c r="R946" s="1" t="str">
        <f>IF(OR(SampleSuperstore[[#This Row],[Cogs]]&gt;'Check Outliers'!$M$23,SampleSuperstore[[#This Row],[Cogs]]&lt;'Check Outliers'!$M$24),"outlier","normal")</f>
        <v>normal</v>
      </c>
    </row>
    <row r="947" spans="1:18" x14ac:dyDescent="0.3">
      <c r="A947" s="1" t="s">
        <v>24</v>
      </c>
      <c r="B947" s="1" t="s">
        <v>11</v>
      </c>
      <c r="C947" s="1" t="s">
        <v>38</v>
      </c>
      <c r="D947" s="1" t="s">
        <v>39</v>
      </c>
      <c r="E947" s="1" t="s">
        <v>21</v>
      </c>
      <c r="F947" s="1" t="s">
        <v>22</v>
      </c>
      <c r="G947" s="1" t="s">
        <v>33</v>
      </c>
      <c r="H947">
        <v>33.549999999999997</v>
      </c>
      <c r="I947">
        <v>5</v>
      </c>
      <c r="J947">
        <v>167.76</v>
      </c>
      <c r="K947" s="11">
        <v>0.2</v>
      </c>
      <c r="L947">
        <v>62.91</v>
      </c>
      <c r="M947">
        <v>104.85</v>
      </c>
      <c r="N947" s="11">
        <v>0.38</v>
      </c>
      <c r="O947">
        <v>29.357999999999997</v>
      </c>
      <c r="P947" t="str">
        <f>IF(OR(SampleSuperstore[[#This Row],[Total Sales]]&gt;'Check Outliers'!$M$7,SampleSuperstore[[#This Row],[Total Sales]]&lt;'Check Outliers'!$M$8),"Outlier","normal")</f>
        <v>normal</v>
      </c>
      <c r="Q947" t="str">
        <f>IF(OR(SampleSuperstore[[#This Row],[Profit]]&gt;'Check Outliers'!$M$15,SampleSuperstore[[#This Row],[Profit]]&lt;'Check Outliers'!$M$16),"outlier","normal")</f>
        <v>normal</v>
      </c>
      <c r="R947" s="1" t="str">
        <f>IF(OR(SampleSuperstore[[#This Row],[Cogs]]&gt;'Check Outliers'!$M$23,SampleSuperstore[[#This Row],[Cogs]]&lt;'Check Outliers'!$M$24),"outlier","normal")</f>
        <v>normal</v>
      </c>
    </row>
    <row r="948" spans="1:18" hidden="1" x14ac:dyDescent="0.3">
      <c r="A948" s="1" t="s">
        <v>58</v>
      </c>
      <c r="B948" s="1" t="s">
        <v>11</v>
      </c>
      <c r="C948" s="1" t="s">
        <v>202</v>
      </c>
      <c r="D948" s="1" t="s">
        <v>77</v>
      </c>
      <c r="E948" s="1" t="s">
        <v>21</v>
      </c>
      <c r="F948" s="1" t="s">
        <v>15</v>
      </c>
      <c r="G948" s="1" t="s">
        <v>27</v>
      </c>
      <c r="H948">
        <v>131.06</v>
      </c>
      <c r="I948">
        <v>3</v>
      </c>
      <c r="J948">
        <v>393.17</v>
      </c>
      <c r="K948" s="1">
        <v>0.5</v>
      </c>
      <c r="L948">
        <v>-204.45</v>
      </c>
      <c r="M948">
        <v>597.62</v>
      </c>
      <c r="N948">
        <v>-0.52</v>
      </c>
      <c r="O948">
        <v>-401.03499999999997</v>
      </c>
      <c r="P948" t="str">
        <f>IF(OR(SampleSuperstore[[#This Row],[Total Sales]]&gt;'Check Outliers'!$M$7,SampleSuperstore[[#This Row],[Total Sales]]&lt;'Check Outliers'!$M$8),"Outlier","normal")</f>
        <v>normal</v>
      </c>
      <c r="Q948" t="str">
        <f>IF(OR(SampleSuperstore[[#This Row],[Profit]]&gt;'Check Outliers'!$M$15,SampleSuperstore[[#This Row],[Profit]]&lt;'Check Outliers'!$M$16),"outlier","normal")</f>
        <v>outlier</v>
      </c>
      <c r="R948" s="1" t="str">
        <f>IF(OR(SampleSuperstore[[#This Row],[Cogs]]&gt;'Check Outliers'!$M$23,SampleSuperstore[[#This Row],[Cogs]]&lt;'Check Outliers'!$M$24),"outlier","normal")</f>
        <v>outlier</v>
      </c>
    </row>
    <row r="949" spans="1:18" hidden="1" x14ac:dyDescent="0.3">
      <c r="A949" s="1" t="s">
        <v>24</v>
      </c>
      <c r="B949" s="1" t="s">
        <v>40</v>
      </c>
      <c r="C949" s="1" t="s">
        <v>51</v>
      </c>
      <c r="D949" s="1" t="s">
        <v>52</v>
      </c>
      <c r="E949" s="1" t="s">
        <v>53</v>
      </c>
      <c r="F949" s="1" t="s">
        <v>15</v>
      </c>
      <c r="G949" s="1" t="s">
        <v>29</v>
      </c>
      <c r="H949">
        <v>73.78</v>
      </c>
      <c r="I949">
        <v>7</v>
      </c>
      <c r="J949">
        <v>516.49</v>
      </c>
      <c r="K949" s="1">
        <v>0.2</v>
      </c>
      <c r="L949">
        <v>-12.91</v>
      </c>
      <c r="M949">
        <v>529.4</v>
      </c>
      <c r="N949">
        <v>-0.02</v>
      </c>
      <c r="O949">
        <v>-116.208</v>
      </c>
      <c r="P949" t="str">
        <f>IF(OR(SampleSuperstore[[#This Row],[Total Sales]]&gt;'Check Outliers'!$M$7,SampleSuperstore[[#This Row],[Total Sales]]&lt;'Check Outliers'!$M$8),"Outlier","normal")</f>
        <v>Outlier</v>
      </c>
      <c r="Q949" t="str">
        <f>IF(OR(SampleSuperstore[[#This Row],[Profit]]&gt;'Check Outliers'!$M$15,SampleSuperstore[[#This Row],[Profit]]&lt;'Check Outliers'!$M$16),"outlier","normal")</f>
        <v>normal</v>
      </c>
      <c r="R949" s="1" t="str">
        <f>IF(OR(SampleSuperstore[[#This Row],[Cogs]]&gt;'Check Outliers'!$M$23,SampleSuperstore[[#This Row],[Cogs]]&lt;'Check Outliers'!$M$24),"outlier","normal")</f>
        <v>outlier</v>
      </c>
    </row>
    <row r="950" spans="1:18" hidden="1" x14ac:dyDescent="0.3">
      <c r="A950" s="1" t="s">
        <v>24</v>
      </c>
      <c r="B950" s="1" t="s">
        <v>40</v>
      </c>
      <c r="C950" s="1" t="s">
        <v>51</v>
      </c>
      <c r="D950" s="1" t="s">
        <v>52</v>
      </c>
      <c r="E950" s="1" t="s">
        <v>53</v>
      </c>
      <c r="F950" s="1" t="s">
        <v>15</v>
      </c>
      <c r="G950" s="1" t="s">
        <v>29</v>
      </c>
      <c r="H950">
        <v>167.87</v>
      </c>
      <c r="I950">
        <v>6</v>
      </c>
      <c r="J950">
        <v>1007.23</v>
      </c>
      <c r="K950" s="1">
        <v>0.2</v>
      </c>
      <c r="L950">
        <v>75.540000000000006</v>
      </c>
      <c r="M950">
        <v>931.69</v>
      </c>
      <c r="N950">
        <v>7.0000000000000007E-2</v>
      </c>
      <c r="O950">
        <v>-125.90600000000002</v>
      </c>
      <c r="P950" t="str">
        <f>IF(OR(SampleSuperstore[[#This Row],[Total Sales]]&gt;'Check Outliers'!$M$7,SampleSuperstore[[#This Row],[Total Sales]]&lt;'Check Outliers'!$M$8),"Outlier","normal")</f>
        <v>Outlier</v>
      </c>
      <c r="Q950" t="str">
        <f>IF(OR(SampleSuperstore[[#This Row],[Profit]]&gt;'Check Outliers'!$M$15,SampleSuperstore[[#This Row],[Profit]]&lt;'Check Outliers'!$M$16),"outlier","normal")</f>
        <v>outlier</v>
      </c>
      <c r="R950" s="1" t="str">
        <f>IF(OR(SampleSuperstore[[#This Row],[Cogs]]&gt;'Check Outliers'!$M$23,SampleSuperstore[[#This Row],[Cogs]]&lt;'Check Outliers'!$M$24),"outlier","normal")</f>
        <v>outlier</v>
      </c>
    </row>
    <row r="951" spans="1:18" hidden="1" x14ac:dyDescent="0.3">
      <c r="A951" s="1" t="s">
        <v>24</v>
      </c>
      <c r="B951" s="1" t="s">
        <v>40</v>
      </c>
      <c r="C951" s="1" t="s">
        <v>51</v>
      </c>
      <c r="D951" s="1" t="s">
        <v>52</v>
      </c>
      <c r="E951" s="1" t="s">
        <v>53</v>
      </c>
      <c r="F951" s="1" t="s">
        <v>15</v>
      </c>
      <c r="G951" s="1" t="s">
        <v>27</v>
      </c>
      <c r="H951">
        <v>172.11</v>
      </c>
      <c r="I951">
        <v>12</v>
      </c>
      <c r="J951">
        <v>2065.3200000000002</v>
      </c>
      <c r="K951" s="1">
        <v>0.4</v>
      </c>
      <c r="L951">
        <v>-619.6</v>
      </c>
      <c r="M951">
        <v>2684.92</v>
      </c>
      <c r="N951">
        <v>-0.3</v>
      </c>
      <c r="O951">
        <v>-1445.7280000000001</v>
      </c>
      <c r="P951" t="str">
        <f>IF(OR(SampleSuperstore[[#This Row],[Total Sales]]&gt;'Check Outliers'!$M$7,SampleSuperstore[[#This Row],[Total Sales]]&lt;'Check Outliers'!$M$8),"Outlier","normal")</f>
        <v>Outlier</v>
      </c>
      <c r="Q951" t="str">
        <f>IF(OR(SampleSuperstore[[#This Row],[Profit]]&gt;'Check Outliers'!$M$15,SampleSuperstore[[#This Row],[Profit]]&lt;'Check Outliers'!$M$16),"outlier","normal")</f>
        <v>outlier</v>
      </c>
      <c r="R951" s="1" t="str">
        <f>IF(OR(SampleSuperstore[[#This Row],[Cogs]]&gt;'Check Outliers'!$M$23,SampleSuperstore[[#This Row],[Cogs]]&lt;'Check Outliers'!$M$24),"outlier","normal")</f>
        <v>outlier</v>
      </c>
    </row>
    <row r="952" spans="1:18" x14ac:dyDescent="0.3">
      <c r="A952" s="1" t="s">
        <v>24</v>
      </c>
      <c r="B952" s="1" t="s">
        <v>40</v>
      </c>
      <c r="C952" s="1" t="s">
        <v>51</v>
      </c>
      <c r="D952" s="1" t="s">
        <v>52</v>
      </c>
      <c r="E952" s="1" t="s">
        <v>53</v>
      </c>
      <c r="F952" s="1" t="s">
        <v>22</v>
      </c>
      <c r="G952" s="1" t="s">
        <v>37</v>
      </c>
      <c r="H952">
        <v>5.18</v>
      </c>
      <c r="I952">
        <v>3</v>
      </c>
      <c r="J952">
        <v>15.55</v>
      </c>
      <c r="K952" s="11">
        <v>0.2</v>
      </c>
      <c r="L952">
        <v>5.44</v>
      </c>
      <c r="M952">
        <v>10.11</v>
      </c>
      <c r="N952" s="11">
        <v>0.35</v>
      </c>
      <c r="O952">
        <v>2.33</v>
      </c>
      <c r="P952" t="str">
        <f>IF(OR(SampleSuperstore[[#This Row],[Total Sales]]&gt;'Check Outliers'!$M$7,SampleSuperstore[[#This Row],[Total Sales]]&lt;'Check Outliers'!$M$8),"Outlier","normal")</f>
        <v>normal</v>
      </c>
      <c r="Q952" t="str">
        <f>IF(OR(SampleSuperstore[[#This Row],[Profit]]&gt;'Check Outliers'!$M$15,SampleSuperstore[[#This Row],[Profit]]&lt;'Check Outliers'!$M$16),"outlier","normal")</f>
        <v>normal</v>
      </c>
      <c r="R952" s="1" t="str">
        <f>IF(OR(SampleSuperstore[[#This Row],[Cogs]]&gt;'Check Outliers'!$M$23,SampleSuperstore[[#This Row],[Cogs]]&lt;'Check Outliers'!$M$24),"outlier","normal")</f>
        <v>normal</v>
      </c>
    </row>
    <row r="953" spans="1:18" x14ac:dyDescent="0.3">
      <c r="A953" s="1" t="s">
        <v>24</v>
      </c>
      <c r="B953" s="1" t="s">
        <v>40</v>
      </c>
      <c r="C953" s="1" t="s">
        <v>51</v>
      </c>
      <c r="D953" s="1" t="s">
        <v>52</v>
      </c>
      <c r="E953" s="1" t="s">
        <v>53</v>
      </c>
      <c r="F953" s="1" t="s">
        <v>22</v>
      </c>
      <c r="G953" s="1" t="s">
        <v>37</v>
      </c>
      <c r="H953">
        <v>4.22</v>
      </c>
      <c r="I953">
        <v>6</v>
      </c>
      <c r="J953">
        <v>25.34</v>
      </c>
      <c r="K953" s="11">
        <v>0.2</v>
      </c>
      <c r="L953">
        <v>7.92</v>
      </c>
      <c r="M953">
        <v>17.420000000000002</v>
      </c>
      <c r="N953" s="11">
        <v>0.31</v>
      </c>
      <c r="O953">
        <v>2.8519999999999994</v>
      </c>
      <c r="P953" t="str">
        <f>IF(OR(SampleSuperstore[[#This Row],[Total Sales]]&gt;'Check Outliers'!$M$7,SampleSuperstore[[#This Row],[Total Sales]]&lt;'Check Outliers'!$M$8),"Outlier","normal")</f>
        <v>normal</v>
      </c>
      <c r="Q953" t="str">
        <f>IF(OR(SampleSuperstore[[#This Row],[Profit]]&gt;'Check Outliers'!$M$15,SampleSuperstore[[#This Row],[Profit]]&lt;'Check Outliers'!$M$16),"outlier","normal")</f>
        <v>normal</v>
      </c>
      <c r="R953" s="1" t="str">
        <f>IF(OR(SampleSuperstore[[#This Row],[Cogs]]&gt;'Check Outliers'!$M$23,SampleSuperstore[[#This Row],[Cogs]]&lt;'Check Outliers'!$M$24),"outlier","normal")</f>
        <v>normal</v>
      </c>
    </row>
    <row r="954" spans="1:18" x14ac:dyDescent="0.3">
      <c r="A954" s="1" t="s">
        <v>24</v>
      </c>
      <c r="B954" s="1" t="s">
        <v>11</v>
      </c>
      <c r="C954" s="1" t="s">
        <v>51</v>
      </c>
      <c r="D954" s="1" t="s">
        <v>52</v>
      </c>
      <c r="E954" s="1" t="s">
        <v>53</v>
      </c>
      <c r="F954" s="1" t="s">
        <v>15</v>
      </c>
      <c r="G954" s="1" t="s">
        <v>29</v>
      </c>
      <c r="H954">
        <v>6.37</v>
      </c>
      <c r="I954">
        <v>4</v>
      </c>
      <c r="J954">
        <v>25.47</v>
      </c>
      <c r="K954" s="11">
        <v>0.2</v>
      </c>
      <c r="L954">
        <v>7.64</v>
      </c>
      <c r="M954">
        <v>17.829999999999998</v>
      </c>
      <c r="N954" s="11">
        <v>0.3</v>
      </c>
      <c r="O954">
        <v>2.5459999999999994</v>
      </c>
      <c r="P954" t="str">
        <f>IF(OR(SampleSuperstore[[#This Row],[Total Sales]]&gt;'Check Outliers'!$M$7,SampleSuperstore[[#This Row],[Total Sales]]&lt;'Check Outliers'!$M$8),"Outlier","normal")</f>
        <v>normal</v>
      </c>
      <c r="Q954" t="str">
        <f>IF(OR(SampleSuperstore[[#This Row],[Profit]]&gt;'Check Outliers'!$M$15,SampleSuperstore[[#This Row],[Profit]]&lt;'Check Outliers'!$M$16),"outlier","normal")</f>
        <v>normal</v>
      </c>
      <c r="R954" s="1" t="str">
        <f>IF(OR(SampleSuperstore[[#This Row],[Cogs]]&gt;'Check Outliers'!$M$23,SampleSuperstore[[#This Row],[Cogs]]&lt;'Check Outliers'!$M$24),"outlier","normal")</f>
        <v>normal</v>
      </c>
    </row>
    <row r="955" spans="1:18" x14ac:dyDescent="0.3">
      <c r="A955" s="1" t="s">
        <v>24</v>
      </c>
      <c r="B955" s="1" t="s">
        <v>11</v>
      </c>
      <c r="C955" s="1" t="s">
        <v>252</v>
      </c>
      <c r="D955" s="1" t="s">
        <v>42</v>
      </c>
      <c r="E955" s="1" t="s">
        <v>43</v>
      </c>
      <c r="F955" s="1" t="s">
        <v>22</v>
      </c>
      <c r="G955" s="1" t="s">
        <v>30</v>
      </c>
      <c r="H955">
        <v>13.58</v>
      </c>
      <c r="I955">
        <v>2</v>
      </c>
      <c r="J955">
        <v>27.17</v>
      </c>
      <c r="K955" s="11">
        <v>0.2</v>
      </c>
      <c r="L955">
        <v>2.72</v>
      </c>
      <c r="M955">
        <v>24.45</v>
      </c>
      <c r="N955" s="11">
        <v>0.1</v>
      </c>
      <c r="O955">
        <v>-2.7140000000000009</v>
      </c>
      <c r="P955" t="str">
        <f>IF(OR(SampleSuperstore[[#This Row],[Total Sales]]&gt;'Check Outliers'!$M$7,SampleSuperstore[[#This Row],[Total Sales]]&lt;'Check Outliers'!$M$8),"Outlier","normal")</f>
        <v>normal</v>
      </c>
      <c r="Q955" t="str">
        <f>IF(OR(SampleSuperstore[[#This Row],[Profit]]&gt;'Check Outliers'!$M$15,SampleSuperstore[[#This Row],[Profit]]&lt;'Check Outliers'!$M$16),"outlier","normal")</f>
        <v>normal</v>
      </c>
      <c r="R955" s="1" t="str">
        <f>IF(OR(SampleSuperstore[[#This Row],[Cogs]]&gt;'Check Outliers'!$M$23,SampleSuperstore[[#This Row],[Cogs]]&lt;'Check Outliers'!$M$24),"outlier","normal")</f>
        <v>normal</v>
      </c>
    </row>
    <row r="956" spans="1:18" x14ac:dyDescent="0.3">
      <c r="A956" s="1" t="s">
        <v>24</v>
      </c>
      <c r="B956" s="1" t="s">
        <v>11</v>
      </c>
      <c r="C956" s="1" t="s">
        <v>252</v>
      </c>
      <c r="D956" s="1" t="s">
        <v>42</v>
      </c>
      <c r="E956" s="1" t="s">
        <v>43</v>
      </c>
      <c r="F956" s="1" t="s">
        <v>15</v>
      </c>
      <c r="G956" s="1" t="s">
        <v>16</v>
      </c>
      <c r="H956">
        <v>39.42</v>
      </c>
      <c r="I956">
        <v>2</v>
      </c>
      <c r="J956">
        <v>78.849999999999994</v>
      </c>
      <c r="K956" s="11">
        <v>0.32</v>
      </c>
      <c r="L956">
        <v>-11.6</v>
      </c>
      <c r="M956">
        <v>90.45</v>
      </c>
      <c r="N956" s="11">
        <v>-0.15</v>
      </c>
      <c r="O956">
        <v>-36.832000000000001</v>
      </c>
      <c r="P956" t="str">
        <f>IF(OR(SampleSuperstore[[#This Row],[Total Sales]]&gt;'Check Outliers'!$M$7,SampleSuperstore[[#This Row],[Total Sales]]&lt;'Check Outliers'!$M$8),"Outlier","normal")</f>
        <v>normal</v>
      </c>
      <c r="Q956" t="str">
        <f>IF(OR(SampleSuperstore[[#This Row],[Profit]]&gt;'Check Outliers'!$M$15,SampleSuperstore[[#This Row],[Profit]]&lt;'Check Outliers'!$M$16),"outlier","normal")</f>
        <v>normal</v>
      </c>
      <c r="R956" s="1" t="str">
        <f>IF(OR(SampleSuperstore[[#This Row],[Cogs]]&gt;'Check Outliers'!$M$23,SampleSuperstore[[#This Row],[Cogs]]&lt;'Check Outliers'!$M$24),"outlier","normal")</f>
        <v>normal</v>
      </c>
    </row>
    <row r="957" spans="1:18" x14ac:dyDescent="0.3">
      <c r="A957" s="1" t="s">
        <v>24</v>
      </c>
      <c r="B957" s="1" t="s">
        <v>11</v>
      </c>
      <c r="C957" s="1" t="s">
        <v>80</v>
      </c>
      <c r="D957" s="1" t="s">
        <v>181</v>
      </c>
      <c r="E957" s="1" t="s">
        <v>14</v>
      </c>
      <c r="F957" s="1" t="s">
        <v>22</v>
      </c>
      <c r="G957" s="1" t="s">
        <v>28</v>
      </c>
      <c r="H957">
        <v>34.76</v>
      </c>
      <c r="I957">
        <v>5</v>
      </c>
      <c r="J957">
        <v>173.8</v>
      </c>
      <c r="K957" s="11">
        <v>0</v>
      </c>
      <c r="L957">
        <v>43.45</v>
      </c>
      <c r="M957">
        <v>130.35</v>
      </c>
      <c r="N957" s="11">
        <v>0.25</v>
      </c>
      <c r="O957">
        <v>43.45</v>
      </c>
      <c r="P957" t="str">
        <f>IF(OR(SampleSuperstore[[#This Row],[Total Sales]]&gt;'Check Outliers'!$M$7,SampleSuperstore[[#This Row],[Total Sales]]&lt;'Check Outliers'!$M$8),"Outlier","normal")</f>
        <v>normal</v>
      </c>
      <c r="Q957" t="str">
        <f>IF(OR(SampleSuperstore[[#This Row],[Profit]]&gt;'Check Outliers'!$M$15,SampleSuperstore[[#This Row],[Profit]]&lt;'Check Outliers'!$M$16),"outlier","normal")</f>
        <v>normal</v>
      </c>
      <c r="R957" s="1" t="str">
        <f>IF(OR(SampleSuperstore[[#This Row],[Cogs]]&gt;'Check Outliers'!$M$23,SampleSuperstore[[#This Row],[Cogs]]&lt;'Check Outliers'!$M$24),"outlier","normal")</f>
        <v>normal</v>
      </c>
    </row>
    <row r="958" spans="1:18" x14ac:dyDescent="0.3">
      <c r="A958" s="1" t="s">
        <v>10</v>
      </c>
      <c r="B958" s="1" t="s">
        <v>11</v>
      </c>
      <c r="C958" s="1" t="s">
        <v>104</v>
      </c>
      <c r="D958" s="1" t="s">
        <v>77</v>
      </c>
      <c r="E958" s="1" t="s">
        <v>21</v>
      </c>
      <c r="F958" s="1" t="s">
        <v>31</v>
      </c>
      <c r="G958" s="1" t="s">
        <v>32</v>
      </c>
      <c r="H958">
        <v>29.59</v>
      </c>
      <c r="I958">
        <v>1</v>
      </c>
      <c r="J958">
        <v>29.59</v>
      </c>
      <c r="K958" s="11">
        <v>0.2</v>
      </c>
      <c r="L958">
        <v>2.59</v>
      </c>
      <c r="M958">
        <v>27</v>
      </c>
      <c r="N958" s="11">
        <v>0.09</v>
      </c>
      <c r="O958">
        <v>-3.3280000000000003</v>
      </c>
      <c r="P958" t="str">
        <f>IF(OR(SampleSuperstore[[#This Row],[Total Sales]]&gt;'Check Outliers'!$M$7,SampleSuperstore[[#This Row],[Total Sales]]&lt;'Check Outliers'!$M$8),"Outlier","normal")</f>
        <v>normal</v>
      </c>
      <c r="Q958" t="str">
        <f>IF(OR(SampleSuperstore[[#This Row],[Profit]]&gt;'Check Outliers'!$M$15,SampleSuperstore[[#This Row],[Profit]]&lt;'Check Outliers'!$M$16),"outlier","normal")</f>
        <v>normal</v>
      </c>
      <c r="R958" s="1" t="str">
        <f>IF(OR(SampleSuperstore[[#This Row],[Cogs]]&gt;'Check Outliers'!$M$23,SampleSuperstore[[#This Row],[Cogs]]&lt;'Check Outliers'!$M$24),"outlier","normal")</f>
        <v>normal</v>
      </c>
    </row>
    <row r="959" spans="1:18" x14ac:dyDescent="0.3">
      <c r="A959" s="1" t="s">
        <v>10</v>
      </c>
      <c r="B959" s="1" t="s">
        <v>11</v>
      </c>
      <c r="C959" s="1" t="s">
        <v>104</v>
      </c>
      <c r="D959" s="1" t="s">
        <v>77</v>
      </c>
      <c r="E959" s="1" t="s">
        <v>21</v>
      </c>
      <c r="F959" s="1" t="s">
        <v>22</v>
      </c>
      <c r="G959" s="1" t="s">
        <v>33</v>
      </c>
      <c r="H959">
        <v>2.38</v>
      </c>
      <c r="I959">
        <v>2</v>
      </c>
      <c r="J959">
        <v>4.75</v>
      </c>
      <c r="K959" s="11">
        <v>0.7</v>
      </c>
      <c r="L959">
        <v>-3.17</v>
      </c>
      <c r="M959">
        <v>7.92</v>
      </c>
      <c r="N959" s="11">
        <v>-0.67</v>
      </c>
      <c r="O959">
        <v>-6.4949999999999992</v>
      </c>
      <c r="P959" t="str">
        <f>IF(OR(SampleSuperstore[[#This Row],[Total Sales]]&gt;'Check Outliers'!$M$7,SampleSuperstore[[#This Row],[Total Sales]]&lt;'Check Outliers'!$M$8),"Outlier","normal")</f>
        <v>normal</v>
      </c>
      <c r="Q959" t="str">
        <f>IF(OR(SampleSuperstore[[#This Row],[Profit]]&gt;'Check Outliers'!$M$15,SampleSuperstore[[#This Row],[Profit]]&lt;'Check Outliers'!$M$16),"outlier","normal")</f>
        <v>normal</v>
      </c>
      <c r="R959" s="1" t="str">
        <f>IF(OR(SampleSuperstore[[#This Row],[Cogs]]&gt;'Check Outliers'!$M$23,SampleSuperstore[[#This Row],[Cogs]]&lt;'Check Outliers'!$M$24),"outlier","normal")</f>
        <v>normal</v>
      </c>
    </row>
    <row r="960" spans="1:18" x14ac:dyDescent="0.3">
      <c r="A960" s="1" t="s">
        <v>10</v>
      </c>
      <c r="B960" s="1" t="s">
        <v>11</v>
      </c>
      <c r="C960" s="1" t="s">
        <v>104</v>
      </c>
      <c r="D960" s="1" t="s">
        <v>77</v>
      </c>
      <c r="E960" s="1" t="s">
        <v>21</v>
      </c>
      <c r="F960" s="1" t="s">
        <v>22</v>
      </c>
      <c r="G960" s="1" t="s">
        <v>37</v>
      </c>
      <c r="H960">
        <v>5.18</v>
      </c>
      <c r="I960">
        <v>3</v>
      </c>
      <c r="J960">
        <v>15.55</v>
      </c>
      <c r="K960" s="11">
        <v>0.2</v>
      </c>
      <c r="L960">
        <v>5.64</v>
      </c>
      <c r="M960">
        <v>9.91</v>
      </c>
      <c r="N960" s="11">
        <v>0.36</v>
      </c>
      <c r="O960">
        <v>2.5299999999999994</v>
      </c>
      <c r="P960" t="str">
        <f>IF(OR(SampleSuperstore[[#This Row],[Total Sales]]&gt;'Check Outliers'!$M$7,SampleSuperstore[[#This Row],[Total Sales]]&lt;'Check Outliers'!$M$8),"Outlier","normal")</f>
        <v>normal</v>
      </c>
      <c r="Q960" t="str">
        <f>IF(OR(SampleSuperstore[[#This Row],[Profit]]&gt;'Check Outliers'!$M$15,SampleSuperstore[[#This Row],[Profit]]&lt;'Check Outliers'!$M$16),"outlier","normal")</f>
        <v>normal</v>
      </c>
      <c r="R960" s="1" t="str">
        <f>IF(OR(SampleSuperstore[[#This Row],[Cogs]]&gt;'Check Outliers'!$M$23,SampleSuperstore[[#This Row],[Cogs]]&lt;'Check Outliers'!$M$24),"outlier","normal")</f>
        <v>normal</v>
      </c>
    </row>
    <row r="961" spans="1:18" x14ac:dyDescent="0.3">
      <c r="A961" s="1" t="s">
        <v>164</v>
      </c>
      <c r="B961" s="1" t="s">
        <v>11</v>
      </c>
      <c r="C961" s="1" t="s">
        <v>226</v>
      </c>
      <c r="D961" s="1" t="s">
        <v>20</v>
      </c>
      <c r="E961" s="1" t="s">
        <v>21</v>
      </c>
      <c r="F961" s="1" t="s">
        <v>15</v>
      </c>
      <c r="G961" s="1" t="s">
        <v>29</v>
      </c>
      <c r="H961">
        <v>102.3</v>
      </c>
      <c r="I961">
        <v>2</v>
      </c>
      <c r="J961">
        <v>204.6</v>
      </c>
      <c r="K961" s="11">
        <v>0</v>
      </c>
      <c r="L961">
        <v>53.2</v>
      </c>
      <c r="M961">
        <v>151.4</v>
      </c>
      <c r="N961" s="11">
        <v>0.26</v>
      </c>
      <c r="O961">
        <v>53.2</v>
      </c>
      <c r="P961" t="str">
        <f>IF(OR(SampleSuperstore[[#This Row],[Total Sales]]&gt;'Check Outliers'!$M$7,SampleSuperstore[[#This Row],[Total Sales]]&lt;'Check Outliers'!$M$8),"Outlier","normal")</f>
        <v>normal</v>
      </c>
      <c r="Q961" t="str">
        <f>IF(OR(SampleSuperstore[[#This Row],[Profit]]&gt;'Check Outliers'!$M$15,SampleSuperstore[[#This Row],[Profit]]&lt;'Check Outliers'!$M$16),"outlier","normal")</f>
        <v>normal</v>
      </c>
      <c r="R961" s="1" t="str">
        <f>IF(OR(SampleSuperstore[[#This Row],[Cogs]]&gt;'Check Outliers'!$M$23,SampleSuperstore[[#This Row],[Cogs]]&lt;'Check Outliers'!$M$24),"outlier","normal")</f>
        <v>normal</v>
      </c>
    </row>
    <row r="962" spans="1:18" x14ac:dyDescent="0.3">
      <c r="A962" s="1" t="s">
        <v>24</v>
      </c>
      <c r="B962" s="1" t="s">
        <v>18</v>
      </c>
      <c r="C962" s="1" t="s">
        <v>48</v>
      </c>
      <c r="D962" s="1" t="s">
        <v>20</v>
      </c>
      <c r="E962" s="1" t="s">
        <v>21</v>
      </c>
      <c r="F962" s="1" t="s">
        <v>15</v>
      </c>
      <c r="G962" s="1" t="s">
        <v>17</v>
      </c>
      <c r="H962">
        <v>160.78</v>
      </c>
      <c r="I962">
        <v>2</v>
      </c>
      <c r="J962">
        <v>321.57</v>
      </c>
      <c r="K962" s="11">
        <v>0.2</v>
      </c>
      <c r="L962">
        <v>28.14</v>
      </c>
      <c r="M962">
        <v>293.43</v>
      </c>
      <c r="N962" s="11">
        <v>0.09</v>
      </c>
      <c r="O962">
        <v>-36.174000000000007</v>
      </c>
      <c r="P962" t="str">
        <f>IF(OR(SampleSuperstore[[#This Row],[Total Sales]]&gt;'Check Outliers'!$M$7,SampleSuperstore[[#This Row],[Total Sales]]&lt;'Check Outliers'!$M$8),"Outlier","normal")</f>
        <v>normal</v>
      </c>
      <c r="Q962" t="str">
        <f>IF(OR(SampleSuperstore[[#This Row],[Profit]]&gt;'Check Outliers'!$M$15,SampleSuperstore[[#This Row],[Profit]]&lt;'Check Outliers'!$M$16),"outlier","normal")</f>
        <v>normal</v>
      </c>
      <c r="R962" s="1" t="str">
        <f>IF(OR(SampleSuperstore[[#This Row],[Cogs]]&gt;'Check Outliers'!$M$23,SampleSuperstore[[#This Row],[Cogs]]&lt;'Check Outliers'!$M$24),"outlier","normal")</f>
        <v>normal</v>
      </c>
    </row>
    <row r="963" spans="1:18" x14ac:dyDescent="0.3">
      <c r="A963" s="1" t="s">
        <v>24</v>
      </c>
      <c r="B963" s="1" t="s">
        <v>40</v>
      </c>
      <c r="C963" s="1" t="s">
        <v>192</v>
      </c>
      <c r="D963" s="1" t="s">
        <v>193</v>
      </c>
      <c r="E963" s="1" t="s">
        <v>14</v>
      </c>
      <c r="F963" s="1" t="s">
        <v>22</v>
      </c>
      <c r="G963" s="1" t="s">
        <v>33</v>
      </c>
      <c r="H963">
        <v>3.12</v>
      </c>
      <c r="I963">
        <v>2</v>
      </c>
      <c r="J963">
        <v>6.24</v>
      </c>
      <c r="K963" s="11">
        <v>0</v>
      </c>
      <c r="L963">
        <v>3.06</v>
      </c>
      <c r="M963">
        <v>3.18</v>
      </c>
      <c r="N963" s="11">
        <v>0.49</v>
      </c>
      <c r="O963">
        <v>3.06</v>
      </c>
      <c r="P963" t="str">
        <f>IF(OR(SampleSuperstore[[#This Row],[Total Sales]]&gt;'Check Outliers'!$M$7,SampleSuperstore[[#This Row],[Total Sales]]&lt;'Check Outliers'!$M$8),"Outlier","normal")</f>
        <v>normal</v>
      </c>
      <c r="Q963" t="str">
        <f>IF(OR(SampleSuperstore[[#This Row],[Profit]]&gt;'Check Outliers'!$M$15,SampleSuperstore[[#This Row],[Profit]]&lt;'Check Outliers'!$M$16),"outlier","normal")</f>
        <v>normal</v>
      </c>
      <c r="R963" s="1" t="str">
        <f>IF(OR(SampleSuperstore[[#This Row],[Cogs]]&gt;'Check Outliers'!$M$23,SampleSuperstore[[#This Row],[Cogs]]&lt;'Check Outliers'!$M$24),"outlier","normal")</f>
        <v>normal</v>
      </c>
    </row>
    <row r="964" spans="1:18" x14ac:dyDescent="0.3">
      <c r="A964" s="1" t="s">
        <v>58</v>
      </c>
      <c r="B964" s="1" t="s">
        <v>18</v>
      </c>
      <c r="C964" s="1" t="s">
        <v>48</v>
      </c>
      <c r="D964" s="1" t="s">
        <v>20</v>
      </c>
      <c r="E964" s="1" t="s">
        <v>21</v>
      </c>
      <c r="F964" s="1" t="s">
        <v>22</v>
      </c>
      <c r="G964" s="1" t="s">
        <v>56</v>
      </c>
      <c r="H964">
        <v>10.94</v>
      </c>
      <c r="I964">
        <v>2</v>
      </c>
      <c r="J964">
        <v>21.88</v>
      </c>
      <c r="K964" s="11">
        <v>0</v>
      </c>
      <c r="L964">
        <v>10.94</v>
      </c>
      <c r="M964">
        <v>10.94</v>
      </c>
      <c r="N964" s="11">
        <v>0.5</v>
      </c>
      <c r="O964">
        <v>10.94</v>
      </c>
      <c r="P964" t="str">
        <f>IF(OR(SampleSuperstore[[#This Row],[Total Sales]]&gt;'Check Outliers'!$M$7,SampleSuperstore[[#This Row],[Total Sales]]&lt;'Check Outliers'!$M$8),"Outlier","normal")</f>
        <v>normal</v>
      </c>
      <c r="Q964" t="str">
        <f>IF(OR(SampleSuperstore[[#This Row],[Profit]]&gt;'Check Outliers'!$M$15,SampleSuperstore[[#This Row],[Profit]]&lt;'Check Outliers'!$M$16),"outlier","normal")</f>
        <v>normal</v>
      </c>
      <c r="R964" s="1" t="str">
        <f>IF(OR(SampleSuperstore[[#This Row],[Cogs]]&gt;'Check Outliers'!$M$23,SampleSuperstore[[#This Row],[Cogs]]&lt;'Check Outliers'!$M$24),"outlier","normal")</f>
        <v>normal</v>
      </c>
    </row>
    <row r="965" spans="1:18" x14ac:dyDescent="0.3">
      <c r="A965" s="1" t="s">
        <v>10</v>
      </c>
      <c r="B965" s="1" t="s">
        <v>11</v>
      </c>
      <c r="C965" s="1" t="s">
        <v>253</v>
      </c>
      <c r="D965" s="1" t="s">
        <v>26</v>
      </c>
      <c r="E965" s="1" t="s">
        <v>14</v>
      </c>
      <c r="F965" s="1" t="s">
        <v>22</v>
      </c>
      <c r="G965" s="1" t="s">
        <v>23</v>
      </c>
      <c r="H965">
        <v>2.2999999999999998</v>
      </c>
      <c r="I965">
        <v>2</v>
      </c>
      <c r="J965">
        <v>4.6100000000000003</v>
      </c>
      <c r="K965" s="11">
        <v>0.2</v>
      </c>
      <c r="L965">
        <v>1.67</v>
      </c>
      <c r="M965">
        <v>2.94</v>
      </c>
      <c r="N965" s="11">
        <v>0.36</v>
      </c>
      <c r="O965">
        <v>0.74799999999999978</v>
      </c>
      <c r="P965" t="str">
        <f>IF(OR(SampleSuperstore[[#This Row],[Total Sales]]&gt;'Check Outliers'!$M$7,SampleSuperstore[[#This Row],[Total Sales]]&lt;'Check Outliers'!$M$8),"Outlier","normal")</f>
        <v>normal</v>
      </c>
      <c r="Q965" t="str">
        <f>IF(OR(SampleSuperstore[[#This Row],[Profit]]&gt;'Check Outliers'!$M$15,SampleSuperstore[[#This Row],[Profit]]&lt;'Check Outliers'!$M$16),"outlier","normal")</f>
        <v>normal</v>
      </c>
      <c r="R965" s="1" t="str">
        <f>IF(OR(SampleSuperstore[[#This Row],[Cogs]]&gt;'Check Outliers'!$M$23,SampleSuperstore[[#This Row],[Cogs]]&lt;'Check Outliers'!$M$24),"outlier","normal")</f>
        <v>normal</v>
      </c>
    </row>
    <row r="966" spans="1:18" x14ac:dyDescent="0.3">
      <c r="A966" s="1" t="s">
        <v>58</v>
      </c>
      <c r="B966" s="1" t="s">
        <v>40</v>
      </c>
      <c r="C966" s="1" t="s">
        <v>71</v>
      </c>
      <c r="D966" s="1" t="s">
        <v>72</v>
      </c>
      <c r="E966" s="1" t="s">
        <v>53</v>
      </c>
      <c r="F966" s="1" t="s">
        <v>22</v>
      </c>
      <c r="G966" s="1" t="s">
        <v>23</v>
      </c>
      <c r="H966">
        <v>4.91</v>
      </c>
      <c r="I966">
        <v>2</v>
      </c>
      <c r="J966">
        <v>9.82</v>
      </c>
      <c r="K966" s="11">
        <v>0</v>
      </c>
      <c r="L966">
        <v>4.8099999999999996</v>
      </c>
      <c r="M966">
        <v>5.01</v>
      </c>
      <c r="N966" s="11">
        <v>0.49</v>
      </c>
      <c r="O966">
        <v>4.8099999999999996</v>
      </c>
      <c r="P966" t="str">
        <f>IF(OR(SampleSuperstore[[#This Row],[Total Sales]]&gt;'Check Outliers'!$M$7,SampleSuperstore[[#This Row],[Total Sales]]&lt;'Check Outliers'!$M$8),"Outlier","normal")</f>
        <v>normal</v>
      </c>
      <c r="Q966" t="str">
        <f>IF(OR(SampleSuperstore[[#This Row],[Profit]]&gt;'Check Outliers'!$M$15,SampleSuperstore[[#This Row],[Profit]]&lt;'Check Outliers'!$M$16),"outlier","normal")</f>
        <v>normal</v>
      </c>
      <c r="R966" s="1" t="str">
        <f>IF(OR(SampleSuperstore[[#This Row],[Cogs]]&gt;'Check Outliers'!$M$23,SampleSuperstore[[#This Row],[Cogs]]&lt;'Check Outliers'!$M$24),"outlier","normal")</f>
        <v>normal</v>
      </c>
    </row>
    <row r="967" spans="1:18" x14ac:dyDescent="0.3">
      <c r="A967" s="1" t="s">
        <v>58</v>
      </c>
      <c r="B967" s="1" t="s">
        <v>40</v>
      </c>
      <c r="C967" s="1" t="s">
        <v>71</v>
      </c>
      <c r="D967" s="1" t="s">
        <v>72</v>
      </c>
      <c r="E967" s="1" t="s">
        <v>53</v>
      </c>
      <c r="F967" s="1" t="s">
        <v>22</v>
      </c>
      <c r="G967" s="1" t="s">
        <v>30</v>
      </c>
      <c r="H967">
        <v>11.99</v>
      </c>
      <c r="I967">
        <v>3</v>
      </c>
      <c r="J967">
        <v>35.97</v>
      </c>
      <c r="K967" s="11">
        <v>0</v>
      </c>
      <c r="L967">
        <v>9.7100000000000009</v>
      </c>
      <c r="M967">
        <v>26.26</v>
      </c>
      <c r="N967" s="11">
        <v>0.27</v>
      </c>
      <c r="O967">
        <v>9.7100000000000009</v>
      </c>
      <c r="P967" t="str">
        <f>IF(OR(SampleSuperstore[[#This Row],[Total Sales]]&gt;'Check Outliers'!$M$7,SampleSuperstore[[#This Row],[Total Sales]]&lt;'Check Outliers'!$M$8),"Outlier","normal")</f>
        <v>normal</v>
      </c>
      <c r="Q967" t="str">
        <f>IF(OR(SampleSuperstore[[#This Row],[Profit]]&gt;'Check Outliers'!$M$15,SampleSuperstore[[#This Row],[Profit]]&lt;'Check Outliers'!$M$16),"outlier","normal")</f>
        <v>normal</v>
      </c>
      <c r="R967" s="1" t="str">
        <f>IF(OR(SampleSuperstore[[#This Row],[Cogs]]&gt;'Check Outliers'!$M$23,SampleSuperstore[[#This Row],[Cogs]]&lt;'Check Outliers'!$M$24),"outlier","normal")</f>
        <v>normal</v>
      </c>
    </row>
    <row r="968" spans="1:18" x14ac:dyDescent="0.3">
      <c r="A968" s="1" t="s">
        <v>58</v>
      </c>
      <c r="B968" s="1" t="s">
        <v>40</v>
      </c>
      <c r="C968" s="1" t="s">
        <v>71</v>
      </c>
      <c r="D968" s="1" t="s">
        <v>72</v>
      </c>
      <c r="E968" s="1" t="s">
        <v>53</v>
      </c>
      <c r="F968" s="1" t="s">
        <v>22</v>
      </c>
      <c r="G968" s="1" t="s">
        <v>37</v>
      </c>
      <c r="H968">
        <v>6.48</v>
      </c>
      <c r="I968">
        <v>2</v>
      </c>
      <c r="J968">
        <v>12.96</v>
      </c>
      <c r="K968" s="11">
        <v>0</v>
      </c>
      <c r="L968">
        <v>6.22</v>
      </c>
      <c r="M968">
        <v>6.74</v>
      </c>
      <c r="N968" s="11">
        <v>0.48</v>
      </c>
      <c r="O968">
        <v>6.22</v>
      </c>
      <c r="P968" t="str">
        <f>IF(OR(SampleSuperstore[[#This Row],[Total Sales]]&gt;'Check Outliers'!$M$7,SampleSuperstore[[#This Row],[Total Sales]]&lt;'Check Outliers'!$M$8),"Outlier","normal")</f>
        <v>normal</v>
      </c>
      <c r="Q968" t="str">
        <f>IF(OR(SampleSuperstore[[#This Row],[Profit]]&gt;'Check Outliers'!$M$15,SampleSuperstore[[#This Row],[Profit]]&lt;'Check Outliers'!$M$16),"outlier","normal")</f>
        <v>normal</v>
      </c>
      <c r="R968" s="1" t="str">
        <f>IF(OR(SampleSuperstore[[#This Row],[Cogs]]&gt;'Check Outliers'!$M$23,SampleSuperstore[[#This Row],[Cogs]]&lt;'Check Outliers'!$M$24),"outlier","normal")</f>
        <v>normal</v>
      </c>
    </row>
    <row r="969" spans="1:18" hidden="1" x14ac:dyDescent="0.3">
      <c r="A969" s="1" t="s">
        <v>58</v>
      </c>
      <c r="B969" s="1" t="s">
        <v>40</v>
      </c>
      <c r="C969" s="1" t="s">
        <v>71</v>
      </c>
      <c r="D969" s="1" t="s">
        <v>72</v>
      </c>
      <c r="E969" s="1" t="s">
        <v>53</v>
      </c>
      <c r="F969" s="1" t="s">
        <v>22</v>
      </c>
      <c r="G969" s="1" t="s">
        <v>37</v>
      </c>
      <c r="H969">
        <v>47.9</v>
      </c>
      <c r="I969">
        <v>4</v>
      </c>
      <c r="J969">
        <v>191.6</v>
      </c>
      <c r="K969" s="1">
        <v>0</v>
      </c>
      <c r="L969">
        <v>91.97</v>
      </c>
      <c r="M969">
        <v>99.63</v>
      </c>
      <c r="N969">
        <v>0.48</v>
      </c>
      <c r="O969">
        <v>91.97</v>
      </c>
      <c r="P969" t="str">
        <f>IF(OR(SampleSuperstore[[#This Row],[Total Sales]]&gt;'Check Outliers'!$M$7,SampleSuperstore[[#This Row],[Total Sales]]&lt;'Check Outliers'!$M$8),"Outlier","normal")</f>
        <v>normal</v>
      </c>
      <c r="Q969" t="str">
        <f>IF(OR(SampleSuperstore[[#This Row],[Profit]]&gt;'Check Outliers'!$M$15,SampleSuperstore[[#This Row],[Profit]]&lt;'Check Outliers'!$M$16),"outlier","normal")</f>
        <v>outlier</v>
      </c>
      <c r="R969" s="1" t="str">
        <f>IF(OR(SampleSuperstore[[#This Row],[Cogs]]&gt;'Check Outliers'!$M$23,SampleSuperstore[[#This Row],[Cogs]]&lt;'Check Outliers'!$M$24),"outlier","normal")</f>
        <v>normal</v>
      </c>
    </row>
    <row r="970" spans="1:18" x14ac:dyDescent="0.3">
      <c r="A970" s="1" t="s">
        <v>58</v>
      </c>
      <c r="B970" s="1" t="s">
        <v>40</v>
      </c>
      <c r="C970" s="1" t="s">
        <v>71</v>
      </c>
      <c r="D970" s="1" t="s">
        <v>72</v>
      </c>
      <c r="E970" s="1" t="s">
        <v>53</v>
      </c>
      <c r="F970" s="1" t="s">
        <v>22</v>
      </c>
      <c r="G970" s="1" t="s">
        <v>23</v>
      </c>
      <c r="H970">
        <v>2.88</v>
      </c>
      <c r="I970">
        <v>3</v>
      </c>
      <c r="J970">
        <v>8.64</v>
      </c>
      <c r="K970" s="11">
        <v>0</v>
      </c>
      <c r="L970">
        <v>4.2300000000000004</v>
      </c>
      <c r="M970">
        <v>4.41</v>
      </c>
      <c r="N970" s="11">
        <v>0.49</v>
      </c>
      <c r="O970">
        <v>4.2300000000000004</v>
      </c>
      <c r="P970" t="str">
        <f>IF(OR(SampleSuperstore[[#This Row],[Total Sales]]&gt;'Check Outliers'!$M$7,SampleSuperstore[[#This Row],[Total Sales]]&lt;'Check Outliers'!$M$8),"Outlier","normal")</f>
        <v>normal</v>
      </c>
      <c r="Q970" t="str">
        <f>IF(OR(SampleSuperstore[[#This Row],[Profit]]&gt;'Check Outliers'!$M$15,SampleSuperstore[[#This Row],[Profit]]&lt;'Check Outliers'!$M$16),"outlier","normal")</f>
        <v>normal</v>
      </c>
      <c r="R970" s="1" t="str">
        <f>IF(OR(SampleSuperstore[[#This Row],[Cogs]]&gt;'Check Outliers'!$M$23,SampleSuperstore[[#This Row],[Cogs]]&lt;'Check Outliers'!$M$24),"outlier","normal")</f>
        <v>normal</v>
      </c>
    </row>
    <row r="971" spans="1:18" hidden="1" x14ac:dyDescent="0.3">
      <c r="A971" s="1" t="s">
        <v>58</v>
      </c>
      <c r="B971" s="1" t="s">
        <v>40</v>
      </c>
      <c r="C971" s="1" t="s">
        <v>71</v>
      </c>
      <c r="D971" s="1" t="s">
        <v>72</v>
      </c>
      <c r="E971" s="1" t="s">
        <v>53</v>
      </c>
      <c r="F971" s="1" t="s">
        <v>22</v>
      </c>
      <c r="G971" s="1" t="s">
        <v>28</v>
      </c>
      <c r="H971">
        <v>167.27</v>
      </c>
      <c r="I971">
        <v>3</v>
      </c>
      <c r="J971">
        <v>501.81</v>
      </c>
      <c r="K971" s="1">
        <v>0</v>
      </c>
      <c r="L971">
        <v>0</v>
      </c>
      <c r="M971">
        <v>501.81</v>
      </c>
      <c r="N971">
        <v>0</v>
      </c>
      <c r="O971">
        <v>0</v>
      </c>
      <c r="P971" t="str">
        <f>IF(OR(SampleSuperstore[[#This Row],[Total Sales]]&gt;'Check Outliers'!$M$7,SampleSuperstore[[#This Row],[Total Sales]]&lt;'Check Outliers'!$M$8),"Outlier","normal")</f>
        <v>Outlier</v>
      </c>
      <c r="Q971" t="str">
        <f>IF(OR(SampleSuperstore[[#This Row],[Profit]]&gt;'Check Outliers'!$M$15,SampleSuperstore[[#This Row],[Profit]]&lt;'Check Outliers'!$M$16),"outlier","normal")</f>
        <v>normal</v>
      </c>
      <c r="R971" s="1" t="str">
        <f>IF(OR(SampleSuperstore[[#This Row],[Cogs]]&gt;'Check Outliers'!$M$23,SampleSuperstore[[#This Row],[Cogs]]&lt;'Check Outliers'!$M$24),"outlier","normal")</f>
        <v>outlier</v>
      </c>
    </row>
    <row r="972" spans="1:18" x14ac:dyDescent="0.3">
      <c r="A972" s="1" t="s">
        <v>10</v>
      </c>
      <c r="B972" s="1" t="s">
        <v>11</v>
      </c>
      <c r="C972" s="1" t="s">
        <v>51</v>
      </c>
      <c r="D972" s="1" t="s">
        <v>52</v>
      </c>
      <c r="E972" s="1" t="s">
        <v>53</v>
      </c>
      <c r="F972" s="1" t="s">
        <v>15</v>
      </c>
      <c r="G972" s="1" t="s">
        <v>29</v>
      </c>
      <c r="H972">
        <v>21.18</v>
      </c>
      <c r="I972">
        <v>6</v>
      </c>
      <c r="J972">
        <v>127.1</v>
      </c>
      <c r="K972" s="11">
        <v>0.2</v>
      </c>
      <c r="L972">
        <v>28.6</v>
      </c>
      <c r="M972">
        <v>98.5</v>
      </c>
      <c r="N972" s="11">
        <v>0.23</v>
      </c>
      <c r="O972">
        <v>3.1799999999999997</v>
      </c>
      <c r="P972" t="str">
        <f>IF(OR(SampleSuperstore[[#This Row],[Total Sales]]&gt;'Check Outliers'!$M$7,SampleSuperstore[[#This Row],[Total Sales]]&lt;'Check Outliers'!$M$8),"Outlier","normal")</f>
        <v>normal</v>
      </c>
      <c r="Q972" t="str">
        <f>IF(OR(SampleSuperstore[[#This Row],[Profit]]&gt;'Check Outliers'!$M$15,SampleSuperstore[[#This Row],[Profit]]&lt;'Check Outliers'!$M$16),"outlier","normal")</f>
        <v>normal</v>
      </c>
      <c r="R972" s="1" t="str">
        <f>IF(OR(SampleSuperstore[[#This Row],[Cogs]]&gt;'Check Outliers'!$M$23,SampleSuperstore[[#This Row],[Cogs]]&lt;'Check Outliers'!$M$24),"outlier","normal")</f>
        <v>normal</v>
      </c>
    </row>
    <row r="973" spans="1:18" x14ac:dyDescent="0.3">
      <c r="A973" s="1" t="s">
        <v>10</v>
      </c>
      <c r="B973" s="1" t="s">
        <v>11</v>
      </c>
      <c r="C973" s="1" t="s">
        <v>51</v>
      </c>
      <c r="D973" s="1" t="s">
        <v>52</v>
      </c>
      <c r="E973" s="1" t="s">
        <v>53</v>
      </c>
      <c r="F973" s="1" t="s">
        <v>31</v>
      </c>
      <c r="G973" s="1" t="s">
        <v>32</v>
      </c>
      <c r="H973">
        <v>41.4</v>
      </c>
      <c r="I973">
        <v>3</v>
      </c>
      <c r="J973">
        <v>124.2</v>
      </c>
      <c r="K973" s="11">
        <v>0.4</v>
      </c>
      <c r="L973">
        <v>-31.05</v>
      </c>
      <c r="M973">
        <v>155.25</v>
      </c>
      <c r="N973" s="11">
        <v>-0.25</v>
      </c>
      <c r="O973">
        <v>-80.73</v>
      </c>
      <c r="P973" t="str">
        <f>IF(OR(SampleSuperstore[[#This Row],[Total Sales]]&gt;'Check Outliers'!$M$7,SampleSuperstore[[#This Row],[Total Sales]]&lt;'Check Outliers'!$M$8),"Outlier","normal")</f>
        <v>normal</v>
      </c>
      <c r="Q973" t="str">
        <f>IF(OR(SampleSuperstore[[#This Row],[Profit]]&gt;'Check Outliers'!$M$15,SampleSuperstore[[#This Row],[Profit]]&lt;'Check Outliers'!$M$16),"outlier","normal")</f>
        <v>normal</v>
      </c>
      <c r="R973" s="1" t="str">
        <f>IF(OR(SampleSuperstore[[#This Row],[Cogs]]&gt;'Check Outliers'!$M$23,SampleSuperstore[[#This Row],[Cogs]]&lt;'Check Outliers'!$M$24),"outlier","normal")</f>
        <v>normal</v>
      </c>
    </row>
    <row r="974" spans="1:18" x14ac:dyDescent="0.3">
      <c r="A974" s="1" t="s">
        <v>10</v>
      </c>
      <c r="B974" s="1" t="s">
        <v>11</v>
      </c>
      <c r="C974" s="1" t="s">
        <v>51</v>
      </c>
      <c r="D974" s="1" t="s">
        <v>52</v>
      </c>
      <c r="E974" s="1" t="s">
        <v>53</v>
      </c>
      <c r="F974" s="1" t="s">
        <v>22</v>
      </c>
      <c r="G974" s="1" t="s">
        <v>33</v>
      </c>
      <c r="H974">
        <v>9.3000000000000007</v>
      </c>
      <c r="I974">
        <v>2</v>
      </c>
      <c r="J974">
        <v>18.59</v>
      </c>
      <c r="K974" s="11">
        <v>0.7</v>
      </c>
      <c r="L974">
        <v>-13.63</v>
      </c>
      <c r="M974">
        <v>32.22</v>
      </c>
      <c r="N974" s="11">
        <v>-0.73</v>
      </c>
      <c r="O974">
        <v>-26.643000000000001</v>
      </c>
      <c r="P974" t="str">
        <f>IF(OR(SampleSuperstore[[#This Row],[Total Sales]]&gt;'Check Outliers'!$M$7,SampleSuperstore[[#This Row],[Total Sales]]&lt;'Check Outliers'!$M$8),"Outlier","normal")</f>
        <v>normal</v>
      </c>
      <c r="Q974" t="str">
        <f>IF(OR(SampleSuperstore[[#This Row],[Profit]]&gt;'Check Outliers'!$M$15,SampleSuperstore[[#This Row],[Profit]]&lt;'Check Outliers'!$M$16),"outlier","normal")</f>
        <v>normal</v>
      </c>
      <c r="R974" s="1" t="str">
        <f>IF(OR(SampleSuperstore[[#This Row],[Cogs]]&gt;'Check Outliers'!$M$23,SampleSuperstore[[#This Row],[Cogs]]&lt;'Check Outliers'!$M$24),"outlier","normal")</f>
        <v>normal</v>
      </c>
    </row>
    <row r="975" spans="1:18" x14ac:dyDescent="0.3">
      <c r="A975" s="1" t="s">
        <v>10</v>
      </c>
      <c r="B975" s="1" t="s">
        <v>11</v>
      </c>
      <c r="C975" s="1" t="s">
        <v>51</v>
      </c>
      <c r="D975" s="1" t="s">
        <v>52</v>
      </c>
      <c r="E975" s="1" t="s">
        <v>53</v>
      </c>
      <c r="F975" s="1" t="s">
        <v>22</v>
      </c>
      <c r="G975" s="1" t="s">
        <v>23</v>
      </c>
      <c r="H975">
        <v>10.02</v>
      </c>
      <c r="I975">
        <v>3</v>
      </c>
      <c r="J975">
        <v>30.07</v>
      </c>
      <c r="K975" s="11">
        <v>0.2</v>
      </c>
      <c r="L975">
        <v>10.15</v>
      </c>
      <c r="M975">
        <v>19.920000000000002</v>
      </c>
      <c r="N975" s="11">
        <v>0.34</v>
      </c>
      <c r="O975">
        <v>4.1360000000000001</v>
      </c>
      <c r="P975" t="str">
        <f>IF(OR(SampleSuperstore[[#This Row],[Total Sales]]&gt;'Check Outliers'!$M$7,SampleSuperstore[[#This Row],[Total Sales]]&lt;'Check Outliers'!$M$8),"Outlier","normal")</f>
        <v>normal</v>
      </c>
      <c r="Q975" t="str">
        <f>IF(OR(SampleSuperstore[[#This Row],[Profit]]&gt;'Check Outliers'!$M$15,SampleSuperstore[[#This Row],[Profit]]&lt;'Check Outliers'!$M$16),"outlier","normal")</f>
        <v>normal</v>
      </c>
      <c r="R975" s="1" t="str">
        <f>IF(OR(SampleSuperstore[[#This Row],[Cogs]]&gt;'Check Outliers'!$M$23,SampleSuperstore[[#This Row],[Cogs]]&lt;'Check Outliers'!$M$24),"outlier","normal")</f>
        <v>normal</v>
      </c>
    </row>
    <row r="976" spans="1:18" x14ac:dyDescent="0.3">
      <c r="A976" s="1" t="s">
        <v>10</v>
      </c>
      <c r="B976" s="1" t="s">
        <v>40</v>
      </c>
      <c r="C976" s="1" t="s">
        <v>71</v>
      </c>
      <c r="D976" s="1" t="s">
        <v>72</v>
      </c>
      <c r="E976" s="1" t="s">
        <v>53</v>
      </c>
      <c r="F976" s="1" t="s">
        <v>31</v>
      </c>
      <c r="G976" s="1" t="s">
        <v>32</v>
      </c>
      <c r="H976">
        <v>22.99</v>
      </c>
      <c r="I976">
        <v>7</v>
      </c>
      <c r="J976">
        <v>160.93</v>
      </c>
      <c r="K976" s="11">
        <v>0</v>
      </c>
      <c r="L976">
        <v>3.22</v>
      </c>
      <c r="M976">
        <v>157.71</v>
      </c>
      <c r="N976" s="11">
        <v>0.02</v>
      </c>
      <c r="O976">
        <v>3.22</v>
      </c>
      <c r="P976" t="str">
        <f>IF(OR(SampleSuperstore[[#This Row],[Total Sales]]&gt;'Check Outliers'!$M$7,SampleSuperstore[[#This Row],[Total Sales]]&lt;'Check Outliers'!$M$8),"Outlier","normal")</f>
        <v>normal</v>
      </c>
      <c r="Q976" t="str">
        <f>IF(OR(SampleSuperstore[[#This Row],[Profit]]&gt;'Check Outliers'!$M$15,SampleSuperstore[[#This Row],[Profit]]&lt;'Check Outliers'!$M$16),"outlier","normal")</f>
        <v>normal</v>
      </c>
      <c r="R976" s="1" t="str">
        <f>IF(OR(SampleSuperstore[[#This Row],[Cogs]]&gt;'Check Outliers'!$M$23,SampleSuperstore[[#This Row],[Cogs]]&lt;'Check Outliers'!$M$24),"outlier","normal")</f>
        <v>normal</v>
      </c>
    </row>
    <row r="977" spans="1:18" x14ac:dyDescent="0.3">
      <c r="A977" s="1" t="s">
        <v>10</v>
      </c>
      <c r="B977" s="1" t="s">
        <v>40</v>
      </c>
      <c r="C977" s="1" t="s">
        <v>71</v>
      </c>
      <c r="D977" s="1" t="s">
        <v>72</v>
      </c>
      <c r="E977" s="1" t="s">
        <v>53</v>
      </c>
      <c r="F977" s="1" t="s">
        <v>22</v>
      </c>
      <c r="G977" s="1" t="s">
        <v>33</v>
      </c>
      <c r="H977">
        <v>25.26</v>
      </c>
      <c r="I977">
        <v>3</v>
      </c>
      <c r="J977">
        <v>75.790000000000006</v>
      </c>
      <c r="K977" s="11">
        <v>0.2</v>
      </c>
      <c r="L977">
        <v>25.58</v>
      </c>
      <c r="M977">
        <v>50.21</v>
      </c>
      <c r="N977" s="11">
        <v>0.34</v>
      </c>
      <c r="O977">
        <v>10.421999999999997</v>
      </c>
      <c r="P977" t="str">
        <f>IF(OR(SampleSuperstore[[#This Row],[Total Sales]]&gt;'Check Outliers'!$M$7,SampleSuperstore[[#This Row],[Total Sales]]&lt;'Check Outliers'!$M$8),"Outlier","normal")</f>
        <v>normal</v>
      </c>
      <c r="Q977" t="str">
        <f>IF(OR(SampleSuperstore[[#This Row],[Profit]]&gt;'Check Outliers'!$M$15,SampleSuperstore[[#This Row],[Profit]]&lt;'Check Outliers'!$M$16),"outlier","normal")</f>
        <v>normal</v>
      </c>
      <c r="R977" s="1" t="str">
        <f>IF(OR(SampleSuperstore[[#This Row],[Cogs]]&gt;'Check Outliers'!$M$23,SampleSuperstore[[#This Row],[Cogs]]&lt;'Check Outliers'!$M$24),"outlier","normal")</f>
        <v>normal</v>
      </c>
    </row>
    <row r="978" spans="1:18" x14ac:dyDescent="0.3">
      <c r="A978" s="1" t="s">
        <v>24</v>
      </c>
      <c r="B978" s="1" t="s">
        <v>11</v>
      </c>
      <c r="C978" s="1" t="s">
        <v>90</v>
      </c>
      <c r="D978" s="1" t="s">
        <v>91</v>
      </c>
      <c r="E978" s="1" t="s">
        <v>21</v>
      </c>
      <c r="F978" s="1" t="s">
        <v>22</v>
      </c>
      <c r="G978" s="1" t="s">
        <v>33</v>
      </c>
      <c r="H978">
        <v>0.54</v>
      </c>
      <c r="I978">
        <v>2</v>
      </c>
      <c r="J978">
        <v>1.08</v>
      </c>
      <c r="K978" s="11">
        <v>0.7</v>
      </c>
      <c r="L978">
        <v>-0.79</v>
      </c>
      <c r="M978">
        <v>1.87</v>
      </c>
      <c r="N978" s="11">
        <v>-0.73</v>
      </c>
      <c r="O978">
        <v>-1.546</v>
      </c>
      <c r="P978" t="str">
        <f>IF(OR(SampleSuperstore[[#This Row],[Total Sales]]&gt;'Check Outliers'!$M$7,SampleSuperstore[[#This Row],[Total Sales]]&lt;'Check Outliers'!$M$8),"Outlier","normal")</f>
        <v>normal</v>
      </c>
      <c r="Q978" t="str">
        <f>IF(OR(SampleSuperstore[[#This Row],[Profit]]&gt;'Check Outliers'!$M$15,SampleSuperstore[[#This Row],[Profit]]&lt;'Check Outliers'!$M$16),"outlier","normal")</f>
        <v>normal</v>
      </c>
      <c r="R978" s="1" t="str">
        <f>IF(OR(SampleSuperstore[[#This Row],[Cogs]]&gt;'Check Outliers'!$M$23,SampleSuperstore[[#This Row],[Cogs]]&lt;'Check Outliers'!$M$24),"outlier","normal")</f>
        <v>normal</v>
      </c>
    </row>
    <row r="979" spans="1:18" hidden="1" x14ac:dyDescent="0.3">
      <c r="A979" s="1" t="s">
        <v>58</v>
      </c>
      <c r="B979" s="1" t="s">
        <v>18</v>
      </c>
      <c r="C979" s="1" t="s">
        <v>136</v>
      </c>
      <c r="D979" s="1" t="s">
        <v>66</v>
      </c>
      <c r="E979" s="1" t="s">
        <v>43</v>
      </c>
      <c r="F979" s="1" t="s">
        <v>31</v>
      </c>
      <c r="G979" s="1" t="s">
        <v>119</v>
      </c>
      <c r="H979">
        <v>1529.99</v>
      </c>
      <c r="I979">
        <v>2</v>
      </c>
      <c r="J979">
        <v>3059.98</v>
      </c>
      <c r="K979" s="1">
        <v>0.1</v>
      </c>
      <c r="L979">
        <v>680</v>
      </c>
      <c r="M979">
        <v>2379.98</v>
      </c>
      <c r="N979">
        <v>0.22</v>
      </c>
      <c r="O979">
        <v>374.00200000000001</v>
      </c>
      <c r="P979" t="str">
        <f>IF(OR(SampleSuperstore[[#This Row],[Total Sales]]&gt;'Check Outliers'!$M$7,SampleSuperstore[[#This Row],[Total Sales]]&lt;'Check Outliers'!$M$8),"Outlier","normal")</f>
        <v>Outlier</v>
      </c>
      <c r="Q979" t="str">
        <f>IF(OR(SampleSuperstore[[#This Row],[Profit]]&gt;'Check Outliers'!$M$15,SampleSuperstore[[#This Row],[Profit]]&lt;'Check Outliers'!$M$16),"outlier","normal")</f>
        <v>outlier</v>
      </c>
      <c r="R979" s="1" t="str">
        <f>IF(OR(SampleSuperstore[[#This Row],[Cogs]]&gt;'Check Outliers'!$M$23,SampleSuperstore[[#This Row],[Cogs]]&lt;'Check Outliers'!$M$24),"outlier","normal")</f>
        <v>outlier</v>
      </c>
    </row>
    <row r="980" spans="1:18" x14ac:dyDescent="0.3">
      <c r="A980" s="1" t="s">
        <v>58</v>
      </c>
      <c r="B980" s="1" t="s">
        <v>11</v>
      </c>
      <c r="C980" s="1" t="s">
        <v>102</v>
      </c>
      <c r="D980" s="1" t="s">
        <v>36</v>
      </c>
      <c r="E980" s="1" t="s">
        <v>14</v>
      </c>
      <c r="F980" s="1" t="s">
        <v>22</v>
      </c>
      <c r="G980" s="1" t="s">
        <v>33</v>
      </c>
      <c r="H980">
        <v>1.64</v>
      </c>
      <c r="I980">
        <v>2</v>
      </c>
      <c r="J980">
        <v>3.28</v>
      </c>
      <c r="K980" s="11">
        <v>0.7</v>
      </c>
      <c r="L980">
        <v>-2.63</v>
      </c>
      <c r="M980">
        <v>5.91</v>
      </c>
      <c r="N980" s="11">
        <v>-0.8</v>
      </c>
      <c r="O980">
        <v>-4.9260000000000002</v>
      </c>
      <c r="P980" t="str">
        <f>IF(OR(SampleSuperstore[[#This Row],[Total Sales]]&gt;'Check Outliers'!$M$7,SampleSuperstore[[#This Row],[Total Sales]]&lt;'Check Outliers'!$M$8),"Outlier","normal")</f>
        <v>normal</v>
      </c>
      <c r="Q980" t="str">
        <f>IF(OR(SampleSuperstore[[#This Row],[Profit]]&gt;'Check Outliers'!$M$15,SampleSuperstore[[#This Row],[Profit]]&lt;'Check Outliers'!$M$16),"outlier","normal")</f>
        <v>normal</v>
      </c>
      <c r="R980" s="1" t="str">
        <f>IF(OR(SampleSuperstore[[#This Row],[Cogs]]&gt;'Check Outliers'!$M$23,SampleSuperstore[[#This Row],[Cogs]]&lt;'Check Outliers'!$M$24),"outlier","normal")</f>
        <v>normal</v>
      </c>
    </row>
    <row r="981" spans="1:18" x14ac:dyDescent="0.3">
      <c r="A981" s="1" t="s">
        <v>58</v>
      </c>
      <c r="B981" s="1" t="s">
        <v>18</v>
      </c>
      <c r="C981" s="1" t="s">
        <v>99</v>
      </c>
      <c r="D981" s="1" t="s">
        <v>70</v>
      </c>
      <c r="E981" s="1" t="s">
        <v>43</v>
      </c>
      <c r="F981" s="1" t="s">
        <v>22</v>
      </c>
      <c r="G981" s="1" t="s">
        <v>37</v>
      </c>
      <c r="H981">
        <v>11.34</v>
      </c>
      <c r="I981">
        <v>3</v>
      </c>
      <c r="J981">
        <v>34.020000000000003</v>
      </c>
      <c r="K981" s="11">
        <v>0</v>
      </c>
      <c r="L981">
        <v>16.670000000000002</v>
      </c>
      <c r="M981">
        <v>17.350000000000001</v>
      </c>
      <c r="N981" s="11">
        <v>0.49</v>
      </c>
      <c r="O981">
        <v>16.670000000000002</v>
      </c>
      <c r="P981" t="str">
        <f>IF(OR(SampleSuperstore[[#This Row],[Total Sales]]&gt;'Check Outliers'!$M$7,SampleSuperstore[[#This Row],[Total Sales]]&lt;'Check Outliers'!$M$8),"Outlier","normal")</f>
        <v>normal</v>
      </c>
      <c r="Q981" t="str">
        <f>IF(OR(SampleSuperstore[[#This Row],[Profit]]&gt;'Check Outliers'!$M$15,SampleSuperstore[[#This Row],[Profit]]&lt;'Check Outliers'!$M$16),"outlier","normal")</f>
        <v>normal</v>
      </c>
      <c r="R981" s="1" t="str">
        <f>IF(OR(SampleSuperstore[[#This Row],[Cogs]]&gt;'Check Outliers'!$M$23,SampleSuperstore[[#This Row],[Cogs]]&lt;'Check Outliers'!$M$24),"outlier","normal")</f>
        <v>normal</v>
      </c>
    </row>
    <row r="982" spans="1:18" hidden="1" x14ac:dyDescent="0.3">
      <c r="A982" s="1" t="s">
        <v>24</v>
      </c>
      <c r="B982" s="1" t="s">
        <v>11</v>
      </c>
      <c r="C982" s="1" t="s">
        <v>71</v>
      </c>
      <c r="D982" s="1" t="s">
        <v>72</v>
      </c>
      <c r="E982" s="1" t="s">
        <v>53</v>
      </c>
      <c r="F982" s="1" t="s">
        <v>15</v>
      </c>
      <c r="G982" s="1" t="s">
        <v>17</v>
      </c>
      <c r="H982">
        <v>99.88</v>
      </c>
      <c r="I982">
        <v>6</v>
      </c>
      <c r="J982">
        <v>599.29</v>
      </c>
      <c r="K982" s="1">
        <v>0.1</v>
      </c>
      <c r="L982">
        <v>93.22</v>
      </c>
      <c r="M982">
        <v>506.07</v>
      </c>
      <c r="N982">
        <v>0.16</v>
      </c>
      <c r="O982">
        <v>33.290999999999997</v>
      </c>
      <c r="P982" t="str">
        <f>IF(OR(SampleSuperstore[[#This Row],[Total Sales]]&gt;'Check Outliers'!$M$7,SampleSuperstore[[#This Row],[Total Sales]]&lt;'Check Outliers'!$M$8),"Outlier","normal")</f>
        <v>Outlier</v>
      </c>
      <c r="Q982" t="str">
        <f>IF(OR(SampleSuperstore[[#This Row],[Profit]]&gt;'Check Outliers'!$M$15,SampleSuperstore[[#This Row],[Profit]]&lt;'Check Outliers'!$M$16),"outlier","normal")</f>
        <v>outlier</v>
      </c>
      <c r="R982" s="1" t="str">
        <f>IF(OR(SampleSuperstore[[#This Row],[Cogs]]&gt;'Check Outliers'!$M$23,SampleSuperstore[[#This Row],[Cogs]]&lt;'Check Outliers'!$M$24),"outlier","normal")</f>
        <v>outlier</v>
      </c>
    </row>
    <row r="983" spans="1:18" x14ac:dyDescent="0.3">
      <c r="A983" s="1" t="s">
        <v>10</v>
      </c>
      <c r="B983" s="1" t="s">
        <v>11</v>
      </c>
      <c r="C983" s="1" t="s">
        <v>179</v>
      </c>
      <c r="D983" s="1" t="s">
        <v>94</v>
      </c>
      <c r="E983" s="1" t="s">
        <v>21</v>
      </c>
      <c r="F983" s="1" t="s">
        <v>22</v>
      </c>
      <c r="G983" s="1" t="s">
        <v>30</v>
      </c>
      <c r="H983">
        <v>3.39</v>
      </c>
      <c r="I983">
        <v>1</v>
      </c>
      <c r="J983">
        <v>3.39</v>
      </c>
      <c r="K983" s="11">
        <v>0.2</v>
      </c>
      <c r="L983">
        <v>0.81</v>
      </c>
      <c r="M983">
        <v>2.58</v>
      </c>
      <c r="N983" s="11">
        <v>0.24</v>
      </c>
      <c r="O983">
        <v>0.13200000000000001</v>
      </c>
      <c r="P983" t="str">
        <f>IF(OR(SampleSuperstore[[#This Row],[Total Sales]]&gt;'Check Outliers'!$M$7,SampleSuperstore[[#This Row],[Total Sales]]&lt;'Check Outliers'!$M$8),"Outlier","normal")</f>
        <v>normal</v>
      </c>
      <c r="Q983" t="str">
        <f>IF(OR(SampleSuperstore[[#This Row],[Profit]]&gt;'Check Outliers'!$M$15,SampleSuperstore[[#This Row],[Profit]]&lt;'Check Outliers'!$M$16),"outlier","normal")</f>
        <v>normal</v>
      </c>
      <c r="R983" s="1" t="str">
        <f>IF(OR(SampleSuperstore[[#This Row],[Cogs]]&gt;'Check Outliers'!$M$23,SampleSuperstore[[#This Row],[Cogs]]&lt;'Check Outliers'!$M$24),"outlier","normal")</f>
        <v>normal</v>
      </c>
    </row>
    <row r="984" spans="1:18" hidden="1" x14ac:dyDescent="0.3">
      <c r="A984" s="1" t="s">
        <v>10</v>
      </c>
      <c r="B984" s="1" t="s">
        <v>11</v>
      </c>
      <c r="C984" s="1" t="s">
        <v>179</v>
      </c>
      <c r="D984" s="1" t="s">
        <v>94</v>
      </c>
      <c r="E984" s="1" t="s">
        <v>21</v>
      </c>
      <c r="F984" s="1" t="s">
        <v>31</v>
      </c>
      <c r="G984" s="1" t="s">
        <v>32</v>
      </c>
      <c r="H984">
        <v>279.99</v>
      </c>
      <c r="I984">
        <v>2</v>
      </c>
      <c r="J984">
        <v>559.98</v>
      </c>
      <c r="K984" s="1">
        <v>0.2</v>
      </c>
      <c r="L984">
        <v>56</v>
      </c>
      <c r="M984">
        <v>503.98</v>
      </c>
      <c r="N984">
        <v>0.1</v>
      </c>
      <c r="O984">
        <v>-55.996000000000009</v>
      </c>
      <c r="P984" t="str">
        <f>IF(OR(SampleSuperstore[[#This Row],[Total Sales]]&gt;'Check Outliers'!$M$7,SampleSuperstore[[#This Row],[Total Sales]]&lt;'Check Outliers'!$M$8),"Outlier","normal")</f>
        <v>Outlier</v>
      </c>
      <c r="Q984" t="str">
        <f>IF(OR(SampleSuperstore[[#This Row],[Profit]]&gt;'Check Outliers'!$M$15,SampleSuperstore[[#This Row],[Profit]]&lt;'Check Outliers'!$M$16),"outlier","normal")</f>
        <v>normal</v>
      </c>
      <c r="R984" s="1" t="str">
        <f>IF(OR(SampleSuperstore[[#This Row],[Cogs]]&gt;'Check Outliers'!$M$23,SampleSuperstore[[#This Row],[Cogs]]&lt;'Check Outliers'!$M$24),"outlier","normal")</f>
        <v>outlier</v>
      </c>
    </row>
    <row r="985" spans="1:18" hidden="1" x14ac:dyDescent="0.3">
      <c r="A985" s="1" t="s">
        <v>10</v>
      </c>
      <c r="B985" s="1" t="s">
        <v>11</v>
      </c>
      <c r="C985" s="1" t="s">
        <v>179</v>
      </c>
      <c r="D985" s="1" t="s">
        <v>94</v>
      </c>
      <c r="E985" s="1" t="s">
        <v>21</v>
      </c>
      <c r="F985" s="1" t="s">
        <v>15</v>
      </c>
      <c r="G985" s="1" t="s">
        <v>17</v>
      </c>
      <c r="H985">
        <v>120.78</v>
      </c>
      <c r="I985">
        <v>5</v>
      </c>
      <c r="J985">
        <v>603.91999999999996</v>
      </c>
      <c r="K985" s="1">
        <v>0.2</v>
      </c>
      <c r="L985">
        <v>75.489999999999995</v>
      </c>
      <c r="M985">
        <v>528.42999999999995</v>
      </c>
      <c r="N985">
        <v>0.12</v>
      </c>
      <c r="O985">
        <v>-45.293999999999997</v>
      </c>
      <c r="P985" t="str">
        <f>IF(OR(SampleSuperstore[[#This Row],[Total Sales]]&gt;'Check Outliers'!$M$7,SampleSuperstore[[#This Row],[Total Sales]]&lt;'Check Outliers'!$M$8),"Outlier","normal")</f>
        <v>Outlier</v>
      </c>
      <c r="Q985" t="str">
        <f>IF(OR(SampleSuperstore[[#This Row],[Profit]]&gt;'Check Outliers'!$M$15,SampleSuperstore[[#This Row],[Profit]]&lt;'Check Outliers'!$M$16),"outlier","normal")</f>
        <v>outlier</v>
      </c>
      <c r="R985" s="1" t="str">
        <f>IF(OR(SampleSuperstore[[#This Row],[Cogs]]&gt;'Check Outliers'!$M$23,SampleSuperstore[[#This Row],[Cogs]]&lt;'Check Outliers'!$M$24),"outlier","normal")</f>
        <v>outlier</v>
      </c>
    </row>
    <row r="986" spans="1:18" x14ac:dyDescent="0.3">
      <c r="A986" s="1" t="s">
        <v>24</v>
      </c>
      <c r="B986" s="1" t="s">
        <v>40</v>
      </c>
      <c r="C986" s="1" t="s">
        <v>109</v>
      </c>
      <c r="D986" s="1" t="s">
        <v>42</v>
      </c>
      <c r="E986" s="1" t="s">
        <v>43</v>
      </c>
      <c r="F986" s="1" t="s">
        <v>22</v>
      </c>
      <c r="G986" s="1" t="s">
        <v>23</v>
      </c>
      <c r="H986">
        <v>3.98</v>
      </c>
      <c r="I986">
        <v>2</v>
      </c>
      <c r="J986">
        <v>7.97</v>
      </c>
      <c r="K986" s="11">
        <v>0.2</v>
      </c>
      <c r="L986">
        <v>2.59</v>
      </c>
      <c r="M986">
        <v>5.38</v>
      </c>
      <c r="N986" s="11">
        <v>0.32</v>
      </c>
      <c r="O986">
        <v>0.99599999999999977</v>
      </c>
      <c r="P986" t="str">
        <f>IF(OR(SampleSuperstore[[#This Row],[Total Sales]]&gt;'Check Outliers'!$M$7,SampleSuperstore[[#This Row],[Total Sales]]&lt;'Check Outliers'!$M$8),"Outlier","normal")</f>
        <v>normal</v>
      </c>
      <c r="Q986" t="str">
        <f>IF(OR(SampleSuperstore[[#This Row],[Profit]]&gt;'Check Outliers'!$M$15,SampleSuperstore[[#This Row],[Profit]]&lt;'Check Outliers'!$M$16),"outlier","normal")</f>
        <v>normal</v>
      </c>
      <c r="R986" s="1" t="str">
        <f>IF(OR(SampleSuperstore[[#This Row],[Cogs]]&gt;'Check Outliers'!$M$23,SampleSuperstore[[#This Row],[Cogs]]&lt;'Check Outliers'!$M$24),"outlier","normal")</f>
        <v>normal</v>
      </c>
    </row>
    <row r="987" spans="1:18" x14ac:dyDescent="0.3">
      <c r="A987" s="1" t="s">
        <v>24</v>
      </c>
      <c r="B987" s="1" t="s">
        <v>40</v>
      </c>
      <c r="C987" s="1" t="s">
        <v>109</v>
      </c>
      <c r="D987" s="1" t="s">
        <v>42</v>
      </c>
      <c r="E987" s="1" t="s">
        <v>43</v>
      </c>
      <c r="F987" s="1" t="s">
        <v>22</v>
      </c>
      <c r="G987" s="1" t="s">
        <v>56</v>
      </c>
      <c r="H987">
        <v>6.99</v>
      </c>
      <c r="I987">
        <v>4</v>
      </c>
      <c r="J987">
        <v>27.97</v>
      </c>
      <c r="K987" s="11">
        <v>0.2</v>
      </c>
      <c r="L987">
        <v>9.44</v>
      </c>
      <c r="M987">
        <v>18.53</v>
      </c>
      <c r="N987" s="11">
        <v>0.34</v>
      </c>
      <c r="O987">
        <v>3.8459999999999992</v>
      </c>
      <c r="P987" t="str">
        <f>IF(OR(SampleSuperstore[[#This Row],[Total Sales]]&gt;'Check Outliers'!$M$7,SampleSuperstore[[#This Row],[Total Sales]]&lt;'Check Outliers'!$M$8),"Outlier","normal")</f>
        <v>normal</v>
      </c>
      <c r="Q987" t="str">
        <f>IF(OR(SampleSuperstore[[#This Row],[Profit]]&gt;'Check Outliers'!$M$15,SampleSuperstore[[#This Row],[Profit]]&lt;'Check Outliers'!$M$16),"outlier","normal")</f>
        <v>normal</v>
      </c>
      <c r="R987" s="1" t="str">
        <f>IF(OR(SampleSuperstore[[#This Row],[Cogs]]&gt;'Check Outliers'!$M$23,SampleSuperstore[[#This Row],[Cogs]]&lt;'Check Outliers'!$M$24),"outlier","normal")</f>
        <v>normal</v>
      </c>
    </row>
    <row r="988" spans="1:18" x14ac:dyDescent="0.3">
      <c r="A988" s="1" t="s">
        <v>24</v>
      </c>
      <c r="B988" s="1" t="s">
        <v>40</v>
      </c>
      <c r="C988" s="1" t="s">
        <v>109</v>
      </c>
      <c r="D988" s="1" t="s">
        <v>42</v>
      </c>
      <c r="E988" s="1" t="s">
        <v>43</v>
      </c>
      <c r="F988" s="1" t="s">
        <v>31</v>
      </c>
      <c r="G988" s="1" t="s">
        <v>119</v>
      </c>
      <c r="H988">
        <v>112.17</v>
      </c>
      <c r="I988">
        <v>3</v>
      </c>
      <c r="J988">
        <v>336.51</v>
      </c>
      <c r="K988" s="11">
        <v>0.4</v>
      </c>
      <c r="L988">
        <v>44.87</v>
      </c>
      <c r="M988">
        <v>291.64</v>
      </c>
      <c r="N988" s="11">
        <v>0.13</v>
      </c>
      <c r="O988">
        <v>-89.734000000000009</v>
      </c>
      <c r="P988" t="str">
        <f>IF(OR(SampleSuperstore[[#This Row],[Total Sales]]&gt;'Check Outliers'!$M$7,SampleSuperstore[[#This Row],[Total Sales]]&lt;'Check Outliers'!$M$8),"Outlier","normal")</f>
        <v>normal</v>
      </c>
      <c r="Q988" t="str">
        <f>IF(OR(SampleSuperstore[[#This Row],[Profit]]&gt;'Check Outliers'!$M$15,SampleSuperstore[[#This Row],[Profit]]&lt;'Check Outliers'!$M$16),"outlier","normal")</f>
        <v>normal</v>
      </c>
      <c r="R988" s="1" t="str">
        <f>IF(OR(SampleSuperstore[[#This Row],[Cogs]]&gt;'Check Outliers'!$M$23,SampleSuperstore[[#This Row],[Cogs]]&lt;'Check Outliers'!$M$24),"outlier","normal")</f>
        <v>normal</v>
      </c>
    </row>
    <row r="989" spans="1:18" x14ac:dyDescent="0.3">
      <c r="A989" s="1" t="s">
        <v>164</v>
      </c>
      <c r="B989" s="1" t="s">
        <v>11</v>
      </c>
      <c r="C989" s="1" t="s">
        <v>57</v>
      </c>
      <c r="D989" s="1" t="s">
        <v>42</v>
      </c>
      <c r="E989" s="1" t="s">
        <v>43</v>
      </c>
      <c r="F989" s="1" t="s">
        <v>22</v>
      </c>
      <c r="G989" s="1" t="s">
        <v>33</v>
      </c>
      <c r="H989">
        <v>0.56000000000000005</v>
      </c>
      <c r="I989">
        <v>2</v>
      </c>
      <c r="J989">
        <v>1.1100000000000001</v>
      </c>
      <c r="K989" s="11">
        <v>0.8</v>
      </c>
      <c r="L989">
        <v>-1.89</v>
      </c>
      <c r="M989">
        <v>3</v>
      </c>
      <c r="N989" s="11">
        <v>-1.7</v>
      </c>
      <c r="O989">
        <v>-2.778</v>
      </c>
      <c r="P989" t="str">
        <f>IF(OR(SampleSuperstore[[#This Row],[Total Sales]]&gt;'Check Outliers'!$M$7,SampleSuperstore[[#This Row],[Total Sales]]&lt;'Check Outliers'!$M$8),"Outlier","normal")</f>
        <v>normal</v>
      </c>
      <c r="Q989" t="str">
        <f>IF(OR(SampleSuperstore[[#This Row],[Profit]]&gt;'Check Outliers'!$M$15,SampleSuperstore[[#This Row],[Profit]]&lt;'Check Outliers'!$M$16),"outlier","normal")</f>
        <v>normal</v>
      </c>
      <c r="R989" s="1" t="str">
        <f>IF(OR(SampleSuperstore[[#This Row],[Cogs]]&gt;'Check Outliers'!$M$23,SampleSuperstore[[#This Row],[Cogs]]&lt;'Check Outliers'!$M$24),"outlier","normal")</f>
        <v>normal</v>
      </c>
    </row>
    <row r="990" spans="1:18" hidden="1" x14ac:dyDescent="0.3">
      <c r="A990" s="1" t="s">
        <v>24</v>
      </c>
      <c r="B990" s="1" t="s">
        <v>18</v>
      </c>
      <c r="C990" s="1" t="s">
        <v>186</v>
      </c>
      <c r="D990" s="1" t="s">
        <v>72</v>
      </c>
      <c r="E990" s="1" t="s">
        <v>53</v>
      </c>
      <c r="F990" s="1" t="s">
        <v>15</v>
      </c>
      <c r="G990" s="1" t="s">
        <v>29</v>
      </c>
      <c r="H990">
        <v>104.01</v>
      </c>
      <c r="I990">
        <v>5</v>
      </c>
      <c r="J990">
        <v>520.04999999999995</v>
      </c>
      <c r="K990" s="1">
        <v>0</v>
      </c>
      <c r="L990">
        <v>72.81</v>
      </c>
      <c r="M990">
        <v>447.24</v>
      </c>
      <c r="N990">
        <v>0.14000000000000001</v>
      </c>
      <c r="O990">
        <v>72.81</v>
      </c>
      <c r="P990" t="str">
        <f>IF(OR(SampleSuperstore[[#This Row],[Total Sales]]&gt;'Check Outliers'!$M$7,SampleSuperstore[[#This Row],[Total Sales]]&lt;'Check Outliers'!$M$8),"Outlier","normal")</f>
        <v>Outlier</v>
      </c>
      <c r="Q990" t="str">
        <f>IF(OR(SampleSuperstore[[#This Row],[Profit]]&gt;'Check Outliers'!$M$15,SampleSuperstore[[#This Row],[Profit]]&lt;'Check Outliers'!$M$16),"outlier","normal")</f>
        <v>outlier</v>
      </c>
      <c r="R990" s="1" t="str">
        <f>IF(OR(SampleSuperstore[[#This Row],[Cogs]]&gt;'Check Outliers'!$M$23,SampleSuperstore[[#This Row],[Cogs]]&lt;'Check Outliers'!$M$24),"outlier","normal")</f>
        <v>outlier</v>
      </c>
    </row>
    <row r="991" spans="1:18" x14ac:dyDescent="0.3">
      <c r="A991" s="1" t="s">
        <v>24</v>
      </c>
      <c r="B991" s="1" t="s">
        <v>18</v>
      </c>
      <c r="C991" s="1" t="s">
        <v>186</v>
      </c>
      <c r="D991" s="1" t="s">
        <v>72</v>
      </c>
      <c r="E991" s="1" t="s">
        <v>53</v>
      </c>
      <c r="F991" s="1" t="s">
        <v>22</v>
      </c>
      <c r="G991" s="1" t="s">
        <v>30</v>
      </c>
      <c r="H991">
        <v>5.99</v>
      </c>
      <c r="I991">
        <v>3</v>
      </c>
      <c r="J991">
        <v>17.97</v>
      </c>
      <c r="K991" s="11">
        <v>0</v>
      </c>
      <c r="L991">
        <v>5.21</v>
      </c>
      <c r="M991">
        <v>12.76</v>
      </c>
      <c r="N991" s="11">
        <v>0.28999999999999998</v>
      </c>
      <c r="O991">
        <v>5.21</v>
      </c>
      <c r="P991" t="str">
        <f>IF(OR(SampleSuperstore[[#This Row],[Total Sales]]&gt;'Check Outliers'!$M$7,SampleSuperstore[[#This Row],[Total Sales]]&lt;'Check Outliers'!$M$8),"Outlier","normal")</f>
        <v>normal</v>
      </c>
      <c r="Q991" t="str">
        <f>IF(OR(SampleSuperstore[[#This Row],[Profit]]&gt;'Check Outliers'!$M$15,SampleSuperstore[[#This Row],[Profit]]&lt;'Check Outliers'!$M$16),"outlier","normal")</f>
        <v>normal</v>
      </c>
      <c r="R991" s="1" t="str">
        <f>IF(OR(SampleSuperstore[[#This Row],[Cogs]]&gt;'Check Outliers'!$M$23,SampleSuperstore[[#This Row],[Cogs]]&lt;'Check Outliers'!$M$24),"outlier","normal")</f>
        <v>normal</v>
      </c>
    </row>
    <row r="992" spans="1:18" hidden="1" x14ac:dyDescent="0.3">
      <c r="A992" s="1" t="s">
        <v>10</v>
      </c>
      <c r="B992" s="1" t="s">
        <v>40</v>
      </c>
      <c r="C992" s="1" t="s">
        <v>185</v>
      </c>
      <c r="D992" s="1" t="s">
        <v>26</v>
      </c>
      <c r="E992" s="1" t="s">
        <v>14</v>
      </c>
      <c r="F992" s="1" t="s">
        <v>15</v>
      </c>
      <c r="G992" s="1" t="s">
        <v>17</v>
      </c>
      <c r="H992">
        <v>233.38</v>
      </c>
      <c r="I992">
        <v>5</v>
      </c>
      <c r="J992">
        <v>1166.92</v>
      </c>
      <c r="K992" s="1">
        <v>0.2</v>
      </c>
      <c r="L992">
        <v>131.28</v>
      </c>
      <c r="M992">
        <v>1035.6400000000001</v>
      </c>
      <c r="N992">
        <v>0.11</v>
      </c>
      <c r="O992">
        <v>-102.10400000000001</v>
      </c>
      <c r="P992" t="str">
        <f>IF(OR(SampleSuperstore[[#This Row],[Total Sales]]&gt;'Check Outliers'!$M$7,SampleSuperstore[[#This Row],[Total Sales]]&lt;'Check Outliers'!$M$8),"Outlier","normal")</f>
        <v>Outlier</v>
      </c>
      <c r="Q992" t="str">
        <f>IF(OR(SampleSuperstore[[#This Row],[Profit]]&gt;'Check Outliers'!$M$15,SampleSuperstore[[#This Row],[Profit]]&lt;'Check Outliers'!$M$16),"outlier","normal")</f>
        <v>outlier</v>
      </c>
      <c r="R992" s="1" t="str">
        <f>IF(OR(SampleSuperstore[[#This Row],[Cogs]]&gt;'Check Outliers'!$M$23,SampleSuperstore[[#This Row],[Cogs]]&lt;'Check Outliers'!$M$24),"outlier","normal")</f>
        <v>outlier</v>
      </c>
    </row>
    <row r="993" spans="1:18" x14ac:dyDescent="0.3">
      <c r="A993" s="1" t="s">
        <v>58</v>
      </c>
      <c r="B993" s="1" t="s">
        <v>11</v>
      </c>
      <c r="C993" s="1" t="s">
        <v>71</v>
      </c>
      <c r="D993" s="1" t="s">
        <v>72</v>
      </c>
      <c r="E993" s="1" t="s">
        <v>53</v>
      </c>
      <c r="F993" s="1" t="s">
        <v>22</v>
      </c>
      <c r="G993" s="1" t="s">
        <v>33</v>
      </c>
      <c r="H993">
        <v>7.31</v>
      </c>
      <c r="I993">
        <v>2</v>
      </c>
      <c r="J993">
        <v>14.62</v>
      </c>
      <c r="K993" s="11">
        <v>0.2</v>
      </c>
      <c r="L993">
        <v>5.48</v>
      </c>
      <c r="M993">
        <v>9.14</v>
      </c>
      <c r="N993" s="11">
        <v>0.37</v>
      </c>
      <c r="O993">
        <v>2.5560000000000005</v>
      </c>
      <c r="P993" t="str">
        <f>IF(OR(SampleSuperstore[[#This Row],[Total Sales]]&gt;'Check Outliers'!$M$7,SampleSuperstore[[#This Row],[Total Sales]]&lt;'Check Outliers'!$M$8),"Outlier","normal")</f>
        <v>normal</v>
      </c>
      <c r="Q993" t="str">
        <f>IF(OR(SampleSuperstore[[#This Row],[Profit]]&gt;'Check Outliers'!$M$15,SampleSuperstore[[#This Row],[Profit]]&lt;'Check Outliers'!$M$16),"outlier","normal")</f>
        <v>normal</v>
      </c>
      <c r="R993" s="1" t="str">
        <f>IF(OR(SampleSuperstore[[#This Row],[Cogs]]&gt;'Check Outliers'!$M$23,SampleSuperstore[[#This Row],[Cogs]]&lt;'Check Outliers'!$M$24),"outlier","normal")</f>
        <v>normal</v>
      </c>
    </row>
    <row r="994" spans="1:18" x14ac:dyDescent="0.3">
      <c r="A994" s="1" t="s">
        <v>58</v>
      </c>
      <c r="B994" s="1" t="s">
        <v>11</v>
      </c>
      <c r="C994" s="1" t="s">
        <v>113</v>
      </c>
      <c r="D994" s="1" t="s">
        <v>20</v>
      </c>
      <c r="E994" s="1" t="s">
        <v>21</v>
      </c>
      <c r="F994" s="1" t="s">
        <v>22</v>
      </c>
      <c r="G994" s="1" t="s">
        <v>73</v>
      </c>
      <c r="H994">
        <v>3.41</v>
      </c>
      <c r="I994">
        <v>3</v>
      </c>
      <c r="J994">
        <v>10.23</v>
      </c>
      <c r="K994" s="11">
        <v>0</v>
      </c>
      <c r="L994">
        <v>4.91</v>
      </c>
      <c r="M994">
        <v>5.32</v>
      </c>
      <c r="N994" s="11">
        <v>0.48</v>
      </c>
      <c r="O994">
        <v>4.91</v>
      </c>
      <c r="P994" t="str">
        <f>IF(OR(SampleSuperstore[[#This Row],[Total Sales]]&gt;'Check Outliers'!$M$7,SampleSuperstore[[#This Row],[Total Sales]]&lt;'Check Outliers'!$M$8),"Outlier","normal")</f>
        <v>normal</v>
      </c>
      <c r="Q994" t="str">
        <f>IF(OR(SampleSuperstore[[#This Row],[Profit]]&gt;'Check Outliers'!$M$15,SampleSuperstore[[#This Row],[Profit]]&lt;'Check Outliers'!$M$16),"outlier","normal")</f>
        <v>normal</v>
      </c>
      <c r="R994" s="1" t="str">
        <f>IF(OR(SampleSuperstore[[#This Row],[Cogs]]&gt;'Check Outliers'!$M$23,SampleSuperstore[[#This Row],[Cogs]]&lt;'Check Outliers'!$M$24),"outlier","normal")</f>
        <v>normal</v>
      </c>
    </row>
    <row r="995" spans="1:18" x14ac:dyDescent="0.3">
      <c r="A995" s="1" t="s">
        <v>58</v>
      </c>
      <c r="B995" s="1" t="s">
        <v>11</v>
      </c>
      <c r="C995" s="1" t="s">
        <v>113</v>
      </c>
      <c r="D995" s="1" t="s">
        <v>20</v>
      </c>
      <c r="E995" s="1" t="s">
        <v>21</v>
      </c>
      <c r="F995" s="1" t="s">
        <v>22</v>
      </c>
      <c r="G995" s="1" t="s">
        <v>37</v>
      </c>
      <c r="H995">
        <v>30.98</v>
      </c>
      <c r="I995">
        <v>5</v>
      </c>
      <c r="J995">
        <v>154.9</v>
      </c>
      <c r="K995" s="11">
        <v>0</v>
      </c>
      <c r="L995">
        <v>69.7</v>
      </c>
      <c r="M995">
        <v>85.2</v>
      </c>
      <c r="N995" s="11">
        <v>0.45</v>
      </c>
      <c r="O995">
        <v>69.7</v>
      </c>
      <c r="P995" t="str">
        <f>IF(OR(SampleSuperstore[[#This Row],[Total Sales]]&gt;'Check Outliers'!$M$7,SampleSuperstore[[#This Row],[Total Sales]]&lt;'Check Outliers'!$M$8),"Outlier","normal")</f>
        <v>normal</v>
      </c>
      <c r="Q995" t="str">
        <f>IF(OR(SampleSuperstore[[#This Row],[Profit]]&gt;'Check Outliers'!$M$15,SampleSuperstore[[#This Row],[Profit]]&lt;'Check Outliers'!$M$16),"outlier","normal")</f>
        <v>normal</v>
      </c>
      <c r="R995" s="1" t="str">
        <f>IF(OR(SampleSuperstore[[#This Row],[Cogs]]&gt;'Check Outliers'!$M$23,SampleSuperstore[[#This Row],[Cogs]]&lt;'Check Outliers'!$M$24),"outlier","normal")</f>
        <v>normal</v>
      </c>
    </row>
    <row r="996" spans="1:18" hidden="1" x14ac:dyDescent="0.3">
      <c r="A996" s="1" t="s">
        <v>24</v>
      </c>
      <c r="B996" s="1" t="s">
        <v>18</v>
      </c>
      <c r="C996" s="1" t="s">
        <v>254</v>
      </c>
      <c r="D996" s="1" t="s">
        <v>79</v>
      </c>
      <c r="E996" s="1" t="s">
        <v>14</v>
      </c>
      <c r="F996" s="1" t="s">
        <v>22</v>
      </c>
      <c r="G996" s="1" t="s">
        <v>33</v>
      </c>
      <c r="H996">
        <v>387.99</v>
      </c>
      <c r="I996">
        <v>7</v>
      </c>
      <c r="J996">
        <v>2715.93</v>
      </c>
      <c r="K996" s="1">
        <v>0</v>
      </c>
      <c r="L996">
        <v>1276.49</v>
      </c>
      <c r="M996">
        <v>1439.44</v>
      </c>
      <c r="N996">
        <v>0.47</v>
      </c>
      <c r="O996">
        <v>1276.49</v>
      </c>
      <c r="P996" t="str">
        <f>IF(OR(SampleSuperstore[[#This Row],[Total Sales]]&gt;'Check Outliers'!$M$7,SampleSuperstore[[#This Row],[Total Sales]]&lt;'Check Outliers'!$M$8),"Outlier","normal")</f>
        <v>Outlier</v>
      </c>
      <c r="Q996" t="str">
        <f>IF(OR(SampleSuperstore[[#This Row],[Profit]]&gt;'Check Outliers'!$M$15,SampleSuperstore[[#This Row],[Profit]]&lt;'Check Outliers'!$M$16),"outlier","normal")</f>
        <v>outlier</v>
      </c>
      <c r="R996" s="1" t="str">
        <f>IF(OR(SampleSuperstore[[#This Row],[Cogs]]&gt;'Check Outliers'!$M$23,SampleSuperstore[[#This Row],[Cogs]]&lt;'Check Outliers'!$M$24),"outlier","normal")</f>
        <v>outlier</v>
      </c>
    </row>
    <row r="997" spans="1:18" hidden="1" x14ac:dyDescent="0.3">
      <c r="A997" s="1" t="s">
        <v>24</v>
      </c>
      <c r="B997" s="1" t="s">
        <v>18</v>
      </c>
      <c r="C997" s="1" t="s">
        <v>254</v>
      </c>
      <c r="D997" s="1" t="s">
        <v>79</v>
      </c>
      <c r="E997" s="1" t="s">
        <v>14</v>
      </c>
      <c r="F997" s="1" t="s">
        <v>31</v>
      </c>
      <c r="G997" s="1" t="s">
        <v>32</v>
      </c>
      <c r="H997">
        <v>205.99</v>
      </c>
      <c r="I997">
        <v>3</v>
      </c>
      <c r="J997">
        <v>617.97</v>
      </c>
      <c r="K997" s="1">
        <v>0</v>
      </c>
      <c r="L997">
        <v>173.03</v>
      </c>
      <c r="M997">
        <v>444.94</v>
      </c>
      <c r="N997">
        <v>0.28000000000000003</v>
      </c>
      <c r="O997">
        <v>173.03</v>
      </c>
      <c r="P997" t="str">
        <f>IF(OR(SampleSuperstore[[#This Row],[Total Sales]]&gt;'Check Outliers'!$M$7,SampleSuperstore[[#This Row],[Total Sales]]&lt;'Check Outliers'!$M$8),"Outlier","normal")</f>
        <v>Outlier</v>
      </c>
      <c r="Q997" t="str">
        <f>IF(OR(SampleSuperstore[[#This Row],[Profit]]&gt;'Check Outliers'!$M$15,SampleSuperstore[[#This Row],[Profit]]&lt;'Check Outliers'!$M$16),"outlier","normal")</f>
        <v>outlier</v>
      </c>
      <c r="R997" s="1" t="str">
        <f>IF(OR(SampleSuperstore[[#This Row],[Cogs]]&gt;'Check Outliers'!$M$23,SampleSuperstore[[#This Row],[Cogs]]&lt;'Check Outliers'!$M$24),"outlier","normal")</f>
        <v>outlier</v>
      </c>
    </row>
    <row r="998" spans="1:18" x14ac:dyDescent="0.3">
      <c r="A998" s="1" t="s">
        <v>24</v>
      </c>
      <c r="B998" s="1" t="s">
        <v>11</v>
      </c>
      <c r="C998" s="1" t="s">
        <v>12</v>
      </c>
      <c r="D998" s="1" t="s">
        <v>13</v>
      </c>
      <c r="E998" s="1" t="s">
        <v>14</v>
      </c>
      <c r="F998" s="1" t="s">
        <v>22</v>
      </c>
      <c r="G998" s="1" t="s">
        <v>56</v>
      </c>
      <c r="H998">
        <v>10.67</v>
      </c>
      <c r="I998">
        <v>1</v>
      </c>
      <c r="J998">
        <v>10.67</v>
      </c>
      <c r="K998" s="11">
        <v>0</v>
      </c>
      <c r="L998">
        <v>4.91</v>
      </c>
      <c r="M998">
        <v>5.76</v>
      </c>
      <c r="N998" s="11">
        <v>0.46</v>
      </c>
      <c r="O998">
        <v>4.91</v>
      </c>
      <c r="P998" t="str">
        <f>IF(OR(SampleSuperstore[[#This Row],[Total Sales]]&gt;'Check Outliers'!$M$7,SampleSuperstore[[#This Row],[Total Sales]]&lt;'Check Outliers'!$M$8),"Outlier","normal")</f>
        <v>normal</v>
      </c>
      <c r="Q998" t="str">
        <f>IF(OR(SampleSuperstore[[#This Row],[Profit]]&gt;'Check Outliers'!$M$15,SampleSuperstore[[#This Row],[Profit]]&lt;'Check Outliers'!$M$16),"outlier","normal")</f>
        <v>normal</v>
      </c>
      <c r="R998" s="1" t="str">
        <f>IF(OR(SampleSuperstore[[#This Row],[Cogs]]&gt;'Check Outliers'!$M$23,SampleSuperstore[[#This Row],[Cogs]]&lt;'Check Outliers'!$M$24),"outlier","normal")</f>
        <v>normal</v>
      </c>
    </row>
    <row r="999" spans="1:18" x14ac:dyDescent="0.3">
      <c r="A999" s="1" t="s">
        <v>24</v>
      </c>
      <c r="B999" s="1" t="s">
        <v>11</v>
      </c>
      <c r="C999" s="1" t="s">
        <v>12</v>
      </c>
      <c r="D999" s="1" t="s">
        <v>13</v>
      </c>
      <c r="E999" s="1" t="s">
        <v>14</v>
      </c>
      <c r="F999" s="1" t="s">
        <v>22</v>
      </c>
      <c r="G999" s="1" t="s">
        <v>28</v>
      </c>
      <c r="H999">
        <v>12.21</v>
      </c>
      <c r="I999">
        <v>3</v>
      </c>
      <c r="J999">
        <v>36.630000000000003</v>
      </c>
      <c r="K999" s="11">
        <v>0</v>
      </c>
      <c r="L999">
        <v>9.89</v>
      </c>
      <c r="M999">
        <v>26.74</v>
      </c>
      <c r="N999" s="11">
        <v>0.27</v>
      </c>
      <c r="O999">
        <v>9.89</v>
      </c>
      <c r="P999" t="str">
        <f>IF(OR(SampleSuperstore[[#This Row],[Total Sales]]&gt;'Check Outliers'!$M$7,SampleSuperstore[[#This Row],[Total Sales]]&lt;'Check Outliers'!$M$8),"Outlier","normal")</f>
        <v>normal</v>
      </c>
      <c r="Q999" t="str">
        <f>IF(OR(SampleSuperstore[[#This Row],[Profit]]&gt;'Check Outliers'!$M$15,SampleSuperstore[[#This Row],[Profit]]&lt;'Check Outliers'!$M$16),"outlier","normal")</f>
        <v>normal</v>
      </c>
      <c r="R999" s="1" t="str">
        <f>IF(OR(SampleSuperstore[[#This Row],[Cogs]]&gt;'Check Outliers'!$M$23,SampleSuperstore[[#This Row],[Cogs]]&lt;'Check Outliers'!$M$24),"outlier","normal")</f>
        <v>normal</v>
      </c>
    </row>
    <row r="1000" spans="1:18" x14ac:dyDescent="0.3">
      <c r="A1000" s="1" t="s">
        <v>24</v>
      </c>
      <c r="B1000" s="1" t="s">
        <v>11</v>
      </c>
      <c r="C1000" s="1" t="s">
        <v>12</v>
      </c>
      <c r="D1000" s="1" t="s">
        <v>13</v>
      </c>
      <c r="E1000" s="1" t="s">
        <v>14</v>
      </c>
      <c r="F1000" s="1" t="s">
        <v>15</v>
      </c>
      <c r="G1000" s="1" t="s">
        <v>29</v>
      </c>
      <c r="H1000">
        <v>4.82</v>
      </c>
      <c r="I1000">
        <v>5</v>
      </c>
      <c r="J1000">
        <v>24.1</v>
      </c>
      <c r="K1000" s="11">
        <v>0</v>
      </c>
      <c r="L1000">
        <v>9.16</v>
      </c>
      <c r="M1000">
        <v>14.94</v>
      </c>
      <c r="N1000" s="11">
        <v>0.38</v>
      </c>
      <c r="O1000">
        <v>9.16</v>
      </c>
      <c r="P1000" t="str">
        <f>IF(OR(SampleSuperstore[[#This Row],[Total Sales]]&gt;'Check Outliers'!$M$7,SampleSuperstore[[#This Row],[Total Sales]]&lt;'Check Outliers'!$M$8),"Outlier","normal")</f>
        <v>normal</v>
      </c>
      <c r="Q1000" t="str">
        <f>IF(OR(SampleSuperstore[[#This Row],[Profit]]&gt;'Check Outliers'!$M$15,SampleSuperstore[[#This Row],[Profit]]&lt;'Check Outliers'!$M$16),"outlier","normal")</f>
        <v>normal</v>
      </c>
      <c r="R1000" s="1" t="str">
        <f>IF(OR(SampleSuperstore[[#This Row],[Cogs]]&gt;'Check Outliers'!$M$23,SampleSuperstore[[#This Row],[Cogs]]&lt;'Check Outliers'!$M$24),"outlier","normal")</f>
        <v>normal</v>
      </c>
    </row>
    <row r="1001" spans="1:18" x14ac:dyDescent="0.3">
      <c r="A1001" s="1" t="s">
        <v>24</v>
      </c>
      <c r="B1001" s="1" t="s">
        <v>11</v>
      </c>
      <c r="C1001" s="1" t="s">
        <v>12</v>
      </c>
      <c r="D1001" s="1" t="s">
        <v>13</v>
      </c>
      <c r="E1001" s="1" t="s">
        <v>14</v>
      </c>
      <c r="F1001" s="1" t="s">
        <v>15</v>
      </c>
      <c r="G1001" s="1" t="s">
        <v>29</v>
      </c>
      <c r="H1001">
        <v>4.7300000000000004</v>
      </c>
      <c r="I1001">
        <v>7</v>
      </c>
      <c r="J1001">
        <v>33.11</v>
      </c>
      <c r="K1001" s="11">
        <v>0</v>
      </c>
      <c r="L1001">
        <v>12.91</v>
      </c>
      <c r="M1001">
        <v>20.2</v>
      </c>
      <c r="N1001" s="11">
        <v>0.39</v>
      </c>
      <c r="O1001">
        <v>12.91</v>
      </c>
      <c r="P1001" t="str">
        <f>IF(OR(SampleSuperstore[[#This Row],[Total Sales]]&gt;'Check Outliers'!$M$7,SampleSuperstore[[#This Row],[Total Sales]]&lt;'Check Outliers'!$M$8),"Outlier","normal")</f>
        <v>normal</v>
      </c>
      <c r="Q1001" t="str">
        <f>IF(OR(SampleSuperstore[[#This Row],[Profit]]&gt;'Check Outliers'!$M$15,SampleSuperstore[[#This Row],[Profit]]&lt;'Check Outliers'!$M$16),"outlier","normal")</f>
        <v>normal</v>
      </c>
      <c r="R1001" s="1" t="str">
        <f>IF(OR(SampleSuperstore[[#This Row],[Cogs]]&gt;'Check Outliers'!$M$23,SampleSuperstore[[#This Row],[Cogs]]&lt;'Check Outliers'!$M$24),"outlier","normal")</f>
        <v>normal</v>
      </c>
    </row>
    <row r="1002" spans="1:18" x14ac:dyDescent="0.3">
      <c r="A1002" s="1" t="s">
        <v>24</v>
      </c>
      <c r="B1002" s="1" t="s">
        <v>40</v>
      </c>
      <c r="C1002" s="1" t="s">
        <v>216</v>
      </c>
      <c r="D1002" s="1" t="s">
        <v>39</v>
      </c>
      <c r="E1002" s="1" t="s">
        <v>21</v>
      </c>
      <c r="F1002" s="1" t="s">
        <v>22</v>
      </c>
      <c r="G1002" s="1" t="s">
        <v>30</v>
      </c>
      <c r="H1002">
        <v>22.01</v>
      </c>
      <c r="I1002">
        <v>2</v>
      </c>
      <c r="J1002">
        <v>44.02</v>
      </c>
      <c r="K1002" s="11">
        <v>0</v>
      </c>
      <c r="L1002">
        <v>11.45</v>
      </c>
      <c r="M1002">
        <v>32.57</v>
      </c>
      <c r="N1002" s="11">
        <v>0.26</v>
      </c>
      <c r="O1002">
        <v>11.45</v>
      </c>
      <c r="P1002" t="str">
        <f>IF(OR(SampleSuperstore[[#This Row],[Total Sales]]&gt;'Check Outliers'!$M$7,SampleSuperstore[[#This Row],[Total Sales]]&lt;'Check Outliers'!$M$8),"Outlier","normal")</f>
        <v>normal</v>
      </c>
      <c r="Q1002" t="str">
        <f>IF(OR(SampleSuperstore[[#This Row],[Profit]]&gt;'Check Outliers'!$M$15,SampleSuperstore[[#This Row],[Profit]]&lt;'Check Outliers'!$M$16),"outlier","normal")</f>
        <v>normal</v>
      </c>
      <c r="R1002" s="1" t="str">
        <f>IF(OR(SampleSuperstore[[#This Row],[Cogs]]&gt;'Check Outliers'!$M$23,SampleSuperstore[[#This Row],[Cogs]]&lt;'Check Outliers'!$M$24),"outlier","normal")</f>
        <v>normal</v>
      </c>
    </row>
    <row r="1003" spans="1:18" hidden="1" x14ac:dyDescent="0.3">
      <c r="A1003" s="1" t="s">
        <v>164</v>
      </c>
      <c r="B1003" s="1" t="s">
        <v>11</v>
      </c>
      <c r="C1003" s="1" t="s">
        <v>71</v>
      </c>
      <c r="D1003" s="1" t="s">
        <v>72</v>
      </c>
      <c r="E1003" s="1" t="s">
        <v>53</v>
      </c>
      <c r="F1003" s="1" t="s">
        <v>31</v>
      </c>
      <c r="G1003" s="1" t="s">
        <v>55</v>
      </c>
      <c r="H1003">
        <v>329.95</v>
      </c>
      <c r="I1003">
        <v>7</v>
      </c>
      <c r="J1003">
        <v>2309.65</v>
      </c>
      <c r="K1003" s="1">
        <v>0</v>
      </c>
      <c r="L1003">
        <v>762.18</v>
      </c>
      <c r="M1003">
        <v>1547.47</v>
      </c>
      <c r="N1003">
        <v>0.33</v>
      </c>
      <c r="O1003">
        <v>762.18</v>
      </c>
      <c r="P1003" t="str">
        <f>IF(OR(SampleSuperstore[[#This Row],[Total Sales]]&gt;'Check Outliers'!$M$7,SampleSuperstore[[#This Row],[Total Sales]]&lt;'Check Outliers'!$M$8),"Outlier","normal")</f>
        <v>Outlier</v>
      </c>
      <c r="Q1003" t="str">
        <f>IF(OR(SampleSuperstore[[#This Row],[Profit]]&gt;'Check Outliers'!$M$15,SampleSuperstore[[#This Row],[Profit]]&lt;'Check Outliers'!$M$16),"outlier","normal")</f>
        <v>outlier</v>
      </c>
      <c r="R1003" s="1" t="str">
        <f>IF(OR(SampleSuperstore[[#This Row],[Cogs]]&gt;'Check Outliers'!$M$23,SampleSuperstore[[#This Row],[Cogs]]&lt;'Check Outliers'!$M$24),"outlier","normal")</f>
        <v>outlier</v>
      </c>
    </row>
    <row r="1004" spans="1:18" hidden="1" x14ac:dyDescent="0.3">
      <c r="A1004" s="1" t="s">
        <v>164</v>
      </c>
      <c r="B1004" s="1" t="s">
        <v>11</v>
      </c>
      <c r="C1004" s="1" t="s">
        <v>71</v>
      </c>
      <c r="D1004" s="1" t="s">
        <v>72</v>
      </c>
      <c r="E1004" s="1" t="s">
        <v>53</v>
      </c>
      <c r="F1004" s="1" t="s">
        <v>15</v>
      </c>
      <c r="G1004" s="1" t="s">
        <v>27</v>
      </c>
      <c r="H1004">
        <v>155.83000000000001</v>
      </c>
      <c r="I1004">
        <v>7</v>
      </c>
      <c r="J1004">
        <v>1090.78</v>
      </c>
      <c r="K1004" s="1">
        <v>0.4</v>
      </c>
      <c r="L1004">
        <v>-290.88</v>
      </c>
      <c r="M1004">
        <v>1381.66</v>
      </c>
      <c r="N1004">
        <v>-0.27</v>
      </c>
      <c r="O1004">
        <v>-727.19200000000001</v>
      </c>
      <c r="P1004" t="str">
        <f>IF(OR(SampleSuperstore[[#This Row],[Total Sales]]&gt;'Check Outliers'!$M$7,SampleSuperstore[[#This Row],[Total Sales]]&lt;'Check Outliers'!$M$8),"Outlier","normal")</f>
        <v>Outlier</v>
      </c>
      <c r="Q1004" t="str">
        <f>IF(OR(SampleSuperstore[[#This Row],[Profit]]&gt;'Check Outliers'!$M$15,SampleSuperstore[[#This Row],[Profit]]&lt;'Check Outliers'!$M$16),"outlier","normal")</f>
        <v>outlier</v>
      </c>
      <c r="R1004" s="1" t="str">
        <f>IF(OR(SampleSuperstore[[#This Row],[Cogs]]&gt;'Check Outliers'!$M$23,SampleSuperstore[[#This Row],[Cogs]]&lt;'Check Outliers'!$M$24),"outlier","normal")</f>
        <v>outlier</v>
      </c>
    </row>
    <row r="1005" spans="1:18" x14ac:dyDescent="0.3">
      <c r="A1005" s="1" t="s">
        <v>164</v>
      </c>
      <c r="B1005" s="1" t="s">
        <v>11</v>
      </c>
      <c r="C1005" s="1" t="s">
        <v>71</v>
      </c>
      <c r="D1005" s="1" t="s">
        <v>72</v>
      </c>
      <c r="E1005" s="1" t="s">
        <v>53</v>
      </c>
      <c r="F1005" s="1" t="s">
        <v>22</v>
      </c>
      <c r="G1005" s="1" t="s">
        <v>37</v>
      </c>
      <c r="H1005">
        <v>6.48</v>
      </c>
      <c r="I1005">
        <v>3</v>
      </c>
      <c r="J1005">
        <v>19.440000000000001</v>
      </c>
      <c r="K1005" s="11">
        <v>0</v>
      </c>
      <c r="L1005">
        <v>9.33</v>
      </c>
      <c r="M1005">
        <v>10.11</v>
      </c>
      <c r="N1005" s="11">
        <v>0.48</v>
      </c>
      <c r="O1005">
        <v>9.33</v>
      </c>
      <c r="P1005" t="str">
        <f>IF(OR(SampleSuperstore[[#This Row],[Total Sales]]&gt;'Check Outliers'!$M$7,SampleSuperstore[[#This Row],[Total Sales]]&lt;'Check Outliers'!$M$8),"Outlier","normal")</f>
        <v>normal</v>
      </c>
      <c r="Q1005" t="str">
        <f>IF(OR(SampleSuperstore[[#This Row],[Profit]]&gt;'Check Outliers'!$M$15,SampleSuperstore[[#This Row],[Profit]]&lt;'Check Outliers'!$M$16),"outlier","normal")</f>
        <v>normal</v>
      </c>
      <c r="R1005" s="1" t="str">
        <f>IF(OR(SampleSuperstore[[#This Row],[Cogs]]&gt;'Check Outliers'!$M$23,SampleSuperstore[[#This Row],[Cogs]]&lt;'Check Outliers'!$M$24),"outlier","normal")</f>
        <v>normal</v>
      </c>
    </row>
    <row r="1006" spans="1:18" hidden="1" x14ac:dyDescent="0.3">
      <c r="A1006" s="1" t="s">
        <v>24</v>
      </c>
      <c r="B1006" s="1" t="s">
        <v>11</v>
      </c>
      <c r="C1006" s="1" t="s">
        <v>255</v>
      </c>
      <c r="D1006" s="1" t="s">
        <v>20</v>
      </c>
      <c r="E1006" s="1" t="s">
        <v>21</v>
      </c>
      <c r="F1006" s="1" t="s">
        <v>22</v>
      </c>
      <c r="G1006" s="1" t="s">
        <v>28</v>
      </c>
      <c r="H1006">
        <v>161.55000000000001</v>
      </c>
      <c r="I1006">
        <v>3</v>
      </c>
      <c r="J1006">
        <v>484.65</v>
      </c>
      <c r="K1006" s="1">
        <v>0</v>
      </c>
      <c r="L1006">
        <v>92.08</v>
      </c>
      <c r="M1006">
        <v>392.57</v>
      </c>
      <c r="N1006">
        <v>0.19</v>
      </c>
      <c r="O1006">
        <v>92.08</v>
      </c>
      <c r="P1006" t="str">
        <f>IF(OR(SampleSuperstore[[#This Row],[Total Sales]]&gt;'Check Outliers'!$M$7,SampleSuperstore[[#This Row],[Total Sales]]&lt;'Check Outliers'!$M$8),"Outlier","normal")</f>
        <v>normal</v>
      </c>
      <c r="Q1006" t="str">
        <f>IF(OR(SampleSuperstore[[#This Row],[Profit]]&gt;'Check Outliers'!$M$15,SampleSuperstore[[#This Row],[Profit]]&lt;'Check Outliers'!$M$16),"outlier","normal")</f>
        <v>outlier</v>
      </c>
      <c r="R1006" s="1" t="str">
        <f>IF(OR(SampleSuperstore[[#This Row],[Cogs]]&gt;'Check Outliers'!$M$23,SampleSuperstore[[#This Row],[Cogs]]&lt;'Check Outliers'!$M$24),"outlier","normal")</f>
        <v>normal</v>
      </c>
    </row>
    <row r="1007" spans="1:18" x14ac:dyDescent="0.3">
      <c r="A1007" s="1" t="s">
        <v>24</v>
      </c>
      <c r="B1007" s="1" t="s">
        <v>11</v>
      </c>
      <c r="C1007" s="1" t="s">
        <v>185</v>
      </c>
      <c r="D1007" s="1" t="s">
        <v>36</v>
      </c>
      <c r="E1007" s="1" t="s">
        <v>14</v>
      </c>
      <c r="F1007" s="1" t="s">
        <v>22</v>
      </c>
      <c r="G1007" s="1" t="s">
        <v>37</v>
      </c>
      <c r="H1007">
        <v>38.43</v>
      </c>
      <c r="I1007">
        <v>3</v>
      </c>
      <c r="J1007">
        <v>115.3</v>
      </c>
      <c r="K1007" s="11">
        <v>0.2</v>
      </c>
      <c r="L1007">
        <v>40.35</v>
      </c>
      <c r="M1007">
        <v>74.95</v>
      </c>
      <c r="N1007" s="11">
        <v>0.35</v>
      </c>
      <c r="O1007">
        <v>17.29</v>
      </c>
      <c r="P1007" t="str">
        <f>IF(OR(SampleSuperstore[[#This Row],[Total Sales]]&gt;'Check Outliers'!$M$7,SampleSuperstore[[#This Row],[Total Sales]]&lt;'Check Outliers'!$M$8),"Outlier","normal")</f>
        <v>normal</v>
      </c>
      <c r="Q1007" t="str">
        <f>IF(OR(SampleSuperstore[[#This Row],[Profit]]&gt;'Check Outliers'!$M$15,SampleSuperstore[[#This Row],[Profit]]&lt;'Check Outliers'!$M$16),"outlier","normal")</f>
        <v>normal</v>
      </c>
      <c r="R1007" s="1" t="str">
        <f>IF(OR(SampleSuperstore[[#This Row],[Cogs]]&gt;'Check Outliers'!$M$23,SampleSuperstore[[#This Row],[Cogs]]&lt;'Check Outliers'!$M$24),"outlier","normal")</f>
        <v>normal</v>
      </c>
    </row>
    <row r="1008" spans="1:18" x14ac:dyDescent="0.3">
      <c r="A1008" s="1" t="s">
        <v>58</v>
      </c>
      <c r="B1008" s="1" t="s">
        <v>11</v>
      </c>
      <c r="C1008" s="1" t="s">
        <v>112</v>
      </c>
      <c r="D1008" s="1" t="s">
        <v>77</v>
      </c>
      <c r="E1008" s="1" t="s">
        <v>21</v>
      </c>
      <c r="F1008" s="1" t="s">
        <v>22</v>
      </c>
      <c r="G1008" s="1" t="s">
        <v>56</v>
      </c>
      <c r="H1008">
        <v>2.36</v>
      </c>
      <c r="I1008">
        <v>3</v>
      </c>
      <c r="J1008">
        <v>7.08</v>
      </c>
      <c r="K1008" s="11">
        <v>0.2</v>
      </c>
      <c r="L1008">
        <v>2.48</v>
      </c>
      <c r="M1008">
        <v>4.5999999999999996</v>
      </c>
      <c r="N1008" s="11">
        <v>0.35</v>
      </c>
      <c r="O1008">
        <v>1.0639999999999998</v>
      </c>
      <c r="P1008" t="str">
        <f>IF(OR(SampleSuperstore[[#This Row],[Total Sales]]&gt;'Check Outliers'!$M$7,SampleSuperstore[[#This Row],[Total Sales]]&lt;'Check Outliers'!$M$8),"Outlier","normal")</f>
        <v>normal</v>
      </c>
      <c r="Q1008" t="str">
        <f>IF(OR(SampleSuperstore[[#This Row],[Profit]]&gt;'Check Outliers'!$M$15,SampleSuperstore[[#This Row],[Profit]]&lt;'Check Outliers'!$M$16),"outlier","normal")</f>
        <v>normal</v>
      </c>
      <c r="R1008" s="1" t="str">
        <f>IF(OR(SampleSuperstore[[#This Row],[Cogs]]&gt;'Check Outliers'!$M$23,SampleSuperstore[[#This Row],[Cogs]]&lt;'Check Outliers'!$M$24),"outlier","normal")</f>
        <v>normal</v>
      </c>
    </row>
    <row r="1009" spans="1:18" x14ac:dyDescent="0.3">
      <c r="A1009" s="1" t="s">
        <v>58</v>
      </c>
      <c r="B1009" s="1" t="s">
        <v>11</v>
      </c>
      <c r="C1009" s="1" t="s">
        <v>112</v>
      </c>
      <c r="D1009" s="1" t="s">
        <v>77</v>
      </c>
      <c r="E1009" s="1" t="s">
        <v>21</v>
      </c>
      <c r="F1009" s="1" t="s">
        <v>22</v>
      </c>
      <c r="G1009" s="1" t="s">
        <v>33</v>
      </c>
      <c r="H1009">
        <v>1.47</v>
      </c>
      <c r="I1009">
        <v>3</v>
      </c>
      <c r="J1009">
        <v>4.4000000000000004</v>
      </c>
      <c r="K1009" s="11">
        <v>0.7</v>
      </c>
      <c r="L1009">
        <v>-3.52</v>
      </c>
      <c r="M1009">
        <v>7.92</v>
      </c>
      <c r="N1009" s="11">
        <v>-0.8</v>
      </c>
      <c r="O1009">
        <v>-6.6</v>
      </c>
      <c r="P1009" t="str">
        <f>IF(OR(SampleSuperstore[[#This Row],[Total Sales]]&gt;'Check Outliers'!$M$7,SampleSuperstore[[#This Row],[Total Sales]]&lt;'Check Outliers'!$M$8),"Outlier","normal")</f>
        <v>normal</v>
      </c>
      <c r="Q1009" t="str">
        <f>IF(OR(SampleSuperstore[[#This Row],[Profit]]&gt;'Check Outliers'!$M$15,SampleSuperstore[[#This Row],[Profit]]&lt;'Check Outliers'!$M$16),"outlier","normal")</f>
        <v>normal</v>
      </c>
      <c r="R1009" s="1" t="str">
        <f>IF(OR(SampleSuperstore[[#This Row],[Cogs]]&gt;'Check Outliers'!$M$23,SampleSuperstore[[#This Row],[Cogs]]&lt;'Check Outliers'!$M$24),"outlier","normal")</f>
        <v>normal</v>
      </c>
    </row>
    <row r="1010" spans="1:18" x14ac:dyDescent="0.3">
      <c r="A1010" s="1" t="s">
        <v>24</v>
      </c>
      <c r="B1010" s="1" t="s">
        <v>11</v>
      </c>
      <c r="C1010" s="1" t="s">
        <v>219</v>
      </c>
      <c r="D1010" s="1" t="s">
        <v>98</v>
      </c>
      <c r="E1010" s="1" t="s">
        <v>43</v>
      </c>
      <c r="F1010" s="1" t="s">
        <v>22</v>
      </c>
      <c r="G1010" s="1" t="s">
        <v>37</v>
      </c>
      <c r="H1010">
        <v>8.9499999999999993</v>
      </c>
      <c r="I1010">
        <v>5</v>
      </c>
      <c r="J1010">
        <v>44.75</v>
      </c>
      <c r="K1010" s="11">
        <v>0</v>
      </c>
      <c r="L1010">
        <v>20.59</v>
      </c>
      <c r="M1010">
        <v>24.16</v>
      </c>
      <c r="N1010" s="11">
        <v>0.46</v>
      </c>
      <c r="O1010">
        <v>20.59</v>
      </c>
      <c r="P1010" t="str">
        <f>IF(OR(SampleSuperstore[[#This Row],[Total Sales]]&gt;'Check Outliers'!$M$7,SampleSuperstore[[#This Row],[Total Sales]]&lt;'Check Outliers'!$M$8),"Outlier","normal")</f>
        <v>normal</v>
      </c>
      <c r="Q1010" t="str">
        <f>IF(OR(SampleSuperstore[[#This Row],[Profit]]&gt;'Check Outliers'!$M$15,SampleSuperstore[[#This Row],[Profit]]&lt;'Check Outliers'!$M$16),"outlier","normal")</f>
        <v>normal</v>
      </c>
      <c r="R1010" s="1" t="str">
        <f>IF(OR(SampleSuperstore[[#This Row],[Cogs]]&gt;'Check Outliers'!$M$23,SampleSuperstore[[#This Row],[Cogs]]&lt;'Check Outliers'!$M$24),"outlier","normal")</f>
        <v>normal</v>
      </c>
    </row>
    <row r="1011" spans="1:18" x14ac:dyDescent="0.3">
      <c r="A1011" s="1" t="s">
        <v>58</v>
      </c>
      <c r="B1011" s="1" t="s">
        <v>11</v>
      </c>
      <c r="C1011" s="1" t="s">
        <v>75</v>
      </c>
      <c r="D1011" s="1" t="s">
        <v>61</v>
      </c>
      <c r="E1011" s="1" t="s">
        <v>43</v>
      </c>
      <c r="F1011" s="1" t="s">
        <v>31</v>
      </c>
      <c r="G1011" s="1" t="s">
        <v>32</v>
      </c>
      <c r="H1011">
        <v>47.99</v>
      </c>
      <c r="I1011">
        <v>2</v>
      </c>
      <c r="J1011">
        <v>95.98</v>
      </c>
      <c r="K1011" s="11">
        <v>0.2</v>
      </c>
      <c r="L1011">
        <v>6</v>
      </c>
      <c r="M1011">
        <v>89.98</v>
      </c>
      <c r="N1011" s="11">
        <v>0.06</v>
      </c>
      <c r="O1011">
        <v>-13.196000000000002</v>
      </c>
      <c r="P1011" t="str">
        <f>IF(OR(SampleSuperstore[[#This Row],[Total Sales]]&gt;'Check Outliers'!$M$7,SampleSuperstore[[#This Row],[Total Sales]]&lt;'Check Outliers'!$M$8),"Outlier","normal")</f>
        <v>normal</v>
      </c>
      <c r="Q1011" t="str">
        <f>IF(OR(SampleSuperstore[[#This Row],[Profit]]&gt;'Check Outliers'!$M$15,SampleSuperstore[[#This Row],[Profit]]&lt;'Check Outliers'!$M$16),"outlier","normal")</f>
        <v>normal</v>
      </c>
      <c r="R1011" s="1" t="str">
        <f>IF(OR(SampleSuperstore[[#This Row],[Cogs]]&gt;'Check Outliers'!$M$23,SampleSuperstore[[#This Row],[Cogs]]&lt;'Check Outliers'!$M$24),"outlier","normal")</f>
        <v>normal</v>
      </c>
    </row>
    <row r="1012" spans="1:18" x14ac:dyDescent="0.3">
      <c r="A1012" s="1" t="s">
        <v>58</v>
      </c>
      <c r="B1012" s="1" t="s">
        <v>11</v>
      </c>
      <c r="C1012" s="1" t="s">
        <v>140</v>
      </c>
      <c r="D1012" s="1" t="s">
        <v>20</v>
      </c>
      <c r="E1012" s="1" t="s">
        <v>21</v>
      </c>
      <c r="F1012" s="1" t="s">
        <v>15</v>
      </c>
      <c r="G1012" s="1" t="s">
        <v>29</v>
      </c>
      <c r="H1012">
        <v>37.93</v>
      </c>
      <c r="I1012">
        <v>4</v>
      </c>
      <c r="J1012">
        <v>151.72</v>
      </c>
      <c r="K1012" s="11">
        <v>0</v>
      </c>
      <c r="L1012">
        <v>27.31</v>
      </c>
      <c r="M1012">
        <v>124.41</v>
      </c>
      <c r="N1012" s="11">
        <v>0.18</v>
      </c>
      <c r="O1012">
        <v>27.31</v>
      </c>
      <c r="P1012" t="str">
        <f>IF(OR(SampleSuperstore[[#This Row],[Total Sales]]&gt;'Check Outliers'!$M$7,SampleSuperstore[[#This Row],[Total Sales]]&lt;'Check Outliers'!$M$8),"Outlier","normal")</f>
        <v>normal</v>
      </c>
      <c r="Q1012" t="str">
        <f>IF(OR(SampleSuperstore[[#This Row],[Profit]]&gt;'Check Outliers'!$M$15,SampleSuperstore[[#This Row],[Profit]]&lt;'Check Outliers'!$M$16),"outlier","normal")</f>
        <v>normal</v>
      </c>
      <c r="R1012" s="1" t="str">
        <f>IF(OR(SampleSuperstore[[#This Row],[Cogs]]&gt;'Check Outliers'!$M$23,SampleSuperstore[[#This Row],[Cogs]]&lt;'Check Outliers'!$M$24),"outlier","normal")</f>
        <v>normal</v>
      </c>
    </row>
    <row r="1013" spans="1:18" x14ac:dyDescent="0.3">
      <c r="A1013" s="1" t="s">
        <v>10</v>
      </c>
      <c r="B1013" s="1" t="s">
        <v>11</v>
      </c>
      <c r="C1013" s="1" t="s">
        <v>256</v>
      </c>
      <c r="D1013" s="1" t="s">
        <v>39</v>
      </c>
      <c r="E1013" s="1" t="s">
        <v>21</v>
      </c>
      <c r="F1013" s="1" t="s">
        <v>15</v>
      </c>
      <c r="G1013" s="1" t="s">
        <v>29</v>
      </c>
      <c r="H1013">
        <v>51.75</v>
      </c>
      <c r="I1013">
        <v>3</v>
      </c>
      <c r="J1013">
        <v>155.25</v>
      </c>
      <c r="K1013" s="11">
        <v>0</v>
      </c>
      <c r="L1013">
        <v>46.58</v>
      </c>
      <c r="M1013">
        <v>108.67</v>
      </c>
      <c r="N1013" s="11">
        <v>0.3</v>
      </c>
      <c r="O1013">
        <v>46.58</v>
      </c>
      <c r="P1013" t="str">
        <f>IF(OR(SampleSuperstore[[#This Row],[Total Sales]]&gt;'Check Outliers'!$M$7,SampleSuperstore[[#This Row],[Total Sales]]&lt;'Check Outliers'!$M$8),"Outlier","normal")</f>
        <v>normal</v>
      </c>
      <c r="Q1013" t="str">
        <f>IF(OR(SampleSuperstore[[#This Row],[Profit]]&gt;'Check Outliers'!$M$15,SampleSuperstore[[#This Row],[Profit]]&lt;'Check Outliers'!$M$16),"outlier","normal")</f>
        <v>normal</v>
      </c>
      <c r="R1013" s="1" t="str">
        <f>IF(OR(SampleSuperstore[[#This Row],[Cogs]]&gt;'Check Outliers'!$M$23,SampleSuperstore[[#This Row],[Cogs]]&lt;'Check Outliers'!$M$24),"outlier","normal")</f>
        <v>normal</v>
      </c>
    </row>
    <row r="1014" spans="1:18" x14ac:dyDescent="0.3">
      <c r="A1014" s="1" t="s">
        <v>10</v>
      </c>
      <c r="B1014" s="1" t="s">
        <v>11</v>
      </c>
      <c r="C1014" s="1" t="s">
        <v>256</v>
      </c>
      <c r="D1014" s="1" t="s">
        <v>39</v>
      </c>
      <c r="E1014" s="1" t="s">
        <v>21</v>
      </c>
      <c r="F1014" s="1" t="s">
        <v>22</v>
      </c>
      <c r="G1014" s="1" t="s">
        <v>28</v>
      </c>
      <c r="H1014">
        <v>14.03</v>
      </c>
      <c r="I1014">
        <v>1</v>
      </c>
      <c r="J1014">
        <v>14.03</v>
      </c>
      <c r="K1014" s="11">
        <v>0</v>
      </c>
      <c r="L1014">
        <v>4.07</v>
      </c>
      <c r="M1014">
        <v>9.9600000000000009</v>
      </c>
      <c r="N1014" s="11">
        <v>0.28999999999999998</v>
      </c>
      <c r="O1014">
        <v>4.07</v>
      </c>
      <c r="P1014" t="str">
        <f>IF(OR(SampleSuperstore[[#This Row],[Total Sales]]&gt;'Check Outliers'!$M$7,SampleSuperstore[[#This Row],[Total Sales]]&lt;'Check Outliers'!$M$8),"Outlier","normal")</f>
        <v>normal</v>
      </c>
      <c r="Q1014" t="str">
        <f>IF(OR(SampleSuperstore[[#This Row],[Profit]]&gt;'Check Outliers'!$M$15,SampleSuperstore[[#This Row],[Profit]]&lt;'Check Outliers'!$M$16),"outlier","normal")</f>
        <v>normal</v>
      </c>
      <c r="R1014" s="1" t="str">
        <f>IF(OR(SampleSuperstore[[#This Row],[Cogs]]&gt;'Check Outliers'!$M$23,SampleSuperstore[[#This Row],[Cogs]]&lt;'Check Outliers'!$M$24),"outlier","normal")</f>
        <v>normal</v>
      </c>
    </row>
    <row r="1015" spans="1:18" hidden="1" x14ac:dyDescent="0.3">
      <c r="A1015" s="1" t="s">
        <v>10</v>
      </c>
      <c r="B1015" s="1" t="s">
        <v>11</v>
      </c>
      <c r="C1015" s="1" t="s">
        <v>38</v>
      </c>
      <c r="D1015" s="1" t="s">
        <v>39</v>
      </c>
      <c r="E1015" s="1" t="s">
        <v>21</v>
      </c>
      <c r="F1015" s="1" t="s">
        <v>15</v>
      </c>
      <c r="G1015" s="1" t="s">
        <v>27</v>
      </c>
      <c r="H1015">
        <v>124.49</v>
      </c>
      <c r="I1015">
        <v>13</v>
      </c>
      <c r="J1015">
        <v>1618.37</v>
      </c>
      <c r="K1015" s="1">
        <v>0</v>
      </c>
      <c r="L1015">
        <v>356.04</v>
      </c>
      <c r="M1015">
        <v>1262.33</v>
      </c>
      <c r="N1015">
        <v>0.22</v>
      </c>
      <c r="O1015">
        <v>356.04</v>
      </c>
      <c r="P1015" t="str">
        <f>IF(OR(SampleSuperstore[[#This Row],[Total Sales]]&gt;'Check Outliers'!$M$7,SampleSuperstore[[#This Row],[Total Sales]]&lt;'Check Outliers'!$M$8),"Outlier","normal")</f>
        <v>Outlier</v>
      </c>
      <c r="Q1015" t="str">
        <f>IF(OR(SampleSuperstore[[#This Row],[Profit]]&gt;'Check Outliers'!$M$15,SampleSuperstore[[#This Row],[Profit]]&lt;'Check Outliers'!$M$16),"outlier","normal")</f>
        <v>outlier</v>
      </c>
      <c r="R1015" s="1" t="str">
        <f>IF(OR(SampleSuperstore[[#This Row],[Cogs]]&gt;'Check Outliers'!$M$23,SampleSuperstore[[#This Row],[Cogs]]&lt;'Check Outliers'!$M$24),"outlier","normal")</f>
        <v>outlier</v>
      </c>
    </row>
    <row r="1016" spans="1:18" x14ac:dyDescent="0.3">
      <c r="A1016" s="1" t="s">
        <v>10</v>
      </c>
      <c r="B1016" s="1" t="s">
        <v>11</v>
      </c>
      <c r="C1016" s="1" t="s">
        <v>38</v>
      </c>
      <c r="D1016" s="1" t="s">
        <v>39</v>
      </c>
      <c r="E1016" s="1" t="s">
        <v>21</v>
      </c>
      <c r="F1016" s="1" t="s">
        <v>31</v>
      </c>
      <c r="G1016" s="1" t="s">
        <v>55</v>
      </c>
      <c r="H1016">
        <v>99.6</v>
      </c>
      <c r="I1016">
        <v>1</v>
      </c>
      <c r="J1016">
        <v>99.6</v>
      </c>
      <c r="K1016" s="11">
        <v>0</v>
      </c>
      <c r="L1016">
        <v>36.85</v>
      </c>
      <c r="M1016">
        <v>62.75</v>
      </c>
      <c r="N1016" s="11">
        <v>0.37</v>
      </c>
      <c r="O1016">
        <v>36.85</v>
      </c>
      <c r="P1016" t="str">
        <f>IF(OR(SampleSuperstore[[#This Row],[Total Sales]]&gt;'Check Outliers'!$M$7,SampleSuperstore[[#This Row],[Total Sales]]&lt;'Check Outliers'!$M$8),"Outlier","normal")</f>
        <v>normal</v>
      </c>
      <c r="Q1016" t="str">
        <f>IF(OR(SampleSuperstore[[#This Row],[Profit]]&gt;'Check Outliers'!$M$15,SampleSuperstore[[#This Row],[Profit]]&lt;'Check Outliers'!$M$16),"outlier","normal")</f>
        <v>normal</v>
      </c>
      <c r="R1016" s="1" t="str">
        <f>IF(OR(SampleSuperstore[[#This Row],[Cogs]]&gt;'Check Outliers'!$M$23,SampleSuperstore[[#This Row],[Cogs]]&lt;'Check Outliers'!$M$24),"outlier","normal")</f>
        <v>normal</v>
      </c>
    </row>
    <row r="1017" spans="1:18" x14ac:dyDescent="0.3">
      <c r="A1017" s="1" t="s">
        <v>10</v>
      </c>
      <c r="B1017" s="1" t="s">
        <v>40</v>
      </c>
      <c r="C1017" s="1" t="s">
        <v>19</v>
      </c>
      <c r="D1017" s="1" t="s">
        <v>20</v>
      </c>
      <c r="E1017" s="1" t="s">
        <v>21</v>
      </c>
      <c r="F1017" s="1" t="s">
        <v>22</v>
      </c>
      <c r="G1017" s="1" t="s">
        <v>37</v>
      </c>
      <c r="H1017">
        <v>6.48</v>
      </c>
      <c r="I1017">
        <v>5</v>
      </c>
      <c r="J1017">
        <v>32.4</v>
      </c>
      <c r="K1017" s="11">
        <v>0</v>
      </c>
      <c r="L1017">
        <v>15.55</v>
      </c>
      <c r="M1017">
        <v>16.850000000000001</v>
      </c>
      <c r="N1017" s="11">
        <v>0.48</v>
      </c>
      <c r="O1017">
        <v>15.55</v>
      </c>
      <c r="P1017" t="str">
        <f>IF(OR(SampleSuperstore[[#This Row],[Total Sales]]&gt;'Check Outliers'!$M$7,SampleSuperstore[[#This Row],[Total Sales]]&lt;'Check Outliers'!$M$8),"Outlier","normal")</f>
        <v>normal</v>
      </c>
      <c r="Q1017" t="str">
        <f>IF(OR(SampleSuperstore[[#This Row],[Profit]]&gt;'Check Outliers'!$M$15,SampleSuperstore[[#This Row],[Profit]]&lt;'Check Outliers'!$M$16),"outlier","normal")</f>
        <v>normal</v>
      </c>
      <c r="R1017" s="1" t="str">
        <f>IF(OR(SampleSuperstore[[#This Row],[Cogs]]&gt;'Check Outliers'!$M$23,SampleSuperstore[[#This Row],[Cogs]]&lt;'Check Outliers'!$M$24),"outlier","normal")</f>
        <v>normal</v>
      </c>
    </row>
    <row r="1018" spans="1:18" x14ac:dyDescent="0.3">
      <c r="A1018" s="1" t="s">
        <v>24</v>
      </c>
      <c r="B1018" s="1" t="s">
        <v>18</v>
      </c>
      <c r="C1018" s="1" t="s">
        <v>71</v>
      </c>
      <c r="D1018" s="1" t="s">
        <v>72</v>
      </c>
      <c r="E1018" s="1" t="s">
        <v>53</v>
      </c>
      <c r="F1018" s="1" t="s">
        <v>15</v>
      </c>
      <c r="G1018" s="1" t="s">
        <v>29</v>
      </c>
      <c r="H1018">
        <v>6.98</v>
      </c>
      <c r="I1018">
        <v>2</v>
      </c>
      <c r="J1018">
        <v>13.96</v>
      </c>
      <c r="K1018" s="11">
        <v>0</v>
      </c>
      <c r="L1018">
        <v>6.7</v>
      </c>
      <c r="M1018">
        <v>7.26</v>
      </c>
      <c r="N1018" s="11">
        <v>0.48</v>
      </c>
      <c r="O1018">
        <v>6.7</v>
      </c>
      <c r="P1018" t="str">
        <f>IF(OR(SampleSuperstore[[#This Row],[Total Sales]]&gt;'Check Outliers'!$M$7,SampleSuperstore[[#This Row],[Total Sales]]&lt;'Check Outliers'!$M$8),"Outlier","normal")</f>
        <v>normal</v>
      </c>
      <c r="Q1018" t="str">
        <f>IF(OR(SampleSuperstore[[#This Row],[Profit]]&gt;'Check Outliers'!$M$15,SampleSuperstore[[#This Row],[Profit]]&lt;'Check Outliers'!$M$16),"outlier","normal")</f>
        <v>normal</v>
      </c>
      <c r="R1018" s="1" t="str">
        <f>IF(OR(SampleSuperstore[[#This Row],[Cogs]]&gt;'Check Outliers'!$M$23,SampleSuperstore[[#This Row],[Cogs]]&lt;'Check Outliers'!$M$24),"outlier","normal")</f>
        <v>normal</v>
      </c>
    </row>
    <row r="1019" spans="1:18" x14ac:dyDescent="0.3">
      <c r="A1019" s="1" t="s">
        <v>24</v>
      </c>
      <c r="B1019" s="1" t="s">
        <v>18</v>
      </c>
      <c r="C1019" s="1" t="s">
        <v>71</v>
      </c>
      <c r="D1019" s="1" t="s">
        <v>72</v>
      </c>
      <c r="E1019" s="1" t="s">
        <v>53</v>
      </c>
      <c r="F1019" s="1" t="s">
        <v>15</v>
      </c>
      <c r="G1019" s="1" t="s">
        <v>29</v>
      </c>
      <c r="H1019">
        <v>51.94</v>
      </c>
      <c r="I1019">
        <v>3</v>
      </c>
      <c r="J1019">
        <v>155.82</v>
      </c>
      <c r="K1019" s="11">
        <v>0</v>
      </c>
      <c r="L1019">
        <v>63.89</v>
      </c>
      <c r="M1019">
        <v>91.93</v>
      </c>
      <c r="N1019" s="11">
        <v>0.41</v>
      </c>
      <c r="O1019">
        <v>63.89</v>
      </c>
      <c r="P1019" t="str">
        <f>IF(OR(SampleSuperstore[[#This Row],[Total Sales]]&gt;'Check Outliers'!$M$7,SampleSuperstore[[#This Row],[Total Sales]]&lt;'Check Outliers'!$M$8),"Outlier","normal")</f>
        <v>normal</v>
      </c>
      <c r="Q1019" t="str">
        <f>IF(OR(SampleSuperstore[[#This Row],[Profit]]&gt;'Check Outliers'!$M$15,SampleSuperstore[[#This Row],[Profit]]&lt;'Check Outliers'!$M$16),"outlier","normal")</f>
        <v>normal</v>
      </c>
      <c r="R1019" s="1" t="str">
        <f>IF(OR(SampleSuperstore[[#This Row],[Cogs]]&gt;'Check Outliers'!$M$23,SampleSuperstore[[#This Row],[Cogs]]&lt;'Check Outliers'!$M$24),"outlier","normal")</f>
        <v>normal</v>
      </c>
    </row>
    <row r="1020" spans="1:18" x14ac:dyDescent="0.3">
      <c r="A1020" s="1" t="s">
        <v>24</v>
      </c>
      <c r="B1020" s="1" t="s">
        <v>18</v>
      </c>
      <c r="C1020" s="1" t="s">
        <v>71</v>
      </c>
      <c r="D1020" s="1" t="s">
        <v>72</v>
      </c>
      <c r="E1020" s="1" t="s">
        <v>53</v>
      </c>
      <c r="F1020" s="1" t="s">
        <v>31</v>
      </c>
      <c r="G1020" s="1" t="s">
        <v>32</v>
      </c>
      <c r="H1020">
        <v>24.99</v>
      </c>
      <c r="I1020">
        <v>5</v>
      </c>
      <c r="J1020">
        <v>124.95</v>
      </c>
      <c r="K1020" s="11">
        <v>0</v>
      </c>
      <c r="L1020">
        <v>2.5</v>
      </c>
      <c r="M1020">
        <v>122.45</v>
      </c>
      <c r="N1020" s="11">
        <v>0.02</v>
      </c>
      <c r="O1020">
        <v>2.5</v>
      </c>
      <c r="P1020" t="str">
        <f>IF(OR(SampleSuperstore[[#This Row],[Total Sales]]&gt;'Check Outliers'!$M$7,SampleSuperstore[[#This Row],[Total Sales]]&lt;'Check Outliers'!$M$8),"Outlier","normal")</f>
        <v>normal</v>
      </c>
      <c r="Q1020" t="str">
        <f>IF(OR(SampleSuperstore[[#This Row],[Profit]]&gt;'Check Outliers'!$M$15,SampleSuperstore[[#This Row],[Profit]]&lt;'Check Outliers'!$M$16),"outlier","normal")</f>
        <v>normal</v>
      </c>
      <c r="R1020" s="1" t="str">
        <f>IF(OR(SampleSuperstore[[#This Row],[Cogs]]&gt;'Check Outliers'!$M$23,SampleSuperstore[[#This Row],[Cogs]]&lt;'Check Outliers'!$M$24),"outlier","normal")</f>
        <v>normal</v>
      </c>
    </row>
    <row r="1021" spans="1:18" hidden="1" x14ac:dyDescent="0.3">
      <c r="A1021" s="1" t="s">
        <v>24</v>
      </c>
      <c r="B1021" s="1" t="s">
        <v>18</v>
      </c>
      <c r="C1021" s="1" t="s">
        <v>71</v>
      </c>
      <c r="D1021" s="1" t="s">
        <v>72</v>
      </c>
      <c r="E1021" s="1" t="s">
        <v>53</v>
      </c>
      <c r="F1021" s="1" t="s">
        <v>22</v>
      </c>
      <c r="G1021" s="1" t="s">
        <v>28</v>
      </c>
      <c r="H1021">
        <v>120.33</v>
      </c>
      <c r="I1021">
        <v>5</v>
      </c>
      <c r="J1021">
        <v>601.65</v>
      </c>
      <c r="K1021" s="1">
        <v>0</v>
      </c>
      <c r="L1021">
        <v>156.43</v>
      </c>
      <c r="M1021">
        <v>445.22</v>
      </c>
      <c r="N1021">
        <v>0.26</v>
      </c>
      <c r="O1021">
        <v>156.43</v>
      </c>
      <c r="P1021" t="str">
        <f>IF(OR(SampleSuperstore[[#This Row],[Total Sales]]&gt;'Check Outliers'!$M$7,SampleSuperstore[[#This Row],[Total Sales]]&lt;'Check Outliers'!$M$8),"Outlier","normal")</f>
        <v>Outlier</v>
      </c>
      <c r="Q1021" t="str">
        <f>IF(OR(SampleSuperstore[[#This Row],[Profit]]&gt;'Check Outliers'!$M$15,SampleSuperstore[[#This Row],[Profit]]&lt;'Check Outliers'!$M$16),"outlier","normal")</f>
        <v>outlier</v>
      </c>
      <c r="R1021" s="1" t="str">
        <f>IF(OR(SampleSuperstore[[#This Row],[Cogs]]&gt;'Check Outliers'!$M$23,SampleSuperstore[[#This Row],[Cogs]]&lt;'Check Outliers'!$M$24),"outlier","normal")</f>
        <v>outlier</v>
      </c>
    </row>
    <row r="1022" spans="1:18" x14ac:dyDescent="0.3">
      <c r="A1022" s="1" t="s">
        <v>24</v>
      </c>
      <c r="B1022" s="1" t="s">
        <v>11</v>
      </c>
      <c r="C1022" s="1" t="s">
        <v>39</v>
      </c>
      <c r="D1022" s="1" t="s">
        <v>257</v>
      </c>
      <c r="E1022" s="1" t="s">
        <v>53</v>
      </c>
      <c r="F1022" s="1" t="s">
        <v>22</v>
      </c>
      <c r="G1022" s="1" t="s">
        <v>30</v>
      </c>
      <c r="H1022">
        <v>7.58</v>
      </c>
      <c r="I1022">
        <v>3</v>
      </c>
      <c r="J1022">
        <v>22.74</v>
      </c>
      <c r="K1022" s="11">
        <v>0</v>
      </c>
      <c r="L1022">
        <v>8.8699999999999992</v>
      </c>
      <c r="M1022">
        <v>13.87</v>
      </c>
      <c r="N1022" s="11">
        <v>0.39</v>
      </c>
      <c r="O1022">
        <v>8.8699999999999992</v>
      </c>
      <c r="P1022" t="str">
        <f>IF(OR(SampleSuperstore[[#This Row],[Total Sales]]&gt;'Check Outliers'!$M$7,SampleSuperstore[[#This Row],[Total Sales]]&lt;'Check Outliers'!$M$8),"Outlier","normal")</f>
        <v>normal</v>
      </c>
      <c r="Q1022" t="str">
        <f>IF(OR(SampleSuperstore[[#This Row],[Profit]]&gt;'Check Outliers'!$M$15,SampleSuperstore[[#This Row],[Profit]]&lt;'Check Outliers'!$M$16),"outlier","normal")</f>
        <v>normal</v>
      </c>
      <c r="R1022" s="1" t="str">
        <f>IF(OR(SampleSuperstore[[#This Row],[Cogs]]&gt;'Check Outliers'!$M$23,SampleSuperstore[[#This Row],[Cogs]]&lt;'Check Outliers'!$M$24),"outlier","normal")</f>
        <v>normal</v>
      </c>
    </row>
    <row r="1023" spans="1:18" hidden="1" x14ac:dyDescent="0.3">
      <c r="A1023" s="1" t="s">
        <v>24</v>
      </c>
      <c r="B1023" s="1" t="s">
        <v>11</v>
      </c>
      <c r="C1023" s="1" t="s">
        <v>39</v>
      </c>
      <c r="D1023" s="1" t="s">
        <v>257</v>
      </c>
      <c r="E1023" s="1" t="s">
        <v>53</v>
      </c>
      <c r="F1023" s="1" t="s">
        <v>15</v>
      </c>
      <c r="G1023" s="1" t="s">
        <v>17</v>
      </c>
      <c r="H1023">
        <v>422.51</v>
      </c>
      <c r="I1023">
        <v>3</v>
      </c>
      <c r="J1023">
        <v>1267.53</v>
      </c>
      <c r="K1023" s="1">
        <v>0</v>
      </c>
      <c r="L1023">
        <v>316.88</v>
      </c>
      <c r="M1023">
        <v>950.65</v>
      </c>
      <c r="N1023">
        <v>0.25</v>
      </c>
      <c r="O1023">
        <v>316.88</v>
      </c>
      <c r="P1023" t="str">
        <f>IF(OR(SampleSuperstore[[#This Row],[Total Sales]]&gt;'Check Outliers'!$M$7,SampleSuperstore[[#This Row],[Total Sales]]&lt;'Check Outliers'!$M$8),"Outlier","normal")</f>
        <v>Outlier</v>
      </c>
      <c r="Q1023" t="str">
        <f>IF(OR(SampleSuperstore[[#This Row],[Profit]]&gt;'Check Outliers'!$M$15,SampleSuperstore[[#This Row],[Profit]]&lt;'Check Outliers'!$M$16),"outlier","normal")</f>
        <v>outlier</v>
      </c>
      <c r="R1023" s="1" t="str">
        <f>IF(OR(SampleSuperstore[[#This Row],[Cogs]]&gt;'Check Outliers'!$M$23,SampleSuperstore[[#This Row],[Cogs]]&lt;'Check Outliers'!$M$24),"outlier","normal")</f>
        <v>outlier</v>
      </c>
    </row>
    <row r="1024" spans="1:18" hidden="1" x14ac:dyDescent="0.3">
      <c r="A1024" s="1" t="s">
        <v>24</v>
      </c>
      <c r="B1024" s="1" t="s">
        <v>11</v>
      </c>
      <c r="C1024" s="1" t="s">
        <v>39</v>
      </c>
      <c r="D1024" s="1" t="s">
        <v>257</v>
      </c>
      <c r="E1024" s="1" t="s">
        <v>53</v>
      </c>
      <c r="F1024" s="1" t="s">
        <v>31</v>
      </c>
      <c r="G1024" s="1" t="s">
        <v>119</v>
      </c>
      <c r="H1024">
        <v>172.49</v>
      </c>
      <c r="I1024">
        <v>8</v>
      </c>
      <c r="J1024">
        <v>1379.92</v>
      </c>
      <c r="K1024" s="1">
        <v>0</v>
      </c>
      <c r="L1024">
        <v>648.55999999999995</v>
      </c>
      <c r="M1024">
        <v>731.36</v>
      </c>
      <c r="N1024">
        <v>0.47</v>
      </c>
      <c r="O1024">
        <v>648.55999999999995</v>
      </c>
      <c r="P1024" t="str">
        <f>IF(OR(SampleSuperstore[[#This Row],[Total Sales]]&gt;'Check Outliers'!$M$7,SampleSuperstore[[#This Row],[Total Sales]]&lt;'Check Outliers'!$M$8),"Outlier","normal")</f>
        <v>Outlier</v>
      </c>
      <c r="Q1024" t="str">
        <f>IF(OR(SampleSuperstore[[#This Row],[Profit]]&gt;'Check Outliers'!$M$15,SampleSuperstore[[#This Row],[Profit]]&lt;'Check Outliers'!$M$16),"outlier","normal")</f>
        <v>outlier</v>
      </c>
      <c r="R1024" s="1" t="str">
        <f>IF(OR(SampleSuperstore[[#This Row],[Cogs]]&gt;'Check Outliers'!$M$23,SampleSuperstore[[#This Row],[Cogs]]&lt;'Check Outliers'!$M$24),"outlier","normal")</f>
        <v>outlier</v>
      </c>
    </row>
    <row r="1025" spans="1:18" x14ac:dyDescent="0.3">
      <c r="A1025" s="1" t="s">
        <v>24</v>
      </c>
      <c r="B1025" s="1" t="s">
        <v>11</v>
      </c>
      <c r="C1025" s="1" t="s">
        <v>51</v>
      </c>
      <c r="D1025" s="1" t="s">
        <v>52</v>
      </c>
      <c r="E1025" s="1" t="s">
        <v>53</v>
      </c>
      <c r="F1025" s="1" t="s">
        <v>22</v>
      </c>
      <c r="G1025" s="1" t="s">
        <v>56</v>
      </c>
      <c r="H1025">
        <v>3.1</v>
      </c>
      <c r="I1025">
        <v>2</v>
      </c>
      <c r="J1025">
        <v>6.21</v>
      </c>
      <c r="K1025" s="11">
        <v>0.2</v>
      </c>
      <c r="L1025">
        <v>2.17</v>
      </c>
      <c r="M1025">
        <v>4.04</v>
      </c>
      <c r="N1025" s="11">
        <v>0.35</v>
      </c>
      <c r="O1025">
        <v>0.92799999999999994</v>
      </c>
      <c r="P1025" t="str">
        <f>IF(OR(SampleSuperstore[[#This Row],[Total Sales]]&gt;'Check Outliers'!$M$7,SampleSuperstore[[#This Row],[Total Sales]]&lt;'Check Outliers'!$M$8),"Outlier","normal")</f>
        <v>normal</v>
      </c>
      <c r="Q1025" t="str">
        <f>IF(OR(SampleSuperstore[[#This Row],[Profit]]&gt;'Check Outliers'!$M$15,SampleSuperstore[[#This Row],[Profit]]&lt;'Check Outliers'!$M$16),"outlier","normal")</f>
        <v>normal</v>
      </c>
      <c r="R1025" s="1" t="str">
        <f>IF(OR(SampleSuperstore[[#This Row],[Cogs]]&gt;'Check Outliers'!$M$23,SampleSuperstore[[#This Row],[Cogs]]&lt;'Check Outliers'!$M$24),"outlier","normal")</f>
        <v>normal</v>
      </c>
    </row>
    <row r="1026" spans="1:18" x14ac:dyDescent="0.3">
      <c r="A1026" s="1" t="s">
        <v>58</v>
      </c>
      <c r="B1026" s="1" t="s">
        <v>40</v>
      </c>
      <c r="C1026" s="1" t="s">
        <v>19</v>
      </c>
      <c r="D1026" s="1" t="s">
        <v>20</v>
      </c>
      <c r="E1026" s="1" t="s">
        <v>21</v>
      </c>
      <c r="F1026" s="1" t="s">
        <v>22</v>
      </c>
      <c r="G1026" s="1" t="s">
        <v>33</v>
      </c>
      <c r="H1026">
        <v>5.9</v>
      </c>
      <c r="I1026">
        <v>2</v>
      </c>
      <c r="J1026">
        <v>11.81</v>
      </c>
      <c r="K1026" s="11">
        <v>0.2</v>
      </c>
      <c r="L1026">
        <v>4.28</v>
      </c>
      <c r="M1026">
        <v>7.53</v>
      </c>
      <c r="N1026" s="11">
        <v>0.36</v>
      </c>
      <c r="O1026">
        <v>1.9180000000000001</v>
      </c>
      <c r="P1026" t="str">
        <f>IF(OR(SampleSuperstore[[#This Row],[Total Sales]]&gt;'Check Outliers'!$M$7,SampleSuperstore[[#This Row],[Total Sales]]&lt;'Check Outliers'!$M$8),"Outlier","normal")</f>
        <v>normal</v>
      </c>
      <c r="Q1026" t="str">
        <f>IF(OR(SampleSuperstore[[#This Row],[Profit]]&gt;'Check Outliers'!$M$15,SampleSuperstore[[#This Row],[Profit]]&lt;'Check Outliers'!$M$16),"outlier","normal")</f>
        <v>normal</v>
      </c>
      <c r="R1026" s="1" t="str">
        <f>IF(OR(SampleSuperstore[[#This Row],[Cogs]]&gt;'Check Outliers'!$M$23,SampleSuperstore[[#This Row],[Cogs]]&lt;'Check Outliers'!$M$24),"outlier","normal")</f>
        <v>normal</v>
      </c>
    </row>
    <row r="1027" spans="1:18" x14ac:dyDescent="0.3">
      <c r="A1027" s="1" t="s">
        <v>10</v>
      </c>
      <c r="B1027" s="1" t="s">
        <v>40</v>
      </c>
      <c r="C1027" s="1" t="s">
        <v>78</v>
      </c>
      <c r="D1027" s="1" t="s">
        <v>100</v>
      </c>
      <c r="E1027" s="1" t="s">
        <v>53</v>
      </c>
      <c r="F1027" s="1" t="s">
        <v>22</v>
      </c>
      <c r="G1027" s="1" t="s">
        <v>37</v>
      </c>
      <c r="H1027">
        <v>5.18</v>
      </c>
      <c r="I1027">
        <v>3</v>
      </c>
      <c r="J1027">
        <v>15.55</v>
      </c>
      <c r="K1027" s="11">
        <v>0.2</v>
      </c>
      <c r="L1027">
        <v>5.44</v>
      </c>
      <c r="M1027">
        <v>10.11</v>
      </c>
      <c r="N1027" s="11">
        <v>0.35</v>
      </c>
      <c r="O1027">
        <v>2.33</v>
      </c>
      <c r="P1027" t="str">
        <f>IF(OR(SampleSuperstore[[#This Row],[Total Sales]]&gt;'Check Outliers'!$M$7,SampleSuperstore[[#This Row],[Total Sales]]&lt;'Check Outliers'!$M$8),"Outlier","normal")</f>
        <v>normal</v>
      </c>
      <c r="Q1027" t="str">
        <f>IF(OR(SampleSuperstore[[#This Row],[Profit]]&gt;'Check Outliers'!$M$15,SampleSuperstore[[#This Row],[Profit]]&lt;'Check Outliers'!$M$16),"outlier","normal")</f>
        <v>normal</v>
      </c>
      <c r="R1027" s="1" t="str">
        <f>IF(OR(SampleSuperstore[[#This Row],[Cogs]]&gt;'Check Outliers'!$M$23,SampleSuperstore[[#This Row],[Cogs]]&lt;'Check Outliers'!$M$24),"outlier","normal")</f>
        <v>normal</v>
      </c>
    </row>
    <row r="1028" spans="1:18" x14ac:dyDescent="0.3">
      <c r="A1028" s="1" t="s">
        <v>10</v>
      </c>
      <c r="B1028" s="1" t="s">
        <v>40</v>
      </c>
      <c r="C1028" s="1" t="s">
        <v>78</v>
      </c>
      <c r="D1028" s="1" t="s">
        <v>100</v>
      </c>
      <c r="E1028" s="1" t="s">
        <v>53</v>
      </c>
      <c r="F1028" s="1" t="s">
        <v>22</v>
      </c>
      <c r="G1028" s="1" t="s">
        <v>37</v>
      </c>
      <c r="H1028">
        <v>21.1</v>
      </c>
      <c r="I1028">
        <v>3</v>
      </c>
      <c r="J1028">
        <v>63.31</v>
      </c>
      <c r="K1028" s="11">
        <v>0.2</v>
      </c>
      <c r="L1028">
        <v>20.58</v>
      </c>
      <c r="M1028">
        <v>42.73</v>
      </c>
      <c r="N1028" s="11">
        <v>0.33</v>
      </c>
      <c r="O1028">
        <v>7.9179999999999975</v>
      </c>
      <c r="P1028" t="str">
        <f>IF(OR(SampleSuperstore[[#This Row],[Total Sales]]&gt;'Check Outliers'!$M$7,SampleSuperstore[[#This Row],[Total Sales]]&lt;'Check Outliers'!$M$8),"Outlier","normal")</f>
        <v>normal</v>
      </c>
      <c r="Q1028" t="str">
        <f>IF(OR(SampleSuperstore[[#This Row],[Profit]]&gt;'Check Outliers'!$M$15,SampleSuperstore[[#This Row],[Profit]]&lt;'Check Outliers'!$M$16),"outlier","normal")</f>
        <v>normal</v>
      </c>
      <c r="R1028" s="1" t="str">
        <f>IF(OR(SampleSuperstore[[#This Row],[Cogs]]&gt;'Check Outliers'!$M$23,SampleSuperstore[[#This Row],[Cogs]]&lt;'Check Outliers'!$M$24),"outlier","normal")</f>
        <v>normal</v>
      </c>
    </row>
    <row r="1029" spans="1:18" x14ac:dyDescent="0.3">
      <c r="A1029" s="1" t="s">
        <v>10</v>
      </c>
      <c r="B1029" s="1" t="s">
        <v>40</v>
      </c>
      <c r="C1029" s="1" t="s">
        <v>78</v>
      </c>
      <c r="D1029" s="1" t="s">
        <v>100</v>
      </c>
      <c r="E1029" s="1" t="s">
        <v>53</v>
      </c>
      <c r="F1029" s="1" t="s">
        <v>31</v>
      </c>
      <c r="G1029" s="1" t="s">
        <v>32</v>
      </c>
      <c r="H1029">
        <v>7.8</v>
      </c>
      <c r="I1029">
        <v>2</v>
      </c>
      <c r="J1029">
        <v>15.59</v>
      </c>
      <c r="K1029" s="11">
        <v>0.4</v>
      </c>
      <c r="L1029">
        <v>-9.8699999999999992</v>
      </c>
      <c r="M1029">
        <v>25.46</v>
      </c>
      <c r="N1029" s="11">
        <v>-0.63</v>
      </c>
      <c r="O1029">
        <v>-16.106000000000002</v>
      </c>
      <c r="P1029" t="str">
        <f>IF(OR(SampleSuperstore[[#This Row],[Total Sales]]&gt;'Check Outliers'!$M$7,SampleSuperstore[[#This Row],[Total Sales]]&lt;'Check Outliers'!$M$8),"Outlier","normal")</f>
        <v>normal</v>
      </c>
      <c r="Q1029" t="str">
        <f>IF(OR(SampleSuperstore[[#This Row],[Profit]]&gt;'Check Outliers'!$M$15,SampleSuperstore[[#This Row],[Profit]]&lt;'Check Outliers'!$M$16),"outlier","normal")</f>
        <v>normal</v>
      </c>
      <c r="R1029" s="1" t="str">
        <f>IF(OR(SampleSuperstore[[#This Row],[Cogs]]&gt;'Check Outliers'!$M$23,SampleSuperstore[[#This Row],[Cogs]]&lt;'Check Outliers'!$M$24),"outlier","normal")</f>
        <v>normal</v>
      </c>
    </row>
    <row r="1030" spans="1:18" hidden="1" x14ac:dyDescent="0.3">
      <c r="A1030" s="1" t="s">
        <v>24</v>
      </c>
      <c r="B1030" s="1" t="s">
        <v>18</v>
      </c>
      <c r="C1030" s="1" t="s">
        <v>153</v>
      </c>
      <c r="D1030" s="1" t="s">
        <v>128</v>
      </c>
      <c r="E1030" s="1" t="s">
        <v>53</v>
      </c>
      <c r="F1030" s="1" t="s">
        <v>22</v>
      </c>
      <c r="G1030" s="1" t="s">
        <v>37</v>
      </c>
      <c r="H1030">
        <v>35.44</v>
      </c>
      <c r="I1030">
        <v>5</v>
      </c>
      <c r="J1030">
        <v>177.2</v>
      </c>
      <c r="K1030" s="1">
        <v>0</v>
      </c>
      <c r="L1030">
        <v>83.28</v>
      </c>
      <c r="M1030">
        <v>93.92</v>
      </c>
      <c r="N1030">
        <v>0.47</v>
      </c>
      <c r="O1030">
        <v>83.28</v>
      </c>
      <c r="P1030" t="str">
        <f>IF(OR(SampleSuperstore[[#This Row],[Total Sales]]&gt;'Check Outliers'!$M$7,SampleSuperstore[[#This Row],[Total Sales]]&lt;'Check Outliers'!$M$8),"Outlier","normal")</f>
        <v>normal</v>
      </c>
      <c r="Q1030" t="str">
        <f>IF(OR(SampleSuperstore[[#This Row],[Profit]]&gt;'Check Outliers'!$M$15,SampleSuperstore[[#This Row],[Profit]]&lt;'Check Outliers'!$M$16),"outlier","normal")</f>
        <v>outlier</v>
      </c>
      <c r="R1030" s="1" t="str">
        <f>IF(OR(SampleSuperstore[[#This Row],[Cogs]]&gt;'Check Outliers'!$M$23,SampleSuperstore[[#This Row],[Cogs]]&lt;'Check Outliers'!$M$24),"outlier","normal")</f>
        <v>normal</v>
      </c>
    </row>
    <row r="1031" spans="1:18" x14ac:dyDescent="0.3">
      <c r="A1031" s="1" t="s">
        <v>24</v>
      </c>
      <c r="B1031" s="1" t="s">
        <v>18</v>
      </c>
      <c r="C1031" s="1" t="s">
        <v>153</v>
      </c>
      <c r="D1031" s="1" t="s">
        <v>128</v>
      </c>
      <c r="E1031" s="1" t="s">
        <v>53</v>
      </c>
      <c r="F1031" s="1" t="s">
        <v>31</v>
      </c>
      <c r="G1031" s="1" t="s">
        <v>32</v>
      </c>
      <c r="H1031">
        <v>65.989999999999995</v>
      </c>
      <c r="I1031">
        <v>3</v>
      </c>
      <c r="J1031">
        <v>197.97</v>
      </c>
      <c r="K1031" s="11">
        <v>0</v>
      </c>
      <c r="L1031">
        <v>57.41</v>
      </c>
      <c r="M1031">
        <v>140.56</v>
      </c>
      <c r="N1031" s="11">
        <v>0.28999999999999998</v>
      </c>
      <c r="O1031">
        <v>57.41</v>
      </c>
      <c r="P1031" t="str">
        <f>IF(OR(SampleSuperstore[[#This Row],[Total Sales]]&gt;'Check Outliers'!$M$7,SampleSuperstore[[#This Row],[Total Sales]]&lt;'Check Outliers'!$M$8),"Outlier","normal")</f>
        <v>normal</v>
      </c>
      <c r="Q1031" t="str">
        <f>IF(OR(SampleSuperstore[[#This Row],[Profit]]&gt;'Check Outliers'!$M$15,SampleSuperstore[[#This Row],[Profit]]&lt;'Check Outliers'!$M$16),"outlier","normal")</f>
        <v>normal</v>
      </c>
      <c r="R1031" s="1" t="str">
        <f>IF(OR(SampleSuperstore[[#This Row],[Cogs]]&gt;'Check Outliers'!$M$23,SampleSuperstore[[#This Row],[Cogs]]&lt;'Check Outliers'!$M$24),"outlier","normal")</f>
        <v>normal</v>
      </c>
    </row>
    <row r="1032" spans="1:18" hidden="1" x14ac:dyDescent="0.3">
      <c r="A1032" s="1" t="s">
        <v>24</v>
      </c>
      <c r="B1032" s="1" t="s">
        <v>18</v>
      </c>
      <c r="C1032" s="1" t="s">
        <v>153</v>
      </c>
      <c r="D1032" s="1" t="s">
        <v>128</v>
      </c>
      <c r="E1032" s="1" t="s">
        <v>53</v>
      </c>
      <c r="F1032" s="1" t="s">
        <v>15</v>
      </c>
      <c r="G1032" s="1" t="s">
        <v>17</v>
      </c>
      <c r="H1032">
        <v>284.98</v>
      </c>
      <c r="I1032">
        <v>3</v>
      </c>
      <c r="J1032">
        <v>854.94</v>
      </c>
      <c r="K1032" s="1">
        <v>0</v>
      </c>
      <c r="L1032">
        <v>213.74</v>
      </c>
      <c r="M1032">
        <v>641.20000000000005</v>
      </c>
      <c r="N1032">
        <v>0.25</v>
      </c>
      <c r="O1032">
        <v>213.74</v>
      </c>
      <c r="P1032" t="str">
        <f>IF(OR(SampleSuperstore[[#This Row],[Total Sales]]&gt;'Check Outliers'!$M$7,SampleSuperstore[[#This Row],[Total Sales]]&lt;'Check Outliers'!$M$8),"Outlier","normal")</f>
        <v>Outlier</v>
      </c>
      <c r="Q1032" t="str">
        <f>IF(OR(SampleSuperstore[[#This Row],[Profit]]&gt;'Check Outliers'!$M$15,SampleSuperstore[[#This Row],[Profit]]&lt;'Check Outliers'!$M$16),"outlier","normal")</f>
        <v>outlier</v>
      </c>
      <c r="R1032" s="1" t="str">
        <f>IF(OR(SampleSuperstore[[#This Row],[Cogs]]&gt;'Check Outliers'!$M$23,SampleSuperstore[[#This Row],[Cogs]]&lt;'Check Outliers'!$M$24),"outlier","normal")</f>
        <v>outlier</v>
      </c>
    </row>
    <row r="1033" spans="1:18" x14ac:dyDescent="0.3">
      <c r="A1033" s="1" t="s">
        <v>24</v>
      </c>
      <c r="B1033" s="1" t="s">
        <v>18</v>
      </c>
      <c r="C1033" s="1" t="s">
        <v>153</v>
      </c>
      <c r="D1033" s="1" t="s">
        <v>128</v>
      </c>
      <c r="E1033" s="1" t="s">
        <v>53</v>
      </c>
      <c r="F1033" s="1" t="s">
        <v>15</v>
      </c>
      <c r="G1033" s="1" t="s">
        <v>29</v>
      </c>
      <c r="H1033">
        <v>13.79</v>
      </c>
      <c r="I1033">
        <v>9</v>
      </c>
      <c r="J1033">
        <v>124.11</v>
      </c>
      <c r="K1033" s="11">
        <v>0</v>
      </c>
      <c r="L1033">
        <v>52.13</v>
      </c>
      <c r="M1033">
        <v>71.98</v>
      </c>
      <c r="N1033" s="11">
        <v>0.42</v>
      </c>
      <c r="O1033">
        <v>52.13</v>
      </c>
      <c r="P1033" t="str">
        <f>IF(OR(SampleSuperstore[[#This Row],[Total Sales]]&gt;'Check Outliers'!$M$7,SampleSuperstore[[#This Row],[Total Sales]]&lt;'Check Outliers'!$M$8),"Outlier","normal")</f>
        <v>normal</v>
      </c>
      <c r="Q1033" t="str">
        <f>IF(OR(SampleSuperstore[[#This Row],[Profit]]&gt;'Check Outliers'!$M$15,SampleSuperstore[[#This Row],[Profit]]&lt;'Check Outliers'!$M$16),"outlier","normal")</f>
        <v>normal</v>
      </c>
      <c r="R1033" s="1" t="str">
        <f>IF(OR(SampleSuperstore[[#This Row],[Cogs]]&gt;'Check Outliers'!$M$23,SampleSuperstore[[#This Row],[Cogs]]&lt;'Check Outliers'!$M$24),"outlier","normal")</f>
        <v>normal</v>
      </c>
    </row>
    <row r="1034" spans="1:18" x14ac:dyDescent="0.3">
      <c r="A1034" s="1" t="s">
        <v>24</v>
      </c>
      <c r="B1034" s="1" t="s">
        <v>18</v>
      </c>
      <c r="C1034" s="1" t="s">
        <v>153</v>
      </c>
      <c r="D1034" s="1" t="s">
        <v>128</v>
      </c>
      <c r="E1034" s="1" t="s">
        <v>53</v>
      </c>
      <c r="F1034" s="1" t="s">
        <v>22</v>
      </c>
      <c r="G1034" s="1" t="s">
        <v>23</v>
      </c>
      <c r="H1034">
        <v>2.88</v>
      </c>
      <c r="I1034">
        <v>5</v>
      </c>
      <c r="J1034">
        <v>14.4</v>
      </c>
      <c r="K1034" s="11">
        <v>0</v>
      </c>
      <c r="L1034">
        <v>7.06</v>
      </c>
      <c r="M1034">
        <v>7.34</v>
      </c>
      <c r="N1034" s="11">
        <v>0.49</v>
      </c>
      <c r="O1034">
        <v>7.06</v>
      </c>
      <c r="P1034" t="str">
        <f>IF(OR(SampleSuperstore[[#This Row],[Total Sales]]&gt;'Check Outliers'!$M$7,SampleSuperstore[[#This Row],[Total Sales]]&lt;'Check Outliers'!$M$8),"Outlier","normal")</f>
        <v>normal</v>
      </c>
      <c r="Q1034" t="str">
        <f>IF(OR(SampleSuperstore[[#This Row],[Profit]]&gt;'Check Outliers'!$M$15,SampleSuperstore[[#This Row],[Profit]]&lt;'Check Outliers'!$M$16),"outlier","normal")</f>
        <v>normal</v>
      </c>
      <c r="R1034" s="1" t="str">
        <f>IF(OR(SampleSuperstore[[#This Row],[Cogs]]&gt;'Check Outliers'!$M$23,SampleSuperstore[[#This Row],[Cogs]]&lt;'Check Outliers'!$M$24),"outlier","normal")</f>
        <v>normal</v>
      </c>
    </row>
    <row r="1035" spans="1:18" x14ac:dyDescent="0.3">
      <c r="A1035" s="1" t="s">
        <v>58</v>
      </c>
      <c r="B1035" s="1" t="s">
        <v>11</v>
      </c>
      <c r="C1035" s="1" t="s">
        <v>144</v>
      </c>
      <c r="D1035" s="1" t="s">
        <v>100</v>
      </c>
      <c r="E1035" s="1" t="s">
        <v>53</v>
      </c>
      <c r="F1035" s="1" t="s">
        <v>22</v>
      </c>
      <c r="G1035" s="1" t="s">
        <v>37</v>
      </c>
      <c r="H1035">
        <v>5.23</v>
      </c>
      <c r="I1035">
        <v>3</v>
      </c>
      <c r="J1035">
        <v>15.7</v>
      </c>
      <c r="K1035" s="11">
        <v>0.2</v>
      </c>
      <c r="L1035">
        <v>5.0999999999999996</v>
      </c>
      <c r="M1035">
        <v>10.6</v>
      </c>
      <c r="N1035" s="11">
        <v>0.32</v>
      </c>
      <c r="O1035">
        <v>1.9599999999999995</v>
      </c>
      <c r="P1035" t="str">
        <f>IF(OR(SampleSuperstore[[#This Row],[Total Sales]]&gt;'Check Outliers'!$M$7,SampleSuperstore[[#This Row],[Total Sales]]&lt;'Check Outliers'!$M$8),"Outlier","normal")</f>
        <v>normal</v>
      </c>
      <c r="Q1035" t="str">
        <f>IF(OR(SampleSuperstore[[#This Row],[Profit]]&gt;'Check Outliers'!$M$15,SampleSuperstore[[#This Row],[Profit]]&lt;'Check Outliers'!$M$16),"outlier","normal")</f>
        <v>normal</v>
      </c>
      <c r="R1035" s="1" t="str">
        <f>IF(OR(SampleSuperstore[[#This Row],[Cogs]]&gt;'Check Outliers'!$M$23,SampleSuperstore[[#This Row],[Cogs]]&lt;'Check Outliers'!$M$24),"outlier","normal")</f>
        <v>normal</v>
      </c>
    </row>
    <row r="1036" spans="1:18" x14ac:dyDescent="0.3">
      <c r="A1036" s="1" t="s">
        <v>58</v>
      </c>
      <c r="B1036" s="1" t="s">
        <v>11</v>
      </c>
      <c r="C1036" s="1" t="s">
        <v>144</v>
      </c>
      <c r="D1036" s="1" t="s">
        <v>100</v>
      </c>
      <c r="E1036" s="1" t="s">
        <v>53</v>
      </c>
      <c r="F1036" s="1" t="s">
        <v>22</v>
      </c>
      <c r="G1036" s="1" t="s">
        <v>33</v>
      </c>
      <c r="H1036">
        <v>1.32</v>
      </c>
      <c r="I1036">
        <v>2</v>
      </c>
      <c r="J1036">
        <v>2.63</v>
      </c>
      <c r="K1036" s="11">
        <v>0.7</v>
      </c>
      <c r="L1036">
        <v>-1.93</v>
      </c>
      <c r="M1036">
        <v>4.5599999999999996</v>
      </c>
      <c r="N1036" s="11">
        <v>-0.73</v>
      </c>
      <c r="O1036">
        <v>-3.7709999999999999</v>
      </c>
      <c r="P1036" t="str">
        <f>IF(OR(SampleSuperstore[[#This Row],[Total Sales]]&gt;'Check Outliers'!$M$7,SampleSuperstore[[#This Row],[Total Sales]]&lt;'Check Outliers'!$M$8),"Outlier","normal")</f>
        <v>normal</v>
      </c>
      <c r="Q1036" t="str">
        <f>IF(OR(SampleSuperstore[[#This Row],[Profit]]&gt;'Check Outliers'!$M$15,SampleSuperstore[[#This Row],[Profit]]&lt;'Check Outliers'!$M$16),"outlier","normal")</f>
        <v>normal</v>
      </c>
      <c r="R1036" s="1" t="str">
        <f>IF(OR(SampleSuperstore[[#This Row],[Cogs]]&gt;'Check Outliers'!$M$23,SampleSuperstore[[#This Row],[Cogs]]&lt;'Check Outliers'!$M$24),"outlier","normal")</f>
        <v>normal</v>
      </c>
    </row>
    <row r="1037" spans="1:18" x14ac:dyDescent="0.3">
      <c r="A1037" s="1" t="s">
        <v>58</v>
      </c>
      <c r="B1037" s="1" t="s">
        <v>11</v>
      </c>
      <c r="C1037" s="1" t="s">
        <v>144</v>
      </c>
      <c r="D1037" s="1" t="s">
        <v>100</v>
      </c>
      <c r="E1037" s="1" t="s">
        <v>53</v>
      </c>
      <c r="F1037" s="1" t="s">
        <v>22</v>
      </c>
      <c r="G1037" s="1" t="s">
        <v>33</v>
      </c>
      <c r="H1037">
        <v>4.8099999999999996</v>
      </c>
      <c r="I1037">
        <v>3</v>
      </c>
      <c r="J1037">
        <v>14.43</v>
      </c>
      <c r="K1037" s="11">
        <v>0.7</v>
      </c>
      <c r="L1037">
        <v>-10.58</v>
      </c>
      <c r="M1037">
        <v>25.01</v>
      </c>
      <c r="N1037" s="11">
        <v>-0.73</v>
      </c>
      <c r="O1037">
        <v>-20.680999999999997</v>
      </c>
      <c r="P1037" t="str">
        <f>IF(OR(SampleSuperstore[[#This Row],[Total Sales]]&gt;'Check Outliers'!$M$7,SampleSuperstore[[#This Row],[Total Sales]]&lt;'Check Outliers'!$M$8),"Outlier","normal")</f>
        <v>normal</v>
      </c>
      <c r="Q1037" t="str">
        <f>IF(OR(SampleSuperstore[[#This Row],[Profit]]&gt;'Check Outliers'!$M$15,SampleSuperstore[[#This Row],[Profit]]&lt;'Check Outliers'!$M$16),"outlier","normal")</f>
        <v>normal</v>
      </c>
      <c r="R1037" s="1" t="str">
        <f>IF(OR(SampleSuperstore[[#This Row],[Cogs]]&gt;'Check Outliers'!$M$23,SampleSuperstore[[#This Row],[Cogs]]&lt;'Check Outliers'!$M$24),"outlier","normal")</f>
        <v>normal</v>
      </c>
    </row>
    <row r="1038" spans="1:18" x14ac:dyDescent="0.3">
      <c r="A1038" s="1" t="s">
        <v>24</v>
      </c>
      <c r="B1038" s="1" t="s">
        <v>40</v>
      </c>
      <c r="C1038" s="1" t="s">
        <v>258</v>
      </c>
      <c r="D1038" s="1" t="s">
        <v>108</v>
      </c>
      <c r="E1038" s="1" t="s">
        <v>43</v>
      </c>
      <c r="F1038" s="1" t="s">
        <v>15</v>
      </c>
      <c r="G1038" s="1" t="s">
        <v>29</v>
      </c>
      <c r="H1038">
        <v>43.31</v>
      </c>
      <c r="I1038">
        <v>2</v>
      </c>
      <c r="J1038">
        <v>86.62</v>
      </c>
      <c r="K1038" s="11">
        <v>0</v>
      </c>
      <c r="L1038">
        <v>8.66</v>
      </c>
      <c r="M1038">
        <v>77.959999999999994</v>
      </c>
      <c r="N1038" s="11">
        <v>0.1</v>
      </c>
      <c r="O1038">
        <v>8.66</v>
      </c>
      <c r="P1038" t="str">
        <f>IF(OR(SampleSuperstore[[#This Row],[Total Sales]]&gt;'Check Outliers'!$M$7,SampleSuperstore[[#This Row],[Total Sales]]&lt;'Check Outliers'!$M$8),"Outlier","normal")</f>
        <v>normal</v>
      </c>
      <c r="Q1038" t="str">
        <f>IF(OR(SampleSuperstore[[#This Row],[Profit]]&gt;'Check Outliers'!$M$15,SampleSuperstore[[#This Row],[Profit]]&lt;'Check Outliers'!$M$16),"outlier","normal")</f>
        <v>normal</v>
      </c>
      <c r="R1038" s="1" t="str">
        <f>IF(OR(SampleSuperstore[[#This Row],[Cogs]]&gt;'Check Outliers'!$M$23,SampleSuperstore[[#This Row],[Cogs]]&lt;'Check Outliers'!$M$24),"outlier","normal")</f>
        <v>normal</v>
      </c>
    </row>
    <row r="1039" spans="1:18" x14ac:dyDescent="0.3">
      <c r="A1039" s="1" t="s">
        <v>58</v>
      </c>
      <c r="B1039" s="1" t="s">
        <v>11</v>
      </c>
      <c r="C1039" s="1" t="s">
        <v>19</v>
      </c>
      <c r="D1039" s="1" t="s">
        <v>20</v>
      </c>
      <c r="E1039" s="1" t="s">
        <v>21</v>
      </c>
      <c r="F1039" s="1" t="s">
        <v>22</v>
      </c>
      <c r="G1039" s="1" t="s">
        <v>33</v>
      </c>
      <c r="H1039">
        <v>12.21</v>
      </c>
      <c r="I1039">
        <v>3</v>
      </c>
      <c r="J1039">
        <v>36.619999999999997</v>
      </c>
      <c r="K1039" s="11">
        <v>0.2</v>
      </c>
      <c r="L1039">
        <v>13.73</v>
      </c>
      <c r="M1039">
        <v>22.89</v>
      </c>
      <c r="N1039" s="11">
        <v>0.37</v>
      </c>
      <c r="O1039">
        <v>6.4060000000000006</v>
      </c>
      <c r="P1039" t="str">
        <f>IF(OR(SampleSuperstore[[#This Row],[Total Sales]]&gt;'Check Outliers'!$M$7,SampleSuperstore[[#This Row],[Total Sales]]&lt;'Check Outliers'!$M$8),"Outlier","normal")</f>
        <v>normal</v>
      </c>
      <c r="Q1039" t="str">
        <f>IF(OR(SampleSuperstore[[#This Row],[Profit]]&gt;'Check Outliers'!$M$15,SampleSuperstore[[#This Row],[Profit]]&lt;'Check Outliers'!$M$16),"outlier","normal")</f>
        <v>normal</v>
      </c>
      <c r="R1039" s="1" t="str">
        <f>IF(OR(SampleSuperstore[[#This Row],[Cogs]]&gt;'Check Outliers'!$M$23,SampleSuperstore[[#This Row],[Cogs]]&lt;'Check Outliers'!$M$24),"outlier","normal")</f>
        <v>normal</v>
      </c>
    </row>
    <row r="1040" spans="1:18" x14ac:dyDescent="0.3">
      <c r="A1040" s="1" t="s">
        <v>58</v>
      </c>
      <c r="B1040" s="1" t="s">
        <v>11</v>
      </c>
      <c r="C1040" s="1" t="s">
        <v>219</v>
      </c>
      <c r="D1040" s="1" t="s">
        <v>36</v>
      </c>
      <c r="E1040" s="1" t="s">
        <v>14</v>
      </c>
      <c r="F1040" s="1" t="s">
        <v>22</v>
      </c>
      <c r="G1040" s="1" t="s">
        <v>30</v>
      </c>
      <c r="H1040">
        <v>3.42</v>
      </c>
      <c r="I1040">
        <v>7</v>
      </c>
      <c r="J1040">
        <v>23.97</v>
      </c>
      <c r="K1040" s="11">
        <v>0.2</v>
      </c>
      <c r="L1040">
        <v>2.7</v>
      </c>
      <c r="M1040">
        <v>21.27</v>
      </c>
      <c r="N1040" s="11">
        <v>0.11</v>
      </c>
      <c r="O1040">
        <v>-2.0939999999999994</v>
      </c>
      <c r="P1040" t="str">
        <f>IF(OR(SampleSuperstore[[#This Row],[Total Sales]]&gt;'Check Outliers'!$M$7,SampleSuperstore[[#This Row],[Total Sales]]&lt;'Check Outliers'!$M$8),"Outlier","normal")</f>
        <v>normal</v>
      </c>
      <c r="Q1040" t="str">
        <f>IF(OR(SampleSuperstore[[#This Row],[Profit]]&gt;'Check Outliers'!$M$15,SampleSuperstore[[#This Row],[Profit]]&lt;'Check Outliers'!$M$16),"outlier","normal")</f>
        <v>normal</v>
      </c>
      <c r="R1040" s="1" t="str">
        <f>IF(OR(SampleSuperstore[[#This Row],[Cogs]]&gt;'Check Outliers'!$M$23,SampleSuperstore[[#This Row],[Cogs]]&lt;'Check Outliers'!$M$24),"outlier","normal")</f>
        <v>normal</v>
      </c>
    </row>
    <row r="1041" spans="1:18" x14ac:dyDescent="0.3">
      <c r="A1041" s="1" t="s">
        <v>58</v>
      </c>
      <c r="B1041" s="1" t="s">
        <v>11</v>
      </c>
      <c r="C1041" s="1" t="s">
        <v>219</v>
      </c>
      <c r="D1041" s="1" t="s">
        <v>36</v>
      </c>
      <c r="E1041" s="1" t="s">
        <v>14</v>
      </c>
      <c r="F1041" s="1" t="s">
        <v>22</v>
      </c>
      <c r="G1041" s="1" t="s">
        <v>30</v>
      </c>
      <c r="H1041">
        <v>9.58</v>
      </c>
      <c r="I1041">
        <v>3</v>
      </c>
      <c r="J1041">
        <v>28.73</v>
      </c>
      <c r="K1041" s="11">
        <v>0.2</v>
      </c>
      <c r="L1041">
        <v>1.8</v>
      </c>
      <c r="M1041">
        <v>26.93</v>
      </c>
      <c r="N1041" s="11">
        <v>0.06</v>
      </c>
      <c r="O1041">
        <v>-3.9460000000000006</v>
      </c>
      <c r="P1041" t="str">
        <f>IF(OR(SampleSuperstore[[#This Row],[Total Sales]]&gt;'Check Outliers'!$M$7,SampleSuperstore[[#This Row],[Total Sales]]&lt;'Check Outliers'!$M$8),"Outlier","normal")</f>
        <v>normal</v>
      </c>
      <c r="Q1041" t="str">
        <f>IF(OR(SampleSuperstore[[#This Row],[Profit]]&gt;'Check Outliers'!$M$15,SampleSuperstore[[#This Row],[Profit]]&lt;'Check Outliers'!$M$16),"outlier","normal")</f>
        <v>normal</v>
      </c>
      <c r="R1041" s="1" t="str">
        <f>IF(OR(SampleSuperstore[[#This Row],[Cogs]]&gt;'Check Outliers'!$M$23,SampleSuperstore[[#This Row],[Cogs]]&lt;'Check Outliers'!$M$24),"outlier","normal")</f>
        <v>normal</v>
      </c>
    </row>
    <row r="1042" spans="1:18" hidden="1" x14ac:dyDescent="0.3">
      <c r="A1042" s="1" t="s">
        <v>24</v>
      </c>
      <c r="B1042" s="1" t="s">
        <v>40</v>
      </c>
      <c r="C1042" s="1" t="s">
        <v>259</v>
      </c>
      <c r="D1042" s="1" t="s">
        <v>108</v>
      </c>
      <c r="E1042" s="1" t="s">
        <v>43</v>
      </c>
      <c r="F1042" s="1" t="s">
        <v>15</v>
      </c>
      <c r="G1042" s="1" t="s">
        <v>27</v>
      </c>
      <c r="H1042">
        <v>174.29</v>
      </c>
      <c r="I1042">
        <v>4</v>
      </c>
      <c r="J1042">
        <v>697.16</v>
      </c>
      <c r="K1042" s="1">
        <v>0</v>
      </c>
      <c r="L1042">
        <v>146.4</v>
      </c>
      <c r="M1042">
        <v>550.76</v>
      </c>
      <c r="N1042">
        <v>0.21</v>
      </c>
      <c r="O1042">
        <v>146.4</v>
      </c>
      <c r="P1042" t="str">
        <f>IF(OR(SampleSuperstore[[#This Row],[Total Sales]]&gt;'Check Outliers'!$M$7,SampleSuperstore[[#This Row],[Total Sales]]&lt;'Check Outliers'!$M$8),"Outlier","normal")</f>
        <v>Outlier</v>
      </c>
      <c r="Q1042" t="str">
        <f>IF(OR(SampleSuperstore[[#This Row],[Profit]]&gt;'Check Outliers'!$M$15,SampleSuperstore[[#This Row],[Profit]]&lt;'Check Outliers'!$M$16),"outlier","normal")</f>
        <v>outlier</v>
      </c>
      <c r="R1042" s="1" t="str">
        <f>IF(OR(SampleSuperstore[[#This Row],[Cogs]]&gt;'Check Outliers'!$M$23,SampleSuperstore[[#This Row],[Cogs]]&lt;'Check Outliers'!$M$24),"outlier","normal")</f>
        <v>outlier</v>
      </c>
    </row>
    <row r="1043" spans="1:18" x14ac:dyDescent="0.3">
      <c r="A1043" s="1" t="s">
        <v>10</v>
      </c>
      <c r="B1043" s="1" t="s">
        <v>11</v>
      </c>
      <c r="C1043" s="1" t="s">
        <v>71</v>
      </c>
      <c r="D1043" s="1" t="s">
        <v>72</v>
      </c>
      <c r="E1043" s="1" t="s">
        <v>53</v>
      </c>
      <c r="F1043" s="1" t="s">
        <v>31</v>
      </c>
      <c r="G1043" s="1" t="s">
        <v>55</v>
      </c>
      <c r="H1043">
        <v>15.93</v>
      </c>
      <c r="I1043">
        <v>2</v>
      </c>
      <c r="J1043">
        <v>31.86</v>
      </c>
      <c r="K1043" s="11">
        <v>0</v>
      </c>
      <c r="L1043">
        <v>11.15</v>
      </c>
      <c r="M1043">
        <v>20.71</v>
      </c>
      <c r="N1043" s="11">
        <v>0.35</v>
      </c>
      <c r="O1043">
        <v>11.15</v>
      </c>
      <c r="P1043" t="str">
        <f>IF(OR(SampleSuperstore[[#This Row],[Total Sales]]&gt;'Check Outliers'!$M$7,SampleSuperstore[[#This Row],[Total Sales]]&lt;'Check Outliers'!$M$8),"Outlier","normal")</f>
        <v>normal</v>
      </c>
      <c r="Q1043" t="str">
        <f>IF(OR(SampleSuperstore[[#This Row],[Profit]]&gt;'Check Outliers'!$M$15,SampleSuperstore[[#This Row],[Profit]]&lt;'Check Outliers'!$M$16),"outlier","normal")</f>
        <v>normal</v>
      </c>
      <c r="R1043" s="1" t="str">
        <f>IF(OR(SampleSuperstore[[#This Row],[Cogs]]&gt;'Check Outliers'!$M$23,SampleSuperstore[[#This Row],[Cogs]]&lt;'Check Outliers'!$M$24),"outlier","normal")</f>
        <v>normal</v>
      </c>
    </row>
    <row r="1044" spans="1:18" hidden="1" x14ac:dyDescent="0.3">
      <c r="A1044" s="1" t="s">
        <v>10</v>
      </c>
      <c r="B1044" s="1" t="s">
        <v>11</v>
      </c>
      <c r="C1044" s="1" t="s">
        <v>71</v>
      </c>
      <c r="D1044" s="1" t="s">
        <v>72</v>
      </c>
      <c r="E1044" s="1" t="s">
        <v>53</v>
      </c>
      <c r="F1044" s="1" t="s">
        <v>15</v>
      </c>
      <c r="G1044" s="1" t="s">
        <v>16</v>
      </c>
      <c r="H1044">
        <v>240.78</v>
      </c>
      <c r="I1044">
        <v>3</v>
      </c>
      <c r="J1044">
        <v>722.35</v>
      </c>
      <c r="K1044" s="1">
        <v>0.2</v>
      </c>
      <c r="L1044">
        <v>90.29</v>
      </c>
      <c r="M1044">
        <v>632.05999999999995</v>
      </c>
      <c r="N1044">
        <v>0.12</v>
      </c>
      <c r="O1044">
        <v>-54.179999999999993</v>
      </c>
      <c r="P1044" t="str">
        <f>IF(OR(SampleSuperstore[[#This Row],[Total Sales]]&gt;'Check Outliers'!$M$7,SampleSuperstore[[#This Row],[Total Sales]]&lt;'Check Outliers'!$M$8),"Outlier","normal")</f>
        <v>Outlier</v>
      </c>
      <c r="Q1044" t="str">
        <f>IF(OR(SampleSuperstore[[#This Row],[Profit]]&gt;'Check Outliers'!$M$15,SampleSuperstore[[#This Row],[Profit]]&lt;'Check Outliers'!$M$16),"outlier","normal")</f>
        <v>outlier</v>
      </c>
      <c r="R1044" s="1" t="str">
        <f>IF(OR(SampleSuperstore[[#This Row],[Cogs]]&gt;'Check Outliers'!$M$23,SampleSuperstore[[#This Row],[Cogs]]&lt;'Check Outliers'!$M$24),"outlier","normal")</f>
        <v>outlier</v>
      </c>
    </row>
    <row r="1045" spans="1:18" x14ac:dyDescent="0.3">
      <c r="A1045" s="1" t="s">
        <v>58</v>
      </c>
      <c r="B1045" s="1" t="s">
        <v>18</v>
      </c>
      <c r="C1045" s="1" t="s">
        <v>75</v>
      </c>
      <c r="D1045" s="1" t="s">
        <v>61</v>
      </c>
      <c r="E1045" s="1" t="s">
        <v>43</v>
      </c>
      <c r="F1045" s="1" t="s">
        <v>22</v>
      </c>
      <c r="G1045" s="1" t="s">
        <v>30</v>
      </c>
      <c r="H1045">
        <v>1.77</v>
      </c>
      <c r="I1045">
        <v>5</v>
      </c>
      <c r="J1045">
        <v>8.84</v>
      </c>
      <c r="K1045" s="11">
        <v>0.2</v>
      </c>
      <c r="L1045">
        <v>2.98</v>
      </c>
      <c r="M1045">
        <v>5.86</v>
      </c>
      <c r="N1045" s="11">
        <v>0.34</v>
      </c>
      <c r="O1045">
        <v>1.212</v>
      </c>
      <c r="P1045" t="str">
        <f>IF(OR(SampleSuperstore[[#This Row],[Total Sales]]&gt;'Check Outliers'!$M$7,SampleSuperstore[[#This Row],[Total Sales]]&lt;'Check Outliers'!$M$8),"Outlier","normal")</f>
        <v>normal</v>
      </c>
      <c r="Q1045" t="str">
        <f>IF(OR(SampleSuperstore[[#This Row],[Profit]]&gt;'Check Outliers'!$M$15,SampleSuperstore[[#This Row],[Profit]]&lt;'Check Outliers'!$M$16),"outlier","normal")</f>
        <v>normal</v>
      </c>
      <c r="R1045" s="1" t="str">
        <f>IF(OR(SampleSuperstore[[#This Row],[Cogs]]&gt;'Check Outliers'!$M$23,SampleSuperstore[[#This Row],[Cogs]]&lt;'Check Outliers'!$M$24),"outlier","normal")</f>
        <v>normal</v>
      </c>
    </row>
    <row r="1046" spans="1:18" hidden="1" x14ac:dyDescent="0.3">
      <c r="A1046" s="1" t="s">
        <v>58</v>
      </c>
      <c r="B1046" s="1" t="s">
        <v>18</v>
      </c>
      <c r="C1046" s="1" t="s">
        <v>75</v>
      </c>
      <c r="D1046" s="1" t="s">
        <v>61</v>
      </c>
      <c r="E1046" s="1" t="s">
        <v>43</v>
      </c>
      <c r="F1046" s="1" t="s">
        <v>22</v>
      </c>
      <c r="G1046" s="1" t="s">
        <v>34</v>
      </c>
      <c r="H1046">
        <v>6.5</v>
      </c>
      <c r="I1046">
        <v>9</v>
      </c>
      <c r="J1046">
        <v>58.46</v>
      </c>
      <c r="K1046" s="1">
        <v>0.8</v>
      </c>
      <c r="L1046">
        <v>-146.16</v>
      </c>
      <c r="M1046">
        <v>204.62</v>
      </c>
      <c r="N1046">
        <v>-2.5</v>
      </c>
      <c r="O1046">
        <v>-192.928</v>
      </c>
      <c r="P1046" t="str">
        <f>IF(OR(SampleSuperstore[[#This Row],[Total Sales]]&gt;'Check Outliers'!$M$7,SampleSuperstore[[#This Row],[Total Sales]]&lt;'Check Outliers'!$M$8),"Outlier","normal")</f>
        <v>normal</v>
      </c>
      <c r="Q1046" t="str">
        <f>IF(OR(SampleSuperstore[[#This Row],[Profit]]&gt;'Check Outliers'!$M$15,SampleSuperstore[[#This Row],[Profit]]&lt;'Check Outliers'!$M$16),"outlier","normal")</f>
        <v>outlier</v>
      </c>
      <c r="R1046" s="1" t="str">
        <f>IF(OR(SampleSuperstore[[#This Row],[Cogs]]&gt;'Check Outliers'!$M$23,SampleSuperstore[[#This Row],[Cogs]]&lt;'Check Outliers'!$M$24),"outlier","normal")</f>
        <v>normal</v>
      </c>
    </row>
    <row r="1047" spans="1:18" x14ac:dyDescent="0.3">
      <c r="A1047" s="1" t="s">
        <v>24</v>
      </c>
      <c r="B1047" s="1" t="s">
        <v>40</v>
      </c>
      <c r="C1047" s="1" t="s">
        <v>260</v>
      </c>
      <c r="D1047" s="1" t="s">
        <v>61</v>
      </c>
      <c r="E1047" s="1" t="s">
        <v>43</v>
      </c>
      <c r="F1047" s="1" t="s">
        <v>15</v>
      </c>
      <c r="G1047" s="1" t="s">
        <v>17</v>
      </c>
      <c r="H1047">
        <v>18.190000000000001</v>
      </c>
      <c r="I1047">
        <v>14</v>
      </c>
      <c r="J1047">
        <v>254.6</v>
      </c>
      <c r="K1047" s="11">
        <v>0.3</v>
      </c>
      <c r="L1047">
        <v>-18.190000000000001</v>
      </c>
      <c r="M1047">
        <v>272.79000000000002</v>
      </c>
      <c r="N1047" s="11">
        <v>-7.0000000000000007E-2</v>
      </c>
      <c r="O1047">
        <v>-94.57</v>
      </c>
      <c r="P1047" t="str">
        <f>IF(OR(SampleSuperstore[[#This Row],[Total Sales]]&gt;'Check Outliers'!$M$7,SampleSuperstore[[#This Row],[Total Sales]]&lt;'Check Outliers'!$M$8),"Outlier","normal")</f>
        <v>normal</v>
      </c>
      <c r="Q1047" t="str">
        <f>IF(OR(SampleSuperstore[[#This Row],[Profit]]&gt;'Check Outliers'!$M$15,SampleSuperstore[[#This Row],[Profit]]&lt;'Check Outliers'!$M$16),"outlier","normal")</f>
        <v>normal</v>
      </c>
      <c r="R1047" s="1" t="str">
        <f>IF(OR(SampleSuperstore[[#This Row],[Cogs]]&gt;'Check Outliers'!$M$23,SampleSuperstore[[#This Row],[Cogs]]&lt;'Check Outliers'!$M$24),"outlier","normal")</f>
        <v>normal</v>
      </c>
    </row>
    <row r="1048" spans="1:18" hidden="1" x14ac:dyDescent="0.3">
      <c r="A1048" s="1" t="s">
        <v>24</v>
      </c>
      <c r="B1048" s="1" t="s">
        <v>11</v>
      </c>
      <c r="C1048" s="1" t="s">
        <v>176</v>
      </c>
      <c r="D1048" s="1" t="s">
        <v>26</v>
      </c>
      <c r="E1048" s="1" t="s">
        <v>14</v>
      </c>
      <c r="F1048" s="1" t="s">
        <v>31</v>
      </c>
      <c r="G1048" s="1" t="s">
        <v>32</v>
      </c>
      <c r="H1048">
        <v>272.79000000000002</v>
      </c>
      <c r="I1048">
        <v>5</v>
      </c>
      <c r="J1048">
        <v>1363.96</v>
      </c>
      <c r="K1048" s="1">
        <v>0.2</v>
      </c>
      <c r="L1048">
        <v>85.25</v>
      </c>
      <c r="M1048">
        <v>1278.71</v>
      </c>
      <c r="N1048">
        <v>0.06</v>
      </c>
      <c r="O1048">
        <v>-187.54200000000003</v>
      </c>
      <c r="P1048" t="str">
        <f>IF(OR(SampleSuperstore[[#This Row],[Total Sales]]&gt;'Check Outliers'!$M$7,SampleSuperstore[[#This Row],[Total Sales]]&lt;'Check Outliers'!$M$8),"Outlier","normal")</f>
        <v>Outlier</v>
      </c>
      <c r="Q1048" t="str">
        <f>IF(OR(SampleSuperstore[[#This Row],[Profit]]&gt;'Check Outliers'!$M$15,SampleSuperstore[[#This Row],[Profit]]&lt;'Check Outliers'!$M$16),"outlier","normal")</f>
        <v>outlier</v>
      </c>
      <c r="R1048" s="1" t="str">
        <f>IF(OR(SampleSuperstore[[#This Row],[Cogs]]&gt;'Check Outliers'!$M$23,SampleSuperstore[[#This Row],[Cogs]]&lt;'Check Outliers'!$M$24),"outlier","normal")</f>
        <v>outlier</v>
      </c>
    </row>
    <row r="1049" spans="1:18" x14ac:dyDescent="0.3">
      <c r="A1049" s="1" t="s">
        <v>24</v>
      </c>
      <c r="B1049" s="1" t="s">
        <v>11</v>
      </c>
      <c r="C1049" s="1" t="s">
        <v>176</v>
      </c>
      <c r="D1049" s="1" t="s">
        <v>26</v>
      </c>
      <c r="E1049" s="1" t="s">
        <v>14</v>
      </c>
      <c r="F1049" s="1" t="s">
        <v>15</v>
      </c>
      <c r="G1049" s="1" t="s">
        <v>29</v>
      </c>
      <c r="H1049">
        <v>34.119999999999997</v>
      </c>
      <c r="I1049">
        <v>3</v>
      </c>
      <c r="J1049">
        <v>102.36</v>
      </c>
      <c r="K1049" s="11">
        <v>0.2</v>
      </c>
      <c r="L1049">
        <v>-3.84</v>
      </c>
      <c r="M1049">
        <v>106.2</v>
      </c>
      <c r="N1049" s="11">
        <v>-0.04</v>
      </c>
      <c r="O1049">
        <v>-24.312000000000001</v>
      </c>
      <c r="P1049" t="str">
        <f>IF(OR(SampleSuperstore[[#This Row],[Total Sales]]&gt;'Check Outliers'!$M$7,SampleSuperstore[[#This Row],[Total Sales]]&lt;'Check Outliers'!$M$8),"Outlier","normal")</f>
        <v>normal</v>
      </c>
      <c r="Q1049" t="str">
        <f>IF(OR(SampleSuperstore[[#This Row],[Profit]]&gt;'Check Outliers'!$M$15,SampleSuperstore[[#This Row],[Profit]]&lt;'Check Outliers'!$M$16),"outlier","normal")</f>
        <v>normal</v>
      </c>
      <c r="R1049" s="1" t="str">
        <f>IF(OR(SampleSuperstore[[#This Row],[Cogs]]&gt;'Check Outliers'!$M$23,SampleSuperstore[[#This Row],[Cogs]]&lt;'Check Outliers'!$M$24),"outlier","normal")</f>
        <v>normal</v>
      </c>
    </row>
    <row r="1050" spans="1:18" hidden="1" x14ac:dyDescent="0.3">
      <c r="A1050" s="1" t="s">
        <v>10</v>
      </c>
      <c r="B1050" s="1" t="s">
        <v>11</v>
      </c>
      <c r="C1050" s="1" t="s">
        <v>48</v>
      </c>
      <c r="D1050" s="1" t="s">
        <v>20</v>
      </c>
      <c r="E1050" s="1" t="s">
        <v>21</v>
      </c>
      <c r="F1050" s="1" t="s">
        <v>31</v>
      </c>
      <c r="G1050" s="1" t="s">
        <v>32</v>
      </c>
      <c r="H1050">
        <v>92.79</v>
      </c>
      <c r="I1050">
        <v>12</v>
      </c>
      <c r="J1050">
        <v>1113.5</v>
      </c>
      <c r="K1050" s="1">
        <v>0.2</v>
      </c>
      <c r="L1050">
        <v>125.27</v>
      </c>
      <c r="M1050">
        <v>988.23</v>
      </c>
      <c r="N1050">
        <v>0.11</v>
      </c>
      <c r="O1050">
        <v>-97.430000000000021</v>
      </c>
      <c r="P1050" t="str">
        <f>IF(OR(SampleSuperstore[[#This Row],[Total Sales]]&gt;'Check Outliers'!$M$7,SampleSuperstore[[#This Row],[Total Sales]]&lt;'Check Outliers'!$M$8),"Outlier","normal")</f>
        <v>Outlier</v>
      </c>
      <c r="Q1050" t="str">
        <f>IF(OR(SampleSuperstore[[#This Row],[Profit]]&gt;'Check Outliers'!$M$15,SampleSuperstore[[#This Row],[Profit]]&lt;'Check Outliers'!$M$16),"outlier","normal")</f>
        <v>outlier</v>
      </c>
      <c r="R1050" s="1" t="str">
        <f>IF(OR(SampleSuperstore[[#This Row],[Cogs]]&gt;'Check Outliers'!$M$23,SampleSuperstore[[#This Row],[Cogs]]&lt;'Check Outliers'!$M$24),"outlier","normal")</f>
        <v>outlier</v>
      </c>
    </row>
    <row r="1051" spans="1:18" x14ac:dyDescent="0.3">
      <c r="A1051" s="1" t="s">
        <v>10</v>
      </c>
      <c r="B1051" s="1" t="s">
        <v>11</v>
      </c>
      <c r="C1051" s="1" t="s">
        <v>48</v>
      </c>
      <c r="D1051" s="1" t="s">
        <v>20</v>
      </c>
      <c r="E1051" s="1" t="s">
        <v>21</v>
      </c>
      <c r="F1051" s="1" t="s">
        <v>31</v>
      </c>
      <c r="G1051" s="1" t="s">
        <v>55</v>
      </c>
      <c r="H1051">
        <v>99.99</v>
      </c>
      <c r="I1051">
        <v>1</v>
      </c>
      <c r="J1051">
        <v>99.99</v>
      </c>
      <c r="K1051" s="11">
        <v>0</v>
      </c>
      <c r="L1051">
        <v>38</v>
      </c>
      <c r="M1051">
        <v>61.99</v>
      </c>
      <c r="N1051" s="11">
        <v>0.38</v>
      </c>
      <c r="O1051">
        <v>38</v>
      </c>
      <c r="P1051" t="str">
        <f>IF(OR(SampleSuperstore[[#This Row],[Total Sales]]&gt;'Check Outliers'!$M$7,SampleSuperstore[[#This Row],[Total Sales]]&lt;'Check Outliers'!$M$8),"Outlier","normal")</f>
        <v>normal</v>
      </c>
      <c r="Q1051" t="str">
        <f>IF(OR(SampleSuperstore[[#This Row],[Profit]]&gt;'Check Outliers'!$M$15,SampleSuperstore[[#This Row],[Profit]]&lt;'Check Outliers'!$M$16),"outlier","normal")</f>
        <v>normal</v>
      </c>
      <c r="R1051" s="1" t="str">
        <f>IF(OR(SampleSuperstore[[#This Row],[Cogs]]&gt;'Check Outliers'!$M$23,SampleSuperstore[[#This Row],[Cogs]]&lt;'Check Outliers'!$M$24),"outlier","normal")</f>
        <v>normal</v>
      </c>
    </row>
    <row r="1052" spans="1:18" x14ac:dyDescent="0.3">
      <c r="A1052" s="1" t="s">
        <v>58</v>
      </c>
      <c r="B1052" s="1" t="s">
        <v>18</v>
      </c>
      <c r="C1052" s="1" t="s">
        <v>51</v>
      </c>
      <c r="D1052" s="1" t="s">
        <v>52</v>
      </c>
      <c r="E1052" s="1" t="s">
        <v>53</v>
      </c>
      <c r="F1052" s="1" t="s">
        <v>15</v>
      </c>
      <c r="G1052" s="1" t="s">
        <v>29</v>
      </c>
      <c r="H1052">
        <v>84.23</v>
      </c>
      <c r="I1052">
        <v>2</v>
      </c>
      <c r="J1052">
        <v>168.46</v>
      </c>
      <c r="K1052" s="11">
        <v>0.2</v>
      </c>
      <c r="L1052">
        <v>-29.48</v>
      </c>
      <c r="M1052">
        <v>197.94</v>
      </c>
      <c r="N1052" s="11">
        <v>-0.17</v>
      </c>
      <c r="O1052">
        <v>-63.171999999999997</v>
      </c>
      <c r="P1052" t="str">
        <f>IF(OR(SampleSuperstore[[#This Row],[Total Sales]]&gt;'Check Outliers'!$M$7,SampleSuperstore[[#This Row],[Total Sales]]&lt;'Check Outliers'!$M$8),"Outlier","normal")</f>
        <v>normal</v>
      </c>
      <c r="Q1052" t="str">
        <f>IF(OR(SampleSuperstore[[#This Row],[Profit]]&gt;'Check Outliers'!$M$15,SampleSuperstore[[#This Row],[Profit]]&lt;'Check Outliers'!$M$16),"outlier","normal")</f>
        <v>normal</v>
      </c>
      <c r="R1052" s="1" t="str">
        <f>IF(OR(SampleSuperstore[[#This Row],[Cogs]]&gt;'Check Outliers'!$M$23,SampleSuperstore[[#This Row],[Cogs]]&lt;'Check Outliers'!$M$24),"outlier","normal")</f>
        <v>normal</v>
      </c>
    </row>
    <row r="1053" spans="1:18" x14ac:dyDescent="0.3">
      <c r="A1053" s="1" t="s">
        <v>58</v>
      </c>
      <c r="B1053" s="1" t="s">
        <v>18</v>
      </c>
      <c r="C1053" s="1" t="s">
        <v>51</v>
      </c>
      <c r="D1053" s="1" t="s">
        <v>52</v>
      </c>
      <c r="E1053" s="1" t="s">
        <v>53</v>
      </c>
      <c r="F1053" s="1" t="s">
        <v>22</v>
      </c>
      <c r="G1053" s="1" t="s">
        <v>37</v>
      </c>
      <c r="H1053">
        <v>3.36</v>
      </c>
      <c r="I1053">
        <v>2</v>
      </c>
      <c r="J1053">
        <v>6.72</v>
      </c>
      <c r="K1053" s="11">
        <v>0.2</v>
      </c>
      <c r="L1053">
        <v>2.44</v>
      </c>
      <c r="M1053">
        <v>4.28</v>
      </c>
      <c r="N1053" s="11">
        <v>0.36</v>
      </c>
      <c r="O1053">
        <v>1.0959999999999999</v>
      </c>
      <c r="P1053" t="str">
        <f>IF(OR(SampleSuperstore[[#This Row],[Total Sales]]&gt;'Check Outliers'!$M$7,SampleSuperstore[[#This Row],[Total Sales]]&lt;'Check Outliers'!$M$8),"Outlier","normal")</f>
        <v>normal</v>
      </c>
      <c r="Q1053" t="str">
        <f>IF(OR(SampleSuperstore[[#This Row],[Profit]]&gt;'Check Outliers'!$M$15,SampleSuperstore[[#This Row],[Profit]]&lt;'Check Outliers'!$M$16),"outlier","normal")</f>
        <v>normal</v>
      </c>
      <c r="R1053" s="1" t="str">
        <f>IF(OR(SampleSuperstore[[#This Row],[Cogs]]&gt;'Check Outliers'!$M$23,SampleSuperstore[[#This Row],[Cogs]]&lt;'Check Outliers'!$M$24),"outlier","normal")</f>
        <v>normal</v>
      </c>
    </row>
    <row r="1054" spans="1:18" x14ac:dyDescent="0.3">
      <c r="A1054" s="1" t="s">
        <v>58</v>
      </c>
      <c r="B1054" s="1" t="s">
        <v>18</v>
      </c>
      <c r="C1054" s="1" t="s">
        <v>51</v>
      </c>
      <c r="D1054" s="1" t="s">
        <v>52</v>
      </c>
      <c r="E1054" s="1" t="s">
        <v>53</v>
      </c>
      <c r="F1054" s="1" t="s">
        <v>15</v>
      </c>
      <c r="G1054" s="1" t="s">
        <v>29</v>
      </c>
      <c r="H1054">
        <v>31.43</v>
      </c>
      <c r="I1054">
        <v>9</v>
      </c>
      <c r="J1054">
        <v>282.89</v>
      </c>
      <c r="K1054" s="11">
        <v>0.2</v>
      </c>
      <c r="L1054">
        <v>56.58</v>
      </c>
      <c r="M1054">
        <v>226.31</v>
      </c>
      <c r="N1054" s="11">
        <v>0.2</v>
      </c>
      <c r="O1054">
        <v>1.9999999999953388E-3</v>
      </c>
      <c r="P1054" t="str">
        <f>IF(OR(SampleSuperstore[[#This Row],[Total Sales]]&gt;'Check Outliers'!$M$7,SampleSuperstore[[#This Row],[Total Sales]]&lt;'Check Outliers'!$M$8),"Outlier","normal")</f>
        <v>normal</v>
      </c>
      <c r="Q1054" t="str">
        <f>IF(OR(SampleSuperstore[[#This Row],[Profit]]&gt;'Check Outliers'!$M$15,SampleSuperstore[[#This Row],[Profit]]&lt;'Check Outliers'!$M$16),"outlier","normal")</f>
        <v>normal</v>
      </c>
      <c r="R1054" s="1" t="str">
        <f>IF(OR(SampleSuperstore[[#This Row],[Cogs]]&gt;'Check Outliers'!$M$23,SampleSuperstore[[#This Row],[Cogs]]&lt;'Check Outliers'!$M$24),"outlier","normal")</f>
        <v>normal</v>
      </c>
    </row>
    <row r="1055" spans="1:18" x14ac:dyDescent="0.3">
      <c r="A1055" s="1" t="s">
        <v>24</v>
      </c>
      <c r="B1055" s="1" t="s">
        <v>40</v>
      </c>
      <c r="C1055" s="1" t="s">
        <v>71</v>
      </c>
      <c r="D1055" s="1" t="s">
        <v>72</v>
      </c>
      <c r="E1055" s="1" t="s">
        <v>53</v>
      </c>
      <c r="F1055" s="1" t="s">
        <v>22</v>
      </c>
      <c r="G1055" s="1" t="s">
        <v>30</v>
      </c>
      <c r="H1055">
        <v>5.58</v>
      </c>
      <c r="I1055">
        <v>2</v>
      </c>
      <c r="J1055">
        <v>11.16</v>
      </c>
      <c r="K1055" s="11">
        <v>0</v>
      </c>
      <c r="L1055">
        <v>4.3499999999999996</v>
      </c>
      <c r="M1055">
        <v>6.81</v>
      </c>
      <c r="N1055" s="11">
        <v>0.39</v>
      </c>
      <c r="O1055">
        <v>4.3499999999999996</v>
      </c>
      <c r="P1055" t="str">
        <f>IF(OR(SampleSuperstore[[#This Row],[Total Sales]]&gt;'Check Outliers'!$M$7,SampleSuperstore[[#This Row],[Total Sales]]&lt;'Check Outliers'!$M$8),"Outlier","normal")</f>
        <v>normal</v>
      </c>
      <c r="Q1055" t="str">
        <f>IF(OR(SampleSuperstore[[#This Row],[Profit]]&gt;'Check Outliers'!$M$15,SampleSuperstore[[#This Row],[Profit]]&lt;'Check Outliers'!$M$16),"outlier","normal")</f>
        <v>normal</v>
      </c>
      <c r="R1055" s="1" t="str">
        <f>IF(OR(SampleSuperstore[[#This Row],[Cogs]]&gt;'Check Outliers'!$M$23,SampleSuperstore[[#This Row],[Cogs]]&lt;'Check Outliers'!$M$24),"outlier","normal")</f>
        <v>normal</v>
      </c>
    </row>
    <row r="1056" spans="1:18" x14ac:dyDescent="0.3">
      <c r="A1056" s="1" t="s">
        <v>24</v>
      </c>
      <c r="B1056" s="1" t="s">
        <v>40</v>
      </c>
      <c r="C1056" s="1" t="s">
        <v>71</v>
      </c>
      <c r="D1056" s="1" t="s">
        <v>72</v>
      </c>
      <c r="E1056" s="1" t="s">
        <v>53</v>
      </c>
      <c r="F1056" s="1" t="s">
        <v>15</v>
      </c>
      <c r="G1056" s="1" t="s">
        <v>29</v>
      </c>
      <c r="H1056">
        <v>54.2</v>
      </c>
      <c r="I1056">
        <v>2</v>
      </c>
      <c r="J1056">
        <v>108.4</v>
      </c>
      <c r="K1056" s="11">
        <v>0</v>
      </c>
      <c r="L1056">
        <v>22.76</v>
      </c>
      <c r="M1056">
        <v>85.64</v>
      </c>
      <c r="N1056" s="11">
        <v>0.21</v>
      </c>
      <c r="O1056">
        <v>22.76</v>
      </c>
      <c r="P1056" t="str">
        <f>IF(OR(SampleSuperstore[[#This Row],[Total Sales]]&gt;'Check Outliers'!$M$7,SampleSuperstore[[#This Row],[Total Sales]]&lt;'Check Outliers'!$M$8),"Outlier","normal")</f>
        <v>normal</v>
      </c>
      <c r="Q1056" t="str">
        <f>IF(OR(SampleSuperstore[[#This Row],[Profit]]&gt;'Check Outliers'!$M$15,SampleSuperstore[[#This Row],[Profit]]&lt;'Check Outliers'!$M$16),"outlier","normal")</f>
        <v>normal</v>
      </c>
      <c r="R1056" s="1" t="str">
        <f>IF(OR(SampleSuperstore[[#This Row],[Cogs]]&gt;'Check Outliers'!$M$23,SampleSuperstore[[#This Row],[Cogs]]&lt;'Check Outliers'!$M$24),"outlier","normal")</f>
        <v>normal</v>
      </c>
    </row>
    <row r="1057" spans="1:18" x14ac:dyDescent="0.3">
      <c r="A1057" s="1" t="s">
        <v>24</v>
      </c>
      <c r="B1057" s="1" t="s">
        <v>40</v>
      </c>
      <c r="C1057" s="1" t="s">
        <v>71</v>
      </c>
      <c r="D1057" s="1" t="s">
        <v>72</v>
      </c>
      <c r="E1057" s="1" t="s">
        <v>53</v>
      </c>
      <c r="F1057" s="1" t="s">
        <v>22</v>
      </c>
      <c r="G1057" s="1" t="s">
        <v>33</v>
      </c>
      <c r="H1057">
        <v>27.45</v>
      </c>
      <c r="I1057">
        <v>3</v>
      </c>
      <c r="J1057">
        <v>82.34</v>
      </c>
      <c r="K1057" s="11">
        <v>0.2</v>
      </c>
      <c r="L1057">
        <v>27.79</v>
      </c>
      <c r="M1057">
        <v>54.55</v>
      </c>
      <c r="N1057" s="11">
        <v>0.34</v>
      </c>
      <c r="O1057">
        <v>11.321999999999999</v>
      </c>
      <c r="P1057" t="str">
        <f>IF(OR(SampleSuperstore[[#This Row],[Total Sales]]&gt;'Check Outliers'!$M$7,SampleSuperstore[[#This Row],[Total Sales]]&lt;'Check Outliers'!$M$8),"Outlier","normal")</f>
        <v>normal</v>
      </c>
      <c r="Q1057" t="str">
        <f>IF(OR(SampleSuperstore[[#This Row],[Profit]]&gt;'Check Outliers'!$M$15,SampleSuperstore[[#This Row],[Profit]]&lt;'Check Outliers'!$M$16),"outlier","normal")</f>
        <v>normal</v>
      </c>
      <c r="R1057" s="1" t="str">
        <f>IF(OR(SampleSuperstore[[#This Row],[Cogs]]&gt;'Check Outliers'!$M$23,SampleSuperstore[[#This Row],[Cogs]]&lt;'Check Outliers'!$M$24),"outlier","normal")</f>
        <v>normal</v>
      </c>
    </row>
    <row r="1058" spans="1:18" x14ac:dyDescent="0.3">
      <c r="A1058" s="1" t="s">
        <v>24</v>
      </c>
      <c r="B1058" s="1" t="s">
        <v>40</v>
      </c>
      <c r="C1058" s="1" t="s">
        <v>71</v>
      </c>
      <c r="D1058" s="1" t="s">
        <v>72</v>
      </c>
      <c r="E1058" s="1" t="s">
        <v>53</v>
      </c>
      <c r="F1058" s="1" t="s">
        <v>22</v>
      </c>
      <c r="G1058" s="1" t="s">
        <v>33</v>
      </c>
      <c r="H1058">
        <v>2.27</v>
      </c>
      <c r="I1058">
        <v>4</v>
      </c>
      <c r="J1058">
        <v>9.09</v>
      </c>
      <c r="K1058" s="11">
        <v>0.2</v>
      </c>
      <c r="L1058">
        <v>3.29</v>
      </c>
      <c r="M1058">
        <v>5.8</v>
      </c>
      <c r="N1058" s="11">
        <v>0.36</v>
      </c>
      <c r="O1058">
        <v>1.472</v>
      </c>
      <c r="P1058" t="str">
        <f>IF(OR(SampleSuperstore[[#This Row],[Total Sales]]&gt;'Check Outliers'!$M$7,SampleSuperstore[[#This Row],[Total Sales]]&lt;'Check Outliers'!$M$8),"Outlier","normal")</f>
        <v>normal</v>
      </c>
      <c r="Q1058" t="str">
        <f>IF(OR(SampleSuperstore[[#This Row],[Profit]]&gt;'Check Outliers'!$M$15,SampleSuperstore[[#This Row],[Profit]]&lt;'Check Outliers'!$M$16),"outlier","normal")</f>
        <v>normal</v>
      </c>
      <c r="R1058" s="1" t="str">
        <f>IF(OR(SampleSuperstore[[#This Row],[Cogs]]&gt;'Check Outliers'!$M$23,SampleSuperstore[[#This Row],[Cogs]]&lt;'Check Outliers'!$M$24),"outlier","normal")</f>
        <v>normal</v>
      </c>
    </row>
    <row r="1059" spans="1:18" x14ac:dyDescent="0.3">
      <c r="A1059" s="1" t="s">
        <v>24</v>
      </c>
      <c r="B1059" s="1" t="s">
        <v>18</v>
      </c>
      <c r="C1059" s="1" t="s">
        <v>140</v>
      </c>
      <c r="D1059" s="1" t="s">
        <v>20</v>
      </c>
      <c r="E1059" s="1" t="s">
        <v>21</v>
      </c>
      <c r="F1059" s="1" t="s">
        <v>22</v>
      </c>
      <c r="G1059" s="1" t="s">
        <v>33</v>
      </c>
      <c r="H1059">
        <v>4.9800000000000004</v>
      </c>
      <c r="I1059">
        <v>4</v>
      </c>
      <c r="J1059">
        <v>19.940000000000001</v>
      </c>
      <c r="K1059" s="11">
        <v>0.2</v>
      </c>
      <c r="L1059">
        <v>7.23</v>
      </c>
      <c r="M1059">
        <v>12.71</v>
      </c>
      <c r="N1059" s="11">
        <v>0.36</v>
      </c>
      <c r="O1059">
        <v>3.242</v>
      </c>
      <c r="P1059" t="str">
        <f>IF(OR(SampleSuperstore[[#This Row],[Total Sales]]&gt;'Check Outliers'!$M$7,SampleSuperstore[[#This Row],[Total Sales]]&lt;'Check Outliers'!$M$8),"Outlier","normal")</f>
        <v>normal</v>
      </c>
      <c r="Q1059" t="str">
        <f>IF(OR(SampleSuperstore[[#This Row],[Profit]]&gt;'Check Outliers'!$M$15,SampleSuperstore[[#This Row],[Profit]]&lt;'Check Outliers'!$M$16),"outlier","normal")</f>
        <v>normal</v>
      </c>
      <c r="R1059" s="1" t="str">
        <f>IF(OR(SampleSuperstore[[#This Row],[Cogs]]&gt;'Check Outliers'!$M$23,SampleSuperstore[[#This Row],[Cogs]]&lt;'Check Outliers'!$M$24),"outlier","normal")</f>
        <v>normal</v>
      </c>
    </row>
    <row r="1060" spans="1:18" x14ac:dyDescent="0.3">
      <c r="A1060" s="1" t="s">
        <v>24</v>
      </c>
      <c r="B1060" s="1" t="s">
        <v>18</v>
      </c>
      <c r="C1060" s="1" t="s">
        <v>140</v>
      </c>
      <c r="D1060" s="1" t="s">
        <v>20</v>
      </c>
      <c r="E1060" s="1" t="s">
        <v>21</v>
      </c>
      <c r="F1060" s="1" t="s">
        <v>22</v>
      </c>
      <c r="G1060" s="1" t="s">
        <v>33</v>
      </c>
      <c r="H1060">
        <v>32.78</v>
      </c>
      <c r="I1060">
        <v>2</v>
      </c>
      <c r="J1060">
        <v>65.569999999999993</v>
      </c>
      <c r="K1060" s="11">
        <v>0.2</v>
      </c>
      <c r="L1060">
        <v>22.95</v>
      </c>
      <c r="M1060">
        <v>42.62</v>
      </c>
      <c r="N1060" s="11">
        <v>0.35</v>
      </c>
      <c r="O1060">
        <v>9.8360000000000003</v>
      </c>
      <c r="P1060" t="str">
        <f>IF(OR(SampleSuperstore[[#This Row],[Total Sales]]&gt;'Check Outliers'!$M$7,SampleSuperstore[[#This Row],[Total Sales]]&lt;'Check Outliers'!$M$8),"Outlier","normal")</f>
        <v>normal</v>
      </c>
      <c r="Q1060" t="str">
        <f>IF(OR(SampleSuperstore[[#This Row],[Profit]]&gt;'Check Outliers'!$M$15,SampleSuperstore[[#This Row],[Profit]]&lt;'Check Outliers'!$M$16),"outlier","normal")</f>
        <v>normal</v>
      </c>
      <c r="R1060" s="1" t="str">
        <f>IF(OR(SampleSuperstore[[#This Row],[Cogs]]&gt;'Check Outliers'!$M$23,SampleSuperstore[[#This Row],[Cogs]]&lt;'Check Outliers'!$M$24),"outlier","normal")</f>
        <v>normal</v>
      </c>
    </row>
    <row r="1061" spans="1:18" x14ac:dyDescent="0.3">
      <c r="A1061" s="1" t="s">
        <v>24</v>
      </c>
      <c r="B1061" s="1" t="s">
        <v>40</v>
      </c>
      <c r="C1061" s="1" t="s">
        <v>51</v>
      </c>
      <c r="D1061" s="1" t="s">
        <v>52</v>
      </c>
      <c r="E1061" s="1" t="s">
        <v>53</v>
      </c>
      <c r="F1061" s="1" t="s">
        <v>22</v>
      </c>
      <c r="G1061" s="1" t="s">
        <v>73</v>
      </c>
      <c r="H1061">
        <v>1.47</v>
      </c>
      <c r="I1061">
        <v>3</v>
      </c>
      <c r="J1061">
        <v>4.42</v>
      </c>
      <c r="K1061" s="11">
        <v>0.2</v>
      </c>
      <c r="L1061">
        <v>1.6</v>
      </c>
      <c r="M1061">
        <v>2.82</v>
      </c>
      <c r="N1061" s="11">
        <v>0.36</v>
      </c>
      <c r="O1061">
        <v>0.71600000000000008</v>
      </c>
      <c r="P1061" t="str">
        <f>IF(OR(SampleSuperstore[[#This Row],[Total Sales]]&gt;'Check Outliers'!$M$7,SampleSuperstore[[#This Row],[Total Sales]]&lt;'Check Outliers'!$M$8),"Outlier","normal")</f>
        <v>normal</v>
      </c>
      <c r="Q1061" t="str">
        <f>IF(OR(SampleSuperstore[[#This Row],[Profit]]&gt;'Check Outliers'!$M$15,SampleSuperstore[[#This Row],[Profit]]&lt;'Check Outliers'!$M$16),"outlier","normal")</f>
        <v>normal</v>
      </c>
      <c r="R1061" s="1" t="str">
        <f>IF(OR(SampleSuperstore[[#This Row],[Cogs]]&gt;'Check Outliers'!$M$23,SampleSuperstore[[#This Row],[Cogs]]&lt;'Check Outliers'!$M$24),"outlier","normal")</f>
        <v>normal</v>
      </c>
    </row>
    <row r="1062" spans="1:18" x14ac:dyDescent="0.3">
      <c r="A1062" s="1" t="s">
        <v>24</v>
      </c>
      <c r="B1062" s="1" t="s">
        <v>11</v>
      </c>
      <c r="C1062" s="1" t="s">
        <v>57</v>
      </c>
      <c r="D1062" s="1" t="s">
        <v>42</v>
      </c>
      <c r="E1062" s="1" t="s">
        <v>43</v>
      </c>
      <c r="F1062" s="1" t="s">
        <v>15</v>
      </c>
      <c r="G1062" s="1" t="s">
        <v>17</v>
      </c>
      <c r="H1062">
        <v>53.88</v>
      </c>
      <c r="I1062">
        <v>2</v>
      </c>
      <c r="J1062">
        <v>107.77</v>
      </c>
      <c r="K1062" s="11">
        <v>0.3</v>
      </c>
      <c r="L1062">
        <v>-29.25</v>
      </c>
      <c r="M1062">
        <v>137.02000000000001</v>
      </c>
      <c r="N1062" s="11">
        <v>-0.27</v>
      </c>
      <c r="O1062">
        <v>-61.580999999999996</v>
      </c>
      <c r="P1062" t="str">
        <f>IF(OR(SampleSuperstore[[#This Row],[Total Sales]]&gt;'Check Outliers'!$M$7,SampleSuperstore[[#This Row],[Total Sales]]&lt;'Check Outliers'!$M$8),"Outlier","normal")</f>
        <v>normal</v>
      </c>
      <c r="Q1062" t="str">
        <f>IF(OR(SampleSuperstore[[#This Row],[Profit]]&gt;'Check Outliers'!$M$15,SampleSuperstore[[#This Row],[Profit]]&lt;'Check Outliers'!$M$16),"outlier","normal")</f>
        <v>normal</v>
      </c>
      <c r="R1062" s="1" t="str">
        <f>IF(OR(SampleSuperstore[[#This Row],[Cogs]]&gt;'Check Outliers'!$M$23,SampleSuperstore[[#This Row],[Cogs]]&lt;'Check Outliers'!$M$24),"outlier","normal")</f>
        <v>normal</v>
      </c>
    </row>
    <row r="1063" spans="1:18" x14ac:dyDescent="0.3">
      <c r="A1063" s="1" t="s">
        <v>24</v>
      </c>
      <c r="B1063" s="1" t="s">
        <v>18</v>
      </c>
      <c r="C1063" s="1" t="s">
        <v>248</v>
      </c>
      <c r="D1063" s="1" t="s">
        <v>100</v>
      </c>
      <c r="E1063" s="1" t="s">
        <v>53</v>
      </c>
      <c r="F1063" s="1" t="s">
        <v>22</v>
      </c>
      <c r="G1063" s="1" t="s">
        <v>34</v>
      </c>
      <c r="H1063">
        <v>15.07</v>
      </c>
      <c r="I1063">
        <v>3</v>
      </c>
      <c r="J1063">
        <v>45.22</v>
      </c>
      <c r="K1063" s="11">
        <v>0.2</v>
      </c>
      <c r="L1063">
        <v>4.5199999999999996</v>
      </c>
      <c r="M1063">
        <v>40.700000000000003</v>
      </c>
      <c r="N1063" s="11">
        <v>0.1</v>
      </c>
      <c r="O1063">
        <v>-4.5240000000000009</v>
      </c>
      <c r="P1063" t="str">
        <f>IF(OR(SampleSuperstore[[#This Row],[Total Sales]]&gt;'Check Outliers'!$M$7,SampleSuperstore[[#This Row],[Total Sales]]&lt;'Check Outliers'!$M$8),"Outlier","normal")</f>
        <v>normal</v>
      </c>
      <c r="Q1063" t="str">
        <f>IF(OR(SampleSuperstore[[#This Row],[Profit]]&gt;'Check Outliers'!$M$15,SampleSuperstore[[#This Row],[Profit]]&lt;'Check Outliers'!$M$16),"outlier","normal")</f>
        <v>normal</v>
      </c>
      <c r="R1063" s="1" t="str">
        <f>IF(OR(SampleSuperstore[[#This Row],[Cogs]]&gt;'Check Outliers'!$M$23,SampleSuperstore[[#This Row],[Cogs]]&lt;'Check Outliers'!$M$24),"outlier","normal")</f>
        <v>normal</v>
      </c>
    </row>
    <row r="1064" spans="1:18" x14ac:dyDescent="0.3">
      <c r="A1064" s="1" t="s">
        <v>24</v>
      </c>
      <c r="B1064" s="1" t="s">
        <v>18</v>
      </c>
      <c r="C1064" s="1" t="s">
        <v>248</v>
      </c>
      <c r="D1064" s="1" t="s">
        <v>100</v>
      </c>
      <c r="E1064" s="1" t="s">
        <v>53</v>
      </c>
      <c r="F1064" s="1" t="s">
        <v>22</v>
      </c>
      <c r="G1064" s="1" t="s">
        <v>73</v>
      </c>
      <c r="H1064">
        <v>1.49</v>
      </c>
      <c r="I1064">
        <v>7</v>
      </c>
      <c r="J1064">
        <v>10.42</v>
      </c>
      <c r="K1064" s="11">
        <v>0.2</v>
      </c>
      <c r="L1064">
        <v>-2.21</v>
      </c>
      <c r="M1064">
        <v>12.63</v>
      </c>
      <c r="N1064" s="11">
        <v>-0.21</v>
      </c>
      <c r="O1064">
        <v>-4.2940000000000005</v>
      </c>
      <c r="P1064" t="str">
        <f>IF(OR(SampleSuperstore[[#This Row],[Total Sales]]&gt;'Check Outliers'!$M$7,SampleSuperstore[[#This Row],[Total Sales]]&lt;'Check Outliers'!$M$8),"Outlier","normal")</f>
        <v>normal</v>
      </c>
      <c r="Q1064" t="str">
        <f>IF(OR(SampleSuperstore[[#This Row],[Profit]]&gt;'Check Outliers'!$M$15,SampleSuperstore[[#This Row],[Profit]]&lt;'Check Outliers'!$M$16),"outlier","normal")</f>
        <v>normal</v>
      </c>
      <c r="R1064" s="1" t="str">
        <f>IF(OR(SampleSuperstore[[#This Row],[Cogs]]&gt;'Check Outliers'!$M$23,SampleSuperstore[[#This Row],[Cogs]]&lt;'Check Outliers'!$M$24),"outlier","normal")</f>
        <v>normal</v>
      </c>
    </row>
    <row r="1065" spans="1:18" x14ac:dyDescent="0.3">
      <c r="A1065" s="1" t="s">
        <v>24</v>
      </c>
      <c r="B1065" s="1" t="s">
        <v>18</v>
      </c>
      <c r="C1065" s="1" t="s">
        <v>248</v>
      </c>
      <c r="D1065" s="1" t="s">
        <v>100</v>
      </c>
      <c r="E1065" s="1" t="s">
        <v>53</v>
      </c>
      <c r="F1065" s="1" t="s">
        <v>22</v>
      </c>
      <c r="G1065" s="1" t="s">
        <v>30</v>
      </c>
      <c r="H1065">
        <v>2.62</v>
      </c>
      <c r="I1065">
        <v>3</v>
      </c>
      <c r="J1065">
        <v>7.87</v>
      </c>
      <c r="K1065" s="11">
        <v>0.2</v>
      </c>
      <c r="L1065">
        <v>1.28</v>
      </c>
      <c r="M1065">
        <v>6.59</v>
      </c>
      <c r="N1065" s="11">
        <v>0.16</v>
      </c>
      <c r="O1065">
        <v>-0.29400000000000004</v>
      </c>
      <c r="P1065" t="str">
        <f>IF(OR(SampleSuperstore[[#This Row],[Total Sales]]&gt;'Check Outliers'!$M$7,SampleSuperstore[[#This Row],[Total Sales]]&lt;'Check Outliers'!$M$8),"Outlier","normal")</f>
        <v>normal</v>
      </c>
      <c r="Q1065" t="str">
        <f>IF(OR(SampleSuperstore[[#This Row],[Profit]]&gt;'Check Outliers'!$M$15,SampleSuperstore[[#This Row],[Profit]]&lt;'Check Outliers'!$M$16),"outlier","normal")</f>
        <v>normal</v>
      </c>
      <c r="R1065" s="1" t="str">
        <f>IF(OR(SampleSuperstore[[#This Row],[Cogs]]&gt;'Check Outliers'!$M$23,SampleSuperstore[[#This Row],[Cogs]]&lt;'Check Outliers'!$M$24),"outlier","normal")</f>
        <v>normal</v>
      </c>
    </row>
    <row r="1066" spans="1:18" x14ac:dyDescent="0.3">
      <c r="A1066" s="1" t="s">
        <v>24</v>
      </c>
      <c r="B1066" s="1" t="s">
        <v>18</v>
      </c>
      <c r="C1066" s="1" t="s">
        <v>248</v>
      </c>
      <c r="D1066" s="1" t="s">
        <v>100</v>
      </c>
      <c r="E1066" s="1" t="s">
        <v>53</v>
      </c>
      <c r="F1066" s="1" t="s">
        <v>31</v>
      </c>
      <c r="G1066" s="1" t="s">
        <v>32</v>
      </c>
      <c r="H1066">
        <v>39.590000000000003</v>
      </c>
      <c r="I1066">
        <v>3</v>
      </c>
      <c r="J1066">
        <v>118.78</v>
      </c>
      <c r="K1066" s="11">
        <v>0.4</v>
      </c>
      <c r="L1066">
        <v>-27.72</v>
      </c>
      <c r="M1066">
        <v>146.5</v>
      </c>
      <c r="N1066" s="11">
        <v>-0.23</v>
      </c>
      <c r="O1066">
        <v>-75.231999999999999</v>
      </c>
      <c r="P1066" t="str">
        <f>IF(OR(SampleSuperstore[[#This Row],[Total Sales]]&gt;'Check Outliers'!$M$7,SampleSuperstore[[#This Row],[Total Sales]]&lt;'Check Outliers'!$M$8),"Outlier","normal")</f>
        <v>normal</v>
      </c>
      <c r="Q1066" t="str">
        <f>IF(OR(SampleSuperstore[[#This Row],[Profit]]&gt;'Check Outliers'!$M$15,SampleSuperstore[[#This Row],[Profit]]&lt;'Check Outliers'!$M$16),"outlier","normal")</f>
        <v>normal</v>
      </c>
      <c r="R1066" s="1" t="str">
        <f>IF(OR(SampleSuperstore[[#This Row],[Cogs]]&gt;'Check Outliers'!$M$23,SampleSuperstore[[#This Row],[Cogs]]&lt;'Check Outliers'!$M$24),"outlier","normal")</f>
        <v>normal</v>
      </c>
    </row>
    <row r="1067" spans="1:18" x14ac:dyDescent="0.3">
      <c r="A1067" s="1" t="s">
        <v>24</v>
      </c>
      <c r="B1067" s="1" t="s">
        <v>18</v>
      </c>
      <c r="C1067" s="1" t="s">
        <v>248</v>
      </c>
      <c r="D1067" s="1" t="s">
        <v>100</v>
      </c>
      <c r="E1067" s="1" t="s">
        <v>53</v>
      </c>
      <c r="F1067" s="1" t="s">
        <v>22</v>
      </c>
      <c r="G1067" s="1" t="s">
        <v>73</v>
      </c>
      <c r="H1067">
        <v>1.45</v>
      </c>
      <c r="I1067">
        <v>1</v>
      </c>
      <c r="J1067">
        <v>1.45</v>
      </c>
      <c r="K1067" s="11">
        <v>0.2</v>
      </c>
      <c r="L1067">
        <v>0.24</v>
      </c>
      <c r="M1067">
        <v>1.21</v>
      </c>
      <c r="N1067" s="11">
        <v>0.17</v>
      </c>
      <c r="O1067">
        <v>-4.9999999999999989E-2</v>
      </c>
      <c r="P1067" t="str">
        <f>IF(OR(SampleSuperstore[[#This Row],[Total Sales]]&gt;'Check Outliers'!$M$7,SampleSuperstore[[#This Row],[Total Sales]]&lt;'Check Outliers'!$M$8),"Outlier","normal")</f>
        <v>normal</v>
      </c>
      <c r="Q1067" t="str">
        <f>IF(OR(SampleSuperstore[[#This Row],[Profit]]&gt;'Check Outliers'!$M$15,SampleSuperstore[[#This Row],[Profit]]&lt;'Check Outliers'!$M$16),"outlier","normal")</f>
        <v>normal</v>
      </c>
      <c r="R1067" s="1" t="str">
        <f>IF(OR(SampleSuperstore[[#This Row],[Cogs]]&gt;'Check Outliers'!$M$23,SampleSuperstore[[#This Row],[Cogs]]&lt;'Check Outliers'!$M$24),"outlier","normal")</f>
        <v>normal</v>
      </c>
    </row>
    <row r="1068" spans="1:18" hidden="1" x14ac:dyDescent="0.3">
      <c r="A1068" s="1" t="s">
        <v>24</v>
      </c>
      <c r="B1068" s="1" t="s">
        <v>18</v>
      </c>
      <c r="C1068" s="1" t="s">
        <v>248</v>
      </c>
      <c r="D1068" s="1" t="s">
        <v>100</v>
      </c>
      <c r="E1068" s="1" t="s">
        <v>53</v>
      </c>
      <c r="F1068" s="1" t="s">
        <v>22</v>
      </c>
      <c r="G1068" s="1" t="s">
        <v>33</v>
      </c>
      <c r="H1068">
        <v>11.09</v>
      </c>
      <c r="I1068">
        <v>5</v>
      </c>
      <c r="J1068">
        <v>55.47</v>
      </c>
      <c r="K1068" s="1">
        <v>0.7</v>
      </c>
      <c r="L1068">
        <v>-46.23</v>
      </c>
      <c r="M1068">
        <v>101.7</v>
      </c>
      <c r="N1068">
        <v>-0.83</v>
      </c>
      <c r="O1068">
        <v>-85.058999999999997</v>
      </c>
      <c r="P1068" t="str">
        <f>IF(OR(SampleSuperstore[[#This Row],[Total Sales]]&gt;'Check Outliers'!$M$7,SampleSuperstore[[#This Row],[Total Sales]]&lt;'Check Outliers'!$M$8),"Outlier","normal")</f>
        <v>normal</v>
      </c>
      <c r="Q1068" t="str">
        <f>IF(OR(SampleSuperstore[[#This Row],[Profit]]&gt;'Check Outliers'!$M$15,SampleSuperstore[[#This Row],[Profit]]&lt;'Check Outliers'!$M$16),"outlier","normal")</f>
        <v>outlier</v>
      </c>
      <c r="R1068" s="1" t="str">
        <f>IF(OR(SampleSuperstore[[#This Row],[Cogs]]&gt;'Check Outliers'!$M$23,SampleSuperstore[[#This Row],[Cogs]]&lt;'Check Outliers'!$M$24),"outlier","normal")</f>
        <v>normal</v>
      </c>
    </row>
    <row r="1069" spans="1:18" x14ac:dyDescent="0.3">
      <c r="A1069" s="1" t="s">
        <v>58</v>
      </c>
      <c r="B1069" s="1" t="s">
        <v>11</v>
      </c>
      <c r="C1069" s="1" t="s">
        <v>48</v>
      </c>
      <c r="D1069" s="1" t="s">
        <v>20</v>
      </c>
      <c r="E1069" s="1" t="s">
        <v>21</v>
      </c>
      <c r="F1069" s="1" t="s">
        <v>15</v>
      </c>
      <c r="G1069" s="1" t="s">
        <v>17</v>
      </c>
      <c r="H1069">
        <v>48.71</v>
      </c>
      <c r="I1069">
        <v>4</v>
      </c>
      <c r="J1069">
        <v>194.85</v>
      </c>
      <c r="K1069" s="11">
        <v>0.2</v>
      </c>
      <c r="L1069">
        <v>12.18</v>
      </c>
      <c r="M1069">
        <v>182.67</v>
      </c>
      <c r="N1069" s="11">
        <v>0.06</v>
      </c>
      <c r="O1069">
        <v>-26.79</v>
      </c>
      <c r="P1069" t="str">
        <f>IF(OR(SampleSuperstore[[#This Row],[Total Sales]]&gt;'Check Outliers'!$M$7,SampleSuperstore[[#This Row],[Total Sales]]&lt;'Check Outliers'!$M$8),"Outlier","normal")</f>
        <v>normal</v>
      </c>
      <c r="Q1069" t="str">
        <f>IF(OR(SampleSuperstore[[#This Row],[Profit]]&gt;'Check Outliers'!$M$15,SampleSuperstore[[#This Row],[Profit]]&lt;'Check Outliers'!$M$16),"outlier","normal")</f>
        <v>normal</v>
      </c>
      <c r="R1069" s="1" t="str">
        <f>IF(OR(SampleSuperstore[[#This Row],[Cogs]]&gt;'Check Outliers'!$M$23,SampleSuperstore[[#This Row],[Cogs]]&lt;'Check Outliers'!$M$24),"outlier","normal")</f>
        <v>normal</v>
      </c>
    </row>
    <row r="1070" spans="1:18" x14ac:dyDescent="0.3">
      <c r="A1070" s="1" t="s">
        <v>10</v>
      </c>
      <c r="B1070" s="1" t="s">
        <v>11</v>
      </c>
      <c r="C1070" s="1" t="s">
        <v>261</v>
      </c>
      <c r="D1070" s="1" t="s">
        <v>42</v>
      </c>
      <c r="E1070" s="1" t="s">
        <v>43</v>
      </c>
      <c r="F1070" s="1" t="s">
        <v>22</v>
      </c>
      <c r="G1070" s="1" t="s">
        <v>106</v>
      </c>
      <c r="H1070">
        <v>1.74</v>
      </c>
      <c r="I1070">
        <v>1</v>
      </c>
      <c r="J1070">
        <v>1.74</v>
      </c>
      <c r="K1070" s="11">
        <v>0.2</v>
      </c>
      <c r="L1070">
        <v>-0.35</v>
      </c>
      <c r="M1070">
        <v>2.09</v>
      </c>
      <c r="N1070" s="11">
        <v>-0.2</v>
      </c>
      <c r="O1070">
        <v>-0.69799999999999995</v>
      </c>
      <c r="P1070" t="str">
        <f>IF(OR(SampleSuperstore[[#This Row],[Total Sales]]&gt;'Check Outliers'!$M$7,SampleSuperstore[[#This Row],[Total Sales]]&lt;'Check Outliers'!$M$8),"Outlier","normal")</f>
        <v>normal</v>
      </c>
      <c r="Q1070" t="str">
        <f>IF(OR(SampleSuperstore[[#This Row],[Profit]]&gt;'Check Outliers'!$M$15,SampleSuperstore[[#This Row],[Profit]]&lt;'Check Outliers'!$M$16),"outlier","normal")</f>
        <v>normal</v>
      </c>
      <c r="R1070" s="1" t="str">
        <f>IF(OR(SampleSuperstore[[#This Row],[Cogs]]&gt;'Check Outliers'!$M$23,SampleSuperstore[[#This Row],[Cogs]]&lt;'Check Outliers'!$M$24),"outlier","normal")</f>
        <v>normal</v>
      </c>
    </row>
    <row r="1071" spans="1:18" x14ac:dyDescent="0.3">
      <c r="A1071" s="1" t="s">
        <v>24</v>
      </c>
      <c r="B1071" s="1" t="s">
        <v>40</v>
      </c>
      <c r="C1071" s="1" t="s">
        <v>51</v>
      </c>
      <c r="D1071" s="1" t="s">
        <v>52</v>
      </c>
      <c r="E1071" s="1" t="s">
        <v>53</v>
      </c>
      <c r="F1071" s="1" t="s">
        <v>22</v>
      </c>
      <c r="G1071" s="1" t="s">
        <v>33</v>
      </c>
      <c r="H1071">
        <v>6.3</v>
      </c>
      <c r="I1071">
        <v>4</v>
      </c>
      <c r="J1071">
        <v>25.18</v>
      </c>
      <c r="K1071" s="11">
        <v>0.7</v>
      </c>
      <c r="L1071">
        <v>-18.46</v>
      </c>
      <c r="M1071">
        <v>43.64</v>
      </c>
      <c r="N1071" s="11">
        <v>-0.73</v>
      </c>
      <c r="O1071">
        <v>-36.085999999999999</v>
      </c>
      <c r="P1071" t="str">
        <f>IF(OR(SampleSuperstore[[#This Row],[Total Sales]]&gt;'Check Outliers'!$M$7,SampleSuperstore[[#This Row],[Total Sales]]&lt;'Check Outliers'!$M$8),"Outlier","normal")</f>
        <v>normal</v>
      </c>
      <c r="Q1071" t="str">
        <f>IF(OR(SampleSuperstore[[#This Row],[Profit]]&gt;'Check Outliers'!$M$15,SampleSuperstore[[#This Row],[Profit]]&lt;'Check Outliers'!$M$16),"outlier","normal")</f>
        <v>normal</v>
      </c>
      <c r="R1071" s="1" t="str">
        <f>IF(OR(SampleSuperstore[[#This Row],[Cogs]]&gt;'Check Outliers'!$M$23,SampleSuperstore[[#This Row],[Cogs]]&lt;'Check Outliers'!$M$24),"outlier","normal")</f>
        <v>normal</v>
      </c>
    </row>
    <row r="1072" spans="1:18" x14ac:dyDescent="0.3">
      <c r="A1072" s="1" t="s">
        <v>24</v>
      </c>
      <c r="B1072" s="1" t="s">
        <v>40</v>
      </c>
      <c r="C1072" s="1" t="s">
        <v>19</v>
      </c>
      <c r="D1072" s="1" t="s">
        <v>20</v>
      </c>
      <c r="E1072" s="1" t="s">
        <v>21</v>
      </c>
      <c r="F1072" s="1" t="s">
        <v>22</v>
      </c>
      <c r="G1072" s="1" t="s">
        <v>30</v>
      </c>
      <c r="H1072">
        <v>2.78</v>
      </c>
      <c r="I1072">
        <v>7</v>
      </c>
      <c r="J1072">
        <v>19.46</v>
      </c>
      <c r="K1072" s="11">
        <v>0</v>
      </c>
      <c r="L1072">
        <v>5.0599999999999996</v>
      </c>
      <c r="M1072">
        <v>14.4</v>
      </c>
      <c r="N1072" s="11">
        <v>0.26</v>
      </c>
      <c r="O1072">
        <v>5.0599999999999996</v>
      </c>
      <c r="P1072" t="str">
        <f>IF(OR(SampleSuperstore[[#This Row],[Total Sales]]&gt;'Check Outliers'!$M$7,SampleSuperstore[[#This Row],[Total Sales]]&lt;'Check Outliers'!$M$8),"Outlier","normal")</f>
        <v>normal</v>
      </c>
      <c r="Q1072" t="str">
        <f>IF(OR(SampleSuperstore[[#This Row],[Profit]]&gt;'Check Outliers'!$M$15,SampleSuperstore[[#This Row],[Profit]]&lt;'Check Outliers'!$M$16),"outlier","normal")</f>
        <v>normal</v>
      </c>
      <c r="R1072" s="1" t="str">
        <f>IF(OR(SampleSuperstore[[#This Row],[Cogs]]&gt;'Check Outliers'!$M$23,SampleSuperstore[[#This Row],[Cogs]]&lt;'Check Outliers'!$M$24),"outlier","normal")</f>
        <v>normal</v>
      </c>
    </row>
    <row r="1073" spans="1:18" x14ac:dyDescent="0.3">
      <c r="A1073" s="1" t="s">
        <v>24</v>
      </c>
      <c r="B1073" s="1" t="s">
        <v>40</v>
      </c>
      <c r="C1073" s="1" t="s">
        <v>130</v>
      </c>
      <c r="D1073" s="1" t="s">
        <v>94</v>
      </c>
      <c r="E1073" s="1" t="s">
        <v>21</v>
      </c>
      <c r="F1073" s="1" t="s">
        <v>22</v>
      </c>
      <c r="G1073" s="1" t="s">
        <v>37</v>
      </c>
      <c r="H1073">
        <v>9.82</v>
      </c>
      <c r="I1073">
        <v>3</v>
      </c>
      <c r="J1073">
        <v>29.47</v>
      </c>
      <c r="K1073" s="11">
        <v>0.2</v>
      </c>
      <c r="L1073">
        <v>9.9499999999999993</v>
      </c>
      <c r="M1073">
        <v>19.52</v>
      </c>
      <c r="N1073" s="11">
        <v>0.34</v>
      </c>
      <c r="O1073">
        <v>4.0559999999999992</v>
      </c>
      <c r="P1073" t="str">
        <f>IF(OR(SampleSuperstore[[#This Row],[Total Sales]]&gt;'Check Outliers'!$M$7,SampleSuperstore[[#This Row],[Total Sales]]&lt;'Check Outliers'!$M$8),"Outlier","normal")</f>
        <v>normal</v>
      </c>
      <c r="Q1073" t="str">
        <f>IF(OR(SampleSuperstore[[#This Row],[Profit]]&gt;'Check Outliers'!$M$15,SampleSuperstore[[#This Row],[Profit]]&lt;'Check Outliers'!$M$16),"outlier","normal")</f>
        <v>normal</v>
      </c>
      <c r="R1073" s="1" t="str">
        <f>IF(OR(SampleSuperstore[[#This Row],[Cogs]]&gt;'Check Outliers'!$M$23,SampleSuperstore[[#This Row],[Cogs]]&lt;'Check Outliers'!$M$24),"outlier","normal")</f>
        <v>normal</v>
      </c>
    </row>
    <row r="1074" spans="1:18" x14ac:dyDescent="0.3">
      <c r="A1074" s="1" t="s">
        <v>24</v>
      </c>
      <c r="B1074" s="1" t="s">
        <v>11</v>
      </c>
      <c r="C1074" s="1" t="s">
        <v>71</v>
      </c>
      <c r="D1074" s="1" t="s">
        <v>72</v>
      </c>
      <c r="E1074" s="1" t="s">
        <v>53</v>
      </c>
      <c r="F1074" s="1" t="s">
        <v>22</v>
      </c>
      <c r="G1074" s="1" t="s">
        <v>33</v>
      </c>
      <c r="H1074">
        <v>4.32</v>
      </c>
      <c r="I1074">
        <v>2</v>
      </c>
      <c r="J1074">
        <v>8.64</v>
      </c>
      <c r="K1074" s="11">
        <v>0.2</v>
      </c>
      <c r="L1074">
        <v>3.02</v>
      </c>
      <c r="M1074">
        <v>5.62</v>
      </c>
      <c r="N1074" s="11">
        <v>0.35</v>
      </c>
      <c r="O1074">
        <v>1.2919999999999998</v>
      </c>
      <c r="P1074" t="str">
        <f>IF(OR(SampleSuperstore[[#This Row],[Total Sales]]&gt;'Check Outliers'!$M$7,SampleSuperstore[[#This Row],[Total Sales]]&lt;'Check Outliers'!$M$8),"Outlier","normal")</f>
        <v>normal</v>
      </c>
      <c r="Q1074" t="str">
        <f>IF(OR(SampleSuperstore[[#This Row],[Profit]]&gt;'Check Outliers'!$M$15,SampleSuperstore[[#This Row],[Profit]]&lt;'Check Outliers'!$M$16),"outlier","normal")</f>
        <v>normal</v>
      </c>
      <c r="R1074" s="1" t="str">
        <f>IF(OR(SampleSuperstore[[#This Row],[Cogs]]&gt;'Check Outliers'!$M$23,SampleSuperstore[[#This Row],[Cogs]]&lt;'Check Outliers'!$M$24),"outlier","normal")</f>
        <v>normal</v>
      </c>
    </row>
    <row r="1075" spans="1:18" x14ac:dyDescent="0.3">
      <c r="A1075" s="1" t="s">
        <v>24</v>
      </c>
      <c r="B1075" s="1" t="s">
        <v>11</v>
      </c>
      <c r="C1075" s="1" t="s">
        <v>202</v>
      </c>
      <c r="D1075" s="1" t="s">
        <v>77</v>
      </c>
      <c r="E1075" s="1" t="s">
        <v>21</v>
      </c>
      <c r="F1075" s="1" t="s">
        <v>22</v>
      </c>
      <c r="G1075" s="1" t="s">
        <v>33</v>
      </c>
      <c r="H1075">
        <v>1.25</v>
      </c>
      <c r="I1075">
        <v>5</v>
      </c>
      <c r="J1075">
        <v>6.27</v>
      </c>
      <c r="K1075" s="11">
        <v>0.7</v>
      </c>
      <c r="L1075">
        <v>-4.5999999999999996</v>
      </c>
      <c r="M1075">
        <v>10.87</v>
      </c>
      <c r="N1075" s="11">
        <v>-0.73</v>
      </c>
      <c r="O1075">
        <v>-8.988999999999999</v>
      </c>
      <c r="P1075" t="str">
        <f>IF(OR(SampleSuperstore[[#This Row],[Total Sales]]&gt;'Check Outliers'!$M$7,SampleSuperstore[[#This Row],[Total Sales]]&lt;'Check Outliers'!$M$8),"Outlier","normal")</f>
        <v>normal</v>
      </c>
      <c r="Q1075" t="str">
        <f>IF(OR(SampleSuperstore[[#This Row],[Profit]]&gt;'Check Outliers'!$M$15,SampleSuperstore[[#This Row],[Profit]]&lt;'Check Outliers'!$M$16),"outlier","normal")</f>
        <v>normal</v>
      </c>
      <c r="R1075" s="1" t="str">
        <f>IF(OR(SampleSuperstore[[#This Row],[Cogs]]&gt;'Check Outliers'!$M$23,SampleSuperstore[[#This Row],[Cogs]]&lt;'Check Outliers'!$M$24),"outlier","normal")</f>
        <v>normal</v>
      </c>
    </row>
    <row r="1076" spans="1:18" x14ac:dyDescent="0.3">
      <c r="A1076" s="1" t="s">
        <v>24</v>
      </c>
      <c r="B1076" s="1" t="s">
        <v>11</v>
      </c>
      <c r="C1076" s="1" t="s">
        <v>202</v>
      </c>
      <c r="D1076" s="1" t="s">
        <v>77</v>
      </c>
      <c r="E1076" s="1" t="s">
        <v>21</v>
      </c>
      <c r="F1076" s="1" t="s">
        <v>22</v>
      </c>
      <c r="G1076" s="1" t="s">
        <v>33</v>
      </c>
      <c r="H1076">
        <v>0.62</v>
      </c>
      <c r="I1076">
        <v>7</v>
      </c>
      <c r="J1076">
        <v>4.37</v>
      </c>
      <c r="K1076" s="11">
        <v>0.7</v>
      </c>
      <c r="L1076">
        <v>-3.35</v>
      </c>
      <c r="M1076">
        <v>7.72</v>
      </c>
      <c r="N1076" s="11">
        <v>-0.77</v>
      </c>
      <c r="O1076">
        <v>-6.4089999999999998</v>
      </c>
      <c r="P1076" t="str">
        <f>IF(OR(SampleSuperstore[[#This Row],[Total Sales]]&gt;'Check Outliers'!$M$7,SampleSuperstore[[#This Row],[Total Sales]]&lt;'Check Outliers'!$M$8),"Outlier","normal")</f>
        <v>normal</v>
      </c>
      <c r="Q1076" t="str">
        <f>IF(OR(SampleSuperstore[[#This Row],[Profit]]&gt;'Check Outliers'!$M$15,SampleSuperstore[[#This Row],[Profit]]&lt;'Check Outliers'!$M$16),"outlier","normal")</f>
        <v>normal</v>
      </c>
      <c r="R1076" s="1" t="str">
        <f>IF(OR(SampleSuperstore[[#This Row],[Cogs]]&gt;'Check Outliers'!$M$23,SampleSuperstore[[#This Row],[Cogs]]&lt;'Check Outliers'!$M$24),"outlier","normal")</f>
        <v>normal</v>
      </c>
    </row>
    <row r="1077" spans="1:18" x14ac:dyDescent="0.3">
      <c r="A1077" s="1" t="s">
        <v>24</v>
      </c>
      <c r="B1077" s="1" t="s">
        <v>11</v>
      </c>
      <c r="C1077" s="1" t="s">
        <v>202</v>
      </c>
      <c r="D1077" s="1" t="s">
        <v>77</v>
      </c>
      <c r="E1077" s="1" t="s">
        <v>21</v>
      </c>
      <c r="F1077" s="1" t="s">
        <v>31</v>
      </c>
      <c r="G1077" s="1" t="s">
        <v>55</v>
      </c>
      <c r="H1077">
        <v>15.99</v>
      </c>
      <c r="I1077">
        <v>2</v>
      </c>
      <c r="J1077">
        <v>31.98</v>
      </c>
      <c r="K1077" s="11">
        <v>0.2</v>
      </c>
      <c r="L1077">
        <v>2</v>
      </c>
      <c r="M1077">
        <v>29.98</v>
      </c>
      <c r="N1077" s="11">
        <v>0.06</v>
      </c>
      <c r="O1077">
        <v>-4.3960000000000008</v>
      </c>
      <c r="P1077" t="str">
        <f>IF(OR(SampleSuperstore[[#This Row],[Total Sales]]&gt;'Check Outliers'!$M$7,SampleSuperstore[[#This Row],[Total Sales]]&lt;'Check Outliers'!$M$8),"Outlier","normal")</f>
        <v>normal</v>
      </c>
      <c r="Q1077" t="str">
        <f>IF(OR(SampleSuperstore[[#This Row],[Profit]]&gt;'Check Outliers'!$M$15,SampleSuperstore[[#This Row],[Profit]]&lt;'Check Outliers'!$M$16),"outlier","normal")</f>
        <v>normal</v>
      </c>
      <c r="R1077" s="1" t="str">
        <f>IF(OR(SampleSuperstore[[#This Row],[Cogs]]&gt;'Check Outliers'!$M$23,SampleSuperstore[[#This Row],[Cogs]]&lt;'Check Outliers'!$M$24),"outlier","normal")</f>
        <v>normal</v>
      </c>
    </row>
    <row r="1078" spans="1:18" x14ac:dyDescent="0.3">
      <c r="A1078" s="1" t="s">
        <v>58</v>
      </c>
      <c r="B1078" s="1" t="s">
        <v>40</v>
      </c>
      <c r="C1078" s="1" t="s">
        <v>99</v>
      </c>
      <c r="D1078" s="1" t="s">
        <v>70</v>
      </c>
      <c r="E1078" s="1" t="s">
        <v>43</v>
      </c>
      <c r="F1078" s="1" t="s">
        <v>22</v>
      </c>
      <c r="G1078" s="1" t="s">
        <v>30</v>
      </c>
      <c r="H1078">
        <v>5.84</v>
      </c>
      <c r="I1078">
        <v>7</v>
      </c>
      <c r="J1078">
        <v>40.880000000000003</v>
      </c>
      <c r="K1078" s="11">
        <v>0</v>
      </c>
      <c r="L1078">
        <v>10.63</v>
      </c>
      <c r="M1078">
        <v>30.25</v>
      </c>
      <c r="N1078" s="11">
        <v>0.26</v>
      </c>
      <c r="O1078">
        <v>10.63</v>
      </c>
      <c r="P1078" t="str">
        <f>IF(OR(SampleSuperstore[[#This Row],[Total Sales]]&gt;'Check Outliers'!$M$7,SampleSuperstore[[#This Row],[Total Sales]]&lt;'Check Outliers'!$M$8),"Outlier","normal")</f>
        <v>normal</v>
      </c>
      <c r="Q1078" t="str">
        <f>IF(OR(SampleSuperstore[[#This Row],[Profit]]&gt;'Check Outliers'!$M$15,SampleSuperstore[[#This Row],[Profit]]&lt;'Check Outliers'!$M$16),"outlier","normal")</f>
        <v>normal</v>
      </c>
      <c r="R1078" s="1" t="str">
        <f>IF(OR(SampleSuperstore[[#This Row],[Cogs]]&gt;'Check Outliers'!$M$23,SampleSuperstore[[#This Row],[Cogs]]&lt;'Check Outliers'!$M$24),"outlier","normal")</f>
        <v>normal</v>
      </c>
    </row>
    <row r="1079" spans="1:18" x14ac:dyDescent="0.3">
      <c r="A1079" s="1" t="s">
        <v>10</v>
      </c>
      <c r="B1079" s="1" t="s">
        <v>11</v>
      </c>
      <c r="C1079" s="1" t="s">
        <v>38</v>
      </c>
      <c r="D1079" s="1" t="s">
        <v>39</v>
      </c>
      <c r="E1079" s="1" t="s">
        <v>21</v>
      </c>
      <c r="F1079" s="1" t="s">
        <v>22</v>
      </c>
      <c r="G1079" s="1" t="s">
        <v>34</v>
      </c>
      <c r="H1079">
        <v>59.98</v>
      </c>
      <c r="I1079">
        <v>2</v>
      </c>
      <c r="J1079">
        <v>119.96</v>
      </c>
      <c r="K1079" s="11">
        <v>0</v>
      </c>
      <c r="L1079">
        <v>33.590000000000003</v>
      </c>
      <c r="M1079">
        <v>86.37</v>
      </c>
      <c r="N1079" s="11">
        <v>0.28000000000000003</v>
      </c>
      <c r="O1079">
        <v>33.590000000000003</v>
      </c>
      <c r="P1079" t="str">
        <f>IF(OR(SampleSuperstore[[#This Row],[Total Sales]]&gt;'Check Outliers'!$M$7,SampleSuperstore[[#This Row],[Total Sales]]&lt;'Check Outliers'!$M$8),"Outlier","normal")</f>
        <v>normal</v>
      </c>
      <c r="Q1079" t="str">
        <f>IF(OR(SampleSuperstore[[#This Row],[Profit]]&gt;'Check Outliers'!$M$15,SampleSuperstore[[#This Row],[Profit]]&lt;'Check Outliers'!$M$16),"outlier","normal")</f>
        <v>normal</v>
      </c>
      <c r="R1079" s="1" t="str">
        <f>IF(OR(SampleSuperstore[[#This Row],[Cogs]]&gt;'Check Outliers'!$M$23,SampleSuperstore[[#This Row],[Cogs]]&lt;'Check Outliers'!$M$24),"outlier","normal")</f>
        <v>normal</v>
      </c>
    </row>
    <row r="1080" spans="1:18" x14ac:dyDescent="0.3">
      <c r="A1080" s="1" t="s">
        <v>10</v>
      </c>
      <c r="B1080" s="1" t="s">
        <v>11</v>
      </c>
      <c r="C1080" s="1" t="s">
        <v>38</v>
      </c>
      <c r="D1080" s="1" t="s">
        <v>39</v>
      </c>
      <c r="E1080" s="1" t="s">
        <v>21</v>
      </c>
      <c r="F1080" s="1" t="s">
        <v>22</v>
      </c>
      <c r="G1080" s="1" t="s">
        <v>28</v>
      </c>
      <c r="H1080">
        <v>10.48</v>
      </c>
      <c r="I1080">
        <v>3</v>
      </c>
      <c r="J1080">
        <v>31.44</v>
      </c>
      <c r="K1080" s="11">
        <v>0</v>
      </c>
      <c r="L1080">
        <v>8.49</v>
      </c>
      <c r="M1080">
        <v>22.95</v>
      </c>
      <c r="N1080" s="11">
        <v>0.27</v>
      </c>
      <c r="O1080">
        <v>8.49</v>
      </c>
      <c r="P1080" t="str">
        <f>IF(OR(SampleSuperstore[[#This Row],[Total Sales]]&gt;'Check Outliers'!$M$7,SampleSuperstore[[#This Row],[Total Sales]]&lt;'Check Outliers'!$M$8),"Outlier","normal")</f>
        <v>normal</v>
      </c>
      <c r="Q1080" t="str">
        <f>IF(OR(SampleSuperstore[[#This Row],[Profit]]&gt;'Check Outliers'!$M$15,SampleSuperstore[[#This Row],[Profit]]&lt;'Check Outliers'!$M$16),"outlier","normal")</f>
        <v>normal</v>
      </c>
      <c r="R1080" s="1" t="str">
        <f>IF(OR(SampleSuperstore[[#This Row],[Cogs]]&gt;'Check Outliers'!$M$23,SampleSuperstore[[#This Row],[Cogs]]&lt;'Check Outliers'!$M$24),"outlier","normal")</f>
        <v>normal</v>
      </c>
    </row>
    <row r="1081" spans="1:18" x14ac:dyDescent="0.3">
      <c r="A1081" s="1" t="s">
        <v>10</v>
      </c>
      <c r="B1081" s="1" t="s">
        <v>11</v>
      </c>
      <c r="C1081" s="1" t="s">
        <v>38</v>
      </c>
      <c r="D1081" s="1" t="s">
        <v>39</v>
      </c>
      <c r="E1081" s="1" t="s">
        <v>21</v>
      </c>
      <c r="F1081" s="1" t="s">
        <v>22</v>
      </c>
      <c r="G1081" s="1" t="s">
        <v>33</v>
      </c>
      <c r="H1081">
        <v>6.88</v>
      </c>
      <c r="I1081">
        <v>1</v>
      </c>
      <c r="J1081">
        <v>6.88</v>
      </c>
      <c r="K1081" s="11">
        <v>0.2</v>
      </c>
      <c r="L1081">
        <v>2.3199999999999998</v>
      </c>
      <c r="M1081">
        <v>4.5599999999999996</v>
      </c>
      <c r="N1081" s="11">
        <v>0.34</v>
      </c>
      <c r="O1081">
        <v>0.94399999999999973</v>
      </c>
      <c r="P1081" t="str">
        <f>IF(OR(SampleSuperstore[[#This Row],[Total Sales]]&gt;'Check Outliers'!$M$7,SampleSuperstore[[#This Row],[Total Sales]]&lt;'Check Outliers'!$M$8),"Outlier","normal")</f>
        <v>normal</v>
      </c>
      <c r="Q1081" t="str">
        <f>IF(OR(SampleSuperstore[[#This Row],[Profit]]&gt;'Check Outliers'!$M$15,SampleSuperstore[[#This Row],[Profit]]&lt;'Check Outliers'!$M$16),"outlier","normal")</f>
        <v>normal</v>
      </c>
      <c r="R1081" s="1" t="str">
        <f>IF(OR(SampleSuperstore[[#This Row],[Cogs]]&gt;'Check Outliers'!$M$23,SampleSuperstore[[#This Row],[Cogs]]&lt;'Check Outliers'!$M$24),"outlier","normal")</f>
        <v>normal</v>
      </c>
    </row>
    <row r="1082" spans="1:18" x14ac:dyDescent="0.3">
      <c r="A1082" s="1" t="s">
        <v>24</v>
      </c>
      <c r="B1082" s="1" t="s">
        <v>18</v>
      </c>
      <c r="C1082" s="1" t="s">
        <v>136</v>
      </c>
      <c r="D1082" s="1" t="s">
        <v>66</v>
      </c>
      <c r="E1082" s="1" t="s">
        <v>43</v>
      </c>
      <c r="F1082" s="1" t="s">
        <v>22</v>
      </c>
      <c r="G1082" s="1" t="s">
        <v>37</v>
      </c>
      <c r="H1082">
        <v>4.9800000000000004</v>
      </c>
      <c r="I1082">
        <v>4</v>
      </c>
      <c r="J1082">
        <v>19.920000000000002</v>
      </c>
      <c r="K1082" s="11">
        <v>0</v>
      </c>
      <c r="L1082">
        <v>9.36</v>
      </c>
      <c r="M1082">
        <v>10.56</v>
      </c>
      <c r="N1082" s="11">
        <v>0.47</v>
      </c>
      <c r="O1082">
        <v>9.36</v>
      </c>
      <c r="P1082" t="str">
        <f>IF(OR(SampleSuperstore[[#This Row],[Total Sales]]&gt;'Check Outliers'!$M$7,SampleSuperstore[[#This Row],[Total Sales]]&lt;'Check Outliers'!$M$8),"Outlier","normal")</f>
        <v>normal</v>
      </c>
      <c r="Q1082" t="str">
        <f>IF(OR(SampleSuperstore[[#This Row],[Profit]]&gt;'Check Outliers'!$M$15,SampleSuperstore[[#This Row],[Profit]]&lt;'Check Outliers'!$M$16),"outlier","normal")</f>
        <v>normal</v>
      </c>
      <c r="R1082" s="1" t="str">
        <f>IF(OR(SampleSuperstore[[#This Row],[Cogs]]&gt;'Check Outliers'!$M$23,SampleSuperstore[[#This Row],[Cogs]]&lt;'Check Outliers'!$M$24),"outlier","normal")</f>
        <v>normal</v>
      </c>
    </row>
    <row r="1083" spans="1:18" hidden="1" x14ac:dyDescent="0.3">
      <c r="A1083" s="1" t="s">
        <v>24</v>
      </c>
      <c r="B1083" s="1" t="s">
        <v>18</v>
      </c>
      <c r="C1083" s="1" t="s">
        <v>136</v>
      </c>
      <c r="D1083" s="1" t="s">
        <v>66</v>
      </c>
      <c r="E1083" s="1" t="s">
        <v>43</v>
      </c>
      <c r="F1083" s="1" t="s">
        <v>15</v>
      </c>
      <c r="G1083" s="1" t="s">
        <v>17</v>
      </c>
      <c r="H1083">
        <v>122.99</v>
      </c>
      <c r="I1083">
        <v>9</v>
      </c>
      <c r="J1083">
        <v>1106.9100000000001</v>
      </c>
      <c r="K1083" s="1">
        <v>0</v>
      </c>
      <c r="L1083">
        <v>121.76</v>
      </c>
      <c r="M1083">
        <v>985.15</v>
      </c>
      <c r="N1083">
        <v>0.11</v>
      </c>
      <c r="O1083">
        <v>121.76</v>
      </c>
      <c r="P1083" t="str">
        <f>IF(OR(SampleSuperstore[[#This Row],[Total Sales]]&gt;'Check Outliers'!$M$7,SampleSuperstore[[#This Row],[Total Sales]]&lt;'Check Outliers'!$M$8),"Outlier","normal")</f>
        <v>Outlier</v>
      </c>
      <c r="Q1083" t="str">
        <f>IF(OR(SampleSuperstore[[#This Row],[Profit]]&gt;'Check Outliers'!$M$15,SampleSuperstore[[#This Row],[Profit]]&lt;'Check Outliers'!$M$16),"outlier","normal")</f>
        <v>outlier</v>
      </c>
      <c r="R1083" s="1" t="str">
        <f>IF(OR(SampleSuperstore[[#This Row],[Cogs]]&gt;'Check Outliers'!$M$23,SampleSuperstore[[#This Row],[Cogs]]&lt;'Check Outliers'!$M$24),"outlier","normal")</f>
        <v>outlier</v>
      </c>
    </row>
    <row r="1084" spans="1:18" hidden="1" x14ac:dyDescent="0.3">
      <c r="A1084" s="1" t="s">
        <v>24</v>
      </c>
      <c r="B1084" s="1" t="s">
        <v>11</v>
      </c>
      <c r="C1084" s="1" t="s">
        <v>262</v>
      </c>
      <c r="D1084" s="1" t="s">
        <v>72</v>
      </c>
      <c r="E1084" s="1" t="s">
        <v>53</v>
      </c>
      <c r="F1084" s="1" t="s">
        <v>15</v>
      </c>
      <c r="G1084" s="1" t="s">
        <v>27</v>
      </c>
      <c r="H1084">
        <v>104.57</v>
      </c>
      <c r="I1084">
        <v>8</v>
      </c>
      <c r="J1084">
        <v>836.59</v>
      </c>
      <c r="K1084" s="1">
        <v>0.4</v>
      </c>
      <c r="L1084">
        <v>-264.92</v>
      </c>
      <c r="M1084">
        <v>1101.51</v>
      </c>
      <c r="N1084">
        <v>-0.32</v>
      </c>
      <c r="O1084">
        <v>-599.55600000000004</v>
      </c>
      <c r="P1084" t="str">
        <f>IF(OR(SampleSuperstore[[#This Row],[Total Sales]]&gt;'Check Outliers'!$M$7,SampleSuperstore[[#This Row],[Total Sales]]&lt;'Check Outliers'!$M$8),"Outlier","normal")</f>
        <v>Outlier</v>
      </c>
      <c r="Q1084" t="str">
        <f>IF(OR(SampleSuperstore[[#This Row],[Profit]]&gt;'Check Outliers'!$M$15,SampleSuperstore[[#This Row],[Profit]]&lt;'Check Outliers'!$M$16),"outlier","normal")</f>
        <v>outlier</v>
      </c>
      <c r="R1084" s="1" t="str">
        <f>IF(OR(SampleSuperstore[[#This Row],[Cogs]]&gt;'Check Outliers'!$M$23,SampleSuperstore[[#This Row],[Cogs]]&lt;'Check Outliers'!$M$24),"outlier","normal")</f>
        <v>outlier</v>
      </c>
    </row>
    <row r="1085" spans="1:18" x14ac:dyDescent="0.3">
      <c r="A1085" s="1" t="s">
        <v>24</v>
      </c>
      <c r="B1085" s="1" t="s">
        <v>11</v>
      </c>
      <c r="C1085" s="1" t="s">
        <v>262</v>
      </c>
      <c r="D1085" s="1" t="s">
        <v>72</v>
      </c>
      <c r="E1085" s="1" t="s">
        <v>53</v>
      </c>
      <c r="F1085" s="1" t="s">
        <v>22</v>
      </c>
      <c r="G1085" s="1" t="s">
        <v>37</v>
      </c>
      <c r="H1085">
        <v>26.38</v>
      </c>
      <c r="I1085">
        <v>1</v>
      </c>
      <c r="J1085">
        <v>26.38</v>
      </c>
      <c r="K1085" s="11">
        <v>0</v>
      </c>
      <c r="L1085">
        <v>12.13</v>
      </c>
      <c r="M1085">
        <v>14.25</v>
      </c>
      <c r="N1085" s="11">
        <v>0.46</v>
      </c>
      <c r="O1085">
        <v>12.13</v>
      </c>
      <c r="P1085" t="str">
        <f>IF(OR(SampleSuperstore[[#This Row],[Total Sales]]&gt;'Check Outliers'!$M$7,SampleSuperstore[[#This Row],[Total Sales]]&lt;'Check Outliers'!$M$8),"Outlier","normal")</f>
        <v>normal</v>
      </c>
      <c r="Q1085" t="str">
        <f>IF(OR(SampleSuperstore[[#This Row],[Profit]]&gt;'Check Outliers'!$M$15,SampleSuperstore[[#This Row],[Profit]]&lt;'Check Outliers'!$M$16),"outlier","normal")</f>
        <v>normal</v>
      </c>
      <c r="R1085" s="1" t="str">
        <f>IF(OR(SampleSuperstore[[#This Row],[Cogs]]&gt;'Check Outliers'!$M$23,SampleSuperstore[[#This Row],[Cogs]]&lt;'Check Outliers'!$M$24),"outlier","normal")</f>
        <v>normal</v>
      </c>
    </row>
    <row r="1086" spans="1:18" hidden="1" x14ac:dyDescent="0.3">
      <c r="A1086" s="1" t="s">
        <v>24</v>
      </c>
      <c r="B1086" s="1" t="s">
        <v>11</v>
      </c>
      <c r="C1086" s="1" t="s">
        <v>262</v>
      </c>
      <c r="D1086" s="1" t="s">
        <v>72</v>
      </c>
      <c r="E1086" s="1" t="s">
        <v>53</v>
      </c>
      <c r="F1086" s="1" t="s">
        <v>22</v>
      </c>
      <c r="G1086" s="1" t="s">
        <v>28</v>
      </c>
      <c r="H1086">
        <v>181.46</v>
      </c>
      <c r="I1086">
        <v>2</v>
      </c>
      <c r="J1086">
        <v>362.92</v>
      </c>
      <c r="K1086" s="1">
        <v>0</v>
      </c>
      <c r="L1086">
        <v>105.25</v>
      </c>
      <c r="M1086">
        <v>257.67</v>
      </c>
      <c r="N1086">
        <v>0.28999999999999998</v>
      </c>
      <c r="O1086">
        <v>105.25</v>
      </c>
      <c r="P1086" t="str">
        <f>IF(OR(SampleSuperstore[[#This Row],[Total Sales]]&gt;'Check Outliers'!$M$7,SampleSuperstore[[#This Row],[Total Sales]]&lt;'Check Outliers'!$M$8),"Outlier","normal")</f>
        <v>normal</v>
      </c>
      <c r="Q1086" t="str">
        <f>IF(OR(SampleSuperstore[[#This Row],[Profit]]&gt;'Check Outliers'!$M$15,SampleSuperstore[[#This Row],[Profit]]&lt;'Check Outliers'!$M$16),"outlier","normal")</f>
        <v>outlier</v>
      </c>
      <c r="R1086" s="1" t="str">
        <f>IF(OR(SampleSuperstore[[#This Row],[Cogs]]&gt;'Check Outliers'!$M$23,SampleSuperstore[[#This Row],[Cogs]]&lt;'Check Outliers'!$M$24),"outlier","normal")</f>
        <v>normal</v>
      </c>
    </row>
    <row r="1087" spans="1:18" hidden="1" x14ac:dyDescent="0.3">
      <c r="A1087" s="1" t="s">
        <v>24</v>
      </c>
      <c r="B1087" s="1" t="s">
        <v>11</v>
      </c>
      <c r="C1087" s="1" t="s">
        <v>262</v>
      </c>
      <c r="D1087" s="1" t="s">
        <v>72</v>
      </c>
      <c r="E1087" s="1" t="s">
        <v>53</v>
      </c>
      <c r="F1087" s="1" t="s">
        <v>31</v>
      </c>
      <c r="G1087" s="1" t="s">
        <v>119</v>
      </c>
      <c r="H1087">
        <v>699.99</v>
      </c>
      <c r="I1087">
        <v>7</v>
      </c>
      <c r="J1087">
        <v>4899.93</v>
      </c>
      <c r="K1087" s="1">
        <v>0</v>
      </c>
      <c r="L1087">
        <v>2400.9699999999998</v>
      </c>
      <c r="M1087">
        <v>2498.96</v>
      </c>
      <c r="N1087">
        <v>0.49</v>
      </c>
      <c r="O1087">
        <v>2400.9699999999998</v>
      </c>
      <c r="P1087" t="str">
        <f>IF(OR(SampleSuperstore[[#This Row],[Total Sales]]&gt;'Check Outliers'!$M$7,SampleSuperstore[[#This Row],[Total Sales]]&lt;'Check Outliers'!$M$8),"Outlier","normal")</f>
        <v>Outlier</v>
      </c>
      <c r="Q1087" t="str">
        <f>IF(OR(SampleSuperstore[[#This Row],[Profit]]&gt;'Check Outliers'!$M$15,SampleSuperstore[[#This Row],[Profit]]&lt;'Check Outliers'!$M$16),"outlier","normal")</f>
        <v>outlier</v>
      </c>
      <c r="R1087" s="1" t="str">
        <f>IF(OR(SampleSuperstore[[#This Row],[Cogs]]&gt;'Check Outliers'!$M$23,SampleSuperstore[[#This Row],[Cogs]]&lt;'Check Outliers'!$M$24),"outlier","normal")</f>
        <v>outlier</v>
      </c>
    </row>
    <row r="1088" spans="1:18" x14ac:dyDescent="0.3">
      <c r="A1088" s="1" t="s">
        <v>164</v>
      </c>
      <c r="B1088" s="1" t="s">
        <v>11</v>
      </c>
      <c r="C1088" s="1" t="s">
        <v>170</v>
      </c>
      <c r="D1088" s="1" t="s">
        <v>98</v>
      </c>
      <c r="E1088" s="1" t="s">
        <v>43</v>
      </c>
      <c r="F1088" s="1" t="s">
        <v>22</v>
      </c>
      <c r="G1088" s="1" t="s">
        <v>37</v>
      </c>
      <c r="H1088">
        <v>6.48</v>
      </c>
      <c r="I1088">
        <v>1</v>
      </c>
      <c r="J1088">
        <v>6.48</v>
      </c>
      <c r="K1088" s="11">
        <v>0</v>
      </c>
      <c r="L1088">
        <v>3.11</v>
      </c>
      <c r="M1088">
        <v>3.37</v>
      </c>
      <c r="N1088" s="11">
        <v>0.48</v>
      </c>
      <c r="O1088">
        <v>3.11</v>
      </c>
      <c r="P1088" t="str">
        <f>IF(OR(SampleSuperstore[[#This Row],[Total Sales]]&gt;'Check Outliers'!$M$7,SampleSuperstore[[#This Row],[Total Sales]]&lt;'Check Outliers'!$M$8),"Outlier","normal")</f>
        <v>normal</v>
      </c>
      <c r="Q1088" t="str">
        <f>IF(OR(SampleSuperstore[[#This Row],[Profit]]&gt;'Check Outliers'!$M$15,SampleSuperstore[[#This Row],[Profit]]&lt;'Check Outliers'!$M$16),"outlier","normal")</f>
        <v>normal</v>
      </c>
      <c r="R1088" s="1" t="str">
        <f>IF(OR(SampleSuperstore[[#This Row],[Cogs]]&gt;'Check Outliers'!$M$23,SampleSuperstore[[#This Row],[Cogs]]&lt;'Check Outliers'!$M$24),"outlier","normal")</f>
        <v>normal</v>
      </c>
    </row>
    <row r="1089" spans="1:18" x14ac:dyDescent="0.3">
      <c r="A1089" s="1" t="s">
        <v>10</v>
      </c>
      <c r="B1089" s="1" t="s">
        <v>18</v>
      </c>
      <c r="C1089" s="1" t="s">
        <v>263</v>
      </c>
      <c r="D1089" s="1" t="s">
        <v>20</v>
      </c>
      <c r="E1089" s="1" t="s">
        <v>21</v>
      </c>
      <c r="F1089" s="1" t="s">
        <v>31</v>
      </c>
      <c r="G1089" s="1" t="s">
        <v>32</v>
      </c>
      <c r="H1089">
        <v>23.99</v>
      </c>
      <c r="I1089">
        <v>3</v>
      </c>
      <c r="J1089">
        <v>71.98</v>
      </c>
      <c r="K1089" s="11">
        <v>0.2</v>
      </c>
      <c r="L1089">
        <v>7.2</v>
      </c>
      <c r="M1089">
        <v>64.78</v>
      </c>
      <c r="N1089" s="11">
        <v>0.1</v>
      </c>
      <c r="O1089">
        <v>-7.1960000000000006</v>
      </c>
      <c r="P1089" t="str">
        <f>IF(OR(SampleSuperstore[[#This Row],[Total Sales]]&gt;'Check Outliers'!$M$7,SampleSuperstore[[#This Row],[Total Sales]]&lt;'Check Outliers'!$M$8),"Outlier","normal")</f>
        <v>normal</v>
      </c>
      <c r="Q1089" t="str">
        <f>IF(OR(SampleSuperstore[[#This Row],[Profit]]&gt;'Check Outliers'!$M$15,SampleSuperstore[[#This Row],[Profit]]&lt;'Check Outliers'!$M$16),"outlier","normal")</f>
        <v>normal</v>
      </c>
      <c r="R1089" s="1" t="str">
        <f>IF(OR(SampleSuperstore[[#This Row],[Cogs]]&gt;'Check Outliers'!$M$23,SampleSuperstore[[#This Row],[Cogs]]&lt;'Check Outliers'!$M$24),"outlier","normal")</f>
        <v>normal</v>
      </c>
    </row>
    <row r="1090" spans="1:18" x14ac:dyDescent="0.3">
      <c r="A1090" s="1" t="s">
        <v>10</v>
      </c>
      <c r="B1090" s="1" t="s">
        <v>18</v>
      </c>
      <c r="C1090" s="1" t="s">
        <v>263</v>
      </c>
      <c r="D1090" s="1" t="s">
        <v>20</v>
      </c>
      <c r="E1090" s="1" t="s">
        <v>21</v>
      </c>
      <c r="F1090" s="1" t="s">
        <v>22</v>
      </c>
      <c r="G1090" s="1" t="s">
        <v>23</v>
      </c>
      <c r="H1090">
        <v>3.15</v>
      </c>
      <c r="I1090">
        <v>1</v>
      </c>
      <c r="J1090">
        <v>3.15</v>
      </c>
      <c r="K1090" s="11">
        <v>0</v>
      </c>
      <c r="L1090">
        <v>1.51</v>
      </c>
      <c r="M1090">
        <v>1.64</v>
      </c>
      <c r="N1090" s="11">
        <v>0.48</v>
      </c>
      <c r="O1090">
        <v>1.51</v>
      </c>
      <c r="P1090" t="str">
        <f>IF(OR(SampleSuperstore[[#This Row],[Total Sales]]&gt;'Check Outliers'!$M$7,SampleSuperstore[[#This Row],[Total Sales]]&lt;'Check Outliers'!$M$8),"Outlier","normal")</f>
        <v>normal</v>
      </c>
      <c r="Q1090" t="str">
        <f>IF(OR(SampleSuperstore[[#This Row],[Profit]]&gt;'Check Outliers'!$M$15,SampleSuperstore[[#This Row],[Profit]]&lt;'Check Outliers'!$M$16),"outlier","normal")</f>
        <v>normal</v>
      </c>
      <c r="R1090" s="1" t="str">
        <f>IF(OR(SampleSuperstore[[#This Row],[Cogs]]&gt;'Check Outliers'!$M$23,SampleSuperstore[[#This Row],[Cogs]]&lt;'Check Outliers'!$M$24),"outlier","normal")</f>
        <v>normal</v>
      </c>
    </row>
    <row r="1091" spans="1:18" x14ac:dyDescent="0.3">
      <c r="A1091" s="1" t="s">
        <v>24</v>
      </c>
      <c r="B1091" s="1" t="s">
        <v>18</v>
      </c>
      <c r="C1091" s="1" t="s">
        <v>120</v>
      </c>
      <c r="D1091" s="1" t="s">
        <v>36</v>
      </c>
      <c r="E1091" s="1" t="s">
        <v>14</v>
      </c>
      <c r="F1091" s="1" t="s">
        <v>15</v>
      </c>
      <c r="G1091" s="1" t="s">
        <v>29</v>
      </c>
      <c r="H1091">
        <v>15.99</v>
      </c>
      <c r="I1091">
        <v>2</v>
      </c>
      <c r="J1091">
        <v>31.98</v>
      </c>
      <c r="K1091" s="11">
        <v>0.2</v>
      </c>
      <c r="L1091">
        <v>2</v>
      </c>
      <c r="M1091">
        <v>29.98</v>
      </c>
      <c r="N1091" s="11">
        <v>0.06</v>
      </c>
      <c r="O1091">
        <v>-4.3960000000000008</v>
      </c>
      <c r="P1091" t="str">
        <f>IF(OR(SampleSuperstore[[#This Row],[Total Sales]]&gt;'Check Outliers'!$M$7,SampleSuperstore[[#This Row],[Total Sales]]&lt;'Check Outliers'!$M$8),"Outlier","normal")</f>
        <v>normal</v>
      </c>
      <c r="Q1091" t="str">
        <f>IF(OR(SampleSuperstore[[#This Row],[Profit]]&gt;'Check Outliers'!$M$15,SampleSuperstore[[#This Row],[Profit]]&lt;'Check Outliers'!$M$16),"outlier","normal")</f>
        <v>normal</v>
      </c>
      <c r="R1091" s="1" t="str">
        <f>IF(OR(SampleSuperstore[[#This Row],[Cogs]]&gt;'Check Outliers'!$M$23,SampleSuperstore[[#This Row],[Cogs]]&lt;'Check Outliers'!$M$24),"outlier","normal")</f>
        <v>normal</v>
      </c>
    </row>
    <row r="1092" spans="1:18" x14ac:dyDescent="0.3">
      <c r="A1092" s="1" t="s">
        <v>24</v>
      </c>
      <c r="B1092" s="1" t="s">
        <v>18</v>
      </c>
      <c r="C1092" s="1" t="s">
        <v>120</v>
      </c>
      <c r="D1092" s="1" t="s">
        <v>36</v>
      </c>
      <c r="E1092" s="1" t="s">
        <v>14</v>
      </c>
      <c r="F1092" s="1" t="s">
        <v>31</v>
      </c>
      <c r="G1092" s="1" t="s">
        <v>32</v>
      </c>
      <c r="H1092">
        <v>35.99</v>
      </c>
      <c r="I1092">
        <v>2</v>
      </c>
      <c r="J1092">
        <v>71.98</v>
      </c>
      <c r="K1092" s="11">
        <v>0.2</v>
      </c>
      <c r="L1092">
        <v>25.19</v>
      </c>
      <c r="M1092">
        <v>46.79</v>
      </c>
      <c r="N1092" s="11">
        <v>0.35</v>
      </c>
      <c r="O1092">
        <v>10.794</v>
      </c>
      <c r="P1092" t="str">
        <f>IF(OR(SampleSuperstore[[#This Row],[Total Sales]]&gt;'Check Outliers'!$M$7,SampleSuperstore[[#This Row],[Total Sales]]&lt;'Check Outliers'!$M$8),"Outlier","normal")</f>
        <v>normal</v>
      </c>
      <c r="Q1092" t="str">
        <f>IF(OR(SampleSuperstore[[#This Row],[Profit]]&gt;'Check Outliers'!$M$15,SampleSuperstore[[#This Row],[Profit]]&lt;'Check Outliers'!$M$16),"outlier","normal")</f>
        <v>normal</v>
      </c>
      <c r="R1092" s="1" t="str">
        <f>IF(OR(SampleSuperstore[[#This Row],[Cogs]]&gt;'Check Outliers'!$M$23,SampleSuperstore[[#This Row],[Cogs]]&lt;'Check Outliers'!$M$24),"outlier","normal")</f>
        <v>normal</v>
      </c>
    </row>
    <row r="1093" spans="1:18" x14ac:dyDescent="0.3">
      <c r="A1093" s="1" t="s">
        <v>24</v>
      </c>
      <c r="B1093" s="1" t="s">
        <v>11</v>
      </c>
      <c r="C1093" s="1" t="s">
        <v>140</v>
      </c>
      <c r="D1093" s="1" t="s">
        <v>20</v>
      </c>
      <c r="E1093" s="1" t="s">
        <v>21</v>
      </c>
      <c r="F1093" s="1" t="s">
        <v>22</v>
      </c>
      <c r="G1093" s="1" t="s">
        <v>30</v>
      </c>
      <c r="H1093">
        <v>13.35</v>
      </c>
      <c r="I1093">
        <v>9</v>
      </c>
      <c r="J1093">
        <v>120.15</v>
      </c>
      <c r="K1093" s="11">
        <v>0</v>
      </c>
      <c r="L1093">
        <v>33.64</v>
      </c>
      <c r="M1093">
        <v>86.51</v>
      </c>
      <c r="N1093" s="11">
        <v>0.28000000000000003</v>
      </c>
      <c r="O1093">
        <v>33.64</v>
      </c>
      <c r="P1093" t="str">
        <f>IF(OR(SampleSuperstore[[#This Row],[Total Sales]]&gt;'Check Outliers'!$M$7,SampleSuperstore[[#This Row],[Total Sales]]&lt;'Check Outliers'!$M$8),"Outlier","normal")</f>
        <v>normal</v>
      </c>
      <c r="Q1093" t="str">
        <f>IF(OR(SampleSuperstore[[#This Row],[Profit]]&gt;'Check Outliers'!$M$15,SampleSuperstore[[#This Row],[Profit]]&lt;'Check Outliers'!$M$16),"outlier","normal")</f>
        <v>normal</v>
      </c>
      <c r="R1093" s="1" t="str">
        <f>IF(OR(SampleSuperstore[[#This Row],[Cogs]]&gt;'Check Outliers'!$M$23,SampleSuperstore[[#This Row],[Cogs]]&lt;'Check Outliers'!$M$24),"outlier","normal")</f>
        <v>normal</v>
      </c>
    </row>
    <row r="1094" spans="1:18" x14ac:dyDescent="0.3">
      <c r="A1094" s="1" t="s">
        <v>24</v>
      </c>
      <c r="B1094" s="1" t="s">
        <v>11</v>
      </c>
      <c r="C1094" s="1" t="s">
        <v>140</v>
      </c>
      <c r="D1094" s="1" t="s">
        <v>20</v>
      </c>
      <c r="E1094" s="1" t="s">
        <v>21</v>
      </c>
      <c r="F1094" s="1" t="s">
        <v>31</v>
      </c>
      <c r="G1094" s="1" t="s">
        <v>32</v>
      </c>
      <c r="H1094">
        <v>109.59</v>
      </c>
      <c r="I1094">
        <v>2</v>
      </c>
      <c r="J1094">
        <v>219.18</v>
      </c>
      <c r="K1094" s="11">
        <v>0.2</v>
      </c>
      <c r="L1094">
        <v>19.18</v>
      </c>
      <c r="M1094">
        <v>200</v>
      </c>
      <c r="N1094" s="11">
        <v>0.09</v>
      </c>
      <c r="O1094">
        <v>-24.656000000000006</v>
      </c>
      <c r="P1094" t="str">
        <f>IF(OR(SampleSuperstore[[#This Row],[Total Sales]]&gt;'Check Outliers'!$M$7,SampleSuperstore[[#This Row],[Total Sales]]&lt;'Check Outliers'!$M$8),"Outlier","normal")</f>
        <v>normal</v>
      </c>
      <c r="Q1094" t="str">
        <f>IF(OR(SampleSuperstore[[#This Row],[Profit]]&gt;'Check Outliers'!$M$15,SampleSuperstore[[#This Row],[Profit]]&lt;'Check Outliers'!$M$16),"outlier","normal")</f>
        <v>normal</v>
      </c>
      <c r="R1094" s="1" t="str">
        <f>IF(OR(SampleSuperstore[[#This Row],[Cogs]]&gt;'Check Outliers'!$M$23,SampleSuperstore[[#This Row],[Cogs]]&lt;'Check Outliers'!$M$24),"outlier","normal")</f>
        <v>normal</v>
      </c>
    </row>
    <row r="1095" spans="1:18" x14ac:dyDescent="0.3">
      <c r="A1095" s="1" t="s">
        <v>24</v>
      </c>
      <c r="B1095" s="1" t="s">
        <v>40</v>
      </c>
      <c r="C1095" s="1" t="s">
        <v>264</v>
      </c>
      <c r="D1095" s="1" t="s">
        <v>244</v>
      </c>
      <c r="E1095" s="1" t="s">
        <v>53</v>
      </c>
      <c r="F1095" s="1" t="s">
        <v>22</v>
      </c>
      <c r="G1095" s="1" t="s">
        <v>37</v>
      </c>
      <c r="H1095">
        <v>5.78</v>
      </c>
      <c r="I1095">
        <v>5</v>
      </c>
      <c r="J1095">
        <v>28.9</v>
      </c>
      <c r="K1095" s="11">
        <v>0</v>
      </c>
      <c r="L1095">
        <v>14.16</v>
      </c>
      <c r="M1095">
        <v>14.74</v>
      </c>
      <c r="N1095" s="11">
        <v>0.49</v>
      </c>
      <c r="O1095">
        <v>14.16</v>
      </c>
      <c r="P1095" t="str">
        <f>IF(OR(SampleSuperstore[[#This Row],[Total Sales]]&gt;'Check Outliers'!$M$7,SampleSuperstore[[#This Row],[Total Sales]]&lt;'Check Outliers'!$M$8),"Outlier","normal")</f>
        <v>normal</v>
      </c>
      <c r="Q1095" t="str">
        <f>IF(OR(SampleSuperstore[[#This Row],[Profit]]&gt;'Check Outliers'!$M$15,SampleSuperstore[[#This Row],[Profit]]&lt;'Check Outliers'!$M$16),"outlier","normal")</f>
        <v>normal</v>
      </c>
      <c r="R1095" s="1" t="str">
        <f>IF(OR(SampleSuperstore[[#This Row],[Cogs]]&gt;'Check Outliers'!$M$23,SampleSuperstore[[#This Row],[Cogs]]&lt;'Check Outliers'!$M$24),"outlier","normal")</f>
        <v>normal</v>
      </c>
    </row>
    <row r="1096" spans="1:18" hidden="1" x14ac:dyDescent="0.3">
      <c r="A1096" s="1" t="s">
        <v>24</v>
      </c>
      <c r="B1096" s="1" t="s">
        <v>40</v>
      </c>
      <c r="C1096" s="1" t="s">
        <v>264</v>
      </c>
      <c r="D1096" s="1" t="s">
        <v>244</v>
      </c>
      <c r="E1096" s="1" t="s">
        <v>53</v>
      </c>
      <c r="F1096" s="1" t="s">
        <v>22</v>
      </c>
      <c r="G1096" s="1" t="s">
        <v>34</v>
      </c>
      <c r="H1096">
        <v>177.98</v>
      </c>
      <c r="I1096">
        <v>2</v>
      </c>
      <c r="J1096">
        <v>355.96</v>
      </c>
      <c r="K1096" s="1">
        <v>0</v>
      </c>
      <c r="L1096">
        <v>103.23</v>
      </c>
      <c r="M1096">
        <v>252.73</v>
      </c>
      <c r="N1096">
        <v>0.28999999999999998</v>
      </c>
      <c r="O1096">
        <v>103.23</v>
      </c>
      <c r="P1096" t="str">
        <f>IF(OR(SampleSuperstore[[#This Row],[Total Sales]]&gt;'Check Outliers'!$M$7,SampleSuperstore[[#This Row],[Total Sales]]&lt;'Check Outliers'!$M$8),"Outlier","normal")</f>
        <v>normal</v>
      </c>
      <c r="Q1096" t="str">
        <f>IF(OR(SampleSuperstore[[#This Row],[Profit]]&gt;'Check Outliers'!$M$15,SampleSuperstore[[#This Row],[Profit]]&lt;'Check Outliers'!$M$16),"outlier","normal")</f>
        <v>outlier</v>
      </c>
      <c r="R1096" s="1" t="str">
        <f>IF(OR(SampleSuperstore[[#This Row],[Cogs]]&gt;'Check Outliers'!$M$23,SampleSuperstore[[#This Row],[Cogs]]&lt;'Check Outliers'!$M$24),"outlier","normal")</f>
        <v>normal</v>
      </c>
    </row>
    <row r="1097" spans="1:18" x14ac:dyDescent="0.3">
      <c r="A1097" s="1" t="s">
        <v>24</v>
      </c>
      <c r="B1097" s="1" t="s">
        <v>40</v>
      </c>
      <c r="C1097" s="1" t="s">
        <v>95</v>
      </c>
      <c r="D1097" s="1" t="s">
        <v>36</v>
      </c>
      <c r="E1097" s="1" t="s">
        <v>14</v>
      </c>
      <c r="F1097" s="1" t="s">
        <v>22</v>
      </c>
      <c r="G1097" s="1" t="s">
        <v>28</v>
      </c>
      <c r="H1097">
        <v>49.74</v>
      </c>
      <c r="I1097">
        <v>7</v>
      </c>
      <c r="J1097">
        <v>348.21</v>
      </c>
      <c r="K1097" s="11">
        <v>0.2</v>
      </c>
      <c r="L1097">
        <v>30.47</v>
      </c>
      <c r="M1097">
        <v>317.74</v>
      </c>
      <c r="N1097" s="11">
        <v>0.09</v>
      </c>
      <c r="O1097">
        <v>-39.171999999999997</v>
      </c>
      <c r="P1097" t="str">
        <f>IF(OR(SampleSuperstore[[#This Row],[Total Sales]]&gt;'Check Outliers'!$M$7,SampleSuperstore[[#This Row],[Total Sales]]&lt;'Check Outliers'!$M$8),"Outlier","normal")</f>
        <v>normal</v>
      </c>
      <c r="Q1097" t="str">
        <f>IF(OR(SampleSuperstore[[#This Row],[Profit]]&gt;'Check Outliers'!$M$15,SampleSuperstore[[#This Row],[Profit]]&lt;'Check Outliers'!$M$16),"outlier","normal")</f>
        <v>normal</v>
      </c>
      <c r="R1097" s="1" t="str">
        <f>IF(OR(SampleSuperstore[[#This Row],[Cogs]]&gt;'Check Outliers'!$M$23,SampleSuperstore[[#This Row],[Cogs]]&lt;'Check Outliers'!$M$24),"outlier","normal")</f>
        <v>normal</v>
      </c>
    </row>
    <row r="1098" spans="1:18" x14ac:dyDescent="0.3">
      <c r="A1098" s="1" t="s">
        <v>24</v>
      </c>
      <c r="B1098" s="1" t="s">
        <v>40</v>
      </c>
      <c r="C1098" s="1" t="s">
        <v>95</v>
      </c>
      <c r="D1098" s="1" t="s">
        <v>36</v>
      </c>
      <c r="E1098" s="1" t="s">
        <v>14</v>
      </c>
      <c r="F1098" s="1" t="s">
        <v>22</v>
      </c>
      <c r="G1098" s="1" t="s">
        <v>33</v>
      </c>
      <c r="H1098">
        <v>5.1100000000000003</v>
      </c>
      <c r="I1098">
        <v>7</v>
      </c>
      <c r="J1098">
        <v>35.78</v>
      </c>
      <c r="K1098" s="11">
        <v>0.7</v>
      </c>
      <c r="L1098">
        <v>-28.63</v>
      </c>
      <c r="M1098">
        <v>64.41</v>
      </c>
      <c r="N1098" s="11">
        <v>-0.8</v>
      </c>
      <c r="O1098">
        <v>-53.676000000000002</v>
      </c>
      <c r="P1098" t="str">
        <f>IF(OR(SampleSuperstore[[#This Row],[Total Sales]]&gt;'Check Outliers'!$M$7,SampleSuperstore[[#This Row],[Total Sales]]&lt;'Check Outliers'!$M$8),"Outlier","normal")</f>
        <v>normal</v>
      </c>
      <c r="Q1098" t="str">
        <f>IF(OR(SampleSuperstore[[#This Row],[Profit]]&gt;'Check Outliers'!$M$15,SampleSuperstore[[#This Row],[Profit]]&lt;'Check Outliers'!$M$16),"outlier","normal")</f>
        <v>normal</v>
      </c>
      <c r="R1098" s="1" t="str">
        <f>IF(OR(SampleSuperstore[[#This Row],[Cogs]]&gt;'Check Outliers'!$M$23,SampleSuperstore[[#This Row],[Cogs]]&lt;'Check Outliers'!$M$24),"outlier","normal")</f>
        <v>normal</v>
      </c>
    </row>
    <row r="1099" spans="1:18" hidden="1" x14ac:dyDescent="0.3">
      <c r="A1099" s="1" t="s">
        <v>58</v>
      </c>
      <c r="B1099" s="1" t="s">
        <v>18</v>
      </c>
      <c r="C1099" s="1" t="s">
        <v>19</v>
      </c>
      <c r="D1099" s="1" t="s">
        <v>20</v>
      </c>
      <c r="E1099" s="1" t="s">
        <v>21</v>
      </c>
      <c r="F1099" s="1" t="s">
        <v>15</v>
      </c>
      <c r="G1099" s="1" t="s">
        <v>27</v>
      </c>
      <c r="H1099">
        <v>89.57</v>
      </c>
      <c r="I1099">
        <v>5</v>
      </c>
      <c r="J1099">
        <v>447.84</v>
      </c>
      <c r="K1099" s="1">
        <v>0.2</v>
      </c>
      <c r="L1099">
        <v>11.2</v>
      </c>
      <c r="M1099">
        <v>436.64</v>
      </c>
      <c r="N1099">
        <v>0.03</v>
      </c>
      <c r="O1099">
        <v>-78.367999999999995</v>
      </c>
      <c r="P1099" t="str">
        <f>IF(OR(SampleSuperstore[[#This Row],[Total Sales]]&gt;'Check Outliers'!$M$7,SampleSuperstore[[#This Row],[Total Sales]]&lt;'Check Outliers'!$M$8),"Outlier","normal")</f>
        <v>normal</v>
      </c>
      <c r="Q1099" t="str">
        <f>IF(OR(SampleSuperstore[[#This Row],[Profit]]&gt;'Check Outliers'!$M$15,SampleSuperstore[[#This Row],[Profit]]&lt;'Check Outliers'!$M$16),"outlier","normal")</f>
        <v>normal</v>
      </c>
      <c r="R1099" s="1" t="str">
        <f>IF(OR(SampleSuperstore[[#This Row],[Cogs]]&gt;'Check Outliers'!$M$23,SampleSuperstore[[#This Row],[Cogs]]&lt;'Check Outliers'!$M$24),"outlier","normal")</f>
        <v>outlier</v>
      </c>
    </row>
    <row r="1100" spans="1:18" x14ac:dyDescent="0.3">
      <c r="A1100" s="1" t="s">
        <v>58</v>
      </c>
      <c r="B1100" s="1" t="s">
        <v>40</v>
      </c>
      <c r="C1100" s="1" t="s">
        <v>48</v>
      </c>
      <c r="D1100" s="1" t="s">
        <v>20</v>
      </c>
      <c r="E1100" s="1" t="s">
        <v>21</v>
      </c>
      <c r="F1100" s="1" t="s">
        <v>22</v>
      </c>
      <c r="G1100" s="1" t="s">
        <v>30</v>
      </c>
      <c r="H1100">
        <v>1.76</v>
      </c>
      <c r="I1100">
        <v>4</v>
      </c>
      <c r="J1100">
        <v>7.04</v>
      </c>
      <c r="K1100" s="11">
        <v>0</v>
      </c>
      <c r="L1100">
        <v>2.04</v>
      </c>
      <c r="M1100">
        <v>5</v>
      </c>
      <c r="N1100" s="11">
        <v>0.28999999999999998</v>
      </c>
      <c r="O1100">
        <v>2.04</v>
      </c>
      <c r="P1100" t="str">
        <f>IF(OR(SampleSuperstore[[#This Row],[Total Sales]]&gt;'Check Outliers'!$M$7,SampleSuperstore[[#This Row],[Total Sales]]&lt;'Check Outliers'!$M$8),"Outlier","normal")</f>
        <v>normal</v>
      </c>
      <c r="Q1100" t="str">
        <f>IF(OR(SampleSuperstore[[#This Row],[Profit]]&gt;'Check Outliers'!$M$15,SampleSuperstore[[#This Row],[Profit]]&lt;'Check Outliers'!$M$16),"outlier","normal")</f>
        <v>normal</v>
      </c>
      <c r="R1100" s="1" t="str">
        <f>IF(OR(SampleSuperstore[[#This Row],[Cogs]]&gt;'Check Outliers'!$M$23,SampleSuperstore[[#This Row],[Cogs]]&lt;'Check Outliers'!$M$24),"outlier","normal")</f>
        <v>normal</v>
      </c>
    </row>
    <row r="1101" spans="1:18" x14ac:dyDescent="0.3">
      <c r="A1101" s="1" t="s">
        <v>58</v>
      </c>
      <c r="B1101" s="1" t="s">
        <v>40</v>
      </c>
      <c r="C1101" s="1" t="s">
        <v>48</v>
      </c>
      <c r="D1101" s="1" t="s">
        <v>20</v>
      </c>
      <c r="E1101" s="1" t="s">
        <v>21</v>
      </c>
      <c r="F1101" s="1" t="s">
        <v>15</v>
      </c>
      <c r="G1101" s="1" t="s">
        <v>29</v>
      </c>
      <c r="H1101">
        <v>2.91</v>
      </c>
      <c r="I1101">
        <v>3</v>
      </c>
      <c r="J1101">
        <v>8.73</v>
      </c>
      <c r="K1101" s="11">
        <v>0</v>
      </c>
      <c r="L1101">
        <v>4.0999999999999996</v>
      </c>
      <c r="M1101">
        <v>4.63</v>
      </c>
      <c r="N1101" s="11">
        <v>0.47</v>
      </c>
      <c r="O1101">
        <v>4.0999999999999996</v>
      </c>
      <c r="P1101" t="str">
        <f>IF(OR(SampleSuperstore[[#This Row],[Total Sales]]&gt;'Check Outliers'!$M$7,SampleSuperstore[[#This Row],[Total Sales]]&lt;'Check Outliers'!$M$8),"Outlier","normal")</f>
        <v>normal</v>
      </c>
      <c r="Q1101" t="str">
        <f>IF(OR(SampleSuperstore[[#This Row],[Profit]]&gt;'Check Outliers'!$M$15,SampleSuperstore[[#This Row],[Profit]]&lt;'Check Outliers'!$M$16),"outlier","normal")</f>
        <v>normal</v>
      </c>
      <c r="R1101" s="1" t="str">
        <f>IF(OR(SampleSuperstore[[#This Row],[Cogs]]&gt;'Check Outliers'!$M$23,SampleSuperstore[[#This Row],[Cogs]]&lt;'Check Outliers'!$M$24),"outlier","normal")</f>
        <v>normal</v>
      </c>
    </row>
    <row r="1102" spans="1:18" x14ac:dyDescent="0.3">
      <c r="A1102" s="1" t="s">
        <v>58</v>
      </c>
      <c r="B1102" s="1" t="s">
        <v>40</v>
      </c>
      <c r="C1102" s="1" t="s">
        <v>48</v>
      </c>
      <c r="D1102" s="1" t="s">
        <v>20</v>
      </c>
      <c r="E1102" s="1" t="s">
        <v>21</v>
      </c>
      <c r="F1102" s="1" t="s">
        <v>31</v>
      </c>
      <c r="G1102" s="1" t="s">
        <v>55</v>
      </c>
      <c r="H1102">
        <v>29.29</v>
      </c>
      <c r="I1102">
        <v>1</v>
      </c>
      <c r="J1102">
        <v>29.29</v>
      </c>
      <c r="K1102" s="11">
        <v>0</v>
      </c>
      <c r="L1102">
        <v>9.67</v>
      </c>
      <c r="M1102">
        <v>19.62</v>
      </c>
      <c r="N1102" s="11">
        <v>0.33</v>
      </c>
      <c r="O1102">
        <v>9.67</v>
      </c>
      <c r="P1102" t="str">
        <f>IF(OR(SampleSuperstore[[#This Row],[Total Sales]]&gt;'Check Outliers'!$M$7,SampleSuperstore[[#This Row],[Total Sales]]&lt;'Check Outliers'!$M$8),"Outlier","normal")</f>
        <v>normal</v>
      </c>
      <c r="Q1102" t="str">
        <f>IF(OR(SampleSuperstore[[#This Row],[Profit]]&gt;'Check Outliers'!$M$15,SampleSuperstore[[#This Row],[Profit]]&lt;'Check Outliers'!$M$16),"outlier","normal")</f>
        <v>normal</v>
      </c>
      <c r="R1102" s="1" t="str">
        <f>IF(OR(SampleSuperstore[[#This Row],[Cogs]]&gt;'Check Outliers'!$M$23,SampleSuperstore[[#This Row],[Cogs]]&lt;'Check Outliers'!$M$24),"outlier","normal")</f>
        <v>normal</v>
      </c>
    </row>
    <row r="1103" spans="1:18" x14ac:dyDescent="0.3">
      <c r="A1103" s="1" t="s">
        <v>58</v>
      </c>
      <c r="B1103" s="1" t="s">
        <v>40</v>
      </c>
      <c r="C1103" s="1" t="s">
        <v>48</v>
      </c>
      <c r="D1103" s="1" t="s">
        <v>20</v>
      </c>
      <c r="E1103" s="1" t="s">
        <v>21</v>
      </c>
      <c r="F1103" s="1" t="s">
        <v>22</v>
      </c>
      <c r="G1103" s="1" t="s">
        <v>30</v>
      </c>
      <c r="H1103">
        <v>2.88</v>
      </c>
      <c r="I1103">
        <v>3</v>
      </c>
      <c r="J1103">
        <v>8.64</v>
      </c>
      <c r="K1103" s="11">
        <v>0</v>
      </c>
      <c r="L1103">
        <v>2.5099999999999998</v>
      </c>
      <c r="M1103">
        <v>6.13</v>
      </c>
      <c r="N1103" s="11">
        <v>0.28999999999999998</v>
      </c>
      <c r="O1103">
        <v>2.5099999999999998</v>
      </c>
      <c r="P1103" t="str">
        <f>IF(OR(SampleSuperstore[[#This Row],[Total Sales]]&gt;'Check Outliers'!$M$7,SampleSuperstore[[#This Row],[Total Sales]]&lt;'Check Outliers'!$M$8),"Outlier","normal")</f>
        <v>normal</v>
      </c>
      <c r="Q1103" t="str">
        <f>IF(OR(SampleSuperstore[[#This Row],[Profit]]&gt;'Check Outliers'!$M$15,SampleSuperstore[[#This Row],[Profit]]&lt;'Check Outliers'!$M$16),"outlier","normal")</f>
        <v>normal</v>
      </c>
      <c r="R1103" s="1" t="str">
        <f>IF(OR(SampleSuperstore[[#This Row],[Cogs]]&gt;'Check Outliers'!$M$23,SampleSuperstore[[#This Row],[Cogs]]&lt;'Check Outliers'!$M$24),"outlier","normal")</f>
        <v>normal</v>
      </c>
    </row>
    <row r="1104" spans="1:18" x14ac:dyDescent="0.3">
      <c r="A1104" s="1" t="s">
        <v>24</v>
      </c>
      <c r="B1104" s="1" t="s">
        <v>11</v>
      </c>
      <c r="C1104" s="1" t="s">
        <v>57</v>
      </c>
      <c r="D1104" s="1" t="s">
        <v>42</v>
      </c>
      <c r="E1104" s="1" t="s">
        <v>43</v>
      </c>
      <c r="F1104" s="1" t="s">
        <v>22</v>
      </c>
      <c r="G1104" s="1" t="s">
        <v>33</v>
      </c>
      <c r="H1104">
        <v>0.9</v>
      </c>
      <c r="I1104">
        <v>3</v>
      </c>
      <c r="J1104">
        <v>2.69</v>
      </c>
      <c r="K1104" s="11">
        <v>0.8</v>
      </c>
      <c r="L1104">
        <v>-4.71</v>
      </c>
      <c r="M1104">
        <v>7.4</v>
      </c>
      <c r="N1104" s="11">
        <v>-1.75</v>
      </c>
      <c r="O1104">
        <v>-6.8620000000000001</v>
      </c>
      <c r="P1104" t="str">
        <f>IF(OR(SampleSuperstore[[#This Row],[Total Sales]]&gt;'Check Outliers'!$M$7,SampleSuperstore[[#This Row],[Total Sales]]&lt;'Check Outliers'!$M$8),"Outlier","normal")</f>
        <v>normal</v>
      </c>
      <c r="Q1104" t="str">
        <f>IF(OR(SampleSuperstore[[#This Row],[Profit]]&gt;'Check Outliers'!$M$15,SampleSuperstore[[#This Row],[Profit]]&lt;'Check Outliers'!$M$16),"outlier","normal")</f>
        <v>normal</v>
      </c>
      <c r="R1104" s="1" t="str">
        <f>IF(OR(SampleSuperstore[[#This Row],[Cogs]]&gt;'Check Outliers'!$M$23,SampleSuperstore[[#This Row],[Cogs]]&lt;'Check Outliers'!$M$24),"outlier","normal")</f>
        <v>normal</v>
      </c>
    </row>
    <row r="1105" spans="1:18" x14ac:dyDescent="0.3">
      <c r="A1105" s="1" t="s">
        <v>24</v>
      </c>
      <c r="B1105" s="1" t="s">
        <v>11</v>
      </c>
      <c r="C1105" s="1" t="s">
        <v>57</v>
      </c>
      <c r="D1105" s="1" t="s">
        <v>42</v>
      </c>
      <c r="E1105" s="1" t="s">
        <v>43</v>
      </c>
      <c r="F1105" s="1" t="s">
        <v>22</v>
      </c>
      <c r="G1105" s="1" t="s">
        <v>33</v>
      </c>
      <c r="H1105">
        <v>0.98</v>
      </c>
      <c r="I1105">
        <v>3</v>
      </c>
      <c r="J1105">
        <v>2.93</v>
      </c>
      <c r="K1105" s="11">
        <v>0.8</v>
      </c>
      <c r="L1105">
        <v>-4.99</v>
      </c>
      <c r="M1105">
        <v>7.92</v>
      </c>
      <c r="N1105" s="11">
        <v>-1.7</v>
      </c>
      <c r="O1105">
        <v>-7.3340000000000005</v>
      </c>
      <c r="P1105" t="str">
        <f>IF(OR(SampleSuperstore[[#This Row],[Total Sales]]&gt;'Check Outliers'!$M$7,SampleSuperstore[[#This Row],[Total Sales]]&lt;'Check Outliers'!$M$8),"Outlier","normal")</f>
        <v>normal</v>
      </c>
      <c r="Q1105" t="str">
        <f>IF(OR(SampleSuperstore[[#This Row],[Profit]]&gt;'Check Outliers'!$M$15,SampleSuperstore[[#This Row],[Profit]]&lt;'Check Outliers'!$M$16),"outlier","normal")</f>
        <v>normal</v>
      </c>
      <c r="R1105" s="1" t="str">
        <f>IF(OR(SampleSuperstore[[#This Row],[Cogs]]&gt;'Check Outliers'!$M$23,SampleSuperstore[[#This Row],[Cogs]]&lt;'Check Outliers'!$M$24),"outlier","normal")</f>
        <v>normal</v>
      </c>
    </row>
    <row r="1106" spans="1:18" x14ac:dyDescent="0.3">
      <c r="A1106" s="1" t="s">
        <v>24</v>
      </c>
      <c r="B1106" s="1" t="s">
        <v>11</v>
      </c>
      <c r="C1106" s="1" t="s">
        <v>250</v>
      </c>
      <c r="D1106" s="1" t="s">
        <v>20</v>
      </c>
      <c r="E1106" s="1" t="s">
        <v>21</v>
      </c>
      <c r="F1106" s="1" t="s">
        <v>22</v>
      </c>
      <c r="G1106" s="1" t="s">
        <v>37</v>
      </c>
      <c r="H1106">
        <v>7.64</v>
      </c>
      <c r="I1106">
        <v>3</v>
      </c>
      <c r="J1106">
        <v>22.92</v>
      </c>
      <c r="K1106" s="11">
        <v>0</v>
      </c>
      <c r="L1106">
        <v>11.23</v>
      </c>
      <c r="M1106">
        <v>11.69</v>
      </c>
      <c r="N1106" s="11">
        <v>0.49</v>
      </c>
      <c r="O1106">
        <v>11.23</v>
      </c>
      <c r="P1106" t="str">
        <f>IF(OR(SampleSuperstore[[#This Row],[Total Sales]]&gt;'Check Outliers'!$M$7,SampleSuperstore[[#This Row],[Total Sales]]&lt;'Check Outliers'!$M$8),"Outlier","normal")</f>
        <v>normal</v>
      </c>
      <c r="Q1106" t="str">
        <f>IF(OR(SampleSuperstore[[#This Row],[Profit]]&gt;'Check Outliers'!$M$15,SampleSuperstore[[#This Row],[Profit]]&lt;'Check Outliers'!$M$16),"outlier","normal")</f>
        <v>normal</v>
      </c>
      <c r="R1106" s="1" t="str">
        <f>IF(OR(SampleSuperstore[[#This Row],[Cogs]]&gt;'Check Outliers'!$M$23,SampleSuperstore[[#This Row],[Cogs]]&lt;'Check Outliers'!$M$24),"outlier","normal")</f>
        <v>normal</v>
      </c>
    </row>
    <row r="1107" spans="1:18" x14ac:dyDescent="0.3">
      <c r="A1107" s="1" t="s">
        <v>24</v>
      </c>
      <c r="B1107" s="1" t="s">
        <v>11</v>
      </c>
      <c r="C1107" s="1" t="s">
        <v>57</v>
      </c>
      <c r="D1107" s="1" t="s">
        <v>42</v>
      </c>
      <c r="E1107" s="1" t="s">
        <v>43</v>
      </c>
      <c r="F1107" s="1" t="s">
        <v>22</v>
      </c>
      <c r="G1107" s="1" t="s">
        <v>28</v>
      </c>
      <c r="H1107">
        <v>16.78</v>
      </c>
      <c r="I1107">
        <v>6</v>
      </c>
      <c r="J1107">
        <v>100.7</v>
      </c>
      <c r="K1107" s="11">
        <v>0.2</v>
      </c>
      <c r="L1107">
        <v>-16.36</v>
      </c>
      <c r="M1107">
        <v>117.06</v>
      </c>
      <c r="N1107" s="11">
        <v>-0.16</v>
      </c>
      <c r="O1107">
        <v>-36.5</v>
      </c>
      <c r="P1107" t="str">
        <f>IF(OR(SampleSuperstore[[#This Row],[Total Sales]]&gt;'Check Outliers'!$M$7,SampleSuperstore[[#This Row],[Total Sales]]&lt;'Check Outliers'!$M$8),"Outlier","normal")</f>
        <v>normal</v>
      </c>
      <c r="Q1107" t="str">
        <f>IF(OR(SampleSuperstore[[#This Row],[Profit]]&gt;'Check Outliers'!$M$15,SampleSuperstore[[#This Row],[Profit]]&lt;'Check Outliers'!$M$16),"outlier","normal")</f>
        <v>normal</v>
      </c>
      <c r="R1107" s="1" t="str">
        <f>IF(OR(SampleSuperstore[[#This Row],[Cogs]]&gt;'Check Outliers'!$M$23,SampleSuperstore[[#This Row],[Cogs]]&lt;'Check Outliers'!$M$24),"outlier","normal")</f>
        <v>normal</v>
      </c>
    </row>
    <row r="1108" spans="1:18" x14ac:dyDescent="0.3">
      <c r="A1108" s="1" t="s">
        <v>24</v>
      </c>
      <c r="B1108" s="1" t="s">
        <v>11</v>
      </c>
      <c r="C1108" s="1" t="s">
        <v>57</v>
      </c>
      <c r="D1108" s="1" t="s">
        <v>42</v>
      </c>
      <c r="E1108" s="1" t="s">
        <v>43</v>
      </c>
      <c r="F1108" s="1" t="s">
        <v>15</v>
      </c>
      <c r="G1108" s="1" t="s">
        <v>29</v>
      </c>
      <c r="H1108">
        <v>1.1599999999999999</v>
      </c>
      <c r="I1108">
        <v>2</v>
      </c>
      <c r="J1108">
        <v>2.33</v>
      </c>
      <c r="K1108" s="11">
        <v>0.6</v>
      </c>
      <c r="L1108">
        <v>-0.76</v>
      </c>
      <c r="M1108">
        <v>3.09</v>
      </c>
      <c r="N1108" s="11">
        <v>-0.33</v>
      </c>
      <c r="O1108">
        <v>-2.1579999999999999</v>
      </c>
      <c r="P1108" t="str">
        <f>IF(OR(SampleSuperstore[[#This Row],[Total Sales]]&gt;'Check Outliers'!$M$7,SampleSuperstore[[#This Row],[Total Sales]]&lt;'Check Outliers'!$M$8),"Outlier","normal")</f>
        <v>normal</v>
      </c>
      <c r="Q1108" t="str">
        <f>IF(OR(SampleSuperstore[[#This Row],[Profit]]&gt;'Check Outliers'!$M$15,SampleSuperstore[[#This Row],[Profit]]&lt;'Check Outliers'!$M$16),"outlier","normal")</f>
        <v>normal</v>
      </c>
      <c r="R1108" s="1" t="str">
        <f>IF(OR(SampleSuperstore[[#This Row],[Cogs]]&gt;'Check Outliers'!$M$23,SampleSuperstore[[#This Row],[Cogs]]&lt;'Check Outliers'!$M$24),"outlier","normal")</f>
        <v>normal</v>
      </c>
    </row>
    <row r="1109" spans="1:18" x14ac:dyDescent="0.3">
      <c r="A1109" s="1" t="s">
        <v>24</v>
      </c>
      <c r="B1109" s="1" t="s">
        <v>11</v>
      </c>
      <c r="C1109" s="1" t="s">
        <v>57</v>
      </c>
      <c r="D1109" s="1" t="s">
        <v>42</v>
      </c>
      <c r="E1109" s="1" t="s">
        <v>43</v>
      </c>
      <c r="F1109" s="1" t="s">
        <v>22</v>
      </c>
      <c r="G1109" s="1" t="s">
        <v>33</v>
      </c>
      <c r="H1109">
        <v>2.16</v>
      </c>
      <c r="I1109">
        <v>5</v>
      </c>
      <c r="J1109">
        <v>10.78</v>
      </c>
      <c r="K1109" s="11">
        <v>0.8</v>
      </c>
      <c r="L1109">
        <v>-17.25</v>
      </c>
      <c r="M1109">
        <v>28.03</v>
      </c>
      <c r="N1109" s="11">
        <v>-1.6</v>
      </c>
      <c r="O1109">
        <v>-25.874000000000002</v>
      </c>
      <c r="P1109" t="str">
        <f>IF(OR(SampleSuperstore[[#This Row],[Total Sales]]&gt;'Check Outliers'!$M$7,SampleSuperstore[[#This Row],[Total Sales]]&lt;'Check Outliers'!$M$8),"Outlier","normal")</f>
        <v>normal</v>
      </c>
      <c r="Q1109" t="str">
        <f>IF(OR(SampleSuperstore[[#This Row],[Profit]]&gt;'Check Outliers'!$M$15,SampleSuperstore[[#This Row],[Profit]]&lt;'Check Outliers'!$M$16),"outlier","normal")</f>
        <v>normal</v>
      </c>
      <c r="R1109" s="1" t="str">
        <f>IF(OR(SampleSuperstore[[#This Row],[Cogs]]&gt;'Check Outliers'!$M$23,SampleSuperstore[[#This Row],[Cogs]]&lt;'Check Outliers'!$M$24),"outlier","normal")</f>
        <v>normal</v>
      </c>
    </row>
    <row r="1110" spans="1:18" x14ac:dyDescent="0.3">
      <c r="A1110" s="1" t="s">
        <v>24</v>
      </c>
      <c r="B1110" s="1" t="s">
        <v>11</v>
      </c>
      <c r="C1110" s="1" t="s">
        <v>57</v>
      </c>
      <c r="D1110" s="1" t="s">
        <v>42</v>
      </c>
      <c r="E1110" s="1" t="s">
        <v>43</v>
      </c>
      <c r="F1110" s="1" t="s">
        <v>22</v>
      </c>
      <c r="G1110" s="1" t="s">
        <v>73</v>
      </c>
      <c r="H1110">
        <v>4.8600000000000003</v>
      </c>
      <c r="I1110">
        <v>12</v>
      </c>
      <c r="J1110">
        <v>58.37</v>
      </c>
      <c r="K1110" s="11">
        <v>0.2</v>
      </c>
      <c r="L1110">
        <v>21.89</v>
      </c>
      <c r="M1110">
        <v>36.479999999999997</v>
      </c>
      <c r="N1110" s="11">
        <v>0.38</v>
      </c>
      <c r="O1110">
        <v>10.216000000000001</v>
      </c>
      <c r="P1110" t="str">
        <f>IF(OR(SampleSuperstore[[#This Row],[Total Sales]]&gt;'Check Outliers'!$M$7,SampleSuperstore[[#This Row],[Total Sales]]&lt;'Check Outliers'!$M$8),"Outlier","normal")</f>
        <v>normal</v>
      </c>
      <c r="Q1110" t="str">
        <f>IF(OR(SampleSuperstore[[#This Row],[Profit]]&gt;'Check Outliers'!$M$15,SampleSuperstore[[#This Row],[Profit]]&lt;'Check Outliers'!$M$16),"outlier","normal")</f>
        <v>normal</v>
      </c>
      <c r="R1110" s="1" t="str">
        <f>IF(OR(SampleSuperstore[[#This Row],[Cogs]]&gt;'Check Outliers'!$M$23,SampleSuperstore[[#This Row],[Cogs]]&lt;'Check Outliers'!$M$24),"outlier","normal")</f>
        <v>normal</v>
      </c>
    </row>
    <row r="1111" spans="1:18" x14ac:dyDescent="0.3">
      <c r="A1111" s="1" t="s">
        <v>24</v>
      </c>
      <c r="B1111" s="1" t="s">
        <v>11</v>
      </c>
      <c r="C1111" s="1" t="s">
        <v>57</v>
      </c>
      <c r="D1111" s="1" t="s">
        <v>42</v>
      </c>
      <c r="E1111" s="1" t="s">
        <v>43</v>
      </c>
      <c r="F1111" s="1" t="s">
        <v>22</v>
      </c>
      <c r="G1111" s="1" t="s">
        <v>56</v>
      </c>
      <c r="H1111">
        <v>13.66</v>
      </c>
      <c r="I1111">
        <v>3</v>
      </c>
      <c r="J1111">
        <v>40.97</v>
      </c>
      <c r="K1111" s="11">
        <v>0.2</v>
      </c>
      <c r="L1111">
        <v>13.83</v>
      </c>
      <c r="M1111">
        <v>27.14</v>
      </c>
      <c r="N1111" s="11">
        <v>0.34</v>
      </c>
      <c r="O1111">
        <v>5.6359999999999992</v>
      </c>
      <c r="P1111" t="str">
        <f>IF(OR(SampleSuperstore[[#This Row],[Total Sales]]&gt;'Check Outliers'!$M$7,SampleSuperstore[[#This Row],[Total Sales]]&lt;'Check Outliers'!$M$8),"Outlier","normal")</f>
        <v>normal</v>
      </c>
      <c r="Q1111" t="str">
        <f>IF(OR(SampleSuperstore[[#This Row],[Profit]]&gt;'Check Outliers'!$M$15,SampleSuperstore[[#This Row],[Profit]]&lt;'Check Outliers'!$M$16),"outlier","normal")</f>
        <v>normal</v>
      </c>
      <c r="R1111" s="1" t="str">
        <f>IF(OR(SampleSuperstore[[#This Row],[Cogs]]&gt;'Check Outliers'!$M$23,SampleSuperstore[[#This Row],[Cogs]]&lt;'Check Outliers'!$M$24),"outlier","normal")</f>
        <v>normal</v>
      </c>
    </row>
    <row r="1112" spans="1:18" x14ac:dyDescent="0.3">
      <c r="A1112" s="1" t="s">
        <v>24</v>
      </c>
      <c r="B1112" s="1" t="s">
        <v>11</v>
      </c>
      <c r="C1112" s="1" t="s">
        <v>57</v>
      </c>
      <c r="D1112" s="1" t="s">
        <v>42</v>
      </c>
      <c r="E1112" s="1" t="s">
        <v>43</v>
      </c>
      <c r="F1112" s="1" t="s">
        <v>31</v>
      </c>
      <c r="G1112" s="1" t="s">
        <v>32</v>
      </c>
      <c r="H1112">
        <v>14.39</v>
      </c>
      <c r="I1112">
        <v>5</v>
      </c>
      <c r="J1112">
        <v>71.959999999999994</v>
      </c>
      <c r="K1112" s="11">
        <v>0.2</v>
      </c>
      <c r="L1112">
        <v>25.19</v>
      </c>
      <c r="M1112">
        <v>46.77</v>
      </c>
      <c r="N1112" s="11">
        <v>0.35</v>
      </c>
      <c r="O1112">
        <v>10.798000000000002</v>
      </c>
      <c r="P1112" t="str">
        <f>IF(OR(SampleSuperstore[[#This Row],[Total Sales]]&gt;'Check Outliers'!$M$7,SampleSuperstore[[#This Row],[Total Sales]]&lt;'Check Outliers'!$M$8),"Outlier","normal")</f>
        <v>normal</v>
      </c>
      <c r="Q1112" t="str">
        <f>IF(OR(SampleSuperstore[[#This Row],[Profit]]&gt;'Check Outliers'!$M$15,SampleSuperstore[[#This Row],[Profit]]&lt;'Check Outliers'!$M$16),"outlier","normal")</f>
        <v>normal</v>
      </c>
      <c r="R1112" s="1" t="str">
        <f>IF(OR(SampleSuperstore[[#This Row],[Cogs]]&gt;'Check Outliers'!$M$23,SampleSuperstore[[#This Row],[Cogs]]&lt;'Check Outliers'!$M$24),"outlier","normal")</f>
        <v>normal</v>
      </c>
    </row>
    <row r="1113" spans="1:18" x14ac:dyDescent="0.3">
      <c r="A1113" s="1" t="s">
        <v>24</v>
      </c>
      <c r="B1113" s="1" t="s">
        <v>11</v>
      </c>
      <c r="C1113" s="1" t="s">
        <v>57</v>
      </c>
      <c r="D1113" s="1" t="s">
        <v>42</v>
      </c>
      <c r="E1113" s="1" t="s">
        <v>43</v>
      </c>
      <c r="F1113" s="1" t="s">
        <v>22</v>
      </c>
      <c r="G1113" s="1" t="s">
        <v>37</v>
      </c>
      <c r="H1113">
        <v>5.18</v>
      </c>
      <c r="I1113">
        <v>2</v>
      </c>
      <c r="J1113">
        <v>10.37</v>
      </c>
      <c r="K1113" s="11">
        <v>0.2</v>
      </c>
      <c r="L1113">
        <v>3.63</v>
      </c>
      <c r="M1113">
        <v>6.74</v>
      </c>
      <c r="N1113" s="11">
        <v>0.35</v>
      </c>
      <c r="O1113">
        <v>1.556</v>
      </c>
      <c r="P1113" t="str">
        <f>IF(OR(SampleSuperstore[[#This Row],[Total Sales]]&gt;'Check Outliers'!$M$7,SampleSuperstore[[#This Row],[Total Sales]]&lt;'Check Outliers'!$M$8),"Outlier","normal")</f>
        <v>normal</v>
      </c>
      <c r="Q1113" t="str">
        <f>IF(OR(SampleSuperstore[[#This Row],[Profit]]&gt;'Check Outliers'!$M$15,SampleSuperstore[[#This Row],[Profit]]&lt;'Check Outliers'!$M$16),"outlier","normal")</f>
        <v>normal</v>
      </c>
      <c r="R1113" s="1" t="str">
        <f>IF(OR(SampleSuperstore[[#This Row],[Cogs]]&gt;'Check Outliers'!$M$23,SampleSuperstore[[#This Row],[Cogs]]&lt;'Check Outliers'!$M$24),"outlier","normal")</f>
        <v>normal</v>
      </c>
    </row>
    <row r="1114" spans="1:18" x14ac:dyDescent="0.3">
      <c r="A1114" s="1" t="s">
        <v>24</v>
      </c>
      <c r="B1114" s="1" t="s">
        <v>11</v>
      </c>
      <c r="C1114" s="1" t="s">
        <v>57</v>
      </c>
      <c r="D1114" s="1" t="s">
        <v>42</v>
      </c>
      <c r="E1114" s="1" t="s">
        <v>43</v>
      </c>
      <c r="F1114" s="1" t="s">
        <v>22</v>
      </c>
      <c r="G1114" s="1" t="s">
        <v>33</v>
      </c>
      <c r="H1114">
        <v>0.6</v>
      </c>
      <c r="I1114">
        <v>2</v>
      </c>
      <c r="J1114">
        <v>1.19</v>
      </c>
      <c r="K1114" s="11">
        <v>0.8</v>
      </c>
      <c r="L1114">
        <v>-2.0299999999999998</v>
      </c>
      <c r="M1114">
        <v>3.22</v>
      </c>
      <c r="N1114" s="11">
        <v>-1.71</v>
      </c>
      <c r="O1114">
        <v>-2.9819999999999998</v>
      </c>
      <c r="P1114" t="str">
        <f>IF(OR(SampleSuperstore[[#This Row],[Total Sales]]&gt;'Check Outliers'!$M$7,SampleSuperstore[[#This Row],[Total Sales]]&lt;'Check Outliers'!$M$8),"Outlier","normal")</f>
        <v>normal</v>
      </c>
      <c r="Q1114" t="str">
        <f>IF(OR(SampleSuperstore[[#This Row],[Profit]]&gt;'Check Outliers'!$M$15,SampleSuperstore[[#This Row],[Profit]]&lt;'Check Outliers'!$M$16),"outlier","normal")</f>
        <v>normal</v>
      </c>
      <c r="R1114" s="1" t="str">
        <f>IF(OR(SampleSuperstore[[#This Row],[Cogs]]&gt;'Check Outliers'!$M$23,SampleSuperstore[[#This Row],[Cogs]]&lt;'Check Outliers'!$M$24),"outlier","normal")</f>
        <v>normal</v>
      </c>
    </row>
    <row r="1115" spans="1:18" x14ac:dyDescent="0.3">
      <c r="A1115" s="1" t="s">
        <v>10</v>
      </c>
      <c r="B1115" s="1" t="s">
        <v>11</v>
      </c>
      <c r="C1115" s="1" t="s">
        <v>265</v>
      </c>
      <c r="D1115" s="1" t="s">
        <v>20</v>
      </c>
      <c r="E1115" s="1" t="s">
        <v>21</v>
      </c>
      <c r="F1115" s="1" t="s">
        <v>22</v>
      </c>
      <c r="G1115" s="1" t="s">
        <v>33</v>
      </c>
      <c r="H1115">
        <v>23.34</v>
      </c>
      <c r="I1115">
        <v>2</v>
      </c>
      <c r="J1115">
        <v>46.67</v>
      </c>
      <c r="K1115" s="11">
        <v>0.2</v>
      </c>
      <c r="L1115">
        <v>16.34</v>
      </c>
      <c r="M1115">
        <v>30.33</v>
      </c>
      <c r="N1115" s="11">
        <v>0.35</v>
      </c>
      <c r="O1115">
        <v>7.0059999999999985</v>
      </c>
      <c r="P1115" t="str">
        <f>IF(OR(SampleSuperstore[[#This Row],[Total Sales]]&gt;'Check Outliers'!$M$7,SampleSuperstore[[#This Row],[Total Sales]]&lt;'Check Outliers'!$M$8),"Outlier","normal")</f>
        <v>normal</v>
      </c>
      <c r="Q1115" t="str">
        <f>IF(OR(SampleSuperstore[[#This Row],[Profit]]&gt;'Check Outliers'!$M$15,SampleSuperstore[[#This Row],[Profit]]&lt;'Check Outliers'!$M$16),"outlier","normal")</f>
        <v>normal</v>
      </c>
      <c r="R1115" s="1" t="str">
        <f>IF(OR(SampleSuperstore[[#This Row],[Cogs]]&gt;'Check Outliers'!$M$23,SampleSuperstore[[#This Row],[Cogs]]&lt;'Check Outliers'!$M$24),"outlier","normal")</f>
        <v>normal</v>
      </c>
    </row>
    <row r="1116" spans="1:18" x14ac:dyDescent="0.3">
      <c r="A1116" s="1" t="s">
        <v>10</v>
      </c>
      <c r="B1116" s="1" t="s">
        <v>11</v>
      </c>
      <c r="C1116" s="1" t="s">
        <v>265</v>
      </c>
      <c r="D1116" s="1" t="s">
        <v>20</v>
      </c>
      <c r="E1116" s="1" t="s">
        <v>21</v>
      </c>
      <c r="F1116" s="1" t="s">
        <v>15</v>
      </c>
      <c r="G1116" s="1" t="s">
        <v>16</v>
      </c>
      <c r="H1116">
        <v>119.83</v>
      </c>
      <c r="I1116">
        <v>1</v>
      </c>
      <c r="J1116">
        <v>119.83</v>
      </c>
      <c r="K1116" s="11">
        <v>0.15</v>
      </c>
      <c r="L1116">
        <v>-12.69</v>
      </c>
      <c r="M1116">
        <v>132.52000000000001</v>
      </c>
      <c r="N1116" s="11">
        <v>-0.11</v>
      </c>
      <c r="O1116">
        <v>-30.664499999999997</v>
      </c>
      <c r="P1116" t="str">
        <f>IF(OR(SampleSuperstore[[#This Row],[Total Sales]]&gt;'Check Outliers'!$M$7,SampleSuperstore[[#This Row],[Total Sales]]&lt;'Check Outliers'!$M$8),"Outlier","normal")</f>
        <v>normal</v>
      </c>
      <c r="Q1116" t="str">
        <f>IF(OR(SampleSuperstore[[#This Row],[Profit]]&gt;'Check Outliers'!$M$15,SampleSuperstore[[#This Row],[Profit]]&lt;'Check Outliers'!$M$16),"outlier","normal")</f>
        <v>normal</v>
      </c>
      <c r="R1116" s="1" t="str">
        <f>IF(OR(SampleSuperstore[[#This Row],[Cogs]]&gt;'Check Outliers'!$M$23,SampleSuperstore[[#This Row],[Cogs]]&lt;'Check Outliers'!$M$24),"outlier","normal")</f>
        <v>normal</v>
      </c>
    </row>
    <row r="1117" spans="1:18" x14ac:dyDescent="0.3">
      <c r="A1117" s="1" t="s">
        <v>10</v>
      </c>
      <c r="B1117" s="1" t="s">
        <v>11</v>
      </c>
      <c r="C1117" s="1" t="s">
        <v>265</v>
      </c>
      <c r="D1117" s="1" t="s">
        <v>20</v>
      </c>
      <c r="E1117" s="1" t="s">
        <v>21</v>
      </c>
      <c r="F1117" s="1" t="s">
        <v>31</v>
      </c>
      <c r="G1117" s="1" t="s">
        <v>55</v>
      </c>
      <c r="H1117">
        <v>59.99</v>
      </c>
      <c r="I1117">
        <v>2</v>
      </c>
      <c r="J1117">
        <v>119.98</v>
      </c>
      <c r="K1117" s="11">
        <v>0</v>
      </c>
      <c r="L1117">
        <v>57.59</v>
      </c>
      <c r="M1117">
        <v>62.39</v>
      </c>
      <c r="N1117" s="11">
        <v>0.48</v>
      </c>
      <c r="O1117">
        <v>57.59</v>
      </c>
      <c r="P1117" t="str">
        <f>IF(OR(SampleSuperstore[[#This Row],[Total Sales]]&gt;'Check Outliers'!$M$7,SampleSuperstore[[#This Row],[Total Sales]]&lt;'Check Outliers'!$M$8),"Outlier","normal")</f>
        <v>normal</v>
      </c>
      <c r="Q1117" t="str">
        <f>IF(OR(SampleSuperstore[[#This Row],[Profit]]&gt;'Check Outliers'!$M$15,SampleSuperstore[[#This Row],[Profit]]&lt;'Check Outliers'!$M$16),"outlier","normal")</f>
        <v>normal</v>
      </c>
      <c r="R1117" s="1" t="str">
        <f>IF(OR(SampleSuperstore[[#This Row],[Cogs]]&gt;'Check Outliers'!$M$23,SampleSuperstore[[#This Row],[Cogs]]&lt;'Check Outliers'!$M$24),"outlier","normal")</f>
        <v>normal</v>
      </c>
    </row>
    <row r="1118" spans="1:18" x14ac:dyDescent="0.3">
      <c r="A1118" s="1" t="s">
        <v>10</v>
      </c>
      <c r="B1118" s="1" t="s">
        <v>18</v>
      </c>
      <c r="C1118" s="1" t="s">
        <v>48</v>
      </c>
      <c r="D1118" s="1" t="s">
        <v>20</v>
      </c>
      <c r="E1118" s="1" t="s">
        <v>21</v>
      </c>
      <c r="F1118" s="1" t="s">
        <v>22</v>
      </c>
      <c r="G1118" s="1" t="s">
        <v>23</v>
      </c>
      <c r="H1118">
        <v>3.15</v>
      </c>
      <c r="I1118">
        <v>2</v>
      </c>
      <c r="J1118">
        <v>6.3</v>
      </c>
      <c r="K1118" s="11">
        <v>0</v>
      </c>
      <c r="L1118">
        <v>3.02</v>
      </c>
      <c r="M1118">
        <v>3.28</v>
      </c>
      <c r="N1118" s="11">
        <v>0.48</v>
      </c>
      <c r="O1118">
        <v>3.02</v>
      </c>
      <c r="P1118" t="str">
        <f>IF(OR(SampleSuperstore[[#This Row],[Total Sales]]&gt;'Check Outliers'!$M$7,SampleSuperstore[[#This Row],[Total Sales]]&lt;'Check Outliers'!$M$8),"Outlier","normal")</f>
        <v>normal</v>
      </c>
      <c r="Q1118" t="str">
        <f>IF(OR(SampleSuperstore[[#This Row],[Profit]]&gt;'Check Outliers'!$M$15,SampleSuperstore[[#This Row],[Profit]]&lt;'Check Outliers'!$M$16),"outlier","normal")</f>
        <v>normal</v>
      </c>
      <c r="R1118" s="1" t="str">
        <f>IF(OR(SampleSuperstore[[#This Row],[Cogs]]&gt;'Check Outliers'!$M$23,SampleSuperstore[[#This Row],[Cogs]]&lt;'Check Outliers'!$M$24),"outlier","normal")</f>
        <v>normal</v>
      </c>
    </row>
    <row r="1119" spans="1:18" hidden="1" x14ac:dyDescent="0.3">
      <c r="A1119" s="1" t="s">
        <v>24</v>
      </c>
      <c r="B1119" s="1" t="s">
        <v>11</v>
      </c>
      <c r="C1119" s="1" t="s">
        <v>266</v>
      </c>
      <c r="D1119" s="1" t="s">
        <v>163</v>
      </c>
      <c r="E1119" s="1" t="s">
        <v>14</v>
      </c>
      <c r="F1119" s="1" t="s">
        <v>22</v>
      </c>
      <c r="G1119" s="1" t="s">
        <v>37</v>
      </c>
      <c r="H1119">
        <v>55.98</v>
      </c>
      <c r="I1119">
        <v>5</v>
      </c>
      <c r="J1119">
        <v>279.89999999999998</v>
      </c>
      <c r="K1119" s="1">
        <v>0</v>
      </c>
      <c r="L1119">
        <v>137.15</v>
      </c>
      <c r="M1119">
        <v>142.75</v>
      </c>
      <c r="N1119">
        <v>0.49</v>
      </c>
      <c r="O1119">
        <v>137.15</v>
      </c>
      <c r="P1119" t="str">
        <f>IF(OR(SampleSuperstore[[#This Row],[Total Sales]]&gt;'Check Outliers'!$M$7,SampleSuperstore[[#This Row],[Total Sales]]&lt;'Check Outliers'!$M$8),"Outlier","normal")</f>
        <v>normal</v>
      </c>
      <c r="Q1119" t="str">
        <f>IF(OR(SampleSuperstore[[#This Row],[Profit]]&gt;'Check Outliers'!$M$15,SampleSuperstore[[#This Row],[Profit]]&lt;'Check Outliers'!$M$16),"outlier","normal")</f>
        <v>outlier</v>
      </c>
      <c r="R1119" s="1" t="str">
        <f>IF(OR(SampleSuperstore[[#This Row],[Cogs]]&gt;'Check Outliers'!$M$23,SampleSuperstore[[#This Row],[Cogs]]&lt;'Check Outliers'!$M$24),"outlier","normal")</f>
        <v>normal</v>
      </c>
    </row>
    <row r="1120" spans="1:18" hidden="1" x14ac:dyDescent="0.3">
      <c r="A1120" s="1" t="s">
        <v>24</v>
      </c>
      <c r="B1120" s="1" t="s">
        <v>11</v>
      </c>
      <c r="C1120" s="1" t="s">
        <v>266</v>
      </c>
      <c r="D1120" s="1" t="s">
        <v>163</v>
      </c>
      <c r="E1120" s="1" t="s">
        <v>14</v>
      </c>
      <c r="F1120" s="1" t="s">
        <v>31</v>
      </c>
      <c r="G1120" s="1" t="s">
        <v>55</v>
      </c>
      <c r="H1120">
        <v>123.99</v>
      </c>
      <c r="I1120">
        <v>5</v>
      </c>
      <c r="J1120">
        <v>619.95000000000005</v>
      </c>
      <c r="K1120" s="1">
        <v>0</v>
      </c>
      <c r="L1120">
        <v>111.59</v>
      </c>
      <c r="M1120">
        <v>508.36</v>
      </c>
      <c r="N1120">
        <v>0.18</v>
      </c>
      <c r="O1120">
        <v>111.59</v>
      </c>
      <c r="P1120" t="str">
        <f>IF(OR(SampleSuperstore[[#This Row],[Total Sales]]&gt;'Check Outliers'!$M$7,SampleSuperstore[[#This Row],[Total Sales]]&lt;'Check Outliers'!$M$8),"Outlier","normal")</f>
        <v>Outlier</v>
      </c>
      <c r="Q1120" t="str">
        <f>IF(OR(SampleSuperstore[[#This Row],[Profit]]&gt;'Check Outliers'!$M$15,SampleSuperstore[[#This Row],[Profit]]&lt;'Check Outliers'!$M$16),"outlier","normal")</f>
        <v>outlier</v>
      </c>
      <c r="R1120" s="1" t="str">
        <f>IF(OR(SampleSuperstore[[#This Row],[Cogs]]&gt;'Check Outliers'!$M$23,SampleSuperstore[[#This Row],[Cogs]]&lt;'Check Outliers'!$M$24),"outlier","normal")</f>
        <v>outlier</v>
      </c>
    </row>
    <row r="1121" spans="1:18" x14ac:dyDescent="0.3">
      <c r="A1121" s="1" t="s">
        <v>24</v>
      </c>
      <c r="B1121" s="1" t="s">
        <v>11</v>
      </c>
      <c r="C1121" s="1" t="s">
        <v>266</v>
      </c>
      <c r="D1121" s="1" t="s">
        <v>163</v>
      </c>
      <c r="E1121" s="1" t="s">
        <v>14</v>
      </c>
      <c r="F1121" s="1" t="s">
        <v>22</v>
      </c>
      <c r="G1121" s="1" t="s">
        <v>37</v>
      </c>
      <c r="H1121">
        <v>2.1800000000000002</v>
      </c>
      <c r="I1121">
        <v>2</v>
      </c>
      <c r="J1121">
        <v>4.3600000000000003</v>
      </c>
      <c r="K1121" s="11">
        <v>0</v>
      </c>
      <c r="L1121">
        <v>2.0499999999999998</v>
      </c>
      <c r="M1121">
        <v>2.31</v>
      </c>
      <c r="N1121" s="11">
        <v>0.47</v>
      </c>
      <c r="O1121">
        <v>2.0499999999999998</v>
      </c>
      <c r="P1121" t="str">
        <f>IF(OR(SampleSuperstore[[#This Row],[Total Sales]]&gt;'Check Outliers'!$M$7,SampleSuperstore[[#This Row],[Total Sales]]&lt;'Check Outliers'!$M$8),"Outlier","normal")</f>
        <v>normal</v>
      </c>
      <c r="Q1121" t="str">
        <f>IF(OR(SampleSuperstore[[#This Row],[Profit]]&gt;'Check Outliers'!$M$15,SampleSuperstore[[#This Row],[Profit]]&lt;'Check Outliers'!$M$16),"outlier","normal")</f>
        <v>normal</v>
      </c>
      <c r="R1121" s="1" t="str">
        <f>IF(OR(SampleSuperstore[[#This Row],[Cogs]]&gt;'Check Outliers'!$M$23,SampleSuperstore[[#This Row],[Cogs]]&lt;'Check Outliers'!$M$24),"outlier","normal")</f>
        <v>normal</v>
      </c>
    </row>
    <row r="1122" spans="1:18" x14ac:dyDescent="0.3">
      <c r="A1122" s="1" t="s">
        <v>24</v>
      </c>
      <c r="B1122" s="1" t="s">
        <v>11</v>
      </c>
      <c r="C1122" s="1" t="s">
        <v>266</v>
      </c>
      <c r="D1122" s="1" t="s">
        <v>163</v>
      </c>
      <c r="E1122" s="1" t="s">
        <v>14</v>
      </c>
      <c r="F1122" s="1" t="s">
        <v>22</v>
      </c>
      <c r="G1122" s="1" t="s">
        <v>56</v>
      </c>
      <c r="H1122">
        <v>7.64</v>
      </c>
      <c r="I1122">
        <v>2</v>
      </c>
      <c r="J1122">
        <v>15.28</v>
      </c>
      <c r="K1122" s="11">
        <v>0</v>
      </c>
      <c r="L1122">
        <v>7.49</v>
      </c>
      <c r="M1122">
        <v>7.79</v>
      </c>
      <c r="N1122" s="11">
        <v>0.49</v>
      </c>
      <c r="O1122">
        <v>7.49</v>
      </c>
      <c r="P1122" t="str">
        <f>IF(OR(SampleSuperstore[[#This Row],[Total Sales]]&gt;'Check Outliers'!$M$7,SampleSuperstore[[#This Row],[Total Sales]]&lt;'Check Outliers'!$M$8),"Outlier","normal")</f>
        <v>normal</v>
      </c>
      <c r="Q1122" t="str">
        <f>IF(OR(SampleSuperstore[[#This Row],[Profit]]&gt;'Check Outliers'!$M$15,SampleSuperstore[[#This Row],[Profit]]&lt;'Check Outliers'!$M$16),"outlier","normal")</f>
        <v>normal</v>
      </c>
      <c r="R1122" s="1" t="str">
        <f>IF(OR(SampleSuperstore[[#This Row],[Cogs]]&gt;'Check Outliers'!$M$23,SampleSuperstore[[#This Row],[Cogs]]&lt;'Check Outliers'!$M$24),"outlier","normal")</f>
        <v>normal</v>
      </c>
    </row>
    <row r="1123" spans="1:18" hidden="1" x14ac:dyDescent="0.3">
      <c r="A1123" s="1" t="s">
        <v>24</v>
      </c>
      <c r="B1123" s="1" t="s">
        <v>11</v>
      </c>
      <c r="C1123" s="1" t="s">
        <v>267</v>
      </c>
      <c r="D1123" s="1" t="s">
        <v>193</v>
      </c>
      <c r="E1123" s="1" t="s">
        <v>14</v>
      </c>
      <c r="F1123" s="1" t="s">
        <v>31</v>
      </c>
      <c r="G1123" s="1" t="s">
        <v>32</v>
      </c>
      <c r="H1123">
        <v>99.99</v>
      </c>
      <c r="I1123">
        <v>7</v>
      </c>
      <c r="J1123">
        <v>699.93</v>
      </c>
      <c r="K1123" s="1">
        <v>0</v>
      </c>
      <c r="L1123">
        <v>181.98</v>
      </c>
      <c r="M1123">
        <v>517.95000000000005</v>
      </c>
      <c r="N1123">
        <v>0.26</v>
      </c>
      <c r="O1123">
        <v>181.98</v>
      </c>
      <c r="P1123" t="str">
        <f>IF(OR(SampleSuperstore[[#This Row],[Total Sales]]&gt;'Check Outliers'!$M$7,SampleSuperstore[[#This Row],[Total Sales]]&lt;'Check Outliers'!$M$8),"Outlier","normal")</f>
        <v>Outlier</v>
      </c>
      <c r="Q1123" t="str">
        <f>IF(OR(SampleSuperstore[[#This Row],[Profit]]&gt;'Check Outliers'!$M$15,SampleSuperstore[[#This Row],[Profit]]&lt;'Check Outliers'!$M$16),"outlier","normal")</f>
        <v>outlier</v>
      </c>
      <c r="R1123" s="1" t="str">
        <f>IF(OR(SampleSuperstore[[#This Row],[Cogs]]&gt;'Check Outliers'!$M$23,SampleSuperstore[[#This Row],[Cogs]]&lt;'Check Outliers'!$M$24),"outlier","normal")</f>
        <v>outlier</v>
      </c>
    </row>
    <row r="1124" spans="1:18" x14ac:dyDescent="0.3">
      <c r="A1124" s="1" t="s">
        <v>24</v>
      </c>
      <c r="B1124" s="1" t="s">
        <v>11</v>
      </c>
      <c r="C1124" s="1" t="s">
        <v>267</v>
      </c>
      <c r="D1124" s="1" t="s">
        <v>193</v>
      </c>
      <c r="E1124" s="1" t="s">
        <v>14</v>
      </c>
      <c r="F1124" s="1" t="s">
        <v>22</v>
      </c>
      <c r="G1124" s="1" t="s">
        <v>30</v>
      </c>
      <c r="H1124">
        <v>3.28</v>
      </c>
      <c r="I1124">
        <v>7</v>
      </c>
      <c r="J1124">
        <v>22.96</v>
      </c>
      <c r="K1124" s="11">
        <v>0</v>
      </c>
      <c r="L1124">
        <v>6.66</v>
      </c>
      <c r="M1124">
        <v>16.3</v>
      </c>
      <c r="N1124" s="11">
        <v>0.28999999999999998</v>
      </c>
      <c r="O1124">
        <v>6.66</v>
      </c>
      <c r="P1124" t="str">
        <f>IF(OR(SampleSuperstore[[#This Row],[Total Sales]]&gt;'Check Outliers'!$M$7,SampleSuperstore[[#This Row],[Total Sales]]&lt;'Check Outliers'!$M$8),"Outlier","normal")</f>
        <v>normal</v>
      </c>
      <c r="Q1124" t="str">
        <f>IF(OR(SampleSuperstore[[#This Row],[Profit]]&gt;'Check Outliers'!$M$15,SampleSuperstore[[#This Row],[Profit]]&lt;'Check Outliers'!$M$16),"outlier","normal")</f>
        <v>normal</v>
      </c>
      <c r="R1124" s="1" t="str">
        <f>IF(OR(SampleSuperstore[[#This Row],[Cogs]]&gt;'Check Outliers'!$M$23,SampleSuperstore[[#This Row],[Cogs]]&lt;'Check Outliers'!$M$24),"outlier","normal")</f>
        <v>normal</v>
      </c>
    </row>
    <row r="1125" spans="1:18" x14ac:dyDescent="0.3">
      <c r="A1125" s="1" t="s">
        <v>24</v>
      </c>
      <c r="B1125" s="1" t="s">
        <v>11</v>
      </c>
      <c r="C1125" s="1" t="s">
        <v>267</v>
      </c>
      <c r="D1125" s="1" t="s">
        <v>193</v>
      </c>
      <c r="E1125" s="1" t="s">
        <v>14</v>
      </c>
      <c r="F1125" s="1" t="s">
        <v>15</v>
      </c>
      <c r="G1125" s="1" t="s">
        <v>29</v>
      </c>
      <c r="H1125">
        <v>9.65</v>
      </c>
      <c r="I1125">
        <v>4</v>
      </c>
      <c r="J1125">
        <v>38.6</v>
      </c>
      <c r="K1125" s="11">
        <v>0</v>
      </c>
      <c r="L1125">
        <v>11.58</v>
      </c>
      <c r="M1125">
        <v>27.02</v>
      </c>
      <c r="N1125" s="11">
        <v>0.3</v>
      </c>
      <c r="O1125">
        <v>11.58</v>
      </c>
      <c r="P1125" t="str">
        <f>IF(OR(SampleSuperstore[[#This Row],[Total Sales]]&gt;'Check Outliers'!$M$7,SampleSuperstore[[#This Row],[Total Sales]]&lt;'Check Outliers'!$M$8),"Outlier","normal")</f>
        <v>normal</v>
      </c>
      <c r="Q1125" t="str">
        <f>IF(OR(SampleSuperstore[[#This Row],[Profit]]&gt;'Check Outliers'!$M$15,SampleSuperstore[[#This Row],[Profit]]&lt;'Check Outliers'!$M$16),"outlier","normal")</f>
        <v>normal</v>
      </c>
      <c r="R1125" s="1" t="str">
        <f>IF(OR(SampleSuperstore[[#This Row],[Cogs]]&gt;'Check Outliers'!$M$23,SampleSuperstore[[#This Row],[Cogs]]&lt;'Check Outliers'!$M$24),"outlier","normal")</f>
        <v>normal</v>
      </c>
    </row>
    <row r="1126" spans="1:18" x14ac:dyDescent="0.3">
      <c r="A1126" s="1" t="s">
        <v>24</v>
      </c>
      <c r="B1126" s="1" t="s">
        <v>11</v>
      </c>
      <c r="C1126" s="1" t="s">
        <v>267</v>
      </c>
      <c r="D1126" s="1" t="s">
        <v>193</v>
      </c>
      <c r="E1126" s="1" t="s">
        <v>14</v>
      </c>
      <c r="F1126" s="1" t="s">
        <v>22</v>
      </c>
      <c r="G1126" s="1" t="s">
        <v>30</v>
      </c>
      <c r="H1126">
        <v>2.21</v>
      </c>
      <c r="I1126">
        <v>3</v>
      </c>
      <c r="J1126">
        <v>6.63</v>
      </c>
      <c r="K1126" s="11">
        <v>0</v>
      </c>
      <c r="L1126">
        <v>1.79</v>
      </c>
      <c r="M1126">
        <v>4.84</v>
      </c>
      <c r="N1126" s="11">
        <v>0.27</v>
      </c>
      <c r="O1126">
        <v>1.79</v>
      </c>
      <c r="P1126" t="str">
        <f>IF(OR(SampleSuperstore[[#This Row],[Total Sales]]&gt;'Check Outliers'!$M$7,SampleSuperstore[[#This Row],[Total Sales]]&lt;'Check Outliers'!$M$8),"Outlier","normal")</f>
        <v>normal</v>
      </c>
      <c r="Q1126" t="str">
        <f>IF(OR(SampleSuperstore[[#This Row],[Profit]]&gt;'Check Outliers'!$M$15,SampleSuperstore[[#This Row],[Profit]]&lt;'Check Outliers'!$M$16),"outlier","normal")</f>
        <v>normal</v>
      </c>
      <c r="R1126" s="1" t="str">
        <f>IF(OR(SampleSuperstore[[#This Row],[Cogs]]&gt;'Check Outliers'!$M$23,SampleSuperstore[[#This Row],[Cogs]]&lt;'Check Outliers'!$M$24),"outlier","normal")</f>
        <v>normal</v>
      </c>
    </row>
    <row r="1127" spans="1:18" x14ac:dyDescent="0.3">
      <c r="A1127" s="1" t="s">
        <v>24</v>
      </c>
      <c r="B1127" s="1" t="s">
        <v>11</v>
      </c>
      <c r="C1127" s="1" t="s">
        <v>267</v>
      </c>
      <c r="D1127" s="1" t="s">
        <v>193</v>
      </c>
      <c r="E1127" s="1" t="s">
        <v>14</v>
      </c>
      <c r="F1127" s="1" t="s">
        <v>22</v>
      </c>
      <c r="G1127" s="1" t="s">
        <v>56</v>
      </c>
      <c r="H1127">
        <v>7.78</v>
      </c>
      <c r="I1127">
        <v>3</v>
      </c>
      <c r="J1127">
        <v>23.34</v>
      </c>
      <c r="K1127" s="11">
        <v>0</v>
      </c>
      <c r="L1127">
        <v>10.97</v>
      </c>
      <c r="M1127">
        <v>12.37</v>
      </c>
      <c r="N1127" s="11">
        <v>0.47</v>
      </c>
      <c r="O1127">
        <v>10.97</v>
      </c>
      <c r="P1127" t="str">
        <f>IF(OR(SampleSuperstore[[#This Row],[Total Sales]]&gt;'Check Outliers'!$M$7,SampleSuperstore[[#This Row],[Total Sales]]&lt;'Check Outliers'!$M$8),"Outlier","normal")</f>
        <v>normal</v>
      </c>
      <c r="Q1127" t="str">
        <f>IF(OR(SampleSuperstore[[#This Row],[Profit]]&gt;'Check Outliers'!$M$15,SampleSuperstore[[#This Row],[Profit]]&lt;'Check Outliers'!$M$16),"outlier","normal")</f>
        <v>normal</v>
      </c>
      <c r="R1127" s="1" t="str">
        <f>IF(OR(SampleSuperstore[[#This Row],[Cogs]]&gt;'Check Outliers'!$M$23,SampleSuperstore[[#This Row],[Cogs]]&lt;'Check Outliers'!$M$24),"outlier","normal")</f>
        <v>normal</v>
      </c>
    </row>
    <row r="1128" spans="1:18" hidden="1" x14ac:dyDescent="0.3">
      <c r="A1128" s="1" t="s">
        <v>24</v>
      </c>
      <c r="B1128" s="1" t="s">
        <v>11</v>
      </c>
      <c r="C1128" s="1" t="s">
        <v>267</v>
      </c>
      <c r="D1128" s="1" t="s">
        <v>193</v>
      </c>
      <c r="E1128" s="1" t="s">
        <v>14</v>
      </c>
      <c r="F1128" s="1" t="s">
        <v>15</v>
      </c>
      <c r="G1128" s="1" t="s">
        <v>17</v>
      </c>
      <c r="H1128">
        <v>355.98</v>
      </c>
      <c r="I1128">
        <v>3</v>
      </c>
      <c r="J1128">
        <v>1067.94</v>
      </c>
      <c r="K1128" s="1">
        <v>0</v>
      </c>
      <c r="L1128">
        <v>224.27</v>
      </c>
      <c r="M1128">
        <v>843.67</v>
      </c>
      <c r="N1128">
        <v>0.21</v>
      </c>
      <c r="O1128">
        <v>224.27</v>
      </c>
      <c r="P1128" t="str">
        <f>IF(OR(SampleSuperstore[[#This Row],[Total Sales]]&gt;'Check Outliers'!$M$7,SampleSuperstore[[#This Row],[Total Sales]]&lt;'Check Outliers'!$M$8),"Outlier","normal")</f>
        <v>Outlier</v>
      </c>
      <c r="Q1128" t="str">
        <f>IF(OR(SampleSuperstore[[#This Row],[Profit]]&gt;'Check Outliers'!$M$15,SampleSuperstore[[#This Row],[Profit]]&lt;'Check Outliers'!$M$16),"outlier","normal")</f>
        <v>outlier</v>
      </c>
      <c r="R1128" s="1" t="str">
        <f>IF(OR(SampleSuperstore[[#This Row],[Cogs]]&gt;'Check Outliers'!$M$23,SampleSuperstore[[#This Row],[Cogs]]&lt;'Check Outliers'!$M$24),"outlier","normal")</f>
        <v>outlier</v>
      </c>
    </row>
    <row r="1129" spans="1:18" x14ac:dyDescent="0.3">
      <c r="A1129" s="1" t="s">
        <v>24</v>
      </c>
      <c r="B1129" s="1" t="s">
        <v>40</v>
      </c>
      <c r="C1129" s="1" t="s">
        <v>178</v>
      </c>
      <c r="D1129" s="1" t="s">
        <v>70</v>
      </c>
      <c r="E1129" s="1" t="s">
        <v>43</v>
      </c>
      <c r="F1129" s="1" t="s">
        <v>22</v>
      </c>
      <c r="G1129" s="1" t="s">
        <v>30</v>
      </c>
      <c r="H1129">
        <v>10.16</v>
      </c>
      <c r="I1129">
        <v>1</v>
      </c>
      <c r="J1129">
        <v>10.16</v>
      </c>
      <c r="K1129" s="11">
        <v>0</v>
      </c>
      <c r="L1129">
        <v>2.64</v>
      </c>
      <c r="M1129">
        <v>7.52</v>
      </c>
      <c r="N1129" s="11">
        <v>0.26</v>
      </c>
      <c r="O1129">
        <v>2.64</v>
      </c>
      <c r="P1129" t="str">
        <f>IF(OR(SampleSuperstore[[#This Row],[Total Sales]]&gt;'Check Outliers'!$M$7,SampleSuperstore[[#This Row],[Total Sales]]&lt;'Check Outliers'!$M$8),"Outlier","normal")</f>
        <v>normal</v>
      </c>
      <c r="Q1129" t="str">
        <f>IF(OR(SampleSuperstore[[#This Row],[Profit]]&gt;'Check Outliers'!$M$15,SampleSuperstore[[#This Row],[Profit]]&lt;'Check Outliers'!$M$16),"outlier","normal")</f>
        <v>normal</v>
      </c>
      <c r="R1129" s="1" t="str">
        <f>IF(OR(SampleSuperstore[[#This Row],[Cogs]]&gt;'Check Outliers'!$M$23,SampleSuperstore[[#This Row],[Cogs]]&lt;'Check Outliers'!$M$24),"outlier","normal")</f>
        <v>normal</v>
      </c>
    </row>
    <row r="1130" spans="1:18" x14ac:dyDescent="0.3">
      <c r="A1130" s="1" t="s">
        <v>24</v>
      </c>
      <c r="B1130" s="1" t="s">
        <v>40</v>
      </c>
      <c r="C1130" s="1" t="s">
        <v>178</v>
      </c>
      <c r="D1130" s="1" t="s">
        <v>70</v>
      </c>
      <c r="E1130" s="1" t="s">
        <v>43</v>
      </c>
      <c r="F1130" s="1" t="s">
        <v>22</v>
      </c>
      <c r="G1130" s="1" t="s">
        <v>56</v>
      </c>
      <c r="H1130">
        <v>16.98</v>
      </c>
      <c r="I1130">
        <v>6</v>
      </c>
      <c r="J1130">
        <v>101.88</v>
      </c>
      <c r="K1130" s="11">
        <v>0</v>
      </c>
      <c r="L1130">
        <v>50.94</v>
      </c>
      <c r="M1130">
        <v>50.94</v>
      </c>
      <c r="N1130" s="11">
        <v>0.5</v>
      </c>
      <c r="O1130">
        <v>50.94</v>
      </c>
      <c r="P1130" t="str">
        <f>IF(OR(SampleSuperstore[[#This Row],[Total Sales]]&gt;'Check Outliers'!$M$7,SampleSuperstore[[#This Row],[Total Sales]]&lt;'Check Outliers'!$M$8),"Outlier","normal")</f>
        <v>normal</v>
      </c>
      <c r="Q1130" t="str">
        <f>IF(OR(SampleSuperstore[[#This Row],[Profit]]&gt;'Check Outliers'!$M$15,SampleSuperstore[[#This Row],[Profit]]&lt;'Check Outliers'!$M$16),"outlier","normal")</f>
        <v>normal</v>
      </c>
      <c r="R1130" s="1" t="str">
        <f>IF(OR(SampleSuperstore[[#This Row],[Cogs]]&gt;'Check Outliers'!$M$23,SampleSuperstore[[#This Row],[Cogs]]&lt;'Check Outliers'!$M$24),"outlier","normal")</f>
        <v>normal</v>
      </c>
    </row>
    <row r="1131" spans="1:18" hidden="1" x14ac:dyDescent="0.3">
      <c r="A1131" s="1" t="s">
        <v>24</v>
      </c>
      <c r="B1131" s="1" t="s">
        <v>11</v>
      </c>
      <c r="C1131" s="1" t="s">
        <v>78</v>
      </c>
      <c r="D1131" s="1" t="s">
        <v>79</v>
      </c>
      <c r="E1131" s="1" t="s">
        <v>14</v>
      </c>
      <c r="F1131" s="1" t="s">
        <v>15</v>
      </c>
      <c r="G1131" s="1" t="s">
        <v>27</v>
      </c>
      <c r="H1131">
        <v>85.98</v>
      </c>
      <c r="I1131">
        <v>4</v>
      </c>
      <c r="J1131">
        <v>343.92</v>
      </c>
      <c r="K1131" s="1">
        <v>0</v>
      </c>
      <c r="L1131">
        <v>75.66</v>
      </c>
      <c r="M1131">
        <v>268.26</v>
      </c>
      <c r="N1131">
        <v>0.22</v>
      </c>
      <c r="O1131">
        <v>75.66</v>
      </c>
      <c r="P1131" t="str">
        <f>IF(OR(SampleSuperstore[[#This Row],[Total Sales]]&gt;'Check Outliers'!$M$7,SampleSuperstore[[#This Row],[Total Sales]]&lt;'Check Outliers'!$M$8),"Outlier","normal")</f>
        <v>normal</v>
      </c>
      <c r="Q1131" t="str">
        <f>IF(OR(SampleSuperstore[[#This Row],[Profit]]&gt;'Check Outliers'!$M$15,SampleSuperstore[[#This Row],[Profit]]&lt;'Check Outliers'!$M$16),"outlier","normal")</f>
        <v>outlier</v>
      </c>
      <c r="R1131" s="1" t="str">
        <f>IF(OR(SampleSuperstore[[#This Row],[Cogs]]&gt;'Check Outliers'!$M$23,SampleSuperstore[[#This Row],[Cogs]]&lt;'Check Outliers'!$M$24),"outlier","normal")</f>
        <v>normal</v>
      </c>
    </row>
    <row r="1132" spans="1:18" x14ac:dyDescent="0.3">
      <c r="A1132" s="1" t="s">
        <v>24</v>
      </c>
      <c r="B1132" s="1" t="s">
        <v>11</v>
      </c>
      <c r="C1132" s="1" t="s">
        <v>78</v>
      </c>
      <c r="D1132" s="1" t="s">
        <v>79</v>
      </c>
      <c r="E1132" s="1" t="s">
        <v>14</v>
      </c>
      <c r="F1132" s="1" t="s">
        <v>22</v>
      </c>
      <c r="G1132" s="1" t="s">
        <v>37</v>
      </c>
      <c r="H1132">
        <v>40.99</v>
      </c>
      <c r="I1132">
        <v>1</v>
      </c>
      <c r="J1132">
        <v>40.99</v>
      </c>
      <c r="K1132" s="11">
        <v>0</v>
      </c>
      <c r="L1132">
        <v>20.09</v>
      </c>
      <c r="M1132">
        <v>20.9</v>
      </c>
      <c r="N1132" s="11">
        <v>0.49</v>
      </c>
      <c r="O1132">
        <v>20.09</v>
      </c>
      <c r="P1132" t="str">
        <f>IF(OR(SampleSuperstore[[#This Row],[Total Sales]]&gt;'Check Outliers'!$M$7,SampleSuperstore[[#This Row],[Total Sales]]&lt;'Check Outliers'!$M$8),"Outlier","normal")</f>
        <v>normal</v>
      </c>
      <c r="Q1132" t="str">
        <f>IF(OR(SampleSuperstore[[#This Row],[Profit]]&gt;'Check Outliers'!$M$15,SampleSuperstore[[#This Row],[Profit]]&lt;'Check Outliers'!$M$16),"outlier","normal")</f>
        <v>normal</v>
      </c>
      <c r="R1132" s="1" t="str">
        <f>IF(OR(SampleSuperstore[[#This Row],[Cogs]]&gt;'Check Outliers'!$M$23,SampleSuperstore[[#This Row],[Cogs]]&lt;'Check Outliers'!$M$24),"outlier","normal")</f>
        <v>normal</v>
      </c>
    </row>
    <row r="1133" spans="1:18" x14ac:dyDescent="0.3">
      <c r="A1133" s="1" t="s">
        <v>24</v>
      </c>
      <c r="B1133" s="1" t="s">
        <v>11</v>
      </c>
      <c r="C1133" s="1" t="s">
        <v>78</v>
      </c>
      <c r="D1133" s="1" t="s">
        <v>79</v>
      </c>
      <c r="E1133" s="1" t="s">
        <v>14</v>
      </c>
      <c r="F1133" s="1" t="s">
        <v>22</v>
      </c>
      <c r="G1133" s="1" t="s">
        <v>56</v>
      </c>
      <c r="H1133">
        <v>12.78</v>
      </c>
      <c r="I1133">
        <v>5</v>
      </c>
      <c r="J1133">
        <v>63.9</v>
      </c>
      <c r="K1133" s="11">
        <v>0</v>
      </c>
      <c r="L1133">
        <v>28.75</v>
      </c>
      <c r="M1133">
        <v>35.15</v>
      </c>
      <c r="N1133" s="11">
        <v>0.45</v>
      </c>
      <c r="O1133">
        <v>28.75</v>
      </c>
      <c r="P1133" t="str">
        <f>IF(OR(SampleSuperstore[[#This Row],[Total Sales]]&gt;'Check Outliers'!$M$7,SampleSuperstore[[#This Row],[Total Sales]]&lt;'Check Outliers'!$M$8),"Outlier","normal")</f>
        <v>normal</v>
      </c>
      <c r="Q1133" t="str">
        <f>IF(OR(SampleSuperstore[[#This Row],[Profit]]&gt;'Check Outliers'!$M$15,SampleSuperstore[[#This Row],[Profit]]&lt;'Check Outliers'!$M$16),"outlier","normal")</f>
        <v>normal</v>
      </c>
      <c r="R1133" s="1" t="str">
        <f>IF(OR(SampleSuperstore[[#This Row],[Cogs]]&gt;'Check Outliers'!$M$23,SampleSuperstore[[#This Row],[Cogs]]&lt;'Check Outliers'!$M$24),"outlier","normal")</f>
        <v>normal</v>
      </c>
    </row>
    <row r="1134" spans="1:18" x14ac:dyDescent="0.3">
      <c r="A1134" s="1" t="s">
        <v>58</v>
      </c>
      <c r="B1134" s="1" t="s">
        <v>18</v>
      </c>
      <c r="C1134" s="1" t="s">
        <v>268</v>
      </c>
      <c r="D1134" s="1" t="s">
        <v>20</v>
      </c>
      <c r="E1134" s="1" t="s">
        <v>21</v>
      </c>
      <c r="F1134" s="1" t="s">
        <v>22</v>
      </c>
      <c r="G1134" s="1" t="s">
        <v>37</v>
      </c>
      <c r="H1134">
        <v>6.48</v>
      </c>
      <c r="I1134">
        <v>3</v>
      </c>
      <c r="J1134">
        <v>19.440000000000001</v>
      </c>
      <c r="K1134" s="11">
        <v>0</v>
      </c>
      <c r="L1134">
        <v>9.33</v>
      </c>
      <c r="M1134">
        <v>10.11</v>
      </c>
      <c r="N1134" s="11">
        <v>0.48</v>
      </c>
      <c r="O1134">
        <v>9.33</v>
      </c>
      <c r="P1134" t="str">
        <f>IF(OR(SampleSuperstore[[#This Row],[Total Sales]]&gt;'Check Outliers'!$M$7,SampleSuperstore[[#This Row],[Total Sales]]&lt;'Check Outliers'!$M$8),"Outlier","normal")</f>
        <v>normal</v>
      </c>
      <c r="Q1134" t="str">
        <f>IF(OR(SampleSuperstore[[#This Row],[Profit]]&gt;'Check Outliers'!$M$15,SampleSuperstore[[#This Row],[Profit]]&lt;'Check Outliers'!$M$16),"outlier","normal")</f>
        <v>normal</v>
      </c>
      <c r="R1134" s="1" t="str">
        <f>IF(OR(SampleSuperstore[[#This Row],[Cogs]]&gt;'Check Outliers'!$M$23,SampleSuperstore[[#This Row],[Cogs]]&lt;'Check Outliers'!$M$24),"outlier","normal")</f>
        <v>normal</v>
      </c>
    </row>
    <row r="1135" spans="1:18" x14ac:dyDescent="0.3">
      <c r="A1135" s="1" t="s">
        <v>24</v>
      </c>
      <c r="B1135" s="1" t="s">
        <v>40</v>
      </c>
      <c r="C1135" s="1" t="s">
        <v>51</v>
      </c>
      <c r="D1135" s="1" t="s">
        <v>52</v>
      </c>
      <c r="E1135" s="1" t="s">
        <v>53</v>
      </c>
      <c r="F1135" s="1" t="s">
        <v>22</v>
      </c>
      <c r="G1135" s="1" t="s">
        <v>28</v>
      </c>
      <c r="H1135">
        <v>31.15</v>
      </c>
      <c r="I1135">
        <v>4</v>
      </c>
      <c r="J1135">
        <v>124.61</v>
      </c>
      <c r="K1135" s="11">
        <v>0.2</v>
      </c>
      <c r="L1135">
        <v>-23.36</v>
      </c>
      <c r="M1135">
        <v>147.97</v>
      </c>
      <c r="N1135" s="11">
        <v>-0.19</v>
      </c>
      <c r="O1135">
        <v>-48.281999999999996</v>
      </c>
      <c r="P1135" t="str">
        <f>IF(OR(SampleSuperstore[[#This Row],[Total Sales]]&gt;'Check Outliers'!$M$7,SampleSuperstore[[#This Row],[Total Sales]]&lt;'Check Outliers'!$M$8),"Outlier","normal")</f>
        <v>normal</v>
      </c>
      <c r="Q1135" t="str">
        <f>IF(OR(SampleSuperstore[[#This Row],[Profit]]&gt;'Check Outliers'!$M$15,SampleSuperstore[[#This Row],[Profit]]&lt;'Check Outliers'!$M$16),"outlier","normal")</f>
        <v>normal</v>
      </c>
      <c r="R1135" s="1" t="str">
        <f>IF(OR(SampleSuperstore[[#This Row],[Cogs]]&gt;'Check Outliers'!$M$23,SampleSuperstore[[#This Row],[Cogs]]&lt;'Check Outliers'!$M$24),"outlier","normal")</f>
        <v>normal</v>
      </c>
    </row>
    <row r="1136" spans="1:18" x14ac:dyDescent="0.3">
      <c r="A1136" s="1" t="s">
        <v>24</v>
      </c>
      <c r="B1136" s="1" t="s">
        <v>40</v>
      </c>
      <c r="C1136" s="1" t="s">
        <v>51</v>
      </c>
      <c r="D1136" s="1" t="s">
        <v>52</v>
      </c>
      <c r="E1136" s="1" t="s">
        <v>53</v>
      </c>
      <c r="F1136" s="1" t="s">
        <v>22</v>
      </c>
      <c r="G1136" s="1" t="s">
        <v>23</v>
      </c>
      <c r="H1136">
        <v>2.52</v>
      </c>
      <c r="I1136">
        <v>3</v>
      </c>
      <c r="J1136">
        <v>7.56</v>
      </c>
      <c r="K1136" s="11">
        <v>0.2</v>
      </c>
      <c r="L1136">
        <v>2.65</v>
      </c>
      <c r="M1136">
        <v>4.91</v>
      </c>
      <c r="N1136" s="11">
        <v>0.35</v>
      </c>
      <c r="O1136">
        <v>1.1379999999999999</v>
      </c>
      <c r="P1136" t="str">
        <f>IF(OR(SampleSuperstore[[#This Row],[Total Sales]]&gt;'Check Outliers'!$M$7,SampleSuperstore[[#This Row],[Total Sales]]&lt;'Check Outliers'!$M$8),"Outlier","normal")</f>
        <v>normal</v>
      </c>
      <c r="Q1136" t="str">
        <f>IF(OR(SampleSuperstore[[#This Row],[Profit]]&gt;'Check Outliers'!$M$15,SampleSuperstore[[#This Row],[Profit]]&lt;'Check Outliers'!$M$16),"outlier","normal")</f>
        <v>normal</v>
      </c>
      <c r="R1136" s="1" t="str">
        <f>IF(OR(SampleSuperstore[[#This Row],[Cogs]]&gt;'Check Outliers'!$M$23,SampleSuperstore[[#This Row],[Cogs]]&lt;'Check Outliers'!$M$24),"outlier","normal")</f>
        <v>normal</v>
      </c>
    </row>
    <row r="1137" spans="1:18" x14ac:dyDescent="0.3">
      <c r="A1137" s="1" t="s">
        <v>164</v>
      </c>
      <c r="B1137" s="1" t="s">
        <v>11</v>
      </c>
      <c r="C1137" s="1" t="s">
        <v>269</v>
      </c>
      <c r="D1137" s="1" t="s">
        <v>26</v>
      </c>
      <c r="E1137" s="1" t="s">
        <v>14</v>
      </c>
      <c r="F1137" s="1" t="s">
        <v>22</v>
      </c>
      <c r="G1137" s="1" t="s">
        <v>28</v>
      </c>
      <c r="H1137">
        <v>28.41</v>
      </c>
      <c r="I1137">
        <v>3</v>
      </c>
      <c r="J1137">
        <v>85.22</v>
      </c>
      <c r="K1137" s="11">
        <v>0.2</v>
      </c>
      <c r="L1137">
        <v>7.46</v>
      </c>
      <c r="M1137">
        <v>77.760000000000005</v>
      </c>
      <c r="N1137" s="11">
        <v>0.09</v>
      </c>
      <c r="O1137">
        <v>-9.5839999999999996</v>
      </c>
      <c r="P1137" t="str">
        <f>IF(OR(SampleSuperstore[[#This Row],[Total Sales]]&gt;'Check Outliers'!$M$7,SampleSuperstore[[#This Row],[Total Sales]]&lt;'Check Outliers'!$M$8),"Outlier","normal")</f>
        <v>normal</v>
      </c>
      <c r="Q1137" t="str">
        <f>IF(OR(SampleSuperstore[[#This Row],[Profit]]&gt;'Check Outliers'!$M$15,SampleSuperstore[[#This Row],[Profit]]&lt;'Check Outliers'!$M$16),"outlier","normal")</f>
        <v>normal</v>
      </c>
      <c r="R1137" s="1" t="str">
        <f>IF(OR(SampleSuperstore[[#This Row],[Cogs]]&gt;'Check Outliers'!$M$23,SampleSuperstore[[#This Row],[Cogs]]&lt;'Check Outliers'!$M$24),"outlier","normal")</f>
        <v>normal</v>
      </c>
    </row>
    <row r="1138" spans="1:18" hidden="1" x14ac:dyDescent="0.3">
      <c r="A1138" s="1" t="s">
        <v>10</v>
      </c>
      <c r="B1138" s="1" t="s">
        <v>18</v>
      </c>
      <c r="C1138" s="1" t="s">
        <v>270</v>
      </c>
      <c r="D1138" s="1" t="s">
        <v>70</v>
      </c>
      <c r="E1138" s="1" t="s">
        <v>43</v>
      </c>
      <c r="F1138" s="1" t="s">
        <v>22</v>
      </c>
      <c r="G1138" s="1" t="s">
        <v>56</v>
      </c>
      <c r="H1138">
        <v>35.94</v>
      </c>
      <c r="I1138">
        <v>8</v>
      </c>
      <c r="J1138">
        <v>287.52</v>
      </c>
      <c r="K1138" s="1">
        <v>0</v>
      </c>
      <c r="L1138">
        <v>129.38</v>
      </c>
      <c r="M1138">
        <v>158.13999999999999</v>
      </c>
      <c r="N1138">
        <v>0.45</v>
      </c>
      <c r="O1138">
        <v>129.38</v>
      </c>
      <c r="P1138" t="str">
        <f>IF(OR(SampleSuperstore[[#This Row],[Total Sales]]&gt;'Check Outliers'!$M$7,SampleSuperstore[[#This Row],[Total Sales]]&lt;'Check Outliers'!$M$8),"Outlier","normal")</f>
        <v>normal</v>
      </c>
      <c r="Q1138" t="str">
        <f>IF(OR(SampleSuperstore[[#This Row],[Profit]]&gt;'Check Outliers'!$M$15,SampleSuperstore[[#This Row],[Profit]]&lt;'Check Outliers'!$M$16),"outlier","normal")</f>
        <v>outlier</v>
      </c>
      <c r="R1138" s="1" t="str">
        <f>IF(OR(SampleSuperstore[[#This Row],[Cogs]]&gt;'Check Outliers'!$M$23,SampleSuperstore[[#This Row],[Cogs]]&lt;'Check Outliers'!$M$24),"outlier","normal")</f>
        <v>normal</v>
      </c>
    </row>
    <row r="1139" spans="1:18" x14ac:dyDescent="0.3">
      <c r="A1139" s="1" t="s">
        <v>10</v>
      </c>
      <c r="B1139" s="1" t="s">
        <v>18</v>
      </c>
      <c r="C1139" s="1" t="s">
        <v>270</v>
      </c>
      <c r="D1139" s="1" t="s">
        <v>70</v>
      </c>
      <c r="E1139" s="1" t="s">
        <v>43</v>
      </c>
      <c r="F1139" s="1" t="s">
        <v>22</v>
      </c>
      <c r="G1139" s="1" t="s">
        <v>34</v>
      </c>
      <c r="H1139">
        <v>18.84</v>
      </c>
      <c r="I1139">
        <v>2</v>
      </c>
      <c r="J1139">
        <v>37.68</v>
      </c>
      <c r="K1139" s="11">
        <v>0</v>
      </c>
      <c r="L1139">
        <v>10.55</v>
      </c>
      <c r="M1139">
        <v>27.13</v>
      </c>
      <c r="N1139" s="11">
        <v>0.28000000000000003</v>
      </c>
      <c r="O1139">
        <v>10.55</v>
      </c>
      <c r="P1139" t="str">
        <f>IF(OR(SampleSuperstore[[#This Row],[Total Sales]]&gt;'Check Outliers'!$M$7,SampleSuperstore[[#This Row],[Total Sales]]&lt;'Check Outliers'!$M$8),"Outlier","normal")</f>
        <v>normal</v>
      </c>
      <c r="Q1139" t="str">
        <f>IF(OR(SampleSuperstore[[#This Row],[Profit]]&gt;'Check Outliers'!$M$15,SampleSuperstore[[#This Row],[Profit]]&lt;'Check Outliers'!$M$16),"outlier","normal")</f>
        <v>normal</v>
      </c>
      <c r="R1139" s="1" t="str">
        <f>IF(OR(SampleSuperstore[[#This Row],[Cogs]]&gt;'Check Outliers'!$M$23,SampleSuperstore[[#This Row],[Cogs]]&lt;'Check Outliers'!$M$24),"outlier","normal")</f>
        <v>normal</v>
      </c>
    </row>
    <row r="1140" spans="1:18" x14ac:dyDescent="0.3">
      <c r="A1140" s="1" t="s">
        <v>10</v>
      </c>
      <c r="B1140" s="1" t="s">
        <v>18</v>
      </c>
      <c r="C1140" s="1" t="s">
        <v>270</v>
      </c>
      <c r="D1140" s="1" t="s">
        <v>70</v>
      </c>
      <c r="E1140" s="1" t="s">
        <v>43</v>
      </c>
      <c r="F1140" s="1" t="s">
        <v>22</v>
      </c>
      <c r="G1140" s="1" t="s">
        <v>37</v>
      </c>
      <c r="H1140">
        <v>9.99</v>
      </c>
      <c r="I1140">
        <v>2</v>
      </c>
      <c r="J1140">
        <v>19.98</v>
      </c>
      <c r="K1140" s="11">
        <v>0</v>
      </c>
      <c r="L1140">
        <v>8.99</v>
      </c>
      <c r="M1140">
        <v>10.99</v>
      </c>
      <c r="N1140" s="11">
        <v>0.45</v>
      </c>
      <c r="O1140">
        <v>8.99</v>
      </c>
      <c r="P1140" t="str">
        <f>IF(OR(SampleSuperstore[[#This Row],[Total Sales]]&gt;'Check Outliers'!$M$7,SampleSuperstore[[#This Row],[Total Sales]]&lt;'Check Outliers'!$M$8),"Outlier","normal")</f>
        <v>normal</v>
      </c>
      <c r="Q1140" t="str">
        <f>IF(OR(SampleSuperstore[[#This Row],[Profit]]&gt;'Check Outliers'!$M$15,SampleSuperstore[[#This Row],[Profit]]&lt;'Check Outliers'!$M$16),"outlier","normal")</f>
        <v>normal</v>
      </c>
      <c r="R1140" s="1" t="str">
        <f>IF(OR(SampleSuperstore[[#This Row],[Cogs]]&gt;'Check Outliers'!$M$23,SampleSuperstore[[#This Row],[Cogs]]&lt;'Check Outliers'!$M$24),"outlier","normal")</f>
        <v>normal</v>
      </c>
    </row>
    <row r="1141" spans="1:18" x14ac:dyDescent="0.3">
      <c r="A1141" s="1" t="s">
        <v>10</v>
      </c>
      <c r="B1141" s="1" t="s">
        <v>18</v>
      </c>
      <c r="C1141" s="1" t="s">
        <v>270</v>
      </c>
      <c r="D1141" s="1" t="s">
        <v>70</v>
      </c>
      <c r="E1141" s="1" t="s">
        <v>43</v>
      </c>
      <c r="F1141" s="1" t="s">
        <v>22</v>
      </c>
      <c r="G1141" s="1" t="s">
        <v>30</v>
      </c>
      <c r="H1141">
        <v>2.94</v>
      </c>
      <c r="I1141">
        <v>7</v>
      </c>
      <c r="J1141">
        <v>20.58</v>
      </c>
      <c r="K1141" s="11">
        <v>0</v>
      </c>
      <c r="L1141">
        <v>5.56</v>
      </c>
      <c r="M1141">
        <v>15.02</v>
      </c>
      <c r="N1141" s="11">
        <v>0.27</v>
      </c>
      <c r="O1141">
        <v>5.56</v>
      </c>
      <c r="P1141" t="str">
        <f>IF(OR(SampleSuperstore[[#This Row],[Total Sales]]&gt;'Check Outliers'!$M$7,SampleSuperstore[[#This Row],[Total Sales]]&lt;'Check Outliers'!$M$8),"Outlier","normal")</f>
        <v>normal</v>
      </c>
      <c r="Q1141" t="str">
        <f>IF(OR(SampleSuperstore[[#This Row],[Profit]]&gt;'Check Outliers'!$M$15,SampleSuperstore[[#This Row],[Profit]]&lt;'Check Outliers'!$M$16),"outlier","normal")</f>
        <v>normal</v>
      </c>
      <c r="R1141" s="1" t="str">
        <f>IF(OR(SampleSuperstore[[#This Row],[Cogs]]&gt;'Check Outliers'!$M$23,SampleSuperstore[[#This Row],[Cogs]]&lt;'Check Outliers'!$M$24),"outlier","normal")</f>
        <v>normal</v>
      </c>
    </row>
    <row r="1142" spans="1:18" x14ac:dyDescent="0.3">
      <c r="A1142" s="1" t="s">
        <v>10</v>
      </c>
      <c r="B1142" s="1" t="s">
        <v>18</v>
      </c>
      <c r="C1142" s="1" t="s">
        <v>270</v>
      </c>
      <c r="D1142" s="1" t="s">
        <v>70</v>
      </c>
      <c r="E1142" s="1" t="s">
        <v>43</v>
      </c>
      <c r="F1142" s="1" t="s">
        <v>22</v>
      </c>
      <c r="G1142" s="1" t="s">
        <v>33</v>
      </c>
      <c r="H1142">
        <v>8.69</v>
      </c>
      <c r="I1142">
        <v>2</v>
      </c>
      <c r="J1142">
        <v>17.38</v>
      </c>
      <c r="K1142" s="11">
        <v>0</v>
      </c>
      <c r="L1142">
        <v>8.69</v>
      </c>
      <c r="M1142">
        <v>8.69</v>
      </c>
      <c r="N1142" s="11">
        <v>0.5</v>
      </c>
      <c r="O1142">
        <v>8.69</v>
      </c>
      <c r="P1142" t="str">
        <f>IF(OR(SampleSuperstore[[#This Row],[Total Sales]]&gt;'Check Outliers'!$M$7,SampleSuperstore[[#This Row],[Total Sales]]&lt;'Check Outliers'!$M$8),"Outlier","normal")</f>
        <v>normal</v>
      </c>
      <c r="Q1142" t="str">
        <f>IF(OR(SampleSuperstore[[#This Row],[Profit]]&gt;'Check Outliers'!$M$15,SampleSuperstore[[#This Row],[Profit]]&lt;'Check Outliers'!$M$16),"outlier","normal")</f>
        <v>normal</v>
      </c>
      <c r="R1142" s="1" t="str">
        <f>IF(OR(SampleSuperstore[[#This Row],[Cogs]]&gt;'Check Outliers'!$M$23,SampleSuperstore[[#This Row],[Cogs]]&lt;'Check Outliers'!$M$24),"outlier","normal")</f>
        <v>normal</v>
      </c>
    </row>
    <row r="1143" spans="1:18" x14ac:dyDescent="0.3">
      <c r="A1143" s="1" t="s">
        <v>24</v>
      </c>
      <c r="B1143" s="1" t="s">
        <v>11</v>
      </c>
      <c r="C1143" s="1" t="s">
        <v>19</v>
      </c>
      <c r="D1143" s="1" t="s">
        <v>20</v>
      </c>
      <c r="E1143" s="1" t="s">
        <v>21</v>
      </c>
      <c r="F1143" s="1" t="s">
        <v>15</v>
      </c>
      <c r="G1143" s="1" t="s">
        <v>29</v>
      </c>
      <c r="H1143">
        <v>102.3</v>
      </c>
      <c r="I1143">
        <v>2</v>
      </c>
      <c r="J1143">
        <v>204.6</v>
      </c>
      <c r="K1143" s="11">
        <v>0</v>
      </c>
      <c r="L1143">
        <v>53.2</v>
      </c>
      <c r="M1143">
        <v>151.4</v>
      </c>
      <c r="N1143" s="11">
        <v>0.26</v>
      </c>
      <c r="O1143">
        <v>53.2</v>
      </c>
      <c r="P1143" t="str">
        <f>IF(OR(SampleSuperstore[[#This Row],[Total Sales]]&gt;'Check Outliers'!$M$7,SampleSuperstore[[#This Row],[Total Sales]]&lt;'Check Outliers'!$M$8),"Outlier","normal")</f>
        <v>normal</v>
      </c>
      <c r="Q1143" t="str">
        <f>IF(OR(SampleSuperstore[[#This Row],[Profit]]&gt;'Check Outliers'!$M$15,SampleSuperstore[[#This Row],[Profit]]&lt;'Check Outliers'!$M$16),"outlier","normal")</f>
        <v>normal</v>
      </c>
      <c r="R1143" s="1" t="str">
        <f>IF(OR(SampleSuperstore[[#This Row],[Cogs]]&gt;'Check Outliers'!$M$23,SampleSuperstore[[#This Row],[Cogs]]&lt;'Check Outliers'!$M$24),"outlier","normal")</f>
        <v>normal</v>
      </c>
    </row>
    <row r="1144" spans="1:18" x14ac:dyDescent="0.3">
      <c r="A1144" s="1" t="s">
        <v>24</v>
      </c>
      <c r="B1144" s="1" t="s">
        <v>11</v>
      </c>
      <c r="C1144" s="1" t="s">
        <v>19</v>
      </c>
      <c r="D1144" s="1" t="s">
        <v>20</v>
      </c>
      <c r="E1144" s="1" t="s">
        <v>21</v>
      </c>
      <c r="F1144" s="1" t="s">
        <v>22</v>
      </c>
      <c r="G1144" s="1" t="s">
        <v>73</v>
      </c>
      <c r="H1144">
        <v>2.1800000000000002</v>
      </c>
      <c r="I1144">
        <v>4</v>
      </c>
      <c r="J1144">
        <v>8.7200000000000006</v>
      </c>
      <c r="K1144" s="11">
        <v>0</v>
      </c>
      <c r="L1144">
        <v>2.88</v>
      </c>
      <c r="M1144">
        <v>5.84</v>
      </c>
      <c r="N1144" s="11">
        <v>0.33</v>
      </c>
      <c r="O1144">
        <v>2.88</v>
      </c>
      <c r="P1144" t="str">
        <f>IF(OR(SampleSuperstore[[#This Row],[Total Sales]]&gt;'Check Outliers'!$M$7,SampleSuperstore[[#This Row],[Total Sales]]&lt;'Check Outliers'!$M$8),"Outlier","normal")</f>
        <v>normal</v>
      </c>
      <c r="Q1144" t="str">
        <f>IF(OR(SampleSuperstore[[#This Row],[Profit]]&gt;'Check Outliers'!$M$15,SampleSuperstore[[#This Row],[Profit]]&lt;'Check Outliers'!$M$16),"outlier","normal")</f>
        <v>normal</v>
      </c>
      <c r="R1144" s="1" t="str">
        <f>IF(OR(SampleSuperstore[[#This Row],[Cogs]]&gt;'Check Outliers'!$M$23,SampleSuperstore[[#This Row],[Cogs]]&lt;'Check Outliers'!$M$24),"outlier","normal")</f>
        <v>normal</v>
      </c>
    </row>
    <row r="1145" spans="1:18" x14ac:dyDescent="0.3">
      <c r="A1145" s="1" t="s">
        <v>24</v>
      </c>
      <c r="B1145" s="1" t="s">
        <v>11</v>
      </c>
      <c r="C1145" s="1" t="s">
        <v>19</v>
      </c>
      <c r="D1145" s="1" t="s">
        <v>20</v>
      </c>
      <c r="E1145" s="1" t="s">
        <v>21</v>
      </c>
      <c r="F1145" s="1" t="s">
        <v>22</v>
      </c>
      <c r="G1145" s="1" t="s">
        <v>37</v>
      </c>
      <c r="H1145">
        <v>6.48</v>
      </c>
      <c r="I1145">
        <v>1</v>
      </c>
      <c r="J1145">
        <v>6.48</v>
      </c>
      <c r="K1145" s="11">
        <v>0</v>
      </c>
      <c r="L1145">
        <v>3.11</v>
      </c>
      <c r="M1145">
        <v>3.37</v>
      </c>
      <c r="N1145" s="11">
        <v>0.48</v>
      </c>
      <c r="O1145">
        <v>3.11</v>
      </c>
      <c r="P1145" t="str">
        <f>IF(OR(SampleSuperstore[[#This Row],[Total Sales]]&gt;'Check Outliers'!$M$7,SampleSuperstore[[#This Row],[Total Sales]]&lt;'Check Outliers'!$M$8),"Outlier","normal")</f>
        <v>normal</v>
      </c>
      <c r="Q1145" t="str">
        <f>IF(OR(SampleSuperstore[[#This Row],[Profit]]&gt;'Check Outliers'!$M$15,SampleSuperstore[[#This Row],[Profit]]&lt;'Check Outliers'!$M$16),"outlier","normal")</f>
        <v>normal</v>
      </c>
      <c r="R1145" s="1" t="str">
        <f>IF(OR(SampleSuperstore[[#This Row],[Cogs]]&gt;'Check Outliers'!$M$23,SampleSuperstore[[#This Row],[Cogs]]&lt;'Check Outliers'!$M$24),"outlier","normal")</f>
        <v>normal</v>
      </c>
    </row>
    <row r="1146" spans="1:18" hidden="1" x14ac:dyDescent="0.3">
      <c r="A1146" s="1" t="s">
        <v>24</v>
      </c>
      <c r="B1146" s="1" t="s">
        <v>11</v>
      </c>
      <c r="C1146" s="1" t="s">
        <v>19</v>
      </c>
      <c r="D1146" s="1" t="s">
        <v>20</v>
      </c>
      <c r="E1146" s="1" t="s">
        <v>21</v>
      </c>
      <c r="F1146" s="1" t="s">
        <v>31</v>
      </c>
      <c r="G1146" s="1" t="s">
        <v>119</v>
      </c>
      <c r="H1146">
        <v>343.16</v>
      </c>
      <c r="I1146">
        <v>2</v>
      </c>
      <c r="J1146">
        <v>686.32</v>
      </c>
      <c r="K1146" s="1">
        <v>0.2</v>
      </c>
      <c r="L1146">
        <v>223.05</v>
      </c>
      <c r="M1146">
        <v>463.27</v>
      </c>
      <c r="N1146">
        <v>0.32</v>
      </c>
      <c r="O1146">
        <v>85.786000000000001</v>
      </c>
      <c r="P1146" t="str">
        <f>IF(OR(SampleSuperstore[[#This Row],[Total Sales]]&gt;'Check Outliers'!$M$7,SampleSuperstore[[#This Row],[Total Sales]]&lt;'Check Outliers'!$M$8),"Outlier","normal")</f>
        <v>Outlier</v>
      </c>
      <c r="Q1146" t="str">
        <f>IF(OR(SampleSuperstore[[#This Row],[Profit]]&gt;'Check Outliers'!$M$15,SampleSuperstore[[#This Row],[Profit]]&lt;'Check Outliers'!$M$16),"outlier","normal")</f>
        <v>outlier</v>
      </c>
      <c r="R1146" s="1" t="str">
        <f>IF(OR(SampleSuperstore[[#This Row],[Cogs]]&gt;'Check Outliers'!$M$23,SampleSuperstore[[#This Row],[Cogs]]&lt;'Check Outliers'!$M$24),"outlier","normal")</f>
        <v>outlier</v>
      </c>
    </row>
    <row r="1147" spans="1:18" x14ac:dyDescent="0.3">
      <c r="A1147" s="1" t="s">
        <v>24</v>
      </c>
      <c r="B1147" s="1" t="s">
        <v>11</v>
      </c>
      <c r="C1147" s="1" t="s">
        <v>19</v>
      </c>
      <c r="D1147" s="1" t="s">
        <v>20</v>
      </c>
      <c r="E1147" s="1" t="s">
        <v>21</v>
      </c>
      <c r="F1147" s="1" t="s">
        <v>22</v>
      </c>
      <c r="G1147" s="1" t="s">
        <v>28</v>
      </c>
      <c r="H1147">
        <v>62.18</v>
      </c>
      <c r="I1147">
        <v>1</v>
      </c>
      <c r="J1147">
        <v>62.18</v>
      </c>
      <c r="K1147" s="11">
        <v>0</v>
      </c>
      <c r="L1147">
        <v>16.79</v>
      </c>
      <c r="M1147">
        <v>45.39</v>
      </c>
      <c r="N1147" s="11">
        <v>0.27</v>
      </c>
      <c r="O1147">
        <v>16.79</v>
      </c>
      <c r="P1147" t="str">
        <f>IF(OR(SampleSuperstore[[#This Row],[Total Sales]]&gt;'Check Outliers'!$M$7,SampleSuperstore[[#This Row],[Total Sales]]&lt;'Check Outliers'!$M$8),"Outlier","normal")</f>
        <v>normal</v>
      </c>
      <c r="Q1147" t="str">
        <f>IF(OR(SampleSuperstore[[#This Row],[Profit]]&gt;'Check Outliers'!$M$15,SampleSuperstore[[#This Row],[Profit]]&lt;'Check Outliers'!$M$16),"outlier","normal")</f>
        <v>normal</v>
      </c>
      <c r="R1147" s="1" t="str">
        <f>IF(OR(SampleSuperstore[[#This Row],[Cogs]]&gt;'Check Outliers'!$M$23,SampleSuperstore[[#This Row],[Cogs]]&lt;'Check Outliers'!$M$24),"outlier","normal")</f>
        <v>normal</v>
      </c>
    </row>
    <row r="1148" spans="1:18" hidden="1" x14ac:dyDescent="0.3">
      <c r="A1148" s="1" t="s">
        <v>164</v>
      </c>
      <c r="B1148" s="1" t="s">
        <v>11</v>
      </c>
      <c r="C1148" s="1" t="s">
        <v>271</v>
      </c>
      <c r="D1148" s="1" t="s">
        <v>66</v>
      </c>
      <c r="E1148" s="1" t="s">
        <v>43</v>
      </c>
      <c r="F1148" s="1" t="s">
        <v>22</v>
      </c>
      <c r="G1148" s="1" t="s">
        <v>34</v>
      </c>
      <c r="H1148">
        <v>322.04000000000002</v>
      </c>
      <c r="I1148">
        <v>2</v>
      </c>
      <c r="J1148">
        <v>644.08000000000004</v>
      </c>
      <c r="K1148" s="1">
        <v>0.1</v>
      </c>
      <c r="L1148">
        <v>107.35</v>
      </c>
      <c r="M1148">
        <v>536.73</v>
      </c>
      <c r="N1148">
        <v>0.17</v>
      </c>
      <c r="O1148">
        <v>42.941999999999993</v>
      </c>
      <c r="P1148" t="str">
        <f>IF(OR(SampleSuperstore[[#This Row],[Total Sales]]&gt;'Check Outliers'!$M$7,SampleSuperstore[[#This Row],[Total Sales]]&lt;'Check Outliers'!$M$8),"Outlier","normal")</f>
        <v>Outlier</v>
      </c>
      <c r="Q1148" t="str">
        <f>IF(OR(SampleSuperstore[[#This Row],[Profit]]&gt;'Check Outliers'!$M$15,SampleSuperstore[[#This Row],[Profit]]&lt;'Check Outliers'!$M$16),"outlier","normal")</f>
        <v>outlier</v>
      </c>
      <c r="R1148" s="1" t="str">
        <f>IF(OR(SampleSuperstore[[#This Row],[Cogs]]&gt;'Check Outliers'!$M$23,SampleSuperstore[[#This Row],[Cogs]]&lt;'Check Outliers'!$M$24),"outlier","normal")</f>
        <v>outlier</v>
      </c>
    </row>
    <row r="1149" spans="1:18" x14ac:dyDescent="0.3">
      <c r="A1149" s="1" t="s">
        <v>164</v>
      </c>
      <c r="B1149" s="1" t="s">
        <v>11</v>
      </c>
      <c r="C1149" s="1" t="s">
        <v>271</v>
      </c>
      <c r="D1149" s="1" t="s">
        <v>66</v>
      </c>
      <c r="E1149" s="1" t="s">
        <v>43</v>
      </c>
      <c r="F1149" s="1" t="s">
        <v>22</v>
      </c>
      <c r="G1149" s="1" t="s">
        <v>73</v>
      </c>
      <c r="H1149">
        <v>2.92</v>
      </c>
      <c r="I1149">
        <v>2</v>
      </c>
      <c r="J1149">
        <v>5.84</v>
      </c>
      <c r="K1149" s="11">
        <v>0</v>
      </c>
      <c r="L1149">
        <v>2.63</v>
      </c>
      <c r="M1149">
        <v>3.21</v>
      </c>
      <c r="N1149" s="11">
        <v>0.45</v>
      </c>
      <c r="O1149">
        <v>2.63</v>
      </c>
      <c r="P1149" t="str">
        <f>IF(OR(SampleSuperstore[[#This Row],[Total Sales]]&gt;'Check Outliers'!$M$7,SampleSuperstore[[#This Row],[Total Sales]]&lt;'Check Outliers'!$M$8),"Outlier","normal")</f>
        <v>normal</v>
      </c>
      <c r="Q1149" t="str">
        <f>IF(OR(SampleSuperstore[[#This Row],[Profit]]&gt;'Check Outliers'!$M$15,SampleSuperstore[[#This Row],[Profit]]&lt;'Check Outliers'!$M$16),"outlier","normal")</f>
        <v>normal</v>
      </c>
      <c r="R1149" s="1" t="str">
        <f>IF(OR(SampleSuperstore[[#This Row],[Cogs]]&gt;'Check Outliers'!$M$23,SampleSuperstore[[#This Row],[Cogs]]&lt;'Check Outliers'!$M$24),"outlier","normal")</f>
        <v>normal</v>
      </c>
    </row>
    <row r="1150" spans="1:18" x14ac:dyDescent="0.3">
      <c r="A1150" s="1" t="s">
        <v>164</v>
      </c>
      <c r="B1150" s="1" t="s">
        <v>11</v>
      </c>
      <c r="C1150" s="1" t="s">
        <v>271</v>
      </c>
      <c r="D1150" s="1" t="s">
        <v>66</v>
      </c>
      <c r="E1150" s="1" t="s">
        <v>43</v>
      </c>
      <c r="F1150" s="1" t="s">
        <v>22</v>
      </c>
      <c r="G1150" s="1" t="s">
        <v>33</v>
      </c>
      <c r="H1150">
        <v>6.38</v>
      </c>
      <c r="I1150">
        <v>2</v>
      </c>
      <c r="J1150">
        <v>12.76</v>
      </c>
      <c r="K1150" s="11">
        <v>0</v>
      </c>
      <c r="L1150">
        <v>5.87</v>
      </c>
      <c r="M1150">
        <v>6.89</v>
      </c>
      <c r="N1150" s="11">
        <v>0.46</v>
      </c>
      <c r="O1150">
        <v>5.87</v>
      </c>
      <c r="P1150" t="str">
        <f>IF(OR(SampleSuperstore[[#This Row],[Total Sales]]&gt;'Check Outliers'!$M$7,SampleSuperstore[[#This Row],[Total Sales]]&lt;'Check Outliers'!$M$8),"Outlier","normal")</f>
        <v>normal</v>
      </c>
      <c r="Q1150" t="str">
        <f>IF(OR(SampleSuperstore[[#This Row],[Profit]]&gt;'Check Outliers'!$M$15,SampleSuperstore[[#This Row],[Profit]]&lt;'Check Outliers'!$M$16),"outlier","normal")</f>
        <v>normal</v>
      </c>
      <c r="R1150" s="1" t="str">
        <f>IF(OR(SampleSuperstore[[#This Row],[Cogs]]&gt;'Check Outliers'!$M$23,SampleSuperstore[[#This Row],[Cogs]]&lt;'Check Outliers'!$M$24),"outlier","normal")</f>
        <v>normal</v>
      </c>
    </row>
    <row r="1151" spans="1:18" x14ac:dyDescent="0.3">
      <c r="A1151" s="1" t="s">
        <v>164</v>
      </c>
      <c r="B1151" s="1" t="s">
        <v>11</v>
      </c>
      <c r="C1151" s="1" t="s">
        <v>271</v>
      </c>
      <c r="D1151" s="1" t="s">
        <v>66</v>
      </c>
      <c r="E1151" s="1" t="s">
        <v>43</v>
      </c>
      <c r="F1151" s="1" t="s">
        <v>31</v>
      </c>
      <c r="G1151" s="1" t="s">
        <v>32</v>
      </c>
      <c r="H1151">
        <v>10.95</v>
      </c>
      <c r="I1151">
        <v>1</v>
      </c>
      <c r="J1151">
        <v>10.95</v>
      </c>
      <c r="K1151" s="11">
        <v>0</v>
      </c>
      <c r="L1151">
        <v>0.44</v>
      </c>
      <c r="M1151">
        <v>10.51</v>
      </c>
      <c r="N1151" s="11">
        <v>0.04</v>
      </c>
      <c r="O1151">
        <v>0.44</v>
      </c>
      <c r="P1151" t="str">
        <f>IF(OR(SampleSuperstore[[#This Row],[Total Sales]]&gt;'Check Outliers'!$M$7,SampleSuperstore[[#This Row],[Total Sales]]&lt;'Check Outliers'!$M$8),"Outlier","normal")</f>
        <v>normal</v>
      </c>
      <c r="Q1151" t="str">
        <f>IF(OR(SampleSuperstore[[#This Row],[Profit]]&gt;'Check Outliers'!$M$15,SampleSuperstore[[#This Row],[Profit]]&lt;'Check Outliers'!$M$16),"outlier","normal")</f>
        <v>normal</v>
      </c>
      <c r="R1151" s="1" t="str">
        <f>IF(OR(SampleSuperstore[[#This Row],[Cogs]]&gt;'Check Outliers'!$M$23,SampleSuperstore[[#This Row],[Cogs]]&lt;'Check Outliers'!$M$24),"outlier","normal")</f>
        <v>normal</v>
      </c>
    </row>
    <row r="1152" spans="1:18" hidden="1" x14ac:dyDescent="0.3">
      <c r="A1152" s="1" t="s">
        <v>164</v>
      </c>
      <c r="B1152" s="1" t="s">
        <v>11</v>
      </c>
      <c r="C1152" s="1" t="s">
        <v>271</v>
      </c>
      <c r="D1152" s="1" t="s">
        <v>66</v>
      </c>
      <c r="E1152" s="1" t="s">
        <v>43</v>
      </c>
      <c r="F1152" s="1" t="s">
        <v>31</v>
      </c>
      <c r="G1152" s="1" t="s">
        <v>158</v>
      </c>
      <c r="H1152">
        <v>299.99</v>
      </c>
      <c r="I1152">
        <v>2</v>
      </c>
      <c r="J1152">
        <v>599.98</v>
      </c>
      <c r="K1152" s="1">
        <v>0</v>
      </c>
      <c r="L1152">
        <v>209.99</v>
      </c>
      <c r="M1152">
        <v>389.99</v>
      </c>
      <c r="N1152">
        <v>0.35</v>
      </c>
      <c r="O1152">
        <v>209.99</v>
      </c>
      <c r="P1152" t="str">
        <f>IF(OR(SampleSuperstore[[#This Row],[Total Sales]]&gt;'Check Outliers'!$M$7,SampleSuperstore[[#This Row],[Total Sales]]&lt;'Check Outliers'!$M$8),"Outlier","normal")</f>
        <v>Outlier</v>
      </c>
      <c r="Q1152" t="str">
        <f>IF(OR(SampleSuperstore[[#This Row],[Profit]]&gt;'Check Outliers'!$M$15,SampleSuperstore[[#This Row],[Profit]]&lt;'Check Outliers'!$M$16),"outlier","normal")</f>
        <v>outlier</v>
      </c>
      <c r="R1152" s="1" t="str">
        <f>IF(OR(SampleSuperstore[[#This Row],[Cogs]]&gt;'Check Outliers'!$M$23,SampleSuperstore[[#This Row],[Cogs]]&lt;'Check Outliers'!$M$24),"outlier","normal")</f>
        <v>normal</v>
      </c>
    </row>
    <row r="1153" spans="1:18" x14ac:dyDescent="0.3">
      <c r="A1153" s="1" t="s">
        <v>24</v>
      </c>
      <c r="B1153" s="1" t="s">
        <v>18</v>
      </c>
      <c r="C1153" s="1" t="s">
        <v>272</v>
      </c>
      <c r="D1153" s="1" t="s">
        <v>100</v>
      </c>
      <c r="E1153" s="1" t="s">
        <v>53</v>
      </c>
      <c r="F1153" s="1" t="s">
        <v>15</v>
      </c>
      <c r="G1153" s="1" t="s">
        <v>29</v>
      </c>
      <c r="H1153">
        <v>1.39</v>
      </c>
      <c r="I1153">
        <v>6</v>
      </c>
      <c r="J1153">
        <v>8.35</v>
      </c>
      <c r="K1153" s="11">
        <v>0.2</v>
      </c>
      <c r="L1153">
        <v>1.25</v>
      </c>
      <c r="M1153">
        <v>7.1</v>
      </c>
      <c r="N1153" s="11">
        <v>0.15</v>
      </c>
      <c r="O1153">
        <v>-0.41999999999999993</v>
      </c>
      <c r="P1153" t="str">
        <f>IF(OR(SampleSuperstore[[#This Row],[Total Sales]]&gt;'Check Outliers'!$M$7,SampleSuperstore[[#This Row],[Total Sales]]&lt;'Check Outliers'!$M$8),"Outlier","normal")</f>
        <v>normal</v>
      </c>
      <c r="Q1153" t="str">
        <f>IF(OR(SampleSuperstore[[#This Row],[Profit]]&gt;'Check Outliers'!$M$15,SampleSuperstore[[#This Row],[Profit]]&lt;'Check Outliers'!$M$16),"outlier","normal")</f>
        <v>normal</v>
      </c>
      <c r="R1153" s="1" t="str">
        <f>IF(OR(SampleSuperstore[[#This Row],[Cogs]]&gt;'Check Outliers'!$M$23,SampleSuperstore[[#This Row],[Cogs]]&lt;'Check Outliers'!$M$24),"outlier","normal")</f>
        <v>normal</v>
      </c>
    </row>
    <row r="1154" spans="1:18" x14ac:dyDescent="0.3">
      <c r="A1154" s="1" t="s">
        <v>24</v>
      </c>
      <c r="B1154" s="1" t="s">
        <v>18</v>
      </c>
      <c r="C1154" s="1" t="s">
        <v>273</v>
      </c>
      <c r="D1154" s="1" t="s">
        <v>173</v>
      </c>
      <c r="E1154" s="1" t="s">
        <v>21</v>
      </c>
      <c r="F1154" s="1" t="s">
        <v>22</v>
      </c>
      <c r="G1154" s="1" t="s">
        <v>30</v>
      </c>
      <c r="H1154">
        <v>1.82</v>
      </c>
      <c r="I1154">
        <v>2</v>
      </c>
      <c r="J1154">
        <v>3.64</v>
      </c>
      <c r="K1154" s="11">
        <v>0</v>
      </c>
      <c r="L1154">
        <v>1.64</v>
      </c>
      <c r="M1154">
        <v>2</v>
      </c>
      <c r="N1154" s="11">
        <v>0.45</v>
      </c>
      <c r="O1154">
        <v>1.64</v>
      </c>
      <c r="P1154" t="str">
        <f>IF(OR(SampleSuperstore[[#This Row],[Total Sales]]&gt;'Check Outliers'!$M$7,SampleSuperstore[[#This Row],[Total Sales]]&lt;'Check Outliers'!$M$8),"Outlier","normal")</f>
        <v>normal</v>
      </c>
      <c r="Q1154" t="str">
        <f>IF(OR(SampleSuperstore[[#This Row],[Profit]]&gt;'Check Outliers'!$M$15,SampleSuperstore[[#This Row],[Profit]]&lt;'Check Outliers'!$M$16),"outlier","normal")</f>
        <v>normal</v>
      </c>
      <c r="R1154" s="1" t="str">
        <f>IF(OR(SampleSuperstore[[#This Row],[Cogs]]&gt;'Check Outliers'!$M$23,SampleSuperstore[[#This Row],[Cogs]]&lt;'Check Outliers'!$M$24),"outlier","normal")</f>
        <v>normal</v>
      </c>
    </row>
    <row r="1155" spans="1:18" x14ac:dyDescent="0.3">
      <c r="A1155" s="1" t="s">
        <v>24</v>
      </c>
      <c r="B1155" s="1" t="s">
        <v>18</v>
      </c>
      <c r="C1155" s="1" t="s">
        <v>273</v>
      </c>
      <c r="D1155" s="1" t="s">
        <v>173</v>
      </c>
      <c r="E1155" s="1" t="s">
        <v>21</v>
      </c>
      <c r="F1155" s="1" t="s">
        <v>22</v>
      </c>
      <c r="G1155" s="1" t="s">
        <v>33</v>
      </c>
      <c r="H1155">
        <v>22.82</v>
      </c>
      <c r="I1155">
        <v>7</v>
      </c>
      <c r="J1155">
        <v>159.77000000000001</v>
      </c>
      <c r="K1155" s="11">
        <v>0.2</v>
      </c>
      <c r="L1155">
        <v>53.92</v>
      </c>
      <c r="M1155">
        <v>105.85</v>
      </c>
      <c r="N1155" s="11">
        <v>0.34</v>
      </c>
      <c r="O1155">
        <v>21.965999999999998</v>
      </c>
      <c r="P1155" t="str">
        <f>IF(OR(SampleSuperstore[[#This Row],[Total Sales]]&gt;'Check Outliers'!$M$7,SampleSuperstore[[#This Row],[Total Sales]]&lt;'Check Outliers'!$M$8),"Outlier","normal")</f>
        <v>normal</v>
      </c>
      <c r="Q1155" t="str">
        <f>IF(OR(SampleSuperstore[[#This Row],[Profit]]&gt;'Check Outliers'!$M$15,SampleSuperstore[[#This Row],[Profit]]&lt;'Check Outliers'!$M$16),"outlier","normal")</f>
        <v>normal</v>
      </c>
      <c r="R1155" s="1" t="str">
        <f>IF(OR(SampleSuperstore[[#This Row],[Cogs]]&gt;'Check Outliers'!$M$23,SampleSuperstore[[#This Row],[Cogs]]&lt;'Check Outliers'!$M$24),"outlier","normal")</f>
        <v>normal</v>
      </c>
    </row>
    <row r="1156" spans="1:18" x14ac:dyDescent="0.3">
      <c r="A1156" s="1" t="s">
        <v>58</v>
      </c>
      <c r="B1156" s="1" t="s">
        <v>40</v>
      </c>
      <c r="C1156" s="1" t="s">
        <v>274</v>
      </c>
      <c r="D1156" s="1" t="s">
        <v>79</v>
      </c>
      <c r="E1156" s="1" t="s">
        <v>14</v>
      </c>
      <c r="F1156" s="1" t="s">
        <v>22</v>
      </c>
      <c r="G1156" s="1" t="s">
        <v>28</v>
      </c>
      <c r="H1156">
        <v>61.24</v>
      </c>
      <c r="I1156">
        <v>2</v>
      </c>
      <c r="J1156">
        <v>122.48</v>
      </c>
      <c r="K1156" s="11">
        <v>0</v>
      </c>
      <c r="L1156">
        <v>0</v>
      </c>
      <c r="M1156">
        <v>122.48</v>
      </c>
      <c r="N1156" s="11">
        <v>0</v>
      </c>
      <c r="O1156">
        <v>0</v>
      </c>
      <c r="P1156" t="str">
        <f>IF(OR(SampleSuperstore[[#This Row],[Total Sales]]&gt;'Check Outliers'!$M$7,SampleSuperstore[[#This Row],[Total Sales]]&lt;'Check Outliers'!$M$8),"Outlier","normal")</f>
        <v>normal</v>
      </c>
      <c r="Q1156" t="str">
        <f>IF(OR(SampleSuperstore[[#This Row],[Profit]]&gt;'Check Outliers'!$M$15,SampleSuperstore[[#This Row],[Profit]]&lt;'Check Outliers'!$M$16),"outlier","normal")</f>
        <v>normal</v>
      </c>
      <c r="R1156" s="1" t="str">
        <f>IF(OR(SampleSuperstore[[#This Row],[Cogs]]&gt;'Check Outliers'!$M$23,SampleSuperstore[[#This Row],[Cogs]]&lt;'Check Outliers'!$M$24),"outlier","normal")</f>
        <v>normal</v>
      </c>
    </row>
    <row r="1157" spans="1:18" hidden="1" x14ac:dyDescent="0.3">
      <c r="A1157" s="1" t="s">
        <v>58</v>
      </c>
      <c r="B1157" s="1" t="s">
        <v>40</v>
      </c>
      <c r="C1157" s="1" t="s">
        <v>274</v>
      </c>
      <c r="D1157" s="1" t="s">
        <v>79</v>
      </c>
      <c r="E1157" s="1" t="s">
        <v>14</v>
      </c>
      <c r="F1157" s="1" t="s">
        <v>15</v>
      </c>
      <c r="G1157" s="1" t="s">
        <v>27</v>
      </c>
      <c r="H1157">
        <v>320.64</v>
      </c>
      <c r="I1157">
        <v>7</v>
      </c>
      <c r="J1157">
        <v>2244.48</v>
      </c>
      <c r="K1157" s="1">
        <v>0</v>
      </c>
      <c r="L1157">
        <v>493.79</v>
      </c>
      <c r="M1157">
        <v>1750.69</v>
      </c>
      <c r="N1157">
        <v>0.22</v>
      </c>
      <c r="O1157">
        <v>493.79</v>
      </c>
      <c r="P1157" t="str">
        <f>IF(OR(SampleSuperstore[[#This Row],[Total Sales]]&gt;'Check Outliers'!$M$7,SampleSuperstore[[#This Row],[Total Sales]]&lt;'Check Outliers'!$M$8),"Outlier","normal")</f>
        <v>Outlier</v>
      </c>
      <c r="Q1157" t="str">
        <f>IF(OR(SampleSuperstore[[#This Row],[Profit]]&gt;'Check Outliers'!$M$15,SampleSuperstore[[#This Row],[Profit]]&lt;'Check Outliers'!$M$16),"outlier","normal")</f>
        <v>outlier</v>
      </c>
      <c r="R1157" s="1" t="str">
        <f>IF(OR(SampleSuperstore[[#This Row],[Cogs]]&gt;'Check Outliers'!$M$23,SampleSuperstore[[#This Row],[Cogs]]&lt;'Check Outliers'!$M$24),"outlier","normal")</f>
        <v>outlier</v>
      </c>
    </row>
    <row r="1158" spans="1:18" x14ac:dyDescent="0.3">
      <c r="A1158" s="1" t="s">
        <v>58</v>
      </c>
      <c r="B1158" s="1" t="s">
        <v>40</v>
      </c>
      <c r="C1158" s="1" t="s">
        <v>274</v>
      </c>
      <c r="D1158" s="1" t="s">
        <v>79</v>
      </c>
      <c r="E1158" s="1" t="s">
        <v>14</v>
      </c>
      <c r="F1158" s="1" t="s">
        <v>22</v>
      </c>
      <c r="G1158" s="1" t="s">
        <v>33</v>
      </c>
      <c r="H1158">
        <v>20.77</v>
      </c>
      <c r="I1158">
        <v>3</v>
      </c>
      <c r="J1158">
        <v>62.31</v>
      </c>
      <c r="K1158" s="11">
        <v>0</v>
      </c>
      <c r="L1158">
        <v>29.29</v>
      </c>
      <c r="M1158">
        <v>33.020000000000003</v>
      </c>
      <c r="N1158" s="11">
        <v>0.47</v>
      </c>
      <c r="O1158">
        <v>29.29</v>
      </c>
      <c r="P1158" t="str">
        <f>IF(OR(SampleSuperstore[[#This Row],[Total Sales]]&gt;'Check Outliers'!$M$7,SampleSuperstore[[#This Row],[Total Sales]]&lt;'Check Outliers'!$M$8),"Outlier","normal")</f>
        <v>normal</v>
      </c>
      <c r="Q1158" t="str">
        <f>IF(OR(SampleSuperstore[[#This Row],[Profit]]&gt;'Check Outliers'!$M$15,SampleSuperstore[[#This Row],[Profit]]&lt;'Check Outliers'!$M$16),"outlier","normal")</f>
        <v>normal</v>
      </c>
      <c r="R1158" s="1" t="str">
        <f>IF(OR(SampleSuperstore[[#This Row],[Cogs]]&gt;'Check Outliers'!$M$23,SampleSuperstore[[#This Row],[Cogs]]&lt;'Check Outliers'!$M$24),"outlier","normal")</f>
        <v>normal</v>
      </c>
    </row>
    <row r="1159" spans="1:18" hidden="1" x14ac:dyDescent="0.3">
      <c r="A1159" s="1" t="s">
        <v>58</v>
      </c>
      <c r="B1159" s="1" t="s">
        <v>40</v>
      </c>
      <c r="C1159" s="1" t="s">
        <v>274</v>
      </c>
      <c r="D1159" s="1" t="s">
        <v>79</v>
      </c>
      <c r="E1159" s="1" t="s">
        <v>14</v>
      </c>
      <c r="F1159" s="1" t="s">
        <v>15</v>
      </c>
      <c r="G1159" s="1" t="s">
        <v>27</v>
      </c>
      <c r="H1159">
        <v>227.55</v>
      </c>
      <c r="I1159">
        <v>2</v>
      </c>
      <c r="J1159">
        <v>455.1</v>
      </c>
      <c r="K1159" s="1">
        <v>0</v>
      </c>
      <c r="L1159">
        <v>100.12</v>
      </c>
      <c r="M1159">
        <v>354.98</v>
      </c>
      <c r="N1159">
        <v>0.22</v>
      </c>
      <c r="O1159">
        <v>100.12</v>
      </c>
      <c r="P1159" t="str">
        <f>IF(OR(SampleSuperstore[[#This Row],[Total Sales]]&gt;'Check Outliers'!$M$7,SampleSuperstore[[#This Row],[Total Sales]]&lt;'Check Outliers'!$M$8),"Outlier","normal")</f>
        <v>normal</v>
      </c>
      <c r="Q1159" t="str">
        <f>IF(OR(SampleSuperstore[[#This Row],[Profit]]&gt;'Check Outliers'!$M$15,SampleSuperstore[[#This Row],[Profit]]&lt;'Check Outliers'!$M$16),"outlier","normal")</f>
        <v>outlier</v>
      </c>
      <c r="R1159" s="1" t="str">
        <f>IF(OR(SampleSuperstore[[#This Row],[Cogs]]&gt;'Check Outliers'!$M$23,SampleSuperstore[[#This Row],[Cogs]]&lt;'Check Outliers'!$M$24),"outlier","normal")</f>
        <v>normal</v>
      </c>
    </row>
    <row r="1160" spans="1:18" x14ac:dyDescent="0.3">
      <c r="A1160" s="1" t="s">
        <v>10</v>
      </c>
      <c r="B1160" s="1" t="s">
        <v>18</v>
      </c>
      <c r="C1160" s="1" t="s">
        <v>19</v>
      </c>
      <c r="D1160" s="1" t="s">
        <v>20</v>
      </c>
      <c r="E1160" s="1" t="s">
        <v>21</v>
      </c>
      <c r="F1160" s="1" t="s">
        <v>15</v>
      </c>
      <c r="G1160" s="1" t="s">
        <v>17</v>
      </c>
      <c r="H1160">
        <v>195.18</v>
      </c>
      <c r="I1160">
        <v>1</v>
      </c>
      <c r="J1160">
        <v>195.18</v>
      </c>
      <c r="K1160" s="11">
        <v>0.2</v>
      </c>
      <c r="L1160">
        <v>19.52</v>
      </c>
      <c r="M1160">
        <v>175.66</v>
      </c>
      <c r="N1160" s="11">
        <v>0.1</v>
      </c>
      <c r="O1160">
        <v>-19.516000000000002</v>
      </c>
      <c r="P1160" t="str">
        <f>IF(OR(SampleSuperstore[[#This Row],[Total Sales]]&gt;'Check Outliers'!$M$7,SampleSuperstore[[#This Row],[Total Sales]]&lt;'Check Outliers'!$M$8),"Outlier","normal")</f>
        <v>normal</v>
      </c>
      <c r="Q1160" t="str">
        <f>IF(OR(SampleSuperstore[[#This Row],[Profit]]&gt;'Check Outliers'!$M$15,SampleSuperstore[[#This Row],[Profit]]&lt;'Check Outliers'!$M$16),"outlier","normal")</f>
        <v>normal</v>
      </c>
      <c r="R1160" s="1" t="str">
        <f>IF(OR(SampleSuperstore[[#This Row],[Cogs]]&gt;'Check Outliers'!$M$23,SampleSuperstore[[#This Row],[Cogs]]&lt;'Check Outliers'!$M$24),"outlier","normal")</f>
        <v>normal</v>
      </c>
    </row>
    <row r="1161" spans="1:18" hidden="1" x14ac:dyDescent="0.3">
      <c r="A1161" s="1" t="s">
        <v>24</v>
      </c>
      <c r="B1161" s="1" t="s">
        <v>11</v>
      </c>
      <c r="C1161" s="1" t="s">
        <v>89</v>
      </c>
      <c r="D1161" s="1" t="s">
        <v>64</v>
      </c>
      <c r="E1161" s="1" t="s">
        <v>43</v>
      </c>
      <c r="F1161" s="1" t="s">
        <v>22</v>
      </c>
      <c r="G1161" s="1" t="s">
        <v>34</v>
      </c>
      <c r="H1161">
        <v>120.98</v>
      </c>
      <c r="I1161">
        <v>3</v>
      </c>
      <c r="J1161">
        <v>362.94</v>
      </c>
      <c r="K1161" s="1">
        <v>0</v>
      </c>
      <c r="L1161">
        <v>90.73</v>
      </c>
      <c r="M1161">
        <v>272.20999999999998</v>
      </c>
      <c r="N1161">
        <v>0.25</v>
      </c>
      <c r="O1161">
        <v>90.73</v>
      </c>
      <c r="P1161" t="str">
        <f>IF(OR(SampleSuperstore[[#This Row],[Total Sales]]&gt;'Check Outliers'!$M$7,SampleSuperstore[[#This Row],[Total Sales]]&lt;'Check Outliers'!$M$8),"Outlier","normal")</f>
        <v>normal</v>
      </c>
      <c r="Q1161" t="str">
        <f>IF(OR(SampleSuperstore[[#This Row],[Profit]]&gt;'Check Outliers'!$M$15,SampleSuperstore[[#This Row],[Profit]]&lt;'Check Outliers'!$M$16),"outlier","normal")</f>
        <v>outlier</v>
      </c>
      <c r="R1161" s="1" t="str">
        <f>IF(OR(SampleSuperstore[[#This Row],[Cogs]]&gt;'Check Outliers'!$M$23,SampleSuperstore[[#This Row],[Cogs]]&lt;'Check Outliers'!$M$24),"outlier","normal")</f>
        <v>normal</v>
      </c>
    </row>
    <row r="1162" spans="1:18" x14ac:dyDescent="0.3">
      <c r="A1162" s="1" t="s">
        <v>24</v>
      </c>
      <c r="B1162" s="1" t="s">
        <v>11</v>
      </c>
      <c r="C1162" s="1" t="s">
        <v>89</v>
      </c>
      <c r="D1162" s="1" t="s">
        <v>64</v>
      </c>
      <c r="E1162" s="1" t="s">
        <v>43</v>
      </c>
      <c r="F1162" s="1" t="s">
        <v>22</v>
      </c>
      <c r="G1162" s="1" t="s">
        <v>33</v>
      </c>
      <c r="H1162">
        <v>5.77</v>
      </c>
      <c r="I1162">
        <v>2</v>
      </c>
      <c r="J1162">
        <v>11.54</v>
      </c>
      <c r="K1162" s="11">
        <v>0</v>
      </c>
      <c r="L1162">
        <v>5.77</v>
      </c>
      <c r="M1162">
        <v>5.77</v>
      </c>
      <c r="N1162" s="11">
        <v>0.5</v>
      </c>
      <c r="O1162">
        <v>5.77</v>
      </c>
      <c r="P1162" t="str">
        <f>IF(OR(SampleSuperstore[[#This Row],[Total Sales]]&gt;'Check Outliers'!$M$7,SampleSuperstore[[#This Row],[Total Sales]]&lt;'Check Outliers'!$M$8),"Outlier","normal")</f>
        <v>normal</v>
      </c>
      <c r="Q1162" t="str">
        <f>IF(OR(SampleSuperstore[[#This Row],[Profit]]&gt;'Check Outliers'!$M$15,SampleSuperstore[[#This Row],[Profit]]&lt;'Check Outliers'!$M$16),"outlier","normal")</f>
        <v>normal</v>
      </c>
      <c r="R1162" s="1" t="str">
        <f>IF(OR(SampleSuperstore[[#This Row],[Cogs]]&gt;'Check Outliers'!$M$23,SampleSuperstore[[#This Row],[Cogs]]&lt;'Check Outliers'!$M$24),"outlier","normal")</f>
        <v>normal</v>
      </c>
    </row>
    <row r="1163" spans="1:18" x14ac:dyDescent="0.3">
      <c r="A1163" s="1" t="s">
        <v>10</v>
      </c>
      <c r="B1163" s="1" t="s">
        <v>11</v>
      </c>
      <c r="C1163" s="1" t="s">
        <v>275</v>
      </c>
      <c r="D1163" s="1" t="s">
        <v>20</v>
      </c>
      <c r="E1163" s="1" t="s">
        <v>21</v>
      </c>
      <c r="F1163" s="1" t="s">
        <v>22</v>
      </c>
      <c r="G1163" s="1" t="s">
        <v>30</v>
      </c>
      <c r="H1163">
        <v>17.98</v>
      </c>
      <c r="I1163">
        <v>3</v>
      </c>
      <c r="J1163">
        <v>53.94</v>
      </c>
      <c r="K1163" s="11">
        <v>0</v>
      </c>
      <c r="L1163">
        <v>15.64</v>
      </c>
      <c r="M1163">
        <v>38.299999999999997</v>
      </c>
      <c r="N1163" s="11">
        <v>0.28999999999999998</v>
      </c>
      <c r="O1163">
        <v>15.64</v>
      </c>
      <c r="P1163" t="str">
        <f>IF(OR(SampleSuperstore[[#This Row],[Total Sales]]&gt;'Check Outliers'!$M$7,SampleSuperstore[[#This Row],[Total Sales]]&lt;'Check Outliers'!$M$8),"Outlier","normal")</f>
        <v>normal</v>
      </c>
      <c r="Q1163" t="str">
        <f>IF(OR(SampleSuperstore[[#This Row],[Profit]]&gt;'Check Outliers'!$M$15,SampleSuperstore[[#This Row],[Profit]]&lt;'Check Outliers'!$M$16),"outlier","normal")</f>
        <v>normal</v>
      </c>
      <c r="R1163" s="1" t="str">
        <f>IF(OR(SampleSuperstore[[#This Row],[Cogs]]&gt;'Check Outliers'!$M$23,SampleSuperstore[[#This Row],[Cogs]]&lt;'Check Outliers'!$M$24),"outlier","normal")</f>
        <v>normal</v>
      </c>
    </row>
    <row r="1164" spans="1:18" x14ac:dyDescent="0.3">
      <c r="A1164" s="1" t="s">
        <v>24</v>
      </c>
      <c r="B1164" s="1" t="s">
        <v>40</v>
      </c>
      <c r="C1164" s="1" t="s">
        <v>71</v>
      </c>
      <c r="D1164" s="1" t="s">
        <v>72</v>
      </c>
      <c r="E1164" s="1" t="s">
        <v>53</v>
      </c>
      <c r="F1164" s="1" t="s">
        <v>31</v>
      </c>
      <c r="G1164" s="1" t="s">
        <v>32</v>
      </c>
      <c r="H1164">
        <v>9.99</v>
      </c>
      <c r="I1164">
        <v>1</v>
      </c>
      <c r="J1164">
        <v>9.99</v>
      </c>
      <c r="K1164" s="11">
        <v>0</v>
      </c>
      <c r="L1164">
        <v>4.5999999999999996</v>
      </c>
      <c r="M1164">
        <v>5.39</v>
      </c>
      <c r="N1164" s="11">
        <v>0.46</v>
      </c>
      <c r="O1164">
        <v>4.5999999999999996</v>
      </c>
      <c r="P1164" t="str">
        <f>IF(OR(SampleSuperstore[[#This Row],[Total Sales]]&gt;'Check Outliers'!$M$7,SampleSuperstore[[#This Row],[Total Sales]]&lt;'Check Outliers'!$M$8),"Outlier","normal")</f>
        <v>normal</v>
      </c>
      <c r="Q1164" t="str">
        <f>IF(OR(SampleSuperstore[[#This Row],[Profit]]&gt;'Check Outliers'!$M$15,SampleSuperstore[[#This Row],[Profit]]&lt;'Check Outliers'!$M$16),"outlier","normal")</f>
        <v>normal</v>
      </c>
      <c r="R1164" s="1" t="str">
        <f>IF(OR(SampleSuperstore[[#This Row],[Cogs]]&gt;'Check Outliers'!$M$23,SampleSuperstore[[#This Row],[Cogs]]&lt;'Check Outliers'!$M$24),"outlier","normal")</f>
        <v>normal</v>
      </c>
    </row>
    <row r="1165" spans="1:18" x14ac:dyDescent="0.3">
      <c r="A1165" s="1" t="s">
        <v>24</v>
      </c>
      <c r="B1165" s="1" t="s">
        <v>40</v>
      </c>
      <c r="C1165" s="1" t="s">
        <v>71</v>
      </c>
      <c r="D1165" s="1" t="s">
        <v>72</v>
      </c>
      <c r="E1165" s="1" t="s">
        <v>53</v>
      </c>
      <c r="F1165" s="1" t="s">
        <v>22</v>
      </c>
      <c r="G1165" s="1" t="s">
        <v>33</v>
      </c>
      <c r="H1165">
        <v>41.92</v>
      </c>
      <c r="I1165">
        <v>3</v>
      </c>
      <c r="J1165">
        <v>125.76</v>
      </c>
      <c r="K1165" s="11">
        <v>0.2</v>
      </c>
      <c r="L1165">
        <v>40.869999999999997</v>
      </c>
      <c r="M1165">
        <v>84.89</v>
      </c>
      <c r="N1165" s="11">
        <v>0.32</v>
      </c>
      <c r="O1165">
        <v>15.717999999999996</v>
      </c>
      <c r="P1165" t="str">
        <f>IF(OR(SampleSuperstore[[#This Row],[Total Sales]]&gt;'Check Outliers'!$M$7,SampleSuperstore[[#This Row],[Total Sales]]&lt;'Check Outliers'!$M$8),"Outlier","normal")</f>
        <v>normal</v>
      </c>
      <c r="Q1165" t="str">
        <f>IF(OR(SampleSuperstore[[#This Row],[Profit]]&gt;'Check Outliers'!$M$15,SampleSuperstore[[#This Row],[Profit]]&lt;'Check Outliers'!$M$16),"outlier","normal")</f>
        <v>normal</v>
      </c>
      <c r="R1165" s="1" t="str">
        <f>IF(OR(SampleSuperstore[[#This Row],[Cogs]]&gt;'Check Outliers'!$M$23,SampleSuperstore[[#This Row],[Cogs]]&lt;'Check Outliers'!$M$24),"outlier","normal")</f>
        <v>normal</v>
      </c>
    </row>
    <row r="1166" spans="1:18" x14ac:dyDescent="0.3">
      <c r="A1166" s="1" t="s">
        <v>24</v>
      </c>
      <c r="B1166" s="1" t="s">
        <v>40</v>
      </c>
      <c r="C1166" s="1" t="s">
        <v>71</v>
      </c>
      <c r="D1166" s="1" t="s">
        <v>72</v>
      </c>
      <c r="E1166" s="1" t="s">
        <v>53</v>
      </c>
      <c r="F1166" s="1" t="s">
        <v>22</v>
      </c>
      <c r="G1166" s="1" t="s">
        <v>33</v>
      </c>
      <c r="H1166">
        <v>5.0599999999999996</v>
      </c>
      <c r="I1166">
        <v>5</v>
      </c>
      <c r="J1166">
        <v>25.32</v>
      </c>
      <c r="K1166" s="11">
        <v>0.2</v>
      </c>
      <c r="L1166">
        <v>9.18</v>
      </c>
      <c r="M1166">
        <v>16.14</v>
      </c>
      <c r="N1166" s="11">
        <v>0.36</v>
      </c>
      <c r="O1166">
        <v>4.1159999999999997</v>
      </c>
      <c r="P1166" t="str">
        <f>IF(OR(SampleSuperstore[[#This Row],[Total Sales]]&gt;'Check Outliers'!$M$7,SampleSuperstore[[#This Row],[Total Sales]]&lt;'Check Outliers'!$M$8),"Outlier","normal")</f>
        <v>normal</v>
      </c>
      <c r="Q1166" t="str">
        <f>IF(OR(SampleSuperstore[[#This Row],[Profit]]&gt;'Check Outliers'!$M$15,SampleSuperstore[[#This Row],[Profit]]&lt;'Check Outliers'!$M$16),"outlier","normal")</f>
        <v>normal</v>
      </c>
      <c r="R1166" s="1" t="str">
        <f>IF(OR(SampleSuperstore[[#This Row],[Cogs]]&gt;'Check Outliers'!$M$23,SampleSuperstore[[#This Row],[Cogs]]&lt;'Check Outliers'!$M$24),"outlier","normal")</f>
        <v>normal</v>
      </c>
    </row>
    <row r="1167" spans="1:18" x14ac:dyDescent="0.3">
      <c r="A1167" s="1" t="s">
        <v>24</v>
      </c>
      <c r="B1167" s="1" t="s">
        <v>11</v>
      </c>
      <c r="C1167" s="1" t="s">
        <v>80</v>
      </c>
      <c r="D1167" s="1" t="s">
        <v>66</v>
      </c>
      <c r="E1167" s="1" t="s">
        <v>43</v>
      </c>
      <c r="F1167" s="1" t="s">
        <v>22</v>
      </c>
      <c r="G1167" s="1" t="s">
        <v>33</v>
      </c>
      <c r="H1167">
        <v>11.7</v>
      </c>
      <c r="I1167">
        <v>4</v>
      </c>
      <c r="J1167">
        <v>46.8</v>
      </c>
      <c r="K1167" s="11">
        <v>0</v>
      </c>
      <c r="L1167">
        <v>21.06</v>
      </c>
      <c r="M1167">
        <v>25.74</v>
      </c>
      <c r="N1167" s="11">
        <v>0.45</v>
      </c>
      <c r="O1167">
        <v>21.06</v>
      </c>
      <c r="P1167" t="str">
        <f>IF(OR(SampleSuperstore[[#This Row],[Total Sales]]&gt;'Check Outliers'!$M$7,SampleSuperstore[[#This Row],[Total Sales]]&lt;'Check Outliers'!$M$8),"Outlier","normal")</f>
        <v>normal</v>
      </c>
      <c r="Q1167" t="str">
        <f>IF(OR(SampleSuperstore[[#This Row],[Profit]]&gt;'Check Outliers'!$M$15,SampleSuperstore[[#This Row],[Profit]]&lt;'Check Outliers'!$M$16),"outlier","normal")</f>
        <v>normal</v>
      </c>
      <c r="R1167" s="1" t="str">
        <f>IF(OR(SampleSuperstore[[#This Row],[Cogs]]&gt;'Check Outliers'!$M$23,SampleSuperstore[[#This Row],[Cogs]]&lt;'Check Outliers'!$M$24),"outlier","normal")</f>
        <v>normal</v>
      </c>
    </row>
    <row r="1168" spans="1:18" x14ac:dyDescent="0.3">
      <c r="A1168" s="1" t="s">
        <v>164</v>
      </c>
      <c r="B1168" s="1" t="s">
        <v>11</v>
      </c>
      <c r="C1168" s="1" t="s">
        <v>38</v>
      </c>
      <c r="D1168" s="1" t="s">
        <v>39</v>
      </c>
      <c r="E1168" s="1" t="s">
        <v>21</v>
      </c>
      <c r="F1168" s="1" t="s">
        <v>31</v>
      </c>
      <c r="G1168" s="1" t="s">
        <v>55</v>
      </c>
      <c r="H1168">
        <v>49.77</v>
      </c>
      <c r="I1168">
        <v>9</v>
      </c>
      <c r="J1168">
        <v>447.93</v>
      </c>
      <c r="K1168" s="11">
        <v>0</v>
      </c>
      <c r="L1168">
        <v>49.27</v>
      </c>
      <c r="M1168">
        <v>398.66</v>
      </c>
      <c r="N1168" s="11">
        <v>0.11</v>
      </c>
      <c r="O1168">
        <v>49.27</v>
      </c>
      <c r="P1168" t="str">
        <f>IF(OR(SampleSuperstore[[#This Row],[Total Sales]]&gt;'Check Outliers'!$M$7,SampleSuperstore[[#This Row],[Total Sales]]&lt;'Check Outliers'!$M$8),"Outlier","normal")</f>
        <v>normal</v>
      </c>
      <c r="Q1168" t="str">
        <f>IF(OR(SampleSuperstore[[#This Row],[Profit]]&gt;'Check Outliers'!$M$15,SampleSuperstore[[#This Row],[Profit]]&lt;'Check Outliers'!$M$16),"outlier","normal")</f>
        <v>normal</v>
      </c>
      <c r="R1168" s="1" t="str">
        <f>IF(OR(SampleSuperstore[[#This Row],[Cogs]]&gt;'Check Outliers'!$M$23,SampleSuperstore[[#This Row],[Cogs]]&lt;'Check Outliers'!$M$24),"outlier","normal")</f>
        <v>normal</v>
      </c>
    </row>
    <row r="1169" spans="1:18" x14ac:dyDescent="0.3">
      <c r="A1169" s="1" t="s">
        <v>10</v>
      </c>
      <c r="B1169" s="1" t="s">
        <v>11</v>
      </c>
      <c r="C1169" s="1" t="s">
        <v>71</v>
      </c>
      <c r="D1169" s="1" t="s">
        <v>72</v>
      </c>
      <c r="E1169" s="1" t="s">
        <v>53</v>
      </c>
      <c r="F1169" s="1" t="s">
        <v>15</v>
      </c>
      <c r="G1169" s="1" t="s">
        <v>29</v>
      </c>
      <c r="H1169">
        <v>54.74</v>
      </c>
      <c r="I1169">
        <v>2</v>
      </c>
      <c r="J1169">
        <v>109.48</v>
      </c>
      <c r="K1169" s="11">
        <v>0</v>
      </c>
      <c r="L1169">
        <v>33.94</v>
      </c>
      <c r="M1169">
        <v>75.540000000000006</v>
      </c>
      <c r="N1169" s="11">
        <v>0.31</v>
      </c>
      <c r="O1169">
        <v>33.94</v>
      </c>
      <c r="P1169" t="str">
        <f>IF(OR(SampleSuperstore[[#This Row],[Total Sales]]&gt;'Check Outliers'!$M$7,SampleSuperstore[[#This Row],[Total Sales]]&lt;'Check Outliers'!$M$8),"Outlier","normal")</f>
        <v>normal</v>
      </c>
      <c r="Q1169" t="str">
        <f>IF(OR(SampleSuperstore[[#This Row],[Profit]]&gt;'Check Outliers'!$M$15,SampleSuperstore[[#This Row],[Profit]]&lt;'Check Outliers'!$M$16),"outlier","normal")</f>
        <v>normal</v>
      </c>
      <c r="R1169" s="1" t="str">
        <f>IF(OR(SampleSuperstore[[#This Row],[Cogs]]&gt;'Check Outliers'!$M$23,SampleSuperstore[[#This Row],[Cogs]]&lt;'Check Outliers'!$M$24),"outlier","normal")</f>
        <v>normal</v>
      </c>
    </row>
    <row r="1170" spans="1:18" x14ac:dyDescent="0.3">
      <c r="A1170" s="1" t="s">
        <v>10</v>
      </c>
      <c r="B1170" s="1" t="s">
        <v>11</v>
      </c>
      <c r="C1170" s="1" t="s">
        <v>71</v>
      </c>
      <c r="D1170" s="1" t="s">
        <v>72</v>
      </c>
      <c r="E1170" s="1" t="s">
        <v>53</v>
      </c>
      <c r="F1170" s="1" t="s">
        <v>22</v>
      </c>
      <c r="G1170" s="1" t="s">
        <v>28</v>
      </c>
      <c r="H1170">
        <v>90.98</v>
      </c>
      <c r="I1170">
        <v>3</v>
      </c>
      <c r="J1170">
        <v>272.94</v>
      </c>
      <c r="K1170" s="11">
        <v>0</v>
      </c>
      <c r="L1170">
        <v>0</v>
      </c>
      <c r="M1170">
        <v>272.94</v>
      </c>
      <c r="N1170" s="11">
        <v>0</v>
      </c>
      <c r="O1170">
        <v>0</v>
      </c>
      <c r="P1170" t="str">
        <f>IF(OR(SampleSuperstore[[#This Row],[Total Sales]]&gt;'Check Outliers'!$M$7,SampleSuperstore[[#This Row],[Total Sales]]&lt;'Check Outliers'!$M$8),"Outlier","normal")</f>
        <v>normal</v>
      </c>
      <c r="Q1170" t="str">
        <f>IF(OR(SampleSuperstore[[#This Row],[Profit]]&gt;'Check Outliers'!$M$15,SampleSuperstore[[#This Row],[Profit]]&lt;'Check Outliers'!$M$16),"outlier","normal")</f>
        <v>normal</v>
      </c>
      <c r="R1170" s="1" t="str">
        <f>IF(OR(SampleSuperstore[[#This Row],[Cogs]]&gt;'Check Outliers'!$M$23,SampleSuperstore[[#This Row],[Cogs]]&lt;'Check Outliers'!$M$24),"outlier","normal")</f>
        <v>normal</v>
      </c>
    </row>
    <row r="1171" spans="1:18" x14ac:dyDescent="0.3">
      <c r="A1171" s="1" t="s">
        <v>10</v>
      </c>
      <c r="B1171" s="1" t="s">
        <v>11</v>
      </c>
      <c r="C1171" s="1" t="s">
        <v>71</v>
      </c>
      <c r="D1171" s="1" t="s">
        <v>72</v>
      </c>
      <c r="E1171" s="1" t="s">
        <v>53</v>
      </c>
      <c r="F1171" s="1" t="s">
        <v>22</v>
      </c>
      <c r="G1171" s="1" t="s">
        <v>37</v>
      </c>
      <c r="H1171">
        <v>6.48</v>
      </c>
      <c r="I1171">
        <v>3</v>
      </c>
      <c r="J1171">
        <v>19.440000000000001</v>
      </c>
      <c r="K1171" s="11">
        <v>0</v>
      </c>
      <c r="L1171">
        <v>9.33</v>
      </c>
      <c r="M1171">
        <v>10.11</v>
      </c>
      <c r="N1171" s="11">
        <v>0.48</v>
      </c>
      <c r="O1171">
        <v>9.33</v>
      </c>
      <c r="P1171" t="str">
        <f>IF(OR(SampleSuperstore[[#This Row],[Total Sales]]&gt;'Check Outliers'!$M$7,SampleSuperstore[[#This Row],[Total Sales]]&lt;'Check Outliers'!$M$8),"Outlier","normal")</f>
        <v>normal</v>
      </c>
      <c r="Q1171" t="str">
        <f>IF(OR(SampleSuperstore[[#This Row],[Profit]]&gt;'Check Outliers'!$M$15,SampleSuperstore[[#This Row],[Profit]]&lt;'Check Outliers'!$M$16),"outlier","normal")</f>
        <v>normal</v>
      </c>
      <c r="R1171" s="1" t="str">
        <f>IF(OR(SampleSuperstore[[#This Row],[Cogs]]&gt;'Check Outliers'!$M$23,SampleSuperstore[[#This Row],[Cogs]]&lt;'Check Outliers'!$M$24),"outlier","normal")</f>
        <v>normal</v>
      </c>
    </row>
    <row r="1172" spans="1:18" x14ac:dyDescent="0.3">
      <c r="A1172" s="1" t="s">
        <v>10</v>
      </c>
      <c r="B1172" s="1" t="s">
        <v>11</v>
      </c>
      <c r="C1172" s="1" t="s">
        <v>71</v>
      </c>
      <c r="D1172" s="1" t="s">
        <v>72</v>
      </c>
      <c r="E1172" s="1" t="s">
        <v>53</v>
      </c>
      <c r="F1172" s="1" t="s">
        <v>22</v>
      </c>
      <c r="G1172" s="1" t="s">
        <v>28</v>
      </c>
      <c r="H1172">
        <v>7.98</v>
      </c>
      <c r="I1172">
        <v>4</v>
      </c>
      <c r="J1172">
        <v>31.92</v>
      </c>
      <c r="K1172" s="11">
        <v>0</v>
      </c>
      <c r="L1172">
        <v>8.3000000000000007</v>
      </c>
      <c r="M1172">
        <v>23.62</v>
      </c>
      <c r="N1172" s="11">
        <v>0.26</v>
      </c>
      <c r="O1172">
        <v>8.3000000000000007</v>
      </c>
      <c r="P1172" t="str">
        <f>IF(OR(SampleSuperstore[[#This Row],[Total Sales]]&gt;'Check Outliers'!$M$7,SampleSuperstore[[#This Row],[Total Sales]]&lt;'Check Outliers'!$M$8),"Outlier","normal")</f>
        <v>normal</v>
      </c>
      <c r="Q1172" t="str">
        <f>IF(OR(SampleSuperstore[[#This Row],[Profit]]&gt;'Check Outliers'!$M$15,SampleSuperstore[[#This Row],[Profit]]&lt;'Check Outliers'!$M$16),"outlier","normal")</f>
        <v>normal</v>
      </c>
      <c r="R1172" s="1" t="str">
        <f>IF(OR(SampleSuperstore[[#This Row],[Cogs]]&gt;'Check Outliers'!$M$23,SampleSuperstore[[#This Row],[Cogs]]&lt;'Check Outliers'!$M$24),"outlier","normal")</f>
        <v>normal</v>
      </c>
    </row>
    <row r="1173" spans="1:18" x14ac:dyDescent="0.3">
      <c r="A1173" s="1" t="s">
        <v>24</v>
      </c>
      <c r="B1173" s="1" t="s">
        <v>11</v>
      </c>
      <c r="C1173" s="1" t="s">
        <v>276</v>
      </c>
      <c r="D1173" s="1" t="s">
        <v>66</v>
      </c>
      <c r="E1173" s="1" t="s">
        <v>43</v>
      </c>
      <c r="F1173" s="1" t="s">
        <v>22</v>
      </c>
      <c r="G1173" s="1" t="s">
        <v>37</v>
      </c>
      <c r="H1173">
        <v>11.19</v>
      </c>
      <c r="I1173">
        <v>2</v>
      </c>
      <c r="J1173">
        <v>22.38</v>
      </c>
      <c r="K1173" s="11">
        <v>0</v>
      </c>
      <c r="L1173">
        <v>10.74</v>
      </c>
      <c r="M1173">
        <v>11.64</v>
      </c>
      <c r="N1173" s="11">
        <v>0.48</v>
      </c>
      <c r="O1173">
        <v>10.74</v>
      </c>
      <c r="P1173" t="str">
        <f>IF(OR(SampleSuperstore[[#This Row],[Total Sales]]&gt;'Check Outliers'!$M$7,SampleSuperstore[[#This Row],[Total Sales]]&lt;'Check Outliers'!$M$8),"Outlier","normal")</f>
        <v>normal</v>
      </c>
      <c r="Q1173" t="str">
        <f>IF(OR(SampleSuperstore[[#This Row],[Profit]]&gt;'Check Outliers'!$M$15,SampleSuperstore[[#This Row],[Profit]]&lt;'Check Outliers'!$M$16),"outlier","normal")</f>
        <v>normal</v>
      </c>
      <c r="R1173" s="1" t="str">
        <f>IF(OR(SampleSuperstore[[#This Row],[Cogs]]&gt;'Check Outliers'!$M$23,SampleSuperstore[[#This Row],[Cogs]]&lt;'Check Outliers'!$M$24),"outlier","normal")</f>
        <v>normal</v>
      </c>
    </row>
    <row r="1174" spans="1:18" x14ac:dyDescent="0.3">
      <c r="A1174" s="1" t="s">
        <v>24</v>
      </c>
      <c r="B1174" s="1" t="s">
        <v>11</v>
      </c>
      <c r="C1174" s="1" t="s">
        <v>19</v>
      </c>
      <c r="D1174" s="1" t="s">
        <v>20</v>
      </c>
      <c r="E1174" s="1" t="s">
        <v>21</v>
      </c>
      <c r="F1174" s="1" t="s">
        <v>22</v>
      </c>
      <c r="G1174" s="1" t="s">
        <v>33</v>
      </c>
      <c r="H1174">
        <v>3.3</v>
      </c>
      <c r="I1174">
        <v>5</v>
      </c>
      <c r="J1174">
        <v>16.52</v>
      </c>
      <c r="K1174" s="11">
        <v>0.2</v>
      </c>
      <c r="L1174">
        <v>5.58</v>
      </c>
      <c r="M1174">
        <v>10.94</v>
      </c>
      <c r="N1174" s="11">
        <v>0.34</v>
      </c>
      <c r="O1174">
        <v>2.2759999999999998</v>
      </c>
      <c r="P1174" t="str">
        <f>IF(OR(SampleSuperstore[[#This Row],[Total Sales]]&gt;'Check Outliers'!$M$7,SampleSuperstore[[#This Row],[Total Sales]]&lt;'Check Outliers'!$M$8),"Outlier","normal")</f>
        <v>normal</v>
      </c>
      <c r="Q1174" t="str">
        <f>IF(OR(SampleSuperstore[[#This Row],[Profit]]&gt;'Check Outliers'!$M$15,SampleSuperstore[[#This Row],[Profit]]&lt;'Check Outliers'!$M$16),"outlier","normal")</f>
        <v>normal</v>
      </c>
      <c r="R1174" s="1" t="str">
        <f>IF(OR(SampleSuperstore[[#This Row],[Cogs]]&gt;'Check Outliers'!$M$23,SampleSuperstore[[#This Row],[Cogs]]&lt;'Check Outliers'!$M$24),"outlier","normal")</f>
        <v>normal</v>
      </c>
    </row>
    <row r="1175" spans="1:18" x14ac:dyDescent="0.3">
      <c r="A1175" s="1" t="s">
        <v>24</v>
      </c>
      <c r="B1175" s="1" t="s">
        <v>11</v>
      </c>
      <c r="C1175" s="1" t="s">
        <v>103</v>
      </c>
      <c r="D1175" s="1" t="s">
        <v>61</v>
      </c>
      <c r="E1175" s="1" t="s">
        <v>43</v>
      </c>
      <c r="F1175" s="1" t="s">
        <v>22</v>
      </c>
      <c r="G1175" s="1" t="s">
        <v>33</v>
      </c>
      <c r="H1175">
        <v>1.3</v>
      </c>
      <c r="I1175">
        <v>4</v>
      </c>
      <c r="J1175">
        <v>5.18</v>
      </c>
      <c r="K1175" s="11">
        <v>0.8</v>
      </c>
      <c r="L1175">
        <v>-7.76</v>
      </c>
      <c r="M1175">
        <v>12.94</v>
      </c>
      <c r="N1175" s="11">
        <v>-1.5</v>
      </c>
      <c r="O1175">
        <v>-11.904</v>
      </c>
      <c r="P1175" t="str">
        <f>IF(OR(SampleSuperstore[[#This Row],[Total Sales]]&gt;'Check Outliers'!$M$7,SampleSuperstore[[#This Row],[Total Sales]]&lt;'Check Outliers'!$M$8),"Outlier","normal")</f>
        <v>normal</v>
      </c>
      <c r="Q1175" t="str">
        <f>IF(OR(SampleSuperstore[[#This Row],[Profit]]&gt;'Check Outliers'!$M$15,SampleSuperstore[[#This Row],[Profit]]&lt;'Check Outliers'!$M$16),"outlier","normal")</f>
        <v>normal</v>
      </c>
      <c r="R1175" s="1" t="str">
        <f>IF(OR(SampleSuperstore[[#This Row],[Cogs]]&gt;'Check Outliers'!$M$23,SampleSuperstore[[#This Row],[Cogs]]&lt;'Check Outliers'!$M$24),"outlier","normal")</f>
        <v>normal</v>
      </c>
    </row>
    <row r="1176" spans="1:18" x14ac:dyDescent="0.3">
      <c r="A1176" s="1" t="s">
        <v>58</v>
      </c>
      <c r="B1176" s="1" t="s">
        <v>18</v>
      </c>
      <c r="C1176" s="1" t="s">
        <v>71</v>
      </c>
      <c r="D1176" s="1" t="s">
        <v>72</v>
      </c>
      <c r="E1176" s="1" t="s">
        <v>53</v>
      </c>
      <c r="F1176" s="1" t="s">
        <v>22</v>
      </c>
      <c r="G1176" s="1" t="s">
        <v>33</v>
      </c>
      <c r="H1176">
        <v>8.35</v>
      </c>
      <c r="I1176">
        <v>6</v>
      </c>
      <c r="J1176">
        <v>50.11</v>
      </c>
      <c r="K1176" s="11">
        <v>0.2</v>
      </c>
      <c r="L1176">
        <v>16.29</v>
      </c>
      <c r="M1176">
        <v>33.82</v>
      </c>
      <c r="N1176" s="11">
        <v>0.33</v>
      </c>
      <c r="O1176">
        <v>6.2679999999999989</v>
      </c>
      <c r="P1176" t="str">
        <f>IF(OR(SampleSuperstore[[#This Row],[Total Sales]]&gt;'Check Outliers'!$M$7,SampleSuperstore[[#This Row],[Total Sales]]&lt;'Check Outliers'!$M$8),"Outlier","normal")</f>
        <v>normal</v>
      </c>
      <c r="Q1176" t="str">
        <f>IF(OR(SampleSuperstore[[#This Row],[Profit]]&gt;'Check Outliers'!$M$15,SampleSuperstore[[#This Row],[Profit]]&lt;'Check Outliers'!$M$16),"outlier","normal")</f>
        <v>normal</v>
      </c>
      <c r="R1176" s="1" t="str">
        <f>IF(OR(SampleSuperstore[[#This Row],[Cogs]]&gt;'Check Outliers'!$M$23,SampleSuperstore[[#This Row],[Cogs]]&lt;'Check Outliers'!$M$24),"outlier","normal")</f>
        <v>normal</v>
      </c>
    </row>
    <row r="1177" spans="1:18" x14ac:dyDescent="0.3">
      <c r="A1177" s="1" t="s">
        <v>24</v>
      </c>
      <c r="B1177" s="1" t="s">
        <v>40</v>
      </c>
      <c r="C1177" s="1" t="s">
        <v>35</v>
      </c>
      <c r="D1177" s="1" t="s">
        <v>243</v>
      </c>
      <c r="E1177" s="1" t="s">
        <v>53</v>
      </c>
      <c r="F1177" s="1" t="s">
        <v>22</v>
      </c>
      <c r="G1177" s="1" t="s">
        <v>106</v>
      </c>
      <c r="H1177">
        <v>9.31</v>
      </c>
      <c r="I1177">
        <v>3</v>
      </c>
      <c r="J1177">
        <v>27.93</v>
      </c>
      <c r="K1177" s="11">
        <v>0</v>
      </c>
      <c r="L1177">
        <v>8.1</v>
      </c>
      <c r="M1177">
        <v>19.829999999999998</v>
      </c>
      <c r="N1177" s="11">
        <v>0.28999999999999998</v>
      </c>
      <c r="O1177">
        <v>8.1</v>
      </c>
      <c r="P1177" t="str">
        <f>IF(OR(SampleSuperstore[[#This Row],[Total Sales]]&gt;'Check Outliers'!$M$7,SampleSuperstore[[#This Row],[Total Sales]]&lt;'Check Outliers'!$M$8),"Outlier","normal")</f>
        <v>normal</v>
      </c>
      <c r="Q1177" t="str">
        <f>IF(OR(SampleSuperstore[[#This Row],[Profit]]&gt;'Check Outliers'!$M$15,SampleSuperstore[[#This Row],[Profit]]&lt;'Check Outliers'!$M$16),"outlier","normal")</f>
        <v>normal</v>
      </c>
      <c r="R1177" s="1" t="str">
        <f>IF(OR(SampleSuperstore[[#This Row],[Cogs]]&gt;'Check Outliers'!$M$23,SampleSuperstore[[#This Row],[Cogs]]&lt;'Check Outliers'!$M$24),"outlier","normal")</f>
        <v>normal</v>
      </c>
    </row>
    <row r="1178" spans="1:18" x14ac:dyDescent="0.3">
      <c r="A1178" s="1" t="s">
        <v>10</v>
      </c>
      <c r="B1178" s="1" t="s">
        <v>40</v>
      </c>
      <c r="C1178" s="1" t="s">
        <v>19</v>
      </c>
      <c r="D1178" s="1" t="s">
        <v>20</v>
      </c>
      <c r="E1178" s="1" t="s">
        <v>21</v>
      </c>
      <c r="F1178" s="1" t="s">
        <v>22</v>
      </c>
      <c r="G1178" s="1" t="s">
        <v>23</v>
      </c>
      <c r="H1178">
        <v>2.89</v>
      </c>
      <c r="I1178">
        <v>4</v>
      </c>
      <c r="J1178">
        <v>11.56</v>
      </c>
      <c r="K1178" s="11">
        <v>0</v>
      </c>
      <c r="L1178">
        <v>5.43</v>
      </c>
      <c r="M1178">
        <v>6.13</v>
      </c>
      <c r="N1178" s="11">
        <v>0.47</v>
      </c>
      <c r="O1178">
        <v>5.43</v>
      </c>
      <c r="P1178" t="str">
        <f>IF(OR(SampleSuperstore[[#This Row],[Total Sales]]&gt;'Check Outliers'!$M$7,SampleSuperstore[[#This Row],[Total Sales]]&lt;'Check Outliers'!$M$8),"Outlier","normal")</f>
        <v>normal</v>
      </c>
      <c r="Q1178" t="str">
        <f>IF(OR(SampleSuperstore[[#This Row],[Profit]]&gt;'Check Outliers'!$M$15,SampleSuperstore[[#This Row],[Profit]]&lt;'Check Outliers'!$M$16),"outlier","normal")</f>
        <v>normal</v>
      </c>
      <c r="R1178" s="1" t="str">
        <f>IF(OR(SampleSuperstore[[#This Row],[Cogs]]&gt;'Check Outliers'!$M$23,SampleSuperstore[[#This Row],[Cogs]]&lt;'Check Outliers'!$M$24),"outlier","normal")</f>
        <v>normal</v>
      </c>
    </row>
    <row r="1179" spans="1:18" x14ac:dyDescent="0.3">
      <c r="A1179" s="1" t="s">
        <v>24</v>
      </c>
      <c r="B1179" s="1" t="s">
        <v>11</v>
      </c>
      <c r="C1179" s="1" t="s">
        <v>277</v>
      </c>
      <c r="D1179" s="1" t="s">
        <v>244</v>
      </c>
      <c r="E1179" s="1" t="s">
        <v>53</v>
      </c>
      <c r="F1179" s="1" t="s">
        <v>15</v>
      </c>
      <c r="G1179" s="1" t="s">
        <v>17</v>
      </c>
      <c r="H1179">
        <v>86.25</v>
      </c>
      <c r="I1179">
        <v>2</v>
      </c>
      <c r="J1179">
        <v>172.5</v>
      </c>
      <c r="K1179" s="11">
        <v>0</v>
      </c>
      <c r="L1179">
        <v>51.75</v>
      </c>
      <c r="M1179">
        <v>120.75</v>
      </c>
      <c r="N1179" s="11">
        <v>0.3</v>
      </c>
      <c r="O1179">
        <v>51.75</v>
      </c>
      <c r="P1179" t="str">
        <f>IF(OR(SampleSuperstore[[#This Row],[Total Sales]]&gt;'Check Outliers'!$M$7,SampleSuperstore[[#This Row],[Total Sales]]&lt;'Check Outliers'!$M$8),"Outlier","normal")</f>
        <v>normal</v>
      </c>
      <c r="Q1179" t="str">
        <f>IF(OR(SampleSuperstore[[#This Row],[Profit]]&gt;'Check Outliers'!$M$15,SampleSuperstore[[#This Row],[Profit]]&lt;'Check Outliers'!$M$16),"outlier","normal")</f>
        <v>normal</v>
      </c>
      <c r="R1179" s="1" t="str">
        <f>IF(OR(SampleSuperstore[[#This Row],[Cogs]]&gt;'Check Outliers'!$M$23,SampleSuperstore[[#This Row],[Cogs]]&lt;'Check Outliers'!$M$24),"outlier","normal")</f>
        <v>normal</v>
      </c>
    </row>
    <row r="1180" spans="1:18" x14ac:dyDescent="0.3">
      <c r="A1180" s="1" t="s">
        <v>24</v>
      </c>
      <c r="B1180" s="1" t="s">
        <v>11</v>
      </c>
      <c r="C1180" s="1" t="s">
        <v>277</v>
      </c>
      <c r="D1180" s="1" t="s">
        <v>244</v>
      </c>
      <c r="E1180" s="1" t="s">
        <v>53</v>
      </c>
      <c r="F1180" s="1" t="s">
        <v>31</v>
      </c>
      <c r="G1180" s="1" t="s">
        <v>32</v>
      </c>
      <c r="H1180">
        <v>59.99</v>
      </c>
      <c r="I1180">
        <v>3</v>
      </c>
      <c r="J1180">
        <v>179.97</v>
      </c>
      <c r="K1180" s="11">
        <v>0</v>
      </c>
      <c r="L1180">
        <v>44.99</v>
      </c>
      <c r="M1180">
        <v>134.97999999999999</v>
      </c>
      <c r="N1180" s="11">
        <v>0.25</v>
      </c>
      <c r="O1180">
        <v>44.99</v>
      </c>
      <c r="P1180" t="str">
        <f>IF(OR(SampleSuperstore[[#This Row],[Total Sales]]&gt;'Check Outliers'!$M$7,SampleSuperstore[[#This Row],[Total Sales]]&lt;'Check Outliers'!$M$8),"Outlier","normal")</f>
        <v>normal</v>
      </c>
      <c r="Q1180" t="str">
        <f>IF(OR(SampleSuperstore[[#This Row],[Profit]]&gt;'Check Outliers'!$M$15,SampleSuperstore[[#This Row],[Profit]]&lt;'Check Outliers'!$M$16),"outlier","normal")</f>
        <v>normal</v>
      </c>
      <c r="R1180" s="1" t="str">
        <f>IF(OR(SampleSuperstore[[#This Row],[Cogs]]&gt;'Check Outliers'!$M$23,SampleSuperstore[[#This Row],[Cogs]]&lt;'Check Outliers'!$M$24),"outlier","normal")</f>
        <v>normal</v>
      </c>
    </row>
    <row r="1181" spans="1:18" x14ac:dyDescent="0.3">
      <c r="A1181" s="1" t="s">
        <v>10</v>
      </c>
      <c r="B1181" s="1" t="s">
        <v>40</v>
      </c>
      <c r="C1181" s="1" t="s">
        <v>57</v>
      </c>
      <c r="D1181" s="1" t="s">
        <v>42</v>
      </c>
      <c r="E1181" s="1" t="s">
        <v>43</v>
      </c>
      <c r="F1181" s="1" t="s">
        <v>31</v>
      </c>
      <c r="G1181" s="1" t="s">
        <v>55</v>
      </c>
      <c r="H1181">
        <v>86.23</v>
      </c>
      <c r="I1181">
        <v>3</v>
      </c>
      <c r="J1181">
        <v>258.7</v>
      </c>
      <c r="K1181" s="11">
        <v>0.2</v>
      </c>
      <c r="L1181">
        <v>64.67</v>
      </c>
      <c r="M1181">
        <v>194.03</v>
      </c>
      <c r="N1181" s="11">
        <v>0.25</v>
      </c>
      <c r="O1181">
        <v>12.93</v>
      </c>
      <c r="P1181" t="str">
        <f>IF(OR(SampleSuperstore[[#This Row],[Total Sales]]&gt;'Check Outliers'!$M$7,SampleSuperstore[[#This Row],[Total Sales]]&lt;'Check Outliers'!$M$8),"Outlier","normal")</f>
        <v>normal</v>
      </c>
      <c r="Q1181" t="str">
        <f>IF(OR(SampleSuperstore[[#This Row],[Profit]]&gt;'Check Outliers'!$M$15,SampleSuperstore[[#This Row],[Profit]]&lt;'Check Outliers'!$M$16),"outlier","normal")</f>
        <v>normal</v>
      </c>
      <c r="R1181" s="1" t="str">
        <f>IF(OR(SampleSuperstore[[#This Row],[Cogs]]&gt;'Check Outliers'!$M$23,SampleSuperstore[[#This Row],[Cogs]]&lt;'Check Outliers'!$M$24),"outlier","normal")</f>
        <v>normal</v>
      </c>
    </row>
    <row r="1182" spans="1:18" hidden="1" x14ac:dyDescent="0.3">
      <c r="A1182" s="1" t="s">
        <v>24</v>
      </c>
      <c r="B1182" s="1" t="s">
        <v>11</v>
      </c>
      <c r="C1182" s="1" t="s">
        <v>150</v>
      </c>
      <c r="D1182" s="1" t="s">
        <v>128</v>
      </c>
      <c r="E1182" s="1" t="s">
        <v>53</v>
      </c>
      <c r="F1182" s="1" t="s">
        <v>31</v>
      </c>
      <c r="G1182" s="1" t="s">
        <v>32</v>
      </c>
      <c r="H1182">
        <v>188.99</v>
      </c>
      <c r="I1182">
        <v>7</v>
      </c>
      <c r="J1182">
        <v>1322.93</v>
      </c>
      <c r="K1182" s="1">
        <v>0</v>
      </c>
      <c r="L1182">
        <v>357.19</v>
      </c>
      <c r="M1182">
        <v>965.74</v>
      </c>
      <c r="N1182">
        <v>0.27</v>
      </c>
      <c r="O1182">
        <v>357.19</v>
      </c>
      <c r="P1182" t="str">
        <f>IF(OR(SampleSuperstore[[#This Row],[Total Sales]]&gt;'Check Outliers'!$M$7,SampleSuperstore[[#This Row],[Total Sales]]&lt;'Check Outliers'!$M$8),"Outlier","normal")</f>
        <v>Outlier</v>
      </c>
      <c r="Q1182" t="str">
        <f>IF(OR(SampleSuperstore[[#This Row],[Profit]]&gt;'Check Outliers'!$M$15,SampleSuperstore[[#This Row],[Profit]]&lt;'Check Outliers'!$M$16),"outlier","normal")</f>
        <v>outlier</v>
      </c>
      <c r="R1182" s="1" t="str">
        <f>IF(OR(SampleSuperstore[[#This Row],[Cogs]]&gt;'Check Outliers'!$M$23,SampleSuperstore[[#This Row],[Cogs]]&lt;'Check Outliers'!$M$24),"outlier","normal")</f>
        <v>outlier</v>
      </c>
    </row>
    <row r="1183" spans="1:18" x14ac:dyDescent="0.3">
      <c r="A1183" s="1" t="s">
        <v>24</v>
      </c>
      <c r="B1183" s="1" t="s">
        <v>11</v>
      </c>
      <c r="C1183" s="1" t="s">
        <v>150</v>
      </c>
      <c r="D1183" s="1" t="s">
        <v>128</v>
      </c>
      <c r="E1183" s="1" t="s">
        <v>53</v>
      </c>
      <c r="F1183" s="1" t="s">
        <v>22</v>
      </c>
      <c r="G1183" s="1" t="s">
        <v>30</v>
      </c>
      <c r="H1183">
        <v>1.88</v>
      </c>
      <c r="I1183">
        <v>2</v>
      </c>
      <c r="J1183">
        <v>3.76</v>
      </c>
      <c r="K1183" s="11">
        <v>0</v>
      </c>
      <c r="L1183">
        <v>1.0900000000000001</v>
      </c>
      <c r="M1183">
        <v>2.67</v>
      </c>
      <c r="N1183" s="11">
        <v>0.28999999999999998</v>
      </c>
      <c r="O1183">
        <v>1.0900000000000001</v>
      </c>
      <c r="P1183" t="str">
        <f>IF(OR(SampleSuperstore[[#This Row],[Total Sales]]&gt;'Check Outliers'!$M$7,SampleSuperstore[[#This Row],[Total Sales]]&lt;'Check Outliers'!$M$8),"Outlier","normal")</f>
        <v>normal</v>
      </c>
      <c r="Q1183" t="str">
        <f>IF(OR(SampleSuperstore[[#This Row],[Profit]]&gt;'Check Outliers'!$M$15,SampleSuperstore[[#This Row],[Profit]]&lt;'Check Outliers'!$M$16),"outlier","normal")</f>
        <v>normal</v>
      </c>
      <c r="R1183" s="1" t="str">
        <f>IF(OR(SampleSuperstore[[#This Row],[Cogs]]&gt;'Check Outliers'!$M$23,SampleSuperstore[[#This Row],[Cogs]]&lt;'Check Outliers'!$M$24),"outlier","normal")</f>
        <v>normal</v>
      </c>
    </row>
    <row r="1184" spans="1:18" x14ac:dyDescent="0.3">
      <c r="A1184" s="1" t="s">
        <v>58</v>
      </c>
      <c r="B1184" s="1" t="s">
        <v>11</v>
      </c>
      <c r="C1184" s="1" t="s">
        <v>185</v>
      </c>
      <c r="D1184" s="1" t="s">
        <v>36</v>
      </c>
      <c r="E1184" s="1" t="s">
        <v>14</v>
      </c>
      <c r="F1184" s="1" t="s">
        <v>22</v>
      </c>
      <c r="G1184" s="1" t="s">
        <v>56</v>
      </c>
      <c r="H1184">
        <v>21.74</v>
      </c>
      <c r="I1184">
        <v>1</v>
      </c>
      <c r="J1184">
        <v>21.74</v>
      </c>
      <c r="K1184" s="11">
        <v>0.2</v>
      </c>
      <c r="L1184">
        <v>7.34</v>
      </c>
      <c r="M1184">
        <v>14.4</v>
      </c>
      <c r="N1184" s="11">
        <v>0.34</v>
      </c>
      <c r="O1184">
        <v>2.992</v>
      </c>
      <c r="P1184" t="str">
        <f>IF(OR(SampleSuperstore[[#This Row],[Total Sales]]&gt;'Check Outliers'!$M$7,SampleSuperstore[[#This Row],[Total Sales]]&lt;'Check Outliers'!$M$8),"Outlier","normal")</f>
        <v>normal</v>
      </c>
      <c r="Q1184" t="str">
        <f>IF(OR(SampleSuperstore[[#This Row],[Profit]]&gt;'Check Outliers'!$M$15,SampleSuperstore[[#This Row],[Profit]]&lt;'Check Outliers'!$M$16),"outlier","normal")</f>
        <v>normal</v>
      </c>
      <c r="R1184" s="1" t="str">
        <f>IF(OR(SampleSuperstore[[#This Row],[Cogs]]&gt;'Check Outliers'!$M$23,SampleSuperstore[[#This Row],[Cogs]]&lt;'Check Outliers'!$M$24),"outlier","normal")</f>
        <v>normal</v>
      </c>
    </row>
    <row r="1185" spans="1:18" x14ac:dyDescent="0.3">
      <c r="A1185" s="1" t="s">
        <v>58</v>
      </c>
      <c r="B1185" s="1" t="s">
        <v>11</v>
      </c>
      <c r="C1185" s="1" t="s">
        <v>185</v>
      </c>
      <c r="D1185" s="1" t="s">
        <v>36</v>
      </c>
      <c r="E1185" s="1" t="s">
        <v>14</v>
      </c>
      <c r="F1185" s="1" t="s">
        <v>31</v>
      </c>
      <c r="G1185" s="1" t="s">
        <v>32</v>
      </c>
      <c r="H1185">
        <v>1.58</v>
      </c>
      <c r="I1185">
        <v>5</v>
      </c>
      <c r="J1185">
        <v>7.92</v>
      </c>
      <c r="K1185" s="11">
        <v>0.2</v>
      </c>
      <c r="L1185">
        <v>0.69</v>
      </c>
      <c r="M1185">
        <v>7.23</v>
      </c>
      <c r="N1185" s="11">
        <v>0.09</v>
      </c>
      <c r="O1185">
        <v>-0.89400000000000013</v>
      </c>
      <c r="P1185" t="str">
        <f>IF(OR(SampleSuperstore[[#This Row],[Total Sales]]&gt;'Check Outliers'!$M$7,SampleSuperstore[[#This Row],[Total Sales]]&lt;'Check Outliers'!$M$8),"Outlier","normal")</f>
        <v>normal</v>
      </c>
      <c r="Q1185" t="str">
        <f>IF(OR(SampleSuperstore[[#This Row],[Profit]]&gt;'Check Outliers'!$M$15,SampleSuperstore[[#This Row],[Profit]]&lt;'Check Outliers'!$M$16),"outlier","normal")</f>
        <v>normal</v>
      </c>
      <c r="R1185" s="1" t="str">
        <f>IF(OR(SampleSuperstore[[#This Row],[Cogs]]&gt;'Check Outliers'!$M$23,SampleSuperstore[[#This Row],[Cogs]]&lt;'Check Outliers'!$M$24),"outlier","normal")</f>
        <v>normal</v>
      </c>
    </row>
    <row r="1186" spans="1:18" x14ac:dyDescent="0.3">
      <c r="A1186" s="1" t="s">
        <v>24</v>
      </c>
      <c r="B1186" s="1" t="s">
        <v>18</v>
      </c>
      <c r="C1186" s="1" t="s">
        <v>38</v>
      </c>
      <c r="D1186" s="1" t="s">
        <v>39</v>
      </c>
      <c r="E1186" s="1" t="s">
        <v>21</v>
      </c>
      <c r="F1186" s="1" t="s">
        <v>22</v>
      </c>
      <c r="G1186" s="1" t="s">
        <v>33</v>
      </c>
      <c r="H1186">
        <v>1.73</v>
      </c>
      <c r="I1186">
        <v>7</v>
      </c>
      <c r="J1186">
        <v>12.1</v>
      </c>
      <c r="K1186" s="11">
        <v>0.2</v>
      </c>
      <c r="L1186">
        <v>4.2300000000000004</v>
      </c>
      <c r="M1186">
        <v>7.87</v>
      </c>
      <c r="N1186" s="11">
        <v>0.35</v>
      </c>
      <c r="O1186">
        <v>1.8100000000000005</v>
      </c>
      <c r="P1186" t="str">
        <f>IF(OR(SampleSuperstore[[#This Row],[Total Sales]]&gt;'Check Outliers'!$M$7,SampleSuperstore[[#This Row],[Total Sales]]&lt;'Check Outliers'!$M$8),"Outlier","normal")</f>
        <v>normal</v>
      </c>
      <c r="Q1186" t="str">
        <f>IF(OR(SampleSuperstore[[#This Row],[Profit]]&gt;'Check Outliers'!$M$15,SampleSuperstore[[#This Row],[Profit]]&lt;'Check Outliers'!$M$16),"outlier","normal")</f>
        <v>normal</v>
      </c>
      <c r="R1186" s="1" t="str">
        <f>IF(OR(SampleSuperstore[[#This Row],[Cogs]]&gt;'Check Outliers'!$M$23,SampleSuperstore[[#This Row],[Cogs]]&lt;'Check Outliers'!$M$24),"outlier","normal")</f>
        <v>normal</v>
      </c>
    </row>
    <row r="1187" spans="1:18" hidden="1" x14ac:dyDescent="0.3">
      <c r="A1187" s="1" t="s">
        <v>24</v>
      </c>
      <c r="B1187" s="1" t="s">
        <v>18</v>
      </c>
      <c r="C1187" s="1" t="s">
        <v>38</v>
      </c>
      <c r="D1187" s="1" t="s">
        <v>39</v>
      </c>
      <c r="E1187" s="1" t="s">
        <v>21</v>
      </c>
      <c r="F1187" s="1" t="s">
        <v>22</v>
      </c>
      <c r="G1187" s="1" t="s">
        <v>28</v>
      </c>
      <c r="H1187">
        <v>80.98</v>
      </c>
      <c r="I1187">
        <v>6</v>
      </c>
      <c r="J1187">
        <v>485.88</v>
      </c>
      <c r="K1187" s="1">
        <v>0</v>
      </c>
      <c r="L1187">
        <v>9.7200000000000006</v>
      </c>
      <c r="M1187">
        <v>476.16</v>
      </c>
      <c r="N1187">
        <v>0.02</v>
      </c>
      <c r="O1187">
        <v>9.7200000000000006</v>
      </c>
      <c r="P1187" t="str">
        <f>IF(OR(SampleSuperstore[[#This Row],[Total Sales]]&gt;'Check Outliers'!$M$7,SampleSuperstore[[#This Row],[Total Sales]]&lt;'Check Outliers'!$M$8),"Outlier","normal")</f>
        <v>normal</v>
      </c>
      <c r="Q1187" t="str">
        <f>IF(OR(SampleSuperstore[[#This Row],[Profit]]&gt;'Check Outliers'!$M$15,SampleSuperstore[[#This Row],[Profit]]&lt;'Check Outliers'!$M$16),"outlier","normal")</f>
        <v>normal</v>
      </c>
      <c r="R1187" s="1" t="str">
        <f>IF(OR(SampleSuperstore[[#This Row],[Cogs]]&gt;'Check Outliers'!$M$23,SampleSuperstore[[#This Row],[Cogs]]&lt;'Check Outliers'!$M$24),"outlier","normal")</f>
        <v>outlier</v>
      </c>
    </row>
    <row r="1188" spans="1:18" x14ac:dyDescent="0.3">
      <c r="A1188" s="1" t="s">
        <v>24</v>
      </c>
      <c r="B1188" s="1" t="s">
        <v>18</v>
      </c>
      <c r="C1188" s="1" t="s">
        <v>38</v>
      </c>
      <c r="D1188" s="1" t="s">
        <v>39</v>
      </c>
      <c r="E1188" s="1" t="s">
        <v>21</v>
      </c>
      <c r="F1188" s="1" t="s">
        <v>22</v>
      </c>
      <c r="G1188" s="1" t="s">
        <v>37</v>
      </c>
      <c r="H1188">
        <v>6.48</v>
      </c>
      <c r="I1188">
        <v>4</v>
      </c>
      <c r="J1188">
        <v>25.92</v>
      </c>
      <c r="K1188" s="11">
        <v>0</v>
      </c>
      <c r="L1188">
        <v>12.44</v>
      </c>
      <c r="M1188">
        <v>13.48</v>
      </c>
      <c r="N1188" s="11">
        <v>0.48</v>
      </c>
      <c r="O1188">
        <v>12.44</v>
      </c>
      <c r="P1188" t="str">
        <f>IF(OR(SampleSuperstore[[#This Row],[Total Sales]]&gt;'Check Outliers'!$M$7,SampleSuperstore[[#This Row],[Total Sales]]&lt;'Check Outliers'!$M$8),"Outlier","normal")</f>
        <v>normal</v>
      </c>
      <c r="Q1188" t="str">
        <f>IF(OR(SampleSuperstore[[#This Row],[Profit]]&gt;'Check Outliers'!$M$15,SampleSuperstore[[#This Row],[Profit]]&lt;'Check Outliers'!$M$16),"outlier","normal")</f>
        <v>normal</v>
      </c>
      <c r="R1188" s="1" t="str">
        <f>IF(OR(SampleSuperstore[[#This Row],[Cogs]]&gt;'Check Outliers'!$M$23,SampleSuperstore[[#This Row],[Cogs]]&lt;'Check Outliers'!$M$24),"outlier","normal")</f>
        <v>normal</v>
      </c>
    </row>
    <row r="1189" spans="1:18" x14ac:dyDescent="0.3">
      <c r="A1189" s="1" t="s">
        <v>24</v>
      </c>
      <c r="B1189" s="1" t="s">
        <v>18</v>
      </c>
      <c r="C1189" s="1" t="s">
        <v>38</v>
      </c>
      <c r="D1189" s="1" t="s">
        <v>39</v>
      </c>
      <c r="E1189" s="1" t="s">
        <v>21</v>
      </c>
      <c r="F1189" s="1" t="s">
        <v>22</v>
      </c>
      <c r="G1189" s="1" t="s">
        <v>28</v>
      </c>
      <c r="H1189">
        <v>98.79</v>
      </c>
      <c r="I1189">
        <v>2</v>
      </c>
      <c r="J1189">
        <v>197.58</v>
      </c>
      <c r="K1189" s="11">
        <v>0</v>
      </c>
      <c r="L1189">
        <v>53.35</v>
      </c>
      <c r="M1189">
        <v>144.22999999999999</v>
      </c>
      <c r="N1189" s="11">
        <v>0.27</v>
      </c>
      <c r="O1189">
        <v>53.35</v>
      </c>
      <c r="P1189" t="str">
        <f>IF(OR(SampleSuperstore[[#This Row],[Total Sales]]&gt;'Check Outliers'!$M$7,SampleSuperstore[[#This Row],[Total Sales]]&lt;'Check Outliers'!$M$8),"Outlier","normal")</f>
        <v>normal</v>
      </c>
      <c r="Q1189" t="str">
        <f>IF(OR(SampleSuperstore[[#This Row],[Profit]]&gt;'Check Outliers'!$M$15,SampleSuperstore[[#This Row],[Profit]]&lt;'Check Outliers'!$M$16),"outlier","normal")</f>
        <v>normal</v>
      </c>
      <c r="R1189" s="1" t="str">
        <f>IF(OR(SampleSuperstore[[#This Row],[Cogs]]&gt;'Check Outliers'!$M$23,SampleSuperstore[[#This Row],[Cogs]]&lt;'Check Outliers'!$M$24),"outlier","normal")</f>
        <v>normal</v>
      </c>
    </row>
    <row r="1190" spans="1:18" x14ac:dyDescent="0.3">
      <c r="A1190" s="1" t="s">
        <v>10</v>
      </c>
      <c r="B1190" s="1" t="s">
        <v>40</v>
      </c>
      <c r="C1190" s="1" t="s">
        <v>19</v>
      </c>
      <c r="D1190" s="1" t="s">
        <v>20</v>
      </c>
      <c r="E1190" s="1" t="s">
        <v>21</v>
      </c>
      <c r="F1190" s="1" t="s">
        <v>22</v>
      </c>
      <c r="G1190" s="1" t="s">
        <v>34</v>
      </c>
      <c r="H1190">
        <v>20.48</v>
      </c>
      <c r="I1190">
        <v>4</v>
      </c>
      <c r="J1190">
        <v>81.92</v>
      </c>
      <c r="K1190" s="11">
        <v>0</v>
      </c>
      <c r="L1190">
        <v>22.12</v>
      </c>
      <c r="M1190">
        <v>59.8</v>
      </c>
      <c r="N1190" s="11">
        <v>0.27</v>
      </c>
      <c r="O1190">
        <v>22.12</v>
      </c>
      <c r="P1190" t="str">
        <f>IF(OR(SampleSuperstore[[#This Row],[Total Sales]]&gt;'Check Outliers'!$M$7,SampleSuperstore[[#This Row],[Total Sales]]&lt;'Check Outliers'!$M$8),"Outlier","normal")</f>
        <v>normal</v>
      </c>
      <c r="Q1190" t="str">
        <f>IF(OR(SampleSuperstore[[#This Row],[Profit]]&gt;'Check Outliers'!$M$15,SampleSuperstore[[#This Row],[Profit]]&lt;'Check Outliers'!$M$16),"outlier","normal")</f>
        <v>normal</v>
      </c>
      <c r="R1190" s="1" t="str">
        <f>IF(OR(SampleSuperstore[[#This Row],[Cogs]]&gt;'Check Outliers'!$M$23,SampleSuperstore[[#This Row],[Cogs]]&lt;'Check Outliers'!$M$24),"outlier","normal")</f>
        <v>normal</v>
      </c>
    </row>
    <row r="1191" spans="1:18" hidden="1" x14ac:dyDescent="0.3">
      <c r="A1191" s="1" t="s">
        <v>10</v>
      </c>
      <c r="B1191" s="1" t="s">
        <v>40</v>
      </c>
      <c r="C1191" s="1" t="s">
        <v>19</v>
      </c>
      <c r="D1191" s="1" t="s">
        <v>20</v>
      </c>
      <c r="E1191" s="1" t="s">
        <v>21</v>
      </c>
      <c r="F1191" s="1" t="s">
        <v>31</v>
      </c>
      <c r="G1191" s="1" t="s">
        <v>32</v>
      </c>
      <c r="H1191">
        <v>111.19</v>
      </c>
      <c r="I1191">
        <v>8</v>
      </c>
      <c r="J1191">
        <v>889.54</v>
      </c>
      <c r="K1191" s="1">
        <v>0.2</v>
      </c>
      <c r="L1191">
        <v>66.72</v>
      </c>
      <c r="M1191">
        <v>822.82</v>
      </c>
      <c r="N1191">
        <v>0.08</v>
      </c>
      <c r="O1191">
        <v>-111.18800000000002</v>
      </c>
      <c r="P1191" t="str">
        <f>IF(OR(SampleSuperstore[[#This Row],[Total Sales]]&gt;'Check Outliers'!$M$7,SampleSuperstore[[#This Row],[Total Sales]]&lt;'Check Outliers'!$M$8),"Outlier","normal")</f>
        <v>Outlier</v>
      </c>
      <c r="Q1191" t="str">
        <f>IF(OR(SampleSuperstore[[#This Row],[Profit]]&gt;'Check Outliers'!$M$15,SampleSuperstore[[#This Row],[Profit]]&lt;'Check Outliers'!$M$16),"outlier","normal")</f>
        <v>normal</v>
      </c>
      <c r="R1191" s="1" t="str">
        <f>IF(OR(SampleSuperstore[[#This Row],[Cogs]]&gt;'Check Outliers'!$M$23,SampleSuperstore[[#This Row],[Cogs]]&lt;'Check Outliers'!$M$24),"outlier","normal")</f>
        <v>outlier</v>
      </c>
    </row>
    <row r="1192" spans="1:18" hidden="1" x14ac:dyDescent="0.3">
      <c r="A1192" s="1" t="s">
        <v>10</v>
      </c>
      <c r="B1192" s="1" t="s">
        <v>40</v>
      </c>
      <c r="C1192" s="1" t="s">
        <v>19</v>
      </c>
      <c r="D1192" s="1" t="s">
        <v>20</v>
      </c>
      <c r="E1192" s="1" t="s">
        <v>21</v>
      </c>
      <c r="F1192" s="1" t="s">
        <v>15</v>
      </c>
      <c r="G1192" s="1" t="s">
        <v>17</v>
      </c>
      <c r="H1192">
        <v>297.41000000000003</v>
      </c>
      <c r="I1192">
        <v>3</v>
      </c>
      <c r="J1192">
        <v>892.22</v>
      </c>
      <c r="K1192" s="1">
        <v>0.2</v>
      </c>
      <c r="L1192">
        <v>89.22</v>
      </c>
      <c r="M1192">
        <v>803</v>
      </c>
      <c r="N1192">
        <v>0.1</v>
      </c>
      <c r="O1192">
        <v>-89.224000000000018</v>
      </c>
      <c r="P1192" t="str">
        <f>IF(OR(SampleSuperstore[[#This Row],[Total Sales]]&gt;'Check Outliers'!$M$7,SampleSuperstore[[#This Row],[Total Sales]]&lt;'Check Outliers'!$M$8),"Outlier","normal")</f>
        <v>Outlier</v>
      </c>
      <c r="Q1192" t="str">
        <f>IF(OR(SampleSuperstore[[#This Row],[Profit]]&gt;'Check Outliers'!$M$15,SampleSuperstore[[#This Row],[Profit]]&lt;'Check Outliers'!$M$16),"outlier","normal")</f>
        <v>outlier</v>
      </c>
      <c r="R1192" s="1" t="str">
        <f>IF(OR(SampleSuperstore[[#This Row],[Cogs]]&gt;'Check Outliers'!$M$23,SampleSuperstore[[#This Row],[Cogs]]&lt;'Check Outliers'!$M$24),"outlier","normal")</f>
        <v>outlier</v>
      </c>
    </row>
    <row r="1193" spans="1:18" hidden="1" x14ac:dyDescent="0.3">
      <c r="A1193" s="1" t="s">
        <v>10</v>
      </c>
      <c r="B1193" s="1" t="s">
        <v>40</v>
      </c>
      <c r="C1193" s="1" t="s">
        <v>19</v>
      </c>
      <c r="D1193" s="1" t="s">
        <v>20</v>
      </c>
      <c r="E1193" s="1" t="s">
        <v>21</v>
      </c>
      <c r="F1193" s="1" t="s">
        <v>22</v>
      </c>
      <c r="G1193" s="1" t="s">
        <v>37</v>
      </c>
      <c r="H1193">
        <v>55.98</v>
      </c>
      <c r="I1193">
        <v>4</v>
      </c>
      <c r="J1193">
        <v>223.92</v>
      </c>
      <c r="K1193" s="1">
        <v>0</v>
      </c>
      <c r="L1193">
        <v>109.72</v>
      </c>
      <c r="M1193">
        <v>114.2</v>
      </c>
      <c r="N1193">
        <v>0.49</v>
      </c>
      <c r="O1193">
        <v>109.72</v>
      </c>
      <c r="P1193" t="str">
        <f>IF(OR(SampleSuperstore[[#This Row],[Total Sales]]&gt;'Check Outliers'!$M$7,SampleSuperstore[[#This Row],[Total Sales]]&lt;'Check Outliers'!$M$8),"Outlier","normal")</f>
        <v>normal</v>
      </c>
      <c r="Q1193" t="str">
        <f>IF(OR(SampleSuperstore[[#This Row],[Profit]]&gt;'Check Outliers'!$M$15,SampleSuperstore[[#This Row],[Profit]]&lt;'Check Outliers'!$M$16),"outlier","normal")</f>
        <v>outlier</v>
      </c>
      <c r="R1193" s="1" t="str">
        <f>IF(OR(SampleSuperstore[[#This Row],[Cogs]]&gt;'Check Outliers'!$M$23,SampleSuperstore[[#This Row],[Cogs]]&lt;'Check Outliers'!$M$24),"outlier","normal")</f>
        <v>normal</v>
      </c>
    </row>
    <row r="1194" spans="1:18" x14ac:dyDescent="0.3">
      <c r="A1194" s="1" t="s">
        <v>10</v>
      </c>
      <c r="B1194" s="1" t="s">
        <v>40</v>
      </c>
      <c r="C1194" s="1" t="s">
        <v>19</v>
      </c>
      <c r="D1194" s="1" t="s">
        <v>20</v>
      </c>
      <c r="E1194" s="1" t="s">
        <v>21</v>
      </c>
      <c r="F1194" s="1" t="s">
        <v>22</v>
      </c>
      <c r="G1194" s="1" t="s">
        <v>37</v>
      </c>
      <c r="H1194">
        <v>5.78</v>
      </c>
      <c r="I1194">
        <v>4</v>
      </c>
      <c r="J1194">
        <v>23.12</v>
      </c>
      <c r="K1194" s="11">
        <v>0</v>
      </c>
      <c r="L1194">
        <v>11.33</v>
      </c>
      <c r="M1194">
        <v>11.79</v>
      </c>
      <c r="N1194" s="11">
        <v>0.49</v>
      </c>
      <c r="O1194">
        <v>11.33</v>
      </c>
      <c r="P1194" t="str">
        <f>IF(OR(SampleSuperstore[[#This Row],[Total Sales]]&gt;'Check Outliers'!$M$7,SampleSuperstore[[#This Row],[Total Sales]]&lt;'Check Outliers'!$M$8),"Outlier","normal")</f>
        <v>normal</v>
      </c>
      <c r="Q1194" t="str">
        <f>IF(OR(SampleSuperstore[[#This Row],[Profit]]&gt;'Check Outliers'!$M$15,SampleSuperstore[[#This Row],[Profit]]&lt;'Check Outliers'!$M$16),"outlier","normal")</f>
        <v>normal</v>
      </c>
      <c r="R1194" s="1" t="str">
        <f>IF(OR(SampleSuperstore[[#This Row],[Cogs]]&gt;'Check Outliers'!$M$23,SampleSuperstore[[#This Row],[Cogs]]&lt;'Check Outliers'!$M$24),"outlier","normal")</f>
        <v>normal</v>
      </c>
    </row>
    <row r="1195" spans="1:18" x14ac:dyDescent="0.3">
      <c r="A1195" s="1" t="s">
        <v>164</v>
      </c>
      <c r="B1195" s="1" t="s">
        <v>18</v>
      </c>
      <c r="C1195" s="1" t="s">
        <v>278</v>
      </c>
      <c r="D1195" s="1" t="s">
        <v>26</v>
      </c>
      <c r="E1195" s="1" t="s">
        <v>14</v>
      </c>
      <c r="F1195" s="1" t="s">
        <v>22</v>
      </c>
      <c r="G1195" s="1" t="s">
        <v>37</v>
      </c>
      <c r="H1195">
        <v>5.18</v>
      </c>
      <c r="I1195">
        <v>3</v>
      </c>
      <c r="J1195">
        <v>15.55</v>
      </c>
      <c r="K1195" s="11">
        <v>0.2</v>
      </c>
      <c r="L1195">
        <v>5.44</v>
      </c>
      <c r="M1195">
        <v>10.11</v>
      </c>
      <c r="N1195" s="11">
        <v>0.35</v>
      </c>
      <c r="O1195">
        <v>2.33</v>
      </c>
      <c r="P1195" t="str">
        <f>IF(OR(SampleSuperstore[[#This Row],[Total Sales]]&gt;'Check Outliers'!$M$7,SampleSuperstore[[#This Row],[Total Sales]]&lt;'Check Outliers'!$M$8),"Outlier","normal")</f>
        <v>normal</v>
      </c>
      <c r="Q1195" t="str">
        <f>IF(OR(SampleSuperstore[[#This Row],[Profit]]&gt;'Check Outliers'!$M$15,SampleSuperstore[[#This Row],[Profit]]&lt;'Check Outliers'!$M$16),"outlier","normal")</f>
        <v>normal</v>
      </c>
      <c r="R1195" s="1" t="str">
        <f>IF(OR(SampleSuperstore[[#This Row],[Cogs]]&gt;'Check Outliers'!$M$23,SampleSuperstore[[#This Row],[Cogs]]&lt;'Check Outliers'!$M$24),"outlier","normal")</f>
        <v>normal</v>
      </c>
    </row>
    <row r="1196" spans="1:18" x14ac:dyDescent="0.3">
      <c r="A1196" s="1" t="s">
        <v>164</v>
      </c>
      <c r="B1196" s="1" t="s">
        <v>18</v>
      </c>
      <c r="C1196" s="1" t="s">
        <v>278</v>
      </c>
      <c r="D1196" s="1" t="s">
        <v>26</v>
      </c>
      <c r="E1196" s="1" t="s">
        <v>14</v>
      </c>
      <c r="F1196" s="1" t="s">
        <v>15</v>
      </c>
      <c r="G1196" s="1" t="s">
        <v>29</v>
      </c>
      <c r="H1196">
        <v>3.93</v>
      </c>
      <c r="I1196">
        <v>4</v>
      </c>
      <c r="J1196">
        <v>15.71</v>
      </c>
      <c r="K1196" s="11">
        <v>0.2</v>
      </c>
      <c r="L1196">
        <v>2.5499999999999998</v>
      </c>
      <c r="M1196">
        <v>13.16</v>
      </c>
      <c r="N1196" s="11">
        <v>0.16</v>
      </c>
      <c r="O1196">
        <v>-0.59200000000000053</v>
      </c>
      <c r="P1196" t="str">
        <f>IF(OR(SampleSuperstore[[#This Row],[Total Sales]]&gt;'Check Outliers'!$M$7,SampleSuperstore[[#This Row],[Total Sales]]&lt;'Check Outliers'!$M$8),"Outlier","normal")</f>
        <v>normal</v>
      </c>
      <c r="Q1196" t="str">
        <f>IF(OR(SampleSuperstore[[#This Row],[Profit]]&gt;'Check Outliers'!$M$15,SampleSuperstore[[#This Row],[Profit]]&lt;'Check Outliers'!$M$16),"outlier","normal")</f>
        <v>normal</v>
      </c>
      <c r="R1196" s="1" t="str">
        <f>IF(OR(SampleSuperstore[[#This Row],[Cogs]]&gt;'Check Outliers'!$M$23,SampleSuperstore[[#This Row],[Cogs]]&lt;'Check Outliers'!$M$24),"outlier","normal")</f>
        <v>normal</v>
      </c>
    </row>
    <row r="1197" spans="1:18" x14ac:dyDescent="0.3">
      <c r="A1197" s="1" t="s">
        <v>164</v>
      </c>
      <c r="B1197" s="1" t="s">
        <v>18</v>
      </c>
      <c r="C1197" s="1" t="s">
        <v>278</v>
      </c>
      <c r="D1197" s="1" t="s">
        <v>26</v>
      </c>
      <c r="E1197" s="1" t="s">
        <v>14</v>
      </c>
      <c r="F1197" s="1" t="s">
        <v>22</v>
      </c>
      <c r="G1197" s="1" t="s">
        <v>28</v>
      </c>
      <c r="H1197">
        <v>12.34</v>
      </c>
      <c r="I1197">
        <v>2</v>
      </c>
      <c r="J1197">
        <v>24.67</v>
      </c>
      <c r="K1197" s="11">
        <v>0.2</v>
      </c>
      <c r="L1197">
        <v>2.16</v>
      </c>
      <c r="M1197">
        <v>22.51</v>
      </c>
      <c r="N1197" s="11">
        <v>0.09</v>
      </c>
      <c r="O1197">
        <v>-2.7740000000000009</v>
      </c>
      <c r="P1197" t="str">
        <f>IF(OR(SampleSuperstore[[#This Row],[Total Sales]]&gt;'Check Outliers'!$M$7,SampleSuperstore[[#This Row],[Total Sales]]&lt;'Check Outliers'!$M$8),"Outlier","normal")</f>
        <v>normal</v>
      </c>
      <c r="Q1197" t="str">
        <f>IF(OR(SampleSuperstore[[#This Row],[Profit]]&gt;'Check Outliers'!$M$15,SampleSuperstore[[#This Row],[Profit]]&lt;'Check Outliers'!$M$16),"outlier","normal")</f>
        <v>normal</v>
      </c>
      <c r="R1197" s="1" t="str">
        <f>IF(OR(SampleSuperstore[[#This Row],[Cogs]]&gt;'Check Outliers'!$M$23,SampleSuperstore[[#This Row],[Cogs]]&lt;'Check Outliers'!$M$24),"outlier","normal")</f>
        <v>normal</v>
      </c>
    </row>
    <row r="1198" spans="1:18" x14ac:dyDescent="0.3">
      <c r="A1198" s="1" t="s">
        <v>164</v>
      </c>
      <c r="B1198" s="1" t="s">
        <v>18</v>
      </c>
      <c r="C1198" s="1" t="s">
        <v>278</v>
      </c>
      <c r="D1198" s="1" t="s">
        <v>26</v>
      </c>
      <c r="E1198" s="1" t="s">
        <v>14</v>
      </c>
      <c r="F1198" s="1" t="s">
        <v>15</v>
      </c>
      <c r="G1198" s="1" t="s">
        <v>29</v>
      </c>
      <c r="H1198">
        <v>55.97</v>
      </c>
      <c r="I1198">
        <v>1</v>
      </c>
      <c r="J1198">
        <v>55.97</v>
      </c>
      <c r="K1198" s="11">
        <v>0.2</v>
      </c>
      <c r="L1198">
        <v>-2.1</v>
      </c>
      <c r="M1198">
        <v>58.07</v>
      </c>
      <c r="N1198" s="11">
        <v>-0.04</v>
      </c>
      <c r="O1198">
        <v>-13.294</v>
      </c>
      <c r="P1198" t="str">
        <f>IF(OR(SampleSuperstore[[#This Row],[Total Sales]]&gt;'Check Outliers'!$M$7,SampleSuperstore[[#This Row],[Total Sales]]&lt;'Check Outliers'!$M$8),"Outlier","normal")</f>
        <v>normal</v>
      </c>
      <c r="Q1198" t="str">
        <f>IF(OR(SampleSuperstore[[#This Row],[Profit]]&gt;'Check Outliers'!$M$15,SampleSuperstore[[#This Row],[Profit]]&lt;'Check Outliers'!$M$16),"outlier","normal")</f>
        <v>normal</v>
      </c>
      <c r="R1198" s="1" t="str">
        <f>IF(OR(SampleSuperstore[[#This Row],[Cogs]]&gt;'Check Outliers'!$M$23,SampleSuperstore[[#This Row],[Cogs]]&lt;'Check Outliers'!$M$24),"outlier","normal")</f>
        <v>normal</v>
      </c>
    </row>
    <row r="1199" spans="1:18" x14ac:dyDescent="0.3">
      <c r="A1199" s="1" t="s">
        <v>24</v>
      </c>
      <c r="B1199" s="1" t="s">
        <v>11</v>
      </c>
      <c r="C1199" s="1" t="s">
        <v>57</v>
      </c>
      <c r="D1199" s="1" t="s">
        <v>42</v>
      </c>
      <c r="E1199" s="1" t="s">
        <v>43</v>
      </c>
      <c r="F1199" s="1" t="s">
        <v>31</v>
      </c>
      <c r="G1199" s="1" t="s">
        <v>55</v>
      </c>
      <c r="H1199">
        <v>47.99</v>
      </c>
      <c r="I1199">
        <v>9</v>
      </c>
      <c r="J1199">
        <v>431.93</v>
      </c>
      <c r="K1199" s="11">
        <v>0.2</v>
      </c>
      <c r="L1199">
        <v>64.790000000000006</v>
      </c>
      <c r="M1199">
        <v>367.14</v>
      </c>
      <c r="N1199" s="11">
        <v>0.15</v>
      </c>
      <c r="O1199">
        <v>-21.596000000000004</v>
      </c>
      <c r="P1199" t="str">
        <f>IF(OR(SampleSuperstore[[#This Row],[Total Sales]]&gt;'Check Outliers'!$M$7,SampleSuperstore[[#This Row],[Total Sales]]&lt;'Check Outliers'!$M$8),"Outlier","normal")</f>
        <v>normal</v>
      </c>
      <c r="Q1199" t="str">
        <f>IF(OR(SampleSuperstore[[#This Row],[Profit]]&gt;'Check Outliers'!$M$15,SampleSuperstore[[#This Row],[Profit]]&lt;'Check Outliers'!$M$16),"outlier","normal")</f>
        <v>normal</v>
      </c>
      <c r="R1199" s="1" t="str">
        <f>IF(OR(SampleSuperstore[[#This Row],[Cogs]]&gt;'Check Outliers'!$M$23,SampleSuperstore[[#This Row],[Cogs]]&lt;'Check Outliers'!$M$24),"outlier","normal")</f>
        <v>normal</v>
      </c>
    </row>
    <row r="1200" spans="1:18" x14ac:dyDescent="0.3">
      <c r="A1200" s="1" t="s">
        <v>24</v>
      </c>
      <c r="B1200" s="1" t="s">
        <v>11</v>
      </c>
      <c r="C1200" s="1" t="s">
        <v>57</v>
      </c>
      <c r="D1200" s="1" t="s">
        <v>42</v>
      </c>
      <c r="E1200" s="1" t="s">
        <v>43</v>
      </c>
      <c r="F1200" s="1" t="s">
        <v>15</v>
      </c>
      <c r="G1200" s="1" t="s">
        <v>17</v>
      </c>
      <c r="H1200">
        <v>24</v>
      </c>
      <c r="I1200">
        <v>4</v>
      </c>
      <c r="J1200">
        <v>95.98</v>
      </c>
      <c r="K1200" s="11">
        <v>0.3</v>
      </c>
      <c r="L1200">
        <v>-4.1100000000000003</v>
      </c>
      <c r="M1200">
        <v>100.09</v>
      </c>
      <c r="N1200" s="11">
        <v>-0.04</v>
      </c>
      <c r="O1200">
        <v>-32.904000000000003</v>
      </c>
      <c r="P1200" t="str">
        <f>IF(OR(SampleSuperstore[[#This Row],[Total Sales]]&gt;'Check Outliers'!$M$7,SampleSuperstore[[#This Row],[Total Sales]]&lt;'Check Outliers'!$M$8),"Outlier","normal")</f>
        <v>normal</v>
      </c>
      <c r="Q1200" t="str">
        <f>IF(OR(SampleSuperstore[[#This Row],[Profit]]&gt;'Check Outliers'!$M$15,SampleSuperstore[[#This Row],[Profit]]&lt;'Check Outliers'!$M$16),"outlier","normal")</f>
        <v>normal</v>
      </c>
      <c r="R1200" s="1" t="str">
        <f>IF(OR(SampleSuperstore[[#This Row],[Cogs]]&gt;'Check Outliers'!$M$23,SampleSuperstore[[#This Row],[Cogs]]&lt;'Check Outliers'!$M$24),"outlier","normal")</f>
        <v>normal</v>
      </c>
    </row>
    <row r="1201" spans="1:18" hidden="1" x14ac:dyDescent="0.3">
      <c r="A1201" s="1" t="s">
        <v>24</v>
      </c>
      <c r="B1201" s="1" t="s">
        <v>11</v>
      </c>
      <c r="C1201" s="1" t="s">
        <v>57</v>
      </c>
      <c r="D1201" s="1" t="s">
        <v>42</v>
      </c>
      <c r="E1201" s="1" t="s">
        <v>43</v>
      </c>
      <c r="F1201" s="1" t="s">
        <v>22</v>
      </c>
      <c r="G1201" s="1" t="s">
        <v>33</v>
      </c>
      <c r="H1201">
        <v>272.2</v>
      </c>
      <c r="I1201">
        <v>4</v>
      </c>
      <c r="J1201">
        <v>1088.79</v>
      </c>
      <c r="K1201" s="1">
        <v>0.8</v>
      </c>
      <c r="L1201">
        <v>-1850.95</v>
      </c>
      <c r="M1201">
        <v>2939.74</v>
      </c>
      <c r="N1201">
        <v>-1.7</v>
      </c>
      <c r="O1201">
        <v>-2721.982</v>
      </c>
      <c r="P1201" t="str">
        <f>IF(OR(SampleSuperstore[[#This Row],[Total Sales]]&gt;'Check Outliers'!$M$7,SampleSuperstore[[#This Row],[Total Sales]]&lt;'Check Outliers'!$M$8),"Outlier","normal")</f>
        <v>Outlier</v>
      </c>
      <c r="Q1201" t="str">
        <f>IF(OR(SampleSuperstore[[#This Row],[Profit]]&gt;'Check Outliers'!$M$15,SampleSuperstore[[#This Row],[Profit]]&lt;'Check Outliers'!$M$16),"outlier","normal")</f>
        <v>outlier</v>
      </c>
      <c r="R1201" s="1" t="str">
        <f>IF(OR(SampleSuperstore[[#This Row],[Cogs]]&gt;'Check Outliers'!$M$23,SampleSuperstore[[#This Row],[Cogs]]&lt;'Check Outliers'!$M$24),"outlier","normal")</f>
        <v>outlier</v>
      </c>
    </row>
    <row r="1202" spans="1:18" hidden="1" x14ac:dyDescent="0.3">
      <c r="A1202" s="1" t="s">
        <v>24</v>
      </c>
      <c r="B1202" s="1" t="s">
        <v>18</v>
      </c>
      <c r="C1202" s="1" t="s">
        <v>130</v>
      </c>
      <c r="D1202" s="1" t="s">
        <v>94</v>
      </c>
      <c r="E1202" s="1" t="s">
        <v>21</v>
      </c>
      <c r="F1202" s="1" t="s">
        <v>15</v>
      </c>
      <c r="G1202" s="1" t="s">
        <v>17</v>
      </c>
      <c r="H1202">
        <v>181.34</v>
      </c>
      <c r="I1202">
        <v>3</v>
      </c>
      <c r="J1202">
        <v>544.01</v>
      </c>
      <c r="K1202" s="1">
        <v>0.2</v>
      </c>
      <c r="L1202">
        <v>40.799999999999997</v>
      </c>
      <c r="M1202">
        <v>503.21</v>
      </c>
      <c r="N1202">
        <v>7.0000000000000007E-2</v>
      </c>
      <c r="O1202">
        <v>-68.00200000000001</v>
      </c>
      <c r="P1202" t="str">
        <f>IF(OR(SampleSuperstore[[#This Row],[Total Sales]]&gt;'Check Outliers'!$M$7,SampleSuperstore[[#This Row],[Total Sales]]&lt;'Check Outliers'!$M$8),"Outlier","normal")</f>
        <v>Outlier</v>
      </c>
      <c r="Q1202" t="str">
        <f>IF(OR(SampleSuperstore[[#This Row],[Profit]]&gt;'Check Outliers'!$M$15,SampleSuperstore[[#This Row],[Profit]]&lt;'Check Outliers'!$M$16),"outlier","normal")</f>
        <v>normal</v>
      </c>
      <c r="R1202" s="1" t="str">
        <f>IF(OR(SampleSuperstore[[#This Row],[Cogs]]&gt;'Check Outliers'!$M$23,SampleSuperstore[[#This Row],[Cogs]]&lt;'Check Outliers'!$M$24),"outlier","normal")</f>
        <v>outlier</v>
      </c>
    </row>
    <row r="1203" spans="1:18" x14ac:dyDescent="0.3">
      <c r="A1203" s="1" t="s">
        <v>24</v>
      </c>
      <c r="B1203" s="1" t="s">
        <v>18</v>
      </c>
      <c r="C1203" s="1" t="s">
        <v>130</v>
      </c>
      <c r="D1203" s="1" t="s">
        <v>94</v>
      </c>
      <c r="E1203" s="1" t="s">
        <v>21</v>
      </c>
      <c r="F1203" s="1" t="s">
        <v>22</v>
      </c>
      <c r="G1203" s="1" t="s">
        <v>33</v>
      </c>
      <c r="H1203">
        <v>0.62</v>
      </c>
      <c r="I1203">
        <v>3</v>
      </c>
      <c r="J1203">
        <v>1.87</v>
      </c>
      <c r="K1203" s="11">
        <v>0.7</v>
      </c>
      <c r="L1203">
        <v>-1.44</v>
      </c>
      <c r="M1203">
        <v>3.31</v>
      </c>
      <c r="N1203" s="11">
        <v>-0.77</v>
      </c>
      <c r="O1203">
        <v>-2.7489999999999997</v>
      </c>
      <c r="P1203" t="str">
        <f>IF(OR(SampleSuperstore[[#This Row],[Total Sales]]&gt;'Check Outliers'!$M$7,SampleSuperstore[[#This Row],[Total Sales]]&lt;'Check Outliers'!$M$8),"Outlier","normal")</f>
        <v>normal</v>
      </c>
      <c r="Q1203" t="str">
        <f>IF(OR(SampleSuperstore[[#This Row],[Profit]]&gt;'Check Outliers'!$M$15,SampleSuperstore[[#This Row],[Profit]]&lt;'Check Outliers'!$M$16),"outlier","normal")</f>
        <v>normal</v>
      </c>
      <c r="R1203" s="1" t="str">
        <f>IF(OR(SampleSuperstore[[#This Row],[Cogs]]&gt;'Check Outliers'!$M$23,SampleSuperstore[[#This Row],[Cogs]]&lt;'Check Outliers'!$M$24),"outlier","normal")</f>
        <v>normal</v>
      </c>
    </row>
    <row r="1204" spans="1:18" hidden="1" x14ac:dyDescent="0.3">
      <c r="A1204" s="1" t="s">
        <v>24</v>
      </c>
      <c r="B1204" s="1" t="s">
        <v>18</v>
      </c>
      <c r="C1204" s="1" t="s">
        <v>130</v>
      </c>
      <c r="D1204" s="1" t="s">
        <v>94</v>
      </c>
      <c r="E1204" s="1" t="s">
        <v>21</v>
      </c>
      <c r="F1204" s="1" t="s">
        <v>15</v>
      </c>
      <c r="G1204" s="1" t="s">
        <v>17</v>
      </c>
      <c r="H1204">
        <v>284.77999999999997</v>
      </c>
      <c r="I1204">
        <v>3</v>
      </c>
      <c r="J1204">
        <v>854.35</v>
      </c>
      <c r="K1204" s="1">
        <v>0.2</v>
      </c>
      <c r="L1204">
        <v>10.68</v>
      </c>
      <c r="M1204">
        <v>843.67</v>
      </c>
      <c r="N1204">
        <v>0.01</v>
      </c>
      <c r="O1204">
        <v>-160.19</v>
      </c>
      <c r="P1204" t="str">
        <f>IF(OR(SampleSuperstore[[#This Row],[Total Sales]]&gt;'Check Outliers'!$M$7,SampleSuperstore[[#This Row],[Total Sales]]&lt;'Check Outliers'!$M$8),"Outlier","normal")</f>
        <v>Outlier</v>
      </c>
      <c r="Q1204" t="str">
        <f>IF(OR(SampleSuperstore[[#This Row],[Profit]]&gt;'Check Outliers'!$M$15,SampleSuperstore[[#This Row],[Profit]]&lt;'Check Outliers'!$M$16),"outlier","normal")</f>
        <v>normal</v>
      </c>
      <c r="R1204" s="1" t="str">
        <f>IF(OR(SampleSuperstore[[#This Row],[Cogs]]&gt;'Check Outliers'!$M$23,SampleSuperstore[[#This Row],[Cogs]]&lt;'Check Outliers'!$M$24),"outlier","normal")</f>
        <v>outlier</v>
      </c>
    </row>
    <row r="1205" spans="1:18" hidden="1" x14ac:dyDescent="0.3">
      <c r="A1205" s="1" t="s">
        <v>24</v>
      </c>
      <c r="B1205" s="1" t="s">
        <v>18</v>
      </c>
      <c r="C1205" s="1" t="s">
        <v>130</v>
      </c>
      <c r="D1205" s="1" t="s">
        <v>94</v>
      </c>
      <c r="E1205" s="1" t="s">
        <v>21</v>
      </c>
      <c r="F1205" s="1" t="s">
        <v>22</v>
      </c>
      <c r="G1205" s="1" t="s">
        <v>28</v>
      </c>
      <c r="H1205">
        <v>296.77999999999997</v>
      </c>
      <c r="I1205">
        <v>2</v>
      </c>
      <c r="J1205">
        <v>593.57000000000005</v>
      </c>
      <c r="K1205" s="1">
        <v>0.2</v>
      </c>
      <c r="L1205">
        <v>0</v>
      </c>
      <c r="M1205">
        <v>593.57000000000005</v>
      </c>
      <c r="N1205">
        <v>0</v>
      </c>
      <c r="O1205">
        <v>-118.71400000000001</v>
      </c>
      <c r="P1205" t="str">
        <f>IF(OR(SampleSuperstore[[#This Row],[Total Sales]]&gt;'Check Outliers'!$M$7,SampleSuperstore[[#This Row],[Total Sales]]&lt;'Check Outliers'!$M$8),"Outlier","normal")</f>
        <v>Outlier</v>
      </c>
      <c r="Q1205" t="str">
        <f>IF(OR(SampleSuperstore[[#This Row],[Profit]]&gt;'Check Outliers'!$M$15,SampleSuperstore[[#This Row],[Profit]]&lt;'Check Outliers'!$M$16),"outlier","normal")</f>
        <v>normal</v>
      </c>
      <c r="R1205" s="1" t="str">
        <f>IF(OR(SampleSuperstore[[#This Row],[Cogs]]&gt;'Check Outliers'!$M$23,SampleSuperstore[[#This Row],[Cogs]]&lt;'Check Outliers'!$M$24),"outlier","normal")</f>
        <v>outlier</v>
      </c>
    </row>
    <row r="1206" spans="1:18" x14ac:dyDescent="0.3">
      <c r="A1206" s="1" t="s">
        <v>24</v>
      </c>
      <c r="B1206" s="1" t="s">
        <v>18</v>
      </c>
      <c r="C1206" s="1" t="s">
        <v>130</v>
      </c>
      <c r="D1206" s="1" t="s">
        <v>94</v>
      </c>
      <c r="E1206" s="1" t="s">
        <v>21</v>
      </c>
      <c r="F1206" s="1" t="s">
        <v>22</v>
      </c>
      <c r="G1206" s="1" t="s">
        <v>28</v>
      </c>
      <c r="H1206">
        <v>112.68</v>
      </c>
      <c r="I1206">
        <v>3</v>
      </c>
      <c r="J1206">
        <v>338.04</v>
      </c>
      <c r="K1206" s="11">
        <v>0.2</v>
      </c>
      <c r="L1206">
        <v>-33.799999999999997</v>
      </c>
      <c r="M1206">
        <v>371.84</v>
      </c>
      <c r="N1206" s="11">
        <v>-0.1</v>
      </c>
      <c r="O1206">
        <v>-101.408</v>
      </c>
      <c r="P1206" t="str">
        <f>IF(OR(SampleSuperstore[[#This Row],[Total Sales]]&gt;'Check Outliers'!$M$7,SampleSuperstore[[#This Row],[Total Sales]]&lt;'Check Outliers'!$M$8),"Outlier","normal")</f>
        <v>normal</v>
      </c>
      <c r="Q1206" t="str">
        <f>IF(OR(SampleSuperstore[[#This Row],[Profit]]&gt;'Check Outliers'!$M$15,SampleSuperstore[[#This Row],[Profit]]&lt;'Check Outliers'!$M$16),"outlier","normal")</f>
        <v>normal</v>
      </c>
      <c r="R1206" s="1" t="str">
        <f>IF(OR(SampleSuperstore[[#This Row],[Cogs]]&gt;'Check Outliers'!$M$23,SampleSuperstore[[#This Row],[Cogs]]&lt;'Check Outliers'!$M$24),"outlier","normal")</f>
        <v>normal</v>
      </c>
    </row>
    <row r="1207" spans="1:18" x14ac:dyDescent="0.3">
      <c r="A1207" s="1" t="s">
        <v>58</v>
      </c>
      <c r="B1207" s="1" t="s">
        <v>11</v>
      </c>
      <c r="C1207" s="1" t="s">
        <v>95</v>
      </c>
      <c r="D1207" s="1" t="s">
        <v>36</v>
      </c>
      <c r="E1207" s="1" t="s">
        <v>14</v>
      </c>
      <c r="F1207" s="1" t="s">
        <v>31</v>
      </c>
      <c r="G1207" s="1" t="s">
        <v>32</v>
      </c>
      <c r="H1207">
        <v>54.39</v>
      </c>
      <c r="I1207">
        <v>5</v>
      </c>
      <c r="J1207">
        <v>271.95999999999998</v>
      </c>
      <c r="K1207" s="11">
        <v>0.2</v>
      </c>
      <c r="L1207">
        <v>17</v>
      </c>
      <c r="M1207">
        <v>254.96</v>
      </c>
      <c r="N1207" s="11">
        <v>0.06</v>
      </c>
      <c r="O1207">
        <v>-37.391999999999996</v>
      </c>
      <c r="P1207" t="str">
        <f>IF(OR(SampleSuperstore[[#This Row],[Total Sales]]&gt;'Check Outliers'!$M$7,SampleSuperstore[[#This Row],[Total Sales]]&lt;'Check Outliers'!$M$8),"Outlier","normal")</f>
        <v>normal</v>
      </c>
      <c r="Q1207" t="str">
        <f>IF(OR(SampleSuperstore[[#This Row],[Profit]]&gt;'Check Outliers'!$M$15,SampleSuperstore[[#This Row],[Profit]]&lt;'Check Outliers'!$M$16),"outlier","normal")</f>
        <v>normal</v>
      </c>
      <c r="R1207" s="1" t="str">
        <f>IF(OR(SampleSuperstore[[#This Row],[Cogs]]&gt;'Check Outliers'!$M$23,SampleSuperstore[[#This Row],[Cogs]]&lt;'Check Outliers'!$M$24),"outlier","normal")</f>
        <v>normal</v>
      </c>
    </row>
    <row r="1208" spans="1:18" x14ac:dyDescent="0.3">
      <c r="A1208" s="1" t="s">
        <v>10</v>
      </c>
      <c r="B1208" s="1" t="s">
        <v>18</v>
      </c>
      <c r="C1208" s="1" t="s">
        <v>71</v>
      </c>
      <c r="D1208" s="1" t="s">
        <v>72</v>
      </c>
      <c r="E1208" s="1" t="s">
        <v>53</v>
      </c>
      <c r="F1208" s="1" t="s">
        <v>22</v>
      </c>
      <c r="G1208" s="1" t="s">
        <v>28</v>
      </c>
      <c r="H1208">
        <v>11.21</v>
      </c>
      <c r="I1208">
        <v>1</v>
      </c>
      <c r="J1208">
        <v>11.21</v>
      </c>
      <c r="K1208" s="11">
        <v>0</v>
      </c>
      <c r="L1208">
        <v>3.36</v>
      </c>
      <c r="M1208">
        <v>7.85</v>
      </c>
      <c r="N1208" s="11">
        <v>0.3</v>
      </c>
      <c r="O1208">
        <v>3.36</v>
      </c>
      <c r="P1208" t="str">
        <f>IF(OR(SampleSuperstore[[#This Row],[Total Sales]]&gt;'Check Outliers'!$M$7,SampleSuperstore[[#This Row],[Total Sales]]&lt;'Check Outliers'!$M$8),"Outlier","normal")</f>
        <v>normal</v>
      </c>
      <c r="Q1208" t="str">
        <f>IF(OR(SampleSuperstore[[#This Row],[Profit]]&gt;'Check Outliers'!$M$15,SampleSuperstore[[#This Row],[Profit]]&lt;'Check Outliers'!$M$16),"outlier","normal")</f>
        <v>normal</v>
      </c>
      <c r="R1208" s="1" t="str">
        <f>IF(OR(SampleSuperstore[[#This Row],[Cogs]]&gt;'Check Outliers'!$M$23,SampleSuperstore[[#This Row],[Cogs]]&lt;'Check Outliers'!$M$24),"outlier","normal")</f>
        <v>normal</v>
      </c>
    </row>
    <row r="1209" spans="1:18" x14ac:dyDescent="0.3">
      <c r="A1209" s="1" t="s">
        <v>10</v>
      </c>
      <c r="B1209" s="1" t="s">
        <v>18</v>
      </c>
      <c r="C1209" s="1" t="s">
        <v>71</v>
      </c>
      <c r="D1209" s="1" t="s">
        <v>72</v>
      </c>
      <c r="E1209" s="1" t="s">
        <v>53</v>
      </c>
      <c r="F1209" s="1" t="s">
        <v>22</v>
      </c>
      <c r="G1209" s="1" t="s">
        <v>33</v>
      </c>
      <c r="H1209">
        <v>3.05</v>
      </c>
      <c r="I1209">
        <v>3</v>
      </c>
      <c r="J1209">
        <v>9.14</v>
      </c>
      <c r="K1209" s="11">
        <v>0.2</v>
      </c>
      <c r="L1209">
        <v>3.2</v>
      </c>
      <c r="M1209">
        <v>5.94</v>
      </c>
      <c r="N1209" s="11">
        <v>0.35</v>
      </c>
      <c r="O1209">
        <v>1.3719999999999999</v>
      </c>
      <c r="P1209" t="str">
        <f>IF(OR(SampleSuperstore[[#This Row],[Total Sales]]&gt;'Check Outliers'!$M$7,SampleSuperstore[[#This Row],[Total Sales]]&lt;'Check Outliers'!$M$8),"Outlier","normal")</f>
        <v>normal</v>
      </c>
      <c r="Q1209" t="str">
        <f>IF(OR(SampleSuperstore[[#This Row],[Profit]]&gt;'Check Outliers'!$M$15,SampleSuperstore[[#This Row],[Profit]]&lt;'Check Outliers'!$M$16),"outlier","normal")</f>
        <v>normal</v>
      </c>
      <c r="R1209" s="1" t="str">
        <f>IF(OR(SampleSuperstore[[#This Row],[Cogs]]&gt;'Check Outliers'!$M$23,SampleSuperstore[[#This Row],[Cogs]]&lt;'Check Outliers'!$M$24),"outlier","normal")</f>
        <v>normal</v>
      </c>
    </row>
    <row r="1210" spans="1:18" x14ac:dyDescent="0.3">
      <c r="A1210" s="1" t="s">
        <v>10</v>
      </c>
      <c r="B1210" s="1" t="s">
        <v>18</v>
      </c>
      <c r="C1210" s="1" t="s">
        <v>71</v>
      </c>
      <c r="D1210" s="1" t="s">
        <v>72</v>
      </c>
      <c r="E1210" s="1" t="s">
        <v>53</v>
      </c>
      <c r="F1210" s="1" t="s">
        <v>22</v>
      </c>
      <c r="G1210" s="1" t="s">
        <v>73</v>
      </c>
      <c r="H1210">
        <v>2.0099999999999998</v>
      </c>
      <c r="I1210">
        <v>7</v>
      </c>
      <c r="J1210">
        <v>14.07</v>
      </c>
      <c r="K1210" s="11">
        <v>0</v>
      </c>
      <c r="L1210">
        <v>6.89</v>
      </c>
      <c r="M1210">
        <v>7.18</v>
      </c>
      <c r="N1210" s="11">
        <v>0.49</v>
      </c>
      <c r="O1210">
        <v>6.89</v>
      </c>
      <c r="P1210" t="str">
        <f>IF(OR(SampleSuperstore[[#This Row],[Total Sales]]&gt;'Check Outliers'!$M$7,SampleSuperstore[[#This Row],[Total Sales]]&lt;'Check Outliers'!$M$8),"Outlier","normal")</f>
        <v>normal</v>
      </c>
      <c r="Q1210" t="str">
        <f>IF(OR(SampleSuperstore[[#This Row],[Profit]]&gt;'Check Outliers'!$M$15,SampleSuperstore[[#This Row],[Profit]]&lt;'Check Outliers'!$M$16),"outlier","normal")</f>
        <v>normal</v>
      </c>
      <c r="R1210" s="1" t="str">
        <f>IF(OR(SampleSuperstore[[#This Row],[Cogs]]&gt;'Check Outliers'!$M$23,SampleSuperstore[[#This Row],[Cogs]]&lt;'Check Outliers'!$M$24),"outlier","normal")</f>
        <v>normal</v>
      </c>
    </row>
    <row r="1211" spans="1:18" x14ac:dyDescent="0.3">
      <c r="A1211" s="1" t="s">
        <v>10</v>
      </c>
      <c r="B1211" s="1" t="s">
        <v>18</v>
      </c>
      <c r="C1211" s="1" t="s">
        <v>71</v>
      </c>
      <c r="D1211" s="1" t="s">
        <v>72</v>
      </c>
      <c r="E1211" s="1" t="s">
        <v>53</v>
      </c>
      <c r="F1211" s="1" t="s">
        <v>22</v>
      </c>
      <c r="G1211" s="1" t="s">
        <v>30</v>
      </c>
      <c r="H1211">
        <v>5.98</v>
      </c>
      <c r="I1211">
        <v>7</v>
      </c>
      <c r="J1211">
        <v>41.86</v>
      </c>
      <c r="K1211" s="11">
        <v>0</v>
      </c>
      <c r="L1211">
        <v>10.46</v>
      </c>
      <c r="M1211">
        <v>31.4</v>
      </c>
      <c r="N1211" s="11">
        <v>0.25</v>
      </c>
      <c r="O1211">
        <v>10.46</v>
      </c>
      <c r="P1211" t="str">
        <f>IF(OR(SampleSuperstore[[#This Row],[Total Sales]]&gt;'Check Outliers'!$M$7,SampleSuperstore[[#This Row],[Total Sales]]&lt;'Check Outliers'!$M$8),"Outlier","normal")</f>
        <v>normal</v>
      </c>
      <c r="Q1211" t="str">
        <f>IF(OR(SampleSuperstore[[#This Row],[Profit]]&gt;'Check Outliers'!$M$15,SampleSuperstore[[#This Row],[Profit]]&lt;'Check Outliers'!$M$16),"outlier","normal")</f>
        <v>normal</v>
      </c>
      <c r="R1211" s="1" t="str">
        <f>IF(OR(SampleSuperstore[[#This Row],[Cogs]]&gt;'Check Outliers'!$M$23,SampleSuperstore[[#This Row],[Cogs]]&lt;'Check Outliers'!$M$24),"outlier","normal")</f>
        <v>normal</v>
      </c>
    </row>
    <row r="1212" spans="1:18" x14ac:dyDescent="0.3">
      <c r="A1212" s="1" t="s">
        <v>10</v>
      </c>
      <c r="B1212" s="1" t="s">
        <v>18</v>
      </c>
      <c r="C1212" s="1" t="s">
        <v>71</v>
      </c>
      <c r="D1212" s="1" t="s">
        <v>72</v>
      </c>
      <c r="E1212" s="1" t="s">
        <v>53</v>
      </c>
      <c r="F1212" s="1" t="s">
        <v>22</v>
      </c>
      <c r="G1212" s="1" t="s">
        <v>33</v>
      </c>
      <c r="H1212">
        <v>4.2699999999999996</v>
      </c>
      <c r="I1212">
        <v>2</v>
      </c>
      <c r="J1212">
        <v>8.5399999999999991</v>
      </c>
      <c r="K1212" s="11">
        <v>0.2</v>
      </c>
      <c r="L1212">
        <v>2.88</v>
      </c>
      <c r="M1212">
        <v>5.66</v>
      </c>
      <c r="N1212" s="11">
        <v>0.34</v>
      </c>
      <c r="O1212">
        <v>1.1719999999999999</v>
      </c>
      <c r="P1212" t="str">
        <f>IF(OR(SampleSuperstore[[#This Row],[Total Sales]]&gt;'Check Outliers'!$M$7,SampleSuperstore[[#This Row],[Total Sales]]&lt;'Check Outliers'!$M$8),"Outlier","normal")</f>
        <v>normal</v>
      </c>
      <c r="Q1212" t="str">
        <f>IF(OR(SampleSuperstore[[#This Row],[Profit]]&gt;'Check Outliers'!$M$15,SampleSuperstore[[#This Row],[Profit]]&lt;'Check Outliers'!$M$16),"outlier","normal")</f>
        <v>normal</v>
      </c>
      <c r="R1212" s="1" t="str">
        <f>IF(OR(SampleSuperstore[[#This Row],[Cogs]]&gt;'Check Outliers'!$M$23,SampleSuperstore[[#This Row],[Cogs]]&lt;'Check Outliers'!$M$24),"outlier","normal")</f>
        <v>normal</v>
      </c>
    </row>
    <row r="1213" spans="1:18" hidden="1" x14ac:dyDescent="0.3">
      <c r="A1213" s="1" t="s">
        <v>10</v>
      </c>
      <c r="B1213" s="1" t="s">
        <v>18</v>
      </c>
      <c r="C1213" s="1" t="s">
        <v>71</v>
      </c>
      <c r="D1213" s="1" t="s">
        <v>72</v>
      </c>
      <c r="E1213" s="1" t="s">
        <v>53</v>
      </c>
      <c r="F1213" s="1" t="s">
        <v>15</v>
      </c>
      <c r="G1213" s="1" t="s">
        <v>16</v>
      </c>
      <c r="H1213">
        <v>144.78</v>
      </c>
      <c r="I1213">
        <v>4</v>
      </c>
      <c r="J1213">
        <v>579.14</v>
      </c>
      <c r="K1213" s="1">
        <v>0.2</v>
      </c>
      <c r="L1213">
        <v>21.72</v>
      </c>
      <c r="M1213">
        <v>557.41999999999996</v>
      </c>
      <c r="N1213">
        <v>0.04</v>
      </c>
      <c r="O1213">
        <v>-94.108000000000004</v>
      </c>
      <c r="P1213" t="str">
        <f>IF(OR(SampleSuperstore[[#This Row],[Total Sales]]&gt;'Check Outliers'!$M$7,SampleSuperstore[[#This Row],[Total Sales]]&lt;'Check Outliers'!$M$8),"Outlier","normal")</f>
        <v>Outlier</v>
      </c>
      <c r="Q1213" t="str">
        <f>IF(OR(SampleSuperstore[[#This Row],[Profit]]&gt;'Check Outliers'!$M$15,SampleSuperstore[[#This Row],[Profit]]&lt;'Check Outliers'!$M$16),"outlier","normal")</f>
        <v>normal</v>
      </c>
      <c r="R1213" s="1" t="str">
        <f>IF(OR(SampleSuperstore[[#This Row],[Cogs]]&gt;'Check Outliers'!$M$23,SampleSuperstore[[#This Row],[Cogs]]&lt;'Check Outliers'!$M$24),"outlier","normal")</f>
        <v>outlier</v>
      </c>
    </row>
    <row r="1214" spans="1:18" hidden="1" x14ac:dyDescent="0.3">
      <c r="A1214" s="1" t="s">
        <v>24</v>
      </c>
      <c r="B1214" s="1" t="s">
        <v>18</v>
      </c>
      <c r="C1214" s="1" t="s">
        <v>51</v>
      </c>
      <c r="D1214" s="1" t="s">
        <v>52</v>
      </c>
      <c r="E1214" s="1" t="s">
        <v>53</v>
      </c>
      <c r="F1214" s="1" t="s">
        <v>15</v>
      </c>
      <c r="G1214" s="1" t="s">
        <v>17</v>
      </c>
      <c r="H1214">
        <v>70.680000000000007</v>
      </c>
      <c r="I1214">
        <v>2</v>
      </c>
      <c r="J1214">
        <v>141.37</v>
      </c>
      <c r="K1214" s="1">
        <v>0.3</v>
      </c>
      <c r="L1214">
        <v>-48.47</v>
      </c>
      <c r="M1214">
        <v>189.84</v>
      </c>
      <c r="N1214">
        <v>-0.34</v>
      </c>
      <c r="O1214">
        <v>-90.881</v>
      </c>
      <c r="P1214" t="str">
        <f>IF(OR(SampleSuperstore[[#This Row],[Total Sales]]&gt;'Check Outliers'!$M$7,SampleSuperstore[[#This Row],[Total Sales]]&lt;'Check Outliers'!$M$8),"Outlier","normal")</f>
        <v>normal</v>
      </c>
      <c r="Q1214" t="str">
        <f>IF(OR(SampleSuperstore[[#This Row],[Profit]]&gt;'Check Outliers'!$M$15,SampleSuperstore[[#This Row],[Profit]]&lt;'Check Outliers'!$M$16),"outlier","normal")</f>
        <v>outlier</v>
      </c>
      <c r="R1214" s="1" t="str">
        <f>IF(OR(SampleSuperstore[[#This Row],[Cogs]]&gt;'Check Outliers'!$M$23,SampleSuperstore[[#This Row],[Cogs]]&lt;'Check Outliers'!$M$24),"outlier","normal")</f>
        <v>normal</v>
      </c>
    </row>
    <row r="1215" spans="1:18" x14ac:dyDescent="0.3">
      <c r="A1215" s="1" t="s">
        <v>24</v>
      </c>
      <c r="B1215" s="1" t="s">
        <v>18</v>
      </c>
      <c r="C1215" s="1" t="s">
        <v>51</v>
      </c>
      <c r="D1215" s="1" t="s">
        <v>52</v>
      </c>
      <c r="E1215" s="1" t="s">
        <v>53</v>
      </c>
      <c r="F1215" s="1" t="s">
        <v>22</v>
      </c>
      <c r="G1215" s="1" t="s">
        <v>33</v>
      </c>
      <c r="H1215">
        <v>1.52</v>
      </c>
      <c r="I1215">
        <v>2</v>
      </c>
      <c r="J1215">
        <v>3.04</v>
      </c>
      <c r="K1215" s="11">
        <v>0.7</v>
      </c>
      <c r="L1215">
        <v>-2.33</v>
      </c>
      <c r="M1215">
        <v>5.37</v>
      </c>
      <c r="N1215" s="11">
        <v>-0.77</v>
      </c>
      <c r="O1215">
        <v>-4.4580000000000002</v>
      </c>
      <c r="P1215" t="str">
        <f>IF(OR(SampleSuperstore[[#This Row],[Total Sales]]&gt;'Check Outliers'!$M$7,SampleSuperstore[[#This Row],[Total Sales]]&lt;'Check Outliers'!$M$8),"Outlier","normal")</f>
        <v>normal</v>
      </c>
      <c r="Q1215" t="str">
        <f>IF(OR(SampleSuperstore[[#This Row],[Profit]]&gt;'Check Outliers'!$M$15,SampleSuperstore[[#This Row],[Profit]]&lt;'Check Outliers'!$M$16),"outlier","normal")</f>
        <v>normal</v>
      </c>
      <c r="R1215" s="1" t="str">
        <f>IF(OR(SampleSuperstore[[#This Row],[Cogs]]&gt;'Check Outliers'!$M$23,SampleSuperstore[[#This Row],[Cogs]]&lt;'Check Outliers'!$M$24),"outlier","normal")</f>
        <v>normal</v>
      </c>
    </row>
    <row r="1216" spans="1:18" x14ac:dyDescent="0.3">
      <c r="A1216" s="1" t="s">
        <v>24</v>
      </c>
      <c r="B1216" s="1" t="s">
        <v>18</v>
      </c>
      <c r="C1216" s="1" t="s">
        <v>51</v>
      </c>
      <c r="D1216" s="1" t="s">
        <v>52</v>
      </c>
      <c r="E1216" s="1" t="s">
        <v>53</v>
      </c>
      <c r="F1216" s="1" t="s">
        <v>22</v>
      </c>
      <c r="G1216" s="1" t="s">
        <v>33</v>
      </c>
      <c r="H1216">
        <v>4.5</v>
      </c>
      <c r="I1216">
        <v>1</v>
      </c>
      <c r="J1216">
        <v>4.5</v>
      </c>
      <c r="K1216" s="11">
        <v>0.7</v>
      </c>
      <c r="L1216">
        <v>-3.6</v>
      </c>
      <c r="M1216">
        <v>8.1</v>
      </c>
      <c r="N1216" s="11">
        <v>-0.8</v>
      </c>
      <c r="O1216">
        <v>-6.75</v>
      </c>
      <c r="P1216" t="str">
        <f>IF(OR(SampleSuperstore[[#This Row],[Total Sales]]&gt;'Check Outliers'!$M$7,SampleSuperstore[[#This Row],[Total Sales]]&lt;'Check Outliers'!$M$8),"Outlier","normal")</f>
        <v>normal</v>
      </c>
      <c r="Q1216" t="str">
        <f>IF(OR(SampleSuperstore[[#This Row],[Profit]]&gt;'Check Outliers'!$M$15,SampleSuperstore[[#This Row],[Profit]]&lt;'Check Outliers'!$M$16),"outlier","normal")</f>
        <v>normal</v>
      </c>
      <c r="R1216" s="1" t="str">
        <f>IF(OR(SampleSuperstore[[#This Row],[Cogs]]&gt;'Check Outliers'!$M$23,SampleSuperstore[[#This Row],[Cogs]]&lt;'Check Outliers'!$M$24),"outlier","normal")</f>
        <v>normal</v>
      </c>
    </row>
    <row r="1217" spans="1:18" x14ac:dyDescent="0.3">
      <c r="A1217" s="1" t="s">
        <v>24</v>
      </c>
      <c r="B1217" s="1" t="s">
        <v>18</v>
      </c>
      <c r="C1217" s="1" t="s">
        <v>51</v>
      </c>
      <c r="D1217" s="1" t="s">
        <v>52</v>
      </c>
      <c r="E1217" s="1" t="s">
        <v>53</v>
      </c>
      <c r="F1217" s="1" t="s">
        <v>22</v>
      </c>
      <c r="G1217" s="1" t="s">
        <v>30</v>
      </c>
      <c r="H1217">
        <v>4.67</v>
      </c>
      <c r="I1217">
        <v>1</v>
      </c>
      <c r="J1217">
        <v>4.67</v>
      </c>
      <c r="K1217" s="11">
        <v>0.2</v>
      </c>
      <c r="L1217">
        <v>1.58</v>
      </c>
      <c r="M1217">
        <v>3.09</v>
      </c>
      <c r="N1217" s="11">
        <v>0.34</v>
      </c>
      <c r="O1217">
        <v>0.64600000000000002</v>
      </c>
      <c r="P1217" t="str">
        <f>IF(OR(SampleSuperstore[[#This Row],[Total Sales]]&gt;'Check Outliers'!$M$7,SampleSuperstore[[#This Row],[Total Sales]]&lt;'Check Outliers'!$M$8),"Outlier","normal")</f>
        <v>normal</v>
      </c>
      <c r="Q1217" t="str">
        <f>IF(OR(SampleSuperstore[[#This Row],[Profit]]&gt;'Check Outliers'!$M$15,SampleSuperstore[[#This Row],[Profit]]&lt;'Check Outliers'!$M$16),"outlier","normal")</f>
        <v>normal</v>
      </c>
      <c r="R1217" s="1" t="str">
        <f>IF(OR(SampleSuperstore[[#This Row],[Cogs]]&gt;'Check Outliers'!$M$23,SampleSuperstore[[#This Row],[Cogs]]&lt;'Check Outliers'!$M$24),"outlier","normal")</f>
        <v>normal</v>
      </c>
    </row>
    <row r="1218" spans="1:18" x14ac:dyDescent="0.3">
      <c r="A1218" s="1" t="s">
        <v>24</v>
      </c>
      <c r="B1218" s="1" t="s">
        <v>18</v>
      </c>
      <c r="C1218" s="1" t="s">
        <v>51</v>
      </c>
      <c r="D1218" s="1" t="s">
        <v>52</v>
      </c>
      <c r="E1218" s="1" t="s">
        <v>53</v>
      </c>
      <c r="F1218" s="1" t="s">
        <v>31</v>
      </c>
      <c r="G1218" s="1" t="s">
        <v>55</v>
      </c>
      <c r="H1218">
        <v>31.96</v>
      </c>
      <c r="I1218">
        <v>3</v>
      </c>
      <c r="J1218">
        <v>95.88</v>
      </c>
      <c r="K1218" s="11">
        <v>0.2</v>
      </c>
      <c r="L1218">
        <v>28.76</v>
      </c>
      <c r="M1218">
        <v>67.12</v>
      </c>
      <c r="N1218" s="11">
        <v>0.3</v>
      </c>
      <c r="O1218">
        <v>9.5840000000000032</v>
      </c>
      <c r="P1218" t="str">
        <f>IF(OR(SampleSuperstore[[#This Row],[Total Sales]]&gt;'Check Outliers'!$M$7,SampleSuperstore[[#This Row],[Total Sales]]&lt;'Check Outliers'!$M$8),"Outlier","normal")</f>
        <v>normal</v>
      </c>
      <c r="Q1218" t="str">
        <f>IF(OR(SampleSuperstore[[#This Row],[Profit]]&gt;'Check Outliers'!$M$15,SampleSuperstore[[#This Row],[Profit]]&lt;'Check Outliers'!$M$16),"outlier","normal")</f>
        <v>normal</v>
      </c>
      <c r="R1218" s="1" t="str">
        <f>IF(OR(SampleSuperstore[[#This Row],[Cogs]]&gt;'Check Outliers'!$M$23,SampleSuperstore[[#This Row],[Cogs]]&lt;'Check Outliers'!$M$24),"outlier","normal")</f>
        <v>normal</v>
      </c>
    </row>
    <row r="1219" spans="1:18" x14ac:dyDescent="0.3">
      <c r="A1219" s="1" t="s">
        <v>24</v>
      </c>
      <c r="B1219" s="1" t="s">
        <v>18</v>
      </c>
      <c r="C1219" s="1" t="s">
        <v>51</v>
      </c>
      <c r="D1219" s="1" t="s">
        <v>52</v>
      </c>
      <c r="E1219" s="1" t="s">
        <v>53</v>
      </c>
      <c r="F1219" s="1" t="s">
        <v>15</v>
      </c>
      <c r="G1219" s="1" t="s">
        <v>29</v>
      </c>
      <c r="H1219">
        <v>8.51</v>
      </c>
      <c r="I1219">
        <v>2</v>
      </c>
      <c r="J1219">
        <v>17.02</v>
      </c>
      <c r="K1219" s="11">
        <v>0.2</v>
      </c>
      <c r="L1219">
        <v>1.7</v>
      </c>
      <c r="M1219">
        <v>15.32</v>
      </c>
      <c r="N1219" s="11">
        <v>0.1</v>
      </c>
      <c r="O1219">
        <v>-1.704</v>
      </c>
      <c r="P1219" t="str">
        <f>IF(OR(SampleSuperstore[[#This Row],[Total Sales]]&gt;'Check Outliers'!$M$7,SampleSuperstore[[#This Row],[Total Sales]]&lt;'Check Outliers'!$M$8),"Outlier","normal")</f>
        <v>normal</v>
      </c>
      <c r="Q1219" t="str">
        <f>IF(OR(SampleSuperstore[[#This Row],[Profit]]&gt;'Check Outliers'!$M$15,SampleSuperstore[[#This Row],[Profit]]&lt;'Check Outliers'!$M$16),"outlier","normal")</f>
        <v>normal</v>
      </c>
      <c r="R1219" s="1" t="str">
        <f>IF(OR(SampleSuperstore[[#This Row],[Cogs]]&gt;'Check Outliers'!$M$23,SampleSuperstore[[#This Row],[Cogs]]&lt;'Check Outliers'!$M$24),"outlier","normal")</f>
        <v>normal</v>
      </c>
    </row>
    <row r="1220" spans="1:18" x14ac:dyDescent="0.3">
      <c r="A1220" s="1" t="s">
        <v>24</v>
      </c>
      <c r="B1220" s="1" t="s">
        <v>18</v>
      </c>
      <c r="C1220" s="1" t="s">
        <v>51</v>
      </c>
      <c r="D1220" s="1" t="s">
        <v>52</v>
      </c>
      <c r="E1220" s="1" t="s">
        <v>53</v>
      </c>
      <c r="F1220" s="1" t="s">
        <v>31</v>
      </c>
      <c r="G1220" s="1" t="s">
        <v>55</v>
      </c>
      <c r="H1220">
        <v>86.23</v>
      </c>
      <c r="I1220">
        <v>3</v>
      </c>
      <c r="J1220">
        <v>258.7</v>
      </c>
      <c r="K1220" s="11">
        <v>0.2</v>
      </c>
      <c r="L1220">
        <v>64.67</v>
      </c>
      <c r="M1220">
        <v>194.03</v>
      </c>
      <c r="N1220" s="11">
        <v>0.25</v>
      </c>
      <c r="O1220">
        <v>12.93</v>
      </c>
      <c r="P1220" t="str">
        <f>IF(OR(SampleSuperstore[[#This Row],[Total Sales]]&gt;'Check Outliers'!$M$7,SampleSuperstore[[#This Row],[Total Sales]]&lt;'Check Outliers'!$M$8),"Outlier","normal")</f>
        <v>normal</v>
      </c>
      <c r="Q1220" t="str">
        <f>IF(OR(SampleSuperstore[[#This Row],[Profit]]&gt;'Check Outliers'!$M$15,SampleSuperstore[[#This Row],[Profit]]&lt;'Check Outliers'!$M$16),"outlier","normal")</f>
        <v>normal</v>
      </c>
      <c r="R1220" s="1" t="str">
        <f>IF(OR(SampleSuperstore[[#This Row],[Cogs]]&gt;'Check Outliers'!$M$23,SampleSuperstore[[#This Row],[Cogs]]&lt;'Check Outliers'!$M$24),"outlier","normal")</f>
        <v>normal</v>
      </c>
    </row>
    <row r="1221" spans="1:18" hidden="1" x14ac:dyDescent="0.3">
      <c r="A1221" s="1" t="s">
        <v>24</v>
      </c>
      <c r="B1221" s="1" t="s">
        <v>18</v>
      </c>
      <c r="C1221" s="1" t="s">
        <v>51</v>
      </c>
      <c r="D1221" s="1" t="s">
        <v>52</v>
      </c>
      <c r="E1221" s="1" t="s">
        <v>53</v>
      </c>
      <c r="F1221" s="1" t="s">
        <v>31</v>
      </c>
      <c r="G1221" s="1" t="s">
        <v>32</v>
      </c>
      <c r="H1221">
        <v>275.99</v>
      </c>
      <c r="I1221">
        <v>7</v>
      </c>
      <c r="J1221">
        <v>1931.96</v>
      </c>
      <c r="K1221" s="1">
        <v>0.4</v>
      </c>
      <c r="L1221">
        <v>-386.39</v>
      </c>
      <c r="M1221">
        <v>2318.35</v>
      </c>
      <c r="N1221">
        <v>-0.2</v>
      </c>
      <c r="O1221">
        <v>-1159.174</v>
      </c>
      <c r="P1221" t="str">
        <f>IF(OR(SampleSuperstore[[#This Row],[Total Sales]]&gt;'Check Outliers'!$M$7,SampleSuperstore[[#This Row],[Total Sales]]&lt;'Check Outliers'!$M$8),"Outlier","normal")</f>
        <v>Outlier</v>
      </c>
      <c r="Q1221" t="str">
        <f>IF(OR(SampleSuperstore[[#This Row],[Profit]]&gt;'Check Outliers'!$M$15,SampleSuperstore[[#This Row],[Profit]]&lt;'Check Outliers'!$M$16),"outlier","normal")</f>
        <v>outlier</v>
      </c>
      <c r="R1221" s="1" t="str">
        <f>IF(OR(SampleSuperstore[[#This Row],[Cogs]]&gt;'Check Outliers'!$M$23,SampleSuperstore[[#This Row],[Cogs]]&lt;'Check Outliers'!$M$24),"outlier","normal")</f>
        <v>outlier</v>
      </c>
    </row>
    <row r="1222" spans="1:18" x14ac:dyDescent="0.3">
      <c r="A1222" s="1" t="s">
        <v>24</v>
      </c>
      <c r="B1222" s="1" t="s">
        <v>40</v>
      </c>
      <c r="C1222" s="1" t="s">
        <v>19</v>
      </c>
      <c r="D1222" s="1" t="s">
        <v>20</v>
      </c>
      <c r="E1222" s="1" t="s">
        <v>21</v>
      </c>
      <c r="F1222" s="1" t="s">
        <v>22</v>
      </c>
      <c r="G1222" s="1" t="s">
        <v>28</v>
      </c>
      <c r="H1222">
        <v>27.75</v>
      </c>
      <c r="I1222">
        <v>9</v>
      </c>
      <c r="J1222">
        <v>249.75</v>
      </c>
      <c r="K1222" s="11">
        <v>0</v>
      </c>
      <c r="L1222">
        <v>44.95</v>
      </c>
      <c r="M1222">
        <v>204.8</v>
      </c>
      <c r="N1222" s="11">
        <v>0.18</v>
      </c>
      <c r="O1222">
        <v>44.95</v>
      </c>
      <c r="P1222" t="str">
        <f>IF(OR(SampleSuperstore[[#This Row],[Total Sales]]&gt;'Check Outliers'!$M$7,SampleSuperstore[[#This Row],[Total Sales]]&lt;'Check Outliers'!$M$8),"Outlier","normal")</f>
        <v>normal</v>
      </c>
      <c r="Q1222" t="str">
        <f>IF(OR(SampleSuperstore[[#This Row],[Profit]]&gt;'Check Outliers'!$M$15,SampleSuperstore[[#This Row],[Profit]]&lt;'Check Outliers'!$M$16),"outlier","normal")</f>
        <v>normal</v>
      </c>
      <c r="R1222" s="1" t="str">
        <f>IF(OR(SampleSuperstore[[#This Row],[Cogs]]&gt;'Check Outliers'!$M$23,SampleSuperstore[[#This Row],[Cogs]]&lt;'Check Outliers'!$M$24),"outlier","normal")</f>
        <v>normal</v>
      </c>
    </row>
    <row r="1223" spans="1:18" x14ac:dyDescent="0.3">
      <c r="A1223" s="1" t="s">
        <v>24</v>
      </c>
      <c r="B1223" s="1" t="s">
        <v>40</v>
      </c>
      <c r="C1223" s="1" t="s">
        <v>19</v>
      </c>
      <c r="D1223" s="1" t="s">
        <v>20</v>
      </c>
      <c r="E1223" s="1" t="s">
        <v>21</v>
      </c>
      <c r="F1223" s="1" t="s">
        <v>31</v>
      </c>
      <c r="G1223" s="1" t="s">
        <v>32</v>
      </c>
      <c r="H1223">
        <v>31.99</v>
      </c>
      <c r="I1223">
        <v>8</v>
      </c>
      <c r="J1223">
        <v>255.94</v>
      </c>
      <c r="K1223" s="11">
        <v>0.2</v>
      </c>
      <c r="L1223">
        <v>28.79</v>
      </c>
      <c r="M1223">
        <v>227.15</v>
      </c>
      <c r="N1223" s="11">
        <v>0.11</v>
      </c>
      <c r="O1223">
        <v>-22.398000000000003</v>
      </c>
      <c r="P1223" t="str">
        <f>IF(OR(SampleSuperstore[[#This Row],[Total Sales]]&gt;'Check Outliers'!$M$7,SampleSuperstore[[#This Row],[Total Sales]]&lt;'Check Outliers'!$M$8),"Outlier","normal")</f>
        <v>normal</v>
      </c>
      <c r="Q1223" t="str">
        <f>IF(OR(SampleSuperstore[[#This Row],[Profit]]&gt;'Check Outliers'!$M$15,SampleSuperstore[[#This Row],[Profit]]&lt;'Check Outliers'!$M$16),"outlier","normal")</f>
        <v>normal</v>
      </c>
      <c r="R1223" s="1" t="str">
        <f>IF(OR(SampleSuperstore[[#This Row],[Cogs]]&gt;'Check Outliers'!$M$23,SampleSuperstore[[#This Row],[Cogs]]&lt;'Check Outliers'!$M$24),"outlier","normal")</f>
        <v>normal</v>
      </c>
    </row>
    <row r="1224" spans="1:18" x14ac:dyDescent="0.3">
      <c r="A1224" s="1" t="s">
        <v>58</v>
      </c>
      <c r="B1224" s="1" t="s">
        <v>11</v>
      </c>
      <c r="C1224" s="1" t="s">
        <v>71</v>
      </c>
      <c r="D1224" s="1" t="s">
        <v>72</v>
      </c>
      <c r="E1224" s="1" t="s">
        <v>53</v>
      </c>
      <c r="F1224" s="1" t="s">
        <v>15</v>
      </c>
      <c r="G1224" s="1" t="s">
        <v>29</v>
      </c>
      <c r="H1224">
        <v>37.93</v>
      </c>
      <c r="I1224">
        <v>3</v>
      </c>
      <c r="J1224">
        <v>113.79</v>
      </c>
      <c r="K1224" s="11">
        <v>0</v>
      </c>
      <c r="L1224">
        <v>20.48</v>
      </c>
      <c r="M1224">
        <v>93.31</v>
      </c>
      <c r="N1224" s="11">
        <v>0.18</v>
      </c>
      <c r="O1224">
        <v>20.48</v>
      </c>
      <c r="P1224" t="str">
        <f>IF(OR(SampleSuperstore[[#This Row],[Total Sales]]&gt;'Check Outliers'!$M$7,SampleSuperstore[[#This Row],[Total Sales]]&lt;'Check Outliers'!$M$8),"Outlier","normal")</f>
        <v>normal</v>
      </c>
      <c r="Q1224" t="str">
        <f>IF(OR(SampleSuperstore[[#This Row],[Profit]]&gt;'Check Outliers'!$M$15,SampleSuperstore[[#This Row],[Profit]]&lt;'Check Outliers'!$M$16),"outlier","normal")</f>
        <v>normal</v>
      </c>
      <c r="R1224" s="1" t="str">
        <f>IF(OR(SampleSuperstore[[#This Row],[Cogs]]&gt;'Check Outliers'!$M$23,SampleSuperstore[[#This Row],[Cogs]]&lt;'Check Outliers'!$M$24),"outlier","normal")</f>
        <v>normal</v>
      </c>
    </row>
    <row r="1225" spans="1:18" x14ac:dyDescent="0.3">
      <c r="A1225" s="1" t="s">
        <v>58</v>
      </c>
      <c r="B1225" s="1" t="s">
        <v>11</v>
      </c>
      <c r="C1225" s="1" t="s">
        <v>71</v>
      </c>
      <c r="D1225" s="1" t="s">
        <v>72</v>
      </c>
      <c r="E1225" s="1" t="s">
        <v>53</v>
      </c>
      <c r="F1225" s="1" t="s">
        <v>31</v>
      </c>
      <c r="G1225" s="1" t="s">
        <v>55</v>
      </c>
      <c r="H1225">
        <v>78.150000000000006</v>
      </c>
      <c r="I1225">
        <v>1</v>
      </c>
      <c r="J1225">
        <v>78.150000000000006</v>
      </c>
      <c r="K1225" s="11">
        <v>0</v>
      </c>
      <c r="L1225">
        <v>34.39</v>
      </c>
      <c r="M1225">
        <v>43.76</v>
      </c>
      <c r="N1225" s="11">
        <v>0.44</v>
      </c>
      <c r="O1225">
        <v>34.39</v>
      </c>
      <c r="P1225" t="str">
        <f>IF(OR(SampleSuperstore[[#This Row],[Total Sales]]&gt;'Check Outliers'!$M$7,SampleSuperstore[[#This Row],[Total Sales]]&lt;'Check Outliers'!$M$8),"Outlier","normal")</f>
        <v>normal</v>
      </c>
      <c r="Q1225" t="str">
        <f>IF(OR(SampleSuperstore[[#This Row],[Profit]]&gt;'Check Outliers'!$M$15,SampleSuperstore[[#This Row],[Profit]]&lt;'Check Outliers'!$M$16),"outlier","normal")</f>
        <v>normal</v>
      </c>
      <c r="R1225" s="1" t="str">
        <f>IF(OR(SampleSuperstore[[#This Row],[Cogs]]&gt;'Check Outliers'!$M$23,SampleSuperstore[[#This Row],[Cogs]]&lt;'Check Outliers'!$M$24),"outlier","normal")</f>
        <v>normal</v>
      </c>
    </row>
    <row r="1226" spans="1:18" x14ac:dyDescent="0.3">
      <c r="A1226" s="1" t="s">
        <v>58</v>
      </c>
      <c r="B1226" s="1" t="s">
        <v>11</v>
      </c>
      <c r="C1226" s="1" t="s">
        <v>71</v>
      </c>
      <c r="D1226" s="1" t="s">
        <v>72</v>
      </c>
      <c r="E1226" s="1" t="s">
        <v>53</v>
      </c>
      <c r="F1226" s="1" t="s">
        <v>22</v>
      </c>
      <c r="G1226" s="1" t="s">
        <v>33</v>
      </c>
      <c r="H1226">
        <v>1.73</v>
      </c>
      <c r="I1226">
        <v>1</v>
      </c>
      <c r="J1226">
        <v>1.73</v>
      </c>
      <c r="K1226" s="11">
        <v>0.2</v>
      </c>
      <c r="L1226">
        <v>0.6</v>
      </c>
      <c r="M1226">
        <v>1.1299999999999999</v>
      </c>
      <c r="N1226" s="11">
        <v>0.35</v>
      </c>
      <c r="O1226">
        <v>0.25399999999999995</v>
      </c>
      <c r="P1226" t="str">
        <f>IF(OR(SampleSuperstore[[#This Row],[Total Sales]]&gt;'Check Outliers'!$M$7,SampleSuperstore[[#This Row],[Total Sales]]&lt;'Check Outliers'!$M$8),"Outlier","normal")</f>
        <v>normal</v>
      </c>
      <c r="Q1226" t="str">
        <f>IF(OR(SampleSuperstore[[#This Row],[Profit]]&gt;'Check Outliers'!$M$15,SampleSuperstore[[#This Row],[Profit]]&lt;'Check Outliers'!$M$16),"outlier","normal")</f>
        <v>normal</v>
      </c>
      <c r="R1226" s="1" t="str">
        <f>IF(OR(SampleSuperstore[[#This Row],[Cogs]]&gt;'Check Outliers'!$M$23,SampleSuperstore[[#This Row],[Cogs]]&lt;'Check Outliers'!$M$24),"outlier","normal")</f>
        <v>normal</v>
      </c>
    </row>
    <row r="1227" spans="1:18" x14ac:dyDescent="0.3">
      <c r="A1227" s="1" t="s">
        <v>58</v>
      </c>
      <c r="B1227" s="1" t="s">
        <v>11</v>
      </c>
      <c r="C1227" s="1" t="s">
        <v>71</v>
      </c>
      <c r="D1227" s="1" t="s">
        <v>72</v>
      </c>
      <c r="E1227" s="1" t="s">
        <v>53</v>
      </c>
      <c r="F1227" s="1" t="s">
        <v>22</v>
      </c>
      <c r="G1227" s="1" t="s">
        <v>37</v>
      </c>
      <c r="H1227">
        <v>10.14</v>
      </c>
      <c r="I1227">
        <v>4</v>
      </c>
      <c r="J1227">
        <v>40.56</v>
      </c>
      <c r="K1227" s="11">
        <v>0</v>
      </c>
      <c r="L1227">
        <v>19.87</v>
      </c>
      <c r="M1227">
        <v>20.69</v>
      </c>
      <c r="N1227" s="11">
        <v>0.49</v>
      </c>
      <c r="O1227">
        <v>19.87</v>
      </c>
      <c r="P1227" t="str">
        <f>IF(OR(SampleSuperstore[[#This Row],[Total Sales]]&gt;'Check Outliers'!$M$7,SampleSuperstore[[#This Row],[Total Sales]]&lt;'Check Outliers'!$M$8),"Outlier","normal")</f>
        <v>normal</v>
      </c>
      <c r="Q1227" t="str">
        <f>IF(OR(SampleSuperstore[[#This Row],[Profit]]&gt;'Check Outliers'!$M$15,SampleSuperstore[[#This Row],[Profit]]&lt;'Check Outliers'!$M$16),"outlier","normal")</f>
        <v>normal</v>
      </c>
      <c r="R1227" s="1" t="str">
        <f>IF(OR(SampleSuperstore[[#This Row],[Cogs]]&gt;'Check Outliers'!$M$23,SampleSuperstore[[#This Row],[Cogs]]&lt;'Check Outliers'!$M$24),"outlier","normal")</f>
        <v>normal</v>
      </c>
    </row>
    <row r="1228" spans="1:18" x14ac:dyDescent="0.3">
      <c r="A1228" s="1" t="s">
        <v>58</v>
      </c>
      <c r="B1228" s="1" t="s">
        <v>11</v>
      </c>
      <c r="C1228" s="1" t="s">
        <v>71</v>
      </c>
      <c r="D1228" s="1" t="s">
        <v>72</v>
      </c>
      <c r="E1228" s="1" t="s">
        <v>53</v>
      </c>
      <c r="F1228" s="1" t="s">
        <v>22</v>
      </c>
      <c r="G1228" s="1" t="s">
        <v>28</v>
      </c>
      <c r="H1228">
        <v>60.98</v>
      </c>
      <c r="I1228">
        <v>3</v>
      </c>
      <c r="J1228">
        <v>182.94</v>
      </c>
      <c r="K1228" s="11">
        <v>0</v>
      </c>
      <c r="L1228">
        <v>3.66</v>
      </c>
      <c r="M1228">
        <v>179.28</v>
      </c>
      <c r="N1228" s="11">
        <v>0.02</v>
      </c>
      <c r="O1228">
        <v>3.66</v>
      </c>
      <c r="P1228" t="str">
        <f>IF(OR(SampleSuperstore[[#This Row],[Total Sales]]&gt;'Check Outliers'!$M$7,SampleSuperstore[[#This Row],[Total Sales]]&lt;'Check Outliers'!$M$8),"Outlier","normal")</f>
        <v>normal</v>
      </c>
      <c r="Q1228" t="str">
        <f>IF(OR(SampleSuperstore[[#This Row],[Profit]]&gt;'Check Outliers'!$M$15,SampleSuperstore[[#This Row],[Profit]]&lt;'Check Outliers'!$M$16),"outlier","normal")</f>
        <v>normal</v>
      </c>
      <c r="R1228" s="1" t="str">
        <f>IF(OR(SampleSuperstore[[#This Row],[Cogs]]&gt;'Check Outliers'!$M$23,SampleSuperstore[[#This Row],[Cogs]]&lt;'Check Outliers'!$M$24),"outlier","normal")</f>
        <v>normal</v>
      </c>
    </row>
    <row r="1229" spans="1:18" x14ac:dyDescent="0.3">
      <c r="A1229" s="1" t="s">
        <v>58</v>
      </c>
      <c r="B1229" s="1" t="s">
        <v>11</v>
      </c>
      <c r="C1229" s="1" t="s">
        <v>71</v>
      </c>
      <c r="D1229" s="1" t="s">
        <v>72</v>
      </c>
      <c r="E1229" s="1" t="s">
        <v>53</v>
      </c>
      <c r="F1229" s="1" t="s">
        <v>22</v>
      </c>
      <c r="G1229" s="1" t="s">
        <v>28</v>
      </c>
      <c r="H1229">
        <v>96.93</v>
      </c>
      <c r="I1229">
        <v>2</v>
      </c>
      <c r="J1229">
        <v>193.86</v>
      </c>
      <c r="K1229" s="11">
        <v>0</v>
      </c>
      <c r="L1229">
        <v>11.63</v>
      </c>
      <c r="M1229">
        <v>182.23</v>
      </c>
      <c r="N1229" s="11">
        <v>0.06</v>
      </c>
      <c r="O1229">
        <v>11.63</v>
      </c>
      <c r="P1229" t="str">
        <f>IF(OR(SampleSuperstore[[#This Row],[Total Sales]]&gt;'Check Outliers'!$M$7,SampleSuperstore[[#This Row],[Total Sales]]&lt;'Check Outliers'!$M$8),"Outlier","normal")</f>
        <v>normal</v>
      </c>
      <c r="Q1229" t="str">
        <f>IF(OR(SampleSuperstore[[#This Row],[Profit]]&gt;'Check Outliers'!$M$15,SampleSuperstore[[#This Row],[Profit]]&lt;'Check Outliers'!$M$16),"outlier","normal")</f>
        <v>normal</v>
      </c>
      <c r="R1229" s="1" t="str">
        <f>IF(OR(SampleSuperstore[[#This Row],[Cogs]]&gt;'Check Outliers'!$M$23,SampleSuperstore[[#This Row],[Cogs]]&lt;'Check Outliers'!$M$24),"outlier","normal")</f>
        <v>normal</v>
      </c>
    </row>
    <row r="1230" spans="1:18" x14ac:dyDescent="0.3">
      <c r="A1230" s="1" t="s">
        <v>24</v>
      </c>
      <c r="B1230" s="1" t="s">
        <v>11</v>
      </c>
      <c r="C1230" s="1" t="s">
        <v>19</v>
      </c>
      <c r="D1230" s="1" t="s">
        <v>20</v>
      </c>
      <c r="E1230" s="1" t="s">
        <v>21</v>
      </c>
      <c r="F1230" s="1" t="s">
        <v>22</v>
      </c>
      <c r="G1230" s="1" t="s">
        <v>56</v>
      </c>
      <c r="H1230">
        <v>7.64</v>
      </c>
      <c r="I1230">
        <v>2</v>
      </c>
      <c r="J1230">
        <v>15.28</v>
      </c>
      <c r="K1230" s="11">
        <v>0</v>
      </c>
      <c r="L1230">
        <v>7.49</v>
      </c>
      <c r="M1230">
        <v>7.79</v>
      </c>
      <c r="N1230" s="11">
        <v>0.49</v>
      </c>
      <c r="O1230">
        <v>7.49</v>
      </c>
      <c r="P1230" t="str">
        <f>IF(OR(SampleSuperstore[[#This Row],[Total Sales]]&gt;'Check Outliers'!$M$7,SampleSuperstore[[#This Row],[Total Sales]]&lt;'Check Outliers'!$M$8),"Outlier","normal")</f>
        <v>normal</v>
      </c>
      <c r="Q1230" t="str">
        <f>IF(OR(SampleSuperstore[[#This Row],[Profit]]&gt;'Check Outliers'!$M$15,SampleSuperstore[[#This Row],[Profit]]&lt;'Check Outliers'!$M$16),"outlier","normal")</f>
        <v>normal</v>
      </c>
      <c r="R1230" s="1" t="str">
        <f>IF(OR(SampleSuperstore[[#This Row],[Cogs]]&gt;'Check Outliers'!$M$23,SampleSuperstore[[#This Row],[Cogs]]&lt;'Check Outliers'!$M$24),"outlier","normal")</f>
        <v>normal</v>
      </c>
    </row>
    <row r="1231" spans="1:18" x14ac:dyDescent="0.3">
      <c r="A1231" s="1" t="s">
        <v>24</v>
      </c>
      <c r="B1231" s="1" t="s">
        <v>11</v>
      </c>
      <c r="C1231" s="1" t="s">
        <v>19</v>
      </c>
      <c r="D1231" s="1" t="s">
        <v>20</v>
      </c>
      <c r="E1231" s="1" t="s">
        <v>21</v>
      </c>
      <c r="F1231" s="1" t="s">
        <v>15</v>
      </c>
      <c r="G1231" s="1" t="s">
        <v>29</v>
      </c>
      <c r="H1231">
        <v>8.73</v>
      </c>
      <c r="I1231">
        <v>1</v>
      </c>
      <c r="J1231">
        <v>8.73</v>
      </c>
      <c r="K1231" s="11">
        <v>0</v>
      </c>
      <c r="L1231">
        <v>2.97</v>
      </c>
      <c r="M1231">
        <v>5.76</v>
      </c>
      <c r="N1231" s="11">
        <v>0.34</v>
      </c>
      <c r="O1231">
        <v>2.97</v>
      </c>
      <c r="P1231" t="str">
        <f>IF(OR(SampleSuperstore[[#This Row],[Total Sales]]&gt;'Check Outliers'!$M$7,SampleSuperstore[[#This Row],[Total Sales]]&lt;'Check Outliers'!$M$8),"Outlier","normal")</f>
        <v>normal</v>
      </c>
      <c r="Q1231" t="str">
        <f>IF(OR(SampleSuperstore[[#This Row],[Profit]]&gt;'Check Outliers'!$M$15,SampleSuperstore[[#This Row],[Profit]]&lt;'Check Outliers'!$M$16),"outlier","normal")</f>
        <v>normal</v>
      </c>
      <c r="R1231" s="1" t="str">
        <f>IF(OR(SampleSuperstore[[#This Row],[Cogs]]&gt;'Check Outliers'!$M$23,SampleSuperstore[[#This Row],[Cogs]]&lt;'Check Outliers'!$M$24),"outlier","normal")</f>
        <v>normal</v>
      </c>
    </row>
    <row r="1232" spans="1:18" x14ac:dyDescent="0.3">
      <c r="A1232" s="1" t="s">
        <v>24</v>
      </c>
      <c r="B1232" s="1" t="s">
        <v>11</v>
      </c>
      <c r="C1232" s="1" t="s">
        <v>19</v>
      </c>
      <c r="D1232" s="1" t="s">
        <v>20</v>
      </c>
      <c r="E1232" s="1" t="s">
        <v>21</v>
      </c>
      <c r="F1232" s="1" t="s">
        <v>22</v>
      </c>
      <c r="G1232" s="1" t="s">
        <v>30</v>
      </c>
      <c r="H1232">
        <v>2.84</v>
      </c>
      <c r="I1232">
        <v>2</v>
      </c>
      <c r="J1232">
        <v>5.68</v>
      </c>
      <c r="K1232" s="11">
        <v>0</v>
      </c>
      <c r="L1232">
        <v>1.76</v>
      </c>
      <c r="M1232">
        <v>3.92</v>
      </c>
      <c r="N1232" s="11">
        <v>0.31</v>
      </c>
      <c r="O1232">
        <v>1.76</v>
      </c>
      <c r="P1232" t="str">
        <f>IF(OR(SampleSuperstore[[#This Row],[Total Sales]]&gt;'Check Outliers'!$M$7,SampleSuperstore[[#This Row],[Total Sales]]&lt;'Check Outliers'!$M$8),"Outlier","normal")</f>
        <v>normal</v>
      </c>
      <c r="Q1232" t="str">
        <f>IF(OR(SampleSuperstore[[#This Row],[Profit]]&gt;'Check Outliers'!$M$15,SampleSuperstore[[#This Row],[Profit]]&lt;'Check Outliers'!$M$16),"outlier","normal")</f>
        <v>normal</v>
      </c>
      <c r="R1232" s="1" t="str">
        <f>IF(OR(SampleSuperstore[[#This Row],[Cogs]]&gt;'Check Outliers'!$M$23,SampleSuperstore[[#This Row],[Cogs]]&lt;'Check Outliers'!$M$24),"outlier","normal")</f>
        <v>normal</v>
      </c>
    </row>
    <row r="1233" spans="1:18" x14ac:dyDescent="0.3">
      <c r="A1233" s="1" t="s">
        <v>10</v>
      </c>
      <c r="B1233" s="1" t="s">
        <v>11</v>
      </c>
      <c r="C1233" s="1" t="s">
        <v>279</v>
      </c>
      <c r="D1233" s="1" t="s">
        <v>72</v>
      </c>
      <c r="E1233" s="1" t="s">
        <v>53</v>
      </c>
      <c r="F1233" s="1" t="s">
        <v>22</v>
      </c>
      <c r="G1233" s="1" t="s">
        <v>30</v>
      </c>
      <c r="H1233">
        <v>1.39</v>
      </c>
      <c r="I1233">
        <v>2</v>
      </c>
      <c r="J1233">
        <v>2.78</v>
      </c>
      <c r="K1233" s="11">
        <v>0</v>
      </c>
      <c r="L1233">
        <v>0.72</v>
      </c>
      <c r="M1233">
        <v>2.06</v>
      </c>
      <c r="N1233" s="11">
        <v>0.26</v>
      </c>
      <c r="O1233">
        <v>0.72</v>
      </c>
      <c r="P1233" t="str">
        <f>IF(OR(SampleSuperstore[[#This Row],[Total Sales]]&gt;'Check Outliers'!$M$7,SampleSuperstore[[#This Row],[Total Sales]]&lt;'Check Outliers'!$M$8),"Outlier","normal")</f>
        <v>normal</v>
      </c>
      <c r="Q1233" t="str">
        <f>IF(OR(SampleSuperstore[[#This Row],[Profit]]&gt;'Check Outliers'!$M$15,SampleSuperstore[[#This Row],[Profit]]&lt;'Check Outliers'!$M$16),"outlier","normal")</f>
        <v>normal</v>
      </c>
      <c r="R1233" s="1" t="str">
        <f>IF(OR(SampleSuperstore[[#This Row],[Cogs]]&gt;'Check Outliers'!$M$23,SampleSuperstore[[#This Row],[Cogs]]&lt;'Check Outliers'!$M$24),"outlier","normal")</f>
        <v>normal</v>
      </c>
    </row>
    <row r="1234" spans="1:18" x14ac:dyDescent="0.3">
      <c r="A1234" s="1" t="s">
        <v>10</v>
      </c>
      <c r="B1234" s="1" t="s">
        <v>11</v>
      </c>
      <c r="C1234" s="1" t="s">
        <v>279</v>
      </c>
      <c r="D1234" s="1" t="s">
        <v>72</v>
      </c>
      <c r="E1234" s="1" t="s">
        <v>53</v>
      </c>
      <c r="F1234" s="1" t="s">
        <v>22</v>
      </c>
      <c r="G1234" s="1" t="s">
        <v>56</v>
      </c>
      <c r="H1234">
        <v>39.979999999999997</v>
      </c>
      <c r="I1234">
        <v>2</v>
      </c>
      <c r="J1234">
        <v>79.959999999999994</v>
      </c>
      <c r="K1234" s="11">
        <v>0</v>
      </c>
      <c r="L1234">
        <v>35.979999999999997</v>
      </c>
      <c r="M1234">
        <v>43.98</v>
      </c>
      <c r="N1234" s="11">
        <v>0.45</v>
      </c>
      <c r="O1234">
        <v>35.979999999999997</v>
      </c>
      <c r="P1234" t="str">
        <f>IF(OR(SampleSuperstore[[#This Row],[Total Sales]]&gt;'Check Outliers'!$M$7,SampleSuperstore[[#This Row],[Total Sales]]&lt;'Check Outliers'!$M$8),"Outlier","normal")</f>
        <v>normal</v>
      </c>
      <c r="Q1234" t="str">
        <f>IF(OR(SampleSuperstore[[#This Row],[Profit]]&gt;'Check Outliers'!$M$15,SampleSuperstore[[#This Row],[Profit]]&lt;'Check Outliers'!$M$16),"outlier","normal")</f>
        <v>normal</v>
      </c>
      <c r="R1234" s="1" t="str">
        <f>IF(OR(SampleSuperstore[[#This Row],[Cogs]]&gt;'Check Outliers'!$M$23,SampleSuperstore[[#This Row],[Cogs]]&lt;'Check Outliers'!$M$24),"outlier","normal")</f>
        <v>normal</v>
      </c>
    </row>
    <row r="1235" spans="1:18" hidden="1" x14ac:dyDescent="0.3">
      <c r="A1235" s="1" t="s">
        <v>58</v>
      </c>
      <c r="B1235" s="1" t="s">
        <v>18</v>
      </c>
      <c r="C1235" s="1" t="s">
        <v>144</v>
      </c>
      <c r="D1235" s="1" t="s">
        <v>100</v>
      </c>
      <c r="E1235" s="1" t="s">
        <v>53</v>
      </c>
      <c r="F1235" s="1" t="s">
        <v>31</v>
      </c>
      <c r="G1235" s="1" t="s">
        <v>158</v>
      </c>
      <c r="H1235">
        <v>420</v>
      </c>
      <c r="I1235">
        <v>2</v>
      </c>
      <c r="J1235">
        <v>839.99</v>
      </c>
      <c r="K1235" s="1">
        <v>0.4</v>
      </c>
      <c r="L1235">
        <v>70</v>
      </c>
      <c r="M1235">
        <v>769.99</v>
      </c>
      <c r="N1235">
        <v>0.08</v>
      </c>
      <c r="O1235">
        <v>-265.99600000000004</v>
      </c>
      <c r="P1235" t="str">
        <f>IF(OR(SampleSuperstore[[#This Row],[Total Sales]]&gt;'Check Outliers'!$M$7,SampleSuperstore[[#This Row],[Total Sales]]&lt;'Check Outliers'!$M$8),"Outlier","normal")</f>
        <v>Outlier</v>
      </c>
      <c r="Q1235" t="str">
        <f>IF(OR(SampleSuperstore[[#This Row],[Profit]]&gt;'Check Outliers'!$M$15,SampleSuperstore[[#This Row],[Profit]]&lt;'Check Outliers'!$M$16),"outlier","normal")</f>
        <v>normal</v>
      </c>
      <c r="R1235" s="1" t="str">
        <f>IF(OR(SampleSuperstore[[#This Row],[Cogs]]&gt;'Check Outliers'!$M$23,SampleSuperstore[[#This Row],[Cogs]]&lt;'Check Outliers'!$M$24),"outlier","normal")</f>
        <v>outlier</v>
      </c>
    </row>
    <row r="1236" spans="1:18" x14ac:dyDescent="0.3">
      <c r="A1236" s="1" t="s">
        <v>164</v>
      </c>
      <c r="B1236" s="1" t="s">
        <v>11</v>
      </c>
      <c r="C1236" s="1" t="s">
        <v>280</v>
      </c>
      <c r="D1236" s="1" t="s">
        <v>26</v>
      </c>
      <c r="E1236" s="1" t="s">
        <v>14</v>
      </c>
      <c r="F1236" s="1" t="s">
        <v>15</v>
      </c>
      <c r="G1236" s="1" t="s">
        <v>29</v>
      </c>
      <c r="H1236">
        <v>15.98</v>
      </c>
      <c r="I1236">
        <v>3</v>
      </c>
      <c r="J1236">
        <v>47.95</v>
      </c>
      <c r="K1236" s="11">
        <v>0.2</v>
      </c>
      <c r="L1236">
        <v>13.79</v>
      </c>
      <c r="M1236">
        <v>34.159999999999997</v>
      </c>
      <c r="N1236" s="11">
        <v>0.28999999999999998</v>
      </c>
      <c r="O1236">
        <v>4.1999999999999975</v>
      </c>
      <c r="P1236" t="str">
        <f>IF(OR(SampleSuperstore[[#This Row],[Total Sales]]&gt;'Check Outliers'!$M$7,SampleSuperstore[[#This Row],[Total Sales]]&lt;'Check Outliers'!$M$8),"Outlier","normal")</f>
        <v>normal</v>
      </c>
      <c r="Q1236" t="str">
        <f>IF(OR(SampleSuperstore[[#This Row],[Profit]]&gt;'Check Outliers'!$M$15,SampleSuperstore[[#This Row],[Profit]]&lt;'Check Outliers'!$M$16),"outlier","normal")</f>
        <v>normal</v>
      </c>
      <c r="R1236" s="1" t="str">
        <f>IF(OR(SampleSuperstore[[#This Row],[Cogs]]&gt;'Check Outliers'!$M$23,SampleSuperstore[[#This Row],[Cogs]]&lt;'Check Outliers'!$M$24),"outlier","normal")</f>
        <v>normal</v>
      </c>
    </row>
    <row r="1237" spans="1:18" x14ac:dyDescent="0.3">
      <c r="A1237" s="1" t="s">
        <v>164</v>
      </c>
      <c r="B1237" s="1" t="s">
        <v>11</v>
      </c>
      <c r="C1237" s="1" t="s">
        <v>280</v>
      </c>
      <c r="D1237" s="1" t="s">
        <v>26</v>
      </c>
      <c r="E1237" s="1" t="s">
        <v>14</v>
      </c>
      <c r="F1237" s="1" t="s">
        <v>22</v>
      </c>
      <c r="G1237" s="1" t="s">
        <v>33</v>
      </c>
      <c r="H1237">
        <v>7.48</v>
      </c>
      <c r="I1237">
        <v>5</v>
      </c>
      <c r="J1237">
        <v>37.42</v>
      </c>
      <c r="K1237" s="11">
        <v>0.7</v>
      </c>
      <c r="L1237">
        <v>-29.94</v>
      </c>
      <c r="M1237">
        <v>67.36</v>
      </c>
      <c r="N1237" s="11">
        <v>-0.8</v>
      </c>
      <c r="O1237">
        <v>-56.134</v>
      </c>
      <c r="P1237" t="str">
        <f>IF(OR(SampleSuperstore[[#This Row],[Total Sales]]&gt;'Check Outliers'!$M$7,SampleSuperstore[[#This Row],[Total Sales]]&lt;'Check Outliers'!$M$8),"Outlier","normal")</f>
        <v>normal</v>
      </c>
      <c r="Q1237" t="str">
        <f>IF(OR(SampleSuperstore[[#This Row],[Profit]]&gt;'Check Outliers'!$M$15,SampleSuperstore[[#This Row],[Profit]]&lt;'Check Outliers'!$M$16),"outlier","normal")</f>
        <v>normal</v>
      </c>
      <c r="R1237" s="1" t="str">
        <f>IF(OR(SampleSuperstore[[#This Row],[Cogs]]&gt;'Check Outliers'!$M$23,SampleSuperstore[[#This Row],[Cogs]]&lt;'Check Outliers'!$M$24),"outlier","normal")</f>
        <v>normal</v>
      </c>
    </row>
    <row r="1238" spans="1:18" x14ac:dyDescent="0.3">
      <c r="A1238" s="1" t="s">
        <v>164</v>
      </c>
      <c r="B1238" s="1" t="s">
        <v>11</v>
      </c>
      <c r="C1238" s="1" t="s">
        <v>280</v>
      </c>
      <c r="D1238" s="1" t="s">
        <v>26</v>
      </c>
      <c r="E1238" s="1" t="s">
        <v>14</v>
      </c>
      <c r="F1238" s="1" t="s">
        <v>15</v>
      </c>
      <c r="G1238" s="1" t="s">
        <v>29</v>
      </c>
      <c r="H1238">
        <v>31.98</v>
      </c>
      <c r="I1238">
        <v>2</v>
      </c>
      <c r="J1238">
        <v>63.97</v>
      </c>
      <c r="K1238" s="11">
        <v>0.2</v>
      </c>
      <c r="L1238">
        <v>0</v>
      </c>
      <c r="M1238">
        <v>63.97</v>
      </c>
      <c r="N1238" s="11">
        <v>0</v>
      </c>
      <c r="O1238">
        <v>-12.794</v>
      </c>
      <c r="P1238" t="str">
        <f>IF(OR(SampleSuperstore[[#This Row],[Total Sales]]&gt;'Check Outliers'!$M$7,SampleSuperstore[[#This Row],[Total Sales]]&lt;'Check Outliers'!$M$8),"Outlier","normal")</f>
        <v>normal</v>
      </c>
      <c r="Q1238" t="str">
        <f>IF(OR(SampleSuperstore[[#This Row],[Profit]]&gt;'Check Outliers'!$M$15,SampleSuperstore[[#This Row],[Profit]]&lt;'Check Outliers'!$M$16),"outlier","normal")</f>
        <v>normal</v>
      </c>
      <c r="R1238" s="1" t="str">
        <f>IF(OR(SampleSuperstore[[#This Row],[Cogs]]&gt;'Check Outliers'!$M$23,SampleSuperstore[[#This Row],[Cogs]]&lt;'Check Outliers'!$M$24),"outlier","normal")</f>
        <v>normal</v>
      </c>
    </row>
    <row r="1239" spans="1:18" x14ac:dyDescent="0.3">
      <c r="A1239" s="1" t="s">
        <v>164</v>
      </c>
      <c r="B1239" s="1" t="s">
        <v>11</v>
      </c>
      <c r="C1239" s="1" t="s">
        <v>280</v>
      </c>
      <c r="D1239" s="1" t="s">
        <v>26</v>
      </c>
      <c r="E1239" s="1" t="s">
        <v>14</v>
      </c>
      <c r="F1239" s="1" t="s">
        <v>15</v>
      </c>
      <c r="G1239" s="1" t="s">
        <v>29</v>
      </c>
      <c r="H1239">
        <v>55.02</v>
      </c>
      <c r="I1239">
        <v>3</v>
      </c>
      <c r="J1239">
        <v>165.05</v>
      </c>
      <c r="K1239" s="11">
        <v>0.2</v>
      </c>
      <c r="L1239">
        <v>41.26</v>
      </c>
      <c r="M1239">
        <v>123.79</v>
      </c>
      <c r="N1239" s="11">
        <v>0.25</v>
      </c>
      <c r="O1239">
        <v>8.2499999999999929</v>
      </c>
      <c r="P1239" t="str">
        <f>IF(OR(SampleSuperstore[[#This Row],[Total Sales]]&gt;'Check Outliers'!$M$7,SampleSuperstore[[#This Row],[Total Sales]]&lt;'Check Outliers'!$M$8),"Outlier","normal")</f>
        <v>normal</v>
      </c>
      <c r="Q1239" t="str">
        <f>IF(OR(SampleSuperstore[[#This Row],[Profit]]&gt;'Check Outliers'!$M$15,SampleSuperstore[[#This Row],[Profit]]&lt;'Check Outliers'!$M$16),"outlier","normal")</f>
        <v>normal</v>
      </c>
      <c r="R1239" s="1" t="str">
        <f>IF(OR(SampleSuperstore[[#This Row],[Cogs]]&gt;'Check Outliers'!$M$23,SampleSuperstore[[#This Row],[Cogs]]&lt;'Check Outliers'!$M$24),"outlier","normal")</f>
        <v>normal</v>
      </c>
    </row>
    <row r="1240" spans="1:18" x14ac:dyDescent="0.3">
      <c r="A1240" s="1" t="s">
        <v>24</v>
      </c>
      <c r="B1240" s="1" t="s">
        <v>11</v>
      </c>
      <c r="C1240" s="1" t="s">
        <v>38</v>
      </c>
      <c r="D1240" s="1" t="s">
        <v>39</v>
      </c>
      <c r="E1240" s="1" t="s">
        <v>21</v>
      </c>
      <c r="F1240" s="1" t="s">
        <v>15</v>
      </c>
      <c r="G1240" s="1" t="s">
        <v>29</v>
      </c>
      <c r="H1240">
        <v>12.35</v>
      </c>
      <c r="I1240">
        <v>1</v>
      </c>
      <c r="J1240">
        <v>12.35</v>
      </c>
      <c r="K1240" s="11">
        <v>0</v>
      </c>
      <c r="L1240">
        <v>5.43</v>
      </c>
      <c r="M1240">
        <v>6.92</v>
      </c>
      <c r="N1240" s="11">
        <v>0.44</v>
      </c>
      <c r="O1240">
        <v>5.43</v>
      </c>
      <c r="P1240" t="str">
        <f>IF(OR(SampleSuperstore[[#This Row],[Total Sales]]&gt;'Check Outliers'!$M$7,SampleSuperstore[[#This Row],[Total Sales]]&lt;'Check Outliers'!$M$8),"Outlier","normal")</f>
        <v>normal</v>
      </c>
      <c r="Q1240" t="str">
        <f>IF(OR(SampleSuperstore[[#This Row],[Profit]]&gt;'Check Outliers'!$M$15,SampleSuperstore[[#This Row],[Profit]]&lt;'Check Outliers'!$M$16),"outlier","normal")</f>
        <v>normal</v>
      </c>
      <c r="R1240" s="1" t="str">
        <f>IF(OR(SampleSuperstore[[#This Row],[Cogs]]&gt;'Check Outliers'!$M$23,SampleSuperstore[[#This Row],[Cogs]]&lt;'Check Outliers'!$M$24),"outlier","normal")</f>
        <v>normal</v>
      </c>
    </row>
    <row r="1241" spans="1:18" x14ac:dyDescent="0.3">
      <c r="A1241" s="1" t="s">
        <v>24</v>
      </c>
      <c r="B1241" s="1" t="s">
        <v>11</v>
      </c>
      <c r="C1241" s="1" t="s">
        <v>38</v>
      </c>
      <c r="D1241" s="1" t="s">
        <v>39</v>
      </c>
      <c r="E1241" s="1" t="s">
        <v>21</v>
      </c>
      <c r="F1241" s="1" t="s">
        <v>22</v>
      </c>
      <c r="G1241" s="1" t="s">
        <v>30</v>
      </c>
      <c r="H1241">
        <v>40.97</v>
      </c>
      <c r="I1241">
        <v>1</v>
      </c>
      <c r="J1241">
        <v>40.97</v>
      </c>
      <c r="K1241" s="11">
        <v>0</v>
      </c>
      <c r="L1241">
        <v>10.65</v>
      </c>
      <c r="M1241">
        <v>30.32</v>
      </c>
      <c r="N1241" s="11">
        <v>0.26</v>
      </c>
      <c r="O1241">
        <v>10.65</v>
      </c>
      <c r="P1241" t="str">
        <f>IF(OR(SampleSuperstore[[#This Row],[Total Sales]]&gt;'Check Outliers'!$M$7,SampleSuperstore[[#This Row],[Total Sales]]&lt;'Check Outliers'!$M$8),"Outlier","normal")</f>
        <v>normal</v>
      </c>
      <c r="Q1241" t="str">
        <f>IF(OR(SampleSuperstore[[#This Row],[Profit]]&gt;'Check Outliers'!$M$15,SampleSuperstore[[#This Row],[Profit]]&lt;'Check Outliers'!$M$16),"outlier","normal")</f>
        <v>normal</v>
      </c>
      <c r="R1241" s="1" t="str">
        <f>IF(OR(SampleSuperstore[[#This Row],[Cogs]]&gt;'Check Outliers'!$M$23,SampleSuperstore[[#This Row],[Cogs]]&lt;'Check Outliers'!$M$24),"outlier","normal")</f>
        <v>normal</v>
      </c>
    </row>
    <row r="1242" spans="1:18" x14ac:dyDescent="0.3">
      <c r="A1242" s="1" t="s">
        <v>24</v>
      </c>
      <c r="B1242" s="1" t="s">
        <v>11</v>
      </c>
      <c r="C1242" s="1" t="s">
        <v>38</v>
      </c>
      <c r="D1242" s="1" t="s">
        <v>39</v>
      </c>
      <c r="E1242" s="1" t="s">
        <v>21</v>
      </c>
      <c r="F1242" s="1" t="s">
        <v>22</v>
      </c>
      <c r="G1242" s="1" t="s">
        <v>73</v>
      </c>
      <c r="H1242">
        <v>11.48</v>
      </c>
      <c r="I1242">
        <v>2</v>
      </c>
      <c r="J1242">
        <v>22.96</v>
      </c>
      <c r="K1242" s="11">
        <v>0</v>
      </c>
      <c r="L1242">
        <v>10.79</v>
      </c>
      <c r="M1242">
        <v>12.17</v>
      </c>
      <c r="N1242" s="11">
        <v>0.47</v>
      </c>
      <c r="O1242">
        <v>10.79</v>
      </c>
      <c r="P1242" t="str">
        <f>IF(OR(SampleSuperstore[[#This Row],[Total Sales]]&gt;'Check Outliers'!$M$7,SampleSuperstore[[#This Row],[Total Sales]]&lt;'Check Outliers'!$M$8),"Outlier","normal")</f>
        <v>normal</v>
      </c>
      <c r="Q1242" t="str">
        <f>IF(OR(SampleSuperstore[[#This Row],[Profit]]&gt;'Check Outliers'!$M$15,SampleSuperstore[[#This Row],[Profit]]&lt;'Check Outliers'!$M$16),"outlier","normal")</f>
        <v>normal</v>
      </c>
      <c r="R1242" s="1" t="str">
        <f>IF(OR(SampleSuperstore[[#This Row],[Cogs]]&gt;'Check Outliers'!$M$23,SampleSuperstore[[#This Row],[Cogs]]&lt;'Check Outliers'!$M$24),"outlier","normal")</f>
        <v>normal</v>
      </c>
    </row>
    <row r="1243" spans="1:18" x14ac:dyDescent="0.3">
      <c r="A1243" s="1" t="s">
        <v>24</v>
      </c>
      <c r="B1243" s="1" t="s">
        <v>40</v>
      </c>
      <c r="C1243" s="1" t="s">
        <v>71</v>
      </c>
      <c r="D1243" s="1" t="s">
        <v>72</v>
      </c>
      <c r="E1243" s="1" t="s">
        <v>53</v>
      </c>
      <c r="F1243" s="1" t="s">
        <v>31</v>
      </c>
      <c r="G1243" s="1" t="s">
        <v>32</v>
      </c>
      <c r="H1243">
        <v>5.5</v>
      </c>
      <c r="I1243">
        <v>4</v>
      </c>
      <c r="J1243">
        <v>22</v>
      </c>
      <c r="K1243" s="11">
        <v>0</v>
      </c>
      <c r="L1243">
        <v>5.5</v>
      </c>
      <c r="M1243">
        <v>16.5</v>
      </c>
      <c r="N1243" s="11">
        <v>0.25</v>
      </c>
      <c r="O1243">
        <v>5.5</v>
      </c>
      <c r="P1243" t="str">
        <f>IF(OR(SampleSuperstore[[#This Row],[Total Sales]]&gt;'Check Outliers'!$M$7,SampleSuperstore[[#This Row],[Total Sales]]&lt;'Check Outliers'!$M$8),"Outlier","normal")</f>
        <v>normal</v>
      </c>
      <c r="Q1243" t="str">
        <f>IF(OR(SampleSuperstore[[#This Row],[Profit]]&gt;'Check Outliers'!$M$15,SampleSuperstore[[#This Row],[Profit]]&lt;'Check Outliers'!$M$16),"outlier","normal")</f>
        <v>normal</v>
      </c>
      <c r="R1243" s="1" t="str">
        <f>IF(OR(SampleSuperstore[[#This Row],[Cogs]]&gt;'Check Outliers'!$M$23,SampleSuperstore[[#This Row],[Cogs]]&lt;'Check Outliers'!$M$24),"outlier","normal")</f>
        <v>normal</v>
      </c>
    </row>
    <row r="1244" spans="1:18" hidden="1" x14ac:dyDescent="0.3">
      <c r="A1244" s="1" t="s">
        <v>24</v>
      </c>
      <c r="B1244" s="1" t="s">
        <v>11</v>
      </c>
      <c r="C1244" s="1" t="s">
        <v>71</v>
      </c>
      <c r="D1244" s="1" t="s">
        <v>72</v>
      </c>
      <c r="E1244" s="1" t="s">
        <v>53</v>
      </c>
      <c r="F1244" s="1" t="s">
        <v>22</v>
      </c>
      <c r="G1244" s="1" t="s">
        <v>33</v>
      </c>
      <c r="H1244">
        <v>132.78</v>
      </c>
      <c r="I1244">
        <v>3</v>
      </c>
      <c r="J1244">
        <v>398.35</v>
      </c>
      <c r="K1244" s="1">
        <v>0.2</v>
      </c>
      <c r="L1244">
        <v>124.48</v>
      </c>
      <c r="M1244">
        <v>273.87</v>
      </c>
      <c r="N1244">
        <v>0.31</v>
      </c>
      <c r="O1244">
        <v>44.809999999999988</v>
      </c>
      <c r="P1244" t="str">
        <f>IF(OR(SampleSuperstore[[#This Row],[Total Sales]]&gt;'Check Outliers'!$M$7,SampleSuperstore[[#This Row],[Total Sales]]&lt;'Check Outliers'!$M$8),"Outlier","normal")</f>
        <v>normal</v>
      </c>
      <c r="Q1244" t="str">
        <f>IF(OR(SampleSuperstore[[#This Row],[Profit]]&gt;'Check Outliers'!$M$15,SampleSuperstore[[#This Row],[Profit]]&lt;'Check Outliers'!$M$16),"outlier","normal")</f>
        <v>outlier</v>
      </c>
      <c r="R1244" s="1" t="str">
        <f>IF(OR(SampleSuperstore[[#This Row],[Cogs]]&gt;'Check Outliers'!$M$23,SampleSuperstore[[#This Row],[Cogs]]&lt;'Check Outliers'!$M$24),"outlier","normal")</f>
        <v>normal</v>
      </c>
    </row>
    <row r="1245" spans="1:18" x14ac:dyDescent="0.3">
      <c r="A1245" s="1" t="s">
        <v>24</v>
      </c>
      <c r="B1245" s="1" t="s">
        <v>11</v>
      </c>
      <c r="C1245" s="1" t="s">
        <v>71</v>
      </c>
      <c r="D1245" s="1" t="s">
        <v>72</v>
      </c>
      <c r="E1245" s="1" t="s">
        <v>53</v>
      </c>
      <c r="F1245" s="1" t="s">
        <v>22</v>
      </c>
      <c r="G1245" s="1" t="s">
        <v>73</v>
      </c>
      <c r="H1245">
        <v>2.1800000000000002</v>
      </c>
      <c r="I1245">
        <v>4</v>
      </c>
      <c r="J1245">
        <v>8.7200000000000006</v>
      </c>
      <c r="K1245" s="11">
        <v>0</v>
      </c>
      <c r="L1245">
        <v>3.58</v>
      </c>
      <c r="M1245">
        <v>5.14</v>
      </c>
      <c r="N1245" s="11">
        <v>0.41</v>
      </c>
      <c r="O1245">
        <v>3.58</v>
      </c>
      <c r="P1245" t="str">
        <f>IF(OR(SampleSuperstore[[#This Row],[Total Sales]]&gt;'Check Outliers'!$M$7,SampleSuperstore[[#This Row],[Total Sales]]&lt;'Check Outliers'!$M$8),"Outlier","normal")</f>
        <v>normal</v>
      </c>
      <c r="Q1245" t="str">
        <f>IF(OR(SampleSuperstore[[#This Row],[Profit]]&gt;'Check Outliers'!$M$15,SampleSuperstore[[#This Row],[Profit]]&lt;'Check Outliers'!$M$16),"outlier","normal")</f>
        <v>normal</v>
      </c>
      <c r="R1245" s="1" t="str">
        <f>IF(OR(SampleSuperstore[[#This Row],[Cogs]]&gt;'Check Outliers'!$M$23,SampleSuperstore[[#This Row],[Cogs]]&lt;'Check Outliers'!$M$24),"outlier","normal")</f>
        <v>normal</v>
      </c>
    </row>
    <row r="1246" spans="1:18" x14ac:dyDescent="0.3">
      <c r="A1246" s="1" t="s">
        <v>24</v>
      </c>
      <c r="B1246" s="1" t="s">
        <v>11</v>
      </c>
      <c r="C1246" s="1" t="s">
        <v>281</v>
      </c>
      <c r="D1246" s="1" t="s">
        <v>181</v>
      </c>
      <c r="E1246" s="1" t="s">
        <v>14</v>
      </c>
      <c r="F1246" s="1" t="s">
        <v>22</v>
      </c>
      <c r="G1246" s="1" t="s">
        <v>56</v>
      </c>
      <c r="H1246">
        <v>5.41</v>
      </c>
      <c r="I1246">
        <v>9</v>
      </c>
      <c r="J1246">
        <v>48.69</v>
      </c>
      <c r="K1246" s="11">
        <v>0</v>
      </c>
      <c r="L1246">
        <v>23.86</v>
      </c>
      <c r="M1246">
        <v>24.83</v>
      </c>
      <c r="N1246" s="11">
        <v>0.49</v>
      </c>
      <c r="O1246">
        <v>23.86</v>
      </c>
      <c r="P1246" t="str">
        <f>IF(OR(SampleSuperstore[[#This Row],[Total Sales]]&gt;'Check Outliers'!$M$7,SampleSuperstore[[#This Row],[Total Sales]]&lt;'Check Outliers'!$M$8),"Outlier","normal")</f>
        <v>normal</v>
      </c>
      <c r="Q1246" t="str">
        <f>IF(OR(SampleSuperstore[[#This Row],[Profit]]&gt;'Check Outliers'!$M$15,SampleSuperstore[[#This Row],[Profit]]&lt;'Check Outliers'!$M$16),"outlier","normal")</f>
        <v>normal</v>
      </c>
      <c r="R1246" s="1" t="str">
        <f>IF(OR(SampleSuperstore[[#This Row],[Cogs]]&gt;'Check Outliers'!$M$23,SampleSuperstore[[#This Row],[Cogs]]&lt;'Check Outliers'!$M$24),"outlier","normal")</f>
        <v>normal</v>
      </c>
    </row>
    <row r="1247" spans="1:18" hidden="1" x14ac:dyDescent="0.3">
      <c r="A1247" s="1" t="s">
        <v>10</v>
      </c>
      <c r="B1247" s="1" t="s">
        <v>11</v>
      </c>
      <c r="C1247" s="1" t="s">
        <v>282</v>
      </c>
      <c r="D1247" s="1" t="s">
        <v>20</v>
      </c>
      <c r="E1247" s="1" t="s">
        <v>21</v>
      </c>
      <c r="F1247" s="1" t="s">
        <v>15</v>
      </c>
      <c r="G1247" s="1" t="s">
        <v>27</v>
      </c>
      <c r="H1247">
        <v>127.45</v>
      </c>
      <c r="I1247">
        <v>6</v>
      </c>
      <c r="J1247">
        <v>764.69</v>
      </c>
      <c r="K1247" s="1">
        <v>0.2</v>
      </c>
      <c r="L1247">
        <v>95.59</v>
      </c>
      <c r="M1247">
        <v>669.1</v>
      </c>
      <c r="N1247">
        <v>0.13</v>
      </c>
      <c r="O1247">
        <v>-57.348000000000013</v>
      </c>
      <c r="P1247" t="str">
        <f>IF(OR(SampleSuperstore[[#This Row],[Total Sales]]&gt;'Check Outliers'!$M$7,SampleSuperstore[[#This Row],[Total Sales]]&lt;'Check Outliers'!$M$8),"Outlier","normal")</f>
        <v>Outlier</v>
      </c>
      <c r="Q1247" t="str">
        <f>IF(OR(SampleSuperstore[[#This Row],[Profit]]&gt;'Check Outliers'!$M$15,SampleSuperstore[[#This Row],[Profit]]&lt;'Check Outliers'!$M$16),"outlier","normal")</f>
        <v>outlier</v>
      </c>
      <c r="R1247" s="1" t="str">
        <f>IF(OR(SampleSuperstore[[#This Row],[Cogs]]&gt;'Check Outliers'!$M$23,SampleSuperstore[[#This Row],[Cogs]]&lt;'Check Outliers'!$M$24),"outlier","normal")</f>
        <v>outlier</v>
      </c>
    </row>
    <row r="1248" spans="1:18" hidden="1" x14ac:dyDescent="0.3">
      <c r="A1248" s="1" t="s">
        <v>10</v>
      </c>
      <c r="B1248" s="1" t="s">
        <v>11</v>
      </c>
      <c r="C1248" s="1" t="s">
        <v>282</v>
      </c>
      <c r="D1248" s="1" t="s">
        <v>20</v>
      </c>
      <c r="E1248" s="1" t="s">
        <v>21</v>
      </c>
      <c r="F1248" s="1" t="s">
        <v>15</v>
      </c>
      <c r="G1248" s="1" t="s">
        <v>27</v>
      </c>
      <c r="H1248">
        <v>300.89999999999998</v>
      </c>
      <c r="I1248">
        <v>12</v>
      </c>
      <c r="J1248">
        <v>3610.85</v>
      </c>
      <c r="K1248" s="1">
        <v>0.2</v>
      </c>
      <c r="L1248">
        <v>135.41</v>
      </c>
      <c r="M1248">
        <v>3475.44</v>
      </c>
      <c r="N1248">
        <v>0.04</v>
      </c>
      <c r="O1248">
        <v>-586.7600000000001</v>
      </c>
      <c r="P1248" t="str">
        <f>IF(OR(SampleSuperstore[[#This Row],[Total Sales]]&gt;'Check Outliers'!$M$7,SampleSuperstore[[#This Row],[Total Sales]]&lt;'Check Outliers'!$M$8),"Outlier","normal")</f>
        <v>Outlier</v>
      </c>
      <c r="Q1248" t="str">
        <f>IF(OR(SampleSuperstore[[#This Row],[Profit]]&gt;'Check Outliers'!$M$15,SampleSuperstore[[#This Row],[Profit]]&lt;'Check Outliers'!$M$16),"outlier","normal")</f>
        <v>outlier</v>
      </c>
      <c r="R1248" s="1" t="str">
        <f>IF(OR(SampleSuperstore[[#This Row],[Cogs]]&gt;'Check Outliers'!$M$23,SampleSuperstore[[#This Row],[Cogs]]&lt;'Check Outliers'!$M$24),"outlier","normal")</f>
        <v>outlier</v>
      </c>
    </row>
    <row r="1249" spans="1:18" x14ac:dyDescent="0.3">
      <c r="A1249" s="1" t="s">
        <v>10</v>
      </c>
      <c r="B1249" s="1" t="s">
        <v>11</v>
      </c>
      <c r="C1249" s="1" t="s">
        <v>282</v>
      </c>
      <c r="D1249" s="1" t="s">
        <v>20</v>
      </c>
      <c r="E1249" s="1" t="s">
        <v>21</v>
      </c>
      <c r="F1249" s="1" t="s">
        <v>15</v>
      </c>
      <c r="G1249" s="1" t="s">
        <v>16</v>
      </c>
      <c r="H1249">
        <v>84.99</v>
      </c>
      <c r="I1249">
        <v>3</v>
      </c>
      <c r="J1249">
        <v>254.97</v>
      </c>
      <c r="K1249" s="11">
        <v>0.15</v>
      </c>
      <c r="L1249">
        <v>12</v>
      </c>
      <c r="M1249">
        <v>242.97</v>
      </c>
      <c r="N1249" s="11">
        <v>0.05</v>
      </c>
      <c r="O1249">
        <v>-26.2455</v>
      </c>
      <c r="P1249" t="str">
        <f>IF(OR(SampleSuperstore[[#This Row],[Total Sales]]&gt;'Check Outliers'!$M$7,SampleSuperstore[[#This Row],[Total Sales]]&lt;'Check Outliers'!$M$8),"Outlier","normal")</f>
        <v>normal</v>
      </c>
      <c r="Q1249" t="str">
        <f>IF(OR(SampleSuperstore[[#This Row],[Profit]]&gt;'Check Outliers'!$M$15,SampleSuperstore[[#This Row],[Profit]]&lt;'Check Outliers'!$M$16),"outlier","normal")</f>
        <v>normal</v>
      </c>
      <c r="R1249" s="1" t="str">
        <f>IF(OR(SampleSuperstore[[#This Row],[Cogs]]&gt;'Check Outliers'!$M$23,SampleSuperstore[[#This Row],[Cogs]]&lt;'Check Outliers'!$M$24),"outlier","normal")</f>
        <v>normal</v>
      </c>
    </row>
    <row r="1250" spans="1:18" x14ac:dyDescent="0.3">
      <c r="A1250" s="1" t="s">
        <v>24</v>
      </c>
      <c r="B1250" s="1" t="s">
        <v>11</v>
      </c>
      <c r="C1250" s="1" t="s">
        <v>71</v>
      </c>
      <c r="D1250" s="1" t="s">
        <v>72</v>
      </c>
      <c r="E1250" s="1" t="s">
        <v>53</v>
      </c>
      <c r="F1250" s="1" t="s">
        <v>22</v>
      </c>
      <c r="G1250" s="1" t="s">
        <v>30</v>
      </c>
      <c r="H1250">
        <v>6.47</v>
      </c>
      <c r="I1250">
        <v>6</v>
      </c>
      <c r="J1250">
        <v>38.82</v>
      </c>
      <c r="K1250" s="11">
        <v>0</v>
      </c>
      <c r="L1250">
        <v>17.47</v>
      </c>
      <c r="M1250">
        <v>21.35</v>
      </c>
      <c r="N1250" s="11">
        <v>0.45</v>
      </c>
      <c r="O1250">
        <v>17.47</v>
      </c>
      <c r="P1250" t="str">
        <f>IF(OR(SampleSuperstore[[#This Row],[Total Sales]]&gt;'Check Outliers'!$M$7,SampleSuperstore[[#This Row],[Total Sales]]&lt;'Check Outliers'!$M$8),"Outlier","normal")</f>
        <v>normal</v>
      </c>
      <c r="Q1250" t="str">
        <f>IF(OR(SampleSuperstore[[#This Row],[Profit]]&gt;'Check Outliers'!$M$15,SampleSuperstore[[#This Row],[Profit]]&lt;'Check Outliers'!$M$16),"outlier","normal")</f>
        <v>normal</v>
      </c>
      <c r="R1250" s="1" t="str">
        <f>IF(OR(SampleSuperstore[[#This Row],[Cogs]]&gt;'Check Outliers'!$M$23,SampleSuperstore[[#This Row],[Cogs]]&lt;'Check Outliers'!$M$24),"outlier","normal")</f>
        <v>normal</v>
      </c>
    </row>
    <row r="1251" spans="1:18" hidden="1" x14ac:dyDescent="0.3">
      <c r="A1251" s="1" t="s">
        <v>24</v>
      </c>
      <c r="B1251" s="1" t="s">
        <v>11</v>
      </c>
      <c r="C1251" s="1" t="s">
        <v>71</v>
      </c>
      <c r="D1251" s="1" t="s">
        <v>72</v>
      </c>
      <c r="E1251" s="1" t="s">
        <v>53</v>
      </c>
      <c r="F1251" s="1" t="s">
        <v>15</v>
      </c>
      <c r="G1251" s="1" t="s">
        <v>17</v>
      </c>
      <c r="H1251">
        <v>126.88</v>
      </c>
      <c r="I1251">
        <v>9</v>
      </c>
      <c r="J1251">
        <v>1141.94</v>
      </c>
      <c r="K1251" s="1">
        <v>0.1</v>
      </c>
      <c r="L1251">
        <v>139.57</v>
      </c>
      <c r="M1251">
        <v>1002.37</v>
      </c>
      <c r="N1251">
        <v>0.12</v>
      </c>
      <c r="O1251">
        <v>25.375999999999976</v>
      </c>
      <c r="P1251" t="str">
        <f>IF(OR(SampleSuperstore[[#This Row],[Total Sales]]&gt;'Check Outliers'!$M$7,SampleSuperstore[[#This Row],[Total Sales]]&lt;'Check Outliers'!$M$8),"Outlier","normal")</f>
        <v>Outlier</v>
      </c>
      <c r="Q1251" t="str">
        <f>IF(OR(SampleSuperstore[[#This Row],[Profit]]&gt;'Check Outliers'!$M$15,SampleSuperstore[[#This Row],[Profit]]&lt;'Check Outliers'!$M$16),"outlier","normal")</f>
        <v>outlier</v>
      </c>
      <c r="R1251" s="1" t="str">
        <f>IF(OR(SampleSuperstore[[#This Row],[Cogs]]&gt;'Check Outliers'!$M$23,SampleSuperstore[[#This Row],[Cogs]]&lt;'Check Outliers'!$M$24),"outlier","normal")</f>
        <v>outlier</v>
      </c>
    </row>
    <row r="1252" spans="1:18" hidden="1" x14ac:dyDescent="0.3">
      <c r="A1252" s="1" t="s">
        <v>24</v>
      </c>
      <c r="B1252" s="1" t="s">
        <v>11</v>
      </c>
      <c r="C1252" s="1" t="s">
        <v>71</v>
      </c>
      <c r="D1252" s="1" t="s">
        <v>72</v>
      </c>
      <c r="E1252" s="1" t="s">
        <v>53</v>
      </c>
      <c r="F1252" s="1" t="s">
        <v>22</v>
      </c>
      <c r="G1252" s="1" t="s">
        <v>34</v>
      </c>
      <c r="H1252">
        <v>131.12</v>
      </c>
      <c r="I1252">
        <v>13</v>
      </c>
      <c r="J1252">
        <v>1704.56</v>
      </c>
      <c r="K1252" s="1">
        <v>0</v>
      </c>
      <c r="L1252">
        <v>511.37</v>
      </c>
      <c r="M1252">
        <v>1193.19</v>
      </c>
      <c r="N1252">
        <v>0.3</v>
      </c>
      <c r="O1252">
        <v>511.37</v>
      </c>
      <c r="P1252" t="str">
        <f>IF(OR(SampleSuperstore[[#This Row],[Total Sales]]&gt;'Check Outliers'!$M$7,SampleSuperstore[[#This Row],[Total Sales]]&lt;'Check Outliers'!$M$8),"Outlier","normal")</f>
        <v>Outlier</v>
      </c>
      <c r="Q1252" t="str">
        <f>IF(OR(SampleSuperstore[[#This Row],[Profit]]&gt;'Check Outliers'!$M$15,SampleSuperstore[[#This Row],[Profit]]&lt;'Check Outliers'!$M$16),"outlier","normal")</f>
        <v>outlier</v>
      </c>
      <c r="R1252" s="1" t="str">
        <f>IF(OR(SampleSuperstore[[#This Row],[Cogs]]&gt;'Check Outliers'!$M$23,SampleSuperstore[[#This Row],[Cogs]]&lt;'Check Outliers'!$M$24),"outlier","normal")</f>
        <v>outlier</v>
      </c>
    </row>
    <row r="1253" spans="1:18" x14ac:dyDescent="0.3">
      <c r="A1253" s="1" t="s">
        <v>24</v>
      </c>
      <c r="B1253" s="1" t="s">
        <v>11</v>
      </c>
      <c r="C1253" s="1" t="s">
        <v>71</v>
      </c>
      <c r="D1253" s="1" t="s">
        <v>72</v>
      </c>
      <c r="E1253" s="1" t="s">
        <v>53</v>
      </c>
      <c r="F1253" s="1" t="s">
        <v>22</v>
      </c>
      <c r="G1253" s="1" t="s">
        <v>30</v>
      </c>
      <c r="H1253">
        <v>1.6</v>
      </c>
      <c r="I1253">
        <v>2</v>
      </c>
      <c r="J1253">
        <v>3.2</v>
      </c>
      <c r="K1253" s="11">
        <v>0</v>
      </c>
      <c r="L1253">
        <v>1.38</v>
      </c>
      <c r="M1253">
        <v>1.82</v>
      </c>
      <c r="N1253" s="11">
        <v>0.43</v>
      </c>
      <c r="O1253">
        <v>1.38</v>
      </c>
      <c r="P1253" t="str">
        <f>IF(OR(SampleSuperstore[[#This Row],[Total Sales]]&gt;'Check Outliers'!$M$7,SampleSuperstore[[#This Row],[Total Sales]]&lt;'Check Outliers'!$M$8),"Outlier","normal")</f>
        <v>normal</v>
      </c>
      <c r="Q1253" t="str">
        <f>IF(OR(SampleSuperstore[[#This Row],[Profit]]&gt;'Check Outliers'!$M$15,SampleSuperstore[[#This Row],[Profit]]&lt;'Check Outliers'!$M$16),"outlier","normal")</f>
        <v>normal</v>
      </c>
      <c r="R1253" s="1" t="str">
        <f>IF(OR(SampleSuperstore[[#This Row],[Cogs]]&gt;'Check Outliers'!$M$23,SampleSuperstore[[#This Row],[Cogs]]&lt;'Check Outliers'!$M$24),"outlier","normal")</f>
        <v>normal</v>
      </c>
    </row>
    <row r="1254" spans="1:18" hidden="1" x14ac:dyDescent="0.3">
      <c r="A1254" s="1" t="s">
        <v>24</v>
      </c>
      <c r="B1254" s="1" t="s">
        <v>11</v>
      </c>
      <c r="C1254" s="1" t="s">
        <v>237</v>
      </c>
      <c r="D1254" s="1" t="s">
        <v>45</v>
      </c>
      <c r="E1254" s="1" t="s">
        <v>43</v>
      </c>
      <c r="F1254" s="1" t="s">
        <v>31</v>
      </c>
      <c r="G1254" s="1" t="s">
        <v>32</v>
      </c>
      <c r="H1254">
        <v>274.99</v>
      </c>
      <c r="I1254">
        <v>4</v>
      </c>
      <c r="J1254">
        <v>1099.96</v>
      </c>
      <c r="K1254" s="1">
        <v>0</v>
      </c>
      <c r="L1254">
        <v>285.99</v>
      </c>
      <c r="M1254">
        <v>813.97</v>
      </c>
      <c r="N1254">
        <v>0.26</v>
      </c>
      <c r="O1254">
        <v>285.99</v>
      </c>
      <c r="P1254" t="str">
        <f>IF(OR(SampleSuperstore[[#This Row],[Total Sales]]&gt;'Check Outliers'!$M$7,SampleSuperstore[[#This Row],[Total Sales]]&lt;'Check Outliers'!$M$8),"Outlier","normal")</f>
        <v>Outlier</v>
      </c>
      <c r="Q1254" t="str">
        <f>IF(OR(SampleSuperstore[[#This Row],[Profit]]&gt;'Check Outliers'!$M$15,SampleSuperstore[[#This Row],[Profit]]&lt;'Check Outliers'!$M$16),"outlier","normal")</f>
        <v>outlier</v>
      </c>
      <c r="R1254" s="1" t="str">
        <f>IF(OR(SampleSuperstore[[#This Row],[Cogs]]&gt;'Check Outliers'!$M$23,SampleSuperstore[[#This Row],[Cogs]]&lt;'Check Outliers'!$M$24),"outlier","normal")</f>
        <v>outlier</v>
      </c>
    </row>
    <row r="1255" spans="1:18" x14ac:dyDescent="0.3">
      <c r="A1255" s="1" t="s">
        <v>24</v>
      </c>
      <c r="B1255" s="1" t="s">
        <v>40</v>
      </c>
      <c r="C1255" s="1" t="s">
        <v>221</v>
      </c>
      <c r="D1255" s="1" t="s">
        <v>52</v>
      </c>
      <c r="E1255" s="1" t="s">
        <v>53</v>
      </c>
      <c r="F1255" s="1" t="s">
        <v>22</v>
      </c>
      <c r="G1255" s="1" t="s">
        <v>30</v>
      </c>
      <c r="H1255">
        <v>2.62</v>
      </c>
      <c r="I1255">
        <v>2</v>
      </c>
      <c r="J1255">
        <v>5.25</v>
      </c>
      <c r="K1255" s="11">
        <v>0.2</v>
      </c>
      <c r="L1255">
        <v>0.59</v>
      </c>
      <c r="M1255">
        <v>4.66</v>
      </c>
      <c r="N1255" s="11">
        <v>0.11</v>
      </c>
      <c r="O1255">
        <v>-0.46000000000000008</v>
      </c>
      <c r="P1255" t="str">
        <f>IF(OR(SampleSuperstore[[#This Row],[Total Sales]]&gt;'Check Outliers'!$M$7,SampleSuperstore[[#This Row],[Total Sales]]&lt;'Check Outliers'!$M$8),"Outlier","normal")</f>
        <v>normal</v>
      </c>
      <c r="Q1255" t="str">
        <f>IF(OR(SampleSuperstore[[#This Row],[Profit]]&gt;'Check Outliers'!$M$15,SampleSuperstore[[#This Row],[Profit]]&lt;'Check Outliers'!$M$16),"outlier","normal")</f>
        <v>normal</v>
      </c>
      <c r="R1255" s="1" t="str">
        <f>IF(OR(SampleSuperstore[[#This Row],[Cogs]]&gt;'Check Outliers'!$M$23,SampleSuperstore[[#This Row],[Cogs]]&lt;'Check Outliers'!$M$24),"outlier","normal")</f>
        <v>normal</v>
      </c>
    </row>
    <row r="1256" spans="1:18" x14ac:dyDescent="0.3">
      <c r="A1256" s="1" t="s">
        <v>24</v>
      </c>
      <c r="B1256" s="1" t="s">
        <v>40</v>
      </c>
      <c r="C1256" s="1" t="s">
        <v>221</v>
      </c>
      <c r="D1256" s="1" t="s">
        <v>52</v>
      </c>
      <c r="E1256" s="1" t="s">
        <v>53</v>
      </c>
      <c r="F1256" s="1" t="s">
        <v>31</v>
      </c>
      <c r="G1256" s="1" t="s">
        <v>32</v>
      </c>
      <c r="H1256">
        <v>11.97</v>
      </c>
      <c r="I1256">
        <v>3</v>
      </c>
      <c r="J1256">
        <v>35.909999999999997</v>
      </c>
      <c r="K1256" s="11">
        <v>0.4</v>
      </c>
      <c r="L1256">
        <v>-8.3800000000000008</v>
      </c>
      <c r="M1256">
        <v>44.29</v>
      </c>
      <c r="N1256" s="11">
        <v>-0.23</v>
      </c>
      <c r="O1256">
        <v>-22.744</v>
      </c>
      <c r="P1256" t="str">
        <f>IF(OR(SampleSuperstore[[#This Row],[Total Sales]]&gt;'Check Outliers'!$M$7,SampleSuperstore[[#This Row],[Total Sales]]&lt;'Check Outliers'!$M$8),"Outlier","normal")</f>
        <v>normal</v>
      </c>
      <c r="Q1256" t="str">
        <f>IF(OR(SampleSuperstore[[#This Row],[Profit]]&gt;'Check Outliers'!$M$15,SampleSuperstore[[#This Row],[Profit]]&lt;'Check Outliers'!$M$16),"outlier","normal")</f>
        <v>normal</v>
      </c>
      <c r="R1256" s="1" t="str">
        <f>IF(OR(SampleSuperstore[[#This Row],[Cogs]]&gt;'Check Outliers'!$M$23,SampleSuperstore[[#This Row],[Cogs]]&lt;'Check Outliers'!$M$24),"outlier","normal")</f>
        <v>normal</v>
      </c>
    </row>
    <row r="1257" spans="1:18" x14ac:dyDescent="0.3">
      <c r="A1257" s="1" t="s">
        <v>24</v>
      </c>
      <c r="B1257" s="1" t="s">
        <v>40</v>
      </c>
      <c r="C1257" s="1" t="s">
        <v>221</v>
      </c>
      <c r="D1257" s="1" t="s">
        <v>52</v>
      </c>
      <c r="E1257" s="1" t="s">
        <v>53</v>
      </c>
      <c r="F1257" s="1" t="s">
        <v>15</v>
      </c>
      <c r="G1257" s="1" t="s">
        <v>29</v>
      </c>
      <c r="H1257">
        <v>6.7</v>
      </c>
      <c r="I1257">
        <v>1</v>
      </c>
      <c r="J1257">
        <v>6.7</v>
      </c>
      <c r="K1257" s="11">
        <v>0.2</v>
      </c>
      <c r="L1257">
        <v>0.5</v>
      </c>
      <c r="M1257">
        <v>6.2</v>
      </c>
      <c r="N1257" s="11">
        <v>7.0000000000000007E-2</v>
      </c>
      <c r="O1257">
        <v>-0.84000000000000008</v>
      </c>
      <c r="P1257" t="str">
        <f>IF(OR(SampleSuperstore[[#This Row],[Total Sales]]&gt;'Check Outliers'!$M$7,SampleSuperstore[[#This Row],[Total Sales]]&lt;'Check Outliers'!$M$8),"Outlier","normal")</f>
        <v>normal</v>
      </c>
      <c r="Q1257" t="str">
        <f>IF(OR(SampleSuperstore[[#This Row],[Profit]]&gt;'Check Outliers'!$M$15,SampleSuperstore[[#This Row],[Profit]]&lt;'Check Outliers'!$M$16),"outlier","normal")</f>
        <v>normal</v>
      </c>
      <c r="R1257" s="1" t="str">
        <f>IF(OR(SampleSuperstore[[#This Row],[Cogs]]&gt;'Check Outliers'!$M$23,SampleSuperstore[[#This Row],[Cogs]]&lt;'Check Outliers'!$M$24),"outlier","normal")</f>
        <v>normal</v>
      </c>
    </row>
    <row r="1258" spans="1:18" x14ac:dyDescent="0.3">
      <c r="A1258" s="1" t="s">
        <v>24</v>
      </c>
      <c r="B1258" s="1" t="s">
        <v>40</v>
      </c>
      <c r="C1258" s="1" t="s">
        <v>221</v>
      </c>
      <c r="D1258" s="1" t="s">
        <v>52</v>
      </c>
      <c r="E1258" s="1" t="s">
        <v>53</v>
      </c>
      <c r="F1258" s="1" t="s">
        <v>15</v>
      </c>
      <c r="G1258" s="1" t="s">
        <v>29</v>
      </c>
      <c r="H1258">
        <v>21.94</v>
      </c>
      <c r="I1258">
        <v>2</v>
      </c>
      <c r="J1258">
        <v>43.87</v>
      </c>
      <c r="K1258" s="11">
        <v>0.2</v>
      </c>
      <c r="L1258">
        <v>11.52</v>
      </c>
      <c r="M1258">
        <v>32.35</v>
      </c>
      <c r="N1258" s="11">
        <v>0.26</v>
      </c>
      <c r="O1258">
        <v>2.7460000000000004</v>
      </c>
      <c r="P1258" t="str">
        <f>IF(OR(SampleSuperstore[[#This Row],[Total Sales]]&gt;'Check Outliers'!$M$7,SampleSuperstore[[#This Row],[Total Sales]]&lt;'Check Outliers'!$M$8),"Outlier","normal")</f>
        <v>normal</v>
      </c>
      <c r="Q1258" t="str">
        <f>IF(OR(SampleSuperstore[[#This Row],[Profit]]&gt;'Check Outliers'!$M$15,SampleSuperstore[[#This Row],[Profit]]&lt;'Check Outliers'!$M$16),"outlier","normal")</f>
        <v>normal</v>
      </c>
      <c r="R1258" s="1" t="str">
        <f>IF(OR(SampleSuperstore[[#This Row],[Cogs]]&gt;'Check Outliers'!$M$23,SampleSuperstore[[#This Row],[Cogs]]&lt;'Check Outliers'!$M$24),"outlier","normal")</f>
        <v>normal</v>
      </c>
    </row>
    <row r="1259" spans="1:18" x14ac:dyDescent="0.3">
      <c r="A1259" s="1" t="s">
        <v>10</v>
      </c>
      <c r="B1259" s="1" t="s">
        <v>40</v>
      </c>
      <c r="C1259" s="1" t="s">
        <v>95</v>
      </c>
      <c r="D1259" s="1" t="s">
        <v>36</v>
      </c>
      <c r="E1259" s="1" t="s">
        <v>14</v>
      </c>
      <c r="F1259" s="1" t="s">
        <v>22</v>
      </c>
      <c r="G1259" s="1" t="s">
        <v>33</v>
      </c>
      <c r="H1259">
        <v>9.2899999999999991</v>
      </c>
      <c r="I1259">
        <v>3</v>
      </c>
      <c r="J1259">
        <v>27.88</v>
      </c>
      <c r="K1259" s="11">
        <v>0.7</v>
      </c>
      <c r="L1259">
        <v>-20.45</v>
      </c>
      <c r="M1259">
        <v>48.33</v>
      </c>
      <c r="N1259" s="11">
        <v>-0.73</v>
      </c>
      <c r="O1259">
        <v>-39.965999999999994</v>
      </c>
      <c r="P1259" t="str">
        <f>IF(OR(SampleSuperstore[[#This Row],[Total Sales]]&gt;'Check Outliers'!$M$7,SampleSuperstore[[#This Row],[Total Sales]]&lt;'Check Outliers'!$M$8),"Outlier","normal")</f>
        <v>normal</v>
      </c>
      <c r="Q1259" t="str">
        <f>IF(OR(SampleSuperstore[[#This Row],[Profit]]&gt;'Check Outliers'!$M$15,SampleSuperstore[[#This Row],[Profit]]&lt;'Check Outliers'!$M$16),"outlier","normal")</f>
        <v>normal</v>
      </c>
      <c r="R1259" s="1" t="str">
        <f>IF(OR(SampleSuperstore[[#This Row],[Cogs]]&gt;'Check Outliers'!$M$23,SampleSuperstore[[#This Row],[Cogs]]&lt;'Check Outliers'!$M$24),"outlier","normal")</f>
        <v>normal</v>
      </c>
    </row>
    <row r="1260" spans="1:18" hidden="1" x14ac:dyDescent="0.3">
      <c r="A1260" s="1" t="s">
        <v>10</v>
      </c>
      <c r="B1260" s="1" t="s">
        <v>40</v>
      </c>
      <c r="C1260" s="1" t="s">
        <v>95</v>
      </c>
      <c r="D1260" s="1" t="s">
        <v>36</v>
      </c>
      <c r="E1260" s="1" t="s">
        <v>14</v>
      </c>
      <c r="F1260" s="1" t="s">
        <v>22</v>
      </c>
      <c r="G1260" s="1" t="s">
        <v>28</v>
      </c>
      <c r="H1260">
        <v>180.02</v>
      </c>
      <c r="I1260">
        <v>3</v>
      </c>
      <c r="J1260">
        <v>540.04999999999995</v>
      </c>
      <c r="K1260" s="1">
        <v>0.2</v>
      </c>
      <c r="L1260">
        <v>-47.25</v>
      </c>
      <c r="M1260">
        <v>587.29999999999995</v>
      </c>
      <c r="N1260">
        <v>-0.09</v>
      </c>
      <c r="O1260">
        <v>-155.26</v>
      </c>
      <c r="P1260" t="str">
        <f>IF(OR(SampleSuperstore[[#This Row],[Total Sales]]&gt;'Check Outliers'!$M$7,SampleSuperstore[[#This Row],[Total Sales]]&lt;'Check Outliers'!$M$8),"Outlier","normal")</f>
        <v>Outlier</v>
      </c>
      <c r="Q1260" t="str">
        <f>IF(OR(SampleSuperstore[[#This Row],[Profit]]&gt;'Check Outliers'!$M$15,SampleSuperstore[[#This Row],[Profit]]&lt;'Check Outliers'!$M$16),"outlier","normal")</f>
        <v>outlier</v>
      </c>
      <c r="R1260" s="1" t="str">
        <f>IF(OR(SampleSuperstore[[#This Row],[Cogs]]&gt;'Check Outliers'!$M$23,SampleSuperstore[[#This Row],[Cogs]]&lt;'Check Outliers'!$M$24),"outlier","normal")</f>
        <v>outlier</v>
      </c>
    </row>
    <row r="1261" spans="1:18" hidden="1" x14ac:dyDescent="0.3">
      <c r="A1261" s="1" t="s">
        <v>10</v>
      </c>
      <c r="B1261" s="1" t="s">
        <v>40</v>
      </c>
      <c r="C1261" s="1" t="s">
        <v>95</v>
      </c>
      <c r="D1261" s="1" t="s">
        <v>36</v>
      </c>
      <c r="E1261" s="1" t="s">
        <v>14</v>
      </c>
      <c r="F1261" s="1" t="s">
        <v>31</v>
      </c>
      <c r="G1261" s="1" t="s">
        <v>55</v>
      </c>
      <c r="H1261">
        <v>31.96</v>
      </c>
      <c r="I1261">
        <v>8</v>
      </c>
      <c r="J1261">
        <v>255.68</v>
      </c>
      <c r="K1261" s="1">
        <v>0.2</v>
      </c>
      <c r="L1261">
        <v>76.7</v>
      </c>
      <c r="M1261">
        <v>178.98</v>
      </c>
      <c r="N1261">
        <v>0.3</v>
      </c>
      <c r="O1261">
        <v>25.564</v>
      </c>
      <c r="P1261" t="str">
        <f>IF(OR(SampleSuperstore[[#This Row],[Total Sales]]&gt;'Check Outliers'!$M$7,SampleSuperstore[[#This Row],[Total Sales]]&lt;'Check Outliers'!$M$8),"Outlier","normal")</f>
        <v>normal</v>
      </c>
      <c r="Q1261" t="str">
        <f>IF(OR(SampleSuperstore[[#This Row],[Profit]]&gt;'Check Outliers'!$M$15,SampleSuperstore[[#This Row],[Profit]]&lt;'Check Outliers'!$M$16),"outlier","normal")</f>
        <v>outlier</v>
      </c>
      <c r="R1261" s="1" t="str">
        <f>IF(OR(SampleSuperstore[[#This Row],[Cogs]]&gt;'Check Outliers'!$M$23,SampleSuperstore[[#This Row],[Cogs]]&lt;'Check Outliers'!$M$24),"outlier","normal")</f>
        <v>normal</v>
      </c>
    </row>
    <row r="1262" spans="1:18" hidden="1" x14ac:dyDescent="0.3">
      <c r="A1262" s="1" t="s">
        <v>24</v>
      </c>
      <c r="B1262" s="1" t="s">
        <v>11</v>
      </c>
      <c r="C1262" s="1" t="s">
        <v>185</v>
      </c>
      <c r="D1262" s="1" t="s">
        <v>26</v>
      </c>
      <c r="E1262" s="1" t="s">
        <v>14</v>
      </c>
      <c r="F1262" s="1" t="s">
        <v>31</v>
      </c>
      <c r="G1262" s="1" t="s">
        <v>32</v>
      </c>
      <c r="H1262">
        <v>287.95999999999998</v>
      </c>
      <c r="I1262">
        <v>3</v>
      </c>
      <c r="J1262">
        <v>863.88</v>
      </c>
      <c r="K1262" s="1">
        <v>0.2</v>
      </c>
      <c r="L1262">
        <v>107.98</v>
      </c>
      <c r="M1262">
        <v>755.9</v>
      </c>
      <c r="N1262">
        <v>0.12</v>
      </c>
      <c r="O1262">
        <v>-64.796000000000006</v>
      </c>
      <c r="P1262" t="str">
        <f>IF(OR(SampleSuperstore[[#This Row],[Total Sales]]&gt;'Check Outliers'!$M$7,SampleSuperstore[[#This Row],[Total Sales]]&lt;'Check Outliers'!$M$8),"Outlier","normal")</f>
        <v>Outlier</v>
      </c>
      <c r="Q1262" t="str">
        <f>IF(OR(SampleSuperstore[[#This Row],[Profit]]&gt;'Check Outliers'!$M$15,SampleSuperstore[[#This Row],[Profit]]&lt;'Check Outliers'!$M$16),"outlier","normal")</f>
        <v>outlier</v>
      </c>
      <c r="R1262" s="1" t="str">
        <f>IF(OR(SampleSuperstore[[#This Row],[Cogs]]&gt;'Check Outliers'!$M$23,SampleSuperstore[[#This Row],[Cogs]]&lt;'Check Outliers'!$M$24),"outlier","normal")</f>
        <v>outlier</v>
      </c>
    </row>
    <row r="1263" spans="1:18" x14ac:dyDescent="0.3">
      <c r="A1263" s="1" t="s">
        <v>24</v>
      </c>
      <c r="B1263" s="1" t="s">
        <v>18</v>
      </c>
      <c r="C1263" s="1" t="s">
        <v>283</v>
      </c>
      <c r="D1263" s="1" t="s">
        <v>36</v>
      </c>
      <c r="E1263" s="1" t="s">
        <v>14</v>
      </c>
      <c r="F1263" s="1" t="s">
        <v>22</v>
      </c>
      <c r="G1263" s="1" t="s">
        <v>33</v>
      </c>
      <c r="H1263">
        <v>4.4000000000000004</v>
      </c>
      <c r="I1263">
        <v>4</v>
      </c>
      <c r="J1263">
        <v>17.62</v>
      </c>
      <c r="K1263" s="11">
        <v>0.7</v>
      </c>
      <c r="L1263">
        <v>-14.09</v>
      </c>
      <c r="M1263">
        <v>31.71</v>
      </c>
      <c r="N1263" s="11">
        <v>-0.8</v>
      </c>
      <c r="O1263">
        <v>-26.423999999999999</v>
      </c>
      <c r="P1263" t="str">
        <f>IF(OR(SampleSuperstore[[#This Row],[Total Sales]]&gt;'Check Outliers'!$M$7,SampleSuperstore[[#This Row],[Total Sales]]&lt;'Check Outliers'!$M$8),"Outlier","normal")</f>
        <v>normal</v>
      </c>
      <c r="Q1263" t="str">
        <f>IF(OR(SampleSuperstore[[#This Row],[Profit]]&gt;'Check Outliers'!$M$15,SampleSuperstore[[#This Row],[Profit]]&lt;'Check Outliers'!$M$16),"outlier","normal")</f>
        <v>normal</v>
      </c>
      <c r="R1263" s="1" t="str">
        <f>IF(OR(SampleSuperstore[[#This Row],[Cogs]]&gt;'Check Outliers'!$M$23,SampleSuperstore[[#This Row],[Cogs]]&lt;'Check Outliers'!$M$24),"outlier","normal")</f>
        <v>normal</v>
      </c>
    </row>
    <row r="1264" spans="1:18" x14ac:dyDescent="0.3">
      <c r="A1264" s="1" t="s">
        <v>10</v>
      </c>
      <c r="B1264" s="1" t="s">
        <v>11</v>
      </c>
      <c r="C1264" s="1" t="s">
        <v>155</v>
      </c>
      <c r="D1264" s="1" t="s">
        <v>72</v>
      </c>
      <c r="E1264" s="1" t="s">
        <v>53</v>
      </c>
      <c r="F1264" s="1" t="s">
        <v>22</v>
      </c>
      <c r="G1264" s="1" t="s">
        <v>33</v>
      </c>
      <c r="H1264">
        <v>5.82</v>
      </c>
      <c r="I1264">
        <v>3</v>
      </c>
      <c r="J1264">
        <v>17.47</v>
      </c>
      <c r="K1264" s="11">
        <v>0.2</v>
      </c>
      <c r="L1264">
        <v>6.33</v>
      </c>
      <c r="M1264">
        <v>11.14</v>
      </c>
      <c r="N1264" s="11">
        <v>0.36</v>
      </c>
      <c r="O1264">
        <v>2.8360000000000003</v>
      </c>
      <c r="P1264" t="str">
        <f>IF(OR(SampleSuperstore[[#This Row],[Total Sales]]&gt;'Check Outliers'!$M$7,SampleSuperstore[[#This Row],[Total Sales]]&lt;'Check Outliers'!$M$8),"Outlier","normal")</f>
        <v>normal</v>
      </c>
      <c r="Q1264" t="str">
        <f>IF(OR(SampleSuperstore[[#This Row],[Profit]]&gt;'Check Outliers'!$M$15,SampleSuperstore[[#This Row],[Profit]]&lt;'Check Outliers'!$M$16),"outlier","normal")</f>
        <v>normal</v>
      </c>
      <c r="R1264" s="1" t="str">
        <f>IF(OR(SampleSuperstore[[#This Row],[Cogs]]&gt;'Check Outliers'!$M$23,SampleSuperstore[[#This Row],[Cogs]]&lt;'Check Outliers'!$M$24),"outlier","normal")</f>
        <v>normal</v>
      </c>
    </row>
    <row r="1265" spans="1:18" x14ac:dyDescent="0.3">
      <c r="A1265" s="1" t="s">
        <v>58</v>
      </c>
      <c r="B1265" s="1" t="s">
        <v>11</v>
      </c>
      <c r="C1265" s="1" t="s">
        <v>270</v>
      </c>
      <c r="D1265" s="1" t="s">
        <v>70</v>
      </c>
      <c r="E1265" s="1" t="s">
        <v>43</v>
      </c>
      <c r="F1265" s="1" t="s">
        <v>31</v>
      </c>
      <c r="G1265" s="1" t="s">
        <v>32</v>
      </c>
      <c r="H1265">
        <v>34.950000000000003</v>
      </c>
      <c r="I1265">
        <v>2</v>
      </c>
      <c r="J1265">
        <v>69.900000000000006</v>
      </c>
      <c r="K1265" s="11">
        <v>0</v>
      </c>
      <c r="L1265">
        <v>18.87</v>
      </c>
      <c r="M1265">
        <v>51.03</v>
      </c>
      <c r="N1265" s="11">
        <v>0.27</v>
      </c>
      <c r="O1265">
        <v>18.87</v>
      </c>
      <c r="P1265" t="str">
        <f>IF(OR(SampleSuperstore[[#This Row],[Total Sales]]&gt;'Check Outliers'!$M$7,SampleSuperstore[[#This Row],[Total Sales]]&lt;'Check Outliers'!$M$8),"Outlier","normal")</f>
        <v>normal</v>
      </c>
      <c r="Q1265" t="str">
        <f>IF(OR(SampleSuperstore[[#This Row],[Profit]]&gt;'Check Outliers'!$M$15,SampleSuperstore[[#This Row],[Profit]]&lt;'Check Outliers'!$M$16),"outlier","normal")</f>
        <v>normal</v>
      </c>
      <c r="R1265" s="1" t="str">
        <f>IF(OR(SampleSuperstore[[#This Row],[Cogs]]&gt;'Check Outliers'!$M$23,SampleSuperstore[[#This Row],[Cogs]]&lt;'Check Outliers'!$M$24),"outlier","normal")</f>
        <v>normal</v>
      </c>
    </row>
    <row r="1266" spans="1:18" x14ac:dyDescent="0.3">
      <c r="A1266" s="1" t="s">
        <v>58</v>
      </c>
      <c r="B1266" s="1" t="s">
        <v>11</v>
      </c>
      <c r="C1266" s="1" t="s">
        <v>270</v>
      </c>
      <c r="D1266" s="1" t="s">
        <v>70</v>
      </c>
      <c r="E1266" s="1" t="s">
        <v>43</v>
      </c>
      <c r="F1266" s="1" t="s">
        <v>15</v>
      </c>
      <c r="G1266" s="1" t="s">
        <v>29</v>
      </c>
      <c r="H1266">
        <v>8.3699999999999992</v>
      </c>
      <c r="I1266">
        <v>5</v>
      </c>
      <c r="J1266">
        <v>41.85</v>
      </c>
      <c r="K1266" s="11">
        <v>0</v>
      </c>
      <c r="L1266">
        <v>10.88</v>
      </c>
      <c r="M1266">
        <v>30.97</v>
      </c>
      <c r="N1266" s="11">
        <v>0.26</v>
      </c>
      <c r="O1266">
        <v>10.88</v>
      </c>
      <c r="P1266" t="str">
        <f>IF(OR(SampleSuperstore[[#This Row],[Total Sales]]&gt;'Check Outliers'!$M$7,SampleSuperstore[[#This Row],[Total Sales]]&lt;'Check Outliers'!$M$8),"Outlier","normal")</f>
        <v>normal</v>
      </c>
      <c r="Q1266" t="str">
        <f>IF(OR(SampleSuperstore[[#This Row],[Profit]]&gt;'Check Outliers'!$M$15,SampleSuperstore[[#This Row],[Profit]]&lt;'Check Outliers'!$M$16),"outlier","normal")</f>
        <v>normal</v>
      </c>
      <c r="R1266" s="1" t="str">
        <f>IF(OR(SampleSuperstore[[#This Row],[Cogs]]&gt;'Check Outliers'!$M$23,SampleSuperstore[[#This Row],[Cogs]]&lt;'Check Outliers'!$M$24),"outlier","normal")</f>
        <v>normal</v>
      </c>
    </row>
    <row r="1267" spans="1:18" x14ac:dyDescent="0.3">
      <c r="A1267" s="1" t="s">
        <v>24</v>
      </c>
      <c r="B1267" s="1" t="s">
        <v>11</v>
      </c>
      <c r="C1267" s="1" t="s">
        <v>48</v>
      </c>
      <c r="D1267" s="1" t="s">
        <v>20</v>
      </c>
      <c r="E1267" s="1" t="s">
        <v>21</v>
      </c>
      <c r="F1267" s="1" t="s">
        <v>22</v>
      </c>
      <c r="G1267" s="1" t="s">
        <v>30</v>
      </c>
      <c r="H1267">
        <v>2.19</v>
      </c>
      <c r="I1267">
        <v>3</v>
      </c>
      <c r="J1267">
        <v>6.57</v>
      </c>
      <c r="K1267" s="11">
        <v>0</v>
      </c>
      <c r="L1267">
        <v>1.77</v>
      </c>
      <c r="M1267">
        <v>4.8</v>
      </c>
      <c r="N1267" s="11">
        <v>0.27</v>
      </c>
      <c r="O1267">
        <v>1.77</v>
      </c>
      <c r="P1267" t="str">
        <f>IF(OR(SampleSuperstore[[#This Row],[Total Sales]]&gt;'Check Outliers'!$M$7,SampleSuperstore[[#This Row],[Total Sales]]&lt;'Check Outliers'!$M$8),"Outlier","normal")</f>
        <v>normal</v>
      </c>
      <c r="Q1267" t="str">
        <f>IF(OR(SampleSuperstore[[#This Row],[Profit]]&gt;'Check Outliers'!$M$15,SampleSuperstore[[#This Row],[Profit]]&lt;'Check Outliers'!$M$16),"outlier","normal")</f>
        <v>normal</v>
      </c>
      <c r="R1267" s="1" t="str">
        <f>IF(OR(SampleSuperstore[[#This Row],[Cogs]]&gt;'Check Outliers'!$M$23,SampleSuperstore[[#This Row],[Cogs]]&lt;'Check Outliers'!$M$24),"outlier","normal")</f>
        <v>normal</v>
      </c>
    </row>
    <row r="1268" spans="1:18" x14ac:dyDescent="0.3">
      <c r="A1268" s="1" t="s">
        <v>24</v>
      </c>
      <c r="B1268" s="1" t="s">
        <v>18</v>
      </c>
      <c r="C1268" s="1" t="s">
        <v>19</v>
      </c>
      <c r="D1268" s="1" t="s">
        <v>20</v>
      </c>
      <c r="E1268" s="1" t="s">
        <v>21</v>
      </c>
      <c r="F1268" s="1" t="s">
        <v>22</v>
      </c>
      <c r="G1268" s="1" t="s">
        <v>28</v>
      </c>
      <c r="H1268">
        <v>142.86000000000001</v>
      </c>
      <c r="I1268">
        <v>1</v>
      </c>
      <c r="J1268">
        <v>142.86000000000001</v>
      </c>
      <c r="K1268" s="11">
        <v>0</v>
      </c>
      <c r="L1268">
        <v>41.43</v>
      </c>
      <c r="M1268">
        <v>101.43</v>
      </c>
      <c r="N1268" s="11">
        <v>0.28999999999999998</v>
      </c>
      <c r="O1268">
        <v>41.43</v>
      </c>
      <c r="P1268" t="str">
        <f>IF(OR(SampleSuperstore[[#This Row],[Total Sales]]&gt;'Check Outliers'!$M$7,SampleSuperstore[[#This Row],[Total Sales]]&lt;'Check Outliers'!$M$8),"Outlier","normal")</f>
        <v>normal</v>
      </c>
      <c r="Q1268" t="str">
        <f>IF(OR(SampleSuperstore[[#This Row],[Profit]]&gt;'Check Outliers'!$M$15,SampleSuperstore[[#This Row],[Profit]]&lt;'Check Outliers'!$M$16),"outlier","normal")</f>
        <v>normal</v>
      </c>
      <c r="R1268" s="1" t="str">
        <f>IF(OR(SampleSuperstore[[#This Row],[Cogs]]&gt;'Check Outliers'!$M$23,SampleSuperstore[[#This Row],[Cogs]]&lt;'Check Outliers'!$M$24),"outlier","normal")</f>
        <v>normal</v>
      </c>
    </row>
    <row r="1269" spans="1:18" x14ac:dyDescent="0.3">
      <c r="A1269" s="1" t="s">
        <v>24</v>
      </c>
      <c r="B1269" s="1" t="s">
        <v>18</v>
      </c>
      <c r="C1269" s="1" t="s">
        <v>19</v>
      </c>
      <c r="D1269" s="1" t="s">
        <v>20</v>
      </c>
      <c r="E1269" s="1" t="s">
        <v>21</v>
      </c>
      <c r="F1269" s="1" t="s">
        <v>15</v>
      </c>
      <c r="G1269" s="1" t="s">
        <v>17</v>
      </c>
      <c r="H1269">
        <v>48.71</v>
      </c>
      <c r="I1269">
        <v>6</v>
      </c>
      <c r="J1269">
        <v>292.27</v>
      </c>
      <c r="K1269" s="11">
        <v>0.2</v>
      </c>
      <c r="L1269">
        <v>18.27</v>
      </c>
      <c r="M1269">
        <v>274</v>
      </c>
      <c r="N1269" s="11">
        <v>0.06</v>
      </c>
      <c r="O1269">
        <v>-40.183999999999997</v>
      </c>
      <c r="P1269" t="str">
        <f>IF(OR(SampleSuperstore[[#This Row],[Total Sales]]&gt;'Check Outliers'!$M$7,SampleSuperstore[[#This Row],[Total Sales]]&lt;'Check Outliers'!$M$8),"Outlier","normal")</f>
        <v>normal</v>
      </c>
      <c r="Q1269" t="str">
        <f>IF(OR(SampleSuperstore[[#This Row],[Profit]]&gt;'Check Outliers'!$M$15,SampleSuperstore[[#This Row],[Profit]]&lt;'Check Outliers'!$M$16),"outlier","normal")</f>
        <v>normal</v>
      </c>
      <c r="R1269" s="1" t="str">
        <f>IF(OR(SampleSuperstore[[#This Row],[Cogs]]&gt;'Check Outliers'!$M$23,SampleSuperstore[[#This Row],[Cogs]]&lt;'Check Outliers'!$M$24),"outlier","normal")</f>
        <v>normal</v>
      </c>
    </row>
    <row r="1270" spans="1:18" x14ac:dyDescent="0.3">
      <c r="A1270" s="1" t="s">
        <v>24</v>
      </c>
      <c r="B1270" s="1" t="s">
        <v>18</v>
      </c>
      <c r="C1270" s="1" t="s">
        <v>179</v>
      </c>
      <c r="D1270" s="1" t="s">
        <v>94</v>
      </c>
      <c r="E1270" s="1" t="s">
        <v>21</v>
      </c>
      <c r="F1270" s="1" t="s">
        <v>15</v>
      </c>
      <c r="G1270" s="1" t="s">
        <v>29</v>
      </c>
      <c r="H1270">
        <v>9.7799999999999994</v>
      </c>
      <c r="I1270">
        <v>3</v>
      </c>
      <c r="J1270">
        <v>29.33</v>
      </c>
      <c r="K1270" s="11">
        <v>0.2</v>
      </c>
      <c r="L1270">
        <v>3.67</v>
      </c>
      <c r="M1270">
        <v>25.66</v>
      </c>
      <c r="N1270" s="11">
        <v>0.13</v>
      </c>
      <c r="O1270">
        <v>-2.1959999999999997</v>
      </c>
      <c r="P1270" t="str">
        <f>IF(OR(SampleSuperstore[[#This Row],[Total Sales]]&gt;'Check Outliers'!$M$7,SampleSuperstore[[#This Row],[Total Sales]]&lt;'Check Outliers'!$M$8),"Outlier","normal")</f>
        <v>normal</v>
      </c>
      <c r="Q1270" t="str">
        <f>IF(OR(SampleSuperstore[[#This Row],[Profit]]&gt;'Check Outliers'!$M$15,SampleSuperstore[[#This Row],[Profit]]&lt;'Check Outliers'!$M$16),"outlier","normal")</f>
        <v>normal</v>
      </c>
      <c r="R1270" s="1" t="str">
        <f>IF(OR(SampleSuperstore[[#This Row],[Cogs]]&gt;'Check Outliers'!$M$23,SampleSuperstore[[#This Row],[Cogs]]&lt;'Check Outliers'!$M$24),"outlier","normal")</f>
        <v>normal</v>
      </c>
    </row>
    <row r="1271" spans="1:18" x14ac:dyDescent="0.3">
      <c r="A1271" s="1" t="s">
        <v>24</v>
      </c>
      <c r="B1271" s="1" t="s">
        <v>11</v>
      </c>
      <c r="C1271" s="1" t="s">
        <v>238</v>
      </c>
      <c r="D1271" s="1" t="s">
        <v>84</v>
      </c>
      <c r="E1271" s="1" t="s">
        <v>14</v>
      </c>
      <c r="F1271" s="1" t="s">
        <v>22</v>
      </c>
      <c r="G1271" s="1" t="s">
        <v>37</v>
      </c>
      <c r="H1271">
        <v>6.24</v>
      </c>
      <c r="I1271">
        <v>2</v>
      </c>
      <c r="J1271">
        <v>12.48</v>
      </c>
      <c r="K1271" s="11">
        <v>0</v>
      </c>
      <c r="L1271">
        <v>5.62</v>
      </c>
      <c r="M1271">
        <v>6.86</v>
      </c>
      <c r="N1271" s="11">
        <v>0.45</v>
      </c>
      <c r="O1271">
        <v>5.62</v>
      </c>
      <c r="P1271" t="str">
        <f>IF(OR(SampleSuperstore[[#This Row],[Total Sales]]&gt;'Check Outliers'!$M$7,SampleSuperstore[[#This Row],[Total Sales]]&lt;'Check Outliers'!$M$8),"Outlier","normal")</f>
        <v>normal</v>
      </c>
      <c r="Q1271" t="str">
        <f>IF(OR(SampleSuperstore[[#This Row],[Profit]]&gt;'Check Outliers'!$M$15,SampleSuperstore[[#This Row],[Profit]]&lt;'Check Outliers'!$M$16),"outlier","normal")</f>
        <v>normal</v>
      </c>
      <c r="R1271" s="1" t="str">
        <f>IF(OR(SampleSuperstore[[#This Row],[Cogs]]&gt;'Check Outliers'!$M$23,SampleSuperstore[[#This Row],[Cogs]]&lt;'Check Outliers'!$M$24),"outlier","normal")</f>
        <v>normal</v>
      </c>
    </row>
    <row r="1272" spans="1:18" x14ac:dyDescent="0.3">
      <c r="A1272" s="1" t="s">
        <v>24</v>
      </c>
      <c r="B1272" s="1" t="s">
        <v>18</v>
      </c>
      <c r="C1272" s="1" t="s">
        <v>75</v>
      </c>
      <c r="D1272" s="1" t="s">
        <v>61</v>
      </c>
      <c r="E1272" s="1" t="s">
        <v>43</v>
      </c>
      <c r="F1272" s="1" t="s">
        <v>22</v>
      </c>
      <c r="G1272" s="1" t="s">
        <v>28</v>
      </c>
      <c r="H1272">
        <v>25.58</v>
      </c>
      <c r="I1272">
        <v>4</v>
      </c>
      <c r="J1272">
        <v>102.34</v>
      </c>
      <c r="K1272" s="11">
        <v>0.2</v>
      </c>
      <c r="L1272">
        <v>-12.79</v>
      </c>
      <c r="M1272">
        <v>115.13</v>
      </c>
      <c r="N1272" s="11">
        <v>-0.12</v>
      </c>
      <c r="O1272">
        <v>-33.258000000000003</v>
      </c>
      <c r="P1272" t="str">
        <f>IF(OR(SampleSuperstore[[#This Row],[Total Sales]]&gt;'Check Outliers'!$M$7,SampleSuperstore[[#This Row],[Total Sales]]&lt;'Check Outliers'!$M$8),"Outlier","normal")</f>
        <v>normal</v>
      </c>
      <c r="Q1272" t="str">
        <f>IF(OR(SampleSuperstore[[#This Row],[Profit]]&gt;'Check Outliers'!$M$15,SampleSuperstore[[#This Row],[Profit]]&lt;'Check Outliers'!$M$16),"outlier","normal")</f>
        <v>normal</v>
      </c>
      <c r="R1272" s="1" t="str">
        <f>IF(OR(SampleSuperstore[[#This Row],[Cogs]]&gt;'Check Outliers'!$M$23,SampleSuperstore[[#This Row],[Cogs]]&lt;'Check Outliers'!$M$24),"outlier","normal")</f>
        <v>normal</v>
      </c>
    </row>
    <row r="1273" spans="1:18" hidden="1" x14ac:dyDescent="0.3">
      <c r="A1273" s="1" t="s">
        <v>24</v>
      </c>
      <c r="B1273" s="1" t="s">
        <v>18</v>
      </c>
      <c r="C1273" s="1" t="s">
        <v>75</v>
      </c>
      <c r="D1273" s="1" t="s">
        <v>61</v>
      </c>
      <c r="E1273" s="1" t="s">
        <v>43</v>
      </c>
      <c r="F1273" s="1" t="s">
        <v>22</v>
      </c>
      <c r="G1273" s="1" t="s">
        <v>34</v>
      </c>
      <c r="H1273">
        <v>16.260000000000002</v>
      </c>
      <c r="I1273">
        <v>3</v>
      </c>
      <c r="J1273">
        <v>48.79</v>
      </c>
      <c r="K1273" s="1">
        <v>0.8</v>
      </c>
      <c r="L1273">
        <v>-126.86</v>
      </c>
      <c r="M1273">
        <v>175.65</v>
      </c>
      <c r="N1273">
        <v>-2.6</v>
      </c>
      <c r="O1273">
        <v>-165.892</v>
      </c>
      <c r="P1273" t="str">
        <f>IF(OR(SampleSuperstore[[#This Row],[Total Sales]]&gt;'Check Outliers'!$M$7,SampleSuperstore[[#This Row],[Total Sales]]&lt;'Check Outliers'!$M$8),"Outlier","normal")</f>
        <v>normal</v>
      </c>
      <c r="Q1273" t="str">
        <f>IF(OR(SampleSuperstore[[#This Row],[Profit]]&gt;'Check Outliers'!$M$15,SampleSuperstore[[#This Row],[Profit]]&lt;'Check Outliers'!$M$16),"outlier","normal")</f>
        <v>outlier</v>
      </c>
      <c r="R1273" s="1" t="str">
        <f>IF(OR(SampleSuperstore[[#This Row],[Cogs]]&gt;'Check Outliers'!$M$23,SampleSuperstore[[#This Row],[Cogs]]&lt;'Check Outliers'!$M$24),"outlier","normal")</f>
        <v>normal</v>
      </c>
    </row>
    <row r="1274" spans="1:18" hidden="1" x14ac:dyDescent="0.3">
      <c r="A1274" s="1" t="s">
        <v>24</v>
      </c>
      <c r="B1274" s="1" t="s">
        <v>18</v>
      </c>
      <c r="C1274" s="1" t="s">
        <v>75</v>
      </c>
      <c r="D1274" s="1" t="s">
        <v>61</v>
      </c>
      <c r="E1274" s="1" t="s">
        <v>43</v>
      </c>
      <c r="F1274" s="1" t="s">
        <v>22</v>
      </c>
      <c r="G1274" s="1" t="s">
        <v>33</v>
      </c>
      <c r="H1274">
        <v>5.61</v>
      </c>
      <c r="I1274">
        <v>8</v>
      </c>
      <c r="J1274">
        <v>44.85</v>
      </c>
      <c r="K1274" s="1">
        <v>0.8</v>
      </c>
      <c r="L1274">
        <v>-67.27</v>
      </c>
      <c r="M1274">
        <v>112.12</v>
      </c>
      <c r="N1274">
        <v>-1.5</v>
      </c>
      <c r="O1274">
        <v>-103.15</v>
      </c>
      <c r="P1274" t="str">
        <f>IF(OR(SampleSuperstore[[#This Row],[Total Sales]]&gt;'Check Outliers'!$M$7,SampleSuperstore[[#This Row],[Total Sales]]&lt;'Check Outliers'!$M$8),"Outlier","normal")</f>
        <v>normal</v>
      </c>
      <c r="Q1274" t="str">
        <f>IF(OR(SampleSuperstore[[#This Row],[Profit]]&gt;'Check Outliers'!$M$15,SampleSuperstore[[#This Row],[Profit]]&lt;'Check Outliers'!$M$16),"outlier","normal")</f>
        <v>outlier</v>
      </c>
      <c r="R1274" s="1" t="str">
        <f>IF(OR(SampleSuperstore[[#This Row],[Cogs]]&gt;'Check Outliers'!$M$23,SampleSuperstore[[#This Row],[Cogs]]&lt;'Check Outliers'!$M$24),"outlier","normal")</f>
        <v>normal</v>
      </c>
    </row>
    <row r="1275" spans="1:18" x14ac:dyDescent="0.3">
      <c r="A1275" s="1" t="s">
        <v>164</v>
      </c>
      <c r="B1275" s="1" t="s">
        <v>11</v>
      </c>
      <c r="C1275" s="1" t="s">
        <v>41</v>
      </c>
      <c r="D1275" s="1" t="s">
        <v>42</v>
      </c>
      <c r="E1275" s="1" t="s">
        <v>43</v>
      </c>
      <c r="F1275" s="1" t="s">
        <v>22</v>
      </c>
      <c r="G1275" s="1" t="s">
        <v>37</v>
      </c>
      <c r="H1275">
        <v>5.18</v>
      </c>
      <c r="I1275">
        <v>2</v>
      </c>
      <c r="J1275">
        <v>10.37</v>
      </c>
      <c r="K1275" s="11">
        <v>0.2</v>
      </c>
      <c r="L1275">
        <v>3.63</v>
      </c>
      <c r="M1275">
        <v>6.74</v>
      </c>
      <c r="N1275" s="11">
        <v>0.35</v>
      </c>
      <c r="O1275">
        <v>1.556</v>
      </c>
      <c r="P1275" t="str">
        <f>IF(OR(SampleSuperstore[[#This Row],[Total Sales]]&gt;'Check Outliers'!$M$7,SampleSuperstore[[#This Row],[Total Sales]]&lt;'Check Outliers'!$M$8),"Outlier","normal")</f>
        <v>normal</v>
      </c>
      <c r="Q1275" t="str">
        <f>IF(OR(SampleSuperstore[[#This Row],[Profit]]&gt;'Check Outliers'!$M$15,SampleSuperstore[[#This Row],[Profit]]&lt;'Check Outliers'!$M$16),"outlier","normal")</f>
        <v>normal</v>
      </c>
      <c r="R1275" s="1" t="str">
        <f>IF(OR(SampleSuperstore[[#This Row],[Cogs]]&gt;'Check Outliers'!$M$23,SampleSuperstore[[#This Row],[Cogs]]&lt;'Check Outliers'!$M$24),"outlier","normal")</f>
        <v>normal</v>
      </c>
    </row>
    <row r="1276" spans="1:18" hidden="1" x14ac:dyDescent="0.3">
      <c r="A1276" s="1" t="s">
        <v>164</v>
      </c>
      <c r="B1276" s="1" t="s">
        <v>11</v>
      </c>
      <c r="C1276" s="1" t="s">
        <v>41</v>
      </c>
      <c r="D1276" s="1" t="s">
        <v>42</v>
      </c>
      <c r="E1276" s="1" t="s">
        <v>43</v>
      </c>
      <c r="F1276" s="1" t="s">
        <v>15</v>
      </c>
      <c r="G1276" s="1" t="s">
        <v>17</v>
      </c>
      <c r="H1276">
        <v>77.69</v>
      </c>
      <c r="I1276">
        <v>5</v>
      </c>
      <c r="J1276">
        <v>388.43</v>
      </c>
      <c r="K1276" s="1">
        <v>0.3</v>
      </c>
      <c r="L1276">
        <v>-88.78</v>
      </c>
      <c r="M1276">
        <v>477.21</v>
      </c>
      <c r="N1276">
        <v>-0.23</v>
      </c>
      <c r="O1276">
        <v>-205.309</v>
      </c>
      <c r="P1276" t="str">
        <f>IF(OR(SampleSuperstore[[#This Row],[Total Sales]]&gt;'Check Outliers'!$M$7,SampleSuperstore[[#This Row],[Total Sales]]&lt;'Check Outliers'!$M$8),"Outlier","normal")</f>
        <v>normal</v>
      </c>
      <c r="Q1276" t="str">
        <f>IF(OR(SampleSuperstore[[#This Row],[Profit]]&gt;'Check Outliers'!$M$15,SampleSuperstore[[#This Row],[Profit]]&lt;'Check Outliers'!$M$16),"outlier","normal")</f>
        <v>outlier</v>
      </c>
      <c r="R1276" s="1" t="str">
        <f>IF(OR(SampleSuperstore[[#This Row],[Cogs]]&gt;'Check Outliers'!$M$23,SampleSuperstore[[#This Row],[Cogs]]&lt;'Check Outliers'!$M$24),"outlier","normal")</f>
        <v>outlier</v>
      </c>
    </row>
    <row r="1277" spans="1:18" x14ac:dyDescent="0.3">
      <c r="A1277" s="1" t="s">
        <v>164</v>
      </c>
      <c r="B1277" s="1" t="s">
        <v>11</v>
      </c>
      <c r="C1277" s="1" t="s">
        <v>41</v>
      </c>
      <c r="D1277" s="1" t="s">
        <v>42</v>
      </c>
      <c r="E1277" s="1" t="s">
        <v>43</v>
      </c>
      <c r="F1277" s="1" t="s">
        <v>22</v>
      </c>
      <c r="G1277" s="1" t="s">
        <v>37</v>
      </c>
      <c r="H1277">
        <v>4.78</v>
      </c>
      <c r="I1277">
        <v>3</v>
      </c>
      <c r="J1277">
        <v>14.35</v>
      </c>
      <c r="K1277" s="11">
        <v>0.2</v>
      </c>
      <c r="L1277">
        <v>5.2</v>
      </c>
      <c r="M1277">
        <v>9.15</v>
      </c>
      <c r="N1277" s="11">
        <v>0.36</v>
      </c>
      <c r="O1277">
        <v>2.33</v>
      </c>
      <c r="P1277" t="str">
        <f>IF(OR(SampleSuperstore[[#This Row],[Total Sales]]&gt;'Check Outliers'!$M$7,SampleSuperstore[[#This Row],[Total Sales]]&lt;'Check Outliers'!$M$8),"Outlier","normal")</f>
        <v>normal</v>
      </c>
      <c r="Q1277" t="str">
        <f>IF(OR(SampleSuperstore[[#This Row],[Profit]]&gt;'Check Outliers'!$M$15,SampleSuperstore[[#This Row],[Profit]]&lt;'Check Outliers'!$M$16),"outlier","normal")</f>
        <v>normal</v>
      </c>
      <c r="R1277" s="1" t="str">
        <f>IF(OR(SampleSuperstore[[#This Row],[Cogs]]&gt;'Check Outliers'!$M$23,SampleSuperstore[[#This Row],[Cogs]]&lt;'Check Outliers'!$M$24),"outlier","normal")</f>
        <v>normal</v>
      </c>
    </row>
    <row r="1278" spans="1:18" x14ac:dyDescent="0.3">
      <c r="A1278" s="1" t="s">
        <v>164</v>
      </c>
      <c r="B1278" s="1" t="s">
        <v>11</v>
      </c>
      <c r="C1278" s="1" t="s">
        <v>41</v>
      </c>
      <c r="D1278" s="1" t="s">
        <v>42</v>
      </c>
      <c r="E1278" s="1" t="s">
        <v>43</v>
      </c>
      <c r="F1278" s="1" t="s">
        <v>31</v>
      </c>
      <c r="G1278" s="1" t="s">
        <v>55</v>
      </c>
      <c r="H1278">
        <v>63.99</v>
      </c>
      <c r="I1278">
        <v>1</v>
      </c>
      <c r="J1278">
        <v>63.99</v>
      </c>
      <c r="K1278" s="11">
        <v>0.2</v>
      </c>
      <c r="L1278">
        <v>-7.2</v>
      </c>
      <c r="M1278">
        <v>71.19</v>
      </c>
      <c r="N1278" s="11">
        <v>-0.11</v>
      </c>
      <c r="O1278">
        <v>-19.998000000000001</v>
      </c>
      <c r="P1278" t="str">
        <f>IF(OR(SampleSuperstore[[#This Row],[Total Sales]]&gt;'Check Outliers'!$M$7,SampleSuperstore[[#This Row],[Total Sales]]&lt;'Check Outliers'!$M$8),"Outlier","normal")</f>
        <v>normal</v>
      </c>
      <c r="Q1278" t="str">
        <f>IF(OR(SampleSuperstore[[#This Row],[Profit]]&gt;'Check Outliers'!$M$15,SampleSuperstore[[#This Row],[Profit]]&lt;'Check Outliers'!$M$16),"outlier","normal")</f>
        <v>normal</v>
      </c>
      <c r="R1278" s="1" t="str">
        <f>IF(OR(SampleSuperstore[[#This Row],[Cogs]]&gt;'Check Outliers'!$M$23,SampleSuperstore[[#This Row],[Cogs]]&lt;'Check Outliers'!$M$24),"outlier","normal")</f>
        <v>normal</v>
      </c>
    </row>
    <row r="1279" spans="1:18" x14ac:dyDescent="0.3">
      <c r="A1279" s="1" t="s">
        <v>24</v>
      </c>
      <c r="B1279" s="1" t="s">
        <v>11</v>
      </c>
      <c r="C1279" s="1" t="s">
        <v>57</v>
      </c>
      <c r="D1279" s="1" t="s">
        <v>42</v>
      </c>
      <c r="E1279" s="1" t="s">
        <v>43</v>
      </c>
      <c r="F1279" s="1" t="s">
        <v>22</v>
      </c>
      <c r="G1279" s="1" t="s">
        <v>30</v>
      </c>
      <c r="H1279">
        <v>28.78</v>
      </c>
      <c r="I1279">
        <v>3</v>
      </c>
      <c r="J1279">
        <v>86.35</v>
      </c>
      <c r="K1279" s="11">
        <v>0.2</v>
      </c>
      <c r="L1279">
        <v>5.4</v>
      </c>
      <c r="M1279">
        <v>80.95</v>
      </c>
      <c r="N1279" s="11">
        <v>0.06</v>
      </c>
      <c r="O1279">
        <v>-11.87</v>
      </c>
      <c r="P1279" t="str">
        <f>IF(OR(SampleSuperstore[[#This Row],[Total Sales]]&gt;'Check Outliers'!$M$7,SampleSuperstore[[#This Row],[Total Sales]]&lt;'Check Outliers'!$M$8),"Outlier","normal")</f>
        <v>normal</v>
      </c>
      <c r="Q1279" t="str">
        <f>IF(OR(SampleSuperstore[[#This Row],[Profit]]&gt;'Check Outliers'!$M$15,SampleSuperstore[[#This Row],[Profit]]&lt;'Check Outliers'!$M$16),"outlier","normal")</f>
        <v>normal</v>
      </c>
      <c r="R1279" s="1" t="str">
        <f>IF(OR(SampleSuperstore[[#This Row],[Cogs]]&gt;'Check Outliers'!$M$23,SampleSuperstore[[#This Row],[Cogs]]&lt;'Check Outliers'!$M$24),"outlier","normal")</f>
        <v>normal</v>
      </c>
    </row>
    <row r="1280" spans="1:18" x14ac:dyDescent="0.3">
      <c r="A1280" s="1" t="s">
        <v>58</v>
      </c>
      <c r="B1280" s="1" t="s">
        <v>18</v>
      </c>
      <c r="C1280" s="1" t="s">
        <v>284</v>
      </c>
      <c r="D1280" s="1" t="s">
        <v>163</v>
      </c>
      <c r="E1280" s="1" t="s">
        <v>14</v>
      </c>
      <c r="F1280" s="1" t="s">
        <v>31</v>
      </c>
      <c r="G1280" s="1" t="s">
        <v>55</v>
      </c>
      <c r="H1280">
        <v>10.99</v>
      </c>
      <c r="I1280">
        <v>3</v>
      </c>
      <c r="J1280">
        <v>32.97</v>
      </c>
      <c r="K1280" s="11">
        <v>0</v>
      </c>
      <c r="L1280">
        <v>12.86</v>
      </c>
      <c r="M1280">
        <v>20.11</v>
      </c>
      <c r="N1280" s="11">
        <v>0.39</v>
      </c>
      <c r="O1280">
        <v>12.86</v>
      </c>
      <c r="P1280" t="str">
        <f>IF(OR(SampleSuperstore[[#This Row],[Total Sales]]&gt;'Check Outliers'!$M$7,SampleSuperstore[[#This Row],[Total Sales]]&lt;'Check Outliers'!$M$8),"Outlier","normal")</f>
        <v>normal</v>
      </c>
      <c r="Q1280" t="str">
        <f>IF(OR(SampleSuperstore[[#This Row],[Profit]]&gt;'Check Outliers'!$M$15,SampleSuperstore[[#This Row],[Profit]]&lt;'Check Outliers'!$M$16),"outlier","normal")</f>
        <v>normal</v>
      </c>
      <c r="R1280" s="1" t="str">
        <f>IF(OR(SampleSuperstore[[#This Row],[Cogs]]&gt;'Check Outliers'!$M$23,SampleSuperstore[[#This Row],[Cogs]]&lt;'Check Outliers'!$M$24),"outlier","normal")</f>
        <v>normal</v>
      </c>
    </row>
    <row r="1281" spans="1:18" x14ac:dyDescent="0.3">
      <c r="A1281" s="1" t="s">
        <v>58</v>
      </c>
      <c r="B1281" s="1" t="s">
        <v>18</v>
      </c>
      <c r="C1281" s="1" t="s">
        <v>284</v>
      </c>
      <c r="D1281" s="1" t="s">
        <v>163</v>
      </c>
      <c r="E1281" s="1" t="s">
        <v>14</v>
      </c>
      <c r="F1281" s="1" t="s">
        <v>31</v>
      </c>
      <c r="G1281" s="1" t="s">
        <v>55</v>
      </c>
      <c r="H1281">
        <v>20.97</v>
      </c>
      <c r="I1281">
        <v>4</v>
      </c>
      <c r="J1281">
        <v>83.88</v>
      </c>
      <c r="K1281" s="11">
        <v>0</v>
      </c>
      <c r="L1281">
        <v>30.2</v>
      </c>
      <c r="M1281">
        <v>53.68</v>
      </c>
      <c r="N1281" s="11">
        <v>0.36</v>
      </c>
      <c r="O1281">
        <v>30.2</v>
      </c>
      <c r="P1281" t="str">
        <f>IF(OR(SampleSuperstore[[#This Row],[Total Sales]]&gt;'Check Outliers'!$M$7,SampleSuperstore[[#This Row],[Total Sales]]&lt;'Check Outliers'!$M$8),"Outlier","normal")</f>
        <v>normal</v>
      </c>
      <c r="Q1281" t="str">
        <f>IF(OR(SampleSuperstore[[#This Row],[Profit]]&gt;'Check Outliers'!$M$15,SampleSuperstore[[#This Row],[Profit]]&lt;'Check Outliers'!$M$16),"outlier","normal")</f>
        <v>normal</v>
      </c>
      <c r="R1281" s="1" t="str">
        <f>IF(OR(SampleSuperstore[[#This Row],[Cogs]]&gt;'Check Outliers'!$M$23,SampleSuperstore[[#This Row],[Cogs]]&lt;'Check Outliers'!$M$24),"outlier","normal")</f>
        <v>normal</v>
      </c>
    </row>
    <row r="1282" spans="1:18" hidden="1" x14ac:dyDescent="0.3">
      <c r="A1282" s="1" t="s">
        <v>58</v>
      </c>
      <c r="B1282" s="1" t="s">
        <v>11</v>
      </c>
      <c r="C1282" s="1" t="s">
        <v>285</v>
      </c>
      <c r="D1282" s="1" t="s">
        <v>98</v>
      </c>
      <c r="E1282" s="1" t="s">
        <v>43</v>
      </c>
      <c r="F1282" s="1" t="s">
        <v>31</v>
      </c>
      <c r="G1282" s="1" t="s">
        <v>32</v>
      </c>
      <c r="H1282">
        <v>92.8</v>
      </c>
      <c r="I1282">
        <v>3</v>
      </c>
      <c r="J1282">
        <v>278.39999999999998</v>
      </c>
      <c r="K1282" s="1">
        <v>0</v>
      </c>
      <c r="L1282">
        <v>80.739999999999995</v>
      </c>
      <c r="M1282">
        <v>197.66</v>
      </c>
      <c r="N1282">
        <v>0.28999999999999998</v>
      </c>
      <c r="O1282">
        <v>80.739999999999995</v>
      </c>
      <c r="P1282" t="str">
        <f>IF(OR(SampleSuperstore[[#This Row],[Total Sales]]&gt;'Check Outliers'!$M$7,SampleSuperstore[[#This Row],[Total Sales]]&lt;'Check Outliers'!$M$8),"Outlier","normal")</f>
        <v>normal</v>
      </c>
      <c r="Q1282" t="str">
        <f>IF(OR(SampleSuperstore[[#This Row],[Profit]]&gt;'Check Outliers'!$M$15,SampleSuperstore[[#This Row],[Profit]]&lt;'Check Outliers'!$M$16),"outlier","normal")</f>
        <v>outlier</v>
      </c>
      <c r="R1282" s="1" t="str">
        <f>IF(OR(SampleSuperstore[[#This Row],[Cogs]]&gt;'Check Outliers'!$M$23,SampleSuperstore[[#This Row],[Cogs]]&lt;'Check Outliers'!$M$24),"outlier","normal")</f>
        <v>normal</v>
      </c>
    </row>
    <row r="1283" spans="1:18" x14ac:dyDescent="0.3">
      <c r="A1283" s="1" t="s">
        <v>58</v>
      </c>
      <c r="B1283" s="1" t="s">
        <v>11</v>
      </c>
      <c r="C1283" s="1" t="s">
        <v>185</v>
      </c>
      <c r="D1283" s="1" t="s">
        <v>26</v>
      </c>
      <c r="E1283" s="1" t="s">
        <v>14</v>
      </c>
      <c r="F1283" s="1" t="s">
        <v>22</v>
      </c>
      <c r="G1283" s="1" t="s">
        <v>23</v>
      </c>
      <c r="H1283">
        <v>5.04</v>
      </c>
      <c r="I1283">
        <v>3</v>
      </c>
      <c r="J1283">
        <v>15.12</v>
      </c>
      <c r="K1283" s="11">
        <v>0.2</v>
      </c>
      <c r="L1283">
        <v>4.91</v>
      </c>
      <c r="M1283">
        <v>10.210000000000001</v>
      </c>
      <c r="N1283" s="11">
        <v>0.32</v>
      </c>
      <c r="O1283">
        <v>1.8860000000000001</v>
      </c>
      <c r="P1283" t="str">
        <f>IF(OR(SampleSuperstore[[#This Row],[Total Sales]]&gt;'Check Outliers'!$M$7,SampleSuperstore[[#This Row],[Total Sales]]&lt;'Check Outliers'!$M$8),"Outlier","normal")</f>
        <v>normal</v>
      </c>
      <c r="Q1283" t="str">
        <f>IF(OR(SampleSuperstore[[#This Row],[Profit]]&gt;'Check Outliers'!$M$15,SampleSuperstore[[#This Row],[Profit]]&lt;'Check Outliers'!$M$16),"outlier","normal")</f>
        <v>normal</v>
      </c>
      <c r="R1283" s="1" t="str">
        <f>IF(OR(SampleSuperstore[[#This Row],[Cogs]]&gt;'Check Outliers'!$M$23,SampleSuperstore[[#This Row],[Cogs]]&lt;'Check Outliers'!$M$24),"outlier","normal")</f>
        <v>normal</v>
      </c>
    </row>
    <row r="1284" spans="1:18" x14ac:dyDescent="0.3">
      <c r="A1284" s="1" t="s">
        <v>58</v>
      </c>
      <c r="B1284" s="1" t="s">
        <v>11</v>
      </c>
      <c r="C1284" s="1" t="s">
        <v>185</v>
      </c>
      <c r="D1284" s="1" t="s">
        <v>26</v>
      </c>
      <c r="E1284" s="1" t="s">
        <v>14</v>
      </c>
      <c r="F1284" s="1" t="s">
        <v>22</v>
      </c>
      <c r="G1284" s="1" t="s">
        <v>33</v>
      </c>
      <c r="H1284">
        <v>17.43</v>
      </c>
      <c r="I1284">
        <v>1</v>
      </c>
      <c r="J1284">
        <v>17.43</v>
      </c>
      <c r="K1284" s="11">
        <v>0.7</v>
      </c>
      <c r="L1284">
        <v>-13.36</v>
      </c>
      <c r="M1284">
        <v>30.79</v>
      </c>
      <c r="N1284" s="11">
        <v>-0.77</v>
      </c>
      <c r="O1284">
        <v>-25.561</v>
      </c>
      <c r="P1284" t="str">
        <f>IF(OR(SampleSuperstore[[#This Row],[Total Sales]]&gt;'Check Outliers'!$M$7,SampleSuperstore[[#This Row],[Total Sales]]&lt;'Check Outliers'!$M$8),"Outlier","normal")</f>
        <v>normal</v>
      </c>
      <c r="Q1284" t="str">
        <f>IF(OR(SampleSuperstore[[#This Row],[Profit]]&gt;'Check Outliers'!$M$15,SampleSuperstore[[#This Row],[Profit]]&lt;'Check Outliers'!$M$16),"outlier","normal")</f>
        <v>normal</v>
      </c>
      <c r="R1284" s="1" t="str">
        <f>IF(OR(SampleSuperstore[[#This Row],[Cogs]]&gt;'Check Outliers'!$M$23,SampleSuperstore[[#This Row],[Cogs]]&lt;'Check Outliers'!$M$24),"outlier","normal")</f>
        <v>normal</v>
      </c>
    </row>
    <row r="1285" spans="1:18" hidden="1" x14ac:dyDescent="0.3">
      <c r="A1285" s="1" t="s">
        <v>58</v>
      </c>
      <c r="B1285" s="1" t="s">
        <v>11</v>
      </c>
      <c r="C1285" s="1" t="s">
        <v>185</v>
      </c>
      <c r="D1285" s="1" t="s">
        <v>26</v>
      </c>
      <c r="E1285" s="1" t="s">
        <v>14</v>
      </c>
      <c r="F1285" s="1" t="s">
        <v>22</v>
      </c>
      <c r="G1285" s="1" t="s">
        <v>37</v>
      </c>
      <c r="H1285">
        <v>83.88</v>
      </c>
      <c r="I1285">
        <v>3</v>
      </c>
      <c r="J1285">
        <v>251.64</v>
      </c>
      <c r="K1285" s="1">
        <v>0.2</v>
      </c>
      <c r="L1285">
        <v>88.07</v>
      </c>
      <c r="M1285">
        <v>163.57</v>
      </c>
      <c r="N1285">
        <v>0.35</v>
      </c>
      <c r="O1285">
        <v>37.74199999999999</v>
      </c>
      <c r="P1285" t="str">
        <f>IF(OR(SampleSuperstore[[#This Row],[Total Sales]]&gt;'Check Outliers'!$M$7,SampleSuperstore[[#This Row],[Total Sales]]&lt;'Check Outliers'!$M$8),"Outlier","normal")</f>
        <v>normal</v>
      </c>
      <c r="Q1285" t="str">
        <f>IF(OR(SampleSuperstore[[#This Row],[Profit]]&gt;'Check Outliers'!$M$15,SampleSuperstore[[#This Row],[Profit]]&lt;'Check Outliers'!$M$16),"outlier","normal")</f>
        <v>outlier</v>
      </c>
      <c r="R1285" s="1" t="str">
        <f>IF(OR(SampleSuperstore[[#This Row],[Cogs]]&gt;'Check Outliers'!$M$23,SampleSuperstore[[#This Row],[Cogs]]&lt;'Check Outliers'!$M$24),"outlier","normal")</f>
        <v>normal</v>
      </c>
    </row>
    <row r="1286" spans="1:18" x14ac:dyDescent="0.3">
      <c r="A1286" s="1" t="s">
        <v>24</v>
      </c>
      <c r="B1286" s="1" t="s">
        <v>11</v>
      </c>
      <c r="C1286" s="1" t="s">
        <v>160</v>
      </c>
      <c r="D1286" s="1" t="s">
        <v>42</v>
      </c>
      <c r="E1286" s="1" t="s">
        <v>43</v>
      </c>
      <c r="F1286" s="1" t="s">
        <v>22</v>
      </c>
      <c r="G1286" s="1" t="s">
        <v>33</v>
      </c>
      <c r="H1286">
        <v>0.4</v>
      </c>
      <c r="I1286">
        <v>7</v>
      </c>
      <c r="J1286">
        <v>2.77</v>
      </c>
      <c r="K1286" s="11">
        <v>0.8</v>
      </c>
      <c r="L1286">
        <v>-4.8499999999999996</v>
      </c>
      <c r="M1286">
        <v>7.62</v>
      </c>
      <c r="N1286" s="11">
        <v>-1.75</v>
      </c>
      <c r="O1286">
        <v>-7.0659999999999998</v>
      </c>
      <c r="P1286" t="str">
        <f>IF(OR(SampleSuperstore[[#This Row],[Total Sales]]&gt;'Check Outliers'!$M$7,SampleSuperstore[[#This Row],[Total Sales]]&lt;'Check Outliers'!$M$8),"Outlier","normal")</f>
        <v>normal</v>
      </c>
      <c r="Q1286" t="str">
        <f>IF(OR(SampleSuperstore[[#This Row],[Profit]]&gt;'Check Outliers'!$M$15,SampleSuperstore[[#This Row],[Profit]]&lt;'Check Outliers'!$M$16),"outlier","normal")</f>
        <v>normal</v>
      </c>
      <c r="R1286" s="1" t="str">
        <f>IF(OR(SampleSuperstore[[#This Row],[Cogs]]&gt;'Check Outliers'!$M$23,SampleSuperstore[[#This Row],[Cogs]]&lt;'Check Outliers'!$M$24),"outlier","normal")</f>
        <v>normal</v>
      </c>
    </row>
    <row r="1287" spans="1:18" x14ac:dyDescent="0.3">
      <c r="A1287" s="1" t="s">
        <v>24</v>
      </c>
      <c r="B1287" s="1" t="s">
        <v>11</v>
      </c>
      <c r="C1287" s="1" t="s">
        <v>286</v>
      </c>
      <c r="D1287" s="1" t="s">
        <v>175</v>
      </c>
      <c r="E1287" s="1" t="s">
        <v>53</v>
      </c>
      <c r="F1287" s="1" t="s">
        <v>22</v>
      </c>
      <c r="G1287" s="1" t="s">
        <v>28</v>
      </c>
      <c r="H1287">
        <v>2.98</v>
      </c>
      <c r="I1287">
        <v>5</v>
      </c>
      <c r="J1287">
        <v>14.9</v>
      </c>
      <c r="K1287" s="11">
        <v>0</v>
      </c>
      <c r="L1287">
        <v>1.04</v>
      </c>
      <c r="M1287">
        <v>13.86</v>
      </c>
      <c r="N1287" s="11">
        <v>7.0000000000000007E-2</v>
      </c>
      <c r="O1287">
        <v>1.04</v>
      </c>
      <c r="P1287" t="str">
        <f>IF(OR(SampleSuperstore[[#This Row],[Total Sales]]&gt;'Check Outliers'!$M$7,SampleSuperstore[[#This Row],[Total Sales]]&lt;'Check Outliers'!$M$8),"Outlier","normal")</f>
        <v>normal</v>
      </c>
      <c r="Q1287" t="str">
        <f>IF(OR(SampleSuperstore[[#This Row],[Profit]]&gt;'Check Outliers'!$M$15,SampleSuperstore[[#This Row],[Profit]]&lt;'Check Outliers'!$M$16),"outlier","normal")</f>
        <v>normal</v>
      </c>
      <c r="R1287" s="1" t="str">
        <f>IF(OR(SampleSuperstore[[#This Row],[Cogs]]&gt;'Check Outliers'!$M$23,SampleSuperstore[[#This Row],[Cogs]]&lt;'Check Outliers'!$M$24),"outlier","normal")</f>
        <v>normal</v>
      </c>
    </row>
    <row r="1288" spans="1:18" x14ac:dyDescent="0.3">
      <c r="A1288" s="1" t="s">
        <v>24</v>
      </c>
      <c r="B1288" s="1" t="s">
        <v>40</v>
      </c>
      <c r="C1288" s="1" t="s">
        <v>71</v>
      </c>
      <c r="D1288" s="1" t="s">
        <v>72</v>
      </c>
      <c r="E1288" s="1" t="s">
        <v>53</v>
      </c>
      <c r="F1288" s="1" t="s">
        <v>22</v>
      </c>
      <c r="G1288" s="1" t="s">
        <v>30</v>
      </c>
      <c r="H1288">
        <v>5.16</v>
      </c>
      <c r="I1288">
        <v>3</v>
      </c>
      <c r="J1288">
        <v>15.48</v>
      </c>
      <c r="K1288" s="11">
        <v>0</v>
      </c>
      <c r="L1288">
        <v>4.49</v>
      </c>
      <c r="M1288">
        <v>10.99</v>
      </c>
      <c r="N1288" s="11">
        <v>0.28999999999999998</v>
      </c>
      <c r="O1288">
        <v>4.49</v>
      </c>
      <c r="P1288" t="str">
        <f>IF(OR(SampleSuperstore[[#This Row],[Total Sales]]&gt;'Check Outliers'!$M$7,SampleSuperstore[[#This Row],[Total Sales]]&lt;'Check Outliers'!$M$8),"Outlier","normal")</f>
        <v>normal</v>
      </c>
      <c r="Q1288" t="str">
        <f>IF(OR(SampleSuperstore[[#This Row],[Profit]]&gt;'Check Outliers'!$M$15,SampleSuperstore[[#This Row],[Profit]]&lt;'Check Outliers'!$M$16),"outlier","normal")</f>
        <v>normal</v>
      </c>
      <c r="R1288" s="1" t="str">
        <f>IF(OR(SampleSuperstore[[#This Row],[Cogs]]&gt;'Check Outliers'!$M$23,SampleSuperstore[[#This Row],[Cogs]]&lt;'Check Outliers'!$M$24),"outlier","normal")</f>
        <v>normal</v>
      </c>
    </row>
    <row r="1289" spans="1:18" x14ac:dyDescent="0.3">
      <c r="A1289" s="1" t="s">
        <v>24</v>
      </c>
      <c r="B1289" s="1" t="s">
        <v>18</v>
      </c>
      <c r="C1289" s="1" t="s">
        <v>71</v>
      </c>
      <c r="D1289" s="1" t="s">
        <v>72</v>
      </c>
      <c r="E1289" s="1" t="s">
        <v>53</v>
      </c>
      <c r="F1289" s="1" t="s">
        <v>15</v>
      </c>
      <c r="G1289" s="1" t="s">
        <v>29</v>
      </c>
      <c r="H1289">
        <v>19.940000000000001</v>
      </c>
      <c r="I1289">
        <v>2</v>
      </c>
      <c r="J1289">
        <v>39.880000000000003</v>
      </c>
      <c r="K1289" s="11">
        <v>0</v>
      </c>
      <c r="L1289">
        <v>11.17</v>
      </c>
      <c r="M1289">
        <v>28.71</v>
      </c>
      <c r="N1289" s="11">
        <v>0.28000000000000003</v>
      </c>
      <c r="O1289">
        <v>11.17</v>
      </c>
      <c r="P1289" t="str">
        <f>IF(OR(SampleSuperstore[[#This Row],[Total Sales]]&gt;'Check Outliers'!$M$7,SampleSuperstore[[#This Row],[Total Sales]]&lt;'Check Outliers'!$M$8),"Outlier","normal")</f>
        <v>normal</v>
      </c>
      <c r="Q1289" t="str">
        <f>IF(OR(SampleSuperstore[[#This Row],[Profit]]&gt;'Check Outliers'!$M$15,SampleSuperstore[[#This Row],[Profit]]&lt;'Check Outliers'!$M$16),"outlier","normal")</f>
        <v>normal</v>
      </c>
      <c r="R1289" s="1" t="str">
        <f>IF(OR(SampleSuperstore[[#This Row],[Cogs]]&gt;'Check Outliers'!$M$23,SampleSuperstore[[#This Row],[Cogs]]&lt;'Check Outliers'!$M$24),"outlier","normal")</f>
        <v>normal</v>
      </c>
    </row>
    <row r="1290" spans="1:18" x14ac:dyDescent="0.3">
      <c r="A1290" s="1" t="s">
        <v>24</v>
      </c>
      <c r="B1290" s="1" t="s">
        <v>18</v>
      </c>
      <c r="C1290" s="1" t="s">
        <v>71</v>
      </c>
      <c r="D1290" s="1" t="s">
        <v>72</v>
      </c>
      <c r="E1290" s="1" t="s">
        <v>53</v>
      </c>
      <c r="F1290" s="1" t="s">
        <v>22</v>
      </c>
      <c r="G1290" s="1" t="s">
        <v>33</v>
      </c>
      <c r="H1290">
        <v>3.05</v>
      </c>
      <c r="I1290">
        <v>4</v>
      </c>
      <c r="J1290">
        <v>12.19</v>
      </c>
      <c r="K1290" s="11">
        <v>0.2</v>
      </c>
      <c r="L1290">
        <v>4.1100000000000003</v>
      </c>
      <c r="M1290">
        <v>8.08</v>
      </c>
      <c r="N1290" s="11">
        <v>0.34</v>
      </c>
      <c r="O1290">
        <v>1.6720000000000002</v>
      </c>
      <c r="P1290" t="str">
        <f>IF(OR(SampleSuperstore[[#This Row],[Total Sales]]&gt;'Check Outliers'!$M$7,SampleSuperstore[[#This Row],[Total Sales]]&lt;'Check Outliers'!$M$8),"Outlier","normal")</f>
        <v>normal</v>
      </c>
      <c r="Q1290" t="str">
        <f>IF(OR(SampleSuperstore[[#This Row],[Profit]]&gt;'Check Outliers'!$M$15,SampleSuperstore[[#This Row],[Profit]]&lt;'Check Outliers'!$M$16),"outlier","normal")</f>
        <v>normal</v>
      </c>
      <c r="R1290" s="1" t="str">
        <f>IF(OR(SampleSuperstore[[#This Row],[Cogs]]&gt;'Check Outliers'!$M$23,SampleSuperstore[[#This Row],[Cogs]]&lt;'Check Outliers'!$M$24),"outlier","normal")</f>
        <v>normal</v>
      </c>
    </row>
    <row r="1291" spans="1:18" x14ac:dyDescent="0.3">
      <c r="A1291" s="1" t="s">
        <v>24</v>
      </c>
      <c r="B1291" s="1" t="s">
        <v>18</v>
      </c>
      <c r="C1291" s="1" t="s">
        <v>71</v>
      </c>
      <c r="D1291" s="1" t="s">
        <v>72</v>
      </c>
      <c r="E1291" s="1" t="s">
        <v>53</v>
      </c>
      <c r="F1291" s="1" t="s">
        <v>22</v>
      </c>
      <c r="G1291" s="1" t="s">
        <v>30</v>
      </c>
      <c r="H1291">
        <v>6.94</v>
      </c>
      <c r="I1291">
        <v>3</v>
      </c>
      <c r="J1291">
        <v>20.82</v>
      </c>
      <c r="K1291" s="11">
        <v>0</v>
      </c>
      <c r="L1291">
        <v>7.5</v>
      </c>
      <c r="M1291">
        <v>13.32</v>
      </c>
      <c r="N1291" s="11">
        <v>0.36</v>
      </c>
      <c r="O1291">
        <v>7.5</v>
      </c>
      <c r="P1291" t="str">
        <f>IF(OR(SampleSuperstore[[#This Row],[Total Sales]]&gt;'Check Outliers'!$M$7,SampleSuperstore[[#This Row],[Total Sales]]&lt;'Check Outliers'!$M$8),"Outlier","normal")</f>
        <v>normal</v>
      </c>
      <c r="Q1291" t="str">
        <f>IF(OR(SampleSuperstore[[#This Row],[Profit]]&gt;'Check Outliers'!$M$15,SampleSuperstore[[#This Row],[Profit]]&lt;'Check Outliers'!$M$16),"outlier","normal")</f>
        <v>normal</v>
      </c>
      <c r="R1291" s="1" t="str">
        <f>IF(OR(SampleSuperstore[[#This Row],[Cogs]]&gt;'Check Outliers'!$M$23,SampleSuperstore[[#This Row],[Cogs]]&lt;'Check Outliers'!$M$24),"outlier","normal")</f>
        <v>normal</v>
      </c>
    </row>
    <row r="1292" spans="1:18" x14ac:dyDescent="0.3">
      <c r="A1292" s="1" t="s">
        <v>58</v>
      </c>
      <c r="B1292" s="1" t="s">
        <v>40</v>
      </c>
      <c r="C1292" s="1" t="s">
        <v>48</v>
      </c>
      <c r="D1292" s="1" t="s">
        <v>20</v>
      </c>
      <c r="E1292" s="1" t="s">
        <v>21</v>
      </c>
      <c r="F1292" s="1" t="s">
        <v>22</v>
      </c>
      <c r="G1292" s="1" t="s">
        <v>33</v>
      </c>
      <c r="H1292">
        <v>3.3</v>
      </c>
      <c r="I1292">
        <v>4</v>
      </c>
      <c r="J1292">
        <v>13.22</v>
      </c>
      <c r="K1292" s="11">
        <v>0.2</v>
      </c>
      <c r="L1292">
        <v>4.46</v>
      </c>
      <c r="M1292">
        <v>8.76</v>
      </c>
      <c r="N1292" s="11">
        <v>0.34</v>
      </c>
      <c r="O1292">
        <v>1.8159999999999998</v>
      </c>
      <c r="P1292" t="str">
        <f>IF(OR(SampleSuperstore[[#This Row],[Total Sales]]&gt;'Check Outliers'!$M$7,SampleSuperstore[[#This Row],[Total Sales]]&lt;'Check Outliers'!$M$8),"Outlier","normal")</f>
        <v>normal</v>
      </c>
      <c r="Q1292" t="str">
        <f>IF(OR(SampleSuperstore[[#This Row],[Profit]]&gt;'Check Outliers'!$M$15,SampleSuperstore[[#This Row],[Profit]]&lt;'Check Outliers'!$M$16),"outlier","normal")</f>
        <v>normal</v>
      </c>
      <c r="R1292" s="1" t="str">
        <f>IF(OR(SampleSuperstore[[#This Row],[Cogs]]&gt;'Check Outliers'!$M$23,SampleSuperstore[[#This Row],[Cogs]]&lt;'Check Outliers'!$M$24),"outlier","normal")</f>
        <v>normal</v>
      </c>
    </row>
    <row r="1293" spans="1:18" x14ac:dyDescent="0.3">
      <c r="A1293" s="1" t="s">
        <v>58</v>
      </c>
      <c r="B1293" s="1" t="s">
        <v>40</v>
      </c>
      <c r="C1293" s="1" t="s">
        <v>48</v>
      </c>
      <c r="D1293" s="1" t="s">
        <v>20</v>
      </c>
      <c r="E1293" s="1" t="s">
        <v>21</v>
      </c>
      <c r="F1293" s="1" t="s">
        <v>22</v>
      </c>
      <c r="G1293" s="1" t="s">
        <v>37</v>
      </c>
      <c r="H1293">
        <v>6.48</v>
      </c>
      <c r="I1293">
        <v>5</v>
      </c>
      <c r="J1293">
        <v>32.4</v>
      </c>
      <c r="K1293" s="11">
        <v>0</v>
      </c>
      <c r="L1293">
        <v>15.55</v>
      </c>
      <c r="M1293">
        <v>16.850000000000001</v>
      </c>
      <c r="N1293" s="11">
        <v>0.48</v>
      </c>
      <c r="O1293">
        <v>15.55</v>
      </c>
      <c r="P1293" t="str">
        <f>IF(OR(SampleSuperstore[[#This Row],[Total Sales]]&gt;'Check Outliers'!$M$7,SampleSuperstore[[#This Row],[Total Sales]]&lt;'Check Outliers'!$M$8),"Outlier","normal")</f>
        <v>normal</v>
      </c>
      <c r="Q1293" t="str">
        <f>IF(OR(SampleSuperstore[[#This Row],[Profit]]&gt;'Check Outliers'!$M$15,SampleSuperstore[[#This Row],[Profit]]&lt;'Check Outliers'!$M$16),"outlier","normal")</f>
        <v>normal</v>
      </c>
      <c r="R1293" s="1" t="str">
        <f>IF(OR(SampleSuperstore[[#This Row],[Cogs]]&gt;'Check Outliers'!$M$23,SampleSuperstore[[#This Row],[Cogs]]&lt;'Check Outliers'!$M$24),"outlier","normal")</f>
        <v>normal</v>
      </c>
    </row>
    <row r="1294" spans="1:18" x14ac:dyDescent="0.3">
      <c r="A1294" s="1" t="s">
        <v>24</v>
      </c>
      <c r="B1294" s="1" t="s">
        <v>11</v>
      </c>
      <c r="C1294" s="1" t="s">
        <v>140</v>
      </c>
      <c r="D1294" s="1" t="s">
        <v>20</v>
      </c>
      <c r="E1294" s="1" t="s">
        <v>21</v>
      </c>
      <c r="F1294" s="1" t="s">
        <v>22</v>
      </c>
      <c r="G1294" s="1" t="s">
        <v>106</v>
      </c>
      <c r="H1294">
        <v>10.98</v>
      </c>
      <c r="I1294">
        <v>3</v>
      </c>
      <c r="J1294">
        <v>32.94</v>
      </c>
      <c r="K1294" s="11">
        <v>0</v>
      </c>
      <c r="L1294">
        <v>9.2200000000000006</v>
      </c>
      <c r="M1294">
        <v>23.72</v>
      </c>
      <c r="N1294" s="11">
        <v>0.28000000000000003</v>
      </c>
      <c r="O1294">
        <v>9.2200000000000006</v>
      </c>
      <c r="P1294" t="str">
        <f>IF(OR(SampleSuperstore[[#This Row],[Total Sales]]&gt;'Check Outliers'!$M$7,SampleSuperstore[[#This Row],[Total Sales]]&lt;'Check Outliers'!$M$8),"Outlier","normal")</f>
        <v>normal</v>
      </c>
      <c r="Q1294" t="str">
        <f>IF(OR(SampleSuperstore[[#This Row],[Profit]]&gt;'Check Outliers'!$M$15,SampleSuperstore[[#This Row],[Profit]]&lt;'Check Outliers'!$M$16),"outlier","normal")</f>
        <v>normal</v>
      </c>
      <c r="R1294" s="1" t="str">
        <f>IF(OR(SampleSuperstore[[#This Row],[Cogs]]&gt;'Check Outliers'!$M$23,SampleSuperstore[[#This Row],[Cogs]]&lt;'Check Outliers'!$M$24),"outlier","normal")</f>
        <v>normal</v>
      </c>
    </row>
    <row r="1295" spans="1:18" x14ac:dyDescent="0.3">
      <c r="A1295" s="1" t="s">
        <v>24</v>
      </c>
      <c r="B1295" s="1" t="s">
        <v>11</v>
      </c>
      <c r="C1295" s="1" t="s">
        <v>140</v>
      </c>
      <c r="D1295" s="1" t="s">
        <v>20</v>
      </c>
      <c r="E1295" s="1" t="s">
        <v>21</v>
      </c>
      <c r="F1295" s="1" t="s">
        <v>22</v>
      </c>
      <c r="G1295" s="1" t="s">
        <v>37</v>
      </c>
      <c r="H1295">
        <v>22.84</v>
      </c>
      <c r="I1295">
        <v>5</v>
      </c>
      <c r="J1295">
        <v>114.2</v>
      </c>
      <c r="K1295" s="11">
        <v>0</v>
      </c>
      <c r="L1295">
        <v>52.53</v>
      </c>
      <c r="M1295">
        <v>61.67</v>
      </c>
      <c r="N1295" s="11">
        <v>0.46</v>
      </c>
      <c r="O1295">
        <v>52.53</v>
      </c>
      <c r="P1295" t="str">
        <f>IF(OR(SampleSuperstore[[#This Row],[Total Sales]]&gt;'Check Outliers'!$M$7,SampleSuperstore[[#This Row],[Total Sales]]&lt;'Check Outliers'!$M$8),"Outlier","normal")</f>
        <v>normal</v>
      </c>
      <c r="Q1295" t="str">
        <f>IF(OR(SampleSuperstore[[#This Row],[Profit]]&gt;'Check Outliers'!$M$15,SampleSuperstore[[#This Row],[Profit]]&lt;'Check Outliers'!$M$16),"outlier","normal")</f>
        <v>normal</v>
      </c>
      <c r="R1295" s="1" t="str">
        <f>IF(OR(SampleSuperstore[[#This Row],[Cogs]]&gt;'Check Outliers'!$M$23,SampleSuperstore[[#This Row],[Cogs]]&lt;'Check Outliers'!$M$24),"outlier","normal")</f>
        <v>normal</v>
      </c>
    </row>
    <row r="1296" spans="1:18" x14ac:dyDescent="0.3">
      <c r="A1296" s="1" t="s">
        <v>24</v>
      </c>
      <c r="B1296" s="1" t="s">
        <v>11</v>
      </c>
      <c r="C1296" s="1" t="s">
        <v>140</v>
      </c>
      <c r="D1296" s="1" t="s">
        <v>20</v>
      </c>
      <c r="E1296" s="1" t="s">
        <v>21</v>
      </c>
      <c r="F1296" s="1" t="s">
        <v>22</v>
      </c>
      <c r="G1296" s="1" t="s">
        <v>23</v>
      </c>
      <c r="H1296">
        <v>3.08</v>
      </c>
      <c r="I1296">
        <v>1</v>
      </c>
      <c r="J1296">
        <v>3.08</v>
      </c>
      <c r="K1296" s="11">
        <v>0</v>
      </c>
      <c r="L1296">
        <v>1.48</v>
      </c>
      <c r="M1296">
        <v>1.6</v>
      </c>
      <c r="N1296" s="11">
        <v>0.48</v>
      </c>
      <c r="O1296">
        <v>1.48</v>
      </c>
      <c r="P1296" t="str">
        <f>IF(OR(SampleSuperstore[[#This Row],[Total Sales]]&gt;'Check Outliers'!$M$7,SampleSuperstore[[#This Row],[Total Sales]]&lt;'Check Outliers'!$M$8),"Outlier","normal")</f>
        <v>normal</v>
      </c>
      <c r="Q1296" t="str">
        <f>IF(OR(SampleSuperstore[[#This Row],[Profit]]&gt;'Check Outliers'!$M$15,SampleSuperstore[[#This Row],[Profit]]&lt;'Check Outliers'!$M$16),"outlier","normal")</f>
        <v>normal</v>
      </c>
      <c r="R1296" s="1" t="str">
        <f>IF(OR(SampleSuperstore[[#This Row],[Cogs]]&gt;'Check Outliers'!$M$23,SampleSuperstore[[#This Row],[Cogs]]&lt;'Check Outliers'!$M$24),"outlier","normal")</f>
        <v>normal</v>
      </c>
    </row>
    <row r="1297" spans="1:18" hidden="1" x14ac:dyDescent="0.3">
      <c r="A1297" s="1" t="s">
        <v>24</v>
      </c>
      <c r="B1297" s="1" t="s">
        <v>11</v>
      </c>
      <c r="C1297" s="1" t="s">
        <v>287</v>
      </c>
      <c r="D1297" s="1" t="s">
        <v>94</v>
      </c>
      <c r="E1297" s="1" t="s">
        <v>21</v>
      </c>
      <c r="F1297" s="1" t="s">
        <v>22</v>
      </c>
      <c r="G1297" s="1" t="s">
        <v>34</v>
      </c>
      <c r="H1297">
        <v>65.06</v>
      </c>
      <c r="I1297">
        <v>13</v>
      </c>
      <c r="J1297">
        <v>845.73</v>
      </c>
      <c r="K1297" s="1">
        <v>0.2</v>
      </c>
      <c r="L1297">
        <v>84.57</v>
      </c>
      <c r="M1297">
        <v>761.16</v>
      </c>
      <c r="N1297">
        <v>0.1</v>
      </c>
      <c r="O1297">
        <v>-84.576000000000022</v>
      </c>
      <c r="P1297" t="str">
        <f>IF(OR(SampleSuperstore[[#This Row],[Total Sales]]&gt;'Check Outliers'!$M$7,SampleSuperstore[[#This Row],[Total Sales]]&lt;'Check Outliers'!$M$8),"Outlier","normal")</f>
        <v>Outlier</v>
      </c>
      <c r="Q1297" t="str">
        <f>IF(OR(SampleSuperstore[[#This Row],[Profit]]&gt;'Check Outliers'!$M$15,SampleSuperstore[[#This Row],[Profit]]&lt;'Check Outliers'!$M$16),"outlier","normal")</f>
        <v>outlier</v>
      </c>
      <c r="R1297" s="1" t="str">
        <f>IF(OR(SampleSuperstore[[#This Row],[Cogs]]&gt;'Check Outliers'!$M$23,SampleSuperstore[[#This Row],[Cogs]]&lt;'Check Outliers'!$M$24),"outlier","normal")</f>
        <v>outlier</v>
      </c>
    </row>
    <row r="1298" spans="1:18" x14ac:dyDescent="0.3">
      <c r="A1298" s="1" t="s">
        <v>24</v>
      </c>
      <c r="B1298" s="1" t="s">
        <v>18</v>
      </c>
      <c r="C1298" s="1" t="s">
        <v>122</v>
      </c>
      <c r="D1298" s="1" t="s">
        <v>20</v>
      </c>
      <c r="E1298" s="1" t="s">
        <v>21</v>
      </c>
      <c r="F1298" s="1" t="s">
        <v>22</v>
      </c>
      <c r="G1298" s="1" t="s">
        <v>33</v>
      </c>
      <c r="H1298">
        <v>6.95</v>
      </c>
      <c r="I1298">
        <v>2</v>
      </c>
      <c r="J1298">
        <v>13.9</v>
      </c>
      <c r="K1298" s="11">
        <v>0.2</v>
      </c>
      <c r="L1298">
        <v>4.5199999999999996</v>
      </c>
      <c r="M1298">
        <v>9.3800000000000008</v>
      </c>
      <c r="N1298" s="11">
        <v>0.33</v>
      </c>
      <c r="O1298">
        <v>1.7399999999999993</v>
      </c>
      <c r="P1298" t="str">
        <f>IF(OR(SampleSuperstore[[#This Row],[Total Sales]]&gt;'Check Outliers'!$M$7,SampleSuperstore[[#This Row],[Total Sales]]&lt;'Check Outliers'!$M$8),"Outlier","normal")</f>
        <v>normal</v>
      </c>
      <c r="Q1298" t="str">
        <f>IF(OR(SampleSuperstore[[#This Row],[Profit]]&gt;'Check Outliers'!$M$15,SampleSuperstore[[#This Row],[Profit]]&lt;'Check Outliers'!$M$16),"outlier","normal")</f>
        <v>normal</v>
      </c>
      <c r="R1298" s="1" t="str">
        <f>IF(OR(SampleSuperstore[[#This Row],[Cogs]]&gt;'Check Outliers'!$M$23,SampleSuperstore[[#This Row],[Cogs]]&lt;'Check Outliers'!$M$24),"outlier","normal")</f>
        <v>normal</v>
      </c>
    </row>
    <row r="1299" spans="1:18" x14ac:dyDescent="0.3">
      <c r="A1299" s="1" t="s">
        <v>24</v>
      </c>
      <c r="B1299" s="1" t="s">
        <v>18</v>
      </c>
      <c r="C1299" s="1" t="s">
        <v>122</v>
      </c>
      <c r="D1299" s="1" t="s">
        <v>20</v>
      </c>
      <c r="E1299" s="1" t="s">
        <v>21</v>
      </c>
      <c r="F1299" s="1" t="s">
        <v>22</v>
      </c>
      <c r="G1299" s="1" t="s">
        <v>33</v>
      </c>
      <c r="H1299">
        <v>10.36</v>
      </c>
      <c r="I1299">
        <v>2</v>
      </c>
      <c r="J1299">
        <v>20.72</v>
      </c>
      <c r="K1299" s="11">
        <v>0.2</v>
      </c>
      <c r="L1299">
        <v>6.47</v>
      </c>
      <c r="M1299">
        <v>14.25</v>
      </c>
      <c r="N1299" s="11">
        <v>0.31</v>
      </c>
      <c r="O1299">
        <v>2.3259999999999996</v>
      </c>
      <c r="P1299" t="str">
        <f>IF(OR(SampleSuperstore[[#This Row],[Total Sales]]&gt;'Check Outliers'!$M$7,SampleSuperstore[[#This Row],[Total Sales]]&lt;'Check Outliers'!$M$8),"Outlier","normal")</f>
        <v>normal</v>
      </c>
      <c r="Q1299" t="str">
        <f>IF(OR(SampleSuperstore[[#This Row],[Profit]]&gt;'Check Outliers'!$M$15,SampleSuperstore[[#This Row],[Profit]]&lt;'Check Outliers'!$M$16),"outlier","normal")</f>
        <v>normal</v>
      </c>
      <c r="R1299" s="1" t="str">
        <f>IF(OR(SampleSuperstore[[#This Row],[Cogs]]&gt;'Check Outliers'!$M$23,SampleSuperstore[[#This Row],[Cogs]]&lt;'Check Outliers'!$M$24),"outlier","normal")</f>
        <v>normal</v>
      </c>
    </row>
    <row r="1300" spans="1:18" x14ac:dyDescent="0.3">
      <c r="A1300" s="1" t="s">
        <v>10</v>
      </c>
      <c r="B1300" s="1" t="s">
        <v>18</v>
      </c>
      <c r="C1300" s="1" t="s">
        <v>92</v>
      </c>
      <c r="D1300" s="1" t="s">
        <v>64</v>
      </c>
      <c r="E1300" s="1" t="s">
        <v>43</v>
      </c>
      <c r="F1300" s="1" t="s">
        <v>31</v>
      </c>
      <c r="G1300" s="1" t="s">
        <v>32</v>
      </c>
      <c r="H1300">
        <v>22.99</v>
      </c>
      <c r="I1300">
        <v>5</v>
      </c>
      <c r="J1300">
        <v>114.95</v>
      </c>
      <c r="K1300" s="11">
        <v>0</v>
      </c>
      <c r="L1300">
        <v>2.2999999999999998</v>
      </c>
      <c r="M1300">
        <v>112.65</v>
      </c>
      <c r="N1300" s="11">
        <v>0.02</v>
      </c>
      <c r="O1300">
        <v>2.2999999999999998</v>
      </c>
      <c r="P1300" t="str">
        <f>IF(OR(SampleSuperstore[[#This Row],[Total Sales]]&gt;'Check Outliers'!$M$7,SampleSuperstore[[#This Row],[Total Sales]]&lt;'Check Outliers'!$M$8),"Outlier","normal")</f>
        <v>normal</v>
      </c>
      <c r="Q1300" t="str">
        <f>IF(OR(SampleSuperstore[[#This Row],[Profit]]&gt;'Check Outliers'!$M$15,SampleSuperstore[[#This Row],[Profit]]&lt;'Check Outliers'!$M$16),"outlier","normal")</f>
        <v>normal</v>
      </c>
      <c r="R1300" s="1" t="str">
        <f>IF(OR(SampleSuperstore[[#This Row],[Cogs]]&gt;'Check Outliers'!$M$23,SampleSuperstore[[#This Row],[Cogs]]&lt;'Check Outliers'!$M$24),"outlier","normal")</f>
        <v>normal</v>
      </c>
    </row>
    <row r="1301" spans="1:18" x14ac:dyDescent="0.3">
      <c r="A1301" s="1" t="s">
        <v>58</v>
      </c>
      <c r="B1301" s="1" t="s">
        <v>11</v>
      </c>
      <c r="C1301" s="1" t="s">
        <v>48</v>
      </c>
      <c r="D1301" s="1" t="s">
        <v>20</v>
      </c>
      <c r="E1301" s="1" t="s">
        <v>21</v>
      </c>
      <c r="F1301" s="1" t="s">
        <v>22</v>
      </c>
      <c r="G1301" s="1" t="s">
        <v>28</v>
      </c>
      <c r="H1301">
        <v>13.48</v>
      </c>
      <c r="I1301">
        <v>2</v>
      </c>
      <c r="J1301">
        <v>26.96</v>
      </c>
      <c r="K1301" s="11">
        <v>0</v>
      </c>
      <c r="L1301">
        <v>7.01</v>
      </c>
      <c r="M1301">
        <v>19.95</v>
      </c>
      <c r="N1301" s="11">
        <v>0.26</v>
      </c>
      <c r="O1301">
        <v>7.01</v>
      </c>
      <c r="P1301" t="str">
        <f>IF(OR(SampleSuperstore[[#This Row],[Total Sales]]&gt;'Check Outliers'!$M$7,SampleSuperstore[[#This Row],[Total Sales]]&lt;'Check Outliers'!$M$8),"Outlier","normal")</f>
        <v>normal</v>
      </c>
      <c r="Q1301" t="str">
        <f>IF(OR(SampleSuperstore[[#This Row],[Profit]]&gt;'Check Outliers'!$M$15,SampleSuperstore[[#This Row],[Profit]]&lt;'Check Outliers'!$M$16),"outlier","normal")</f>
        <v>normal</v>
      </c>
      <c r="R1301" s="1" t="str">
        <f>IF(OR(SampleSuperstore[[#This Row],[Cogs]]&gt;'Check Outliers'!$M$23,SampleSuperstore[[#This Row],[Cogs]]&lt;'Check Outliers'!$M$24),"outlier","normal")</f>
        <v>normal</v>
      </c>
    </row>
    <row r="1302" spans="1:18" hidden="1" x14ac:dyDescent="0.3">
      <c r="A1302" s="1" t="s">
        <v>10</v>
      </c>
      <c r="B1302" s="1" t="s">
        <v>11</v>
      </c>
      <c r="C1302" s="1" t="s">
        <v>78</v>
      </c>
      <c r="D1302" s="1" t="s">
        <v>79</v>
      </c>
      <c r="E1302" s="1" t="s">
        <v>14</v>
      </c>
      <c r="F1302" s="1" t="s">
        <v>15</v>
      </c>
      <c r="G1302" s="1" t="s">
        <v>29</v>
      </c>
      <c r="H1302">
        <v>95.46</v>
      </c>
      <c r="I1302">
        <v>6</v>
      </c>
      <c r="J1302">
        <v>572.76</v>
      </c>
      <c r="K1302" s="1">
        <v>0</v>
      </c>
      <c r="L1302">
        <v>166.1</v>
      </c>
      <c r="M1302">
        <v>406.66</v>
      </c>
      <c r="N1302">
        <v>0.28999999999999998</v>
      </c>
      <c r="O1302">
        <v>166.1</v>
      </c>
      <c r="P1302" t="str">
        <f>IF(OR(SampleSuperstore[[#This Row],[Total Sales]]&gt;'Check Outliers'!$M$7,SampleSuperstore[[#This Row],[Total Sales]]&lt;'Check Outliers'!$M$8),"Outlier","normal")</f>
        <v>Outlier</v>
      </c>
      <c r="Q1302" t="str">
        <f>IF(OR(SampleSuperstore[[#This Row],[Profit]]&gt;'Check Outliers'!$M$15,SampleSuperstore[[#This Row],[Profit]]&lt;'Check Outliers'!$M$16),"outlier","normal")</f>
        <v>outlier</v>
      </c>
      <c r="R1302" s="1" t="str">
        <f>IF(OR(SampleSuperstore[[#This Row],[Cogs]]&gt;'Check Outliers'!$M$23,SampleSuperstore[[#This Row],[Cogs]]&lt;'Check Outliers'!$M$24),"outlier","normal")</f>
        <v>normal</v>
      </c>
    </row>
    <row r="1303" spans="1:18" hidden="1" x14ac:dyDescent="0.3">
      <c r="A1303" s="1" t="s">
        <v>10</v>
      </c>
      <c r="B1303" s="1" t="s">
        <v>11</v>
      </c>
      <c r="C1303" s="1" t="s">
        <v>78</v>
      </c>
      <c r="D1303" s="1" t="s">
        <v>79</v>
      </c>
      <c r="E1303" s="1" t="s">
        <v>14</v>
      </c>
      <c r="F1303" s="1" t="s">
        <v>15</v>
      </c>
      <c r="G1303" s="1" t="s">
        <v>29</v>
      </c>
      <c r="H1303">
        <v>95.46</v>
      </c>
      <c r="I1303">
        <v>3</v>
      </c>
      <c r="J1303">
        <v>286.38</v>
      </c>
      <c r="K1303" s="1">
        <v>0</v>
      </c>
      <c r="L1303">
        <v>83.05</v>
      </c>
      <c r="M1303">
        <v>203.33</v>
      </c>
      <c r="N1303">
        <v>0.28999999999999998</v>
      </c>
      <c r="O1303">
        <v>83.05</v>
      </c>
      <c r="P1303" t="str">
        <f>IF(OR(SampleSuperstore[[#This Row],[Total Sales]]&gt;'Check Outliers'!$M$7,SampleSuperstore[[#This Row],[Total Sales]]&lt;'Check Outliers'!$M$8),"Outlier","normal")</f>
        <v>normal</v>
      </c>
      <c r="Q1303" t="str">
        <f>IF(OR(SampleSuperstore[[#This Row],[Profit]]&gt;'Check Outliers'!$M$15,SampleSuperstore[[#This Row],[Profit]]&lt;'Check Outliers'!$M$16),"outlier","normal")</f>
        <v>outlier</v>
      </c>
      <c r="R1303" s="1" t="str">
        <f>IF(OR(SampleSuperstore[[#This Row],[Cogs]]&gt;'Check Outliers'!$M$23,SampleSuperstore[[#This Row],[Cogs]]&lt;'Check Outliers'!$M$24),"outlier","normal")</f>
        <v>normal</v>
      </c>
    </row>
    <row r="1304" spans="1:18" x14ac:dyDescent="0.3">
      <c r="A1304" s="1" t="s">
        <v>10</v>
      </c>
      <c r="B1304" s="1" t="s">
        <v>40</v>
      </c>
      <c r="C1304" s="1" t="s">
        <v>151</v>
      </c>
      <c r="D1304" s="1" t="s">
        <v>79</v>
      </c>
      <c r="E1304" s="1" t="s">
        <v>14</v>
      </c>
      <c r="F1304" s="1" t="s">
        <v>15</v>
      </c>
      <c r="G1304" s="1" t="s">
        <v>16</v>
      </c>
      <c r="H1304">
        <v>30.98</v>
      </c>
      <c r="I1304">
        <v>2</v>
      </c>
      <c r="J1304">
        <v>61.96</v>
      </c>
      <c r="K1304" s="11">
        <v>0</v>
      </c>
      <c r="L1304">
        <v>4.34</v>
      </c>
      <c r="M1304">
        <v>57.62</v>
      </c>
      <c r="N1304" s="11">
        <v>7.0000000000000007E-2</v>
      </c>
      <c r="O1304">
        <v>4.34</v>
      </c>
      <c r="P1304" t="str">
        <f>IF(OR(SampleSuperstore[[#This Row],[Total Sales]]&gt;'Check Outliers'!$M$7,SampleSuperstore[[#This Row],[Total Sales]]&lt;'Check Outliers'!$M$8),"Outlier","normal")</f>
        <v>normal</v>
      </c>
      <c r="Q1304" t="str">
        <f>IF(OR(SampleSuperstore[[#This Row],[Profit]]&gt;'Check Outliers'!$M$15,SampleSuperstore[[#This Row],[Profit]]&lt;'Check Outliers'!$M$16),"outlier","normal")</f>
        <v>normal</v>
      </c>
      <c r="R1304" s="1" t="str">
        <f>IF(OR(SampleSuperstore[[#This Row],[Cogs]]&gt;'Check Outliers'!$M$23,SampleSuperstore[[#This Row],[Cogs]]&lt;'Check Outliers'!$M$24),"outlier","normal")</f>
        <v>normal</v>
      </c>
    </row>
    <row r="1305" spans="1:18" x14ac:dyDescent="0.3">
      <c r="A1305" s="1" t="s">
        <v>24</v>
      </c>
      <c r="B1305" s="1" t="s">
        <v>11</v>
      </c>
      <c r="C1305" s="1" t="s">
        <v>99</v>
      </c>
      <c r="D1305" s="1" t="s">
        <v>163</v>
      </c>
      <c r="E1305" s="1" t="s">
        <v>14</v>
      </c>
      <c r="F1305" s="1" t="s">
        <v>15</v>
      </c>
      <c r="G1305" s="1" t="s">
        <v>29</v>
      </c>
      <c r="H1305">
        <v>23.99</v>
      </c>
      <c r="I1305">
        <v>1</v>
      </c>
      <c r="J1305">
        <v>23.99</v>
      </c>
      <c r="K1305" s="11">
        <v>0</v>
      </c>
      <c r="L1305">
        <v>5.52</v>
      </c>
      <c r="M1305">
        <v>18.47</v>
      </c>
      <c r="N1305" s="11">
        <v>0.23</v>
      </c>
      <c r="O1305">
        <v>5.52</v>
      </c>
      <c r="P1305" t="str">
        <f>IF(OR(SampleSuperstore[[#This Row],[Total Sales]]&gt;'Check Outliers'!$M$7,SampleSuperstore[[#This Row],[Total Sales]]&lt;'Check Outliers'!$M$8),"Outlier","normal")</f>
        <v>normal</v>
      </c>
      <c r="Q1305" t="str">
        <f>IF(OR(SampleSuperstore[[#This Row],[Profit]]&gt;'Check Outliers'!$M$15,SampleSuperstore[[#This Row],[Profit]]&lt;'Check Outliers'!$M$16),"outlier","normal")</f>
        <v>normal</v>
      </c>
      <c r="R1305" s="1" t="str">
        <f>IF(OR(SampleSuperstore[[#This Row],[Cogs]]&gt;'Check Outliers'!$M$23,SampleSuperstore[[#This Row],[Cogs]]&lt;'Check Outliers'!$M$24),"outlier","normal")</f>
        <v>normal</v>
      </c>
    </row>
    <row r="1306" spans="1:18" hidden="1" x14ac:dyDescent="0.3">
      <c r="A1306" s="1" t="s">
        <v>24</v>
      </c>
      <c r="B1306" s="1" t="s">
        <v>11</v>
      </c>
      <c r="C1306" s="1" t="s">
        <v>99</v>
      </c>
      <c r="D1306" s="1" t="s">
        <v>163</v>
      </c>
      <c r="E1306" s="1" t="s">
        <v>14</v>
      </c>
      <c r="F1306" s="1" t="s">
        <v>31</v>
      </c>
      <c r="G1306" s="1" t="s">
        <v>32</v>
      </c>
      <c r="H1306">
        <v>95.99</v>
      </c>
      <c r="I1306">
        <v>3</v>
      </c>
      <c r="J1306">
        <v>287.97000000000003</v>
      </c>
      <c r="K1306" s="1">
        <v>0</v>
      </c>
      <c r="L1306">
        <v>77.75</v>
      </c>
      <c r="M1306">
        <v>210.22</v>
      </c>
      <c r="N1306">
        <v>0.27</v>
      </c>
      <c r="O1306">
        <v>77.75</v>
      </c>
      <c r="P1306" t="str">
        <f>IF(OR(SampleSuperstore[[#This Row],[Total Sales]]&gt;'Check Outliers'!$M$7,SampleSuperstore[[#This Row],[Total Sales]]&lt;'Check Outliers'!$M$8),"Outlier","normal")</f>
        <v>normal</v>
      </c>
      <c r="Q1306" t="str">
        <f>IF(OR(SampleSuperstore[[#This Row],[Profit]]&gt;'Check Outliers'!$M$15,SampleSuperstore[[#This Row],[Profit]]&lt;'Check Outliers'!$M$16),"outlier","normal")</f>
        <v>outlier</v>
      </c>
      <c r="R1306" s="1" t="str">
        <f>IF(OR(SampleSuperstore[[#This Row],[Cogs]]&gt;'Check Outliers'!$M$23,SampleSuperstore[[#This Row],[Cogs]]&lt;'Check Outliers'!$M$24),"outlier","normal")</f>
        <v>normal</v>
      </c>
    </row>
    <row r="1307" spans="1:18" x14ac:dyDescent="0.3">
      <c r="A1307" s="1" t="s">
        <v>10</v>
      </c>
      <c r="B1307" s="1" t="s">
        <v>11</v>
      </c>
      <c r="C1307" s="1" t="s">
        <v>57</v>
      </c>
      <c r="D1307" s="1" t="s">
        <v>42</v>
      </c>
      <c r="E1307" s="1" t="s">
        <v>43</v>
      </c>
      <c r="F1307" s="1" t="s">
        <v>31</v>
      </c>
      <c r="G1307" s="1" t="s">
        <v>32</v>
      </c>
      <c r="H1307">
        <v>59.99</v>
      </c>
      <c r="I1307">
        <v>7</v>
      </c>
      <c r="J1307">
        <v>419.94</v>
      </c>
      <c r="K1307" s="11">
        <v>0.2</v>
      </c>
      <c r="L1307">
        <v>52.49</v>
      </c>
      <c r="M1307">
        <v>367.45</v>
      </c>
      <c r="N1307" s="11">
        <v>0.12</v>
      </c>
      <c r="O1307">
        <v>-31.497999999999998</v>
      </c>
      <c r="P1307" t="str">
        <f>IF(OR(SampleSuperstore[[#This Row],[Total Sales]]&gt;'Check Outliers'!$M$7,SampleSuperstore[[#This Row],[Total Sales]]&lt;'Check Outliers'!$M$8),"Outlier","normal")</f>
        <v>normal</v>
      </c>
      <c r="Q1307" t="str">
        <f>IF(OR(SampleSuperstore[[#This Row],[Profit]]&gt;'Check Outliers'!$M$15,SampleSuperstore[[#This Row],[Profit]]&lt;'Check Outliers'!$M$16),"outlier","normal")</f>
        <v>normal</v>
      </c>
      <c r="R1307" s="1" t="str">
        <f>IF(OR(SampleSuperstore[[#This Row],[Cogs]]&gt;'Check Outliers'!$M$23,SampleSuperstore[[#This Row],[Cogs]]&lt;'Check Outliers'!$M$24),"outlier","normal")</f>
        <v>normal</v>
      </c>
    </row>
    <row r="1308" spans="1:18" x14ac:dyDescent="0.3">
      <c r="A1308" s="1" t="s">
        <v>58</v>
      </c>
      <c r="B1308" s="1" t="s">
        <v>11</v>
      </c>
      <c r="C1308" s="1" t="s">
        <v>109</v>
      </c>
      <c r="D1308" s="1" t="s">
        <v>20</v>
      </c>
      <c r="E1308" s="1" t="s">
        <v>21</v>
      </c>
      <c r="F1308" s="1" t="s">
        <v>22</v>
      </c>
      <c r="G1308" s="1" t="s">
        <v>37</v>
      </c>
      <c r="H1308">
        <v>6.68</v>
      </c>
      <c r="I1308">
        <v>7</v>
      </c>
      <c r="J1308">
        <v>46.76</v>
      </c>
      <c r="K1308" s="11">
        <v>0</v>
      </c>
      <c r="L1308">
        <v>22.44</v>
      </c>
      <c r="M1308">
        <v>24.32</v>
      </c>
      <c r="N1308" s="11">
        <v>0.48</v>
      </c>
      <c r="O1308">
        <v>22.44</v>
      </c>
      <c r="P1308" t="str">
        <f>IF(OR(SampleSuperstore[[#This Row],[Total Sales]]&gt;'Check Outliers'!$M$7,SampleSuperstore[[#This Row],[Total Sales]]&lt;'Check Outliers'!$M$8),"Outlier","normal")</f>
        <v>normal</v>
      </c>
      <c r="Q1308" t="str">
        <f>IF(OR(SampleSuperstore[[#This Row],[Profit]]&gt;'Check Outliers'!$M$15,SampleSuperstore[[#This Row],[Profit]]&lt;'Check Outliers'!$M$16),"outlier","normal")</f>
        <v>normal</v>
      </c>
      <c r="R1308" s="1" t="str">
        <f>IF(OR(SampleSuperstore[[#This Row],[Cogs]]&gt;'Check Outliers'!$M$23,SampleSuperstore[[#This Row],[Cogs]]&lt;'Check Outliers'!$M$24),"outlier","normal")</f>
        <v>normal</v>
      </c>
    </row>
    <row r="1309" spans="1:18" x14ac:dyDescent="0.3">
      <c r="A1309" s="1" t="s">
        <v>58</v>
      </c>
      <c r="B1309" s="1" t="s">
        <v>11</v>
      </c>
      <c r="C1309" s="1" t="s">
        <v>109</v>
      </c>
      <c r="D1309" s="1" t="s">
        <v>20</v>
      </c>
      <c r="E1309" s="1" t="s">
        <v>21</v>
      </c>
      <c r="F1309" s="1" t="s">
        <v>22</v>
      </c>
      <c r="G1309" s="1" t="s">
        <v>33</v>
      </c>
      <c r="H1309">
        <v>5.9</v>
      </c>
      <c r="I1309">
        <v>3</v>
      </c>
      <c r="J1309">
        <v>17.71</v>
      </c>
      <c r="K1309" s="11">
        <v>0.2</v>
      </c>
      <c r="L1309">
        <v>6.42</v>
      </c>
      <c r="M1309">
        <v>11.29</v>
      </c>
      <c r="N1309" s="11">
        <v>0.36</v>
      </c>
      <c r="O1309">
        <v>2.8779999999999997</v>
      </c>
      <c r="P1309" t="str">
        <f>IF(OR(SampleSuperstore[[#This Row],[Total Sales]]&gt;'Check Outliers'!$M$7,SampleSuperstore[[#This Row],[Total Sales]]&lt;'Check Outliers'!$M$8),"Outlier","normal")</f>
        <v>normal</v>
      </c>
      <c r="Q1309" t="str">
        <f>IF(OR(SampleSuperstore[[#This Row],[Profit]]&gt;'Check Outliers'!$M$15,SampleSuperstore[[#This Row],[Profit]]&lt;'Check Outliers'!$M$16),"outlier","normal")</f>
        <v>normal</v>
      </c>
      <c r="R1309" s="1" t="str">
        <f>IF(OR(SampleSuperstore[[#This Row],[Cogs]]&gt;'Check Outliers'!$M$23,SampleSuperstore[[#This Row],[Cogs]]&lt;'Check Outliers'!$M$24),"outlier","normal")</f>
        <v>normal</v>
      </c>
    </row>
    <row r="1310" spans="1:18" x14ac:dyDescent="0.3">
      <c r="A1310" s="1" t="s">
        <v>58</v>
      </c>
      <c r="B1310" s="1" t="s">
        <v>11</v>
      </c>
      <c r="C1310" s="1" t="s">
        <v>109</v>
      </c>
      <c r="D1310" s="1" t="s">
        <v>20</v>
      </c>
      <c r="E1310" s="1" t="s">
        <v>21</v>
      </c>
      <c r="F1310" s="1" t="s">
        <v>22</v>
      </c>
      <c r="G1310" s="1" t="s">
        <v>34</v>
      </c>
      <c r="H1310">
        <v>10.89</v>
      </c>
      <c r="I1310">
        <v>2</v>
      </c>
      <c r="J1310">
        <v>21.78</v>
      </c>
      <c r="K1310" s="11">
        <v>0</v>
      </c>
      <c r="L1310">
        <v>5.66</v>
      </c>
      <c r="M1310">
        <v>16.12</v>
      </c>
      <c r="N1310" s="11">
        <v>0.26</v>
      </c>
      <c r="O1310">
        <v>5.66</v>
      </c>
      <c r="P1310" t="str">
        <f>IF(OR(SampleSuperstore[[#This Row],[Total Sales]]&gt;'Check Outliers'!$M$7,SampleSuperstore[[#This Row],[Total Sales]]&lt;'Check Outliers'!$M$8),"Outlier","normal")</f>
        <v>normal</v>
      </c>
      <c r="Q1310" t="str">
        <f>IF(OR(SampleSuperstore[[#This Row],[Profit]]&gt;'Check Outliers'!$M$15,SampleSuperstore[[#This Row],[Profit]]&lt;'Check Outliers'!$M$16),"outlier","normal")</f>
        <v>normal</v>
      </c>
      <c r="R1310" s="1" t="str">
        <f>IF(OR(SampleSuperstore[[#This Row],[Cogs]]&gt;'Check Outliers'!$M$23,SampleSuperstore[[#This Row],[Cogs]]&lt;'Check Outliers'!$M$24),"outlier","normal")</f>
        <v>normal</v>
      </c>
    </row>
    <row r="1311" spans="1:18" x14ac:dyDescent="0.3">
      <c r="A1311" s="1" t="s">
        <v>58</v>
      </c>
      <c r="B1311" s="1" t="s">
        <v>11</v>
      </c>
      <c r="C1311" s="1" t="s">
        <v>109</v>
      </c>
      <c r="D1311" s="1" t="s">
        <v>20</v>
      </c>
      <c r="E1311" s="1" t="s">
        <v>21</v>
      </c>
      <c r="F1311" s="1" t="s">
        <v>22</v>
      </c>
      <c r="G1311" s="1" t="s">
        <v>28</v>
      </c>
      <c r="H1311">
        <v>53.98</v>
      </c>
      <c r="I1311">
        <v>3</v>
      </c>
      <c r="J1311">
        <v>161.94</v>
      </c>
      <c r="K1311" s="11">
        <v>0</v>
      </c>
      <c r="L1311">
        <v>9.7200000000000006</v>
      </c>
      <c r="M1311">
        <v>152.22</v>
      </c>
      <c r="N1311" s="11">
        <v>0.06</v>
      </c>
      <c r="O1311">
        <v>9.7200000000000006</v>
      </c>
      <c r="P1311" t="str">
        <f>IF(OR(SampleSuperstore[[#This Row],[Total Sales]]&gt;'Check Outliers'!$M$7,SampleSuperstore[[#This Row],[Total Sales]]&lt;'Check Outliers'!$M$8),"Outlier","normal")</f>
        <v>normal</v>
      </c>
      <c r="Q1311" t="str">
        <f>IF(OR(SampleSuperstore[[#This Row],[Profit]]&gt;'Check Outliers'!$M$15,SampleSuperstore[[#This Row],[Profit]]&lt;'Check Outliers'!$M$16),"outlier","normal")</f>
        <v>normal</v>
      </c>
      <c r="R1311" s="1" t="str">
        <f>IF(OR(SampleSuperstore[[#This Row],[Cogs]]&gt;'Check Outliers'!$M$23,SampleSuperstore[[#This Row],[Cogs]]&lt;'Check Outliers'!$M$24),"outlier","normal")</f>
        <v>normal</v>
      </c>
    </row>
    <row r="1312" spans="1:18" x14ac:dyDescent="0.3">
      <c r="A1312" s="1" t="s">
        <v>58</v>
      </c>
      <c r="B1312" s="1" t="s">
        <v>11</v>
      </c>
      <c r="C1312" s="1" t="s">
        <v>109</v>
      </c>
      <c r="D1312" s="1" t="s">
        <v>20</v>
      </c>
      <c r="E1312" s="1" t="s">
        <v>21</v>
      </c>
      <c r="F1312" s="1" t="s">
        <v>15</v>
      </c>
      <c r="G1312" s="1" t="s">
        <v>17</v>
      </c>
      <c r="H1312">
        <v>80.78</v>
      </c>
      <c r="I1312">
        <v>2</v>
      </c>
      <c r="J1312">
        <v>161.57</v>
      </c>
      <c r="K1312" s="11">
        <v>0.2</v>
      </c>
      <c r="L1312">
        <v>-8.08</v>
      </c>
      <c r="M1312">
        <v>169.65</v>
      </c>
      <c r="N1312" s="11">
        <v>-0.05</v>
      </c>
      <c r="O1312">
        <v>-40.393999999999998</v>
      </c>
      <c r="P1312" t="str">
        <f>IF(OR(SampleSuperstore[[#This Row],[Total Sales]]&gt;'Check Outliers'!$M$7,SampleSuperstore[[#This Row],[Total Sales]]&lt;'Check Outliers'!$M$8),"Outlier","normal")</f>
        <v>normal</v>
      </c>
      <c r="Q1312" t="str">
        <f>IF(OR(SampleSuperstore[[#This Row],[Profit]]&gt;'Check Outliers'!$M$15,SampleSuperstore[[#This Row],[Profit]]&lt;'Check Outliers'!$M$16),"outlier","normal")</f>
        <v>normal</v>
      </c>
      <c r="R1312" s="1" t="str">
        <f>IF(OR(SampleSuperstore[[#This Row],[Cogs]]&gt;'Check Outliers'!$M$23,SampleSuperstore[[#This Row],[Cogs]]&lt;'Check Outliers'!$M$24),"outlier","normal")</f>
        <v>normal</v>
      </c>
    </row>
    <row r="1313" spans="1:18" x14ac:dyDescent="0.3">
      <c r="A1313" s="1" t="s">
        <v>24</v>
      </c>
      <c r="B1313" s="1" t="s">
        <v>11</v>
      </c>
      <c r="C1313" s="1" t="s">
        <v>180</v>
      </c>
      <c r="D1313" s="1" t="s">
        <v>162</v>
      </c>
      <c r="E1313" s="1" t="s">
        <v>53</v>
      </c>
      <c r="F1313" s="1" t="s">
        <v>22</v>
      </c>
      <c r="G1313" s="1" t="s">
        <v>23</v>
      </c>
      <c r="H1313">
        <v>3.69</v>
      </c>
      <c r="I1313">
        <v>1</v>
      </c>
      <c r="J1313">
        <v>3.69</v>
      </c>
      <c r="K1313" s="11">
        <v>0</v>
      </c>
      <c r="L1313">
        <v>1.73</v>
      </c>
      <c r="M1313">
        <v>1.96</v>
      </c>
      <c r="N1313" s="11">
        <v>0.47</v>
      </c>
      <c r="O1313">
        <v>1.73</v>
      </c>
      <c r="P1313" t="str">
        <f>IF(OR(SampleSuperstore[[#This Row],[Total Sales]]&gt;'Check Outliers'!$M$7,SampleSuperstore[[#This Row],[Total Sales]]&lt;'Check Outliers'!$M$8),"Outlier","normal")</f>
        <v>normal</v>
      </c>
      <c r="Q1313" t="str">
        <f>IF(OR(SampleSuperstore[[#This Row],[Profit]]&gt;'Check Outliers'!$M$15,SampleSuperstore[[#This Row],[Profit]]&lt;'Check Outliers'!$M$16),"outlier","normal")</f>
        <v>normal</v>
      </c>
      <c r="R1313" s="1" t="str">
        <f>IF(OR(SampleSuperstore[[#This Row],[Cogs]]&gt;'Check Outliers'!$M$23,SampleSuperstore[[#This Row],[Cogs]]&lt;'Check Outliers'!$M$24),"outlier","normal")</f>
        <v>normal</v>
      </c>
    </row>
    <row r="1314" spans="1:18" x14ac:dyDescent="0.3">
      <c r="A1314" s="1" t="s">
        <v>24</v>
      </c>
      <c r="B1314" s="1" t="s">
        <v>11</v>
      </c>
      <c r="C1314" s="1" t="s">
        <v>180</v>
      </c>
      <c r="D1314" s="1" t="s">
        <v>162</v>
      </c>
      <c r="E1314" s="1" t="s">
        <v>53</v>
      </c>
      <c r="F1314" s="1" t="s">
        <v>22</v>
      </c>
      <c r="G1314" s="1" t="s">
        <v>23</v>
      </c>
      <c r="H1314">
        <v>30.53</v>
      </c>
      <c r="I1314">
        <v>4</v>
      </c>
      <c r="J1314">
        <v>122.12</v>
      </c>
      <c r="K1314" s="11">
        <v>0</v>
      </c>
      <c r="L1314">
        <v>56.18</v>
      </c>
      <c r="M1314">
        <v>65.94</v>
      </c>
      <c r="N1314" s="11">
        <v>0.46</v>
      </c>
      <c r="O1314">
        <v>56.18</v>
      </c>
      <c r="P1314" t="str">
        <f>IF(OR(SampleSuperstore[[#This Row],[Total Sales]]&gt;'Check Outliers'!$M$7,SampleSuperstore[[#This Row],[Total Sales]]&lt;'Check Outliers'!$M$8),"Outlier","normal")</f>
        <v>normal</v>
      </c>
      <c r="Q1314" t="str">
        <f>IF(OR(SampleSuperstore[[#This Row],[Profit]]&gt;'Check Outliers'!$M$15,SampleSuperstore[[#This Row],[Profit]]&lt;'Check Outliers'!$M$16),"outlier","normal")</f>
        <v>normal</v>
      </c>
      <c r="R1314" s="1" t="str">
        <f>IF(OR(SampleSuperstore[[#This Row],[Cogs]]&gt;'Check Outliers'!$M$23,SampleSuperstore[[#This Row],[Cogs]]&lt;'Check Outliers'!$M$24),"outlier","normal")</f>
        <v>normal</v>
      </c>
    </row>
    <row r="1315" spans="1:18" x14ac:dyDescent="0.3">
      <c r="A1315" s="1" t="s">
        <v>24</v>
      </c>
      <c r="B1315" s="1" t="s">
        <v>11</v>
      </c>
      <c r="C1315" s="1" t="s">
        <v>99</v>
      </c>
      <c r="D1315" s="1" t="s">
        <v>100</v>
      </c>
      <c r="E1315" s="1" t="s">
        <v>53</v>
      </c>
      <c r="F1315" s="1" t="s">
        <v>15</v>
      </c>
      <c r="G1315" s="1" t="s">
        <v>17</v>
      </c>
      <c r="H1315">
        <v>77.680000000000007</v>
      </c>
      <c r="I1315">
        <v>2</v>
      </c>
      <c r="J1315">
        <v>155.37</v>
      </c>
      <c r="K1315" s="11">
        <v>0.3</v>
      </c>
      <c r="L1315">
        <v>-13.32</v>
      </c>
      <c r="M1315">
        <v>168.69</v>
      </c>
      <c r="N1315" s="11">
        <v>-0.09</v>
      </c>
      <c r="O1315">
        <v>-59.930999999999997</v>
      </c>
      <c r="P1315" t="str">
        <f>IF(OR(SampleSuperstore[[#This Row],[Total Sales]]&gt;'Check Outliers'!$M$7,SampleSuperstore[[#This Row],[Total Sales]]&lt;'Check Outliers'!$M$8),"Outlier","normal")</f>
        <v>normal</v>
      </c>
      <c r="Q1315" t="str">
        <f>IF(OR(SampleSuperstore[[#This Row],[Profit]]&gt;'Check Outliers'!$M$15,SampleSuperstore[[#This Row],[Profit]]&lt;'Check Outliers'!$M$16),"outlier","normal")</f>
        <v>normal</v>
      </c>
      <c r="R1315" s="1" t="str">
        <f>IF(OR(SampleSuperstore[[#This Row],[Cogs]]&gt;'Check Outliers'!$M$23,SampleSuperstore[[#This Row],[Cogs]]&lt;'Check Outliers'!$M$24),"outlier","normal")</f>
        <v>normal</v>
      </c>
    </row>
    <row r="1316" spans="1:18" x14ac:dyDescent="0.3">
      <c r="A1316" s="1" t="s">
        <v>24</v>
      </c>
      <c r="B1316" s="1" t="s">
        <v>18</v>
      </c>
      <c r="C1316" s="1" t="s">
        <v>19</v>
      </c>
      <c r="D1316" s="1" t="s">
        <v>20</v>
      </c>
      <c r="E1316" s="1" t="s">
        <v>21</v>
      </c>
      <c r="F1316" s="1" t="s">
        <v>22</v>
      </c>
      <c r="G1316" s="1" t="s">
        <v>37</v>
      </c>
      <c r="H1316">
        <v>6.48</v>
      </c>
      <c r="I1316">
        <v>6</v>
      </c>
      <c r="J1316">
        <v>38.880000000000003</v>
      </c>
      <c r="K1316" s="11">
        <v>0</v>
      </c>
      <c r="L1316">
        <v>18.66</v>
      </c>
      <c r="M1316">
        <v>20.22</v>
      </c>
      <c r="N1316" s="11">
        <v>0.48</v>
      </c>
      <c r="O1316">
        <v>18.66</v>
      </c>
      <c r="P1316" t="str">
        <f>IF(OR(SampleSuperstore[[#This Row],[Total Sales]]&gt;'Check Outliers'!$M$7,SampleSuperstore[[#This Row],[Total Sales]]&lt;'Check Outliers'!$M$8),"Outlier","normal")</f>
        <v>normal</v>
      </c>
      <c r="Q1316" t="str">
        <f>IF(OR(SampleSuperstore[[#This Row],[Profit]]&gt;'Check Outliers'!$M$15,SampleSuperstore[[#This Row],[Profit]]&lt;'Check Outliers'!$M$16),"outlier","normal")</f>
        <v>normal</v>
      </c>
      <c r="R1316" s="1" t="str">
        <f>IF(OR(SampleSuperstore[[#This Row],[Cogs]]&gt;'Check Outliers'!$M$23,SampleSuperstore[[#This Row],[Cogs]]&lt;'Check Outliers'!$M$24),"outlier","normal")</f>
        <v>normal</v>
      </c>
    </row>
    <row r="1317" spans="1:18" x14ac:dyDescent="0.3">
      <c r="A1317" s="1" t="s">
        <v>24</v>
      </c>
      <c r="B1317" s="1" t="s">
        <v>18</v>
      </c>
      <c r="C1317" s="1" t="s">
        <v>19</v>
      </c>
      <c r="D1317" s="1" t="s">
        <v>20</v>
      </c>
      <c r="E1317" s="1" t="s">
        <v>21</v>
      </c>
      <c r="F1317" s="1" t="s">
        <v>15</v>
      </c>
      <c r="G1317" s="1" t="s">
        <v>29</v>
      </c>
      <c r="H1317">
        <v>22.98</v>
      </c>
      <c r="I1317">
        <v>8</v>
      </c>
      <c r="J1317">
        <v>183.84</v>
      </c>
      <c r="K1317" s="11">
        <v>0</v>
      </c>
      <c r="L1317">
        <v>62.51</v>
      </c>
      <c r="M1317">
        <v>121.33</v>
      </c>
      <c r="N1317" s="11">
        <v>0.34</v>
      </c>
      <c r="O1317">
        <v>62.51</v>
      </c>
      <c r="P1317" t="str">
        <f>IF(OR(SampleSuperstore[[#This Row],[Total Sales]]&gt;'Check Outliers'!$M$7,SampleSuperstore[[#This Row],[Total Sales]]&lt;'Check Outliers'!$M$8),"Outlier","normal")</f>
        <v>normal</v>
      </c>
      <c r="Q1317" t="str">
        <f>IF(OR(SampleSuperstore[[#This Row],[Profit]]&gt;'Check Outliers'!$M$15,SampleSuperstore[[#This Row],[Profit]]&lt;'Check Outliers'!$M$16),"outlier","normal")</f>
        <v>normal</v>
      </c>
      <c r="R1317" s="1" t="str">
        <f>IF(OR(SampleSuperstore[[#This Row],[Cogs]]&gt;'Check Outliers'!$M$23,SampleSuperstore[[#This Row],[Cogs]]&lt;'Check Outliers'!$M$24),"outlier","normal")</f>
        <v>normal</v>
      </c>
    </row>
    <row r="1318" spans="1:18" hidden="1" x14ac:dyDescent="0.3">
      <c r="A1318" s="1" t="s">
        <v>24</v>
      </c>
      <c r="B1318" s="1" t="s">
        <v>18</v>
      </c>
      <c r="C1318" s="1" t="s">
        <v>19</v>
      </c>
      <c r="D1318" s="1" t="s">
        <v>20</v>
      </c>
      <c r="E1318" s="1" t="s">
        <v>21</v>
      </c>
      <c r="F1318" s="1" t="s">
        <v>22</v>
      </c>
      <c r="G1318" s="1" t="s">
        <v>106</v>
      </c>
      <c r="H1318">
        <v>115.86</v>
      </c>
      <c r="I1318">
        <v>5</v>
      </c>
      <c r="J1318">
        <v>579.29999999999995</v>
      </c>
      <c r="K1318" s="1">
        <v>0</v>
      </c>
      <c r="L1318">
        <v>28.96</v>
      </c>
      <c r="M1318">
        <v>550.34</v>
      </c>
      <c r="N1318">
        <v>0.05</v>
      </c>
      <c r="O1318">
        <v>28.96</v>
      </c>
      <c r="P1318" t="str">
        <f>IF(OR(SampleSuperstore[[#This Row],[Total Sales]]&gt;'Check Outliers'!$M$7,SampleSuperstore[[#This Row],[Total Sales]]&lt;'Check Outliers'!$M$8),"Outlier","normal")</f>
        <v>Outlier</v>
      </c>
      <c r="Q1318" t="str">
        <f>IF(OR(SampleSuperstore[[#This Row],[Profit]]&gt;'Check Outliers'!$M$15,SampleSuperstore[[#This Row],[Profit]]&lt;'Check Outliers'!$M$16),"outlier","normal")</f>
        <v>normal</v>
      </c>
      <c r="R1318" s="1" t="str">
        <f>IF(OR(SampleSuperstore[[#This Row],[Cogs]]&gt;'Check Outliers'!$M$23,SampleSuperstore[[#This Row],[Cogs]]&lt;'Check Outliers'!$M$24),"outlier","normal")</f>
        <v>outlier</v>
      </c>
    </row>
    <row r="1319" spans="1:18" x14ac:dyDescent="0.3">
      <c r="A1319" s="1" t="s">
        <v>24</v>
      </c>
      <c r="B1319" s="1" t="s">
        <v>11</v>
      </c>
      <c r="C1319" s="1" t="s">
        <v>51</v>
      </c>
      <c r="D1319" s="1" t="s">
        <v>52</v>
      </c>
      <c r="E1319" s="1" t="s">
        <v>53</v>
      </c>
      <c r="F1319" s="1" t="s">
        <v>31</v>
      </c>
      <c r="G1319" s="1" t="s">
        <v>55</v>
      </c>
      <c r="H1319">
        <v>14.2</v>
      </c>
      <c r="I1319">
        <v>1</v>
      </c>
      <c r="J1319">
        <v>14.2</v>
      </c>
      <c r="K1319" s="11">
        <v>0.2</v>
      </c>
      <c r="L1319">
        <v>3.37</v>
      </c>
      <c r="M1319">
        <v>10.83</v>
      </c>
      <c r="N1319" s="11">
        <v>0.24</v>
      </c>
      <c r="O1319">
        <v>0.53000000000000025</v>
      </c>
      <c r="P1319" t="str">
        <f>IF(OR(SampleSuperstore[[#This Row],[Total Sales]]&gt;'Check Outliers'!$M$7,SampleSuperstore[[#This Row],[Total Sales]]&lt;'Check Outliers'!$M$8),"Outlier","normal")</f>
        <v>normal</v>
      </c>
      <c r="Q1319" t="str">
        <f>IF(OR(SampleSuperstore[[#This Row],[Profit]]&gt;'Check Outliers'!$M$15,SampleSuperstore[[#This Row],[Profit]]&lt;'Check Outliers'!$M$16),"outlier","normal")</f>
        <v>normal</v>
      </c>
      <c r="R1319" s="1" t="str">
        <f>IF(OR(SampleSuperstore[[#This Row],[Cogs]]&gt;'Check Outliers'!$M$23,SampleSuperstore[[#This Row],[Cogs]]&lt;'Check Outliers'!$M$24),"outlier","normal")</f>
        <v>normal</v>
      </c>
    </row>
    <row r="1320" spans="1:18" hidden="1" x14ac:dyDescent="0.3">
      <c r="A1320" s="1" t="s">
        <v>24</v>
      </c>
      <c r="B1320" s="1" t="s">
        <v>18</v>
      </c>
      <c r="C1320" s="1" t="s">
        <v>288</v>
      </c>
      <c r="D1320" s="1" t="s">
        <v>26</v>
      </c>
      <c r="E1320" s="1" t="s">
        <v>14</v>
      </c>
      <c r="F1320" s="1" t="s">
        <v>31</v>
      </c>
      <c r="G1320" s="1" t="s">
        <v>32</v>
      </c>
      <c r="H1320">
        <v>287.95999999999998</v>
      </c>
      <c r="I1320">
        <v>2</v>
      </c>
      <c r="J1320">
        <v>575.91999999999996</v>
      </c>
      <c r="K1320" s="1">
        <v>0.2</v>
      </c>
      <c r="L1320">
        <v>71.989999999999995</v>
      </c>
      <c r="M1320">
        <v>503.93</v>
      </c>
      <c r="N1320">
        <v>0.12</v>
      </c>
      <c r="O1320">
        <v>-43.194000000000003</v>
      </c>
      <c r="P1320" t="str">
        <f>IF(OR(SampleSuperstore[[#This Row],[Total Sales]]&gt;'Check Outliers'!$M$7,SampleSuperstore[[#This Row],[Total Sales]]&lt;'Check Outliers'!$M$8),"Outlier","normal")</f>
        <v>Outlier</v>
      </c>
      <c r="Q1320" t="str">
        <f>IF(OR(SampleSuperstore[[#This Row],[Profit]]&gt;'Check Outliers'!$M$15,SampleSuperstore[[#This Row],[Profit]]&lt;'Check Outliers'!$M$16),"outlier","normal")</f>
        <v>outlier</v>
      </c>
      <c r="R1320" s="1" t="str">
        <f>IF(OR(SampleSuperstore[[#This Row],[Cogs]]&gt;'Check Outliers'!$M$23,SampleSuperstore[[#This Row],[Cogs]]&lt;'Check Outliers'!$M$24),"outlier","normal")</f>
        <v>outlier</v>
      </c>
    </row>
    <row r="1321" spans="1:18" x14ac:dyDescent="0.3">
      <c r="A1321" s="1" t="s">
        <v>24</v>
      </c>
      <c r="B1321" s="1" t="s">
        <v>18</v>
      </c>
      <c r="C1321" s="1" t="s">
        <v>288</v>
      </c>
      <c r="D1321" s="1" t="s">
        <v>26</v>
      </c>
      <c r="E1321" s="1" t="s">
        <v>14</v>
      </c>
      <c r="F1321" s="1" t="s">
        <v>22</v>
      </c>
      <c r="G1321" s="1" t="s">
        <v>33</v>
      </c>
      <c r="H1321">
        <v>0.86</v>
      </c>
      <c r="I1321">
        <v>6</v>
      </c>
      <c r="J1321">
        <v>5.18</v>
      </c>
      <c r="K1321" s="11">
        <v>0.7</v>
      </c>
      <c r="L1321">
        <v>-3.63</v>
      </c>
      <c r="M1321">
        <v>8.81</v>
      </c>
      <c r="N1321" s="11">
        <v>-0.7</v>
      </c>
      <c r="O1321">
        <v>-7.2559999999999993</v>
      </c>
      <c r="P1321" t="str">
        <f>IF(OR(SampleSuperstore[[#This Row],[Total Sales]]&gt;'Check Outliers'!$M$7,SampleSuperstore[[#This Row],[Total Sales]]&lt;'Check Outliers'!$M$8),"Outlier","normal")</f>
        <v>normal</v>
      </c>
      <c r="Q1321" t="str">
        <f>IF(OR(SampleSuperstore[[#This Row],[Profit]]&gt;'Check Outliers'!$M$15,SampleSuperstore[[#This Row],[Profit]]&lt;'Check Outliers'!$M$16),"outlier","normal")</f>
        <v>normal</v>
      </c>
      <c r="R1321" s="1" t="str">
        <f>IF(OR(SampleSuperstore[[#This Row],[Cogs]]&gt;'Check Outliers'!$M$23,SampleSuperstore[[#This Row],[Cogs]]&lt;'Check Outliers'!$M$24),"outlier","normal")</f>
        <v>normal</v>
      </c>
    </row>
    <row r="1322" spans="1:18" x14ac:dyDescent="0.3">
      <c r="A1322" s="1" t="s">
        <v>24</v>
      </c>
      <c r="B1322" s="1" t="s">
        <v>11</v>
      </c>
      <c r="C1322" s="1" t="s">
        <v>144</v>
      </c>
      <c r="D1322" s="1" t="s">
        <v>100</v>
      </c>
      <c r="E1322" s="1" t="s">
        <v>53</v>
      </c>
      <c r="F1322" s="1" t="s">
        <v>22</v>
      </c>
      <c r="G1322" s="1" t="s">
        <v>33</v>
      </c>
      <c r="H1322">
        <v>1.74</v>
      </c>
      <c r="I1322">
        <v>3</v>
      </c>
      <c r="J1322">
        <v>5.23</v>
      </c>
      <c r="K1322" s="11">
        <v>0.7</v>
      </c>
      <c r="L1322">
        <v>-4.18</v>
      </c>
      <c r="M1322">
        <v>9.41</v>
      </c>
      <c r="N1322" s="11">
        <v>-0.8</v>
      </c>
      <c r="O1322">
        <v>-7.8409999999999993</v>
      </c>
      <c r="P1322" t="str">
        <f>IF(OR(SampleSuperstore[[#This Row],[Total Sales]]&gt;'Check Outliers'!$M$7,SampleSuperstore[[#This Row],[Total Sales]]&lt;'Check Outliers'!$M$8),"Outlier","normal")</f>
        <v>normal</v>
      </c>
      <c r="Q1322" t="str">
        <f>IF(OR(SampleSuperstore[[#This Row],[Profit]]&gt;'Check Outliers'!$M$15,SampleSuperstore[[#This Row],[Profit]]&lt;'Check Outliers'!$M$16),"outlier","normal")</f>
        <v>normal</v>
      </c>
      <c r="R1322" s="1" t="str">
        <f>IF(OR(SampleSuperstore[[#This Row],[Cogs]]&gt;'Check Outliers'!$M$23,SampleSuperstore[[#This Row],[Cogs]]&lt;'Check Outliers'!$M$24),"outlier","normal")</f>
        <v>normal</v>
      </c>
    </row>
    <row r="1323" spans="1:18" x14ac:dyDescent="0.3">
      <c r="A1323" s="1" t="s">
        <v>24</v>
      </c>
      <c r="B1323" s="1" t="s">
        <v>11</v>
      </c>
      <c r="C1323" s="1" t="s">
        <v>144</v>
      </c>
      <c r="D1323" s="1" t="s">
        <v>100</v>
      </c>
      <c r="E1323" s="1" t="s">
        <v>53</v>
      </c>
      <c r="F1323" s="1" t="s">
        <v>22</v>
      </c>
      <c r="G1323" s="1" t="s">
        <v>28</v>
      </c>
      <c r="H1323">
        <v>142.78</v>
      </c>
      <c r="I1323">
        <v>2</v>
      </c>
      <c r="J1323">
        <v>285.55</v>
      </c>
      <c r="K1323" s="11">
        <v>0.2</v>
      </c>
      <c r="L1323">
        <v>35.69</v>
      </c>
      <c r="M1323">
        <v>249.86</v>
      </c>
      <c r="N1323" s="11">
        <v>0.12</v>
      </c>
      <c r="O1323">
        <v>-21.420000000000009</v>
      </c>
      <c r="P1323" t="str">
        <f>IF(OR(SampleSuperstore[[#This Row],[Total Sales]]&gt;'Check Outliers'!$M$7,SampleSuperstore[[#This Row],[Total Sales]]&lt;'Check Outliers'!$M$8),"Outlier","normal")</f>
        <v>normal</v>
      </c>
      <c r="Q1323" t="str">
        <f>IF(OR(SampleSuperstore[[#This Row],[Profit]]&gt;'Check Outliers'!$M$15,SampleSuperstore[[#This Row],[Profit]]&lt;'Check Outliers'!$M$16),"outlier","normal")</f>
        <v>normal</v>
      </c>
      <c r="R1323" s="1" t="str">
        <f>IF(OR(SampleSuperstore[[#This Row],[Cogs]]&gt;'Check Outliers'!$M$23,SampleSuperstore[[#This Row],[Cogs]]&lt;'Check Outliers'!$M$24),"outlier","normal")</f>
        <v>normal</v>
      </c>
    </row>
    <row r="1324" spans="1:18" x14ac:dyDescent="0.3">
      <c r="A1324" s="1" t="s">
        <v>24</v>
      </c>
      <c r="B1324" s="1" t="s">
        <v>11</v>
      </c>
      <c r="C1324" s="1" t="s">
        <v>289</v>
      </c>
      <c r="D1324" s="1" t="s">
        <v>13</v>
      </c>
      <c r="E1324" s="1" t="s">
        <v>14</v>
      </c>
      <c r="F1324" s="1" t="s">
        <v>22</v>
      </c>
      <c r="G1324" s="1" t="s">
        <v>34</v>
      </c>
      <c r="H1324">
        <v>14.56</v>
      </c>
      <c r="I1324">
        <v>5</v>
      </c>
      <c r="J1324">
        <v>72.8</v>
      </c>
      <c r="K1324" s="11">
        <v>0</v>
      </c>
      <c r="L1324">
        <v>19.66</v>
      </c>
      <c r="M1324">
        <v>53.14</v>
      </c>
      <c r="N1324" s="11">
        <v>0.27</v>
      </c>
      <c r="O1324">
        <v>19.66</v>
      </c>
      <c r="P1324" t="str">
        <f>IF(OR(SampleSuperstore[[#This Row],[Total Sales]]&gt;'Check Outliers'!$M$7,SampleSuperstore[[#This Row],[Total Sales]]&lt;'Check Outliers'!$M$8),"Outlier","normal")</f>
        <v>normal</v>
      </c>
      <c r="Q1324" t="str">
        <f>IF(OR(SampleSuperstore[[#This Row],[Profit]]&gt;'Check Outliers'!$M$15,SampleSuperstore[[#This Row],[Profit]]&lt;'Check Outliers'!$M$16),"outlier","normal")</f>
        <v>normal</v>
      </c>
      <c r="R1324" s="1" t="str">
        <f>IF(OR(SampleSuperstore[[#This Row],[Cogs]]&gt;'Check Outliers'!$M$23,SampleSuperstore[[#This Row],[Cogs]]&lt;'Check Outliers'!$M$24),"outlier","normal")</f>
        <v>normal</v>
      </c>
    </row>
    <row r="1325" spans="1:18" x14ac:dyDescent="0.3">
      <c r="A1325" s="1" t="s">
        <v>58</v>
      </c>
      <c r="B1325" s="1" t="s">
        <v>11</v>
      </c>
      <c r="C1325" s="1" t="s">
        <v>102</v>
      </c>
      <c r="D1325" s="1" t="s">
        <v>36</v>
      </c>
      <c r="E1325" s="1" t="s">
        <v>14</v>
      </c>
      <c r="F1325" s="1" t="s">
        <v>22</v>
      </c>
      <c r="G1325" s="1" t="s">
        <v>37</v>
      </c>
      <c r="H1325">
        <v>2.7</v>
      </c>
      <c r="I1325">
        <v>4</v>
      </c>
      <c r="J1325">
        <v>10.82</v>
      </c>
      <c r="K1325" s="11">
        <v>0.2</v>
      </c>
      <c r="L1325">
        <v>3.52</v>
      </c>
      <c r="M1325">
        <v>7.3</v>
      </c>
      <c r="N1325" s="11">
        <v>0.33</v>
      </c>
      <c r="O1325">
        <v>1.3559999999999999</v>
      </c>
      <c r="P1325" t="str">
        <f>IF(OR(SampleSuperstore[[#This Row],[Total Sales]]&gt;'Check Outliers'!$M$7,SampleSuperstore[[#This Row],[Total Sales]]&lt;'Check Outliers'!$M$8),"Outlier","normal")</f>
        <v>normal</v>
      </c>
      <c r="Q1325" t="str">
        <f>IF(OR(SampleSuperstore[[#This Row],[Profit]]&gt;'Check Outliers'!$M$15,SampleSuperstore[[#This Row],[Profit]]&lt;'Check Outliers'!$M$16),"outlier","normal")</f>
        <v>normal</v>
      </c>
      <c r="R1325" s="1" t="str">
        <f>IF(OR(SampleSuperstore[[#This Row],[Cogs]]&gt;'Check Outliers'!$M$23,SampleSuperstore[[#This Row],[Cogs]]&lt;'Check Outliers'!$M$24),"outlier","normal")</f>
        <v>normal</v>
      </c>
    </row>
    <row r="1326" spans="1:18" x14ac:dyDescent="0.3">
      <c r="A1326" s="1" t="s">
        <v>24</v>
      </c>
      <c r="B1326" s="1" t="s">
        <v>18</v>
      </c>
      <c r="C1326" s="1" t="s">
        <v>180</v>
      </c>
      <c r="D1326" s="1" t="s">
        <v>162</v>
      </c>
      <c r="E1326" s="1" t="s">
        <v>53</v>
      </c>
      <c r="F1326" s="1" t="s">
        <v>22</v>
      </c>
      <c r="G1326" s="1" t="s">
        <v>28</v>
      </c>
      <c r="H1326">
        <v>15.42</v>
      </c>
      <c r="I1326">
        <v>3</v>
      </c>
      <c r="J1326">
        <v>46.26</v>
      </c>
      <c r="K1326" s="11">
        <v>0</v>
      </c>
      <c r="L1326">
        <v>12.49</v>
      </c>
      <c r="M1326">
        <v>33.770000000000003</v>
      </c>
      <c r="N1326" s="11">
        <v>0.27</v>
      </c>
      <c r="O1326">
        <v>12.49</v>
      </c>
      <c r="P1326" t="str">
        <f>IF(OR(SampleSuperstore[[#This Row],[Total Sales]]&gt;'Check Outliers'!$M$7,SampleSuperstore[[#This Row],[Total Sales]]&lt;'Check Outliers'!$M$8),"Outlier","normal")</f>
        <v>normal</v>
      </c>
      <c r="Q1326" t="str">
        <f>IF(OR(SampleSuperstore[[#This Row],[Profit]]&gt;'Check Outliers'!$M$15,SampleSuperstore[[#This Row],[Profit]]&lt;'Check Outliers'!$M$16),"outlier","normal")</f>
        <v>normal</v>
      </c>
      <c r="R1326" s="1" t="str">
        <f>IF(OR(SampleSuperstore[[#This Row],[Cogs]]&gt;'Check Outliers'!$M$23,SampleSuperstore[[#This Row],[Cogs]]&lt;'Check Outliers'!$M$24),"outlier","normal")</f>
        <v>normal</v>
      </c>
    </row>
    <row r="1327" spans="1:18" x14ac:dyDescent="0.3">
      <c r="A1327" s="1" t="s">
        <v>58</v>
      </c>
      <c r="B1327" s="1" t="s">
        <v>11</v>
      </c>
      <c r="C1327" s="1" t="s">
        <v>75</v>
      </c>
      <c r="D1327" s="1" t="s">
        <v>61</v>
      </c>
      <c r="E1327" s="1" t="s">
        <v>43</v>
      </c>
      <c r="F1327" s="1" t="s">
        <v>22</v>
      </c>
      <c r="G1327" s="1" t="s">
        <v>33</v>
      </c>
      <c r="H1327">
        <v>2.91</v>
      </c>
      <c r="I1327">
        <v>6</v>
      </c>
      <c r="J1327">
        <v>17.46</v>
      </c>
      <c r="K1327" s="11">
        <v>0.8</v>
      </c>
      <c r="L1327">
        <v>-30.56</v>
      </c>
      <c r="M1327">
        <v>48.02</v>
      </c>
      <c r="N1327" s="11">
        <v>-1.75</v>
      </c>
      <c r="O1327">
        <v>-44.527999999999999</v>
      </c>
      <c r="P1327" t="str">
        <f>IF(OR(SampleSuperstore[[#This Row],[Total Sales]]&gt;'Check Outliers'!$M$7,SampleSuperstore[[#This Row],[Total Sales]]&lt;'Check Outliers'!$M$8),"Outlier","normal")</f>
        <v>normal</v>
      </c>
      <c r="Q1327" t="str">
        <f>IF(OR(SampleSuperstore[[#This Row],[Profit]]&gt;'Check Outliers'!$M$15,SampleSuperstore[[#This Row],[Profit]]&lt;'Check Outliers'!$M$16),"outlier","normal")</f>
        <v>normal</v>
      </c>
      <c r="R1327" s="1" t="str">
        <f>IF(OR(SampleSuperstore[[#This Row],[Cogs]]&gt;'Check Outliers'!$M$23,SampleSuperstore[[#This Row],[Cogs]]&lt;'Check Outliers'!$M$24),"outlier","normal")</f>
        <v>normal</v>
      </c>
    </row>
    <row r="1328" spans="1:18" x14ac:dyDescent="0.3">
      <c r="A1328" s="1" t="s">
        <v>24</v>
      </c>
      <c r="B1328" s="1" t="s">
        <v>40</v>
      </c>
      <c r="C1328" s="1" t="s">
        <v>51</v>
      </c>
      <c r="D1328" s="1" t="s">
        <v>52</v>
      </c>
      <c r="E1328" s="1" t="s">
        <v>53</v>
      </c>
      <c r="F1328" s="1" t="s">
        <v>15</v>
      </c>
      <c r="G1328" s="1" t="s">
        <v>29</v>
      </c>
      <c r="H1328">
        <v>8.51</v>
      </c>
      <c r="I1328">
        <v>6</v>
      </c>
      <c r="J1328">
        <v>51.07</v>
      </c>
      <c r="K1328" s="11">
        <v>0.2</v>
      </c>
      <c r="L1328">
        <v>5.1100000000000003</v>
      </c>
      <c r="M1328">
        <v>45.96</v>
      </c>
      <c r="N1328" s="11">
        <v>0.1</v>
      </c>
      <c r="O1328">
        <v>-5.1040000000000001</v>
      </c>
      <c r="P1328" t="str">
        <f>IF(OR(SampleSuperstore[[#This Row],[Total Sales]]&gt;'Check Outliers'!$M$7,SampleSuperstore[[#This Row],[Total Sales]]&lt;'Check Outliers'!$M$8),"Outlier","normal")</f>
        <v>normal</v>
      </c>
      <c r="Q1328" t="str">
        <f>IF(OR(SampleSuperstore[[#This Row],[Profit]]&gt;'Check Outliers'!$M$15,SampleSuperstore[[#This Row],[Profit]]&lt;'Check Outliers'!$M$16),"outlier","normal")</f>
        <v>normal</v>
      </c>
      <c r="R1328" s="1" t="str">
        <f>IF(OR(SampleSuperstore[[#This Row],[Cogs]]&gt;'Check Outliers'!$M$23,SampleSuperstore[[#This Row],[Cogs]]&lt;'Check Outliers'!$M$24),"outlier","normal")</f>
        <v>normal</v>
      </c>
    </row>
    <row r="1329" spans="1:18" x14ac:dyDescent="0.3">
      <c r="A1329" s="1" t="s">
        <v>58</v>
      </c>
      <c r="B1329" s="1" t="s">
        <v>18</v>
      </c>
      <c r="C1329" s="1" t="s">
        <v>246</v>
      </c>
      <c r="D1329" s="1" t="s">
        <v>123</v>
      </c>
      <c r="E1329" s="1" t="s">
        <v>53</v>
      </c>
      <c r="F1329" s="1" t="s">
        <v>22</v>
      </c>
      <c r="G1329" s="1" t="s">
        <v>37</v>
      </c>
      <c r="H1329">
        <v>11.34</v>
      </c>
      <c r="I1329">
        <v>1</v>
      </c>
      <c r="J1329">
        <v>11.34</v>
      </c>
      <c r="K1329" s="11">
        <v>0</v>
      </c>
      <c r="L1329">
        <v>5.56</v>
      </c>
      <c r="M1329">
        <v>5.78</v>
      </c>
      <c r="N1329" s="11">
        <v>0.49</v>
      </c>
      <c r="O1329">
        <v>5.56</v>
      </c>
      <c r="P1329" t="str">
        <f>IF(OR(SampleSuperstore[[#This Row],[Total Sales]]&gt;'Check Outliers'!$M$7,SampleSuperstore[[#This Row],[Total Sales]]&lt;'Check Outliers'!$M$8),"Outlier","normal")</f>
        <v>normal</v>
      </c>
      <c r="Q1329" t="str">
        <f>IF(OR(SampleSuperstore[[#This Row],[Profit]]&gt;'Check Outliers'!$M$15,SampleSuperstore[[#This Row],[Profit]]&lt;'Check Outliers'!$M$16),"outlier","normal")</f>
        <v>normal</v>
      </c>
      <c r="R1329" s="1" t="str">
        <f>IF(OR(SampleSuperstore[[#This Row],[Cogs]]&gt;'Check Outliers'!$M$23,SampleSuperstore[[#This Row],[Cogs]]&lt;'Check Outliers'!$M$24),"outlier","normal")</f>
        <v>normal</v>
      </c>
    </row>
    <row r="1330" spans="1:18" x14ac:dyDescent="0.3">
      <c r="A1330" s="1" t="s">
        <v>10</v>
      </c>
      <c r="B1330" s="1" t="s">
        <v>40</v>
      </c>
      <c r="C1330" s="1" t="s">
        <v>48</v>
      </c>
      <c r="D1330" s="1" t="s">
        <v>20</v>
      </c>
      <c r="E1330" s="1" t="s">
        <v>21</v>
      </c>
      <c r="F1330" s="1" t="s">
        <v>22</v>
      </c>
      <c r="G1330" s="1" t="s">
        <v>30</v>
      </c>
      <c r="H1330">
        <v>21.98</v>
      </c>
      <c r="I1330">
        <v>4</v>
      </c>
      <c r="J1330">
        <v>87.92</v>
      </c>
      <c r="K1330" s="11">
        <v>0</v>
      </c>
      <c r="L1330">
        <v>26.38</v>
      </c>
      <c r="M1330">
        <v>61.54</v>
      </c>
      <c r="N1330" s="11">
        <v>0.3</v>
      </c>
      <c r="O1330">
        <v>26.38</v>
      </c>
      <c r="P1330" t="str">
        <f>IF(OR(SampleSuperstore[[#This Row],[Total Sales]]&gt;'Check Outliers'!$M$7,SampleSuperstore[[#This Row],[Total Sales]]&lt;'Check Outliers'!$M$8),"Outlier","normal")</f>
        <v>normal</v>
      </c>
      <c r="Q1330" t="str">
        <f>IF(OR(SampleSuperstore[[#This Row],[Profit]]&gt;'Check Outliers'!$M$15,SampleSuperstore[[#This Row],[Profit]]&lt;'Check Outliers'!$M$16),"outlier","normal")</f>
        <v>normal</v>
      </c>
      <c r="R1330" s="1" t="str">
        <f>IF(OR(SampleSuperstore[[#This Row],[Cogs]]&gt;'Check Outliers'!$M$23,SampleSuperstore[[#This Row],[Cogs]]&lt;'Check Outliers'!$M$24),"outlier","normal")</f>
        <v>normal</v>
      </c>
    </row>
    <row r="1331" spans="1:18" x14ac:dyDescent="0.3">
      <c r="A1331" s="1" t="s">
        <v>24</v>
      </c>
      <c r="B1331" s="1" t="s">
        <v>11</v>
      </c>
      <c r="C1331" s="1" t="s">
        <v>48</v>
      </c>
      <c r="D1331" s="1" t="s">
        <v>20</v>
      </c>
      <c r="E1331" s="1" t="s">
        <v>21</v>
      </c>
      <c r="F1331" s="1" t="s">
        <v>15</v>
      </c>
      <c r="G1331" s="1" t="s">
        <v>29</v>
      </c>
      <c r="H1331">
        <v>12.35</v>
      </c>
      <c r="I1331">
        <v>3</v>
      </c>
      <c r="J1331">
        <v>37.049999999999997</v>
      </c>
      <c r="K1331" s="11">
        <v>0</v>
      </c>
      <c r="L1331">
        <v>16.3</v>
      </c>
      <c r="M1331">
        <v>20.75</v>
      </c>
      <c r="N1331" s="11">
        <v>0.44</v>
      </c>
      <c r="O1331">
        <v>16.3</v>
      </c>
      <c r="P1331" t="str">
        <f>IF(OR(SampleSuperstore[[#This Row],[Total Sales]]&gt;'Check Outliers'!$M$7,SampleSuperstore[[#This Row],[Total Sales]]&lt;'Check Outliers'!$M$8),"Outlier","normal")</f>
        <v>normal</v>
      </c>
      <c r="Q1331" t="str">
        <f>IF(OR(SampleSuperstore[[#This Row],[Profit]]&gt;'Check Outliers'!$M$15,SampleSuperstore[[#This Row],[Profit]]&lt;'Check Outliers'!$M$16),"outlier","normal")</f>
        <v>normal</v>
      </c>
      <c r="R1331" s="1" t="str">
        <f>IF(OR(SampleSuperstore[[#This Row],[Cogs]]&gt;'Check Outliers'!$M$23,SampleSuperstore[[#This Row],[Cogs]]&lt;'Check Outliers'!$M$24),"outlier","normal")</f>
        <v>normal</v>
      </c>
    </row>
    <row r="1332" spans="1:18" x14ac:dyDescent="0.3">
      <c r="A1332" s="1" t="s">
        <v>24</v>
      </c>
      <c r="B1332" s="1" t="s">
        <v>40</v>
      </c>
      <c r="C1332" s="1" t="s">
        <v>239</v>
      </c>
      <c r="D1332" s="1" t="s">
        <v>100</v>
      </c>
      <c r="E1332" s="1" t="s">
        <v>53</v>
      </c>
      <c r="F1332" s="1" t="s">
        <v>31</v>
      </c>
      <c r="G1332" s="1" t="s">
        <v>32</v>
      </c>
      <c r="H1332">
        <v>2.97</v>
      </c>
      <c r="I1332">
        <v>1</v>
      </c>
      <c r="J1332">
        <v>2.97</v>
      </c>
      <c r="K1332" s="11">
        <v>0.4</v>
      </c>
      <c r="L1332">
        <v>-0.64</v>
      </c>
      <c r="M1332">
        <v>3.61</v>
      </c>
      <c r="N1332" s="11">
        <v>-0.22</v>
      </c>
      <c r="O1332">
        <v>-1.8280000000000003</v>
      </c>
      <c r="P1332" t="str">
        <f>IF(OR(SampleSuperstore[[#This Row],[Total Sales]]&gt;'Check Outliers'!$M$7,SampleSuperstore[[#This Row],[Total Sales]]&lt;'Check Outliers'!$M$8),"Outlier","normal")</f>
        <v>normal</v>
      </c>
      <c r="Q1332" t="str">
        <f>IF(OR(SampleSuperstore[[#This Row],[Profit]]&gt;'Check Outliers'!$M$15,SampleSuperstore[[#This Row],[Profit]]&lt;'Check Outliers'!$M$16),"outlier","normal")</f>
        <v>normal</v>
      </c>
      <c r="R1332" s="1" t="str">
        <f>IF(OR(SampleSuperstore[[#This Row],[Cogs]]&gt;'Check Outliers'!$M$23,SampleSuperstore[[#This Row],[Cogs]]&lt;'Check Outliers'!$M$24),"outlier","normal")</f>
        <v>normal</v>
      </c>
    </row>
    <row r="1333" spans="1:18" x14ac:dyDescent="0.3">
      <c r="A1333" s="1" t="s">
        <v>24</v>
      </c>
      <c r="B1333" s="1" t="s">
        <v>40</v>
      </c>
      <c r="C1333" s="1" t="s">
        <v>239</v>
      </c>
      <c r="D1333" s="1" t="s">
        <v>100</v>
      </c>
      <c r="E1333" s="1" t="s">
        <v>53</v>
      </c>
      <c r="F1333" s="1" t="s">
        <v>22</v>
      </c>
      <c r="G1333" s="1" t="s">
        <v>28</v>
      </c>
      <c r="H1333">
        <v>13.72</v>
      </c>
      <c r="I1333">
        <v>2</v>
      </c>
      <c r="J1333">
        <v>27.44</v>
      </c>
      <c r="K1333" s="11">
        <v>0.2</v>
      </c>
      <c r="L1333">
        <v>2.4</v>
      </c>
      <c r="M1333">
        <v>25.04</v>
      </c>
      <c r="N1333" s="11">
        <v>0.09</v>
      </c>
      <c r="O1333">
        <v>-3.0880000000000005</v>
      </c>
      <c r="P1333" t="str">
        <f>IF(OR(SampleSuperstore[[#This Row],[Total Sales]]&gt;'Check Outliers'!$M$7,SampleSuperstore[[#This Row],[Total Sales]]&lt;'Check Outliers'!$M$8),"Outlier","normal")</f>
        <v>normal</v>
      </c>
      <c r="Q1333" t="str">
        <f>IF(OR(SampleSuperstore[[#This Row],[Profit]]&gt;'Check Outliers'!$M$15,SampleSuperstore[[#This Row],[Profit]]&lt;'Check Outliers'!$M$16),"outlier","normal")</f>
        <v>normal</v>
      </c>
      <c r="R1333" s="1" t="str">
        <f>IF(OR(SampleSuperstore[[#This Row],[Cogs]]&gt;'Check Outliers'!$M$23,SampleSuperstore[[#This Row],[Cogs]]&lt;'Check Outliers'!$M$24),"outlier","normal")</f>
        <v>normal</v>
      </c>
    </row>
    <row r="1334" spans="1:18" x14ac:dyDescent="0.3">
      <c r="A1334" s="1" t="s">
        <v>24</v>
      </c>
      <c r="B1334" s="1" t="s">
        <v>11</v>
      </c>
      <c r="C1334" s="1" t="s">
        <v>131</v>
      </c>
      <c r="D1334" s="1" t="s">
        <v>42</v>
      </c>
      <c r="E1334" s="1" t="s">
        <v>43</v>
      </c>
      <c r="F1334" s="1" t="s">
        <v>22</v>
      </c>
      <c r="G1334" s="1" t="s">
        <v>33</v>
      </c>
      <c r="H1334">
        <v>0.36</v>
      </c>
      <c r="I1334">
        <v>3</v>
      </c>
      <c r="J1334">
        <v>1.08</v>
      </c>
      <c r="K1334" s="11">
        <v>0.8</v>
      </c>
      <c r="L1334">
        <v>-1.73</v>
      </c>
      <c r="M1334">
        <v>2.81</v>
      </c>
      <c r="N1334" s="11">
        <v>-1.6</v>
      </c>
      <c r="O1334">
        <v>-2.5940000000000003</v>
      </c>
      <c r="P1334" t="str">
        <f>IF(OR(SampleSuperstore[[#This Row],[Total Sales]]&gt;'Check Outliers'!$M$7,SampleSuperstore[[#This Row],[Total Sales]]&lt;'Check Outliers'!$M$8),"Outlier","normal")</f>
        <v>normal</v>
      </c>
      <c r="Q1334" t="str">
        <f>IF(OR(SampleSuperstore[[#This Row],[Profit]]&gt;'Check Outliers'!$M$15,SampleSuperstore[[#This Row],[Profit]]&lt;'Check Outliers'!$M$16),"outlier","normal")</f>
        <v>normal</v>
      </c>
      <c r="R1334" s="1" t="str">
        <f>IF(OR(SampleSuperstore[[#This Row],[Cogs]]&gt;'Check Outliers'!$M$23,SampleSuperstore[[#This Row],[Cogs]]&lt;'Check Outliers'!$M$24),"outlier","normal")</f>
        <v>normal</v>
      </c>
    </row>
    <row r="1335" spans="1:18" x14ac:dyDescent="0.3">
      <c r="A1335" s="1" t="s">
        <v>24</v>
      </c>
      <c r="B1335" s="1" t="s">
        <v>11</v>
      </c>
      <c r="C1335" s="1" t="s">
        <v>131</v>
      </c>
      <c r="D1335" s="1" t="s">
        <v>42</v>
      </c>
      <c r="E1335" s="1" t="s">
        <v>43</v>
      </c>
      <c r="F1335" s="1" t="s">
        <v>22</v>
      </c>
      <c r="G1335" s="1" t="s">
        <v>34</v>
      </c>
      <c r="H1335">
        <v>3.98</v>
      </c>
      <c r="I1335">
        <v>2</v>
      </c>
      <c r="J1335">
        <v>7.96</v>
      </c>
      <c r="K1335" s="11">
        <v>0.8</v>
      </c>
      <c r="L1335">
        <v>-13.93</v>
      </c>
      <c r="M1335">
        <v>21.89</v>
      </c>
      <c r="N1335" s="11">
        <v>-1.75</v>
      </c>
      <c r="O1335">
        <v>-20.298000000000002</v>
      </c>
      <c r="P1335" t="str">
        <f>IF(OR(SampleSuperstore[[#This Row],[Total Sales]]&gt;'Check Outliers'!$M$7,SampleSuperstore[[#This Row],[Total Sales]]&lt;'Check Outliers'!$M$8),"Outlier","normal")</f>
        <v>normal</v>
      </c>
      <c r="Q1335" t="str">
        <f>IF(OR(SampleSuperstore[[#This Row],[Profit]]&gt;'Check Outliers'!$M$15,SampleSuperstore[[#This Row],[Profit]]&lt;'Check Outliers'!$M$16),"outlier","normal")</f>
        <v>normal</v>
      </c>
      <c r="R1335" s="1" t="str">
        <f>IF(OR(SampleSuperstore[[#This Row],[Cogs]]&gt;'Check Outliers'!$M$23,SampleSuperstore[[#This Row],[Cogs]]&lt;'Check Outliers'!$M$24),"outlier","normal")</f>
        <v>normal</v>
      </c>
    </row>
    <row r="1336" spans="1:18" x14ac:dyDescent="0.3">
      <c r="A1336" s="1" t="s">
        <v>24</v>
      </c>
      <c r="B1336" s="1" t="s">
        <v>40</v>
      </c>
      <c r="C1336" s="1" t="s">
        <v>19</v>
      </c>
      <c r="D1336" s="1" t="s">
        <v>20</v>
      </c>
      <c r="E1336" s="1" t="s">
        <v>21</v>
      </c>
      <c r="F1336" s="1" t="s">
        <v>22</v>
      </c>
      <c r="G1336" s="1" t="s">
        <v>33</v>
      </c>
      <c r="H1336">
        <v>17.59</v>
      </c>
      <c r="I1336">
        <v>8</v>
      </c>
      <c r="J1336">
        <v>140.74</v>
      </c>
      <c r="K1336" s="11">
        <v>0.2</v>
      </c>
      <c r="L1336">
        <v>52.78</v>
      </c>
      <c r="M1336">
        <v>87.96</v>
      </c>
      <c r="N1336" s="11">
        <v>0.38</v>
      </c>
      <c r="O1336">
        <v>24.631999999999998</v>
      </c>
      <c r="P1336" t="str">
        <f>IF(OR(SampleSuperstore[[#This Row],[Total Sales]]&gt;'Check Outliers'!$M$7,SampleSuperstore[[#This Row],[Total Sales]]&lt;'Check Outliers'!$M$8),"Outlier","normal")</f>
        <v>normal</v>
      </c>
      <c r="Q1336" t="str">
        <f>IF(OR(SampleSuperstore[[#This Row],[Profit]]&gt;'Check Outliers'!$M$15,SampleSuperstore[[#This Row],[Profit]]&lt;'Check Outliers'!$M$16),"outlier","normal")</f>
        <v>normal</v>
      </c>
      <c r="R1336" s="1" t="str">
        <f>IF(OR(SampleSuperstore[[#This Row],[Cogs]]&gt;'Check Outliers'!$M$23,SampleSuperstore[[#This Row],[Cogs]]&lt;'Check Outliers'!$M$24),"outlier","normal")</f>
        <v>normal</v>
      </c>
    </row>
    <row r="1337" spans="1:18" hidden="1" x14ac:dyDescent="0.3">
      <c r="A1337" s="1" t="s">
        <v>24</v>
      </c>
      <c r="B1337" s="1" t="s">
        <v>11</v>
      </c>
      <c r="C1337" s="1" t="s">
        <v>290</v>
      </c>
      <c r="D1337" s="1" t="s">
        <v>123</v>
      </c>
      <c r="E1337" s="1" t="s">
        <v>53</v>
      </c>
      <c r="F1337" s="1" t="s">
        <v>22</v>
      </c>
      <c r="G1337" s="1" t="s">
        <v>28</v>
      </c>
      <c r="H1337">
        <v>138.13999999999999</v>
      </c>
      <c r="I1337">
        <v>4</v>
      </c>
      <c r="J1337">
        <v>552.55999999999995</v>
      </c>
      <c r="K1337" s="1">
        <v>0</v>
      </c>
      <c r="L1337">
        <v>0</v>
      </c>
      <c r="M1337">
        <v>552.55999999999995</v>
      </c>
      <c r="N1337">
        <v>0</v>
      </c>
      <c r="O1337">
        <v>0</v>
      </c>
      <c r="P1337" t="str">
        <f>IF(OR(SampleSuperstore[[#This Row],[Total Sales]]&gt;'Check Outliers'!$M$7,SampleSuperstore[[#This Row],[Total Sales]]&lt;'Check Outliers'!$M$8),"Outlier","normal")</f>
        <v>Outlier</v>
      </c>
      <c r="Q1337" t="str">
        <f>IF(OR(SampleSuperstore[[#This Row],[Profit]]&gt;'Check Outliers'!$M$15,SampleSuperstore[[#This Row],[Profit]]&lt;'Check Outliers'!$M$16),"outlier","normal")</f>
        <v>normal</v>
      </c>
      <c r="R1337" s="1" t="str">
        <f>IF(OR(SampleSuperstore[[#This Row],[Cogs]]&gt;'Check Outliers'!$M$23,SampleSuperstore[[#This Row],[Cogs]]&lt;'Check Outliers'!$M$24),"outlier","normal")</f>
        <v>outlier</v>
      </c>
    </row>
    <row r="1338" spans="1:18" x14ac:dyDescent="0.3">
      <c r="A1338" s="1" t="s">
        <v>24</v>
      </c>
      <c r="B1338" s="1" t="s">
        <v>11</v>
      </c>
      <c r="C1338" s="1" t="s">
        <v>19</v>
      </c>
      <c r="D1338" s="1" t="s">
        <v>20</v>
      </c>
      <c r="E1338" s="1" t="s">
        <v>21</v>
      </c>
      <c r="F1338" s="1" t="s">
        <v>15</v>
      </c>
      <c r="G1338" s="1" t="s">
        <v>29</v>
      </c>
      <c r="H1338">
        <v>8.3699999999999992</v>
      </c>
      <c r="I1338">
        <v>3</v>
      </c>
      <c r="J1338">
        <v>25.11</v>
      </c>
      <c r="K1338" s="11">
        <v>0</v>
      </c>
      <c r="L1338">
        <v>6.53</v>
      </c>
      <c r="M1338">
        <v>18.579999999999998</v>
      </c>
      <c r="N1338" s="11">
        <v>0.26</v>
      </c>
      <c r="O1338">
        <v>6.53</v>
      </c>
      <c r="P1338" t="str">
        <f>IF(OR(SampleSuperstore[[#This Row],[Total Sales]]&gt;'Check Outliers'!$M$7,SampleSuperstore[[#This Row],[Total Sales]]&lt;'Check Outliers'!$M$8),"Outlier","normal")</f>
        <v>normal</v>
      </c>
      <c r="Q1338" t="str">
        <f>IF(OR(SampleSuperstore[[#This Row],[Profit]]&gt;'Check Outliers'!$M$15,SampleSuperstore[[#This Row],[Profit]]&lt;'Check Outliers'!$M$16),"outlier","normal")</f>
        <v>normal</v>
      </c>
      <c r="R1338" s="1" t="str">
        <f>IF(OR(SampleSuperstore[[#This Row],[Cogs]]&gt;'Check Outliers'!$M$23,SampleSuperstore[[#This Row],[Cogs]]&lt;'Check Outliers'!$M$24),"outlier","normal")</f>
        <v>normal</v>
      </c>
    </row>
    <row r="1339" spans="1:18" x14ac:dyDescent="0.3">
      <c r="A1339" s="1" t="s">
        <v>10</v>
      </c>
      <c r="B1339" s="1" t="s">
        <v>11</v>
      </c>
      <c r="C1339" s="1" t="s">
        <v>71</v>
      </c>
      <c r="D1339" s="1" t="s">
        <v>72</v>
      </c>
      <c r="E1339" s="1" t="s">
        <v>53</v>
      </c>
      <c r="F1339" s="1" t="s">
        <v>15</v>
      </c>
      <c r="G1339" s="1" t="s">
        <v>29</v>
      </c>
      <c r="H1339">
        <v>14.89</v>
      </c>
      <c r="I1339">
        <v>2</v>
      </c>
      <c r="J1339">
        <v>29.78</v>
      </c>
      <c r="K1339" s="11">
        <v>0</v>
      </c>
      <c r="L1339">
        <v>8.0399999999999991</v>
      </c>
      <c r="M1339">
        <v>21.74</v>
      </c>
      <c r="N1339" s="11">
        <v>0.27</v>
      </c>
      <c r="O1339">
        <v>8.0399999999999991</v>
      </c>
      <c r="P1339" t="str">
        <f>IF(OR(SampleSuperstore[[#This Row],[Total Sales]]&gt;'Check Outliers'!$M$7,SampleSuperstore[[#This Row],[Total Sales]]&lt;'Check Outliers'!$M$8),"Outlier","normal")</f>
        <v>normal</v>
      </c>
      <c r="Q1339" t="str">
        <f>IF(OR(SampleSuperstore[[#This Row],[Profit]]&gt;'Check Outliers'!$M$15,SampleSuperstore[[#This Row],[Profit]]&lt;'Check Outliers'!$M$16),"outlier","normal")</f>
        <v>normal</v>
      </c>
      <c r="R1339" s="1" t="str">
        <f>IF(OR(SampleSuperstore[[#This Row],[Cogs]]&gt;'Check Outliers'!$M$23,SampleSuperstore[[#This Row],[Cogs]]&lt;'Check Outliers'!$M$24),"outlier","normal")</f>
        <v>normal</v>
      </c>
    </row>
    <row r="1340" spans="1:18" hidden="1" x14ac:dyDescent="0.3">
      <c r="A1340" s="1" t="s">
        <v>10</v>
      </c>
      <c r="B1340" s="1" t="s">
        <v>11</v>
      </c>
      <c r="C1340" s="1" t="s">
        <v>71</v>
      </c>
      <c r="D1340" s="1" t="s">
        <v>72</v>
      </c>
      <c r="E1340" s="1" t="s">
        <v>53</v>
      </c>
      <c r="F1340" s="1" t="s">
        <v>31</v>
      </c>
      <c r="G1340" s="1" t="s">
        <v>32</v>
      </c>
      <c r="H1340">
        <v>225.86</v>
      </c>
      <c r="I1340">
        <v>3</v>
      </c>
      <c r="J1340">
        <v>677.58</v>
      </c>
      <c r="K1340" s="1">
        <v>0</v>
      </c>
      <c r="L1340">
        <v>176.17</v>
      </c>
      <c r="M1340">
        <v>501.41</v>
      </c>
      <c r="N1340">
        <v>0.26</v>
      </c>
      <c r="O1340">
        <v>176.17</v>
      </c>
      <c r="P1340" t="str">
        <f>IF(OR(SampleSuperstore[[#This Row],[Total Sales]]&gt;'Check Outliers'!$M$7,SampleSuperstore[[#This Row],[Total Sales]]&lt;'Check Outliers'!$M$8),"Outlier","normal")</f>
        <v>Outlier</v>
      </c>
      <c r="Q1340" t="str">
        <f>IF(OR(SampleSuperstore[[#This Row],[Profit]]&gt;'Check Outliers'!$M$15,SampleSuperstore[[#This Row],[Profit]]&lt;'Check Outliers'!$M$16),"outlier","normal")</f>
        <v>outlier</v>
      </c>
      <c r="R1340" s="1" t="str">
        <f>IF(OR(SampleSuperstore[[#This Row],[Cogs]]&gt;'Check Outliers'!$M$23,SampleSuperstore[[#This Row],[Cogs]]&lt;'Check Outliers'!$M$24),"outlier","normal")</f>
        <v>outlier</v>
      </c>
    </row>
    <row r="1341" spans="1:18" x14ac:dyDescent="0.3">
      <c r="A1341" s="1" t="s">
        <v>10</v>
      </c>
      <c r="B1341" s="1" t="s">
        <v>11</v>
      </c>
      <c r="C1341" s="1" t="s">
        <v>71</v>
      </c>
      <c r="D1341" s="1" t="s">
        <v>72</v>
      </c>
      <c r="E1341" s="1" t="s">
        <v>53</v>
      </c>
      <c r="F1341" s="1" t="s">
        <v>22</v>
      </c>
      <c r="G1341" s="1" t="s">
        <v>37</v>
      </c>
      <c r="H1341">
        <v>9.3800000000000008</v>
      </c>
      <c r="I1341">
        <v>8</v>
      </c>
      <c r="J1341">
        <v>75.040000000000006</v>
      </c>
      <c r="K1341" s="11">
        <v>0</v>
      </c>
      <c r="L1341">
        <v>36.020000000000003</v>
      </c>
      <c r="M1341">
        <v>39.020000000000003</v>
      </c>
      <c r="N1341" s="11">
        <v>0.48</v>
      </c>
      <c r="O1341">
        <v>36.020000000000003</v>
      </c>
      <c r="P1341" t="str">
        <f>IF(OR(SampleSuperstore[[#This Row],[Total Sales]]&gt;'Check Outliers'!$M$7,SampleSuperstore[[#This Row],[Total Sales]]&lt;'Check Outliers'!$M$8),"Outlier","normal")</f>
        <v>normal</v>
      </c>
      <c r="Q1341" t="str">
        <f>IF(OR(SampleSuperstore[[#This Row],[Profit]]&gt;'Check Outliers'!$M$15,SampleSuperstore[[#This Row],[Profit]]&lt;'Check Outliers'!$M$16),"outlier","normal")</f>
        <v>normal</v>
      </c>
      <c r="R1341" s="1" t="str">
        <f>IF(OR(SampleSuperstore[[#This Row],[Cogs]]&gt;'Check Outliers'!$M$23,SampleSuperstore[[#This Row],[Cogs]]&lt;'Check Outliers'!$M$24),"outlier","normal")</f>
        <v>normal</v>
      </c>
    </row>
    <row r="1342" spans="1:18" hidden="1" x14ac:dyDescent="0.3">
      <c r="A1342" s="1" t="s">
        <v>58</v>
      </c>
      <c r="B1342" s="1" t="s">
        <v>18</v>
      </c>
      <c r="C1342" s="1" t="s">
        <v>185</v>
      </c>
      <c r="D1342" s="1" t="s">
        <v>36</v>
      </c>
      <c r="E1342" s="1" t="s">
        <v>14</v>
      </c>
      <c r="F1342" s="1" t="s">
        <v>31</v>
      </c>
      <c r="G1342" s="1" t="s">
        <v>119</v>
      </c>
      <c r="H1342">
        <v>347.85</v>
      </c>
      <c r="I1342">
        <v>2</v>
      </c>
      <c r="J1342">
        <v>695.7</v>
      </c>
      <c r="K1342" s="1">
        <v>0.5</v>
      </c>
      <c r="L1342">
        <v>-27.83</v>
      </c>
      <c r="M1342">
        <v>723.53</v>
      </c>
      <c r="N1342">
        <v>-0.04</v>
      </c>
      <c r="O1342">
        <v>-375.68</v>
      </c>
      <c r="P1342" t="str">
        <f>IF(OR(SampleSuperstore[[#This Row],[Total Sales]]&gt;'Check Outliers'!$M$7,SampleSuperstore[[#This Row],[Total Sales]]&lt;'Check Outliers'!$M$8),"Outlier","normal")</f>
        <v>Outlier</v>
      </c>
      <c r="Q1342" t="str">
        <f>IF(OR(SampleSuperstore[[#This Row],[Profit]]&gt;'Check Outliers'!$M$15,SampleSuperstore[[#This Row],[Profit]]&lt;'Check Outliers'!$M$16),"outlier","normal")</f>
        <v>normal</v>
      </c>
      <c r="R1342" s="1" t="str">
        <f>IF(OR(SampleSuperstore[[#This Row],[Cogs]]&gt;'Check Outliers'!$M$23,SampleSuperstore[[#This Row],[Cogs]]&lt;'Check Outliers'!$M$24),"outlier","normal")</f>
        <v>outlier</v>
      </c>
    </row>
    <row r="1343" spans="1:18" x14ac:dyDescent="0.3">
      <c r="A1343" s="1" t="s">
        <v>58</v>
      </c>
      <c r="B1343" s="1" t="s">
        <v>18</v>
      </c>
      <c r="C1343" s="1" t="s">
        <v>185</v>
      </c>
      <c r="D1343" s="1" t="s">
        <v>36</v>
      </c>
      <c r="E1343" s="1" t="s">
        <v>14</v>
      </c>
      <c r="F1343" s="1" t="s">
        <v>22</v>
      </c>
      <c r="G1343" s="1" t="s">
        <v>33</v>
      </c>
      <c r="H1343">
        <v>3.13</v>
      </c>
      <c r="I1343">
        <v>5</v>
      </c>
      <c r="J1343">
        <v>15.66</v>
      </c>
      <c r="K1343" s="11">
        <v>0.7</v>
      </c>
      <c r="L1343">
        <v>-12.53</v>
      </c>
      <c r="M1343">
        <v>28.19</v>
      </c>
      <c r="N1343" s="11">
        <v>-0.8</v>
      </c>
      <c r="O1343">
        <v>-23.491999999999997</v>
      </c>
      <c r="P1343" t="str">
        <f>IF(OR(SampleSuperstore[[#This Row],[Total Sales]]&gt;'Check Outliers'!$M$7,SampleSuperstore[[#This Row],[Total Sales]]&lt;'Check Outliers'!$M$8),"Outlier","normal")</f>
        <v>normal</v>
      </c>
      <c r="Q1343" t="str">
        <f>IF(OR(SampleSuperstore[[#This Row],[Profit]]&gt;'Check Outliers'!$M$15,SampleSuperstore[[#This Row],[Profit]]&lt;'Check Outliers'!$M$16),"outlier","normal")</f>
        <v>normal</v>
      </c>
      <c r="R1343" s="1" t="str">
        <f>IF(OR(SampleSuperstore[[#This Row],[Cogs]]&gt;'Check Outliers'!$M$23,SampleSuperstore[[#This Row],[Cogs]]&lt;'Check Outliers'!$M$24),"outlier","normal")</f>
        <v>normal</v>
      </c>
    </row>
    <row r="1344" spans="1:18" x14ac:dyDescent="0.3">
      <c r="A1344" s="1" t="s">
        <v>58</v>
      </c>
      <c r="B1344" s="1" t="s">
        <v>18</v>
      </c>
      <c r="C1344" s="1" t="s">
        <v>185</v>
      </c>
      <c r="D1344" s="1" t="s">
        <v>36</v>
      </c>
      <c r="E1344" s="1" t="s">
        <v>14</v>
      </c>
      <c r="F1344" s="1" t="s">
        <v>22</v>
      </c>
      <c r="G1344" s="1" t="s">
        <v>33</v>
      </c>
      <c r="H1344">
        <v>4.8099999999999996</v>
      </c>
      <c r="I1344">
        <v>6</v>
      </c>
      <c r="J1344">
        <v>28.85</v>
      </c>
      <c r="K1344" s="11">
        <v>0.7</v>
      </c>
      <c r="L1344">
        <v>-21.16</v>
      </c>
      <c r="M1344">
        <v>50.01</v>
      </c>
      <c r="N1344" s="11">
        <v>-0.73</v>
      </c>
      <c r="O1344">
        <v>-41.355000000000004</v>
      </c>
      <c r="P1344" t="str">
        <f>IF(OR(SampleSuperstore[[#This Row],[Total Sales]]&gt;'Check Outliers'!$M$7,SampleSuperstore[[#This Row],[Total Sales]]&lt;'Check Outliers'!$M$8),"Outlier","normal")</f>
        <v>normal</v>
      </c>
      <c r="Q1344" t="str">
        <f>IF(OR(SampleSuperstore[[#This Row],[Profit]]&gt;'Check Outliers'!$M$15,SampleSuperstore[[#This Row],[Profit]]&lt;'Check Outliers'!$M$16),"outlier","normal")</f>
        <v>normal</v>
      </c>
      <c r="R1344" s="1" t="str">
        <f>IF(OR(SampleSuperstore[[#This Row],[Cogs]]&gt;'Check Outliers'!$M$23,SampleSuperstore[[#This Row],[Cogs]]&lt;'Check Outliers'!$M$24),"outlier","normal")</f>
        <v>normal</v>
      </c>
    </row>
    <row r="1345" spans="1:18" x14ac:dyDescent="0.3">
      <c r="A1345" s="1" t="s">
        <v>24</v>
      </c>
      <c r="B1345" s="1" t="s">
        <v>11</v>
      </c>
      <c r="C1345" s="1" t="s">
        <v>291</v>
      </c>
      <c r="D1345" s="1" t="s">
        <v>72</v>
      </c>
      <c r="E1345" s="1" t="s">
        <v>53</v>
      </c>
      <c r="F1345" s="1" t="s">
        <v>22</v>
      </c>
      <c r="G1345" s="1" t="s">
        <v>30</v>
      </c>
      <c r="H1345">
        <v>15.94</v>
      </c>
      <c r="I1345">
        <v>3</v>
      </c>
      <c r="J1345">
        <v>47.82</v>
      </c>
      <c r="K1345" s="11">
        <v>0</v>
      </c>
      <c r="L1345">
        <v>14.35</v>
      </c>
      <c r="M1345">
        <v>33.47</v>
      </c>
      <c r="N1345" s="11">
        <v>0.3</v>
      </c>
      <c r="O1345">
        <v>14.35</v>
      </c>
      <c r="P1345" t="str">
        <f>IF(OR(SampleSuperstore[[#This Row],[Total Sales]]&gt;'Check Outliers'!$M$7,SampleSuperstore[[#This Row],[Total Sales]]&lt;'Check Outliers'!$M$8),"Outlier","normal")</f>
        <v>normal</v>
      </c>
      <c r="Q1345" t="str">
        <f>IF(OR(SampleSuperstore[[#This Row],[Profit]]&gt;'Check Outliers'!$M$15,SampleSuperstore[[#This Row],[Profit]]&lt;'Check Outliers'!$M$16),"outlier","normal")</f>
        <v>normal</v>
      </c>
      <c r="R1345" s="1" t="str">
        <f>IF(OR(SampleSuperstore[[#This Row],[Cogs]]&gt;'Check Outliers'!$M$23,SampleSuperstore[[#This Row],[Cogs]]&lt;'Check Outliers'!$M$24),"outlier","normal")</f>
        <v>normal</v>
      </c>
    </row>
    <row r="1346" spans="1:18" x14ac:dyDescent="0.3">
      <c r="A1346" s="1" t="s">
        <v>24</v>
      </c>
      <c r="B1346" s="1" t="s">
        <v>11</v>
      </c>
      <c r="C1346" s="1" t="s">
        <v>291</v>
      </c>
      <c r="D1346" s="1" t="s">
        <v>72</v>
      </c>
      <c r="E1346" s="1" t="s">
        <v>53</v>
      </c>
      <c r="F1346" s="1" t="s">
        <v>22</v>
      </c>
      <c r="G1346" s="1" t="s">
        <v>23</v>
      </c>
      <c r="H1346">
        <v>2.61</v>
      </c>
      <c r="I1346">
        <v>5</v>
      </c>
      <c r="J1346">
        <v>13.05</v>
      </c>
      <c r="K1346" s="11">
        <v>0</v>
      </c>
      <c r="L1346">
        <v>6</v>
      </c>
      <c r="M1346">
        <v>7.05</v>
      </c>
      <c r="N1346" s="11">
        <v>0.46</v>
      </c>
      <c r="O1346">
        <v>6</v>
      </c>
      <c r="P1346" t="str">
        <f>IF(OR(SampleSuperstore[[#This Row],[Total Sales]]&gt;'Check Outliers'!$M$7,SampleSuperstore[[#This Row],[Total Sales]]&lt;'Check Outliers'!$M$8),"Outlier","normal")</f>
        <v>normal</v>
      </c>
      <c r="Q1346" t="str">
        <f>IF(OR(SampleSuperstore[[#This Row],[Profit]]&gt;'Check Outliers'!$M$15,SampleSuperstore[[#This Row],[Profit]]&lt;'Check Outliers'!$M$16),"outlier","normal")</f>
        <v>normal</v>
      </c>
      <c r="R1346" s="1" t="str">
        <f>IF(OR(SampleSuperstore[[#This Row],[Cogs]]&gt;'Check Outliers'!$M$23,SampleSuperstore[[#This Row],[Cogs]]&lt;'Check Outliers'!$M$24),"outlier","normal")</f>
        <v>normal</v>
      </c>
    </row>
    <row r="1347" spans="1:18" x14ac:dyDescent="0.3">
      <c r="A1347" s="1" t="s">
        <v>24</v>
      </c>
      <c r="B1347" s="1" t="s">
        <v>11</v>
      </c>
      <c r="C1347" s="1" t="s">
        <v>139</v>
      </c>
      <c r="D1347" s="1" t="s">
        <v>64</v>
      </c>
      <c r="E1347" s="1" t="s">
        <v>43</v>
      </c>
      <c r="F1347" s="1" t="s">
        <v>22</v>
      </c>
      <c r="G1347" s="1" t="s">
        <v>34</v>
      </c>
      <c r="H1347">
        <v>46.89</v>
      </c>
      <c r="I1347">
        <v>2</v>
      </c>
      <c r="J1347">
        <v>93.78</v>
      </c>
      <c r="K1347" s="11">
        <v>0</v>
      </c>
      <c r="L1347">
        <v>36.57</v>
      </c>
      <c r="M1347">
        <v>57.21</v>
      </c>
      <c r="N1347" s="11">
        <v>0.39</v>
      </c>
      <c r="O1347">
        <v>36.57</v>
      </c>
      <c r="P1347" t="str">
        <f>IF(OR(SampleSuperstore[[#This Row],[Total Sales]]&gt;'Check Outliers'!$M$7,SampleSuperstore[[#This Row],[Total Sales]]&lt;'Check Outliers'!$M$8),"Outlier","normal")</f>
        <v>normal</v>
      </c>
      <c r="Q1347" t="str">
        <f>IF(OR(SampleSuperstore[[#This Row],[Profit]]&gt;'Check Outliers'!$M$15,SampleSuperstore[[#This Row],[Profit]]&lt;'Check Outliers'!$M$16),"outlier","normal")</f>
        <v>normal</v>
      </c>
      <c r="R1347" s="1" t="str">
        <f>IF(OR(SampleSuperstore[[#This Row],[Cogs]]&gt;'Check Outliers'!$M$23,SampleSuperstore[[#This Row],[Cogs]]&lt;'Check Outliers'!$M$24),"outlier","normal")</f>
        <v>normal</v>
      </c>
    </row>
    <row r="1348" spans="1:18" x14ac:dyDescent="0.3">
      <c r="A1348" s="1" t="s">
        <v>24</v>
      </c>
      <c r="B1348" s="1" t="s">
        <v>11</v>
      </c>
      <c r="C1348" s="1" t="s">
        <v>139</v>
      </c>
      <c r="D1348" s="1" t="s">
        <v>64</v>
      </c>
      <c r="E1348" s="1" t="s">
        <v>43</v>
      </c>
      <c r="F1348" s="1" t="s">
        <v>22</v>
      </c>
      <c r="G1348" s="1" t="s">
        <v>37</v>
      </c>
      <c r="H1348">
        <v>6.74</v>
      </c>
      <c r="I1348">
        <v>7</v>
      </c>
      <c r="J1348">
        <v>47.18</v>
      </c>
      <c r="K1348" s="11">
        <v>0</v>
      </c>
      <c r="L1348">
        <v>23.59</v>
      </c>
      <c r="M1348">
        <v>23.59</v>
      </c>
      <c r="N1348" s="11">
        <v>0.5</v>
      </c>
      <c r="O1348">
        <v>23.59</v>
      </c>
      <c r="P1348" t="str">
        <f>IF(OR(SampleSuperstore[[#This Row],[Total Sales]]&gt;'Check Outliers'!$M$7,SampleSuperstore[[#This Row],[Total Sales]]&lt;'Check Outliers'!$M$8),"Outlier","normal")</f>
        <v>normal</v>
      </c>
      <c r="Q1348" t="str">
        <f>IF(OR(SampleSuperstore[[#This Row],[Profit]]&gt;'Check Outliers'!$M$15,SampleSuperstore[[#This Row],[Profit]]&lt;'Check Outliers'!$M$16),"outlier","normal")</f>
        <v>normal</v>
      </c>
      <c r="R1348" s="1" t="str">
        <f>IF(OR(SampleSuperstore[[#This Row],[Cogs]]&gt;'Check Outliers'!$M$23,SampleSuperstore[[#This Row],[Cogs]]&lt;'Check Outliers'!$M$24),"outlier","normal")</f>
        <v>normal</v>
      </c>
    </row>
    <row r="1349" spans="1:18" x14ac:dyDescent="0.3">
      <c r="A1349" s="1" t="s">
        <v>24</v>
      </c>
      <c r="B1349" s="1" t="s">
        <v>11</v>
      </c>
      <c r="C1349" s="1" t="s">
        <v>139</v>
      </c>
      <c r="D1349" s="1" t="s">
        <v>64</v>
      </c>
      <c r="E1349" s="1" t="s">
        <v>43</v>
      </c>
      <c r="F1349" s="1" t="s">
        <v>22</v>
      </c>
      <c r="G1349" s="1" t="s">
        <v>30</v>
      </c>
      <c r="H1349">
        <v>3.28</v>
      </c>
      <c r="I1349">
        <v>6</v>
      </c>
      <c r="J1349">
        <v>19.68</v>
      </c>
      <c r="K1349" s="11">
        <v>0</v>
      </c>
      <c r="L1349">
        <v>5.71</v>
      </c>
      <c r="M1349">
        <v>13.97</v>
      </c>
      <c r="N1349" s="11">
        <v>0.28999999999999998</v>
      </c>
      <c r="O1349">
        <v>5.71</v>
      </c>
      <c r="P1349" t="str">
        <f>IF(OR(SampleSuperstore[[#This Row],[Total Sales]]&gt;'Check Outliers'!$M$7,SampleSuperstore[[#This Row],[Total Sales]]&lt;'Check Outliers'!$M$8),"Outlier","normal")</f>
        <v>normal</v>
      </c>
      <c r="Q1349" t="str">
        <f>IF(OR(SampleSuperstore[[#This Row],[Profit]]&gt;'Check Outliers'!$M$15,SampleSuperstore[[#This Row],[Profit]]&lt;'Check Outliers'!$M$16),"outlier","normal")</f>
        <v>normal</v>
      </c>
      <c r="R1349" s="1" t="str">
        <f>IF(OR(SampleSuperstore[[#This Row],[Cogs]]&gt;'Check Outliers'!$M$23,SampleSuperstore[[#This Row],[Cogs]]&lt;'Check Outliers'!$M$24),"outlier","normal")</f>
        <v>normal</v>
      </c>
    </row>
    <row r="1350" spans="1:18" x14ac:dyDescent="0.3">
      <c r="A1350" s="1" t="s">
        <v>24</v>
      </c>
      <c r="B1350" s="1" t="s">
        <v>11</v>
      </c>
      <c r="C1350" s="1" t="s">
        <v>139</v>
      </c>
      <c r="D1350" s="1" t="s">
        <v>64</v>
      </c>
      <c r="E1350" s="1" t="s">
        <v>43</v>
      </c>
      <c r="F1350" s="1" t="s">
        <v>22</v>
      </c>
      <c r="G1350" s="1" t="s">
        <v>33</v>
      </c>
      <c r="H1350">
        <v>5.34</v>
      </c>
      <c r="I1350">
        <v>10</v>
      </c>
      <c r="J1350">
        <v>53.4</v>
      </c>
      <c r="K1350" s="11">
        <v>0</v>
      </c>
      <c r="L1350">
        <v>25.1</v>
      </c>
      <c r="M1350">
        <v>28.3</v>
      </c>
      <c r="N1350" s="11">
        <v>0.47</v>
      </c>
      <c r="O1350">
        <v>25.1</v>
      </c>
      <c r="P1350" t="str">
        <f>IF(OR(SampleSuperstore[[#This Row],[Total Sales]]&gt;'Check Outliers'!$M$7,SampleSuperstore[[#This Row],[Total Sales]]&lt;'Check Outliers'!$M$8),"Outlier","normal")</f>
        <v>normal</v>
      </c>
      <c r="Q1350" t="str">
        <f>IF(OR(SampleSuperstore[[#This Row],[Profit]]&gt;'Check Outliers'!$M$15,SampleSuperstore[[#This Row],[Profit]]&lt;'Check Outliers'!$M$16),"outlier","normal")</f>
        <v>normal</v>
      </c>
      <c r="R1350" s="1" t="str">
        <f>IF(OR(SampleSuperstore[[#This Row],[Cogs]]&gt;'Check Outliers'!$M$23,SampleSuperstore[[#This Row],[Cogs]]&lt;'Check Outliers'!$M$24),"outlier","normal")</f>
        <v>normal</v>
      </c>
    </row>
    <row r="1351" spans="1:18" x14ac:dyDescent="0.3">
      <c r="A1351" s="1" t="s">
        <v>24</v>
      </c>
      <c r="B1351" s="1" t="s">
        <v>11</v>
      </c>
      <c r="C1351" s="1" t="s">
        <v>139</v>
      </c>
      <c r="D1351" s="1" t="s">
        <v>64</v>
      </c>
      <c r="E1351" s="1" t="s">
        <v>43</v>
      </c>
      <c r="F1351" s="1" t="s">
        <v>22</v>
      </c>
      <c r="G1351" s="1" t="s">
        <v>33</v>
      </c>
      <c r="H1351">
        <v>5.98</v>
      </c>
      <c r="I1351">
        <v>6</v>
      </c>
      <c r="J1351">
        <v>35.880000000000003</v>
      </c>
      <c r="K1351" s="11">
        <v>0</v>
      </c>
      <c r="L1351">
        <v>17.22</v>
      </c>
      <c r="M1351">
        <v>18.66</v>
      </c>
      <c r="N1351" s="11">
        <v>0.48</v>
      </c>
      <c r="O1351">
        <v>17.22</v>
      </c>
      <c r="P1351" t="str">
        <f>IF(OR(SampleSuperstore[[#This Row],[Total Sales]]&gt;'Check Outliers'!$M$7,SampleSuperstore[[#This Row],[Total Sales]]&lt;'Check Outliers'!$M$8),"Outlier","normal")</f>
        <v>normal</v>
      </c>
      <c r="Q1351" t="str">
        <f>IF(OR(SampleSuperstore[[#This Row],[Profit]]&gt;'Check Outliers'!$M$15,SampleSuperstore[[#This Row],[Profit]]&lt;'Check Outliers'!$M$16),"outlier","normal")</f>
        <v>normal</v>
      </c>
      <c r="R1351" s="1" t="str">
        <f>IF(OR(SampleSuperstore[[#This Row],[Cogs]]&gt;'Check Outliers'!$M$23,SampleSuperstore[[#This Row],[Cogs]]&lt;'Check Outliers'!$M$24),"outlier","normal")</f>
        <v>normal</v>
      </c>
    </row>
    <row r="1352" spans="1:18" hidden="1" x14ac:dyDescent="0.3">
      <c r="A1352" s="1" t="s">
        <v>10</v>
      </c>
      <c r="B1352" s="1" t="s">
        <v>11</v>
      </c>
      <c r="C1352" s="1" t="s">
        <v>227</v>
      </c>
      <c r="D1352" s="1" t="s">
        <v>61</v>
      </c>
      <c r="E1352" s="1" t="s">
        <v>43</v>
      </c>
      <c r="F1352" s="1" t="s">
        <v>15</v>
      </c>
      <c r="G1352" s="1" t="s">
        <v>17</v>
      </c>
      <c r="H1352">
        <v>86.09</v>
      </c>
      <c r="I1352">
        <v>3</v>
      </c>
      <c r="J1352">
        <v>258.27999999999997</v>
      </c>
      <c r="K1352" s="1">
        <v>0.3</v>
      </c>
      <c r="L1352">
        <v>-70.099999999999994</v>
      </c>
      <c r="M1352">
        <v>328.38</v>
      </c>
      <c r="N1352">
        <v>-0.27</v>
      </c>
      <c r="O1352">
        <v>-147.584</v>
      </c>
      <c r="P1352" t="str">
        <f>IF(OR(SampleSuperstore[[#This Row],[Total Sales]]&gt;'Check Outliers'!$M$7,SampleSuperstore[[#This Row],[Total Sales]]&lt;'Check Outliers'!$M$8),"Outlier","normal")</f>
        <v>normal</v>
      </c>
      <c r="Q1352" t="str">
        <f>IF(OR(SampleSuperstore[[#This Row],[Profit]]&gt;'Check Outliers'!$M$15,SampleSuperstore[[#This Row],[Profit]]&lt;'Check Outliers'!$M$16),"outlier","normal")</f>
        <v>outlier</v>
      </c>
      <c r="R1352" s="1" t="str">
        <f>IF(OR(SampleSuperstore[[#This Row],[Cogs]]&gt;'Check Outliers'!$M$23,SampleSuperstore[[#This Row],[Cogs]]&lt;'Check Outliers'!$M$24),"outlier","normal")</f>
        <v>normal</v>
      </c>
    </row>
    <row r="1353" spans="1:18" x14ac:dyDescent="0.3">
      <c r="A1353" s="1" t="s">
        <v>58</v>
      </c>
      <c r="B1353" s="1" t="s">
        <v>18</v>
      </c>
      <c r="C1353" s="1" t="s">
        <v>151</v>
      </c>
      <c r="D1353" s="1" t="s">
        <v>79</v>
      </c>
      <c r="E1353" s="1" t="s">
        <v>14</v>
      </c>
      <c r="F1353" s="1" t="s">
        <v>22</v>
      </c>
      <c r="G1353" s="1" t="s">
        <v>28</v>
      </c>
      <c r="H1353">
        <v>15.7</v>
      </c>
      <c r="I1353">
        <v>2</v>
      </c>
      <c r="J1353">
        <v>31.4</v>
      </c>
      <c r="K1353" s="11">
        <v>0</v>
      </c>
      <c r="L1353">
        <v>7.85</v>
      </c>
      <c r="M1353">
        <v>23.55</v>
      </c>
      <c r="N1353" s="11">
        <v>0.25</v>
      </c>
      <c r="O1353">
        <v>7.85</v>
      </c>
      <c r="P1353" t="str">
        <f>IF(OR(SampleSuperstore[[#This Row],[Total Sales]]&gt;'Check Outliers'!$M$7,SampleSuperstore[[#This Row],[Total Sales]]&lt;'Check Outliers'!$M$8),"Outlier","normal")</f>
        <v>normal</v>
      </c>
      <c r="Q1353" t="str">
        <f>IF(OR(SampleSuperstore[[#This Row],[Profit]]&gt;'Check Outliers'!$M$15,SampleSuperstore[[#This Row],[Profit]]&lt;'Check Outliers'!$M$16),"outlier","normal")</f>
        <v>normal</v>
      </c>
      <c r="R1353" s="1" t="str">
        <f>IF(OR(SampleSuperstore[[#This Row],[Cogs]]&gt;'Check Outliers'!$M$23,SampleSuperstore[[#This Row],[Cogs]]&lt;'Check Outliers'!$M$24),"outlier","normal")</f>
        <v>normal</v>
      </c>
    </row>
    <row r="1354" spans="1:18" x14ac:dyDescent="0.3">
      <c r="A1354" s="1" t="s">
        <v>24</v>
      </c>
      <c r="B1354" s="1" t="s">
        <v>18</v>
      </c>
      <c r="C1354" s="1" t="s">
        <v>48</v>
      </c>
      <c r="D1354" s="1" t="s">
        <v>20</v>
      </c>
      <c r="E1354" s="1" t="s">
        <v>21</v>
      </c>
      <c r="F1354" s="1" t="s">
        <v>31</v>
      </c>
      <c r="G1354" s="1" t="s">
        <v>32</v>
      </c>
      <c r="H1354">
        <v>36.79</v>
      </c>
      <c r="I1354">
        <v>5</v>
      </c>
      <c r="J1354">
        <v>183.96</v>
      </c>
      <c r="K1354" s="11">
        <v>0.2</v>
      </c>
      <c r="L1354">
        <v>20.7</v>
      </c>
      <c r="M1354">
        <v>163.26</v>
      </c>
      <c r="N1354" s="11">
        <v>0.11</v>
      </c>
      <c r="O1354">
        <v>-16.092000000000002</v>
      </c>
      <c r="P1354" t="str">
        <f>IF(OR(SampleSuperstore[[#This Row],[Total Sales]]&gt;'Check Outliers'!$M$7,SampleSuperstore[[#This Row],[Total Sales]]&lt;'Check Outliers'!$M$8),"Outlier","normal")</f>
        <v>normal</v>
      </c>
      <c r="Q1354" t="str">
        <f>IF(OR(SampleSuperstore[[#This Row],[Profit]]&gt;'Check Outliers'!$M$15,SampleSuperstore[[#This Row],[Profit]]&lt;'Check Outliers'!$M$16),"outlier","normal")</f>
        <v>normal</v>
      </c>
      <c r="R1354" s="1" t="str">
        <f>IF(OR(SampleSuperstore[[#This Row],[Cogs]]&gt;'Check Outliers'!$M$23,SampleSuperstore[[#This Row],[Cogs]]&lt;'Check Outliers'!$M$24),"outlier","normal")</f>
        <v>normal</v>
      </c>
    </row>
    <row r="1355" spans="1:18" x14ac:dyDescent="0.3">
      <c r="A1355" s="1" t="s">
        <v>24</v>
      </c>
      <c r="B1355" s="1" t="s">
        <v>18</v>
      </c>
      <c r="C1355" s="1" t="s">
        <v>48</v>
      </c>
      <c r="D1355" s="1" t="s">
        <v>20</v>
      </c>
      <c r="E1355" s="1" t="s">
        <v>21</v>
      </c>
      <c r="F1355" s="1" t="s">
        <v>22</v>
      </c>
      <c r="G1355" s="1" t="s">
        <v>37</v>
      </c>
      <c r="H1355">
        <v>5.87</v>
      </c>
      <c r="I1355">
        <v>3</v>
      </c>
      <c r="J1355">
        <v>17.61</v>
      </c>
      <c r="K1355" s="11">
        <v>0</v>
      </c>
      <c r="L1355">
        <v>8.4499999999999993</v>
      </c>
      <c r="M1355">
        <v>9.16</v>
      </c>
      <c r="N1355" s="11">
        <v>0.48</v>
      </c>
      <c r="O1355">
        <v>8.4499999999999993</v>
      </c>
      <c r="P1355" t="str">
        <f>IF(OR(SampleSuperstore[[#This Row],[Total Sales]]&gt;'Check Outliers'!$M$7,SampleSuperstore[[#This Row],[Total Sales]]&lt;'Check Outliers'!$M$8),"Outlier","normal")</f>
        <v>normal</v>
      </c>
      <c r="Q1355" t="str">
        <f>IF(OR(SampleSuperstore[[#This Row],[Profit]]&gt;'Check Outliers'!$M$15,SampleSuperstore[[#This Row],[Profit]]&lt;'Check Outliers'!$M$16),"outlier","normal")</f>
        <v>normal</v>
      </c>
      <c r="R1355" s="1" t="str">
        <f>IF(OR(SampleSuperstore[[#This Row],[Cogs]]&gt;'Check Outliers'!$M$23,SampleSuperstore[[#This Row],[Cogs]]&lt;'Check Outliers'!$M$24),"outlier","normal")</f>
        <v>normal</v>
      </c>
    </row>
    <row r="1356" spans="1:18" x14ac:dyDescent="0.3">
      <c r="A1356" s="1" t="s">
        <v>24</v>
      </c>
      <c r="B1356" s="1" t="s">
        <v>18</v>
      </c>
      <c r="C1356" s="1" t="s">
        <v>48</v>
      </c>
      <c r="D1356" s="1" t="s">
        <v>20</v>
      </c>
      <c r="E1356" s="1" t="s">
        <v>21</v>
      </c>
      <c r="F1356" s="1" t="s">
        <v>15</v>
      </c>
      <c r="G1356" s="1" t="s">
        <v>27</v>
      </c>
      <c r="H1356">
        <v>300.89999999999998</v>
      </c>
      <c r="I1356">
        <v>1</v>
      </c>
      <c r="J1356">
        <v>300.89999999999998</v>
      </c>
      <c r="K1356" s="11">
        <v>0.2</v>
      </c>
      <c r="L1356">
        <v>11.28</v>
      </c>
      <c r="M1356">
        <v>289.62</v>
      </c>
      <c r="N1356" s="11">
        <v>0.04</v>
      </c>
      <c r="O1356">
        <v>-48.9</v>
      </c>
      <c r="P1356" t="str">
        <f>IF(OR(SampleSuperstore[[#This Row],[Total Sales]]&gt;'Check Outliers'!$M$7,SampleSuperstore[[#This Row],[Total Sales]]&lt;'Check Outliers'!$M$8),"Outlier","normal")</f>
        <v>normal</v>
      </c>
      <c r="Q1356" t="str">
        <f>IF(OR(SampleSuperstore[[#This Row],[Profit]]&gt;'Check Outliers'!$M$15,SampleSuperstore[[#This Row],[Profit]]&lt;'Check Outliers'!$M$16),"outlier","normal")</f>
        <v>normal</v>
      </c>
      <c r="R1356" s="1" t="str">
        <f>IF(OR(SampleSuperstore[[#This Row],[Cogs]]&gt;'Check Outliers'!$M$23,SampleSuperstore[[#This Row],[Cogs]]&lt;'Check Outliers'!$M$24),"outlier","normal")</f>
        <v>normal</v>
      </c>
    </row>
    <row r="1357" spans="1:18" hidden="1" x14ac:dyDescent="0.3">
      <c r="A1357" s="1" t="s">
        <v>164</v>
      </c>
      <c r="B1357" s="1" t="s">
        <v>11</v>
      </c>
      <c r="C1357" s="1" t="s">
        <v>57</v>
      </c>
      <c r="D1357" s="1" t="s">
        <v>42</v>
      </c>
      <c r="E1357" s="1" t="s">
        <v>43</v>
      </c>
      <c r="F1357" s="1" t="s">
        <v>22</v>
      </c>
      <c r="G1357" s="1" t="s">
        <v>28</v>
      </c>
      <c r="H1357">
        <v>73.59</v>
      </c>
      <c r="I1357">
        <v>3</v>
      </c>
      <c r="J1357">
        <v>220.78</v>
      </c>
      <c r="K1357" s="1">
        <v>0.2</v>
      </c>
      <c r="L1357">
        <v>-44.16</v>
      </c>
      <c r="M1357">
        <v>264.94</v>
      </c>
      <c r="N1357">
        <v>-0.2</v>
      </c>
      <c r="O1357">
        <v>-88.316000000000003</v>
      </c>
      <c r="P1357" t="str">
        <f>IF(OR(SampleSuperstore[[#This Row],[Total Sales]]&gt;'Check Outliers'!$M$7,SampleSuperstore[[#This Row],[Total Sales]]&lt;'Check Outliers'!$M$8),"Outlier","normal")</f>
        <v>normal</v>
      </c>
      <c r="Q1357" t="str">
        <f>IF(OR(SampleSuperstore[[#This Row],[Profit]]&gt;'Check Outliers'!$M$15,SampleSuperstore[[#This Row],[Profit]]&lt;'Check Outliers'!$M$16),"outlier","normal")</f>
        <v>outlier</v>
      </c>
      <c r="R1357" s="1" t="str">
        <f>IF(OR(SampleSuperstore[[#This Row],[Cogs]]&gt;'Check Outliers'!$M$23,SampleSuperstore[[#This Row],[Cogs]]&lt;'Check Outliers'!$M$24),"outlier","normal")</f>
        <v>normal</v>
      </c>
    </row>
    <row r="1358" spans="1:18" x14ac:dyDescent="0.3">
      <c r="A1358" s="1" t="s">
        <v>164</v>
      </c>
      <c r="B1358" s="1" t="s">
        <v>11</v>
      </c>
      <c r="C1358" s="1" t="s">
        <v>57</v>
      </c>
      <c r="D1358" s="1" t="s">
        <v>42</v>
      </c>
      <c r="E1358" s="1" t="s">
        <v>43</v>
      </c>
      <c r="F1358" s="1" t="s">
        <v>22</v>
      </c>
      <c r="G1358" s="1" t="s">
        <v>28</v>
      </c>
      <c r="H1358">
        <v>25.58</v>
      </c>
      <c r="I1358">
        <v>11</v>
      </c>
      <c r="J1358">
        <v>281.42</v>
      </c>
      <c r="K1358" s="11">
        <v>0.2</v>
      </c>
      <c r="L1358">
        <v>-35.18</v>
      </c>
      <c r="M1358">
        <v>316.60000000000002</v>
      </c>
      <c r="N1358" s="11">
        <v>-0.13</v>
      </c>
      <c r="O1358">
        <v>-91.463999999999999</v>
      </c>
      <c r="P1358" t="str">
        <f>IF(OR(SampleSuperstore[[#This Row],[Total Sales]]&gt;'Check Outliers'!$M$7,SampleSuperstore[[#This Row],[Total Sales]]&lt;'Check Outliers'!$M$8),"Outlier","normal")</f>
        <v>normal</v>
      </c>
      <c r="Q1358" t="str">
        <f>IF(OR(SampleSuperstore[[#This Row],[Profit]]&gt;'Check Outliers'!$M$15,SampleSuperstore[[#This Row],[Profit]]&lt;'Check Outliers'!$M$16),"outlier","normal")</f>
        <v>normal</v>
      </c>
      <c r="R1358" s="1" t="str">
        <f>IF(OR(SampleSuperstore[[#This Row],[Cogs]]&gt;'Check Outliers'!$M$23,SampleSuperstore[[#This Row],[Cogs]]&lt;'Check Outliers'!$M$24),"outlier","normal")</f>
        <v>normal</v>
      </c>
    </row>
    <row r="1359" spans="1:18" x14ac:dyDescent="0.3">
      <c r="A1359" s="1" t="s">
        <v>58</v>
      </c>
      <c r="B1359" s="1" t="s">
        <v>11</v>
      </c>
      <c r="C1359" s="1" t="s">
        <v>179</v>
      </c>
      <c r="D1359" s="1" t="s">
        <v>13</v>
      </c>
      <c r="E1359" s="1" t="s">
        <v>14</v>
      </c>
      <c r="F1359" s="1" t="s">
        <v>22</v>
      </c>
      <c r="G1359" s="1" t="s">
        <v>37</v>
      </c>
      <c r="H1359">
        <v>26.38</v>
      </c>
      <c r="I1359">
        <v>3</v>
      </c>
      <c r="J1359">
        <v>79.14</v>
      </c>
      <c r="K1359" s="11">
        <v>0</v>
      </c>
      <c r="L1359">
        <v>36.4</v>
      </c>
      <c r="M1359">
        <v>42.74</v>
      </c>
      <c r="N1359" s="11">
        <v>0.46</v>
      </c>
      <c r="O1359">
        <v>36.4</v>
      </c>
      <c r="P1359" t="str">
        <f>IF(OR(SampleSuperstore[[#This Row],[Total Sales]]&gt;'Check Outliers'!$M$7,SampleSuperstore[[#This Row],[Total Sales]]&lt;'Check Outliers'!$M$8),"Outlier","normal")</f>
        <v>normal</v>
      </c>
      <c r="Q1359" t="str">
        <f>IF(OR(SampleSuperstore[[#This Row],[Profit]]&gt;'Check Outliers'!$M$15,SampleSuperstore[[#This Row],[Profit]]&lt;'Check Outliers'!$M$16),"outlier","normal")</f>
        <v>normal</v>
      </c>
      <c r="R1359" s="1" t="str">
        <f>IF(OR(SampleSuperstore[[#This Row],[Cogs]]&gt;'Check Outliers'!$M$23,SampleSuperstore[[#This Row],[Cogs]]&lt;'Check Outliers'!$M$24),"outlier","normal")</f>
        <v>normal</v>
      </c>
    </row>
    <row r="1360" spans="1:18" x14ac:dyDescent="0.3">
      <c r="A1360" s="1" t="s">
        <v>58</v>
      </c>
      <c r="B1360" s="1" t="s">
        <v>11</v>
      </c>
      <c r="C1360" s="1" t="s">
        <v>41</v>
      </c>
      <c r="D1360" s="1" t="s">
        <v>42</v>
      </c>
      <c r="E1360" s="1" t="s">
        <v>43</v>
      </c>
      <c r="F1360" s="1" t="s">
        <v>15</v>
      </c>
      <c r="G1360" s="1" t="s">
        <v>29</v>
      </c>
      <c r="H1360">
        <v>1.99</v>
      </c>
      <c r="I1360">
        <v>1</v>
      </c>
      <c r="J1360">
        <v>1.99</v>
      </c>
      <c r="K1360" s="11">
        <v>0.6</v>
      </c>
      <c r="L1360">
        <v>-1.44</v>
      </c>
      <c r="M1360">
        <v>3.43</v>
      </c>
      <c r="N1360" s="11">
        <v>-0.72</v>
      </c>
      <c r="O1360">
        <v>-2.6339999999999999</v>
      </c>
      <c r="P1360" t="str">
        <f>IF(OR(SampleSuperstore[[#This Row],[Total Sales]]&gt;'Check Outliers'!$M$7,SampleSuperstore[[#This Row],[Total Sales]]&lt;'Check Outliers'!$M$8),"Outlier","normal")</f>
        <v>normal</v>
      </c>
      <c r="Q1360" t="str">
        <f>IF(OR(SampleSuperstore[[#This Row],[Profit]]&gt;'Check Outliers'!$M$15,SampleSuperstore[[#This Row],[Profit]]&lt;'Check Outliers'!$M$16),"outlier","normal")</f>
        <v>normal</v>
      </c>
      <c r="R1360" s="1" t="str">
        <f>IF(OR(SampleSuperstore[[#This Row],[Cogs]]&gt;'Check Outliers'!$M$23,SampleSuperstore[[#This Row],[Cogs]]&lt;'Check Outliers'!$M$24),"outlier","normal")</f>
        <v>normal</v>
      </c>
    </row>
    <row r="1361" spans="1:18" x14ac:dyDescent="0.3">
      <c r="A1361" s="1" t="s">
        <v>10</v>
      </c>
      <c r="B1361" s="1" t="s">
        <v>11</v>
      </c>
      <c r="C1361" s="1" t="s">
        <v>19</v>
      </c>
      <c r="D1361" s="1" t="s">
        <v>20</v>
      </c>
      <c r="E1361" s="1" t="s">
        <v>21</v>
      </c>
      <c r="F1361" s="1" t="s">
        <v>15</v>
      </c>
      <c r="G1361" s="1" t="s">
        <v>17</v>
      </c>
      <c r="H1361">
        <v>72.78</v>
      </c>
      <c r="I1361">
        <v>2</v>
      </c>
      <c r="J1361">
        <v>145.57</v>
      </c>
      <c r="K1361" s="11">
        <v>0.2</v>
      </c>
      <c r="L1361">
        <v>0</v>
      </c>
      <c r="M1361">
        <v>145.57</v>
      </c>
      <c r="N1361" s="11">
        <v>0</v>
      </c>
      <c r="O1361">
        <v>-29.114000000000001</v>
      </c>
      <c r="P1361" t="str">
        <f>IF(OR(SampleSuperstore[[#This Row],[Total Sales]]&gt;'Check Outliers'!$M$7,SampleSuperstore[[#This Row],[Total Sales]]&lt;'Check Outliers'!$M$8),"Outlier","normal")</f>
        <v>normal</v>
      </c>
      <c r="Q1361" t="str">
        <f>IF(OR(SampleSuperstore[[#This Row],[Profit]]&gt;'Check Outliers'!$M$15,SampleSuperstore[[#This Row],[Profit]]&lt;'Check Outliers'!$M$16),"outlier","normal")</f>
        <v>normal</v>
      </c>
      <c r="R1361" s="1" t="str">
        <f>IF(OR(SampleSuperstore[[#This Row],[Cogs]]&gt;'Check Outliers'!$M$23,SampleSuperstore[[#This Row],[Cogs]]&lt;'Check Outliers'!$M$24),"outlier","normal")</f>
        <v>normal</v>
      </c>
    </row>
    <row r="1362" spans="1:18" x14ac:dyDescent="0.3">
      <c r="A1362" s="1" t="s">
        <v>24</v>
      </c>
      <c r="B1362" s="1" t="s">
        <v>18</v>
      </c>
      <c r="C1362" s="1" t="s">
        <v>51</v>
      </c>
      <c r="D1362" s="1" t="s">
        <v>52</v>
      </c>
      <c r="E1362" s="1" t="s">
        <v>53</v>
      </c>
      <c r="F1362" s="1" t="s">
        <v>22</v>
      </c>
      <c r="G1362" s="1" t="s">
        <v>30</v>
      </c>
      <c r="H1362">
        <v>17.61</v>
      </c>
      <c r="I1362">
        <v>7</v>
      </c>
      <c r="J1362">
        <v>123.26</v>
      </c>
      <c r="K1362" s="11">
        <v>0.2</v>
      </c>
      <c r="L1362">
        <v>9.24</v>
      </c>
      <c r="M1362">
        <v>114.02</v>
      </c>
      <c r="N1362" s="11">
        <v>7.0000000000000007E-2</v>
      </c>
      <c r="O1362">
        <v>-15.412000000000001</v>
      </c>
      <c r="P1362" t="str">
        <f>IF(OR(SampleSuperstore[[#This Row],[Total Sales]]&gt;'Check Outliers'!$M$7,SampleSuperstore[[#This Row],[Total Sales]]&lt;'Check Outliers'!$M$8),"Outlier","normal")</f>
        <v>normal</v>
      </c>
      <c r="Q1362" t="str">
        <f>IF(OR(SampleSuperstore[[#This Row],[Profit]]&gt;'Check Outliers'!$M$15,SampleSuperstore[[#This Row],[Profit]]&lt;'Check Outliers'!$M$16),"outlier","normal")</f>
        <v>normal</v>
      </c>
      <c r="R1362" s="1" t="str">
        <f>IF(OR(SampleSuperstore[[#This Row],[Cogs]]&gt;'Check Outliers'!$M$23,SampleSuperstore[[#This Row],[Cogs]]&lt;'Check Outliers'!$M$24),"outlier","normal")</f>
        <v>normal</v>
      </c>
    </row>
    <row r="1363" spans="1:18" x14ac:dyDescent="0.3">
      <c r="A1363" s="1" t="s">
        <v>24</v>
      </c>
      <c r="B1363" s="1" t="s">
        <v>18</v>
      </c>
      <c r="C1363" s="1" t="s">
        <v>51</v>
      </c>
      <c r="D1363" s="1" t="s">
        <v>52</v>
      </c>
      <c r="E1363" s="1" t="s">
        <v>53</v>
      </c>
      <c r="F1363" s="1" t="s">
        <v>22</v>
      </c>
      <c r="G1363" s="1" t="s">
        <v>37</v>
      </c>
      <c r="H1363">
        <v>5.92</v>
      </c>
      <c r="I1363">
        <v>4</v>
      </c>
      <c r="J1363">
        <v>23.68</v>
      </c>
      <c r="K1363" s="11">
        <v>0.2</v>
      </c>
      <c r="L1363">
        <v>7.4</v>
      </c>
      <c r="M1363">
        <v>16.28</v>
      </c>
      <c r="N1363" s="11">
        <v>0.31</v>
      </c>
      <c r="O1363">
        <v>2.6640000000000006</v>
      </c>
      <c r="P1363" t="str">
        <f>IF(OR(SampleSuperstore[[#This Row],[Total Sales]]&gt;'Check Outliers'!$M$7,SampleSuperstore[[#This Row],[Total Sales]]&lt;'Check Outliers'!$M$8),"Outlier","normal")</f>
        <v>normal</v>
      </c>
      <c r="Q1363" t="str">
        <f>IF(OR(SampleSuperstore[[#This Row],[Profit]]&gt;'Check Outliers'!$M$15,SampleSuperstore[[#This Row],[Profit]]&lt;'Check Outliers'!$M$16),"outlier","normal")</f>
        <v>normal</v>
      </c>
      <c r="R1363" s="1" t="str">
        <f>IF(OR(SampleSuperstore[[#This Row],[Cogs]]&gt;'Check Outliers'!$M$23,SampleSuperstore[[#This Row],[Cogs]]&lt;'Check Outliers'!$M$24),"outlier","normal")</f>
        <v>normal</v>
      </c>
    </row>
    <row r="1364" spans="1:18" hidden="1" x14ac:dyDescent="0.3">
      <c r="A1364" s="1" t="s">
        <v>24</v>
      </c>
      <c r="B1364" s="1" t="s">
        <v>18</v>
      </c>
      <c r="C1364" s="1" t="s">
        <v>51</v>
      </c>
      <c r="D1364" s="1" t="s">
        <v>52</v>
      </c>
      <c r="E1364" s="1" t="s">
        <v>53</v>
      </c>
      <c r="F1364" s="1" t="s">
        <v>31</v>
      </c>
      <c r="G1364" s="1" t="s">
        <v>32</v>
      </c>
      <c r="H1364">
        <v>77.400000000000006</v>
      </c>
      <c r="I1364">
        <v>4</v>
      </c>
      <c r="J1364">
        <v>309.58</v>
      </c>
      <c r="K1364" s="1">
        <v>0.4</v>
      </c>
      <c r="L1364">
        <v>-56.76</v>
      </c>
      <c r="M1364">
        <v>366.34</v>
      </c>
      <c r="N1364">
        <v>-0.18</v>
      </c>
      <c r="O1364">
        <v>-180.59199999999998</v>
      </c>
      <c r="P1364" t="str">
        <f>IF(OR(SampleSuperstore[[#This Row],[Total Sales]]&gt;'Check Outliers'!$M$7,SampleSuperstore[[#This Row],[Total Sales]]&lt;'Check Outliers'!$M$8),"Outlier","normal")</f>
        <v>normal</v>
      </c>
      <c r="Q1364" t="str">
        <f>IF(OR(SampleSuperstore[[#This Row],[Profit]]&gt;'Check Outliers'!$M$15,SampleSuperstore[[#This Row],[Profit]]&lt;'Check Outliers'!$M$16),"outlier","normal")</f>
        <v>outlier</v>
      </c>
      <c r="R1364" s="1" t="str">
        <f>IF(OR(SampleSuperstore[[#This Row],[Cogs]]&gt;'Check Outliers'!$M$23,SampleSuperstore[[#This Row],[Cogs]]&lt;'Check Outliers'!$M$24),"outlier","normal")</f>
        <v>normal</v>
      </c>
    </row>
    <row r="1365" spans="1:18" x14ac:dyDescent="0.3">
      <c r="A1365" s="1" t="s">
        <v>58</v>
      </c>
      <c r="B1365" s="1" t="s">
        <v>18</v>
      </c>
      <c r="C1365" s="1" t="s">
        <v>167</v>
      </c>
      <c r="D1365" s="1" t="s">
        <v>77</v>
      </c>
      <c r="E1365" s="1" t="s">
        <v>21</v>
      </c>
      <c r="F1365" s="1" t="s">
        <v>22</v>
      </c>
      <c r="G1365" s="1" t="s">
        <v>33</v>
      </c>
      <c r="H1365">
        <v>2.74</v>
      </c>
      <c r="I1365">
        <v>14</v>
      </c>
      <c r="J1365">
        <v>38.39</v>
      </c>
      <c r="K1365" s="11">
        <v>0.7</v>
      </c>
      <c r="L1365">
        <v>-25.59</v>
      </c>
      <c r="M1365">
        <v>63.98</v>
      </c>
      <c r="N1365" s="11">
        <v>-0.67</v>
      </c>
      <c r="O1365">
        <v>-52.462999999999994</v>
      </c>
      <c r="P1365" t="str">
        <f>IF(OR(SampleSuperstore[[#This Row],[Total Sales]]&gt;'Check Outliers'!$M$7,SampleSuperstore[[#This Row],[Total Sales]]&lt;'Check Outliers'!$M$8),"Outlier","normal")</f>
        <v>normal</v>
      </c>
      <c r="Q1365" t="str">
        <f>IF(OR(SampleSuperstore[[#This Row],[Profit]]&gt;'Check Outliers'!$M$15,SampleSuperstore[[#This Row],[Profit]]&lt;'Check Outliers'!$M$16),"outlier","normal")</f>
        <v>normal</v>
      </c>
      <c r="R1365" s="1" t="str">
        <f>IF(OR(SampleSuperstore[[#This Row],[Cogs]]&gt;'Check Outliers'!$M$23,SampleSuperstore[[#This Row],[Cogs]]&lt;'Check Outliers'!$M$24),"outlier","normal")</f>
        <v>normal</v>
      </c>
    </row>
    <row r="1366" spans="1:18" hidden="1" x14ac:dyDescent="0.3">
      <c r="A1366" s="1" t="s">
        <v>58</v>
      </c>
      <c r="B1366" s="1" t="s">
        <v>18</v>
      </c>
      <c r="C1366" s="1" t="s">
        <v>167</v>
      </c>
      <c r="D1366" s="1" t="s">
        <v>77</v>
      </c>
      <c r="E1366" s="1" t="s">
        <v>21</v>
      </c>
      <c r="F1366" s="1" t="s">
        <v>31</v>
      </c>
      <c r="G1366" s="1" t="s">
        <v>119</v>
      </c>
      <c r="H1366">
        <v>48</v>
      </c>
      <c r="I1366">
        <v>2</v>
      </c>
      <c r="J1366">
        <v>95.99</v>
      </c>
      <c r="K1366" s="1">
        <v>0.7</v>
      </c>
      <c r="L1366">
        <v>-64</v>
      </c>
      <c r="M1366">
        <v>159.99</v>
      </c>
      <c r="N1366">
        <v>-0.67</v>
      </c>
      <c r="O1366">
        <v>-131.19299999999998</v>
      </c>
      <c r="P1366" t="str">
        <f>IF(OR(SampleSuperstore[[#This Row],[Total Sales]]&gt;'Check Outliers'!$M$7,SampleSuperstore[[#This Row],[Total Sales]]&lt;'Check Outliers'!$M$8),"Outlier","normal")</f>
        <v>normal</v>
      </c>
      <c r="Q1366" t="str">
        <f>IF(OR(SampleSuperstore[[#This Row],[Profit]]&gt;'Check Outliers'!$M$15,SampleSuperstore[[#This Row],[Profit]]&lt;'Check Outliers'!$M$16),"outlier","normal")</f>
        <v>outlier</v>
      </c>
      <c r="R1366" s="1" t="str">
        <f>IF(OR(SampleSuperstore[[#This Row],[Cogs]]&gt;'Check Outliers'!$M$23,SampleSuperstore[[#This Row],[Cogs]]&lt;'Check Outliers'!$M$24),"outlier","normal")</f>
        <v>normal</v>
      </c>
    </row>
    <row r="1367" spans="1:18" x14ac:dyDescent="0.3">
      <c r="A1367" s="1" t="s">
        <v>58</v>
      </c>
      <c r="B1367" s="1" t="s">
        <v>18</v>
      </c>
      <c r="C1367" s="1" t="s">
        <v>167</v>
      </c>
      <c r="D1367" s="1" t="s">
        <v>77</v>
      </c>
      <c r="E1367" s="1" t="s">
        <v>21</v>
      </c>
      <c r="F1367" s="1" t="s">
        <v>31</v>
      </c>
      <c r="G1367" s="1" t="s">
        <v>55</v>
      </c>
      <c r="H1367">
        <v>39.99</v>
      </c>
      <c r="I1367">
        <v>6</v>
      </c>
      <c r="J1367">
        <v>239.95</v>
      </c>
      <c r="K1367" s="11">
        <v>0.2</v>
      </c>
      <c r="L1367">
        <v>-35.99</v>
      </c>
      <c r="M1367">
        <v>275.94</v>
      </c>
      <c r="N1367" s="11">
        <v>-0.15</v>
      </c>
      <c r="O1367">
        <v>-83.98</v>
      </c>
      <c r="P1367" t="str">
        <f>IF(OR(SampleSuperstore[[#This Row],[Total Sales]]&gt;'Check Outliers'!$M$7,SampleSuperstore[[#This Row],[Total Sales]]&lt;'Check Outliers'!$M$8),"Outlier","normal")</f>
        <v>normal</v>
      </c>
      <c r="Q1367" t="str">
        <f>IF(OR(SampleSuperstore[[#This Row],[Profit]]&gt;'Check Outliers'!$M$15,SampleSuperstore[[#This Row],[Profit]]&lt;'Check Outliers'!$M$16),"outlier","normal")</f>
        <v>normal</v>
      </c>
      <c r="R1367" s="1" t="str">
        <f>IF(OR(SampleSuperstore[[#This Row],[Cogs]]&gt;'Check Outliers'!$M$23,SampleSuperstore[[#This Row],[Cogs]]&lt;'Check Outliers'!$M$24),"outlier","normal")</f>
        <v>normal</v>
      </c>
    </row>
    <row r="1368" spans="1:18" x14ac:dyDescent="0.3">
      <c r="A1368" s="1" t="s">
        <v>58</v>
      </c>
      <c r="B1368" s="1" t="s">
        <v>18</v>
      </c>
      <c r="C1368" s="1" t="s">
        <v>167</v>
      </c>
      <c r="D1368" s="1" t="s">
        <v>77</v>
      </c>
      <c r="E1368" s="1" t="s">
        <v>21</v>
      </c>
      <c r="F1368" s="1" t="s">
        <v>31</v>
      </c>
      <c r="G1368" s="1" t="s">
        <v>32</v>
      </c>
      <c r="H1368">
        <v>100.79</v>
      </c>
      <c r="I1368">
        <v>2</v>
      </c>
      <c r="J1368">
        <v>201.58</v>
      </c>
      <c r="K1368" s="11">
        <v>0.2</v>
      </c>
      <c r="L1368">
        <v>15.12</v>
      </c>
      <c r="M1368">
        <v>186.46</v>
      </c>
      <c r="N1368" s="11">
        <v>0.08</v>
      </c>
      <c r="O1368">
        <v>-25.196000000000005</v>
      </c>
      <c r="P1368" t="str">
        <f>IF(OR(SampleSuperstore[[#This Row],[Total Sales]]&gt;'Check Outliers'!$M$7,SampleSuperstore[[#This Row],[Total Sales]]&lt;'Check Outliers'!$M$8),"Outlier","normal")</f>
        <v>normal</v>
      </c>
      <c r="Q1368" t="str">
        <f>IF(OR(SampleSuperstore[[#This Row],[Profit]]&gt;'Check Outliers'!$M$15,SampleSuperstore[[#This Row],[Profit]]&lt;'Check Outliers'!$M$16),"outlier","normal")</f>
        <v>normal</v>
      </c>
      <c r="R1368" s="1" t="str">
        <f>IF(OR(SampleSuperstore[[#This Row],[Cogs]]&gt;'Check Outliers'!$M$23,SampleSuperstore[[#This Row],[Cogs]]&lt;'Check Outliers'!$M$24),"outlier","normal")</f>
        <v>normal</v>
      </c>
    </row>
    <row r="1369" spans="1:18" hidden="1" x14ac:dyDescent="0.3">
      <c r="A1369" s="1" t="s">
        <v>58</v>
      </c>
      <c r="B1369" s="1" t="s">
        <v>18</v>
      </c>
      <c r="C1369" s="1" t="s">
        <v>167</v>
      </c>
      <c r="D1369" s="1" t="s">
        <v>77</v>
      </c>
      <c r="E1369" s="1" t="s">
        <v>21</v>
      </c>
      <c r="F1369" s="1" t="s">
        <v>15</v>
      </c>
      <c r="G1369" s="1" t="s">
        <v>17</v>
      </c>
      <c r="H1369">
        <v>224.78</v>
      </c>
      <c r="I1369">
        <v>4</v>
      </c>
      <c r="J1369">
        <v>899.14</v>
      </c>
      <c r="K1369" s="1">
        <v>0.2</v>
      </c>
      <c r="L1369">
        <v>-146.11000000000001</v>
      </c>
      <c r="M1369">
        <v>1045.25</v>
      </c>
      <c r="N1369">
        <v>-0.16</v>
      </c>
      <c r="O1369">
        <v>-325.93799999999999</v>
      </c>
      <c r="P1369" t="str">
        <f>IF(OR(SampleSuperstore[[#This Row],[Total Sales]]&gt;'Check Outliers'!$M$7,SampleSuperstore[[#This Row],[Total Sales]]&lt;'Check Outliers'!$M$8),"Outlier","normal")</f>
        <v>Outlier</v>
      </c>
      <c r="Q1369" t="str">
        <f>IF(OR(SampleSuperstore[[#This Row],[Profit]]&gt;'Check Outliers'!$M$15,SampleSuperstore[[#This Row],[Profit]]&lt;'Check Outliers'!$M$16),"outlier","normal")</f>
        <v>outlier</v>
      </c>
      <c r="R1369" s="1" t="str">
        <f>IF(OR(SampleSuperstore[[#This Row],[Cogs]]&gt;'Check Outliers'!$M$23,SampleSuperstore[[#This Row],[Cogs]]&lt;'Check Outliers'!$M$24),"outlier","normal")</f>
        <v>outlier</v>
      </c>
    </row>
    <row r="1370" spans="1:18" x14ac:dyDescent="0.3">
      <c r="A1370" s="1" t="s">
        <v>58</v>
      </c>
      <c r="B1370" s="1" t="s">
        <v>40</v>
      </c>
      <c r="C1370" s="1" t="s">
        <v>292</v>
      </c>
      <c r="D1370" s="1" t="s">
        <v>20</v>
      </c>
      <c r="E1370" s="1" t="s">
        <v>21</v>
      </c>
      <c r="F1370" s="1" t="s">
        <v>15</v>
      </c>
      <c r="G1370" s="1" t="s">
        <v>29</v>
      </c>
      <c r="H1370">
        <v>29.18</v>
      </c>
      <c r="I1370">
        <v>5</v>
      </c>
      <c r="J1370">
        <v>145.9</v>
      </c>
      <c r="K1370" s="11">
        <v>0</v>
      </c>
      <c r="L1370">
        <v>62.74</v>
      </c>
      <c r="M1370">
        <v>83.16</v>
      </c>
      <c r="N1370" s="11">
        <v>0.43</v>
      </c>
      <c r="O1370">
        <v>62.74</v>
      </c>
      <c r="P1370" t="str">
        <f>IF(OR(SampleSuperstore[[#This Row],[Total Sales]]&gt;'Check Outliers'!$M$7,SampleSuperstore[[#This Row],[Total Sales]]&lt;'Check Outliers'!$M$8),"Outlier","normal")</f>
        <v>normal</v>
      </c>
      <c r="Q1370" t="str">
        <f>IF(OR(SampleSuperstore[[#This Row],[Profit]]&gt;'Check Outliers'!$M$15,SampleSuperstore[[#This Row],[Profit]]&lt;'Check Outliers'!$M$16),"outlier","normal")</f>
        <v>normal</v>
      </c>
      <c r="R1370" s="1" t="str">
        <f>IF(OR(SampleSuperstore[[#This Row],[Cogs]]&gt;'Check Outliers'!$M$23,SampleSuperstore[[#This Row],[Cogs]]&lt;'Check Outliers'!$M$24),"outlier","normal")</f>
        <v>normal</v>
      </c>
    </row>
    <row r="1371" spans="1:18" hidden="1" x14ac:dyDescent="0.3">
      <c r="A1371" s="1" t="s">
        <v>24</v>
      </c>
      <c r="B1371" s="1" t="s">
        <v>11</v>
      </c>
      <c r="C1371" s="1" t="s">
        <v>147</v>
      </c>
      <c r="D1371" s="1" t="s">
        <v>94</v>
      </c>
      <c r="E1371" s="1" t="s">
        <v>21</v>
      </c>
      <c r="F1371" s="1" t="s">
        <v>15</v>
      </c>
      <c r="G1371" s="1" t="s">
        <v>16</v>
      </c>
      <c r="H1371">
        <v>84.29</v>
      </c>
      <c r="I1371">
        <v>7</v>
      </c>
      <c r="J1371">
        <v>590.05999999999995</v>
      </c>
      <c r="K1371" s="1">
        <v>0.7</v>
      </c>
      <c r="L1371">
        <v>-786.74</v>
      </c>
      <c r="M1371">
        <v>1376.8</v>
      </c>
      <c r="N1371">
        <v>-1.33</v>
      </c>
      <c r="O1371">
        <v>-1199.7819999999999</v>
      </c>
      <c r="P1371" t="str">
        <f>IF(OR(SampleSuperstore[[#This Row],[Total Sales]]&gt;'Check Outliers'!$M$7,SampleSuperstore[[#This Row],[Total Sales]]&lt;'Check Outliers'!$M$8),"Outlier","normal")</f>
        <v>Outlier</v>
      </c>
      <c r="Q1371" t="str">
        <f>IF(OR(SampleSuperstore[[#This Row],[Profit]]&gt;'Check Outliers'!$M$15,SampleSuperstore[[#This Row],[Profit]]&lt;'Check Outliers'!$M$16),"outlier","normal")</f>
        <v>outlier</v>
      </c>
      <c r="R1371" s="1" t="str">
        <f>IF(OR(SampleSuperstore[[#This Row],[Cogs]]&gt;'Check Outliers'!$M$23,SampleSuperstore[[#This Row],[Cogs]]&lt;'Check Outliers'!$M$24),"outlier","normal")</f>
        <v>outlier</v>
      </c>
    </row>
    <row r="1372" spans="1:18" x14ac:dyDescent="0.3">
      <c r="A1372" s="1" t="s">
        <v>24</v>
      </c>
      <c r="B1372" s="1" t="s">
        <v>11</v>
      </c>
      <c r="C1372" s="1" t="s">
        <v>147</v>
      </c>
      <c r="D1372" s="1" t="s">
        <v>94</v>
      </c>
      <c r="E1372" s="1" t="s">
        <v>21</v>
      </c>
      <c r="F1372" s="1" t="s">
        <v>22</v>
      </c>
      <c r="G1372" s="1" t="s">
        <v>30</v>
      </c>
      <c r="H1372">
        <v>4.68</v>
      </c>
      <c r="I1372">
        <v>3</v>
      </c>
      <c r="J1372">
        <v>14.04</v>
      </c>
      <c r="K1372" s="11">
        <v>0.2</v>
      </c>
      <c r="L1372">
        <v>1.58</v>
      </c>
      <c r="M1372">
        <v>12.46</v>
      </c>
      <c r="N1372" s="11">
        <v>0.11</v>
      </c>
      <c r="O1372">
        <v>-1.2279999999999998</v>
      </c>
      <c r="P1372" t="str">
        <f>IF(OR(SampleSuperstore[[#This Row],[Total Sales]]&gt;'Check Outliers'!$M$7,SampleSuperstore[[#This Row],[Total Sales]]&lt;'Check Outliers'!$M$8),"Outlier","normal")</f>
        <v>normal</v>
      </c>
      <c r="Q1372" t="str">
        <f>IF(OR(SampleSuperstore[[#This Row],[Profit]]&gt;'Check Outliers'!$M$15,SampleSuperstore[[#This Row],[Profit]]&lt;'Check Outliers'!$M$16),"outlier","normal")</f>
        <v>normal</v>
      </c>
      <c r="R1372" s="1" t="str">
        <f>IF(OR(SampleSuperstore[[#This Row],[Cogs]]&gt;'Check Outliers'!$M$23,SampleSuperstore[[#This Row],[Cogs]]&lt;'Check Outliers'!$M$24),"outlier","normal")</f>
        <v>normal</v>
      </c>
    </row>
    <row r="1373" spans="1:18" x14ac:dyDescent="0.3">
      <c r="A1373" s="1" t="s">
        <v>24</v>
      </c>
      <c r="B1373" s="1" t="s">
        <v>40</v>
      </c>
      <c r="C1373" s="1" t="s">
        <v>264</v>
      </c>
      <c r="D1373" s="1" t="s">
        <v>244</v>
      </c>
      <c r="E1373" s="1" t="s">
        <v>53</v>
      </c>
      <c r="F1373" s="1" t="s">
        <v>31</v>
      </c>
      <c r="G1373" s="1" t="s">
        <v>55</v>
      </c>
      <c r="H1373">
        <v>16.36</v>
      </c>
      <c r="I1373">
        <v>3</v>
      </c>
      <c r="J1373">
        <v>49.08</v>
      </c>
      <c r="K1373" s="11">
        <v>0</v>
      </c>
      <c r="L1373">
        <v>4.91</v>
      </c>
      <c r="M1373">
        <v>44.17</v>
      </c>
      <c r="N1373" s="11">
        <v>0.1</v>
      </c>
      <c r="O1373">
        <v>4.91</v>
      </c>
      <c r="P1373" t="str">
        <f>IF(OR(SampleSuperstore[[#This Row],[Total Sales]]&gt;'Check Outliers'!$M$7,SampleSuperstore[[#This Row],[Total Sales]]&lt;'Check Outliers'!$M$8),"Outlier","normal")</f>
        <v>normal</v>
      </c>
      <c r="Q1373" t="str">
        <f>IF(OR(SampleSuperstore[[#This Row],[Profit]]&gt;'Check Outliers'!$M$15,SampleSuperstore[[#This Row],[Profit]]&lt;'Check Outliers'!$M$16),"outlier","normal")</f>
        <v>normal</v>
      </c>
      <c r="R1373" s="1" t="str">
        <f>IF(OR(SampleSuperstore[[#This Row],[Cogs]]&gt;'Check Outliers'!$M$23,SampleSuperstore[[#This Row],[Cogs]]&lt;'Check Outliers'!$M$24),"outlier","normal")</f>
        <v>normal</v>
      </c>
    </row>
    <row r="1374" spans="1:18" x14ac:dyDescent="0.3">
      <c r="A1374" s="1" t="s">
        <v>10</v>
      </c>
      <c r="B1374" s="1" t="s">
        <v>11</v>
      </c>
      <c r="C1374" s="1" t="s">
        <v>211</v>
      </c>
      <c r="D1374" s="1" t="s">
        <v>20</v>
      </c>
      <c r="E1374" s="1" t="s">
        <v>21</v>
      </c>
      <c r="F1374" s="1" t="s">
        <v>22</v>
      </c>
      <c r="G1374" s="1" t="s">
        <v>23</v>
      </c>
      <c r="H1374">
        <v>14.8</v>
      </c>
      <c r="I1374">
        <v>2</v>
      </c>
      <c r="J1374">
        <v>29.6</v>
      </c>
      <c r="K1374" s="11">
        <v>0</v>
      </c>
      <c r="L1374">
        <v>14.8</v>
      </c>
      <c r="M1374">
        <v>14.8</v>
      </c>
      <c r="N1374" s="11">
        <v>0.5</v>
      </c>
      <c r="O1374">
        <v>14.8</v>
      </c>
      <c r="P1374" t="str">
        <f>IF(OR(SampleSuperstore[[#This Row],[Total Sales]]&gt;'Check Outliers'!$M$7,SampleSuperstore[[#This Row],[Total Sales]]&lt;'Check Outliers'!$M$8),"Outlier","normal")</f>
        <v>normal</v>
      </c>
      <c r="Q1374" t="str">
        <f>IF(OR(SampleSuperstore[[#This Row],[Profit]]&gt;'Check Outliers'!$M$15,SampleSuperstore[[#This Row],[Profit]]&lt;'Check Outliers'!$M$16),"outlier","normal")</f>
        <v>normal</v>
      </c>
      <c r="R1374" s="1" t="str">
        <f>IF(OR(SampleSuperstore[[#This Row],[Cogs]]&gt;'Check Outliers'!$M$23,SampleSuperstore[[#This Row],[Cogs]]&lt;'Check Outliers'!$M$24),"outlier","normal")</f>
        <v>normal</v>
      </c>
    </row>
    <row r="1375" spans="1:18" x14ac:dyDescent="0.3">
      <c r="A1375" s="1" t="s">
        <v>10</v>
      </c>
      <c r="B1375" s="1" t="s">
        <v>11</v>
      </c>
      <c r="C1375" s="1" t="s">
        <v>211</v>
      </c>
      <c r="D1375" s="1" t="s">
        <v>20</v>
      </c>
      <c r="E1375" s="1" t="s">
        <v>21</v>
      </c>
      <c r="F1375" s="1" t="s">
        <v>22</v>
      </c>
      <c r="G1375" s="1" t="s">
        <v>33</v>
      </c>
      <c r="H1375">
        <v>4.2699999999999996</v>
      </c>
      <c r="I1375">
        <v>4</v>
      </c>
      <c r="J1375">
        <v>17.09</v>
      </c>
      <c r="K1375" s="11">
        <v>0.2</v>
      </c>
      <c r="L1375">
        <v>5.55</v>
      </c>
      <c r="M1375">
        <v>11.54</v>
      </c>
      <c r="N1375" s="11">
        <v>0.32</v>
      </c>
      <c r="O1375">
        <v>2.1319999999999997</v>
      </c>
      <c r="P1375" t="str">
        <f>IF(OR(SampleSuperstore[[#This Row],[Total Sales]]&gt;'Check Outliers'!$M$7,SampleSuperstore[[#This Row],[Total Sales]]&lt;'Check Outliers'!$M$8),"Outlier","normal")</f>
        <v>normal</v>
      </c>
      <c r="Q1375" t="str">
        <f>IF(OR(SampleSuperstore[[#This Row],[Profit]]&gt;'Check Outliers'!$M$15,SampleSuperstore[[#This Row],[Profit]]&lt;'Check Outliers'!$M$16),"outlier","normal")</f>
        <v>normal</v>
      </c>
      <c r="R1375" s="1" t="str">
        <f>IF(OR(SampleSuperstore[[#This Row],[Cogs]]&gt;'Check Outliers'!$M$23,SampleSuperstore[[#This Row],[Cogs]]&lt;'Check Outliers'!$M$24),"outlier","normal")</f>
        <v>normal</v>
      </c>
    </row>
    <row r="1376" spans="1:18" hidden="1" x14ac:dyDescent="0.3">
      <c r="A1376" s="1" t="s">
        <v>24</v>
      </c>
      <c r="B1376" s="1" t="s">
        <v>11</v>
      </c>
      <c r="C1376" s="1" t="s">
        <v>293</v>
      </c>
      <c r="D1376" s="1" t="s">
        <v>47</v>
      </c>
      <c r="E1376" s="1" t="s">
        <v>21</v>
      </c>
      <c r="F1376" s="1" t="s">
        <v>15</v>
      </c>
      <c r="G1376" s="1" t="s">
        <v>27</v>
      </c>
      <c r="H1376">
        <v>182.55</v>
      </c>
      <c r="I1376">
        <v>5</v>
      </c>
      <c r="J1376">
        <v>912.75</v>
      </c>
      <c r="K1376" s="1">
        <v>0</v>
      </c>
      <c r="L1376">
        <v>118.66</v>
      </c>
      <c r="M1376">
        <v>794.09</v>
      </c>
      <c r="N1376">
        <v>0.13</v>
      </c>
      <c r="O1376">
        <v>118.66</v>
      </c>
      <c r="P1376" t="str">
        <f>IF(OR(SampleSuperstore[[#This Row],[Total Sales]]&gt;'Check Outliers'!$M$7,SampleSuperstore[[#This Row],[Total Sales]]&lt;'Check Outliers'!$M$8),"Outlier","normal")</f>
        <v>Outlier</v>
      </c>
      <c r="Q1376" t="str">
        <f>IF(OR(SampleSuperstore[[#This Row],[Profit]]&gt;'Check Outliers'!$M$15,SampleSuperstore[[#This Row],[Profit]]&lt;'Check Outliers'!$M$16),"outlier","normal")</f>
        <v>outlier</v>
      </c>
      <c r="R1376" s="1" t="str">
        <f>IF(OR(SampleSuperstore[[#This Row],[Cogs]]&gt;'Check Outliers'!$M$23,SampleSuperstore[[#This Row],[Cogs]]&lt;'Check Outliers'!$M$24),"outlier","normal")</f>
        <v>outlier</v>
      </c>
    </row>
    <row r="1377" spans="1:18" hidden="1" x14ac:dyDescent="0.3">
      <c r="A1377" s="1" t="s">
        <v>10</v>
      </c>
      <c r="B1377" s="1" t="s">
        <v>11</v>
      </c>
      <c r="C1377" s="1" t="s">
        <v>294</v>
      </c>
      <c r="D1377" s="1" t="s">
        <v>47</v>
      </c>
      <c r="E1377" s="1" t="s">
        <v>21</v>
      </c>
      <c r="F1377" s="1" t="s">
        <v>22</v>
      </c>
      <c r="G1377" s="1" t="s">
        <v>34</v>
      </c>
      <c r="H1377">
        <v>363.25</v>
      </c>
      <c r="I1377">
        <v>3</v>
      </c>
      <c r="J1377">
        <v>1089.75</v>
      </c>
      <c r="K1377" s="1">
        <v>0</v>
      </c>
      <c r="L1377">
        <v>305.13</v>
      </c>
      <c r="M1377">
        <v>784.62</v>
      </c>
      <c r="N1377">
        <v>0.28000000000000003</v>
      </c>
      <c r="O1377">
        <v>305.13</v>
      </c>
      <c r="P1377" t="str">
        <f>IF(OR(SampleSuperstore[[#This Row],[Total Sales]]&gt;'Check Outliers'!$M$7,SampleSuperstore[[#This Row],[Total Sales]]&lt;'Check Outliers'!$M$8),"Outlier","normal")</f>
        <v>Outlier</v>
      </c>
      <c r="Q1377" t="str">
        <f>IF(OR(SampleSuperstore[[#This Row],[Profit]]&gt;'Check Outliers'!$M$15,SampleSuperstore[[#This Row],[Profit]]&lt;'Check Outliers'!$M$16),"outlier","normal")</f>
        <v>outlier</v>
      </c>
      <c r="R1377" s="1" t="str">
        <f>IF(OR(SampleSuperstore[[#This Row],[Cogs]]&gt;'Check Outliers'!$M$23,SampleSuperstore[[#This Row],[Cogs]]&lt;'Check Outliers'!$M$24),"outlier","normal")</f>
        <v>outlier</v>
      </c>
    </row>
    <row r="1378" spans="1:18" hidden="1" x14ac:dyDescent="0.3">
      <c r="A1378" s="1" t="s">
        <v>10</v>
      </c>
      <c r="B1378" s="1" t="s">
        <v>11</v>
      </c>
      <c r="C1378" s="1" t="s">
        <v>294</v>
      </c>
      <c r="D1378" s="1" t="s">
        <v>47</v>
      </c>
      <c r="E1378" s="1" t="s">
        <v>21</v>
      </c>
      <c r="F1378" s="1" t="s">
        <v>22</v>
      </c>
      <c r="G1378" s="1" t="s">
        <v>37</v>
      </c>
      <c r="H1378">
        <v>55.98</v>
      </c>
      <c r="I1378">
        <v>8</v>
      </c>
      <c r="J1378">
        <v>447.84</v>
      </c>
      <c r="K1378" s="1">
        <v>0</v>
      </c>
      <c r="L1378">
        <v>219.44</v>
      </c>
      <c r="M1378">
        <v>228.4</v>
      </c>
      <c r="N1378">
        <v>0.49</v>
      </c>
      <c r="O1378">
        <v>219.44</v>
      </c>
      <c r="P1378" t="str">
        <f>IF(OR(SampleSuperstore[[#This Row],[Total Sales]]&gt;'Check Outliers'!$M$7,SampleSuperstore[[#This Row],[Total Sales]]&lt;'Check Outliers'!$M$8),"Outlier","normal")</f>
        <v>normal</v>
      </c>
      <c r="Q1378" t="str">
        <f>IF(OR(SampleSuperstore[[#This Row],[Profit]]&gt;'Check Outliers'!$M$15,SampleSuperstore[[#This Row],[Profit]]&lt;'Check Outliers'!$M$16),"outlier","normal")</f>
        <v>outlier</v>
      </c>
      <c r="R1378" s="1" t="str">
        <f>IF(OR(SampleSuperstore[[#This Row],[Cogs]]&gt;'Check Outliers'!$M$23,SampleSuperstore[[#This Row],[Cogs]]&lt;'Check Outliers'!$M$24),"outlier","normal")</f>
        <v>normal</v>
      </c>
    </row>
    <row r="1379" spans="1:18" x14ac:dyDescent="0.3">
      <c r="A1379" s="1" t="s">
        <v>10</v>
      </c>
      <c r="B1379" s="1" t="s">
        <v>11</v>
      </c>
      <c r="C1379" s="1" t="s">
        <v>294</v>
      </c>
      <c r="D1379" s="1" t="s">
        <v>47</v>
      </c>
      <c r="E1379" s="1" t="s">
        <v>21</v>
      </c>
      <c r="F1379" s="1" t="s">
        <v>22</v>
      </c>
      <c r="G1379" s="1" t="s">
        <v>30</v>
      </c>
      <c r="H1379">
        <v>3.28</v>
      </c>
      <c r="I1379">
        <v>5</v>
      </c>
      <c r="J1379">
        <v>16.399999999999999</v>
      </c>
      <c r="K1379" s="11">
        <v>0</v>
      </c>
      <c r="L1379">
        <v>4.26</v>
      </c>
      <c r="M1379">
        <v>12.14</v>
      </c>
      <c r="N1379" s="11">
        <v>0.26</v>
      </c>
      <c r="O1379">
        <v>4.26</v>
      </c>
      <c r="P1379" t="str">
        <f>IF(OR(SampleSuperstore[[#This Row],[Total Sales]]&gt;'Check Outliers'!$M$7,SampleSuperstore[[#This Row],[Total Sales]]&lt;'Check Outliers'!$M$8),"Outlier","normal")</f>
        <v>normal</v>
      </c>
      <c r="Q1379" t="str">
        <f>IF(OR(SampleSuperstore[[#This Row],[Profit]]&gt;'Check Outliers'!$M$15,SampleSuperstore[[#This Row],[Profit]]&lt;'Check Outliers'!$M$16),"outlier","normal")</f>
        <v>normal</v>
      </c>
      <c r="R1379" s="1" t="str">
        <f>IF(OR(SampleSuperstore[[#This Row],[Cogs]]&gt;'Check Outliers'!$M$23,SampleSuperstore[[#This Row],[Cogs]]&lt;'Check Outliers'!$M$24),"outlier","normal")</f>
        <v>normal</v>
      </c>
    </row>
    <row r="1380" spans="1:18" x14ac:dyDescent="0.3">
      <c r="A1380" s="1" t="s">
        <v>10</v>
      </c>
      <c r="B1380" s="1" t="s">
        <v>11</v>
      </c>
      <c r="C1380" s="1" t="s">
        <v>294</v>
      </c>
      <c r="D1380" s="1" t="s">
        <v>47</v>
      </c>
      <c r="E1380" s="1" t="s">
        <v>21</v>
      </c>
      <c r="F1380" s="1" t="s">
        <v>31</v>
      </c>
      <c r="G1380" s="1" t="s">
        <v>32</v>
      </c>
      <c r="H1380">
        <v>79.989999999999995</v>
      </c>
      <c r="I1380">
        <v>5</v>
      </c>
      <c r="J1380">
        <v>399.96</v>
      </c>
      <c r="K1380" s="11">
        <v>0.2</v>
      </c>
      <c r="L1380">
        <v>35</v>
      </c>
      <c r="M1380">
        <v>364.96</v>
      </c>
      <c r="N1380" s="11">
        <v>0.09</v>
      </c>
      <c r="O1380">
        <v>-44.992000000000004</v>
      </c>
      <c r="P1380" t="str">
        <f>IF(OR(SampleSuperstore[[#This Row],[Total Sales]]&gt;'Check Outliers'!$M$7,SampleSuperstore[[#This Row],[Total Sales]]&lt;'Check Outliers'!$M$8),"Outlier","normal")</f>
        <v>normal</v>
      </c>
      <c r="Q1380" t="str">
        <f>IF(OR(SampleSuperstore[[#This Row],[Profit]]&gt;'Check Outliers'!$M$15,SampleSuperstore[[#This Row],[Profit]]&lt;'Check Outliers'!$M$16),"outlier","normal")</f>
        <v>normal</v>
      </c>
      <c r="R1380" s="1" t="str">
        <f>IF(OR(SampleSuperstore[[#This Row],[Cogs]]&gt;'Check Outliers'!$M$23,SampleSuperstore[[#This Row],[Cogs]]&lt;'Check Outliers'!$M$24),"outlier","normal")</f>
        <v>normal</v>
      </c>
    </row>
    <row r="1381" spans="1:18" x14ac:dyDescent="0.3">
      <c r="A1381" s="1" t="s">
        <v>10</v>
      </c>
      <c r="B1381" s="1" t="s">
        <v>11</v>
      </c>
      <c r="C1381" s="1" t="s">
        <v>294</v>
      </c>
      <c r="D1381" s="1" t="s">
        <v>47</v>
      </c>
      <c r="E1381" s="1" t="s">
        <v>21</v>
      </c>
      <c r="F1381" s="1" t="s">
        <v>22</v>
      </c>
      <c r="G1381" s="1" t="s">
        <v>28</v>
      </c>
      <c r="H1381">
        <v>31.78</v>
      </c>
      <c r="I1381">
        <v>5</v>
      </c>
      <c r="J1381">
        <v>158.9</v>
      </c>
      <c r="K1381" s="11">
        <v>0</v>
      </c>
      <c r="L1381">
        <v>7.95</v>
      </c>
      <c r="M1381">
        <v>150.94999999999999</v>
      </c>
      <c r="N1381" s="11">
        <v>0.05</v>
      </c>
      <c r="O1381">
        <v>7.95</v>
      </c>
      <c r="P1381" t="str">
        <f>IF(OR(SampleSuperstore[[#This Row],[Total Sales]]&gt;'Check Outliers'!$M$7,SampleSuperstore[[#This Row],[Total Sales]]&lt;'Check Outliers'!$M$8),"Outlier","normal")</f>
        <v>normal</v>
      </c>
      <c r="Q1381" t="str">
        <f>IF(OR(SampleSuperstore[[#This Row],[Profit]]&gt;'Check Outliers'!$M$15,SampleSuperstore[[#This Row],[Profit]]&lt;'Check Outliers'!$M$16),"outlier","normal")</f>
        <v>normal</v>
      </c>
      <c r="R1381" s="1" t="str">
        <f>IF(OR(SampleSuperstore[[#This Row],[Cogs]]&gt;'Check Outliers'!$M$23,SampleSuperstore[[#This Row],[Cogs]]&lt;'Check Outliers'!$M$24),"outlier","normal")</f>
        <v>normal</v>
      </c>
    </row>
    <row r="1382" spans="1:18" x14ac:dyDescent="0.3">
      <c r="A1382" s="1" t="s">
        <v>10</v>
      </c>
      <c r="B1382" s="1" t="s">
        <v>11</v>
      </c>
      <c r="C1382" s="1" t="s">
        <v>294</v>
      </c>
      <c r="D1382" s="1" t="s">
        <v>47</v>
      </c>
      <c r="E1382" s="1" t="s">
        <v>21</v>
      </c>
      <c r="F1382" s="1" t="s">
        <v>22</v>
      </c>
      <c r="G1382" s="1" t="s">
        <v>33</v>
      </c>
      <c r="H1382">
        <v>13.18</v>
      </c>
      <c r="I1382">
        <v>1</v>
      </c>
      <c r="J1382">
        <v>13.18</v>
      </c>
      <c r="K1382" s="11">
        <v>0.2</v>
      </c>
      <c r="L1382">
        <v>4.78</v>
      </c>
      <c r="M1382">
        <v>8.4</v>
      </c>
      <c r="N1382" s="11">
        <v>0.36</v>
      </c>
      <c r="O1382">
        <v>2.1440000000000001</v>
      </c>
      <c r="P1382" t="str">
        <f>IF(OR(SampleSuperstore[[#This Row],[Total Sales]]&gt;'Check Outliers'!$M$7,SampleSuperstore[[#This Row],[Total Sales]]&lt;'Check Outliers'!$M$8),"Outlier","normal")</f>
        <v>normal</v>
      </c>
      <c r="Q1382" t="str">
        <f>IF(OR(SampleSuperstore[[#This Row],[Profit]]&gt;'Check Outliers'!$M$15,SampleSuperstore[[#This Row],[Profit]]&lt;'Check Outliers'!$M$16),"outlier","normal")</f>
        <v>normal</v>
      </c>
      <c r="R1382" s="1" t="str">
        <f>IF(OR(SampleSuperstore[[#This Row],[Cogs]]&gt;'Check Outliers'!$M$23,SampleSuperstore[[#This Row],[Cogs]]&lt;'Check Outliers'!$M$24),"outlier","normal")</f>
        <v>normal</v>
      </c>
    </row>
    <row r="1383" spans="1:18" hidden="1" x14ac:dyDescent="0.3">
      <c r="A1383" s="1" t="s">
        <v>24</v>
      </c>
      <c r="B1383" s="1" t="s">
        <v>40</v>
      </c>
      <c r="C1383" s="1" t="s">
        <v>93</v>
      </c>
      <c r="D1383" s="1" t="s">
        <v>61</v>
      </c>
      <c r="E1383" s="1" t="s">
        <v>43</v>
      </c>
      <c r="F1383" s="1" t="s">
        <v>15</v>
      </c>
      <c r="G1383" s="1" t="s">
        <v>29</v>
      </c>
      <c r="H1383">
        <v>27.98</v>
      </c>
      <c r="I1383">
        <v>3</v>
      </c>
      <c r="J1383">
        <v>83.95</v>
      </c>
      <c r="K1383" s="1">
        <v>0.6</v>
      </c>
      <c r="L1383">
        <v>-90.25</v>
      </c>
      <c r="M1383">
        <v>174.2</v>
      </c>
      <c r="N1383">
        <v>-1.08</v>
      </c>
      <c r="O1383">
        <v>-140.62</v>
      </c>
      <c r="P1383" t="str">
        <f>IF(OR(SampleSuperstore[[#This Row],[Total Sales]]&gt;'Check Outliers'!$M$7,SampleSuperstore[[#This Row],[Total Sales]]&lt;'Check Outliers'!$M$8),"Outlier","normal")</f>
        <v>normal</v>
      </c>
      <c r="Q1383" t="str">
        <f>IF(OR(SampleSuperstore[[#This Row],[Profit]]&gt;'Check Outliers'!$M$15,SampleSuperstore[[#This Row],[Profit]]&lt;'Check Outliers'!$M$16),"outlier","normal")</f>
        <v>outlier</v>
      </c>
      <c r="R1383" s="1" t="str">
        <f>IF(OR(SampleSuperstore[[#This Row],[Cogs]]&gt;'Check Outliers'!$M$23,SampleSuperstore[[#This Row],[Cogs]]&lt;'Check Outliers'!$M$24),"outlier","normal")</f>
        <v>normal</v>
      </c>
    </row>
    <row r="1384" spans="1:18" x14ac:dyDescent="0.3">
      <c r="A1384" s="1" t="s">
        <v>164</v>
      </c>
      <c r="B1384" s="1" t="s">
        <v>40</v>
      </c>
      <c r="C1384" s="1" t="s">
        <v>295</v>
      </c>
      <c r="D1384" s="1" t="s">
        <v>163</v>
      </c>
      <c r="E1384" s="1" t="s">
        <v>14</v>
      </c>
      <c r="F1384" s="1" t="s">
        <v>22</v>
      </c>
      <c r="G1384" s="1" t="s">
        <v>28</v>
      </c>
      <c r="H1384">
        <v>80.98</v>
      </c>
      <c r="I1384">
        <v>1</v>
      </c>
      <c r="J1384">
        <v>80.98</v>
      </c>
      <c r="K1384" s="11">
        <v>0</v>
      </c>
      <c r="L1384">
        <v>1.62</v>
      </c>
      <c r="M1384">
        <v>79.36</v>
      </c>
      <c r="N1384" s="11">
        <v>0.02</v>
      </c>
      <c r="O1384">
        <v>1.62</v>
      </c>
      <c r="P1384" t="str">
        <f>IF(OR(SampleSuperstore[[#This Row],[Total Sales]]&gt;'Check Outliers'!$M$7,SampleSuperstore[[#This Row],[Total Sales]]&lt;'Check Outliers'!$M$8),"Outlier","normal")</f>
        <v>normal</v>
      </c>
      <c r="Q1384" t="str">
        <f>IF(OR(SampleSuperstore[[#This Row],[Profit]]&gt;'Check Outliers'!$M$15,SampleSuperstore[[#This Row],[Profit]]&lt;'Check Outliers'!$M$16),"outlier","normal")</f>
        <v>normal</v>
      </c>
      <c r="R1384" s="1" t="str">
        <f>IF(OR(SampleSuperstore[[#This Row],[Cogs]]&gt;'Check Outliers'!$M$23,SampleSuperstore[[#This Row],[Cogs]]&lt;'Check Outliers'!$M$24),"outlier","normal")</f>
        <v>normal</v>
      </c>
    </row>
    <row r="1385" spans="1:18" hidden="1" x14ac:dyDescent="0.3">
      <c r="A1385" s="1" t="s">
        <v>164</v>
      </c>
      <c r="B1385" s="1" t="s">
        <v>40</v>
      </c>
      <c r="C1385" s="1" t="s">
        <v>295</v>
      </c>
      <c r="D1385" s="1" t="s">
        <v>163</v>
      </c>
      <c r="E1385" s="1" t="s">
        <v>14</v>
      </c>
      <c r="F1385" s="1" t="s">
        <v>22</v>
      </c>
      <c r="G1385" s="1" t="s">
        <v>37</v>
      </c>
      <c r="H1385">
        <v>38.76</v>
      </c>
      <c r="I1385">
        <v>9</v>
      </c>
      <c r="J1385">
        <v>348.84</v>
      </c>
      <c r="K1385" s="1">
        <v>0</v>
      </c>
      <c r="L1385">
        <v>170.93</v>
      </c>
      <c r="M1385">
        <v>177.91</v>
      </c>
      <c r="N1385">
        <v>0.49</v>
      </c>
      <c r="O1385">
        <v>170.93</v>
      </c>
      <c r="P1385" t="str">
        <f>IF(OR(SampleSuperstore[[#This Row],[Total Sales]]&gt;'Check Outliers'!$M$7,SampleSuperstore[[#This Row],[Total Sales]]&lt;'Check Outliers'!$M$8),"Outlier","normal")</f>
        <v>normal</v>
      </c>
      <c r="Q1385" t="str">
        <f>IF(OR(SampleSuperstore[[#This Row],[Profit]]&gt;'Check Outliers'!$M$15,SampleSuperstore[[#This Row],[Profit]]&lt;'Check Outliers'!$M$16),"outlier","normal")</f>
        <v>outlier</v>
      </c>
      <c r="R1385" s="1" t="str">
        <f>IF(OR(SampleSuperstore[[#This Row],[Cogs]]&gt;'Check Outliers'!$M$23,SampleSuperstore[[#This Row],[Cogs]]&lt;'Check Outliers'!$M$24),"outlier","normal")</f>
        <v>normal</v>
      </c>
    </row>
    <row r="1386" spans="1:18" x14ac:dyDescent="0.3">
      <c r="A1386" s="1" t="s">
        <v>164</v>
      </c>
      <c r="B1386" s="1" t="s">
        <v>40</v>
      </c>
      <c r="C1386" s="1" t="s">
        <v>295</v>
      </c>
      <c r="D1386" s="1" t="s">
        <v>163</v>
      </c>
      <c r="E1386" s="1" t="s">
        <v>14</v>
      </c>
      <c r="F1386" s="1" t="s">
        <v>22</v>
      </c>
      <c r="G1386" s="1" t="s">
        <v>73</v>
      </c>
      <c r="H1386">
        <v>1.89</v>
      </c>
      <c r="I1386">
        <v>5</v>
      </c>
      <c r="J1386">
        <v>9.4499999999999993</v>
      </c>
      <c r="K1386" s="11">
        <v>0</v>
      </c>
      <c r="L1386">
        <v>0.19</v>
      </c>
      <c r="M1386">
        <v>9.26</v>
      </c>
      <c r="N1386" s="11">
        <v>0.02</v>
      </c>
      <c r="O1386">
        <v>0.19</v>
      </c>
      <c r="P1386" t="str">
        <f>IF(OR(SampleSuperstore[[#This Row],[Total Sales]]&gt;'Check Outliers'!$M$7,SampleSuperstore[[#This Row],[Total Sales]]&lt;'Check Outliers'!$M$8),"Outlier","normal")</f>
        <v>normal</v>
      </c>
      <c r="Q1386" t="str">
        <f>IF(OR(SampleSuperstore[[#This Row],[Profit]]&gt;'Check Outliers'!$M$15,SampleSuperstore[[#This Row],[Profit]]&lt;'Check Outliers'!$M$16),"outlier","normal")</f>
        <v>normal</v>
      </c>
      <c r="R1386" s="1" t="str">
        <f>IF(OR(SampleSuperstore[[#This Row],[Cogs]]&gt;'Check Outliers'!$M$23,SampleSuperstore[[#This Row],[Cogs]]&lt;'Check Outliers'!$M$24),"outlier","normal")</f>
        <v>normal</v>
      </c>
    </row>
    <row r="1387" spans="1:18" x14ac:dyDescent="0.3">
      <c r="A1387" s="1" t="s">
        <v>164</v>
      </c>
      <c r="B1387" s="1" t="s">
        <v>40</v>
      </c>
      <c r="C1387" s="1" t="s">
        <v>295</v>
      </c>
      <c r="D1387" s="1" t="s">
        <v>163</v>
      </c>
      <c r="E1387" s="1" t="s">
        <v>14</v>
      </c>
      <c r="F1387" s="1" t="s">
        <v>15</v>
      </c>
      <c r="G1387" s="1" t="s">
        <v>29</v>
      </c>
      <c r="H1387">
        <v>6.28</v>
      </c>
      <c r="I1387">
        <v>3</v>
      </c>
      <c r="J1387">
        <v>18.84</v>
      </c>
      <c r="K1387" s="11">
        <v>0</v>
      </c>
      <c r="L1387">
        <v>7.16</v>
      </c>
      <c r="M1387">
        <v>11.68</v>
      </c>
      <c r="N1387" s="11">
        <v>0.38</v>
      </c>
      <c r="O1387">
        <v>7.16</v>
      </c>
      <c r="P1387" t="str">
        <f>IF(OR(SampleSuperstore[[#This Row],[Total Sales]]&gt;'Check Outliers'!$M$7,SampleSuperstore[[#This Row],[Total Sales]]&lt;'Check Outliers'!$M$8),"Outlier","normal")</f>
        <v>normal</v>
      </c>
      <c r="Q1387" t="str">
        <f>IF(OR(SampleSuperstore[[#This Row],[Profit]]&gt;'Check Outliers'!$M$15,SampleSuperstore[[#This Row],[Profit]]&lt;'Check Outliers'!$M$16),"outlier","normal")</f>
        <v>normal</v>
      </c>
      <c r="R1387" s="1" t="str">
        <f>IF(OR(SampleSuperstore[[#This Row],[Cogs]]&gt;'Check Outliers'!$M$23,SampleSuperstore[[#This Row],[Cogs]]&lt;'Check Outliers'!$M$24),"outlier","normal")</f>
        <v>normal</v>
      </c>
    </row>
    <row r="1388" spans="1:18" x14ac:dyDescent="0.3">
      <c r="A1388" s="1" t="s">
        <v>164</v>
      </c>
      <c r="B1388" s="1" t="s">
        <v>40</v>
      </c>
      <c r="C1388" s="1" t="s">
        <v>295</v>
      </c>
      <c r="D1388" s="1" t="s">
        <v>163</v>
      </c>
      <c r="E1388" s="1" t="s">
        <v>14</v>
      </c>
      <c r="F1388" s="1" t="s">
        <v>15</v>
      </c>
      <c r="G1388" s="1" t="s">
        <v>16</v>
      </c>
      <c r="H1388">
        <v>119.99</v>
      </c>
      <c r="I1388">
        <v>2</v>
      </c>
      <c r="J1388">
        <v>239.98</v>
      </c>
      <c r="K1388" s="11">
        <v>0</v>
      </c>
      <c r="L1388">
        <v>52.8</v>
      </c>
      <c r="M1388">
        <v>187.18</v>
      </c>
      <c r="N1388" s="11">
        <v>0.22</v>
      </c>
      <c r="O1388">
        <v>52.8</v>
      </c>
      <c r="P1388" t="str">
        <f>IF(OR(SampleSuperstore[[#This Row],[Total Sales]]&gt;'Check Outliers'!$M$7,SampleSuperstore[[#This Row],[Total Sales]]&lt;'Check Outliers'!$M$8),"Outlier","normal")</f>
        <v>normal</v>
      </c>
      <c r="Q1388" t="str">
        <f>IF(OR(SampleSuperstore[[#This Row],[Profit]]&gt;'Check Outliers'!$M$15,SampleSuperstore[[#This Row],[Profit]]&lt;'Check Outliers'!$M$16),"outlier","normal")</f>
        <v>normal</v>
      </c>
      <c r="R1388" s="1" t="str">
        <f>IF(OR(SampleSuperstore[[#This Row],[Cogs]]&gt;'Check Outliers'!$M$23,SampleSuperstore[[#This Row],[Cogs]]&lt;'Check Outliers'!$M$24),"outlier","normal")</f>
        <v>normal</v>
      </c>
    </row>
    <row r="1389" spans="1:18" hidden="1" x14ac:dyDescent="0.3">
      <c r="A1389" s="1" t="s">
        <v>164</v>
      </c>
      <c r="B1389" s="1" t="s">
        <v>40</v>
      </c>
      <c r="C1389" s="1" t="s">
        <v>295</v>
      </c>
      <c r="D1389" s="1" t="s">
        <v>163</v>
      </c>
      <c r="E1389" s="1" t="s">
        <v>14</v>
      </c>
      <c r="F1389" s="1" t="s">
        <v>22</v>
      </c>
      <c r="G1389" s="1" t="s">
        <v>56</v>
      </c>
      <c r="H1389">
        <v>83.98</v>
      </c>
      <c r="I1389">
        <v>2</v>
      </c>
      <c r="J1389">
        <v>167.96</v>
      </c>
      <c r="K1389" s="1">
        <v>0</v>
      </c>
      <c r="L1389">
        <v>78.94</v>
      </c>
      <c r="M1389">
        <v>89.02</v>
      </c>
      <c r="N1389">
        <v>0.47</v>
      </c>
      <c r="O1389">
        <v>78.94</v>
      </c>
      <c r="P1389" t="str">
        <f>IF(OR(SampleSuperstore[[#This Row],[Total Sales]]&gt;'Check Outliers'!$M$7,SampleSuperstore[[#This Row],[Total Sales]]&lt;'Check Outliers'!$M$8),"Outlier","normal")</f>
        <v>normal</v>
      </c>
      <c r="Q1389" t="str">
        <f>IF(OR(SampleSuperstore[[#This Row],[Profit]]&gt;'Check Outliers'!$M$15,SampleSuperstore[[#This Row],[Profit]]&lt;'Check Outliers'!$M$16),"outlier","normal")</f>
        <v>outlier</v>
      </c>
      <c r="R1389" s="1" t="str">
        <f>IF(OR(SampleSuperstore[[#This Row],[Cogs]]&gt;'Check Outliers'!$M$23,SampleSuperstore[[#This Row],[Cogs]]&lt;'Check Outliers'!$M$24),"outlier","normal")</f>
        <v>normal</v>
      </c>
    </row>
    <row r="1390" spans="1:18" x14ac:dyDescent="0.3">
      <c r="A1390" s="1" t="s">
        <v>164</v>
      </c>
      <c r="B1390" s="1" t="s">
        <v>40</v>
      </c>
      <c r="C1390" s="1" t="s">
        <v>295</v>
      </c>
      <c r="D1390" s="1" t="s">
        <v>163</v>
      </c>
      <c r="E1390" s="1" t="s">
        <v>14</v>
      </c>
      <c r="F1390" s="1" t="s">
        <v>31</v>
      </c>
      <c r="G1390" s="1" t="s">
        <v>32</v>
      </c>
      <c r="H1390">
        <v>34.950000000000003</v>
      </c>
      <c r="I1390">
        <v>3</v>
      </c>
      <c r="J1390">
        <v>104.85</v>
      </c>
      <c r="K1390" s="11">
        <v>0</v>
      </c>
      <c r="L1390">
        <v>28.31</v>
      </c>
      <c r="M1390">
        <v>76.540000000000006</v>
      </c>
      <c r="N1390" s="11">
        <v>0.27</v>
      </c>
      <c r="O1390">
        <v>28.31</v>
      </c>
      <c r="P1390" t="str">
        <f>IF(OR(SampleSuperstore[[#This Row],[Total Sales]]&gt;'Check Outliers'!$M$7,SampleSuperstore[[#This Row],[Total Sales]]&lt;'Check Outliers'!$M$8),"Outlier","normal")</f>
        <v>normal</v>
      </c>
      <c r="Q1390" t="str">
        <f>IF(OR(SampleSuperstore[[#This Row],[Profit]]&gt;'Check Outliers'!$M$15,SampleSuperstore[[#This Row],[Profit]]&lt;'Check Outliers'!$M$16),"outlier","normal")</f>
        <v>normal</v>
      </c>
      <c r="R1390" s="1" t="str">
        <f>IF(OR(SampleSuperstore[[#This Row],[Cogs]]&gt;'Check Outliers'!$M$23,SampleSuperstore[[#This Row],[Cogs]]&lt;'Check Outliers'!$M$24),"outlier","normal")</f>
        <v>normal</v>
      </c>
    </row>
    <row r="1391" spans="1:18" hidden="1" x14ac:dyDescent="0.3">
      <c r="A1391" s="1" t="s">
        <v>164</v>
      </c>
      <c r="B1391" s="1" t="s">
        <v>40</v>
      </c>
      <c r="C1391" s="1" t="s">
        <v>295</v>
      </c>
      <c r="D1391" s="1" t="s">
        <v>163</v>
      </c>
      <c r="E1391" s="1" t="s">
        <v>14</v>
      </c>
      <c r="F1391" s="1" t="s">
        <v>31</v>
      </c>
      <c r="G1391" s="1" t="s">
        <v>32</v>
      </c>
      <c r="H1391">
        <v>161.61000000000001</v>
      </c>
      <c r="I1391">
        <v>3</v>
      </c>
      <c r="J1391">
        <v>484.83</v>
      </c>
      <c r="K1391" s="1">
        <v>0</v>
      </c>
      <c r="L1391">
        <v>126.06</v>
      </c>
      <c r="M1391">
        <v>358.77</v>
      </c>
      <c r="N1391">
        <v>0.26</v>
      </c>
      <c r="O1391">
        <v>126.06</v>
      </c>
      <c r="P1391" t="str">
        <f>IF(OR(SampleSuperstore[[#This Row],[Total Sales]]&gt;'Check Outliers'!$M$7,SampleSuperstore[[#This Row],[Total Sales]]&lt;'Check Outliers'!$M$8),"Outlier","normal")</f>
        <v>normal</v>
      </c>
      <c r="Q1391" t="str">
        <f>IF(OR(SampleSuperstore[[#This Row],[Profit]]&gt;'Check Outliers'!$M$15,SampleSuperstore[[#This Row],[Profit]]&lt;'Check Outliers'!$M$16),"outlier","normal")</f>
        <v>outlier</v>
      </c>
      <c r="R1391" s="1" t="str">
        <f>IF(OR(SampleSuperstore[[#This Row],[Cogs]]&gt;'Check Outliers'!$M$23,SampleSuperstore[[#This Row],[Cogs]]&lt;'Check Outliers'!$M$24),"outlier","normal")</f>
        <v>normal</v>
      </c>
    </row>
    <row r="1392" spans="1:18" x14ac:dyDescent="0.3">
      <c r="A1392" s="1" t="s">
        <v>164</v>
      </c>
      <c r="B1392" s="1" t="s">
        <v>40</v>
      </c>
      <c r="C1392" s="1" t="s">
        <v>295</v>
      </c>
      <c r="D1392" s="1" t="s">
        <v>163</v>
      </c>
      <c r="E1392" s="1" t="s">
        <v>14</v>
      </c>
      <c r="F1392" s="1" t="s">
        <v>22</v>
      </c>
      <c r="G1392" s="1" t="s">
        <v>37</v>
      </c>
      <c r="H1392">
        <v>40.99</v>
      </c>
      <c r="I1392">
        <v>3</v>
      </c>
      <c r="J1392">
        <v>122.97</v>
      </c>
      <c r="K1392" s="11">
        <v>0</v>
      </c>
      <c r="L1392">
        <v>60.26</v>
      </c>
      <c r="M1392">
        <v>62.71</v>
      </c>
      <c r="N1392" s="11">
        <v>0.49</v>
      </c>
      <c r="O1392">
        <v>60.26</v>
      </c>
      <c r="P1392" t="str">
        <f>IF(OR(SampleSuperstore[[#This Row],[Total Sales]]&gt;'Check Outliers'!$M$7,SampleSuperstore[[#This Row],[Total Sales]]&lt;'Check Outliers'!$M$8),"Outlier","normal")</f>
        <v>normal</v>
      </c>
      <c r="Q1392" t="str">
        <f>IF(OR(SampleSuperstore[[#This Row],[Profit]]&gt;'Check Outliers'!$M$15,SampleSuperstore[[#This Row],[Profit]]&lt;'Check Outliers'!$M$16),"outlier","normal")</f>
        <v>normal</v>
      </c>
      <c r="R1392" s="1" t="str">
        <f>IF(OR(SampleSuperstore[[#This Row],[Cogs]]&gt;'Check Outliers'!$M$23,SampleSuperstore[[#This Row],[Cogs]]&lt;'Check Outliers'!$M$24),"outlier","normal")</f>
        <v>normal</v>
      </c>
    </row>
    <row r="1393" spans="1:18" x14ac:dyDescent="0.3">
      <c r="A1393" s="1" t="s">
        <v>164</v>
      </c>
      <c r="B1393" s="1" t="s">
        <v>40</v>
      </c>
      <c r="C1393" s="1" t="s">
        <v>295</v>
      </c>
      <c r="D1393" s="1" t="s">
        <v>163</v>
      </c>
      <c r="E1393" s="1" t="s">
        <v>14</v>
      </c>
      <c r="F1393" s="1" t="s">
        <v>22</v>
      </c>
      <c r="G1393" s="1" t="s">
        <v>28</v>
      </c>
      <c r="H1393">
        <v>51.48</v>
      </c>
      <c r="I1393">
        <v>3</v>
      </c>
      <c r="J1393">
        <v>154.44</v>
      </c>
      <c r="K1393" s="11">
        <v>0</v>
      </c>
      <c r="L1393">
        <v>1.54</v>
      </c>
      <c r="M1393">
        <v>152.9</v>
      </c>
      <c r="N1393" s="11">
        <v>0.01</v>
      </c>
      <c r="O1393">
        <v>1.54</v>
      </c>
      <c r="P1393" t="str">
        <f>IF(OR(SampleSuperstore[[#This Row],[Total Sales]]&gt;'Check Outliers'!$M$7,SampleSuperstore[[#This Row],[Total Sales]]&lt;'Check Outliers'!$M$8),"Outlier","normal")</f>
        <v>normal</v>
      </c>
      <c r="Q1393" t="str">
        <f>IF(OR(SampleSuperstore[[#This Row],[Profit]]&gt;'Check Outliers'!$M$15,SampleSuperstore[[#This Row],[Profit]]&lt;'Check Outliers'!$M$16),"outlier","normal")</f>
        <v>normal</v>
      </c>
      <c r="R1393" s="1" t="str">
        <f>IF(OR(SampleSuperstore[[#This Row],[Cogs]]&gt;'Check Outliers'!$M$23,SampleSuperstore[[#This Row],[Cogs]]&lt;'Check Outliers'!$M$24),"outlier","normal")</f>
        <v>normal</v>
      </c>
    </row>
    <row r="1394" spans="1:18" hidden="1" x14ac:dyDescent="0.3">
      <c r="A1394" s="1" t="s">
        <v>164</v>
      </c>
      <c r="B1394" s="1" t="s">
        <v>40</v>
      </c>
      <c r="C1394" s="1" t="s">
        <v>295</v>
      </c>
      <c r="D1394" s="1" t="s">
        <v>163</v>
      </c>
      <c r="E1394" s="1" t="s">
        <v>14</v>
      </c>
      <c r="F1394" s="1" t="s">
        <v>22</v>
      </c>
      <c r="G1394" s="1" t="s">
        <v>37</v>
      </c>
      <c r="H1394">
        <v>48.91</v>
      </c>
      <c r="I1394">
        <v>7</v>
      </c>
      <c r="J1394">
        <v>342.37</v>
      </c>
      <c r="K1394" s="1">
        <v>0</v>
      </c>
      <c r="L1394">
        <v>160.91</v>
      </c>
      <c r="M1394">
        <v>181.46</v>
      </c>
      <c r="N1394">
        <v>0.47</v>
      </c>
      <c r="O1394">
        <v>160.91</v>
      </c>
      <c r="P1394" t="str">
        <f>IF(OR(SampleSuperstore[[#This Row],[Total Sales]]&gt;'Check Outliers'!$M$7,SampleSuperstore[[#This Row],[Total Sales]]&lt;'Check Outliers'!$M$8),"Outlier","normal")</f>
        <v>normal</v>
      </c>
      <c r="Q1394" t="str">
        <f>IF(OR(SampleSuperstore[[#This Row],[Profit]]&gt;'Check Outliers'!$M$15,SampleSuperstore[[#This Row],[Profit]]&lt;'Check Outliers'!$M$16),"outlier","normal")</f>
        <v>outlier</v>
      </c>
      <c r="R1394" s="1" t="str">
        <f>IF(OR(SampleSuperstore[[#This Row],[Cogs]]&gt;'Check Outliers'!$M$23,SampleSuperstore[[#This Row],[Cogs]]&lt;'Check Outliers'!$M$24),"outlier","normal")</f>
        <v>normal</v>
      </c>
    </row>
    <row r="1395" spans="1:18" x14ac:dyDescent="0.3">
      <c r="A1395" s="1" t="s">
        <v>58</v>
      </c>
      <c r="B1395" s="1" t="s">
        <v>18</v>
      </c>
      <c r="C1395" s="1" t="s">
        <v>219</v>
      </c>
      <c r="D1395" s="1" t="s">
        <v>36</v>
      </c>
      <c r="E1395" s="1" t="s">
        <v>14</v>
      </c>
      <c r="F1395" s="1" t="s">
        <v>22</v>
      </c>
      <c r="G1395" s="1" t="s">
        <v>30</v>
      </c>
      <c r="H1395">
        <v>3.18</v>
      </c>
      <c r="I1395">
        <v>3</v>
      </c>
      <c r="J1395">
        <v>9.5500000000000007</v>
      </c>
      <c r="K1395" s="11">
        <v>0.2</v>
      </c>
      <c r="L1395">
        <v>1.55</v>
      </c>
      <c r="M1395">
        <v>8</v>
      </c>
      <c r="N1395" s="11">
        <v>0.16</v>
      </c>
      <c r="O1395">
        <v>-0.3600000000000001</v>
      </c>
      <c r="P1395" t="str">
        <f>IF(OR(SampleSuperstore[[#This Row],[Total Sales]]&gt;'Check Outliers'!$M$7,SampleSuperstore[[#This Row],[Total Sales]]&lt;'Check Outliers'!$M$8),"Outlier","normal")</f>
        <v>normal</v>
      </c>
      <c r="Q1395" t="str">
        <f>IF(OR(SampleSuperstore[[#This Row],[Profit]]&gt;'Check Outliers'!$M$15,SampleSuperstore[[#This Row],[Profit]]&lt;'Check Outliers'!$M$16),"outlier","normal")</f>
        <v>normal</v>
      </c>
      <c r="R1395" s="1" t="str">
        <f>IF(OR(SampleSuperstore[[#This Row],[Cogs]]&gt;'Check Outliers'!$M$23,SampleSuperstore[[#This Row],[Cogs]]&lt;'Check Outliers'!$M$24),"outlier","normal")</f>
        <v>normal</v>
      </c>
    </row>
    <row r="1396" spans="1:18" hidden="1" x14ac:dyDescent="0.3">
      <c r="A1396" s="1" t="s">
        <v>24</v>
      </c>
      <c r="B1396" s="1" t="s">
        <v>18</v>
      </c>
      <c r="C1396" s="1" t="s">
        <v>93</v>
      </c>
      <c r="D1396" s="1" t="s">
        <v>61</v>
      </c>
      <c r="E1396" s="1" t="s">
        <v>43</v>
      </c>
      <c r="F1396" s="1" t="s">
        <v>15</v>
      </c>
      <c r="G1396" s="1" t="s">
        <v>27</v>
      </c>
      <c r="H1396">
        <v>130.49</v>
      </c>
      <c r="I1396">
        <v>5</v>
      </c>
      <c r="J1396">
        <v>652.45000000000005</v>
      </c>
      <c r="K1396" s="1">
        <v>0.5</v>
      </c>
      <c r="L1396">
        <v>-430.62</v>
      </c>
      <c r="M1396">
        <v>1083.07</v>
      </c>
      <c r="N1396">
        <v>-0.66</v>
      </c>
      <c r="O1396">
        <v>-756.84500000000003</v>
      </c>
      <c r="P1396" t="str">
        <f>IF(OR(SampleSuperstore[[#This Row],[Total Sales]]&gt;'Check Outliers'!$M$7,SampleSuperstore[[#This Row],[Total Sales]]&lt;'Check Outliers'!$M$8),"Outlier","normal")</f>
        <v>Outlier</v>
      </c>
      <c r="Q1396" t="str">
        <f>IF(OR(SampleSuperstore[[#This Row],[Profit]]&gt;'Check Outliers'!$M$15,SampleSuperstore[[#This Row],[Profit]]&lt;'Check Outliers'!$M$16),"outlier","normal")</f>
        <v>outlier</v>
      </c>
      <c r="R1396" s="1" t="str">
        <f>IF(OR(SampleSuperstore[[#This Row],[Cogs]]&gt;'Check Outliers'!$M$23,SampleSuperstore[[#This Row],[Cogs]]&lt;'Check Outliers'!$M$24),"outlier","normal")</f>
        <v>outlier</v>
      </c>
    </row>
    <row r="1397" spans="1:18" hidden="1" x14ac:dyDescent="0.3">
      <c r="A1397" s="1" t="s">
        <v>24</v>
      </c>
      <c r="B1397" s="1" t="s">
        <v>18</v>
      </c>
      <c r="C1397" s="1" t="s">
        <v>93</v>
      </c>
      <c r="D1397" s="1" t="s">
        <v>61</v>
      </c>
      <c r="E1397" s="1" t="s">
        <v>43</v>
      </c>
      <c r="F1397" s="1" t="s">
        <v>15</v>
      </c>
      <c r="G1397" s="1" t="s">
        <v>27</v>
      </c>
      <c r="H1397">
        <v>22.21</v>
      </c>
      <c r="I1397">
        <v>3</v>
      </c>
      <c r="J1397">
        <v>66.64</v>
      </c>
      <c r="K1397" s="1">
        <v>0.5</v>
      </c>
      <c r="L1397">
        <v>-42.65</v>
      </c>
      <c r="M1397">
        <v>109.29</v>
      </c>
      <c r="N1397">
        <v>-0.64</v>
      </c>
      <c r="O1397">
        <v>-75.97</v>
      </c>
      <c r="P1397" t="str">
        <f>IF(OR(SampleSuperstore[[#This Row],[Total Sales]]&gt;'Check Outliers'!$M$7,SampleSuperstore[[#This Row],[Total Sales]]&lt;'Check Outliers'!$M$8),"Outlier","normal")</f>
        <v>normal</v>
      </c>
      <c r="Q1397" t="str">
        <f>IF(OR(SampleSuperstore[[#This Row],[Profit]]&gt;'Check Outliers'!$M$15,SampleSuperstore[[#This Row],[Profit]]&lt;'Check Outliers'!$M$16),"outlier","normal")</f>
        <v>outlier</v>
      </c>
      <c r="R1397" s="1" t="str">
        <f>IF(OR(SampleSuperstore[[#This Row],[Cogs]]&gt;'Check Outliers'!$M$23,SampleSuperstore[[#This Row],[Cogs]]&lt;'Check Outliers'!$M$24),"outlier","normal")</f>
        <v>normal</v>
      </c>
    </row>
    <row r="1398" spans="1:18" x14ac:dyDescent="0.3">
      <c r="A1398" s="1" t="s">
        <v>58</v>
      </c>
      <c r="B1398" s="1" t="s">
        <v>11</v>
      </c>
      <c r="C1398" s="1" t="s">
        <v>71</v>
      </c>
      <c r="D1398" s="1" t="s">
        <v>72</v>
      </c>
      <c r="E1398" s="1" t="s">
        <v>53</v>
      </c>
      <c r="F1398" s="1" t="s">
        <v>22</v>
      </c>
      <c r="G1398" s="1" t="s">
        <v>33</v>
      </c>
      <c r="H1398">
        <v>4.3</v>
      </c>
      <c r="I1398">
        <v>4</v>
      </c>
      <c r="J1398">
        <v>17.22</v>
      </c>
      <c r="K1398" s="11">
        <v>0.2</v>
      </c>
      <c r="L1398">
        <v>6.03</v>
      </c>
      <c r="M1398">
        <v>11.19</v>
      </c>
      <c r="N1398" s="11">
        <v>0.35</v>
      </c>
      <c r="O1398">
        <v>2.5860000000000003</v>
      </c>
      <c r="P1398" t="str">
        <f>IF(OR(SampleSuperstore[[#This Row],[Total Sales]]&gt;'Check Outliers'!$M$7,SampleSuperstore[[#This Row],[Total Sales]]&lt;'Check Outliers'!$M$8),"Outlier","normal")</f>
        <v>normal</v>
      </c>
      <c r="Q1398" t="str">
        <f>IF(OR(SampleSuperstore[[#This Row],[Profit]]&gt;'Check Outliers'!$M$15,SampleSuperstore[[#This Row],[Profit]]&lt;'Check Outliers'!$M$16),"outlier","normal")</f>
        <v>normal</v>
      </c>
      <c r="R1398" s="1" t="str">
        <f>IF(OR(SampleSuperstore[[#This Row],[Cogs]]&gt;'Check Outliers'!$M$23,SampleSuperstore[[#This Row],[Cogs]]&lt;'Check Outliers'!$M$24),"outlier","normal")</f>
        <v>normal</v>
      </c>
    </row>
    <row r="1399" spans="1:18" x14ac:dyDescent="0.3">
      <c r="A1399" s="1" t="s">
        <v>58</v>
      </c>
      <c r="B1399" s="1" t="s">
        <v>11</v>
      </c>
      <c r="C1399" s="1" t="s">
        <v>71</v>
      </c>
      <c r="D1399" s="1" t="s">
        <v>72</v>
      </c>
      <c r="E1399" s="1" t="s">
        <v>53</v>
      </c>
      <c r="F1399" s="1" t="s">
        <v>22</v>
      </c>
      <c r="G1399" s="1" t="s">
        <v>37</v>
      </c>
      <c r="H1399">
        <v>5.78</v>
      </c>
      <c r="I1399">
        <v>2</v>
      </c>
      <c r="J1399">
        <v>11.56</v>
      </c>
      <c r="K1399" s="11">
        <v>0</v>
      </c>
      <c r="L1399">
        <v>5.66</v>
      </c>
      <c r="M1399">
        <v>5.9</v>
      </c>
      <c r="N1399" s="11">
        <v>0.49</v>
      </c>
      <c r="O1399">
        <v>5.66</v>
      </c>
      <c r="P1399" t="str">
        <f>IF(OR(SampleSuperstore[[#This Row],[Total Sales]]&gt;'Check Outliers'!$M$7,SampleSuperstore[[#This Row],[Total Sales]]&lt;'Check Outliers'!$M$8),"Outlier","normal")</f>
        <v>normal</v>
      </c>
      <c r="Q1399" t="str">
        <f>IF(OR(SampleSuperstore[[#This Row],[Profit]]&gt;'Check Outliers'!$M$15,SampleSuperstore[[#This Row],[Profit]]&lt;'Check Outliers'!$M$16),"outlier","normal")</f>
        <v>normal</v>
      </c>
      <c r="R1399" s="1" t="str">
        <f>IF(OR(SampleSuperstore[[#This Row],[Cogs]]&gt;'Check Outliers'!$M$23,SampleSuperstore[[#This Row],[Cogs]]&lt;'Check Outliers'!$M$24),"outlier","normal")</f>
        <v>normal</v>
      </c>
    </row>
    <row r="1400" spans="1:18" x14ac:dyDescent="0.3">
      <c r="A1400" s="1" t="s">
        <v>58</v>
      </c>
      <c r="B1400" s="1" t="s">
        <v>11</v>
      </c>
      <c r="C1400" s="1" t="s">
        <v>71</v>
      </c>
      <c r="D1400" s="1" t="s">
        <v>72</v>
      </c>
      <c r="E1400" s="1" t="s">
        <v>53</v>
      </c>
      <c r="F1400" s="1" t="s">
        <v>31</v>
      </c>
      <c r="G1400" s="1" t="s">
        <v>55</v>
      </c>
      <c r="H1400">
        <v>22.1</v>
      </c>
      <c r="I1400">
        <v>4</v>
      </c>
      <c r="J1400">
        <v>88.4</v>
      </c>
      <c r="K1400" s="11">
        <v>0</v>
      </c>
      <c r="L1400">
        <v>11.49</v>
      </c>
      <c r="M1400">
        <v>76.91</v>
      </c>
      <c r="N1400" s="11">
        <v>0.13</v>
      </c>
      <c r="O1400">
        <v>11.49</v>
      </c>
      <c r="P1400" t="str">
        <f>IF(OR(SampleSuperstore[[#This Row],[Total Sales]]&gt;'Check Outliers'!$M$7,SampleSuperstore[[#This Row],[Total Sales]]&lt;'Check Outliers'!$M$8),"Outlier","normal")</f>
        <v>normal</v>
      </c>
      <c r="Q1400" t="str">
        <f>IF(OR(SampleSuperstore[[#This Row],[Profit]]&gt;'Check Outliers'!$M$15,SampleSuperstore[[#This Row],[Profit]]&lt;'Check Outliers'!$M$16),"outlier","normal")</f>
        <v>normal</v>
      </c>
      <c r="R1400" s="1" t="str">
        <f>IF(OR(SampleSuperstore[[#This Row],[Cogs]]&gt;'Check Outliers'!$M$23,SampleSuperstore[[#This Row],[Cogs]]&lt;'Check Outliers'!$M$24),"outlier","normal")</f>
        <v>normal</v>
      </c>
    </row>
    <row r="1401" spans="1:18" x14ac:dyDescent="0.3">
      <c r="A1401" s="1" t="s">
        <v>58</v>
      </c>
      <c r="B1401" s="1" t="s">
        <v>11</v>
      </c>
      <c r="C1401" s="1" t="s">
        <v>71</v>
      </c>
      <c r="D1401" s="1" t="s">
        <v>72</v>
      </c>
      <c r="E1401" s="1" t="s">
        <v>53</v>
      </c>
      <c r="F1401" s="1" t="s">
        <v>22</v>
      </c>
      <c r="G1401" s="1" t="s">
        <v>37</v>
      </c>
      <c r="H1401">
        <v>6.48</v>
      </c>
      <c r="I1401">
        <v>1</v>
      </c>
      <c r="J1401">
        <v>6.48</v>
      </c>
      <c r="K1401" s="11">
        <v>0</v>
      </c>
      <c r="L1401">
        <v>3.11</v>
      </c>
      <c r="M1401">
        <v>3.37</v>
      </c>
      <c r="N1401" s="11">
        <v>0.48</v>
      </c>
      <c r="O1401">
        <v>3.11</v>
      </c>
      <c r="P1401" t="str">
        <f>IF(OR(SampleSuperstore[[#This Row],[Total Sales]]&gt;'Check Outliers'!$M$7,SampleSuperstore[[#This Row],[Total Sales]]&lt;'Check Outliers'!$M$8),"Outlier","normal")</f>
        <v>normal</v>
      </c>
      <c r="Q1401" t="str">
        <f>IF(OR(SampleSuperstore[[#This Row],[Profit]]&gt;'Check Outliers'!$M$15,SampleSuperstore[[#This Row],[Profit]]&lt;'Check Outliers'!$M$16),"outlier","normal")</f>
        <v>normal</v>
      </c>
      <c r="R1401" s="1" t="str">
        <f>IF(OR(SampleSuperstore[[#This Row],[Cogs]]&gt;'Check Outliers'!$M$23,SampleSuperstore[[#This Row],[Cogs]]&lt;'Check Outliers'!$M$24),"outlier","normal")</f>
        <v>normal</v>
      </c>
    </row>
    <row r="1402" spans="1:18" x14ac:dyDescent="0.3">
      <c r="A1402" s="1" t="s">
        <v>24</v>
      </c>
      <c r="B1402" s="1" t="s">
        <v>40</v>
      </c>
      <c r="C1402" s="1" t="s">
        <v>206</v>
      </c>
      <c r="D1402" s="1" t="s">
        <v>79</v>
      </c>
      <c r="E1402" s="1" t="s">
        <v>14</v>
      </c>
      <c r="F1402" s="1" t="s">
        <v>31</v>
      </c>
      <c r="G1402" s="1" t="s">
        <v>32</v>
      </c>
      <c r="H1402">
        <v>10.9</v>
      </c>
      <c r="I1402">
        <v>2</v>
      </c>
      <c r="J1402">
        <v>21.8</v>
      </c>
      <c r="K1402" s="11">
        <v>0</v>
      </c>
      <c r="L1402">
        <v>6.1</v>
      </c>
      <c r="M1402">
        <v>15.7</v>
      </c>
      <c r="N1402" s="11">
        <v>0.28000000000000003</v>
      </c>
      <c r="O1402">
        <v>6.1</v>
      </c>
      <c r="P1402" t="str">
        <f>IF(OR(SampleSuperstore[[#This Row],[Total Sales]]&gt;'Check Outliers'!$M$7,SampleSuperstore[[#This Row],[Total Sales]]&lt;'Check Outliers'!$M$8),"Outlier","normal")</f>
        <v>normal</v>
      </c>
      <c r="Q1402" t="str">
        <f>IF(OR(SampleSuperstore[[#This Row],[Profit]]&gt;'Check Outliers'!$M$15,SampleSuperstore[[#This Row],[Profit]]&lt;'Check Outliers'!$M$16),"outlier","normal")</f>
        <v>normal</v>
      </c>
      <c r="R1402" s="1" t="str">
        <f>IF(OR(SampleSuperstore[[#This Row],[Cogs]]&gt;'Check Outliers'!$M$23,SampleSuperstore[[#This Row],[Cogs]]&lt;'Check Outliers'!$M$24),"outlier","normal")</f>
        <v>normal</v>
      </c>
    </row>
    <row r="1403" spans="1:18" hidden="1" x14ac:dyDescent="0.3">
      <c r="A1403" s="1" t="s">
        <v>24</v>
      </c>
      <c r="B1403" s="1" t="s">
        <v>40</v>
      </c>
      <c r="C1403" s="1" t="s">
        <v>206</v>
      </c>
      <c r="D1403" s="1" t="s">
        <v>79</v>
      </c>
      <c r="E1403" s="1" t="s">
        <v>14</v>
      </c>
      <c r="F1403" s="1" t="s">
        <v>22</v>
      </c>
      <c r="G1403" s="1" t="s">
        <v>56</v>
      </c>
      <c r="H1403">
        <v>83.93</v>
      </c>
      <c r="I1403">
        <v>3</v>
      </c>
      <c r="J1403">
        <v>251.79</v>
      </c>
      <c r="K1403" s="1">
        <v>0</v>
      </c>
      <c r="L1403">
        <v>118.34</v>
      </c>
      <c r="M1403">
        <v>133.44999999999999</v>
      </c>
      <c r="N1403">
        <v>0.47</v>
      </c>
      <c r="O1403">
        <v>118.34</v>
      </c>
      <c r="P1403" t="str">
        <f>IF(OR(SampleSuperstore[[#This Row],[Total Sales]]&gt;'Check Outliers'!$M$7,SampleSuperstore[[#This Row],[Total Sales]]&lt;'Check Outliers'!$M$8),"Outlier","normal")</f>
        <v>normal</v>
      </c>
      <c r="Q1403" t="str">
        <f>IF(OR(SampleSuperstore[[#This Row],[Profit]]&gt;'Check Outliers'!$M$15,SampleSuperstore[[#This Row],[Profit]]&lt;'Check Outliers'!$M$16),"outlier","normal")</f>
        <v>outlier</v>
      </c>
      <c r="R1403" s="1" t="str">
        <f>IF(OR(SampleSuperstore[[#This Row],[Cogs]]&gt;'Check Outliers'!$M$23,SampleSuperstore[[#This Row],[Cogs]]&lt;'Check Outliers'!$M$24),"outlier","normal")</f>
        <v>normal</v>
      </c>
    </row>
    <row r="1404" spans="1:18" hidden="1" x14ac:dyDescent="0.3">
      <c r="A1404" s="1" t="s">
        <v>24</v>
      </c>
      <c r="B1404" s="1" t="s">
        <v>40</v>
      </c>
      <c r="C1404" s="1" t="s">
        <v>99</v>
      </c>
      <c r="D1404" s="1" t="s">
        <v>100</v>
      </c>
      <c r="E1404" s="1" t="s">
        <v>53</v>
      </c>
      <c r="F1404" s="1" t="s">
        <v>15</v>
      </c>
      <c r="G1404" s="1" t="s">
        <v>27</v>
      </c>
      <c r="H1404">
        <v>102.59</v>
      </c>
      <c r="I1404">
        <v>2</v>
      </c>
      <c r="J1404">
        <v>205.18</v>
      </c>
      <c r="K1404" s="1">
        <v>0.4</v>
      </c>
      <c r="L1404">
        <v>-58.13</v>
      </c>
      <c r="M1404">
        <v>263.31</v>
      </c>
      <c r="N1404">
        <v>-0.28000000000000003</v>
      </c>
      <c r="O1404">
        <v>-140.202</v>
      </c>
      <c r="P1404" t="str">
        <f>IF(OR(SampleSuperstore[[#This Row],[Total Sales]]&gt;'Check Outliers'!$M$7,SampleSuperstore[[#This Row],[Total Sales]]&lt;'Check Outliers'!$M$8),"Outlier","normal")</f>
        <v>normal</v>
      </c>
      <c r="Q1404" t="str">
        <f>IF(OR(SampleSuperstore[[#This Row],[Profit]]&gt;'Check Outliers'!$M$15,SampleSuperstore[[#This Row],[Profit]]&lt;'Check Outliers'!$M$16),"outlier","normal")</f>
        <v>outlier</v>
      </c>
      <c r="R1404" s="1" t="str">
        <f>IF(OR(SampleSuperstore[[#This Row],[Cogs]]&gt;'Check Outliers'!$M$23,SampleSuperstore[[#This Row],[Cogs]]&lt;'Check Outliers'!$M$24),"outlier","normal")</f>
        <v>normal</v>
      </c>
    </row>
    <row r="1405" spans="1:18" hidden="1" x14ac:dyDescent="0.3">
      <c r="A1405" s="1" t="s">
        <v>24</v>
      </c>
      <c r="B1405" s="1" t="s">
        <v>40</v>
      </c>
      <c r="C1405" s="1" t="s">
        <v>99</v>
      </c>
      <c r="D1405" s="1" t="s">
        <v>100</v>
      </c>
      <c r="E1405" s="1" t="s">
        <v>53</v>
      </c>
      <c r="F1405" s="1" t="s">
        <v>22</v>
      </c>
      <c r="G1405" s="1" t="s">
        <v>37</v>
      </c>
      <c r="H1405">
        <v>83.88</v>
      </c>
      <c r="I1405">
        <v>5</v>
      </c>
      <c r="J1405">
        <v>419.4</v>
      </c>
      <c r="K1405" s="1">
        <v>0.2</v>
      </c>
      <c r="L1405">
        <v>146.79</v>
      </c>
      <c r="M1405">
        <v>272.61</v>
      </c>
      <c r="N1405">
        <v>0.35</v>
      </c>
      <c r="O1405">
        <v>62.91</v>
      </c>
      <c r="P1405" t="str">
        <f>IF(OR(SampleSuperstore[[#This Row],[Total Sales]]&gt;'Check Outliers'!$M$7,SampleSuperstore[[#This Row],[Total Sales]]&lt;'Check Outliers'!$M$8),"Outlier","normal")</f>
        <v>normal</v>
      </c>
      <c r="Q1405" t="str">
        <f>IF(OR(SampleSuperstore[[#This Row],[Profit]]&gt;'Check Outliers'!$M$15,SampleSuperstore[[#This Row],[Profit]]&lt;'Check Outliers'!$M$16),"outlier","normal")</f>
        <v>outlier</v>
      </c>
      <c r="R1405" s="1" t="str">
        <f>IF(OR(SampleSuperstore[[#This Row],[Cogs]]&gt;'Check Outliers'!$M$23,SampleSuperstore[[#This Row],[Cogs]]&lt;'Check Outliers'!$M$24),"outlier","normal")</f>
        <v>normal</v>
      </c>
    </row>
    <row r="1406" spans="1:18" x14ac:dyDescent="0.3">
      <c r="A1406" s="1" t="s">
        <v>58</v>
      </c>
      <c r="B1406" s="1" t="s">
        <v>40</v>
      </c>
      <c r="C1406" s="1" t="s">
        <v>51</v>
      </c>
      <c r="D1406" s="1" t="s">
        <v>52</v>
      </c>
      <c r="E1406" s="1" t="s">
        <v>53</v>
      </c>
      <c r="F1406" s="1" t="s">
        <v>22</v>
      </c>
      <c r="G1406" s="1" t="s">
        <v>106</v>
      </c>
      <c r="H1406">
        <v>10.3</v>
      </c>
      <c r="I1406">
        <v>1</v>
      </c>
      <c r="J1406">
        <v>10.3</v>
      </c>
      <c r="K1406" s="11">
        <v>0.2</v>
      </c>
      <c r="L1406">
        <v>-2.19</v>
      </c>
      <c r="M1406">
        <v>12.49</v>
      </c>
      <c r="N1406" s="11">
        <v>-0.21</v>
      </c>
      <c r="O1406">
        <v>-4.25</v>
      </c>
      <c r="P1406" t="str">
        <f>IF(OR(SampleSuperstore[[#This Row],[Total Sales]]&gt;'Check Outliers'!$M$7,SampleSuperstore[[#This Row],[Total Sales]]&lt;'Check Outliers'!$M$8),"Outlier","normal")</f>
        <v>normal</v>
      </c>
      <c r="Q1406" t="str">
        <f>IF(OR(SampleSuperstore[[#This Row],[Profit]]&gt;'Check Outliers'!$M$15,SampleSuperstore[[#This Row],[Profit]]&lt;'Check Outliers'!$M$16),"outlier","normal")</f>
        <v>normal</v>
      </c>
      <c r="R1406" s="1" t="str">
        <f>IF(OR(SampleSuperstore[[#This Row],[Cogs]]&gt;'Check Outliers'!$M$23,SampleSuperstore[[#This Row],[Cogs]]&lt;'Check Outliers'!$M$24),"outlier","normal")</f>
        <v>normal</v>
      </c>
    </row>
    <row r="1407" spans="1:18" x14ac:dyDescent="0.3">
      <c r="A1407" s="1" t="s">
        <v>58</v>
      </c>
      <c r="B1407" s="1" t="s">
        <v>40</v>
      </c>
      <c r="C1407" s="1" t="s">
        <v>51</v>
      </c>
      <c r="D1407" s="1" t="s">
        <v>52</v>
      </c>
      <c r="E1407" s="1" t="s">
        <v>53</v>
      </c>
      <c r="F1407" s="1" t="s">
        <v>15</v>
      </c>
      <c r="G1407" s="1" t="s">
        <v>27</v>
      </c>
      <c r="H1407">
        <v>51.59</v>
      </c>
      <c r="I1407">
        <v>3</v>
      </c>
      <c r="J1407">
        <v>154.76</v>
      </c>
      <c r="K1407" s="11">
        <v>0.4</v>
      </c>
      <c r="L1407">
        <v>-36.11</v>
      </c>
      <c r="M1407">
        <v>190.87</v>
      </c>
      <c r="N1407" s="11">
        <v>-0.23</v>
      </c>
      <c r="O1407">
        <v>-98.013999999999996</v>
      </c>
      <c r="P1407" t="str">
        <f>IF(OR(SampleSuperstore[[#This Row],[Total Sales]]&gt;'Check Outliers'!$M$7,SampleSuperstore[[#This Row],[Total Sales]]&lt;'Check Outliers'!$M$8),"Outlier","normal")</f>
        <v>normal</v>
      </c>
      <c r="Q1407" t="str">
        <f>IF(OR(SampleSuperstore[[#This Row],[Profit]]&gt;'Check Outliers'!$M$15,SampleSuperstore[[#This Row],[Profit]]&lt;'Check Outliers'!$M$16),"outlier","normal")</f>
        <v>normal</v>
      </c>
      <c r="R1407" s="1" t="str">
        <f>IF(OR(SampleSuperstore[[#This Row],[Cogs]]&gt;'Check Outliers'!$M$23,SampleSuperstore[[#This Row],[Cogs]]&lt;'Check Outliers'!$M$24),"outlier","normal")</f>
        <v>normal</v>
      </c>
    </row>
    <row r="1408" spans="1:18" x14ac:dyDescent="0.3">
      <c r="A1408" s="1" t="s">
        <v>58</v>
      </c>
      <c r="B1408" s="1" t="s">
        <v>40</v>
      </c>
      <c r="C1408" s="1" t="s">
        <v>51</v>
      </c>
      <c r="D1408" s="1" t="s">
        <v>52</v>
      </c>
      <c r="E1408" s="1" t="s">
        <v>53</v>
      </c>
      <c r="F1408" s="1" t="s">
        <v>31</v>
      </c>
      <c r="G1408" s="1" t="s">
        <v>55</v>
      </c>
      <c r="H1408">
        <v>58.39</v>
      </c>
      <c r="I1408">
        <v>2</v>
      </c>
      <c r="J1408">
        <v>116.78</v>
      </c>
      <c r="K1408" s="11">
        <v>0.2</v>
      </c>
      <c r="L1408">
        <v>21.9</v>
      </c>
      <c r="M1408">
        <v>94.88</v>
      </c>
      <c r="N1408" s="11">
        <v>0.19</v>
      </c>
      <c r="O1408">
        <v>-1.4560000000000031</v>
      </c>
      <c r="P1408" t="str">
        <f>IF(OR(SampleSuperstore[[#This Row],[Total Sales]]&gt;'Check Outliers'!$M$7,SampleSuperstore[[#This Row],[Total Sales]]&lt;'Check Outliers'!$M$8),"Outlier","normal")</f>
        <v>normal</v>
      </c>
      <c r="Q1408" t="str">
        <f>IF(OR(SampleSuperstore[[#This Row],[Profit]]&gt;'Check Outliers'!$M$15,SampleSuperstore[[#This Row],[Profit]]&lt;'Check Outliers'!$M$16),"outlier","normal")</f>
        <v>normal</v>
      </c>
      <c r="R1408" s="1" t="str">
        <f>IF(OR(SampleSuperstore[[#This Row],[Cogs]]&gt;'Check Outliers'!$M$23,SampleSuperstore[[#This Row],[Cogs]]&lt;'Check Outliers'!$M$24),"outlier","normal")</f>
        <v>normal</v>
      </c>
    </row>
    <row r="1409" spans="1:18" x14ac:dyDescent="0.3">
      <c r="A1409" s="1" t="s">
        <v>24</v>
      </c>
      <c r="B1409" s="1" t="s">
        <v>11</v>
      </c>
      <c r="C1409" s="1" t="s">
        <v>71</v>
      </c>
      <c r="D1409" s="1" t="s">
        <v>72</v>
      </c>
      <c r="E1409" s="1" t="s">
        <v>53</v>
      </c>
      <c r="F1409" s="1" t="s">
        <v>22</v>
      </c>
      <c r="G1409" s="1" t="s">
        <v>30</v>
      </c>
      <c r="H1409">
        <v>37.74</v>
      </c>
      <c r="I1409">
        <v>2</v>
      </c>
      <c r="J1409">
        <v>75.48</v>
      </c>
      <c r="K1409" s="11">
        <v>0</v>
      </c>
      <c r="L1409">
        <v>19.62</v>
      </c>
      <c r="M1409">
        <v>55.86</v>
      </c>
      <c r="N1409" s="11">
        <v>0.26</v>
      </c>
      <c r="O1409">
        <v>19.62</v>
      </c>
      <c r="P1409" t="str">
        <f>IF(OR(SampleSuperstore[[#This Row],[Total Sales]]&gt;'Check Outliers'!$M$7,SampleSuperstore[[#This Row],[Total Sales]]&lt;'Check Outliers'!$M$8),"Outlier","normal")</f>
        <v>normal</v>
      </c>
      <c r="Q1409" t="str">
        <f>IF(OR(SampleSuperstore[[#This Row],[Profit]]&gt;'Check Outliers'!$M$15,SampleSuperstore[[#This Row],[Profit]]&lt;'Check Outliers'!$M$16),"outlier","normal")</f>
        <v>normal</v>
      </c>
      <c r="R1409" s="1" t="str">
        <f>IF(OR(SampleSuperstore[[#This Row],[Cogs]]&gt;'Check Outliers'!$M$23,SampleSuperstore[[#This Row],[Cogs]]&lt;'Check Outliers'!$M$24),"outlier","normal")</f>
        <v>normal</v>
      </c>
    </row>
    <row r="1410" spans="1:18" x14ac:dyDescent="0.3">
      <c r="A1410" s="1" t="s">
        <v>24</v>
      </c>
      <c r="B1410" s="1" t="s">
        <v>11</v>
      </c>
      <c r="C1410" s="1" t="s">
        <v>71</v>
      </c>
      <c r="D1410" s="1" t="s">
        <v>72</v>
      </c>
      <c r="E1410" s="1" t="s">
        <v>53</v>
      </c>
      <c r="F1410" s="1" t="s">
        <v>15</v>
      </c>
      <c r="G1410" s="1" t="s">
        <v>29</v>
      </c>
      <c r="H1410">
        <v>19.989999999999998</v>
      </c>
      <c r="I1410">
        <v>2</v>
      </c>
      <c r="J1410">
        <v>39.979999999999997</v>
      </c>
      <c r="K1410" s="11">
        <v>0</v>
      </c>
      <c r="L1410">
        <v>9.99</v>
      </c>
      <c r="M1410">
        <v>29.99</v>
      </c>
      <c r="N1410" s="11">
        <v>0.25</v>
      </c>
      <c r="O1410">
        <v>9.99</v>
      </c>
      <c r="P1410" t="str">
        <f>IF(OR(SampleSuperstore[[#This Row],[Total Sales]]&gt;'Check Outliers'!$M$7,SampleSuperstore[[#This Row],[Total Sales]]&lt;'Check Outliers'!$M$8),"Outlier","normal")</f>
        <v>normal</v>
      </c>
      <c r="Q1410" t="str">
        <f>IF(OR(SampleSuperstore[[#This Row],[Profit]]&gt;'Check Outliers'!$M$15,SampleSuperstore[[#This Row],[Profit]]&lt;'Check Outliers'!$M$16),"outlier","normal")</f>
        <v>normal</v>
      </c>
      <c r="R1410" s="1" t="str">
        <f>IF(OR(SampleSuperstore[[#This Row],[Cogs]]&gt;'Check Outliers'!$M$23,SampleSuperstore[[#This Row],[Cogs]]&lt;'Check Outliers'!$M$24),"outlier","normal")</f>
        <v>normal</v>
      </c>
    </row>
    <row r="1411" spans="1:18" hidden="1" x14ac:dyDescent="0.3">
      <c r="A1411" s="1" t="s">
        <v>24</v>
      </c>
      <c r="B1411" s="1" t="s">
        <v>11</v>
      </c>
      <c r="C1411" s="1" t="s">
        <v>104</v>
      </c>
      <c r="D1411" s="1" t="s">
        <v>77</v>
      </c>
      <c r="E1411" s="1" t="s">
        <v>21</v>
      </c>
      <c r="F1411" s="1" t="s">
        <v>15</v>
      </c>
      <c r="G1411" s="1" t="s">
        <v>27</v>
      </c>
      <c r="H1411">
        <v>131.06</v>
      </c>
      <c r="I1411">
        <v>3</v>
      </c>
      <c r="J1411">
        <v>393.17</v>
      </c>
      <c r="K1411" s="1">
        <v>0.5</v>
      </c>
      <c r="L1411">
        <v>-204.45</v>
      </c>
      <c r="M1411">
        <v>597.62</v>
      </c>
      <c r="N1411">
        <v>-0.52</v>
      </c>
      <c r="O1411">
        <v>-401.03499999999997</v>
      </c>
      <c r="P1411" t="str">
        <f>IF(OR(SampleSuperstore[[#This Row],[Total Sales]]&gt;'Check Outliers'!$M$7,SampleSuperstore[[#This Row],[Total Sales]]&lt;'Check Outliers'!$M$8),"Outlier","normal")</f>
        <v>normal</v>
      </c>
      <c r="Q1411" t="str">
        <f>IF(OR(SampleSuperstore[[#This Row],[Profit]]&gt;'Check Outliers'!$M$15,SampleSuperstore[[#This Row],[Profit]]&lt;'Check Outliers'!$M$16),"outlier","normal")</f>
        <v>outlier</v>
      </c>
      <c r="R1411" s="1" t="str">
        <f>IF(OR(SampleSuperstore[[#This Row],[Cogs]]&gt;'Check Outliers'!$M$23,SampleSuperstore[[#This Row],[Cogs]]&lt;'Check Outliers'!$M$24),"outlier","normal")</f>
        <v>outlier</v>
      </c>
    </row>
    <row r="1412" spans="1:18" x14ac:dyDescent="0.3">
      <c r="A1412" s="1" t="s">
        <v>24</v>
      </c>
      <c r="B1412" s="1" t="s">
        <v>40</v>
      </c>
      <c r="C1412" s="1" t="s">
        <v>124</v>
      </c>
      <c r="D1412" s="1" t="s">
        <v>42</v>
      </c>
      <c r="E1412" s="1" t="s">
        <v>43</v>
      </c>
      <c r="F1412" s="1" t="s">
        <v>22</v>
      </c>
      <c r="G1412" s="1" t="s">
        <v>23</v>
      </c>
      <c r="H1412">
        <v>11.84</v>
      </c>
      <c r="I1412">
        <v>2</v>
      </c>
      <c r="J1412">
        <v>23.68</v>
      </c>
      <c r="K1412" s="11">
        <v>0.2</v>
      </c>
      <c r="L1412">
        <v>8.8800000000000008</v>
      </c>
      <c r="M1412">
        <v>14.8</v>
      </c>
      <c r="N1412" s="11">
        <v>0.38</v>
      </c>
      <c r="O1412">
        <v>4.144000000000001</v>
      </c>
      <c r="P1412" t="str">
        <f>IF(OR(SampleSuperstore[[#This Row],[Total Sales]]&gt;'Check Outliers'!$M$7,SampleSuperstore[[#This Row],[Total Sales]]&lt;'Check Outliers'!$M$8),"Outlier","normal")</f>
        <v>normal</v>
      </c>
      <c r="Q1412" t="str">
        <f>IF(OR(SampleSuperstore[[#This Row],[Profit]]&gt;'Check Outliers'!$M$15,SampleSuperstore[[#This Row],[Profit]]&lt;'Check Outliers'!$M$16),"outlier","normal")</f>
        <v>normal</v>
      </c>
      <c r="R1412" s="1" t="str">
        <f>IF(OR(SampleSuperstore[[#This Row],[Cogs]]&gt;'Check Outliers'!$M$23,SampleSuperstore[[#This Row],[Cogs]]&lt;'Check Outliers'!$M$24),"outlier","normal")</f>
        <v>normal</v>
      </c>
    </row>
    <row r="1413" spans="1:18" hidden="1" x14ac:dyDescent="0.3">
      <c r="A1413" s="1" t="s">
        <v>24</v>
      </c>
      <c r="B1413" s="1" t="s">
        <v>18</v>
      </c>
      <c r="C1413" s="1" t="s">
        <v>71</v>
      </c>
      <c r="D1413" s="1" t="s">
        <v>72</v>
      </c>
      <c r="E1413" s="1" t="s">
        <v>53</v>
      </c>
      <c r="F1413" s="1" t="s">
        <v>15</v>
      </c>
      <c r="G1413" s="1" t="s">
        <v>17</v>
      </c>
      <c r="H1413">
        <v>204</v>
      </c>
      <c r="I1413">
        <v>2</v>
      </c>
      <c r="J1413">
        <v>408.01</v>
      </c>
      <c r="K1413" s="1">
        <v>0.1</v>
      </c>
      <c r="L1413">
        <v>72.53</v>
      </c>
      <c r="M1413">
        <v>335.48</v>
      </c>
      <c r="N1413">
        <v>0.18</v>
      </c>
      <c r="O1413">
        <v>31.728999999999999</v>
      </c>
      <c r="P1413" t="str">
        <f>IF(OR(SampleSuperstore[[#This Row],[Total Sales]]&gt;'Check Outliers'!$M$7,SampleSuperstore[[#This Row],[Total Sales]]&lt;'Check Outliers'!$M$8),"Outlier","normal")</f>
        <v>normal</v>
      </c>
      <c r="Q1413" t="str">
        <f>IF(OR(SampleSuperstore[[#This Row],[Profit]]&gt;'Check Outliers'!$M$15,SampleSuperstore[[#This Row],[Profit]]&lt;'Check Outliers'!$M$16),"outlier","normal")</f>
        <v>outlier</v>
      </c>
      <c r="R1413" s="1" t="str">
        <f>IF(OR(SampleSuperstore[[#This Row],[Cogs]]&gt;'Check Outliers'!$M$23,SampleSuperstore[[#This Row],[Cogs]]&lt;'Check Outliers'!$M$24),"outlier","normal")</f>
        <v>normal</v>
      </c>
    </row>
    <row r="1414" spans="1:18" x14ac:dyDescent="0.3">
      <c r="A1414" s="1" t="s">
        <v>24</v>
      </c>
      <c r="B1414" s="1" t="s">
        <v>18</v>
      </c>
      <c r="C1414" s="1" t="s">
        <v>71</v>
      </c>
      <c r="D1414" s="1" t="s">
        <v>72</v>
      </c>
      <c r="E1414" s="1" t="s">
        <v>53</v>
      </c>
      <c r="F1414" s="1" t="s">
        <v>15</v>
      </c>
      <c r="G1414" s="1" t="s">
        <v>29</v>
      </c>
      <c r="H1414">
        <v>41.32</v>
      </c>
      <c r="I1414">
        <v>4</v>
      </c>
      <c r="J1414">
        <v>165.28</v>
      </c>
      <c r="K1414" s="11">
        <v>0</v>
      </c>
      <c r="L1414">
        <v>14.88</v>
      </c>
      <c r="M1414">
        <v>150.4</v>
      </c>
      <c r="N1414" s="11">
        <v>0.09</v>
      </c>
      <c r="O1414">
        <v>14.88</v>
      </c>
      <c r="P1414" t="str">
        <f>IF(OR(SampleSuperstore[[#This Row],[Total Sales]]&gt;'Check Outliers'!$M$7,SampleSuperstore[[#This Row],[Total Sales]]&lt;'Check Outliers'!$M$8),"Outlier","normal")</f>
        <v>normal</v>
      </c>
      <c r="Q1414" t="str">
        <f>IF(OR(SampleSuperstore[[#This Row],[Profit]]&gt;'Check Outliers'!$M$15,SampleSuperstore[[#This Row],[Profit]]&lt;'Check Outliers'!$M$16),"outlier","normal")</f>
        <v>normal</v>
      </c>
      <c r="R1414" s="1" t="str">
        <f>IF(OR(SampleSuperstore[[#This Row],[Cogs]]&gt;'Check Outliers'!$M$23,SampleSuperstore[[#This Row],[Cogs]]&lt;'Check Outliers'!$M$24),"outlier","normal")</f>
        <v>normal</v>
      </c>
    </row>
    <row r="1415" spans="1:18" hidden="1" x14ac:dyDescent="0.3">
      <c r="A1415" s="1" t="s">
        <v>24</v>
      </c>
      <c r="B1415" s="1" t="s">
        <v>11</v>
      </c>
      <c r="C1415" s="1" t="s">
        <v>71</v>
      </c>
      <c r="D1415" s="1" t="s">
        <v>72</v>
      </c>
      <c r="E1415" s="1" t="s">
        <v>53</v>
      </c>
      <c r="F1415" s="1" t="s">
        <v>22</v>
      </c>
      <c r="G1415" s="1" t="s">
        <v>33</v>
      </c>
      <c r="H1415">
        <v>47.82</v>
      </c>
      <c r="I1415">
        <v>7</v>
      </c>
      <c r="J1415">
        <v>334.77</v>
      </c>
      <c r="K1415" s="1">
        <v>0.2</v>
      </c>
      <c r="L1415">
        <v>108.8</v>
      </c>
      <c r="M1415">
        <v>225.97</v>
      </c>
      <c r="N1415">
        <v>0.32</v>
      </c>
      <c r="O1415">
        <v>41.846000000000004</v>
      </c>
      <c r="P1415" t="str">
        <f>IF(OR(SampleSuperstore[[#This Row],[Total Sales]]&gt;'Check Outliers'!$M$7,SampleSuperstore[[#This Row],[Total Sales]]&lt;'Check Outliers'!$M$8),"Outlier","normal")</f>
        <v>normal</v>
      </c>
      <c r="Q1415" t="str">
        <f>IF(OR(SampleSuperstore[[#This Row],[Profit]]&gt;'Check Outliers'!$M$15,SampleSuperstore[[#This Row],[Profit]]&lt;'Check Outliers'!$M$16),"outlier","normal")</f>
        <v>outlier</v>
      </c>
      <c r="R1415" s="1" t="str">
        <f>IF(OR(SampleSuperstore[[#This Row],[Cogs]]&gt;'Check Outliers'!$M$23,SampleSuperstore[[#This Row],[Cogs]]&lt;'Check Outliers'!$M$24),"outlier","normal")</f>
        <v>normal</v>
      </c>
    </row>
    <row r="1416" spans="1:18" x14ac:dyDescent="0.3">
      <c r="A1416" s="1" t="s">
        <v>10</v>
      </c>
      <c r="B1416" s="1" t="s">
        <v>40</v>
      </c>
      <c r="C1416" s="1" t="s">
        <v>194</v>
      </c>
      <c r="D1416" s="1" t="s">
        <v>20</v>
      </c>
      <c r="E1416" s="1" t="s">
        <v>21</v>
      </c>
      <c r="F1416" s="1" t="s">
        <v>31</v>
      </c>
      <c r="G1416" s="1" t="s">
        <v>55</v>
      </c>
      <c r="H1416">
        <v>79.989999999999995</v>
      </c>
      <c r="I1416">
        <v>3</v>
      </c>
      <c r="J1416">
        <v>239.97</v>
      </c>
      <c r="K1416" s="11">
        <v>0</v>
      </c>
      <c r="L1416">
        <v>26.4</v>
      </c>
      <c r="M1416">
        <v>213.57</v>
      </c>
      <c r="N1416" s="11">
        <v>0.11</v>
      </c>
      <c r="O1416">
        <v>26.4</v>
      </c>
      <c r="P1416" t="str">
        <f>IF(OR(SampleSuperstore[[#This Row],[Total Sales]]&gt;'Check Outliers'!$M$7,SampleSuperstore[[#This Row],[Total Sales]]&lt;'Check Outliers'!$M$8),"Outlier","normal")</f>
        <v>normal</v>
      </c>
      <c r="Q1416" t="str">
        <f>IF(OR(SampleSuperstore[[#This Row],[Profit]]&gt;'Check Outliers'!$M$15,SampleSuperstore[[#This Row],[Profit]]&lt;'Check Outliers'!$M$16),"outlier","normal")</f>
        <v>normal</v>
      </c>
      <c r="R1416" s="1" t="str">
        <f>IF(OR(SampleSuperstore[[#This Row],[Cogs]]&gt;'Check Outliers'!$M$23,SampleSuperstore[[#This Row],[Cogs]]&lt;'Check Outliers'!$M$24),"outlier","normal")</f>
        <v>normal</v>
      </c>
    </row>
    <row r="1417" spans="1:18" x14ac:dyDescent="0.3">
      <c r="A1417" s="1" t="s">
        <v>10</v>
      </c>
      <c r="B1417" s="1" t="s">
        <v>40</v>
      </c>
      <c r="C1417" s="1" t="s">
        <v>194</v>
      </c>
      <c r="D1417" s="1" t="s">
        <v>20</v>
      </c>
      <c r="E1417" s="1" t="s">
        <v>21</v>
      </c>
      <c r="F1417" s="1" t="s">
        <v>15</v>
      </c>
      <c r="G1417" s="1" t="s">
        <v>29</v>
      </c>
      <c r="H1417">
        <v>12.58</v>
      </c>
      <c r="I1417">
        <v>3</v>
      </c>
      <c r="J1417">
        <v>37.74</v>
      </c>
      <c r="K1417" s="11">
        <v>0</v>
      </c>
      <c r="L1417">
        <v>12.83</v>
      </c>
      <c r="M1417">
        <v>24.91</v>
      </c>
      <c r="N1417" s="11">
        <v>0.34</v>
      </c>
      <c r="O1417">
        <v>12.83</v>
      </c>
      <c r="P1417" t="str">
        <f>IF(OR(SampleSuperstore[[#This Row],[Total Sales]]&gt;'Check Outliers'!$M$7,SampleSuperstore[[#This Row],[Total Sales]]&lt;'Check Outliers'!$M$8),"Outlier","normal")</f>
        <v>normal</v>
      </c>
      <c r="Q1417" t="str">
        <f>IF(OR(SampleSuperstore[[#This Row],[Profit]]&gt;'Check Outliers'!$M$15,SampleSuperstore[[#This Row],[Profit]]&lt;'Check Outliers'!$M$16),"outlier","normal")</f>
        <v>normal</v>
      </c>
      <c r="R1417" s="1" t="str">
        <f>IF(OR(SampleSuperstore[[#This Row],[Cogs]]&gt;'Check Outliers'!$M$23,SampleSuperstore[[#This Row],[Cogs]]&lt;'Check Outliers'!$M$24),"outlier","normal")</f>
        <v>normal</v>
      </c>
    </row>
    <row r="1418" spans="1:18" hidden="1" x14ac:dyDescent="0.3">
      <c r="A1418" s="1" t="s">
        <v>58</v>
      </c>
      <c r="B1418" s="1" t="s">
        <v>18</v>
      </c>
      <c r="C1418" s="1" t="s">
        <v>57</v>
      </c>
      <c r="D1418" s="1" t="s">
        <v>42</v>
      </c>
      <c r="E1418" s="1" t="s">
        <v>43</v>
      </c>
      <c r="F1418" s="1" t="s">
        <v>31</v>
      </c>
      <c r="G1418" s="1" t="s">
        <v>32</v>
      </c>
      <c r="H1418">
        <v>135.19</v>
      </c>
      <c r="I1418">
        <v>7</v>
      </c>
      <c r="J1418">
        <v>946.34</v>
      </c>
      <c r="K1418" s="1">
        <v>0.2</v>
      </c>
      <c r="L1418">
        <v>118.29</v>
      </c>
      <c r="M1418">
        <v>828.05</v>
      </c>
      <c r="N1418">
        <v>0.12</v>
      </c>
      <c r="O1418">
        <v>-70.978000000000023</v>
      </c>
      <c r="P1418" t="str">
        <f>IF(OR(SampleSuperstore[[#This Row],[Total Sales]]&gt;'Check Outliers'!$M$7,SampleSuperstore[[#This Row],[Total Sales]]&lt;'Check Outliers'!$M$8),"Outlier","normal")</f>
        <v>Outlier</v>
      </c>
      <c r="Q1418" t="str">
        <f>IF(OR(SampleSuperstore[[#This Row],[Profit]]&gt;'Check Outliers'!$M$15,SampleSuperstore[[#This Row],[Profit]]&lt;'Check Outliers'!$M$16),"outlier","normal")</f>
        <v>outlier</v>
      </c>
      <c r="R1418" s="1" t="str">
        <f>IF(OR(SampleSuperstore[[#This Row],[Cogs]]&gt;'Check Outliers'!$M$23,SampleSuperstore[[#This Row],[Cogs]]&lt;'Check Outliers'!$M$24),"outlier","normal")</f>
        <v>outlier</v>
      </c>
    </row>
    <row r="1419" spans="1:18" x14ac:dyDescent="0.3">
      <c r="A1419" s="1" t="s">
        <v>58</v>
      </c>
      <c r="B1419" s="1" t="s">
        <v>18</v>
      </c>
      <c r="C1419" s="1" t="s">
        <v>57</v>
      </c>
      <c r="D1419" s="1" t="s">
        <v>42</v>
      </c>
      <c r="E1419" s="1" t="s">
        <v>43</v>
      </c>
      <c r="F1419" s="1" t="s">
        <v>31</v>
      </c>
      <c r="G1419" s="1" t="s">
        <v>55</v>
      </c>
      <c r="H1419">
        <v>50.4</v>
      </c>
      <c r="I1419">
        <v>3</v>
      </c>
      <c r="J1419">
        <v>151.19999999999999</v>
      </c>
      <c r="K1419" s="11">
        <v>0.2</v>
      </c>
      <c r="L1419">
        <v>32.130000000000003</v>
      </c>
      <c r="M1419">
        <v>119.07</v>
      </c>
      <c r="N1419" s="11">
        <v>0.21</v>
      </c>
      <c r="O1419">
        <v>1.8900000000000041</v>
      </c>
      <c r="P1419" t="str">
        <f>IF(OR(SampleSuperstore[[#This Row],[Total Sales]]&gt;'Check Outliers'!$M$7,SampleSuperstore[[#This Row],[Total Sales]]&lt;'Check Outliers'!$M$8),"Outlier","normal")</f>
        <v>normal</v>
      </c>
      <c r="Q1419" t="str">
        <f>IF(OR(SampleSuperstore[[#This Row],[Profit]]&gt;'Check Outliers'!$M$15,SampleSuperstore[[#This Row],[Profit]]&lt;'Check Outliers'!$M$16),"outlier","normal")</f>
        <v>normal</v>
      </c>
      <c r="R1419" s="1" t="str">
        <f>IF(OR(SampleSuperstore[[#This Row],[Cogs]]&gt;'Check Outliers'!$M$23,SampleSuperstore[[#This Row],[Cogs]]&lt;'Check Outliers'!$M$24),"outlier","normal")</f>
        <v>normal</v>
      </c>
    </row>
    <row r="1420" spans="1:18" x14ac:dyDescent="0.3">
      <c r="A1420" s="1" t="s">
        <v>58</v>
      </c>
      <c r="B1420" s="1" t="s">
        <v>18</v>
      </c>
      <c r="C1420" s="1" t="s">
        <v>57</v>
      </c>
      <c r="D1420" s="1" t="s">
        <v>42</v>
      </c>
      <c r="E1420" s="1" t="s">
        <v>43</v>
      </c>
      <c r="F1420" s="1" t="s">
        <v>15</v>
      </c>
      <c r="G1420" s="1" t="s">
        <v>29</v>
      </c>
      <c r="H1420">
        <v>1.23</v>
      </c>
      <c r="I1420">
        <v>4</v>
      </c>
      <c r="J1420">
        <v>4.93</v>
      </c>
      <c r="K1420" s="11">
        <v>0.6</v>
      </c>
      <c r="L1420">
        <v>-1.48</v>
      </c>
      <c r="M1420">
        <v>6.41</v>
      </c>
      <c r="N1420" s="11">
        <v>-0.3</v>
      </c>
      <c r="O1420">
        <v>-4.4379999999999997</v>
      </c>
      <c r="P1420" t="str">
        <f>IF(OR(SampleSuperstore[[#This Row],[Total Sales]]&gt;'Check Outliers'!$M$7,SampleSuperstore[[#This Row],[Total Sales]]&lt;'Check Outliers'!$M$8),"Outlier","normal")</f>
        <v>normal</v>
      </c>
      <c r="Q1420" t="str">
        <f>IF(OR(SampleSuperstore[[#This Row],[Profit]]&gt;'Check Outliers'!$M$15,SampleSuperstore[[#This Row],[Profit]]&lt;'Check Outliers'!$M$16),"outlier","normal")</f>
        <v>normal</v>
      </c>
      <c r="R1420" s="1" t="str">
        <f>IF(OR(SampleSuperstore[[#This Row],[Cogs]]&gt;'Check Outliers'!$M$23,SampleSuperstore[[#This Row],[Cogs]]&lt;'Check Outliers'!$M$24),"outlier","normal")</f>
        <v>normal</v>
      </c>
    </row>
    <row r="1421" spans="1:18" x14ac:dyDescent="0.3">
      <c r="A1421" s="1" t="s">
        <v>24</v>
      </c>
      <c r="B1421" s="1" t="s">
        <v>18</v>
      </c>
      <c r="C1421" s="1" t="s">
        <v>202</v>
      </c>
      <c r="D1421" s="1" t="s">
        <v>77</v>
      </c>
      <c r="E1421" s="1" t="s">
        <v>21</v>
      </c>
      <c r="F1421" s="1" t="s">
        <v>22</v>
      </c>
      <c r="G1421" s="1" t="s">
        <v>37</v>
      </c>
      <c r="H1421">
        <v>21.57</v>
      </c>
      <c r="I1421">
        <v>4</v>
      </c>
      <c r="J1421">
        <v>86.27</v>
      </c>
      <c r="K1421" s="11">
        <v>0.2</v>
      </c>
      <c r="L1421">
        <v>31.27</v>
      </c>
      <c r="M1421">
        <v>55</v>
      </c>
      <c r="N1421" s="11">
        <v>0.36</v>
      </c>
      <c r="O1421">
        <v>14.015999999999998</v>
      </c>
      <c r="P1421" t="str">
        <f>IF(OR(SampleSuperstore[[#This Row],[Total Sales]]&gt;'Check Outliers'!$M$7,SampleSuperstore[[#This Row],[Total Sales]]&lt;'Check Outliers'!$M$8),"Outlier","normal")</f>
        <v>normal</v>
      </c>
      <c r="Q1421" t="str">
        <f>IF(OR(SampleSuperstore[[#This Row],[Profit]]&gt;'Check Outliers'!$M$15,SampleSuperstore[[#This Row],[Profit]]&lt;'Check Outliers'!$M$16),"outlier","normal")</f>
        <v>normal</v>
      </c>
      <c r="R1421" s="1" t="str">
        <f>IF(OR(SampleSuperstore[[#This Row],[Cogs]]&gt;'Check Outliers'!$M$23,SampleSuperstore[[#This Row],[Cogs]]&lt;'Check Outliers'!$M$24),"outlier","normal")</f>
        <v>normal</v>
      </c>
    </row>
    <row r="1422" spans="1:18" hidden="1" x14ac:dyDescent="0.3">
      <c r="A1422" s="1" t="s">
        <v>24</v>
      </c>
      <c r="B1422" s="1" t="s">
        <v>18</v>
      </c>
      <c r="C1422" s="1" t="s">
        <v>202</v>
      </c>
      <c r="D1422" s="1" t="s">
        <v>77</v>
      </c>
      <c r="E1422" s="1" t="s">
        <v>21</v>
      </c>
      <c r="F1422" s="1" t="s">
        <v>22</v>
      </c>
      <c r="G1422" s="1" t="s">
        <v>33</v>
      </c>
      <c r="H1422">
        <v>36.299999999999997</v>
      </c>
      <c r="I1422">
        <v>2</v>
      </c>
      <c r="J1422">
        <v>72.59</v>
      </c>
      <c r="K1422" s="1">
        <v>0.7</v>
      </c>
      <c r="L1422">
        <v>-48.39</v>
      </c>
      <c r="M1422">
        <v>120.98</v>
      </c>
      <c r="N1422">
        <v>-0.67</v>
      </c>
      <c r="O1422">
        <v>-99.203000000000003</v>
      </c>
      <c r="P1422" t="str">
        <f>IF(OR(SampleSuperstore[[#This Row],[Total Sales]]&gt;'Check Outliers'!$M$7,SampleSuperstore[[#This Row],[Total Sales]]&lt;'Check Outliers'!$M$8),"Outlier","normal")</f>
        <v>normal</v>
      </c>
      <c r="Q1422" t="str">
        <f>IF(OR(SampleSuperstore[[#This Row],[Profit]]&gt;'Check Outliers'!$M$15,SampleSuperstore[[#This Row],[Profit]]&lt;'Check Outliers'!$M$16),"outlier","normal")</f>
        <v>outlier</v>
      </c>
      <c r="R1422" s="1" t="str">
        <f>IF(OR(SampleSuperstore[[#This Row],[Cogs]]&gt;'Check Outliers'!$M$23,SampleSuperstore[[#This Row],[Cogs]]&lt;'Check Outliers'!$M$24),"outlier","normal")</f>
        <v>normal</v>
      </c>
    </row>
    <row r="1423" spans="1:18" x14ac:dyDescent="0.3">
      <c r="A1423" s="1" t="s">
        <v>24</v>
      </c>
      <c r="B1423" s="1" t="s">
        <v>18</v>
      </c>
      <c r="C1423" s="1" t="s">
        <v>202</v>
      </c>
      <c r="D1423" s="1" t="s">
        <v>77</v>
      </c>
      <c r="E1423" s="1" t="s">
        <v>21</v>
      </c>
      <c r="F1423" s="1" t="s">
        <v>22</v>
      </c>
      <c r="G1423" s="1" t="s">
        <v>34</v>
      </c>
      <c r="H1423">
        <v>30.34</v>
      </c>
      <c r="I1423">
        <v>2</v>
      </c>
      <c r="J1423">
        <v>60.67</v>
      </c>
      <c r="K1423" s="11">
        <v>0.2</v>
      </c>
      <c r="L1423">
        <v>14.41</v>
      </c>
      <c r="M1423">
        <v>46.26</v>
      </c>
      <c r="N1423" s="11">
        <v>0.24</v>
      </c>
      <c r="O1423">
        <v>2.2759999999999998</v>
      </c>
      <c r="P1423" t="str">
        <f>IF(OR(SampleSuperstore[[#This Row],[Total Sales]]&gt;'Check Outliers'!$M$7,SampleSuperstore[[#This Row],[Total Sales]]&lt;'Check Outliers'!$M$8),"Outlier","normal")</f>
        <v>normal</v>
      </c>
      <c r="Q1423" t="str">
        <f>IF(OR(SampleSuperstore[[#This Row],[Profit]]&gt;'Check Outliers'!$M$15,SampleSuperstore[[#This Row],[Profit]]&lt;'Check Outliers'!$M$16),"outlier","normal")</f>
        <v>normal</v>
      </c>
      <c r="R1423" s="1" t="str">
        <f>IF(OR(SampleSuperstore[[#This Row],[Cogs]]&gt;'Check Outliers'!$M$23,SampleSuperstore[[#This Row],[Cogs]]&lt;'Check Outliers'!$M$24),"outlier","normal")</f>
        <v>normal</v>
      </c>
    </row>
    <row r="1424" spans="1:18" hidden="1" x14ac:dyDescent="0.3">
      <c r="A1424" s="1" t="s">
        <v>24</v>
      </c>
      <c r="B1424" s="1" t="s">
        <v>18</v>
      </c>
      <c r="C1424" s="1" t="s">
        <v>202</v>
      </c>
      <c r="D1424" s="1" t="s">
        <v>77</v>
      </c>
      <c r="E1424" s="1" t="s">
        <v>21</v>
      </c>
      <c r="F1424" s="1" t="s">
        <v>22</v>
      </c>
      <c r="G1424" s="1" t="s">
        <v>33</v>
      </c>
      <c r="H1424">
        <v>8.56</v>
      </c>
      <c r="I1424">
        <v>9</v>
      </c>
      <c r="J1424">
        <v>77.03</v>
      </c>
      <c r="K1424" s="1">
        <v>0.7</v>
      </c>
      <c r="L1424">
        <v>-59.06</v>
      </c>
      <c r="M1424">
        <v>136.09</v>
      </c>
      <c r="N1424">
        <v>-0.77</v>
      </c>
      <c r="O1424">
        <v>-112.98099999999999</v>
      </c>
      <c r="P1424" t="str">
        <f>IF(OR(SampleSuperstore[[#This Row],[Total Sales]]&gt;'Check Outliers'!$M$7,SampleSuperstore[[#This Row],[Total Sales]]&lt;'Check Outliers'!$M$8),"Outlier","normal")</f>
        <v>normal</v>
      </c>
      <c r="Q1424" t="str">
        <f>IF(OR(SampleSuperstore[[#This Row],[Profit]]&gt;'Check Outliers'!$M$15,SampleSuperstore[[#This Row],[Profit]]&lt;'Check Outliers'!$M$16),"outlier","normal")</f>
        <v>outlier</v>
      </c>
      <c r="R1424" s="1" t="str">
        <f>IF(OR(SampleSuperstore[[#This Row],[Cogs]]&gt;'Check Outliers'!$M$23,SampleSuperstore[[#This Row],[Cogs]]&lt;'Check Outliers'!$M$24),"outlier","normal")</f>
        <v>normal</v>
      </c>
    </row>
    <row r="1425" spans="1:18" x14ac:dyDescent="0.3">
      <c r="A1425" s="1" t="s">
        <v>24</v>
      </c>
      <c r="B1425" s="1" t="s">
        <v>18</v>
      </c>
      <c r="C1425" s="1" t="s">
        <v>202</v>
      </c>
      <c r="D1425" s="1" t="s">
        <v>77</v>
      </c>
      <c r="E1425" s="1" t="s">
        <v>21</v>
      </c>
      <c r="F1425" s="1" t="s">
        <v>22</v>
      </c>
      <c r="G1425" s="1" t="s">
        <v>28</v>
      </c>
      <c r="H1425">
        <v>19.98</v>
      </c>
      <c r="I1425">
        <v>6</v>
      </c>
      <c r="J1425">
        <v>119.9</v>
      </c>
      <c r="K1425" s="11">
        <v>0.2</v>
      </c>
      <c r="L1425">
        <v>-1.5</v>
      </c>
      <c r="M1425">
        <v>121.4</v>
      </c>
      <c r="N1425" s="11">
        <v>-0.01</v>
      </c>
      <c r="O1425">
        <v>-25.480000000000004</v>
      </c>
      <c r="P1425" t="str">
        <f>IF(OR(SampleSuperstore[[#This Row],[Total Sales]]&gt;'Check Outliers'!$M$7,SampleSuperstore[[#This Row],[Total Sales]]&lt;'Check Outliers'!$M$8),"Outlier","normal")</f>
        <v>normal</v>
      </c>
      <c r="Q1425" t="str">
        <f>IF(OR(SampleSuperstore[[#This Row],[Profit]]&gt;'Check Outliers'!$M$15,SampleSuperstore[[#This Row],[Profit]]&lt;'Check Outliers'!$M$16),"outlier","normal")</f>
        <v>normal</v>
      </c>
      <c r="R1425" s="1" t="str">
        <f>IF(OR(SampleSuperstore[[#This Row],[Cogs]]&gt;'Check Outliers'!$M$23,SampleSuperstore[[#This Row],[Cogs]]&lt;'Check Outliers'!$M$24),"outlier","normal")</f>
        <v>normal</v>
      </c>
    </row>
    <row r="1426" spans="1:18" x14ac:dyDescent="0.3">
      <c r="A1426" s="1" t="s">
        <v>24</v>
      </c>
      <c r="B1426" s="1" t="s">
        <v>18</v>
      </c>
      <c r="C1426" s="1" t="s">
        <v>202</v>
      </c>
      <c r="D1426" s="1" t="s">
        <v>77</v>
      </c>
      <c r="E1426" s="1" t="s">
        <v>21</v>
      </c>
      <c r="F1426" s="1" t="s">
        <v>31</v>
      </c>
      <c r="G1426" s="1" t="s">
        <v>32</v>
      </c>
      <c r="H1426">
        <v>52.79</v>
      </c>
      <c r="I1426">
        <v>5</v>
      </c>
      <c r="J1426">
        <v>263.95999999999998</v>
      </c>
      <c r="K1426" s="11">
        <v>0.2</v>
      </c>
      <c r="L1426">
        <v>23.1</v>
      </c>
      <c r="M1426">
        <v>240.86</v>
      </c>
      <c r="N1426" s="11">
        <v>0.09</v>
      </c>
      <c r="O1426">
        <v>-29.692</v>
      </c>
      <c r="P1426" t="str">
        <f>IF(OR(SampleSuperstore[[#This Row],[Total Sales]]&gt;'Check Outliers'!$M$7,SampleSuperstore[[#This Row],[Total Sales]]&lt;'Check Outliers'!$M$8),"Outlier","normal")</f>
        <v>normal</v>
      </c>
      <c r="Q1426" t="str">
        <f>IF(OR(SampleSuperstore[[#This Row],[Profit]]&gt;'Check Outliers'!$M$15,SampleSuperstore[[#This Row],[Profit]]&lt;'Check Outliers'!$M$16),"outlier","normal")</f>
        <v>normal</v>
      </c>
      <c r="R1426" s="1" t="str">
        <f>IF(OR(SampleSuperstore[[#This Row],[Cogs]]&gt;'Check Outliers'!$M$23,SampleSuperstore[[#This Row],[Cogs]]&lt;'Check Outliers'!$M$24),"outlier","normal")</f>
        <v>normal</v>
      </c>
    </row>
    <row r="1427" spans="1:18" hidden="1" x14ac:dyDescent="0.3">
      <c r="A1427" s="1" t="s">
        <v>24</v>
      </c>
      <c r="B1427" s="1" t="s">
        <v>18</v>
      </c>
      <c r="C1427" s="1" t="s">
        <v>202</v>
      </c>
      <c r="D1427" s="1" t="s">
        <v>77</v>
      </c>
      <c r="E1427" s="1" t="s">
        <v>21</v>
      </c>
      <c r="F1427" s="1" t="s">
        <v>22</v>
      </c>
      <c r="G1427" s="1" t="s">
        <v>28</v>
      </c>
      <c r="H1427">
        <v>90.91</v>
      </c>
      <c r="I1427">
        <v>4</v>
      </c>
      <c r="J1427">
        <v>363.65</v>
      </c>
      <c r="K1427" s="1">
        <v>0.2</v>
      </c>
      <c r="L1427">
        <v>-86.37</v>
      </c>
      <c r="M1427">
        <v>450.02</v>
      </c>
      <c r="N1427">
        <v>-0.24</v>
      </c>
      <c r="O1427">
        <v>-159.10000000000002</v>
      </c>
      <c r="P1427" t="str">
        <f>IF(OR(SampleSuperstore[[#This Row],[Total Sales]]&gt;'Check Outliers'!$M$7,SampleSuperstore[[#This Row],[Total Sales]]&lt;'Check Outliers'!$M$8),"Outlier","normal")</f>
        <v>normal</v>
      </c>
      <c r="Q1427" t="str">
        <f>IF(OR(SampleSuperstore[[#This Row],[Profit]]&gt;'Check Outliers'!$M$15,SampleSuperstore[[#This Row],[Profit]]&lt;'Check Outliers'!$M$16),"outlier","normal")</f>
        <v>outlier</v>
      </c>
      <c r="R1427" s="1" t="str">
        <f>IF(OR(SampleSuperstore[[#This Row],[Cogs]]&gt;'Check Outliers'!$M$23,SampleSuperstore[[#This Row],[Cogs]]&lt;'Check Outliers'!$M$24),"outlier","normal")</f>
        <v>outlier</v>
      </c>
    </row>
    <row r="1428" spans="1:18" x14ac:dyDescent="0.3">
      <c r="A1428" s="1" t="s">
        <v>10</v>
      </c>
      <c r="B1428" s="1" t="s">
        <v>18</v>
      </c>
      <c r="C1428" s="1" t="s">
        <v>241</v>
      </c>
      <c r="D1428" s="1" t="s">
        <v>20</v>
      </c>
      <c r="E1428" s="1" t="s">
        <v>21</v>
      </c>
      <c r="F1428" s="1" t="s">
        <v>22</v>
      </c>
      <c r="G1428" s="1" t="s">
        <v>33</v>
      </c>
      <c r="H1428">
        <v>4.8600000000000003</v>
      </c>
      <c r="I1428">
        <v>2</v>
      </c>
      <c r="J1428">
        <v>9.73</v>
      </c>
      <c r="K1428" s="11">
        <v>0.2</v>
      </c>
      <c r="L1428">
        <v>3.28</v>
      </c>
      <c r="M1428">
        <v>6.45</v>
      </c>
      <c r="N1428" s="11">
        <v>0.34</v>
      </c>
      <c r="O1428">
        <v>1.3339999999999996</v>
      </c>
      <c r="P1428" t="str">
        <f>IF(OR(SampleSuperstore[[#This Row],[Total Sales]]&gt;'Check Outliers'!$M$7,SampleSuperstore[[#This Row],[Total Sales]]&lt;'Check Outliers'!$M$8),"Outlier","normal")</f>
        <v>normal</v>
      </c>
      <c r="Q1428" t="str">
        <f>IF(OR(SampleSuperstore[[#This Row],[Profit]]&gt;'Check Outliers'!$M$15,SampleSuperstore[[#This Row],[Profit]]&lt;'Check Outliers'!$M$16),"outlier","normal")</f>
        <v>normal</v>
      </c>
      <c r="R1428" s="1" t="str">
        <f>IF(OR(SampleSuperstore[[#This Row],[Cogs]]&gt;'Check Outliers'!$M$23,SampleSuperstore[[#This Row],[Cogs]]&lt;'Check Outliers'!$M$24),"outlier","normal")</f>
        <v>normal</v>
      </c>
    </row>
    <row r="1429" spans="1:18" x14ac:dyDescent="0.3">
      <c r="A1429" s="1" t="s">
        <v>10</v>
      </c>
      <c r="B1429" s="1" t="s">
        <v>18</v>
      </c>
      <c r="C1429" s="1" t="s">
        <v>241</v>
      </c>
      <c r="D1429" s="1" t="s">
        <v>20</v>
      </c>
      <c r="E1429" s="1" t="s">
        <v>21</v>
      </c>
      <c r="F1429" s="1" t="s">
        <v>22</v>
      </c>
      <c r="G1429" s="1" t="s">
        <v>56</v>
      </c>
      <c r="H1429">
        <v>2.95</v>
      </c>
      <c r="I1429">
        <v>5</v>
      </c>
      <c r="J1429">
        <v>14.75</v>
      </c>
      <c r="K1429" s="11">
        <v>0</v>
      </c>
      <c r="L1429">
        <v>7.08</v>
      </c>
      <c r="M1429">
        <v>7.67</v>
      </c>
      <c r="N1429" s="11">
        <v>0.48</v>
      </c>
      <c r="O1429">
        <v>7.08</v>
      </c>
      <c r="P1429" t="str">
        <f>IF(OR(SampleSuperstore[[#This Row],[Total Sales]]&gt;'Check Outliers'!$M$7,SampleSuperstore[[#This Row],[Total Sales]]&lt;'Check Outliers'!$M$8),"Outlier","normal")</f>
        <v>normal</v>
      </c>
      <c r="Q1429" t="str">
        <f>IF(OR(SampleSuperstore[[#This Row],[Profit]]&gt;'Check Outliers'!$M$15,SampleSuperstore[[#This Row],[Profit]]&lt;'Check Outliers'!$M$16),"outlier","normal")</f>
        <v>normal</v>
      </c>
      <c r="R1429" s="1" t="str">
        <f>IF(OR(SampleSuperstore[[#This Row],[Cogs]]&gt;'Check Outliers'!$M$23,SampleSuperstore[[#This Row],[Cogs]]&lt;'Check Outliers'!$M$24),"outlier","normal")</f>
        <v>normal</v>
      </c>
    </row>
    <row r="1430" spans="1:18" x14ac:dyDescent="0.3">
      <c r="A1430" s="1" t="s">
        <v>10</v>
      </c>
      <c r="B1430" s="1" t="s">
        <v>18</v>
      </c>
      <c r="C1430" s="1" t="s">
        <v>241</v>
      </c>
      <c r="D1430" s="1" t="s">
        <v>20</v>
      </c>
      <c r="E1430" s="1" t="s">
        <v>21</v>
      </c>
      <c r="F1430" s="1" t="s">
        <v>22</v>
      </c>
      <c r="G1430" s="1" t="s">
        <v>33</v>
      </c>
      <c r="H1430">
        <v>5.96</v>
      </c>
      <c r="I1430">
        <v>5</v>
      </c>
      <c r="J1430">
        <v>29.8</v>
      </c>
      <c r="K1430" s="11">
        <v>0.2</v>
      </c>
      <c r="L1430">
        <v>9.31</v>
      </c>
      <c r="M1430">
        <v>20.49</v>
      </c>
      <c r="N1430" s="11">
        <v>0.31</v>
      </c>
      <c r="O1430">
        <v>3.3499999999999996</v>
      </c>
      <c r="P1430" t="str">
        <f>IF(OR(SampleSuperstore[[#This Row],[Total Sales]]&gt;'Check Outliers'!$M$7,SampleSuperstore[[#This Row],[Total Sales]]&lt;'Check Outliers'!$M$8),"Outlier","normal")</f>
        <v>normal</v>
      </c>
      <c r="Q1430" t="str">
        <f>IF(OR(SampleSuperstore[[#This Row],[Profit]]&gt;'Check Outliers'!$M$15,SampleSuperstore[[#This Row],[Profit]]&lt;'Check Outliers'!$M$16),"outlier","normal")</f>
        <v>normal</v>
      </c>
      <c r="R1430" s="1" t="str">
        <f>IF(OR(SampleSuperstore[[#This Row],[Cogs]]&gt;'Check Outliers'!$M$23,SampleSuperstore[[#This Row],[Cogs]]&lt;'Check Outliers'!$M$24),"outlier","normal")</f>
        <v>normal</v>
      </c>
    </row>
    <row r="1431" spans="1:18" hidden="1" x14ac:dyDescent="0.3">
      <c r="A1431" s="1" t="s">
        <v>10</v>
      </c>
      <c r="B1431" s="1" t="s">
        <v>18</v>
      </c>
      <c r="C1431" s="1" t="s">
        <v>241</v>
      </c>
      <c r="D1431" s="1" t="s">
        <v>20</v>
      </c>
      <c r="E1431" s="1" t="s">
        <v>21</v>
      </c>
      <c r="F1431" s="1" t="s">
        <v>22</v>
      </c>
      <c r="G1431" s="1" t="s">
        <v>23</v>
      </c>
      <c r="H1431">
        <v>30.53</v>
      </c>
      <c r="I1431">
        <v>14</v>
      </c>
      <c r="J1431">
        <v>427.42</v>
      </c>
      <c r="K1431" s="1">
        <v>0</v>
      </c>
      <c r="L1431">
        <v>196.61</v>
      </c>
      <c r="M1431">
        <v>230.81</v>
      </c>
      <c r="N1431">
        <v>0.46</v>
      </c>
      <c r="O1431">
        <v>196.61</v>
      </c>
      <c r="P1431" t="str">
        <f>IF(OR(SampleSuperstore[[#This Row],[Total Sales]]&gt;'Check Outliers'!$M$7,SampleSuperstore[[#This Row],[Total Sales]]&lt;'Check Outliers'!$M$8),"Outlier","normal")</f>
        <v>normal</v>
      </c>
      <c r="Q1431" t="str">
        <f>IF(OR(SampleSuperstore[[#This Row],[Profit]]&gt;'Check Outliers'!$M$15,SampleSuperstore[[#This Row],[Profit]]&lt;'Check Outliers'!$M$16),"outlier","normal")</f>
        <v>outlier</v>
      </c>
      <c r="R1431" s="1" t="str">
        <f>IF(OR(SampleSuperstore[[#This Row],[Cogs]]&gt;'Check Outliers'!$M$23,SampleSuperstore[[#This Row],[Cogs]]&lt;'Check Outliers'!$M$24),"outlier","normal")</f>
        <v>normal</v>
      </c>
    </row>
    <row r="1432" spans="1:18" hidden="1" x14ac:dyDescent="0.3">
      <c r="A1432" s="1" t="s">
        <v>24</v>
      </c>
      <c r="B1432" s="1" t="s">
        <v>11</v>
      </c>
      <c r="C1432" s="1" t="s">
        <v>99</v>
      </c>
      <c r="D1432" s="1" t="s">
        <v>100</v>
      </c>
      <c r="E1432" s="1" t="s">
        <v>53</v>
      </c>
      <c r="F1432" s="1" t="s">
        <v>31</v>
      </c>
      <c r="G1432" s="1" t="s">
        <v>32</v>
      </c>
      <c r="H1432">
        <v>27.59</v>
      </c>
      <c r="I1432">
        <v>8</v>
      </c>
      <c r="J1432">
        <v>220.75</v>
      </c>
      <c r="K1432" s="1">
        <v>0.4</v>
      </c>
      <c r="L1432">
        <v>-40.47</v>
      </c>
      <c r="M1432">
        <v>261.22000000000003</v>
      </c>
      <c r="N1432">
        <v>-0.18</v>
      </c>
      <c r="O1432">
        <v>-128.77000000000001</v>
      </c>
      <c r="P1432" t="str">
        <f>IF(OR(SampleSuperstore[[#This Row],[Total Sales]]&gt;'Check Outliers'!$M$7,SampleSuperstore[[#This Row],[Total Sales]]&lt;'Check Outliers'!$M$8),"Outlier","normal")</f>
        <v>normal</v>
      </c>
      <c r="Q1432" t="str">
        <f>IF(OR(SampleSuperstore[[#This Row],[Profit]]&gt;'Check Outliers'!$M$15,SampleSuperstore[[#This Row],[Profit]]&lt;'Check Outliers'!$M$16),"outlier","normal")</f>
        <v>outlier</v>
      </c>
      <c r="R1432" s="1" t="str">
        <f>IF(OR(SampleSuperstore[[#This Row],[Cogs]]&gt;'Check Outliers'!$M$23,SampleSuperstore[[#This Row],[Cogs]]&lt;'Check Outliers'!$M$24),"outlier","normal")</f>
        <v>normal</v>
      </c>
    </row>
    <row r="1433" spans="1:18" hidden="1" x14ac:dyDescent="0.3">
      <c r="A1433" s="1" t="s">
        <v>10</v>
      </c>
      <c r="B1433" s="1" t="s">
        <v>11</v>
      </c>
      <c r="C1433" s="1" t="s">
        <v>238</v>
      </c>
      <c r="D1433" s="1" t="s">
        <v>84</v>
      </c>
      <c r="E1433" s="1" t="s">
        <v>14</v>
      </c>
      <c r="F1433" s="1" t="s">
        <v>22</v>
      </c>
      <c r="G1433" s="1" t="s">
        <v>33</v>
      </c>
      <c r="H1433">
        <v>25.46</v>
      </c>
      <c r="I1433">
        <v>6</v>
      </c>
      <c r="J1433">
        <v>152.76</v>
      </c>
      <c r="K1433" s="1">
        <v>0</v>
      </c>
      <c r="L1433">
        <v>74.849999999999994</v>
      </c>
      <c r="M1433">
        <v>77.91</v>
      </c>
      <c r="N1433">
        <v>0.49</v>
      </c>
      <c r="O1433">
        <v>74.849999999999994</v>
      </c>
      <c r="P1433" t="str">
        <f>IF(OR(SampleSuperstore[[#This Row],[Total Sales]]&gt;'Check Outliers'!$M$7,SampleSuperstore[[#This Row],[Total Sales]]&lt;'Check Outliers'!$M$8),"Outlier","normal")</f>
        <v>normal</v>
      </c>
      <c r="Q1433" t="str">
        <f>IF(OR(SampleSuperstore[[#This Row],[Profit]]&gt;'Check Outliers'!$M$15,SampleSuperstore[[#This Row],[Profit]]&lt;'Check Outliers'!$M$16),"outlier","normal")</f>
        <v>outlier</v>
      </c>
      <c r="R1433" s="1" t="str">
        <f>IF(OR(SampleSuperstore[[#This Row],[Cogs]]&gt;'Check Outliers'!$M$23,SampleSuperstore[[#This Row],[Cogs]]&lt;'Check Outliers'!$M$24),"outlier","normal")</f>
        <v>normal</v>
      </c>
    </row>
    <row r="1434" spans="1:18" x14ac:dyDescent="0.3">
      <c r="A1434" s="1" t="s">
        <v>10</v>
      </c>
      <c r="B1434" s="1" t="s">
        <v>11</v>
      </c>
      <c r="C1434" s="1" t="s">
        <v>238</v>
      </c>
      <c r="D1434" s="1" t="s">
        <v>84</v>
      </c>
      <c r="E1434" s="1" t="s">
        <v>14</v>
      </c>
      <c r="F1434" s="1" t="s">
        <v>22</v>
      </c>
      <c r="G1434" s="1" t="s">
        <v>106</v>
      </c>
      <c r="H1434">
        <v>7.27</v>
      </c>
      <c r="I1434">
        <v>1</v>
      </c>
      <c r="J1434">
        <v>7.27</v>
      </c>
      <c r="K1434" s="11">
        <v>0</v>
      </c>
      <c r="L1434">
        <v>1.96</v>
      </c>
      <c r="M1434">
        <v>5.31</v>
      </c>
      <c r="N1434" s="11">
        <v>0.27</v>
      </c>
      <c r="O1434">
        <v>1.96</v>
      </c>
      <c r="P1434" t="str">
        <f>IF(OR(SampleSuperstore[[#This Row],[Total Sales]]&gt;'Check Outliers'!$M$7,SampleSuperstore[[#This Row],[Total Sales]]&lt;'Check Outliers'!$M$8),"Outlier","normal")</f>
        <v>normal</v>
      </c>
      <c r="Q1434" t="str">
        <f>IF(OR(SampleSuperstore[[#This Row],[Profit]]&gt;'Check Outliers'!$M$15,SampleSuperstore[[#This Row],[Profit]]&lt;'Check Outliers'!$M$16),"outlier","normal")</f>
        <v>normal</v>
      </c>
      <c r="R1434" s="1" t="str">
        <f>IF(OR(SampleSuperstore[[#This Row],[Cogs]]&gt;'Check Outliers'!$M$23,SampleSuperstore[[#This Row],[Cogs]]&lt;'Check Outliers'!$M$24),"outlier","normal")</f>
        <v>normal</v>
      </c>
    </row>
    <row r="1435" spans="1:18" hidden="1" x14ac:dyDescent="0.3">
      <c r="A1435" s="1" t="s">
        <v>10</v>
      </c>
      <c r="B1435" s="1" t="s">
        <v>11</v>
      </c>
      <c r="C1435" s="1" t="s">
        <v>238</v>
      </c>
      <c r="D1435" s="1" t="s">
        <v>84</v>
      </c>
      <c r="E1435" s="1" t="s">
        <v>14</v>
      </c>
      <c r="F1435" s="1" t="s">
        <v>15</v>
      </c>
      <c r="G1435" s="1" t="s">
        <v>17</v>
      </c>
      <c r="H1435">
        <v>129.99</v>
      </c>
      <c r="I1435">
        <v>14</v>
      </c>
      <c r="J1435">
        <v>1819.86</v>
      </c>
      <c r="K1435" s="1">
        <v>0</v>
      </c>
      <c r="L1435">
        <v>163.79</v>
      </c>
      <c r="M1435">
        <v>1656.07</v>
      </c>
      <c r="N1435">
        <v>0.09</v>
      </c>
      <c r="O1435">
        <v>163.79</v>
      </c>
      <c r="P1435" t="str">
        <f>IF(OR(SampleSuperstore[[#This Row],[Total Sales]]&gt;'Check Outliers'!$M$7,SampleSuperstore[[#This Row],[Total Sales]]&lt;'Check Outliers'!$M$8),"Outlier","normal")</f>
        <v>Outlier</v>
      </c>
      <c r="Q1435" t="str">
        <f>IF(OR(SampleSuperstore[[#This Row],[Profit]]&gt;'Check Outliers'!$M$15,SampleSuperstore[[#This Row],[Profit]]&lt;'Check Outliers'!$M$16),"outlier","normal")</f>
        <v>outlier</v>
      </c>
      <c r="R1435" s="1" t="str">
        <f>IF(OR(SampleSuperstore[[#This Row],[Cogs]]&gt;'Check Outliers'!$M$23,SampleSuperstore[[#This Row],[Cogs]]&lt;'Check Outliers'!$M$24),"outlier","normal")</f>
        <v>outlier</v>
      </c>
    </row>
    <row r="1436" spans="1:18" x14ac:dyDescent="0.3">
      <c r="A1436" s="1" t="s">
        <v>24</v>
      </c>
      <c r="B1436" s="1" t="s">
        <v>11</v>
      </c>
      <c r="C1436" s="1" t="s">
        <v>38</v>
      </c>
      <c r="D1436" s="1" t="s">
        <v>39</v>
      </c>
      <c r="E1436" s="1" t="s">
        <v>21</v>
      </c>
      <c r="F1436" s="1" t="s">
        <v>22</v>
      </c>
      <c r="G1436" s="1" t="s">
        <v>37</v>
      </c>
      <c r="H1436">
        <v>6.78</v>
      </c>
      <c r="I1436">
        <v>5</v>
      </c>
      <c r="J1436">
        <v>33.9</v>
      </c>
      <c r="K1436" s="11">
        <v>0</v>
      </c>
      <c r="L1436">
        <v>15.59</v>
      </c>
      <c r="M1436">
        <v>18.309999999999999</v>
      </c>
      <c r="N1436" s="11">
        <v>0.46</v>
      </c>
      <c r="O1436">
        <v>15.59</v>
      </c>
      <c r="P1436" t="str">
        <f>IF(OR(SampleSuperstore[[#This Row],[Total Sales]]&gt;'Check Outliers'!$M$7,SampleSuperstore[[#This Row],[Total Sales]]&lt;'Check Outliers'!$M$8),"Outlier","normal")</f>
        <v>normal</v>
      </c>
      <c r="Q1436" t="str">
        <f>IF(OR(SampleSuperstore[[#This Row],[Profit]]&gt;'Check Outliers'!$M$15,SampleSuperstore[[#This Row],[Profit]]&lt;'Check Outliers'!$M$16),"outlier","normal")</f>
        <v>normal</v>
      </c>
      <c r="R1436" s="1" t="str">
        <f>IF(OR(SampleSuperstore[[#This Row],[Cogs]]&gt;'Check Outliers'!$M$23,SampleSuperstore[[#This Row],[Cogs]]&lt;'Check Outliers'!$M$24),"outlier","normal")</f>
        <v>normal</v>
      </c>
    </row>
    <row r="1437" spans="1:18" x14ac:dyDescent="0.3">
      <c r="A1437" s="1" t="s">
        <v>24</v>
      </c>
      <c r="B1437" s="1" t="s">
        <v>11</v>
      </c>
      <c r="C1437" s="1" t="s">
        <v>296</v>
      </c>
      <c r="D1437" s="1" t="s">
        <v>100</v>
      </c>
      <c r="E1437" s="1" t="s">
        <v>53</v>
      </c>
      <c r="F1437" s="1" t="s">
        <v>22</v>
      </c>
      <c r="G1437" s="1" t="s">
        <v>37</v>
      </c>
      <c r="H1437">
        <v>5.18</v>
      </c>
      <c r="I1437">
        <v>6</v>
      </c>
      <c r="J1437">
        <v>31.1</v>
      </c>
      <c r="K1437" s="11">
        <v>0.2</v>
      </c>
      <c r="L1437">
        <v>10.89</v>
      </c>
      <c r="M1437">
        <v>20.21</v>
      </c>
      <c r="N1437" s="11">
        <v>0.35</v>
      </c>
      <c r="O1437">
        <v>4.67</v>
      </c>
      <c r="P1437" t="str">
        <f>IF(OR(SampleSuperstore[[#This Row],[Total Sales]]&gt;'Check Outliers'!$M$7,SampleSuperstore[[#This Row],[Total Sales]]&lt;'Check Outliers'!$M$8),"Outlier","normal")</f>
        <v>normal</v>
      </c>
      <c r="Q1437" t="str">
        <f>IF(OR(SampleSuperstore[[#This Row],[Profit]]&gt;'Check Outliers'!$M$15,SampleSuperstore[[#This Row],[Profit]]&lt;'Check Outliers'!$M$16),"outlier","normal")</f>
        <v>normal</v>
      </c>
      <c r="R1437" s="1" t="str">
        <f>IF(OR(SampleSuperstore[[#This Row],[Cogs]]&gt;'Check Outliers'!$M$23,SampleSuperstore[[#This Row],[Cogs]]&lt;'Check Outliers'!$M$24),"outlier","normal")</f>
        <v>normal</v>
      </c>
    </row>
    <row r="1438" spans="1:18" x14ac:dyDescent="0.3">
      <c r="A1438" s="1" t="s">
        <v>24</v>
      </c>
      <c r="B1438" s="1" t="s">
        <v>11</v>
      </c>
      <c r="C1438" s="1" t="s">
        <v>296</v>
      </c>
      <c r="D1438" s="1" t="s">
        <v>100</v>
      </c>
      <c r="E1438" s="1" t="s">
        <v>53</v>
      </c>
      <c r="F1438" s="1" t="s">
        <v>22</v>
      </c>
      <c r="G1438" s="1" t="s">
        <v>30</v>
      </c>
      <c r="H1438">
        <v>2.62</v>
      </c>
      <c r="I1438">
        <v>2</v>
      </c>
      <c r="J1438">
        <v>5.25</v>
      </c>
      <c r="K1438" s="11">
        <v>0.2</v>
      </c>
      <c r="L1438">
        <v>0.59</v>
      </c>
      <c r="M1438">
        <v>4.66</v>
      </c>
      <c r="N1438" s="11">
        <v>0.11</v>
      </c>
      <c r="O1438">
        <v>-0.46000000000000008</v>
      </c>
      <c r="P1438" t="str">
        <f>IF(OR(SampleSuperstore[[#This Row],[Total Sales]]&gt;'Check Outliers'!$M$7,SampleSuperstore[[#This Row],[Total Sales]]&lt;'Check Outliers'!$M$8),"Outlier","normal")</f>
        <v>normal</v>
      </c>
      <c r="Q1438" t="str">
        <f>IF(OR(SampleSuperstore[[#This Row],[Profit]]&gt;'Check Outliers'!$M$15,SampleSuperstore[[#This Row],[Profit]]&lt;'Check Outliers'!$M$16),"outlier","normal")</f>
        <v>normal</v>
      </c>
      <c r="R1438" s="1" t="str">
        <f>IF(OR(SampleSuperstore[[#This Row],[Cogs]]&gt;'Check Outliers'!$M$23,SampleSuperstore[[#This Row],[Cogs]]&lt;'Check Outliers'!$M$24),"outlier","normal")</f>
        <v>normal</v>
      </c>
    </row>
    <row r="1439" spans="1:18" x14ac:dyDescent="0.3">
      <c r="A1439" s="1" t="s">
        <v>164</v>
      </c>
      <c r="B1439" s="1" t="s">
        <v>11</v>
      </c>
      <c r="C1439" s="1" t="s">
        <v>189</v>
      </c>
      <c r="D1439" s="1" t="s">
        <v>42</v>
      </c>
      <c r="E1439" s="1" t="s">
        <v>43</v>
      </c>
      <c r="F1439" s="1" t="s">
        <v>31</v>
      </c>
      <c r="G1439" s="1" t="s">
        <v>55</v>
      </c>
      <c r="H1439">
        <v>87.96</v>
      </c>
      <c r="I1439">
        <v>3</v>
      </c>
      <c r="J1439">
        <v>263.88</v>
      </c>
      <c r="K1439" s="11">
        <v>0.2</v>
      </c>
      <c r="L1439">
        <v>42.88</v>
      </c>
      <c r="M1439">
        <v>221</v>
      </c>
      <c r="N1439" s="11">
        <v>0.16</v>
      </c>
      <c r="O1439">
        <v>-9.8960000000000008</v>
      </c>
      <c r="P1439" t="str">
        <f>IF(OR(SampleSuperstore[[#This Row],[Total Sales]]&gt;'Check Outliers'!$M$7,SampleSuperstore[[#This Row],[Total Sales]]&lt;'Check Outliers'!$M$8),"Outlier","normal")</f>
        <v>normal</v>
      </c>
      <c r="Q1439" t="str">
        <f>IF(OR(SampleSuperstore[[#This Row],[Profit]]&gt;'Check Outliers'!$M$15,SampleSuperstore[[#This Row],[Profit]]&lt;'Check Outliers'!$M$16),"outlier","normal")</f>
        <v>normal</v>
      </c>
      <c r="R1439" s="1" t="str">
        <f>IF(OR(SampleSuperstore[[#This Row],[Cogs]]&gt;'Check Outliers'!$M$23,SampleSuperstore[[#This Row],[Cogs]]&lt;'Check Outliers'!$M$24),"outlier","normal")</f>
        <v>normal</v>
      </c>
    </row>
    <row r="1440" spans="1:18" hidden="1" x14ac:dyDescent="0.3">
      <c r="A1440" s="1" t="s">
        <v>164</v>
      </c>
      <c r="B1440" s="1" t="s">
        <v>11</v>
      </c>
      <c r="C1440" s="1" t="s">
        <v>189</v>
      </c>
      <c r="D1440" s="1" t="s">
        <v>42</v>
      </c>
      <c r="E1440" s="1" t="s">
        <v>43</v>
      </c>
      <c r="F1440" s="1" t="s">
        <v>15</v>
      </c>
      <c r="G1440" s="1" t="s">
        <v>17</v>
      </c>
      <c r="H1440">
        <v>490.69</v>
      </c>
      <c r="I1440">
        <v>5</v>
      </c>
      <c r="J1440">
        <v>2453.4299999999998</v>
      </c>
      <c r="K1440" s="1">
        <v>0.3</v>
      </c>
      <c r="L1440">
        <v>-350.49</v>
      </c>
      <c r="M1440">
        <v>2803.92</v>
      </c>
      <c r="N1440">
        <v>-0.14000000000000001</v>
      </c>
      <c r="O1440">
        <v>-1086.5189999999998</v>
      </c>
      <c r="P1440" t="str">
        <f>IF(OR(SampleSuperstore[[#This Row],[Total Sales]]&gt;'Check Outliers'!$M$7,SampleSuperstore[[#This Row],[Total Sales]]&lt;'Check Outliers'!$M$8),"Outlier","normal")</f>
        <v>Outlier</v>
      </c>
      <c r="Q1440" t="str">
        <f>IF(OR(SampleSuperstore[[#This Row],[Profit]]&gt;'Check Outliers'!$M$15,SampleSuperstore[[#This Row],[Profit]]&lt;'Check Outliers'!$M$16),"outlier","normal")</f>
        <v>outlier</v>
      </c>
      <c r="R1440" s="1" t="str">
        <f>IF(OR(SampleSuperstore[[#This Row],[Cogs]]&gt;'Check Outliers'!$M$23,SampleSuperstore[[#This Row],[Cogs]]&lt;'Check Outliers'!$M$24),"outlier","normal")</f>
        <v>outlier</v>
      </c>
    </row>
    <row r="1441" spans="1:18" x14ac:dyDescent="0.3">
      <c r="A1441" s="1" t="s">
        <v>10</v>
      </c>
      <c r="B1441" s="1" t="s">
        <v>11</v>
      </c>
      <c r="C1441" s="1" t="s">
        <v>286</v>
      </c>
      <c r="D1441" s="1" t="s">
        <v>175</v>
      </c>
      <c r="E1441" s="1" t="s">
        <v>53</v>
      </c>
      <c r="F1441" s="1" t="s">
        <v>22</v>
      </c>
      <c r="G1441" s="1" t="s">
        <v>33</v>
      </c>
      <c r="H1441">
        <v>5.94</v>
      </c>
      <c r="I1441">
        <v>5</v>
      </c>
      <c r="J1441">
        <v>29.7</v>
      </c>
      <c r="K1441" s="11">
        <v>0</v>
      </c>
      <c r="L1441">
        <v>13.36</v>
      </c>
      <c r="M1441">
        <v>16.34</v>
      </c>
      <c r="N1441" s="11">
        <v>0.45</v>
      </c>
      <c r="O1441">
        <v>13.36</v>
      </c>
      <c r="P1441" t="str">
        <f>IF(OR(SampleSuperstore[[#This Row],[Total Sales]]&gt;'Check Outliers'!$M$7,SampleSuperstore[[#This Row],[Total Sales]]&lt;'Check Outliers'!$M$8),"Outlier","normal")</f>
        <v>normal</v>
      </c>
      <c r="Q1441" t="str">
        <f>IF(OR(SampleSuperstore[[#This Row],[Profit]]&gt;'Check Outliers'!$M$15,SampleSuperstore[[#This Row],[Profit]]&lt;'Check Outliers'!$M$16),"outlier","normal")</f>
        <v>normal</v>
      </c>
      <c r="R1441" s="1" t="str">
        <f>IF(OR(SampleSuperstore[[#This Row],[Cogs]]&gt;'Check Outliers'!$M$23,SampleSuperstore[[#This Row],[Cogs]]&lt;'Check Outliers'!$M$24),"outlier","normal")</f>
        <v>normal</v>
      </c>
    </row>
    <row r="1442" spans="1:18" x14ac:dyDescent="0.3">
      <c r="A1442" s="1" t="s">
        <v>10</v>
      </c>
      <c r="B1442" s="1" t="s">
        <v>11</v>
      </c>
      <c r="C1442" s="1" t="s">
        <v>286</v>
      </c>
      <c r="D1442" s="1" t="s">
        <v>175</v>
      </c>
      <c r="E1442" s="1" t="s">
        <v>53</v>
      </c>
      <c r="F1442" s="1" t="s">
        <v>22</v>
      </c>
      <c r="G1442" s="1" t="s">
        <v>37</v>
      </c>
      <c r="H1442">
        <v>9.99</v>
      </c>
      <c r="I1442">
        <v>4</v>
      </c>
      <c r="J1442">
        <v>39.96</v>
      </c>
      <c r="K1442" s="11">
        <v>0</v>
      </c>
      <c r="L1442">
        <v>17.98</v>
      </c>
      <c r="M1442">
        <v>21.98</v>
      </c>
      <c r="N1442" s="11">
        <v>0.45</v>
      </c>
      <c r="O1442">
        <v>17.98</v>
      </c>
      <c r="P1442" t="str">
        <f>IF(OR(SampleSuperstore[[#This Row],[Total Sales]]&gt;'Check Outliers'!$M$7,SampleSuperstore[[#This Row],[Total Sales]]&lt;'Check Outliers'!$M$8),"Outlier","normal")</f>
        <v>normal</v>
      </c>
      <c r="Q1442" t="str">
        <f>IF(OR(SampleSuperstore[[#This Row],[Profit]]&gt;'Check Outliers'!$M$15,SampleSuperstore[[#This Row],[Profit]]&lt;'Check Outliers'!$M$16),"outlier","normal")</f>
        <v>normal</v>
      </c>
      <c r="R1442" s="1" t="str">
        <f>IF(OR(SampleSuperstore[[#This Row],[Cogs]]&gt;'Check Outliers'!$M$23,SampleSuperstore[[#This Row],[Cogs]]&lt;'Check Outliers'!$M$24),"outlier","normal")</f>
        <v>normal</v>
      </c>
    </row>
    <row r="1443" spans="1:18" x14ac:dyDescent="0.3">
      <c r="A1443" s="1" t="s">
        <v>10</v>
      </c>
      <c r="B1443" s="1" t="s">
        <v>11</v>
      </c>
      <c r="C1443" s="1" t="s">
        <v>48</v>
      </c>
      <c r="D1443" s="1" t="s">
        <v>20</v>
      </c>
      <c r="E1443" s="1" t="s">
        <v>21</v>
      </c>
      <c r="F1443" s="1" t="s">
        <v>22</v>
      </c>
      <c r="G1443" s="1" t="s">
        <v>33</v>
      </c>
      <c r="H1443">
        <v>18.34</v>
      </c>
      <c r="I1443">
        <v>2</v>
      </c>
      <c r="J1443">
        <v>36.67</v>
      </c>
      <c r="K1443" s="11">
        <v>0.2</v>
      </c>
      <c r="L1443">
        <v>11.46</v>
      </c>
      <c r="M1443">
        <v>25.21</v>
      </c>
      <c r="N1443" s="11">
        <v>0.31</v>
      </c>
      <c r="O1443">
        <v>4.1260000000000003</v>
      </c>
      <c r="P1443" t="str">
        <f>IF(OR(SampleSuperstore[[#This Row],[Total Sales]]&gt;'Check Outliers'!$M$7,SampleSuperstore[[#This Row],[Total Sales]]&lt;'Check Outliers'!$M$8),"Outlier","normal")</f>
        <v>normal</v>
      </c>
      <c r="Q1443" t="str">
        <f>IF(OR(SampleSuperstore[[#This Row],[Profit]]&gt;'Check Outliers'!$M$15,SampleSuperstore[[#This Row],[Profit]]&lt;'Check Outliers'!$M$16),"outlier","normal")</f>
        <v>normal</v>
      </c>
      <c r="R1443" s="1" t="str">
        <f>IF(OR(SampleSuperstore[[#This Row],[Cogs]]&gt;'Check Outliers'!$M$23,SampleSuperstore[[#This Row],[Cogs]]&lt;'Check Outliers'!$M$24),"outlier","normal")</f>
        <v>normal</v>
      </c>
    </row>
    <row r="1444" spans="1:18" x14ac:dyDescent="0.3">
      <c r="A1444" s="1" t="s">
        <v>58</v>
      </c>
      <c r="B1444" s="1" t="s">
        <v>18</v>
      </c>
      <c r="C1444" s="1" t="s">
        <v>178</v>
      </c>
      <c r="D1444" s="1" t="s">
        <v>13</v>
      </c>
      <c r="E1444" s="1" t="s">
        <v>14</v>
      </c>
      <c r="F1444" s="1" t="s">
        <v>22</v>
      </c>
      <c r="G1444" s="1" t="s">
        <v>37</v>
      </c>
      <c r="H1444">
        <v>6.88</v>
      </c>
      <c r="I1444">
        <v>2</v>
      </c>
      <c r="J1444">
        <v>13.76</v>
      </c>
      <c r="K1444" s="11">
        <v>0</v>
      </c>
      <c r="L1444">
        <v>6.33</v>
      </c>
      <c r="M1444">
        <v>7.43</v>
      </c>
      <c r="N1444" s="11">
        <v>0.46</v>
      </c>
      <c r="O1444">
        <v>6.33</v>
      </c>
      <c r="P1444" t="str">
        <f>IF(OR(SampleSuperstore[[#This Row],[Total Sales]]&gt;'Check Outliers'!$M$7,SampleSuperstore[[#This Row],[Total Sales]]&lt;'Check Outliers'!$M$8),"Outlier","normal")</f>
        <v>normal</v>
      </c>
      <c r="Q1444" t="str">
        <f>IF(OR(SampleSuperstore[[#This Row],[Profit]]&gt;'Check Outliers'!$M$15,SampleSuperstore[[#This Row],[Profit]]&lt;'Check Outliers'!$M$16),"outlier","normal")</f>
        <v>normal</v>
      </c>
      <c r="R1444" s="1" t="str">
        <f>IF(OR(SampleSuperstore[[#This Row],[Cogs]]&gt;'Check Outliers'!$M$23,SampleSuperstore[[#This Row],[Cogs]]&lt;'Check Outliers'!$M$24),"outlier","normal")</f>
        <v>normal</v>
      </c>
    </row>
    <row r="1445" spans="1:18" x14ac:dyDescent="0.3">
      <c r="A1445" s="1" t="s">
        <v>24</v>
      </c>
      <c r="B1445" s="1" t="s">
        <v>18</v>
      </c>
      <c r="C1445" s="1" t="s">
        <v>93</v>
      </c>
      <c r="D1445" s="1" t="s">
        <v>94</v>
      </c>
      <c r="E1445" s="1" t="s">
        <v>21</v>
      </c>
      <c r="F1445" s="1" t="s">
        <v>22</v>
      </c>
      <c r="G1445" s="1" t="s">
        <v>28</v>
      </c>
      <c r="H1445">
        <v>34.86</v>
      </c>
      <c r="I1445">
        <v>4</v>
      </c>
      <c r="J1445">
        <v>139.41999999999999</v>
      </c>
      <c r="K1445" s="11">
        <v>0.2</v>
      </c>
      <c r="L1445">
        <v>17.43</v>
      </c>
      <c r="M1445">
        <v>121.99</v>
      </c>
      <c r="N1445" s="11">
        <v>0.13</v>
      </c>
      <c r="O1445">
        <v>-10.454000000000001</v>
      </c>
      <c r="P1445" t="str">
        <f>IF(OR(SampleSuperstore[[#This Row],[Total Sales]]&gt;'Check Outliers'!$M$7,SampleSuperstore[[#This Row],[Total Sales]]&lt;'Check Outliers'!$M$8),"Outlier","normal")</f>
        <v>normal</v>
      </c>
      <c r="Q1445" t="str">
        <f>IF(OR(SampleSuperstore[[#This Row],[Profit]]&gt;'Check Outliers'!$M$15,SampleSuperstore[[#This Row],[Profit]]&lt;'Check Outliers'!$M$16),"outlier","normal")</f>
        <v>normal</v>
      </c>
      <c r="R1445" s="1" t="str">
        <f>IF(OR(SampleSuperstore[[#This Row],[Cogs]]&gt;'Check Outliers'!$M$23,SampleSuperstore[[#This Row],[Cogs]]&lt;'Check Outliers'!$M$24),"outlier","normal")</f>
        <v>normal</v>
      </c>
    </row>
    <row r="1446" spans="1:18" hidden="1" x14ac:dyDescent="0.3">
      <c r="A1446" s="1" t="s">
        <v>24</v>
      </c>
      <c r="B1446" s="1" t="s">
        <v>11</v>
      </c>
      <c r="C1446" s="1" t="s">
        <v>75</v>
      </c>
      <c r="D1446" s="1" t="s">
        <v>61</v>
      </c>
      <c r="E1446" s="1" t="s">
        <v>43</v>
      </c>
      <c r="F1446" s="1" t="s">
        <v>31</v>
      </c>
      <c r="G1446" s="1" t="s">
        <v>32</v>
      </c>
      <c r="H1446">
        <v>219.99</v>
      </c>
      <c r="I1446">
        <v>9</v>
      </c>
      <c r="J1446">
        <v>1979.93</v>
      </c>
      <c r="K1446" s="1">
        <v>0.2</v>
      </c>
      <c r="L1446">
        <v>148.49</v>
      </c>
      <c r="M1446">
        <v>1831.44</v>
      </c>
      <c r="N1446">
        <v>7.0000000000000007E-2</v>
      </c>
      <c r="O1446">
        <v>-247.49600000000004</v>
      </c>
      <c r="P1446" t="str">
        <f>IF(OR(SampleSuperstore[[#This Row],[Total Sales]]&gt;'Check Outliers'!$M$7,SampleSuperstore[[#This Row],[Total Sales]]&lt;'Check Outliers'!$M$8),"Outlier","normal")</f>
        <v>Outlier</v>
      </c>
      <c r="Q1446" t="str">
        <f>IF(OR(SampleSuperstore[[#This Row],[Profit]]&gt;'Check Outliers'!$M$15,SampleSuperstore[[#This Row],[Profit]]&lt;'Check Outliers'!$M$16),"outlier","normal")</f>
        <v>outlier</v>
      </c>
      <c r="R1446" s="1" t="str">
        <f>IF(OR(SampleSuperstore[[#This Row],[Cogs]]&gt;'Check Outliers'!$M$23,SampleSuperstore[[#This Row],[Cogs]]&lt;'Check Outliers'!$M$24),"outlier","normal")</f>
        <v>outlier</v>
      </c>
    </row>
    <row r="1447" spans="1:18" x14ac:dyDescent="0.3">
      <c r="A1447" s="1" t="s">
        <v>58</v>
      </c>
      <c r="B1447" s="1" t="s">
        <v>40</v>
      </c>
      <c r="C1447" s="1" t="s">
        <v>75</v>
      </c>
      <c r="D1447" s="1" t="s">
        <v>61</v>
      </c>
      <c r="E1447" s="1" t="s">
        <v>43</v>
      </c>
      <c r="F1447" s="1" t="s">
        <v>22</v>
      </c>
      <c r="G1447" s="1" t="s">
        <v>28</v>
      </c>
      <c r="H1447">
        <v>41.18</v>
      </c>
      <c r="I1447">
        <v>4</v>
      </c>
      <c r="J1447">
        <v>164.74</v>
      </c>
      <c r="K1447" s="11">
        <v>0.2</v>
      </c>
      <c r="L1447">
        <v>-39.119999999999997</v>
      </c>
      <c r="M1447">
        <v>203.86</v>
      </c>
      <c r="N1447" s="11">
        <v>-0.24</v>
      </c>
      <c r="O1447">
        <v>-72.067999999999998</v>
      </c>
      <c r="P1447" t="str">
        <f>IF(OR(SampleSuperstore[[#This Row],[Total Sales]]&gt;'Check Outliers'!$M$7,SampleSuperstore[[#This Row],[Total Sales]]&lt;'Check Outliers'!$M$8),"Outlier","normal")</f>
        <v>normal</v>
      </c>
      <c r="Q1447" t="str">
        <f>IF(OR(SampleSuperstore[[#This Row],[Profit]]&gt;'Check Outliers'!$M$15,SampleSuperstore[[#This Row],[Profit]]&lt;'Check Outliers'!$M$16),"outlier","normal")</f>
        <v>normal</v>
      </c>
      <c r="R1447" s="1" t="str">
        <f>IF(OR(SampleSuperstore[[#This Row],[Cogs]]&gt;'Check Outliers'!$M$23,SampleSuperstore[[#This Row],[Cogs]]&lt;'Check Outliers'!$M$24),"outlier","normal")</f>
        <v>normal</v>
      </c>
    </row>
    <row r="1448" spans="1:18" hidden="1" x14ac:dyDescent="0.3">
      <c r="A1448" s="1" t="s">
        <v>58</v>
      </c>
      <c r="B1448" s="1" t="s">
        <v>40</v>
      </c>
      <c r="C1448" s="1" t="s">
        <v>75</v>
      </c>
      <c r="D1448" s="1" t="s">
        <v>61</v>
      </c>
      <c r="E1448" s="1" t="s">
        <v>43</v>
      </c>
      <c r="F1448" s="1" t="s">
        <v>15</v>
      </c>
      <c r="G1448" s="1" t="s">
        <v>17</v>
      </c>
      <c r="H1448">
        <v>67.19</v>
      </c>
      <c r="I1448">
        <v>7</v>
      </c>
      <c r="J1448">
        <v>470.3</v>
      </c>
      <c r="K1448" s="1">
        <v>0.3</v>
      </c>
      <c r="L1448">
        <v>-87.34</v>
      </c>
      <c r="M1448">
        <v>557.64</v>
      </c>
      <c r="N1448">
        <v>-0.19</v>
      </c>
      <c r="O1448">
        <v>-228.43</v>
      </c>
      <c r="P1448" t="str">
        <f>IF(OR(SampleSuperstore[[#This Row],[Total Sales]]&gt;'Check Outliers'!$M$7,SampleSuperstore[[#This Row],[Total Sales]]&lt;'Check Outliers'!$M$8),"Outlier","normal")</f>
        <v>normal</v>
      </c>
      <c r="Q1448" t="str">
        <f>IF(OR(SampleSuperstore[[#This Row],[Profit]]&gt;'Check Outliers'!$M$15,SampleSuperstore[[#This Row],[Profit]]&lt;'Check Outliers'!$M$16),"outlier","normal")</f>
        <v>outlier</v>
      </c>
      <c r="R1448" s="1" t="str">
        <f>IF(OR(SampleSuperstore[[#This Row],[Cogs]]&gt;'Check Outliers'!$M$23,SampleSuperstore[[#This Row],[Cogs]]&lt;'Check Outliers'!$M$24),"outlier","normal")</f>
        <v>outlier</v>
      </c>
    </row>
    <row r="1449" spans="1:18" x14ac:dyDescent="0.3">
      <c r="A1449" s="1" t="s">
        <v>58</v>
      </c>
      <c r="B1449" s="1" t="s">
        <v>40</v>
      </c>
      <c r="C1449" s="1" t="s">
        <v>75</v>
      </c>
      <c r="D1449" s="1" t="s">
        <v>61</v>
      </c>
      <c r="E1449" s="1" t="s">
        <v>43</v>
      </c>
      <c r="F1449" s="1" t="s">
        <v>31</v>
      </c>
      <c r="G1449" s="1" t="s">
        <v>32</v>
      </c>
      <c r="H1449">
        <v>23.99</v>
      </c>
      <c r="I1449">
        <v>2</v>
      </c>
      <c r="J1449">
        <v>47.98</v>
      </c>
      <c r="K1449" s="11">
        <v>0.2</v>
      </c>
      <c r="L1449">
        <v>6</v>
      </c>
      <c r="M1449">
        <v>41.98</v>
      </c>
      <c r="N1449" s="11">
        <v>0.13</v>
      </c>
      <c r="O1449">
        <v>-3.5960000000000001</v>
      </c>
      <c r="P1449" t="str">
        <f>IF(OR(SampleSuperstore[[#This Row],[Total Sales]]&gt;'Check Outliers'!$M$7,SampleSuperstore[[#This Row],[Total Sales]]&lt;'Check Outliers'!$M$8),"Outlier","normal")</f>
        <v>normal</v>
      </c>
      <c r="Q1449" t="str">
        <f>IF(OR(SampleSuperstore[[#This Row],[Profit]]&gt;'Check Outliers'!$M$15,SampleSuperstore[[#This Row],[Profit]]&lt;'Check Outliers'!$M$16),"outlier","normal")</f>
        <v>normal</v>
      </c>
      <c r="R1449" s="1" t="str">
        <f>IF(OR(SampleSuperstore[[#This Row],[Cogs]]&gt;'Check Outliers'!$M$23,SampleSuperstore[[#This Row],[Cogs]]&lt;'Check Outliers'!$M$24),"outlier","normal")</f>
        <v>normal</v>
      </c>
    </row>
    <row r="1450" spans="1:18" x14ac:dyDescent="0.3">
      <c r="A1450" s="1" t="s">
        <v>58</v>
      </c>
      <c r="B1450" s="1" t="s">
        <v>18</v>
      </c>
      <c r="C1450" s="1" t="s">
        <v>51</v>
      </c>
      <c r="D1450" s="1" t="s">
        <v>52</v>
      </c>
      <c r="E1450" s="1" t="s">
        <v>53</v>
      </c>
      <c r="F1450" s="1" t="s">
        <v>22</v>
      </c>
      <c r="G1450" s="1" t="s">
        <v>33</v>
      </c>
      <c r="H1450">
        <v>0.83</v>
      </c>
      <c r="I1450">
        <v>3</v>
      </c>
      <c r="J1450">
        <v>2.5</v>
      </c>
      <c r="K1450" s="11">
        <v>0.7</v>
      </c>
      <c r="L1450">
        <v>-1.75</v>
      </c>
      <c r="M1450">
        <v>4.25</v>
      </c>
      <c r="N1450" s="11">
        <v>-0.7</v>
      </c>
      <c r="O1450">
        <v>-3.5</v>
      </c>
      <c r="P1450" t="str">
        <f>IF(OR(SampleSuperstore[[#This Row],[Total Sales]]&gt;'Check Outliers'!$M$7,SampleSuperstore[[#This Row],[Total Sales]]&lt;'Check Outliers'!$M$8),"Outlier","normal")</f>
        <v>normal</v>
      </c>
      <c r="Q1450" t="str">
        <f>IF(OR(SampleSuperstore[[#This Row],[Profit]]&gt;'Check Outliers'!$M$15,SampleSuperstore[[#This Row],[Profit]]&lt;'Check Outliers'!$M$16),"outlier","normal")</f>
        <v>normal</v>
      </c>
      <c r="R1450" s="1" t="str">
        <f>IF(OR(SampleSuperstore[[#This Row],[Cogs]]&gt;'Check Outliers'!$M$23,SampleSuperstore[[#This Row],[Cogs]]&lt;'Check Outliers'!$M$24),"outlier","normal")</f>
        <v>normal</v>
      </c>
    </row>
    <row r="1451" spans="1:18" x14ac:dyDescent="0.3">
      <c r="A1451" s="1" t="s">
        <v>24</v>
      </c>
      <c r="B1451" s="1" t="s">
        <v>18</v>
      </c>
      <c r="C1451" s="1" t="s">
        <v>19</v>
      </c>
      <c r="D1451" s="1" t="s">
        <v>20</v>
      </c>
      <c r="E1451" s="1" t="s">
        <v>21</v>
      </c>
      <c r="F1451" s="1" t="s">
        <v>31</v>
      </c>
      <c r="G1451" s="1" t="s">
        <v>32</v>
      </c>
      <c r="H1451">
        <v>29.58</v>
      </c>
      <c r="I1451">
        <v>3</v>
      </c>
      <c r="J1451">
        <v>88.75</v>
      </c>
      <c r="K1451" s="11">
        <v>0.2</v>
      </c>
      <c r="L1451">
        <v>11.09</v>
      </c>
      <c r="M1451">
        <v>77.66</v>
      </c>
      <c r="N1451" s="11">
        <v>0.12</v>
      </c>
      <c r="O1451">
        <v>-6.66</v>
      </c>
      <c r="P1451" t="str">
        <f>IF(OR(SampleSuperstore[[#This Row],[Total Sales]]&gt;'Check Outliers'!$M$7,SampleSuperstore[[#This Row],[Total Sales]]&lt;'Check Outliers'!$M$8),"Outlier","normal")</f>
        <v>normal</v>
      </c>
      <c r="Q1451" t="str">
        <f>IF(OR(SampleSuperstore[[#This Row],[Profit]]&gt;'Check Outliers'!$M$15,SampleSuperstore[[#This Row],[Profit]]&lt;'Check Outliers'!$M$16),"outlier","normal")</f>
        <v>normal</v>
      </c>
      <c r="R1451" s="1" t="str">
        <f>IF(OR(SampleSuperstore[[#This Row],[Cogs]]&gt;'Check Outliers'!$M$23,SampleSuperstore[[#This Row],[Cogs]]&lt;'Check Outliers'!$M$24),"outlier","normal")</f>
        <v>normal</v>
      </c>
    </row>
    <row r="1452" spans="1:18" x14ac:dyDescent="0.3">
      <c r="A1452" s="1" t="s">
        <v>58</v>
      </c>
      <c r="B1452" s="1" t="s">
        <v>11</v>
      </c>
      <c r="C1452" s="1" t="s">
        <v>104</v>
      </c>
      <c r="D1452" s="1" t="s">
        <v>77</v>
      </c>
      <c r="E1452" s="1" t="s">
        <v>21</v>
      </c>
      <c r="F1452" s="1" t="s">
        <v>22</v>
      </c>
      <c r="G1452" s="1" t="s">
        <v>33</v>
      </c>
      <c r="H1452">
        <v>2.02</v>
      </c>
      <c r="I1452">
        <v>1</v>
      </c>
      <c r="J1452">
        <v>2.02</v>
      </c>
      <c r="K1452" s="11">
        <v>0.7</v>
      </c>
      <c r="L1452">
        <v>-1.35</v>
      </c>
      <c r="M1452">
        <v>3.37</v>
      </c>
      <c r="N1452" s="11">
        <v>-0.67</v>
      </c>
      <c r="O1452">
        <v>-2.7640000000000002</v>
      </c>
      <c r="P1452" t="str">
        <f>IF(OR(SampleSuperstore[[#This Row],[Total Sales]]&gt;'Check Outliers'!$M$7,SampleSuperstore[[#This Row],[Total Sales]]&lt;'Check Outliers'!$M$8),"Outlier","normal")</f>
        <v>normal</v>
      </c>
      <c r="Q1452" t="str">
        <f>IF(OR(SampleSuperstore[[#This Row],[Profit]]&gt;'Check Outliers'!$M$15,SampleSuperstore[[#This Row],[Profit]]&lt;'Check Outliers'!$M$16),"outlier","normal")</f>
        <v>normal</v>
      </c>
      <c r="R1452" s="1" t="str">
        <f>IF(OR(SampleSuperstore[[#This Row],[Cogs]]&gt;'Check Outliers'!$M$23,SampleSuperstore[[#This Row],[Cogs]]&lt;'Check Outliers'!$M$24),"outlier","normal")</f>
        <v>normal</v>
      </c>
    </row>
    <row r="1453" spans="1:18" x14ac:dyDescent="0.3">
      <c r="A1453" s="1" t="s">
        <v>58</v>
      </c>
      <c r="B1453" s="1" t="s">
        <v>18</v>
      </c>
      <c r="C1453" s="1" t="s">
        <v>297</v>
      </c>
      <c r="D1453" s="1" t="s">
        <v>84</v>
      </c>
      <c r="E1453" s="1" t="s">
        <v>14</v>
      </c>
      <c r="F1453" s="1" t="s">
        <v>22</v>
      </c>
      <c r="G1453" s="1" t="s">
        <v>37</v>
      </c>
      <c r="H1453">
        <v>10.14</v>
      </c>
      <c r="I1453">
        <v>7</v>
      </c>
      <c r="J1453">
        <v>70.98</v>
      </c>
      <c r="K1453" s="11">
        <v>0</v>
      </c>
      <c r="L1453">
        <v>34.78</v>
      </c>
      <c r="M1453">
        <v>36.200000000000003</v>
      </c>
      <c r="N1453" s="11">
        <v>0.49</v>
      </c>
      <c r="O1453">
        <v>34.78</v>
      </c>
      <c r="P1453" t="str">
        <f>IF(OR(SampleSuperstore[[#This Row],[Total Sales]]&gt;'Check Outliers'!$M$7,SampleSuperstore[[#This Row],[Total Sales]]&lt;'Check Outliers'!$M$8),"Outlier","normal")</f>
        <v>normal</v>
      </c>
      <c r="Q1453" t="str">
        <f>IF(OR(SampleSuperstore[[#This Row],[Profit]]&gt;'Check Outliers'!$M$15,SampleSuperstore[[#This Row],[Profit]]&lt;'Check Outliers'!$M$16),"outlier","normal")</f>
        <v>normal</v>
      </c>
      <c r="R1453" s="1" t="str">
        <f>IF(OR(SampleSuperstore[[#This Row],[Cogs]]&gt;'Check Outliers'!$M$23,SampleSuperstore[[#This Row],[Cogs]]&lt;'Check Outliers'!$M$24),"outlier","normal")</f>
        <v>normal</v>
      </c>
    </row>
    <row r="1454" spans="1:18" x14ac:dyDescent="0.3">
      <c r="A1454" s="1" t="s">
        <v>58</v>
      </c>
      <c r="B1454" s="1" t="s">
        <v>18</v>
      </c>
      <c r="C1454" s="1" t="s">
        <v>297</v>
      </c>
      <c r="D1454" s="1" t="s">
        <v>84</v>
      </c>
      <c r="E1454" s="1" t="s">
        <v>14</v>
      </c>
      <c r="F1454" s="1" t="s">
        <v>22</v>
      </c>
      <c r="G1454" s="1" t="s">
        <v>33</v>
      </c>
      <c r="H1454">
        <v>30.56</v>
      </c>
      <c r="I1454">
        <v>3</v>
      </c>
      <c r="J1454">
        <v>91.68</v>
      </c>
      <c r="K1454" s="11">
        <v>0</v>
      </c>
      <c r="L1454">
        <v>45.84</v>
      </c>
      <c r="M1454">
        <v>45.84</v>
      </c>
      <c r="N1454" s="11">
        <v>0.5</v>
      </c>
      <c r="O1454">
        <v>45.84</v>
      </c>
      <c r="P1454" t="str">
        <f>IF(OR(SampleSuperstore[[#This Row],[Total Sales]]&gt;'Check Outliers'!$M$7,SampleSuperstore[[#This Row],[Total Sales]]&lt;'Check Outliers'!$M$8),"Outlier","normal")</f>
        <v>normal</v>
      </c>
      <c r="Q1454" t="str">
        <f>IF(OR(SampleSuperstore[[#This Row],[Profit]]&gt;'Check Outliers'!$M$15,SampleSuperstore[[#This Row],[Profit]]&lt;'Check Outliers'!$M$16),"outlier","normal")</f>
        <v>normal</v>
      </c>
      <c r="R1454" s="1" t="str">
        <f>IF(OR(SampleSuperstore[[#This Row],[Cogs]]&gt;'Check Outliers'!$M$23,SampleSuperstore[[#This Row],[Cogs]]&lt;'Check Outliers'!$M$24),"outlier","normal")</f>
        <v>normal</v>
      </c>
    </row>
    <row r="1455" spans="1:18" x14ac:dyDescent="0.3">
      <c r="A1455" s="1" t="s">
        <v>58</v>
      </c>
      <c r="B1455" s="1" t="s">
        <v>18</v>
      </c>
      <c r="C1455" s="1" t="s">
        <v>297</v>
      </c>
      <c r="D1455" s="1" t="s">
        <v>84</v>
      </c>
      <c r="E1455" s="1" t="s">
        <v>14</v>
      </c>
      <c r="F1455" s="1" t="s">
        <v>22</v>
      </c>
      <c r="G1455" s="1" t="s">
        <v>33</v>
      </c>
      <c r="H1455">
        <v>6.75</v>
      </c>
      <c r="I1455">
        <v>5</v>
      </c>
      <c r="J1455">
        <v>33.75</v>
      </c>
      <c r="K1455" s="11">
        <v>0</v>
      </c>
      <c r="L1455">
        <v>16.88</v>
      </c>
      <c r="M1455">
        <v>16.87</v>
      </c>
      <c r="N1455" s="11">
        <v>0.5</v>
      </c>
      <c r="O1455">
        <v>16.88</v>
      </c>
      <c r="P1455" t="str">
        <f>IF(OR(SampleSuperstore[[#This Row],[Total Sales]]&gt;'Check Outliers'!$M$7,SampleSuperstore[[#This Row],[Total Sales]]&lt;'Check Outliers'!$M$8),"Outlier","normal")</f>
        <v>normal</v>
      </c>
      <c r="Q1455" t="str">
        <f>IF(OR(SampleSuperstore[[#This Row],[Profit]]&gt;'Check Outliers'!$M$15,SampleSuperstore[[#This Row],[Profit]]&lt;'Check Outliers'!$M$16),"outlier","normal")</f>
        <v>normal</v>
      </c>
      <c r="R1455" s="1" t="str">
        <f>IF(OR(SampleSuperstore[[#This Row],[Cogs]]&gt;'Check Outliers'!$M$23,SampleSuperstore[[#This Row],[Cogs]]&lt;'Check Outliers'!$M$24),"outlier","normal")</f>
        <v>normal</v>
      </c>
    </row>
    <row r="1456" spans="1:18" hidden="1" x14ac:dyDescent="0.3">
      <c r="A1456" s="1" t="s">
        <v>58</v>
      </c>
      <c r="B1456" s="1" t="s">
        <v>18</v>
      </c>
      <c r="C1456" s="1" t="s">
        <v>297</v>
      </c>
      <c r="D1456" s="1" t="s">
        <v>84</v>
      </c>
      <c r="E1456" s="1" t="s">
        <v>14</v>
      </c>
      <c r="F1456" s="1" t="s">
        <v>31</v>
      </c>
      <c r="G1456" s="1" t="s">
        <v>119</v>
      </c>
      <c r="H1456">
        <v>380</v>
      </c>
      <c r="I1456">
        <v>8</v>
      </c>
      <c r="J1456">
        <v>3040</v>
      </c>
      <c r="K1456" s="1">
        <v>0</v>
      </c>
      <c r="L1456">
        <v>1459.2</v>
      </c>
      <c r="M1456">
        <v>1580.8</v>
      </c>
      <c r="N1456">
        <v>0.48</v>
      </c>
      <c r="O1456">
        <v>1459.2</v>
      </c>
      <c r="P1456" t="str">
        <f>IF(OR(SampleSuperstore[[#This Row],[Total Sales]]&gt;'Check Outliers'!$M$7,SampleSuperstore[[#This Row],[Total Sales]]&lt;'Check Outliers'!$M$8),"Outlier","normal")</f>
        <v>Outlier</v>
      </c>
      <c r="Q1456" t="str">
        <f>IF(OR(SampleSuperstore[[#This Row],[Profit]]&gt;'Check Outliers'!$M$15,SampleSuperstore[[#This Row],[Profit]]&lt;'Check Outliers'!$M$16),"outlier","normal")</f>
        <v>outlier</v>
      </c>
      <c r="R1456" s="1" t="str">
        <f>IF(OR(SampleSuperstore[[#This Row],[Cogs]]&gt;'Check Outliers'!$M$23,SampleSuperstore[[#This Row],[Cogs]]&lt;'Check Outliers'!$M$24),"outlier","normal")</f>
        <v>outlier</v>
      </c>
    </row>
    <row r="1457" spans="1:18" x14ac:dyDescent="0.3">
      <c r="A1457" s="1" t="s">
        <v>24</v>
      </c>
      <c r="B1457" s="1" t="s">
        <v>40</v>
      </c>
      <c r="C1457" s="1" t="s">
        <v>99</v>
      </c>
      <c r="D1457" s="1" t="s">
        <v>163</v>
      </c>
      <c r="E1457" s="1" t="s">
        <v>14</v>
      </c>
      <c r="F1457" s="1" t="s">
        <v>22</v>
      </c>
      <c r="G1457" s="1" t="s">
        <v>33</v>
      </c>
      <c r="H1457">
        <v>30.4</v>
      </c>
      <c r="I1457">
        <v>3</v>
      </c>
      <c r="J1457">
        <v>91.2</v>
      </c>
      <c r="K1457" s="11">
        <v>0</v>
      </c>
      <c r="L1457">
        <v>41.95</v>
      </c>
      <c r="M1457">
        <v>49.25</v>
      </c>
      <c r="N1457" s="11">
        <v>0.46</v>
      </c>
      <c r="O1457">
        <v>41.95</v>
      </c>
      <c r="P1457" t="str">
        <f>IF(OR(SampleSuperstore[[#This Row],[Total Sales]]&gt;'Check Outliers'!$M$7,SampleSuperstore[[#This Row],[Total Sales]]&lt;'Check Outliers'!$M$8),"Outlier","normal")</f>
        <v>normal</v>
      </c>
      <c r="Q1457" t="str">
        <f>IF(OR(SampleSuperstore[[#This Row],[Profit]]&gt;'Check Outliers'!$M$15,SampleSuperstore[[#This Row],[Profit]]&lt;'Check Outliers'!$M$16),"outlier","normal")</f>
        <v>normal</v>
      </c>
      <c r="R1457" s="1" t="str">
        <f>IF(OR(SampleSuperstore[[#This Row],[Cogs]]&gt;'Check Outliers'!$M$23,SampleSuperstore[[#This Row],[Cogs]]&lt;'Check Outliers'!$M$24),"outlier","normal")</f>
        <v>normal</v>
      </c>
    </row>
    <row r="1458" spans="1:18" x14ac:dyDescent="0.3">
      <c r="A1458" s="1" t="s">
        <v>24</v>
      </c>
      <c r="B1458" s="1" t="s">
        <v>40</v>
      </c>
      <c r="C1458" s="1" t="s">
        <v>99</v>
      </c>
      <c r="D1458" s="1" t="s">
        <v>163</v>
      </c>
      <c r="E1458" s="1" t="s">
        <v>14</v>
      </c>
      <c r="F1458" s="1" t="s">
        <v>15</v>
      </c>
      <c r="G1458" s="1" t="s">
        <v>27</v>
      </c>
      <c r="H1458">
        <v>150.97999999999999</v>
      </c>
      <c r="I1458">
        <v>3</v>
      </c>
      <c r="J1458">
        <v>452.94</v>
      </c>
      <c r="K1458" s="11">
        <v>0</v>
      </c>
      <c r="L1458">
        <v>67.94</v>
      </c>
      <c r="M1458">
        <v>385</v>
      </c>
      <c r="N1458" s="11">
        <v>0.15</v>
      </c>
      <c r="O1458">
        <v>67.94</v>
      </c>
      <c r="P1458" t="str">
        <f>IF(OR(SampleSuperstore[[#This Row],[Total Sales]]&gt;'Check Outliers'!$M$7,SampleSuperstore[[#This Row],[Total Sales]]&lt;'Check Outliers'!$M$8),"Outlier","normal")</f>
        <v>normal</v>
      </c>
      <c r="Q1458" t="str">
        <f>IF(OR(SampleSuperstore[[#This Row],[Profit]]&gt;'Check Outliers'!$M$15,SampleSuperstore[[#This Row],[Profit]]&lt;'Check Outliers'!$M$16),"outlier","normal")</f>
        <v>normal</v>
      </c>
      <c r="R1458" s="1" t="str">
        <f>IF(OR(SampleSuperstore[[#This Row],[Cogs]]&gt;'Check Outliers'!$M$23,SampleSuperstore[[#This Row],[Cogs]]&lt;'Check Outliers'!$M$24),"outlier","normal")</f>
        <v>normal</v>
      </c>
    </row>
    <row r="1459" spans="1:18" x14ac:dyDescent="0.3">
      <c r="A1459" s="1" t="s">
        <v>24</v>
      </c>
      <c r="B1459" s="1" t="s">
        <v>18</v>
      </c>
      <c r="C1459" s="1" t="s">
        <v>298</v>
      </c>
      <c r="D1459" s="1" t="s">
        <v>162</v>
      </c>
      <c r="E1459" s="1" t="s">
        <v>53</v>
      </c>
      <c r="F1459" s="1" t="s">
        <v>22</v>
      </c>
      <c r="G1459" s="1" t="s">
        <v>33</v>
      </c>
      <c r="H1459">
        <v>5.8</v>
      </c>
      <c r="I1459">
        <v>9</v>
      </c>
      <c r="J1459">
        <v>52.2</v>
      </c>
      <c r="K1459" s="11">
        <v>0</v>
      </c>
      <c r="L1459">
        <v>23.49</v>
      </c>
      <c r="M1459">
        <v>28.71</v>
      </c>
      <c r="N1459" s="11">
        <v>0.45</v>
      </c>
      <c r="O1459">
        <v>23.49</v>
      </c>
      <c r="P1459" t="str">
        <f>IF(OR(SampleSuperstore[[#This Row],[Total Sales]]&gt;'Check Outliers'!$M$7,SampleSuperstore[[#This Row],[Total Sales]]&lt;'Check Outliers'!$M$8),"Outlier","normal")</f>
        <v>normal</v>
      </c>
      <c r="Q1459" t="str">
        <f>IF(OR(SampleSuperstore[[#This Row],[Profit]]&gt;'Check Outliers'!$M$15,SampleSuperstore[[#This Row],[Profit]]&lt;'Check Outliers'!$M$16),"outlier","normal")</f>
        <v>normal</v>
      </c>
      <c r="R1459" s="1" t="str">
        <f>IF(OR(SampleSuperstore[[#This Row],[Cogs]]&gt;'Check Outliers'!$M$23,SampleSuperstore[[#This Row],[Cogs]]&lt;'Check Outliers'!$M$24),"outlier","normal")</f>
        <v>normal</v>
      </c>
    </row>
    <row r="1460" spans="1:18" x14ac:dyDescent="0.3">
      <c r="A1460" s="1" t="s">
        <v>24</v>
      </c>
      <c r="B1460" s="1" t="s">
        <v>18</v>
      </c>
      <c r="C1460" s="1" t="s">
        <v>299</v>
      </c>
      <c r="D1460" s="1" t="s">
        <v>42</v>
      </c>
      <c r="E1460" s="1" t="s">
        <v>43</v>
      </c>
      <c r="F1460" s="1" t="s">
        <v>22</v>
      </c>
      <c r="G1460" s="1" t="s">
        <v>23</v>
      </c>
      <c r="H1460">
        <v>3.98</v>
      </c>
      <c r="I1460">
        <v>4</v>
      </c>
      <c r="J1460">
        <v>15.94</v>
      </c>
      <c r="K1460" s="11">
        <v>0.2</v>
      </c>
      <c r="L1460">
        <v>5.18</v>
      </c>
      <c r="M1460">
        <v>10.76</v>
      </c>
      <c r="N1460" s="11">
        <v>0.32</v>
      </c>
      <c r="O1460">
        <v>1.9919999999999995</v>
      </c>
      <c r="P1460" t="str">
        <f>IF(OR(SampleSuperstore[[#This Row],[Total Sales]]&gt;'Check Outliers'!$M$7,SampleSuperstore[[#This Row],[Total Sales]]&lt;'Check Outliers'!$M$8),"Outlier","normal")</f>
        <v>normal</v>
      </c>
      <c r="Q1460" t="str">
        <f>IF(OR(SampleSuperstore[[#This Row],[Profit]]&gt;'Check Outliers'!$M$15,SampleSuperstore[[#This Row],[Profit]]&lt;'Check Outliers'!$M$16),"outlier","normal")</f>
        <v>normal</v>
      </c>
      <c r="R1460" s="1" t="str">
        <f>IF(OR(SampleSuperstore[[#This Row],[Cogs]]&gt;'Check Outliers'!$M$23,SampleSuperstore[[#This Row],[Cogs]]&lt;'Check Outliers'!$M$24),"outlier","normal")</f>
        <v>normal</v>
      </c>
    </row>
    <row r="1461" spans="1:18" x14ac:dyDescent="0.3">
      <c r="A1461" s="1" t="s">
        <v>164</v>
      </c>
      <c r="B1461" s="1" t="s">
        <v>11</v>
      </c>
      <c r="C1461" s="1" t="s">
        <v>290</v>
      </c>
      <c r="D1461" s="1" t="s">
        <v>123</v>
      </c>
      <c r="E1461" s="1" t="s">
        <v>53</v>
      </c>
      <c r="F1461" s="1" t="s">
        <v>15</v>
      </c>
      <c r="G1461" s="1" t="s">
        <v>29</v>
      </c>
      <c r="H1461">
        <v>13.73</v>
      </c>
      <c r="I1461">
        <v>2</v>
      </c>
      <c r="J1461">
        <v>27.46</v>
      </c>
      <c r="K1461" s="11">
        <v>0</v>
      </c>
      <c r="L1461">
        <v>9.89</v>
      </c>
      <c r="M1461">
        <v>17.57</v>
      </c>
      <c r="N1461" s="11">
        <v>0.36</v>
      </c>
      <c r="O1461">
        <v>9.89</v>
      </c>
      <c r="P1461" t="str">
        <f>IF(OR(SampleSuperstore[[#This Row],[Total Sales]]&gt;'Check Outliers'!$M$7,SampleSuperstore[[#This Row],[Total Sales]]&lt;'Check Outliers'!$M$8),"Outlier","normal")</f>
        <v>normal</v>
      </c>
      <c r="Q1461" t="str">
        <f>IF(OR(SampleSuperstore[[#This Row],[Profit]]&gt;'Check Outliers'!$M$15,SampleSuperstore[[#This Row],[Profit]]&lt;'Check Outliers'!$M$16),"outlier","normal")</f>
        <v>normal</v>
      </c>
      <c r="R1461" s="1" t="str">
        <f>IF(OR(SampleSuperstore[[#This Row],[Cogs]]&gt;'Check Outliers'!$M$23,SampleSuperstore[[#This Row],[Cogs]]&lt;'Check Outliers'!$M$24),"outlier","normal")</f>
        <v>normal</v>
      </c>
    </row>
    <row r="1462" spans="1:18" x14ac:dyDescent="0.3">
      <c r="A1462" s="1" t="s">
        <v>24</v>
      </c>
      <c r="B1462" s="1" t="s">
        <v>11</v>
      </c>
      <c r="C1462" s="1" t="s">
        <v>38</v>
      </c>
      <c r="D1462" s="1" t="s">
        <v>39</v>
      </c>
      <c r="E1462" s="1" t="s">
        <v>21</v>
      </c>
      <c r="F1462" s="1" t="s">
        <v>22</v>
      </c>
      <c r="G1462" s="1" t="s">
        <v>33</v>
      </c>
      <c r="H1462">
        <v>27.71</v>
      </c>
      <c r="I1462">
        <v>2</v>
      </c>
      <c r="J1462">
        <v>55.42</v>
      </c>
      <c r="K1462" s="11">
        <v>0.2</v>
      </c>
      <c r="L1462">
        <v>19.399999999999999</v>
      </c>
      <c r="M1462">
        <v>36.020000000000003</v>
      </c>
      <c r="N1462" s="11">
        <v>0.35</v>
      </c>
      <c r="O1462">
        <v>8.3159999999999972</v>
      </c>
      <c r="P1462" t="str">
        <f>IF(OR(SampleSuperstore[[#This Row],[Total Sales]]&gt;'Check Outliers'!$M$7,SampleSuperstore[[#This Row],[Total Sales]]&lt;'Check Outliers'!$M$8),"Outlier","normal")</f>
        <v>normal</v>
      </c>
      <c r="Q1462" t="str">
        <f>IF(OR(SampleSuperstore[[#This Row],[Profit]]&gt;'Check Outliers'!$M$15,SampleSuperstore[[#This Row],[Profit]]&lt;'Check Outliers'!$M$16),"outlier","normal")</f>
        <v>normal</v>
      </c>
      <c r="R1462" s="1" t="str">
        <f>IF(OR(SampleSuperstore[[#This Row],[Cogs]]&gt;'Check Outliers'!$M$23,SampleSuperstore[[#This Row],[Cogs]]&lt;'Check Outliers'!$M$24),"outlier","normal")</f>
        <v>normal</v>
      </c>
    </row>
    <row r="1463" spans="1:18" x14ac:dyDescent="0.3">
      <c r="A1463" s="1" t="s">
        <v>24</v>
      </c>
      <c r="B1463" s="1" t="s">
        <v>11</v>
      </c>
      <c r="C1463" s="1" t="s">
        <v>300</v>
      </c>
      <c r="D1463" s="1" t="s">
        <v>128</v>
      </c>
      <c r="E1463" s="1" t="s">
        <v>53</v>
      </c>
      <c r="F1463" s="1" t="s">
        <v>15</v>
      </c>
      <c r="G1463" s="1" t="s">
        <v>27</v>
      </c>
      <c r="H1463">
        <v>122</v>
      </c>
      <c r="I1463">
        <v>2</v>
      </c>
      <c r="J1463">
        <v>244.01</v>
      </c>
      <c r="K1463" s="11">
        <v>0.3</v>
      </c>
      <c r="L1463">
        <v>-31.37</v>
      </c>
      <c r="M1463">
        <v>275.38</v>
      </c>
      <c r="N1463" s="11">
        <v>-0.13</v>
      </c>
      <c r="O1463">
        <v>-104.57299999999999</v>
      </c>
      <c r="P1463" t="str">
        <f>IF(OR(SampleSuperstore[[#This Row],[Total Sales]]&gt;'Check Outliers'!$M$7,SampleSuperstore[[#This Row],[Total Sales]]&lt;'Check Outliers'!$M$8),"Outlier","normal")</f>
        <v>normal</v>
      </c>
      <c r="Q1463" t="str">
        <f>IF(OR(SampleSuperstore[[#This Row],[Profit]]&gt;'Check Outliers'!$M$15,SampleSuperstore[[#This Row],[Profit]]&lt;'Check Outliers'!$M$16),"outlier","normal")</f>
        <v>normal</v>
      </c>
      <c r="R1463" s="1" t="str">
        <f>IF(OR(SampleSuperstore[[#This Row],[Cogs]]&gt;'Check Outliers'!$M$23,SampleSuperstore[[#This Row],[Cogs]]&lt;'Check Outliers'!$M$24),"outlier","normal")</f>
        <v>normal</v>
      </c>
    </row>
    <row r="1464" spans="1:18" x14ac:dyDescent="0.3">
      <c r="A1464" s="1" t="s">
        <v>58</v>
      </c>
      <c r="B1464" s="1" t="s">
        <v>18</v>
      </c>
      <c r="C1464" s="1" t="s">
        <v>109</v>
      </c>
      <c r="D1464" s="1" t="s">
        <v>42</v>
      </c>
      <c r="E1464" s="1" t="s">
        <v>43</v>
      </c>
      <c r="F1464" s="1" t="s">
        <v>31</v>
      </c>
      <c r="G1464" s="1" t="s">
        <v>55</v>
      </c>
      <c r="H1464">
        <v>79.989999999999995</v>
      </c>
      <c r="I1464">
        <v>2</v>
      </c>
      <c r="J1464">
        <v>159.97999999999999</v>
      </c>
      <c r="K1464" s="11">
        <v>0.2</v>
      </c>
      <c r="L1464">
        <v>44</v>
      </c>
      <c r="M1464">
        <v>115.98</v>
      </c>
      <c r="N1464" s="11">
        <v>0.28000000000000003</v>
      </c>
      <c r="O1464">
        <v>12.004000000000001</v>
      </c>
      <c r="P1464" t="str">
        <f>IF(OR(SampleSuperstore[[#This Row],[Total Sales]]&gt;'Check Outliers'!$M$7,SampleSuperstore[[#This Row],[Total Sales]]&lt;'Check Outliers'!$M$8),"Outlier","normal")</f>
        <v>normal</v>
      </c>
      <c r="Q1464" t="str">
        <f>IF(OR(SampleSuperstore[[#This Row],[Profit]]&gt;'Check Outliers'!$M$15,SampleSuperstore[[#This Row],[Profit]]&lt;'Check Outliers'!$M$16),"outlier","normal")</f>
        <v>normal</v>
      </c>
      <c r="R1464" s="1" t="str">
        <f>IF(OR(SampleSuperstore[[#This Row],[Cogs]]&gt;'Check Outliers'!$M$23,SampleSuperstore[[#This Row],[Cogs]]&lt;'Check Outliers'!$M$24),"outlier","normal")</f>
        <v>normal</v>
      </c>
    </row>
    <row r="1465" spans="1:18" hidden="1" x14ac:dyDescent="0.3">
      <c r="A1465" s="1" t="s">
        <v>58</v>
      </c>
      <c r="B1465" s="1" t="s">
        <v>18</v>
      </c>
      <c r="C1465" s="1" t="s">
        <v>109</v>
      </c>
      <c r="D1465" s="1" t="s">
        <v>42</v>
      </c>
      <c r="E1465" s="1" t="s">
        <v>43</v>
      </c>
      <c r="F1465" s="1" t="s">
        <v>15</v>
      </c>
      <c r="G1465" s="1" t="s">
        <v>17</v>
      </c>
      <c r="H1465">
        <v>170.79</v>
      </c>
      <c r="I1465">
        <v>6</v>
      </c>
      <c r="J1465">
        <v>1024.72</v>
      </c>
      <c r="K1465" s="1">
        <v>0.3</v>
      </c>
      <c r="L1465">
        <v>-29.28</v>
      </c>
      <c r="M1465">
        <v>1054</v>
      </c>
      <c r="N1465">
        <v>-0.03</v>
      </c>
      <c r="O1465">
        <v>-336.69600000000003</v>
      </c>
      <c r="P1465" t="str">
        <f>IF(OR(SampleSuperstore[[#This Row],[Total Sales]]&gt;'Check Outliers'!$M$7,SampleSuperstore[[#This Row],[Total Sales]]&lt;'Check Outliers'!$M$8),"Outlier","normal")</f>
        <v>Outlier</v>
      </c>
      <c r="Q1465" t="str">
        <f>IF(OR(SampleSuperstore[[#This Row],[Profit]]&gt;'Check Outliers'!$M$15,SampleSuperstore[[#This Row],[Profit]]&lt;'Check Outliers'!$M$16),"outlier","normal")</f>
        <v>normal</v>
      </c>
      <c r="R1465" s="1" t="str">
        <f>IF(OR(SampleSuperstore[[#This Row],[Cogs]]&gt;'Check Outliers'!$M$23,SampleSuperstore[[#This Row],[Cogs]]&lt;'Check Outliers'!$M$24),"outlier","normal")</f>
        <v>outlier</v>
      </c>
    </row>
    <row r="1466" spans="1:18" x14ac:dyDescent="0.3">
      <c r="A1466" s="1" t="s">
        <v>58</v>
      </c>
      <c r="B1466" s="1" t="s">
        <v>18</v>
      </c>
      <c r="C1466" s="1" t="s">
        <v>71</v>
      </c>
      <c r="D1466" s="1" t="s">
        <v>72</v>
      </c>
      <c r="E1466" s="1" t="s">
        <v>53</v>
      </c>
      <c r="F1466" s="1" t="s">
        <v>22</v>
      </c>
      <c r="G1466" s="1" t="s">
        <v>73</v>
      </c>
      <c r="H1466">
        <v>1.84</v>
      </c>
      <c r="I1466">
        <v>2</v>
      </c>
      <c r="J1466">
        <v>3.68</v>
      </c>
      <c r="K1466" s="11">
        <v>0</v>
      </c>
      <c r="L1466">
        <v>1.8</v>
      </c>
      <c r="M1466">
        <v>1.88</v>
      </c>
      <c r="N1466" s="11">
        <v>0.49</v>
      </c>
      <c r="O1466">
        <v>1.8</v>
      </c>
      <c r="P1466" t="str">
        <f>IF(OR(SampleSuperstore[[#This Row],[Total Sales]]&gt;'Check Outliers'!$M$7,SampleSuperstore[[#This Row],[Total Sales]]&lt;'Check Outliers'!$M$8),"Outlier","normal")</f>
        <v>normal</v>
      </c>
      <c r="Q1466" t="str">
        <f>IF(OR(SampleSuperstore[[#This Row],[Profit]]&gt;'Check Outliers'!$M$15,SampleSuperstore[[#This Row],[Profit]]&lt;'Check Outliers'!$M$16),"outlier","normal")</f>
        <v>normal</v>
      </c>
      <c r="R1466" s="1" t="str">
        <f>IF(OR(SampleSuperstore[[#This Row],[Cogs]]&gt;'Check Outliers'!$M$23,SampleSuperstore[[#This Row],[Cogs]]&lt;'Check Outliers'!$M$24),"outlier","normal")</f>
        <v>normal</v>
      </c>
    </row>
    <row r="1467" spans="1:18" x14ac:dyDescent="0.3">
      <c r="A1467" s="1" t="s">
        <v>24</v>
      </c>
      <c r="B1467" s="1" t="s">
        <v>11</v>
      </c>
      <c r="C1467" s="1" t="s">
        <v>301</v>
      </c>
      <c r="D1467" s="1" t="s">
        <v>77</v>
      </c>
      <c r="E1467" s="1" t="s">
        <v>21</v>
      </c>
      <c r="F1467" s="1" t="s">
        <v>15</v>
      </c>
      <c r="G1467" s="1" t="s">
        <v>29</v>
      </c>
      <c r="H1467">
        <v>30.34</v>
      </c>
      <c r="I1467">
        <v>4</v>
      </c>
      <c r="J1467">
        <v>121.38</v>
      </c>
      <c r="K1467" s="11">
        <v>0.2</v>
      </c>
      <c r="L1467">
        <v>-3.03</v>
      </c>
      <c r="M1467">
        <v>124.41</v>
      </c>
      <c r="N1467" s="11">
        <v>-0.02</v>
      </c>
      <c r="O1467">
        <v>-27.306000000000001</v>
      </c>
      <c r="P1467" t="str">
        <f>IF(OR(SampleSuperstore[[#This Row],[Total Sales]]&gt;'Check Outliers'!$M$7,SampleSuperstore[[#This Row],[Total Sales]]&lt;'Check Outliers'!$M$8),"Outlier","normal")</f>
        <v>normal</v>
      </c>
      <c r="Q1467" t="str">
        <f>IF(OR(SampleSuperstore[[#This Row],[Profit]]&gt;'Check Outliers'!$M$15,SampleSuperstore[[#This Row],[Profit]]&lt;'Check Outliers'!$M$16),"outlier","normal")</f>
        <v>normal</v>
      </c>
      <c r="R1467" s="1" t="str">
        <f>IF(OR(SampleSuperstore[[#This Row],[Cogs]]&gt;'Check Outliers'!$M$23,SampleSuperstore[[#This Row],[Cogs]]&lt;'Check Outliers'!$M$24),"outlier","normal")</f>
        <v>normal</v>
      </c>
    </row>
    <row r="1468" spans="1:18" x14ac:dyDescent="0.3">
      <c r="A1468" s="1" t="s">
        <v>24</v>
      </c>
      <c r="B1468" s="1" t="s">
        <v>11</v>
      </c>
      <c r="C1468" s="1" t="s">
        <v>301</v>
      </c>
      <c r="D1468" s="1" t="s">
        <v>77</v>
      </c>
      <c r="E1468" s="1" t="s">
        <v>21</v>
      </c>
      <c r="F1468" s="1" t="s">
        <v>31</v>
      </c>
      <c r="G1468" s="1" t="s">
        <v>55</v>
      </c>
      <c r="H1468">
        <v>31.99</v>
      </c>
      <c r="I1468">
        <v>3</v>
      </c>
      <c r="J1468">
        <v>95.98</v>
      </c>
      <c r="K1468" s="11">
        <v>0.2</v>
      </c>
      <c r="L1468">
        <v>-10.8</v>
      </c>
      <c r="M1468">
        <v>106.78</v>
      </c>
      <c r="N1468" s="11">
        <v>-0.11</v>
      </c>
      <c r="O1468">
        <v>-29.996000000000002</v>
      </c>
      <c r="P1468" t="str">
        <f>IF(OR(SampleSuperstore[[#This Row],[Total Sales]]&gt;'Check Outliers'!$M$7,SampleSuperstore[[#This Row],[Total Sales]]&lt;'Check Outliers'!$M$8),"Outlier","normal")</f>
        <v>normal</v>
      </c>
      <c r="Q1468" t="str">
        <f>IF(OR(SampleSuperstore[[#This Row],[Profit]]&gt;'Check Outliers'!$M$15,SampleSuperstore[[#This Row],[Profit]]&lt;'Check Outliers'!$M$16),"outlier","normal")</f>
        <v>normal</v>
      </c>
      <c r="R1468" s="1" t="str">
        <f>IF(OR(SampleSuperstore[[#This Row],[Cogs]]&gt;'Check Outliers'!$M$23,SampleSuperstore[[#This Row],[Cogs]]&lt;'Check Outliers'!$M$24),"outlier","normal")</f>
        <v>normal</v>
      </c>
    </row>
    <row r="1469" spans="1:18" x14ac:dyDescent="0.3">
      <c r="A1469" s="1" t="s">
        <v>164</v>
      </c>
      <c r="B1469" s="1" t="s">
        <v>40</v>
      </c>
      <c r="C1469" s="1" t="s">
        <v>185</v>
      </c>
      <c r="D1469" s="1" t="s">
        <v>26</v>
      </c>
      <c r="E1469" s="1" t="s">
        <v>14</v>
      </c>
      <c r="F1469" s="1" t="s">
        <v>31</v>
      </c>
      <c r="G1469" s="1" t="s">
        <v>55</v>
      </c>
      <c r="H1469">
        <v>63.99</v>
      </c>
      <c r="I1469">
        <v>4</v>
      </c>
      <c r="J1469">
        <v>255.97</v>
      </c>
      <c r="K1469" s="11">
        <v>0.2</v>
      </c>
      <c r="L1469">
        <v>32</v>
      </c>
      <c r="M1469">
        <v>223.97</v>
      </c>
      <c r="N1469" s="11">
        <v>0.13</v>
      </c>
      <c r="O1469">
        <v>-19.194000000000003</v>
      </c>
      <c r="P1469" t="str">
        <f>IF(OR(SampleSuperstore[[#This Row],[Total Sales]]&gt;'Check Outliers'!$M$7,SampleSuperstore[[#This Row],[Total Sales]]&lt;'Check Outliers'!$M$8),"Outlier","normal")</f>
        <v>normal</v>
      </c>
      <c r="Q1469" t="str">
        <f>IF(OR(SampleSuperstore[[#This Row],[Profit]]&gt;'Check Outliers'!$M$15,SampleSuperstore[[#This Row],[Profit]]&lt;'Check Outliers'!$M$16),"outlier","normal")</f>
        <v>normal</v>
      </c>
      <c r="R1469" s="1" t="str">
        <f>IF(OR(SampleSuperstore[[#This Row],[Cogs]]&gt;'Check Outliers'!$M$23,SampleSuperstore[[#This Row],[Cogs]]&lt;'Check Outliers'!$M$24),"outlier","normal")</f>
        <v>normal</v>
      </c>
    </row>
    <row r="1470" spans="1:18" hidden="1" x14ac:dyDescent="0.3">
      <c r="A1470" s="1" t="s">
        <v>24</v>
      </c>
      <c r="B1470" s="1" t="s">
        <v>18</v>
      </c>
      <c r="C1470" s="1" t="s">
        <v>136</v>
      </c>
      <c r="D1470" s="1" t="s">
        <v>66</v>
      </c>
      <c r="E1470" s="1" t="s">
        <v>43</v>
      </c>
      <c r="F1470" s="1" t="s">
        <v>15</v>
      </c>
      <c r="G1470" s="1" t="s">
        <v>17</v>
      </c>
      <c r="H1470">
        <v>290.98</v>
      </c>
      <c r="I1470">
        <v>3</v>
      </c>
      <c r="J1470">
        <v>872.94</v>
      </c>
      <c r="K1470" s="1">
        <v>0</v>
      </c>
      <c r="L1470">
        <v>226.96</v>
      </c>
      <c r="M1470">
        <v>645.98</v>
      </c>
      <c r="N1470">
        <v>0.26</v>
      </c>
      <c r="O1470">
        <v>226.96</v>
      </c>
      <c r="P1470" t="str">
        <f>IF(OR(SampleSuperstore[[#This Row],[Total Sales]]&gt;'Check Outliers'!$M$7,SampleSuperstore[[#This Row],[Total Sales]]&lt;'Check Outliers'!$M$8),"Outlier","normal")</f>
        <v>Outlier</v>
      </c>
      <c r="Q1470" t="str">
        <f>IF(OR(SampleSuperstore[[#This Row],[Profit]]&gt;'Check Outliers'!$M$15,SampleSuperstore[[#This Row],[Profit]]&lt;'Check Outliers'!$M$16),"outlier","normal")</f>
        <v>outlier</v>
      </c>
      <c r="R1470" s="1" t="str">
        <f>IF(OR(SampleSuperstore[[#This Row],[Cogs]]&gt;'Check Outliers'!$M$23,SampleSuperstore[[#This Row],[Cogs]]&lt;'Check Outliers'!$M$24),"outlier","normal")</f>
        <v>outlier</v>
      </c>
    </row>
    <row r="1471" spans="1:18" x14ac:dyDescent="0.3">
      <c r="A1471" s="1" t="s">
        <v>24</v>
      </c>
      <c r="B1471" s="1" t="s">
        <v>18</v>
      </c>
      <c r="C1471" s="1" t="s">
        <v>136</v>
      </c>
      <c r="D1471" s="1" t="s">
        <v>66</v>
      </c>
      <c r="E1471" s="1" t="s">
        <v>43</v>
      </c>
      <c r="F1471" s="1" t="s">
        <v>22</v>
      </c>
      <c r="G1471" s="1" t="s">
        <v>33</v>
      </c>
      <c r="H1471">
        <v>20.77</v>
      </c>
      <c r="I1471">
        <v>2</v>
      </c>
      <c r="J1471">
        <v>41.54</v>
      </c>
      <c r="K1471" s="11">
        <v>0</v>
      </c>
      <c r="L1471">
        <v>19.52</v>
      </c>
      <c r="M1471">
        <v>22.02</v>
      </c>
      <c r="N1471" s="11">
        <v>0.47</v>
      </c>
      <c r="O1471">
        <v>19.52</v>
      </c>
      <c r="P1471" t="str">
        <f>IF(OR(SampleSuperstore[[#This Row],[Total Sales]]&gt;'Check Outliers'!$M$7,SampleSuperstore[[#This Row],[Total Sales]]&lt;'Check Outliers'!$M$8),"Outlier","normal")</f>
        <v>normal</v>
      </c>
      <c r="Q1471" t="str">
        <f>IF(OR(SampleSuperstore[[#This Row],[Profit]]&gt;'Check Outliers'!$M$15,SampleSuperstore[[#This Row],[Profit]]&lt;'Check Outliers'!$M$16),"outlier","normal")</f>
        <v>normal</v>
      </c>
      <c r="R1471" s="1" t="str">
        <f>IF(OR(SampleSuperstore[[#This Row],[Cogs]]&gt;'Check Outliers'!$M$23,SampleSuperstore[[#This Row],[Cogs]]&lt;'Check Outliers'!$M$24),"outlier","normal")</f>
        <v>normal</v>
      </c>
    </row>
    <row r="1472" spans="1:18" x14ac:dyDescent="0.3">
      <c r="A1472" s="1" t="s">
        <v>24</v>
      </c>
      <c r="B1472" s="1" t="s">
        <v>18</v>
      </c>
      <c r="C1472" s="1" t="s">
        <v>136</v>
      </c>
      <c r="D1472" s="1" t="s">
        <v>66</v>
      </c>
      <c r="E1472" s="1" t="s">
        <v>43</v>
      </c>
      <c r="F1472" s="1" t="s">
        <v>22</v>
      </c>
      <c r="G1472" s="1" t="s">
        <v>37</v>
      </c>
      <c r="H1472">
        <v>6.48</v>
      </c>
      <c r="I1472">
        <v>2</v>
      </c>
      <c r="J1472">
        <v>12.96</v>
      </c>
      <c r="K1472" s="11">
        <v>0</v>
      </c>
      <c r="L1472">
        <v>6.22</v>
      </c>
      <c r="M1472">
        <v>6.74</v>
      </c>
      <c r="N1472" s="11">
        <v>0.48</v>
      </c>
      <c r="O1472">
        <v>6.22</v>
      </c>
      <c r="P1472" t="str">
        <f>IF(OR(SampleSuperstore[[#This Row],[Total Sales]]&gt;'Check Outliers'!$M$7,SampleSuperstore[[#This Row],[Total Sales]]&lt;'Check Outliers'!$M$8),"Outlier","normal")</f>
        <v>normal</v>
      </c>
      <c r="Q1472" t="str">
        <f>IF(OR(SampleSuperstore[[#This Row],[Profit]]&gt;'Check Outliers'!$M$15,SampleSuperstore[[#This Row],[Profit]]&lt;'Check Outliers'!$M$16),"outlier","normal")</f>
        <v>normal</v>
      </c>
      <c r="R1472" s="1" t="str">
        <f>IF(OR(SampleSuperstore[[#This Row],[Cogs]]&gt;'Check Outliers'!$M$23,SampleSuperstore[[#This Row],[Cogs]]&lt;'Check Outliers'!$M$24),"outlier","normal")</f>
        <v>normal</v>
      </c>
    </row>
    <row r="1473" spans="1:18" x14ac:dyDescent="0.3">
      <c r="A1473" s="1" t="s">
        <v>10</v>
      </c>
      <c r="B1473" s="1" t="s">
        <v>18</v>
      </c>
      <c r="C1473" s="1" t="s">
        <v>51</v>
      </c>
      <c r="D1473" s="1" t="s">
        <v>52</v>
      </c>
      <c r="E1473" s="1" t="s">
        <v>53</v>
      </c>
      <c r="F1473" s="1" t="s">
        <v>22</v>
      </c>
      <c r="G1473" s="1" t="s">
        <v>30</v>
      </c>
      <c r="H1473">
        <v>3.42</v>
      </c>
      <c r="I1473">
        <v>2</v>
      </c>
      <c r="J1473">
        <v>6.85</v>
      </c>
      <c r="K1473" s="11">
        <v>0.2</v>
      </c>
      <c r="L1473">
        <v>0.6</v>
      </c>
      <c r="M1473">
        <v>6.25</v>
      </c>
      <c r="N1473" s="11">
        <v>0.09</v>
      </c>
      <c r="O1473">
        <v>-0.77000000000000013</v>
      </c>
      <c r="P1473" t="str">
        <f>IF(OR(SampleSuperstore[[#This Row],[Total Sales]]&gt;'Check Outliers'!$M$7,SampleSuperstore[[#This Row],[Total Sales]]&lt;'Check Outliers'!$M$8),"Outlier","normal")</f>
        <v>normal</v>
      </c>
      <c r="Q1473" t="str">
        <f>IF(OR(SampleSuperstore[[#This Row],[Profit]]&gt;'Check Outliers'!$M$15,SampleSuperstore[[#This Row],[Profit]]&lt;'Check Outliers'!$M$16),"outlier","normal")</f>
        <v>normal</v>
      </c>
      <c r="R1473" s="1" t="str">
        <f>IF(OR(SampleSuperstore[[#This Row],[Cogs]]&gt;'Check Outliers'!$M$23,SampleSuperstore[[#This Row],[Cogs]]&lt;'Check Outliers'!$M$24),"outlier","normal")</f>
        <v>normal</v>
      </c>
    </row>
    <row r="1474" spans="1:18" x14ac:dyDescent="0.3">
      <c r="A1474" s="1" t="s">
        <v>24</v>
      </c>
      <c r="B1474" s="1" t="s">
        <v>18</v>
      </c>
      <c r="C1474" s="1" t="s">
        <v>19</v>
      </c>
      <c r="D1474" s="1" t="s">
        <v>20</v>
      </c>
      <c r="E1474" s="1" t="s">
        <v>21</v>
      </c>
      <c r="F1474" s="1" t="s">
        <v>22</v>
      </c>
      <c r="G1474" s="1" t="s">
        <v>23</v>
      </c>
      <c r="H1474">
        <v>2.89</v>
      </c>
      <c r="I1474">
        <v>3</v>
      </c>
      <c r="J1474">
        <v>8.67</v>
      </c>
      <c r="K1474" s="11">
        <v>0</v>
      </c>
      <c r="L1474">
        <v>4.07</v>
      </c>
      <c r="M1474">
        <v>4.5999999999999996</v>
      </c>
      <c r="N1474" s="11">
        <v>0.47</v>
      </c>
      <c r="O1474">
        <v>4.07</v>
      </c>
      <c r="P1474" t="str">
        <f>IF(OR(SampleSuperstore[[#This Row],[Total Sales]]&gt;'Check Outliers'!$M$7,SampleSuperstore[[#This Row],[Total Sales]]&lt;'Check Outliers'!$M$8),"Outlier","normal")</f>
        <v>normal</v>
      </c>
      <c r="Q1474" t="str">
        <f>IF(OR(SampleSuperstore[[#This Row],[Profit]]&gt;'Check Outliers'!$M$15,SampleSuperstore[[#This Row],[Profit]]&lt;'Check Outliers'!$M$16),"outlier","normal")</f>
        <v>normal</v>
      </c>
      <c r="R1474" s="1" t="str">
        <f>IF(OR(SampleSuperstore[[#This Row],[Cogs]]&gt;'Check Outliers'!$M$23,SampleSuperstore[[#This Row],[Cogs]]&lt;'Check Outliers'!$M$24),"outlier","normal")</f>
        <v>normal</v>
      </c>
    </row>
    <row r="1475" spans="1:18" x14ac:dyDescent="0.3">
      <c r="A1475" s="1" t="s">
        <v>164</v>
      </c>
      <c r="B1475" s="1" t="s">
        <v>11</v>
      </c>
      <c r="C1475" s="1" t="s">
        <v>57</v>
      </c>
      <c r="D1475" s="1" t="s">
        <v>42</v>
      </c>
      <c r="E1475" s="1" t="s">
        <v>43</v>
      </c>
      <c r="F1475" s="1" t="s">
        <v>15</v>
      </c>
      <c r="G1475" s="1" t="s">
        <v>29</v>
      </c>
      <c r="H1475">
        <v>1.67</v>
      </c>
      <c r="I1475">
        <v>4</v>
      </c>
      <c r="J1475">
        <v>6.69</v>
      </c>
      <c r="K1475" s="11">
        <v>0.6</v>
      </c>
      <c r="L1475">
        <v>-4.01</v>
      </c>
      <c r="M1475">
        <v>10.7</v>
      </c>
      <c r="N1475" s="11">
        <v>-0.6</v>
      </c>
      <c r="O1475">
        <v>-8.0240000000000009</v>
      </c>
      <c r="P1475" t="str">
        <f>IF(OR(SampleSuperstore[[#This Row],[Total Sales]]&gt;'Check Outliers'!$M$7,SampleSuperstore[[#This Row],[Total Sales]]&lt;'Check Outliers'!$M$8),"Outlier","normal")</f>
        <v>normal</v>
      </c>
      <c r="Q1475" t="str">
        <f>IF(OR(SampleSuperstore[[#This Row],[Profit]]&gt;'Check Outliers'!$M$15,SampleSuperstore[[#This Row],[Profit]]&lt;'Check Outliers'!$M$16),"outlier","normal")</f>
        <v>normal</v>
      </c>
      <c r="R1475" s="1" t="str">
        <f>IF(OR(SampleSuperstore[[#This Row],[Cogs]]&gt;'Check Outliers'!$M$23,SampleSuperstore[[#This Row],[Cogs]]&lt;'Check Outliers'!$M$24),"outlier","normal")</f>
        <v>normal</v>
      </c>
    </row>
    <row r="1476" spans="1:18" x14ac:dyDescent="0.3">
      <c r="A1476" s="1" t="s">
        <v>24</v>
      </c>
      <c r="B1476" s="1" t="s">
        <v>40</v>
      </c>
      <c r="C1476" s="1" t="s">
        <v>302</v>
      </c>
      <c r="D1476" s="1" t="s">
        <v>72</v>
      </c>
      <c r="E1476" s="1" t="s">
        <v>53</v>
      </c>
      <c r="F1476" s="1" t="s">
        <v>22</v>
      </c>
      <c r="G1476" s="1" t="s">
        <v>30</v>
      </c>
      <c r="H1476">
        <v>2.88</v>
      </c>
      <c r="I1476">
        <v>6</v>
      </c>
      <c r="J1476">
        <v>17.28</v>
      </c>
      <c r="K1476" s="11">
        <v>0</v>
      </c>
      <c r="L1476">
        <v>5.01</v>
      </c>
      <c r="M1476">
        <v>12.27</v>
      </c>
      <c r="N1476" s="11">
        <v>0.28999999999999998</v>
      </c>
      <c r="O1476">
        <v>5.01</v>
      </c>
      <c r="P1476" t="str">
        <f>IF(OR(SampleSuperstore[[#This Row],[Total Sales]]&gt;'Check Outliers'!$M$7,SampleSuperstore[[#This Row],[Total Sales]]&lt;'Check Outliers'!$M$8),"Outlier","normal")</f>
        <v>normal</v>
      </c>
      <c r="Q1476" t="str">
        <f>IF(OR(SampleSuperstore[[#This Row],[Profit]]&gt;'Check Outliers'!$M$15,SampleSuperstore[[#This Row],[Profit]]&lt;'Check Outliers'!$M$16),"outlier","normal")</f>
        <v>normal</v>
      </c>
      <c r="R1476" s="1" t="str">
        <f>IF(OR(SampleSuperstore[[#This Row],[Cogs]]&gt;'Check Outliers'!$M$23,SampleSuperstore[[#This Row],[Cogs]]&lt;'Check Outliers'!$M$24),"outlier","normal")</f>
        <v>normal</v>
      </c>
    </row>
    <row r="1477" spans="1:18" x14ac:dyDescent="0.3">
      <c r="A1477" s="1" t="s">
        <v>24</v>
      </c>
      <c r="B1477" s="1" t="s">
        <v>40</v>
      </c>
      <c r="C1477" s="1" t="s">
        <v>302</v>
      </c>
      <c r="D1477" s="1" t="s">
        <v>72</v>
      </c>
      <c r="E1477" s="1" t="s">
        <v>53</v>
      </c>
      <c r="F1477" s="1" t="s">
        <v>22</v>
      </c>
      <c r="G1477" s="1" t="s">
        <v>33</v>
      </c>
      <c r="H1477">
        <v>5.9</v>
      </c>
      <c r="I1477">
        <v>3</v>
      </c>
      <c r="J1477">
        <v>17.71</v>
      </c>
      <c r="K1477" s="11">
        <v>0.2</v>
      </c>
      <c r="L1477">
        <v>6.42</v>
      </c>
      <c r="M1477">
        <v>11.29</v>
      </c>
      <c r="N1477" s="11">
        <v>0.36</v>
      </c>
      <c r="O1477">
        <v>2.8779999999999997</v>
      </c>
      <c r="P1477" t="str">
        <f>IF(OR(SampleSuperstore[[#This Row],[Total Sales]]&gt;'Check Outliers'!$M$7,SampleSuperstore[[#This Row],[Total Sales]]&lt;'Check Outliers'!$M$8),"Outlier","normal")</f>
        <v>normal</v>
      </c>
      <c r="Q1477" t="str">
        <f>IF(OR(SampleSuperstore[[#This Row],[Profit]]&gt;'Check Outliers'!$M$15,SampleSuperstore[[#This Row],[Profit]]&lt;'Check Outliers'!$M$16),"outlier","normal")</f>
        <v>normal</v>
      </c>
      <c r="R1477" s="1" t="str">
        <f>IF(OR(SampleSuperstore[[#This Row],[Cogs]]&gt;'Check Outliers'!$M$23,SampleSuperstore[[#This Row],[Cogs]]&lt;'Check Outliers'!$M$24),"outlier","normal")</f>
        <v>normal</v>
      </c>
    </row>
    <row r="1478" spans="1:18" x14ac:dyDescent="0.3">
      <c r="A1478" s="1" t="s">
        <v>24</v>
      </c>
      <c r="B1478" s="1" t="s">
        <v>40</v>
      </c>
      <c r="C1478" s="1" t="s">
        <v>71</v>
      </c>
      <c r="D1478" s="1" t="s">
        <v>72</v>
      </c>
      <c r="E1478" s="1" t="s">
        <v>53</v>
      </c>
      <c r="F1478" s="1" t="s">
        <v>22</v>
      </c>
      <c r="G1478" s="1" t="s">
        <v>23</v>
      </c>
      <c r="H1478">
        <v>4.13</v>
      </c>
      <c r="I1478">
        <v>7</v>
      </c>
      <c r="J1478">
        <v>28.91</v>
      </c>
      <c r="K1478" s="11">
        <v>0</v>
      </c>
      <c r="L1478">
        <v>13.3</v>
      </c>
      <c r="M1478">
        <v>15.61</v>
      </c>
      <c r="N1478" s="11">
        <v>0.46</v>
      </c>
      <c r="O1478">
        <v>13.3</v>
      </c>
      <c r="P1478" t="str">
        <f>IF(OR(SampleSuperstore[[#This Row],[Total Sales]]&gt;'Check Outliers'!$M$7,SampleSuperstore[[#This Row],[Total Sales]]&lt;'Check Outliers'!$M$8),"Outlier","normal")</f>
        <v>normal</v>
      </c>
      <c r="Q1478" t="str">
        <f>IF(OR(SampleSuperstore[[#This Row],[Profit]]&gt;'Check Outliers'!$M$15,SampleSuperstore[[#This Row],[Profit]]&lt;'Check Outliers'!$M$16),"outlier","normal")</f>
        <v>normal</v>
      </c>
      <c r="R1478" s="1" t="str">
        <f>IF(OR(SampleSuperstore[[#This Row],[Cogs]]&gt;'Check Outliers'!$M$23,SampleSuperstore[[#This Row],[Cogs]]&lt;'Check Outliers'!$M$24),"outlier","normal")</f>
        <v>normal</v>
      </c>
    </row>
    <row r="1479" spans="1:18" x14ac:dyDescent="0.3">
      <c r="A1479" s="1" t="s">
        <v>24</v>
      </c>
      <c r="B1479" s="1" t="s">
        <v>11</v>
      </c>
      <c r="C1479" s="1" t="s">
        <v>303</v>
      </c>
      <c r="D1479" s="1" t="s">
        <v>36</v>
      </c>
      <c r="E1479" s="1" t="s">
        <v>14</v>
      </c>
      <c r="F1479" s="1" t="s">
        <v>22</v>
      </c>
      <c r="G1479" s="1" t="s">
        <v>106</v>
      </c>
      <c r="H1479">
        <v>7.45</v>
      </c>
      <c r="I1479">
        <v>7</v>
      </c>
      <c r="J1479">
        <v>52.14</v>
      </c>
      <c r="K1479" s="11">
        <v>0.2</v>
      </c>
      <c r="L1479">
        <v>5.87</v>
      </c>
      <c r="M1479">
        <v>46.27</v>
      </c>
      <c r="N1479" s="11">
        <v>0.11</v>
      </c>
      <c r="O1479">
        <v>-4.5580000000000007</v>
      </c>
      <c r="P1479" t="str">
        <f>IF(OR(SampleSuperstore[[#This Row],[Total Sales]]&gt;'Check Outliers'!$M$7,SampleSuperstore[[#This Row],[Total Sales]]&lt;'Check Outliers'!$M$8),"Outlier","normal")</f>
        <v>normal</v>
      </c>
      <c r="Q1479" t="str">
        <f>IF(OR(SampleSuperstore[[#This Row],[Profit]]&gt;'Check Outliers'!$M$15,SampleSuperstore[[#This Row],[Profit]]&lt;'Check Outliers'!$M$16),"outlier","normal")</f>
        <v>normal</v>
      </c>
      <c r="R1479" s="1" t="str">
        <f>IF(OR(SampleSuperstore[[#This Row],[Cogs]]&gt;'Check Outliers'!$M$23,SampleSuperstore[[#This Row],[Cogs]]&lt;'Check Outliers'!$M$24),"outlier","normal")</f>
        <v>normal</v>
      </c>
    </row>
    <row r="1480" spans="1:18" x14ac:dyDescent="0.3">
      <c r="A1480" s="1" t="s">
        <v>58</v>
      </c>
      <c r="B1480" s="1" t="s">
        <v>11</v>
      </c>
      <c r="C1480" s="1" t="s">
        <v>304</v>
      </c>
      <c r="D1480" s="1" t="s">
        <v>20</v>
      </c>
      <c r="E1480" s="1" t="s">
        <v>21</v>
      </c>
      <c r="F1480" s="1" t="s">
        <v>31</v>
      </c>
      <c r="G1480" s="1" t="s">
        <v>32</v>
      </c>
      <c r="H1480">
        <v>7.99</v>
      </c>
      <c r="I1480">
        <v>4</v>
      </c>
      <c r="J1480">
        <v>31.97</v>
      </c>
      <c r="K1480" s="11">
        <v>0.2</v>
      </c>
      <c r="L1480">
        <v>2.4</v>
      </c>
      <c r="M1480">
        <v>29.57</v>
      </c>
      <c r="N1480" s="11">
        <v>0.08</v>
      </c>
      <c r="O1480">
        <v>-3.9940000000000002</v>
      </c>
      <c r="P1480" t="str">
        <f>IF(OR(SampleSuperstore[[#This Row],[Total Sales]]&gt;'Check Outliers'!$M$7,SampleSuperstore[[#This Row],[Total Sales]]&lt;'Check Outliers'!$M$8),"Outlier","normal")</f>
        <v>normal</v>
      </c>
      <c r="Q1480" t="str">
        <f>IF(OR(SampleSuperstore[[#This Row],[Profit]]&gt;'Check Outliers'!$M$15,SampleSuperstore[[#This Row],[Profit]]&lt;'Check Outliers'!$M$16),"outlier","normal")</f>
        <v>normal</v>
      </c>
      <c r="R1480" s="1" t="str">
        <f>IF(OR(SampleSuperstore[[#This Row],[Cogs]]&gt;'Check Outliers'!$M$23,SampleSuperstore[[#This Row],[Cogs]]&lt;'Check Outliers'!$M$24),"outlier","normal")</f>
        <v>normal</v>
      </c>
    </row>
    <row r="1481" spans="1:18" x14ac:dyDescent="0.3">
      <c r="A1481" s="1" t="s">
        <v>24</v>
      </c>
      <c r="B1481" s="1" t="s">
        <v>11</v>
      </c>
      <c r="C1481" s="1" t="s">
        <v>48</v>
      </c>
      <c r="D1481" s="1" t="s">
        <v>20</v>
      </c>
      <c r="E1481" s="1" t="s">
        <v>21</v>
      </c>
      <c r="F1481" s="1" t="s">
        <v>22</v>
      </c>
      <c r="G1481" s="1" t="s">
        <v>37</v>
      </c>
      <c r="H1481">
        <v>6.48</v>
      </c>
      <c r="I1481">
        <v>4</v>
      </c>
      <c r="J1481">
        <v>25.92</v>
      </c>
      <c r="K1481" s="11">
        <v>0</v>
      </c>
      <c r="L1481">
        <v>12.44</v>
      </c>
      <c r="M1481">
        <v>13.48</v>
      </c>
      <c r="N1481" s="11">
        <v>0.48</v>
      </c>
      <c r="O1481">
        <v>12.44</v>
      </c>
      <c r="P1481" t="str">
        <f>IF(OR(SampleSuperstore[[#This Row],[Total Sales]]&gt;'Check Outliers'!$M$7,SampleSuperstore[[#This Row],[Total Sales]]&lt;'Check Outliers'!$M$8),"Outlier","normal")</f>
        <v>normal</v>
      </c>
      <c r="Q1481" t="str">
        <f>IF(OR(SampleSuperstore[[#This Row],[Profit]]&gt;'Check Outliers'!$M$15,SampleSuperstore[[#This Row],[Profit]]&lt;'Check Outliers'!$M$16),"outlier","normal")</f>
        <v>normal</v>
      </c>
      <c r="R1481" s="1" t="str">
        <f>IF(OR(SampleSuperstore[[#This Row],[Cogs]]&gt;'Check Outliers'!$M$23,SampleSuperstore[[#This Row],[Cogs]]&lt;'Check Outliers'!$M$24),"outlier","normal")</f>
        <v>normal</v>
      </c>
    </row>
    <row r="1482" spans="1:18" x14ac:dyDescent="0.3">
      <c r="A1482" s="1" t="s">
        <v>24</v>
      </c>
      <c r="B1482" s="1" t="s">
        <v>11</v>
      </c>
      <c r="C1482" s="1" t="s">
        <v>48</v>
      </c>
      <c r="D1482" s="1" t="s">
        <v>20</v>
      </c>
      <c r="E1482" s="1" t="s">
        <v>21</v>
      </c>
      <c r="F1482" s="1" t="s">
        <v>22</v>
      </c>
      <c r="G1482" s="1" t="s">
        <v>37</v>
      </c>
      <c r="H1482">
        <v>5.78</v>
      </c>
      <c r="I1482">
        <v>7</v>
      </c>
      <c r="J1482">
        <v>40.46</v>
      </c>
      <c r="K1482" s="11">
        <v>0</v>
      </c>
      <c r="L1482">
        <v>19.829999999999998</v>
      </c>
      <c r="M1482">
        <v>20.63</v>
      </c>
      <c r="N1482" s="11">
        <v>0.49</v>
      </c>
      <c r="O1482">
        <v>19.829999999999998</v>
      </c>
      <c r="P1482" t="str">
        <f>IF(OR(SampleSuperstore[[#This Row],[Total Sales]]&gt;'Check Outliers'!$M$7,SampleSuperstore[[#This Row],[Total Sales]]&lt;'Check Outliers'!$M$8),"Outlier","normal")</f>
        <v>normal</v>
      </c>
      <c r="Q1482" t="str">
        <f>IF(OR(SampleSuperstore[[#This Row],[Profit]]&gt;'Check Outliers'!$M$15,SampleSuperstore[[#This Row],[Profit]]&lt;'Check Outliers'!$M$16),"outlier","normal")</f>
        <v>normal</v>
      </c>
      <c r="R1482" s="1" t="str">
        <f>IF(OR(SampleSuperstore[[#This Row],[Cogs]]&gt;'Check Outliers'!$M$23,SampleSuperstore[[#This Row],[Cogs]]&lt;'Check Outliers'!$M$24),"outlier","normal")</f>
        <v>normal</v>
      </c>
    </row>
    <row r="1483" spans="1:18" x14ac:dyDescent="0.3">
      <c r="A1483" s="1" t="s">
        <v>24</v>
      </c>
      <c r="B1483" s="1" t="s">
        <v>11</v>
      </c>
      <c r="C1483" s="1" t="s">
        <v>48</v>
      </c>
      <c r="D1483" s="1" t="s">
        <v>20</v>
      </c>
      <c r="E1483" s="1" t="s">
        <v>21</v>
      </c>
      <c r="F1483" s="1" t="s">
        <v>22</v>
      </c>
      <c r="G1483" s="1" t="s">
        <v>28</v>
      </c>
      <c r="H1483">
        <v>11.29</v>
      </c>
      <c r="I1483">
        <v>3</v>
      </c>
      <c r="J1483">
        <v>33.869999999999997</v>
      </c>
      <c r="K1483" s="11">
        <v>0</v>
      </c>
      <c r="L1483">
        <v>8.81</v>
      </c>
      <c r="M1483">
        <v>25.06</v>
      </c>
      <c r="N1483" s="11">
        <v>0.26</v>
      </c>
      <c r="O1483">
        <v>8.81</v>
      </c>
      <c r="P1483" t="str">
        <f>IF(OR(SampleSuperstore[[#This Row],[Total Sales]]&gt;'Check Outliers'!$M$7,SampleSuperstore[[#This Row],[Total Sales]]&lt;'Check Outliers'!$M$8),"Outlier","normal")</f>
        <v>normal</v>
      </c>
      <c r="Q1483" t="str">
        <f>IF(OR(SampleSuperstore[[#This Row],[Profit]]&gt;'Check Outliers'!$M$15,SampleSuperstore[[#This Row],[Profit]]&lt;'Check Outliers'!$M$16),"outlier","normal")</f>
        <v>normal</v>
      </c>
      <c r="R1483" s="1" t="str">
        <f>IF(OR(SampleSuperstore[[#This Row],[Cogs]]&gt;'Check Outliers'!$M$23,SampleSuperstore[[#This Row],[Cogs]]&lt;'Check Outliers'!$M$24),"outlier","normal")</f>
        <v>normal</v>
      </c>
    </row>
    <row r="1484" spans="1:18" x14ac:dyDescent="0.3">
      <c r="A1484" s="1" t="s">
        <v>10</v>
      </c>
      <c r="B1484" s="1" t="s">
        <v>11</v>
      </c>
      <c r="C1484" s="1" t="s">
        <v>80</v>
      </c>
      <c r="D1484" s="1" t="s">
        <v>82</v>
      </c>
      <c r="E1484" s="1" t="s">
        <v>14</v>
      </c>
      <c r="F1484" s="1" t="s">
        <v>22</v>
      </c>
      <c r="G1484" s="1" t="s">
        <v>30</v>
      </c>
      <c r="H1484">
        <v>4.8600000000000003</v>
      </c>
      <c r="I1484">
        <v>2</v>
      </c>
      <c r="J1484">
        <v>9.73</v>
      </c>
      <c r="K1484" s="11">
        <v>0.2</v>
      </c>
      <c r="L1484">
        <v>1.7</v>
      </c>
      <c r="M1484">
        <v>8.0299999999999994</v>
      </c>
      <c r="N1484" s="11">
        <v>0.17</v>
      </c>
      <c r="O1484">
        <v>-0.24600000000000022</v>
      </c>
      <c r="P1484" t="str">
        <f>IF(OR(SampleSuperstore[[#This Row],[Total Sales]]&gt;'Check Outliers'!$M$7,SampleSuperstore[[#This Row],[Total Sales]]&lt;'Check Outliers'!$M$8),"Outlier","normal")</f>
        <v>normal</v>
      </c>
      <c r="Q1484" t="str">
        <f>IF(OR(SampleSuperstore[[#This Row],[Profit]]&gt;'Check Outliers'!$M$15,SampleSuperstore[[#This Row],[Profit]]&lt;'Check Outliers'!$M$16),"outlier","normal")</f>
        <v>normal</v>
      </c>
      <c r="R1484" s="1" t="str">
        <f>IF(OR(SampleSuperstore[[#This Row],[Cogs]]&gt;'Check Outliers'!$M$23,SampleSuperstore[[#This Row],[Cogs]]&lt;'Check Outliers'!$M$24),"outlier","normal")</f>
        <v>normal</v>
      </c>
    </row>
    <row r="1485" spans="1:18" x14ac:dyDescent="0.3">
      <c r="A1485" s="1" t="s">
        <v>10</v>
      </c>
      <c r="B1485" s="1" t="s">
        <v>11</v>
      </c>
      <c r="C1485" s="1" t="s">
        <v>80</v>
      </c>
      <c r="D1485" s="1" t="s">
        <v>82</v>
      </c>
      <c r="E1485" s="1" t="s">
        <v>14</v>
      </c>
      <c r="F1485" s="1" t="s">
        <v>22</v>
      </c>
      <c r="G1485" s="1" t="s">
        <v>37</v>
      </c>
      <c r="H1485">
        <v>3.42</v>
      </c>
      <c r="I1485">
        <v>1</v>
      </c>
      <c r="J1485">
        <v>3.42</v>
      </c>
      <c r="K1485" s="11">
        <v>0.2</v>
      </c>
      <c r="L1485">
        <v>1.07</v>
      </c>
      <c r="M1485">
        <v>2.35</v>
      </c>
      <c r="N1485" s="11">
        <v>0.31</v>
      </c>
      <c r="O1485">
        <v>0.38600000000000001</v>
      </c>
      <c r="P1485" t="str">
        <f>IF(OR(SampleSuperstore[[#This Row],[Total Sales]]&gt;'Check Outliers'!$M$7,SampleSuperstore[[#This Row],[Total Sales]]&lt;'Check Outliers'!$M$8),"Outlier","normal")</f>
        <v>normal</v>
      </c>
      <c r="Q1485" t="str">
        <f>IF(OR(SampleSuperstore[[#This Row],[Profit]]&gt;'Check Outliers'!$M$15,SampleSuperstore[[#This Row],[Profit]]&lt;'Check Outliers'!$M$16),"outlier","normal")</f>
        <v>normal</v>
      </c>
      <c r="R1485" s="1" t="str">
        <f>IF(OR(SampleSuperstore[[#This Row],[Cogs]]&gt;'Check Outliers'!$M$23,SampleSuperstore[[#This Row],[Cogs]]&lt;'Check Outliers'!$M$24),"outlier","normal")</f>
        <v>normal</v>
      </c>
    </row>
    <row r="1486" spans="1:18" x14ac:dyDescent="0.3">
      <c r="A1486" s="1" t="s">
        <v>24</v>
      </c>
      <c r="B1486" s="1" t="s">
        <v>18</v>
      </c>
      <c r="C1486" s="1" t="s">
        <v>38</v>
      </c>
      <c r="D1486" s="1" t="s">
        <v>39</v>
      </c>
      <c r="E1486" s="1" t="s">
        <v>21</v>
      </c>
      <c r="F1486" s="1" t="s">
        <v>31</v>
      </c>
      <c r="G1486" s="1" t="s">
        <v>55</v>
      </c>
      <c r="H1486">
        <v>59</v>
      </c>
      <c r="I1486">
        <v>3</v>
      </c>
      <c r="J1486">
        <v>177</v>
      </c>
      <c r="K1486" s="11">
        <v>0</v>
      </c>
      <c r="L1486">
        <v>30.09</v>
      </c>
      <c r="M1486">
        <v>146.91</v>
      </c>
      <c r="N1486" s="11">
        <v>0.17</v>
      </c>
      <c r="O1486">
        <v>30.09</v>
      </c>
      <c r="P1486" t="str">
        <f>IF(OR(SampleSuperstore[[#This Row],[Total Sales]]&gt;'Check Outliers'!$M$7,SampleSuperstore[[#This Row],[Total Sales]]&lt;'Check Outliers'!$M$8),"Outlier","normal")</f>
        <v>normal</v>
      </c>
      <c r="Q1486" t="str">
        <f>IF(OR(SampleSuperstore[[#This Row],[Profit]]&gt;'Check Outliers'!$M$15,SampleSuperstore[[#This Row],[Profit]]&lt;'Check Outliers'!$M$16),"outlier","normal")</f>
        <v>normal</v>
      </c>
      <c r="R1486" s="1" t="str">
        <f>IF(OR(SampleSuperstore[[#This Row],[Cogs]]&gt;'Check Outliers'!$M$23,SampleSuperstore[[#This Row],[Cogs]]&lt;'Check Outliers'!$M$24),"outlier","normal")</f>
        <v>normal</v>
      </c>
    </row>
    <row r="1487" spans="1:18" x14ac:dyDescent="0.3">
      <c r="A1487" s="1" t="s">
        <v>24</v>
      </c>
      <c r="B1487" s="1" t="s">
        <v>11</v>
      </c>
      <c r="C1487" s="1" t="s">
        <v>71</v>
      </c>
      <c r="D1487" s="1" t="s">
        <v>72</v>
      </c>
      <c r="E1487" s="1" t="s">
        <v>53</v>
      </c>
      <c r="F1487" s="1" t="s">
        <v>22</v>
      </c>
      <c r="G1487" s="1" t="s">
        <v>73</v>
      </c>
      <c r="H1487">
        <v>1.88</v>
      </c>
      <c r="I1487">
        <v>2</v>
      </c>
      <c r="J1487">
        <v>3.76</v>
      </c>
      <c r="K1487" s="11">
        <v>0</v>
      </c>
      <c r="L1487">
        <v>1.32</v>
      </c>
      <c r="M1487">
        <v>2.44</v>
      </c>
      <c r="N1487" s="11">
        <v>0.35</v>
      </c>
      <c r="O1487">
        <v>1.32</v>
      </c>
      <c r="P1487" t="str">
        <f>IF(OR(SampleSuperstore[[#This Row],[Total Sales]]&gt;'Check Outliers'!$M$7,SampleSuperstore[[#This Row],[Total Sales]]&lt;'Check Outliers'!$M$8),"Outlier","normal")</f>
        <v>normal</v>
      </c>
      <c r="Q1487" t="str">
        <f>IF(OR(SampleSuperstore[[#This Row],[Profit]]&gt;'Check Outliers'!$M$15,SampleSuperstore[[#This Row],[Profit]]&lt;'Check Outliers'!$M$16),"outlier","normal")</f>
        <v>normal</v>
      </c>
      <c r="R1487" s="1" t="str">
        <f>IF(OR(SampleSuperstore[[#This Row],[Cogs]]&gt;'Check Outliers'!$M$23,SampleSuperstore[[#This Row],[Cogs]]&lt;'Check Outliers'!$M$24),"outlier","normal")</f>
        <v>normal</v>
      </c>
    </row>
    <row r="1488" spans="1:18" hidden="1" x14ac:dyDescent="0.3">
      <c r="A1488" s="1" t="s">
        <v>24</v>
      </c>
      <c r="B1488" s="1" t="s">
        <v>40</v>
      </c>
      <c r="C1488" s="1" t="s">
        <v>19</v>
      </c>
      <c r="D1488" s="1" t="s">
        <v>20</v>
      </c>
      <c r="E1488" s="1" t="s">
        <v>21</v>
      </c>
      <c r="F1488" s="1" t="s">
        <v>31</v>
      </c>
      <c r="G1488" s="1" t="s">
        <v>32</v>
      </c>
      <c r="H1488">
        <v>173.26</v>
      </c>
      <c r="I1488">
        <v>7</v>
      </c>
      <c r="J1488">
        <v>1212.8499999999999</v>
      </c>
      <c r="K1488" s="1">
        <v>0.2</v>
      </c>
      <c r="L1488">
        <v>106.12</v>
      </c>
      <c r="M1488">
        <v>1106.73</v>
      </c>
      <c r="N1488">
        <v>0.09</v>
      </c>
      <c r="O1488">
        <v>-136.44999999999999</v>
      </c>
      <c r="P1488" t="str">
        <f>IF(OR(SampleSuperstore[[#This Row],[Total Sales]]&gt;'Check Outliers'!$M$7,SampleSuperstore[[#This Row],[Total Sales]]&lt;'Check Outliers'!$M$8),"Outlier","normal")</f>
        <v>Outlier</v>
      </c>
      <c r="Q1488" t="str">
        <f>IF(OR(SampleSuperstore[[#This Row],[Profit]]&gt;'Check Outliers'!$M$15,SampleSuperstore[[#This Row],[Profit]]&lt;'Check Outliers'!$M$16),"outlier","normal")</f>
        <v>outlier</v>
      </c>
      <c r="R1488" s="1" t="str">
        <f>IF(OR(SampleSuperstore[[#This Row],[Cogs]]&gt;'Check Outliers'!$M$23,SampleSuperstore[[#This Row],[Cogs]]&lt;'Check Outliers'!$M$24),"outlier","normal")</f>
        <v>outlier</v>
      </c>
    </row>
    <row r="1489" spans="1:18" x14ac:dyDescent="0.3">
      <c r="A1489" s="1" t="s">
        <v>24</v>
      </c>
      <c r="B1489" s="1" t="s">
        <v>40</v>
      </c>
      <c r="C1489" s="1" t="s">
        <v>19</v>
      </c>
      <c r="D1489" s="1" t="s">
        <v>20</v>
      </c>
      <c r="E1489" s="1" t="s">
        <v>21</v>
      </c>
      <c r="F1489" s="1" t="s">
        <v>31</v>
      </c>
      <c r="G1489" s="1" t="s">
        <v>55</v>
      </c>
      <c r="H1489">
        <v>29.99</v>
      </c>
      <c r="I1489">
        <v>3</v>
      </c>
      <c r="J1489">
        <v>89.97</v>
      </c>
      <c r="K1489" s="11">
        <v>0</v>
      </c>
      <c r="L1489">
        <v>37.79</v>
      </c>
      <c r="M1489">
        <v>52.18</v>
      </c>
      <c r="N1489" s="11">
        <v>0.42</v>
      </c>
      <c r="O1489">
        <v>37.79</v>
      </c>
      <c r="P1489" t="str">
        <f>IF(OR(SampleSuperstore[[#This Row],[Total Sales]]&gt;'Check Outliers'!$M$7,SampleSuperstore[[#This Row],[Total Sales]]&lt;'Check Outliers'!$M$8),"Outlier","normal")</f>
        <v>normal</v>
      </c>
      <c r="Q1489" t="str">
        <f>IF(OR(SampleSuperstore[[#This Row],[Profit]]&gt;'Check Outliers'!$M$15,SampleSuperstore[[#This Row],[Profit]]&lt;'Check Outliers'!$M$16),"outlier","normal")</f>
        <v>normal</v>
      </c>
      <c r="R1489" s="1" t="str">
        <f>IF(OR(SampleSuperstore[[#This Row],[Cogs]]&gt;'Check Outliers'!$M$23,SampleSuperstore[[#This Row],[Cogs]]&lt;'Check Outliers'!$M$24),"outlier","normal")</f>
        <v>normal</v>
      </c>
    </row>
    <row r="1490" spans="1:18" x14ac:dyDescent="0.3">
      <c r="A1490" s="1" t="s">
        <v>24</v>
      </c>
      <c r="B1490" s="1" t="s">
        <v>40</v>
      </c>
      <c r="C1490" s="1" t="s">
        <v>19</v>
      </c>
      <c r="D1490" s="1" t="s">
        <v>20</v>
      </c>
      <c r="E1490" s="1" t="s">
        <v>21</v>
      </c>
      <c r="F1490" s="1" t="s">
        <v>15</v>
      </c>
      <c r="G1490" s="1" t="s">
        <v>29</v>
      </c>
      <c r="H1490">
        <v>14.2</v>
      </c>
      <c r="I1490">
        <v>3</v>
      </c>
      <c r="J1490">
        <v>42.6</v>
      </c>
      <c r="K1490" s="11">
        <v>0</v>
      </c>
      <c r="L1490">
        <v>16.61</v>
      </c>
      <c r="M1490">
        <v>25.99</v>
      </c>
      <c r="N1490" s="11">
        <v>0.39</v>
      </c>
      <c r="O1490">
        <v>16.61</v>
      </c>
      <c r="P1490" t="str">
        <f>IF(OR(SampleSuperstore[[#This Row],[Total Sales]]&gt;'Check Outliers'!$M$7,SampleSuperstore[[#This Row],[Total Sales]]&lt;'Check Outliers'!$M$8),"Outlier","normal")</f>
        <v>normal</v>
      </c>
      <c r="Q1490" t="str">
        <f>IF(OR(SampleSuperstore[[#This Row],[Profit]]&gt;'Check Outliers'!$M$15,SampleSuperstore[[#This Row],[Profit]]&lt;'Check Outliers'!$M$16),"outlier","normal")</f>
        <v>normal</v>
      </c>
      <c r="R1490" s="1" t="str">
        <f>IF(OR(SampleSuperstore[[#This Row],[Cogs]]&gt;'Check Outliers'!$M$23,SampleSuperstore[[#This Row],[Cogs]]&lt;'Check Outliers'!$M$24),"outlier","normal")</f>
        <v>normal</v>
      </c>
    </row>
    <row r="1491" spans="1:18" x14ac:dyDescent="0.3">
      <c r="A1491" s="1" t="s">
        <v>24</v>
      </c>
      <c r="B1491" s="1" t="s">
        <v>11</v>
      </c>
      <c r="C1491" s="1" t="s">
        <v>51</v>
      </c>
      <c r="D1491" s="1" t="s">
        <v>52</v>
      </c>
      <c r="E1491" s="1" t="s">
        <v>53</v>
      </c>
      <c r="F1491" s="1" t="s">
        <v>22</v>
      </c>
      <c r="G1491" s="1" t="s">
        <v>23</v>
      </c>
      <c r="H1491">
        <v>2.52</v>
      </c>
      <c r="I1491">
        <v>2</v>
      </c>
      <c r="J1491">
        <v>5.04</v>
      </c>
      <c r="K1491" s="11">
        <v>0.2</v>
      </c>
      <c r="L1491">
        <v>1.76</v>
      </c>
      <c r="M1491">
        <v>3.28</v>
      </c>
      <c r="N1491" s="11">
        <v>0.35</v>
      </c>
      <c r="O1491">
        <v>0.752</v>
      </c>
      <c r="P1491" t="str">
        <f>IF(OR(SampleSuperstore[[#This Row],[Total Sales]]&gt;'Check Outliers'!$M$7,SampleSuperstore[[#This Row],[Total Sales]]&lt;'Check Outliers'!$M$8),"Outlier","normal")</f>
        <v>normal</v>
      </c>
      <c r="Q1491" t="str">
        <f>IF(OR(SampleSuperstore[[#This Row],[Profit]]&gt;'Check Outliers'!$M$15,SampleSuperstore[[#This Row],[Profit]]&lt;'Check Outliers'!$M$16),"outlier","normal")</f>
        <v>normal</v>
      </c>
      <c r="R1491" s="1" t="str">
        <f>IF(OR(SampleSuperstore[[#This Row],[Cogs]]&gt;'Check Outliers'!$M$23,SampleSuperstore[[#This Row],[Cogs]]&lt;'Check Outliers'!$M$24),"outlier","normal")</f>
        <v>normal</v>
      </c>
    </row>
    <row r="1492" spans="1:18" x14ac:dyDescent="0.3">
      <c r="A1492" s="1" t="s">
        <v>10</v>
      </c>
      <c r="B1492" s="1" t="s">
        <v>18</v>
      </c>
      <c r="C1492" s="1" t="s">
        <v>71</v>
      </c>
      <c r="D1492" s="1" t="s">
        <v>72</v>
      </c>
      <c r="E1492" s="1" t="s">
        <v>53</v>
      </c>
      <c r="F1492" s="1" t="s">
        <v>22</v>
      </c>
      <c r="G1492" s="1" t="s">
        <v>56</v>
      </c>
      <c r="H1492">
        <v>15.74</v>
      </c>
      <c r="I1492">
        <v>4</v>
      </c>
      <c r="J1492">
        <v>62.96</v>
      </c>
      <c r="K1492" s="11">
        <v>0</v>
      </c>
      <c r="L1492">
        <v>28.33</v>
      </c>
      <c r="M1492">
        <v>34.630000000000003</v>
      </c>
      <c r="N1492" s="11">
        <v>0.45</v>
      </c>
      <c r="O1492">
        <v>28.33</v>
      </c>
      <c r="P1492" t="str">
        <f>IF(OR(SampleSuperstore[[#This Row],[Total Sales]]&gt;'Check Outliers'!$M$7,SampleSuperstore[[#This Row],[Total Sales]]&lt;'Check Outliers'!$M$8),"Outlier","normal")</f>
        <v>normal</v>
      </c>
      <c r="Q1492" t="str">
        <f>IF(OR(SampleSuperstore[[#This Row],[Profit]]&gt;'Check Outliers'!$M$15,SampleSuperstore[[#This Row],[Profit]]&lt;'Check Outliers'!$M$16),"outlier","normal")</f>
        <v>normal</v>
      </c>
      <c r="R1492" s="1" t="str">
        <f>IF(OR(SampleSuperstore[[#This Row],[Cogs]]&gt;'Check Outliers'!$M$23,SampleSuperstore[[#This Row],[Cogs]]&lt;'Check Outliers'!$M$24),"outlier","normal")</f>
        <v>normal</v>
      </c>
    </row>
    <row r="1493" spans="1:18" x14ac:dyDescent="0.3">
      <c r="A1493" s="1" t="s">
        <v>24</v>
      </c>
      <c r="B1493" s="1" t="s">
        <v>18</v>
      </c>
      <c r="C1493" s="1" t="s">
        <v>71</v>
      </c>
      <c r="D1493" s="1" t="s">
        <v>72</v>
      </c>
      <c r="E1493" s="1" t="s">
        <v>53</v>
      </c>
      <c r="F1493" s="1" t="s">
        <v>22</v>
      </c>
      <c r="G1493" s="1" t="s">
        <v>37</v>
      </c>
      <c r="H1493">
        <v>5.88</v>
      </c>
      <c r="I1493">
        <v>1</v>
      </c>
      <c r="J1493">
        <v>5.88</v>
      </c>
      <c r="K1493" s="11">
        <v>0</v>
      </c>
      <c r="L1493">
        <v>2.88</v>
      </c>
      <c r="M1493">
        <v>3</v>
      </c>
      <c r="N1493" s="11">
        <v>0.49</v>
      </c>
      <c r="O1493">
        <v>2.88</v>
      </c>
      <c r="P1493" t="str">
        <f>IF(OR(SampleSuperstore[[#This Row],[Total Sales]]&gt;'Check Outliers'!$M$7,SampleSuperstore[[#This Row],[Total Sales]]&lt;'Check Outliers'!$M$8),"Outlier","normal")</f>
        <v>normal</v>
      </c>
      <c r="Q1493" t="str">
        <f>IF(OR(SampleSuperstore[[#This Row],[Profit]]&gt;'Check Outliers'!$M$15,SampleSuperstore[[#This Row],[Profit]]&lt;'Check Outliers'!$M$16),"outlier","normal")</f>
        <v>normal</v>
      </c>
      <c r="R1493" s="1" t="str">
        <f>IF(OR(SampleSuperstore[[#This Row],[Cogs]]&gt;'Check Outliers'!$M$23,SampleSuperstore[[#This Row],[Cogs]]&lt;'Check Outliers'!$M$24),"outlier","normal")</f>
        <v>normal</v>
      </c>
    </row>
    <row r="1494" spans="1:18" hidden="1" x14ac:dyDescent="0.3">
      <c r="A1494" s="1" t="s">
        <v>24</v>
      </c>
      <c r="B1494" s="1" t="s">
        <v>18</v>
      </c>
      <c r="C1494" s="1" t="s">
        <v>71</v>
      </c>
      <c r="D1494" s="1" t="s">
        <v>72</v>
      </c>
      <c r="E1494" s="1" t="s">
        <v>53</v>
      </c>
      <c r="F1494" s="1" t="s">
        <v>15</v>
      </c>
      <c r="G1494" s="1" t="s">
        <v>17</v>
      </c>
      <c r="H1494">
        <v>162.88</v>
      </c>
      <c r="I1494">
        <v>6</v>
      </c>
      <c r="J1494">
        <v>977.29</v>
      </c>
      <c r="K1494" s="1">
        <v>0.1</v>
      </c>
      <c r="L1494">
        <v>173.74</v>
      </c>
      <c r="M1494">
        <v>803.55</v>
      </c>
      <c r="N1494">
        <v>0.18</v>
      </c>
      <c r="O1494">
        <v>76.01100000000001</v>
      </c>
      <c r="P1494" t="str">
        <f>IF(OR(SampleSuperstore[[#This Row],[Total Sales]]&gt;'Check Outliers'!$M$7,SampleSuperstore[[#This Row],[Total Sales]]&lt;'Check Outliers'!$M$8),"Outlier","normal")</f>
        <v>Outlier</v>
      </c>
      <c r="Q1494" t="str">
        <f>IF(OR(SampleSuperstore[[#This Row],[Profit]]&gt;'Check Outliers'!$M$15,SampleSuperstore[[#This Row],[Profit]]&lt;'Check Outliers'!$M$16),"outlier","normal")</f>
        <v>outlier</v>
      </c>
      <c r="R1494" s="1" t="str">
        <f>IF(OR(SampleSuperstore[[#This Row],[Cogs]]&gt;'Check Outliers'!$M$23,SampleSuperstore[[#This Row],[Cogs]]&lt;'Check Outliers'!$M$24),"outlier","normal")</f>
        <v>outlier</v>
      </c>
    </row>
    <row r="1495" spans="1:18" x14ac:dyDescent="0.3">
      <c r="A1495" s="1" t="s">
        <v>24</v>
      </c>
      <c r="B1495" s="1" t="s">
        <v>18</v>
      </c>
      <c r="C1495" s="1" t="s">
        <v>216</v>
      </c>
      <c r="D1495" s="1" t="s">
        <v>39</v>
      </c>
      <c r="E1495" s="1" t="s">
        <v>21</v>
      </c>
      <c r="F1495" s="1" t="s">
        <v>15</v>
      </c>
      <c r="G1495" s="1" t="s">
        <v>29</v>
      </c>
      <c r="H1495">
        <v>4.82</v>
      </c>
      <c r="I1495">
        <v>2</v>
      </c>
      <c r="J1495">
        <v>9.64</v>
      </c>
      <c r="K1495" s="11">
        <v>0</v>
      </c>
      <c r="L1495">
        <v>3.66</v>
      </c>
      <c r="M1495">
        <v>5.98</v>
      </c>
      <c r="N1495" s="11">
        <v>0.38</v>
      </c>
      <c r="O1495">
        <v>3.66</v>
      </c>
      <c r="P1495" t="str">
        <f>IF(OR(SampleSuperstore[[#This Row],[Total Sales]]&gt;'Check Outliers'!$M$7,SampleSuperstore[[#This Row],[Total Sales]]&lt;'Check Outliers'!$M$8),"Outlier","normal")</f>
        <v>normal</v>
      </c>
      <c r="Q1495" t="str">
        <f>IF(OR(SampleSuperstore[[#This Row],[Profit]]&gt;'Check Outliers'!$M$15,SampleSuperstore[[#This Row],[Profit]]&lt;'Check Outliers'!$M$16),"outlier","normal")</f>
        <v>normal</v>
      </c>
      <c r="R1495" s="1" t="str">
        <f>IF(OR(SampleSuperstore[[#This Row],[Cogs]]&gt;'Check Outliers'!$M$23,SampleSuperstore[[#This Row],[Cogs]]&lt;'Check Outliers'!$M$24),"outlier","normal")</f>
        <v>normal</v>
      </c>
    </row>
    <row r="1496" spans="1:18" x14ac:dyDescent="0.3">
      <c r="A1496" s="1" t="s">
        <v>10</v>
      </c>
      <c r="B1496" s="1" t="s">
        <v>11</v>
      </c>
      <c r="C1496" s="1" t="s">
        <v>99</v>
      </c>
      <c r="D1496" s="1" t="s">
        <v>163</v>
      </c>
      <c r="E1496" s="1" t="s">
        <v>14</v>
      </c>
      <c r="F1496" s="1" t="s">
        <v>22</v>
      </c>
      <c r="G1496" s="1" t="s">
        <v>30</v>
      </c>
      <c r="H1496">
        <v>13.35</v>
      </c>
      <c r="I1496">
        <v>3</v>
      </c>
      <c r="J1496">
        <v>40.049999999999997</v>
      </c>
      <c r="K1496" s="11">
        <v>0</v>
      </c>
      <c r="L1496">
        <v>11.21</v>
      </c>
      <c r="M1496">
        <v>28.84</v>
      </c>
      <c r="N1496" s="11">
        <v>0.28000000000000003</v>
      </c>
      <c r="O1496">
        <v>11.21</v>
      </c>
      <c r="P1496" t="str">
        <f>IF(OR(SampleSuperstore[[#This Row],[Total Sales]]&gt;'Check Outliers'!$M$7,SampleSuperstore[[#This Row],[Total Sales]]&lt;'Check Outliers'!$M$8),"Outlier","normal")</f>
        <v>normal</v>
      </c>
      <c r="Q1496" t="str">
        <f>IF(OR(SampleSuperstore[[#This Row],[Profit]]&gt;'Check Outliers'!$M$15,SampleSuperstore[[#This Row],[Profit]]&lt;'Check Outliers'!$M$16),"outlier","normal")</f>
        <v>normal</v>
      </c>
      <c r="R1496" s="1" t="str">
        <f>IF(OR(SampleSuperstore[[#This Row],[Cogs]]&gt;'Check Outliers'!$M$23,SampleSuperstore[[#This Row],[Cogs]]&lt;'Check Outliers'!$M$24),"outlier","normal")</f>
        <v>normal</v>
      </c>
    </row>
    <row r="1497" spans="1:18" x14ac:dyDescent="0.3">
      <c r="A1497" s="1" t="s">
        <v>24</v>
      </c>
      <c r="B1497" s="1" t="s">
        <v>11</v>
      </c>
      <c r="C1497" s="1" t="s">
        <v>305</v>
      </c>
      <c r="D1497" s="1" t="s">
        <v>42</v>
      </c>
      <c r="E1497" s="1" t="s">
        <v>43</v>
      </c>
      <c r="F1497" s="1" t="s">
        <v>22</v>
      </c>
      <c r="G1497" s="1" t="s">
        <v>30</v>
      </c>
      <c r="H1497">
        <v>1.46</v>
      </c>
      <c r="I1497">
        <v>7</v>
      </c>
      <c r="J1497">
        <v>10.19</v>
      </c>
      <c r="K1497" s="11">
        <v>0.2</v>
      </c>
      <c r="L1497">
        <v>3.19</v>
      </c>
      <c r="M1497">
        <v>7</v>
      </c>
      <c r="N1497" s="11">
        <v>0.31</v>
      </c>
      <c r="O1497">
        <v>1.1520000000000001</v>
      </c>
      <c r="P1497" t="str">
        <f>IF(OR(SampleSuperstore[[#This Row],[Total Sales]]&gt;'Check Outliers'!$M$7,SampleSuperstore[[#This Row],[Total Sales]]&lt;'Check Outliers'!$M$8),"Outlier","normal")</f>
        <v>normal</v>
      </c>
      <c r="Q1497" t="str">
        <f>IF(OR(SampleSuperstore[[#This Row],[Profit]]&gt;'Check Outliers'!$M$15,SampleSuperstore[[#This Row],[Profit]]&lt;'Check Outliers'!$M$16),"outlier","normal")</f>
        <v>normal</v>
      </c>
      <c r="R1497" s="1" t="str">
        <f>IF(OR(SampleSuperstore[[#This Row],[Cogs]]&gt;'Check Outliers'!$M$23,SampleSuperstore[[#This Row],[Cogs]]&lt;'Check Outliers'!$M$24),"outlier","normal")</f>
        <v>normal</v>
      </c>
    </row>
    <row r="1498" spans="1:18" x14ac:dyDescent="0.3">
      <c r="A1498" s="1" t="s">
        <v>24</v>
      </c>
      <c r="B1498" s="1" t="s">
        <v>11</v>
      </c>
      <c r="C1498" s="1" t="s">
        <v>305</v>
      </c>
      <c r="D1498" s="1" t="s">
        <v>42</v>
      </c>
      <c r="E1498" s="1" t="s">
        <v>43</v>
      </c>
      <c r="F1498" s="1" t="s">
        <v>22</v>
      </c>
      <c r="G1498" s="1" t="s">
        <v>28</v>
      </c>
      <c r="H1498">
        <v>16.78</v>
      </c>
      <c r="I1498">
        <v>1</v>
      </c>
      <c r="J1498">
        <v>16.78</v>
      </c>
      <c r="K1498" s="11">
        <v>0.2</v>
      </c>
      <c r="L1498">
        <v>-0.21</v>
      </c>
      <c r="M1498">
        <v>16.989999999999998</v>
      </c>
      <c r="N1498" s="11">
        <v>-0.01</v>
      </c>
      <c r="O1498">
        <v>-3.5660000000000003</v>
      </c>
      <c r="P1498" t="str">
        <f>IF(OR(SampleSuperstore[[#This Row],[Total Sales]]&gt;'Check Outliers'!$M$7,SampleSuperstore[[#This Row],[Total Sales]]&lt;'Check Outliers'!$M$8),"Outlier","normal")</f>
        <v>normal</v>
      </c>
      <c r="Q1498" t="str">
        <f>IF(OR(SampleSuperstore[[#This Row],[Profit]]&gt;'Check Outliers'!$M$15,SampleSuperstore[[#This Row],[Profit]]&lt;'Check Outliers'!$M$16),"outlier","normal")</f>
        <v>normal</v>
      </c>
      <c r="R1498" s="1" t="str">
        <f>IF(OR(SampleSuperstore[[#This Row],[Cogs]]&gt;'Check Outliers'!$M$23,SampleSuperstore[[#This Row],[Cogs]]&lt;'Check Outliers'!$M$24),"outlier","normal")</f>
        <v>normal</v>
      </c>
    </row>
    <row r="1499" spans="1:18" x14ac:dyDescent="0.3">
      <c r="A1499" s="1" t="s">
        <v>24</v>
      </c>
      <c r="B1499" s="1" t="s">
        <v>11</v>
      </c>
      <c r="C1499" s="1" t="s">
        <v>305</v>
      </c>
      <c r="D1499" s="1" t="s">
        <v>42</v>
      </c>
      <c r="E1499" s="1" t="s">
        <v>43</v>
      </c>
      <c r="F1499" s="1" t="s">
        <v>22</v>
      </c>
      <c r="G1499" s="1" t="s">
        <v>30</v>
      </c>
      <c r="H1499">
        <v>2.62</v>
      </c>
      <c r="I1499">
        <v>5</v>
      </c>
      <c r="J1499">
        <v>13.12</v>
      </c>
      <c r="K1499" s="11">
        <v>0.2</v>
      </c>
      <c r="L1499">
        <v>3.77</v>
      </c>
      <c r="M1499">
        <v>9.35</v>
      </c>
      <c r="N1499" s="11">
        <v>0.28999999999999998</v>
      </c>
      <c r="O1499">
        <v>1.1459999999999999</v>
      </c>
      <c r="P1499" t="str">
        <f>IF(OR(SampleSuperstore[[#This Row],[Total Sales]]&gt;'Check Outliers'!$M$7,SampleSuperstore[[#This Row],[Total Sales]]&lt;'Check Outliers'!$M$8),"Outlier","normal")</f>
        <v>normal</v>
      </c>
      <c r="Q1499" t="str">
        <f>IF(OR(SampleSuperstore[[#This Row],[Profit]]&gt;'Check Outliers'!$M$15,SampleSuperstore[[#This Row],[Profit]]&lt;'Check Outliers'!$M$16),"outlier","normal")</f>
        <v>normal</v>
      </c>
      <c r="R1499" s="1" t="str">
        <f>IF(OR(SampleSuperstore[[#This Row],[Cogs]]&gt;'Check Outliers'!$M$23,SampleSuperstore[[#This Row],[Cogs]]&lt;'Check Outliers'!$M$24),"outlier","normal")</f>
        <v>normal</v>
      </c>
    </row>
    <row r="1500" spans="1:18" x14ac:dyDescent="0.3">
      <c r="A1500" s="1" t="s">
        <v>58</v>
      </c>
      <c r="B1500" s="1" t="s">
        <v>40</v>
      </c>
      <c r="C1500" s="1" t="s">
        <v>48</v>
      </c>
      <c r="D1500" s="1" t="s">
        <v>20</v>
      </c>
      <c r="E1500" s="1" t="s">
        <v>21</v>
      </c>
      <c r="F1500" s="1" t="s">
        <v>22</v>
      </c>
      <c r="G1500" s="1" t="s">
        <v>33</v>
      </c>
      <c r="H1500">
        <v>3.63</v>
      </c>
      <c r="I1500">
        <v>5</v>
      </c>
      <c r="J1500">
        <v>18.16</v>
      </c>
      <c r="K1500" s="11">
        <v>0.2</v>
      </c>
      <c r="L1500">
        <v>6.58</v>
      </c>
      <c r="M1500">
        <v>11.58</v>
      </c>
      <c r="N1500" s="11">
        <v>0.36</v>
      </c>
      <c r="O1500">
        <v>2.948</v>
      </c>
      <c r="P1500" t="str">
        <f>IF(OR(SampleSuperstore[[#This Row],[Total Sales]]&gt;'Check Outliers'!$M$7,SampleSuperstore[[#This Row],[Total Sales]]&lt;'Check Outliers'!$M$8),"Outlier","normal")</f>
        <v>normal</v>
      </c>
      <c r="Q1500" t="str">
        <f>IF(OR(SampleSuperstore[[#This Row],[Profit]]&gt;'Check Outliers'!$M$15,SampleSuperstore[[#This Row],[Profit]]&lt;'Check Outliers'!$M$16),"outlier","normal")</f>
        <v>normal</v>
      </c>
      <c r="R1500" s="1" t="str">
        <f>IF(OR(SampleSuperstore[[#This Row],[Cogs]]&gt;'Check Outliers'!$M$23,SampleSuperstore[[#This Row],[Cogs]]&lt;'Check Outliers'!$M$24),"outlier","normal")</f>
        <v>normal</v>
      </c>
    </row>
    <row r="1501" spans="1:18" x14ac:dyDescent="0.3">
      <c r="A1501" s="1" t="s">
        <v>24</v>
      </c>
      <c r="B1501" s="1" t="s">
        <v>11</v>
      </c>
      <c r="C1501" s="1" t="s">
        <v>160</v>
      </c>
      <c r="D1501" s="1" t="s">
        <v>42</v>
      </c>
      <c r="E1501" s="1" t="s">
        <v>43</v>
      </c>
      <c r="F1501" s="1" t="s">
        <v>22</v>
      </c>
      <c r="G1501" s="1" t="s">
        <v>37</v>
      </c>
      <c r="H1501">
        <v>5.35</v>
      </c>
      <c r="I1501">
        <v>3</v>
      </c>
      <c r="J1501">
        <v>16.059999999999999</v>
      </c>
      <c r="K1501" s="11">
        <v>0.2</v>
      </c>
      <c r="L1501">
        <v>5.82</v>
      </c>
      <c r="M1501">
        <v>10.24</v>
      </c>
      <c r="N1501" s="11">
        <v>0.36</v>
      </c>
      <c r="O1501">
        <v>2.6080000000000005</v>
      </c>
      <c r="P1501" t="str">
        <f>IF(OR(SampleSuperstore[[#This Row],[Total Sales]]&gt;'Check Outliers'!$M$7,SampleSuperstore[[#This Row],[Total Sales]]&lt;'Check Outliers'!$M$8),"Outlier","normal")</f>
        <v>normal</v>
      </c>
      <c r="Q1501" t="str">
        <f>IF(OR(SampleSuperstore[[#This Row],[Profit]]&gt;'Check Outliers'!$M$15,SampleSuperstore[[#This Row],[Profit]]&lt;'Check Outliers'!$M$16),"outlier","normal")</f>
        <v>normal</v>
      </c>
      <c r="R1501" s="1" t="str">
        <f>IF(OR(SampleSuperstore[[#This Row],[Cogs]]&gt;'Check Outliers'!$M$23,SampleSuperstore[[#This Row],[Cogs]]&lt;'Check Outliers'!$M$24),"outlier","normal")</f>
        <v>normal</v>
      </c>
    </row>
    <row r="1502" spans="1:18" x14ac:dyDescent="0.3">
      <c r="A1502" s="1" t="s">
        <v>24</v>
      </c>
      <c r="B1502" s="1" t="s">
        <v>11</v>
      </c>
      <c r="C1502" s="1" t="s">
        <v>160</v>
      </c>
      <c r="D1502" s="1" t="s">
        <v>42</v>
      </c>
      <c r="E1502" s="1" t="s">
        <v>43</v>
      </c>
      <c r="F1502" s="1" t="s">
        <v>22</v>
      </c>
      <c r="G1502" s="1" t="s">
        <v>37</v>
      </c>
      <c r="H1502">
        <v>24.78</v>
      </c>
      <c r="I1502">
        <v>9</v>
      </c>
      <c r="J1502">
        <v>223.06</v>
      </c>
      <c r="K1502" s="11">
        <v>0.2</v>
      </c>
      <c r="L1502">
        <v>69.7</v>
      </c>
      <c r="M1502">
        <v>153.36000000000001</v>
      </c>
      <c r="N1502" s="11">
        <v>0.31</v>
      </c>
      <c r="O1502">
        <v>25.088000000000001</v>
      </c>
      <c r="P1502" t="str">
        <f>IF(OR(SampleSuperstore[[#This Row],[Total Sales]]&gt;'Check Outliers'!$M$7,SampleSuperstore[[#This Row],[Total Sales]]&lt;'Check Outliers'!$M$8),"Outlier","normal")</f>
        <v>normal</v>
      </c>
      <c r="Q1502" t="str">
        <f>IF(OR(SampleSuperstore[[#This Row],[Profit]]&gt;'Check Outliers'!$M$15,SampleSuperstore[[#This Row],[Profit]]&lt;'Check Outliers'!$M$16),"outlier","normal")</f>
        <v>normal</v>
      </c>
      <c r="R1502" s="1" t="str">
        <f>IF(OR(SampleSuperstore[[#This Row],[Cogs]]&gt;'Check Outliers'!$M$23,SampleSuperstore[[#This Row],[Cogs]]&lt;'Check Outliers'!$M$24),"outlier","normal")</f>
        <v>normal</v>
      </c>
    </row>
    <row r="1503" spans="1:18" hidden="1" x14ac:dyDescent="0.3">
      <c r="A1503" s="1" t="s">
        <v>24</v>
      </c>
      <c r="B1503" s="1" t="s">
        <v>11</v>
      </c>
      <c r="C1503" s="1" t="s">
        <v>160</v>
      </c>
      <c r="D1503" s="1" t="s">
        <v>42</v>
      </c>
      <c r="E1503" s="1" t="s">
        <v>43</v>
      </c>
      <c r="F1503" s="1" t="s">
        <v>22</v>
      </c>
      <c r="G1503" s="1" t="s">
        <v>28</v>
      </c>
      <c r="H1503">
        <v>180.02</v>
      </c>
      <c r="I1503">
        <v>3</v>
      </c>
      <c r="J1503">
        <v>540.04999999999995</v>
      </c>
      <c r="K1503" s="1">
        <v>0.2</v>
      </c>
      <c r="L1503">
        <v>-47.25</v>
      </c>
      <c r="M1503">
        <v>587.29999999999995</v>
      </c>
      <c r="N1503">
        <v>-0.09</v>
      </c>
      <c r="O1503">
        <v>-155.26</v>
      </c>
      <c r="P1503" t="str">
        <f>IF(OR(SampleSuperstore[[#This Row],[Total Sales]]&gt;'Check Outliers'!$M$7,SampleSuperstore[[#This Row],[Total Sales]]&lt;'Check Outliers'!$M$8),"Outlier","normal")</f>
        <v>Outlier</v>
      </c>
      <c r="Q1503" t="str">
        <f>IF(OR(SampleSuperstore[[#This Row],[Profit]]&gt;'Check Outliers'!$M$15,SampleSuperstore[[#This Row],[Profit]]&lt;'Check Outliers'!$M$16),"outlier","normal")</f>
        <v>outlier</v>
      </c>
      <c r="R1503" s="1" t="str">
        <f>IF(OR(SampleSuperstore[[#This Row],[Cogs]]&gt;'Check Outliers'!$M$23,SampleSuperstore[[#This Row],[Cogs]]&lt;'Check Outliers'!$M$24),"outlier","normal")</f>
        <v>outlier</v>
      </c>
    </row>
    <row r="1504" spans="1:18" x14ac:dyDescent="0.3">
      <c r="A1504" s="1" t="s">
        <v>24</v>
      </c>
      <c r="B1504" s="1" t="s">
        <v>40</v>
      </c>
      <c r="C1504" s="1" t="s">
        <v>19</v>
      </c>
      <c r="D1504" s="1" t="s">
        <v>20</v>
      </c>
      <c r="E1504" s="1" t="s">
        <v>21</v>
      </c>
      <c r="F1504" s="1" t="s">
        <v>31</v>
      </c>
      <c r="G1504" s="1" t="s">
        <v>32</v>
      </c>
      <c r="H1504">
        <v>16.760000000000002</v>
      </c>
      <c r="I1504">
        <v>2</v>
      </c>
      <c r="J1504">
        <v>33.520000000000003</v>
      </c>
      <c r="K1504" s="11">
        <v>0.2</v>
      </c>
      <c r="L1504">
        <v>3.35</v>
      </c>
      <c r="M1504">
        <v>30.17</v>
      </c>
      <c r="N1504" s="11">
        <v>0.1</v>
      </c>
      <c r="O1504">
        <v>-3.3540000000000005</v>
      </c>
      <c r="P1504" t="str">
        <f>IF(OR(SampleSuperstore[[#This Row],[Total Sales]]&gt;'Check Outliers'!$M$7,SampleSuperstore[[#This Row],[Total Sales]]&lt;'Check Outliers'!$M$8),"Outlier","normal")</f>
        <v>normal</v>
      </c>
      <c r="Q1504" t="str">
        <f>IF(OR(SampleSuperstore[[#This Row],[Profit]]&gt;'Check Outliers'!$M$15,SampleSuperstore[[#This Row],[Profit]]&lt;'Check Outliers'!$M$16),"outlier","normal")</f>
        <v>normal</v>
      </c>
      <c r="R1504" s="1" t="str">
        <f>IF(OR(SampleSuperstore[[#This Row],[Cogs]]&gt;'Check Outliers'!$M$23,SampleSuperstore[[#This Row],[Cogs]]&lt;'Check Outliers'!$M$24),"outlier","normal")</f>
        <v>normal</v>
      </c>
    </row>
    <row r="1505" spans="1:18" x14ac:dyDescent="0.3">
      <c r="A1505" s="1" t="s">
        <v>24</v>
      </c>
      <c r="B1505" s="1" t="s">
        <v>40</v>
      </c>
      <c r="C1505" s="1" t="s">
        <v>19</v>
      </c>
      <c r="D1505" s="1" t="s">
        <v>20</v>
      </c>
      <c r="E1505" s="1" t="s">
        <v>21</v>
      </c>
      <c r="F1505" s="1" t="s">
        <v>15</v>
      </c>
      <c r="G1505" s="1" t="s">
        <v>29</v>
      </c>
      <c r="H1505">
        <v>4.97</v>
      </c>
      <c r="I1505">
        <v>2</v>
      </c>
      <c r="J1505">
        <v>9.94</v>
      </c>
      <c r="K1505" s="11">
        <v>0</v>
      </c>
      <c r="L1505">
        <v>3.08</v>
      </c>
      <c r="M1505">
        <v>6.86</v>
      </c>
      <c r="N1505" s="11">
        <v>0.31</v>
      </c>
      <c r="O1505">
        <v>3.08</v>
      </c>
      <c r="P1505" t="str">
        <f>IF(OR(SampleSuperstore[[#This Row],[Total Sales]]&gt;'Check Outliers'!$M$7,SampleSuperstore[[#This Row],[Total Sales]]&lt;'Check Outliers'!$M$8),"Outlier","normal")</f>
        <v>normal</v>
      </c>
      <c r="Q1505" t="str">
        <f>IF(OR(SampleSuperstore[[#This Row],[Profit]]&gt;'Check Outliers'!$M$15,SampleSuperstore[[#This Row],[Profit]]&lt;'Check Outliers'!$M$16),"outlier","normal")</f>
        <v>normal</v>
      </c>
      <c r="R1505" s="1" t="str">
        <f>IF(OR(SampleSuperstore[[#This Row],[Cogs]]&gt;'Check Outliers'!$M$23,SampleSuperstore[[#This Row],[Cogs]]&lt;'Check Outliers'!$M$24),"outlier","normal")</f>
        <v>normal</v>
      </c>
    </row>
    <row r="1506" spans="1:18" x14ac:dyDescent="0.3">
      <c r="A1506" s="1" t="s">
        <v>24</v>
      </c>
      <c r="B1506" s="1" t="s">
        <v>40</v>
      </c>
      <c r="C1506" s="1" t="s">
        <v>19</v>
      </c>
      <c r="D1506" s="1" t="s">
        <v>20</v>
      </c>
      <c r="E1506" s="1" t="s">
        <v>21</v>
      </c>
      <c r="F1506" s="1" t="s">
        <v>22</v>
      </c>
      <c r="G1506" s="1" t="s">
        <v>30</v>
      </c>
      <c r="H1506">
        <v>1.68</v>
      </c>
      <c r="I1506">
        <v>4</v>
      </c>
      <c r="J1506">
        <v>6.72</v>
      </c>
      <c r="K1506" s="11">
        <v>0</v>
      </c>
      <c r="L1506">
        <v>3.36</v>
      </c>
      <c r="M1506">
        <v>3.36</v>
      </c>
      <c r="N1506" s="11">
        <v>0.5</v>
      </c>
      <c r="O1506">
        <v>3.36</v>
      </c>
      <c r="P1506" t="str">
        <f>IF(OR(SampleSuperstore[[#This Row],[Total Sales]]&gt;'Check Outliers'!$M$7,SampleSuperstore[[#This Row],[Total Sales]]&lt;'Check Outliers'!$M$8),"Outlier","normal")</f>
        <v>normal</v>
      </c>
      <c r="Q1506" t="str">
        <f>IF(OR(SampleSuperstore[[#This Row],[Profit]]&gt;'Check Outliers'!$M$15,SampleSuperstore[[#This Row],[Profit]]&lt;'Check Outliers'!$M$16),"outlier","normal")</f>
        <v>normal</v>
      </c>
      <c r="R1506" s="1" t="str">
        <f>IF(OR(SampleSuperstore[[#This Row],[Cogs]]&gt;'Check Outliers'!$M$23,SampleSuperstore[[#This Row],[Cogs]]&lt;'Check Outliers'!$M$24),"outlier","normal")</f>
        <v>normal</v>
      </c>
    </row>
    <row r="1507" spans="1:18" hidden="1" x14ac:dyDescent="0.3">
      <c r="A1507" s="1" t="s">
        <v>24</v>
      </c>
      <c r="B1507" s="1" t="s">
        <v>40</v>
      </c>
      <c r="C1507" s="1" t="s">
        <v>19</v>
      </c>
      <c r="D1507" s="1" t="s">
        <v>20</v>
      </c>
      <c r="E1507" s="1" t="s">
        <v>21</v>
      </c>
      <c r="F1507" s="1" t="s">
        <v>15</v>
      </c>
      <c r="G1507" s="1" t="s">
        <v>27</v>
      </c>
      <c r="H1507">
        <v>167.5</v>
      </c>
      <c r="I1507">
        <v>6</v>
      </c>
      <c r="J1507">
        <v>1004.98</v>
      </c>
      <c r="K1507" s="1">
        <v>0.2</v>
      </c>
      <c r="L1507">
        <v>-175.87</v>
      </c>
      <c r="M1507">
        <v>1180.8499999999999</v>
      </c>
      <c r="N1507">
        <v>-0.17</v>
      </c>
      <c r="O1507">
        <v>-376.86599999999999</v>
      </c>
      <c r="P1507" t="str">
        <f>IF(OR(SampleSuperstore[[#This Row],[Total Sales]]&gt;'Check Outliers'!$M$7,SampleSuperstore[[#This Row],[Total Sales]]&lt;'Check Outliers'!$M$8),"Outlier","normal")</f>
        <v>Outlier</v>
      </c>
      <c r="Q1507" t="str">
        <f>IF(OR(SampleSuperstore[[#This Row],[Profit]]&gt;'Check Outliers'!$M$15,SampleSuperstore[[#This Row],[Profit]]&lt;'Check Outliers'!$M$16),"outlier","normal")</f>
        <v>outlier</v>
      </c>
      <c r="R1507" s="1" t="str">
        <f>IF(OR(SampleSuperstore[[#This Row],[Cogs]]&gt;'Check Outliers'!$M$23,SampleSuperstore[[#This Row],[Cogs]]&lt;'Check Outliers'!$M$24),"outlier","normal")</f>
        <v>outlier</v>
      </c>
    </row>
    <row r="1508" spans="1:18" x14ac:dyDescent="0.3">
      <c r="A1508" s="1" t="s">
        <v>24</v>
      </c>
      <c r="B1508" s="1" t="s">
        <v>11</v>
      </c>
      <c r="C1508" s="1" t="s">
        <v>71</v>
      </c>
      <c r="D1508" s="1" t="s">
        <v>72</v>
      </c>
      <c r="E1508" s="1" t="s">
        <v>53</v>
      </c>
      <c r="F1508" s="1" t="s">
        <v>22</v>
      </c>
      <c r="G1508" s="1" t="s">
        <v>33</v>
      </c>
      <c r="H1508">
        <v>5.96</v>
      </c>
      <c r="I1508">
        <v>3</v>
      </c>
      <c r="J1508">
        <v>17.88</v>
      </c>
      <c r="K1508" s="11">
        <v>0.2</v>
      </c>
      <c r="L1508">
        <v>5.59</v>
      </c>
      <c r="M1508">
        <v>12.29</v>
      </c>
      <c r="N1508" s="11">
        <v>0.31</v>
      </c>
      <c r="O1508">
        <v>2.0139999999999998</v>
      </c>
      <c r="P1508" t="str">
        <f>IF(OR(SampleSuperstore[[#This Row],[Total Sales]]&gt;'Check Outliers'!$M$7,SampleSuperstore[[#This Row],[Total Sales]]&lt;'Check Outliers'!$M$8),"Outlier","normal")</f>
        <v>normal</v>
      </c>
      <c r="Q1508" t="str">
        <f>IF(OR(SampleSuperstore[[#This Row],[Profit]]&gt;'Check Outliers'!$M$15,SampleSuperstore[[#This Row],[Profit]]&lt;'Check Outliers'!$M$16),"outlier","normal")</f>
        <v>normal</v>
      </c>
      <c r="R1508" s="1" t="str">
        <f>IF(OR(SampleSuperstore[[#This Row],[Cogs]]&gt;'Check Outliers'!$M$23,SampleSuperstore[[#This Row],[Cogs]]&lt;'Check Outliers'!$M$24),"outlier","normal")</f>
        <v>normal</v>
      </c>
    </row>
    <row r="1509" spans="1:18" hidden="1" x14ac:dyDescent="0.3">
      <c r="A1509" s="1" t="s">
        <v>24</v>
      </c>
      <c r="B1509" s="1" t="s">
        <v>11</v>
      </c>
      <c r="C1509" s="1" t="s">
        <v>99</v>
      </c>
      <c r="D1509" s="1" t="s">
        <v>163</v>
      </c>
      <c r="E1509" s="1" t="s">
        <v>14</v>
      </c>
      <c r="F1509" s="1" t="s">
        <v>31</v>
      </c>
      <c r="G1509" s="1" t="s">
        <v>119</v>
      </c>
      <c r="H1509">
        <v>99</v>
      </c>
      <c r="I1509">
        <v>4</v>
      </c>
      <c r="J1509">
        <v>396</v>
      </c>
      <c r="K1509" s="1">
        <v>0</v>
      </c>
      <c r="L1509">
        <v>190.08</v>
      </c>
      <c r="M1509">
        <v>205.92</v>
      </c>
      <c r="N1509">
        <v>0.48</v>
      </c>
      <c r="O1509">
        <v>190.08</v>
      </c>
      <c r="P1509" t="str">
        <f>IF(OR(SampleSuperstore[[#This Row],[Total Sales]]&gt;'Check Outliers'!$M$7,SampleSuperstore[[#This Row],[Total Sales]]&lt;'Check Outliers'!$M$8),"Outlier","normal")</f>
        <v>normal</v>
      </c>
      <c r="Q1509" t="str">
        <f>IF(OR(SampleSuperstore[[#This Row],[Profit]]&gt;'Check Outliers'!$M$15,SampleSuperstore[[#This Row],[Profit]]&lt;'Check Outliers'!$M$16),"outlier","normal")</f>
        <v>outlier</v>
      </c>
      <c r="R1509" s="1" t="str">
        <f>IF(OR(SampleSuperstore[[#This Row],[Cogs]]&gt;'Check Outliers'!$M$23,SampleSuperstore[[#This Row],[Cogs]]&lt;'Check Outliers'!$M$24),"outlier","normal")</f>
        <v>normal</v>
      </c>
    </row>
    <row r="1510" spans="1:18" x14ac:dyDescent="0.3">
      <c r="A1510" s="1" t="s">
        <v>164</v>
      </c>
      <c r="B1510" s="1" t="s">
        <v>40</v>
      </c>
      <c r="C1510" s="1" t="s">
        <v>234</v>
      </c>
      <c r="D1510" s="1" t="s">
        <v>50</v>
      </c>
      <c r="E1510" s="1" t="s">
        <v>43</v>
      </c>
      <c r="F1510" s="1" t="s">
        <v>22</v>
      </c>
      <c r="G1510" s="1" t="s">
        <v>33</v>
      </c>
      <c r="H1510">
        <v>11.5</v>
      </c>
      <c r="I1510">
        <v>3</v>
      </c>
      <c r="J1510">
        <v>34.5</v>
      </c>
      <c r="K1510" s="11">
        <v>0</v>
      </c>
      <c r="L1510">
        <v>15.52</v>
      </c>
      <c r="M1510">
        <v>18.98</v>
      </c>
      <c r="N1510" s="11">
        <v>0.45</v>
      </c>
      <c r="O1510">
        <v>15.52</v>
      </c>
      <c r="P1510" t="str">
        <f>IF(OR(SampleSuperstore[[#This Row],[Total Sales]]&gt;'Check Outliers'!$M$7,SampleSuperstore[[#This Row],[Total Sales]]&lt;'Check Outliers'!$M$8),"Outlier","normal")</f>
        <v>normal</v>
      </c>
      <c r="Q1510" t="str">
        <f>IF(OR(SampleSuperstore[[#This Row],[Profit]]&gt;'Check Outliers'!$M$15,SampleSuperstore[[#This Row],[Profit]]&lt;'Check Outliers'!$M$16),"outlier","normal")</f>
        <v>normal</v>
      </c>
      <c r="R1510" s="1" t="str">
        <f>IF(OR(SampleSuperstore[[#This Row],[Cogs]]&gt;'Check Outliers'!$M$23,SampleSuperstore[[#This Row],[Cogs]]&lt;'Check Outliers'!$M$24),"outlier","normal")</f>
        <v>normal</v>
      </c>
    </row>
    <row r="1511" spans="1:18" x14ac:dyDescent="0.3">
      <c r="A1511" s="1" t="s">
        <v>58</v>
      </c>
      <c r="B1511" s="1" t="s">
        <v>11</v>
      </c>
      <c r="C1511" s="1" t="s">
        <v>19</v>
      </c>
      <c r="D1511" s="1" t="s">
        <v>20</v>
      </c>
      <c r="E1511" s="1" t="s">
        <v>21</v>
      </c>
      <c r="F1511" s="1" t="s">
        <v>15</v>
      </c>
      <c r="G1511" s="1" t="s">
        <v>29</v>
      </c>
      <c r="H1511">
        <v>4.18</v>
      </c>
      <c r="I1511">
        <v>2</v>
      </c>
      <c r="J1511">
        <v>8.36</v>
      </c>
      <c r="K1511" s="11">
        <v>0</v>
      </c>
      <c r="L1511">
        <v>3.01</v>
      </c>
      <c r="M1511">
        <v>5.35</v>
      </c>
      <c r="N1511" s="11">
        <v>0.36</v>
      </c>
      <c r="O1511">
        <v>3.01</v>
      </c>
      <c r="P1511" t="str">
        <f>IF(OR(SampleSuperstore[[#This Row],[Total Sales]]&gt;'Check Outliers'!$M$7,SampleSuperstore[[#This Row],[Total Sales]]&lt;'Check Outliers'!$M$8),"Outlier","normal")</f>
        <v>normal</v>
      </c>
      <c r="Q1511" t="str">
        <f>IF(OR(SampleSuperstore[[#This Row],[Profit]]&gt;'Check Outliers'!$M$15,SampleSuperstore[[#This Row],[Profit]]&lt;'Check Outliers'!$M$16),"outlier","normal")</f>
        <v>normal</v>
      </c>
      <c r="R1511" s="1" t="str">
        <f>IF(OR(SampleSuperstore[[#This Row],[Cogs]]&gt;'Check Outliers'!$M$23,SampleSuperstore[[#This Row],[Cogs]]&lt;'Check Outliers'!$M$24),"outlier","normal")</f>
        <v>normal</v>
      </c>
    </row>
    <row r="1512" spans="1:18" hidden="1" x14ac:dyDescent="0.3">
      <c r="A1512" s="1" t="s">
        <v>24</v>
      </c>
      <c r="B1512" s="1" t="s">
        <v>18</v>
      </c>
      <c r="C1512" s="1" t="s">
        <v>306</v>
      </c>
      <c r="D1512" s="1" t="s">
        <v>20</v>
      </c>
      <c r="E1512" s="1" t="s">
        <v>21</v>
      </c>
      <c r="F1512" s="1" t="s">
        <v>22</v>
      </c>
      <c r="G1512" s="1" t="s">
        <v>30</v>
      </c>
      <c r="H1512">
        <v>48.2</v>
      </c>
      <c r="I1512">
        <v>8</v>
      </c>
      <c r="J1512">
        <v>385.6</v>
      </c>
      <c r="K1512" s="1">
        <v>0</v>
      </c>
      <c r="L1512">
        <v>111.82</v>
      </c>
      <c r="M1512">
        <v>273.77999999999997</v>
      </c>
      <c r="N1512">
        <v>0.28999999999999998</v>
      </c>
      <c r="O1512">
        <v>111.82</v>
      </c>
      <c r="P1512" t="str">
        <f>IF(OR(SampleSuperstore[[#This Row],[Total Sales]]&gt;'Check Outliers'!$M$7,SampleSuperstore[[#This Row],[Total Sales]]&lt;'Check Outliers'!$M$8),"Outlier","normal")</f>
        <v>normal</v>
      </c>
      <c r="Q1512" t="str">
        <f>IF(OR(SampleSuperstore[[#This Row],[Profit]]&gt;'Check Outliers'!$M$15,SampleSuperstore[[#This Row],[Profit]]&lt;'Check Outliers'!$M$16),"outlier","normal")</f>
        <v>outlier</v>
      </c>
      <c r="R1512" s="1" t="str">
        <f>IF(OR(SampleSuperstore[[#This Row],[Cogs]]&gt;'Check Outliers'!$M$23,SampleSuperstore[[#This Row],[Cogs]]&lt;'Check Outliers'!$M$24),"outlier","normal")</f>
        <v>normal</v>
      </c>
    </row>
    <row r="1513" spans="1:18" x14ac:dyDescent="0.3">
      <c r="A1513" s="1" t="s">
        <v>24</v>
      </c>
      <c r="B1513" s="1" t="s">
        <v>18</v>
      </c>
      <c r="C1513" s="1" t="s">
        <v>306</v>
      </c>
      <c r="D1513" s="1" t="s">
        <v>20</v>
      </c>
      <c r="E1513" s="1" t="s">
        <v>21</v>
      </c>
      <c r="F1513" s="1" t="s">
        <v>22</v>
      </c>
      <c r="G1513" s="1" t="s">
        <v>30</v>
      </c>
      <c r="H1513">
        <v>3.98</v>
      </c>
      <c r="I1513">
        <v>9</v>
      </c>
      <c r="J1513">
        <v>35.82</v>
      </c>
      <c r="K1513" s="11">
        <v>0</v>
      </c>
      <c r="L1513">
        <v>11.82</v>
      </c>
      <c r="M1513">
        <v>24</v>
      </c>
      <c r="N1513" s="11">
        <v>0.33</v>
      </c>
      <c r="O1513">
        <v>11.82</v>
      </c>
      <c r="P1513" t="str">
        <f>IF(OR(SampleSuperstore[[#This Row],[Total Sales]]&gt;'Check Outliers'!$M$7,SampleSuperstore[[#This Row],[Total Sales]]&lt;'Check Outliers'!$M$8),"Outlier","normal")</f>
        <v>normal</v>
      </c>
      <c r="Q1513" t="str">
        <f>IF(OR(SampleSuperstore[[#This Row],[Profit]]&gt;'Check Outliers'!$M$15,SampleSuperstore[[#This Row],[Profit]]&lt;'Check Outliers'!$M$16),"outlier","normal")</f>
        <v>normal</v>
      </c>
      <c r="R1513" s="1" t="str">
        <f>IF(OR(SampleSuperstore[[#This Row],[Cogs]]&gt;'Check Outliers'!$M$23,SampleSuperstore[[#This Row],[Cogs]]&lt;'Check Outliers'!$M$24),"outlier","normal")</f>
        <v>normal</v>
      </c>
    </row>
    <row r="1514" spans="1:18" x14ac:dyDescent="0.3">
      <c r="A1514" s="1" t="s">
        <v>24</v>
      </c>
      <c r="B1514" s="1" t="s">
        <v>11</v>
      </c>
      <c r="C1514" s="1" t="s">
        <v>131</v>
      </c>
      <c r="D1514" s="1" t="s">
        <v>42</v>
      </c>
      <c r="E1514" s="1" t="s">
        <v>43</v>
      </c>
      <c r="F1514" s="1" t="s">
        <v>22</v>
      </c>
      <c r="G1514" s="1" t="s">
        <v>28</v>
      </c>
      <c r="H1514">
        <v>66.69</v>
      </c>
      <c r="I1514">
        <v>3</v>
      </c>
      <c r="J1514">
        <v>200.06</v>
      </c>
      <c r="K1514" s="11">
        <v>0.2</v>
      </c>
      <c r="L1514">
        <v>12.5</v>
      </c>
      <c r="M1514">
        <v>187.56</v>
      </c>
      <c r="N1514" s="11">
        <v>0.06</v>
      </c>
      <c r="O1514">
        <v>-27.512</v>
      </c>
      <c r="P1514" t="str">
        <f>IF(OR(SampleSuperstore[[#This Row],[Total Sales]]&gt;'Check Outliers'!$M$7,SampleSuperstore[[#This Row],[Total Sales]]&lt;'Check Outliers'!$M$8),"Outlier","normal")</f>
        <v>normal</v>
      </c>
      <c r="Q1514" t="str">
        <f>IF(OR(SampleSuperstore[[#This Row],[Profit]]&gt;'Check Outliers'!$M$15,SampleSuperstore[[#This Row],[Profit]]&lt;'Check Outliers'!$M$16),"outlier","normal")</f>
        <v>normal</v>
      </c>
      <c r="R1514" s="1" t="str">
        <f>IF(OR(SampleSuperstore[[#This Row],[Cogs]]&gt;'Check Outliers'!$M$23,SampleSuperstore[[#This Row],[Cogs]]&lt;'Check Outliers'!$M$24),"outlier","normal")</f>
        <v>normal</v>
      </c>
    </row>
    <row r="1515" spans="1:18" x14ac:dyDescent="0.3">
      <c r="A1515" s="1" t="s">
        <v>24</v>
      </c>
      <c r="B1515" s="1" t="s">
        <v>11</v>
      </c>
      <c r="C1515" s="1" t="s">
        <v>131</v>
      </c>
      <c r="D1515" s="1" t="s">
        <v>42</v>
      </c>
      <c r="E1515" s="1" t="s">
        <v>43</v>
      </c>
      <c r="F1515" s="1" t="s">
        <v>22</v>
      </c>
      <c r="G1515" s="1" t="s">
        <v>33</v>
      </c>
      <c r="H1515">
        <v>4.28</v>
      </c>
      <c r="I1515">
        <v>5</v>
      </c>
      <c r="J1515">
        <v>21.38</v>
      </c>
      <c r="K1515" s="11">
        <v>0.8</v>
      </c>
      <c r="L1515">
        <v>-33.14</v>
      </c>
      <c r="M1515">
        <v>54.52</v>
      </c>
      <c r="N1515" s="11">
        <v>-1.55</v>
      </c>
      <c r="O1515">
        <v>-50.244</v>
      </c>
      <c r="P1515" t="str">
        <f>IF(OR(SampleSuperstore[[#This Row],[Total Sales]]&gt;'Check Outliers'!$M$7,SampleSuperstore[[#This Row],[Total Sales]]&lt;'Check Outliers'!$M$8),"Outlier","normal")</f>
        <v>normal</v>
      </c>
      <c r="Q1515" t="str">
        <f>IF(OR(SampleSuperstore[[#This Row],[Profit]]&gt;'Check Outliers'!$M$15,SampleSuperstore[[#This Row],[Profit]]&lt;'Check Outliers'!$M$16),"outlier","normal")</f>
        <v>normal</v>
      </c>
      <c r="R1515" s="1" t="str">
        <f>IF(OR(SampleSuperstore[[#This Row],[Cogs]]&gt;'Check Outliers'!$M$23,SampleSuperstore[[#This Row],[Cogs]]&lt;'Check Outliers'!$M$24),"outlier","normal")</f>
        <v>normal</v>
      </c>
    </row>
    <row r="1516" spans="1:18" x14ac:dyDescent="0.3">
      <c r="A1516" s="1" t="s">
        <v>24</v>
      </c>
      <c r="B1516" s="1" t="s">
        <v>11</v>
      </c>
      <c r="C1516" s="1" t="s">
        <v>131</v>
      </c>
      <c r="D1516" s="1" t="s">
        <v>42</v>
      </c>
      <c r="E1516" s="1" t="s">
        <v>43</v>
      </c>
      <c r="F1516" s="1" t="s">
        <v>22</v>
      </c>
      <c r="G1516" s="1" t="s">
        <v>33</v>
      </c>
      <c r="H1516">
        <v>1.68</v>
      </c>
      <c r="I1516">
        <v>4</v>
      </c>
      <c r="J1516">
        <v>6.74</v>
      </c>
      <c r="K1516" s="11">
        <v>0.8</v>
      </c>
      <c r="L1516">
        <v>-11.46</v>
      </c>
      <c r="M1516">
        <v>18.2</v>
      </c>
      <c r="N1516" s="11">
        <v>-1.7</v>
      </c>
      <c r="O1516">
        <v>-16.852</v>
      </c>
      <c r="P1516" t="str">
        <f>IF(OR(SampleSuperstore[[#This Row],[Total Sales]]&gt;'Check Outliers'!$M$7,SampleSuperstore[[#This Row],[Total Sales]]&lt;'Check Outliers'!$M$8),"Outlier","normal")</f>
        <v>normal</v>
      </c>
      <c r="Q1516" t="str">
        <f>IF(OR(SampleSuperstore[[#This Row],[Profit]]&gt;'Check Outliers'!$M$15,SampleSuperstore[[#This Row],[Profit]]&lt;'Check Outliers'!$M$16),"outlier","normal")</f>
        <v>normal</v>
      </c>
      <c r="R1516" s="1" t="str">
        <f>IF(OR(SampleSuperstore[[#This Row],[Cogs]]&gt;'Check Outliers'!$M$23,SampleSuperstore[[#This Row],[Cogs]]&lt;'Check Outliers'!$M$24),"outlier","normal")</f>
        <v>normal</v>
      </c>
    </row>
    <row r="1517" spans="1:18" x14ac:dyDescent="0.3">
      <c r="A1517" s="1" t="s">
        <v>24</v>
      </c>
      <c r="B1517" s="1" t="s">
        <v>11</v>
      </c>
      <c r="C1517" s="1" t="s">
        <v>51</v>
      </c>
      <c r="D1517" s="1" t="s">
        <v>52</v>
      </c>
      <c r="E1517" s="1" t="s">
        <v>53</v>
      </c>
      <c r="F1517" s="1" t="s">
        <v>15</v>
      </c>
      <c r="G1517" s="1" t="s">
        <v>17</v>
      </c>
      <c r="H1517">
        <v>63.69</v>
      </c>
      <c r="I1517">
        <v>1</v>
      </c>
      <c r="J1517">
        <v>63.69</v>
      </c>
      <c r="K1517" s="11">
        <v>0.3</v>
      </c>
      <c r="L1517">
        <v>-9.1</v>
      </c>
      <c r="M1517">
        <v>72.790000000000006</v>
      </c>
      <c r="N1517" s="11">
        <v>-0.14000000000000001</v>
      </c>
      <c r="O1517">
        <v>-28.207000000000001</v>
      </c>
      <c r="P1517" t="str">
        <f>IF(OR(SampleSuperstore[[#This Row],[Total Sales]]&gt;'Check Outliers'!$M$7,SampleSuperstore[[#This Row],[Total Sales]]&lt;'Check Outliers'!$M$8),"Outlier","normal")</f>
        <v>normal</v>
      </c>
      <c r="Q1517" t="str">
        <f>IF(OR(SampleSuperstore[[#This Row],[Profit]]&gt;'Check Outliers'!$M$15,SampleSuperstore[[#This Row],[Profit]]&lt;'Check Outliers'!$M$16),"outlier","normal")</f>
        <v>normal</v>
      </c>
      <c r="R1517" s="1" t="str">
        <f>IF(OR(SampleSuperstore[[#This Row],[Cogs]]&gt;'Check Outliers'!$M$23,SampleSuperstore[[#This Row],[Cogs]]&lt;'Check Outliers'!$M$24),"outlier","normal")</f>
        <v>normal</v>
      </c>
    </row>
    <row r="1518" spans="1:18" hidden="1" x14ac:dyDescent="0.3">
      <c r="A1518" s="1" t="s">
        <v>10</v>
      </c>
      <c r="B1518" s="1" t="s">
        <v>11</v>
      </c>
      <c r="C1518" s="1" t="s">
        <v>307</v>
      </c>
      <c r="D1518" s="1" t="s">
        <v>173</v>
      </c>
      <c r="E1518" s="1" t="s">
        <v>21</v>
      </c>
      <c r="F1518" s="1" t="s">
        <v>15</v>
      </c>
      <c r="G1518" s="1" t="s">
        <v>27</v>
      </c>
      <c r="H1518">
        <v>417.4</v>
      </c>
      <c r="I1518">
        <v>4</v>
      </c>
      <c r="J1518">
        <v>1669.6</v>
      </c>
      <c r="K1518" s="1">
        <v>0</v>
      </c>
      <c r="L1518">
        <v>116.87</v>
      </c>
      <c r="M1518">
        <v>1552.73</v>
      </c>
      <c r="N1518">
        <v>7.0000000000000007E-2</v>
      </c>
      <c r="O1518">
        <v>116.87</v>
      </c>
      <c r="P1518" t="str">
        <f>IF(OR(SampleSuperstore[[#This Row],[Total Sales]]&gt;'Check Outliers'!$M$7,SampleSuperstore[[#This Row],[Total Sales]]&lt;'Check Outliers'!$M$8),"Outlier","normal")</f>
        <v>Outlier</v>
      </c>
      <c r="Q1518" t="str">
        <f>IF(OR(SampleSuperstore[[#This Row],[Profit]]&gt;'Check Outliers'!$M$15,SampleSuperstore[[#This Row],[Profit]]&lt;'Check Outliers'!$M$16),"outlier","normal")</f>
        <v>outlier</v>
      </c>
      <c r="R1518" s="1" t="str">
        <f>IF(OR(SampleSuperstore[[#This Row],[Cogs]]&gt;'Check Outliers'!$M$23,SampleSuperstore[[#This Row],[Cogs]]&lt;'Check Outliers'!$M$24),"outlier","normal")</f>
        <v>outlier</v>
      </c>
    </row>
    <row r="1519" spans="1:18" x14ac:dyDescent="0.3">
      <c r="A1519" s="1" t="s">
        <v>10</v>
      </c>
      <c r="B1519" s="1" t="s">
        <v>11</v>
      </c>
      <c r="C1519" s="1" t="s">
        <v>38</v>
      </c>
      <c r="D1519" s="1" t="s">
        <v>39</v>
      </c>
      <c r="E1519" s="1" t="s">
        <v>21</v>
      </c>
      <c r="F1519" s="1" t="s">
        <v>22</v>
      </c>
      <c r="G1519" s="1" t="s">
        <v>33</v>
      </c>
      <c r="H1519">
        <v>41.92</v>
      </c>
      <c r="I1519">
        <v>2</v>
      </c>
      <c r="J1519">
        <v>83.84</v>
      </c>
      <c r="K1519" s="11">
        <v>0.2</v>
      </c>
      <c r="L1519">
        <v>27.25</v>
      </c>
      <c r="M1519">
        <v>56.59</v>
      </c>
      <c r="N1519" s="11">
        <v>0.33</v>
      </c>
      <c r="O1519">
        <v>10.481999999999999</v>
      </c>
      <c r="P1519" t="str">
        <f>IF(OR(SampleSuperstore[[#This Row],[Total Sales]]&gt;'Check Outliers'!$M$7,SampleSuperstore[[#This Row],[Total Sales]]&lt;'Check Outliers'!$M$8),"Outlier","normal")</f>
        <v>normal</v>
      </c>
      <c r="Q1519" t="str">
        <f>IF(OR(SampleSuperstore[[#This Row],[Profit]]&gt;'Check Outliers'!$M$15,SampleSuperstore[[#This Row],[Profit]]&lt;'Check Outliers'!$M$16),"outlier","normal")</f>
        <v>normal</v>
      </c>
      <c r="R1519" s="1" t="str">
        <f>IF(OR(SampleSuperstore[[#This Row],[Cogs]]&gt;'Check Outliers'!$M$23,SampleSuperstore[[#This Row],[Cogs]]&lt;'Check Outliers'!$M$24),"outlier","normal")</f>
        <v>normal</v>
      </c>
    </row>
    <row r="1520" spans="1:18" x14ac:dyDescent="0.3">
      <c r="A1520" s="1" t="s">
        <v>10</v>
      </c>
      <c r="B1520" s="1" t="s">
        <v>11</v>
      </c>
      <c r="C1520" s="1" t="s">
        <v>38</v>
      </c>
      <c r="D1520" s="1" t="s">
        <v>39</v>
      </c>
      <c r="E1520" s="1" t="s">
        <v>21</v>
      </c>
      <c r="F1520" s="1" t="s">
        <v>22</v>
      </c>
      <c r="G1520" s="1" t="s">
        <v>33</v>
      </c>
      <c r="H1520">
        <v>4.42</v>
      </c>
      <c r="I1520">
        <v>3</v>
      </c>
      <c r="J1520">
        <v>13.27</v>
      </c>
      <c r="K1520" s="11">
        <v>0.2</v>
      </c>
      <c r="L1520">
        <v>4.3099999999999996</v>
      </c>
      <c r="M1520">
        <v>8.9600000000000009</v>
      </c>
      <c r="N1520" s="11">
        <v>0.32</v>
      </c>
      <c r="O1520">
        <v>1.6559999999999997</v>
      </c>
      <c r="P1520" t="str">
        <f>IF(OR(SampleSuperstore[[#This Row],[Total Sales]]&gt;'Check Outliers'!$M$7,SampleSuperstore[[#This Row],[Total Sales]]&lt;'Check Outliers'!$M$8),"Outlier","normal")</f>
        <v>normal</v>
      </c>
      <c r="Q1520" t="str">
        <f>IF(OR(SampleSuperstore[[#This Row],[Profit]]&gt;'Check Outliers'!$M$15,SampleSuperstore[[#This Row],[Profit]]&lt;'Check Outliers'!$M$16),"outlier","normal")</f>
        <v>normal</v>
      </c>
      <c r="R1520" s="1" t="str">
        <f>IF(OR(SampleSuperstore[[#This Row],[Cogs]]&gt;'Check Outliers'!$M$23,SampleSuperstore[[#This Row],[Cogs]]&lt;'Check Outliers'!$M$24),"outlier","normal")</f>
        <v>normal</v>
      </c>
    </row>
    <row r="1521" spans="1:18" x14ac:dyDescent="0.3">
      <c r="A1521" s="1" t="s">
        <v>10</v>
      </c>
      <c r="B1521" s="1" t="s">
        <v>18</v>
      </c>
      <c r="C1521" s="1" t="s">
        <v>48</v>
      </c>
      <c r="D1521" s="1" t="s">
        <v>20</v>
      </c>
      <c r="E1521" s="1" t="s">
        <v>21</v>
      </c>
      <c r="F1521" s="1" t="s">
        <v>22</v>
      </c>
      <c r="G1521" s="1" t="s">
        <v>33</v>
      </c>
      <c r="H1521">
        <v>3.05</v>
      </c>
      <c r="I1521">
        <v>7</v>
      </c>
      <c r="J1521">
        <v>21.34</v>
      </c>
      <c r="K1521" s="11">
        <v>0.2</v>
      </c>
      <c r="L1521">
        <v>7.73</v>
      </c>
      <c r="M1521">
        <v>13.61</v>
      </c>
      <c r="N1521" s="11">
        <v>0.36</v>
      </c>
      <c r="O1521">
        <v>3.4620000000000006</v>
      </c>
      <c r="P1521" t="str">
        <f>IF(OR(SampleSuperstore[[#This Row],[Total Sales]]&gt;'Check Outliers'!$M$7,SampleSuperstore[[#This Row],[Total Sales]]&lt;'Check Outliers'!$M$8),"Outlier","normal")</f>
        <v>normal</v>
      </c>
      <c r="Q1521" t="str">
        <f>IF(OR(SampleSuperstore[[#This Row],[Profit]]&gt;'Check Outliers'!$M$15,SampleSuperstore[[#This Row],[Profit]]&lt;'Check Outliers'!$M$16),"outlier","normal")</f>
        <v>normal</v>
      </c>
      <c r="R1521" s="1" t="str">
        <f>IF(OR(SampleSuperstore[[#This Row],[Cogs]]&gt;'Check Outliers'!$M$23,SampleSuperstore[[#This Row],[Cogs]]&lt;'Check Outliers'!$M$24),"outlier","normal")</f>
        <v>normal</v>
      </c>
    </row>
    <row r="1522" spans="1:18" x14ac:dyDescent="0.3">
      <c r="A1522" s="1" t="s">
        <v>24</v>
      </c>
      <c r="B1522" s="1" t="s">
        <v>40</v>
      </c>
      <c r="C1522" s="1" t="s">
        <v>75</v>
      </c>
      <c r="D1522" s="1" t="s">
        <v>61</v>
      </c>
      <c r="E1522" s="1" t="s">
        <v>43</v>
      </c>
      <c r="F1522" s="1" t="s">
        <v>22</v>
      </c>
      <c r="G1522" s="1" t="s">
        <v>30</v>
      </c>
      <c r="H1522">
        <v>3.3</v>
      </c>
      <c r="I1522">
        <v>5</v>
      </c>
      <c r="J1522">
        <v>16.52</v>
      </c>
      <c r="K1522" s="11">
        <v>0.2</v>
      </c>
      <c r="L1522">
        <v>2.06</v>
      </c>
      <c r="M1522">
        <v>14.46</v>
      </c>
      <c r="N1522" s="11">
        <v>0.12</v>
      </c>
      <c r="O1522">
        <v>-1.2440000000000002</v>
      </c>
      <c r="P1522" t="str">
        <f>IF(OR(SampleSuperstore[[#This Row],[Total Sales]]&gt;'Check Outliers'!$M$7,SampleSuperstore[[#This Row],[Total Sales]]&lt;'Check Outliers'!$M$8),"Outlier","normal")</f>
        <v>normal</v>
      </c>
      <c r="Q1522" t="str">
        <f>IF(OR(SampleSuperstore[[#This Row],[Profit]]&gt;'Check Outliers'!$M$15,SampleSuperstore[[#This Row],[Profit]]&lt;'Check Outliers'!$M$16),"outlier","normal")</f>
        <v>normal</v>
      </c>
      <c r="R1522" s="1" t="str">
        <f>IF(OR(SampleSuperstore[[#This Row],[Cogs]]&gt;'Check Outliers'!$M$23,SampleSuperstore[[#This Row],[Cogs]]&lt;'Check Outliers'!$M$24),"outlier","normal")</f>
        <v>normal</v>
      </c>
    </row>
    <row r="1523" spans="1:18" x14ac:dyDescent="0.3">
      <c r="A1523" s="1" t="s">
        <v>24</v>
      </c>
      <c r="B1523" s="1" t="s">
        <v>11</v>
      </c>
      <c r="C1523" s="1" t="s">
        <v>167</v>
      </c>
      <c r="D1523" s="1" t="s">
        <v>77</v>
      </c>
      <c r="E1523" s="1" t="s">
        <v>21</v>
      </c>
      <c r="F1523" s="1" t="s">
        <v>15</v>
      </c>
      <c r="G1523" s="1" t="s">
        <v>29</v>
      </c>
      <c r="H1523">
        <v>34.35</v>
      </c>
      <c r="I1523">
        <v>6</v>
      </c>
      <c r="J1523">
        <v>206.11</v>
      </c>
      <c r="K1523" s="11">
        <v>0.2</v>
      </c>
      <c r="L1523">
        <v>48.95</v>
      </c>
      <c r="M1523">
        <v>157.16</v>
      </c>
      <c r="N1523" s="11">
        <v>0.24</v>
      </c>
      <c r="O1523">
        <v>7.7279999999999944</v>
      </c>
      <c r="P1523" t="str">
        <f>IF(OR(SampleSuperstore[[#This Row],[Total Sales]]&gt;'Check Outliers'!$M$7,SampleSuperstore[[#This Row],[Total Sales]]&lt;'Check Outliers'!$M$8),"Outlier","normal")</f>
        <v>normal</v>
      </c>
      <c r="Q1523" t="str">
        <f>IF(OR(SampleSuperstore[[#This Row],[Profit]]&gt;'Check Outliers'!$M$15,SampleSuperstore[[#This Row],[Profit]]&lt;'Check Outliers'!$M$16),"outlier","normal")</f>
        <v>normal</v>
      </c>
      <c r="R1523" s="1" t="str">
        <f>IF(OR(SampleSuperstore[[#This Row],[Cogs]]&gt;'Check Outliers'!$M$23,SampleSuperstore[[#This Row],[Cogs]]&lt;'Check Outliers'!$M$24),"outlier","normal")</f>
        <v>normal</v>
      </c>
    </row>
    <row r="1524" spans="1:18" x14ac:dyDescent="0.3">
      <c r="A1524" s="1" t="s">
        <v>24</v>
      </c>
      <c r="B1524" s="1" t="s">
        <v>11</v>
      </c>
      <c r="C1524" s="1" t="s">
        <v>167</v>
      </c>
      <c r="D1524" s="1" t="s">
        <v>77</v>
      </c>
      <c r="E1524" s="1" t="s">
        <v>21</v>
      </c>
      <c r="F1524" s="1" t="s">
        <v>22</v>
      </c>
      <c r="G1524" s="1" t="s">
        <v>37</v>
      </c>
      <c r="H1524">
        <v>3.98</v>
      </c>
      <c r="I1524">
        <v>5</v>
      </c>
      <c r="J1524">
        <v>19.920000000000002</v>
      </c>
      <c r="K1524" s="11">
        <v>0.2</v>
      </c>
      <c r="L1524">
        <v>6.72</v>
      </c>
      <c r="M1524">
        <v>13.2</v>
      </c>
      <c r="N1524" s="11">
        <v>0.34</v>
      </c>
      <c r="O1524">
        <v>2.7359999999999993</v>
      </c>
      <c r="P1524" t="str">
        <f>IF(OR(SampleSuperstore[[#This Row],[Total Sales]]&gt;'Check Outliers'!$M$7,SampleSuperstore[[#This Row],[Total Sales]]&lt;'Check Outliers'!$M$8),"Outlier","normal")</f>
        <v>normal</v>
      </c>
      <c r="Q1524" t="str">
        <f>IF(OR(SampleSuperstore[[#This Row],[Profit]]&gt;'Check Outliers'!$M$15,SampleSuperstore[[#This Row],[Profit]]&lt;'Check Outliers'!$M$16),"outlier","normal")</f>
        <v>normal</v>
      </c>
      <c r="R1524" s="1" t="str">
        <f>IF(OR(SampleSuperstore[[#This Row],[Cogs]]&gt;'Check Outliers'!$M$23,SampleSuperstore[[#This Row],[Cogs]]&lt;'Check Outliers'!$M$24),"outlier","normal")</f>
        <v>normal</v>
      </c>
    </row>
    <row r="1525" spans="1:18" x14ac:dyDescent="0.3">
      <c r="A1525" s="1" t="s">
        <v>24</v>
      </c>
      <c r="B1525" s="1" t="s">
        <v>11</v>
      </c>
      <c r="C1525" s="1" t="s">
        <v>167</v>
      </c>
      <c r="D1525" s="1" t="s">
        <v>77</v>
      </c>
      <c r="E1525" s="1" t="s">
        <v>21</v>
      </c>
      <c r="F1525" s="1" t="s">
        <v>22</v>
      </c>
      <c r="G1525" s="1" t="s">
        <v>37</v>
      </c>
      <c r="H1525">
        <v>24.78</v>
      </c>
      <c r="I1525">
        <v>8</v>
      </c>
      <c r="J1525">
        <v>198.27</v>
      </c>
      <c r="K1525" s="11">
        <v>0.2</v>
      </c>
      <c r="L1525">
        <v>61.96</v>
      </c>
      <c r="M1525">
        <v>136.31</v>
      </c>
      <c r="N1525" s="11">
        <v>0.31</v>
      </c>
      <c r="O1525">
        <v>22.305999999999997</v>
      </c>
      <c r="P1525" t="str">
        <f>IF(OR(SampleSuperstore[[#This Row],[Total Sales]]&gt;'Check Outliers'!$M$7,SampleSuperstore[[#This Row],[Total Sales]]&lt;'Check Outliers'!$M$8),"Outlier","normal")</f>
        <v>normal</v>
      </c>
      <c r="Q1525" t="str">
        <f>IF(OR(SampleSuperstore[[#This Row],[Profit]]&gt;'Check Outliers'!$M$15,SampleSuperstore[[#This Row],[Profit]]&lt;'Check Outliers'!$M$16),"outlier","normal")</f>
        <v>normal</v>
      </c>
      <c r="R1525" s="1" t="str">
        <f>IF(OR(SampleSuperstore[[#This Row],[Cogs]]&gt;'Check Outliers'!$M$23,SampleSuperstore[[#This Row],[Cogs]]&lt;'Check Outliers'!$M$24),"outlier","normal")</f>
        <v>normal</v>
      </c>
    </row>
    <row r="1526" spans="1:18" hidden="1" x14ac:dyDescent="0.3">
      <c r="A1526" s="1" t="s">
        <v>24</v>
      </c>
      <c r="B1526" s="1" t="s">
        <v>11</v>
      </c>
      <c r="C1526" s="1" t="s">
        <v>167</v>
      </c>
      <c r="D1526" s="1" t="s">
        <v>77</v>
      </c>
      <c r="E1526" s="1" t="s">
        <v>21</v>
      </c>
      <c r="F1526" s="1" t="s">
        <v>22</v>
      </c>
      <c r="G1526" s="1" t="s">
        <v>28</v>
      </c>
      <c r="H1526">
        <v>41.18</v>
      </c>
      <c r="I1526">
        <v>6</v>
      </c>
      <c r="J1526">
        <v>247.1</v>
      </c>
      <c r="K1526" s="1">
        <v>0.2</v>
      </c>
      <c r="L1526">
        <v>-58.69</v>
      </c>
      <c r="M1526">
        <v>305.79000000000002</v>
      </c>
      <c r="N1526">
        <v>-0.24</v>
      </c>
      <c r="O1526">
        <v>-108.11</v>
      </c>
      <c r="P1526" t="str">
        <f>IF(OR(SampleSuperstore[[#This Row],[Total Sales]]&gt;'Check Outliers'!$M$7,SampleSuperstore[[#This Row],[Total Sales]]&lt;'Check Outliers'!$M$8),"Outlier","normal")</f>
        <v>normal</v>
      </c>
      <c r="Q1526" t="str">
        <f>IF(OR(SampleSuperstore[[#This Row],[Profit]]&gt;'Check Outliers'!$M$15,SampleSuperstore[[#This Row],[Profit]]&lt;'Check Outliers'!$M$16),"outlier","normal")</f>
        <v>outlier</v>
      </c>
      <c r="R1526" s="1" t="str">
        <f>IF(OR(SampleSuperstore[[#This Row],[Cogs]]&gt;'Check Outliers'!$M$23,SampleSuperstore[[#This Row],[Cogs]]&lt;'Check Outliers'!$M$24),"outlier","normal")</f>
        <v>normal</v>
      </c>
    </row>
    <row r="1527" spans="1:18" x14ac:dyDescent="0.3">
      <c r="A1527" s="1" t="s">
        <v>24</v>
      </c>
      <c r="B1527" s="1" t="s">
        <v>11</v>
      </c>
      <c r="C1527" s="1" t="s">
        <v>167</v>
      </c>
      <c r="D1527" s="1" t="s">
        <v>77</v>
      </c>
      <c r="E1527" s="1" t="s">
        <v>21</v>
      </c>
      <c r="F1527" s="1" t="s">
        <v>22</v>
      </c>
      <c r="G1527" s="1" t="s">
        <v>30</v>
      </c>
      <c r="H1527">
        <v>14.38</v>
      </c>
      <c r="I1527">
        <v>6</v>
      </c>
      <c r="J1527">
        <v>86.3</v>
      </c>
      <c r="K1527" s="11">
        <v>0.2</v>
      </c>
      <c r="L1527">
        <v>9.7100000000000009</v>
      </c>
      <c r="M1527">
        <v>76.59</v>
      </c>
      <c r="N1527" s="11">
        <v>0.11</v>
      </c>
      <c r="O1527">
        <v>-7.5500000000000007</v>
      </c>
      <c r="P1527" t="str">
        <f>IF(OR(SampleSuperstore[[#This Row],[Total Sales]]&gt;'Check Outliers'!$M$7,SampleSuperstore[[#This Row],[Total Sales]]&lt;'Check Outliers'!$M$8),"Outlier","normal")</f>
        <v>normal</v>
      </c>
      <c r="Q1527" t="str">
        <f>IF(OR(SampleSuperstore[[#This Row],[Profit]]&gt;'Check Outliers'!$M$15,SampleSuperstore[[#This Row],[Profit]]&lt;'Check Outliers'!$M$16),"outlier","normal")</f>
        <v>normal</v>
      </c>
      <c r="R1527" s="1" t="str">
        <f>IF(OR(SampleSuperstore[[#This Row],[Cogs]]&gt;'Check Outliers'!$M$23,SampleSuperstore[[#This Row],[Cogs]]&lt;'Check Outliers'!$M$24),"outlier","normal")</f>
        <v>normal</v>
      </c>
    </row>
    <row r="1528" spans="1:18" x14ac:dyDescent="0.3">
      <c r="A1528" s="1" t="s">
        <v>24</v>
      </c>
      <c r="B1528" s="1" t="s">
        <v>11</v>
      </c>
      <c r="C1528" s="1" t="s">
        <v>308</v>
      </c>
      <c r="D1528" s="1" t="s">
        <v>52</v>
      </c>
      <c r="E1528" s="1" t="s">
        <v>53</v>
      </c>
      <c r="F1528" s="1" t="s">
        <v>22</v>
      </c>
      <c r="G1528" s="1" t="s">
        <v>30</v>
      </c>
      <c r="H1528">
        <v>2.08</v>
      </c>
      <c r="I1528">
        <v>2</v>
      </c>
      <c r="J1528">
        <v>4.16</v>
      </c>
      <c r="K1528" s="11">
        <v>0.2</v>
      </c>
      <c r="L1528">
        <v>0.36</v>
      </c>
      <c r="M1528">
        <v>3.8</v>
      </c>
      <c r="N1528" s="11">
        <v>0.09</v>
      </c>
      <c r="O1528">
        <v>-0.47200000000000009</v>
      </c>
      <c r="P1528" t="str">
        <f>IF(OR(SampleSuperstore[[#This Row],[Total Sales]]&gt;'Check Outliers'!$M$7,SampleSuperstore[[#This Row],[Total Sales]]&lt;'Check Outliers'!$M$8),"Outlier","normal")</f>
        <v>normal</v>
      </c>
      <c r="Q1528" t="str">
        <f>IF(OR(SampleSuperstore[[#This Row],[Profit]]&gt;'Check Outliers'!$M$15,SampleSuperstore[[#This Row],[Profit]]&lt;'Check Outliers'!$M$16),"outlier","normal")</f>
        <v>normal</v>
      </c>
      <c r="R1528" s="1" t="str">
        <f>IF(OR(SampleSuperstore[[#This Row],[Cogs]]&gt;'Check Outliers'!$M$23,SampleSuperstore[[#This Row],[Cogs]]&lt;'Check Outliers'!$M$24),"outlier","normal")</f>
        <v>normal</v>
      </c>
    </row>
    <row r="1529" spans="1:18" x14ac:dyDescent="0.3">
      <c r="A1529" s="1" t="s">
        <v>24</v>
      </c>
      <c r="B1529" s="1" t="s">
        <v>11</v>
      </c>
      <c r="C1529" s="1" t="s">
        <v>308</v>
      </c>
      <c r="D1529" s="1" t="s">
        <v>52</v>
      </c>
      <c r="E1529" s="1" t="s">
        <v>53</v>
      </c>
      <c r="F1529" s="1" t="s">
        <v>15</v>
      </c>
      <c r="G1529" s="1" t="s">
        <v>29</v>
      </c>
      <c r="H1529">
        <v>5.82</v>
      </c>
      <c r="I1529">
        <v>2</v>
      </c>
      <c r="J1529">
        <v>11.65</v>
      </c>
      <c r="K1529" s="11">
        <v>0.2</v>
      </c>
      <c r="L1529">
        <v>3.35</v>
      </c>
      <c r="M1529">
        <v>8.3000000000000007</v>
      </c>
      <c r="N1529" s="11">
        <v>0.28999999999999998</v>
      </c>
      <c r="O1529">
        <v>1.02</v>
      </c>
      <c r="P1529" t="str">
        <f>IF(OR(SampleSuperstore[[#This Row],[Total Sales]]&gt;'Check Outliers'!$M$7,SampleSuperstore[[#This Row],[Total Sales]]&lt;'Check Outliers'!$M$8),"Outlier","normal")</f>
        <v>normal</v>
      </c>
      <c r="Q1529" t="str">
        <f>IF(OR(SampleSuperstore[[#This Row],[Profit]]&gt;'Check Outliers'!$M$15,SampleSuperstore[[#This Row],[Profit]]&lt;'Check Outliers'!$M$16),"outlier","normal")</f>
        <v>normal</v>
      </c>
      <c r="R1529" s="1" t="str">
        <f>IF(OR(SampleSuperstore[[#This Row],[Cogs]]&gt;'Check Outliers'!$M$23,SampleSuperstore[[#This Row],[Cogs]]&lt;'Check Outliers'!$M$24),"outlier","normal")</f>
        <v>normal</v>
      </c>
    </row>
    <row r="1530" spans="1:18" x14ac:dyDescent="0.3">
      <c r="A1530" s="1" t="s">
        <v>10</v>
      </c>
      <c r="B1530" s="1" t="s">
        <v>18</v>
      </c>
      <c r="C1530" s="1" t="s">
        <v>110</v>
      </c>
      <c r="D1530" s="1" t="s">
        <v>68</v>
      </c>
      <c r="E1530" s="1" t="s">
        <v>53</v>
      </c>
      <c r="F1530" s="1" t="s">
        <v>22</v>
      </c>
      <c r="G1530" s="1" t="s">
        <v>73</v>
      </c>
      <c r="H1530">
        <v>3.74</v>
      </c>
      <c r="I1530">
        <v>7</v>
      </c>
      <c r="J1530">
        <v>26.18</v>
      </c>
      <c r="K1530" s="11">
        <v>0</v>
      </c>
      <c r="L1530">
        <v>0.52</v>
      </c>
      <c r="M1530">
        <v>25.66</v>
      </c>
      <c r="N1530" s="11">
        <v>0.02</v>
      </c>
      <c r="O1530">
        <v>0.52</v>
      </c>
      <c r="P1530" t="str">
        <f>IF(OR(SampleSuperstore[[#This Row],[Total Sales]]&gt;'Check Outliers'!$M$7,SampleSuperstore[[#This Row],[Total Sales]]&lt;'Check Outliers'!$M$8),"Outlier","normal")</f>
        <v>normal</v>
      </c>
      <c r="Q1530" t="str">
        <f>IF(OR(SampleSuperstore[[#This Row],[Profit]]&gt;'Check Outliers'!$M$15,SampleSuperstore[[#This Row],[Profit]]&lt;'Check Outliers'!$M$16),"outlier","normal")</f>
        <v>normal</v>
      </c>
      <c r="R1530" s="1" t="str">
        <f>IF(OR(SampleSuperstore[[#This Row],[Cogs]]&gt;'Check Outliers'!$M$23,SampleSuperstore[[#This Row],[Cogs]]&lt;'Check Outliers'!$M$24),"outlier","normal")</f>
        <v>normal</v>
      </c>
    </row>
    <row r="1531" spans="1:18" x14ac:dyDescent="0.3">
      <c r="A1531" s="1" t="s">
        <v>10</v>
      </c>
      <c r="B1531" s="1" t="s">
        <v>18</v>
      </c>
      <c r="C1531" s="1" t="s">
        <v>110</v>
      </c>
      <c r="D1531" s="1" t="s">
        <v>68</v>
      </c>
      <c r="E1531" s="1" t="s">
        <v>53</v>
      </c>
      <c r="F1531" s="1" t="s">
        <v>22</v>
      </c>
      <c r="G1531" s="1" t="s">
        <v>37</v>
      </c>
      <c r="H1531">
        <v>3.65</v>
      </c>
      <c r="I1531">
        <v>2</v>
      </c>
      <c r="J1531">
        <v>7.3</v>
      </c>
      <c r="K1531" s="11">
        <v>0</v>
      </c>
      <c r="L1531">
        <v>3.43</v>
      </c>
      <c r="M1531">
        <v>3.87</v>
      </c>
      <c r="N1531" s="11">
        <v>0.47</v>
      </c>
      <c r="O1531">
        <v>3.43</v>
      </c>
      <c r="P1531" t="str">
        <f>IF(OR(SampleSuperstore[[#This Row],[Total Sales]]&gt;'Check Outliers'!$M$7,SampleSuperstore[[#This Row],[Total Sales]]&lt;'Check Outliers'!$M$8),"Outlier","normal")</f>
        <v>normal</v>
      </c>
      <c r="Q1531" t="str">
        <f>IF(OR(SampleSuperstore[[#This Row],[Profit]]&gt;'Check Outliers'!$M$15,SampleSuperstore[[#This Row],[Profit]]&lt;'Check Outliers'!$M$16),"outlier","normal")</f>
        <v>normal</v>
      </c>
      <c r="R1531" s="1" t="str">
        <f>IF(OR(SampleSuperstore[[#This Row],[Cogs]]&gt;'Check Outliers'!$M$23,SampleSuperstore[[#This Row],[Cogs]]&lt;'Check Outliers'!$M$24),"outlier","normal")</f>
        <v>normal</v>
      </c>
    </row>
    <row r="1532" spans="1:18" x14ac:dyDescent="0.3">
      <c r="A1532" s="1" t="s">
        <v>24</v>
      </c>
      <c r="B1532" s="1" t="s">
        <v>18</v>
      </c>
      <c r="C1532" s="1" t="s">
        <v>176</v>
      </c>
      <c r="D1532" s="1" t="s">
        <v>26</v>
      </c>
      <c r="E1532" s="1" t="s">
        <v>14</v>
      </c>
      <c r="F1532" s="1" t="s">
        <v>22</v>
      </c>
      <c r="G1532" s="1" t="s">
        <v>37</v>
      </c>
      <c r="H1532">
        <v>24.78</v>
      </c>
      <c r="I1532">
        <v>3</v>
      </c>
      <c r="J1532">
        <v>74.349999999999994</v>
      </c>
      <c r="K1532" s="11">
        <v>0.2</v>
      </c>
      <c r="L1532">
        <v>23.23</v>
      </c>
      <c r="M1532">
        <v>51.12</v>
      </c>
      <c r="N1532" s="11">
        <v>0.31</v>
      </c>
      <c r="O1532">
        <v>8.3600000000000012</v>
      </c>
      <c r="P1532" t="str">
        <f>IF(OR(SampleSuperstore[[#This Row],[Total Sales]]&gt;'Check Outliers'!$M$7,SampleSuperstore[[#This Row],[Total Sales]]&lt;'Check Outliers'!$M$8),"Outlier","normal")</f>
        <v>normal</v>
      </c>
      <c r="Q1532" t="str">
        <f>IF(OR(SampleSuperstore[[#This Row],[Profit]]&gt;'Check Outliers'!$M$15,SampleSuperstore[[#This Row],[Profit]]&lt;'Check Outliers'!$M$16),"outlier","normal")</f>
        <v>normal</v>
      </c>
      <c r="R1532" s="1" t="str">
        <f>IF(OR(SampleSuperstore[[#This Row],[Cogs]]&gt;'Check Outliers'!$M$23,SampleSuperstore[[#This Row],[Cogs]]&lt;'Check Outliers'!$M$24),"outlier","normal")</f>
        <v>normal</v>
      </c>
    </row>
    <row r="1533" spans="1:18" x14ac:dyDescent="0.3">
      <c r="A1533" s="1" t="s">
        <v>24</v>
      </c>
      <c r="B1533" s="1" t="s">
        <v>11</v>
      </c>
      <c r="C1533" s="1" t="s">
        <v>309</v>
      </c>
      <c r="D1533" s="1" t="s">
        <v>77</v>
      </c>
      <c r="E1533" s="1" t="s">
        <v>21</v>
      </c>
      <c r="F1533" s="1" t="s">
        <v>22</v>
      </c>
      <c r="G1533" s="1" t="s">
        <v>28</v>
      </c>
      <c r="H1533">
        <v>10.74</v>
      </c>
      <c r="I1533">
        <v>1</v>
      </c>
      <c r="J1533">
        <v>10.74</v>
      </c>
      <c r="K1533" s="11">
        <v>0.2</v>
      </c>
      <c r="L1533">
        <v>0.81</v>
      </c>
      <c r="M1533">
        <v>9.93</v>
      </c>
      <c r="N1533" s="11">
        <v>0.08</v>
      </c>
      <c r="O1533">
        <v>-1.3380000000000001</v>
      </c>
      <c r="P1533" t="str">
        <f>IF(OR(SampleSuperstore[[#This Row],[Total Sales]]&gt;'Check Outliers'!$M$7,SampleSuperstore[[#This Row],[Total Sales]]&lt;'Check Outliers'!$M$8),"Outlier","normal")</f>
        <v>normal</v>
      </c>
      <c r="Q1533" t="str">
        <f>IF(OR(SampleSuperstore[[#This Row],[Profit]]&gt;'Check Outliers'!$M$15,SampleSuperstore[[#This Row],[Profit]]&lt;'Check Outliers'!$M$16),"outlier","normal")</f>
        <v>normal</v>
      </c>
      <c r="R1533" s="1" t="str">
        <f>IF(OR(SampleSuperstore[[#This Row],[Cogs]]&gt;'Check Outliers'!$M$23,SampleSuperstore[[#This Row],[Cogs]]&lt;'Check Outliers'!$M$24),"outlier","normal")</f>
        <v>normal</v>
      </c>
    </row>
    <row r="1534" spans="1:18" x14ac:dyDescent="0.3">
      <c r="A1534" s="1" t="s">
        <v>24</v>
      </c>
      <c r="B1534" s="1" t="s">
        <v>11</v>
      </c>
      <c r="C1534" s="1" t="s">
        <v>309</v>
      </c>
      <c r="D1534" s="1" t="s">
        <v>77</v>
      </c>
      <c r="E1534" s="1" t="s">
        <v>21</v>
      </c>
      <c r="F1534" s="1" t="s">
        <v>22</v>
      </c>
      <c r="G1534" s="1" t="s">
        <v>73</v>
      </c>
      <c r="H1534">
        <v>2.79</v>
      </c>
      <c r="I1534">
        <v>3</v>
      </c>
      <c r="J1534">
        <v>8.3800000000000008</v>
      </c>
      <c r="K1534" s="11">
        <v>0.2</v>
      </c>
      <c r="L1534">
        <v>2.72</v>
      </c>
      <c r="M1534">
        <v>5.66</v>
      </c>
      <c r="N1534" s="11">
        <v>0.32</v>
      </c>
      <c r="O1534">
        <v>1.044</v>
      </c>
      <c r="P1534" t="str">
        <f>IF(OR(SampleSuperstore[[#This Row],[Total Sales]]&gt;'Check Outliers'!$M$7,SampleSuperstore[[#This Row],[Total Sales]]&lt;'Check Outliers'!$M$8),"Outlier","normal")</f>
        <v>normal</v>
      </c>
      <c r="Q1534" t="str">
        <f>IF(OR(SampleSuperstore[[#This Row],[Profit]]&gt;'Check Outliers'!$M$15,SampleSuperstore[[#This Row],[Profit]]&lt;'Check Outliers'!$M$16),"outlier","normal")</f>
        <v>normal</v>
      </c>
      <c r="R1534" s="1" t="str">
        <f>IF(OR(SampleSuperstore[[#This Row],[Cogs]]&gt;'Check Outliers'!$M$23,SampleSuperstore[[#This Row],[Cogs]]&lt;'Check Outliers'!$M$24),"outlier","normal")</f>
        <v>normal</v>
      </c>
    </row>
    <row r="1535" spans="1:18" x14ac:dyDescent="0.3">
      <c r="A1535" s="1" t="s">
        <v>24</v>
      </c>
      <c r="B1535" s="1" t="s">
        <v>18</v>
      </c>
      <c r="C1535" s="1" t="s">
        <v>71</v>
      </c>
      <c r="D1535" s="1" t="s">
        <v>72</v>
      </c>
      <c r="E1535" s="1" t="s">
        <v>53</v>
      </c>
      <c r="F1535" s="1" t="s">
        <v>22</v>
      </c>
      <c r="G1535" s="1" t="s">
        <v>28</v>
      </c>
      <c r="H1535">
        <v>35.479999999999997</v>
      </c>
      <c r="I1535">
        <v>6</v>
      </c>
      <c r="J1535">
        <v>212.88</v>
      </c>
      <c r="K1535" s="11">
        <v>0</v>
      </c>
      <c r="L1535">
        <v>0</v>
      </c>
      <c r="M1535">
        <v>212.88</v>
      </c>
      <c r="N1535" s="11">
        <v>0</v>
      </c>
      <c r="O1535">
        <v>0</v>
      </c>
      <c r="P1535" t="str">
        <f>IF(OR(SampleSuperstore[[#This Row],[Total Sales]]&gt;'Check Outliers'!$M$7,SampleSuperstore[[#This Row],[Total Sales]]&lt;'Check Outliers'!$M$8),"Outlier","normal")</f>
        <v>normal</v>
      </c>
      <c r="Q1535" t="str">
        <f>IF(OR(SampleSuperstore[[#This Row],[Profit]]&gt;'Check Outliers'!$M$15,SampleSuperstore[[#This Row],[Profit]]&lt;'Check Outliers'!$M$16),"outlier","normal")</f>
        <v>normal</v>
      </c>
      <c r="R1535" s="1" t="str">
        <f>IF(OR(SampleSuperstore[[#This Row],[Cogs]]&gt;'Check Outliers'!$M$23,SampleSuperstore[[#This Row],[Cogs]]&lt;'Check Outliers'!$M$24),"outlier","normal")</f>
        <v>normal</v>
      </c>
    </row>
    <row r="1536" spans="1:18" x14ac:dyDescent="0.3">
      <c r="A1536" s="1" t="s">
        <v>24</v>
      </c>
      <c r="B1536" s="1" t="s">
        <v>40</v>
      </c>
      <c r="C1536" s="1" t="s">
        <v>310</v>
      </c>
      <c r="D1536" s="1" t="s">
        <v>20</v>
      </c>
      <c r="E1536" s="1" t="s">
        <v>21</v>
      </c>
      <c r="F1536" s="1" t="s">
        <v>15</v>
      </c>
      <c r="G1536" s="1" t="s">
        <v>16</v>
      </c>
      <c r="H1536">
        <v>101.99</v>
      </c>
      <c r="I1536">
        <v>2</v>
      </c>
      <c r="J1536">
        <v>203.98</v>
      </c>
      <c r="K1536" s="11">
        <v>0.15</v>
      </c>
      <c r="L1536">
        <v>16.8</v>
      </c>
      <c r="M1536">
        <v>187.18</v>
      </c>
      <c r="N1536" s="11">
        <v>0.08</v>
      </c>
      <c r="O1536">
        <v>-13.796999999999997</v>
      </c>
      <c r="P1536" t="str">
        <f>IF(OR(SampleSuperstore[[#This Row],[Total Sales]]&gt;'Check Outliers'!$M$7,SampleSuperstore[[#This Row],[Total Sales]]&lt;'Check Outliers'!$M$8),"Outlier","normal")</f>
        <v>normal</v>
      </c>
      <c r="Q1536" t="str">
        <f>IF(OR(SampleSuperstore[[#This Row],[Profit]]&gt;'Check Outliers'!$M$15,SampleSuperstore[[#This Row],[Profit]]&lt;'Check Outliers'!$M$16),"outlier","normal")</f>
        <v>normal</v>
      </c>
      <c r="R1536" s="1" t="str">
        <f>IF(OR(SampleSuperstore[[#This Row],[Cogs]]&gt;'Check Outliers'!$M$23,SampleSuperstore[[#This Row],[Cogs]]&lt;'Check Outliers'!$M$24),"outlier","normal")</f>
        <v>normal</v>
      </c>
    </row>
    <row r="1537" spans="1:18" x14ac:dyDescent="0.3">
      <c r="A1537" s="1" t="s">
        <v>24</v>
      </c>
      <c r="B1537" s="1" t="s">
        <v>18</v>
      </c>
      <c r="C1537" s="1" t="s">
        <v>311</v>
      </c>
      <c r="D1537" s="1" t="s">
        <v>128</v>
      </c>
      <c r="E1537" s="1" t="s">
        <v>53</v>
      </c>
      <c r="F1537" s="1" t="s">
        <v>22</v>
      </c>
      <c r="G1537" s="1" t="s">
        <v>28</v>
      </c>
      <c r="H1537">
        <v>13.58</v>
      </c>
      <c r="I1537">
        <v>3</v>
      </c>
      <c r="J1537">
        <v>40.74</v>
      </c>
      <c r="K1537" s="11">
        <v>0</v>
      </c>
      <c r="L1537">
        <v>0.41</v>
      </c>
      <c r="M1537">
        <v>40.33</v>
      </c>
      <c r="N1537" s="11">
        <v>0.01</v>
      </c>
      <c r="O1537">
        <v>0.41</v>
      </c>
      <c r="P1537" t="str">
        <f>IF(OR(SampleSuperstore[[#This Row],[Total Sales]]&gt;'Check Outliers'!$M$7,SampleSuperstore[[#This Row],[Total Sales]]&lt;'Check Outliers'!$M$8),"Outlier","normal")</f>
        <v>normal</v>
      </c>
      <c r="Q1537" t="str">
        <f>IF(OR(SampleSuperstore[[#This Row],[Profit]]&gt;'Check Outliers'!$M$15,SampleSuperstore[[#This Row],[Profit]]&lt;'Check Outliers'!$M$16),"outlier","normal")</f>
        <v>normal</v>
      </c>
      <c r="R1537" s="1" t="str">
        <f>IF(OR(SampleSuperstore[[#This Row],[Cogs]]&gt;'Check Outliers'!$M$23,SampleSuperstore[[#This Row],[Cogs]]&lt;'Check Outliers'!$M$24),"outlier","normal")</f>
        <v>normal</v>
      </c>
    </row>
    <row r="1538" spans="1:18" x14ac:dyDescent="0.3">
      <c r="A1538" s="1" t="s">
        <v>24</v>
      </c>
      <c r="B1538" s="1" t="s">
        <v>18</v>
      </c>
      <c r="C1538" s="1" t="s">
        <v>311</v>
      </c>
      <c r="D1538" s="1" t="s">
        <v>128</v>
      </c>
      <c r="E1538" s="1" t="s">
        <v>53</v>
      </c>
      <c r="F1538" s="1" t="s">
        <v>22</v>
      </c>
      <c r="G1538" s="1" t="s">
        <v>34</v>
      </c>
      <c r="H1538">
        <v>3.89</v>
      </c>
      <c r="I1538">
        <v>3</v>
      </c>
      <c r="J1538">
        <v>11.67</v>
      </c>
      <c r="K1538" s="11">
        <v>0</v>
      </c>
      <c r="L1538">
        <v>3.03</v>
      </c>
      <c r="M1538">
        <v>8.64</v>
      </c>
      <c r="N1538" s="11">
        <v>0.26</v>
      </c>
      <c r="O1538">
        <v>3.03</v>
      </c>
      <c r="P1538" t="str">
        <f>IF(OR(SampleSuperstore[[#This Row],[Total Sales]]&gt;'Check Outliers'!$M$7,SampleSuperstore[[#This Row],[Total Sales]]&lt;'Check Outliers'!$M$8),"Outlier","normal")</f>
        <v>normal</v>
      </c>
      <c r="Q1538" t="str">
        <f>IF(OR(SampleSuperstore[[#This Row],[Profit]]&gt;'Check Outliers'!$M$15,SampleSuperstore[[#This Row],[Profit]]&lt;'Check Outliers'!$M$16),"outlier","normal")</f>
        <v>normal</v>
      </c>
      <c r="R1538" s="1" t="str">
        <f>IF(OR(SampleSuperstore[[#This Row],[Cogs]]&gt;'Check Outliers'!$M$23,SampleSuperstore[[#This Row],[Cogs]]&lt;'Check Outliers'!$M$24),"outlier","normal")</f>
        <v>normal</v>
      </c>
    </row>
    <row r="1539" spans="1:18" x14ac:dyDescent="0.3">
      <c r="A1539" s="1" t="s">
        <v>10</v>
      </c>
      <c r="B1539" s="1" t="s">
        <v>11</v>
      </c>
      <c r="C1539" s="1" t="s">
        <v>312</v>
      </c>
      <c r="D1539" s="1" t="s">
        <v>162</v>
      </c>
      <c r="E1539" s="1" t="s">
        <v>53</v>
      </c>
      <c r="F1539" s="1" t="s">
        <v>31</v>
      </c>
      <c r="G1539" s="1" t="s">
        <v>32</v>
      </c>
      <c r="H1539">
        <v>39.99</v>
      </c>
      <c r="I1539">
        <v>1</v>
      </c>
      <c r="J1539">
        <v>39.99</v>
      </c>
      <c r="K1539" s="11">
        <v>0</v>
      </c>
      <c r="L1539">
        <v>11.6</v>
      </c>
      <c r="M1539">
        <v>28.39</v>
      </c>
      <c r="N1539" s="11">
        <v>0.28999999999999998</v>
      </c>
      <c r="O1539">
        <v>11.6</v>
      </c>
      <c r="P1539" t="str">
        <f>IF(OR(SampleSuperstore[[#This Row],[Total Sales]]&gt;'Check Outliers'!$M$7,SampleSuperstore[[#This Row],[Total Sales]]&lt;'Check Outliers'!$M$8),"Outlier","normal")</f>
        <v>normal</v>
      </c>
      <c r="Q1539" t="str">
        <f>IF(OR(SampleSuperstore[[#This Row],[Profit]]&gt;'Check Outliers'!$M$15,SampleSuperstore[[#This Row],[Profit]]&lt;'Check Outliers'!$M$16),"outlier","normal")</f>
        <v>normal</v>
      </c>
      <c r="R1539" s="1" t="str">
        <f>IF(OR(SampleSuperstore[[#This Row],[Cogs]]&gt;'Check Outliers'!$M$23,SampleSuperstore[[#This Row],[Cogs]]&lt;'Check Outliers'!$M$24),"outlier","normal")</f>
        <v>normal</v>
      </c>
    </row>
    <row r="1540" spans="1:18" x14ac:dyDescent="0.3">
      <c r="A1540" s="1" t="s">
        <v>10</v>
      </c>
      <c r="B1540" s="1" t="s">
        <v>11</v>
      </c>
      <c r="C1540" s="1" t="s">
        <v>312</v>
      </c>
      <c r="D1540" s="1" t="s">
        <v>162</v>
      </c>
      <c r="E1540" s="1" t="s">
        <v>53</v>
      </c>
      <c r="F1540" s="1" t="s">
        <v>22</v>
      </c>
      <c r="G1540" s="1" t="s">
        <v>30</v>
      </c>
      <c r="H1540">
        <v>8.14</v>
      </c>
      <c r="I1540">
        <v>2</v>
      </c>
      <c r="J1540">
        <v>16.28</v>
      </c>
      <c r="K1540" s="11">
        <v>0</v>
      </c>
      <c r="L1540">
        <v>6.51</v>
      </c>
      <c r="M1540">
        <v>9.77</v>
      </c>
      <c r="N1540" s="11">
        <v>0.4</v>
      </c>
      <c r="O1540">
        <v>6.51</v>
      </c>
      <c r="P1540" t="str">
        <f>IF(OR(SampleSuperstore[[#This Row],[Total Sales]]&gt;'Check Outliers'!$M$7,SampleSuperstore[[#This Row],[Total Sales]]&lt;'Check Outliers'!$M$8),"Outlier","normal")</f>
        <v>normal</v>
      </c>
      <c r="Q1540" t="str">
        <f>IF(OR(SampleSuperstore[[#This Row],[Profit]]&gt;'Check Outliers'!$M$15,SampleSuperstore[[#This Row],[Profit]]&lt;'Check Outliers'!$M$16),"outlier","normal")</f>
        <v>normal</v>
      </c>
      <c r="R1540" s="1" t="str">
        <f>IF(OR(SampleSuperstore[[#This Row],[Cogs]]&gt;'Check Outliers'!$M$23,SampleSuperstore[[#This Row],[Cogs]]&lt;'Check Outliers'!$M$24),"outlier","normal")</f>
        <v>normal</v>
      </c>
    </row>
    <row r="1541" spans="1:18" hidden="1" x14ac:dyDescent="0.3">
      <c r="A1541" s="1" t="s">
        <v>10</v>
      </c>
      <c r="B1541" s="1" t="s">
        <v>11</v>
      </c>
      <c r="C1541" s="1" t="s">
        <v>312</v>
      </c>
      <c r="D1541" s="1" t="s">
        <v>162</v>
      </c>
      <c r="E1541" s="1" t="s">
        <v>53</v>
      </c>
      <c r="F1541" s="1" t="s">
        <v>15</v>
      </c>
      <c r="G1541" s="1" t="s">
        <v>16</v>
      </c>
      <c r="H1541">
        <v>260.98</v>
      </c>
      <c r="I1541">
        <v>3</v>
      </c>
      <c r="J1541">
        <v>782.94</v>
      </c>
      <c r="K1541" s="1">
        <v>0</v>
      </c>
      <c r="L1541">
        <v>203.56</v>
      </c>
      <c r="M1541">
        <v>579.38</v>
      </c>
      <c r="N1541">
        <v>0.26</v>
      </c>
      <c r="O1541">
        <v>203.56</v>
      </c>
      <c r="P1541" t="str">
        <f>IF(OR(SampleSuperstore[[#This Row],[Total Sales]]&gt;'Check Outliers'!$M$7,SampleSuperstore[[#This Row],[Total Sales]]&lt;'Check Outliers'!$M$8),"Outlier","normal")</f>
        <v>Outlier</v>
      </c>
      <c r="Q1541" t="str">
        <f>IF(OR(SampleSuperstore[[#This Row],[Profit]]&gt;'Check Outliers'!$M$15,SampleSuperstore[[#This Row],[Profit]]&lt;'Check Outliers'!$M$16),"outlier","normal")</f>
        <v>outlier</v>
      </c>
      <c r="R1541" s="1" t="str">
        <f>IF(OR(SampleSuperstore[[#This Row],[Cogs]]&gt;'Check Outliers'!$M$23,SampleSuperstore[[#This Row],[Cogs]]&lt;'Check Outliers'!$M$24),"outlier","normal")</f>
        <v>outlier</v>
      </c>
    </row>
    <row r="1542" spans="1:18" hidden="1" x14ac:dyDescent="0.3">
      <c r="A1542" s="1" t="s">
        <v>10</v>
      </c>
      <c r="B1542" s="1" t="s">
        <v>11</v>
      </c>
      <c r="C1542" s="1" t="s">
        <v>312</v>
      </c>
      <c r="D1542" s="1" t="s">
        <v>162</v>
      </c>
      <c r="E1542" s="1" t="s">
        <v>53</v>
      </c>
      <c r="F1542" s="1" t="s">
        <v>22</v>
      </c>
      <c r="G1542" s="1" t="s">
        <v>33</v>
      </c>
      <c r="H1542">
        <v>34.64</v>
      </c>
      <c r="I1542">
        <v>7</v>
      </c>
      <c r="J1542">
        <v>242.48</v>
      </c>
      <c r="K1542" s="1">
        <v>0</v>
      </c>
      <c r="L1542">
        <v>116.39</v>
      </c>
      <c r="M1542">
        <v>126.09</v>
      </c>
      <c r="N1542">
        <v>0.48</v>
      </c>
      <c r="O1542">
        <v>116.39</v>
      </c>
      <c r="P1542" t="str">
        <f>IF(OR(SampleSuperstore[[#This Row],[Total Sales]]&gt;'Check Outliers'!$M$7,SampleSuperstore[[#This Row],[Total Sales]]&lt;'Check Outliers'!$M$8),"Outlier","normal")</f>
        <v>normal</v>
      </c>
      <c r="Q1542" t="str">
        <f>IF(OR(SampleSuperstore[[#This Row],[Profit]]&gt;'Check Outliers'!$M$15,SampleSuperstore[[#This Row],[Profit]]&lt;'Check Outliers'!$M$16),"outlier","normal")</f>
        <v>outlier</v>
      </c>
      <c r="R1542" s="1" t="str">
        <f>IF(OR(SampleSuperstore[[#This Row],[Cogs]]&gt;'Check Outliers'!$M$23,SampleSuperstore[[#This Row],[Cogs]]&lt;'Check Outliers'!$M$24),"outlier","normal")</f>
        <v>normal</v>
      </c>
    </row>
    <row r="1543" spans="1:18" x14ac:dyDescent="0.3">
      <c r="A1543" s="1" t="s">
        <v>10</v>
      </c>
      <c r="B1543" s="1" t="s">
        <v>11</v>
      </c>
      <c r="C1543" s="1" t="s">
        <v>99</v>
      </c>
      <c r="D1543" s="1" t="s">
        <v>100</v>
      </c>
      <c r="E1543" s="1" t="s">
        <v>53</v>
      </c>
      <c r="F1543" s="1" t="s">
        <v>15</v>
      </c>
      <c r="G1543" s="1" t="s">
        <v>29</v>
      </c>
      <c r="H1543">
        <v>1.66</v>
      </c>
      <c r="I1543">
        <v>5</v>
      </c>
      <c r="J1543">
        <v>8.32</v>
      </c>
      <c r="K1543" s="11">
        <v>0.2</v>
      </c>
      <c r="L1543">
        <v>2.29</v>
      </c>
      <c r="M1543">
        <v>6.03</v>
      </c>
      <c r="N1543" s="11">
        <v>0.28000000000000003</v>
      </c>
      <c r="O1543">
        <v>0.62599999999999989</v>
      </c>
      <c r="P1543" t="str">
        <f>IF(OR(SampleSuperstore[[#This Row],[Total Sales]]&gt;'Check Outliers'!$M$7,SampleSuperstore[[#This Row],[Total Sales]]&lt;'Check Outliers'!$M$8),"Outlier","normal")</f>
        <v>normal</v>
      </c>
      <c r="Q1543" t="str">
        <f>IF(OR(SampleSuperstore[[#This Row],[Profit]]&gt;'Check Outliers'!$M$15,SampleSuperstore[[#This Row],[Profit]]&lt;'Check Outliers'!$M$16),"outlier","normal")</f>
        <v>normal</v>
      </c>
      <c r="R1543" s="1" t="str">
        <f>IF(OR(SampleSuperstore[[#This Row],[Cogs]]&gt;'Check Outliers'!$M$23,SampleSuperstore[[#This Row],[Cogs]]&lt;'Check Outliers'!$M$24),"outlier","normal")</f>
        <v>normal</v>
      </c>
    </row>
    <row r="1544" spans="1:18" x14ac:dyDescent="0.3">
      <c r="A1544" s="1" t="s">
        <v>10</v>
      </c>
      <c r="B1544" s="1" t="s">
        <v>11</v>
      </c>
      <c r="C1544" s="1" t="s">
        <v>99</v>
      </c>
      <c r="D1544" s="1" t="s">
        <v>100</v>
      </c>
      <c r="E1544" s="1" t="s">
        <v>53</v>
      </c>
      <c r="F1544" s="1" t="s">
        <v>22</v>
      </c>
      <c r="G1544" s="1" t="s">
        <v>73</v>
      </c>
      <c r="H1544">
        <v>1.74</v>
      </c>
      <c r="I1544">
        <v>6</v>
      </c>
      <c r="J1544">
        <v>10.46</v>
      </c>
      <c r="K1544" s="11">
        <v>0.2</v>
      </c>
      <c r="L1544">
        <v>1.7</v>
      </c>
      <c r="M1544">
        <v>8.76</v>
      </c>
      <c r="N1544" s="11">
        <v>0.16</v>
      </c>
      <c r="O1544">
        <v>-0.39200000000000013</v>
      </c>
      <c r="P1544" t="str">
        <f>IF(OR(SampleSuperstore[[#This Row],[Total Sales]]&gt;'Check Outliers'!$M$7,SampleSuperstore[[#This Row],[Total Sales]]&lt;'Check Outliers'!$M$8),"Outlier","normal")</f>
        <v>normal</v>
      </c>
      <c r="Q1544" t="str">
        <f>IF(OR(SampleSuperstore[[#This Row],[Profit]]&gt;'Check Outliers'!$M$15,SampleSuperstore[[#This Row],[Profit]]&lt;'Check Outliers'!$M$16),"outlier","normal")</f>
        <v>normal</v>
      </c>
      <c r="R1544" s="1" t="str">
        <f>IF(OR(SampleSuperstore[[#This Row],[Cogs]]&gt;'Check Outliers'!$M$23,SampleSuperstore[[#This Row],[Cogs]]&lt;'Check Outliers'!$M$24),"outlier","normal")</f>
        <v>normal</v>
      </c>
    </row>
    <row r="1545" spans="1:18" x14ac:dyDescent="0.3">
      <c r="A1545" s="1" t="s">
        <v>24</v>
      </c>
      <c r="B1545" s="1" t="s">
        <v>40</v>
      </c>
      <c r="C1545" s="1" t="s">
        <v>140</v>
      </c>
      <c r="D1545" s="1" t="s">
        <v>20</v>
      </c>
      <c r="E1545" s="1" t="s">
        <v>21</v>
      </c>
      <c r="F1545" s="1" t="s">
        <v>22</v>
      </c>
      <c r="G1545" s="1" t="s">
        <v>33</v>
      </c>
      <c r="H1545">
        <v>27.63</v>
      </c>
      <c r="I1545">
        <v>3</v>
      </c>
      <c r="J1545">
        <v>82.9</v>
      </c>
      <c r="K1545" s="11">
        <v>0.2</v>
      </c>
      <c r="L1545">
        <v>29.01</v>
      </c>
      <c r="M1545">
        <v>53.89</v>
      </c>
      <c r="N1545" s="11">
        <v>0.35</v>
      </c>
      <c r="O1545">
        <v>12.43</v>
      </c>
      <c r="P1545" t="str">
        <f>IF(OR(SampleSuperstore[[#This Row],[Total Sales]]&gt;'Check Outliers'!$M$7,SampleSuperstore[[#This Row],[Total Sales]]&lt;'Check Outliers'!$M$8),"Outlier","normal")</f>
        <v>normal</v>
      </c>
      <c r="Q1545" t="str">
        <f>IF(OR(SampleSuperstore[[#This Row],[Profit]]&gt;'Check Outliers'!$M$15,SampleSuperstore[[#This Row],[Profit]]&lt;'Check Outliers'!$M$16),"outlier","normal")</f>
        <v>normal</v>
      </c>
      <c r="R1545" s="1" t="str">
        <f>IF(OR(SampleSuperstore[[#This Row],[Cogs]]&gt;'Check Outliers'!$M$23,SampleSuperstore[[#This Row],[Cogs]]&lt;'Check Outliers'!$M$24),"outlier","normal")</f>
        <v>normal</v>
      </c>
    </row>
    <row r="1546" spans="1:18" x14ac:dyDescent="0.3">
      <c r="A1546" s="1" t="s">
        <v>24</v>
      </c>
      <c r="B1546" s="1" t="s">
        <v>40</v>
      </c>
      <c r="C1546" s="1" t="s">
        <v>140</v>
      </c>
      <c r="D1546" s="1" t="s">
        <v>20</v>
      </c>
      <c r="E1546" s="1" t="s">
        <v>21</v>
      </c>
      <c r="F1546" s="1" t="s">
        <v>22</v>
      </c>
      <c r="G1546" s="1" t="s">
        <v>37</v>
      </c>
      <c r="H1546">
        <v>8.56</v>
      </c>
      <c r="I1546">
        <v>4</v>
      </c>
      <c r="J1546">
        <v>34.24</v>
      </c>
      <c r="K1546" s="11">
        <v>0</v>
      </c>
      <c r="L1546">
        <v>16.09</v>
      </c>
      <c r="M1546">
        <v>18.149999999999999</v>
      </c>
      <c r="N1546" s="11">
        <v>0.47</v>
      </c>
      <c r="O1546">
        <v>16.09</v>
      </c>
      <c r="P1546" t="str">
        <f>IF(OR(SampleSuperstore[[#This Row],[Total Sales]]&gt;'Check Outliers'!$M$7,SampleSuperstore[[#This Row],[Total Sales]]&lt;'Check Outliers'!$M$8),"Outlier","normal")</f>
        <v>normal</v>
      </c>
      <c r="Q1546" t="str">
        <f>IF(OR(SampleSuperstore[[#This Row],[Profit]]&gt;'Check Outliers'!$M$15,SampleSuperstore[[#This Row],[Profit]]&lt;'Check Outliers'!$M$16),"outlier","normal")</f>
        <v>normal</v>
      </c>
      <c r="R1546" s="1" t="str">
        <f>IF(OR(SampleSuperstore[[#This Row],[Cogs]]&gt;'Check Outliers'!$M$23,SampleSuperstore[[#This Row],[Cogs]]&lt;'Check Outliers'!$M$24),"outlier","normal")</f>
        <v>normal</v>
      </c>
    </row>
    <row r="1547" spans="1:18" hidden="1" x14ac:dyDescent="0.3">
      <c r="A1547" s="1" t="s">
        <v>10</v>
      </c>
      <c r="B1547" s="1" t="s">
        <v>18</v>
      </c>
      <c r="C1547" s="1" t="s">
        <v>313</v>
      </c>
      <c r="D1547" s="1" t="s">
        <v>72</v>
      </c>
      <c r="E1547" s="1" t="s">
        <v>53</v>
      </c>
      <c r="F1547" s="1" t="s">
        <v>15</v>
      </c>
      <c r="G1547" s="1" t="s">
        <v>16</v>
      </c>
      <c r="H1547">
        <v>224.78</v>
      </c>
      <c r="I1547">
        <v>7</v>
      </c>
      <c r="J1547">
        <v>1573.49</v>
      </c>
      <c r="K1547" s="1">
        <v>0.2</v>
      </c>
      <c r="L1547">
        <v>196.69</v>
      </c>
      <c r="M1547">
        <v>1376.8</v>
      </c>
      <c r="N1547">
        <v>0.13</v>
      </c>
      <c r="O1547">
        <v>-118.00800000000004</v>
      </c>
      <c r="P1547" t="str">
        <f>IF(OR(SampleSuperstore[[#This Row],[Total Sales]]&gt;'Check Outliers'!$M$7,SampleSuperstore[[#This Row],[Total Sales]]&lt;'Check Outliers'!$M$8),"Outlier","normal")</f>
        <v>Outlier</v>
      </c>
      <c r="Q1547" t="str">
        <f>IF(OR(SampleSuperstore[[#This Row],[Profit]]&gt;'Check Outliers'!$M$15,SampleSuperstore[[#This Row],[Profit]]&lt;'Check Outliers'!$M$16),"outlier","normal")</f>
        <v>outlier</v>
      </c>
      <c r="R1547" s="1" t="str">
        <f>IF(OR(SampleSuperstore[[#This Row],[Cogs]]&gt;'Check Outliers'!$M$23,SampleSuperstore[[#This Row],[Cogs]]&lt;'Check Outliers'!$M$24),"outlier","normal")</f>
        <v>outlier</v>
      </c>
    </row>
    <row r="1548" spans="1:18" hidden="1" x14ac:dyDescent="0.3">
      <c r="A1548" s="1" t="s">
        <v>24</v>
      </c>
      <c r="B1548" s="1" t="s">
        <v>18</v>
      </c>
      <c r="C1548" s="1" t="s">
        <v>118</v>
      </c>
      <c r="D1548" s="1" t="s">
        <v>42</v>
      </c>
      <c r="E1548" s="1" t="s">
        <v>43</v>
      </c>
      <c r="F1548" s="1" t="s">
        <v>22</v>
      </c>
      <c r="G1548" s="1" t="s">
        <v>37</v>
      </c>
      <c r="H1548">
        <v>83.88</v>
      </c>
      <c r="I1548">
        <v>4</v>
      </c>
      <c r="J1548">
        <v>335.52</v>
      </c>
      <c r="K1548" s="1">
        <v>0.2</v>
      </c>
      <c r="L1548">
        <v>117.43</v>
      </c>
      <c r="M1548">
        <v>218.09</v>
      </c>
      <c r="N1548">
        <v>0.35</v>
      </c>
      <c r="O1548">
        <v>50.326000000000008</v>
      </c>
      <c r="P1548" t="str">
        <f>IF(OR(SampleSuperstore[[#This Row],[Total Sales]]&gt;'Check Outliers'!$M$7,SampleSuperstore[[#This Row],[Total Sales]]&lt;'Check Outliers'!$M$8),"Outlier","normal")</f>
        <v>normal</v>
      </c>
      <c r="Q1548" t="str">
        <f>IF(OR(SampleSuperstore[[#This Row],[Profit]]&gt;'Check Outliers'!$M$15,SampleSuperstore[[#This Row],[Profit]]&lt;'Check Outliers'!$M$16),"outlier","normal")</f>
        <v>outlier</v>
      </c>
      <c r="R1548" s="1" t="str">
        <f>IF(OR(SampleSuperstore[[#This Row],[Cogs]]&gt;'Check Outliers'!$M$23,SampleSuperstore[[#This Row],[Cogs]]&lt;'Check Outliers'!$M$24),"outlier","normal")</f>
        <v>normal</v>
      </c>
    </row>
    <row r="1549" spans="1:18" hidden="1" x14ac:dyDescent="0.3">
      <c r="A1549" s="1" t="s">
        <v>24</v>
      </c>
      <c r="B1549" s="1" t="s">
        <v>18</v>
      </c>
      <c r="C1549" s="1" t="s">
        <v>118</v>
      </c>
      <c r="D1549" s="1" t="s">
        <v>42</v>
      </c>
      <c r="E1549" s="1" t="s">
        <v>43</v>
      </c>
      <c r="F1549" s="1" t="s">
        <v>22</v>
      </c>
      <c r="G1549" s="1" t="s">
        <v>33</v>
      </c>
      <c r="H1549">
        <v>11.96</v>
      </c>
      <c r="I1549">
        <v>2</v>
      </c>
      <c r="J1549">
        <v>23.91</v>
      </c>
      <c r="K1549" s="1">
        <v>0.8</v>
      </c>
      <c r="L1549">
        <v>-40.65</v>
      </c>
      <c r="M1549">
        <v>64.56</v>
      </c>
      <c r="N1549">
        <v>-1.7</v>
      </c>
      <c r="O1549">
        <v>-59.777999999999999</v>
      </c>
      <c r="P1549" t="str">
        <f>IF(OR(SampleSuperstore[[#This Row],[Total Sales]]&gt;'Check Outliers'!$M$7,SampleSuperstore[[#This Row],[Total Sales]]&lt;'Check Outliers'!$M$8),"Outlier","normal")</f>
        <v>normal</v>
      </c>
      <c r="Q1549" t="str">
        <f>IF(OR(SampleSuperstore[[#This Row],[Profit]]&gt;'Check Outliers'!$M$15,SampleSuperstore[[#This Row],[Profit]]&lt;'Check Outliers'!$M$16),"outlier","normal")</f>
        <v>outlier</v>
      </c>
      <c r="R1549" s="1" t="str">
        <f>IF(OR(SampleSuperstore[[#This Row],[Cogs]]&gt;'Check Outliers'!$M$23,SampleSuperstore[[#This Row],[Cogs]]&lt;'Check Outliers'!$M$24),"outlier","normal")</f>
        <v>normal</v>
      </c>
    </row>
    <row r="1550" spans="1:18" x14ac:dyDescent="0.3">
      <c r="A1550" s="1" t="s">
        <v>24</v>
      </c>
      <c r="B1550" s="1" t="s">
        <v>18</v>
      </c>
      <c r="C1550" s="1" t="s">
        <v>118</v>
      </c>
      <c r="D1550" s="1" t="s">
        <v>42</v>
      </c>
      <c r="E1550" s="1" t="s">
        <v>43</v>
      </c>
      <c r="F1550" s="1" t="s">
        <v>22</v>
      </c>
      <c r="G1550" s="1" t="s">
        <v>28</v>
      </c>
      <c r="H1550">
        <v>13.53</v>
      </c>
      <c r="I1550">
        <v>2</v>
      </c>
      <c r="J1550">
        <v>27.06</v>
      </c>
      <c r="K1550" s="11">
        <v>0.2</v>
      </c>
      <c r="L1550">
        <v>2.37</v>
      </c>
      <c r="M1550">
        <v>24.69</v>
      </c>
      <c r="N1550" s="11">
        <v>0.09</v>
      </c>
      <c r="O1550">
        <v>-3.0419999999999998</v>
      </c>
      <c r="P1550" t="str">
        <f>IF(OR(SampleSuperstore[[#This Row],[Total Sales]]&gt;'Check Outliers'!$M$7,SampleSuperstore[[#This Row],[Total Sales]]&lt;'Check Outliers'!$M$8),"Outlier","normal")</f>
        <v>normal</v>
      </c>
      <c r="Q1550" t="str">
        <f>IF(OR(SampleSuperstore[[#This Row],[Profit]]&gt;'Check Outliers'!$M$15,SampleSuperstore[[#This Row],[Profit]]&lt;'Check Outliers'!$M$16),"outlier","normal")</f>
        <v>normal</v>
      </c>
      <c r="R1550" s="1" t="str">
        <f>IF(OR(SampleSuperstore[[#This Row],[Cogs]]&gt;'Check Outliers'!$M$23,SampleSuperstore[[#This Row],[Cogs]]&lt;'Check Outliers'!$M$24),"outlier","normal")</f>
        <v>normal</v>
      </c>
    </row>
    <row r="1551" spans="1:18" hidden="1" x14ac:dyDescent="0.3">
      <c r="A1551" s="1" t="s">
        <v>58</v>
      </c>
      <c r="B1551" s="1" t="s">
        <v>11</v>
      </c>
      <c r="C1551" s="1" t="s">
        <v>71</v>
      </c>
      <c r="D1551" s="1" t="s">
        <v>72</v>
      </c>
      <c r="E1551" s="1" t="s">
        <v>53</v>
      </c>
      <c r="F1551" s="1" t="s">
        <v>31</v>
      </c>
      <c r="G1551" s="1" t="s">
        <v>158</v>
      </c>
      <c r="H1551">
        <v>559.99</v>
      </c>
      <c r="I1551">
        <v>1</v>
      </c>
      <c r="J1551">
        <v>559.99</v>
      </c>
      <c r="K1551" s="1">
        <v>0.2</v>
      </c>
      <c r="L1551">
        <v>175</v>
      </c>
      <c r="M1551">
        <v>384.99</v>
      </c>
      <c r="N1551">
        <v>0.31</v>
      </c>
      <c r="O1551">
        <v>63.001999999999995</v>
      </c>
      <c r="P1551" t="str">
        <f>IF(OR(SampleSuperstore[[#This Row],[Total Sales]]&gt;'Check Outliers'!$M$7,SampleSuperstore[[#This Row],[Total Sales]]&lt;'Check Outliers'!$M$8),"Outlier","normal")</f>
        <v>Outlier</v>
      </c>
      <c r="Q1551" t="str">
        <f>IF(OR(SampleSuperstore[[#This Row],[Profit]]&gt;'Check Outliers'!$M$15,SampleSuperstore[[#This Row],[Profit]]&lt;'Check Outliers'!$M$16),"outlier","normal")</f>
        <v>outlier</v>
      </c>
      <c r="R1551" s="1" t="str">
        <f>IF(OR(SampleSuperstore[[#This Row],[Cogs]]&gt;'Check Outliers'!$M$23,SampleSuperstore[[#This Row],[Cogs]]&lt;'Check Outliers'!$M$24),"outlier","normal")</f>
        <v>normal</v>
      </c>
    </row>
    <row r="1552" spans="1:18" x14ac:dyDescent="0.3">
      <c r="A1552" s="1" t="s">
        <v>10</v>
      </c>
      <c r="B1552" s="1" t="s">
        <v>40</v>
      </c>
      <c r="C1552" s="1" t="s">
        <v>57</v>
      </c>
      <c r="D1552" s="1" t="s">
        <v>42</v>
      </c>
      <c r="E1552" s="1" t="s">
        <v>43</v>
      </c>
      <c r="F1552" s="1" t="s">
        <v>22</v>
      </c>
      <c r="G1552" s="1" t="s">
        <v>34</v>
      </c>
      <c r="H1552">
        <v>1.55</v>
      </c>
      <c r="I1552">
        <v>6</v>
      </c>
      <c r="J1552">
        <v>9.32</v>
      </c>
      <c r="K1552" s="11">
        <v>0.8</v>
      </c>
      <c r="L1552">
        <v>-24.71</v>
      </c>
      <c r="M1552">
        <v>34.03</v>
      </c>
      <c r="N1552" s="11">
        <v>-2.65</v>
      </c>
      <c r="O1552">
        <v>-32.166000000000004</v>
      </c>
      <c r="P1552" t="str">
        <f>IF(OR(SampleSuperstore[[#This Row],[Total Sales]]&gt;'Check Outliers'!$M$7,SampleSuperstore[[#This Row],[Total Sales]]&lt;'Check Outliers'!$M$8),"Outlier","normal")</f>
        <v>normal</v>
      </c>
      <c r="Q1552" t="str">
        <f>IF(OR(SampleSuperstore[[#This Row],[Profit]]&gt;'Check Outliers'!$M$15,SampleSuperstore[[#This Row],[Profit]]&lt;'Check Outliers'!$M$16),"outlier","normal")</f>
        <v>normal</v>
      </c>
      <c r="R1552" s="1" t="str">
        <f>IF(OR(SampleSuperstore[[#This Row],[Cogs]]&gt;'Check Outliers'!$M$23,SampleSuperstore[[#This Row],[Cogs]]&lt;'Check Outliers'!$M$24),"outlier","normal")</f>
        <v>normal</v>
      </c>
    </row>
    <row r="1553" spans="1:18" x14ac:dyDescent="0.3">
      <c r="A1553" s="1" t="s">
        <v>24</v>
      </c>
      <c r="B1553" s="1" t="s">
        <v>11</v>
      </c>
      <c r="C1553" s="1" t="s">
        <v>140</v>
      </c>
      <c r="D1553" s="1" t="s">
        <v>20</v>
      </c>
      <c r="E1553" s="1" t="s">
        <v>21</v>
      </c>
      <c r="F1553" s="1" t="s">
        <v>22</v>
      </c>
      <c r="G1553" s="1" t="s">
        <v>37</v>
      </c>
      <c r="H1553">
        <v>55.98</v>
      </c>
      <c r="I1553">
        <v>2</v>
      </c>
      <c r="J1553">
        <v>111.96</v>
      </c>
      <c r="K1553" s="11">
        <v>0</v>
      </c>
      <c r="L1553">
        <v>54.86</v>
      </c>
      <c r="M1553">
        <v>57.1</v>
      </c>
      <c r="N1553" s="11">
        <v>0.49</v>
      </c>
      <c r="O1553">
        <v>54.86</v>
      </c>
      <c r="P1553" t="str">
        <f>IF(OR(SampleSuperstore[[#This Row],[Total Sales]]&gt;'Check Outliers'!$M$7,SampleSuperstore[[#This Row],[Total Sales]]&lt;'Check Outliers'!$M$8),"Outlier","normal")</f>
        <v>normal</v>
      </c>
      <c r="Q1553" t="str">
        <f>IF(OR(SampleSuperstore[[#This Row],[Profit]]&gt;'Check Outliers'!$M$15,SampleSuperstore[[#This Row],[Profit]]&lt;'Check Outliers'!$M$16),"outlier","normal")</f>
        <v>normal</v>
      </c>
      <c r="R1553" s="1" t="str">
        <f>IF(OR(SampleSuperstore[[#This Row],[Cogs]]&gt;'Check Outliers'!$M$23,SampleSuperstore[[#This Row],[Cogs]]&lt;'Check Outliers'!$M$24),"outlier","normal")</f>
        <v>normal</v>
      </c>
    </row>
    <row r="1554" spans="1:18" x14ac:dyDescent="0.3">
      <c r="A1554" s="1" t="s">
        <v>58</v>
      </c>
      <c r="B1554" s="1" t="s">
        <v>40</v>
      </c>
      <c r="C1554" s="1" t="s">
        <v>314</v>
      </c>
      <c r="D1554" s="1" t="s">
        <v>45</v>
      </c>
      <c r="E1554" s="1" t="s">
        <v>43</v>
      </c>
      <c r="F1554" s="1" t="s">
        <v>22</v>
      </c>
      <c r="G1554" s="1" t="s">
        <v>23</v>
      </c>
      <c r="H1554">
        <v>3.08</v>
      </c>
      <c r="I1554">
        <v>7</v>
      </c>
      <c r="J1554">
        <v>21.56</v>
      </c>
      <c r="K1554" s="11">
        <v>0</v>
      </c>
      <c r="L1554">
        <v>10.35</v>
      </c>
      <c r="M1554">
        <v>11.21</v>
      </c>
      <c r="N1554" s="11">
        <v>0.48</v>
      </c>
      <c r="O1554">
        <v>10.35</v>
      </c>
      <c r="P1554" t="str">
        <f>IF(OR(SampleSuperstore[[#This Row],[Total Sales]]&gt;'Check Outliers'!$M$7,SampleSuperstore[[#This Row],[Total Sales]]&lt;'Check Outliers'!$M$8),"Outlier","normal")</f>
        <v>normal</v>
      </c>
      <c r="Q1554" t="str">
        <f>IF(OR(SampleSuperstore[[#This Row],[Profit]]&gt;'Check Outliers'!$M$15,SampleSuperstore[[#This Row],[Profit]]&lt;'Check Outliers'!$M$16),"outlier","normal")</f>
        <v>normal</v>
      </c>
      <c r="R1554" s="1" t="str">
        <f>IF(OR(SampleSuperstore[[#This Row],[Cogs]]&gt;'Check Outliers'!$M$23,SampleSuperstore[[#This Row],[Cogs]]&lt;'Check Outliers'!$M$24),"outlier","normal")</f>
        <v>normal</v>
      </c>
    </row>
    <row r="1555" spans="1:18" x14ac:dyDescent="0.3">
      <c r="A1555" s="1" t="s">
        <v>24</v>
      </c>
      <c r="B1555" s="1" t="s">
        <v>11</v>
      </c>
      <c r="C1555" s="1" t="s">
        <v>178</v>
      </c>
      <c r="D1555" s="1" t="s">
        <v>13</v>
      </c>
      <c r="E1555" s="1" t="s">
        <v>14</v>
      </c>
      <c r="F1555" s="1" t="s">
        <v>22</v>
      </c>
      <c r="G1555" s="1" t="s">
        <v>33</v>
      </c>
      <c r="H1555">
        <v>24.95</v>
      </c>
      <c r="I1555">
        <v>5</v>
      </c>
      <c r="J1555">
        <v>124.75</v>
      </c>
      <c r="K1555" s="11">
        <v>0</v>
      </c>
      <c r="L1555">
        <v>57.38</v>
      </c>
      <c r="M1555">
        <v>67.37</v>
      </c>
      <c r="N1555" s="11">
        <v>0.46</v>
      </c>
      <c r="O1555">
        <v>57.38</v>
      </c>
      <c r="P1555" t="str">
        <f>IF(OR(SampleSuperstore[[#This Row],[Total Sales]]&gt;'Check Outliers'!$M$7,SampleSuperstore[[#This Row],[Total Sales]]&lt;'Check Outliers'!$M$8),"Outlier","normal")</f>
        <v>normal</v>
      </c>
      <c r="Q1555" t="str">
        <f>IF(OR(SampleSuperstore[[#This Row],[Profit]]&gt;'Check Outliers'!$M$15,SampleSuperstore[[#This Row],[Profit]]&lt;'Check Outliers'!$M$16),"outlier","normal")</f>
        <v>normal</v>
      </c>
      <c r="R1555" s="1" t="str">
        <f>IF(OR(SampleSuperstore[[#This Row],[Cogs]]&gt;'Check Outliers'!$M$23,SampleSuperstore[[#This Row],[Cogs]]&lt;'Check Outliers'!$M$24),"outlier","normal")</f>
        <v>normal</v>
      </c>
    </row>
    <row r="1556" spans="1:18" x14ac:dyDescent="0.3">
      <c r="A1556" s="1" t="s">
        <v>24</v>
      </c>
      <c r="B1556" s="1" t="s">
        <v>18</v>
      </c>
      <c r="C1556" s="1" t="s">
        <v>315</v>
      </c>
      <c r="D1556" s="1" t="s">
        <v>39</v>
      </c>
      <c r="E1556" s="1" t="s">
        <v>21</v>
      </c>
      <c r="F1556" s="1" t="s">
        <v>22</v>
      </c>
      <c r="G1556" s="1" t="s">
        <v>30</v>
      </c>
      <c r="H1556">
        <v>1.76</v>
      </c>
      <c r="I1556">
        <v>3</v>
      </c>
      <c r="J1556">
        <v>5.28</v>
      </c>
      <c r="K1556" s="11">
        <v>0</v>
      </c>
      <c r="L1556">
        <v>1.53</v>
      </c>
      <c r="M1556">
        <v>3.75</v>
      </c>
      <c r="N1556" s="11">
        <v>0.28999999999999998</v>
      </c>
      <c r="O1556">
        <v>1.53</v>
      </c>
      <c r="P1556" t="str">
        <f>IF(OR(SampleSuperstore[[#This Row],[Total Sales]]&gt;'Check Outliers'!$M$7,SampleSuperstore[[#This Row],[Total Sales]]&lt;'Check Outliers'!$M$8),"Outlier","normal")</f>
        <v>normal</v>
      </c>
      <c r="Q1556" t="str">
        <f>IF(OR(SampleSuperstore[[#This Row],[Profit]]&gt;'Check Outliers'!$M$15,SampleSuperstore[[#This Row],[Profit]]&lt;'Check Outliers'!$M$16),"outlier","normal")</f>
        <v>normal</v>
      </c>
      <c r="R1556" s="1" t="str">
        <f>IF(OR(SampleSuperstore[[#This Row],[Cogs]]&gt;'Check Outliers'!$M$23,SampleSuperstore[[#This Row],[Cogs]]&lt;'Check Outliers'!$M$24),"outlier","normal")</f>
        <v>normal</v>
      </c>
    </row>
    <row r="1557" spans="1:18" x14ac:dyDescent="0.3">
      <c r="A1557" s="1" t="s">
        <v>24</v>
      </c>
      <c r="B1557" s="1" t="s">
        <v>11</v>
      </c>
      <c r="C1557" s="1" t="s">
        <v>155</v>
      </c>
      <c r="D1557" s="1" t="s">
        <v>72</v>
      </c>
      <c r="E1557" s="1" t="s">
        <v>53</v>
      </c>
      <c r="F1557" s="1" t="s">
        <v>31</v>
      </c>
      <c r="G1557" s="1" t="s">
        <v>55</v>
      </c>
      <c r="H1557">
        <v>22.99</v>
      </c>
      <c r="I1557">
        <v>4</v>
      </c>
      <c r="J1557">
        <v>91.96</v>
      </c>
      <c r="K1557" s="11">
        <v>0</v>
      </c>
      <c r="L1557">
        <v>39.54</v>
      </c>
      <c r="M1557">
        <v>52.42</v>
      </c>
      <c r="N1557" s="11">
        <v>0.43</v>
      </c>
      <c r="O1557">
        <v>39.54</v>
      </c>
      <c r="P1557" t="str">
        <f>IF(OR(SampleSuperstore[[#This Row],[Total Sales]]&gt;'Check Outliers'!$M$7,SampleSuperstore[[#This Row],[Total Sales]]&lt;'Check Outliers'!$M$8),"Outlier","normal")</f>
        <v>normal</v>
      </c>
      <c r="Q1557" t="str">
        <f>IF(OR(SampleSuperstore[[#This Row],[Profit]]&gt;'Check Outliers'!$M$15,SampleSuperstore[[#This Row],[Profit]]&lt;'Check Outliers'!$M$16),"outlier","normal")</f>
        <v>normal</v>
      </c>
      <c r="R1557" s="1" t="str">
        <f>IF(OR(SampleSuperstore[[#This Row],[Cogs]]&gt;'Check Outliers'!$M$23,SampleSuperstore[[#This Row],[Cogs]]&lt;'Check Outliers'!$M$24),"outlier","normal")</f>
        <v>normal</v>
      </c>
    </row>
    <row r="1558" spans="1:18" x14ac:dyDescent="0.3">
      <c r="A1558" s="1" t="s">
        <v>24</v>
      </c>
      <c r="B1558" s="1" t="s">
        <v>11</v>
      </c>
      <c r="C1558" s="1" t="s">
        <v>51</v>
      </c>
      <c r="D1558" s="1" t="s">
        <v>52</v>
      </c>
      <c r="E1558" s="1" t="s">
        <v>53</v>
      </c>
      <c r="F1558" s="1" t="s">
        <v>22</v>
      </c>
      <c r="G1558" s="1" t="s">
        <v>56</v>
      </c>
      <c r="H1558">
        <v>9.34</v>
      </c>
      <c r="I1558">
        <v>1</v>
      </c>
      <c r="J1558">
        <v>9.34</v>
      </c>
      <c r="K1558" s="11">
        <v>0.2</v>
      </c>
      <c r="L1558">
        <v>3.5</v>
      </c>
      <c r="M1558">
        <v>5.84</v>
      </c>
      <c r="N1558" s="11">
        <v>0.37</v>
      </c>
      <c r="O1558">
        <v>1.6319999999999999</v>
      </c>
      <c r="P1558" t="str">
        <f>IF(OR(SampleSuperstore[[#This Row],[Total Sales]]&gt;'Check Outliers'!$M$7,SampleSuperstore[[#This Row],[Total Sales]]&lt;'Check Outliers'!$M$8),"Outlier","normal")</f>
        <v>normal</v>
      </c>
      <c r="Q1558" t="str">
        <f>IF(OR(SampleSuperstore[[#This Row],[Profit]]&gt;'Check Outliers'!$M$15,SampleSuperstore[[#This Row],[Profit]]&lt;'Check Outliers'!$M$16),"outlier","normal")</f>
        <v>normal</v>
      </c>
      <c r="R1558" s="1" t="str">
        <f>IF(OR(SampleSuperstore[[#This Row],[Cogs]]&gt;'Check Outliers'!$M$23,SampleSuperstore[[#This Row],[Cogs]]&lt;'Check Outliers'!$M$24),"outlier","normal")</f>
        <v>normal</v>
      </c>
    </row>
    <row r="1559" spans="1:18" x14ac:dyDescent="0.3">
      <c r="A1559" s="1" t="s">
        <v>24</v>
      </c>
      <c r="B1559" s="1" t="s">
        <v>11</v>
      </c>
      <c r="C1559" s="1" t="s">
        <v>51</v>
      </c>
      <c r="D1559" s="1" t="s">
        <v>52</v>
      </c>
      <c r="E1559" s="1" t="s">
        <v>53</v>
      </c>
      <c r="F1559" s="1" t="s">
        <v>22</v>
      </c>
      <c r="G1559" s="1" t="s">
        <v>30</v>
      </c>
      <c r="H1559">
        <v>15.87</v>
      </c>
      <c r="I1559">
        <v>5</v>
      </c>
      <c r="J1559">
        <v>79.36</v>
      </c>
      <c r="K1559" s="11">
        <v>0.2</v>
      </c>
      <c r="L1559">
        <v>9.92</v>
      </c>
      <c r="M1559">
        <v>69.44</v>
      </c>
      <c r="N1559" s="11">
        <v>0.12</v>
      </c>
      <c r="O1559">
        <v>-5.952</v>
      </c>
      <c r="P1559" t="str">
        <f>IF(OR(SampleSuperstore[[#This Row],[Total Sales]]&gt;'Check Outliers'!$M$7,SampleSuperstore[[#This Row],[Total Sales]]&lt;'Check Outliers'!$M$8),"Outlier","normal")</f>
        <v>normal</v>
      </c>
      <c r="Q1559" t="str">
        <f>IF(OR(SampleSuperstore[[#This Row],[Profit]]&gt;'Check Outliers'!$M$15,SampleSuperstore[[#This Row],[Profit]]&lt;'Check Outliers'!$M$16),"outlier","normal")</f>
        <v>normal</v>
      </c>
      <c r="R1559" s="1" t="str">
        <f>IF(OR(SampleSuperstore[[#This Row],[Cogs]]&gt;'Check Outliers'!$M$23,SampleSuperstore[[#This Row],[Cogs]]&lt;'Check Outliers'!$M$24),"outlier","normal")</f>
        <v>normal</v>
      </c>
    </row>
    <row r="1560" spans="1:18" x14ac:dyDescent="0.3">
      <c r="A1560" s="1" t="s">
        <v>10</v>
      </c>
      <c r="B1560" s="1" t="s">
        <v>11</v>
      </c>
      <c r="C1560" s="1" t="s">
        <v>38</v>
      </c>
      <c r="D1560" s="1" t="s">
        <v>39</v>
      </c>
      <c r="E1560" s="1" t="s">
        <v>21</v>
      </c>
      <c r="F1560" s="1" t="s">
        <v>15</v>
      </c>
      <c r="G1560" s="1" t="s">
        <v>27</v>
      </c>
      <c r="H1560">
        <v>85.98</v>
      </c>
      <c r="I1560">
        <v>2</v>
      </c>
      <c r="J1560">
        <v>171.96</v>
      </c>
      <c r="K1560" s="11">
        <v>0</v>
      </c>
      <c r="L1560">
        <v>44.71</v>
      </c>
      <c r="M1560">
        <v>127.25</v>
      </c>
      <c r="N1560" s="11">
        <v>0.26</v>
      </c>
      <c r="O1560">
        <v>44.71</v>
      </c>
      <c r="P1560" t="str">
        <f>IF(OR(SampleSuperstore[[#This Row],[Total Sales]]&gt;'Check Outliers'!$M$7,SampleSuperstore[[#This Row],[Total Sales]]&lt;'Check Outliers'!$M$8),"Outlier","normal")</f>
        <v>normal</v>
      </c>
      <c r="Q1560" t="str">
        <f>IF(OR(SampleSuperstore[[#This Row],[Profit]]&gt;'Check Outliers'!$M$15,SampleSuperstore[[#This Row],[Profit]]&lt;'Check Outliers'!$M$16),"outlier","normal")</f>
        <v>normal</v>
      </c>
      <c r="R1560" s="1" t="str">
        <f>IF(OR(SampleSuperstore[[#This Row],[Cogs]]&gt;'Check Outliers'!$M$23,SampleSuperstore[[#This Row],[Cogs]]&lt;'Check Outliers'!$M$24),"outlier","normal")</f>
        <v>normal</v>
      </c>
    </row>
    <row r="1561" spans="1:18" x14ac:dyDescent="0.3">
      <c r="A1561" s="1" t="s">
        <v>24</v>
      </c>
      <c r="B1561" s="1" t="s">
        <v>18</v>
      </c>
      <c r="C1561" s="1" t="s">
        <v>38</v>
      </c>
      <c r="D1561" s="1" t="s">
        <v>39</v>
      </c>
      <c r="E1561" s="1" t="s">
        <v>21</v>
      </c>
      <c r="F1561" s="1" t="s">
        <v>22</v>
      </c>
      <c r="G1561" s="1" t="s">
        <v>33</v>
      </c>
      <c r="H1561">
        <v>3.93</v>
      </c>
      <c r="I1561">
        <v>9</v>
      </c>
      <c r="J1561">
        <v>35.35</v>
      </c>
      <c r="K1561" s="11">
        <v>0.2</v>
      </c>
      <c r="L1561">
        <v>12.82</v>
      </c>
      <c r="M1561">
        <v>22.53</v>
      </c>
      <c r="N1561" s="11">
        <v>0.36</v>
      </c>
      <c r="O1561">
        <v>5.75</v>
      </c>
      <c r="P1561" t="str">
        <f>IF(OR(SampleSuperstore[[#This Row],[Total Sales]]&gt;'Check Outliers'!$M$7,SampleSuperstore[[#This Row],[Total Sales]]&lt;'Check Outliers'!$M$8),"Outlier","normal")</f>
        <v>normal</v>
      </c>
      <c r="Q1561" t="str">
        <f>IF(OR(SampleSuperstore[[#This Row],[Profit]]&gt;'Check Outliers'!$M$15,SampleSuperstore[[#This Row],[Profit]]&lt;'Check Outliers'!$M$16),"outlier","normal")</f>
        <v>normal</v>
      </c>
      <c r="R1561" s="1" t="str">
        <f>IF(OR(SampleSuperstore[[#This Row],[Cogs]]&gt;'Check Outliers'!$M$23,SampleSuperstore[[#This Row],[Cogs]]&lt;'Check Outliers'!$M$24),"outlier","normal")</f>
        <v>normal</v>
      </c>
    </row>
    <row r="1562" spans="1:18" x14ac:dyDescent="0.3">
      <c r="A1562" s="1" t="s">
        <v>24</v>
      </c>
      <c r="B1562" s="1" t="s">
        <v>40</v>
      </c>
      <c r="C1562" s="1" t="s">
        <v>48</v>
      </c>
      <c r="D1562" s="1" t="s">
        <v>20</v>
      </c>
      <c r="E1562" s="1" t="s">
        <v>21</v>
      </c>
      <c r="F1562" s="1" t="s">
        <v>22</v>
      </c>
      <c r="G1562" s="1" t="s">
        <v>23</v>
      </c>
      <c r="H1562">
        <v>3.15</v>
      </c>
      <c r="I1562">
        <v>6</v>
      </c>
      <c r="J1562">
        <v>18.899999999999999</v>
      </c>
      <c r="K1562" s="11">
        <v>0</v>
      </c>
      <c r="L1562">
        <v>9.07</v>
      </c>
      <c r="M1562">
        <v>9.83</v>
      </c>
      <c r="N1562" s="11">
        <v>0.48</v>
      </c>
      <c r="O1562">
        <v>9.07</v>
      </c>
      <c r="P1562" t="str">
        <f>IF(OR(SampleSuperstore[[#This Row],[Total Sales]]&gt;'Check Outliers'!$M$7,SampleSuperstore[[#This Row],[Total Sales]]&lt;'Check Outliers'!$M$8),"Outlier","normal")</f>
        <v>normal</v>
      </c>
      <c r="Q1562" t="str">
        <f>IF(OR(SampleSuperstore[[#This Row],[Profit]]&gt;'Check Outliers'!$M$15,SampleSuperstore[[#This Row],[Profit]]&lt;'Check Outliers'!$M$16),"outlier","normal")</f>
        <v>normal</v>
      </c>
      <c r="R1562" s="1" t="str">
        <f>IF(OR(SampleSuperstore[[#This Row],[Cogs]]&gt;'Check Outliers'!$M$23,SampleSuperstore[[#This Row],[Cogs]]&lt;'Check Outliers'!$M$24),"outlier","normal")</f>
        <v>normal</v>
      </c>
    </row>
    <row r="1563" spans="1:18" x14ac:dyDescent="0.3">
      <c r="A1563" s="1" t="s">
        <v>58</v>
      </c>
      <c r="B1563" s="1" t="s">
        <v>40</v>
      </c>
      <c r="C1563" s="1" t="s">
        <v>38</v>
      </c>
      <c r="D1563" s="1" t="s">
        <v>39</v>
      </c>
      <c r="E1563" s="1" t="s">
        <v>21</v>
      </c>
      <c r="F1563" s="1" t="s">
        <v>22</v>
      </c>
      <c r="G1563" s="1" t="s">
        <v>30</v>
      </c>
      <c r="H1563">
        <v>2.78</v>
      </c>
      <c r="I1563">
        <v>1</v>
      </c>
      <c r="J1563">
        <v>2.78</v>
      </c>
      <c r="K1563" s="11">
        <v>0</v>
      </c>
      <c r="L1563">
        <v>0.72</v>
      </c>
      <c r="M1563">
        <v>2.06</v>
      </c>
      <c r="N1563" s="11">
        <v>0.26</v>
      </c>
      <c r="O1563">
        <v>0.72</v>
      </c>
      <c r="P1563" t="str">
        <f>IF(OR(SampleSuperstore[[#This Row],[Total Sales]]&gt;'Check Outliers'!$M$7,SampleSuperstore[[#This Row],[Total Sales]]&lt;'Check Outliers'!$M$8),"Outlier","normal")</f>
        <v>normal</v>
      </c>
      <c r="Q1563" t="str">
        <f>IF(OR(SampleSuperstore[[#This Row],[Profit]]&gt;'Check Outliers'!$M$15,SampleSuperstore[[#This Row],[Profit]]&lt;'Check Outliers'!$M$16),"outlier","normal")</f>
        <v>normal</v>
      </c>
      <c r="R1563" s="1" t="str">
        <f>IF(OR(SampleSuperstore[[#This Row],[Cogs]]&gt;'Check Outliers'!$M$23,SampleSuperstore[[#This Row],[Cogs]]&lt;'Check Outliers'!$M$24),"outlier","normal")</f>
        <v>normal</v>
      </c>
    </row>
    <row r="1564" spans="1:18" hidden="1" x14ac:dyDescent="0.3">
      <c r="A1564" s="1" t="s">
        <v>164</v>
      </c>
      <c r="B1564" s="1" t="s">
        <v>11</v>
      </c>
      <c r="C1564" s="1" t="s">
        <v>71</v>
      </c>
      <c r="D1564" s="1" t="s">
        <v>72</v>
      </c>
      <c r="E1564" s="1" t="s">
        <v>53</v>
      </c>
      <c r="F1564" s="1" t="s">
        <v>15</v>
      </c>
      <c r="G1564" s="1" t="s">
        <v>27</v>
      </c>
      <c r="H1564">
        <v>208.93</v>
      </c>
      <c r="I1564">
        <v>5</v>
      </c>
      <c r="J1564">
        <v>1044.6300000000001</v>
      </c>
      <c r="K1564" s="1">
        <v>0.4</v>
      </c>
      <c r="L1564">
        <v>-295.98</v>
      </c>
      <c r="M1564">
        <v>1340.61</v>
      </c>
      <c r="N1564">
        <v>-0.28000000000000003</v>
      </c>
      <c r="O1564">
        <v>-713.83200000000011</v>
      </c>
      <c r="P1564" t="str">
        <f>IF(OR(SampleSuperstore[[#This Row],[Total Sales]]&gt;'Check Outliers'!$M$7,SampleSuperstore[[#This Row],[Total Sales]]&lt;'Check Outliers'!$M$8),"Outlier","normal")</f>
        <v>Outlier</v>
      </c>
      <c r="Q1564" t="str">
        <f>IF(OR(SampleSuperstore[[#This Row],[Profit]]&gt;'Check Outliers'!$M$15,SampleSuperstore[[#This Row],[Profit]]&lt;'Check Outliers'!$M$16),"outlier","normal")</f>
        <v>outlier</v>
      </c>
      <c r="R1564" s="1" t="str">
        <f>IF(OR(SampleSuperstore[[#This Row],[Cogs]]&gt;'Check Outliers'!$M$23,SampleSuperstore[[#This Row],[Cogs]]&lt;'Check Outliers'!$M$24),"outlier","normal")</f>
        <v>outlier</v>
      </c>
    </row>
    <row r="1565" spans="1:18" x14ac:dyDescent="0.3">
      <c r="A1565" s="1" t="s">
        <v>164</v>
      </c>
      <c r="B1565" s="1" t="s">
        <v>11</v>
      </c>
      <c r="C1565" s="1" t="s">
        <v>51</v>
      </c>
      <c r="D1565" s="1" t="s">
        <v>52</v>
      </c>
      <c r="E1565" s="1" t="s">
        <v>53</v>
      </c>
      <c r="F1565" s="1" t="s">
        <v>22</v>
      </c>
      <c r="G1565" s="1" t="s">
        <v>37</v>
      </c>
      <c r="H1565">
        <v>3.78</v>
      </c>
      <c r="I1565">
        <v>3</v>
      </c>
      <c r="J1565">
        <v>11.35</v>
      </c>
      <c r="K1565" s="11">
        <v>0.2</v>
      </c>
      <c r="L1565">
        <v>4.12</v>
      </c>
      <c r="M1565">
        <v>7.23</v>
      </c>
      <c r="N1565" s="11">
        <v>0.36</v>
      </c>
      <c r="O1565">
        <v>1.85</v>
      </c>
      <c r="P1565" t="str">
        <f>IF(OR(SampleSuperstore[[#This Row],[Total Sales]]&gt;'Check Outliers'!$M$7,SampleSuperstore[[#This Row],[Total Sales]]&lt;'Check Outliers'!$M$8),"Outlier","normal")</f>
        <v>normal</v>
      </c>
      <c r="Q1565" t="str">
        <f>IF(OR(SampleSuperstore[[#This Row],[Profit]]&gt;'Check Outliers'!$M$15,SampleSuperstore[[#This Row],[Profit]]&lt;'Check Outliers'!$M$16),"outlier","normal")</f>
        <v>normal</v>
      </c>
      <c r="R1565" s="1" t="str">
        <f>IF(OR(SampleSuperstore[[#This Row],[Cogs]]&gt;'Check Outliers'!$M$23,SampleSuperstore[[#This Row],[Cogs]]&lt;'Check Outliers'!$M$24),"outlier","normal")</f>
        <v>normal</v>
      </c>
    </row>
    <row r="1566" spans="1:18" x14ac:dyDescent="0.3">
      <c r="A1566" s="1" t="s">
        <v>164</v>
      </c>
      <c r="B1566" s="1" t="s">
        <v>11</v>
      </c>
      <c r="C1566" s="1" t="s">
        <v>86</v>
      </c>
      <c r="D1566" s="1" t="s">
        <v>87</v>
      </c>
      <c r="E1566" s="1" t="s">
        <v>14</v>
      </c>
      <c r="F1566" s="1" t="s">
        <v>22</v>
      </c>
      <c r="G1566" s="1" t="s">
        <v>28</v>
      </c>
      <c r="H1566">
        <v>70.98</v>
      </c>
      <c r="I1566">
        <v>5</v>
      </c>
      <c r="J1566">
        <v>354.9</v>
      </c>
      <c r="K1566" s="11">
        <v>0</v>
      </c>
      <c r="L1566">
        <v>17.75</v>
      </c>
      <c r="M1566">
        <v>337.15</v>
      </c>
      <c r="N1566" s="11">
        <v>0.05</v>
      </c>
      <c r="O1566">
        <v>17.75</v>
      </c>
      <c r="P1566" t="str">
        <f>IF(OR(SampleSuperstore[[#This Row],[Total Sales]]&gt;'Check Outliers'!$M$7,SampleSuperstore[[#This Row],[Total Sales]]&lt;'Check Outliers'!$M$8),"Outlier","normal")</f>
        <v>normal</v>
      </c>
      <c r="Q1566" t="str">
        <f>IF(OR(SampleSuperstore[[#This Row],[Profit]]&gt;'Check Outliers'!$M$15,SampleSuperstore[[#This Row],[Profit]]&lt;'Check Outliers'!$M$16),"outlier","normal")</f>
        <v>normal</v>
      </c>
      <c r="R1566" s="1" t="str">
        <f>IF(OR(SampleSuperstore[[#This Row],[Cogs]]&gt;'Check Outliers'!$M$23,SampleSuperstore[[#This Row],[Cogs]]&lt;'Check Outliers'!$M$24),"outlier","normal")</f>
        <v>normal</v>
      </c>
    </row>
    <row r="1567" spans="1:18" x14ac:dyDescent="0.3">
      <c r="A1567" s="1" t="s">
        <v>24</v>
      </c>
      <c r="B1567" s="1" t="s">
        <v>40</v>
      </c>
      <c r="C1567" s="1" t="s">
        <v>38</v>
      </c>
      <c r="D1567" s="1" t="s">
        <v>39</v>
      </c>
      <c r="E1567" s="1" t="s">
        <v>21</v>
      </c>
      <c r="F1567" s="1" t="s">
        <v>31</v>
      </c>
      <c r="G1567" s="1" t="s">
        <v>32</v>
      </c>
      <c r="H1567">
        <v>151.19</v>
      </c>
      <c r="I1567">
        <v>3</v>
      </c>
      <c r="J1567">
        <v>453.58</v>
      </c>
      <c r="K1567" s="11">
        <v>0.2</v>
      </c>
      <c r="L1567">
        <v>39.69</v>
      </c>
      <c r="M1567">
        <v>413.89</v>
      </c>
      <c r="N1567" s="11">
        <v>0.09</v>
      </c>
      <c r="O1567">
        <v>-51.02600000000001</v>
      </c>
      <c r="P1567" t="str">
        <f>IF(OR(SampleSuperstore[[#This Row],[Total Sales]]&gt;'Check Outliers'!$M$7,SampleSuperstore[[#This Row],[Total Sales]]&lt;'Check Outliers'!$M$8),"Outlier","normal")</f>
        <v>normal</v>
      </c>
      <c r="Q1567" t="str">
        <f>IF(OR(SampleSuperstore[[#This Row],[Profit]]&gt;'Check Outliers'!$M$15,SampleSuperstore[[#This Row],[Profit]]&lt;'Check Outliers'!$M$16),"outlier","normal")</f>
        <v>normal</v>
      </c>
      <c r="R1567" s="1" t="str">
        <f>IF(OR(SampleSuperstore[[#This Row],[Cogs]]&gt;'Check Outliers'!$M$23,SampleSuperstore[[#This Row],[Cogs]]&lt;'Check Outliers'!$M$24),"outlier","normal")</f>
        <v>normal</v>
      </c>
    </row>
    <row r="1568" spans="1:18" x14ac:dyDescent="0.3">
      <c r="A1568" s="1" t="s">
        <v>58</v>
      </c>
      <c r="B1568" s="1" t="s">
        <v>11</v>
      </c>
      <c r="C1568" s="1" t="s">
        <v>316</v>
      </c>
      <c r="D1568" s="1" t="s">
        <v>42</v>
      </c>
      <c r="E1568" s="1" t="s">
        <v>43</v>
      </c>
      <c r="F1568" s="1" t="s">
        <v>31</v>
      </c>
      <c r="G1568" s="1" t="s">
        <v>55</v>
      </c>
      <c r="H1568">
        <v>7.16</v>
      </c>
      <c r="I1568">
        <v>3</v>
      </c>
      <c r="J1568">
        <v>21.48</v>
      </c>
      <c r="K1568" s="11">
        <v>0.2</v>
      </c>
      <c r="L1568">
        <v>-0.27</v>
      </c>
      <c r="M1568">
        <v>21.75</v>
      </c>
      <c r="N1568" s="11">
        <v>-0.01</v>
      </c>
      <c r="O1568">
        <v>-4.5660000000000007</v>
      </c>
      <c r="P1568" t="str">
        <f>IF(OR(SampleSuperstore[[#This Row],[Total Sales]]&gt;'Check Outliers'!$M$7,SampleSuperstore[[#This Row],[Total Sales]]&lt;'Check Outliers'!$M$8),"Outlier","normal")</f>
        <v>normal</v>
      </c>
      <c r="Q1568" t="str">
        <f>IF(OR(SampleSuperstore[[#This Row],[Profit]]&gt;'Check Outliers'!$M$15,SampleSuperstore[[#This Row],[Profit]]&lt;'Check Outliers'!$M$16),"outlier","normal")</f>
        <v>normal</v>
      </c>
      <c r="R1568" s="1" t="str">
        <f>IF(OR(SampleSuperstore[[#This Row],[Cogs]]&gt;'Check Outliers'!$M$23,SampleSuperstore[[#This Row],[Cogs]]&lt;'Check Outliers'!$M$24),"outlier","normal")</f>
        <v>normal</v>
      </c>
    </row>
    <row r="1569" spans="1:18" x14ac:dyDescent="0.3">
      <c r="A1569" s="1" t="s">
        <v>58</v>
      </c>
      <c r="B1569" s="1" t="s">
        <v>11</v>
      </c>
      <c r="C1569" s="1" t="s">
        <v>316</v>
      </c>
      <c r="D1569" s="1" t="s">
        <v>42</v>
      </c>
      <c r="E1569" s="1" t="s">
        <v>43</v>
      </c>
      <c r="F1569" s="1" t="s">
        <v>22</v>
      </c>
      <c r="G1569" s="1" t="s">
        <v>33</v>
      </c>
      <c r="H1569">
        <v>2.2000000000000002</v>
      </c>
      <c r="I1569">
        <v>4</v>
      </c>
      <c r="J1569">
        <v>8.7799999999999994</v>
      </c>
      <c r="K1569" s="11">
        <v>0.8</v>
      </c>
      <c r="L1569">
        <v>-13.62</v>
      </c>
      <c r="M1569">
        <v>22.4</v>
      </c>
      <c r="N1569" s="11">
        <v>-1.55</v>
      </c>
      <c r="O1569">
        <v>-20.643999999999998</v>
      </c>
      <c r="P1569" t="str">
        <f>IF(OR(SampleSuperstore[[#This Row],[Total Sales]]&gt;'Check Outliers'!$M$7,SampleSuperstore[[#This Row],[Total Sales]]&lt;'Check Outliers'!$M$8),"Outlier","normal")</f>
        <v>normal</v>
      </c>
      <c r="Q1569" t="str">
        <f>IF(OR(SampleSuperstore[[#This Row],[Profit]]&gt;'Check Outliers'!$M$15,SampleSuperstore[[#This Row],[Profit]]&lt;'Check Outliers'!$M$16),"outlier","normal")</f>
        <v>normal</v>
      </c>
      <c r="R1569" s="1" t="str">
        <f>IF(OR(SampleSuperstore[[#This Row],[Cogs]]&gt;'Check Outliers'!$M$23,SampleSuperstore[[#This Row],[Cogs]]&lt;'Check Outliers'!$M$24),"outlier","normal")</f>
        <v>normal</v>
      </c>
    </row>
    <row r="1570" spans="1:18" x14ac:dyDescent="0.3">
      <c r="A1570" s="1" t="s">
        <v>164</v>
      </c>
      <c r="B1570" s="1" t="s">
        <v>11</v>
      </c>
      <c r="C1570" s="1" t="s">
        <v>19</v>
      </c>
      <c r="D1570" s="1" t="s">
        <v>20</v>
      </c>
      <c r="E1570" s="1" t="s">
        <v>21</v>
      </c>
      <c r="F1570" s="1" t="s">
        <v>22</v>
      </c>
      <c r="G1570" s="1" t="s">
        <v>37</v>
      </c>
      <c r="H1570">
        <v>40.99</v>
      </c>
      <c r="I1570">
        <v>3</v>
      </c>
      <c r="J1570">
        <v>122.97</v>
      </c>
      <c r="K1570" s="11">
        <v>0</v>
      </c>
      <c r="L1570">
        <v>60.26</v>
      </c>
      <c r="M1570">
        <v>62.71</v>
      </c>
      <c r="N1570" s="11">
        <v>0.49</v>
      </c>
      <c r="O1570">
        <v>60.26</v>
      </c>
      <c r="P1570" t="str">
        <f>IF(OR(SampleSuperstore[[#This Row],[Total Sales]]&gt;'Check Outliers'!$M$7,SampleSuperstore[[#This Row],[Total Sales]]&lt;'Check Outliers'!$M$8),"Outlier","normal")</f>
        <v>normal</v>
      </c>
      <c r="Q1570" t="str">
        <f>IF(OR(SampleSuperstore[[#This Row],[Profit]]&gt;'Check Outliers'!$M$15,SampleSuperstore[[#This Row],[Profit]]&lt;'Check Outliers'!$M$16),"outlier","normal")</f>
        <v>normal</v>
      </c>
      <c r="R1570" s="1" t="str">
        <f>IF(OR(SampleSuperstore[[#This Row],[Cogs]]&gt;'Check Outliers'!$M$23,SampleSuperstore[[#This Row],[Cogs]]&lt;'Check Outliers'!$M$24),"outlier","normal")</f>
        <v>normal</v>
      </c>
    </row>
    <row r="1571" spans="1:18" x14ac:dyDescent="0.3">
      <c r="A1571" s="1" t="s">
        <v>24</v>
      </c>
      <c r="B1571" s="1" t="s">
        <v>18</v>
      </c>
      <c r="C1571" s="1" t="s">
        <v>196</v>
      </c>
      <c r="D1571" s="1" t="s">
        <v>163</v>
      </c>
      <c r="E1571" s="1" t="s">
        <v>14</v>
      </c>
      <c r="F1571" s="1" t="s">
        <v>22</v>
      </c>
      <c r="G1571" s="1" t="s">
        <v>30</v>
      </c>
      <c r="H1571">
        <v>4.28</v>
      </c>
      <c r="I1571">
        <v>3</v>
      </c>
      <c r="J1571">
        <v>12.84</v>
      </c>
      <c r="K1571" s="11">
        <v>0</v>
      </c>
      <c r="L1571">
        <v>3.72</v>
      </c>
      <c r="M1571">
        <v>9.1199999999999992</v>
      </c>
      <c r="N1571" s="11">
        <v>0.28999999999999998</v>
      </c>
      <c r="O1571">
        <v>3.72</v>
      </c>
      <c r="P1571" t="str">
        <f>IF(OR(SampleSuperstore[[#This Row],[Total Sales]]&gt;'Check Outliers'!$M$7,SampleSuperstore[[#This Row],[Total Sales]]&lt;'Check Outliers'!$M$8),"Outlier","normal")</f>
        <v>normal</v>
      </c>
      <c r="Q1571" t="str">
        <f>IF(OR(SampleSuperstore[[#This Row],[Profit]]&gt;'Check Outliers'!$M$15,SampleSuperstore[[#This Row],[Profit]]&lt;'Check Outliers'!$M$16),"outlier","normal")</f>
        <v>normal</v>
      </c>
      <c r="R1571" s="1" t="str">
        <f>IF(OR(SampleSuperstore[[#This Row],[Cogs]]&gt;'Check Outliers'!$M$23,SampleSuperstore[[#This Row],[Cogs]]&lt;'Check Outliers'!$M$24),"outlier","normal")</f>
        <v>normal</v>
      </c>
    </row>
    <row r="1572" spans="1:18" hidden="1" x14ac:dyDescent="0.3">
      <c r="A1572" s="1" t="s">
        <v>58</v>
      </c>
      <c r="B1572" s="1" t="s">
        <v>11</v>
      </c>
      <c r="C1572" s="1" t="s">
        <v>19</v>
      </c>
      <c r="D1572" s="1" t="s">
        <v>20</v>
      </c>
      <c r="E1572" s="1" t="s">
        <v>21</v>
      </c>
      <c r="F1572" s="1" t="s">
        <v>15</v>
      </c>
      <c r="G1572" s="1" t="s">
        <v>17</v>
      </c>
      <c r="H1572">
        <v>120.78</v>
      </c>
      <c r="I1572">
        <v>5</v>
      </c>
      <c r="J1572">
        <v>603.91999999999996</v>
      </c>
      <c r="K1572" s="1">
        <v>0.2</v>
      </c>
      <c r="L1572">
        <v>-67.94</v>
      </c>
      <c r="M1572">
        <v>671.86</v>
      </c>
      <c r="N1572">
        <v>-0.11</v>
      </c>
      <c r="O1572">
        <v>-188.72399999999999</v>
      </c>
      <c r="P1572" t="str">
        <f>IF(OR(SampleSuperstore[[#This Row],[Total Sales]]&gt;'Check Outliers'!$M$7,SampleSuperstore[[#This Row],[Total Sales]]&lt;'Check Outliers'!$M$8),"Outlier","normal")</f>
        <v>Outlier</v>
      </c>
      <c r="Q1572" t="str">
        <f>IF(OR(SampleSuperstore[[#This Row],[Profit]]&gt;'Check Outliers'!$M$15,SampleSuperstore[[#This Row],[Profit]]&lt;'Check Outliers'!$M$16),"outlier","normal")</f>
        <v>outlier</v>
      </c>
      <c r="R1572" s="1" t="str">
        <f>IF(OR(SampleSuperstore[[#This Row],[Cogs]]&gt;'Check Outliers'!$M$23,SampleSuperstore[[#This Row],[Cogs]]&lt;'Check Outliers'!$M$24),"outlier","normal")</f>
        <v>outlier</v>
      </c>
    </row>
    <row r="1573" spans="1:18" x14ac:dyDescent="0.3">
      <c r="A1573" s="1" t="s">
        <v>58</v>
      </c>
      <c r="B1573" s="1" t="s">
        <v>11</v>
      </c>
      <c r="C1573" s="1" t="s">
        <v>19</v>
      </c>
      <c r="D1573" s="1" t="s">
        <v>20</v>
      </c>
      <c r="E1573" s="1" t="s">
        <v>21</v>
      </c>
      <c r="F1573" s="1" t="s">
        <v>22</v>
      </c>
      <c r="G1573" s="1" t="s">
        <v>56</v>
      </c>
      <c r="H1573">
        <v>7.28</v>
      </c>
      <c r="I1573">
        <v>3</v>
      </c>
      <c r="J1573">
        <v>21.84</v>
      </c>
      <c r="K1573" s="11">
        <v>0</v>
      </c>
      <c r="L1573">
        <v>10.48</v>
      </c>
      <c r="M1573">
        <v>11.36</v>
      </c>
      <c r="N1573" s="11">
        <v>0.48</v>
      </c>
      <c r="O1573">
        <v>10.48</v>
      </c>
      <c r="P1573" t="str">
        <f>IF(OR(SampleSuperstore[[#This Row],[Total Sales]]&gt;'Check Outliers'!$M$7,SampleSuperstore[[#This Row],[Total Sales]]&lt;'Check Outliers'!$M$8),"Outlier","normal")</f>
        <v>normal</v>
      </c>
      <c r="Q1573" t="str">
        <f>IF(OR(SampleSuperstore[[#This Row],[Profit]]&gt;'Check Outliers'!$M$15,SampleSuperstore[[#This Row],[Profit]]&lt;'Check Outliers'!$M$16),"outlier","normal")</f>
        <v>normal</v>
      </c>
      <c r="R1573" s="1" t="str">
        <f>IF(OR(SampleSuperstore[[#This Row],[Cogs]]&gt;'Check Outliers'!$M$23,SampleSuperstore[[#This Row],[Cogs]]&lt;'Check Outliers'!$M$24),"outlier","normal")</f>
        <v>normal</v>
      </c>
    </row>
    <row r="1574" spans="1:18" x14ac:dyDescent="0.3">
      <c r="A1574" s="1" t="s">
        <v>58</v>
      </c>
      <c r="B1574" s="1" t="s">
        <v>11</v>
      </c>
      <c r="C1574" s="1" t="s">
        <v>19</v>
      </c>
      <c r="D1574" s="1" t="s">
        <v>20</v>
      </c>
      <c r="E1574" s="1" t="s">
        <v>21</v>
      </c>
      <c r="F1574" s="1" t="s">
        <v>31</v>
      </c>
      <c r="G1574" s="1" t="s">
        <v>55</v>
      </c>
      <c r="H1574">
        <v>29.99</v>
      </c>
      <c r="I1574">
        <v>1</v>
      </c>
      <c r="J1574">
        <v>29.99</v>
      </c>
      <c r="K1574" s="11">
        <v>0</v>
      </c>
      <c r="L1574">
        <v>6.3</v>
      </c>
      <c r="M1574">
        <v>23.69</v>
      </c>
      <c r="N1574" s="11">
        <v>0.21</v>
      </c>
      <c r="O1574">
        <v>6.3</v>
      </c>
      <c r="P1574" t="str">
        <f>IF(OR(SampleSuperstore[[#This Row],[Total Sales]]&gt;'Check Outliers'!$M$7,SampleSuperstore[[#This Row],[Total Sales]]&lt;'Check Outliers'!$M$8),"Outlier","normal")</f>
        <v>normal</v>
      </c>
      <c r="Q1574" t="str">
        <f>IF(OR(SampleSuperstore[[#This Row],[Profit]]&gt;'Check Outliers'!$M$15,SampleSuperstore[[#This Row],[Profit]]&lt;'Check Outliers'!$M$16),"outlier","normal")</f>
        <v>normal</v>
      </c>
      <c r="R1574" s="1" t="str">
        <f>IF(OR(SampleSuperstore[[#This Row],[Cogs]]&gt;'Check Outliers'!$M$23,SampleSuperstore[[#This Row],[Cogs]]&lt;'Check Outliers'!$M$24),"outlier","normal")</f>
        <v>normal</v>
      </c>
    </row>
    <row r="1575" spans="1:18" x14ac:dyDescent="0.3">
      <c r="A1575" s="1" t="s">
        <v>58</v>
      </c>
      <c r="B1575" s="1" t="s">
        <v>11</v>
      </c>
      <c r="C1575" s="1" t="s">
        <v>19</v>
      </c>
      <c r="D1575" s="1" t="s">
        <v>20</v>
      </c>
      <c r="E1575" s="1" t="s">
        <v>21</v>
      </c>
      <c r="F1575" s="1" t="s">
        <v>15</v>
      </c>
      <c r="G1575" s="1" t="s">
        <v>17</v>
      </c>
      <c r="H1575">
        <v>190.72</v>
      </c>
      <c r="I1575">
        <v>2</v>
      </c>
      <c r="J1575">
        <v>381.44</v>
      </c>
      <c r="K1575" s="11">
        <v>0.2</v>
      </c>
      <c r="L1575">
        <v>23.84</v>
      </c>
      <c r="M1575">
        <v>357.6</v>
      </c>
      <c r="N1575" s="11">
        <v>0.06</v>
      </c>
      <c r="O1575">
        <v>-52.447999999999993</v>
      </c>
      <c r="P1575" t="str">
        <f>IF(OR(SampleSuperstore[[#This Row],[Total Sales]]&gt;'Check Outliers'!$M$7,SampleSuperstore[[#This Row],[Total Sales]]&lt;'Check Outliers'!$M$8),"Outlier","normal")</f>
        <v>normal</v>
      </c>
      <c r="Q1575" t="str">
        <f>IF(OR(SampleSuperstore[[#This Row],[Profit]]&gt;'Check Outliers'!$M$15,SampleSuperstore[[#This Row],[Profit]]&lt;'Check Outliers'!$M$16),"outlier","normal")</f>
        <v>normal</v>
      </c>
      <c r="R1575" s="1" t="str">
        <f>IF(OR(SampleSuperstore[[#This Row],[Cogs]]&gt;'Check Outliers'!$M$23,SampleSuperstore[[#This Row],[Cogs]]&lt;'Check Outliers'!$M$24),"outlier","normal")</f>
        <v>normal</v>
      </c>
    </row>
    <row r="1576" spans="1:18" x14ac:dyDescent="0.3">
      <c r="A1576" s="1" t="s">
        <v>58</v>
      </c>
      <c r="B1576" s="1" t="s">
        <v>11</v>
      </c>
      <c r="C1576" s="1" t="s">
        <v>317</v>
      </c>
      <c r="D1576" s="1" t="s">
        <v>42</v>
      </c>
      <c r="E1576" s="1" t="s">
        <v>43</v>
      </c>
      <c r="F1576" s="1" t="s">
        <v>31</v>
      </c>
      <c r="G1576" s="1" t="s">
        <v>32</v>
      </c>
      <c r="H1576">
        <v>13.56</v>
      </c>
      <c r="I1576">
        <v>3</v>
      </c>
      <c r="J1576">
        <v>40.68</v>
      </c>
      <c r="K1576" s="11">
        <v>0.2</v>
      </c>
      <c r="L1576">
        <v>-9.15</v>
      </c>
      <c r="M1576">
        <v>49.83</v>
      </c>
      <c r="N1576" s="11">
        <v>-0.22</v>
      </c>
      <c r="O1576">
        <v>-17.286000000000001</v>
      </c>
      <c r="P1576" t="str">
        <f>IF(OR(SampleSuperstore[[#This Row],[Total Sales]]&gt;'Check Outliers'!$M$7,SampleSuperstore[[#This Row],[Total Sales]]&lt;'Check Outliers'!$M$8),"Outlier","normal")</f>
        <v>normal</v>
      </c>
      <c r="Q1576" t="str">
        <f>IF(OR(SampleSuperstore[[#This Row],[Profit]]&gt;'Check Outliers'!$M$15,SampleSuperstore[[#This Row],[Profit]]&lt;'Check Outliers'!$M$16),"outlier","normal")</f>
        <v>normal</v>
      </c>
      <c r="R1576" s="1" t="str">
        <f>IF(OR(SampleSuperstore[[#This Row],[Cogs]]&gt;'Check Outliers'!$M$23,SampleSuperstore[[#This Row],[Cogs]]&lt;'Check Outliers'!$M$24),"outlier","normal")</f>
        <v>normal</v>
      </c>
    </row>
    <row r="1577" spans="1:18" hidden="1" x14ac:dyDescent="0.3">
      <c r="A1577" s="1" t="s">
        <v>58</v>
      </c>
      <c r="B1577" s="1" t="s">
        <v>11</v>
      </c>
      <c r="C1577" s="1" t="s">
        <v>317</v>
      </c>
      <c r="D1577" s="1" t="s">
        <v>42</v>
      </c>
      <c r="E1577" s="1" t="s">
        <v>43</v>
      </c>
      <c r="F1577" s="1" t="s">
        <v>15</v>
      </c>
      <c r="G1577" s="1" t="s">
        <v>17</v>
      </c>
      <c r="H1577">
        <v>152.66</v>
      </c>
      <c r="I1577">
        <v>5</v>
      </c>
      <c r="J1577">
        <v>763.28</v>
      </c>
      <c r="K1577" s="1">
        <v>0.3</v>
      </c>
      <c r="L1577">
        <v>-21.81</v>
      </c>
      <c r="M1577">
        <v>785.09</v>
      </c>
      <c r="N1577">
        <v>-0.03</v>
      </c>
      <c r="O1577">
        <v>-250.79399999999998</v>
      </c>
      <c r="P1577" t="str">
        <f>IF(OR(SampleSuperstore[[#This Row],[Total Sales]]&gt;'Check Outliers'!$M$7,SampleSuperstore[[#This Row],[Total Sales]]&lt;'Check Outliers'!$M$8),"Outlier","normal")</f>
        <v>Outlier</v>
      </c>
      <c r="Q1577" t="str">
        <f>IF(OR(SampleSuperstore[[#This Row],[Profit]]&gt;'Check Outliers'!$M$15,SampleSuperstore[[#This Row],[Profit]]&lt;'Check Outliers'!$M$16),"outlier","normal")</f>
        <v>normal</v>
      </c>
      <c r="R1577" s="1" t="str">
        <f>IF(OR(SampleSuperstore[[#This Row],[Cogs]]&gt;'Check Outliers'!$M$23,SampleSuperstore[[#This Row],[Cogs]]&lt;'Check Outliers'!$M$24),"outlier","normal")</f>
        <v>outlier</v>
      </c>
    </row>
    <row r="1578" spans="1:18" x14ac:dyDescent="0.3">
      <c r="A1578" s="1" t="s">
        <v>24</v>
      </c>
      <c r="B1578" s="1" t="s">
        <v>40</v>
      </c>
      <c r="C1578" s="1" t="s">
        <v>93</v>
      </c>
      <c r="D1578" s="1" t="s">
        <v>61</v>
      </c>
      <c r="E1578" s="1" t="s">
        <v>43</v>
      </c>
      <c r="F1578" s="1" t="s">
        <v>22</v>
      </c>
      <c r="G1578" s="1" t="s">
        <v>28</v>
      </c>
      <c r="H1578">
        <v>11.98</v>
      </c>
      <c r="I1578">
        <v>2</v>
      </c>
      <c r="J1578">
        <v>23.95</v>
      </c>
      <c r="K1578" s="11">
        <v>0.2</v>
      </c>
      <c r="L1578">
        <v>2.4</v>
      </c>
      <c r="M1578">
        <v>21.55</v>
      </c>
      <c r="N1578" s="11">
        <v>0.1</v>
      </c>
      <c r="O1578">
        <v>-2.39</v>
      </c>
      <c r="P1578" t="str">
        <f>IF(OR(SampleSuperstore[[#This Row],[Total Sales]]&gt;'Check Outliers'!$M$7,SampleSuperstore[[#This Row],[Total Sales]]&lt;'Check Outliers'!$M$8),"Outlier","normal")</f>
        <v>normal</v>
      </c>
      <c r="Q1578" t="str">
        <f>IF(OR(SampleSuperstore[[#This Row],[Profit]]&gt;'Check Outliers'!$M$15,SampleSuperstore[[#This Row],[Profit]]&lt;'Check Outliers'!$M$16),"outlier","normal")</f>
        <v>normal</v>
      </c>
      <c r="R1578" s="1" t="str">
        <f>IF(OR(SampleSuperstore[[#This Row],[Cogs]]&gt;'Check Outliers'!$M$23,SampleSuperstore[[#This Row],[Cogs]]&lt;'Check Outliers'!$M$24),"outlier","normal")</f>
        <v>normal</v>
      </c>
    </row>
    <row r="1579" spans="1:18" x14ac:dyDescent="0.3">
      <c r="A1579" s="1" t="s">
        <v>24</v>
      </c>
      <c r="B1579" s="1" t="s">
        <v>40</v>
      </c>
      <c r="C1579" s="1" t="s">
        <v>238</v>
      </c>
      <c r="D1579" s="1" t="s">
        <v>84</v>
      </c>
      <c r="E1579" s="1" t="s">
        <v>14</v>
      </c>
      <c r="F1579" s="1" t="s">
        <v>22</v>
      </c>
      <c r="G1579" s="1" t="s">
        <v>37</v>
      </c>
      <c r="H1579">
        <v>4.9800000000000004</v>
      </c>
      <c r="I1579">
        <v>1</v>
      </c>
      <c r="J1579">
        <v>4.9800000000000004</v>
      </c>
      <c r="K1579" s="11">
        <v>0</v>
      </c>
      <c r="L1579">
        <v>2.44</v>
      </c>
      <c r="M1579">
        <v>2.54</v>
      </c>
      <c r="N1579" s="11">
        <v>0.49</v>
      </c>
      <c r="O1579">
        <v>2.44</v>
      </c>
      <c r="P1579" t="str">
        <f>IF(OR(SampleSuperstore[[#This Row],[Total Sales]]&gt;'Check Outliers'!$M$7,SampleSuperstore[[#This Row],[Total Sales]]&lt;'Check Outliers'!$M$8),"Outlier","normal")</f>
        <v>normal</v>
      </c>
      <c r="Q1579" t="str">
        <f>IF(OR(SampleSuperstore[[#This Row],[Profit]]&gt;'Check Outliers'!$M$15,SampleSuperstore[[#This Row],[Profit]]&lt;'Check Outliers'!$M$16),"outlier","normal")</f>
        <v>normal</v>
      </c>
      <c r="R1579" s="1" t="str">
        <f>IF(OR(SampleSuperstore[[#This Row],[Cogs]]&gt;'Check Outliers'!$M$23,SampleSuperstore[[#This Row],[Cogs]]&lt;'Check Outliers'!$M$24),"outlier","normal")</f>
        <v>normal</v>
      </c>
    </row>
    <row r="1580" spans="1:18" x14ac:dyDescent="0.3">
      <c r="A1580" s="1" t="s">
        <v>58</v>
      </c>
      <c r="B1580" s="1" t="s">
        <v>11</v>
      </c>
      <c r="C1580" s="1" t="s">
        <v>71</v>
      </c>
      <c r="D1580" s="1" t="s">
        <v>72</v>
      </c>
      <c r="E1580" s="1" t="s">
        <v>53</v>
      </c>
      <c r="F1580" s="1" t="s">
        <v>22</v>
      </c>
      <c r="G1580" s="1" t="s">
        <v>34</v>
      </c>
      <c r="H1580">
        <v>56.96</v>
      </c>
      <c r="I1580">
        <v>3</v>
      </c>
      <c r="J1580">
        <v>170.88</v>
      </c>
      <c r="K1580" s="11">
        <v>0</v>
      </c>
      <c r="L1580">
        <v>49.56</v>
      </c>
      <c r="M1580">
        <v>121.32</v>
      </c>
      <c r="N1580" s="11">
        <v>0.28999999999999998</v>
      </c>
      <c r="O1580">
        <v>49.56</v>
      </c>
      <c r="P1580" t="str">
        <f>IF(OR(SampleSuperstore[[#This Row],[Total Sales]]&gt;'Check Outliers'!$M$7,SampleSuperstore[[#This Row],[Total Sales]]&lt;'Check Outliers'!$M$8),"Outlier","normal")</f>
        <v>normal</v>
      </c>
      <c r="Q1580" t="str">
        <f>IF(OR(SampleSuperstore[[#This Row],[Profit]]&gt;'Check Outliers'!$M$15,SampleSuperstore[[#This Row],[Profit]]&lt;'Check Outliers'!$M$16),"outlier","normal")</f>
        <v>normal</v>
      </c>
      <c r="R1580" s="1" t="str">
        <f>IF(OR(SampleSuperstore[[#This Row],[Cogs]]&gt;'Check Outliers'!$M$23,SampleSuperstore[[#This Row],[Cogs]]&lt;'Check Outliers'!$M$24),"outlier","normal")</f>
        <v>normal</v>
      </c>
    </row>
    <row r="1581" spans="1:18" hidden="1" x14ac:dyDescent="0.3">
      <c r="A1581" s="1" t="s">
        <v>58</v>
      </c>
      <c r="B1581" s="1" t="s">
        <v>11</v>
      </c>
      <c r="C1581" s="1" t="s">
        <v>71</v>
      </c>
      <c r="D1581" s="1" t="s">
        <v>72</v>
      </c>
      <c r="E1581" s="1" t="s">
        <v>53</v>
      </c>
      <c r="F1581" s="1" t="s">
        <v>31</v>
      </c>
      <c r="G1581" s="1" t="s">
        <v>32</v>
      </c>
      <c r="H1581">
        <v>153.99</v>
      </c>
      <c r="I1581">
        <v>2</v>
      </c>
      <c r="J1581">
        <v>307.98</v>
      </c>
      <c r="K1581" s="1">
        <v>0</v>
      </c>
      <c r="L1581">
        <v>89.31</v>
      </c>
      <c r="M1581">
        <v>218.67</v>
      </c>
      <c r="N1581">
        <v>0.28999999999999998</v>
      </c>
      <c r="O1581">
        <v>89.31</v>
      </c>
      <c r="P1581" t="str">
        <f>IF(OR(SampleSuperstore[[#This Row],[Total Sales]]&gt;'Check Outliers'!$M$7,SampleSuperstore[[#This Row],[Total Sales]]&lt;'Check Outliers'!$M$8),"Outlier","normal")</f>
        <v>normal</v>
      </c>
      <c r="Q1581" t="str">
        <f>IF(OR(SampleSuperstore[[#This Row],[Profit]]&gt;'Check Outliers'!$M$15,SampleSuperstore[[#This Row],[Profit]]&lt;'Check Outliers'!$M$16),"outlier","normal")</f>
        <v>outlier</v>
      </c>
      <c r="R1581" s="1" t="str">
        <f>IF(OR(SampleSuperstore[[#This Row],[Cogs]]&gt;'Check Outliers'!$M$23,SampleSuperstore[[#This Row],[Cogs]]&lt;'Check Outliers'!$M$24),"outlier","normal")</f>
        <v>normal</v>
      </c>
    </row>
    <row r="1582" spans="1:18" hidden="1" x14ac:dyDescent="0.3">
      <c r="A1582" s="1" t="s">
        <v>58</v>
      </c>
      <c r="B1582" s="1" t="s">
        <v>11</v>
      </c>
      <c r="C1582" s="1" t="s">
        <v>71</v>
      </c>
      <c r="D1582" s="1" t="s">
        <v>72</v>
      </c>
      <c r="E1582" s="1" t="s">
        <v>53</v>
      </c>
      <c r="F1582" s="1" t="s">
        <v>15</v>
      </c>
      <c r="G1582" s="1" t="s">
        <v>27</v>
      </c>
      <c r="H1582">
        <v>42.53</v>
      </c>
      <c r="I1582">
        <v>9</v>
      </c>
      <c r="J1582">
        <v>382.81</v>
      </c>
      <c r="K1582" s="1">
        <v>0.4</v>
      </c>
      <c r="L1582">
        <v>-153.12</v>
      </c>
      <c r="M1582">
        <v>535.92999999999995</v>
      </c>
      <c r="N1582">
        <v>-0.4</v>
      </c>
      <c r="O1582">
        <v>-306.24400000000003</v>
      </c>
      <c r="P1582" t="str">
        <f>IF(OR(SampleSuperstore[[#This Row],[Total Sales]]&gt;'Check Outliers'!$M$7,SampleSuperstore[[#This Row],[Total Sales]]&lt;'Check Outliers'!$M$8),"Outlier","normal")</f>
        <v>normal</v>
      </c>
      <c r="Q1582" t="str">
        <f>IF(OR(SampleSuperstore[[#This Row],[Profit]]&gt;'Check Outliers'!$M$15,SampleSuperstore[[#This Row],[Profit]]&lt;'Check Outliers'!$M$16),"outlier","normal")</f>
        <v>outlier</v>
      </c>
      <c r="R1582" s="1" t="str">
        <f>IF(OR(SampleSuperstore[[#This Row],[Cogs]]&gt;'Check Outliers'!$M$23,SampleSuperstore[[#This Row],[Cogs]]&lt;'Check Outliers'!$M$24),"outlier","normal")</f>
        <v>outlier</v>
      </c>
    </row>
    <row r="1583" spans="1:18" x14ac:dyDescent="0.3">
      <c r="A1583" s="1" t="s">
        <v>58</v>
      </c>
      <c r="B1583" s="1" t="s">
        <v>11</v>
      </c>
      <c r="C1583" s="1" t="s">
        <v>71</v>
      </c>
      <c r="D1583" s="1" t="s">
        <v>72</v>
      </c>
      <c r="E1583" s="1" t="s">
        <v>53</v>
      </c>
      <c r="F1583" s="1" t="s">
        <v>22</v>
      </c>
      <c r="G1583" s="1" t="s">
        <v>28</v>
      </c>
      <c r="H1583">
        <v>20.98</v>
      </c>
      <c r="I1583">
        <v>2</v>
      </c>
      <c r="J1583">
        <v>41.96</v>
      </c>
      <c r="K1583" s="11">
        <v>0</v>
      </c>
      <c r="L1583">
        <v>2.94</v>
      </c>
      <c r="M1583">
        <v>39.020000000000003</v>
      </c>
      <c r="N1583" s="11">
        <v>7.0000000000000007E-2</v>
      </c>
      <c r="O1583">
        <v>2.94</v>
      </c>
      <c r="P1583" t="str">
        <f>IF(OR(SampleSuperstore[[#This Row],[Total Sales]]&gt;'Check Outliers'!$M$7,SampleSuperstore[[#This Row],[Total Sales]]&lt;'Check Outliers'!$M$8),"Outlier","normal")</f>
        <v>normal</v>
      </c>
      <c r="Q1583" t="str">
        <f>IF(OR(SampleSuperstore[[#This Row],[Profit]]&gt;'Check Outliers'!$M$15,SampleSuperstore[[#This Row],[Profit]]&lt;'Check Outliers'!$M$16),"outlier","normal")</f>
        <v>normal</v>
      </c>
      <c r="R1583" s="1" t="str">
        <f>IF(OR(SampleSuperstore[[#This Row],[Cogs]]&gt;'Check Outliers'!$M$23,SampleSuperstore[[#This Row],[Cogs]]&lt;'Check Outliers'!$M$24),"outlier","normal")</f>
        <v>normal</v>
      </c>
    </row>
    <row r="1584" spans="1:18" hidden="1" x14ac:dyDescent="0.3">
      <c r="A1584" s="1" t="s">
        <v>58</v>
      </c>
      <c r="B1584" s="1" t="s">
        <v>11</v>
      </c>
      <c r="C1584" s="1" t="s">
        <v>71</v>
      </c>
      <c r="D1584" s="1" t="s">
        <v>72</v>
      </c>
      <c r="E1584" s="1" t="s">
        <v>53</v>
      </c>
      <c r="F1584" s="1" t="s">
        <v>22</v>
      </c>
      <c r="G1584" s="1" t="s">
        <v>33</v>
      </c>
      <c r="H1584">
        <v>608.78</v>
      </c>
      <c r="I1584">
        <v>2</v>
      </c>
      <c r="J1584">
        <v>1217.57</v>
      </c>
      <c r="K1584" s="1">
        <v>0.2</v>
      </c>
      <c r="L1584">
        <v>456.59</v>
      </c>
      <c r="M1584">
        <v>760.98</v>
      </c>
      <c r="N1584">
        <v>0.38</v>
      </c>
      <c r="O1584">
        <v>213.07599999999996</v>
      </c>
      <c r="P1584" t="str">
        <f>IF(OR(SampleSuperstore[[#This Row],[Total Sales]]&gt;'Check Outliers'!$M$7,SampleSuperstore[[#This Row],[Total Sales]]&lt;'Check Outliers'!$M$8),"Outlier","normal")</f>
        <v>Outlier</v>
      </c>
      <c r="Q1584" t="str">
        <f>IF(OR(SampleSuperstore[[#This Row],[Profit]]&gt;'Check Outliers'!$M$15,SampleSuperstore[[#This Row],[Profit]]&lt;'Check Outliers'!$M$16),"outlier","normal")</f>
        <v>outlier</v>
      </c>
      <c r="R1584" s="1" t="str">
        <f>IF(OR(SampleSuperstore[[#This Row],[Cogs]]&gt;'Check Outliers'!$M$23,SampleSuperstore[[#This Row],[Cogs]]&lt;'Check Outliers'!$M$24),"outlier","normal")</f>
        <v>outlier</v>
      </c>
    </row>
    <row r="1585" spans="1:18" x14ac:dyDescent="0.3">
      <c r="A1585" s="1" t="s">
        <v>58</v>
      </c>
      <c r="B1585" s="1" t="s">
        <v>11</v>
      </c>
      <c r="C1585" s="1" t="s">
        <v>71</v>
      </c>
      <c r="D1585" s="1" t="s">
        <v>72</v>
      </c>
      <c r="E1585" s="1" t="s">
        <v>53</v>
      </c>
      <c r="F1585" s="1" t="s">
        <v>15</v>
      </c>
      <c r="G1585" s="1" t="s">
        <v>29</v>
      </c>
      <c r="H1585">
        <v>15.68</v>
      </c>
      <c r="I1585">
        <v>3</v>
      </c>
      <c r="J1585">
        <v>47.04</v>
      </c>
      <c r="K1585" s="11">
        <v>0</v>
      </c>
      <c r="L1585">
        <v>18.350000000000001</v>
      </c>
      <c r="M1585">
        <v>28.69</v>
      </c>
      <c r="N1585" s="11">
        <v>0.39</v>
      </c>
      <c r="O1585">
        <v>18.350000000000001</v>
      </c>
      <c r="P1585" t="str">
        <f>IF(OR(SampleSuperstore[[#This Row],[Total Sales]]&gt;'Check Outliers'!$M$7,SampleSuperstore[[#This Row],[Total Sales]]&lt;'Check Outliers'!$M$8),"Outlier","normal")</f>
        <v>normal</v>
      </c>
      <c r="Q1585" t="str">
        <f>IF(OR(SampleSuperstore[[#This Row],[Profit]]&gt;'Check Outliers'!$M$15,SampleSuperstore[[#This Row],[Profit]]&lt;'Check Outliers'!$M$16),"outlier","normal")</f>
        <v>normal</v>
      </c>
      <c r="R1585" s="1" t="str">
        <f>IF(OR(SampleSuperstore[[#This Row],[Cogs]]&gt;'Check Outliers'!$M$23,SampleSuperstore[[#This Row],[Cogs]]&lt;'Check Outliers'!$M$24),"outlier","normal")</f>
        <v>normal</v>
      </c>
    </row>
    <row r="1586" spans="1:18" x14ac:dyDescent="0.3">
      <c r="A1586" s="1" t="s">
        <v>58</v>
      </c>
      <c r="B1586" s="1" t="s">
        <v>11</v>
      </c>
      <c r="C1586" s="1" t="s">
        <v>71</v>
      </c>
      <c r="D1586" s="1" t="s">
        <v>72</v>
      </c>
      <c r="E1586" s="1" t="s">
        <v>53</v>
      </c>
      <c r="F1586" s="1" t="s">
        <v>15</v>
      </c>
      <c r="G1586" s="1" t="s">
        <v>29</v>
      </c>
      <c r="H1586">
        <v>3.08</v>
      </c>
      <c r="I1586">
        <v>2</v>
      </c>
      <c r="J1586">
        <v>6.16</v>
      </c>
      <c r="K1586" s="11">
        <v>0</v>
      </c>
      <c r="L1586">
        <v>2.96</v>
      </c>
      <c r="M1586">
        <v>3.2</v>
      </c>
      <c r="N1586" s="11">
        <v>0.48</v>
      </c>
      <c r="O1586">
        <v>2.96</v>
      </c>
      <c r="P1586" t="str">
        <f>IF(OR(SampleSuperstore[[#This Row],[Total Sales]]&gt;'Check Outliers'!$M$7,SampleSuperstore[[#This Row],[Total Sales]]&lt;'Check Outliers'!$M$8),"Outlier","normal")</f>
        <v>normal</v>
      </c>
      <c r="Q1586" t="str">
        <f>IF(OR(SampleSuperstore[[#This Row],[Profit]]&gt;'Check Outliers'!$M$15,SampleSuperstore[[#This Row],[Profit]]&lt;'Check Outliers'!$M$16),"outlier","normal")</f>
        <v>normal</v>
      </c>
      <c r="R1586" s="1" t="str">
        <f>IF(OR(SampleSuperstore[[#This Row],[Cogs]]&gt;'Check Outliers'!$M$23,SampleSuperstore[[#This Row],[Cogs]]&lt;'Check Outliers'!$M$24),"outlier","normal")</f>
        <v>normal</v>
      </c>
    </row>
    <row r="1587" spans="1:18" hidden="1" x14ac:dyDescent="0.3">
      <c r="A1587" s="1" t="s">
        <v>58</v>
      </c>
      <c r="B1587" s="1" t="s">
        <v>11</v>
      </c>
      <c r="C1587" s="1" t="s">
        <v>71</v>
      </c>
      <c r="D1587" s="1" t="s">
        <v>72</v>
      </c>
      <c r="E1587" s="1" t="s">
        <v>53</v>
      </c>
      <c r="F1587" s="1" t="s">
        <v>31</v>
      </c>
      <c r="G1587" s="1" t="s">
        <v>32</v>
      </c>
      <c r="H1587">
        <v>195.99</v>
      </c>
      <c r="I1587">
        <v>5</v>
      </c>
      <c r="J1587">
        <v>979.95</v>
      </c>
      <c r="K1587" s="1">
        <v>0</v>
      </c>
      <c r="L1587">
        <v>274.39</v>
      </c>
      <c r="M1587">
        <v>705.56</v>
      </c>
      <c r="N1587">
        <v>0.28000000000000003</v>
      </c>
      <c r="O1587">
        <v>274.39</v>
      </c>
      <c r="P1587" t="str">
        <f>IF(OR(SampleSuperstore[[#This Row],[Total Sales]]&gt;'Check Outliers'!$M$7,SampleSuperstore[[#This Row],[Total Sales]]&lt;'Check Outliers'!$M$8),"Outlier","normal")</f>
        <v>Outlier</v>
      </c>
      <c r="Q1587" t="str">
        <f>IF(OR(SampleSuperstore[[#This Row],[Profit]]&gt;'Check Outliers'!$M$15,SampleSuperstore[[#This Row],[Profit]]&lt;'Check Outliers'!$M$16),"outlier","normal")</f>
        <v>outlier</v>
      </c>
      <c r="R1587" s="1" t="str">
        <f>IF(OR(SampleSuperstore[[#This Row],[Cogs]]&gt;'Check Outliers'!$M$23,SampleSuperstore[[#This Row],[Cogs]]&lt;'Check Outliers'!$M$24),"outlier","normal")</f>
        <v>outlier</v>
      </c>
    </row>
    <row r="1588" spans="1:18" x14ac:dyDescent="0.3">
      <c r="A1588" s="1" t="s">
        <v>58</v>
      </c>
      <c r="B1588" s="1" t="s">
        <v>11</v>
      </c>
      <c r="C1588" s="1" t="s">
        <v>71</v>
      </c>
      <c r="D1588" s="1" t="s">
        <v>72</v>
      </c>
      <c r="E1588" s="1" t="s">
        <v>53</v>
      </c>
      <c r="F1588" s="1" t="s">
        <v>22</v>
      </c>
      <c r="G1588" s="1" t="s">
        <v>37</v>
      </c>
      <c r="H1588">
        <v>47.9</v>
      </c>
      <c r="I1588">
        <v>3</v>
      </c>
      <c r="J1588">
        <v>143.69999999999999</v>
      </c>
      <c r="K1588" s="11">
        <v>0</v>
      </c>
      <c r="L1588">
        <v>68.98</v>
      </c>
      <c r="M1588">
        <v>74.72</v>
      </c>
      <c r="N1588" s="11">
        <v>0.48</v>
      </c>
      <c r="O1588">
        <v>68.98</v>
      </c>
      <c r="P1588" t="str">
        <f>IF(OR(SampleSuperstore[[#This Row],[Total Sales]]&gt;'Check Outliers'!$M$7,SampleSuperstore[[#This Row],[Total Sales]]&lt;'Check Outliers'!$M$8),"Outlier","normal")</f>
        <v>normal</v>
      </c>
      <c r="Q1588" t="str">
        <f>IF(OR(SampleSuperstore[[#This Row],[Profit]]&gt;'Check Outliers'!$M$15,SampleSuperstore[[#This Row],[Profit]]&lt;'Check Outliers'!$M$16),"outlier","normal")</f>
        <v>normal</v>
      </c>
      <c r="R1588" s="1" t="str">
        <f>IF(OR(SampleSuperstore[[#This Row],[Cogs]]&gt;'Check Outliers'!$M$23,SampleSuperstore[[#This Row],[Cogs]]&lt;'Check Outliers'!$M$24),"outlier","normal")</f>
        <v>normal</v>
      </c>
    </row>
    <row r="1589" spans="1:18" x14ac:dyDescent="0.3">
      <c r="A1589" s="1" t="s">
        <v>58</v>
      </c>
      <c r="B1589" s="1" t="s">
        <v>11</v>
      </c>
      <c r="C1589" s="1" t="s">
        <v>71</v>
      </c>
      <c r="D1589" s="1" t="s">
        <v>72</v>
      </c>
      <c r="E1589" s="1" t="s">
        <v>53</v>
      </c>
      <c r="F1589" s="1" t="s">
        <v>22</v>
      </c>
      <c r="G1589" s="1" t="s">
        <v>73</v>
      </c>
      <c r="H1589">
        <v>3.55</v>
      </c>
      <c r="I1589">
        <v>3</v>
      </c>
      <c r="J1589">
        <v>10.65</v>
      </c>
      <c r="K1589" s="11">
        <v>0</v>
      </c>
      <c r="L1589">
        <v>5.01</v>
      </c>
      <c r="M1589">
        <v>5.64</v>
      </c>
      <c r="N1589" s="11">
        <v>0.47</v>
      </c>
      <c r="O1589">
        <v>5.01</v>
      </c>
      <c r="P1589" t="str">
        <f>IF(OR(SampleSuperstore[[#This Row],[Total Sales]]&gt;'Check Outliers'!$M$7,SampleSuperstore[[#This Row],[Total Sales]]&lt;'Check Outliers'!$M$8),"Outlier","normal")</f>
        <v>normal</v>
      </c>
      <c r="Q1589" t="str">
        <f>IF(OR(SampleSuperstore[[#This Row],[Profit]]&gt;'Check Outliers'!$M$15,SampleSuperstore[[#This Row],[Profit]]&lt;'Check Outliers'!$M$16),"outlier","normal")</f>
        <v>normal</v>
      </c>
      <c r="R1589" s="1" t="str">
        <f>IF(OR(SampleSuperstore[[#This Row],[Cogs]]&gt;'Check Outliers'!$M$23,SampleSuperstore[[#This Row],[Cogs]]&lt;'Check Outliers'!$M$24),"outlier","normal")</f>
        <v>normal</v>
      </c>
    </row>
    <row r="1590" spans="1:18" x14ac:dyDescent="0.3">
      <c r="A1590" s="1" t="s">
        <v>58</v>
      </c>
      <c r="B1590" s="1" t="s">
        <v>11</v>
      </c>
      <c r="C1590" s="1" t="s">
        <v>71</v>
      </c>
      <c r="D1590" s="1" t="s">
        <v>72</v>
      </c>
      <c r="E1590" s="1" t="s">
        <v>53</v>
      </c>
      <c r="F1590" s="1" t="s">
        <v>31</v>
      </c>
      <c r="G1590" s="1" t="s">
        <v>55</v>
      </c>
      <c r="H1590">
        <v>61.95</v>
      </c>
      <c r="I1590">
        <v>4</v>
      </c>
      <c r="J1590">
        <v>247.8</v>
      </c>
      <c r="K1590" s="11">
        <v>0</v>
      </c>
      <c r="L1590">
        <v>34.69</v>
      </c>
      <c r="M1590">
        <v>213.11</v>
      </c>
      <c r="N1590" s="11">
        <v>0.14000000000000001</v>
      </c>
      <c r="O1590">
        <v>34.69</v>
      </c>
      <c r="P1590" t="str">
        <f>IF(OR(SampleSuperstore[[#This Row],[Total Sales]]&gt;'Check Outliers'!$M$7,SampleSuperstore[[#This Row],[Total Sales]]&lt;'Check Outliers'!$M$8),"Outlier","normal")</f>
        <v>normal</v>
      </c>
      <c r="Q1590" t="str">
        <f>IF(OR(SampleSuperstore[[#This Row],[Profit]]&gt;'Check Outliers'!$M$15,SampleSuperstore[[#This Row],[Profit]]&lt;'Check Outliers'!$M$16),"outlier","normal")</f>
        <v>normal</v>
      </c>
      <c r="R1590" s="1" t="str">
        <f>IF(OR(SampleSuperstore[[#This Row],[Cogs]]&gt;'Check Outliers'!$M$23,SampleSuperstore[[#This Row],[Cogs]]&lt;'Check Outliers'!$M$24),"outlier","normal")</f>
        <v>normal</v>
      </c>
    </row>
    <row r="1591" spans="1:18" x14ac:dyDescent="0.3">
      <c r="A1591" s="1" t="s">
        <v>24</v>
      </c>
      <c r="B1591" s="1" t="s">
        <v>18</v>
      </c>
      <c r="C1591" s="1" t="s">
        <v>254</v>
      </c>
      <c r="D1591" s="1" t="s">
        <v>79</v>
      </c>
      <c r="E1591" s="1" t="s">
        <v>14</v>
      </c>
      <c r="F1591" s="1" t="s">
        <v>22</v>
      </c>
      <c r="G1591" s="1" t="s">
        <v>30</v>
      </c>
      <c r="H1591">
        <v>2.74</v>
      </c>
      <c r="I1591">
        <v>4</v>
      </c>
      <c r="J1591">
        <v>10.96</v>
      </c>
      <c r="K1591" s="11">
        <v>0</v>
      </c>
      <c r="L1591">
        <v>2.96</v>
      </c>
      <c r="M1591">
        <v>8</v>
      </c>
      <c r="N1591" s="11">
        <v>0.27</v>
      </c>
      <c r="O1591">
        <v>2.96</v>
      </c>
      <c r="P1591" t="str">
        <f>IF(OR(SampleSuperstore[[#This Row],[Total Sales]]&gt;'Check Outliers'!$M$7,SampleSuperstore[[#This Row],[Total Sales]]&lt;'Check Outliers'!$M$8),"Outlier","normal")</f>
        <v>normal</v>
      </c>
      <c r="Q1591" t="str">
        <f>IF(OR(SampleSuperstore[[#This Row],[Profit]]&gt;'Check Outliers'!$M$15,SampleSuperstore[[#This Row],[Profit]]&lt;'Check Outliers'!$M$16),"outlier","normal")</f>
        <v>normal</v>
      </c>
      <c r="R1591" s="1" t="str">
        <f>IF(OR(SampleSuperstore[[#This Row],[Cogs]]&gt;'Check Outliers'!$M$23,SampleSuperstore[[#This Row],[Cogs]]&lt;'Check Outliers'!$M$24),"outlier","normal")</f>
        <v>normal</v>
      </c>
    </row>
    <row r="1592" spans="1:18" x14ac:dyDescent="0.3">
      <c r="A1592" s="1" t="s">
        <v>24</v>
      </c>
      <c r="B1592" s="1" t="s">
        <v>18</v>
      </c>
      <c r="C1592" s="1" t="s">
        <v>318</v>
      </c>
      <c r="D1592" s="1" t="s">
        <v>42</v>
      </c>
      <c r="E1592" s="1" t="s">
        <v>43</v>
      </c>
      <c r="F1592" s="1" t="s">
        <v>22</v>
      </c>
      <c r="G1592" s="1" t="s">
        <v>30</v>
      </c>
      <c r="H1592">
        <v>4.78</v>
      </c>
      <c r="I1592">
        <v>7</v>
      </c>
      <c r="J1592">
        <v>33.49</v>
      </c>
      <c r="K1592" s="11">
        <v>0.2</v>
      </c>
      <c r="L1592">
        <v>5.86</v>
      </c>
      <c r="M1592">
        <v>27.63</v>
      </c>
      <c r="N1592" s="11">
        <v>0.17</v>
      </c>
      <c r="O1592">
        <v>-0.83800000000000008</v>
      </c>
      <c r="P1592" t="str">
        <f>IF(OR(SampleSuperstore[[#This Row],[Total Sales]]&gt;'Check Outliers'!$M$7,SampleSuperstore[[#This Row],[Total Sales]]&lt;'Check Outliers'!$M$8),"Outlier","normal")</f>
        <v>normal</v>
      </c>
      <c r="Q1592" t="str">
        <f>IF(OR(SampleSuperstore[[#This Row],[Profit]]&gt;'Check Outliers'!$M$15,SampleSuperstore[[#This Row],[Profit]]&lt;'Check Outliers'!$M$16),"outlier","normal")</f>
        <v>normal</v>
      </c>
      <c r="R1592" s="1" t="str">
        <f>IF(OR(SampleSuperstore[[#This Row],[Cogs]]&gt;'Check Outliers'!$M$23,SampleSuperstore[[#This Row],[Cogs]]&lt;'Check Outliers'!$M$24),"outlier","normal")</f>
        <v>normal</v>
      </c>
    </row>
    <row r="1593" spans="1:18" x14ac:dyDescent="0.3">
      <c r="A1593" s="1" t="s">
        <v>24</v>
      </c>
      <c r="B1593" s="1" t="s">
        <v>18</v>
      </c>
      <c r="C1593" s="1" t="s">
        <v>318</v>
      </c>
      <c r="D1593" s="1" t="s">
        <v>42</v>
      </c>
      <c r="E1593" s="1" t="s">
        <v>43</v>
      </c>
      <c r="F1593" s="1" t="s">
        <v>22</v>
      </c>
      <c r="G1593" s="1" t="s">
        <v>73</v>
      </c>
      <c r="H1593">
        <v>1.61</v>
      </c>
      <c r="I1593">
        <v>5</v>
      </c>
      <c r="J1593">
        <v>8.0399999999999991</v>
      </c>
      <c r="K1593" s="11">
        <v>0.2</v>
      </c>
      <c r="L1593">
        <v>2.91</v>
      </c>
      <c r="M1593">
        <v>5.13</v>
      </c>
      <c r="N1593" s="11">
        <v>0.36</v>
      </c>
      <c r="O1593">
        <v>1.3020000000000003</v>
      </c>
      <c r="P1593" t="str">
        <f>IF(OR(SampleSuperstore[[#This Row],[Total Sales]]&gt;'Check Outliers'!$M$7,SampleSuperstore[[#This Row],[Total Sales]]&lt;'Check Outliers'!$M$8),"Outlier","normal")</f>
        <v>normal</v>
      </c>
      <c r="Q1593" t="str">
        <f>IF(OR(SampleSuperstore[[#This Row],[Profit]]&gt;'Check Outliers'!$M$15,SampleSuperstore[[#This Row],[Profit]]&lt;'Check Outliers'!$M$16),"outlier","normal")</f>
        <v>normal</v>
      </c>
      <c r="R1593" s="1" t="str">
        <f>IF(OR(SampleSuperstore[[#This Row],[Cogs]]&gt;'Check Outliers'!$M$23,SampleSuperstore[[#This Row],[Cogs]]&lt;'Check Outliers'!$M$24),"outlier","normal")</f>
        <v>normal</v>
      </c>
    </row>
    <row r="1594" spans="1:18" x14ac:dyDescent="0.3">
      <c r="A1594" s="1" t="s">
        <v>10</v>
      </c>
      <c r="B1594" s="1" t="s">
        <v>11</v>
      </c>
      <c r="C1594" s="1" t="s">
        <v>256</v>
      </c>
      <c r="D1594" s="1" t="s">
        <v>39</v>
      </c>
      <c r="E1594" s="1" t="s">
        <v>21</v>
      </c>
      <c r="F1594" s="1" t="s">
        <v>31</v>
      </c>
      <c r="G1594" s="1" t="s">
        <v>32</v>
      </c>
      <c r="H1594">
        <v>50.39</v>
      </c>
      <c r="I1594">
        <v>4</v>
      </c>
      <c r="J1594">
        <v>201.57</v>
      </c>
      <c r="K1594" s="11">
        <v>0.2</v>
      </c>
      <c r="L1594">
        <v>22.68</v>
      </c>
      <c r="M1594">
        <v>178.89</v>
      </c>
      <c r="N1594" s="11">
        <v>0.11</v>
      </c>
      <c r="O1594">
        <v>-17.634</v>
      </c>
      <c r="P1594" t="str">
        <f>IF(OR(SampleSuperstore[[#This Row],[Total Sales]]&gt;'Check Outliers'!$M$7,SampleSuperstore[[#This Row],[Total Sales]]&lt;'Check Outliers'!$M$8),"Outlier","normal")</f>
        <v>normal</v>
      </c>
      <c r="Q1594" t="str">
        <f>IF(OR(SampleSuperstore[[#This Row],[Profit]]&gt;'Check Outliers'!$M$15,SampleSuperstore[[#This Row],[Profit]]&lt;'Check Outliers'!$M$16),"outlier","normal")</f>
        <v>normal</v>
      </c>
      <c r="R1594" s="1" t="str">
        <f>IF(OR(SampleSuperstore[[#This Row],[Cogs]]&gt;'Check Outliers'!$M$23,SampleSuperstore[[#This Row],[Cogs]]&lt;'Check Outliers'!$M$24),"outlier","normal")</f>
        <v>normal</v>
      </c>
    </row>
    <row r="1595" spans="1:18" x14ac:dyDescent="0.3">
      <c r="A1595" s="1" t="s">
        <v>164</v>
      </c>
      <c r="B1595" s="1" t="s">
        <v>11</v>
      </c>
      <c r="C1595" s="1" t="s">
        <v>19</v>
      </c>
      <c r="D1595" s="1" t="s">
        <v>20</v>
      </c>
      <c r="E1595" s="1" t="s">
        <v>21</v>
      </c>
      <c r="F1595" s="1" t="s">
        <v>22</v>
      </c>
      <c r="G1595" s="1" t="s">
        <v>37</v>
      </c>
      <c r="H1595">
        <v>4.4800000000000004</v>
      </c>
      <c r="I1595">
        <v>3</v>
      </c>
      <c r="J1595">
        <v>13.44</v>
      </c>
      <c r="K1595" s="11">
        <v>0</v>
      </c>
      <c r="L1595">
        <v>6.59</v>
      </c>
      <c r="M1595">
        <v>6.85</v>
      </c>
      <c r="N1595" s="11">
        <v>0.49</v>
      </c>
      <c r="O1595">
        <v>6.59</v>
      </c>
      <c r="P1595" t="str">
        <f>IF(OR(SampleSuperstore[[#This Row],[Total Sales]]&gt;'Check Outliers'!$M$7,SampleSuperstore[[#This Row],[Total Sales]]&lt;'Check Outliers'!$M$8),"Outlier","normal")</f>
        <v>normal</v>
      </c>
      <c r="Q1595" t="str">
        <f>IF(OR(SampleSuperstore[[#This Row],[Profit]]&gt;'Check Outliers'!$M$15,SampleSuperstore[[#This Row],[Profit]]&lt;'Check Outliers'!$M$16),"outlier","normal")</f>
        <v>normal</v>
      </c>
      <c r="R1595" s="1" t="str">
        <f>IF(OR(SampleSuperstore[[#This Row],[Cogs]]&gt;'Check Outliers'!$M$23,SampleSuperstore[[#This Row],[Cogs]]&lt;'Check Outliers'!$M$24),"outlier","normal")</f>
        <v>normal</v>
      </c>
    </row>
    <row r="1596" spans="1:18" x14ac:dyDescent="0.3">
      <c r="A1596" s="1" t="s">
        <v>58</v>
      </c>
      <c r="B1596" s="1" t="s">
        <v>40</v>
      </c>
      <c r="C1596" s="1" t="s">
        <v>171</v>
      </c>
      <c r="D1596" s="1" t="s">
        <v>61</v>
      </c>
      <c r="E1596" s="1" t="s">
        <v>43</v>
      </c>
      <c r="F1596" s="1" t="s">
        <v>15</v>
      </c>
      <c r="G1596" s="1" t="s">
        <v>16</v>
      </c>
      <c r="H1596">
        <v>119.69</v>
      </c>
      <c r="I1596">
        <v>3</v>
      </c>
      <c r="J1596">
        <v>359.06</v>
      </c>
      <c r="K1596" s="11">
        <v>0.3</v>
      </c>
      <c r="L1596">
        <v>-35.909999999999997</v>
      </c>
      <c r="M1596">
        <v>394.97</v>
      </c>
      <c r="N1596" s="11">
        <v>-0.1</v>
      </c>
      <c r="O1596">
        <v>-143.62799999999999</v>
      </c>
      <c r="P1596" t="str">
        <f>IF(OR(SampleSuperstore[[#This Row],[Total Sales]]&gt;'Check Outliers'!$M$7,SampleSuperstore[[#This Row],[Total Sales]]&lt;'Check Outliers'!$M$8),"Outlier","normal")</f>
        <v>normal</v>
      </c>
      <c r="Q1596" t="str">
        <f>IF(OR(SampleSuperstore[[#This Row],[Profit]]&gt;'Check Outliers'!$M$15,SampleSuperstore[[#This Row],[Profit]]&lt;'Check Outliers'!$M$16),"outlier","normal")</f>
        <v>normal</v>
      </c>
      <c r="R1596" s="1" t="str">
        <f>IF(OR(SampleSuperstore[[#This Row],[Cogs]]&gt;'Check Outliers'!$M$23,SampleSuperstore[[#This Row],[Cogs]]&lt;'Check Outliers'!$M$24),"outlier","normal")</f>
        <v>normal</v>
      </c>
    </row>
    <row r="1597" spans="1:18" x14ac:dyDescent="0.3">
      <c r="A1597" s="1" t="s">
        <v>24</v>
      </c>
      <c r="B1597" s="1" t="s">
        <v>11</v>
      </c>
      <c r="C1597" s="1" t="s">
        <v>99</v>
      </c>
      <c r="D1597" s="1" t="s">
        <v>100</v>
      </c>
      <c r="E1597" s="1" t="s">
        <v>53</v>
      </c>
      <c r="F1597" s="1" t="s">
        <v>15</v>
      </c>
      <c r="G1597" s="1" t="s">
        <v>17</v>
      </c>
      <c r="H1597">
        <v>24</v>
      </c>
      <c r="I1597">
        <v>2</v>
      </c>
      <c r="J1597">
        <v>47.99</v>
      </c>
      <c r="K1597" s="11">
        <v>0.3</v>
      </c>
      <c r="L1597">
        <v>-2.06</v>
      </c>
      <c r="M1597">
        <v>50.05</v>
      </c>
      <c r="N1597" s="11">
        <v>-0.04</v>
      </c>
      <c r="O1597">
        <v>-16.457000000000001</v>
      </c>
      <c r="P1597" t="str">
        <f>IF(OR(SampleSuperstore[[#This Row],[Total Sales]]&gt;'Check Outliers'!$M$7,SampleSuperstore[[#This Row],[Total Sales]]&lt;'Check Outliers'!$M$8),"Outlier","normal")</f>
        <v>normal</v>
      </c>
      <c r="Q1597" t="str">
        <f>IF(OR(SampleSuperstore[[#This Row],[Profit]]&gt;'Check Outliers'!$M$15,SampleSuperstore[[#This Row],[Profit]]&lt;'Check Outliers'!$M$16),"outlier","normal")</f>
        <v>normal</v>
      </c>
      <c r="R1597" s="1" t="str">
        <f>IF(OR(SampleSuperstore[[#This Row],[Cogs]]&gt;'Check Outliers'!$M$23,SampleSuperstore[[#This Row],[Cogs]]&lt;'Check Outliers'!$M$24),"outlier","normal")</f>
        <v>normal</v>
      </c>
    </row>
    <row r="1598" spans="1:18" hidden="1" x14ac:dyDescent="0.3">
      <c r="A1598" s="1" t="s">
        <v>58</v>
      </c>
      <c r="B1598" s="1" t="s">
        <v>18</v>
      </c>
      <c r="C1598" s="1" t="s">
        <v>71</v>
      </c>
      <c r="D1598" s="1" t="s">
        <v>72</v>
      </c>
      <c r="E1598" s="1" t="s">
        <v>53</v>
      </c>
      <c r="F1598" s="1" t="s">
        <v>15</v>
      </c>
      <c r="G1598" s="1" t="s">
        <v>29</v>
      </c>
      <c r="H1598">
        <v>42.1</v>
      </c>
      <c r="I1598">
        <v>13</v>
      </c>
      <c r="J1598">
        <v>547.29999999999995</v>
      </c>
      <c r="K1598" s="1">
        <v>0</v>
      </c>
      <c r="L1598">
        <v>175.14</v>
      </c>
      <c r="M1598">
        <v>372.16</v>
      </c>
      <c r="N1598">
        <v>0.32</v>
      </c>
      <c r="O1598">
        <v>175.14</v>
      </c>
      <c r="P1598" t="str">
        <f>IF(OR(SampleSuperstore[[#This Row],[Total Sales]]&gt;'Check Outliers'!$M$7,SampleSuperstore[[#This Row],[Total Sales]]&lt;'Check Outliers'!$M$8),"Outlier","normal")</f>
        <v>Outlier</v>
      </c>
      <c r="Q1598" t="str">
        <f>IF(OR(SampleSuperstore[[#This Row],[Profit]]&gt;'Check Outliers'!$M$15,SampleSuperstore[[#This Row],[Profit]]&lt;'Check Outliers'!$M$16),"outlier","normal")</f>
        <v>outlier</v>
      </c>
      <c r="R1598" s="1" t="str">
        <f>IF(OR(SampleSuperstore[[#This Row],[Cogs]]&gt;'Check Outliers'!$M$23,SampleSuperstore[[#This Row],[Cogs]]&lt;'Check Outliers'!$M$24),"outlier","normal")</f>
        <v>normal</v>
      </c>
    </row>
    <row r="1599" spans="1:18" x14ac:dyDescent="0.3">
      <c r="A1599" s="1" t="s">
        <v>10</v>
      </c>
      <c r="B1599" s="1" t="s">
        <v>11</v>
      </c>
      <c r="C1599" s="1" t="s">
        <v>319</v>
      </c>
      <c r="D1599" s="1" t="s">
        <v>42</v>
      </c>
      <c r="E1599" s="1" t="s">
        <v>43</v>
      </c>
      <c r="F1599" s="1" t="s">
        <v>22</v>
      </c>
      <c r="G1599" s="1" t="s">
        <v>37</v>
      </c>
      <c r="H1599">
        <v>4.22</v>
      </c>
      <c r="I1599">
        <v>4</v>
      </c>
      <c r="J1599">
        <v>16.899999999999999</v>
      </c>
      <c r="K1599" s="11">
        <v>0.2</v>
      </c>
      <c r="L1599">
        <v>5.28</v>
      </c>
      <c r="M1599">
        <v>11.62</v>
      </c>
      <c r="N1599" s="11">
        <v>0.31</v>
      </c>
      <c r="O1599">
        <v>1.9000000000000004</v>
      </c>
      <c r="P1599" t="str">
        <f>IF(OR(SampleSuperstore[[#This Row],[Total Sales]]&gt;'Check Outliers'!$M$7,SampleSuperstore[[#This Row],[Total Sales]]&lt;'Check Outliers'!$M$8),"Outlier","normal")</f>
        <v>normal</v>
      </c>
      <c r="Q1599" t="str">
        <f>IF(OR(SampleSuperstore[[#This Row],[Profit]]&gt;'Check Outliers'!$M$15,SampleSuperstore[[#This Row],[Profit]]&lt;'Check Outliers'!$M$16),"outlier","normal")</f>
        <v>normal</v>
      </c>
      <c r="R1599" s="1" t="str">
        <f>IF(OR(SampleSuperstore[[#This Row],[Cogs]]&gt;'Check Outliers'!$M$23,SampleSuperstore[[#This Row],[Cogs]]&lt;'Check Outliers'!$M$24),"outlier","normal")</f>
        <v>normal</v>
      </c>
    </row>
    <row r="1600" spans="1:18" x14ac:dyDescent="0.3">
      <c r="A1600" s="1" t="s">
        <v>10</v>
      </c>
      <c r="B1600" s="1" t="s">
        <v>11</v>
      </c>
      <c r="C1600" s="1" t="s">
        <v>319</v>
      </c>
      <c r="D1600" s="1" t="s">
        <v>42</v>
      </c>
      <c r="E1600" s="1" t="s">
        <v>43</v>
      </c>
      <c r="F1600" s="1" t="s">
        <v>22</v>
      </c>
      <c r="G1600" s="1" t="s">
        <v>106</v>
      </c>
      <c r="H1600">
        <v>6.67</v>
      </c>
      <c r="I1600">
        <v>1</v>
      </c>
      <c r="J1600">
        <v>6.67</v>
      </c>
      <c r="K1600" s="11">
        <v>0.2</v>
      </c>
      <c r="L1600">
        <v>0.5</v>
      </c>
      <c r="M1600">
        <v>6.17</v>
      </c>
      <c r="N1600" s="11">
        <v>7.0000000000000007E-2</v>
      </c>
      <c r="O1600">
        <v>-0.83400000000000007</v>
      </c>
      <c r="P1600" t="str">
        <f>IF(OR(SampleSuperstore[[#This Row],[Total Sales]]&gt;'Check Outliers'!$M$7,SampleSuperstore[[#This Row],[Total Sales]]&lt;'Check Outliers'!$M$8),"Outlier","normal")</f>
        <v>normal</v>
      </c>
      <c r="Q1600" t="str">
        <f>IF(OR(SampleSuperstore[[#This Row],[Profit]]&gt;'Check Outliers'!$M$15,SampleSuperstore[[#This Row],[Profit]]&lt;'Check Outliers'!$M$16),"outlier","normal")</f>
        <v>normal</v>
      </c>
      <c r="R1600" s="1" t="str">
        <f>IF(OR(SampleSuperstore[[#This Row],[Cogs]]&gt;'Check Outliers'!$M$23,SampleSuperstore[[#This Row],[Cogs]]&lt;'Check Outliers'!$M$24),"outlier","normal")</f>
        <v>normal</v>
      </c>
    </row>
    <row r="1601" spans="1:18" x14ac:dyDescent="0.3">
      <c r="A1601" s="1" t="s">
        <v>10</v>
      </c>
      <c r="B1601" s="1" t="s">
        <v>11</v>
      </c>
      <c r="C1601" s="1" t="s">
        <v>319</v>
      </c>
      <c r="D1601" s="1" t="s">
        <v>42</v>
      </c>
      <c r="E1601" s="1" t="s">
        <v>43</v>
      </c>
      <c r="F1601" s="1" t="s">
        <v>22</v>
      </c>
      <c r="G1601" s="1" t="s">
        <v>30</v>
      </c>
      <c r="H1601">
        <v>24.78</v>
      </c>
      <c r="I1601">
        <v>4</v>
      </c>
      <c r="J1601">
        <v>99.14</v>
      </c>
      <c r="K1601" s="11">
        <v>0.2</v>
      </c>
      <c r="L1601">
        <v>8.67</v>
      </c>
      <c r="M1601">
        <v>90.47</v>
      </c>
      <c r="N1601" s="11">
        <v>0.09</v>
      </c>
      <c r="O1601">
        <v>-11.158000000000003</v>
      </c>
      <c r="P1601" t="str">
        <f>IF(OR(SampleSuperstore[[#This Row],[Total Sales]]&gt;'Check Outliers'!$M$7,SampleSuperstore[[#This Row],[Total Sales]]&lt;'Check Outliers'!$M$8),"Outlier","normal")</f>
        <v>normal</v>
      </c>
      <c r="Q1601" t="str">
        <f>IF(OR(SampleSuperstore[[#This Row],[Profit]]&gt;'Check Outliers'!$M$15,SampleSuperstore[[#This Row],[Profit]]&lt;'Check Outliers'!$M$16),"outlier","normal")</f>
        <v>normal</v>
      </c>
      <c r="R1601" s="1" t="str">
        <f>IF(OR(SampleSuperstore[[#This Row],[Cogs]]&gt;'Check Outliers'!$M$23,SampleSuperstore[[#This Row],[Cogs]]&lt;'Check Outliers'!$M$24),"outlier","normal")</f>
        <v>normal</v>
      </c>
    </row>
    <row r="1602" spans="1:18" x14ac:dyDescent="0.3">
      <c r="A1602" s="1" t="s">
        <v>10</v>
      </c>
      <c r="B1602" s="1" t="s">
        <v>11</v>
      </c>
      <c r="C1602" s="1" t="s">
        <v>319</v>
      </c>
      <c r="D1602" s="1" t="s">
        <v>42</v>
      </c>
      <c r="E1602" s="1" t="s">
        <v>43</v>
      </c>
      <c r="F1602" s="1" t="s">
        <v>15</v>
      </c>
      <c r="G1602" s="1" t="s">
        <v>29</v>
      </c>
      <c r="H1602">
        <v>8</v>
      </c>
      <c r="I1602">
        <v>2</v>
      </c>
      <c r="J1602">
        <v>15.99</v>
      </c>
      <c r="K1602" s="11">
        <v>0.6</v>
      </c>
      <c r="L1602">
        <v>-13.99</v>
      </c>
      <c r="M1602">
        <v>29.98</v>
      </c>
      <c r="N1602" s="11">
        <v>-0.87</v>
      </c>
      <c r="O1602">
        <v>-23.584</v>
      </c>
      <c r="P1602" t="str">
        <f>IF(OR(SampleSuperstore[[#This Row],[Total Sales]]&gt;'Check Outliers'!$M$7,SampleSuperstore[[#This Row],[Total Sales]]&lt;'Check Outliers'!$M$8),"Outlier","normal")</f>
        <v>normal</v>
      </c>
      <c r="Q1602" t="str">
        <f>IF(OR(SampleSuperstore[[#This Row],[Profit]]&gt;'Check Outliers'!$M$15,SampleSuperstore[[#This Row],[Profit]]&lt;'Check Outliers'!$M$16),"outlier","normal")</f>
        <v>normal</v>
      </c>
      <c r="R1602" s="1" t="str">
        <f>IF(OR(SampleSuperstore[[#This Row],[Cogs]]&gt;'Check Outliers'!$M$23,SampleSuperstore[[#This Row],[Cogs]]&lt;'Check Outliers'!$M$24),"outlier","normal")</f>
        <v>normal</v>
      </c>
    </row>
    <row r="1603" spans="1:18" x14ac:dyDescent="0.3">
      <c r="A1603" s="1" t="s">
        <v>10</v>
      </c>
      <c r="B1603" s="1" t="s">
        <v>18</v>
      </c>
      <c r="C1603" s="1" t="s">
        <v>67</v>
      </c>
      <c r="D1603" s="1" t="s">
        <v>68</v>
      </c>
      <c r="E1603" s="1" t="s">
        <v>53</v>
      </c>
      <c r="F1603" s="1" t="s">
        <v>15</v>
      </c>
      <c r="G1603" s="1" t="s">
        <v>29</v>
      </c>
      <c r="H1603">
        <v>105.98</v>
      </c>
      <c r="I1603">
        <v>2</v>
      </c>
      <c r="J1603">
        <v>211.96</v>
      </c>
      <c r="K1603" s="11">
        <v>0</v>
      </c>
      <c r="L1603">
        <v>42.39</v>
      </c>
      <c r="M1603">
        <v>169.57</v>
      </c>
      <c r="N1603" s="11">
        <v>0.2</v>
      </c>
      <c r="O1603">
        <v>42.39</v>
      </c>
      <c r="P1603" t="str">
        <f>IF(OR(SampleSuperstore[[#This Row],[Total Sales]]&gt;'Check Outliers'!$M$7,SampleSuperstore[[#This Row],[Total Sales]]&lt;'Check Outliers'!$M$8),"Outlier","normal")</f>
        <v>normal</v>
      </c>
      <c r="Q1603" t="str">
        <f>IF(OR(SampleSuperstore[[#This Row],[Profit]]&gt;'Check Outliers'!$M$15,SampleSuperstore[[#This Row],[Profit]]&lt;'Check Outliers'!$M$16),"outlier","normal")</f>
        <v>normal</v>
      </c>
      <c r="R1603" s="1" t="str">
        <f>IF(OR(SampleSuperstore[[#This Row],[Cogs]]&gt;'Check Outliers'!$M$23,SampleSuperstore[[#This Row],[Cogs]]&lt;'Check Outliers'!$M$24),"outlier","normal")</f>
        <v>normal</v>
      </c>
    </row>
    <row r="1604" spans="1:18" x14ac:dyDescent="0.3">
      <c r="A1604" s="1" t="s">
        <v>24</v>
      </c>
      <c r="B1604" s="1" t="s">
        <v>11</v>
      </c>
      <c r="C1604" s="1" t="s">
        <v>295</v>
      </c>
      <c r="D1604" s="1" t="s">
        <v>82</v>
      </c>
      <c r="E1604" s="1" t="s">
        <v>14</v>
      </c>
      <c r="F1604" s="1" t="s">
        <v>22</v>
      </c>
      <c r="G1604" s="1" t="s">
        <v>30</v>
      </c>
      <c r="H1604">
        <v>2.2200000000000002</v>
      </c>
      <c r="I1604">
        <v>3</v>
      </c>
      <c r="J1604">
        <v>6.67</v>
      </c>
      <c r="K1604" s="11">
        <v>0.2</v>
      </c>
      <c r="L1604">
        <v>1.67</v>
      </c>
      <c r="M1604">
        <v>5</v>
      </c>
      <c r="N1604" s="11">
        <v>0.25</v>
      </c>
      <c r="O1604">
        <v>0.33599999999999985</v>
      </c>
      <c r="P1604" t="str">
        <f>IF(OR(SampleSuperstore[[#This Row],[Total Sales]]&gt;'Check Outliers'!$M$7,SampleSuperstore[[#This Row],[Total Sales]]&lt;'Check Outliers'!$M$8),"Outlier","normal")</f>
        <v>normal</v>
      </c>
      <c r="Q1604" t="str">
        <f>IF(OR(SampleSuperstore[[#This Row],[Profit]]&gt;'Check Outliers'!$M$15,SampleSuperstore[[#This Row],[Profit]]&lt;'Check Outliers'!$M$16),"outlier","normal")</f>
        <v>normal</v>
      </c>
      <c r="R1604" s="1" t="str">
        <f>IF(OR(SampleSuperstore[[#This Row],[Cogs]]&gt;'Check Outliers'!$M$23,SampleSuperstore[[#This Row],[Cogs]]&lt;'Check Outliers'!$M$24),"outlier","normal")</f>
        <v>normal</v>
      </c>
    </row>
    <row r="1605" spans="1:18" x14ac:dyDescent="0.3">
      <c r="A1605" s="1" t="s">
        <v>24</v>
      </c>
      <c r="B1605" s="1" t="s">
        <v>11</v>
      </c>
      <c r="C1605" s="1" t="s">
        <v>110</v>
      </c>
      <c r="D1605" s="1" t="s">
        <v>68</v>
      </c>
      <c r="E1605" s="1" t="s">
        <v>53</v>
      </c>
      <c r="F1605" s="1" t="s">
        <v>22</v>
      </c>
      <c r="G1605" s="1" t="s">
        <v>30</v>
      </c>
      <c r="H1605">
        <v>25.99</v>
      </c>
      <c r="I1605">
        <v>6</v>
      </c>
      <c r="J1605">
        <v>155.94</v>
      </c>
      <c r="K1605" s="11">
        <v>0</v>
      </c>
      <c r="L1605">
        <v>45.22</v>
      </c>
      <c r="M1605">
        <v>110.72</v>
      </c>
      <c r="N1605" s="11">
        <v>0.28999999999999998</v>
      </c>
      <c r="O1605">
        <v>45.22</v>
      </c>
      <c r="P1605" t="str">
        <f>IF(OR(SampleSuperstore[[#This Row],[Total Sales]]&gt;'Check Outliers'!$M$7,SampleSuperstore[[#This Row],[Total Sales]]&lt;'Check Outliers'!$M$8),"Outlier","normal")</f>
        <v>normal</v>
      </c>
      <c r="Q1605" t="str">
        <f>IF(OR(SampleSuperstore[[#This Row],[Profit]]&gt;'Check Outliers'!$M$15,SampleSuperstore[[#This Row],[Profit]]&lt;'Check Outliers'!$M$16),"outlier","normal")</f>
        <v>normal</v>
      </c>
      <c r="R1605" s="1" t="str">
        <f>IF(OR(SampleSuperstore[[#This Row],[Cogs]]&gt;'Check Outliers'!$M$23,SampleSuperstore[[#This Row],[Cogs]]&lt;'Check Outliers'!$M$24),"outlier","normal")</f>
        <v>normal</v>
      </c>
    </row>
    <row r="1606" spans="1:18" x14ac:dyDescent="0.3">
      <c r="A1606" s="1" t="s">
        <v>10</v>
      </c>
      <c r="B1606" s="1" t="s">
        <v>11</v>
      </c>
      <c r="C1606" s="1" t="s">
        <v>19</v>
      </c>
      <c r="D1606" s="1" t="s">
        <v>20</v>
      </c>
      <c r="E1606" s="1" t="s">
        <v>21</v>
      </c>
      <c r="F1606" s="1" t="s">
        <v>31</v>
      </c>
      <c r="G1606" s="1" t="s">
        <v>32</v>
      </c>
      <c r="H1606">
        <v>7.99</v>
      </c>
      <c r="I1606">
        <v>5</v>
      </c>
      <c r="J1606">
        <v>39.96</v>
      </c>
      <c r="K1606" s="11">
        <v>0.2</v>
      </c>
      <c r="L1606">
        <v>12.99</v>
      </c>
      <c r="M1606">
        <v>26.97</v>
      </c>
      <c r="N1606" s="11">
        <v>0.33</v>
      </c>
      <c r="O1606">
        <v>4.9979999999999993</v>
      </c>
      <c r="P1606" t="str">
        <f>IF(OR(SampleSuperstore[[#This Row],[Total Sales]]&gt;'Check Outliers'!$M$7,SampleSuperstore[[#This Row],[Total Sales]]&lt;'Check Outliers'!$M$8),"Outlier","normal")</f>
        <v>normal</v>
      </c>
      <c r="Q1606" t="str">
        <f>IF(OR(SampleSuperstore[[#This Row],[Profit]]&gt;'Check Outliers'!$M$15,SampleSuperstore[[#This Row],[Profit]]&lt;'Check Outliers'!$M$16),"outlier","normal")</f>
        <v>normal</v>
      </c>
      <c r="R1606" s="1" t="str">
        <f>IF(OR(SampleSuperstore[[#This Row],[Cogs]]&gt;'Check Outliers'!$M$23,SampleSuperstore[[#This Row],[Cogs]]&lt;'Check Outliers'!$M$24),"outlier","normal")</f>
        <v>normal</v>
      </c>
    </row>
    <row r="1607" spans="1:18" x14ac:dyDescent="0.3">
      <c r="A1607" s="1" t="s">
        <v>10</v>
      </c>
      <c r="B1607" s="1" t="s">
        <v>11</v>
      </c>
      <c r="C1607" s="1" t="s">
        <v>19</v>
      </c>
      <c r="D1607" s="1" t="s">
        <v>20</v>
      </c>
      <c r="E1607" s="1" t="s">
        <v>21</v>
      </c>
      <c r="F1607" s="1" t="s">
        <v>22</v>
      </c>
      <c r="G1607" s="1" t="s">
        <v>30</v>
      </c>
      <c r="H1607">
        <v>1.82</v>
      </c>
      <c r="I1607">
        <v>3</v>
      </c>
      <c r="J1607">
        <v>5.46</v>
      </c>
      <c r="K1607" s="11">
        <v>0</v>
      </c>
      <c r="L1607">
        <v>1.53</v>
      </c>
      <c r="M1607">
        <v>3.93</v>
      </c>
      <c r="N1607" s="11">
        <v>0.28000000000000003</v>
      </c>
      <c r="O1607">
        <v>1.53</v>
      </c>
      <c r="P1607" t="str">
        <f>IF(OR(SampleSuperstore[[#This Row],[Total Sales]]&gt;'Check Outliers'!$M$7,SampleSuperstore[[#This Row],[Total Sales]]&lt;'Check Outliers'!$M$8),"Outlier","normal")</f>
        <v>normal</v>
      </c>
      <c r="Q1607" t="str">
        <f>IF(OR(SampleSuperstore[[#This Row],[Profit]]&gt;'Check Outliers'!$M$15,SampleSuperstore[[#This Row],[Profit]]&lt;'Check Outliers'!$M$16),"outlier","normal")</f>
        <v>normal</v>
      </c>
      <c r="R1607" s="1" t="str">
        <f>IF(OR(SampleSuperstore[[#This Row],[Cogs]]&gt;'Check Outliers'!$M$23,SampleSuperstore[[#This Row],[Cogs]]&lt;'Check Outliers'!$M$24),"outlier","normal")</f>
        <v>normal</v>
      </c>
    </row>
    <row r="1608" spans="1:18" x14ac:dyDescent="0.3">
      <c r="A1608" s="1" t="s">
        <v>10</v>
      </c>
      <c r="B1608" s="1" t="s">
        <v>11</v>
      </c>
      <c r="C1608" s="1" t="s">
        <v>19</v>
      </c>
      <c r="D1608" s="1" t="s">
        <v>20</v>
      </c>
      <c r="E1608" s="1" t="s">
        <v>21</v>
      </c>
      <c r="F1608" s="1" t="s">
        <v>22</v>
      </c>
      <c r="G1608" s="1" t="s">
        <v>30</v>
      </c>
      <c r="H1608">
        <v>14.64</v>
      </c>
      <c r="I1608">
        <v>5</v>
      </c>
      <c r="J1608">
        <v>73.2</v>
      </c>
      <c r="K1608" s="11">
        <v>0</v>
      </c>
      <c r="L1608">
        <v>21.23</v>
      </c>
      <c r="M1608">
        <v>51.97</v>
      </c>
      <c r="N1608" s="11">
        <v>0.28999999999999998</v>
      </c>
      <c r="O1608">
        <v>21.23</v>
      </c>
      <c r="P1608" t="str">
        <f>IF(OR(SampleSuperstore[[#This Row],[Total Sales]]&gt;'Check Outliers'!$M$7,SampleSuperstore[[#This Row],[Total Sales]]&lt;'Check Outliers'!$M$8),"Outlier","normal")</f>
        <v>normal</v>
      </c>
      <c r="Q1608" t="str">
        <f>IF(OR(SampleSuperstore[[#This Row],[Profit]]&gt;'Check Outliers'!$M$15,SampleSuperstore[[#This Row],[Profit]]&lt;'Check Outliers'!$M$16),"outlier","normal")</f>
        <v>normal</v>
      </c>
      <c r="R1608" s="1" t="str">
        <f>IF(OR(SampleSuperstore[[#This Row],[Cogs]]&gt;'Check Outliers'!$M$23,SampleSuperstore[[#This Row],[Cogs]]&lt;'Check Outliers'!$M$24),"outlier","normal")</f>
        <v>normal</v>
      </c>
    </row>
    <row r="1609" spans="1:18" x14ac:dyDescent="0.3">
      <c r="A1609" s="1" t="s">
        <v>10</v>
      </c>
      <c r="B1609" s="1" t="s">
        <v>11</v>
      </c>
      <c r="C1609" s="1" t="s">
        <v>19</v>
      </c>
      <c r="D1609" s="1" t="s">
        <v>20</v>
      </c>
      <c r="E1609" s="1" t="s">
        <v>21</v>
      </c>
      <c r="F1609" s="1" t="s">
        <v>22</v>
      </c>
      <c r="G1609" s="1" t="s">
        <v>33</v>
      </c>
      <c r="H1609">
        <v>5.84</v>
      </c>
      <c r="I1609">
        <v>1</v>
      </c>
      <c r="J1609">
        <v>5.84</v>
      </c>
      <c r="K1609" s="11">
        <v>0.2</v>
      </c>
      <c r="L1609">
        <v>1.97</v>
      </c>
      <c r="M1609">
        <v>3.87</v>
      </c>
      <c r="N1609" s="11">
        <v>0.34</v>
      </c>
      <c r="O1609">
        <v>0.80200000000000005</v>
      </c>
      <c r="P1609" t="str">
        <f>IF(OR(SampleSuperstore[[#This Row],[Total Sales]]&gt;'Check Outliers'!$M$7,SampleSuperstore[[#This Row],[Total Sales]]&lt;'Check Outliers'!$M$8),"Outlier","normal")</f>
        <v>normal</v>
      </c>
      <c r="Q1609" t="str">
        <f>IF(OR(SampleSuperstore[[#This Row],[Profit]]&gt;'Check Outliers'!$M$15,SampleSuperstore[[#This Row],[Profit]]&lt;'Check Outliers'!$M$16),"outlier","normal")</f>
        <v>normal</v>
      </c>
      <c r="R1609" s="1" t="str">
        <f>IF(OR(SampleSuperstore[[#This Row],[Cogs]]&gt;'Check Outliers'!$M$23,SampleSuperstore[[#This Row],[Cogs]]&lt;'Check Outliers'!$M$24),"outlier","normal")</f>
        <v>normal</v>
      </c>
    </row>
    <row r="1610" spans="1:18" x14ac:dyDescent="0.3">
      <c r="A1610" s="1" t="s">
        <v>10</v>
      </c>
      <c r="B1610" s="1" t="s">
        <v>11</v>
      </c>
      <c r="C1610" s="1" t="s">
        <v>19</v>
      </c>
      <c r="D1610" s="1" t="s">
        <v>20</v>
      </c>
      <c r="E1610" s="1" t="s">
        <v>21</v>
      </c>
      <c r="F1610" s="1" t="s">
        <v>22</v>
      </c>
      <c r="G1610" s="1" t="s">
        <v>37</v>
      </c>
      <c r="H1610">
        <v>5.68</v>
      </c>
      <c r="I1610">
        <v>4</v>
      </c>
      <c r="J1610">
        <v>22.72</v>
      </c>
      <c r="K1610" s="11">
        <v>0</v>
      </c>
      <c r="L1610">
        <v>10.220000000000001</v>
      </c>
      <c r="M1610">
        <v>12.5</v>
      </c>
      <c r="N1610" s="11">
        <v>0.45</v>
      </c>
      <c r="O1610">
        <v>10.220000000000001</v>
      </c>
      <c r="P1610" t="str">
        <f>IF(OR(SampleSuperstore[[#This Row],[Total Sales]]&gt;'Check Outliers'!$M$7,SampleSuperstore[[#This Row],[Total Sales]]&lt;'Check Outliers'!$M$8),"Outlier","normal")</f>
        <v>normal</v>
      </c>
      <c r="Q1610" t="str">
        <f>IF(OR(SampleSuperstore[[#This Row],[Profit]]&gt;'Check Outliers'!$M$15,SampleSuperstore[[#This Row],[Profit]]&lt;'Check Outliers'!$M$16),"outlier","normal")</f>
        <v>normal</v>
      </c>
      <c r="R1610" s="1" t="str">
        <f>IF(OR(SampleSuperstore[[#This Row],[Cogs]]&gt;'Check Outliers'!$M$23,SampleSuperstore[[#This Row],[Cogs]]&lt;'Check Outliers'!$M$24),"outlier","normal")</f>
        <v>normal</v>
      </c>
    </row>
    <row r="1611" spans="1:18" x14ac:dyDescent="0.3">
      <c r="A1611" s="1" t="s">
        <v>10</v>
      </c>
      <c r="B1611" s="1" t="s">
        <v>11</v>
      </c>
      <c r="C1611" s="1" t="s">
        <v>19</v>
      </c>
      <c r="D1611" s="1" t="s">
        <v>20</v>
      </c>
      <c r="E1611" s="1" t="s">
        <v>21</v>
      </c>
      <c r="F1611" s="1" t="s">
        <v>22</v>
      </c>
      <c r="G1611" s="1" t="s">
        <v>33</v>
      </c>
      <c r="H1611">
        <v>3.11</v>
      </c>
      <c r="I1611">
        <v>3</v>
      </c>
      <c r="J1611">
        <v>9.34</v>
      </c>
      <c r="K1611" s="11">
        <v>0.2</v>
      </c>
      <c r="L1611">
        <v>3.27</v>
      </c>
      <c r="M1611">
        <v>6.07</v>
      </c>
      <c r="N1611" s="11">
        <v>0.35</v>
      </c>
      <c r="O1611">
        <v>1.4019999999999999</v>
      </c>
      <c r="P1611" t="str">
        <f>IF(OR(SampleSuperstore[[#This Row],[Total Sales]]&gt;'Check Outliers'!$M$7,SampleSuperstore[[#This Row],[Total Sales]]&lt;'Check Outliers'!$M$8),"Outlier","normal")</f>
        <v>normal</v>
      </c>
      <c r="Q1611" t="str">
        <f>IF(OR(SampleSuperstore[[#This Row],[Profit]]&gt;'Check Outliers'!$M$15,SampleSuperstore[[#This Row],[Profit]]&lt;'Check Outliers'!$M$16),"outlier","normal")</f>
        <v>normal</v>
      </c>
      <c r="R1611" s="1" t="str">
        <f>IF(OR(SampleSuperstore[[#This Row],[Cogs]]&gt;'Check Outliers'!$M$23,SampleSuperstore[[#This Row],[Cogs]]&lt;'Check Outliers'!$M$24),"outlier","normal")</f>
        <v>normal</v>
      </c>
    </row>
    <row r="1612" spans="1:18" x14ac:dyDescent="0.3">
      <c r="A1612" s="1" t="s">
        <v>24</v>
      </c>
      <c r="B1612" s="1" t="s">
        <v>18</v>
      </c>
      <c r="C1612" s="1" t="s">
        <v>19</v>
      </c>
      <c r="D1612" s="1" t="s">
        <v>20</v>
      </c>
      <c r="E1612" s="1" t="s">
        <v>21</v>
      </c>
      <c r="F1612" s="1" t="s">
        <v>15</v>
      </c>
      <c r="G1612" s="1" t="s">
        <v>16</v>
      </c>
      <c r="H1612">
        <v>145.34</v>
      </c>
      <c r="I1612">
        <v>2</v>
      </c>
      <c r="J1612">
        <v>290.67</v>
      </c>
      <c r="K1612" s="11">
        <v>0.15</v>
      </c>
      <c r="L1612">
        <v>27.36</v>
      </c>
      <c r="M1612">
        <v>263.31</v>
      </c>
      <c r="N1612" s="11">
        <v>0.09</v>
      </c>
      <c r="O1612">
        <v>-16.240500000000004</v>
      </c>
      <c r="P1612" t="str">
        <f>IF(OR(SampleSuperstore[[#This Row],[Total Sales]]&gt;'Check Outliers'!$M$7,SampleSuperstore[[#This Row],[Total Sales]]&lt;'Check Outliers'!$M$8),"Outlier","normal")</f>
        <v>normal</v>
      </c>
      <c r="Q1612" t="str">
        <f>IF(OR(SampleSuperstore[[#This Row],[Profit]]&gt;'Check Outliers'!$M$15,SampleSuperstore[[#This Row],[Profit]]&lt;'Check Outliers'!$M$16),"outlier","normal")</f>
        <v>normal</v>
      </c>
      <c r="R1612" s="1" t="str">
        <f>IF(OR(SampleSuperstore[[#This Row],[Cogs]]&gt;'Check Outliers'!$M$23,SampleSuperstore[[#This Row],[Cogs]]&lt;'Check Outliers'!$M$24),"outlier","normal")</f>
        <v>normal</v>
      </c>
    </row>
    <row r="1613" spans="1:18" x14ac:dyDescent="0.3">
      <c r="A1613" s="1" t="s">
        <v>24</v>
      </c>
      <c r="B1613" s="1" t="s">
        <v>18</v>
      </c>
      <c r="C1613" s="1" t="s">
        <v>19</v>
      </c>
      <c r="D1613" s="1" t="s">
        <v>20</v>
      </c>
      <c r="E1613" s="1" t="s">
        <v>21</v>
      </c>
      <c r="F1613" s="1" t="s">
        <v>31</v>
      </c>
      <c r="G1613" s="1" t="s">
        <v>32</v>
      </c>
      <c r="H1613">
        <v>100.79</v>
      </c>
      <c r="I1613">
        <v>2</v>
      </c>
      <c r="J1613">
        <v>201.58</v>
      </c>
      <c r="K1613" s="11">
        <v>0.2</v>
      </c>
      <c r="L1613">
        <v>20.16</v>
      </c>
      <c r="M1613">
        <v>181.42</v>
      </c>
      <c r="N1613" s="11">
        <v>0.1</v>
      </c>
      <c r="O1613">
        <v>-20.156000000000002</v>
      </c>
      <c r="P1613" t="str">
        <f>IF(OR(SampleSuperstore[[#This Row],[Total Sales]]&gt;'Check Outliers'!$M$7,SampleSuperstore[[#This Row],[Total Sales]]&lt;'Check Outliers'!$M$8),"Outlier","normal")</f>
        <v>normal</v>
      </c>
      <c r="Q1613" t="str">
        <f>IF(OR(SampleSuperstore[[#This Row],[Profit]]&gt;'Check Outliers'!$M$15,SampleSuperstore[[#This Row],[Profit]]&lt;'Check Outliers'!$M$16),"outlier","normal")</f>
        <v>normal</v>
      </c>
      <c r="R1613" s="1" t="str">
        <f>IF(OR(SampleSuperstore[[#This Row],[Cogs]]&gt;'Check Outliers'!$M$23,SampleSuperstore[[#This Row],[Cogs]]&lt;'Check Outliers'!$M$24),"outlier","normal")</f>
        <v>normal</v>
      </c>
    </row>
    <row r="1614" spans="1:18" x14ac:dyDescent="0.3">
      <c r="A1614" s="1" t="s">
        <v>24</v>
      </c>
      <c r="B1614" s="1" t="s">
        <v>18</v>
      </c>
      <c r="C1614" s="1" t="s">
        <v>19</v>
      </c>
      <c r="D1614" s="1" t="s">
        <v>20</v>
      </c>
      <c r="E1614" s="1" t="s">
        <v>21</v>
      </c>
      <c r="F1614" s="1" t="s">
        <v>31</v>
      </c>
      <c r="G1614" s="1" t="s">
        <v>32</v>
      </c>
      <c r="H1614">
        <v>41.99</v>
      </c>
      <c r="I1614">
        <v>2</v>
      </c>
      <c r="J1614">
        <v>83.98</v>
      </c>
      <c r="K1614" s="11">
        <v>0.2</v>
      </c>
      <c r="L1614">
        <v>31.49</v>
      </c>
      <c r="M1614">
        <v>52.49</v>
      </c>
      <c r="N1614" s="11">
        <v>0.37</v>
      </c>
      <c r="O1614">
        <v>14.693999999999996</v>
      </c>
      <c r="P1614" t="str">
        <f>IF(OR(SampleSuperstore[[#This Row],[Total Sales]]&gt;'Check Outliers'!$M$7,SampleSuperstore[[#This Row],[Total Sales]]&lt;'Check Outliers'!$M$8),"Outlier","normal")</f>
        <v>normal</v>
      </c>
      <c r="Q1614" t="str">
        <f>IF(OR(SampleSuperstore[[#This Row],[Profit]]&gt;'Check Outliers'!$M$15,SampleSuperstore[[#This Row],[Profit]]&lt;'Check Outliers'!$M$16),"outlier","normal")</f>
        <v>normal</v>
      </c>
      <c r="R1614" s="1" t="str">
        <f>IF(OR(SampleSuperstore[[#This Row],[Cogs]]&gt;'Check Outliers'!$M$23,SampleSuperstore[[#This Row],[Cogs]]&lt;'Check Outliers'!$M$24),"outlier","normal")</f>
        <v>normal</v>
      </c>
    </row>
    <row r="1615" spans="1:18" hidden="1" x14ac:dyDescent="0.3">
      <c r="A1615" s="1" t="s">
        <v>24</v>
      </c>
      <c r="B1615" s="1" t="s">
        <v>18</v>
      </c>
      <c r="C1615" s="1" t="s">
        <v>263</v>
      </c>
      <c r="D1615" s="1" t="s">
        <v>20</v>
      </c>
      <c r="E1615" s="1" t="s">
        <v>21</v>
      </c>
      <c r="F1615" s="1" t="s">
        <v>22</v>
      </c>
      <c r="G1615" s="1" t="s">
        <v>28</v>
      </c>
      <c r="H1615">
        <v>142.86000000000001</v>
      </c>
      <c r="I1615">
        <v>7</v>
      </c>
      <c r="J1615">
        <v>1000.02</v>
      </c>
      <c r="K1615" s="1">
        <v>0</v>
      </c>
      <c r="L1615">
        <v>290.01</v>
      </c>
      <c r="M1615">
        <v>710.01</v>
      </c>
      <c r="N1615">
        <v>0.28999999999999998</v>
      </c>
      <c r="O1615">
        <v>290.01</v>
      </c>
      <c r="P1615" t="str">
        <f>IF(OR(SampleSuperstore[[#This Row],[Total Sales]]&gt;'Check Outliers'!$M$7,SampleSuperstore[[#This Row],[Total Sales]]&lt;'Check Outliers'!$M$8),"Outlier","normal")</f>
        <v>Outlier</v>
      </c>
      <c r="Q1615" t="str">
        <f>IF(OR(SampleSuperstore[[#This Row],[Profit]]&gt;'Check Outliers'!$M$15,SampleSuperstore[[#This Row],[Profit]]&lt;'Check Outliers'!$M$16),"outlier","normal")</f>
        <v>outlier</v>
      </c>
      <c r="R1615" s="1" t="str">
        <f>IF(OR(SampleSuperstore[[#This Row],[Cogs]]&gt;'Check Outliers'!$M$23,SampleSuperstore[[#This Row],[Cogs]]&lt;'Check Outliers'!$M$24),"outlier","normal")</f>
        <v>outlier</v>
      </c>
    </row>
    <row r="1616" spans="1:18" x14ac:dyDescent="0.3">
      <c r="A1616" s="1" t="s">
        <v>24</v>
      </c>
      <c r="B1616" s="1" t="s">
        <v>40</v>
      </c>
      <c r="C1616" s="1" t="s">
        <v>51</v>
      </c>
      <c r="D1616" s="1" t="s">
        <v>52</v>
      </c>
      <c r="E1616" s="1" t="s">
        <v>53</v>
      </c>
      <c r="F1616" s="1" t="s">
        <v>31</v>
      </c>
      <c r="G1616" s="1" t="s">
        <v>55</v>
      </c>
      <c r="H1616">
        <v>27.99</v>
      </c>
      <c r="I1616">
        <v>3</v>
      </c>
      <c r="J1616">
        <v>83.98</v>
      </c>
      <c r="K1616" s="11">
        <v>0.2</v>
      </c>
      <c r="L1616">
        <v>-13.65</v>
      </c>
      <c r="M1616">
        <v>97.63</v>
      </c>
      <c r="N1616" s="11">
        <v>-0.16</v>
      </c>
      <c r="O1616">
        <v>-30.446000000000005</v>
      </c>
      <c r="P1616" t="str">
        <f>IF(OR(SampleSuperstore[[#This Row],[Total Sales]]&gt;'Check Outliers'!$M$7,SampleSuperstore[[#This Row],[Total Sales]]&lt;'Check Outliers'!$M$8),"Outlier","normal")</f>
        <v>normal</v>
      </c>
      <c r="Q1616" t="str">
        <f>IF(OR(SampleSuperstore[[#This Row],[Profit]]&gt;'Check Outliers'!$M$15,SampleSuperstore[[#This Row],[Profit]]&lt;'Check Outliers'!$M$16),"outlier","normal")</f>
        <v>normal</v>
      </c>
      <c r="R1616" s="1" t="str">
        <f>IF(OR(SampleSuperstore[[#This Row],[Cogs]]&gt;'Check Outliers'!$M$23,SampleSuperstore[[#This Row],[Cogs]]&lt;'Check Outliers'!$M$24),"outlier","normal")</f>
        <v>normal</v>
      </c>
    </row>
    <row r="1617" spans="1:18" x14ac:dyDescent="0.3">
      <c r="A1617" s="1" t="s">
        <v>24</v>
      </c>
      <c r="B1617" s="1" t="s">
        <v>40</v>
      </c>
      <c r="C1617" s="1" t="s">
        <v>63</v>
      </c>
      <c r="D1617" s="1" t="s">
        <v>64</v>
      </c>
      <c r="E1617" s="1" t="s">
        <v>43</v>
      </c>
      <c r="F1617" s="1" t="s">
        <v>22</v>
      </c>
      <c r="G1617" s="1" t="s">
        <v>23</v>
      </c>
      <c r="H1617">
        <v>3.75</v>
      </c>
      <c r="I1617">
        <v>1</v>
      </c>
      <c r="J1617">
        <v>3.75</v>
      </c>
      <c r="K1617" s="11">
        <v>0</v>
      </c>
      <c r="L1617">
        <v>1.8</v>
      </c>
      <c r="M1617">
        <v>1.95</v>
      </c>
      <c r="N1617" s="11">
        <v>0.48</v>
      </c>
      <c r="O1617">
        <v>1.8</v>
      </c>
      <c r="P1617" t="str">
        <f>IF(OR(SampleSuperstore[[#This Row],[Total Sales]]&gt;'Check Outliers'!$M$7,SampleSuperstore[[#This Row],[Total Sales]]&lt;'Check Outliers'!$M$8),"Outlier","normal")</f>
        <v>normal</v>
      </c>
      <c r="Q1617" t="str">
        <f>IF(OR(SampleSuperstore[[#This Row],[Profit]]&gt;'Check Outliers'!$M$15,SampleSuperstore[[#This Row],[Profit]]&lt;'Check Outliers'!$M$16),"outlier","normal")</f>
        <v>normal</v>
      </c>
      <c r="R1617" s="1" t="str">
        <f>IF(OR(SampleSuperstore[[#This Row],[Cogs]]&gt;'Check Outliers'!$M$23,SampleSuperstore[[#This Row],[Cogs]]&lt;'Check Outliers'!$M$24),"outlier","normal")</f>
        <v>normal</v>
      </c>
    </row>
    <row r="1618" spans="1:18" x14ac:dyDescent="0.3">
      <c r="A1618" s="1" t="s">
        <v>24</v>
      </c>
      <c r="B1618" s="1" t="s">
        <v>40</v>
      </c>
      <c r="C1618" s="1" t="s">
        <v>63</v>
      </c>
      <c r="D1618" s="1" t="s">
        <v>64</v>
      </c>
      <c r="E1618" s="1" t="s">
        <v>43</v>
      </c>
      <c r="F1618" s="1" t="s">
        <v>22</v>
      </c>
      <c r="G1618" s="1" t="s">
        <v>23</v>
      </c>
      <c r="H1618">
        <v>10.35</v>
      </c>
      <c r="I1618">
        <v>4</v>
      </c>
      <c r="J1618">
        <v>41.4</v>
      </c>
      <c r="K1618" s="11">
        <v>0</v>
      </c>
      <c r="L1618">
        <v>19.87</v>
      </c>
      <c r="M1618">
        <v>21.53</v>
      </c>
      <c r="N1618" s="11">
        <v>0.48</v>
      </c>
      <c r="O1618">
        <v>19.87</v>
      </c>
      <c r="P1618" t="str">
        <f>IF(OR(SampleSuperstore[[#This Row],[Total Sales]]&gt;'Check Outliers'!$M$7,SampleSuperstore[[#This Row],[Total Sales]]&lt;'Check Outliers'!$M$8),"Outlier","normal")</f>
        <v>normal</v>
      </c>
      <c r="Q1618" t="str">
        <f>IF(OR(SampleSuperstore[[#This Row],[Profit]]&gt;'Check Outliers'!$M$15,SampleSuperstore[[#This Row],[Profit]]&lt;'Check Outliers'!$M$16),"outlier","normal")</f>
        <v>normal</v>
      </c>
      <c r="R1618" s="1" t="str">
        <f>IF(OR(SampleSuperstore[[#This Row],[Cogs]]&gt;'Check Outliers'!$M$23,SampleSuperstore[[#This Row],[Cogs]]&lt;'Check Outliers'!$M$24),"outlier","normal")</f>
        <v>normal</v>
      </c>
    </row>
    <row r="1619" spans="1:18" x14ac:dyDescent="0.3">
      <c r="A1619" s="1" t="s">
        <v>24</v>
      </c>
      <c r="B1619" s="1" t="s">
        <v>40</v>
      </c>
      <c r="C1619" s="1" t="s">
        <v>63</v>
      </c>
      <c r="D1619" s="1" t="s">
        <v>64</v>
      </c>
      <c r="E1619" s="1" t="s">
        <v>43</v>
      </c>
      <c r="F1619" s="1" t="s">
        <v>22</v>
      </c>
      <c r="G1619" s="1" t="s">
        <v>30</v>
      </c>
      <c r="H1619">
        <v>9.93</v>
      </c>
      <c r="I1619">
        <v>3</v>
      </c>
      <c r="J1619">
        <v>29.79</v>
      </c>
      <c r="K1619" s="11">
        <v>0</v>
      </c>
      <c r="L1619">
        <v>12.51</v>
      </c>
      <c r="M1619">
        <v>17.28</v>
      </c>
      <c r="N1619" s="11">
        <v>0.42</v>
      </c>
      <c r="O1619">
        <v>12.51</v>
      </c>
      <c r="P1619" t="str">
        <f>IF(OR(SampleSuperstore[[#This Row],[Total Sales]]&gt;'Check Outliers'!$M$7,SampleSuperstore[[#This Row],[Total Sales]]&lt;'Check Outliers'!$M$8),"Outlier","normal")</f>
        <v>normal</v>
      </c>
      <c r="Q1619" t="str">
        <f>IF(OR(SampleSuperstore[[#This Row],[Profit]]&gt;'Check Outliers'!$M$15,SampleSuperstore[[#This Row],[Profit]]&lt;'Check Outliers'!$M$16),"outlier","normal")</f>
        <v>normal</v>
      </c>
      <c r="R1619" s="1" t="str">
        <f>IF(OR(SampleSuperstore[[#This Row],[Cogs]]&gt;'Check Outliers'!$M$23,SampleSuperstore[[#This Row],[Cogs]]&lt;'Check Outliers'!$M$24),"outlier","normal")</f>
        <v>normal</v>
      </c>
    </row>
    <row r="1620" spans="1:18" x14ac:dyDescent="0.3">
      <c r="A1620" s="1" t="s">
        <v>10</v>
      </c>
      <c r="B1620" s="1" t="s">
        <v>40</v>
      </c>
      <c r="C1620" s="1" t="s">
        <v>71</v>
      </c>
      <c r="D1620" s="1" t="s">
        <v>72</v>
      </c>
      <c r="E1620" s="1" t="s">
        <v>53</v>
      </c>
      <c r="F1620" s="1" t="s">
        <v>22</v>
      </c>
      <c r="G1620" s="1" t="s">
        <v>28</v>
      </c>
      <c r="H1620">
        <v>29.74</v>
      </c>
      <c r="I1620">
        <v>2</v>
      </c>
      <c r="J1620">
        <v>59.48</v>
      </c>
      <c r="K1620" s="11">
        <v>0</v>
      </c>
      <c r="L1620">
        <v>8.92</v>
      </c>
      <c r="M1620">
        <v>50.56</v>
      </c>
      <c r="N1620" s="11">
        <v>0.15</v>
      </c>
      <c r="O1620">
        <v>8.92</v>
      </c>
      <c r="P1620" t="str">
        <f>IF(OR(SampleSuperstore[[#This Row],[Total Sales]]&gt;'Check Outliers'!$M$7,SampleSuperstore[[#This Row],[Total Sales]]&lt;'Check Outliers'!$M$8),"Outlier","normal")</f>
        <v>normal</v>
      </c>
      <c r="Q1620" t="str">
        <f>IF(OR(SampleSuperstore[[#This Row],[Profit]]&gt;'Check Outliers'!$M$15,SampleSuperstore[[#This Row],[Profit]]&lt;'Check Outliers'!$M$16),"outlier","normal")</f>
        <v>normal</v>
      </c>
      <c r="R1620" s="1" t="str">
        <f>IF(OR(SampleSuperstore[[#This Row],[Cogs]]&gt;'Check Outliers'!$M$23,SampleSuperstore[[#This Row],[Cogs]]&lt;'Check Outliers'!$M$24),"outlier","normal")</f>
        <v>normal</v>
      </c>
    </row>
    <row r="1621" spans="1:18" x14ac:dyDescent="0.3">
      <c r="A1621" s="1" t="s">
        <v>10</v>
      </c>
      <c r="B1621" s="1" t="s">
        <v>40</v>
      </c>
      <c r="C1621" s="1" t="s">
        <v>71</v>
      </c>
      <c r="D1621" s="1" t="s">
        <v>72</v>
      </c>
      <c r="E1621" s="1" t="s">
        <v>53</v>
      </c>
      <c r="F1621" s="1" t="s">
        <v>22</v>
      </c>
      <c r="G1621" s="1" t="s">
        <v>37</v>
      </c>
      <c r="H1621">
        <v>6.69</v>
      </c>
      <c r="I1621">
        <v>1</v>
      </c>
      <c r="J1621">
        <v>6.69</v>
      </c>
      <c r="K1621" s="11">
        <v>0</v>
      </c>
      <c r="L1621">
        <v>3.08</v>
      </c>
      <c r="M1621">
        <v>3.61</v>
      </c>
      <c r="N1621" s="11">
        <v>0.46</v>
      </c>
      <c r="O1621">
        <v>3.08</v>
      </c>
      <c r="P1621" t="str">
        <f>IF(OR(SampleSuperstore[[#This Row],[Total Sales]]&gt;'Check Outliers'!$M$7,SampleSuperstore[[#This Row],[Total Sales]]&lt;'Check Outliers'!$M$8),"Outlier","normal")</f>
        <v>normal</v>
      </c>
      <c r="Q1621" t="str">
        <f>IF(OR(SampleSuperstore[[#This Row],[Profit]]&gt;'Check Outliers'!$M$15,SampleSuperstore[[#This Row],[Profit]]&lt;'Check Outliers'!$M$16),"outlier","normal")</f>
        <v>normal</v>
      </c>
      <c r="R1621" s="1" t="str">
        <f>IF(OR(SampleSuperstore[[#This Row],[Cogs]]&gt;'Check Outliers'!$M$23,SampleSuperstore[[#This Row],[Cogs]]&lt;'Check Outliers'!$M$24),"outlier","normal")</f>
        <v>normal</v>
      </c>
    </row>
    <row r="1622" spans="1:18" hidden="1" x14ac:dyDescent="0.3">
      <c r="A1622" s="1" t="s">
        <v>24</v>
      </c>
      <c r="B1622" s="1" t="s">
        <v>11</v>
      </c>
      <c r="C1622" s="1" t="s">
        <v>320</v>
      </c>
      <c r="D1622" s="1" t="s">
        <v>39</v>
      </c>
      <c r="E1622" s="1" t="s">
        <v>21</v>
      </c>
      <c r="F1622" s="1" t="s">
        <v>15</v>
      </c>
      <c r="G1622" s="1" t="s">
        <v>29</v>
      </c>
      <c r="H1622">
        <v>99.23</v>
      </c>
      <c r="I1622">
        <v>2</v>
      </c>
      <c r="J1622">
        <v>198.46</v>
      </c>
      <c r="K1622" s="1">
        <v>0</v>
      </c>
      <c r="L1622">
        <v>99.23</v>
      </c>
      <c r="M1622">
        <v>99.23</v>
      </c>
      <c r="N1622">
        <v>0.5</v>
      </c>
      <c r="O1622">
        <v>99.23</v>
      </c>
      <c r="P1622" t="str">
        <f>IF(OR(SampleSuperstore[[#This Row],[Total Sales]]&gt;'Check Outliers'!$M$7,SampleSuperstore[[#This Row],[Total Sales]]&lt;'Check Outliers'!$M$8),"Outlier","normal")</f>
        <v>normal</v>
      </c>
      <c r="Q1622" t="str">
        <f>IF(OR(SampleSuperstore[[#This Row],[Profit]]&gt;'Check Outliers'!$M$15,SampleSuperstore[[#This Row],[Profit]]&lt;'Check Outliers'!$M$16),"outlier","normal")</f>
        <v>outlier</v>
      </c>
      <c r="R1622" s="1" t="str">
        <f>IF(OR(SampleSuperstore[[#This Row],[Cogs]]&gt;'Check Outliers'!$M$23,SampleSuperstore[[#This Row],[Cogs]]&lt;'Check Outliers'!$M$24),"outlier","normal")</f>
        <v>normal</v>
      </c>
    </row>
    <row r="1623" spans="1:18" hidden="1" x14ac:dyDescent="0.3">
      <c r="A1623" s="1" t="s">
        <v>24</v>
      </c>
      <c r="B1623" s="1" t="s">
        <v>11</v>
      </c>
      <c r="C1623" s="1" t="s">
        <v>320</v>
      </c>
      <c r="D1623" s="1" t="s">
        <v>39</v>
      </c>
      <c r="E1623" s="1" t="s">
        <v>21</v>
      </c>
      <c r="F1623" s="1" t="s">
        <v>22</v>
      </c>
      <c r="G1623" s="1" t="s">
        <v>23</v>
      </c>
      <c r="H1623">
        <v>98.31</v>
      </c>
      <c r="I1623">
        <v>8</v>
      </c>
      <c r="J1623">
        <v>786.48</v>
      </c>
      <c r="K1623" s="1">
        <v>0</v>
      </c>
      <c r="L1623">
        <v>385.38</v>
      </c>
      <c r="M1623">
        <v>401.1</v>
      </c>
      <c r="N1623">
        <v>0.49</v>
      </c>
      <c r="O1623">
        <v>385.38</v>
      </c>
      <c r="P1623" t="str">
        <f>IF(OR(SampleSuperstore[[#This Row],[Total Sales]]&gt;'Check Outliers'!$M$7,SampleSuperstore[[#This Row],[Total Sales]]&lt;'Check Outliers'!$M$8),"Outlier","normal")</f>
        <v>Outlier</v>
      </c>
      <c r="Q1623" t="str">
        <f>IF(OR(SampleSuperstore[[#This Row],[Profit]]&gt;'Check Outliers'!$M$15,SampleSuperstore[[#This Row],[Profit]]&lt;'Check Outliers'!$M$16),"outlier","normal")</f>
        <v>outlier</v>
      </c>
      <c r="R1623" s="1" t="str">
        <f>IF(OR(SampleSuperstore[[#This Row],[Cogs]]&gt;'Check Outliers'!$M$23,SampleSuperstore[[#This Row],[Cogs]]&lt;'Check Outliers'!$M$24),"outlier","normal")</f>
        <v>normal</v>
      </c>
    </row>
    <row r="1624" spans="1:18" x14ac:dyDescent="0.3">
      <c r="A1624" s="1" t="s">
        <v>24</v>
      </c>
      <c r="B1624" s="1" t="s">
        <v>11</v>
      </c>
      <c r="C1624" s="1" t="s">
        <v>320</v>
      </c>
      <c r="D1624" s="1" t="s">
        <v>39</v>
      </c>
      <c r="E1624" s="1" t="s">
        <v>21</v>
      </c>
      <c r="F1624" s="1" t="s">
        <v>22</v>
      </c>
      <c r="G1624" s="1" t="s">
        <v>33</v>
      </c>
      <c r="H1624">
        <v>11.58</v>
      </c>
      <c r="I1624">
        <v>2</v>
      </c>
      <c r="J1624">
        <v>23.17</v>
      </c>
      <c r="K1624" s="11">
        <v>0.2</v>
      </c>
      <c r="L1624">
        <v>7.82</v>
      </c>
      <c r="M1624">
        <v>15.35</v>
      </c>
      <c r="N1624" s="11">
        <v>0.34</v>
      </c>
      <c r="O1624">
        <v>3.1859999999999999</v>
      </c>
      <c r="P1624" t="str">
        <f>IF(OR(SampleSuperstore[[#This Row],[Total Sales]]&gt;'Check Outliers'!$M$7,SampleSuperstore[[#This Row],[Total Sales]]&lt;'Check Outliers'!$M$8),"Outlier","normal")</f>
        <v>normal</v>
      </c>
      <c r="Q1624" t="str">
        <f>IF(OR(SampleSuperstore[[#This Row],[Profit]]&gt;'Check Outliers'!$M$15,SampleSuperstore[[#This Row],[Profit]]&lt;'Check Outliers'!$M$16),"outlier","normal")</f>
        <v>normal</v>
      </c>
      <c r="R1624" s="1" t="str">
        <f>IF(OR(SampleSuperstore[[#This Row],[Cogs]]&gt;'Check Outliers'!$M$23,SampleSuperstore[[#This Row],[Cogs]]&lt;'Check Outliers'!$M$24),"outlier","normal")</f>
        <v>normal</v>
      </c>
    </row>
    <row r="1625" spans="1:18" x14ac:dyDescent="0.3">
      <c r="A1625" s="1" t="s">
        <v>24</v>
      </c>
      <c r="B1625" s="1" t="s">
        <v>11</v>
      </c>
      <c r="C1625" s="1" t="s">
        <v>320</v>
      </c>
      <c r="D1625" s="1" t="s">
        <v>39</v>
      </c>
      <c r="E1625" s="1" t="s">
        <v>21</v>
      </c>
      <c r="F1625" s="1" t="s">
        <v>31</v>
      </c>
      <c r="G1625" s="1" t="s">
        <v>55</v>
      </c>
      <c r="H1625">
        <v>25</v>
      </c>
      <c r="I1625">
        <v>2</v>
      </c>
      <c r="J1625">
        <v>50</v>
      </c>
      <c r="K1625" s="11">
        <v>0</v>
      </c>
      <c r="L1625">
        <v>10.5</v>
      </c>
      <c r="M1625">
        <v>39.5</v>
      </c>
      <c r="N1625" s="11">
        <v>0.21</v>
      </c>
      <c r="O1625">
        <v>10.5</v>
      </c>
      <c r="P1625" t="str">
        <f>IF(OR(SampleSuperstore[[#This Row],[Total Sales]]&gt;'Check Outliers'!$M$7,SampleSuperstore[[#This Row],[Total Sales]]&lt;'Check Outliers'!$M$8),"Outlier","normal")</f>
        <v>normal</v>
      </c>
      <c r="Q1625" t="str">
        <f>IF(OR(SampleSuperstore[[#This Row],[Profit]]&gt;'Check Outliers'!$M$15,SampleSuperstore[[#This Row],[Profit]]&lt;'Check Outliers'!$M$16),"outlier","normal")</f>
        <v>normal</v>
      </c>
      <c r="R1625" s="1" t="str">
        <f>IF(OR(SampleSuperstore[[#This Row],[Cogs]]&gt;'Check Outliers'!$M$23,SampleSuperstore[[#This Row],[Cogs]]&lt;'Check Outliers'!$M$24),"outlier","normal")</f>
        <v>normal</v>
      </c>
    </row>
    <row r="1626" spans="1:18" hidden="1" x14ac:dyDescent="0.3">
      <c r="A1626" s="1" t="s">
        <v>24</v>
      </c>
      <c r="B1626" s="1" t="s">
        <v>11</v>
      </c>
      <c r="C1626" s="1" t="s">
        <v>19</v>
      </c>
      <c r="D1626" s="1" t="s">
        <v>20</v>
      </c>
      <c r="E1626" s="1" t="s">
        <v>21</v>
      </c>
      <c r="F1626" s="1" t="s">
        <v>31</v>
      </c>
      <c r="G1626" s="1" t="s">
        <v>32</v>
      </c>
      <c r="H1626">
        <v>135.19</v>
      </c>
      <c r="I1626">
        <v>5</v>
      </c>
      <c r="J1626">
        <v>675.96</v>
      </c>
      <c r="K1626" s="1">
        <v>0.2</v>
      </c>
      <c r="L1626">
        <v>84.5</v>
      </c>
      <c r="M1626">
        <v>591.46</v>
      </c>
      <c r="N1626">
        <v>0.13</v>
      </c>
      <c r="O1626">
        <v>-50.692000000000007</v>
      </c>
      <c r="P1626" t="str">
        <f>IF(OR(SampleSuperstore[[#This Row],[Total Sales]]&gt;'Check Outliers'!$M$7,SampleSuperstore[[#This Row],[Total Sales]]&lt;'Check Outliers'!$M$8),"Outlier","normal")</f>
        <v>Outlier</v>
      </c>
      <c r="Q1626" t="str">
        <f>IF(OR(SampleSuperstore[[#This Row],[Profit]]&gt;'Check Outliers'!$M$15,SampleSuperstore[[#This Row],[Profit]]&lt;'Check Outliers'!$M$16),"outlier","normal")</f>
        <v>outlier</v>
      </c>
      <c r="R1626" s="1" t="str">
        <f>IF(OR(SampleSuperstore[[#This Row],[Cogs]]&gt;'Check Outliers'!$M$23,SampleSuperstore[[#This Row],[Cogs]]&lt;'Check Outliers'!$M$24),"outlier","normal")</f>
        <v>outlier</v>
      </c>
    </row>
    <row r="1627" spans="1:18" hidden="1" x14ac:dyDescent="0.3">
      <c r="A1627" s="1" t="s">
        <v>24</v>
      </c>
      <c r="B1627" s="1" t="s">
        <v>11</v>
      </c>
      <c r="C1627" s="1" t="s">
        <v>19</v>
      </c>
      <c r="D1627" s="1" t="s">
        <v>20</v>
      </c>
      <c r="E1627" s="1" t="s">
        <v>21</v>
      </c>
      <c r="F1627" s="1" t="s">
        <v>31</v>
      </c>
      <c r="G1627" s="1" t="s">
        <v>55</v>
      </c>
      <c r="H1627">
        <v>421.95</v>
      </c>
      <c r="I1627">
        <v>3</v>
      </c>
      <c r="J1627">
        <v>1265.8499999999999</v>
      </c>
      <c r="K1627" s="1">
        <v>0</v>
      </c>
      <c r="L1627">
        <v>556.97</v>
      </c>
      <c r="M1627">
        <v>708.88</v>
      </c>
      <c r="N1627">
        <v>0.44</v>
      </c>
      <c r="O1627">
        <v>556.97</v>
      </c>
      <c r="P1627" t="str">
        <f>IF(OR(SampleSuperstore[[#This Row],[Total Sales]]&gt;'Check Outliers'!$M$7,SampleSuperstore[[#This Row],[Total Sales]]&lt;'Check Outliers'!$M$8),"Outlier","normal")</f>
        <v>Outlier</v>
      </c>
      <c r="Q1627" t="str">
        <f>IF(OR(SampleSuperstore[[#This Row],[Profit]]&gt;'Check Outliers'!$M$15,SampleSuperstore[[#This Row],[Profit]]&lt;'Check Outliers'!$M$16),"outlier","normal")</f>
        <v>outlier</v>
      </c>
      <c r="R1627" s="1" t="str">
        <f>IF(OR(SampleSuperstore[[#This Row],[Cogs]]&gt;'Check Outliers'!$M$23,SampleSuperstore[[#This Row],[Cogs]]&lt;'Check Outliers'!$M$24),"outlier","normal")</f>
        <v>outlier</v>
      </c>
    </row>
    <row r="1628" spans="1:18" hidden="1" x14ac:dyDescent="0.3">
      <c r="A1628" s="1" t="s">
        <v>24</v>
      </c>
      <c r="B1628" s="1" t="s">
        <v>40</v>
      </c>
      <c r="C1628" s="1" t="s">
        <v>71</v>
      </c>
      <c r="D1628" s="1" t="s">
        <v>72</v>
      </c>
      <c r="E1628" s="1" t="s">
        <v>53</v>
      </c>
      <c r="F1628" s="1" t="s">
        <v>22</v>
      </c>
      <c r="G1628" s="1" t="s">
        <v>34</v>
      </c>
      <c r="H1628">
        <v>104.65</v>
      </c>
      <c r="I1628">
        <v>5</v>
      </c>
      <c r="J1628">
        <v>523.25</v>
      </c>
      <c r="K1628" s="1">
        <v>0</v>
      </c>
      <c r="L1628">
        <v>141.28</v>
      </c>
      <c r="M1628">
        <v>381.97</v>
      </c>
      <c r="N1628">
        <v>0.27</v>
      </c>
      <c r="O1628">
        <v>141.28</v>
      </c>
      <c r="P1628" t="str">
        <f>IF(OR(SampleSuperstore[[#This Row],[Total Sales]]&gt;'Check Outliers'!$M$7,SampleSuperstore[[#This Row],[Total Sales]]&lt;'Check Outliers'!$M$8),"Outlier","normal")</f>
        <v>Outlier</v>
      </c>
      <c r="Q1628" t="str">
        <f>IF(OR(SampleSuperstore[[#This Row],[Profit]]&gt;'Check Outliers'!$M$15,SampleSuperstore[[#This Row],[Profit]]&lt;'Check Outliers'!$M$16),"outlier","normal")</f>
        <v>outlier</v>
      </c>
      <c r="R1628" s="1" t="str">
        <f>IF(OR(SampleSuperstore[[#This Row],[Cogs]]&gt;'Check Outliers'!$M$23,SampleSuperstore[[#This Row],[Cogs]]&lt;'Check Outliers'!$M$24),"outlier","normal")</f>
        <v>normal</v>
      </c>
    </row>
    <row r="1629" spans="1:18" hidden="1" x14ac:dyDescent="0.3">
      <c r="A1629" s="1" t="s">
        <v>24</v>
      </c>
      <c r="B1629" s="1" t="s">
        <v>11</v>
      </c>
      <c r="C1629" s="1" t="s">
        <v>321</v>
      </c>
      <c r="D1629" s="1" t="s">
        <v>121</v>
      </c>
      <c r="E1629" s="1" t="s">
        <v>14</v>
      </c>
      <c r="F1629" s="1" t="s">
        <v>15</v>
      </c>
      <c r="G1629" s="1" t="s">
        <v>17</v>
      </c>
      <c r="H1629">
        <v>86.25</v>
      </c>
      <c r="I1629">
        <v>6</v>
      </c>
      <c r="J1629">
        <v>517.5</v>
      </c>
      <c r="K1629" s="1">
        <v>0</v>
      </c>
      <c r="L1629">
        <v>155.25</v>
      </c>
      <c r="M1629">
        <v>362.25</v>
      </c>
      <c r="N1629">
        <v>0.3</v>
      </c>
      <c r="O1629">
        <v>155.25</v>
      </c>
      <c r="P1629" t="str">
        <f>IF(OR(SampleSuperstore[[#This Row],[Total Sales]]&gt;'Check Outliers'!$M$7,SampleSuperstore[[#This Row],[Total Sales]]&lt;'Check Outliers'!$M$8),"Outlier","normal")</f>
        <v>Outlier</v>
      </c>
      <c r="Q1629" t="str">
        <f>IF(OR(SampleSuperstore[[#This Row],[Profit]]&gt;'Check Outliers'!$M$15,SampleSuperstore[[#This Row],[Profit]]&lt;'Check Outliers'!$M$16),"outlier","normal")</f>
        <v>outlier</v>
      </c>
      <c r="R1629" s="1" t="str">
        <f>IF(OR(SampleSuperstore[[#This Row],[Cogs]]&gt;'Check Outliers'!$M$23,SampleSuperstore[[#This Row],[Cogs]]&lt;'Check Outliers'!$M$24),"outlier","normal")</f>
        <v>normal</v>
      </c>
    </row>
    <row r="1630" spans="1:18" x14ac:dyDescent="0.3">
      <c r="A1630" s="1" t="s">
        <v>10</v>
      </c>
      <c r="B1630" s="1" t="s">
        <v>11</v>
      </c>
      <c r="C1630" s="1" t="s">
        <v>217</v>
      </c>
      <c r="D1630" s="1" t="s">
        <v>100</v>
      </c>
      <c r="E1630" s="1" t="s">
        <v>53</v>
      </c>
      <c r="F1630" s="1" t="s">
        <v>15</v>
      </c>
      <c r="G1630" s="1" t="s">
        <v>29</v>
      </c>
      <c r="H1630">
        <v>3.58</v>
      </c>
      <c r="I1630">
        <v>5</v>
      </c>
      <c r="J1630">
        <v>17.920000000000002</v>
      </c>
      <c r="K1630" s="11">
        <v>0.2</v>
      </c>
      <c r="L1630">
        <v>2.46</v>
      </c>
      <c r="M1630">
        <v>15.46</v>
      </c>
      <c r="N1630" s="11">
        <v>0.14000000000000001</v>
      </c>
      <c r="O1630">
        <v>-1.1240000000000006</v>
      </c>
      <c r="P1630" t="str">
        <f>IF(OR(SampleSuperstore[[#This Row],[Total Sales]]&gt;'Check Outliers'!$M$7,SampleSuperstore[[#This Row],[Total Sales]]&lt;'Check Outliers'!$M$8),"Outlier","normal")</f>
        <v>normal</v>
      </c>
      <c r="Q1630" t="str">
        <f>IF(OR(SampleSuperstore[[#This Row],[Profit]]&gt;'Check Outliers'!$M$15,SampleSuperstore[[#This Row],[Profit]]&lt;'Check Outliers'!$M$16),"outlier","normal")</f>
        <v>normal</v>
      </c>
      <c r="R1630" s="1" t="str">
        <f>IF(OR(SampleSuperstore[[#This Row],[Cogs]]&gt;'Check Outliers'!$M$23,SampleSuperstore[[#This Row],[Cogs]]&lt;'Check Outliers'!$M$24),"outlier","normal")</f>
        <v>normal</v>
      </c>
    </row>
    <row r="1631" spans="1:18" x14ac:dyDescent="0.3">
      <c r="A1631" s="1" t="s">
        <v>10</v>
      </c>
      <c r="B1631" s="1" t="s">
        <v>11</v>
      </c>
      <c r="C1631" s="1" t="s">
        <v>217</v>
      </c>
      <c r="D1631" s="1" t="s">
        <v>100</v>
      </c>
      <c r="E1631" s="1" t="s">
        <v>53</v>
      </c>
      <c r="F1631" s="1" t="s">
        <v>22</v>
      </c>
      <c r="G1631" s="1" t="s">
        <v>33</v>
      </c>
      <c r="H1631">
        <v>6.88</v>
      </c>
      <c r="I1631">
        <v>6</v>
      </c>
      <c r="J1631">
        <v>41.26</v>
      </c>
      <c r="K1631" s="11">
        <v>0.7</v>
      </c>
      <c r="L1631">
        <v>-34.380000000000003</v>
      </c>
      <c r="M1631">
        <v>75.64</v>
      </c>
      <c r="N1631" s="11">
        <v>-0.83</v>
      </c>
      <c r="O1631">
        <v>-63.262</v>
      </c>
      <c r="P1631" t="str">
        <f>IF(OR(SampleSuperstore[[#This Row],[Total Sales]]&gt;'Check Outliers'!$M$7,SampleSuperstore[[#This Row],[Total Sales]]&lt;'Check Outliers'!$M$8),"Outlier","normal")</f>
        <v>normal</v>
      </c>
      <c r="Q1631" t="str">
        <f>IF(OR(SampleSuperstore[[#This Row],[Profit]]&gt;'Check Outliers'!$M$15,SampleSuperstore[[#This Row],[Profit]]&lt;'Check Outliers'!$M$16),"outlier","normal")</f>
        <v>normal</v>
      </c>
      <c r="R1631" s="1" t="str">
        <f>IF(OR(SampleSuperstore[[#This Row],[Cogs]]&gt;'Check Outliers'!$M$23,SampleSuperstore[[#This Row],[Cogs]]&lt;'Check Outliers'!$M$24),"outlier","normal")</f>
        <v>normal</v>
      </c>
    </row>
    <row r="1632" spans="1:18" hidden="1" x14ac:dyDescent="0.3">
      <c r="A1632" s="1" t="s">
        <v>164</v>
      </c>
      <c r="B1632" s="1" t="s">
        <v>11</v>
      </c>
      <c r="C1632" s="1" t="s">
        <v>217</v>
      </c>
      <c r="D1632" s="1" t="s">
        <v>100</v>
      </c>
      <c r="E1632" s="1" t="s">
        <v>53</v>
      </c>
      <c r="F1632" s="1" t="s">
        <v>22</v>
      </c>
      <c r="G1632" s="1" t="s">
        <v>28</v>
      </c>
      <c r="H1632">
        <v>335.35</v>
      </c>
      <c r="I1632">
        <v>3</v>
      </c>
      <c r="J1632">
        <v>1006.06</v>
      </c>
      <c r="K1632" s="1">
        <v>0.2</v>
      </c>
      <c r="L1632">
        <v>88.03</v>
      </c>
      <c r="M1632">
        <v>918.03</v>
      </c>
      <c r="N1632">
        <v>0.09</v>
      </c>
      <c r="O1632">
        <v>-113.18199999999999</v>
      </c>
      <c r="P1632" t="str">
        <f>IF(OR(SampleSuperstore[[#This Row],[Total Sales]]&gt;'Check Outliers'!$M$7,SampleSuperstore[[#This Row],[Total Sales]]&lt;'Check Outliers'!$M$8),"Outlier","normal")</f>
        <v>Outlier</v>
      </c>
      <c r="Q1632" t="str">
        <f>IF(OR(SampleSuperstore[[#This Row],[Profit]]&gt;'Check Outliers'!$M$15,SampleSuperstore[[#This Row],[Profit]]&lt;'Check Outliers'!$M$16),"outlier","normal")</f>
        <v>outlier</v>
      </c>
      <c r="R1632" s="1" t="str">
        <f>IF(OR(SampleSuperstore[[#This Row],[Cogs]]&gt;'Check Outliers'!$M$23,SampleSuperstore[[#This Row],[Cogs]]&lt;'Check Outliers'!$M$24),"outlier","normal")</f>
        <v>outlier</v>
      </c>
    </row>
    <row r="1633" spans="1:18" x14ac:dyDescent="0.3">
      <c r="A1633" s="1" t="s">
        <v>164</v>
      </c>
      <c r="B1633" s="1" t="s">
        <v>11</v>
      </c>
      <c r="C1633" s="1" t="s">
        <v>217</v>
      </c>
      <c r="D1633" s="1" t="s">
        <v>100</v>
      </c>
      <c r="E1633" s="1" t="s">
        <v>53</v>
      </c>
      <c r="F1633" s="1" t="s">
        <v>22</v>
      </c>
      <c r="G1633" s="1" t="s">
        <v>37</v>
      </c>
      <c r="H1633">
        <v>5.34</v>
      </c>
      <c r="I1633">
        <v>2</v>
      </c>
      <c r="J1633">
        <v>10.69</v>
      </c>
      <c r="K1633" s="11">
        <v>0.2</v>
      </c>
      <c r="L1633">
        <v>3.74</v>
      </c>
      <c r="M1633">
        <v>6.95</v>
      </c>
      <c r="N1633" s="11">
        <v>0.35</v>
      </c>
      <c r="O1633">
        <v>1.6020000000000003</v>
      </c>
      <c r="P1633" t="str">
        <f>IF(OR(SampleSuperstore[[#This Row],[Total Sales]]&gt;'Check Outliers'!$M$7,SampleSuperstore[[#This Row],[Total Sales]]&lt;'Check Outliers'!$M$8),"Outlier","normal")</f>
        <v>normal</v>
      </c>
      <c r="Q1633" t="str">
        <f>IF(OR(SampleSuperstore[[#This Row],[Profit]]&gt;'Check Outliers'!$M$15,SampleSuperstore[[#This Row],[Profit]]&lt;'Check Outliers'!$M$16),"outlier","normal")</f>
        <v>normal</v>
      </c>
      <c r="R1633" s="1" t="str">
        <f>IF(OR(SampleSuperstore[[#This Row],[Cogs]]&gt;'Check Outliers'!$M$23,SampleSuperstore[[#This Row],[Cogs]]&lt;'Check Outliers'!$M$24),"outlier","normal")</f>
        <v>normal</v>
      </c>
    </row>
    <row r="1634" spans="1:18" x14ac:dyDescent="0.3">
      <c r="A1634" s="1" t="s">
        <v>164</v>
      </c>
      <c r="B1634" s="1" t="s">
        <v>11</v>
      </c>
      <c r="C1634" s="1" t="s">
        <v>217</v>
      </c>
      <c r="D1634" s="1" t="s">
        <v>100</v>
      </c>
      <c r="E1634" s="1" t="s">
        <v>53</v>
      </c>
      <c r="F1634" s="1" t="s">
        <v>22</v>
      </c>
      <c r="G1634" s="1" t="s">
        <v>37</v>
      </c>
      <c r="H1634">
        <v>5.18</v>
      </c>
      <c r="I1634">
        <v>2</v>
      </c>
      <c r="J1634">
        <v>10.37</v>
      </c>
      <c r="K1634" s="11">
        <v>0.2</v>
      </c>
      <c r="L1634">
        <v>3.63</v>
      </c>
      <c r="M1634">
        <v>6.74</v>
      </c>
      <c r="N1634" s="11">
        <v>0.35</v>
      </c>
      <c r="O1634">
        <v>1.556</v>
      </c>
      <c r="P1634" t="str">
        <f>IF(OR(SampleSuperstore[[#This Row],[Total Sales]]&gt;'Check Outliers'!$M$7,SampleSuperstore[[#This Row],[Total Sales]]&lt;'Check Outliers'!$M$8),"Outlier","normal")</f>
        <v>normal</v>
      </c>
      <c r="Q1634" t="str">
        <f>IF(OR(SampleSuperstore[[#This Row],[Profit]]&gt;'Check Outliers'!$M$15,SampleSuperstore[[#This Row],[Profit]]&lt;'Check Outliers'!$M$16),"outlier","normal")</f>
        <v>normal</v>
      </c>
      <c r="R1634" s="1" t="str">
        <f>IF(OR(SampleSuperstore[[#This Row],[Cogs]]&gt;'Check Outliers'!$M$23,SampleSuperstore[[#This Row],[Cogs]]&lt;'Check Outliers'!$M$24),"outlier","normal")</f>
        <v>normal</v>
      </c>
    </row>
    <row r="1635" spans="1:18" x14ac:dyDescent="0.3">
      <c r="A1635" s="1" t="s">
        <v>164</v>
      </c>
      <c r="B1635" s="1" t="s">
        <v>11</v>
      </c>
      <c r="C1635" s="1" t="s">
        <v>217</v>
      </c>
      <c r="D1635" s="1" t="s">
        <v>100</v>
      </c>
      <c r="E1635" s="1" t="s">
        <v>53</v>
      </c>
      <c r="F1635" s="1" t="s">
        <v>22</v>
      </c>
      <c r="G1635" s="1" t="s">
        <v>28</v>
      </c>
      <c r="H1635">
        <v>12.56</v>
      </c>
      <c r="I1635">
        <v>2</v>
      </c>
      <c r="J1635">
        <v>25.12</v>
      </c>
      <c r="K1635" s="11">
        <v>0.2</v>
      </c>
      <c r="L1635">
        <v>1.57</v>
      </c>
      <c r="M1635">
        <v>23.55</v>
      </c>
      <c r="N1635" s="11">
        <v>0.06</v>
      </c>
      <c r="O1635">
        <v>-3.4540000000000006</v>
      </c>
      <c r="P1635" t="str">
        <f>IF(OR(SampleSuperstore[[#This Row],[Total Sales]]&gt;'Check Outliers'!$M$7,SampleSuperstore[[#This Row],[Total Sales]]&lt;'Check Outliers'!$M$8),"Outlier","normal")</f>
        <v>normal</v>
      </c>
      <c r="Q1635" t="str">
        <f>IF(OR(SampleSuperstore[[#This Row],[Profit]]&gt;'Check Outliers'!$M$15,SampleSuperstore[[#This Row],[Profit]]&lt;'Check Outliers'!$M$16),"outlier","normal")</f>
        <v>normal</v>
      </c>
      <c r="R1635" s="1" t="str">
        <f>IF(OR(SampleSuperstore[[#This Row],[Cogs]]&gt;'Check Outliers'!$M$23,SampleSuperstore[[#This Row],[Cogs]]&lt;'Check Outliers'!$M$24),"outlier","normal")</f>
        <v>normal</v>
      </c>
    </row>
    <row r="1636" spans="1:18" x14ac:dyDescent="0.3">
      <c r="A1636" s="1" t="s">
        <v>164</v>
      </c>
      <c r="B1636" s="1" t="s">
        <v>11</v>
      </c>
      <c r="C1636" s="1" t="s">
        <v>217</v>
      </c>
      <c r="D1636" s="1" t="s">
        <v>100</v>
      </c>
      <c r="E1636" s="1" t="s">
        <v>53</v>
      </c>
      <c r="F1636" s="1" t="s">
        <v>31</v>
      </c>
      <c r="G1636" s="1" t="s">
        <v>55</v>
      </c>
      <c r="H1636">
        <v>29.06</v>
      </c>
      <c r="I1636">
        <v>2</v>
      </c>
      <c r="J1636">
        <v>58.11</v>
      </c>
      <c r="K1636" s="11">
        <v>0.2</v>
      </c>
      <c r="L1636">
        <v>7.26</v>
      </c>
      <c r="M1636">
        <v>50.85</v>
      </c>
      <c r="N1636" s="11">
        <v>0.12</v>
      </c>
      <c r="O1636">
        <v>-4.3620000000000001</v>
      </c>
      <c r="P1636" t="str">
        <f>IF(OR(SampleSuperstore[[#This Row],[Total Sales]]&gt;'Check Outliers'!$M$7,SampleSuperstore[[#This Row],[Total Sales]]&lt;'Check Outliers'!$M$8),"Outlier","normal")</f>
        <v>normal</v>
      </c>
      <c r="Q1636" t="str">
        <f>IF(OR(SampleSuperstore[[#This Row],[Profit]]&gt;'Check Outliers'!$M$15,SampleSuperstore[[#This Row],[Profit]]&lt;'Check Outliers'!$M$16),"outlier","normal")</f>
        <v>normal</v>
      </c>
      <c r="R1636" s="1" t="str">
        <f>IF(OR(SampleSuperstore[[#This Row],[Cogs]]&gt;'Check Outliers'!$M$23,SampleSuperstore[[#This Row],[Cogs]]&lt;'Check Outliers'!$M$24),"outlier","normal")</f>
        <v>normal</v>
      </c>
    </row>
    <row r="1637" spans="1:18" x14ac:dyDescent="0.3">
      <c r="A1637" s="1" t="s">
        <v>24</v>
      </c>
      <c r="B1637" s="1" t="s">
        <v>11</v>
      </c>
      <c r="C1637" s="1" t="s">
        <v>322</v>
      </c>
      <c r="D1637" s="1" t="s">
        <v>91</v>
      </c>
      <c r="E1637" s="1" t="s">
        <v>21</v>
      </c>
      <c r="F1637" s="1" t="s">
        <v>22</v>
      </c>
      <c r="G1637" s="1" t="s">
        <v>37</v>
      </c>
      <c r="H1637">
        <v>5.18</v>
      </c>
      <c r="I1637">
        <v>3</v>
      </c>
      <c r="J1637">
        <v>15.55</v>
      </c>
      <c r="K1637" s="11">
        <v>0.2</v>
      </c>
      <c r="L1637">
        <v>5.44</v>
      </c>
      <c r="M1637">
        <v>10.11</v>
      </c>
      <c r="N1637" s="11">
        <v>0.35</v>
      </c>
      <c r="O1637">
        <v>2.33</v>
      </c>
      <c r="P1637" t="str">
        <f>IF(OR(SampleSuperstore[[#This Row],[Total Sales]]&gt;'Check Outliers'!$M$7,SampleSuperstore[[#This Row],[Total Sales]]&lt;'Check Outliers'!$M$8),"Outlier","normal")</f>
        <v>normal</v>
      </c>
      <c r="Q1637" t="str">
        <f>IF(OR(SampleSuperstore[[#This Row],[Profit]]&gt;'Check Outliers'!$M$15,SampleSuperstore[[#This Row],[Profit]]&lt;'Check Outliers'!$M$16),"outlier","normal")</f>
        <v>normal</v>
      </c>
      <c r="R1637" s="1" t="str">
        <f>IF(OR(SampleSuperstore[[#This Row],[Cogs]]&gt;'Check Outliers'!$M$23,SampleSuperstore[[#This Row],[Cogs]]&lt;'Check Outliers'!$M$24),"outlier","normal")</f>
        <v>normal</v>
      </c>
    </row>
    <row r="1638" spans="1:18" hidden="1" x14ac:dyDescent="0.3">
      <c r="A1638" s="1" t="s">
        <v>24</v>
      </c>
      <c r="B1638" s="1" t="s">
        <v>11</v>
      </c>
      <c r="C1638" s="1" t="s">
        <v>322</v>
      </c>
      <c r="D1638" s="1" t="s">
        <v>91</v>
      </c>
      <c r="E1638" s="1" t="s">
        <v>21</v>
      </c>
      <c r="F1638" s="1" t="s">
        <v>22</v>
      </c>
      <c r="G1638" s="1" t="s">
        <v>28</v>
      </c>
      <c r="H1638">
        <v>133.82</v>
      </c>
      <c r="I1638">
        <v>5</v>
      </c>
      <c r="J1638">
        <v>669.08</v>
      </c>
      <c r="K1638" s="1">
        <v>0.2</v>
      </c>
      <c r="L1638">
        <v>-167.27</v>
      </c>
      <c r="M1638">
        <v>836.35</v>
      </c>
      <c r="N1638">
        <v>-0.25</v>
      </c>
      <c r="O1638">
        <v>-301.08600000000001</v>
      </c>
      <c r="P1638" t="str">
        <f>IF(OR(SampleSuperstore[[#This Row],[Total Sales]]&gt;'Check Outliers'!$M$7,SampleSuperstore[[#This Row],[Total Sales]]&lt;'Check Outliers'!$M$8),"Outlier","normal")</f>
        <v>Outlier</v>
      </c>
      <c r="Q1638" t="str">
        <f>IF(OR(SampleSuperstore[[#This Row],[Profit]]&gt;'Check Outliers'!$M$15,SampleSuperstore[[#This Row],[Profit]]&lt;'Check Outliers'!$M$16),"outlier","normal")</f>
        <v>outlier</v>
      </c>
      <c r="R1638" s="1" t="str">
        <f>IF(OR(SampleSuperstore[[#This Row],[Cogs]]&gt;'Check Outliers'!$M$23,SampleSuperstore[[#This Row],[Cogs]]&lt;'Check Outliers'!$M$24),"outlier","normal")</f>
        <v>outlier</v>
      </c>
    </row>
    <row r="1639" spans="1:18" hidden="1" x14ac:dyDescent="0.3">
      <c r="A1639" s="1" t="s">
        <v>24</v>
      </c>
      <c r="B1639" s="1" t="s">
        <v>11</v>
      </c>
      <c r="C1639" s="1" t="s">
        <v>322</v>
      </c>
      <c r="D1639" s="1" t="s">
        <v>91</v>
      </c>
      <c r="E1639" s="1" t="s">
        <v>21</v>
      </c>
      <c r="F1639" s="1" t="s">
        <v>31</v>
      </c>
      <c r="G1639" s="1" t="s">
        <v>32</v>
      </c>
      <c r="H1639">
        <v>109.58</v>
      </c>
      <c r="I1639">
        <v>4</v>
      </c>
      <c r="J1639">
        <v>438.34</v>
      </c>
      <c r="K1639" s="1">
        <v>0.2</v>
      </c>
      <c r="L1639">
        <v>-87.67</v>
      </c>
      <c r="M1639">
        <v>526.01</v>
      </c>
      <c r="N1639">
        <v>-0.2</v>
      </c>
      <c r="O1639">
        <v>-175.33800000000002</v>
      </c>
      <c r="P1639" t="str">
        <f>IF(OR(SampleSuperstore[[#This Row],[Total Sales]]&gt;'Check Outliers'!$M$7,SampleSuperstore[[#This Row],[Total Sales]]&lt;'Check Outliers'!$M$8),"Outlier","normal")</f>
        <v>normal</v>
      </c>
      <c r="Q1639" t="str">
        <f>IF(OR(SampleSuperstore[[#This Row],[Profit]]&gt;'Check Outliers'!$M$15,SampleSuperstore[[#This Row],[Profit]]&lt;'Check Outliers'!$M$16),"outlier","normal")</f>
        <v>outlier</v>
      </c>
      <c r="R1639" s="1" t="str">
        <f>IF(OR(SampleSuperstore[[#This Row],[Cogs]]&gt;'Check Outliers'!$M$23,SampleSuperstore[[#This Row],[Cogs]]&lt;'Check Outliers'!$M$24),"outlier","normal")</f>
        <v>outlier</v>
      </c>
    </row>
    <row r="1640" spans="1:18" x14ac:dyDescent="0.3">
      <c r="A1640" s="1" t="s">
        <v>24</v>
      </c>
      <c r="B1640" s="1" t="s">
        <v>11</v>
      </c>
      <c r="C1640" s="1" t="s">
        <v>39</v>
      </c>
      <c r="D1640" s="1" t="s">
        <v>257</v>
      </c>
      <c r="E1640" s="1" t="s">
        <v>53</v>
      </c>
      <c r="F1640" s="1" t="s">
        <v>22</v>
      </c>
      <c r="G1640" s="1" t="s">
        <v>37</v>
      </c>
      <c r="H1640">
        <v>6.48</v>
      </c>
      <c r="I1640">
        <v>3</v>
      </c>
      <c r="J1640">
        <v>19.440000000000001</v>
      </c>
      <c r="K1640" s="11">
        <v>0</v>
      </c>
      <c r="L1640">
        <v>9.33</v>
      </c>
      <c r="M1640">
        <v>10.11</v>
      </c>
      <c r="N1640" s="11">
        <v>0.48</v>
      </c>
      <c r="O1640">
        <v>9.33</v>
      </c>
      <c r="P1640" t="str">
        <f>IF(OR(SampleSuperstore[[#This Row],[Total Sales]]&gt;'Check Outliers'!$M$7,SampleSuperstore[[#This Row],[Total Sales]]&lt;'Check Outliers'!$M$8),"Outlier","normal")</f>
        <v>normal</v>
      </c>
      <c r="Q1640" t="str">
        <f>IF(OR(SampleSuperstore[[#This Row],[Profit]]&gt;'Check Outliers'!$M$15,SampleSuperstore[[#This Row],[Profit]]&lt;'Check Outliers'!$M$16),"outlier","normal")</f>
        <v>normal</v>
      </c>
      <c r="R1640" s="1" t="str">
        <f>IF(OR(SampleSuperstore[[#This Row],[Cogs]]&gt;'Check Outliers'!$M$23,SampleSuperstore[[#This Row],[Cogs]]&lt;'Check Outliers'!$M$24),"outlier","normal")</f>
        <v>normal</v>
      </c>
    </row>
    <row r="1641" spans="1:18" x14ac:dyDescent="0.3">
      <c r="A1641" s="1" t="s">
        <v>24</v>
      </c>
      <c r="B1641" s="1" t="s">
        <v>11</v>
      </c>
      <c r="C1641" s="1" t="s">
        <v>39</v>
      </c>
      <c r="D1641" s="1" t="s">
        <v>257</v>
      </c>
      <c r="E1641" s="1" t="s">
        <v>53</v>
      </c>
      <c r="F1641" s="1" t="s">
        <v>22</v>
      </c>
      <c r="G1641" s="1" t="s">
        <v>33</v>
      </c>
      <c r="H1641">
        <v>4.82</v>
      </c>
      <c r="I1641">
        <v>2</v>
      </c>
      <c r="J1641">
        <v>9.64</v>
      </c>
      <c r="K1641" s="11">
        <v>0</v>
      </c>
      <c r="L1641">
        <v>4.43</v>
      </c>
      <c r="M1641">
        <v>5.21</v>
      </c>
      <c r="N1641" s="11">
        <v>0.46</v>
      </c>
      <c r="O1641">
        <v>4.43</v>
      </c>
      <c r="P1641" t="str">
        <f>IF(OR(SampleSuperstore[[#This Row],[Total Sales]]&gt;'Check Outliers'!$M$7,SampleSuperstore[[#This Row],[Total Sales]]&lt;'Check Outliers'!$M$8),"Outlier","normal")</f>
        <v>normal</v>
      </c>
      <c r="Q1641" t="str">
        <f>IF(OR(SampleSuperstore[[#This Row],[Profit]]&gt;'Check Outliers'!$M$15,SampleSuperstore[[#This Row],[Profit]]&lt;'Check Outliers'!$M$16),"outlier","normal")</f>
        <v>normal</v>
      </c>
      <c r="R1641" s="1" t="str">
        <f>IF(OR(SampleSuperstore[[#This Row],[Cogs]]&gt;'Check Outliers'!$M$23,SampleSuperstore[[#This Row],[Cogs]]&lt;'Check Outliers'!$M$24),"outlier","normal")</f>
        <v>normal</v>
      </c>
    </row>
    <row r="1642" spans="1:18" x14ac:dyDescent="0.3">
      <c r="A1642" s="1" t="s">
        <v>24</v>
      </c>
      <c r="B1642" s="1" t="s">
        <v>11</v>
      </c>
      <c r="C1642" s="1" t="s">
        <v>39</v>
      </c>
      <c r="D1642" s="1" t="s">
        <v>257</v>
      </c>
      <c r="E1642" s="1" t="s">
        <v>53</v>
      </c>
      <c r="F1642" s="1" t="s">
        <v>22</v>
      </c>
      <c r="G1642" s="1" t="s">
        <v>37</v>
      </c>
      <c r="H1642">
        <v>6.35</v>
      </c>
      <c r="I1642">
        <v>2</v>
      </c>
      <c r="J1642">
        <v>12.7</v>
      </c>
      <c r="K1642" s="11">
        <v>0</v>
      </c>
      <c r="L1642">
        <v>5.84</v>
      </c>
      <c r="M1642">
        <v>6.86</v>
      </c>
      <c r="N1642" s="11">
        <v>0.46</v>
      </c>
      <c r="O1642">
        <v>5.84</v>
      </c>
      <c r="P1642" t="str">
        <f>IF(OR(SampleSuperstore[[#This Row],[Total Sales]]&gt;'Check Outliers'!$M$7,SampleSuperstore[[#This Row],[Total Sales]]&lt;'Check Outliers'!$M$8),"Outlier","normal")</f>
        <v>normal</v>
      </c>
      <c r="Q1642" t="str">
        <f>IF(OR(SampleSuperstore[[#This Row],[Profit]]&gt;'Check Outliers'!$M$15,SampleSuperstore[[#This Row],[Profit]]&lt;'Check Outliers'!$M$16),"outlier","normal")</f>
        <v>normal</v>
      </c>
      <c r="R1642" s="1" t="str">
        <f>IF(OR(SampleSuperstore[[#This Row],[Cogs]]&gt;'Check Outliers'!$M$23,SampleSuperstore[[#This Row],[Cogs]]&lt;'Check Outliers'!$M$24),"outlier","normal")</f>
        <v>normal</v>
      </c>
    </row>
    <row r="1643" spans="1:18" x14ac:dyDescent="0.3">
      <c r="A1643" s="1" t="s">
        <v>24</v>
      </c>
      <c r="B1643" s="1" t="s">
        <v>11</v>
      </c>
      <c r="C1643" s="1" t="s">
        <v>39</v>
      </c>
      <c r="D1643" s="1" t="s">
        <v>257</v>
      </c>
      <c r="E1643" s="1" t="s">
        <v>53</v>
      </c>
      <c r="F1643" s="1" t="s">
        <v>15</v>
      </c>
      <c r="G1643" s="1" t="s">
        <v>29</v>
      </c>
      <c r="H1643">
        <v>13.79</v>
      </c>
      <c r="I1643">
        <v>3</v>
      </c>
      <c r="J1643">
        <v>41.37</v>
      </c>
      <c r="K1643" s="11">
        <v>0</v>
      </c>
      <c r="L1643">
        <v>17.38</v>
      </c>
      <c r="M1643">
        <v>23.99</v>
      </c>
      <c r="N1643" s="11">
        <v>0.42</v>
      </c>
      <c r="O1643">
        <v>17.38</v>
      </c>
      <c r="P1643" t="str">
        <f>IF(OR(SampleSuperstore[[#This Row],[Total Sales]]&gt;'Check Outliers'!$M$7,SampleSuperstore[[#This Row],[Total Sales]]&lt;'Check Outliers'!$M$8),"Outlier","normal")</f>
        <v>normal</v>
      </c>
      <c r="Q1643" t="str">
        <f>IF(OR(SampleSuperstore[[#This Row],[Profit]]&gt;'Check Outliers'!$M$15,SampleSuperstore[[#This Row],[Profit]]&lt;'Check Outliers'!$M$16),"outlier","normal")</f>
        <v>normal</v>
      </c>
      <c r="R1643" s="1" t="str">
        <f>IF(OR(SampleSuperstore[[#This Row],[Cogs]]&gt;'Check Outliers'!$M$23,SampleSuperstore[[#This Row],[Cogs]]&lt;'Check Outliers'!$M$24),"outlier","normal")</f>
        <v>normal</v>
      </c>
    </row>
    <row r="1644" spans="1:18" x14ac:dyDescent="0.3">
      <c r="A1644" s="1" t="s">
        <v>24</v>
      </c>
      <c r="B1644" s="1" t="s">
        <v>18</v>
      </c>
      <c r="C1644" s="1" t="s">
        <v>323</v>
      </c>
      <c r="D1644" s="1" t="s">
        <v>61</v>
      </c>
      <c r="E1644" s="1" t="s">
        <v>43</v>
      </c>
      <c r="F1644" s="1" t="s">
        <v>22</v>
      </c>
      <c r="G1644" s="1" t="s">
        <v>73</v>
      </c>
      <c r="H1644">
        <v>6.31</v>
      </c>
      <c r="I1644">
        <v>2</v>
      </c>
      <c r="J1644">
        <v>12.62</v>
      </c>
      <c r="K1644" s="11">
        <v>0.2</v>
      </c>
      <c r="L1644">
        <v>3.94</v>
      </c>
      <c r="M1644">
        <v>8.68</v>
      </c>
      <c r="N1644" s="11">
        <v>0.31</v>
      </c>
      <c r="O1644">
        <v>1.4159999999999999</v>
      </c>
      <c r="P1644" t="str">
        <f>IF(OR(SampleSuperstore[[#This Row],[Total Sales]]&gt;'Check Outliers'!$M$7,SampleSuperstore[[#This Row],[Total Sales]]&lt;'Check Outliers'!$M$8),"Outlier","normal")</f>
        <v>normal</v>
      </c>
      <c r="Q1644" t="str">
        <f>IF(OR(SampleSuperstore[[#This Row],[Profit]]&gt;'Check Outliers'!$M$15,SampleSuperstore[[#This Row],[Profit]]&lt;'Check Outliers'!$M$16),"outlier","normal")</f>
        <v>normal</v>
      </c>
      <c r="R1644" s="1" t="str">
        <f>IF(OR(SampleSuperstore[[#This Row],[Cogs]]&gt;'Check Outliers'!$M$23,SampleSuperstore[[#This Row],[Cogs]]&lt;'Check Outliers'!$M$24),"outlier","normal")</f>
        <v>normal</v>
      </c>
    </row>
    <row r="1645" spans="1:18" hidden="1" x14ac:dyDescent="0.3">
      <c r="A1645" s="1" t="s">
        <v>58</v>
      </c>
      <c r="B1645" s="1" t="s">
        <v>18</v>
      </c>
      <c r="C1645" s="1" t="s">
        <v>38</v>
      </c>
      <c r="D1645" s="1" t="s">
        <v>39</v>
      </c>
      <c r="E1645" s="1" t="s">
        <v>21</v>
      </c>
      <c r="F1645" s="1" t="s">
        <v>22</v>
      </c>
      <c r="G1645" s="1" t="s">
        <v>28</v>
      </c>
      <c r="H1645">
        <v>415.88</v>
      </c>
      <c r="I1645">
        <v>3</v>
      </c>
      <c r="J1645">
        <v>1247.6400000000001</v>
      </c>
      <c r="K1645" s="1">
        <v>0</v>
      </c>
      <c r="L1645">
        <v>349.34</v>
      </c>
      <c r="M1645">
        <v>898.3</v>
      </c>
      <c r="N1645">
        <v>0.28000000000000003</v>
      </c>
      <c r="O1645">
        <v>349.34</v>
      </c>
      <c r="P1645" t="str">
        <f>IF(OR(SampleSuperstore[[#This Row],[Total Sales]]&gt;'Check Outliers'!$M$7,SampleSuperstore[[#This Row],[Total Sales]]&lt;'Check Outliers'!$M$8),"Outlier","normal")</f>
        <v>Outlier</v>
      </c>
      <c r="Q1645" t="str">
        <f>IF(OR(SampleSuperstore[[#This Row],[Profit]]&gt;'Check Outliers'!$M$15,SampleSuperstore[[#This Row],[Profit]]&lt;'Check Outliers'!$M$16),"outlier","normal")</f>
        <v>outlier</v>
      </c>
      <c r="R1645" s="1" t="str">
        <f>IF(OR(SampleSuperstore[[#This Row],[Cogs]]&gt;'Check Outliers'!$M$23,SampleSuperstore[[#This Row],[Cogs]]&lt;'Check Outliers'!$M$24),"outlier","normal")</f>
        <v>outlier</v>
      </c>
    </row>
    <row r="1646" spans="1:18" hidden="1" x14ac:dyDescent="0.3">
      <c r="A1646" s="1" t="s">
        <v>58</v>
      </c>
      <c r="B1646" s="1" t="s">
        <v>18</v>
      </c>
      <c r="C1646" s="1" t="s">
        <v>38</v>
      </c>
      <c r="D1646" s="1" t="s">
        <v>39</v>
      </c>
      <c r="E1646" s="1" t="s">
        <v>21</v>
      </c>
      <c r="F1646" s="1" t="s">
        <v>31</v>
      </c>
      <c r="G1646" s="1" t="s">
        <v>158</v>
      </c>
      <c r="H1646">
        <v>449.99</v>
      </c>
      <c r="I1646">
        <v>7</v>
      </c>
      <c r="J1646">
        <v>3149.93</v>
      </c>
      <c r="K1646" s="1">
        <v>0</v>
      </c>
      <c r="L1646">
        <v>1480.47</v>
      </c>
      <c r="M1646">
        <v>1669.46</v>
      </c>
      <c r="N1646">
        <v>0.47</v>
      </c>
      <c r="O1646">
        <v>1480.47</v>
      </c>
      <c r="P1646" t="str">
        <f>IF(OR(SampleSuperstore[[#This Row],[Total Sales]]&gt;'Check Outliers'!$M$7,SampleSuperstore[[#This Row],[Total Sales]]&lt;'Check Outliers'!$M$8),"Outlier","normal")</f>
        <v>Outlier</v>
      </c>
      <c r="Q1646" t="str">
        <f>IF(OR(SampleSuperstore[[#This Row],[Profit]]&gt;'Check Outliers'!$M$15,SampleSuperstore[[#This Row],[Profit]]&lt;'Check Outliers'!$M$16),"outlier","normal")</f>
        <v>outlier</v>
      </c>
      <c r="R1646" s="1" t="str">
        <f>IF(OR(SampleSuperstore[[#This Row],[Cogs]]&gt;'Check Outliers'!$M$23,SampleSuperstore[[#This Row],[Cogs]]&lt;'Check Outliers'!$M$24),"outlier","normal")</f>
        <v>outlier</v>
      </c>
    </row>
    <row r="1647" spans="1:18" hidden="1" x14ac:dyDescent="0.3">
      <c r="A1647" s="1" t="s">
        <v>58</v>
      </c>
      <c r="B1647" s="1" t="s">
        <v>18</v>
      </c>
      <c r="C1647" s="1" t="s">
        <v>38</v>
      </c>
      <c r="D1647" s="1" t="s">
        <v>39</v>
      </c>
      <c r="E1647" s="1" t="s">
        <v>21</v>
      </c>
      <c r="F1647" s="1" t="s">
        <v>22</v>
      </c>
      <c r="G1647" s="1" t="s">
        <v>37</v>
      </c>
      <c r="H1647">
        <v>104.85</v>
      </c>
      <c r="I1647">
        <v>2</v>
      </c>
      <c r="J1647">
        <v>209.7</v>
      </c>
      <c r="K1647" s="1">
        <v>0</v>
      </c>
      <c r="L1647">
        <v>100.66</v>
      </c>
      <c r="M1647">
        <v>109.04</v>
      </c>
      <c r="N1647">
        <v>0.48</v>
      </c>
      <c r="O1647">
        <v>100.66</v>
      </c>
      <c r="P1647" t="str">
        <f>IF(OR(SampleSuperstore[[#This Row],[Total Sales]]&gt;'Check Outliers'!$M$7,SampleSuperstore[[#This Row],[Total Sales]]&lt;'Check Outliers'!$M$8),"Outlier","normal")</f>
        <v>normal</v>
      </c>
      <c r="Q1647" t="str">
        <f>IF(OR(SampleSuperstore[[#This Row],[Profit]]&gt;'Check Outliers'!$M$15,SampleSuperstore[[#This Row],[Profit]]&lt;'Check Outliers'!$M$16),"outlier","normal")</f>
        <v>outlier</v>
      </c>
      <c r="R1647" s="1" t="str">
        <f>IF(OR(SampleSuperstore[[#This Row],[Cogs]]&gt;'Check Outliers'!$M$23,SampleSuperstore[[#This Row],[Cogs]]&lt;'Check Outliers'!$M$24),"outlier","normal")</f>
        <v>normal</v>
      </c>
    </row>
    <row r="1648" spans="1:18" x14ac:dyDescent="0.3">
      <c r="A1648" s="1" t="s">
        <v>58</v>
      </c>
      <c r="B1648" s="1" t="s">
        <v>40</v>
      </c>
      <c r="C1648" s="1" t="s">
        <v>51</v>
      </c>
      <c r="D1648" s="1" t="s">
        <v>52</v>
      </c>
      <c r="E1648" s="1" t="s">
        <v>53</v>
      </c>
      <c r="F1648" s="1" t="s">
        <v>31</v>
      </c>
      <c r="G1648" s="1" t="s">
        <v>55</v>
      </c>
      <c r="H1648">
        <v>17.68</v>
      </c>
      <c r="I1648">
        <v>2</v>
      </c>
      <c r="J1648">
        <v>35.36</v>
      </c>
      <c r="K1648" s="11">
        <v>0.2</v>
      </c>
      <c r="L1648">
        <v>-3.09</v>
      </c>
      <c r="M1648">
        <v>38.450000000000003</v>
      </c>
      <c r="N1648" s="11">
        <v>-0.09</v>
      </c>
      <c r="O1648">
        <v>-10.161999999999999</v>
      </c>
      <c r="P1648" t="str">
        <f>IF(OR(SampleSuperstore[[#This Row],[Total Sales]]&gt;'Check Outliers'!$M$7,SampleSuperstore[[#This Row],[Total Sales]]&lt;'Check Outliers'!$M$8),"Outlier","normal")</f>
        <v>normal</v>
      </c>
      <c r="Q1648" t="str">
        <f>IF(OR(SampleSuperstore[[#This Row],[Profit]]&gt;'Check Outliers'!$M$15,SampleSuperstore[[#This Row],[Profit]]&lt;'Check Outliers'!$M$16),"outlier","normal")</f>
        <v>normal</v>
      </c>
      <c r="R1648" s="1" t="str">
        <f>IF(OR(SampleSuperstore[[#This Row],[Cogs]]&gt;'Check Outliers'!$M$23,SampleSuperstore[[#This Row],[Cogs]]&lt;'Check Outliers'!$M$24),"outlier","normal")</f>
        <v>normal</v>
      </c>
    </row>
    <row r="1649" spans="1:18" x14ac:dyDescent="0.3">
      <c r="A1649" s="1" t="s">
        <v>58</v>
      </c>
      <c r="B1649" s="1" t="s">
        <v>40</v>
      </c>
      <c r="C1649" s="1" t="s">
        <v>51</v>
      </c>
      <c r="D1649" s="1" t="s">
        <v>52</v>
      </c>
      <c r="E1649" s="1" t="s">
        <v>53</v>
      </c>
      <c r="F1649" s="1" t="s">
        <v>22</v>
      </c>
      <c r="G1649" s="1" t="s">
        <v>73</v>
      </c>
      <c r="H1649">
        <v>1.58</v>
      </c>
      <c r="I1649">
        <v>2</v>
      </c>
      <c r="J1649">
        <v>3.17</v>
      </c>
      <c r="K1649" s="11">
        <v>0.2</v>
      </c>
      <c r="L1649">
        <v>-0.71</v>
      </c>
      <c r="M1649">
        <v>3.88</v>
      </c>
      <c r="N1649" s="11">
        <v>-0.22</v>
      </c>
      <c r="O1649">
        <v>-1.3439999999999999</v>
      </c>
      <c r="P1649" t="str">
        <f>IF(OR(SampleSuperstore[[#This Row],[Total Sales]]&gt;'Check Outliers'!$M$7,SampleSuperstore[[#This Row],[Total Sales]]&lt;'Check Outliers'!$M$8),"Outlier","normal")</f>
        <v>normal</v>
      </c>
      <c r="Q1649" t="str">
        <f>IF(OR(SampleSuperstore[[#This Row],[Profit]]&gt;'Check Outliers'!$M$15,SampleSuperstore[[#This Row],[Profit]]&lt;'Check Outliers'!$M$16),"outlier","normal")</f>
        <v>normal</v>
      </c>
      <c r="R1649" s="1" t="str">
        <f>IF(OR(SampleSuperstore[[#This Row],[Cogs]]&gt;'Check Outliers'!$M$23,SampleSuperstore[[#This Row],[Cogs]]&lt;'Check Outliers'!$M$24),"outlier","normal")</f>
        <v>normal</v>
      </c>
    </row>
    <row r="1650" spans="1:18" hidden="1" x14ac:dyDescent="0.3">
      <c r="A1650" s="1" t="s">
        <v>10</v>
      </c>
      <c r="B1650" s="1" t="s">
        <v>11</v>
      </c>
      <c r="C1650" s="1" t="s">
        <v>51</v>
      </c>
      <c r="D1650" s="1" t="s">
        <v>52</v>
      </c>
      <c r="E1650" s="1" t="s">
        <v>53</v>
      </c>
      <c r="F1650" s="1" t="s">
        <v>22</v>
      </c>
      <c r="G1650" s="1" t="s">
        <v>33</v>
      </c>
      <c r="H1650">
        <v>20.18</v>
      </c>
      <c r="I1650">
        <v>6</v>
      </c>
      <c r="J1650">
        <v>121.1</v>
      </c>
      <c r="K1650" s="1">
        <v>0.7</v>
      </c>
      <c r="L1650">
        <v>-100.92</v>
      </c>
      <c r="M1650">
        <v>222.02</v>
      </c>
      <c r="N1650">
        <v>-0.83</v>
      </c>
      <c r="O1650">
        <v>-185.69</v>
      </c>
      <c r="P1650" t="str">
        <f>IF(OR(SampleSuperstore[[#This Row],[Total Sales]]&gt;'Check Outliers'!$M$7,SampleSuperstore[[#This Row],[Total Sales]]&lt;'Check Outliers'!$M$8),"Outlier","normal")</f>
        <v>normal</v>
      </c>
      <c r="Q1650" t="str">
        <f>IF(OR(SampleSuperstore[[#This Row],[Profit]]&gt;'Check Outliers'!$M$15,SampleSuperstore[[#This Row],[Profit]]&lt;'Check Outliers'!$M$16),"outlier","normal")</f>
        <v>outlier</v>
      </c>
      <c r="R1650" s="1" t="str">
        <f>IF(OR(SampleSuperstore[[#This Row],[Cogs]]&gt;'Check Outliers'!$M$23,SampleSuperstore[[#This Row],[Cogs]]&lt;'Check Outliers'!$M$24),"outlier","normal")</f>
        <v>normal</v>
      </c>
    </row>
    <row r="1651" spans="1:18" x14ac:dyDescent="0.3">
      <c r="A1651" s="1" t="s">
        <v>10</v>
      </c>
      <c r="B1651" s="1" t="s">
        <v>11</v>
      </c>
      <c r="C1651" s="1" t="s">
        <v>51</v>
      </c>
      <c r="D1651" s="1" t="s">
        <v>52</v>
      </c>
      <c r="E1651" s="1" t="s">
        <v>53</v>
      </c>
      <c r="F1651" s="1" t="s">
        <v>31</v>
      </c>
      <c r="G1651" s="1" t="s">
        <v>32</v>
      </c>
      <c r="H1651">
        <v>45.89</v>
      </c>
      <c r="I1651">
        <v>1</v>
      </c>
      <c r="J1651">
        <v>45.89</v>
      </c>
      <c r="K1651" s="11">
        <v>0.4</v>
      </c>
      <c r="L1651">
        <v>-9.18</v>
      </c>
      <c r="M1651">
        <v>55.07</v>
      </c>
      <c r="N1651" s="11">
        <v>-0.2</v>
      </c>
      <c r="O1651">
        <v>-27.536000000000001</v>
      </c>
      <c r="P1651" t="str">
        <f>IF(OR(SampleSuperstore[[#This Row],[Total Sales]]&gt;'Check Outliers'!$M$7,SampleSuperstore[[#This Row],[Total Sales]]&lt;'Check Outliers'!$M$8),"Outlier","normal")</f>
        <v>normal</v>
      </c>
      <c r="Q1651" t="str">
        <f>IF(OR(SampleSuperstore[[#This Row],[Profit]]&gt;'Check Outliers'!$M$15,SampleSuperstore[[#This Row],[Profit]]&lt;'Check Outliers'!$M$16),"outlier","normal")</f>
        <v>normal</v>
      </c>
      <c r="R1651" s="1" t="str">
        <f>IF(OR(SampleSuperstore[[#This Row],[Cogs]]&gt;'Check Outliers'!$M$23,SampleSuperstore[[#This Row],[Cogs]]&lt;'Check Outliers'!$M$24),"outlier","normal")</f>
        <v>normal</v>
      </c>
    </row>
    <row r="1652" spans="1:18" x14ac:dyDescent="0.3">
      <c r="A1652" s="1" t="s">
        <v>164</v>
      </c>
      <c r="B1652" s="1" t="s">
        <v>18</v>
      </c>
      <c r="C1652" s="1" t="s">
        <v>48</v>
      </c>
      <c r="D1652" s="1" t="s">
        <v>20</v>
      </c>
      <c r="E1652" s="1" t="s">
        <v>21</v>
      </c>
      <c r="F1652" s="1" t="s">
        <v>22</v>
      </c>
      <c r="G1652" s="1" t="s">
        <v>37</v>
      </c>
      <c r="H1652">
        <v>54.96</v>
      </c>
      <c r="I1652">
        <v>2</v>
      </c>
      <c r="J1652">
        <v>109.92</v>
      </c>
      <c r="K1652" s="11">
        <v>0</v>
      </c>
      <c r="L1652">
        <v>53.86</v>
      </c>
      <c r="M1652">
        <v>56.06</v>
      </c>
      <c r="N1652" s="11">
        <v>0.49</v>
      </c>
      <c r="O1652">
        <v>53.86</v>
      </c>
      <c r="P1652" t="str">
        <f>IF(OR(SampleSuperstore[[#This Row],[Total Sales]]&gt;'Check Outliers'!$M$7,SampleSuperstore[[#This Row],[Total Sales]]&lt;'Check Outliers'!$M$8),"Outlier","normal")</f>
        <v>normal</v>
      </c>
      <c r="Q1652" t="str">
        <f>IF(OR(SampleSuperstore[[#This Row],[Profit]]&gt;'Check Outliers'!$M$15,SampleSuperstore[[#This Row],[Profit]]&lt;'Check Outliers'!$M$16),"outlier","normal")</f>
        <v>normal</v>
      </c>
      <c r="R1652" s="1" t="str">
        <f>IF(OR(SampleSuperstore[[#This Row],[Cogs]]&gt;'Check Outliers'!$M$23,SampleSuperstore[[#This Row],[Cogs]]&lt;'Check Outliers'!$M$24),"outlier","normal")</f>
        <v>normal</v>
      </c>
    </row>
    <row r="1653" spans="1:18" x14ac:dyDescent="0.3">
      <c r="A1653" s="1" t="s">
        <v>164</v>
      </c>
      <c r="B1653" s="1" t="s">
        <v>18</v>
      </c>
      <c r="C1653" s="1" t="s">
        <v>48</v>
      </c>
      <c r="D1653" s="1" t="s">
        <v>20</v>
      </c>
      <c r="E1653" s="1" t="s">
        <v>21</v>
      </c>
      <c r="F1653" s="1" t="s">
        <v>22</v>
      </c>
      <c r="G1653" s="1" t="s">
        <v>37</v>
      </c>
      <c r="H1653">
        <v>6.68</v>
      </c>
      <c r="I1653">
        <v>2</v>
      </c>
      <c r="J1653">
        <v>13.36</v>
      </c>
      <c r="K1653" s="11">
        <v>0</v>
      </c>
      <c r="L1653">
        <v>6.41</v>
      </c>
      <c r="M1653">
        <v>6.95</v>
      </c>
      <c r="N1653" s="11">
        <v>0.48</v>
      </c>
      <c r="O1653">
        <v>6.41</v>
      </c>
      <c r="P1653" t="str">
        <f>IF(OR(SampleSuperstore[[#This Row],[Total Sales]]&gt;'Check Outliers'!$M$7,SampleSuperstore[[#This Row],[Total Sales]]&lt;'Check Outliers'!$M$8),"Outlier","normal")</f>
        <v>normal</v>
      </c>
      <c r="Q1653" t="str">
        <f>IF(OR(SampleSuperstore[[#This Row],[Profit]]&gt;'Check Outliers'!$M$15,SampleSuperstore[[#This Row],[Profit]]&lt;'Check Outliers'!$M$16),"outlier","normal")</f>
        <v>normal</v>
      </c>
      <c r="R1653" s="1" t="str">
        <f>IF(OR(SampleSuperstore[[#This Row],[Cogs]]&gt;'Check Outliers'!$M$23,SampleSuperstore[[#This Row],[Cogs]]&lt;'Check Outliers'!$M$24),"outlier","normal")</f>
        <v>normal</v>
      </c>
    </row>
    <row r="1654" spans="1:18" x14ac:dyDescent="0.3">
      <c r="A1654" s="1" t="s">
        <v>58</v>
      </c>
      <c r="B1654" s="1" t="s">
        <v>11</v>
      </c>
      <c r="C1654" s="1" t="s">
        <v>38</v>
      </c>
      <c r="D1654" s="1" t="s">
        <v>39</v>
      </c>
      <c r="E1654" s="1" t="s">
        <v>21</v>
      </c>
      <c r="F1654" s="1" t="s">
        <v>22</v>
      </c>
      <c r="G1654" s="1" t="s">
        <v>28</v>
      </c>
      <c r="H1654">
        <v>28.28</v>
      </c>
      <c r="I1654">
        <v>6</v>
      </c>
      <c r="J1654">
        <v>169.68</v>
      </c>
      <c r="K1654" s="11">
        <v>0</v>
      </c>
      <c r="L1654">
        <v>45.81</v>
      </c>
      <c r="M1654">
        <v>123.87</v>
      </c>
      <c r="N1654" s="11">
        <v>0.27</v>
      </c>
      <c r="O1654">
        <v>45.81</v>
      </c>
      <c r="P1654" t="str">
        <f>IF(OR(SampleSuperstore[[#This Row],[Total Sales]]&gt;'Check Outliers'!$M$7,SampleSuperstore[[#This Row],[Total Sales]]&lt;'Check Outliers'!$M$8),"Outlier","normal")</f>
        <v>normal</v>
      </c>
      <c r="Q1654" t="str">
        <f>IF(OR(SampleSuperstore[[#This Row],[Profit]]&gt;'Check Outliers'!$M$15,SampleSuperstore[[#This Row],[Profit]]&lt;'Check Outliers'!$M$16),"outlier","normal")</f>
        <v>normal</v>
      </c>
      <c r="R1654" s="1" t="str">
        <f>IF(OR(SampleSuperstore[[#This Row],[Cogs]]&gt;'Check Outliers'!$M$23,SampleSuperstore[[#This Row],[Cogs]]&lt;'Check Outliers'!$M$24),"outlier","normal")</f>
        <v>normal</v>
      </c>
    </row>
    <row r="1655" spans="1:18" x14ac:dyDescent="0.3">
      <c r="A1655" s="1" t="s">
        <v>58</v>
      </c>
      <c r="B1655" s="1" t="s">
        <v>11</v>
      </c>
      <c r="C1655" s="1" t="s">
        <v>38</v>
      </c>
      <c r="D1655" s="1" t="s">
        <v>39</v>
      </c>
      <c r="E1655" s="1" t="s">
        <v>21</v>
      </c>
      <c r="F1655" s="1" t="s">
        <v>31</v>
      </c>
      <c r="G1655" s="1" t="s">
        <v>55</v>
      </c>
      <c r="H1655">
        <v>33.130000000000003</v>
      </c>
      <c r="I1655">
        <v>4</v>
      </c>
      <c r="J1655">
        <v>132.52000000000001</v>
      </c>
      <c r="K1655" s="11">
        <v>0</v>
      </c>
      <c r="L1655">
        <v>54.33</v>
      </c>
      <c r="M1655">
        <v>78.19</v>
      </c>
      <c r="N1655" s="11">
        <v>0.41</v>
      </c>
      <c r="O1655">
        <v>54.33</v>
      </c>
      <c r="P1655" t="str">
        <f>IF(OR(SampleSuperstore[[#This Row],[Total Sales]]&gt;'Check Outliers'!$M$7,SampleSuperstore[[#This Row],[Total Sales]]&lt;'Check Outliers'!$M$8),"Outlier","normal")</f>
        <v>normal</v>
      </c>
      <c r="Q1655" t="str">
        <f>IF(OR(SampleSuperstore[[#This Row],[Profit]]&gt;'Check Outliers'!$M$15,SampleSuperstore[[#This Row],[Profit]]&lt;'Check Outliers'!$M$16),"outlier","normal")</f>
        <v>normal</v>
      </c>
      <c r="R1655" s="1" t="str">
        <f>IF(OR(SampleSuperstore[[#This Row],[Cogs]]&gt;'Check Outliers'!$M$23,SampleSuperstore[[#This Row],[Cogs]]&lt;'Check Outliers'!$M$24),"outlier","normal")</f>
        <v>normal</v>
      </c>
    </row>
    <row r="1656" spans="1:18" x14ac:dyDescent="0.3">
      <c r="A1656" s="1" t="s">
        <v>58</v>
      </c>
      <c r="B1656" s="1" t="s">
        <v>11</v>
      </c>
      <c r="C1656" s="1" t="s">
        <v>38</v>
      </c>
      <c r="D1656" s="1" t="s">
        <v>39</v>
      </c>
      <c r="E1656" s="1" t="s">
        <v>21</v>
      </c>
      <c r="F1656" s="1" t="s">
        <v>22</v>
      </c>
      <c r="G1656" s="1" t="s">
        <v>73</v>
      </c>
      <c r="H1656">
        <v>1.48</v>
      </c>
      <c r="I1656">
        <v>2</v>
      </c>
      <c r="J1656">
        <v>2.96</v>
      </c>
      <c r="K1656" s="11">
        <v>0</v>
      </c>
      <c r="L1656">
        <v>1.42</v>
      </c>
      <c r="M1656">
        <v>1.54</v>
      </c>
      <c r="N1656" s="11">
        <v>0.48</v>
      </c>
      <c r="O1656">
        <v>1.42</v>
      </c>
      <c r="P1656" t="str">
        <f>IF(OR(SampleSuperstore[[#This Row],[Total Sales]]&gt;'Check Outliers'!$M$7,SampleSuperstore[[#This Row],[Total Sales]]&lt;'Check Outliers'!$M$8),"Outlier","normal")</f>
        <v>normal</v>
      </c>
      <c r="Q1656" t="str">
        <f>IF(OR(SampleSuperstore[[#This Row],[Profit]]&gt;'Check Outliers'!$M$15,SampleSuperstore[[#This Row],[Profit]]&lt;'Check Outliers'!$M$16),"outlier","normal")</f>
        <v>normal</v>
      </c>
      <c r="R1656" s="1" t="str">
        <f>IF(OR(SampleSuperstore[[#This Row],[Cogs]]&gt;'Check Outliers'!$M$23,SampleSuperstore[[#This Row],[Cogs]]&lt;'Check Outliers'!$M$24),"outlier","normal")</f>
        <v>normal</v>
      </c>
    </row>
    <row r="1657" spans="1:18" x14ac:dyDescent="0.3">
      <c r="A1657" s="1" t="s">
        <v>58</v>
      </c>
      <c r="B1657" s="1" t="s">
        <v>11</v>
      </c>
      <c r="C1657" s="1" t="s">
        <v>38</v>
      </c>
      <c r="D1657" s="1" t="s">
        <v>39</v>
      </c>
      <c r="E1657" s="1" t="s">
        <v>21</v>
      </c>
      <c r="F1657" s="1" t="s">
        <v>22</v>
      </c>
      <c r="G1657" s="1" t="s">
        <v>33</v>
      </c>
      <c r="H1657">
        <v>4.22</v>
      </c>
      <c r="I1657">
        <v>2</v>
      </c>
      <c r="J1657">
        <v>8.4499999999999993</v>
      </c>
      <c r="K1657" s="11">
        <v>0.2</v>
      </c>
      <c r="L1657">
        <v>2.96</v>
      </c>
      <c r="M1657">
        <v>5.49</v>
      </c>
      <c r="N1657" s="11">
        <v>0.35</v>
      </c>
      <c r="O1657">
        <v>1.27</v>
      </c>
      <c r="P1657" t="str">
        <f>IF(OR(SampleSuperstore[[#This Row],[Total Sales]]&gt;'Check Outliers'!$M$7,SampleSuperstore[[#This Row],[Total Sales]]&lt;'Check Outliers'!$M$8),"Outlier","normal")</f>
        <v>normal</v>
      </c>
      <c r="Q1657" t="str">
        <f>IF(OR(SampleSuperstore[[#This Row],[Profit]]&gt;'Check Outliers'!$M$15,SampleSuperstore[[#This Row],[Profit]]&lt;'Check Outliers'!$M$16),"outlier","normal")</f>
        <v>normal</v>
      </c>
      <c r="R1657" s="1" t="str">
        <f>IF(OR(SampleSuperstore[[#This Row],[Cogs]]&gt;'Check Outliers'!$M$23,SampleSuperstore[[#This Row],[Cogs]]&lt;'Check Outliers'!$M$24),"outlier","normal")</f>
        <v>normal</v>
      </c>
    </row>
    <row r="1658" spans="1:18" x14ac:dyDescent="0.3">
      <c r="A1658" s="1" t="s">
        <v>58</v>
      </c>
      <c r="B1658" s="1" t="s">
        <v>11</v>
      </c>
      <c r="C1658" s="1" t="s">
        <v>38</v>
      </c>
      <c r="D1658" s="1" t="s">
        <v>39</v>
      </c>
      <c r="E1658" s="1" t="s">
        <v>21</v>
      </c>
      <c r="F1658" s="1" t="s">
        <v>22</v>
      </c>
      <c r="G1658" s="1" t="s">
        <v>28</v>
      </c>
      <c r="H1658">
        <v>31.98</v>
      </c>
      <c r="I1658">
        <v>3</v>
      </c>
      <c r="J1658">
        <v>95.94</v>
      </c>
      <c r="K1658" s="11">
        <v>0</v>
      </c>
      <c r="L1658">
        <v>9.59</v>
      </c>
      <c r="M1658">
        <v>86.35</v>
      </c>
      <c r="N1658" s="11">
        <v>0.1</v>
      </c>
      <c r="O1658">
        <v>9.59</v>
      </c>
      <c r="P1658" t="str">
        <f>IF(OR(SampleSuperstore[[#This Row],[Total Sales]]&gt;'Check Outliers'!$M$7,SampleSuperstore[[#This Row],[Total Sales]]&lt;'Check Outliers'!$M$8),"Outlier","normal")</f>
        <v>normal</v>
      </c>
      <c r="Q1658" t="str">
        <f>IF(OR(SampleSuperstore[[#This Row],[Profit]]&gt;'Check Outliers'!$M$15,SampleSuperstore[[#This Row],[Profit]]&lt;'Check Outliers'!$M$16),"outlier","normal")</f>
        <v>normal</v>
      </c>
      <c r="R1658" s="1" t="str">
        <f>IF(OR(SampleSuperstore[[#This Row],[Cogs]]&gt;'Check Outliers'!$M$23,SampleSuperstore[[#This Row],[Cogs]]&lt;'Check Outliers'!$M$24),"outlier","normal")</f>
        <v>normal</v>
      </c>
    </row>
    <row r="1659" spans="1:18" x14ac:dyDescent="0.3">
      <c r="A1659" s="1" t="s">
        <v>58</v>
      </c>
      <c r="B1659" s="1" t="s">
        <v>11</v>
      </c>
      <c r="C1659" s="1" t="s">
        <v>237</v>
      </c>
      <c r="D1659" s="1" t="s">
        <v>45</v>
      </c>
      <c r="E1659" s="1" t="s">
        <v>43</v>
      </c>
      <c r="F1659" s="1" t="s">
        <v>15</v>
      </c>
      <c r="G1659" s="1" t="s">
        <v>29</v>
      </c>
      <c r="H1659">
        <v>4.97</v>
      </c>
      <c r="I1659">
        <v>7</v>
      </c>
      <c r="J1659">
        <v>34.79</v>
      </c>
      <c r="K1659" s="11">
        <v>0</v>
      </c>
      <c r="L1659">
        <v>10.78</v>
      </c>
      <c r="M1659">
        <v>24.01</v>
      </c>
      <c r="N1659" s="11">
        <v>0.31</v>
      </c>
      <c r="O1659">
        <v>10.78</v>
      </c>
      <c r="P1659" t="str">
        <f>IF(OR(SampleSuperstore[[#This Row],[Total Sales]]&gt;'Check Outliers'!$M$7,SampleSuperstore[[#This Row],[Total Sales]]&lt;'Check Outliers'!$M$8),"Outlier","normal")</f>
        <v>normal</v>
      </c>
      <c r="Q1659" t="str">
        <f>IF(OR(SampleSuperstore[[#This Row],[Profit]]&gt;'Check Outliers'!$M$15,SampleSuperstore[[#This Row],[Profit]]&lt;'Check Outliers'!$M$16),"outlier","normal")</f>
        <v>normal</v>
      </c>
      <c r="R1659" s="1" t="str">
        <f>IF(OR(SampleSuperstore[[#This Row],[Cogs]]&gt;'Check Outliers'!$M$23,SampleSuperstore[[#This Row],[Cogs]]&lt;'Check Outliers'!$M$24),"outlier","normal")</f>
        <v>normal</v>
      </c>
    </row>
    <row r="1660" spans="1:18" x14ac:dyDescent="0.3">
      <c r="A1660" s="1" t="s">
        <v>24</v>
      </c>
      <c r="B1660" s="1" t="s">
        <v>11</v>
      </c>
      <c r="C1660" s="1" t="s">
        <v>19</v>
      </c>
      <c r="D1660" s="1" t="s">
        <v>20</v>
      </c>
      <c r="E1660" s="1" t="s">
        <v>21</v>
      </c>
      <c r="F1660" s="1" t="s">
        <v>31</v>
      </c>
      <c r="G1660" s="1" t="s">
        <v>32</v>
      </c>
      <c r="H1660">
        <v>53.59</v>
      </c>
      <c r="I1660">
        <v>3</v>
      </c>
      <c r="J1660">
        <v>160.78</v>
      </c>
      <c r="K1660" s="11">
        <v>0.2</v>
      </c>
      <c r="L1660">
        <v>10.050000000000001</v>
      </c>
      <c r="M1660">
        <v>150.72999999999999</v>
      </c>
      <c r="N1660" s="11">
        <v>0.06</v>
      </c>
      <c r="O1660">
        <v>-22.105999999999998</v>
      </c>
      <c r="P1660" t="str">
        <f>IF(OR(SampleSuperstore[[#This Row],[Total Sales]]&gt;'Check Outliers'!$M$7,SampleSuperstore[[#This Row],[Total Sales]]&lt;'Check Outliers'!$M$8),"Outlier","normal")</f>
        <v>normal</v>
      </c>
      <c r="Q1660" t="str">
        <f>IF(OR(SampleSuperstore[[#This Row],[Profit]]&gt;'Check Outliers'!$M$15,SampleSuperstore[[#This Row],[Profit]]&lt;'Check Outliers'!$M$16),"outlier","normal")</f>
        <v>normal</v>
      </c>
      <c r="R1660" s="1" t="str">
        <f>IF(OR(SampleSuperstore[[#This Row],[Cogs]]&gt;'Check Outliers'!$M$23,SampleSuperstore[[#This Row],[Cogs]]&lt;'Check Outliers'!$M$24),"outlier","normal")</f>
        <v>normal</v>
      </c>
    </row>
    <row r="1661" spans="1:18" x14ac:dyDescent="0.3">
      <c r="A1661" s="1" t="s">
        <v>24</v>
      </c>
      <c r="B1661" s="1" t="s">
        <v>11</v>
      </c>
      <c r="C1661" s="1" t="s">
        <v>38</v>
      </c>
      <c r="D1661" s="1" t="s">
        <v>39</v>
      </c>
      <c r="E1661" s="1" t="s">
        <v>21</v>
      </c>
      <c r="F1661" s="1" t="s">
        <v>22</v>
      </c>
      <c r="G1661" s="1" t="s">
        <v>33</v>
      </c>
      <c r="H1661">
        <v>29.58</v>
      </c>
      <c r="I1661">
        <v>3</v>
      </c>
      <c r="J1661">
        <v>88.75</v>
      </c>
      <c r="K1661" s="11">
        <v>0.2</v>
      </c>
      <c r="L1661">
        <v>27.73</v>
      </c>
      <c r="M1661">
        <v>61.02</v>
      </c>
      <c r="N1661" s="11">
        <v>0.31</v>
      </c>
      <c r="O1661">
        <v>9.98</v>
      </c>
      <c r="P1661" t="str">
        <f>IF(OR(SampleSuperstore[[#This Row],[Total Sales]]&gt;'Check Outliers'!$M$7,SampleSuperstore[[#This Row],[Total Sales]]&lt;'Check Outliers'!$M$8),"Outlier","normal")</f>
        <v>normal</v>
      </c>
      <c r="Q1661" t="str">
        <f>IF(OR(SampleSuperstore[[#This Row],[Profit]]&gt;'Check Outliers'!$M$15,SampleSuperstore[[#This Row],[Profit]]&lt;'Check Outliers'!$M$16),"outlier","normal")</f>
        <v>normal</v>
      </c>
      <c r="R1661" s="1" t="str">
        <f>IF(OR(SampleSuperstore[[#This Row],[Cogs]]&gt;'Check Outliers'!$M$23,SampleSuperstore[[#This Row],[Cogs]]&lt;'Check Outliers'!$M$24),"outlier","normal")</f>
        <v>normal</v>
      </c>
    </row>
    <row r="1662" spans="1:18" x14ac:dyDescent="0.3">
      <c r="A1662" s="1" t="s">
        <v>24</v>
      </c>
      <c r="B1662" s="1" t="s">
        <v>11</v>
      </c>
      <c r="C1662" s="1" t="s">
        <v>38</v>
      </c>
      <c r="D1662" s="1" t="s">
        <v>39</v>
      </c>
      <c r="E1662" s="1" t="s">
        <v>21</v>
      </c>
      <c r="F1662" s="1" t="s">
        <v>22</v>
      </c>
      <c r="G1662" s="1" t="s">
        <v>33</v>
      </c>
      <c r="H1662">
        <v>6.95</v>
      </c>
      <c r="I1662">
        <v>2</v>
      </c>
      <c r="J1662">
        <v>13.9</v>
      </c>
      <c r="K1662" s="11">
        <v>0.2</v>
      </c>
      <c r="L1662">
        <v>5.21</v>
      </c>
      <c r="M1662">
        <v>8.69</v>
      </c>
      <c r="N1662" s="11">
        <v>0.37</v>
      </c>
      <c r="O1662">
        <v>2.4299999999999997</v>
      </c>
      <c r="P1662" t="str">
        <f>IF(OR(SampleSuperstore[[#This Row],[Total Sales]]&gt;'Check Outliers'!$M$7,SampleSuperstore[[#This Row],[Total Sales]]&lt;'Check Outliers'!$M$8),"Outlier","normal")</f>
        <v>normal</v>
      </c>
      <c r="Q1662" t="str">
        <f>IF(OR(SampleSuperstore[[#This Row],[Profit]]&gt;'Check Outliers'!$M$15,SampleSuperstore[[#This Row],[Profit]]&lt;'Check Outliers'!$M$16),"outlier","normal")</f>
        <v>normal</v>
      </c>
      <c r="R1662" s="1" t="str">
        <f>IF(OR(SampleSuperstore[[#This Row],[Cogs]]&gt;'Check Outliers'!$M$23,SampleSuperstore[[#This Row],[Cogs]]&lt;'Check Outliers'!$M$24),"outlier","normal")</f>
        <v>normal</v>
      </c>
    </row>
    <row r="1663" spans="1:18" hidden="1" x14ac:dyDescent="0.3">
      <c r="A1663" s="1" t="s">
        <v>24</v>
      </c>
      <c r="B1663" s="1" t="s">
        <v>18</v>
      </c>
      <c r="C1663" s="1" t="s">
        <v>51</v>
      </c>
      <c r="D1663" s="1" t="s">
        <v>52</v>
      </c>
      <c r="E1663" s="1" t="s">
        <v>53</v>
      </c>
      <c r="F1663" s="1" t="s">
        <v>31</v>
      </c>
      <c r="G1663" s="1" t="s">
        <v>32</v>
      </c>
      <c r="H1663">
        <v>135.52000000000001</v>
      </c>
      <c r="I1663">
        <v>5</v>
      </c>
      <c r="J1663">
        <v>677.58</v>
      </c>
      <c r="K1663" s="1">
        <v>0.4</v>
      </c>
      <c r="L1663">
        <v>-158.1</v>
      </c>
      <c r="M1663">
        <v>835.68</v>
      </c>
      <c r="N1663">
        <v>-0.23</v>
      </c>
      <c r="O1663">
        <v>-429.13200000000006</v>
      </c>
      <c r="P1663" t="str">
        <f>IF(OR(SampleSuperstore[[#This Row],[Total Sales]]&gt;'Check Outliers'!$M$7,SampleSuperstore[[#This Row],[Total Sales]]&lt;'Check Outliers'!$M$8),"Outlier","normal")</f>
        <v>Outlier</v>
      </c>
      <c r="Q1663" t="str">
        <f>IF(OR(SampleSuperstore[[#This Row],[Profit]]&gt;'Check Outliers'!$M$15,SampleSuperstore[[#This Row],[Profit]]&lt;'Check Outliers'!$M$16),"outlier","normal")</f>
        <v>outlier</v>
      </c>
      <c r="R1663" s="1" t="str">
        <f>IF(OR(SampleSuperstore[[#This Row],[Cogs]]&gt;'Check Outliers'!$M$23,SampleSuperstore[[#This Row],[Cogs]]&lt;'Check Outliers'!$M$24),"outlier","normal")</f>
        <v>outlier</v>
      </c>
    </row>
    <row r="1664" spans="1:18" x14ac:dyDescent="0.3">
      <c r="A1664" s="1" t="s">
        <v>24</v>
      </c>
      <c r="B1664" s="1" t="s">
        <v>18</v>
      </c>
      <c r="C1664" s="1" t="s">
        <v>51</v>
      </c>
      <c r="D1664" s="1" t="s">
        <v>52</v>
      </c>
      <c r="E1664" s="1" t="s">
        <v>53</v>
      </c>
      <c r="F1664" s="1" t="s">
        <v>22</v>
      </c>
      <c r="G1664" s="1" t="s">
        <v>33</v>
      </c>
      <c r="H1664">
        <v>4.63</v>
      </c>
      <c r="I1664">
        <v>3</v>
      </c>
      <c r="J1664">
        <v>13.9</v>
      </c>
      <c r="K1664" s="11">
        <v>0.7</v>
      </c>
      <c r="L1664">
        <v>-9.26</v>
      </c>
      <c r="M1664">
        <v>23.16</v>
      </c>
      <c r="N1664" s="11">
        <v>-0.67</v>
      </c>
      <c r="O1664">
        <v>-18.990000000000002</v>
      </c>
      <c r="P1664" t="str">
        <f>IF(OR(SampleSuperstore[[#This Row],[Total Sales]]&gt;'Check Outliers'!$M$7,SampleSuperstore[[#This Row],[Total Sales]]&lt;'Check Outliers'!$M$8),"Outlier","normal")</f>
        <v>normal</v>
      </c>
      <c r="Q1664" t="str">
        <f>IF(OR(SampleSuperstore[[#This Row],[Profit]]&gt;'Check Outliers'!$M$15,SampleSuperstore[[#This Row],[Profit]]&lt;'Check Outliers'!$M$16),"outlier","normal")</f>
        <v>normal</v>
      </c>
      <c r="R1664" s="1" t="str">
        <f>IF(OR(SampleSuperstore[[#This Row],[Cogs]]&gt;'Check Outliers'!$M$23,SampleSuperstore[[#This Row],[Cogs]]&lt;'Check Outliers'!$M$24),"outlier","normal")</f>
        <v>normal</v>
      </c>
    </row>
    <row r="1665" spans="1:18" x14ac:dyDescent="0.3">
      <c r="A1665" s="1" t="s">
        <v>10</v>
      </c>
      <c r="B1665" s="1" t="s">
        <v>11</v>
      </c>
      <c r="C1665" s="1" t="s">
        <v>131</v>
      </c>
      <c r="D1665" s="1" t="s">
        <v>42</v>
      </c>
      <c r="E1665" s="1" t="s">
        <v>43</v>
      </c>
      <c r="F1665" s="1" t="s">
        <v>22</v>
      </c>
      <c r="G1665" s="1" t="s">
        <v>28</v>
      </c>
      <c r="H1665">
        <v>8.3800000000000008</v>
      </c>
      <c r="I1665">
        <v>5</v>
      </c>
      <c r="J1665">
        <v>41.92</v>
      </c>
      <c r="K1665" s="11">
        <v>0.2</v>
      </c>
      <c r="L1665">
        <v>3.67</v>
      </c>
      <c r="M1665">
        <v>38.25</v>
      </c>
      <c r="N1665" s="11">
        <v>0.09</v>
      </c>
      <c r="O1665">
        <v>-4.7140000000000004</v>
      </c>
      <c r="P1665" t="str">
        <f>IF(OR(SampleSuperstore[[#This Row],[Total Sales]]&gt;'Check Outliers'!$M$7,SampleSuperstore[[#This Row],[Total Sales]]&lt;'Check Outliers'!$M$8),"Outlier","normal")</f>
        <v>normal</v>
      </c>
      <c r="Q1665" t="str">
        <f>IF(OR(SampleSuperstore[[#This Row],[Profit]]&gt;'Check Outliers'!$M$15,SampleSuperstore[[#This Row],[Profit]]&lt;'Check Outliers'!$M$16),"outlier","normal")</f>
        <v>normal</v>
      </c>
      <c r="R1665" s="1" t="str">
        <f>IF(OR(SampleSuperstore[[#This Row],[Cogs]]&gt;'Check Outliers'!$M$23,SampleSuperstore[[#This Row],[Cogs]]&lt;'Check Outliers'!$M$24),"outlier","normal")</f>
        <v>normal</v>
      </c>
    </row>
    <row r="1666" spans="1:18" x14ac:dyDescent="0.3">
      <c r="A1666" s="1" t="s">
        <v>10</v>
      </c>
      <c r="B1666" s="1" t="s">
        <v>11</v>
      </c>
      <c r="C1666" s="1" t="s">
        <v>131</v>
      </c>
      <c r="D1666" s="1" t="s">
        <v>42</v>
      </c>
      <c r="E1666" s="1" t="s">
        <v>43</v>
      </c>
      <c r="F1666" s="1" t="s">
        <v>31</v>
      </c>
      <c r="G1666" s="1" t="s">
        <v>55</v>
      </c>
      <c r="H1666">
        <v>99.19</v>
      </c>
      <c r="I1666">
        <v>3</v>
      </c>
      <c r="J1666">
        <v>297.58</v>
      </c>
      <c r="K1666" s="11">
        <v>0.2</v>
      </c>
      <c r="L1666">
        <v>-7.44</v>
      </c>
      <c r="M1666">
        <v>305.02</v>
      </c>
      <c r="N1666" s="11">
        <v>-0.03</v>
      </c>
      <c r="O1666">
        <v>-66.956000000000003</v>
      </c>
      <c r="P1666" t="str">
        <f>IF(OR(SampleSuperstore[[#This Row],[Total Sales]]&gt;'Check Outliers'!$M$7,SampleSuperstore[[#This Row],[Total Sales]]&lt;'Check Outliers'!$M$8),"Outlier","normal")</f>
        <v>normal</v>
      </c>
      <c r="Q1666" t="str">
        <f>IF(OR(SampleSuperstore[[#This Row],[Profit]]&gt;'Check Outliers'!$M$15,SampleSuperstore[[#This Row],[Profit]]&lt;'Check Outliers'!$M$16),"outlier","normal")</f>
        <v>normal</v>
      </c>
      <c r="R1666" s="1" t="str">
        <f>IF(OR(SampleSuperstore[[#This Row],[Cogs]]&gt;'Check Outliers'!$M$23,SampleSuperstore[[#This Row],[Cogs]]&lt;'Check Outliers'!$M$24),"outlier","normal")</f>
        <v>normal</v>
      </c>
    </row>
    <row r="1667" spans="1:18" x14ac:dyDescent="0.3">
      <c r="A1667" s="1" t="s">
        <v>10</v>
      </c>
      <c r="B1667" s="1" t="s">
        <v>11</v>
      </c>
      <c r="C1667" s="1" t="s">
        <v>131</v>
      </c>
      <c r="D1667" s="1" t="s">
        <v>42</v>
      </c>
      <c r="E1667" s="1" t="s">
        <v>43</v>
      </c>
      <c r="F1667" s="1" t="s">
        <v>22</v>
      </c>
      <c r="G1667" s="1" t="s">
        <v>73</v>
      </c>
      <c r="H1667">
        <v>1.45</v>
      </c>
      <c r="I1667">
        <v>3</v>
      </c>
      <c r="J1667">
        <v>4.34</v>
      </c>
      <c r="K1667" s="11">
        <v>0.2</v>
      </c>
      <c r="L1667">
        <v>0.87</v>
      </c>
      <c r="M1667">
        <v>3.47</v>
      </c>
      <c r="N1667" s="11">
        <v>0.2</v>
      </c>
      <c r="O1667">
        <v>2.0000000000000018E-3</v>
      </c>
      <c r="P1667" t="str">
        <f>IF(OR(SampleSuperstore[[#This Row],[Total Sales]]&gt;'Check Outliers'!$M$7,SampleSuperstore[[#This Row],[Total Sales]]&lt;'Check Outliers'!$M$8),"Outlier","normal")</f>
        <v>normal</v>
      </c>
      <c r="Q1667" t="str">
        <f>IF(OR(SampleSuperstore[[#This Row],[Profit]]&gt;'Check Outliers'!$M$15,SampleSuperstore[[#This Row],[Profit]]&lt;'Check Outliers'!$M$16),"outlier","normal")</f>
        <v>normal</v>
      </c>
      <c r="R1667" s="1" t="str">
        <f>IF(OR(SampleSuperstore[[#This Row],[Cogs]]&gt;'Check Outliers'!$M$23,SampleSuperstore[[#This Row],[Cogs]]&lt;'Check Outliers'!$M$24),"outlier","normal")</f>
        <v>normal</v>
      </c>
    </row>
    <row r="1668" spans="1:18" x14ac:dyDescent="0.3">
      <c r="A1668" s="1" t="s">
        <v>10</v>
      </c>
      <c r="B1668" s="1" t="s">
        <v>11</v>
      </c>
      <c r="C1668" s="1" t="s">
        <v>131</v>
      </c>
      <c r="D1668" s="1" t="s">
        <v>42</v>
      </c>
      <c r="E1668" s="1" t="s">
        <v>43</v>
      </c>
      <c r="F1668" s="1" t="s">
        <v>31</v>
      </c>
      <c r="G1668" s="1" t="s">
        <v>55</v>
      </c>
      <c r="H1668">
        <v>47.5</v>
      </c>
      <c r="I1668">
        <v>2</v>
      </c>
      <c r="J1668">
        <v>94.99</v>
      </c>
      <c r="K1668" s="11">
        <v>0.2</v>
      </c>
      <c r="L1668">
        <v>-2.37</v>
      </c>
      <c r="M1668">
        <v>97.36</v>
      </c>
      <c r="N1668" s="11">
        <v>-0.02</v>
      </c>
      <c r="O1668">
        <v>-21.368000000000002</v>
      </c>
      <c r="P1668" t="str">
        <f>IF(OR(SampleSuperstore[[#This Row],[Total Sales]]&gt;'Check Outliers'!$M$7,SampleSuperstore[[#This Row],[Total Sales]]&lt;'Check Outliers'!$M$8),"Outlier","normal")</f>
        <v>normal</v>
      </c>
      <c r="Q1668" t="str">
        <f>IF(OR(SampleSuperstore[[#This Row],[Profit]]&gt;'Check Outliers'!$M$15,SampleSuperstore[[#This Row],[Profit]]&lt;'Check Outliers'!$M$16),"outlier","normal")</f>
        <v>normal</v>
      </c>
      <c r="R1668" s="1" t="str">
        <f>IF(OR(SampleSuperstore[[#This Row],[Cogs]]&gt;'Check Outliers'!$M$23,SampleSuperstore[[#This Row],[Cogs]]&lt;'Check Outliers'!$M$24),"outlier","normal")</f>
        <v>normal</v>
      </c>
    </row>
    <row r="1669" spans="1:18" x14ac:dyDescent="0.3">
      <c r="A1669" s="1" t="s">
        <v>10</v>
      </c>
      <c r="B1669" s="1" t="s">
        <v>11</v>
      </c>
      <c r="C1669" s="1" t="s">
        <v>131</v>
      </c>
      <c r="D1669" s="1" t="s">
        <v>42</v>
      </c>
      <c r="E1669" s="1" t="s">
        <v>43</v>
      </c>
      <c r="F1669" s="1" t="s">
        <v>22</v>
      </c>
      <c r="G1669" s="1" t="s">
        <v>37</v>
      </c>
      <c r="H1669">
        <v>24.78</v>
      </c>
      <c r="I1669">
        <v>3</v>
      </c>
      <c r="J1669">
        <v>74.349999999999994</v>
      </c>
      <c r="K1669" s="11">
        <v>0.2</v>
      </c>
      <c r="L1669">
        <v>23.23</v>
      </c>
      <c r="M1669">
        <v>51.12</v>
      </c>
      <c r="N1669" s="11">
        <v>0.31</v>
      </c>
      <c r="O1669">
        <v>8.3600000000000012</v>
      </c>
      <c r="P1669" t="str">
        <f>IF(OR(SampleSuperstore[[#This Row],[Total Sales]]&gt;'Check Outliers'!$M$7,SampleSuperstore[[#This Row],[Total Sales]]&lt;'Check Outliers'!$M$8),"Outlier","normal")</f>
        <v>normal</v>
      </c>
      <c r="Q1669" t="str">
        <f>IF(OR(SampleSuperstore[[#This Row],[Profit]]&gt;'Check Outliers'!$M$15,SampleSuperstore[[#This Row],[Profit]]&lt;'Check Outliers'!$M$16),"outlier","normal")</f>
        <v>normal</v>
      </c>
      <c r="R1669" s="1" t="str">
        <f>IF(OR(SampleSuperstore[[#This Row],[Cogs]]&gt;'Check Outliers'!$M$23,SampleSuperstore[[#This Row],[Cogs]]&lt;'Check Outliers'!$M$24),"outlier","normal")</f>
        <v>normal</v>
      </c>
    </row>
    <row r="1670" spans="1:18" x14ac:dyDescent="0.3">
      <c r="A1670" s="1" t="s">
        <v>10</v>
      </c>
      <c r="B1670" s="1" t="s">
        <v>11</v>
      </c>
      <c r="C1670" s="1" t="s">
        <v>131</v>
      </c>
      <c r="D1670" s="1" t="s">
        <v>42</v>
      </c>
      <c r="E1670" s="1" t="s">
        <v>43</v>
      </c>
      <c r="F1670" s="1" t="s">
        <v>22</v>
      </c>
      <c r="G1670" s="1" t="s">
        <v>30</v>
      </c>
      <c r="H1670">
        <v>4.68</v>
      </c>
      <c r="I1670">
        <v>3</v>
      </c>
      <c r="J1670">
        <v>14.04</v>
      </c>
      <c r="K1670" s="11">
        <v>0.2</v>
      </c>
      <c r="L1670">
        <v>1.58</v>
      </c>
      <c r="M1670">
        <v>12.46</v>
      </c>
      <c r="N1670" s="11">
        <v>0.11</v>
      </c>
      <c r="O1670">
        <v>-1.2279999999999998</v>
      </c>
      <c r="P1670" t="str">
        <f>IF(OR(SampleSuperstore[[#This Row],[Total Sales]]&gt;'Check Outliers'!$M$7,SampleSuperstore[[#This Row],[Total Sales]]&lt;'Check Outliers'!$M$8),"Outlier","normal")</f>
        <v>normal</v>
      </c>
      <c r="Q1670" t="str">
        <f>IF(OR(SampleSuperstore[[#This Row],[Profit]]&gt;'Check Outliers'!$M$15,SampleSuperstore[[#This Row],[Profit]]&lt;'Check Outliers'!$M$16),"outlier","normal")</f>
        <v>normal</v>
      </c>
      <c r="R1670" s="1" t="str">
        <f>IF(OR(SampleSuperstore[[#This Row],[Cogs]]&gt;'Check Outliers'!$M$23,SampleSuperstore[[#This Row],[Cogs]]&lt;'Check Outliers'!$M$24),"outlier","normal")</f>
        <v>normal</v>
      </c>
    </row>
    <row r="1671" spans="1:18" hidden="1" x14ac:dyDescent="0.3">
      <c r="A1671" s="1" t="s">
        <v>24</v>
      </c>
      <c r="B1671" s="1" t="s">
        <v>11</v>
      </c>
      <c r="C1671" s="1" t="s">
        <v>71</v>
      </c>
      <c r="D1671" s="1" t="s">
        <v>72</v>
      </c>
      <c r="E1671" s="1" t="s">
        <v>53</v>
      </c>
      <c r="F1671" s="1" t="s">
        <v>15</v>
      </c>
      <c r="G1671" s="1" t="s">
        <v>27</v>
      </c>
      <c r="H1671">
        <v>254.52</v>
      </c>
      <c r="I1671">
        <v>4</v>
      </c>
      <c r="J1671">
        <v>1018.1</v>
      </c>
      <c r="K1671" s="1">
        <v>0.4</v>
      </c>
      <c r="L1671">
        <v>-373.3</v>
      </c>
      <c r="M1671">
        <v>1391.4</v>
      </c>
      <c r="N1671">
        <v>-0.37</v>
      </c>
      <c r="O1671">
        <v>-780.54</v>
      </c>
      <c r="P1671" t="str">
        <f>IF(OR(SampleSuperstore[[#This Row],[Total Sales]]&gt;'Check Outliers'!$M$7,SampleSuperstore[[#This Row],[Total Sales]]&lt;'Check Outliers'!$M$8),"Outlier","normal")</f>
        <v>Outlier</v>
      </c>
      <c r="Q1671" t="str">
        <f>IF(OR(SampleSuperstore[[#This Row],[Profit]]&gt;'Check Outliers'!$M$15,SampleSuperstore[[#This Row],[Profit]]&lt;'Check Outliers'!$M$16),"outlier","normal")</f>
        <v>outlier</v>
      </c>
      <c r="R1671" s="1" t="str">
        <f>IF(OR(SampleSuperstore[[#This Row],[Cogs]]&gt;'Check Outliers'!$M$23,SampleSuperstore[[#This Row],[Cogs]]&lt;'Check Outliers'!$M$24),"outlier","normal")</f>
        <v>outlier</v>
      </c>
    </row>
    <row r="1672" spans="1:18" x14ac:dyDescent="0.3">
      <c r="A1672" s="1" t="s">
        <v>24</v>
      </c>
      <c r="B1672" s="1" t="s">
        <v>11</v>
      </c>
      <c r="C1672" s="1" t="s">
        <v>57</v>
      </c>
      <c r="D1672" s="1" t="s">
        <v>42</v>
      </c>
      <c r="E1672" s="1" t="s">
        <v>43</v>
      </c>
      <c r="F1672" s="1" t="s">
        <v>31</v>
      </c>
      <c r="G1672" s="1" t="s">
        <v>32</v>
      </c>
      <c r="H1672">
        <v>5.56</v>
      </c>
      <c r="I1672">
        <v>3</v>
      </c>
      <c r="J1672">
        <v>16.68</v>
      </c>
      <c r="K1672" s="11">
        <v>0.2</v>
      </c>
      <c r="L1672">
        <v>5.21</v>
      </c>
      <c r="M1672">
        <v>11.47</v>
      </c>
      <c r="N1672" s="11">
        <v>0.31</v>
      </c>
      <c r="O1672">
        <v>1.8739999999999997</v>
      </c>
      <c r="P1672" t="str">
        <f>IF(OR(SampleSuperstore[[#This Row],[Total Sales]]&gt;'Check Outliers'!$M$7,SampleSuperstore[[#This Row],[Total Sales]]&lt;'Check Outliers'!$M$8),"Outlier","normal")</f>
        <v>normal</v>
      </c>
      <c r="Q1672" t="str">
        <f>IF(OR(SampleSuperstore[[#This Row],[Profit]]&gt;'Check Outliers'!$M$15,SampleSuperstore[[#This Row],[Profit]]&lt;'Check Outliers'!$M$16),"outlier","normal")</f>
        <v>normal</v>
      </c>
      <c r="R1672" s="1" t="str">
        <f>IF(OR(SampleSuperstore[[#This Row],[Cogs]]&gt;'Check Outliers'!$M$23,SampleSuperstore[[#This Row],[Cogs]]&lt;'Check Outliers'!$M$24),"outlier","normal")</f>
        <v>normal</v>
      </c>
    </row>
    <row r="1673" spans="1:18" x14ac:dyDescent="0.3">
      <c r="A1673" s="1" t="s">
        <v>58</v>
      </c>
      <c r="B1673" s="1" t="s">
        <v>18</v>
      </c>
      <c r="C1673" s="1" t="s">
        <v>307</v>
      </c>
      <c r="D1673" s="1" t="s">
        <v>173</v>
      </c>
      <c r="E1673" s="1" t="s">
        <v>21</v>
      </c>
      <c r="F1673" s="1" t="s">
        <v>31</v>
      </c>
      <c r="G1673" s="1" t="s">
        <v>55</v>
      </c>
      <c r="H1673">
        <v>29.29</v>
      </c>
      <c r="I1673">
        <v>2</v>
      </c>
      <c r="J1673">
        <v>58.58</v>
      </c>
      <c r="K1673" s="11">
        <v>0</v>
      </c>
      <c r="L1673">
        <v>19.329999999999998</v>
      </c>
      <c r="M1673">
        <v>39.25</v>
      </c>
      <c r="N1673" s="11">
        <v>0.33</v>
      </c>
      <c r="O1673">
        <v>19.329999999999998</v>
      </c>
      <c r="P1673" t="str">
        <f>IF(OR(SampleSuperstore[[#This Row],[Total Sales]]&gt;'Check Outliers'!$M$7,SampleSuperstore[[#This Row],[Total Sales]]&lt;'Check Outliers'!$M$8),"Outlier","normal")</f>
        <v>normal</v>
      </c>
      <c r="Q1673" t="str">
        <f>IF(OR(SampleSuperstore[[#This Row],[Profit]]&gt;'Check Outliers'!$M$15,SampleSuperstore[[#This Row],[Profit]]&lt;'Check Outliers'!$M$16),"outlier","normal")</f>
        <v>normal</v>
      </c>
      <c r="R1673" s="1" t="str">
        <f>IF(OR(SampleSuperstore[[#This Row],[Cogs]]&gt;'Check Outliers'!$M$23,SampleSuperstore[[#This Row],[Cogs]]&lt;'Check Outliers'!$M$24),"outlier","normal")</f>
        <v>normal</v>
      </c>
    </row>
    <row r="1674" spans="1:18" x14ac:dyDescent="0.3">
      <c r="A1674" s="1" t="s">
        <v>24</v>
      </c>
      <c r="B1674" s="1" t="s">
        <v>11</v>
      </c>
      <c r="C1674" s="1" t="s">
        <v>324</v>
      </c>
      <c r="D1674" s="1" t="s">
        <v>42</v>
      </c>
      <c r="E1674" s="1" t="s">
        <v>43</v>
      </c>
      <c r="F1674" s="1" t="s">
        <v>31</v>
      </c>
      <c r="G1674" s="1" t="s">
        <v>32</v>
      </c>
      <c r="H1674">
        <v>41.99</v>
      </c>
      <c r="I1674">
        <v>4</v>
      </c>
      <c r="J1674">
        <v>167.97</v>
      </c>
      <c r="K1674" s="11">
        <v>0.2</v>
      </c>
      <c r="L1674">
        <v>62.99</v>
      </c>
      <c r="M1674">
        <v>104.98</v>
      </c>
      <c r="N1674" s="11">
        <v>0.38</v>
      </c>
      <c r="O1674">
        <v>29.396000000000001</v>
      </c>
      <c r="P1674" t="str">
        <f>IF(OR(SampleSuperstore[[#This Row],[Total Sales]]&gt;'Check Outliers'!$M$7,SampleSuperstore[[#This Row],[Total Sales]]&lt;'Check Outliers'!$M$8),"Outlier","normal")</f>
        <v>normal</v>
      </c>
      <c r="Q1674" t="str">
        <f>IF(OR(SampleSuperstore[[#This Row],[Profit]]&gt;'Check Outliers'!$M$15,SampleSuperstore[[#This Row],[Profit]]&lt;'Check Outliers'!$M$16),"outlier","normal")</f>
        <v>normal</v>
      </c>
      <c r="R1674" s="1" t="str">
        <f>IF(OR(SampleSuperstore[[#This Row],[Cogs]]&gt;'Check Outliers'!$M$23,SampleSuperstore[[#This Row],[Cogs]]&lt;'Check Outliers'!$M$24),"outlier","normal")</f>
        <v>normal</v>
      </c>
    </row>
    <row r="1675" spans="1:18" hidden="1" x14ac:dyDescent="0.3">
      <c r="A1675" s="1" t="s">
        <v>58</v>
      </c>
      <c r="B1675" s="1" t="s">
        <v>11</v>
      </c>
      <c r="C1675" s="1" t="s">
        <v>325</v>
      </c>
      <c r="D1675" s="1" t="s">
        <v>79</v>
      </c>
      <c r="E1675" s="1" t="s">
        <v>14</v>
      </c>
      <c r="F1675" s="1" t="s">
        <v>22</v>
      </c>
      <c r="G1675" s="1" t="s">
        <v>23</v>
      </c>
      <c r="H1675">
        <v>98.31</v>
      </c>
      <c r="I1675">
        <v>2</v>
      </c>
      <c r="J1675">
        <v>196.62</v>
      </c>
      <c r="K1675" s="1">
        <v>0</v>
      </c>
      <c r="L1675">
        <v>96.34</v>
      </c>
      <c r="M1675">
        <v>100.28</v>
      </c>
      <c r="N1675">
        <v>0.49</v>
      </c>
      <c r="O1675">
        <v>96.34</v>
      </c>
      <c r="P1675" t="str">
        <f>IF(OR(SampleSuperstore[[#This Row],[Total Sales]]&gt;'Check Outliers'!$M$7,SampleSuperstore[[#This Row],[Total Sales]]&lt;'Check Outliers'!$M$8),"Outlier","normal")</f>
        <v>normal</v>
      </c>
      <c r="Q1675" t="str">
        <f>IF(OR(SampleSuperstore[[#This Row],[Profit]]&gt;'Check Outliers'!$M$15,SampleSuperstore[[#This Row],[Profit]]&lt;'Check Outliers'!$M$16),"outlier","normal")</f>
        <v>outlier</v>
      </c>
      <c r="R1675" s="1" t="str">
        <f>IF(OR(SampleSuperstore[[#This Row],[Cogs]]&gt;'Check Outliers'!$M$23,SampleSuperstore[[#This Row],[Cogs]]&lt;'Check Outliers'!$M$24),"outlier","normal")</f>
        <v>normal</v>
      </c>
    </row>
    <row r="1676" spans="1:18" x14ac:dyDescent="0.3">
      <c r="A1676" s="1" t="s">
        <v>24</v>
      </c>
      <c r="B1676" s="1" t="s">
        <v>18</v>
      </c>
      <c r="C1676" s="1" t="s">
        <v>57</v>
      </c>
      <c r="D1676" s="1" t="s">
        <v>42</v>
      </c>
      <c r="E1676" s="1" t="s">
        <v>43</v>
      </c>
      <c r="F1676" s="1" t="s">
        <v>15</v>
      </c>
      <c r="G1676" s="1" t="s">
        <v>29</v>
      </c>
      <c r="H1676">
        <v>10.97</v>
      </c>
      <c r="I1676">
        <v>2</v>
      </c>
      <c r="J1676">
        <v>21.94</v>
      </c>
      <c r="K1676" s="11">
        <v>0.6</v>
      </c>
      <c r="L1676">
        <v>-10.42</v>
      </c>
      <c r="M1676">
        <v>32.36</v>
      </c>
      <c r="N1676" s="11">
        <v>-0.47</v>
      </c>
      <c r="O1676">
        <v>-23.584</v>
      </c>
      <c r="P1676" t="str">
        <f>IF(OR(SampleSuperstore[[#This Row],[Total Sales]]&gt;'Check Outliers'!$M$7,SampleSuperstore[[#This Row],[Total Sales]]&lt;'Check Outliers'!$M$8),"Outlier","normal")</f>
        <v>normal</v>
      </c>
      <c r="Q1676" t="str">
        <f>IF(OR(SampleSuperstore[[#This Row],[Profit]]&gt;'Check Outliers'!$M$15,SampleSuperstore[[#This Row],[Profit]]&lt;'Check Outliers'!$M$16),"outlier","normal")</f>
        <v>normal</v>
      </c>
      <c r="R1676" s="1" t="str">
        <f>IF(OR(SampleSuperstore[[#This Row],[Cogs]]&gt;'Check Outliers'!$M$23,SampleSuperstore[[#This Row],[Cogs]]&lt;'Check Outliers'!$M$24),"outlier","normal")</f>
        <v>normal</v>
      </c>
    </row>
    <row r="1677" spans="1:18" x14ac:dyDescent="0.3">
      <c r="A1677" s="1" t="s">
        <v>24</v>
      </c>
      <c r="B1677" s="1" t="s">
        <v>18</v>
      </c>
      <c r="C1677" s="1" t="s">
        <v>57</v>
      </c>
      <c r="D1677" s="1" t="s">
        <v>42</v>
      </c>
      <c r="E1677" s="1" t="s">
        <v>43</v>
      </c>
      <c r="F1677" s="1" t="s">
        <v>22</v>
      </c>
      <c r="G1677" s="1" t="s">
        <v>33</v>
      </c>
      <c r="H1677">
        <v>2.2000000000000002</v>
      </c>
      <c r="I1677">
        <v>3</v>
      </c>
      <c r="J1677">
        <v>6.59</v>
      </c>
      <c r="K1677" s="11">
        <v>0.8</v>
      </c>
      <c r="L1677">
        <v>-10.210000000000001</v>
      </c>
      <c r="M1677">
        <v>16.8</v>
      </c>
      <c r="N1677" s="11">
        <v>-1.55</v>
      </c>
      <c r="O1677">
        <v>-15.482000000000001</v>
      </c>
      <c r="P1677" t="str">
        <f>IF(OR(SampleSuperstore[[#This Row],[Total Sales]]&gt;'Check Outliers'!$M$7,SampleSuperstore[[#This Row],[Total Sales]]&lt;'Check Outliers'!$M$8),"Outlier","normal")</f>
        <v>normal</v>
      </c>
      <c r="Q1677" t="str">
        <f>IF(OR(SampleSuperstore[[#This Row],[Profit]]&gt;'Check Outliers'!$M$15,SampleSuperstore[[#This Row],[Profit]]&lt;'Check Outliers'!$M$16),"outlier","normal")</f>
        <v>normal</v>
      </c>
      <c r="R1677" s="1" t="str">
        <f>IF(OR(SampleSuperstore[[#This Row],[Cogs]]&gt;'Check Outliers'!$M$23,SampleSuperstore[[#This Row],[Cogs]]&lt;'Check Outliers'!$M$24),"outlier","normal")</f>
        <v>normal</v>
      </c>
    </row>
    <row r="1678" spans="1:18" x14ac:dyDescent="0.3">
      <c r="A1678" s="1" t="s">
        <v>24</v>
      </c>
      <c r="B1678" s="1" t="s">
        <v>11</v>
      </c>
      <c r="C1678" s="1" t="s">
        <v>48</v>
      </c>
      <c r="D1678" s="1" t="s">
        <v>20</v>
      </c>
      <c r="E1678" s="1" t="s">
        <v>21</v>
      </c>
      <c r="F1678" s="1" t="s">
        <v>22</v>
      </c>
      <c r="G1678" s="1" t="s">
        <v>28</v>
      </c>
      <c r="H1678">
        <v>34.76</v>
      </c>
      <c r="I1678">
        <v>3</v>
      </c>
      <c r="J1678">
        <v>104.28</v>
      </c>
      <c r="K1678" s="11">
        <v>0</v>
      </c>
      <c r="L1678">
        <v>26.07</v>
      </c>
      <c r="M1678">
        <v>78.209999999999994</v>
      </c>
      <c r="N1678" s="11">
        <v>0.25</v>
      </c>
      <c r="O1678">
        <v>26.07</v>
      </c>
      <c r="P1678" t="str">
        <f>IF(OR(SampleSuperstore[[#This Row],[Total Sales]]&gt;'Check Outliers'!$M$7,SampleSuperstore[[#This Row],[Total Sales]]&lt;'Check Outliers'!$M$8),"Outlier","normal")</f>
        <v>normal</v>
      </c>
      <c r="Q1678" t="str">
        <f>IF(OR(SampleSuperstore[[#This Row],[Profit]]&gt;'Check Outliers'!$M$15,SampleSuperstore[[#This Row],[Profit]]&lt;'Check Outliers'!$M$16),"outlier","normal")</f>
        <v>normal</v>
      </c>
      <c r="R1678" s="1" t="str">
        <f>IF(OR(SampleSuperstore[[#This Row],[Cogs]]&gt;'Check Outliers'!$M$23,SampleSuperstore[[#This Row],[Cogs]]&lt;'Check Outliers'!$M$24),"outlier","normal")</f>
        <v>normal</v>
      </c>
    </row>
    <row r="1679" spans="1:18" x14ac:dyDescent="0.3">
      <c r="A1679" s="1" t="s">
        <v>24</v>
      </c>
      <c r="B1679" s="1" t="s">
        <v>11</v>
      </c>
      <c r="C1679" s="1" t="s">
        <v>48</v>
      </c>
      <c r="D1679" s="1" t="s">
        <v>20</v>
      </c>
      <c r="E1679" s="1" t="s">
        <v>21</v>
      </c>
      <c r="F1679" s="1" t="s">
        <v>22</v>
      </c>
      <c r="G1679" s="1" t="s">
        <v>37</v>
      </c>
      <c r="H1679">
        <v>5.98</v>
      </c>
      <c r="I1679">
        <v>3</v>
      </c>
      <c r="J1679">
        <v>17.940000000000001</v>
      </c>
      <c r="K1679" s="11">
        <v>0</v>
      </c>
      <c r="L1679">
        <v>8.7899999999999991</v>
      </c>
      <c r="M1679">
        <v>9.15</v>
      </c>
      <c r="N1679" s="11">
        <v>0.49</v>
      </c>
      <c r="O1679">
        <v>8.7899999999999991</v>
      </c>
      <c r="P1679" t="str">
        <f>IF(OR(SampleSuperstore[[#This Row],[Total Sales]]&gt;'Check Outliers'!$M$7,SampleSuperstore[[#This Row],[Total Sales]]&lt;'Check Outliers'!$M$8),"Outlier","normal")</f>
        <v>normal</v>
      </c>
      <c r="Q1679" t="str">
        <f>IF(OR(SampleSuperstore[[#This Row],[Profit]]&gt;'Check Outliers'!$M$15,SampleSuperstore[[#This Row],[Profit]]&lt;'Check Outliers'!$M$16),"outlier","normal")</f>
        <v>normal</v>
      </c>
      <c r="R1679" s="1" t="str">
        <f>IF(OR(SampleSuperstore[[#This Row],[Cogs]]&gt;'Check Outliers'!$M$23,SampleSuperstore[[#This Row],[Cogs]]&lt;'Check Outliers'!$M$24),"outlier","normal")</f>
        <v>normal</v>
      </c>
    </row>
    <row r="1680" spans="1:18" x14ac:dyDescent="0.3">
      <c r="A1680" s="1" t="s">
        <v>24</v>
      </c>
      <c r="B1680" s="1" t="s">
        <v>18</v>
      </c>
      <c r="C1680" s="1" t="s">
        <v>51</v>
      </c>
      <c r="D1680" s="1" t="s">
        <v>52</v>
      </c>
      <c r="E1680" s="1" t="s">
        <v>53</v>
      </c>
      <c r="F1680" s="1" t="s">
        <v>22</v>
      </c>
      <c r="G1680" s="1" t="s">
        <v>28</v>
      </c>
      <c r="H1680">
        <v>64.78</v>
      </c>
      <c r="I1680">
        <v>1</v>
      </c>
      <c r="J1680">
        <v>64.78</v>
      </c>
      <c r="K1680" s="11">
        <v>0.2</v>
      </c>
      <c r="L1680">
        <v>-14.58</v>
      </c>
      <c r="M1680">
        <v>79.36</v>
      </c>
      <c r="N1680" s="11">
        <v>-0.23</v>
      </c>
      <c r="O1680">
        <v>-27.536000000000001</v>
      </c>
      <c r="P1680" t="str">
        <f>IF(OR(SampleSuperstore[[#This Row],[Total Sales]]&gt;'Check Outliers'!$M$7,SampleSuperstore[[#This Row],[Total Sales]]&lt;'Check Outliers'!$M$8),"Outlier","normal")</f>
        <v>normal</v>
      </c>
      <c r="Q1680" t="str">
        <f>IF(OR(SampleSuperstore[[#This Row],[Profit]]&gt;'Check Outliers'!$M$15,SampleSuperstore[[#This Row],[Profit]]&lt;'Check Outliers'!$M$16),"outlier","normal")</f>
        <v>normal</v>
      </c>
      <c r="R1680" s="1" t="str">
        <f>IF(OR(SampleSuperstore[[#This Row],[Cogs]]&gt;'Check Outliers'!$M$23,SampleSuperstore[[#This Row],[Cogs]]&lt;'Check Outliers'!$M$24),"outlier","normal")</f>
        <v>normal</v>
      </c>
    </row>
    <row r="1681" spans="1:18" x14ac:dyDescent="0.3">
      <c r="A1681" s="1" t="s">
        <v>24</v>
      </c>
      <c r="B1681" s="1" t="s">
        <v>18</v>
      </c>
      <c r="C1681" s="1" t="s">
        <v>51</v>
      </c>
      <c r="D1681" s="1" t="s">
        <v>52</v>
      </c>
      <c r="E1681" s="1" t="s">
        <v>53</v>
      </c>
      <c r="F1681" s="1" t="s">
        <v>31</v>
      </c>
      <c r="G1681" s="1" t="s">
        <v>32</v>
      </c>
      <c r="H1681">
        <v>10.79</v>
      </c>
      <c r="I1681">
        <v>3</v>
      </c>
      <c r="J1681">
        <v>32.380000000000003</v>
      </c>
      <c r="K1681" s="11">
        <v>0.4</v>
      </c>
      <c r="L1681">
        <v>4.32</v>
      </c>
      <c r="M1681">
        <v>28.06</v>
      </c>
      <c r="N1681" s="11">
        <v>0.13</v>
      </c>
      <c r="O1681">
        <v>-8.6320000000000014</v>
      </c>
      <c r="P1681" t="str">
        <f>IF(OR(SampleSuperstore[[#This Row],[Total Sales]]&gt;'Check Outliers'!$M$7,SampleSuperstore[[#This Row],[Total Sales]]&lt;'Check Outliers'!$M$8),"Outlier","normal")</f>
        <v>normal</v>
      </c>
      <c r="Q1681" t="str">
        <f>IF(OR(SampleSuperstore[[#This Row],[Profit]]&gt;'Check Outliers'!$M$15,SampleSuperstore[[#This Row],[Profit]]&lt;'Check Outliers'!$M$16),"outlier","normal")</f>
        <v>normal</v>
      </c>
      <c r="R1681" s="1" t="str">
        <f>IF(OR(SampleSuperstore[[#This Row],[Cogs]]&gt;'Check Outliers'!$M$23,SampleSuperstore[[#This Row],[Cogs]]&lt;'Check Outliers'!$M$24),"outlier","normal")</f>
        <v>normal</v>
      </c>
    </row>
    <row r="1682" spans="1:18" x14ac:dyDescent="0.3">
      <c r="A1682" s="1" t="s">
        <v>24</v>
      </c>
      <c r="B1682" s="1" t="s">
        <v>18</v>
      </c>
      <c r="C1682" s="1" t="s">
        <v>51</v>
      </c>
      <c r="D1682" s="1" t="s">
        <v>52</v>
      </c>
      <c r="E1682" s="1" t="s">
        <v>53</v>
      </c>
      <c r="F1682" s="1" t="s">
        <v>15</v>
      </c>
      <c r="G1682" s="1" t="s">
        <v>29</v>
      </c>
      <c r="H1682">
        <v>21.18</v>
      </c>
      <c r="I1682">
        <v>2</v>
      </c>
      <c r="J1682">
        <v>42.37</v>
      </c>
      <c r="K1682" s="11">
        <v>0.2</v>
      </c>
      <c r="L1682">
        <v>8.4700000000000006</v>
      </c>
      <c r="M1682">
        <v>33.9</v>
      </c>
      <c r="N1682" s="11">
        <v>0.2</v>
      </c>
      <c r="O1682">
        <v>-3.9999999999995595E-3</v>
      </c>
      <c r="P1682" t="str">
        <f>IF(OR(SampleSuperstore[[#This Row],[Total Sales]]&gt;'Check Outliers'!$M$7,SampleSuperstore[[#This Row],[Total Sales]]&lt;'Check Outliers'!$M$8),"Outlier","normal")</f>
        <v>normal</v>
      </c>
      <c r="Q1682" t="str">
        <f>IF(OR(SampleSuperstore[[#This Row],[Profit]]&gt;'Check Outliers'!$M$15,SampleSuperstore[[#This Row],[Profit]]&lt;'Check Outliers'!$M$16),"outlier","normal")</f>
        <v>normal</v>
      </c>
      <c r="R1682" s="1" t="str">
        <f>IF(OR(SampleSuperstore[[#This Row],[Cogs]]&gt;'Check Outliers'!$M$23,SampleSuperstore[[#This Row],[Cogs]]&lt;'Check Outliers'!$M$24),"outlier","normal")</f>
        <v>normal</v>
      </c>
    </row>
    <row r="1683" spans="1:18" hidden="1" x14ac:dyDescent="0.3">
      <c r="A1683" s="1" t="s">
        <v>24</v>
      </c>
      <c r="B1683" s="1" t="s">
        <v>18</v>
      </c>
      <c r="C1683" s="1" t="s">
        <v>51</v>
      </c>
      <c r="D1683" s="1" t="s">
        <v>52</v>
      </c>
      <c r="E1683" s="1" t="s">
        <v>53</v>
      </c>
      <c r="F1683" s="1" t="s">
        <v>31</v>
      </c>
      <c r="G1683" s="1" t="s">
        <v>119</v>
      </c>
      <c r="H1683">
        <v>99.88</v>
      </c>
      <c r="I1683">
        <v>4</v>
      </c>
      <c r="J1683">
        <v>399.54</v>
      </c>
      <c r="K1683" s="1">
        <v>0.7</v>
      </c>
      <c r="L1683">
        <v>-559.36</v>
      </c>
      <c r="M1683">
        <v>958.9</v>
      </c>
      <c r="N1683">
        <v>-1.4</v>
      </c>
      <c r="O1683">
        <v>-839.03800000000001</v>
      </c>
      <c r="P1683" t="str">
        <f>IF(OR(SampleSuperstore[[#This Row],[Total Sales]]&gt;'Check Outliers'!$M$7,SampleSuperstore[[#This Row],[Total Sales]]&lt;'Check Outliers'!$M$8),"Outlier","normal")</f>
        <v>normal</v>
      </c>
      <c r="Q1683" t="str">
        <f>IF(OR(SampleSuperstore[[#This Row],[Profit]]&gt;'Check Outliers'!$M$15,SampleSuperstore[[#This Row],[Profit]]&lt;'Check Outliers'!$M$16),"outlier","normal")</f>
        <v>outlier</v>
      </c>
      <c r="R1683" s="1" t="str">
        <f>IF(OR(SampleSuperstore[[#This Row],[Cogs]]&gt;'Check Outliers'!$M$23,SampleSuperstore[[#This Row],[Cogs]]&lt;'Check Outliers'!$M$24),"outlier","normal")</f>
        <v>outlier</v>
      </c>
    </row>
    <row r="1684" spans="1:18" x14ac:dyDescent="0.3">
      <c r="A1684" s="1" t="s">
        <v>10</v>
      </c>
      <c r="B1684" s="1" t="s">
        <v>11</v>
      </c>
      <c r="C1684" s="1" t="s">
        <v>19</v>
      </c>
      <c r="D1684" s="1" t="s">
        <v>20</v>
      </c>
      <c r="E1684" s="1" t="s">
        <v>21</v>
      </c>
      <c r="F1684" s="1" t="s">
        <v>22</v>
      </c>
      <c r="G1684" s="1" t="s">
        <v>37</v>
      </c>
      <c r="H1684">
        <v>18.97</v>
      </c>
      <c r="I1684">
        <v>1</v>
      </c>
      <c r="J1684">
        <v>18.97</v>
      </c>
      <c r="K1684" s="11">
        <v>0</v>
      </c>
      <c r="L1684">
        <v>9.11</v>
      </c>
      <c r="M1684">
        <v>9.86</v>
      </c>
      <c r="N1684" s="11">
        <v>0.48</v>
      </c>
      <c r="O1684">
        <v>9.11</v>
      </c>
      <c r="P1684" t="str">
        <f>IF(OR(SampleSuperstore[[#This Row],[Total Sales]]&gt;'Check Outliers'!$M$7,SampleSuperstore[[#This Row],[Total Sales]]&lt;'Check Outliers'!$M$8),"Outlier","normal")</f>
        <v>normal</v>
      </c>
      <c r="Q1684" t="str">
        <f>IF(OR(SampleSuperstore[[#This Row],[Profit]]&gt;'Check Outliers'!$M$15,SampleSuperstore[[#This Row],[Profit]]&lt;'Check Outliers'!$M$16),"outlier","normal")</f>
        <v>normal</v>
      </c>
      <c r="R1684" s="1" t="str">
        <f>IF(OR(SampleSuperstore[[#This Row],[Cogs]]&gt;'Check Outliers'!$M$23,SampleSuperstore[[#This Row],[Cogs]]&lt;'Check Outliers'!$M$24),"outlier","normal")</f>
        <v>normal</v>
      </c>
    </row>
    <row r="1685" spans="1:18" x14ac:dyDescent="0.3">
      <c r="A1685" s="1" t="s">
        <v>24</v>
      </c>
      <c r="B1685" s="1" t="s">
        <v>18</v>
      </c>
      <c r="C1685" s="1" t="s">
        <v>48</v>
      </c>
      <c r="D1685" s="1" t="s">
        <v>20</v>
      </c>
      <c r="E1685" s="1" t="s">
        <v>21</v>
      </c>
      <c r="F1685" s="1" t="s">
        <v>15</v>
      </c>
      <c r="G1685" s="1" t="s">
        <v>29</v>
      </c>
      <c r="H1685">
        <v>4.9400000000000004</v>
      </c>
      <c r="I1685">
        <v>3</v>
      </c>
      <c r="J1685">
        <v>14.82</v>
      </c>
      <c r="K1685" s="11">
        <v>0</v>
      </c>
      <c r="L1685">
        <v>6.22</v>
      </c>
      <c r="M1685">
        <v>8.6</v>
      </c>
      <c r="N1685" s="11">
        <v>0.42</v>
      </c>
      <c r="O1685">
        <v>6.22</v>
      </c>
      <c r="P1685" t="str">
        <f>IF(OR(SampleSuperstore[[#This Row],[Total Sales]]&gt;'Check Outliers'!$M$7,SampleSuperstore[[#This Row],[Total Sales]]&lt;'Check Outliers'!$M$8),"Outlier","normal")</f>
        <v>normal</v>
      </c>
      <c r="Q1685" t="str">
        <f>IF(OR(SampleSuperstore[[#This Row],[Profit]]&gt;'Check Outliers'!$M$15,SampleSuperstore[[#This Row],[Profit]]&lt;'Check Outliers'!$M$16),"outlier","normal")</f>
        <v>normal</v>
      </c>
      <c r="R1685" s="1" t="str">
        <f>IF(OR(SampleSuperstore[[#This Row],[Cogs]]&gt;'Check Outliers'!$M$23,SampleSuperstore[[#This Row],[Cogs]]&lt;'Check Outliers'!$M$24),"outlier","normal")</f>
        <v>normal</v>
      </c>
    </row>
    <row r="1686" spans="1:18" x14ac:dyDescent="0.3">
      <c r="A1686" s="1" t="s">
        <v>58</v>
      </c>
      <c r="B1686" s="1" t="s">
        <v>18</v>
      </c>
      <c r="C1686" s="1" t="s">
        <v>51</v>
      </c>
      <c r="D1686" s="1" t="s">
        <v>52</v>
      </c>
      <c r="E1686" s="1" t="s">
        <v>53</v>
      </c>
      <c r="F1686" s="1" t="s">
        <v>22</v>
      </c>
      <c r="G1686" s="1" t="s">
        <v>34</v>
      </c>
      <c r="H1686">
        <v>49.64</v>
      </c>
      <c r="I1686">
        <v>2</v>
      </c>
      <c r="J1686">
        <v>99.28</v>
      </c>
      <c r="K1686" s="11">
        <v>0.2</v>
      </c>
      <c r="L1686">
        <v>12.41</v>
      </c>
      <c r="M1686">
        <v>86.87</v>
      </c>
      <c r="N1686" s="11">
        <v>0.12</v>
      </c>
      <c r="O1686">
        <v>-7.4460000000000015</v>
      </c>
      <c r="P1686" t="str">
        <f>IF(OR(SampleSuperstore[[#This Row],[Total Sales]]&gt;'Check Outliers'!$M$7,SampleSuperstore[[#This Row],[Total Sales]]&lt;'Check Outliers'!$M$8),"Outlier","normal")</f>
        <v>normal</v>
      </c>
      <c r="Q1686" t="str">
        <f>IF(OR(SampleSuperstore[[#This Row],[Profit]]&gt;'Check Outliers'!$M$15,SampleSuperstore[[#This Row],[Profit]]&lt;'Check Outliers'!$M$16),"outlier","normal")</f>
        <v>normal</v>
      </c>
      <c r="R1686" s="1" t="str">
        <f>IF(OR(SampleSuperstore[[#This Row],[Cogs]]&gt;'Check Outliers'!$M$23,SampleSuperstore[[#This Row],[Cogs]]&lt;'Check Outliers'!$M$24),"outlier","normal")</f>
        <v>normal</v>
      </c>
    </row>
    <row r="1687" spans="1:18" x14ac:dyDescent="0.3">
      <c r="A1687" s="1" t="s">
        <v>58</v>
      </c>
      <c r="B1687" s="1" t="s">
        <v>18</v>
      </c>
      <c r="C1687" s="1" t="s">
        <v>51</v>
      </c>
      <c r="D1687" s="1" t="s">
        <v>52</v>
      </c>
      <c r="E1687" s="1" t="s">
        <v>53</v>
      </c>
      <c r="F1687" s="1" t="s">
        <v>22</v>
      </c>
      <c r="G1687" s="1" t="s">
        <v>33</v>
      </c>
      <c r="H1687">
        <v>0.6</v>
      </c>
      <c r="I1687">
        <v>2</v>
      </c>
      <c r="J1687">
        <v>1.19</v>
      </c>
      <c r="K1687" s="11">
        <v>0.7</v>
      </c>
      <c r="L1687">
        <v>-0.99</v>
      </c>
      <c r="M1687">
        <v>2.1800000000000002</v>
      </c>
      <c r="N1687" s="11">
        <v>-0.83</v>
      </c>
      <c r="O1687">
        <v>-1.823</v>
      </c>
      <c r="P1687" t="str">
        <f>IF(OR(SampleSuperstore[[#This Row],[Total Sales]]&gt;'Check Outliers'!$M$7,SampleSuperstore[[#This Row],[Total Sales]]&lt;'Check Outliers'!$M$8),"Outlier","normal")</f>
        <v>normal</v>
      </c>
      <c r="Q1687" t="str">
        <f>IF(OR(SampleSuperstore[[#This Row],[Profit]]&gt;'Check Outliers'!$M$15,SampleSuperstore[[#This Row],[Profit]]&lt;'Check Outliers'!$M$16),"outlier","normal")</f>
        <v>normal</v>
      </c>
      <c r="R1687" s="1" t="str">
        <f>IF(OR(SampleSuperstore[[#This Row],[Cogs]]&gt;'Check Outliers'!$M$23,SampleSuperstore[[#This Row],[Cogs]]&lt;'Check Outliers'!$M$24),"outlier","normal")</f>
        <v>normal</v>
      </c>
    </row>
    <row r="1688" spans="1:18" x14ac:dyDescent="0.3">
      <c r="A1688" s="1" t="s">
        <v>58</v>
      </c>
      <c r="B1688" s="1" t="s">
        <v>18</v>
      </c>
      <c r="C1688" s="1" t="s">
        <v>51</v>
      </c>
      <c r="D1688" s="1" t="s">
        <v>52</v>
      </c>
      <c r="E1688" s="1" t="s">
        <v>53</v>
      </c>
      <c r="F1688" s="1" t="s">
        <v>22</v>
      </c>
      <c r="G1688" s="1" t="s">
        <v>33</v>
      </c>
      <c r="H1688">
        <v>3.76</v>
      </c>
      <c r="I1688">
        <v>2</v>
      </c>
      <c r="J1688">
        <v>7.52</v>
      </c>
      <c r="K1688" s="11">
        <v>0.7</v>
      </c>
      <c r="L1688">
        <v>-5.76</v>
      </c>
      <c r="M1688">
        <v>13.28</v>
      </c>
      <c r="N1688" s="11">
        <v>-0.77</v>
      </c>
      <c r="O1688">
        <v>-11.023999999999999</v>
      </c>
      <c r="P1688" t="str">
        <f>IF(OR(SampleSuperstore[[#This Row],[Total Sales]]&gt;'Check Outliers'!$M$7,SampleSuperstore[[#This Row],[Total Sales]]&lt;'Check Outliers'!$M$8),"Outlier","normal")</f>
        <v>normal</v>
      </c>
      <c r="Q1688" t="str">
        <f>IF(OR(SampleSuperstore[[#This Row],[Profit]]&gt;'Check Outliers'!$M$15,SampleSuperstore[[#This Row],[Profit]]&lt;'Check Outliers'!$M$16),"outlier","normal")</f>
        <v>normal</v>
      </c>
      <c r="R1688" s="1" t="str">
        <f>IF(OR(SampleSuperstore[[#This Row],[Cogs]]&gt;'Check Outliers'!$M$23,SampleSuperstore[[#This Row],[Cogs]]&lt;'Check Outliers'!$M$24),"outlier","normal")</f>
        <v>normal</v>
      </c>
    </row>
    <row r="1689" spans="1:18" x14ac:dyDescent="0.3">
      <c r="A1689" s="1" t="s">
        <v>58</v>
      </c>
      <c r="B1689" s="1" t="s">
        <v>11</v>
      </c>
      <c r="C1689" s="1" t="s">
        <v>51</v>
      </c>
      <c r="D1689" s="1" t="s">
        <v>52</v>
      </c>
      <c r="E1689" s="1" t="s">
        <v>53</v>
      </c>
      <c r="F1689" s="1" t="s">
        <v>22</v>
      </c>
      <c r="G1689" s="1" t="s">
        <v>37</v>
      </c>
      <c r="H1689">
        <v>5.18</v>
      </c>
      <c r="I1689">
        <v>2</v>
      </c>
      <c r="J1689">
        <v>10.37</v>
      </c>
      <c r="K1689" s="11">
        <v>0.2</v>
      </c>
      <c r="L1689">
        <v>3.63</v>
      </c>
      <c r="M1689">
        <v>6.74</v>
      </c>
      <c r="N1689" s="11">
        <v>0.35</v>
      </c>
      <c r="O1689">
        <v>1.556</v>
      </c>
      <c r="P1689" t="str">
        <f>IF(OR(SampleSuperstore[[#This Row],[Total Sales]]&gt;'Check Outliers'!$M$7,SampleSuperstore[[#This Row],[Total Sales]]&lt;'Check Outliers'!$M$8),"Outlier","normal")</f>
        <v>normal</v>
      </c>
      <c r="Q1689" t="str">
        <f>IF(OR(SampleSuperstore[[#This Row],[Profit]]&gt;'Check Outliers'!$M$15,SampleSuperstore[[#This Row],[Profit]]&lt;'Check Outliers'!$M$16),"outlier","normal")</f>
        <v>normal</v>
      </c>
      <c r="R1689" s="1" t="str">
        <f>IF(OR(SampleSuperstore[[#This Row],[Cogs]]&gt;'Check Outliers'!$M$23,SampleSuperstore[[#This Row],[Cogs]]&lt;'Check Outliers'!$M$24),"outlier","normal")</f>
        <v>normal</v>
      </c>
    </row>
    <row r="1690" spans="1:18" x14ac:dyDescent="0.3">
      <c r="A1690" s="1" t="s">
        <v>58</v>
      </c>
      <c r="B1690" s="1" t="s">
        <v>11</v>
      </c>
      <c r="C1690" s="1" t="s">
        <v>51</v>
      </c>
      <c r="D1690" s="1" t="s">
        <v>52</v>
      </c>
      <c r="E1690" s="1" t="s">
        <v>53</v>
      </c>
      <c r="F1690" s="1" t="s">
        <v>15</v>
      </c>
      <c r="G1690" s="1" t="s">
        <v>29</v>
      </c>
      <c r="H1690">
        <v>155.44</v>
      </c>
      <c r="I1690">
        <v>2</v>
      </c>
      <c r="J1690">
        <v>310.88</v>
      </c>
      <c r="K1690" s="11">
        <v>0.2</v>
      </c>
      <c r="L1690">
        <v>23.32</v>
      </c>
      <c r="M1690">
        <v>287.56</v>
      </c>
      <c r="N1690" s="11">
        <v>0.08</v>
      </c>
      <c r="O1690">
        <v>-38.856000000000002</v>
      </c>
      <c r="P1690" t="str">
        <f>IF(OR(SampleSuperstore[[#This Row],[Total Sales]]&gt;'Check Outliers'!$M$7,SampleSuperstore[[#This Row],[Total Sales]]&lt;'Check Outliers'!$M$8),"Outlier","normal")</f>
        <v>normal</v>
      </c>
      <c r="Q1690" t="str">
        <f>IF(OR(SampleSuperstore[[#This Row],[Profit]]&gt;'Check Outliers'!$M$15,SampleSuperstore[[#This Row],[Profit]]&lt;'Check Outliers'!$M$16),"outlier","normal")</f>
        <v>normal</v>
      </c>
      <c r="R1690" s="1" t="str">
        <f>IF(OR(SampleSuperstore[[#This Row],[Cogs]]&gt;'Check Outliers'!$M$23,SampleSuperstore[[#This Row],[Cogs]]&lt;'Check Outliers'!$M$24),"outlier","normal")</f>
        <v>normal</v>
      </c>
    </row>
    <row r="1691" spans="1:18" hidden="1" x14ac:dyDescent="0.3">
      <c r="A1691" s="1" t="s">
        <v>24</v>
      </c>
      <c r="B1691" s="1" t="s">
        <v>11</v>
      </c>
      <c r="C1691" s="1" t="s">
        <v>51</v>
      </c>
      <c r="D1691" s="1" t="s">
        <v>52</v>
      </c>
      <c r="E1691" s="1" t="s">
        <v>53</v>
      </c>
      <c r="F1691" s="1" t="s">
        <v>15</v>
      </c>
      <c r="G1691" s="1" t="s">
        <v>27</v>
      </c>
      <c r="H1691">
        <v>142.18</v>
      </c>
      <c r="I1691">
        <v>6</v>
      </c>
      <c r="J1691">
        <v>853.09</v>
      </c>
      <c r="K1691" s="1">
        <v>0.4</v>
      </c>
      <c r="L1691">
        <v>-227.49</v>
      </c>
      <c r="M1691">
        <v>1080.58</v>
      </c>
      <c r="N1691">
        <v>-0.27</v>
      </c>
      <c r="O1691">
        <v>-568.72600000000011</v>
      </c>
      <c r="P1691" t="str">
        <f>IF(OR(SampleSuperstore[[#This Row],[Total Sales]]&gt;'Check Outliers'!$M$7,SampleSuperstore[[#This Row],[Total Sales]]&lt;'Check Outliers'!$M$8),"Outlier","normal")</f>
        <v>Outlier</v>
      </c>
      <c r="Q1691" t="str">
        <f>IF(OR(SampleSuperstore[[#This Row],[Profit]]&gt;'Check Outliers'!$M$15,SampleSuperstore[[#This Row],[Profit]]&lt;'Check Outliers'!$M$16),"outlier","normal")</f>
        <v>outlier</v>
      </c>
      <c r="R1691" s="1" t="str">
        <f>IF(OR(SampleSuperstore[[#This Row],[Cogs]]&gt;'Check Outliers'!$M$23,SampleSuperstore[[#This Row],[Cogs]]&lt;'Check Outliers'!$M$24),"outlier","normal")</f>
        <v>outlier</v>
      </c>
    </row>
    <row r="1692" spans="1:18" x14ac:dyDescent="0.3">
      <c r="A1692" s="1" t="s">
        <v>24</v>
      </c>
      <c r="B1692" s="1" t="s">
        <v>11</v>
      </c>
      <c r="C1692" s="1" t="s">
        <v>326</v>
      </c>
      <c r="D1692" s="1" t="s">
        <v>70</v>
      </c>
      <c r="E1692" s="1" t="s">
        <v>43</v>
      </c>
      <c r="F1692" s="1" t="s">
        <v>22</v>
      </c>
      <c r="G1692" s="1" t="s">
        <v>37</v>
      </c>
      <c r="H1692">
        <v>6.69</v>
      </c>
      <c r="I1692">
        <v>5</v>
      </c>
      <c r="J1692">
        <v>33.450000000000003</v>
      </c>
      <c r="K1692" s="11">
        <v>0</v>
      </c>
      <c r="L1692">
        <v>15.39</v>
      </c>
      <c r="M1692">
        <v>18.059999999999999</v>
      </c>
      <c r="N1692" s="11">
        <v>0.46</v>
      </c>
      <c r="O1692">
        <v>15.39</v>
      </c>
      <c r="P1692" t="str">
        <f>IF(OR(SampleSuperstore[[#This Row],[Total Sales]]&gt;'Check Outliers'!$M$7,SampleSuperstore[[#This Row],[Total Sales]]&lt;'Check Outliers'!$M$8),"Outlier","normal")</f>
        <v>normal</v>
      </c>
      <c r="Q1692" t="str">
        <f>IF(OR(SampleSuperstore[[#This Row],[Profit]]&gt;'Check Outliers'!$M$15,SampleSuperstore[[#This Row],[Profit]]&lt;'Check Outliers'!$M$16),"outlier","normal")</f>
        <v>normal</v>
      </c>
      <c r="R1692" s="1" t="str">
        <f>IF(OR(SampleSuperstore[[#This Row],[Cogs]]&gt;'Check Outliers'!$M$23,SampleSuperstore[[#This Row],[Cogs]]&lt;'Check Outliers'!$M$24),"outlier","normal")</f>
        <v>normal</v>
      </c>
    </row>
    <row r="1693" spans="1:18" x14ac:dyDescent="0.3">
      <c r="A1693" s="1" t="s">
        <v>24</v>
      </c>
      <c r="B1693" s="1" t="s">
        <v>11</v>
      </c>
      <c r="C1693" s="1" t="s">
        <v>326</v>
      </c>
      <c r="D1693" s="1" t="s">
        <v>70</v>
      </c>
      <c r="E1693" s="1" t="s">
        <v>43</v>
      </c>
      <c r="F1693" s="1" t="s">
        <v>22</v>
      </c>
      <c r="G1693" s="1" t="s">
        <v>33</v>
      </c>
      <c r="H1693">
        <v>2.08</v>
      </c>
      <c r="I1693">
        <v>5</v>
      </c>
      <c r="J1693">
        <v>10.4</v>
      </c>
      <c r="K1693" s="11">
        <v>0</v>
      </c>
      <c r="L1693">
        <v>5.0999999999999996</v>
      </c>
      <c r="M1693">
        <v>5.3</v>
      </c>
      <c r="N1693" s="11">
        <v>0.49</v>
      </c>
      <c r="O1693">
        <v>5.0999999999999996</v>
      </c>
      <c r="P1693" t="str">
        <f>IF(OR(SampleSuperstore[[#This Row],[Total Sales]]&gt;'Check Outliers'!$M$7,SampleSuperstore[[#This Row],[Total Sales]]&lt;'Check Outliers'!$M$8),"Outlier","normal")</f>
        <v>normal</v>
      </c>
      <c r="Q1693" t="str">
        <f>IF(OR(SampleSuperstore[[#This Row],[Profit]]&gt;'Check Outliers'!$M$15,SampleSuperstore[[#This Row],[Profit]]&lt;'Check Outliers'!$M$16),"outlier","normal")</f>
        <v>normal</v>
      </c>
      <c r="R1693" s="1" t="str">
        <f>IF(OR(SampleSuperstore[[#This Row],[Cogs]]&gt;'Check Outliers'!$M$23,SampleSuperstore[[#This Row],[Cogs]]&lt;'Check Outliers'!$M$24),"outlier","normal")</f>
        <v>normal</v>
      </c>
    </row>
    <row r="1694" spans="1:18" x14ac:dyDescent="0.3">
      <c r="A1694" s="1" t="s">
        <v>24</v>
      </c>
      <c r="B1694" s="1" t="s">
        <v>11</v>
      </c>
      <c r="C1694" s="1" t="s">
        <v>99</v>
      </c>
      <c r="D1694" s="1" t="s">
        <v>100</v>
      </c>
      <c r="E1694" s="1" t="s">
        <v>53</v>
      </c>
      <c r="F1694" s="1" t="s">
        <v>15</v>
      </c>
      <c r="G1694" s="1" t="s">
        <v>29</v>
      </c>
      <c r="H1694">
        <v>4.38</v>
      </c>
      <c r="I1694">
        <v>5</v>
      </c>
      <c r="J1694">
        <v>21.88</v>
      </c>
      <c r="K1694" s="11">
        <v>0.2</v>
      </c>
      <c r="L1694">
        <v>6.29</v>
      </c>
      <c r="M1694">
        <v>15.59</v>
      </c>
      <c r="N1694" s="11">
        <v>0.28999999999999998</v>
      </c>
      <c r="O1694">
        <v>1.9139999999999997</v>
      </c>
      <c r="P1694" t="str">
        <f>IF(OR(SampleSuperstore[[#This Row],[Total Sales]]&gt;'Check Outliers'!$M$7,SampleSuperstore[[#This Row],[Total Sales]]&lt;'Check Outliers'!$M$8),"Outlier","normal")</f>
        <v>normal</v>
      </c>
      <c r="Q1694" t="str">
        <f>IF(OR(SampleSuperstore[[#This Row],[Profit]]&gt;'Check Outliers'!$M$15,SampleSuperstore[[#This Row],[Profit]]&lt;'Check Outliers'!$M$16),"outlier","normal")</f>
        <v>normal</v>
      </c>
      <c r="R1694" s="1" t="str">
        <f>IF(OR(SampleSuperstore[[#This Row],[Cogs]]&gt;'Check Outliers'!$M$23,SampleSuperstore[[#This Row],[Cogs]]&lt;'Check Outliers'!$M$24),"outlier","normal")</f>
        <v>normal</v>
      </c>
    </row>
    <row r="1695" spans="1:18" x14ac:dyDescent="0.3">
      <c r="A1695" s="1" t="s">
        <v>10</v>
      </c>
      <c r="B1695" s="1" t="s">
        <v>40</v>
      </c>
      <c r="C1695" s="1" t="s">
        <v>324</v>
      </c>
      <c r="D1695" s="1" t="s">
        <v>42</v>
      </c>
      <c r="E1695" s="1" t="s">
        <v>43</v>
      </c>
      <c r="F1695" s="1" t="s">
        <v>31</v>
      </c>
      <c r="G1695" s="1" t="s">
        <v>55</v>
      </c>
      <c r="H1695">
        <v>6.81</v>
      </c>
      <c r="I1695">
        <v>2</v>
      </c>
      <c r="J1695">
        <v>13.62</v>
      </c>
      <c r="K1695" s="11">
        <v>0.2</v>
      </c>
      <c r="L1695">
        <v>3.57</v>
      </c>
      <c r="M1695">
        <v>10.050000000000001</v>
      </c>
      <c r="N1695" s="11">
        <v>0.26</v>
      </c>
      <c r="O1695">
        <v>0.84599999999999964</v>
      </c>
      <c r="P1695" t="str">
        <f>IF(OR(SampleSuperstore[[#This Row],[Total Sales]]&gt;'Check Outliers'!$M$7,SampleSuperstore[[#This Row],[Total Sales]]&lt;'Check Outliers'!$M$8),"Outlier","normal")</f>
        <v>normal</v>
      </c>
      <c r="Q1695" t="str">
        <f>IF(OR(SampleSuperstore[[#This Row],[Profit]]&gt;'Check Outliers'!$M$15,SampleSuperstore[[#This Row],[Profit]]&lt;'Check Outliers'!$M$16),"outlier","normal")</f>
        <v>normal</v>
      </c>
      <c r="R1695" s="1" t="str">
        <f>IF(OR(SampleSuperstore[[#This Row],[Cogs]]&gt;'Check Outliers'!$M$23,SampleSuperstore[[#This Row],[Cogs]]&lt;'Check Outliers'!$M$24),"outlier","normal")</f>
        <v>normal</v>
      </c>
    </row>
    <row r="1696" spans="1:18" x14ac:dyDescent="0.3">
      <c r="A1696" s="1" t="s">
        <v>10</v>
      </c>
      <c r="B1696" s="1" t="s">
        <v>40</v>
      </c>
      <c r="C1696" s="1" t="s">
        <v>327</v>
      </c>
      <c r="D1696" s="1" t="s">
        <v>128</v>
      </c>
      <c r="E1696" s="1" t="s">
        <v>53</v>
      </c>
      <c r="F1696" s="1" t="s">
        <v>31</v>
      </c>
      <c r="G1696" s="1" t="s">
        <v>55</v>
      </c>
      <c r="H1696">
        <v>15.99</v>
      </c>
      <c r="I1696">
        <v>4</v>
      </c>
      <c r="J1696">
        <v>63.96</v>
      </c>
      <c r="K1696" s="11">
        <v>0</v>
      </c>
      <c r="L1696">
        <v>19.829999999999998</v>
      </c>
      <c r="M1696">
        <v>44.13</v>
      </c>
      <c r="N1696" s="11">
        <v>0.31</v>
      </c>
      <c r="O1696">
        <v>19.829999999999998</v>
      </c>
      <c r="P1696" t="str">
        <f>IF(OR(SampleSuperstore[[#This Row],[Total Sales]]&gt;'Check Outliers'!$M$7,SampleSuperstore[[#This Row],[Total Sales]]&lt;'Check Outliers'!$M$8),"Outlier","normal")</f>
        <v>normal</v>
      </c>
      <c r="Q1696" t="str">
        <f>IF(OR(SampleSuperstore[[#This Row],[Profit]]&gt;'Check Outliers'!$M$15,SampleSuperstore[[#This Row],[Profit]]&lt;'Check Outliers'!$M$16),"outlier","normal")</f>
        <v>normal</v>
      </c>
      <c r="R1696" s="1" t="str">
        <f>IF(OR(SampleSuperstore[[#This Row],[Cogs]]&gt;'Check Outliers'!$M$23,SampleSuperstore[[#This Row],[Cogs]]&lt;'Check Outliers'!$M$24),"outlier","normal")</f>
        <v>normal</v>
      </c>
    </row>
    <row r="1697" spans="1:18" x14ac:dyDescent="0.3">
      <c r="A1697" s="1" t="s">
        <v>10</v>
      </c>
      <c r="B1697" s="1" t="s">
        <v>40</v>
      </c>
      <c r="C1697" s="1" t="s">
        <v>327</v>
      </c>
      <c r="D1697" s="1" t="s">
        <v>128</v>
      </c>
      <c r="E1697" s="1" t="s">
        <v>53</v>
      </c>
      <c r="F1697" s="1" t="s">
        <v>22</v>
      </c>
      <c r="G1697" s="1" t="s">
        <v>33</v>
      </c>
      <c r="H1697">
        <v>4.82</v>
      </c>
      <c r="I1697">
        <v>3</v>
      </c>
      <c r="J1697">
        <v>14.46</v>
      </c>
      <c r="K1697" s="11">
        <v>0</v>
      </c>
      <c r="L1697">
        <v>7.09</v>
      </c>
      <c r="M1697">
        <v>7.37</v>
      </c>
      <c r="N1697" s="11">
        <v>0.49</v>
      </c>
      <c r="O1697">
        <v>7.09</v>
      </c>
      <c r="P1697" t="str">
        <f>IF(OR(SampleSuperstore[[#This Row],[Total Sales]]&gt;'Check Outliers'!$M$7,SampleSuperstore[[#This Row],[Total Sales]]&lt;'Check Outliers'!$M$8),"Outlier","normal")</f>
        <v>normal</v>
      </c>
      <c r="Q1697" t="str">
        <f>IF(OR(SampleSuperstore[[#This Row],[Profit]]&gt;'Check Outliers'!$M$15,SampleSuperstore[[#This Row],[Profit]]&lt;'Check Outliers'!$M$16),"outlier","normal")</f>
        <v>normal</v>
      </c>
      <c r="R1697" s="1" t="str">
        <f>IF(OR(SampleSuperstore[[#This Row],[Cogs]]&gt;'Check Outliers'!$M$23,SampleSuperstore[[#This Row],[Cogs]]&lt;'Check Outliers'!$M$24),"outlier","normal")</f>
        <v>normal</v>
      </c>
    </row>
    <row r="1698" spans="1:18" x14ac:dyDescent="0.3">
      <c r="A1698" s="1" t="s">
        <v>10</v>
      </c>
      <c r="B1698" s="1" t="s">
        <v>40</v>
      </c>
      <c r="C1698" s="1" t="s">
        <v>327</v>
      </c>
      <c r="D1698" s="1" t="s">
        <v>128</v>
      </c>
      <c r="E1698" s="1" t="s">
        <v>53</v>
      </c>
      <c r="F1698" s="1" t="s">
        <v>31</v>
      </c>
      <c r="G1698" s="1" t="s">
        <v>32</v>
      </c>
      <c r="H1698">
        <v>52.49</v>
      </c>
      <c r="I1698">
        <v>2</v>
      </c>
      <c r="J1698">
        <v>104.98</v>
      </c>
      <c r="K1698" s="11">
        <v>0</v>
      </c>
      <c r="L1698">
        <v>52.49</v>
      </c>
      <c r="M1698">
        <v>52.49</v>
      </c>
      <c r="N1698" s="11">
        <v>0.5</v>
      </c>
      <c r="O1698">
        <v>52.49</v>
      </c>
      <c r="P1698" t="str">
        <f>IF(OR(SampleSuperstore[[#This Row],[Total Sales]]&gt;'Check Outliers'!$M$7,SampleSuperstore[[#This Row],[Total Sales]]&lt;'Check Outliers'!$M$8),"Outlier","normal")</f>
        <v>normal</v>
      </c>
      <c r="Q1698" t="str">
        <f>IF(OR(SampleSuperstore[[#This Row],[Profit]]&gt;'Check Outliers'!$M$15,SampleSuperstore[[#This Row],[Profit]]&lt;'Check Outliers'!$M$16),"outlier","normal")</f>
        <v>normal</v>
      </c>
      <c r="R1698" s="1" t="str">
        <f>IF(OR(SampleSuperstore[[#This Row],[Cogs]]&gt;'Check Outliers'!$M$23,SampleSuperstore[[#This Row],[Cogs]]&lt;'Check Outliers'!$M$24),"outlier","normal")</f>
        <v>normal</v>
      </c>
    </row>
    <row r="1699" spans="1:18" x14ac:dyDescent="0.3">
      <c r="A1699" s="1" t="s">
        <v>24</v>
      </c>
      <c r="B1699" s="1" t="s">
        <v>11</v>
      </c>
      <c r="C1699" s="1" t="s">
        <v>19</v>
      </c>
      <c r="D1699" s="1" t="s">
        <v>20</v>
      </c>
      <c r="E1699" s="1" t="s">
        <v>21</v>
      </c>
      <c r="F1699" s="1" t="s">
        <v>22</v>
      </c>
      <c r="G1699" s="1" t="s">
        <v>34</v>
      </c>
      <c r="H1699">
        <v>53.48</v>
      </c>
      <c r="I1699">
        <v>2</v>
      </c>
      <c r="J1699">
        <v>106.96</v>
      </c>
      <c r="K1699" s="11">
        <v>0</v>
      </c>
      <c r="L1699">
        <v>31.02</v>
      </c>
      <c r="M1699">
        <v>75.94</v>
      </c>
      <c r="N1699" s="11">
        <v>0.28999999999999998</v>
      </c>
      <c r="O1699">
        <v>31.02</v>
      </c>
      <c r="P1699" t="str">
        <f>IF(OR(SampleSuperstore[[#This Row],[Total Sales]]&gt;'Check Outliers'!$M$7,SampleSuperstore[[#This Row],[Total Sales]]&lt;'Check Outliers'!$M$8),"Outlier","normal")</f>
        <v>normal</v>
      </c>
      <c r="Q1699" t="str">
        <f>IF(OR(SampleSuperstore[[#This Row],[Profit]]&gt;'Check Outliers'!$M$15,SampleSuperstore[[#This Row],[Profit]]&lt;'Check Outliers'!$M$16),"outlier","normal")</f>
        <v>normal</v>
      </c>
      <c r="R1699" s="1" t="str">
        <f>IF(OR(SampleSuperstore[[#This Row],[Cogs]]&gt;'Check Outliers'!$M$23,SampleSuperstore[[#This Row],[Cogs]]&lt;'Check Outliers'!$M$24),"outlier","normal")</f>
        <v>normal</v>
      </c>
    </row>
    <row r="1700" spans="1:18" x14ac:dyDescent="0.3">
      <c r="A1700" s="1" t="s">
        <v>24</v>
      </c>
      <c r="B1700" s="1" t="s">
        <v>11</v>
      </c>
      <c r="C1700" s="1" t="s">
        <v>19</v>
      </c>
      <c r="D1700" s="1" t="s">
        <v>20</v>
      </c>
      <c r="E1700" s="1" t="s">
        <v>21</v>
      </c>
      <c r="F1700" s="1" t="s">
        <v>22</v>
      </c>
      <c r="G1700" s="1" t="s">
        <v>23</v>
      </c>
      <c r="H1700">
        <v>3.08</v>
      </c>
      <c r="I1700">
        <v>7</v>
      </c>
      <c r="J1700">
        <v>21.56</v>
      </c>
      <c r="K1700" s="11">
        <v>0</v>
      </c>
      <c r="L1700">
        <v>10.35</v>
      </c>
      <c r="M1700">
        <v>11.21</v>
      </c>
      <c r="N1700" s="11">
        <v>0.48</v>
      </c>
      <c r="O1700">
        <v>10.35</v>
      </c>
      <c r="P1700" t="str">
        <f>IF(OR(SampleSuperstore[[#This Row],[Total Sales]]&gt;'Check Outliers'!$M$7,SampleSuperstore[[#This Row],[Total Sales]]&lt;'Check Outliers'!$M$8),"Outlier","normal")</f>
        <v>normal</v>
      </c>
      <c r="Q1700" t="str">
        <f>IF(OR(SampleSuperstore[[#This Row],[Profit]]&gt;'Check Outliers'!$M$15,SampleSuperstore[[#This Row],[Profit]]&lt;'Check Outliers'!$M$16),"outlier","normal")</f>
        <v>normal</v>
      </c>
      <c r="R1700" s="1" t="str">
        <f>IF(OR(SampleSuperstore[[#This Row],[Cogs]]&gt;'Check Outliers'!$M$23,SampleSuperstore[[#This Row],[Cogs]]&lt;'Check Outliers'!$M$24),"outlier","normal")</f>
        <v>normal</v>
      </c>
    </row>
    <row r="1701" spans="1:18" hidden="1" x14ac:dyDescent="0.3">
      <c r="A1701" s="1" t="s">
        <v>10</v>
      </c>
      <c r="B1701" s="1" t="s">
        <v>11</v>
      </c>
      <c r="C1701" s="1" t="s">
        <v>38</v>
      </c>
      <c r="D1701" s="1" t="s">
        <v>39</v>
      </c>
      <c r="E1701" s="1" t="s">
        <v>21</v>
      </c>
      <c r="F1701" s="1" t="s">
        <v>15</v>
      </c>
      <c r="G1701" s="1" t="s">
        <v>27</v>
      </c>
      <c r="H1701">
        <v>85.98</v>
      </c>
      <c r="I1701">
        <v>6</v>
      </c>
      <c r="J1701">
        <v>515.88</v>
      </c>
      <c r="K1701" s="1">
        <v>0</v>
      </c>
      <c r="L1701">
        <v>113.49</v>
      </c>
      <c r="M1701">
        <v>402.39</v>
      </c>
      <c r="N1701">
        <v>0.22</v>
      </c>
      <c r="O1701">
        <v>113.49</v>
      </c>
      <c r="P1701" t="str">
        <f>IF(OR(SampleSuperstore[[#This Row],[Total Sales]]&gt;'Check Outliers'!$M$7,SampleSuperstore[[#This Row],[Total Sales]]&lt;'Check Outliers'!$M$8),"Outlier","normal")</f>
        <v>Outlier</v>
      </c>
      <c r="Q1701" t="str">
        <f>IF(OR(SampleSuperstore[[#This Row],[Profit]]&gt;'Check Outliers'!$M$15,SampleSuperstore[[#This Row],[Profit]]&lt;'Check Outliers'!$M$16),"outlier","normal")</f>
        <v>outlier</v>
      </c>
      <c r="R1701" s="1" t="str">
        <f>IF(OR(SampleSuperstore[[#This Row],[Cogs]]&gt;'Check Outliers'!$M$23,SampleSuperstore[[#This Row],[Cogs]]&lt;'Check Outliers'!$M$24),"outlier","normal")</f>
        <v>normal</v>
      </c>
    </row>
    <row r="1702" spans="1:18" x14ac:dyDescent="0.3">
      <c r="A1702" s="1" t="s">
        <v>10</v>
      </c>
      <c r="B1702" s="1" t="s">
        <v>11</v>
      </c>
      <c r="C1702" s="1" t="s">
        <v>71</v>
      </c>
      <c r="D1702" s="1" t="s">
        <v>72</v>
      </c>
      <c r="E1702" s="1" t="s">
        <v>53</v>
      </c>
      <c r="F1702" s="1" t="s">
        <v>22</v>
      </c>
      <c r="G1702" s="1" t="s">
        <v>33</v>
      </c>
      <c r="H1702">
        <v>5.9</v>
      </c>
      <c r="I1702">
        <v>2</v>
      </c>
      <c r="J1702">
        <v>11.81</v>
      </c>
      <c r="K1702" s="11">
        <v>0.2</v>
      </c>
      <c r="L1702">
        <v>4.28</v>
      </c>
      <c r="M1702">
        <v>7.53</v>
      </c>
      <c r="N1702" s="11">
        <v>0.36</v>
      </c>
      <c r="O1702">
        <v>1.9180000000000001</v>
      </c>
      <c r="P1702" t="str">
        <f>IF(OR(SampleSuperstore[[#This Row],[Total Sales]]&gt;'Check Outliers'!$M$7,SampleSuperstore[[#This Row],[Total Sales]]&lt;'Check Outliers'!$M$8),"Outlier","normal")</f>
        <v>normal</v>
      </c>
      <c r="Q1702" t="str">
        <f>IF(OR(SampleSuperstore[[#This Row],[Profit]]&gt;'Check Outliers'!$M$15,SampleSuperstore[[#This Row],[Profit]]&lt;'Check Outliers'!$M$16),"outlier","normal")</f>
        <v>normal</v>
      </c>
      <c r="R1702" s="1" t="str">
        <f>IF(OR(SampleSuperstore[[#This Row],[Cogs]]&gt;'Check Outliers'!$M$23,SampleSuperstore[[#This Row],[Cogs]]&lt;'Check Outliers'!$M$24),"outlier","normal")</f>
        <v>normal</v>
      </c>
    </row>
    <row r="1703" spans="1:18" hidden="1" x14ac:dyDescent="0.3">
      <c r="A1703" s="1" t="s">
        <v>10</v>
      </c>
      <c r="B1703" s="1" t="s">
        <v>11</v>
      </c>
      <c r="C1703" s="1" t="s">
        <v>71</v>
      </c>
      <c r="D1703" s="1" t="s">
        <v>72</v>
      </c>
      <c r="E1703" s="1" t="s">
        <v>53</v>
      </c>
      <c r="F1703" s="1" t="s">
        <v>15</v>
      </c>
      <c r="G1703" s="1" t="s">
        <v>17</v>
      </c>
      <c r="H1703">
        <v>214.56</v>
      </c>
      <c r="I1703">
        <v>9</v>
      </c>
      <c r="J1703">
        <v>1931.04</v>
      </c>
      <c r="K1703" s="1">
        <v>0.1</v>
      </c>
      <c r="L1703">
        <v>321.83999999999997</v>
      </c>
      <c r="M1703">
        <v>1609.2</v>
      </c>
      <c r="N1703">
        <v>0.17</v>
      </c>
      <c r="O1703">
        <v>128.73599999999996</v>
      </c>
      <c r="P1703" t="str">
        <f>IF(OR(SampleSuperstore[[#This Row],[Total Sales]]&gt;'Check Outliers'!$M$7,SampleSuperstore[[#This Row],[Total Sales]]&lt;'Check Outliers'!$M$8),"Outlier","normal")</f>
        <v>Outlier</v>
      </c>
      <c r="Q1703" t="str">
        <f>IF(OR(SampleSuperstore[[#This Row],[Profit]]&gt;'Check Outliers'!$M$15,SampleSuperstore[[#This Row],[Profit]]&lt;'Check Outliers'!$M$16),"outlier","normal")</f>
        <v>outlier</v>
      </c>
      <c r="R1703" s="1" t="str">
        <f>IF(OR(SampleSuperstore[[#This Row],[Cogs]]&gt;'Check Outliers'!$M$23,SampleSuperstore[[#This Row],[Cogs]]&lt;'Check Outliers'!$M$24),"outlier","normal")</f>
        <v>outlier</v>
      </c>
    </row>
    <row r="1704" spans="1:18" x14ac:dyDescent="0.3">
      <c r="A1704" s="1" t="s">
        <v>10</v>
      </c>
      <c r="B1704" s="1" t="s">
        <v>11</v>
      </c>
      <c r="C1704" s="1" t="s">
        <v>71</v>
      </c>
      <c r="D1704" s="1" t="s">
        <v>72</v>
      </c>
      <c r="E1704" s="1" t="s">
        <v>53</v>
      </c>
      <c r="F1704" s="1" t="s">
        <v>22</v>
      </c>
      <c r="G1704" s="1" t="s">
        <v>37</v>
      </c>
      <c r="H1704">
        <v>4.9800000000000004</v>
      </c>
      <c r="I1704">
        <v>2</v>
      </c>
      <c r="J1704">
        <v>9.9600000000000009</v>
      </c>
      <c r="K1704" s="11">
        <v>0</v>
      </c>
      <c r="L1704">
        <v>4.68</v>
      </c>
      <c r="M1704">
        <v>5.28</v>
      </c>
      <c r="N1704" s="11">
        <v>0.47</v>
      </c>
      <c r="O1704">
        <v>4.68</v>
      </c>
      <c r="P1704" t="str">
        <f>IF(OR(SampleSuperstore[[#This Row],[Total Sales]]&gt;'Check Outliers'!$M$7,SampleSuperstore[[#This Row],[Total Sales]]&lt;'Check Outliers'!$M$8),"Outlier","normal")</f>
        <v>normal</v>
      </c>
      <c r="Q1704" t="str">
        <f>IF(OR(SampleSuperstore[[#This Row],[Profit]]&gt;'Check Outliers'!$M$15,SampleSuperstore[[#This Row],[Profit]]&lt;'Check Outliers'!$M$16),"outlier","normal")</f>
        <v>normal</v>
      </c>
      <c r="R1704" s="1" t="str">
        <f>IF(OR(SampleSuperstore[[#This Row],[Cogs]]&gt;'Check Outliers'!$M$23,SampleSuperstore[[#This Row],[Cogs]]&lt;'Check Outliers'!$M$24),"outlier","normal")</f>
        <v>normal</v>
      </c>
    </row>
    <row r="1705" spans="1:18" x14ac:dyDescent="0.3">
      <c r="A1705" s="1" t="s">
        <v>24</v>
      </c>
      <c r="B1705" s="1" t="s">
        <v>40</v>
      </c>
      <c r="C1705" s="1" t="s">
        <v>140</v>
      </c>
      <c r="D1705" s="1" t="s">
        <v>20</v>
      </c>
      <c r="E1705" s="1" t="s">
        <v>21</v>
      </c>
      <c r="F1705" s="1" t="s">
        <v>22</v>
      </c>
      <c r="G1705" s="1" t="s">
        <v>73</v>
      </c>
      <c r="H1705">
        <v>2.4700000000000002</v>
      </c>
      <c r="I1705">
        <v>5</v>
      </c>
      <c r="J1705">
        <v>12.35</v>
      </c>
      <c r="K1705" s="11">
        <v>0</v>
      </c>
      <c r="L1705">
        <v>5.8</v>
      </c>
      <c r="M1705">
        <v>6.55</v>
      </c>
      <c r="N1705" s="11">
        <v>0.47</v>
      </c>
      <c r="O1705">
        <v>5.8</v>
      </c>
      <c r="P1705" t="str">
        <f>IF(OR(SampleSuperstore[[#This Row],[Total Sales]]&gt;'Check Outliers'!$M$7,SampleSuperstore[[#This Row],[Total Sales]]&lt;'Check Outliers'!$M$8),"Outlier","normal")</f>
        <v>normal</v>
      </c>
      <c r="Q1705" t="str">
        <f>IF(OR(SampleSuperstore[[#This Row],[Profit]]&gt;'Check Outliers'!$M$15,SampleSuperstore[[#This Row],[Profit]]&lt;'Check Outliers'!$M$16),"outlier","normal")</f>
        <v>normal</v>
      </c>
      <c r="R1705" s="1" t="str">
        <f>IF(OR(SampleSuperstore[[#This Row],[Cogs]]&gt;'Check Outliers'!$M$23,SampleSuperstore[[#This Row],[Cogs]]&lt;'Check Outliers'!$M$24),"outlier","normal")</f>
        <v>normal</v>
      </c>
    </row>
    <row r="1706" spans="1:18" x14ac:dyDescent="0.3">
      <c r="A1706" s="1" t="s">
        <v>164</v>
      </c>
      <c r="B1706" s="1" t="s">
        <v>11</v>
      </c>
      <c r="C1706" s="1" t="s">
        <v>301</v>
      </c>
      <c r="D1706" s="1" t="s">
        <v>77</v>
      </c>
      <c r="E1706" s="1" t="s">
        <v>21</v>
      </c>
      <c r="F1706" s="1" t="s">
        <v>22</v>
      </c>
      <c r="G1706" s="1" t="s">
        <v>33</v>
      </c>
      <c r="H1706">
        <v>3.23</v>
      </c>
      <c r="I1706">
        <v>3</v>
      </c>
      <c r="J1706">
        <v>9.6999999999999993</v>
      </c>
      <c r="K1706" s="11">
        <v>0.7</v>
      </c>
      <c r="L1706">
        <v>-7.11</v>
      </c>
      <c r="M1706">
        <v>16.809999999999999</v>
      </c>
      <c r="N1706" s="11">
        <v>-0.73</v>
      </c>
      <c r="O1706">
        <v>-13.899999999999999</v>
      </c>
      <c r="P1706" t="str">
        <f>IF(OR(SampleSuperstore[[#This Row],[Total Sales]]&gt;'Check Outliers'!$M$7,SampleSuperstore[[#This Row],[Total Sales]]&lt;'Check Outliers'!$M$8),"Outlier","normal")</f>
        <v>normal</v>
      </c>
      <c r="Q1706" t="str">
        <f>IF(OR(SampleSuperstore[[#This Row],[Profit]]&gt;'Check Outliers'!$M$15,SampleSuperstore[[#This Row],[Profit]]&lt;'Check Outliers'!$M$16),"outlier","normal")</f>
        <v>normal</v>
      </c>
      <c r="R1706" s="1" t="str">
        <f>IF(OR(SampleSuperstore[[#This Row],[Cogs]]&gt;'Check Outliers'!$M$23,SampleSuperstore[[#This Row],[Cogs]]&lt;'Check Outliers'!$M$24),"outlier","normal")</f>
        <v>normal</v>
      </c>
    </row>
    <row r="1707" spans="1:18" x14ac:dyDescent="0.3">
      <c r="A1707" s="1" t="s">
        <v>24</v>
      </c>
      <c r="B1707" s="1" t="s">
        <v>11</v>
      </c>
      <c r="C1707" s="1" t="s">
        <v>51</v>
      </c>
      <c r="D1707" s="1" t="s">
        <v>52</v>
      </c>
      <c r="E1707" s="1" t="s">
        <v>53</v>
      </c>
      <c r="F1707" s="1" t="s">
        <v>22</v>
      </c>
      <c r="G1707" s="1" t="s">
        <v>33</v>
      </c>
      <c r="H1707">
        <v>5.8</v>
      </c>
      <c r="I1707">
        <v>2</v>
      </c>
      <c r="J1707">
        <v>11.61</v>
      </c>
      <c r="K1707" s="11">
        <v>0.7</v>
      </c>
      <c r="L1707">
        <v>-9.2899999999999991</v>
      </c>
      <c r="M1707">
        <v>20.9</v>
      </c>
      <c r="N1707" s="11">
        <v>-0.8</v>
      </c>
      <c r="O1707">
        <v>-17.416999999999998</v>
      </c>
      <c r="P1707" t="str">
        <f>IF(OR(SampleSuperstore[[#This Row],[Total Sales]]&gt;'Check Outliers'!$M$7,SampleSuperstore[[#This Row],[Total Sales]]&lt;'Check Outliers'!$M$8),"Outlier","normal")</f>
        <v>normal</v>
      </c>
      <c r="Q1707" t="str">
        <f>IF(OR(SampleSuperstore[[#This Row],[Profit]]&gt;'Check Outliers'!$M$15,SampleSuperstore[[#This Row],[Profit]]&lt;'Check Outliers'!$M$16),"outlier","normal")</f>
        <v>normal</v>
      </c>
      <c r="R1707" s="1" t="str">
        <f>IF(OR(SampleSuperstore[[#This Row],[Cogs]]&gt;'Check Outliers'!$M$23,SampleSuperstore[[#This Row],[Cogs]]&lt;'Check Outliers'!$M$24),"outlier","normal")</f>
        <v>normal</v>
      </c>
    </row>
    <row r="1708" spans="1:18" x14ac:dyDescent="0.3">
      <c r="A1708" s="1" t="s">
        <v>24</v>
      </c>
      <c r="B1708" s="1" t="s">
        <v>11</v>
      </c>
      <c r="C1708" s="1" t="s">
        <v>48</v>
      </c>
      <c r="D1708" s="1" t="s">
        <v>20</v>
      </c>
      <c r="E1708" s="1" t="s">
        <v>21</v>
      </c>
      <c r="F1708" s="1" t="s">
        <v>22</v>
      </c>
      <c r="G1708" s="1" t="s">
        <v>23</v>
      </c>
      <c r="H1708">
        <v>7.31</v>
      </c>
      <c r="I1708">
        <v>6</v>
      </c>
      <c r="J1708">
        <v>43.86</v>
      </c>
      <c r="K1708" s="11">
        <v>0</v>
      </c>
      <c r="L1708">
        <v>20.61</v>
      </c>
      <c r="M1708">
        <v>23.25</v>
      </c>
      <c r="N1708" s="11">
        <v>0.47</v>
      </c>
      <c r="O1708">
        <v>20.61</v>
      </c>
      <c r="P1708" t="str">
        <f>IF(OR(SampleSuperstore[[#This Row],[Total Sales]]&gt;'Check Outliers'!$M$7,SampleSuperstore[[#This Row],[Total Sales]]&lt;'Check Outliers'!$M$8),"Outlier","normal")</f>
        <v>normal</v>
      </c>
      <c r="Q1708" t="str">
        <f>IF(OR(SampleSuperstore[[#This Row],[Profit]]&gt;'Check Outliers'!$M$15,SampleSuperstore[[#This Row],[Profit]]&lt;'Check Outliers'!$M$16),"outlier","normal")</f>
        <v>normal</v>
      </c>
      <c r="R1708" s="1" t="str">
        <f>IF(OR(SampleSuperstore[[#This Row],[Cogs]]&gt;'Check Outliers'!$M$23,SampleSuperstore[[#This Row],[Cogs]]&lt;'Check Outliers'!$M$24),"outlier","normal")</f>
        <v>normal</v>
      </c>
    </row>
    <row r="1709" spans="1:18" x14ac:dyDescent="0.3">
      <c r="A1709" s="1" t="s">
        <v>24</v>
      </c>
      <c r="B1709" s="1" t="s">
        <v>11</v>
      </c>
      <c r="C1709" s="1" t="s">
        <v>48</v>
      </c>
      <c r="D1709" s="1" t="s">
        <v>20</v>
      </c>
      <c r="E1709" s="1" t="s">
        <v>21</v>
      </c>
      <c r="F1709" s="1" t="s">
        <v>31</v>
      </c>
      <c r="G1709" s="1" t="s">
        <v>32</v>
      </c>
      <c r="H1709">
        <v>74.239999999999995</v>
      </c>
      <c r="I1709">
        <v>2</v>
      </c>
      <c r="J1709">
        <v>148.47999999999999</v>
      </c>
      <c r="K1709" s="11">
        <v>0.2</v>
      </c>
      <c r="L1709">
        <v>16.7</v>
      </c>
      <c r="M1709">
        <v>131.78</v>
      </c>
      <c r="N1709" s="11">
        <v>0.11</v>
      </c>
      <c r="O1709">
        <v>-12.995999999999999</v>
      </c>
      <c r="P1709" t="str">
        <f>IF(OR(SampleSuperstore[[#This Row],[Total Sales]]&gt;'Check Outliers'!$M$7,SampleSuperstore[[#This Row],[Total Sales]]&lt;'Check Outliers'!$M$8),"Outlier","normal")</f>
        <v>normal</v>
      </c>
      <c r="Q1709" t="str">
        <f>IF(OR(SampleSuperstore[[#This Row],[Profit]]&gt;'Check Outliers'!$M$15,SampleSuperstore[[#This Row],[Profit]]&lt;'Check Outliers'!$M$16),"outlier","normal")</f>
        <v>normal</v>
      </c>
      <c r="R1709" s="1" t="str">
        <f>IF(OR(SampleSuperstore[[#This Row],[Cogs]]&gt;'Check Outliers'!$M$23,SampleSuperstore[[#This Row],[Cogs]]&lt;'Check Outliers'!$M$24),"outlier","normal")</f>
        <v>normal</v>
      </c>
    </row>
    <row r="1710" spans="1:18" x14ac:dyDescent="0.3">
      <c r="A1710" s="1" t="s">
        <v>24</v>
      </c>
      <c r="B1710" s="1" t="s">
        <v>11</v>
      </c>
      <c r="C1710" s="1" t="s">
        <v>48</v>
      </c>
      <c r="D1710" s="1" t="s">
        <v>20</v>
      </c>
      <c r="E1710" s="1" t="s">
        <v>21</v>
      </c>
      <c r="F1710" s="1" t="s">
        <v>22</v>
      </c>
      <c r="G1710" s="1" t="s">
        <v>37</v>
      </c>
      <c r="H1710">
        <v>3.71</v>
      </c>
      <c r="I1710">
        <v>2</v>
      </c>
      <c r="J1710">
        <v>7.42</v>
      </c>
      <c r="K1710" s="11">
        <v>0</v>
      </c>
      <c r="L1710">
        <v>3.71</v>
      </c>
      <c r="M1710">
        <v>3.71</v>
      </c>
      <c r="N1710" s="11">
        <v>0.5</v>
      </c>
      <c r="O1710">
        <v>3.71</v>
      </c>
      <c r="P1710" t="str">
        <f>IF(OR(SampleSuperstore[[#This Row],[Total Sales]]&gt;'Check Outliers'!$M$7,SampleSuperstore[[#This Row],[Total Sales]]&lt;'Check Outliers'!$M$8),"Outlier","normal")</f>
        <v>normal</v>
      </c>
      <c r="Q1710" t="str">
        <f>IF(OR(SampleSuperstore[[#This Row],[Profit]]&gt;'Check Outliers'!$M$15,SampleSuperstore[[#This Row],[Profit]]&lt;'Check Outliers'!$M$16),"outlier","normal")</f>
        <v>normal</v>
      </c>
      <c r="R1710" s="1" t="str">
        <f>IF(OR(SampleSuperstore[[#This Row],[Cogs]]&gt;'Check Outliers'!$M$23,SampleSuperstore[[#This Row],[Cogs]]&lt;'Check Outliers'!$M$24),"outlier","normal")</f>
        <v>normal</v>
      </c>
    </row>
    <row r="1711" spans="1:18" x14ac:dyDescent="0.3">
      <c r="A1711" s="1" t="s">
        <v>24</v>
      </c>
      <c r="B1711" s="1" t="s">
        <v>11</v>
      </c>
      <c r="C1711" s="1" t="s">
        <v>48</v>
      </c>
      <c r="D1711" s="1" t="s">
        <v>20</v>
      </c>
      <c r="E1711" s="1" t="s">
        <v>21</v>
      </c>
      <c r="F1711" s="1" t="s">
        <v>15</v>
      </c>
      <c r="G1711" s="1" t="s">
        <v>17</v>
      </c>
      <c r="H1711">
        <v>71.989999999999995</v>
      </c>
      <c r="I1711">
        <v>1</v>
      </c>
      <c r="J1711">
        <v>71.989999999999995</v>
      </c>
      <c r="K1711" s="11">
        <v>0.2</v>
      </c>
      <c r="L1711">
        <v>-0.9</v>
      </c>
      <c r="M1711">
        <v>72.89</v>
      </c>
      <c r="N1711" s="11">
        <v>-0.01</v>
      </c>
      <c r="O1711">
        <v>-15.298</v>
      </c>
      <c r="P1711" t="str">
        <f>IF(OR(SampleSuperstore[[#This Row],[Total Sales]]&gt;'Check Outliers'!$M$7,SampleSuperstore[[#This Row],[Total Sales]]&lt;'Check Outliers'!$M$8),"Outlier","normal")</f>
        <v>normal</v>
      </c>
      <c r="Q1711" t="str">
        <f>IF(OR(SampleSuperstore[[#This Row],[Profit]]&gt;'Check Outliers'!$M$15,SampleSuperstore[[#This Row],[Profit]]&lt;'Check Outliers'!$M$16),"outlier","normal")</f>
        <v>normal</v>
      </c>
      <c r="R1711" s="1" t="str">
        <f>IF(OR(SampleSuperstore[[#This Row],[Cogs]]&gt;'Check Outliers'!$M$23,SampleSuperstore[[#This Row],[Cogs]]&lt;'Check Outliers'!$M$24),"outlier","normal")</f>
        <v>normal</v>
      </c>
    </row>
    <row r="1712" spans="1:18" x14ac:dyDescent="0.3">
      <c r="A1712" s="1" t="s">
        <v>24</v>
      </c>
      <c r="B1712" s="1" t="s">
        <v>11</v>
      </c>
      <c r="C1712" s="1" t="s">
        <v>48</v>
      </c>
      <c r="D1712" s="1" t="s">
        <v>20</v>
      </c>
      <c r="E1712" s="1" t="s">
        <v>21</v>
      </c>
      <c r="F1712" s="1" t="s">
        <v>22</v>
      </c>
      <c r="G1712" s="1" t="s">
        <v>30</v>
      </c>
      <c r="H1712">
        <v>3.98</v>
      </c>
      <c r="I1712">
        <v>5</v>
      </c>
      <c r="J1712">
        <v>19.899999999999999</v>
      </c>
      <c r="K1712" s="11">
        <v>0</v>
      </c>
      <c r="L1712">
        <v>6.57</v>
      </c>
      <c r="M1712">
        <v>13.33</v>
      </c>
      <c r="N1712" s="11">
        <v>0.33</v>
      </c>
      <c r="O1712">
        <v>6.57</v>
      </c>
      <c r="P1712" t="str">
        <f>IF(OR(SampleSuperstore[[#This Row],[Total Sales]]&gt;'Check Outliers'!$M$7,SampleSuperstore[[#This Row],[Total Sales]]&lt;'Check Outliers'!$M$8),"Outlier","normal")</f>
        <v>normal</v>
      </c>
      <c r="Q1712" t="str">
        <f>IF(OR(SampleSuperstore[[#This Row],[Profit]]&gt;'Check Outliers'!$M$15,SampleSuperstore[[#This Row],[Profit]]&lt;'Check Outliers'!$M$16),"outlier","normal")</f>
        <v>normal</v>
      </c>
      <c r="R1712" s="1" t="str">
        <f>IF(OR(SampleSuperstore[[#This Row],[Cogs]]&gt;'Check Outliers'!$M$23,SampleSuperstore[[#This Row],[Cogs]]&lt;'Check Outliers'!$M$24),"outlier","normal")</f>
        <v>normal</v>
      </c>
    </row>
    <row r="1713" spans="1:18" hidden="1" x14ac:dyDescent="0.3">
      <c r="A1713" s="1" t="s">
        <v>24</v>
      </c>
      <c r="B1713" s="1" t="s">
        <v>11</v>
      </c>
      <c r="C1713" s="1" t="s">
        <v>48</v>
      </c>
      <c r="D1713" s="1" t="s">
        <v>20</v>
      </c>
      <c r="E1713" s="1" t="s">
        <v>21</v>
      </c>
      <c r="F1713" s="1" t="s">
        <v>22</v>
      </c>
      <c r="G1713" s="1" t="s">
        <v>34</v>
      </c>
      <c r="H1713">
        <v>121.58</v>
      </c>
      <c r="I1713">
        <v>14</v>
      </c>
      <c r="J1713">
        <v>1702.12</v>
      </c>
      <c r="K1713" s="1">
        <v>0</v>
      </c>
      <c r="L1713">
        <v>510.64</v>
      </c>
      <c r="M1713">
        <v>1191.48</v>
      </c>
      <c r="N1713">
        <v>0.3</v>
      </c>
      <c r="O1713">
        <v>510.64</v>
      </c>
      <c r="P1713" t="str">
        <f>IF(OR(SampleSuperstore[[#This Row],[Total Sales]]&gt;'Check Outliers'!$M$7,SampleSuperstore[[#This Row],[Total Sales]]&lt;'Check Outliers'!$M$8),"Outlier","normal")</f>
        <v>Outlier</v>
      </c>
      <c r="Q1713" t="str">
        <f>IF(OR(SampleSuperstore[[#This Row],[Profit]]&gt;'Check Outliers'!$M$15,SampleSuperstore[[#This Row],[Profit]]&lt;'Check Outliers'!$M$16),"outlier","normal")</f>
        <v>outlier</v>
      </c>
      <c r="R1713" s="1" t="str">
        <f>IF(OR(SampleSuperstore[[#This Row],[Cogs]]&gt;'Check Outliers'!$M$23,SampleSuperstore[[#This Row],[Cogs]]&lt;'Check Outliers'!$M$24),"outlier","normal")</f>
        <v>outlier</v>
      </c>
    </row>
    <row r="1714" spans="1:18" x14ac:dyDescent="0.3">
      <c r="A1714" s="1" t="s">
        <v>24</v>
      </c>
      <c r="B1714" s="1" t="s">
        <v>11</v>
      </c>
      <c r="C1714" s="1" t="s">
        <v>57</v>
      </c>
      <c r="D1714" s="1" t="s">
        <v>42</v>
      </c>
      <c r="E1714" s="1" t="s">
        <v>43</v>
      </c>
      <c r="F1714" s="1" t="s">
        <v>22</v>
      </c>
      <c r="G1714" s="1" t="s">
        <v>37</v>
      </c>
      <c r="H1714">
        <v>2.38</v>
      </c>
      <c r="I1714">
        <v>6</v>
      </c>
      <c r="J1714">
        <v>14.3</v>
      </c>
      <c r="K1714" s="11">
        <v>0.2</v>
      </c>
      <c r="L1714">
        <v>5.01</v>
      </c>
      <c r="M1714">
        <v>9.2899999999999991</v>
      </c>
      <c r="N1714" s="11">
        <v>0.35</v>
      </c>
      <c r="O1714">
        <v>2.1499999999999995</v>
      </c>
      <c r="P1714" t="str">
        <f>IF(OR(SampleSuperstore[[#This Row],[Total Sales]]&gt;'Check Outliers'!$M$7,SampleSuperstore[[#This Row],[Total Sales]]&lt;'Check Outliers'!$M$8),"Outlier","normal")</f>
        <v>normal</v>
      </c>
      <c r="Q1714" t="str">
        <f>IF(OR(SampleSuperstore[[#This Row],[Profit]]&gt;'Check Outliers'!$M$15,SampleSuperstore[[#This Row],[Profit]]&lt;'Check Outliers'!$M$16),"outlier","normal")</f>
        <v>normal</v>
      </c>
      <c r="R1714" s="1" t="str">
        <f>IF(OR(SampleSuperstore[[#This Row],[Cogs]]&gt;'Check Outliers'!$M$23,SampleSuperstore[[#This Row],[Cogs]]&lt;'Check Outliers'!$M$24),"outlier","normal")</f>
        <v>normal</v>
      </c>
    </row>
    <row r="1715" spans="1:18" hidden="1" x14ac:dyDescent="0.3">
      <c r="A1715" s="1" t="s">
        <v>10</v>
      </c>
      <c r="B1715" s="1" t="s">
        <v>11</v>
      </c>
      <c r="C1715" s="1" t="s">
        <v>75</v>
      </c>
      <c r="D1715" s="1" t="s">
        <v>61</v>
      </c>
      <c r="E1715" s="1" t="s">
        <v>43</v>
      </c>
      <c r="F1715" s="1" t="s">
        <v>15</v>
      </c>
      <c r="G1715" s="1" t="s">
        <v>27</v>
      </c>
      <c r="H1715">
        <v>109.37</v>
      </c>
      <c r="I1715">
        <v>7</v>
      </c>
      <c r="J1715">
        <v>765.62</v>
      </c>
      <c r="K1715" s="1">
        <v>0.5</v>
      </c>
      <c r="L1715">
        <v>-566.55999999999995</v>
      </c>
      <c r="M1715">
        <v>1332.18</v>
      </c>
      <c r="N1715">
        <v>-0.74</v>
      </c>
      <c r="O1715">
        <v>-949.36999999999989</v>
      </c>
      <c r="P1715" t="str">
        <f>IF(OR(SampleSuperstore[[#This Row],[Total Sales]]&gt;'Check Outliers'!$M$7,SampleSuperstore[[#This Row],[Total Sales]]&lt;'Check Outliers'!$M$8),"Outlier","normal")</f>
        <v>Outlier</v>
      </c>
      <c r="Q1715" t="str">
        <f>IF(OR(SampleSuperstore[[#This Row],[Profit]]&gt;'Check Outliers'!$M$15,SampleSuperstore[[#This Row],[Profit]]&lt;'Check Outliers'!$M$16),"outlier","normal")</f>
        <v>outlier</v>
      </c>
      <c r="R1715" s="1" t="str">
        <f>IF(OR(SampleSuperstore[[#This Row],[Cogs]]&gt;'Check Outliers'!$M$23,SampleSuperstore[[#This Row],[Cogs]]&lt;'Check Outliers'!$M$24),"outlier","normal")</f>
        <v>outlier</v>
      </c>
    </row>
    <row r="1716" spans="1:18" x14ac:dyDescent="0.3">
      <c r="A1716" s="1" t="s">
        <v>24</v>
      </c>
      <c r="B1716" s="1" t="s">
        <v>11</v>
      </c>
      <c r="C1716" s="1" t="s">
        <v>48</v>
      </c>
      <c r="D1716" s="1" t="s">
        <v>20</v>
      </c>
      <c r="E1716" s="1" t="s">
        <v>21</v>
      </c>
      <c r="F1716" s="1" t="s">
        <v>15</v>
      </c>
      <c r="G1716" s="1" t="s">
        <v>16</v>
      </c>
      <c r="H1716">
        <v>153.84</v>
      </c>
      <c r="I1716">
        <v>2</v>
      </c>
      <c r="J1716">
        <v>307.67</v>
      </c>
      <c r="K1716" s="11">
        <v>0.15</v>
      </c>
      <c r="L1716">
        <v>-14.48</v>
      </c>
      <c r="M1716">
        <v>322.14999999999998</v>
      </c>
      <c r="N1716" s="11">
        <v>-0.05</v>
      </c>
      <c r="O1716">
        <v>-60.630499999999998</v>
      </c>
      <c r="P1716" t="str">
        <f>IF(OR(SampleSuperstore[[#This Row],[Total Sales]]&gt;'Check Outliers'!$M$7,SampleSuperstore[[#This Row],[Total Sales]]&lt;'Check Outliers'!$M$8),"Outlier","normal")</f>
        <v>normal</v>
      </c>
      <c r="Q1716" t="str">
        <f>IF(OR(SampleSuperstore[[#This Row],[Profit]]&gt;'Check Outliers'!$M$15,SampleSuperstore[[#This Row],[Profit]]&lt;'Check Outliers'!$M$16),"outlier","normal")</f>
        <v>normal</v>
      </c>
      <c r="R1716" s="1" t="str">
        <f>IF(OR(SampleSuperstore[[#This Row],[Cogs]]&gt;'Check Outliers'!$M$23,SampleSuperstore[[#This Row],[Cogs]]&lt;'Check Outliers'!$M$24),"outlier","normal")</f>
        <v>normal</v>
      </c>
    </row>
    <row r="1717" spans="1:18" x14ac:dyDescent="0.3">
      <c r="A1717" s="1" t="s">
        <v>24</v>
      </c>
      <c r="B1717" s="1" t="s">
        <v>11</v>
      </c>
      <c r="C1717" s="1" t="s">
        <v>71</v>
      </c>
      <c r="D1717" s="1" t="s">
        <v>72</v>
      </c>
      <c r="E1717" s="1" t="s">
        <v>53</v>
      </c>
      <c r="F1717" s="1" t="s">
        <v>22</v>
      </c>
      <c r="G1717" s="1" t="s">
        <v>33</v>
      </c>
      <c r="H1717">
        <v>3.86</v>
      </c>
      <c r="I1717">
        <v>2</v>
      </c>
      <c r="J1717">
        <v>7.71</v>
      </c>
      <c r="K1717" s="11">
        <v>0.2</v>
      </c>
      <c r="L1717">
        <v>2.8</v>
      </c>
      <c r="M1717">
        <v>4.91</v>
      </c>
      <c r="N1717" s="11">
        <v>0.36</v>
      </c>
      <c r="O1717">
        <v>1.2579999999999998</v>
      </c>
      <c r="P1717" t="str">
        <f>IF(OR(SampleSuperstore[[#This Row],[Total Sales]]&gt;'Check Outliers'!$M$7,SampleSuperstore[[#This Row],[Total Sales]]&lt;'Check Outliers'!$M$8),"Outlier","normal")</f>
        <v>normal</v>
      </c>
      <c r="Q1717" t="str">
        <f>IF(OR(SampleSuperstore[[#This Row],[Profit]]&gt;'Check Outliers'!$M$15,SampleSuperstore[[#This Row],[Profit]]&lt;'Check Outliers'!$M$16),"outlier","normal")</f>
        <v>normal</v>
      </c>
      <c r="R1717" s="1" t="str">
        <f>IF(OR(SampleSuperstore[[#This Row],[Cogs]]&gt;'Check Outliers'!$M$23,SampleSuperstore[[#This Row],[Cogs]]&lt;'Check Outliers'!$M$24),"outlier","normal")</f>
        <v>normal</v>
      </c>
    </row>
    <row r="1718" spans="1:18" x14ac:dyDescent="0.3">
      <c r="A1718" s="1" t="s">
        <v>24</v>
      </c>
      <c r="B1718" s="1" t="s">
        <v>11</v>
      </c>
      <c r="C1718" s="1" t="s">
        <v>71</v>
      </c>
      <c r="D1718" s="1" t="s">
        <v>72</v>
      </c>
      <c r="E1718" s="1" t="s">
        <v>53</v>
      </c>
      <c r="F1718" s="1" t="s">
        <v>22</v>
      </c>
      <c r="G1718" s="1" t="s">
        <v>34</v>
      </c>
      <c r="H1718">
        <v>48.58</v>
      </c>
      <c r="I1718">
        <v>5</v>
      </c>
      <c r="J1718">
        <v>242.9</v>
      </c>
      <c r="K1718" s="11">
        <v>0</v>
      </c>
      <c r="L1718">
        <v>70.44</v>
      </c>
      <c r="M1718">
        <v>172.46</v>
      </c>
      <c r="N1718" s="11">
        <v>0.28999999999999998</v>
      </c>
      <c r="O1718">
        <v>70.44</v>
      </c>
      <c r="P1718" t="str">
        <f>IF(OR(SampleSuperstore[[#This Row],[Total Sales]]&gt;'Check Outliers'!$M$7,SampleSuperstore[[#This Row],[Total Sales]]&lt;'Check Outliers'!$M$8),"Outlier","normal")</f>
        <v>normal</v>
      </c>
      <c r="Q1718" t="str">
        <f>IF(OR(SampleSuperstore[[#This Row],[Profit]]&gt;'Check Outliers'!$M$15,SampleSuperstore[[#This Row],[Profit]]&lt;'Check Outliers'!$M$16),"outlier","normal")</f>
        <v>normal</v>
      </c>
      <c r="R1718" s="1" t="str">
        <f>IF(OR(SampleSuperstore[[#This Row],[Cogs]]&gt;'Check Outliers'!$M$23,SampleSuperstore[[#This Row],[Cogs]]&lt;'Check Outliers'!$M$24),"outlier","normal")</f>
        <v>normal</v>
      </c>
    </row>
    <row r="1719" spans="1:18" hidden="1" x14ac:dyDescent="0.3">
      <c r="A1719" s="1" t="s">
        <v>24</v>
      </c>
      <c r="B1719" s="1" t="s">
        <v>11</v>
      </c>
      <c r="C1719" s="1" t="s">
        <v>71</v>
      </c>
      <c r="D1719" s="1" t="s">
        <v>72</v>
      </c>
      <c r="E1719" s="1" t="s">
        <v>53</v>
      </c>
      <c r="F1719" s="1" t="s">
        <v>22</v>
      </c>
      <c r="G1719" s="1" t="s">
        <v>28</v>
      </c>
      <c r="H1719">
        <v>90.98</v>
      </c>
      <c r="I1719">
        <v>5</v>
      </c>
      <c r="J1719">
        <v>454.9</v>
      </c>
      <c r="K1719" s="1">
        <v>0</v>
      </c>
      <c r="L1719">
        <v>0</v>
      </c>
      <c r="M1719">
        <v>454.9</v>
      </c>
      <c r="N1719">
        <v>0</v>
      </c>
      <c r="O1719">
        <v>0</v>
      </c>
      <c r="P1719" t="str">
        <f>IF(OR(SampleSuperstore[[#This Row],[Total Sales]]&gt;'Check Outliers'!$M$7,SampleSuperstore[[#This Row],[Total Sales]]&lt;'Check Outliers'!$M$8),"Outlier","normal")</f>
        <v>normal</v>
      </c>
      <c r="Q1719" t="str">
        <f>IF(OR(SampleSuperstore[[#This Row],[Profit]]&gt;'Check Outliers'!$M$15,SampleSuperstore[[#This Row],[Profit]]&lt;'Check Outliers'!$M$16),"outlier","normal")</f>
        <v>normal</v>
      </c>
      <c r="R1719" s="1" t="str">
        <f>IF(OR(SampleSuperstore[[#This Row],[Cogs]]&gt;'Check Outliers'!$M$23,SampleSuperstore[[#This Row],[Cogs]]&lt;'Check Outliers'!$M$24),"outlier","normal")</f>
        <v>outlier</v>
      </c>
    </row>
    <row r="1720" spans="1:18" x14ac:dyDescent="0.3">
      <c r="A1720" s="1" t="s">
        <v>24</v>
      </c>
      <c r="B1720" s="1" t="s">
        <v>11</v>
      </c>
      <c r="C1720" s="1" t="s">
        <v>71</v>
      </c>
      <c r="D1720" s="1" t="s">
        <v>72</v>
      </c>
      <c r="E1720" s="1" t="s">
        <v>53</v>
      </c>
      <c r="F1720" s="1" t="s">
        <v>15</v>
      </c>
      <c r="G1720" s="1" t="s">
        <v>29</v>
      </c>
      <c r="H1720">
        <v>8.98</v>
      </c>
      <c r="I1720">
        <v>4</v>
      </c>
      <c r="J1720">
        <v>35.92</v>
      </c>
      <c r="K1720" s="11">
        <v>0</v>
      </c>
      <c r="L1720">
        <v>15.09</v>
      </c>
      <c r="M1720">
        <v>20.83</v>
      </c>
      <c r="N1720" s="11">
        <v>0.42</v>
      </c>
      <c r="O1720">
        <v>15.09</v>
      </c>
      <c r="P1720" t="str">
        <f>IF(OR(SampleSuperstore[[#This Row],[Total Sales]]&gt;'Check Outliers'!$M$7,SampleSuperstore[[#This Row],[Total Sales]]&lt;'Check Outliers'!$M$8),"Outlier","normal")</f>
        <v>normal</v>
      </c>
      <c r="Q1720" t="str">
        <f>IF(OR(SampleSuperstore[[#This Row],[Profit]]&gt;'Check Outliers'!$M$15,SampleSuperstore[[#This Row],[Profit]]&lt;'Check Outliers'!$M$16),"outlier","normal")</f>
        <v>normal</v>
      </c>
      <c r="R1720" s="1" t="str">
        <f>IF(OR(SampleSuperstore[[#This Row],[Cogs]]&gt;'Check Outliers'!$M$23,SampleSuperstore[[#This Row],[Cogs]]&lt;'Check Outliers'!$M$24),"outlier","normal")</f>
        <v>normal</v>
      </c>
    </row>
    <row r="1721" spans="1:18" x14ac:dyDescent="0.3">
      <c r="A1721" s="1" t="s">
        <v>24</v>
      </c>
      <c r="B1721" s="1" t="s">
        <v>11</v>
      </c>
      <c r="C1721" s="1" t="s">
        <v>71</v>
      </c>
      <c r="D1721" s="1" t="s">
        <v>72</v>
      </c>
      <c r="E1721" s="1" t="s">
        <v>53</v>
      </c>
      <c r="F1721" s="1" t="s">
        <v>15</v>
      </c>
      <c r="G1721" s="1" t="s">
        <v>29</v>
      </c>
      <c r="H1721">
        <v>4.97</v>
      </c>
      <c r="I1721">
        <v>8</v>
      </c>
      <c r="J1721">
        <v>39.76</v>
      </c>
      <c r="K1721" s="11">
        <v>0</v>
      </c>
      <c r="L1721">
        <v>12.33</v>
      </c>
      <c r="M1721">
        <v>27.43</v>
      </c>
      <c r="N1721" s="11">
        <v>0.31</v>
      </c>
      <c r="O1721">
        <v>12.33</v>
      </c>
      <c r="P1721" t="str">
        <f>IF(OR(SampleSuperstore[[#This Row],[Total Sales]]&gt;'Check Outliers'!$M$7,SampleSuperstore[[#This Row],[Total Sales]]&lt;'Check Outliers'!$M$8),"Outlier","normal")</f>
        <v>normal</v>
      </c>
      <c r="Q1721" t="str">
        <f>IF(OR(SampleSuperstore[[#This Row],[Profit]]&gt;'Check Outliers'!$M$15,SampleSuperstore[[#This Row],[Profit]]&lt;'Check Outliers'!$M$16),"outlier","normal")</f>
        <v>normal</v>
      </c>
      <c r="R1721" s="1" t="str">
        <f>IF(OR(SampleSuperstore[[#This Row],[Cogs]]&gt;'Check Outliers'!$M$23,SampleSuperstore[[#This Row],[Cogs]]&lt;'Check Outliers'!$M$24),"outlier","normal")</f>
        <v>normal</v>
      </c>
    </row>
    <row r="1722" spans="1:18" x14ac:dyDescent="0.3">
      <c r="A1722" s="1" t="s">
        <v>24</v>
      </c>
      <c r="B1722" s="1" t="s">
        <v>11</v>
      </c>
      <c r="C1722" s="1" t="s">
        <v>71</v>
      </c>
      <c r="D1722" s="1" t="s">
        <v>72</v>
      </c>
      <c r="E1722" s="1" t="s">
        <v>53</v>
      </c>
      <c r="F1722" s="1" t="s">
        <v>22</v>
      </c>
      <c r="G1722" s="1" t="s">
        <v>33</v>
      </c>
      <c r="H1722">
        <v>11.94</v>
      </c>
      <c r="I1722">
        <v>4</v>
      </c>
      <c r="J1722">
        <v>47.74</v>
      </c>
      <c r="K1722" s="11">
        <v>0.2</v>
      </c>
      <c r="L1722">
        <v>14.92</v>
      </c>
      <c r="M1722">
        <v>32.82</v>
      </c>
      <c r="N1722" s="11">
        <v>0.31</v>
      </c>
      <c r="O1722">
        <v>5.3719999999999999</v>
      </c>
      <c r="P1722" t="str">
        <f>IF(OR(SampleSuperstore[[#This Row],[Total Sales]]&gt;'Check Outliers'!$M$7,SampleSuperstore[[#This Row],[Total Sales]]&lt;'Check Outliers'!$M$8),"Outlier","normal")</f>
        <v>normal</v>
      </c>
      <c r="Q1722" t="str">
        <f>IF(OR(SampleSuperstore[[#This Row],[Profit]]&gt;'Check Outliers'!$M$15,SampleSuperstore[[#This Row],[Profit]]&lt;'Check Outliers'!$M$16),"outlier","normal")</f>
        <v>normal</v>
      </c>
      <c r="R1722" s="1" t="str">
        <f>IF(OR(SampleSuperstore[[#This Row],[Cogs]]&gt;'Check Outliers'!$M$23,SampleSuperstore[[#This Row],[Cogs]]&lt;'Check Outliers'!$M$24),"outlier","normal")</f>
        <v>normal</v>
      </c>
    </row>
    <row r="1723" spans="1:18" x14ac:dyDescent="0.3">
      <c r="A1723" s="1" t="s">
        <v>24</v>
      </c>
      <c r="B1723" s="1" t="s">
        <v>11</v>
      </c>
      <c r="C1723" s="1" t="s">
        <v>75</v>
      </c>
      <c r="D1723" s="1" t="s">
        <v>61</v>
      </c>
      <c r="E1723" s="1" t="s">
        <v>43</v>
      </c>
      <c r="F1723" s="1" t="s">
        <v>31</v>
      </c>
      <c r="G1723" s="1" t="s">
        <v>32</v>
      </c>
      <c r="H1723">
        <v>79.989999999999995</v>
      </c>
      <c r="I1723">
        <v>2</v>
      </c>
      <c r="J1723">
        <v>159.97999999999999</v>
      </c>
      <c r="K1723" s="11">
        <v>0.2</v>
      </c>
      <c r="L1723">
        <v>12</v>
      </c>
      <c r="M1723">
        <v>147.97999999999999</v>
      </c>
      <c r="N1723" s="11">
        <v>0.08</v>
      </c>
      <c r="O1723">
        <v>-19.995999999999999</v>
      </c>
      <c r="P1723" t="str">
        <f>IF(OR(SampleSuperstore[[#This Row],[Total Sales]]&gt;'Check Outliers'!$M$7,SampleSuperstore[[#This Row],[Total Sales]]&lt;'Check Outliers'!$M$8),"Outlier","normal")</f>
        <v>normal</v>
      </c>
      <c r="Q1723" t="str">
        <f>IF(OR(SampleSuperstore[[#This Row],[Profit]]&gt;'Check Outliers'!$M$15,SampleSuperstore[[#This Row],[Profit]]&lt;'Check Outliers'!$M$16),"outlier","normal")</f>
        <v>normal</v>
      </c>
      <c r="R1723" s="1" t="str">
        <f>IF(OR(SampleSuperstore[[#This Row],[Cogs]]&gt;'Check Outliers'!$M$23,SampleSuperstore[[#This Row],[Cogs]]&lt;'Check Outliers'!$M$24),"outlier","normal")</f>
        <v>normal</v>
      </c>
    </row>
    <row r="1724" spans="1:18" x14ac:dyDescent="0.3">
      <c r="A1724" s="1" t="s">
        <v>24</v>
      </c>
      <c r="B1724" s="1" t="s">
        <v>11</v>
      </c>
      <c r="C1724" s="1" t="s">
        <v>75</v>
      </c>
      <c r="D1724" s="1" t="s">
        <v>61</v>
      </c>
      <c r="E1724" s="1" t="s">
        <v>43</v>
      </c>
      <c r="F1724" s="1" t="s">
        <v>31</v>
      </c>
      <c r="G1724" s="1" t="s">
        <v>55</v>
      </c>
      <c r="H1724">
        <v>63.99</v>
      </c>
      <c r="I1724">
        <v>4</v>
      </c>
      <c r="J1724">
        <v>255.97</v>
      </c>
      <c r="K1724" s="11">
        <v>0.2</v>
      </c>
      <c r="L1724">
        <v>51.19</v>
      </c>
      <c r="M1724">
        <v>204.78</v>
      </c>
      <c r="N1724" s="11">
        <v>0.2</v>
      </c>
      <c r="O1724">
        <v>-4.0000000000048885E-3</v>
      </c>
      <c r="P1724" t="str">
        <f>IF(OR(SampleSuperstore[[#This Row],[Total Sales]]&gt;'Check Outliers'!$M$7,SampleSuperstore[[#This Row],[Total Sales]]&lt;'Check Outliers'!$M$8),"Outlier","normal")</f>
        <v>normal</v>
      </c>
      <c r="Q1724" t="str">
        <f>IF(OR(SampleSuperstore[[#This Row],[Profit]]&gt;'Check Outliers'!$M$15,SampleSuperstore[[#This Row],[Profit]]&lt;'Check Outliers'!$M$16),"outlier","normal")</f>
        <v>normal</v>
      </c>
      <c r="R1724" s="1" t="str">
        <f>IF(OR(SampleSuperstore[[#This Row],[Cogs]]&gt;'Check Outliers'!$M$23,SampleSuperstore[[#This Row],[Cogs]]&lt;'Check Outliers'!$M$24),"outlier","normal")</f>
        <v>normal</v>
      </c>
    </row>
    <row r="1725" spans="1:18" hidden="1" x14ac:dyDescent="0.3">
      <c r="A1725" s="1" t="s">
        <v>24</v>
      </c>
      <c r="B1725" s="1" t="s">
        <v>11</v>
      </c>
      <c r="C1725" s="1" t="s">
        <v>75</v>
      </c>
      <c r="D1725" s="1" t="s">
        <v>61</v>
      </c>
      <c r="E1725" s="1" t="s">
        <v>43</v>
      </c>
      <c r="F1725" s="1" t="s">
        <v>15</v>
      </c>
      <c r="G1725" s="1" t="s">
        <v>16</v>
      </c>
      <c r="H1725">
        <v>119.69</v>
      </c>
      <c r="I1725">
        <v>3</v>
      </c>
      <c r="J1725">
        <v>359.06</v>
      </c>
      <c r="K1725" s="1">
        <v>0.3</v>
      </c>
      <c r="L1725">
        <v>-71.81</v>
      </c>
      <c r="M1725">
        <v>430.87</v>
      </c>
      <c r="N1725">
        <v>-0.2</v>
      </c>
      <c r="O1725">
        <v>-179.52800000000002</v>
      </c>
      <c r="P1725" t="str">
        <f>IF(OR(SampleSuperstore[[#This Row],[Total Sales]]&gt;'Check Outliers'!$M$7,SampleSuperstore[[#This Row],[Total Sales]]&lt;'Check Outliers'!$M$8),"Outlier","normal")</f>
        <v>normal</v>
      </c>
      <c r="Q1725" t="str">
        <f>IF(OR(SampleSuperstore[[#This Row],[Profit]]&gt;'Check Outliers'!$M$15,SampleSuperstore[[#This Row],[Profit]]&lt;'Check Outliers'!$M$16),"outlier","normal")</f>
        <v>outlier</v>
      </c>
      <c r="R1725" s="1" t="str">
        <f>IF(OR(SampleSuperstore[[#This Row],[Cogs]]&gt;'Check Outliers'!$M$23,SampleSuperstore[[#This Row],[Cogs]]&lt;'Check Outliers'!$M$24),"outlier","normal")</f>
        <v>normal</v>
      </c>
    </row>
    <row r="1726" spans="1:18" x14ac:dyDescent="0.3">
      <c r="A1726" s="1" t="s">
        <v>58</v>
      </c>
      <c r="B1726" s="1" t="s">
        <v>11</v>
      </c>
      <c r="C1726" s="1" t="s">
        <v>51</v>
      </c>
      <c r="D1726" s="1" t="s">
        <v>52</v>
      </c>
      <c r="E1726" s="1" t="s">
        <v>53</v>
      </c>
      <c r="F1726" s="1" t="s">
        <v>22</v>
      </c>
      <c r="G1726" s="1" t="s">
        <v>34</v>
      </c>
      <c r="H1726">
        <v>144.78</v>
      </c>
      <c r="I1726">
        <v>3</v>
      </c>
      <c r="J1726">
        <v>434.35</v>
      </c>
      <c r="K1726" s="11">
        <v>0.2</v>
      </c>
      <c r="L1726">
        <v>43.44</v>
      </c>
      <c r="M1726">
        <v>390.91</v>
      </c>
      <c r="N1726" s="11">
        <v>0.1</v>
      </c>
      <c r="O1726">
        <v>-43.430000000000007</v>
      </c>
      <c r="P1726" t="str">
        <f>IF(OR(SampleSuperstore[[#This Row],[Total Sales]]&gt;'Check Outliers'!$M$7,SampleSuperstore[[#This Row],[Total Sales]]&lt;'Check Outliers'!$M$8),"Outlier","normal")</f>
        <v>normal</v>
      </c>
      <c r="Q1726" t="str">
        <f>IF(OR(SampleSuperstore[[#This Row],[Profit]]&gt;'Check Outliers'!$M$15,SampleSuperstore[[#This Row],[Profit]]&lt;'Check Outliers'!$M$16),"outlier","normal")</f>
        <v>normal</v>
      </c>
      <c r="R1726" s="1" t="str">
        <f>IF(OR(SampleSuperstore[[#This Row],[Cogs]]&gt;'Check Outliers'!$M$23,SampleSuperstore[[#This Row],[Cogs]]&lt;'Check Outliers'!$M$24),"outlier","normal")</f>
        <v>normal</v>
      </c>
    </row>
    <row r="1727" spans="1:18" x14ac:dyDescent="0.3">
      <c r="A1727" s="1" t="s">
        <v>58</v>
      </c>
      <c r="B1727" s="1" t="s">
        <v>11</v>
      </c>
      <c r="C1727" s="1" t="s">
        <v>51</v>
      </c>
      <c r="D1727" s="1" t="s">
        <v>52</v>
      </c>
      <c r="E1727" s="1" t="s">
        <v>53</v>
      </c>
      <c r="F1727" s="1" t="s">
        <v>22</v>
      </c>
      <c r="G1727" s="1" t="s">
        <v>34</v>
      </c>
      <c r="H1727">
        <v>1.78</v>
      </c>
      <c r="I1727">
        <v>2</v>
      </c>
      <c r="J1727">
        <v>3.55</v>
      </c>
      <c r="K1727" s="11">
        <v>0.2</v>
      </c>
      <c r="L1727">
        <v>0.44</v>
      </c>
      <c r="M1727">
        <v>3.11</v>
      </c>
      <c r="N1727" s="11">
        <v>0.12</v>
      </c>
      <c r="O1727">
        <v>-0.26999999999999996</v>
      </c>
      <c r="P1727" t="str">
        <f>IF(OR(SampleSuperstore[[#This Row],[Total Sales]]&gt;'Check Outliers'!$M$7,SampleSuperstore[[#This Row],[Total Sales]]&lt;'Check Outliers'!$M$8),"Outlier","normal")</f>
        <v>normal</v>
      </c>
      <c r="Q1727" t="str">
        <f>IF(OR(SampleSuperstore[[#This Row],[Profit]]&gt;'Check Outliers'!$M$15,SampleSuperstore[[#This Row],[Profit]]&lt;'Check Outliers'!$M$16),"outlier","normal")</f>
        <v>normal</v>
      </c>
      <c r="R1727" s="1" t="str">
        <f>IF(OR(SampleSuperstore[[#This Row],[Cogs]]&gt;'Check Outliers'!$M$23,SampleSuperstore[[#This Row],[Cogs]]&lt;'Check Outliers'!$M$24),"outlier","normal")</f>
        <v>normal</v>
      </c>
    </row>
    <row r="1728" spans="1:18" x14ac:dyDescent="0.3">
      <c r="A1728" s="1" t="s">
        <v>58</v>
      </c>
      <c r="B1728" s="1" t="s">
        <v>11</v>
      </c>
      <c r="C1728" s="1" t="s">
        <v>51</v>
      </c>
      <c r="D1728" s="1" t="s">
        <v>52</v>
      </c>
      <c r="E1728" s="1" t="s">
        <v>53</v>
      </c>
      <c r="F1728" s="1" t="s">
        <v>22</v>
      </c>
      <c r="G1728" s="1" t="s">
        <v>34</v>
      </c>
      <c r="H1728">
        <v>22.21</v>
      </c>
      <c r="I1728">
        <v>4</v>
      </c>
      <c r="J1728">
        <v>88.83</v>
      </c>
      <c r="K1728" s="11">
        <v>0.2</v>
      </c>
      <c r="L1728">
        <v>7.77</v>
      </c>
      <c r="M1728">
        <v>81.06</v>
      </c>
      <c r="N1728" s="11">
        <v>0.09</v>
      </c>
      <c r="O1728">
        <v>-9.9960000000000022</v>
      </c>
      <c r="P1728" t="str">
        <f>IF(OR(SampleSuperstore[[#This Row],[Total Sales]]&gt;'Check Outliers'!$M$7,SampleSuperstore[[#This Row],[Total Sales]]&lt;'Check Outliers'!$M$8),"Outlier","normal")</f>
        <v>normal</v>
      </c>
      <c r="Q1728" t="str">
        <f>IF(OR(SampleSuperstore[[#This Row],[Profit]]&gt;'Check Outliers'!$M$15,SampleSuperstore[[#This Row],[Profit]]&lt;'Check Outliers'!$M$16),"outlier","normal")</f>
        <v>normal</v>
      </c>
      <c r="R1728" s="1" t="str">
        <f>IF(OR(SampleSuperstore[[#This Row],[Cogs]]&gt;'Check Outliers'!$M$23,SampleSuperstore[[#This Row],[Cogs]]&lt;'Check Outliers'!$M$24),"outlier","normal")</f>
        <v>normal</v>
      </c>
    </row>
    <row r="1729" spans="1:18" hidden="1" x14ac:dyDescent="0.3">
      <c r="A1729" s="1" t="s">
        <v>10</v>
      </c>
      <c r="B1729" s="1" t="s">
        <v>18</v>
      </c>
      <c r="C1729" s="1" t="s">
        <v>135</v>
      </c>
      <c r="D1729" s="1" t="s">
        <v>100</v>
      </c>
      <c r="E1729" s="1" t="s">
        <v>53</v>
      </c>
      <c r="F1729" s="1" t="s">
        <v>15</v>
      </c>
      <c r="G1729" s="1" t="s">
        <v>27</v>
      </c>
      <c r="H1729">
        <v>209.67</v>
      </c>
      <c r="I1729">
        <v>5</v>
      </c>
      <c r="J1729">
        <v>1048.3499999999999</v>
      </c>
      <c r="K1729" s="1">
        <v>0.4</v>
      </c>
      <c r="L1729">
        <v>-69.89</v>
      </c>
      <c r="M1729">
        <v>1118.24</v>
      </c>
      <c r="N1729">
        <v>-7.0000000000000007E-2</v>
      </c>
      <c r="O1729">
        <v>-489.22999999999996</v>
      </c>
      <c r="P1729" t="str">
        <f>IF(OR(SampleSuperstore[[#This Row],[Total Sales]]&gt;'Check Outliers'!$M$7,SampleSuperstore[[#This Row],[Total Sales]]&lt;'Check Outliers'!$M$8),"Outlier","normal")</f>
        <v>Outlier</v>
      </c>
      <c r="Q1729" t="str">
        <f>IF(OR(SampleSuperstore[[#This Row],[Profit]]&gt;'Check Outliers'!$M$15,SampleSuperstore[[#This Row],[Profit]]&lt;'Check Outliers'!$M$16),"outlier","normal")</f>
        <v>outlier</v>
      </c>
      <c r="R1729" s="1" t="str">
        <f>IF(OR(SampleSuperstore[[#This Row],[Cogs]]&gt;'Check Outliers'!$M$23,SampleSuperstore[[#This Row],[Cogs]]&lt;'Check Outliers'!$M$24),"outlier","normal")</f>
        <v>outlier</v>
      </c>
    </row>
    <row r="1730" spans="1:18" x14ac:dyDescent="0.3">
      <c r="A1730" s="1" t="s">
        <v>164</v>
      </c>
      <c r="B1730" s="1" t="s">
        <v>11</v>
      </c>
      <c r="C1730" s="1" t="s">
        <v>78</v>
      </c>
      <c r="D1730" s="1" t="s">
        <v>79</v>
      </c>
      <c r="E1730" s="1" t="s">
        <v>14</v>
      </c>
      <c r="F1730" s="1" t="s">
        <v>31</v>
      </c>
      <c r="G1730" s="1" t="s">
        <v>55</v>
      </c>
      <c r="H1730">
        <v>25</v>
      </c>
      <c r="I1730">
        <v>4</v>
      </c>
      <c r="J1730">
        <v>100</v>
      </c>
      <c r="K1730" s="11">
        <v>0</v>
      </c>
      <c r="L1730">
        <v>21</v>
      </c>
      <c r="M1730">
        <v>79</v>
      </c>
      <c r="N1730" s="11">
        <v>0.21</v>
      </c>
      <c r="O1730">
        <v>21</v>
      </c>
      <c r="P1730" t="str">
        <f>IF(OR(SampleSuperstore[[#This Row],[Total Sales]]&gt;'Check Outliers'!$M$7,SampleSuperstore[[#This Row],[Total Sales]]&lt;'Check Outliers'!$M$8),"Outlier","normal")</f>
        <v>normal</v>
      </c>
      <c r="Q1730" t="str">
        <f>IF(OR(SampleSuperstore[[#This Row],[Profit]]&gt;'Check Outliers'!$M$15,SampleSuperstore[[#This Row],[Profit]]&lt;'Check Outliers'!$M$16),"outlier","normal")</f>
        <v>normal</v>
      </c>
      <c r="R1730" s="1" t="str">
        <f>IF(OR(SampleSuperstore[[#This Row],[Cogs]]&gt;'Check Outliers'!$M$23,SampleSuperstore[[#This Row],[Cogs]]&lt;'Check Outliers'!$M$24),"outlier","normal")</f>
        <v>normal</v>
      </c>
    </row>
    <row r="1731" spans="1:18" x14ac:dyDescent="0.3">
      <c r="A1731" s="1" t="s">
        <v>164</v>
      </c>
      <c r="B1731" s="1" t="s">
        <v>11</v>
      </c>
      <c r="C1731" s="1" t="s">
        <v>78</v>
      </c>
      <c r="D1731" s="1" t="s">
        <v>79</v>
      </c>
      <c r="E1731" s="1" t="s">
        <v>14</v>
      </c>
      <c r="F1731" s="1" t="s">
        <v>22</v>
      </c>
      <c r="G1731" s="1" t="s">
        <v>23</v>
      </c>
      <c r="H1731">
        <v>2.61</v>
      </c>
      <c r="I1731">
        <v>3</v>
      </c>
      <c r="J1731">
        <v>7.83</v>
      </c>
      <c r="K1731" s="11">
        <v>0</v>
      </c>
      <c r="L1731">
        <v>3.6</v>
      </c>
      <c r="M1731">
        <v>4.2300000000000004</v>
      </c>
      <c r="N1731" s="11">
        <v>0.46</v>
      </c>
      <c r="O1731">
        <v>3.6</v>
      </c>
      <c r="P1731" t="str">
        <f>IF(OR(SampleSuperstore[[#This Row],[Total Sales]]&gt;'Check Outliers'!$M$7,SampleSuperstore[[#This Row],[Total Sales]]&lt;'Check Outliers'!$M$8),"Outlier","normal")</f>
        <v>normal</v>
      </c>
      <c r="Q1731" t="str">
        <f>IF(OR(SampleSuperstore[[#This Row],[Profit]]&gt;'Check Outliers'!$M$15,SampleSuperstore[[#This Row],[Profit]]&lt;'Check Outliers'!$M$16),"outlier","normal")</f>
        <v>normal</v>
      </c>
      <c r="R1731" s="1" t="str">
        <f>IF(OR(SampleSuperstore[[#This Row],[Cogs]]&gt;'Check Outliers'!$M$23,SampleSuperstore[[#This Row],[Cogs]]&lt;'Check Outliers'!$M$24),"outlier","normal")</f>
        <v>normal</v>
      </c>
    </row>
    <row r="1732" spans="1:18" x14ac:dyDescent="0.3">
      <c r="A1732" s="1" t="s">
        <v>24</v>
      </c>
      <c r="B1732" s="1" t="s">
        <v>18</v>
      </c>
      <c r="C1732" s="1" t="s">
        <v>192</v>
      </c>
      <c r="D1732" s="1" t="s">
        <v>36</v>
      </c>
      <c r="E1732" s="1" t="s">
        <v>14</v>
      </c>
      <c r="F1732" s="1" t="s">
        <v>22</v>
      </c>
      <c r="G1732" s="1" t="s">
        <v>37</v>
      </c>
      <c r="H1732">
        <v>12.03</v>
      </c>
      <c r="I1732">
        <v>8</v>
      </c>
      <c r="J1732">
        <v>96.26</v>
      </c>
      <c r="K1732" s="11">
        <v>0.2</v>
      </c>
      <c r="L1732">
        <v>31.28</v>
      </c>
      <c r="M1732">
        <v>64.98</v>
      </c>
      <c r="N1732" s="11">
        <v>0.32</v>
      </c>
      <c r="O1732">
        <v>12.027999999999999</v>
      </c>
      <c r="P1732" t="str">
        <f>IF(OR(SampleSuperstore[[#This Row],[Total Sales]]&gt;'Check Outliers'!$M$7,SampleSuperstore[[#This Row],[Total Sales]]&lt;'Check Outliers'!$M$8),"Outlier","normal")</f>
        <v>normal</v>
      </c>
      <c r="Q1732" t="str">
        <f>IF(OR(SampleSuperstore[[#This Row],[Profit]]&gt;'Check Outliers'!$M$15,SampleSuperstore[[#This Row],[Profit]]&lt;'Check Outliers'!$M$16),"outlier","normal")</f>
        <v>normal</v>
      </c>
      <c r="R1732" s="1" t="str">
        <f>IF(OR(SampleSuperstore[[#This Row],[Cogs]]&gt;'Check Outliers'!$M$23,SampleSuperstore[[#This Row],[Cogs]]&lt;'Check Outliers'!$M$24),"outlier","normal")</f>
        <v>normal</v>
      </c>
    </row>
    <row r="1733" spans="1:18" x14ac:dyDescent="0.3">
      <c r="A1733" s="1" t="s">
        <v>24</v>
      </c>
      <c r="B1733" s="1" t="s">
        <v>18</v>
      </c>
      <c r="C1733" s="1" t="s">
        <v>192</v>
      </c>
      <c r="D1733" s="1" t="s">
        <v>36</v>
      </c>
      <c r="E1733" s="1" t="s">
        <v>14</v>
      </c>
      <c r="F1733" s="1" t="s">
        <v>22</v>
      </c>
      <c r="G1733" s="1" t="s">
        <v>37</v>
      </c>
      <c r="H1733">
        <v>5.34</v>
      </c>
      <c r="I1733">
        <v>2</v>
      </c>
      <c r="J1733">
        <v>10.69</v>
      </c>
      <c r="K1733" s="11">
        <v>0.2</v>
      </c>
      <c r="L1733">
        <v>3.74</v>
      </c>
      <c r="M1733">
        <v>6.95</v>
      </c>
      <c r="N1733" s="11">
        <v>0.35</v>
      </c>
      <c r="O1733">
        <v>1.6020000000000003</v>
      </c>
      <c r="P1733" t="str">
        <f>IF(OR(SampleSuperstore[[#This Row],[Total Sales]]&gt;'Check Outliers'!$M$7,SampleSuperstore[[#This Row],[Total Sales]]&lt;'Check Outliers'!$M$8),"Outlier","normal")</f>
        <v>normal</v>
      </c>
      <c r="Q1733" t="str">
        <f>IF(OR(SampleSuperstore[[#This Row],[Profit]]&gt;'Check Outliers'!$M$15,SampleSuperstore[[#This Row],[Profit]]&lt;'Check Outliers'!$M$16),"outlier","normal")</f>
        <v>normal</v>
      </c>
      <c r="R1733" s="1" t="str">
        <f>IF(OR(SampleSuperstore[[#This Row],[Cogs]]&gt;'Check Outliers'!$M$23,SampleSuperstore[[#This Row],[Cogs]]&lt;'Check Outliers'!$M$24),"outlier","normal")</f>
        <v>normal</v>
      </c>
    </row>
    <row r="1734" spans="1:18" x14ac:dyDescent="0.3">
      <c r="A1734" s="1" t="s">
        <v>24</v>
      </c>
      <c r="B1734" s="1" t="s">
        <v>11</v>
      </c>
      <c r="C1734" s="1" t="s">
        <v>131</v>
      </c>
      <c r="D1734" s="1" t="s">
        <v>42</v>
      </c>
      <c r="E1734" s="1" t="s">
        <v>43</v>
      </c>
      <c r="F1734" s="1" t="s">
        <v>22</v>
      </c>
      <c r="G1734" s="1" t="s">
        <v>28</v>
      </c>
      <c r="H1734">
        <v>112.68</v>
      </c>
      <c r="I1734">
        <v>3</v>
      </c>
      <c r="J1734">
        <v>338.04</v>
      </c>
      <c r="K1734" s="11">
        <v>0.2</v>
      </c>
      <c r="L1734">
        <v>-33.799999999999997</v>
      </c>
      <c r="M1734">
        <v>371.84</v>
      </c>
      <c r="N1734" s="11">
        <v>-0.1</v>
      </c>
      <c r="O1734">
        <v>-101.408</v>
      </c>
      <c r="P1734" t="str">
        <f>IF(OR(SampleSuperstore[[#This Row],[Total Sales]]&gt;'Check Outliers'!$M$7,SampleSuperstore[[#This Row],[Total Sales]]&lt;'Check Outliers'!$M$8),"Outlier","normal")</f>
        <v>normal</v>
      </c>
      <c r="Q1734" t="str">
        <f>IF(OR(SampleSuperstore[[#This Row],[Profit]]&gt;'Check Outliers'!$M$15,SampleSuperstore[[#This Row],[Profit]]&lt;'Check Outliers'!$M$16),"outlier","normal")</f>
        <v>normal</v>
      </c>
      <c r="R1734" s="1" t="str">
        <f>IF(OR(SampleSuperstore[[#This Row],[Cogs]]&gt;'Check Outliers'!$M$23,SampleSuperstore[[#This Row],[Cogs]]&lt;'Check Outliers'!$M$24),"outlier","normal")</f>
        <v>normal</v>
      </c>
    </row>
    <row r="1735" spans="1:18" x14ac:dyDescent="0.3">
      <c r="A1735" s="1" t="s">
        <v>24</v>
      </c>
      <c r="B1735" s="1" t="s">
        <v>11</v>
      </c>
      <c r="C1735" s="1" t="s">
        <v>131</v>
      </c>
      <c r="D1735" s="1" t="s">
        <v>42</v>
      </c>
      <c r="E1735" s="1" t="s">
        <v>43</v>
      </c>
      <c r="F1735" s="1" t="s">
        <v>22</v>
      </c>
      <c r="G1735" s="1" t="s">
        <v>30</v>
      </c>
      <c r="H1735">
        <v>38.56</v>
      </c>
      <c r="I1735">
        <v>4</v>
      </c>
      <c r="J1735">
        <v>154.24</v>
      </c>
      <c r="K1735" s="11">
        <v>0.2</v>
      </c>
      <c r="L1735">
        <v>17.350000000000001</v>
      </c>
      <c r="M1735">
        <v>136.88999999999999</v>
      </c>
      <c r="N1735" s="11">
        <v>0.11</v>
      </c>
      <c r="O1735">
        <v>-13.498000000000001</v>
      </c>
      <c r="P1735" t="str">
        <f>IF(OR(SampleSuperstore[[#This Row],[Total Sales]]&gt;'Check Outliers'!$M$7,SampleSuperstore[[#This Row],[Total Sales]]&lt;'Check Outliers'!$M$8),"Outlier","normal")</f>
        <v>normal</v>
      </c>
      <c r="Q1735" t="str">
        <f>IF(OR(SampleSuperstore[[#This Row],[Profit]]&gt;'Check Outliers'!$M$15,SampleSuperstore[[#This Row],[Profit]]&lt;'Check Outliers'!$M$16),"outlier","normal")</f>
        <v>normal</v>
      </c>
      <c r="R1735" s="1" t="str">
        <f>IF(OR(SampleSuperstore[[#This Row],[Cogs]]&gt;'Check Outliers'!$M$23,SampleSuperstore[[#This Row],[Cogs]]&lt;'Check Outliers'!$M$24),"outlier","normal")</f>
        <v>normal</v>
      </c>
    </row>
    <row r="1736" spans="1:18" x14ac:dyDescent="0.3">
      <c r="A1736" s="1" t="s">
        <v>10</v>
      </c>
      <c r="B1736" s="1" t="s">
        <v>11</v>
      </c>
      <c r="C1736" s="1" t="s">
        <v>185</v>
      </c>
      <c r="D1736" s="1" t="s">
        <v>36</v>
      </c>
      <c r="E1736" s="1" t="s">
        <v>14</v>
      </c>
      <c r="F1736" s="1" t="s">
        <v>22</v>
      </c>
      <c r="G1736" s="1" t="s">
        <v>34</v>
      </c>
      <c r="H1736">
        <v>17.420000000000002</v>
      </c>
      <c r="I1736">
        <v>2</v>
      </c>
      <c r="J1736">
        <v>34.85</v>
      </c>
      <c r="K1736" s="11">
        <v>0.2</v>
      </c>
      <c r="L1736">
        <v>6.53</v>
      </c>
      <c r="M1736">
        <v>28.32</v>
      </c>
      <c r="N1736" s="11">
        <v>0.19</v>
      </c>
      <c r="O1736">
        <v>-0.44000000000000039</v>
      </c>
      <c r="P1736" t="str">
        <f>IF(OR(SampleSuperstore[[#This Row],[Total Sales]]&gt;'Check Outliers'!$M$7,SampleSuperstore[[#This Row],[Total Sales]]&lt;'Check Outliers'!$M$8),"Outlier","normal")</f>
        <v>normal</v>
      </c>
      <c r="Q1736" t="str">
        <f>IF(OR(SampleSuperstore[[#This Row],[Profit]]&gt;'Check Outliers'!$M$15,SampleSuperstore[[#This Row],[Profit]]&lt;'Check Outliers'!$M$16),"outlier","normal")</f>
        <v>normal</v>
      </c>
      <c r="R1736" s="1" t="str">
        <f>IF(OR(SampleSuperstore[[#This Row],[Cogs]]&gt;'Check Outliers'!$M$23,SampleSuperstore[[#This Row],[Cogs]]&lt;'Check Outliers'!$M$24),"outlier","normal")</f>
        <v>normal</v>
      </c>
    </row>
    <row r="1737" spans="1:18" x14ac:dyDescent="0.3">
      <c r="A1737" s="1" t="s">
        <v>10</v>
      </c>
      <c r="B1737" s="1" t="s">
        <v>11</v>
      </c>
      <c r="C1737" s="1" t="s">
        <v>185</v>
      </c>
      <c r="D1737" s="1" t="s">
        <v>36</v>
      </c>
      <c r="E1737" s="1" t="s">
        <v>14</v>
      </c>
      <c r="F1737" s="1" t="s">
        <v>31</v>
      </c>
      <c r="G1737" s="1" t="s">
        <v>32</v>
      </c>
      <c r="H1737">
        <v>4.4000000000000004</v>
      </c>
      <c r="I1737">
        <v>5</v>
      </c>
      <c r="J1737">
        <v>22</v>
      </c>
      <c r="K1737" s="11">
        <v>0.2</v>
      </c>
      <c r="L1737">
        <v>1.38</v>
      </c>
      <c r="M1737">
        <v>20.62</v>
      </c>
      <c r="N1737" s="11">
        <v>0.06</v>
      </c>
      <c r="O1737">
        <v>-3.0200000000000005</v>
      </c>
      <c r="P1737" t="str">
        <f>IF(OR(SampleSuperstore[[#This Row],[Total Sales]]&gt;'Check Outliers'!$M$7,SampleSuperstore[[#This Row],[Total Sales]]&lt;'Check Outliers'!$M$8),"Outlier","normal")</f>
        <v>normal</v>
      </c>
      <c r="Q1737" t="str">
        <f>IF(OR(SampleSuperstore[[#This Row],[Profit]]&gt;'Check Outliers'!$M$15,SampleSuperstore[[#This Row],[Profit]]&lt;'Check Outliers'!$M$16),"outlier","normal")</f>
        <v>normal</v>
      </c>
      <c r="R1737" s="1" t="str">
        <f>IF(OR(SampleSuperstore[[#This Row],[Cogs]]&gt;'Check Outliers'!$M$23,SampleSuperstore[[#This Row],[Cogs]]&lt;'Check Outliers'!$M$24),"outlier","normal")</f>
        <v>normal</v>
      </c>
    </row>
    <row r="1738" spans="1:18" x14ac:dyDescent="0.3">
      <c r="A1738" s="1" t="s">
        <v>10</v>
      </c>
      <c r="B1738" s="1" t="s">
        <v>11</v>
      </c>
      <c r="C1738" s="1" t="s">
        <v>185</v>
      </c>
      <c r="D1738" s="1" t="s">
        <v>36</v>
      </c>
      <c r="E1738" s="1" t="s">
        <v>14</v>
      </c>
      <c r="F1738" s="1" t="s">
        <v>22</v>
      </c>
      <c r="G1738" s="1" t="s">
        <v>30</v>
      </c>
      <c r="H1738">
        <v>1.46</v>
      </c>
      <c r="I1738">
        <v>3</v>
      </c>
      <c r="J1738">
        <v>4.37</v>
      </c>
      <c r="K1738" s="11">
        <v>0.2</v>
      </c>
      <c r="L1738">
        <v>0.38</v>
      </c>
      <c r="M1738">
        <v>3.99</v>
      </c>
      <c r="N1738" s="11">
        <v>0.09</v>
      </c>
      <c r="O1738">
        <v>-0.49400000000000011</v>
      </c>
      <c r="P1738" t="str">
        <f>IF(OR(SampleSuperstore[[#This Row],[Total Sales]]&gt;'Check Outliers'!$M$7,SampleSuperstore[[#This Row],[Total Sales]]&lt;'Check Outliers'!$M$8),"Outlier","normal")</f>
        <v>normal</v>
      </c>
      <c r="Q1738" t="str">
        <f>IF(OR(SampleSuperstore[[#This Row],[Profit]]&gt;'Check Outliers'!$M$15,SampleSuperstore[[#This Row],[Profit]]&lt;'Check Outliers'!$M$16),"outlier","normal")</f>
        <v>normal</v>
      </c>
      <c r="R1738" s="1" t="str">
        <f>IF(OR(SampleSuperstore[[#This Row],[Cogs]]&gt;'Check Outliers'!$M$23,SampleSuperstore[[#This Row],[Cogs]]&lt;'Check Outliers'!$M$24),"outlier","normal")</f>
        <v>normal</v>
      </c>
    </row>
    <row r="1739" spans="1:18" x14ac:dyDescent="0.3">
      <c r="A1739" s="1" t="s">
        <v>24</v>
      </c>
      <c r="B1739" s="1" t="s">
        <v>18</v>
      </c>
      <c r="C1739" s="1" t="s">
        <v>48</v>
      </c>
      <c r="D1739" s="1" t="s">
        <v>20</v>
      </c>
      <c r="E1739" s="1" t="s">
        <v>21</v>
      </c>
      <c r="F1739" s="1" t="s">
        <v>22</v>
      </c>
      <c r="G1739" s="1" t="s">
        <v>28</v>
      </c>
      <c r="H1739">
        <v>10.48</v>
      </c>
      <c r="I1739">
        <v>3</v>
      </c>
      <c r="J1739">
        <v>31.44</v>
      </c>
      <c r="K1739" s="11">
        <v>0</v>
      </c>
      <c r="L1739">
        <v>8.49</v>
      </c>
      <c r="M1739">
        <v>22.95</v>
      </c>
      <c r="N1739" s="11">
        <v>0.27</v>
      </c>
      <c r="O1739">
        <v>8.49</v>
      </c>
      <c r="P1739" t="str">
        <f>IF(OR(SampleSuperstore[[#This Row],[Total Sales]]&gt;'Check Outliers'!$M$7,SampleSuperstore[[#This Row],[Total Sales]]&lt;'Check Outliers'!$M$8),"Outlier","normal")</f>
        <v>normal</v>
      </c>
      <c r="Q1739" t="str">
        <f>IF(OR(SampleSuperstore[[#This Row],[Profit]]&gt;'Check Outliers'!$M$15,SampleSuperstore[[#This Row],[Profit]]&lt;'Check Outliers'!$M$16),"outlier","normal")</f>
        <v>normal</v>
      </c>
      <c r="R1739" s="1" t="str">
        <f>IF(OR(SampleSuperstore[[#This Row],[Cogs]]&gt;'Check Outliers'!$M$23,SampleSuperstore[[#This Row],[Cogs]]&lt;'Check Outliers'!$M$24),"outlier","normal")</f>
        <v>normal</v>
      </c>
    </row>
    <row r="1740" spans="1:18" x14ac:dyDescent="0.3">
      <c r="A1740" s="1" t="s">
        <v>24</v>
      </c>
      <c r="B1740" s="1" t="s">
        <v>18</v>
      </c>
      <c r="C1740" s="1" t="s">
        <v>48</v>
      </c>
      <c r="D1740" s="1" t="s">
        <v>20</v>
      </c>
      <c r="E1740" s="1" t="s">
        <v>21</v>
      </c>
      <c r="F1740" s="1" t="s">
        <v>31</v>
      </c>
      <c r="G1740" s="1" t="s">
        <v>55</v>
      </c>
      <c r="H1740">
        <v>8.9499999999999993</v>
      </c>
      <c r="I1740">
        <v>2</v>
      </c>
      <c r="J1740">
        <v>17.899999999999999</v>
      </c>
      <c r="K1740" s="11">
        <v>0</v>
      </c>
      <c r="L1740">
        <v>3.4</v>
      </c>
      <c r="M1740">
        <v>14.5</v>
      </c>
      <c r="N1740" s="11">
        <v>0.19</v>
      </c>
      <c r="O1740">
        <v>3.4</v>
      </c>
      <c r="P1740" t="str">
        <f>IF(OR(SampleSuperstore[[#This Row],[Total Sales]]&gt;'Check Outliers'!$M$7,SampleSuperstore[[#This Row],[Total Sales]]&lt;'Check Outliers'!$M$8),"Outlier","normal")</f>
        <v>normal</v>
      </c>
      <c r="Q1740" t="str">
        <f>IF(OR(SampleSuperstore[[#This Row],[Profit]]&gt;'Check Outliers'!$M$15,SampleSuperstore[[#This Row],[Profit]]&lt;'Check Outliers'!$M$16),"outlier","normal")</f>
        <v>normal</v>
      </c>
      <c r="R1740" s="1" t="str">
        <f>IF(OR(SampleSuperstore[[#This Row],[Cogs]]&gt;'Check Outliers'!$M$23,SampleSuperstore[[#This Row],[Cogs]]&lt;'Check Outliers'!$M$24),"outlier","normal")</f>
        <v>normal</v>
      </c>
    </row>
    <row r="1741" spans="1:18" x14ac:dyDescent="0.3">
      <c r="A1741" s="1" t="s">
        <v>24</v>
      </c>
      <c r="B1741" s="1" t="s">
        <v>18</v>
      </c>
      <c r="C1741" s="1" t="s">
        <v>48</v>
      </c>
      <c r="D1741" s="1" t="s">
        <v>20</v>
      </c>
      <c r="E1741" s="1" t="s">
        <v>21</v>
      </c>
      <c r="F1741" s="1" t="s">
        <v>31</v>
      </c>
      <c r="G1741" s="1" t="s">
        <v>55</v>
      </c>
      <c r="H1741">
        <v>25.89</v>
      </c>
      <c r="I1741">
        <v>5</v>
      </c>
      <c r="J1741">
        <v>129.44999999999999</v>
      </c>
      <c r="K1741" s="11">
        <v>0</v>
      </c>
      <c r="L1741">
        <v>46.6</v>
      </c>
      <c r="M1741">
        <v>82.85</v>
      </c>
      <c r="N1741" s="11">
        <v>0.36</v>
      </c>
      <c r="O1741">
        <v>46.6</v>
      </c>
      <c r="P1741" t="str">
        <f>IF(OR(SampleSuperstore[[#This Row],[Total Sales]]&gt;'Check Outliers'!$M$7,SampleSuperstore[[#This Row],[Total Sales]]&lt;'Check Outliers'!$M$8),"Outlier","normal")</f>
        <v>normal</v>
      </c>
      <c r="Q1741" t="str">
        <f>IF(OR(SampleSuperstore[[#This Row],[Profit]]&gt;'Check Outliers'!$M$15,SampleSuperstore[[#This Row],[Profit]]&lt;'Check Outliers'!$M$16),"outlier","normal")</f>
        <v>normal</v>
      </c>
      <c r="R1741" s="1" t="str">
        <f>IF(OR(SampleSuperstore[[#This Row],[Cogs]]&gt;'Check Outliers'!$M$23,SampleSuperstore[[#This Row],[Cogs]]&lt;'Check Outliers'!$M$24),"outlier","normal")</f>
        <v>normal</v>
      </c>
    </row>
    <row r="1742" spans="1:18" x14ac:dyDescent="0.3">
      <c r="A1742" s="1" t="s">
        <v>24</v>
      </c>
      <c r="B1742" s="1" t="s">
        <v>40</v>
      </c>
      <c r="C1742" s="1" t="s">
        <v>140</v>
      </c>
      <c r="D1742" s="1" t="s">
        <v>20</v>
      </c>
      <c r="E1742" s="1" t="s">
        <v>21</v>
      </c>
      <c r="F1742" s="1" t="s">
        <v>22</v>
      </c>
      <c r="G1742" s="1" t="s">
        <v>23</v>
      </c>
      <c r="H1742">
        <v>2.61</v>
      </c>
      <c r="I1742">
        <v>8</v>
      </c>
      <c r="J1742">
        <v>20.88</v>
      </c>
      <c r="K1742" s="11">
        <v>0</v>
      </c>
      <c r="L1742">
        <v>9.6</v>
      </c>
      <c r="M1742">
        <v>11.28</v>
      </c>
      <c r="N1742" s="11">
        <v>0.46</v>
      </c>
      <c r="O1742">
        <v>9.6</v>
      </c>
      <c r="P1742" t="str">
        <f>IF(OR(SampleSuperstore[[#This Row],[Total Sales]]&gt;'Check Outliers'!$M$7,SampleSuperstore[[#This Row],[Total Sales]]&lt;'Check Outliers'!$M$8),"Outlier","normal")</f>
        <v>normal</v>
      </c>
      <c r="Q1742" t="str">
        <f>IF(OR(SampleSuperstore[[#This Row],[Profit]]&gt;'Check Outliers'!$M$15,SampleSuperstore[[#This Row],[Profit]]&lt;'Check Outliers'!$M$16),"outlier","normal")</f>
        <v>normal</v>
      </c>
      <c r="R1742" s="1" t="str">
        <f>IF(OR(SampleSuperstore[[#This Row],[Cogs]]&gt;'Check Outliers'!$M$23,SampleSuperstore[[#This Row],[Cogs]]&lt;'Check Outliers'!$M$24),"outlier","normal")</f>
        <v>normal</v>
      </c>
    </row>
    <row r="1743" spans="1:18" x14ac:dyDescent="0.3">
      <c r="A1743" s="1" t="s">
        <v>24</v>
      </c>
      <c r="B1743" s="1" t="s">
        <v>11</v>
      </c>
      <c r="C1743" s="1" t="s">
        <v>51</v>
      </c>
      <c r="D1743" s="1" t="s">
        <v>52</v>
      </c>
      <c r="E1743" s="1" t="s">
        <v>53</v>
      </c>
      <c r="F1743" s="1" t="s">
        <v>22</v>
      </c>
      <c r="G1743" s="1" t="s">
        <v>37</v>
      </c>
      <c r="H1743">
        <v>5.18</v>
      </c>
      <c r="I1743">
        <v>4</v>
      </c>
      <c r="J1743">
        <v>20.74</v>
      </c>
      <c r="K1743" s="11">
        <v>0.2</v>
      </c>
      <c r="L1743">
        <v>7.26</v>
      </c>
      <c r="M1743">
        <v>13.48</v>
      </c>
      <c r="N1743" s="11">
        <v>0.35</v>
      </c>
      <c r="O1743">
        <v>3.1120000000000001</v>
      </c>
      <c r="P1743" t="str">
        <f>IF(OR(SampleSuperstore[[#This Row],[Total Sales]]&gt;'Check Outliers'!$M$7,SampleSuperstore[[#This Row],[Total Sales]]&lt;'Check Outliers'!$M$8),"Outlier","normal")</f>
        <v>normal</v>
      </c>
      <c r="Q1743" t="str">
        <f>IF(OR(SampleSuperstore[[#This Row],[Profit]]&gt;'Check Outliers'!$M$15,SampleSuperstore[[#This Row],[Profit]]&lt;'Check Outliers'!$M$16),"outlier","normal")</f>
        <v>normal</v>
      </c>
      <c r="R1743" s="1" t="str">
        <f>IF(OR(SampleSuperstore[[#This Row],[Cogs]]&gt;'Check Outliers'!$M$23,SampleSuperstore[[#This Row],[Cogs]]&lt;'Check Outliers'!$M$24),"outlier","normal")</f>
        <v>normal</v>
      </c>
    </row>
    <row r="1744" spans="1:18" x14ac:dyDescent="0.3">
      <c r="A1744" s="1" t="s">
        <v>24</v>
      </c>
      <c r="B1744" s="1" t="s">
        <v>11</v>
      </c>
      <c r="C1744" s="1" t="s">
        <v>51</v>
      </c>
      <c r="D1744" s="1" t="s">
        <v>52</v>
      </c>
      <c r="E1744" s="1" t="s">
        <v>53</v>
      </c>
      <c r="F1744" s="1" t="s">
        <v>15</v>
      </c>
      <c r="G1744" s="1" t="s">
        <v>29</v>
      </c>
      <c r="H1744">
        <v>3.58</v>
      </c>
      <c r="I1744">
        <v>2</v>
      </c>
      <c r="J1744">
        <v>7.17</v>
      </c>
      <c r="K1744" s="11">
        <v>0.2</v>
      </c>
      <c r="L1744">
        <v>0.99</v>
      </c>
      <c r="M1744">
        <v>6.18</v>
      </c>
      <c r="N1744" s="11">
        <v>0.14000000000000001</v>
      </c>
      <c r="O1744">
        <v>-0.44400000000000017</v>
      </c>
      <c r="P1744" t="str">
        <f>IF(OR(SampleSuperstore[[#This Row],[Total Sales]]&gt;'Check Outliers'!$M$7,SampleSuperstore[[#This Row],[Total Sales]]&lt;'Check Outliers'!$M$8),"Outlier","normal")</f>
        <v>normal</v>
      </c>
      <c r="Q1744" t="str">
        <f>IF(OR(SampleSuperstore[[#This Row],[Profit]]&gt;'Check Outliers'!$M$15,SampleSuperstore[[#This Row],[Profit]]&lt;'Check Outliers'!$M$16),"outlier","normal")</f>
        <v>normal</v>
      </c>
      <c r="R1744" s="1" t="str">
        <f>IF(OR(SampleSuperstore[[#This Row],[Cogs]]&gt;'Check Outliers'!$M$23,SampleSuperstore[[#This Row],[Cogs]]&lt;'Check Outliers'!$M$24),"outlier","normal")</f>
        <v>normal</v>
      </c>
    </row>
    <row r="1745" spans="1:18" x14ac:dyDescent="0.3">
      <c r="A1745" s="1" t="s">
        <v>24</v>
      </c>
      <c r="B1745" s="1" t="s">
        <v>11</v>
      </c>
      <c r="C1745" s="1" t="s">
        <v>51</v>
      </c>
      <c r="D1745" s="1" t="s">
        <v>52</v>
      </c>
      <c r="E1745" s="1" t="s">
        <v>53</v>
      </c>
      <c r="F1745" s="1" t="s">
        <v>22</v>
      </c>
      <c r="G1745" s="1" t="s">
        <v>28</v>
      </c>
      <c r="H1745">
        <v>5.58</v>
      </c>
      <c r="I1745">
        <v>2</v>
      </c>
      <c r="J1745">
        <v>11.17</v>
      </c>
      <c r="K1745" s="11">
        <v>0.2</v>
      </c>
      <c r="L1745">
        <v>-2.5099999999999998</v>
      </c>
      <c r="M1745">
        <v>13.68</v>
      </c>
      <c r="N1745" s="11">
        <v>-0.22</v>
      </c>
      <c r="O1745">
        <v>-4.7439999999999998</v>
      </c>
      <c r="P1745" t="str">
        <f>IF(OR(SampleSuperstore[[#This Row],[Total Sales]]&gt;'Check Outliers'!$M$7,SampleSuperstore[[#This Row],[Total Sales]]&lt;'Check Outliers'!$M$8),"Outlier","normal")</f>
        <v>normal</v>
      </c>
      <c r="Q1745" t="str">
        <f>IF(OR(SampleSuperstore[[#This Row],[Profit]]&gt;'Check Outliers'!$M$15,SampleSuperstore[[#This Row],[Profit]]&lt;'Check Outliers'!$M$16),"outlier","normal")</f>
        <v>normal</v>
      </c>
      <c r="R1745" s="1" t="str">
        <f>IF(OR(SampleSuperstore[[#This Row],[Cogs]]&gt;'Check Outliers'!$M$23,SampleSuperstore[[#This Row],[Cogs]]&lt;'Check Outliers'!$M$24),"outlier","normal")</f>
        <v>normal</v>
      </c>
    </row>
    <row r="1746" spans="1:18" hidden="1" x14ac:dyDescent="0.3">
      <c r="A1746" s="1" t="s">
        <v>24</v>
      </c>
      <c r="B1746" s="1" t="s">
        <v>11</v>
      </c>
      <c r="C1746" s="1" t="s">
        <v>51</v>
      </c>
      <c r="D1746" s="1" t="s">
        <v>52</v>
      </c>
      <c r="E1746" s="1" t="s">
        <v>53</v>
      </c>
      <c r="F1746" s="1" t="s">
        <v>31</v>
      </c>
      <c r="G1746" s="1" t="s">
        <v>55</v>
      </c>
      <c r="H1746">
        <v>63.2</v>
      </c>
      <c r="I1746">
        <v>7</v>
      </c>
      <c r="J1746">
        <v>442.4</v>
      </c>
      <c r="K1746" s="1">
        <v>0.2</v>
      </c>
      <c r="L1746">
        <v>-55.3</v>
      </c>
      <c r="M1746">
        <v>497.7</v>
      </c>
      <c r="N1746">
        <v>-0.12</v>
      </c>
      <c r="O1746">
        <v>-143.78</v>
      </c>
      <c r="P1746" t="str">
        <f>IF(OR(SampleSuperstore[[#This Row],[Total Sales]]&gt;'Check Outliers'!$M$7,SampleSuperstore[[#This Row],[Total Sales]]&lt;'Check Outliers'!$M$8),"Outlier","normal")</f>
        <v>normal</v>
      </c>
      <c r="Q1746" t="str">
        <f>IF(OR(SampleSuperstore[[#This Row],[Profit]]&gt;'Check Outliers'!$M$15,SampleSuperstore[[#This Row],[Profit]]&lt;'Check Outliers'!$M$16),"outlier","normal")</f>
        <v>outlier</v>
      </c>
      <c r="R1746" s="1" t="str">
        <f>IF(OR(SampleSuperstore[[#This Row],[Cogs]]&gt;'Check Outliers'!$M$23,SampleSuperstore[[#This Row],[Cogs]]&lt;'Check Outliers'!$M$24),"outlier","normal")</f>
        <v>outlier</v>
      </c>
    </row>
    <row r="1747" spans="1:18" x14ac:dyDescent="0.3">
      <c r="A1747" s="1" t="s">
        <v>58</v>
      </c>
      <c r="B1747" s="1" t="s">
        <v>11</v>
      </c>
      <c r="C1747" s="1" t="s">
        <v>88</v>
      </c>
      <c r="D1747" s="1" t="s">
        <v>72</v>
      </c>
      <c r="E1747" s="1" t="s">
        <v>53</v>
      </c>
      <c r="F1747" s="1" t="s">
        <v>22</v>
      </c>
      <c r="G1747" s="1" t="s">
        <v>30</v>
      </c>
      <c r="H1747">
        <v>6.68</v>
      </c>
      <c r="I1747">
        <v>2</v>
      </c>
      <c r="J1747">
        <v>13.36</v>
      </c>
      <c r="K1747" s="11">
        <v>0</v>
      </c>
      <c r="L1747">
        <v>4.9400000000000004</v>
      </c>
      <c r="M1747">
        <v>8.42</v>
      </c>
      <c r="N1747" s="11">
        <v>0.37</v>
      </c>
      <c r="O1747">
        <v>4.9400000000000004</v>
      </c>
      <c r="P1747" t="str">
        <f>IF(OR(SampleSuperstore[[#This Row],[Total Sales]]&gt;'Check Outliers'!$M$7,SampleSuperstore[[#This Row],[Total Sales]]&lt;'Check Outliers'!$M$8),"Outlier","normal")</f>
        <v>normal</v>
      </c>
      <c r="Q1747" t="str">
        <f>IF(OR(SampleSuperstore[[#This Row],[Profit]]&gt;'Check Outliers'!$M$15,SampleSuperstore[[#This Row],[Profit]]&lt;'Check Outliers'!$M$16),"outlier","normal")</f>
        <v>normal</v>
      </c>
      <c r="R1747" s="1" t="str">
        <f>IF(OR(SampleSuperstore[[#This Row],[Cogs]]&gt;'Check Outliers'!$M$23,SampleSuperstore[[#This Row],[Cogs]]&lt;'Check Outliers'!$M$24),"outlier","normal")</f>
        <v>normal</v>
      </c>
    </row>
    <row r="1748" spans="1:18" x14ac:dyDescent="0.3">
      <c r="A1748" s="1" t="s">
        <v>10</v>
      </c>
      <c r="B1748" s="1" t="s">
        <v>11</v>
      </c>
      <c r="C1748" s="1" t="s">
        <v>185</v>
      </c>
      <c r="D1748" s="1" t="s">
        <v>36</v>
      </c>
      <c r="E1748" s="1" t="s">
        <v>14</v>
      </c>
      <c r="F1748" s="1" t="s">
        <v>22</v>
      </c>
      <c r="G1748" s="1" t="s">
        <v>33</v>
      </c>
      <c r="H1748">
        <v>1.4</v>
      </c>
      <c r="I1748">
        <v>8</v>
      </c>
      <c r="J1748">
        <v>11.23</v>
      </c>
      <c r="K1748" s="11">
        <v>0.7</v>
      </c>
      <c r="L1748">
        <v>-8.24</v>
      </c>
      <c r="M1748">
        <v>19.47</v>
      </c>
      <c r="N1748" s="11">
        <v>-0.73</v>
      </c>
      <c r="O1748">
        <v>-16.100999999999999</v>
      </c>
      <c r="P1748" t="str">
        <f>IF(OR(SampleSuperstore[[#This Row],[Total Sales]]&gt;'Check Outliers'!$M$7,SampleSuperstore[[#This Row],[Total Sales]]&lt;'Check Outliers'!$M$8),"Outlier","normal")</f>
        <v>normal</v>
      </c>
      <c r="Q1748" t="str">
        <f>IF(OR(SampleSuperstore[[#This Row],[Profit]]&gt;'Check Outliers'!$M$15,SampleSuperstore[[#This Row],[Profit]]&lt;'Check Outliers'!$M$16),"outlier","normal")</f>
        <v>normal</v>
      </c>
      <c r="R1748" s="1" t="str">
        <f>IF(OR(SampleSuperstore[[#This Row],[Cogs]]&gt;'Check Outliers'!$M$23,SampleSuperstore[[#This Row],[Cogs]]&lt;'Check Outliers'!$M$24),"outlier","normal")</f>
        <v>normal</v>
      </c>
    </row>
    <row r="1749" spans="1:18" x14ac:dyDescent="0.3">
      <c r="A1749" s="1" t="s">
        <v>10</v>
      </c>
      <c r="B1749" s="1" t="s">
        <v>11</v>
      </c>
      <c r="C1749" s="1" t="s">
        <v>185</v>
      </c>
      <c r="D1749" s="1" t="s">
        <v>36</v>
      </c>
      <c r="E1749" s="1" t="s">
        <v>14</v>
      </c>
      <c r="F1749" s="1" t="s">
        <v>22</v>
      </c>
      <c r="G1749" s="1" t="s">
        <v>37</v>
      </c>
      <c r="H1749">
        <v>3.42</v>
      </c>
      <c r="I1749">
        <v>3</v>
      </c>
      <c r="J1749">
        <v>10.27</v>
      </c>
      <c r="K1749" s="11">
        <v>0.2</v>
      </c>
      <c r="L1749">
        <v>3.21</v>
      </c>
      <c r="M1749">
        <v>7.06</v>
      </c>
      <c r="N1749" s="11">
        <v>0.31</v>
      </c>
      <c r="O1749">
        <v>1.1560000000000001</v>
      </c>
      <c r="P1749" t="str">
        <f>IF(OR(SampleSuperstore[[#This Row],[Total Sales]]&gt;'Check Outliers'!$M$7,SampleSuperstore[[#This Row],[Total Sales]]&lt;'Check Outliers'!$M$8),"Outlier","normal")</f>
        <v>normal</v>
      </c>
      <c r="Q1749" t="str">
        <f>IF(OR(SampleSuperstore[[#This Row],[Profit]]&gt;'Check Outliers'!$M$15,SampleSuperstore[[#This Row],[Profit]]&lt;'Check Outliers'!$M$16),"outlier","normal")</f>
        <v>normal</v>
      </c>
      <c r="R1749" s="1" t="str">
        <f>IF(OR(SampleSuperstore[[#This Row],[Cogs]]&gt;'Check Outliers'!$M$23,SampleSuperstore[[#This Row],[Cogs]]&lt;'Check Outliers'!$M$24),"outlier","normal")</f>
        <v>normal</v>
      </c>
    </row>
    <row r="1750" spans="1:18" x14ac:dyDescent="0.3">
      <c r="A1750" s="1" t="s">
        <v>24</v>
      </c>
      <c r="B1750" s="1" t="s">
        <v>40</v>
      </c>
      <c r="C1750" s="1" t="s">
        <v>57</v>
      </c>
      <c r="D1750" s="1" t="s">
        <v>42</v>
      </c>
      <c r="E1750" s="1" t="s">
        <v>43</v>
      </c>
      <c r="F1750" s="1" t="s">
        <v>22</v>
      </c>
      <c r="G1750" s="1" t="s">
        <v>37</v>
      </c>
      <c r="H1750">
        <v>5.18</v>
      </c>
      <c r="I1750">
        <v>2</v>
      </c>
      <c r="J1750">
        <v>10.37</v>
      </c>
      <c r="K1750" s="11">
        <v>0.2</v>
      </c>
      <c r="L1750">
        <v>3.63</v>
      </c>
      <c r="M1750">
        <v>6.74</v>
      </c>
      <c r="N1750" s="11">
        <v>0.35</v>
      </c>
      <c r="O1750">
        <v>1.556</v>
      </c>
      <c r="P1750" t="str">
        <f>IF(OR(SampleSuperstore[[#This Row],[Total Sales]]&gt;'Check Outliers'!$M$7,SampleSuperstore[[#This Row],[Total Sales]]&lt;'Check Outliers'!$M$8),"Outlier","normal")</f>
        <v>normal</v>
      </c>
      <c r="Q1750" t="str">
        <f>IF(OR(SampleSuperstore[[#This Row],[Profit]]&gt;'Check Outliers'!$M$15,SampleSuperstore[[#This Row],[Profit]]&lt;'Check Outliers'!$M$16),"outlier","normal")</f>
        <v>normal</v>
      </c>
      <c r="R1750" s="1" t="str">
        <f>IF(OR(SampleSuperstore[[#This Row],[Cogs]]&gt;'Check Outliers'!$M$23,SampleSuperstore[[#This Row],[Cogs]]&lt;'Check Outliers'!$M$24),"outlier","normal")</f>
        <v>normal</v>
      </c>
    </row>
    <row r="1751" spans="1:18" x14ac:dyDescent="0.3">
      <c r="A1751" s="1" t="s">
        <v>24</v>
      </c>
      <c r="B1751" s="1" t="s">
        <v>40</v>
      </c>
      <c r="C1751" s="1" t="s">
        <v>57</v>
      </c>
      <c r="D1751" s="1" t="s">
        <v>42</v>
      </c>
      <c r="E1751" s="1" t="s">
        <v>43</v>
      </c>
      <c r="F1751" s="1" t="s">
        <v>22</v>
      </c>
      <c r="G1751" s="1" t="s">
        <v>30</v>
      </c>
      <c r="H1751">
        <v>2.08</v>
      </c>
      <c r="I1751">
        <v>3</v>
      </c>
      <c r="J1751">
        <v>6.24</v>
      </c>
      <c r="K1751" s="11">
        <v>0.2</v>
      </c>
      <c r="L1751">
        <v>0.55000000000000004</v>
      </c>
      <c r="M1751">
        <v>5.69</v>
      </c>
      <c r="N1751" s="11">
        <v>0.09</v>
      </c>
      <c r="O1751">
        <v>-0.69800000000000018</v>
      </c>
      <c r="P1751" t="str">
        <f>IF(OR(SampleSuperstore[[#This Row],[Total Sales]]&gt;'Check Outliers'!$M$7,SampleSuperstore[[#This Row],[Total Sales]]&lt;'Check Outliers'!$M$8),"Outlier","normal")</f>
        <v>normal</v>
      </c>
      <c r="Q1751" t="str">
        <f>IF(OR(SampleSuperstore[[#This Row],[Profit]]&gt;'Check Outliers'!$M$15,SampleSuperstore[[#This Row],[Profit]]&lt;'Check Outliers'!$M$16),"outlier","normal")</f>
        <v>normal</v>
      </c>
      <c r="R1751" s="1" t="str">
        <f>IF(OR(SampleSuperstore[[#This Row],[Cogs]]&gt;'Check Outliers'!$M$23,SampleSuperstore[[#This Row],[Cogs]]&lt;'Check Outliers'!$M$24),"outlier","normal")</f>
        <v>normal</v>
      </c>
    </row>
    <row r="1752" spans="1:18" x14ac:dyDescent="0.3">
      <c r="A1752" s="1" t="s">
        <v>24</v>
      </c>
      <c r="B1752" s="1" t="s">
        <v>40</v>
      </c>
      <c r="C1752" s="1" t="s">
        <v>118</v>
      </c>
      <c r="D1752" s="1" t="s">
        <v>42</v>
      </c>
      <c r="E1752" s="1" t="s">
        <v>43</v>
      </c>
      <c r="F1752" s="1" t="s">
        <v>15</v>
      </c>
      <c r="G1752" s="1" t="s">
        <v>27</v>
      </c>
      <c r="H1752">
        <v>103.48</v>
      </c>
      <c r="I1752">
        <v>2</v>
      </c>
      <c r="J1752">
        <v>206.96</v>
      </c>
      <c r="K1752" s="11">
        <v>0.3</v>
      </c>
      <c r="L1752">
        <v>-32.520000000000003</v>
      </c>
      <c r="M1752">
        <v>239.48</v>
      </c>
      <c r="N1752" s="11">
        <v>-0.16</v>
      </c>
      <c r="O1752">
        <v>-94.608000000000004</v>
      </c>
      <c r="P1752" t="str">
        <f>IF(OR(SampleSuperstore[[#This Row],[Total Sales]]&gt;'Check Outliers'!$M$7,SampleSuperstore[[#This Row],[Total Sales]]&lt;'Check Outliers'!$M$8),"Outlier","normal")</f>
        <v>normal</v>
      </c>
      <c r="Q1752" t="str">
        <f>IF(OR(SampleSuperstore[[#This Row],[Profit]]&gt;'Check Outliers'!$M$15,SampleSuperstore[[#This Row],[Profit]]&lt;'Check Outliers'!$M$16),"outlier","normal")</f>
        <v>normal</v>
      </c>
      <c r="R1752" s="1" t="str">
        <f>IF(OR(SampleSuperstore[[#This Row],[Cogs]]&gt;'Check Outliers'!$M$23,SampleSuperstore[[#This Row],[Cogs]]&lt;'Check Outliers'!$M$24),"outlier","normal")</f>
        <v>normal</v>
      </c>
    </row>
    <row r="1753" spans="1:18" x14ac:dyDescent="0.3">
      <c r="A1753" s="1" t="s">
        <v>58</v>
      </c>
      <c r="B1753" s="1" t="s">
        <v>11</v>
      </c>
      <c r="C1753" s="1" t="s">
        <v>263</v>
      </c>
      <c r="D1753" s="1" t="s">
        <v>20</v>
      </c>
      <c r="E1753" s="1" t="s">
        <v>21</v>
      </c>
      <c r="F1753" s="1" t="s">
        <v>15</v>
      </c>
      <c r="G1753" s="1" t="s">
        <v>29</v>
      </c>
      <c r="H1753">
        <v>4.7300000000000004</v>
      </c>
      <c r="I1753">
        <v>2</v>
      </c>
      <c r="J1753">
        <v>9.4600000000000009</v>
      </c>
      <c r="K1753" s="11">
        <v>0</v>
      </c>
      <c r="L1753">
        <v>3.69</v>
      </c>
      <c r="M1753">
        <v>5.77</v>
      </c>
      <c r="N1753" s="11">
        <v>0.39</v>
      </c>
      <c r="O1753">
        <v>3.69</v>
      </c>
      <c r="P1753" t="str">
        <f>IF(OR(SampleSuperstore[[#This Row],[Total Sales]]&gt;'Check Outliers'!$M$7,SampleSuperstore[[#This Row],[Total Sales]]&lt;'Check Outliers'!$M$8),"Outlier","normal")</f>
        <v>normal</v>
      </c>
      <c r="Q1753" t="str">
        <f>IF(OR(SampleSuperstore[[#This Row],[Profit]]&gt;'Check Outliers'!$M$15,SampleSuperstore[[#This Row],[Profit]]&lt;'Check Outliers'!$M$16),"outlier","normal")</f>
        <v>normal</v>
      </c>
      <c r="R1753" s="1" t="str">
        <f>IF(OR(SampleSuperstore[[#This Row],[Cogs]]&gt;'Check Outliers'!$M$23,SampleSuperstore[[#This Row],[Cogs]]&lt;'Check Outliers'!$M$24),"outlier","normal")</f>
        <v>normal</v>
      </c>
    </row>
    <row r="1754" spans="1:18" hidden="1" x14ac:dyDescent="0.3">
      <c r="A1754" s="1" t="s">
        <v>58</v>
      </c>
      <c r="B1754" s="1" t="s">
        <v>18</v>
      </c>
      <c r="C1754" s="1" t="s">
        <v>48</v>
      </c>
      <c r="D1754" s="1" t="s">
        <v>20</v>
      </c>
      <c r="E1754" s="1" t="s">
        <v>21</v>
      </c>
      <c r="F1754" s="1" t="s">
        <v>22</v>
      </c>
      <c r="G1754" s="1" t="s">
        <v>28</v>
      </c>
      <c r="H1754">
        <v>62.18</v>
      </c>
      <c r="I1754">
        <v>9</v>
      </c>
      <c r="J1754">
        <v>559.62</v>
      </c>
      <c r="K1754" s="1">
        <v>0</v>
      </c>
      <c r="L1754">
        <v>151.1</v>
      </c>
      <c r="M1754">
        <v>408.52</v>
      </c>
      <c r="N1754">
        <v>0.27</v>
      </c>
      <c r="O1754">
        <v>151.1</v>
      </c>
      <c r="P1754" t="str">
        <f>IF(OR(SampleSuperstore[[#This Row],[Total Sales]]&gt;'Check Outliers'!$M$7,SampleSuperstore[[#This Row],[Total Sales]]&lt;'Check Outliers'!$M$8),"Outlier","normal")</f>
        <v>Outlier</v>
      </c>
      <c r="Q1754" t="str">
        <f>IF(OR(SampleSuperstore[[#This Row],[Profit]]&gt;'Check Outliers'!$M$15,SampleSuperstore[[#This Row],[Profit]]&lt;'Check Outliers'!$M$16),"outlier","normal")</f>
        <v>outlier</v>
      </c>
      <c r="R1754" s="1" t="str">
        <f>IF(OR(SampleSuperstore[[#This Row],[Cogs]]&gt;'Check Outliers'!$M$23,SampleSuperstore[[#This Row],[Cogs]]&lt;'Check Outliers'!$M$24),"outlier","normal")</f>
        <v>normal</v>
      </c>
    </row>
    <row r="1755" spans="1:18" x14ac:dyDescent="0.3">
      <c r="A1755" s="1" t="s">
        <v>58</v>
      </c>
      <c r="B1755" s="1" t="s">
        <v>18</v>
      </c>
      <c r="C1755" s="1" t="s">
        <v>48</v>
      </c>
      <c r="D1755" s="1" t="s">
        <v>20</v>
      </c>
      <c r="E1755" s="1" t="s">
        <v>21</v>
      </c>
      <c r="F1755" s="1" t="s">
        <v>22</v>
      </c>
      <c r="G1755" s="1" t="s">
        <v>37</v>
      </c>
      <c r="H1755">
        <v>54.96</v>
      </c>
      <c r="I1755">
        <v>2</v>
      </c>
      <c r="J1755">
        <v>109.92</v>
      </c>
      <c r="K1755" s="11">
        <v>0</v>
      </c>
      <c r="L1755">
        <v>53.86</v>
      </c>
      <c r="M1755">
        <v>56.06</v>
      </c>
      <c r="N1755" s="11">
        <v>0.49</v>
      </c>
      <c r="O1755">
        <v>53.86</v>
      </c>
      <c r="P1755" t="str">
        <f>IF(OR(SampleSuperstore[[#This Row],[Total Sales]]&gt;'Check Outliers'!$M$7,SampleSuperstore[[#This Row],[Total Sales]]&lt;'Check Outliers'!$M$8),"Outlier","normal")</f>
        <v>normal</v>
      </c>
      <c r="Q1755" t="str">
        <f>IF(OR(SampleSuperstore[[#This Row],[Profit]]&gt;'Check Outliers'!$M$15,SampleSuperstore[[#This Row],[Profit]]&lt;'Check Outliers'!$M$16),"outlier","normal")</f>
        <v>normal</v>
      </c>
      <c r="R1755" s="1" t="str">
        <f>IF(OR(SampleSuperstore[[#This Row],[Cogs]]&gt;'Check Outliers'!$M$23,SampleSuperstore[[#This Row],[Cogs]]&lt;'Check Outliers'!$M$24),"outlier","normal")</f>
        <v>normal</v>
      </c>
    </row>
    <row r="1756" spans="1:18" x14ac:dyDescent="0.3">
      <c r="A1756" s="1" t="s">
        <v>58</v>
      </c>
      <c r="B1756" s="1" t="s">
        <v>18</v>
      </c>
      <c r="C1756" s="1" t="s">
        <v>48</v>
      </c>
      <c r="D1756" s="1" t="s">
        <v>20</v>
      </c>
      <c r="E1756" s="1" t="s">
        <v>21</v>
      </c>
      <c r="F1756" s="1" t="s">
        <v>22</v>
      </c>
      <c r="G1756" s="1" t="s">
        <v>37</v>
      </c>
      <c r="H1756">
        <v>4.28</v>
      </c>
      <c r="I1756">
        <v>2</v>
      </c>
      <c r="J1756">
        <v>8.56</v>
      </c>
      <c r="K1756" s="11">
        <v>0</v>
      </c>
      <c r="L1756">
        <v>3.85</v>
      </c>
      <c r="M1756">
        <v>4.71</v>
      </c>
      <c r="N1756" s="11">
        <v>0.45</v>
      </c>
      <c r="O1756">
        <v>3.85</v>
      </c>
      <c r="P1756" t="str">
        <f>IF(OR(SampleSuperstore[[#This Row],[Total Sales]]&gt;'Check Outliers'!$M$7,SampleSuperstore[[#This Row],[Total Sales]]&lt;'Check Outliers'!$M$8),"Outlier","normal")</f>
        <v>normal</v>
      </c>
      <c r="Q1756" t="str">
        <f>IF(OR(SampleSuperstore[[#This Row],[Profit]]&gt;'Check Outliers'!$M$15,SampleSuperstore[[#This Row],[Profit]]&lt;'Check Outliers'!$M$16),"outlier","normal")</f>
        <v>normal</v>
      </c>
      <c r="R1756" s="1" t="str">
        <f>IF(OR(SampleSuperstore[[#This Row],[Cogs]]&gt;'Check Outliers'!$M$23,SampleSuperstore[[#This Row],[Cogs]]&lt;'Check Outliers'!$M$24),"outlier","normal")</f>
        <v>normal</v>
      </c>
    </row>
    <row r="1757" spans="1:18" hidden="1" x14ac:dyDescent="0.3">
      <c r="A1757" s="1" t="s">
        <v>10</v>
      </c>
      <c r="B1757" s="1" t="s">
        <v>40</v>
      </c>
      <c r="C1757" s="1" t="s">
        <v>41</v>
      </c>
      <c r="D1757" s="1" t="s">
        <v>42</v>
      </c>
      <c r="E1757" s="1" t="s">
        <v>43</v>
      </c>
      <c r="F1757" s="1" t="s">
        <v>22</v>
      </c>
      <c r="G1757" s="1" t="s">
        <v>37</v>
      </c>
      <c r="H1757">
        <v>32.79</v>
      </c>
      <c r="I1757">
        <v>11</v>
      </c>
      <c r="J1757">
        <v>360.71</v>
      </c>
      <c r="K1757" s="1">
        <v>0.2</v>
      </c>
      <c r="L1757">
        <v>130.76</v>
      </c>
      <c r="M1757">
        <v>229.95</v>
      </c>
      <c r="N1757">
        <v>0.36</v>
      </c>
      <c r="O1757">
        <v>58.617999999999995</v>
      </c>
      <c r="P1757" t="str">
        <f>IF(OR(SampleSuperstore[[#This Row],[Total Sales]]&gt;'Check Outliers'!$M$7,SampleSuperstore[[#This Row],[Total Sales]]&lt;'Check Outliers'!$M$8),"Outlier","normal")</f>
        <v>normal</v>
      </c>
      <c r="Q1757" t="str">
        <f>IF(OR(SampleSuperstore[[#This Row],[Profit]]&gt;'Check Outliers'!$M$15,SampleSuperstore[[#This Row],[Profit]]&lt;'Check Outliers'!$M$16),"outlier","normal")</f>
        <v>outlier</v>
      </c>
      <c r="R1757" s="1" t="str">
        <f>IF(OR(SampleSuperstore[[#This Row],[Cogs]]&gt;'Check Outliers'!$M$23,SampleSuperstore[[#This Row],[Cogs]]&lt;'Check Outliers'!$M$24),"outlier","normal")</f>
        <v>normal</v>
      </c>
    </row>
    <row r="1758" spans="1:18" hidden="1" x14ac:dyDescent="0.3">
      <c r="A1758" s="1" t="s">
        <v>10</v>
      </c>
      <c r="B1758" s="1" t="s">
        <v>40</v>
      </c>
      <c r="C1758" s="1" t="s">
        <v>41</v>
      </c>
      <c r="D1758" s="1" t="s">
        <v>42</v>
      </c>
      <c r="E1758" s="1" t="s">
        <v>43</v>
      </c>
      <c r="F1758" s="1" t="s">
        <v>31</v>
      </c>
      <c r="G1758" s="1" t="s">
        <v>32</v>
      </c>
      <c r="H1758">
        <v>286.39999999999998</v>
      </c>
      <c r="I1758">
        <v>6</v>
      </c>
      <c r="J1758">
        <v>1718.4</v>
      </c>
      <c r="K1758" s="1">
        <v>0.2</v>
      </c>
      <c r="L1758">
        <v>150.36000000000001</v>
      </c>
      <c r="M1758">
        <v>1568.04</v>
      </c>
      <c r="N1758">
        <v>0.09</v>
      </c>
      <c r="O1758">
        <v>-193.32000000000005</v>
      </c>
      <c r="P1758" t="str">
        <f>IF(OR(SampleSuperstore[[#This Row],[Total Sales]]&gt;'Check Outliers'!$M$7,SampleSuperstore[[#This Row],[Total Sales]]&lt;'Check Outliers'!$M$8),"Outlier","normal")</f>
        <v>Outlier</v>
      </c>
      <c r="Q1758" t="str">
        <f>IF(OR(SampleSuperstore[[#This Row],[Profit]]&gt;'Check Outliers'!$M$15,SampleSuperstore[[#This Row],[Profit]]&lt;'Check Outliers'!$M$16),"outlier","normal")</f>
        <v>outlier</v>
      </c>
      <c r="R1758" s="1" t="str">
        <f>IF(OR(SampleSuperstore[[#This Row],[Cogs]]&gt;'Check Outliers'!$M$23,SampleSuperstore[[#This Row],[Cogs]]&lt;'Check Outliers'!$M$24),"outlier","normal")</f>
        <v>outlier</v>
      </c>
    </row>
    <row r="1759" spans="1:18" hidden="1" x14ac:dyDescent="0.3">
      <c r="A1759" s="1" t="s">
        <v>58</v>
      </c>
      <c r="B1759" s="1" t="s">
        <v>40</v>
      </c>
      <c r="C1759" s="1" t="s">
        <v>57</v>
      </c>
      <c r="D1759" s="1" t="s">
        <v>42</v>
      </c>
      <c r="E1759" s="1" t="s">
        <v>43</v>
      </c>
      <c r="F1759" s="1" t="s">
        <v>22</v>
      </c>
      <c r="G1759" s="1" t="s">
        <v>33</v>
      </c>
      <c r="H1759">
        <v>6.93</v>
      </c>
      <c r="I1759">
        <v>6</v>
      </c>
      <c r="J1759">
        <v>41.57</v>
      </c>
      <c r="K1759" s="1">
        <v>0.8</v>
      </c>
      <c r="L1759">
        <v>-66.510000000000005</v>
      </c>
      <c r="M1759">
        <v>108.08</v>
      </c>
      <c r="N1759">
        <v>-1.6</v>
      </c>
      <c r="O1759">
        <v>-99.766000000000005</v>
      </c>
      <c r="P1759" t="str">
        <f>IF(OR(SampleSuperstore[[#This Row],[Total Sales]]&gt;'Check Outliers'!$M$7,SampleSuperstore[[#This Row],[Total Sales]]&lt;'Check Outliers'!$M$8),"Outlier","normal")</f>
        <v>normal</v>
      </c>
      <c r="Q1759" t="str">
        <f>IF(OR(SampleSuperstore[[#This Row],[Profit]]&gt;'Check Outliers'!$M$15,SampleSuperstore[[#This Row],[Profit]]&lt;'Check Outliers'!$M$16),"outlier","normal")</f>
        <v>outlier</v>
      </c>
      <c r="R1759" s="1" t="str">
        <f>IF(OR(SampleSuperstore[[#This Row],[Cogs]]&gt;'Check Outliers'!$M$23,SampleSuperstore[[#This Row],[Cogs]]&lt;'Check Outliers'!$M$24),"outlier","normal")</f>
        <v>normal</v>
      </c>
    </row>
    <row r="1760" spans="1:18" x14ac:dyDescent="0.3">
      <c r="A1760" s="1" t="s">
        <v>24</v>
      </c>
      <c r="B1760" s="1" t="s">
        <v>11</v>
      </c>
      <c r="C1760" s="1" t="s">
        <v>57</v>
      </c>
      <c r="D1760" s="1" t="s">
        <v>42</v>
      </c>
      <c r="E1760" s="1" t="s">
        <v>43</v>
      </c>
      <c r="F1760" s="1" t="s">
        <v>31</v>
      </c>
      <c r="G1760" s="1" t="s">
        <v>55</v>
      </c>
      <c r="H1760">
        <v>23.43</v>
      </c>
      <c r="I1760">
        <v>2</v>
      </c>
      <c r="J1760">
        <v>46.86</v>
      </c>
      <c r="K1760" s="11">
        <v>0.2</v>
      </c>
      <c r="L1760">
        <v>7.62</v>
      </c>
      <c r="M1760">
        <v>39.24</v>
      </c>
      <c r="N1760" s="11">
        <v>0.16</v>
      </c>
      <c r="O1760">
        <v>-1.7519999999999998</v>
      </c>
      <c r="P1760" t="str">
        <f>IF(OR(SampleSuperstore[[#This Row],[Total Sales]]&gt;'Check Outliers'!$M$7,SampleSuperstore[[#This Row],[Total Sales]]&lt;'Check Outliers'!$M$8),"Outlier","normal")</f>
        <v>normal</v>
      </c>
      <c r="Q1760" t="str">
        <f>IF(OR(SampleSuperstore[[#This Row],[Profit]]&gt;'Check Outliers'!$M$15,SampleSuperstore[[#This Row],[Profit]]&lt;'Check Outliers'!$M$16),"outlier","normal")</f>
        <v>normal</v>
      </c>
      <c r="R1760" s="1" t="str">
        <f>IF(OR(SampleSuperstore[[#This Row],[Cogs]]&gt;'Check Outliers'!$M$23,SampleSuperstore[[#This Row],[Cogs]]&lt;'Check Outliers'!$M$24),"outlier","normal")</f>
        <v>normal</v>
      </c>
    </row>
    <row r="1761" spans="1:18" x14ac:dyDescent="0.3">
      <c r="A1761" s="1" t="s">
        <v>24</v>
      </c>
      <c r="B1761" s="1" t="s">
        <v>11</v>
      </c>
      <c r="C1761" s="1" t="s">
        <v>51</v>
      </c>
      <c r="D1761" s="1" t="s">
        <v>52</v>
      </c>
      <c r="E1761" s="1" t="s">
        <v>53</v>
      </c>
      <c r="F1761" s="1" t="s">
        <v>22</v>
      </c>
      <c r="G1761" s="1" t="s">
        <v>30</v>
      </c>
      <c r="H1761">
        <v>6.51</v>
      </c>
      <c r="I1761">
        <v>3</v>
      </c>
      <c r="J1761">
        <v>19.54</v>
      </c>
      <c r="K1761" s="11">
        <v>0.2</v>
      </c>
      <c r="L1761">
        <v>4.88</v>
      </c>
      <c r="M1761">
        <v>14.66</v>
      </c>
      <c r="N1761" s="11">
        <v>0.25</v>
      </c>
      <c r="O1761">
        <v>0.97199999999999998</v>
      </c>
      <c r="P1761" t="str">
        <f>IF(OR(SampleSuperstore[[#This Row],[Total Sales]]&gt;'Check Outliers'!$M$7,SampleSuperstore[[#This Row],[Total Sales]]&lt;'Check Outliers'!$M$8),"Outlier","normal")</f>
        <v>normal</v>
      </c>
      <c r="Q1761" t="str">
        <f>IF(OR(SampleSuperstore[[#This Row],[Profit]]&gt;'Check Outliers'!$M$15,SampleSuperstore[[#This Row],[Profit]]&lt;'Check Outliers'!$M$16),"outlier","normal")</f>
        <v>normal</v>
      </c>
      <c r="R1761" s="1" t="str">
        <f>IF(OR(SampleSuperstore[[#This Row],[Cogs]]&gt;'Check Outliers'!$M$23,SampleSuperstore[[#This Row],[Cogs]]&lt;'Check Outliers'!$M$24),"outlier","normal")</f>
        <v>normal</v>
      </c>
    </row>
    <row r="1762" spans="1:18" x14ac:dyDescent="0.3">
      <c r="A1762" s="1" t="s">
        <v>24</v>
      </c>
      <c r="B1762" s="1" t="s">
        <v>11</v>
      </c>
      <c r="C1762" s="1" t="s">
        <v>140</v>
      </c>
      <c r="D1762" s="1" t="s">
        <v>20</v>
      </c>
      <c r="E1762" s="1" t="s">
        <v>21</v>
      </c>
      <c r="F1762" s="1" t="s">
        <v>15</v>
      </c>
      <c r="G1762" s="1" t="s">
        <v>16</v>
      </c>
      <c r="H1762">
        <v>102.83</v>
      </c>
      <c r="I1762">
        <v>4</v>
      </c>
      <c r="J1762">
        <v>411.33</v>
      </c>
      <c r="K1762" s="11">
        <v>0.15</v>
      </c>
      <c r="L1762">
        <v>-4.84</v>
      </c>
      <c r="M1762">
        <v>416.17</v>
      </c>
      <c r="N1762" s="11">
        <v>-0.01</v>
      </c>
      <c r="O1762">
        <v>-66.53949999999999</v>
      </c>
      <c r="P1762" t="str">
        <f>IF(OR(SampleSuperstore[[#This Row],[Total Sales]]&gt;'Check Outliers'!$M$7,SampleSuperstore[[#This Row],[Total Sales]]&lt;'Check Outliers'!$M$8),"Outlier","normal")</f>
        <v>normal</v>
      </c>
      <c r="Q1762" t="str">
        <f>IF(OR(SampleSuperstore[[#This Row],[Profit]]&gt;'Check Outliers'!$M$15,SampleSuperstore[[#This Row],[Profit]]&lt;'Check Outliers'!$M$16),"outlier","normal")</f>
        <v>normal</v>
      </c>
      <c r="R1762" s="1" t="str">
        <f>IF(OR(SampleSuperstore[[#This Row],[Cogs]]&gt;'Check Outliers'!$M$23,SampleSuperstore[[#This Row],[Cogs]]&lt;'Check Outliers'!$M$24),"outlier","normal")</f>
        <v>normal</v>
      </c>
    </row>
    <row r="1763" spans="1:18" x14ac:dyDescent="0.3">
      <c r="A1763" s="1" t="s">
        <v>24</v>
      </c>
      <c r="B1763" s="1" t="s">
        <v>11</v>
      </c>
      <c r="C1763" s="1" t="s">
        <v>140</v>
      </c>
      <c r="D1763" s="1" t="s">
        <v>20</v>
      </c>
      <c r="E1763" s="1" t="s">
        <v>21</v>
      </c>
      <c r="F1763" s="1" t="s">
        <v>22</v>
      </c>
      <c r="G1763" s="1" t="s">
        <v>33</v>
      </c>
      <c r="H1763">
        <v>4.79</v>
      </c>
      <c r="I1763">
        <v>6</v>
      </c>
      <c r="J1763">
        <v>28.75</v>
      </c>
      <c r="K1763" s="11">
        <v>0.2</v>
      </c>
      <c r="L1763">
        <v>9.6999999999999993</v>
      </c>
      <c r="M1763">
        <v>19.05</v>
      </c>
      <c r="N1763" s="11">
        <v>0.34</v>
      </c>
      <c r="O1763">
        <v>3.9499999999999993</v>
      </c>
      <c r="P1763" t="str">
        <f>IF(OR(SampleSuperstore[[#This Row],[Total Sales]]&gt;'Check Outliers'!$M$7,SampleSuperstore[[#This Row],[Total Sales]]&lt;'Check Outliers'!$M$8),"Outlier","normal")</f>
        <v>normal</v>
      </c>
      <c r="Q1763" t="str">
        <f>IF(OR(SampleSuperstore[[#This Row],[Profit]]&gt;'Check Outliers'!$M$15,SampleSuperstore[[#This Row],[Profit]]&lt;'Check Outliers'!$M$16),"outlier","normal")</f>
        <v>normal</v>
      </c>
      <c r="R1763" s="1" t="str">
        <f>IF(OR(SampleSuperstore[[#This Row],[Cogs]]&gt;'Check Outliers'!$M$23,SampleSuperstore[[#This Row],[Cogs]]&lt;'Check Outliers'!$M$24),"outlier","normal")</f>
        <v>normal</v>
      </c>
    </row>
    <row r="1764" spans="1:18" x14ac:dyDescent="0.3">
      <c r="A1764" s="1" t="s">
        <v>24</v>
      </c>
      <c r="B1764" s="1" t="s">
        <v>11</v>
      </c>
      <c r="C1764" s="1" t="s">
        <v>140</v>
      </c>
      <c r="D1764" s="1" t="s">
        <v>20</v>
      </c>
      <c r="E1764" s="1" t="s">
        <v>21</v>
      </c>
      <c r="F1764" s="1" t="s">
        <v>15</v>
      </c>
      <c r="G1764" s="1" t="s">
        <v>16</v>
      </c>
      <c r="H1764">
        <v>97.73</v>
      </c>
      <c r="I1764">
        <v>3</v>
      </c>
      <c r="J1764">
        <v>293.2</v>
      </c>
      <c r="K1764" s="11">
        <v>0.15</v>
      </c>
      <c r="L1764">
        <v>-20.7</v>
      </c>
      <c r="M1764">
        <v>313.89999999999998</v>
      </c>
      <c r="N1764" s="11">
        <v>-7.0000000000000007E-2</v>
      </c>
      <c r="O1764">
        <v>-64.679999999999993</v>
      </c>
      <c r="P1764" t="str">
        <f>IF(OR(SampleSuperstore[[#This Row],[Total Sales]]&gt;'Check Outliers'!$M$7,SampleSuperstore[[#This Row],[Total Sales]]&lt;'Check Outliers'!$M$8),"Outlier","normal")</f>
        <v>normal</v>
      </c>
      <c r="Q1764" t="str">
        <f>IF(OR(SampleSuperstore[[#This Row],[Profit]]&gt;'Check Outliers'!$M$15,SampleSuperstore[[#This Row],[Profit]]&lt;'Check Outliers'!$M$16),"outlier","normal")</f>
        <v>normal</v>
      </c>
      <c r="R1764" s="1" t="str">
        <f>IF(OR(SampleSuperstore[[#This Row],[Cogs]]&gt;'Check Outliers'!$M$23,SampleSuperstore[[#This Row],[Cogs]]&lt;'Check Outliers'!$M$24),"outlier","normal")</f>
        <v>normal</v>
      </c>
    </row>
    <row r="1765" spans="1:18" x14ac:dyDescent="0.3">
      <c r="A1765" s="1" t="s">
        <v>24</v>
      </c>
      <c r="B1765" s="1" t="s">
        <v>40</v>
      </c>
      <c r="C1765" s="1" t="s">
        <v>325</v>
      </c>
      <c r="D1765" s="1" t="s">
        <v>79</v>
      </c>
      <c r="E1765" s="1" t="s">
        <v>14</v>
      </c>
      <c r="F1765" s="1" t="s">
        <v>22</v>
      </c>
      <c r="G1765" s="1" t="s">
        <v>106</v>
      </c>
      <c r="H1765">
        <v>17.53</v>
      </c>
      <c r="I1765">
        <v>2</v>
      </c>
      <c r="J1765">
        <v>35.06</v>
      </c>
      <c r="K1765" s="11">
        <v>0</v>
      </c>
      <c r="L1765">
        <v>10.52</v>
      </c>
      <c r="M1765">
        <v>24.54</v>
      </c>
      <c r="N1765" s="11">
        <v>0.3</v>
      </c>
      <c r="O1765">
        <v>10.52</v>
      </c>
      <c r="P1765" t="str">
        <f>IF(OR(SampleSuperstore[[#This Row],[Total Sales]]&gt;'Check Outliers'!$M$7,SampleSuperstore[[#This Row],[Total Sales]]&lt;'Check Outliers'!$M$8),"Outlier","normal")</f>
        <v>normal</v>
      </c>
      <c r="Q1765" t="str">
        <f>IF(OR(SampleSuperstore[[#This Row],[Profit]]&gt;'Check Outliers'!$M$15,SampleSuperstore[[#This Row],[Profit]]&lt;'Check Outliers'!$M$16),"outlier","normal")</f>
        <v>normal</v>
      </c>
      <c r="R1765" s="1" t="str">
        <f>IF(OR(SampleSuperstore[[#This Row],[Cogs]]&gt;'Check Outliers'!$M$23,SampleSuperstore[[#This Row],[Cogs]]&lt;'Check Outliers'!$M$24),"outlier","normal")</f>
        <v>normal</v>
      </c>
    </row>
    <row r="1766" spans="1:18" x14ac:dyDescent="0.3">
      <c r="A1766" s="1" t="s">
        <v>24</v>
      </c>
      <c r="B1766" s="1" t="s">
        <v>40</v>
      </c>
      <c r="C1766" s="1" t="s">
        <v>325</v>
      </c>
      <c r="D1766" s="1" t="s">
        <v>79</v>
      </c>
      <c r="E1766" s="1" t="s">
        <v>14</v>
      </c>
      <c r="F1766" s="1" t="s">
        <v>22</v>
      </c>
      <c r="G1766" s="1" t="s">
        <v>23</v>
      </c>
      <c r="H1766">
        <v>4.13</v>
      </c>
      <c r="I1766">
        <v>1</v>
      </c>
      <c r="J1766">
        <v>4.13</v>
      </c>
      <c r="K1766" s="11">
        <v>0</v>
      </c>
      <c r="L1766">
        <v>1.9</v>
      </c>
      <c r="M1766">
        <v>2.23</v>
      </c>
      <c r="N1766" s="11">
        <v>0.46</v>
      </c>
      <c r="O1766">
        <v>1.9</v>
      </c>
      <c r="P1766" t="str">
        <f>IF(OR(SampleSuperstore[[#This Row],[Total Sales]]&gt;'Check Outliers'!$M$7,SampleSuperstore[[#This Row],[Total Sales]]&lt;'Check Outliers'!$M$8),"Outlier","normal")</f>
        <v>normal</v>
      </c>
      <c r="Q1766" t="str">
        <f>IF(OR(SampleSuperstore[[#This Row],[Profit]]&gt;'Check Outliers'!$M$15,SampleSuperstore[[#This Row],[Profit]]&lt;'Check Outliers'!$M$16),"outlier","normal")</f>
        <v>normal</v>
      </c>
      <c r="R1766" s="1" t="str">
        <f>IF(OR(SampleSuperstore[[#This Row],[Cogs]]&gt;'Check Outliers'!$M$23,SampleSuperstore[[#This Row],[Cogs]]&lt;'Check Outliers'!$M$24),"outlier","normal")</f>
        <v>normal</v>
      </c>
    </row>
    <row r="1767" spans="1:18" x14ac:dyDescent="0.3">
      <c r="A1767" s="1" t="s">
        <v>24</v>
      </c>
      <c r="B1767" s="1" t="s">
        <v>40</v>
      </c>
      <c r="C1767" s="1" t="s">
        <v>325</v>
      </c>
      <c r="D1767" s="1" t="s">
        <v>79</v>
      </c>
      <c r="E1767" s="1" t="s">
        <v>14</v>
      </c>
      <c r="F1767" s="1" t="s">
        <v>15</v>
      </c>
      <c r="G1767" s="1" t="s">
        <v>29</v>
      </c>
      <c r="H1767">
        <v>12.2</v>
      </c>
      <c r="I1767">
        <v>9</v>
      </c>
      <c r="J1767">
        <v>109.8</v>
      </c>
      <c r="K1767" s="11">
        <v>0</v>
      </c>
      <c r="L1767">
        <v>46.12</v>
      </c>
      <c r="M1767">
        <v>63.68</v>
      </c>
      <c r="N1767" s="11">
        <v>0.42</v>
      </c>
      <c r="O1767">
        <v>46.12</v>
      </c>
      <c r="P1767" t="str">
        <f>IF(OR(SampleSuperstore[[#This Row],[Total Sales]]&gt;'Check Outliers'!$M$7,SampleSuperstore[[#This Row],[Total Sales]]&lt;'Check Outliers'!$M$8),"Outlier","normal")</f>
        <v>normal</v>
      </c>
      <c r="Q1767" t="str">
        <f>IF(OR(SampleSuperstore[[#This Row],[Profit]]&gt;'Check Outliers'!$M$15,SampleSuperstore[[#This Row],[Profit]]&lt;'Check Outliers'!$M$16),"outlier","normal")</f>
        <v>normal</v>
      </c>
      <c r="R1767" s="1" t="str">
        <f>IF(OR(SampleSuperstore[[#This Row],[Cogs]]&gt;'Check Outliers'!$M$23,SampleSuperstore[[#This Row],[Cogs]]&lt;'Check Outliers'!$M$24),"outlier","normal")</f>
        <v>normal</v>
      </c>
    </row>
    <row r="1768" spans="1:18" x14ac:dyDescent="0.3">
      <c r="A1768" s="1" t="s">
        <v>24</v>
      </c>
      <c r="B1768" s="1" t="s">
        <v>40</v>
      </c>
      <c r="C1768" s="1" t="s">
        <v>325</v>
      </c>
      <c r="D1768" s="1" t="s">
        <v>79</v>
      </c>
      <c r="E1768" s="1" t="s">
        <v>14</v>
      </c>
      <c r="F1768" s="1" t="s">
        <v>22</v>
      </c>
      <c r="G1768" s="1" t="s">
        <v>23</v>
      </c>
      <c r="H1768">
        <v>4.91</v>
      </c>
      <c r="I1768">
        <v>2</v>
      </c>
      <c r="J1768">
        <v>9.82</v>
      </c>
      <c r="K1768" s="11">
        <v>0</v>
      </c>
      <c r="L1768">
        <v>4.8099999999999996</v>
      </c>
      <c r="M1768">
        <v>5.01</v>
      </c>
      <c r="N1768" s="11">
        <v>0.49</v>
      </c>
      <c r="O1768">
        <v>4.8099999999999996</v>
      </c>
      <c r="P1768" t="str">
        <f>IF(OR(SampleSuperstore[[#This Row],[Total Sales]]&gt;'Check Outliers'!$M$7,SampleSuperstore[[#This Row],[Total Sales]]&lt;'Check Outliers'!$M$8),"Outlier","normal")</f>
        <v>normal</v>
      </c>
      <c r="Q1768" t="str">
        <f>IF(OR(SampleSuperstore[[#This Row],[Profit]]&gt;'Check Outliers'!$M$15,SampleSuperstore[[#This Row],[Profit]]&lt;'Check Outliers'!$M$16),"outlier","normal")</f>
        <v>normal</v>
      </c>
      <c r="R1768" s="1" t="str">
        <f>IF(OR(SampleSuperstore[[#This Row],[Cogs]]&gt;'Check Outliers'!$M$23,SampleSuperstore[[#This Row],[Cogs]]&lt;'Check Outliers'!$M$24),"outlier","normal")</f>
        <v>normal</v>
      </c>
    </row>
    <row r="1769" spans="1:18" x14ac:dyDescent="0.3">
      <c r="A1769" s="1" t="s">
        <v>24</v>
      </c>
      <c r="B1769" s="1" t="s">
        <v>11</v>
      </c>
      <c r="C1769" s="1" t="s">
        <v>328</v>
      </c>
      <c r="D1769" s="1" t="s">
        <v>36</v>
      </c>
      <c r="E1769" s="1" t="s">
        <v>14</v>
      </c>
      <c r="F1769" s="1" t="s">
        <v>22</v>
      </c>
      <c r="G1769" s="1" t="s">
        <v>33</v>
      </c>
      <c r="H1769">
        <v>1.91</v>
      </c>
      <c r="I1769">
        <v>4</v>
      </c>
      <c r="J1769">
        <v>7.64</v>
      </c>
      <c r="K1769" s="11">
        <v>0.7</v>
      </c>
      <c r="L1769">
        <v>-5.86</v>
      </c>
      <c r="M1769">
        <v>13.5</v>
      </c>
      <c r="N1769" s="11">
        <v>-0.77</v>
      </c>
      <c r="O1769">
        <v>-11.208</v>
      </c>
      <c r="P1769" t="str">
        <f>IF(OR(SampleSuperstore[[#This Row],[Total Sales]]&gt;'Check Outliers'!$M$7,SampleSuperstore[[#This Row],[Total Sales]]&lt;'Check Outliers'!$M$8),"Outlier","normal")</f>
        <v>normal</v>
      </c>
      <c r="Q1769" t="str">
        <f>IF(OR(SampleSuperstore[[#This Row],[Profit]]&gt;'Check Outliers'!$M$15,SampleSuperstore[[#This Row],[Profit]]&lt;'Check Outliers'!$M$16),"outlier","normal")</f>
        <v>normal</v>
      </c>
      <c r="R1769" s="1" t="str">
        <f>IF(OR(SampleSuperstore[[#This Row],[Cogs]]&gt;'Check Outliers'!$M$23,SampleSuperstore[[#This Row],[Cogs]]&lt;'Check Outliers'!$M$24),"outlier","normal")</f>
        <v>normal</v>
      </c>
    </row>
    <row r="1770" spans="1:18" x14ac:dyDescent="0.3">
      <c r="A1770" s="1" t="s">
        <v>24</v>
      </c>
      <c r="B1770" s="1" t="s">
        <v>11</v>
      </c>
      <c r="C1770" s="1" t="s">
        <v>328</v>
      </c>
      <c r="D1770" s="1" t="s">
        <v>36</v>
      </c>
      <c r="E1770" s="1" t="s">
        <v>14</v>
      </c>
      <c r="F1770" s="1" t="s">
        <v>22</v>
      </c>
      <c r="G1770" s="1" t="s">
        <v>33</v>
      </c>
      <c r="H1770">
        <v>10.29</v>
      </c>
      <c r="I1770">
        <v>5</v>
      </c>
      <c r="J1770">
        <v>51.47</v>
      </c>
      <c r="K1770" s="11">
        <v>0.7</v>
      </c>
      <c r="L1770">
        <v>-39.46</v>
      </c>
      <c r="M1770">
        <v>90.93</v>
      </c>
      <c r="N1770" s="11">
        <v>-0.77</v>
      </c>
      <c r="O1770">
        <v>-75.489000000000004</v>
      </c>
      <c r="P1770" t="str">
        <f>IF(OR(SampleSuperstore[[#This Row],[Total Sales]]&gt;'Check Outliers'!$M$7,SampleSuperstore[[#This Row],[Total Sales]]&lt;'Check Outliers'!$M$8),"Outlier","normal")</f>
        <v>normal</v>
      </c>
      <c r="Q1770" t="str">
        <f>IF(OR(SampleSuperstore[[#This Row],[Profit]]&gt;'Check Outliers'!$M$15,SampleSuperstore[[#This Row],[Profit]]&lt;'Check Outliers'!$M$16),"outlier","normal")</f>
        <v>normal</v>
      </c>
      <c r="R1770" s="1" t="str">
        <f>IF(OR(SampleSuperstore[[#This Row],[Cogs]]&gt;'Check Outliers'!$M$23,SampleSuperstore[[#This Row],[Cogs]]&lt;'Check Outliers'!$M$24),"outlier","normal")</f>
        <v>normal</v>
      </c>
    </row>
    <row r="1771" spans="1:18" x14ac:dyDescent="0.3">
      <c r="A1771" s="1" t="s">
        <v>24</v>
      </c>
      <c r="B1771" s="1" t="s">
        <v>18</v>
      </c>
      <c r="C1771" s="1" t="s">
        <v>131</v>
      </c>
      <c r="D1771" s="1" t="s">
        <v>42</v>
      </c>
      <c r="E1771" s="1" t="s">
        <v>43</v>
      </c>
      <c r="F1771" s="1" t="s">
        <v>22</v>
      </c>
      <c r="G1771" s="1" t="s">
        <v>106</v>
      </c>
      <c r="H1771">
        <v>1.74</v>
      </c>
      <c r="I1771">
        <v>4</v>
      </c>
      <c r="J1771">
        <v>6.98</v>
      </c>
      <c r="K1771" s="11">
        <v>0.2</v>
      </c>
      <c r="L1771">
        <v>-1.4</v>
      </c>
      <c r="M1771">
        <v>8.3800000000000008</v>
      </c>
      <c r="N1771" s="11">
        <v>-0.2</v>
      </c>
      <c r="O1771">
        <v>-2.7960000000000003</v>
      </c>
      <c r="P1771" t="str">
        <f>IF(OR(SampleSuperstore[[#This Row],[Total Sales]]&gt;'Check Outliers'!$M$7,SampleSuperstore[[#This Row],[Total Sales]]&lt;'Check Outliers'!$M$8),"Outlier","normal")</f>
        <v>normal</v>
      </c>
      <c r="Q1771" t="str">
        <f>IF(OR(SampleSuperstore[[#This Row],[Profit]]&gt;'Check Outliers'!$M$15,SampleSuperstore[[#This Row],[Profit]]&lt;'Check Outliers'!$M$16),"outlier","normal")</f>
        <v>normal</v>
      </c>
      <c r="R1771" s="1" t="str">
        <f>IF(OR(SampleSuperstore[[#This Row],[Cogs]]&gt;'Check Outliers'!$M$23,SampleSuperstore[[#This Row],[Cogs]]&lt;'Check Outliers'!$M$24),"outlier","normal")</f>
        <v>normal</v>
      </c>
    </row>
    <row r="1772" spans="1:18" x14ac:dyDescent="0.3">
      <c r="A1772" s="1" t="s">
        <v>24</v>
      </c>
      <c r="B1772" s="1" t="s">
        <v>18</v>
      </c>
      <c r="C1772" s="1" t="s">
        <v>131</v>
      </c>
      <c r="D1772" s="1" t="s">
        <v>42</v>
      </c>
      <c r="E1772" s="1" t="s">
        <v>43</v>
      </c>
      <c r="F1772" s="1" t="s">
        <v>22</v>
      </c>
      <c r="G1772" s="1" t="s">
        <v>33</v>
      </c>
      <c r="H1772">
        <v>1.75</v>
      </c>
      <c r="I1772">
        <v>7</v>
      </c>
      <c r="J1772">
        <v>12.22</v>
      </c>
      <c r="K1772" s="11">
        <v>0.8</v>
      </c>
      <c r="L1772">
        <v>-20.170000000000002</v>
      </c>
      <c r="M1772">
        <v>32.39</v>
      </c>
      <c r="N1772" s="11">
        <v>-1.65</v>
      </c>
      <c r="O1772">
        <v>-29.946000000000005</v>
      </c>
      <c r="P1772" t="str">
        <f>IF(OR(SampleSuperstore[[#This Row],[Total Sales]]&gt;'Check Outliers'!$M$7,SampleSuperstore[[#This Row],[Total Sales]]&lt;'Check Outliers'!$M$8),"Outlier","normal")</f>
        <v>normal</v>
      </c>
      <c r="Q1772" t="str">
        <f>IF(OR(SampleSuperstore[[#This Row],[Profit]]&gt;'Check Outliers'!$M$15,SampleSuperstore[[#This Row],[Profit]]&lt;'Check Outliers'!$M$16),"outlier","normal")</f>
        <v>normal</v>
      </c>
      <c r="R1772" s="1" t="str">
        <f>IF(OR(SampleSuperstore[[#This Row],[Cogs]]&gt;'Check Outliers'!$M$23,SampleSuperstore[[#This Row],[Cogs]]&lt;'Check Outliers'!$M$24),"outlier","normal")</f>
        <v>normal</v>
      </c>
    </row>
    <row r="1773" spans="1:18" x14ac:dyDescent="0.3">
      <c r="A1773" s="1" t="s">
        <v>10</v>
      </c>
      <c r="B1773" s="1" t="s">
        <v>18</v>
      </c>
      <c r="C1773" s="1" t="s">
        <v>75</v>
      </c>
      <c r="D1773" s="1" t="s">
        <v>61</v>
      </c>
      <c r="E1773" s="1" t="s">
        <v>43</v>
      </c>
      <c r="F1773" s="1" t="s">
        <v>22</v>
      </c>
      <c r="G1773" s="1" t="s">
        <v>28</v>
      </c>
      <c r="H1773">
        <v>48.99</v>
      </c>
      <c r="I1773">
        <v>2</v>
      </c>
      <c r="J1773">
        <v>97.98</v>
      </c>
      <c r="K1773" s="11">
        <v>0.2</v>
      </c>
      <c r="L1773">
        <v>-24.5</v>
      </c>
      <c r="M1773">
        <v>122.48</v>
      </c>
      <c r="N1773" s="11">
        <v>-0.25</v>
      </c>
      <c r="O1773">
        <v>-44.096000000000004</v>
      </c>
      <c r="P1773" t="str">
        <f>IF(OR(SampleSuperstore[[#This Row],[Total Sales]]&gt;'Check Outliers'!$M$7,SampleSuperstore[[#This Row],[Total Sales]]&lt;'Check Outliers'!$M$8),"Outlier","normal")</f>
        <v>normal</v>
      </c>
      <c r="Q1773" t="str">
        <f>IF(OR(SampleSuperstore[[#This Row],[Profit]]&gt;'Check Outliers'!$M$15,SampleSuperstore[[#This Row],[Profit]]&lt;'Check Outliers'!$M$16),"outlier","normal")</f>
        <v>normal</v>
      </c>
      <c r="R1773" s="1" t="str">
        <f>IF(OR(SampleSuperstore[[#This Row],[Cogs]]&gt;'Check Outliers'!$M$23,SampleSuperstore[[#This Row],[Cogs]]&lt;'Check Outliers'!$M$24),"outlier","normal")</f>
        <v>normal</v>
      </c>
    </row>
    <row r="1774" spans="1:18" x14ac:dyDescent="0.3">
      <c r="A1774" s="1" t="s">
        <v>10</v>
      </c>
      <c r="B1774" s="1" t="s">
        <v>18</v>
      </c>
      <c r="C1774" s="1" t="s">
        <v>75</v>
      </c>
      <c r="D1774" s="1" t="s">
        <v>61</v>
      </c>
      <c r="E1774" s="1" t="s">
        <v>43</v>
      </c>
      <c r="F1774" s="1" t="s">
        <v>31</v>
      </c>
      <c r="G1774" s="1" t="s">
        <v>55</v>
      </c>
      <c r="H1774">
        <v>10.4</v>
      </c>
      <c r="I1774">
        <v>6</v>
      </c>
      <c r="J1774">
        <v>62.4</v>
      </c>
      <c r="K1774" s="11">
        <v>0.2</v>
      </c>
      <c r="L1774">
        <v>19.5</v>
      </c>
      <c r="M1774">
        <v>42.9</v>
      </c>
      <c r="N1774" s="11">
        <v>0.31</v>
      </c>
      <c r="O1774">
        <v>7.02</v>
      </c>
      <c r="P1774" t="str">
        <f>IF(OR(SampleSuperstore[[#This Row],[Total Sales]]&gt;'Check Outliers'!$M$7,SampleSuperstore[[#This Row],[Total Sales]]&lt;'Check Outliers'!$M$8),"Outlier","normal")</f>
        <v>normal</v>
      </c>
      <c r="Q1774" t="str">
        <f>IF(OR(SampleSuperstore[[#This Row],[Profit]]&gt;'Check Outliers'!$M$15,SampleSuperstore[[#This Row],[Profit]]&lt;'Check Outliers'!$M$16),"outlier","normal")</f>
        <v>normal</v>
      </c>
      <c r="R1774" s="1" t="str">
        <f>IF(OR(SampleSuperstore[[#This Row],[Cogs]]&gt;'Check Outliers'!$M$23,SampleSuperstore[[#This Row],[Cogs]]&lt;'Check Outliers'!$M$24),"outlier","normal")</f>
        <v>normal</v>
      </c>
    </row>
    <row r="1775" spans="1:18" x14ac:dyDescent="0.3">
      <c r="A1775" s="1" t="s">
        <v>24</v>
      </c>
      <c r="B1775" s="1" t="s">
        <v>18</v>
      </c>
      <c r="C1775" s="1" t="s">
        <v>329</v>
      </c>
      <c r="D1775" s="1" t="s">
        <v>244</v>
      </c>
      <c r="E1775" s="1" t="s">
        <v>53</v>
      </c>
      <c r="F1775" s="1" t="s">
        <v>22</v>
      </c>
      <c r="G1775" s="1" t="s">
        <v>33</v>
      </c>
      <c r="H1775">
        <v>10.43</v>
      </c>
      <c r="I1775">
        <v>2</v>
      </c>
      <c r="J1775">
        <v>20.86</v>
      </c>
      <c r="K1775" s="11">
        <v>0</v>
      </c>
      <c r="L1775">
        <v>9.39</v>
      </c>
      <c r="M1775">
        <v>11.47</v>
      </c>
      <c r="N1775" s="11">
        <v>0.45</v>
      </c>
      <c r="O1775">
        <v>9.39</v>
      </c>
      <c r="P1775" t="str">
        <f>IF(OR(SampleSuperstore[[#This Row],[Total Sales]]&gt;'Check Outliers'!$M$7,SampleSuperstore[[#This Row],[Total Sales]]&lt;'Check Outliers'!$M$8),"Outlier","normal")</f>
        <v>normal</v>
      </c>
      <c r="Q1775" t="str">
        <f>IF(OR(SampleSuperstore[[#This Row],[Profit]]&gt;'Check Outliers'!$M$15,SampleSuperstore[[#This Row],[Profit]]&lt;'Check Outliers'!$M$16),"outlier","normal")</f>
        <v>normal</v>
      </c>
      <c r="R1775" s="1" t="str">
        <f>IF(OR(SampleSuperstore[[#This Row],[Cogs]]&gt;'Check Outliers'!$M$23,SampleSuperstore[[#This Row],[Cogs]]&lt;'Check Outliers'!$M$24),"outlier","normal")</f>
        <v>normal</v>
      </c>
    </row>
    <row r="1776" spans="1:18" hidden="1" x14ac:dyDescent="0.3">
      <c r="A1776" s="1" t="s">
        <v>24</v>
      </c>
      <c r="B1776" s="1" t="s">
        <v>18</v>
      </c>
      <c r="C1776" s="1" t="s">
        <v>329</v>
      </c>
      <c r="D1776" s="1" t="s">
        <v>244</v>
      </c>
      <c r="E1776" s="1" t="s">
        <v>53</v>
      </c>
      <c r="F1776" s="1" t="s">
        <v>22</v>
      </c>
      <c r="G1776" s="1" t="s">
        <v>28</v>
      </c>
      <c r="H1776">
        <v>55.29</v>
      </c>
      <c r="I1776">
        <v>9</v>
      </c>
      <c r="J1776">
        <v>497.61</v>
      </c>
      <c r="K1776" s="1">
        <v>0</v>
      </c>
      <c r="L1776">
        <v>129.38</v>
      </c>
      <c r="M1776">
        <v>368.23</v>
      </c>
      <c r="N1776">
        <v>0.26</v>
      </c>
      <c r="O1776">
        <v>129.38</v>
      </c>
      <c r="P1776" t="str">
        <f>IF(OR(SampleSuperstore[[#This Row],[Total Sales]]&gt;'Check Outliers'!$M$7,SampleSuperstore[[#This Row],[Total Sales]]&lt;'Check Outliers'!$M$8),"Outlier","normal")</f>
        <v>normal</v>
      </c>
      <c r="Q1776" t="str">
        <f>IF(OR(SampleSuperstore[[#This Row],[Profit]]&gt;'Check Outliers'!$M$15,SampleSuperstore[[#This Row],[Profit]]&lt;'Check Outliers'!$M$16),"outlier","normal")</f>
        <v>outlier</v>
      </c>
      <c r="R1776" s="1" t="str">
        <f>IF(OR(SampleSuperstore[[#This Row],[Cogs]]&gt;'Check Outliers'!$M$23,SampleSuperstore[[#This Row],[Cogs]]&lt;'Check Outliers'!$M$24),"outlier","normal")</f>
        <v>normal</v>
      </c>
    </row>
    <row r="1777" spans="1:18" x14ac:dyDescent="0.3">
      <c r="A1777" s="1" t="s">
        <v>24</v>
      </c>
      <c r="B1777" s="1" t="s">
        <v>18</v>
      </c>
      <c r="C1777" s="1" t="s">
        <v>329</v>
      </c>
      <c r="D1777" s="1" t="s">
        <v>244</v>
      </c>
      <c r="E1777" s="1" t="s">
        <v>53</v>
      </c>
      <c r="F1777" s="1" t="s">
        <v>22</v>
      </c>
      <c r="G1777" s="1" t="s">
        <v>30</v>
      </c>
      <c r="H1777">
        <v>2.67</v>
      </c>
      <c r="I1777">
        <v>2</v>
      </c>
      <c r="J1777">
        <v>5.34</v>
      </c>
      <c r="K1777" s="11">
        <v>0</v>
      </c>
      <c r="L1777">
        <v>1.5</v>
      </c>
      <c r="M1777">
        <v>3.84</v>
      </c>
      <c r="N1777" s="11">
        <v>0.28000000000000003</v>
      </c>
      <c r="O1777">
        <v>1.5</v>
      </c>
      <c r="P1777" t="str">
        <f>IF(OR(SampleSuperstore[[#This Row],[Total Sales]]&gt;'Check Outliers'!$M$7,SampleSuperstore[[#This Row],[Total Sales]]&lt;'Check Outliers'!$M$8),"Outlier","normal")</f>
        <v>normal</v>
      </c>
      <c r="Q1777" t="str">
        <f>IF(OR(SampleSuperstore[[#This Row],[Profit]]&gt;'Check Outliers'!$M$15,SampleSuperstore[[#This Row],[Profit]]&lt;'Check Outliers'!$M$16),"outlier","normal")</f>
        <v>normal</v>
      </c>
      <c r="R1777" s="1" t="str">
        <f>IF(OR(SampleSuperstore[[#This Row],[Cogs]]&gt;'Check Outliers'!$M$23,SampleSuperstore[[#This Row],[Cogs]]&lt;'Check Outliers'!$M$24),"outlier","normal")</f>
        <v>normal</v>
      </c>
    </row>
    <row r="1778" spans="1:18" x14ac:dyDescent="0.3">
      <c r="A1778" s="1" t="s">
        <v>24</v>
      </c>
      <c r="B1778" s="1" t="s">
        <v>18</v>
      </c>
      <c r="C1778" s="1" t="s">
        <v>329</v>
      </c>
      <c r="D1778" s="1" t="s">
        <v>244</v>
      </c>
      <c r="E1778" s="1" t="s">
        <v>53</v>
      </c>
      <c r="F1778" s="1" t="s">
        <v>22</v>
      </c>
      <c r="G1778" s="1" t="s">
        <v>23</v>
      </c>
      <c r="H1778">
        <v>3.15</v>
      </c>
      <c r="I1778">
        <v>1</v>
      </c>
      <c r="J1778">
        <v>3.15</v>
      </c>
      <c r="K1778" s="11">
        <v>0</v>
      </c>
      <c r="L1778">
        <v>1.51</v>
      </c>
      <c r="M1778">
        <v>1.64</v>
      </c>
      <c r="N1778" s="11">
        <v>0.48</v>
      </c>
      <c r="O1778">
        <v>1.51</v>
      </c>
      <c r="P1778" t="str">
        <f>IF(OR(SampleSuperstore[[#This Row],[Total Sales]]&gt;'Check Outliers'!$M$7,SampleSuperstore[[#This Row],[Total Sales]]&lt;'Check Outliers'!$M$8),"Outlier","normal")</f>
        <v>normal</v>
      </c>
      <c r="Q1778" t="str">
        <f>IF(OR(SampleSuperstore[[#This Row],[Profit]]&gt;'Check Outliers'!$M$15,SampleSuperstore[[#This Row],[Profit]]&lt;'Check Outliers'!$M$16),"outlier","normal")</f>
        <v>normal</v>
      </c>
      <c r="R1778" s="1" t="str">
        <f>IF(OR(SampleSuperstore[[#This Row],[Cogs]]&gt;'Check Outliers'!$M$23,SampleSuperstore[[#This Row],[Cogs]]&lt;'Check Outliers'!$M$24),"outlier","normal")</f>
        <v>normal</v>
      </c>
    </row>
    <row r="1779" spans="1:18" hidden="1" x14ac:dyDescent="0.3">
      <c r="A1779" s="1" t="s">
        <v>24</v>
      </c>
      <c r="B1779" s="1" t="s">
        <v>11</v>
      </c>
      <c r="C1779" s="1" t="s">
        <v>19</v>
      </c>
      <c r="D1779" s="1" t="s">
        <v>20</v>
      </c>
      <c r="E1779" s="1" t="s">
        <v>21</v>
      </c>
      <c r="F1779" s="1" t="s">
        <v>22</v>
      </c>
      <c r="G1779" s="1" t="s">
        <v>37</v>
      </c>
      <c r="H1779">
        <v>40.99</v>
      </c>
      <c r="I1779">
        <v>9</v>
      </c>
      <c r="J1779">
        <v>368.91</v>
      </c>
      <c r="K1779" s="1">
        <v>0</v>
      </c>
      <c r="L1779">
        <v>180.77</v>
      </c>
      <c r="M1779">
        <v>188.14</v>
      </c>
      <c r="N1779">
        <v>0.49</v>
      </c>
      <c r="O1779">
        <v>180.77</v>
      </c>
      <c r="P1779" t="str">
        <f>IF(OR(SampleSuperstore[[#This Row],[Total Sales]]&gt;'Check Outliers'!$M$7,SampleSuperstore[[#This Row],[Total Sales]]&lt;'Check Outliers'!$M$8),"Outlier","normal")</f>
        <v>normal</v>
      </c>
      <c r="Q1779" t="str">
        <f>IF(OR(SampleSuperstore[[#This Row],[Profit]]&gt;'Check Outliers'!$M$15,SampleSuperstore[[#This Row],[Profit]]&lt;'Check Outliers'!$M$16),"outlier","normal")</f>
        <v>outlier</v>
      </c>
      <c r="R1779" s="1" t="str">
        <f>IF(OR(SampleSuperstore[[#This Row],[Cogs]]&gt;'Check Outliers'!$M$23,SampleSuperstore[[#This Row],[Cogs]]&lt;'Check Outliers'!$M$24),"outlier","normal")</f>
        <v>normal</v>
      </c>
    </row>
    <row r="1780" spans="1:18" x14ac:dyDescent="0.3">
      <c r="A1780" s="1" t="s">
        <v>24</v>
      </c>
      <c r="B1780" s="1" t="s">
        <v>11</v>
      </c>
      <c r="C1780" s="1" t="s">
        <v>19</v>
      </c>
      <c r="D1780" s="1" t="s">
        <v>20</v>
      </c>
      <c r="E1780" s="1" t="s">
        <v>21</v>
      </c>
      <c r="F1780" s="1" t="s">
        <v>22</v>
      </c>
      <c r="G1780" s="1" t="s">
        <v>30</v>
      </c>
      <c r="H1780">
        <v>2.94</v>
      </c>
      <c r="I1780">
        <v>5</v>
      </c>
      <c r="J1780">
        <v>14.7</v>
      </c>
      <c r="K1780" s="11">
        <v>0</v>
      </c>
      <c r="L1780">
        <v>6.62</v>
      </c>
      <c r="M1780">
        <v>8.08</v>
      </c>
      <c r="N1780" s="11">
        <v>0.45</v>
      </c>
      <c r="O1780">
        <v>6.62</v>
      </c>
      <c r="P1780" t="str">
        <f>IF(OR(SampleSuperstore[[#This Row],[Total Sales]]&gt;'Check Outliers'!$M$7,SampleSuperstore[[#This Row],[Total Sales]]&lt;'Check Outliers'!$M$8),"Outlier","normal")</f>
        <v>normal</v>
      </c>
      <c r="Q1780" t="str">
        <f>IF(OR(SampleSuperstore[[#This Row],[Profit]]&gt;'Check Outliers'!$M$15,SampleSuperstore[[#This Row],[Profit]]&lt;'Check Outliers'!$M$16),"outlier","normal")</f>
        <v>normal</v>
      </c>
      <c r="R1780" s="1" t="str">
        <f>IF(OR(SampleSuperstore[[#This Row],[Cogs]]&gt;'Check Outliers'!$M$23,SampleSuperstore[[#This Row],[Cogs]]&lt;'Check Outliers'!$M$24),"outlier","normal")</f>
        <v>normal</v>
      </c>
    </row>
    <row r="1781" spans="1:18" x14ac:dyDescent="0.3">
      <c r="A1781" s="1" t="s">
        <v>24</v>
      </c>
      <c r="B1781" s="1" t="s">
        <v>11</v>
      </c>
      <c r="C1781" s="1" t="s">
        <v>71</v>
      </c>
      <c r="D1781" s="1" t="s">
        <v>72</v>
      </c>
      <c r="E1781" s="1" t="s">
        <v>53</v>
      </c>
      <c r="F1781" s="1" t="s">
        <v>31</v>
      </c>
      <c r="G1781" s="1" t="s">
        <v>55</v>
      </c>
      <c r="H1781">
        <v>19.989999999999998</v>
      </c>
      <c r="I1781">
        <v>3</v>
      </c>
      <c r="J1781">
        <v>59.97</v>
      </c>
      <c r="K1781" s="11">
        <v>0</v>
      </c>
      <c r="L1781">
        <v>14.99</v>
      </c>
      <c r="M1781">
        <v>44.98</v>
      </c>
      <c r="N1781" s="11">
        <v>0.25</v>
      </c>
      <c r="O1781">
        <v>14.99</v>
      </c>
      <c r="P1781" t="str">
        <f>IF(OR(SampleSuperstore[[#This Row],[Total Sales]]&gt;'Check Outliers'!$M$7,SampleSuperstore[[#This Row],[Total Sales]]&lt;'Check Outliers'!$M$8),"Outlier","normal")</f>
        <v>normal</v>
      </c>
      <c r="Q1781" t="str">
        <f>IF(OR(SampleSuperstore[[#This Row],[Profit]]&gt;'Check Outliers'!$M$15,SampleSuperstore[[#This Row],[Profit]]&lt;'Check Outliers'!$M$16),"outlier","normal")</f>
        <v>normal</v>
      </c>
      <c r="R1781" s="1" t="str">
        <f>IF(OR(SampleSuperstore[[#This Row],[Cogs]]&gt;'Check Outliers'!$M$23,SampleSuperstore[[#This Row],[Cogs]]&lt;'Check Outliers'!$M$24),"outlier","normal")</f>
        <v>normal</v>
      </c>
    </row>
    <row r="1782" spans="1:18" x14ac:dyDescent="0.3">
      <c r="A1782" s="1" t="s">
        <v>24</v>
      </c>
      <c r="B1782" s="1" t="s">
        <v>11</v>
      </c>
      <c r="C1782" s="1" t="s">
        <v>71</v>
      </c>
      <c r="D1782" s="1" t="s">
        <v>72</v>
      </c>
      <c r="E1782" s="1" t="s">
        <v>53</v>
      </c>
      <c r="F1782" s="1" t="s">
        <v>22</v>
      </c>
      <c r="G1782" s="1" t="s">
        <v>28</v>
      </c>
      <c r="H1782">
        <v>83.36</v>
      </c>
      <c r="I1782">
        <v>1</v>
      </c>
      <c r="J1782">
        <v>83.36</v>
      </c>
      <c r="K1782" s="11">
        <v>0</v>
      </c>
      <c r="L1782">
        <v>20.84</v>
      </c>
      <c r="M1782">
        <v>62.52</v>
      </c>
      <c r="N1782" s="11">
        <v>0.25</v>
      </c>
      <c r="O1782">
        <v>20.84</v>
      </c>
      <c r="P1782" t="str">
        <f>IF(OR(SampleSuperstore[[#This Row],[Total Sales]]&gt;'Check Outliers'!$M$7,SampleSuperstore[[#This Row],[Total Sales]]&lt;'Check Outliers'!$M$8),"Outlier","normal")</f>
        <v>normal</v>
      </c>
      <c r="Q1782" t="str">
        <f>IF(OR(SampleSuperstore[[#This Row],[Profit]]&gt;'Check Outliers'!$M$15,SampleSuperstore[[#This Row],[Profit]]&lt;'Check Outliers'!$M$16),"outlier","normal")</f>
        <v>normal</v>
      </c>
      <c r="R1782" s="1" t="str">
        <f>IF(OR(SampleSuperstore[[#This Row],[Cogs]]&gt;'Check Outliers'!$M$23,SampleSuperstore[[#This Row],[Cogs]]&lt;'Check Outliers'!$M$24),"outlier","normal")</f>
        <v>normal</v>
      </c>
    </row>
    <row r="1783" spans="1:18" x14ac:dyDescent="0.3">
      <c r="A1783" s="1" t="s">
        <v>24</v>
      </c>
      <c r="B1783" s="1" t="s">
        <v>18</v>
      </c>
      <c r="C1783" s="1" t="s">
        <v>111</v>
      </c>
      <c r="D1783" s="1" t="s">
        <v>162</v>
      </c>
      <c r="E1783" s="1" t="s">
        <v>53</v>
      </c>
      <c r="F1783" s="1" t="s">
        <v>22</v>
      </c>
      <c r="G1783" s="1" t="s">
        <v>37</v>
      </c>
      <c r="H1783">
        <v>3.29</v>
      </c>
      <c r="I1783">
        <v>2</v>
      </c>
      <c r="J1783">
        <v>6.58</v>
      </c>
      <c r="K1783" s="11">
        <v>0</v>
      </c>
      <c r="L1783">
        <v>3.03</v>
      </c>
      <c r="M1783">
        <v>3.55</v>
      </c>
      <c r="N1783" s="11">
        <v>0.46</v>
      </c>
      <c r="O1783">
        <v>3.03</v>
      </c>
      <c r="P1783" t="str">
        <f>IF(OR(SampleSuperstore[[#This Row],[Total Sales]]&gt;'Check Outliers'!$M$7,SampleSuperstore[[#This Row],[Total Sales]]&lt;'Check Outliers'!$M$8),"Outlier","normal")</f>
        <v>normal</v>
      </c>
      <c r="Q1783" t="str">
        <f>IF(OR(SampleSuperstore[[#This Row],[Profit]]&gt;'Check Outliers'!$M$15,SampleSuperstore[[#This Row],[Profit]]&lt;'Check Outliers'!$M$16),"outlier","normal")</f>
        <v>normal</v>
      </c>
      <c r="R1783" s="1" t="str">
        <f>IF(OR(SampleSuperstore[[#This Row],[Cogs]]&gt;'Check Outliers'!$M$23,SampleSuperstore[[#This Row],[Cogs]]&lt;'Check Outliers'!$M$24),"outlier","normal")</f>
        <v>normal</v>
      </c>
    </row>
    <row r="1784" spans="1:18" x14ac:dyDescent="0.3">
      <c r="A1784" s="1" t="s">
        <v>24</v>
      </c>
      <c r="B1784" s="1" t="s">
        <v>18</v>
      </c>
      <c r="C1784" s="1" t="s">
        <v>111</v>
      </c>
      <c r="D1784" s="1" t="s">
        <v>162</v>
      </c>
      <c r="E1784" s="1" t="s">
        <v>53</v>
      </c>
      <c r="F1784" s="1" t="s">
        <v>22</v>
      </c>
      <c r="G1784" s="1" t="s">
        <v>33</v>
      </c>
      <c r="H1784">
        <v>40.98</v>
      </c>
      <c r="I1784">
        <v>3</v>
      </c>
      <c r="J1784">
        <v>122.94</v>
      </c>
      <c r="K1784" s="11">
        <v>0</v>
      </c>
      <c r="L1784">
        <v>59.01</v>
      </c>
      <c r="M1784">
        <v>63.93</v>
      </c>
      <c r="N1784" s="11">
        <v>0.48</v>
      </c>
      <c r="O1784">
        <v>59.01</v>
      </c>
      <c r="P1784" t="str">
        <f>IF(OR(SampleSuperstore[[#This Row],[Total Sales]]&gt;'Check Outliers'!$M$7,SampleSuperstore[[#This Row],[Total Sales]]&lt;'Check Outliers'!$M$8),"Outlier","normal")</f>
        <v>normal</v>
      </c>
      <c r="Q1784" t="str">
        <f>IF(OR(SampleSuperstore[[#This Row],[Profit]]&gt;'Check Outliers'!$M$15,SampleSuperstore[[#This Row],[Profit]]&lt;'Check Outliers'!$M$16),"outlier","normal")</f>
        <v>normal</v>
      </c>
      <c r="R1784" s="1" t="str">
        <f>IF(OR(SampleSuperstore[[#This Row],[Cogs]]&gt;'Check Outliers'!$M$23,SampleSuperstore[[#This Row],[Cogs]]&lt;'Check Outliers'!$M$24),"outlier","normal")</f>
        <v>normal</v>
      </c>
    </row>
    <row r="1785" spans="1:18" hidden="1" x14ac:dyDescent="0.3">
      <c r="A1785" s="1" t="s">
        <v>24</v>
      </c>
      <c r="B1785" s="1" t="s">
        <v>18</v>
      </c>
      <c r="C1785" s="1" t="s">
        <v>237</v>
      </c>
      <c r="D1785" s="1" t="s">
        <v>45</v>
      </c>
      <c r="E1785" s="1" t="s">
        <v>43</v>
      </c>
      <c r="F1785" s="1" t="s">
        <v>22</v>
      </c>
      <c r="G1785" s="1" t="s">
        <v>37</v>
      </c>
      <c r="H1785">
        <v>54.96</v>
      </c>
      <c r="I1785">
        <v>4</v>
      </c>
      <c r="J1785">
        <v>219.84</v>
      </c>
      <c r="K1785" s="1">
        <v>0</v>
      </c>
      <c r="L1785">
        <v>107.72</v>
      </c>
      <c r="M1785">
        <v>112.12</v>
      </c>
      <c r="N1785">
        <v>0.49</v>
      </c>
      <c r="O1785">
        <v>107.72</v>
      </c>
      <c r="P1785" t="str">
        <f>IF(OR(SampleSuperstore[[#This Row],[Total Sales]]&gt;'Check Outliers'!$M$7,SampleSuperstore[[#This Row],[Total Sales]]&lt;'Check Outliers'!$M$8),"Outlier","normal")</f>
        <v>normal</v>
      </c>
      <c r="Q1785" t="str">
        <f>IF(OR(SampleSuperstore[[#This Row],[Profit]]&gt;'Check Outliers'!$M$15,SampleSuperstore[[#This Row],[Profit]]&lt;'Check Outliers'!$M$16),"outlier","normal")</f>
        <v>outlier</v>
      </c>
      <c r="R1785" s="1" t="str">
        <f>IF(OR(SampleSuperstore[[#This Row],[Cogs]]&gt;'Check Outliers'!$M$23,SampleSuperstore[[#This Row],[Cogs]]&lt;'Check Outliers'!$M$24),"outlier","normal")</f>
        <v>normal</v>
      </c>
    </row>
    <row r="1786" spans="1:18" x14ac:dyDescent="0.3">
      <c r="A1786" s="1" t="s">
        <v>24</v>
      </c>
      <c r="B1786" s="1" t="s">
        <v>18</v>
      </c>
      <c r="C1786" s="1" t="s">
        <v>237</v>
      </c>
      <c r="D1786" s="1" t="s">
        <v>45</v>
      </c>
      <c r="E1786" s="1" t="s">
        <v>43</v>
      </c>
      <c r="F1786" s="1" t="s">
        <v>31</v>
      </c>
      <c r="G1786" s="1" t="s">
        <v>55</v>
      </c>
      <c r="H1786">
        <v>16.36</v>
      </c>
      <c r="I1786">
        <v>6</v>
      </c>
      <c r="J1786">
        <v>98.16</v>
      </c>
      <c r="K1786" s="11">
        <v>0</v>
      </c>
      <c r="L1786">
        <v>9.82</v>
      </c>
      <c r="M1786">
        <v>88.34</v>
      </c>
      <c r="N1786" s="11">
        <v>0.1</v>
      </c>
      <c r="O1786">
        <v>9.82</v>
      </c>
      <c r="P1786" t="str">
        <f>IF(OR(SampleSuperstore[[#This Row],[Total Sales]]&gt;'Check Outliers'!$M$7,SampleSuperstore[[#This Row],[Total Sales]]&lt;'Check Outliers'!$M$8),"Outlier","normal")</f>
        <v>normal</v>
      </c>
      <c r="Q1786" t="str">
        <f>IF(OR(SampleSuperstore[[#This Row],[Profit]]&gt;'Check Outliers'!$M$15,SampleSuperstore[[#This Row],[Profit]]&lt;'Check Outliers'!$M$16),"outlier","normal")</f>
        <v>normal</v>
      </c>
      <c r="R1786" s="1" t="str">
        <f>IF(OR(SampleSuperstore[[#This Row],[Cogs]]&gt;'Check Outliers'!$M$23,SampleSuperstore[[#This Row],[Cogs]]&lt;'Check Outliers'!$M$24),"outlier","normal")</f>
        <v>normal</v>
      </c>
    </row>
    <row r="1787" spans="1:18" x14ac:dyDescent="0.3">
      <c r="A1787" s="1" t="s">
        <v>24</v>
      </c>
      <c r="B1787" s="1" t="s">
        <v>18</v>
      </c>
      <c r="C1787" s="1" t="s">
        <v>237</v>
      </c>
      <c r="D1787" s="1" t="s">
        <v>45</v>
      </c>
      <c r="E1787" s="1" t="s">
        <v>43</v>
      </c>
      <c r="F1787" s="1" t="s">
        <v>22</v>
      </c>
      <c r="G1787" s="1" t="s">
        <v>33</v>
      </c>
      <c r="H1787">
        <v>4.13</v>
      </c>
      <c r="I1787">
        <v>8</v>
      </c>
      <c r="J1787">
        <v>33.04</v>
      </c>
      <c r="K1787" s="11">
        <v>0</v>
      </c>
      <c r="L1787">
        <v>15.53</v>
      </c>
      <c r="M1787">
        <v>17.510000000000002</v>
      </c>
      <c r="N1787" s="11">
        <v>0.47</v>
      </c>
      <c r="O1787">
        <v>15.53</v>
      </c>
      <c r="P1787" t="str">
        <f>IF(OR(SampleSuperstore[[#This Row],[Total Sales]]&gt;'Check Outliers'!$M$7,SampleSuperstore[[#This Row],[Total Sales]]&lt;'Check Outliers'!$M$8),"Outlier","normal")</f>
        <v>normal</v>
      </c>
      <c r="Q1787" t="str">
        <f>IF(OR(SampleSuperstore[[#This Row],[Profit]]&gt;'Check Outliers'!$M$15,SampleSuperstore[[#This Row],[Profit]]&lt;'Check Outliers'!$M$16),"outlier","normal")</f>
        <v>normal</v>
      </c>
      <c r="R1787" s="1" t="str">
        <f>IF(OR(SampleSuperstore[[#This Row],[Cogs]]&gt;'Check Outliers'!$M$23,SampleSuperstore[[#This Row],[Cogs]]&lt;'Check Outliers'!$M$24),"outlier","normal")</f>
        <v>normal</v>
      </c>
    </row>
    <row r="1788" spans="1:18" x14ac:dyDescent="0.3">
      <c r="A1788" s="1" t="s">
        <v>24</v>
      </c>
      <c r="B1788" s="1" t="s">
        <v>18</v>
      </c>
      <c r="C1788" s="1" t="s">
        <v>237</v>
      </c>
      <c r="D1788" s="1" t="s">
        <v>45</v>
      </c>
      <c r="E1788" s="1" t="s">
        <v>43</v>
      </c>
      <c r="F1788" s="1" t="s">
        <v>31</v>
      </c>
      <c r="G1788" s="1" t="s">
        <v>32</v>
      </c>
      <c r="H1788">
        <v>28.99</v>
      </c>
      <c r="I1788">
        <v>3</v>
      </c>
      <c r="J1788">
        <v>86.97</v>
      </c>
      <c r="K1788" s="11">
        <v>0</v>
      </c>
      <c r="L1788">
        <v>25.22</v>
      </c>
      <c r="M1788">
        <v>61.75</v>
      </c>
      <c r="N1788" s="11">
        <v>0.28999999999999998</v>
      </c>
      <c r="O1788">
        <v>25.22</v>
      </c>
      <c r="P1788" t="str">
        <f>IF(OR(SampleSuperstore[[#This Row],[Total Sales]]&gt;'Check Outliers'!$M$7,SampleSuperstore[[#This Row],[Total Sales]]&lt;'Check Outliers'!$M$8),"Outlier","normal")</f>
        <v>normal</v>
      </c>
      <c r="Q1788" t="str">
        <f>IF(OR(SampleSuperstore[[#This Row],[Profit]]&gt;'Check Outliers'!$M$15,SampleSuperstore[[#This Row],[Profit]]&lt;'Check Outliers'!$M$16),"outlier","normal")</f>
        <v>normal</v>
      </c>
      <c r="R1788" s="1" t="str">
        <f>IF(OR(SampleSuperstore[[#This Row],[Cogs]]&gt;'Check Outliers'!$M$23,SampleSuperstore[[#This Row],[Cogs]]&lt;'Check Outliers'!$M$24),"outlier","normal")</f>
        <v>normal</v>
      </c>
    </row>
    <row r="1789" spans="1:18" x14ac:dyDescent="0.3">
      <c r="A1789" s="1" t="s">
        <v>24</v>
      </c>
      <c r="B1789" s="1" t="s">
        <v>18</v>
      </c>
      <c r="C1789" s="1" t="s">
        <v>330</v>
      </c>
      <c r="D1789" s="1" t="s">
        <v>45</v>
      </c>
      <c r="E1789" s="1" t="s">
        <v>43</v>
      </c>
      <c r="F1789" s="1" t="s">
        <v>31</v>
      </c>
      <c r="G1789" s="1" t="s">
        <v>32</v>
      </c>
      <c r="H1789">
        <v>44.99</v>
      </c>
      <c r="I1789">
        <v>3</v>
      </c>
      <c r="J1789">
        <v>134.97</v>
      </c>
      <c r="K1789" s="11">
        <v>0</v>
      </c>
      <c r="L1789">
        <v>64.790000000000006</v>
      </c>
      <c r="M1789">
        <v>70.180000000000007</v>
      </c>
      <c r="N1789" s="11">
        <v>0.48</v>
      </c>
      <c r="O1789">
        <v>64.790000000000006</v>
      </c>
      <c r="P1789" t="str">
        <f>IF(OR(SampleSuperstore[[#This Row],[Total Sales]]&gt;'Check Outliers'!$M$7,SampleSuperstore[[#This Row],[Total Sales]]&lt;'Check Outliers'!$M$8),"Outlier","normal")</f>
        <v>normal</v>
      </c>
      <c r="Q1789" t="str">
        <f>IF(OR(SampleSuperstore[[#This Row],[Profit]]&gt;'Check Outliers'!$M$15,SampleSuperstore[[#This Row],[Profit]]&lt;'Check Outliers'!$M$16),"outlier","normal")</f>
        <v>normal</v>
      </c>
      <c r="R1789" s="1" t="str">
        <f>IF(OR(SampleSuperstore[[#This Row],[Cogs]]&gt;'Check Outliers'!$M$23,SampleSuperstore[[#This Row],[Cogs]]&lt;'Check Outliers'!$M$24),"outlier","normal")</f>
        <v>normal</v>
      </c>
    </row>
    <row r="1790" spans="1:18" hidden="1" x14ac:dyDescent="0.3">
      <c r="A1790" s="1" t="s">
        <v>24</v>
      </c>
      <c r="B1790" s="1" t="s">
        <v>18</v>
      </c>
      <c r="C1790" s="1" t="s">
        <v>330</v>
      </c>
      <c r="D1790" s="1" t="s">
        <v>45</v>
      </c>
      <c r="E1790" s="1" t="s">
        <v>43</v>
      </c>
      <c r="F1790" s="1" t="s">
        <v>31</v>
      </c>
      <c r="G1790" s="1" t="s">
        <v>32</v>
      </c>
      <c r="H1790">
        <v>349.99</v>
      </c>
      <c r="I1790">
        <v>2</v>
      </c>
      <c r="J1790">
        <v>699.98</v>
      </c>
      <c r="K1790" s="1">
        <v>0</v>
      </c>
      <c r="L1790">
        <v>195.99</v>
      </c>
      <c r="M1790">
        <v>503.99</v>
      </c>
      <c r="N1790">
        <v>0.28000000000000003</v>
      </c>
      <c r="O1790">
        <v>195.99</v>
      </c>
      <c r="P1790" t="str">
        <f>IF(OR(SampleSuperstore[[#This Row],[Total Sales]]&gt;'Check Outliers'!$M$7,SampleSuperstore[[#This Row],[Total Sales]]&lt;'Check Outliers'!$M$8),"Outlier","normal")</f>
        <v>Outlier</v>
      </c>
      <c r="Q1790" t="str">
        <f>IF(OR(SampleSuperstore[[#This Row],[Profit]]&gt;'Check Outliers'!$M$15,SampleSuperstore[[#This Row],[Profit]]&lt;'Check Outliers'!$M$16),"outlier","normal")</f>
        <v>outlier</v>
      </c>
      <c r="R1790" s="1" t="str">
        <f>IF(OR(SampleSuperstore[[#This Row],[Cogs]]&gt;'Check Outliers'!$M$23,SampleSuperstore[[#This Row],[Cogs]]&lt;'Check Outliers'!$M$24),"outlier","normal")</f>
        <v>outlier</v>
      </c>
    </row>
    <row r="1791" spans="1:18" x14ac:dyDescent="0.3">
      <c r="A1791" s="1" t="s">
        <v>24</v>
      </c>
      <c r="B1791" s="1" t="s">
        <v>18</v>
      </c>
      <c r="C1791" s="1" t="s">
        <v>330</v>
      </c>
      <c r="D1791" s="1" t="s">
        <v>45</v>
      </c>
      <c r="E1791" s="1" t="s">
        <v>43</v>
      </c>
      <c r="F1791" s="1" t="s">
        <v>31</v>
      </c>
      <c r="G1791" s="1" t="s">
        <v>55</v>
      </c>
      <c r="H1791">
        <v>27.99</v>
      </c>
      <c r="I1791">
        <v>5</v>
      </c>
      <c r="J1791">
        <v>139.94999999999999</v>
      </c>
      <c r="K1791" s="11">
        <v>0</v>
      </c>
      <c r="L1791">
        <v>26.59</v>
      </c>
      <c r="M1791">
        <v>113.36</v>
      </c>
      <c r="N1791" s="11">
        <v>0.19</v>
      </c>
      <c r="O1791">
        <v>26.59</v>
      </c>
      <c r="P1791" t="str">
        <f>IF(OR(SampleSuperstore[[#This Row],[Total Sales]]&gt;'Check Outliers'!$M$7,SampleSuperstore[[#This Row],[Total Sales]]&lt;'Check Outliers'!$M$8),"Outlier","normal")</f>
        <v>normal</v>
      </c>
      <c r="Q1791" t="str">
        <f>IF(OR(SampleSuperstore[[#This Row],[Profit]]&gt;'Check Outliers'!$M$15,SampleSuperstore[[#This Row],[Profit]]&lt;'Check Outliers'!$M$16),"outlier","normal")</f>
        <v>normal</v>
      </c>
      <c r="R1791" s="1" t="str">
        <f>IF(OR(SampleSuperstore[[#This Row],[Cogs]]&gt;'Check Outliers'!$M$23,SampleSuperstore[[#This Row],[Cogs]]&lt;'Check Outliers'!$M$24),"outlier","normal")</f>
        <v>normal</v>
      </c>
    </row>
    <row r="1792" spans="1:18" x14ac:dyDescent="0.3">
      <c r="A1792" s="1" t="s">
        <v>24</v>
      </c>
      <c r="B1792" s="1" t="s">
        <v>11</v>
      </c>
      <c r="C1792" s="1" t="s">
        <v>71</v>
      </c>
      <c r="D1792" s="1" t="s">
        <v>72</v>
      </c>
      <c r="E1792" s="1" t="s">
        <v>53</v>
      </c>
      <c r="F1792" s="1" t="s">
        <v>22</v>
      </c>
      <c r="G1792" s="1" t="s">
        <v>37</v>
      </c>
      <c r="H1792">
        <v>48.94</v>
      </c>
      <c r="I1792">
        <v>1</v>
      </c>
      <c r="J1792">
        <v>48.94</v>
      </c>
      <c r="K1792" s="11">
        <v>0</v>
      </c>
      <c r="L1792">
        <v>24.47</v>
      </c>
      <c r="M1792">
        <v>24.47</v>
      </c>
      <c r="N1792" s="11">
        <v>0.5</v>
      </c>
      <c r="O1792">
        <v>24.47</v>
      </c>
      <c r="P1792" t="str">
        <f>IF(OR(SampleSuperstore[[#This Row],[Total Sales]]&gt;'Check Outliers'!$M$7,SampleSuperstore[[#This Row],[Total Sales]]&lt;'Check Outliers'!$M$8),"Outlier","normal")</f>
        <v>normal</v>
      </c>
      <c r="Q1792" t="str">
        <f>IF(OR(SampleSuperstore[[#This Row],[Profit]]&gt;'Check Outliers'!$M$15,SampleSuperstore[[#This Row],[Profit]]&lt;'Check Outliers'!$M$16),"outlier","normal")</f>
        <v>normal</v>
      </c>
      <c r="R1792" s="1" t="str">
        <f>IF(OR(SampleSuperstore[[#This Row],[Cogs]]&gt;'Check Outliers'!$M$23,SampleSuperstore[[#This Row],[Cogs]]&lt;'Check Outliers'!$M$24),"outlier","normal")</f>
        <v>normal</v>
      </c>
    </row>
    <row r="1793" spans="1:18" hidden="1" x14ac:dyDescent="0.3">
      <c r="A1793" s="1" t="s">
        <v>58</v>
      </c>
      <c r="B1793" s="1" t="s">
        <v>11</v>
      </c>
      <c r="C1793" s="1" t="s">
        <v>44</v>
      </c>
      <c r="D1793" s="1" t="s">
        <v>45</v>
      </c>
      <c r="E1793" s="1" t="s">
        <v>43</v>
      </c>
      <c r="F1793" s="1" t="s">
        <v>15</v>
      </c>
      <c r="G1793" s="1" t="s">
        <v>17</v>
      </c>
      <c r="H1793">
        <v>350.98</v>
      </c>
      <c r="I1793">
        <v>8</v>
      </c>
      <c r="J1793">
        <v>2807.84</v>
      </c>
      <c r="K1793" s="1">
        <v>0</v>
      </c>
      <c r="L1793">
        <v>673.88</v>
      </c>
      <c r="M1793">
        <v>2133.96</v>
      </c>
      <c r="N1793">
        <v>0.24</v>
      </c>
      <c r="O1793">
        <v>673.88</v>
      </c>
      <c r="P1793" t="str">
        <f>IF(OR(SampleSuperstore[[#This Row],[Total Sales]]&gt;'Check Outliers'!$M$7,SampleSuperstore[[#This Row],[Total Sales]]&lt;'Check Outliers'!$M$8),"Outlier","normal")</f>
        <v>Outlier</v>
      </c>
      <c r="Q1793" t="str">
        <f>IF(OR(SampleSuperstore[[#This Row],[Profit]]&gt;'Check Outliers'!$M$15,SampleSuperstore[[#This Row],[Profit]]&lt;'Check Outliers'!$M$16),"outlier","normal")</f>
        <v>outlier</v>
      </c>
      <c r="R1793" s="1" t="str">
        <f>IF(OR(SampleSuperstore[[#This Row],[Cogs]]&gt;'Check Outliers'!$M$23,SampleSuperstore[[#This Row],[Cogs]]&lt;'Check Outliers'!$M$24),"outlier","normal")</f>
        <v>outlier</v>
      </c>
    </row>
    <row r="1794" spans="1:18" x14ac:dyDescent="0.3">
      <c r="A1794" s="1" t="s">
        <v>58</v>
      </c>
      <c r="B1794" s="1" t="s">
        <v>11</v>
      </c>
      <c r="C1794" s="1" t="s">
        <v>44</v>
      </c>
      <c r="D1794" s="1" t="s">
        <v>45</v>
      </c>
      <c r="E1794" s="1" t="s">
        <v>43</v>
      </c>
      <c r="F1794" s="1" t="s">
        <v>22</v>
      </c>
      <c r="G1794" s="1" t="s">
        <v>30</v>
      </c>
      <c r="H1794">
        <v>11.66</v>
      </c>
      <c r="I1794">
        <v>4</v>
      </c>
      <c r="J1794">
        <v>46.64</v>
      </c>
      <c r="K1794" s="11">
        <v>0</v>
      </c>
      <c r="L1794">
        <v>12.59</v>
      </c>
      <c r="M1794">
        <v>34.049999999999997</v>
      </c>
      <c r="N1794" s="11">
        <v>0.27</v>
      </c>
      <c r="O1794">
        <v>12.59</v>
      </c>
      <c r="P1794" t="str">
        <f>IF(OR(SampleSuperstore[[#This Row],[Total Sales]]&gt;'Check Outliers'!$M$7,SampleSuperstore[[#This Row],[Total Sales]]&lt;'Check Outliers'!$M$8),"Outlier","normal")</f>
        <v>normal</v>
      </c>
      <c r="Q1794" t="str">
        <f>IF(OR(SampleSuperstore[[#This Row],[Profit]]&gt;'Check Outliers'!$M$15,SampleSuperstore[[#This Row],[Profit]]&lt;'Check Outliers'!$M$16),"outlier","normal")</f>
        <v>normal</v>
      </c>
      <c r="R1794" s="1" t="str">
        <f>IF(OR(SampleSuperstore[[#This Row],[Cogs]]&gt;'Check Outliers'!$M$23,SampleSuperstore[[#This Row],[Cogs]]&lt;'Check Outliers'!$M$24),"outlier","normal")</f>
        <v>normal</v>
      </c>
    </row>
    <row r="1795" spans="1:18" x14ac:dyDescent="0.3">
      <c r="A1795" s="1" t="s">
        <v>24</v>
      </c>
      <c r="B1795" s="1" t="s">
        <v>18</v>
      </c>
      <c r="C1795" s="1" t="s">
        <v>57</v>
      </c>
      <c r="D1795" s="1" t="s">
        <v>42</v>
      </c>
      <c r="E1795" s="1" t="s">
        <v>43</v>
      </c>
      <c r="F1795" s="1" t="s">
        <v>22</v>
      </c>
      <c r="G1795" s="1" t="s">
        <v>28</v>
      </c>
      <c r="H1795">
        <v>30.21</v>
      </c>
      <c r="I1795">
        <v>2</v>
      </c>
      <c r="J1795">
        <v>60.42</v>
      </c>
      <c r="K1795" s="11">
        <v>0.2</v>
      </c>
      <c r="L1795">
        <v>6.04</v>
      </c>
      <c r="M1795">
        <v>54.38</v>
      </c>
      <c r="N1795" s="11">
        <v>0.1</v>
      </c>
      <c r="O1795">
        <v>-6.0440000000000014</v>
      </c>
      <c r="P1795" t="str">
        <f>IF(OR(SampleSuperstore[[#This Row],[Total Sales]]&gt;'Check Outliers'!$M$7,SampleSuperstore[[#This Row],[Total Sales]]&lt;'Check Outliers'!$M$8),"Outlier","normal")</f>
        <v>normal</v>
      </c>
      <c r="Q1795" t="str">
        <f>IF(OR(SampleSuperstore[[#This Row],[Profit]]&gt;'Check Outliers'!$M$15,SampleSuperstore[[#This Row],[Profit]]&lt;'Check Outliers'!$M$16),"outlier","normal")</f>
        <v>normal</v>
      </c>
      <c r="R1795" s="1" t="str">
        <f>IF(OR(SampleSuperstore[[#This Row],[Cogs]]&gt;'Check Outliers'!$M$23,SampleSuperstore[[#This Row],[Cogs]]&lt;'Check Outliers'!$M$24),"outlier","normal")</f>
        <v>normal</v>
      </c>
    </row>
    <row r="1796" spans="1:18" x14ac:dyDescent="0.3">
      <c r="A1796" s="1" t="s">
        <v>24</v>
      </c>
      <c r="B1796" s="1" t="s">
        <v>40</v>
      </c>
      <c r="C1796" s="1" t="s">
        <v>331</v>
      </c>
      <c r="D1796" s="1" t="s">
        <v>332</v>
      </c>
      <c r="E1796" s="1" t="s">
        <v>43</v>
      </c>
      <c r="F1796" s="1" t="s">
        <v>22</v>
      </c>
      <c r="G1796" s="1" t="s">
        <v>30</v>
      </c>
      <c r="H1796">
        <v>35.979999999999997</v>
      </c>
      <c r="I1796">
        <v>3</v>
      </c>
      <c r="J1796">
        <v>107.94</v>
      </c>
      <c r="K1796" s="11">
        <v>0</v>
      </c>
      <c r="L1796">
        <v>26.98</v>
      </c>
      <c r="M1796">
        <v>80.959999999999994</v>
      </c>
      <c r="N1796" s="11">
        <v>0.25</v>
      </c>
      <c r="O1796">
        <v>26.98</v>
      </c>
      <c r="P1796" t="str">
        <f>IF(OR(SampleSuperstore[[#This Row],[Total Sales]]&gt;'Check Outliers'!$M$7,SampleSuperstore[[#This Row],[Total Sales]]&lt;'Check Outliers'!$M$8),"Outlier","normal")</f>
        <v>normal</v>
      </c>
      <c r="Q1796" t="str">
        <f>IF(OR(SampleSuperstore[[#This Row],[Profit]]&gt;'Check Outliers'!$M$15,SampleSuperstore[[#This Row],[Profit]]&lt;'Check Outliers'!$M$16),"outlier","normal")</f>
        <v>normal</v>
      </c>
      <c r="R1796" s="1" t="str">
        <f>IF(OR(SampleSuperstore[[#This Row],[Cogs]]&gt;'Check Outliers'!$M$23,SampleSuperstore[[#This Row],[Cogs]]&lt;'Check Outliers'!$M$24),"outlier","normal")</f>
        <v>normal</v>
      </c>
    </row>
    <row r="1797" spans="1:18" x14ac:dyDescent="0.3">
      <c r="A1797" s="1" t="s">
        <v>58</v>
      </c>
      <c r="B1797" s="1" t="s">
        <v>40</v>
      </c>
      <c r="C1797" s="1" t="s">
        <v>71</v>
      </c>
      <c r="D1797" s="1" t="s">
        <v>72</v>
      </c>
      <c r="E1797" s="1" t="s">
        <v>53</v>
      </c>
      <c r="F1797" s="1" t="s">
        <v>22</v>
      </c>
      <c r="G1797" s="1" t="s">
        <v>28</v>
      </c>
      <c r="H1797">
        <v>7.98</v>
      </c>
      <c r="I1797">
        <v>8</v>
      </c>
      <c r="J1797">
        <v>63.84</v>
      </c>
      <c r="K1797" s="11">
        <v>0</v>
      </c>
      <c r="L1797">
        <v>16.600000000000001</v>
      </c>
      <c r="M1797">
        <v>47.24</v>
      </c>
      <c r="N1797" s="11">
        <v>0.26</v>
      </c>
      <c r="O1797">
        <v>16.600000000000001</v>
      </c>
      <c r="P1797" t="str">
        <f>IF(OR(SampleSuperstore[[#This Row],[Total Sales]]&gt;'Check Outliers'!$M$7,SampleSuperstore[[#This Row],[Total Sales]]&lt;'Check Outliers'!$M$8),"Outlier","normal")</f>
        <v>normal</v>
      </c>
      <c r="Q1797" t="str">
        <f>IF(OR(SampleSuperstore[[#This Row],[Profit]]&gt;'Check Outliers'!$M$15,SampleSuperstore[[#This Row],[Profit]]&lt;'Check Outliers'!$M$16),"outlier","normal")</f>
        <v>normal</v>
      </c>
      <c r="R1797" s="1" t="str">
        <f>IF(OR(SampleSuperstore[[#This Row],[Cogs]]&gt;'Check Outliers'!$M$23,SampleSuperstore[[#This Row],[Cogs]]&lt;'Check Outliers'!$M$24),"outlier","normal")</f>
        <v>normal</v>
      </c>
    </row>
    <row r="1798" spans="1:18" hidden="1" x14ac:dyDescent="0.3">
      <c r="A1798" s="1" t="s">
        <v>58</v>
      </c>
      <c r="B1798" s="1" t="s">
        <v>40</v>
      </c>
      <c r="C1798" s="1" t="s">
        <v>71</v>
      </c>
      <c r="D1798" s="1" t="s">
        <v>72</v>
      </c>
      <c r="E1798" s="1" t="s">
        <v>53</v>
      </c>
      <c r="F1798" s="1" t="s">
        <v>31</v>
      </c>
      <c r="G1798" s="1" t="s">
        <v>32</v>
      </c>
      <c r="H1798">
        <v>115.99</v>
      </c>
      <c r="I1798">
        <v>3</v>
      </c>
      <c r="J1798">
        <v>347.97</v>
      </c>
      <c r="K1798" s="1">
        <v>0</v>
      </c>
      <c r="L1798">
        <v>100.91</v>
      </c>
      <c r="M1798">
        <v>247.06</v>
      </c>
      <c r="N1798">
        <v>0.28999999999999998</v>
      </c>
      <c r="O1798">
        <v>100.91</v>
      </c>
      <c r="P1798" t="str">
        <f>IF(OR(SampleSuperstore[[#This Row],[Total Sales]]&gt;'Check Outliers'!$M$7,SampleSuperstore[[#This Row],[Total Sales]]&lt;'Check Outliers'!$M$8),"Outlier","normal")</f>
        <v>normal</v>
      </c>
      <c r="Q1798" t="str">
        <f>IF(OR(SampleSuperstore[[#This Row],[Profit]]&gt;'Check Outliers'!$M$15,SampleSuperstore[[#This Row],[Profit]]&lt;'Check Outliers'!$M$16),"outlier","normal")</f>
        <v>outlier</v>
      </c>
      <c r="R1798" s="1" t="str">
        <f>IF(OR(SampleSuperstore[[#This Row],[Cogs]]&gt;'Check Outliers'!$M$23,SampleSuperstore[[#This Row],[Cogs]]&lt;'Check Outliers'!$M$24),"outlier","normal")</f>
        <v>normal</v>
      </c>
    </row>
    <row r="1799" spans="1:18" x14ac:dyDescent="0.3">
      <c r="A1799" s="1" t="s">
        <v>58</v>
      </c>
      <c r="B1799" s="1" t="s">
        <v>40</v>
      </c>
      <c r="C1799" s="1" t="s">
        <v>71</v>
      </c>
      <c r="D1799" s="1" t="s">
        <v>72</v>
      </c>
      <c r="E1799" s="1" t="s">
        <v>53</v>
      </c>
      <c r="F1799" s="1" t="s">
        <v>22</v>
      </c>
      <c r="G1799" s="1" t="s">
        <v>33</v>
      </c>
      <c r="H1799">
        <v>6.17</v>
      </c>
      <c r="I1799">
        <v>6</v>
      </c>
      <c r="J1799">
        <v>37.01</v>
      </c>
      <c r="K1799" s="11">
        <v>0.2</v>
      </c>
      <c r="L1799">
        <v>11.56</v>
      </c>
      <c r="M1799">
        <v>25.45</v>
      </c>
      <c r="N1799" s="11">
        <v>0.31</v>
      </c>
      <c r="O1799">
        <v>4.1580000000000004</v>
      </c>
      <c r="P1799" t="str">
        <f>IF(OR(SampleSuperstore[[#This Row],[Total Sales]]&gt;'Check Outliers'!$M$7,SampleSuperstore[[#This Row],[Total Sales]]&lt;'Check Outliers'!$M$8),"Outlier","normal")</f>
        <v>normal</v>
      </c>
      <c r="Q1799" t="str">
        <f>IF(OR(SampleSuperstore[[#This Row],[Profit]]&gt;'Check Outliers'!$M$15,SampleSuperstore[[#This Row],[Profit]]&lt;'Check Outliers'!$M$16),"outlier","normal")</f>
        <v>normal</v>
      </c>
      <c r="R1799" s="1" t="str">
        <f>IF(OR(SampleSuperstore[[#This Row],[Cogs]]&gt;'Check Outliers'!$M$23,SampleSuperstore[[#This Row],[Cogs]]&lt;'Check Outliers'!$M$24),"outlier","normal")</f>
        <v>normal</v>
      </c>
    </row>
    <row r="1800" spans="1:18" hidden="1" x14ac:dyDescent="0.3">
      <c r="A1800" s="1" t="s">
        <v>24</v>
      </c>
      <c r="B1800" s="1" t="s">
        <v>11</v>
      </c>
      <c r="C1800" s="1" t="s">
        <v>113</v>
      </c>
      <c r="D1800" s="1" t="s">
        <v>20</v>
      </c>
      <c r="E1800" s="1" t="s">
        <v>21</v>
      </c>
      <c r="F1800" s="1" t="s">
        <v>15</v>
      </c>
      <c r="G1800" s="1" t="s">
        <v>29</v>
      </c>
      <c r="H1800">
        <v>43.13</v>
      </c>
      <c r="I1800">
        <v>5</v>
      </c>
      <c r="J1800">
        <v>215.65</v>
      </c>
      <c r="K1800" s="1">
        <v>0</v>
      </c>
      <c r="L1800">
        <v>73.319999999999993</v>
      </c>
      <c r="M1800">
        <v>142.33000000000001</v>
      </c>
      <c r="N1800">
        <v>0.34</v>
      </c>
      <c r="O1800">
        <v>73.319999999999993</v>
      </c>
      <c r="P1800" t="str">
        <f>IF(OR(SampleSuperstore[[#This Row],[Total Sales]]&gt;'Check Outliers'!$M$7,SampleSuperstore[[#This Row],[Total Sales]]&lt;'Check Outliers'!$M$8),"Outlier","normal")</f>
        <v>normal</v>
      </c>
      <c r="Q1800" t="str">
        <f>IF(OR(SampleSuperstore[[#This Row],[Profit]]&gt;'Check Outliers'!$M$15,SampleSuperstore[[#This Row],[Profit]]&lt;'Check Outliers'!$M$16),"outlier","normal")</f>
        <v>outlier</v>
      </c>
      <c r="R1800" s="1" t="str">
        <f>IF(OR(SampleSuperstore[[#This Row],[Cogs]]&gt;'Check Outliers'!$M$23,SampleSuperstore[[#This Row],[Cogs]]&lt;'Check Outliers'!$M$24),"outlier","normal")</f>
        <v>normal</v>
      </c>
    </row>
    <row r="1801" spans="1:18" x14ac:dyDescent="0.3">
      <c r="A1801" s="1" t="s">
        <v>10</v>
      </c>
      <c r="B1801" s="1" t="s">
        <v>11</v>
      </c>
      <c r="C1801" s="1" t="s">
        <v>131</v>
      </c>
      <c r="D1801" s="1" t="s">
        <v>42</v>
      </c>
      <c r="E1801" s="1" t="s">
        <v>43</v>
      </c>
      <c r="F1801" s="1" t="s">
        <v>22</v>
      </c>
      <c r="G1801" s="1" t="s">
        <v>73</v>
      </c>
      <c r="H1801">
        <v>2.79</v>
      </c>
      <c r="I1801">
        <v>4</v>
      </c>
      <c r="J1801">
        <v>11.17</v>
      </c>
      <c r="K1801" s="11">
        <v>0.2</v>
      </c>
      <c r="L1801">
        <v>3.63</v>
      </c>
      <c r="M1801">
        <v>7.54</v>
      </c>
      <c r="N1801" s="11">
        <v>0.32</v>
      </c>
      <c r="O1801">
        <v>1.3959999999999999</v>
      </c>
      <c r="P1801" t="str">
        <f>IF(OR(SampleSuperstore[[#This Row],[Total Sales]]&gt;'Check Outliers'!$M$7,SampleSuperstore[[#This Row],[Total Sales]]&lt;'Check Outliers'!$M$8),"Outlier","normal")</f>
        <v>normal</v>
      </c>
      <c r="Q1801" t="str">
        <f>IF(OR(SampleSuperstore[[#This Row],[Profit]]&gt;'Check Outliers'!$M$15,SampleSuperstore[[#This Row],[Profit]]&lt;'Check Outliers'!$M$16),"outlier","normal")</f>
        <v>normal</v>
      </c>
      <c r="R1801" s="1" t="str">
        <f>IF(OR(SampleSuperstore[[#This Row],[Cogs]]&gt;'Check Outliers'!$M$23,SampleSuperstore[[#This Row],[Cogs]]&lt;'Check Outliers'!$M$24),"outlier","normal")</f>
        <v>normal</v>
      </c>
    </row>
    <row r="1802" spans="1:18" x14ac:dyDescent="0.3">
      <c r="A1802" s="1" t="s">
        <v>10</v>
      </c>
      <c r="B1802" s="1" t="s">
        <v>11</v>
      </c>
      <c r="C1802" s="1" t="s">
        <v>131</v>
      </c>
      <c r="D1802" s="1" t="s">
        <v>42</v>
      </c>
      <c r="E1802" s="1" t="s">
        <v>43</v>
      </c>
      <c r="F1802" s="1" t="s">
        <v>22</v>
      </c>
      <c r="G1802" s="1" t="s">
        <v>37</v>
      </c>
      <c r="H1802">
        <v>17.98</v>
      </c>
      <c r="I1802">
        <v>3</v>
      </c>
      <c r="J1802">
        <v>53.95</v>
      </c>
      <c r="K1802" s="11">
        <v>0.2</v>
      </c>
      <c r="L1802">
        <v>17.53</v>
      </c>
      <c r="M1802">
        <v>36.42</v>
      </c>
      <c r="N1802" s="11">
        <v>0.32</v>
      </c>
      <c r="O1802">
        <v>6.74</v>
      </c>
      <c r="P1802" t="str">
        <f>IF(OR(SampleSuperstore[[#This Row],[Total Sales]]&gt;'Check Outliers'!$M$7,SampleSuperstore[[#This Row],[Total Sales]]&lt;'Check Outliers'!$M$8),"Outlier","normal")</f>
        <v>normal</v>
      </c>
      <c r="Q1802" t="str">
        <f>IF(OR(SampleSuperstore[[#This Row],[Profit]]&gt;'Check Outliers'!$M$15,SampleSuperstore[[#This Row],[Profit]]&lt;'Check Outliers'!$M$16),"outlier","normal")</f>
        <v>normal</v>
      </c>
      <c r="R1802" s="1" t="str">
        <f>IF(OR(SampleSuperstore[[#This Row],[Cogs]]&gt;'Check Outliers'!$M$23,SampleSuperstore[[#This Row],[Cogs]]&lt;'Check Outliers'!$M$24),"outlier","normal")</f>
        <v>normal</v>
      </c>
    </row>
    <row r="1803" spans="1:18" x14ac:dyDescent="0.3">
      <c r="A1803" s="1" t="s">
        <v>24</v>
      </c>
      <c r="B1803" s="1" t="s">
        <v>40</v>
      </c>
      <c r="C1803" s="1" t="s">
        <v>186</v>
      </c>
      <c r="D1803" s="1" t="s">
        <v>39</v>
      </c>
      <c r="E1803" s="1" t="s">
        <v>21</v>
      </c>
      <c r="F1803" s="1" t="s">
        <v>15</v>
      </c>
      <c r="G1803" s="1" t="s">
        <v>29</v>
      </c>
      <c r="H1803">
        <v>4.18</v>
      </c>
      <c r="I1803">
        <v>1</v>
      </c>
      <c r="J1803">
        <v>4.18</v>
      </c>
      <c r="K1803" s="11">
        <v>0</v>
      </c>
      <c r="L1803">
        <v>1.5</v>
      </c>
      <c r="M1803">
        <v>2.68</v>
      </c>
      <c r="N1803" s="11">
        <v>0.36</v>
      </c>
      <c r="O1803">
        <v>1.5</v>
      </c>
      <c r="P1803" t="str">
        <f>IF(OR(SampleSuperstore[[#This Row],[Total Sales]]&gt;'Check Outliers'!$M$7,SampleSuperstore[[#This Row],[Total Sales]]&lt;'Check Outliers'!$M$8),"Outlier","normal")</f>
        <v>normal</v>
      </c>
      <c r="Q1803" t="str">
        <f>IF(OR(SampleSuperstore[[#This Row],[Profit]]&gt;'Check Outliers'!$M$15,SampleSuperstore[[#This Row],[Profit]]&lt;'Check Outliers'!$M$16),"outlier","normal")</f>
        <v>normal</v>
      </c>
      <c r="R1803" s="1" t="str">
        <f>IF(OR(SampleSuperstore[[#This Row],[Cogs]]&gt;'Check Outliers'!$M$23,SampleSuperstore[[#This Row],[Cogs]]&lt;'Check Outliers'!$M$24),"outlier","normal")</f>
        <v>normal</v>
      </c>
    </row>
    <row r="1804" spans="1:18" x14ac:dyDescent="0.3">
      <c r="A1804" s="1" t="s">
        <v>10</v>
      </c>
      <c r="B1804" s="1" t="s">
        <v>11</v>
      </c>
      <c r="C1804" s="1" t="s">
        <v>51</v>
      </c>
      <c r="D1804" s="1" t="s">
        <v>52</v>
      </c>
      <c r="E1804" s="1" t="s">
        <v>53</v>
      </c>
      <c r="F1804" s="1" t="s">
        <v>22</v>
      </c>
      <c r="G1804" s="1" t="s">
        <v>33</v>
      </c>
      <c r="H1804">
        <v>5.61</v>
      </c>
      <c r="I1804">
        <v>1</v>
      </c>
      <c r="J1804">
        <v>5.61</v>
      </c>
      <c r="K1804" s="11">
        <v>0.7</v>
      </c>
      <c r="L1804">
        <v>-4.3</v>
      </c>
      <c r="M1804">
        <v>9.91</v>
      </c>
      <c r="N1804" s="11">
        <v>-0.77</v>
      </c>
      <c r="O1804">
        <v>-8.2270000000000003</v>
      </c>
      <c r="P1804" t="str">
        <f>IF(OR(SampleSuperstore[[#This Row],[Total Sales]]&gt;'Check Outliers'!$M$7,SampleSuperstore[[#This Row],[Total Sales]]&lt;'Check Outliers'!$M$8),"Outlier","normal")</f>
        <v>normal</v>
      </c>
      <c r="Q1804" t="str">
        <f>IF(OR(SampleSuperstore[[#This Row],[Profit]]&gt;'Check Outliers'!$M$15,SampleSuperstore[[#This Row],[Profit]]&lt;'Check Outliers'!$M$16),"outlier","normal")</f>
        <v>normal</v>
      </c>
      <c r="R1804" s="1" t="str">
        <f>IF(OR(SampleSuperstore[[#This Row],[Cogs]]&gt;'Check Outliers'!$M$23,SampleSuperstore[[#This Row],[Cogs]]&lt;'Check Outliers'!$M$24),"outlier","normal")</f>
        <v>normal</v>
      </c>
    </row>
    <row r="1805" spans="1:18" hidden="1" x14ac:dyDescent="0.3">
      <c r="A1805" s="1" t="s">
        <v>10</v>
      </c>
      <c r="B1805" s="1" t="s">
        <v>11</v>
      </c>
      <c r="C1805" s="1" t="s">
        <v>51</v>
      </c>
      <c r="D1805" s="1" t="s">
        <v>52</v>
      </c>
      <c r="E1805" s="1" t="s">
        <v>53</v>
      </c>
      <c r="F1805" s="1" t="s">
        <v>22</v>
      </c>
      <c r="G1805" s="1" t="s">
        <v>106</v>
      </c>
      <c r="H1805">
        <v>666.25</v>
      </c>
      <c r="I1805">
        <v>7</v>
      </c>
      <c r="J1805">
        <v>4663.74</v>
      </c>
      <c r="K1805" s="1">
        <v>0.2</v>
      </c>
      <c r="L1805">
        <v>-1049.3399999999999</v>
      </c>
      <c r="M1805">
        <v>5713.08</v>
      </c>
      <c r="N1805">
        <v>-0.22</v>
      </c>
      <c r="O1805">
        <v>-1982.088</v>
      </c>
      <c r="P1805" t="str">
        <f>IF(OR(SampleSuperstore[[#This Row],[Total Sales]]&gt;'Check Outliers'!$M$7,SampleSuperstore[[#This Row],[Total Sales]]&lt;'Check Outliers'!$M$8),"Outlier","normal")</f>
        <v>Outlier</v>
      </c>
      <c r="Q1805" t="str">
        <f>IF(OR(SampleSuperstore[[#This Row],[Profit]]&gt;'Check Outliers'!$M$15,SampleSuperstore[[#This Row],[Profit]]&lt;'Check Outliers'!$M$16),"outlier","normal")</f>
        <v>outlier</v>
      </c>
      <c r="R1805" s="1" t="str">
        <f>IF(OR(SampleSuperstore[[#This Row],[Cogs]]&gt;'Check Outliers'!$M$23,SampleSuperstore[[#This Row],[Cogs]]&lt;'Check Outliers'!$M$24),"outlier","normal")</f>
        <v>outlier</v>
      </c>
    </row>
    <row r="1806" spans="1:18" x14ac:dyDescent="0.3">
      <c r="A1806" s="1" t="s">
        <v>10</v>
      </c>
      <c r="B1806" s="1" t="s">
        <v>11</v>
      </c>
      <c r="C1806" s="1" t="s">
        <v>51</v>
      </c>
      <c r="D1806" s="1" t="s">
        <v>52</v>
      </c>
      <c r="E1806" s="1" t="s">
        <v>53</v>
      </c>
      <c r="F1806" s="1" t="s">
        <v>31</v>
      </c>
      <c r="G1806" s="1" t="s">
        <v>55</v>
      </c>
      <c r="H1806">
        <v>39.99</v>
      </c>
      <c r="I1806">
        <v>2</v>
      </c>
      <c r="J1806">
        <v>79.98</v>
      </c>
      <c r="K1806" s="11">
        <v>0.2</v>
      </c>
      <c r="L1806">
        <v>23</v>
      </c>
      <c r="M1806">
        <v>56.98</v>
      </c>
      <c r="N1806" s="11">
        <v>0.28999999999999998</v>
      </c>
      <c r="O1806">
        <v>7.0039999999999978</v>
      </c>
      <c r="P1806" t="str">
        <f>IF(OR(SampleSuperstore[[#This Row],[Total Sales]]&gt;'Check Outliers'!$M$7,SampleSuperstore[[#This Row],[Total Sales]]&lt;'Check Outliers'!$M$8),"Outlier","normal")</f>
        <v>normal</v>
      </c>
      <c r="Q1806" t="str">
        <f>IF(OR(SampleSuperstore[[#This Row],[Profit]]&gt;'Check Outliers'!$M$15,SampleSuperstore[[#This Row],[Profit]]&lt;'Check Outliers'!$M$16),"outlier","normal")</f>
        <v>normal</v>
      </c>
      <c r="R1806" s="1" t="str">
        <f>IF(OR(SampleSuperstore[[#This Row],[Cogs]]&gt;'Check Outliers'!$M$23,SampleSuperstore[[#This Row],[Cogs]]&lt;'Check Outliers'!$M$24),"outlier","normal")</f>
        <v>normal</v>
      </c>
    </row>
    <row r="1807" spans="1:18" hidden="1" x14ac:dyDescent="0.3">
      <c r="A1807" s="1" t="s">
        <v>58</v>
      </c>
      <c r="B1807" s="1" t="s">
        <v>18</v>
      </c>
      <c r="C1807" s="1" t="s">
        <v>19</v>
      </c>
      <c r="D1807" s="1" t="s">
        <v>20</v>
      </c>
      <c r="E1807" s="1" t="s">
        <v>21</v>
      </c>
      <c r="F1807" s="1" t="s">
        <v>31</v>
      </c>
      <c r="G1807" s="1" t="s">
        <v>32</v>
      </c>
      <c r="H1807">
        <v>367.99</v>
      </c>
      <c r="I1807">
        <v>7</v>
      </c>
      <c r="J1807">
        <v>2575.94</v>
      </c>
      <c r="K1807" s="1">
        <v>0.2</v>
      </c>
      <c r="L1807">
        <v>257.58999999999997</v>
      </c>
      <c r="M1807">
        <v>2318.35</v>
      </c>
      <c r="N1807">
        <v>0.1</v>
      </c>
      <c r="O1807">
        <v>-257.59800000000001</v>
      </c>
      <c r="P1807" t="str">
        <f>IF(OR(SampleSuperstore[[#This Row],[Total Sales]]&gt;'Check Outliers'!$M$7,SampleSuperstore[[#This Row],[Total Sales]]&lt;'Check Outliers'!$M$8),"Outlier","normal")</f>
        <v>Outlier</v>
      </c>
      <c r="Q1807" t="str">
        <f>IF(OR(SampleSuperstore[[#This Row],[Profit]]&gt;'Check Outliers'!$M$15,SampleSuperstore[[#This Row],[Profit]]&lt;'Check Outliers'!$M$16),"outlier","normal")</f>
        <v>outlier</v>
      </c>
      <c r="R1807" s="1" t="str">
        <f>IF(OR(SampleSuperstore[[#This Row],[Cogs]]&gt;'Check Outliers'!$M$23,SampleSuperstore[[#This Row],[Cogs]]&lt;'Check Outliers'!$M$24),"outlier","normal")</f>
        <v>outlier</v>
      </c>
    </row>
    <row r="1808" spans="1:18" x14ac:dyDescent="0.3">
      <c r="A1808" s="1" t="s">
        <v>58</v>
      </c>
      <c r="B1808" s="1" t="s">
        <v>18</v>
      </c>
      <c r="C1808" s="1" t="s">
        <v>19</v>
      </c>
      <c r="D1808" s="1" t="s">
        <v>20</v>
      </c>
      <c r="E1808" s="1" t="s">
        <v>21</v>
      </c>
      <c r="F1808" s="1" t="s">
        <v>22</v>
      </c>
      <c r="G1808" s="1" t="s">
        <v>37</v>
      </c>
      <c r="H1808">
        <v>6.48</v>
      </c>
      <c r="I1808">
        <v>7</v>
      </c>
      <c r="J1808">
        <v>45.36</v>
      </c>
      <c r="K1808" s="11">
        <v>0</v>
      </c>
      <c r="L1808">
        <v>21.77</v>
      </c>
      <c r="M1808">
        <v>23.59</v>
      </c>
      <c r="N1808" s="11">
        <v>0.48</v>
      </c>
      <c r="O1808">
        <v>21.77</v>
      </c>
      <c r="P1808" t="str">
        <f>IF(OR(SampleSuperstore[[#This Row],[Total Sales]]&gt;'Check Outliers'!$M$7,SampleSuperstore[[#This Row],[Total Sales]]&lt;'Check Outliers'!$M$8),"Outlier","normal")</f>
        <v>normal</v>
      </c>
      <c r="Q1808" t="str">
        <f>IF(OR(SampleSuperstore[[#This Row],[Profit]]&gt;'Check Outliers'!$M$15,SampleSuperstore[[#This Row],[Profit]]&lt;'Check Outliers'!$M$16),"outlier","normal")</f>
        <v>normal</v>
      </c>
      <c r="R1808" s="1" t="str">
        <f>IF(OR(SampleSuperstore[[#This Row],[Cogs]]&gt;'Check Outliers'!$M$23,SampleSuperstore[[#This Row],[Cogs]]&lt;'Check Outliers'!$M$24),"outlier","normal")</f>
        <v>normal</v>
      </c>
    </row>
    <row r="1809" spans="1:18" hidden="1" x14ac:dyDescent="0.3">
      <c r="A1809" s="1" t="s">
        <v>58</v>
      </c>
      <c r="B1809" s="1" t="s">
        <v>18</v>
      </c>
      <c r="C1809" s="1" t="s">
        <v>19</v>
      </c>
      <c r="D1809" s="1" t="s">
        <v>20</v>
      </c>
      <c r="E1809" s="1" t="s">
        <v>21</v>
      </c>
      <c r="F1809" s="1" t="s">
        <v>31</v>
      </c>
      <c r="G1809" s="1" t="s">
        <v>55</v>
      </c>
      <c r="H1809">
        <v>36.32</v>
      </c>
      <c r="I1809">
        <v>7</v>
      </c>
      <c r="J1809">
        <v>254.24</v>
      </c>
      <c r="K1809" s="1">
        <v>0</v>
      </c>
      <c r="L1809">
        <v>76.27</v>
      </c>
      <c r="M1809">
        <v>177.97</v>
      </c>
      <c r="N1809">
        <v>0.3</v>
      </c>
      <c r="O1809">
        <v>76.27</v>
      </c>
      <c r="P1809" t="str">
        <f>IF(OR(SampleSuperstore[[#This Row],[Total Sales]]&gt;'Check Outliers'!$M$7,SampleSuperstore[[#This Row],[Total Sales]]&lt;'Check Outliers'!$M$8),"Outlier","normal")</f>
        <v>normal</v>
      </c>
      <c r="Q1809" t="str">
        <f>IF(OR(SampleSuperstore[[#This Row],[Profit]]&gt;'Check Outliers'!$M$15,SampleSuperstore[[#This Row],[Profit]]&lt;'Check Outliers'!$M$16),"outlier","normal")</f>
        <v>outlier</v>
      </c>
      <c r="R1809" s="1" t="str">
        <f>IF(OR(SampleSuperstore[[#This Row],[Cogs]]&gt;'Check Outliers'!$M$23,SampleSuperstore[[#This Row],[Cogs]]&lt;'Check Outliers'!$M$24),"outlier","normal")</f>
        <v>normal</v>
      </c>
    </row>
    <row r="1810" spans="1:18" x14ac:dyDescent="0.3">
      <c r="A1810" s="1" t="s">
        <v>58</v>
      </c>
      <c r="B1810" s="1" t="s">
        <v>18</v>
      </c>
      <c r="C1810" s="1" t="s">
        <v>333</v>
      </c>
      <c r="D1810" s="1" t="s">
        <v>115</v>
      </c>
      <c r="E1810" s="1" t="s">
        <v>43</v>
      </c>
      <c r="F1810" s="1" t="s">
        <v>31</v>
      </c>
      <c r="G1810" s="1" t="s">
        <v>32</v>
      </c>
      <c r="H1810">
        <v>9.99</v>
      </c>
      <c r="I1810">
        <v>7</v>
      </c>
      <c r="J1810">
        <v>69.930000000000007</v>
      </c>
      <c r="K1810" s="11">
        <v>0</v>
      </c>
      <c r="L1810">
        <v>0.7</v>
      </c>
      <c r="M1810">
        <v>69.23</v>
      </c>
      <c r="N1810" s="11">
        <v>0.01</v>
      </c>
      <c r="O1810">
        <v>0.7</v>
      </c>
      <c r="P1810" t="str">
        <f>IF(OR(SampleSuperstore[[#This Row],[Total Sales]]&gt;'Check Outliers'!$M$7,SampleSuperstore[[#This Row],[Total Sales]]&lt;'Check Outliers'!$M$8),"Outlier","normal")</f>
        <v>normal</v>
      </c>
      <c r="Q1810" t="str">
        <f>IF(OR(SampleSuperstore[[#This Row],[Profit]]&gt;'Check Outliers'!$M$15,SampleSuperstore[[#This Row],[Profit]]&lt;'Check Outliers'!$M$16),"outlier","normal")</f>
        <v>normal</v>
      </c>
      <c r="R1810" s="1" t="str">
        <f>IF(OR(SampleSuperstore[[#This Row],[Cogs]]&gt;'Check Outliers'!$M$23,SampleSuperstore[[#This Row],[Cogs]]&lt;'Check Outliers'!$M$24),"outlier","normal")</f>
        <v>normal</v>
      </c>
    </row>
    <row r="1811" spans="1:18" x14ac:dyDescent="0.3">
      <c r="A1811" s="1" t="s">
        <v>24</v>
      </c>
      <c r="B1811" s="1" t="s">
        <v>18</v>
      </c>
      <c r="C1811" s="1" t="s">
        <v>75</v>
      </c>
      <c r="D1811" s="1" t="s">
        <v>61</v>
      </c>
      <c r="E1811" s="1" t="s">
        <v>43</v>
      </c>
      <c r="F1811" s="1" t="s">
        <v>15</v>
      </c>
      <c r="G1811" s="1" t="s">
        <v>29</v>
      </c>
      <c r="H1811">
        <v>2.31</v>
      </c>
      <c r="I1811">
        <v>7</v>
      </c>
      <c r="J1811">
        <v>16.16</v>
      </c>
      <c r="K1811" s="11">
        <v>0.6</v>
      </c>
      <c r="L1811">
        <v>-12.12</v>
      </c>
      <c r="M1811">
        <v>28.28</v>
      </c>
      <c r="N1811" s="11">
        <v>-0.75</v>
      </c>
      <c r="O1811">
        <v>-21.815999999999999</v>
      </c>
      <c r="P1811" t="str">
        <f>IF(OR(SampleSuperstore[[#This Row],[Total Sales]]&gt;'Check Outliers'!$M$7,SampleSuperstore[[#This Row],[Total Sales]]&lt;'Check Outliers'!$M$8),"Outlier","normal")</f>
        <v>normal</v>
      </c>
      <c r="Q1811" t="str">
        <f>IF(OR(SampleSuperstore[[#This Row],[Profit]]&gt;'Check Outliers'!$M$15,SampleSuperstore[[#This Row],[Profit]]&lt;'Check Outliers'!$M$16),"outlier","normal")</f>
        <v>normal</v>
      </c>
      <c r="R1811" s="1" t="str">
        <f>IF(OR(SampleSuperstore[[#This Row],[Cogs]]&gt;'Check Outliers'!$M$23,SampleSuperstore[[#This Row],[Cogs]]&lt;'Check Outliers'!$M$24),"outlier","normal")</f>
        <v>normal</v>
      </c>
    </row>
    <row r="1812" spans="1:18" x14ac:dyDescent="0.3">
      <c r="A1812" s="1" t="s">
        <v>24</v>
      </c>
      <c r="B1812" s="1" t="s">
        <v>18</v>
      </c>
      <c r="C1812" s="1" t="s">
        <v>75</v>
      </c>
      <c r="D1812" s="1" t="s">
        <v>61</v>
      </c>
      <c r="E1812" s="1" t="s">
        <v>43</v>
      </c>
      <c r="F1812" s="1" t="s">
        <v>22</v>
      </c>
      <c r="G1812" s="1" t="s">
        <v>37</v>
      </c>
      <c r="H1812">
        <v>18.27</v>
      </c>
      <c r="I1812">
        <v>3</v>
      </c>
      <c r="J1812">
        <v>54.82</v>
      </c>
      <c r="K1812" s="11">
        <v>0.2</v>
      </c>
      <c r="L1812">
        <v>17.82</v>
      </c>
      <c r="M1812">
        <v>37</v>
      </c>
      <c r="N1812" s="11">
        <v>0.33</v>
      </c>
      <c r="O1812">
        <v>6.8559999999999999</v>
      </c>
      <c r="P1812" t="str">
        <f>IF(OR(SampleSuperstore[[#This Row],[Total Sales]]&gt;'Check Outliers'!$M$7,SampleSuperstore[[#This Row],[Total Sales]]&lt;'Check Outliers'!$M$8),"Outlier","normal")</f>
        <v>normal</v>
      </c>
      <c r="Q1812" t="str">
        <f>IF(OR(SampleSuperstore[[#This Row],[Profit]]&gt;'Check Outliers'!$M$15,SampleSuperstore[[#This Row],[Profit]]&lt;'Check Outliers'!$M$16),"outlier","normal")</f>
        <v>normal</v>
      </c>
      <c r="R1812" s="1" t="str">
        <f>IF(OR(SampleSuperstore[[#This Row],[Cogs]]&gt;'Check Outliers'!$M$23,SampleSuperstore[[#This Row],[Cogs]]&lt;'Check Outliers'!$M$24),"outlier","normal")</f>
        <v>normal</v>
      </c>
    </row>
    <row r="1813" spans="1:18" hidden="1" x14ac:dyDescent="0.3">
      <c r="A1813" s="1" t="s">
        <v>10</v>
      </c>
      <c r="B1813" s="1" t="s">
        <v>11</v>
      </c>
      <c r="C1813" s="1" t="s">
        <v>274</v>
      </c>
      <c r="D1813" s="1" t="s">
        <v>79</v>
      </c>
      <c r="E1813" s="1" t="s">
        <v>14</v>
      </c>
      <c r="F1813" s="1" t="s">
        <v>15</v>
      </c>
      <c r="G1813" s="1" t="s">
        <v>27</v>
      </c>
      <c r="H1813">
        <v>205.9</v>
      </c>
      <c r="I1813">
        <v>7</v>
      </c>
      <c r="J1813">
        <v>1441.3</v>
      </c>
      <c r="K1813" s="1">
        <v>0</v>
      </c>
      <c r="L1813">
        <v>245.02</v>
      </c>
      <c r="M1813">
        <v>1196.28</v>
      </c>
      <c r="N1813">
        <v>0.17</v>
      </c>
      <c r="O1813">
        <v>245.02</v>
      </c>
      <c r="P1813" t="str">
        <f>IF(OR(SampleSuperstore[[#This Row],[Total Sales]]&gt;'Check Outliers'!$M$7,SampleSuperstore[[#This Row],[Total Sales]]&lt;'Check Outliers'!$M$8),"Outlier","normal")</f>
        <v>Outlier</v>
      </c>
      <c r="Q1813" t="str">
        <f>IF(OR(SampleSuperstore[[#This Row],[Profit]]&gt;'Check Outliers'!$M$15,SampleSuperstore[[#This Row],[Profit]]&lt;'Check Outliers'!$M$16),"outlier","normal")</f>
        <v>outlier</v>
      </c>
      <c r="R1813" s="1" t="str">
        <f>IF(OR(SampleSuperstore[[#This Row],[Cogs]]&gt;'Check Outliers'!$M$23,SampleSuperstore[[#This Row],[Cogs]]&lt;'Check Outliers'!$M$24),"outlier","normal")</f>
        <v>outlier</v>
      </c>
    </row>
    <row r="1814" spans="1:18" x14ac:dyDescent="0.3">
      <c r="A1814" s="1" t="s">
        <v>24</v>
      </c>
      <c r="B1814" s="1" t="s">
        <v>11</v>
      </c>
      <c r="C1814" s="1" t="s">
        <v>110</v>
      </c>
      <c r="D1814" s="1" t="s">
        <v>100</v>
      </c>
      <c r="E1814" s="1" t="s">
        <v>53</v>
      </c>
      <c r="F1814" s="1" t="s">
        <v>15</v>
      </c>
      <c r="G1814" s="1" t="s">
        <v>29</v>
      </c>
      <c r="H1814">
        <v>15.52</v>
      </c>
      <c r="I1814">
        <v>5</v>
      </c>
      <c r="J1814">
        <v>77.599999999999994</v>
      </c>
      <c r="K1814" s="11">
        <v>0.2</v>
      </c>
      <c r="L1814">
        <v>28.13</v>
      </c>
      <c r="M1814">
        <v>49.47</v>
      </c>
      <c r="N1814" s="11">
        <v>0.36</v>
      </c>
      <c r="O1814">
        <v>12.61</v>
      </c>
      <c r="P1814" t="str">
        <f>IF(OR(SampleSuperstore[[#This Row],[Total Sales]]&gt;'Check Outliers'!$M$7,SampleSuperstore[[#This Row],[Total Sales]]&lt;'Check Outliers'!$M$8),"Outlier","normal")</f>
        <v>normal</v>
      </c>
      <c r="Q1814" t="str">
        <f>IF(OR(SampleSuperstore[[#This Row],[Profit]]&gt;'Check Outliers'!$M$15,SampleSuperstore[[#This Row],[Profit]]&lt;'Check Outliers'!$M$16),"outlier","normal")</f>
        <v>normal</v>
      </c>
      <c r="R1814" s="1" t="str">
        <f>IF(OR(SampleSuperstore[[#This Row],[Cogs]]&gt;'Check Outliers'!$M$23,SampleSuperstore[[#This Row],[Cogs]]&lt;'Check Outliers'!$M$24),"outlier","normal")</f>
        <v>normal</v>
      </c>
    </row>
    <row r="1815" spans="1:18" x14ac:dyDescent="0.3">
      <c r="A1815" s="1" t="s">
        <v>24</v>
      </c>
      <c r="B1815" s="1" t="s">
        <v>11</v>
      </c>
      <c r="C1815" s="1" t="s">
        <v>110</v>
      </c>
      <c r="D1815" s="1" t="s">
        <v>100</v>
      </c>
      <c r="E1815" s="1" t="s">
        <v>53</v>
      </c>
      <c r="F1815" s="1" t="s">
        <v>15</v>
      </c>
      <c r="G1815" s="1" t="s">
        <v>29</v>
      </c>
      <c r="H1815">
        <v>2.33</v>
      </c>
      <c r="I1815">
        <v>2</v>
      </c>
      <c r="J1815">
        <v>4.66</v>
      </c>
      <c r="K1815" s="11">
        <v>0.2</v>
      </c>
      <c r="L1815">
        <v>1.57</v>
      </c>
      <c r="M1815">
        <v>3.09</v>
      </c>
      <c r="N1815" s="11">
        <v>0.34</v>
      </c>
      <c r="O1815">
        <v>0.63800000000000001</v>
      </c>
      <c r="P1815" t="str">
        <f>IF(OR(SampleSuperstore[[#This Row],[Total Sales]]&gt;'Check Outliers'!$M$7,SampleSuperstore[[#This Row],[Total Sales]]&lt;'Check Outliers'!$M$8),"Outlier","normal")</f>
        <v>normal</v>
      </c>
      <c r="Q1815" t="str">
        <f>IF(OR(SampleSuperstore[[#This Row],[Profit]]&gt;'Check Outliers'!$M$15,SampleSuperstore[[#This Row],[Profit]]&lt;'Check Outliers'!$M$16),"outlier","normal")</f>
        <v>normal</v>
      </c>
      <c r="R1815" s="1" t="str">
        <f>IF(OR(SampleSuperstore[[#This Row],[Cogs]]&gt;'Check Outliers'!$M$23,SampleSuperstore[[#This Row],[Cogs]]&lt;'Check Outliers'!$M$24),"outlier","normal")</f>
        <v>normal</v>
      </c>
    </row>
    <row r="1816" spans="1:18" x14ac:dyDescent="0.3">
      <c r="A1816" s="1" t="s">
        <v>24</v>
      </c>
      <c r="B1816" s="1" t="s">
        <v>18</v>
      </c>
      <c r="C1816" s="1" t="s">
        <v>19</v>
      </c>
      <c r="D1816" s="1" t="s">
        <v>20</v>
      </c>
      <c r="E1816" s="1" t="s">
        <v>21</v>
      </c>
      <c r="F1816" s="1" t="s">
        <v>15</v>
      </c>
      <c r="G1816" s="1" t="s">
        <v>27</v>
      </c>
      <c r="H1816">
        <v>56.71</v>
      </c>
      <c r="I1816">
        <v>3</v>
      </c>
      <c r="J1816">
        <v>170.14</v>
      </c>
      <c r="K1816" s="11">
        <v>0.2</v>
      </c>
      <c r="L1816">
        <v>-8.51</v>
      </c>
      <c r="M1816">
        <v>178.65</v>
      </c>
      <c r="N1816" s="11">
        <v>-0.05</v>
      </c>
      <c r="O1816">
        <v>-42.537999999999997</v>
      </c>
      <c r="P1816" t="str">
        <f>IF(OR(SampleSuperstore[[#This Row],[Total Sales]]&gt;'Check Outliers'!$M$7,SampleSuperstore[[#This Row],[Total Sales]]&lt;'Check Outliers'!$M$8),"Outlier","normal")</f>
        <v>normal</v>
      </c>
      <c r="Q1816" t="str">
        <f>IF(OR(SampleSuperstore[[#This Row],[Profit]]&gt;'Check Outliers'!$M$15,SampleSuperstore[[#This Row],[Profit]]&lt;'Check Outliers'!$M$16),"outlier","normal")</f>
        <v>normal</v>
      </c>
      <c r="R1816" s="1" t="str">
        <f>IF(OR(SampleSuperstore[[#This Row],[Cogs]]&gt;'Check Outliers'!$M$23,SampleSuperstore[[#This Row],[Cogs]]&lt;'Check Outliers'!$M$24),"outlier","normal")</f>
        <v>normal</v>
      </c>
    </row>
    <row r="1817" spans="1:18" x14ac:dyDescent="0.3">
      <c r="A1817" s="1" t="s">
        <v>164</v>
      </c>
      <c r="B1817" s="1" t="s">
        <v>11</v>
      </c>
      <c r="C1817" s="1" t="s">
        <v>38</v>
      </c>
      <c r="D1817" s="1" t="s">
        <v>39</v>
      </c>
      <c r="E1817" s="1" t="s">
        <v>21</v>
      </c>
      <c r="F1817" s="1" t="s">
        <v>22</v>
      </c>
      <c r="G1817" s="1" t="s">
        <v>23</v>
      </c>
      <c r="H1817">
        <v>3.69</v>
      </c>
      <c r="I1817">
        <v>2</v>
      </c>
      <c r="J1817">
        <v>7.38</v>
      </c>
      <c r="K1817" s="11">
        <v>0</v>
      </c>
      <c r="L1817">
        <v>3.47</v>
      </c>
      <c r="M1817">
        <v>3.91</v>
      </c>
      <c r="N1817" s="11">
        <v>0.47</v>
      </c>
      <c r="O1817">
        <v>3.47</v>
      </c>
      <c r="P1817" t="str">
        <f>IF(OR(SampleSuperstore[[#This Row],[Total Sales]]&gt;'Check Outliers'!$M$7,SampleSuperstore[[#This Row],[Total Sales]]&lt;'Check Outliers'!$M$8),"Outlier","normal")</f>
        <v>normal</v>
      </c>
      <c r="Q1817" t="str">
        <f>IF(OR(SampleSuperstore[[#This Row],[Profit]]&gt;'Check Outliers'!$M$15,SampleSuperstore[[#This Row],[Profit]]&lt;'Check Outliers'!$M$16),"outlier","normal")</f>
        <v>normal</v>
      </c>
      <c r="R1817" s="1" t="str">
        <f>IF(OR(SampleSuperstore[[#This Row],[Cogs]]&gt;'Check Outliers'!$M$23,SampleSuperstore[[#This Row],[Cogs]]&lt;'Check Outliers'!$M$24),"outlier","normal")</f>
        <v>normal</v>
      </c>
    </row>
    <row r="1818" spans="1:18" x14ac:dyDescent="0.3">
      <c r="A1818" s="1" t="s">
        <v>164</v>
      </c>
      <c r="B1818" s="1" t="s">
        <v>11</v>
      </c>
      <c r="C1818" s="1" t="s">
        <v>38</v>
      </c>
      <c r="D1818" s="1" t="s">
        <v>39</v>
      </c>
      <c r="E1818" s="1" t="s">
        <v>21</v>
      </c>
      <c r="F1818" s="1" t="s">
        <v>22</v>
      </c>
      <c r="G1818" s="1" t="s">
        <v>30</v>
      </c>
      <c r="H1818">
        <v>4.63</v>
      </c>
      <c r="I1818">
        <v>2</v>
      </c>
      <c r="J1818">
        <v>9.26</v>
      </c>
      <c r="K1818" s="11">
        <v>0</v>
      </c>
      <c r="L1818">
        <v>3.06</v>
      </c>
      <c r="M1818">
        <v>6.2</v>
      </c>
      <c r="N1818" s="11">
        <v>0.33</v>
      </c>
      <c r="O1818">
        <v>3.06</v>
      </c>
      <c r="P1818" t="str">
        <f>IF(OR(SampleSuperstore[[#This Row],[Total Sales]]&gt;'Check Outliers'!$M$7,SampleSuperstore[[#This Row],[Total Sales]]&lt;'Check Outliers'!$M$8),"Outlier","normal")</f>
        <v>normal</v>
      </c>
      <c r="Q1818" t="str">
        <f>IF(OR(SampleSuperstore[[#This Row],[Profit]]&gt;'Check Outliers'!$M$15,SampleSuperstore[[#This Row],[Profit]]&lt;'Check Outliers'!$M$16),"outlier","normal")</f>
        <v>normal</v>
      </c>
      <c r="R1818" s="1" t="str">
        <f>IF(OR(SampleSuperstore[[#This Row],[Cogs]]&gt;'Check Outliers'!$M$23,SampleSuperstore[[#This Row],[Cogs]]&lt;'Check Outliers'!$M$24),"outlier","normal")</f>
        <v>normal</v>
      </c>
    </row>
    <row r="1819" spans="1:18" x14ac:dyDescent="0.3">
      <c r="A1819" s="1" t="s">
        <v>10</v>
      </c>
      <c r="B1819" s="1" t="s">
        <v>11</v>
      </c>
      <c r="C1819" s="1" t="s">
        <v>19</v>
      </c>
      <c r="D1819" s="1" t="s">
        <v>20</v>
      </c>
      <c r="E1819" s="1" t="s">
        <v>21</v>
      </c>
      <c r="F1819" s="1" t="s">
        <v>22</v>
      </c>
      <c r="G1819" s="1" t="s">
        <v>23</v>
      </c>
      <c r="H1819">
        <v>4.9800000000000004</v>
      </c>
      <c r="I1819">
        <v>2</v>
      </c>
      <c r="J1819">
        <v>9.9600000000000009</v>
      </c>
      <c r="K1819" s="11">
        <v>0</v>
      </c>
      <c r="L1819">
        <v>4.58</v>
      </c>
      <c r="M1819">
        <v>5.38</v>
      </c>
      <c r="N1819" s="11">
        <v>0.46</v>
      </c>
      <c r="O1819">
        <v>4.58</v>
      </c>
      <c r="P1819" t="str">
        <f>IF(OR(SampleSuperstore[[#This Row],[Total Sales]]&gt;'Check Outliers'!$M$7,SampleSuperstore[[#This Row],[Total Sales]]&lt;'Check Outliers'!$M$8),"Outlier","normal")</f>
        <v>normal</v>
      </c>
      <c r="Q1819" t="str">
        <f>IF(OR(SampleSuperstore[[#This Row],[Profit]]&gt;'Check Outliers'!$M$15,SampleSuperstore[[#This Row],[Profit]]&lt;'Check Outliers'!$M$16),"outlier","normal")</f>
        <v>normal</v>
      </c>
      <c r="R1819" s="1" t="str">
        <f>IF(OR(SampleSuperstore[[#This Row],[Cogs]]&gt;'Check Outliers'!$M$23,SampleSuperstore[[#This Row],[Cogs]]&lt;'Check Outliers'!$M$24),"outlier","normal")</f>
        <v>normal</v>
      </c>
    </row>
    <row r="1820" spans="1:18" hidden="1" x14ac:dyDescent="0.3">
      <c r="A1820" s="1" t="s">
        <v>24</v>
      </c>
      <c r="B1820" s="1" t="s">
        <v>11</v>
      </c>
      <c r="C1820" s="1" t="s">
        <v>75</v>
      </c>
      <c r="D1820" s="1" t="s">
        <v>61</v>
      </c>
      <c r="E1820" s="1" t="s">
        <v>43</v>
      </c>
      <c r="F1820" s="1" t="s">
        <v>22</v>
      </c>
      <c r="G1820" s="1" t="s">
        <v>34</v>
      </c>
      <c r="H1820">
        <v>37.799999999999997</v>
      </c>
      <c r="I1820">
        <v>2</v>
      </c>
      <c r="J1820">
        <v>75.599999999999994</v>
      </c>
      <c r="K1820" s="1">
        <v>0.8</v>
      </c>
      <c r="L1820">
        <v>-166.32</v>
      </c>
      <c r="M1820">
        <v>241.92</v>
      </c>
      <c r="N1820">
        <v>-2.2000000000000002</v>
      </c>
      <c r="O1820">
        <v>-226.79999999999998</v>
      </c>
      <c r="P1820" t="str">
        <f>IF(OR(SampleSuperstore[[#This Row],[Total Sales]]&gt;'Check Outliers'!$M$7,SampleSuperstore[[#This Row],[Total Sales]]&lt;'Check Outliers'!$M$8),"Outlier","normal")</f>
        <v>normal</v>
      </c>
      <c r="Q1820" t="str">
        <f>IF(OR(SampleSuperstore[[#This Row],[Profit]]&gt;'Check Outliers'!$M$15,SampleSuperstore[[#This Row],[Profit]]&lt;'Check Outliers'!$M$16),"outlier","normal")</f>
        <v>outlier</v>
      </c>
      <c r="R1820" s="1" t="str">
        <f>IF(OR(SampleSuperstore[[#This Row],[Cogs]]&gt;'Check Outliers'!$M$23,SampleSuperstore[[#This Row],[Cogs]]&lt;'Check Outliers'!$M$24),"outlier","normal")</f>
        <v>normal</v>
      </c>
    </row>
    <row r="1821" spans="1:18" x14ac:dyDescent="0.3">
      <c r="A1821" s="1" t="s">
        <v>24</v>
      </c>
      <c r="B1821" s="1" t="s">
        <v>11</v>
      </c>
      <c r="C1821" s="1" t="s">
        <v>75</v>
      </c>
      <c r="D1821" s="1" t="s">
        <v>61</v>
      </c>
      <c r="E1821" s="1" t="s">
        <v>43</v>
      </c>
      <c r="F1821" s="1" t="s">
        <v>15</v>
      </c>
      <c r="G1821" s="1" t="s">
        <v>29</v>
      </c>
      <c r="H1821">
        <v>14.66</v>
      </c>
      <c r="I1821">
        <v>2</v>
      </c>
      <c r="J1821">
        <v>29.32</v>
      </c>
      <c r="K1821" s="11">
        <v>0.6</v>
      </c>
      <c r="L1821">
        <v>-24.19</v>
      </c>
      <c r="M1821">
        <v>53.51</v>
      </c>
      <c r="N1821" s="11">
        <v>-0.83</v>
      </c>
      <c r="O1821">
        <v>-41.781999999999996</v>
      </c>
      <c r="P1821" t="str">
        <f>IF(OR(SampleSuperstore[[#This Row],[Total Sales]]&gt;'Check Outliers'!$M$7,SampleSuperstore[[#This Row],[Total Sales]]&lt;'Check Outliers'!$M$8),"Outlier","normal")</f>
        <v>normal</v>
      </c>
      <c r="Q1821" t="str">
        <f>IF(OR(SampleSuperstore[[#This Row],[Profit]]&gt;'Check Outliers'!$M$15,SampleSuperstore[[#This Row],[Profit]]&lt;'Check Outliers'!$M$16),"outlier","normal")</f>
        <v>normal</v>
      </c>
      <c r="R1821" s="1" t="str">
        <f>IF(OR(SampleSuperstore[[#This Row],[Cogs]]&gt;'Check Outliers'!$M$23,SampleSuperstore[[#This Row],[Cogs]]&lt;'Check Outliers'!$M$24),"outlier","normal")</f>
        <v>normal</v>
      </c>
    </row>
    <row r="1822" spans="1:18" hidden="1" x14ac:dyDescent="0.3">
      <c r="A1822" s="1" t="s">
        <v>24</v>
      </c>
      <c r="B1822" s="1" t="s">
        <v>18</v>
      </c>
      <c r="C1822" s="1" t="s">
        <v>75</v>
      </c>
      <c r="D1822" s="1" t="s">
        <v>61</v>
      </c>
      <c r="E1822" s="1" t="s">
        <v>43</v>
      </c>
      <c r="F1822" s="1" t="s">
        <v>22</v>
      </c>
      <c r="G1822" s="1" t="s">
        <v>34</v>
      </c>
      <c r="H1822">
        <v>15.34</v>
      </c>
      <c r="I1822">
        <v>6</v>
      </c>
      <c r="J1822">
        <v>92.06</v>
      </c>
      <c r="K1822" s="1">
        <v>0.8</v>
      </c>
      <c r="L1822">
        <v>-225.56</v>
      </c>
      <c r="M1822">
        <v>317.62</v>
      </c>
      <c r="N1822">
        <v>-2.4500000000000002</v>
      </c>
      <c r="O1822">
        <v>-299.20800000000003</v>
      </c>
      <c r="P1822" t="str">
        <f>IF(OR(SampleSuperstore[[#This Row],[Total Sales]]&gt;'Check Outliers'!$M$7,SampleSuperstore[[#This Row],[Total Sales]]&lt;'Check Outliers'!$M$8),"Outlier","normal")</f>
        <v>normal</v>
      </c>
      <c r="Q1822" t="str">
        <f>IF(OR(SampleSuperstore[[#This Row],[Profit]]&gt;'Check Outliers'!$M$15,SampleSuperstore[[#This Row],[Profit]]&lt;'Check Outliers'!$M$16),"outlier","normal")</f>
        <v>outlier</v>
      </c>
      <c r="R1822" s="1" t="str">
        <f>IF(OR(SampleSuperstore[[#This Row],[Cogs]]&gt;'Check Outliers'!$M$23,SampleSuperstore[[#This Row],[Cogs]]&lt;'Check Outliers'!$M$24),"outlier","normal")</f>
        <v>normal</v>
      </c>
    </row>
    <row r="1823" spans="1:18" x14ac:dyDescent="0.3">
      <c r="A1823" s="1" t="s">
        <v>24</v>
      </c>
      <c r="B1823" s="1" t="s">
        <v>18</v>
      </c>
      <c r="C1823" s="1" t="s">
        <v>75</v>
      </c>
      <c r="D1823" s="1" t="s">
        <v>61</v>
      </c>
      <c r="E1823" s="1" t="s">
        <v>43</v>
      </c>
      <c r="F1823" s="1" t="s">
        <v>22</v>
      </c>
      <c r="G1823" s="1" t="s">
        <v>73</v>
      </c>
      <c r="H1823">
        <v>1.74</v>
      </c>
      <c r="I1823">
        <v>4</v>
      </c>
      <c r="J1823">
        <v>6.98</v>
      </c>
      <c r="K1823" s="11">
        <v>0.2</v>
      </c>
      <c r="L1823">
        <v>1.83</v>
      </c>
      <c r="M1823">
        <v>5.15</v>
      </c>
      <c r="N1823" s="11">
        <v>0.26</v>
      </c>
      <c r="O1823">
        <v>0.43399999999999994</v>
      </c>
      <c r="P1823" t="str">
        <f>IF(OR(SampleSuperstore[[#This Row],[Total Sales]]&gt;'Check Outliers'!$M$7,SampleSuperstore[[#This Row],[Total Sales]]&lt;'Check Outliers'!$M$8),"Outlier","normal")</f>
        <v>normal</v>
      </c>
      <c r="Q1823" t="str">
        <f>IF(OR(SampleSuperstore[[#This Row],[Profit]]&gt;'Check Outliers'!$M$15,SampleSuperstore[[#This Row],[Profit]]&lt;'Check Outliers'!$M$16),"outlier","normal")</f>
        <v>normal</v>
      </c>
      <c r="R1823" s="1" t="str">
        <f>IF(OR(SampleSuperstore[[#This Row],[Cogs]]&gt;'Check Outliers'!$M$23,SampleSuperstore[[#This Row],[Cogs]]&lt;'Check Outliers'!$M$24),"outlier","normal")</f>
        <v>normal</v>
      </c>
    </row>
    <row r="1824" spans="1:18" x14ac:dyDescent="0.3">
      <c r="A1824" s="1" t="s">
        <v>24</v>
      </c>
      <c r="B1824" s="1" t="s">
        <v>18</v>
      </c>
      <c r="C1824" s="1" t="s">
        <v>75</v>
      </c>
      <c r="D1824" s="1" t="s">
        <v>61</v>
      </c>
      <c r="E1824" s="1" t="s">
        <v>43</v>
      </c>
      <c r="F1824" s="1" t="s">
        <v>15</v>
      </c>
      <c r="G1824" s="1" t="s">
        <v>17</v>
      </c>
      <c r="H1824">
        <v>20.99</v>
      </c>
      <c r="I1824">
        <v>3</v>
      </c>
      <c r="J1824">
        <v>62.96</v>
      </c>
      <c r="K1824" s="11">
        <v>0.3</v>
      </c>
      <c r="L1824">
        <v>-2.7</v>
      </c>
      <c r="M1824">
        <v>65.66</v>
      </c>
      <c r="N1824" s="11">
        <v>-0.04</v>
      </c>
      <c r="O1824">
        <v>-21.587999999999997</v>
      </c>
      <c r="P1824" t="str">
        <f>IF(OR(SampleSuperstore[[#This Row],[Total Sales]]&gt;'Check Outliers'!$M$7,SampleSuperstore[[#This Row],[Total Sales]]&lt;'Check Outliers'!$M$8),"Outlier","normal")</f>
        <v>normal</v>
      </c>
      <c r="Q1824" t="str">
        <f>IF(OR(SampleSuperstore[[#This Row],[Profit]]&gt;'Check Outliers'!$M$15,SampleSuperstore[[#This Row],[Profit]]&lt;'Check Outliers'!$M$16),"outlier","normal")</f>
        <v>normal</v>
      </c>
      <c r="R1824" s="1" t="str">
        <f>IF(OR(SampleSuperstore[[#This Row],[Cogs]]&gt;'Check Outliers'!$M$23,SampleSuperstore[[#This Row],[Cogs]]&lt;'Check Outliers'!$M$24),"outlier","normal")</f>
        <v>normal</v>
      </c>
    </row>
    <row r="1825" spans="1:18" x14ac:dyDescent="0.3">
      <c r="A1825" s="1" t="s">
        <v>24</v>
      </c>
      <c r="B1825" s="1" t="s">
        <v>18</v>
      </c>
      <c r="C1825" s="1" t="s">
        <v>75</v>
      </c>
      <c r="D1825" s="1" t="s">
        <v>61</v>
      </c>
      <c r="E1825" s="1" t="s">
        <v>43</v>
      </c>
      <c r="F1825" s="1" t="s">
        <v>22</v>
      </c>
      <c r="G1825" s="1" t="s">
        <v>37</v>
      </c>
      <c r="H1825">
        <v>5.18</v>
      </c>
      <c r="I1825">
        <v>1</v>
      </c>
      <c r="J1825">
        <v>5.18</v>
      </c>
      <c r="K1825" s="11">
        <v>0.2</v>
      </c>
      <c r="L1825">
        <v>1.81</v>
      </c>
      <c r="M1825">
        <v>3.37</v>
      </c>
      <c r="N1825" s="11">
        <v>0.35</v>
      </c>
      <c r="O1825">
        <v>0.77400000000000002</v>
      </c>
      <c r="P1825" t="str">
        <f>IF(OR(SampleSuperstore[[#This Row],[Total Sales]]&gt;'Check Outliers'!$M$7,SampleSuperstore[[#This Row],[Total Sales]]&lt;'Check Outliers'!$M$8),"Outlier","normal")</f>
        <v>normal</v>
      </c>
      <c r="Q1825" t="str">
        <f>IF(OR(SampleSuperstore[[#This Row],[Profit]]&gt;'Check Outliers'!$M$15,SampleSuperstore[[#This Row],[Profit]]&lt;'Check Outliers'!$M$16),"outlier","normal")</f>
        <v>normal</v>
      </c>
      <c r="R1825" s="1" t="str">
        <f>IF(OR(SampleSuperstore[[#This Row],[Cogs]]&gt;'Check Outliers'!$M$23,SampleSuperstore[[#This Row],[Cogs]]&lt;'Check Outliers'!$M$24),"outlier","normal")</f>
        <v>normal</v>
      </c>
    </row>
    <row r="1826" spans="1:18" x14ac:dyDescent="0.3">
      <c r="A1826" s="1" t="s">
        <v>24</v>
      </c>
      <c r="B1826" s="1" t="s">
        <v>11</v>
      </c>
      <c r="C1826" s="1" t="s">
        <v>334</v>
      </c>
      <c r="D1826" s="1" t="s">
        <v>91</v>
      </c>
      <c r="E1826" s="1" t="s">
        <v>21</v>
      </c>
      <c r="F1826" s="1" t="s">
        <v>22</v>
      </c>
      <c r="G1826" s="1" t="s">
        <v>33</v>
      </c>
      <c r="H1826">
        <v>3.13</v>
      </c>
      <c r="I1826">
        <v>10</v>
      </c>
      <c r="J1826">
        <v>31.32</v>
      </c>
      <c r="K1826" s="11">
        <v>0.7</v>
      </c>
      <c r="L1826">
        <v>-25.06</v>
      </c>
      <c r="M1826">
        <v>56.38</v>
      </c>
      <c r="N1826" s="11">
        <v>-0.8</v>
      </c>
      <c r="O1826">
        <v>-46.983999999999995</v>
      </c>
      <c r="P1826" t="str">
        <f>IF(OR(SampleSuperstore[[#This Row],[Total Sales]]&gt;'Check Outliers'!$M$7,SampleSuperstore[[#This Row],[Total Sales]]&lt;'Check Outliers'!$M$8),"Outlier","normal")</f>
        <v>normal</v>
      </c>
      <c r="Q1826" t="str">
        <f>IF(OR(SampleSuperstore[[#This Row],[Profit]]&gt;'Check Outliers'!$M$15,SampleSuperstore[[#This Row],[Profit]]&lt;'Check Outliers'!$M$16),"outlier","normal")</f>
        <v>normal</v>
      </c>
      <c r="R1826" s="1" t="str">
        <f>IF(OR(SampleSuperstore[[#This Row],[Cogs]]&gt;'Check Outliers'!$M$23,SampleSuperstore[[#This Row],[Cogs]]&lt;'Check Outliers'!$M$24),"outlier","normal")</f>
        <v>normal</v>
      </c>
    </row>
    <row r="1827" spans="1:18" x14ac:dyDescent="0.3">
      <c r="A1827" s="1" t="s">
        <v>24</v>
      </c>
      <c r="B1827" s="1" t="s">
        <v>11</v>
      </c>
      <c r="C1827" s="1" t="s">
        <v>334</v>
      </c>
      <c r="D1827" s="1" t="s">
        <v>91</v>
      </c>
      <c r="E1827" s="1" t="s">
        <v>21</v>
      </c>
      <c r="F1827" s="1" t="s">
        <v>15</v>
      </c>
      <c r="G1827" s="1" t="s">
        <v>29</v>
      </c>
      <c r="H1827">
        <v>2.96</v>
      </c>
      <c r="I1827">
        <v>4</v>
      </c>
      <c r="J1827">
        <v>11.84</v>
      </c>
      <c r="K1827" s="11">
        <v>0.2</v>
      </c>
      <c r="L1827">
        <v>3.11</v>
      </c>
      <c r="M1827">
        <v>8.73</v>
      </c>
      <c r="N1827" s="11">
        <v>0.26</v>
      </c>
      <c r="O1827">
        <v>0.74199999999999999</v>
      </c>
      <c r="P1827" t="str">
        <f>IF(OR(SampleSuperstore[[#This Row],[Total Sales]]&gt;'Check Outliers'!$M$7,SampleSuperstore[[#This Row],[Total Sales]]&lt;'Check Outliers'!$M$8),"Outlier","normal")</f>
        <v>normal</v>
      </c>
      <c r="Q1827" t="str">
        <f>IF(OR(SampleSuperstore[[#This Row],[Profit]]&gt;'Check Outliers'!$M$15,SampleSuperstore[[#This Row],[Profit]]&lt;'Check Outliers'!$M$16),"outlier","normal")</f>
        <v>normal</v>
      </c>
      <c r="R1827" s="1" t="str">
        <f>IF(OR(SampleSuperstore[[#This Row],[Cogs]]&gt;'Check Outliers'!$M$23,SampleSuperstore[[#This Row],[Cogs]]&lt;'Check Outliers'!$M$24),"outlier","normal")</f>
        <v>normal</v>
      </c>
    </row>
    <row r="1828" spans="1:18" x14ac:dyDescent="0.3">
      <c r="A1828" s="1" t="s">
        <v>24</v>
      </c>
      <c r="B1828" s="1" t="s">
        <v>11</v>
      </c>
      <c r="C1828" s="1" t="s">
        <v>334</v>
      </c>
      <c r="D1828" s="1" t="s">
        <v>91</v>
      </c>
      <c r="E1828" s="1" t="s">
        <v>21</v>
      </c>
      <c r="F1828" s="1" t="s">
        <v>15</v>
      </c>
      <c r="G1828" s="1" t="s">
        <v>29</v>
      </c>
      <c r="H1828">
        <v>22.78</v>
      </c>
      <c r="I1828">
        <v>1</v>
      </c>
      <c r="J1828">
        <v>22.78</v>
      </c>
      <c r="K1828" s="11">
        <v>0.2</v>
      </c>
      <c r="L1828">
        <v>4.84</v>
      </c>
      <c r="M1828">
        <v>17.940000000000001</v>
      </c>
      <c r="N1828" s="11">
        <v>0.21</v>
      </c>
      <c r="O1828">
        <v>0.28399999999999981</v>
      </c>
      <c r="P1828" t="str">
        <f>IF(OR(SampleSuperstore[[#This Row],[Total Sales]]&gt;'Check Outliers'!$M$7,SampleSuperstore[[#This Row],[Total Sales]]&lt;'Check Outliers'!$M$8),"Outlier","normal")</f>
        <v>normal</v>
      </c>
      <c r="Q1828" t="str">
        <f>IF(OR(SampleSuperstore[[#This Row],[Profit]]&gt;'Check Outliers'!$M$15,SampleSuperstore[[#This Row],[Profit]]&lt;'Check Outliers'!$M$16),"outlier","normal")</f>
        <v>normal</v>
      </c>
      <c r="R1828" s="1" t="str">
        <f>IF(OR(SampleSuperstore[[#This Row],[Cogs]]&gt;'Check Outliers'!$M$23,SampleSuperstore[[#This Row],[Cogs]]&lt;'Check Outliers'!$M$24),"outlier","normal")</f>
        <v>normal</v>
      </c>
    </row>
    <row r="1829" spans="1:18" hidden="1" x14ac:dyDescent="0.3">
      <c r="A1829" s="1" t="s">
        <v>10</v>
      </c>
      <c r="B1829" s="1" t="s">
        <v>40</v>
      </c>
      <c r="C1829" s="1" t="s">
        <v>335</v>
      </c>
      <c r="D1829" s="1" t="s">
        <v>36</v>
      </c>
      <c r="E1829" s="1" t="s">
        <v>14</v>
      </c>
      <c r="F1829" s="1" t="s">
        <v>31</v>
      </c>
      <c r="G1829" s="1" t="s">
        <v>32</v>
      </c>
      <c r="H1829">
        <v>375.99</v>
      </c>
      <c r="I1829">
        <v>3</v>
      </c>
      <c r="J1829">
        <v>1127.98</v>
      </c>
      <c r="K1829" s="1">
        <v>0.2</v>
      </c>
      <c r="L1829">
        <v>126.9</v>
      </c>
      <c r="M1829">
        <v>1001.08</v>
      </c>
      <c r="N1829">
        <v>0.11</v>
      </c>
      <c r="O1829">
        <v>-98.695999999999998</v>
      </c>
      <c r="P1829" t="str">
        <f>IF(OR(SampleSuperstore[[#This Row],[Total Sales]]&gt;'Check Outliers'!$M$7,SampleSuperstore[[#This Row],[Total Sales]]&lt;'Check Outliers'!$M$8),"Outlier","normal")</f>
        <v>Outlier</v>
      </c>
      <c r="Q1829" t="str">
        <f>IF(OR(SampleSuperstore[[#This Row],[Profit]]&gt;'Check Outliers'!$M$15,SampleSuperstore[[#This Row],[Profit]]&lt;'Check Outliers'!$M$16),"outlier","normal")</f>
        <v>outlier</v>
      </c>
      <c r="R1829" s="1" t="str">
        <f>IF(OR(SampleSuperstore[[#This Row],[Cogs]]&gt;'Check Outliers'!$M$23,SampleSuperstore[[#This Row],[Cogs]]&lt;'Check Outliers'!$M$24),"outlier","normal")</f>
        <v>outlier</v>
      </c>
    </row>
    <row r="1830" spans="1:18" x14ac:dyDescent="0.3">
      <c r="A1830" s="1" t="s">
        <v>10</v>
      </c>
      <c r="B1830" s="1" t="s">
        <v>18</v>
      </c>
      <c r="C1830" s="1" t="s">
        <v>284</v>
      </c>
      <c r="D1830" s="1" t="s">
        <v>163</v>
      </c>
      <c r="E1830" s="1" t="s">
        <v>14</v>
      </c>
      <c r="F1830" s="1" t="s">
        <v>22</v>
      </c>
      <c r="G1830" s="1" t="s">
        <v>37</v>
      </c>
      <c r="H1830">
        <v>6.48</v>
      </c>
      <c r="I1830">
        <v>6</v>
      </c>
      <c r="J1830">
        <v>38.880000000000003</v>
      </c>
      <c r="K1830" s="11">
        <v>0</v>
      </c>
      <c r="L1830">
        <v>18.66</v>
      </c>
      <c r="M1830">
        <v>20.22</v>
      </c>
      <c r="N1830" s="11">
        <v>0.48</v>
      </c>
      <c r="O1830">
        <v>18.66</v>
      </c>
      <c r="P1830" t="str">
        <f>IF(OR(SampleSuperstore[[#This Row],[Total Sales]]&gt;'Check Outliers'!$M$7,SampleSuperstore[[#This Row],[Total Sales]]&lt;'Check Outliers'!$M$8),"Outlier","normal")</f>
        <v>normal</v>
      </c>
      <c r="Q1830" t="str">
        <f>IF(OR(SampleSuperstore[[#This Row],[Profit]]&gt;'Check Outliers'!$M$15,SampleSuperstore[[#This Row],[Profit]]&lt;'Check Outliers'!$M$16),"outlier","normal")</f>
        <v>normal</v>
      </c>
      <c r="R1830" s="1" t="str">
        <f>IF(OR(SampleSuperstore[[#This Row],[Cogs]]&gt;'Check Outliers'!$M$23,SampleSuperstore[[#This Row],[Cogs]]&lt;'Check Outliers'!$M$24),"outlier","normal")</f>
        <v>normal</v>
      </c>
    </row>
    <row r="1831" spans="1:18" hidden="1" x14ac:dyDescent="0.3">
      <c r="A1831" s="1" t="s">
        <v>24</v>
      </c>
      <c r="B1831" s="1" t="s">
        <v>11</v>
      </c>
      <c r="C1831" s="1" t="s">
        <v>217</v>
      </c>
      <c r="D1831" s="1" t="s">
        <v>100</v>
      </c>
      <c r="E1831" s="1" t="s">
        <v>53</v>
      </c>
      <c r="F1831" s="1" t="s">
        <v>31</v>
      </c>
      <c r="G1831" s="1" t="s">
        <v>32</v>
      </c>
      <c r="H1831">
        <v>389.9</v>
      </c>
      <c r="I1831">
        <v>2</v>
      </c>
      <c r="J1831">
        <v>779.8</v>
      </c>
      <c r="K1831" s="1">
        <v>0.4</v>
      </c>
      <c r="L1831">
        <v>-168.96</v>
      </c>
      <c r="M1831">
        <v>948.76</v>
      </c>
      <c r="N1831">
        <v>-0.22</v>
      </c>
      <c r="O1831">
        <v>-480.88</v>
      </c>
      <c r="P1831" t="str">
        <f>IF(OR(SampleSuperstore[[#This Row],[Total Sales]]&gt;'Check Outliers'!$M$7,SampleSuperstore[[#This Row],[Total Sales]]&lt;'Check Outliers'!$M$8),"Outlier","normal")</f>
        <v>Outlier</v>
      </c>
      <c r="Q1831" t="str">
        <f>IF(OR(SampleSuperstore[[#This Row],[Profit]]&gt;'Check Outliers'!$M$15,SampleSuperstore[[#This Row],[Profit]]&lt;'Check Outliers'!$M$16),"outlier","normal")</f>
        <v>outlier</v>
      </c>
      <c r="R1831" s="1" t="str">
        <f>IF(OR(SampleSuperstore[[#This Row],[Cogs]]&gt;'Check Outliers'!$M$23,SampleSuperstore[[#This Row],[Cogs]]&lt;'Check Outliers'!$M$24),"outlier","normal")</f>
        <v>outlier</v>
      </c>
    </row>
    <row r="1832" spans="1:18" hidden="1" x14ac:dyDescent="0.3">
      <c r="A1832" s="1" t="s">
        <v>164</v>
      </c>
      <c r="B1832" s="1" t="s">
        <v>40</v>
      </c>
      <c r="C1832" s="1" t="s">
        <v>336</v>
      </c>
      <c r="D1832" s="1" t="s">
        <v>115</v>
      </c>
      <c r="E1832" s="1" t="s">
        <v>43</v>
      </c>
      <c r="F1832" s="1" t="s">
        <v>31</v>
      </c>
      <c r="G1832" s="1" t="s">
        <v>32</v>
      </c>
      <c r="H1832">
        <v>179.99</v>
      </c>
      <c r="I1832">
        <v>8</v>
      </c>
      <c r="J1832">
        <v>1439.92</v>
      </c>
      <c r="K1832" s="1">
        <v>0</v>
      </c>
      <c r="L1832">
        <v>374.38</v>
      </c>
      <c r="M1832">
        <v>1065.54</v>
      </c>
      <c r="N1832">
        <v>0.26</v>
      </c>
      <c r="O1832">
        <v>374.38</v>
      </c>
      <c r="P1832" t="str">
        <f>IF(OR(SampleSuperstore[[#This Row],[Total Sales]]&gt;'Check Outliers'!$M$7,SampleSuperstore[[#This Row],[Total Sales]]&lt;'Check Outliers'!$M$8),"Outlier","normal")</f>
        <v>Outlier</v>
      </c>
      <c r="Q1832" t="str">
        <f>IF(OR(SampleSuperstore[[#This Row],[Profit]]&gt;'Check Outliers'!$M$15,SampleSuperstore[[#This Row],[Profit]]&lt;'Check Outliers'!$M$16),"outlier","normal")</f>
        <v>outlier</v>
      </c>
      <c r="R1832" s="1" t="str">
        <f>IF(OR(SampleSuperstore[[#This Row],[Cogs]]&gt;'Check Outliers'!$M$23,SampleSuperstore[[#This Row],[Cogs]]&lt;'Check Outliers'!$M$24),"outlier","normal")</f>
        <v>outlier</v>
      </c>
    </row>
    <row r="1833" spans="1:18" x14ac:dyDescent="0.3">
      <c r="A1833" s="1" t="s">
        <v>164</v>
      </c>
      <c r="B1833" s="1" t="s">
        <v>40</v>
      </c>
      <c r="C1833" s="1" t="s">
        <v>336</v>
      </c>
      <c r="D1833" s="1" t="s">
        <v>115</v>
      </c>
      <c r="E1833" s="1" t="s">
        <v>43</v>
      </c>
      <c r="F1833" s="1" t="s">
        <v>15</v>
      </c>
      <c r="G1833" s="1" t="s">
        <v>27</v>
      </c>
      <c r="H1833">
        <v>262.11</v>
      </c>
      <c r="I1833">
        <v>1</v>
      </c>
      <c r="J1833">
        <v>262.11</v>
      </c>
      <c r="K1833" s="11">
        <v>0</v>
      </c>
      <c r="L1833">
        <v>62.91</v>
      </c>
      <c r="M1833">
        <v>199.2</v>
      </c>
      <c r="N1833" s="11">
        <v>0.24</v>
      </c>
      <c r="O1833">
        <v>62.91</v>
      </c>
      <c r="P1833" t="str">
        <f>IF(OR(SampleSuperstore[[#This Row],[Total Sales]]&gt;'Check Outliers'!$M$7,SampleSuperstore[[#This Row],[Total Sales]]&lt;'Check Outliers'!$M$8),"Outlier","normal")</f>
        <v>normal</v>
      </c>
      <c r="Q1833" t="str">
        <f>IF(OR(SampleSuperstore[[#This Row],[Profit]]&gt;'Check Outliers'!$M$15,SampleSuperstore[[#This Row],[Profit]]&lt;'Check Outliers'!$M$16),"outlier","normal")</f>
        <v>normal</v>
      </c>
      <c r="R1833" s="1" t="str">
        <f>IF(OR(SampleSuperstore[[#This Row],[Cogs]]&gt;'Check Outliers'!$M$23,SampleSuperstore[[#This Row],[Cogs]]&lt;'Check Outliers'!$M$24),"outlier","normal")</f>
        <v>normal</v>
      </c>
    </row>
    <row r="1834" spans="1:18" x14ac:dyDescent="0.3">
      <c r="A1834" s="1" t="s">
        <v>24</v>
      </c>
      <c r="B1834" s="1" t="s">
        <v>18</v>
      </c>
      <c r="C1834" s="1" t="s">
        <v>120</v>
      </c>
      <c r="D1834" s="1" t="s">
        <v>36</v>
      </c>
      <c r="E1834" s="1" t="s">
        <v>14</v>
      </c>
      <c r="F1834" s="1" t="s">
        <v>15</v>
      </c>
      <c r="G1834" s="1" t="s">
        <v>17</v>
      </c>
      <c r="H1834">
        <v>69</v>
      </c>
      <c r="I1834">
        <v>3</v>
      </c>
      <c r="J1834">
        <v>207</v>
      </c>
      <c r="K1834" s="11">
        <v>0.2</v>
      </c>
      <c r="L1834">
        <v>25.88</v>
      </c>
      <c r="M1834">
        <v>181.12</v>
      </c>
      <c r="N1834" s="11">
        <v>0.13</v>
      </c>
      <c r="O1834">
        <v>-15.520000000000007</v>
      </c>
      <c r="P1834" t="str">
        <f>IF(OR(SampleSuperstore[[#This Row],[Total Sales]]&gt;'Check Outliers'!$M$7,SampleSuperstore[[#This Row],[Total Sales]]&lt;'Check Outliers'!$M$8),"Outlier","normal")</f>
        <v>normal</v>
      </c>
      <c r="Q1834" t="str">
        <f>IF(OR(SampleSuperstore[[#This Row],[Profit]]&gt;'Check Outliers'!$M$15,SampleSuperstore[[#This Row],[Profit]]&lt;'Check Outliers'!$M$16),"outlier","normal")</f>
        <v>normal</v>
      </c>
      <c r="R1834" s="1" t="str">
        <f>IF(OR(SampleSuperstore[[#This Row],[Cogs]]&gt;'Check Outliers'!$M$23,SampleSuperstore[[#This Row],[Cogs]]&lt;'Check Outliers'!$M$24),"outlier","normal")</f>
        <v>normal</v>
      </c>
    </row>
    <row r="1835" spans="1:18" hidden="1" x14ac:dyDescent="0.3">
      <c r="A1835" s="1" t="s">
        <v>24</v>
      </c>
      <c r="B1835" s="1" t="s">
        <v>18</v>
      </c>
      <c r="C1835" s="1" t="s">
        <v>160</v>
      </c>
      <c r="D1835" s="1" t="s">
        <v>42</v>
      </c>
      <c r="E1835" s="1" t="s">
        <v>43</v>
      </c>
      <c r="F1835" s="1" t="s">
        <v>31</v>
      </c>
      <c r="G1835" s="1" t="s">
        <v>119</v>
      </c>
      <c r="H1835">
        <v>479.99</v>
      </c>
      <c r="I1835">
        <v>3</v>
      </c>
      <c r="J1835">
        <v>1439.98</v>
      </c>
      <c r="K1835" s="1">
        <v>0.4</v>
      </c>
      <c r="L1835">
        <v>-264</v>
      </c>
      <c r="M1835">
        <v>1703.98</v>
      </c>
      <c r="N1835">
        <v>-0.18</v>
      </c>
      <c r="O1835">
        <v>-839.99200000000008</v>
      </c>
      <c r="P1835" t="str">
        <f>IF(OR(SampleSuperstore[[#This Row],[Total Sales]]&gt;'Check Outliers'!$M$7,SampleSuperstore[[#This Row],[Total Sales]]&lt;'Check Outliers'!$M$8),"Outlier","normal")</f>
        <v>Outlier</v>
      </c>
      <c r="Q1835" t="str">
        <f>IF(OR(SampleSuperstore[[#This Row],[Profit]]&gt;'Check Outliers'!$M$15,SampleSuperstore[[#This Row],[Profit]]&lt;'Check Outliers'!$M$16),"outlier","normal")</f>
        <v>outlier</v>
      </c>
      <c r="R1835" s="1" t="str">
        <f>IF(OR(SampleSuperstore[[#This Row],[Cogs]]&gt;'Check Outliers'!$M$23,SampleSuperstore[[#This Row],[Cogs]]&lt;'Check Outliers'!$M$24),"outlier","normal")</f>
        <v>outlier</v>
      </c>
    </row>
    <row r="1836" spans="1:18" x14ac:dyDescent="0.3">
      <c r="A1836" s="1" t="s">
        <v>24</v>
      </c>
      <c r="B1836" s="1" t="s">
        <v>18</v>
      </c>
      <c r="C1836" s="1" t="s">
        <v>160</v>
      </c>
      <c r="D1836" s="1" t="s">
        <v>42</v>
      </c>
      <c r="E1836" s="1" t="s">
        <v>43</v>
      </c>
      <c r="F1836" s="1" t="s">
        <v>22</v>
      </c>
      <c r="G1836" s="1" t="s">
        <v>37</v>
      </c>
      <c r="H1836">
        <v>5.18</v>
      </c>
      <c r="I1836">
        <v>7</v>
      </c>
      <c r="J1836">
        <v>36.29</v>
      </c>
      <c r="K1836" s="11">
        <v>0.2</v>
      </c>
      <c r="L1836">
        <v>12.7</v>
      </c>
      <c r="M1836">
        <v>23.59</v>
      </c>
      <c r="N1836" s="11">
        <v>0.35</v>
      </c>
      <c r="O1836">
        <v>5.4419999999999993</v>
      </c>
      <c r="P1836" t="str">
        <f>IF(OR(SampleSuperstore[[#This Row],[Total Sales]]&gt;'Check Outliers'!$M$7,SampleSuperstore[[#This Row],[Total Sales]]&lt;'Check Outliers'!$M$8),"Outlier","normal")</f>
        <v>normal</v>
      </c>
      <c r="Q1836" t="str">
        <f>IF(OR(SampleSuperstore[[#This Row],[Profit]]&gt;'Check Outliers'!$M$15,SampleSuperstore[[#This Row],[Profit]]&lt;'Check Outliers'!$M$16),"outlier","normal")</f>
        <v>normal</v>
      </c>
      <c r="R1836" s="1" t="str">
        <f>IF(OR(SampleSuperstore[[#This Row],[Cogs]]&gt;'Check Outliers'!$M$23,SampleSuperstore[[#This Row],[Cogs]]&lt;'Check Outliers'!$M$24),"outlier","normal")</f>
        <v>normal</v>
      </c>
    </row>
    <row r="1837" spans="1:18" x14ac:dyDescent="0.3">
      <c r="A1837" s="1" t="s">
        <v>58</v>
      </c>
      <c r="B1837" s="1" t="s">
        <v>11</v>
      </c>
      <c r="C1837" s="1" t="s">
        <v>337</v>
      </c>
      <c r="D1837" s="1" t="s">
        <v>123</v>
      </c>
      <c r="E1837" s="1" t="s">
        <v>53</v>
      </c>
      <c r="F1837" s="1" t="s">
        <v>22</v>
      </c>
      <c r="G1837" s="1" t="s">
        <v>30</v>
      </c>
      <c r="H1837">
        <v>4.28</v>
      </c>
      <c r="I1837">
        <v>5</v>
      </c>
      <c r="J1837">
        <v>21.4</v>
      </c>
      <c r="K1837" s="11">
        <v>0</v>
      </c>
      <c r="L1837">
        <v>6.21</v>
      </c>
      <c r="M1837">
        <v>15.19</v>
      </c>
      <c r="N1837" s="11">
        <v>0.28999999999999998</v>
      </c>
      <c r="O1837">
        <v>6.21</v>
      </c>
      <c r="P1837" t="str">
        <f>IF(OR(SampleSuperstore[[#This Row],[Total Sales]]&gt;'Check Outliers'!$M$7,SampleSuperstore[[#This Row],[Total Sales]]&lt;'Check Outliers'!$M$8),"Outlier","normal")</f>
        <v>normal</v>
      </c>
      <c r="Q1837" t="str">
        <f>IF(OR(SampleSuperstore[[#This Row],[Profit]]&gt;'Check Outliers'!$M$15,SampleSuperstore[[#This Row],[Profit]]&lt;'Check Outliers'!$M$16),"outlier","normal")</f>
        <v>normal</v>
      </c>
      <c r="R1837" s="1" t="str">
        <f>IF(OR(SampleSuperstore[[#This Row],[Cogs]]&gt;'Check Outliers'!$M$23,SampleSuperstore[[#This Row],[Cogs]]&lt;'Check Outliers'!$M$24),"outlier","normal")</f>
        <v>normal</v>
      </c>
    </row>
    <row r="1838" spans="1:18" hidden="1" x14ac:dyDescent="0.3">
      <c r="A1838" s="1" t="s">
        <v>10</v>
      </c>
      <c r="B1838" s="1" t="s">
        <v>18</v>
      </c>
      <c r="C1838" s="1" t="s">
        <v>266</v>
      </c>
      <c r="D1838" s="1" t="s">
        <v>163</v>
      </c>
      <c r="E1838" s="1" t="s">
        <v>14</v>
      </c>
      <c r="F1838" s="1" t="s">
        <v>22</v>
      </c>
      <c r="G1838" s="1" t="s">
        <v>34</v>
      </c>
      <c r="H1838">
        <v>177.98</v>
      </c>
      <c r="I1838">
        <v>7</v>
      </c>
      <c r="J1838">
        <v>1245.8599999999999</v>
      </c>
      <c r="K1838" s="1">
        <v>0</v>
      </c>
      <c r="L1838">
        <v>361.3</v>
      </c>
      <c r="M1838">
        <v>884.56</v>
      </c>
      <c r="N1838">
        <v>0.28999999999999998</v>
      </c>
      <c r="O1838">
        <v>361.3</v>
      </c>
      <c r="P1838" t="str">
        <f>IF(OR(SampleSuperstore[[#This Row],[Total Sales]]&gt;'Check Outliers'!$M$7,SampleSuperstore[[#This Row],[Total Sales]]&lt;'Check Outliers'!$M$8),"Outlier","normal")</f>
        <v>Outlier</v>
      </c>
      <c r="Q1838" t="str">
        <f>IF(OR(SampleSuperstore[[#This Row],[Profit]]&gt;'Check Outliers'!$M$15,SampleSuperstore[[#This Row],[Profit]]&lt;'Check Outliers'!$M$16),"outlier","normal")</f>
        <v>outlier</v>
      </c>
      <c r="R1838" s="1" t="str">
        <f>IF(OR(SampleSuperstore[[#This Row],[Cogs]]&gt;'Check Outliers'!$M$23,SampleSuperstore[[#This Row],[Cogs]]&lt;'Check Outliers'!$M$24),"outlier","normal")</f>
        <v>outlier</v>
      </c>
    </row>
    <row r="1839" spans="1:18" x14ac:dyDescent="0.3">
      <c r="A1839" s="1" t="s">
        <v>24</v>
      </c>
      <c r="B1839" s="1" t="s">
        <v>18</v>
      </c>
      <c r="C1839" s="1" t="s">
        <v>95</v>
      </c>
      <c r="D1839" s="1" t="s">
        <v>36</v>
      </c>
      <c r="E1839" s="1" t="s">
        <v>14</v>
      </c>
      <c r="F1839" s="1" t="s">
        <v>22</v>
      </c>
      <c r="G1839" s="1" t="s">
        <v>23</v>
      </c>
      <c r="H1839">
        <v>5.85</v>
      </c>
      <c r="I1839">
        <v>3</v>
      </c>
      <c r="J1839">
        <v>17.54</v>
      </c>
      <c r="K1839" s="11">
        <v>0.2</v>
      </c>
      <c r="L1839">
        <v>5.92</v>
      </c>
      <c r="M1839">
        <v>11.62</v>
      </c>
      <c r="N1839" s="11">
        <v>0.34</v>
      </c>
      <c r="O1839">
        <v>2.4119999999999999</v>
      </c>
      <c r="P1839" t="str">
        <f>IF(OR(SampleSuperstore[[#This Row],[Total Sales]]&gt;'Check Outliers'!$M$7,SampleSuperstore[[#This Row],[Total Sales]]&lt;'Check Outliers'!$M$8),"Outlier","normal")</f>
        <v>normal</v>
      </c>
      <c r="Q1839" t="str">
        <f>IF(OR(SampleSuperstore[[#This Row],[Profit]]&gt;'Check Outliers'!$M$15,SampleSuperstore[[#This Row],[Profit]]&lt;'Check Outliers'!$M$16),"outlier","normal")</f>
        <v>normal</v>
      </c>
      <c r="R1839" s="1" t="str">
        <f>IF(OR(SampleSuperstore[[#This Row],[Cogs]]&gt;'Check Outliers'!$M$23,SampleSuperstore[[#This Row],[Cogs]]&lt;'Check Outliers'!$M$24),"outlier","normal")</f>
        <v>normal</v>
      </c>
    </row>
    <row r="1840" spans="1:18" x14ac:dyDescent="0.3">
      <c r="A1840" s="1" t="s">
        <v>24</v>
      </c>
      <c r="B1840" s="1" t="s">
        <v>18</v>
      </c>
      <c r="C1840" s="1" t="s">
        <v>95</v>
      </c>
      <c r="D1840" s="1" t="s">
        <v>36</v>
      </c>
      <c r="E1840" s="1" t="s">
        <v>14</v>
      </c>
      <c r="F1840" s="1" t="s">
        <v>15</v>
      </c>
      <c r="G1840" s="1" t="s">
        <v>29</v>
      </c>
      <c r="H1840">
        <v>11.03</v>
      </c>
      <c r="I1840">
        <v>4</v>
      </c>
      <c r="J1840">
        <v>44.13</v>
      </c>
      <c r="K1840" s="11">
        <v>0.2</v>
      </c>
      <c r="L1840">
        <v>12.14</v>
      </c>
      <c r="M1840">
        <v>31.99</v>
      </c>
      <c r="N1840" s="11">
        <v>0.28000000000000003</v>
      </c>
      <c r="O1840">
        <v>3.3140000000000001</v>
      </c>
      <c r="P1840" t="str">
        <f>IF(OR(SampleSuperstore[[#This Row],[Total Sales]]&gt;'Check Outliers'!$M$7,SampleSuperstore[[#This Row],[Total Sales]]&lt;'Check Outliers'!$M$8),"Outlier","normal")</f>
        <v>normal</v>
      </c>
      <c r="Q1840" t="str">
        <f>IF(OR(SampleSuperstore[[#This Row],[Profit]]&gt;'Check Outliers'!$M$15,SampleSuperstore[[#This Row],[Profit]]&lt;'Check Outliers'!$M$16),"outlier","normal")</f>
        <v>normal</v>
      </c>
      <c r="R1840" s="1" t="str">
        <f>IF(OR(SampleSuperstore[[#This Row],[Cogs]]&gt;'Check Outliers'!$M$23,SampleSuperstore[[#This Row],[Cogs]]&lt;'Check Outliers'!$M$24),"outlier","normal")</f>
        <v>normal</v>
      </c>
    </row>
    <row r="1841" spans="1:18" x14ac:dyDescent="0.3">
      <c r="A1841" s="1" t="s">
        <v>24</v>
      </c>
      <c r="B1841" s="1" t="s">
        <v>18</v>
      </c>
      <c r="C1841" s="1" t="s">
        <v>95</v>
      </c>
      <c r="D1841" s="1" t="s">
        <v>36</v>
      </c>
      <c r="E1841" s="1" t="s">
        <v>14</v>
      </c>
      <c r="F1841" s="1" t="s">
        <v>22</v>
      </c>
      <c r="G1841" s="1" t="s">
        <v>34</v>
      </c>
      <c r="H1841">
        <v>62.92</v>
      </c>
      <c r="I1841">
        <v>1</v>
      </c>
      <c r="J1841">
        <v>62.92</v>
      </c>
      <c r="K1841" s="11">
        <v>0.2</v>
      </c>
      <c r="L1841">
        <v>10.220000000000001</v>
      </c>
      <c r="M1841">
        <v>52.7</v>
      </c>
      <c r="N1841" s="11">
        <v>0.16</v>
      </c>
      <c r="O1841">
        <v>-2.3640000000000008</v>
      </c>
      <c r="P1841" t="str">
        <f>IF(OR(SampleSuperstore[[#This Row],[Total Sales]]&gt;'Check Outliers'!$M$7,SampleSuperstore[[#This Row],[Total Sales]]&lt;'Check Outliers'!$M$8),"Outlier","normal")</f>
        <v>normal</v>
      </c>
      <c r="Q1841" t="str">
        <f>IF(OR(SampleSuperstore[[#This Row],[Profit]]&gt;'Check Outliers'!$M$15,SampleSuperstore[[#This Row],[Profit]]&lt;'Check Outliers'!$M$16),"outlier","normal")</f>
        <v>normal</v>
      </c>
      <c r="R1841" s="1" t="str">
        <f>IF(OR(SampleSuperstore[[#This Row],[Cogs]]&gt;'Check Outliers'!$M$23,SampleSuperstore[[#This Row],[Cogs]]&lt;'Check Outliers'!$M$24),"outlier","normal")</f>
        <v>normal</v>
      </c>
    </row>
    <row r="1842" spans="1:18" x14ac:dyDescent="0.3">
      <c r="A1842" s="1" t="s">
        <v>24</v>
      </c>
      <c r="B1842" s="1" t="s">
        <v>18</v>
      </c>
      <c r="C1842" s="1" t="s">
        <v>95</v>
      </c>
      <c r="D1842" s="1" t="s">
        <v>36</v>
      </c>
      <c r="E1842" s="1" t="s">
        <v>14</v>
      </c>
      <c r="F1842" s="1" t="s">
        <v>22</v>
      </c>
      <c r="G1842" s="1" t="s">
        <v>37</v>
      </c>
      <c r="H1842">
        <v>39.15</v>
      </c>
      <c r="I1842">
        <v>2</v>
      </c>
      <c r="J1842">
        <v>78.3</v>
      </c>
      <c r="K1842" s="11">
        <v>0.2</v>
      </c>
      <c r="L1842">
        <v>29.36</v>
      </c>
      <c r="M1842">
        <v>48.94</v>
      </c>
      <c r="N1842" s="11">
        <v>0.37</v>
      </c>
      <c r="O1842">
        <v>13.7</v>
      </c>
      <c r="P1842" t="str">
        <f>IF(OR(SampleSuperstore[[#This Row],[Total Sales]]&gt;'Check Outliers'!$M$7,SampleSuperstore[[#This Row],[Total Sales]]&lt;'Check Outliers'!$M$8),"Outlier","normal")</f>
        <v>normal</v>
      </c>
      <c r="Q1842" t="str">
        <f>IF(OR(SampleSuperstore[[#This Row],[Profit]]&gt;'Check Outliers'!$M$15,SampleSuperstore[[#This Row],[Profit]]&lt;'Check Outliers'!$M$16),"outlier","normal")</f>
        <v>normal</v>
      </c>
      <c r="R1842" s="1" t="str">
        <f>IF(OR(SampleSuperstore[[#This Row],[Cogs]]&gt;'Check Outliers'!$M$23,SampleSuperstore[[#This Row],[Cogs]]&lt;'Check Outliers'!$M$24),"outlier","normal")</f>
        <v>normal</v>
      </c>
    </row>
    <row r="1843" spans="1:18" x14ac:dyDescent="0.3">
      <c r="A1843" s="1" t="s">
        <v>24</v>
      </c>
      <c r="B1843" s="1" t="s">
        <v>18</v>
      </c>
      <c r="C1843" s="1" t="s">
        <v>338</v>
      </c>
      <c r="D1843" s="1" t="s">
        <v>13</v>
      </c>
      <c r="E1843" s="1" t="s">
        <v>14</v>
      </c>
      <c r="F1843" s="1" t="s">
        <v>15</v>
      </c>
      <c r="G1843" s="1" t="s">
        <v>17</v>
      </c>
      <c r="H1843">
        <v>140.81</v>
      </c>
      <c r="I1843">
        <v>1</v>
      </c>
      <c r="J1843">
        <v>140.81</v>
      </c>
      <c r="K1843" s="11">
        <v>0</v>
      </c>
      <c r="L1843">
        <v>39.43</v>
      </c>
      <c r="M1843">
        <v>101.38</v>
      </c>
      <c r="N1843" s="11">
        <v>0.28000000000000003</v>
      </c>
      <c r="O1843">
        <v>39.43</v>
      </c>
      <c r="P1843" t="str">
        <f>IF(OR(SampleSuperstore[[#This Row],[Total Sales]]&gt;'Check Outliers'!$M$7,SampleSuperstore[[#This Row],[Total Sales]]&lt;'Check Outliers'!$M$8),"Outlier","normal")</f>
        <v>normal</v>
      </c>
      <c r="Q1843" t="str">
        <f>IF(OR(SampleSuperstore[[#This Row],[Profit]]&gt;'Check Outliers'!$M$15,SampleSuperstore[[#This Row],[Profit]]&lt;'Check Outliers'!$M$16),"outlier","normal")</f>
        <v>normal</v>
      </c>
      <c r="R1843" s="1" t="str">
        <f>IF(OR(SampleSuperstore[[#This Row],[Cogs]]&gt;'Check Outliers'!$M$23,SampleSuperstore[[#This Row],[Cogs]]&lt;'Check Outliers'!$M$24),"outlier","normal")</f>
        <v>normal</v>
      </c>
    </row>
    <row r="1844" spans="1:18" x14ac:dyDescent="0.3">
      <c r="A1844" s="1" t="s">
        <v>10</v>
      </c>
      <c r="B1844" s="1" t="s">
        <v>18</v>
      </c>
      <c r="C1844" s="1" t="s">
        <v>118</v>
      </c>
      <c r="D1844" s="1" t="s">
        <v>42</v>
      </c>
      <c r="E1844" s="1" t="s">
        <v>43</v>
      </c>
      <c r="F1844" s="1" t="s">
        <v>22</v>
      </c>
      <c r="G1844" s="1" t="s">
        <v>23</v>
      </c>
      <c r="H1844">
        <v>10.02</v>
      </c>
      <c r="I1844">
        <v>4</v>
      </c>
      <c r="J1844">
        <v>40.1</v>
      </c>
      <c r="K1844" s="11">
        <v>0.2</v>
      </c>
      <c r="L1844">
        <v>13.53</v>
      </c>
      <c r="M1844">
        <v>26.57</v>
      </c>
      <c r="N1844" s="11">
        <v>0.34</v>
      </c>
      <c r="O1844">
        <v>5.509999999999998</v>
      </c>
      <c r="P1844" t="str">
        <f>IF(OR(SampleSuperstore[[#This Row],[Total Sales]]&gt;'Check Outliers'!$M$7,SampleSuperstore[[#This Row],[Total Sales]]&lt;'Check Outliers'!$M$8),"Outlier","normal")</f>
        <v>normal</v>
      </c>
      <c r="Q1844" t="str">
        <f>IF(OR(SampleSuperstore[[#This Row],[Profit]]&gt;'Check Outliers'!$M$15,SampleSuperstore[[#This Row],[Profit]]&lt;'Check Outliers'!$M$16),"outlier","normal")</f>
        <v>normal</v>
      </c>
      <c r="R1844" s="1" t="str">
        <f>IF(OR(SampleSuperstore[[#This Row],[Cogs]]&gt;'Check Outliers'!$M$23,SampleSuperstore[[#This Row],[Cogs]]&lt;'Check Outliers'!$M$24),"outlier","normal")</f>
        <v>normal</v>
      </c>
    </row>
    <row r="1845" spans="1:18" x14ac:dyDescent="0.3">
      <c r="A1845" s="1" t="s">
        <v>10</v>
      </c>
      <c r="B1845" s="1" t="s">
        <v>18</v>
      </c>
      <c r="C1845" s="1" t="s">
        <v>118</v>
      </c>
      <c r="D1845" s="1" t="s">
        <v>42</v>
      </c>
      <c r="E1845" s="1" t="s">
        <v>43</v>
      </c>
      <c r="F1845" s="1" t="s">
        <v>15</v>
      </c>
      <c r="G1845" s="1" t="s">
        <v>29</v>
      </c>
      <c r="H1845">
        <v>20.39</v>
      </c>
      <c r="I1845">
        <v>2</v>
      </c>
      <c r="J1845">
        <v>40.78</v>
      </c>
      <c r="K1845" s="11">
        <v>0.6</v>
      </c>
      <c r="L1845">
        <v>-30.59</v>
      </c>
      <c r="M1845">
        <v>71.37</v>
      </c>
      <c r="N1845" s="11">
        <v>-0.75</v>
      </c>
      <c r="O1845">
        <v>-55.058</v>
      </c>
      <c r="P1845" t="str">
        <f>IF(OR(SampleSuperstore[[#This Row],[Total Sales]]&gt;'Check Outliers'!$M$7,SampleSuperstore[[#This Row],[Total Sales]]&lt;'Check Outliers'!$M$8),"Outlier","normal")</f>
        <v>normal</v>
      </c>
      <c r="Q1845" t="str">
        <f>IF(OR(SampleSuperstore[[#This Row],[Profit]]&gt;'Check Outliers'!$M$15,SampleSuperstore[[#This Row],[Profit]]&lt;'Check Outliers'!$M$16),"outlier","normal")</f>
        <v>normal</v>
      </c>
      <c r="R1845" s="1" t="str">
        <f>IF(OR(SampleSuperstore[[#This Row],[Cogs]]&gt;'Check Outliers'!$M$23,SampleSuperstore[[#This Row],[Cogs]]&lt;'Check Outliers'!$M$24),"outlier","normal")</f>
        <v>normal</v>
      </c>
    </row>
    <row r="1846" spans="1:18" x14ac:dyDescent="0.3">
      <c r="A1846" s="1" t="s">
        <v>24</v>
      </c>
      <c r="B1846" s="1" t="s">
        <v>11</v>
      </c>
      <c r="C1846" s="1" t="s">
        <v>38</v>
      </c>
      <c r="D1846" s="1" t="s">
        <v>39</v>
      </c>
      <c r="E1846" s="1" t="s">
        <v>21</v>
      </c>
      <c r="F1846" s="1" t="s">
        <v>31</v>
      </c>
      <c r="G1846" s="1" t="s">
        <v>55</v>
      </c>
      <c r="H1846">
        <v>30.19</v>
      </c>
      <c r="I1846">
        <v>3</v>
      </c>
      <c r="J1846">
        <v>90.57</v>
      </c>
      <c r="K1846" s="11">
        <v>0</v>
      </c>
      <c r="L1846">
        <v>11.77</v>
      </c>
      <c r="M1846">
        <v>78.8</v>
      </c>
      <c r="N1846" s="11">
        <v>0.13</v>
      </c>
      <c r="O1846">
        <v>11.77</v>
      </c>
      <c r="P1846" t="str">
        <f>IF(OR(SampleSuperstore[[#This Row],[Total Sales]]&gt;'Check Outliers'!$M$7,SampleSuperstore[[#This Row],[Total Sales]]&lt;'Check Outliers'!$M$8),"Outlier","normal")</f>
        <v>normal</v>
      </c>
      <c r="Q1846" t="str">
        <f>IF(OR(SampleSuperstore[[#This Row],[Profit]]&gt;'Check Outliers'!$M$15,SampleSuperstore[[#This Row],[Profit]]&lt;'Check Outliers'!$M$16),"outlier","normal")</f>
        <v>normal</v>
      </c>
      <c r="R1846" s="1" t="str">
        <f>IF(OR(SampleSuperstore[[#This Row],[Cogs]]&gt;'Check Outliers'!$M$23,SampleSuperstore[[#This Row],[Cogs]]&lt;'Check Outliers'!$M$24),"outlier","normal")</f>
        <v>normal</v>
      </c>
    </row>
    <row r="1847" spans="1:18" x14ac:dyDescent="0.3">
      <c r="A1847" s="1" t="s">
        <v>10</v>
      </c>
      <c r="B1847" s="1" t="s">
        <v>40</v>
      </c>
      <c r="C1847" s="1" t="s">
        <v>39</v>
      </c>
      <c r="D1847" s="1" t="s">
        <v>257</v>
      </c>
      <c r="E1847" s="1" t="s">
        <v>53</v>
      </c>
      <c r="F1847" s="1" t="s">
        <v>22</v>
      </c>
      <c r="G1847" s="1" t="s">
        <v>37</v>
      </c>
      <c r="H1847">
        <v>6.68</v>
      </c>
      <c r="I1847">
        <v>6</v>
      </c>
      <c r="J1847">
        <v>40.08</v>
      </c>
      <c r="K1847" s="11">
        <v>0</v>
      </c>
      <c r="L1847">
        <v>19.239999999999998</v>
      </c>
      <c r="M1847">
        <v>20.84</v>
      </c>
      <c r="N1847" s="11">
        <v>0.48</v>
      </c>
      <c r="O1847">
        <v>19.239999999999998</v>
      </c>
      <c r="P1847" t="str">
        <f>IF(OR(SampleSuperstore[[#This Row],[Total Sales]]&gt;'Check Outliers'!$M$7,SampleSuperstore[[#This Row],[Total Sales]]&lt;'Check Outliers'!$M$8),"Outlier","normal")</f>
        <v>normal</v>
      </c>
      <c r="Q1847" t="str">
        <f>IF(OR(SampleSuperstore[[#This Row],[Profit]]&gt;'Check Outliers'!$M$15,SampleSuperstore[[#This Row],[Profit]]&lt;'Check Outliers'!$M$16),"outlier","normal")</f>
        <v>normal</v>
      </c>
      <c r="R1847" s="1" t="str">
        <f>IF(OR(SampleSuperstore[[#This Row],[Cogs]]&gt;'Check Outliers'!$M$23,SampleSuperstore[[#This Row],[Cogs]]&lt;'Check Outliers'!$M$24),"outlier","normal")</f>
        <v>normal</v>
      </c>
    </row>
    <row r="1848" spans="1:18" x14ac:dyDescent="0.3">
      <c r="A1848" s="1" t="s">
        <v>10</v>
      </c>
      <c r="B1848" s="1" t="s">
        <v>40</v>
      </c>
      <c r="C1848" s="1" t="s">
        <v>39</v>
      </c>
      <c r="D1848" s="1" t="s">
        <v>257</v>
      </c>
      <c r="E1848" s="1" t="s">
        <v>53</v>
      </c>
      <c r="F1848" s="1" t="s">
        <v>15</v>
      </c>
      <c r="G1848" s="1" t="s">
        <v>29</v>
      </c>
      <c r="H1848">
        <v>18.84</v>
      </c>
      <c r="I1848">
        <v>2</v>
      </c>
      <c r="J1848">
        <v>37.68</v>
      </c>
      <c r="K1848" s="11">
        <v>0</v>
      </c>
      <c r="L1848">
        <v>15.83</v>
      </c>
      <c r="M1848">
        <v>21.85</v>
      </c>
      <c r="N1848" s="11">
        <v>0.42</v>
      </c>
      <c r="O1848">
        <v>15.83</v>
      </c>
      <c r="P1848" t="str">
        <f>IF(OR(SampleSuperstore[[#This Row],[Total Sales]]&gt;'Check Outliers'!$M$7,SampleSuperstore[[#This Row],[Total Sales]]&lt;'Check Outliers'!$M$8),"Outlier","normal")</f>
        <v>normal</v>
      </c>
      <c r="Q1848" t="str">
        <f>IF(OR(SampleSuperstore[[#This Row],[Profit]]&gt;'Check Outliers'!$M$15,SampleSuperstore[[#This Row],[Profit]]&lt;'Check Outliers'!$M$16),"outlier","normal")</f>
        <v>normal</v>
      </c>
      <c r="R1848" s="1" t="str">
        <f>IF(OR(SampleSuperstore[[#This Row],[Cogs]]&gt;'Check Outliers'!$M$23,SampleSuperstore[[#This Row],[Cogs]]&lt;'Check Outliers'!$M$24),"outlier","normal")</f>
        <v>normal</v>
      </c>
    </row>
    <row r="1849" spans="1:18" x14ac:dyDescent="0.3">
      <c r="A1849" s="1" t="s">
        <v>164</v>
      </c>
      <c r="B1849" s="1" t="s">
        <v>18</v>
      </c>
      <c r="C1849" s="1" t="s">
        <v>19</v>
      </c>
      <c r="D1849" s="1" t="s">
        <v>20</v>
      </c>
      <c r="E1849" s="1" t="s">
        <v>21</v>
      </c>
      <c r="F1849" s="1" t="s">
        <v>15</v>
      </c>
      <c r="G1849" s="1" t="s">
        <v>17</v>
      </c>
      <c r="H1849">
        <v>120.78</v>
      </c>
      <c r="I1849">
        <v>3</v>
      </c>
      <c r="J1849">
        <v>362.35</v>
      </c>
      <c r="K1849" s="11">
        <v>0.2</v>
      </c>
      <c r="L1849">
        <v>27.18</v>
      </c>
      <c r="M1849">
        <v>335.17</v>
      </c>
      <c r="N1849" s="11">
        <v>0.08</v>
      </c>
      <c r="O1849">
        <v>-45.290000000000013</v>
      </c>
      <c r="P1849" t="str">
        <f>IF(OR(SampleSuperstore[[#This Row],[Total Sales]]&gt;'Check Outliers'!$M$7,SampleSuperstore[[#This Row],[Total Sales]]&lt;'Check Outliers'!$M$8),"Outlier","normal")</f>
        <v>normal</v>
      </c>
      <c r="Q1849" t="str">
        <f>IF(OR(SampleSuperstore[[#This Row],[Profit]]&gt;'Check Outliers'!$M$15,SampleSuperstore[[#This Row],[Profit]]&lt;'Check Outliers'!$M$16),"outlier","normal")</f>
        <v>normal</v>
      </c>
      <c r="R1849" s="1" t="str">
        <f>IF(OR(SampleSuperstore[[#This Row],[Cogs]]&gt;'Check Outliers'!$M$23,SampleSuperstore[[#This Row],[Cogs]]&lt;'Check Outliers'!$M$24),"outlier","normal")</f>
        <v>normal</v>
      </c>
    </row>
    <row r="1850" spans="1:18" x14ac:dyDescent="0.3">
      <c r="A1850" s="1" t="s">
        <v>164</v>
      </c>
      <c r="B1850" s="1" t="s">
        <v>18</v>
      </c>
      <c r="C1850" s="1" t="s">
        <v>19</v>
      </c>
      <c r="D1850" s="1" t="s">
        <v>20</v>
      </c>
      <c r="E1850" s="1" t="s">
        <v>21</v>
      </c>
      <c r="F1850" s="1" t="s">
        <v>22</v>
      </c>
      <c r="G1850" s="1" t="s">
        <v>33</v>
      </c>
      <c r="H1850">
        <v>3.59</v>
      </c>
      <c r="I1850">
        <v>2</v>
      </c>
      <c r="J1850">
        <v>7.18</v>
      </c>
      <c r="K1850" s="11">
        <v>0.2</v>
      </c>
      <c r="L1850">
        <v>2.25</v>
      </c>
      <c r="M1850">
        <v>4.93</v>
      </c>
      <c r="N1850" s="11">
        <v>0.31</v>
      </c>
      <c r="O1850">
        <v>0.81400000000000006</v>
      </c>
      <c r="P1850" t="str">
        <f>IF(OR(SampleSuperstore[[#This Row],[Total Sales]]&gt;'Check Outliers'!$M$7,SampleSuperstore[[#This Row],[Total Sales]]&lt;'Check Outliers'!$M$8),"Outlier","normal")</f>
        <v>normal</v>
      </c>
      <c r="Q1850" t="str">
        <f>IF(OR(SampleSuperstore[[#This Row],[Profit]]&gt;'Check Outliers'!$M$15,SampleSuperstore[[#This Row],[Profit]]&lt;'Check Outliers'!$M$16),"outlier","normal")</f>
        <v>normal</v>
      </c>
      <c r="R1850" s="1" t="str">
        <f>IF(OR(SampleSuperstore[[#This Row],[Cogs]]&gt;'Check Outliers'!$M$23,SampleSuperstore[[#This Row],[Cogs]]&lt;'Check Outliers'!$M$24),"outlier","normal")</f>
        <v>normal</v>
      </c>
    </row>
    <row r="1851" spans="1:18" x14ac:dyDescent="0.3">
      <c r="A1851" s="1" t="s">
        <v>10</v>
      </c>
      <c r="B1851" s="1" t="s">
        <v>11</v>
      </c>
      <c r="C1851" s="1" t="s">
        <v>339</v>
      </c>
      <c r="D1851" s="1" t="s">
        <v>70</v>
      </c>
      <c r="E1851" s="1" t="s">
        <v>43</v>
      </c>
      <c r="F1851" s="1" t="s">
        <v>22</v>
      </c>
      <c r="G1851" s="1" t="s">
        <v>28</v>
      </c>
      <c r="H1851">
        <v>34.76</v>
      </c>
      <c r="I1851">
        <v>1</v>
      </c>
      <c r="J1851">
        <v>34.76</v>
      </c>
      <c r="K1851" s="11">
        <v>0</v>
      </c>
      <c r="L1851">
        <v>9.73</v>
      </c>
      <c r="M1851">
        <v>25.03</v>
      </c>
      <c r="N1851" s="11">
        <v>0.28000000000000003</v>
      </c>
      <c r="O1851">
        <v>9.73</v>
      </c>
      <c r="P1851" t="str">
        <f>IF(OR(SampleSuperstore[[#This Row],[Total Sales]]&gt;'Check Outliers'!$M$7,SampleSuperstore[[#This Row],[Total Sales]]&lt;'Check Outliers'!$M$8),"Outlier","normal")</f>
        <v>normal</v>
      </c>
      <c r="Q1851" t="str">
        <f>IF(OR(SampleSuperstore[[#This Row],[Profit]]&gt;'Check Outliers'!$M$15,SampleSuperstore[[#This Row],[Profit]]&lt;'Check Outliers'!$M$16),"outlier","normal")</f>
        <v>normal</v>
      </c>
      <c r="R1851" s="1" t="str">
        <f>IF(OR(SampleSuperstore[[#This Row],[Cogs]]&gt;'Check Outliers'!$M$23,SampleSuperstore[[#This Row],[Cogs]]&lt;'Check Outliers'!$M$24),"outlier","normal")</f>
        <v>normal</v>
      </c>
    </row>
    <row r="1852" spans="1:18" hidden="1" x14ac:dyDescent="0.3">
      <c r="A1852" s="1" t="s">
        <v>10</v>
      </c>
      <c r="B1852" s="1" t="s">
        <v>11</v>
      </c>
      <c r="C1852" s="1" t="s">
        <v>339</v>
      </c>
      <c r="D1852" s="1" t="s">
        <v>70</v>
      </c>
      <c r="E1852" s="1" t="s">
        <v>43</v>
      </c>
      <c r="F1852" s="1" t="s">
        <v>31</v>
      </c>
      <c r="G1852" s="1" t="s">
        <v>55</v>
      </c>
      <c r="H1852">
        <v>166.24</v>
      </c>
      <c r="I1852">
        <v>5</v>
      </c>
      <c r="J1852">
        <v>831.2</v>
      </c>
      <c r="K1852" s="1">
        <v>0</v>
      </c>
      <c r="L1852">
        <v>124.68</v>
      </c>
      <c r="M1852">
        <v>706.52</v>
      </c>
      <c r="N1852">
        <v>0.15</v>
      </c>
      <c r="O1852">
        <v>124.68</v>
      </c>
      <c r="P1852" t="str">
        <f>IF(OR(SampleSuperstore[[#This Row],[Total Sales]]&gt;'Check Outliers'!$M$7,SampleSuperstore[[#This Row],[Total Sales]]&lt;'Check Outliers'!$M$8),"Outlier","normal")</f>
        <v>Outlier</v>
      </c>
      <c r="Q1852" t="str">
        <f>IF(OR(SampleSuperstore[[#This Row],[Profit]]&gt;'Check Outliers'!$M$15,SampleSuperstore[[#This Row],[Profit]]&lt;'Check Outliers'!$M$16),"outlier","normal")</f>
        <v>outlier</v>
      </c>
      <c r="R1852" s="1" t="str">
        <f>IF(OR(SampleSuperstore[[#This Row],[Cogs]]&gt;'Check Outliers'!$M$23,SampleSuperstore[[#This Row],[Cogs]]&lt;'Check Outliers'!$M$24),"outlier","normal")</f>
        <v>outlier</v>
      </c>
    </row>
    <row r="1853" spans="1:18" x14ac:dyDescent="0.3">
      <c r="A1853" s="1" t="s">
        <v>10</v>
      </c>
      <c r="B1853" s="1" t="s">
        <v>11</v>
      </c>
      <c r="C1853" s="1" t="s">
        <v>339</v>
      </c>
      <c r="D1853" s="1" t="s">
        <v>70</v>
      </c>
      <c r="E1853" s="1" t="s">
        <v>43</v>
      </c>
      <c r="F1853" s="1" t="s">
        <v>22</v>
      </c>
      <c r="G1853" s="1" t="s">
        <v>37</v>
      </c>
      <c r="H1853">
        <v>5.28</v>
      </c>
      <c r="I1853">
        <v>5</v>
      </c>
      <c r="J1853">
        <v>26.4</v>
      </c>
      <c r="K1853" s="11">
        <v>0</v>
      </c>
      <c r="L1853">
        <v>11.88</v>
      </c>
      <c r="M1853">
        <v>14.52</v>
      </c>
      <c r="N1853" s="11">
        <v>0.45</v>
      </c>
      <c r="O1853">
        <v>11.88</v>
      </c>
      <c r="P1853" t="str">
        <f>IF(OR(SampleSuperstore[[#This Row],[Total Sales]]&gt;'Check Outliers'!$M$7,SampleSuperstore[[#This Row],[Total Sales]]&lt;'Check Outliers'!$M$8),"Outlier","normal")</f>
        <v>normal</v>
      </c>
      <c r="Q1853" t="str">
        <f>IF(OR(SampleSuperstore[[#This Row],[Profit]]&gt;'Check Outliers'!$M$15,SampleSuperstore[[#This Row],[Profit]]&lt;'Check Outliers'!$M$16),"outlier","normal")</f>
        <v>normal</v>
      </c>
      <c r="R1853" s="1" t="str">
        <f>IF(OR(SampleSuperstore[[#This Row],[Cogs]]&gt;'Check Outliers'!$M$23,SampleSuperstore[[#This Row],[Cogs]]&lt;'Check Outliers'!$M$24),"outlier","normal")</f>
        <v>normal</v>
      </c>
    </row>
    <row r="1854" spans="1:18" x14ac:dyDescent="0.3">
      <c r="A1854" s="1" t="s">
        <v>10</v>
      </c>
      <c r="B1854" s="1" t="s">
        <v>11</v>
      </c>
      <c r="C1854" s="1" t="s">
        <v>339</v>
      </c>
      <c r="D1854" s="1" t="s">
        <v>70</v>
      </c>
      <c r="E1854" s="1" t="s">
        <v>43</v>
      </c>
      <c r="F1854" s="1" t="s">
        <v>22</v>
      </c>
      <c r="G1854" s="1" t="s">
        <v>56</v>
      </c>
      <c r="H1854">
        <v>15.25</v>
      </c>
      <c r="I1854">
        <v>7</v>
      </c>
      <c r="J1854">
        <v>106.75</v>
      </c>
      <c r="K1854" s="11">
        <v>0</v>
      </c>
      <c r="L1854">
        <v>49.1</v>
      </c>
      <c r="M1854">
        <v>57.65</v>
      </c>
      <c r="N1854" s="11">
        <v>0.46</v>
      </c>
      <c r="O1854">
        <v>49.1</v>
      </c>
      <c r="P1854" t="str">
        <f>IF(OR(SampleSuperstore[[#This Row],[Total Sales]]&gt;'Check Outliers'!$M$7,SampleSuperstore[[#This Row],[Total Sales]]&lt;'Check Outliers'!$M$8),"Outlier","normal")</f>
        <v>normal</v>
      </c>
      <c r="Q1854" t="str">
        <f>IF(OR(SampleSuperstore[[#This Row],[Profit]]&gt;'Check Outliers'!$M$15,SampleSuperstore[[#This Row],[Profit]]&lt;'Check Outliers'!$M$16),"outlier","normal")</f>
        <v>normal</v>
      </c>
      <c r="R1854" s="1" t="str">
        <f>IF(OR(SampleSuperstore[[#This Row],[Cogs]]&gt;'Check Outliers'!$M$23,SampleSuperstore[[#This Row],[Cogs]]&lt;'Check Outliers'!$M$24),"outlier","normal")</f>
        <v>normal</v>
      </c>
    </row>
    <row r="1855" spans="1:18" x14ac:dyDescent="0.3">
      <c r="A1855" s="1" t="s">
        <v>10</v>
      </c>
      <c r="B1855" s="1" t="s">
        <v>11</v>
      </c>
      <c r="C1855" s="1" t="s">
        <v>339</v>
      </c>
      <c r="D1855" s="1" t="s">
        <v>70</v>
      </c>
      <c r="E1855" s="1" t="s">
        <v>43</v>
      </c>
      <c r="F1855" s="1" t="s">
        <v>22</v>
      </c>
      <c r="G1855" s="1" t="s">
        <v>37</v>
      </c>
      <c r="H1855">
        <v>48.91</v>
      </c>
      <c r="I1855">
        <v>2</v>
      </c>
      <c r="J1855">
        <v>97.82</v>
      </c>
      <c r="K1855" s="11">
        <v>0</v>
      </c>
      <c r="L1855">
        <v>45.98</v>
      </c>
      <c r="M1855">
        <v>51.84</v>
      </c>
      <c r="N1855" s="11">
        <v>0.47</v>
      </c>
      <c r="O1855">
        <v>45.98</v>
      </c>
      <c r="P1855" t="str">
        <f>IF(OR(SampleSuperstore[[#This Row],[Total Sales]]&gt;'Check Outliers'!$M$7,SampleSuperstore[[#This Row],[Total Sales]]&lt;'Check Outliers'!$M$8),"Outlier","normal")</f>
        <v>normal</v>
      </c>
      <c r="Q1855" t="str">
        <f>IF(OR(SampleSuperstore[[#This Row],[Profit]]&gt;'Check Outliers'!$M$15,SampleSuperstore[[#This Row],[Profit]]&lt;'Check Outliers'!$M$16),"outlier","normal")</f>
        <v>normal</v>
      </c>
      <c r="R1855" s="1" t="str">
        <f>IF(OR(SampleSuperstore[[#This Row],[Cogs]]&gt;'Check Outliers'!$M$23,SampleSuperstore[[#This Row],[Cogs]]&lt;'Check Outliers'!$M$24),"outlier","normal")</f>
        <v>normal</v>
      </c>
    </row>
    <row r="1856" spans="1:18" x14ac:dyDescent="0.3">
      <c r="A1856" s="1" t="s">
        <v>10</v>
      </c>
      <c r="B1856" s="1" t="s">
        <v>11</v>
      </c>
      <c r="C1856" s="1" t="s">
        <v>339</v>
      </c>
      <c r="D1856" s="1" t="s">
        <v>70</v>
      </c>
      <c r="E1856" s="1" t="s">
        <v>43</v>
      </c>
      <c r="F1856" s="1" t="s">
        <v>22</v>
      </c>
      <c r="G1856" s="1" t="s">
        <v>28</v>
      </c>
      <c r="H1856">
        <v>28.28</v>
      </c>
      <c r="I1856">
        <v>5</v>
      </c>
      <c r="J1856">
        <v>141.4</v>
      </c>
      <c r="K1856" s="11">
        <v>0</v>
      </c>
      <c r="L1856">
        <v>38.18</v>
      </c>
      <c r="M1856">
        <v>103.22</v>
      </c>
      <c r="N1856" s="11">
        <v>0.27</v>
      </c>
      <c r="O1856">
        <v>38.18</v>
      </c>
      <c r="P1856" t="str">
        <f>IF(OR(SampleSuperstore[[#This Row],[Total Sales]]&gt;'Check Outliers'!$M$7,SampleSuperstore[[#This Row],[Total Sales]]&lt;'Check Outliers'!$M$8),"Outlier","normal")</f>
        <v>normal</v>
      </c>
      <c r="Q1856" t="str">
        <f>IF(OR(SampleSuperstore[[#This Row],[Profit]]&gt;'Check Outliers'!$M$15,SampleSuperstore[[#This Row],[Profit]]&lt;'Check Outliers'!$M$16),"outlier","normal")</f>
        <v>normal</v>
      </c>
      <c r="R1856" s="1" t="str">
        <f>IF(OR(SampleSuperstore[[#This Row],[Cogs]]&gt;'Check Outliers'!$M$23,SampleSuperstore[[#This Row],[Cogs]]&lt;'Check Outliers'!$M$24),"outlier","normal")</f>
        <v>normal</v>
      </c>
    </row>
    <row r="1857" spans="1:18" x14ac:dyDescent="0.3">
      <c r="A1857" s="1" t="s">
        <v>24</v>
      </c>
      <c r="B1857" s="1" t="s">
        <v>18</v>
      </c>
      <c r="C1857" s="1" t="s">
        <v>19</v>
      </c>
      <c r="D1857" s="1" t="s">
        <v>20</v>
      </c>
      <c r="E1857" s="1" t="s">
        <v>21</v>
      </c>
      <c r="F1857" s="1" t="s">
        <v>22</v>
      </c>
      <c r="G1857" s="1" t="s">
        <v>30</v>
      </c>
      <c r="H1857">
        <v>4.84</v>
      </c>
      <c r="I1857">
        <v>3</v>
      </c>
      <c r="J1857">
        <v>14.52</v>
      </c>
      <c r="K1857" s="11">
        <v>0</v>
      </c>
      <c r="L1857">
        <v>4.79</v>
      </c>
      <c r="M1857">
        <v>9.73</v>
      </c>
      <c r="N1857" s="11">
        <v>0.33</v>
      </c>
      <c r="O1857">
        <v>4.79</v>
      </c>
      <c r="P1857" t="str">
        <f>IF(OR(SampleSuperstore[[#This Row],[Total Sales]]&gt;'Check Outliers'!$M$7,SampleSuperstore[[#This Row],[Total Sales]]&lt;'Check Outliers'!$M$8),"Outlier","normal")</f>
        <v>normal</v>
      </c>
      <c r="Q1857" t="str">
        <f>IF(OR(SampleSuperstore[[#This Row],[Profit]]&gt;'Check Outliers'!$M$15,SampleSuperstore[[#This Row],[Profit]]&lt;'Check Outliers'!$M$16),"outlier","normal")</f>
        <v>normal</v>
      </c>
      <c r="R1857" s="1" t="str">
        <f>IF(OR(SampleSuperstore[[#This Row],[Cogs]]&gt;'Check Outliers'!$M$23,SampleSuperstore[[#This Row],[Cogs]]&lt;'Check Outliers'!$M$24),"outlier","normal")</f>
        <v>normal</v>
      </c>
    </row>
    <row r="1858" spans="1:18" x14ac:dyDescent="0.3">
      <c r="A1858" s="1" t="s">
        <v>10</v>
      </c>
      <c r="B1858" s="1" t="s">
        <v>18</v>
      </c>
      <c r="C1858" s="1" t="s">
        <v>57</v>
      </c>
      <c r="D1858" s="1" t="s">
        <v>42</v>
      </c>
      <c r="E1858" s="1" t="s">
        <v>43</v>
      </c>
      <c r="F1858" s="1" t="s">
        <v>22</v>
      </c>
      <c r="G1858" s="1" t="s">
        <v>28</v>
      </c>
      <c r="H1858">
        <v>25.58</v>
      </c>
      <c r="I1858">
        <v>5</v>
      </c>
      <c r="J1858">
        <v>127.92</v>
      </c>
      <c r="K1858" s="11">
        <v>0.2</v>
      </c>
      <c r="L1858">
        <v>-15.99</v>
      </c>
      <c r="M1858">
        <v>143.91</v>
      </c>
      <c r="N1858" s="11">
        <v>-0.12</v>
      </c>
      <c r="O1858">
        <v>-41.574000000000005</v>
      </c>
      <c r="P1858" t="str">
        <f>IF(OR(SampleSuperstore[[#This Row],[Total Sales]]&gt;'Check Outliers'!$M$7,SampleSuperstore[[#This Row],[Total Sales]]&lt;'Check Outliers'!$M$8),"Outlier","normal")</f>
        <v>normal</v>
      </c>
      <c r="Q1858" t="str">
        <f>IF(OR(SampleSuperstore[[#This Row],[Profit]]&gt;'Check Outliers'!$M$15,SampleSuperstore[[#This Row],[Profit]]&lt;'Check Outliers'!$M$16),"outlier","normal")</f>
        <v>normal</v>
      </c>
      <c r="R1858" s="1" t="str">
        <f>IF(OR(SampleSuperstore[[#This Row],[Cogs]]&gt;'Check Outliers'!$M$23,SampleSuperstore[[#This Row],[Cogs]]&lt;'Check Outliers'!$M$24),"outlier","normal")</f>
        <v>normal</v>
      </c>
    </row>
    <row r="1859" spans="1:18" hidden="1" x14ac:dyDescent="0.3">
      <c r="A1859" s="1" t="s">
        <v>10</v>
      </c>
      <c r="B1859" s="1" t="s">
        <v>18</v>
      </c>
      <c r="C1859" s="1" t="s">
        <v>57</v>
      </c>
      <c r="D1859" s="1" t="s">
        <v>42</v>
      </c>
      <c r="E1859" s="1" t="s">
        <v>43</v>
      </c>
      <c r="F1859" s="1" t="s">
        <v>22</v>
      </c>
      <c r="G1859" s="1" t="s">
        <v>33</v>
      </c>
      <c r="H1859">
        <v>8.56</v>
      </c>
      <c r="I1859">
        <v>4</v>
      </c>
      <c r="J1859">
        <v>34.24</v>
      </c>
      <c r="K1859" s="1">
        <v>0.8</v>
      </c>
      <c r="L1859">
        <v>-53.07</v>
      </c>
      <c r="M1859">
        <v>87.31</v>
      </c>
      <c r="N1859">
        <v>-1.55</v>
      </c>
      <c r="O1859">
        <v>-80.462000000000003</v>
      </c>
      <c r="P1859" t="str">
        <f>IF(OR(SampleSuperstore[[#This Row],[Total Sales]]&gt;'Check Outliers'!$M$7,SampleSuperstore[[#This Row],[Total Sales]]&lt;'Check Outliers'!$M$8),"Outlier","normal")</f>
        <v>normal</v>
      </c>
      <c r="Q1859" t="str">
        <f>IF(OR(SampleSuperstore[[#This Row],[Profit]]&gt;'Check Outliers'!$M$15,SampleSuperstore[[#This Row],[Profit]]&lt;'Check Outliers'!$M$16),"outlier","normal")</f>
        <v>outlier</v>
      </c>
      <c r="R1859" s="1" t="str">
        <f>IF(OR(SampleSuperstore[[#This Row],[Cogs]]&gt;'Check Outliers'!$M$23,SampleSuperstore[[#This Row],[Cogs]]&lt;'Check Outliers'!$M$24),"outlier","normal")</f>
        <v>normal</v>
      </c>
    </row>
    <row r="1860" spans="1:18" x14ac:dyDescent="0.3">
      <c r="A1860" s="1" t="s">
        <v>58</v>
      </c>
      <c r="B1860" s="1" t="s">
        <v>18</v>
      </c>
      <c r="C1860" s="1" t="s">
        <v>101</v>
      </c>
      <c r="D1860" s="1" t="s">
        <v>123</v>
      </c>
      <c r="E1860" s="1" t="s">
        <v>53</v>
      </c>
      <c r="F1860" s="1" t="s">
        <v>22</v>
      </c>
      <c r="G1860" s="1" t="s">
        <v>34</v>
      </c>
      <c r="H1860">
        <v>68.81</v>
      </c>
      <c r="I1860">
        <v>2</v>
      </c>
      <c r="J1860">
        <v>137.62</v>
      </c>
      <c r="K1860" s="11">
        <v>0</v>
      </c>
      <c r="L1860">
        <v>60.55</v>
      </c>
      <c r="M1860">
        <v>77.069999999999993</v>
      </c>
      <c r="N1860" s="11">
        <v>0.44</v>
      </c>
      <c r="O1860">
        <v>60.55</v>
      </c>
      <c r="P1860" t="str">
        <f>IF(OR(SampleSuperstore[[#This Row],[Total Sales]]&gt;'Check Outliers'!$M$7,SampleSuperstore[[#This Row],[Total Sales]]&lt;'Check Outliers'!$M$8),"Outlier","normal")</f>
        <v>normal</v>
      </c>
      <c r="Q1860" t="str">
        <f>IF(OR(SampleSuperstore[[#This Row],[Profit]]&gt;'Check Outliers'!$M$15,SampleSuperstore[[#This Row],[Profit]]&lt;'Check Outliers'!$M$16),"outlier","normal")</f>
        <v>normal</v>
      </c>
      <c r="R1860" s="1" t="str">
        <f>IF(OR(SampleSuperstore[[#This Row],[Cogs]]&gt;'Check Outliers'!$M$23,SampleSuperstore[[#This Row],[Cogs]]&lt;'Check Outliers'!$M$24),"outlier","normal")</f>
        <v>normal</v>
      </c>
    </row>
    <row r="1861" spans="1:18" x14ac:dyDescent="0.3">
      <c r="A1861" s="1" t="s">
        <v>58</v>
      </c>
      <c r="B1861" s="1" t="s">
        <v>18</v>
      </c>
      <c r="C1861" s="1" t="s">
        <v>101</v>
      </c>
      <c r="D1861" s="1" t="s">
        <v>123</v>
      </c>
      <c r="E1861" s="1" t="s">
        <v>53</v>
      </c>
      <c r="F1861" s="1" t="s">
        <v>31</v>
      </c>
      <c r="G1861" s="1" t="s">
        <v>32</v>
      </c>
      <c r="H1861">
        <v>100.49</v>
      </c>
      <c r="I1861">
        <v>1</v>
      </c>
      <c r="J1861">
        <v>100.49</v>
      </c>
      <c r="K1861" s="11">
        <v>0</v>
      </c>
      <c r="L1861">
        <v>25.12</v>
      </c>
      <c r="M1861">
        <v>75.37</v>
      </c>
      <c r="N1861" s="11">
        <v>0.25</v>
      </c>
      <c r="O1861">
        <v>25.12</v>
      </c>
      <c r="P1861" t="str">
        <f>IF(OR(SampleSuperstore[[#This Row],[Total Sales]]&gt;'Check Outliers'!$M$7,SampleSuperstore[[#This Row],[Total Sales]]&lt;'Check Outliers'!$M$8),"Outlier","normal")</f>
        <v>normal</v>
      </c>
      <c r="Q1861" t="str">
        <f>IF(OR(SampleSuperstore[[#This Row],[Profit]]&gt;'Check Outliers'!$M$15,SampleSuperstore[[#This Row],[Profit]]&lt;'Check Outliers'!$M$16),"outlier","normal")</f>
        <v>normal</v>
      </c>
      <c r="R1861" s="1" t="str">
        <f>IF(OR(SampleSuperstore[[#This Row],[Cogs]]&gt;'Check Outliers'!$M$23,SampleSuperstore[[#This Row],[Cogs]]&lt;'Check Outliers'!$M$24),"outlier","normal")</f>
        <v>normal</v>
      </c>
    </row>
    <row r="1862" spans="1:18" x14ac:dyDescent="0.3">
      <c r="A1862" s="1" t="s">
        <v>58</v>
      </c>
      <c r="B1862" s="1" t="s">
        <v>11</v>
      </c>
      <c r="C1862" s="1" t="s">
        <v>71</v>
      </c>
      <c r="D1862" s="1" t="s">
        <v>72</v>
      </c>
      <c r="E1862" s="1" t="s">
        <v>53</v>
      </c>
      <c r="F1862" s="1" t="s">
        <v>15</v>
      </c>
      <c r="G1862" s="1" t="s">
        <v>16</v>
      </c>
      <c r="H1862">
        <v>128.78</v>
      </c>
      <c r="I1862">
        <v>2</v>
      </c>
      <c r="J1862">
        <v>257.57</v>
      </c>
      <c r="K1862" s="11">
        <v>0.2</v>
      </c>
      <c r="L1862">
        <v>-28.98</v>
      </c>
      <c r="M1862">
        <v>286.55</v>
      </c>
      <c r="N1862" s="11">
        <v>-0.11</v>
      </c>
      <c r="O1862">
        <v>-80.494</v>
      </c>
      <c r="P1862" t="str">
        <f>IF(OR(SampleSuperstore[[#This Row],[Total Sales]]&gt;'Check Outliers'!$M$7,SampleSuperstore[[#This Row],[Total Sales]]&lt;'Check Outliers'!$M$8),"Outlier","normal")</f>
        <v>normal</v>
      </c>
      <c r="Q1862" t="str">
        <f>IF(OR(SampleSuperstore[[#This Row],[Profit]]&gt;'Check Outliers'!$M$15,SampleSuperstore[[#This Row],[Profit]]&lt;'Check Outliers'!$M$16),"outlier","normal")</f>
        <v>normal</v>
      </c>
      <c r="R1862" s="1" t="str">
        <f>IF(OR(SampleSuperstore[[#This Row],[Cogs]]&gt;'Check Outliers'!$M$23,SampleSuperstore[[#This Row],[Cogs]]&lt;'Check Outliers'!$M$24),"outlier","normal")</f>
        <v>normal</v>
      </c>
    </row>
    <row r="1863" spans="1:18" x14ac:dyDescent="0.3">
      <c r="A1863" s="1" t="s">
        <v>58</v>
      </c>
      <c r="B1863" s="1" t="s">
        <v>11</v>
      </c>
      <c r="C1863" s="1" t="s">
        <v>71</v>
      </c>
      <c r="D1863" s="1" t="s">
        <v>72</v>
      </c>
      <c r="E1863" s="1" t="s">
        <v>53</v>
      </c>
      <c r="F1863" s="1" t="s">
        <v>31</v>
      </c>
      <c r="G1863" s="1" t="s">
        <v>32</v>
      </c>
      <c r="H1863">
        <v>29.99</v>
      </c>
      <c r="I1863">
        <v>4</v>
      </c>
      <c r="J1863">
        <v>119.96</v>
      </c>
      <c r="K1863" s="11">
        <v>0</v>
      </c>
      <c r="L1863">
        <v>33.590000000000003</v>
      </c>
      <c r="M1863">
        <v>86.37</v>
      </c>
      <c r="N1863" s="11">
        <v>0.28000000000000003</v>
      </c>
      <c r="O1863">
        <v>33.590000000000003</v>
      </c>
      <c r="P1863" t="str">
        <f>IF(OR(SampleSuperstore[[#This Row],[Total Sales]]&gt;'Check Outliers'!$M$7,SampleSuperstore[[#This Row],[Total Sales]]&lt;'Check Outliers'!$M$8),"Outlier","normal")</f>
        <v>normal</v>
      </c>
      <c r="Q1863" t="str">
        <f>IF(OR(SampleSuperstore[[#This Row],[Profit]]&gt;'Check Outliers'!$M$15,SampleSuperstore[[#This Row],[Profit]]&lt;'Check Outliers'!$M$16),"outlier","normal")</f>
        <v>normal</v>
      </c>
      <c r="R1863" s="1" t="str">
        <f>IF(OR(SampleSuperstore[[#This Row],[Cogs]]&gt;'Check Outliers'!$M$23,SampleSuperstore[[#This Row],[Cogs]]&lt;'Check Outliers'!$M$24),"outlier","normal")</f>
        <v>normal</v>
      </c>
    </row>
    <row r="1864" spans="1:18" x14ac:dyDescent="0.3">
      <c r="A1864" s="1" t="s">
        <v>164</v>
      </c>
      <c r="B1864" s="1" t="s">
        <v>11</v>
      </c>
      <c r="C1864" s="1" t="s">
        <v>118</v>
      </c>
      <c r="D1864" s="1" t="s">
        <v>42</v>
      </c>
      <c r="E1864" s="1" t="s">
        <v>43</v>
      </c>
      <c r="F1864" s="1" t="s">
        <v>22</v>
      </c>
      <c r="G1864" s="1" t="s">
        <v>28</v>
      </c>
      <c r="H1864">
        <v>12.41</v>
      </c>
      <c r="I1864">
        <v>4</v>
      </c>
      <c r="J1864">
        <v>49.63</v>
      </c>
      <c r="K1864" s="11">
        <v>0.2</v>
      </c>
      <c r="L1864">
        <v>4.96</v>
      </c>
      <c r="M1864">
        <v>44.67</v>
      </c>
      <c r="N1864" s="11">
        <v>0.1</v>
      </c>
      <c r="O1864">
        <v>-4.966000000000002</v>
      </c>
      <c r="P1864" t="str">
        <f>IF(OR(SampleSuperstore[[#This Row],[Total Sales]]&gt;'Check Outliers'!$M$7,SampleSuperstore[[#This Row],[Total Sales]]&lt;'Check Outliers'!$M$8),"Outlier","normal")</f>
        <v>normal</v>
      </c>
      <c r="Q1864" t="str">
        <f>IF(OR(SampleSuperstore[[#This Row],[Profit]]&gt;'Check Outliers'!$M$15,SampleSuperstore[[#This Row],[Profit]]&lt;'Check Outliers'!$M$16),"outlier","normal")</f>
        <v>normal</v>
      </c>
      <c r="R1864" s="1" t="str">
        <f>IF(OR(SampleSuperstore[[#This Row],[Cogs]]&gt;'Check Outliers'!$M$23,SampleSuperstore[[#This Row],[Cogs]]&lt;'Check Outliers'!$M$24),"outlier","normal")</f>
        <v>normal</v>
      </c>
    </row>
    <row r="1865" spans="1:18" hidden="1" x14ac:dyDescent="0.3">
      <c r="A1865" s="1" t="s">
        <v>24</v>
      </c>
      <c r="B1865" s="1" t="s">
        <v>18</v>
      </c>
      <c r="C1865" s="1" t="s">
        <v>93</v>
      </c>
      <c r="D1865" s="1" t="s">
        <v>94</v>
      </c>
      <c r="E1865" s="1" t="s">
        <v>21</v>
      </c>
      <c r="F1865" s="1" t="s">
        <v>15</v>
      </c>
      <c r="G1865" s="1" t="s">
        <v>27</v>
      </c>
      <c r="H1865">
        <v>145.49</v>
      </c>
      <c r="I1865">
        <v>5</v>
      </c>
      <c r="J1865">
        <v>727.45</v>
      </c>
      <c r="K1865" s="1">
        <v>0.5</v>
      </c>
      <c r="L1865">
        <v>-465.57</v>
      </c>
      <c r="M1865">
        <v>1193.02</v>
      </c>
      <c r="N1865">
        <v>-0.64</v>
      </c>
      <c r="O1865">
        <v>-829.29500000000007</v>
      </c>
      <c r="P1865" t="str">
        <f>IF(OR(SampleSuperstore[[#This Row],[Total Sales]]&gt;'Check Outliers'!$M$7,SampleSuperstore[[#This Row],[Total Sales]]&lt;'Check Outliers'!$M$8),"Outlier","normal")</f>
        <v>Outlier</v>
      </c>
      <c r="Q1865" t="str">
        <f>IF(OR(SampleSuperstore[[#This Row],[Profit]]&gt;'Check Outliers'!$M$15,SampleSuperstore[[#This Row],[Profit]]&lt;'Check Outliers'!$M$16),"outlier","normal")</f>
        <v>outlier</v>
      </c>
      <c r="R1865" s="1" t="str">
        <f>IF(OR(SampleSuperstore[[#This Row],[Cogs]]&gt;'Check Outliers'!$M$23,SampleSuperstore[[#This Row],[Cogs]]&lt;'Check Outliers'!$M$24),"outlier","normal")</f>
        <v>outlier</v>
      </c>
    </row>
    <row r="1866" spans="1:18" x14ac:dyDescent="0.3">
      <c r="A1866" s="1" t="s">
        <v>24</v>
      </c>
      <c r="B1866" s="1" t="s">
        <v>18</v>
      </c>
      <c r="C1866" s="1" t="s">
        <v>93</v>
      </c>
      <c r="D1866" s="1" t="s">
        <v>94</v>
      </c>
      <c r="E1866" s="1" t="s">
        <v>21</v>
      </c>
      <c r="F1866" s="1" t="s">
        <v>15</v>
      </c>
      <c r="G1866" s="1" t="s">
        <v>29</v>
      </c>
      <c r="H1866">
        <v>8.32</v>
      </c>
      <c r="I1866">
        <v>3</v>
      </c>
      <c r="J1866">
        <v>24.96</v>
      </c>
      <c r="K1866" s="11">
        <v>0.2</v>
      </c>
      <c r="L1866">
        <v>4.37</v>
      </c>
      <c r="M1866">
        <v>20.59</v>
      </c>
      <c r="N1866" s="11">
        <v>0.18</v>
      </c>
      <c r="O1866">
        <v>-0.62200000000000077</v>
      </c>
      <c r="P1866" t="str">
        <f>IF(OR(SampleSuperstore[[#This Row],[Total Sales]]&gt;'Check Outliers'!$M$7,SampleSuperstore[[#This Row],[Total Sales]]&lt;'Check Outliers'!$M$8),"Outlier","normal")</f>
        <v>normal</v>
      </c>
      <c r="Q1866" t="str">
        <f>IF(OR(SampleSuperstore[[#This Row],[Profit]]&gt;'Check Outliers'!$M$15,SampleSuperstore[[#This Row],[Profit]]&lt;'Check Outliers'!$M$16),"outlier","normal")</f>
        <v>normal</v>
      </c>
      <c r="R1866" s="1" t="str">
        <f>IF(OR(SampleSuperstore[[#This Row],[Cogs]]&gt;'Check Outliers'!$M$23,SampleSuperstore[[#This Row],[Cogs]]&lt;'Check Outliers'!$M$24),"outlier","normal")</f>
        <v>normal</v>
      </c>
    </row>
    <row r="1867" spans="1:18" hidden="1" x14ac:dyDescent="0.3">
      <c r="A1867" s="1" t="s">
        <v>164</v>
      </c>
      <c r="B1867" s="1" t="s">
        <v>18</v>
      </c>
      <c r="C1867" s="1" t="s">
        <v>110</v>
      </c>
      <c r="D1867" s="1" t="s">
        <v>100</v>
      </c>
      <c r="E1867" s="1" t="s">
        <v>53</v>
      </c>
      <c r="F1867" s="1" t="s">
        <v>31</v>
      </c>
      <c r="G1867" s="1" t="s">
        <v>32</v>
      </c>
      <c r="H1867">
        <v>123.59</v>
      </c>
      <c r="I1867">
        <v>3</v>
      </c>
      <c r="J1867">
        <v>370.78</v>
      </c>
      <c r="K1867" s="1">
        <v>0.4</v>
      </c>
      <c r="L1867">
        <v>-92.7</v>
      </c>
      <c r="M1867">
        <v>463.48</v>
      </c>
      <c r="N1867">
        <v>-0.25</v>
      </c>
      <c r="O1867">
        <v>-241.012</v>
      </c>
      <c r="P1867" t="str">
        <f>IF(OR(SampleSuperstore[[#This Row],[Total Sales]]&gt;'Check Outliers'!$M$7,SampleSuperstore[[#This Row],[Total Sales]]&lt;'Check Outliers'!$M$8),"Outlier","normal")</f>
        <v>normal</v>
      </c>
      <c r="Q1867" t="str">
        <f>IF(OR(SampleSuperstore[[#This Row],[Profit]]&gt;'Check Outliers'!$M$15,SampleSuperstore[[#This Row],[Profit]]&lt;'Check Outliers'!$M$16),"outlier","normal")</f>
        <v>outlier</v>
      </c>
      <c r="R1867" s="1" t="str">
        <f>IF(OR(SampleSuperstore[[#This Row],[Cogs]]&gt;'Check Outliers'!$M$23,SampleSuperstore[[#This Row],[Cogs]]&lt;'Check Outliers'!$M$24),"outlier","normal")</f>
        <v>outlier</v>
      </c>
    </row>
    <row r="1868" spans="1:18" x14ac:dyDescent="0.3">
      <c r="A1868" s="1" t="s">
        <v>58</v>
      </c>
      <c r="B1868" s="1" t="s">
        <v>18</v>
      </c>
      <c r="C1868" s="1" t="s">
        <v>12</v>
      </c>
      <c r="D1868" s="1" t="s">
        <v>173</v>
      </c>
      <c r="E1868" s="1" t="s">
        <v>21</v>
      </c>
      <c r="F1868" s="1" t="s">
        <v>15</v>
      </c>
      <c r="G1868" s="1" t="s">
        <v>29</v>
      </c>
      <c r="H1868">
        <v>39.29</v>
      </c>
      <c r="I1868">
        <v>5</v>
      </c>
      <c r="J1868">
        <v>196.45</v>
      </c>
      <c r="K1868" s="11">
        <v>0</v>
      </c>
      <c r="L1868">
        <v>70.72</v>
      </c>
      <c r="M1868">
        <v>125.73</v>
      </c>
      <c r="N1868" s="11">
        <v>0.36</v>
      </c>
      <c r="O1868">
        <v>70.72</v>
      </c>
      <c r="P1868" t="str">
        <f>IF(OR(SampleSuperstore[[#This Row],[Total Sales]]&gt;'Check Outliers'!$M$7,SampleSuperstore[[#This Row],[Total Sales]]&lt;'Check Outliers'!$M$8),"Outlier","normal")</f>
        <v>normal</v>
      </c>
      <c r="Q1868" t="str">
        <f>IF(OR(SampleSuperstore[[#This Row],[Profit]]&gt;'Check Outliers'!$M$15,SampleSuperstore[[#This Row],[Profit]]&lt;'Check Outliers'!$M$16),"outlier","normal")</f>
        <v>normal</v>
      </c>
      <c r="R1868" s="1" t="str">
        <f>IF(OR(SampleSuperstore[[#This Row],[Cogs]]&gt;'Check Outliers'!$M$23,SampleSuperstore[[#This Row],[Cogs]]&lt;'Check Outliers'!$M$24),"outlier","normal")</f>
        <v>normal</v>
      </c>
    </row>
    <row r="1869" spans="1:18" x14ac:dyDescent="0.3">
      <c r="A1869" s="1" t="s">
        <v>24</v>
      </c>
      <c r="B1869" s="1" t="s">
        <v>40</v>
      </c>
      <c r="C1869" s="1" t="s">
        <v>51</v>
      </c>
      <c r="D1869" s="1" t="s">
        <v>52</v>
      </c>
      <c r="E1869" s="1" t="s">
        <v>53</v>
      </c>
      <c r="F1869" s="1" t="s">
        <v>22</v>
      </c>
      <c r="G1869" s="1" t="s">
        <v>37</v>
      </c>
      <c r="H1869">
        <v>5.18</v>
      </c>
      <c r="I1869">
        <v>6</v>
      </c>
      <c r="J1869">
        <v>31.1</v>
      </c>
      <c r="K1869" s="11">
        <v>0.2</v>
      </c>
      <c r="L1869">
        <v>10.89</v>
      </c>
      <c r="M1869">
        <v>20.21</v>
      </c>
      <c r="N1869" s="11">
        <v>0.35</v>
      </c>
      <c r="O1869">
        <v>4.67</v>
      </c>
      <c r="P1869" t="str">
        <f>IF(OR(SampleSuperstore[[#This Row],[Total Sales]]&gt;'Check Outliers'!$M$7,SampleSuperstore[[#This Row],[Total Sales]]&lt;'Check Outliers'!$M$8),"Outlier","normal")</f>
        <v>normal</v>
      </c>
      <c r="Q1869" t="str">
        <f>IF(OR(SampleSuperstore[[#This Row],[Profit]]&gt;'Check Outliers'!$M$15,SampleSuperstore[[#This Row],[Profit]]&lt;'Check Outliers'!$M$16),"outlier","normal")</f>
        <v>normal</v>
      </c>
      <c r="R1869" s="1" t="str">
        <f>IF(OR(SampleSuperstore[[#This Row],[Cogs]]&gt;'Check Outliers'!$M$23,SampleSuperstore[[#This Row],[Cogs]]&lt;'Check Outliers'!$M$24),"outlier","normal")</f>
        <v>normal</v>
      </c>
    </row>
    <row r="1870" spans="1:18" x14ac:dyDescent="0.3">
      <c r="A1870" s="1" t="s">
        <v>24</v>
      </c>
      <c r="B1870" s="1" t="s">
        <v>40</v>
      </c>
      <c r="C1870" s="1" t="s">
        <v>51</v>
      </c>
      <c r="D1870" s="1" t="s">
        <v>52</v>
      </c>
      <c r="E1870" s="1" t="s">
        <v>53</v>
      </c>
      <c r="F1870" s="1" t="s">
        <v>22</v>
      </c>
      <c r="G1870" s="1" t="s">
        <v>28</v>
      </c>
      <c r="H1870">
        <v>39.130000000000003</v>
      </c>
      <c r="I1870">
        <v>2</v>
      </c>
      <c r="J1870">
        <v>78.260000000000005</v>
      </c>
      <c r="K1870" s="11">
        <v>0.2</v>
      </c>
      <c r="L1870">
        <v>-17.61</v>
      </c>
      <c r="M1870">
        <v>95.87</v>
      </c>
      <c r="N1870" s="11">
        <v>-0.23</v>
      </c>
      <c r="O1870">
        <v>-33.262</v>
      </c>
      <c r="P1870" t="str">
        <f>IF(OR(SampleSuperstore[[#This Row],[Total Sales]]&gt;'Check Outliers'!$M$7,SampleSuperstore[[#This Row],[Total Sales]]&lt;'Check Outliers'!$M$8),"Outlier","normal")</f>
        <v>normal</v>
      </c>
      <c r="Q1870" t="str">
        <f>IF(OR(SampleSuperstore[[#This Row],[Profit]]&gt;'Check Outliers'!$M$15,SampleSuperstore[[#This Row],[Profit]]&lt;'Check Outliers'!$M$16),"outlier","normal")</f>
        <v>normal</v>
      </c>
      <c r="R1870" s="1" t="str">
        <f>IF(OR(SampleSuperstore[[#This Row],[Cogs]]&gt;'Check Outliers'!$M$23,SampleSuperstore[[#This Row],[Cogs]]&lt;'Check Outliers'!$M$24),"outlier","normal")</f>
        <v>normal</v>
      </c>
    </row>
    <row r="1871" spans="1:18" x14ac:dyDescent="0.3">
      <c r="A1871" s="1" t="s">
        <v>10</v>
      </c>
      <c r="B1871" s="1" t="s">
        <v>11</v>
      </c>
      <c r="C1871" s="1" t="s">
        <v>38</v>
      </c>
      <c r="D1871" s="1" t="s">
        <v>39</v>
      </c>
      <c r="E1871" s="1" t="s">
        <v>21</v>
      </c>
      <c r="F1871" s="1" t="s">
        <v>22</v>
      </c>
      <c r="G1871" s="1" t="s">
        <v>37</v>
      </c>
      <c r="H1871">
        <v>6.48</v>
      </c>
      <c r="I1871">
        <v>1</v>
      </c>
      <c r="J1871">
        <v>6.48</v>
      </c>
      <c r="K1871" s="11">
        <v>0</v>
      </c>
      <c r="L1871">
        <v>3.11</v>
      </c>
      <c r="M1871">
        <v>3.37</v>
      </c>
      <c r="N1871" s="11">
        <v>0.48</v>
      </c>
      <c r="O1871">
        <v>3.11</v>
      </c>
      <c r="P1871" t="str">
        <f>IF(OR(SampleSuperstore[[#This Row],[Total Sales]]&gt;'Check Outliers'!$M$7,SampleSuperstore[[#This Row],[Total Sales]]&lt;'Check Outliers'!$M$8),"Outlier","normal")</f>
        <v>normal</v>
      </c>
      <c r="Q1871" t="str">
        <f>IF(OR(SampleSuperstore[[#This Row],[Profit]]&gt;'Check Outliers'!$M$15,SampleSuperstore[[#This Row],[Profit]]&lt;'Check Outliers'!$M$16),"outlier","normal")</f>
        <v>normal</v>
      </c>
      <c r="R1871" s="1" t="str">
        <f>IF(OR(SampleSuperstore[[#This Row],[Cogs]]&gt;'Check Outliers'!$M$23,SampleSuperstore[[#This Row],[Cogs]]&lt;'Check Outliers'!$M$24),"outlier","normal")</f>
        <v>normal</v>
      </c>
    </row>
    <row r="1872" spans="1:18" x14ac:dyDescent="0.3">
      <c r="A1872" s="1" t="s">
        <v>24</v>
      </c>
      <c r="B1872" s="1" t="s">
        <v>18</v>
      </c>
      <c r="C1872" s="1" t="s">
        <v>48</v>
      </c>
      <c r="D1872" s="1" t="s">
        <v>20</v>
      </c>
      <c r="E1872" s="1" t="s">
        <v>21</v>
      </c>
      <c r="F1872" s="1" t="s">
        <v>22</v>
      </c>
      <c r="G1872" s="1" t="s">
        <v>30</v>
      </c>
      <c r="H1872">
        <v>19.84</v>
      </c>
      <c r="I1872">
        <v>5</v>
      </c>
      <c r="J1872">
        <v>99.2</v>
      </c>
      <c r="K1872" s="11">
        <v>0</v>
      </c>
      <c r="L1872">
        <v>25.79</v>
      </c>
      <c r="M1872">
        <v>73.41</v>
      </c>
      <c r="N1872" s="11">
        <v>0.26</v>
      </c>
      <c r="O1872">
        <v>25.79</v>
      </c>
      <c r="P1872" t="str">
        <f>IF(OR(SampleSuperstore[[#This Row],[Total Sales]]&gt;'Check Outliers'!$M$7,SampleSuperstore[[#This Row],[Total Sales]]&lt;'Check Outliers'!$M$8),"Outlier","normal")</f>
        <v>normal</v>
      </c>
      <c r="Q1872" t="str">
        <f>IF(OR(SampleSuperstore[[#This Row],[Profit]]&gt;'Check Outliers'!$M$15,SampleSuperstore[[#This Row],[Profit]]&lt;'Check Outliers'!$M$16),"outlier","normal")</f>
        <v>normal</v>
      </c>
      <c r="R1872" s="1" t="str">
        <f>IF(OR(SampleSuperstore[[#This Row],[Cogs]]&gt;'Check Outliers'!$M$23,SampleSuperstore[[#This Row],[Cogs]]&lt;'Check Outliers'!$M$24),"outlier","normal")</f>
        <v>normal</v>
      </c>
    </row>
    <row r="1873" spans="1:18" hidden="1" x14ac:dyDescent="0.3">
      <c r="A1873" s="1" t="s">
        <v>24</v>
      </c>
      <c r="B1873" s="1" t="s">
        <v>18</v>
      </c>
      <c r="C1873" s="1" t="s">
        <v>48</v>
      </c>
      <c r="D1873" s="1" t="s">
        <v>20</v>
      </c>
      <c r="E1873" s="1" t="s">
        <v>21</v>
      </c>
      <c r="F1873" s="1" t="s">
        <v>15</v>
      </c>
      <c r="G1873" s="1" t="s">
        <v>17</v>
      </c>
      <c r="H1873">
        <v>400.78</v>
      </c>
      <c r="I1873">
        <v>2</v>
      </c>
      <c r="J1873">
        <v>801.57</v>
      </c>
      <c r="K1873" s="1">
        <v>0.2</v>
      </c>
      <c r="L1873">
        <v>50.1</v>
      </c>
      <c r="M1873">
        <v>751.47</v>
      </c>
      <c r="N1873">
        <v>0.06</v>
      </c>
      <c r="O1873">
        <v>-110.21400000000003</v>
      </c>
      <c r="P1873" t="str">
        <f>IF(OR(SampleSuperstore[[#This Row],[Total Sales]]&gt;'Check Outliers'!$M$7,SampleSuperstore[[#This Row],[Total Sales]]&lt;'Check Outliers'!$M$8),"Outlier","normal")</f>
        <v>Outlier</v>
      </c>
      <c r="Q1873" t="str">
        <f>IF(OR(SampleSuperstore[[#This Row],[Profit]]&gt;'Check Outliers'!$M$15,SampleSuperstore[[#This Row],[Profit]]&lt;'Check Outliers'!$M$16),"outlier","normal")</f>
        <v>normal</v>
      </c>
      <c r="R1873" s="1" t="str">
        <f>IF(OR(SampleSuperstore[[#This Row],[Cogs]]&gt;'Check Outliers'!$M$23,SampleSuperstore[[#This Row],[Cogs]]&lt;'Check Outliers'!$M$24),"outlier","normal")</f>
        <v>outlier</v>
      </c>
    </row>
    <row r="1874" spans="1:18" x14ac:dyDescent="0.3">
      <c r="A1874" s="1" t="s">
        <v>24</v>
      </c>
      <c r="B1874" s="1" t="s">
        <v>18</v>
      </c>
      <c r="C1874" s="1" t="s">
        <v>48</v>
      </c>
      <c r="D1874" s="1" t="s">
        <v>20</v>
      </c>
      <c r="E1874" s="1" t="s">
        <v>21</v>
      </c>
      <c r="F1874" s="1" t="s">
        <v>15</v>
      </c>
      <c r="G1874" s="1" t="s">
        <v>27</v>
      </c>
      <c r="H1874">
        <v>272.85000000000002</v>
      </c>
      <c r="I1874">
        <v>1</v>
      </c>
      <c r="J1874">
        <v>272.85000000000002</v>
      </c>
      <c r="K1874" s="11">
        <v>0.2</v>
      </c>
      <c r="L1874">
        <v>27.28</v>
      </c>
      <c r="M1874">
        <v>245.57</v>
      </c>
      <c r="N1874" s="11">
        <v>0.1</v>
      </c>
      <c r="O1874">
        <v>-27.290000000000006</v>
      </c>
      <c r="P1874" t="str">
        <f>IF(OR(SampleSuperstore[[#This Row],[Total Sales]]&gt;'Check Outliers'!$M$7,SampleSuperstore[[#This Row],[Total Sales]]&lt;'Check Outliers'!$M$8),"Outlier","normal")</f>
        <v>normal</v>
      </c>
      <c r="Q1874" t="str">
        <f>IF(OR(SampleSuperstore[[#This Row],[Profit]]&gt;'Check Outliers'!$M$15,SampleSuperstore[[#This Row],[Profit]]&lt;'Check Outliers'!$M$16),"outlier","normal")</f>
        <v>normal</v>
      </c>
      <c r="R1874" s="1" t="str">
        <f>IF(OR(SampleSuperstore[[#This Row],[Cogs]]&gt;'Check Outliers'!$M$23,SampleSuperstore[[#This Row],[Cogs]]&lt;'Check Outliers'!$M$24),"outlier","normal")</f>
        <v>normal</v>
      </c>
    </row>
    <row r="1875" spans="1:18" x14ac:dyDescent="0.3">
      <c r="A1875" s="1" t="s">
        <v>24</v>
      </c>
      <c r="B1875" s="1" t="s">
        <v>11</v>
      </c>
      <c r="C1875" s="1" t="s">
        <v>340</v>
      </c>
      <c r="D1875" s="1" t="s">
        <v>39</v>
      </c>
      <c r="E1875" s="1" t="s">
        <v>21</v>
      </c>
      <c r="F1875" s="1" t="s">
        <v>15</v>
      </c>
      <c r="G1875" s="1" t="s">
        <v>27</v>
      </c>
      <c r="H1875">
        <v>70.98</v>
      </c>
      <c r="I1875">
        <v>1</v>
      </c>
      <c r="J1875">
        <v>70.98</v>
      </c>
      <c r="K1875" s="11">
        <v>0</v>
      </c>
      <c r="L1875">
        <v>20.58</v>
      </c>
      <c r="M1875">
        <v>50.4</v>
      </c>
      <c r="N1875" s="11">
        <v>0.28999999999999998</v>
      </c>
      <c r="O1875">
        <v>20.58</v>
      </c>
      <c r="P1875" t="str">
        <f>IF(OR(SampleSuperstore[[#This Row],[Total Sales]]&gt;'Check Outliers'!$M$7,SampleSuperstore[[#This Row],[Total Sales]]&lt;'Check Outliers'!$M$8),"Outlier","normal")</f>
        <v>normal</v>
      </c>
      <c r="Q1875" t="str">
        <f>IF(OR(SampleSuperstore[[#This Row],[Profit]]&gt;'Check Outliers'!$M$15,SampleSuperstore[[#This Row],[Profit]]&lt;'Check Outliers'!$M$16),"outlier","normal")</f>
        <v>normal</v>
      </c>
      <c r="R1875" s="1" t="str">
        <f>IF(OR(SampleSuperstore[[#This Row],[Cogs]]&gt;'Check Outliers'!$M$23,SampleSuperstore[[#This Row],[Cogs]]&lt;'Check Outliers'!$M$24),"outlier","normal")</f>
        <v>normal</v>
      </c>
    </row>
    <row r="1876" spans="1:18" x14ac:dyDescent="0.3">
      <c r="A1876" s="1" t="s">
        <v>24</v>
      </c>
      <c r="B1876" s="1" t="s">
        <v>40</v>
      </c>
      <c r="C1876" s="1" t="s">
        <v>99</v>
      </c>
      <c r="D1876" s="1" t="s">
        <v>100</v>
      </c>
      <c r="E1876" s="1" t="s">
        <v>53</v>
      </c>
      <c r="F1876" s="1" t="s">
        <v>22</v>
      </c>
      <c r="G1876" s="1" t="s">
        <v>37</v>
      </c>
      <c r="H1876">
        <v>8.11</v>
      </c>
      <c r="I1876">
        <v>2</v>
      </c>
      <c r="J1876">
        <v>16.22</v>
      </c>
      <c r="K1876" s="11">
        <v>0.2</v>
      </c>
      <c r="L1876">
        <v>5.88</v>
      </c>
      <c r="M1876">
        <v>10.34</v>
      </c>
      <c r="N1876" s="11">
        <v>0.36</v>
      </c>
      <c r="O1876">
        <v>2.6360000000000001</v>
      </c>
      <c r="P1876" t="str">
        <f>IF(OR(SampleSuperstore[[#This Row],[Total Sales]]&gt;'Check Outliers'!$M$7,SampleSuperstore[[#This Row],[Total Sales]]&lt;'Check Outliers'!$M$8),"Outlier","normal")</f>
        <v>normal</v>
      </c>
      <c r="Q1876" t="str">
        <f>IF(OR(SampleSuperstore[[#This Row],[Profit]]&gt;'Check Outliers'!$M$15,SampleSuperstore[[#This Row],[Profit]]&lt;'Check Outliers'!$M$16),"outlier","normal")</f>
        <v>normal</v>
      </c>
      <c r="R1876" s="1" t="str">
        <f>IF(OR(SampleSuperstore[[#This Row],[Cogs]]&gt;'Check Outliers'!$M$23,SampleSuperstore[[#This Row],[Cogs]]&lt;'Check Outliers'!$M$24),"outlier","normal")</f>
        <v>normal</v>
      </c>
    </row>
    <row r="1877" spans="1:18" x14ac:dyDescent="0.3">
      <c r="A1877" s="1" t="s">
        <v>24</v>
      </c>
      <c r="B1877" s="1" t="s">
        <v>11</v>
      </c>
      <c r="C1877" s="1" t="s">
        <v>155</v>
      </c>
      <c r="D1877" s="1" t="s">
        <v>72</v>
      </c>
      <c r="E1877" s="1" t="s">
        <v>53</v>
      </c>
      <c r="F1877" s="1" t="s">
        <v>15</v>
      </c>
      <c r="G1877" s="1" t="s">
        <v>16</v>
      </c>
      <c r="H1877">
        <v>176.78</v>
      </c>
      <c r="I1877">
        <v>1</v>
      </c>
      <c r="J1877">
        <v>176.78</v>
      </c>
      <c r="K1877" s="11">
        <v>0.2</v>
      </c>
      <c r="L1877">
        <v>-22.1</v>
      </c>
      <c r="M1877">
        <v>198.88</v>
      </c>
      <c r="N1877" s="11">
        <v>-0.13</v>
      </c>
      <c r="O1877">
        <v>-57.456000000000003</v>
      </c>
      <c r="P1877" t="str">
        <f>IF(OR(SampleSuperstore[[#This Row],[Total Sales]]&gt;'Check Outliers'!$M$7,SampleSuperstore[[#This Row],[Total Sales]]&lt;'Check Outliers'!$M$8),"Outlier","normal")</f>
        <v>normal</v>
      </c>
      <c r="Q1877" t="str">
        <f>IF(OR(SampleSuperstore[[#This Row],[Profit]]&gt;'Check Outliers'!$M$15,SampleSuperstore[[#This Row],[Profit]]&lt;'Check Outliers'!$M$16),"outlier","normal")</f>
        <v>normal</v>
      </c>
      <c r="R1877" s="1" t="str">
        <f>IF(OR(SampleSuperstore[[#This Row],[Cogs]]&gt;'Check Outliers'!$M$23,SampleSuperstore[[#This Row],[Cogs]]&lt;'Check Outliers'!$M$24),"outlier","normal")</f>
        <v>normal</v>
      </c>
    </row>
    <row r="1878" spans="1:18" x14ac:dyDescent="0.3">
      <c r="A1878" s="1" t="s">
        <v>24</v>
      </c>
      <c r="B1878" s="1" t="s">
        <v>11</v>
      </c>
      <c r="C1878" s="1" t="s">
        <v>118</v>
      </c>
      <c r="D1878" s="1" t="s">
        <v>42</v>
      </c>
      <c r="E1878" s="1" t="s">
        <v>43</v>
      </c>
      <c r="F1878" s="1" t="s">
        <v>31</v>
      </c>
      <c r="G1878" s="1" t="s">
        <v>32</v>
      </c>
      <c r="H1878">
        <v>156.79</v>
      </c>
      <c r="I1878">
        <v>3</v>
      </c>
      <c r="J1878">
        <v>470.38</v>
      </c>
      <c r="K1878" s="11">
        <v>0.2</v>
      </c>
      <c r="L1878">
        <v>47.04</v>
      </c>
      <c r="M1878">
        <v>423.34</v>
      </c>
      <c r="N1878" s="11">
        <v>0.1</v>
      </c>
      <c r="O1878">
        <v>-47.036000000000008</v>
      </c>
      <c r="P1878" t="str">
        <f>IF(OR(SampleSuperstore[[#This Row],[Total Sales]]&gt;'Check Outliers'!$M$7,SampleSuperstore[[#This Row],[Total Sales]]&lt;'Check Outliers'!$M$8),"Outlier","normal")</f>
        <v>normal</v>
      </c>
      <c r="Q1878" t="str">
        <f>IF(OR(SampleSuperstore[[#This Row],[Profit]]&gt;'Check Outliers'!$M$15,SampleSuperstore[[#This Row],[Profit]]&lt;'Check Outliers'!$M$16),"outlier","normal")</f>
        <v>normal</v>
      </c>
      <c r="R1878" s="1" t="str">
        <f>IF(OR(SampleSuperstore[[#This Row],[Cogs]]&gt;'Check Outliers'!$M$23,SampleSuperstore[[#This Row],[Cogs]]&lt;'Check Outliers'!$M$24),"outlier","normal")</f>
        <v>normal</v>
      </c>
    </row>
    <row r="1879" spans="1:18" hidden="1" x14ac:dyDescent="0.3">
      <c r="A1879" s="1" t="s">
        <v>24</v>
      </c>
      <c r="B1879" s="1" t="s">
        <v>11</v>
      </c>
      <c r="C1879" s="1" t="s">
        <v>19</v>
      </c>
      <c r="D1879" s="1" t="s">
        <v>20</v>
      </c>
      <c r="E1879" s="1" t="s">
        <v>21</v>
      </c>
      <c r="F1879" s="1" t="s">
        <v>15</v>
      </c>
      <c r="G1879" s="1" t="s">
        <v>17</v>
      </c>
      <c r="H1879">
        <v>98.39</v>
      </c>
      <c r="I1879">
        <v>4</v>
      </c>
      <c r="J1879">
        <v>393.57</v>
      </c>
      <c r="K1879" s="1">
        <v>0.2</v>
      </c>
      <c r="L1879">
        <v>-44.28</v>
      </c>
      <c r="M1879">
        <v>437.85</v>
      </c>
      <c r="N1879">
        <v>-0.11</v>
      </c>
      <c r="O1879">
        <v>-122.994</v>
      </c>
      <c r="P1879" t="str">
        <f>IF(OR(SampleSuperstore[[#This Row],[Total Sales]]&gt;'Check Outliers'!$M$7,SampleSuperstore[[#This Row],[Total Sales]]&lt;'Check Outliers'!$M$8),"Outlier","normal")</f>
        <v>normal</v>
      </c>
      <c r="Q1879" t="str">
        <f>IF(OR(SampleSuperstore[[#This Row],[Profit]]&gt;'Check Outliers'!$M$15,SampleSuperstore[[#This Row],[Profit]]&lt;'Check Outliers'!$M$16),"outlier","normal")</f>
        <v>outlier</v>
      </c>
      <c r="R1879" s="1" t="str">
        <f>IF(OR(SampleSuperstore[[#This Row],[Cogs]]&gt;'Check Outliers'!$M$23,SampleSuperstore[[#This Row],[Cogs]]&lt;'Check Outliers'!$M$24),"outlier","normal")</f>
        <v>outlier</v>
      </c>
    </row>
    <row r="1880" spans="1:18" x14ac:dyDescent="0.3">
      <c r="A1880" s="1" t="s">
        <v>24</v>
      </c>
      <c r="B1880" s="1" t="s">
        <v>11</v>
      </c>
      <c r="C1880" s="1" t="s">
        <v>19</v>
      </c>
      <c r="D1880" s="1" t="s">
        <v>20</v>
      </c>
      <c r="E1880" s="1" t="s">
        <v>21</v>
      </c>
      <c r="F1880" s="1" t="s">
        <v>31</v>
      </c>
      <c r="G1880" s="1" t="s">
        <v>32</v>
      </c>
      <c r="H1880">
        <v>100.79</v>
      </c>
      <c r="I1880">
        <v>3</v>
      </c>
      <c r="J1880">
        <v>302.38</v>
      </c>
      <c r="K1880" s="11">
        <v>0.2</v>
      </c>
      <c r="L1880">
        <v>22.68</v>
      </c>
      <c r="M1880">
        <v>279.7</v>
      </c>
      <c r="N1880" s="11">
        <v>0.08</v>
      </c>
      <c r="O1880">
        <v>-37.795999999999999</v>
      </c>
      <c r="P1880" t="str">
        <f>IF(OR(SampleSuperstore[[#This Row],[Total Sales]]&gt;'Check Outliers'!$M$7,SampleSuperstore[[#This Row],[Total Sales]]&lt;'Check Outliers'!$M$8),"Outlier","normal")</f>
        <v>normal</v>
      </c>
      <c r="Q1880" t="str">
        <f>IF(OR(SampleSuperstore[[#This Row],[Profit]]&gt;'Check Outliers'!$M$15,SampleSuperstore[[#This Row],[Profit]]&lt;'Check Outliers'!$M$16),"outlier","normal")</f>
        <v>normal</v>
      </c>
      <c r="R1880" s="1" t="str">
        <f>IF(OR(SampleSuperstore[[#This Row],[Cogs]]&gt;'Check Outliers'!$M$23,SampleSuperstore[[#This Row],[Cogs]]&lt;'Check Outliers'!$M$24),"outlier","normal")</f>
        <v>normal</v>
      </c>
    </row>
    <row r="1881" spans="1:18" hidden="1" x14ac:dyDescent="0.3">
      <c r="A1881" s="1" t="s">
        <v>24</v>
      </c>
      <c r="B1881" s="1" t="s">
        <v>18</v>
      </c>
      <c r="C1881" s="1" t="s">
        <v>185</v>
      </c>
      <c r="D1881" s="1" t="s">
        <v>26</v>
      </c>
      <c r="E1881" s="1" t="s">
        <v>14</v>
      </c>
      <c r="F1881" s="1" t="s">
        <v>22</v>
      </c>
      <c r="G1881" s="1" t="s">
        <v>33</v>
      </c>
      <c r="H1881">
        <v>7.64</v>
      </c>
      <c r="I1881">
        <v>9</v>
      </c>
      <c r="J1881">
        <v>68.739999999999995</v>
      </c>
      <c r="K1881" s="1">
        <v>0.7</v>
      </c>
      <c r="L1881">
        <v>-48.12</v>
      </c>
      <c r="M1881">
        <v>116.86</v>
      </c>
      <c r="N1881">
        <v>-0.7</v>
      </c>
      <c r="O1881">
        <v>-96.238</v>
      </c>
      <c r="P1881" t="str">
        <f>IF(OR(SampleSuperstore[[#This Row],[Total Sales]]&gt;'Check Outliers'!$M$7,SampleSuperstore[[#This Row],[Total Sales]]&lt;'Check Outliers'!$M$8),"Outlier","normal")</f>
        <v>normal</v>
      </c>
      <c r="Q1881" t="str">
        <f>IF(OR(SampleSuperstore[[#This Row],[Profit]]&gt;'Check Outliers'!$M$15,SampleSuperstore[[#This Row],[Profit]]&lt;'Check Outliers'!$M$16),"outlier","normal")</f>
        <v>outlier</v>
      </c>
      <c r="R1881" s="1" t="str">
        <f>IF(OR(SampleSuperstore[[#This Row],[Cogs]]&gt;'Check Outliers'!$M$23,SampleSuperstore[[#This Row],[Cogs]]&lt;'Check Outliers'!$M$24),"outlier","normal")</f>
        <v>normal</v>
      </c>
    </row>
    <row r="1882" spans="1:18" x14ac:dyDescent="0.3">
      <c r="A1882" s="1" t="s">
        <v>164</v>
      </c>
      <c r="B1882" s="1" t="s">
        <v>11</v>
      </c>
      <c r="C1882" s="1" t="s">
        <v>71</v>
      </c>
      <c r="D1882" s="1" t="s">
        <v>72</v>
      </c>
      <c r="E1882" s="1" t="s">
        <v>53</v>
      </c>
      <c r="F1882" s="1" t="s">
        <v>22</v>
      </c>
      <c r="G1882" s="1" t="s">
        <v>56</v>
      </c>
      <c r="H1882">
        <v>9.7799999999999994</v>
      </c>
      <c r="I1882">
        <v>3</v>
      </c>
      <c r="J1882">
        <v>29.34</v>
      </c>
      <c r="K1882" s="11">
        <v>0</v>
      </c>
      <c r="L1882">
        <v>14.67</v>
      </c>
      <c r="M1882">
        <v>14.67</v>
      </c>
      <c r="N1882" s="11">
        <v>0.5</v>
      </c>
      <c r="O1882">
        <v>14.67</v>
      </c>
      <c r="P1882" t="str">
        <f>IF(OR(SampleSuperstore[[#This Row],[Total Sales]]&gt;'Check Outliers'!$M$7,SampleSuperstore[[#This Row],[Total Sales]]&lt;'Check Outliers'!$M$8),"Outlier","normal")</f>
        <v>normal</v>
      </c>
      <c r="Q1882" t="str">
        <f>IF(OR(SampleSuperstore[[#This Row],[Profit]]&gt;'Check Outliers'!$M$15,SampleSuperstore[[#This Row],[Profit]]&lt;'Check Outliers'!$M$16),"outlier","normal")</f>
        <v>normal</v>
      </c>
      <c r="R1882" s="1" t="str">
        <f>IF(OR(SampleSuperstore[[#This Row],[Cogs]]&gt;'Check Outliers'!$M$23,SampleSuperstore[[#This Row],[Cogs]]&lt;'Check Outliers'!$M$24),"outlier","normal")</f>
        <v>normal</v>
      </c>
    </row>
    <row r="1883" spans="1:18" x14ac:dyDescent="0.3">
      <c r="A1883" s="1" t="s">
        <v>164</v>
      </c>
      <c r="B1883" s="1" t="s">
        <v>11</v>
      </c>
      <c r="C1883" s="1" t="s">
        <v>71</v>
      </c>
      <c r="D1883" s="1" t="s">
        <v>72</v>
      </c>
      <c r="E1883" s="1" t="s">
        <v>53</v>
      </c>
      <c r="F1883" s="1" t="s">
        <v>15</v>
      </c>
      <c r="G1883" s="1" t="s">
        <v>17</v>
      </c>
      <c r="H1883">
        <v>54.8</v>
      </c>
      <c r="I1883">
        <v>7</v>
      </c>
      <c r="J1883">
        <v>383.61</v>
      </c>
      <c r="K1883" s="11">
        <v>0.1</v>
      </c>
      <c r="L1883">
        <v>63.93</v>
      </c>
      <c r="M1883">
        <v>319.68</v>
      </c>
      <c r="N1883" s="11">
        <v>0.17</v>
      </c>
      <c r="O1883">
        <v>25.568999999999996</v>
      </c>
      <c r="P1883" t="str">
        <f>IF(OR(SampleSuperstore[[#This Row],[Total Sales]]&gt;'Check Outliers'!$M$7,SampleSuperstore[[#This Row],[Total Sales]]&lt;'Check Outliers'!$M$8),"Outlier","normal")</f>
        <v>normal</v>
      </c>
      <c r="Q1883" t="str">
        <f>IF(OR(SampleSuperstore[[#This Row],[Profit]]&gt;'Check Outliers'!$M$15,SampleSuperstore[[#This Row],[Profit]]&lt;'Check Outliers'!$M$16),"outlier","normal")</f>
        <v>normal</v>
      </c>
      <c r="R1883" s="1" t="str">
        <f>IF(OR(SampleSuperstore[[#This Row],[Cogs]]&gt;'Check Outliers'!$M$23,SampleSuperstore[[#This Row],[Cogs]]&lt;'Check Outliers'!$M$24),"outlier","normal")</f>
        <v>normal</v>
      </c>
    </row>
    <row r="1884" spans="1:18" hidden="1" x14ac:dyDescent="0.3">
      <c r="A1884" s="1" t="s">
        <v>164</v>
      </c>
      <c r="B1884" s="1" t="s">
        <v>11</v>
      </c>
      <c r="C1884" s="1" t="s">
        <v>71</v>
      </c>
      <c r="D1884" s="1" t="s">
        <v>72</v>
      </c>
      <c r="E1884" s="1" t="s">
        <v>53</v>
      </c>
      <c r="F1884" s="1" t="s">
        <v>22</v>
      </c>
      <c r="G1884" s="1" t="s">
        <v>28</v>
      </c>
      <c r="H1884">
        <v>140.85</v>
      </c>
      <c r="I1884">
        <v>4</v>
      </c>
      <c r="J1884">
        <v>563.4</v>
      </c>
      <c r="K1884" s="1">
        <v>0</v>
      </c>
      <c r="L1884">
        <v>67.61</v>
      </c>
      <c r="M1884">
        <v>495.79</v>
      </c>
      <c r="N1884">
        <v>0.12</v>
      </c>
      <c r="O1884">
        <v>67.61</v>
      </c>
      <c r="P1884" t="str">
        <f>IF(OR(SampleSuperstore[[#This Row],[Total Sales]]&gt;'Check Outliers'!$M$7,SampleSuperstore[[#This Row],[Total Sales]]&lt;'Check Outliers'!$M$8),"Outlier","normal")</f>
        <v>Outlier</v>
      </c>
      <c r="Q1884" t="str">
        <f>IF(OR(SampleSuperstore[[#This Row],[Profit]]&gt;'Check Outliers'!$M$15,SampleSuperstore[[#This Row],[Profit]]&lt;'Check Outliers'!$M$16),"outlier","normal")</f>
        <v>normal</v>
      </c>
      <c r="R1884" s="1" t="str">
        <f>IF(OR(SampleSuperstore[[#This Row],[Cogs]]&gt;'Check Outliers'!$M$23,SampleSuperstore[[#This Row],[Cogs]]&lt;'Check Outliers'!$M$24),"outlier","normal")</f>
        <v>outlier</v>
      </c>
    </row>
    <row r="1885" spans="1:18" hidden="1" x14ac:dyDescent="0.3">
      <c r="A1885" s="1" t="s">
        <v>24</v>
      </c>
      <c r="B1885" s="1" t="s">
        <v>40</v>
      </c>
      <c r="C1885" s="1" t="s">
        <v>51</v>
      </c>
      <c r="D1885" s="1" t="s">
        <v>52</v>
      </c>
      <c r="E1885" s="1" t="s">
        <v>53</v>
      </c>
      <c r="F1885" s="1" t="s">
        <v>22</v>
      </c>
      <c r="G1885" s="1" t="s">
        <v>37</v>
      </c>
      <c r="H1885">
        <v>31.01</v>
      </c>
      <c r="I1885">
        <v>7</v>
      </c>
      <c r="J1885">
        <v>217.06</v>
      </c>
      <c r="K1885" s="1">
        <v>0.2</v>
      </c>
      <c r="L1885">
        <v>78.680000000000007</v>
      </c>
      <c r="M1885">
        <v>138.38</v>
      </c>
      <c r="N1885">
        <v>0.36</v>
      </c>
      <c r="O1885">
        <v>35.268000000000001</v>
      </c>
      <c r="P1885" t="str">
        <f>IF(OR(SampleSuperstore[[#This Row],[Total Sales]]&gt;'Check Outliers'!$M$7,SampleSuperstore[[#This Row],[Total Sales]]&lt;'Check Outliers'!$M$8),"Outlier","normal")</f>
        <v>normal</v>
      </c>
      <c r="Q1885" t="str">
        <f>IF(OR(SampleSuperstore[[#This Row],[Profit]]&gt;'Check Outliers'!$M$15,SampleSuperstore[[#This Row],[Profit]]&lt;'Check Outliers'!$M$16),"outlier","normal")</f>
        <v>outlier</v>
      </c>
      <c r="R1885" s="1" t="str">
        <f>IF(OR(SampleSuperstore[[#This Row],[Cogs]]&gt;'Check Outliers'!$M$23,SampleSuperstore[[#This Row],[Cogs]]&lt;'Check Outliers'!$M$24),"outlier","normal")</f>
        <v>normal</v>
      </c>
    </row>
    <row r="1886" spans="1:18" x14ac:dyDescent="0.3">
      <c r="A1886" s="1" t="s">
        <v>10</v>
      </c>
      <c r="B1886" s="1" t="s">
        <v>11</v>
      </c>
      <c r="C1886" s="1" t="s">
        <v>341</v>
      </c>
      <c r="D1886" s="1" t="s">
        <v>42</v>
      </c>
      <c r="E1886" s="1" t="s">
        <v>43</v>
      </c>
      <c r="F1886" s="1" t="s">
        <v>22</v>
      </c>
      <c r="G1886" s="1" t="s">
        <v>23</v>
      </c>
      <c r="H1886">
        <v>3</v>
      </c>
      <c r="I1886">
        <v>2</v>
      </c>
      <c r="J1886">
        <v>6</v>
      </c>
      <c r="K1886" s="11">
        <v>0.2</v>
      </c>
      <c r="L1886">
        <v>2.1</v>
      </c>
      <c r="M1886">
        <v>3.9</v>
      </c>
      <c r="N1886" s="11">
        <v>0.35</v>
      </c>
      <c r="O1886">
        <v>0.89999999999999991</v>
      </c>
      <c r="P1886" t="str">
        <f>IF(OR(SampleSuperstore[[#This Row],[Total Sales]]&gt;'Check Outliers'!$M$7,SampleSuperstore[[#This Row],[Total Sales]]&lt;'Check Outliers'!$M$8),"Outlier","normal")</f>
        <v>normal</v>
      </c>
      <c r="Q1886" t="str">
        <f>IF(OR(SampleSuperstore[[#This Row],[Profit]]&gt;'Check Outliers'!$M$15,SampleSuperstore[[#This Row],[Profit]]&lt;'Check Outliers'!$M$16),"outlier","normal")</f>
        <v>normal</v>
      </c>
      <c r="R1886" s="1" t="str">
        <f>IF(OR(SampleSuperstore[[#This Row],[Cogs]]&gt;'Check Outliers'!$M$23,SampleSuperstore[[#This Row],[Cogs]]&lt;'Check Outliers'!$M$24),"outlier","normal")</f>
        <v>normal</v>
      </c>
    </row>
    <row r="1887" spans="1:18" x14ac:dyDescent="0.3">
      <c r="A1887" s="1" t="s">
        <v>10</v>
      </c>
      <c r="B1887" s="1" t="s">
        <v>11</v>
      </c>
      <c r="C1887" s="1" t="s">
        <v>48</v>
      </c>
      <c r="D1887" s="1" t="s">
        <v>20</v>
      </c>
      <c r="E1887" s="1" t="s">
        <v>21</v>
      </c>
      <c r="F1887" s="1" t="s">
        <v>15</v>
      </c>
      <c r="G1887" s="1" t="s">
        <v>29</v>
      </c>
      <c r="H1887">
        <v>10.52</v>
      </c>
      <c r="I1887">
        <v>3</v>
      </c>
      <c r="J1887">
        <v>31.56</v>
      </c>
      <c r="K1887" s="11">
        <v>0</v>
      </c>
      <c r="L1887">
        <v>10.41</v>
      </c>
      <c r="M1887">
        <v>21.15</v>
      </c>
      <c r="N1887" s="11">
        <v>0.33</v>
      </c>
      <c r="O1887">
        <v>10.41</v>
      </c>
      <c r="P1887" t="str">
        <f>IF(OR(SampleSuperstore[[#This Row],[Total Sales]]&gt;'Check Outliers'!$M$7,SampleSuperstore[[#This Row],[Total Sales]]&lt;'Check Outliers'!$M$8),"Outlier","normal")</f>
        <v>normal</v>
      </c>
      <c r="Q1887" t="str">
        <f>IF(OR(SampleSuperstore[[#This Row],[Profit]]&gt;'Check Outliers'!$M$15,SampleSuperstore[[#This Row],[Profit]]&lt;'Check Outliers'!$M$16),"outlier","normal")</f>
        <v>normal</v>
      </c>
      <c r="R1887" s="1" t="str">
        <f>IF(OR(SampleSuperstore[[#This Row],[Cogs]]&gt;'Check Outliers'!$M$23,SampleSuperstore[[#This Row],[Cogs]]&lt;'Check Outliers'!$M$24),"outlier","normal")</f>
        <v>normal</v>
      </c>
    </row>
    <row r="1888" spans="1:18" x14ac:dyDescent="0.3">
      <c r="A1888" s="1" t="s">
        <v>58</v>
      </c>
      <c r="B1888" s="1" t="s">
        <v>40</v>
      </c>
      <c r="C1888" s="1" t="s">
        <v>225</v>
      </c>
      <c r="D1888" s="1" t="s">
        <v>26</v>
      </c>
      <c r="E1888" s="1" t="s">
        <v>14</v>
      </c>
      <c r="F1888" s="1" t="s">
        <v>22</v>
      </c>
      <c r="G1888" s="1" t="s">
        <v>73</v>
      </c>
      <c r="H1888">
        <v>3.55</v>
      </c>
      <c r="I1888">
        <v>2</v>
      </c>
      <c r="J1888">
        <v>7.1</v>
      </c>
      <c r="K1888" s="11">
        <v>0.2</v>
      </c>
      <c r="L1888">
        <v>2.4</v>
      </c>
      <c r="M1888">
        <v>4.7</v>
      </c>
      <c r="N1888" s="11">
        <v>0.34</v>
      </c>
      <c r="O1888">
        <v>0.98</v>
      </c>
      <c r="P1888" t="str">
        <f>IF(OR(SampleSuperstore[[#This Row],[Total Sales]]&gt;'Check Outliers'!$M$7,SampleSuperstore[[#This Row],[Total Sales]]&lt;'Check Outliers'!$M$8),"Outlier","normal")</f>
        <v>normal</v>
      </c>
      <c r="Q1888" t="str">
        <f>IF(OR(SampleSuperstore[[#This Row],[Profit]]&gt;'Check Outliers'!$M$15,SampleSuperstore[[#This Row],[Profit]]&lt;'Check Outliers'!$M$16),"outlier","normal")</f>
        <v>normal</v>
      </c>
      <c r="R1888" s="1" t="str">
        <f>IF(OR(SampleSuperstore[[#This Row],[Cogs]]&gt;'Check Outliers'!$M$23,SampleSuperstore[[#This Row],[Cogs]]&lt;'Check Outliers'!$M$24),"outlier","normal")</f>
        <v>normal</v>
      </c>
    </row>
    <row r="1889" spans="1:18" hidden="1" x14ac:dyDescent="0.3">
      <c r="A1889" s="1" t="s">
        <v>58</v>
      </c>
      <c r="B1889" s="1" t="s">
        <v>40</v>
      </c>
      <c r="C1889" s="1" t="s">
        <v>225</v>
      </c>
      <c r="D1889" s="1" t="s">
        <v>26</v>
      </c>
      <c r="E1889" s="1" t="s">
        <v>14</v>
      </c>
      <c r="F1889" s="1" t="s">
        <v>22</v>
      </c>
      <c r="G1889" s="1" t="s">
        <v>33</v>
      </c>
      <c r="H1889">
        <v>49.79</v>
      </c>
      <c r="I1889">
        <v>8</v>
      </c>
      <c r="J1889">
        <v>398.35</v>
      </c>
      <c r="K1889" s="1">
        <v>0.7</v>
      </c>
      <c r="L1889">
        <v>-331.96</v>
      </c>
      <c r="M1889">
        <v>730.31</v>
      </c>
      <c r="N1889">
        <v>-0.83</v>
      </c>
      <c r="O1889">
        <v>-610.80499999999995</v>
      </c>
      <c r="P1889" t="str">
        <f>IF(OR(SampleSuperstore[[#This Row],[Total Sales]]&gt;'Check Outliers'!$M$7,SampleSuperstore[[#This Row],[Total Sales]]&lt;'Check Outliers'!$M$8),"Outlier","normal")</f>
        <v>normal</v>
      </c>
      <c r="Q1889" t="str">
        <f>IF(OR(SampleSuperstore[[#This Row],[Profit]]&gt;'Check Outliers'!$M$15,SampleSuperstore[[#This Row],[Profit]]&lt;'Check Outliers'!$M$16),"outlier","normal")</f>
        <v>outlier</v>
      </c>
      <c r="R1889" s="1" t="str">
        <f>IF(OR(SampleSuperstore[[#This Row],[Cogs]]&gt;'Check Outliers'!$M$23,SampleSuperstore[[#This Row],[Cogs]]&lt;'Check Outliers'!$M$24),"outlier","normal")</f>
        <v>outlier</v>
      </c>
    </row>
    <row r="1890" spans="1:18" x14ac:dyDescent="0.3">
      <c r="A1890" s="1" t="s">
        <v>58</v>
      </c>
      <c r="B1890" s="1" t="s">
        <v>11</v>
      </c>
      <c r="C1890" s="1" t="s">
        <v>122</v>
      </c>
      <c r="D1890" s="1" t="s">
        <v>100</v>
      </c>
      <c r="E1890" s="1" t="s">
        <v>53</v>
      </c>
      <c r="F1890" s="1" t="s">
        <v>22</v>
      </c>
      <c r="G1890" s="1" t="s">
        <v>34</v>
      </c>
      <c r="H1890">
        <v>30.45</v>
      </c>
      <c r="I1890">
        <v>4</v>
      </c>
      <c r="J1890">
        <v>121.79</v>
      </c>
      <c r="K1890" s="11">
        <v>0.2</v>
      </c>
      <c r="L1890">
        <v>13.7</v>
      </c>
      <c r="M1890">
        <v>108.09</v>
      </c>
      <c r="N1890" s="11">
        <v>0.11</v>
      </c>
      <c r="O1890">
        <v>-10.658000000000005</v>
      </c>
      <c r="P1890" t="str">
        <f>IF(OR(SampleSuperstore[[#This Row],[Total Sales]]&gt;'Check Outliers'!$M$7,SampleSuperstore[[#This Row],[Total Sales]]&lt;'Check Outliers'!$M$8),"Outlier","normal")</f>
        <v>normal</v>
      </c>
      <c r="Q1890" t="str">
        <f>IF(OR(SampleSuperstore[[#This Row],[Profit]]&gt;'Check Outliers'!$M$15,SampleSuperstore[[#This Row],[Profit]]&lt;'Check Outliers'!$M$16),"outlier","normal")</f>
        <v>normal</v>
      </c>
      <c r="R1890" s="1" t="str">
        <f>IF(OR(SampleSuperstore[[#This Row],[Cogs]]&gt;'Check Outliers'!$M$23,SampleSuperstore[[#This Row],[Cogs]]&lt;'Check Outliers'!$M$24),"outlier","normal")</f>
        <v>normal</v>
      </c>
    </row>
    <row r="1891" spans="1:18" hidden="1" x14ac:dyDescent="0.3">
      <c r="A1891" s="1" t="s">
        <v>58</v>
      </c>
      <c r="B1891" s="1" t="s">
        <v>11</v>
      </c>
      <c r="C1891" s="1" t="s">
        <v>122</v>
      </c>
      <c r="D1891" s="1" t="s">
        <v>100</v>
      </c>
      <c r="E1891" s="1" t="s">
        <v>53</v>
      </c>
      <c r="F1891" s="1" t="s">
        <v>15</v>
      </c>
      <c r="G1891" s="1" t="s">
        <v>27</v>
      </c>
      <c r="H1891">
        <v>136.53</v>
      </c>
      <c r="I1891">
        <v>3</v>
      </c>
      <c r="J1891">
        <v>409.59</v>
      </c>
      <c r="K1891" s="1">
        <v>0.4</v>
      </c>
      <c r="L1891">
        <v>-122.88</v>
      </c>
      <c r="M1891">
        <v>532.47</v>
      </c>
      <c r="N1891">
        <v>-0.3</v>
      </c>
      <c r="O1891">
        <v>-286.71600000000001</v>
      </c>
      <c r="P1891" t="str">
        <f>IF(OR(SampleSuperstore[[#This Row],[Total Sales]]&gt;'Check Outliers'!$M$7,SampleSuperstore[[#This Row],[Total Sales]]&lt;'Check Outliers'!$M$8),"Outlier","normal")</f>
        <v>normal</v>
      </c>
      <c r="Q1891" t="str">
        <f>IF(OR(SampleSuperstore[[#This Row],[Profit]]&gt;'Check Outliers'!$M$15,SampleSuperstore[[#This Row],[Profit]]&lt;'Check Outliers'!$M$16),"outlier","normal")</f>
        <v>outlier</v>
      </c>
      <c r="R1891" s="1" t="str">
        <f>IF(OR(SampleSuperstore[[#This Row],[Cogs]]&gt;'Check Outliers'!$M$23,SampleSuperstore[[#This Row],[Cogs]]&lt;'Check Outliers'!$M$24),"outlier","normal")</f>
        <v>outlier</v>
      </c>
    </row>
    <row r="1892" spans="1:18" x14ac:dyDescent="0.3">
      <c r="A1892" s="1" t="s">
        <v>24</v>
      </c>
      <c r="B1892" s="1" t="s">
        <v>18</v>
      </c>
      <c r="C1892" s="1" t="s">
        <v>177</v>
      </c>
      <c r="D1892" s="1" t="s">
        <v>20</v>
      </c>
      <c r="E1892" s="1" t="s">
        <v>21</v>
      </c>
      <c r="F1892" s="1" t="s">
        <v>22</v>
      </c>
      <c r="G1892" s="1" t="s">
        <v>37</v>
      </c>
      <c r="H1892">
        <v>5.28</v>
      </c>
      <c r="I1892">
        <v>2</v>
      </c>
      <c r="J1892">
        <v>10.56</v>
      </c>
      <c r="K1892" s="11">
        <v>0</v>
      </c>
      <c r="L1892">
        <v>4.75</v>
      </c>
      <c r="M1892">
        <v>5.81</v>
      </c>
      <c r="N1892" s="11">
        <v>0.45</v>
      </c>
      <c r="O1892">
        <v>4.75</v>
      </c>
      <c r="P1892" t="str">
        <f>IF(OR(SampleSuperstore[[#This Row],[Total Sales]]&gt;'Check Outliers'!$M$7,SampleSuperstore[[#This Row],[Total Sales]]&lt;'Check Outliers'!$M$8),"Outlier","normal")</f>
        <v>normal</v>
      </c>
      <c r="Q1892" t="str">
        <f>IF(OR(SampleSuperstore[[#This Row],[Profit]]&gt;'Check Outliers'!$M$15,SampleSuperstore[[#This Row],[Profit]]&lt;'Check Outliers'!$M$16),"outlier","normal")</f>
        <v>normal</v>
      </c>
      <c r="R1892" s="1" t="str">
        <f>IF(OR(SampleSuperstore[[#This Row],[Cogs]]&gt;'Check Outliers'!$M$23,SampleSuperstore[[#This Row],[Cogs]]&lt;'Check Outliers'!$M$24),"outlier","normal")</f>
        <v>normal</v>
      </c>
    </row>
    <row r="1893" spans="1:18" x14ac:dyDescent="0.3">
      <c r="A1893" s="1" t="s">
        <v>24</v>
      </c>
      <c r="B1893" s="1" t="s">
        <v>18</v>
      </c>
      <c r="C1893" s="1" t="s">
        <v>177</v>
      </c>
      <c r="D1893" s="1" t="s">
        <v>20</v>
      </c>
      <c r="E1893" s="1" t="s">
        <v>21</v>
      </c>
      <c r="F1893" s="1" t="s">
        <v>22</v>
      </c>
      <c r="G1893" s="1" t="s">
        <v>30</v>
      </c>
      <c r="H1893">
        <v>3.38</v>
      </c>
      <c r="I1893">
        <v>1</v>
      </c>
      <c r="J1893">
        <v>3.38</v>
      </c>
      <c r="K1893" s="11">
        <v>0</v>
      </c>
      <c r="L1893">
        <v>1.25</v>
      </c>
      <c r="M1893">
        <v>2.13</v>
      </c>
      <c r="N1893" s="11">
        <v>0.37</v>
      </c>
      <c r="O1893">
        <v>1.25</v>
      </c>
      <c r="P1893" t="str">
        <f>IF(OR(SampleSuperstore[[#This Row],[Total Sales]]&gt;'Check Outliers'!$M$7,SampleSuperstore[[#This Row],[Total Sales]]&lt;'Check Outliers'!$M$8),"Outlier","normal")</f>
        <v>normal</v>
      </c>
      <c r="Q1893" t="str">
        <f>IF(OR(SampleSuperstore[[#This Row],[Profit]]&gt;'Check Outliers'!$M$15,SampleSuperstore[[#This Row],[Profit]]&lt;'Check Outliers'!$M$16),"outlier","normal")</f>
        <v>normal</v>
      </c>
      <c r="R1893" s="1" t="str">
        <f>IF(OR(SampleSuperstore[[#This Row],[Cogs]]&gt;'Check Outliers'!$M$23,SampleSuperstore[[#This Row],[Cogs]]&lt;'Check Outliers'!$M$24),"outlier","normal")</f>
        <v>normal</v>
      </c>
    </row>
    <row r="1894" spans="1:18" x14ac:dyDescent="0.3">
      <c r="A1894" s="1" t="s">
        <v>10</v>
      </c>
      <c r="B1894" s="1" t="s">
        <v>11</v>
      </c>
      <c r="C1894" s="1" t="s">
        <v>342</v>
      </c>
      <c r="D1894" s="1" t="s">
        <v>26</v>
      </c>
      <c r="E1894" s="1" t="s">
        <v>14</v>
      </c>
      <c r="F1894" s="1" t="s">
        <v>22</v>
      </c>
      <c r="G1894" s="1" t="s">
        <v>56</v>
      </c>
      <c r="H1894">
        <v>7.82</v>
      </c>
      <c r="I1894">
        <v>1</v>
      </c>
      <c r="J1894">
        <v>7.82</v>
      </c>
      <c r="K1894" s="11">
        <v>0.2</v>
      </c>
      <c r="L1894">
        <v>2.93</v>
      </c>
      <c r="M1894">
        <v>4.8899999999999997</v>
      </c>
      <c r="N1894" s="11">
        <v>0.37</v>
      </c>
      <c r="O1894">
        <v>1.3660000000000001</v>
      </c>
      <c r="P1894" t="str">
        <f>IF(OR(SampleSuperstore[[#This Row],[Total Sales]]&gt;'Check Outliers'!$M$7,SampleSuperstore[[#This Row],[Total Sales]]&lt;'Check Outliers'!$M$8),"Outlier","normal")</f>
        <v>normal</v>
      </c>
      <c r="Q1894" t="str">
        <f>IF(OR(SampleSuperstore[[#This Row],[Profit]]&gt;'Check Outliers'!$M$15,SampleSuperstore[[#This Row],[Profit]]&lt;'Check Outliers'!$M$16),"outlier","normal")</f>
        <v>normal</v>
      </c>
      <c r="R1894" s="1" t="str">
        <f>IF(OR(SampleSuperstore[[#This Row],[Cogs]]&gt;'Check Outliers'!$M$23,SampleSuperstore[[#This Row],[Cogs]]&lt;'Check Outliers'!$M$24),"outlier","normal")</f>
        <v>normal</v>
      </c>
    </row>
    <row r="1895" spans="1:18" x14ac:dyDescent="0.3">
      <c r="A1895" s="1" t="s">
        <v>24</v>
      </c>
      <c r="B1895" s="1" t="s">
        <v>11</v>
      </c>
      <c r="C1895" s="1" t="s">
        <v>343</v>
      </c>
      <c r="D1895" s="1" t="s">
        <v>91</v>
      </c>
      <c r="E1895" s="1" t="s">
        <v>21</v>
      </c>
      <c r="F1895" s="1" t="s">
        <v>22</v>
      </c>
      <c r="G1895" s="1" t="s">
        <v>37</v>
      </c>
      <c r="H1895">
        <v>24.78</v>
      </c>
      <c r="I1895">
        <v>1</v>
      </c>
      <c r="J1895">
        <v>24.78</v>
      </c>
      <c r="K1895" s="11">
        <v>0.2</v>
      </c>
      <c r="L1895">
        <v>7.75</v>
      </c>
      <c r="M1895">
        <v>17.03</v>
      </c>
      <c r="N1895" s="11">
        <v>0.31</v>
      </c>
      <c r="O1895">
        <v>2.7939999999999996</v>
      </c>
      <c r="P1895" t="str">
        <f>IF(OR(SampleSuperstore[[#This Row],[Total Sales]]&gt;'Check Outliers'!$M$7,SampleSuperstore[[#This Row],[Total Sales]]&lt;'Check Outliers'!$M$8),"Outlier","normal")</f>
        <v>normal</v>
      </c>
      <c r="Q1895" t="str">
        <f>IF(OR(SampleSuperstore[[#This Row],[Profit]]&gt;'Check Outliers'!$M$15,SampleSuperstore[[#This Row],[Profit]]&lt;'Check Outliers'!$M$16),"outlier","normal")</f>
        <v>normal</v>
      </c>
      <c r="R1895" s="1" t="str">
        <f>IF(OR(SampleSuperstore[[#This Row],[Cogs]]&gt;'Check Outliers'!$M$23,SampleSuperstore[[#This Row],[Cogs]]&lt;'Check Outliers'!$M$24),"outlier","normal")</f>
        <v>normal</v>
      </c>
    </row>
    <row r="1896" spans="1:18" x14ac:dyDescent="0.3">
      <c r="A1896" s="1" t="s">
        <v>58</v>
      </c>
      <c r="B1896" s="1" t="s">
        <v>11</v>
      </c>
      <c r="C1896" s="1" t="s">
        <v>344</v>
      </c>
      <c r="D1896" s="1" t="s">
        <v>79</v>
      </c>
      <c r="E1896" s="1" t="s">
        <v>14</v>
      </c>
      <c r="F1896" s="1" t="s">
        <v>22</v>
      </c>
      <c r="G1896" s="1" t="s">
        <v>30</v>
      </c>
      <c r="H1896">
        <v>11.55</v>
      </c>
      <c r="I1896">
        <v>3</v>
      </c>
      <c r="J1896">
        <v>34.65</v>
      </c>
      <c r="K1896" s="11">
        <v>0</v>
      </c>
      <c r="L1896">
        <v>10.4</v>
      </c>
      <c r="M1896">
        <v>24.25</v>
      </c>
      <c r="N1896" s="11">
        <v>0.3</v>
      </c>
      <c r="O1896">
        <v>10.4</v>
      </c>
      <c r="P1896" t="str">
        <f>IF(OR(SampleSuperstore[[#This Row],[Total Sales]]&gt;'Check Outliers'!$M$7,SampleSuperstore[[#This Row],[Total Sales]]&lt;'Check Outliers'!$M$8),"Outlier","normal")</f>
        <v>normal</v>
      </c>
      <c r="Q1896" t="str">
        <f>IF(OR(SampleSuperstore[[#This Row],[Profit]]&gt;'Check Outliers'!$M$15,SampleSuperstore[[#This Row],[Profit]]&lt;'Check Outliers'!$M$16),"outlier","normal")</f>
        <v>normal</v>
      </c>
      <c r="R1896" s="1" t="str">
        <f>IF(OR(SampleSuperstore[[#This Row],[Cogs]]&gt;'Check Outliers'!$M$23,SampleSuperstore[[#This Row],[Cogs]]&lt;'Check Outliers'!$M$24),"outlier","normal")</f>
        <v>normal</v>
      </c>
    </row>
    <row r="1897" spans="1:18" hidden="1" x14ac:dyDescent="0.3">
      <c r="A1897" s="1" t="s">
        <v>24</v>
      </c>
      <c r="B1897" s="1" t="s">
        <v>11</v>
      </c>
      <c r="C1897" s="1" t="s">
        <v>345</v>
      </c>
      <c r="D1897" s="1" t="s">
        <v>199</v>
      </c>
      <c r="E1897" s="1" t="s">
        <v>21</v>
      </c>
      <c r="F1897" s="1" t="s">
        <v>22</v>
      </c>
      <c r="G1897" s="1" t="s">
        <v>33</v>
      </c>
      <c r="H1897">
        <v>243.99</v>
      </c>
      <c r="I1897">
        <v>2</v>
      </c>
      <c r="J1897">
        <v>487.98</v>
      </c>
      <c r="K1897" s="1">
        <v>0.2</v>
      </c>
      <c r="L1897">
        <v>152.5</v>
      </c>
      <c r="M1897">
        <v>335.48</v>
      </c>
      <c r="N1897">
        <v>0.31</v>
      </c>
      <c r="O1897">
        <v>54.903999999999996</v>
      </c>
      <c r="P1897" t="str">
        <f>IF(OR(SampleSuperstore[[#This Row],[Total Sales]]&gt;'Check Outliers'!$M$7,SampleSuperstore[[#This Row],[Total Sales]]&lt;'Check Outliers'!$M$8),"Outlier","normal")</f>
        <v>normal</v>
      </c>
      <c r="Q1897" t="str">
        <f>IF(OR(SampleSuperstore[[#This Row],[Profit]]&gt;'Check Outliers'!$M$15,SampleSuperstore[[#This Row],[Profit]]&lt;'Check Outliers'!$M$16),"outlier","normal")</f>
        <v>outlier</v>
      </c>
      <c r="R1897" s="1" t="str">
        <f>IF(OR(SampleSuperstore[[#This Row],[Cogs]]&gt;'Check Outliers'!$M$23,SampleSuperstore[[#This Row],[Cogs]]&lt;'Check Outliers'!$M$24),"outlier","normal")</f>
        <v>normal</v>
      </c>
    </row>
    <row r="1898" spans="1:18" hidden="1" x14ac:dyDescent="0.3">
      <c r="A1898" s="1" t="s">
        <v>58</v>
      </c>
      <c r="B1898" s="1" t="s">
        <v>11</v>
      </c>
      <c r="C1898" s="1" t="s">
        <v>89</v>
      </c>
      <c r="D1898" s="1" t="s">
        <v>64</v>
      </c>
      <c r="E1898" s="1" t="s">
        <v>43</v>
      </c>
      <c r="F1898" s="1" t="s">
        <v>22</v>
      </c>
      <c r="G1898" s="1" t="s">
        <v>33</v>
      </c>
      <c r="H1898">
        <v>896.99</v>
      </c>
      <c r="I1898">
        <v>2</v>
      </c>
      <c r="J1898">
        <v>1793.98</v>
      </c>
      <c r="K1898" s="1">
        <v>0</v>
      </c>
      <c r="L1898">
        <v>843.17</v>
      </c>
      <c r="M1898">
        <v>950.81</v>
      </c>
      <c r="N1898">
        <v>0.47</v>
      </c>
      <c r="O1898">
        <v>843.17</v>
      </c>
      <c r="P1898" t="str">
        <f>IF(OR(SampleSuperstore[[#This Row],[Total Sales]]&gt;'Check Outliers'!$M$7,SampleSuperstore[[#This Row],[Total Sales]]&lt;'Check Outliers'!$M$8),"Outlier","normal")</f>
        <v>Outlier</v>
      </c>
      <c r="Q1898" t="str">
        <f>IF(OR(SampleSuperstore[[#This Row],[Profit]]&gt;'Check Outliers'!$M$15,SampleSuperstore[[#This Row],[Profit]]&lt;'Check Outliers'!$M$16),"outlier","normal")</f>
        <v>outlier</v>
      </c>
      <c r="R1898" s="1" t="str">
        <f>IF(OR(SampleSuperstore[[#This Row],[Cogs]]&gt;'Check Outliers'!$M$23,SampleSuperstore[[#This Row],[Cogs]]&lt;'Check Outliers'!$M$24),"outlier","normal")</f>
        <v>outlier</v>
      </c>
    </row>
    <row r="1899" spans="1:18" x14ac:dyDescent="0.3">
      <c r="A1899" s="1" t="s">
        <v>10</v>
      </c>
      <c r="B1899" s="1" t="s">
        <v>11</v>
      </c>
      <c r="C1899" s="1" t="s">
        <v>176</v>
      </c>
      <c r="D1899" s="1" t="s">
        <v>26</v>
      </c>
      <c r="E1899" s="1" t="s">
        <v>14</v>
      </c>
      <c r="F1899" s="1" t="s">
        <v>22</v>
      </c>
      <c r="G1899" s="1" t="s">
        <v>56</v>
      </c>
      <c r="H1899">
        <v>14.9</v>
      </c>
      <c r="I1899">
        <v>2</v>
      </c>
      <c r="J1899">
        <v>29.81</v>
      </c>
      <c r="K1899" s="11">
        <v>0.2</v>
      </c>
      <c r="L1899">
        <v>10.81</v>
      </c>
      <c r="M1899">
        <v>19</v>
      </c>
      <c r="N1899" s="11">
        <v>0.36</v>
      </c>
      <c r="O1899">
        <v>4.8480000000000008</v>
      </c>
      <c r="P1899" t="str">
        <f>IF(OR(SampleSuperstore[[#This Row],[Total Sales]]&gt;'Check Outliers'!$M$7,SampleSuperstore[[#This Row],[Total Sales]]&lt;'Check Outliers'!$M$8),"Outlier","normal")</f>
        <v>normal</v>
      </c>
      <c r="Q1899" t="str">
        <f>IF(OR(SampleSuperstore[[#This Row],[Profit]]&gt;'Check Outliers'!$M$15,SampleSuperstore[[#This Row],[Profit]]&lt;'Check Outliers'!$M$16),"outlier","normal")</f>
        <v>normal</v>
      </c>
      <c r="R1899" s="1" t="str">
        <f>IF(OR(SampleSuperstore[[#This Row],[Cogs]]&gt;'Check Outliers'!$M$23,SampleSuperstore[[#This Row],[Cogs]]&lt;'Check Outliers'!$M$24),"outlier","normal")</f>
        <v>normal</v>
      </c>
    </row>
    <row r="1900" spans="1:18" hidden="1" x14ac:dyDescent="0.3">
      <c r="A1900" s="1" t="s">
        <v>10</v>
      </c>
      <c r="B1900" s="1" t="s">
        <v>11</v>
      </c>
      <c r="C1900" s="1" t="s">
        <v>176</v>
      </c>
      <c r="D1900" s="1" t="s">
        <v>26</v>
      </c>
      <c r="E1900" s="1" t="s">
        <v>14</v>
      </c>
      <c r="F1900" s="1" t="s">
        <v>22</v>
      </c>
      <c r="G1900" s="1" t="s">
        <v>33</v>
      </c>
      <c r="H1900">
        <v>126.3</v>
      </c>
      <c r="I1900">
        <v>4</v>
      </c>
      <c r="J1900">
        <v>505.18</v>
      </c>
      <c r="K1900" s="1">
        <v>0.7</v>
      </c>
      <c r="L1900">
        <v>-336.78</v>
      </c>
      <c r="M1900">
        <v>841.96</v>
      </c>
      <c r="N1900">
        <v>-0.67</v>
      </c>
      <c r="O1900">
        <v>-690.40599999999995</v>
      </c>
      <c r="P1900" t="str">
        <f>IF(OR(SampleSuperstore[[#This Row],[Total Sales]]&gt;'Check Outliers'!$M$7,SampleSuperstore[[#This Row],[Total Sales]]&lt;'Check Outliers'!$M$8),"Outlier","normal")</f>
        <v>Outlier</v>
      </c>
      <c r="Q1900" t="str">
        <f>IF(OR(SampleSuperstore[[#This Row],[Profit]]&gt;'Check Outliers'!$M$15,SampleSuperstore[[#This Row],[Profit]]&lt;'Check Outliers'!$M$16),"outlier","normal")</f>
        <v>outlier</v>
      </c>
      <c r="R1900" s="1" t="str">
        <f>IF(OR(SampleSuperstore[[#This Row],[Cogs]]&gt;'Check Outliers'!$M$23,SampleSuperstore[[#This Row],[Cogs]]&lt;'Check Outliers'!$M$24),"outlier","normal")</f>
        <v>outlier</v>
      </c>
    </row>
    <row r="1901" spans="1:18" hidden="1" x14ac:dyDescent="0.3">
      <c r="A1901" s="1" t="s">
        <v>10</v>
      </c>
      <c r="B1901" s="1" t="s">
        <v>11</v>
      </c>
      <c r="C1901" s="1" t="s">
        <v>176</v>
      </c>
      <c r="D1901" s="1" t="s">
        <v>26</v>
      </c>
      <c r="E1901" s="1" t="s">
        <v>14</v>
      </c>
      <c r="F1901" s="1" t="s">
        <v>15</v>
      </c>
      <c r="G1901" s="1" t="s">
        <v>27</v>
      </c>
      <c r="H1901">
        <v>58.02</v>
      </c>
      <c r="I1901">
        <v>3</v>
      </c>
      <c r="J1901">
        <v>174.06</v>
      </c>
      <c r="K1901" s="1">
        <v>0.45</v>
      </c>
      <c r="L1901">
        <v>-110.76</v>
      </c>
      <c r="M1901">
        <v>284.82</v>
      </c>
      <c r="N1901">
        <v>-0.64</v>
      </c>
      <c r="O1901">
        <v>-189.08699999999999</v>
      </c>
      <c r="P1901" t="str">
        <f>IF(OR(SampleSuperstore[[#This Row],[Total Sales]]&gt;'Check Outliers'!$M$7,SampleSuperstore[[#This Row],[Total Sales]]&lt;'Check Outliers'!$M$8),"Outlier","normal")</f>
        <v>normal</v>
      </c>
      <c r="Q1901" t="str">
        <f>IF(OR(SampleSuperstore[[#This Row],[Profit]]&gt;'Check Outliers'!$M$15,SampleSuperstore[[#This Row],[Profit]]&lt;'Check Outliers'!$M$16),"outlier","normal")</f>
        <v>outlier</v>
      </c>
      <c r="R1901" s="1" t="str">
        <f>IF(OR(SampleSuperstore[[#This Row],[Cogs]]&gt;'Check Outliers'!$M$23,SampleSuperstore[[#This Row],[Cogs]]&lt;'Check Outliers'!$M$24),"outlier","normal")</f>
        <v>normal</v>
      </c>
    </row>
    <row r="1902" spans="1:18" x14ac:dyDescent="0.3">
      <c r="A1902" s="1" t="s">
        <v>10</v>
      </c>
      <c r="B1902" s="1" t="s">
        <v>11</v>
      </c>
      <c r="C1902" s="1" t="s">
        <v>238</v>
      </c>
      <c r="D1902" s="1" t="s">
        <v>87</v>
      </c>
      <c r="E1902" s="1" t="s">
        <v>14</v>
      </c>
      <c r="F1902" s="1" t="s">
        <v>22</v>
      </c>
      <c r="G1902" s="1" t="s">
        <v>28</v>
      </c>
      <c r="H1902">
        <v>31.98</v>
      </c>
      <c r="I1902">
        <v>6</v>
      </c>
      <c r="J1902">
        <v>191.88</v>
      </c>
      <c r="K1902" s="11">
        <v>0</v>
      </c>
      <c r="L1902">
        <v>19.190000000000001</v>
      </c>
      <c r="M1902">
        <v>172.69</v>
      </c>
      <c r="N1902" s="11">
        <v>0.1</v>
      </c>
      <c r="O1902">
        <v>19.190000000000001</v>
      </c>
      <c r="P1902" t="str">
        <f>IF(OR(SampleSuperstore[[#This Row],[Total Sales]]&gt;'Check Outliers'!$M$7,SampleSuperstore[[#This Row],[Total Sales]]&lt;'Check Outliers'!$M$8),"Outlier","normal")</f>
        <v>normal</v>
      </c>
      <c r="Q1902" t="str">
        <f>IF(OR(SampleSuperstore[[#This Row],[Profit]]&gt;'Check Outliers'!$M$15,SampleSuperstore[[#This Row],[Profit]]&lt;'Check Outliers'!$M$16),"outlier","normal")</f>
        <v>normal</v>
      </c>
      <c r="R1902" s="1" t="str">
        <f>IF(OR(SampleSuperstore[[#This Row],[Cogs]]&gt;'Check Outliers'!$M$23,SampleSuperstore[[#This Row],[Cogs]]&lt;'Check Outliers'!$M$24),"outlier","normal")</f>
        <v>normal</v>
      </c>
    </row>
    <row r="1903" spans="1:18" x14ac:dyDescent="0.3">
      <c r="A1903" s="1" t="s">
        <v>58</v>
      </c>
      <c r="B1903" s="1" t="s">
        <v>40</v>
      </c>
      <c r="C1903" s="1" t="s">
        <v>136</v>
      </c>
      <c r="D1903" s="1" t="s">
        <v>66</v>
      </c>
      <c r="E1903" s="1" t="s">
        <v>43</v>
      </c>
      <c r="F1903" s="1" t="s">
        <v>31</v>
      </c>
      <c r="G1903" s="1" t="s">
        <v>32</v>
      </c>
      <c r="H1903">
        <v>7.39</v>
      </c>
      <c r="I1903">
        <v>2</v>
      </c>
      <c r="J1903">
        <v>14.78</v>
      </c>
      <c r="K1903" s="11">
        <v>0</v>
      </c>
      <c r="L1903">
        <v>3.99</v>
      </c>
      <c r="M1903">
        <v>10.79</v>
      </c>
      <c r="N1903" s="11">
        <v>0.27</v>
      </c>
      <c r="O1903">
        <v>3.99</v>
      </c>
      <c r="P1903" t="str">
        <f>IF(OR(SampleSuperstore[[#This Row],[Total Sales]]&gt;'Check Outliers'!$M$7,SampleSuperstore[[#This Row],[Total Sales]]&lt;'Check Outliers'!$M$8),"Outlier","normal")</f>
        <v>normal</v>
      </c>
      <c r="Q1903" t="str">
        <f>IF(OR(SampleSuperstore[[#This Row],[Profit]]&gt;'Check Outliers'!$M$15,SampleSuperstore[[#This Row],[Profit]]&lt;'Check Outliers'!$M$16),"outlier","normal")</f>
        <v>normal</v>
      </c>
      <c r="R1903" s="1" t="str">
        <f>IF(OR(SampleSuperstore[[#This Row],[Cogs]]&gt;'Check Outliers'!$M$23,SampleSuperstore[[#This Row],[Cogs]]&lt;'Check Outliers'!$M$24),"outlier","normal")</f>
        <v>normal</v>
      </c>
    </row>
    <row r="1904" spans="1:18" x14ac:dyDescent="0.3">
      <c r="A1904" s="1" t="s">
        <v>58</v>
      </c>
      <c r="B1904" s="1" t="s">
        <v>18</v>
      </c>
      <c r="C1904" s="1" t="s">
        <v>78</v>
      </c>
      <c r="D1904" s="1" t="s">
        <v>91</v>
      </c>
      <c r="E1904" s="1" t="s">
        <v>21</v>
      </c>
      <c r="F1904" s="1" t="s">
        <v>22</v>
      </c>
      <c r="G1904" s="1" t="s">
        <v>37</v>
      </c>
      <c r="H1904">
        <v>5.18</v>
      </c>
      <c r="I1904">
        <v>1</v>
      </c>
      <c r="J1904">
        <v>5.18</v>
      </c>
      <c r="K1904" s="11">
        <v>0.2</v>
      </c>
      <c r="L1904">
        <v>1.81</v>
      </c>
      <c r="M1904">
        <v>3.37</v>
      </c>
      <c r="N1904" s="11">
        <v>0.35</v>
      </c>
      <c r="O1904">
        <v>0.77400000000000002</v>
      </c>
      <c r="P1904" t="str">
        <f>IF(OR(SampleSuperstore[[#This Row],[Total Sales]]&gt;'Check Outliers'!$M$7,SampleSuperstore[[#This Row],[Total Sales]]&lt;'Check Outliers'!$M$8),"Outlier","normal")</f>
        <v>normal</v>
      </c>
      <c r="Q1904" t="str">
        <f>IF(OR(SampleSuperstore[[#This Row],[Profit]]&gt;'Check Outliers'!$M$15,SampleSuperstore[[#This Row],[Profit]]&lt;'Check Outliers'!$M$16),"outlier","normal")</f>
        <v>normal</v>
      </c>
      <c r="R1904" s="1" t="str">
        <f>IF(OR(SampleSuperstore[[#This Row],[Cogs]]&gt;'Check Outliers'!$M$23,SampleSuperstore[[#This Row],[Cogs]]&lt;'Check Outliers'!$M$24),"outlier","normal")</f>
        <v>normal</v>
      </c>
    </row>
    <row r="1905" spans="1:18" x14ac:dyDescent="0.3">
      <c r="A1905" s="1" t="s">
        <v>58</v>
      </c>
      <c r="B1905" s="1" t="s">
        <v>18</v>
      </c>
      <c r="C1905" s="1" t="s">
        <v>78</v>
      </c>
      <c r="D1905" s="1" t="s">
        <v>91</v>
      </c>
      <c r="E1905" s="1" t="s">
        <v>21</v>
      </c>
      <c r="F1905" s="1" t="s">
        <v>15</v>
      </c>
      <c r="G1905" s="1" t="s">
        <v>17</v>
      </c>
      <c r="H1905">
        <v>239.24</v>
      </c>
      <c r="I1905">
        <v>2</v>
      </c>
      <c r="J1905">
        <v>478.48</v>
      </c>
      <c r="K1905" s="11">
        <v>0.2</v>
      </c>
      <c r="L1905">
        <v>47.85</v>
      </c>
      <c r="M1905">
        <v>430.63</v>
      </c>
      <c r="N1905" s="11">
        <v>0.1</v>
      </c>
      <c r="O1905">
        <v>-47.846000000000011</v>
      </c>
      <c r="P1905" t="str">
        <f>IF(OR(SampleSuperstore[[#This Row],[Total Sales]]&gt;'Check Outliers'!$M$7,SampleSuperstore[[#This Row],[Total Sales]]&lt;'Check Outliers'!$M$8),"Outlier","normal")</f>
        <v>normal</v>
      </c>
      <c r="Q1905" t="str">
        <f>IF(OR(SampleSuperstore[[#This Row],[Profit]]&gt;'Check Outliers'!$M$15,SampleSuperstore[[#This Row],[Profit]]&lt;'Check Outliers'!$M$16),"outlier","normal")</f>
        <v>normal</v>
      </c>
      <c r="R1905" s="1" t="str">
        <f>IF(OR(SampleSuperstore[[#This Row],[Cogs]]&gt;'Check Outliers'!$M$23,SampleSuperstore[[#This Row],[Cogs]]&lt;'Check Outliers'!$M$24),"outlier","normal")</f>
        <v>normal</v>
      </c>
    </row>
    <row r="1906" spans="1:18" x14ac:dyDescent="0.3">
      <c r="A1906" s="1" t="s">
        <v>58</v>
      </c>
      <c r="B1906" s="1" t="s">
        <v>18</v>
      </c>
      <c r="C1906" s="1" t="s">
        <v>78</v>
      </c>
      <c r="D1906" s="1" t="s">
        <v>91</v>
      </c>
      <c r="E1906" s="1" t="s">
        <v>21</v>
      </c>
      <c r="F1906" s="1" t="s">
        <v>31</v>
      </c>
      <c r="G1906" s="1" t="s">
        <v>55</v>
      </c>
      <c r="H1906">
        <v>14.2</v>
      </c>
      <c r="I1906">
        <v>2</v>
      </c>
      <c r="J1906">
        <v>28.4</v>
      </c>
      <c r="K1906" s="11">
        <v>0.2</v>
      </c>
      <c r="L1906">
        <v>6.75</v>
      </c>
      <c r="M1906">
        <v>21.65</v>
      </c>
      <c r="N1906" s="11">
        <v>0.24</v>
      </c>
      <c r="O1906">
        <v>1.0700000000000003</v>
      </c>
      <c r="P1906" t="str">
        <f>IF(OR(SampleSuperstore[[#This Row],[Total Sales]]&gt;'Check Outliers'!$M$7,SampleSuperstore[[#This Row],[Total Sales]]&lt;'Check Outliers'!$M$8),"Outlier","normal")</f>
        <v>normal</v>
      </c>
      <c r="Q1906" t="str">
        <f>IF(OR(SampleSuperstore[[#This Row],[Profit]]&gt;'Check Outliers'!$M$15,SampleSuperstore[[#This Row],[Profit]]&lt;'Check Outliers'!$M$16),"outlier","normal")</f>
        <v>normal</v>
      </c>
      <c r="R1906" s="1" t="str">
        <f>IF(OR(SampleSuperstore[[#This Row],[Cogs]]&gt;'Check Outliers'!$M$23,SampleSuperstore[[#This Row],[Cogs]]&lt;'Check Outliers'!$M$24),"outlier","normal")</f>
        <v>normal</v>
      </c>
    </row>
    <row r="1907" spans="1:18" hidden="1" x14ac:dyDescent="0.3">
      <c r="A1907" s="1" t="s">
        <v>58</v>
      </c>
      <c r="B1907" s="1" t="s">
        <v>18</v>
      </c>
      <c r="C1907" s="1" t="s">
        <v>326</v>
      </c>
      <c r="D1907" s="1" t="s">
        <v>70</v>
      </c>
      <c r="E1907" s="1" t="s">
        <v>43</v>
      </c>
      <c r="F1907" s="1" t="s">
        <v>22</v>
      </c>
      <c r="G1907" s="1" t="s">
        <v>28</v>
      </c>
      <c r="H1907">
        <v>113.64</v>
      </c>
      <c r="I1907">
        <v>8</v>
      </c>
      <c r="J1907">
        <v>909.12</v>
      </c>
      <c r="K1907" s="1">
        <v>0</v>
      </c>
      <c r="L1907">
        <v>9.09</v>
      </c>
      <c r="M1907">
        <v>900.03</v>
      </c>
      <c r="N1907">
        <v>0.01</v>
      </c>
      <c r="O1907">
        <v>9.09</v>
      </c>
      <c r="P1907" t="str">
        <f>IF(OR(SampleSuperstore[[#This Row],[Total Sales]]&gt;'Check Outliers'!$M$7,SampleSuperstore[[#This Row],[Total Sales]]&lt;'Check Outliers'!$M$8),"Outlier","normal")</f>
        <v>Outlier</v>
      </c>
      <c r="Q1907" t="str">
        <f>IF(OR(SampleSuperstore[[#This Row],[Profit]]&gt;'Check Outliers'!$M$15,SampleSuperstore[[#This Row],[Profit]]&lt;'Check Outliers'!$M$16),"outlier","normal")</f>
        <v>normal</v>
      </c>
      <c r="R1907" s="1" t="str">
        <f>IF(OR(SampleSuperstore[[#This Row],[Cogs]]&gt;'Check Outliers'!$M$23,SampleSuperstore[[#This Row],[Cogs]]&lt;'Check Outliers'!$M$24),"outlier","normal")</f>
        <v>outlier</v>
      </c>
    </row>
    <row r="1908" spans="1:18" x14ac:dyDescent="0.3">
      <c r="A1908" s="1" t="s">
        <v>24</v>
      </c>
      <c r="B1908" s="1" t="s">
        <v>18</v>
      </c>
      <c r="C1908" s="1" t="s">
        <v>346</v>
      </c>
      <c r="D1908" s="1" t="s">
        <v>26</v>
      </c>
      <c r="E1908" s="1" t="s">
        <v>14</v>
      </c>
      <c r="F1908" s="1" t="s">
        <v>22</v>
      </c>
      <c r="G1908" s="1" t="s">
        <v>33</v>
      </c>
      <c r="H1908">
        <v>1.48</v>
      </c>
      <c r="I1908">
        <v>2</v>
      </c>
      <c r="J1908">
        <v>2.95</v>
      </c>
      <c r="K1908" s="11">
        <v>0.7</v>
      </c>
      <c r="L1908">
        <v>-2.16</v>
      </c>
      <c r="M1908">
        <v>5.1100000000000003</v>
      </c>
      <c r="N1908" s="11">
        <v>-0.73</v>
      </c>
      <c r="O1908">
        <v>-4.2249999999999996</v>
      </c>
      <c r="P1908" t="str">
        <f>IF(OR(SampleSuperstore[[#This Row],[Total Sales]]&gt;'Check Outliers'!$M$7,SampleSuperstore[[#This Row],[Total Sales]]&lt;'Check Outliers'!$M$8),"Outlier","normal")</f>
        <v>normal</v>
      </c>
      <c r="Q1908" t="str">
        <f>IF(OR(SampleSuperstore[[#This Row],[Profit]]&gt;'Check Outliers'!$M$15,SampleSuperstore[[#This Row],[Profit]]&lt;'Check Outliers'!$M$16),"outlier","normal")</f>
        <v>normal</v>
      </c>
      <c r="R1908" s="1" t="str">
        <f>IF(OR(SampleSuperstore[[#This Row],[Cogs]]&gt;'Check Outliers'!$M$23,SampleSuperstore[[#This Row],[Cogs]]&lt;'Check Outliers'!$M$24),"outlier","normal")</f>
        <v>normal</v>
      </c>
    </row>
    <row r="1909" spans="1:18" x14ac:dyDescent="0.3">
      <c r="A1909" s="1" t="s">
        <v>24</v>
      </c>
      <c r="B1909" s="1" t="s">
        <v>18</v>
      </c>
      <c r="C1909" s="1" t="s">
        <v>346</v>
      </c>
      <c r="D1909" s="1" t="s">
        <v>26</v>
      </c>
      <c r="E1909" s="1" t="s">
        <v>14</v>
      </c>
      <c r="F1909" s="1" t="s">
        <v>22</v>
      </c>
      <c r="G1909" s="1" t="s">
        <v>33</v>
      </c>
      <c r="H1909">
        <v>4.5</v>
      </c>
      <c r="I1909">
        <v>6</v>
      </c>
      <c r="J1909">
        <v>27.02</v>
      </c>
      <c r="K1909" s="11">
        <v>0.7</v>
      </c>
      <c r="L1909">
        <v>-21.61</v>
      </c>
      <c r="M1909">
        <v>48.63</v>
      </c>
      <c r="N1909" s="11">
        <v>-0.8</v>
      </c>
      <c r="O1909">
        <v>-40.524000000000001</v>
      </c>
      <c r="P1909" t="str">
        <f>IF(OR(SampleSuperstore[[#This Row],[Total Sales]]&gt;'Check Outliers'!$M$7,SampleSuperstore[[#This Row],[Total Sales]]&lt;'Check Outliers'!$M$8),"Outlier","normal")</f>
        <v>normal</v>
      </c>
      <c r="Q1909" t="str">
        <f>IF(OR(SampleSuperstore[[#This Row],[Profit]]&gt;'Check Outliers'!$M$15,SampleSuperstore[[#This Row],[Profit]]&lt;'Check Outliers'!$M$16),"outlier","normal")</f>
        <v>normal</v>
      </c>
      <c r="R1909" s="1" t="str">
        <f>IF(OR(SampleSuperstore[[#This Row],[Cogs]]&gt;'Check Outliers'!$M$23,SampleSuperstore[[#This Row],[Cogs]]&lt;'Check Outliers'!$M$24),"outlier","normal")</f>
        <v>normal</v>
      </c>
    </row>
    <row r="1910" spans="1:18" x14ac:dyDescent="0.3">
      <c r="A1910" s="1" t="s">
        <v>58</v>
      </c>
      <c r="B1910" s="1" t="s">
        <v>18</v>
      </c>
      <c r="C1910" s="1" t="s">
        <v>19</v>
      </c>
      <c r="D1910" s="1" t="s">
        <v>20</v>
      </c>
      <c r="E1910" s="1" t="s">
        <v>21</v>
      </c>
      <c r="F1910" s="1" t="s">
        <v>15</v>
      </c>
      <c r="G1910" s="1" t="s">
        <v>29</v>
      </c>
      <c r="H1910">
        <v>34.229999999999997</v>
      </c>
      <c r="I1910">
        <v>4</v>
      </c>
      <c r="J1910">
        <v>136.91999999999999</v>
      </c>
      <c r="K1910" s="11">
        <v>0</v>
      </c>
      <c r="L1910">
        <v>41.08</v>
      </c>
      <c r="M1910">
        <v>95.84</v>
      </c>
      <c r="N1910" s="11">
        <v>0.3</v>
      </c>
      <c r="O1910">
        <v>41.08</v>
      </c>
      <c r="P1910" t="str">
        <f>IF(OR(SampleSuperstore[[#This Row],[Total Sales]]&gt;'Check Outliers'!$M$7,SampleSuperstore[[#This Row],[Total Sales]]&lt;'Check Outliers'!$M$8),"Outlier","normal")</f>
        <v>normal</v>
      </c>
      <c r="Q1910" t="str">
        <f>IF(OR(SampleSuperstore[[#This Row],[Profit]]&gt;'Check Outliers'!$M$15,SampleSuperstore[[#This Row],[Profit]]&lt;'Check Outliers'!$M$16),"outlier","normal")</f>
        <v>normal</v>
      </c>
      <c r="R1910" s="1" t="str">
        <f>IF(OR(SampleSuperstore[[#This Row],[Cogs]]&gt;'Check Outliers'!$M$23,SampleSuperstore[[#This Row],[Cogs]]&lt;'Check Outliers'!$M$24),"outlier","normal")</f>
        <v>normal</v>
      </c>
    </row>
    <row r="1911" spans="1:18" x14ac:dyDescent="0.3">
      <c r="A1911" s="1" t="s">
        <v>24</v>
      </c>
      <c r="B1911" s="1" t="s">
        <v>11</v>
      </c>
      <c r="C1911" s="1" t="s">
        <v>226</v>
      </c>
      <c r="D1911" s="1" t="s">
        <v>72</v>
      </c>
      <c r="E1911" s="1" t="s">
        <v>53</v>
      </c>
      <c r="F1911" s="1" t="s">
        <v>15</v>
      </c>
      <c r="G1911" s="1" t="s">
        <v>29</v>
      </c>
      <c r="H1911">
        <v>9.48</v>
      </c>
      <c r="I1911">
        <v>2</v>
      </c>
      <c r="J1911">
        <v>18.96</v>
      </c>
      <c r="K1911" s="11">
        <v>0</v>
      </c>
      <c r="L1911">
        <v>8.5299999999999994</v>
      </c>
      <c r="M1911">
        <v>10.43</v>
      </c>
      <c r="N1911" s="11">
        <v>0.45</v>
      </c>
      <c r="O1911">
        <v>8.5299999999999994</v>
      </c>
      <c r="P1911" t="str">
        <f>IF(OR(SampleSuperstore[[#This Row],[Total Sales]]&gt;'Check Outliers'!$M$7,SampleSuperstore[[#This Row],[Total Sales]]&lt;'Check Outliers'!$M$8),"Outlier","normal")</f>
        <v>normal</v>
      </c>
      <c r="Q1911" t="str">
        <f>IF(OR(SampleSuperstore[[#This Row],[Profit]]&gt;'Check Outliers'!$M$15,SampleSuperstore[[#This Row],[Profit]]&lt;'Check Outliers'!$M$16),"outlier","normal")</f>
        <v>normal</v>
      </c>
      <c r="R1911" s="1" t="str">
        <f>IF(OR(SampleSuperstore[[#This Row],[Cogs]]&gt;'Check Outliers'!$M$23,SampleSuperstore[[#This Row],[Cogs]]&lt;'Check Outliers'!$M$24),"outlier","normal")</f>
        <v>normal</v>
      </c>
    </row>
    <row r="1912" spans="1:18" x14ac:dyDescent="0.3">
      <c r="A1912" s="1" t="s">
        <v>24</v>
      </c>
      <c r="B1912" s="1" t="s">
        <v>18</v>
      </c>
      <c r="C1912" s="1" t="s">
        <v>19</v>
      </c>
      <c r="D1912" s="1" t="s">
        <v>20</v>
      </c>
      <c r="E1912" s="1" t="s">
        <v>21</v>
      </c>
      <c r="F1912" s="1" t="s">
        <v>31</v>
      </c>
      <c r="G1912" s="1" t="s">
        <v>55</v>
      </c>
      <c r="H1912">
        <v>33.130000000000003</v>
      </c>
      <c r="I1912">
        <v>3</v>
      </c>
      <c r="J1912">
        <v>99.39</v>
      </c>
      <c r="K1912" s="11">
        <v>0</v>
      </c>
      <c r="L1912">
        <v>40.75</v>
      </c>
      <c r="M1912">
        <v>58.64</v>
      </c>
      <c r="N1912" s="11">
        <v>0.41</v>
      </c>
      <c r="O1912">
        <v>40.75</v>
      </c>
      <c r="P1912" t="str">
        <f>IF(OR(SampleSuperstore[[#This Row],[Total Sales]]&gt;'Check Outliers'!$M$7,SampleSuperstore[[#This Row],[Total Sales]]&lt;'Check Outliers'!$M$8),"Outlier","normal")</f>
        <v>normal</v>
      </c>
      <c r="Q1912" t="str">
        <f>IF(OR(SampleSuperstore[[#This Row],[Profit]]&gt;'Check Outliers'!$M$15,SampleSuperstore[[#This Row],[Profit]]&lt;'Check Outliers'!$M$16),"outlier","normal")</f>
        <v>normal</v>
      </c>
      <c r="R1912" s="1" t="str">
        <f>IF(OR(SampleSuperstore[[#This Row],[Cogs]]&gt;'Check Outliers'!$M$23,SampleSuperstore[[#This Row],[Cogs]]&lt;'Check Outliers'!$M$24),"outlier","normal")</f>
        <v>normal</v>
      </c>
    </row>
    <row r="1913" spans="1:18" hidden="1" x14ac:dyDescent="0.3">
      <c r="A1913" s="1" t="s">
        <v>10</v>
      </c>
      <c r="B1913" s="1" t="s">
        <v>18</v>
      </c>
      <c r="C1913" s="1" t="s">
        <v>57</v>
      </c>
      <c r="D1913" s="1" t="s">
        <v>42</v>
      </c>
      <c r="E1913" s="1" t="s">
        <v>43</v>
      </c>
      <c r="F1913" s="1" t="s">
        <v>22</v>
      </c>
      <c r="G1913" s="1" t="s">
        <v>37</v>
      </c>
      <c r="H1913">
        <v>39.130000000000003</v>
      </c>
      <c r="I1913">
        <v>7</v>
      </c>
      <c r="J1913">
        <v>273.89999999999998</v>
      </c>
      <c r="K1913" s="1">
        <v>0.2</v>
      </c>
      <c r="L1913">
        <v>92.44</v>
      </c>
      <c r="M1913">
        <v>181.46</v>
      </c>
      <c r="N1913">
        <v>0.34</v>
      </c>
      <c r="O1913">
        <v>37.659999999999997</v>
      </c>
      <c r="P1913" t="str">
        <f>IF(OR(SampleSuperstore[[#This Row],[Total Sales]]&gt;'Check Outliers'!$M$7,SampleSuperstore[[#This Row],[Total Sales]]&lt;'Check Outliers'!$M$8),"Outlier","normal")</f>
        <v>normal</v>
      </c>
      <c r="Q1913" t="str">
        <f>IF(OR(SampleSuperstore[[#This Row],[Profit]]&gt;'Check Outliers'!$M$15,SampleSuperstore[[#This Row],[Profit]]&lt;'Check Outliers'!$M$16),"outlier","normal")</f>
        <v>outlier</v>
      </c>
      <c r="R1913" s="1" t="str">
        <f>IF(OR(SampleSuperstore[[#This Row],[Cogs]]&gt;'Check Outliers'!$M$23,SampleSuperstore[[#This Row],[Cogs]]&lt;'Check Outliers'!$M$24),"outlier","normal")</f>
        <v>normal</v>
      </c>
    </row>
    <row r="1914" spans="1:18" hidden="1" x14ac:dyDescent="0.3">
      <c r="A1914" s="1" t="s">
        <v>10</v>
      </c>
      <c r="B1914" s="1" t="s">
        <v>18</v>
      </c>
      <c r="C1914" s="1" t="s">
        <v>57</v>
      </c>
      <c r="D1914" s="1" t="s">
        <v>42</v>
      </c>
      <c r="E1914" s="1" t="s">
        <v>43</v>
      </c>
      <c r="F1914" s="1" t="s">
        <v>31</v>
      </c>
      <c r="G1914" s="1" t="s">
        <v>119</v>
      </c>
      <c r="H1914">
        <v>199.04</v>
      </c>
      <c r="I1914">
        <v>3</v>
      </c>
      <c r="J1914">
        <v>597.13</v>
      </c>
      <c r="K1914" s="1">
        <v>0.4</v>
      </c>
      <c r="L1914">
        <v>49.76</v>
      </c>
      <c r="M1914">
        <v>547.37</v>
      </c>
      <c r="N1914">
        <v>0.08</v>
      </c>
      <c r="O1914">
        <v>-189.09200000000001</v>
      </c>
      <c r="P1914" t="str">
        <f>IF(OR(SampleSuperstore[[#This Row],[Total Sales]]&gt;'Check Outliers'!$M$7,SampleSuperstore[[#This Row],[Total Sales]]&lt;'Check Outliers'!$M$8),"Outlier","normal")</f>
        <v>Outlier</v>
      </c>
      <c r="Q1914" t="str">
        <f>IF(OR(SampleSuperstore[[#This Row],[Profit]]&gt;'Check Outliers'!$M$15,SampleSuperstore[[#This Row],[Profit]]&lt;'Check Outliers'!$M$16),"outlier","normal")</f>
        <v>normal</v>
      </c>
      <c r="R1914" s="1" t="str">
        <f>IF(OR(SampleSuperstore[[#This Row],[Cogs]]&gt;'Check Outliers'!$M$23,SampleSuperstore[[#This Row],[Cogs]]&lt;'Check Outliers'!$M$24),"outlier","normal")</f>
        <v>outlier</v>
      </c>
    </row>
    <row r="1915" spans="1:18" x14ac:dyDescent="0.3">
      <c r="A1915" s="1" t="s">
        <v>58</v>
      </c>
      <c r="B1915" s="1" t="s">
        <v>11</v>
      </c>
      <c r="C1915" s="1" t="s">
        <v>266</v>
      </c>
      <c r="D1915" s="1" t="s">
        <v>163</v>
      </c>
      <c r="E1915" s="1" t="s">
        <v>14</v>
      </c>
      <c r="F1915" s="1" t="s">
        <v>31</v>
      </c>
      <c r="G1915" s="1" t="s">
        <v>55</v>
      </c>
      <c r="H1915">
        <v>29.99</v>
      </c>
      <c r="I1915">
        <v>5</v>
      </c>
      <c r="J1915">
        <v>149.94999999999999</v>
      </c>
      <c r="K1915" s="11">
        <v>0</v>
      </c>
      <c r="L1915">
        <v>65.98</v>
      </c>
      <c r="M1915">
        <v>83.97</v>
      </c>
      <c r="N1915" s="11">
        <v>0.44</v>
      </c>
      <c r="O1915">
        <v>65.98</v>
      </c>
      <c r="P1915" t="str">
        <f>IF(OR(SampleSuperstore[[#This Row],[Total Sales]]&gt;'Check Outliers'!$M$7,SampleSuperstore[[#This Row],[Total Sales]]&lt;'Check Outliers'!$M$8),"Outlier","normal")</f>
        <v>normal</v>
      </c>
      <c r="Q1915" t="str">
        <f>IF(OR(SampleSuperstore[[#This Row],[Profit]]&gt;'Check Outliers'!$M$15,SampleSuperstore[[#This Row],[Profit]]&lt;'Check Outliers'!$M$16),"outlier","normal")</f>
        <v>normal</v>
      </c>
      <c r="R1915" s="1" t="str">
        <f>IF(OR(SampleSuperstore[[#This Row],[Cogs]]&gt;'Check Outliers'!$M$23,SampleSuperstore[[#This Row],[Cogs]]&lt;'Check Outliers'!$M$24),"outlier","normal")</f>
        <v>normal</v>
      </c>
    </row>
    <row r="1916" spans="1:18" x14ac:dyDescent="0.3">
      <c r="A1916" s="1" t="s">
        <v>24</v>
      </c>
      <c r="B1916" s="1" t="s">
        <v>40</v>
      </c>
      <c r="C1916" s="1" t="s">
        <v>280</v>
      </c>
      <c r="D1916" s="1" t="s">
        <v>26</v>
      </c>
      <c r="E1916" s="1" t="s">
        <v>14</v>
      </c>
      <c r="F1916" s="1" t="s">
        <v>22</v>
      </c>
      <c r="G1916" s="1" t="s">
        <v>23</v>
      </c>
      <c r="H1916">
        <v>2.2999999999999998</v>
      </c>
      <c r="I1916">
        <v>2</v>
      </c>
      <c r="J1916">
        <v>4.6100000000000003</v>
      </c>
      <c r="K1916" s="11">
        <v>0.2</v>
      </c>
      <c r="L1916">
        <v>1.67</v>
      </c>
      <c r="M1916">
        <v>2.94</v>
      </c>
      <c r="N1916" s="11">
        <v>0.36</v>
      </c>
      <c r="O1916">
        <v>0.74799999999999978</v>
      </c>
      <c r="P1916" t="str">
        <f>IF(OR(SampleSuperstore[[#This Row],[Total Sales]]&gt;'Check Outliers'!$M$7,SampleSuperstore[[#This Row],[Total Sales]]&lt;'Check Outliers'!$M$8),"Outlier","normal")</f>
        <v>normal</v>
      </c>
      <c r="Q1916" t="str">
        <f>IF(OR(SampleSuperstore[[#This Row],[Profit]]&gt;'Check Outliers'!$M$15,SampleSuperstore[[#This Row],[Profit]]&lt;'Check Outliers'!$M$16),"outlier","normal")</f>
        <v>normal</v>
      </c>
      <c r="R1916" s="1" t="str">
        <f>IF(OR(SampleSuperstore[[#This Row],[Cogs]]&gt;'Check Outliers'!$M$23,SampleSuperstore[[#This Row],[Cogs]]&lt;'Check Outliers'!$M$24),"outlier","normal")</f>
        <v>normal</v>
      </c>
    </row>
    <row r="1917" spans="1:18" x14ac:dyDescent="0.3">
      <c r="A1917" s="1" t="s">
        <v>24</v>
      </c>
      <c r="B1917" s="1" t="s">
        <v>40</v>
      </c>
      <c r="C1917" s="1" t="s">
        <v>280</v>
      </c>
      <c r="D1917" s="1" t="s">
        <v>26</v>
      </c>
      <c r="E1917" s="1" t="s">
        <v>14</v>
      </c>
      <c r="F1917" s="1" t="s">
        <v>22</v>
      </c>
      <c r="G1917" s="1" t="s">
        <v>30</v>
      </c>
      <c r="H1917">
        <v>5.18</v>
      </c>
      <c r="I1917">
        <v>3</v>
      </c>
      <c r="J1917">
        <v>15.53</v>
      </c>
      <c r="K1917" s="11">
        <v>0.2</v>
      </c>
      <c r="L1917">
        <v>4.8499999999999996</v>
      </c>
      <c r="M1917">
        <v>10.68</v>
      </c>
      <c r="N1917" s="11">
        <v>0.31</v>
      </c>
      <c r="O1917">
        <v>1.7439999999999998</v>
      </c>
      <c r="P1917" t="str">
        <f>IF(OR(SampleSuperstore[[#This Row],[Total Sales]]&gt;'Check Outliers'!$M$7,SampleSuperstore[[#This Row],[Total Sales]]&lt;'Check Outliers'!$M$8),"Outlier","normal")</f>
        <v>normal</v>
      </c>
      <c r="Q1917" t="str">
        <f>IF(OR(SampleSuperstore[[#This Row],[Profit]]&gt;'Check Outliers'!$M$15,SampleSuperstore[[#This Row],[Profit]]&lt;'Check Outliers'!$M$16),"outlier","normal")</f>
        <v>normal</v>
      </c>
      <c r="R1917" s="1" t="str">
        <f>IF(OR(SampleSuperstore[[#This Row],[Cogs]]&gt;'Check Outliers'!$M$23,SampleSuperstore[[#This Row],[Cogs]]&lt;'Check Outliers'!$M$24),"outlier","normal")</f>
        <v>normal</v>
      </c>
    </row>
    <row r="1918" spans="1:18" x14ac:dyDescent="0.3">
      <c r="A1918" s="1" t="s">
        <v>24</v>
      </c>
      <c r="B1918" s="1" t="s">
        <v>40</v>
      </c>
      <c r="C1918" s="1" t="s">
        <v>280</v>
      </c>
      <c r="D1918" s="1" t="s">
        <v>26</v>
      </c>
      <c r="E1918" s="1" t="s">
        <v>14</v>
      </c>
      <c r="F1918" s="1" t="s">
        <v>22</v>
      </c>
      <c r="G1918" s="1" t="s">
        <v>23</v>
      </c>
      <c r="H1918">
        <v>3.98</v>
      </c>
      <c r="I1918">
        <v>3</v>
      </c>
      <c r="J1918">
        <v>11.95</v>
      </c>
      <c r="K1918" s="11">
        <v>0.2</v>
      </c>
      <c r="L1918">
        <v>3.88</v>
      </c>
      <c r="M1918">
        <v>8.07</v>
      </c>
      <c r="N1918" s="11">
        <v>0.32</v>
      </c>
      <c r="O1918">
        <v>1.4899999999999998</v>
      </c>
      <c r="P1918" t="str">
        <f>IF(OR(SampleSuperstore[[#This Row],[Total Sales]]&gt;'Check Outliers'!$M$7,SampleSuperstore[[#This Row],[Total Sales]]&lt;'Check Outliers'!$M$8),"Outlier","normal")</f>
        <v>normal</v>
      </c>
      <c r="Q1918" t="str">
        <f>IF(OR(SampleSuperstore[[#This Row],[Profit]]&gt;'Check Outliers'!$M$15,SampleSuperstore[[#This Row],[Profit]]&lt;'Check Outliers'!$M$16),"outlier","normal")</f>
        <v>normal</v>
      </c>
      <c r="R1918" s="1" t="str">
        <f>IF(OR(SampleSuperstore[[#This Row],[Cogs]]&gt;'Check Outliers'!$M$23,SampleSuperstore[[#This Row],[Cogs]]&lt;'Check Outliers'!$M$24),"outlier","normal")</f>
        <v>normal</v>
      </c>
    </row>
    <row r="1919" spans="1:18" x14ac:dyDescent="0.3">
      <c r="A1919" s="1" t="s">
        <v>24</v>
      </c>
      <c r="B1919" s="1" t="s">
        <v>11</v>
      </c>
      <c r="C1919" s="1" t="s">
        <v>111</v>
      </c>
      <c r="D1919" s="1" t="s">
        <v>162</v>
      </c>
      <c r="E1919" s="1" t="s">
        <v>53</v>
      </c>
      <c r="F1919" s="1" t="s">
        <v>22</v>
      </c>
      <c r="G1919" s="1" t="s">
        <v>30</v>
      </c>
      <c r="H1919">
        <v>2.33</v>
      </c>
      <c r="I1919">
        <v>5</v>
      </c>
      <c r="J1919">
        <v>11.65</v>
      </c>
      <c r="K1919" s="11">
        <v>0</v>
      </c>
      <c r="L1919">
        <v>3.38</v>
      </c>
      <c r="M1919">
        <v>8.27</v>
      </c>
      <c r="N1919" s="11">
        <v>0.28999999999999998</v>
      </c>
      <c r="O1919">
        <v>3.38</v>
      </c>
      <c r="P1919" t="str">
        <f>IF(OR(SampleSuperstore[[#This Row],[Total Sales]]&gt;'Check Outliers'!$M$7,SampleSuperstore[[#This Row],[Total Sales]]&lt;'Check Outliers'!$M$8),"Outlier","normal")</f>
        <v>normal</v>
      </c>
      <c r="Q1919" t="str">
        <f>IF(OR(SampleSuperstore[[#This Row],[Profit]]&gt;'Check Outliers'!$M$15,SampleSuperstore[[#This Row],[Profit]]&lt;'Check Outliers'!$M$16),"outlier","normal")</f>
        <v>normal</v>
      </c>
      <c r="R1919" s="1" t="str">
        <f>IF(OR(SampleSuperstore[[#This Row],[Cogs]]&gt;'Check Outliers'!$M$23,SampleSuperstore[[#This Row],[Cogs]]&lt;'Check Outliers'!$M$24),"outlier","normal")</f>
        <v>normal</v>
      </c>
    </row>
    <row r="1920" spans="1:18" hidden="1" x14ac:dyDescent="0.3">
      <c r="A1920" s="1" t="s">
        <v>10</v>
      </c>
      <c r="B1920" s="1" t="s">
        <v>40</v>
      </c>
      <c r="C1920" s="1" t="s">
        <v>136</v>
      </c>
      <c r="D1920" s="1" t="s">
        <v>66</v>
      </c>
      <c r="E1920" s="1" t="s">
        <v>43</v>
      </c>
      <c r="F1920" s="1" t="s">
        <v>31</v>
      </c>
      <c r="G1920" s="1" t="s">
        <v>32</v>
      </c>
      <c r="H1920">
        <v>149.94999999999999</v>
      </c>
      <c r="I1920">
        <v>2</v>
      </c>
      <c r="J1920">
        <v>299.89999999999998</v>
      </c>
      <c r="K1920" s="1">
        <v>0</v>
      </c>
      <c r="L1920">
        <v>74.97</v>
      </c>
      <c r="M1920">
        <v>224.93</v>
      </c>
      <c r="N1920">
        <v>0.25</v>
      </c>
      <c r="O1920">
        <v>74.97</v>
      </c>
      <c r="P1920" t="str">
        <f>IF(OR(SampleSuperstore[[#This Row],[Total Sales]]&gt;'Check Outliers'!$M$7,SampleSuperstore[[#This Row],[Total Sales]]&lt;'Check Outliers'!$M$8),"Outlier","normal")</f>
        <v>normal</v>
      </c>
      <c r="Q1920" t="str">
        <f>IF(OR(SampleSuperstore[[#This Row],[Profit]]&gt;'Check Outliers'!$M$15,SampleSuperstore[[#This Row],[Profit]]&lt;'Check Outliers'!$M$16),"outlier","normal")</f>
        <v>outlier</v>
      </c>
      <c r="R1920" s="1" t="str">
        <f>IF(OR(SampleSuperstore[[#This Row],[Cogs]]&gt;'Check Outliers'!$M$23,SampleSuperstore[[#This Row],[Cogs]]&lt;'Check Outliers'!$M$24),"outlier","normal")</f>
        <v>normal</v>
      </c>
    </row>
    <row r="1921" spans="1:18" hidden="1" x14ac:dyDescent="0.3">
      <c r="A1921" s="1" t="s">
        <v>58</v>
      </c>
      <c r="B1921" s="1" t="s">
        <v>18</v>
      </c>
      <c r="C1921" s="1" t="s">
        <v>313</v>
      </c>
      <c r="D1921" s="1" t="s">
        <v>72</v>
      </c>
      <c r="E1921" s="1" t="s">
        <v>53</v>
      </c>
      <c r="F1921" s="1" t="s">
        <v>22</v>
      </c>
      <c r="G1921" s="1" t="s">
        <v>33</v>
      </c>
      <c r="H1921">
        <v>179.18</v>
      </c>
      <c r="I1921">
        <v>5</v>
      </c>
      <c r="J1921">
        <v>895.92</v>
      </c>
      <c r="K1921" s="1">
        <v>0.2</v>
      </c>
      <c r="L1921">
        <v>302.37</v>
      </c>
      <c r="M1921">
        <v>593.54999999999995</v>
      </c>
      <c r="N1921">
        <v>0.34</v>
      </c>
      <c r="O1921">
        <v>123.18600000000001</v>
      </c>
      <c r="P1921" t="str">
        <f>IF(OR(SampleSuperstore[[#This Row],[Total Sales]]&gt;'Check Outliers'!$M$7,SampleSuperstore[[#This Row],[Total Sales]]&lt;'Check Outliers'!$M$8),"Outlier","normal")</f>
        <v>Outlier</v>
      </c>
      <c r="Q1921" t="str">
        <f>IF(OR(SampleSuperstore[[#This Row],[Profit]]&gt;'Check Outliers'!$M$15,SampleSuperstore[[#This Row],[Profit]]&lt;'Check Outliers'!$M$16),"outlier","normal")</f>
        <v>outlier</v>
      </c>
      <c r="R1921" s="1" t="str">
        <f>IF(OR(SampleSuperstore[[#This Row],[Cogs]]&gt;'Check Outliers'!$M$23,SampleSuperstore[[#This Row],[Cogs]]&lt;'Check Outliers'!$M$24),"outlier","normal")</f>
        <v>outlier</v>
      </c>
    </row>
    <row r="1922" spans="1:18" hidden="1" x14ac:dyDescent="0.3">
      <c r="A1922" s="1" t="s">
        <v>58</v>
      </c>
      <c r="B1922" s="1" t="s">
        <v>18</v>
      </c>
      <c r="C1922" s="1" t="s">
        <v>313</v>
      </c>
      <c r="D1922" s="1" t="s">
        <v>72</v>
      </c>
      <c r="E1922" s="1" t="s">
        <v>53</v>
      </c>
      <c r="F1922" s="1" t="s">
        <v>15</v>
      </c>
      <c r="G1922" s="1" t="s">
        <v>17</v>
      </c>
      <c r="H1922">
        <v>231.28</v>
      </c>
      <c r="I1922">
        <v>2</v>
      </c>
      <c r="J1922">
        <v>462.56</v>
      </c>
      <c r="K1922" s="1">
        <v>0.1</v>
      </c>
      <c r="L1922">
        <v>97.65</v>
      </c>
      <c r="M1922">
        <v>364.91</v>
      </c>
      <c r="N1922">
        <v>0.21</v>
      </c>
      <c r="O1922">
        <v>51.394000000000005</v>
      </c>
      <c r="P1922" t="str">
        <f>IF(OR(SampleSuperstore[[#This Row],[Total Sales]]&gt;'Check Outliers'!$M$7,SampleSuperstore[[#This Row],[Total Sales]]&lt;'Check Outliers'!$M$8),"Outlier","normal")</f>
        <v>normal</v>
      </c>
      <c r="Q1922" t="str">
        <f>IF(OR(SampleSuperstore[[#This Row],[Profit]]&gt;'Check Outliers'!$M$15,SampleSuperstore[[#This Row],[Profit]]&lt;'Check Outliers'!$M$16),"outlier","normal")</f>
        <v>outlier</v>
      </c>
      <c r="R1922" s="1" t="str">
        <f>IF(OR(SampleSuperstore[[#This Row],[Cogs]]&gt;'Check Outliers'!$M$23,SampleSuperstore[[#This Row],[Cogs]]&lt;'Check Outliers'!$M$24),"outlier","normal")</f>
        <v>normal</v>
      </c>
    </row>
    <row r="1923" spans="1:18" x14ac:dyDescent="0.3">
      <c r="A1923" s="1" t="s">
        <v>24</v>
      </c>
      <c r="B1923" s="1" t="s">
        <v>18</v>
      </c>
      <c r="C1923" s="1" t="s">
        <v>347</v>
      </c>
      <c r="D1923" s="1" t="s">
        <v>52</v>
      </c>
      <c r="E1923" s="1" t="s">
        <v>53</v>
      </c>
      <c r="F1923" s="1" t="s">
        <v>22</v>
      </c>
      <c r="G1923" s="1" t="s">
        <v>28</v>
      </c>
      <c r="H1923">
        <v>7.5</v>
      </c>
      <c r="I1923">
        <v>2</v>
      </c>
      <c r="J1923">
        <v>15.01</v>
      </c>
      <c r="K1923" s="11">
        <v>0.2</v>
      </c>
      <c r="L1923">
        <v>1.5</v>
      </c>
      <c r="M1923">
        <v>13.51</v>
      </c>
      <c r="N1923" s="11">
        <v>0.1</v>
      </c>
      <c r="O1923">
        <v>-1.5020000000000002</v>
      </c>
      <c r="P1923" t="str">
        <f>IF(OR(SampleSuperstore[[#This Row],[Total Sales]]&gt;'Check Outliers'!$M$7,SampleSuperstore[[#This Row],[Total Sales]]&lt;'Check Outliers'!$M$8),"Outlier","normal")</f>
        <v>normal</v>
      </c>
      <c r="Q1923" t="str">
        <f>IF(OR(SampleSuperstore[[#This Row],[Profit]]&gt;'Check Outliers'!$M$15,SampleSuperstore[[#This Row],[Profit]]&lt;'Check Outliers'!$M$16),"outlier","normal")</f>
        <v>normal</v>
      </c>
      <c r="R1923" s="1" t="str">
        <f>IF(OR(SampleSuperstore[[#This Row],[Cogs]]&gt;'Check Outliers'!$M$23,SampleSuperstore[[#This Row],[Cogs]]&lt;'Check Outliers'!$M$24),"outlier","normal")</f>
        <v>normal</v>
      </c>
    </row>
    <row r="1924" spans="1:18" hidden="1" x14ac:dyDescent="0.3">
      <c r="A1924" s="1" t="s">
        <v>10</v>
      </c>
      <c r="B1924" s="1" t="s">
        <v>18</v>
      </c>
      <c r="C1924" s="1" t="s">
        <v>151</v>
      </c>
      <c r="D1924" s="1" t="s">
        <v>42</v>
      </c>
      <c r="E1924" s="1" t="s">
        <v>43</v>
      </c>
      <c r="F1924" s="1" t="s">
        <v>31</v>
      </c>
      <c r="G1924" s="1" t="s">
        <v>32</v>
      </c>
      <c r="H1924">
        <v>95.96</v>
      </c>
      <c r="I1924">
        <v>9</v>
      </c>
      <c r="J1924">
        <v>863.64</v>
      </c>
      <c r="K1924" s="1">
        <v>0.2</v>
      </c>
      <c r="L1924">
        <v>107.96</v>
      </c>
      <c r="M1924">
        <v>755.68</v>
      </c>
      <c r="N1924">
        <v>0.13</v>
      </c>
      <c r="O1924">
        <v>-64.768000000000015</v>
      </c>
      <c r="P1924" t="str">
        <f>IF(OR(SampleSuperstore[[#This Row],[Total Sales]]&gt;'Check Outliers'!$M$7,SampleSuperstore[[#This Row],[Total Sales]]&lt;'Check Outliers'!$M$8),"Outlier","normal")</f>
        <v>Outlier</v>
      </c>
      <c r="Q1924" t="str">
        <f>IF(OR(SampleSuperstore[[#This Row],[Profit]]&gt;'Check Outliers'!$M$15,SampleSuperstore[[#This Row],[Profit]]&lt;'Check Outliers'!$M$16),"outlier","normal")</f>
        <v>outlier</v>
      </c>
      <c r="R1924" s="1" t="str">
        <f>IF(OR(SampleSuperstore[[#This Row],[Cogs]]&gt;'Check Outliers'!$M$23,SampleSuperstore[[#This Row],[Cogs]]&lt;'Check Outliers'!$M$24),"outlier","normal")</f>
        <v>outlier</v>
      </c>
    </row>
    <row r="1925" spans="1:18" x14ac:dyDescent="0.3">
      <c r="A1925" s="1" t="s">
        <v>10</v>
      </c>
      <c r="B1925" s="1" t="s">
        <v>18</v>
      </c>
      <c r="C1925" s="1" t="s">
        <v>151</v>
      </c>
      <c r="D1925" s="1" t="s">
        <v>42</v>
      </c>
      <c r="E1925" s="1" t="s">
        <v>43</v>
      </c>
      <c r="F1925" s="1" t="s">
        <v>22</v>
      </c>
      <c r="G1925" s="1" t="s">
        <v>30</v>
      </c>
      <c r="H1925">
        <v>15.87</v>
      </c>
      <c r="I1925">
        <v>3</v>
      </c>
      <c r="J1925">
        <v>47.62</v>
      </c>
      <c r="K1925" s="11">
        <v>0.2</v>
      </c>
      <c r="L1925">
        <v>3.57</v>
      </c>
      <c r="M1925">
        <v>44.05</v>
      </c>
      <c r="N1925" s="11">
        <v>7.0000000000000007E-2</v>
      </c>
      <c r="O1925">
        <v>-5.9539999999999988</v>
      </c>
      <c r="P1925" t="str">
        <f>IF(OR(SampleSuperstore[[#This Row],[Total Sales]]&gt;'Check Outliers'!$M$7,SampleSuperstore[[#This Row],[Total Sales]]&lt;'Check Outliers'!$M$8),"Outlier","normal")</f>
        <v>normal</v>
      </c>
      <c r="Q1925" t="str">
        <f>IF(OR(SampleSuperstore[[#This Row],[Profit]]&gt;'Check Outliers'!$M$15,SampleSuperstore[[#This Row],[Profit]]&lt;'Check Outliers'!$M$16),"outlier","normal")</f>
        <v>normal</v>
      </c>
      <c r="R1925" s="1" t="str">
        <f>IF(OR(SampleSuperstore[[#This Row],[Cogs]]&gt;'Check Outliers'!$M$23,SampleSuperstore[[#This Row],[Cogs]]&lt;'Check Outliers'!$M$24),"outlier","normal")</f>
        <v>normal</v>
      </c>
    </row>
    <row r="1926" spans="1:18" x14ac:dyDescent="0.3">
      <c r="A1926" s="1" t="s">
        <v>10</v>
      </c>
      <c r="B1926" s="1" t="s">
        <v>11</v>
      </c>
      <c r="C1926" s="1" t="s">
        <v>140</v>
      </c>
      <c r="D1926" s="1" t="s">
        <v>20</v>
      </c>
      <c r="E1926" s="1" t="s">
        <v>21</v>
      </c>
      <c r="F1926" s="1" t="s">
        <v>22</v>
      </c>
      <c r="G1926" s="1" t="s">
        <v>37</v>
      </c>
      <c r="H1926">
        <v>30.98</v>
      </c>
      <c r="I1926">
        <v>3</v>
      </c>
      <c r="J1926">
        <v>92.94</v>
      </c>
      <c r="K1926" s="11">
        <v>0</v>
      </c>
      <c r="L1926">
        <v>41.82</v>
      </c>
      <c r="M1926">
        <v>51.12</v>
      </c>
      <c r="N1926" s="11">
        <v>0.45</v>
      </c>
      <c r="O1926">
        <v>41.82</v>
      </c>
      <c r="P1926" t="str">
        <f>IF(OR(SampleSuperstore[[#This Row],[Total Sales]]&gt;'Check Outliers'!$M$7,SampleSuperstore[[#This Row],[Total Sales]]&lt;'Check Outliers'!$M$8),"Outlier","normal")</f>
        <v>normal</v>
      </c>
      <c r="Q1926" t="str">
        <f>IF(OR(SampleSuperstore[[#This Row],[Profit]]&gt;'Check Outliers'!$M$15,SampleSuperstore[[#This Row],[Profit]]&lt;'Check Outliers'!$M$16),"outlier","normal")</f>
        <v>normal</v>
      </c>
      <c r="R1926" s="1" t="str">
        <f>IF(OR(SampleSuperstore[[#This Row],[Cogs]]&gt;'Check Outliers'!$M$23,SampleSuperstore[[#This Row],[Cogs]]&lt;'Check Outliers'!$M$24),"outlier","normal")</f>
        <v>normal</v>
      </c>
    </row>
    <row r="1927" spans="1:18" x14ac:dyDescent="0.3">
      <c r="A1927" s="1" t="s">
        <v>24</v>
      </c>
      <c r="B1927" s="1" t="s">
        <v>18</v>
      </c>
      <c r="C1927" s="1" t="s">
        <v>48</v>
      </c>
      <c r="D1927" s="1" t="s">
        <v>20</v>
      </c>
      <c r="E1927" s="1" t="s">
        <v>21</v>
      </c>
      <c r="F1927" s="1" t="s">
        <v>31</v>
      </c>
      <c r="G1927" s="1" t="s">
        <v>55</v>
      </c>
      <c r="H1927">
        <v>99.99</v>
      </c>
      <c r="I1927">
        <v>2</v>
      </c>
      <c r="J1927">
        <v>199.98</v>
      </c>
      <c r="K1927" s="11">
        <v>0</v>
      </c>
      <c r="L1927">
        <v>69.989999999999995</v>
      </c>
      <c r="M1927">
        <v>129.99</v>
      </c>
      <c r="N1927" s="11">
        <v>0.35</v>
      </c>
      <c r="O1927">
        <v>69.989999999999995</v>
      </c>
      <c r="P1927" t="str">
        <f>IF(OR(SampleSuperstore[[#This Row],[Total Sales]]&gt;'Check Outliers'!$M$7,SampleSuperstore[[#This Row],[Total Sales]]&lt;'Check Outliers'!$M$8),"Outlier","normal")</f>
        <v>normal</v>
      </c>
      <c r="Q1927" t="str">
        <f>IF(OR(SampleSuperstore[[#This Row],[Profit]]&gt;'Check Outliers'!$M$15,SampleSuperstore[[#This Row],[Profit]]&lt;'Check Outliers'!$M$16),"outlier","normal")</f>
        <v>normal</v>
      </c>
      <c r="R1927" s="1" t="str">
        <f>IF(OR(SampleSuperstore[[#This Row],[Cogs]]&gt;'Check Outliers'!$M$23,SampleSuperstore[[#This Row],[Cogs]]&lt;'Check Outliers'!$M$24),"outlier","normal")</f>
        <v>normal</v>
      </c>
    </row>
    <row r="1928" spans="1:18" x14ac:dyDescent="0.3">
      <c r="A1928" s="1" t="s">
        <v>24</v>
      </c>
      <c r="B1928" s="1" t="s">
        <v>11</v>
      </c>
      <c r="C1928" s="1" t="s">
        <v>19</v>
      </c>
      <c r="D1928" s="1" t="s">
        <v>20</v>
      </c>
      <c r="E1928" s="1" t="s">
        <v>21</v>
      </c>
      <c r="F1928" s="1" t="s">
        <v>31</v>
      </c>
      <c r="G1928" s="1" t="s">
        <v>32</v>
      </c>
      <c r="H1928">
        <v>59.16</v>
      </c>
      <c r="I1928">
        <v>3</v>
      </c>
      <c r="J1928">
        <v>177.48</v>
      </c>
      <c r="K1928" s="11">
        <v>0.2</v>
      </c>
      <c r="L1928">
        <v>19.97</v>
      </c>
      <c r="M1928">
        <v>157.51</v>
      </c>
      <c r="N1928" s="11">
        <v>0.11</v>
      </c>
      <c r="O1928">
        <v>-15.526000000000003</v>
      </c>
      <c r="P1928" t="str">
        <f>IF(OR(SampleSuperstore[[#This Row],[Total Sales]]&gt;'Check Outliers'!$M$7,SampleSuperstore[[#This Row],[Total Sales]]&lt;'Check Outliers'!$M$8),"Outlier","normal")</f>
        <v>normal</v>
      </c>
      <c r="Q1928" t="str">
        <f>IF(OR(SampleSuperstore[[#This Row],[Profit]]&gt;'Check Outliers'!$M$15,SampleSuperstore[[#This Row],[Profit]]&lt;'Check Outliers'!$M$16),"outlier","normal")</f>
        <v>normal</v>
      </c>
      <c r="R1928" s="1" t="str">
        <f>IF(OR(SampleSuperstore[[#This Row],[Cogs]]&gt;'Check Outliers'!$M$23,SampleSuperstore[[#This Row],[Cogs]]&lt;'Check Outliers'!$M$24),"outlier","normal")</f>
        <v>normal</v>
      </c>
    </row>
    <row r="1929" spans="1:18" x14ac:dyDescent="0.3">
      <c r="A1929" s="1" t="s">
        <v>58</v>
      </c>
      <c r="B1929" s="1" t="s">
        <v>11</v>
      </c>
      <c r="C1929" s="1" t="s">
        <v>130</v>
      </c>
      <c r="D1929" s="1" t="s">
        <v>94</v>
      </c>
      <c r="E1929" s="1" t="s">
        <v>21</v>
      </c>
      <c r="F1929" s="1" t="s">
        <v>22</v>
      </c>
      <c r="G1929" s="1" t="s">
        <v>37</v>
      </c>
      <c r="H1929">
        <v>44.38</v>
      </c>
      <c r="I1929">
        <v>2</v>
      </c>
      <c r="J1929">
        <v>88.77</v>
      </c>
      <c r="K1929" s="11">
        <v>0.2</v>
      </c>
      <c r="L1929">
        <v>31.07</v>
      </c>
      <c r="M1929">
        <v>57.7</v>
      </c>
      <c r="N1929" s="11">
        <v>0.35</v>
      </c>
      <c r="O1929">
        <v>13.315999999999999</v>
      </c>
      <c r="P1929" t="str">
        <f>IF(OR(SampleSuperstore[[#This Row],[Total Sales]]&gt;'Check Outliers'!$M$7,SampleSuperstore[[#This Row],[Total Sales]]&lt;'Check Outliers'!$M$8),"Outlier","normal")</f>
        <v>normal</v>
      </c>
      <c r="Q1929" t="str">
        <f>IF(OR(SampleSuperstore[[#This Row],[Profit]]&gt;'Check Outliers'!$M$15,SampleSuperstore[[#This Row],[Profit]]&lt;'Check Outliers'!$M$16),"outlier","normal")</f>
        <v>normal</v>
      </c>
      <c r="R1929" s="1" t="str">
        <f>IF(OR(SampleSuperstore[[#This Row],[Cogs]]&gt;'Check Outliers'!$M$23,SampleSuperstore[[#This Row],[Cogs]]&lt;'Check Outliers'!$M$24),"outlier","normal")</f>
        <v>normal</v>
      </c>
    </row>
    <row r="1930" spans="1:18" x14ac:dyDescent="0.3">
      <c r="A1930" s="1" t="s">
        <v>10</v>
      </c>
      <c r="B1930" s="1" t="s">
        <v>40</v>
      </c>
      <c r="C1930" s="1" t="s">
        <v>38</v>
      </c>
      <c r="D1930" s="1" t="s">
        <v>39</v>
      </c>
      <c r="E1930" s="1" t="s">
        <v>21</v>
      </c>
      <c r="F1930" s="1" t="s">
        <v>22</v>
      </c>
      <c r="G1930" s="1" t="s">
        <v>37</v>
      </c>
      <c r="H1930">
        <v>6.48</v>
      </c>
      <c r="I1930">
        <v>1</v>
      </c>
      <c r="J1930">
        <v>6.48</v>
      </c>
      <c r="K1930" s="11">
        <v>0</v>
      </c>
      <c r="L1930">
        <v>3.11</v>
      </c>
      <c r="M1930">
        <v>3.37</v>
      </c>
      <c r="N1930" s="11">
        <v>0.48</v>
      </c>
      <c r="O1930">
        <v>3.11</v>
      </c>
      <c r="P1930" t="str">
        <f>IF(OR(SampleSuperstore[[#This Row],[Total Sales]]&gt;'Check Outliers'!$M$7,SampleSuperstore[[#This Row],[Total Sales]]&lt;'Check Outliers'!$M$8),"Outlier","normal")</f>
        <v>normal</v>
      </c>
      <c r="Q1930" t="str">
        <f>IF(OR(SampleSuperstore[[#This Row],[Profit]]&gt;'Check Outliers'!$M$15,SampleSuperstore[[#This Row],[Profit]]&lt;'Check Outliers'!$M$16),"outlier","normal")</f>
        <v>normal</v>
      </c>
      <c r="R1930" s="1" t="str">
        <f>IF(OR(SampleSuperstore[[#This Row],[Cogs]]&gt;'Check Outliers'!$M$23,SampleSuperstore[[#This Row],[Cogs]]&lt;'Check Outliers'!$M$24),"outlier","normal")</f>
        <v>normal</v>
      </c>
    </row>
    <row r="1931" spans="1:18" x14ac:dyDescent="0.3">
      <c r="A1931" s="1" t="s">
        <v>10</v>
      </c>
      <c r="B1931" s="1" t="s">
        <v>40</v>
      </c>
      <c r="C1931" s="1" t="s">
        <v>38</v>
      </c>
      <c r="D1931" s="1" t="s">
        <v>39</v>
      </c>
      <c r="E1931" s="1" t="s">
        <v>21</v>
      </c>
      <c r="F1931" s="1" t="s">
        <v>22</v>
      </c>
      <c r="G1931" s="1" t="s">
        <v>28</v>
      </c>
      <c r="H1931">
        <v>46.51</v>
      </c>
      <c r="I1931">
        <v>1</v>
      </c>
      <c r="J1931">
        <v>46.51</v>
      </c>
      <c r="K1931" s="11">
        <v>0</v>
      </c>
      <c r="L1931">
        <v>1.86</v>
      </c>
      <c r="M1931">
        <v>44.65</v>
      </c>
      <c r="N1931" s="11">
        <v>0.04</v>
      </c>
      <c r="O1931">
        <v>1.86</v>
      </c>
      <c r="P1931" t="str">
        <f>IF(OR(SampleSuperstore[[#This Row],[Total Sales]]&gt;'Check Outliers'!$M$7,SampleSuperstore[[#This Row],[Total Sales]]&lt;'Check Outliers'!$M$8),"Outlier","normal")</f>
        <v>normal</v>
      </c>
      <c r="Q1931" t="str">
        <f>IF(OR(SampleSuperstore[[#This Row],[Profit]]&gt;'Check Outliers'!$M$15,SampleSuperstore[[#This Row],[Profit]]&lt;'Check Outliers'!$M$16),"outlier","normal")</f>
        <v>normal</v>
      </c>
      <c r="R1931" s="1" t="str">
        <f>IF(OR(SampleSuperstore[[#This Row],[Cogs]]&gt;'Check Outliers'!$M$23,SampleSuperstore[[#This Row],[Cogs]]&lt;'Check Outliers'!$M$24),"outlier","normal")</f>
        <v>normal</v>
      </c>
    </row>
    <row r="1932" spans="1:18" hidden="1" x14ac:dyDescent="0.3">
      <c r="A1932" s="1" t="s">
        <v>10</v>
      </c>
      <c r="B1932" s="1" t="s">
        <v>40</v>
      </c>
      <c r="C1932" s="1" t="s">
        <v>38</v>
      </c>
      <c r="D1932" s="1" t="s">
        <v>39</v>
      </c>
      <c r="E1932" s="1" t="s">
        <v>21</v>
      </c>
      <c r="F1932" s="1" t="s">
        <v>31</v>
      </c>
      <c r="G1932" s="1" t="s">
        <v>32</v>
      </c>
      <c r="H1932">
        <v>219.99</v>
      </c>
      <c r="I1932">
        <v>3</v>
      </c>
      <c r="J1932">
        <v>659.98</v>
      </c>
      <c r="K1932" s="1">
        <v>0.2</v>
      </c>
      <c r="L1932">
        <v>49.5</v>
      </c>
      <c r="M1932">
        <v>610.48</v>
      </c>
      <c r="N1932">
        <v>0.08</v>
      </c>
      <c r="O1932">
        <v>-82.496000000000009</v>
      </c>
      <c r="P1932" t="str">
        <f>IF(OR(SampleSuperstore[[#This Row],[Total Sales]]&gt;'Check Outliers'!$M$7,SampleSuperstore[[#This Row],[Total Sales]]&lt;'Check Outliers'!$M$8),"Outlier","normal")</f>
        <v>Outlier</v>
      </c>
      <c r="Q1932" t="str">
        <f>IF(OR(SampleSuperstore[[#This Row],[Profit]]&gt;'Check Outliers'!$M$15,SampleSuperstore[[#This Row],[Profit]]&lt;'Check Outliers'!$M$16),"outlier","normal")</f>
        <v>normal</v>
      </c>
      <c r="R1932" s="1" t="str">
        <f>IF(OR(SampleSuperstore[[#This Row],[Cogs]]&gt;'Check Outliers'!$M$23,SampleSuperstore[[#This Row],[Cogs]]&lt;'Check Outliers'!$M$24),"outlier","normal")</f>
        <v>outlier</v>
      </c>
    </row>
    <row r="1933" spans="1:18" x14ac:dyDescent="0.3">
      <c r="A1933" s="1" t="s">
        <v>10</v>
      </c>
      <c r="B1933" s="1" t="s">
        <v>11</v>
      </c>
      <c r="C1933" s="1" t="s">
        <v>112</v>
      </c>
      <c r="D1933" s="1" t="s">
        <v>77</v>
      </c>
      <c r="E1933" s="1" t="s">
        <v>21</v>
      </c>
      <c r="F1933" s="1" t="s">
        <v>31</v>
      </c>
      <c r="G1933" s="1" t="s">
        <v>32</v>
      </c>
      <c r="H1933">
        <v>271.99</v>
      </c>
      <c r="I1933">
        <v>1</v>
      </c>
      <c r="J1933">
        <v>271.99</v>
      </c>
      <c r="K1933" s="11">
        <v>0.2</v>
      </c>
      <c r="L1933">
        <v>23.8</v>
      </c>
      <c r="M1933">
        <v>248.19</v>
      </c>
      <c r="N1933" s="11">
        <v>0.09</v>
      </c>
      <c r="O1933">
        <v>-30.598000000000003</v>
      </c>
      <c r="P1933" t="str">
        <f>IF(OR(SampleSuperstore[[#This Row],[Total Sales]]&gt;'Check Outliers'!$M$7,SampleSuperstore[[#This Row],[Total Sales]]&lt;'Check Outliers'!$M$8),"Outlier","normal")</f>
        <v>normal</v>
      </c>
      <c r="Q1933" t="str">
        <f>IF(OR(SampleSuperstore[[#This Row],[Profit]]&gt;'Check Outliers'!$M$15,SampleSuperstore[[#This Row],[Profit]]&lt;'Check Outliers'!$M$16),"outlier","normal")</f>
        <v>normal</v>
      </c>
      <c r="R1933" s="1" t="str">
        <f>IF(OR(SampleSuperstore[[#This Row],[Cogs]]&gt;'Check Outliers'!$M$23,SampleSuperstore[[#This Row],[Cogs]]&lt;'Check Outliers'!$M$24),"outlier","normal")</f>
        <v>normal</v>
      </c>
    </row>
    <row r="1934" spans="1:18" x14ac:dyDescent="0.3">
      <c r="A1934" s="1" t="s">
        <v>10</v>
      </c>
      <c r="B1934" s="1" t="s">
        <v>11</v>
      </c>
      <c r="C1934" s="1" t="s">
        <v>321</v>
      </c>
      <c r="D1934" s="1" t="s">
        <v>121</v>
      </c>
      <c r="E1934" s="1" t="s">
        <v>14</v>
      </c>
      <c r="F1934" s="1" t="s">
        <v>15</v>
      </c>
      <c r="G1934" s="1" t="s">
        <v>16</v>
      </c>
      <c r="H1934">
        <v>48.58</v>
      </c>
      <c r="I1934">
        <v>3</v>
      </c>
      <c r="J1934">
        <v>145.74</v>
      </c>
      <c r="K1934" s="11">
        <v>0</v>
      </c>
      <c r="L1934">
        <v>23.32</v>
      </c>
      <c r="M1934">
        <v>122.42</v>
      </c>
      <c r="N1934" s="11">
        <v>0.16</v>
      </c>
      <c r="O1934">
        <v>23.32</v>
      </c>
      <c r="P1934" t="str">
        <f>IF(OR(SampleSuperstore[[#This Row],[Total Sales]]&gt;'Check Outliers'!$M$7,SampleSuperstore[[#This Row],[Total Sales]]&lt;'Check Outliers'!$M$8),"Outlier","normal")</f>
        <v>normal</v>
      </c>
      <c r="Q1934" t="str">
        <f>IF(OR(SampleSuperstore[[#This Row],[Profit]]&gt;'Check Outliers'!$M$15,SampleSuperstore[[#This Row],[Profit]]&lt;'Check Outliers'!$M$16),"outlier","normal")</f>
        <v>normal</v>
      </c>
      <c r="R1934" s="1" t="str">
        <f>IF(OR(SampleSuperstore[[#This Row],[Cogs]]&gt;'Check Outliers'!$M$23,SampleSuperstore[[#This Row],[Cogs]]&lt;'Check Outliers'!$M$24),"outlier","normal")</f>
        <v>normal</v>
      </c>
    </row>
    <row r="1935" spans="1:18" x14ac:dyDescent="0.3">
      <c r="A1935" s="1" t="s">
        <v>10</v>
      </c>
      <c r="B1935" s="1" t="s">
        <v>11</v>
      </c>
      <c r="C1935" s="1" t="s">
        <v>321</v>
      </c>
      <c r="D1935" s="1" t="s">
        <v>121</v>
      </c>
      <c r="E1935" s="1" t="s">
        <v>14</v>
      </c>
      <c r="F1935" s="1" t="s">
        <v>15</v>
      </c>
      <c r="G1935" s="1" t="s">
        <v>29</v>
      </c>
      <c r="H1935">
        <v>3.08</v>
      </c>
      <c r="I1935">
        <v>5</v>
      </c>
      <c r="J1935">
        <v>15.4</v>
      </c>
      <c r="K1935" s="11">
        <v>0</v>
      </c>
      <c r="L1935">
        <v>7.39</v>
      </c>
      <c r="M1935">
        <v>8.01</v>
      </c>
      <c r="N1935" s="11">
        <v>0.48</v>
      </c>
      <c r="O1935">
        <v>7.39</v>
      </c>
      <c r="P1935" t="str">
        <f>IF(OR(SampleSuperstore[[#This Row],[Total Sales]]&gt;'Check Outliers'!$M$7,SampleSuperstore[[#This Row],[Total Sales]]&lt;'Check Outliers'!$M$8),"Outlier","normal")</f>
        <v>normal</v>
      </c>
      <c r="Q1935" t="str">
        <f>IF(OR(SampleSuperstore[[#This Row],[Profit]]&gt;'Check Outliers'!$M$15,SampleSuperstore[[#This Row],[Profit]]&lt;'Check Outliers'!$M$16),"outlier","normal")</f>
        <v>normal</v>
      </c>
      <c r="R1935" s="1" t="str">
        <f>IF(OR(SampleSuperstore[[#This Row],[Cogs]]&gt;'Check Outliers'!$M$23,SampleSuperstore[[#This Row],[Cogs]]&lt;'Check Outliers'!$M$24),"outlier","normal")</f>
        <v>normal</v>
      </c>
    </row>
    <row r="1936" spans="1:18" hidden="1" x14ac:dyDescent="0.3">
      <c r="A1936" s="1" t="s">
        <v>24</v>
      </c>
      <c r="B1936" s="1" t="s">
        <v>18</v>
      </c>
      <c r="C1936" s="1" t="s">
        <v>48</v>
      </c>
      <c r="D1936" s="1" t="s">
        <v>20</v>
      </c>
      <c r="E1936" s="1" t="s">
        <v>21</v>
      </c>
      <c r="F1936" s="1" t="s">
        <v>22</v>
      </c>
      <c r="G1936" s="1" t="s">
        <v>37</v>
      </c>
      <c r="H1936">
        <v>48.91</v>
      </c>
      <c r="I1936">
        <v>5</v>
      </c>
      <c r="J1936">
        <v>244.55</v>
      </c>
      <c r="K1936" s="1">
        <v>0</v>
      </c>
      <c r="L1936">
        <v>114.94</v>
      </c>
      <c r="M1936">
        <v>129.61000000000001</v>
      </c>
      <c r="N1936">
        <v>0.47</v>
      </c>
      <c r="O1936">
        <v>114.94</v>
      </c>
      <c r="P1936" t="str">
        <f>IF(OR(SampleSuperstore[[#This Row],[Total Sales]]&gt;'Check Outliers'!$M$7,SampleSuperstore[[#This Row],[Total Sales]]&lt;'Check Outliers'!$M$8),"Outlier","normal")</f>
        <v>normal</v>
      </c>
      <c r="Q1936" t="str">
        <f>IF(OR(SampleSuperstore[[#This Row],[Profit]]&gt;'Check Outliers'!$M$15,SampleSuperstore[[#This Row],[Profit]]&lt;'Check Outliers'!$M$16),"outlier","normal")</f>
        <v>outlier</v>
      </c>
      <c r="R1936" s="1" t="str">
        <f>IF(OR(SampleSuperstore[[#This Row],[Cogs]]&gt;'Check Outliers'!$M$23,SampleSuperstore[[#This Row],[Cogs]]&lt;'Check Outliers'!$M$24),"outlier","normal")</f>
        <v>normal</v>
      </c>
    </row>
    <row r="1937" spans="1:18" x14ac:dyDescent="0.3">
      <c r="A1937" s="1" t="s">
        <v>24</v>
      </c>
      <c r="B1937" s="1" t="s">
        <v>18</v>
      </c>
      <c r="C1937" s="1" t="s">
        <v>48</v>
      </c>
      <c r="D1937" s="1" t="s">
        <v>20</v>
      </c>
      <c r="E1937" s="1" t="s">
        <v>21</v>
      </c>
      <c r="F1937" s="1" t="s">
        <v>31</v>
      </c>
      <c r="G1937" s="1" t="s">
        <v>55</v>
      </c>
      <c r="H1937">
        <v>20.77</v>
      </c>
      <c r="I1937">
        <v>8</v>
      </c>
      <c r="J1937">
        <v>166.16</v>
      </c>
      <c r="K1937" s="11">
        <v>0</v>
      </c>
      <c r="L1937">
        <v>59.82</v>
      </c>
      <c r="M1937">
        <v>106.34</v>
      </c>
      <c r="N1937" s="11">
        <v>0.36</v>
      </c>
      <c r="O1937">
        <v>59.82</v>
      </c>
      <c r="P1937" t="str">
        <f>IF(OR(SampleSuperstore[[#This Row],[Total Sales]]&gt;'Check Outliers'!$M$7,SampleSuperstore[[#This Row],[Total Sales]]&lt;'Check Outliers'!$M$8),"Outlier","normal")</f>
        <v>normal</v>
      </c>
      <c r="Q1937" t="str">
        <f>IF(OR(SampleSuperstore[[#This Row],[Profit]]&gt;'Check Outliers'!$M$15,SampleSuperstore[[#This Row],[Profit]]&lt;'Check Outliers'!$M$16),"outlier","normal")</f>
        <v>normal</v>
      </c>
      <c r="R1937" s="1" t="str">
        <f>IF(OR(SampleSuperstore[[#This Row],[Cogs]]&gt;'Check Outliers'!$M$23,SampleSuperstore[[#This Row],[Cogs]]&lt;'Check Outliers'!$M$24),"outlier","normal")</f>
        <v>normal</v>
      </c>
    </row>
    <row r="1938" spans="1:18" x14ac:dyDescent="0.3">
      <c r="A1938" s="1" t="s">
        <v>10</v>
      </c>
      <c r="B1938" s="1" t="s">
        <v>40</v>
      </c>
      <c r="C1938" s="1" t="s">
        <v>48</v>
      </c>
      <c r="D1938" s="1" t="s">
        <v>20</v>
      </c>
      <c r="E1938" s="1" t="s">
        <v>21</v>
      </c>
      <c r="F1938" s="1" t="s">
        <v>15</v>
      </c>
      <c r="G1938" s="1" t="s">
        <v>29</v>
      </c>
      <c r="H1938">
        <v>4.91</v>
      </c>
      <c r="I1938">
        <v>3</v>
      </c>
      <c r="J1938">
        <v>14.73</v>
      </c>
      <c r="K1938" s="11">
        <v>0</v>
      </c>
      <c r="L1938">
        <v>4.8600000000000003</v>
      </c>
      <c r="M1938">
        <v>9.8699999999999992</v>
      </c>
      <c r="N1938" s="11">
        <v>0.33</v>
      </c>
      <c r="O1938">
        <v>4.8600000000000003</v>
      </c>
      <c r="P1938" t="str">
        <f>IF(OR(SampleSuperstore[[#This Row],[Total Sales]]&gt;'Check Outliers'!$M$7,SampleSuperstore[[#This Row],[Total Sales]]&lt;'Check Outliers'!$M$8),"Outlier","normal")</f>
        <v>normal</v>
      </c>
      <c r="Q1938" t="str">
        <f>IF(OR(SampleSuperstore[[#This Row],[Profit]]&gt;'Check Outliers'!$M$15,SampleSuperstore[[#This Row],[Profit]]&lt;'Check Outliers'!$M$16),"outlier","normal")</f>
        <v>normal</v>
      </c>
      <c r="R1938" s="1" t="str">
        <f>IF(OR(SampleSuperstore[[#This Row],[Cogs]]&gt;'Check Outliers'!$M$23,SampleSuperstore[[#This Row],[Cogs]]&lt;'Check Outliers'!$M$24),"outlier","normal")</f>
        <v>normal</v>
      </c>
    </row>
    <row r="1939" spans="1:18" x14ac:dyDescent="0.3">
      <c r="A1939" s="1" t="s">
        <v>24</v>
      </c>
      <c r="B1939" s="1" t="s">
        <v>11</v>
      </c>
      <c r="C1939" s="1" t="s">
        <v>348</v>
      </c>
      <c r="D1939" s="1" t="s">
        <v>94</v>
      </c>
      <c r="E1939" s="1" t="s">
        <v>21</v>
      </c>
      <c r="F1939" s="1" t="s">
        <v>22</v>
      </c>
      <c r="G1939" s="1" t="s">
        <v>33</v>
      </c>
      <c r="H1939">
        <v>9.98</v>
      </c>
      <c r="I1939">
        <v>2</v>
      </c>
      <c r="J1939">
        <v>19.97</v>
      </c>
      <c r="K1939" s="11">
        <v>0.7</v>
      </c>
      <c r="L1939">
        <v>-13.31</v>
      </c>
      <c r="M1939">
        <v>33.28</v>
      </c>
      <c r="N1939" s="11">
        <v>-0.67</v>
      </c>
      <c r="O1939">
        <v>-27.289000000000001</v>
      </c>
      <c r="P1939" t="str">
        <f>IF(OR(SampleSuperstore[[#This Row],[Total Sales]]&gt;'Check Outliers'!$M$7,SampleSuperstore[[#This Row],[Total Sales]]&lt;'Check Outliers'!$M$8),"Outlier","normal")</f>
        <v>normal</v>
      </c>
      <c r="Q1939" t="str">
        <f>IF(OR(SampleSuperstore[[#This Row],[Profit]]&gt;'Check Outliers'!$M$15,SampleSuperstore[[#This Row],[Profit]]&lt;'Check Outliers'!$M$16),"outlier","normal")</f>
        <v>normal</v>
      </c>
      <c r="R1939" s="1" t="str">
        <f>IF(OR(SampleSuperstore[[#This Row],[Cogs]]&gt;'Check Outliers'!$M$23,SampleSuperstore[[#This Row],[Cogs]]&lt;'Check Outliers'!$M$24),"outlier","normal")</f>
        <v>normal</v>
      </c>
    </row>
    <row r="1940" spans="1:18" x14ac:dyDescent="0.3">
      <c r="A1940" s="1" t="s">
        <v>24</v>
      </c>
      <c r="B1940" s="1" t="s">
        <v>11</v>
      </c>
      <c r="C1940" s="1" t="s">
        <v>348</v>
      </c>
      <c r="D1940" s="1" t="s">
        <v>94</v>
      </c>
      <c r="E1940" s="1" t="s">
        <v>21</v>
      </c>
      <c r="F1940" s="1" t="s">
        <v>22</v>
      </c>
      <c r="G1940" s="1" t="s">
        <v>28</v>
      </c>
      <c r="H1940">
        <v>4.78</v>
      </c>
      <c r="I1940">
        <v>7</v>
      </c>
      <c r="J1940">
        <v>33.49</v>
      </c>
      <c r="K1940" s="11">
        <v>0.2</v>
      </c>
      <c r="L1940">
        <v>-1.26</v>
      </c>
      <c r="M1940">
        <v>34.75</v>
      </c>
      <c r="N1940" s="11">
        <v>-0.04</v>
      </c>
      <c r="O1940">
        <v>-7.9580000000000002</v>
      </c>
      <c r="P1940" t="str">
        <f>IF(OR(SampleSuperstore[[#This Row],[Total Sales]]&gt;'Check Outliers'!$M$7,SampleSuperstore[[#This Row],[Total Sales]]&lt;'Check Outliers'!$M$8),"Outlier","normal")</f>
        <v>normal</v>
      </c>
      <c r="Q1940" t="str">
        <f>IF(OR(SampleSuperstore[[#This Row],[Profit]]&gt;'Check Outliers'!$M$15,SampleSuperstore[[#This Row],[Profit]]&lt;'Check Outliers'!$M$16),"outlier","normal")</f>
        <v>normal</v>
      </c>
      <c r="R1940" s="1" t="str">
        <f>IF(OR(SampleSuperstore[[#This Row],[Cogs]]&gt;'Check Outliers'!$M$23,SampleSuperstore[[#This Row],[Cogs]]&lt;'Check Outliers'!$M$24),"outlier","normal")</f>
        <v>normal</v>
      </c>
    </row>
    <row r="1941" spans="1:18" x14ac:dyDescent="0.3">
      <c r="A1941" s="1" t="s">
        <v>24</v>
      </c>
      <c r="B1941" s="1" t="s">
        <v>11</v>
      </c>
      <c r="C1941" s="1" t="s">
        <v>348</v>
      </c>
      <c r="D1941" s="1" t="s">
        <v>94</v>
      </c>
      <c r="E1941" s="1" t="s">
        <v>21</v>
      </c>
      <c r="F1941" s="1" t="s">
        <v>22</v>
      </c>
      <c r="G1941" s="1" t="s">
        <v>33</v>
      </c>
      <c r="H1941">
        <v>2.1800000000000002</v>
      </c>
      <c r="I1941">
        <v>4</v>
      </c>
      <c r="J1941">
        <v>8.74</v>
      </c>
      <c r="K1941" s="11">
        <v>0.7</v>
      </c>
      <c r="L1941">
        <v>-6.12</v>
      </c>
      <c r="M1941">
        <v>14.86</v>
      </c>
      <c r="N1941" s="11">
        <v>-0.7</v>
      </c>
      <c r="O1941">
        <v>-12.238</v>
      </c>
      <c r="P1941" t="str">
        <f>IF(OR(SampleSuperstore[[#This Row],[Total Sales]]&gt;'Check Outliers'!$M$7,SampleSuperstore[[#This Row],[Total Sales]]&lt;'Check Outliers'!$M$8),"Outlier","normal")</f>
        <v>normal</v>
      </c>
      <c r="Q1941" t="str">
        <f>IF(OR(SampleSuperstore[[#This Row],[Profit]]&gt;'Check Outliers'!$M$15,SampleSuperstore[[#This Row],[Profit]]&lt;'Check Outliers'!$M$16),"outlier","normal")</f>
        <v>normal</v>
      </c>
      <c r="R1941" s="1" t="str">
        <f>IF(OR(SampleSuperstore[[#This Row],[Cogs]]&gt;'Check Outliers'!$M$23,SampleSuperstore[[#This Row],[Cogs]]&lt;'Check Outliers'!$M$24),"outlier","normal")</f>
        <v>normal</v>
      </c>
    </row>
    <row r="1942" spans="1:18" hidden="1" x14ac:dyDescent="0.3">
      <c r="A1942" s="1" t="s">
        <v>24</v>
      </c>
      <c r="B1942" s="1" t="s">
        <v>11</v>
      </c>
      <c r="C1942" s="1" t="s">
        <v>348</v>
      </c>
      <c r="D1942" s="1" t="s">
        <v>94</v>
      </c>
      <c r="E1942" s="1" t="s">
        <v>21</v>
      </c>
      <c r="F1942" s="1" t="s">
        <v>15</v>
      </c>
      <c r="G1942" s="1" t="s">
        <v>17</v>
      </c>
      <c r="H1942">
        <v>220.96</v>
      </c>
      <c r="I1942">
        <v>3</v>
      </c>
      <c r="J1942">
        <v>662.88</v>
      </c>
      <c r="K1942" s="1">
        <v>0.2</v>
      </c>
      <c r="L1942">
        <v>74.569999999999993</v>
      </c>
      <c r="M1942">
        <v>588.30999999999995</v>
      </c>
      <c r="N1942">
        <v>0.11</v>
      </c>
      <c r="O1942">
        <v>-58.006</v>
      </c>
      <c r="P1942" t="str">
        <f>IF(OR(SampleSuperstore[[#This Row],[Total Sales]]&gt;'Check Outliers'!$M$7,SampleSuperstore[[#This Row],[Total Sales]]&lt;'Check Outliers'!$M$8),"Outlier","normal")</f>
        <v>Outlier</v>
      </c>
      <c r="Q1942" t="str">
        <f>IF(OR(SampleSuperstore[[#This Row],[Profit]]&gt;'Check Outliers'!$M$15,SampleSuperstore[[#This Row],[Profit]]&lt;'Check Outliers'!$M$16),"outlier","normal")</f>
        <v>outlier</v>
      </c>
      <c r="R1942" s="1" t="str">
        <f>IF(OR(SampleSuperstore[[#This Row],[Cogs]]&gt;'Check Outliers'!$M$23,SampleSuperstore[[#This Row],[Cogs]]&lt;'Check Outliers'!$M$24),"outlier","normal")</f>
        <v>outlier</v>
      </c>
    </row>
    <row r="1943" spans="1:18" x14ac:dyDescent="0.3">
      <c r="A1943" s="1" t="s">
        <v>58</v>
      </c>
      <c r="B1943" s="1" t="s">
        <v>18</v>
      </c>
      <c r="C1943" s="1" t="s">
        <v>168</v>
      </c>
      <c r="D1943" s="1" t="s">
        <v>61</v>
      </c>
      <c r="E1943" s="1" t="s">
        <v>43</v>
      </c>
      <c r="F1943" s="1" t="s">
        <v>22</v>
      </c>
      <c r="G1943" s="1" t="s">
        <v>23</v>
      </c>
      <c r="H1943">
        <v>11.84</v>
      </c>
      <c r="I1943">
        <v>4</v>
      </c>
      <c r="J1943">
        <v>47.36</v>
      </c>
      <c r="K1943" s="11">
        <v>0.2</v>
      </c>
      <c r="L1943">
        <v>17.760000000000002</v>
      </c>
      <c r="M1943">
        <v>29.6</v>
      </c>
      <c r="N1943" s="11">
        <v>0.38</v>
      </c>
      <c r="O1943">
        <v>8.288000000000002</v>
      </c>
      <c r="P1943" t="str">
        <f>IF(OR(SampleSuperstore[[#This Row],[Total Sales]]&gt;'Check Outliers'!$M$7,SampleSuperstore[[#This Row],[Total Sales]]&lt;'Check Outliers'!$M$8),"Outlier","normal")</f>
        <v>normal</v>
      </c>
      <c r="Q1943" t="str">
        <f>IF(OR(SampleSuperstore[[#This Row],[Profit]]&gt;'Check Outliers'!$M$15,SampleSuperstore[[#This Row],[Profit]]&lt;'Check Outliers'!$M$16),"outlier","normal")</f>
        <v>normal</v>
      </c>
      <c r="R1943" s="1" t="str">
        <f>IF(OR(SampleSuperstore[[#This Row],[Cogs]]&gt;'Check Outliers'!$M$23,SampleSuperstore[[#This Row],[Cogs]]&lt;'Check Outliers'!$M$24),"outlier","normal")</f>
        <v>normal</v>
      </c>
    </row>
    <row r="1944" spans="1:18" x14ac:dyDescent="0.3">
      <c r="A1944" s="1" t="s">
        <v>58</v>
      </c>
      <c r="B1944" s="1" t="s">
        <v>18</v>
      </c>
      <c r="C1944" s="1" t="s">
        <v>168</v>
      </c>
      <c r="D1944" s="1" t="s">
        <v>61</v>
      </c>
      <c r="E1944" s="1" t="s">
        <v>43</v>
      </c>
      <c r="F1944" s="1" t="s">
        <v>22</v>
      </c>
      <c r="G1944" s="1" t="s">
        <v>28</v>
      </c>
      <c r="H1944">
        <v>13.72</v>
      </c>
      <c r="I1944">
        <v>2</v>
      </c>
      <c r="J1944">
        <v>27.44</v>
      </c>
      <c r="K1944" s="11">
        <v>0.2</v>
      </c>
      <c r="L1944">
        <v>2.4</v>
      </c>
      <c r="M1944">
        <v>25.04</v>
      </c>
      <c r="N1944" s="11">
        <v>0.09</v>
      </c>
      <c r="O1944">
        <v>-3.0880000000000005</v>
      </c>
      <c r="P1944" t="str">
        <f>IF(OR(SampleSuperstore[[#This Row],[Total Sales]]&gt;'Check Outliers'!$M$7,SampleSuperstore[[#This Row],[Total Sales]]&lt;'Check Outliers'!$M$8),"Outlier","normal")</f>
        <v>normal</v>
      </c>
      <c r="Q1944" t="str">
        <f>IF(OR(SampleSuperstore[[#This Row],[Profit]]&gt;'Check Outliers'!$M$15,SampleSuperstore[[#This Row],[Profit]]&lt;'Check Outliers'!$M$16),"outlier","normal")</f>
        <v>normal</v>
      </c>
      <c r="R1944" s="1" t="str">
        <f>IF(OR(SampleSuperstore[[#This Row],[Cogs]]&gt;'Check Outliers'!$M$23,SampleSuperstore[[#This Row],[Cogs]]&lt;'Check Outliers'!$M$24),"outlier","normal")</f>
        <v>normal</v>
      </c>
    </row>
    <row r="1945" spans="1:18" x14ac:dyDescent="0.3">
      <c r="A1945" s="1" t="s">
        <v>58</v>
      </c>
      <c r="B1945" s="1" t="s">
        <v>18</v>
      </c>
      <c r="C1945" s="1" t="s">
        <v>168</v>
      </c>
      <c r="D1945" s="1" t="s">
        <v>61</v>
      </c>
      <c r="E1945" s="1" t="s">
        <v>43</v>
      </c>
      <c r="F1945" s="1" t="s">
        <v>22</v>
      </c>
      <c r="G1945" s="1" t="s">
        <v>33</v>
      </c>
      <c r="H1945">
        <v>0.36</v>
      </c>
      <c r="I1945">
        <v>9</v>
      </c>
      <c r="J1945">
        <v>3.24</v>
      </c>
      <c r="K1945" s="11">
        <v>0.8</v>
      </c>
      <c r="L1945">
        <v>-5.18</v>
      </c>
      <c r="M1945">
        <v>8.42</v>
      </c>
      <c r="N1945" s="11">
        <v>-1.6</v>
      </c>
      <c r="O1945">
        <v>-7.7720000000000002</v>
      </c>
      <c r="P1945" t="str">
        <f>IF(OR(SampleSuperstore[[#This Row],[Total Sales]]&gt;'Check Outliers'!$M$7,SampleSuperstore[[#This Row],[Total Sales]]&lt;'Check Outliers'!$M$8),"Outlier","normal")</f>
        <v>normal</v>
      </c>
      <c r="Q1945" t="str">
        <f>IF(OR(SampleSuperstore[[#This Row],[Profit]]&gt;'Check Outliers'!$M$15,SampleSuperstore[[#This Row],[Profit]]&lt;'Check Outliers'!$M$16),"outlier","normal")</f>
        <v>normal</v>
      </c>
      <c r="R1945" s="1" t="str">
        <f>IF(OR(SampleSuperstore[[#This Row],[Cogs]]&gt;'Check Outliers'!$M$23,SampleSuperstore[[#This Row],[Cogs]]&lt;'Check Outliers'!$M$24),"outlier","normal")</f>
        <v>normal</v>
      </c>
    </row>
    <row r="1946" spans="1:18" x14ac:dyDescent="0.3">
      <c r="A1946" s="1" t="s">
        <v>24</v>
      </c>
      <c r="B1946" s="1" t="s">
        <v>18</v>
      </c>
      <c r="C1946" s="1" t="s">
        <v>319</v>
      </c>
      <c r="D1946" s="1" t="s">
        <v>42</v>
      </c>
      <c r="E1946" s="1" t="s">
        <v>43</v>
      </c>
      <c r="F1946" s="1" t="s">
        <v>31</v>
      </c>
      <c r="G1946" s="1" t="s">
        <v>55</v>
      </c>
      <c r="H1946">
        <v>23.99</v>
      </c>
      <c r="I1946">
        <v>4</v>
      </c>
      <c r="J1946">
        <v>95.97</v>
      </c>
      <c r="K1946" s="11">
        <v>0.2</v>
      </c>
      <c r="L1946">
        <v>26.39</v>
      </c>
      <c r="M1946">
        <v>69.58</v>
      </c>
      <c r="N1946" s="11">
        <v>0.27</v>
      </c>
      <c r="O1946">
        <v>7.1960000000000015</v>
      </c>
      <c r="P1946" t="str">
        <f>IF(OR(SampleSuperstore[[#This Row],[Total Sales]]&gt;'Check Outliers'!$M$7,SampleSuperstore[[#This Row],[Total Sales]]&lt;'Check Outliers'!$M$8),"Outlier","normal")</f>
        <v>normal</v>
      </c>
      <c r="Q1946" t="str">
        <f>IF(OR(SampleSuperstore[[#This Row],[Profit]]&gt;'Check Outliers'!$M$15,SampleSuperstore[[#This Row],[Profit]]&lt;'Check Outliers'!$M$16),"outlier","normal")</f>
        <v>normal</v>
      </c>
      <c r="R1946" s="1" t="str">
        <f>IF(OR(SampleSuperstore[[#This Row],[Cogs]]&gt;'Check Outliers'!$M$23,SampleSuperstore[[#This Row],[Cogs]]&lt;'Check Outliers'!$M$24),"outlier","normal")</f>
        <v>normal</v>
      </c>
    </row>
    <row r="1947" spans="1:18" x14ac:dyDescent="0.3">
      <c r="A1947" s="1" t="s">
        <v>24</v>
      </c>
      <c r="B1947" s="1" t="s">
        <v>18</v>
      </c>
      <c r="C1947" s="1" t="s">
        <v>319</v>
      </c>
      <c r="D1947" s="1" t="s">
        <v>42</v>
      </c>
      <c r="E1947" s="1" t="s">
        <v>43</v>
      </c>
      <c r="F1947" s="1" t="s">
        <v>22</v>
      </c>
      <c r="G1947" s="1" t="s">
        <v>37</v>
      </c>
      <c r="H1947">
        <v>5.18</v>
      </c>
      <c r="I1947">
        <v>2</v>
      </c>
      <c r="J1947">
        <v>10.37</v>
      </c>
      <c r="K1947" s="11">
        <v>0.2</v>
      </c>
      <c r="L1947">
        <v>3.63</v>
      </c>
      <c r="M1947">
        <v>6.74</v>
      </c>
      <c r="N1947" s="11">
        <v>0.35</v>
      </c>
      <c r="O1947">
        <v>1.556</v>
      </c>
      <c r="P1947" t="str">
        <f>IF(OR(SampleSuperstore[[#This Row],[Total Sales]]&gt;'Check Outliers'!$M$7,SampleSuperstore[[#This Row],[Total Sales]]&lt;'Check Outliers'!$M$8),"Outlier","normal")</f>
        <v>normal</v>
      </c>
      <c r="Q1947" t="str">
        <f>IF(OR(SampleSuperstore[[#This Row],[Profit]]&gt;'Check Outliers'!$M$15,SampleSuperstore[[#This Row],[Profit]]&lt;'Check Outliers'!$M$16),"outlier","normal")</f>
        <v>normal</v>
      </c>
      <c r="R1947" s="1" t="str">
        <f>IF(OR(SampleSuperstore[[#This Row],[Cogs]]&gt;'Check Outliers'!$M$23,SampleSuperstore[[#This Row],[Cogs]]&lt;'Check Outliers'!$M$24),"outlier","normal")</f>
        <v>normal</v>
      </c>
    </row>
    <row r="1948" spans="1:18" x14ac:dyDescent="0.3">
      <c r="A1948" s="1" t="s">
        <v>24</v>
      </c>
      <c r="B1948" s="1" t="s">
        <v>18</v>
      </c>
      <c r="C1948" s="1" t="s">
        <v>71</v>
      </c>
      <c r="D1948" s="1" t="s">
        <v>72</v>
      </c>
      <c r="E1948" s="1" t="s">
        <v>53</v>
      </c>
      <c r="F1948" s="1" t="s">
        <v>22</v>
      </c>
      <c r="G1948" s="1" t="s">
        <v>30</v>
      </c>
      <c r="H1948">
        <v>11.55</v>
      </c>
      <c r="I1948">
        <v>2</v>
      </c>
      <c r="J1948">
        <v>23.1</v>
      </c>
      <c r="K1948" s="11">
        <v>0</v>
      </c>
      <c r="L1948">
        <v>6.47</v>
      </c>
      <c r="M1948">
        <v>16.63</v>
      </c>
      <c r="N1948" s="11">
        <v>0.28000000000000003</v>
      </c>
      <c r="O1948">
        <v>6.47</v>
      </c>
      <c r="P1948" t="str">
        <f>IF(OR(SampleSuperstore[[#This Row],[Total Sales]]&gt;'Check Outliers'!$M$7,SampleSuperstore[[#This Row],[Total Sales]]&lt;'Check Outliers'!$M$8),"Outlier","normal")</f>
        <v>normal</v>
      </c>
      <c r="Q1948" t="str">
        <f>IF(OR(SampleSuperstore[[#This Row],[Profit]]&gt;'Check Outliers'!$M$15,SampleSuperstore[[#This Row],[Profit]]&lt;'Check Outliers'!$M$16),"outlier","normal")</f>
        <v>normal</v>
      </c>
      <c r="R1948" s="1" t="str">
        <f>IF(OR(SampleSuperstore[[#This Row],[Cogs]]&gt;'Check Outliers'!$M$23,SampleSuperstore[[#This Row],[Cogs]]&lt;'Check Outliers'!$M$24),"outlier","normal")</f>
        <v>normal</v>
      </c>
    </row>
    <row r="1949" spans="1:18" x14ac:dyDescent="0.3">
      <c r="A1949" s="1" t="s">
        <v>24</v>
      </c>
      <c r="B1949" s="1" t="s">
        <v>18</v>
      </c>
      <c r="C1949" s="1" t="s">
        <v>71</v>
      </c>
      <c r="D1949" s="1" t="s">
        <v>72</v>
      </c>
      <c r="E1949" s="1" t="s">
        <v>53</v>
      </c>
      <c r="F1949" s="1" t="s">
        <v>15</v>
      </c>
      <c r="G1949" s="1" t="s">
        <v>29</v>
      </c>
      <c r="H1949">
        <v>5.77</v>
      </c>
      <c r="I1949">
        <v>2</v>
      </c>
      <c r="J1949">
        <v>11.54</v>
      </c>
      <c r="K1949" s="11">
        <v>0</v>
      </c>
      <c r="L1949">
        <v>3.46</v>
      </c>
      <c r="M1949">
        <v>8.08</v>
      </c>
      <c r="N1949" s="11">
        <v>0.3</v>
      </c>
      <c r="O1949">
        <v>3.46</v>
      </c>
      <c r="P1949" t="str">
        <f>IF(OR(SampleSuperstore[[#This Row],[Total Sales]]&gt;'Check Outliers'!$M$7,SampleSuperstore[[#This Row],[Total Sales]]&lt;'Check Outliers'!$M$8),"Outlier","normal")</f>
        <v>normal</v>
      </c>
      <c r="Q1949" t="str">
        <f>IF(OR(SampleSuperstore[[#This Row],[Profit]]&gt;'Check Outliers'!$M$15,SampleSuperstore[[#This Row],[Profit]]&lt;'Check Outliers'!$M$16),"outlier","normal")</f>
        <v>normal</v>
      </c>
      <c r="R1949" s="1" t="str">
        <f>IF(OR(SampleSuperstore[[#This Row],[Cogs]]&gt;'Check Outliers'!$M$23,SampleSuperstore[[#This Row],[Cogs]]&lt;'Check Outliers'!$M$24),"outlier","normal")</f>
        <v>normal</v>
      </c>
    </row>
    <row r="1950" spans="1:18" hidden="1" x14ac:dyDescent="0.3">
      <c r="A1950" s="1" t="s">
        <v>24</v>
      </c>
      <c r="B1950" s="1" t="s">
        <v>18</v>
      </c>
      <c r="C1950" s="1" t="s">
        <v>71</v>
      </c>
      <c r="D1950" s="1" t="s">
        <v>72</v>
      </c>
      <c r="E1950" s="1" t="s">
        <v>53</v>
      </c>
      <c r="F1950" s="1" t="s">
        <v>15</v>
      </c>
      <c r="G1950" s="1" t="s">
        <v>27</v>
      </c>
      <c r="H1950">
        <v>254.53</v>
      </c>
      <c r="I1950">
        <v>1</v>
      </c>
      <c r="J1950">
        <v>254.53</v>
      </c>
      <c r="K1950" s="1">
        <v>0.4</v>
      </c>
      <c r="L1950">
        <v>-93.33</v>
      </c>
      <c r="M1950">
        <v>347.86</v>
      </c>
      <c r="N1950">
        <v>-0.37</v>
      </c>
      <c r="O1950">
        <v>-195.142</v>
      </c>
      <c r="P1950" t="str">
        <f>IF(OR(SampleSuperstore[[#This Row],[Total Sales]]&gt;'Check Outliers'!$M$7,SampleSuperstore[[#This Row],[Total Sales]]&lt;'Check Outliers'!$M$8),"Outlier","normal")</f>
        <v>normal</v>
      </c>
      <c r="Q1950" t="str">
        <f>IF(OR(SampleSuperstore[[#This Row],[Profit]]&gt;'Check Outliers'!$M$15,SampleSuperstore[[#This Row],[Profit]]&lt;'Check Outliers'!$M$16),"outlier","normal")</f>
        <v>outlier</v>
      </c>
      <c r="R1950" s="1" t="str">
        <f>IF(OR(SampleSuperstore[[#This Row],[Cogs]]&gt;'Check Outliers'!$M$23,SampleSuperstore[[#This Row],[Cogs]]&lt;'Check Outliers'!$M$24),"outlier","normal")</f>
        <v>normal</v>
      </c>
    </row>
    <row r="1951" spans="1:18" x14ac:dyDescent="0.3">
      <c r="A1951" s="1" t="s">
        <v>24</v>
      </c>
      <c r="B1951" s="1" t="s">
        <v>18</v>
      </c>
      <c r="C1951" s="1" t="s">
        <v>71</v>
      </c>
      <c r="D1951" s="1" t="s">
        <v>72</v>
      </c>
      <c r="E1951" s="1" t="s">
        <v>53</v>
      </c>
      <c r="F1951" s="1" t="s">
        <v>22</v>
      </c>
      <c r="G1951" s="1" t="s">
        <v>34</v>
      </c>
      <c r="H1951">
        <v>12.98</v>
      </c>
      <c r="I1951">
        <v>1</v>
      </c>
      <c r="J1951">
        <v>12.98</v>
      </c>
      <c r="K1951" s="11">
        <v>0</v>
      </c>
      <c r="L1951">
        <v>3.76</v>
      </c>
      <c r="M1951">
        <v>9.2200000000000006</v>
      </c>
      <c r="N1951" s="11">
        <v>0.28999999999999998</v>
      </c>
      <c r="O1951">
        <v>3.76</v>
      </c>
      <c r="P1951" t="str">
        <f>IF(OR(SampleSuperstore[[#This Row],[Total Sales]]&gt;'Check Outliers'!$M$7,SampleSuperstore[[#This Row],[Total Sales]]&lt;'Check Outliers'!$M$8),"Outlier","normal")</f>
        <v>normal</v>
      </c>
      <c r="Q1951" t="str">
        <f>IF(OR(SampleSuperstore[[#This Row],[Profit]]&gt;'Check Outliers'!$M$15,SampleSuperstore[[#This Row],[Profit]]&lt;'Check Outliers'!$M$16),"outlier","normal")</f>
        <v>normal</v>
      </c>
      <c r="R1951" s="1" t="str">
        <f>IF(OR(SampleSuperstore[[#This Row],[Cogs]]&gt;'Check Outliers'!$M$23,SampleSuperstore[[#This Row],[Cogs]]&lt;'Check Outliers'!$M$24),"outlier","normal")</f>
        <v>normal</v>
      </c>
    </row>
    <row r="1952" spans="1:18" x14ac:dyDescent="0.3">
      <c r="A1952" s="1" t="s">
        <v>24</v>
      </c>
      <c r="B1952" s="1" t="s">
        <v>18</v>
      </c>
      <c r="C1952" s="1" t="s">
        <v>71</v>
      </c>
      <c r="D1952" s="1" t="s">
        <v>72</v>
      </c>
      <c r="E1952" s="1" t="s">
        <v>53</v>
      </c>
      <c r="F1952" s="1" t="s">
        <v>22</v>
      </c>
      <c r="G1952" s="1" t="s">
        <v>33</v>
      </c>
      <c r="H1952">
        <v>3.3</v>
      </c>
      <c r="I1952">
        <v>8</v>
      </c>
      <c r="J1952">
        <v>26.43</v>
      </c>
      <c r="K1952" s="11">
        <v>0.2</v>
      </c>
      <c r="L1952">
        <v>8.92</v>
      </c>
      <c r="M1952">
        <v>17.510000000000002</v>
      </c>
      <c r="N1952" s="11">
        <v>0.34</v>
      </c>
      <c r="O1952">
        <v>3.6339999999999995</v>
      </c>
      <c r="P1952" t="str">
        <f>IF(OR(SampleSuperstore[[#This Row],[Total Sales]]&gt;'Check Outliers'!$M$7,SampleSuperstore[[#This Row],[Total Sales]]&lt;'Check Outliers'!$M$8),"Outlier","normal")</f>
        <v>normal</v>
      </c>
      <c r="Q1952" t="str">
        <f>IF(OR(SampleSuperstore[[#This Row],[Profit]]&gt;'Check Outliers'!$M$15,SampleSuperstore[[#This Row],[Profit]]&lt;'Check Outliers'!$M$16),"outlier","normal")</f>
        <v>normal</v>
      </c>
      <c r="R1952" s="1" t="str">
        <f>IF(OR(SampleSuperstore[[#This Row],[Cogs]]&gt;'Check Outliers'!$M$23,SampleSuperstore[[#This Row],[Cogs]]&lt;'Check Outliers'!$M$24),"outlier","normal")</f>
        <v>normal</v>
      </c>
    </row>
    <row r="1953" spans="1:18" x14ac:dyDescent="0.3">
      <c r="A1953" s="1" t="s">
        <v>24</v>
      </c>
      <c r="B1953" s="1" t="s">
        <v>18</v>
      </c>
      <c r="C1953" s="1" t="s">
        <v>71</v>
      </c>
      <c r="D1953" s="1" t="s">
        <v>72</v>
      </c>
      <c r="E1953" s="1" t="s">
        <v>53</v>
      </c>
      <c r="F1953" s="1" t="s">
        <v>31</v>
      </c>
      <c r="G1953" s="1" t="s">
        <v>32</v>
      </c>
      <c r="H1953">
        <v>65.989999999999995</v>
      </c>
      <c r="I1953">
        <v>3</v>
      </c>
      <c r="J1953">
        <v>197.97</v>
      </c>
      <c r="K1953" s="11">
        <v>0</v>
      </c>
      <c r="L1953">
        <v>57.41</v>
      </c>
      <c r="M1953">
        <v>140.56</v>
      </c>
      <c r="N1953" s="11">
        <v>0.28999999999999998</v>
      </c>
      <c r="O1953">
        <v>57.41</v>
      </c>
      <c r="P1953" t="str">
        <f>IF(OR(SampleSuperstore[[#This Row],[Total Sales]]&gt;'Check Outliers'!$M$7,SampleSuperstore[[#This Row],[Total Sales]]&lt;'Check Outliers'!$M$8),"Outlier","normal")</f>
        <v>normal</v>
      </c>
      <c r="Q1953" t="str">
        <f>IF(OR(SampleSuperstore[[#This Row],[Profit]]&gt;'Check Outliers'!$M$15,SampleSuperstore[[#This Row],[Profit]]&lt;'Check Outliers'!$M$16),"outlier","normal")</f>
        <v>normal</v>
      </c>
      <c r="R1953" s="1" t="str">
        <f>IF(OR(SampleSuperstore[[#This Row],[Cogs]]&gt;'Check Outliers'!$M$23,SampleSuperstore[[#This Row],[Cogs]]&lt;'Check Outliers'!$M$24),"outlier","normal")</f>
        <v>normal</v>
      </c>
    </row>
    <row r="1954" spans="1:18" x14ac:dyDescent="0.3">
      <c r="A1954" s="1" t="s">
        <v>24</v>
      </c>
      <c r="B1954" s="1" t="s">
        <v>18</v>
      </c>
      <c r="C1954" s="1" t="s">
        <v>71</v>
      </c>
      <c r="D1954" s="1" t="s">
        <v>72</v>
      </c>
      <c r="E1954" s="1" t="s">
        <v>53</v>
      </c>
      <c r="F1954" s="1" t="s">
        <v>22</v>
      </c>
      <c r="G1954" s="1" t="s">
        <v>23</v>
      </c>
      <c r="H1954">
        <v>3.15</v>
      </c>
      <c r="I1954">
        <v>6</v>
      </c>
      <c r="J1954">
        <v>18.899999999999999</v>
      </c>
      <c r="K1954" s="11">
        <v>0</v>
      </c>
      <c r="L1954">
        <v>9.07</v>
      </c>
      <c r="M1954">
        <v>9.83</v>
      </c>
      <c r="N1954" s="11">
        <v>0.48</v>
      </c>
      <c r="O1954">
        <v>9.07</v>
      </c>
      <c r="P1954" t="str">
        <f>IF(OR(SampleSuperstore[[#This Row],[Total Sales]]&gt;'Check Outliers'!$M$7,SampleSuperstore[[#This Row],[Total Sales]]&lt;'Check Outliers'!$M$8),"Outlier","normal")</f>
        <v>normal</v>
      </c>
      <c r="Q1954" t="str">
        <f>IF(OR(SampleSuperstore[[#This Row],[Profit]]&gt;'Check Outliers'!$M$15,SampleSuperstore[[#This Row],[Profit]]&lt;'Check Outliers'!$M$16),"outlier","normal")</f>
        <v>normal</v>
      </c>
      <c r="R1954" s="1" t="str">
        <f>IF(OR(SampleSuperstore[[#This Row],[Cogs]]&gt;'Check Outliers'!$M$23,SampleSuperstore[[#This Row],[Cogs]]&lt;'Check Outliers'!$M$24),"outlier","normal")</f>
        <v>normal</v>
      </c>
    </row>
    <row r="1955" spans="1:18" hidden="1" x14ac:dyDescent="0.3">
      <c r="A1955" s="1" t="s">
        <v>24</v>
      </c>
      <c r="B1955" s="1" t="s">
        <v>18</v>
      </c>
      <c r="C1955" s="1" t="s">
        <v>71</v>
      </c>
      <c r="D1955" s="1" t="s">
        <v>72</v>
      </c>
      <c r="E1955" s="1" t="s">
        <v>53</v>
      </c>
      <c r="F1955" s="1" t="s">
        <v>15</v>
      </c>
      <c r="G1955" s="1" t="s">
        <v>17</v>
      </c>
      <c r="H1955">
        <v>256.48</v>
      </c>
      <c r="I1955">
        <v>5</v>
      </c>
      <c r="J1955">
        <v>1282.4100000000001</v>
      </c>
      <c r="K1955" s="1">
        <v>0.1</v>
      </c>
      <c r="L1955">
        <v>213.74</v>
      </c>
      <c r="M1955">
        <v>1068.67</v>
      </c>
      <c r="N1955">
        <v>0.17</v>
      </c>
      <c r="O1955">
        <v>85.498999999999995</v>
      </c>
      <c r="P1955" t="str">
        <f>IF(OR(SampleSuperstore[[#This Row],[Total Sales]]&gt;'Check Outliers'!$M$7,SampleSuperstore[[#This Row],[Total Sales]]&lt;'Check Outliers'!$M$8),"Outlier","normal")</f>
        <v>Outlier</v>
      </c>
      <c r="Q1955" t="str">
        <f>IF(OR(SampleSuperstore[[#This Row],[Profit]]&gt;'Check Outliers'!$M$15,SampleSuperstore[[#This Row],[Profit]]&lt;'Check Outliers'!$M$16),"outlier","normal")</f>
        <v>outlier</v>
      </c>
      <c r="R1955" s="1" t="str">
        <f>IF(OR(SampleSuperstore[[#This Row],[Cogs]]&gt;'Check Outliers'!$M$23,SampleSuperstore[[#This Row],[Cogs]]&lt;'Check Outliers'!$M$24),"outlier","normal")</f>
        <v>outlier</v>
      </c>
    </row>
    <row r="1956" spans="1:18" x14ac:dyDescent="0.3">
      <c r="A1956" s="1" t="s">
        <v>24</v>
      </c>
      <c r="B1956" s="1" t="s">
        <v>18</v>
      </c>
      <c r="C1956" s="1" t="s">
        <v>71</v>
      </c>
      <c r="D1956" s="1" t="s">
        <v>72</v>
      </c>
      <c r="E1956" s="1" t="s">
        <v>53</v>
      </c>
      <c r="F1956" s="1" t="s">
        <v>22</v>
      </c>
      <c r="G1956" s="1" t="s">
        <v>30</v>
      </c>
      <c r="H1956">
        <v>1.64</v>
      </c>
      <c r="I1956">
        <v>3</v>
      </c>
      <c r="J1956">
        <v>4.92</v>
      </c>
      <c r="K1956" s="11">
        <v>0</v>
      </c>
      <c r="L1956">
        <v>2.21</v>
      </c>
      <c r="M1956">
        <v>2.71</v>
      </c>
      <c r="N1956" s="11">
        <v>0.45</v>
      </c>
      <c r="O1956">
        <v>2.21</v>
      </c>
      <c r="P1956" t="str">
        <f>IF(OR(SampleSuperstore[[#This Row],[Total Sales]]&gt;'Check Outliers'!$M$7,SampleSuperstore[[#This Row],[Total Sales]]&lt;'Check Outliers'!$M$8),"Outlier","normal")</f>
        <v>normal</v>
      </c>
      <c r="Q1956" t="str">
        <f>IF(OR(SampleSuperstore[[#This Row],[Profit]]&gt;'Check Outliers'!$M$15,SampleSuperstore[[#This Row],[Profit]]&lt;'Check Outliers'!$M$16),"outlier","normal")</f>
        <v>normal</v>
      </c>
      <c r="R1956" s="1" t="str">
        <f>IF(OR(SampleSuperstore[[#This Row],[Cogs]]&gt;'Check Outliers'!$M$23,SampleSuperstore[[#This Row],[Cogs]]&lt;'Check Outliers'!$M$24),"outlier","normal")</f>
        <v>normal</v>
      </c>
    </row>
    <row r="1957" spans="1:18" x14ac:dyDescent="0.3">
      <c r="A1957" s="1" t="s">
        <v>24</v>
      </c>
      <c r="B1957" s="1" t="s">
        <v>18</v>
      </c>
      <c r="C1957" s="1" t="s">
        <v>71</v>
      </c>
      <c r="D1957" s="1" t="s">
        <v>72</v>
      </c>
      <c r="E1957" s="1" t="s">
        <v>53</v>
      </c>
      <c r="F1957" s="1" t="s">
        <v>31</v>
      </c>
      <c r="G1957" s="1" t="s">
        <v>55</v>
      </c>
      <c r="H1957">
        <v>119</v>
      </c>
      <c r="I1957">
        <v>2</v>
      </c>
      <c r="J1957">
        <v>238</v>
      </c>
      <c r="K1957" s="11">
        <v>0</v>
      </c>
      <c r="L1957">
        <v>38.08</v>
      </c>
      <c r="M1957">
        <v>199.92</v>
      </c>
      <c r="N1957" s="11">
        <v>0.16</v>
      </c>
      <c r="O1957">
        <v>38.08</v>
      </c>
      <c r="P1957" t="str">
        <f>IF(OR(SampleSuperstore[[#This Row],[Total Sales]]&gt;'Check Outliers'!$M$7,SampleSuperstore[[#This Row],[Total Sales]]&lt;'Check Outliers'!$M$8),"Outlier","normal")</f>
        <v>normal</v>
      </c>
      <c r="Q1957" t="str">
        <f>IF(OR(SampleSuperstore[[#This Row],[Profit]]&gt;'Check Outliers'!$M$15,SampleSuperstore[[#This Row],[Profit]]&lt;'Check Outliers'!$M$16),"outlier","normal")</f>
        <v>normal</v>
      </c>
      <c r="R1957" s="1" t="str">
        <f>IF(OR(SampleSuperstore[[#This Row],[Cogs]]&gt;'Check Outliers'!$M$23,SampleSuperstore[[#This Row],[Cogs]]&lt;'Check Outliers'!$M$24),"outlier","normal")</f>
        <v>normal</v>
      </c>
    </row>
    <row r="1958" spans="1:18" x14ac:dyDescent="0.3">
      <c r="A1958" s="1" t="s">
        <v>24</v>
      </c>
      <c r="B1958" s="1" t="s">
        <v>18</v>
      </c>
      <c r="C1958" s="1" t="s">
        <v>71</v>
      </c>
      <c r="D1958" s="1" t="s">
        <v>72</v>
      </c>
      <c r="E1958" s="1" t="s">
        <v>53</v>
      </c>
      <c r="F1958" s="1" t="s">
        <v>31</v>
      </c>
      <c r="G1958" s="1" t="s">
        <v>55</v>
      </c>
      <c r="H1958">
        <v>55.99</v>
      </c>
      <c r="I1958">
        <v>3</v>
      </c>
      <c r="J1958">
        <v>167.97</v>
      </c>
      <c r="K1958" s="11">
        <v>0</v>
      </c>
      <c r="L1958">
        <v>40.31</v>
      </c>
      <c r="M1958">
        <v>127.66</v>
      </c>
      <c r="N1958" s="11">
        <v>0.24</v>
      </c>
      <c r="O1958">
        <v>40.31</v>
      </c>
      <c r="P1958" t="str">
        <f>IF(OR(SampleSuperstore[[#This Row],[Total Sales]]&gt;'Check Outliers'!$M$7,SampleSuperstore[[#This Row],[Total Sales]]&lt;'Check Outliers'!$M$8),"Outlier","normal")</f>
        <v>normal</v>
      </c>
      <c r="Q1958" t="str">
        <f>IF(OR(SampleSuperstore[[#This Row],[Profit]]&gt;'Check Outliers'!$M$15,SampleSuperstore[[#This Row],[Profit]]&lt;'Check Outliers'!$M$16),"outlier","normal")</f>
        <v>normal</v>
      </c>
      <c r="R1958" s="1" t="str">
        <f>IF(OR(SampleSuperstore[[#This Row],[Cogs]]&gt;'Check Outliers'!$M$23,SampleSuperstore[[#This Row],[Cogs]]&lt;'Check Outliers'!$M$24),"outlier","normal")</f>
        <v>normal</v>
      </c>
    </row>
    <row r="1959" spans="1:18" x14ac:dyDescent="0.3">
      <c r="A1959" s="1" t="s">
        <v>24</v>
      </c>
      <c r="B1959" s="1" t="s">
        <v>18</v>
      </c>
      <c r="C1959" s="1" t="s">
        <v>71</v>
      </c>
      <c r="D1959" s="1" t="s">
        <v>72</v>
      </c>
      <c r="E1959" s="1" t="s">
        <v>53</v>
      </c>
      <c r="F1959" s="1" t="s">
        <v>22</v>
      </c>
      <c r="G1959" s="1" t="s">
        <v>37</v>
      </c>
      <c r="H1959">
        <v>4.28</v>
      </c>
      <c r="I1959">
        <v>4</v>
      </c>
      <c r="J1959">
        <v>17.12</v>
      </c>
      <c r="K1959" s="11">
        <v>0</v>
      </c>
      <c r="L1959">
        <v>7.7</v>
      </c>
      <c r="M1959">
        <v>9.42</v>
      </c>
      <c r="N1959" s="11">
        <v>0.45</v>
      </c>
      <c r="O1959">
        <v>7.7</v>
      </c>
      <c r="P1959" t="str">
        <f>IF(OR(SampleSuperstore[[#This Row],[Total Sales]]&gt;'Check Outliers'!$M$7,SampleSuperstore[[#This Row],[Total Sales]]&lt;'Check Outliers'!$M$8),"Outlier","normal")</f>
        <v>normal</v>
      </c>
      <c r="Q1959" t="str">
        <f>IF(OR(SampleSuperstore[[#This Row],[Profit]]&gt;'Check Outliers'!$M$15,SampleSuperstore[[#This Row],[Profit]]&lt;'Check Outliers'!$M$16),"outlier","normal")</f>
        <v>normal</v>
      </c>
      <c r="R1959" s="1" t="str">
        <f>IF(OR(SampleSuperstore[[#This Row],[Cogs]]&gt;'Check Outliers'!$M$23,SampleSuperstore[[#This Row],[Cogs]]&lt;'Check Outliers'!$M$24),"outlier","normal")</f>
        <v>normal</v>
      </c>
    </row>
    <row r="1960" spans="1:18" x14ac:dyDescent="0.3">
      <c r="A1960" s="1" t="s">
        <v>10</v>
      </c>
      <c r="B1960" s="1" t="s">
        <v>11</v>
      </c>
      <c r="C1960" s="1" t="s">
        <v>78</v>
      </c>
      <c r="D1960" s="1" t="s">
        <v>108</v>
      </c>
      <c r="E1960" s="1" t="s">
        <v>43</v>
      </c>
      <c r="F1960" s="1" t="s">
        <v>22</v>
      </c>
      <c r="G1960" s="1" t="s">
        <v>33</v>
      </c>
      <c r="H1960">
        <v>5.4</v>
      </c>
      <c r="I1960">
        <v>3</v>
      </c>
      <c r="J1960">
        <v>16.2</v>
      </c>
      <c r="K1960" s="11">
        <v>0</v>
      </c>
      <c r="L1960">
        <v>7.78</v>
      </c>
      <c r="M1960">
        <v>8.42</v>
      </c>
      <c r="N1960" s="11">
        <v>0.48</v>
      </c>
      <c r="O1960">
        <v>7.78</v>
      </c>
      <c r="P1960" t="str">
        <f>IF(OR(SampleSuperstore[[#This Row],[Total Sales]]&gt;'Check Outliers'!$M$7,SampleSuperstore[[#This Row],[Total Sales]]&lt;'Check Outliers'!$M$8),"Outlier","normal")</f>
        <v>normal</v>
      </c>
      <c r="Q1960" t="str">
        <f>IF(OR(SampleSuperstore[[#This Row],[Profit]]&gt;'Check Outliers'!$M$15,SampleSuperstore[[#This Row],[Profit]]&lt;'Check Outliers'!$M$16),"outlier","normal")</f>
        <v>normal</v>
      </c>
      <c r="R1960" s="1" t="str">
        <f>IF(OR(SampleSuperstore[[#This Row],[Cogs]]&gt;'Check Outliers'!$M$23,SampleSuperstore[[#This Row],[Cogs]]&lt;'Check Outliers'!$M$24),"outlier","normal")</f>
        <v>normal</v>
      </c>
    </row>
    <row r="1961" spans="1:18" x14ac:dyDescent="0.3">
      <c r="A1961" s="1" t="s">
        <v>10</v>
      </c>
      <c r="B1961" s="1" t="s">
        <v>11</v>
      </c>
      <c r="C1961" s="1" t="s">
        <v>78</v>
      </c>
      <c r="D1961" s="1" t="s">
        <v>108</v>
      </c>
      <c r="E1961" s="1" t="s">
        <v>43</v>
      </c>
      <c r="F1961" s="1" t="s">
        <v>22</v>
      </c>
      <c r="G1961" s="1" t="s">
        <v>34</v>
      </c>
      <c r="H1961">
        <v>11.33</v>
      </c>
      <c r="I1961">
        <v>3</v>
      </c>
      <c r="J1961">
        <v>33.99</v>
      </c>
      <c r="K1961" s="11">
        <v>0</v>
      </c>
      <c r="L1961">
        <v>14.62</v>
      </c>
      <c r="M1961">
        <v>19.37</v>
      </c>
      <c r="N1961" s="11">
        <v>0.43</v>
      </c>
      <c r="O1961">
        <v>14.62</v>
      </c>
      <c r="P1961" t="str">
        <f>IF(OR(SampleSuperstore[[#This Row],[Total Sales]]&gt;'Check Outliers'!$M$7,SampleSuperstore[[#This Row],[Total Sales]]&lt;'Check Outliers'!$M$8),"Outlier","normal")</f>
        <v>normal</v>
      </c>
      <c r="Q1961" t="str">
        <f>IF(OR(SampleSuperstore[[#This Row],[Profit]]&gt;'Check Outliers'!$M$15,SampleSuperstore[[#This Row],[Profit]]&lt;'Check Outliers'!$M$16),"outlier","normal")</f>
        <v>normal</v>
      </c>
      <c r="R1961" s="1" t="str">
        <f>IF(OR(SampleSuperstore[[#This Row],[Cogs]]&gt;'Check Outliers'!$M$23,SampleSuperstore[[#This Row],[Cogs]]&lt;'Check Outliers'!$M$24),"outlier","normal")</f>
        <v>normal</v>
      </c>
    </row>
    <row r="1962" spans="1:18" x14ac:dyDescent="0.3">
      <c r="A1962" s="1" t="s">
        <v>10</v>
      </c>
      <c r="B1962" s="1" t="s">
        <v>11</v>
      </c>
      <c r="C1962" s="1" t="s">
        <v>78</v>
      </c>
      <c r="D1962" s="1" t="s">
        <v>108</v>
      </c>
      <c r="E1962" s="1" t="s">
        <v>43</v>
      </c>
      <c r="F1962" s="1" t="s">
        <v>31</v>
      </c>
      <c r="G1962" s="1" t="s">
        <v>55</v>
      </c>
      <c r="H1962">
        <v>59.37</v>
      </c>
      <c r="I1962">
        <v>5</v>
      </c>
      <c r="J1962">
        <v>296.85000000000002</v>
      </c>
      <c r="K1962" s="11">
        <v>0</v>
      </c>
      <c r="L1962">
        <v>53.43</v>
      </c>
      <c r="M1962">
        <v>243.42</v>
      </c>
      <c r="N1962" s="11">
        <v>0.18</v>
      </c>
      <c r="O1962">
        <v>53.43</v>
      </c>
      <c r="P1962" t="str">
        <f>IF(OR(SampleSuperstore[[#This Row],[Total Sales]]&gt;'Check Outliers'!$M$7,SampleSuperstore[[#This Row],[Total Sales]]&lt;'Check Outliers'!$M$8),"Outlier","normal")</f>
        <v>normal</v>
      </c>
      <c r="Q1962" t="str">
        <f>IF(OR(SampleSuperstore[[#This Row],[Profit]]&gt;'Check Outliers'!$M$15,SampleSuperstore[[#This Row],[Profit]]&lt;'Check Outliers'!$M$16),"outlier","normal")</f>
        <v>normal</v>
      </c>
      <c r="R1962" s="1" t="str">
        <f>IF(OR(SampleSuperstore[[#This Row],[Cogs]]&gt;'Check Outliers'!$M$23,SampleSuperstore[[#This Row],[Cogs]]&lt;'Check Outliers'!$M$24),"outlier","normal")</f>
        <v>normal</v>
      </c>
    </row>
    <row r="1963" spans="1:18" x14ac:dyDescent="0.3">
      <c r="A1963" s="1" t="s">
        <v>10</v>
      </c>
      <c r="B1963" s="1" t="s">
        <v>11</v>
      </c>
      <c r="C1963" s="1" t="s">
        <v>78</v>
      </c>
      <c r="D1963" s="1" t="s">
        <v>108</v>
      </c>
      <c r="E1963" s="1" t="s">
        <v>43</v>
      </c>
      <c r="F1963" s="1" t="s">
        <v>31</v>
      </c>
      <c r="G1963" s="1" t="s">
        <v>55</v>
      </c>
      <c r="H1963">
        <v>18.8</v>
      </c>
      <c r="I1963">
        <v>6</v>
      </c>
      <c r="J1963">
        <v>112.8</v>
      </c>
      <c r="K1963" s="11">
        <v>0</v>
      </c>
      <c r="L1963">
        <v>6.77</v>
      </c>
      <c r="M1963">
        <v>106.03</v>
      </c>
      <c r="N1963" s="11">
        <v>0.06</v>
      </c>
      <c r="O1963">
        <v>6.77</v>
      </c>
      <c r="P1963" t="str">
        <f>IF(OR(SampleSuperstore[[#This Row],[Total Sales]]&gt;'Check Outliers'!$M$7,SampleSuperstore[[#This Row],[Total Sales]]&lt;'Check Outliers'!$M$8),"Outlier","normal")</f>
        <v>normal</v>
      </c>
      <c r="Q1963" t="str">
        <f>IF(OR(SampleSuperstore[[#This Row],[Profit]]&gt;'Check Outliers'!$M$15,SampleSuperstore[[#This Row],[Profit]]&lt;'Check Outliers'!$M$16),"outlier","normal")</f>
        <v>normal</v>
      </c>
      <c r="R1963" s="1" t="str">
        <f>IF(OR(SampleSuperstore[[#This Row],[Cogs]]&gt;'Check Outliers'!$M$23,SampleSuperstore[[#This Row],[Cogs]]&lt;'Check Outliers'!$M$24),"outlier","normal")</f>
        <v>normal</v>
      </c>
    </row>
    <row r="1964" spans="1:18" x14ac:dyDescent="0.3">
      <c r="A1964" s="1" t="s">
        <v>10</v>
      </c>
      <c r="B1964" s="1" t="s">
        <v>11</v>
      </c>
      <c r="C1964" s="1" t="s">
        <v>78</v>
      </c>
      <c r="D1964" s="1" t="s">
        <v>108</v>
      </c>
      <c r="E1964" s="1" t="s">
        <v>43</v>
      </c>
      <c r="F1964" s="1" t="s">
        <v>22</v>
      </c>
      <c r="G1964" s="1" t="s">
        <v>33</v>
      </c>
      <c r="H1964">
        <v>4.57</v>
      </c>
      <c r="I1964">
        <v>3</v>
      </c>
      <c r="J1964">
        <v>13.71</v>
      </c>
      <c r="K1964" s="11">
        <v>0</v>
      </c>
      <c r="L1964">
        <v>6.58</v>
      </c>
      <c r="M1964">
        <v>7.13</v>
      </c>
      <c r="N1964" s="11">
        <v>0.48</v>
      </c>
      <c r="O1964">
        <v>6.58</v>
      </c>
      <c r="P1964" t="str">
        <f>IF(OR(SampleSuperstore[[#This Row],[Total Sales]]&gt;'Check Outliers'!$M$7,SampleSuperstore[[#This Row],[Total Sales]]&lt;'Check Outliers'!$M$8),"Outlier","normal")</f>
        <v>normal</v>
      </c>
      <c r="Q1964" t="str">
        <f>IF(OR(SampleSuperstore[[#This Row],[Profit]]&gt;'Check Outliers'!$M$15,SampleSuperstore[[#This Row],[Profit]]&lt;'Check Outliers'!$M$16),"outlier","normal")</f>
        <v>normal</v>
      </c>
      <c r="R1964" s="1" t="str">
        <f>IF(OR(SampleSuperstore[[#This Row],[Cogs]]&gt;'Check Outliers'!$M$23,SampleSuperstore[[#This Row],[Cogs]]&lt;'Check Outliers'!$M$24),"outlier","normal")</f>
        <v>normal</v>
      </c>
    </row>
    <row r="1965" spans="1:18" x14ac:dyDescent="0.3">
      <c r="A1965" s="1" t="s">
        <v>10</v>
      </c>
      <c r="B1965" s="1" t="s">
        <v>11</v>
      </c>
      <c r="C1965" s="1" t="s">
        <v>78</v>
      </c>
      <c r="D1965" s="1" t="s">
        <v>108</v>
      </c>
      <c r="E1965" s="1" t="s">
        <v>43</v>
      </c>
      <c r="F1965" s="1" t="s">
        <v>22</v>
      </c>
      <c r="G1965" s="1" t="s">
        <v>37</v>
      </c>
      <c r="H1965">
        <v>4.9800000000000004</v>
      </c>
      <c r="I1965">
        <v>5</v>
      </c>
      <c r="J1965">
        <v>24.9</v>
      </c>
      <c r="K1965" s="11">
        <v>0</v>
      </c>
      <c r="L1965">
        <v>11.7</v>
      </c>
      <c r="M1965">
        <v>13.2</v>
      </c>
      <c r="N1965" s="11">
        <v>0.47</v>
      </c>
      <c r="O1965">
        <v>11.7</v>
      </c>
      <c r="P1965" t="str">
        <f>IF(OR(SampleSuperstore[[#This Row],[Total Sales]]&gt;'Check Outliers'!$M$7,SampleSuperstore[[#This Row],[Total Sales]]&lt;'Check Outliers'!$M$8),"Outlier","normal")</f>
        <v>normal</v>
      </c>
      <c r="Q1965" t="str">
        <f>IF(OR(SampleSuperstore[[#This Row],[Profit]]&gt;'Check Outliers'!$M$15,SampleSuperstore[[#This Row],[Profit]]&lt;'Check Outliers'!$M$16),"outlier","normal")</f>
        <v>normal</v>
      </c>
      <c r="R1965" s="1" t="str">
        <f>IF(OR(SampleSuperstore[[#This Row],[Cogs]]&gt;'Check Outliers'!$M$23,SampleSuperstore[[#This Row],[Cogs]]&lt;'Check Outliers'!$M$24),"outlier","normal")</f>
        <v>normal</v>
      </c>
    </row>
    <row r="1966" spans="1:18" x14ac:dyDescent="0.3">
      <c r="A1966" s="1" t="s">
        <v>10</v>
      </c>
      <c r="B1966" s="1" t="s">
        <v>11</v>
      </c>
      <c r="C1966" s="1" t="s">
        <v>78</v>
      </c>
      <c r="D1966" s="1" t="s">
        <v>108</v>
      </c>
      <c r="E1966" s="1" t="s">
        <v>43</v>
      </c>
      <c r="F1966" s="1" t="s">
        <v>22</v>
      </c>
      <c r="G1966" s="1" t="s">
        <v>28</v>
      </c>
      <c r="H1966">
        <v>95.43</v>
      </c>
      <c r="I1966">
        <v>3</v>
      </c>
      <c r="J1966">
        <v>286.29000000000002</v>
      </c>
      <c r="K1966" s="11">
        <v>0</v>
      </c>
      <c r="L1966">
        <v>17.18</v>
      </c>
      <c r="M1966">
        <v>269.11</v>
      </c>
      <c r="N1966" s="11">
        <v>0.06</v>
      </c>
      <c r="O1966">
        <v>17.18</v>
      </c>
      <c r="P1966" t="str">
        <f>IF(OR(SampleSuperstore[[#This Row],[Total Sales]]&gt;'Check Outliers'!$M$7,SampleSuperstore[[#This Row],[Total Sales]]&lt;'Check Outliers'!$M$8),"Outlier","normal")</f>
        <v>normal</v>
      </c>
      <c r="Q1966" t="str">
        <f>IF(OR(SampleSuperstore[[#This Row],[Profit]]&gt;'Check Outliers'!$M$15,SampleSuperstore[[#This Row],[Profit]]&lt;'Check Outliers'!$M$16),"outlier","normal")</f>
        <v>normal</v>
      </c>
      <c r="R1966" s="1" t="str">
        <f>IF(OR(SampleSuperstore[[#This Row],[Cogs]]&gt;'Check Outliers'!$M$23,SampleSuperstore[[#This Row],[Cogs]]&lt;'Check Outliers'!$M$24),"outlier","normal")</f>
        <v>normal</v>
      </c>
    </row>
    <row r="1967" spans="1:18" x14ac:dyDescent="0.3">
      <c r="A1967" s="1" t="s">
        <v>10</v>
      </c>
      <c r="B1967" s="1" t="s">
        <v>11</v>
      </c>
      <c r="C1967" s="1" t="s">
        <v>78</v>
      </c>
      <c r="D1967" s="1" t="s">
        <v>108</v>
      </c>
      <c r="E1967" s="1" t="s">
        <v>43</v>
      </c>
      <c r="F1967" s="1" t="s">
        <v>22</v>
      </c>
      <c r="G1967" s="1" t="s">
        <v>34</v>
      </c>
      <c r="H1967">
        <v>12.09</v>
      </c>
      <c r="I1967">
        <v>2</v>
      </c>
      <c r="J1967">
        <v>24.18</v>
      </c>
      <c r="K1967" s="11">
        <v>0</v>
      </c>
      <c r="L1967">
        <v>7.25</v>
      </c>
      <c r="M1967">
        <v>16.93</v>
      </c>
      <c r="N1967" s="11">
        <v>0.3</v>
      </c>
      <c r="O1967">
        <v>7.25</v>
      </c>
      <c r="P1967" t="str">
        <f>IF(OR(SampleSuperstore[[#This Row],[Total Sales]]&gt;'Check Outliers'!$M$7,SampleSuperstore[[#This Row],[Total Sales]]&lt;'Check Outliers'!$M$8),"Outlier","normal")</f>
        <v>normal</v>
      </c>
      <c r="Q1967" t="str">
        <f>IF(OR(SampleSuperstore[[#This Row],[Profit]]&gt;'Check Outliers'!$M$15,SampleSuperstore[[#This Row],[Profit]]&lt;'Check Outliers'!$M$16),"outlier","normal")</f>
        <v>normal</v>
      </c>
      <c r="R1967" s="1" t="str">
        <f>IF(OR(SampleSuperstore[[#This Row],[Cogs]]&gt;'Check Outliers'!$M$23,SampleSuperstore[[#This Row],[Cogs]]&lt;'Check Outliers'!$M$24),"outlier","normal")</f>
        <v>normal</v>
      </c>
    </row>
    <row r="1968" spans="1:18" hidden="1" x14ac:dyDescent="0.3">
      <c r="A1968" s="1" t="s">
        <v>24</v>
      </c>
      <c r="B1968" s="1" t="s">
        <v>11</v>
      </c>
      <c r="C1968" s="1" t="s">
        <v>349</v>
      </c>
      <c r="D1968" s="1" t="s">
        <v>128</v>
      </c>
      <c r="E1968" s="1" t="s">
        <v>53</v>
      </c>
      <c r="F1968" s="1" t="s">
        <v>31</v>
      </c>
      <c r="G1968" s="1" t="s">
        <v>32</v>
      </c>
      <c r="H1968">
        <v>93.99</v>
      </c>
      <c r="I1968">
        <v>3</v>
      </c>
      <c r="J1968">
        <v>281.97000000000003</v>
      </c>
      <c r="K1968" s="1">
        <v>0</v>
      </c>
      <c r="L1968">
        <v>78.95</v>
      </c>
      <c r="M1968">
        <v>203.02</v>
      </c>
      <c r="N1968">
        <v>0.28000000000000003</v>
      </c>
      <c r="O1968">
        <v>78.95</v>
      </c>
      <c r="P1968" t="str">
        <f>IF(OR(SampleSuperstore[[#This Row],[Total Sales]]&gt;'Check Outliers'!$M$7,SampleSuperstore[[#This Row],[Total Sales]]&lt;'Check Outliers'!$M$8),"Outlier","normal")</f>
        <v>normal</v>
      </c>
      <c r="Q1968" t="str">
        <f>IF(OR(SampleSuperstore[[#This Row],[Profit]]&gt;'Check Outliers'!$M$15,SampleSuperstore[[#This Row],[Profit]]&lt;'Check Outliers'!$M$16),"outlier","normal")</f>
        <v>outlier</v>
      </c>
      <c r="R1968" s="1" t="str">
        <f>IF(OR(SampleSuperstore[[#This Row],[Cogs]]&gt;'Check Outliers'!$M$23,SampleSuperstore[[#This Row],[Cogs]]&lt;'Check Outliers'!$M$24),"outlier","normal")</f>
        <v>normal</v>
      </c>
    </row>
    <row r="1969" spans="1:18" x14ac:dyDescent="0.3">
      <c r="A1969" s="1" t="s">
        <v>24</v>
      </c>
      <c r="B1969" s="1" t="s">
        <v>11</v>
      </c>
      <c r="C1969" s="1" t="s">
        <v>349</v>
      </c>
      <c r="D1969" s="1" t="s">
        <v>128</v>
      </c>
      <c r="E1969" s="1" t="s">
        <v>53</v>
      </c>
      <c r="F1969" s="1" t="s">
        <v>22</v>
      </c>
      <c r="G1969" s="1" t="s">
        <v>106</v>
      </c>
      <c r="H1969">
        <v>13.9</v>
      </c>
      <c r="I1969">
        <v>5</v>
      </c>
      <c r="J1969">
        <v>69.5</v>
      </c>
      <c r="K1969" s="11">
        <v>0</v>
      </c>
      <c r="L1969">
        <v>20.16</v>
      </c>
      <c r="M1969">
        <v>49.34</v>
      </c>
      <c r="N1969" s="11">
        <v>0.28999999999999998</v>
      </c>
      <c r="O1969">
        <v>20.16</v>
      </c>
      <c r="P1969" t="str">
        <f>IF(OR(SampleSuperstore[[#This Row],[Total Sales]]&gt;'Check Outliers'!$M$7,SampleSuperstore[[#This Row],[Total Sales]]&lt;'Check Outliers'!$M$8),"Outlier","normal")</f>
        <v>normal</v>
      </c>
      <c r="Q1969" t="str">
        <f>IF(OR(SampleSuperstore[[#This Row],[Profit]]&gt;'Check Outliers'!$M$15,SampleSuperstore[[#This Row],[Profit]]&lt;'Check Outliers'!$M$16),"outlier","normal")</f>
        <v>normal</v>
      </c>
      <c r="R1969" s="1" t="str">
        <f>IF(OR(SampleSuperstore[[#This Row],[Cogs]]&gt;'Check Outliers'!$M$23,SampleSuperstore[[#This Row],[Cogs]]&lt;'Check Outliers'!$M$24),"outlier","normal")</f>
        <v>normal</v>
      </c>
    </row>
    <row r="1970" spans="1:18" hidden="1" x14ac:dyDescent="0.3">
      <c r="A1970" s="1" t="s">
        <v>24</v>
      </c>
      <c r="B1970" s="1" t="s">
        <v>11</v>
      </c>
      <c r="C1970" s="1" t="s">
        <v>349</v>
      </c>
      <c r="D1970" s="1" t="s">
        <v>128</v>
      </c>
      <c r="E1970" s="1" t="s">
        <v>53</v>
      </c>
      <c r="F1970" s="1" t="s">
        <v>22</v>
      </c>
      <c r="G1970" s="1" t="s">
        <v>37</v>
      </c>
      <c r="H1970">
        <v>55.48</v>
      </c>
      <c r="I1970">
        <v>3</v>
      </c>
      <c r="J1970">
        <v>166.44</v>
      </c>
      <c r="K1970" s="1">
        <v>0</v>
      </c>
      <c r="L1970">
        <v>79.89</v>
      </c>
      <c r="M1970">
        <v>86.55</v>
      </c>
      <c r="N1970">
        <v>0.48</v>
      </c>
      <c r="O1970">
        <v>79.89</v>
      </c>
      <c r="P1970" t="str">
        <f>IF(OR(SampleSuperstore[[#This Row],[Total Sales]]&gt;'Check Outliers'!$M$7,SampleSuperstore[[#This Row],[Total Sales]]&lt;'Check Outliers'!$M$8),"Outlier","normal")</f>
        <v>normal</v>
      </c>
      <c r="Q1970" t="str">
        <f>IF(OR(SampleSuperstore[[#This Row],[Profit]]&gt;'Check Outliers'!$M$15,SampleSuperstore[[#This Row],[Profit]]&lt;'Check Outliers'!$M$16),"outlier","normal")</f>
        <v>outlier</v>
      </c>
      <c r="R1970" s="1" t="str">
        <f>IF(OR(SampleSuperstore[[#This Row],[Cogs]]&gt;'Check Outliers'!$M$23,SampleSuperstore[[#This Row],[Cogs]]&lt;'Check Outliers'!$M$24),"outlier","normal")</f>
        <v>normal</v>
      </c>
    </row>
    <row r="1971" spans="1:18" hidden="1" x14ac:dyDescent="0.3">
      <c r="A1971" s="1" t="s">
        <v>24</v>
      </c>
      <c r="B1971" s="1" t="s">
        <v>11</v>
      </c>
      <c r="C1971" s="1" t="s">
        <v>333</v>
      </c>
      <c r="D1971" s="1" t="s">
        <v>115</v>
      </c>
      <c r="E1971" s="1" t="s">
        <v>43</v>
      </c>
      <c r="F1971" s="1" t="s">
        <v>31</v>
      </c>
      <c r="G1971" s="1" t="s">
        <v>55</v>
      </c>
      <c r="H1971">
        <v>72.989999999999995</v>
      </c>
      <c r="I1971">
        <v>4</v>
      </c>
      <c r="J1971">
        <v>291.95999999999998</v>
      </c>
      <c r="K1971" s="1">
        <v>0</v>
      </c>
      <c r="L1971">
        <v>102.19</v>
      </c>
      <c r="M1971">
        <v>189.77</v>
      </c>
      <c r="N1971">
        <v>0.35</v>
      </c>
      <c r="O1971">
        <v>102.19</v>
      </c>
      <c r="P1971" t="str">
        <f>IF(OR(SampleSuperstore[[#This Row],[Total Sales]]&gt;'Check Outliers'!$M$7,SampleSuperstore[[#This Row],[Total Sales]]&lt;'Check Outliers'!$M$8),"Outlier","normal")</f>
        <v>normal</v>
      </c>
      <c r="Q1971" t="str">
        <f>IF(OR(SampleSuperstore[[#This Row],[Profit]]&gt;'Check Outliers'!$M$15,SampleSuperstore[[#This Row],[Profit]]&lt;'Check Outliers'!$M$16),"outlier","normal")</f>
        <v>outlier</v>
      </c>
      <c r="R1971" s="1" t="str">
        <f>IF(OR(SampleSuperstore[[#This Row],[Cogs]]&gt;'Check Outliers'!$M$23,SampleSuperstore[[#This Row],[Cogs]]&lt;'Check Outliers'!$M$24),"outlier","normal")</f>
        <v>normal</v>
      </c>
    </row>
    <row r="1972" spans="1:18" x14ac:dyDescent="0.3">
      <c r="A1972" s="1" t="s">
        <v>24</v>
      </c>
      <c r="B1972" s="1" t="s">
        <v>40</v>
      </c>
      <c r="C1972" s="1" t="s">
        <v>75</v>
      </c>
      <c r="D1972" s="1" t="s">
        <v>61</v>
      </c>
      <c r="E1972" s="1" t="s">
        <v>43</v>
      </c>
      <c r="F1972" s="1" t="s">
        <v>22</v>
      </c>
      <c r="G1972" s="1" t="s">
        <v>30</v>
      </c>
      <c r="H1972">
        <v>2.14</v>
      </c>
      <c r="I1972">
        <v>3</v>
      </c>
      <c r="J1972">
        <v>6.41</v>
      </c>
      <c r="K1972" s="11">
        <v>0.2</v>
      </c>
      <c r="L1972">
        <v>0.64</v>
      </c>
      <c r="M1972">
        <v>5.77</v>
      </c>
      <c r="N1972" s="11">
        <v>0.1</v>
      </c>
      <c r="O1972">
        <v>-0.64200000000000002</v>
      </c>
      <c r="P1972" t="str">
        <f>IF(OR(SampleSuperstore[[#This Row],[Total Sales]]&gt;'Check Outliers'!$M$7,SampleSuperstore[[#This Row],[Total Sales]]&lt;'Check Outliers'!$M$8),"Outlier","normal")</f>
        <v>normal</v>
      </c>
      <c r="Q1972" t="str">
        <f>IF(OR(SampleSuperstore[[#This Row],[Profit]]&gt;'Check Outliers'!$M$15,SampleSuperstore[[#This Row],[Profit]]&lt;'Check Outliers'!$M$16),"outlier","normal")</f>
        <v>normal</v>
      </c>
      <c r="R1972" s="1" t="str">
        <f>IF(OR(SampleSuperstore[[#This Row],[Cogs]]&gt;'Check Outliers'!$M$23,SampleSuperstore[[#This Row],[Cogs]]&lt;'Check Outliers'!$M$24),"outlier","normal")</f>
        <v>normal</v>
      </c>
    </row>
    <row r="1973" spans="1:18" hidden="1" x14ac:dyDescent="0.3">
      <c r="A1973" s="1" t="s">
        <v>24</v>
      </c>
      <c r="B1973" s="1" t="s">
        <v>40</v>
      </c>
      <c r="C1973" s="1" t="s">
        <v>75</v>
      </c>
      <c r="D1973" s="1" t="s">
        <v>61</v>
      </c>
      <c r="E1973" s="1" t="s">
        <v>43</v>
      </c>
      <c r="F1973" s="1" t="s">
        <v>31</v>
      </c>
      <c r="G1973" s="1" t="s">
        <v>55</v>
      </c>
      <c r="H1973">
        <v>58.39</v>
      </c>
      <c r="I1973">
        <v>7</v>
      </c>
      <c r="J1973">
        <v>408.74</v>
      </c>
      <c r="K1973" s="1">
        <v>0.2</v>
      </c>
      <c r="L1973">
        <v>76.64</v>
      </c>
      <c r="M1973">
        <v>332.1</v>
      </c>
      <c r="N1973">
        <v>0.19</v>
      </c>
      <c r="O1973">
        <v>-5.1080000000000041</v>
      </c>
      <c r="P1973" t="str">
        <f>IF(OR(SampleSuperstore[[#This Row],[Total Sales]]&gt;'Check Outliers'!$M$7,SampleSuperstore[[#This Row],[Total Sales]]&lt;'Check Outliers'!$M$8),"Outlier","normal")</f>
        <v>normal</v>
      </c>
      <c r="Q1973" t="str">
        <f>IF(OR(SampleSuperstore[[#This Row],[Profit]]&gt;'Check Outliers'!$M$15,SampleSuperstore[[#This Row],[Profit]]&lt;'Check Outliers'!$M$16),"outlier","normal")</f>
        <v>outlier</v>
      </c>
      <c r="R1973" s="1" t="str">
        <f>IF(OR(SampleSuperstore[[#This Row],[Cogs]]&gt;'Check Outliers'!$M$23,SampleSuperstore[[#This Row],[Cogs]]&lt;'Check Outliers'!$M$24),"outlier","normal")</f>
        <v>normal</v>
      </c>
    </row>
    <row r="1974" spans="1:18" x14ac:dyDescent="0.3">
      <c r="A1974" s="1" t="s">
        <v>24</v>
      </c>
      <c r="B1974" s="1" t="s">
        <v>11</v>
      </c>
      <c r="C1974" s="1" t="s">
        <v>75</v>
      </c>
      <c r="D1974" s="1" t="s">
        <v>61</v>
      </c>
      <c r="E1974" s="1" t="s">
        <v>43</v>
      </c>
      <c r="F1974" s="1" t="s">
        <v>22</v>
      </c>
      <c r="G1974" s="1" t="s">
        <v>33</v>
      </c>
      <c r="H1974">
        <v>1.28</v>
      </c>
      <c r="I1974">
        <v>4</v>
      </c>
      <c r="J1974">
        <v>5.0999999999999996</v>
      </c>
      <c r="K1974" s="11">
        <v>0.8</v>
      </c>
      <c r="L1974">
        <v>-8.68</v>
      </c>
      <c r="M1974">
        <v>13.78</v>
      </c>
      <c r="N1974" s="11">
        <v>-1.7</v>
      </c>
      <c r="O1974">
        <v>-12.76</v>
      </c>
      <c r="P1974" t="str">
        <f>IF(OR(SampleSuperstore[[#This Row],[Total Sales]]&gt;'Check Outliers'!$M$7,SampleSuperstore[[#This Row],[Total Sales]]&lt;'Check Outliers'!$M$8),"Outlier","normal")</f>
        <v>normal</v>
      </c>
      <c r="Q1974" t="str">
        <f>IF(OR(SampleSuperstore[[#This Row],[Profit]]&gt;'Check Outliers'!$M$15,SampleSuperstore[[#This Row],[Profit]]&lt;'Check Outliers'!$M$16),"outlier","normal")</f>
        <v>normal</v>
      </c>
      <c r="R1974" s="1" t="str">
        <f>IF(OR(SampleSuperstore[[#This Row],[Cogs]]&gt;'Check Outliers'!$M$23,SampleSuperstore[[#This Row],[Cogs]]&lt;'Check Outliers'!$M$24),"outlier","normal")</f>
        <v>normal</v>
      </c>
    </row>
    <row r="1975" spans="1:18" x14ac:dyDescent="0.3">
      <c r="A1975" s="1" t="s">
        <v>24</v>
      </c>
      <c r="B1975" s="1" t="s">
        <v>11</v>
      </c>
      <c r="C1975" s="1" t="s">
        <v>75</v>
      </c>
      <c r="D1975" s="1" t="s">
        <v>61</v>
      </c>
      <c r="E1975" s="1" t="s">
        <v>43</v>
      </c>
      <c r="F1975" s="1" t="s">
        <v>22</v>
      </c>
      <c r="G1975" s="1" t="s">
        <v>73</v>
      </c>
      <c r="H1975">
        <v>1.45</v>
      </c>
      <c r="I1975">
        <v>2</v>
      </c>
      <c r="J1975">
        <v>2.9</v>
      </c>
      <c r="K1975" s="11">
        <v>0.2</v>
      </c>
      <c r="L1975">
        <v>0.47</v>
      </c>
      <c r="M1975">
        <v>2.4300000000000002</v>
      </c>
      <c r="N1975" s="11">
        <v>0.16</v>
      </c>
      <c r="O1975">
        <v>-0.10999999999999999</v>
      </c>
      <c r="P1975" t="str">
        <f>IF(OR(SampleSuperstore[[#This Row],[Total Sales]]&gt;'Check Outliers'!$M$7,SampleSuperstore[[#This Row],[Total Sales]]&lt;'Check Outliers'!$M$8),"Outlier","normal")</f>
        <v>normal</v>
      </c>
      <c r="Q1975" t="str">
        <f>IF(OR(SampleSuperstore[[#This Row],[Profit]]&gt;'Check Outliers'!$M$15,SampleSuperstore[[#This Row],[Profit]]&lt;'Check Outliers'!$M$16),"outlier","normal")</f>
        <v>normal</v>
      </c>
      <c r="R1975" s="1" t="str">
        <f>IF(OR(SampleSuperstore[[#This Row],[Cogs]]&gt;'Check Outliers'!$M$23,SampleSuperstore[[#This Row],[Cogs]]&lt;'Check Outliers'!$M$24),"outlier","normal")</f>
        <v>normal</v>
      </c>
    </row>
    <row r="1976" spans="1:18" x14ac:dyDescent="0.3">
      <c r="A1976" s="1" t="s">
        <v>24</v>
      </c>
      <c r="B1976" s="1" t="s">
        <v>11</v>
      </c>
      <c r="C1976" s="1" t="s">
        <v>75</v>
      </c>
      <c r="D1976" s="1" t="s">
        <v>61</v>
      </c>
      <c r="E1976" s="1" t="s">
        <v>43</v>
      </c>
      <c r="F1976" s="1" t="s">
        <v>31</v>
      </c>
      <c r="G1976" s="1" t="s">
        <v>55</v>
      </c>
      <c r="H1976">
        <v>11.67</v>
      </c>
      <c r="I1976">
        <v>3</v>
      </c>
      <c r="J1976">
        <v>35.020000000000003</v>
      </c>
      <c r="K1976" s="11">
        <v>0.2</v>
      </c>
      <c r="L1976">
        <v>-2.19</v>
      </c>
      <c r="M1976">
        <v>37.21</v>
      </c>
      <c r="N1976" s="11">
        <v>-0.06</v>
      </c>
      <c r="O1976">
        <v>-9.1940000000000008</v>
      </c>
      <c r="P1976" t="str">
        <f>IF(OR(SampleSuperstore[[#This Row],[Total Sales]]&gt;'Check Outliers'!$M$7,SampleSuperstore[[#This Row],[Total Sales]]&lt;'Check Outliers'!$M$8),"Outlier","normal")</f>
        <v>normal</v>
      </c>
      <c r="Q1976" t="str">
        <f>IF(OR(SampleSuperstore[[#This Row],[Profit]]&gt;'Check Outliers'!$M$15,SampleSuperstore[[#This Row],[Profit]]&lt;'Check Outliers'!$M$16),"outlier","normal")</f>
        <v>normal</v>
      </c>
      <c r="R1976" s="1" t="str">
        <f>IF(OR(SampleSuperstore[[#This Row],[Cogs]]&gt;'Check Outliers'!$M$23,SampleSuperstore[[#This Row],[Cogs]]&lt;'Check Outliers'!$M$24),"outlier","normal")</f>
        <v>normal</v>
      </c>
    </row>
    <row r="1977" spans="1:18" x14ac:dyDescent="0.3">
      <c r="A1977" s="1" t="s">
        <v>10</v>
      </c>
      <c r="B1977" s="1" t="s">
        <v>18</v>
      </c>
      <c r="C1977" s="1" t="s">
        <v>201</v>
      </c>
      <c r="D1977" s="1" t="s">
        <v>84</v>
      </c>
      <c r="E1977" s="1" t="s">
        <v>14</v>
      </c>
      <c r="F1977" s="1" t="s">
        <v>22</v>
      </c>
      <c r="G1977" s="1" t="s">
        <v>28</v>
      </c>
      <c r="H1977">
        <v>91.99</v>
      </c>
      <c r="I1977">
        <v>3</v>
      </c>
      <c r="J1977">
        <v>275.97000000000003</v>
      </c>
      <c r="K1977" s="11">
        <v>0</v>
      </c>
      <c r="L1977">
        <v>11.04</v>
      </c>
      <c r="M1977">
        <v>264.93</v>
      </c>
      <c r="N1977" s="11">
        <v>0.04</v>
      </c>
      <c r="O1977">
        <v>11.04</v>
      </c>
      <c r="P1977" t="str">
        <f>IF(OR(SampleSuperstore[[#This Row],[Total Sales]]&gt;'Check Outliers'!$M$7,SampleSuperstore[[#This Row],[Total Sales]]&lt;'Check Outliers'!$M$8),"Outlier","normal")</f>
        <v>normal</v>
      </c>
      <c r="Q1977" t="str">
        <f>IF(OR(SampleSuperstore[[#This Row],[Profit]]&gt;'Check Outliers'!$M$15,SampleSuperstore[[#This Row],[Profit]]&lt;'Check Outliers'!$M$16),"outlier","normal")</f>
        <v>normal</v>
      </c>
      <c r="R1977" s="1" t="str">
        <f>IF(OR(SampleSuperstore[[#This Row],[Cogs]]&gt;'Check Outliers'!$M$23,SampleSuperstore[[#This Row],[Cogs]]&lt;'Check Outliers'!$M$24),"outlier","normal")</f>
        <v>normal</v>
      </c>
    </row>
    <row r="1978" spans="1:18" hidden="1" x14ac:dyDescent="0.3">
      <c r="A1978" s="1" t="s">
        <v>10</v>
      </c>
      <c r="B1978" s="1" t="s">
        <v>18</v>
      </c>
      <c r="C1978" s="1" t="s">
        <v>201</v>
      </c>
      <c r="D1978" s="1" t="s">
        <v>84</v>
      </c>
      <c r="E1978" s="1" t="s">
        <v>14</v>
      </c>
      <c r="F1978" s="1" t="s">
        <v>31</v>
      </c>
      <c r="G1978" s="1" t="s">
        <v>32</v>
      </c>
      <c r="H1978">
        <v>278.99</v>
      </c>
      <c r="I1978">
        <v>5</v>
      </c>
      <c r="J1978">
        <v>1394.95</v>
      </c>
      <c r="K1978" s="1">
        <v>0</v>
      </c>
      <c r="L1978">
        <v>362.69</v>
      </c>
      <c r="M1978">
        <v>1032.26</v>
      </c>
      <c r="N1978">
        <v>0.26</v>
      </c>
      <c r="O1978">
        <v>362.69</v>
      </c>
      <c r="P1978" t="str">
        <f>IF(OR(SampleSuperstore[[#This Row],[Total Sales]]&gt;'Check Outliers'!$M$7,SampleSuperstore[[#This Row],[Total Sales]]&lt;'Check Outliers'!$M$8),"Outlier","normal")</f>
        <v>Outlier</v>
      </c>
      <c r="Q1978" t="str">
        <f>IF(OR(SampleSuperstore[[#This Row],[Profit]]&gt;'Check Outliers'!$M$15,SampleSuperstore[[#This Row],[Profit]]&lt;'Check Outliers'!$M$16),"outlier","normal")</f>
        <v>outlier</v>
      </c>
      <c r="R1978" s="1" t="str">
        <f>IF(OR(SampleSuperstore[[#This Row],[Cogs]]&gt;'Check Outliers'!$M$23,SampleSuperstore[[#This Row],[Cogs]]&lt;'Check Outliers'!$M$24),"outlier","normal")</f>
        <v>outlier</v>
      </c>
    </row>
    <row r="1979" spans="1:18" hidden="1" x14ac:dyDescent="0.3">
      <c r="A1979" s="1" t="s">
        <v>10</v>
      </c>
      <c r="B1979" s="1" t="s">
        <v>18</v>
      </c>
      <c r="C1979" s="1" t="s">
        <v>201</v>
      </c>
      <c r="D1979" s="1" t="s">
        <v>84</v>
      </c>
      <c r="E1979" s="1" t="s">
        <v>14</v>
      </c>
      <c r="F1979" s="1" t="s">
        <v>15</v>
      </c>
      <c r="G1979" s="1" t="s">
        <v>17</v>
      </c>
      <c r="H1979">
        <v>90.98</v>
      </c>
      <c r="I1979">
        <v>6</v>
      </c>
      <c r="J1979">
        <v>545.88</v>
      </c>
      <c r="K1979" s="1">
        <v>0</v>
      </c>
      <c r="L1979">
        <v>70.959999999999994</v>
      </c>
      <c r="M1979">
        <v>474.92</v>
      </c>
      <c r="N1979">
        <v>0.13</v>
      </c>
      <c r="O1979">
        <v>70.959999999999994</v>
      </c>
      <c r="P1979" t="str">
        <f>IF(OR(SampleSuperstore[[#This Row],[Total Sales]]&gt;'Check Outliers'!$M$7,SampleSuperstore[[#This Row],[Total Sales]]&lt;'Check Outliers'!$M$8),"Outlier","normal")</f>
        <v>Outlier</v>
      </c>
      <c r="Q1979" t="str">
        <f>IF(OR(SampleSuperstore[[#This Row],[Profit]]&gt;'Check Outliers'!$M$15,SampleSuperstore[[#This Row],[Profit]]&lt;'Check Outliers'!$M$16),"outlier","normal")</f>
        <v>outlier</v>
      </c>
      <c r="R1979" s="1" t="str">
        <f>IF(OR(SampleSuperstore[[#This Row],[Cogs]]&gt;'Check Outliers'!$M$23,SampleSuperstore[[#This Row],[Cogs]]&lt;'Check Outliers'!$M$24),"outlier","normal")</f>
        <v>outlier</v>
      </c>
    </row>
    <row r="1980" spans="1:18" x14ac:dyDescent="0.3">
      <c r="A1980" s="1" t="s">
        <v>24</v>
      </c>
      <c r="B1980" s="1" t="s">
        <v>11</v>
      </c>
      <c r="C1980" s="1" t="s">
        <v>206</v>
      </c>
      <c r="D1980" s="1" t="s">
        <v>91</v>
      </c>
      <c r="E1980" s="1" t="s">
        <v>21</v>
      </c>
      <c r="F1980" s="1" t="s">
        <v>22</v>
      </c>
      <c r="G1980" s="1" t="s">
        <v>30</v>
      </c>
      <c r="H1980">
        <v>2.62</v>
      </c>
      <c r="I1980">
        <v>2</v>
      </c>
      <c r="J1980">
        <v>5.25</v>
      </c>
      <c r="K1980" s="11">
        <v>0.2</v>
      </c>
      <c r="L1980">
        <v>0.59</v>
      </c>
      <c r="M1980">
        <v>4.66</v>
      </c>
      <c r="N1980" s="11">
        <v>0.11</v>
      </c>
      <c r="O1980">
        <v>-0.46000000000000008</v>
      </c>
      <c r="P1980" t="str">
        <f>IF(OR(SampleSuperstore[[#This Row],[Total Sales]]&gt;'Check Outliers'!$M$7,SampleSuperstore[[#This Row],[Total Sales]]&lt;'Check Outliers'!$M$8),"Outlier","normal")</f>
        <v>normal</v>
      </c>
      <c r="Q1980" t="str">
        <f>IF(OR(SampleSuperstore[[#This Row],[Profit]]&gt;'Check Outliers'!$M$15,SampleSuperstore[[#This Row],[Profit]]&lt;'Check Outliers'!$M$16),"outlier","normal")</f>
        <v>normal</v>
      </c>
      <c r="R1980" s="1" t="str">
        <f>IF(OR(SampleSuperstore[[#This Row],[Cogs]]&gt;'Check Outliers'!$M$23,SampleSuperstore[[#This Row],[Cogs]]&lt;'Check Outliers'!$M$24),"outlier","normal")</f>
        <v>normal</v>
      </c>
    </row>
    <row r="1981" spans="1:18" hidden="1" x14ac:dyDescent="0.3">
      <c r="A1981" s="1" t="s">
        <v>164</v>
      </c>
      <c r="B1981" s="1" t="s">
        <v>11</v>
      </c>
      <c r="C1981" s="1" t="s">
        <v>301</v>
      </c>
      <c r="D1981" s="1" t="s">
        <v>77</v>
      </c>
      <c r="E1981" s="1" t="s">
        <v>21</v>
      </c>
      <c r="F1981" s="1" t="s">
        <v>15</v>
      </c>
      <c r="G1981" s="1" t="s">
        <v>17</v>
      </c>
      <c r="H1981">
        <v>233.38</v>
      </c>
      <c r="I1981">
        <v>4</v>
      </c>
      <c r="J1981">
        <v>933.54</v>
      </c>
      <c r="K1981" s="1">
        <v>0.2</v>
      </c>
      <c r="L1981">
        <v>105.02</v>
      </c>
      <c r="M1981">
        <v>828.52</v>
      </c>
      <c r="N1981">
        <v>0.11</v>
      </c>
      <c r="O1981">
        <v>-81.688000000000002</v>
      </c>
      <c r="P1981" t="str">
        <f>IF(OR(SampleSuperstore[[#This Row],[Total Sales]]&gt;'Check Outliers'!$M$7,SampleSuperstore[[#This Row],[Total Sales]]&lt;'Check Outliers'!$M$8),"Outlier","normal")</f>
        <v>Outlier</v>
      </c>
      <c r="Q1981" t="str">
        <f>IF(OR(SampleSuperstore[[#This Row],[Profit]]&gt;'Check Outliers'!$M$15,SampleSuperstore[[#This Row],[Profit]]&lt;'Check Outliers'!$M$16),"outlier","normal")</f>
        <v>outlier</v>
      </c>
      <c r="R1981" s="1" t="str">
        <f>IF(OR(SampleSuperstore[[#This Row],[Cogs]]&gt;'Check Outliers'!$M$23,SampleSuperstore[[#This Row],[Cogs]]&lt;'Check Outliers'!$M$24),"outlier","normal")</f>
        <v>outlier</v>
      </c>
    </row>
    <row r="1982" spans="1:18" x14ac:dyDescent="0.3">
      <c r="A1982" s="1" t="s">
        <v>164</v>
      </c>
      <c r="B1982" s="1" t="s">
        <v>11</v>
      </c>
      <c r="C1982" s="1" t="s">
        <v>301</v>
      </c>
      <c r="D1982" s="1" t="s">
        <v>77</v>
      </c>
      <c r="E1982" s="1" t="s">
        <v>21</v>
      </c>
      <c r="F1982" s="1" t="s">
        <v>22</v>
      </c>
      <c r="G1982" s="1" t="s">
        <v>28</v>
      </c>
      <c r="H1982">
        <v>10.74</v>
      </c>
      <c r="I1982">
        <v>4</v>
      </c>
      <c r="J1982">
        <v>42.98</v>
      </c>
      <c r="K1982" s="11">
        <v>0.2</v>
      </c>
      <c r="L1982">
        <v>4.3</v>
      </c>
      <c r="M1982">
        <v>38.68</v>
      </c>
      <c r="N1982" s="11">
        <v>0.1</v>
      </c>
      <c r="O1982">
        <v>-4.2960000000000003</v>
      </c>
      <c r="P1982" t="str">
        <f>IF(OR(SampleSuperstore[[#This Row],[Total Sales]]&gt;'Check Outliers'!$M$7,SampleSuperstore[[#This Row],[Total Sales]]&lt;'Check Outliers'!$M$8),"Outlier","normal")</f>
        <v>normal</v>
      </c>
      <c r="Q1982" t="str">
        <f>IF(OR(SampleSuperstore[[#This Row],[Profit]]&gt;'Check Outliers'!$M$15,SampleSuperstore[[#This Row],[Profit]]&lt;'Check Outliers'!$M$16),"outlier","normal")</f>
        <v>normal</v>
      </c>
      <c r="R1982" s="1" t="str">
        <f>IF(OR(SampleSuperstore[[#This Row],[Cogs]]&gt;'Check Outliers'!$M$23,SampleSuperstore[[#This Row],[Cogs]]&lt;'Check Outliers'!$M$24),"outlier","normal")</f>
        <v>normal</v>
      </c>
    </row>
    <row r="1983" spans="1:18" x14ac:dyDescent="0.3">
      <c r="A1983" s="1" t="s">
        <v>10</v>
      </c>
      <c r="B1983" s="1" t="s">
        <v>18</v>
      </c>
      <c r="C1983" s="1" t="s">
        <v>99</v>
      </c>
      <c r="D1983" s="1" t="s">
        <v>163</v>
      </c>
      <c r="E1983" s="1" t="s">
        <v>14</v>
      </c>
      <c r="F1983" s="1" t="s">
        <v>22</v>
      </c>
      <c r="G1983" s="1" t="s">
        <v>33</v>
      </c>
      <c r="H1983">
        <v>1.88</v>
      </c>
      <c r="I1983">
        <v>2</v>
      </c>
      <c r="J1983">
        <v>3.76</v>
      </c>
      <c r="K1983" s="11">
        <v>0</v>
      </c>
      <c r="L1983">
        <v>1.8</v>
      </c>
      <c r="M1983">
        <v>1.96</v>
      </c>
      <c r="N1983" s="11">
        <v>0.48</v>
      </c>
      <c r="O1983">
        <v>1.8</v>
      </c>
      <c r="P1983" t="str">
        <f>IF(OR(SampleSuperstore[[#This Row],[Total Sales]]&gt;'Check Outliers'!$M$7,SampleSuperstore[[#This Row],[Total Sales]]&lt;'Check Outliers'!$M$8),"Outlier","normal")</f>
        <v>normal</v>
      </c>
      <c r="Q1983" t="str">
        <f>IF(OR(SampleSuperstore[[#This Row],[Profit]]&gt;'Check Outliers'!$M$15,SampleSuperstore[[#This Row],[Profit]]&lt;'Check Outliers'!$M$16),"outlier","normal")</f>
        <v>normal</v>
      </c>
      <c r="R1983" s="1" t="str">
        <f>IF(OR(SampleSuperstore[[#This Row],[Cogs]]&gt;'Check Outliers'!$M$23,SampleSuperstore[[#This Row],[Cogs]]&lt;'Check Outliers'!$M$24),"outlier","normal")</f>
        <v>normal</v>
      </c>
    </row>
    <row r="1984" spans="1:18" hidden="1" x14ac:dyDescent="0.3">
      <c r="A1984" s="1" t="s">
        <v>24</v>
      </c>
      <c r="B1984" s="1" t="s">
        <v>11</v>
      </c>
      <c r="C1984" s="1" t="s">
        <v>350</v>
      </c>
      <c r="D1984" s="1" t="s">
        <v>115</v>
      </c>
      <c r="E1984" s="1" t="s">
        <v>43</v>
      </c>
      <c r="F1984" s="1" t="s">
        <v>31</v>
      </c>
      <c r="G1984" s="1" t="s">
        <v>32</v>
      </c>
      <c r="H1984">
        <v>119.99</v>
      </c>
      <c r="I1984">
        <v>4</v>
      </c>
      <c r="J1984">
        <v>479.96</v>
      </c>
      <c r="K1984" s="1">
        <v>0</v>
      </c>
      <c r="L1984">
        <v>134.38999999999999</v>
      </c>
      <c r="M1984">
        <v>345.57</v>
      </c>
      <c r="N1984">
        <v>0.28000000000000003</v>
      </c>
      <c r="O1984">
        <v>134.38999999999999</v>
      </c>
      <c r="P1984" t="str">
        <f>IF(OR(SampleSuperstore[[#This Row],[Total Sales]]&gt;'Check Outliers'!$M$7,SampleSuperstore[[#This Row],[Total Sales]]&lt;'Check Outliers'!$M$8),"Outlier","normal")</f>
        <v>normal</v>
      </c>
      <c r="Q1984" t="str">
        <f>IF(OR(SampleSuperstore[[#This Row],[Profit]]&gt;'Check Outliers'!$M$15,SampleSuperstore[[#This Row],[Profit]]&lt;'Check Outliers'!$M$16),"outlier","normal")</f>
        <v>outlier</v>
      </c>
      <c r="R1984" s="1" t="str">
        <f>IF(OR(SampleSuperstore[[#This Row],[Cogs]]&gt;'Check Outliers'!$M$23,SampleSuperstore[[#This Row],[Cogs]]&lt;'Check Outliers'!$M$24),"outlier","normal")</f>
        <v>normal</v>
      </c>
    </row>
    <row r="1985" spans="1:18" hidden="1" x14ac:dyDescent="0.3">
      <c r="A1985" s="1" t="s">
        <v>10</v>
      </c>
      <c r="B1985" s="1" t="s">
        <v>18</v>
      </c>
      <c r="C1985" s="1" t="s">
        <v>141</v>
      </c>
      <c r="D1985" s="1" t="s">
        <v>20</v>
      </c>
      <c r="E1985" s="1" t="s">
        <v>21</v>
      </c>
      <c r="F1985" s="1" t="s">
        <v>22</v>
      </c>
      <c r="G1985" s="1" t="s">
        <v>34</v>
      </c>
      <c r="H1985">
        <v>53.48</v>
      </c>
      <c r="I1985">
        <v>6</v>
      </c>
      <c r="J1985">
        <v>320.88</v>
      </c>
      <c r="K1985" s="1">
        <v>0</v>
      </c>
      <c r="L1985">
        <v>93.06</v>
      </c>
      <c r="M1985">
        <v>227.82</v>
      </c>
      <c r="N1985">
        <v>0.28999999999999998</v>
      </c>
      <c r="O1985">
        <v>93.06</v>
      </c>
      <c r="P1985" t="str">
        <f>IF(OR(SampleSuperstore[[#This Row],[Total Sales]]&gt;'Check Outliers'!$M$7,SampleSuperstore[[#This Row],[Total Sales]]&lt;'Check Outliers'!$M$8),"Outlier","normal")</f>
        <v>normal</v>
      </c>
      <c r="Q1985" t="str">
        <f>IF(OR(SampleSuperstore[[#This Row],[Profit]]&gt;'Check Outliers'!$M$15,SampleSuperstore[[#This Row],[Profit]]&lt;'Check Outliers'!$M$16),"outlier","normal")</f>
        <v>outlier</v>
      </c>
      <c r="R1985" s="1" t="str">
        <f>IF(OR(SampleSuperstore[[#This Row],[Cogs]]&gt;'Check Outliers'!$M$23,SampleSuperstore[[#This Row],[Cogs]]&lt;'Check Outliers'!$M$24),"outlier","normal")</f>
        <v>normal</v>
      </c>
    </row>
    <row r="1986" spans="1:18" x14ac:dyDescent="0.3">
      <c r="A1986" s="1" t="s">
        <v>10</v>
      </c>
      <c r="B1986" s="1" t="s">
        <v>18</v>
      </c>
      <c r="C1986" s="1" t="s">
        <v>141</v>
      </c>
      <c r="D1986" s="1" t="s">
        <v>20</v>
      </c>
      <c r="E1986" s="1" t="s">
        <v>21</v>
      </c>
      <c r="F1986" s="1" t="s">
        <v>15</v>
      </c>
      <c r="G1986" s="1" t="s">
        <v>29</v>
      </c>
      <c r="H1986">
        <v>7.96</v>
      </c>
      <c r="I1986">
        <v>3</v>
      </c>
      <c r="J1986">
        <v>23.88</v>
      </c>
      <c r="K1986" s="11">
        <v>0</v>
      </c>
      <c r="L1986">
        <v>10.51</v>
      </c>
      <c r="M1986">
        <v>13.37</v>
      </c>
      <c r="N1986" s="11">
        <v>0.44</v>
      </c>
      <c r="O1986">
        <v>10.51</v>
      </c>
      <c r="P1986" t="str">
        <f>IF(OR(SampleSuperstore[[#This Row],[Total Sales]]&gt;'Check Outliers'!$M$7,SampleSuperstore[[#This Row],[Total Sales]]&lt;'Check Outliers'!$M$8),"Outlier","normal")</f>
        <v>normal</v>
      </c>
      <c r="Q1986" t="str">
        <f>IF(OR(SampleSuperstore[[#This Row],[Profit]]&gt;'Check Outliers'!$M$15,SampleSuperstore[[#This Row],[Profit]]&lt;'Check Outliers'!$M$16),"outlier","normal")</f>
        <v>normal</v>
      </c>
      <c r="R1986" s="1" t="str">
        <f>IF(OR(SampleSuperstore[[#This Row],[Cogs]]&gt;'Check Outliers'!$M$23,SampleSuperstore[[#This Row],[Cogs]]&lt;'Check Outliers'!$M$24),"outlier","normal")</f>
        <v>normal</v>
      </c>
    </row>
    <row r="1987" spans="1:18" x14ac:dyDescent="0.3">
      <c r="A1987" s="1" t="s">
        <v>10</v>
      </c>
      <c r="B1987" s="1" t="s">
        <v>18</v>
      </c>
      <c r="C1987" s="1" t="s">
        <v>141</v>
      </c>
      <c r="D1987" s="1" t="s">
        <v>20</v>
      </c>
      <c r="E1987" s="1" t="s">
        <v>21</v>
      </c>
      <c r="F1987" s="1" t="s">
        <v>22</v>
      </c>
      <c r="G1987" s="1" t="s">
        <v>37</v>
      </c>
      <c r="H1987">
        <v>6.69</v>
      </c>
      <c r="I1987">
        <v>4</v>
      </c>
      <c r="J1987">
        <v>26.76</v>
      </c>
      <c r="K1987" s="11">
        <v>0</v>
      </c>
      <c r="L1987">
        <v>12.31</v>
      </c>
      <c r="M1987">
        <v>14.45</v>
      </c>
      <c r="N1987" s="11">
        <v>0.46</v>
      </c>
      <c r="O1987">
        <v>12.31</v>
      </c>
      <c r="P1987" t="str">
        <f>IF(OR(SampleSuperstore[[#This Row],[Total Sales]]&gt;'Check Outliers'!$M$7,SampleSuperstore[[#This Row],[Total Sales]]&lt;'Check Outliers'!$M$8),"Outlier","normal")</f>
        <v>normal</v>
      </c>
      <c r="Q1987" t="str">
        <f>IF(OR(SampleSuperstore[[#This Row],[Profit]]&gt;'Check Outliers'!$M$15,SampleSuperstore[[#This Row],[Profit]]&lt;'Check Outliers'!$M$16),"outlier","normal")</f>
        <v>normal</v>
      </c>
      <c r="R1987" s="1" t="str">
        <f>IF(OR(SampleSuperstore[[#This Row],[Cogs]]&gt;'Check Outliers'!$M$23,SampleSuperstore[[#This Row],[Cogs]]&lt;'Check Outliers'!$M$24),"outlier","normal")</f>
        <v>normal</v>
      </c>
    </row>
    <row r="1988" spans="1:18" hidden="1" x14ac:dyDescent="0.3">
      <c r="A1988" s="1" t="s">
        <v>58</v>
      </c>
      <c r="B1988" s="1" t="s">
        <v>11</v>
      </c>
      <c r="C1988" s="1" t="s">
        <v>99</v>
      </c>
      <c r="D1988" s="1" t="s">
        <v>100</v>
      </c>
      <c r="E1988" s="1" t="s">
        <v>53</v>
      </c>
      <c r="F1988" s="1" t="s">
        <v>31</v>
      </c>
      <c r="G1988" s="1" t="s">
        <v>158</v>
      </c>
      <c r="H1988">
        <v>360</v>
      </c>
      <c r="I1988">
        <v>4</v>
      </c>
      <c r="J1988">
        <v>1439.98</v>
      </c>
      <c r="K1988" s="1">
        <v>0.4</v>
      </c>
      <c r="L1988">
        <v>192</v>
      </c>
      <c r="M1988">
        <v>1247.98</v>
      </c>
      <c r="N1988">
        <v>0.13</v>
      </c>
      <c r="O1988">
        <v>-383.99200000000008</v>
      </c>
      <c r="P1988" t="str">
        <f>IF(OR(SampleSuperstore[[#This Row],[Total Sales]]&gt;'Check Outliers'!$M$7,SampleSuperstore[[#This Row],[Total Sales]]&lt;'Check Outliers'!$M$8),"Outlier","normal")</f>
        <v>Outlier</v>
      </c>
      <c r="Q1988" t="str">
        <f>IF(OR(SampleSuperstore[[#This Row],[Profit]]&gt;'Check Outliers'!$M$15,SampleSuperstore[[#This Row],[Profit]]&lt;'Check Outliers'!$M$16),"outlier","normal")</f>
        <v>outlier</v>
      </c>
      <c r="R1988" s="1" t="str">
        <f>IF(OR(SampleSuperstore[[#This Row],[Cogs]]&gt;'Check Outliers'!$M$23,SampleSuperstore[[#This Row],[Cogs]]&lt;'Check Outliers'!$M$24),"outlier","normal")</f>
        <v>outlier</v>
      </c>
    </row>
    <row r="1989" spans="1:18" x14ac:dyDescent="0.3">
      <c r="A1989" s="1" t="s">
        <v>24</v>
      </c>
      <c r="B1989" s="1" t="s">
        <v>11</v>
      </c>
      <c r="C1989" s="1" t="s">
        <v>78</v>
      </c>
      <c r="D1989" s="1" t="s">
        <v>108</v>
      </c>
      <c r="E1989" s="1" t="s">
        <v>43</v>
      </c>
      <c r="F1989" s="1" t="s">
        <v>22</v>
      </c>
      <c r="G1989" s="1" t="s">
        <v>33</v>
      </c>
      <c r="H1989">
        <v>5.74</v>
      </c>
      <c r="I1989">
        <v>3</v>
      </c>
      <c r="J1989">
        <v>17.22</v>
      </c>
      <c r="K1989" s="11">
        <v>0</v>
      </c>
      <c r="L1989">
        <v>7.92</v>
      </c>
      <c r="M1989">
        <v>9.3000000000000007</v>
      </c>
      <c r="N1989" s="11">
        <v>0.46</v>
      </c>
      <c r="O1989">
        <v>7.92</v>
      </c>
      <c r="P1989" t="str">
        <f>IF(OR(SampleSuperstore[[#This Row],[Total Sales]]&gt;'Check Outliers'!$M$7,SampleSuperstore[[#This Row],[Total Sales]]&lt;'Check Outliers'!$M$8),"Outlier","normal")</f>
        <v>normal</v>
      </c>
      <c r="Q1989" t="str">
        <f>IF(OR(SampleSuperstore[[#This Row],[Profit]]&gt;'Check Outliers'!$M$15,SampleSuperstore[[#This Row],[Profit]]&lt;'Check Outliers'!$M$16),"outlier","normal")</f>
        <v>normal</v>
      </c>
      <c r="R1989" s="1" t="str">
        <f>IF(OR(SampleSuperstore[[#This Row],[Cogs]]&gt;'Check Outliers'!$M$23,SampleSuperstore[[#This Row],[Cogs]]&lt;'Check Outliers'!$M$24),"outlier","normal")</f>
        <v>normal</v>
      </c>
    </row>
    <row r="1990" spans="1:18" hidden="1" x14ac:dyDescent="0.3">
      <c r="A1990" s="1" t="s">
        <v>24</v>
      </c>
      <c r="B1990" s="1" t="s">
        <v>11</v>
      </c>
      <c r="C1990" s="1" t="s">
        <v>78</v>
      </c>
      <c r="D1990" s="1" t="s">
        <v>108</v>
      </c>
      <c r="E1990" s="1" t="s">
        <v>43</v>
      </c>
      <c r="F1990" s="1" t="s">
        <v>15</v>
      </c>
      <c r="G1990" s="1" t="s">
        <v>27</v>
      </c>
      <c r="H1990">
        <v>146.34</v>
      </c>
      <c r="I1990">
        <v>7</v>
      </c>
      <c r="J1990">
        <v>1024.3800000000001</v>
      </c>
      <c r="K1990" s="1">
        <v>0</v>
      </c>
      <c r="L1990">
        <v>215.12</v>
      </c>
      <c r="M1990">
        <v>809.26</v>
      </c>
      <c r="N1990">
        <v>0.21</v>
      </c>
      <c r="O1990">
        <v>215.12</v>
      </c>
      <c r="P1990" t="str">
        <f>IF(OR(SampleSuperstore[[#This Row],[Total Sales]]&gt;'Check Outliers'!$M$7,SampleSuperstore[[#This Row],[Total Sales]]&lt;'Check Outliers'!$M$8),"Outlier","normal")</f>
        <v>Outlier</v>
      </c>
      <c r="Q1990" t="str">
        <f>IF(OR(SampleSuperstore[[#This Row],[Profit]]&gt;'Check Outliers'!$M$15,SampleSuperstore[[#This Row],[Profit]]&lt;'Check Outliers'!$M$16),"outlier","normal")</f>
        <v>outlier</v>
      </c>
      <c r="R1990" s="1" t="str">
        <f>IF(OR(SampleSuperstore[[#This Row],[Cogs]]&gt;'Check Outliers'!$M$23,SampleSuperstore[[#This Row],[Cogs]]&lt;'Check Outliers'!$M$24),"outlier","normal")</f>
        <v>outlier</v>
      </c>
    </row>
    <row r="1991" spans="1:18" x14ac:dyDescent="0.3">
      <c r="A1991" s="1" t="s">
        <v>24</v>
      </c>
      <c r="B1991" s="1" t="s">
        <v>11</v>
      </c>
      <c r="C1991" s="1" t="s">
        <v>78</v>
      </c>
      <c r="D1991" s="1" t="s">
        <v>108</v>
      </c>
      <c r="E1991" s="1" t="s">
        <v>43</v>
      </c>
      <c r="F1991" s="1" t="s">
        <v>22</v>
      </c>
      <c r="G1991" s="1" t="s">
        <v>56</v>
      </c>
      <c r="H1991">
        <v>8.74</v>
      </c>
      <c r="I1991">
        <v>3</v>
      </c>
      <c r="J1991">
        <v>26.22</v>
      </c>
      <c r="K1991" s="11">
        <v>0</v>
      </c>
      <c r="L1991">
        <v>12.32</v>
      </c>
      <c r="M1991">
        <v>13.9</v>
      </c>
      <c r="N1991" s="11">
        <v>0.47</v>
      </c>
      <c r="O1991">
        <v>12.32</v>
      </c>
      <c r="P1991" t="str">
        <f>IF(OR(SampleSuperstore[[#This Row],[Total Sales]]&gt;'Check Outliers'!$M$7,SampleSuperstore[[#This Row],[Total Sales]]&lt;'Check Outliers'!$M$8),"Outlier","normal")</f>
        <v>normal</v>
      </c>
      <c r="Q1991" t="str">
        <f>IF(OR(SampleSuperstore[[#This Row],[Profit]]&gt;'Check Outliers'!$M$15,SampleSuperstore[[#This Row],[Profit]]&lt;'Check Outliers'!$M$16),"outlier","normal")</f>
        <v>normal</v>
      </c>
      <c r="R1991" s="1" t="str">
        <f>IF(OR(SampleSuperstore[[#This Row],[Cogs]]&gt;'Check Outliers'!$M$23,SampleSuperstore[[#This Row],[Cogs]]&lt;'Check Outliers'!$M$24),"outlier","normal")</f>
        <v>normal</v>
      </c>
    </row>
    <row r="1992" spans="1:18" x14ac:dyDescent="0.3">
      <c r="A1992" s="1" t="s">
        <v>24</v>
      </c>
      <c r="B1992" s="1" t="s">
        <v>11</v>
      </c>
      <c r="C1992" s="1" t="s">
        <v>78</v>
      </c>
      <c r="D1992" s="1" t="s">
        <v>108</v>
      </c>
      <c r="E1992" s="1" t="s">
        <v>43</v>
      </c>
      <c r="F1992" s="1" t="s">
        <v>22</v>
      </c>
      <c r="G1992" s="1" t="s">
        <v>37</v>
      </c>
      <c r="H1992">
        <v>5.78</v>
      </c>
      <c r="I1992">
        <v>3</v>
      </c>
      <c r="J1992">
        <v>17.34</v>
      </c>
      <c r="K1992" s="11">
        <v>0</v>
      </c>
      <c r="L1992">
        <v>8.5</v>
      </c>
      <c r="M1992">
        <v>8.84</v>
      </c>
      <c r="N1992" s="11">
        <v>0.49</v>
      </c>
      <c r="O1992">
        <v>8.5</v>
      </c>
      <c r="P1992" t="str">
        <f>IF(OR(SampleSuperstore[[#This Row],[Total Sales]]&gt;'Check Outliers'!$M$7,SampleSuperstore[[#This Row],[Total Sales]]&lt;'Check Outliers'!$M$8),"Outlier","normal")</f>
        <v>normal</v>
      </c>
      <c r="Q1992" t="str">
        <f>IF(OR(SampleSuperstore[[#This Row],[Profit]]&gt;'Check Outliers'!$M$15,SampleSuperstore[[#This Row],[Profit]]&lt;'Check Outliers'!$M$16),"outlier","normal")</f>
        <v>normal</v>
      </c>
      <c r="R1992" s="1" t="str">
        <f>IF(OR(SampleSuperstore[[#This Row],[Cogs]]&gt;'Check Outliers'!$M$23,SampleSuperstore[[#This Row],[Cogs]]&lt;'Check Outliers'!$M$24),"outlier","normal")</f>
        <v>normal</v>
      </c>
    </row>
    <row r="1993" spans="1:18" x14ac:dyDescent="0.3">
      <c r="A1993" s="1" t="s">
        <v>24</v>
      </c>
      <c r="B1993" s="1" t="s">
        <v>11</v>
      </c>
      <c r="C1993" s="1" t="s">
        <v>51</v>
      </c>
      <c r="D1993" s="1" t="s">
        <v>52</v>
      </c>
      <c r="E1993" s="1" t="s">
        <v>53</v>
      </c>
      <c r="F1993" s="1" t="s">
        <v>22</v>
      </c>
      <c r="G1993" s="1" t="s">
        <v>33</v>
      </c>
      <c r="H1993">
        <v>1.24</v>
      </c>
      <c r="I1993">
        <v>4</v>
      </c>
      <c r="J1993">
        <v>4.96</v>
      </c>
      <c r="K1993" s="11">
        <v>0.7</v>
      </c>
      <c r="L1993">
        <v>-3.8</v>
      </c>
      <c r="M1993">
        <v>8.76</v>
      </c>
      <c r="N1993" s="11">
        <v>-0.77</v>
      </c>
      <c r="O1993">
        <v>-7.2720000000000002</v>
      </c>
      <c r="P1993" t="str">
        <f>IF(OR(SampleSuperstore[[#This Row],[Total Sales]]&gt;'Check Outliers'!$M$7,SampleSuperstore[[#This Row],[Total Sales]]&lt;'Check Outliers'!$M$8),"Outlier","normal")</f>
        <v>normal</v>
      </c>
      <c r="Q1993" t="str">
        <f>IF(OR(SampleSuperstore[[#This Row],[Profit]]&gt;'Check Outliers'!$M$15,SampleSuperstore[[#This Row],[Profit]]&lt;'Check Outliers'!$M$16),"outlier","normal")</f>
        <v>normal</v>
      </c>
      <c r="R1993" s="1" t="str">
        <f>IF(OR(SampleSuperstore[[#This Row],[Cogs]]&gt;'Check Outliers'!$M$23,SampleSuperstore[[#This Row],[Cogs]]&lt;'Check Outliers'!$M$24),"outlier","normal")</f>
        <v>normal</v>
      </c>
    </row>
    <row r="1994" spans="1:18" x14ac:dyDescent="0.3">
      <c r="A1994" s="1" t="s">
        <v>24</v>
      </c>
      <c r="B1994" s="1" t="s">
        <v>40</v>
      </c>
      <c r="C1994" s="1" t="s">
        <v>78</v>
      </c>
      <c r="D1994" s="1" t="s">
        <v>91</v>
      </c>
      <c r="E1994" s="1" t="s">
        <v>21</v>
      </c>
      <c r="F1994" s="1" t="s">
        <v>22</v>
      </c>
      <c r="G1994" s="1" t="s">
        <v>23</v>
      </c>
      <c r="H1994">
        <v>11.84</v>
      </c>
      <c r="I1994">
        <v>6</v>
      </c>
      <c r="J1994">
        <v>71.040000000000006</v>
      </c>
      <c r="K1994" s="11">
        <v>0.2</v>
      </c>
      <c r="L1994">
        <v>26.64</v>
      </c>
      <c r="M1994">
        <v>44.4</v>
      </c>
      <c r="N1994" s="11">
        <v>0.38</v>
      </c>
      <c r="O1994">
        <v>12.431999999999999</v>
      </c>
      <c r="P1994" t="str">
        <f>IF(OR(SampleSuperstore[[#This Row],[Total Sales]]&gt;'Check Outliers'!$M$7,SampleSuperstore[[#This Row],[Total Sales]]&lt;'Check Outliers'!$M$8),"Outlier","normal")</f>
        <v>normal</v>
      </c>
      <c r="Q1994" t="str">
        <f>IF(OR(SampleSuperstore[[#This Row],[Profit]]&gt;'Check Outliers'!$M$15,SampleSuperstore[[#This Row],[Profit]]&lt;'Check Outliers'!$M$16),"outlier","normal")</f>
        <v>normal</v>
      </c>
      <c r="R1994" s="1" t="str">
        <f>IF(OR(SampleSuperstore[[#This Row],[Cogs]]&gt;'Check Outliers'!$M$23,SampleSuperstore[[#This Row],[Cogs]]&lt;'Check Outliers'!$M$24),"outlier","normal")</f>
        <v>normal</v>
      </c>
    </row>
    <row r="1995" spans="1:18" x14ac:dyDescent="0.3">
      <c r="A1995" s="1" t="s">
        <v>24</v>
      </c>
      <c r="B1995" s="1" t="s">
        <v>40</v>
      </c>
      <c r="C1995" s="1" t="s">
        <v>78</v>
      </c>
      <c r="D1995" s="1" t="s">
        <v>91</v>
      </c>
      <c r="E1995" s="1" t="s">
        <v>21</v>
      </c>
      <c r="F1995" s="1" t="s">
        <v>22</v>
      </c>
      <c r="G1995" s="1" t="s">
        <v>30</v>
      </c>
      <c r="H1995">
        <v>2.67</v>
      </c>
      <c r="I1995">
        <v>2</v>
      </c>
      <c r="J1995">
        <v>5.34</v>
      </c>
      <c r="K1995" s="11">
        <v>0.2</v>
      </c>
      <c r="L1995">
        <v>0.73</v>
      </c>
      <c r="M1995">
        <v>4.6100000000000003</v>
      </c>
      <c r="N1995" s="11">
        <v>0.14000000000000001</v>
      </c>
      <c r="O1995">
        <v>-0.33800000000000008</v>
      </c>
      <c r="P1995" t="str">
        <f>IF(OR(SampleSuperstore[[#This Row],[Total Sales]]&gt;'Check Outliers'!$M$7,SampleSuperstore[[#This Row],[Total Sales]]&lt;'Check Outliers'!$M$8),"Outlier","normal")</f>
        <v>normal</v>
      </c>
      <c r="Q1995" t="str">
        <f>IF(OR(SampleSuperstore[[#This Row],[Profit]]&gt;'Check Outliers'!$M$15,SampleSuperstore[[#This Row],[Profit]]&lt;'Check Outliers'!$M$16),"outlier","normal")</f>
        <v>normal</v>
      </c>
      <c r="R1995" s="1" t="str">
        <f>IF(OR(SampleSuperstore[[#This Row],[Cogs]]&gt;'Check Outliers'!$M$23,SampleSuperstore[[#This Row],[Cogs]]&lt;'Check Outliers'!$M$24),"outlier","normal")</f>
        <v>normal</v>
      </c>
    </row>
    <row r="1996" spans="1:18" x14ac:dyDescent="0.3">
      <c r="A1996" s="1" t="s">
        <v>24</v>
      </c>
      <c r="B1996" s="1" t="s">
        <v>40</v>
      </c>
      <c r="C1996" s="1" t="s">
        <v>78</v>
      </c>
      <c r="D1996" s="1" t="s">
        <v>91</v>
      </c>
      <c r="E1996" s="1" t="s">
        <v>21</v>
      </c>
      <c r="F1996" s="1" t="s">
        <v>22</v>
      </c>
      <c r="G1996" s="1" t="s">
        <v>73</v>
      </c>
      <c r="H1996">
        <v>3.77</v>
      </c>
      <c r="I1996">
        <v>3</v>
      </c>
      <c r="J1996">
        <v>11.3</v>
      </c>
      <c r="K1996" s="11">
        <v>0.2</v>
      </c>
      <c r="L1996">
        <v>-2.12</v>
      </c>
      <c r="M1996">
        <v>13.42</v>
      </c>
      <c r="N1996" s="11">
        <v>-0.19</v>
      </c>
      <c r="O1996">
        <v>-4.3800000000000008</v>
      </c>
      <c r="P1996" t="str">
        <f>IF(OR(SampleSuperstore[[#This Row],[Total Sales]]&gt;'Check Outliers'!$M$7,SampleSuperstore[[#This Row],[Total Sales]]&lt;'Check Outliers'!$M$8),"Outlier","normal")</f>
        <v>normal</v>
      </c>
      <c r="Q1996" t="str">
        <f>IF(OR(SampleSuperstore[[#This Row],[Profit]]&gt;'Check Outliers'!$M$15,SampleSuperstore[[#This Row],[Profit]]&lt;'Check Outliers'!$M$16),"outlier","normal")</f>
        <v>normal</v>
      </c>
      <c r="R1996" s="1" t="str">
        <f>IF(OR(SampleSuperstore[[#This Row],[Cogs]]&gt;'Check Outliers'!$M$23,SampleSuperstore[[#This Row],[Cogs]]&lt;'Check Outliers'!$M$24),"outlier","normal")</f>
        <v>normal</v>
      </c>
    </row>
    <row r="1997" spans="1:18" hidden="1" x14ac:dyDescent="0.3">
      <c r="A1997" s="1" t="s">
        <v>10</v>
      </c>
      <c r="B1997" s="1" t="s">
        <v>11</v>
      </c>
      <c r="C1997" s="1" t="s">
        <v>57</v>
      </c>
      <c r="D1997" s="1" t="s">
        <v>42</v>
      </c>
      <c r="E1997" s="1" t="s">
        <v>43</v>
      </c>
      <c r="F1997" s="1" t="s">
        <v>22</v>
      </c>
      <c r="G1997" s="1" t="s">
        <v>34</v>
      </c>
      <c r="H1997">
        <v>58.92</v>
      </c>
      <c r="I1997">
        <v>5</v>
      </c>
      <c r="J1997">
        <v>294.62</v>
      </c>
      <c r="K1997" s="1">
        <v>0.8</v>
      </c>
      <c r="L1997">
        <v>-766.01</v>
      </c>
      <c r="M1997">
        <v>1060.6300000000001</v>
      </c>
      <c r="N1997">
        <v>-2.6</v>
      </c>
      <c r="O1997">
        <v>-1001.706</v>
      </c>
      <c r="P1997" t="str">
        <f>IF(OR(SampleSuperstore[[#This Row],[Total Sales]]&gt;'Check Outliers'!$M$7,SampleSuperstore[[#This Row],[Total Sales]]&lt;'Check Outliers'!$M$8),"Outlier","normal")</f>
        <v>normal</v>
      </c>
      <c r="Q1997" t="str">
        <f>IF(OR(SampleSuperstore[[#This Row],[Profit]]&gt;'Check Outliers'!$M$15,SampleSuperstore[[#This Row],[Profit]]&lt;'Check Outliers'!$M$16),"outlier","normal")</f>
        <v>outlier</v>
      </c>
      <c r="R1997" s="1" t="str">
        <f>IF(OR(SampleSuperstore[[#This Row],[Cogs]]&gt;'Check Outliers'!$M$23,SampleSuperstore[[#This Row],[Cogs]]&lt;'Check Outliers'!$M$24),"outlier","normal")</f>
        <v>outlier</v>
      </c>
    </row>
    <row r="1998" spans="1:18" x14ac:dyDescent="0.3">
      <c r="A1998" s="1" t="s">
        <v>10</v>
      </c>
      <c r="B1998" s="1" t="s">
        <v>11</v>
      </c>
      <c r="C1998" s="1" t="s">
        <v>57</v>
      </c>
      <c r="D1998" s="1" t="s">
        <v>42</v>
      </c>
      <c r="E1998" s="1" t="s">
        <v>43</v>
      </c>
      <c r="F1998" s="1" t="s">
        <v>15</v>
      </c>
      <c r="G1998" s="1" t="s">
        <v>29</v>
      </c>
      <c r="H1998">
        <v>2.19</v>
      </c>
      <c r="I1998">
        <v>4</v>
      </c>
      <c r="J1998">
        <v>8.75</v>
      </c>
      <c r="K1998" s="11">
        <v>0.6</v>
      </c>
      <c r="L1998">
        <v>-3.72</v>
      </c>
      <c r="M1998">
        <v>12.47</v>
      </c>
      <c r="N1998" s="11">
        <v>-0.43</v>
      </c>
      <c r="O1998">
        <v>-8.9700000000000006</v>
      </c>
      <c r="P1998" t="str">
        <f>IF(OR(SampleSuperstore[[#This Row],[Total Sales]]&gt;'Check Outliers'!$M$7,SampleSuperstore[[#This Row],[Total Sales]]&lt;'Check Outliers'!$M$8),"Outlier","normal")</f>
        <v>normal</v>
      </c>
      <c r="Q1998" t="str">
        <f>IF(OR(SampleSuperstore[[#This Row],[Profit]]&gt;'Check Outliers'!$M$15,SampleSuperstore[[#This Row],[Profit]]&lt;'Check Outliers'!$M$16),"outlier","normal")</f>
        <v>normal</v>
      </c>
      <c r="R1998" s="1" t="str">
        <f>IF(OR(SampleSuperstore[[#This Row],[Cogs]]&gt;'Check Outliers'!$M$23,SampleSuperstore[[#This Row],[Cogs]]&lt;'Check Outliers'!$M$24),"outlier","normal")</f>
        <v>normal</v>
      </c>
    </row>
    <row r="1999" spans="1:18" x14ac:dyDescent="0.3">
      <c r="A1999" s="1" t="s">
        <v>58</v>
      </c>
      <c r="B1999" s="1" t="s">
        <v>18</v>
      </c>
      <c r="C1999" s="1" t="s">
        <v>351</v>
      </c>
      <c r="D1999" s="1" t="s">
        <v>79</v>
      </c>
      <c r="E1999" s="1" t="s">
        <v>14</v>
      </c>
      <c r="F1999" s="1" t="s">
        <v>22</v>
      </c>
      <c r="G1999" s="1" t="s">
        <v>23</v>
      </c>
      <c r="H1999">
        <v>3.75</v>
      </c>
      <c r="I1999">
        <v>4</v>
      </c>
      <c r="J1999">
        <v>15</v>
      </c>
      <c r="K1999" s="11">
        <v>0</v>
      </c>
      <c r="L1999">
        <v>7.2</v>
      </c>
      <c r="M1999">
        <v>7.8</v>
      </c>
      <c r="N1999" s="11">
        <v>0.48</v>
      </c>
      <c r="O1999">
        <v>7.2</v>
      </c>
      <c r="P1999" t="str">
        <f>IF(OR(SampleSuperstore[[#This Row],[Total Sales]]&gt;'Check Outliers'!$M$7,SampleSuperstore[[#This Row],[Total Sales]]&lt;'Check Outliers'!$M$8),"Outlier","normal")</f>
        <v>normal</v>
      </c>
      <c r="Q1999" t="str">
        <f>IF(OR(SampleSuperstore[[#This Row],[Profit]]&gt;'Check Outliers'!$M$15,SampleSuperstore[[#This Row],[Profit]]&lt;'Check Outliers'!$M$16),"outlier","normal")</f>
        <v>normal</v>
      </c>
      <c r="R1999" s="1" t="str">
        <f>IF(OR(SampleSuperstore[[#This Row],[Cogs]]&gt;'Check Outliers'!$M$23,SampleSuperstore[[#This Row],[Cogs]]&lt;'Check Outliers'!$M$24),"outlier","normal")</f>
        <v>normal</v>
      </c>
    </row>
    <row r="2000" spans="1:18" x14ac:dyDescent="0.3">
      <c r="A2000" s="1" t="s">
        <v>58</v>
      </c>
      <c r="B2000" s="1" t="s">
        <v>18</v>
      </c>
      <c r="C2000" s="1" t="s">
        <v>351</v>
      </c>
      <c r="D2000" s="1" t="s">
        <v>79</v>
      </c>
      <c r="E2000" s="1" t="s">
        <v>14</v>
      </c>
      <c r="F2000" s="1" t="s">
        <v>31</v>
      </c>
      <c r="G2000" s="1" t="s">
        <v>32</v>
      </c>
      <c r="H2000">
        <v>161.61000000000001</v>
      </c>
      <c r="I2000">
        <v>1</v>
      </c>
      <c r="J2000">
        <v>161.61000000000001</v>
      </c>
      <c r="K2000" s="11">
        <v>0</v>
      </c>
      <c r="L2000">
        <v>42.02</v>
      </c>
      <c r="M2000">
        <v>119.59</v>
      </c>
      <c r="N2000" s="11">
        <v>0.26</v>
      </c>
      <c r="O2000">
        <v>42.02</v>
      </c>
      <c r="P2000" t="str">
        <f>IF(OR(SampleSuperstore[[#This Row],[Total Sales]]&gt;'Check Outliers'!$M$7,SampleSuperstore[[#This Row],[Total Sales]]&lt;'Check Outliers'!$M$8),"Outlier","normal")</f>
        <v>normal</v>
      </c>
      <c r="Q2000" t="str">
        <f>IF(OR(SampleSuperstore[[#This Row],[Profit]]&gt;'Check Outliers'!$M$15,SampleSuperstore[[#This Row],[Profit]]&lt;'Check Outliers'!$M$16),"outlier","normal")</f>
        <v>normal</v>
      </c>
      <c r="R2000" s="1" t="str">
        <f>IF(OR(SampleSuperstore[[#This Row],[Cogs]]&gt;'Check Outliers'!$M$23,SampleSuperstore[[#This Row],[Cogs]]&lt;'Check Outliers'!$M$24),"outlier","normal")</f>
        <v>normal</v>
      </c>
    </row>
    <row r="2001" spans="1:18" x14ac:dyDescent="0.3">
      <c r="A2001" s="1" t="s">
        <v>58</v>
      </c>
      <c r="B2001" s="1" t="s">
        <v>18</v>
      </c>
      <c r="C2001" s="1" t="s">
        <v>351</v>
      </c>
      <c r="D2001" s="1" t="s">
        <v>79</v>
      </c>
      <c r="E2001" s="1" t="s">
        <v>14</v>
      </c>
      <c r="F2001" s="1" t="s">
        <v>31</v>
      </c>
      <c r="G2001" s="1" t="s">
        <v>32</v>
      </c>
      <c r="H2001">
        <v>28.99</v>
      </c>
      <c r="I2001">
        <v>5</v>
      </c>
      <c r="J2001">
        <v>144.94999999999999</v>
      </c>
      <c r="K2001" s="11">
        <v>0</v>
      </c>
      <c r="L2001">
        <v>42.04</v>
      </c>
      <c r="M2001">
        <v>102.91</v>
      </c>
      <c r="N2001" s="11">
        <v>0.28999999999999998</v>
      </c>
      <c r="O2001">
        <v>42.04</v>
      </c>
      <c r="P2001" t="str">
        <f>IF(OR(SampleSuperstore[[#This Row],[Total Sales]]&gt;'Check Outliers'!$M$7,SampleSuperstore[[#This Row],[Total Sales]]&lt;'Check Outliers'!$M$8),"Outlier","normal")</f>
        <v>normal</v>
      </c>
      <c r="Q2001" t="str">
        <f>IF(OR(SampleSuperstore[[#This Row],[Profit]]&gt;'Check Outliers'!$M$15,SampleSuperstore[[#This Row],[Profit]]&lt;'Check Outliers'!$M$16),"outlier","normal")</f>
        <v>normal</v>
      </c>
      <c r="R2001" s="1" t="str">
        <f>IF(OR(SampleSuperstore[[#This Row],[Cogs]]&gt;'Check Outliers'!$M$23,SampleSuperstore[[#This Row],[Cogs]]&lt;'Check Outliers'!$M$24),"outlier","normal")</f>
        <v>normal</v>
      </c>
    </row>
    <row r="2002" spans="1:18" x14ac:dyDescent="0.3">
      <c r="A2002" s="1" t="s">
        <v>24</v>
      </c>
      <c r="B2002" s="1" t="s">
        <v>11</v>
      </c>
      <c r="C2002" s="1" t="s">
        <v>109</v>
      </c>
      <c r="D2002" s="1" t="s">
        <v>20</v>
      </c>
      <c r="E2002" s="1" t="s">
        <v>21</v>
      </c>
      <c r="F2002" s="1" t="s">
        <v>31</v>
      </c>
      <c r="G2002" s="1" t="s">
        <v>55</v>
      </c>
      <c r="H2002">
        <v>39.99</v>
      </c>
      <c r="I2002">
        <v>5</v>
      </c>
      <c r="J2002">
        <v>199.95</v>
      </c>
      <c r="K2002" s="11">
        <v>0</v>
      </c>
      <c r="L2002">
        <v>21.99</v>
      </c>
      <c r="M2002">
        <v>177.96</v>
      </c>
      <c r="N2002" s="11">
        <v>0.11</v>
      </c>
      <c r="O2002">
        <v>21.99</v>
      </c>
      <c r="P2002" t="str">
        <f>IF(OR(SampleSuperstore[[#This Row],[Total Sales]]&gt;'Check Outliers'!$M$7,SampleSuperstore[[#This Row],[Total Sales]]&lt;'Check Outliers'!$M$8),"Outlier","normal")</f>
        <v>normal</v>
      </c>
      <c r="Q2002" t="str">
        <f>IF(OR(SampleSuperstore[[#This Row],[Profit]]&gt;'Check Outliers'!$M$15,SampleSuperstore[[#This Row],[Profit]]&lt;'Check Outliers'!$M$16),"outlier","normal")</f>
        <v>normal</v>
      </c>
      <c r="R2002" s="1" t="str">
        <f>IF(OR(SampleSuperstore[[#This Row],[Cogs]]&gt;'Check Outliers'!$M$23,SampleSuperstore[[#This Row],[Cogs]]&lt;'Check Outliers'!$M$24),"outlier","normal")</f>
        <v>normal</v>
      </c>
    </row>
    <row r="2003" spans="1:18" x14ac:dyDescent="0.3">
      <c r="A2003" s="1" t="s">
        <v>24</v>
      </c>
      <c r="B2003" s="1" t="s">
        <v>11</v>
      </c>
      <c r="C2003" s="1" t="s">
        <v>109</v>
      </c>
      <c r="D2003" s="1" t="s">
        <v>20</v>
      </c>
      <c r="E2003" s="1" t="s">
        <v>21</v>
      </c>
      <c r="F2003" s="1" t="s">
        <v>22</v>
      </c>
      <c r="G2003" s="1" t="s">
        <v>30</v>
      </c>
      <c r="H2003">
        <v>5.98</v>
      </c>
      <c r="I2003">
        <v>7</v>
      </c>
      <c r="J2003">
        <v>41.86</v>
      </c>
      <c r="K2003" s="11">
        <v>0</v>
      </c>
      <c r="L2003">
        <v>14.23</v>
      </c>
      <c r="M2003">
        <v>27.63</v>
      </c>
      <c r="N2003" s="11">
        <v>0.34</v>
      </c>
      <c r="O2003">
        <v>14.23</v>
      </c>
      <c r="P2003" t="str">
        <f>IF(OR(SampleSuperstore[[#This Row],[Total Sales]]&gt;'Check Outliers'!$M$7,SampleSuperstore[[#This Row],[Total Sales]]&lt;'Check Outliers'!$M$8),"Outlier","normal")</f>
        <v>normal</v>
      </c>
      <c r="Q2003" t="str">
        <f>IF(OR(SampleSuperstore[[#This Row],[Profit]]&gt;'Check Outliers'!$M$15,SampleSuperstore[[#This Row],[Profit]]&lt;'Check Outliers'!$M$16),"outlier","normal")</f>
        <v>normal</v>
      </c>
      <c r="R2003" s="1" t="str">
        <f>IF(OR(SampleSuperstore[[#This Row],[Cogs]]&gt;'Check Outliers'!$M$23,SampleSuperstore[[#This Row],[Cogs]]&lt;'Check Outliers'!$M$24),"outlier","normal")</f>
        <v>normal</v>
      </c>
    </row>
    <row r="2004" spans="1:18" x14ac:dyDescent="0.3">
      <c r="A2004" s="1" t="s">
        <v>10</v>
      </c>
      <c r="B2004" s="1" t="s">
        <v>11</v>
      </c>
      <c r="C2004" s="1" t="s">
        <v>179</v>
      </c>
      <c r="D2004" s="1" t="s">
        <v>13</v>
      </c>
      <c r="E2004" s="1" t="s">
        <v>14</v>
      </c>
      <c r="F2004" s="1" t="s">
        <v>22</v>
      </c>
      <c r="G2004" s="1" t="s">
        <v>28</v>
      </c>
      <c r="H2004">
        <v>31.98</v>
      </c>
      <c r="I2004">
        <v>3</v>
      </c>
      <c r="J2004">
        <v>95.94</v>
      </c>
      <c r="K2004" s="11">
        <v>0</v>
      </c>
      <c r="L2004">
        <v>9.59</v>
      </c>
      <c r="M2004">
        <v>86.35</v>
      </c>
      <c r="N2004" s="11">
        <v>0.1</v>
      </c>
      <c r="O2004">
        <v>9.59</v>
      </c>
      <c r="P2004" t="str">
        <f>IF(OR(SampleSuperstore[[#This Row],[Total Sales]]&gt;'Check Outliers'!$M$7,SampleSuperstore[[#This Row],[Total Sales]]&lt;'Check Outliers'!$M$8),"Outlier","normal")</f>
        <v>normal</v>
      </c>
      <c r="Q2004" t="str">
        <f>IF(OR(SampleSuperstore[[#This Row],[Profit]]&gt;'Check Outliers'!$M$15,SampleSuperstore[[#This Row],[Profit]]&lt;'Check Outliers'!$M$16),"outlier","normal")</f>
        <v>normal</v>
      </c>
      <c r="R2004" s="1" t="str">
        <f>IF(OR(SampleSuperstore[[#This Row],[Cogs]]&gt;'Check Outliers'!$M$23,SampleSuperstore[[#This Row],[Cogs]]&lt;'Check Outliers'!$M$24),"outlier","normal")</f>
        <v>normal</v>
      </c>
    </row>
    <row r="2005" spans="1:18" hidden="1" x14ac:dyDescent="0.3">
      <c r="A2005" s="1" t="s">
        <v>10</v>
      </c>
      <c r="B2005" s="1" t="s">
        <v>11</v>
      </c>
      <c r="C2005" s="1" t="s">
        <v>179</v>
      </c>
      <c r="D2005" s="1" t="s">
        <v>13</v>
      </c>
      <c r="E2005" s="1" t="s">
        <v>14</v>
      </c>
      <c r="F2005" s="1" t="s">
        <v>15</v>
      </c>
      <c r="G2005" s="1" t="s">
        <v>17</v>
      </c>
      <c r="H2005">
        <v>60.89</v>
      </c>
      <c r="I2005">
        <v>5</v>
      </c>
      <c r="J2005">
        <v>304.45</v>
      </c>
      <c r="K2005" s="1">
        <v>0</v>
      </c>
      <c r="L2005">
        <v>76.11</v>
      </c>
      <c r="M2005">
        <v>228.34</v>
      </c>
      <c r="N2005">
        <v>0.25</v>
      </c>
      <c r="O2005">
        <v>76.11</v>
      </c>
      <c r="P2005" t="str">
        <f>IF(OR(SampleSuperstore[[#This Row],[Total Sales]]&gt;'Check Outliers'!$M$7,SampleSuperstore[[#This Row],[Total Sales]]&lt;'Check Outliers'!$M$8),"Outlier","normal")</f>
        <v>normal</v>
      </c>
      <c r="Q2005" t="str">
        <f>IF(OR(SampleSuperstore[[#This Row],[Profit]]&gt;'Check Outliers'!$M$15,SampleSuperstore[[#This Row],[Profit]]&lt;'Check Outliers'!$M$16),"outlier","normal")</f>
        <v>outlier</v>
      </c>
      <c r="R2005" s="1" t="str">
        <f>IF(OR(SampleSuperstore[[#This Row],[Cogs]]&gt;'Check Outliers'!$M$23,SampleSuperstore[[#This Row],[Cogs]]&lt;'Check Outliers'!$M$24),"outlier","normal")</f>
        <v>normal</v>
      </c>
    </row>
    <row r="2006" spans="1:18" x14ac:dyDescent="0.3">
      <c r="A2006" s="1" t="s">
        <v>24</v>
      </c>
      <c r="B2006" s="1" t="s">
        <v>40</v>
      </c>
      <c r="C2006" s="1" t="s">
        <v>352</v>
      </c>
      <c r="D2006" s="1" t="s">
        <v>42</v>
      </c>
      <c r="E2006" s="1" t="s">
        <v>43</v>
      </c>
      <c r="F2006" s="1" t="s">
        <v>22</v>
      </c>
      <c r="G2006" s="1" t="s">
        <v>33</v>
      </c>
      <c r="H2006">
        <v>3.79</v>
      </c>
      <c r="I2006">
        <v>3</v>
      </c>
      <c r="J2006">
        <v>11.36</v>
      </c>
      <c r="K2006" s="11">
        <v>0.8</v>
      </c>
      <c r="L2006">
        <v>-17.05</v>
      </c>
      <c r="M2006">
        <v>28.41</v>
      </c>
      <c r="N2006" s="11">
        <v>-1.5</v>
      </c>
      <c r="O2006">
        <v>-26.137999999999998</v>
      </c>
      <c r="P2006" t="str">
        <f>IF(OR(SampleSuperstore[[#This Row],[Total Sales]]&gt;'Check Outliers'!$M$7,SampleSuperstore[[#This Row],[Total Sales]]&lt;'Check Outliers'!$M$8),"Outlier","normal")</f>
        <v>normal</v>
      </c>
      <c r="Q2006" t="str">
        <f>IF(OR(SampleSuperstore[[#This Row],[Profit]]&gt;'Check Outliers'!$M$15,SampleSuperstore[[#This Row],[Profit]]&lt;'Check Outliers'!$M$16),"outlier","normal")</f>
        <v>normal</v>
      </c>
      <c r="R2006" s="1" t="str">
        <f>IF(OR(SampleSuperstore[[#This Row],[Cogs]]&gt;'Check Outliers'!$M$23,SampleSuperstore[[#This Row],[Cogs]]&lt;'Check Outliers'!$M$24),"outlier","normal")</f>
        <v>normal</v>
      </c>
    </row>
    <row r="2007" spans="1:18" x14ac:dyDescent="0.3">
      <c r="A2007" s="1" t="s">
        <v>24</v>
      </c>
      <c r="B2007" s="1" t="s">
        <v>18</v>
      </c>
      <c r="C2007" s="1" t="s">
        <v>86</v>
      </c>
      <c r="D2007" s="1" t="s">
        <v>108</v>
      </c>
      <c r="E2007" s="1" t="s">
        <v>43</v>
      </c>
      <c r="F2007" s="1" t="s">
        <v>22</v>
      </c>
      <c r="G2007" s="1" t="s">
        <v>30</v>
      </c>
      <c r="H2007">
        <v>4.24</v>
      </c>
      <c r="I2007">
        <v>7</v>
      </c>
      <c r="J2007">
        <v>29.68</v>
      </c>
      <c r="K2007" s="11">
        <v>0</v>
      </c>
      <c r="L2007">
        <v>11.58</v>
      </c>
      <c r="M2007">
        <v>18.100000000000001</v>
      </c>
      <c r="N2007" s="11">
        <v>0.39</v>
      </c>
      <c r="O2007">
        <v>11.58</v>
      </c>
      <c r="P2007" t="str">
        <f>IF(OR(SampleSuperstore[[#This Row],[Total Sales]]&gt;'Check Outliers'!$M$7,SampleSuperstore[[#This Row],[Total Sales]]&lt;'Check Outliers'!$M$8),"Outlier","normal")</f>
        <v>normal</v>
      </c>
      <c r="Q2007" t="str">
        <f>IF(OR(SampleSuperstore[[#This Row],[Profit]]&gt;'Check Outliers'!$M$15,SampleSuperstore[[#This Row],[Profit]]&lt;'Check Outliers'!$M$16),"outlier","normal")</f>
        <v>normal</v>
      </c>
      <c r="R2007" s="1" t="str">
        <f>IF(OR(SampleSuperstore[[#This Row],[Cogs]]&gt;'Check Outliers'!$M$23,SampleSuperstore[[#This Row],[Cogs]]&lt;'Check Outliers'!$M$24),"outlier","normal")</f>
        <v>normal</v>
      </c>
    </row>
    <row r="2008" spans="1:18" x14ac:dyDescent="0.3">
      <c r="A2008" s="1" t="s">
        <v>24</v>
      </c>
      <c r="B2008" s="1" t="s">
        <v>18</v>
      </c>
      <c r="C2008" s="1" t="s">
        <v>86</v>
      </c>
      <c r="D2008" s="1" t="s">
        <v>108</v>
      </c>
      <c r="E2008" s="1" t="s">
        <v>43</v>
      </c>
      <c r="F2008" s="1" t="s">
        <v>31</v>
      </c>
      <c r="G2008" s="1" t="s">
        <v>55</v>
      </c>
      <c r="H2008">
        <v>6.79</v>
      </c>
      <c r="I2008">
        <v>7</v>
      </c>
      <c r="J2008">
        <v>47.53</v>
      </c>
      <c r="K2008" s="11">
        <v>0</v>
      </c>
      <c r="L2008">
        <v>16.16</v>
      </c>
      <c r="M2008">
        <v>31.37</v>
      </c>
      <c r="N2008" s="11">
        <v>0.34</v>
      </c>
      <c r="O2008">
        <v>16.16</v>
      </c>
      <c r="P2008" t="str">
        <f>IF(OR(SampleSuperstore[[#This Row],[Total Sales]]&gt;'Check Outliers'!$M$7,SampleSuperstore[[#This Row],[Total Sales]]&lt;'Check Outliers'!$M$8),"Outlier","normal")</f>
        <v>normal</v>
      </c>
      <c r="Q2008" t="str">
        <f>IF(OR(SampleSuperstore[[#This Row],[Profit]]&gt;'Check Outliers'!$M$15,SampleSuperstore[[#This Row],[Profit]]&lt;'Check Outliers'!$M$16),"outlier","normal")</f>
        <v>normal</v>
      </c>
      <c r="R2008" s="1" t="str">
        <f>IF(OR(SampleSuperstore[[#This Row],[Cogs]]&gt;'Check Outliers'!$M$23,SampleSuperstore[[#This Row],[Cogs]]&lt;'Check Outliers'!$M$24),"outlier","normal")</f>
        <v>normal</v>
      </c>
    </row>
    <row r="2009" spans="1:18" x14ac:dyDescent="0.3">
      <c r="A2009" s="1" t="s">
        <v>58</v>
      </c>
      <c r="B2009" s="1" t="s">
        <v>11</v>
      </c>
      <c r="C2009" s="1" t="s">
        <v>75</v>
      </c>
      <c r="D2009" s="1" t="s">
        <v>61</v>
      </c>
      <c r="E2009" s="1" t="s">
        <v>43</v>
      </c>
      <c r="F2009" s="1" t="s">
        <v>15</v>
      </c>
      <c r="G2009" s="1" t="s">
        <v>16</v>
      </c>
      <c r="H2009">
        <v>91.68</v>
      </c>
      <c r="I2009">
        <v>2</v>
      </c>
      <c r="J2009">
        <v>183.37</v>
      </c>
      <c r="K2009" s="11">
        <v>0.3</v>
      </c>
      <c r="L2009">
        <v>-36.67</v>
      </c>
      <c r="M2009">
        <v>220.04</v>
      </c>
      <c r="N2009" s="11">
        <v>-0.2</v>
      </c>
      <c r="O2009">
        <v>-91.681000000000012</v>
      </c>
      <c r="P2009" t="str">
        <f>IF(OR(SampleSuperstore[[#This Row],[Total Sales]]&gt;'Check Outliers'!$M$7,SampleSuperstore[[#This Row],[Total Sales]]&lt;'Check Outliers'!$M$8),"Outlier","normal")</f>
        <v>normal</v>
      </c>
      <c r="Q2009" t="str">
        <f>IF(OR(SampleSuperstore[[#This Row],[Profit]]&gt;'Check Outliers'!$M$15,SampleSuperstore[[#This Row],[Profit]]&lt;'Check Outliers'!$M$16),"outlier","normal")</f>
        <v>normal</v>
      </c>
      <c r="R2009" s="1" t="str">
        <f>IF(OR(SampleSuperstore[[#This Row],[Cogs]]&gt;'Check Outliers'!$M$23,SampleSuperstore[[#This Row],[Cogs]]&lt;'Check Outliers'!$M$24),"outlier","normal")</f>
        <v>normal</v>
      </c>
    </row>
    <row r="2010" spans="1:18" x14ac:dyDescent="0.3">
      <c r="A2010" s="1" t="s">
        <v>24</v>
      </c>
      <c r="B2010" s="1" t="s">
        <v>11</v>
      </c>
      <c r="C2010" s="1" t="s">
        <v>353</v>
      </c>
      <c r="D2010" s="1" t="s">
        <v>82</v>
      </c>
      <c r="E2010" s="1" t="s">
        <v>14</v>
      </c>
      <c r="F2010" s="1" t="s">
        <v>22</v>
      </c>
      <c r="G2010" s="1" t="s">
        <v>30</v>
      </c>
      <c r="H2010">
        <v>1.41</v>
      </c>
      <c r="I2010">
        <v>3</v>
      </c>
      <c r="J2010">
        <v>4.22</v>
      </c>
      <c r="K2010" s="11">
        <v>0.2</v>
      </c>
      <c r="L2010">
        <v>0.48</v>
      </c>
      <c r="M2010">
        <v>3.74</v>
      </c>
      <c r="N2010" s="11">
        <v>0.11</v>
      </c>
      <c r="O2010">
        <v>-0.36399999999999999</v>
      </c>
      <c r="P2010" t="str">
        <f>IF(OR(SampleSuperstore[[#This Row],[Total Sales]]&gt;'Check Outliers'!$M$7,SampleSuperstore[[#This Row],[Total Sales]]&lt;'Check Outliers'!$M$8),"Outlier","normal")</f>
        <v>normal</v>
      </c>
      <c r="Q2010" t="str">
        <f>IF(OR(SampleSuperstore[[#This Row],[Profit]]&gt;'Check Outliers'!$M$15,SampleSuperstore[[#This Row],[Profit]]&lt;'Check Outliers'!$M$16),"outlier","normal")</f>
        <v>normal</v>
      </c>
      <c r="R2010" s="1" t="str">
        <f>IF(OR(SampleSuperstore[[#This Row],[Cogs]]&gt;'Check Outliers'!$M$23,SampleSuperstore[[#This Row],[Cogs]]&lt;'Check Outliers'!$M$24),"outlier","normal")</f>
        <v>normal</v>
      </c>
    </row>
    <row r="2011" spans="1:18" x14ac:dyDescent="0.3">
      <c r="A2011" s="1" t="s">
        <v>24</v>
      </c>
      <c r="B2011" s="1" t="s">
        <v>11</v>
      </c>
      <c r="C2011" s="1" t="s">
        <v>353</v>
      </c>
      <c r="D2011" s="1" t="s">
        <v>82</v>
      </c>
      <c r="E2011" s="1" t="s">
        <v>14</v>
      </c>
      <c r="F2011" s="1" t="s">
        <v>22</v>
      </c>
      <c r="G2011" s="1" t="s">
        <v>34</v>
      </c>
      <c r="H2011">
        <v>166.53</v>
      </c>
      <c r="I2011">
        <v>2</v>
      </c>
      <c r="J2011">
        <v>333.06</v>
      </c>
      <c r="K2011" s="11">
        <v>0.2</v>
      </c>
      <c r="L2011">
        <v>29.14</v>
      </c>
      <c r="M2011">
        <v>303.92</v>
      </c>
      <c r="N2011" s="11">
        <v>0.09</v>
      </c>
      <c r="O2011">
        <v>-37.472000000000008</v>
      </c>
      <c r="P2011" t="str">
        <f>IF(OR(SampleSuperstore[[#This Row],[Total Sales]]&gt;'Check Outliers'!$M$7,SampleSuperstore[[#This Row],[Total Sales]]&lt;'Check Outliers'!$M$8),"Outlier","normal")</f>
        <v>normal</v>
      </c>
      <c r="Q2011" t="str">
        <f>IF(OR(SampleSuperstore[[#This Row],[Profit]]&gt;'Check Outliers'!$M$15,SampleSuperstore[[#This Row],[Profit]]&lt;'Check Outliers'!$M$16),"outlier","normal")</f>
        <v>normal</v>
      </c>
      <c r="R2011" s="1" t="str">
        <f>IF(OR(SampleSuperstore[[#This Row],[Cogs]]&gt;'Check Outliers'!$M$23,SampleSuperstore[[#This Row],[Cogs]]&lt;'Check Outliers'!$M$24),"outlier","normal")</f>
        <v>normal</v>
      </c>
    </row>
    <row r="2012" spans="1:18" x14ac:dyDescent="0.3">
      <c r="A2012" s="1" t="s">
        <v>24</v>
      </c>
      <c r="B2012" s="1" t="s">
        <v>11</v>
      </c>
      <c r="C2012" s="1" t="s">
        <v>353</v>
      </c>
      <c r="D2012" s="1" t="s">
        <v>82</v>
      </c>
      <c r="E2012" s="1" t="s">
        <v>14</v>
      </c>
      <c r="F2012" s="1" t="s">
        <v>22</v>
      </c>
      <c r="G2012" s="1" t="s">
        <v>37</v>
      </c>
      <c r="H2012">
        <v>6.22</v>
      </c>
      <c r="I2012">
        <v>4</v>
      </c>
      <c r="J2012">
        <v>24.9</v>
      </c>
      <c r="K2012" s="11">
        <v>0.2</v>
      </c>
      <c r="L2012">
        <v>7.78</v>
      </c>
      <c r="M2012">
        <v>17.12</v>
      </c>
      <c r="N2012" s="11">
        <v>0.31</v>
      </c>
      <c r="O2012">
        <v>2.8</v>
      </c>
      <c r="P2012" t="str">
        <f>IF(OR(SampleSuperstore[[#This Row],[Total Sales]]&gt;'Check Outliers'!$M$7,SampleSuperstore[[#This Row],[Total Sales]]&lt;'Check Outliers'!$M$8),"Outlier","normal")</f>
        <v>normal</v>
      </c>
      <c r="Q2012" t="str">
        <f>IF(OR(SampleSuperstore[[#This Row],[Profit]]&gt;'Check Outliers'!$M$15,SampleSuperstore[[#This Row],[Profit]]&lt;'Check Outliers'!$M$16),"outlier","normal")</f>
        <v>normal</v>
      </c>
      <c r="R2012" s="1" t="str">
        <f>IF(OR(SampleSuperstore[[#This Row],[Cogs]]&gt;'Check Outliers'!$M$23,SampleSuperstore[[#This Row],[Cogs]]&lt;'Check Outliers'!$M$24),"outlier","normal")</f>
        <v>normal</v>
      </c>
    </row>
    <row r="2013" spans="1:18" x14ac:dyDescent="0.3">
      <c r="A2013" s="1" t="s">
        <v>164</v>
      </c>
      <c r="B2013" s="1" t="s">
        <v>11</v>
      </c>
      <c r="C2013" s="1" t="s">
        <v>57</v>
      </c>
      <c r="D2013" s="1" t="s">
        <v>42</v>
      </c>
      <c r="E2013" s="1" t="s">
        <v>43</v>
      </c>
      <c r="F2013" s="1" t="s">
        <v>31</v>
      </c>
      <c r="G2013" s="1" t="s">
        <v>55</v>
      </c>
      <c r="H2013">
        <v>79.989999999999995</v>
      </c>
      <c r="I2013">
        <v>2</v>
      </c>
      <c r="J2013">
        <v>159.97999999999999</v>
      </c>
      <c r="K2013" s="11">
        <v>0.2</v>
      </c>
      <c r="L2013">
        <v>36</v>
      </c>
      <c r="M2013">
        <v>123.98</v>
      </c>
      <c r="N2013" s="11">
        <v>0.23</v>
      </c>
      <c r="O2013">
        <v>4.0040000000000013</v>
      </c>
      <c r="P2013" t="str">
        <f>IF(OR(SampleSuperstore[[#This Row],[Total Sales]]&gt;'Check Outliers'!$M$7,SampleSuperstore[[#This Row],[Total Sales]]&lt;'Check Outliers'!$M$8),"Outlier","normal")</f>
        <v>normal</v>
      </c>
      <c r="Q2013" t="str">
        <f>IF(OR(SampleSuperstore[[#This Row],[Profit]]&gt;'Check Outliers'!$M$15,SampleSuperstore[[#This Row],[Profit]]&lt;'Check Outliers'!$M$16),"outlier","normal")</f>
        <v>normal</v>
      </c>
      <c r="R2013" s="1" t="str">
        <f>IF(OR(SampleSuperstore[[#This Row],[Cogs]]&gt;'Check Outliers'!$M$23,SampleSuperstore[[#This Row],[Cogs]]&lt;'Check Outliers'!$M$24),"outlier","normal")</f>
        <v>normal</v>
      </c>
    </row>
    <row r="2014" spans="1:18" x14ac:dyDescent="0.3">
      <c r="A2014" s="1" t="s">
        <v>164</v>
      </c>
      <c r="B2014" s="1" t="s">
        <v>11</v>
      </c>
      <c r="C2014" s="1" t="s">
        <v>57</v>
      </c>
      <c r="D2014" s="1" t="s">
        <v>42</v>
      </c>
      <c r="E2014" s="1" t="s">
        <v>43</v>
      </c>
      <c r="F2014" s="1" t="s">
        <v>22</v>
      </c>
      <c r="G2014" s="1" t="s">
        <v>28</v>
      </c>
      <c r="H2014">
        <v>15.45</v>
      </c>
      <c r="I2014">
        <v>3</v>
      </c>
      <c r="J2014">
        <v>46.34</v>
      </c>
      <c r="K2014" s="11">
        <v>0.2</v>
      </c>
      <c r="L2014">
        <v>4.63</v>
      </c>
      <c r="M2014">
        <v>41.71</v>
      </c>
      <c r="N2014" s="11">
        <v>0.1</v>
      </c>
      <c r="O2014">
        <v>-4.6380000000000008</v>
      </c>
      <c r="P2014" t="str">
        <f>IF(OR(SampleSuperstore[[#This Row],[Total Sales]]&gt;'Check Outliers'!$M$7,SampleSuperstore[[#This Row],[Total Sales]]&lt;'Check Outliers'!$M$8),"Outlier","normal")</f>
        <v>normal</v>
      </c>
      <c r="Q2014" t="str">
        <f>IF(OR(SampleSuperstore[[#This Row],[Profit]]&gt;'Check Outliers'!$M$15,SampleSuperstore[[#This Row],[Profit]]&lt;'Check Outliers'!$M$16),"outlier","normal")</f>
        <v>normal</v>
      </c>
      <c r="R2014" s="1" t="str">
        <f>IF(OR(SampleSuperstore[[#This Row],[Cogs]]&gt;'Check Outliers'!$M$23,SampleSuperstore[[#This Row],[Cogs]]&lt;'Check Outliers'!$M$24),"outlier","normal")</f>
        <v>normal</v>
      </c>
    </row>
    <row r="2015" spans="1:18" hidden="1" x14ac:dyDescent="0.3">
      <c r="A2015" s="1" t="s">
        <v>24</v>
      </c>
      <c r="B2015" s="1" t="s">
        <v>11</v>
      </c>
      <c r="C2015" s="1" t="s">
        <v>186</v>
      </c>
      <c r="D2015" s="1" t="s">
        <v>84</v>
      </c>
      <c r="E2015" s="1" t="s">
        <v>14</v>
      </c>
      <c r="F2015" s="1" t="s">
        <v>15</v>
      </c>
      <c r="G2015" s="1" t="s">
        <v>17</v>
      </c>
      <c r="H2015">
        <v>350.98</v>
      </c>
      <c r="I2015">
        <v>1</v>
      </c>
      <c r="J2015">
        <v>350.98</v>
      </c>
      <c r="K2015" s="1">
        <v>0</v>
      </c>
      <c r="L2015">
        <v>84.24</v>
      </c>
      <c r="M2015">
        <v>266.74</v>
      </c>
      <c r="N2015">
        <v>0.24</v>
      </c>
      <c r="O2015">
        <v>84.24</v>
      </c>
      <c r="P2015" t="str">
        <f>IF(OR(SampleSuperstore[[#This Row],[Total Sales]]&gt;'Check Outliers'!$M$7,SampleSuperstore[[#This Row],[Total Sales]]&lt;'Check Outliers'!$M$8),"Outlier","normal")</f>
        <v>normal</v>
      </c>
      <c r="Q2015" t="str">
        <f>IF(OR(SampleSuperstore[[#This Row],[Profit]]&gt;'Check Outliers'!$M$15,SampleSuperstore[[#This Row],[Profit]]&lt;'Check Outliers'!$M$16),"outlier","normal")</f>
        <v>outlier</v>
      </c>
      <c r="R2015" s="1" t="str">
        <f>IF(OR(SampleSuperstore[[#This Row],[Cogs]]&gt;'Check Outliers'!$M$23,SampleSuperstore[[#This Row],[Cogs]]&lt;'Check Outliers'!$M$24),"outlier","normal")</f>
        <v>normal</v>
      </c>
    </row>
    <row r="2016" spans="1:18" x14ac:dyDescent="0.3">
      <c r="A2016" s="1" t="s">
        <v>24</v>
      </c>
      <c r="B2016" s="1" t="s">
        <v>11</v>
      </c>
      <c r="C2016" s="1" t="s">
        <v>186</v>
      </c>
      <c r="D2016" s="1" t="s">
        <v>84</v>
      </c>
      <c r="E2016" s="1" t="s">
        <v>14</v>
      </c>
      <c r="F2016" s="1" t="s">
        <v>22</v>
      </c>
      <c r="G2016" s="1" t="s">
        <v>37</v>
      </c>
      <c r="H2016">
        <v>6.54</v>
      </c>
      <c r="I2016">
        <v>2</v>
      </c>
      <c r="J2016">
        <v>13.08</v>
      </c>
      <c r="K2016" s="11">
        <v>0</v>
      </c>
      <c r="L2016">
        <v>6.02</v>
      </c>
      <c r="M2016">
        <v>7.06</v>
      </c>
      <c r="N2016" s="11">
        <v>0.46</v>
      </c>
      <c r="O2016">
        <v>6.02</v>
      </c>
      <c r="P2016" t="str">
        <f>IF(OR(SampleSuperstore[[#This Row],[Total Sales]]&gt;'Check Outliers'!$M$7,SampleSuperstore[[#This Row],[Total Sales]]&lt;'Check Outliers'!$M$8),"Outlier","normal")</f>
        <v>normal</v>
      </c>
      <c r="Q2016" t="str">
        <f>IF(OR(SampleSuperstore[[#This Row],[Profit]]&gt;'Check Outliers'!$M$15,SampleSuperstore[[#This Row],[Profit]]&lt;'Check Outliers'!$M$16),"outlier","normal")</f>
        <v>normal</v>
      </c>
      <c r="R2016" s="1" t="str">
        <f>IF(OR(SampleSuperstore[[#This Row],[Cogs]]&gt;'Check Outliers'!$M$23,SampleSuperstore[[#This Row],[Cogs]]&lt;'Check Outliers'!$M$24),"outlier","normal")</f>
        <v>normal</v>
      </c>
    </row>
    <row r="2017" spans="1:18" hidden="1" x14ac:dyDescent="0.3">
      <c r="A2017" s="1" t="s">
        <v>24</v>
      </c>
      <c r="B2017" s="1" t="s">
        <v>11</v>
      </c>
      <c r="C2017" s="1" t="s">
        <v>186</v>
      </c>
      <c r="D2017" s="1" t="s">
        <v>84</v>
      </c>
      <c r="E2017" s="1" t="s">
        <v>14</v>
      </c>
      <c r="F2017" s="1" t="s">
        <v>22</v>
      </c>
      <c r="G2017" s="1" t="s">
        <v>28</v>
      </c>
      <c r="H2017">
        <v>225.02</v>
      </c>
      <c r="I2017">
        <v>4</v>
      </c>
      <c r="J2017">
        <v>900.08</v>
      </c>
      <c r="K2017" s="1">
        <v>0</v>
      </c>
      <c r="L2017">
        <v>117.01</v>
      </c>
      <c r="M2017">
        <v>783.07</v>
      </c>
      <c r="N2017">
        <v>0.13</v>
      </c>
      <c r="O2017">
        <v>117.01</v>
      </c>
      <c r="P2017" t="str">
        <f>IF(OR(SampleSuperstore[[#This Row],[Total Sales]]&gt;'Check Outliers'!$M$7,SampleSuperstore[[#This Row],[Total Sales]]&lt;'Check Outliers'!$M$8),"Outlier","normal")</f>
        <v>Outlier</v>
      </c>
      <c r="Q2017" t="str">
        <f>IF(OR(SampleSuperstore[[#This Row],[Profit]]&gt;'Check Outliers'!$M$15,SampleSuperstore[[#This Row],[Profit]]&lt;'Check Outliers'!$M$16),"outlier","normal")</f>
        <v>outlier</v>
      </c>
      <c r="R2017" s="1" t="str">
        <f>IF(OR(SampleSuperstore[[#This Row],[Cogs]]&gt;'Check Outliers'!$M$23,SampleSuperstore[[#This Row],[Cogs]]&lt;'Check Outliers'!$M$24),"outlier","normal")</f>
        <v>outlier</v>
      </c>
    </row>
    <row r="2018" spans="1:18" x14ac:dyDescent="0.3">
      <c r="A2018" s="1" t="s">
        <v>24</v>
      </c>
      <c r="B2018" s="1" t="s">
        <v>11</v>
      </c>
      <c r="C2018" s="1" t="s">
        <v>354</v>
      </c>
      <c r="D2018" s="1" t="s">
        <v>20</v>
      </c>
      <c r="E2018" s="1" t="s">
        <v>21</v>
      </c>
      <c r="F2018" s="1" t="s">
        <v>22</v>
      </c>
      <c r="G2018" s="1" t="s">
        <v>33</v>
      </c>
      <c r="H2018">
        <v>8.7799999999999994</v>
      </c>
      <c r="I2018">
        <v>2</v>
      </c>
      <c r="J2018">
        <v>17.57</v>
      </c>
      <c r="K2018" s="11">
        <v>0.2</v>
      </c>
      <c r="L2018">
        <v>6.37</v>
      </c>
      <c r="M2018">
        <v>11.2</v>
      </c>
      <c r="N2018" s="11">
        <v>0.36</v>
      </c>
      <c r="O2018">
        <v>2.8559999999999999</v>
      </c>
      <c r="P2018" t="str">
        <f>IF(OR(SampleSuperstore[[#This Row],[Total Sales]]&gt;'Check Outliers'!$M$7,SampleSuperstore[[#This Row],[Total Sales]]&lt;'Check Outliers'!$M$8),"Outlier","normal")</f>
        <v>normal</v>
      </c>
      <c r="Q2018" t="str">
        <f>IF(OR(SampleSuperstore[[#This Row],[Profit]]&gt;'Check Outliers'!$M$15,SampleSuperstore[[#This Row],[Profit]]&lt;'Check Outliers'!$M$16),"outlier","normal")</f>
        <v>normal</v>
      </c>
      <c r="R2018" s="1" t="str">
        <f>IF(OR(SampleSuperstore[[#This Row],[Cogs]]&gt;'Check Outliers'!$M$23,SampleSuperstore[[#This Row],[Cogs]]&lt;'Check Outliers'!$M$24),"outlier","normal")</f>
        <v>normal</v>
      </c>
    </row>
    <row r="2019" spans="1:18" x14ac:dyDescent="0.3">
      <c r="A2019" s="1" t="s">
        <v>24</v>
      </c>
      <c r="B2019" s="1" t="s">
        <v>11</v>
      </c>
      <c r="C2019" s="1" t="s">
        <v>354</v>
      </c>
      <c r="D2019" s="1" t="s">
        <v>20</v>
      </c>
      <c r="E2019" s="1" t="s">
        <v>21</v>
      </c>
      <c r="F2019" s="1" t="s">
        <v>22</v>
      </c>
      <c r="G2019" s="1" t="s">
        <v>23</v>
      </c>
      <c r="H2019">
        <v>7.31</v>
      </c>
      <c r="I2019">
        <v>2</v>
      </c>
      <c r="J2019">
        <v>14.62</v>
      </c>
      <c r="K2019" s="11">
        <v>0</v>
      </c>
      <c r="L2019">
        <v>6.87</v>
      </c>
      <c r="M2019">
        <v>7.75</v>
      </c>
      <c r="N2019" s="11">
        <v>0.47</v>
      </c>
      <c r="O2019">
        <v>6.87</v>
      </c>
      <c r="P2019" t="str">
        <f>IF(OR(SampleSuperstore[[#This Row],[Total Sales]]&gt;'Check Outliers'!$M$7,SampleSuperstore[[#This Row],[Total Sales]]&lt;'Check Outliers'!$M$8),"Outlier","normal")</f>
        <v>normal</v>
      </c>
      <c r="Q2019" t="str">
        <f>IF(OR(SampleSuperstore[[#This Row],[Profit]]&gt;'Check Outliers'!$M$15,SampleSuperstore[[#This Row],[Profit]]&lt;'Check Outliers'!$M$16),"outlier","normal")</f>
        <v>normal</v>
      </c>
      <c r="R2019" s="1" t="str">
        <f>IF(OR(SampleSuperstore[[#This Row],[Cogs]]&gt;'Check Outliers'!$M$23,SampleSuperstore[[#This Row],[Cogs]]&lt;'Check Outliers'!$M$24),"outlier","normal")</f>
        <v>normal</v>
      </c>
    </row>
    <row r="2020" spans="1:18" x14ac:dyDescent="0.3">
      <c r="A2020" s="1" t="s">
        <v>24</v>
      </c>
      <c r="B2020" s="1" t="s">
        <v>11</v>
      </c>
      <c r="C2020" s="1" t="s">
        <v>354</v>
      </c>
      <c r="D2020" s="1" t="s">
        <v>20</v>
      </c>
      <c r="E2020" s="1" t="s">
        <v>21</v>
      </c>
      <c r="F2020" s="1" t="s">
        <v>22</v>
      </c>
      <c r="G2020" s="1" t="s">
        <v>106</v>
      </c>
      <c r="H2020">
        <v>8.34</v>
      </c>
      <c r="I2020">
        <v>4</v>
      </c>
      <c r="J2020">
        <v>33.36</v>
      </c>
      <c r="K2020" s="11">
        <v>0</v>
      </c>
      <c r="L2020">
        <v>8.67</v>
      </c>
      <c r="M2020">
        <v>24.69</v>
      </c>
      <c r="N2020" s="11">
        <v>0.26</v>
      </c>
      <c r="O2020">
        <v>8.67</v>
      </c>
      <c r="P2020" t="str">
        <f>IF(OR(SampleSuperstore[[#This Row],[Total Sales]]&gt;'Check Outliers'!$M$7,SampleSuperstore[[#This Row],[Total Sales]]&lt;'Check Outliers'!$M$8),"Outlier","normal")</f>
        <v>normal</v>
      </c>
      <c r="Q2020" t="str">
        <f>IF(OR(SampleSuperstore[[#This Row],[Profit]]&gt;'Check Outliers'!$M$15,SampleSuperstore[[#This Row],[Profit]]&lt;'Check Outliers'!$M$16),"outlier","normal")</f>
        <v>normal</v>
      </c>
      <c r="R2020" s="1" t="str">
        <f>IF(OR(SampleSuperstore[[#This Row],[Cogs]]&gt;'Check Outliers'!$M$23,SampleSuperstore[[#This Row],[Cogs]]&lt;'Check Outliers'!$M$24),"outlier","normal")</f>
        <v>normal</v>
      </c>
    </row>
    <row r="2021" spans="1:18" x14ac:dyDescent="0.3">
      <c r="A2021" s="1" t="s">
        <v>24</v>
      </c>
      <c r="B2021" s="1" t="s">
        <v>11</v>
      </c>
      <c r="C2021" s="1" t="s">
        <v>354</v>
      </c>
      <c r="D2021" s="1" t="s">
        <v>20</v>
      </c>
      <c r="E2021" s="1" t="s">
        <v>21</v>
      </c>
      <c r="F2021" s="1" t="s">
        <v>22</v>
      </c>
      <c r="G2021" s="1" t="s">
        <v>37</v>
      </c>
      <c r="H2021">
        <v>6.69</v>
      </c>
      <c r="I2021">
        <v>6</v>
      </c>
      <c r="J2021">
        <v>40.14</v>
      </c>
      <c r="K2021" s="11">
        <v>0</v>
      </c>
      <c r="L2021">
        <v>19.670000000000002</v>
      </c>
      <c r="M2021">
        <v>20.47</v>
      </c>
      <c r="N2021" s="11">
        <v>0.49</v>
      </c>
      <c r="O2021">
        <v>19.670000000000002</v>
      </c>
      <c r="P2021" t="str">
        <f>IF(OR(SampleSuperstore[[#This Row],[Total Sales]]&gt;'Check Outliers'!$M$7,SampleSuperstore[[#This Row],[Total Sales]]&lt;'Check Outliers'!$M$8),"Outlier","normal")</f>
        <v>normal</v>
      </c>
      <c r="Q2021" t="str">
        <f>IF(OR(SampleSuperstore[[#This Row],[Profit]]&gt;'Check Outliers'!$M$15,SampleSuperstore[[#This Row],[Profit]]&lt;'Check Outliers'!$M$16),"outlier","normal")</f>
        <v>normal</v>
      </c>
      <c r="R2021" s="1" t="str">
        <f>IF(OR(SampleSuperstore[[#This Row],[Cogs]]&gt;'Check Outliers'!$M$23,SampleSuperstore[[#This Row],[Cogs]]&lt;'Check Outliers'!$M$24),"outlier","normal")</f>
        <v>normal</v>
      </c>
    </row>
    <row r="2022" spans="1:18" hidden="1" x14ac:dyDescent="0.3">
      <c r="A2022" s="1" t="s">
        <v>58</v>
      </c>
      <c r="B2022" s="1" t="s">
        <v>40</v>
      </c>
      <c r="C2022" s="1" t="s">
        <v>286</v>
      </c>
      <c r="D2022" s="1" t="s">
        <v>175</v>
      </c>
      <c r="E2022" s="1" t="s">
        <v>53</v>
      </c>
      <c r="F2022" s="1" t="s">
        <v>22</v>
      </c>
      <c r="G2022" s="1" t="s">
        <v>28</v>
      </c>
      <c r="H2022">
        <v>178.47</v>
      </c>
      <c r="I2022">
        <v>9</v>
      </c>
      <c r="J2022">
        <v>1606.23</v>
      </c>
      <c r="K2022" s="1">
        <v>0</v>
      </c>
      <c r="L2022">
        <v>481.87</v>
      </c>
      <c r="M2022">
        <v>1124.3599999999999</v>
      </c>
      <c r="N2022">
        <v>0.3</v>
      </c>
      <c r="O2022">
        <v>481.87</v>
      </c>
      <c r="P2022" t="str">
        <f>IF(OR(SampleSuperstore[[#This Row],[Total Sales]]&gt;'Check Outliers'!$M$7,SampleSuperstore[[#This Row],[Total Sales]]&lt;'Check Outliers'!$M$8),"Outlier","normal")</f>
        <v>Outlier</v>
      </c>
      <c r="Q2022" t="str">
        <f>IF(OR(SampleSuperstore[[#This Row],[Profit]]&gt;'Check Outliers'!$M$15,SampleSuperstore[[#This Row],[Profit]]&lt;'Check Outliers'!$M$16),"outlier","normal")</f>
        <v>outlier</v>
      </c>
      <c r="R2022" s="1" t="str">
        <f>IF(OR(SampleSuperstore[[#This Row],[Cogs]]&gt;'Check Outliers'!$M$23,SampleSuperstore[[#This Row],[Cogs]]&lt;'Check Outliers'!$M$24),"outlier","normal")</f>
        <v>outlier</v>
      </c>
    </row>
    <row r="2023" spans="1:18" x14ac:dyDescent="0.3">
      <c r="A2023" s="1" t="s">
        <v>58</v>
      </c>
      <c r="B2023" s="1" t="s">
        <v>40</v>
      </c>
      <c r="C2023" s="1" t="s">
        <v>286</v>
      </c>
      <c r="D2023" s="1" t="s">
        <v>175</v>
      </c>
      <c r="E2023" s="1" t="s">
        <v>53</v>
      </c>
      <c r="F2023" s="1" t="s">
        <v>22</v>
      </c>
      <c r="G2023" s="1" t="s">
        <v>37</v>
      </c>
      <c r="H2023">
        <v>5.68</v>
      </c>
      <c r="I2023">
        <v>3</v>
      </c>
      <c r="J2023">
        <v>17.04</v>
      </c>
      <c r="K2023" s="11">
        <v>0</v>
      </c>
      <c r="L2023">
        <v>7.67</v>
      </c>
      <c r="M2023">
        <v>9.3699999999999992</v>
      </c>
      <c r="N2023" s="11">
        <v>0.45</v>
      </c>
      <c r="O2023">
        <v>7.67</v>
      </c>
      <c r="P2023" t="str">
        <f>IF(OR(SampleSuperstore[[#This Row],[Total Sales]]&gt;'Check Outliers'!$M$7,SampleSuperstore[[#This Row],[Total Sales]]&lt;'Check Outliers'!$M$8),"Outlier","normal")</f>
        <v>normal</v>
      </c>
      <c r="Q2023" t="str">
        <f>IF(OR(SampleSuperstore[[#This Row],[Profit]]&gt;'Check Outliers'!$M$15,SampleSuperstore[[#This Row],[Profit]]&lt;'Check Outliers'!$M$16),"outlier","normal")</f>
        <v>normal</v>
      </c>
      <c r="R2023" s="1" t="str">
        <f>IF(OR(SampleSuperstore[[#This Row],[Cogs]]&gt;'Check Outliers'!$M$23,SampleSuperstore[[#This Row],[Cogs]]&lt;'Check Outliers'!$M$24),"outlier","normal")</f>
        <v>normal</v>
      </c>
    </row>
    <row r="2024" spans="1:18" x14ac:dyDescent="0.3">
      <c r="A2024" s="1" t="s">
        <v>58</v>
      </c>
      <c r="B2024" s="1" t="s">
        <v>40</v>
      </c>
      <c r="C2024" s="1" t="s">
        <v>286</v>
      </c>
      <c r="D2024" s="1" t="s">
        <v>175</v>
      </c>
      <c r="E2024" s="1" t="s">
        <v>53</v>
      </c>
      <c r="F2024" s="1" t="s">
        <v>22</v>
      </c>
      <c r="G2024" s="1" t="s">
        <v>33</v>
      </c>
      <c r="H2024">
        <v>16.510000000000002</v>
      </c>
      <c r="I2024">
        <v>3</v>
      </c>
      <c r="J2024">
        <v>49.53</v>
      </c>
      <c r="K2024" s="11">
        <v>0</v>
      </c>
      <c r="L2024">
        <v>23.77</v>
      </c>
      <c r="M2024">
        <v>25.76</v>
      </c>
      <c r="N2024" s="11">
        <v>0.48</v>
      </c>
      <c r="O2024">
        <v>23.77</v>
      </c>
      <c r="P2024" t="str">
        <f>IF(OR(SampleSuperstore[[#This Row],[Total Sales]]&gt;'Check Outliers'!$M$7,SampleSuperstore[[#This Row],[Total Sales]]&lt;'Check Outliers'!$M$8),"Outlier","normal")</f>
        <v>normal</v>
      </c>
      <c r="Q2024" t="str">
        <f>IF(OR(SampleSuperstore[[#This Row],[Profit]]&gt;'Check Outliers'!$M$15,SampleSuperstore[[#This Row],[Profit]]&lt;'Check Outliers'!$M$16),"outlier","normal")</f>
        <v>normal</v>
      </c>
      <c r="R2024" s="1" t="str">
        <f>IF(OR(SampleSuperstore[[#This Row],[Cogs]]&gt;'Check Outliers'!$M$23,SampleSuperstore[[#This Row],[Cogs]]&lt;'Check Outliers'!$M$24),"outlier","normal")</f>
        <v>normal</v>
      </c>
    </row>
    <row r="2025" spans="1:18" hidden="1" x14ac:dyDescent="0.3">
      <c r="A2025" s="1" t="s">
        <v>58</v>
      </c>
      <c r="B2025" s="1" t="s">
        <v>40</v>
      </c>
      <c r="C2025" s="1" t="s">
        <v>286</v>
      </c>
      <c r="D2025" s="1" t="s">
        <v>175</v>
      </c>
      <c r="E2025" s="1" t="s">
        <v>53</v>
      </c>
      <c r="F2025" s="1" t="s">
        <v>15</v>
      </c>
      <c r="G2025" s="1" t="s">
        <v>17</v>
      </c>
      <c r="H2025">
        <v>218.08</v>
      </c>
      <c r="I2025">
        <v>4</v>
      </c>
      <c r="J2025">
        <v>872.32</v>
      </c>
      <c r="K2025" s="1">
        <v>0</v>
      </c>
      <c r="L2025">
        <v>244.25</v>
      </c>
      <c r="M2025">
        <v>628.07000000000005</v>
      </c>
      <c r="N2025">
        <v>0.28000000000000003</v>
      </c>
      <c r="O2025">
        <v>244.25</v>
      </c>
      <c r="P2025" t="str">
        <f>IF(OR(SampleSuperstore[[#This Row],[Total Sales]]&gt;'Check Outliers'!$M$7,SampleSuperstore[[#This Row],[Total Sales]]&lt;'Check Outliers'!$M$8),"Outlier","normal")</f>
        <v>Outlier</v>
      </c>
      <c r="Q2025" t="str">
        <f>IF(OR(SampleSuperstore[[#This Row],[Profit]]&gt;'Check Outliers'!$M$15,SampleSuperstore[[#This Row],[Profit]]&lt;'Check Outliers'!$M$16),"outlier","normal")</f>
        <v>outlier</v>
      </c>
      <c r="R2025" s="1" t="str">
        <f>IF(OR(SampleSuperstore[[#This Row],[Cogs]]&gt;'Check Outliers'!$M$23,SampleSuperstore[[#This Row],[Cogs]]&lt;'Check Outliers'!$M$24),"outlier","normal")</f>
        <v>outlier</v>
      </c>
    </row>
    <row r="2026" spans="1:18" hidden="1" x14ac:dyDescent="0.3">
      <c r="A2026" s="1" t="s">
        <v>10</v>
      </c>
      <c r="B2026" s="1" t="s">
        <v>11</v>
      </c>
      <c r="C2026" s="1" t="s">
        <v>282</v>
      </c>
      <c r="D2026" s="1" t="s">
        <v>20</v>
      </c>
      <c r="E2026" s="1" t="s">
        <v>21</v>
      </c>
      <c r="F2026" s="1" t="s">
        <v>22</v>
      </c>
      <c r="G2026" s="1" t="s">
        <v>33</v>
      </c>
      <c r="H2026">
        <v>47.82</v>
      </c>
      <c r="I2026">
        <v>5</v>
      </c>
      <c r="J2026">
        <v>239.12</v>
      </c>
      <c r="K2026" s="1">
        <v>0.2</v>
      </c>
      <c r="L2026">
        <v>77.709999999999994</v>
      </c>
      <c r="M2026">
        <v>161.41</v>
      </c>
      <c r="N2026">
        <v>0.32</v>
      </c>
      <c r="O2026">
        <v>29.885999999999989</v>
      </c>
      <c r="P2026" t="str">
        <f>IF(OR(SampleSuperstore[[#This Row],[Total Sales]]&gt;'Check Outliers'!$M$7,SampleSuperstore[[#This Row],[Total Sales]]&lt;'Check Outliers'!$M$8),"Outlier","normal")</f>
        <v>normal</v>
      </c>
      <c r="Q2026" t="str">
        <f>IF(OR(SampleSuperstore[[#This Row],[Profit]]&gt;'Check Outliers'!$M$15,SampleSuperstore[[#This Row],[Profit]]&lt;'Check Outliers'!$M$16),"outlier","normal")</f>
        <v>outlier</v>
      </c>
      <c r="R2026" s="1" t="str">
        <f>IF(OR(SampleSuperstore[[#This Row],[Cogs]]&gt;'Check Outliers'!$M$23,SampleSuperstore[[#This Row],[Cogs]]&lt;'Check Outliers'!$M$24),"outlier","normal")</f>
        <v>normal</v>
      </c>
    </row>
    <row r="2027" spans="1:18" x14ac:dyDescent="0.3">
      <c r="A2027" s="1" t="s">
        <v>58</v>
      </c>
      <c r="B2027" s="1" t="s">
        <v>11</v>
      </c>
      <c r="C2027" s="1" t="s">
        <v>38</v>
      </c>
      <c r="D2027" s="1" t="s">
        <v>39</v>
      </c>
      <c r="E2027" s="1" t="s">
        <v>21</v>
      </c>
      <c r="F2027" s="1" t="s">
        <v>15</v>
      </c>
      <c r="G2027" s="1" t="s">
        <v>16</v>
      </c>
      <c r="H2027">
        <v>70.98</v>
      </c>
      <c r="I2027">
        <v>2</v>
      </c>
      <c r="J2027">
        <v>141.96</v>
      </c>
      <c r="K2027" s="11">
        <v>0</v>
      </c>
      <c r="L2027">
        <v>39.75</v>
      </c>
      <c r="M2027">
        <v>102.21</v>
      </c>
      <c r="N2027" s="11">
        <v>0.28000000000000003</v>
      </c>
      <c r="O2027">
        <v>39.75</v>
      </c>
      <c r="P2027" t="str">
        <f>IF(OR(SampleSuperstore[[#This Row],[Total Sales]]&gt;'Check Outliers'!$M$7,SampleSuperstore[[#This Row],[Total Sales]]&lt;'Check Outliers'!$M$8),"Outlier","normal")</f>
        <v>normal</v>
      </c>
      <c r="Q2027" t="str">
        <f>IF(OR(SampleSuperstore[[#This Row],[Profit]]&gt;'Check Outliers'!$M$15,SampleSuperstore[[#This Row],[Profit]]&lt;'Check Outliers'!$M$16),"outlier","normal")</f>
        <v>normal</v>
      </c>
      <c r="R2027" s="1" t="str">
        <f>IF(OR(SampleSuperstore[[#This Row],[Cogs]]&gt;'Check Outliers'!$M$23,SampleSuperstore[[#This Row],[Cogs]]&lt;'Check Outliers'!$M$24),"outlier","normal")</f>
        <v>normal</v>
      </c>
    </row>
    <row r="2028" spans="1:18" x14ac:dyDescent="0.3">
      <c r="A2028" s="1" t="s">
        <v>10</v>
      </c>
      <c r="B2028" s="1" t="s">
        <v>40</v>
      </c>
      <c r="C2028" s="1" t="s">
        <v>231</v>
      </c>
      <c r="D2028" s="1" t="s">
        <v>20</v>
      </c>
      <c r="E2028" s="1" t="s">
        <v>21</v>
      </c>
      <c r="F2028" s="1" t="s">
        <v>22</v>
      </c>
      <c r="G2028" s="1" t="s">
        <v>33</v>
      </c>
      <c r="H2028">
        <v>16.510000000000002</v>
      </c>
      <c r="I2028">
        <v>2</v>
      </c>
      <c r="J2028">
        <v>33.020000000000003</v>
      </c>
      <c r="K2028" s="11">
        <v>0.2</v>
      </c>
      <c r="L2028">
        <v>11.56</v>
      </c>
      <c r="M2028">
        <v>21.46</v>
      </c>
      <c r="N2028" s="11">
        <v>0.35</v>
      </c>
      <c r="O2028">
        <v>4.9559999999999995</v>
      </c>
      <c r="P2028" t="str">
        <f>IF(OR(SampleSuperstore[[#This Row],[Total Sales]]&gt;'Check Outliers'!$M$7,SampleSuperstore[[#This Row],[Total Sales]]&lt;'Check Outliers'!$M$8),"Outlier","normal")</f>
        <v>normal</v>
      </c>
      <c r="Q2028" t="str">
        <f>IF(OR(SampleSuperstore[[#This Row],[Profit]]&gt;'Check Outliers'!$M$15,SampleSuperstore[[#This Row],[Profit]]&lt;'Check Outliers'!$M$16),"outlier","normal")</f>
        <v>normal</v>
      </c>
      <c r="R2028" s="1" t="str">
        <f>IF(OR(SampleSuperstore[[#This Row],[Cogs]]&gt;'Check Outliers'!$M$23,SampleSuperstore[[#This Row],[Cogs]]&lt;'Check Outliers'!$M$24),"outlier","normal")</f>
        <v>normal</v>
      </c>
    </row>
    <row r="2029" spans="1:18" x14ac:dyDescent="0.3">
      <c r="A2029" s="1" t="s">
        <v>10</v>
      </c>
      <c r="B2029" s="1" t="s">
        <v>40</v>
      </c>
      <c r="C2029" s="1" t="s">
        <v>231</v>
      </c>
      <c r="D2029" s="1" t="s">
        <v>20</v>
      </c>
      <c r="E2029" s="1" t="s">
        <v>21</v>
      </c>
      <c r="F2029" s="1" t="s">
        <v>22</v>
      </c>
      <c r="G2029" s="1" t="s">
        <v>33</v>
      </c>
      <c r="H2029">
        <v>16.78</v>
      </c>
      <c r="I2029">
        <v>4</v>
      </c>
      <c r="J2029">
        <v>67.14</v>
      </c>
      <c r="K2029" s="11">
        <v>0.2</v>
      </c>
      <c r="L2029">
        <v>23.5</v>
      </c>
      <c r="M2029">
        <v>43.64</v>
      </c>
      <c r="N2029" s="11">
        <v>0.35</v>
      </c>
      <c r="O2029">
        <v>10.071999999999999</v>
      </c>
      <c r="P2029" t="str">
        <f>IF(OR(SampleSuperstore[[#This Row],[Total Sales]]&gt;'Check Outliers'!$M$7,SampleSuperstore[[#This Row],[Total Sales]]&lt;'Check Outliers'!$M$8),"Outlier","normal")</f>
        <v>normal</v>
      </c>
      <c r="Q2029" t="str">
        <f>IF(OR(SampleSuperstore[[#This Row],[Profit]]&gt;'Check Outliers'!$M$15,SampleSuperstore[[#This Row],[Profit]]&lt;'Check Outliers'!$M$16),"outlier","normal")</f>
        <v>normal</v>
      </c>
      <c r="R2029" s="1" t="str">
        <f>IF(OR(SampleSuperstore[[#This Row],[Cogs]]&gt;'Check Outliers'!$M$23,SampleSuperstore[[#This Row],[Cogs]]&lt;'Check Outliers'!$M$24),"outlier","normal")</f>
        <v>normal</v>
      </c>
    </row>
    <row r="2030" spans="1:18" x14ac:dyDescent="0.3">
      <c r="A2030" s="1" t="s">
        <v>24</v>
      </c>
      <c r="B2030" s="1" t="s">
        <v>18</v>
      </c>
      <c r="C2030" s="1" t="s">
        <v>355</v>
      </c>
      <c r="D2030" s="1" t="s">
        <v>162</v>
      </c>
      <c r="E2030" s="1" t="s">
        <v>53</v>
      </c>
      <c r="F2030" s="1" t="s">
        <v>22</v>
      </c>
      <c r="G2030" s="1" t="s">
        <v>33</v>
      </c>
      <c r="H2030">
        <v>4.91</v>
      </c>
      <c r="I2030">
        <v>3</v>
      </c>
      <c r="J2030">
        <v>14.73</v>
      </c>
      <c r="K2030" s="11">
        <v>0</v>
      </c>
      <c r="L2030">
        <v>6.92</v>
      </c>
      <c r="M2030">
        <v>7.81</v>
      </c>
      <c r="N2030" s="11">
        <v>0.47</v>
      </c>
      <c r="O2030">
        <v>6.92</v>
      </c>
      <c r="P2030" t="str">
        <f>IF(OR(SampleSuperstore[[#This Row],[Total Sales]]&gt;'Check Outliers'!$M$7,SampleSuperstore[[#This Row],[Total Sales]]&lt;'Check Outliers'!$M$8),"Outlier","normal")</f>
        <v>normal</v>
      </c>
      <c r="Q2030" t="str">
        <f>IF(OR(SampleSuperstore[[#This Row],[Profit]]&gt;'Check Outliers'!$M$15,SampleSuperstore[[#This Row],[Profit]]&lt;'Check Outliers'!$M$16),"outlier","normal")</f>
        <v>normal</v>
      </c>
      <c r="R2030" s="1" t="str">
        <f>IF(OR(SampleSuperstore[[#This Row],[Cogs]]&gt;'Check Outliers'!$M$23,SampleSuperstore[[#This Row],[Cogs]]&lt;'Check Outliers'!$M$24),"outlier","normal")</f>
        <v>normal</v>
      </c>
    </row>
    <row r="2031" spans="1:18" x14ac:dyDescent="0.3">
      <c r="A2031" s="1" t="s">
        <v>24</v>
      </c>
      <c r="B2031" s="1" t="s">
        <v>18</v>
      </c>
      <c r="C2031" s="1" t="s">
        <v>355</v>
      </c>
      <c r="D2031" s="1" t="s">
        <v>162</v>
      </c>
      <c r="E2031" s="1" t="s">
        <v>53</v>
      </c>
      <c r="F2031" s="1" t="s">
        <v>22</v>
      </c>
      <c r="G2031" s="1" t="s">
        <v>28</v>
      </c>
      <c r="H2031">
        <v>20.98</v>
      </c>
      <c r="I2031">
        <v>5</v>
      </c>
      <c r="J2031">
        <v>104.9</v>
      </c>
      <c r="K2031" s="11">
        <v>0</v>
      </c>
      <c r="L2031">
        <v>25.18</v>
      </c>
      <c r="M2031">
        <v>79.72</v>
      </c>
      <c r="N2031" s="11">
        <v>0.24</v>
      </c>
      <c r="O2031">
        <v>25.18</v>
      </c>
      <c r="P2031" t="str">
        <f>IF(OR(SampleSuperstore[[#This Row],[Total Sales]]&gt;'Check Outliers'!$M$7,SampleSuperstore[[#This Row],[Total Sales]]&lt;'Check Outliers'!$M$8),"Outlier","normal")</f>
        <v>normal</v>
      </c>
      <c r="Q2031" t="str">
        <f>IF(OR(SampleSuperstore[[#This Row],[Profit]]&gt;'Check Outliers'!$M$15,SampleSuperstore[[#This Row],[Profit]]&lt;'Check Outliers'!$M$16),"outlier","normal")</f>
        <v>normal</v>
      </c>
      <c r="R2031" s="1" t="str">
        <f>IF(OR(SampleSuperstore[[#This Row],[Cogs]]&gt;'Check Outliers'!$M$23,SampleSuperstore[[#This Row],[Cogs]]&lt;'Check Outliers'!$M$24),"outlier","normal")</f>
        <v>normal</v>
      </c>
    </row>
    <row r="2032" spans="1:18" x14ac:dyDescent="0.3">
      <c r="A2032" s="1" t="s">
        <v>24</v>
      </c>
      <c r="B2032" s="1" t="s">
        <v>18</v>
      </c>
      <c r="C2032" s="1" t="s">
        <v>355</v>
      </c>
      <c r="D2032" s="1" t="s">
        <v>162</v>
      </c>
      <c r="E2032" s="1" t="s">
        <v>53</v>
      </c>
      <c r="F2032" s="1" t="s">
        <v>22</v>
      </c>
      <c r="G2032" s="1" t="s">
        <v>33</v>
      </c>
      <c r="H2032">
        <v>15.26</v>
      </c>
      <c r="I2032">
        <v>4</v>
      </c>
      <c r="J2032">
        <v>61.04</v>
      </c>
      <c r="K2032" s="11">
        <v>0</v>
      </c>
      <c r="L2032">
        <v>30.52</v>
      </c>
      <c r="M2032">
        <v>30.52</v>
      </c>
      <c r="N2032" s="11">
        <v>0.5</v>
      </c>
      <c r="O2032">
        <v>30.52</v>
      </c>
      <c r="P2032" t="str">
        <f>IF(OR(SampleSuperstore[[#This Row],[Total Sales]]&gt;'Check Outliers'!$M$7,SampleSuperstore[[#This Row],[Total Sales]]&lt;'Check Outliers'!$M$8),"Outlier","normal")</f>
        <v>normal</v>
      </c>
      <c r="Q2032" t="str">
        <f>IF(OR(SampleSuperstore[[#This Row],[Profit]]&gt;'Check Outliers'!$M$15,SampleSuperstore[[#This Row],[Profit]]&lt;'Check Outliers'!$M$16),"outlier","normal")</f>
        <v>normal</v>
      </c>
      <c r="R2032" s="1" t="str">
        <f>IF(OR(SampleSuperstore[[#This Row],[Cogs]]&gt;'Check Outliers'!$M$23,SampleSuperstore[[#This Row],[Cogs]]&lt;'Check Outliers'!$M$24),"outlier","normal")</f>
        <v>normal</v>
      </c>
    </row>
    <row r="2033" spans="1:18" x14ac:dyDescent="0.3">
      <c r="A2033" s="1" t="s">
        <v>24</v>
      </c>
      <c r="B2033" s="1" t="s">
        <v>18</v>
      </c>
      <c r="C2033" s="1" t="s">
        <v>355</v>
      </c>
      <c r="D2033" s="1" t="s">
        <v>162</v>
      </c>
      <c r="E2033" s="1" t="s">
        <v>53</v>
      </c>
      <c r="F2033" s="1" t="s">
        <v>22</v>
      </c>
      <c r="G2033" s="1" t="s">
        <v>37</v>
      </c>
      <c r="H2033">
        <v>3.65</v>
      </c>
      <c r="I2033">
        <v>3</v>
      </c>
      <c r="J2033">
        <v>10.95</v>
      </c>
      <c r="K2033" s="11">
        <v>0</v>
      </c>
      <c r="L2033">
        <v>5.15</v>
      </c>
      <c r="M2033">
        <v>5.8</v>
      </c>
      <c r="N2033" s="11">
        <v>0.47</v>
      </c>
      <c r="O2033">
        <v>5.15</v>
      </c>
      <c r="P2033" t="str">
        <f>IF(OR(SampleSuperstore[[#This Row],[Total Sales]]&gt;'Check Outliers'!$M$7,SampleSuperstore[[#This Row],[Total Sales]]&lt;'Check Outliers'!$M$8),"Outlier","normal")</f>
        <v>normal</v>
      </c>
      <c r="Q2033" t="str">
        <f>IF(OR(SampleSuperstore[[#This Row],[Profit]]&gt;'Check Outliers'!$M$15,SampleSuperstore[[#This Row],[Profit]]&lt;'Check Outliers'!$M$16),"outlier","normal")</f>
        <v>normal</v>
      </c>
      <c r="R2033" s="1" t="str">
        <f>IF(OR(SampleSuperstore[[#This Row],[Cogs]]&gt;'Check Outliers'!$M$23,SampleSuperstore[[#This Row],[Cogs]]&lt;'Check Outliers'!$M$24),"outlier","normal")</f>
        <v>normal</v>
      </c>
    </row>
    <row r="2034" spans="1:18" x14ac:dyDescent="0.3">
      <c r="A2034" s="1" t="s">
        <v>24</v>
      </c>
      <c r="B2034" s="1" t="s">
        <v>18</v>
      </c>
      <c r="C2034" s="1" t="s">
        <v>41</v>
      </c>
      <c r="D2034" s="1" t="s">
        <v>42</v>
      </c>
      <c r="E2034" s="1" t="s">
        <v>43</v>
      </c>
      <c r="F2034" s="1" t="s">
        <v>22</v>
      </c>
      <c r="G2034" s="1" t="s">
        <v>37</v>
      </c>
      <c r="H2034">
        <v>4.7</v>
      </c>
      <c r="I2034">
        <v>2</v>
      </c>
      <c r="J2034">
        <v>9.39</v>
      </c>
      <c r="K2034" s="11">
        <v>0.2</v>
      </c>
      <c r="L2034">
        <v>3.29</v>
      </c>
      <c r="M2034">
        <v>6.1</v>
      </c>
      <c r="N2034" s="11">
        <v>0.35</v>
      </c>
      <c r="O2034">
        <v>1.4119999999999999</v>
      </c>
      <c r="P2034" t="str">
        <f>IF(OR(SampleSuperstore[[#This Row],[Total Sales]]&gt;'Check Outliers'!$M$7,SampleSuperstore[[#This Row],[Total Sales]]&lt;'Check Outliers'!$M$8),"Outlier","normal")</f>
        <v>normal</v>
      </c>
      <c r="Q2034" t="str">
        <f>IF(OR(SampleSuperstore[[#This Row],[Profit]]&gt;'Check Outliers'!$M$15,SampleSuperstore[[#This Row],[Profit]]&lt;'Check Outliers'!$M$16),"outlier","normal")</f>
        <v>normal</v>
      </c>
      <c r="R2034" s="1" t="str">
        <f>IF(OR(SampleSuperstore[[#This Row],[Cogs]]&gt;'Check Outliers'!$M$23,SampleSuperstore[[#This Row],[Cogs]]&lt;'Check Outliers'!$M$24),"outlier","normal")</f>
        <v>normal</v>
      </c>
    </row>
    <row r="2035" spans="1:18" x14ac:dyDescent="0.3">
      <c r="A2035" s="1" t="s">
        <v>24</v>
      </c>
      <c r="B2035" s="1" t="s">
        <v>18</v>
      </c>
      <c r="C2035" s="1" t="s">
        <v>41</v>
      </c>
      <c r="D2035" s="1" t="s">
        <v>42</v>
      </c>
      <c r="E2035" s="1" t="s">
        <v>43</v>
      </c>
      <c r="F2035" s="1" t="s">
        <v>22</v>
      </c>
      <c r="G2035" s="1" t="s">
        <v>30</v>
      </c>
      <c r="H2035">
        <v>9.33</v>
      </c>
      <c r="I2035">
        <v>1</v>
      </c>
      <c r="J2035">
        <v>9.33</v>
      </c>
      <c r="K2035" s="11">
        <v>0.2</v>
      </c>
      <c r="L2035">
        <v>0.82</v>
      </c>
      <c r="M2035">
        <v>8.51</v>
      </c>
      <c r="N2035" s="11">
        <v>0.09</v>
      </c>
      <c r="O2035">
        <v>-1.0460000000000003</v>
      </c>
      <c r="P2035" t="str">
        <f>IF(OR(SampleSuperstore[[#This Row],[Total Sales]]&gt;'Check Outliers'!$M$7,SampleSuperstore[[#This Row],[Total Sales]]&lt;'Check Outliers'!$M$8),"Outlier","normal")</f>
        <v>normal</v>
      </c>
      <c r="Q2035" t="str">
        <f>IF(OR(SampleSuperstore[[#This Row],[Profit]]&gt;'Check Outliers'!$M$15,SampleSuperstore[[#This Row],[Profit]]&lt;'Check Outliers'!$M$16),"outlier","normal")</f>
        <v>normal</v>
      </c>
      <c r="R2035" s="1" t="str">
        <f>IF(OR(SampleSuperstore[[#This Row],[Cogs]]&gt;'Check Outliers'!$M$23,SampleSuperstore[[#This Row],[Cogs]]&lt;'Check Outliers'!$M$24),"outlier","normal")</f>
        <v>normal</v>
      </c>
    </row>
    <row r="2036" spans="1:18" x14ac:dyDescent="0.3">
      <c r="A2036" s="1" t="s">
        <v>24</v>
      </c>
      <c r="B2036" s="1" t="s">
        <v>11</v>
      </c>
      <c r="C2036" s="1" t="s">
        <v>88</v>
      </c>
      <c r="D2036" s="1" t="s">
        <v>64</v>
      </c>
      <c r="E2036" s="1" t="s">
        <v>43</v>
      </c>
      <c r="F2036" s="1" t="s">
        <v>22</v>
      </c>
      <c r="G2036" s="1" t="s">
        <v>33</v>
      </c>
      <c r="H2036">
        <v>4.13</v>
      </c>
      <c r="I2036">
        <v>2</v>
      </c>
      <c r="J2036">
        <v>8.26</v>
      </c>
      <c r="K2036" s="11">
        <v>0</v>
      </c>
      <c r="L2036">
        <v>3.88</v>
      </c>
      <c r="M2036">
        <v>4.38</v>
      </c>
      <c r="N2036" s="11">
        <v>0.47</v>
      </c>
      <c r="O2036">
        <v>3.88</v>
      </c>
      <c r="P2036" t="str">
        <f>IF(OR(SampleSuperstore[[#This Row],[Total Sales]]&gt;'Check Outliers'!$M$7,SampleSuperstore[[#This Row],[Total Sales]]&lt;'Check Outliers'!$M$8),"Outlier","normal")</f>
        <v>normal</v>
      </c>
      <c r="Q2036" t="str">
        <f>IF(OR(SampleSuperstore[[#This Row],[Profit]]&gt;'Check Outliers'!$M$15,SampleSuperstore[[#This Row],[Profit]]&lt;'Check Outliers'!$M$16),"outlier","normal")</f>
        <v>normal</v>
      </c>
      <c r="R2036" s="1" t="str">
        <f>IF(OR(SampleSuperstore[[#This Row],[Cogs]]&gt;'Check Outliers'!$M$23,SampleSuperstore[[#This Row],[Cogs]]&lt;'Check Outliers'!$M$24),"outlier","normal")</f>
        <v>normal</v>
      </c>
    </row>
    <row r="2037" spans="1:18" x14ac:dyDescent="0.3">
      <c r="A2037" s="1" t="s">
        <v>24</v>
      </c>
      <c r="B2037" s="1" t="s">
        <v>11</v>
      </c>
      <c r="C2037" s="1" t="s">
        <v>88</v>
      </c>
      <c r="D2037" s="1" t="s">
        <v>64</v>
      </c>
      <c r="E2037" s="1" t="s">
        <v>43</v>
      </c>
      <c r="F2037" s="1" t="s">
        <v>15</v>
      </c>
      <c r="G2037" s="1" t="s">
        <v>17</v>
      </c>
      <c r="H2037">
        <v>89.99</v>
      </c>
      <c r="I2037">
        <v>3</v>
      </c>
      <c r="J2037">
        <v>269.97000000000003</v>
      </c>
      <c r="K2037" s="11">
        <v>0</v>
      </c>
      <c r="L2037">
        <v>51.29</v>
      </c>
      <c r="M2037">
        <v>218.68</v>
      </c>
      <c r="N2037" s="11">
        <v>0.19</v>
      </c>
      <c r="O2037">
        <v>51.29</v>
      </c>
      <c r="P2037" t="str">
        <f>IF(OR(SampleSuperstore[[#This Row],[Total Sales]]&gt;'Check Outliers'!$M$7,SampleSuperstore[[#This Row],[Total Sales]]&lt;'Check Outliers'!$M$8),"Outlier","normal")</f>
        <v>normal</v>
      </c>
      <c r="Q2037" t="str">
        <f>IF(OR(SampleSuperstore[[#This Row],[Profit]]&gt;'Check Outliers'!$M$15,SampleSuperstore[[#This Row],[Profit]]&lt;'Check Outliers'!$M$16),"outlier","normal")</f>
        <v>normal</v>
      </c>
      <c r="R2037" s="1" t="str">
        <f>IF(OR(SampleSuperstore[[#This Row],[Cogs]]&gt;'Check Outliers'!$M$23,SampleSuperstore[[#This Row],[Cogs]]&lt;'Check Outliers'!$M$24),"outlier","normal")</f>
        <v>normal</v>
      </c>
    </row>
    <row r="2038" spans="1:18" x14ac:dyDescent="0.3">
      <c r="A2038" s="1" t="s">
        <v>24</v>
      </c>
      <c r="B2038" s="1" t="s">
        <v>40</v>
      </c>
      <c r="C2038" s="1" t="s">
        <v>356</v>
      </c>
      <c r="D2038" s="1" t="s">
        <v>199</v>
      </c>
      <c r="E2038" s="1" t="s">
        <v>21</v>
      </c>
      <c r="F2038" s="1" t="s">
        <v>22</v>
      </c>
      <c r="G2038" s="1" t="s">
        <v>37</v>
      </c>
      <c r="H2038">
        <v>9.68</v>
      </c>
      <c r="I2038">
        <v>3</v>
      </c>
      <c r="J2038">
        <v>29.04</v>
      </c>
      <c r="K2038" s="11">
        <v>0</v>
      </c>
      <c r="L2038">
        <v>13.94</v>
      </c>
      <c r="M2038">
        <v>15.1</v>
      </c>
      <c r="N2038" s="11">
        <v>0.48</v>
      </c>
      <c r="O2038">
        <v>13.94</v>
      </c>
      <c r="P2038" t="str">
        <f>IF(OR(SampleSuperstore[[#This Row],[Total Sales]]&gt;'Check Outliers'!$M$7,SampleSuperstore[[#This Row],[Total Sales]]&lt;'Check Outliers'!$M$8),"Outlier","normal")</f>
        <v>normal</v>
      </c>
      <c r="Q2038" t="str">
        <f>IF(OR(SampleSuperstore[[#This Row],[Profit]]&gt;'Check Outliers'!$M$15,SampleSuperstore[[#This Row],[Profit]]&lt;'Check Outliers'!$M$16),"outlier","normal")</f>
        <v>normal</v>
      </c>
      <c r="R2038" s="1" t="str">
        <f>IF(OR(SampleSuperstore[[#This Row],[Cogs]]&gt;'Check Outliers'!$M$23,SampleSuperstore[[#This Row],[Cogs]]&lt;'Check Outliers'!$M$24),"outlier","normal")</f>
        <v>normal</v>
      </c>
    </row>
    <row r="2039" spans="1:18" x14ac:dyDescent="0.3">
      <c r="A2039" s="1" t="s">
        <v>24</v>
      </c>
      <c r="B2039" s="1" t="s">
        <v>40</v>
      </c>
      <c r="C2039" s="1" t="s">
        <v>356</v>
      </c>
      <c r="D2039" s="1" t="s">
        <v>199</v>
      </c>
      <c r="E2039" s="1" t="s">
        <v>21</v>
      </c>
      <c r="F2039" s="1" t="s">
        <v>22</v>
      </c>
      <c r="G2039" s="1" t="s">
        <v>23</v>
      </c>
      <c r="H2039">
        <v>7.31</v>
      </c>
      <c r="I2039">
        <v>2</v>
      </c>
      <c r="J2039">
        <v>14.62</v>
      </c>
      <c r="K2039" s="11">
        <v>0</v>
      </c>
      <c r="L2039">
        <v>6.87</v>
      </c>
      <c r="M2039">
        <v>7.75</v>
      </c>
      <c r="N2039" s="11">
        <v>0.47</v>
      </c>
      <c r="O2039">
        <v>6.87</v>
      </c>
      <c r="P2039" t="str">
        <f>IF(OR(SampleSuperstore[[#This Row],[Total Sales]]&gt;'Check Outliers'!$M$7,SampleSuperstore[[#This Row],[Total Sales]]&lt;'Check Outliers'!$M$8),"Outlier","normal")</f>
        <v>normal</v>
      </c>
      <c r="Q2039" t="str">
        <f>IF(OR(SampleSuperstore[[#This Row],[Profit]]&gt;'Check Outliers'!$M$15,SampleSuperstore[[#This Row],[Profit]]&lt;'Check Outliers'!$M$16),"outlier","normal")</f>
        <v>normal</v>
      </c>
      <c r="R2039" s="1" t="str">
        <f>IF(OR(SampleSuperstore[[#This Row],[Cogs]]&gt;'Check Outliers'!$M$23,SampleSuperstore[[#This Row],[Cogs]]&lt;'Check Outliers'!$M$24),"outlier","normal")</f>
        <v>normal</v>
      </c>
    </row>
    <row r="2040" spans="1:18" x14ac:dyDescent="0.3">
      <c r="A2040" s="1" t="s">
        <v>24</v>
      </c>
      <c r="B2040" s="1" t="s">
        <v>40</v>
      </c>
      <c r="C2040" s="1" t="s">
        <v>171</v>
      </c>
      <c r="D2040" s="1" t="s">
        <v>77</v>
      </c>
      <c r="E2040" s="1" t="s">
        <v>21</v>
      </c>
      <c r="F2040" s="1" t="s">
        <v>22</v>
      </c>
      <c r="G2040" s="1" t="s">
        <v>37</v>
      </c>
      <c r="H2040">
        <v>3.98</v>
      </c>
      <c r="I2040">
        <v>3</v>
      </c>
      <c r="J2040">
        <v>11.95</v>
      </c>
      <c r="K2040" s="11">
        <v>0.2</v>
      </c>
      <c r="L2040">
        <v>4.33</v>
      </c>
      <c r="M2040">
        <v>7.62</v>
      </c>
      <c r="N2040" s="11">
        <v>0.36</v>
      </c>
      <c r="O2040">
        <v>1.94</v>
      </c>
      <c r="P2040" t="str">
        <f>IF(OR(SampleSuperstore[[#This Row],[Total Sales]]&gt;'Check Outliers'!$M$7,SampleSuperstore[[#This Row],[Total Sales]]&lt;'Check Outliers'!$M$8),"Outlier","normal")</f>
        <v>normal</v>
      </c>
      <c r="Q2040" t="str">
        <f>IF(OR(SampleSuperstore[[#This Row],[Profit]]&gt;'Check Outliers'!$M$15,SampleSuperstore[[#This Row],[Profit]]&lt;'Check Outliers'!$M$16),"outlier","normal")</f>
        <v>normal</v>
      </c>
      <c r="R2040" s="1" t="str">
        <f>IF(OR(SampleSuperstore[[#This Row],[Cogs]]&gt;'Check Outliers'!$M$23,SampleSuperstore[[#This Row],[Cogs]]&lt;'Check Outliers'!$M$24),"outlier","normal")</f>
        <v>normal</v>
      </c>
    </row>
    <row r="2041" spans="1:18" x14ac:dyDescent="0.3">
      <c r="A2041" s="1" t="s">
        <v>24</v>
      </c>
      <c r="B2041" s="1" t="s">
        <v>40</v>
      </c>
      <c r="C2041" s="1" t="s">
        <v>171</v>
      </c>
      <c r="D2041" s="1" t="s">
        <v>77</v>
      </c>
      <c r="E2041" s="1" t="s">
        <v>21</v>
      </c>
      <c r="F2041" s="1" t="s">
        <v>22</v>
      </c>
      <c r="G2041" s="1" t="s">
        <v>33</v>
      </c>
      <c r="H2041">
        <v>0.65</v>
      </c>
      <c r="I2041">
        <v>7</v>
      </c>
      <c r="J2041">
        <v>4.54</v>
      </c>
      <c r="K2041" s="11">
        <v>0.7</v>
      </c>
      <c r="L2041">
        <v>-3.33</v>
      </c>
      <c r="M2041">
        <v>7.87</v>
      </c>
      <c r="N2041" s="11">
        <v>-0.73</v>
      </c>
      <c r="O2041">
        <v>-6.508</v>
      </c>
      <c r="P2041" t="str">
        <f>IF(OR(SampleSuperstore[[#This Row],[Total Sales]]&gt;'Check Outliers'!$M$7,SampleSuperstore[[#This Row],[Total Sales]]&lt;'Check Outliers'!$M$8),"Outlier","normal")</f>
        <v>normal</v>
      </c>
      <c r="Q2041" t="str">
        <f>IF(OR(SampleSuperstore[[#This Row],[Profit]]&gt;'Check Outliers'!$M$15,SampleSuperstore[[#This Row],[Profit]]&lt;'Check Outliers'!$M$16),"outlier","normal")</f>
        <v>normal</v>
      </c>
      <c r="R2041" s="1" t="str">
        <f>IF(OR(SampleSuperstore[[#This Row],[Cogs]]&gt;'Check Outliers'!$M$23,SampleSuperstore[[#This Row],[Cogs]]&lt;'Check Outliers'!$M$24),"outlier","normal")</f>
        <v>normal</v>
      </c>
    </row>
    <row r="2042" spans="1:18" x14ac:dyDescent="0.3">
      <c r="A2042" s="1" t="s">
        <v>24</v>
      </c>
      <c r="B2042" s="1" t="s">
        <v>40</v>
      </c>
      <c r="C2042" s="1" t="s">
        <v>171</v>
      </c>
      <c r="D2042" s="1" t="s">
        <v>77</v>
      </c>
      <c r="E2042" s="1" t="s">
        <v>21</v>
      </c>
      <c r="F2042" s="1" t="s">
        <v>22</v>
      </c>
      <c r="G2042" s="1" t="s">
        <v>33</v>
      </c>
      <c r="H2042">
        <v>4.58</v>
      </c>
      <c r="I2042">
        <v>2</v>
      </c>
      <c r="J2042">
        <v>9.16</v>
      </c>
      <c r="K2042" s="11">
        <v>0.7</v>
      </c>
      <c r="L2042">
        <v>-6.1</v>
      </c>
      <c r="M2042">
        <v>15.26</v>
      </c>
      <c r="N2042" s="11">
        <v>-0.67</v>
      </c>
      <c r="O2042">
        <v>-12.512</v>
      </c>
      <c r="P2042" t="str">
        <f>IF(OR(SampleSuperstore[[#This Row],[Total Sales]]&gt;'Check Outliers'!$M$7,SampleSuperstore[[#This Row],[Total Sales]]&lt;'Check Outliers'!$M$8),"Outlier","normal")</f>
        <v>normal</v>
      </c>
      <c r="Q2042" t="str">
        <f>IF(OR(SampleSuperstore[[#This Row],[Profit]]&gt;'Check Outliers'!$M$15,SampleSuperstore[[#This Row],[Profit]]&lt;'Check Outliers'!$M$16),"outlier","normal")</f>
        <v>normal</v>
      </c>
      <c r="R2042" s="1" t="str">
        <f>IF(OR(SampleSuperstore[[#This Row],[Cogs]]&gt;'Check Outliers'!$M$23,SampleSuperstore[[#This Row],[Cogs]]&lt;'Check Outliers'!$M$24),"outlier","normal")</f>
        <v>normal</v>
      </c>
    </row>
    <row r="2043" spans="1:18" x14ac:dyDescent="0.3">
      <c r="A2043" s="1" t="s">
        <v>24</v>
      </c>
      <c r="B2043" s="1" t="s">
        <v>40</v>
      </c>
      <c r="C2043" s="1" t="s">
        <v>171</v>
      </c>
      <c r="D2043" s="1" t="s">
        <v>77</v>
      </c>
      <c r="E2043" s="1" t="s">
        <v>21</v>
      </c>
      <c r="F2043" s="1" t="s">
        <v>15</v>
      </c>
      <c r="G2043" s="1" t="s">
        <v>29</v>
      </c>
      <c r="H2043">
        <v>15.07</v>
      </c>
      <c r="I2043">
        <v>5</v>
      </c>
      <c r="J2043">
        <v>75.36</v>
      </c>
      <c r="K2043" s="11">
        <v>0.2</v>
      </c>
      <c r="L2043">
        <v>20.72</v>
      </c>
      <c r="M2043">
        <v>54.64</v>
      </c>
      <c r="N2043" s="11">
        <v>0.27</v>
      </c>
      <c r="O2043">
        <v>5.6479999999999979</v>
      </c>
      <c r="P2043" t="str">
        <f>IF(OR(SampleSuperstore[[#This Row],[Total Sales]]&gt;'Check Outliers'!$M$7,SampleSuperstore[[#This Row],[Total Sales]]&lt;'Check Outliers'!$M$8),"Outlier","normal")</f>
        <v>normal</v>
      </c>
      <c r="Q2043" t="str">
        <f>IF(OR(SampleSuperstore[[#This Row],[Profit]]&gt;'Check Outliers'!$M$15,SampleSuperstore[[#This Row],[Profit]]&lt;'Check Outliers'!$M$16),"outlier","normal")</f>
        <v>normal</v>
      </c>
      <c r="R2043" s="1" t="str">
        <f>IF(OR(SampleSuperstore[[#This Row],[Cogs]]&gt;'Check Outliers'!$M$23,SampleSuperstore[[#This Row],[Cogs]]&lt;'Check Outliers'!$M$24),"outlier","normal")</f>
        <v>normal</v>
      </c>
    </row>
    <row r="2044" spans="1:18" x14ac:dyDescent="0.3">
      <c r="A2044" s="1" t="s">
        <v>24</v>
      </c>
      <c r="B2044" s="1" t="s">
        <v>18</v>
      </c>
      <c r="C2044" s="1" t="s">
        <v>140</v>
      </c>
      <c r="D2044" s="1" t="s">
        <v>20</v>
      </c>
      <c r="E2044" s="1" t="s">
        <v>21</v>
      </c>
      <c r="F2044" s="1" t="s">
        <v>22</v>
      </c>
      <c r="G2044" s="1" t="s">
        <v>33</v>
      </c>
      <c r="H2044">
        <v>9.58</v>
      </c>
      <c r="I2044">
        <v>6</v>
      </c>
      <c r="J2044">
        <v>57.5</v>
      </c>
      <c r="K2044" s="11">
        <v>0.2</v>
      </c>
      <c r="L2044">
        <v>20.13</v>
      </c>
      <c r="M2044">
        <v>37.369999999999997</v>
      </c>
      <c r="N2044" s="11">
        <v>0.35</v>
      </c>
      <c r="O2044">
        <v>8.629999999999999</v>
      </c>
      <c r="P2044" t="str">
        <f>IF(OR(SampleSuperstore[[#This Row],[Total Sales]]&gt;'Check Outliers'!$M$7,SampleSuperstore[[#This Row],[Total Sales]]&lt;'Check Outliers'!$M$8),"Outlier","normal")</f>
        <v>normal</v>
      </c>
      <c r="Q2044" t="str">
        <f>IF(OR(SampleSuperstore[[#This Row],[Profit]]&gt;'Check Outliers'!$M$15,SampleSuperstore[[#This Row],[Profit]]&lt;'Check Outliers'!$M$16),"outlier","normal")</f>
        <v>normal</v>
      </c>
      <c r="R2044" s="1" t="str">
        <f>IF(OR(SampleSuperstore[[#This Row],[Cogs]]&gt;'Check Outliers'!$M$23,SampleSuperstore[[#This Row],[Cogs]]&lt;'Check Outliers'!$M$24),"outlier","normal")</f>
        <v>normal</v>
      </c>
    </row>
    <row r="2045" spans="1:18" x14ac:dyDescent="0.3">
      <c r="A2045" s="1" t="s">
        <v>24</v>
      </c>
      <c r="B2045" s="1" t="s">
        <v>18</v>
      </c>
      <c r="C2045" s="1" t="s">
        <v>150</v>
      </c>
      <c r="D2045" s="1" t="s">
        <v>100</v>
      </c>
      <c r="E2045" s="1" t="s">
        <v>53</v>
      </c>
      <c r="F2045" s="1" t="s">
        <v>22</v>
      </c>
      <c r="G2045" s="1" t="s">
        <v>30</v>
      </c>
      <c r="H2045">
        <v>5.55</v>
      </c>
      <c r="I2045">
        <v>7</v>
      </c>
      <c r="J2045">
        <v>38.86</v>
      </c>
      <c r="K2045" s="11">
        <v>0.2</v>
      </c>
      <c r="L2045">
        <v>7.77</v>
      </c>
      <c r="M2045">
        <v>31.09</v>
      </c>
      <c r="N2045" s="11">
        <v>0.2</v>
      </c>
      <c r="O2045">
        <v>-2.0000000000006679E-3</v>
      </c>
      <c r="P2045" t="str">
        <f>IF(OR(SampleSuperstore[[#This Row],[Total Sales]]&gt;'Check Outliers'!$M$7,SampleSuperstore[[#This Row],[Total Sales]]&lt;'Check Outliers'!$M$8),"Outlier","normal")</f>
        <v>normal</v>
      </c>
      <c r="Q2045" t="str">
        <f>IF(OR(SampleSuperstore[[#This Row],[Profit]]&gt;'Check Outliers'!$M$15,SampleSuperstore[[#This Row],[Profit]]&lt;'Check Outliers'!$M$16),"outlier","normal")</f>
        <v>normal</v>
      </c>
      <c r="R2045" s="1" t="str">
        <f>IF(OR(SampleSuperstore[[#This Row],[Cogs]]&gt;'Check Outliers'!$M$23,SampleSuperstore[[#This Row],[Cogs]]&lt;'Check Outliers'!$M$24),"outlier","normal")</f>
        <v>normal</v>
      </c>
    </row>
    <row r="2046" spans="1:18" x14ac:dyDescent="0.3">
      <c r="A2046" s="1" t="s">
        <v>24</v>
      </c>
      <c r="B2046" s="1" t="s">
        <v>18</v>
      </c>
      <c r="C2046" s="1" t="s">
        <v>57</v>
      </c>
      <c r="D2046" s="1" t="s">
        <v>42</v>
      </c>
      <c r="E2046" s="1" t="s">
        <v>43</v>
      </c>
      <c r="F2046" s="1" t="s">
        <v>22</v>
      </c>
      <c r="G2046" s="1" t="s">
        <v>37</v>
      </c>
      <c r="H2046">
        <v>5.18</v>
      </c>
      <c r="I2046">
        <v>3</v>
      </c>
      <c r="J2046">
        <v>15.55</v>
      </c>
      <c r="K2046" s="11">
        <v>0.2</v>
      </c>
      <c r="L2046">
        <v>5.44</v>
      </c>
      <c r="M2046">
        <v>10.11</v>
      </c>
      <c r="N2046" s="11">
        <v>0.35</v>
      </c>
      <c r="O2046">
        <v>2.33</v>
      </c>
      <c r="P2046" t="str">
        <f>IF(OR(SampleSuperstore[[#This Row],[Total Sales]]&gt;'Check Outliers'!$M$7,SampleSuperstore[[#This Row],[Total Sales]]&lt;'Check Outliers'!$M$8),"Outlier","normal")</f>
        <v>normal</v>
      </c>
      <c r="Q2046" t="str">
        <f>IF(OR(SampleSuperstore[[#This Row],[Profit]]&gt;'Check Outliers'!$M$15,SampleSuperstore[[#This Row],[Profit]]&lt;'Check Outliers'!$M$16),"outlier","normal")</f>
        <v>normal</v>
      </c>
      <c r="R2046" s="1" t="str">
        <f>IF(OR(SampleSuperstore[[#This Row],[Cogs]]&gt;'Check Outliers'!$M$23,SampleSuperstore[[#This Row],[Cogs]]&lt;'Check Outliers'!$M$24),"outlier","normal")</f>
        <v>normal</v>
      </c>
    </row>
    <row r="2047" spans="1:18" x14ac:dyDescent="0.3">
      <c r="A2047" s="1" t="s">
        <v>24</v>
      </c>
      <c r="B2047" s="1" t="s">
        <v>18</v>
      </c>
      <c r="C2047" s="1" t="s">
        <v>357</v>
      </c>
      <c r="D2047" s="1" t="s">
        <v>128</v>
      </c>
      <c r="E2047" s="1" t="s">
        <v>53</v>
      </c>
      <c r="F2047" s="1" t="s">
        <v>22</v>
      </c>
      <c r="G2047" s="1" t="s">
        <v>34</v>
      </c>
      <c r="H2047">
        <v>81.319999999999993</v>
      </c>
      <c r="I2047">
        <v>2</v>
      </c>
      <c r="J2047">
        <v>162.63999999999999</v>
      </c>
      <c r="K2047" s="11">
        <v>0</v>
      </c>
      <c r="L2047">
        <v>45.54</v>
      </c>
      <c r="M2047">
        <v>117.1</v>
      </c>
      <c r="N2047" s="11">
        <v>0.28000000000000003</v>
      </c>
      <c r="O2047">
        <v>45.54</v>
      </c>
      <c r="P2047" t="str">
        <f>IF(OR(SampleSuperstore[[#This Row],[Total Sales]]&gt;'Check Outliers'!$M$7,SampleSuperstore[[#This Row],[Total Sales]]&lt;'Check Outliers'!$M$8),"Outlier","normal")</f>
        <v>normal</v>
      </c>
      <c r="Q2047" t="str">
        <f>IF(OR(SampleSuperstore[[#This Row],[Profit]]&gt;'Check Outliers'!$M$15,SampleSuperstore[[#This Row],[Profit]]&lt;'Check Outliers'!$M$16),"outlier","normal")</f>
        <v>normal</v>
      </c>
      <c r="R2047" s="1" t="str">
        <f>IF(OR(SampleSuperstore[[#This Row],[Cogs]]&gt;'Check Outliers'!$M$23,SampleSuperstore[[#This Row],[Cogs]]&lt;'Check Outliers'!$M$24),"outlier","normal")</f>
        <v>normal</v>
      </c>
    </row>
    <row r="2048" spans="1:18" hidden="1" x14ac:dyDescent="0.3">
      <c r="A2048" s="1" t="s">
        <v>24</v>
      </c>
      <c r="B2048" s="1" t="s">
        <v>18</v>
      </c>
      <c r="C2048" s="1" t="s">
        <v>357</v>
      </c>
      <c r="D2048" s="1" t="s">
        <v>128</v>
      </c>
      <c r="E2048" s="1" t="s">
        <v>53</v>
      </c>
      <c r="F2048" s="1" t="s">
        <v>31</v>
      </c>
      <c r="G2048" s="1" t="s">
        <v>32</v>
      </c>
      <c r="H2048">
        <v>199</v>
      </c>
      <c r="I2048">
        <v>3</v>
      </c>
      <c r="J2048">
        <v>597</v>
      </c>
      <c r="K2048" s="1">
        <v>0</v>
      </c>
      <c r="L2048">
        <v>280.58999999999997</v>
      </c>
      <c r="M2048">
        <v>316.41000000000003</v>
      </c>
      <c r="N2048">
        <v>0.47</v>
      </c>
      <c r="O2048">
        <v>280.58999999999997</v>
      </c>
      <c r="P2048" t="str">
        <f>IF(OR(SampleSuperstore[[#This Row],[Total Sales]]&gt;'Check Outliers'!$M$7,SampleSuperstore[[#This Row],[Total Sales]]&lt;'Check Outliers'!$M$8),"Outlier","normal")</f>
        <v>Outlier</v>
      </c>
      <c r="Q2048" t="str">
        <f>IF(OR(SampleSuperstore[[#This Row],[Profit]]&gt;'Check Outliers'!$M$15,SampleSuperstore[[#This Row],[Profit]]&lt;'Check Outliers'!$M$16),"outlier","normal")</f>
        <v>outlier</v>
      </c>
      <c r="R2048" s="1" t="str">
        <f>IF(OR(SampleSuperstore[[#This Row],[Cogs]]&gt;'Check Outliers'!$M$23,SampleSuperstore[[#This Row],[Cogs]]&lt;'Check Outliers'!$M$24),"outlier","normal")</f>
        <v>normal</v>
      </c>
    </row>
    <row r="2049" spans="1:18" x14ac:dyDescent="0.3">
      <c r="A2049" s="1" t="s">
        <v>24</v>
      </c>
      <c r="B2049" s="1" t="s">
        <v>18</v>
      </c>
      <c r="C2049" s="1" t="s">
        <v>357</v>
      </c>
      <c r="D2049" s="1" t="s">
        <v>128</v>
      </c>
      <c r="E2049" s="1" t="s">
        <v>53</v>
      </c>
      <c r="F2049" s="1" t="s">
        <v>22</v>
      </c>
      <c r="G2049" s="1" t="s">
        <v>37</v>
      </c>
      <c r="H2049">
        <v>55.48</v>
      </c>
      <c r="I2049">
        <v>1</v>
      </c>
      <c r="J2049">
        <v>55.48</v>
      </c>
      <c r="K2049" s="11">
        <v>0</v>
      </c>
      <c r="L2049">
        <v>26.63</v>
      </c>
      <c r="M2049">
        <v>28.85</v>
      </c>
      <c r="N2049" s="11">
        <v>0.48</v>
      </c>
      <c r="O2049">
        <v>26.63</v>
      </c>
      <c r="P2049" t="str">
        <f>IF(OR(SampleSuperstore[[#This Row],[Total Sales]]&gt;'Check Outliers'!$M$7,SampleSuperstore[[#This Row],[Total Sales]]&lt;'Check Outliers'!$M$8),"Outlier","normal")</f>
        <v>normal</v>
      </c>
      <c r="Q2049" t="str">
        <f>IF(OR(SampleSuperstore[[#This Row],[Profit]]&gt;'Check Outliers'!$M$15,SampleSuperstore[[#This Row],[Profit]]&lt;'Check Outliers'!$M$16),"outlier","normal")</f>
        <v>normal</v>
      </c>
      <c r="R2049" s="1" t="str">
        <f>IF(OR(SampleSuperstore[[#This Row],[Cogs]]&gt;'Check Outliers'!$M$23,SampleSuperstore[[#This Row],[Cogs]]&lt;'Check Outliers'!$M$24),"outlier","normal")</f>
        <v>normal</v>
      </c>
    </row>
    <row r="2050" spans="1:18" x14ac:dyDescent="0.3">
      <c r="A2050" s="1" t="s">
        <v>58</v>
      </c>
      <c r="B2050" s="1" t="s">
        <v>11</v>
      </c>
      <c r="C2050" s="1" t="s">
        <v>51</v>
      </c>
      <c r="D2050" s="1" t="s">
        <v>52</v>
      </c>
      <c r="E2050" s="1" t="s">
        <v>53</v>
      </c>
      <c r="F2050" s="1" t="s">
        <v>15</v>
      </c>
      <c r="G2050" s="1" t="s">
        <v>29</v>
      </c>
      <c r="H2050">
        <v>41.4</v>
      </c>
      <c r="I2050">
        <v>7</v>
      </c>
      <c r="J2050">
        <v>289.8</v>
      </c>
      <c r="K2050" s="11">
        <v>0.2</v>
      </c>
      <c r="L2050">
        <v>36.229999999999997</v>
      </c>
      <c r="M2050">
        <v>253.57</v>
      </c>
      <c r="N2050" s="11">
        <v>0.13</v>
      </c>
      <c r="O2050">
        <v>-21.730000000000011</v>
      </c>
      <c r="P2050" t="str">
        <f>IF(OR(SampleSuperstore[[#This Row],[Total Sales]]&gt;'Check Outliers'!$M$7,SampleSuperstore[[#This Row],[Total Sales]]&lt;'Check Outliers'!$M$8),"Outlier","normal")</f>
        <v>normal</v>
      </c>
      <c r="Q2050" t="str">
        <f>IF(OR(SampleSuperstore[[#This Row],[Profit]]&gt;'Check Outliers'!$M$15,SampleSuperstore[[#This Row],[Profit]]&lt;'Check Outliers'!$M$16),"outlier","normal")</f>
        <v>normal</v>
      </c>
      <c r="R2050" s="1" t="str">
        <f>IF(OR(SampleSuperstore[[#This Row],[Cogs]]&gt;'Check Outliers'!$M$23,SampleSuperstore[[#This Row],[Cogs]]&lt;'Check Outliers'!$M$24),"outlier","normal")</f>
        <v>normal</v>
      </c>
    </row>
    <row r="2051" spans="1:18" x14ac:dyDescent="0.3">
      <c r="A2051" s="1" t="s">
        <v>58</v>
      </c>
      <c r="B2051" s="1" t="s">
        <v>11</v>
      </c>
      <c r="C2051" s="1" t="s">
        <v>51</v>
      </c>
      <c r="D2051" s="1" t="s">
        <v>52</v>
      </c>
      <c r="E2051" s="1" t="s">
        <v>53</v>
      </c>
      <c r="F2051" s="1" t="s">
        <v>22</v>
      </c>
      <c r="G2051" s="1" t="s">
        <v>33</v>
      </c>
      <c r="H2051">
        <v>0.83</v>
      </c>
      <c r="I2051">
        <v>3</v>
      </c>
      <c r="J2051">
        <v>2.5</v>
      </c>
      <c r="K2051" s="11">
        <v>0.7</v>
      </c>
      <c r="L2051">
        <v>-2</v>
      </c>
      <c r="M2051">
        <v>4.5</v>
      </c>
      <c r="N2051" s="11">
        <v>-0.8</v>
      </c>
      <c r="O2051">
        <v>-3.75</v>
      </c>
      <c r="P2051" t="str">
        <f>IF(OR(SampleSuperstore[[#This Row],[Total Sales]]&gt;'Check Outliers'!$M$7,SampleSuperstore[[#This Row],[Total Sales]]&lt;'Check Outliers'!$M$8),"Outlier","normal")</f>
        <v>normal</v>
      </c>
      <c r="Q2051" t="str">
        <f>IF(OR(SampleSuperstore[[#This Row],[Profit]]&gt;'Check Outliers'!$M$15,SampleSuperstore[[#This Row],[Profit]]&lt;'Check Outliers'!$M$16),"outlier","normal")</f>
        <v>normal</v>
      </c>
      <c r="R2051" s="1" t="str">
        <f>IF(OR(SampleSuperstore[[#This Row],[Cogs]]&gt;'Check Outliers'!$M$23,SampleSuperstore[[#This Row],[Cogs]]&lt;'Check Outliers'!$M$24),"outlier","normal")</f>
        <v>normal</v>
      </c>
    </row>
    <row r="2052" spans="1:18" x14ac:dyDescent="0.3">
      <c r="A2052" s="1" t="s">
        <v>58</v>
      </c>
      <c r="B2052" s="1" t="s">
        <v>11</v>
      </c>
      <c r="C2052" s="1" t="s">
        <v>51</v>
      </c>
      <c r="D2052" s="1" t="s">
        <v>52</v>
      </c>
      <c r="E2052" s="1" t="s">
        <v>53</v>
      </c>
      <c r="F2052" s="1" t="s">
        <v>22</v>
      </c>
      <c r="G2052" s="1" t="s">
        <v>33</v>
      </c>
      <c r="H2052">
        <v>1.62</v>
      </c>
      <c r="I2052">
        <v>4</v>
      </c>
      <c r="J2052">
        <v>6.48</v>
      </c>
      <c r="K2052" s="11">
        <v>0.7</v>
      </c>
      <c r="L2052">
        <v>-4.75</v>
      </c>
      <c r="M2052">
        <v>11.23</v>
      </c>
      <c r="N2052" s="11">
        <v>-0.73</v>
      </c>
      <c r="O2052">
        <v>-9.2859999999999996</v>
      </c>
      <c r="P2052" t="str">
        <f>IF(OR(SampleSuperstore[[#This Row],[Total Sales]]&gt;'Check Outliers'!$M$7,SampleSuperstore[[#This Row],[Total Sales]]&lt;'Check Outliers'!$M$8),"Outlier","normal")</f>
        <v>normal</v>
      </c>
      <c r="Q2052" t="str">
        <f>IF(OR(SampleSuperstore[[#This Row],[Profit]]&gt;'Check Outliers'!$M$15,SampleSuperstore[[#This Row],[Profit]]&lt;'Check Outliers'!$M$16),"outlier","normal")</f>
        <v>normal</v>
      </c>
      <c r="R2052" s="1" t="str">
        <f>IF(OR(SampleSuperstore[[#This Row],[Cogs]]&gt;'Check Outliers'!$M$23,SampleSuperstore[[#This Row],[Cogs]]&lt;'Check Outliers'!$M$24),"outlier","normal")</f>
        <v>normal</v>
      </c>
    </row>
    <row r="2053" spans="1:18" hidden="1" x14ac:dyDescent="0.3">
      <c r="A2053" s="1" t="s">
        <v>58</v>
      </c>
      <c r="B2053" s="1" t="s">
        <v>11</v>
      </c>
      <c r="C2053" s="1" t="s">
        <v>51</v>
      </c>
      <c r="D2053" s="1" t="s">
        <v>52</v>
      </c>
      <c r="E2053" s="1" t="s">
        <v>53</v>
      </c>
      <c r="F2053" s="1" t="s">
        <v>15</v>
      </c>
      <c r="G2053" s="1" t="s">
        <v>17</v>
      </c>
      <c r="H2053">
        <v>42.69</v>
      </c>
      <c r="I2053">
        <v>8</v>
      </c>
      <c r="J2053">
        <v>341.49</v>
      </c>
      <c r="K2053" s="1">
        <v>0.3</v>
      </c>
      <c r="L2053">
        <v>-73.180000000000007</v>
      </c>
      <c r="M2053">
        <v>414.67</v>
      </c>
      <c r="N2053">
        <v>-0.21</v>
      </c>
      <c r="O2053">
        <v>-175.62700000000001</v>
      </c>
      <c r="P2053" t="str">
        <f>IF(OR(SampleSuperstore[[#This Row],[Total Sales]]&gt;'Check Outliers'!$M$7,SampleSuperstore[[#This Row],[Total Sales]]&lt;'Check Outliers'!$M$8),"Outlier","normal")</f>
        <v>normal</v>
      </c>
      <c r="Q2053" t="str">
        <f>IF(OR(SampleSuperstore[[#This Row],[Profit]]&gt;'Check Outliers'!$M$15,SampleSuperstore[[#This Row],[Profit]]&lt;'Check Outliers'!$M$16),"outlier","normal")</f>
        <v>outlier</v>
      </c>
      <c r="R2053" s="1" t="str">
        <f>IF(OR(SampleSuperstore[[#This Row],[Cogs]]&gt;'Check Outliers'!$M$23,SampleSuperstore[[#This Row],[Cogs]]&lt;'Check Outliers'!$M$24),"outlier","normal")</f>
        <v>normal</v>
      </c>
    </row>
    <row r="2054" spans="1:18" x14ac:dyDescent="0.3">
      <c r="A2054" s="1" t="s">
        <v>58</v>
      </c>
      <c r="B2054" s="1" t="s">
        <v>11</v>
      </c>
      <c r="C2054" s="1" t="s">
        <v>51</v>
      </c>
      <c r="D2054" s="1" t="s">
        <v>52</v>
      </c>
      <c r="E2054" s="1" t="s">
        <v>53</v>
      </c>
      <c r="F2054" s="1" t="s">
        <v>22</v>
      </c>
      <c r="G2054" s="1" t="s">
        <v>30</v>
      </c>
      <c r="H2054">
        <v>2.2200000000000002</v>
      </c>
      <c r="I2054">
        <v>5</v>
      </c>
      <c r="J2054">
        <v>11.12</v>
      </c>
      <c r="K2054" s="11">
        <v>0.2</v>
      </c>
      <c r="L2054">
        <v>0.83</v>
      </c>
      <c r="M2054">
        <v>10.29</v>
      </c>
      <c r="N2054" s="11">
        <v>7.0000000000000007E-2</v>
      </c>
      <c r="O2054">
        <v>-1.3939999999999997</v>
      </c>
      <c r="P2054" t="str">
        <f>IF(OR(SampleSuperstore[[#This Row],[Total Sales]]&gt;'Check Outliers'!$M$7,SampleSuperstore[[#This Row],[Total Sales]]&lt;'Check Outliers'!$M$8),"Outlier","normal")</f>
        <v>normal</v>
      </c>
      <c r="Q2054" t="str">
        <f>IF(OR(SampleSuperstore[[#This Row],[Profit]]&gt;'Check Outliers'!$M$15,SampleSuperstore[[#This Row],[Profit]]&lt;'Check Outliers'!$M$16),"outlier","normal")</f>
        <v>normal</v>
      </c>
      <c r="R2054" s="1" t="str">
        <f>IF(OR(SampleSuperstore[[#This Row],[Cogs]]&gt;'Check Outliers'!$M$23,SampleSuperstore[[#This Row],[Cogs]]&lt;'Check Outliers'!$M$24),"outlier","normal")</f>
        <v>normal</v>
      </c>
    </row>
    <row r="2055" spans="1:18" x14ac:dyDescent="0.3">
      <c r="A2055" s="1" t="s">
        <v>58</v>
      </c>
      <c r="B2055" s="1" t="s">
        <v>11</v>
      </c>
      <c r="C2055" s="1" t="s">
        <v>51</v>
      </c>
      <c r="D2055" s="1" t="s">
        <v>52</v>
      </c>
      <c r="E2055" s="1" t="s">
        <v>53</v>
      </c>
      <c r="F2055" s="1" t="s">
        <v>15</v>
      </c>
      <c r="G2055" s="1" t="s">
        <v>29</v>
      </c>
      <c r="H2055">
        <v>4.22</v>
      </c>
      <c r="I2055">
        <v>6</v>
      </c>
      <c r="J2055">
        <v>25.34</v>
      </c>
      <c r="K2055" s="11">
        <v>0.2</v>
      </c>
      <c r="L2055">
        <v>3.48</v>
      </c>
      <c r="M2055">
        <v>21.86</v>
      </c>
      <c r="N2055" s="11">
        <v>0.14000000000000001</v>
      </c>
      <c r="O2055">
        <v>-1.5880000000000005</v>
      </c>
      <c r="P2055" t="str">
        <f>IF(OR(SampleSuperstore[[#This Row],[Total Sales]]&gt;'Check Outliers'!$M$7,SampleSuperstore[[#This Row],[Total Sales]]&lt;'Check Outliers'!$M$8),"Outlier","normal")</f>
        <v>normal</v>
      </c>
      <c r="Q2055" t="str">
        <f>IF(OR(SampleSuperstore[[#This Row],[Profit]]&gt;'Check Outliers'!$M$15,SampleSuperstore[[#This Row],[Profit]]&lt;'Check Outliers'!$M$16),"outlier","normal")</f>
        <v>normal</v>
      </c>
      <c r="R2055" s="1" t="str">
        <f>IF(OR(SampleSuperstore[[#This Row],[Cogs]]&gt;'Check Outliers'!$M$23,SampleSuperstore[[#This Row],[Cogs]]&lt;'Check Outliers'!$M$24),"outlier","normal")</f>
        <v>normal</v>
      </c>
    </row>
    <row r="2056" spans="1:18" x14ac:dyDescent="0.3">
      <c r="A2056" s="1" t="s">
        <v>24</v>
      </c>
      <c r="B2056" s="1" t="s">
        <v>11</v>
      </c>
      <c r="C2056" s="1" t="s">
        <v>178</v>
      </c>
      <c r="D2056" s="1" t="s">
        <v>70</v>
      </c>
      <c r="E2056" s="1" t="s">
        <v>43</v>
      </c>
      <c r="F2056" s="1" t="s">
        <v>15</v>
      </c>
      <c r="G2056" s="1" t="s">
        <v>29</v>
      </c>
      <c r="H2056">
        <v>5.77</v>
      </c>
      <c r="I2056">
        <v>3</v>
      </c>
      <c r="J2056">
        <v>17.309999999999999</v>
      </c>
      <c r="K2056" s="11">
        <v>0</v>
      </c>
      <c r="L2056">
        <v>5.19</v>
      </c>
      <c r="M2056">
        <v>12.12</v>
      </c>
      <c r="N2056" s="11">
        <v>0.3</v>
      </c>
      <c r="O2056">
        <v>5.19</v>
      </c>
      <c r="P2056" t="str">
        <f>IF(OR(SampleSuperstore[[#This Row],[Total Sales]]&gt;'Check Outliers'!$M$7,SampleSuperstore[[#This Row],[Total Sales]]&lt;'Check Outliers'!$M$8),"Outlier","normal")</f>
        <v>normal</v>
      </c>
      <c r="Q2056" t="str">
        <f>IF(OR(SampleSuperstore[[#This Row],[Profit]]&gt;'Check Outliers'!$M$15,SampleSuperstore[[#This Row],[Profit]]&lt;'Check Outliers'!$M$16),"outlier","normal")</f>
        <v>normal</v>
      </c>
      <c r="R2056" s="1" t="str">
        <f>IF(OR(SampleSuperstore[[#This Row],[Cogs]]&gt;'Check Outliers'!$M$23,SampleSuperstore[[#This Row],[Cogs]]&lt;'Check Outliers'!$M$24),"outlier","normal")</f>
        <v>normal</v>
      </c>
    </row>
    <row r="2057" spans="1:18" x14ac:dyDescent="0.3">
      <c r="A2057" s="1" t="s">
        <v>58</v>
      </c>
      <c r="B2057" s="1" t="s">
        <v>11</v>
      </c>
      <c r="C2057" s="1" t="s">
        <v>136</v>
      </c>
      <c r="D2057" s="1" t="s">
        <v>66</v>
      </c>
      <c r="E2057" s="1" t="s">
        <v>43</v>
      </c>
      <c r="F2057" s="1" t="s">
        <v>31</v>
      </c>
      <c r="G2057" s="1" t="s">
        <v>55</v>
      </c>
      <c r="H2057">
        <v>39.99</v>
      </c>
      <c r="I2057">
        <v>5</v>
      </c>
      <c r="J2057">
        <v>199.95</v>
      </c>
      <c r="K2057" s="11">
        <v>0</v>
      </c>
      <c r="L2057">
        <v>63.98</v>
      </c>
      <c r="M2057">
        <v>135.97</v>
      </c>
      <c r="N2057" s="11">
        <v>0.32</v>
      </c>
      <c r="O2057">
        <v>63.98</v>
      </c>
      <c r="P2057" t="str">
        <f>IF(OR(SampleSuperstore[[#This Row],[Total Sales]]&gt;'Check Outliers'!$M$7,SampleSuperstore[[#This Row],[Total Sales]]&lt;'Check Outliers'!$M$8),"Outlier","normal")</f>
        <v>normal</v>
      </c>
      <c r="Q2057" t="str">
        <f>IF(OR(SampleSuperstore[[#This Row],[Profit]]&gt;'Check Outliers'!$M$15,SampleSuperstore[[#This Row],[Profit]]&lt;'Check Outliers'!$M$16),"outlier","normal")</f>
        <v>normal</v>
      </c>
      <c r="R2057" s="1" t="str">
        <f>IF(OR(SampleSuperstore[[#This Row],[Cogs]]&gt;'Check Outliers'!$M$23,SampleSuperstore[[#This Row],[Cogs]]&lt;'Check Outliers'!$M$24),"outlier","normal")</f>
        <v>normal</v>
      </c>
    </row>
    <row r="2058" spans="1:18" hidden="1" x14ac:dyDescent="0.3">
      <c r="A2058" s="1" t="s">
        <v>58</v>
      </c>
      <c r="B2058" s="1" t="s">
        <v>11</v>
      </c>
      <c r="C2058" s="1" t="s">
        <v>136</v>
      </c>
      <c r="D2058" s="1" t="s">
        <v>66</v>
      </c>
      <c r="E2058" s="1" t="s">
        <v>43</v>
      </c>
      <c r="F2058" s="1" t="s">
        <v>15</v>
      </c>
      <c r="G2058" s="1" t="s">
        <v>17</v>
      </c>
      <c r="H2058">
        <v>226.67</v>
      </c>
      <c r="I2058">
        <v>7</v>
      </c>
      <c r="J2058">
        <v>1586.69</v>
      </c>
      <c r="K2058" s="1">
        <v>0</v>
      </c>
      <c r="L2058">
        <v>412.54</v>
      </c>
      <c r="M2058">
        <v>1174.1500000000001</v>
      </c>
      <c r="N2058">
        <v>0.26</v>
      </c>
      <c r="O2058">
        <v>412.54</v>
      </c>
      <c r="P2058" t="str">
        <f>IF(OR(SampleSuperstore[[#This Row],[Total Sales]]&gt;'Check Outliers'!$M$7,SampleSuperstore[[#This Row],[Total Sales]]&lt;'Check Outliers'!$M$8),"Outlier","normal")</f>
        <v>Outlier</v>
      </c>
      <c r="Q2058" t="str">
        <f>IF(OR(SampleSuperstore[[#This Row],[Profit]]&gt;'Check Outliers'!$M$15,SampleSuperstore[[#This Row],[Profit]]&lt;'Check Outliers'!$M$16),"outlier","normal")</f>
        <v>outlier</v>
      </c>
      <c r="R2058" s="1" t="str">
        <f>IF(OR(SampleSuperstore[[#This Row],[Cogs]]&gt;'Check Outliers'!$M$23,SampleSuperstore[[#This Row],[Cogs]]&lt;'Check Outliers'!$M$24),"outlier","normal")</f>
        <v>outlier</v>
      </c>
    </row>
    <row r="2059" spans="1:18" x14ac:dyDescent="0.3">
      <c r="A2059" s="1" t="s">
        <v>58</v>
      </c>
      <c r="B2059" s="1" t="s">
        <v>11</v>
      </c>
      <c r="C2059" s="1" t="s">
        <v>136</v>
      </c>
      <c r="D2059" s="1" t="s">
        <v>66</v>
      </c>
      <c r="E2059" s="1" t="s">
        <v>43</v>
      </c>
      <c r="F2059" s="1" t="s">
        <v>31</v>
      </c>
      <c r="G2059" s="1" t="s">
        <v>55</v>
      </c>
      <c r="H2059">
        <v>84.99</v>
      </c>
      <c r="I2059">
        <v>1</v>
      </c>
      <c r="J2059">
        <v>84.99</v>
      </c>
      <c r="K2059" s="11">
        <v>0</v>
      </c>
      <c r="L2059">
        <v>30.6</v>
      </c>
      <c r="M2059">
        <v>54.39</v>
      </c>
      <c r="N2059" s="11">
        <v>0.36</v>
      </c>
      <c r="O2059">
        <v>30.6</v>
      </c>
      <c r="P2059" t="str">
        <f>IF(OR(SampleSuperstore[[#This Row],[Total Sales]]&gt;'Check Outliers'!$M$7,SampleSuperstore[[#This Row],[Total Sales]]&lt;'Check Outliers'!$M$8),"Outlier","normal")</f>
        <v>normal</v>
      </c>
      <c r="Q2059" t="str">
        <f>IF(OR(SampleSuperstore[[#This Row],[Profit]]&gt;'Check Outliers'!$M$15,SampleSuperstore[[#This Row],[Profit]]&lt;'Check Outliers'!$M$16),"outlier","normal")</f>
        <v>normal</v>
      </c>
      <c r="R2059" s="1" t="str">
        <f>IF(OR(SampleSuperstore[[#This Row],[Cogs]]&gt;'Check Outliers'!$M$23,SampleSuperstore[[#This Row],[Cogs]]&lt;'Check Outliers'!$M$24),"outlier","normal")</f>
        <v>normal</v>
      </c>
    </row>
    <row r="2060" spans="1:18" x14ac:dyDescent="0.3">
      <c r="A2060" s="1" t="s">
        <v>58</v>
      </c>
      <c r="B2060" s="1" t="s">
        <v>11</v>
      </c>
      <c r="C2060" s="1" t="s">
        <v>136</v>
      </c>
      <c r="D2060" s="1" t="s">
        <v>66</v>
      </c>
      <c r="E2060" s="1" t="s">
        <v>43</v>
      </c>
      <c r="F2060" s="1" t="s">
        <v>15</v>
      </c>
      <c r="G2060" s="1" t="s">
        <v>27</v>
      </c>
      <c r="H2060">
        <v>205.9</v>
      </c>
      <c r="I2060">
        <v>2</v>
      </c>
      <c r="J2060">
        <v>411.8</v>
      </c>
      <c r="K2060" s="11">
        <v>0</v>
      </c>
      <c r="L2060">
        <v>70.010000000000005</v>
      </c>
      <c r="M2060">
        <v>341.79</v>
      </c>
      <c r="N2060" s="11">
        <v>0.17</v>
      </c>
      <c r="O2060">
        <v>70.010000000000005</v>
      </c>
      <c r="P2060" t="str">
        <f>IF(OR(SampleSuperstore[[#This Row],[Total Sales]]&gt;'Check Outliers'!$M$7,SampleSuperstore[[#This Row],[Total Sales]]&lt;'Check Outliers'!$M$8),"Outlier","normal")</f>
        <v>normal</v>
      </c>
      <c r="Q2060" t="str">
        <f>IF(OR(SampleSuperstore[[#This Row],[Profit]]&gt;'Check Outliers'!$M$15,SampleSuperstore[[#This Row],[Profit]]&lt;'Check Outliers'!$M$16),"outlier","normal")</f>
        <v>normal</v>
      </c>
      <c r="R2060" s="1" t="str">
        <f>IF(OR(SampleSuperstore[[#This Row],[Cogs]]&gt;'Check Outliers'!$M$23,SampleSuperstore[[#This Row],[Cogs]]&lt;'Check Outliers'!$M$24),"outlier","normal")</f>
        <v>normal</v>
      </c>
    </row>
    <row r="2061" spans="1:18" x14ac:dyDescent="0.3">
      <c r="A2061" s="1" t="s">
        <v>24</v>
      </c>
      <c r="B2061" s="1" t="s">
        <v>18</v>
      </c>
      <c r="C2061" s="1" t="s">
        <v>19</v>
      </c>
      <c r="D2061" s="1" t="s">
        <v>20</v>
      </c>
      <c r="E2061" s="1" t="s">
        <v>21</v>
      </c>
      <c r="F2061" s="1" t="s">
        <v>22</v>
      </c>
      <c r="G2061" s="1" t="s">
        <v>73</v>
      </c>
      <c r="H2061">
        <v>3.78</v>
      </c>
      <c r="I2061">
        <v>3</v>
      </c>
      <c r="J2061">
        <v>11.34</v>
      </c>
      <c r="K2061" s="11">
        <v>0</v>
      </c>
      <c r="L2061">
        <v>5.22</v>
      </c>
      <c r="M2061">
        <v>6.12</v>
      </c>
      <c r="N2061" s="11">
        <v>0.46</v>
      </c>
      <c r="O2061">
        <v>5.22</v>
      </c>
      <c r="P2061" t="str">
        <f>IF(OR(SampleSuperstore[[#This Row],[Total Sales]]&gt;'Check Outliers'!$M$7,SampleSuperstore[[#This Row],[Total Sales]]&lt;'Check Outliers'!$M$8),"Outlier","normal")</f>
        <v>normal</v>
      </c>
      <c r="Q2061" t="str">
        <f>IF(OR(SampleSuperstore[[#This Row],[Profit]]&gt;'Check Outliers'!$M$15,SampleSuperstore[[#This Row],[Profit]]&lt;'Check Outliers'!$M$16),"outlier","normal")</f>
        <v>normal</v>
      </c>
      <c r="R2061" s="1" t="str">
        <f>IF(OR(SampleSuperstore[[#This Row],[Cogs]]&gt;'Check Outliers'!$M$23,SampleSuperstore[[#This Row],[Cogs]]&lt;'Check Outliers'!$M$24),"outlier","normal")</f>
        <v>normal</v>
      </c>
    </row>
    <row r="2062" spans="1:18" x14ac:dyDescent="0.3">
      <c r="A2062" s="1" t="s">
        <v>24</v>
      </c>
      <c r="B2062" s="1" t="s">
        <v>18</v>
      </c>
      <c r="C2062" s="1" t="s">
        <v>19</v>
      </c>
      <c r="D2062" s="1" t="s">
        <v>20</v>
      </c>
      <c r="E2062" s="1" t="s">
        <v>21</v>
      </c>
      <c r="F2062" s="1" t="s">
        <v>22</v>
      </c>
      <c r="G2062" s="1" t="s">
        <v>28</v>
      </c>
      <c r="H2062">
        <v>16.059999999999999</v>
      </c>
      <c r="I2062">
        <v>5</v>
      </c>
      <c r="J2062">
        <v>80.3</v>
      </c>
      <c r="K2062" s="11">
        <v>0</v>
      </c>
      <c r="L2062">
        <v>20.88</v>
      </c>
      <c r="M2062">
        <v>59.42</v>
      </c>
      <c r="N2062" s="11">
        <v>0.26</v>
      </c>
      <c r="O2062">
        <v>20.88</v>
      </c>
      <c r="P2062" t="str">
        <f>IF(OR(SampleSuperstore[[#This Row],[Total Sales]]&gt;'Check Outliers'!$M$7,SampleSuperstore[[#This Row],[Total Sales]]&lt;'Check Outliers'!$M$8),"Outlier","normal")</f>
        <v>normal</v>
      </c>
      <c r="Q2062" t="str">
        <f>IF(OR(SampleSuperstore[[#This Row],[Profit]]&gt;'Check Outliers'!$M$15,SampleSuperstore[[#This Row],[Profit]]&lt;'Check Outliers'!$M$16),"outlier","normal")</f>
        <v>normal</v>
      </c>
      <c r="R2062" s="1" t="str">
        <f>IF(OR(SampleSuperstore[[#This Row],[Cogs]]&gt;'Check Outliers'!$M$23,SampleSuperstore[[#This Row],[Cogs]]&lt;'Check Outliers'!$M$24),"outlier","normal")</f>
        <v>normal</v>
      </c>
    </row>
    <row r="2063" spans="1:18" x14ac:dyDescent="0.3">
      <c r="A2063" s="1" t="s">
        <v>24</v>
      </c>
      <c r="B2063" s="1" t="s">
        <v>18</v>
      </c>
      <c r="C2063" s="1" t="s">
        <v>19</v>
      </c>
      <c r="D2063" s="1" t="s">
        <v>20</v>
      </c>
      <c r="E2063" s="1" t="s">
        <v>21</v>
      </c>
      <c r="F2063" s="1" t="s">
        <v>22</v>
      </c>
      <c r="G2063" s="1" t="s">
        <v>33</v>
      </c>
      <c r="H2063">
        <v>7.98</v>
      </c>
      <c r="I2063">
        <v>2</v>
      </c>
      <c r="J2063">
        <v>15.97</v>
      </c>
      <c r="K2063" s="11">
        <v>0.2</v>
      </c>
      <c r="L2063">
        <v>5.39</v>
      </c>
      <c r="M2063">
        <v>10.58</v>
      </c>
      <c r="N2063" s="11">
        <v>0.34</v>
      </c>
      <c r="O2063">
        <v>2.1959999999999993</v>
      </c>
      <c r="P2063" t="str">
        <f>IF(OR(SampleSuperstore[[#This Row],[Total Sales]]&gt;'Check Outliers'!$M$7,SampleSuperstore[[#This Row],[Total Sales]]&lt;'Check Outliers'!$M$8),"Outlier","normal")</f>
        <v>normal</v>
      </c>
      <c r="Q2063" t="str">
        <f>IF(OR(SampleSuperstore[[#This Row],[Profit]]&gt;'Check Outliers'!$M$15,SampleSuperstore[[#This Row],[Profit]]&lt;'Check Outliers'!$M$16),"outlier","normal")</f>
        <v>normal</v>
      </c>
      <c r="R2063" s="1" t="str">
        <f>IF(OR(SampleSuperstore[[#This Row],[Cogs]]&gt;'Check Outliers'!$M$23,SampleSuperstore[[#This Row],[Cogs]]&lt;'Check Outliers'!$M$24),"outlier","normal")</f>
        <v>normal</v>
      </c>
    </row>
    <row r="2064" spans="1:18" x14ac:dyDescent="0.3">
      <c r="A2064" s="1" t="s">
        <v>24</v>
      </c>
      <c r="B2064" s="1" t="s">
        <v>18</v>
      </c>
      <c r="C2064" s="1" t="s">
        <v>19</v>
      </c>
      <c r="D2064" s="1" t="s">
        <v>20</v>
      </c>
      <c r="E2064" s="1" t="s">
        <v>21</v>
      </c>
      <c r="F2064" s="1" t="s">
        <v>22</v>
      </c>
      <c r="G2064" s="1" t="s">
        <v>37</v>
      </c>
      <c r="H2064">
        <v>4.9800000000000004</v>
      </c>
      <c r="I2064">
        <v>13</v>
      </c>
      <c r="J2064">
        <v>64.739999999999995</v>
      </c>
      <c r="K2064" s="11">
        <v>0</v>
      </c>
      <c r="L2064">
        <v>30.43</v>
      </c>
      <c r="M2064">
        <v>34.31</v>
      </c>
      <c r="N2064" s="11">
        <v>0.47</v>
      </c>
      <c r="O2064">
        <v>30.43</v>
      </c>
      <c r="P2064" t="str">
        <f>IF(OR(SampleSuperstore[[#This Row],[Total Sales]]&gt;'Check Outliers'!$M$7,SampleSuperstore[[#This Row],[Total Sales]]&lt;'Check Outliers'!$M$8),"Outlier","normal")</f>
        <v>normal</v>
      </c>
      <c r="Q2064" t="str">
        <f>IF(OR(SampleSuperstore[[#This Row],[Profit]]&gt;'Check Outliers'!$M$15,SampleSuperstore[[#This Row],[Profit]]&lt;'Check Outliers'!$M$16),"outlier","normal")</f>
        <v>normal</v>
      </c>
      <c r="R2064" s="1" t="str">
        <f>IF(OR(SampleSuperstore[[#This Row],[Cogs]]&gt;'Check Outliers'!$M$23,SampleSuperstore[[#This Row],[Cogs]]&lt;'Check Outliers'!$M$24),"outlier","normal")</f>
        <v>normal</v>
      </c>
    </row>
    <row r="2065" spans="1:18" x14ac:dyDescent="0.3">
      <c r="A2065" s="1" t="s">
        <v>24</v>
      </c>
      <c r="B2065" s="1" t="s">
        <v>18</v>
      </c>
      <c r="C2065" s="1" t="s">
        <v>19</v>
      </c>
      <c r="D2065" s="1" t="s">
        <v>20</v>
      </c>
      <c r="E2065" s="1" t="s">
        <v>21</v>
      </c>
      <c r="F2065" s="1" t="s">
        <v>22</v>
      </c>
      <c r="G2065" s="1" t="s">
        <v>33</v>
      </c>
      <c r="H2065">
        <v>6.43</v>
      </c>
      <c r="I2065">
        <v>3</v>
      </c>
      <c r="J2065">
        <v>19.3</v>
      </c>
      <c r="K2065" s="11">
        <v>0.2</v>
      </c>
      <c r="L2065">
        <v>6.03</v>
      </c>
      <c r="M2065">
        <v>13.27</v>
      </c>
      <c r="N2065" s="11">
        <v>0.31</v>
      </c>
      <c r="O2065">
        <v>2.17</v>
      </c>
      <c r="P2065" t="str">
        <f>IF(OR(SampleSuperstore[[#This Row],[Total Sales]]&gt;'Check Outliers'!$M$7,SampleSuperstore[[#This Row],[Total Sales]]&lt;'Check Outliers'!$M$8),"Outlier","normal")</f>
        <v>normal</v>
      </c>
      <c r="Q2065" t="str">
        <f>IF(OR(SampleSuperstore[[#This Row],[Profit]]&gt;'Check Outliers'!$M$15,SampleSuperstore[[#This Row],[Profit]]&lt;'Check Outliers'!$M$16),"outlier","normal")</f>
        <v>normal</v>
      </c>
      <c r="R2065" s="1" t="str">
        <f>IF(OR(SampleSuperstore[[#This Row],[Cogs]]&gt;'Check Outliers'!$M$23,SampleSuperstore[[#This Row],[Cogs]]&lt;'Check Outliers'!$M$24),"outlier","normal")</f>
        <v>normal</v>
      </c>
    </row>
    <row r="2066" spans="1:18" x14ac:dyDescent="0.3">
      <c r="A2066" s="1" t="s">
        <v>24</v>
      </c>
      <c r="B2066" s="1" t="s">
        <v>18</v>
      </c>
      <c r="C2066" s="1" t="s">
        <v>19</v>
      </c>
      <c r="D2066" s="1" t="s">
        <v>20</v>
      </c>
      <c r="E2066" s="1" t="s">
        <v>21</v>
      </c>
      <c r="F2066" s="1" t="s">
        <v>22</v>
      </c>
      <c r="G2066" s="1" t="s">
        <v>28</v>
      </c>
      <c r="H2066">
        <v>101.41</v>
      </c>
      <c r="I2066">
        <v>4</v>
      </c>
      <c r="J2066">
        <v>405.64</v>
      </c>
      <c r="K2066" s="11">
        <v>0</v>
      </c>
      <c r="L2066">
        <v>12.17</v>
      </c>
      <c r="M2066">
        <v>393.47</v>
      </c>
      <c r="N2066" s="11">
        <v>0.03</v>
      </c>
      <c r="O2066">
        <v>12.17</v>
      </c>
      <c r="P2066" t="str">
        <f>IF(OR(SampleSuperstore[[#This Row],[Total Sales]]&gt;'Check Outliers'!$M$7,SampleSuperstore[[#This Row],[Total Sales]]&lt;'Check Outliers'!$M$8),"Outlier","normal")</f>
        <v>normal</v>
      </c>
      <c r="Q2066" t="str">
        <f>IF(OR(SampleSuperstore[[#This Row],[Profit]]&gt;'Check Outliers'!$M$15,SampleSuperstore[[#This Row],[Profit]]&lt;'Check Outliers'!$M$16),"outlier","normal")</f>
        <v>normal</v>
      </c>
      <c r="R2066" s="1" t="str">
        <f>IF(OR(SampleSuperstore[[#This Row],[Cogs]]&gt;'Check Outliers'!$M$23,SampleSuperstore[[#This Row],[Cogs]]&lt;'Check Outliers'!$M$24),"outlier","normal")</f>
        <v>normal</v>
      </c>
    </row>
    <row r="2067" spans="1:18" x14ac:dyDescent="0.3">
      <c r="A2067" s="1" t="s">
        <v>24</v>
      </c>
      <c r="B2067" s="1" t="s">
        <v>18</v>
      </c>
      <c r="C2067" s="1" t="s">
        <v>19</v>
      </c>
      <c r="D2067" s="1" t="s">
        <v>20</v>
      </c>
      <c r="E2067" s="1" t="s">
        <v>21</v>
      </c>
      <c r="F2067" s="1" t="s">
        <v>15</v>
      </c>
      <c r="G2067" s="1" t="s">
        <v>17</v>
      </c>
      <c r="H2067">
        <v>48.78</v>
      </c>
      <c r="I2067">
        <v>3</v>
      </c>
      <c r="J2067">
        <v>146.35</v>
      </c>
      <c r="K2067" s="11">
        <v>0.2</v>
      </c>
      <c r="L2067">
        <v>-9.15</v>
      </c>
      <c r="M2067">
        <v>155.5</v>
      </c>
      <c r="N2067" s="11">
        <v>-0.06</v>
      </c>
      <c r="O2067">
        <v>-38.42</v>
      </c>
      <c r="P2067" t="str">
        <f>IF(OR(SampleSuperstore[[#This Row],[Total Sales]]&gt;'Check Outliers'!$M$7,SampleSuperstore[[#This Row],[Total Sales]]&lt;'Check Outliers'!$M$8),"Outlier","normal")</f>
        <v>normal</v>
      </c>
      <c r="Q2067" t="str">
        <f>IF(OR(SampleSuperstore[[#This Row],[Profit]]&gt;'Check Outliers'!$M$15,SampleSuperstore[[#This Row],[Profit]]&lt;'Check Outliers'!$M$16),"outlier","normal")</f>
        <v>normal</v>
      </c>
      <c r="R2067" s="1" t="str">
        <f>IF(OR(SampleSuperstore[[#This Row],[Cogs]]&gt;'Check Outliers'!$M$23,SampleSuperstore[[#This Row],[Cogs]]&lt;'Check Outliers'!$M$24),"outlier","normal")</f>
        <v>normal</v>
      </c>
    </row>
    <row r="2068" spans="1:18" x14ac:dyDescent="0.3">
      <c r="A2068" s="1" t="s">
        <v>24</v>
      </c>
      <c r="B2068" s="1" t="s">
        <v>18</v>
      </c>
      <c r="C2068" s="1" t="s">
        <v>19</v>
      </c>
      <c r="D2068" s="1" t="s">
        <v>20</v>
      </c>
      <c r="E2068" s="1" t="s">
        <v>21</v>
      </c>
      <c r="F2068" s="1" t="s">
        <v>31</v>
      </c>
      <c r="G2068" s="1" t="s">
        <v>55</v>
      </c>
      <c r="H2068">
        <v>27.99</v>
      </c>
      <c r="I2068">
        <v>9</v>
      </c>
      <c r="J2068">
        <v>251.91</v>
      </c>
      <c r="K2068" s="11">
        <v>0</v>
      </c>
      <c r="L2068">
        <v>47.86</v>
      </c>
      <c r="M2068">
        <v>204.05</v>
      </c>
      <c r="N2068" s="11">
        <v>0.19</v>
      </c>
      <c r="O2068">
        <v>47.86</v>
      </c>
      <c r="P2068" t="str">
        <f>IF(OR(SampleSuperstore[[#This Row],[Total Sales]]&gt;'Check Outliers'!$M$7,SampleSuperstore[[#This Row],[Total Sales]]&lt;'Check Outliers'!$M$8),"Outlier","normal")</f>
        <v>normal</v>
      </c>
      <c r="Q2068" t="str">
        <f>IF(OR(SampleSuperstore[[#This Row],[Profit]]&gt;'Check Outliers'!$M$15,SampleSuperstore[[#This Row],[Profit]]&lt;'Check Outliers'!$M$16),"outlier","normal")</f>
        <v>normal</v>
      </c>
      <c r="R2068" s="1" t="str">
        <f>IF(OR(SampleSuperstore[[#This Row],[Cogs]]&gt;'Check Outliers'!$M$23,SampleSuperstore[[#This Row],[Cogs]]&lt;'Check Outliers'!$M$24),"outlier","normal")</f>
        <v>normal</v>
      </c>
    </row>
    <row r="2069" spans="1:18" x14ac:dyDescent="0.3">
      <c r="A2069" s="1" t="s">
        <v>24</v>
      </c>
      <c r="B2069" s="1" t="s">
        <v>18</v>
      </c>
      <c r="C2069" s="1" t="s">
        <v>19</v>
      </c>
      <c r="D2069" s="1" t="s">
        <v>20</v>
      </c>
      <c r="E2069" s="1" t="s">
        <v>21</v>
      </c>
      <c r="F2069" s="1" t="s">
        <v>22</v>
      </c>
      <c r="G2069" s="1" t="s">
        <v>30</v>
      </c>
      <c r="H2069">
        <v>4.13</v>
      </c>
      <c r="I2069">
        <v>3</v>
      </c>
      <c r="J2069">
        <v>12.39</v>
      </c>
      <c r="K2069" s="11">
        <v>0</v>
      </c>
      <c r="L2069">
        <v>3.72</v>
      </c>
      <c r="M2069">
        <v>8.67</v>
      </c>
      <c r="N2069" s="11">
        <v>0.3</v>
      </c>
      <c r="O2069">
        <v>3.72</v>
      </c>
      <c r="P2069" t="str">
        <f>IF(OR(SampleSuperstore[[#This Row],[Total Sales]]&gt;'Check Outliers'!$M$7,SampleSuperstore[[#This Row],[Total Sales]]&lt;'Check Outliers'!$M$8),"Outlier","normal")</f>
        <v>normal</v>
      </c>
      <c r="Q2069" t="str">
        <f>IF(OR(SampleSuperstore[[#This Row],[Profit]]&gt;'Check Outliers'!$M$15,SampleSuperstore[[#This Row],[Profit]]&lt;'Check Outliers'!$M$16),"outlier","normal")</f>
        <v>normal</v>
      </c>
      <c r="R2069" s="1" t="str">
        <f>IF(OR(SampleSuperstore[[#This Row],[Cogs]]&gt;'Check Outliers'!$M$23,SampleSuperstore[[#This Row],[Cogs]]&lt;'Check Outliers'!$M$24),"outlier","normal")</f>
        <v>normal</v>
      </c>
    </row>
    <row r="2070" spans="1:18" x14ac:dyDescent="0.3">
      <c r="A2070" s="1" t="s">
        <v>24</v>
      </c>
      <c r="B2070" s="1" t="s">
        <v>11</v>
      </c>
      <c r="C2070" s="1" t="s">
        <v>306</v>
      </c>
      <c r="D2070" s="1" t="s">
        <v>20</v>
      </c>
      <c r="E2070" s="1" t="s">
        <v>21</v>
      </c>
      <c r="F2070" s="1" t="s">
        <v>31</v>
      </c>
      <c r="G2070" s="1" t="s">
        <v>55</v>
      </c>
      <c r="H2070">
        <v>49.99</v>
      </c>
      <c r="I2070">
        <v>4</v>
      </c>
      <c r="J2070">
        <v>199.96</v>
      </c>
      <c r="K2070" s="11">
        <v>0</v>
      </c>
      <c r="L2070">
        <v>69.989999999999995</v>
      </c>
      <c r="M2070">
        <v>129.97</v>
      </c>
      <c r="N2070" s="11">
        <v>0.35</v>
      </c>
      <c r="O2070">
        <v>69.989999999999995</v>
      </c>
      <c r="P2070" t="str">
        <f>IF(OR(SampleSuperstore[[#This Row],[Total Sales]]&gt;'Check Outliers'!$M$7,SampleSuperstore[[#This Row],[Total Sales]]&lt;'Check Outliers'!$M$8),"Outlier","normal")</f>
        <v>normal</v>
      </c>
      <c r="Q2070" t="str">
        <f>IF(OR(SampleSuperstore[[#This Row],[Profit]]&gt;'Check Outliers'!$M$15,SampleSuperstore[[#This Row],[Profit]]&lt;'Check Outliers'!$M$16),"outlier","normal")</f>
        <v>normal</v>
      </c>
      <c r="R2070" s="1" t="str">
        <f>IF(OR(SampleSuperstore[[#This Row],[Cogs]]&gt;'Check Outliers'!$M$23,SampleSuperstore[[#This Row],[Cogs]]&lt;'Check Outliers'!$M$24),"outlier","normal")</f>
        <v>normal</v>
      </c>
    </row>
    <row r="2071" spans="1:18" hidden="1" x14ac:dyDescent="0.3">
      <c r="A2071" s="1" t="s">
        <v>24</v>
      </c>
      <c r="B2071" s="1" t="s">
        <v>11</v>
      </c>
      <c r="C2071" s="1" t="s">
        <v>306</v>
      </c>
      <c r="D2071" s="1" t="s">
        <v>20</v>
      </c>
      <c r="E2071" s="1" t="s">
        <v>21</v>
      </c>
      <c r="F2071" s="1" t="s">
        <v>15</v>
      </c>
      <c r="G2071" s="1" t="s">
        <v>27</v>
      </c>
      <c r="H2071">
        <v>236.94</v>
      </c>
      <c r="I2071">
        <v>3</v>
      </c>
      <c r="J2071">
        <v>710.83</v>
      </c>
      <c r="K2071" s="1">
        <v>0.2</v>
      </c>
      <c r="L2071">
        <v>-97.74</v>
      </c>
      <c r="M2071">
        <v>808.57</v>
      </c>
      <c r="N2071">
        <v>-0.14000000000000001</v>
      </c>
      <c r="O2071">
        <v>-239.90600000000001</v>
      </c>
      <c r="P2071" t="str">
        <f>IF(OR(SampleSuperstore[[#This Row],[Total Sales]]&gt;'Check Outliers'!$M$7,SampleSuperstore[[#This Row],[Total Sales]]&lt;'Check Outliers'!$M$8),"Outlier","normal")</f>
        <v>Outlier</v>
      </c>
      <c r="Q2071" t="str">
        <f>IF(OR(SampleSuperstore[[#This Row],[Profit]]&gt;'Check Outliers'!$M$15,SampleSuperstore[[#This Row],[Profit]]&lt;'Check Outliers'!$M$16),"outlier","normal")</f>
        <v>outlier</v>
      </c>
      <c r="R2071" s="1" t="str">
        <f>IF(OR(SampleSuperstore[[#This Row],[Cogs]]&gt;'Check Outliers'!$M$23,SampleSuperstore[[#This Row],[Cogs]]&lt;'Check Outliers'!$M$24),"outlier","normal")</f>
        <v>outlier</v>
      </c>
    </row>
    <row r="2072" spans="1:18" x14ac:dyDescent="0.3">
      <c r="A2072" s="1" t="s">
        <v>10</v>
      </c>
      <c r="B2072" s="1" t="s">
        <v>18</v>
      </c>
      <c r="C2072" s="1" t="s">
        <v>51</v>
      </c>
      <c r="D2072" s="1" t="s">
        <v>52</v>
      </c>
      <c r="E2072" s="1" t="s">
        <v>53</v>
      </c>
      <c r="F2072" s="1" t="s">
        <v>22</v>
      </c>
      <c r="G2072" s="1" t="s">
        <v>33</v>
      </c>
      <c r="H2072">
        <v>1.94</v>
      </c>
      <c r="I2072">
        <v>1</v>
      </c>
      <c r="J2072">
        <v>1.94</v>
      </c>
      <c r="K2072" s="11">
        <v>0.7</v>
      </c>
      <c r="L2072">
        <v>-1.29</v>
      </c>
      <c r="M2072">
        <v>3.23</v>
      </c>
      <c r="N2072" s="11">
        <v>-0.66</v>
      </c>
      <c r="O2072">
        <v>-2.6479999999999997</v>
      </c>
      <c r="P2072" t="str">
        <f>IF(OR(SampleSuperstore[[#This Row],[Total Sales]]&gt;'Check Outliers'!$M$7,SampleSuperstore[[#This Row],[Total Sales]]&lt;'Check Outliers'!$M$8),"Outlier","normal")</f>
        <v>normal</v>
      </c>
      <c r="Q2072" t="str">
        <f>IF(OR(SampleSuperstore[[#This Row],[Profit]]&gt;'Check Outliers'!$M$15,SampleSuperstore[[#This Row],[Profit]]&lt;'Check Outliers'!$M$16),"outlier","normal")</f>
        <v>normal</v>
      </c>
      <c r="R2072" s="1" t="str">
        <f>IF(OR(SampleSuperstore[[#This Row],[Cogs]]&gt;'Check Outliers'!$M$23,SampleSuperstore[[#This Row],[Cogs]]&lt;'Check Outliers'!$M$24),"outlier","normal")</f>
        <v>normal</v>
      </c>
    </row>
    <row r="2073" spans="1:18" hidden="1" x14ac:dyDescent="0.3">
      <c r="A2073" s="1" t="s">
        <v>24</v>
      </c>
      <c r="B2073" s="1" t="s">
        <v>11</v>
      </c>
      <c r="C2073" s="1" t="s">
        <v>358</v>
      </c>
      <c r="D2073" s="1" t="s">
        <v>20</v>
      </c>
      <c r="E2073" s="1" t="s">
        <v>21</v>
      </c>
      <c r="F2073" s="1" t="s">
        <v>15</v>
      </c>
      <c r="G2073" s="1" t="s">
        <v>17</v>
      </c>
      <c r="H2073">
        <v>56.78</v>
      </c>
      <c r="I2073">
        <v>5</v>
      </c>
      <c r="J2073">
        <v>283.92</v>
      </c>
      <c r="K2073" s="1">
        <v>0.2</v>
      </c>
      <c r="L2073">
        <v>-46.14</v>
      </c>
      <c r="M2073">
        <v>330.06</v>
      </c>
      <c r="N2073">
        <v>-0.16</v>
      </c>
      <c r="O2073">
        <v>-102.92400000000001</v>
      </c>
      <c r="P2073" t="str">
        <f>IF(OR(SampleSuperstore[[#This Row],[Total Sales]]&gt;'Check Outliers'!$M$7,SampleSuperstore[[#This Row],[Total Sales]]&lt;'Check Outliers'!$M$8),"Outlier","normal")</f>
        <v>normal</v>
      </c>
      <c r="Q2073" t="str">
        <f>IF(OR(SampleSuperstore[[#This Row],[Profit]]&gt;'Check Outliers'!$M$15,SampleSuperstore[[#This Row],[Profit]]&lt;'Check Outliers'!$M$16),"outlier","normal")</f>
        <v>outlier</v>
      </c>
      <c r="R2073" s="1" t="str">
        <f>IF(OR(SampleSuperstore[[#This Row],[Cogs]]&gt;'Check Outliers'!$M$23,SampleSuperstore[[#This Row],[Cogs]]&lt;'Check Outliers'!$M$24),"outlier","normal")</f>
        <v>normal</v>
      </c>
    </row>
    <row r="2074" spans="1:18" x14ac:dyDescent="0.3">
      <c r="A2074" s="1" t="s">
        <v>24</v>
      </c>
      <c r="B2074" s="1" t="s">
        <v>18</v>
      </c>
      <c r="C2074" s="1" t="s">
        <v>38</v>
      </c>
      <c r="D2074" s="1" t="s">
        <v>39</v>
      </c>
      <c r="E2074" s="1" t="s">
        <v>21</v>
      </c>
      <c r="F2074" s="1" t="s">
        <v>22</v>
      </c>
      <c r="G2074" s="1" t="s">
        <v>33</v>
      </c>
      <c r="H2074">
        <v>3.66</v>
      </c>
      <c r="I2074">
        <v>2</v>
      </c>
      <c r="J2074">
        <v>7.31</v>
      </c>
      <c r="K2074" s="11">
        <v>0.2</v>
      </c>
      <c r="L2074">
        <v>2.56</v>
      </c>
      <c r="M2074">
        <v>4.75</v>
      </c>
      <c r="N2074" s="11">
        <v>0.35</v>
      </c>
      <c r="O2074">
        <v>1.0980000000000001</v>
      </c>
      <c r="P2074" t="str">
        <f>IF(OR(SampleSuperstore[[#This Row],[Total Sales]]&gt;'Check Outliers'!$M$7,SampleSuperstore[[#This Row],[Total Sales]]&lt;'Check Outliers'!$M$8),"Outlier","normal")</f>
        <v>normal</v>
      </c>
      <c r="Q2074" t="str">
        <f>IF(OR(SampleSuperstore[[#This Row],[Profit]]&gt;'Check Outliers'!$M$15,SampleSuperstore[[#This Row],[Profit]]&lt;'Check Outliers'!$M$16),"outlier","normal")</f>
        <v>normal</v>
      </c>
      <c r="R2074" s="1" t="str">
        <f>IF(OR(SampleSuperstore[[#This Row],[Cogs]]&gt;'Check Outliers'!$M$23,SampleSuperstore[[#This Row],[Cogs]]&lt;'Check Outliers'!$M$24),"outlier","normal")</f>
        <v>normal</v>
      </c>
    </row>
    <row r="2075" spans="1:18" x14ac:dyDescent="0.3">
      <c r="A2075" s="1" t="s">
        <v>10</v>
      </c>
      <c r="B2075" s="1" t="s">
        <v>40</v>
      </c>
      <c r="C2075" s="1" t="s">
        <v>141</v>
      </c>
      <c r="D2075" s="1" t="s">
        <v>20</v>
      </c>
      <c r="E2075" s="1" t="s">
        <v>21</v>
      </c>
      <c r="F2075" s="1" t="s">
        <v>31</v>
      </c>
      <c r="G2075" s="1" t="s">
        <v>55</v>
      </c>
      <c r="H2075">
        <v>19.989999999999998</v>
      </c>
      <c r="I2075">
        <v>3</v>
      </c>
      <c r="J2075">
        <v>59.97</v>
      </c>
      <c r="K2075" s="11">
        <v>0</v>
      </c>
      <c r="L2075">
        <v>13.79</v>
      </c>
      <c r="M2075">
        <v>46.18</v>
      </c>
      <c r="N2075" s="11">
        <v>0.23</v>
      </c>
      <c r="O2075">
        <v>13.79</v>
      </c>
      <c r="P2075" t="str">
        <f>IF(OR(SampleSuperstore[[#This Row],[Total Sales]]&gt;'Check Outliers'!$M$7,SampleSuperstore[[#This Row],[Total Sales]]&lt;'Check Outliers'!$M$8),"Outlier","normal")</f>
        <v>normal</v>
      </c>
      <c r="Q2075" t="str">
        <f>IF(OR(SampleSuperstore[[#This Row],[Profit]]&gt;'Check Outliers'!$M$15,SampleSuperstore[[#This Row],[Profit]]&lt;'Check Outliers'!$M$16),"outlier","normal")</f>
        <v>normal</v>
      </c>
      <c r="R2075" s="1" t="str">
        <f>IF(OR(SampleSuperstore[[#This Row],[Cogs]]&gt;'Check Outliers'!$M$23,SampleSuperstore[[#This Row],[Cogs]]&lt;'Check Outliers'!$M$24),"outlier","normal")</f>
        <v>normal</v>
      </c>
    </row>
    <row r="2076" spans="1:18" hidden="1" x14ac:dyDescent="0.3">
      <c r="A2076" s="1" t="s">
        <v>10</v>
      </c>
      <c r="B2076" s="1" t="s">
        <v>40</v>
      </c>
      <c r="C2076" s="1" t="s">
        <v>141</v>
      </c>
      <c r="D2076" s="1" t="s">
        <v>20</v>
      </c>
      <c r="E2076" s="1" t="s">
        <v>21</v>
      </c>
      <c r="F2076" s="1" t="s">
        <v>31</v>
      </c>
      <c r="G2076" s="1" t="s">
        <v>32</v>
      </c>
      <c r="H2076">
        <v>108.79</v>
      </c>
      <c r="I2076">
        <v>7</v>
      </c>
      <c r="J2076">
        <v>761.54</v>
      </c>
      <c r="K2076" s="1">
        <v>0.2</v>
      </c>
      <c r="L2076">
        <v>66.64</v>
      </c>
      <c r="M2076">
        <v>694.9</v>
      </c>
      <c r="N2076">
        <v>0.09</v>
      </c>
      <c r="O2076">
        <v>-85.667999999999992</v>
      </c>
      <c r="P2076" t="str">
        <f>IF(OR(SampleSuperstore[[#This Row],[Total Sales]]&gt;'Check Outliers'!$M$7,SampleSuperstore[[#This Row],[Total Sales]]&lt;'Check Outliers'!$M$8),"Outlier","normal")</f>
        <v>Outlier</v>
      </c>
      <c r="Q2076" t="str">
        <f>IF(OR(SampleSuperstore[[#This Row],[Profit]]&gt;'Check Outliers'!$M$15,SampleSuperstore[[#This Row],[Profit]]&lt;'Check Outliers'!$M$16),"outlier","normal")</f>
        <v>normal</v>
      </c>
      <c r="R2076" s="1" t="str">
        <f>IF(OR(SampleSuperstore[[#This Row],[Cogs]]&gt;'Check Outliers'!$M$23,SampleSuperstore[[#This Row],[Cogs]]&lt;'Check Outliers'!$M$24),"outlier","normal")</f>
        <v>outlier</v>
      </c>
    </row>
    <row r="2077" spans="1:18" x14ac:dyDescent="0.3">
      <c r="A2077" s="1" t="s">
        <v>24</v>
      </c>
      <c r="B2077" s="1" t="s">
        <v>11</v>
      </c>
      <c r="C2077" s="1" t="s">
        <v>48</v>
      </c>
      <c r="D2077" s="1" t="s">
        <v>20</v>
      </c>
      <c r="E2077" s="1" t="s">
        <v>21</v>
      </c>
      <c r="F2077" s="1" t="s">
        <v>15</v>
      </c>
      <c r="G2077" s="1" t="s">
        <v>29</v>
      </c>
      <c r="H2077">
        <v>19.399999999999999</v>
      </c>
      <c r="I2077">
        <v>3</v>
      </c>
      <c r="J2077">
        <v>58.2</v>
      </c>
      <c r="K2077" s="11">
        <v>0</v>
      </c>
      <c r="L2077">
        <v>28.52</v>
      </c>
      <c r="M2077">
        <v>29.68</v>
      </c>
      <c r="N2077" s="11">
        <v>0.49</v>
      </c>
      <c r="O2077">
        <v>28.52</v>
      </c>
      <c r="P2077" t="str">
        <f>IF(OR(SampleSuperstore[[#This Row],[Total Sales]]&gt;'Check Outliers'!$M$7,SampleSuperstore[[#This Row],[Total Sales]]&lt;'Check Outliers'!$M$8),"Outlier","normal")</f>
        <v>normal</v>
      </c>
      <c r="Q2077" t="str">
        <f>IF(OR(SampleSuperstore[[#This Row],[Profit]]&gt;'Check Outliers'!$M$15,SampleSuperstore[[#This Row],[Profit]]&lt;'Check Outliers'!$M$16),"outlier","normal")</f>
        <v>normal</v>
      </c>
      <c r="R2077" s="1" t="str">
        <f>IF(OR(SampleSuperstore[[#This Row],[Cogs]]&gt;'Check Outliers'!$M$23,SampleSuperstore[[#This Row],[Cogs]]&lt;'Check Outliers'!$M$24),"outlier","normal")</f>
        <v>normal</v>
      </c>
    </row>
    <row r="2078" spans="1:18" x14ac:dyDescent="0.3">
      <c r="A2078" s="1" t="s">
        <v>58</v>
      </c>
      <c r="B2078" s="1" t="s">
        <v>11</v>
      </c>
      <c r="C2078" s="1" t="s">
        <v>329</v>
      </c>
      <c r="D2078" s="1" t="s">
        <v>244</v>
      </c>
      <c r="E2078" s="1" t="s">
        <v>53</v>
      </c>
      <c r="F2078" s="1" t="s">
        <v>22</v>
      </c>
      <c r="G2078" s="1" t="s">
        <v>37</v>
      </c>
      <c r="H2078">
        <v>7.98</v>
      </c>
      <c r="I2078">
        <v>5</v>
      </c>
      <c r="J2078">
        <v>39.9</v>
      </c>
      <c r="K2078" s="11">
        <v>0</v>
      </c>
      <c r="L2078">
        <v>19.95</v>
      </c>
      <c r="M2078">
        <v>19.95</v>
      </c>
      <c r="N2078" s="11">
        <v>0.5</v>
      </c>
      <c r="O2078">
        <v>19.95</v>
      </c>
      <c r="P2078" t="str">
        <f>IF(OR(SampleSuperstore[[#This Row],[Total Sales]]&gt;'Check Outliers'!$M$7,SampleSuperstore[[#This Row],[Total Sales]]&lt;'Check Outliers'!$M$8),"Outlier","normal")</f>
        <v>normal</v>
      </c>
      <c r="Q2078" t="str">
        <f>IF(OR(SampleSuperstore[[#This Row],[Profit]]&gt;'Check Outliers'!$M$15,SampleSuperstore[[#This Row],[Profit]]&lt;'Check Outliers'!$M$16),"outlier","normal")</f>
        <v>normal</v>
      </c>
      <c r="R2078" s="1" t="str">
        <f>IF(OR(SampleSuperstore[[#This Row],[Cogs]]&gt;'Check Outliers'!$M$23,SampleSuperstore[[#This Row],[Cogs]]&lt;'Check Outliers'!$M$24),"outlier","normal")</f>
        <v>normal</v>
      </c>
    </row>
    <row r="2079" spans="1:18" x14ac:dyDescent="0.3">
      <c r="A2079" s="1" t="s">
        <v>58</v>
      </c>
      <c r="B2079" s="1" t="s">
        <v>11</v>
      </c>
      <c r="C2079" s="1" t="s">
        <v>329</v>
      </c>
      <c r="D2079" s="1" t="s">
        <v>244</v>
      </c>
      <c r="E2079" s="1" t="s">
        <v>53</v>
      </c>
      <c r="F2079" s="1" t="s">
        <v>22</v>
      </c>
      <c r="G2079" s="1" t="s">
        <v>34</v>
      </c>
      <c r="H2079">
        <v>12.98</v>
      </c>
      <c r="I2079">
        <v>7</v>
      </c>
      <c r="J2079">
        <v>90.86</v>
      </c>
      <c r="K2079" s="11">
        <v>0</v>
      </c>
      <c r="L2079">
        <v>26.35</v>
      </c>
      <c r="M2079">
        <v>64.510000000000005</v>
      </c>
      <c r="N2079" s="11">
        <v>0.28999999999999998</v>
      </c>
      <c r="O2079">
        <v>26.35</v>
      </c>
      <c r="P2079" t="str">
        <f>IF(OR(SampleSuperstore[[#This Row],[Total Sales]]&gt;'Check Outliers'!$M$7,SampleSuperstore[[#This Row],[Total Sales]]&lt;'Check Outliers'!$M$8),"Outlier","normal")</f>
        <v>normal</v>
      </c>
      <c r="Q2079" t="str">
        <f>IF(OR(SampleSuperstore[[#This Row],[Profit]]&gt;'Check Outliers'!$M$15,SampleSuperstore[[#This Row],[Profit]]&lt;'Check Outliers'!$M$16),"outlier","normal")</f>
        <v>normal</v>
      </c>
      <c r="R2079" s="1" t="str">
        <f>IF(OR(SampleSuperstore[[#This Row],[Cogs]]&gt;'Check Outliers'!$M$23,SampleSuperstore[[#This Row],[Cogs]]&lt;'Check Outliers'!$M$24),"outlier","normal")</f>
        <v>normal</v>
      </c>
    </row>
    <row r="2080" spans="1:18" x14ac:dyDescent="0.3">
      <c r="A2080" s="1" t="s">
        <v>58</v>
      </c>
      <c r="B2080" s="1" t="s">
        <v>11</v>
      </c>
      <c r="C2080" s="1" t="s">
        <v>329</v>
      </c>
      <c r="D2080" s="1" t="s">
        <v>244</v>
      </c>
      <c r="E2080" s="1" t="s">
        <v>53</v>
      </c>
      <c r="F2080" s="1" t="s">
        <v>22</v>
      </c>
      <c r="G2080" s="1" t="s">
        <v>37</v>
      </c>
      <c r="H2080">
        <v>18.97</v>
      </c>
      <c r="I2080">
        <v>5</v>
      </c>
      <c r="J2080">
        <v>94.85</v>
      </c>
      <c r="K2080" s="11">
        <v>0</v>
      </c>
      <c r="L2080">
        <v>45.53</v>
      </c>
      <c r="M2080">
        <v>49.32</v>
      </c>
      <c r="N2080" s="11">
        <v>0.48</v>
      </c>
      <c r="O2080">
        <v>45.53</v>
      </c>
      <c r="P2080" t="str">
        <f>IF(OR(SampleSuperstore[[#This Row],[Total Sales]]&gt;'Check Outliers'!$M$7,SampleSuperstore[[#This Row],[Total Sales]]&lt;'Check Outliers'!$M$8),"Outlier","normal")</f>
        <v>normal</v>
      </c>
      <c r="Q2080" t="str">
        <f>IF(OR(SampleSuperstore[[#This Row],[Profit]]&gt;'Check Outliers'!$M$15,SampleSuperstore[[#This Row],[Profit]]&lt;'Check Outliers'!$M$16),"outlier","normal")</f>
        <v>normal</v>
      </c>
      <c r="R2080" s="1" t="str">
        <f>IF(OR(SampleSuperstore[[#This Row],[Cogs]]&gt;'Check Outliers'!$M$23,SampleSuperstore[[#This Row],[Cogs]]&lt;'Check Outliers'!$M$24),"outlier","normal")</f>
        <v>normal</v>
      </c>
    </row>
    <row r="2081" spans="1:18" x14ac:dyDescent="0.3">
      <c r="A2081" s="1" t="s">
        <v>24</v>
      </c>
      <c r="B2081" s="1" t="s">
        <v>11</v>
      </c>
      <c r="C2081" s="1" t="s">
        <v>104</v>
      </c>
      <c r="D2081" s="1" t="s">
        <v>77</v>
      </c>
      <c r="E2081" s="1" t="s">
        <v>21</v>
      </c>
      <c r="F2081" s="1" t="s">
        <v>22</v>
      </c>
      <c r="G2081" s="1" t="s">
        <v>37</v>
      </c>
      <c r="H2081">
        <v>15.18</v>
      </c>
      <c r="I2081">
        <v>7</v>
      </c>
      <c r="J2081">
        <v>106.23</v>
      </c>
      <c r="K2081" s="11">
        <v>0.2</v>
      </c>
      <c r="L2081">
        <v>37.18</v>
      </c>
      <c r="M2081">
        <v>69.05</v>
      </c>
      <c r="N2081" s="11">
        <v>0.35</v>
      </c>
      <c r="O2081">
        <v>15.933999999999997</v>
      </c>
      <c r="P2081" t="str">
        <f>IF(OR(SampleSuperstore[[#This Row],[Total Sales]]&gt;'Check Outliers'!$M$7,SampleSuperstore[[#This Row],[Total Sales]]&lt;'Check Outliers'!$M$8),"Outlier","normal")</f>
        <v>normal</v>
      </c>
      <c r="Q2081" t="str">
        <f>IF(OR(SampleSuperstore[[#This Row],[Profit]]&gt;'Check Outliers'!$M$15,SampleSuperstore[[#This Row],[Profit]]&lt;'Check Outliers'!$M$16),"outlier","normal")</f>
        <v>normal</v>
      </c>
      <c r="R2081" s="1" t="str">
        <f>IF(OR(SampleSuperstore[[#This Row],[Cogs]]&gt;'Check Outliers'!$M$23,SampleSuperstore[[#This Row],[Cogs]]&lt;'Check Outliers'!$M$24),"outlier","normal")</f>
        <v>normal</v>
      </c>
    </row>
    <row r="2082" spans="1:18" x14ac:dyDescent="0.3">
      <c r="A2082" s="1" t="s">
        <v>24</v>
      </c>
      <c r="B2082" s="1" t="s">
        <v>11</v>
      </c>
      <c r="C2082" s="1" t="s">
        <v>104</v>
      </c>
      <c r="D2082" s="1" t="s">
        <v>77</v>
      </c>
      <c r="E2082" s="1" t="s">
        <v>21</v>
      </c>
      <c r="F2082" s="1" t="s">
        <v>31</v>
      </c>
      <c r="G2082" s="1" t="s">
        <v>32</v>
      </c>
      <c r="H2082">
        <v>55.99</v>
      </c>
      <c r="I2082">
        <v>2</v>
      </c>
      <c r="J2082">
        <v>111.98</v>
      </c>
      <c r="K2082" s="11">
        <v>0.2</v>
      </c>
      <c r="L2082">
        <v>11.2</v>
      </c>
      <c r="M2082">
        <v>100.78</v>
      </c>
      <c r="N2082" s="11">
        <v>0.1</v>
      </c>
      <c r="O2082">
        <v>-11.196000000000002</v>
      </c>
      <c r="P2082" t="str">
        <f>IF(OR(SampleSuperstore[[#This Row],[Total Sales]]&gt;'Check Outliers'!$M$7,SampleSuperstore[[#This Row],[Total Sales]]&lt;'Check Outliers'!$M$8),"Outlier","normal")</f>
        <v>normal</v>
      </c>
      <c r="Q2082" t="str">
        <f>IF(OR(SampleSuperstore[[#This Row],[Profit]]&gt;'Check Outliers'!$M$15,SampleSuperstore[[#This Row],[Profit]]&lt;'Check Outliers'!$M$16),"outlier","normal")</f>
        <v>normal</v>
      </c>
      <c r="R2082" s="1" t="str">
        <f>IF(OR(SampleSuperstore[[#This Row],[Cogs]]&gt;'Check Outliers'!$M$23,SampleSuperstore[[#This Row],[Cogs]]&lt;'Check Outliers'!$M$24),"outlier","normal")</f>
        <v>normal</v>
      </c>
    </row>
    <row r="2083" spans="1:18" x14ac:dyDescent="0.3">
      <c r="A2083" s="1" t="s">
        <v>24</v>
      </c>
      <c r="B2083" s="1" t="s">
        <v>11</v>
      </c>
      <c r="C2083" s="1" t="s">
        <v>104</v>
      </c>
      <c r="D2083" s="1" t="s">
        <v>77</v>
      </c>
      <c r="E2083" s="1" t="s">
        <v>21</v>
      </c>
      <c r="F2083" s="1" t="s">
        <v>15</v>
      </c>
      <c r="G2083" s="1" t="s">
        <v>29</v>
      </c>
      <c r="H2083">
        <v>3.86</v>
      </c>
      <c r="I2083">
        <v>2</v>
      </c>
      <c r="J2083">
        <v>7.71</v>
      </c>
      <c r="K2083" s="11">
        <v>0.2</v>
      </c>
      <c r="L2083">
        <v>1.74</v>
      </c>
      <c r="M2083">
        <v>5.97</v>
      </c>
      <c r="N2083" s="11">
        <v>0.23</v>
      </c>
      <c r="O2083">
        <v>0.19799999999999995</v>
      </c>
      <c r="P2083" t="str">
        <f>IF(OR(SampleSuperstore[[#This Row],[Total Sales]]&gt;'Check Outliers'!$M$7,SampleSuperstore[[#This Row],[Total Sales]]&lt;'Check Outliers'!$M$8),"Outlier","normal")</f>
        <v>normal</v>
      </c>
      <c r="Q2083" t="str">
        <f>IF(OR(SampleSuperstore[[#This Row],[Profit]]&gt;'Check Outliers'!$M$15,SampleSuperstore[[#This Row],[Profit]]&lt;'Check Outliers'!$M$16),"outlier","normal")</f>
        <v>normal</v>
      </c>
      <c r="R2083" s="1" t="str">
        <f>IF(OR(SampleSuperstore[[#This Row],[Cogs]]&gt;'Check Outliers'!$M$23,SampleSuperstore[[#This Row],[Cogs]]&lt;'Check Outliers'!$M$24),"outlier","normal")</f>
        <v>normal</v>
      </c>
    </row>
    <row r="2084" spans="1:18" x14ac:dyDescent="0.3">
      <c r="A2084" s="1" t="s">
        <v>24</v>
      </c>
      <c r="B2084" s="1" t="s">
        <v>11</v>
      </c>
      <c r="C2084" s="1" t="s">
        <v>19</v>
      </c>
      <c r="D2084" s="1" t="s">
        <v>20</v>
      </c>
      <c r="E2084" s="1" t="s">
        <v>21</v>
      </c>
      <c r="F2084" s="1" t="s">
        <v>22</v>
      </c>
      <c r="G2084" s="1" t="s">
        <v>37</v>
      </c>
      <c r="H2084">
        <v>6.24</v>
      </c>
      <c r="I2084">
        <v>6</v>
      </c>
      <c r="J2084">
        <v>37.44</v>
      </c>
      <c r="K2084" s="11">
        <v>0</v>
      </c>
      <c r="L2084">
        <v>16.850000000000001</v>
      </c>
      <c r="M2084">
        <v>20.59</v>
      </c>
      <c r="N2084" s="11">
        <v>0.45</v>
      </c>
      <c r="O2084">
        <v>16.850000000000001</v>
      </c>
      <c r="P2084" t="str">
        <f>IF(OR(SampleSuperstore[[#This Row],[Total Sales]]&gt;'Check Outliers'!$M$7,SampleSuperstore[[#This Row],[Total Sales]]&lt;'Check Outliers'!$M$8),"Outlier","normal")</f>
        <v>normal</v>
      </c>
      <c r="Q2084" t="str">
        <f>IF(OR(SampleSuperstore[[#This Row],[Profit]]&gt;'Check Outliers'!$M$15,SampleSuperstore[[#This Row],[Profit]]&lt;'Check Outliers'!$M$16),"outlier","normal")</f>
        <v>normal</v>
      </c>
      <c r="R2084" s="1" t="str">
        <f>IF(OR(SampleSuperstore[[#This Row],[Cogs]]&gt;'Check Outliers'!$M$23,SampleSuperstore[[#This Row],[Cogs]]&lt;'Check Outliers'!$M$24),"outlier","normal")</f>
        <v>normal</v>
      </c>
    </row>
    <row r="2085" spans="1:18" x14ac:dyDescent="0.3">
      <c r="A2085" s="1" t="s">
        <v>24</v>
      </c>
      <c r="B2085" s="1" t="s">
        <v>40</v>
      </c>
      <c r="C2085" s="1" t="s">
        <v>57</v>
      </c>
      <c r="D2085" s="1" t="s">
        <v>42</v>
      </c>
      <c r="E2085" s="1" t="s">
        <v>43</v>
      </c>
      <c r="F2085" s="1" t="s">
        <v>22</v>
      </c>
      <c r="G2085" s="1" t="s">
        <v>23</v>
      </c>
      <c r="H2085">
        <v>11.84</v>
      </c>
      <c r="I2085">
        <v>2</v>
      </c>
      <c r="J2085">
        <v>23.68</v>
      </c>
      <c r="K2085" s="11">
        <v>0.2</v>
      </c>
      <c r="L2085">
        <v>8.8800000000000008</v>
      </c>
      <c r="M2085">
        <v>14.8</v>
      </c>
      <c r="N2085" s="11">
        <v>0.38</v>
      </c>
      <c r="O2085">
        <v>4.144000000000001</v>
      </c>
      <c r="P2085" t="str">
        <f>IF(OR(SampleSuperstore[[#This Row],[Total Sales]]&gt;'Check Outliers'!$M$7,SampleSuperstore[[#This Row],[Total Sales]]&lt;'Check Outliers'!$M$8),"Outlier","normal")</f>
        <v>normal</v>
      </c>
      <c r="Q2085" t="str">
        <f>IF(OR(SampleSuperstore[[#This Row],[Profit]]&gt;'Check Outliers'!$M$15,SampleSuperstore[[#This Row],[Profit]]&lt;'Check Outliers'!$M$16),"outlier","normal")</f>
        <v>normal</v>
      </c>
      <c r="R2085" s="1" t="str">
        <f>IF(OR(SampleSuperstore[[#This Row],[Cogs]]&gt;'Check Outliers'!$M$23,SampleSuperstore[[#This Row],[Cogs]]&lt;'Check Outliers'!$M$24),"outlier","normal")</f>
        <v>normal</v>
      </c>
    </row>
    <row r="2086" spans="1:18" x14ac:dyDescent="0.3">
      <c r="A2086" s="1" t="s">
        <v>24</v>
      </c>
      <c r="B2086" s="1" t="s">
        <v>11</v>
      </c>
      <c r="C2086" s="1" t="s">
        <v>71</v>
      </c>
      <c r="D2086" s="1" t="s">
        <v>72</v>
      </c>
      <c r="E2086" s="1" t="s">
        <v>53</v>
      </c>
      <c r="F2086" s="1" t="s">
        <v>22</v>
      </c>
      <c r="G2086" s="1" t="s">
        <v>23</v>
      </c>
      <c r="H2086">
        <v>30.53</v>
      </c>
      <c r="I2086">
        <v>4</v>
      </c>
      <c r="J2086">
        <v>122.12</v>
      </c>
      <c r="K2086" s="11">
        <v>0</v>
      </c>
      <c r="L2086">
        <v>56.18</v>
      </c>
      <c r="M2086">
        <v>65.94</v>
      </c>
      <c r="N2086" s="11">
        <v>0.46</v>
      </c>
      <c r="O2086">
        <v>56.18</v>
      </c>
      <c r="P2086" t="str">
        <f>IF(OR(SampleSuperstore[[#This Row],[Total Sales]]&gt;'Check Outliers'!$M$7,SampleSuperstore[[#This Row],[Total Sales]]&lt;'Check Outliers'!$M$8),"Outlier","normal")</f>
        <v>normal</v>
      </c>
      <c r="Q2086" t="str">
        <f>IF(OR(SampleSuperstore[[#This Row],[Profit]]&gt;'Check Outliers'!$M$15,SampleSuperstore[[#This Row],[Profit]]&lt;'Check Outliers'!$M$16),"outlier","normal")</f>
        <v>normal</v>
      </c>
      <c r="R2086" s="1" t="str">
        <f>IF(OR(SampleSuperstore[[#This Row],[Cogs]]&gt;'Check Outliers'!$M$23,SampleSuperstore[[#This Row],[Cogs]]&lt;'Check Outliers'!$M$24),"outlier","normal")</f>
        <v>normal</v>
      </c>
    </row>
    <row r="2087" spans="1:18" x14ac:dyDescent="0.3">
      <c r="A2087" s="1" t="s">
        <v>24</v>
      </c>
      <c r="B2087" s="1" t="s">
        <v>11</v>
      </c>
      <c r="C2087" s="1" t="s">
        <v>71</v>
      </c>
      <c r="D2087" s="1" t="s">
        <v>72</v>
      </c>
      <c r="E2087" s="1" t="s">
        <v>53</v>
      </c>
      <c r="F2087" s="1" t="s">
        <v>22</v>
      </c>
      <c r="G2087" s="1" t="s">
        <v>23</v>
      </c>
      <c r="H2087">
        <v>3.69</v>
      </c>
      <c r="I2087">
        <v>5</v>
      </c>
      <c r="J2087">
        <v>18.45</v>
      </c>
      <c r="K2087" s="11">
        <v>0</v>
      </c>
      <c r="L2087">
        <v>8.67</v>
      </c>
      <c r="M2087">
        <v>9.7799999999999994</v>
      </c>
      <c r="N2087" s="11">
        <v>0.47</v>
      </c>
      <c r="O2087">
        <v>8.67</v>
      </c>
      <c r="P2087" t="str">
        <f>IF(OR(SampleSuperstore[[#This Row],[Total Sales]]&gt;'Check Outliers'!$M$7,SampleSuperstore[[#This Row],[Total Sales]]&lt;'Check Outliers'!$M$8),"Outlier","normal")</f>
        <v>normal</v>
      </c>
      <c r="Q2087" t="str">
        <f>IF(OR(SampleSuperstore[[#This Row],[Profit]]&gt;'Check Outliers'!$M$15,SampleSuperstore[[#This Row],[Profit]]&lt;'Check Outliers'!$M$16),"outlier","normal")</f>
        <v>normal</v>
      </c>
      <c r="R2087" s="1" t="str">
        <f>IF(OR(SampleSuperstore[[#This Row],[Cogs]]&gt;'Check Outliers'!$M$23,SampleSuperstore[[#This Row],[Cogs]]&lt;'Check Outliers'!$M$24),"outlier","normal")</f>
        <v>normal</v>
      </c>
    </row>
    <row r="2088" spans="1:18" x14ac:dyDescent="0.3">
      <c r="A2088" s="1" t="s">
        <v>24</v>
      </c>
      <c r="B2088" s="1" t="s">
        <v>11</v>
      </c>
      <c r="C2088" s="1" t="s">
        <v>71</v>
      </c>
      <c r="D2088" s="1" t="s">
        <v>72</v>
      </c>
      <c r="E2088" s="1" t="s">
        <v>53</v>
      </c>
      <c r="F2088" s="1" t="s">
        <v>22</v>
      </c>
      <c r="G2088" s="1" t="s">
        <v>28</v>
      </c>
      <c r="H2088">
        <v>64.98</v>
      </c>
      <c r="I2088">
        <v>5</v>
      </c>
      <c r="J2088">
        <v>324.89999999999998</v>
      </c>
      <c r="K2088" s="11">
        <v>0</v>
      </c>
      <c r="L2088">
        <v>38.99</v>
      </c>
      <c r="M2088">
        <v>285.91000000000003</v>
      </c>
      <c r="N2088" s="11">
        <v>0.12</v>
      </c>
      <c r="O2088">
        <v>38.99</v>
      </c>
      <c r="P2088" t="str">
        <f>IF(OR(SampleSuperstore[[#This Row],[Total Sales]]&gt;'Check Outliers'!$M$7,SampleSuperstore[[#This Row],[Total Sales]]&lt;'Check Outliers'!$M$8),"Outlier","normal")</f>
        <v>normal</v>
      </c>
      <c r="Q2088" t="str">
        <f>IF(OR(SampleSuperstore[[#This Row],[Profit]]&gt;'Check Outliers'!$M$15,SampleSuperstore[[#This Row],[Profit]]&lt;'Check Outliers'!$M$16),"outlier","normal")</f>
        <v>normal</v>
      </c>
      <c r="R2088" s="1" t="str">
        <f>IF(OR(SampleSuperstore[[#This Row],[Cogs]]&gt;'Check Outliers'!$M$23,SampleSuperstore[[#This Row],[Cogs]]&lt;'Check Outliers'!$M$24),"outlier","normal")</f>
        <v>normal</v>
      </c>
    </row>
    <row r="2089" spans="1:18" x14ac:dyDescent="0.3">
      <c r="A2089" s="1" t="s">
        <v>24</v>
      </c>
      <c r="B2089" s="1" t="s">
        <v>11</v>
      </c>
      <c r="C2089" s="1" t="s">
        <v>71</v>
      </c>
      <c r="D2089" s="1" t="s">
        <v>72</v>
      </c>
      <c r="E2089" s="1" t="s">
        <v>53</v>
      </c>
      <c r="F2089" s="1" t="s">
        <v>22</v>
      </c>
      <c r="G2089" s="1" t="s">
        <v>37</v>
      </c>
      <c r="H2089">
        <v>48.91</v>
      </c>
      <c r="I2089">
        <v>3</v>
      </c>
      <c r="J2089">
        <v>146.72999999999999</v>
      </c>
      <c r="K2089" s="11">
        <v>0</v>
      </c>
      <c r="L2089">
        <v>68.959999999999994</v>
      </c>
      <c r="M2089">
        <v>77.77</v>
      </c>
      <c r="N2089" s="11">
        <v>0.47</v>
      </c>
      <c r="O2089">
        <v>68.959999999999994</v>
      </c>
      <c r="P2089" t="str">
        <f>IF(OR(SampleSuperstore[[#This Row],[Total Sales]]&gt;'Check Outliers'!$M$7,SampleSuperstore[[#This Row],[Total Sales]]&lt;'Check Outliers'!$M$8),"Outlier","normal")</f>
        <v>normal</v>
      </c>
      <c r="Q2089" t="str">
        <f>IF(OR(SampleSuperstore[[#This Row],[Profit]]&gt;'Check Outliers'!$M$15,SampleSuperstore[[#This Row],[Profit]]&lt;'Check Outliers'!$M$16),"outlier","normal")</f>
        <v>normal</v>
      </c>
      <c r="R2089" s="1" t="str">
        <f>IF(OR(SampleSuperstore[[#This Row],[Cogs]]&gt;'Check Outliers'!$M$23,SampleSuperstore[[#This Row],[Cogs]]&lt;'Check Outliers'!$M$24),"outlier","normal")</f>
        <v>normal</v>
      </c>
    </row>
    <row r="2090" spans="1:18" x14ac:dyDescent="0.3">
      <c r="A2090" s="1" t="s">
        <v>24</v>
      </c>
      <c r="B2090" s="1" t="s">
        <v>11</v>
      </c>
      <c r="C2090" s="1" t="s">
        <v>71</v>
      </c>
      <c r="D2090" s="1" t="s">
        <v>72</v>
      </c>
      <c r="E2090" s="1" t="s">
        <v>53</v>
      </c>
      <c r="F2090" s="1" t="s">
        <v>22</v>
      </c>
      <c r="G2090" s="1" t="s">
        <v>73</v>
      </c>
      <c r="H2090">
        <v>1.98</v>
      </c>
      <c r="I2090">
        <v>2</v>
      </c>
      <c r="J2090">
        <v>3.96</v>
      </c>
      <c r="K2090" s="11">
        <v>0</v>
      </c>
      <c r="L2090">
        <v>1.47</v>
      </c>
      <c r="M2090">
        <v>2.4900000000000002</v>
      </c>
      <c r="N2090" s="11">
        <v>0.37</v>
      </c>
      <c r="O2090">
        <v>1.47</v>
      </c>
      <c r="P2090" t="str">
        <f>IF(OR(SampleSuperstore[[#This Row],[Total Sales]]&gt;'Check Outliers'!$M$7,SampleSuperstore[[#This Row],[Total Sales]]&lt;'Check Outliers'!$M$8),"Outlier","normal")</f>
        <v>normal</v>
      </c>
      <c r="Q2090" t="str">
        <f>IF(OR(SampleSuperstore[[#This Row],[Profit]]&gt;'Check Outliers'!$M$15,SampleSuperstore[[#This Row],[Profit]]&lt;'Check Outliers'!$M$16),"outlier","normal")</f>
        <v>normal</v>
      </c>
      <c r="R2090" s="1" t="str">
        <f>IF(OR(SampleSuperstore[[#This Row],[Cogs]]&gt;'Check Outliers'!$M$23,SampleSuperstore[[#This Row],[Cogs]]&lt;'Check Outliers'!$M$24),"outlier","normal")</f>
        <v>normal</v>
      </c>
    </row>
    <row r="2091" spans="1:18" x14ac:dyDescent="0.3">
      <c r="A2091" s="1" t="s">
        <v>24</v>
      </c>
      <c r="B2091" s="1" t="s">
        <v>18</v>
      </c>
      <c r="C2091" s="1" t="s">
        <v>359</v>
      </c>
      <c r="D2091" s="1" t="s">
        <v>20</v>
      </c>
      <c r="E2091" s="1" t="s">
        <v>21</v>
      </c>
      <c r="F2091" s="1" t="s">
        <v>22</v>
      </c>
      <c r="G2091" s="1" t="s">
        <v>23</v>
      </c>
      <c r="H2091">
        <v>2.88</v>
      </c>
      <c r="I2091">
        <v>2</v>
      </c>
      <c r="J2091">
        <v>5.76</v>
      </c>
      <c r="K2091" s="11">
        <v>0</v>
      </c>
      <c r="L2091">
        <v>2.65</v>
      </c>
      <c r="M2091">
        <v>3.11</v>
      </c>
      <c r="N2091" s="11">
        <v>0.46</v>
      </c>
      <c r="O2091">
        <v>2.65</v>
      </c>
      <c r="P2091" t="str">
        <f>IF(OR(SampleSuperstore[[#This Row],[Total Sales]]&gt;'Check Outliers'!$M$7,SampleSuperstore[[#This Row],[Total Sales]]&lt;'Check Outliers'!$M$8),"Outlier","normal")</f>
        <v>normal</v>
      </c>
      <c r="Q2091" t="str">
        <f>IF(OR(SampleSuperstore[[#This Row],[Profit]]&gt;'Check Outliers'!$M$15,SampleSuperstore[[#This Row],[Profit]]&lt;'Check Outliers'!$M$16),"outlier","normal")</f>
        <v>normal</v>
      </c>
      <c r="R2091" s="1" t="str">
        <f>IF(OR(SampleSuperstore[[#This Row],[Cogs]]&gt;'Check Outliers'!$M$23,SampleSuperstore[[#This Row],[Cogs]]&lt;'Check Outliers'!$M$24),"outlier","normal")</f>
        <v>normal</v>
      </c>
    </row>
    <row r="2092" spans="1:18" x14ac:dyDescent="0.3">
      <c r="A2092" s="1" t="s">
        <v>24</v>
      </c>
      <c r="B2092" s="1" t="s">
        <v>11</v>
      </c>
      <c r="C2092" s="1" t="s">
        <v>102</v>
      </c>
      <c r="D2092" s="1" t="s">
        <v>68</v>
      </c>
      <c r="E2092" s="1" t="s">
        <v>53</v>
      </c>
      <c r="F2092" s="1" t="s">
        <v>22</v>
      </c>
      <c r="G2092" s="1" t="s">
        <v>33</v>
      </c>
      <c r="H2092">
        <v>8.85</v>
      </c>
      <c r="I2092">
        <v>3</v>
      </c>
      <c r="J2092">
        <v>26.55</v>
      </c>
      <c r="K2092" s="11">
        <v>0</v>
      </c>
      <c r="L2092">
        <v>13.01</v>
      </c>
      <c r="M2092">
        <v>13.54</v>
      </c>
      <c r="N2092" s="11">
        <v>0.49</v>
      </c>
      <c r="O2092">
        <v>13.01</v>
      </c>
      <c r="P2092" t="str">
        <f>IF(OR(SampleSuperstore[[#This Row],[Total Sales]]&gt;'Check Outliers'!$M$7,SampleSuperstore[[#This Row],[Total Sales]]&lt;'Check Outliers'!$M$8),"Outlier","normal")</f>
        <v>normal</v>
      </c>
      <c r="Q2092" t="str">
        <f>IF(OR(SampleSuperstore[[#This Row],[Profit]]&gt;'Check Outliers'!$M$15,SampleSuperstore[[#This Row],[Profit]]&lt;'Check Outliers'!$M$16),"outlier","normal")</f>
        <v>normal</v>
      </c>
      <c r="R2092" s="1" t="str">
        <f>IF(OR(SampleSuperstore[[#This Row],[Cogs]]&gt;'Check Outliers'!$M$23,SampleSuperstore[[#This Row],[Cogs]]&lt;'Check Outliers'!$M$24),"outlier","normal")</f>
        <v>normal</v>
      </c>
    </row>
    <row r="2093" spans="1:18" hidden="1" x14ac:dyDescent="0.3">
      <c r="A2093" s="1" t="s">
        <v>24</v>
      </c>
      <c r="B2093" s="1" t="s">
        <v>11</v>
      </c>
      <c r="C2093" s="1" t="s">
        <v>102</v>
      </c>
      <c r="D2093" s="1" t="s">
        <v>68</v>
      </c>
      <c r="E2093" s="1" t="s">
        <v>53</v>
      </c>
      <c r="F2093" s="1" t="s">
        <v>15</v>
      </c>
      <c r="G2093" s="1" t="s">
        <v>27</v>
      </c>
      <c r="H2093">
        <v>103.48</v>
      </c>
      <c r="I2093">
        <v>3</v>
      </c>
      <c r="J2093">
        <v>310.44</v>
      </c>
      <c r="K2093" s="1">
        <v>0.3</v>
      </c>
      <c r="L2093">
        <v>-48.78</v>
      </c>
      <c r="M2093">
        <v>359.22</v>
      </c>
      <c r="N2093">
        <v>-0.16</v>
      </c>
      <c r="O2093">
        <v>-141.91199999999998</v>
      </c>
      <c r="P2093" t="str">
        <f>IF(OR(SampleSuperstore[[#This Row],[Total Sales]]&gt;'Check Outliers'!$M$7,SampleSuperstore[[#This Row],[Total Sales]]&lt;'Check Outliers'!$M$8),"Outlier","normal")</f>
        <v>normal</v>
      </c>
      <c r="Q2093" t="str">
        <f>IF(OR(SampleSuperstore[[#This Row],[Profit]]&gt;'Check Outliers'!$M$15,SampleSuperstore[[#This Row],[Profit]]&lt;'Check Outliers'!$M$16),"outlier","normal")</f>
        <v>outlier</v>
      </c>
      <c r="R2093" s="1" t="str">
        <f>IF(OR(SampleSuperstore[[#This Row],[Cogs]]&gt;'Check Outliers'!$M$23,SampleSuperstore[[#This Row],[Cogs]]&lt;'Check Outliers'!$M$24),"outlier","normal")</f>
        <v>normal</v>
      </c>
    </row>
    <row r="2094" spans="1:18" hidden="1" x14ac:dyDescent="0.3">
      <c r="A2094" s="1" t="s">
        <v>24</v>
      </c>
      <c r="B2094" s="1" t="s">
        <v>40</v>
      </c>
      <c r="C2094" s="1" t="s">
        <v>360</v>
      </c>
      <c r="D2094" s="1" t="s">
        <v>64</v>
      </c>
      <c r="E2094" s="1" t="s">
        <v>43</v>
      </c>
      <c r="F2094" s="1" t="s">
        <v>15</v>
      </c>
      <c r="G2094" s="1" t="s">
        <v>17</v>
      </c>
      <c r="H2094">
        <v>95.98</v>
      </c>
      <c r="I2094">
        <v>5</v>
      </c>
      <c r="J2094">
        <v>479.9</v>
      </c>
      <c r="K2094" s="1">
        <v>0</v>
      </c>
      <c r="L2094">
        <v>81.58</v>
      </c>
      <c r="M2094">
        <v>398.32</v>
      </c>
      <c r="N2094">
        <v>0.17</v>
      </c>
      <c r="O2094">
        <v>81.58</v>
      </c>
      <c r="P2094" t="str">
        <f>IF(OR(SampleSuperstore[[#This Row],[Total Sales]]&gt;'Check Outliers'!$M$7,SampleSuperstore[[#This Row],[Total Sales]]&lt;'Check Outliers'!$M$8),"Outlier","normal")</f>
        <v>normal</v>
      </c>
      <c r="Q2094" t="str">
        <f>IF(OR(SampleSuperstore[[#This Row],[Profit]]&gt;'Check Outliers'!$M$15,SampleSuperstore[[#This Row],[Profit]]&lt;'Check Outliers'!$M$16),"outlier","normal")</f>
        <v>outlier</v>
      </c>
      <c r="R2094" s="1" t="str">
        <f>IF(OR(SampleSuperstore[[#This Row],[Cogs]]&gt;'Check Outliers'!$M$23,SampleSuperstore[[#This Row],[Cogs]]&lt;'Check Outliers'!$M$24),"outlier","normal")</f>
        <v>normal</v>
      </c>
    </row>
    <row r="2095" spans="1:18" x14ac:dyDescent="0.3">
      <c r="A2095" s="1" t="s">
        <v>10</v>
      </c>
      <c r="B2095" s="1" t="s">
        <v>11</v>
      </c>
      <c r="C2095" s="1" t="s">
        <v>249</v>
      </c>
      <c r="D2095" s="1" t="s">
        <v>117</v>
      </c>
      <c r="E2095" s="1" t="s">
        <v>21</v>
      </c>
      <c r="F2095" s="1" t="s">
        <v>22</v>
      </c>
      <c r="G2095" s="1" t="s">
        <v>106</v>
      </c>
      <c r="H2095">
        <v>12.88</v>
      </c>
      <c r="I2095">
        <v>1</v>
      </c>
      <c r="J2095">
        <v>12.88</v>
      </c>
      <c r="K2095" s="11">
        <v>0</v>
      </c>
      <c r="L2095">
        <v>0.39</v>
      </c>
      <c r="M2095">
        <v>12.49</v>
      </c>
      <c r="N2095" s="11">
        <v>0.03</v>
      </c>
      <c r="O2095">
        <v>0.39</v>
      </c>
      <c r="P2095" t="str">
        <f>IF(OR(SampleSuperstore[[#This Row],[Total Sales]]&gt;'Check Outliers'!$M$7,SampleSuperstore[[#This Row],[Total Sales]]&lt;'Check Outliers'!$M$8),"Outlier","normal")</f>
        <v>normal</v>
      </c>
      <c r="Q2095" t="str">
        <f>IF(OR(SampleSuperstore[[#This Row],[Profit]]&gt;'Check Outliers'!$M$15,SampleSuperstore[[#This Row],[Profit]]&lt;'Check Outliers'!$M$16),"outlier","normal")</f>
        <v>normal</v>
      </c>
      <c r="R2095" s="1" t="str">
        <f>IF(OR(SampleSuperstore[[#This Row],[Cogs]]&gt;'Check Outliers'!$M$23,SampleSuperstore[[#This Row],[Cogs]]&lt;'Check Outliers'!$M$24),"outlier","normal")</f>
        <v>normal</v>
      </c>
    </row>
    <row r="2096" spans="1:18" x14ac:dyDescent="0.3">
      <c r="A2096" s="1" t="s">
        <v>24</v>
      </c>
      <c r="B2096" s="1" t="s">
        <v>11</v>
      </c>
      <c r="C2096" s="1" t="s">
        <v>102</v>
      </c>
      <c r="D2096" s="1" t="s">
        <v>36</v>
      </c>
      <c r="E2096" s="1" t="s">
        <v>14</v>
      </c>
      <c r="F2096" s="1" t="s">
        <v>22</v>
      </c>
      <c r="G2096" s="1" t="s">
        <v>30</v>
      </c>
      <c r="H2096">
        <v>2.62</v>
      </c>
      <c r="I2096">
        <v>5</v>
      </c>
      <c r="J2096">
        <v>13.12</v>
      </c>
      <c r="K2096" s="11">
        <v>0.2</v>
      </c>
      <c r="L2096">
        <v>1.48</v>
      </c>
      <c r="M2096">
        <v>11.64</v>
      </c>
      <c r="N2096" s="11">
        <v>0.11</v>
      </c>
      <c r="O2096">
        <v>-1.1440000000000001</v>
      </c>
      <c r="P2096" t="str">
        <f>IF(OR(SampleSuperstore[[#This Row],[Total Sales]]&gt;'Check Outliers'!$M$7,SampleSuperstore[[#This Row],[Total Sales]]&lt;'Check Outliers'!$M$8),"Outlier","normal")</f>
        <v>normal</v>
      </c>
      <c r="Q2096" t="str">
        <f>IF(OR(SampleSuperstore[[#This Row],[Profit]]&gt;'Check Outliers'!$M$15,SampleSuperstore[[#This Row],[Profit]]&lt;'Check Outliers'!$M$16),"outlier","normal")</f>
        <v>normal</v>
      </c>
      <c r="R2096" s="1" t="str">
        <f>IF(OR(SampleSuperstore[[#This Row],[Cogs]]&gt;'Check Outliers'!$M$23,SampleSuperstore[[#This Row],[Cogs]]&lt;'Check Outliers'!$M$24),"outlier","normal")</f>
        <v>normal</v>
      </c>
    </row>
    <row r="2097" spans="1:18" hidden="1" x14ac:dyDescent="0.3">
      <c r="A2097" s="1" t="s">
        <v>24</v>
      </c>
      <c r="B2097" s="1" t="s">
        <v>40</v>
      </c>
      <c r="C2097" s="1" t="s">
        <v>80</v>
      </c>
      <c r="D2097" s="1" t="s">
        <v>181</v>
      </c>
      <c r="E2097" s="1" t="s">
        <v>14</v>
      </c>
      <c r="F2097" s="1" t="s">
        <v>22</v>
      </c>
      <c r="G2097" s="1" t="s">
        <v>33</v>
      </c>
      <c r="H2097">
        <v>63.98</v>
      </c>
      <c r="I2097">
        <v>8</v>
      </c>
      <c r="J2097">
        <v>511.84</v>
      </c>
      <c r="K2097" s="1">
        <v>0</v>
      </c>
      <c r="L2097">
        <v>240.56</v>
      </c>
      <c r="M2097">
        <v>271.27999999999997</v>
      </c>
      <c r="N2097">
        <v>0.47</v>
      </c>
      <c r="O2097">
        <v>240.56</v>
      </c>
      <c r="P2097" t="str">
        <f>IF(OR(SampleSuperstore[[#This Row],[Total Sales]]&gt;'Check Outliers'!$M$7,SampleSuperstore[[#This Row],[Total Sales]]&lt;'Check Outliers'!$M$8),"Outlier","normal")</f>
        <v>Outlier</v>
      </c>
      <c r="Q2097" t="str">
        <f>IF(OR(SampleSuperstore[[#This Row],[Profit]]&gt;'Check Outliers'!$M$15,SampleSuperstore[[#This Row],[Profit]]&lt;'Check Outliers'!$M$16),"outlier","normal")</f>
        <v>outlier</v>
      </c>
      <c r="R2097" s="1" t="str">
        <f>IF(OR(SampleSuperstore[[#This Row],[Cogs]]&gt;'Check Outliers'!$M$23,SampleSuperstore[[#This Row],[Cogs]]&lt;'Check Outliers'!$M$24),"outlier","normal")</f>
        <v>normal</v>
      </c>
    </row>
    <row r="2098" spans="1:18" x14ac:dyDescent="0.3">
      <c r="A2098" s="1" t="s">
        <v>24</v>
      </c>
      <c r="B2098" s="1" t="s">
        <v>40</v>
      </c>
      <c r="C2098" s="1" t="s">
        <v>80</v>
      </c>
      <c r="D2098" s="1" t="s">
        <v>181</v>
      </c>
      <c r="E2098" s="1" t="s">
        <v>14</v>
      </c>
      <c r="F2098" s="1" t="s">
        <v>22</v>
      </c>
      <c r="G2098" s="1" t="s">
        <v>30</v>
      </c>
      <c r="H2098">
        <v>22.99</v>
      </c>
      <c r="I2098">
        <v>4</v>
      </c>
      <c r="J2098">
        <v>91.96</v>
      </c>
      <c r="K2098" s="11">
        <v>0</v>
      </c>
      <c r="L2098">
        <v>25.75</v>
      </c>
      <c r="M2098">
        <v>66.209999999999994</v>
      </c>
      <c r="N2098" s="11">
        <v>0.28000000000000003</v>
      </c>
      <c r="O2098">
        <v>25.75</v>
      </c>
      <c r="P2098" t="str">
        <f>IF(OR(SampleSuperstore[[#This Row],[Total Sales]]&gt;'Check Outliers'!$M$7,SampleSuperstore[[#This Row],[Total Sales]]&lt;'Check Outliers'!$M$8),"Outlier","normal")</f>
        <v>normal</v>
      </c>
      <c r="Q2098" t="str">
        <f>IF(OR(SampleSuperstore[[#This Row],[Profit]]&gt;'Check Outliers'!$M$15,SampleSuperstore[[#This Row],[Profit]]&lt;'Check Outliers'!$M$16),"outlier","normal")</f>
        <v>normal</v>
      </c>
      <c r="R2098" s="1" t="str">
        <f>IF(OR(SampleSuperstore[[#This Row],[Cogs]]&gt;'Check Outliers'!$M$23,SampleSuperstore[[#This Row],[Cogs]]&lt;'Check Outliers'!$M$24),"outlier","normal")</f>
        <v>normal</v>
      </c>
    </row>
    <row r="2099" spans="1:18" x14ac:dyDescent="0.3">
      <c r="A2099" s="1" t="s">
        <v>24</v>
      </c>
      <c r="B2099" s="1" t="s">
        <v>40</v>
      </c>
      <c r="C2099" s="1" t="s">
        <v>80</v>
      </c>
      <c r="D2099" s="1" t="s">
        <v>181</v>
      </c>
      <c r="E2099" s="1" t="s">
        <v>14</v>
      </c>
      <c r="F2099" s="1" t="s">
        <v>22</v>
      </c>
      <c r="G2099" s="1" t="s">
        <v>30</v>
      </c>
      <c r="H2099">
        <v>2.78</v>
      </c>
      <c r="I2099">
        <v>3</v>
      </c>
      <c r="J2099">
        <v>8.34</v>
      </c>
      <c r="K2099" s="11">
        <v>0</v>
      </c>
      <c r="L2099">
        <v>2.17</v>
      </c>
      <c r="M2099">
        <v>6.17</v>
      </c>
      <c r="N2099" s="11">
        <v>0.26</v>
      </c>
      <c r="O2099">
        <v>2.17</v>
      </c>
      <c r="P2099" t="str">
        <f>IF(OR(SampleSuperstore[[#This Row],[Total Sales]]&gt;'Check Outliers'!$M$7,SampleSuperstore[[#This Row],[Total Sales]]&lt;'Check Outliers'!$M$8),"Outlier","normal")</f>
        <v>normal</v>
      </c>
      <c r="Q2099" t="str">
        <f>IF(OR(SampleSuperstore[[#This Row],[Profit]]&gt;'Check Outliers'!$M$15,SampleSuperstore[[#This Row],[Profit]]&lt;'Check Outliers'!$M$16),"outlier","normal")</f>
        <v>normal</v>
      </c>
      <c r="R2099" s="1" t="str">
        <f>IF(OR(SampleSuperstore[[#This Row],[Cogs]]&gt;'Check Outliers'!$M$23,SampleSuperstore[[#This Row],[Cogs]]&lt;'Check Outliers'!$M$24),"outlier","normal")</f>
        <v>normal</v>
      </c>
    </row>
    <row r="2100" spans="1:18" x14ac:dyDescent="0.3">
      <c r="A2100" s="1" t="s">
        <v>24</v>
      </c>
      <c r="B2100" s="1" t="s">
        <v>11</v>
      </c>
      <c r="C2100" s="1" t="s">
        <v>90</v>
      </c>
      <c r="D2100" s="1" t="s">
        <v>91</v>
      </c>
      <c r="E2100" s="1" t="s">
        <v>21</v>
      </c>
      <c r="F2100" s="1" t="s">
        <v>22</v>
      </c>
      <c r="G2100" s="1" t="s">
        <v>28</v>
      </c>
      <c r="H2100">
        <v>12.56</v>
      </c>
      <c r="I2100">
        <v>3</v>
      </c>
      <c r="J2100">
        <v>37.68</v>
      </c>
      <c r="K2100" s="11">
        <v>0.2</v>
      </c>
      <c r="L2100">
        <v>2.36</v>
      </c>
      <c r="M2100">
        <v>35.32</v>
      </c>
      <c r="N2100" s="11">
        <v>0.06</v>
      </c>
      <c r="O2100">
        <v>-5.1760000000000002</v>
      </c>
      <c r="P2100" t="str">
        <f>IF(OR(SampleSuperstore[[#This Row],[Total Sales]]&gt;'Check Outliers'!$M$7,SampleSuperstore[[#This Row],[Total Sales]]&lt;'Check Outliers'!$M$8),"Outlier","normal")</f>
        <v>normal</v>
      </c>
      <c r="Q2100" t="str">
        <f>IF(OR(SampleSuperstore[[#This Row],[Profit]]&gt;'Check Outliers'!$M$15,SampleSuperstore[[#This Row],[Profit]]&lt;'Check Outliers'!$M$16),"outlier","normal")</f>
        <v>normal</v>
      </c>
      <c r="R2100" s="1" t="str">
        <f>IF(OR(SampleSuperstore[[#This Row],[Cogs]]&gt;'Check Outliers'!$M$23,SampleSuperstore[[#This Row],[Cogs]]&lt;'Check Outliers'!$M$24),"outlier","normal")</f>
        <v>normal</v>
      </c>
    </row>
    <row r="2101" spans="1:18" hidden="1" x14ac:dyDescent="0.3">
      <c r="A2101" s="1" t="s">
        <v>24</v>
      </c>
      <c r="B2101" s="1" t="s">
        <v>11</v>
      </c>
      <c r="C2101" s="1" t="s">
        <v>90</v>
      </c>
      <c r="D2101" s="1" t="s">
        <v>91</v>
      </c>
      <c r="E2101" s="1" t="s">
        <v>21</v>
      </c>
      <c r="F2101" s="1" t="s">
        <v>31</v>
      </c>
      <c r="G2101" s="1" t="s">
        <v>55</v>
      </c>
      <c r="H2101">
        <v>39.99</v>
      </c>
      <c r="I2101">
        <v>7</v>
      </c>
      <c r="J2101">
        <v>279.94</v>
      </c>
      <c r="K2101" s="1">
        <v>0.2</v>
      </c>
      <c r="L2101">
        <v>80.48</v>
      </c>
      <c r="M2101">
        <v>199.46</v>
      </c>
      <c r="N2101">
        <v>0.28999999999999998</v>
      </c>
      <c r="O2101">
        <v>24.492000000000004</v>
      </c>
      <c r="P2101" t="str">
        <f>IF(OR(SampleSuperstore[[#This Row],[Total Sales]]&gt;'Check Outliers'!$M$7,SampleSuperstore[[#This Row],[Total Sales]]&lt;'Check Outliers'!$M$8),"Outlier","normal")</f>
        <v>normal</v>
      </c>
      <c r="Q2101" t="str">
        <f>IF(OR(SampleSuperstore[[#This Row],[Profit]]&gt;'Check Outliers'!$M$15,SampleSuperstore[[#This Row],[Profit]]&lt;'Check Outliers'!$M$16),"outlier","normal")</f>
        <v>outlier</v>
      </c>
      <c r="R2101" s="1" t="str">
        <f>IF(OR(SampleSuperstore[[#This Row],[Cogs]]&gt;'Check Outliers'!$M$23,SampleSuperstore[[#This Row],[Cogs]]&lt;'Check Outliers'!$M$24),"outlier","normal")</f>
        <v>normal</v>
      </c>
    </row>
    <row r="2102" spans="1:18" hidden="1" x14ac:dyDescent="0.3">
      <c r="A2102" s="1" t="s">
        <v>24</v>
      </c>
      <c r="B2102" s="1" t="s">
        <v>11</v>
      </c>
      <c r="C2102" s="1" t="s">
        <v>130</v>
      </c>
      <c r="D2102" s="1" t="s">
        <v>94</v>
      </c>
      <c r="E2102" s="1" t="s">
        <v>21</v>
      </c>
      <c r="F2102" s="1" t="s">
        <v>22</v>
      </c>
      <c r="G2102" s="1" t="s">
        <v>28</v>
      </c>
      <c r="H2102">
        <v>212.14</v>
      </c>
      <c r="I2102">
        <v>3</v>
      </c>
      <c r="J2102">
        <v>636.41</v>
      </c>
      <c r="K2102" s="1">
        <v>0.2</v>
      </c>
      <c r="L2102">
        <v>-15.91</v>
      </c>
      <c r="M2102">
        <v>652.32000000000005</v>
      </c>
      <c r="N2102">
        <v>-0.02</v>
      </c>
      <c r="O2102">
        <v>-143.19200000000001</v>
      </c>
      <c r="P2102" t="str">
        <f>IF(OR(SampleSuperstore[[#This Row],[Total Sales]]&gt;'Check Outliers'!$M$7,SampleSuperstore[[#This Row],[Total Sales]]&lt;'Check Outliers'!$M$8),"Outlier","normal")</f>
        <v>Outlier</v>
      </c>
      <c r="Q2102" t="str">
        <f>IF(OR(SampleSuperstore[[#This Row],[Profit]]&gt;'Check Outliers'!$M$15,SampleSuperstore[[#This Row],[Profit]]&lt;'Check Outliers'!$M$16),"outlier","normal")</f>
        <v>normal</v>
      </c>
      <c r="R2102" s="1" t="str">
        <f>IF(OR(SampleSuperstore[[#This Row],[Cogs]]&gt;'Check Outliers'!$M$23,SampleSuperstore[[#This Row],[Cogs]]&lt;'Check Outliers'!$M$24),"outlier","normal")</f>
        <v>outlier</v>
      </c>
    </row>
    <row r="2103" spans="1:18" x14ac:dyDescent="0.3">
      <c r="A2103" s="1" t="s">
        <v>24</v>
      </c>
      <c r="B2103" s="1" t="s">
        <v>11</v>
      </c>
      <c r="C2103" s="1" t="s">
        <v>130</v>
      </c>
      <c r="D2103" s="1" t="s">
        <v>94</v>
      </c>
      <c r="E2103" s="1" t="s">
        <v>21</v>
      </c>
      <c r="F2103" s="1" t="s">
        <v>22</v>
      </c>
      <c r="G2103" s="1" t="s">
        <v>30</v>
      </c>
      <c r="H2103">
        <v>20.79</v>
      </c>
      <c r="I2103">
        <v>4</v>
      </c>
      <c r="J2103">
        <v>83.17</v>
      </c>
      <c r="K2103" s="11">
        <v>0.2</v>
      </c>
      <c r="L2103">
        <v>9.36</v>
      </c>
      <c r="M2103">
        <v>73.81</v>
      </c>
      <c r="N2103" s="11">
        <v>0.11</v>
      </c>
      <c r="O2103">
        <v>-7.2740000000000009</v>
      </c>
      <c r="P2103" t="str">
        <f>IF(OR(SampleSuperstore[[#This Row],[Total Sales]]&gt;'Check Outliers'!$M$7,SampleSuperstore[[#This Row],[Total Sales]]&lt;'Check Outliers'!$M$8),"Outlier","normal")</f>
        <v>normal</v>
      </c>
      <c r="Q2103" t="str">
        <f>IF(OR(SampleSuperstore[[#This Row],[Profit]]&gt;'Check Outliers'!$M$15,SampleSuperstore[[#This Row],[Profit]]&lt;'Check Outliers'!$M$16),"outlier","normal")</f>
        <v>normal</v>
      </c>
      <c r="R2103" s="1" t="str">
        <f>IF(OR(SampleSuperstore[[#This Row],[Cogs]]&gt;'Check Outliers'!$M$23,SampleSuperstore[[#This Row],[Cogs]]&lt;'Check Outliers'!$M$24),"outlier","normal")</f>
        <v>normal</v>
      </c>
    </row>
    <row r="2104" spans="1:18" x14ac:dyDescent="0.3">
      <c r="A2104" s="1" t="s">
        <v>164</v>
      </c>
      <c r="B2104" s="1" t="s">
        <v>40</v>
      </c>
      <c r="C2104" s="1" t="s">
        <v>167</v>
      </c>
      <c r="D2104" s="1" t="s">
        <v>77</v>
      </c>
      <c r="E2104" s="1" t="s">
        <v>21</v>
      </c>
      <c r="F2104" s="1" t="s">
        <v>15</v>
      </c>
      <c r="G2104" s="1" t="s">
        <v>17</v>
      </c>
      <c r="H2104">
        <v>64.78</v>
      </c>
      <c r="I2104">
        <v>4</v>
      </c>
      <c r="J2104">
        <v>259.14</v>
      </c>
      <c r="K2104" s="11">
        <v>0.2</v>
      </c>
      <c r="L2104">
        <v>-25.91</v>
      </c>
      <c r="M2104">
        <v>285.05</v>
      </c>
      <c r="N2104" s="11">
        <v>-0.1</v>
      </c>
      <c r="O2104">
        <v>-77.738</v>
      </c>
      <c r="P2104" t="str">
        <f>IF(OR(SampleSuperstore[[#This Row],[Total Sales]]&gt;'Check Outliers'!$M$7,SampleSuperstore[[#This Row],[Total Sales]]&lt;'Check Outliers'!$M$8),"Outlier","normal")</f>
        <v>normal</v>
      </c>
      <c r="Q2104" t="str">
        <f>IF(OR(SampleSuperstore[[#This Row],[Profit]]&gt;'Check Outliers'!$M$15,SampleSuperstore[[#This Row],[Profit]]&lt;'Check Outliers'!$M$16),"outlier","normal")</f>
        <v>normal</v>
      </c>
      <c r="R2104" s="1" t="str">
        <f>IF(OR(SampleSuperstore[[#This Row],[Cogs]]&gt;'Check Outliers'!$M$23,SampleSuperstore[[#This Row],[Cogs]]&lt;'Check Outliers'!$M$24),"outlier","normal")</f>
        <v>normal</v>
      </c>
    </row>
    <row r="2105" spans="1:18" hidden="1" x14ac:dyDescent="0.3">
      <c r="A2105" s="1" t="s">
        <v>10</v>
      </c>
      <c r="B2105" s="1" t="s">
        <v>18</v>
      </c>
      <c r="C2105" s="1" t="s">
        <v>71</v>
      </c>
      <c r="D2105" s="1" t="s">
        <v>72</v>
      </c>
      <c r="E2105" s="1" t="s">
        <v>53</v>
      </c>
      <c r="F2105" s="1" t="s">
        <v>22</v>
      </c>
      <c r="G2105" s="1" t="s">
        <v>37</v>
      </c>
      <c r="H2105">
        <v>55.48</v>
      </c>
      <c r="I2105">
        <v>4</v>
      </c>
      <c r="J2105">
        <v>221.92</v>
      </c>
      <c r="K2105" s="1">
        <v>0</v>
      </c>
      <c r="L2105">
        <v>106.52</v>
      </c>
      <c r="M2105">
        <v>115.4</v>
      </c>
      <c r="N2105">
        <v>0.48</v>
      </c>
      <c r="O2105">
        <v>106.52</v>
      </c>
      <c r="P2105" t="str">
        <f>IF(OR(SampleSuperstore[[#This Row],[Total Sales]]&gt;'Check Outliers'!$M$7,SampleSuperstore[[#This Row],[Total Sales]]&lt;'Check Outliers'!$M$8),"Outlier","normal")</f>
        <v>normal</v>
      </c>
      <c r="Q2105" t="str">
        <f>IF(OR(SampleSuperstore[[#This Row],[Profit]]&gt;'Check Outliers'!$M$15,SampleSuperstore[[#This Row],[Profit]]&lt;'Check Outliers'!$M$16),"outlier","normal")</f>
        <v>outlier</v>
      </c>
      <c r="R2105" s="1" t="str">
        <f>IF(OR(SampleSuperstore[[#This Row],[Cogs]]&gt;'Check Outliers'!$M$23,SampleSuperstore[[#This Row],[Cogs]]&lt;'Check Outliers'!$M$24),"outlier","normal")</f>
        <v>normal</v>
      </c>
    </row>
    <row r="2106" spans="1:18" x14ac:dyDescent="0.3">
      <c r="A2106" s="1" t="s">
        <v>10</v>
      </c>
      <c r="B2106" s="1" t="s">
        <v>18</v>
      </c>
      <c r="C2106" s="1" t="s">
        <v>71</v>
      </c>
      <c r="D2106" s="1" t="s">
        <v>72</v>
      </c>
      <c r="E2106" s="1" t="s">
        <v>53</v>
      </c>
      <c r="F2106" s="1" t="s">
        <v>31</v>
      </c>
      <c r="G2106" s="1" t="s">
        <v>55</v>
      </c>
      <c r="H2106">
        <v>13</v>
      </c>
      <c r="I2106">
        <v>2</v>
      </c>
      <c r="J2106">
        <v>26</v>
      </c>
      <c r="K2106" s="11">
        <v>0</v>
      </c>
      <c r="L2106">
        <v>11.7</v>
      </c>
      <c r="M2106">
        <v>14.3</v>
      </c>
      <c r="N2106" s="11">
        <v>0.45</v>
      </c>
      <c r="O2106">
        <v>11.7</v>
      </c>
      <c r="P2106" t="str">
        <f>IF(OR(SampleSuperstore[[#This Row],[Total Sales]]&gt;'Check Outliers'!$M$7,SampleSuperstore[[#This Row],[Total Sales]]&lt;'Check Outliers'!$M$8),"Outlier","normal")</f>
        <v>normal</v>
      </c>
      <c r="Q2106" t="str">
        <f>IF(OR(SampleSuperstore[[#This Row],[Profit]]&gt;'Check Outliers'!$M$15,SampleSuperstore[[#This Row],[Profit]]&lt;'Check Outliers'!$M$16),"outlier","normal")</f>
        <v>normal</v>
      </c>
      <c r="R2106" s="1" t="str">
        <f>IF(OR(SampleSuperstore[[#This Row],[Cogs]]&gt;'Check Outliers'!$M$23,SampleSuperstore[[#This Row],[Cogs]]&lt;'Check Outliers'!$M$24),"outlier","normal")</f>
        <v>normal</v>
      </c>
    </row>
    <row r="2107" spans="1:18" x14ac:dyDescent="0.3">
      <c r="A2107" s="1" t="s">
        <v>24</v>
      </c>
      <c r="B2107" s="1" t="s">
        <v>11</v>
      </c>
      <c r="C2107" s="1" t="s">
        <v>280</v>
      </c>
      <c r="D2107" s="1" t="s">
        <v>26</v>
      </c>
      <c r="E2107" s="1" t="s">
        <v>14</v>
      </c>
      <c r="F2107" s="1" t="s">
        <v>22</v>
      </c>
      <c r="G2107" s="1" t="s">
        <v>37</v>
      </c>
      <c r="H2107">
        <v>5.18</v>
      </c>
      <c r="I2107">
        <v>3</v>
      </c>
      <c r="J2107">
        <v>15.55</v>
      </c>
      <c r="K2107" s="11">
        <v>0.2</v>
      </c>
      <c r="L2107">
        <v>5.44</v>
      </c>
      <c r="M2107">
        <v>10.11</v>
      </c>
      <c r="N2107" s="11">
        <v>0.35</v>
      </c>
      <c r="O2107">
        <v>2.33</v>
      </c>
      <c r="P2107" t="str">
        <f>IF(OR(SampleSuperstore[[#This Row],[Total Sales]]&gt;'Check Outliers'!$M$7,SampleSuperstore[[#This Row],[Total Sales]]&lt;'Check Outliers'!$M$8),"Outlier","normal")</f>
        <v>normal</v>
      </c>
      <c r="Q2107" t="str">
        <f>IF(OR(SampleSuperstore[[#This Row],[Profit]]&gt;'Check Outliers'!$M$15,SampleSuperstore[[#This Row],[Profit]]&lt;'Check Outliers'!$M$16),"outlier","normal")</f>
        <v>normal</v>
      </c>
      <c r="R2107" s="1" t="str">
        <f>IF(OR(SampleSuperstore[[#This Row],[Cogs]]&gt;'Check Outliers'!$M$23,SampleSuperstore[[#This Row],[Cogs]]&lt;'Check Outliers'!$M$24),"outlier","normal")</f>
        <v>normal</v>
      </c>
    </row>
    <row r="2108" spans="1:18" x14ac:dyDescent="0.3">
      <c r="A2108" s="1" t="s">
        <v>164</v>
      </c>
      <c r="B2108" s="1" t="s">
        <v>18</v>
      </c>
      <c r="C2108" s="1" t="s">
        <v>361</v>
      </c>
      <c r="D2108" s="1" t="s">
        <v>42</v>
      </c>
      <c r="E2108" s="1" t="s">
        <v>43</v>
      </c>
      <c r="F2108" s="1" t="s">
        <v>22</v>
      </c>
      <c r="G2108" s="1" t="s">
        <v>33</v>
      </c>
      <c r="H2108">
        <v>0.88</v>
      </c>
      <c r="I2108">
        <v>1</v>
      </c>
      <c r="J2108">
        <v>0.88</v>
      </c>
      <c r="K2108" s="11">
        <v>0.8</v>
      </c>
      <c r="L2108">
        <v>-1.4</v>
      </c>
      <c r="M2108">
        <v>2.2799999999999998</v>
      </c>
      <c r="N2108" s="11">
        <v>-1.59</v>
      </c>
      <c r="O2108">
        <v>-2.1040000000000001</v>
      </c>
      <c r="P2108" t="str">
        <f>IF(OR(SampleSuperstore[[#This Row],[Total Sales]]&gt;'Check Outliers'!$M$7,SampleSuperstore[[#This Row],[Total Sales]]&lt;'Check Outliers'!$M$8),"Outlier","normal")</f>
        <v>normal</v>
      </c>
      <c r="Q2108" t="str">
        <f>IF(OR(SampleSuperstore[[#This Row],[Profit]]&gt;'Check Outliers'!$M$15,SampleSuperstore[[#This Row],[Profit]]&lt;'Check Outliers'!$M$16),"outlier","normal")</f>
        <v>normal</v>
      </c>
      <c r="R2108" s="1" t="str">
        <f>IF(OR(SampleSuperstore[[#This Row],[Cogs]]&gt;'Check Outliers'!$M$23,SampleSuperstore[[#This Row],[Cogs]]&lt;'Check Outliers'!$M$24),"outlier","normal")</f>
        <v>normal</v>
      </c>
    </row>
    <row r="2109" spans="1:18" x14ac:dyDescent="0.3">
      <c r="A2109" s="1" t="s">
        <v>164</v>
      </c>
      <c r="B2109" s="1" t="s">
        <v>11</v>
      </c>
      <c r="C2109" s="1" t="s">
        <v>125</v>
      </c>
      <c r="D2109" s="1" t="s">
        <v>20</v>
      </c>
      <c r="E2109" s="1" t="s">
        <v>21</v>
      </c>
      <c r="F2109" s="1" t="s">
        <v>22</v>
      </c>
      <c r="G2109" s="1" t="s">
        <v>37</v>
      </c>
      <c r="H2109">
        <v>19.98</v>
      </c>
      <c r="I2109">
        <v>1</v>
      </c>
      <c r="J2109">
        <v>19.98</v>
      </c>
      <c r="K2109" s="11">
        <v>0</v>
      </c>
      <c r="L2109">
        <v>9.39</v>
      </c>
      <c r="M2109">
        <v>10.59</v>
      </c>
      <c r="N2109" s="11">
        <v>0.47</v>
      </c>
      <c r="O2109">
        <v>9.39</v>
      </c>
      <c r="P2109" t="str">
        <f>IF(OR(SampleSuperstore[[#This Row],[Total Sales]]&gt;'Check Outliers'!$M$7,SampleSuperstore[[#This Row],[Total Sales]]&lt;'Check Outliers'!$M$8),"Outlier","normal")</f>
        <v>normal</v>
      </c>
      <c r="Q2109" t="str">
        <f>IF(OR(SampleSuperstore[[#This Row],[Profit]]&gt;'Check Outliers'!$M$15,SampleSuperstore[[#This Row],[Profit]]&lt;'Check Outliers'!$M$16),"outlier","normal")</f>
        <v>normal</v>
      </c>
      <c r="R2109" s="1" t="str">
        <f>IF(OR(SampleSuperstore[[#This Row],[Cogs]]&gt;'Check Outliers'!$M$23,SampleSuperstore[[#This Row],[Cogs]]&lt;'Check Outliers'!$M$24),"outlier","normal")</f>
        <v>normal</v>
      </c>
    </row>
    <row r="2110" spans="1:18" hidden="1" x14ac:dyDescent="0.3">
      <c r="A2110" s="1" t="s">
        <v>164</v>
      </c>
      <c r="B2110" s="1" t="s">
        <v>11</v>
      </c>
      <c r="C2110" s="1" t="s">
        <v>125</v>
      </c>
      <c r="D2110" s="1" t="s">
        <v>20</v>
      </c>
      <c r="E2110" s="1" t="s">
        <v>21</v>
      </c>
      <c r="F2110" s="1" t="s">
        <v>22</v>
      </c>
      <c r="G2110" s="1" t="s">
        <v>33</v>
      </c>
      <c r="H2110">
        <v>132.78</v>
      </c>
      <c r="I2110">
        <v>3</v>
      </c>
      <c r="J2110">
        <v>398.35</v>
      </c>
      <c r="K2110" s="1">
        <v>0.2</v>
      </c>
      <c r="L2110">
        <v>124.48</v>
      </c>
      <c r="M2110">
        <v>273.87</v>
      </c>
      <c r="N2110">
        <v>0.31</v>
      </c>
      <c r="O2110">
        <v>44.809999999999988</v>
      </c>
      <c r="P2110" t="str">
        <f>IF(OR(SampleSuperstore[[#This Row],[Total Sales]]&gt;'Check Outliers'!$M$7,SampleSuperstore[[#This Row],[Total Sales]]&lt;'Check Outliers'!$M$8),"Outlier","normal")</f>
        <v>normal</v>
      </c>
      <c r="Q2110" t="str">
        <f>IF(OR(SampleSuperstore[[#This Row],[Profit]]&gt;'Check Outliers'!$M$15,SampleSuperstore[[#This Row],[Profit]]&lt;'Check Outliers'!$M$16),"outlier","normal")</f>
        <v>outlier</v>
      </c>
      <c r="R2110" s="1" t="str">
        <f>IF(OR(SampleSuperstore[[#This Row],[Cogs]]&gt;'Check Outliers'!$M$23,SampleSuperstore[[#This Row],[Cogs]]&lt;'Check Outliers'!$M$24),"outlier","normal")</f>
        <v>normal</v>
      </c>
    </row>
    <row r="2111" spans="1:18" x14ac:dyDescent="0.3">
      <c r="A2111" s="1" t="s">
        <v>164</v>
      </c>
      <c r="B2111" s="1" t="s">
        <v>11</v>
      </c>
      <c r="C2111" s="1" t="s">
        <v>125</v>
      </c>
      <c r="D2111" s="1" t="s">
        <v>20</v>
      </c>
      <c r="E2111" s="1" t="s">
        <v>21</v>
      </c>
      <c r="F2111" s="1" t="s">
        <v>22</v>
      </c>
      <c r="G2111" s="1" t="s">
        <v>30</v>
      </c>
      <c r="H2111">
        <v>1.68</v>
      </c>
      <c r="I2111">
        <v>3</v>
      </c>
      <c r="J2111">
        <v>5.04</v>
      </c>
      <c r="K2111" s="11">
        <v>0</v>
      </c>
      <c r="L2111">
        <v>1.26</v>
      </c>
      <c r="M2111">
        <v>3.78</v>
      </c>
      <c r="N2111" s="11">
        <v>0.25</v>
      </c>
      <c r="O2111">
        <v>1.26</v>
      </c>
      <c r="P2111" t="str">
        <f>IF(OR(SampleSuperstore[[#This Row],[Total Sales]]&gt;'Check Outliers'!$M$7,SampleSuperstore[[#This Row],[Total Sales]]&lt;'Check Outliers'!$M$8),"Outlier","normal")</f>
        <v>normal</v>
      </c>
      <c r="Q2111" t="str">
        <f>IF(OR(SampleSuperstore[[#This Row],[Profit]]&gt;'Check Outliers'!$M$15,SampleSuperstore[[#This Row],[Profit]]&lt;'Check Outliers'!$M$16),"outlier","normal")</f>
        <v>normal</v>
      </c>
      <c r="R2111" s="1" t="str">
        <f>IF(OR(SampleSuperstore[[#This Row],[Cogs]]&gt;'Check Outliers'!$M$23,SampleSuperstore[[#This Row],[Cogs]]&lt;'Check Outliers'!$M$24),"outlier","normal")</f>
        <v>normal</v>
      </c>
    </row>
    <row r="2112" spans="1:18" x14ac:dyDescent="0.3">
      <c r="A2112" s="1" t="s">
        <v>164</v>
      </c>
      <c r="B2112" s="1" t="s">
        <v>11</v>
      </c>
      <c r="C2112" s="1" t="s">
        <v>125</v>
      </c>
      <c r="D2112" s="1" t="s">
        <v>20</v>
      </c>
      <c r="E2112" s="1" t="s">
        <v>21</v>
      </c>
      <c r="F2112" s="1" t="s">
        <v>22</v>
      </c>
      <c r="G2112" s="1" t="s">
        <v>73</v>
      </c>
      <c r="H2112">
        <v>3.49</v>
      </c>
      <c r="I2112">
        <v>5</v>
      </c>
      <c r="J2112">
        <v>17.45</v>
      </c>
      <c r="K2112" s="11">
        <v>0</v>
      </c>
      <c r="L2112">
        <v>8.0299999999999994</v>
      </c>
      <c r="M2112">
        <v>9.42</v>
      </c>
      <c r="N2112" s="11">
        <v>0.46</v>
      </c>
      <c r="O2112">
        <v>8.0299999999999994</v>
      </c>
      <c r="P2112" t="str">
        <f>IF(OR(SampleSuperstore[[#This Row],[Total Sales]]&gt;'Check Outliers'!$M$7,SampleSuperstore[[#This Row],[Total Sales]]&lt;'Check Outliers'!$M$8),"Outlier","normal")</f>
        <v>normal</v>
      </c>
      <c r="Q2112" t="str">
        <f>IF(OR(SampleSuperstore[[#This Row],[Profit]]&gt;'Check Outliers'!$M$15,SampleSuperstore[[#This Row],[Profit]]&lt;'Check Outliers'!$M$16),"outlier","normal")</f>
        <v>normal</v>
      </c>
      <c r="R2112" s="1" t="str">
        <f>IF(OR(SampleSuperstore[[#This Row],[Cogs]]&gt;'Check Outliers'!$M$23,SampleSuperstore[[#This Row],[Cogs]]&lt;'Check Outliers'!$M$24),"outlier","normal")</f>
        <v>normal</v>
      </c>
    </row>
    <row r="2113" spans="1:18" x14ac:dyDescent="0.3">
      <c r="A2113" s="1" t="s">
        <v>164</v>
      </c>
      <c r="B2113" s="1" t="s">
        <v>11</v>
      </c>
      <c r="C2113" s="1" t="s">
        <v>125</v>
      </c>
      <c r="D2113" s="1" t="s">
        <v>20</v>
      </c>
      <c r="E2113" s="1" t="s">
        <v>21</v>
      </c>
      <c r="F2113" s="1" t="s">
        <v>15</v>
      </c>
      <c r="G2113" s="1" t="s">
        <v>17</v>
      </c>
      <c r="H2113">
        <v>80.78</v>
      </c>
      <c r="I2113">
        <v>4</v>
      </c>
      <c r="J2113">
        <v>323.14</v>
      </c>
      <c r="K2113" s="11">
        <v>0.2</v>
      </c>
      <c r="L2113">
        <v>20.2</v>
      </c>
      <c r="M2113">
        <v>302.94</v>
      </c>
      <c r="N2113" s="11">
        <v>0.06</v>
      </c>
      <c r="O2113">
        <v>-44.427999999999997</v>
      </c>
      <c r="P2113" t="str">
        <f>IF(OR(SampleSuperstore[[#This Row],[Total Sales]]&gt;'Check Outliers'!$M$7,SampleSuperstore[[#This Row],[Total Sales]]&lt;'Check Outliers'!$M$8),"Outlier","normal")</f>
        <v>normal</v>
      </c>
      <c r="Q2113" t="str">
        <f>IF(OR(SampleSuperstore[[#This Row],[Profit]]&gt;'Check Outliers'!$M$15,SampleSuperstore[[#This Row],[Profit]]&lt;'Check Outliers'!$M$16),"outlier","normal")</f>
        <v>normal</v>
      </c>
      <c r="R2113" s="1" t="str">
        <f>IF(OR(SampleSuperstore[[#This Row],[Cogs]]&gt;'Check Outliers'!$M$23,SampleSuperstore[[#This Row],[Cogs]]&lt;'Check Outliers'!$M$24),"outlier","normal")</f>
        <v>normal</v>
      </c>
    </row>
    <row r="2114" spans="1:18" x14ac:dyDescent="0.3">
      <c r="A2114" s="1" t="s">
        <v>164</v>
      </c>
      <c r="B2114" s="1" t="s">
        <v>11</v>
      </c>
      <c r="C2114" s="1" t="s">
        <v>125</v>
      </c>
      <c r="D2114" s="1" t="s">
        <v>20</v>
      </c>
      <c r="E2114" s="1" t="s">
        <v>21</v>
      </c>
      <c r="F2114" s="1" t="s">
        <v>22</v>
      </c>
      <c r="G2114" s="1" t="s">
        <v>106</v>
      </c>
      <c r="H2114">
        <v>9.9</v>
      </c>
      <c r="I2114">
        <v>3</v>
      </c>
      <c r="J2114">
        <v>29.7</v>
      </c>
      <c r="K2114" s="11">
        <v>0</v>
      </c>
      <c r="L2114">
        <v>8.02</v>
      </c>
      <c r="M2114">
        <v>21.68</v>
      </c>
      <c r="N2114" s="11">
        <v>0.27</v>
      </c>
      <c r="O2114">
        <v>8.02</v>
      </c>
      <c r="P2114" t="str">
        <f>IF(OR(SampleSuperstore[[#This Row],[Total Sales]]&gt;'Check Outliers'!$M$7,SampleSuperstore[[#This Row],[Total Sales]]&lt;'Check Outliers'!$M$8),"Outlier","normal")</f>
        <v>normal</v>
      </c>
      <c r="Q2114" t="str">
        <f>IF(OR(SampleSuperstore[[#This Row],[Profit]]&gt;'Check Outliers'!$M$15,SampleSuperstore[[#This Row],[Profit]]&lt;'Check Outliers'!$M$16),"outlier","normal")</f>
        <v>normal</v>
      </c>
      <c r="R2114" s="1" t="str">
        <f>IF(OR(SampleSuperstore[[#This Row],[Cogs]]&gt;'Check Outliers'!$M$23,SampleSuperstore[[#This Row],[Cogs]]&lt;'Check Outliers'!$M$24),"outlier","normal")</f>
        <v>normal</v>
      </c>
    </row>
    <row r="2115" spans="1:18" hidden="1" x14ac:dyDescent="0.3">
      <c r="A2115" s="1" t="s">
        <v>164</v>
      </c>
      <c r="B2115" s="1" t="s">
        <v>11</v>
      </c>
      <c r="C2115" s="1" t="s">
        <v>125</v>
      </c>
      <c r="D2115" s="1" t="s">
        <v>20</v>
      </c>
      <c r="E2115" s="1" t="s">
        <v>21</v>
      </c>
      <c r="F2115" s="1" t="s">
        <v>31</v>
      </c>
      <c r="G2115" s="1" t="s">
        <v>32</v>
      </c>
      <c r="H2115">
        <v>323.95999999999998</v>
      </c>
      <c r="I2115">
        <v>4</v>
      </c>
      <c r="J2115">
        <v>1295.8399999999999</v>
      </c>
      <c r="K2115" s="1">
        <v>0.2</v>
      </c>
      <c r="L2115">
        <v>145.78</v>
      </c>
      <c r="M2115">
        <v>1150.06</v>
      </c>
      <c r="N2115">
        <v>0.11</v>
      </c>
      <c r="O2115">
        <v>-113.38800000000001</v>
      </c>
      <c r="P2115" t="str">
        <f>IF(OR(SampleSuperstore[[#This Row],[Total Sales]]&gt;'Check Outliers'!$M$7,SampleSuperstore[[#This Row],[Total Sales]]&lt;'Check Outliers'!$M$8),"Outlier","normal")</f>
        <v>Outlier</v>
      </c>
      <c r="Q2115" t="str">
        <f>IF(OR(SampleSuperstore[[#This Row],[Profit]]&gt;'Check Outliers'!$M$15,SampleSuperstore[[#This Row],[Profit]]&lt;'Check Outliers'!$M$16),"outlier","normal")</f>
        <v>outlier</v>
      </c>
      <c r="R2115" s="1" t="str">
        <f>IF(OR(SampleSuperstore[[#This Row],[Cogs]]&gt;'Check Outliers'!$M$23,SampleSuperstore[[#This Row],[Cogs]]&lt;'Check Outliers'!$M$24),"outlier","normal")</f>
        <v>outlier</v>
      </c>
    </row>
    <row r="2116" spans="1:18" x14ac:dyDescent="0.3">
      <c r="A2116" s="1" t="s">
        <v>164</v>
      </c>
      <c r="B2116" s="1" t="s">
        <v>11</v>
      </c>
      <c r="C2116" s="1" t="s">
        <v>125</v>
      </c>
      <c r="D2116" s="1" t="s">
        <v>20</v>
      </c>
      <c r="E2116" s="1" t="s">
        <v>21</v>
      </c>
      <c r="F2116" s="1" t="s">
        <v>22</v>
      </c>
      <c r="G2116" s="1" t="s">
        <v>28</v>
      </c>
      <c r="H2116">
        <v>23.42</v>
      </c>
      <c r="I2116">
        <v>2</v>
      </c>
      <c r="J2116">
        <v>46.84</v>
      </c>
      <c r="K2116" s="11">
        <v>0</v>
      </c>
      <c r="L2116">
        <v>12.65</v>
      </c>
      <c r="M2116">
        <v>34.19</v>
      </c>
      <c r="N2116" s="11">
        <v>0.27</v>
      </c>
      <c r="O2116">
        <v>12.65</v>
      </c>
      <c r="P2116" t="str">
        <f>IF(OR(SampleSuperstore[[#This Row],[Total Sales]]&gt;'Check Outliers'!$M$7,SampleSuperstore[[#This Row],[Total Sales]]&lt;'Check Outliers'!$M$8),"Outlier","normal")</f>
        <v>normal</v>
      </c>
      <c r="Q2116" t="str">
        <f>IF(OR(SampleSuperstore[[#This Row],[Profit]]&gt;'Check Outliers'!$M$15,SampleSuperstore[[#This Row],[Profit]]&lt;'Check Outliers'!$M$16),"outlier","normal")</f>
        <v>normal</v>
      </c>
      <c r="R2116" s="1" t="str">
        <f>IF(OR(SampleSuperstore[[#This Row],[Cogs]]&gt;'Check Outliers'!$M$23,SampleSuperstore[[#This Row],[Cogs]]&lt;'Check Outliers'!$M$24),"outlier","normal")</f>
        <v>normal</v>
      </c>
    </row>
    <row r="2117" spans="1:18" x14ac:dyDescent="0.3">
      <c r="A2117" s="1" t="s">
        <v>164</v>
      </c>
      <c r="B2117" s="1" t="s">
        <v>11</v>
      </c>
      <c r="C2117" s="1" t="s">
        <v>125</v>
      </c>
      <c r="D2117" s="1" t="s">
        <v>20</v>
      </c>
      <c r="E2117" s="1" t="s">
        <v>21</v>
      </c>
      <c r="F2117" s="1" t="s">
        <v>15</v>
      </c>
      <c r="G2117" s="1" t="s">
        <v>16</v>
      </c>
      <c r="H2117">
        <v>425.83</v>
      </c>
      <c r="I2117">
        <v>1</v>
      </c>
      <c r="J2117">
        <v>425.83</v>
      </c>
      <c r="K2117" s="11">
        <v>0.15</v>
      </c>
      <c r="L2117">
        <v>20.04</v>
      </c>
      <c r="M2117">
        <v>405.79</v>
      </c>
      <c r="N2117" s="11">
        <v>0.05</v>
      </c>
      <c r="O2117">
        <v>-43.834499999999998</v>
      </c>
      <c r="P2117" t="str">
        <f>IF(OR(SampleSuperstore[[#This Row],[Total Sales]]&gt;'Check Outliers'!$M$7,SampleSuperstore[[#This Row],[Total Sales]]&lt;'Check Outliers'!$M$8),"Outlier","normal")</f>
        <v>normal</v>
      </c>
      <c r="Q2117" t="str">
        <f>IF(OR(SampleSuperstore[[#This Row],[Profit]]&gt;'Check Outliers'!$M$15,SampleSuperstore[[#This Row],[Profit]]&lt;'Check Outliers'!$M$16),"outlier","normal")</f>
        <v>normal</v>
      </c>
      <c r="R2117" s="1" t="str">
        <f>IF(OR(SampleSuperstore[[#This Row],[Cogs]]&gt;'Check Outliers'!$M$23,SampleSuperstore[[#This Row],[Cogs]]&lt;'Check Outliers'!$M$24),"outlier","normal")</f>
        <v>normal</v>
      </c>
    </row>
    <row r="2118" spans="1:18" x14ac:dyDescent="0.3">
      <c r="A2118" s="1" t="s">
        <v>10</v>
      </c>
      <c r="B2118" s="1" t="s">
        <v>11</v>
      </c>
      <c r="C2118" s="1" t="s">
        <v>88</v>
      </c>
      <c r="D2118" s="1" t="s">
        <v>72</v>
      </c>
      <c r="E2118" s="1" t="s">
        <v>53</v>
      </c>
      <c r="F2118" s="1" t="s">
        <v>15</v>
      </c>
      <c r="G2118" s="1" t="s">
        <v>27</v>
      </c>
      <c r="H2118">
        <v>209.67</v>
      </c>
      <c r="I2118">
        <v>1</v>
      </c>
      <c r="J2118">
        <v>209.67</v>
      </c>
      <c r="K2118" s="11">
        <v>0.4</v>
      </c>
      <c r="L2118">
        <v>-13.98</v>
      </c>
      <c r="M2118">
        <v>223.65</v>
      </c>
      <c r="N2118" s="11">
        <v>-7.0000000000000007E-2</v>
      </c>
      <c r="O2118">
        <v>-97.847999999999999</v>
      </c>
      <c r="P2118" t="str">
        <f>IF(OR(SampleSuperstore[[#This Row],[Total Sales]]&gt;'Check Outliers'!$M$7,SampleSuperstore[[#This Row],[Total Sales]]&lt;'Check Outliers'!$M$8),"Outlier","normal")</f>
        <v>normal</v>
      </c>
      <c r="Q2118" t="str">
        <f>IF(OR(SampleSuperstore[[#This Row],[Profit]]&gt;'Check Outliers'!$M$15,SampleSuperstore[[#This Row],[Profit]]&lt;'Check Outliers'!$M$16),"outlier","normal")</f>
        <v>normal</v>
      </c>
      <c r="R2118" s="1" t="str">
        <f>IF(OR(SampleSuperstore[[#This Row],[Cogs]]&gt;'Check Outliers'!$M$23,SampleSuperstore[[#This Row],[Cogs]]&lt;'Check Outliers'!$M$24),"outlier","normal")</f>
        <v>normal</v>
      </c>
    </row>
    <row r="2119" spans="1:18" hidden="1" x14ac:dyDescent="0.3">
      <c r="A2119" s="1" t="s">
        <v>24</v>
      </c>
      <c r="B2119" s="1" t="s">
        <v>11</v>
      </c>
      <c r="C2119" s="1" t="s">
        <v>362</v>
      </c>
      <c r="D2119" s="1" t="s">
        <v>20</v>
      </c>
      <c r="E2119" s="1" t="s">
        <v>21</v>
      </c>
      <c r="F2119" s="1" t="s">
        <v>22</v>
      </c>
      <c r="G2119" s="1" t="s">
        <v>37</v>
      </c>
      <c r="H2119">
        <v>22.84</v>
      </c>
      <c r="I2119">
        <v>7</v>
      </c>
      <c r="J2119">
        <v>159.88</v>
      </c>
      <c r="K2119" s="1">
        <v>0</v>
      </c>
      <c r="L2119">
        <v>73.540000000000006</v>
      </c>
      <c r="M2119">
        <v>86.34</v>
      </c>
      <c r="N2119">
        <v>0.46</v>
      </c>
      <c r="O2119">
        <v>73.540000000000006</v>
      </c>
      <c r="P2119" t="str">
        <f>IF(OR(SampleSuperstore[[#This Row],[Total Sales]]&gt;'Check Outliers'!$M$7,SampleSuperstore[[#This Row],[Total Sales]]&lt;'Check Outliers'!$M$8),"Outlier","normal")</f>
        <v>normal</v>
      </c>
      <c r="Q2119" t="str">
        <f>IF(OR(SampleSuperstore[[#This Row],[Profit]]&gt;'Check Outliers'!$M$15,SampleSuperstore[[#This Row],[Profit]]&lt;'Check Outliers'!$M$16),"outlier","normal")</f>
        <v>outlier</v>
      </c>
      <c r="R2119" s="1" t="str">
        <f>IF(OR(SampleSuperstore[[#This Row],[Cogs]]&gt;'Check Outliers'!$M$23,SampleSuperstore[[#This Row],[Cogs]]&lt;'Check Outliers'!$M$24),"outlier","normal")</f>
        <v>normal</v>
      </c>
    </row>
    <row r="2120" spans="1:18" x14ac:dyDescent="0.3">
      <c r="A2120" s="1" t="s">
        <v>58</v>
      </c>
      <c r="B2120" s="1" t="s">
        <v>18</v>
      </c>
      <c r="C2120" s="1" t="s">
        <v>38</v>
      </c>
      <c r="D2120" s="1" t="s">
        <v>39</v>
      </c>
      <c r="E2120" s="1" t="s">
        <v>21</v>
      </c>
      <c r="F2120" s="1" t="s">
        <v>22</v>
      </c>
      <c r="G2120" s="1" t="s">
        <v>37</v>
      </c>
      <c r="H2120">
        <v>5.28</v>
      </c>
      <c r="I2120">
        <v>1</v>
      </c>
      <c r="J2120">
        <v>5.28</v>
      </c>
      <c r="K2120" s="11">
        <v>0</v>
      </c>
      <c r="L2120">
        <v>2.38</v>
      </c>
      <c r="M2120">
        <v>2.9</v>
      </c>
      <c r="N2120" s="11">
        <v>0.45</v>
      </c>
      <c r="O2120">
        <v>2.38</v>
      </c>
      <c r="P2120" t="str">
        <f>IF(OR(SampleSuperstore[[#This Row],[Total Sales]]&gt;'Check Outliers'!$M$7,SampleSuperstore[[#This Row],[Total Sales]]&lt;'Check Outliers'!$M$8),"Outlier","normal")</f>
        <v>normal</v>
      </c>
      <c r="Q2120" t="str">
        <f>IF(OR(SampleSuperstore[[#This Row],[Profit]]&gt;'Check Outliers'!$M$15,SampleSuperstore[[#This Row],[Profit]]&lt;'Check Outliers'!$M$16),"outlier","normal")</f>
        <v>normal</v>
      </c>
      <c r="R2120" s="1" t="str">
        <f>IF(OR(SampleSuperstore[[#This Row],[Cogs]]&gt;'Check Outliers'!$M$23,SampleSuperstore[[#This Row],[Cogs]]&lt;'Check Outliers'!$M$24),"outlier","normal")</f>
        <v>normal</v>
      </c>
    </row>
    <row r="2121" spans="1:18" hidden="1" x14ac:dyDescent="0.3">
      <c r="A2121" s="1" t="s">
        <v>58</v>
      </c>
      <c r="B2121" s="1" t="s">
        <v>18</v>
      </c>
      <c r="C2121" s="1" t="s">
        <v>38</v>
      </c>
      <c r="D2121" s="1" t="s">
        <v>39</v>
      </c>
      <c r="E2121" s="1" t="s">
        <v>21</v>
      </c>
      <c r="F2121" s="1" t="s">
        <v>22</v>
      </c>
      <c r="G2121" s="1" t="s">
        <v>33</v>
      </c>
      <c r="H2121">
        <v>179.18</v>
      </c>
      <c r="I2121">
        <v>5</v>
      </c>
      <c r="J2121">
        <v>895.92</v>
      </c>
      <c r="K2121" s="1">
        <v>0.2</v>
      </c>
      <c r="L2121">
        <v>302.37</v>
      </c>
      <c r="M2121">
        <v>593.54999999999995</v>
      </c>
      <c r="N2121">
        <v>0.34</v>
      </c>
      <c r="O2121">
        <v>123.18600000000001</v>
      </c>
      <c r="P2121" t="str">
        <f>IF(OR(SampleSuperstore[[#This Row],[Total Sales]]&gt;'Check Outliers'!$M$7,SampleSuperstore[[#This Row],[Total Sales]]&lt;'Check Outliers'!$M$8),"Outlier","normal")</f>
        <v>Outlier</v>
      </c>
      <c r="Q2121" t="str">
        <f>IF(OR(SampleSuperstore[[#This Row],[Profit]]&gt;'Check Outliers'!$M$15,SampleSuperstore[[#This Row],[Profit]]&lt;'Check Outliers'!$M$16),"outlier","normal")</f>
        <v>outlier</v>
      </c>
      <c r="R2121" s="1" t="str">
        <f>IF(OR(SampleSuperstore[[#This Row],[Cogs]]&gt;'Check Outliers'!$M$23,SampleSuperstore[[#This Row],[Cogs]]&lt;'Check Outliers'!$M$24),"outlier","normal")</f>
        <v>outlier</v>
      </c>
    </row>
    <row r="2122" spans="1:18" x14ac:dyDescent="0.3">
      <c r="A2122" s="1" t="s">
        <v>24</v>
      </c>
      <c r="B2122" s="1" t="s">
        <v>11</v>
      </c>
      <c r="C2122" s="1" t="s">
        <v>363</v>
      </c>
      <c r="D2122" s="1" t="s">
        <v>26</v>
      </c>
      <c r="E2122" s="1" t="s">
        <v>14</v>
      </c>
      <c r="F2122" s="1" t="s">
        <v>22</v>
      </c>
      <c r="G2122" s="1" t="s">
        <v>33</v>
      </c>
      <c r="H2122">
        <v>0.94</v>
      </c>
      <c r="I2122">
        <v>3</v>
      </c>
      <c r="J2122">
        <v>2.81</v>
      </c>
      <c r="K2122" s="11">
        <v>0.7</v>
      </c>
      <c r="L2122">
        <v>-1.97</v>
      </c>
      <c r="M2122">
        <v>4.78</v>
      </c>
      <c r="N2122" s="11">
        <v>-0.7</v>
      </c>
      <c r="O2122">
        <v>-3.9369999999999998</v>
      </c>
      <c r="P2122" t="str">
        <f>IF(OR(SampleSuperstore[[#This Row],[Total Sales]]&gt;'Check Outliers'!$M$7,SampleSuperstore[[#This Row],[Total Sales]]&lt;'Check Outliers'!$M$8),"Outlier","normal")</f>
        <v>normal</v>
      </c>
      <c r="Q2122" t="str">
        <f>IF(OR(SampleSuperstore[[#This Row],[Profit]]&gt;'Check Outliers'!$M$15,SampleSuperstore[[#This Row],[Profit]]&lt;'Check Outliers'!$M$16),"outlier","normal")</f>
        <v>normal</v>
      </c>
      <c r="R2122" s="1" t="str">
        <f>IF(OR(SampleSuperstore[[#This Row],[Cogs]]&gt;'Check Outliers'!$M$23,SampleSuperstore[[#This Row],[Cogs]]&lt;'Check Outliers'!$M$24),"outlier","normal")</f>
        <v>normal</v>
      </c>
    </row>
    <row r="2123" spans="1:18" x14ac:dyDescent="0.3">
      <c r="A2123" s="1" t="s">
        <v>58</v>
      </c>
      <c r="B2123" s="1" t="s">
        <v>18</v>
      </c>
      <c r="C2123" s="1" t="s">
        <v>364</v>
      </c>
      <c r="D2123" s="1" t="s">
        <v>20</v>
      </c>
      <c r="E2123" s="1" t="s">
        <v>21</v>
      </c>
      <c r="F2123" s="1" t="s">
        <v>15</v>
      </c>
      <c r="G2123" s="1" t="s">
        <v>17</v>
      </c>
      <c r="H2123">
        <v>71.989999999999995</v>
      </c>
      <c r="I2123">
        <v>3</v>
      </c>
      <c r="J2123">
        <v>215.98</v>
      </c>
      <c r="K2123" s="11">
        <v>0.2</v>
      </c>
      <c r="L2123">
        <v>-2.7</v>
      </c>
      <c r="M2123">
        <v>218.68</v>
      </c>
      <c r="N2123" s="11">
        <v>-0.01</v>
      </c>
      <c r="O2123">
        <v>-45.896000000000001</v>
      </c>
      <c r="P2123" t="str">
        <f>IF(OR(SampleSuperstore[[#This Row],[Total Sales]]&gt;'Check Outliers'!$M$7,SampleSuperstore[[#This Row],[Total Sales]]&lt;'Check Outliers'!$M$8),"Outlier","normal")</f>
        <v>normal</v>
      </c>
      <c r="Q2123" t="str">
        <f>IF(OR(SampleSuperstore[[#This Row],[Profit]]&gt;'Check Outliers'!$M$15,SampleSuperstore[[#This Row],[Profit]]&lt;'Check Outliers'!$M$16),"outlier","normal")</f>
        <v>normal</v>
      </c>
      <c r="R2123" s="1" t="str">
        <f>IF(OR(SampleSuperstore[[#This Row],[Cogs]]&gt;'Check Outliers'!$M$23,SampleSuperstore[[#This Row],[Cogs]]&lt;'Check Outliers'!$M$24),"outlier","normal")</f>
        <v>normal</v>
      </c>
    </row>
    <row r="2124" spans="1:18" x14ac:dyDescent="0.3">
      <c r="A2124" s="1" t="s">
        <v>10</v>
      </c>
      <c r="B2124" s="1" t="s">
        <v>40</v>
      </c>
      <c r="C2124" s="1" t="s">
        <v>271</v>
      </c>
      <c r="D2124" s="1" t="s">
        <v>66</v>
      </c>
      <c r="E2124" s="1" t="s">
        <v>43</v>
      </c>
      <c r="F2124" s="1" t="s">
        <v>15</v>
      </c>
      <c r="G2124" s="1" t="s">
        <v>16</v>
      </c>
      <c r="H2124">
        <v>120.98</v>
      </c>
      <c r="I2124">
        <v>2</v>
      </c>
      <c r="J2124">
        <v>241.96</v>
      </c>
      <c r="K2124" s="11">
        <v>0</v>
      </c>
      <c r="L2124">
        <v>41.13</v>
      </c>
      <c r="M2124">
        <v>200.83</v>
      </c>
      <c r="N2124" s="11">
        <v>0.17</v>
      </c>
      <c r="O2124">
        <v>41.13</v>
      </c>
      <c r="P2124" t="str">
        <f>IF(OR(SampleSuperstore[[#This Row],[Total Sales]]&gt;'Check Outliers'!$M$7,SampleSuperstore[[#This Row],[Total Sales]]&lt;'Check Outliers'!$M$8),"Outlier","normal")</f>
        <v>normal</v>
      </c>
      <c r="Q2124" t="str">
        <f>IF(OR(SampleSuperstore[[#This Row],[Profit]]&gt;'Check Outliers'!$M$15,SampleSuperstore[[#This Row],[Profit]]&lt;'Check Outliers'!$M$16),"outlier","normal")</f>
        <v>normal</v>
      </c>
      <c r="R2124" s="1" t="str">
        <f>IF(OR(SampleSuperstore[[#This Row],[Cogs]]&gt;'Check Outliers'!$M$23,SampleSuperstore[[#This Row],[Cogs]]&lt;'Check Outliers'!$M$24),"outlier","normal")</f>
        <v>normal</v>
      </c>
    </row>
    <row r="2125" spans="1:18" x14ac:dyDescent="0.3">
      <c r="A2125" s="1" t="s">
        <v>10</v>
      </c>
      <c r="B2125" s="1" t="s">
        <v>40</v>
      </c>
      <c r="C2125" s="1" t="s">
        <v>271</v>
      </c>
      <c r="D2125" s="1" t="s">
        <v>66</v>
      </c>
      <c r="E2125" s="1" t="s">
        <v>43</v>
      </c>
      <c r="F2125" s="1" t="s">
        <v>22</v>
      </c>
      <c r="G2125" s="1" t="s">
        <v>23</v>
      </c>
      <c r="H2125">
        <v>3.08</v>
      </c>
      <c r="I2125">
        <v>9</v>
      </c>
      <c r="J2125">
        <v>27.72</v>
      </c>
      <c r="K2125" s="11">
        <v>0</v>
      </c>
      <c r="L2125">
        <v>13.31</v>
      </c>
      <c r="M2125">
        <v>14.41</v>
      </c>
      <c r="N2125" s="11">
        <v>0.48</v>
      </c>
      <c r="O2125">
        <v>13.31</v>
      </c>
      <c r="P2125" t="str">
        <f>IF(OR(SampleSuperstore[[#This Row],[Total Sales]]&gt;'Check Outliers'!$M$7,SampleSuperstore[[#This Row],[Total Sales]]&lt;'Check Outliers'!$M$8),"Outlier","normal")</f>
        <v>normal</v>
      </c>
      <c r="Q2125" t="str">
        <f>IF(OR(SampleSuperstore[[#This Row],[Profit]]&gt;'Check Outliers'!$M$15,SampleSuperstore[[#This Row],[Profit]]&lt;'Check Outliers'!$M$16),"outlier","normal")</f>
        <v>normal</v>
      </c>
      <c r="R2125" s="1" t="str">
        <f>IF(OR(SampleSuperstore[[#This Row],[Cogs]]&gt;'Check Outliers'!$M$23,SampleSuperstore[[#This Row],[Cogs]]&lt;'Check Outliers'!$M$24),"outlier","normal")</f>
        <v>normal</v>
      </c>
    </row>
    <row r="2126" spans="1:18" x14ac:dyDescent="0.3">
      <c r="A2126" s="1" t="s">
        <v>24</v>
      </c>
      <c r="B2126" s="1" t="s">
        <v>40</v>
      </c>
      <c r="C2126" s="1" t="s">
        <v>51</v>
      </c>
      <c r="D2126" s="1" t="s">
        <v>52</v>
      </c>
      <c r="E2126" s="1" t="s">
        <v>53</v>
      </c>
      <c r="F2126" s="1" t="s">
        <v>22</v>
      </c>
      <c r="G2126" s="1" t="s">
        <v>56</v>
      </c>
      <c r="H2126">
        <v>20.94</v>
      </c>
      <c r="I2126">
        <v>5</v>
      </c>
      <c r="J2126">
        <v>104.68</v>
      </c>
      <c r="K2126" s="11">
        <v>0.2</v>
      </c>
      <c r="L2126">
        <v>35.33</v>
      </c>
      <c r="M2126">
        <v>69.349999999999994</v>
      </c>
      <c r="N2126" s="11">
        <v>0.34</v>
      </c>
      <c r="O2126">
        <v>14.393999999999995</v>
      </c>
      <c r="P2126" t="str">
        <f>IF(OR(SampleSuperstore[[#This Row],[Total Sales]]&gt;'Check Outliers'!$M$7,SampleSuperstore[[#This Row],[Total Sales]]&lt;'Check Outliers'!$M$8),"Outlier","normal")</f>
        <v>normal</v>
      </c>
      <c r="Q2126" t="str">
        <f>IF(OR(SampleSuperstore[[#This Row],[Profit]]&gt;'Check Outliers'!$M$15,SampleSuperstore[[#This Row],[Profit]]&lt;'Check Outliers'!$M$16),"outlier","normal")</f>
        <v>normal</v>
      </c>
      <c r="R2126" s="1" t="str">
        <f>IF(OR(SampleSuperstore[[#This Row],[Cogs]]&gt;'Check Outliers'!$M$23,SampleSuperstore[[#This Row],[Cogs]]&lt;'Check Outliers'!$M$24),"outlier","normal")</f>
        <v>normal</v>
      </c>
    </row>
    <row r="2127" spans="1:18" x14ac:dyDescent="0.3">
      <c r="A2127" s="1" t="s">
        <v>24</v>
      </c>
      <c r="B2127" s="1" t="s">
        <v>40</v>
      </c>
      <c r="C2127" s="1" t="s">
        <v>51</v>
      </c>
      <c r="D2127" s="1" t="s">
        <v>52</v>
      </c>
      <c r="E2127" s="1" t="s">
        <v>53</v>
      </c>
      <c r="F2127" s="1" t="s">
        <v>31</v>
      </c>
      <c r="G2127" s="1" t="s">
        <v>32</v>
      </c>
      <c r="H2127">
        <v>8.99</v>
      </c>
      <c r="I2127">
        <v>7</v>
      </c>
      <c r="J2127">
        <v>62.96</v>
      </c>
      <c r="K2127" s="11">
        <v>0.4</v>
      </c>
      <c r="L2127">
        <v>9.44</v>
      </c>
      <c r="M2127">
        <v>53.52</v>
      </c>
      <c r="N2127" s="11">
        <v>0.15</v>
      </c>
      <c r="O2127">
        <v>-15.744000000000002</v>
      </c>
      <c r="P2127" t="str">
        <f>IF(OR(SampleSuperstore[[#This Row],[Total Sales]]&gt;'Check Outliers'!$M$7,SampleSuperstore[[#This Row],[Total Sales]]&lt;'Check Outliers'!$M$8),"Outlier","normal")</f>
        <v>normal</v>
      </c>
      <c r="Q2127" t="str">
        <f>IF(OR(SampleSuperstore[[#This Row],[Profit]]&gt;'Check Outliers'!$M$15,SampleSuperstore[[#This Row],[Profit]]&lt;'Check Outliers'!$M$16),"outlier","normal")</f>
        <v>normal</v>
      </c>
      <c r="R2127" s="1" t="str">
        <f>IF(OR(SampleSuperstore[[#This Row],[Cogs]]&gt;'Check Outliers'!$M$23,SampleSuperstore[[#This Row],[Cogs]]&lt;'Check Outliers'!$M$24),"outlier","normal")</f>
        <v>normal</v>
      </c>
    </row>
    <row r="2128" spans="1:18" x14ac:dyDescent="0.3">
      <c r="A2128" s="1" t="s">
        <v>24</v>
      </c>
      <c r="B2128" s="1" t="s">
        <v>11</v>
      </c>
      <c r="C2128" s="1" t="s">
        <v>51</v>
      </c>
      <c r="D2128" s="1" t="s">
        <v>52</v>
      </c>
      <c r="E2128" s="1" t="s">
        <v>53</v>
      </c>
      <c r="F2128" s="1" t="s">
        <v>31</v>
      </c>
      <c r="G2128" s="1" t="s">
        <v>55</v>
      </c>
      <c r="H2128">
        <v>28.79</v>
      </c>
      <c r="I2128">
        <v>3</v>
      </c>
      <c r="J2128">
        <v>86.38</v>
      </c>
      <c r="K2128" s="11">
        <v>0.2</v>
      </c>
      <c r="L2128">
        <v>1.08</v>
      </c>
      <c r="M2128">
        <v>85.3</v>
      </c>
      <c r="N2128" s="11">
        <v>0.01</v>
      </c>
      <c r="O2128">
        <v>-16.195999999999998</v>
      </c>
      <c r="P2128" t="str">
        <f>IF(OR(SampleSuperstore[[#This Row],[Total Sales]]&gt;'Check Outliers'!$M$7,SampleSuperstore[[#This Row],[Total Sales]]&lt;'Check Outliers'!$M$8),"Outlier","normal")</f>
        <v>normal</v>
      </c>
      <c r="Q2128" t="str">
        <f>IF(OR(SampleSuperstore[[#This Row],[Profit]]&gt;'Check Outliers'!$M$15,SampleSuperstore[[#This Row],[Profit]]&lt;'Check Outliers'!$M$16),"outlier","normal")</f>
        <v>normal</v>
      </c>
      <c r="R2128" s="1" t="str">
        <f>IF(OR(SampleSuperstore[[#This Row],[Cogs]]&gt;'Check Outliers'!$M$23,SampleSuperstore[[#This Row],[Cogs]]&lt;'Check Outliers'!$M$24),"outlier","normal")</f>
        <v>normal</v>
      </c>
    </row>
    <row r="2129" spans="1:18" x14ac:dyDescent="0.3">
      <c r="A2129" s="1" t="s">
        <v>24</v>
      </c>
      <c r="B2129" s="1" t="s">
        <v>40</v>
      </c>
      <c r="C2129" s="1" t="s">
        <v>51</v>
      </c>
      <c r="D2129" s="1" t="s">
        <v>52</v>
      </c>
      <c r="E2129" s="1" t="s">
        <v>53</v>
      </c>
      <c r="F2129" s="1" t="s">
        <v>15</v>
      </c>
      <c r="G2129" s="1" t="s">
        <v>29</v>
      </c>
      <c r="H2129">
        <v>21.65</v>
      </c>
      <c r="I2129">
        <v>3</v>
      </c>
      <c r="J2129">
        <v>64.94</v>
      </c>
      <c r="K2129" s="11">
        <v>0.2</v>
      </c>
      <c r="L2129">
        <v>6.49</v>
      </c>
      <c r="M2129">
        <v>58.45</v>
      </c>
      <c r="N2129" s="11">
        <v>0.1</v>
      </c>
      <c r="O2129">
        <v>-6.4979999999999993</v>
      </c>
      <c r="P2129" t="str">
        <f>IF(OR(SampleSuperstore[[#This Row],[Total Sales]]&gt;'Check Outliers'!$M$7,SampleSuperstore[[#This Row],[Total Sales]]&lt;'Check Outliers'!$M$8),"Outlier","normal")</f>
        <v>normal</v>
      </c>
      <c r="Q2129" t="str">
        <f>IF(OR(SampleSuperstore[[#This Row],[Profit]]&gt;'Check Outliers'!$M$15,SampleSuperstore[[#This Row],[Profit]]&lt;'Check Outliers'!$M$16),"outlier","normal")</f>
        <v>normal</v>
      </c>
      <c r="R2129" s="1" t="str">
        <f>IF(OR(SampleSuperstore[[#This Row],[Cogs]]&gt;'Check Outliers'!$M$23,SampleSuperstore[[#This Row],[Cogs]]&lt;'Check Outliers'!$M$24),"outlier","normal")</f>
        <v>normal</v>
      </c>
    </row>
    <row r="2130" spans="1:18" x14ac:dyDescent="0.3">
      <c r="A2130" s="1" t="s">
        <v>24</v>
      </c>
      <c r="B2130" s="1" t="s">
        <v>40</v>
      </c>
      <c r="C2130" s="1" t="s">
        <v>51</v>
      </c>
      <c r="D2130" s="1" t="s">
        <v>52</v>
      </c>
      <c r="E2130" s="1" t="s">
        <v>53</v>
      </c>
      <c r="F2130" s="1" t="s">
        <v>22</v>
      </c>
      <c r="G2130" s="1" t="s">
        <v>37</v>
      </c>
      <c r="H2130">
        <v>5.18</v>
      </c>
      <c r="I2130">
        <v>4</v>
      </c>
      <c r="J2130">
        <v>20.74</v>
      </c>
      <c r="K2130" s="11">
        <v>0.2</v>
      </c>
      <c r="L2130">
        <v>7.26</v>
      </c>
      <c r="M2130">
        <v>13.48</v>
      </c>
      <c r="N2130" s="11">
        <v>0.35</v>
      </c>
      <c r="O2130">
        <v>3.1120000000000001</v>
      </c>
      <c r="P2130" t="str">
        <f>IF(OR(SampleSuperstore[[#This Row],[Total Sales]]&gt;'Check Outliers'!$M$7,SampleSuperstore[[#This Row],[Total Sales]]&lt;'Check Outliers'!$M$8),"Outlier","normal")</f>
        <v>normal</v>
      </c>
      <c r="Q2130" t="str">
        <f>IF(OR(SampleSuperstore[[#This Row],[Profit]]&gt;'Check Outliers'!$M$15,SampleSuperstore[[#This Row],[Profit]]&lt;'Check Outliers'!$M$16),"outlier","normal")</f>
        <v>normal</v>
      </c>
      <c r="R2130" s="1" t="str">
        <f>IF(OR(SampleSuperstore[[#This Row],[Cogs]]&gt;'Check Outliers'!$M$23,SampleSuperstore[[#This Row],[Cogs]]&lt;'Check Outliers'!$M$24),"outlier","normal")</f>
        <v>normal</v>
      </c>
    </row>
    <row r="2131" spans="1:18" x14ac:dyDescent="0.3">
      <c r="A2131" s="1" t="s">
        <v>10</v>
      </c>
      <c r="B2131" s="1" t="s">
        <v>18</v>
      </c>
      <c r="C2131" s="1" t="s">
        <v>67</v>
      </c>
      <c r="D2131" s="1" t="s">
        <v>243</v>
      </c>
      <c r="E2131" s="1" t="s">
        <v>53</v>
      </c>
      <c r="F2131" s="1" t="s">
        <v>22</v>
      </c>
      <c r="G2131" s="1" t="s">
        <v>34</v>
      </c>
      <c r="H2131">
        <v>8.32</v>
      </c>
      <c r="I2131">
        <v>4</v>
      </c>
      <c r="J2131">
        <v>33.28</v>
      </c>
      <c r="K2131" s="11">
        <v>0</v>
      </c>
      <c r="L2131">
        <v>9.32</v>
      </c>
      <c r="M2131">
        <v>23.96</v>
      </c>
      <c r="N2131" s="11">
        <v>0.28000000000000003</v>
      </c>
      <c r="O2131">
        <v>9.32</v>
      </c>
      <c r="P2131" t="str">
        <f>IF(OR(SampleSuperstore[[#This Row],[Total Sales]]&gt;'Check Outliers'!$M$7,SampleSuperstore[[#This Row],[Total Sales]]&lt;'Check Outliers'!$M$8),"Outlier","normal")</f>
        <v>normal</v>
      </c>
      <c r="Q2131" t="str">
        <f>IF(OR(SampleSuperstore[[#This Row],[Profit]]&gt;'Check Outliers'!$M$15,SampleSuperstore[[#This Row],[Profit]]&lt;'Check Outliers'!$M$16),"outlier","normal")</f>
        <v>normal</v>
      </c>
      <c r="R2131" s="1" t="str">
        <f>IF(OR(SampleSuperstore[[#This Row],[Cogs]]&gt;'Check Outliers'!$M$23,SampleSuperstore[[#This Row],[Cogs]]&lt;'Check Outliers'!$M$24),"outlier","normal")</f>
        <v>normal</v>
      </c>
    </row>
    <row r="2132" spans="1:18" x14ac:dyDescent="0.3">
      <c r="A2132" s="1" t="s">
        <v>10</v>
      </c>
      <c r="B2132" s="1" t="s">
        <v>18</v>
      </c>
      <c r="C2132" s="1" t="s">
        <v>67</v>
      </c>
      <c r="D2132" s="1" t="s">
        <v>243</v>
      </c>
      <c r="E2132" s="1" t="s">
        <v>53</v>
      </c>
      <c r="F2132" s="1" t="s">
        <v>22</v>
      </c>
      <c r="G2132" s="1" t="s">
        <v>30</v>
      </c>
      <c r="H2132">
        <v>4.28</v>
      </c>
      <c r="I2132">
        <v>9</v>
      </c>
      <c r="J2132">
        <v>38.520000000000003</v>
      </c>
      <c r="K2132" s="11">
        <v>0</v>
      </c>
      <c r="L2132">
        <v>11.94</v>
      </c>
      <c r="M2132">
        <v>26.58</v>
      </c>
      <c r="N2132" s="11">
        <v>0.31</v>
      </c>
      <c r="O2132">
        <v>11.94</v>
      </c>
      <c r="P2132" t="str">
        <f>IF(OR(SampleSuperstore[[#This Row],[Total Sales]]&gt;'Check Outliers'!$M$7,SampleSuperstore[[#This Row],[Total Sales]]&lt;'Check Outliers'!$M$8),"Outlier","normal")</f>
        <v>normal</v>
      </c>
      <c r="Q2132" t="str">
        <f>IF(OR(SampleSuperstore[[#This Row],[Profit]]&gt;'Check Outliers'!$M$15,SampleSuperstore[[#This Row],[Profit]]&lt;'Check Outliers'!$M$16),"outlier","normal")</f>
        <v>normal</v>
      </c>
      <c r="R2132" s="1" t="str">
        <f>IF(OR(SampleSuperstore[[#This Row],[Cogs]]&gt;'Check Outliers'!$M$23,SampleSuperstore[[#This Row],[Cogs]]&lt;'Check Outliers'!$M$24),"outlier","normal")</f>
        <v>normal</v>
      </c>
    </row>
    <row r="2133" spans="1:18" x14ac:dyDescent="0.3">
      <c r="A2133" s="1" t="s">
        <v>10</v>
      </c>
      <c r="B2133" s="1" t="s">
        <v>18</v>
      </c>
      <c r="C2133" s="1" t="s">
        <v>67</v>
      </c>
      <c r="D2133" s="1" t="s">
        <v>243</v>
      </c>
      <c r="E2133" s="1" t="s">
        <v>53</v>
      </c>
      <c r="F2133" s="1" t="s">
        <v>15</v>
      </c>
      <c r="G2133" s="1" t="s">
        <v>29</v>
      </c>
      <c r="H2133">
        <v>19.98</v>
      </c>
      <c r="I2133">
        <v>7</v>
      </c>
      <c r="J2133">
        <v>139.86000000000001</v>
      </c>
      <c r="K2133" s="11">
        <v>0</v>
      </c>
      <c r="L2133">
        <v>60.14</v>
      </c>
      <c r="M2133">
        <v>79.72</v>
      </c>
      <c r="N2133" s="11">
        <v>0.43</v>
      </c>
      <c r="O2133">
        <v>60.14</v>
      </c>
      <c r="P2133" t="str">
        <f>IF(OR(SampleSuperstore[[#This Row],[Total Sales]]&gt;'Check Outliers'!$M$7,SampleSuperstore[[#This Row],[Total Sales]]&lt;'Check Outliers'!$M$8),"Outlier","normal")</f>
        <v>normal</v>
      </c>
      <c r="Q2133" t="str">
        <f>IF(OR(SampleSuperstore[[#This Row],[Profit]]&gt;'Check Outliers'!$M$15,SampleSuperstore[[#This Row],[Profit]]&lt;'Check Outliers'!$M$16),"outlier","normal")</f>
        <v>normal</v>
      </c>
      <c r="R2133" s="1" t="str">
        <f>IF(OR(SampleSuperstore[[#This Row],[Cogs]]&gt;'Check Outliers'!$M$23,SampleSuperstore[[#This Row],[Cogs]]&lt;'Check Outliers'!$M$24),"outlier","normal")</f>
        <v>normal</v>
      </c>
    </row>
    <row r="2134" spans="1:18" x14ac:dyDescent="0.3">
      <c r="A2134" s="1" t="s">
        <v>24</v>
      </c>
      <c r="B2134" s="1" t="s">
        <v>11</v>
      </c>
      <c r="C2134" s="1" t="s">
        <v>71</v>
      </c>
      <c r="D2134" s="1" t="s">
        <v>72</v>
      </c>
      <c r="E2134" s="1" t="s">
        <v>53</v>
      </c>
      <c r="F2134" s="1" t="s">
        <v>22</v>
      </c>
      <c r="G2134" s="1" t="s">
        <v>37</v>
      </c>
      <c r="H2134">
        <v>6.55</v>
      </c>
      <c r="I2134">
        <v>3</v>
      </c>
      <c r="J2134">
        <v>19.649999999999999</v>
      </c>
      <c r="K2134" s="11">
        <v>0</v>
      </c>
      <c r="L2134">
        <v>9.0399999999999991</v>
      </c>
      <c r="M2134">
        <v>10.61</v>
      </c>
      <c r="N2134" s="11">
        <v>0.46</v>
      </c>
      <c r="O2134">
        <v>9.0399999999999991</v>
      </c>
      <c r="P2134" t="str">
        <f>IF(OR(SampleSuperstore[[#This Row],[Total Sales]]&gt;'Check Outliers'!$M$7,SampleSuperstore[[#This Row],[Total Sales]]&lt;'Check Outliers'!$M$8),"Outlier","normal")</f>
        <v>normal</v>
      </c>
      <c r="Q2134" t="str">
        <f>IF(OR(SampleSuperstore[[#This Row],[Profit]]&gt;'Check Outliers'!$M$15,SampleSuperstore[[#This Row],[Profit]]&lt;'Check Outliers'!$M$16),"outlier","normal")</f>
        <v>normal</v>
      </c>
      <c r="R2134" s="1" t="str">
        <f>IF(OR(SampleSuperstore[[#This Row],[Cogs]]&gt;'Check Outliers'!$M$23,SampleSuperstore[[#This Row],[Cogs]]&lt;'Check Outliers'!$M$24),"outlier","normal")</f>
        <v>normal</v>
      </c>
    </row>
    <row r="2135" spans="1:18" hidden="1" x14ac:dyDescent="0.3">
      <c r="A2135" s="1" t="s">
        <v>24</v>
      </c>
      <c r="B2135" s="1" t="s">
        <v>11</v>
      </c>
      <c r="C2135" s="1" t="s">
        <v>51</v>
      </c>
      <c r="D2135" s="1" t="s">
        <v>52</v>
      </c>
      <c r="E2135" s="1" t="s">
        <v>53</v>
      </c>
      <c r="F2135" s="1" t="s">
        <v>22</v>
      </c>
      <c r="G2135" s="1" t="s">
        <v>33</v>
      </c>
      <c r="H2135">
        <v>51</v>
      </c>
      <c r="I2135">
        <v>3</v>
      </c>
      <c r="J2135">
        <v>152.99</v>
      </c>
      <c r="K2135" s="1">
        <v>0.7</v>
      </c>
      <c r="L2135">
        <v>-122.39</v>
      </c>
      <c r="M2135">
        <v>275.38</v>
      </c>
      <c r="N2135">
        <v>-0.8</v>
      </c>
      <c r="O2135">
        <v>-229.483</v>
      </c>
      <c r="P2135" t="str">
        <f>IF(OR(SampleSuperstore[[#This Row],[Total Sales]]&gt;'Check Outliers'!$M$7,SampleSuperstore[[#This Row],[Total Sales]]&lt;'Check Outliers'!$M$8),"Outlier","normal")</f>
        <v>normal</v>
      </c>
      <c r="Q2135" t="str">
        <f>IF(OR(SampleSuperstore[[#This Row],[Profit]]&gt;'Check Outliers'!$M$15,SampleSuperstore[[#This Row],[Profit]]&lt;'Check Outliers'!$M$16),"outlier","normal")</f>
        <v>outlier</v>
      </c>
      <c r="R2135" s="1" t="str">
        <f>IF(OR(SampleSuperstore[[#This Row],[Cogs]]&gt;'Check Outliers'!$M$23,SampleSuperstore[[#This Row],[Cogs]]&lt;'Check Outliers'!$M$24),"outlier","normal")</f>
        <v>normal</v>
      </c>
    </row>
    <row r="2136" spans="1:18" x14ac:dyDescent="0.3">
      <c r="A2136" s="1" t="s">
        <v>24</v>
      </c>
      <c r="B2136" s="1" t="s">
        <v>11</v>
      </c>
      <c r="C2136" s="1" t="s">
        <v>51</v>
      </c>
      <c r="D2136" s="1" t="s">
        <v>52</v>
      </c>
      <c r="E2136" s="1" t="s">
        <v>53</v>
      </c>
      <c r="F2136" s="1" t="s">
        <v>22</v>
      </c>
      <c r="G2136" s="1" t="s">
        <v>73</v>
      </c>
      <c r="H2136">
        <v>1.51</v>
      </c>
      <c r="I2136">
        <v>7</v>
      </c>
      <c r="J2136">
        <v>10.58</v>
      </c>
      <c r="K2136" s="11">
        <v>0.2</v>
      </c>
      <c r="L2136">
        <v>-2.38</v>
      </c>
      <c r="M2136">
        <v>12.96</v>
      </c>
      <c r="N2136" s="11">
        <v>-0.22</v>
      </c>
      <c r="O2136">
        <v>-4.4960000000000004</v>
      </c>
      <c r="P2136" t="str">
        <f>IF(OR(SampleSuperstore[[#This Row],[Total Sales]]&gt;'Check Outliers'!$M$7,SampleSuperstore[[#This Row],[Total Sales]]&lt;'Check Outliers'!$M$8),"Outlier","normal")</f>
        <v>normal</v>
      </c>
      <c r="Q2136" t="str">
        <f>IF(OR(SampleSuperstore[[#This Row],[Profit]]&gt;'Check Outliers'!$M$15,SampleSuperstore[[#This Row],[Profit]]&lt;'Check Outliers'!$M$16),"outlier","normal")</f>
        <v>normal</v>
      </c>
      <c r="R2136" s="1" t="str">
        <f>IF(OR(SampleSuperstore[[#This Row],[Cogs]]&gt;'Check Outliers'!$M$23,SampleSuperstore[[#This Row],[Cogs]]&lt;'Check Outliers'!$M$24),"outlier","normal")</f>
        <v>normal</v>
      </c>
    </row>
    <row r="2137" spans="1:18" x14ac:dyDescent="0.3">
      <c r="A2137" s="1" t="s">
        <v>24</v>
      </c>
      <c r="B2137" s="1" t="s">
        <v>11</v>
      </c>
      <c r="C2137" s="1" t="s">
        <v>51</v>
      </c>
      <c r="D2137" s="1" t="s">
        <v>52</v>
      </c>
      <c r="E2137" s="1" t="s">
        <v>53</v>
      </c>
      <c r="F2137" s="1" t="s">
        <v>31</v>
      </c>
      <c r="G2137" s="1" t="s">
        <v>32</v>
      </c>
      <c r="H2137">
        <v>23.73</v>
      </c>
      <c r="I2137">
        <v>4</v>
      </c>
      <c r="J2137">
        <v>94.92</v>
      </c>
      <c r="K2137" s="11">
        <v>0.4</v>
      </c>
      <c r="L2137">
        <v>15.82</v>
      </c>
      <c r="M2137">
        <v>79.099999999999994</v>
      </c>
      <c r="N2137" s="11">
        <v>0.17</v>
      </c>
      <c r="O2137">
        <v>-22.148000000000003</v>
      </c>
      <c r="P2137" t="str">
        <f>IF(OR(SampleSuperstore[[#This Row],[Total Sales]]&gt;'Check Outliers'!$M$7,SampleSuperstore[[#This Row],[Total Sales]]&lt;'Check Outliers'!$M$8),"Outlier","normal")</f>
        <v>normal</v>
      </c>
      <c r="Q2137" t="str">
        <f>IF(OR(SampleSuperstore[[#This Row],[Profit]]&gt;'Check Outliers'!$M$15,SampleSuperstore[[#This Row],[Profit]]&lt;'Check Outliers'!$M$16),"outlier","normal")</f>
        <v>normal</v>
      </c>
      <c r="R2137" s="1" t="str">
        <f>IF(OR(SampleSuperstore[[#This Row],[Cogs]]&gt;'Check Outliers'!$M$23,SampleSuperstore[[#This Row],[Cogs]]&lt;'Check Outliers'!$M$24),"outlier","normal")</f>
        <v>normal</v>
      </c>
    </row>
    <row r="2138" spans="1:18" x14ac:dyDescent="0.3">
      <c r="A2138" s="1" t="s">
        <v>24</v>
      </c>
      <c r="B2138" s="1" t="s">
        <v>11</v>
      </c>
      <c r="C2138" s="1" t="s">
        <v>124</v>
      </c>
      <c r="D2138" s="1" t="s">
        <v>42</v>
      </c>
      <c r="E2138" s="1" t="s">
        <v>43</v>
      </c>
      <c r="F2138" s="1" t="s">
        <v>15</v>
      </c>
      <c r="G2138" s="1" t="s">
        <v>29</v>
      </c>
      <c r="H2138">
        <v>2.95</v>
      </c>
      <c r="I2138">
        <v>5</v>
      </c>
      <c r="J2138">
        <v>14.76</v>
      </c>
      <c r="K2138" s="11">
        <v>0.6</v>
      </c>
      <c r="L2138">
        <v>-11.44</v>
      </c>
      <c r="M2138">
        <v>26.2</v>
      </c>
      <c r="N2138" s="11">
        <v>-0.78</v>
      </c>
      <c r="O2138">
        <v>-20.295999999999999</v>
      </c>
      <c r="P2138" t="str">
        <f>IF(OR(SampleSuperstore[[#This Row],[Total Sales]]&gt;'Check Outliers'!$M$7,SampleSuperstore[[#This Row],[Total Sales]]&lt;'Check Outliers'!$M$8),"Outlier","normal")</f>
        <v>normal</v>
      </c>
      <c r="Q2138" t="str">
        <f>IF(OR(SampleSuperstore[[#This Row],[Profit]]&gt;'Check Outliers'!$M$15,SampleSuperstore[[#This Row],[Profit]]&lt;'Check Outliers'!$M$16),"outlier","normal")</f>
        <v>normal</v>
      </c>
      <c r="R2138" s="1" t="str">
        <f>IF(OR(SampleSuperstore[[#This Row],[Cogs]]&gt;'Check Outliers'!$M$23,SampleSuperstore[[#This Row],[Cogs]]&lt;'Check Outliers'!$M$24),"outlier","normal")</f>
        <v>normal</v>
      </c>
    </row>
    <row r="2139" spans="1:18" x14ac:dyDescent="0.3">
      <c r="A2139" s="1" t="s">
        <v>24</v>
      </c>
      <c r="B2139" s="1" t="s">
        <v>11</v>
      </c>
      <c r="C2139" s="1" t="s">
        <v>124</v>
      </c>
      <c r="D2139" s="1" t="s">
        <v>42</v>
      </c>
      <c r="E2139" s="1" t="s">
        <v>43</v>
      </c>
      <c r="F2139" s="1" t="s">
        <v>22</v>
      </c>
      <c r="G2139" s="1" t="s">
        <v>33</v>
      </c>
      <c r="H2139">
        <v>0.92</v>
      </c>
      <c r="I2139">
        <v>4</v>
      </c>
      <c r="J2139">
        <v>3.66</v>
      </c>
      <c r="K2139" s="11">
        <v>0.8</v>
      </c>
      <c r="L2139">
        <v>-5.85</v>
      </c>
      <c r="M2139">
        <v>9.51</v>
      </c>
      <c r="N2139" s="11">
        <v>-1.6</v>
      </c>
      <c r="O2139">
        <v>-8.7780000000000005</v>
      </c>
      <c r="P2139" t="str">
        <f>IF(OR(SampleSuperstore[[#This Row],[Total Sales]]&gt;'Check Outliers'!$M$7,SampleSuperstore[[#This Row],[Total Sales]]&lt;'Check Outliers'!$M$8),"Outlier","normal")</f>
        <v>normal</v>
      </c>
      <c r="Q2139" t="str">
        <f>IF(OR(SampleSuperstore[[#This Row],[Profit]]&gt;'Check Outliers'!$M$15,SampleSuperstore[[#This Row],[Profit]]&lt;'Check Outliers'!$M$16),"outlier","normal")</f>
        <v>normal</v>
      </c>
      <c r="R2139" s="1" t="str">
        <f>IF(OR(SampleSuperstore[[#This Row],[Cogs]]&gt;'Check Outliers'!$M$23,SampleSuperstore[[#This Row],[Cogs]]&lt;'Check Outliers'!$M$24),"outlier","normal")</f>
        <v>normal</v>
      </c>
    </row>
    <row r="2140" spans="1:18" hidden="1" x14ac:dyDescent="0.3">
      <c r="A2140" s="1" t="s">
        <v>164</v>
      </c>
      <c r="B2140" s="1" t="s">
        <v>11</v>
      </c>
      <c r="C2140" s="1" t="s">
        <v>71</v>
      </c>
      <c r="D2140" s="1" t="s">
        <v>72</v>
      </c>
      <c r="E2140" s="1" t="s">
        <v>53</v>
      </c>
      <c r="F2140" s="1" t="s">
        <v>22</v>
      </c>
      <c r="G2140" s="1" t="s">
        <v>37</v>
      </c>
      <c r="H2140">
        <v>48.94</v>
      </c>
      <c r="I2140">
        <v>3</v>
      </c>
      <c r="J2140">
        <v>146.82</v>
      </c>
      <c r="K2140" s="1">
        <v>0</v>
      </c>
      <c r="L2140">
        <v>73.41</v>
      </c>
      <c r="M2140">
        <v>73.41</v>
      </c>
      <c r="N2140">
        <v>0.5</v>
      </c>
      <c r="O2140">
        <v>73.41</v>
      </c>
      <c r="P2140" t="str">
        <f>IF(OR(SampleSuperstore[[#This Row],[Total Sales]]&gt;'Check Outliers'!$M$7,SampleSuperstore[[#This Row],[Total Sales]]&lt;'Check Outliers'!$M$8),"Outlier","normal")</f>
        <v>normal</v>
      </c>
      <c r="Q2140" t="str">
        <f>IF(OR(SampleSuperstore[[#This Row],[Profit]]&gt;'Check Outliers'!$M$15,SampleSuperstore[[#This Row],[Profit]]&lt;'Check Outliers'!$M$16),"outlier","normal")</f>
        <v>outlier</v>
      </c>
      <c r="R2140" s="1" t="str">
        <f>IF(OR(SampleSuperstore[[#This Row],[Cogs]]&gt;'Check Outliers'!$M$23,SampleSuperstore[[#This Row],[Cogs]]&lt;'Check Outliers'!$M$24),"outlier","normal")</f>
        <v>normal</v>
      </c>
    </row>
    <row r="2141" spans="1:18" x14ac:dyDescent="0.3">
      <c r="A2141" s="1" t="s">
        <v>24</v>
      </c>
      <c r="B2141" s="1" t="s">
        <v>18</v>
      </c>
      <c r="C2141" s="1" t="s">
        <v>155</v>
      </c>
      <c r="D2141" s="1" t="s">
        <v>72</v>
      </c>
      <c r="E2141" s="1" t="s">
        <v>53</v>
      </c>
      <c r="F2141" s="1" t="s">
        <v>22</v>
      </c>
      <c r="G2141" s="1" t="s">
        <v>33</v>
      </c>
      <c r="H2141">
        <v>16.62</v>
      </c>
      <c r="I2141">
        <v>9</v>
      </c>
      <c r="J2141">
        <v>149.54</v>
      </c>
      <c r="K2141" s="11">
        <v>0.2</v>
      </c>
      <c r="L2141">
        <v>50.47</v>
      </c>
      <c r="M2141">
        <v>99.07</v>
      </c>
      <c r="N2141" s="11">
        <v>0.34</v>
      </c>
      <c r="O2141">
        <v>20.561999999999998</v>
      </c>
      <c r="P2141" t="str">
        <f>IF(OR(SampleSuperstore[[#This Row],[Total Sales]]&gt;'Check Outliers'!$M$7,SampleSuperstore[[#This Row],[Total Sales]]&lt;'Check Outliers'!$M$8),"Outlier","normal")</f>
        <v>normal</v>
      </c>
      <c r="Q2141" t="str">
        <f>IF(OR(SampleSuperstore[[#This Row],[Profit]]&gt;'Check Outliers'!$M$15,SampleSuperstore[[#This Row],[Profit]]&lt;'Check Outliers'!$M$16),"outlier","normal")</f>
        <v>normal</v>
      </c>
      <c r="R2141" s="1" t="str">
        <f>IF(OR(SampleSuperstore[[#This Row],[Cogs]]&gt;'Check Outliers'!$M$23,SampleSuperstore[[#This Row],[Cogs]]&lt;'Check Outliers'!$M$24),"outlier","normal")</f>
        <v>normal</v>
      </c>
    </row>
    <row r="2142" spans="1:18" x14ac:dyDescent="0.3">
      <c r="A2142" s="1" t="s">
        <v>24</v>
      </c>
      <c r="B2142" s="1" t="s">
        <v>18</v>
      </c>
      <c r="C2142" s="1" t="s">
        <v>155</v>
      </c>
      <c r="D2142" s="1" t="s">
        <v>72</v>
      </c>
      <c r="E2142" s="1" t="s">
        <v>53</v>
      </c>
      <c r="F2142" s="1" t="s">
        <v>22</v>
      </c>
      <c r="G2142" s="1" t="s">
        <v>106</v>
      </c>
      <c r="H2142">
        <v>8.57</v>
      </c>
      <c r="I2142">
        <v>2</v>
      </c>
      <c r="J2142">
        <v>17.14</v>
      </c>
      <c r="K2142" s="11">
        <v>0</v>
      </c>
      <c r="L2142">
        <v>4.46</v>
      </c>
      <c r="M2142">
        <v>12.68</v>
      </c>
      <c r="N2142" s="11">
        <v>0.26</v>
      </c>
      <c r="O2142">
        <v>4.46</v>
      </c>
      <c r="P2142" t="str">
        <f>IF(OR(SampleSuperstore[[#This Row],[Total Sales]]&gt;'Check Outliers'!$M$7,SampleSuperstore[[#This Row],[Total Sales]]&lt;'Check Outliers'!$M$8),"Outlier","normal")</f>
        <v>normal</v>
      </c>
      <c r="Q2142" t="str">
        <f>IF(OR(SampleSuperstore[[#This Row],[Profit]]&gt;'Check Outliers'!$M$15,SampleSuperstore[[#This Row],[Profit]]&lt;'Check Outliers'!$M$16),"outlier","normal")</f>
        <v>normal</v>
      </c>
      <c r="R2142" s="1" t="str">
        <f>IF(OR(SampleSuperstore[[#This Row],[Cogs]]&gt;'Check Outliers'!$M$23,SampleSuperstore[[#This Row],[Cogs]]&lt;'Check Outliers'!$M$24),"outlier","normal")</f>
        <v>normal</v>
      </c>
    </row>
    <row r="2143" spans="1:18" hidden="1" x14ac:dyDescent="0.3">
      <c r="A2143" s="1" t="s">
        <v>24</v>
      </c>
      <c r="B2143" s="1" t="s">
        <v>18</v>
      </c>
      <c r="C2143" s="1" t="s">
        <v>155</v>
      </c>
      <c r="D2143" s="1" t="s">
        <v>72</v>
      </c>
      <c r="E2143" s="1" t="s">
        <v>53</v>
      </c>
      <c r="F2143" s="1" t="s">
        <v>15</v>
      </c>
      <c r="G2143" s="1" t="s">
        <v>27</v>
      </c>
      <c r="H2143">
        <v>330.59</v>
      </c>
      <c r="I2143">
        <v>3</v>
      </c>
      <c r="J2143">
        <v>991.76</v>
      </c>
      <c r="K2143" s="1">
        <v>0.4</v>
      </c>
      <c r="L2143">
        <v>-347.12</v>
      </c>
      <c r="M2143">
        <v>1338.88</v>
      </c>
      <c r="N2143">
        <v>-0.35</v>
      </c>
      <c r="O2143">
        <v>-743.82400000000007</v>
      </c>
      <c r="P2143" t="str">
        <f>IF(OR(SampleSuperstore[[#This Row],[Total Sales]]&gt;'Check Outliers'!$M$7,SampleSuperstore[[#This Row],[Total Sales]]&lt;'Check Outliers'!$M$8),"Outlier","normal")</f>
        <v>Outlier</v>
      </c>
      <c r="Q2143" t="str">
        <f>IF(OR(SampleSuperstore[[#This Row],[Profit]]&gt;'Check Outliers'!$M$15,SampleSuperstore[[#This Row],[Profit]]&lt;'Check Outliers'!$M$16),"outlier","normal")</f>
        <v>outlier</v>
      </c>
      <c r="R2143" s="1" t="str">
        <f>IF(OR(SampleSuperstore[[#This Row],[Cogs]]&gt;'Check Outliers'!$M$23,SampleSuperstore[[#This Row],[Cogs]]&lt;'Check Outliers'!$M$24),"outlier","normal")</f>
        <v>outlier</v>
      </c>
    </row>
    <row r="2144" spans="1:18" x14ac:dyDescent="0.3">
      <c r="A2144" s="1" t="s">
        <v>24</v>
      </c>
      <c r="B2144" s="1" t="s">
        <v>18</v>
      </c>
      <c r="C2144" s="1" t="s">
        <v>51</v>
      </c>
      <c r="D2144" s="1" t="s">
        <v>52</v>
      </c>
      <c r="E2144" s="1" t="s">
        <v>53</v>
      </c>
      <c r="F2144" s="1" t="s">
        <v>22</v>
      </c>
      <c r="G2144" s="1" t="s">
        <v>37</v>
      </c>
      <c r="H2144">
        <v>5.08</v>
      </c>
      <c r="I2144">
        <v>6</v>
      </c>
      <c r="J2144">
        <v>30.48</v>
      </c>
      <c r="K2144" s="11">
        <v>0.2</v>
      </c>
      <c r="L2144">
        <v>9.91</v>
      </c>
      <c r="M2144">
        <v>20.57</v>
      </c>
      <c r="N2144" s="11">
        <v>0.33</v>
      </c>
      <c r="O2144">
        <v>3.8140000000000001</v>
      </c>
      <c r="P2144" t="str">
        <f>IF(OR(SampleSuperstore[[#This Row],[Total Sales]]&gt;'Check Outliers'!$M$7,SampleSuperstore[[#This Row],[Total Sales]]&lt;'Check Outliers'!$M$8),"Outlier","normal")</f>
        <v>normal</v>
      </c>
      <c r="Q2144" t="str">
        <f>IF(OR(SampleSuperstore[[#This Row],[Profit]]&gt;'Check Outliers'!$M$15,SampleSuperstore[[#This Row],[Profit]]&lt;'Check Outliers'!$M$16),"outlier","normal")</f>
        <v>normal</v>
      </c>
      <c r="R2144" s="1" t="str">
        <f>IF(OR(SampleSuperstore[[#This Row],[Cogs]]&gt;'Check Outliers'!$M$23,SampleSuperstore[[#This Row],[Cogs]]&lt;'Check Outliers'!$M$24),"outlier","normal")</f>
        <v>normal</v>
      </c>
    </row>
    <row r="2145" spans="1:18" x14ac:dyDescent="0.3">
      <c r="A2145" s="1" t="s">
        <v>24</v>
      </c>
      <c r="B2145" s="1" t="s">
        <v>18</v>
      </c>
      <c r="C2145" s="1" t="s">
        <v>51</v>
      </c>
      <c r="D2145" s="1" t="s">
        <v>52</v>
      </c>
      <c r="E2145" s="1" t="s">
        <v>53</v>
      </c>
      <c r="F2145" s="1" t="s">
        <v>31</v>
      </c>
      <c r="G2145" s="1" t="s">
        <v>32</v>
      </c>
      <c r="H2145">
        <v>12</v>
      </c>
      <c r="I2145">
        <v>2</v>
      </c>
      <c r="J2145">
        <v>23.99</v>
      </c>
      <c r="K2145" s="11">
        <v>0.4</v>
      </c>
      <c r="L2145">
        <v>-4.8</v>
      </c>
      <c r="M2145">
        <v>28.79</v>
      </c>
      <c r="N2145" s="11">
        <v>-0.2</v>
      </c>
      <c r="O2145">
        <v>-14.396000000000001</v>
      </c>
      <c r="P2145" t="str">
        <f>IF(OR(SampleSuperstore[[#This Row],[Total Sales]]&gt;'Check Outliers'!$M$7,SampleSuperstore[[#This Row],[Total Sales]]&lt;'Check Outliers'!$M$8),"Outlier","normal")</f>
        <v>normal</v>
      </c>
      <c r="Q2145" t="str">
        <f>IF(OR(SampleSuperstore[[#This Row],[Profit]]&gt;'Check Outliers'!$M$15,SampleSuperstore[[#This Row],[Profit]]&lt;'Check Outliers'!$M$16),"outlier","normal")</f>
        <v>normal</v>
      </c>
      <c r="R2145" s="1" t="str">
        <f>IF(OR(SampleSuperstore[[#This Row],[Cogs]]&gt;'Check Outliers'!$M$23,SampleSuperstore[[#This Row],[Cogs]]&lt;'Check Outliers'!$M$24),"outlier","normal")</f>
        <v>normal</v>
      </c>
    </row>
    <row r="2146" spans="1:18" x14ac:dyDescent="0.3">
      <c r="A2146" s="1" t="s">
        <v>24</v>
      </c>
      <c r="B2146" s="1" t="s">
        <v>18</v>
      </c>
      <c r="C2146" s="1" t="s">
        <v>51</v>
      </c>
      <c r="D2146" s="1" t="s">
        <v>52</v>
      </c>
      <c r="E2146" s="1" t="s">
        <v>53</v>
      </c>
      <c r="F2146" s="1" t="s">
        <v>22</v>
      </c>
      <c r="G2146" s="1" t="s">
        <v>73</v>
      </c>
      <c r="H2146">
        <v>2.38</v>
      </c>
      <c r="I2146">
        <v>7</v>
      </c>
      <c r="J2146">
        <v>16.690000000000001</v>
      </c>
      <c r="K2146" s="11">
        <v>0.2</v>
      </c>
      <c r="L2146">
        <v>5.42</v>
      </c>
      <c r="M2146">
        <v>11.27</v>
      </c>
      <c r="N2146" s="11">
        <v>0.32</v>
      </c>
      <c r="O2146">
        <v>2.0819999999999994</v>
      </c>
      <c r="P2146" t="str">
        <f>IF(OR(SampleSuperstore[[#This Row],[Total Sales]]&gt;'Check Outliers'!$M$7,SampleSuperstore[[#This Row],[Total Sales]]&lt;'Check Outliers'!$M$8),"Outlier","normal")</f>
        <v>normal</v>
      </c>
      <c r="Q2146" t="str">
        <f>IF(OR(SampleSuperstore[[#This Row],[Profit]]&gt;'Check Outliers'!$M$15,SampleSuperstore[[#This Row],[Profit]]&lt;'Check Outliers'!$M$16),"outlier","normal")</f>
        <v>normal</v>
      </c>
      <c r="R2146" s="1" t="str">
        <f>IF(OR(SampleSuperstore[[#This Row],[Cogs]]&gt;'Check Outliers'!$M$23,SampleSuperstore[[#This Row],[Cogs]]&lt;'Check Outliers'!$M$24),"outlier","normal")</f>
        <v>normal</v>
      </c>
    </row>
    <row r="2147" spans="1:18" hidden="1" x14ac:dyDescent="0.3">
      <c r="A2147" s="1" t="s">
        <v>24</v>
      </c>
      <c r="B2147" s="1" t="s">
        <v>18</v>
      </c>
      <c r="C2147" s="1" t="s">
        <v>365</v>
      </c>
      <c r="D2147" s="1" t="s">
        <v>52</v>
      </c>
      <c r="E2147" s="1" t="s">
        <v>53</v>
      </c>
      <c r="F2147" s="1" t="s">
        <v>15</v>
      </c>
      <c r="G2147" s="1" t="s">
        <v>17</v>
      </c>
      <c r="H2147">
        <v>140.69</v>
      </c>
      <c r="I2147">
        <v>3</v>
      </c>
      <c r="J2147">
        <v>422.06</v>
      </c>
      <c r="K2147" s="1">
        <v>0.3</v>
      </c>
      <c r="L2147">
        <v>-18.09</v>
      </c>
      <c r="M2147">
        <v>440.15</v>
      </c>
      <c r="N2147">
        <v>-0.04</v>
      </c>
      <c r="O2147">
        <v>-144.708</v>
      </c>
      <c r="P2147" t="str">
        <f>IF(OR(SampleSuperstore[[#This Row],[Total Sales]]&gt;'Check Outliers'!$M$7,SampleSuperstore[[#This Row],[Total Sales]]&lt;'Check Outliers'!$M$8),"Outlier","normal")</f>
        <v>normal</v>
      </c>
      <c r="Q2147" t="str">
        <f>IF(OR(SampleSuperstore[[#This Row],[Profit]]&gt;'Check Outliers'!$M$15,SampleSuperstore[[#This Row],[Profit]]&lt;'Check Outliers'!$M$16),"outlier","normal")</f>
        <v>normal</v>
      </c>
      <c r="R2147" s="1" t="str">
        <f>IF(OR(SampleSuperstore[[#This Row],[Cogs]]&gt;'Check Outliers'!$M$23,SampleSuperstore[[#This Row],[Cogs]]&lt;'Check Outliers'!$M$24),"outlier","normal")</f>
        <v>outlier</v>
      </c>
    </row>
    <row r="2148" spans="1:18" x14ac:dyDescent="0.3">
      <c r="A2148" s="1" t="s">
        <v>24</v>
      </c>
      <c r="B2148" s="1" t="s">
        <v>18</v>
      </c>
      <c r="C2148" s="1" t="s">
        <v>365</v>
      </c>
      <c r="D2148" s="1" t="s">
        <v>52</v>
      </c>
      <c r="E2148" s="1" t="s">
        <v>53</v>
      </c>
      <c r="F2148" s="1" t="s">
        <v>22</v>
      </c>
      <c r="G2148" s="1" t="s">
        <v>33</v>
      </c>
      <c r="H2148">
        <v>9.52</v>
      </c>
      <c r="I2148">
        <v>4</v>
      </c>
      <c r="J2148">
        <v>38.090000000000003</v>
      </c>
      <c r="K2148" s="11">
        <v>0.7</v>
      </c>
      <c r="L2148">
        <v>-27.93</v>
      </c>
      <c r="M2148">
        <v>66.02</v>
      </c>
      <c r="N2148" s="11">
        <v>-0.73</v>
      </c>
      <c r="O2148">
        <v>-54.593000000000004</v>
      </c>
      <c r="P2148" t="str">
        <f>IF(OR(SampleSuperstore[[#This Row],[Total Sales]]&gt;'Check Outliers'!$M$7,SampleSuperstore[[#This Row],[Total Sales]]&lt;'Check Outliers'!$M$8),"Outlier","normal")</f>
        <v>normal</v>
      </c>
      <c r="Q2148" t="str">
        <f>IF(OR(SampleSuperstore[[#This Row],[Profit]]&gt;'Check Outliers'!$M$15,SampleSuperstore[[#This Row],[Profit]]&lt;'Check Outliers'!$M$16),"outlier","normal")</f>
        <v>normal</v>
      </c>
      <c r="R2148" s="1" t="str">
        <f>IF(OR(SampleSuperstore[[#This Row],[Cogs]]&gt;'Check Outliers'!$M$23,SampleSuperstore[[#This Row],[Cogs]]&lt;'Check Outliers'!$M$24),"outlier","normal")</f>
        <v>normal</v>
      </c>
    </row>
    <row r="2149" spans="1:18" hidden="1" x14ac:dyDescent="0.3">
      <c r="A2149" s="1" t="s">
        <v>24</v>
      </c>
      <c r="B2149" s="1" t="s">
        <v>18</v>
      </c>
      <c r="C2149" s="1" t="s">
        <v>365</v>
      </c>
      <c r="D2149" s="1" t="s">
        <v>52</v>
      </c>
      <c r="E2149" s="1" t="s">
        <v>53</v>
      </c>
      <c r="F2149" s="1" t="s">
        <v>22</v>
      </c>
      <c r="G2149" s="1" t="s">
        <v>28</v>
      </c>
      <c r="H2149">
        <v>42.39</v>
      </c>
      <c r="I2149">
        <v>6</v>
      </c>
      <c r="J2149">
        <v>254.35</v>
      </c>
      <c r="K2149" s="1">
        <v>0.2</v>
      </c>
      <c r="L2149">
        <v>-50.87</v>
      </c>
      <c r="M2149">
        <v>305.22000000000003</v>
      </c>
      <c r="N2149">
        <v>-0.2</v>
      </c>
      <c r="O2149">
        <v>-101.74000000000001</v>
      </c>
      <c r="P2149" t="str">
        <f>IF(OR(SampleSuperstore[[#This Row],[Total Sales]]&gt;'Check Outliers'!$M$7,SampleSuperstore[[#This Row],[Total Sales]]&lt;'Check Outliers'!$M$8),"Outlier","normal")</f>
        <v>normal</v>
      </c>
      <c r="Q2149" t="str">
        <f>IF(OR(SampleSuperstore[[#This Row],[Profit]]&gt;'Check Outliers'!$M$15,SampleSuperstore[[#This Row],[Profit]]&lt;'Check Outliers'!$M$16),"outlier","normal")</f>
        <v>outlier</v>
      </c>
      <c r="R2149" s="1" t="str">
        <f>IF(OR(SampleSuperstore[[#This Row],[Cogs]]&gt;'Check Outliers'!$M$23,SampleSuperstore[[#This Row],[Cogs]]&lt;'Check Outliers'!$M$24),"outlier","normal")</f>
        <v>normal</v>
      </c>
    </row>
    <row r="2150" spans="1:18" x14ac:dyDescent="0.3">
      <c r="A2150" s="1" t="s">
        <v>24</v>
      </c>
      <c r="B2150" s="1" t="s">
        <v>11</v>
      </c>
      <c r="C2150" s="1" t="s">
        <v>35</v>
      </c>
      <c r="D2150" s="1" t="s">
        <v>20</v>
      </c>
      <c r="E2150" s="1" t="s">
        <v>21</v>
      </c>
      <c r="F2150" s="1" t="s">
        <v>15</v>
      </c>
      <c r="G2150" s="1" t="s">
        <v>29</v>
      </c>
      <c r="H2150">
        <v>43.31</v>
      </c>
      <c r="I2150">
        <v>1</v>
      </c>
      <c r="J2150">
        <v>43.31</v>
      </c>
      <c r="K2150" s="11">
        <v>0</v>
      </c>
      <c r="L2150">
        <v>4.33</v>
      </c>
      <c r="M2150">
        <v>38.979999999999997</v>
      </c>
      <c r="N2150" s="11">
        <v>0.1</v>
      </c>
      <c r="O2150">
        <v>4.33</v>
      </c>
      <c r="P2150" t="str">
        <f>IF(OR(SampleSuperstore[[#This Row],[Total Sales]]&gt;'Check Outliers'!$M$7,SampleSuperstore[[#This Row],[Total Sales]]&lt;'Check Outliers'!$M$8),"Outlier","normal")</f>
        <v>normal</v>
      </c>
      <c r="Q2150" t="str">
        <f>IF(OR(SampleSuperstore[[#This Row],[Profit]]&gt;'Check Outliers'!$M$15,SampleSuperstore[[#This Row],[Profit]]&lt;'Check Outliers'!$M$16),"outlier","normal")</f>
        <v>normal</v>
      </c>
      <c r="R2150" s="1" t="str">
        <f>IF(OR(SampleSuperstore[[#This Row],[Cogs]]&gt;'Check Outliers'!$M$23,SampleSuperstore[[#This Row],[Cogs]]&lt;'Check Outliers'!$M$24),"outlier","normal")</f>
        <v>normal</v>
      </c>
    </row>
    <row r="2151" spans="1:18" x14ac:dyDescent="0.3">
      <c r="A2151" s="1" t="s">
        <v>24</v>
      </c>
      <c r="B2151" s="1" t="s">
        <v>11</v>
      </c>
      <c r="C2151" s="1" t="s">
        <v>71</v>
      </c>
      <c r="D2151" s="1" t="s">
        <v>72</v>
      </c>
      <c r="E2151" s="1" t="s">
        <v>53</v>
      </c>
      <c r="F2151" s="1" t="s">
        <v>31</v>
      </c>
      <c r="G2151" s="1" t="s">
        <v>32</v>
      </c>
      <c r="H2151">
        <v>16.989999999999998</v>
      </c>
      <c r="I2151">
        <v>5</v>
      </c>
      <c r="J2151">
        <v>84.95</v>
      </c>
      <c r="K2151" s="11">
        <v>0</v>
      </c>
      <c r="L2151">
        <v>22.09</v>
      </c>
      <c r="M2151">
        <v>62.86</v>
      </c>
      <c r="N2151" s="11">
        <v>0.26</v>
      </c>
      <c r="O2151">
        <v>22.09</v>
      </c>
      <c r="P2151" t="str">
        <f>IF(OR(SampleSuperstore[[#This Row],[Total Sales]]&gt;'Check Outliers'!$M$7,SampleSuperstore[[#This Row],[Total Sales]]&lt;'Check Outliers'!$M$8),"Outlier","normal")</f>
        <v>normal</v>
      </c>
      <c r="Q2151" t="str">
        <f>IF(OR(SampleSuperstore[[#This Row],[Profit]]&gt;'Check Outliers'!$M$15,SampleSuperstore[[#This Row],[Profit]]&lt;'Check Outliers'!$M$16),"outlier","normal")</f>
        <v>normal</v>
      </c>
      <c r="R2151" s="1" t="str">
        <f>IF(OR(SampleSuperstore[[#This Row],[Cogs]]&gt;'Check Outliers'!$M$23,SampleSuperstore[[#This Row],[Cogs]]&lt;'Check Outliers'!$M$24),"outlier","normal")</f>
        <v>normal</v>
      </c>
    </row>
    <row r="2152" spans="1:18" hidden="1" x14ac:dyDescent="0.3">
      <c r="A2152" s="1" t="s">
        <v>24</v>
      </c>
      <c r="B2152" s="1" t="s">
        <v>11</v>
      </c>
      <c r="C2152" s="1" t="s">
        <v>366</v>
      </c>
      <c r="D2152" s="1" t="s">
        <v>42</v>
      </c>
      <c r="E2152" s="1" t="s">
        <v>43</v>
      </c>
      <c r="F2152" s="1" t="s">
        <v>15</v>
      </c>
      <c r="G2152" s="1" t="s">
        <v>17</v>
      </c>
      <c r="H2152">
        <v>77.69</v>
      </c>
      <c r="I2152">
        <v>3</v>
      </c>
      <c r="J2152">
        <v>233.06</v>
      </c>
      <c r="K2152" s="1">
        <v>0.3</v>
      </c>
      <c r="L2152">
        <v>-53.27</v>
      </c>
      <c r="M2152">
        <v>286.33</v>
      </c>
      <c r="N2152">
        <v>-0.23</v>
      </c>
      <c r="O2152">
        <v>-123.18799999999999</v>
      </c>
      <c r="P2152" t="str">
        <f>IF(OR(SampleSuperstore[[#This Row],[Total Sales]]&gt;'Check Outliers'!$M$7,SampleSuperstore[[#This Row],[Total Sales]]&lt;'Check Outliers'!$M$8),"Outlier","normal")</f>
        <v>normal</v>
      </c>
      <c r="Q2152" t="str">
        <f>IF(OR(SampleSuperstore[[#This Row],[Profit]]&gt;'Check Outliers'!$M$15,SampleSuperstore[[#This Row],[Profit]]&lt;'Check Outliers'!$M$16),"outlier","normal")</f>
        <v>outlier</v>
      </c>
      <c r="R2152" s="1" t="str">
        <f>IF(OR(SampleSuperstore[[#This Row],[Cogs]]&gt;'Check Outliers'!$M$23,SampleSuperstore[[#This Row],[Cogs]]&lt;'Check Outliers'!$M$24),"outlier","normal")</f>
        <v>normal</v>
      </c>
    </row>
    <row r="2153" spans="1:18" x14ac:dyDescent="0.3">
      <c r="A2153" s="1" t="s">
        <v>10</v>
      </c>
      <c r="B2153" s="1" t="s">
        <v>11</v>
      </c>
      <c r="C2153" s="1" t="s">
        <v>367</v>
      </c>
      <c r="D2153" s="1" t="s">
        <v>108</v>
      </c>
      <c r="E2153" s="1" t="s">
        <v>43</v>
      </c>
      <c r="F2153" s="1" t="s">
        <v>31</v>
      </c>
      <c r="G2153" s="1" t="s">
        <v>55</v>
      </c>
      <c r="H2153">
        <v>15.97</v>
      </c>
      <c r="I2153">
        <v>7</v>
      </c>
      <c r="J2153">
        <v>111.79</v>
      </c>
      <c r="K2153" s="11">
        <v>0</v>
      </c>
      <c r="L2153">
        <v>43.6</v>
      </c>
      <c r="M2153">
        <v>68.19</v>
      </c>
      <c r="N2153" s="11">
        <v>0.39</v>
      </c>
      <c r="O2153">
        <v>43.6</v>
      </c>
      <c r="P2153" t="str">
        <f>IF(OR(SampleSuperstore[[#This Row],[Total Sales]]&gt;'Check Outliers'!$M$7,SampleSuperstore[[#This Row],[Total Sales]]&lt;'Check Outliers'!$M$8),"Outlier","normal")</f>
        <v>normal</v>
      </c>
      <c r="Q2153" t="str">
        <f>IF(OR(SampleSuperstore[[#This Row],[Profit]]&gt;'Check Outliers'!$M$15,SampleSuperstore[[#This Row],[Profit]]&lt;'Check Outliers'!$M$16),"outlier","normal")</f>
        <v>normal</v>
      </c>
      <c r="R2153" s="1" t="str">
        <f>IF(OR(SampleSuperstore[[#This Row],[Cogs]]&gt;'Check Outliers'!$M$23,SampleSuperstore[[#This Row],[Cogs]]&lt;'Check Outliers'!$M$24),"outlier","normal")</f>
        <v>normal</v>
      </c>
    </row>
    <row r="2154" spans="1:18" x14ac:dyDescent="0.3">
      <c r="A2154" s="1" t="s">
        <v>24</v>
      </c>
      <c r="B2154" s="1" t="s">
        <v>11</v>
      </c>
      <c r="C2154" s="1" t="s">
        <v>168</v>
      </c>
      <c r="D2154" s="1" t="s">
        <v>162</v>
      </c>
      <c r="E2154" s="1" t="s">
        <v>53</v>
      </c>
      <c r="F2154" s="1" t="s">
        <v>22</v>
      </c>
      <c r="G2154" s="1" t="s">
        <v>37</v>
      </c>
      <c r="H2154">
        <v>4.9800000000000004</v>
      </c>
      <c r="I2154">
        <v>3</v>
      </c>
      <c r="J2154">
        <v>14.94</v>
      </c>
      <c r="K2154" s="11">
        <v>0</v>
      </c>
      <c r="L2154">
        <v>7.02</v>
      </c>
      <c r="M2154">
        <v>7.92</v>
      </c>
      <c r="N2154" s="11">
        <v>0.47</v>
      </c>
      <c r="O2154">
        <v>7.02</v>
      </c>
      <c r="P2154" t="str">
        <f>IF(OR(SampleSuperstore[[#This Row],[Total Sales]]&gt;'Check Outliers'!$M$7,SampleSuperstore[[#This Row],[Total Sales]]&lt;'Check Outliers'!$M$8),"Outlier","normal")</f>
        <v>normal</v>
      </c>
      <c r="Q2154" t="str">
        <f>IF(OR(SampleSuperstore[[#This Row],[Profit]]&gt;'Check Outliers'!$M$15,SampleSuperstore[[#This Row],[Profit]]&lt;'Check Outliers'!$M$16),"outlier","normal")</f>
        <v>normal</v>
      </c>
      <c r="R2154" s="1" t="str">
        <f>IF(OR(SampleSuperstore[[#This Row],[Cogs]]&gt;'Check Outliers'!$M$23,SampleSuperstore[[#This Row],[Cogs]]&lt;'Check Outliers'!$M$24),"outlier","normal")</f>
        <v>normal</v>
      </c>
    </row>
    <row r="2155" spans="1:18" x14ac:dyDescent="0.3">
      <c r="A2155" s="1" t="s">
        <v>24</v>
      </c>
      <c r="B2155" s="1" t="s">
        <v>18</v>
      </c>
      <c r="C2155" s="1" t="s">
        <v>71</v>
      </c>
      <c r="D2155" s="1" t="s">
        <v>72</v>
      </c>
      <c r="E2155" s="1" t="s">
        <v>53</v>
      </c>
      <c r="F2155" s="1" t="s">
        <v>22</v>
      </c>
      <c r="G2155" s="1" t="s">
        <v>33</v>
      </c>
      <c r="H2155">
        <v>7.08</v>
      </c>
      <c r="I2155">
        <v>2</v>
      </c>
      <c r="J2155">
        <v>14.16</v>
      </c>
      <c r="K2155" s="11">
        <v>0.2</v>
      </c>
      <c r="L2155">
        <v>5.13</v>
      </c>
      <c r="M2155">
        <v>9.0299999999999994</v>
      </c>
      <c r="N2155" s="11">
        <v>0.36</v>
      </c>
      <c r="O2155">
        <v>2.2979999999999996</v>
      </c>
      <c r="P2155" t="str">
        <f>IF(OR(SampleSuperstore[[#This Row],[Total Sales]]&gt;'Check Outliers'!$M$7,SampleSuperstore[[#This Row],[Total Sales]]&lt;'Check Outliers'!$M$8),"Outlier","normal")</f>
        <v>normal</v>
      </c>
      <c r="Q2155" t="str">
        <f>IF(OR(SampleSuperstore[[#This Row],[Profit]]&gt;'Check Outliers'!$M$15,SampleSuperstore[[#This Row],[Profit]]&lt;'Check Outliers'!$M$16),"outlier","normal")</f>
        <v>normal</v>
      </c>
      <c r="R2155" s="1" t="str">
        <f>IF(OR(SampleSuperstore[[#This Row],[Cogs]]&gt;'Check Outliers'!$M$23,SampleSuperstore[[#This Row],[Cogs]]&lt;'Check Outliers'!$M$24),"outlier","normal")</f>
        <v>normal</v>
      </c>
    </row>
    <row r="2156" spans="1:18" x14ac:dyDescent="0.3">
      <c r="A2156" s="1" t="s">
        <v>24</v>
      </c>
      <c r="B2156" s="1" t="s">
        <v>40</v>
      </c>
      <c r="C2156" s="1" t="s">
        <v>131</v>
      </c>
      <c r="D2156" s="1" t="s">
        <v>42</v>
      </c>
      <c r="E2156" s="1" t="s">
        <v>43</v>
      </c>
      <c r="F2156" s="1" t="s">
        <v>15</v>
      </c>
      <c r="G2156" s="1" t="s">
        <v>29</v>
      </c>
      <c r="H2156">
        <v>7.54</v>
      </c>
      <c r="I2156">
        <v>3</v>
      </c>
      <c r="J2156">
        <v>22.61</v>
      </c>
      <c r="K2156" s="11">
        <v>0.6</v>
      </c>
      <c r="L2156">
        <v>-10.17</v>
      </c>
      <c r="M2156">
        <v>32.78</v>
      </c>
      <c r="N2156" s="11">
        <v>-0.45</v>
      </c>
      <c r="O2156">
        <v>-23.735999999999997</v>
      </c>
      <c r="P2156" t="str">
        <f>IF(OR(SampleSuperstore[[#This Row],[Total Sales]]&gt;'Check Outliers'!$M$7,SampleSuperstore[[#This Row],[Total Sales]]&lt;'Check Outliers'!$M$8),"Outlier","normal")</f>
        <v>normal</v>
      </c>
      <c r="Q2156" t="str">
        <f>IF(OR(SampleSuperstore[[#This Row],[Profit]]&gt;'Check Outliers'!$M$15,SampleSuperstore[[#This Row],[Profit]]&lt;'Check Outliers'!$M$16),"outlier","normal")</f>
        <v>normal</v>
      </c>
      <c r="R2156" s="1" t="str">
        <f>IF(OR(SampleSuperstore[[#This Row],[Cogs]]&gt;'Check Outliers'!$M$23,SampleSuperstore[[#This Row],[Cogs]]&lt;'Check Outliers'!$M$24),"outlier","normal")</f>
        <v>normal</v>
      </c>
    </row>
    <row r="2157" spans="1:18" x14ac:dyDescent="0.3">
      <c r="A2157" s="1" t="s">
        <v>10</v>
      </c>
      <c r="B2157" s="1" t="s">
        <v>11</v>
      </c>
      <c r="C2157" s="1" t="s">
        <v>19</v>
      </c>
      <c r="D2157" s="1" t="s">
        <v>20</v>
      </c>
      <c r="E2157" s="1" t="s">
        <v>21</v>
      </c>
      <c r="F2157" s="1" t="s">
        <v>22</v>
      </c>
      <c r="G2157" s="1" t="s">
        <v>73</v>
      </c>
      <c r="H2157">
        <v>3.58</v>
      </c>
      <c r="I2157">
        <v>6</v>
      </c>
      <c r="J2157">
        <v>21.48</v>
      </c>
      <c r="K2157" s="11">
        <v>0</v>
      </c>
      <c r="L2157">
        <v>10.74</v>
      </c>
      <c r="M2157">
        <v>10.74</v>
      </c>
      <c r="N2157" s="11">
        <v>0.5</v>
      </c>
      <c r="O2157">
        <v>10.74</v>
      </c>
      <c r="P2157" t="str">
        <f>IF(OR(SampleSuperstore[[#This Row],[Total Sales]]&gt;'Check Outliers'!$M$7,SampleSuperstore[[#This Row],[Total Sales]]&lt;'Check Outliers'!$M$8),"Outlier","normal")</f>
        <v>normal</v>
      </c>
      <c r="Q2157" t="str">
        <f>IF(OR(SampleSuperstore[[#This Row],[Profit]]&gt;'Check Outliers'!$M$15,SampleSuperstore[[#This Row],[Profit]]&lt;'Check Outliers'!$M$16),"outlier","normal")</f>
        <v>normal</v>
      </c>
      <c r="R2157" s="1" t="str">
        <f>IF(OR(SampleSuperstore[[#This Row],[Cogs]]&gt;'Check Outliers'!$M$23,SampleSuperstore[[#This Row],[Cogs]]&lt;'Check Outliers'!$M$24),"outlier","normal")</f>
        <v>normal</v>
      </c>
    </row>
    <row r="2158" spans="1:18" hidden="1" x14ac:dyDescent="0.3">
      <c r="A2158" s="1" t="s">
        <v>58</v>
      </c>
      <c r="B2158" s="1" t="s">
        <v>11</v>
      </c>
      <c r="C2158" s="1" t="s">
        <v>89</v>
      </c>
      <c r="D2158" s="1" t="s">
        <v>64</v>
      </c>
      <c r="E2158" s="1" t="s">
        <v>43</v>
      </c>
      <c r="F2158" s="1" t="s">
        <v>22</v>
      </c>
      <c r="G2158" s="1" t="s">
        <v>28</v>
      </c>
      <c r="H2158">
        <v>167.27</v>
      </c>
      <c r="I2158">
        <v>3</v>
      </c>
      <c r="J2158">
        <v>501.81</v>
      </c>
      <c r="K2158" s="1">
        <v>0</v>
      </c>
      <c r="L2158">
        <v>0</v>
      </c>
      <c r="M2158">
        <v>501.81</v>
      </c>
      <c r="N2158">
        <v>0</v>
      </c>
      <c r="O2158">
        <v>0</v>
      </c>
      <c r="P2158" t="str">
        <f>IF(OR(SampleSuperstore[[#This Row],[Total Sales]]&gt;'Check Outliers'!$M$7,SampleSuperstore[[#This Row],[Total Sales]]&lt;'Check Outliers'!$M$8),"Outlier","normal")</f>
        <v>Outlier</v>
      </c>
      <c r="Q2158" t="str">
        <f>IF(OR(SampleSuperstore[[#This Row],[Profit]]&gt;'Check Outliers'!$M$15,SampleSuperstore[[#This Row],[Profit]]&lt;'Check Outliers'!$M$16),"outlier","normal")</f>
        <v>normal</v>
      </c>
      <c r="R2158" s="1" t="str">
        <f>IF(OR(SampleSuperstore[[#This Row],[Cogs]]&gt;'Check Outliers'!$M$23,SampleSuperstore[[#This Row],[Cogs]]&lt;'Check Outliers'!$M$24),"outlier","normal")</f>
        <v>outlier</v>
      </c>
    </row>
    <row r="2159" spans="1:18" x14ac:dyDescent="0.3">
      <c r="A2159" s="1" t="s">
        <v>58</v>
      </c>
      <c r="B2159" s="1" t="s">
        <v>11</v>
      </c>
      <c r="C2159" s="1" t="s">
        <v>89</v>
      </c>
      <c r="D2159" s="1" t="s">
        <v>64</v>
      </c>
      <c r="E2159" s="1" t="s">
        <v>43</v>
      </c>
      <c r="F2159" s="1" t="s">
        <v>22</v>
      </c>
      <c r="G2159" s="1" t="s">
        <v>28</v>
      </c>
      <c r="H2159">
        <v>53.98</v>
      </c>
      <c r="I2159">
        <v>3</v>
      </c>
      <c r="J2159">
        <v>161.94</v>
      </c>
      <c r="K2159" s="11">
        <v>0</v>
      </c>
      <c r="L2159">
        <v>9.7200000000000006</v>
      </c>
      <c r="M2159">
        <v>152.22</v>
      </c>
      <c r="N2159" s="11">
        <v>0.06</v>
      </c>
      <c r="O2159">
        <v>9.7200000000000006</v>
      </c>
      <c r="P2159" t="str">
        <f>IF(OR(SampleSuperstore[[#This Row],[Total Sales]]&gt;'Check Outliers'!$M$7,SampleSuperstore[[#This Row],[Total Sales]]&lt;'Check Outliers'!$M$8),"Outlier","normal")</f>
        <v>normal</v>
      </c>
      <c r="Q2159" t="str">
        <f>IF(OR(SampleSuperstore[[#This Row],[Profit]]&gt;'Check Outliers'!$M$15,SampleSuperstore[[#This Row],[Profit]]&lt;'Check Outliers'!$M$16),"outlier","normal")</f>
        <v>normal</v>
      </c>
      <c r="R2159" s="1" t="str">
        <f>IF(OR(SampleSuperstore[[#This Row],[Cogs]]&gt;'Check Outliers'!$M$23,SampleSuperstore[[#This Row],[Cogs]]&lt;'Check Outliers'!$M$24),"outlier","normal")</f>
        <v>normal</v>
      </c>
    </row>
    <row r="2160" spans="1:18" x14ac:dyDescent="0.3">
      <c r="A2160" s="1" t="s">
        <v>24</v>
      </c>
      <c r="B2160" s="1" t="s">
        <v>40</v>
      </c>
      <c r="C2160" s="1" t="s">
        <v>288</v>
      </c>
      <c r="D2160" s="1" t="s">
        <v>26</v>
      </c>
      <c r="E2160" s="1" t="s">
        <v>14</v>
      </c>
      <c r="F2160" s="1" t="s">
        <v>22</v>
      </c>
      <c r="G2160" s="1" t="s">
        <v>30</v>
      </c>
      <c r="H2160">
        <v>4.46</v>
      </c>
      <c r="I2160">
        <v>4</v>
      </c>
      <c r="J2160">
        <v>17.86</v>
      </c>
      <c r="K2160" s="11">
        <v>0.2</v>
      </c>
      <c r="L2160">
        <v>2.0099999999999998</v>
      </c>
      <c r="M2160">
        <v>15.85</v>
      </c>
      <c r="N2160" s="11">
        <v>0.11</v>
      </c>
      <c r="O2160">
        <v>-1.5620000000000003</v>
      </c>
      <c r="P2160" t="str">
        <f>IF(OR(SampleSuperstore[[#This Row],[Total Sales]]&gt;'Check Outliers'!$M$7,SampleSuperstore[[#This Row],[Total Sales]]&lt;'Check Outliers'!$M$8),"Outlier","normal")</f>
        <v>normal</v>
      </c>
      <c r="Q2160" t="str">
        <f>IF(OR(SampleSuperstore[[#This Row],[Profit]]&gt;'Check Outliers'!$M$15,SampleSuperstore[[#This Row],[Profit]]&lt;'Check Outliers'!$M$16),"outlier","normal")</f>
        <v>normal</v>
      </c>
      <c r="R2160" s="1" t="str">
        <f>IF(OR(SampleSuperstore[[#This Row],[Cogs]]&gt;'Check Outliers'!$M$23,SampleSuperstore[[#This Row],[Cogs]]&lt;'Check Outliers'!$M$24),"outlier","normal")</f>
        <v>normal</v>
      </c>
    </row>
    <row r="2161" spans="1:18" x14ac:dyDescent="0.3">
      <c r="A2161" s="1" t="s">
        <v>24</v>
      </c>
      <c r="B2161" s="1" t="s">
        <v>11</v>
      </c>
      <c r="C2161" s="1" t="s">
        <v>75</v>
      </c>
      <c r="D2161" s="1" t="s">
        <v>61</v>
      </c>
      <c r="E2161" s="1" t="s">
        <v>43</v>
      </c>
      <c r="F2161" s="1" t="s">
        <v>22</v>
      </c>
      <c r="G2161" s="1" t="s">
        <v>33</v>
      </c>
      <c r="H2161">
        <v>2.94</v>
      </c>
      <c r="I2161">
        <v>3</v>
      </c>
      <c r="J2161">
        <v>8.81</v>
      </c>
      <c r="K2161" s="11">
        <v>0.8</v>
      </c>
      <c r="L2161">
        <v>-14.97</v>
      </c>
      <c r="M2161">
        <v>23.78</v>
      </c>
      <c r="N2161" s="11">
        <v>-1.7</v>
      </c>
      <c r="O2161">
        <v>-22.018000000000001</v>
      </c>
      <c r="P2161" t="str">
        <f>IF(OR(SampleSuperstore[[#This Row],[Total Sales]]&gt;'Check Outliers'!$M$7,SampleSuperstore[[#This Row],[Total Sales]]&lt;'Check Outliers'!$M$8),"Outlier","normal")</f>
        <v>normal</v>
      </c>
      <c r="Q2161" t="str">
        <f>IF(OR(SampleSuperstore[[#This Row],[Profit]]&gt;'Check Outliers'!$M$15,SampleSuperstore[[#This Row],[Profit]]&lt;'Check Outliers'!$M$16),"outlier","normal")</f>
        <v>normal</v>
      </c>
      <c r="R2161" s="1" t="str">
        <f>IF(OR(SampleSuperstore[[#This Row],[Cogs]]&gt;'Check Outliers'!$M$23,SampleSuperstore[[#This Row],[Cogs]]&lt;'Check Outliers'!$M$24),"outlier","normal")</f>
        <v>normal</v>
      </c>
    </row>
    <row r="2162" spans="1:18" x14ac:dyDescent="0.3">
      <c r="A2162" s="1" t="s">
        <v>164</v>
      </c>
      <c r="B2162" s="1" t="s">
        <v>11</v>
      </c>
      <c r="C2162" s="1" t="s">
        <v>144</v>
      </c>
      <c r="D2162" s="1" t="s">
        <v>100</v>
      </c>
      <c r="E2162" s="1" t="s">
        <v>53</v>
      </c>
      <c r="F2162" s="1" t="s">
        <v>15</v>
      </c>
      <c r="G2162" s="1" t="s">
        <v>29</v>
      </c>
      <c r="H2162">
        <v>79.38</v>
      </c>
      <c r="I2162">
        <v>1</v>
      </c>
      <c r="J2162">
        <v>79.38</v>
      </c>
      <c r="K2162" s="11">
        <v>0.2</v>
      </c>
      <c r="L2162">
        <v>29.77</v>
      </c>
      <c r="M2162">
        <v>49.61</v>
      </c>
      <c r="N2162" s="11">
        <v>0.38</v>
      </c>
      <c r="O2162">
        <v>13.894</v>
      </c>
      <c r="P2162" t="str">
        <f>IF(OR(SampleSuperstore[[#This Row],[Total Sales]]&gt;'Check Outliers'!$M$7,SampleSuperstore[[#This Row],[Total Sales]]&lt;'Check Outliers'!$M$8),"Outlier","normal")</f>
        <v>normal</v>
      </c>
      <c r="Q2162" t="str">
        <f>IF(OR(SampleSuperstore[[#This Row],[Profit]]&gt;'Check Outliers'!$M$15,SampleSuperstore[[#This Row],[Profit]]&lt;'Check Outliers'!$M$16),"outlier","normal")</f>
        <v>normal</v>
      </c>
      <c r="R2162" s="1" t="str">
        <f>IF(OR(SampleSuperstore[[#This Row],[Cogs]]&gt;'Check Outliers'!$M$23,SampleSuperstore[[#This Row],[Cogs]]&lt;'Check Outliers'!$M$24),"outlier","normal")</f>
        <v>normal</v>
      </c>
    </row>
    <row r="2163" spans="1:18" x14ac:dyDescent="0.3">
      <c r="A2163" s="1" t="s">
        <v>24</v>
      </c>
      <c r="B2163" s="1" t="s">
        <v>40</v>
      </c>
      <c r="C2163" s="1" t="s">
        <v>263</v>
      </c>
      <c r="D2163" s="1" t="s">
        <v>20</v>
      </c>
      <c r="E2163" s="1" t="s">
        <v>21</v>
      </c>
      <c r="F2163" s="1" t="s">
        <v>22</v>
      </c>
      <c r="G2163" s="1" t="s">
        <v>30</v>
      </c>
      <c r="H2163">
        <v>34.58</v>
      </c>
      <c r="I2163">
        <v>1</v>
      </c>
      <c r="J2163">
        <v>34.58</v>
      </c>
      <c r="K2163" s="11">
        <v>0</v>
      </c>
      <c r="L2163">
        <v>10.029999999999999</v>
      </c>
      <c r="M2163">
        <v>24.55</v>
      </c>
      <c r="N2163" s="11">
        <v>0.28999999999999998</v>
      </c>
      <c r="O2163">
        <v>10.029999999999999</v>
      </c>
      <c r="P2163" t="str">
        <f>IF(OR(SampleSuperstore[[#This Row],[Total Sales]]&gt;'Check Outliers'!$M$7,SampleSuperstore[[#This Row],[Total Sales]]&lt;'Check Outliers'!$M$8),"Outlier","normal")</f>
        <v>normal</v>
      </c>
      <c r="Q2163" t="str">
        <f>IF(OR(SampleSuperstore[[#This Row],[Profit]]&gt;'Check Outliers'!$M$15,SampleSuperstore[[#This Row],[Profit]]&lt;'Check Outliers'!$M$16),"outlier","normal")</f>
        <v>normal</v>
      </c>
      <c r="R2163" s="1" t="str">
        <f>IF(OR(SampleSuperstore[[#This Row],[Cogs]]&gt;'Check Outliers'!$M$23,SampleSuperstore[[#This Row],[Cogs]]&lt;'Check Outliers'!$M$24),"outlier","normal")</f>
        <v>normal</v>
      </c>
    </row>
    <row r="2164" spans="1:18" hidden="1" x14ac:dyDescent="0.3">
      <c r="A2164" s="1" t="s">
        <v>24</v>
      </c>
      <c r="B2164" s="1" t="s">
        <v>40</v>
      </c>
      <c r="C2164" s="1" t="s">
        <v>368</v>
      </c>
      <c r="D2164" s="1" t="s">
        <v>20</v>
      </c>
      <c r="E2164" s="1" t="s">
        <v>21</v>
      </c>
      <c r="F2164" s="1" t="s">
        <v>22</v>
      </c>
      <c r="G2164" s="1" t="s">
        <v>37</v>
      </c>
      <c r="H2164">
        <v>104.85</v>
      </c>
      <c r="I2164">
        <v>3</v>
      </c>
      <c r="J2164">
        <v>314.55</v>
      </c>
      <c r="K2164" s="1">
        <v>0</v>
      </c>
      <c r="L2164">
        <v>150.97999999999999</v>
      </c>
      <c r="M2164">
        <v>163.57</v>
      </c>
      <c r="N2164">
        <v>0.48</v>
      </c>
      <c r="O2164">
        <v>150.97999999999999</v>
      </c>
      <c r="P2164" t="str">
        <f>IF(OR(SampleSuperstore[[#This Row],[Total Sales]]&gt;'Check Outliers'!$M$7,SampleSuperstore[[#This Row],[Total Sales]]&lt;'Check Outliers'!$M$8),"Outlier","normal")</f>
        <v>normal</v>
      </c>
      <c r="Q2164" t="str">
        <f>IF(OR(SampleSuperstore[[#This Row],[Profit]]&gt;'Check Outliers'!$M$15,SampleSuperstore[[#This Row],[Profit]]&lt;'Check Outliers'!$M$16),"outlier","normal")</f>
        <v>outlier</v>
      </c>
      <c r="R2164" s="1" t="str">
        <f>IF(OR(SampleSuperstore[[#This Row],[Cogs]]&gt;'Check Outliers'!$M$23,SampleSuperstore[[#This Row],[Cogs]]&lt;'Check Outliers'!$M$24),"outlier","normal")</f>
        <v>normal</v>
      </c>
    </row>
    <row r="2165" spans="1:18" x14ac:dyDescent="0.3">
      <c r="A2165" s="1" t="s">
        <v>24</v>
      </c>
      <c r="B2165" s="1" t="s">
        <v>11</v>
      </c>
      <c r="C2165" s="1" t="s">
        <v>207</v>
      </c>
      <c r="D2165" s="1" t="s">
        <v>42</v>
      </c>
      <c r="E2165" s="1" t="s">
        <v>43</v>
      </c>
      <c r="F2165" s="1" t="s">
        <v>31</v>
      </c>
      <c r="G2165" s="1" t="s">
        <v>55</v>
      </c>
      <c r="H2165">
        <v>63.99</v>
      </c>
      <c r="I2165">
        <v>3</v>
      </c>
      <c r="J2165">
        <v>191.98</v>
      </c>
      <c r="K2165" s="11">
        <v>0.2</v>
      </c>
      <c r="L2165">
        <v>24</v>
      </c>
      <c r="M2165">
        <v>167.98</v>
      </c>
      <c r="N2165" s="11">
        <v>0.13</v>
      </c>
      <c r="O2165">
        <v>-14.396000000000001</v>
      </c>
      <c r="P2165" t="str">
        <f>IF(OR(SampleSuperstore[[#This Row],[Total Sales]]&gt;'Check Outliers'!$M$7,SampleSuperstore[[#This Row],[Total Sales]]&lt;'Check Outliers'!$M$8),"Outlier","normal")</f>
        <v>normal</v>
      </c>
      <c r="Q2165" t="str">
        <f>IF(OR(SampleSuperstore[[#This Row],[Profit]]&gt;'Check Outliers'!$M$15,SampleSuperstore[[#This Row],[Profit]]&lt;'Check Outliers'!$M$16),"outlier","normal")</f>
        <v>normal</v>
      </c>
      <c r="R2165" s="1" t="str">
        <f>IF(OR(SampleSuperstore[[#This Row],[Cogs]]&gt;'Check Outliers'!$M$23,SampleSuperstore[[#This Row],[Cogs]]&lt;'Check Outliers'!$M$24),"outlier","normal")</f>
        <v>normal</v>
      </c>
    </row>
    <row r="2166" spans="1:18" x14ac:dyDescent="0.3">
      <c r="A2166" s="1" t="s">
        <v>24</v>
      </c>
      <c r="B2166" s="1" t="s">
        <v>11</v>
      </c>
      <c r="C2166" s="1" t="s">
        <v>207</v>
      </c>
      <c r="D2166" s="1" t="s">
        <v>42</v>
      </c>
      <c r="E2166" s="1" t="s">
        <v>43</v>
      </c>
      <c r="F2166" s="1" t="s">
        <v>22</v>
      </c>
      <c r="G2166" s="1" t="s">
        <v>37</v>
      </c>
      <c r="H2166">
        <v>4.1399999999999997</v>
      </c>
      <c r="I2166">
        <v>2</v>
      </c>
      <c r="J2166">
        <v>8.2899999999999991</v>
      </c>
      <c r="K2166" s="11">
        <v>0.2</v>
      </c>
      <c r="L2166">
        <v>3</v>
      </c>
      <c r="M2166">
        <v>5.29</v>
      </c>
      <c r="N2166" s="11">
        <v>0.36</v>
      </c>
      <c r="O2166">
        <v>1.3420000000000001</v>
      </c>
      <c r="P2166" t="str">
        <f>IF(OR(SampleSuperstore[[#This Row],[Total Sales]]&gt;'Check Outliers'!$M$7,SampleSuperstore[[#This Row],[Total Sales]]&lt;'Check Outliers'!$M$8),"Outlier","normal")</f>
        <v>normal</v>
      </c>
      <c r="Q2166" t="str">
        <f>IF(OR(SampleSuperstore[[#This Row],[Profit]]&gt;'Check Outliers'!$M$15,SampleSuperstore[[#This Row],[Profit]]&lt;'Check Outliers'!$M$16),"outlier","normal")</f>
        <v>normal</v>
      </c>
      <c r="R2166" s="1" t="str">
        <f>IF(OR(SampleSuperstore[[#This Row],[Cogs]]&gt;'Check Outliers'!$M$23,SampleSuperstore[[#This Row],[Cogs]]&lt;'Check Outliers'!$M$24),"outlier","normal")</f>
        <v>normal</v>
      </c>
    </row>
    <row r="2167" spans="1:18" hidden="1" x14ac:dyDescent="0.3">
      <c r="A2167" s="1" t="s">
        <v>24</v>
      </c>
      <c r="B2167" s="1" t="s">
        <v>11</v>
      </c>
      <c r="C2167" s="1" t="s">
        <v>207</v>
      </c>
      <c r="D2167" s="1" t="s">
        <v>42</v>
      </c>
      <c r="E2167" s="1" t="s">
        <v>43</v>
      </c>
      <c r="F2167" s="1" t="s">
        <v>15</v>
      </c>
      <c r="G2167" s="1" t="s">
        <v>29</v>
      </c>
      <c r="H2167">
        <v>27.98</v>
      </c>
      <c r="I2167">
        <v>5</v>
      </c>
      <c r="J2167">
        <v>139.91999999999999</v>
      </c>
      <c r="K2167" s="1">
        <v>0.6</v>
      </c>
      <c r="L2167">
        <v>-150.41</v>
      </c>
      <c r="M2167">
        <v>290.33</v>
      </c>
      <c r="N2167">
        <v>-1.07</v>
      </c>
      <c r="O2167">
        <v>-234.36199999999997</v>
      </c>
      <c r="P2167" t="str">
        <f>IF(OR(SampleSuperstore[[#This Row],[Total Sales]]&gt;'Check Outliers'!$M$7,SampleSuperstore[[#This Row],[Total Sales]]&lt;'Check Outliers'!$M$8),"Outlier","normal")</f>
        <v>normal</v>
      </c>
      <c r="Q2167" t="str">
        <f>IF(OR(SampleSuperstore[[#This Row],[Profit]]&gt;'Check Outliers'!$M$15,SampleSuperstore[[#This Row],[Profit]]&lt;'Check Outliers'!$M$16),"outlier","normal")</f>
        <v>outlier</v>
      </c>
      <c r="R2167" s="1" t="str">
        <f>IF(OR(SampleSuperstore[[#This Row],[Cogs]]&gt;'Check Outliers'!$M$23,SampleSuperstore[[#This Row],[Cogs]]&lt;'Check Outliers'!$M$24),"outlier","normal")</f>
        <v>normal</v>
      </c>
    </row>
    <row r="2168" spans="1:18" x14ac:dyDescent="0.3">
      <c r="A2168" s="1" t="s">
        <v>24</v>
      </c>
      <c r="B2168" s="1" t="s">
        <v>11</v>
      </c>
      <c r="C2168" s="1" t="s">
        <v>207</v>
      </c>
      <c r="D2168" s="1" t="s">
        <v>42</v>
      </c>
      <c r="E2168" s="1" t="s">
        <v>43</v>
      </c>
      <c r="F2168" s="1" t="s">
        <v>22</v>
      </c>
      <c r="G2168" s="1" t="s">
        <v>30</v>
      </c>
      <c r="H2168">
        <v>15.87</v>
      </c>
      <c r="I2168">
        <v>1</v>
      </c>
      <c r="J2168">
        <v>15.87</v>
      </c>
      <c r="K2168" s="11">
        <v>0.2</v>
      </c>
      <c r="L2168">
        <v>1.19</v>
      </c>
      <c r="M2168">
        <v>14.68</v>
      </c>
      <c r="N2168" s="11">
        <v>7.0000000000000007E-2</v>
      </c>
      <c r="O2168">
        <v>-1.984</v>
      </c>
      <c r="P2168" t="str">
        <f>IF(OR(SampleSuperstore[[#This Row],[Total Sales]]&gt;'Check Outliers'!$M$7,SampleSuperstore[[#This Row],[Total Sales]]&lt;'Check Outliers'!$M$8),"Outlier","normal")</f>
        <v>normal</v>
      </c>
      <c r="Q2168" t="str">
        <f>IF(OR(SampleSuperstore[[#This Row],[Profit]]&gt;'Check Outliers'!$M$15,SampleSuperstore[[#This Row],[Profit]]&lt;'Check Outliers'!$M$16),"outlier","normal")</f>
        <v>normal</v>
      </c>
      <c r="R2168" s="1" t="str">
        <f>IF(OR(SampleSuperstore[[#This Row],[Cogs]]&gt;'Check Outliers'!$M$23,SampleSuperstore[[#This Row],[Cogs]]&lt;'Check Outliers'!$M$24),"outlier","normal")</f>
        <v>normal</v>
      </c>
    </row>
    <row r="2169" spans="1:18" x14ac:dyDescent="0.3">
      <c r="A2169" s="1" t="s">
        <v>24</v>
      </c>
      <c r="B2169" s="1" t="s">
        <v>11</v>
      </c>
      <c r="C2169" s="1" t="s">
        <v>207</v>
      </c>
      <c r="D2169" s="1" t="s">
        <v>42</v>
      </c>
      <c r="E2169" s="1" t="s">
        <v>43</v>
      </c>
      <c r="F2169" s="1" t="s">
        <v>22</v>
      </c>
      <c r="G2169" s="1" t="s">
        <v>33</v>
      </c>
      <c r="H2169">
        <v>0.9</v>
      </c>
      <c r="I2169">
        <v>7</v>
      </c>
      <c r="J2169">
        <v>6.29</v>
      </c>
      <c r="K2169" s="11">
        <v>0.8</v>
      </c>
      <c r="L2169">
        <v>-11</v>
      </c>
      <c r="M2169">
        <v>17.29</v>
      </c>
      <c r="N2169" s="11">
        <v>-1.75</v>
      </c>
      <c r="O2169">
        <v>-16.032</v>
      </c>
      <c r="P2169" t="str">
        <f>IF(OR(SampleSuperstore[[#This Row],[Total Sales]]&gt;'Check Outliers'!$M$7,SampleSuperstore[[#This Row],[Total Sales]]&lt;'Check Outliers'!$M$8),"Outlier","normal")</f>
        <v>normal</v>
      </c>
      <c r="Q2169" t="str">
        <f>IF(OR(SampleSuperstore[[#This Row],[Profit]]&gt;'Check Outliers'!$M$15,SampleSuperstore[[#This Row],[Profit]]&lt;'Check Outliers'!$M$16),"outlier","normal")</f>
        <v>normal</v>
      </c>
      <c r="R2169" s="1" t="str">
        <f>IF(OR(SampleSuperstore[[#This Row],[Cogs]]&gt;'Check Outliers'!$M$23,SampleSuperstore[[#This Row],[Cogs]]&lt;'Check Outliers'!$M$24),"outlier","normal")</f>
        <v>normal</v>
      </c>
    </row>
    <row r="2170" spans="1:18" x14ac:dyDescent="0.3">
      <c r="A2170" s="1" t="s">
        <v>10</v>
      </c>
      <c r="B2170" s="1" t="s">
        <v>11</v>
      </c>
      <c r="C2170" s="1" t="s">
        <v>320</v>
      </c>
      <c r="D2170" s="1" t="s">
        <v>100</v>
      </c>
      <c r="E2170" s="1" t="s">
        <v>53</v>
      </c>
      <c r="F2170" s="1" t="s">
        <v>22</v>
      </c>
      <c r="G2170" s="1" t="s">
        <v>30</v>
      </c>
      <c r="H2170">
        <v>4.67</v>
      </c>
      <c r="I2170">
        <v>3</v>
      </c>
      <c r="J2170">
        <v>14.02</v>
      </c>
      <c r="K2170" s="11">
        <v>0.2</v>
      </c>
      <c r="L2170">
        <v>1.75</v>
      </c>
      <c r="M2170">
        <v>12.27</v>
      </c>
      <c r="N2170" s="11">
        <v>0.12</v>
      </c>
      <c r="O2170">
        <v>-1.0540000000000003</v>
      </c>
      <c r="P2170" t="str">
        <f>IF(OR(SampleSuperstore[[#This Row],[Total Sales]]&gt;'Check Outliers'!$M$7,SampleSuperstore[[#This Row],[Total Sales]]&lt;'Check Outliers'!$M$8),"Outlier","normal")</f>
        <v>normal</v>
      </c>
      <c r="Q2170" t="str">
        <f>IF(OR(SampleSuperstore[[#This Row],[Profit]]&gt;'Check Outliers'!$M$15,SampleSuperstore[[#This Row],[Profit]]&lt;'Check Outliers'!$M$16),"outlier","normal")</f>
        <v>normal</v>
      </c>
      <c r="R2170" s="1" t="str">
        <f>IF(OR(SampleSuperstore[[#This Row],[Cogs]]&gt;'Check Outliers'!$M$23,SampleSuperstore[[#This Row],[Cogs]]&lt;'Check Outliers'!$M$24),"outlier","normal")</f>
        <v>normal</v>
      </c>
    </row>
    <row r="2171" spans="1:18" x14ac:dyDescent="0.3">
      <c r="A2171" s="1" t="s">
        <v>10</v>
      </c>
      <c r="B2171" s="1" t="s">
        <v>11</v>
      </c>
      <c r="C2171" s="1" t="s">
        <v>320</v>
      </c>
      <c r="D2171" s="1" t="s">
        <v>100</v>
      </c>
      <c r="E2171" s="1" t="s">
        <v>53</v>
      </c>
      <c r="F2171" s="1" t="s">
        <v>31</v>
      </c>
      <c r="G2171" s="1" t="s">
        <v>55</v>
      </c>
      <c r="H2171">
        <v>23.99</v>
      </c>
      <c r="I2171">
        <v>3</v>
      </c>
      <c r="J2171">
        <v>71.98</v>
      </c>
      <c r="K2171" s="11">
        <v>0.2</v>
      </c>
      <c r="L2171">
        <v>-9</v>
      </c>
      <c r="M2171">
        <v>80.98</v>
      </c>
      <c r="N2171" s="11">
        <v>-0.13</v>
      </c>
      <c r="O2171">
        <v>-23.396000000000001</v>
      </c>
      <c r="P2171" t="str">
        <f>IF(OR(SampleSuperstore[[#This Row],[Total Sales]]&gt;'Check Outliers'!$M$7,SampleSuperstore[[#This Row],[Total Sales]]&lt;'Check Outliers'!$M$8),"Outlier","normal")</f>
        <v>normal</v>
      </c>
      <c r="Q2171" t="str">
        <f>IF(OR(SampleSuperstore[[#This Row],[Profit]]&gt;'Check Outliers'!$M$15,SampleSuperstore[[#This Row],[Profit]]&lt;'Check Outliers'!$M$16),"outlier","normal")</f>
        <v>normal</v>
      </c>
      <c r="R2171" s="1" t="str">
        <f>IF(OR(SampleSuperstore[[#This Row],[Cogs]]&gt;'Check Outliers'!$M$23,SampleSuperstore[[#This Row],[Cogs]]&lt;'Check Outliers'!$M$24),"outlier","normal")</f>
        <v>normal</v>
      </c>
    </row>
    <row r="2172" spans="1:18" x14ac:dyDescent="0.3">
      <c r="A2172" s="1" t="s">
        <v>10</v>
      </c>
      <c r="B2172" s="1" t="s">
        <v>11</v>
      </c>
      <c r="C2172" s="1" t="s">
        <v>320</v>
      </c>
      <c r="D2172" s="1" t="s">
        <v>100</v>
      </c>
      <c r="E2172" s="1" t="s">
        <v>53</v>
      </c>
      <c r="F2172" s="1" t="s">
        <v>31</v>
      </c>
      <c r="G2172" s="1" t="s">
        <v>32</v>
      </c>
      <c r="H2172">
        <v>35.99</v>
      </c>
      <c r="I2172">
        <v>3</v>
      </c>
      <c r="J2172">
        <v>107.98</v>
      </c>
      <c r="K2172" s="11">
        <v>0.4</v>
      </c>
      <c r="L2172">
        <v>-27</v>
      </c>
      <c r="M2172">
        <v>134.97999999999999</v>
      </c>
      <c r="N2172" s="11">
        <v>-0.25</v>
      </c>
      <c r="O2172">
        <v>-70.192000000000007</v>
      </c>
      <c r="P2172" t="str">
        <f>IF(OR(SampleSuperstore[[#This Row],[Total Sales]]&gt;'Check Outliers'!$M$7,SampleSuperstore[[#This Row],[Total Sales]]&lt;'Check Outliers'!$M$8),"Outlier","normal")</f>
        <v>normal</v>
      </c>
      <c r="Q2172" t="str">
        <f>IF(OR(SampleSuperstore[[#This Row],[Profit]]&gt;'Check Outliers'!$M$15,SampleSuperstore[[#This Row],[Profit]]&lt;'Check Outliers'!$M$16),"outlier","normal")</f>
        <v>normal</v>
      </c>
      <c r="R2172" s="1" t="str">
        <f>IF(OR(SampleSuperstore[[#This Row],[Cogs]]&gt;'Check Outliers'!$M$23,SampleSuperstore[[#This Row],[Cogs]]&lt;'Check Outliers'!$M$24),"outlier","normal")</f>
        <v>normal</v>
      </c>
    </row>
    <row r="2173" spans="1:18" x14ac:dyDescent="0.3">
      <c r="A2173" s="1" t="s">
        <v>24</v>
      </c>
      <c r="B2173" s="1" t="s">
        <v>18</v>
      </c>
      <c r="C2173" s="1" t="s">
        <v>369</v>
      </c>
      <c r="D2173" s="1" t="s">
        <v>42</v>
      </c>
      <c r="E2173" s="1" t="s">
        <v>43</v>
      </c>
      <c r="F2173" s="1" t="s">
        <v>15</v>
      </c>
      <c r="G2173" s="1" t="s">
        <v>17</v>
      </c>
      <c r="H2173">
        <v>152.66</v>
      </c>
      <c r="I2173">
        <v>2</v>
      </c>
      <c r="J2173">
        <v>305.31</v>
      </c>
      <c r="K2173" s="11">
        <v>0.3</v>
      </c>
      <c r="L2173">
        <v>-8.7200000000000006</v>
      </c>
      <c r="M2173">
        <v>314.02999999999997</v>
      </c>
      <c r="N2173" s="11">
        <v>-0.03</v>
      </c>
      <c r="O2173">
        <v>-100.313</v>
      </c>
      <c r="P2173" t="str">
        <f>IF(OR(SampleSuperstore[[#This Row],[Total Sales]]&gt;'Check Outliers'!$M$7,SampleSuperstore[[#This Row],[Total Sales]]&lt;'Check Outliers'!$M$8),"Outlier","normal")</f>
        <v>normal</v>
      </c>
      <c r="Q2173" t="str">
        <f>IF(OR(SampleSuperstore[[#This Row],[Profit]]&gt;'Check Outliers'!$M$15,SampleSuperstore[[#This Row],[Profit]]&lt;'Check Outliers'!$M$16),"outlier","normal")</f>
        <v>normal</v>
      </c>
      <c r="R2173" s="1" t="str">
        <f>IF(OR(SampleSuperstore[[#This Row],[Cogs]]&gt;'Check Outliers'!$M$23,SampleSuperstore[[#This Row],[Cogs]]&lt;'Check Outliers'!$M$24),"outlier","normal")</f>
        <v>normal</v>
      </c>
    </row>
    <row r="2174" spans="1:18" x14ac:dyDescent="0.3">
      <c r="A2174" s="1" t="s">
        <v>58</v>
      </c>
      <c r="B2174" s="1" t="s">
        <v>11</v>
      </c>
      <c r="C2174" s="1" t="s">
        <v>48</v>
      </c>
      <c r="D2174" s="1" t="s">
        <v>20</v>
      </c>
      <c r="E2174" s="1" t="s">
        <v>21</v>
      </c>
      <c r="F2174" s="1" t="s">
        <v>22</v>
      </c>
      <c r="G2174" s="1" t="s">
        <v>33</v>
      </c>
      <c r="H2174">
        <v>6.58</v>
      </c>
      <c r="I2174">
        <v>3</v>
      </c>
      <c r="J2174">
        <v>19.75</v>
      </c>
      <c r="K2174" s="11">
        <v>0.2</v>
      </c>
      <c r="L2174">
        <v>6.91</v>
      </c>
      <c r="M2174">
        <v>12.84</v>
      </c>
      <c r="N2174" s="11">
        <v>0.35</v>
      </c>
      <c r="O2174">
        <v>2.96</v>
      </c>
      <c r="P2174" t="str">
        <f>IF(OR(SampleSuperstore[[#This Row],[Total Sales]]&gt;'Check Outliers'!$M$7,SampleSuperstore[[#This Row],[Total Sales]]&lt;'Check Outliers'!$M$8),"Outlier","normal")</f>
        <v>normal</v>
      </c>
      <c r="Q2174" t="str">
        <f>IF(OR(SampleSuperstore[[#This Row],[Profit]]&gt;'Check Outliers'!$M$15,SampleSuperstore[[#This Row],[Profit]]&lt;'Check Outliers'!$M$16),"outlier","normal")</f>
        <v>normal</v>
      </c>
      <c r="R2174" s="1" t="str">
        <f>IF(OR(SampleSuperstore[[#This Row],[Cogs]]&gt;'Check Outliers'!$M$23,SampleSuperstore[[#This Row],[Cogs]]&lt;'Check Outliers'!$M$24),"outlier","normal")</f>
        <v>normal</v>
      </c>
    </row>
    <row r="2175" spans="1:18" x14ac:dyDescent="0.3">
      <c r="A2175" s="1" t="s">
        <v>24</v>
      </c>
      <c r="B2175" s="1" t="s">
        <v>40</v>
      </c>
      <c r="C2175" s="1" t="s">
        <v>57</v>
      </c>
      <c r="D2175" s="1" t="s">
        <v>42</v>
      </c>
      <c r="E2175" s="1" t="s">
        <v>43</v>
      </c>
      <c r="F2175" s="1" t="s">
        <v>22</v>
      </c>
      <c r="G2175" s="1" t="s">
        <v>33</v>
      </c>
      <c r="H2175">
        <v>3.09</v>
      </c>
      <c r="I2175">
        <v>3</v>
      </c>
      <c r="J2175">
        <v>9.26</v>
      </c>
      <c r="K2175" s="11">
        <v>0.8</v>
      </c>
      <c r="L2175">
        <v>-13.9</v>
      </c>
      <c r="M2175">
        <v>23.16</v>
      </c>
      <c r="N2175" s="11">
        <v>-1.5</v>
      </c>
      <c r="O2175">
        <v>-21.308</v>
      </c>
      <c r="P2175" t="str">
        <f>IF(OR(SampleSuperstore[[#This Row],[Total Sales]]&gt;'Check Outliers'!$M$7,SampleSuperstore[[#This Row],[Total Sales]]&lt;'Check Outliers'!$M$8),"Outlier","normal")</f>
        <v>normal</v>
      </c>
      <c r="Q2175" t="str">
        <f>IF(OR(SampleSuperstore[[#This Row],[Profit]]&gt;'Check Outliers'!$M$15,SampleSuperstore[[#This Row],[Profit]]&lt;'Check Outliers'!$M$16),"outlier","normal")</f>
        <v>normal</v>
      </c>
      <c r="R2175" s="1" t="str">
        <f>IF(OR(SampleSuperstore[[#This Row],[Cogs]]&gt;'Check Outliers'!$M$23,SampleSuperstore[[#This Row],[Cogs]]&lt;'Check Outliers'!$M$24),"outlier","normal")</f>
        <v>normal</v>
      </c>
    </row>
    <row r="2176" spans="1:18" x14ac:dyDescent="0.3">
      <c r="A2176" s="1" t="s">
        <v>10</v>
      </c>
      <c r="B2176" s="1" t="s">
        <v>18</v>
      </c>
      <c r="C2176" s="1" t="s">
        <v>57</v>
      </c>
      <c r="D2176" s="1" t="s">
        <v>42</v>
      </c>
      <c r="E2176" s="1" t="s">
        <v>43</v>
      </c>
      <c r="F2176" s="1" t="s">
        <v>22</v>
      </c>
      <c r="G2176" s="1" t="s">
        <v>28</v>
      </c>
      <c r="H2176">
        <v>15.45</v>
      </c>
      <c r="I2176">
        <v>4</v>
      </c>
      <c r="J2176">
        <v>61.79</v>
      </c>
      <c r="K2176" s="11">
        <v>0.2</v>
      </c>
      <c r="L2176">
        <v>6.18</v>
      </c>
      <c r="M2176">
        <v>55.61</v>
      </c>
      <c r="N2176" s="11">
        <v>0.1</v>
      </c>
      <c r="O2176">
        <v>-6.1780000000000008</v>
      </c>
      <c r="P2176" t="str">
        <f>IF(OR(SampleSuperstore[[#This Row],[Total Sales]]&gt;'Check Outliers'!$M$7,SampleSuperstore[[#This Row],[Total Sales]]&lt;'Check Outliers'!$M$8),"Outlier","normal")</f>
        <v>normal</v>
      </c>
      <c r="Q2176" t="str">
        <f>IF(OR(SampleSuperstore[[#This Row],[Profit]]&gt;'Check Outliers'!$M$15,SampleSuperstore[[#This Row],[Profit]]&lt;'Check Outliers'!$M$16),"outlier","normal")</f>
        <v>normal</v>
      </c>
      <c r="R2176" s="1" t="str">
        <f>IF(OR(SampleSuperstore[[#This Row],[Cogs]]&gt;'Check Outliers'!$M$23,SampleSuperstore[[#This Row],[Cogs]]&lt;'Check Outliers'!$M$24),"outlier","normal")</f>
        <v>normal</v>
      </c>
    </row>
    <row r="2177" spans="1:18" x14ac:dyDescent="0.3">
      <c r="A2177" s="1" t="s">
        <v>24</v>
      </c>
      <c r="B2177" s="1" t="s">
        <v>40</v>
      </c>
      <c r="C2177" s="1" t="s">
        <v>370</v>
      </c>
      <c r="D2177" s="1" t="s">
        <v>47</v>
      </c>
      <c r="E2177" s="1" t="s">
        <v>21</v>
      </c>
      <c r="F2177" s="1" t="s">
        <v>22</v>
      </c>
      <c r="G2177" s="1" t="s">
        <v>37</v>
      </c>
      <c r="H2177">
        <v>22.84</v>
      </c>
      <c r="I2177">
        <v>2</v>
      </c>
      <c r="J2177">
        <v>45.68</v>
      </c>
      <c r="K2177" s="11">
        <v>0</v>
      </c>
      <c r="L2177">
        <v>21.01</v>
      </c>
      <c r="M2177">
        <v>24.67</v>
      </c>
      <c r="N2177" s="11">
        <v>0.46</v>
      </c>
      <c r="O2177">
        <v>21.01</v>
      </c>
      <c r="P2177" t="str">
        <f>IF(OR(SampleSuperstore[[#This Row],[Total Sales]]&gt;'Check Outliers'!$M$7,SampleSuperstore[[#This Row],[Total Sales]]&lt;'Check Outliers'!$M$8),"Outlier","normal")</f>
        <v>normal</v>
      </c>
      <c r="Q2177" t="str">
        <f>IF(OR(SampleSuperstore[[#This Row],[Profit]]&gt;'Check Outliers'!$M$15,SampleSuperstore[[#This Row],[Profit]]&lt;'Check Outliers'!$M$16),"outlier","normal")</f>
        <v>normal</v>
      </c>
      <c r="R2177" s="1" t="str">
        <f>IF(OR(SampleSuperstore[[#This Row],[Cogs]]&gt;'Check Outliers'!$M$23,SampleSuperstore[[#This Row],[Cogs]]&lt;'Check Outliers'!$M$24),"outlier","normal")</f>
        <v>normal</v>
      </c>
    </row>
    <row r="2178" spans="1:18" x14ac:dyDescent="0.3">
      <c r="A2178" s="1" t="s">
        <v>24</v>
      </c>
      <c r="B2178" s="1" t="s">
        <v>40</v>
      </c>
      <c r="C2178" s="1" t="s">
        <v>370</v>
      </c>
      <c r="D2178" s="1" t="s">
        <v>47</v>
      </c>
      <c r="E2178" s="1" t="s">
        <v>21</v>
      </c>
      <c r="F2178" s="1" t="s">
        <v>22</v>
      </c>
      <c r="G2178" s="1" t="s">
        <v>37</v>
      </c>
      <c r="H2178">
        <v>6.68</v>
      </c>
      <c r="I2178">
        <v>9</v>
      </c>
      <c r="J2178">
        <v>60.12</v>
      </c>
      <c r="K2178" s="11">
        <v>0</v>
      </c>
      <c r="L2178">
        <v>28.86</v>
      </c>
      <c r="M2178">
        <v>31.26</v>
      </c>
      <c r="N2178" s="11">
        <v>0.48</v>
      </c>
      <c r="O2178">
        <v>28.86</v>
      </c>
      <c r="P2178" t="str">
        <f>IF(OR(SampleSuperstore[[#This Row],[Total Sales]]&gt;'Check Outliers'!$M$7,SampleSuperstore[[#This Row],[Total Sales]]&lt;'Check Outliers'!$M$8),"Outlier","normal")</f>
        <v>normal</v>
      </c>
      <c r="Q2178" t="str">
        <f>IF(OR(SampleSuperstore[[#This Row],[Profit]]&gt;'Check Outliers'!$M$15,SampleSuperstore[[#This Row],[Profit]]&lt;'Check Outliers'!$M$16),"outlier","normal")</f>
        <v>normal</v>
      </c>
      <c r="R2178" s="1" t="str">
        <f>IF(OR(SampleSuperstore[[#This Row],[Cogs]]&gt;'Check Outliers'!$M$23,SampleSuperstore[[#This Row],[Cogs]]&lt;'Check Outliers'!$M$24),"outlier","normal")</f>
        <v>normal</v>
      </c>
    </row>
    <row r="2179" spans="1:18" x14ac:dyDescent="0.3">
      <c r="A2179" s="1" t="s">
        <v>24</v>
      </c>
      <c r="B2179" s="1" t="s">
        <v>40</v>
      </c>
      <c r="C2179" s="1" t="s">
        <v>370</v>
      </c>
      <c r="D2179" s="1" t="s">
        <v>47</v>
      </c>
      <c r="E2179" s="1" t="s">
        <v>21</v>
      </c>
      <c r="F2179" s="1" t="s">
        <v>22</v>
      </c>
      <c r="G2179" s="1" t="s">
        <v>33</v>
      </c>
      <c r="H2179">
        <v>8.34</v>
      </c>
      <c r="I2179">
        <v>5</v>
      </c>
      <c r="J2179">
        <v>41.72</v>
      </c>
      <c r="K2179" s="11">
        <v>0.2</v>
      </c>
      <c r="L2179">
        <v>13.04</v>
      </c>
      <c r="M2179">
        <v>28.68</v>
      </c>
      <c r="N2179" s="11">
        <v>0.31</v>
      </c>
      <c r="O2179">
        <v>4.6959999999999997</v>
      </c>
      <c r="P2179" t="str">
        <f>IF(OR(SampleSuperstore[[#This Row],[Total Sales]]&gt;'Check Outliers'!$M$7,SampleSuperstore[[#This Row],[Total Sales]]&lt;'Check Outliers'!$M$8),"Outlier","normal")</f>
        <v>normal</v>
      </c>
      <c r="Q2179" t="str">
        <f>IF(OR(SampleSuperstore[[#This Row],[Profit]]&gt;'Check Outliers'!$M$15,SampleSuperstore[[#This Row],[Profit]]&lt;'Check Outliers'!$M$16),"outlier","normal")</f>
        <v>normal</v>
      </c>
      <c r="R2179" s="1" t="str">
        <f>IF(OR(SampleSuperstore[[#This Row],[Cogs]]&gt;'Check Outliers'!$M$23,SampleSuperstore[[#This Row],[Cogs]]&lt;'Check Outliers'!$M$24),"outlier","normal")</f>
        <v>normal</v>
      </c>
    </row>
    <row r="2180" spans="1:18" x14ac:dyDescent="0.3">
      <c r="A2180" s="1" t="s">
        <v>24</v>
      </c>
      <c r="B2180" s="1" t="s">
        <v>40</v>
      </c>
      <c r="C2180" s="1" t="s">
        <v>370</v>
      </c>
      <c r="D2180" s="1" t="s">
        <v>47</v>
      </c>
      <c r="E2180" s="1" t="s">
        <v>21</v>
      </c>
      <c r="F2180" s="1" t="s">
        <v>22</v>
      </c>
      <c r="G2180" s="1" t="s">
        <v>37</v>
      </c>
      <c r="H2180">
        <v>8.9499999999999993</v>
      </c>
      <c r="I2180">
        <v>8</v>
      </c>
      <c r="J2180">
        <v>71.599999999999994</v>
      </c>
      <c r="K2180" s="11">
        <v>0</v>
      </c>
      <c r="L2180">
        <v>32.94</v>
      </c>
      <c r="M2180">
        <v>38.659999999999997</v>
      </c>
      <c r="N2180" s="11">
        <v>0.46</v>
      </c>
      <c r="O2180">
        <v>32.94</v>
      </c>
      <c r="P2180" t="str">
        <f>IF(OR(SampleSuperstore[[#This Row],[Total Sales]]&gt;'Check Outliers'!$M$7,SampleSuperstore[[#This Row],[Total Sales]]&lt;'Check Outliers'!$M$8),"Outlier","normal")</f>
        <v>normal</v>
      </c>
      <c r="Q2180" t="str">
        <f>IF(OR(SampleSuperstore[[#This Row],[Profit]]&gt;'Check Outliers'!$M$15,SampleSuperstore[[#This Row],[Profit]]&lt;'Check Outliers'!$M$16),"outlier","normal")</f>
        <v>normal</v>
      </c>
      <c r="R2180" s="1" t="str">
        <f>IF(OR(SampleSuperstore[[#This Row],[Cogs]]&gt;'Check Outliers'!$M$23,SampleSuperstore[[#This Row],[Cogs]]&lt;'Check Outliers'!$M$24),"outlier","normal")</f>
        <v>normal</v>
      </c>
    </row>
    <row r="2181" spans="1:18" x14ac:dyDescent="0.3">
      <c r="A2181" s="1" t="s">
        <v>24</v>
      </c>
      <c r="B2181" s="1" t="s">
        <v>11</v>
      </c>
      <c r="C2181" s="1" t="s">
        <v>71</v>
      </c>
      <c r="D2181" s="1" t="s">
        <v>72</v>
      </c>
      <c r="E2181" s="1" t="s">
        <v>53</v>
      </c>
      <c r="F2181" s="1" t="s">
        <v>22</v>
      </c>
      <c r="G2181" s="1" t="s">
        <v>33</v>
      </c>
      <c r="H2181">
        <v>12.18</v>
      </c>
      <c r="I2181">
        <v>7</v>
      </c>
      <c r="J2181">
        <v>85.23</v>
      </c>
      <c r="K2181" s="11">
        <v>0.2</v>
      </c>
      <c r="L2181">
        <v>30.9</v>
      </c>
      <c r="M2181">
        <v>54.33</v>
      </c>
      <c r="N2181" s="11">
        <v>0.36</v>
      </c>
      <c r="O2181">
        <v>13.853999999999996</v>
      </c>
      <c r="P2181" t="str">
        <f>IF(OR(SampleSuperstore[[#This Row],[Total Sales]]&gt;'Check Outliers'!$M$7,SampleSuperstore[[#This Row],[Total Sales]]&lt;'Check Outliers'!$M$8),"Outlier","normal")</f>
        <v>normal</v>
      </c>
      <c r="Q2181" t="str">
        <f>IF(OR(SampleSuperstore[[#This Row],[Profit]]&gt;'Check Outliers'!$M$15,SampleSuperstore[[#This Row],[Profit]]&lt;'Check Outliers'!$M$16),"outlier","normal")</f>
        <v>normal</v>
      </c>
      <c r="R2181" s="1" t="str">
        <f>IF(OR(SampleSuperstore[[#This Row],[Cogs]]&gt;'Check Outliers'!$M$23,SampleSuperstore[[#This Row],[Cogs]]&lt;'Check Outliers'!$M$24),"outlier","normal")</f>
        <v>normal</v>
      </c>
    </row>
    <row r="2182" spans="1:18" x14ac:dyDescent="0.3">
      <c r="A2182" s="1" t="s">
        <v>24</v>
      </c>
      <c r="B2182" s="1" t="s">
        <v>11</v>
      </c>
      <c r="C2182" s="1" t="s">
        <v>71</v>
      </c>
      <c r="D2182" s="1" t="s">
        <v>72</v>
      </c>
      <c r="E2182" s="1" t="s">
        <v>53</v>
      </c>
      <c r="F2182" s="1" t="s">
        <v>22</v>
      </c>
      <c r="G2182" s="1" t="s">
        <v>23</v>
      </c>
      <c r="H2182">
        <v>14.8</v>
      </c>
      <c r="I2182">
        <v>3</v>
      </c>
      <c r="J2182">
        <v>44.4</v>
      </c>
      <c r="K2182" s="11">
        <v>0</v>
      </c>
      <c r="L2182">
        <v>22.2</v>
      </c>
      <c r="M2182">
        <v>22.2</v>
      </c>
      <c r="N2182" s="11">
        <v>0.5</v>
      </c>
      <c r="O2182">
        <v>22.2</v>
      </c>
      <c r="P2182" t="str">
        <f>IF(OR(SampleSuperstore[[#This Row],[Total Sales]]&gt;'Check Outliers'!$M$7,SampleSuperstore[[#This Row],[Total Sales]]&lt;'Check Outliers'!$M$8),"Outlier","normal")</f>
        <v>normal</v>
      </c>
      <c r="Q2182" t="str">
        <f>IF(OR(SampleSuperstore[[#This Row],[Profit]]&gt;'Check Outliers'!$M$15,SampleSuperstore[[#This Row],[Profit]]&lt;'Check Outliers'!$M$16),"outlier","normal")</f>
        <v>normal</v>
      </c>
      <c r="R2182" s="1" t="str">
        <f>IF(OR(SampleSuperstore[[#This Row],[Cogs]]&gt;'Check Outliers'!$M$23,SampleSuperstore[[#This Row],[Cogs]]&lt;'Check Outliers'!$M$24),"outlier","normal")</f>
        <v>normal</v>
      </c>
    </row>
    <row r="2183" spans="1:18" x14ac:dyDescent="0.3">
      <c r="A2183" s="1" t="s">
        <v>24</v>
      </c>
      <c r="B2183" s="1" t="s">
        <v>11</v>
      </c>
      <c r="C2183" s="1" t="s">
        <v>71</v>
      </c>
      <c r="D2183" s="1" t="s">
        <v>72</v>
      </c>
      <c r="E2183" s="1" t="s">
        <v>53</v>
      </c>
      <c r="F2183" s="1" t="s">
        <v>15</v>
      </c>
      <c r="G2183" s="1" t="s">
        <v>17</v>
      </c>
      <c r="H2183">
        <v>110.69</v>
      </c>
      <c r="I2183">
        <v>4</v>
      </c>
      <c r="J2183">
        <v>442.76</v>
      </c>
      <c r="K2183" s="11">
        <v>0.1</v>
      </c>
      <c r="L2183">
        <v>59.04</v>
      </c>
      <c r="M2183">
        <v>383.72</v>
      </c>
      <c r="N2183" s="11">
        <v>0.13</v>
      </c>
      <c r="O2183">
        <v>14.763999999999996</v>
      </c>
      <c r="P2183" t="str">
        <f>IF(OR(SampleSuperstore[[#This Row],[Total Sales]]&gt;'Check Outliers'!$M$7,SampleSuperstore[[#This Row],[Total Sales]]&lt;'Check Outliers'!$M$8),"Outlier","normal")</f>
        <v>normal</v>
      </c>
      <c r="Q2183" t="str">
        <f>IF(OR(SampleSuperstore[[#This Row],[Profit]]&gt;'Check Outliers'!$M$15,SampleSuperstore[[#This Row],[Profit]]&lt;'Check Outliers'!$M$16),"outlier","normal")</f>
        <v>normal</v>
      </c>
      <c r="R2183" s="1" t="str">
        <f>IF(OR(SampleSuperstore[[#This Row],[Cogs]]&gt;'Check Outliers'!$M$23,SampleSuperstore[[#This Row],[Cogs]]&lt;'Check Outliers'!$M$24),"outlier","normal")</f>
        <v>normal</v>
      </c>
    </row>
    <row r="2184" spans="1:18" hidden="1" x14ac:dyDescent="0.3">
      <c r="A2184" s="1" t="s">
        <v>24</v>
      </c>
      <c r="B2184" s="1" t="s">
        <v>11</v>
      </c>
      <c r="C2184" s="1" t="s">
        <v>71</v>
      </c>
      <c r="D2184" s="1" t="s">
        <v>72</v>
      </c>
      <c r="E2184" s="1" t="s">
        <v>53</v>
      </c>
      <c r="F2184" s="1" t="s">
        <v>31</v>
      </c>
      <c r="G2184" s="1" t="s">
        <v>119</v>
      </c>
      <c r="H2184">
        <v>799.99</v>
      </c>
      <c r="I2184">
        <v>5</v>
      </c>
      <c r="J2184">
        <v>3999.95</v>
      </c>
      <c r="K2184" s="1">
        <v>0</v>
      </c>
      <c r="L2184">
        <v>1159.99</v>
      </c>
      <c r="M2184">
        <v>2839.96</v>
      </c>
      <c r="N2184">
        <v>0.28999999999999998</v>
      </c>
      <c r="O2184">
        <v>1159.99</v>
      </c>
      <c r="P2184" t="str">
        <f>IF(OR(SampleSuperstore[[#This Row],[Total Sales]]&gt;'Check Outliers'!$M$7,SampleSuperstore[[#This Row],[Total Sales]]&lt;'Check Outliers'!$M$8),"Outlier","normal")</f>
        <v>Outlier</v>
      </c>
      <c r="Q2184" t="str">
        <f>IF(OR(SampleSuperstore[[#This Row],[Profit]]&gt;'Check Outliers'!$M$15,SampleSuperstore[[#This Row],[Profit]]&lt;'Check Outliers'!$M$16),"outlier","normal")</f>
        <v>outlier</v>
      </c>
      <c r="R2184" s="1" t="str">
        <f>IF(OR(SampleSuperstore[[#This Row],[Cogs]]&gt;'Check Outliers'!$M$23,SampleSuperstore[[#This Row],[Cogs]]&lt;'Check Outliers'!$M$24),"outlier","normal")</f>
        <v>outlier</v>
      </c>
    </row>
    <row r="2185" spans="1:18" x14ac:dyDescent="0.3">
      <c r="A2185" s="1" t="s">
        <v>24</v>
      </c>
      <c r="B2185" s="1" t="s">
        <v>11</v>
      </c>
      <c r="C2185" s="1" t="s">
        <v>71</v>
      </c>
      <c r="D2185" s="1" t="s">
        <v>72</v>
      </c>
      <c r="E2185" s="1" t="s">
        <v>53</v>
      </c>
      <c r="F2185" s="1" t="s">
        <v>31</v>
      </c>
      <c r="G2185" s="1" t="s">
        <v>55</v>
      </c>
      <c r="H2185">
        <v>39.99</v>
      </c>
      <c r="I2185">
        <v>5</v>
      </c>
      <c r="J2185">
        <v>199.95</v>
      </c>
      <c r="K2185" s="11">
        <v>0</v>
      </c>
      <c r="L2185">
        <v>21.99</v>
      </c>
      <c r="M2185">
        <v>177.96</v>
      </c>
      <c r="N2185" s="11">
        <v>0.11</v>
      </c>
      <c r="O2185">
        <v>21.99</v>
      </c>
      <c r="P2185" t="str">
        <f>IF(OR(SampleSuperstore[[#This Row],[Total Sales]]&gt;'Check Outliers'!$M$7,SampleSuperstore[[#This Row],[Total Sales]]&lt;'Check Outliers'!$M$8),"Outlier","normal")</f>
        <v>normal</v>
      </c>
      <c r="Q2185" t="str">
        <f>IF(OR(SampleSuperstore[[#This Row],[Profit]]&gt;'Check Outliers'!$M$15,SampleSuperstore[[#This Row],[Profit]]&lt;'Check Outliers'!$M$16),"outlier","normal")</f>
        <v>normal</v>
      </c>
      <c r="R2185" s="1" t="str">
        <f>IF(OR(SampleSuperstore[[#This Row],[Cogs]]&gt;'Check Outliers'!$M$23,SampleSuperstore[[#This Row],[Cogs]]&lt;'Check Outliers'!$M$24),"outlier","normal")</f>
        <v>normal</v>
      </c>
    </row>
    <row r="2186" spans="1:18" x14ac:dyDescent="0.3">
      <c r="A2186" s="1" t="s">
        <v>24</v>
      </c>
      <c r="B2186" s="1" t="s">
        <v>11</v>
      </c>
      <c r="C2186" s="1" t="s">
        <v>71</v>
      </c>
      <c r="D2186" s="1" t="s">
        <v>72</v>
      </c>
      <c r="E2186" s="1" t="s">
        <v>53</v>
      </c>
      <c r="F2186" s="1" t="s">
        <v>15</v>
      </c>
      <c r="G2186" s="1" t="s">
        <v>29</v>
      </c>
      <c r="H2186">
        <v>7.96</v>
      </c>
      <c r="I2186">
        <v>8</v>
      </c>
      <c r="J2186">
        <v>63.68</v>
      </c>
      <c r="K2186" s="11">
        <v>0</v>
      </c>
      <c r="L2186">
        <v>28.02</v>
      </c>
      <c r="M2186">
        <v>35.659999999999997</v>
      </c>
      <c r="N2186" s="11">
        <v>0.44</v>
      </c>
      <c r="O2186">
        <v>28.02</v>
      </c>
      <c r="P2186" t="str">
        <f>IF(OR(SampleSuperstore[[#This Row],[Total Sales]]&gt;'Check Outliers'!$M$7,SampleSuperstore[[#This Row],[Total Sales]]&lt;'Check Outliers'!$M$8),"Outlier","normal")</f>
        <v>normal</v>
      </c>
      <c r="Q2186" t="str">
        <f>IF(OR(SampleSuperstore[[#This Row],[Profit]]&gt;'Check Outliers'!$M$15,SampleSuperstore[[#This Row],[Profit]]&lt;'Check Outliers'!$M$16),"outlier","normal")</f>
        <v>normal</v>
      </c>
      <c r="R2186" s="1" t="str">
        <f>IF(OR(SampleSuperstore[[#This Row],[Cogs]]&gt;'Check Outliers'!$M$23,SampleSuperstore[[#This Row],[Cogs]]&lt;'Check Outliers'!$M$24),"outlier","normal")</f>
        <v>normal</v>
      </c>
    </row>
    <row r="2187" spans="1:18" x14ac:dyDescent="0.3">
      <c r="A2187" s="1" t="s">
        <v>10</v>
      </c>
      <c r="B2187" s="1" t="s">
        <v>18</v>
      </c>
      <c r="C2187" s="1" t="s">
        <v>241</v>
      </c>
      <c r="D2187" s="1" t="s">
        <v>20</v>
      </c>
      <c r="E2187" s="1" t="s">
        <v>21</v>
      </c>
      <c r="F2187" s="1" t="s">
        <v>22</v>
      </c>
      <c r="G2187" s="1" t="s">
        <v>33</v>
      </c>
      <c r="H2187">
        <v>27.45</v>
      </c>
      <c r="I2187">
        <v>2</v>
      </c>
      <c r="J2187">
        <v>54.9</v>
      </c>
      <c r="K2187" s="11">
        <v>0.2</v>
      </c>
      <c r="L2187">
        <v>18.53</v>
      </c>
      <c r="M2187">
        <v>36.369999999999997</v>
      </c>
      <c r="N2187" s="11">
        <v>0.34</v>
      </c>
      <c r="O2187">
        <v>7.5500000000000007</v>
      </c>
      <c r="P2187" t="str">
        <f>IF(OR(SampleSuperstore[[#This Row],[Total Sales]]&gt;'Check Outliers'!$M$7,SampleSuperstore[[#This Row],[Total Sales]]&lt;'Check Outliers'!$M$8),"Outlier","normal")</f>
        <v>normal</v>
      </c>
      <c r="Q2187" t="str">
        <f>IF(OR(SampleSuperstore[[#This Row],[Profit]]&gt;'Check Outliers'!$M$15,SampleSuperstore[[#This Row],[Profit]]&lt;'Check Outliers'!$M$16),"outlier","normal")</f>
        <v>normal</v>
      </c>
      <c r="R2187" s="1" t="str">
        <f>IF(OR(SampleSuperstore[[#This Row],[Cogs]]&gt;'Check Outliers'!$M$23,SampleSuperstore[[#This Row],[Cogs]]&lt;'Check Outliers'!$M$24),"outlier","normal")</f>
        <v>normal</v>
      </c>
    </row>
    <row r="2188" spans="1:18" x14ac:dyDescent="0.3">
      <c r="A2188" s="1" t="s">
        <v>164</v>
      </c>
      <c r="B2188" s="1" t="s">
        <v>11</v>
      </c>
      <c r="C2188" s="1" t="s">
        <v>191</v>
      </c>
      <c r="D2188" s="1" t="s">
        <v>84</v>
      </c>
      <c r="E2188" s="1" t="s">
        <v>14</v>
      </c>
      <c r="F2188" s="1" t="s">
        <v>31</v>
      </c>
      <c r="G2188" s="1" t="s">
        <v>55</v>
      </c>
      <c r="H2188">
        <v>14.5</v>
      </c>
      <c r="I2188">
        <v>2</v>
      </c>
      <c r="J2188">
        <v>29</v>
      </c>
      <c r="K2188" s="11">
        <v>0</v>
      </c>
      <c r="L2188">
        <v>7.25</v>
      </c>
      <c r="M2188">
        <v>21.75</v>
      </c>
      <c r="N2188" s="11">
        <v>0.25</v>
      </c>
      <c r="O2188">
        <v>7.25</v>
      </c>
      <c r="P2188" t="str">
        <f>IF(OR(SampleSuperstore[[#This Row],[Total Sales]]&gt;'Check Outliers'!$M$7,SampleSuperstore[[#This Row],[Total Sales]]&lt;'Check Outliers'!$M$8),"Outlier","normal")</f>
        <v>normal</v>
      </c>
      <c r="Q2188" t="str">
        <f>IF(OR(SampleSuperstore[[#This Row],[Profit]]&gt;'Check Outliers'!$M$15,SampleSuperstore[[#This Row],[Profit]]&lt;'Check Outliers'!$M$16),"outlier","normal")</f>
        <v>normal</v>
      </c>
      <c r="R2188" s="1" t="str">
        <f>IF(OR(SampleSuperstore[[#This Row],[Cogs]]&gt;'Check Outliers'!$M$23,SampleSuperstore[[#This Row],[Cogs]]&lt;'Check Outliers'!$M$24),"outlier","normal")</f>
        <v>normal</v>
      </c>
    </row>
    <row r="2189" spans="1:18" x14ac:dyDescent="0.3">
      <c r="A2189" s="1" t="s">
        <v>24</v>
      </c>
      <c r="B2189" s="1" t="s">
        <v>11</v>
      </c>
      <c r="C2189" s="1" t="s">
        <v>99</v>
      </c>
      <c r="D2189" s="1" t="s">
        <v>70</v>
      </c>
      <c r="E2189" s="1" t="s">
        <v>43</v>
      </c>
      <c r="F2189" s="1" t="s">
        <v>22</v>
      </c>
      <c r="G2189" s="1" t="s">
        <v>56</v>
      </c>
      <c r="H2189">
        <v>11.68</v>
      </c>
      <c r="I2189">
        <v>6</v>
      </c>
      <c r="J2189">
        <v>70.08</v>
      </c>
      <c r="K2189" s="11">
        <v>0</v>
      </c>
      <c r="L2189">
        <v>35.04</v>
      </c>
      <c r="M2189">
        <v>35.04</v>
      </c>
      <c r="N2189" s="11">
        <v>0.5</v>
      </c>
      <c r="O2189">
        <v>35.04</v>
      </c>
      <c r="P2189" t="str">
        <f>IF(OR(SampleSuperstore[[#This Row],[Total Sales]]&gt;'Check Outliers'!$M$7,SampleSuperstore[[#This Row],[Total Sales]]&lt;'Check Outliers'!$M$8),"Outlier","normal")</f>
        <v>normal</v>
      </c>
      <c r="Q2189" t="str">
        <f>IF(OR(SampleSuperstore[[#This Row],[Profit]]&gt;'Check Outliers'!$M$15,SampleSuperstore[[#This Row],[Profit]]&lt;'Check Outliers'!$M$16),"outlier","normal")</f>
        <v>normal</v>
      </c>
      <c r="R2189" s="1" t="str">
        <f>IF(OR(SampleSuperstore[[#This Row],[Cogs]]&gt;'Check Outliers'!$M$23,SampleSuperstore[[#This Row],[Cogs]]&lt;'Check Outliers'!$M$24),"outlier","normal")</f>
        <v>normal</v>
      </c>
    </row>
    <row r="2190" spans="1:18" x14ac:dyDescent="0.3">
      <c r="A2190" s="1" t="s">
        <v>24</v>
      </c>
      <c r="B2190" s="1" t="s">
        <v>11</v>
      </c>
      <c r="C2190" s="1" t="s">
        <v>99</v>
      </c>
      <c r="D2190" s="1" t="s">
        <v>70</v>
      </c>
      <c r="E2190" s="1" t="s">
        <v>43</v>
      </c>
      <c r="F2190" s="1" t="s">
        <v>15</v>
      </c>
      <c r="G2190" s="1" t="s">
        <v>29</v>
      </c>
      <c r="H2190">
        <v>60.65</v>
      </c>
      <c r="I2190">
        <v>2</v>
      </c>
      <c r="J2190">
        <v>121.3</v>
      </c>
      <c r="K2190" s="11">
        <v>0</v>
      </c>
      <c r="L2190">
        <v>25.47</v>
      </c>
      <c r="M2190">
        <v>95.83</v>
      </c>
      <c r="N2190" s="11">
        <v>0.21</v>
      </c>
      <c r="O2190">
        <v>25.47</v>
      </c>
      <c r="P2190" t="str">
        <f>IF(OR(SampleSuperstore[[#This Row],[Total Sales]]&gt;'Check Outliers'!$M$7,SampleSuperstore[[#This Row],[Total Sales]]&lt;'Check Outliers'!$M$8),"Outlier","normal")</f>
        <v>normal</v>
      </c>
      <c r="Q2190" t="str">
        <f>IF(OR(SampleSuperstore[[#This Row],[Profit]]&gt;'Check Outliers'!$M$15,SampleSuperstore[[#This Row],[Profit]]&lt;'Check Outliers'!$M$16),"outlier","normal")</f>
        <v>normal</v>
      </c>
      <c r="R2190" s="1" t="str">
        <f>IF(OR(SampleSuperstore[[#This Row],[Cogs]]&gt;'Check Outliers'!$M$23,SampleSuperstore[[#This Row],[Cogs]]&lt;'Check Outliers'!$M$24),"outlier","normal")</f>
        <v>normal</v>
      </c>
    </row>
    <row r="2191" spans="1:18" hidden="1" x14ac:dyDescent="0.3">
      <c r="A2191" s="1" t="s">
        <v>24</v>
      </c>
      <c r="B2191" s="1" t="s">
        <v>11</v>
      </c>
      <c r="C2191" s="1" t="s">
        <v>99</v>
      </c>
      <c r="D2191" s="1" t="s">
        <v>70</v>
      </c>
      <c r="E2191" s="1" t="s">
        <v>43</v>
      </c>
      <c r="F2191" s="1" t="s">
        <v>31</v>
      </c>
      <c r="G2191" s="1" t="s">
        <v>32</v>
      </c>
      <c r="H2191">
        <v>161.61000000000001</v>
      </c>
      <c r="I2191">
        <v>9</v>
      </c>
      <c r="J2191">
        <v>1454.49</v>
      </c>
      <c r="K2191" s="1">
        <v>0</v>
      </c>
      <c r="L2191">
        <v>378.17</v>
      </c>
      <c r="M2191">
        <v>1076.32</v>
      </c>
      <c r="N2191">
        <v>0.26</v>
      </c>
      <c r="O2191">
        <v>378.17</v>
      </c>
      <c r="P2191" t="str">
        <f>IF(OR(SampleSuperstore[[#This Row],[Total Sales]]&gt;'Check Outliers'!$M$7,SampleSuperstore[[#This Row],[Total Sales]]&lt;'Check Outliers'!$M$8),"Outlier","normal")</f>
        <v>Outlier</v>
      </c>
      <c r="Q2191" t="str">
        <f>IF(OR(SampleSuperstore[[#This Row],[Profit]]&gt;'Check Outliers'!$M$15,SampleSuperstore[[#This Row],[Profit]]&lt;'Check Outliers'!$M$16),"outlier","normal")</f>
        <v>outlier</v>
      </c>
      <c r="R2191" s="1" t="str">
        <f>IF(OR(SampleSuperstore[[#This Row],[Cogs]]&gt;'Check Outliers'!$M$23,SampleSuperstore[[#This Row],[Cogs]]&lt;'Check Outliers'!$M$24),"outlier","normal")</f>
        <v>outlier</v>
      </c>
    </row>
    <row r="2192" spans="1:18" x14ac:dyDescent="0.3">
      <c r="A2192" s="1" t="s">
        <v>24</v>
      </c>
      <c r="B2192" s="1" t="s">
        <v>11</v>
      </c>
      <c r="C2192" s="1" t="s">
        <v>19</v>
      </c>
      <c r="D2192" s="1" t="s">
        <v>20</v>
      </c>
      <c r="E2192" s="1" t="s">
        <v>21</v>
      </c>
      <c r="F2192" s="1" t="s">
        <v>22</v>
      </c>
      <c r="G2192" s="1" t="s">
        <v>34</v>
      </c>
      <c r="H2192">
        <v>20.27</v>
      </c>
      <c r="I2192">
        <v>3</v>
      </c>
      <c r="J2192">
        <v>60.81</v>
      </c>
      <c r="K2192" s="11">
        <v>0</v>
      </c>
      <c r="L2192">
        <v>17.03</v>
      </c>
      <c r="M2192">
        <v>43.78</v>
      </c>
      <c r="N2192" s="11">
        <v>0.28000000000000003</v>
      </c>
      <c r="O2192">
        <v>17.03</v>
      </c>
      <c r="P2192" t="str">
        <f>IF(OR(SampleSuperstore[[#This Row],[Total Sales]]&gt;'Check Outliers'!$M$7,SampleSuperstore[[#This Row],[Total Sales]]&lt;'Check Outliers'!$M$8),"Outlier","normal")</f>
        <v>normal</v>
      </c>
      <c r="Q2192" t="str">
        <f>IF(OR(SampleSuperstore[[#This Row],[Profit]]&gt;'Check Outliers'!$M$15,SampleSuperstore[[#This Row],[Profit]]&lt;'Check Outliers'!$M$16),"outlier","normal")</f>
        <v>normal</v>
      </c>
      <c r="R2192" s="1" t="str">
        <f>IF(OR(SampleSuperstore[[#This Row],[Cogs]]&gt;'Check Outliers'!$M$23,SampleSuperstore[[#This Row],[Cogs]]&lt;'Check Outliers'!$M$24),"outlier","normal")</f>
        <v>normal</v>
      </c>
    </row>
    <row r="2193" spans="1:18" x14ac:dyDescent="0.3">
      <c r="A2193" s="1" t="s">
        <v>24</v>
      </c>
      <c r="B2193" s="1" t="s">
        <v>11</v>
      </c>
      <c r="C2193" s="1" t="s">
        <v>38</v>
      </c>
      <c r="D2193" s="1" t="s">
        <v>39</v>
      </c>
      <c r="E2193" s="1" t="s">
        <v>21</v>
      </c>
      <c r="F2193" s="1" t="s">
        <v>22</v>
      </c>
      <c r="G2193" s="1" t="s">
        <v>33</v>
      </c>
      <c r="H2193">
        <v>51.18</v>
      </c>
      <c r="I2193">
        <v>3</v>
      </c>
      <c r="J2193">
        <v>153.55000000000001</v>
      </c>
      <c r="K2193" s="11">
        <v>0.2</v>
      </c>
      <c r="L2193">
        <v>51.82</v>
      </c>
      <c r="M2193">
        <v>101.73</v>
      </c>
      <c r="N2193" s="11">
        <v>0.34</v>
      </c>
      <c r="O2193">
        <v>21.109999999999996</v>
      </c>
      <c r="P2193" t="str">
        <f>IF(OR(SampleSuperstore[[#This Row],[Total Sales]]&gt;'Check Outliers'!$M$7,SampleSuperstore[[#This Row],[Total Sales]]&lt;'Check Outliers'!$M$8),"Outlier","normal")</f>
        <v>normal</v>
      </c>
      <c r="Q2193" t="str">
        <f>IF(OR(SampleSuperstore[[#This Row],[Profit]]&gt;'Check Outliers'!$M$15,SampleSuperstore[[#This Row],[Profit]]&lt;'Check Outliers'!$M$16),"outlier","normal")</f>
        <v>normal</v>
      </c>
      <c r="R2193" s="1" t="str">
        <f>IF(OR(SampleSuperstore[[#This Row],[Cogs]]&gt;'Check Outliers'!$M$23,SampleSuperstore[[#This Row],[Cogs]]&lt;'Check Outliers'!$M$24),"outlier","normal")</f>
        <v>normal</v>
      </c>
    </row>
    <row r="2194" spans="1:18" x14ac:dyDescent="0.3">
      <c r="A2194" s="1" t="s">
        <v>24</v>
      </c>
      <c r="B2194" s="1" t="s">
        <v>11</v>
      </c>
      <c r="C2194" s="1" t="s">
        <v>38</v>
      </c>
      <c r="D2194" s="1" t="s">
        <v>39</v>
      </c>
      <c r="E2194" s="1" t="s">
        <v>21</v>
      </c>
      <c r="F2194" s="1" t="s">
        <v>22</v>
      </c>
      <c r="G2194" s="1" t="s">
        <v>34</v>
      </c>
      <c r="H2194">
        <v>21.78</v>
      </c>
      <c r="I2194">
        <v>3</v>
      </c>
      <c r="J2194">
        <v>65.34</v>
      </c>
      <c r="K2194" s="11">
        <v>0</v>
      </c>
      <c r="L2194">
        <v>22.87</v>
      </c>
      <c r="M2194">
        <v>42.47</v>
      </c>
      <c r="N2194" s="11">
        <v>0.35</v>
      </c>
      <c r="O2194">
        <v>22.87</v>
      </c>
      <c r="P2194" t="str">
        <f>IF(OR(SampleSuperstore[[#This Row],[Total Sales]]&gt;'Check Outliers'!$M$7,SampleSuperstore[[#This Row],[Total Sales]]&lt;'Check Outliers'!$M$8),"Outlier","normal")</f>
        <v>normal</v>
      </c>
      <c r="Q2194" t="str">
        <f>IF(OR(SampleSuperstore[[#This Row],[Profit]]&gt;'Check Outliers'!$M$15,SampleSuperstore[[#This Row],[Profit]]&lt;'Check Outliers'!$M$16),"outlier","normal")</f>
        <v>normal</v>
      </c>
      <c r="R2194" s="1" t="str">
        <f>IF(OR(SampleSuperstore[[#This Row],[Cogs]]&gt;'Check Outliers'!$M$23,SampleSuperstore[[#This Row],[Cogs]]&lt;'Check Outliers'!$M$24),"outlier","normal")</f>
        <v>normal</v>
      </c>
    </row>
    <row r="2195" spans="1:18" x14ac:dyDescent="0.3">
      <c r="A2195" s="1" t="s">
        <v>24</v>
      </c>
      <c r="B2195" s="1" t="s">
        <v>11</v>
      </c>
      <c r="C2195" s="1" t="s">
        <v>38</v>
      </c>
      <c r="D2195" s="1" t="s">
        <v>39</v>
      </c>
      <c r="E2195" s="1" t="s">
        <v>21</v>
      </c>
      <c r="F2195" s="1" t="s">
        <v>22</v>
      </c>
      <c r="G2195" s="1" t="s">
        <v>37</v>
      </c>
      <c r="H2195">
        <v>30.98</v>
      </c>
      <c r="I2195">
        <v>4</v>
      </c>
      <c r="J2195">
        <v>123.92</v>
      </c>
      <c r="K2195" s="11">
        <v>0</v>
      </c>
      <c r="L2195">
        <v>55.76</v>
      </c>
      <c r="M2195">
        <v>68.16</v>
      </c>
      <c r="N2195" s="11">
        <v>0.45</v>
      </c>
      <c r="O2195">
        <v>55.76</v>
      </c>
      <c r="P2195" t="str">
        <f>IF(OR(SampleSuperstore[[#This Row],[Total Sales]]&gt;'Check Outliers'!$M$7,SampleSuperstore[[#This Row],[Total Sales]]&lt;'Check Outliers'!$M$8),"Outlier","normal")</f>
        <v>normal</v>
      </c>
      <c r="Q2195" t="str">
        <f>IF(OR(SampleSuperstore[[#This Row],[Profit]]&gt;'Check Outliers'!$M$15,SampleSuperstore[[#This Row],[Profit]]&lt;'Check Outliers'!$M$16),"outlier","normal")</f>
        <v>normal</v>
      </c>
      <c r="R2195" s="1" t="str">
        <f>IF(OR(SampleSuperstore[[#This Row],[Cogs]]&gt;'Check Outliers'!$M$23,SampleSuperstore[[#This Row],[Cogs]]&lt;'Check Outliers'!$M$24),"outlier","normal")</f>
        <v>normal</v>
      </c>
    </row>
    <row r="2196" spans="1:18" x14ac:dyDescent="0.3">
      <c r="A2196" s="1" t="s">
        <v>24</v>
      </c>
      <c r="B2196" s="1" t="s">
        <v>11</v>
      </c>
      <c r="C2196" s="1" t="s">
        <v>38</v>
      </c>
      <c r="D2196" s="1" t="s">
        <v>39</v>
      </c>
      <c r="E2196" s="1" t="s">
        <v>21</v>
      </c>
      <c r="F2196" s="1" t="s">
        <v>22</v>
      </c>
      <c r="G2196" s="1" t="s">
        <v>34</v>
      </c>
      <c r="H2196">
        <v>11.7</v>
      </c>
      <c r="I2196">
        <v>3</v>
      </c>
      <c r="J2196">
        <v>35.1</v>
      </c>
      <c r="K2196" s="11">
        <v>0</v>
      </c>
      <c r="L2196">
        <v>12.28</v>
      </c>
      <c r="M2196">
        <v>22.82</v>
      </c>
      <c r="N2196" s="11">
        <v>0.35</v>
      </c>
      <c r="O2196">
        <v>12.28</v>
      </c>
      <c r="P2196" t="str">
        <f>IF(OR(SampleSuperstore[[#This Row],[Total Sales]]&gt;'Check Outliers'!$M$7,SampleSuperstore[[#This Row],[Total Sales]]&lt;'Check Outliers'!$M$8),"Outlier","normal")</f>
        <v>normal</v>
      </c>
      <c r="Q2196" t="str">
        <f>IF(OR(SampleSuperstore[[#This Row],[Profit]]&gt;'Check Outliers'!$M$15,SampleSuperstore[[#This Row],[Profit]]&lt;'Check Outliers'!$M$16),"outlier","normal")</f>
        <v>normal</v>
      </c>
      <c r="R2196" s="1" t="str">
        <f>IF(OR(SampleSuperstore[[#This Row],[Cogs]]&gt;'Check Outliers'!$M$23,SampleSuperstore[[#This Row],[Cogs]]&lt;'Check Outliers'!$M$24),"outlier","normal")</f>
        <v>normal</v>
      </c>
    </row>
    <row r="2197" spans="1:18" x14ac:dyDescent="0.3">
      <c r="A2197" s="1" t="s">
        <v>24</v>
      </c>
      <c r="B2197" s="1" t="s">
        <v>11</v>
      </c>
      <c r="C2197" s="1" t="s">
        <v>38</v>
      </c>
      <c r="D2197" s="1" t="s">
        <v>39</v>
      </c>
      <c r="E2197" s="1" t="s">
        <v>21</v>
      </c>
      <c r="F2197" s="1" t="s">
        <v>31</v>
      </c>
      <c r="G2197" s="1" t="s">
        <v>55</v>
      </c>
      <c r="H2197">
        <v>8.9499999999999993</v>
      </c>
      <c r="I2197">
        <v>5</v>
      </c>
      <c r="J2197">
        <v>44.75</v>
      </c>
      <c r="K2197" s="11">
        <v>0</v>
      </c>
      <c r="L2197">
        <v>8.5</v>
      </c>
      <c r="M2197">
        <v>36.25</v>
      </c>
      <c r="N2197" s="11">
        <v>0.19</v>
      </c>
      <c r="O2197">
        <v>8.5</v>
      </c>
      <c r="P2197" t="str">
        <f>IF(OR(SampleSuperstore[[#This Row],[Total Sales]]&gt;'Check Outliers'!$M$7,SampleSuperstore[[#This Row],[Total Sales]]&lt;'Check Outliers'!$M$8),"Outlier","normal")</f>
        <v>normal</v>
      </c>
      <c r="Q2197" t="str">
        <f>IF(OR(SampleSuperstore[[#This Row],[Profit]]&gt;'Check Outliers'!$M$15,SampleSuperstore[[#This Row],[Profit]]&lt;'Check Outliers'!$M$16),"outlier","normal")</f>
        <v>normal</v>
      </c>
      <c r="R2197" s="1" t="str">
        <f>IF(OR(SampleSuperstore[[#This Row],[Cogs]]&gt;'Check Outliers'!$M$23,SampleSuperstore[[#This Row],[Cogs]]&lt;'Check Outliers'!$M$24),"outlier","normal")</f>
        <v>normal</v>
      </c>
    </row>
    <row r="2198" spans="1:18" x14ac:dyDescent="0.3">
      <c r="A2198" s="1" t="s">
        <v>24</v>
      </c>
      <c r="B2198" s="1" t="s">
        <v>11</v>
      </c>
      <c r="C2198" s="1" t="s">
        <v>371</v>
      </c>
      <c r="D2198" s="1" t="s">
        <v>82</v>
      </c>
      <c r="E2198" s="1" t="s">
        <v>14</v>
      </c>
      <c r="F2198" s="1" t="s">
        <v>22</v>
      </c>
      <c r="G2198" s="1" t="s">
        <v>30</v>
      </c>
      <c r="H2198">
        <v>2.35</v>
      </c>
      <c r="I2198">
        <v>2</v>
      </c>
      <c r="J2198">
        <v>4.7</v>
      </c>
      <c r="K2198" s="11">
        <v>0.2</v>
      </c>
      <c r="L2198">
        <v>0.41</v>
      </c>
      <c r="M2198">
        <v>4.29</v>
      </c>
      <c r="N2198" s="11">
        <v>0.09</v>
      </c>
      <c r="O2198">
        <v>-0.53</v>
      </c>
      <c r="P2198" t="str">
        <f>IF(OR(SampleSuperstore[[#This Row],[Total Sales]]&gt;'Check Outliers'!$M$7,SampleSuperstore[[#This Row],[Total Sales]]&lt;'Check Outliers'!$M$8),"Outlier","normal")</f>
        <v>normal</v>
      </c>
      <c r="Q2198" t="str">
        <f>IF(OR(SampleSuperstore[[#This Row],[Profit]]&gt;'Check Outliers'!$M$15,SampleSuperstore[[#This Row],[Profit]]&lt;'Check Outliers'!$M$16),"outlier","normal")</f>
        <v>normal</v>
      </c>
      <c r="R2198" s="1" t="str">
        <f>IF(OR(SampleSuperstore[[#This Row],[Cogs]]&gt;'Check Outliers'!$M$23,SampleSuperstore[[#This Row],[Cogs]]&lt;'Check Outliers'!$M$24),"outlier","normal")</f>
        <v>normal</v>
      </c>
    </row>
    <row r="2199" spans="1:18" x14ac:dyDescent="0.3">
      <c r="A2199" s="1" t="s">
        <v>24</v>
      </c>
      <c r="B2199" s="1" t="s">
        <v>11</v>
      </c>
      <c r="C2199" s="1" t="s">
        <v>201</v>
      </c>
      <c r="D2199" s="1" t="s">
        <v>84</v>
      </c>
      <c r="E2199" s="1" t="s">
        <v>14</v>
      </c>
      <c r="F2199" s="1" t="s">
        <v>22</v>
      </c>
      <c r="G2199" s="1" t="s">
        <v>30</v>
      </c>
      <c r="H2199">
        <v>4.8899999999999997</v>
      </c>
      <c r="I2199">
        <v>3</v>
      </c>
      <c r="J2199">
        <v>14.67</v>
      </c>
      <c r="K2199" s="11">
        <v>0</v>
      </c>
      <c r="L2199">
        <v>3.96</v>
      </c>
      <c r="M2199">
        <v>10.71</v>
      </c>
      <c r="N2199" s="11">
        <v>0.27</v>
      </c>
      <c r="O2199">
        <v>3.96</v>
      </c>
      <c r="P2199" t="str">
        <f>IF(OR(SampleSuperstore[[#This Row],[Total Sales]]&gt;'Check Outliers'!$M$7,SampleSuperstore[[#This Row],[Total Sales]]&lt;'Check Outliers'!$M$8),"Outlier","normal")</f>
        <v>normal</v>
      </c>
      <c r="Q2199" t="str">
        <f>IF(OR(SampleSuperstore[[#This Row],[Profit]]&gt;'Check Outliers'!$M$15,SampleSuperstore[[#This Row],[Profit]]&lt;'Check Outliers'!$M$16),"outlier","normal")</f>
        <v>normal</v>
      </c>
      <c r="R2199" s="1" t="str">
        <f>IF(OR(SampleSuperstore[[#This Row],[Cogs]]&gt;'Check Outliers'!$M$23,SampleSuperstore[[#This Row],[Cogs]]&lt;'Check Outliers'!$M$24),"outlier","normal")</f>
        <v>normal</v>
      </c>
    </row>
    <row r="2200" spans="1:18" x14ac:dyDescent="0.3">
      <c r="A2200" s="1" t="s">
        <v>24</v>
      </c>
      <c r="B2200" s="1" t="s">
        <v>11</v>
      </c>
      <c r="C2200" s="1" t="s">
        <v>51</v>
      </c>
      <c r="D2200" s="1" t="s">
        <v>52</v>
      </c>
      <c r="E2200" s="1" t="s">
        <v>53</v>
      </c>
      <c r="F2200" s="1" t="s">
        <v>22</v>
      </c>
      <c r="G2200" s="1" t="s">
        <v>37</v>
      </c>
      <c r="H2200">
        <v>5.18</v>
      </c>
      <c r="I2200">
        <v>3</v>
      </c>
      <c r="J2200">
        <v>15.55</v>
      </c>
      <c r="K2200" s="11">
        <v>0.2</v>
      </c>
      <c r="L2200">
        <v>5.44</v>
      </c>
      <c r="M2200">
        <v>10.11</v>
      </c>
      <c r="N2200" s="11">
        <v>0.35</v>
      </c>
      <c r="O2200">
        <v>2.33</v>
      </c>
      <c r="P2200" t="str">
        <f>IF(OR(SampleSuperstore[[#This Row],[Total Sales]]&gt;'Check Outliers'!$M$7,SampleSuperstore[[#This Row],[Total Sales]]&lt;'Check Outliers'!$M$8),"Outlier","normal")</f>
        <v>normal</v>
      </c>
      <c r="Q2200" t="str">
        <f>IF(OR(SampleSuperstore[[#This Row],[Profit]]&gt;'Check Outliers'!$M$15,SampleSuperstore[[#This Row],[Profit]]&lt;'Check Outliers'!$M$16),"outlier","normal")</f>
        <v>normal</v>
      </c>
      <c r="R2200" s="1" t="str">
        <f>IF(OR(SampleSuperstore[[#This Row],[Cogs]]&gt;'Check Outliers'!$M$23,SampleSuperstore[[#This Row],[Cogs]]&lt;'Check Outliers'!$M$24),"outlier","normal")</f>
        <v>normal</v>
      </c>
    </row>
    <row r="2201" spans="1:18" x14ac:dyDescent="0.3">
      <c r="A2201" s="1" t="s">
        <v>24</v>
      </c>
      <c r="B2201" s="1" t="s">
        <v>11</v>
      </c>
      <c r="C2201" s="1" t="s">
        <v>51</v>
      </c>
      <c r="D2201" s="1" t="s">
        <v>52</v>
      </c>
      <c r="E2201" s="1" t="s">
        <v>53</v>
      </c>
      <c r="F2201" s="1" t="s">
        <v>22</v>
      </c>
      <c r="G2201" s="1" t="s">
        <v>37</v>
      </c>
      <c r="H2201">
        <v>5.23</v>
      </c>
      <c r="I2201">
        <v>1</v>
      </c>
      <c r="J2201">
        <v>5.23</v>
      </c>
      <c r="K2201" s="11">
        <v>0.2</v>
      </c>
      <c r="L2201">
        <v>1.7</v>
      </c>
      <c r="M2201">
        <v>3.53</v>
      </c>
      <c r="N2201" s="11">
        <v>0.33</v>
      </c>
      <c r="O2201">
        <v>0.65399999999999991</v>
      </c>
      <c r="P2201" t="str">
        <f>IF(OR(SampleSuperstore[[#This Row],[Total Sales]]&gt;'Check Outliers'!$M$7,SampleSuperstore[[#This Row],[Total Sales]]&lt;'Check Outliers'!$M$8),"Outlier","normal")</f>
        <v>normal</v>
      </c>
      <c r="Q2201" t="str">
        <f>IF(OR(SampleSuperstore[[#This Row],[Profit]]&gt;'Check Outliers'!$M$15,SampleSuperstore[[#This Row],[Profit]]&lt;'Check Outliers'!$M$16),"outlier","normal")</f>
        <v>normal</v>
      </c>
      <c r="R2201" s="1" t="str">
        <f>IF(OR(SampleSuperstore[[#This Row],[Cogs]]&gt;'Check Outliers'!$M$23,SampleSuperstore[[#This Row],[Cogs]]&lt;'Check Outliers'!$M$24),"outlier","normal")</f>
        <v>normal</v>
      </c>
    </row>
    <row r="2202" spans="1:18" x14ac:dyDescent="0.3">
      <c r="A2202" s="1" t="s">
        <v>24</v>
      </c>
      <c r="B2202" s="1" t="s">
        <v>11</v>
      </c>
      <c r="C2202" s="1" t="s">
        <v>372</v>
      </c>
      <c r="D2202" s="1" t="s">
        <v>193</v>
      </c>
      <c r="E2202" s="1" t="s">
        <v>14</v>
      </c>
      <c r="F2202" s="1" t="s">
        <v>15</v>
      </c>
      <c r="G2202" s="1" t="s">
        <v>29</v>
      </c>
      <c r="H2202">
        <v>3.7</v>
      </c>
      <c r="I2202">
        <v>6</v>
      </c>
      <c r="J2202">
        <v>22.2</v>
      </c>
      <c r="K2202" s="11">
        <v>0</v>
      </c>
      <c r="L2202">
        <v>9.1</v>
      </c>
      <c r="M2202">
        <v>13.1</v>
      </c>
      <c r="N2202" s="11">
        <v>0.41</v>
      </c>
      <c r="O2202">
        <v>9.1</v>
      </c>
      <c r="P2202" t="str">
        <f>IF(OR(SampleSuperstore[[#This Row],[Total Sales]]&gt;'Check Outliers'!$M$7,SampleSuperstore[[#This Row],[Total Sales]]&lt;'Check Outliers'!$M$8),"Outlier","normal")</f>
        <v>normal</v>
      </c>
      <c r="Q2202" t="str">
        <f>IF(OR(SampleSuperstore[[#This Row],[Profit]]&gt;'Check Outliers'!$M$15,SampleSuperstore[[#This Row],[Profit]]&lt;'Check Outliers'!$M$16),"outlier","normal")</f>
        <v>normal</v>
      </c>
      <c r="R2202" s="1" t="str">
        <f>IF(OR(SampleSuperstore[[#This Row],[Cogs]]&gt;'Check Outliers'!$M$23,SampleSuperstore[[#This Row],[Cogs]]&lt;'Check Outliers'!$M$24),"outlier","normal")</f>
        <v>normal</v>
      </c>
    </row>
    <row r="2203" spans="1:18" hidden="1" x14ac:dyDescent="0.3">
      <c r="A2203" s="1" t="s">
        <v>24</v>
      </c>
      <c r="B2203" s="1" t="s">
        <v>11</v>
      </c>
      <c r="C2203" s="1" t="s">
        <v>372</v>
      </c>
      <c r="D2203" s="1" t="s">
        <v>193</v>
      </c>
      <c r="E2203" s="1" t="s">
        <v>14</v>
      </c>
      <c r="F2203" s="1" t="s">
        <v>31</v>
      </c>
      <c r="G2203" s="1" t="s">
        <v>32</v>
      </c>
      <c r="H2203">
        <v>125.99</v>
      </c>
      <c r="I2203">
        <v>7</v>
      </c>
      <c r="J2203">
        <v>881.93</v>
      </c>
      <c r="K2203" s="1">
        <v>0</v>
      </c>
      <c r="L2203">
        <v>229.3</v>
      </c>
      <c r="M2203">
        <v>652.63</v>
      </c>
      <c r="N2203">
        <v>0.26</v>
      </c>
      <c r="O2203">
        <v>229.3</v>
      </c>
      <c r="P2203" t="str">
        <f>IF(OR(SampleSuperstore[[#This Row],[Total Sales]]&gt;'Check Outliers'!$M$7,SampleSuperstore[[#This Row],[Total Sales]]&lt;'Check Outliers'!$M$8),"Outlier","normal")</f>
        <v>Outlier</v>
      </c>
      <c r="Q2203" t="str">
        <f>IF(OR(SampleSuperstore[[#This Row],[Profit]]&gt;'Check Outliers'!$M$15,SampleSuperstore[[#This Row],[Profit]]&lt;'Check Outliers'!$M$16),"outlier","normal")</f>
        <v>outlier</v>
      </c>
      <c r="R2203" s="1" t="str">
        <f>IF(OR(SampleSuperstore[[#This Row],[Cogs]]&gt;'Check Outliers'!$M$23,SampleSuperstore[[#This Row],[Cogs]]&lt;'Check Outliers'!$M$24),"outlier","normal")</f>
        <v>outlier</v>
      </c>
    </row>
    <row r="2204" spans="1:18" x14ac:dyDescent="0.3">
      <c r="A2204" s="1" t="s">
        <v>24</v>
      </c>
      <c r="B2204" s="1" t="s">
        <v>40</v>
      </c>
      <c r="C2204" s="1" t="s">
        <v>38</v>
      </c>
      <c r="D2204" s="1" t="s">
        <v>39</v>
      </c>
      <c r="E2204" s="1" t="s">
        <v>21</v>
      </c>
      <c r="F2204" s="1" t="s">
        <v>22</v>
      </c>
      <c r="G2204" s="1" t="s">
        <v>33</v>
      </c>
      <c r="H2204">
        <v>3.05</v>
      </c>
      <c r="I2204">
        <v>2</v>
      </c>
      <c r="J2204">
        <v>6.1</v>
      </c>
      <c r="K2204" s="11">
        <v>0.2</v>
      </c>
      <c r="L2204">
        <v>2.13</v>
      </c>
      <c r="M2204">
        <v>3.97</v>
      </c>
      <c r="N2204" s="11">
        <v>0.35</v>
      </c>
      <c r="O2204">
        <v>0.90999999999999992</v>
      </c>
      <c r="P2204" t="str">
        <f>IF(OR(SampleSuperstore[[#This Row],[Total Sales]]&gt;'Check Outliers'!$M$7,SampleSuperstore[[#This Row],[Total Sales]]&lt;'Check Outliers'!$M$8),"Outlier","normal")</f>
        <v>normal</v>
      </c>
      <c r="Q2204" t="str">
        <f>IF(OR(SampleSuperstore[[#This Row],[Profit]]&gt;'Check Outliers'!$M$15,SampleSuperstore[[#This Row],[Profit]]&lt;'Check Outliers'!$M$16),"outlier","normal")</f>
        <v>normal</v>
      </c>
      <c r="R2204" s="1" t="str">
        <f>IF(OR(SampleSuperstore[[#This Row],[Cogs]]&gt;'Check Outliers'!$M$23,SampleSuperstore[[#This Row],[Cogs]]&lt;'Check Outliers'!$M$24),"outlier","normal")</f>
        <v>normal</v>
      </c>
    </row>
    <row r="2205" spans="1:18" hidden="1" x14ac:dyDescent="0.3">
      <c r="A2205" s="1" t="s">
        <v>24</v>
      </c>
      <c r="B2205" s="1" t="s">
        <v>40</v>
      </c>
      <c r="C2205" s="1" t="s">
        <v>38</v>
      </c>
      <c r="D2205" s="1" t="s">
        <v>39</v>
      </c>
      <c r="E2205" s="1" t="s">
        <v>21</v>
      </c>
      <c r="F2205" s="1" t="s">
        <v>15</v>
      </c>
      <c r="G2205" s="1" t="s">
        <v>29</v>
      </c>
      <c r="H2205">
        <v>63.94</v>
      </c>
      <c r="I2205">
        <v>3</v>
      </c>
      <c r="J2205">
        <v>191.82</v>
      </c>
      <c r="K2205" s="1">
        <v>0</v>
      </c>
      <c r="L2205">
        <v>74.81</v>
      </c>
      <c r="M2205">
        <v>117.01</v>
      </c>
      <c r="N2205">
        <v>0.39</v>
      </c>
      <c r="O2205">
        <v>74.81</v>
      </c>
      <c r="P2205" t="str">
        <f>IF(OR(SampleSuperstore[[#This Row],[Total Sales]]&gt;'Check Outliers'!$M$7,SampleSuperstore[[#This Row],[Total Sales]]&lt;'Check Outliers'!$M$8),"Outlier","normal")</f>
        <v>normal</v>
      </c>
      <c r="Q2205" t="str">
        <f>IF(OR(SampleSuperstore[[#This Row],[Profit]]&gt;'Check Outliers'!$M$15,SampleSuperstore[[#This Row],[Profit]]&lt;'Check Outliers'!$M$16),"outlier","normal")</f>
        <v>outlier</v>
      </c>
      <c r="R2205" s="1" t="str">
        <f>IF(OR(SampleSuperstore[[#This Row],[Cogs]]&gt;'Check Outliers'!$M$23,SampleSuperstore[[#This Row],[Cogs]]&lt;'Check Outliers'!$M$24),"outlier","normal")</f>
        <v>normal</v>
      </c>
    </row>
    <row r="2206" spans="1:18" x14ac:dyDescent="0.3">
      <c r="A2206" s="1" t="s">
        <v>24</v>
      </c>
      <c r="B2206" s="1" t="s">
        <v>11</v>
      </c>
      <c r="C2206" s="1" t="s">
        <v>231</v>
      </c>
      <c r="D2206" s="1" t="s">
        <v>52</v>
      </c>
      <c r="E2206" s="1" t="s">
        <v>53</v>
      </c>
      <c r="F2206" s="1" t="s">
        <v>15</v>
      </c>
      <c r="G2206" s="1" t="s">
        <v>29</v>
      </c>
      <c r="H2206">
        <v>20.100000000000001</v>
      </c>
      <c r="I2206">
        <v>1</v>
      </c>
      <c r="J2206">
        <v>20.100000000000001</v>
      </c>
      <c r="K2206" s="11">
        <v>0.2</v>
      </c>
      <c r="L2206">
        <v>1.76</v>
      </c>
      <c r="M2206">
        <v>18.34</v>
      </c>
      <c r="N2206" s="11">
        <v>0.09</v>
      </c>
      <c r="O2206">
        <v>-2.2600000000000007</v>
      </c>
      <c r="P2206" t="str">
        <f>IF(OR(SampleSuperstore[[#This Row],[Total Sales]]&gt;'Check Outliers'!$M$7,SampleSuperstore[[#This Row],[Total Sales]]&lt;'Check Outliers'!$M$8),"Outlier","normal")</f>
        <v>normal</v>
      </c>
      <c r="Q2206" t="str">
        <f>IF(OR(SampleSuperstore[[#This Row],[Profit]]&gt;'Check Outliers'!$M$15,SampleSuperstore[[#This Row],[Profit]]&lt;'Check Outliers'!$M$16),"outlier","normal")</f>
        <v>normal</v>
      </c>
      <c r="R2206" s="1" t="str">
        <f>IF(OR(SampleSuperstore[[#This Row],[Cogs]]&gt;'Check Outliers'!$M$23,SampleSuperstore[[#This Row],[Cogs]]&lt;'Check Outliers'!$M$24),"outlier","normal")</f>
        <v>normal</v>
      </c>
    </row>
    <row r="2207" spans="1:18" x14ac:dyDescent="0.3">
      <c r="A2207" s="1" t="s">
        <v>10</v>
      </c>
      <c r="B2207" s="1" t="s">
        <v>40</v>
      </c>
      <c r="C2207" s="1" t="s">
        <v>101</v>
      </c>
      <c r="D2207" s="1" t="s">
        <v>82</v>
      </c>
      <c r="E2207" s="1" t="s">
        <v>14</v>
      </c>
      <c r="F2207" s="1" t="s">
        <v>22</v>
      </c>
      <c r="G2207" s="1" t="s">
        <v>30</v>
      </c>
      <c r="H2207">
        <v>22.52</v>
      </c>
      <c r="I2207">
        <v>3</v>
      </c>
      <c r="J2207">
        <v>67.56</v>
      </c>
      <c r="K2207" s="11">
        <v>0.2</v>
      </c>
      <c r="L2207">
        <v>8.4499999999999993</v>
      </c>
      <c r="M2207">
        <v>59.11</v>
      </c>
      <c r="N2207" s="11">
        <v>0.13</v>
      </c>
      <c r="O2207">
        <v>-5.0620000000000012</v>
      </c>
      <c r="P2207" t="str">
        <f>IF(OR(SampleSuperstore[[#This Row],[Total Sales]]&gt;'Check Outliers'!$M$7,SampleSuperstore[[#This Row],[Total Sales]]&lt;'Check Outliers'!$M$8),"Outlier","normal")</f>
        <v>normal</v>
      </c>
      <c r="Q2207" t="str">
        <f>IF(OR(SampleSuperstore[[#This Row],[Profit]]&gt;'Check Outliers'!$M$15,SampleSuperstore[[#This Row],[Profit]]&lt;'Check Outliers'!$M$16),"outlier","normal")</f>
        <v>normal</v>
      </c>
      <c r="R2207" s="1" t="str">
        <f>IF(OR(SampleSuperstore[[#This Row],[Cogs]]&gt;'Check Outliers'!$M$23,SampleSuperstore[[#This Row],[Cogs]]&lt;'Check Outliers'!$M$24),"outlier","normal")</f>
        <v>normal</v>
      </c>
    </row>
    <row r="2208" spans="1:18" hidden="1" x14ac:dyDescent="0.3">
      <c r="A2208" s="1" t="s">
        <v>24</v>
      </c>
      <c r="B2208" s="1" t="s">
        <v>40</v>
      </c>
      <c r="C2208" s="1" t="s">
        <v>93</v>
      </c>
      <c r="D2208" s="1" t="s">
        <v>61</v>
      </c>
      <c r="E2208" s="1" t="s">
        <v>43</v>
      </c>
      <c r="F2208" s="1" t="s">
        <v>22</v>
      </c>
      <c r="G2208" s="1" t="s">
        <v>33</v>
      </c>
      <c r="H2208">
        <v>4.28</v>
      </c>
      <c r="I2208">
        <v>7</v>
      </c>
      <c r="J2208">
        <v>29.93</v>
      </c>
      <c r="K2208" s="1">
        <v>0.8</v>
      </c>
      <c r="L2208">
        <v>-46.39</v>
      </c>
      <c r="M2208">
        <v>76.319999999999993</v>
      </c>
      <c r="N2208">
        <v>-1.55</v>
      </c>
      <c r="O2208">
        <v>-70.334000000000003</v>
      </c>
      <c r="P2208" t="str">
        <f>IF(OR(SampleSuperstore[[#This Row],[Total Sales]]&gt;'Check Outliers'!$M$7,SampleSuperstore[[#This Row],[Total Sales]]&lt;'Check Outliers'!$M$8),"Outlier","normal")</f>
        <v>normal</v>
      </c>
      <c r="Q2208" t="str">
        <f>IF(OR(SampleSuperstore[[#This Row],[Profit]]&gt;'Check Outliers'!$M$15,SampleSuperstore[[#This Row],[Profit]]&lt;'Check Outliers'!$M$16),"outlier","normal")</f>
        <v>outlier</v>
      </c>
      <c r="R2208" s="1" t="str">
        <f>IF(OR(SampleSuperstore[[#This Row],[Cogs]]&gt;'Check Outliers'!$M$23,SampleSuperstore[[#This Row],[Cogs]]&lt;'Check Outliers'!$M$24),"outlier","normal")</f>
        <v>normal</v>
      </c>
    </row>
    <row r="2209" spans="1:18" x14ac:dyDescent="0.3">
      <c r="A2209" s="1" t="s">
        <v>24</v>
      </c>
      <c r="B2209" s="1" t="s">
        <v>40</v>
      </c>
      <c r="C2209" s="1" t="s">
        <v>93</v>
      </c>
      <c r="D2209" s="1" t="s">
        <v>61</v>
      </c>
      <c r="E2209" s="1" t="s">
        <v>43</v>
      </c>
      <c r="F2209" s="1" t="s">
        <v>31</v>
      </c>
      <c r="G2209" s="1" t="s">
        <v>32</v>
      </c>
      <c r="H2209">
        <v>9.57</v>
      </c>
      <c r="I2209">
        <v>4</v>
      </c>
      <c r="J2209">
        <v>38.270000000000003</v>
      </c>
      <c r="K2209" s="11">
        <v>0.2</v>
      </c>
      <c r="L2209">
        <v>3.83</v>
      </c>
      <c r="M2209">
        <v>34.44</v>
      </c>
      <c r="N2209" s="11">
        <v>0.1</v>
      </c>
      <c r="O2209">
        <v>-3.8240000000000007</v>
      </c>
      <c r="P2209" t="str">
        <f>IF(OR(SampleSuperstore[[#This Row],[Total Sales]]&gt;'Check Outliers'!$M$7,SampleSuperstore[[#This Row],[Total Sales]]&lt;'Check Outliers'!$M$8),"Outlier","normal")</f>
        <v>normal</v>
      </c>
      <c r="Q2209" t="str">
        <f>IF(OR(SampleSuperstore[[#This Row],[Profit]]&gt;'Check Outliers'!$M$15,SampleSuperstore[[#This Row],[Profit]]&lt;'Check Outliers'!$M$16),"outlier","normal")</f>
        <v>normal</v>
      </c>
      <c r="R2209" s="1" t="str">
        <f>IF(OR(SampleSuperstore[[#This Row],[Cogs]]&gt;'Check Outliers'!$M$23,SampleSuperstore[[#This Row],[Cogs]]&lt;'Check Outliers'!$M$24),"outlier","normal")</f>
        <v>normal</v>
      </c>
    </row>
    <row r="2210" spans="1:18" x14ac:dyDescent="0.3">
      <c r="A2210" s="1" t="s">
        <v>24</v>
      </c>
      <c r="B2210" s="1" t="s">
        <v>40</v>
      </c>
      <c r="C2210" s="1" t="s">
        <v>71</v>
      </c>
      <c r="D2210" s="1" t="s">
        <v>72</v>
      </c>
      <c r="E2210" s="1" t="s">
        <v>53</v>
      </c>
      <c r="F2210" s="1" t="s">
        <v>22</v>
      </c>
      <c r="G2210" s="1" t="s">
        <v>30</v>
      </c>
      <c r="H2210">
        <v>4.13</v>
      </c>
      <c r="I2210">
        <v>4</v>
      </c>
      <c r="J2210">
        <v>16.52</v>
      </c>
      <c r="K2210" s="11">
        <v>0</v>
      </c>
      <c r="L2210">
        <v>7.6</v>
      </c>
      <c r="M2210">
        <v>8.92</v>
      </c>
      <c r="N2210" s="11">
        <v>0.46</v>
      </c>
      <c r="O2210">
        <v>7.6</v>
      </c>
      <c r="P2210" t="str">
        <f>IF(OR(SampleSuperstore[[#This Row],[Total Sales]]&gt;'Check Outliers'!$M$7,SampleSuperstore[[#This Row],[Total Sales]]&lt;'Check Outliers'!$M$8),"Outlier","normal")</f>
        <v>normal</v>
      </c>
      <c r="Q2210" t="str">
        <f>IF(OR(SampleSuperstore[[#This Row],[Profit]]&gt;'Check Outliers'!$M$15,SampleSuperstore[[#This Row],[Profit]]&lt;'Check Outliers'!$M$16),"outlier","normal")</f>
        <v>normal</v>
      </c>
      <c r="R2210" s="1" t="str">
        <f>IF(OR(SampleSuperstore[[#This Row],[Cogs]]&gt;'Check Outliers'!$M$23,SampleSuperstore[[#This Row],[Cogs]]&lt;'Check Outliers'!$M$24),"outlier","normal")</f>
        <v>normal</v>
      </c>
    </row>
    <row r="2211" spans="1:18" hidden="1" x14ac:dyDescent="0.3">
      <c r="A2211" s="1" t="s">
        <v>10</v>
      </c>
      <c r="B2211" s="1" t="s">
        <v>11</v>
      </c>
      <c r="C2211" s="1" t="s">
        <v>122</v>
      </c>
      <c r="D2211" s="1" t="s">
        <v>123</v>
      </c>
      <c r="E2211" s="1" t="s">
        <v>53</v>
      </c>
      <c r="F2211" s="1" t="s">
        <v>31</v>
      </c>
      <c r="G2211" s="1" t="s">
        <v>32</v>
      </c>
      <c r="H2211">
        <v>118.99</v>
      </c>
      <c r="I2211">
        <v>7</v>
      </c>
      <c r="J2211">
        <v>832.93</v>
      </c>
      <c r="K2211" s="1">
        <v>0</v>
      </c>
      <c r="L2211">
        <v>233.22</v>
      </c>
      <c r="M2211">
        <v>599.71</v>
      </c>
      <c r="N2211">
        <v>0.28000000000000003</v>
      </c>
      <c r="O2211">
        <v>233.22</v>
      </c>
      <c r="P2211" t="str">
        <f>IF(OR(SampleSuperstore[[#This Row],[Total Sales]]&gt;'Check Outliers'!$M$7,SampleSuperstore[[#This Row],[Total Sales]]&lt;'Check Outliers'!$M$8),"Outlier","normal")</f>
        <v>Outlier</v>
      </c>
      <c r="Q2211" t="str">
        <f>IF(OR(SampleSuperstore[[#This Row],[Profit]]&gt;'Check Outliers'!$M$15,SampleSuperstore[[#This Row],[Profit]]&lt;'Check Outliers'!$M$16),"outlier","normal")</f>
        <v>outlier</v>
      </c>
      <c r="R2211" s="1" t="str">
        <f>IF(OR(SampleSuperstore[[#This Row],[Cogs]]&gt;'Check Outliers'!$M$23,SampleSuperstore[[#This Row],[Cogs]]&lt;'Check Outliers'!$M$24),"outlier","normal")</f>
        <v>outlier</v>
      </c>
    </row>
    <row r="2212" spans="1:18" x14ac:dyDescent="0.3">
      <c r="A2212" s="1" t="s">
        <v>10</v>
      </c>
      <c r="B2212" s="1" t="s">
        <v>11</v>
      </c>
      <c r="C2212" s="1" t="s">
        <v>122</v>
      </c>
      <c r="D2212" s="1" t="s">
        <v>123</v>
      </c>
      <c r="E2212" s="1" t="s">
        <v>53</v>
      </c>
      <c r="F2212" s="1" t="s">
        <v>22</v>
      </c>
      <c r="G2212" s="1" t="s">
        <v>33</v>
      </c>
      <c r="H2212">
        <v>4.38</v>
      </c>
      <c r="I2212">
        <v>10</v>
      </c>
      <c r="J2212">
        <v>43.8</v>
      </c>
      <c r="K2212" s="11">
        <v>0</v>
      </c>
      <c r="L2212">
        <v>21.02</v>
      </c>
      <c r="M2212">
        <v>22.78</v>
      </c>
      <c r="N2212" s="11">
        <v>0.48</v>
      </c>
      <c r="O2212">
        <v>21.02</v>
      </c>
      <c r="P2212" t="str">
        <f>IF(OR(SampleSuperstore[[#This Row],[Total Sales]]&gt;'Check Outliers'!$M$7,SampleSuperstore[[#This Row],[Total Sales]]&lt;'Check Outliers'!$M$8),"Outlier","normal")</f>
        <v>normal</v>
      </c>
      <c r="Q2212" t="str">
        <f>IF(OR(SampleSuperstore[[#This Row],[Profit]]&gt;'Check Outliers'!$M$15,SampleSuperstore[[#This Row],[Profit]]&lt;'Check Outliers'!$M$16),"outlier","normal")</f>
        <v>normal</v>
      </c>
      <c r="R2212" s="1" t="str">
        <f>IF(OR(SampleSuperstore[[#This Row],[Cogs]]&gt;'Check Outliers'!$M$23,SampleSuperstore[[#This Row],[Cogs]]&lt;'Check Outliers'!$M$24),"outlier","normal")</f>
        <v>normal</v>
      </c>
    </row>
    <row r="2213" spans="1:18" x14ac:dyDescent="0.3">
      <c r="A2213" s="1" t="s">
        <v>58</v>
      </c>
      <c r="B2213" s="1" t="s">
        <v>18</v>
      </c>
      <c r="C2213" s="1" t="s">
        <v>373</v>
      </c>
      <c r="D2213" s="1" t="s">
        <v>66</v>
      </c>
      <c r="E2213" s="1" t="s">
        <v>43</v>
      </c>
      <c r="F2213" s="1" t="s">
        <v>22</v>
      </c>
      <c r="G2213" s="1" t="s">
        <v>34</v>
      </c>
      <c r="H2213">
        <v>27.88</v>
      </c>
      <c r="I2213">
        <v>6</v>
      </c>
      <c r="J2213">
        <v>167.29</v>
      </c>
      <c r="K2213" s="11">
        <v>0.1</v>
      </c>
      <c r="L2213">
        <v>29.74</v>
      </c>
      <c r="M2213">
        <v>137.55000000000001</v>
      </c>
      <c r="N2213" s="11">
        <v>0.18</v>
      </c>
      <c r="O2213">
        <v>13.010999999999999</v>
      </c>
      <c r="P2213" t="str">
        <f>IF(OR(SampleSuperstore[[#This Row],[Total Sales]]&gt;'Check Outliers'!$M$7,SampleSuperstore[[#This Row],[Total Sales]]&lt;'Check Outliers'!$M$8),"Outlier","normal")</f>
        <v>normal</v>
      </c>
      <c r="Q2213" t="str">
        <f>IF(OR(SampleSuperstore[[#This Row],[Profit]]&gt;'Check Outliers'!$M$15,SampleSuperstore[[#This Row],[Profit]]&lt;'Check Outliers'!$M$16),"outlier","normal")</f>
        <v>normal</v>
      </c>
      <c r="R2213" s="1" t="str">
        <f>IF(OR(SampleSuperstore[[#This Row],[Cogs]]&gt;'Check Outliers'!$M$23,SampleSuperstore[[#This Row],[Cogs]]&lt;'Check Outliers'!$M$24),"outlier","normal")</f>
        <v>normal</v>
      </c>
    </row>
    <row r="2214" spans="1:18" x14ac:dyDescent="0.3">
      <c r="A2214" s="1" t="s">
        <v>24</v>
      </c>
      <c r="B2214" s="1" t="s">
        <v>11</v>
      </c>
      <c r="C2214" s="1" t="s">
        <v>71</v>
      </c>
      <c r="D2214" s="1" t="s">
        <v>72</v>
      </c>
      <c r="E2214" s="1" t="s">
        <v>53</v>
      </c>
      <c r="F2214" s="1" t="s">
        <v>15</v>
      </c>
      <c r="G2214" s="1" t="s">
        <v>29</v>
      </c>
      <c r="H2214">
        <v>27.42</v>
      </c>
      <c r="I2214">
        <v>1</v>
      </c>
      <c r="J2214">
        <v>27.42</v>
      </c>
      <c r="K2214" s="11">
        <v>0</v>
      </c>
      <c r="L2214">
        <v>11.24</v>
      </c>
      <c r="M2214">
        <v>16.18</v>
      </c>
      <c r="N2214" s="11">
        <v>0.41</v>
      </c>
      <c r="O2214">
        <v>11.24</v>
      </c>
      <c r="P2214" t="str">
        <f>IF(OR(SampleSuperstore[[#This Row],[Total Sales]]&gt;'Check Outliers'!$M$7,SampleSuperstore[[#This Row],[Total Sales]]&lt;'Check Outliers'!$M$8),"Outlier","normal")</f>
        <v>normal</v>
      </c>
      <c r="Q2214" t="str">
        <f>IF(OR(SampleSuperstore[[#This Row],[Profit]]&gt;'Check Outliers'!$M$15,SampleSuperstore[[#This Row],[Profit]]&lt;'Check Outliers'!$M$16),"outlier","normal")</f>
        <v>normal</v>
      </c>
      <c r="R2214" s="1" t="str">
        <f>IF(OR(SampleSuperstore[[#This Row],[Cogs]]&gt;'Check Outliers'!$M$23,SampleSuperstore[[#This Row],[Cogs]]&lt;'Check Outliers'!$M$24),"outlier","normal")</f>
        <v>normal</v>
      </c>
    </row>
    <row r="2215" spans="1:18" x14ac:dyDescent="0.3">
      <c r="A2215" s="1" t="s">
        <v>58</v>
      </c>
      <c r="B2215" s="1" t="s">
        <v>11</v>
      </c>
      <c r="C2215" s="1" t="s">
        <v>113</v>
      </c>
      <c r="D2215" s="1" t="s">
        <v>20</v>
      </c>
      <c r="E2215" s="1" t="s">
        <v>21</v>
      </c>
      <c r="F2215" s="1" t="s">
        <v>22</v>
      </c>
      <c r="G2215" s="1" t="s">
        <v>33</v>
      </c>
      <c r="H2215">
        <v>1.44</v>
      </c>
      <c r="I2215">
        <v>1</v>
      </c>
      <c r="J2215">
        <v>1.44</v>
      </c>
      <c r="K2215" s="11">
        <v>0.2</v>
      </c>
      <c r="L2215">
        <v>0.5</v>
      </c>
      <c r="M2215">
        <v>0.94</v>
      </c>
      <c r="N2215" s="11">
        <v>0.35</v>
      </c>
      <c r="O2215">
        <v>0.21200000000000002</v>
      </c>
      <c r="P2215" t="str">
        <f>IF(OR(SampleSuperstore[[#This Row],[Total Sales]]&gt;'Check Outliers'!$M$7,SampleSuperstore[[#This Row],[Total Sales]]&lt;'Check Outliers'!$M$8),"Outlier","normal")</f>
        <v>normal</v>
      </c>
      <c r="Q2215" t="str">
        <f>IF(OR(SampleSuperstore[[#This Row],[Profit]]&gt;'Check Outliers'!$M$15,SampleSuperstore[[#This Row],[Profit]]&lt;'Check Outliers'!$M$16),"outlier","normal")</f>
        <v>normal</v>
      </c>
      <c r="R2215" s="1" t="str">
        <f>IF(OR(SampleSuperstore[[#This Row],[Cogs]]&gt;'Check Outliers'!$M$23,SampleSuperstore[[#This Row],[Cogs]]&lt;'Check Outliers'!$M$24),"outlier","normal")</f>
        <v>normal</v>
      </c>
    </row>
    <row r="2216" spans="1:18" x14ac:dyDescent="0.3">
      <c r="A2216" s="1" t="s">
        <v>58</v>
      </c>
      <c r="B2216" s="1" t="s">
        <v>11</v>
      </c>
      <c r="C2216" s="1" t="s">
        <v>113</v>
      </c>
      <c r="D2216" s="1" t="s">
        <v>20</v>
      </c>
      <c r="E2216" s="1" t="s">
        <v>21</v>
      </c>
      <c r="F2216" s="1" t="s">
        <v>22</v>
      </c>
      <c r="G2216" s="1" t="s">
        <v>33</v>
      </c>
      <c r="H2216">
        <v>4.75</v>
      </c>
      <c r="I2216">
        <v>13</v>
      </c>
      <c r="J2216">
        <v>61.78</v>
      </c>
      <c r="K2216" s="11">
        <v>0.2</v>
      </c>
      <c r="L2216">
        <v>20.85</v>
      </c>
      <c r="M2216">
        <v>40.93</v>
      </c>
      <c r="N2216" s="11">
        <v>0.34</v>
      </c>
      <c r="O2216">
        <v>8.4939999999999998</v>
      </c>
      <c r="P2216" t="str">
        <f>IF(OR(SampleSuperstore[[#This Row],[Total Sales]]&gt;'Check Outliers'!$M$7,SampleSuperstore[[#This Row],[Total Sales]]&lt;'Check Outliers'!$M$8),"Outlier","normal")</f>
        <v>normal</v>
      </c>
      <c r="Q2216" t="str">
        <f>IF(OR(SampleSuperstore[[#This Row],[Profit]]&gt;'Check Outliers'!$M$15,SampleSuperstore[[#This Row],[Profit]]&lt;'Check Outliers'!$M$16),"outlier","normal")</f>
        <v>normal</v>
      </c>
      <c r="R2216" s="1" t="str">
        <f>IF(OR(SampleSuperstore[[#This Row],[Cogs]]&gt;'Check Outliers'!$M$23,SampleSuperstore[[#This Row],[Cogs]]&lt;'Check Outliers'!$M$24),"outlier","normal")</f>
        <v>normal</v>
      </c>
    </row>
    <row r="2217" spans="1:18" x14ac:dyDescent="0.3">
      <c r="A2217" s="1" t="s">
        <v>58</v>
      </c>
      <c r="B2217" s="1" t="s">
        <v>11</v>
      </c>
      <c r="C2217" s="1" t="s">
        <v>113</v>
      </c>
      <c r="D2217" s="1" t="s">
        <v>20</v>
      </c>
      <c r="E2217" s="1" t="s">
        <v>21</v>
      </c>
      <c r="F2217" s="1" t="s">
        <v>22</v>
      </c>
      <c r="G2217" s="1" t="s">
        <v>34</v>
      </c>
      <c r="H2217">
        <v>120.98</v>
      </c>
      <c r="I2217">
        <v>2</v>
      </c>
      <c r="J2217">
        <v>241.96</v>
      </c>
      <c r="K2217" s="11">
        <v>0</v>
      </c>
      <c r="L2217">
        <v>60.49</v>
      </c>
      <c r="M2217">
        <v>181.47</v>
      </c>
      <c r="N2217" s="11">
        <v>0.25</v>
      </c>
      <c r="O2217">
        <v>60.49</v>
      </c>
      <c r="P2217" t="str">
        <f>IF(OR(SampleSuperstore[[#This Row],[Total Sales]]&gt;'Check Outliers'!$M$7,SampleSuperstore[[#This Row],[Total Sales]]&lt;'Check Outliers'!$M$8),"Outlier","normal")</f>
        <v>normal</v>
      </c>
      <c r="Q2217" t="str">
        <f>IF(OR(SampleSuperstore[[#This Row],[Profit]]&gt;'Check Outliers'!$M$15,SampleSuperstore[[#This Row],[Profit]]&lt;'Check Outliers'!$M$16),"outlier","normal")</f>
        <v>normal</v>
      </c>
      <c r="R2217" s="1" t="str">
        <f>IF(OR(SampleSuperstore[[#This Row],[Cogs]]&gt;'Check Outliers'!$M$23,SampleSuperstore[[#This Row],[Cogs]]&lt;'Check Outliers'!$M$24),"outlier","normal")</f>
        <v>normal</v>
      </c>
    </row>
    <row r="2218" spans="1:18" x14ac:dyDescent="0.3">
      <c r="A2218" s="1" t="s">
        <v>58</v>
      </c>
      <c r="B2218" s="1" t="s">
        <v>11</v>
      </c>
      <c r="C2218" s="1" t="s">
        <v>113</v>
      </c>
      <c r="D2218" s="1" t="s">
        <v>20</v>
      </c>
      <c r="E2218" s="1" t="s">
        <v>21</v>
      </c>
      <c r="F2218" s="1" t="s">
        <v>15</v>
      </c>
      <c r="G2218" s="1" t="s">
        <v>17</v>
      </c>
      <c r="H2218">
        <v>27.15</v>
      </c>
      <c r="I2218">
        <v>4</v>
      </c>
      <c r="J2218">
        <v>108.61</v>
      </c>
      <c r="K2218" s="11">
        <v>0.2</v>
      </c>
      <c r="L2218">
        <v>9.5</v>
      </c>
      <c r="M2218">
        <v>99.11</v>
      </c>
      <c r="N2218" s="11">
        <v>0.09</v>
      </c>
      <c r="O2218">
        <v>-12.222000000000001</v>
      </c>
      <c r="P2218" t="str">
        <f>IF(OR(SampleSuperstore[[#This Row],[Total Sales]]&gt;'Check Outliers'!$M$7,SampleSuperstore[[#This Row],[Total Sales]]&lt;'Check Outliers'!$M$8),"Outlier","normal")</f>
        <v>normal</v>
      </c>
      <c r="Q2218" t="str">
        <f>IF(OR(SampleSuperstore[[#This Row],[Profit]]&gt;'Check Outliers'!$M$15,SampleSuperstore[[#This Row],[Profit]]&lt;'Check Outliers'!$M$16),"outlier","normal")</f>
        <v>normal</v>
      </c>
      <c r="R2218" s="1" t="str">
        <f>IF(OR(SampleSuperstore[[#This Row],[Cogs]]&gt;'Check Outliers'!$M$23,SampleSuperstore[[#This Row],[Cogs]]&lt;'Check Outliers'!$M$24),"outlier","normal")</f>
        <v>normal</v>
      </c>
    </row>
    <row r="2219" spans="1:18" x14ac:dyDescent="0.3">
      <c r="A2219" s="1" t="s">
        <v>24</v>
      </c>
      <c r="B2219" s="1" t="s">
        <v>18</v>
      </c>
      <c r="C2219" s="1" t="s">
        <v>185</v>
      </c>
      <c r="D2219" s="1" t="s">
        <v>26</v>
      </c>
      <c r="E2219" s="1" t="s">
        <v>14</v>
      </c>
      <c r="F2219" s="1" t="s">
        <v>22</v>
      </c>
      <c r="G2219" s="1" t="s">
        <v>30</v>
      </c>
      <c r="H2219">
        <v>1.41</v>
      </c>
      <c r="I2219">
        <v>2</v>
      </c>
      <c r="J2219">
        <v>2.82</v>
      </c>
      <c r="K2219" s="11">
        <v>0.2</v>
      </c>
      <c r="L2219">
        <v>0.99</v>
      </c>
      <c r="M2219">
        <v>1.83</v>
      </c>
      <c r="N2219" s="11">
        <v>0.35</v>
      </c>
      <c r="O2219">
        <v>0.42600000000000005</v>
      </c>
      <c r="P2219" t="str">
        <f>IF(OR(SampleSuperstore[[#This Row],[Total Sales]]&gt;'Check Outliers'!$M$7,SampleSuperstore[[#This Row],[Total Sales]]&lt;'Check Outliers'!$M$8),"Outlier","normal")</f>
        <v>normal</v>
      </c>
      <c r="Q2219" t="str">
        <f>IF(OR(SampleSuperstore[[#This Row],[Profit]]&gt;'Check Outliers'!$M$15,SampleSuperstore[[#This Row],[Profit]]&lt;'Check Outliers'!$M$16),"outlier","normal")</f>
        <v>normal</v>
      </c>
      <c r="R2219" s="1" t="str">
        <f>IF(OR(SampleSuperstore[[#This Row],[Cogs]]&gt;'Check Outliers'!$M$23,SampleSuperstore[[#This Row],[Cogs]]&lt;'Check Outliers'!$M$24),"outlier","normal")</f>
        <v>normal</v>
      </c>
    </row>
    <row r="2220" spans="1:18" x14ac:dyDescent="0.3">
      <c r="A2220" s="1" t="s">
        <v>24</v>
      </c>
      <c r="B2220" s="1" t="s">
        <v>18</v>
      </c>
      <c r="C2220" s="1" t="s">
        <v>48</v>
      </c>
      <c r="D2220" s="1" t="s">
        <v>20</v>
      </c>
      <c r="E2220" s="1" t="s">
        <v>21</v>
      </c>
      <c r="F2220" s="1" t="s">
        <v>22</v>
      </c>
      <c r="G2220" s="1" t="s">
        <v>33</v>
      </c>
      <c r="H2220">
        <v>2.5</v>
      </c>
      <c r="I2220">
        <v>4</v>
      </c>
      <c r="J2220">
        <v>9.98</v>
      </c>
      <c r="K2220" s="11">
        <v>0.2</v>
      </c>
      <c r="L2220">
        <v>3.62</v>
      </c>
      <c r="M2220">
        <v>6.36</v>
      </c>
      <c r="N2220" s="11">
        <v>0.36</v>
      </c>
      <c r="O2220">
        <v>1.6239999999999999</v>
      </c>
      <c r="P2220" t="str">
        <f>IF(OR(SampleSuperstore[[#This Row],[Total Sales]]&gt;'Check Outliers'!$M$7,SampleSuperstore[[#This Row],[Total Sales]]&lt;'Check Outliers'!$M$8),"Outlier","normal")</f>
        <v>normal</v>
      </c>
      <c r="Q2220" t="str">
        <f>IF(OR(SampleSuperstore[[#This Row],[Profit]]&gt;'Check Outliers'!$M$15,SampleSuperstore[[#This Row],[Profit]]&lt;'Check Outliers'!$M$16),"outlier","normal")</f>
        <v>normal</v>
      </c>
      <c r="R2220" s="1" t="str">
        <f>IF(OR(SampleSuperstore[[#This Row],[Cogs]]&gt;'Check Outliers'!$M$23,SampleSuperstore[[#This Row],[Cogs]]&lt;'Check Outliers'!$M$24),"outlier","normal")</f>
        <v>normal</v>
      </c>
    </row>
    <row r="2221" spans="1:18" x14ac:dyDescent="0.3">
      <c r="A2221" s="1" t="s">
        <v>24</v>
      </c>
      <c r="B2221" s="1" t="s">
        <v>18</v>
      </c>
      <c r="C2221" s="1" t="s">
        <v>48</v>
      </c>
      <c r="D2221" s="1" t="s">
        <v>20</v>
      </c>
      <c r="E2221" s="1" t="s">
        <v>21</v>
      </c>
      <c r="F2221" s="1" t="s">
        <v>22</v>
      </c>
      <c r="G2221" s="1" t="s">
        <v>28</v>
      </c>
      <c r="H2221">
        <v>14.98</v>
      </c>
      <c r="I2221">
        <v>1</v>
      </c>
      <c r="J2221">
        <v>14.98</v>
      </c>
      <c r="K2221" s="11">
        <v>0</v>
      </c>
      <c r="L2221">
        <v>4.1900000000000004</v>
      </c>
      <c r="M2221">
        <v>10.79</v>
      </c>
      <c r="N2221" s="11">
        <v>0.28000000000000003</v>
      </c>
      <c r="O2221">
        <v>4.1900000000000004</v>
      </c>
      <c r="P2221" t="str">
        <f>IF(OR(SampleSuperstore[[#This Row],[Total Sales]]&gt;'Check Outliers'!$M$7,SampleSuperstore[[#This Row],[Total Sales]]&lt;'Check Outliers'!$M$8),"Outlier","normal")</f>
        <v>normal</v>
      </c>
      <c r="Q2221" t="str">
        <f>IF(OR(SampleSuperstore[[#This Row],[Profit]]&gt;'Check Outliers'!$M$15,SampleSuperstore[[#This Row],[Profit]]&lt;'Check Outliers'!$M$16),"outlier","normal")</f>
        <v>normal</v>
      </c>
      <c r="R2221" s="1" t="str">
        <f>IF(OR(SampleSuperstore[[#This Row],[Cogs]]&gt;'Check Outliers'!$M$23,SampleSuperstore[[#This Row],[Cogs]]&lt;'Check Outliers'!$M$24),"outlier","normal")</f>
        <v>normal</v>
      </c>
    </row>
    <row r="2222" spans="1:18" hidden="1" x14ac:dyDescent="0.3">
      <c r="A2222" s="1" t="s">
        <v>24</v>
      </c>
      <c r="B2222" s="1" t="s">
        <v>18</v>
      </c>
      <c r="C2222" s="1" t="s">
        <v>48</v>
      </c>
      <c r="D2222" s="1" t="s">
        <v>20</v>
      </c>
      <c r="E2222" s="1" t="s">
        <v>21</v>
      </c>
      <c r="F2222" s="1" t="s">
        <v>31</v>
      </c>
      <c r="G2222" s="1" t="s">
        <v>32</v>
      </c>
      <c r="H2222">
        <v>286.39999999999998</v>
      </c>
      <c r="I2222">
        <v>4</v>
      </c>
      <c r="J2222">
        <v>1145.5999999999999</v>
      </c>
      <c r="K2222" s="1">
        <v>0.2</v>
      </c>
      <c r="L2222">
        <v>100.24</v>
      </c>
      <c r="M2222">
        <v>1045.3599999999999</v>
      </c>
      <c r="N2222">
        <v>0.09</v>
      </c>
      <c r="O2222">
        <v>-128.88</v>
      </c>
      <c r="P2222" t="str">
        <f>IF(OR(SampleSuperstore[[#This Row],[Total Sales]]&gt;'Check Outliers'!$M$7,SampleSuperstore[[#This Row],[Total Sales]]&lt;'Check Outliers'!$M$8),"Outlier","normal")</f>
        <v>Outlier</v>
      </c>
      <c r="Q2222" t="str">
        <f>IF(OR(SampleSuperstore[[#This Row],[Profit]]&gt;'Check Outliers'!$M$15,SampleSuperstore[[#This Row],[Profit]]&lt;'Check Outliers'!$M$16),"outlier","normal")</f>
        <v>outlier</v>
      </c>
      <c r="R2222" s="1" t="str">
        <f>IF(OR(SampleSuperstore[[#This Row],[Cogs]]&gt;'Check Outliers'!$M$23,SampleSuperstore[[#This Row],[Cogs]]&lt;'Check Outliers'!$M$24),"outlier","normal")</f>
        <v>outlier</v>
      </c>
    </row>
    <row r="2223" spans="1:18" hidden="1" x14ac:dyDescent="0.3">
      <c r="A2223" s="1" t="s">
        <v>164</v>
      </c>
      <c r="B2223" s="1" t="s">
        <v>11</v>
      </c>
      <c r="C2223" s="1" t="s">
        <v>374</v>
      </c>
      <c r="D2223" s="1" t="s">
        <v>100</v>
      </c>
      <c r="E2223" s="1" t="s">
        <v>53</v>
      </c>
      <c r="F2223" s="1" t="s">
        <v>31</v>
      </c>
      <c r="G2223" s="1" t="s">
        <v>32</v>
      </c>
      <c r="H2223">
        <v>242.97</v>
      </c>
      <c r="I2223">
        <v>2</v>
      </c>
      <c r="J2223">
        <v>485.94</v>
      </c>
      <c r="K2223" s="1">
        <v>0.4</v>
      </c>
      <c r="L2223">
        <v>-89.09</v>
      </c>
      <c r="M2223">
        <v>575.03</v>
      </c>
      <c r="N2223">
        <v>-0.18</v>
      </c>
      <c r="O2223">
        <v>-283.46600000000001</v>
      </c>
      <c r="P2223" t="str">
        <f>IF(OR(SampleSuperstore[[#This Row],[Total Sales]]&gt;'Check Outliers'!$M$7,SampleSuperstore[[#This Row],[Total Sales]]&lt;'Check Outliers'!$M$8),"Outlier","normal")</f>
        <v>normal</v>
      </c>
      <c r="Q2223" t="str">
        <f>IF(OR(SampleSuperstore[[#This Row],[Profit]]&gt;'Check Outliers'!$M$15,SampleSuperstore[[#This Row],[Profit]]&lt;'Check Outliers'!$M$16),"outlier","normal")</f>
        <v>outlier</v>
      </c>
      <c r="R2223" s="1" t="str">
        <f>IF(OR(SampleSuperstore[[#This Row],[Cogs]]&gt;'Check Outliers'!$M$23,SampleSuperstore[[#This Row],[Cogs]]&lt;'Check Outliers'!$M$24),"outlier","normal")</f>
        <v>outlier</v>
      </c>
    </row>
    <row r="2224" spans="1:18" x14ac:dyDescent="0.3">
      <c r="A2224" s="1" t="s">
        <v>164</v>
      </c>
      <c r="B2224" s="1" t="s">
        <v>11</v>
      </c>
      <c r="C2224" s="1" t="s">
        <v>374</v>
      </c>
      <c r="D2224" s="1" t="s">
        <v>100</v>
      </c>
      <c r="E2224" s="1" t="s">
        <v>53</v>
      </c>
      <c r="F2224" s="1" t="s">
        <v>22</v>
      </c>
      <c r="G2224" s="1" t="s">
        <v>30</v>
      </c>
      <c r="H2224">
        <v>4.67</v>
      </c>
      <c r="I2224">
        <v>8</v>
      </c>
      <c r="J2224">
        <v>37.380000000000003</v>
      </c>
      <c r="K2224" s="11">
        <v>0.2</v>
      </c>
      <c r="L2224">
        <v>4.67</v>
      </c>
      <c r="M2224">
        <v>32.71</v>
      </c>
      <c r="N2224" s="11">
        <v>0.12</v>
      </c>
      <c r="O2224">
        <v>-2.8060000000000009</v>
      </c>
      <c r="P2224" t="str">
        <f>IF(OR(SampleSuperstore[[#This Row],[Total Sales]]&gt;'Check Outliers'!$M$7,SampleSuperstore[[#This Row],[Total Sales]]&lt;'Check Outliers'!$M$8),"Outlier","normal")</f>
        <v>normal</v>
      </c>
      <c r="Q2224" t="str">
        <f>IF(OR(SampleSuperstore[[#This Row],[Profit]]&gt;'Check Outliers'!$M$15,SampleSuperstore[[#This Row],[Profit]]&lt;'Check Outliers'!$M$16),"outlier","normal")</f>
        <v>normal</v>
      </c>
      <c r="R2224" s="1" t="str">
        <f>IF(OR(SampleSuperstore[[#This Row],[Cogs]]&gt;'Check Outliers'!$M$23,SampleSuperstore[[#This Row],[Cogs]]&lt;'Check Outliers'!$M$24),"outlier","normal")</f>
        <v>normal</v>
      </c>
    </row>
    <row r="2225" spans="1:18" x14ac:dyDescent="0.3">
      <c r="A2225" s="1" t="s">
        <v>164</v>
      </c>
      <c r="B2225" s="1" t="s">
        <v>11</v>
      </c>
      <c r="C2225" s="1" t="s">
        <v>374</v>
      </c>
      <c r="D2225" s="1" t="s">
        <v>100</v>
      </c>
      <c r="E2225" s="1" t="s">
        <v>53</v>
      </c>
      <c r="F2225" s="1" t="s">
        <v>15</v>
      </c>
      <c r="G2225" s="1" t="s">
        <v>17</v>
      </c>
      <c r="H2225">
        <v>70.69</v>
      </c>
      <c r="I2225">
        <v>1</v>
      </c>
      <c r="J2225">
        <v>70.69</v>
      </c>
      <c r="K2225" s="11">
        <v>0.3</v>
      </c>
      <c r="L2225">
        <v>-24.24</v>
      </c>
      <c r="M2225">
        <v>94.93</v>
      </c>
      <c r="N2225" s="11">
        <v>-0.34</v>
      </c>
      <c r="O2225">
        <v>-45.446999999999996</v>
      </c>
      <c r="P2225" t="str">
        <f>IF(OR(SampleSuperstore[[#This Row],[Total Sales]]&gt;'Check Outliers'!$M$7,SampleSuperstore[[#This Row],[Total Sales]]&lt;'Check Outliers'!$M$8),"Outlier","normal")</f>
        <v>normal</v>
      </c>
      <c r="Q2225" t="str">
        <f>IF(OR(SampleSuperstore[[#This Row],[Profit]]&gt;'Check Outliers'!$M$15,SampleSuperstore[[#This Row],[Profit]]&lt;'Check Outliers'!$M$16),"outlier","normal")</f>
        <v>normal</v>
      </c>
      <c r="R2225" s="1" t="str">
        <f>IF(OR(SampleSuperstore[[#This Row],[Cogs]]&gt;'Check Outliers'!$M$23,SampleSuperstore[[#This Row],[Cogs]]&lt;'Check Outliers'!$M$24),"outlier","normal")</f>
        <v>normal</v>
      </c>
    </row>
    <row r="2226" spans="1:18" x14ac:dyDescent="0.3">
      <c r="A2226" s="1" t="s">
        <v>24</v>
      </c>
      <c r="B2226" s="1" t="s">
        <v>18</v>
      </c>
      <c r="C2226" s="1" t="s">
        <v>51</v>
      </c>
      <c r="D2226" s="1" t="s">
        <v>52</v>
      </c>
      <c r="E2226" s="1" t="s">
        <v>53</v>
      </c>
      <c r="F2226" s="1" t="s">
        <v>22</v>
      </c>
      <c r="G2226" s="1" t="s">
        <v>37</v>
      </c>
      <c r="H2226">
        <v>18.27</v>
      </c>
      <c r="I2226">
        <v>3</v>
      </c>
      <c r="J2226">
        <v>54.82</v>
      </c>
      <c r="K2226" s="11">
        <v>0.2</v>
      </c>
      <c r="L2226">
        <v>17.82</v>
      </c>
      <c r="M2226">
        <v>37</v>
      </c>
      <c r="N2226" s="11">
        <v>0.33</v>
      </c>
      <c r="O2226">
        <v>6.8559999999999999</v>
      </c>
      <c r="P2226" t="str">
        <f>IF(OR(SampleSuperstore[[#This Row],[Total Sales]]&gt;'Check Outliers'!$M$7,SampleSuperstore[[#This Row],[Total Sales]]&lt;'Check Outliers'!$M$8),"Outlier","normal")</f>
        <v>normal</v>
      </c>
      <c r="Q2226" t="str">
        <f>IF(OR(SampleSuperstore[[#This Row],[Profit]]&gt;'Check Outliers'!$M$15,SampleSuperstore[[#This Row],[Profit]]&lt;'Check Outliers'!$M$16),"outlier","normal")</f>
        <v>normal</v>
      </c>
      <c r="R2226" s="1" t="str">
        <f>IF(OR(SampleSuperstore[[#This Row],[Cogs]]&gt;'Check Outliers'!$M$23,SampleSuperstore[[#This Row],[Cogs]]&lt;'Check Outliers'!$M$24),"outlier","normal")</f>
        <v>normal</v>
      </c>
    </row>
    <row r="2227" spans="1:18" hidden="1" x14ac:dyDescent="0.3">
      <c r="A2227" s="1" t="s">
        <v>10</v>
      </c>
      <c r="B2227" s="1" t="s">
        <v>11</v>
      </c>
      <c r="C2227" s="1" t="s">
        <v>375</v>
      </c>
      <c r="D2227" s="1" t="s">
        <v>94</v>
      </c>
      <c r="E2227" s="1" t="s">
        <v>21</v>
      </c>
      <c r="F2227" s="1" t="s">
        <v>15</v>
      </c>
      <c r="G2227" s="1" t="s">
        <v>16</v>
      </c>
      <c r="H2227">
        <v>72.290000000000006</v>
      </c>
      <c r="I2227">
        <v>1</v>
      </c>
      <c r="J2227">
        <v>72.290000000000006</v>
      </c>
      <c r="K2227" s="1">
        <v>0.7</v>
      </c>
      <c r="L2227">
        <v>-98.8</v>
      </c>
      <c r="M2227">
        <v>171.09</v>
      </c>
      <c r="N2227">
        <v>-1.37</v>
      </c>
      <c r="O2227">
        <v>-149.40299999999999</v>
      </c>
      <c r="P2227" t="str">
        <f>IF(OR(SampleSuperstore[[#This Row],[Total Sales]]&gt;'Check Outliers'!$M$7,SampleSuperstore[[#This Row],[Total Sales]]&lt;'Check Outliers'!$M$8),"Outlier","normal")</f>
        <v>normal</v>
      </c>
      <c r="Q2227" t="str">
        <f>IF(OR(SampleSuperstore[[#This Row],[Profit]]&gt;'Check Outliers'!$M$15,SampleSuperstore[[#This Row],[Profit]]&lt;'Check Outliers'!$M$16),"outlier","normal")</f>
        <v>outlier</v>
      </c>
      <c r="R2227" s="1" t="str">
        <f>IF(OR(SampleSuperstore[[#This Row],[Cogs]]&gt;'Check Outliers'!$M$23,SampleSuperstore[[#This Row],[Cogs]]&lt;'Check Outliers'!$M$24),"outlier","normal")</f>
        <v>normal</v>
      </c>
    </row>
    <row r="2228" spans="1:18" x14ac:dyDescent="0.3">
      <c r="A2228" s="1" t="s">
        <v>24</v>
      </c>
      <c r="B2228" s="1" t="s">
        <v>18</v>
      </c>
      <c r="C2228" s="1" t="s">
        <v>160</v>
      </c>
      <c r="D2228" s="1" t="s">
        <v>42</v>
      </c>
      <c r="E2228" s="1" t="s">
        <v>43</v>
      </c>
      <c r="F2228" s="1" t="s">
        <v>22</v>
      </c>
      <c r="G2228" s="1" t="s">
        <v>73</v>
      </c>
      <c r="H2228">
        <v>1.45</v>
      </c>
      <c r="I2228">
        <v>2</v>
      </c>
      <c r="J2228">
        <v>2.9</v>
      </c>
      <c r="K2228" s="11">
        <v>0.2</v>
      </c>
      <c r="L2228">
        <v>0.47</v>
      </c>
      <c r="M2228">
        <v>2.4300000000000002</v>
      </c>
      <c r="N2228" s="11">
        <v>0.16</v>
      </c>
      <c r="O2228">
        <v>-0.10999999999999999</v>
      </c>
      <c r="P2228" t="str">
        <f>IF(OR(SampleSuperstore[[#This Row],[Total Sales]]&gt;'Check Outliers'!$M$7,SampleSuperstore[[#This Row],[Total Sales]]&lt;'Check Outliers'!$M$8),"Outlier","normal")</f>
        <v>normal</v>
      </c>
      <c r="Q2228" t="str">
        <f>IF(OR(SampleSuperstore[[#This Row],[Profit]]&gt;'Check Outliers'!$M$15,SampleSuperstore[[#This Row],[Profit]]&lt;'Check Outliers'!$M$16),"outlier","normal")</f>
        <v>normal</v>
      </c>
      <c r="R2228" s="1" t="str">
        <f>IF(OR(SampleSuperstore[[#This Row],[Cogs]]&gt;'Check Outliers'!$M$23,SampleSuperstore[[#This Row],[Cogs]]&lt;'Check Outliers'!$M$24),"outlier","normal")</f>
        <v>normal</v>
      </c>
    </row>
    <row r="2229" spans="1:18" x14ac:dyDescent="0.3">
      <c r="A2229" s="1" t="s">
        <v>24</v>
      </c>
      <c r="B2229" s="1" t="s">
        <v>18</v>
      </c>
      <c r="C2229" s="1" t="s">
        <v>160</v>
      </c>
      <c r="D2229" s="1" t="s">
        <v>42</v>
      </c>
      <c r="E2229" s="1" t="s">
        <v>43</v>
      </c>
      <c r="F2229" s="1" t="s">
        <v>31</v>
      </c>
      <c r="G2229" s="1" t="s">
        <v>32</v>
      </c>
      <c r="H2229">
        <v>124.79</v>
      </c>
      <c r="I2229">
        <v>1</v>
      </c>
      <c r="J2229">
        <v>124.79</v>
      </c>
      <c r="K2229" s="11">
        <v>0.2</v>
      </c>
      <c r="L2229">
        <v>15.6</v>
      </c>
      <c r="M2229">
        <v>109.19</v>
      </c>
      <c r="N2229" s="11">
        <v>0.13</v>
      </c>
      <c r="O2229">
        <v>-9.3580000000000023</v>
      </c>
      <c r="P2229" t="str">
        <f>IF(OR(SampleSuperstore[[#This Row],[Total Sales]]&gt;'Check Outliers'!$M$7,SampleSuperstore[[#This Row],[Total Sales]]&lt;'Check Outliers'!$M$8),"Outlier","normal")</f>
        <v>normal</v>
      </c>
      <c r="Q2229" t="str">
        <f>IF(OR(SampleSuperstore[[#This Row],[Profit]]&gt;'Check Outliers'!$M$15,SampleSuperstore[[#This Row],[Profit]]&lt;'Check Outliers'!$M$16),"outlier","normal")</f>
        <v>normal</v>
      </c>
      <c r="R2229" s="1" t="str">
        <f>IF(OR(SampleSuperstore[[#This Row],[Cogs]]&gt;'Check Outliers'!$M$23,SampleSuperstore[[#This Row],[Cogs]]&lt;'Check Outliers'!$M$24),"outlier","normal")</f>
        <v>normal</v>
      </c>
    </row>
    <row r="2230" spans="1:18" hidden="1" x14ac:dyDescent="0.3">
      <c r="A2230" s="1" t="s">
        <v>24</v>
      </c>
      <c r="B2230" s="1" t="s">
        <v>11</v>
      </c>
      <c r="C2230" s="1" t="s">
        <v>71</v>
      </c>
      <c r="D2230" s="1" t="s">
        <v>72</v>
      </c>
      <c r="E2230" s="1" t="s">
        <v>53</v>
      </c>
      <c r="F2230" s="1" t="s">
        <v>15</v>
      </c>
      <c r="G2230" s="1" t="s">
        <v>27</v>
      </c>
      <c r="H2230">
        <v>330.59</v>
      </c>
      <c r="I2230">
        <v>1</v>
      </c>
      <c r="J2230">
        <v>330.59</v>
      </c>
      <c r="K2230" s="1">
        <v>0.4</v>
      </c>
      <c r="L2230">
        <v>-115.71</v>
      </c>
      <c r="M2230">
        <v>446.3</v>
      </c>
      <c r="N2230">
        <v>-0.35</v>
      </c>
      <c r="O2230">
        <v>-247.94599999999997</v>
      </c>
      <c r="P2230" t="str">
        <f>IF(OR(SampleSuperstore[[#This Row],[Total Sales]]&gt;'Check Outliers'!$M$7,SampleSuperstore[[#This Row],[Total Sales]]&lt;'Check Outliers'!$M$8),"Outlier","normal")</f>
        <v>normal</v>
      </c>
      <c r="Q2230" t="str">
        <f>IF(OR(SampleSuperstore[[#This Row],[Profit]]&gt;'Check Outliers'!$M$15,SampleSuperstore[[#This Row],[Profit]]&lt;'Check Outliers'!$M$16),"outlier","normal")</f>
        <v>outlier</v>
      </c>
      <c r="R2230" s="1" t="str">
        <f>IF(OR(SampleSuperstore[[#This Row],[Cogs]]&gt;'Check Outliers'!$M$23,SampleSuperstore[[#This Row],[Cogs]]&lt;'Check Outliers'!$M$24),"outlier","normal")</f>
        <v>outlier</v>
      </c>
    </row>
    <row r="2231" spans="1:18" hidden="1" x14ac:dyDescent="0.3">
      <c r="A2231" s="1" t="s">
        <v>24</v>
      </c>
      <c r="B2231" s="1" t="s">
        <v>11</v>
      </c>
      <c r="C2231" s="1" t="s">
        <v>48</v>
      </c>
      <c r="D2231" s="1" t="s">
        <v>20</v>
      </c>
      <c r="E2231" s="1" t="s">
        <v>21</v>
      </c>
      <c r="F2231" s="1" t="s">
        <v>22</v>
      </c>
      <c r="G2231" s="1" t="s">
        <v>33</v>
      </c>
      <c r="H2231">
        <v>336.78</v>
      </c>
      <c r="I2231">
        <v>2</v>
      </c>
      <c r="J2231">
        <v>673.57</v>
      </c>
      <c r="K2231" s="1">
        <v>0.2</v>
      </c>
      <c r="L2231">
        <v>252.59</v>
      </c>
      <c r="M2231">
        <v>420.98</v>
      </c>
      <c r="N2231">
        <v>0.38</v>
      </c>
      <c r="O2231">
        <v>117.87599999999998</v>
      </c>
      <c r="P2231" t="str">
        <f>IF(OR(SampleSuperstore[[#This Row],[Total Sales]]&gt;'Check Outliers'!$M$7,SampleSuperstore[[#This Row],[Total Sales]]&lt;'Check Outliers'!$M$8),"Outlier","normal")</f>
        <v>Outlier</v>
      </c>
      <c r="Q2231" t="str">
        <f>IF(OR(SampleSuperstore[[#This Row],[Profit]]&gt;'Check Outliers'!$M$15,SampleSuperstore[[#This Row],[Profit]]&lt;'Check Outliers'!$M$16),"outlier","normal")</f>
        <v>outlier</v>
      </c>
      <c r="R2231" s="1" t="str">
        <f>IF(OR(SampleSuperstore[[#This Row],[Cogs]]&gt;'Check Outliers'!$M$23,SampleSuperstore[[#This Row],[Cogs]]&lt;'Check Outliers'!$M$24),"outlier","normal")</f>
        <v>normal</v>
      </c>
    </row>
    <row r="2232" spans="1:18" x14ac:dyDescent="0.3">
      <c r="A2232" s="1" t="s">
        <v>24</v>
      </c>
      <c r="B2232" s="1" t="s">
        <v>11</v>
      </c>
      <c r="C2232" s="1" t="s">
        <v>48</v>
      </c>
      <c r="D2232" s="1" t="s">
        <v>20</v>
      </c>
      <c r="E2232" s="1" t="s">
        <v>21</v>
      </c>
      <c r="F2232" s="1" t="s">
        <v>22</v>
      </c>
      <c r="G2232" s="1" t="s">
        <v>34</v>
      </c>
      <c r="H2232">
        <v>26.49</v>
      </c>
      <c r="I2232">
        <v>2</v>
      </c>
      <c r="J2232">
        <v>52.98</v>
      </c>
      <c r="K2232" s="11">
        <v>0</v>
      </c>
      <c r="L2232">
        <v>14.83</v>
      </c>
      <c r="M2232">
        <v>38.15</v>
      </c>
      <c r="N2232" s="11">
        <v>0.28000000000000003</v>
      </c>
      <c r="O2232">
        <v>14.83</v>
      </c>
      <c r="P2232" t="str">
        <f>IF(OR(SampleSuperstore[[#This Row],[Total Sales]]&gt;'Check Outliers'!$M$7,SampleSuperstore[[#This Row],[Total Sales]]&lt;'Check Outliers'!$M$8),"Outlier","normal")</f>
        <v>normal</v>
      </c>
      <c r="Q2232" t="str">
        <f>IF(OR(SampleSuperstore[[#This Row],[Profit]]&gt;'Check Outliers'!$M$15,SampleSuperstore[[#This Row],[Profit]]&lt;'Check Outliers'!$M$16),"outlier","normal")</f>
        <v>normal</v>
      </c>
      <c r="R2232" s="1" t="str">
        <f>IF(OR(SampleSuperstore[[#This Row],[Cogs]]&gt;'Check Outliers'!$M$23,SampleSuperstore[[#This Row],[Cogs]]&lt;'Check Outliers'!$M$24),"outlier","normal")</f>
        <v>normal</v>
      </c>
    </row>
    <row r="2233" spans="1:18" hidden="1" x14ac:dyDescent="0.3">
      <c r="A2233" s="1" t="s">
        <v>24</v>
      </c>
      <c r="B2233" s="1" t="s">
        <v>11</v>
      </c>
      <c r="C2233" s="1" t="s">
        <v>270</v>
      </c>
      <c r="D2233" s="1" t="s">
        <v>70</v>
      </c>
      <c r="E2233" s="1" t="s">
        <v>43</v>
      </c>
      <c r="F2233" s="1" t="s">
        <v>15</v>
      </c>
      <c r="G2233" s="1" t="s">
        <v>29</v>
      </c>
      <c r="H2233">
        <v>105.29</v>
      </c>
      <c r="I2233">
        <v>5</v>
      </c>
      <c r="J2233">
        <v>526.45000000000005</v>
      </c>
      <c r="K2233" s="1">
        <v>0</v>
      </c>
      <c r="L2233">
        <v>31.59</v>
      </c>
      <c r="M2233">
        <v>494.86</v>
      </c>
      <c r="N2233">
        <v>0.06</v>
      </c>
      <c r="O2233">
        <v>31.59</v>
      </c>
      <c r="P2233" t="str">
        <f>IF(OR(SampleSuperstore[[#This Row],[Total Sales]]&gt;'Check Outliers'!$M$7,SampleSuperstore[[#This Row],[Total Sales]]&lt;'Check Outliers'!$M$8),"Outlier","normal")</f>
        <v>Outlier</v>
      </c>
      <c r="Q2233" t="str">
        <f>IF(OR(SampleSuperstore[[#This Row],[Profit]]&gt;'Check Outliers'!$M$15,SampleSuperstore[[#This Row],[Profit]]&lt;'Check Outliers'!$M$16),"outlier","normal")</f>
        <v>normal</v>
      </c>
      <c r="R2233" s="1" t="str">
        <f>IF(OR(SampleSuperstore[[#This Row],[Cogs]]&gt;'Check Outliers'!$M$23,SampleSuperstore[[#This Row],[Cogs]]&lt;'Check Outliers'!$M$24),"outlier","normal")</f>
        <v>outlier</v>
      </c>
    </row>
    <row r="2234" spans="1:18" x14ac:dyDescent="0.3">
      <c r="A2234" s="1" t="s">
        <v>24</v>
      </c>
      <c r="B2234" s="1" t="s">
        <v>11</v>
      </c>
      <c r="C2234" s="1" t="s">
        <v>75</v>
      </c>
      <c r="D2234" s="1" t="s">
        <v>61</v>
      </c>
      <c r="E2234" s="1" t="s">
        <v>43</v>
      </c>
      <c r="F2234" s="1" t="s">
        <v>22</v>
      </c>
      <c r="G2234" s="1" t="s">
        <v>28</v>
      </c>
      <c r="H2234">
        <v>45.78</v>
      </c>
      <c r="I2234">
        <v>5</v>
      </c>
      <c r="J2234">
        <v>228.92</v>
      </c>
      <c r="K2234" s="11">
        <v>0.2</v>
      </c>
      <c r="L2234">
        <v>14.31</v>
      </c>
      <c r="M2234">
        <v>214.61</v>
      </c>
      <c r="N2234" s="11">
        <v>0.06</v>
      </c>
      <c r="O2234">
        <v>-31.473999999999997</v>
      </c>
      <c r="P2234" t="str">
        <f>IF(OR(SampleSuperstore[[#This Row],[Total Sales]]&gt;'Check Outliers'!$M$7,SampleSuperstore[[#This Row],[Total Sales]]&lt;'Check Outliers'!$M$8),"Outlier","normal")</f>
        <v>normal</v>
      </c>
      <c r="Q2234" t="str">
        <f>IF(OR(SampleSuperstore[[#This Row],[Profit]]&gt;'Check Outliers'!$M$15,SampleSuperstore[[#This Row],[Profit]]&lt;'Check Outliers'!$M$16),"outlier","normal")</f>
        <v>normal</v>
      </c>
      <c r="R2234" s="1" t="str">
        <f>IF(OR(SampleSuperstore[[#This Row],[Cogs]]&gt;'Check Outliers'!$M$23,SampleSuperstore[[#This Row],[Cogs]]&lt;'Check Outliers'!$M$24),"outlier","normal")</f>
        <v>normal</v>
      </c>
    </row>
    <row r="2235" spans="1:18" x14ac:dyDescent="0.3">
      <c r="A2235" s="1" t="s">
        <v>10</v>
      </c>
      <c r="B2235" s="1" t="s">
        <v>11</v>
      </c>
      <c r="C2235" s="1" t="s">
        <v>90</v>
      </c>
      <c r="D2235" s="1" t="s">
        <v>91</v>
      </c>
      <c r="E2235" s="1" t="s">
        <v>21</v>
      </c>
      <c r="F2235" s="1" t="s">
        <v>31</v>
      </c>
      <c r="G2235" s="1" t="s">
        <v>32</v>
      </c>
      <c r="H2235">
        <v>79.989999999999995</v>
      </c>
      <c r="I2235">
        <v>4</v>
      </c>
      <c r="J2235">
        <v>319.97000000000003</v>
      </c>
      <c r="K2235" s="11">
        <v>0.2</v>
      </c>
      <c r="L2235">
        <v>36</v>
      </c>
      <c r="M2235">
        <v>283.97000000000003</v>
      </c>
      <c r="N2235" s="11">
        <v>0.11</v>
      </c>
      <c r="O2235">
        <v>-27.994000000000007</v>
      </c>
      <c r="P2235" t="str">
        <f>IF(OR(SampleSuperstore[[#This Row],[Total Sales]]&gt;'Check Outliers'!$M$7,SampleSuperstore[[#This Row],[Total Sales]]&lt;'Check Outliers'!$M$8),"Outlier","normal")</f>
        <v>normal</v>
      </c>
      <c r="Q2235" t="str">
        <f>IF(OR(SampleSuperstore[[#This Row],[Profit]]&gt;'Check Outliers'!$M$15,SampleSuperstore[[#This Row],[Profit]]&lt;'Check Outliers'!$M$16),"outlier","normal")</f>
        <v>normal</v>
      </c>
      <c r="R2235" s="1" t="str">
        <f>IF(OR(SampleSuperstore[[#This Row],[Cogs]]&gt;'Check Outliers'!$M$23,SampleSuperstore[[#This Row],[Cogs]]&lt;'Check Outliers'!$M$24),"outlier","normal")</f>
        <v>normal</v>
      </c>
    </row>
    <row r="2236" spans="1:18" x14ac:dyDescent="0.3">
      <c r="A2236" s="1" t="s">
        <v>24</v>
      </c>
      <c r="B2236" s="1" t="s">
        <v>18</v>
      </c>
      <c r="C2236" s="1" t="s">
        <v>219</v>
      </c>
      <c r="D2236" s="1" t="s">
        <v>376</v>
      </c>
      <c r="E2236" s="1" t="s">
        <v>53</v>
      </c>
      <c r="F2236" s="1" t="s">
        <v>31</v>
      </c>
      <c r="G2236" s="1" t="s">
        <v>55</v>
      </c>
      <c r="H2236">
        <v>29.29</v>
      </c>
      <c r="I2236">
        <v>7</v>
      </c>
      <c r="J2236">
        <v>205.03</v>
      </c>
      <c r="K2236" s="11">
        <v>0</v>
      </c>
      <c r="L2236">
        <v>67.66</v>
      </c>
      <c r="M2236">
        <v>137.37</v>
      </c>
      <c r="N2236" s="11">
        <v>0.33</v>
      </c>
      <c r="O2236">
        <v>67.66</v>
      </c>
      <c r="P2236" t="str">
        <f>IF(OR(SampleSuperstore[[#This Row],[Total Sales]]&gt;'Check Outliers'!$M$7,SampleSuperstore[[#This Row],[Total Sales]]&lt;'Check Outliers'!$M$8),"Outlier","normal")</f>
        <v>normal</v>
      </c>
      <c r="Q2236" t="str">
        <f>IF(OR(SampleSuperstore[[#This Row],[Profit]]&gt;'Check Outliers'!$M$15,SampleSuperstore[[#This Row],[Profit]]&lt;'Check Outliers'!$M$16),"outlier","normal")</f>
        <v>normal</v>
      </c>
      <c r="R2236" s="1" t="str">
        <f>IF(OR(SampleSuperstore[[#This Row],[Cogs]]&gt;'Check Outliers'!$M$23,SampleSuperstore[[#This Row],[Cogs]]&lt;'Check Outliers'!$M$24),"outlier","normal")</f>
        <v>normal</v>
      </c>
    </row>
    <row r="2237" spans="1:18" x14ac:dyDescent="0.3">
      <c r="A2237" s="1" t="s">
        <v>10</v>
      </c>
      <c r="B2237" s="1" t="s">
        <v>11</v>
      </c>
      <c r="C2237" s="1" t="s">
        <v>326</v>
      </c>
      <c r="D2237" s="1" t="s">
        <v>70</v>
      </c>
      <c r="E2237" s="1" t="s">
        <v>43</v>
      </c>
      <c r="F2237" s="1" t="s">
        <v>22</v>
      </c>
      <c r="G2237" s="1" t="s">
        <v>28</v>
      </c>
      <c r="H2237">
        <v>95.43</v>
      </c>
      <c r="I2237">
        <v>2</v>
      </c>
      <c r="J2237">
        <v>190.86</v>
      </c>
      <c r="K2237" s="11">
        <v>0</v>
      </c>
      <c r="L2237">
        <v>11.45</v>
      </c>
      <c r="M2237">
        <v>179.41</v>
      </c>
      <c r="N2237" s="11">
        <v>0.06</v>
      </c>
      <c r="O2237">
        <v>11.45</v>
      </c>
      <c r="P2237" t="str">
        <f>IF(OR(SampleSuperstore[[#This Row],[Total Sales]]&gt;'Check Outliers'!$M$7,SampleSuperstore[[#This Row],[Total Sales]]&lt;'Check Outliers'!$M$8),"Outlier","normal")</f>
        <v>normal</v>
      </c>
      <c r="Q2237" t="str">
        <f>IF(OR(SampleSuperstore[[#This Row],[Profit]]&gt;'Check Outliers'!$M$15,SampleSuperstore[[#This Row],[Profit]]&lt;'Check Outliers'!$M$16),"outlier","normal")</f>
        <v>normal</v>
      </c>
      <c r="R2237" s="1" t="str">
        <f>IF(OR(SampleSuperstore[[#This Row],[Cogs]]&gt;'Check Outliers'!$M$23,SampleSuperstore[[#This Row],[Cogs]]&lt;'Check Outliers'!$M$24),"outlier","normal")</f>
        <v>normal</v>
      </c>
    </row>
    <row r="2238" spans="1:18" x14ac:dyDescent="0.3">
      <c r="A2238" s="1" t="s">
        <v>10</v>
      </c>
      <c r="B2238" s="1" t="s">
        <v>11</v>
      </c>
      <c r="C2238" s="1" t="s">
        <v>326</v>
      </c>
      <c r="D2238" s="1" t="s">
        <v>70</v>
      </c>
      <c r="E2238" s="1" t="s">
        <v>43</v>
      </c>
      <c r="F2238" s="1" t="s">
        <v>22</v>
      </c>
      <c r="G2238" s="1" t="s">
        <v>30</v>
      </c>
      <c r="H2238">
        <v>3.04</v>
      </c>
      <c r="I2238">
        <v>8</v>
      </c>
      <c r="J2238">
        <v>24.32</v>
      </c>
      <c r="K2238" s="11">
        <v>0</v>
      </c>
      <c r="L2238">
        <v>8.27</v>
      </c>
      <c r="M2238">
        <v>16.05</v>
      </c>
      <c r="N2238" s="11">
        <v>0.34</v>
      </c>
      <c r="O2238">
        <v>8.27</v>
      </c>
      <c r="P2238" t="str">
        <f>IF(OR(SampleSuperstore[[#This Row],[Total Sales]]&gt;'Check Outliers'!$M$7,SampleSuperstore[[#This Row],[Total Sales]]&lt;'Check Outliers'!$M$8),"Outlier","normal")</f>
        <v>normal</v>
      </c>
      <c r="Q2238" t="str">
        <f>IF(OR(SampleSuperstore[[#This Row],[Profit]]&gt;'Check Outliers'!$M$15,SampleSuperstore[[#This Row],[Profit]]&lt;'Check Outliers'!$M$16),"outlier","normal")</f>
        <v>normal</v>
      </c>
      <c r="R2238" s="1" t="str">
        <f>IF(OR(SampleSuperstore[[#This Row],[Cogs]]&gt;'Check Outliers'!$M$23,SampleSuperstore[[#This Row],[Cogs]]&lt;'Check Outliers'!$M$24),"outlier","normal")</f>
        <v>normal</v>
      </c>
    </row>
    <row r="2239" spans="1:18" x14ac:dyDescent="0.3">
      <c r="A2239" s="1" t="s">
        <v>24</v>
      </c>
      <c r="B2239" s="1" t="s">
        <v>40</v>
      </c>
      <c r="C2239" s="1" t="s">
        <v>293</v>
      </c>
      <c r="D2239" s="1" t="s">
        <v>47</v>
      </c>
      <c r="E2239" s="1" t="s">
        <v>21</v>
      </c>
      <c r="F2239" s="1" t="s">
        <v>22</v>
      </c>
      <c r="G2239" s="1" t="s">
        <v>106</v>
      </c>
      <c r="H2239">
        <v>8.8800000000000008</v>
      </c>
      <c r="I2239">
        <v>5</v>
      </c>
      <c r="J2239">
        <v>44.4</v>
      </c>
      <c r="K2239" s="11">
        <v>0</v>
      </c>
      <c r="L2239">
        <v>12.43</v>
      </c>
      <c r="M2239">
        <v>31.97</v>
      </c>
      <c r="N2239" s="11">
        <v>0.28000000000000003</v>
      </c>
      <c r="O2239">
        <v>12.43</v>
      </c>
      <c r="P2239" t="str">
        <f>IF(OR(SampleSuperstore[[#This Row],[Total Sales]]&gt;'Check Outliers'!$M$7,SampleSuperstore[[#This Row],[Total Sales]]&lt;'Check Outliers'!$M$8),"Outlier","normal")</f>
        <v>normal</v>
      </c>
      <c r="Q2239" t="str">
        <f>IF(OR(SampleSuperstore[[#This Row],[Profit]]&gt;'Check Outliers'!$M$15,SampleSuperstore[[#This Row],[Profit]]&lt;'Check Outliers'!$M$16),"outlier","normal")</f>
        <v>normal</v>
      </c>
      <c r="R2239" s="1" t="str">
        <f>IF(OR(SampleSuperstore[[#This Row],[Cogs]]&gt;'Check Outliers'!$M$23,SampleSuperstore[[#This Row],[Cogs]]&lt;'Check Outliers'!$M$24),"outlier","normal")</f>
        <v>normal</v>
      </c>
    </row>
    <row r="2240" spans="1:18" hidden="1" x14ac:dyDescent="0.3">
      <c r="A2240" s="1" t="s">
        <v>24</v>
      </c>
      <c r="B2240" s="1" t="s">
        <v>40</v>
      </c>
      <c r="C2240" s="1" t="s">
        <v>75</v>
      </c>
      <c r="D2240" s="1" t="s">
        <v>61</v>
      </c>
      <c r="E2240" s="1" t="s">
        <v>43</v>
      </c>
      <c r="F2240" s="1" t="s">
        <v>15</v>
      </c>
      <c r="G2240" s="1" t="s">
        <v>29</v>
      </c>
      <c r="H2240">
        <v>22.2</v>
      </c>
      <c r="I2240">
        <v>2</v>
      </c>
      <c r="J2240">
        <v>44.4</v>
      </c>
      <c r="K2240" s="1">
        <v>0.6</v>
      </c>
      <c r="L2240">
        <v>-52.17</v>
      </c>
      <c r="M2240">
        <v>96.57</v>
      </c>
      <c r="N2240">
        <v>-1.18</v>
      </c>
      <c r="O2240">
        <v>-78.81</v>
      </c>
      <c r="P2240" t="str">
        <f>IF(OR(SampleSuperstore[[#This Row],[Total Sales]]&gt;'Check Outliers'!$M$7,SampleSuperstore[[#This Row],[Total Sales]]&lt;'Check Outliers'!$M$8),"Outlier","normal")</f>
        <v>normal</v>
      </c>
      <c r="Q2240" t="str">
        <f>IF(OR(SampleSuperstore[[#This Row],[Profit]]&gt;'Check Outliers'!$M$15,SampleSuperstore[[#This Row],[Profit]]&lt;'Check Outliers'!$M$16),"outlier","normal")</f>
        <v>outlier</v>
      </c>
      <c r="R2240" s="1" t="str">
        <f>IF(OR(SampleSuperstore[[#This Row],[Cogs]]&gt;'Check Outliers'!$M$23,SampleSuperstore[[#This Row],[Cogs]]&lt;'Check Outliers'!$M$24),"outlier","normal")</f>
        <v>normal</v>
      </c>
    </row>
    <row r="2241" spans="1:18" hidden="1" x14ac:dyDescent="0.3">
      <c r="A2241" s="1" t="s">
        <v>10</v>
      </c>
      <c r="B2241" s="1" t="s">
        <v>11</v>
      </c>
      <c r="C2241" s="1" t="s">
        <v>19</v>
      </c>
      <c r="D2241" s="1" t="s">
        <v>20</v>
      </c>
      <c r="E2241" s="1" t="s">
        <v>21</v>
      </c>
      <c r="F2241" s="1" t="s">
        <v>22</v>
      </c>
      <c r="G2241" s="1" t="s">
        <v>33</v>
      </c>
      <c r="H2241">
        <v>1016.79</v>
      </c>
      <c r="I2241">
        <v>1</v>
      </c>
      <c r="J2241">
        <v>1016.79</v>
      </c>
      <c r="K2241" s="1">
        <v>0.2</v>
      </c>
      <c r="L2241">
        <v>381.3</v>
      </c>
      <c r="M2241">
        <v>635.49</v>
      </c>
      <c r="N2241">
        <v>0.38</v>
      </c>
      <c r="O2241">
        <v>177.94200000000001</v>
      </c>
      <c r="P2241" t="str">
        <f>IF(OR(SampleSuperstore[[#This Row],[Total Sales]]&gt;'Check Outliers'!$M$7,SampleSuperstore[[#This Row],[Total Sales]]&lt;'Check Outliers'!$M$8),"Outlier","normal")</f>
        <v>Outlier</v>
      </c>
      <c r="Q2241" t="str">
        <f>IF(OR(SampleSuperstore[[#This Row],[Profit]]&gt;'Check Outliers'!$M$15,SampleSuperstore[[#This Row],[Profit]]&lt;'Check Outliers'!$M$16),"outlier","normal")</f>
        <v>outlier</v>
      </c>
      <c r="R2241" s="1" t="str">
        <f>IF(OR(SampleSuperstore[[#This Row],[Cogs]]&gt;'Check Outliers'!$M$23,SampleSuperstore[[#This Row],[Cogs]]&lt;'Check Outliers'!$M$24),"outlier","normal")</f>
        <v>outlier</v>
      </c>
    </row>
    <row r="2242" spans="1:18" x14ac:dyDescent="0.3">
      <c r="A2242" s="1" t="s">
        <v>10</v>
      </c>
      <c r="B2242" s="1" t="s">
        <v>11</v>
      </c>
      <c r="C2242" s="1" t="s">
        <v>19</v>
      </c>
      <c r="D2242" s="1" t="s">
        <v>20</v>
      </c>
      <c r="E2242" s="1" t="s">
        <v>21</v>
      </c>
      <c r="F2242" s="1" t="s">
        <v>22</v>
      </c>
      <c r="G2242" s="1" t="s">
        <v>33</v>
      </c>
      <c r="H2242">
        <v>5.45</v>
      </c>
      <c r="I2242">
        <v>7</v>
      </c>
      <c r="J2242">
        <v>38.14</v>
      </c>
      <c r="K2242" s="11">
        <v>0.2</v>
      </c>
      <c r="L2242">
        <v>13.35</v>
      </c>
      <c r="M2242">
        <v>24.79</v>
      </c>
      <c r="N2242" s="11">
        <v>0.35</v>
      </c>
      <c r="O2242">
        <v>5.7219999999999995</v>
      </c>
      <c r="P2242" t="str">
        <f>IF(OR(SampleSuperstore[[#This Row],[Total Sales]]&gt;'Check Outliers'!$M$7,SampleSuperstore[[#This Row],[Total Sales]]&lt;'Check Outliers'!$M$8),"Outlier","normal")</f>
        <v>normal</v>
      </c>
      <c r="Q2242" t="str">
        <f>IF(OR(SampleSuperstore[[#This Row],[Profit]]&gt;'Check Outliers'!$M$15,SampleSuperstore[[#This Row],[Profit]]&lt;'Check Outliers'!$M$16),"outlier","normal")</f>
        <v>normal</v>
      </c>
      <c r="R2242" s="1" t="str">
        <f>IF(OR(SampleSuperstore[[#This Row],[Cogs]]&gt;'Check Outliers'!$M$23,SampleSuperstore[[#This Row],[Cogs]]&lt;'Check Outliers'!$M$24),"outlier","normal")</f>
        <v>normal</v>
      </c>
    </row>
    <row r="2243" spans="1:18" hidden="1" x14ac:dyDescent="0.3">
      <c r="A2243" s="1" t="s">
        <v>24</v>
      </c>
      <c r="B2243" s="1" t="s">
        <v>11</v>
      </c>
      <c r="C2243" s="1" t="s">
        <v>51</v>
      </c>
      <c r="D2243" s="1" t="s">
        <v>52</v>
      </c>
      <c r="E2243" s="1" t="s">
        <v>53</v>
      </c>
      <c r="F2243" s="1" t="s">
        <v>31</v>
      </c>
      <c r="G2243" s="1" t="s">
        <v>32</v>
      </c>
      <c r="H2243">
        <v>164.99</v>
      </c>
      <c r="I2243">
        <v>3</v>
      </c>
      <c r="J2243">
        <v>494.98</v>
      </c>
      <c r="K2243" s="1">
        <v>0.4</v>
      </c>
      <c r="L2243">
        <v>-115.5</v>
      </c>
      <c r="M2243">
        <v>610.48</v>
      </c>
      <c r="N2243">
        <v>-0.23</v>
      </c>
      <c r="O2243">
        <v>-313.49200000000002</v>
      </c>
      <c r="P2243" t="str">
        <f>IF(OR(SampleSuperstore[[#This Row],[Total Sales]]&gt;'Check Outliers'!$M$7,SampleSuperstore[[#This Row],[Total Sales]]&lt;'Check Outliers'!$M$8),"Outlier","normal")</f>
        <v>normal</v>
      </c>
      <c r="Q2243" t="str">
        <f>IF(OR(SampleSuperstore[[#This Row],[Profit]]&gt;'Check Outliers'!$M$15,SampleSuperstore[[#This Row],[Profit]]&lt;'Check Outliers'!$M$16),"outlier","normal")</f>
        <v>outlier</v>
      </c>
      <c r="R2243" s="1" t="str">
        <f>IF(OR(SampleSuperstore[[#This Row],[Cogs]]&gt;'Check Outliers'!$M$23,SampleSuperstore[[#This Row],[Cogs]]&lt;'Check Outliers'!$M$24),"outlier","normal")</f>
        <v>outlier</v>
      </c>
    </row>
    <row r="2244" spans="1:18" x14ac:dyDescent="0.3">
      <c r="A2244" s="1" t="s">
        <v>24</v>
      </c>
      <c r="B2244" s="1" t="s">
        <v>40</v>
      </c>
      <c r="C2244" s="1" t="s">
        <v>109</v>
      </c>
      <c r="D2244" s="1" t="s">
        <v>20</v>
      </c>
      <c r="E2244" s="1" t="s">
        <v>21</v>
      </c>
      <c r="F2244" s="1" t="s">
        <v>22</v>
      </c>
      <c r="G2244" s="1" t="s">
        <v>28</v>
      </c>
      <c r="H2244">
        <v>28.28</v>
      </c>
      <c r="I2244">
        <v>2</v>
      </c>
      <c r="J2244">
        <v>56.56</v>
      </c>
      <c r="K2244" s="11">
        <v>0</v>
      </c>
      <c r="L2244">
        <v>15.27</v>
      </c>
      <c r="M2244">
        <v>41.29</v>
      </c>
      <c r="N2244" s="11">
        <v>0.27</v>
      </c>
      <c r="O2244">
        <v>15.27</v>
      </c>
      <c r="P2244" t="str">
        <f>IF(OR(SampleSuperstore[[#This Row],[Total Sales]]&gt;'Check Outliers'!$M$7,SampleSuperstore[[#This Row],[Total Sales]]&lt;'Check Outliers'!$M$8),"Outlier","normal")</f>
        <v>normal</v>
      </c>
      <c r="Q2244" t="str">
        <f>IF(OR(SampleSuperstore[[#This Row],[Profit]]&gt;'Check Outliers'!$M$15,SampleSuperstore[[#This Row],[Profit]]&lt;'Check Outliers'!$M$16),"outlier","normal")</f>
        <v>normal</v>
      </c>
      <c r="R2244" s="1" t="str">
        <f>IF(OR(SampleSuperstore[[#This Row],[Cogs]]&gt;'Check Outliers'!$M$23,SampleSuperstore[[#This Row],[Cogs]]&lt;'Check Outliers'!$M$24),"outlier","normal")</f>
        <v>normal</v>
      </c>
    </row>
    <row r="2245" spans="1:18" x14ac:dyDescent="0.3">
      <c r="A2245" s="1" t="s">
        <v>24</v>
      </c>
      <c r="B2245" s="1" t="s">
        <v>40</v>
      </c>
      <c r="C2245" s="1" t="s">
        <v>109</v>
      </c>
      <c r="D2245" s="1" t="s">
        <v>20</v>
      </c>
      <c r="E2245" s="1" t="s">
        <v>21</v>
      </c>
      <c r="F2245" s="1" t="s">
        <v>22</v>
      </c>
      <c r="G2245" s="1" t="s">
        <v>30</v>
      </c>
      <c r="H2245">
        <v>2.78</v>
      </c>
      <c r="I2245">
        <v>2</v>
      </c>
      <c r="J2245">
        <v>5.56</v>
      </c>
      <c r="K2245" s="11">
        <v>0</v>
      </c>
      <c r="L2245">
        <v>1.45</v>
      </c>
      <c r="M2245">
        <v>4.1100000000000003</v>
      </c>
      <c r="N2245" s="11">
        <v>0.26</v>
      </c>
      <c r="O2245">
        <v>1.45</v>
      </c>
      <c r="P2245" t="str">
        <f>IF(OR(SampleSuperstore[[#This Row],[Total Sales]]&gt;'Check Outliers'!$M$7,SampleSuperstore[[#This Row],[Total Sales]]&lt;'Check Outliers'!$M$8),"Outlier","normal")</f>
        <v>normal</v>
      </c>
      <c r="Q2245" t="str">
        <f>IF(OR(SampleSuperstore[[#This Row],[Profit]]&gt;'Check Outliers'!$M$15,SampleSuperstore[[#This Row],[Profit]]&lt;'Check Outliers'!$M$16),"outlier","normal")</f>
        <v>normal</v>
      </c>
      <c r="R2245" s="1" t="str">
        <f>IF(OR(SampleSuperstore[[#This Row],[Cogs]]&gt;'Check Outliers'!$M$23,SampleSuperstore[[#This Row],[Cogs]]&lt;'Check Outliers'!$M$24),"outlier","normal")</f>
        <v>normal</v>
      </c>
    </row>
    <row r="2246" spans="1:18" x14ac:dyDescent="0.3">
      <c r="A2246" s="1" t="s">
        <v>24</v>
      </c>
      <c r="B2246" s="1" t="s">
        <v>40</v>
      </c>
      <c r="C2246" s="1" t="s">
        <v>109</v>
      </c>
      <c r="D2246" s="1" t="s">
        <v>20</v>
      </c>
      <c r="E2246" s="1" t="s">
        <v>21</v>
      </c>
      <c r="F2246" s="1" t="s">
        <v>22</v>
      </c>
      <c r="G2246" s="1" t="s">
        <v>73</v>
      </c>
      <c r="H2246">
        <v>4.51</v>
      </c>
      <c r="I2246">
        <v>2</v>
      </c>
      <c r="J2246">
        <v>9.02</v>
      </c>
      <c r="K2246" s="11">
        <v>0</v>
      </c>
      <c r="L2246">
        <v>3.52</v>
      </c>
      <c r="M2246">
        <v>5.5</v>
      </c>
      <c r="N2246" s="11">
        <v>0.39</v>
      </c>
      <c r="O2246">
        <v>3.52</v>
      </c>
      <c r="P2246" t="str">
        <f>IF(OR(SampleSuperstore[[#This Row],[Total Sales]]&gt;'Check Outliers'!$M$7,SampleSuperstore[[#This Row],[Total Sales]]&lt;'Check Outliers'!$M$8),"Outlier","normal")</f>
        <v>normal</v>
      </c>
      <c r="Q2246" t="str">
        <f>IF(OR(SampleSuperstore[[#This Row],[Profit]]&gt;'Check Outliers'!$M$15,SampleSuperstore[[#This Row],[Profit]]&lt;'Check Outliers'!$M$16),"outlier","normal")</f>
        <v>normal</v>
      </c>
      <c r="R2246" s="1" t="str">
        <f>IF(OR(SampleSuperstore[[#This Row],[Cogs]]&gt;'Check Outliers'!$M$23,SampleSuperstore[[#This Row],[Cogs]]&lt;'Check Outliers'!$M$24),"outlier","normal")</f>
        <v>normal</v>
      </c>
    </row>
    <row r="2247" spans="1:18" x14ac:dyDescent="0.3">
      <c r="A2247" s="1" t="s">
        <v>24</v>
      </c>
      <c r="B2247" s="1" t="s">
        <v>40</v>
      </c>
      <c r="C2247" s="1" t="s">
        <v>109</v>
      </c>
      <c r="D2247" s="1" t="s">
        <v>20</v>
      </c>
      <c r="E2247" s="1" t="s">
        <v>21</v>
      </c>
      <c r="F2247" s="1" t="s">
        <v>22</v>
      </c>
      <c r="G2247" s="1" t="s">
        <v>34</v>
      </c>
      <c r="H2247">
        <v>8.6199999999999992</v>
      </c>
      <c r="I2247">
        <v>1</v>
      </c>
      <c r="J2247">
        <v>8.6199999999999992</v>
      </c>
      <c r="K2247" s="11">
        <v>0</v>
      </c>
      <c r="L2247">
        <v>2.2400000000000002</v>
      </c>
      <c r="M2247">
        <v>6.38</v>
      </c>
      <c r="N2247" s="11">
        <v>0.26</v>
      </c>
      <c r="O2247">
        <v>2.2400000000000002</v>
      </c>
      <c r="P2247" t="str">
        <f>IF(OR(SampleSuperstore[[#This Row],[Total Sales]]&gt;'Check Outliers'!$M$7,SampleSuperstore[[#This Row],[Total Sales]]&lt;'Check Outliers'!$M$8),"Outlier","normal")</f>
        <v>normal</v>
      </c>
      <c r="Q2247" t="str">
        <f>IF(OR(SampleSuperstore[[#This Row],[Profit]]&gt;'Check Outliers'!$M$15,SampleSuperstore[[#This Row],[Profit]]&lt;'Check Outliers'!$M$16),"outlier","normal")</f>
        <v>normal</v>
      </c>
      <c r="R2247" s="1" t="str">
        <f>IF(OR(SampleSuperstore[[#This Row],[Cogs]]&gt;'Check Outliers'!$M$23,SampleSuperstore[[#This Row],[Cogs]]&lt;'Check Outliers'!$M$24),"outlier","normal")</f>
        <v>normal</v>
      </c>
    </row>
    <row r="2248" spans="1:18" hidden="1" x14ac:dyDescent="0.3">
      <c r="A2248" s="1" t="s">
        <v>24</v>
      </c>
      <c r="B2248" s="1" t="s">
        <v>40</v>
      </c>
      <c r="C2248" s="1" t="s">
        <v>109</v>
      </c>
      <c r="D2248" s="1" t="s">
        <v>20</v>
      </c>
      <c r="E2248" s="1" t="s">
        <v>21</v>
      </c>
      <c r="F2248" s="1" t="s">
        <v>31</v>
      </c>
      <c r="G2248" s="1" t="s">
        <v>32</v>
      </c>
      <c r="H2248">
        <v>219.99</v>
      </c>
      <c r="I2248">
        <v>3</v>
      </c>
      <c r="J2248">
        <v>659.98</v>
      </c>
      <c r="K2248" s="1">
        <v>0.2</v>
      </c>
      <c r="L2248">
        <v>49.5</v>
      </c>
      <c r="M2248">
        <v>610.48</v>
      </c>
      <c r="N2248">
        <v>0.08</v>
      </c>
      <c r="O2248">
        <v>-82.496000000000009</v>
      </c>
      <c r="P2248" t="str">
        <f>IF(OR(SampleSuperstore[[#This Row],[Total Sales]]&gt;'Check Outliers'!$M$7,SampleSuperstore[[#This Row],[Total Sales]]&lt;'Check Outliers'!$M$8),"Outlier","normal")</f>
        <v>Outlier</v>
      </c>
      <c r="Q2248" t="str">
        <f>IF(OR(SampleSuperstore[[#This Row],[Profit]]&gt;'Check Outliers'!$M$15,SampleSuperstore[[#This Row],[Profit]]&lt;'Check Outliers'!$M$16),"outlier","normal")</f>
        <v>normal</v>
      </c>
      <c r="R2248" s="1" t="str">
        <f>IF(OR(SampleSuperstore[[#This Row],[Cogs]]&gt;'Check Outliers'!$M$23,SampleSuperstore[[#This Row],[Cogs]]&lt;'Check Outliers'!$M$24),"outlier","normal")</f>
        <v>outlier</v>
      </c>
    </row>
    <row r="2249" spans="1:18" x14ac:dyDescent="0.3">
      <c r="A2249" s="1" t="s">
        <v>10</v>
      </c>
      <c r="B2249" s="1" t="s">
        <v>11</v>
      </c>
      <c r="C2249" s="1" t="s">
        <v>19</v>
      </c>
      <c r="D2249" s="1" t="s">
        <v>20</v>
      </c>
      <c r="E2249" s="1" t="s">
        <v>21</v>
      </c>
      <c r="F2249" s="1" t="s">
        <v>22</v>
      </c>
      <c r="G2249" s="1" t="s">
        <v>37</v>
      </c>
      <c r="H2249">
        <v>6.68</v>
      </c>
      <c r="I2249">
        <v>2</v>
      </c>
      <c r="J2249">
        <v>13.36</v>
      </c>
      <c r="K2249" s="11">
        <v>0</v>
      </c>
      <c r="L2249">
        <v>6.41</v>
      </c>
      <c r="M2249">
        <v>6.95</v>
      </c>
      <c r="N2249" s="11">
        <v>0.48</v>
      </c>
      <c r="O2249">
        <v>6.41</v>
      </c>
      <c r="P2249" t="str">
        <f>IF(OR(SampleSuperstore[[#This Row],[Total Sales]]&gt;'Check Outliers'!$M$7,SampleSuperstore[[#This Row],[Total Sales]]&lt;'Check Outliers'!$M$8),"Outlier","normal")</f>
        <v>normal</v>
      </c>
      <c r="Q2249" t="str">
        <f>IF(OR(SampleSuperstore[[#This Row],[Profit]]&gt;'Check Outliers'!$M$15,SampleSuperstore[[#This Row],[Profit]]&lt;'Check Outliers'!$M$16),"outlier","normal")</f>
        <v>normal</v>
      </c>
      <c r="R2249" s="1" t="str">
        <f>IF(OR(SampleSuperstore[[#This Row],[Cogs]]&gt;'Check Outliers'!$M$23,SampleSuperstore[[#This Row],[Cogs]]&lt;'Check Outliers'!$M$24),"outlier","normal")</f>
        <v>normal</v>
      </c>
    </row>
    <row r="2250" spans="1:18" x14ac:dyDescent="0.3">
      <c r="A2250" s="1" t="s">
        <v>10</v>
      </c>
      <c r="B2250" s="1" t="s">
        <v>11</v>
      </c>
      <c r="C2250" s="1" t="s">
        <v>19</v>
      </c>
      <c r="D2250" s="1" t="s">
        <v>20</v>
      </c>
      <c r="E2250" s="1" t="s">
        <v>21</v>
      </c>
      <c r="F2250" s="1" t="s">
        <v>22</v>
      </c>
      <c r="G2250" s="1" t="s">
        <v>33</v>
      </c>
      <c r="H2250">
        <v>8.34</v>
      </c>
      <c r="I2250">
        <v>5</v>
      </c>
      <c r="J2250">
        <v>41.72</v>
      </c>
      <c r="K2250" s="11">
        <v>0.2</v>
      </c>
      <c r="L2250">
        <v>13.04</v>
      </c>
      <c r="M2250">
        <v>28.68</v>
      </c>
      <c r="N2250" s="11">
        <v>0.31</v>
      </c>
      <c r="O2250">
        <v>4.6959999999999997</v>
      </c>
      <c r="P2250" t="str">
        <f>IF(OR(SampleSuperstore[[#This Row],[Total Sales]]&gt;'Check Outliers'!$M$7,SampleSuperstore[[#This Row],[Total Sales]]&lt;'Check Outliers'!$M$8),"Outlier","normal")</f>
        <v>normal</v>
      </c>
      <c r="Q2250" t="str">
        <f>IF(OR(SampleSuperstore[[#This Row],[Profit]]&gt;'Check Outliers'!$M$15,SampleSuperstore[[#This Row],[Profit]]&lt;'Check Outliers'!$M$16),"outlier","normal")</f>
        <v>normal</v>
      </c>
      <c r="R2250" s="1" t="str">
        <f>IF(OR(SampleSuperstore[[#This Row],[Cogs]]&gt;'Check Outliers'!$M$23,SampleSuperstore[[#This Row],[Cogs]]&lt;'Check Outliers'!$M$24),"outlier","normal")</f>
        <v>normal</v>
      </c>
    </row>
    <row r="2251" spans="1:18" x14ac:dyDescent="0.3">
      <c r="A2251" s="1" t="s">
        <v>10</v>
      </c>
      <c r="B2251" s="1" t="s">
        <v>11</v>
      </c>
      <c r="C2251" s="1" t="s">
        <v>19</v>
      </c>
      <c r="D2251" s="1" t="s">
        <v>20</v>
      </c>
      <c r="E2251" s="1" t="s">
        <v>21</v>
      </c>
      <c r="F2251" s="1" t="s">
        <v>22</v>
      </c>
      <c r="G2251" s="1" t="s">
        <v>33</v>
      </c>
      <c r="H2251">
        <v>2.2999999999999998</v>
      </c>
      <c r="I2251">
        <v>5</v>
      </c>
      <c r="J2251">
        <v>11.52</v>
      </c>
      <c r="K2251" s="11">
        <v>0.2</v>
      </c>
      <c r="L2251">
        <v>4.18</v>
      </c>
      <c r="M2251">
        <v>7.34</v>
      </c>
      <c r="N2251" s="11">
        <v>0.36</v>
      </c>
      <c r="O2251">
        <v>1.8759999999999999</v>
      </c>
      <c r="P2251" t="str">
        <f>IF(OR(SampleSuperstore[[#This Row],[Total Sales]]&gt;'Check Outliers'!$M$7,SampleSuperstore[[#This Row],[Total Sales]]&lt;'Check Outliers'!$M$8),"Outlier","normal")</f>
        <v>normal</v>
      </c>
      <c r="Q2251" t="str">
        <f>IF(OR(SampleSuperstore[[#This Row],[Profit]]&gt;'Check Outliers'!$M$15,SampleSuperstore[[#This Row],[Profit]]&lt;'Check Outliers'!$M$16),"outlier","normal")</f>
        <v>normal</v>
      </c>
      <c r="R2251" s="1" t="str">
        <f>IF(OR(SampleSuperstore[[#This Row],[Cogs]]&gt;'Check Outliers'!$M$23,SampleSuperstore[[#This Row],[Cogs]]&lt;'Check Outliers'!$M$24),"outlier","normal")</f>
        <v>normal</v>
      </c>
    </row>
    <row r="2252" spans="1:18" hidden="1" x14ac:dyDescent="0.3">
      <c r="A2252" s="1" t="s">
        <v>10</v>
      </c>
      <c r="B2252" s="1" t="s">
        <v>11</v>
      </c>
      <c r="C2252" s="1" t="s">
        <v>19</v>
      </c>
      <c r="D2252" s="1" t="s">
        <v>20</v>
      </c>
      <c r="E2252" s="1" t="s">
        <v>21</v>
      </c>
      <c r="F2252" s="1" t="s">
        <v>22</v>
      </c>
      <c r="G2252" s="1" t="s">
        <v>34</v>
      </c>
      <c r="H2252">
        <v>90.24</v>
      </c>
      <c r="I2252">
        <v>6</v>
      </c>
      <c r="J2252">
        <v>541.44000000000005</v>
      </c>
      <c r="K2252" s="1">
        <v>0</v>
      </c>
      <c r="L2252">
        <v>157.02000000000001</v>
      </c>
      <c r="M2252">
        <v>384.42</v>
      </c>
      <c r="N2252">
        <v>0.28999999999999998</v>
      </c>
      <c r="O2252">
        <v>157.02000000000001</v>
      </c>
      <c r="P2252" t="str">
        <f>IF(OR(SampleSuperstore[[#This Row],[Total Sales]]&gt;'Check Outliers'!$M$7,SampleSuperstore[[#This Row],[Total Sales]]&lt;'Check Outliers'!$M$8),"Outlier","normal")</f>
        <v>Outlier</v>
      </c>
      <c r="Q2252" t="str">
        <f>IF(OR(SampleSuperstore[[#This Row],[Profit]]&gt;'Check Outliers'!$M$15,SampleSuperstore[[#This Row],[Profit]]&lt;'Check Outliers'!$M$16),"outlier","normal")</f>
        <v>outlier</v>
      </c>
      <c r="R2252" s="1" t="str">
        <f>IF(OR(SampleSuperstore[[#This Row],[Cogs]]&gt;'Check Outliers'!$M$23,SampleSuperstore[[#This Row],[Cogs]]&lt;'Check Outliers'!$M$24),"outlier","normal")</f>
        <v>normal</v>
      </c>
    </row>
    <row r="2253" spans="1:18" x14ac:dyDescent="0.3">
      <c r="A2253" s="1" t="s">
        <v>10</v>
      </c>
      <c r="B2253" s="1" t="s">
        <v>11</v>
      </c>
      <c r="C2253" s="1" t="s">
        <v>19</v>
      </c>
      <c r="D2253" s="1" t="s">
        <v>20</v>
      </c>
      <c r="E2253" s="1" t="s">
        <v>21</v>
      </c>
      <c r="F2253" s="1" t="s">
        <v>22</v>
      </c>
      <c r="G2253" s="1" t="s">
        <v>37</v>
      </c>
      <c r="H2253">
        <v>6.48</v>
      </c>
      <c r="I2253">
        <v>3</v>
      </c>
      <c r="J2253">
        <v>19.440000000000001</v>
      </c>
      <c r="K2253" s="11">
        <v>0</v>
      </c>
      <c r="L2253">
        <v>9.33</v>
      </c>
      <c r="M2253">
        <v>10.11</v>
      </c>
      <c r="N2253" s="11">
        <v>0.48</v>
      </c>
      <c r="O2253">
        <v>9.33</v>
      </c>
      <c r="P2253" t="str">
        <f>IF(OR(SampleSuperstore[[#This Row],[Total Sales]]&gt;'Check Outliers'!$M$7,SampleSuperstore[[#This Row],[Total Sales]]&lt;'Check Outliers'!$M$8),"Outlier","normal")</f>
        <v>normal</v>
      </c>
      <c r="Q2253" t="str">
        <f>IF(OR(SampleSuperstore[[#This Row],[Profit]]&gt;'Check Outliers'!$M$15,SampleSuperstore[[#This Row],[Profit]]&lt;'Check Outliers'!$M$16),"outlier","normal")</f>
        <v>normal</v>
      </c>
      <c r="R2253" s="1" t="str">
        <f>IF(OR(SampleSuperstore[[#This Row],[Cogs]]&gt;'Check Outliers'!$M$23,SampleSuperstore[[#This Row],[Cogs]]&lt;'Check Outliers'!$M$24),"outlier","normal")</f>
        <v>normal</v>
      </c>
    </row>
    <row r="2254" spans="1:18" x14ac:dyDescent="0.3">
      <c r="A2254" s="1" t="s">
        <v>10</v>
      </c>
      <c r="B2254" s="1" t="s">
        <v>40</v>
      </c>
      <c r="C2254" s="1" t="s">
        <v>140</v>
      </c>
      <c r="D2254" s="1" t="s">
        <v>20</v>
      </c>
      <c r="E2254" s="1" t="s">
        <v>21</v>
      </c>
      <c r="F2254" s="1" t="s">
        <v>22</v>
      </c>
      <c r="G2254" s="1" t="s">
        <v>37</v>
      </c>
      <c r="H2254">
        <v>47.9</v>
      </c>
      <c r="I2254">
        <v>3</v>
      </c>
      <c r="J2254">
        <v>143.69999999999999</v>
      </c>
      <c r="K2254" s="11">
        <v>0</v>
      </c>
      <c r="L2254">
        <v>68.98</v>
      </c>
      <c r="M2254">
        <v>74.72</v>
      </c>
      <c r="N2254" s="11">
        <v>0.48</v>
      </c>
      <c r="O2254">
        <v>68.98</v>
      </c>
      <c r="P2254" t="str">
        <f>IF(OR(SampleSuperstore[[#This Row],[Total Sales]]&gt;'Check Outliers'!$M$7,SampleSuperstore[[#This Row],[Total Sales]]&lt;'Check Outliers'!$M$8),"Outlier","normal")</f>
        <v>normal</v>
      </c>
      <c r="Q2254" t="str">
        <f>IF(OR(SampleSuperstore[[#This Row],[Profit]]&gt;'Check Outliers'!$M$15,SampleSuperstore[[#This Row],[Profit]]&lt;'Check Outliers'!$M$16),"outlier","normal")</f>
        <v>normal</v>
      </c>
      <c r="R2254" s="1" t="str">
        <f>IF(OR(SampleSuperstore[[#This Row],[Cogs]]&gt;'Check Outliers'!$M$23,SampleSuperstore[[#This Row],[Cogs]]&lt;'Check Outliers'!$M$24),"outlier","normal")</f>
        <v>normal</v>
      </c>
    </row>
    <row r="2255" spans="1:18" x14ac:dyDescent="0.3">
      <c r="A2255" s="1" t="s">
        <v>58</v>
      </c>
      <c r="B2255" s="1" t="s">
        <v>18</v>
      </c>
      <c r="C2255" s="1" t="s">
        <v>48</v>
      </c>
      <c r="D2255" s="1" t="s">
        <v>20</v>
      </c>
      <c r="E2255" s="1" t="s">
        <v>21</v>
      </c>
      <c r="F2255" s="1" t="s">
        <v>22</v>
      </c>
      <c r="G2255" s="1" t="s">
        <v>34</v>
      </c>
      <c r="H2255">
        <v>14.42</v>
      </c>
      <c r="I2255">
        <v>3</v>
      </c>
      <c r="J2255">
        <v>43.26</v>
      </c>
      <c r="K2255" s="11">
        <v>0</v>
      </c>
      <c r="L2255">
        <v>14.28</v>
      </c>
      <c r="M2255">
        <v>28.98</v>
      </c>
      <c r="N2255" s="11">
        <v>0.33</v>
      </c>
      <c r="O2255">
        <v>14.28</v>
      </c>
      <c r="P2255" t="str">
        <f>IF(OR(SampleSuperstore[[#This Row],[Total Sales]]&gt;'Check Outliers'!$M$7,SampleSuperstore[[#This Row],[Total Sales]]&lt;'Check Outliers'!$M$8),"Outlier","normal")</f>
        <v>normal</v>
      </c>
      <c r="Q2255" t="str">
        <f>IF(OR(SampleSuperstore[[#This Row],[Profit]]&gt;'Check Outliers'!$M$15,SampleSuperstore[[#This Row],[Profit]]&lt;'Check Outliers'!$M$16),"outlier","normal")</f>
        <v>normal</v>
      </c>
      <c r="R2255" s="1" t="str">
        <f>IF(OR(SampleSuperstore[[#This Row],[Cogs]]&gt;'Check Outliers'!$M$23,SampleSuperstore[[#This Row],[Cogs]]&lt;'Check Outliers'!$M$24),"outlier","normal")</f>
        <v>normal</v>
      </c>
    </row>
    <row r="2256" spans="1:18" x14ac:dyDescent="0.3">
      <c r="A2256" s="1" t="s">
        <v>58</v>
      </c>
      <c r="B2256" s="1" t="s">
        <v>18</v>
      </c>
      <c r="C2256" s="1" t="s">
        <v>48</v>
      </c>
      <c r="D2256" s="1" t="s">
        <v>20</v>
      </c>
      <c r="E2256" s="1" t="s">
        <v>21</v>
      </c>
      <c r="F2256" s="1" t="s">
        <v>22</v>
      </c>
      <c r="G2256" s="1" t="s">
        <v>34</v>
      </c>
      <c r="H2256">
        <v>21.78</v>
      </c>
      <c r="I2256">
        <v>2</v>
      </c>
      <c r="J2256">
        <v>43.56</v>
      </c>
      <c r="K2256" s="11">
        <v>0</v>
      </c>
      <c r="L2256">
        <v>15.25</v>
      </c>
      <c r="M2256">
        <v>28.31</v>
      </c>
      <c r="N2256" s="11">
        <v>0.35</v>
      </c>
      <c r="O2256">
        <v>15.25</v>
      </c>
      <c r="P2256" t="str">
        <f>IF(OR(SampleSuperstore[[#This Row],[Total Sales]]&gt;'Check Outliers'!$M$7,SampleSuperstore[[#This Row],[Total Sales]]&lt;'Check Outliers'!$M$8),"Outlier","normal")</f>
        <v>normal</v>
      </c>
      <c r="Q2256" t="str">
        <f>IF(OR(SampleSuperstore[[#This Row],[Profit]]&gt;'Check Outliers'!$M$15,SampleSuperstore[[#This Row],[Profit]]&lt;'Check Outliers'!$M$16),"outlier","normal")</f>
        <v>normal</v>
      </c>
      <c r="R2256" s="1" t="str">
        <f>IF(OR(SampleSuperstore[[#This Row],[Cogs]]&gt;'Check Outliers'!$M$23,SampleSuperstore[[#This Row],[Cogs]]&lt;'Check Outliers'!$M$24),"outlier","normal")</f>
        <v>normal</v>
      </c>
    </row>
    <row r="2257" spans="1:18" hidden="1" x14ac:dyDescent="0.3">
      <c r="A2257" s="1" t="s">
        <v>24</v>
      </c>
      <c r="B2257" s="1" t="s">
        <v>18</v>
      </c>
      <c r="C2257" s="1" t="s">
        <v>377</v>
      </c>
      <c r="D2257" s="1" t="s">
        <v>378</v>
      </c>
      <c r="E2257" s="1" t="s">
        <v>53</v>
      </c>
      <c r="F2257" s="1" t="s">
        <v>31</v>
      </c>
      <c r="G2257" s="1" t="s">
        <v>32</v>
      </c>
      <c r="H2257">
        <v>145.94999999999999</v>
      </c>
      <c r="I2257">
        <v>3</v>
      </c>
      <c r="J2257">
        <v>437.85</v>
      </c>
      <c r="K2257" s="1">
        <v>0</v>
      </c>
      <c r="L2257">
        <v>131.35</v>
      </c>
      <c r="M2257">
        <v>306.5</v>
      </c>
      <c r="N2257">
        <v>0.3</v>
      </c>
      <c r="O2257">
        <v>131.35</v>
      </c>
      <c r="P2257" t="str">
        <f>IF(OR(SampleSuperstore[[#This Row],[Total Sales]]&gt;'Check Outliers'!$M$7,SampleSuperstore[[#This Row],[Total Sales]]&lt;'Check Outliers'!$M$8),"Outlier","normal")</f>
        <v>normal</v>
      </c>
      <c r="Q2257" t="str">
        <f>IF(OR(SampleSuperstore[[#This Row],[Profit]]&gt;'Check Outliers'!$M$15,SampleSuperstore[[#This Row],[Profit]]&lt;'Check Outliers'!$M$16),"outlier","normal")</f>
        <v>outlier</v>
      </c>
      <c r="R2257" s="1" t="str">
        <f>IF(OR(SampleSuperstore[[#This Row],[Cogs]]&gt;'Check Outliers'!$M$23,SampleSuperstore[[#This Row],[Cogs]]&lt;'Check Outliers'!$M$24),"outlier","normal")</f>
        <v>normal</v>
      </c>
    </row>
    <row r="2258" spans="1:18" x14ac:dyDescent="0.3">
      <c r="A2258" s="1" t="s">
        <v>24</v>
      </c>
      <c r="B2258" s="1" t="s">
        <v>18</v>
      </c>
      <c r="C2258" s="1" t="s">
        <v>377</v>
      </c>
      <c r="D2258" s="1" t="s">
        <v>378</v>
      </c>
      <c r="E2258" s="1" t="s">
        <v>53</v>
      </c>
      <c r="F2258" s="1" t="s">
        <v>15</v>
      </c>
      <c r="G2258" s="1" t="s">
        <v>29</v>
      </c>
      <c r="H2258">
        <v>54.74</v>
      </c>
      <c r="I2258">
        <v>2</v>
      </c>
      <c r="J2258">
        <v>109.48</v>
      </c>
      <c r="K2258" s="11">
        <v>0</v>
      </c>
      <c r="L2258">
        <v>33.94</v>
      </c>
      <c r="M2258">
        <v>75.540000000000006</v>
      </c>
      <c r="N2258" s="11">
        <v>0.31</v>
      </c>
      <c r="O2258">
        <v>33.94</v>
      </c>
      <c r="P2258" t="str">
        <f>IF(OR(SampleSuperstore[[#This Row],[Total Sales]]&gt;'Check Outliers'!$M$7,SampleSuperstore[[#This Row],[Total Sales]]&lt;'Check Outliers'!$M$8),"Outlier","normal")</f>
        <v>normal</v>
      </c>
      <c r="Q2258" t="str">
        <f>IF(OR(SampleSuperstore[[#This Row],[Profit]]&gt;'Check Outliers'!$M$15,SampleSuperstore[[#This Row],[Profit]]&lt;'Check Outliers'!$M$16),"outlier","normal")</f>
        <v>normal</v>
      </c>
      <c r="R2258" s="1" t="str">
        <f>IF(OR(SampleSuperstore[[#This Row],[Cogs]]&gt;'Check Outliers'!$M$23,SampleSuperstore[[#This Row],[Cogs]]&lt;'Check Outliers'!$M$24),"outlier","normal")</f>
        <v>normal</v>
      </c>
    </row>
    <row r="2259" spans="1:18" hidden="1" x14ac:dyDescent="0.3">
      <c r="A2259" s="1" t="s">
        <v>58</v>
      </c>
      <c r="B2259" s="1" t="s">
        <v>11</v>
      </c>
      <c r="C2259" s="1" t="s">
        <v>48</v>
      </c>
      <c r="D2259" s="1" t="s">
        <v>20</v>
      </c>
      <c r="E2259" s="1" t="s">
        <v>21</v>
      </c>
      <c r="F2259" s="1" t="s">
        <v>15</v>
      </c>
      <c r="G2259" s="1" t="s">
        <v>17</v>
      </c>
      <c r="H2259">
        <v>173.28</v>
      </c>
      <c r="I2259">
        <v>7</v>
      </c>
      <c r="J2259">
        <v>1212.96</v>
      </c>
      <c r="K2259" s="1">
        <v>0.2</v>
      </c>
      <c r="L2259">
        <v>90.97</v>
      </c>
      <c r="M2259">
        <v>1121.99</v>
      </c>
      <c r="N2259">
        <v>7.0000000000000007E-2</v>
      </c>
      <c r="O2259">
        <v>-151.62200000000001</v>
      </c>
      <c r="P2259" t="str">
        <f>IF(OR(SampleSuperstore[[#This Row],[Total Sales]]&gt;'Check Outliers'!$M$7,SampleSuperstore[[#This Row],[Total Sales]]&lt;'Check Outliers'!$M$8),"Outlier","normal")</f>
        <v>Outlier</v>
      </c>
      <c r="Q2259" t="str">
        <f>IF(OR(SampleSuperstore[[#This Row],[Profit]]&gt;'Check Outliers'!$M$15,SampleSuperstore[[#This Row],[Profit]]&lt;'Check Outliers'!$M$16),"outlier","normal")</f>
        <v>outlier</v>
      </c>
      <c r="R2259" s="1" t="str">
        <f>IF(OR(SampleSuperstore[[#This Row],[Cogs]]&gt;'Check Outliers'!$M$23,SampleSuperstore[[#This Row],[Cogs]]&lt;'Check Outliers'!$M$24),"outlier","normal")</f>
        <v>outlier</v>
      </c>
    </row>
    <row r="2260" spans="1:18" x14ac:dyDescent="0.3">
      <c r="A2260" s="1" t="s">
        <v>58</v>
      </c>
      <c r="B2260" s="1" t="s">
        <v>11</v>
      </c>
      <c r="C2260" s="1" t="s">
        <v>48</v>
      </c>
      <c r="D2260" s="1" t="s">
        <v>20</v>
      </c>
      <c r="E2260" s="1" t="s">
        <v>21</v>
      </c>
      <c r="F2260" s="1" t="s">
        <v>22</v>
      </c>
      <c r="G2260" s="1" t="s">
        <v>37</v>
      </c>
      <c r="H2260">
        <v>9.27</v>
      </c>
      <c r="I2260">
        <v>2</v>
      </c>
      <c r="J2260">
        <v>18.54</v>
      </c>
      <c r="K2260" s="11">
        <v>0</v>
      </c>
      <c r="L2260">
        <v>8.7100000000000009</v>
      </c>
      <c r="M2260">
        <v>9.83</v>
      </c>
      <c r="N2260" s="11">
        <v>0.47</v>
      </c>
      <c r="O2260">
        <v>8.7100000000000009</v>
      </c>
      <c r="P2260" t="str">
        <f>IF(OR(SampleSuperstore[[#This Row],[Total Sales]]&gt;'Check Outliers'!$M$7,SampleSuperstore[[#This Row],[Total Sales]]&lt;'Check Outliers'!$M$8),"Outlier","normal")</f>
        <v>normal</v>
      </c>
      <c r="Q2260" t="str">
        <f>IF(OR(SampleSuperstore[[#This Row],[Profit]]&gt;'Check Outliers'!$M$15,SampleSuperstore[[#This Row],[Profit]]&lt;'Check Outliers'!$M$16),"outlier","normal")</f>
        <v>normal</v>
      </c>
      <c r="R2260" s="1" t="str">
        <f>IF(OR(SampleSuperstore[[#This Row],[Cogs]]&gt;'Check Outliers'!$M$23,SampleSuperstore[[#This Row],[Cogs]]&lt;'Check Outliers'!$M$24),"outlier","normal")</f>
        <v>normal</v>
      </c>
    </row>
    <row r="2261" spans="1:18" x14ac:dyDescent="0.3">
      <c r="A2261" s="1" t="s">
        <v>10</v>
      </c>
      <c r="B2261" s="1" t="s">
        <v>40</v>
      </c>
      <c r="C2261" s="1" t="s">
        <v>140</v>
      </c>
      <c r="D2261" s="1" t="s">
        <v>20</v>
      </c>
      <c r="E2261" s="1" t="s">
        <v>21</v>
      </c>
      <c r="F2261" s="1" t="s">
        <v>22</v>
      </c>
      <c r="G2261" s="1" t="s">
        <v>73</v>
      </c>
      <c r="H2261">
        <v>5</v>
      </c>
      <c r="I2261">
        <v>1</v>
      </c>
      <c r="J2261">
        <v>5</v>
      </c>
      <c r="K2261" s="11">
        <v>0</v>
      </c>
      <c r="L2261">
        <v>2.4</v>
      </c>
      <c r="M2261">
        <v>2.6</v>
      </c>
      <c r="N2261" s="11">
        <v>0.48</v>
      </c>
      <c r="O2261">
        <v>2.4</v>
      </c>
      <c r="P2261" t="str">
        <f>IF(OR(SampleSuperstore[[#This Row],[Total Sales]]&gt;'Check Outliers'!$M$7,SampleSuperstore[[#This Row],[Total Sales]]&lt;'Check Outliers'!$M$8),"Outlier","normal")</f>
        <v>normal</v>
      </c>
      <c r="Q2261" t="str">
        <f>IF(OR(SampleSuperstore[[#This Row],[Profit]]&gt;'Check Outliers'!$M$15,SampleSuperstore[[#This Row],[Profit]]&lt;'Check Outliers'!$M$16),"outlier","normal")</f>
        <v>normal</v>
      </c>
      <c r="R2261" s="1" t="str">
        <f>IF(OR(SampleSuperstore[[#This Row],[Cogs]]&gt;'Check Outliers'!$M$23,SampleSuperstore[[#This Row],[Cogs]]&lt;'Check Outliers'!$M$24),"outlier","normal")</f>
        <v>normal</v>
      </c>
    </row>
    <row r="2262" spans="1:18" x14ac:dyDescent="0.3">
      <c r="A2262" s="1" t="s">
        <v>10</v>
      </c>
      <c r="B2262" s="1" t="s">
        <v>40</v>
      </c>
      <c r="C2262" s="1" t="s">
        <v>140</v>
      </c>
      <c r="D2262" s="1" t="s">
        <v>20</v>
      </c>
      <c r="E2262" s="1" t="s">
        <v>21</v>
      </c>
      <c r="F2262" s="1" t="s">
        <v>31</v>
      </c>
      <c r="G2262" s="1" t="s">
        <v>55</v>
      </c>
      <c r="H2262">
        <v>123.99</v>
      </c>
      <c r="I2262">
        <v>3</v>
      </c>
      <c r="J2262">
        <v>371.97</v>
      </c>
      <c r="K2262" s="11">
        <v>0</v>
      </c>
      <c r="L2262">
        <v>66.95</v>
      </c>
      <c r="M2262">
        <v>305.02</v>
      </c>
      <c r="N2262" s="11">
        <v>0.18</v>
      </c>
      <c r="O2262">
        <v>66.95</v>
      </c>
      <c r="P2262" t="str">
        <f>IF(OR(SampleSuperstore[[#This Row],[Total Sales]]&gt;'Check Outliers'!$M$7,SampleSuperstore[[#This Row],[Total Sales]]&lt;'Check Outliers'!$M$8),"Outlier","normal")</f>
        <v>normal</v>
      </c>
      <c r="Q2262" t="str">
        <f>IF(OR(SampleSuperstore[[#This Row],[Profit]]&gt;'Check Outliers'!$M$15,SampleSuperstore[[#This Row],[Profit]]&lt;'Check Outliers'!$M$16),"outlier","normal")</f>
        <v>normal</v>
      </c>
      <c r="R2262" s="1" t="str">
        <f>IF(OR(SampleSuperstore[[#This Row],[Cogs]]&gt;'Check Outliers'!$M$23,SampleSuperstore[[#This Row],[Cogs]]&lt;'Check Outliers'!$M$24),"outlier","normal")</f>
        <v>normal</v>
      </c>
    </row>
    <row r="2263" spans="1:18" x14ac:dyDescent="0.3">
      <c r="A2263" s="1" t="s">
        <v>164</v>
      </c>
      <c r="B2263" s="1" t="s">
        <v>11</v>
      </c>
      <c r="C2263" s="1" t="s">
        <v>71</v>
      </c>
      <c r="D2263" s="1" t="s">
        <v>72</v>
      </c>
      <c r="E2263" s="1" t="s">
        <v>53</v>
      </c>
      <c r="F2263" s="1" t="s">
        <v>31</v>
      </c>
      <c r="G2263" s="1" t="s">
        <v>55</v>
      </c>
      <c r="H2263">
        <v>166.24</v>
      </c>
      <c r="I2263">
        <v>1</v>
      </c>
      <c r="J2263">
        <v>166.24</v>
      </c>
      <c r="K2263" s="11">
        <v>0</v>
      </c>
      <c r="L2263">
        <v>24.94</v>
      </c>
      <c r="M2263">
        <v>141.30000000000001</v>
      </c>
      <c r="N2263" s="11">
        <v>0.15</v>
      </c>
      <c r="O2263">
        <v>24.94</v>
      </c>
      <c r="P2263" t="str">
        <f>IF(OR(SampleSuperstore[[#This Row],[Total Sales]]&gt;'Check Outliers'!$M$7,SampleSuperstore[[#This Row],[Total Sales]]&lt;'Check Outliers'!$M$8),"Outlier","normal")</f>
        <v>normal</v>
      </c>
      <c r="Q2263" t="str">
        <f>IF(OR(SampleSuperstore[[#This Row],[Profit]]&gt;'Check Outliers'!$M$15,SampleSuperstore[[#This Row],[Profit]]&lt;'Check Outliers'!$M$16),"outlier","normal")</f>
        <v>normal</v>
      </c>
      <c r="R2263" s="1" t="str">
        <f>IF(OR(SampleSuperstore[[#This Row],[Cogs]]&gt;'Check Outliers'!$M$23,SampleSuperstore[[#This Row],[Cogs]]&lt;'Check Outliers'!$M$24),"outlier","normal")</f>
        <v>normal</v>
      </c>
    </row>
    <row r="2264" spans="1:18" hidden="1" x14ac:dyDescent="0.3">
      <c r="A2264" s="1" t="s">
        <v>58</v>
      </c>
      <c r="B2264" s="1" t="s">
        <v>11</v>
      </c>
      <c r="C2264" s="1" t="s">
        <v>151</v>
      </c>
      <c r="D2264" s="1" t="s">
        <v>79</v>
      </c>
      <c r="E2264" s="1" t="s">
        <v>14</v>
      </c>
      <c r="F2264" s="1" t="s">
        <v>15</v>
      </c>
      <c r="G2264" s="1" t="s">
        <v>16</v>
      </c>
      <c r="H2264">
        <v>119.99</v>
      </c>
      <c r="I2264">
        <v>3</v>
      </c>
      <c r="J2264">
        <v>359.97</v>
      </c>
      <c r="K2264" s="1">
        <v>0</v>
      </c>
      <c r="L2264">
        <v>79.19</v>
      </c>
      <c r="M2264">
        <v>280.77999999999997</v>
      </c>
      <c r="N2264">
        <v>0.22</v>
      </c>
      <c r="O2264">
        <v>79.19</v>
      </c>
      <c r="P2264" t="str">
        <f>IF(OR(SampleSuperstore[[#This Row],[Total Sales]]&gt;'Check Outliers'!$M$7,SampleSuperstore[[#This Row],[Total Sales]]&lt;'Check Outliers'!$M$8),"Outlier","normal")</f>
        <v>normal</v>
      </c>
      <c r="Q2264" t="str">
        <f>IF(OR(SampleSuperstore[[#This Row],[Profit]]&gt;'Check Outliers'!$M$15,SampleSuperstore[[#This Row],[Profit]]&lt;'Check Outliers'!$M$16),"outlier","normal")</f>
        <v>outlier</v>
      </c>
      <c r="R2264" s="1" t="str">
        <f>IF(OR(SampleSuperstore[[#This Row],[Cogs]]&gt;'Check Outliers'!$M$23,SampleSuperstore[[#This Row],[Cogs]]&lt;'Check Outliers'!$M$24),"outlier","normal")</f>
        <v>normal</v>
      </c>
    </row>
    <row r="2265" spans="1:18" hidden="1" x14ac:dyDescent="0.3">
      <c r="A2265" s="1" t="s">
        <v>10</v>
      </c>
      <c r="B2265" s="1" t="s">
        <v>11</v>
      </c>
      <c r="C2265" s="1" t="s">
        <v>196</v>
      </c>
      <c r="D2265" s="1" t="s">
        <v>163</v>
      </c>
      <c r="E2265" s="1" t="s">
        <v>14</v>
      </c>
      <c r="F2265" s="1" t="s">
        <v>31</v>
      </c>
      <c r="G2265" s="1" t="s">
        <v>55</v>
      </c>
      <c r="H2265">
        <v>249.99</v>
      </c>
      <c r="I2265">
        <v>2</v>
      </c>
      <c r="J2265">
        <v>499.98</v>
      </c>
      <c r="K2265" s="1">
        <v>0</v>
      </c>
      <c r="L2265">
        <v>115</v>
      </c>
      <c r="M2265">
        <v>384.98</v>
      </c>
      <c r="N2265">
        <v>0.23</v>
      </c>
      <c r="O2265">
        <v>115</v>
      </c>
      <c r="P2265" t="str">
        <f>IF(OR(SampleSuperstore[[#This Row],[Total Sales]]&gt;'Check Outliers'!$M$7,SampleSuperstore[[#This Row],[Total Sales]]&lt;'Check Outliers'!$M$8),"Outlier","normal")</f>
        <v>Outlier</v>
      </c>
      <c r="Q2265" t="str">
        <f>IF(OR(SampleSuperstore[[#This Row],[Profit]]&gt;'Check Outliers'!$M$15,SampleSuperstore[[#This Row],[Profit]]&lt;'Check Outliers'!$M$16),"outlier","normal")</f>
        <v>outlier</v>
      </c>
      <c r="R2265" s="1" t="str">
        <f>IF(OR(SampleSuperstore[[#This Row],[Cogs]]&gt;'Check Outliers'!$M$23,SampleSuperstore[[#This Row],[Cogs]]&lt;'Check Outliers'!$M$24),"outlier","normal")</f>
        <v>normal</v>
      </c>
    </row>
    <row r="2266" spans="1:18" x14ac:dyDescent="0.3">
      <c r="A2266" s="1" t="s">
        <v>10</v>
      </c>
      <c r="B2266" s="1" t="s">
        <v>11</v>
      </c>
      <c r="C2266" s="1" t="s">
        <v>196</v>
      </c>
      <c r="D2266" s="1" t="s">
        <v>163</v>
      </c>
      <c r="E2266" s="1" t="s">
        <v>14</v>
      </c>
      <c r="F2266" s="1" t="s">
        <v>22</v>
      </c>
      <c r="G2266" s="1" t="s">
        <v>37</v>
      </c>
      <c r="H2266">
        <v>5.28</v>
      </c>
      <c r="I2266">
        <v>1</v>
      </c>
      <c r="J2266">
        <v>5.28</v>
      </c>
      <c r="K2266" s="11">
        <v>0</v>
      </c>
      <c r="L2266">
        <v>2.38</v>
      </c>
      <c r="M2266">
        <v>2.9</v>
      </c>
      <c r="N2266" s="11">
        <v>0.45</v>
      </c>
      <c r="O2266">
        <v>2.38</v>
      </c>
      <c r="P2266" t="str">
        <f>IF(OR(SampleSuperstore[[#This Row],[Total Sales]]&gt;'Check Outliers'!$M$7,SampleSuperstore[[#This Row],[Total Sales]]&lt;'Check Outliers'!$M$8),"Outlier","normal")</f>
        <v>normal</v>
      </c>
      <c r="Q2266" t="str">
        <f>IF(OR(SampleSuperstore[[#This Row],[Profit]]&gt;'Check Outliers'!$M$15,SampleSuperstore[[#This Row],[Profit]]&lt;'Check Outliers'!$M$16),"outlier","normal")</f>
        <v>normal</v>
      </c>
      <c r="R2266" s="1" t="str">
        <f>IF(OR(SampleSuperstore[[#This Row],[Cogs]]&gt;'Check Outliers'!$M$23,SampleSuperstore[[#This Row],[Cogs]]&lt;'Check Outliers'!$M$24),"outlier","normal")</f>
        <v>normal</v>
      </c>
    </row>
    <row r="2267" spans="1:18" x14ac:dyDescent="0.3">
      <c r="A2267" s="1" t="s">
        <v>10</v>
      </c>
      <c r="B2267" s="1" t="s">
        <v>11</v>
      </c>
      <c r="C2267" s="1" t="s">
        <v>196</v>
      </c>
      <c r="D2267" s="1" t="s">
        <v>163</v>
      </c>
      <c r="E2267" s="1" t="s">
        <v>14</v>
      </c>
      <c r="F2267" s="1" t="s">
        <v>22</v>
      </c>
      <c r="G2267" s="1" t="s">
        <v>33</v>
      </c>
      <c r="H2267">
        <v>4.13</v>
      </c>
      <c r="I2267">
        <v>2</v>
      </c>
      <c r="J2267">
        <v>8.26</v>
      </c>
      <c r="K2267" s="11">
        <v>0</v>
      </c>
      <c r="L2267">
        <v>3.88</v>
      </c>
      <c r="M2267">
        <v>4.38</v>
      </c>
      <c r="N2267" s="11">
        <v>0.47</v>
      </c>
      <c r="O2267">
        <v>3.88</v>
      </c>
      <c r="P2267" t="str">
        <f>IF(OR(SampleSuperstore[[#This Row],[Total Sales]]&gt;'Check Outliers'!$M$7,SampleSuperstore[[#This Row],[Total Sales]]&lt;'Check Outliers'!$M$8),"Outlier","normal")</f>
        <v>normal</v>
      </c>
      <c r="Q2267" t="str">
        <f>IF(OR(SampleSuperstore[[#This Row],[Profit]]&gt;'Check Outliers'!$M$15,SampleSuperstore[[#This Row],[Profit]]&lt;'Check Outliers'!$M$16),"outlier","normal")</f>
        <v>normal</v>
      </c>
      <c r="R2267" s="1" t="str">
        <f>IF(OR(SampleSuperstore[[#This Row],[Cogs]]&gt;'Check Outliers'!$M$23,SampleSuperstore[[#This Row],[Cogs]]&lt;'Check Outliers'!$M$24),"outlier","normal")</f>
        <v>normal</v>
      </c>
    </row>
    <row r="2268" spans="1:18" x14ac:dyDescent="0.3">
      <c r="A2268" s="1" t="s">
        <v>164</v>
      </c>
      <c r="B2268" s="1" t="s">
        <v>40</v>
      </c>
      <c r="C2268" s="1" t="s">
        <v>120</v>
      </c>
      <c r="D2268" s="1" t="s">
        <v>36</v>
      </c>
      <c r="E2268" s="1" t="s">
        <v>14</v>
      </c>
      <c r="F2268" s="1" t="s">
        <v>22</v>
      </c>
      <c r="G2268" s="1" t="s">
        <v>37</v>
      </c>
      <c r="H2268">
        <v>3.98</v>
      </c>
      <c r="I2268">
        <v>2</v>
      </c>
      <c r="J2268">
        <v>7.97</v>
      </c>
      <c r="K2268" s="11">
        <v>0.2</v>
      </c>
      <c r="L2268">
        <v>2.69</v>
      </c>
      <c r="M2268">
        <v>5.28</v>
      </c>
      <c r="N2268" s="11">
        <v>0.34</v>
      </c>
      <c r="O2268">
        <v>1.0959999999999999</v>
      </c>
      <c r="P2268" t="str">
        <f>IF(OR(SampleSuperstore[[#This Row],[Total Sales]]&gt;'Check Outliers'!$M$7,SampleSuperstore[[#This Row],[Total Sales]]&lt;'Check Outliers'!$M$8),"Outlier","normal")</f>
        <v>normal</v>
      </c>
      <c r="Q2268" t="str">
        <f>IF(OR(SampleSuperstore[[#This Row],[Profit]]&gt;'Check Outliers'!$M$15,SampleSuperstore[[#This Row],[Profit]]&lt;'Check Outliers'!$M$16),"outlier","normal")</f>
        <v>normal</v>
      </c>
      <c r="R2268" s="1" t="str">
        <f>IF(OR(SampleSuperstore[[#This Row],[Cogs]]&gt;'Check Outliers'!$M$23,SampleSuperstore[[#This Row],[Cogs]]&lt;'Check Outliers'!$M$24),"outlier","normal")</f>
        <v>normal</v>
      </c>
    </row>
    <row r="2269" spans="1:18" x14ac:dyDescent="0.3">
      <c r="A2269" s="1" t="s">
        <v>164</v>
      </c>
      <c r="B2269" s="1" t="s">
        <v>11</v>
      </c>
      <c r="C2269" s="1" t="s">
        <v>38</v>
      </c>
      <c r="D2269" s="1" t="s">
        <v>39</v>
      </c>
      <c r="E2269" s="1" t="s">
        <v>21</v>
      </c>
      <c r="F2269" s="1" t="s">
        <v>22</v>
      </c>
      <c r="G2269" s="1" t="s">
        <v>37</v>
      </c>
      <c r="H2269">
        <v>6.48</v>
      </c>
      <c r="I2269">
        <v>2</v>
      </c>
      <c r="J2269">
        <v>12.96</v>
      </c>
      <c r="K2269" s="11">
        <v>0</v>
      </c>
      <c r="L2269">
        <v>6.35</v>
      </c>
      <c r="M2269">
        <v>6.61</v>
      </c>
      <c r="N2269" s="11">
        <v>0.49</v>
      </c>
      <c r="O2269">
        <v>6.35</v>
      </c>
      <c r="P2269" t="str">
        <f>IF(OR(SampleSuperstore[[#This Row],[Total Sales]]&gt;'Check Outliers'!$M$7,SampleSuperstore[[#This Row],[Total Sales]]&lt;'Check Outliers'!$M$8),"Outlier","normal")</f>
        <v>normal</v>
      </c>
      <c r="Q2269" t="str">
        <f>IF(OR(SampleSuperstore[[#This Row],[Profit]]&gt;'Check Outliers'!$M$15,SampleSuperstore[[#This Row],[Profit]]&lt;'Check Outliers'!$M$16),"outlier","normal")</f>
        <v>normal</v>
      </c>
      <c r="R2269" s="1" t="str">
        <f>IF(OR(SampleSuperstore[[#This Row],[Cogs]]&gt;'Check Outliers'!$M$23,SampleSuperstore[[#This Row],[Cogs]]&lt;'Check Outliers'!$M$24),"outlier","normal")</f>
        <v>normal</v>
      </c>
    </row>
    <row r="2270" spans="1:18" x14ac:dyDescent="0.3">
      <c r="A2270" s="1" t="s">
        <v>24</v>
      </c>
      <c r="B2270" s="1" t="s">
        <v>18</v>
      </c>
      <c r="C2270" s="1" t="s">
        <v>88</v>
      </c>
      <c r="D2270" s="1" t="s">
        <v>72</v>
      </c>
      <c r="E2270" s="1" t="s">
        <v>53</v>
      </c>
      <c r="F2270" s="1" t="s">
        <v>22</v>
      </c>
      <c r="G2270" s="1" t="s">
        <v>37</v>
      </c>
      <c r="H2270">
        <v>6.48</v>
      </c>
      <c r="I2270">
        <v>1</v>
      </c>
      <c r="J2270">
        <v>6.48</v>
      </c>
      <c r="K2270" s="11">
        <v>0</v>
      </c>
      <c r="L2270">
        <v>3.11</v>
      </c>
      <c r="M2270">
        <v>3.37</v>
      </c>
      <c r="N2270" s="11">
        <v>0.48</v>
      </c>
      <c r="O2270">
        <v>3.11</v>
      </c>
      <c r="P2270" t="str">
        <f>IF(OR(SampleSuperstore[[#This Row],[Total Sales]]&gt;'Check Outliers'!$M$7,SampleSuperstore[[#This Row],[Total Sales]]&lt;'Check Outliers'!$M$8),"Outlier","normal")</f>
        <v>normal</v>
      </c>
      <c r="Q2270" t="str">
        <f>IF(OR(SampleSuperstore[[#This Row],[Profit]]&gt;'Check Outliers'!$M$15,SampleSuperstore[[#This Row],[Profit]]&lt;'Check Outliers'!$M$16),"outlier","normal")</f>
        <v>normal</v>
      </c>
      <c r="R2270" s="1" t="str">
        <f>IF(OR(SampleSuperstore[[#This Row],[Cogs]]&gt;'Check Outliers'!$M$23,SampleSuperstore[[#This Row],[Cogs]]&lt;'Check Outliers'!$M$24),"outlier","normal")</f>
        <v>normal</v>
      </c>
    </row>
    <row r="2271" spans="1:18" x14ac:dyDescent="0.3">
      <c r="A2271" s="1" t="s">
        <v>24</v>
      </c>
      <c r="B2271" s="1" t="s">
        <v>18</v>
      </c>
      <c r="C2271" s="1" t="s">
        <v>88</v>
      </c>
      <c r="D2271" s="1" t="s">
        <v>72</v>
      </c>
      <c r="E2271" s="1" t="s">
        <v>53</v>
      </c>
      <c r="F2271" s="1" t="s">
        <v>22</v>
      </c>
      <c r="G2271" s="1" t="s">
        <v>33</v>
      </c>
      <c r="H2271">
        <v>6.98</v>
      </c>
      <c r="I2271">
        <v>1</v>
      </c>
      <c r="J2271">
        <v>6.98</v>
      </c>
      <c r="K2271" s="11">
        <v>0.2</v>
      </c>
      <c r="L2271">
        <v>2.36</v>
      </c>
      <c r="M2271">
        <v>4.62</v>
      </c>
      <c r="N2271" s="11">
        <v>0.34</v>
      </c>
      <c r="O2271">
        <v>0.96399999999999975</v>
      </c>
      <c r="P2271" t="str">
        <f>IF(OR(SampleSuperstore[[#This Row],[Total Sales]]&gt;'Check Outliers'!$M$7,SampleSuperstore[[#This Row],[Total Sales]]&lt;'Check Outliers'!$M$8),"Outlier","normal")</f>
        <v>normal</v>
      </c>
      <c r="Q2271" t="str">
        <f>IF(OR(SampleSuperstore[[#This Row],[Profit]]&gt;'Check Outliers'!$M$15,SampleSuperstore[[#This Row],[Profit]]&lt;'Check Outliers'!$M$16),"outlier","normal")</f>
        <v>normal</v>
      </c>
      <c r="R2271" s="1" t="str">
        <f>IF(OR(SampleSuperstore[[#This Row],[Cogs]]&gt;'Check Outliers'!$M$23,SampleSuperstore[[#This Row],[Cogs]]&lt;'Check Outliers'!$M$24),"outlier","normal")</f>
        <v>normal</v>
      </c>
    </row>
    <row r="2272" spans="1:18" x14ac:dyDescent="0.3">
      <c r="A2272" s="1" t="s">
        <v>24</v>
      </c>
      <c r="B2272" s="1" t="s">
        <v>18</v>
      </c>
      <c r="C2272" s="1" t="s">
        <v>176</v>
      </c>
      <c r="D2272" s="1" t="s">
        <v>26</v>
      </c>
      <c r="E2272" s="1" t="s">
        <v>14</v>
      </c>
      <c r="F2272" s="1" t="s">
        <v>22</v>
      </c>
      <c r="G2272" s="1" t="s">
        <v>30</v>
      </c>
      <c r="H2272">
        <v>9.59</v>
      </c>
      <c r="I2272">
        <v>5</v>
      </c>
      <c r="J2272">
        <v>47.96</v>
      </c>
      <c r="K2272" s="11">
        <v>0.2</v>
      </c>
      <c r="L2272">
        <v>4.2</v>
      </c>
      <c r="M2272">
        <v>43.76</v>
      </c>
      <c r="N2272" s="11">
        <v>0.09</v>
      </c>
      <c r="O2272">
        <v>-5.3920000000000003</v>
      </c>
      <c r="P2272" t="str">
        <f>IF(OR(SampleSuperstore[[#This Row],[Total Sales]]&gt;'Check Outliers'!$M$7,SampleSuperstore[[#This Row],[Total Sales]]&lt;'Check Outliers'!$M$8),"Outlier","normal")</f>
        <v>normal</v>
      </c>
      <c r="Q2272" t="str">
        <f>IF(OR(SampleSuperstore[[#This Row],[Profit]]&gt;'Check Outliers'!$M$15,SampleSuperstore[[#This Row],[Profit]]&lt;'Check Outliers'!$M$16),"outlier","normal")</f>
        <v>normal</v>
      </c>
      <c r="R2272" s="1" t="str">
        <f>IF(OR(SampleSuperstore[[#This Row],[Cogs]]&gt;'Check Outliers'!$M$23,SampleSuperstore[[#This Row],[Cogs]]&lt;'Check Outliers'!$M$24),"outlier","normal")</f>
        <v>normal</v>
      </c>
    </row>
    <row r="2273" spans="1:18" x14ac:dyDescent="0.3">
      <c r="A2273" s="1" t="s">
        <v>24</v>
      </c>
      <c r="B2273" s="1" t="s">
        <v>11</v>
      </c>
      <c r="C2273" s="1" t="s">
        <v>38</v>
      </c>
      <c r="D2273" s="1" t="s">
        <v>39</v>
      </c>
      <c r="E2273" s="1" t="s">
        <v>21</v>
      </c>
      <c r="F2273" s="1" t="s">
        <v>22</v>
      </c>
      <c r="G2273" s="1" t="s">
        <v>28</v>
      </c>
      <c r="H2273">
        <v>33.29</v>
      </c>
      <c r="I2273">
        <v>6</v>
      </c>
      <c r="J2273">
        <v>199.74</v>
      </c>
      <c r="K2273" s="11">
        <v>0</v>
      </c>
      <c r="L2273">
        <v>47.94</v>
      </c>
      <c r="M2273">
        <v>151.80000000000001</v>
      </c>
      <c r="N2273" s="11">
        <v>0.24</v>
      </c>
      <c r="O2273">
        <v>47.94</v>
      </c>
      <c r="P2273" t="str">
        <f>IF(OR(SampleSuperstore[[#This Row],[Total Sales]]&gt;'Check Outliers'!$M$7,SampleSuperstore[[#This Row],[Total Sales]]&lt;'Check Outliers'!$M$8),"Outlier","normal")</f>
        <v>normal</v>
      </c>
      <c r="Q2273" t="str">
        <f>IF(OR(SampleSuperstore[[#This Row],[Profit]]&gt;'Check Outliers'!$M$15,SampleSuperstore[[#This Row],[Profit]]&lt;'Check Outliers'!$M$16),"outlier","normal")</f>
        <v>normal</v>
      </c>
      <c r="R2273" s="1" t="str">
        <f>IF(OR(SampleSuperstore[[#This Row],[Cogs]]&gt;'Check Outliers'!$M$23,SampleSuperstore[[#This Row],[Cogs]]&lt;'Check Outliers'!$M$24),"outlier","normal")</f>
        <v>normal</v>
      </c>
    </row>
    <row r="2274" spans="1:18" hidden="1" x14ac:dyDescent="0.3">
      <c r="A2274" s="1" t="s">
        <v>24</v>
      </c>
      <c r="B2274" s="1" t="s">
        <v>11</v>
      </c>
      <c r="C2274" s="1" t="s">
        <v>48</v>
      </c>
      <c r="D2274" s="1" t="s">
        <v>20</v>
      </c>
      <c r="E2274" s="1" t="s">
        <v>21</v>
      </c>
      <c r="F2274" s="1" t="s">
        <v>15</v>
      </c>
      <c r="G2274" s="1" t="s">
        <v>29</v>
      </c>
      <c r="H2274">
        <v>62.18</v>
      </c>
      <c r="I2274">
        <v>7</v>
      </c>
      <c r="J2274">
        <v>435.26</v>
      </c>
      <c r="K2274" s="1">
        <v>0</v>
      </c>
      <c r="L2274">
        <v>95.76</v>
      </c>
      <c r="M2274">
        <v>339.5</v>
      </c>
      <c r="N2274">
        <v>0.22</v>
      </c>
      <c r="O2274">
        <v>95.76</v>
      </c>
      <c r="P2274" t="str">
        <f>IF(OR(SampleSuperstore[[#This Row],[Total Sales]]&gt;'Check Outliers'!$M$7,SampleSuperstore[[#This Row],[Total Sales]]&lt;'Check Outliers'!$M$8),"Outlier","normal")</f>
        <v>normal</v>
      </c>
      <c r="Q2274" t="str">
        <f>IF(OR(SampleSuperstore[[#This Row],[Profit]]&gt;'Check Outliers'!$M$15,SampleSuperstore[[#This Row],[Profit]]&lt;'Check Outliers'!$M$16),"outlier","normal")</f>
        <v>outlier</v>
      </c>
      <c r="R2274" s="1" t="str">
        <f>IF(OR(SampleSuperstore[[#This Row],[Cogs]]&gt;'Check Outliers'!$M$23,SampleSuperstore[[#This Row],[Cogs]]&lt;'Check Outliers'!$M$24),"outlier","normal")</f>
        <v>normal</v>
      </c>
    </row>
    <row r="2275" spans="1:18" hidden="1" x14ac:dyDescent="0.3">
      <c r="A2275" s="1" t="s">
        <v>24</v>
      </c>
      <c r="B2275" s="1" t="s">
        <v>11</v>
      </c>
      <c r="C2275" s="1" t="s">
        <v>48</v>
      </c>
      <c r="D2275" s="1" t="s">
        <v>20</v>
      </c>
      <c r="E2275" s="1" t="s">
        <v>21</v>
      </c>
      <c r="F2275" s="1" t="s">
        <v>31</v>
      </c>
      <c r="G2275" s="1" t="s">
        <v>158</v>
      </c>
      <c r="H2275">
        <v>559.99</v>
      </c>
      <c r="I2275">
        <v>2</v>
      </c>
      <c r="J2275">
        <v>1119.98</v>
      </c>
      <c r="K2275" s="1">
        <v>0.2</v>
      </c>
      <c r="L2275">
        <v>377.99</v>
      </c>
      <c r="M2275">
        <v>741.99</v>
      </c>
      <c r="N2275">
        <v>0.34</v>
      </c>
      <c r="O2275">
        <v>153.994</v>
      </c>
      <c r="P2275" t="str">
        <f>IF(OR(SampleSuperstore[[#This Row],[Total Sales]]&gt;'Check Outliers'!$M$7,SampleSuperstore[[#This Row],[Total Sales]]&lt;'Check Outliers'!$M$8),"Outlier","normal")</f>
        <v>Outlier</v>
      </c>
      <c r="Q2275" t="str">
        <f>IF(OR(SampleSuperstore[[#This Row],[Profit]]&gt;'Check Outliers'!$M$15,SampleSuperstore[[#This Row],[Profit]]&lt;'Check Outliers'!$M$16),"outlier","normal")</f>
        <v>outlier</v>
      </c>
      <c r="R2275" s="1" t="str">
        <f>IF(OR(SampleSuperstore[[#This Row],[Cogs]]&gt;'Check Outliers'!$M$23,SampleSuperstore[[#This Row],[Cogs]]&lt;'Check Outliers'!$M$24),"outlier","normal")</f>
        <v>outlier</v>
      </c>
    </row>
    <row r="2276" spans="1:18" x14ac:dyDescent="0.3">
      <c r="A2276" s="1" t="s">
        <v>10</v>
      </c>
      <c r="B2276" s="1" t="s">
        <v>18</v>
      </c>
      <c r="C2276" s="1" t="s">
        <v>19</v>
      </c>
      <c r="D2276" s="1" t="s">
        <v>20</v>
      </c>
      <c r="E2276" s="1" t="s">
        <v>21</v>
      </c>
      <c r="F2276" s="1" t="s">
        <v>15</v>
      </c>
      <c r="G2276" s="1" t="s">
        <v>27</v>
      </c>
      <c r="H2276">
        <v>143.43</v>
      </c>
      <c r="I2276">
        <v>1</v>
      </c>
      <c r="J2276">
        <v>143.43</v>
      </c>
      <c r="K2276" s="11">
        <v>0.2</v>
      </c>
      <c r="L2276">
        <v>3.59</v>
      </c>
      <c r="M2276">
        <v>139.84</v>
      </c>
      <c r="N2276" s="11">
        <v>0.03</v>
      </c>
      <c r="O2276">
        <v>-25.096000000000004</v>
      </c>
      <c r="P2276" t="str">
        <f>IF(OR(SampleSuperstore[[#This Row],[Total Sales]]&gt;'Check Outliers'!$M$7,SampleSuperstore[[#This Row],[Total Sales]]&lt;'Check Outliers'!$M$8),"Outlier","normal")</f>
        <v>normal</v>
      </c>
      <c r="Q2276" t="str">
        <f>IF(OR(SampleSuperstore[[#This Row],[Profit]]&gt;'Check Outliers'!$M$15,SampleSuperstore[[#This Row],[Profit]]&lt;'Check Outliers'!$M$16),"outlier","normal")</f>
        <v>normal</v>
      </c>
      <c r="R2276" s="1" t="str">
        <f>IF(OR(SampleSuperstore[[#This Row],[Cogs]]&gt;'Check Outliers'!$M$23,SampleSuperstore[[#This Row],[Cogs]]&lt;'Check Outliers'!$M$24),"outlier","normal")</f>
        <v>normal</v>
      </c>
    </row>
    <row r="2277" spans="1:18" x14ac:dyDescent="0.3">
      <c r="A2277" s="1" t="s">
        <v>10</v>
      </c>
      <c r="B2277" s="1" t="s">
        <v>18</v>
      </c>
      <c r="C2277" s="1" t="s">
        <v>19</v>
      </c>
      <c r="D2277" s="1" t="s">
        <v>20</v>
      </c>
      <c r="E2277" s="1" t="s">
        <v>21</v>
      </c>
      <c r="F2277" s="1" t="s">
        <v>15</v>
      </c>
      <c r="G2277" s="1" t="s">
        <v>17</v>
      </c>
      <c r="H2277">
        <v>40.78</v>
      </c>
      <c r="I2277">
        <v>3</v>
      </c>
      <c r="J2277">
        <v>122.35</v>
      </c>
      <c r="K2277" s="11">
        <v>0.2</v>
      </c>
      <c r="L2277">
        <v>13.76</v>
      </c>
      <c r="M2277">
        <v>108.59</v>
      </c>
      <c r="N2277" s="11">
        <v>0.11</v>
      </c>
      <c r="O2277">
        <v>-10.709999999999999</v>
      </c>
      <c r="P2277" t="str">
        <f>IF(OR(SampleSuperstore[[#This Row],[Total Sales]]&gt;'Check Outliers'!$M$7,SampleSuperstore[[#This Row],[Total Sales]]&lt;'Check Outliers'!$M$8),"Outlier","normal")</f>
        <v>normal</v>
      </c>
      <c r="Q2277" t="str">
        <f>IF(OR(SampleSuperstore[[#This Row],[Profit]]&gt;'Check Outliers'!$M$15,SampleSuperstore[[#This Row],[Profit]]&lt;'Check Outliers'!$M$16),"outlier","normal")</f>
        <v>normal</v>
      </c>
      <c r="R2277" s="1" t="str">
        <f>IF(OR(SampleSuperstore[[#This Row],[Cogs]]&gt;'Check Outliers'!$M$23,SampleSuperstore[[#This Row],[Cogs]]&lt;'Check Outliers'!$M$24),"outlier","normal")</f>
        <v>normal</v>
      </c>
    </row>
    <row r="2278" spans="1:18" x14ac:dyDescent="0.3">
      <c r="A2278" s="1" t="s">
        <v>24</v>
      </c>
      <c r="B2278" s="1" t="s">
        <v>11</v>
      </c>
      <c r="C2278" s="1" t="s">
        <v>379</v>
      </c>
      <c r="D2278" s="1" t="s">
        <v>181</v>
      </c>
      <c r="E2278" s="1" t="s">
        <v>14</v>
      </c>
      <c r="F2278" s="1" t="s">
        <v>22</v>
      </c>
      <c r="G2278" s="1" t="s">
        <v>28</v>
      </c>
      <c r="H2278">
        <v>61.24</v>
      </c>
      <c r="I2278">
        <v>5</v>
      </c>
      <c r="J2278">
        <v>306.2</v>
      </c>
      <c r="K2278" s="11">
        <v>0</v>
      </c>
      <c r="L2278">
        <v>0</v>
      </c>
      <c r="M2278">
        <v>306.2</v>
      </c>
      <c r="N2278" s="11">
        <v>0</v>
      </c>
      <c r="O2278">
        <v>0</v>
      </c>
      <c r="P2278" t="str">
        <f>IF(OR(SampleSuperstore[[#This Row],[Total Sales]]&gt;'Check Outliers'!$M$7,SampleSuperstore[[#This Row],[Total Sales]]&lt;'Check Outliers'!$M$8),"Outlier","normal")</f>
        <v>normal</v>
      </c>
      <c r="Q2278" t="str">
        <f>IF(OR(SampleSuperstore[[#This Row],[Profit]]&gt;'Check Outliers'!$M$15,SampleSuperstore[[#This Row],[Profit]]&lt;'Check Outliers'!$M$16),"outlier","normal")</f>
        <v>normal</v>
      </c>
      <c r="R2278" s="1" t="str">
        <f>IF(OR(SampleSuperstore[[#This Row],[Cogs]]&gt;'Check Outliers'!$M$23,SampleSuperstore[[#This Row],[Cogs]]&lt;'Check Outliers'!$M$24),"outlier","normal")</f>
        <v>normal</v>
      </c>
    </row>
    <row r="2279" spans="1:18" x14ac:dyDescent="0.3">
      <c r="A2279" s="1" t="s">
        <v>24</v>
      </c>
      <c r="B2279" s="1" t="s">
        <v>11</v>
      </c>
      <c r="C2279" s="1" t="s">
        <v>379</v>
      </c>
      <c r="D2279" s="1" t="s">
        <v>181</v>
      </c>
      <c r="E2279" s="1" t="s">
        <v>14</v>
      </c>
      <c r="F2279" s="1" t="s">
        <v>15</v>
      </c>
      <c r="G2279" s="1" t="s">
        <v>27</v>
      </c>
      <c r="H2279">
        <v>85.98</v>
      </c>
      <c r="I2279">
        <v>1</v>
      </c>
      <c r="J2279">
        <v>85.98</v>
      </c>
      <c r="K2279" s="11">
        <v>0</v>
      </c>
      <c r="L2279">
        <v>22.35</v>
      </c>
      <c r="M2279">
        <v>63.63</v>
      </c>
      <c r="N2279" s="11">
        <v>0.26</v>
      </c>
      <c r="O2279">
        <v>22.35</v>
      </c>
      <c r="P2279" t="str">
        <f>IF(OR(SampleSuperstore[[#This Row],[Total Sales]]&gt;'Check Outliers'!$M$7,SampleSuperstore[[#This Row],[Total Sales]]&lt;'Check Outliers'!$M$8),"Outlier","normal")</f>
        <v>normal</v>
      </c>
      <c r="Q2279" t="str">
        <f>IF(OR(SampleSuperstore[[#This Row],[Profit]]&gt;'Check Outliers'!$M$15,SampleSuperstore[[#This Row],[Profit]]&lt;'Check Outliers'!$M$16),"outlier","normal")</f>
        <v>normal</v>
      </c>
      <c r="R2279" s="1" t="str">
        <f>IF(OR(SampleSuperstore[[#This Row],[Cogs]]&gt;'Check Outliers'!$M$23,SampleSuperstore[[#This Row],[Cogs]]&lt;'Check Outliers'!$M$24),"outlier","normal")</f>
        <v>normal</v>
      </c>
    </row>
    <row r="2280" spans="1:18" x14ac:dyDescent="0.3">
      <c r="A2280" s="1" t="s">
        <v>24</v>
      </c>
      <c r="B2280" s="1" t="s">
        <v>11</v>
      </c>
      <c r="C2280" s="1" t="s">
        <v>379</v>
      </c>
      <c r="D2280" s="1" t="s">
        <v>181</v>
      </c>
      <c r="E2280" s="1" t="s">
        <v>14</v>
      </c>
      <c r="F2280" s="1" t="s">
        <v>31</v>
      </c>
      <c r="G2280" s="1" t="s">
        <v>55</v>
      </c>
      <c r="H2280">
        <v>55.99</v>
      </c>
      <c r="I2280">
        <v>4</v>
      </c>
      <c r="J2280">
        <v>223.96</v>
      </c>
      <c r="K2280" s="11">
        <v>0</v>
      </c>
      <c r="L2280">
        <v>53.75</v>
      </c>
      <c r="M2280">
        <v>170.21</v>
      </c>
      <c r="N2280" s="11">
        <v>0.24</v>
      </c>
      <c r="O2280">
        <v>53.75</v>
      </c>
      <c r="P2280" t="str">
        <f>IF(OR(SampleSuperstore[[#This Row],[Total Sales]]&gt;'Check Outliers'!$M$7,SampleSuperstore[[#This Row],[Total Sales]]&lt;'Check Outliers'!$M$8),"Outlier","normal")</f>
        <v>normal</v>
      </c>
      <c r="Q2280" t="str">
        <f>IF(OR(SampleSuperstore[[#This Row],[Profit]]&gt;'Check Outliers'!$M$15,SampleSuperstore[[#This Row],[Profit]]&lt;'Check Outliers'!$M$16),"outlier","normal")</f>
        <v>normal</v>
      </c>
      <c r="R2280" s="1" t="str">
        <f>IF(OR(SampleSuperstore[[#This Row],[Cogs]]&gt;'Check Outliers'!$M$23,SampleSuperstore[[#This Row],[Cogs]]&lt;'Check Outliers'!$M$24),"outlier","normal")</f>
        <v>normal</v>
      </c>
    </row>
    <row r="2281" spans="1:18" x14ac:dyDescent="0.3">
      <c r="A2281" s="1" t="s">
        <v>58</v>
      </c>
      <c r="B2281" s="1" t="s">
        <v>11</v>
      </c>
      <c r="C2281" s="1" t="s">
        <v>38</v>
      </c>
      <c r="D2281" s="1" t="s">
        <v>39</v>
      </c>
      <c r="E2281" s="1" t="s">
        <v>21</v>
      </c>
      <c r="F2281" s="1" t="s">
        <v>15</v>
      </c>
      <c r="G2281" s="1" t="s">
        <v>17</v>
      </c>
      <c r="H2281">
        <v>48.78</v>
      </c>
      <c r="I2281">
        <v>2</v>
      </c>
      <c r="J2281">
        <v>97.57</v>
      </c>
      <c r="K2281" s="11">
        <v>0.2</v>
      </c>
      <c r="L2281">
        <v>-6.1</v>
      </c>
      <c r="M2281">
        <v>103.67</v>
      </c>
      <c r="N2281" s="11">
        <v>-0.06</v>
      </c>
      <c r="O2281">
        <v>-25.613999999999997</v>
      </c>
      <c r="P2281" t="str">
        <f>IF(OR(SampleSuperstore[[#This Row],[Total Sales]]&gt;'Check Outliers'!$M$7,SampleSuperstore[[#This Row],[Total Sales]]&lt;'Check Outliers'!$M$8),"Outlier","normal")</f>
        <v>normal</v>
      </c>
      <c r="Q2281" t="str">
        <f>IF(OR(SampleSuperstore[[#This Row],[Profit]]&gt;'Check Outliers'!$M$15,SampleSuperstore[[#This Row],[Profit]]&lt;'Check Outliers'!$M$16),"outlier","normal")</f>
        <v>normal</v>
      </c>
      <c r="R2281" s="1" t="str">
        <f>IF(OR(SampleSuperstore[[#This Row],[Cogs]]&gt;'Check Outliers'!$M$23,SampleSuperstore[[#This Row],[Cogs]]&lt;'Check Outliers'!$M$24),"outlier","normal")</f>
        <v>normal</v>
      </c>
    </row>
    <row r="2282" spans="1:18" hidden="1" x14ac:dyDescent="0.3">
      <c r="A2282" s="1" t="s">
        <v>58</v>
      </c>
      <c r="B2282" s="1" t="s">
        <v>11</v>
      </c>
      <c r="C2282" s="1" t="s">
        <v>38</v>
      </c>
      <c r="D2282" s="1" t="s">
        <v>39</v>
      </c>
      <c r="E2282" s="1" t="s">
        <v>21</v>
      </c>
      <c r="F2282" s="1" t="s">
        <v>15</v>
      </c>
      <c r="G2282" s="1" t="s">
        <v>17</v>
      </c>
      <c r="H2282">
        <v>76.78</v>
      </c>
      <c r="I2282">
        <v>8</v>
      </c>
      <c r="J2282">
        <v>614.27</v>
      </c>
      <c r="K2282" s="1">
        <v>0.2</v>
      </c>
      <c r="L2282">
        <v>-23.04</v>
      </c>
      <c r="M2282">
        <v>637.30999999999995</v>
      </c>
      <c r="N2282">
        <v>-0.04</v>
      </c>
      <c r="O2282">
        <v>-145.89400000000001</v>
      </c>
      <c r="P2282" t="str">
        <f>IF(OR(SampleSuperstore[[#This Row],[Total Sales]]&gt;'Check Outliers'!$M$7,SampleSuperstore[[#This Row],[Total Sales]]&lt;'Check Outliers'!$M$8),"Outlier","normal")</f>
        <v>Outlier</v>
      </c>
      <c r="Q2282" t="str">
        <f>IF(OR(SampleSuperstore[[#This Row],[Profit]]&gt;'Check Outliers'!$M$15,SampleSuperstore[[#This Row],[Profit]]&lt;'Check Outliers'!$M$16),"outlier","normal")</f>
        <v>normal</v>
      </c>
      <c r="R2282" s="1" t="str">
        <f>IF(OR(SampleSuperstore[[#This Row],[Cogs]]&gt;'Check Outliers'!$M$23,SampleSuperstore[[#This Row],[Cogs]]&lt;'Check Outliers'!$M$24),"outlier","normal")</f>
        <v>outlier</v>
      </c>
    </row>
    <row r="2283" spans="1:18" x14ac:dyDescent="0.3">
      <c r="A2283" s="1" t="s">
        <v>58</v>
      </c>
      <c r="B2283" s="1" t="s">
        <v>11</v>
      </c>
      <c r="C2283" s="1" t="s">
        <v>38</v>
      </c>
      <c r="D2283" s="1" t="s">
        <v>39</v>
      </c>
      <c r="E2283" s="1" t="s">
        <v>21</v>
      </c>
      <c r="F2283" s="1" t="s">
        <v>15</v>
      </c>
      <c r="G2283" s="1" t="s">
        <v>16</v>
      </c>
      <c r="H2283">
        <v>99.99</v>
      </c>
      <c r="I2283">
        <v>2</v>
      </c>
      <c r="J2283">
        <v>199.98</v>
      </c>
      <c r="K2283" s="11">
        <v>0</v>
      </c>
      <c r="L2283">
        <v>38</v>
      </c>
      <c r="M2283">
        <v>161.97999999999999</v>
      </c>
      <c r="N2283" s="11">
        <v>0.19</v>
      </c>
      <c r="O2283">
        <v>38</v>
      </c>
      <c r="P2283" t="str">
        <f>IF(OR(SampleSuperstore[[#This Row],[Total Sales]]&gt;'Check Outliers'!$M$7,SampleSuperstore[[#This Row],[Total Sales]]&lt;'Check Outliers'!$M$8),"Outlier","normal")</f>
        <v>normal</v>
      </c>
      <c r="Q2283" t="str">
        <f>IF(OR(SampleSuperstore[[#This Row],[Profit]]&gt;'Check Outliers'!$M$15,SampleSuperstore[[#This Row],[Profit]]&lt;'Check Outliers'!$M$16),"outlier","normal")</f>
        <v>normal</v>
      </c>
      <c r="R2283" s="1" t="str">
        <f>IF(OR(SampleSuperstore[[#This Row],[Cogs]]&gt;'Check Outliers'!$M$23,SampleSuperstore[[#This Row],[Cogs]]&lt;'Check Outliers'!$M$24),"outlier","normal")</f>
        <v>normal</v>
      </c>
    </row>
    <row r="2284" spans="1:18" x14ac:dyDescent="0.3">
      <c r="A2284" s="1" t="s">
        <v>58</v>
      </c>
      <c r="B2284" s="1" t="s">
        <v>18</v>
      </c>
      <c r="C2284" s="1" t="s">
        <v>290</v>
      </c>
      <c r="D2284" s="1" t="s">
        <v>123</v>
      </c>
      <c r="E2284" s="1" t="s">
        <v>53</v>
      </c>
      <c r="F2284" s="1" t="s">
        <v>22</v>
      </c>
      <c r="G2284" s="1" t="s">
        <v>37</v>
      </c>
      <c r="H2284">
        <v>6.88</v>
      </c>
      <c r="I2284">
        <v>7</v>
      </c>
      <c r="J2284">
        <v>48.16</v>
      </c>
      <c r="K2284" s="11">
        <v>0</v>
      </c>
      <c r="L2284">
        <v>22.15</v>
      </c>
      <c r="M2284">
        <v>26.01</v>
      </c>
      <c r="N2284" s="11">
        <v>0.46</v>
      </c>
      <c r="O2284">
        <v>22.15</v>
      </c>
      <c r="P2284" t="str">
        <f>IF(OR(SampleSuperstore[[#This Row],[Total Sales]]&gt;'Check Outliers'!$M$7,SampleSuperstore[[#This Row],[Total Sales]]&lt;'Check Outliers'!$M$8),"Outlier","normal")</f>
        <v>normal</v>
      </c>
      <c r="Q2284" t="str">
        <f>IF(OR(SampleSuperstore[[#This Row],[Profit]]&gt;'Check Outliers'!$M$15,SampleSuperstore[[#This Row],[Profit]]&lt;'Check Outliers'!$M$16),"outlier","normal")</f>
        <v>normal</v>
      </c>
      <c r="R2284" s="1" t="str">
        <f>IF(OR(SampleSuperstore[[#This Row],[Cogs]]&gt;'Check Outliers'!$M$23,SampleSuperstore[[#This Row],[Cogs]]&lt;'Check Outliers'!$M$24),"outlier","normal")</f>
        <v>normal</v>
      </c>
    </row>
    <row r="2285" spans="1:18" x14ac:dyDescent="0.3">
      <c r="A2285" s="1" t="s">
        <v>24</v>
      </c>
      <c r="B2285" s="1" t="s">
        <v>11</v>
      </c>
      <c r="C2285" s="1" t="s">
        <v>380</v>
      </c>
      <c r="D2285" s="1" t="s">
        <v>70</v>
      </c>
      <c r="E2285" s="1" t="s">
        <v>43</v>
      </c>
      <c r="F2285" s="1" t="s">
        <v>31</v>
      </c>
      <c r="G2285" s="1" t="s">
        <v>32</v>
      </c>
      <c r="H2285">
        <v>11.96</v>
      </c>
      <c r="I2285">
        <v>2</v>
      </c>
      <c r="J2285">
        <v>23.92</v>
      </c>
      <c r="K2285" s="11">
        <v>0</v>
      </c>
      <c r="L2285">
        <v>6.7</v>
      </c>
      <c r="M2285">
        <v>17.22</v>
      </c>
      <c r="N2285" s="11">
        <v>0.28000000000000003</v>
      </c>
      <c r="O2285">
        <v>6.7</v>
      </c>
      <c r="P2285" t="str">
        <f>IF(OR(SampleSuperstore[[#This Row],[Total Sales]]&gt;'Check Outliers'!$M$7,SampleSuperstore[[#This Row],[Total Sales]]&lt;'Check Outliers'!$M$8),"Outlier","normal")</f>
        <v>normal</v>
      </c>
      <c r="Q2285" t="str">
        <f>IF(OR(SampleSuperstore[[#This Row],[Profit]]&gt;'Check Outliers'!$M$15,SampleSuperstore[[#This Row],[Profit]]&lt;'Check Outliers'!$M$16),"outlier","normal")</f>
        <v>normal</v>
      </c>
      <c r="R2285" s="1" t="str">
        <f>IF(OR(SampleSuperstore[[#This Row],[Cogs]]&gt;'Check Outliers'!$M$23,SampleSuperstore[[#This Row],[Cogs]]&lt;'Check Outliers'!$M$24),"outlier","normal")</f>
        <v>normal</v>
      </c>
    </row>
    <row r="2286" spans="1:18" x14ac:dyDescent="0.3">
      <c r="A2286" s="1" t="s">
        <v>24</v>
      </c>
      <c r="B2286" s="1" t="s">
        <v>11</v>
      </c>
      <c r="C2286" s="1" t="s">
        <v>380</v>
      </c>
      <c r="D2286" s="1" t="s">
        <v>70</v>
      </c>
      <c r="E2286" s="1" t="s">
        <v>43</v>
      </c>
      <c r="F2286" s="1" t="s">
        <v>22</v>
      </c>
      <c r="G2286" s="1" t="s">
        <v>34</v>
      </c>
      <c r="H2286">
        <v>8.67</v>
      </c>
      <c r="I2286">
        <v>7</v>
      </c>
      <c r="J2286">
        <v>60.69</v>
      </c>
      <c r="K2286" s="11">
        <v>0</v>
      </c>
      <c r="L2286">
        <v>16.39</v>
      </c>
      <c r="M2286">
        <v>44.3</v>
      </c>
      <c r="N2286" s="11">
        <v>0.27</v>
      </c>
      <c r="O2286">
        <v>16.39</v>
      </c>
      <c r="P2286" t="str">
        <f>IF(OR(SampleSuperstore[[#This Row],[Total Sales]]&gt;'Check Outliers'!$M$7,SampleSuperstore[[#This Row],[Total Sales]]&lt;'Check Outliers'!$M$8),"Outlier","normal")</f>
        <v>normal</v>
      </c>
      <c r="Q2286" t="str">
        <f>IF(OR(SampleSuperstore[[#This Row],[Profit]]&gt;'Check Outliers'!$M$15,SampleSuperstore[[#This Row],[Profit]]&lt;'Check Outliers'!$M$16),"outlier","normal")</f>
        <v>normal</v>
      </c>
      <c r="R2286" s="1" t="str">
        <f>IF(OR(SampleSuperstore[[#This Row],[Cogs]]&gt;'Check Outliers'!$M$23,SampleSuperstore[[#This Row],[Cogs]]&lt;'Check Outliers'!$M$24),"outlier","normal")</f>
        <v>normal</v>
      </c>
    </row>
    <row r="2287" spans="1:18" x14ac:dyDescent="0.3">
      <c r="A2287" s="1" t="s">
        <v>58</v>
      </c>
      <c r="B2287" s="1" t="s">
        <v>18</v>
      </c>
      <c r="C2287" s="1" t="s">
        <v>157</v>
      </c>
      <c r="D2287" s="1" t="s">
        <v>82</v>
      </c>
      <c r="E2287" s="1" t="s">
        <v>14</v>
      </c>
      <c r="F2287" s="1" t="s">
        <v>22</v>
      </c>
      <c r="G2287" s="1" t="s">
        <v>37</v>
      </c>
      <c r="H2287">
        <v>4.78</v>
      </c>
      <c r="I2287">
        <v>3</v>
      </c>
      <c r="J2287">
        <v>14.35</v>
      </c>
      <c r="K2287" s="11">
        <v>0.2</v>
      </c>
      <c r="L2287">
        <v>5.2</v>
      </c>
      <c r="M2287">
        <v>9.15</v>
      </c>
      <c r="N2287" s="11">
        <v>0.36</v>
      </c>
      <c r="O2287">
        <v>2.33</v>
      </c>
      <c r="P2287" t="str">
        <f>IF(OR(SampleSuperstore[[#This Row],[Total Sales]]&gt;'Check Outliers'!$M$7,SampleSuperstore[[#This Row],[Total Sales]]&lt;'Check Outliers'!$M$8),"Outlier","normal")</f>
        <v>normal</v>
      </c>
      <c r="Q2287" t="str">
        <f>IF(OR(SampleSuperstore[[#This Row],[Profit]]&gt;'Check Outliers'!$M$15,SampleSuperstore[[#This Row],[Profit]]&lt;'Check Outliers'!$M$16),"outlier","normal")</f>
        <v>normal</v>
      </c>
      <c r="R2287" s="1" t="str">
        <f>IF(OR(SampleSuperstore[[#This Row],[Cogs]]&gt;'Check Outliers'!$M$23,SampleSuperstore[[#This Row],[Cogs]]&lt;'Check Outliers'!$M$24),"outlier","normal")</f>
        <v>normal</v>
      </c>
    </row>
    <row r="2288" spans="1:18" x14ac:dyDescent="0.3">
      <c r="A2288" s="1" t="s">
        <v>24</v>
      </c>
      <c r="B2288" s="1" t="s">
        <v>11</v>
      </c>
      <c r="C2288" s="1" t="s">
        <v>206</v>
      </c>
      <c r="D2288" s="1" t="s">
        <v>79</v>
      </c>
      <c r="E2288" s="1" t="s">
        <v>14</v>
      </c>
      <c r="F2288" s="1" t="s">
        <v>22</v>
      </c>
      <c r="G2288" s="1" t="s">
        <v>34</v>
      </c>
      <c r="H2288">
        <v>17.52</v>
      </c>
      <c r="I2288">
        <v>2</v>
      </c>
      <c r="J2288">
        <v>35.04</v>
      </c>
      <c r="K2288" s="11">
        <v>0</v>
      </c>
      <c r="L2288">
        <v>12.26</v>
      </c>
      <c r="M2288">
        <v>22.78</v>
      </c>
      <c r="N2288" s="11">
        <v>0.35</v>
      </c>
      <c r="O2288">
        <v>12.26</v>
      </c>
      <c r="P2288" t="str">
        <f>IF(OR(SampleSuperstore[[#This Row],[Total Sales]]&gt;'Check Outliers'!$M$7,SampleSuperstore[[#This Row],[Total Sales]]&lt;'Check Outliers'!$M$8),"Outlier","normal")</f>
        <v>normal</v>
      </c>
      <c r="Q2288" t="str">
        <f>IF(OR(SampleSuperstore[[#This Row],[Profit]]&gt;'Check Outliers'!$M$15,SampleSuperstore[[#This Row],[Profit]]&lt;'Check Outliers'!$M$16),"outlier","normal")</f>
        <v>normal</v>
      </c>
      <c r="R2288" s="1" t="str">
        <f>IF(OR(SampleSuperstore[[#This Row],[Cogs]]&gt;'Check Outliers'!$M$23,SampleSuperstore[[#This Row],[Cogs]]&lt;'Check Outliers'!$M$24),"outlier","normal")</f>
        <v>normal</v>
      </c>
    </row>
    <row r="2289" spans="1:18" x14ac:dyDescent="0.3">
      <c r="A2289" s="1" t="s">
        <v>10</v>
      </c>
      <c r="B2289" s="1" t="s">
        <v>18</v>
      </c>
      <c r="C2289" s="1" t="s">
        <v>248</v>
      </c>
      <c r="D2289" s="1" t="s">
        <v>100</v>
      </c>
      <c r="E2289" s="1" t="s">
        <v>53</v>
      </c>
      <c r="F2289" s="1" t="s">
        <v>22</v>
      </c>
      <c r="G2289" s="1" t="s">
        <v>34</v>
      </c>
      <c r="H2289">
        <v>3.5</v>
      </c>
      <c r="I2289">
        <v>5</v>
      </c>
      <c r="J2289">
        <v>17.48</v>
      </c>
      <c r="K2289" s="11">
        <v>0.2</v>
      </c>
      <c r="L2289">
        <v>1.31</v>
      </c>
      <c r="M2289">
        <v>16.170000000000002</v>
      </c>
      <c r="N2289" s="11">
        <v>7.0000000000000007E-2</v>
      </c>
      <c r="O2289">
        <v>-2.1860000000000004</v>
      </c>
      <c r="P2289" t="str">
        <f>IF(OR(SampleSuperstore[[#This Row],[Total Sales]]&gt;'Check Outliers'!$M$7,SampleSuperstore[[#This Row],[Total Sales]]&lt;'Check Outliers'!$M$8),"Outlier","normal")</f>
        <v>normal</v>
      </c>
      <c r="Q2289" t="str">
        <f>IF(OR(SampleSuperstore[[#This Row],[Profit]]&gt;'Check Outliers'!$M$15,SampleSuperstore[[#This Row],[Profit]]&lt;'Check Outliers'!$M$16),"outlier","normal")</f>
        <v>normal</v>
      </c>
      <c r="R2289" s="1" t="str">
        <f>IF(OR(SampleSuperstore[[#This Row],[Cogs]]&gt;'Check Outliers'!$M$23,SampleSuperstore[[#This Row],[Cogs]]&lt;'Check Outliers'!$M$24),"outlier","normal")</f>
        <v>normal</v>
      </c>
    </row>
    <row r="2290" spans="1:18" x14ac:dyDescent="0.3">
      <c r="A2290" s="1" t="s">
        <v>58</v>
      </c>
      <c r="B2290" s="1" t="s">
        <v>11</v>
      </c>
      <c r="C2290" s="1" t="s">
        <v>19</v>
      </c>
      <c r="D2290" s="1" t="s">
        <v>20</v>
      </c>
      <c r="E2290" s="1" t="s">
        <v>21</v>
      </c>
      <c r="F2290" s="1" t="s">
        <v>22</v>
      </c>
      <c r="G2290" s="1" t="s">
        <v>30</v>
      </c>
      <c r="H2290">
        <v>3.28</v>
      </c>
      <c r="I2290">
        <v>5</v>
      </c>
      <c r="J2290">
        <v>16.399999999999999</v>
      </c>
      <c r="K2290" s="11">
        <v>0</v>
      </c>
      <c r="L2290">
        <v>4.76</v>
      </c>
      <c r="M2290">
        <v>11.64</v>
      </c>
      <c r="N2290" s="11">
        <v>0.28999999999999998</v>
      </c>
      <c r="O2290">
        <v>4.76</v>
      </c>
      <c r="P2290" t="str">
        <f>IF(OR(SampleSuperstore[[#This Row],[Total Sales]]&gt;'Check Outliers'!$M$7,SampleSuperstore[[#This Row],[Total Sales]]&lt;'Check Outliers'!$M$8),"Outlier","normal")</f>
        <v>normal</v>
      </c>
      <c r="Q2290" t="str">
        <f>IF(OR(SampleSuperstore[[#This Row],[Profit]]&gt;'Check Outliers'!$M$15,SampleSuperstore[[#This Row],[Profit]]&lt;'Check Outliers'!$M$16),"outlier","normal")</f>
        <v>normal</v>
      </c>
      <c r="R2290" s="1" t="str">
        <f>IF(OR(SampleSuperstore[[#This Row],[Cogs]]&gt;'Check Outliers'!$M$23,SampleSuperstore[[#This Row],[Cogs]]&lt;'Check Outliers'!$M$24),"outlier","normal")</f>
        <v>normal</v>
      </c>
    </row>
    <row r="2291" spans="1:18" hidden="1" x14ac:dyDescent="0.3">
      <c r="A2291" s="1" t="s">
        <v>58</v>
      </c>
      <c r="B2291" s="1" t="s">
        <v>18</v>
      </c>
      <c r="C2291" s="1" t="s">
        <v>38</v>
      </c>
      <c r="D2291" s="1" t="s">
        <v>39</v>
      </c>
      <c r="E2291" s="1" t="s">
        <v>21</v>
      </c>
      <c r="F2291" s="1" t="s">
        <v>15</v>
      </c>
      <c r="G2291" s="1" t="s">
        <v>27</v>
      </c>
      <c r="H2291">
        <v>446.49</v>
      </c>
      <c r="I2291">
        <v>2</v>
      </c>
      <c r="J2291">
        <v>892.98</v>
      </c>
      <c r="K2291" s="1">
        <v>0</v>
      </c>
      <c r="L2291">
        <v>80.37</v>
      </c>
      <c r="M2291">
        <v>812.61</v>
      </c>
      <c r="N2291">
        <v>0.09</v>
      </c>
      <c r="O2291">
        <v>80.37</v>
      </c>
      <c r="P2291" t="str">
        <f>IF(OR(SampleSuperstore[[#This Row],[Total Sales]]&gt;'Check Outliers'!$M$7,SampleSuperstore[[#This Row],[Total Sales]]&lt;'Check Outliers'!$M$8),"Outlier","normal")</f>
        <v>Outlier</v>
      </c>
      <c r="Q2291" t="str">
        <f>IF(OR(SampleSuperstore[[#This Row],[Profit]]&gt;'Check Outliers'!$M$15,SampleSuperstore[[#This Row],[Profit]]&lt;'Check Outliers'!$M$16),"outlier","normal")</f>
        <v>outlier</v>
      </c>
      <c r="R2291" s="1" t="str">
        <f>IF(OR(SampleSuperstore[[#This Row],[Cogs]]&gt;'Check Outliers'!$M$23,SampleSuperstore[[#This Row],[Cogs]]&lt;'Check Outliers'!$M$24),"outlier","normal")</f>
        <v>outlier</v>
      </c>
    </row>
    <row r="2292" spans="1:18" hidden="1" x14ac:dyDescent="0.3">
      <c r="A2292" s="1" t="s">
        <v>24</v>
      </c>
      <c r="B2292" s="1" t="s">
        <v>18</v>
      </c>
      <c r="C2292" s="1" t="s">
        <v>99</v>
      </c>
      <c r="D2292" s="1" t="s">
        <v>163</v>
      </c>
      <c r="E2292" s="1" t="s">
        <v>14</v>
      </c>
      <c r="F2292" s="1" t="s">
        <v>31</v>
      </c>
      <c r="G2292" s="1" t="s">
        <v>32</v>
      </c>
      <c r="H2292">
        <v>95.99</v>
      </c>
      <c r="I2292">
        <v>3</v>
      </c>
      <c r="J2292">
        <v>287.97000000000003</v>
      </c>
      <c r="K2292" s="1">
        <v>0</v>
      </c>
      <c r="L2292">
        <v>77.75</v>
      </c>
      <c r="M2292">
        <v>210.22</v>
      </c>
      <c r="N2292">
        <v>0.27</v>
      </c>
      <c r="O2292">
        <v>77.75</v>
      </c>
      <c r="P2292" t="str">
        <f>IF(OR(SampleSuperstore[[#This Row],[Total Sales]]&gt;'Check Outliers'!$M$7,SampleSuperstore[[#This Row],[Total Sales]]&lt;'Check Outliers'!$M$8),"Outlier","normal")</f>
        <v>normal</v>
      </c>
      <c r="Q2292" t="str">
        <f>IF(OR(SampleSuperstore[[#This Row],[Profit]]&gt;'Check Outliers'!$M$15,SampleSuperstore[[#This Row],[Profit]]&lt;'Check Outliers'!$M$16),"outlier","normal")</f>
        <v>outlier</v>
      </c>
      <c r="R2292" s="1" t="str">
        <f>IF(OR(SampleSuperstore[[#This Row],[Cogs]]&gt;'Check Outliers'!$M$23,SampleSuperstore[[#This Row],[Cogs]]&lt;'Check Outliers'!$M$24),"outlier","normal")</f>
        <v>normal</v>
      </c>
    </row>
    <row r="2293" spans="1:18" hidden="1" x14ac:dyDescent="0.3">
      <c r="A2293" s="1" t="s">
        <v>24</v>
      </c>
      <c r="B2293" s="1" t="s">
        <v>18</v>
      </c>
      <c r="C2293" s="1" t="s">
        <v>99</v>
      </c>
      <c r="D2293" s="1" t="s">
        <v>163</v>
      </c>
      <c r="E2293" s="1" t="s">
        <v>14</v>
      </c>
      <c r="F2293" s="1" t="s">
        <v>15</v>
      </c>
      <c r="G2293" s="1" t="s">
        <v>29</v>
      </c>
      <c r="H2293">
        <v>99.23</v>
      </c>
      <c r="I2293">
        <v>6</v>
      </c>
      <c r="J2293">
        <v>595.38</v>
      </c>
      <c r="K2293" s="1">
        <v>0</v>
      </c>
      <c r="L2293">
        <v>297.69</v>
      </c>
      <c r="M2293">
        <v>297.69</v>
      </c>
      <c r="N2293">
        <v>0.5</v>
      </c>
      <c r="O2293">
        <v>297.69</v>
      </c>
      <c r="P2293" t="str">
        <f>IF(OR(SampleSuperstore[[#This Row],[Total Sales]]&gt;'Check Outliers'!$M$7,SampleSuperstore[[#This Row],[Total Sales]]&lt;'Check Outliers'!$M$8),"Outlier","normal")</f>
        <v>Outlier</v>
      </c>
      <c r="Q2293" t="str">
        <f>IF(OR(SampleSuperstore[[#This Row],[Profit]]&gt;'Check Outliers'!$M$15,SampleSuperstore[[#This Row],[Profit]]&lt;'Check Outliers'!$M$16),"outlier","normal")</f>
        <v>outlier</v>
      </c>
      <c r="R2293" s="1" t="str">
        <f>IF(OR(SampleSuperstore[[#This Row],[Cogs]]&gt;'Check Outliers'!$M$23,SampleSuperstore[[#This Row],[Cogs]]&lt;'Check Outliers'!$M$24),"outlier","normal")</f>
        <v>normal</v>
      </c>
    </row>
    <row r="2294" spans="1:18" x14ac:dyDescent="0.3">
      <c r="A2294" s="1" t="s">
        <v>24</v>
      </c>
      <c r="B2294" s="1" t="s">
        <v>18</v>
      </c>
      <c r="C2294" s="1" t="s">
        <v>99</v>
      </c>
      <c r="D2294" s="1" t="s">
        <v>163</v>
      </c>
      <c r="E2294" s="1" t="s">
        <v>14</v>
      </c>
      <c r="F2294" s="1" t="s">
        <v>22</v>
      </c>
      <c r="G2294" s="1" t="s">
        <v>37</v>
      </c>
      <c r="H2294">
        <v>6.48</v>
      </c>
      <c r="I2294">
        <v>2</v>
      </c>
      <c r="J2294">
        <v>12.96</v>
      </c>
      <c r="K2294" s="11">
        <v>0</v>
      </c>
      <c r="L2294">
        <v>6.22</v>
      </c>
      <c r="M2294">
        <v>6.74</v>
      </c>
      <c r="N2294" s="11">
        <v>0.48</v>
      </c>
      <c r="O2294">
        <v>6.22</v>
      </c>
      <c r="P2294" t="str">
        <f>IF(OR(SampleSuperstore[[#This Row],[Total Sales]]&gt;'Check Outliers'!$M$7,SampleSuperstore[[#This Row],[Total Sales]]&lt;'Check Outliers'!$M$8),"Outlier","normal")</f>
        <v>normal</v>
      </c>
      <c r="Q2294" t="str">
        <f>IF(OR(SampleSuperstore[[#This Row],[Profit]]&gt;'Check Outliers'!$M$15,SampleSuperstore[[#This Row],[Profit]]&lt;'Check Outliers'!$M$16),"outlier","normal")</f>
        <v>normal</v>
      </c>
      <c r="R2294" s="1" t="str">
        <f>IF(OR(SampleSuperstore[[#This Row],[Cogs]]&gt;'Check Outliers'!$M$23,SampleSuperstore[[#This Row],[Cogs]]&lt;'Check Outliers'!$M$24),"outlier","normal")</f>
        <v>normal</v>
      </c>
    </row>
    <row r="2295" spans="1:18" x14ac:dyDescent="0.3">
      <c r="A2295" s="1" t="s">
        <v>24</v>
      </c>
      <c r="B2295" s="1" t="s">
        <v>18</v>
      </c>
      <c r="C2295" s="1" t="s">
        <v>71</v>
      </c>
      <c r="D2295" s="1" t="s">
        <v>72</v>
      </c>
      <c r="E2295" s="1" t="s">
        <v>53</v>
      </c>
      <c r="F2295" s="1" t="s">
        <v>31</v>
      </c>
      <c r="G2295" s="1" t="s">
        <v>32</v>
      </c>
      <c r="H2295">
        <v>4.95</v>
      </c>
      <c r="I2295">
        <v>1</v>
      </c>
      <c r="J2295">
        <v>4.95</v>
      </c>
      <c r="K2295" s="11">
        <v>0</v>
      </c>
      <c r="L2295">
        <v>1.34</v>
      </c>
      <c r="M2295">
        <v>3.61</v>
      </c>
      <c r="N2295" s="11">
        <v>0.27</v>
      </c>
      <c r="O2295">
        <v>1.34</v>
      </c>
      <c r="P2295" t="str">
        <f>IF(OR(SampleSuperstore[[#This Row],[Total Sales]]&gt;'Check Outliers'!$M$7,SampleSuperstore[[#This Row],[Total Sales]]&lt;'Check Outliers'!$M$8),"Outlier","normal")</f>
        <v>normal</v>
      </c>
      <c r="Q2295" t="str">
        <f>IF(OR(SampleSuperstore[[#This Row],[Profit]]&gt;'Check Outliers'!$M$15,SampleSuperstore[[#This Row],[Profit]]&lt;'Check Outliers'!$M$16),"outlier","normal")</f>
        <v>normal</v>
      </c>
      <c r="R2295" s="1" t="str">
        <f>IF(OR(SampleSuperstore[[#This Row],[Cogs]]&gt;'Check Outliers'!$M$23,SampleSuperstore[[#This Row],[Cogs]]&lt;'Check Outliers'!$M$24),"outlier","normal")</f>
        <v>normal</v>
      </c>
    </row>
    <row r="2296" spans="1:18" x14ac:dyDescent="0.3">
      <c r="A2296" s="1" t="s">
        <v>24</v>
      </c>
      <c r="B2296" s="1" t="s">
        <v>18</v>
      </c>
      <c r="C2296" s="1" t="s">
        <v>290</v>
      </c>
      <c r="D2296" s="1" t="s">
        <v>123</v>
      </c>
      <c r="E2296" s="1" t="s">
        <v>53</v>
      </c>
      <c r="F2296" s="1" t="s">
        <v>15</v>
      </c>
      <c r="G2296" s="1" t="s">
        <v>29</v>
      </c>
      <c r="H2296">
        <v>60.65</v>
      </c>
      <c r="I2296">
        <v>3</v>
      </c>
      <c r="J2296">
        <v>181.95</v>
      </c>
      <c r="K2296" s="11">
        <v>0</v>
      </c>
      <c r="L2296">
        <v>38.21</v>
      </c>
      <c r="M2296">
        <v>143.74</v>
      </c>
      <c r="N2296" s="11">
        <v>0.21</v>
      </c>
      <c r="O2296">
        <v>38.21</v>
      </c>
      <c r="P2296" t="str">
        <f>IF(OR(SampleSuperstore[[#This Row],[Total Sales]]&gt;'Check Outliers'!$M$7,SampleSuperstore[[#This Row],[Total Sales]]&lt;'Check Outliers'!$M$8),"Outlier","normal")</f>
        <v>normal</v>
      </c>
      <c r="Q2296" t="str">
        <f>IF(OR(SampleSuperstore[[#This Row],[Profit]]&gt;'Check Outliers'!$M$15,SampleSuperstore[[#This Row],[Profit]]&lt;'Check Outliers'!$M$16),"outlier","normal")</f>
        <v>normal</v>
      </c>
      <c r="R2296" s="1" t="str">
        <f>IF(OR(SampleSuperstore[[#This Row],[Cogs]]&gt;'Check Outliers'!$M$23,SampleSuperstore[[#This Row],[Cogs]]&lt;'Check Outliers'!$M$24),"outlier","normal")</f>
        <v>normal</v>
      </c>
    </row>
    <row r="2297" spans="1:18" x14ac:dyDescent="0.3">
      <c r="A2297" s="1" t="s">
        <v>24</v>
      </c>
      <c r="B2297" s="1" t="s">
        <v>11</v>
      </c>
      <c r="C2297" s="1" t="s">
        <v>71</v>
      </c>
      <c r="D2297" s="1" t="s">
        <v>72</v>
      </c>
      <c r="E2297" s="1" t="s">
        <v>53</v>
      </c>
      <c r="F2297" s="1" t="s">
        <v>22</v>
      </c>
      <c r="G2297" s="1" t="s">
        <v>37</v>
      </c>
      <c r="H2297">
        <v>3.38</v>
      </c>
      <c r="I2297">
        <v>4</v>
      </c>
      <c r="J2297">
        <v>13.52</v>
      </c>
      <c r="K2297" s="11">
        <v>0</v>
      </c>
      <c r="L2297">
        <v>6.22</v>
      </c>
      <c r="M2297">
        <v>7.3</v>
      </c>
      <c r="N2297" s="11">
        <v>0.46</v>
      </c>
      <c r="O2297">
        <v>6.22</v>
      </c>
      <c r="P2297" t="str">
        <f>IF(OR(SampleSuperstore[[#This Row],[Total Sales]]&gt;'Check Outliers'!$M$7,SampleSuperstore[[#This Row],[Total Sales]]&lt;'Check Outliers'!$M$8),"Outlier","normal")</f>
        <v>normal</v>
      </c>
      <c r="Q2297" t="str">
        <f>IF(OR(SampleSuperstore[[#This Row],[Profit]]&gt;'Check Outliers'!$M$15,SampleSuperstore[[#This Row],[Profit]]&lt;'Check Outliers'!$M$16),"outlier","normal")</f>
        <v>normal</v>
      </c>
      <c r="R2297" s="1" t="str">
        <f>IF(OR(SampleSuperstore[[#This Row],[Cogs]]&gt;'Check Outliers'!$M$23,SampleSuperstore[[#This Row],[Cogs]]&lt;'Check Outliers'!$M$24),"outlier","normal")</f>
        <v>normal</v>
      </c>
    </row>
    <row r="2298" spans="1:18" hidden="1" x14ac:dyDescent="0.3">
      <c r="A2298" s="1" t="s">
        <v>24</v>
      </c>
      <c r="B2298" s="1" t="s">
        <v>11</v>
      </c>
      <c r="C2298" s="1" t="s">
        <v>71</v>
      </c>
      <c r="D2298" s="1" t="s">
        <v>72</v>
      </c>
      <c r="E2298" s="1" t="s">
        <v>53</v>
      </c>
      <c r="F2298" s="1" t="s">
        <v>15</v>
      </c>
      <c r="G2298" s="1" t="s">
        <v>29</v>
      </c>
      <c r="H2298">
        <v>51.94</v>
      </c>
      <c r="I2298">
        <v>5</v>
      </c>
      <c r="J2298">
        <v>259.7</v>
      </c>
      <c r="K2298" s="1">
        <v>0</v>
      </c>
      <c r="L2298">
        <v>106.48</v>
      </c>
      <c r="M2298">
        <v>153.22</v>
      </c>
      <c r="N2298">
        <v>0.41</v>
      </c>
      <c r="O2298">
        <v>106.48</v>
      </c>
      <c r="P2298" t="str">
        <f>IF(OR(SampleSuperstore[[#This Row],[Total Sales]]&gt;'Check Outliers'!$M$7,SampleSuperstore[[#This Row],[Total Sales]]&lt;'Check Outliers'!$M$8),"Outlier","normal")</f>
        <v>normal</v>
      </c>
      <c r="Q2298" t="str">
        <f>IF(OR(SampleSuperstore[[#This Row],[Profit]]&gt;'Check Outliers'!$M$15,SampleSuperstore[[#This Row],[Profit]]&lt;'Check Outliers'!$M$16),"outlier","normal")</f>
        <v>outlier</v>
      </c>
      <c r="R2298" s="1" t="str">
        <f>IF(OR(SampleSuperstore[[#This Row],[Cogs]]&gt;'Check Outliers'!$M$23,SampleSuperstore[[#This Row],[Cogs]]&lt;'Check Outliers'!$M$24),"outlier","normal")</f>
        <v>normal</v>
      </c>
    </row>
    <row r="2299" spans="1:18" x14ac:dyDescent="0.3">
      <c r="A2299" s="1" t="s">
        <v>24</v>
      </c>
      <c r="B2299" s="1" t="s">
        <v>11</v>
      </c>
      <c r="C2299" s="1" t="s">
        <v>71</v>
      </c>
      <c r="D2299" s="1" t="s">
        <v>72</v>
      </c>
      <c r="E2299" s="1" t="s">
        <v>53</v>
      </c>
      <c r="F2299" s="1" t="s">
        <v>31</v>
      </c>
      <c r="G2299" s="1" t="s">
        <v>32</v>
      </c>
      <c r="H2299">
        <v>42.95</v>
      </c>
      <c r="I2299">
        <v>1</v>
      </c>
      <c r="J2299">
        <v>42.95</v>
      </c>
      <c r="K2299" s="11">
        <v>0</v>
      </c>
      <c r="L2299">
        <v>1.29</v>
      </c>
      <c r="M2299">
        <v>41.66</v>
      </c>
      <c r="N2299" s="11">
        <v>0.03</v>
      </c>
      <c r="O2299">
        <v>1.29</v>
      </c>
      <c r="P2299" t="str">
        <f>IF(OR(SampleSuperstore[[#This Row],[Total Sales]]&gt;'Check Outliers'!$M$7,SampleSuperstore[[#This Row],[Total Sales]]&lt;'Check Outliers'!$M$8),"Outlier","normal")</f>
        <v>normal</v>
      </c>
      <c r="Q2299" t="str">
        <f>IF(OR(SampleSuperstore[[#This Row],[Profit]]&gt;'Check Outliers'!$M$15,SampleSuperstore[[#This Row],[Profit]]&lt;'Check Outliers'!$M$16),"outlier","normal")</f>
        <v>normal</v>
      </c>
      <c r="R2299" s="1" t="str">
        <f>IF(OR(SampleSuperstore[[#This Row],[Cogs]]&gt;'Check Outliers'!$M$23,SampleSuperstore[[#This Row],[Cogs]]&lt;'Check Outliers'!$M$24),"outlier","normal")</f>
        <v>normal</v>
      </c>
    </row>
    <row r="2300" spans="1:18" hidden="1" x14ac:dyDescent="0.3">
      <c r="A2300" s="1" t="s">
        <v>24</v>
      </c>
      <c r="B2300" s="1" t="s">
        <v>11</v>
      </c>
      <c r="C2300" s="1" t="s">
        <v>71</v>
      </c>
      <c r="D2300" s="1" t="s">
        <v>72</v>
      </c>
      <c r="E2300" s="1" t="s">
        <v>53</v>
      </c>
      <c r="F2300" s="1" t="s">
        <v>31</v>
      </c>
      <c r="G2300" s="1" t="s">
        <v>55</v>
      </c>
      <c r="H2300">
        <v>199.99</v>
      </c>
      <c r="I2300">
        <v>7</v>
      </c>
      <c r="J2300">
        <v>1399.93</v>
      </c>
      <c r="K2300" s="1">
        <v>0</v>
      </c>
      <c r="L2300">
        <v>601.97</v>
      </c>
      <c r="M2300">
        <v>797.96</v>
      </c>
      <c r="N2300">
        <v>0.43</v>
      </c>
      <c r="O2300">
        <v>601.97</v>
      </c>
      <c r="P2300" t="str">
        <f>IF(OR(SampleSuperstore[[#This Row],[Total Sales]]&gt;'Check Outliers'!$M$7,SampleSuperstore[[#This Row],[Total Sales]]&lt;'Check Outliers'!$M$8),"Outlier","normal")</f>
        <v>Outlier</v>
      </c>
      <c r="Q2300" t="str">
        <f>IF(OR(SampleSuperstore[[#This Row],[Profit]]&gt;'Check Outliers'!$M$15,SampleSuperstore[[#This Row],[Profit]]&lt;'Check Outliers'!$M$16),"outlier","normal")</f>
        <v>outlier</v>
      </c>
      <c r="R2300" s="1" t="str">
        <f>IF(OR(SampleSuperstore[[#This Row],[Cogs]]&gt;'Check Outliers'!$M$23,SampleSuperstore[[#This Row],[Cogs]]&lt;'Check Outliers'!$M$24),"outlier","normal")</f>
        <v>outlier</v>
      </c>
    </row>
    <row r="2301" spans="1:18" hidden="1" x14ac:dyDescent="0.3">
      <c r="A2301" s="1" t="s">
        <v>24</v>
      </c>
      <c r="B2301" s="1" t="s">
        <v>11</v>
      </c>
      <c r="C2301" s="1" t="s">
        <v>71</v>
      </c>
      <c r="D2301" s="1" t="s">
        <v>72</v>
      </c>
      <c r="E2301" s="1" t="s">
        <v>53</v>
      </c>
      <c r="F2301" s="1" t="s">
        <v>31</v>
      </c>
      <c r="G2301" s="1" t="s">
        <v>32</v>
      </c>
      <c r="H2301">
        <v>125.99</v>
      </c>
      <c r="I2301">
        <v>4</v>
      </c>
      <c r="J2301">
        <v>503.96</v>
      </c>
      <c r="K2301" s="1">
        <v>0</v>
      </c>
      <c r="L2301">
        <v>125.99</v>
      </c>
      <c r="M2301">
        <v>377.97</v>
      </c>
      <c r="N2301">
        <v>0.25</v>
      </c>
      <c r="O2301">
        <v>125.99</v>
      </c>
      <c r="P2301" t="str">
        <f>IF(OR(SampleSuperstore[[#This Row],[Total Sales]]&gt;'Check Outliers'!$M$7,SampleSuperstore[[#This Row],[Total Sales]]&lt;'Check Outliers'!$M$8),"Outlier","normal")</f>
        <v>Outlier</v>
      </c>
      <c r="Q2301" t="str">
        <f>IF(OR(SampleSuperstore[[#This Row],[Profit]]&gt;'Check Outliers'!$M$15,SampleSuperstore[[#This Row],[Profit]]&lt;'Check Outliers'!$M$16),"outlier","normal")</f>
        <v>outlier</v>
      </c>
      <c r="R2301" s="1" t="str">
        <f>IF(OR(SampleSuperstore[[#This Row],[Cogs]]&gt;'Check Outliers'!$M$23,SampleSuperstore[[#This Row],[Cogs]]&lt;'Check Outliers'!$M$24),"outlier","normal")</f>
        <v>normal</v>
      </c>
    </row>
    <row r="2302" spans="1:18" x14ac:dyDescent="0.3">
      <c r="A2302" s="1" t="s">
        <v>24</v>
      </c>
      <c r="B2302" s="1" t="s">
        <v>11</v>
      </c>
      <c r="C2302" s="1" t="s">
        <v>381</v>
      </c>
      <c r="D2302" s="1" t="s">
        <v>66</v>
      </c>
      <c r="E2302" s="1" t="s">
        <v>43</v>
      </c>
      <c r="F2302" s="1" t="s">
        <v>22</v>
      </c>
      <c r="G2302" s="1" t="s">
        <v>33</v>
      </c>
      <c r="H2302">
        <v>4.24</v>
      </c>
      <c r="I2302">
        <v>3</v>
      </c>
      <c r="J2302">
        <v>12.72</v>
      </c>
      <c r="K2302" s="11">
        <v>0</v>
      </c>
      <c r="L2302">
        <v>6.36</v>
      </c>
      <c r="M2302">
        <v>6.36</v>
      </c>
      <c r="N2302" s="11">
        <v>0.5</v>
      </c>
      <c r="O2302">
        <v>6.36</v>
      </c>
      <c r="P2302" t="str">
        <f>IF(OR(SampleSuperstore[[#This Row],[Total Sales]]&gt;'Check Outliers'!$M$7,SampleSuperstore[[#This Row],[Total Sales]]&lt;'Check Outliers'!$M$8),"Outlier","normal")</f>
        <v>normal</v>
      </c>
      <c r="Q2302" t="str">
        <f>IF(OR(SampleSuperstore[[#This Row],[Profit]]&gt;'Check Outliers'!$M$15,SampleSuperstore[[#This Row],[Profit]]&lt;'Check Outliers'!$M$16),"outlier","normal")</f>
        <v>normal</v>
      </c>
      <c r="R2302" s="1" t="str">
        <f>IF(OR(SampleSuperstore[[#This Row],[Cogs]]&gt;'Check Outliers'!$M$23,SampleSuperstore[[#This Row],[Cogs]]&lt;'Check Outliers'!$M$24),"outlier","normal")</f>
        <v>normal</v>
      </c>
    </row>
    <row r="2303" spans="1:18" x14ac:dyDescent="0.3">
      <c r="A2303" s="1" t="s">
        <v>24</v>
      </c>
      <c r="B2303" s="1" t="s">
        <v>11</v>
      </c>
      <c r="C2303" s="1" t="s">
        <v>381</v>
      </c>
      <c r="D2303" s="1" t="s">
        <v>66</v>
      </c>
      <c r="E2303" s="1" t="s">
        <v>43</v>
      </c>
      <c r="F2303" s="1" t="s">
        <v>22</v>
      </c>
      <c r="G2303" s="1" t="s">
        <v>33</v>
      </c>
      <c r="H2303">
        <v>2.88</v>
      </c>
      <c r="I2303">
        <v>4</v>
      </c>
      <c r="J2303">
        <v>11.52</v>
      </c>
      <c r="K2303" s="11">
        <v>0</v>
      </c>
      <c r="L2303">
        <v>5.64</v>
      </c>
      <c r="M2303">
        <v>5.88</v>
      </c>
      <c r="N2303" s="11">
        <v>0.49</v>
      </c>
      <c r="O2303">
        <v>5.64</v>
      </c>
      <c r="P2303" t="str">
        <f>IF(OR(SampleSuperstore[[#This Row],[Total Sales]]&gt;'Check Outliers'!$M$7,SampleSuperstore[[#This Row],[Total Sales]]&lt;'Check Outliers'!$M$8),"Outlier","normal")</f>
        <v>normal</v>
      </c>
      <c r="Q2303" t="str">
        <f>IF(OR(SampleSuperstore[[#This Row],[Profit]]&gt;'Check Outliers'!$M$15,SampleSuperstore[[#This Row],[Profit]]&lt;'Check Outliers'!$M$16),"outlier","normal")</f>
        <v>normal</v>
      </c>
      <c r="R2303" s="1" t="str">
        <f>IF(OR(SampleSuperstore[[#This Row],[Cogs]]&gt;'Check Outliers'!$M$23,SampleSuperstore[[#This Row],[Cogs]]&lt;'Check Outliers'!$M$24),"outlier","normal")</f>
        <v>normal</v>
      </c>
    </row>
    <row r="2304" spans="1:18" x14ac:dyDescent="0.3">
      <c r="A2304" s="1" t="s">
        <v>24</v>
      </c>
      <c r="B2304" s="1" t="s">
        <v>18</v>
      </c>
      <c r="C2304" s="1" t="s">
        <v>99</v>
      </c>
      <c r="D2304" s="1" t="s">
        <v>163</v>
      </c>
      <c r="E2304" s="1" t="s">
        <v>14</v>
      </c>
      <c r="F2304" s="1" t="s">
        <v>31</v>
      </c>
      <c r="G2304" s="1" t="s">
        <v>55</v>
      </c>
      <c r="H2304">
        <v>79</v>
      </c>
      <c r="I2304">
        <v>4</v>
      </c>
      <c r="J2304">
        <v>316</v>
      </c>
      <c r="K2304" s="11">
        <v>0</v>
      </c>
      <c r="L2304">
        <v>31.6</v>
      </c>
      <c r="M2304">
        <v>284.39999999999998</v>
      </c>
      <c r="N2304" s="11">
        <v>0.1</v>
      </c>
      <c r="O2304">
        <v>31.6</v>
      </c>
      <c r="P2304" t="str">
        <f>IF(OR(SampleSuperstore[[#This Row],[Total Sales]]&gt;'Check Outliers'!$M$7,SampleSuperstore[[#This Row],[Total Sales]]&lt;'Check Outliers'!$M$8),"Outlier","normal")</f>
        <v>normal</v>
      </c>
      <c r="Q2304" t="str">
        <f>IF(OR(SampleSuperstore[[#This Row],[Profit]]&gt;'Check Outliers'!$M$15,SampleSuperstore[[#This Row],[Profit]]&lt;'Check Outliers'!$M$16),"outlier","normal")</f>
        <v>normal</v>
      </c>
      <c r="R2304" s="1" t="str">
        <f>IF(OR(SampleSuperstore[[#This Row],[Cogs]]&gt;'Check Outliers'!$M$23,SampleSuperstore[[#This Row],[Cogs]]&lt;'Check Outliers'!$M$24),"outlier","normal")</f>
        <v>normal</v>
      </c>
    </row>
    <row r="2305" spans="1:18" hidden="1" x14ac:dyDescent="0.3">
      <c r="A2305" s="1" t="s">
        <v>10</v>
      </c>
      <c r="B2305" s="1" t="s">
        <v>40</v>
      </c>
      <c r="C2305" s="1" t="s">
        <v>266</v>
      </c>
      <c r="D2305" s="1" t="s">
        <v>163</v>
      </c>
      <c r="E2305" s="1" t="s">
        <v>14</v>
      </c>
      <c r="F2305" s="1" t="s">
        <v>15</v>
      </c>
      <c r="G2305" s="1" t="s">
        <v>17</v>
      </c>
      <c r="H2305">
        <v>180.98</v>
      </c>
      <c r="I2305">
        <v>4</v>
      </c>
      <c r="J2305">
        <v>723.92</v>
      </c>
      <c r="K2305" s="1">
        <v>0</v>
      </c>
      <c r="L2305">
        <v>188.22</v>
      </c>
      <c r="M2305">
        <v>535.70000000000005</v>
      </c>
      <c r="N2305">
        <v>0.26</v>
      </c>
      <c r="O2305">
        <v>188.22</v>
      </c>
      <c r="P2305" t="str">
        <f>IF(OR(SampleSuperstore[[#This Row],[Total Sales]]&gt;'Check Outliers'!$M$7,SampleSuperstore[[#This Row],[Total Sales]]&lt;'Check Outliers'!$M$8),"Outlier","normal")</f>
        <v>Outlier</v>
      </c>
      <c r="Q2305" t="str">
        <f>IF(OR(SampleSuperstore[[#This Row],[Profit]]&gt;'Check Outliers'!$M$15,SampleSuperstore[[#This Row],[Profit]]&lt;'Check Outliers'!$M$16),"outlier","normal")</f>
        <v>outlier</v>
      </c>
      <c r="R2305" s="1" t="str">
        <f>IF(OR(SampleSuperstore[[#This Row],[Cogs]]&gt;'Check Outliers'!$M$23,SampleSuperstore[[#This Row],[Cogs]]&lt;'Check Outliers'!$M$24),"outlier","normal")</f>
        <v>outlier</v>
      </c>
    </row>
    <row r="2306" spans="1:18" x14ac:dyDescent="0.3">
      <c r="A2306" s="1" t="s">
        <v>10</v>
      </c>
      <c r="B2306" s="1" t="s">
        <v>40</v>
      </c>
      <c r="C2306" s="1" t="s">
        <v>266</v>
      </c>
      <c r="D2306" s="1" t="s">
        <v>163</v>
      </c>
      <c r="E2306" s="1" t="s">
        <v>14</v>
      </c>
      <c r="F2306" s="1" t="s">
        <v>22</v>
      </c>
      <c r="G2306" s="1" t="s">
        <v>37</v>
      </c>
      <c r="H2306">
        <v>35.44</v>
      </c>
      <c r="I2306">
        <v>3</v>
      </c>
      <c r="J2306">
        <v>106.32</v>
      </c>
      <c r="K2306" s="11">
        <v>0</v>
      </c>
      <c r="L2306">
        <v>49.97</v>
      </c>
      <c r="M2306">
        <v>56.35</v>
      </c>
      <c r="N2306" s="11">
        <v>0.47</v>
      </c>
      <c r="O2306">
        <v>49.97</v>
      </c>
      <c r="P2306" t="str">
        <f>IF(OR(SampleSuperstore[[#This Row],[Total Sales]]&gt;'Check Outliers'!$M$7,SampleSuperstore[[#This Row],[Total Sales]]&lt;'Check Outliers'!$M$8),"Outlier","normal")</f>
        <v>normal</v>
      </c>
      <c r="Q2306" t="str">
        <f>IF(OR(SampleSuperstore[[#This Row],[Profit]]&gt;'Check Outliers'!$M$15,SampleSuperstore[[#This Row],[Profit]]&lt;'Check Outliers'!$M$16),"outlier","normal")</f>
        <v>normal</v>
      </c>
      <c r="R2306" s="1" t="str">
        <f>IF(OR(SampleSuperstore[[#This Row],[Cogs]]&gt;'Check Outliers'!$M$23,SampleSuperstore[[#This Row],[Cogs]]&lt;'Check Outliers'!$M$24),"outlier","normal")</f>
        <v>normal</v>
      </c>
    </row>
    <row r="2307" spans="1:18" x14ac:dyDescent="0.3">
      <c r="A2307" s="1" t="s">
        <v>58</v>
      </c>
      <c r="B2307" s="1" t="s">
        <v>18</v>
      </c>
      <c r="C2307" s="1" t="s">
        <v>75</v>
      </c>
      <c r="D2307" s="1" t="s">
        <v>61</v>
      </c>
      <c r="E2307" s="1" t="s">
        <v>43</v>
      </c>
      <c r="F2307" s="1" t="s">
        <v>15</v>
      </c>
      <c r="G2307" s="1" t="s">
        <v>16</v>
      </c>
      <c r="H2307">
        <v>70.680000000000007</v>
      </c>
      <c r="I2307">
        <v>2</v>
      </c>
      <c r="J2307">
        <v>141.37</v>
      </c>
      <c r="K2307" s="11">
        <v>0.3</v>
      </c>
      <c r="L2307">
        <v>-14.14</v>
      </c>
      <c r="M2307">
        <v>155.51</v>
      </c>
      <c r="N2307" s="11">
        <v>-0.1</v>
      </c>
      <c r="O2307">
        <v>-56.551000000000002</v>
      </c>
      <c r="P2307" t="str">
        <f>IF(OR(SampleSuperstore[[#This Row],[Total Sales]]&gt;'Check Outliers'!$M$7,SampleSuperstore[[#This Row],[Total Sales]]&lt;'Check Outliers'!$M$8),"Outlier","normal")</f>
        <v>normal</v>
      </c>
      <c r="Q2307" t="str">
        <f>IF(OR(SampleSuperstore[[#This Row],[Profit]]&gt;'Check Outliers'!$M$15,SampleSuperstore[[#This Row],[Profit]]&lt;'Check Outliers'!$M$16),"outlier","normal")</f>
        <v>normal</v>
      </c>
      <c r="R2307" s="1" t="str">
        <f>IF(OR(SampleSuperstore[[#This Row],[Cogs]]&gt;'Check Outliers'!$M$23,SampleSuperstore[[#This Row],[Cogs]]&lt;'Check Outliers'!$M$24),"outlier","normal")</f>
        <v>normal</v>
      </c>
    </row>
    <row r="2308" spans="1:18" x14ac:dyDescent="0.3">
      <c r="A2308" s="1" t="s">
        <v>58</v>
      </c>
      <c r="B2308" s="1" t="s">
        <v>18</v>
      </c>
      <c r="C2308" s="1" t="s">
        <v>57</v>
      </c>
      <c r="D2308" s="1" t="s">
        <v>42</v>
      </c>
      <c r="E2308" s="1" t="s">
        <v>43</v>
      </c>
      <c r="F2308" s="1" t="s">
        <v>22</v>
      </c>
      <c r="G2308" s="1" t="s">
        <v>37</v>
      </c>
      <c r="H2308">
        <v>9.07</v>
      </c>
      <c r="I2308">
        <v>3</v>
      </c>
      <c r="J2308">
        <v>27.22</v>
      </c>
      <c r="K2308" s="11">
        <v>0.2</v>
      </c>
      <c r="L2308">
        <v>9.8699999999999992</v>
      </c>
      <c r="M2308">
        <v>17.350000000000001</v>
      </c>
      <c r="N2308" s="11">
        <v>0.36</v>
      </c>
      <c r="O2308">
        <v>4.4259999999999993</v>
      </c>
      <c r="P2308" t="str">
        <f>IF(OR(SampleSuperstore[[#This Row],[Total Sales]]&gt;'Check Outliers'!$M$7,SampleSuperstore[[#This Row],[Total Sales]]&lt;'Check Outliers'!$M$8),"Outlier","normal")</f>
        <v>normal</v>
      </c>
      <c r="Q2308" t="str">
        <f>IF(OR(SampleSuperstore[[#This Row],[Profit]]&gt;'Check Outliers'!$M$15,SampleSuperstore[[#This Row],[Profit]]&lt;'Check Outliers'!$M$16),"outlier","normal")</f>
        <v>normal</v>
      </c>
      <c r="R2308" s="1" t="str">
        <f>IF(OR(SampleSuperstore[[#This Row],[Cogs]]&gt;'Check Outliers'!$M$23,SampleSuperstore[[#This Row],[Cogs]]&lt;'Check Outliers'!$M$24),"outlier","normal")</f>
        <v>normal</v>
      </c>
    </row>
    <row r="2309" spans="1:18" hidden="1" x14ac:dyDescent="0.3">
      <c r="A2309" s="1" t="s">
        <v>24</v>
      </c>
      <c r="B2309" s="1" t="s">
        <v>11</v>
      </c>
      <c r="C2309" s="1" t="s">
        <v>71</v>
      </c>
      <c r="D2309" s="1" t="s">
        <v>72</v>
      </c>
      <c r="E2309" s="1" t="s">
        <v>53</v>
      </c>
      <c r="F2309" s="1" t="s">
        <v>31</v>
      </c>
      <c r="G2309" s="1" t="s">
        <v>55</v>
      </c>
      <c r="H2309">
        <v>78.150000000000006</v>
      </c>
      <c r="I2309">
        <v>5</v>
      </c>
      <c r="J2309">
        <v>390.75</v>
      </c>
      <c r="K2309" s="1">
        <v>0</v>
      </c>
      <c r="L2309">
        <v>171.93</v>
      </c>
      <c r="M2309">
        <v>218.82</v>
      </c>
      <c r="N2309">
        <v>0.44</v>
      </c>
      <c r="O2309">
        <v>171.93</v>
      </c>
      <c r="P2309" t="str">
        <f>IF(OR(SampleSuperstore[[#This Row],[Total Sales]]&gt;'Check Outliers'!$M$7,SampleSuperstore[[#This Row],[Total Sales]]&lt;'Check Outliers'!$M$8),"Outlier","normal")</f>
        <v>normal</v>
      </c>
      <c r="Q2309" t="str">
        <f>IF(OR(SampleSuperstore[[#This Row],[Profit]]&gt;'Check Outliers'!$M$15,SampleSuperstore[[#This Row],[Profit]]&lt;'Check Outliers'!$M$16),"outlier","normal")</f>
        <v>outlier</v>
      </c>
      <c r="R2309" s="1" t="str">
        <f>IF(OR(SampleSuperstore[[#This Row],[Cogs]]&gt;'Check Outliers'!$M$23,SampleSuperstore[[#This Row],[Cogs]]&lt;'Check Outliers'!$M$24),"outlier","normal")</f>
        <v>normal</v>
      </c>
    </row>
    <row r="2310" spans="1:18" x14ac:dyDescent="0.3">
      <c r="A2310" s="1" t="s">
        <v>58</v>
      </c>
      <c r="B2310" s="1" t="s">
        <v>40</v>
      </c>
      <c r="C2310" s="1" t="s">
        <v>171</v>
      </c>
      <c r="D2310" s="1" t="s">
        <v>77</v>
      </c>
      <c r="E2310" s="1" t="s">
        <v>21</v>
      </c>
      <c r="F2310" s="1" t="s">
        <v>15</v>
      </c>
      <c r="G2310" s="1" t="s">
        <v>17</v>
      </c>
      <c r="H2310">
        <v>280.79000000000002</v>
      </c>
      <c r="I2310">
        <v>1</v>
      </c>
      <c r="J2310">
        <v>280.79000000000002</v>
      </c>
      <c r="K2310" s="11">
        <v>0.2</v>
      </c>
      <c r="L2310">
        <v>35.1</v>
      </c>
      <c r="M2310">
        <v>245.69</v>
      </c>
      <c r="N2310" s="11">
        <v>0.13</v>
      </c>
      <c r="O2310">
        <v>-21.058000000000007</v>
      </c>
      <c r="P2310" t="str">
        <f>IF(OR(SampleSuperstore[[#This Row],[Total Sales]]&gt;'Check Outliers'!$M$7,SampleSuperstore[[#This Row],[Total Sales]]&lt;'Check Outliers'!$M$8),"Outlier","normal")</f>
        <v>normal</v>
      </c>
      <c r="Q2310" t="str">
        <f>IF(OR(SampleSuperstore[[#This Row],[Profit]]&gt;'Check Outliers'!$M$15,SampleSuperstore[[#This Row],[Profit]]&lt;'Check Outliers'!$M$16),"outlier","normal")</f>
        <v>normal</v>
      </c>
      <c r="R2310" s="1" t="str">
        <f>IF(OR(SampleSuperstore[[#This Row],[Cogs]]&gt;'Check Outliers'!$M$23,SampleSuperstore[[#This Row],[Cogs]]&lt;'Check Outliers'!$M$24),"outlier","normal")</f>
        <v>normal</v>
      </c>
    </row>
    <row r="2311" spans="1:18" x14ac:dyDescent="0.3">
      <c r="A2311" s="1" t="s">
        <v>58</v>
      </c>
      <c r="B2311" s="1" t="s">
        <v>40</v>
      </c>
      <c r="C2311" s="1" t="s">
        <v>171</v>
      </c>
      <c r="D2311" s="1" t="s">
        <v>77</v>
      </c>
      <c r="E2311" s="1" t="s">
        <v>21</v>
      </c>
      <c r="F2311" s="1" t="s">
        <v>22</v>
      </c>
      <c r="G2311" s="1" t="s">
        <v>28</v>
      </c>
      <c r="H2311">
        <v>17.11</v>
      </c>
      <c r="I2311">
        <v>4</v>
      </c>
      <c r="J2311">
        <v>68.45</v>
      </c>
      <c r="K2311" s="11">
        <v>0.2</v>
      </c>
      <c r="L2311">
        <v>7.7</v>
      </c>
      <c r="M2311">
        <v>60.75</v>
      </c>
      <c r="N2311" s="11">
        <v>0.11</v>
      </c>
      <c r="O2311">
        <v>-5.9900000000000011</v>
      </c>
      <c r="P2311" t="str">
        <f>IF(OR(SampleSuperstore[[#This Row],[Total Sales]]&gt;'Check Outliers'!$M$7,SampleSuperstore[[#This Row],[Total Sales]]&lt;'Check Outliers'!$M$8),"Outlier","normal")</f>
        <v>normal</v>
      </c>
      <c r="Q2311" t="str">
        <f>IF(OR(SampleSuperstore[[#This Row],[Profit]]&gt;'Check Outliers'!$M$15,SampleSuperstore[[#This Row],[Profit]]&lt;'Check Outliers'!$M$16),"outlier","normal")</f>
        <v>normal</v>
      </c>
      <c r="R2311" s="1" t="str">
        <f>IF(OR(SampleSuperstore[[#This Row],[Cogs]]&gt;'Check Outliers'!$M$23,SampleSuperstore[[#This Row],[Cogs]]&lt;'Check Outliers'!$M$24),"outlier","normal")</f>
        <v>normal</v>
      </c>
    </row>
    <row r="2312" spans="1:18" x14ac:dyDescent="0.3">
      <c r="A2312" s="1" t="s">
        <v>58</v>
      </c>
      <c r="B2312" s="1" t="s">
        <v>40</v>
      </c>
      <c r="C2312" s="1" t="s">
        <v>171</v>
      </c>
      <c r="D2312" s="1" t="s">
        <v>77</v>
      </c>
      <c r="E2312" s="1" t="s">
        <v>21</v>
      </c>
      <c r="F2312" s="1" t="s">
        <v>22</v>
      </c>
      <c r="G2312" s="1" t="s">
        <v>30</v>
      </c>
      <c r="H2312">
        <v>17.61</v>
      </c>
      <c r="I2312">
        <v>5</v>
      </c>
      <c r="J2312">
        <v>88.04</v>
      </c>
      <c r="K2312" s="11">
        <v>0.2</v>
      </c>
      <c r="L2312">
        <v>6.6</v>
      </c>
      <c r="M2312">
        <v>81.44</v>
      </c>
      <c r="N2312" s="11">
        <v>7.0000000000000007E-2</v>
      </c>
      <c r="O2312">
        <v>-11.008000000000001</v>
      </c>
      <c r="P2312" t="str">
        <f>IF(OR(SampleSuperstore[[#This Row],[Total Sales]]&gt;'Check Outliers'!$M$7,SampleSuperstore[[#This Row],[Total Sales]]&lt;'Check Outliers'!$M$8),"Outlier","normal")</f>
        <v>normal</v>
      </c>
      <c r="Q2312" t="str">
        <f>IF(OR(SampleSuperstore[[#This Row],[Profit]]&gt;'Check Outliers'!$M$15,SampleSuperstore[[#This Row],[Profit]]&lt;'Check Outliers'!$M$16),"outlier","normal")</f>
        <v>normal</v>
      </c>
      <c r="R2312" s="1" t="str">
        <f>IF(OR(SampleSuperstore[[#This Row],[Cogs]]&gt;'Check Outliers'!$M$23,SampleSuperstore[[#This Row],[Cogs]]&lt;'Check Outliers'!$M$24),"outlier","normal")</f>
        <v>normal</v>
      </c>
    </row>
    <row r="2313" spans="1:18" x14ac:dyDescent="0.3">
      <c r="A2313" s="1" t="s">
        <v>58</v>
      </c>
      <c r="B2313" s="1" t="s">
        <v>40</v>
      </c>
      <c r="C2313" s="1" t="s">
        <v>171</v>
      </c>
      <c r="D2313" s="1" t="s">
        <v>77</v>
      </c>
      <c r="E2313" s="1" t="s">
        <v>21</v>
      </c>
      <c r="F2313" s="1" t="s">
        <v>22</v>
      </c>
      <c r="G2313" s="1" t="s">
        <v>30</v>
      </c>
      <c r="H2313">
        <v>15.87</v>
      </c>
      <c r="I2313">
        <v>1</v>
      </c>
      <c r="J2313">
        <v>15.87</v>
      </c>
      <c r="K2313" s="11">
        <v>0.2</v>
      </c>
      <c r="L2313">
        <v>1.98</v>
      </c>
      <c r="M2313">
        <v>13.89</v>
      </c>
      <c r="N2313" s="11">
        <v>0.12</v>
      </c>
      <c r="O2313">
        <v>-1.194</v>
      </c>
      <c r="P2313" t="str">
        <f>IF(OR(SampleSuperstore[[#This Row],[Total Sales]]&gt;'Check Outliers'!$M$7,SampleSuperstore[[#This Row],[Total Sales]]&lt;'Check Outliers'!$M$8),"Outlier","normal")</f>
        <v>normal</v>
      </c>
      <c r="Q2313" t="str">
        <f>IF(OR(SampleSuperstore[[#This Row],[Profit]]&gt;'Check Outliers'!$M$15,SampleSuperstore[[#This Row],[Profit]]&lt;'Check Outliers'!$M$16),"outlier","normal")</f>
        <v>normal</v>
      </c>
      <c r="R2313" s="1" t="str">
        <f>IF(OR(SampleSuperstore[[#This Row],[Cogs]]&gt;'Check Outliers'!$M$23,SampleSuperstore[[#This Row],[Cogs]]&lt;'Check Outliers'!$M$24),"outlier","normal")</f>
        <v>normal</v>
      </c>
    </row>
    <row r="2314" spans="1:18" hidden="1" x14ac:dyDescent="0.3">
      <c r="A2314" s="1" t="s">
        <v>58</v>
      </c>
      <c r="B2314" s="1" t="s">
        <v>40</v>
      </c>
      <c r="C2314" s="1" t="s">
        <v>171</v>
      </c>
      <c r="D2314" s="1" t="s">
        <v>77</v>
      </c>
      <c r="E2314" s="1" t="s">
        <v>21</v>
      </c>
      <c r="F2314" s="1" t="s">
        <v>22</v>
      </c>
      <c r="G2314" s="1" t="s">
        <v>28</v>
      </c>
      <c r="H2314">
        <v>71.86</v>
      </c>
      <c r="I2314">
        <v>3</v>
      </c>
      <c r="J2314">
        <v>215.59</v>
      </c>
      <c r="K2314" s="1">
        <v>0.2</v>
      </c>
      <c r="L2314">
        <v>-48.51</v>
      </c>
      <c r="M2314">
        <v>264.10000000000002</v>
      </c>
      <c r="N2314">
        <v>-0.23</v>
      </c>
      <c r="O2314">
        <v>-91.628</v>
      </c>
      <c r="P2314" t="str">
        <f>IF(OR(SampleSuperstore[[#This Row],[Total Sales]]&gt;'Check Outliers'!$M$7,SampleSuperstore[[#This Row],[Total Sales]]&lt;'Check Outliers'!$M$8),"Outlier","normal")</f>
        <v>normal</v>
      </c>
      <c r="Q2314" t="str">
        <f>IF(OR(SampleSuperstore[[#This Row],[Profit]]&gt;'Check Outliers'!$M$15,SampleSuperstore[[#This Row],[Profit]]&lt;'Check Outliers'!$M$16),"outlier","normal")</f>
        <v>outlier</v>
      </c>
      <c r="R2314" s="1" t="str">
        <f>IF(OR(SampleSuperstore[[#This Row],[Cogs]]&gt;'Check Outliers'!$M$23,SampleSuperstore[[#This Row],[Cogs]]&lt;'Check Outliers'!$M$24),"outlier","normal")</f>
        <v>normal</v>
      </c>
    </row>
    <row r="2315" spans="1:18" x14ac:dyDescent="0.3">
      <c r="A2315" s="1" t="s">
        <v>24</v>
      </c>
      <c r="B2315" s="1" t="s">
        <v>18</v>
      </c>
      <c r="C2315" s="1" t="s">
        <v>382</v>
      </c>
      <c r="D2315" s="1" t="s">
        <v>383</v>
      </c>
      <c r="E2315" s="1" t="s">
        <v>43</v>
      </c>
      <c r="F2315" s="1" t="s">
        <v>22</v>
      </c>
      <c r="G2315" s="1" t="s">
        <v>23</v>
      </c>
      <c r="H2315">
        <v>7.31</v>
      </c>
      <c r="I2315">
        <v>2</v>
      </c>
      <c r="J2315">
        <v>14.62</v>
      </c>
      <c r="K2315" s="11">
        <v>0</v>
      </c>
      <c r="L2315">
        <v>6.87</v>
      </c>
      <c r="M2315">
        <v>7.75</v>
      </c>
      <c r="N2315" s="11">
        <v>0.47</v>
      </c>
      <c r="O2315">
        <v>6.87</v>
      </c>
      <c r="P2315" t="str">
        <f>IF(OR(SampleSuperstore[[#This Row],[Total Sales]]&gt;'Check Outliers'!$M$7,SampleSuperstore[[#This Row],[Total Sales]]&lt;'Check Outliers'!$M$8),"Outlier","normal")</f>
        <v>normal</v>
      </c>
      <c r="Q2315" t="str">
        <f>IF(OR(SampleSuperstore[[#This Row],[Profit]]&gt;'Check Outliers'!$M$15,SampleSuperstore[[#This Row],[Profit]]&lt;'Check Outliers'!$M$16),"outlier","normal")</f>
        <v>normal</v>
      </c>
      <c r="R2315" s="1" t="str">
        <f>IF(OR(SampleSuperstore[[#This Row],[Cogs]]&gt;'Check Outliers'!$M$23,SampleSuperstore[[#This Row],[Cogs]]&lt;'Check Outliers'!$M$24),"outlier","normal")</f>
        <v>normal</v>
      </c>
    </row>
    <row r="2316" spans="1:18" hidden="1" x14ac:dyDescent="0.3">
      <c r="A2316" s="1" t="s">
        <v>24</v>
      </c>
      <c r="B2316" s="1" t="s">
        <v>18</v>
      </c>
      <c r="C2316" s="1" t="s">
        <v>382</v>
      </c>
      <c r="D2316" s="1" t="s">
        <v>383</v>
      </c>
      <c r="E2316" s="1" t="s">
        <v>43</v>
      </c>
      <c r="F2316" s="1" t="s">
        <v>22</v>
      </c>
      <c r="G2316" s="1" t="s">
        <v>34</v>
      </c>
      <c r="H2316">
        <v>208.16</v>
      </c>
      <c r="I2316">
        <v>2</v>
      </c>
      <c r="J2316">
        <v>416.32</v>
      </c>
      <c r="K2316" s="1">
        <v>0</v>
      </c>
      <c r="L2316">
        <v>112.41</v>
      </c>
      <c r="M2316">
        <v>303.91000000000003</v>
      </c>
      <c r="N2316">
        <v>0.27</v>
      </c>
      <c r="O2316">
        <v>112.41</v>
      </c>
      <c r="P2316" t="str">
        <f>IF(OR(SampleSuperstore[[#This Row],[Total Sales]]&gt;'Check Outliers'!$M$7,SampleSuperstore[[#This Row],[Total Sales]]&lt;'Check Outliers'!$M$8),"Outlier","normal")</f>
        <v>normal</v>
      </c>
      <c r="Q2316" t="str">
        <f>IF(OR(SampleSuperstore[[#This Row],[Profit]]&gt;'Check Outliers'!$M$15,SampleSuperstore[[#This Row],[Profit]]&lt;'Check Outliers'!$M$16),"outlier","normal")</f>
        <v>outlier</v>
      </c>
      <c r="R2316" s="1" t="str">
        <f>IF(OR(SampleSuperstore[[#This Row],[Cogs]]&gt;'Check Outliers'!$M$23,SampleSuperstore[[#This Row],[Cogs]]&lt;'Check Outliers'!$M$24),"outlier","normal")</f>
        <v>normal</v>
      </c>
    </row>
    <row r="2317" spans="1:18" x14ac:dyDescent="0.3">
      <c r="A2317" s="1" t="s">
        <v>24</v>
      </c>
      <c r="B2317" s="1" t="s">
        <v>18</v>
      </c>
      <c r="C2317" s="1" t="s">
        <v>382</v>
      </c>
      <c r="D2317" s="1" t="s">
        <v>383</v>
      </c>
      <c r="E2317" s="1" t="s">
        <v>43</v>
      </c>
      <c r="F2317" s="1" t="s">
        <v>22</v>
      </c>
      <c r="G2317" s="1" t="s">
        <v>33</v>
      </c>
      <c r="H2317">
        <v>8.6</v>
      </c>
      <c r="I2317">
        <v>5</v>
      </c>
      <c r="J2317">
        <v>43</v>
      </c>
      <c r="K2317" s="11">
        <v>0</v>
      </c>
      <c r="L2317">
        <v>20.21</v>
      </c>
      <c r="M2317">
        <v>22.79</v>
      </c>
      <c r="N2317" s="11">
        <v>0.47</v>
      </c>
      <c r="O2317">
        <v>20.21</v>
      </c>
      <c r="P2317" t="str">
        <f>IF(OR(SampleSuperstore[[#This Row],[Total Sales]]&gt;'Check Outliers'!$M$7,SampleSuperstore[[#This Row],[Total Sales]]&lt;'Check Outliers'!$M$8),"Outlier","normal")</f>
        <v>normal</v>
      </c>
      <c r="Q2317" t="str">
        <f>IF(OR(SampleSuperstore[[#This Row],[Profit]]&gt;'Check Outliers'!$M$15,SampleSuperstore[[#This Row],[Profit]]&lt;'Check Outliers'!$M$16),"outlier","normal")</f>
        <v>normal</v>
      </c>
      <c r="R2317" s="1" t="str">
        <f>IF(OR(SampleSuperstore[[#This Row],[Cogs]]&gt;'Check Outliers'!$M$23,SampleSuperstore[[#This Row],[Cogs]]&lt;'Check Outliers'!$M$24),"outlier","normal")</f>
        <v>normal</v>
      </c>
    </row>
    <row r="2318" spans="1:18" x14ac:dyDescent="0.3">
      <c r="A2318" s="1" t="s">
        <v>24</v>
      </c>
      <c r="B2318" s="1" t="s">
        <v>18</v>
      </c>
      <c r="C2318" s="1" t="s">
        <v>382</v>
      </c>
      <c r="D2318" s="1" t="s">
        <v>383</v>
      </c>
      <c r="E2318" s="1" t="s">
        <v>43</v>
      </c>
      <c r="F2318" s="1" t="s">
        <v>15</v>
      </c>
      <c r="G2318" s="1" t="s">
        <v>17</v>
      </c>
      <c r="H2318">
        <v>60.98</v>
      </c>
      <c r="I2318">
        <v>3</v>
      </c>
      <c r="J2318">
        <v>182.94</v>
      </c>
      <c r="K2318" s="11">
        <v>0</v>
      </c>
      <c r="L2318">
        <v>27.44</v>
      </c>
      <c r="M2318">
        <v>155.5</v>
      </c>
      <c r="N2318" s="11">
        <v>0.15</v>
      </c>
      <c r="O2318">
        <v>27.44</v>
      </c>
      <c r="P2318" t="str">
        <f>IF(OR(SampleSuperstore[[#This Row],[Total Sales]]&gt;'Check Outliers'!$M$7,SampleSuperstore[[#This Row],[Total Sales]]&lt;'Check Outliers'!$M$8),"Outlier","normal")</f>
        <v>normal</v>
      </c>
      <c r="Q2318" t="str">
        <f>IF(OR(SampleSuperstore[[#This Row],[Profit]]&gt;'Check Outliers'!$M$15,SampleSuperstore[[#This Row],[Profit]]&lt;'Check Outliers'!$M$16),"outlier","normal")</f>
        <v>normal</v>
      </c>
      <c r="R2318" s="1" t="str">
        <f>IF(OR(SampleSuperstore[[#This Row],[Cogs]]&gt;'Check Outliers'!$M$23,SampleSuperstore[[#This Row],[Cogs]]&lt;'Check Outliers'!$M$24),"outlier","normal")</f>
        <v>normal</v>
      </c>
    </row>
    <row r="2319" spans="1:18" x14ac:dyDescent="0.3">
      <c r="A2319" s="1" t="s">
        <v>24</v>
      </c>
      <c r="B2319" s="1" t="s">
        <v>18</v>
      </c>
      <c r="C2319" s="1" t="s">
        <v>382</v>
      </c>
      <c r="D2319" s="1" t="s">
        <v>383</v>
      </c>
      <c r="E2319" s="1" t="s">
        <v>43</v>
      </c>
      <c r="F2319" s="1" t="s">
        <v>22</v>
      </c>
      <c r="G2319" s="1" t="s">
        <v>33</v>
      </c>
      <c r="H2319">
        <v>8.69</v>
      </c>
      <c r="I2319">
        <v>7</v>
      </c>
      <c r="J2319">
        <v>60.83</v>
      </c>
      <c r="K2319" s="11">
        <v>0</v>
      </c>
      <c r="L2319">
        <v>30.41</v>
      </c>
      <c r="M2319">
        <v>30.42</v>
      </c>
      <c r="N2319" s="11">
        <v>0.5</v>
      </c>
      <c r="O2319">
        <v>30.41</v>
      </c>
      <c r="P2319" t="str">
        <f>IF(OR(SampleSuperstore[[#This Row],[Total Sales]]&gt;'Check Outliers'!$M$7,SampleSuperstore[[#This Row],[Total Sales]]&lt;'Check Outliers'!$M$8),"Outlier","normal")</f>
        <v>normal</v>
      </c>
      <c r="Q2319" t="str">
        <f>IF(OR(SampleSuperstore[[#This Row],[Profit]]&gt;'Check Outliers'!$M$15,SampleSuperstore[[#This Row],[Profit]]&lt;'Check Outliers'!$M$16),"outlier","normal")</f>
        <v>normal</v>
      </c>
      <c r="R2319" s="1" t="str">
        <f>IF(OR(SampleSuperstore[[#This Row],[Cogs]]&gt;'Check Outliers'!$M$23,SampleSuperstore[[#This Row],[Cogs]]&lt;'Check Outliers'!$M$24),"outlier","normal")</f>
        <v>normal</v>
      </c>
    </row>
    <row r="2320" spans="1:18" hidden="1" x14ac:dyDescent="0.3">
      <c r="A2320" s="1" t="s">
        <v>24</v>
      </c>
      <c r="B2320" s="1" t="s">
        <v>18</v>
      </c>
      <c r="C2320" s="1" t="s">
        <v>382</v>
      </c>
      <c r="D2320" s="1" t="s">
        <v>383</v>
      </c>
      <c r="E2320" s="1" t="s">
        <v>43</v>
      </c>
      <c r="F2320" s="1" t="s">
        <v>31</v>
      </c>
      <c r="G2320" s="1" t="s">
        <v>55</v>
      </c>
      <c r="H2320">
        <v>129.99</v>
      </c>
      <c r="I2320">
        <v>3</v>
      </c>
      <c r="J2320">
        <v>389.97</v>
      </c>
      <c r="K2320" s="1">
        <v>0</v>
      </c>
      <c r="L2320">
        <v>132.59</v>
      </c>
      <c r="M2320">
        <v>257.38</v>
      </c>
      <c r="N2320">
        <v>0.34</v>
      </c>
      <c r="O2320">
        <v>132.59</v>
      </c>
      <c r="P2320" t="str">
        <f>IF(OR(SampleSuperstore[[#This Row],[Total Sales]]&gt;'Check Outliers'!$M$7,SampleSuperstore[[#This Row],[Total Sales]]&lt;'Check Outliers'!$M$8),"Outlier","normal")</f>
        <v>normal</v>
      </c>
      <c r="Q2320" t="str">
        <f>IF(OR(SampleSuperstore[[#This Row],[Profit]]&gt;'Check Outliers'!$M$15,SampleSuperstore[[#This Row],[Profit]]&lt;'Check Outliers'!$M$16),"outlier","normal")</f>
        <v>outlier</v>
      </c>
      <c r="R2320" s="1" t="str">
        <f>IF(OR(SampleSuperstore[[#This Row],[Cogs]]&gt;'Check Outliers'!$M$23,SampleSuperstore[[#This Row],[Cogs]]&lt;'Check Outliers'!$M$24),"outlier","normal")</f>
        <v>normal</v>
      </c>
    </row>
    <row r="2321" spans="1:18" x14ac:dyDescent="0.3">
      <c r="A2321" s="1" t="s">
        <v>58</v>
      </c>
      <c r="B2321" s="1" t="s">
        <v>11</v>
      </c>
      <c r="C2321" s="1" t="s">
        <v>178</v>
      </c>
      <c r="D2321" s="1" t="s">
        <v>79</v>
      </c>
      <c r="E2321" s="1" t="s">
        <v>14</v>
      </c>
      <c r="F2321" s="1" t="s">
        <v>22</v>
      </c>
      <c r="G2321" s="1" t="s">
        <v>34</v>
      </c>
      <c r="H2321">
        <v>48.58</v>
      </c>
      <c r="I2321">
        <v>4</v>
      </c>
      <c r="J2321">
        <v>194.32</v>
      </c>
      <c r="K2321" s="11">
        <v>0</v>
      </c>
      <c r="L2321">
        <v>56.35</v>
      </c>
      <c r="M2321">
        <v>137.97</v>
      </c>
      <c r="N2321" s="11">
        <v>0.28999999999999998</v>
      </c>
      <c r="O2321">
        <v>56.35</v>
      </c>
      <c r="P2321" t="str">
        <f>IF(OR(SampleSuperstore[[#This Row],[Total Sales]]&gt;'Check Outliers'!$M$7,SampleSuperstore[[#This Row],[Total Sales]]&lt;'Check Outliers'!$M$8),"Outlier","normal")</f>
        <v>normal</v>
      </c>
      <c r="Q2321" t="str">
        <f>IF(OR(SampleSuperstore[[#This Row],[Profit]]&gt;'Check Outliers'!$M$15,SampleSuperstore[[#This Row],[Profit]]&lt;'Check Outliers'!$M$16),"outlier","normal")</f>
        <v>normal</v>
      </c>
      <c r="R2321" s="1" t="str">
        <f>IF(OR(SampleSuperstore[[#This Row],[Cogs]]&gt;'Check Outliers'!$M$23,SampleSuperstore[[#This Row],[Cogs]]&lt;'Check Outliers'!$M$24),"outlier","normal")</f>
        <v>normal</v>
      </c>
    </row>
    <row r="2322" spans="1:18" x14ac:dyDescent="0.3">
      <c r="A2322" s="1" t="s">
        <v>24</v>
      </c>
      <c r="B2322" s="1" t="s">
        <v>18</v>
      </c>
      <c r="C2322" s="1" t="s">
        <v>38</v>
      </c>
      <c r="D2322" s="1" t="s">
        <v>39</v>
      </c>
      <c r="E2322" s="1" t="s">
        <v>21</v>
      </c>
      <c r="F2322" s="1" t="s">
        <v>31</v>
      </c>
      <c r="G2322" s="1" t="s">
        <v>55</v>
      </c>
      <c r="H2322">
        <v>37.99</v>
      </c>
      <c r="I2322">
        <v>7</v>
      </c>
      <c r="J2322">
        <v>265.93</v>
      </c>
      <c r="K2322" s="11">
        <v>0</v>
      </c>
      <c r="L2322">
        <v>63.82</v>
      </c>
      <c r="M2322">
        <v>202.11</v>
      </c>
      <c r="N2322" s="11">
        <v>0.24</v>
      </c>
      <c r="O2322">
        <v>63.82</v>
      </c>
      <c r="P2322" t="str">
        <f>IF(OR(SampleSuperstore[[#This Row],[Total Sales]]&gt;'Check Outliers'!$M$7,SampleSuperstore[[#This Row],[Total Sales]]&lt;'Check Outliers'!$M$8),"Outlier","normal")</f>
        <v>normal</v>
      </c>
      <c r="Q2322" t="str">
        <f>IF(OR(SampleSuperstore[[#This Row],[Profit]]&gt;'Check Outliers'!$M$15,SampleSuperstore[[#This Row],[Profit]]&lt;'Check Outliers'!$M$16),"outlier","normal")</f>
        <v>normal</v>
      </c>
      <c r="R2322" s="1" t="str">
        <f>IF(OR(SampleSuperstore[[#This Row],[Cogs]]&gt;'Check Outliers'!$M$23,SampleSuperstore[[#This Row],[Cogs]]&lt;'Check Outliers'!$M$24),"outlier","normal")</f>
        <v>normal</v>
      </c>
    </row>
    <row r="2323" spans="1:18" x14ac:dyDescent="0.3">
      <c r="A2323" s="1" t="s">
        <v>10</v>
      </c>
      <c r="B2323" s="1" t="s">
        <v>18</v>
      </c>
      <c r="C2323" s="1" t="s">
        <v>12</v>
      </c>
      <c r="D2323" s="1" t="s">
        <v>13</v>
      </c>
      <c r="E2323" s="1" t="s">
        <v>14</v>
      </c>
      <c r="F2323" s="1" t="s">
        <v>22</v>
      </c>
      <c r="G2323" s="1" t="s">
        <v>33</v>
      </c>
      <c r="H2323">
        <v>31.58</v>
      </c>
      <c r="I2323">
        <v>3</v>
      </c>
      <c r="J2323">
        <v>94.74</v>
      </c>
      <c r="K2323" s="11">
        <v>0</v>
      </c>
      <c r="L2323">
        <v>44.53</v>
      </c>
      <c r="M2323">
        <v>50.21</v>
      </c>
      <c r="N2323" s="11">
        <v>0.47</v>
      </c>
      <c r="O2323">
        <v>44.53</v>
      </c>
      <c r="P2323" t="str">
        <f>IF(OR(SampleSuperstore[[#This Row],[Total Sales]]&gt;'Check Outliers'!$M$7,SampleSuperstore[[#This Row],[Total Sales]]&lt;'Check Outliers'!$M$8),"Outlier","normal")</f>
        <v>normal</v>
      </c>
      <c r="Q2323" t="str">
        <f>IF(OR(SampleSuperstore[[#This Row],[Profit]]&gt;'Check Outliers'!$M$15,SampleSuperstore[[#This Row],[Profit]]&lt;'Check Outliers'!$M$16),"outlier","normal")</f>
        <v>normal</v>
      </c>
      <c r="R2323" s="1" t="str">
        <f>IF(OR(SampleSuperstore[[#This Row],[Cogs]]&gt;'Check Outliers'!$M$23,SampleSuperstore[[#This Row],[Cogs]]&lt;'Check Outliers'!$M$24),"outlier","normal")</f>
        <v>normal</v>
      </c>
    </row>
    <row r="2324" spans="1:18" x14ac:dyDescent="0.3">
      <c r="A2324" s="1" t="s">
        <v>10</v>
      </c>
      <c r="B2324" s="1" t="s">
        <v>18</v>
      </c>
      <c r="C2324" s="1" t="s">
        <v>12</v>
      </c>
      <c r="D2324" s="1" t="s">
        <v>13</v>
      </c>
      <c r="E2324" s="1" t="s">
        <v>14</v>
      </c>
      <c r="F2324" s="1" t="s">
        <v>22</v>
      </c>
      <c r="G2324" s="1" t="s">
        <v>33</v>
      </c>
      <c r="H2324">
        <v>15.16</v>
      </c>
      <c r="I2324">
        <v>4</v>
      </c>
      <c r="J2324">
        <v>60.64</v>
      </c>
      <c r="K2324" s="11">
        <v>0</v>
      </c>
      <c r="L2324">
        <v>27.89</v>
      </c>
      <c r="M2324">
        <v>32.75</v>
      </c>
      <c r="N2324" s="11">
        <v>0.46</v>
      </c>
      <c r="O2324">
        <v>27.89</v>
      </c>
      <c r="P2324" t="str">
        <f>IF(OR(SampleSuperstore[[#This Row],[Total Sales]]&gt;'Check Outliers'!$M$7,SampleSuperstore[[#This Row],[Total Sales]]&lt;'Check Outliers'!$M$8),"Outlier","normal")</f>
        <v>normal</v>
      </c>
      <c r="Q2324" t="str">
        <f>IF(OR(SampleSuperstore[[#This Row],[Profit]]&gt;'Check Outliers'!$M$15,SampleSuperstore[[#This Row],[Profit]]&lt;'Check Outliers'!$M$16),"outlier","normal")</f>
        <v>normal</v>
      </c>
      <c r="R2324" s="1" t="str">
        <f>IF(OR(SampleSuperstore[[#This Row],[Cogs]]&gt;'Check Outliers'!$M$23,SampleSuperstore[[#This Row],[Cogs]]&lt;'Check Outliers'!$M$24),"outlier","normal")</f>
        <v>normal</v>
      </c>
    </row>
    <row r="2325" spans="1:18" x14ac:dyDescent="0.3">
      <c r="A2325" s="1" t="s">
        <v>10</v>
      </c>
      <c r="B2325" s="1" t="s">
        <v>18</v>
      </c>
      <c r="C2325" s="1" t="s">
        <v>12</v>
      </c>
      <c r="D2325" s="1" t="s">
        <v>13</v>
      </c>
      <c r="E2325" s="1" t="s">
        <v>14</v>
      </c>
      <c r="F2325" s="1" t="s">
        <v>22</v>
      </c>
      <c r="G2325" s="1" t="s">
        <v>33</v>
      </c>
      <c r="H2325">
        <v>15.26</v>
      </c>
      <c r="I2325">
        <v>5</v>
      </c>
      <c r="J2325">
        <v>76.3</v>
      </c>
      <c r="K2325" s="11">
        <v>0</v>
      </c>
      <c r="L2325">
        <v>38.15</v>
      </c>
      <c r="M2325">
        <v>38.15</v>
      </c>
      <c r="N2325" s="11">
        <v>0.5</v>
      </c>
      <c r="O2325">
        <v>38.15</v>
      </c>
      <c r="P2325" t="str">
        <f>IF(OR(SampleSuperstore[[#This Row],[Total Sales]]&gt;'Check Outliers'!$M$7,SampleSuperstore[[#This Row],[Total Sales]]&lt;'Check Outliers'!$M$8),"Outlier","normal")</f>
        <v>normal</v>
      </c>
      <c r="Q2325" t="str">
        <f>IF(OR(SampleSuperstore[[#This Row],[Profit]]&gt;'Check Outliers'!$M$15,SampleSuperstore[[#This Row],[Profit]]&lt;'Check Outliers'!$M$16),"outlier","normal")</f>
        <v>normal</v>
      </c>
      <c r="R2325" s="1" t="str">
        <f>IF(OR(SampleSuperstore[[#This Row],[Cogs]]&gt;'Check Outliers'!$M$23,SampleSuperstore[[#This Row],[Cogs]]&lt;'Check Outliers'!$M$24),"outlier","normal")</f>
        <v>normal</v>
      </c>
    </row>
    <row r="2326" spans="1:18" hidden="1" x14ac:dyDescent="0.3">
      <c r="A2326" s="1" t="s">
        <v>10</v>
      </c>
      <c r="B2326" s="1" t="s">
        <v>18</v>
      </c>
      <c r="C2326" s="1" t="s">
        <v>12</v>
      </c>
      <c r="D2326" s="1" t="s">
        <v>13</v>
      </c>
      <c r="E2326" s="1" t="s">
        <v>14</v>
      </c>
      <c r="F2326" s="1" t="s">
        <v>22</v>
      </c>
      <c r="G2326" s="1" t="s">
        <v>33</v>
      </c>
      <c r="H2326">
        <v>30.4</v>
      </c>
      <c r="I2326">
        <v>12</v>
      </c>
      <c r="J2326">
        <v>364.8</v>
      </c>
      <c r="K2326" s="1">
        <v>0</v>
      </c>
      <c r="L2326">
        <v>167.81</v>
      </c>
      <c r="M2326">
        <v>196.99</v>
      </c>
      <c r="N2326">
        <v>0.46</v>
      </c>
      <c r="O2326">
        <v>167.81</v>
      </c>
      <c r="P2326" t="str">
        <f>IF(OR(SampleSuperstore[[#This Row],[Total Sales]]&gt;'Check Outliers'!$M$7,SampleSuperstore[[#This Row],[Total Sales]]&lt;'Check Outliers'!$M$8),"Outlier","normal")</f>
        <v>normal</v>
      </c>
      <c r="Q2326" t="str">
        <f>IF(OR(SampleSuperstore[[#This Row],[Profit]]&gt;'Check Outliers'!$M$15,SampleSuperstore[[#This Row],[Profit]]&lt;'Check Outliers'!$M$16),"outlier","normal")</f>
        <v>outlier</v>
      </c>
      <c r="R2326" s="1" t="str">
        <f>IF(OR(SampleSuperstore[[#This Row],[Cogs]]&gt;'Check Outliers'!$M$23,SampleSuperstore[[#This Row],[Cogs]]&lt;'Check Outliers'!$M$24),"outlier","normal")</f>
        <v>normal</v>
      </c>
    </row>
    <row r="2327" spans="1:18" x14ac:dyDescent="0.3">
      <c r="A2327" s="1" t="s">
        <v>10</v>
      </c>
      <c r="B2327" s="1" t="s">
        <v>18</v>
      </c>
      <c r="C2327" s="1" t="s">
        <v>71</v>
      </c>
      <c r="D2327" s="1" t="s">
        <v>72</v>
      </c>
      <c r="E2327" s="1" t="s">
        <v>53</v>
      </c>
      <c r="F2327" s="1" t="s">
        <v>22</v>
      </c>
      <c r="G2327" s="1" t="s">
        <v>33</v>
      </c>
      <c r="H2327">
        <v>26.62</v>
      </c>
      <c r="I2327">
        <v>3</v>
      </c>
      <c r="J2327">
        <v>79.87</v>
      </c>
      <c r="K2327" s="11">
        <v>0.2</v>
      </c>
      <c r="L2327">
        <v>29.95</v>
      </c>
      <c r="M2327">
        <v>49.92</v>
      </c>
      <c r="N2327" s="11">
        <v>0.37</v>
      </c>
      <c r="O2327">
        <v>13.975999999999997</v>
      </c>
      <c r="P2327" t="str">
        <f>IF(OR(SampleSuperstore[[#This Row],[Total Sales]]&gt;'Check Outliers'!$M$7,SampleSuperstore[[#This Row],[Total Sales]]&lt;'Check Outliers'!$M$8),"Outlier","normal")</f>
        <v>normal</v>
      </c>
      <c r="Q2327" t="str">
        <f>IF(OR(SampleSuperstore[[#This Row],[Profit]]&gt;'Check Outliers'!$M$15,SampleSuperstore[[#This Row],[Profit]]&lt;'Check Outliers'!$M$16),"outlier","normal")</f>
        <v>normal</v>
      </c>
      <c r="R2327" s="1" t="str">
        <f>IF(OR(SampleSuperstore[[#This Row],[Cogs]]&gt;'Check Outliers'!$M$23,SampleSuperstore[[#This Row],[Cogs]]&lt;'Check Outliers'!$M$24),"outlier","normal")</f>
        <v>normal</v>
      </c>
    </row>
    <row r="2328" spans="1:18" x14ac:dyDescent="0.3">
      <c r="A2328" s="1" t="s">
        <v>10</v>
      </c>
      <c r="B2328" s="1" t="s">
        <v>18</v>
      </c>
      <c r="C2328" s="1" t="s">
        <v>71</v>
      </c>
      <c r="D2328" s="1" t="s">
        <v>72</v>
      </c>
      <c r="E2328" s="1" t="s">
        <v>53</v>
      </c>
      <c r="F2328" s="1" t="s">
        <v>15</v>
      </c>
      <c r="G2328" s="1" t="s">
        <v>16</v>
      </c>
      <c r="H2328">
        <v>46.38</v>
      </c>
      <c r="I2328">
        <v>1</v>
      </c>
      <c r="J2328">
        <v>46.38</v>
      </c>
      <c r="K2328" s="11">
        <v>0.2</v>
      </c>
      <c r="L2328">
        <v>1.1599999999999999</v>
      </c>
      <c r="M2328">
        <v>45.22</v>
      </c>
      <c r="N2328" s="11">
        <v>0.03</v>
      </c>
      <c r="O2328">
        <v>-8.1160000000000014</v>
      </c>
      <c r="P2328" t="str">
        <f>IF(OR(SampleSuperstore[[#This Row],[Total Sales]]&gt;'Check Outliers'!$M$7,SampleSuperstore[[#This Row],[Total Sales]]&lt;'Check Outliers'!$M$8),"Outlier","normal")</f>
        <v>normal</v>
      </c>
      <c r="Q2328" t="str">
        <f>IF(OR(SampleSuperstore[[#This Row],[Profit]]&gt;'Check Outliers'!$M$15,SampleSuperstore[[#This Row],[Profit]]&lt;'Check Outliers'!$M$16),"outlier","normal")</f>
        <v>normal</v>
      </c>
      <c r="R2328" s="1" t="str">
        <f>IF(OR(SampleSuperstore[[#This Row],[Cogs]]&gt;'Check Outliers'!$M$23,SampleSuperstore[[#This Row],[Cogs]]&lt;'Check Outliers'!$M$24),"outlier","normal")</f>
        <v>normal</v>
      </c>
    </row>
    <row r="2329" spans="1:18" x14ac:dyDescent="0.3">
      <c r="A2329" s="1" t="s">
        <v>10</v>
      </c>
      <c r="B2329" s="1" t="s">
        <v>18</v>
      </c>
      <c r="C2329" s="1" t="s">
        <v>71</v>
      </c>
      <c r="D2329" s="1" t="s">
        <v>72</v>
      </c>
      <c r="E2329" s="1" t="s">
        <v>53</v>
      </c>
      <c r="F2329" s="1" t="s">
        <v>22</v>
      </c>
      <c r="G2329" s="1" t="s">
        <v>37</v>
      </c>
      <c r="H2329">
        <v>6.48</v>
      </c>
      <c r="I2329">
        <v>2</v>
      </c>
      <c r="J2329">
        <v>12.96</v>
      </c>
      <c r="K2329" s="11">
        <v>0</v>
      </c>
      <c r="L2329">
        <v>6.22</v>
      </c>
      <c r="M2329">
        <v>6.74</v>
      </c>
      <c r="N2329" s="11">
        <v>0.48</v>
      </c>
      <c r="O2329">
        <v>6.22</v>
      </c>
      <c r="P2329" t="str">
        <f>IF(OR(SampleSuperstore[[#This Row],[Total Sales]]&gt;'Check Outliers'!$M$7,SampleSuperstore[[#This Row],[Total Sales]]&lt;'Check Outliers'!$M$8),"Outlier","normal")</f>
        <v>normal</v>
      </c>
      <c r="Q2329" t="str">
        <f>IF(OR(SampleSuperstore[[#This Row],[Profit]]&gt;'Check Outliers'!$M$15,SampleSuperstore[[#This Row],[Profit]]&lt;'Check Outliers'!$M$16),"outlier","normal")</f>
        <v>normal</v>
      </c>
      <c r="R2329" s="1" t="str">
        <f>IF(OR(SampleSuperstore[[#This Row],[Cogs]]&gt;'Check Outliers'!$M$23,SampleSuperstore[[#This Row],[Cogs]]&lt;'Check Outliers'!$M$24),"outlier","normal")</f>
        <v>normal</v>
      </c>
    </row>
    <row r="2330" spans="1:18" x14ac:dyDescent="0.3">
      <c r="A2330" s="1" t="s">
        <v>58</v>
      </c>
      <c r="B2330" s="1" t="s">
        <v>40</v>
      </c>
      <c r="C2330" s="1" t="s">
        <v>384</v>
      </c>
      <c r="D2330" s="1" t="s">
        <v>94</v>
      </c>
      <c r="E2330" s="1" t="s">
        <v>21</v>
      </c>
      <c r="F2330" s="1" t="s">
        <v>22</v>
      </c>
      <c r="G2330" s="1" t="s">
        <v>56</v>
      </c>
      <c r="H2330">
        <v>4.78</v>
      </c>
      <c r="I2330">
        <v>3</v>
      </c>
      <c r="J2330">
        <v>14.35</v>
      </c>
      <c r="K2330" s="11">
        <v>0.2</v>
      </c>
      <c r="L2330">
        <v>5.2</v>
      </c>
      <c r="M2330">
        <v>9.15</v>
      </c>
      <c r="N2330" s="11">
        <v>0.36</v>
      </c>
      <c r="O2330">
        <v>2.33</v>
      </c>
      <c r="P2330" t="str">
        <f>IF(OR(SampleSuperstore[[#This Row],[Total Sales]]&gt;'Check Outliers'!$M$7,SampleSuperstore[[#This Row],[Total Sales]]&lt;'Check Outliers'!$M$8),"Outlier","normal")</f>
        <v>normal</v>
      </c>
      <c r="Q2330" t="str">
        <f>IF(OR(SampleSuperstore[[#This Row],[Profit]]&gt;'Check Outliers'!$M$15,SampleSuperstore[[#This Row],[Profit]]&lt;'Check Outliers'!$M$16),"outlier","normal")</f>
        <v>normal</v>
      </c>
      <c r="R2330" s="1" t="str">
        <f>IF(OR(SampleSuperstore[[#This Row],[Cogs]]&gt;'Check Outliers'!$M$23,SampleSuperstore[[#This Row],[Cogs]]&lt;'Check Outliers'!$M$24),"outlier","normal")</f>
        <v>normal</v>
      </c>
    </row>
    <row r="2331" spans="1:18" hidden="1" x14ac:dyDescent="0.3">
      <c r="A2331" s="1" t="s">
        <v>24</v>
      </c>
      <c r="B2331" s="1" t="s">
        <v>18</v>
      </c>
      <c r="C2331" s="1" t="s">
        <v>51</v>
      </c>
      <c r="D2331" s="1" t="s">
        <v>52</v>
      </c>
      <c r="E2331" s="1" t="s">
        <v>53</v>
      </c>
      <c r="F2331" s="1" t="s">
        <v>15</v>
      </c>
      <c r="G2331" s="1" t="s">
        <v>29</v>
      </c>
      <c r="H2331">
        <v>136.78</v>
      </c>
      <c r="I2331">
        <v>4</v>
      </c>
      <c r="J2331">
        <v>547.14</v>
      </c>
      <c r="K2331" s="1">
        <v>0.2</v>
      </c>
      <c r="L2331">
        <v>-68.39</v>
      </c>
      <c r="M2331">
        <v>615.53</v>
      </c>
      <c r="N2331">
        <v>-0.12</v>
      </c>
      <c r="O2331">
        <v>-177.81799999999998</v>
      </c>
      <c r="P2331" t="str">
        <f>IF(OR(SampleSuperstore[[#This Row],[Total Sales]]&gt;'Check Outliers'!$M$7,SampleSuperstore[[#This Row],[Total Sales]]&lt;'Check Outliers'!$M$8),"Outlier","normal")</f>
        <v>Outlier</v>
      </c>
      <c r="Q2331" t="str">
        <f>IF(OR(SampleSuperstore[[#This Row],[Profit]]&gt;'Check Outliers'!$M$15,SampleSuperstore[[#This Row],[Profit]]&lt;'Check Outliers'!$M$16),"outlier","normal")</f>
        <v>outlier</v>
      </c>
      <c r="R2331" s="1" t="str">
        <f>IF(OR(SampleSuperstore[[#This Row],[Cogs]]&gt;'Check Outliers'!$M$23,SampleSuperstore[[#This Row],[Cogs]]&lt;'Check Outliers'!$M$24),"outlier","normal")</f>
        <v>outlier</v>
      </c>
    </row>
    <row r="2332" spans="1:18" x14ac:dyDescent="0.3">
      <c r="A2332" s="1" t="s">
        <v>10</v>
      </c>
      <c r="B2332" s="1" t="s">
        <v>18</v>
      </c>
      <c r="C2332" s="1" t="s">
        <v>19</v>
      </c>
      <c r="D2332" s="1" t="s">
        <v>20</v>
      </c>
      <c r="E2332" s="1" t="s">
        <v>21</v>
      </c>
      <c r="F2332" s="1" t="s">
        <v>22</v>
      </c>
      <c r="G2332" s="1" t="s">
        <v>28</v>
      </c>
      <c r="H2332">
        <v>20.98</v>
      </c>
      <c r="I2332">
        <v>2</v>
      </c>
      <c r="J2332">
        <v>41.96</v>
      </c>
      <c r="K2332" s="11">
        <v>0</v>
      </c>
      <c r="L2332">
        <v>2.94</v>
      </c>
      <c r="M2332">
        <v>39.020000000000003</v>
      </c>
      <c r="N2332" s="11">
        <v>7.0000000000000007E-2</v>
      </c>
      <c r="O2332">
        <v>2.94</v>
      </c>
      <c r="P2332" t="str">
        <f>IF(OR(SampleSuperstore[[#This Row],[Total Sales]]&gt;'Check Outliers'!$M$7,SampleSuperstore[[#This Row],[Total Sales]]&lt;'Check Outliers'!$M$8),"Outlier","normal")</f>
        <v>normal</v>
      </c>
      <c r="Q2332" t="str">
        <f>IF(OR(SampleSuperstore[[#This Row],[Profit]]&gt;'Check Outliers'!$M$15,SampleSuperstore[[#This Row],[Profit]]&lt;'Check Outliers'!$M$16),"outlier","normal")</f>
        <v>normal</v>
      </c>
      <c r="R2332" s="1" t="str">
        <f>IF(OR(SampleSuperstore[[#This Row],[Cogs]]&gt;'Check Outliers'!$M$23,SampleSuperstore[[#This Row],[Cogs]]&lt;'Check Outliers'!$M$24),"outlier","normal")</f>
        <v>normal</v>
      </c>
    </row>
    <row r="2333" spans="1:18" x14ac:dyDescent="0.3">
      <c r="A2333" s="1" t="s">
        <v>10</v>
      </c>
      <c r="B2333" s="1" t="s">
        <v>18</v>
      </c>
      <c r="C2333" s="1" t="s">
        <v>19</v>
      </c>
      <c r="D2333" s="1" t="s">
        <v>20</v>
      </c>
      <c r="E2333" s="1" t="s">
        <v>21</v>
      </c>
      <c r="F2333" s="1" t="s">
        <v>22</v>
      </c>
      <c r="G2333" s="1" t="s">
        <v>37</v>
      </c>
      <c r="H2333">
        <v>8.34</v>
      </c>
      <c r="I2333">
        <v>5</v>
      </c>
      <c r="J2333">
        <v>41.7</v>
      </c>
      <c r="K2333" s="11">
        <v>0</v>
      </c>
      <c r="L2333">
        <v>20.85</v>
      </c>
      <c r="M2333">
        <v>20.85</v>
      </c>
      <c r="N2333" s="11">
        <v>0.5</v>
      </c>
      <c r="O2333">
        <v>20.85</v>
      </c>
      <c r="P2333" t="str">
        <f>IF(OR(SampleSuperstore[[#This Row],[Total Sales]]&gt;'Check Outliers'!$M$7,SampleSuperstore[[#This Row],[Total Sales]]&lt;'Check Outliers'!$M$8),"Outlier","normal")</f>
        <v>normal</v>
      </c>
      <c r="Q2333" t="str">
        <f>IF(OR(SampleSuperstore[[#This Row],[Profit]]&gt;'Check Outliers'!$M$15,SampleSuperstore[[#This Row],[Profit]]&lt;'Check Outliers'!$M$16),"outlier","normal")</f>
        <v>normal</v>
      </c>
      <c r="R2333" s="1" t="str">
        <f>IF(OR(SampleSuperstore[[#This Row],[Cogs]]&gt;'Check Outliers'!$M$23,SampleSuperstore[[#This Row],[Cogs]]&lt;'Check Outliers'!$M$24),"outlier","normal")</f>
        <v>normal</v>
      </c>
    </row>
    <row r="2334" spans="1:18" hidden="1" x14ac:dyDescent="0.3">
      <c r="A2334" s="1" t="s">
        <v>24</v>
      </c>
      <c r="B2334" s="1" t="s">
        <v>11</v>
      </c>
      <c r="C2334" s="1" t="s">
        <v>321</v>
      </c>
      <c r="D2334" s="1" t="s">
        <v>70</v>
      </c>
      <c r="E2334" s="1" t="s">
        <v>43</v>
      </c>
      <c r="F2334" s="1" t="s">
        <v>22</v>
      </c>
      <c r="G2334" s="1" t="s">
        <v>37</v>
      </c>
      <c r="H2334">
        <v>55.48</v>
      </c>
      <c r="I2334">
        <v>5</v>
      </c>
      <c r="J2334">
        <v>277.39999999999998</v>
      </c>
      <c r="K2334" s="1">
        <v>0</v>
      </c>
      <c r="L2334">
        <v>133.15</v>
      </c>
      <c r="M2334">
        <v>144.25</v>
      </c>
      <c r="N2334">
        <v>0.48</v>
      </c>
      <c r="O2334">
        <v>133.15</v>
      </c>
      <c r="P2334" t="str">
        <f>IF(OR(SampleSuperstore[[#This Row],[Total Sales]]&gt;'Check Outliers'!$M$7,SampleSuperstore[[#This Row],[Total Sales]]&lt;'Check Outliers'!$M$8),"Outlier","normal")</f>
        <v>normal</v>
      </c>
      <c r="Q2334" t="str">
        <f>IF(OR(SampleSuperstore[[#This Row],[Profit]]&gt;'Check Outliers'!$M$15,SampleSuperstore[[#This Row],[Profit]]&lt;'Check Outliers'!$M$16),"outlier","normal")</f>
        <v>outlier</v>
      </c>
      <c r="R2334" s="1" t="str">
        <f>IF(OR(SampleSuperstore[[#This Row],[Cogs]]&gt;'Check Outliers'!$M$23,SampleSuperstore[[#This Row],[Cogs]]&lt;'Check Outliers'!$M$24),"outlier","normal")</f>
        <v>normal</v>
      </c>
    </row>
    <row r="2335" spans="1:18" x14ac:dyDescent="0.3">
      <c r="A2335" s="1" t="s">
        <v>24</v>
      </c>
      <c r="B2335" s="1" t="s">
        <v>11</v>
      </c>
      <c r="C2335" s="1" t="s">
        <v>321</v>
      </c>
      <c r="D2335" s="1" t="s">
        <v>70</v>
      </c>
      <c r="E2335" s="1" t="s">
        <v>43</v>
      </c>
      <c r="F2335" s="1" t="s">
        <v>22</v>
      </c>
      <c r="G2335" s="1" t="s">
        <v>37</v>
      </c>
      <c r="H2335">
        <v>5.78</v>
      </c>
      <c r="I2335">
        <v>1</v>
      </c>
      <c r="J2335">
        <v>5.78</v>
      </c>
      <c r="K2335" s="11">
        <v>0</v>
      </c>
      <c r="L2335">
        <v>2.83</v>
      </c>
      <c r="M2335">
        <v>2.95</v>
      </c>
      <c r="N2335" s="11">
        <v>0.49</v>
      </c>
      <c r="O2335">
        <v>2.83</v>
      </c>
      <c r="P2335" t="str">
        <f>IF(OR(SampleSuperstore[[#This Row],[Total Sales]]&gt;'Check Outliers'!$M$7,SampleSuperstore[[#This Row],[Total Sales]]&lt;'Check Outliers'!$M$8),"Outlier","normal")</f>
        <v>normal</v>
      </c>
      <c r="Q2335" t="str">
        <f>IF(OR(SampleSuperstore[[#This Row],[Profit]]&gt;'Check Outliers'!$M$15,SampleSuperstore[[#This Row],[Profit]]&lt;'Check Outliers'!$M$16),"outlier","normal")</f>
        <v>normal</v>
      </c>
      <c r="R2335" s="1" t="str">
        <f>IF(OR(SampleSuperstore[[#This Row],[Cogs]]&gt;'Check Outliers'!$M$23,SampleSuperstore[[#This Row],[Cogs]]&lt;'Check Outliers'!$M$24),"outlier","normal")</f>
        <v>normal</v>
      </c>
    </row>
    <row r="2336" spans="1:18" x14ac:dyDescent="0.3">
      <c r="A2336" s="1" t="s">
        <v>24</v>
      </c>
      <c r="B2336" s="1" t="s">
        <v>11</v>
      </c>
      <c r="C2336" s="1" t="s">
        <v>385</v>
      </c>
      <c r="D2336" s="1" t="s">
        <v>82</v>
      </c>
      <c r="E2336" s="1" t="s">
        <v>14</v>
      </c>
      <c r="F2336" s="1" t="s">
        <v>22</v>
      </c>
      <c r="G2336" s="1" t="s">
        <v>34</v>
      </c>
      <c r="H2336">
        <v>11.54</v>
      </c>
      <c r="I2336">
        <v>6</v>
      </c>
      <c r="J2336">
        <v>69.22</v>
      </c>
      <c r="K2336" s="11">
        <v>0.2</v>
      </c>
      <c r="L2336">
        <v>11.25</v>
      </c>
      <c r="M2336">
        <v>57.97</v>
      </c>
      <c r="N2336" s="11">
        <v>0.16</v>
      </c>
      <c r="O2336">
        <v>-2.5940000000000012</v>
      </c>
      <c r="P2336" t="str">
        <f>IF(OR(SampleSuperstore[[#This Row],[Total Sales]]&gt;'Check Outliers'!$M$7,SampleSuperstore[[#This Row],[Total Sales]]&lt;'Check Outliers'!$M$8),"Outlier","normal")</f>
        <v>normal</v>
      </c>
      <c r="Q2336" t="str">
        <f>IF(OR(SampleSuperstore[[#This Row],[Profit]]&gt;'Check Outliers'!$M$15,SampleSuperstore[[#This Row],[Profit]]&lt;'Check Outliers'!$M$16),"outlier","normal")</f>
        <v>normal</v>
      </c>
      <c r="R2336" s="1" t="str">
        <f>IF(OR(SampleSuperstore[[#This Row],[Cogs]]&gt;'Check Outliers'!$M$23,SampleSuperstore[[#This Row],[Cogs]]&lt;'Check Outliers'!$M$24),"outlier","normal")</f>
        <v>normal</v>
      </c>
    </row>
    <row r="2337" spans="1:18" x14ac:dyDescent="0.3">
      <c r="A2337" s="1" t="s">
        <v>164</v>
      </c>
      <c r="B2337" s="1" t="s">
        <v>11</v>
      </c>
      <c r="C2337" s="1" t="s">
        <v>122</v>
      </c>
      <c r="D2337" s="1" t="s">
        <v>123</v>
      </c>
      <c r="E2337" s="1" t="s">
        <v>53</v>
      </c>
      <c r="F2337" s="1" t="s">
        <v>22</v>
      </c>
      <c r="G2337" s="1" t="s">
        <v>56</v>
      </c>
      <c r="H2337">
        <v>3.62</v>
      </c>
      <c r="I2337">
        <v>3</v>
      </c>
      <c r="J2337">
        <v>10.86</v>
      </c>
      <c r="K2337" s="11">
        <v>0</v>
      </c>
      <c r="L2337">
        <v>5.0999999999999996</v>
      </c>
      <c r="M2337">
        <v>5.76</v>
      </c>
      <c r="N2337" s="11">
        <v>0.47</v>
      </c>
      <c r="O2337">
        <v>5.0999999999999996</v>
      </c>
      <c r="P2337" t="str">
        <f>IF(OR(SampleSuperstore[[#This Row],[Total Sales]]&gt;'Check Outliers'!$M$7,SampleSuperstore[[#This Row],[Total Sales]]&lt;'Check Outliers'!$M$8),"Outlier","normal")</f>
        <v>normal</v>
      </c>
      <c r="Q2337" t="str">
        <f>IF(OR(SampleSuperstore[[#This Row],[Profit]]&gt;'Check Outliers'!$M$15,SampleSuperstore[[#This Row],[Profit]]&lt;'Check Outliers'!$M$16),"outlier","normal")</f>
        <v>normal</v>
      </c>
      <c r="R2337" s="1" t="str">
        <f>IF(OR(SampleSuperstore[[#This Row],[Cogs]]&gt;'Check Outliers'!$M$23,SampleSuperstore[[#This Row],[Cogs]]&lt;'Check Outliers'!$M$24),"outlier","normal")</f>
        <v>normal</v>
      </c>
    </row>
    <row r="2338" spans="1:18" hidden="1" x14ac:dyDescent="0.3">
      <c r="A2338" s="1" t="s">
        <v>164</v>
      </c>
      <c r="B2338" s="1" t="s">
        <v>11</v>
      </c>
      <c r="C2338" s="1" t="s">
        <v>122</v>
      </c>
      <c r="D2338" s="1" t="s">
        <v>123</v>
      </c>
      <c r="E2338" s="1" t="s">
        <v>53</v>
      </c>
      <c r="F2338" s="1" t="s">
        <v>22</v>
      </c>
      <c r="G2338" s="1" t="s">
        <v>34</v>
      </c>
      <c r="H2338">
        <v>60.97</v>
      </c>
      <c r="I2338">
        <v>7</v>
      </c>
      <c r="J2338">
        <v>426.79</v>
      </c>
      <c r="K2338" s="1">
        <v>0</v>
      </c>
      <c r="L2338">
        <v>123.77</v>
      </c>
      <c r="M2338">
        <v>303.02</v>
      </c>
      <c r="N2338">
        <v>0.28999999999999998</v>
      </c>
      <c r="O2338">
        <v>123.77</v>
      </c>
      <c r="P2338" t="str">
        <f>IF(OR(SampleSuperstore[[#This Row],[Total Sales]]&gt;'Check Outliers'!$M$7,SampleSuperstore[[#This Row],[Total Sales]]&lt;'Check Outliers'!$M$8),"Outlier","normal")</f>
        <v>normal</v>
      </c>
      <c r="Q2338" t="str">
        <f>IF(OR(SampleSuperstore[[#This Row],[Profit]]&gt;'Check Outliers'!$M$15,SampleSuperstore[[#This Row],[Profit]]&lt;'Check Outliers'!$M$16),"outlier","normal")</f>
        <v>outlier</v>
      </c>
      <c r="R2338" s="1" t="str">
        <f>IF(OR(SampleSuperstore[[#This Row],[Cogs]]&gt;'Check Outliers'!$M$23,SampleSuperstore[[#This Row],[Cogs]]&lt;'Check Outliers'!$M$24),"outlier","normal")</f>
        <v>normal</v>
      </c>
    </row>
    <row r="2339" spans="1:18" x14ac:dyDescent="0.3">
      <c r="A2339" s="1" t="s">
        <v>164</v>
      </c>
      <c r="B2339" s="1" t="s">
        <v>11</v>
      </c>
      <c r="C2339" s="1" t="s">
        <v>71</v>
      </c>
      <c r="D2339" s="1" t="s">
        <v>72</v>
      </c>
      <c r="E2339" s="1" t="s">
        <v>53</v>
      </c>
      <c r="F2339" s="1" t="s">
        <v>22</v>
      </c>
      <c r="G2339" s="1" t="s">
        <v>37</v>
      </c>
      <c r="H2339">
        <v>6.48</v>
      </c>
      <c r="I2339">
        <v>4</v>
      </c>
      <c r="J2339">
        <v>25.92</v>
      </c>
      <c r="K2339" s="11">
        <v>0</v>
      </c>
      <c r="L2339">
        <v>12.44</v>
      </c>
      <c r="M2339">
        <v>13.48</v>
      </c>
      <c r="N2339" s="11">
        <v>0.48</v>
      </c>
      <c r="O2339">
        <v>12.44</v>
      </c>
      <c r="P2339" t="str">
        <f>IF(OR(SampleSuperstore[[#This Row],[Total Sales]]&gt;'Check Outliers'!$M$7,SampleSuperstore[[#This Row],[Total Sales]]&lt;'Check Outliers'!$M$8),"Outlier","normal")</f>
        <v>normal</v>
      </c>
      <c r="Q2339" t="str">
        <f>IF(OR(SampleSuperstore[[#This Row],[Profit]]&gt;'Check Outliers'!$M$15,SampleSuperstore[[#This Row],[Profit]]&lt;'Check Outliers'!$M$16),"outlier","normal")</f>
        <v>normal</v>
      </c>
      <c r="R2339" s="1" t="str">
        <f>IF(OR(SampleSuperstore[[#This Row],[Cogs]]&gt;'Check Outliers'!$M$23,SampleSuperstore[[#This Row],[Cogs]]&lt;'Check Outliers'!$M$24),"outlier","normal")</f>
        <v>normal</v>
      </c>
    </row>
    <row r="2340" spans="1:18" x14ac:dyDescent="0.3">
      <c r="A2340" s="1" t="s">
        <v>164</v>
      </c>
      <c r="B2340" s="1" t="s">
        <v>11</v>
      </c>
      <c r="C2340" s="1" t="s">
        <v>71</v>
      </c>
      <c r="D2340" s="1" t="s">
        <v>72</v>
      </c>
      <c r="E2340" s="1" t="s">
        <v>53</v>
      </c>
      <c r="F2340" s="1" t="s">
        <v>22</v>
      </c>
      <c r="G2340" s="1" t="s">
        <v>37</v>
      </c>
      <c r="H2340">
        <v>11.48</v>
      </c>
      <c r="I2340">
        <v>4</v>
      </c>
      <c r="J2340">
        <v>45.92</v>
      </c>
      <c r="K2340" s="11">
        <v>0</v>
      </c>
      <c r="L2340">
        <v>22.5</v>
      </c>
      <c r="M2340">
        <v>23.42</v>
      </c>
      <c r="N2340" s="11">
        <v>0.49</v>
      </c>
      <c r="O2340">
        <v>22.5</v>
      </c>
      <c r="P2340" t="str">
        <f>IF(OR(SampleSuperstore[[#This Row],[Total Sales]]&gt;'Check Outliers'!$M$7,SampleSuperstore[[#This Row],[Total Sales]]&lt;'Check Outliers'!$M$8),"Outlier","normal")</f>
        <v>normal</v>
      </c>
      <c r="Q2340" t="str">
        <f>IF(OR(SampleSuperstore[[#This Row],[Profit]]&gt;'Check Outliers'!$M$15,SampleSuperstore[[#This Row],[Profit]]&lt;'Check Outliers'!$M$16),"outlier","normal")</f>
        <v>normal</v>
      </c>
      <c r="R2340" s="1" t="str">
        <f>IF(OR(SampleSuperstore[[#This Row],[Cogs]]&gt;'Check Outliers'!$M$23,SampleSuperstore[[#This Row],[Cogs]]&lt;'Check Outliers'!$M$24),"outlier","normal")</f>
        <v>normal</v>
      </c>
    </row>
    <row r="2341" spans="1:18" x14ac:dyDescent="0.3">
      <c r="A2341" s="1" t="s">
        <v>24</v>
      </c>
      <c r="B2341" s="1" t="s">
        <v>11</v>
      </c>
      <c r="C2341" s="1" t="s">
        <v>99</v>
      </c>
      <c r="D2341" s="1" t="s">
        <v>100</v>
      </c>
      <c r="E2341" s="1" t="s">
        <v>53</v>
      </c>
      <c r="F2341" s="1" t="s">
        <v>22</v>
      </c>
      <c r="G2341" s="1" t="s">
        <v>30</v>
      </c>
      <c r="H2341">
        <v>5.36</v>
      </c>
      <c r="I2341">
        <v>2</v>
      </c>
      <c r="J2341">
        <v>10.72</v>
      </c>
      <c r="K2341" s="11">
        <v>0.2</v>
      </c>
      <c r="L2341">
        <v>1.74</v>
      </c>
      <c r="M2341">
        <v>8.98</v>
      </c>
      <c r="N2341" s="11">
        <v>0.16</v>
      </c>
      <c r="O2341">
        <v>-0.40400000000000014</v>
      </c>
      <c r="P2341" t="str">
        <f>IF(OR(SampleSuperstore[[#This Row],[Total Sales]]&gt;'Check Outliers'!$M$7,SampleSuperstore[[#This Row],[Total Sales]]&lt;'Check Outliers'!$M$8),"Outlier","normal")</f>
        <v>normal</v>
      </c>
      <c r="Q2341" t="str">
        <f>IF(OR(SampleSuperstore[[#This Row],[Profit]]&gt;'Check Outliers'!$M$15,SampleSuperstore[[#This Row],[Profit]]&lt;'Check Outliers'!$M$16),"outlier","normal")</f>
        <v>normal</v>
      </c>
      <c r="R2341" s="1" t="str">
        <f>IF(OR(SampleSuperstore[[#This Row],[Cogs]]&gt;'Check Outliers'!$M$23,SampleSuperstore[[#This Row],[Cogs]]&lt;'Check Outliers'!$M$24),"outlier","normal")</f>
        <v>normal</v>
      </c>
    </row>
    <row r="2342" spans="1:18" x14ac:dyDescent="0.3">
      <c r="A2342" s="1" t="s">
        <v>24</v>
      </c>
      <c r="B2342" s="1" t="s">
        <v>11</v>
      </c>
      <c r="C2342" s="1" t="s">
        <v>210</v>
      </c>
      <c r="D2342" s="1" t="s">
        <v>163</v>
      </c>
      <c r="E2342" s="1" t="s">
        <v>14</v>
      </c>
      <c r="F2342" s="1" t="s">
        <v>22</v>
      </c>
      <c r="G2342" s="1" t="s">
        <v>30</v>
      </c>
      <c r="H2342">
        <v>5.98</v>
      </c>
      <c r="I2342">
        <v>7</v>
      </c>
      <c r="J2342">
        <v>41.86</v>
      </c>
      <c r="K2342" s="11">
        <v>0</v>
      </c>
      <c r="L2342">
        <v>10.46</v>
      </c>
      <c r="M2342">
        <v>31.4</v>
      </c>
      <c r="N2342" s="11">
        <v>0.25</v>
      </c>
      <c r="O2342">
        <v>10.46</v>
      </c>
      <c r="P2342" t="str">
        <f>IF(OR(SampleSuperstore[[#This Row],[Total Sales]]&gt;'Check Outliers'!$M$7,SampleSuperstore[[#This Row],[Total Sales]]&lt;'Check Outliers'!$M$8),"Outlier","normal")</f>
        <v>normal</v>
      </c>
      <c r="Q2342" t="str">
        <f>IF(OR(SampleSuperstore[[#This Row],[Profit]]&gt;'Check Outliers'!$M$15,SampleSuperstore[[#This Row],[Profit]]&lt;'Check Outliers'!$M$16),"outlier","normal")</f>
        <v>normal</v>
      </c>
      <c r="R2342" s="1" t="str">
        <f>IF(OR(SampleSuperstore[[#This Row],[Cogs]]&gt;'Check Outliers'!$M$23,SampleSuperstore[[#This Row],[Cogs]]&lt;'Check Outliers'!$M$24),"outlier","normal")</f>
        <v>normal</v>
      </c>
    </row>
    <row r="2343" spans="1:18" x14ac:dyDescent="0.3">
      <c r="A2343" s="1" t="s">
        <v>58</v>
      </c>
      <c r="B2343" s="1" t="s">
        <v>40</v>
      </c>
      <c r="C2343" s="1" t="s">
        <v>111</v>
      </c>
      <c r="D2343" s="1" t="s">
        <v>162</v>
      </c>
      <c r="E2343" s="1" t="s">
        <v>53</v>
      </c>
      <c r="F2343" s="1" t="s">
        <v>15</v>
      </c>
      <c r="G2343" s="1" t="s">
        <v>29</v>
      </c>
      <c r="H2343">
        <v>12.64</v>
      </c>
      <c r="I2343">
        <v>5</v>
      </c>
      <c r="J2343">
        <v>63.2</v>
      </c>
      <c r="K2343" s="11">
        <v>0</v>
      </c>
      <c r="L2343">
        <v>23.38</v>
      </c>
      <c r="M2343">
        <v>39.82</v>
      </c>
      <c r="N2343" s="11">
        <v>0.37</v>
      </c>
      <c r="O2343">
        <v>23.38</v>
      </c>
      <c r="P2343" t="str">
        <f>IF(OR(SampleSuperstore[[#This Row],[Total Sales]]&gt;'Check Outliers'!$M$7,SampleSuperstore[[#This Row],[Total Sales]]&lt;'Check Outliers'!$M$8),"Outlier","normal")</f>
        <v>normal</v>
      </c>
      <c r="Q2343" t="str">
        <f>IF(OR(SampleSuperstore[[#This Row],[Profit]]&gt;'Check Outliers'!$M$15,SampleSuperstore[[#This Row],[Profit]]&lt;'Check Outliers'!$M$16),"outlier","normal")</f>
        <v>normal</v>
      </c>
      <c r="R2343" s="1" t="str">
        <f>IF(OR(SampleSuperstore[[#This Row],[Cogs]]&gt;'Check Outliers'!$M$23,SampleSuperstore[[#This Row],[Cogs]]&lt;'Check Outliers'!$M$24),"outlier","normal")</f>
        <v>normal</v>
      </c>
    </row>
    <row r="2344" spans="1:18" x14ac:dyDescent="0.3">
      <c r="A2344" s="1" t="s">
        <v>58</v>
      </c>
      <c r="B2344" s="1" t="s">
        <v>40</v>
      </c>
      <c r="C2344" s="1" t="s">
        <v>111</v>
      </c>
      <c r="D2344" s="1" t="s">
        <v>162</v>
      </c>
      <c r="E2344" s="1" t="s">
        <v>53</v>
      </c>
      <c r="F2344" s="1" t="s">
        <v>31</v>
      </c>
      <c r="G2344" s="1" t="s">
        <v>55</v>
      </c>
      <c r="H2344">
        <v>37.99</v>
      </c>
      <c r="I2344">
        <v>3</v>
      </c>
      <c r="J2344">
        <v>113.97</v>
      </c>
      <c r="K2344" s="11">
        <v>0</v>
      </c>
      <c r="L2344">
        <v>27.35</v>
      </c>
      <c r="M2344">
        <v>86.62</v>
      </c>
      <c r="N2344" s="11">
        <v>0.24</v>
      </c>
      <c r="O2344">
        <v>27.35</v>
      </c>
      <c r="P2344" t="str">
        <f>IF(OR(SampleSuperstore[[#This Row],[Total Sales]]&gt;'Check Outliers'!$M$7,SampleSuperstore[[#This Row],[Total Sales]]&lt;'Check Outliers'!$M$8),"Outlier","normal")</f>
        <v>normal</v>
      </c>
      <c r="Q2344" t="str">
        <f>IF(OR(SampleSuperstore[[#This Row],[Profit]]&gt;'Check Outliers'!$M$15,SampleSuperstore[[#This Row],[Profit]]&lt;'Check Outliers'!$M$16),"outlier","normal")</f>
        <v>normal</v>
      </c>
      <c r="R2344" s="1" t="str">
        <f>IF(OR(SampleSuperstore[[#This Row],[Cogs]]&gt;'Check Outliers'!$M$23,SampleSuperstore[[#This Row],[Cogs]]&lt;'Check Outliers'!$M$24),"outlier","normal")</f>
        <v>normal</v>
      </c>
    </row>
    <row r="2345" spans="1:18" x14ac:dyDescent="0.3">
      <c r="A2345" s="1" t="s">
        <v>10</v>
      </c>
      <c r="B2345" s="1" t="s">
        <v>11</v>
      </c>
      <c r="C2345" s="1" t="s">
        <v>75</v>
      </c>
      <c r="D2345" s="1" t="s">
        <v>61</v>
      </c>
      <c r="E2345" s="1" t="s">
        <v>43</v>
      </c>
      <c r="F2345" s="1" t="s">
        <v>22</v>
      </c>
      <c r="G2345" s="1" t="s">
        <v>28</v>
      </c>
      <c r="H2345">
        <v>41.18</v>
      </c>
      <c r="I2345">
        <v>3</v>
      </c>
      <c r="J2345">
        <v>123.55</v>
      </c>
      <c r="K2345" s="11">
        <v>0.2</v>
      </c>
      <c r="L2345">
        <v>-29.34</v>
      </c>
      <c r="M2345">
        <v>152.88999999999999</v>
      </c>
      <c r="N2345" s="11">
        <v>-0.24</v>
      </c>
      <c r="O2345">
        <v>-54.05</v>
      </c>
      <c r="P2345" t="str">
        <f>IF(OR(SampleSuperstore[[#This Row],[Total Sales]]&gt;'Check Outliers'!$M$7,SampleSuperstore[[#This Row],[Total Sales]]&lt;'Check Outliers'!$M$8),"Outlier","normal")</f>
        <v>normal</v>
      </c>
      <c r="Q2345" t="str">
        <f>IF(OR(SampleSuperstore[[#This Row],[Profit]]&gt;'Check Outliers'!$M$15,SampleSuperstore[[#This Row],[Profit]]&lt;'Check Outliers'!$M$16),"outlier","normal")</f>
        <v>normal</v>
      </c>
      <c r="R2345" s="1" t="str">
        <f>IF(OR(SampleSuperstore[[#This Row],[Cogs]]&gt;'Check Outliers'!$M$23,SampleSuperstore[[#This Row],[Cogs]]&lt;'Check Outliers'!$M$24),"outlier","normal")</f>
        <v>normal</v>
      </c>
    </row>
    <row r="2346" spans="1:18" hidden="1" x14ac:dyDescent="0.3">
      <c r="A2346" s="1" t="s">
        <v>24</v>
      </c>
      <c r="B2346" s="1" t="s">
        <v>40</v>
      </c>
      <c r="C2346" s="1" t="s">
        <v>237</v>
      </c>
      <c r="D2346" s="1" t="s">
        <v>45</v>
      </c>
      <c r="E2346" s="1" t="s">
        <v>43</v>
      </c>
      <c r="F2346" s="1" t="s">
        <v>22</v>
      </c>
      <c r="G2346" s="1" t="s">
        <v>34</v>
      </c>
      <c r="H2346">
        <v>54.48</v>
      </c>
      <c r="I2346">
        <v>9</v>
      </c>
      <c r="J2346">
        <v>490.32</v>
      </c>
      <c r="K2346" s="1">
        <v>0</v>
      </c>
      <c r="L2346">
        <v>137.29</v>
      </c>
      <c r="M2346">
        <v>353.03</v>
      </c>
      <c r="N2346">
        <v>0.28000000000000003</v>
      </c>
      <c r="O2346">
        <v>137.29</v>
      </c>
      <c r="P2346" t="str">
        <f>IF(OR(SampleSuperstore[[#This Row],[Total Sales]]&gt;'Check Outliers'!$M$7,SampleSuperstore[[#This Row],[Total Sales]]&lt;'Check Outliers'!$M$8),"Outlier","normal")</f>
        <v>normal</v>
      </c>
      <c r="Q2346" t="str">
        <f>IF(OR(SampleSuperstore[[#This Row],[Profit]]&gt;'Check Outliers'!$M$15,SampleSuperstore[[#This Row],[Profit]]&lt;'Check Outliers'!$M$16),"outlier","normal")</f>
        <v>outlier</v>
      </c>
      <c r="R2346" s="1" t="str">
        <f>IF(OR(SampleSuperstore[[#This Row],[Cogs]]&gt;'Check Outliers'!$M$23,SampleSuperstore[[#This Row],[Cogs]]&lt;'Check Outliers'!$M$24),"outlier","normal")</f>
        <v>normal</v>
      </c>
    </row>
    <row r="2347" spans="1:18" x14ac:dyDescent="0.3">
      <c r="A2347" s="1" t="s">
        <v>24</v>
      </c>
      <c r="B2347" s="1" t="s">
        <v>11</v>
      </c>
      <c r="C2347" s="1" t="s">
        <v>118</v>
      </c>
      <c r="D2347" s="1" t="s">
        <v>42</v>
      </c>
      <c r="E2347" s="1" t="s">
        <v>43</v>
      </c>
      <c r="F2347" s="1" t="s">
        <v>22</v>
      </c>
      <c r="G2347" s="1" t="s">
        <v>37</v>
      </c>
      <c r="H2347">
        <v>14.02</v>
      </c>
      <c r="I2347">
        <v>5</v>
      </c>
      <c r="J2347">
        <v>70.08</v>
      </c>
      <c r="K2347" s="11">
        <v>0.2</v>
      </c>
      <c r="L2347">
        <v>24.53</v>
      </c>
      <c r="M2347">
        <v>45.55</v>
      </c>
      <c r="N2347" s="11">
        <v>0.35</v>
      </c>
      <c r="O2347">
        <v>10.514000000000001</v>
      </c>
      <c r="P2347" t="str">
        <f>IF(OR(SampleSuperstore[[#This Row],[Total Sales]]&gt;'Check Outliers'!$M$7,SampleSuperstore[[#This Row],[Total Sales]]&lt;'Check Outliers'!$M$8),"Outlier","normal")</f>
        <v>normal</v>
      </c>
      <c r="Q2347" t="str">
        <f>IF(OR(SampleSuperstore[[#This Row],[Profit]]&gt;'Check Outliers'!$M$15,SampleSuperstore[[#This Row],[Profit]]&lt;'Check Outliers'!$M$16),"outlier","normal")</f>
        <v>normal</v>
      </c>
      <c r="R2347" s="1" t="str">
        <f>IF(OR(SampleSuperstore[[#This Row],[Cogs]]&gt;'Check Outliers'!$M$23,SampleSuperstore[[#This Row],[Cogs]]&lt;'Check Outliers'!$M$24),"outlier","normal")</f>
        <v>normal</v>
      </c>
    </row>
    <row r="2348" spans="1:18" x14ac:dyDescent="0.3">
      <c r="A2348" s="1" t="s">
        <v>24</v>
      </c>
      <c r="B2348" s="1" t="s">
        <v>11</v>
      </c>
      <c r="C2348" s="1" t="s">
        <v>118</v>
      </c>
      <c r="D2348" s="1" t="s">
        <v>42</v>
      </c>
      <c r="E2348" s="1" t="s">
        <v>43</v>
      </c>
      <c r="F2348" s="1" t="s">
        <v>22</v>
      </c>
      <c r="G2348" s="1" t="s">
        <v>33</v>
      </c>
      <c r="H2348">
        <v>0.64</v>
      </c>
      <c r="I2348">
        <v>2</v>
      </c>
      <c r="J2348">
        <v>1.27</v>
      </c>
      <c r="K2348" s="11">
        <v>0.8</v>
      </c>
      <c r="L2348">
        <v>-2.16</v>
      </c>
      <c r="M2348">
        <v>3.43</v>
      </c>
      <c r="N2348" s="11">
        <v>-1.7</v>
      </c>
      <c r="O2348">
        <v>-3.1760000000000002</v>
      </c>
      <c r="P2348" t="str">
        <f>IF(OR(SampleSuperstore[[#This Row],[Total Sales]]&gt;'Check Outliers'!$M$7,SampleSuperstore[[#This Row],[Total Sales]]&lt;'Check Outliers'!$M$8),"Outlier","normal")</f>
        <v>normal</v>
      </c>
      <c r="Q2348" t="str">
        <f>IF(OR(SampleSuperstore[[#This Row],[Profit]]&gt;'Check Outliers'!$M$15,SampleSuperstore[[#This Row],[Profit]]&lt;'Check Outliers'!$M$16),"outlier","normal")</f>
        <v>normal</v>
      </c>
      <c r="R2348" s="1" t="str">
        <f>IF(OR(SampleSuperstore[[#This Row],[Cogs]]&gt;'Check Outliers'!$M$23,SampleSuperstore[[#This Row],[Cogs]]&lt;'Check Outliers'!$M$24),"outlier","normal")</f>
        <v>normal</v>
      </c>
    </row>
    <row r="2349" spans="1:18" hidden="1" x14ac:dyDescent="0.3">
      <c r="A2349" s="1" t="s">
        <v>24</v>
      </c>
      <c r="B2349" s="1" t="s">
        <v>11</v>
      </c>
      <c r="C2349" s="1" t="s">
        <v>118</v>
      </c>
      <c r="D2349" s="1" t="s">
        <v>42</v>
      </c>
      <c r="E2349" s="1" t="s">
        <v>43</v>
      </c>
      <c r="F2349" s="1" t="s">
        <v>15</v>
      </c>
      <c r="G2349" s="1" t="s">
        <v>27</v>
      </c>
      <c r="H2349">
        <v>111.52</v>
      </c>
      <c r="I2349">
        <v>5</v>
      </c>
      <c r="J2349">
        <v>557.59</v>
      </c>
      <c r="K2349" s="1">
        <v>0.3</v>
      </c>
      <c r="L2349">
        <v>0</v>
      </c>
      <c r="M2349">
        <v>557.59</v>
      </c>
      <c r="N2349">
        <v>0</v>
      </c>
      <c r="O2349">
        <v>-167.27700000000002</v>
      </c>
      <c r="P2349" t="str">
        <f>IF(OR(SampleSuperstore[[#This Row],[Total Sales]]&gt;'Check Outliers'!$M$7,SampleSuperstore[[#This Row],[Total Sales]]&lt;'Check Outliers'!$M$8),"Outlier","normal")</f>
        <v>Outlier</v>
      </c>
      <c r="Q2349" t="str">
        <f>IF(OR(SampleSuperstore[[#This Row],[Profit]]&gt;'Check Outliers'!$M$15,SampleSuperstore[[#This Row],[Profit]]&lt;'Check Outliers'!$M$16),"outlier","normal")</f>
        <v>normal</v>
      </c>
      <c r="R2349" s="1" t="str">
        <f>IF(OR(SampleSuperstore[[#This Row],[Cogs]]&gt;'Check Outliers'!$M$23,SampleSuperstore[[#This Row],[Cogs]]&lt;'Check Outliers'!$M$24),"outlier","normal")</f>
        <v>outlier</v>
      </c>
    </row>
    <row r="2350" spans="1:18" x14ac:dyDescent="0.3">
      <c r="A2350" s="1" t="s">
        <v>164</v>
      </c>
      <c r="B2350" s="1" t="s">
        <v>18</v>
      </c>
      <c r="C2350" s="1" t="s">
        <v>19</v>
      </c>
      <c r="D2350" s="1" t="s">
        <v>20</v>
      </c>
      <c r="E2350" s="1" t="s">
        <v>21</v>
      </c>
      <c r="F2350" s="1" t="s">
        <v>22</v>
      </c>
      <c r="G2350" s="1" t="s">
        <v>33</v>
      </c>
      <c r="H2350">
        <v>1.5</v>
      </c>
      <c r="I2350">
        <v>6</v>
      </c>
      <c r="J2350">
        <v>9.02</v>
      </c>
      <c r="K2350" s="11">
        <v>0.2</v>
      </c>
      <c r="L2350">
        <v>3.16</v>
      </c>
      <c r="M2350">
        <v>5.86</v>
      </c>
      <c r="N2350" s="11">
        <v>0.35</v>
      </c>
      <c r="O2350">
        <v>1.3560000000000001</v>
      </c>
      <c r="P2350" t="str">
        <f>IF(OR(SampleSuperstore[[#This Row],[Total Sales]]&gt;'Check Outliers'!$M$7,SampleSuperstore[[#This Row],[Total Sales]]&lt;'Check Outliers'!$M$8),"Outlier","normal")</f>
        <v>normal</v>
      </c>
      <c r="Q2350" t="str">
        <f>IF(OR(SampleSuperstore[[#This Row],[Profit]]&gt;'Check Outliers'!$M$15,SampleSuperstore[[#This Row],[Profit]]&lt;'Check Outliers'!$M$16),"outlier","normal")</f>
        <v>normal</v>
      </c>
      <c r="R2350" s="1" t="str">
        <f>IF(OR(SampleSuperstore[[#This Row],[Cogs]]&gt;'Check Outliers'!$M$23,SampleSuperstore[[#This Row],[Cogs]]&lt;'Check Outliers'!$M$24),"outlier","normal")</f>
        <v>normal</v>
      </c>
    </row>
    <row r="2351" spans="1:18" x14ac:dyDescent="0.3">
      <c r="A2351" s="1" t="s">
        <v>164</v>
      </c>
      <c r="B2351" s="1" t="s">
        <v>18</v>
      </c>
      <c r="C2351" s="1" t="s">
        <v>19</v>
      </c>
      <c r="D2351" s="1" t="s">
        <v>20</v>
      </c>
      <c r="E2351" s="1" t="s">
        <v>21</v>
      </c>
      <c r="F2351" s="1" t="s">
        <v>22</v>
      </c>
      <c r="G2351" s="1" t="s">
        <v>33</v>
      </c>
      <c r="H2351">
        <v>34.729999999999997</v>
      </c>
      <c r="I2351">
        <v>2</v>
      </c>
      <c r="J2351">
        <v>69.459999999999994</v>
      </c>
      <c r="K2351" s="11">
        <v>0.2</v>
      </c>
      <c r="L2351">
        <v>22.57</v>
      </c>
      <c r="M2351">
        <v>46.89</v>
      </c>
      <c r="N2351" s="11">
        <v>0.32</v>
      </c>
      <c r="O2351">
        <v>8.6780000000000008</v>
      </c>
      <c r="P2351" t="str">
        <f>IF(OR(SampleSuperstore[[#This Row],[Total Sales]]&gt;'Check Outliers'!$M$7,SampleSuperstore[[#This Row],[Total Sales]]&lt;'Check Outliers'!$M$8),"Outlier","normal")</f>
        <v>normal</v>
      </c>
      <c r="Q2351" t="str">
        <f>IF(OR(SampleSuperstore[[#This Row],[Profit]]&gt;'Check Outliers'!$M$15,SampleSuperstore[[#This Row],[Profit]]&lt;'Check Outliers'!$M$16),"outlier","normal")</f>
        <v>normal</v>
      </c>
      <c r="R2351" s="1" t="str">
        <f>IF(OR(SampleSuperstore[[#This Row],[Cogs]]&gt;'Check Outliers'!$M$23,SampleSuperstore[[#This Row],[Cogs]]&lt;'Check Outliers'!$M$24),"outlier","normal")</f>
        <v>normal</v>
      </c>
    </row>
    <row r="2352" spans="1:18" x14ac:dyDescent="0.3">
      <c r="A2352" s="1" t="s">
        <v>164</v>
      </c>
      <c r="B2352" s="1" t="s">
        <v>18</v>
      </c>
      <c r="C2352" s="1" t="s">
        <v>19</v>
      </c>
      <c r="D2352" s="1" t="s">
        <v>20</v>
      </c>
      <c r="E2352" s="1" t="s">
        <v>21</v>
      </c>
      <c r="F2352" s="1" t="s">
        <v>22</v>
      </c>
      <c r="G2352" s="1" t="s">
        <v>37</v>
      </c>
      <c r="H2352">
        <v>5.43</v>
      </c>
      <c r="I2352">
        <v>2</v>
      </c>
      <c r="J2352">
        <v>10.86</v>
      </c>
      <c r="K2352" s="11">
        <v>0</v>
      </c>
      <c r="L2352">
        <v>5.32</v>
      </c>
      <c r="M2352">
        <v>5.54</v>
      </c>
      <c r="N2352" s="11">
        <v>0.49</v>
      </c>
      <c r="O2352">
        <v>5.32</v>
      </c>
      <c r="P2352" t="str">
        <f>IF(OR(SampleSuperstore[[#This Row],[Total Sales]]&gt;'Check Outliers'!$M$7,SampleSuperstore[[#This Row],[Total Sales]]&lt;'Check Outliers'!$M$8),"Outlier","normal")</f>
        <v>normal</v>
      </c>
      <c r="Q2352" t="str">
        <f>IF(OR(SampleSuperstore[[#This Row],[Profit]]&gt;'Check Outliers'!$M$15,SampleSuperstore[[#This Row],[Profit]]&lt;'Check Outliers'!$M$16),"outlier","normal")</f>
        <v>normal</v>
      </c>
      <c r="R2352" s="1" t="str">
        <f>IF(OR(SampleSuperstore[[#This Row],[Cogs]]&gt;'Check Outliers'!$M$23,SampleSuperstore[[#This Row],[Cogs]]&lt;'Check Outliers'!$M$24),"outlier","normal")</f>
        <v>normal</v>
      </c>
    </row>
    <row r="2353" spans="1:18" x14ac:dyDescent="0.3">
      <c r="A2353" s="1" t="s">
        <v>164</v>
      </c>
      <c r="B2353" s="1" t="s">
        <v>18</v>
      </c>
      <c r="C2353" s="1" t="s">
        <v>19</v>
      </c>
      <c r="D2353" s="1" t="s">
        <v>20</v>
      </c>
      <c r="E2353" s="1" t="s">
        <v>21</v>
      </c>
      <c r="F2353" s="1" t="s">
        <v>22</v>
      </c>
      <c r="G2353" s="1" t="s">
        <v>34</v>
      </c>
      <c r="H2353">
        <v>26.49</v>
      </c>
      <c r="I2353">
        <v>3</v>
      </c>
      <c r="J2353">
        <v>79.47</v>
      </c>
      <c r="K2353" s="11">
        <v>0</v>
      </c>
      <c r="L2353">
        <v>22.25</v>
      </c>
      <c r="M2353">
        <v>57.22</v>
      </c>
      <c r="N2353" s="11">
        <v>0.28000000000000003</v>
      </c>
      <c r="O2353">
        <v>22.25</v>
      </c>
      <c r="P2353" t="str">
        <f>IF(OR(SampleSuperstore[[#This Row],[Total Sales]]&gt;'Check Outliers'!$M$7,SampleSuperstore[[#This Row],[Total Sales]]&lt;'Check Outliers'!$M$8),"Outlier","normal")</f>
        <v>normal</v>
      </c>
      <c r="Q2353" t="str">
        <f>IF(OR(SampleSuperstore[[#This Row],[Profit]]&gt;'Check Outliers'!$M$15,SampleSuperstore[[#This Row],[Profit]]&lt;'Check Outliers'!$M$16),"outlier","normal")</f>
        <v>normal</v>
      </c>
      <c r="R2353" s="1" t="str">
        <f>IF(OR(SampleSuperstore[[#This Row],[Cogs]]&gt;'Check Outliers'!$M$23,SampleSuperstore[[#This Row],[Cogs]]&lt;'Check Outliers'!$M$24),"outlier","normal")</f>
        <v>normal</v>
      </c>
    </row>
    <row r="2354" spans="1:18" x14ac:dyDescent="0.3">
      <c r="A2354" s="1" t="s">
        <v>164</v>
      </c>
      <c r="B2354" s="1" t="s">
        <v>18</v>
      </c>
      <c r="C2354" s="1" t="s">
        <v>19</v>
      </c>
      <c r="D2354" s="1" t="s">
        <v>20</v>
      </c>
      <c r="E2354" s="1" t="s">
        <v>21</v>
      </c>
      <c r="F2354" s="1" t="s">
        <v>22</v>
      </c>
      <c r="G2354" s="1" t="s">
        <v>30</v>
      </c>
      <c r="H2354">
        <v>1.68</v>
      </c>
      <c r="I2354">
        <v>6</v>
      </c>
      <c r="J2354">
        <v>10.08</v>
      </c>
      <c r="K2354" s="11">
        <v>0</v>
      </c>
      <c r="L2354">
        <v>5.04</v>
      </c>
      <c r="M2354">
        <v>5.04</v>
      </c>
      <c r="N2354" s="11">
        <v>0.5</v>
      </c>
      <c r="O2354">
        <v>5.04</v>
      </c>
      <c r="P2354" t="str">
        <f>IF(OR(SampleSuperstore[[#This Row],[Total Sales]]&gt;'Check Outliers'!$M$7,SampleSuperstore[[#This Row],[Total Sales]]&lt;'Check Outliers'!$M$8),"Outlier","normal")</f>
        <v>normal</v>
      </c>
      <c r="Q2354" t="str">
        <f>IF(OR(SampleSuperstore[[#This Row],[Profit]]&gt;'Check Outliers'!$M$15,SampleSuperstore[[#This Row],[Profit]]&lt;'Check Outliers'!$M$16),"outlier","normal")</f>
        <v>normal</v>
      </c>
      <c r="R2354" s="1" t="str">
        <f>IF(OR(SampleSuperstore[[#This Row],[Cogs]]&gt;'Check Outliers'!$M$23,SampleSuperstore[[#This Row],[Cogs]]&lt;'Check Outliers'!$M$24),"outlier","normal")</f>
        <v>normal</v>
      </c>
    </row>
    <row r="2355" spans="1:18" hidden="1" x14ac:dyDescent="0.3">
      <c r="A2355" s="1" t="s">
        <v>58</v>
      </c>
      <c r="B2355" s="1" t="s">
        <v>18</v>
      </c>
      <c r="C2355" s="1" t="s">
        <v>48</v>
      </c>
      <c r="D2355" s="1" t="s">
        <v>20</v>
      </c>
      <c r="E2355" s="1" t="s">
        <v>21</v>
      </c>
      <c r="F2355" s="1" t="s">
        <v>15</v>
      </c>
      <c r="G2355" s="1" t="s">
        <v>16</v>
      </c>
      <c r="H2355">
        <v>221.83</v>
      </c>
      <c r="I2355">
        <v>7</v>
      </c>
      <c r="J2355">
        <v>1552.83</v>
      </c>
      <c r="K2355" s="1">
        <v>0.15</v>
      </c>
      <c r="L2355">
        <v>200.95</v>
      </c>
      <c r="M2355">
        <v>1351.88</v>
      </c>
      <c r="N2355">
        <v>0.13</v>
      </c>
      <c r="O2355">
        <v>-31.974499999999978</v>
      </c>
      <c r="P2355" t="str">
        <f>IF(OR(SampleSuperstore[[#This Row],[Total Sales]]&gt;'Check Outliers'!$M$7,SampleSuperstore[[#This Row],[Total Sales]]&lt;'Check Outliers'!$M$8),"Outlier","normal")</f>
        <v>Outlier</v>
      </c>
      <c r="Q2355" t="str">
        <f>IF(OR(SampleSuperstore[[#This Row],[Profit]]&gt;'Check Outliers'!$M$15,SampleSuperstore[[#This Row],[Profit]]&lt;'Check Outliers'!$M$16),"outlier","normal")</f>
        <v>outlier</v>
      </c>
      <c r="R2355" s="1" t="str">
        <f>IF(OR(SampleSuperstore[[#This Row],[Cogs]]&gt;'Check Outliers'!$M$23,SampleSuperstore[[#This Row],[Cogs]]&lt;'Check Outliers'!$M$24),"outlier","normal")</f>
        <v>outlier</v>
      </c>
    </row>
    <row r="2356" spans="1:18" x14ac:dyDescent="0.3">
      <c r="A2356" s="1" t="s">
        <v>58</v>
      </c>
      <c r="B2356" s="1" t="s">
        <v>18</v>
      </c>
      <c r="C2356" s="1" t="s">
        <v>48</v>
      </c>
      <c r="D2356" s="1" t="s">
        <v>20</v>
      </c>
      <c r="E2356" s="1" t="s">
        <v>21</v>
      </c>
      <c r="F2356" s="1" t="s">
        <v>22</v>
      </c>
      <c r="G2356" s="1" t="s">
        <v>33</v>
      </c>
      <c r="H2356">
        <v>27.45</v>
      </c>
      <c r="I2356">
        <v>5</v>
      </c>
      <c r="J2356">
        <v>137.24</v>
      </c>
      <c r="K2356" s="11">
        <v>0.2</v>
      </c>
      <c r="L2356">
        <v>46.32</v>
      </c>
      <c r="M2356">
        <v>90.92</v>
      </c>
      <c r="N2356" s="11">
        <v>0.34</v>
      </c>
      <c r="O2356">
        <v>18.871999999999996</v>
      </c>
      <c r="P2356" t="str">
        <f>IF(OR(SampleSuperstore[[#This Row],[Total Sales]]&gt;'Check Outliers'!$M$7,SampleSuperstore[[#This Row],[Total Sales]]&lt;'Check Outliers'!$M$8),"Outlier","normal")</f>
        <v>normal</v>
      </c>
      <c r="Q2356" t="str">
        <f>IF(OR(SampleSuperstore[[#This Row],[Profit]]&gt;'Check Outliers'!$M$15,SampleSuperstore[[#This Row],[Profit]]&lt;'Check Outliers'!$M$16),"outlier","normal")</f>
        <v>normal</v>
      </c>
      <c r="R2356" s="1" t="str">
        <f>IF(OR(SampleSuperstore[[#This Row],[Cogs]]&gt;'Check Outliers'!$M$23,SampleSuperstore[[#This Row],[Cogs]]&lt;'Check Outliers'!$M$24),"outlier","normal")</f>
        <v>normal</v>
      </c>
    </row>
    <row r="2357" spans="1:18" x14ac:dyDescent="0.3">
      <c r="A2357" s="1" t="s">
        <v>58</v>
      </c>
      <c r="B2357" s="1" t="s">
        <v>18</v>
      </c>
      <c r="C2357" s="1" t="s">
        <v>48</v>
      </c>
      <c r="D2357" s="1" t="s">
        <v>20</v>
      </c>
      <c r="E2357" s="1" t="s">
        <v>21</v>
      </c>
      <c r="F2357" s="1" t="s">
        <v>31</v>
      </c>
      <c r="G2357" s="1" t="s">
        <v>55</v>
      </c>
      <c r="H2357">
        <v>36.51</v>
      </c>
      <c r="I2357">
        <v>1</v>
      </c>
      <c r="J2357">
        <v>36.51</v>
      </c>
      <c r="K2357" s="11">
        <v>0</v>
      </c>
      <c r="L2357">
        <v>15.7</v>
      </c>
      <c r="M2357">
        <v>20.81</v>
      </c>
      <c r="N2357" s="11">
        <v>0.43</v>
      </c>
      <c r="O2357">
        <v>15.7</v>
      </c>
      <c r="P2357" t="str">
        <f>IF(OR(SampleSuperstore[[#This Row],[Total Sales]]&gt;'Check Outliers'!$M$7,SampleSuperstore[[#This Row],[Total Sales]]&lt;'Check Outliers'!$M$8),"Outlier","normal")</f>
        <v>normal</v>
      </c>
      <c r="Q2357" t="str">
        <f>IF(OR(SampleSuperstore[[#This Row],[Profit]]&gt;'Check Outliers'!$M$15,SampleSuperstore[[#This Row],[Profit]]&lt;'Check Outliers'!$M$16),"outlier","normal")</f>
        <v>normal</v>
      </c>
      <c r="R2357" s="1" t="str">
        <f>IF(OR(SampleSuperstore[[#This Row],[Cogs]]&gt;'Check Outliers'!$M$23,SampleSuperstore[[#This Row],[Cogs]]&lt;'Check Outliers'!$M$24),"outlier","normal")</f>
        <v>normal</v>
      </c>
    </row>
    <row r="2358" spans="1:18" hidden="1" x14ac:dyDescent="0.3">
      <c r="A2358" s="1" t="s">
        <v>58</v>
      </c>
      <c r="B2358" s="1" t="s">
        <v>18</v>
      </c>
      <c r="C2358" s="1" t="s">
        <v>48</v>
      </c>
      <c r="D2358" s="1" t="s">
        <v>20</v>
      </c>
      <c r="E2358" s="1" t="s">
        <v>21</v>
      </c>
      <c r="F2358" s="1" t="s">
        <v>31</v>
      </c>
      <c r="G2358" s="1" t="s">
        <v>119</v>
      </c>
      <c r="H2358">
        <v>79.989999999999995</v>
      </c>
      <c r="I2358">
        <v>3</v>
      </c>
      <c r="J2358">
        <v>239.98</v>
      </c>
      <c r="K2358" s="1">
        <v>0.2</v>
      </c>
      <c r="L2358">
        <v>80.989999999999995</v>
      </c>
      <c r="M2358">
        <v>158.99</v>
      </c>
      <c r="N2358">
        <v>0.34</v>
      </c>
      <c r="O2358">
        <v>32.993999999999993</v>
      </c>
      <c r="P2358" t="str">
        <f>IF(OR(SampleSuperstore[[#This Row],[Total Sales]]&gt;'Check Outliers'!$M$7,SampleSuperstore[[#This Row],[Total Sales]]&lt;'Check Outliers'!$M$8),"Outlier","normal")</f>
        <v>normal</v>
      </c>
      <c r="Q2358" t="str">
        <f>IF(OR(SampleSuperstore[[#This Row],[Profit]]&gt;'Check Outliers'!$M$15,SampleSuperstore[[#This Row],[Profit]]&lt;'Check Outliers'!$M$16),"outlier","normal")</f>
        <v>outlier</v>
      </c>
      <c r="R2358" s="1" t="str">
        <f>IF(OR(SampleSuperstore[[#This Row],[Cogs]]&gt;'Check Outliers'!$M$23,SampleSuperstore[[#This Row],[Cogs]]&lt;'Check Outliers'!$M$24),"outlier","normal")</f>
        <v>normal</v>
      </c>
    </row>
    <row r="2359" spans="1:18" hidden="1" x14ac:dyDescent="0.3">
      <c r="A2359" s="1" t="s">
        <v>24</v>
      </c>
      <c r="B2359" s="1" t="s">
        <v>18</v>
      </c>
      <c r="C2359" s="1" t="s">
        <v>71</v>
      </c>
      <c r="D2359" s="1" t="s">
        <v>72</v>
      </c>
      <c r="E2359" s="1" t="s">
        <v>53</v>
      </c>
      <c r="F2359" s="1" t="s">
        <v>15</v>
      </c>
      <c r="G2359" s="1" t="s">
        <v>27</v>
      </c>
      <c r="H2359">
        <v>225.68</v>
      </c>
      <c r="I2359">
        <v>7</v>
      </c>
      <c r="J2359">
        <v>1579.75</v>
      </c>
      <c r="K2359" s="1">
        <v>0.4</v>
      </c>
      <c r="L2359">
        <v>-447.59</v>
      </c>
      <c r="M2359">
        <v>2027.34</v>
      </c>
      <c r="N2359">
        <v>-0.28000000000000003</v>
      </c>
      <c r="O2359">
        <v>-1079.49</v>
      </c>
      <c r="P2359" t="str">
        <f>IF(OR(SampleSuperstore[[#This Row],[Total Sales]]&gt;'Check Outliers'!$M$7,SampleSuperstore[[#This Row],[Total Sales]]&lt;'Check Outliers'!$M$8),"Outlier","normal")</f>
        <v>Outlier</v>
      </c>
      <c r="Q2359" t="str">
        <f>IF(OR(SampleSuperstore[[#This Row],[Profit]]&gt;'Check Outliers'!$M$15,SampleSuperstore[[#This Row],[Profit]]&lt;'Check Outliers'!$M$16),"outlier","normal")</f>
        <v>outlier</v>
      </c>
      <c r="R2359" s="1" t="str">
        <f>IF(OR(SampleSuperstore[[#This Row],[Cogs]]&gt;'Check Outliers'!$M$23,SampleSuperstore[[#This Row],[Cogs]]&lt;'Check Outliers'!$M$24),"outlier","normal")</f>
        <v>outlier</v>
      </c>
    </row>
    <row r="2360" spans="1:18" hidden="1" x14ac:dyDescent="0.3">
      <c r="A2360" s="1" t="s">
        <v>24</v>
      </c>
      <c r="B2360" s="1" t="s">
        <v>18</v>
      </c>
      <c r="C2360" s="1" t="s">
        <v>71</v>
      </c>
      <c r="D2360" s="1" t="s">
        <v>72</v>
      </c>
      <c r="E2360" s="1" t="s">
        <v>53</v>
      </c>
      <c r="F2360" s="1" t="s">
        <v>15</v>
      </c>
      <c r="G2360" s="1" t="s">
        <v>27</v>
      </c>
      <c r="H2360">
        <v>267.89999999999998</v>
      </c>
      <c r="I2360">
        <v>4</v>
      </c>
      <c r="J2360">
        <v>1071.58</v>
      </c>
      <c r="K2360" s="1">
        <v>0.4</v>
      </c>
      <c r="L2360">
        <v>-553.65</v>
      </c>
      <c r="M2360">
        <v>1625.23</v>
      </c>
      <c r="N2360">
        <v>-0.52</v>
      </c>
      <c r="O2360">
        <v>-982.28199999999993</v>
      </c>
      <c r="P2360" t="str">
        <f>IF(OR(SampleSuperstore[[#This Row],[Total Sales]]&gt;'Check Outliers'!$M$7,SampleSuperstore[[#This Row],[Total Sales]]&lt;'Check Outliers'!$M$8),"Outlier","normal")</f>
        <v>Outlier</v>
      </c>
      <c r="Q2360" t="str">
        <f>IF(OR(SampleSuperstore[[#This Row],[Profit]]&gt;'Check Outliers'!$M$15,SampleSuperstore[[#This Row],[Profit]]&lt;'Check Outliers'!$M$16),"outlier","normal")</f>
        <v>outlier</v>
      </c>
      <c r="R2360" s="1" t="str">
        <f>IF(OR(SampleSuperstore[[#This Row],[Cogs]]&gt;'Check Outliers'!$M$23,SampleSuperstore[[#This Row],[Cogs]]&lt;'Check Outliers'!$M$24),"outlier","normal")</f>
        <v>outlier</v>
      </c>
    </row>
    <row r="2361" spans="1:18" hidden="1" x14ac:dyDescent="0.3">
      <c r="A2361" s="1" t="s">
        <v>24</v>
      </c>
      <c r="B2361" s="1" t="s">
        <v>18</v>
      </c>
      <c r="C2361" s="1" t="s">
        <v>71</v>
      </c>
      <c r="D2361" s="1" t="s">
        <v>72</v>
      </c>
      <c r="E2361" s="1" t="s">
        <v>53</v>
      </c>
      <c r="F2361" s="1" t="s">
        <v>15</v>
      </c>
      <c r="G2361" s="1" t="s">
        <v>27</v>
      </c>
      <c r="H2361">
        <v>204.64</v>
      </c>
      <c r="I2361">
        <v>3</v>
      </c>
      <c r="J2361">
        <v>613.91</v>
      </c>
      <c r="K2361" s="1">
        <v>0.4</v>
      </c>
      <c r="L2361">
        <v>-122.78</v>
      </c>
      <c r="M2361">
        <v>736.69</v>
      </c>
      <c r="N2361">
        <v>-0.2</v>
      </c>
      <c r="O2361">
        <v>-368.34399999999999</v>
      </c>
      <c r="P2361" t="str">
        <f>IF(OR(SampleSuperstore[[#This Row],[Total Sales]]&gt;'Check Outliers'!$M$7,SampleSuperstore[[#This Row],[Total Sales]]&lt;'Check Outliers'!$M$8),"Outlier","normal")</f>
        <v>Outlier</v>
      </c>
      <c r="Q2361" t="str">
        <f>IF(OR(SampleSuperstore[[#This Row],[Profit]]&gt;'Check Outliers'!$M$15,SampleSuperstore[[#This Row],[Profit]]&lt;'Check Outliers'!$M$16),"outlier","normal")</f>
        <v>outlier</v>
      </c>
      <c r="R2361" s="1" t="str">
        <f>IF(OR(SampleSuperstore[[#This Row],[Cogs]]&gt;'Check Outliers'!$M$23,SampleSuperstore[[#This Row],[Cogs]]&lt;'Check Outliers'!$M$24),"outlier","normal")</f>
        <v>outlier</v>
      </c>
    </row>
    <row r="2362" spans="1:18" x14ac:dyDescent="0.3">
      <c r="A2362" s="1" t="s">
        <v>24</v>
      </c>
      <c r="B2362" s="1" t="s">
        <v>18</v>
      </c>
      <c r="C2362" s="1" t="s">
        <v>71</v>
      </c>
      <c r="D2362" s="1" t="s">
        <v>72</v>
      </c>
      <c r="E2362" s="1" t="s">
        <v>53</v>
      </c>
      <c r="F2362" s="1" t="s">
        <v>22</v>
      </c>
      <c r="G2362" s="1" t="s">
        <v>37</v>
      </c>
      <c r="H2362">
        <v>4.9800000000000004</v>
      </c>
      <c r="I2362">
        <v>7</v>
      </c>
      <c r="J2362">
        <v>34.86</v>
      </c>
      <c r="K2362" s="11">
        <v>0</v>
      </c>
      <c r="L2362">
        <v>16.38</v>
      </c>
      <c r="M2362">
        <v>18.48</v>
      </c>
      <c r="N2362" s="11">
        <v>0.47</v>
      </c>
      <c r="O2362">
        <v>16.38</v>
      </c>
      <c r="P2362" t="str">
        <f>IF(OR(SampleSuperstore[[#This Row],[Total Sales]]&gt;'Check Outliers'!$M$7,SampleSuperstore[[#This Row],[Total Sales]]&lt;'Check Outliers'!$M$8),"Outlier","normal")</f>
        <v>normal</v>
      </c>
      <c r="Q2362" t="str">
        <f>IF(OR(SampleSuperstore[[#This Row],[Profit]]&gt;'Check Outliers'!$M$15,SampleSuperstore[[#This Row],[Profit]]&lt;'Check Outliers'!$M$16),"outlier","normal")</f>
        <v>normal</v>
      </c>
      <c r="R2362" s="1" t="str">
        <f>IF(OR(SampleSuperstore[[#This Row],[Cogs]]&gt;'Check Outliers'!$M$23,SampleSuperstore[[#This Row],[Cogs]]&lt;'Check Outliers'!$M$24),"outlier","normal")</f>
        <v>normal</v>
      </c>
    </row>
    <row r="2363" spans="1:18" hidden="1" x14ac:dyDescent="0.3">
      <c r="A2363" s="1" t="s">
        <v>24</v>
      </c>
      <c r="B2363" s="1" t="s">
        <v>18</v>
      </c>
      <c r="C2363" s="1" t="s">
        <v>71</v>
      </c>
      <c r="D2363" s="1" t="s">
        <v>72</v>
      </c>
      <c r="E2363" s="1" t="s">
        <v>53</v>
      </c>
      <c r="F2363" s="1" t="s">
        <v>22</v>
      </c>
      <c r="G2363" s="1" t="s">
        <v>37</v>
      </c>
      <c r="H2363">
        <v>38.76</v>
      </c>
      <c r="I2363">
        <v>4</v>
      </c>
      <c r="J2363">
        <v>155.04</v>
      </c>
      <c r="K2363" s="1">
        <v>0</v>
      </c>
      <c r="L2363">
        <v>75.97</v>
      </c>
      <c r="M2363">
        <v>79.069999999999993</v>
      </c>
      <c r="N2363">
        <v>0.49</v>
      </c>
      <c r="O2363">
        <v>75.97</v>
      </c>
      <c r="P2363" t="str">
        <f>IF(OR(SampleSuperstore[[#This Row],[Total Sales]]&gt;'Check Outliers'!$M$7,SampleSuperstore[[#This Row],[Total Sales]]&lt;'Check Outliers'!$M$8),"Outlier","normal")</f>
        <v>normal</v>
      </c>
      <c r="Q2363" t="str">
        <f>IF(OR(SampleSuperstore[[#This Row],[Profit]]&gt;'Check Outliers'!$M$15,SampleSuperstore[[#This Row],[Profit]]&lt;'Check Outliers'!$M$16),"outlier","normal")</f>
        <v>outlier</v>
      </c>
      <c r="R2363" s="1" t="str">
        <f>IF(OR(SampleSuperstore[[#This Row],[Cogs]]&gt;'Check Outliers'!$M$23,SampleSuperstore[[#This Row],[Cogs]]&lt;'Check Outliers'!$M$24),"outlier","normal")</f>
        <v>normal</v>
      </c>
    </row>
    <row r="2364" spans="1:18" x14ac:dyDescent="0.3">
      <c r="A2364" s="1" t="s">
        <v>24</v>
      </c>
      <c r="B2364" s="1" t="s">
        <v>11</v>
      </c>
      <c r="C2364" s="1" t="s">
        <v>99</v>
      </c>
      <c r="D2364" s="1" t="s">
        <v>100</v>
      </c>
      <c r="E2364" s="1" t="s">
        <v>53</v>
      </c>
      <c r="F2364" s="1" t="s">
        <v>22</v>
      </c>
      <c r="G2364" s="1" t="s">
        <v>33</v>
      </c>
      <c r="H2364">
        <v>2.74</v>
      </c>
      <c r="I2364">
        <v>5</v>
      </c>
      <c r="J2364">
        <v>13.71</v>
      </c>
      <c r="K2364" s="11">
        <v>0.7</v>
      </c>
      <c r="L2364">
        <v>-10.050000000000001</v>
      </c>
      <c r="M2364">
        <v>23.76</v>
      </c>
      <c r="N2364" s="11">
        <v>-0.73</v>
      </c>
      <c r="O2364">
        <v>-19.646999999999998</v>
      </c>
      <c r="P2364" t="str">
        <f>IF(OR(SampleSuperstore[[#This Row],[Total Sales]]&gt;'Check Outliers'!$M$7,SampleSuperstore[[#This Row],[Total Sales]]&lt;'Check Outliers'!$M$8),"Outlier","normal")</f>
        <v>normal</v>
      </c>
      <c r="Q2364" t="str">
        <f>IF(OR(SampleSuperstore[[#This Row],[Profit]]&gt;'Check Outliers'!$M$15,SampleSuperstore[[#This Row],[Profit]]&lt;'Check Outliers'!$M$16),"outlier","normal")</f>
        <v>normal</v>
      </c>
      <c r="R2364" s="1" t="str">
        <f>IF(OR(SampleSuperstore[[#This Row],[Cogs]]&gt;'Check Outliers'!$M$23,SampleSuperstore[[#This Row],[Cogs]]&lt;'Check Outliers'!$M$24),"outlier","normal")</f>
        <v>normal</v>
      </c>
    </row>
    <row r="2365" spans="1:18" x14ac:dyDescent="0.3">
      <c r="A2365" s="1" t="s">
        <v>24</v>
      </c>
      <c r="B2365" s="1" t="s">
        <v>40</v>
      </c>
      <c r="C2365" s="1" t="s">
        <v>220</v>
      </c>
      <c r="D2365" s="1" t="s">
        <v>79</v>
      </c>
      <c r="E2365" s="1" t="s">
        <v>14</v>
      </c>
      <c r="F2365" s="1" t="s">
        <v>15</v>
      </c>
      <c r="G2365" s="1" t="s">
        <v>29</v>
      </c>
      <c r="H2365">
        <v>63.94</v>
      </c>
      <c r="I2365">
        <v>2</v>
      </c>
      <c r="J2365">
        <v>127.88</v>
      </c>
      <c r="K2365" s="11">
        <v>0</v>
      </c>
      <c r="L2365">
        <v>40.92</v>
      </c>
      <c r="M2365">
        <v>86.96</v>
      </c>
      <c r="N2365" s="11">
        <v>0.32</v>
      </c>
      <c r="O2365">
        <v>40.92</v>
      </c>
      <c r="P2365" t="str">
        <f>IF(OR(SampleSuperstore[[#This Row],[Total Sales]]&gt;'Check Outliers'!$M$7,SampleSuperstore[[#This Row],[Total Sales]]&lt;'Check Outliers'!$M$8),"Outlier","normal")</f>
        <v>normal</v>
      </c>
      <c r="Q2365" t="str">
        <f>IF(OR(SampleSuperstore[[#This Row],[Profit]]&gt;'Check Outliers'!$M$15,SampleSuperstore[[#This Row],[Profit]]&lt;'Check Outliers'!$M$16),"outlier","normal")</f>
        <v>normal</v>
      </c>
      <c r="R2365" s="1" t="str">
        <f>IF(OR(SampleSuperstore[[#This Row],[Cogs]]&gt;'Check Outliers'!$M$23,SampleSuperstore[[#This Row],[Cogs]]&lt;'Check Outliers'!$M$24),"outlier","normal")</f>
        <v>normal</v>
      </c>
    </row>
    <row r="2366" spans="1:18" x14ac:dyDescent="0.3">
      <c r="A2366" s="1" t="s">
        <v>24</v>
      </c>
      <c r="B2366" s="1" t="s">
        <v>40</v>
      </c>
      <c r="C2366" s="1" t="s">
        <v>220</v>
      </c>
      <c r="D2366" s="1" t="s">
        <v>79</v>
      </c>
      <c r="E2366" s="1" t="s">
        <v>14</v>
      </c>
      <c r="F2366" s="1" t="s">
        <v>22</v>
      </c>
      <c r="G2366" s="1" t="s">
        <v>34</v>
      </c>
      <c r="H2366">
        <v>80.16</v>
      </c>
      <c r="I2366">
        <v>2</v>
      </c>
      <c r="J2366">
        <v>160.32</v>
      </c>
      <c r="K2366" s="11">
        <v>0</v>
      </c>
      <c r="L2366">
        <v>44.89</v>
      </c>
      <c r="M2366">
        <v>115.43</v>
      </c>
      <c r="N2366" s="11">
        <v>0.28000000000000003</v>
      </c>
      <c r="O2366">
        <v>44.89</v>
      </c>
      <c r="P2366" t="str">
        <f>IF(OR(SampleSuperstore[[#This Row],[Total Sales]]&gt;'Check Outliers'!$M$7,SampleSuperstore[[#This Row],[Total Sales]]&lt;'Check Outliers'!$M$8),"Outlier","normal")</f>
        <v>normal</v>
      </c>
      <c r="Q2366" t="str">
        <f>IF(OR(SampleSuperstore[[#This Row],[Profit]]&gt;'Check Outliers'!$M$15,SampleSuperstore[[#This Row],[Profit]]&lt;'Check Outliers'!$M$16),"outlier","normal")</f>
        <v>normal</v>
      </c>
      <c r="R2366" s="1" t="str">
        <f>IF(OR(SampleSuperstore[[#This Row],[Cogs]]&gt;'Check Outliers'!$M$23,SampleSuperstore[[#This Row],[Cogs]]&lt;'Check Outliers'!$M$24),"outlier","normal")</f>
        <v>normal</v>
      </c>
    </row>
    <row r="2367" spans="1:18" x14ac:dyDescent="0.3">
      <c r="A2367" s="1" t="s">
        <v>24</v>
      </c>
      <c r="B2367" s="1" t="s">
        <v>40</v>
      </c>
      <c r="C2367" s="1" t="s">
        <v>220</v>
      </c>
      <c r="D2367" s="1" t="s">
        <v>79</v>
      </c>
      <c r="E2367" s="1" t="s">
        <v>14</v>
      </c>
      <c r="F2367" s="1" t="s">
        <v>22</v>
      </c>
      <c r="G2367" s="1" t="s">
        <v>33</v>
      </c>
      <c r="H2367">
        <v>11.5</v>
      </c>
      <c r="I2367">
        <v>4</v>
      </c>
      <c r="J2367">
        <v>46</v>
      </c>
      <c r="K2367" s="11">
        <v>0</v>
      </c>
      <c r="L2367">
        <v>20.7</v>
      </c>
      <c r="M2367">
        <v>25.3</v>
      </c>
      <c r="N2367" s="11">
        <v>0.45</v>
      </c>
      <c r="O2367">
        <v>20.7</v>
      </c>
      <c r="P2367" t="str">
        <f>IF(OR(SampleSuperstore[[#This Row],[Total Sales]]&gt;'Check Outliers'!$M$7,SampleSuperstore[[#This Row],[Total Sales]]&lt;'Check Outliers'!$M$8),"Outlier","normal")</f>
        <v>normal</v>
      </c>
      <c r="Q2367" t="str">
        <f>IF(OR(SampleSuperstore[[#This Row],[Profit]]&gt;'Check Outliers'!$M$15,SampleSuperstore[[#This Row],[Profit]]&lt;'Check Outliers'!$M$16),"outlier","normal")</f>
        <v>normal</v>
      </c>
      <c r="R2367" s="1" t="str">
        <f>IF(OR(SampleSuperstore[[#This Row],[Cogs]]&gt;'Check Outliers'!$M$23,SampleSuperstore[[#This Row],[Cogs]]&lt;'Check Outliers'!$M$24),"outlier","normal")</f>
        <v>normal</v>
      </c>
    </row>
    <row r="2368" spans="1:18" x14ac:dyDescent="0.3">
      <c r="A2368" s="1" t="s">
        <v>10</v>
      </c>
      <c r="B2368" s="1" t="s">
        <v>11</v>
      </c>
      <c r="C2368" s="1" t="s">
        <v>386</v>
      </c>
      <c r="D2368" s="1" t="s">
        <v>20</v>
      </c>
      <c r="E2368" s="1" t="s">
        <v>21</v>
      </c>
      <c r="F2368" s="1" t="s">
        <v>15</v>
      </c>
      <c r="G2368" s="1" t="s">
        <v>17</v>
      </c>
      <c r="H2368">
        <v>120.71</v>
      </c>
      <c r="I2368">
        <v>1</v>
      </c>
      <c r="J2368">
        <v>120.71</v>
      </c>
      <c r="K2368" s="11">
        <v>0.2</v>
      </c>
      <c r="L2368">
        <v>-18.11</v>
      </c>
      <c r="M2368">
        <v>138.82</v>
      </c>
      <c r="N2368" s="11">
        <v>-0.15</v>
      </c>
      <c r="O2368">
        <v>-42.251999999999995</v>
      </c>
      <c r="P2368" t="str">
        <f>IF(OR(SampleSuperstore[[#This Row],[Total Sales]]&gt;'Check Outliers'!$M$7,SampleSuperstore[[#This Row],[Total Sales]]&lt;'Check Outliers'!$M$8),"Outlier","normal")</f>
        <v>normal</v>
      </c>
      <c r="Q2368" t="str">
        <f>IF(OR(SampleSuperstore[[#This Row],[Profit]]&gt;'Check Outliers'!$M$15,SampleSuperstore[[#This Row],[Profit]]&lt;'Check Outliers'!$M$16),"outlier","normal")</f>
        <v>normal</v>
      </c>
      <c r="R2368" s="1" t="str">
        <f>IF(OR(SampleSuperstore[[#This Row],[Cogs]]&gt;'Check Outliers'!$M$23,SampleSuperstore[[#This Row],[Cogs]]&lt;'Check Outliers'!$M$24),"outlier","normal")</f>
        <v>normal</v>
      </c>
    </row>
    <row r="2369" spans="1:18" x14ac:dyDescent="0.3">
      <c r="A2369" s="1" t="s">
        <v>58</v>
      </c>
      <c r="B2369" s="1" t="s">
        <v>11</v>
      </c>
      <c r="C2369" s="1" t="s">
        <v>264</v>
      </c>
      <c r="D2369" s="1" t="s">
        <v>244</v>
      </c>
      <c r="E2369" s="1" t="s">
        <v>53</v>
      </c>
      <c r="F2369" s="1" t="s">
        <v>22</v>
      </c>
      <c r="G2369" s="1" t="s">
        <v>37</v>
      </c>
      <c r="H2369">
        <v>5.78</v>
      </c>
      <c r="I2369">
        <v>4</v>
      </c>
      <c r="J2369">
        <v>23.12</v>
      </c>
      <c r="K2369" s="11">
        <v>0</v>
      </c>
      <c r="L2369">
        <v>11.33</v>
      </c>
      <c r="M2369">
        <v>11.79</v>
      </c>
      <c r="N2369" s="11">
        <v>0.49</v>
      </c>
      <c r="O2369">
        <v>11.33</v>
      </c>
      <c r="P2369" t="str">
        <f>IF(OR(SampleSuperstore[[#This Row],[Total Sales]]&gt;'Check Outliers'!$M$7,SampleSuperstore[[#This Row],[Total Sales]]&lt;'Check Outliers'!$M$8),"Outlier","normal")</f>
        <v>normal</v>
      </c>
      <c r="Q2369" t="str">
        <f>IF(OR(SampleSuperstore[[#This Row],[Profit]]&gt;'Check Outliers'!$M$15,SampleSuperstore[[#This Row],[Profit]]&lt;'Check Outliers'!$M$16),"outlier","normal")</f>
        <v>normal</v>
      </c>
      <c r="R2369" s="1" t="str">
        <f>IF(OR(SampleSuperstore[[#This Row],[Cogs]]&gt;'Check Outliers'!$M$23,SampleSuperstore[[#This Row],[Cogs]]&lt;'Check Outliers'!$M$24),"outlier","normal")</f>
        <v>normal</v>
      </c>
    </row>
    <row r="2370" spans="1:18" hidden="1" x14ac:dyDescent="0.3">
      <c r="A2370" s="1" t="s">
        <v>24</v>
      </c>
      <c r="B2370" s="1" t="s">
        <v>18</v>
      </c>
      <c r="C2370" s="1" t="s">
        <v>122</v>
      </c>
      <c r="D2370" s="1" t="s">
        <v>100</v>
      </c>
      <c r="E2370" s="1" t="s">
        <v>53</v>
      </c>
      <c r="F2370" s="1" t="s">
        <v>15</v>
      </c>
      <c r="G2370" s="1" t="s">
        <v>29</v>
      </c>
      <c r="H2370">
        <v>88.78</v>
      </c>
      <c r="I2370">
        <v>6</v>
      </c>
      <c r="J2370">
        <v>532.70000000000005</v>
      </c>
      <c r="K2370" s="1">
        <v>0.2</v>
      </c>
      <c r="L2370">
        <v>-26.64</v>
      </c>
      <c r="M2370">
        <v>559.34</v>
      </c>
      <c r="N2370">
        <v>-0.05</v>
      </c>
      <c r="O2370">
        <v>-133.18</v>
      </c>
      <c r="P2370" t="str">
        <f>IF(OR(SampleSuperstore[[#This Row],[Total Sales]]&gt;'Check Outliers'!$M$7,SampleSuperstore[[#This Row],[Total Sales]]&lt;'Check Outliers'!$M$8),"Outlier","normal")</f>
        <v>Outlier</v>
      </c>
      <c r="Q2370" t="str">
        <f>IF(OR(SampleSuperstore[[#This Row],[Profit]]&gt;'Check Outliers'!$M$15,SampleSuperstore[[#This Row],[Profit]]&lt;'Check Outliers'!$M$16),"outlier","normal")</f>
        <v>normal</v>
      </c>
      <c r="R2370" s="1" t="str">
        <f>IF(OR(SampleSuperstore[[#This Row],[Cogs]]&gt;'Check Outliers'!$M$23,SampleSuperstore[[#This Row],[Cogs]]&lt;'Check Outliers'!$M$24),"outlier","normal")</f>
        <v>outlier</v>
      </c>
    </row>
    <row r="2371" spans="1:18" x14ac:dyDescent="0.3">
      <c r="A2371" s="1" t="s">
        <v>24</v>
      </c>
      <c r="B2371" s="1" t="s">
        <v>18</v>
      </c>
      <c r="C2371" s="1" t="s">
        <v>122</v>
      </c>
      <c r="D2371" s="1" t="s">
        <v>100</v>
      </c>
      <c r="E2371" s="1" t="s">
        <v>53</v>
      </c>
      <c r="F2371" s="1" t="s">
        <v>22</v>
      </c>
      <c r="G2371" s="1" t="s">
        <v>30</v>
      </c>
      <c r="H2371">
        <v>2.46</v>
      </c>
      <c r="I2371">
        <v>2</v>
      </c>
      <c r="J2371">
        <v>4.91</v>
      </c>
      <c r="K2371" s="11">
        <v>0.2</v>
      </c>
      <c r="L2371">
        <v>0.31</v>
      </c>
      <c r="M2371">
        <v>4.5999999999999996</v>
      </c>
      <c r="N2371" s="11">
        <v>0.06</v>
      </c>
      <c r="O2371">
        <v>-0.67200000000000015</v>
      </c>
      <c r="P2371" t="str">
        <f>IF(OR(SampleSuperstore[[#This Row],[Total Sales]]&gt;'Check Outliers'!$M$7,SampleSuperstore[[#This Row],[Total Sales]]&lt;'Check Outliers'!$M$8),"Outlier","normal")</f>
        <v>normal</v>
      </c>
      <c r="Q2371" t="str">
        <f>IF(OR(SampleSuperstore[[#This Row],[Profit]]&gt;'Check Outliers'!$M$15,SampleSuperstore[[#This Row],[Profit]]&lt;'Check Outliers'!$M$16),"outlier","normal")</f>
        <v>normal</v>
      </c>
      <c r="R2371" s="1" t="str">
        <f>IF(OR(SampleSuperstore[[#This Row],[Cogs]]&gt;'Check Outliers'!$M$23,SampleSuperstore[[#This Row],[Cogs]]&lt;'Check Outliers'!$M$24),"outlier","normal")</f>
        <v>normal</v>
      </c>
    </row>
    <row r="2372" spans="1:18" hidden="1" x14ac:dyDescent="0.3">
      <c r="A2372" s="1" t="s">
        <v>10</v>
      </c>
      <c r="B2372" s="1" t="s">
        <v>18</v>
      </c>
      <c r="C2372" s="1" t="s">
        <v>174</v>
      </c>
      <c r="D2372" s="1" t="s">
        <v>175</v>
      </c>
      <c r="E2372" s="1" t="s">
        <v>53</v>
      </c>
      <c r="F2372" s="1" t="s">
        <v>31</v>
      </c>
      <c r="G2372" s="1" t="s">
        <v>55</v>
      </c>
      <c r="H2372">
        <v>63</v>
      </c>
      <c r="I2372">
        <v>4</v>
      </c>
      <c r="J2372">
        <v>252</v>
      </c>
      <c r="K2372" s="1">
        <v>0</v>
      </c>
      <c r="L2372">
        <v>93.24</v>
      </c>
      <c r="M2372">
        <v>158.76</v>
      </c>
      <c r="N2372">
        <v>0.37</v>
      </c>
      <c r="O2372">
        <v>93.24</v>
      </c>
      <c r="P2372" t="str">
        <f>IF(OR(SampleSuperstore[[#This Row],[Total Sales]]&gt;'Check Outliers'!$M$7,SampleSuperstore[[#This Row],[Total Sales]]&lt;'Check Outliers'!$M$8),"Outlier","normal")</f>
        <v>normal</v>
      </c>
      <c r="Q2372" t="str">
        <f>IF(OR(SampleSuperstore[[#This Row],[Profit]]&gt;'Check Outliers'!$M$15,SampleSuperstore[[#This Row],[Profit]]&lt;'Check Outliers'!$M$16),"outlier","normal")</f>
        <v>outlier</v>
      </c>
      <c r="R2372" s="1" t="str">
        <f>IF(OR(SampleSuperstore[[#This Row],[Cogs]]&gt;'Check Outliers'!$M$23,SampleSuperstore[[#This Row],[Cogs]]&lt;'Check Outliers'!$M$24),"outlier","normal")</f>
        <v>normal</v>
      </c>
    </row>
    <row r="2373" spans="1:18" x14ac:dyDescent="0.3">
      <c r="A2373" s="1" t="s">
        <v>10</v>
      </c>
      <c r="B2373" s="1" t="s">
        <v>18</v>
      </c>
      <c r="C2373" s="1" t="s">
        <v>93</v>
      </c>
      <c r="D2373" s="1" t="s">
        <v>61</v>
      </c>
      <c r="E2373" s="1" t="s">
        <v>43</v>
      </c>
      <c r="F2373" s="1" t="s">
        <v>15</v>
      </c>
      <c r="G2373" s="1" t="s">
        <v>29</v>
      </c>
      <c r="H2373">
        <v>7.54</v>
      </c>
      <c r="I2373">
        <v>8</v>
      </c>
      <c r="J2373">
        <v>60.29</v>
      </c>
      <c r="K2373" s="11">
        <v>0.6</v>
      </c>
      <c r="L2373">
        <v>-27.13</v>
      </c>
      <c r="M2373">
        <v>87.42</v>
      </c>
      <c r="N2373" s="11">
        <v>-0.45</v>
      </c>
      <c r="O2373">
        <v>-63.304000000000002</v>
      </c>
      <c r="P2373" t="str">
        <f>IF(OR(SampleSuperstore[[#This Row],[Total Sales]]&gt;'Check Outliers'!$M$7,SampleSuperstore[[#This Row],[Total Sales]]&lt;'Check Outliers'!$M$8),"Outlier","normal")</f>
        <v>normal</v>
      </c>
      <c r="Q2373" t="str">
        <f>IF(OR(SampleSuperstore[[#This Row],[Profit]]&gt;'Check Outliers'!$M$15,SampleSuperstore[[#This Row],[Profit]]&lt;'Check Outliers'!$M$16),"outlier","normal")</f>
        <v>normal</v>
      </c>
      <c r="R2373" s="1" t="str">
        <f>IF(OR(SampleSuperstore[[#This Row],[Cogs]]&gt;'Check Outliers'!$M$23,SampleSuperstore[[#This Row],[Cogs]]&lt;'Check Outliers'!$M$24),"outlier","normal")</f>
        <v>normal</v>
      </c>
    </row>
    <row r="2374" spans="1:18" x14ac:dyDescent="0.3">
      <c r="A2374" s="1" t="s">
        <v>10</v>
      </c>
      <c r="B2374" s="1" t="s">
        <v>18</v>
      </c>
      <c r="C2374" s="1" t="s">
        <v>93</v>
      </c>
      <c r="D2374" s="1" t="s">
        <v>61</v>
      </c>
      <c r="E2374" s="1" t="s">
        <v>43</v>
      </c>
      <c r="F2374" s="1" t="s">
        <v>22</v>
      </c>
      <c r="G2374" s="1" t="s">
        <v>73</v>
      </c>
      <c r="H2374">
        <v>2.63</v>
      </c>
      <c r="I2374">
        <v>1</v>
      </c>
      <c r="J2374">
        <v>2.63</v>
      </c>
      <c r="K2374" s="11">
        <v>0.2</v>
      </c>
      <c r="L2374">
        <v>0.82</v>
      </c>
      <c r="M2374">
        <v>1.81</v>
      </c>
      <c r="N2374" s="11">
        <v>0.31</v>
      </c>
      <c r="O2374">
        <v>0.29399999999999993</v>
      </c>
      <c r="P2374" t="str">
        <f>IF(OR(SampleSuperstore[[#This Row],[Total Sales]]&gt;'Check Outliers'!$M$7,SampleSuperstore[[#This Row],[Total Sales]]&lt;'Check Outliers'!$M$8),"Outlier","normal")</f>
        <v>normal</v>
      </c>
      <c r="Q2374" t="str">
        <f>IF(OR(SampleSuperstore[[#This Row],[Profit]]&gt;'Check Outliers'!$M$15,SampleSuperstore[[#This Row],[Profit]]&lt;'Check Outliers'!$M$16),"outlier","normal")</f>
        <v>normal</v>
      </c>
      <c r="R2374" s="1" t="str">
        <f>IF(OR(SampleSuperstore[[#This Row],[Cogs]]&gt;'Check Outliers'!$M$23,SampleSuperstore[[#This Row],[Cogs]]&lt;'Check Outliers'!$M$24),"outlier","normal")</f>
        <v>normal</v>
      </c>
    </row>
    <row r="2375" spans="1:18" x14ac:dyDescent="0.3">
      <c r="A2375" s="1" t="s">
        <v>10</v>
      </c>
      <c r="B2375" s="1" t="s">
        <v>18</v>
      </c>
      <c r="C2375" s="1" t="s">
        <v>93</v>
      </c>
      <c r="D2375" s="1" t="s">
        <v>61</v>
      </c>
      <c r="E2375" s="1" t="s">
        <v>43</v>
      </c>
      <c r="F2375" s="1" t="s">
        <v>22</v>
      </c>
      <c r="G2375" s="1" t="s">
        <v>37</v>
      </c>
      <c r="H2375">
        <v>2.63</v>
      </c>
      <c r="I2375">
        <v>9</v>
      </c>
      <c r="J2375">
        <v>23.69</v>
      </c>
      <c r="K2375" s="11">
        <v>0.2</v>
      </c>
      <c r="L2375">
        <v>7.7</v>
      </c>
      <c r="M2375">
        <v>15.99</v>
      </c>
      <c r="N2375" s="11">
        <v>0.33</v>
      </c>
      <c r="O2375">
        <v>2.9619999999999997</v>
      </c>
      <c r="P2375" t="str">
        <f>IF(OR(SampleSuperstore[[#This Row],[Total Sales]]&gt;'Check Outliers'!$M$7,SampleSuperstore[[#This Row],[Total Sales]]&lt;'Check Outliers'!$M$8),"Outlier","normal")</f>
        <v>normal</v>
      </c>
      <c r="Q2375" t="str">
        <f>IF(OR(SampleSuperstore[[#This Row],[Profit]]&gt;'Check Outliers'!$M$15,SampleSuperstore[[#This Row],[Profit]]&lt;'Check Outliers'!$M$16),"outlier","normal")</f>
        <v>normal</v>
      </c>
      <c r="R2375" s="1" t="str">
        <f>IF(OR(SampleSuperstore[[#This Row],[Cogs]]&gt;'Check Outliers'!$M$23,SampleSuperstore[[#This Row],[Cogs]]&lt;'Check Outliers'!$M$24),"outlier","normal")</f>
        <v>normal</v>
      </c>
    </row>
    <row r="2376" spans="1:18" x14ac:dyDescent="0.3">
      <c r="A2376" s="1" t="s">
        <v>10</v>
      </c>
      <c r="B2376" s="1" t="s">
        <v>18</v>
      </c>
      <c r="C2376" s="1" t="s">
        <v>93</v>
      </c>
      <c r="D2376" s="1" t="s">
        <v>61</v>
      </c>
      <c r="E2376" s="1" t="s">
        <v>43</v>
      </c>
      <c r="F2376" s="1" t="s">
        <v>15</v>
      </c>
      <c r="G2376" s="1" t="s">
        <v>17</v>
      </c>
      <c r="H2376">
        <v>126.68</v>
      </c>
      <c r="I2376">
        <v>2</v>
      </c>
      <c r="J2376">
        <v>253.37</v>
      </c>
      <c r="K2376" s="11">
        <v>0.3</v>
      </c>
      <c r="L2376">
        <v>-14.48</v>
      </c>
      <c r="M2376">
        <v>267.85000000000002</v>
      </c>
      <c r="N2376" s="11">
        <v>-0.06</v>
      </c>
      <c r="O2376">
        <v>-90.491</v>
      </c>
      <c r="P2376" t="str">
        <f>IF(OR(SampleSuperstore[[#This Row],[Total Sales]]&gt;'Check Outliers'!$M$7,SampleSuperstore[[#This Row],[Total Sales]]&lt;'Check Outliers'!$M$8),"Outlier","normal")</f>
        <v>normal</v>
      </c>
      <c r="Q2376" t="str">
        <f>IF(OR(SampleSuperstore[[#This Row],[Profit]]&gt;'Check Outliers'!$M$15,SampleSuperstore[[#This Row],[Profit]]&lt;'Check Outliers'!$M$16),"outlier","normal")</f>
        <v>normal</v>
      </c>
      <c r="R2376" s="1" t="str">
        <f>IF(OR(SampleSuperstore[[#This Row],[Cogs]]&gt;'Check Outliers'!$M$23,SampleSuperstore[[#This Row],[Cogs]]&lt;'Check Outliers'!$M$24),"outlier","normal")</f>
        <v>normal</v>
      </c>
    </row>
    <row r="2377" spans="1:18" x14ac:dyDescent="0.3">
      <c r="A2377" s="1" t="s">
        <v>24</v>
      </c>
      <c r="B2377" s="1" t="s">
        <v>11</v>
      </c>
      <c r="C2377" s="1" t="s">
        <v>295</v>
      </c>
      <c r="D2377" s="1" t="s">
        <v>163</v>
      </c>
      <c r="E2377" s="1" t="s">
        <v>14</v>
      </c>
      <c r="F2377" s="1" t="s">
        <v>22</v>
      </c>
      <c r="G2377" s="1" t="s">
        <v>73</v>
      </c>
      <c r="H2377">
        <v>1.89</v>
      </c>
      <c r="I2377">
        <v>3</v>
      </c>
      <c r="J2377">
        <v>5.67</v>
      </c>
      <c r="K2377" s="11">
        <v>0</v>
      </c>
      <c r="L2377">
        <v>0.11</v>
      </c>
      <c r="M2377">
        <v>5.56</v>
      </c>
      <c r="N2377" s="11">
        <v>0.02</v>
      </c>
      <c r="O2377">
        <v>0.11</v>
      </c>
      <c r="P2377" t="str">
        <f>IF(OR(SampleSuperstore[[#This Row],[Total Sales]]&gt;'Check Outliers'!$M$7,SampleSuperstore[[#This Row],[Total Sales]]&lt;'Check Outliers'!$M$8),"Outlier","normal")</f>
        <v>normal</v>
      </c>
      <c r="Q2377" t="str">
        <f>IF(OR(SampleSuperstore[[#This Row],[Profit]]&gt;'Check Outliers'!$M$15,SampleSuperstore[[#This Row],[Profit]]&lt;'Check Outliers'!$M$16),"outlier","normal")</f>
        <v>normal</v>
      </c>
      <c r="R2377" s="1" t="str">
        <f>IF(OR(SampleSuperstore[[#This Row],[Cogs]]&gt;'Check Outliers'!$M$23,SampleSuperstore[[#This Row],[Cogs]]&lt;'Check Outliers'!$M$24),"outlier","normal")</f>
        <v>normal</v>
      </c>
    </row>
    <row r="2378" spans="1:18" hidden="1" x14ac:dyDescent="0.3">
      <c r="A2378" s="1" t="s">
        <v>10</v>
      </c>
      <c r="B2378" s="1" t="s">
        <v>11</v>
      </c>
      <c r="C2378" s="1" t="s">
        <v>99</v>
      </c>
      <c r="D2378" s="1" t="s">
        <v>100</v>
      </c>
      <c r="E2378" s="1" t="s">
        <v>53</v>
      </c>
      <c r="F2378" s="1" t="s">
        <v>22</v>
      </c>
      <c r="G2378" s="1" t="s">
        <v>33</v>
      </c>
      <c r="H2378">
        <v>19.2</v>
      </c>
      <c r="I2378">
        <v>4</v>
      </c>
      <c r="J2378">
        <v>76.78</v>
      </c>
      <c r="K2378" s="1">
        <v>0.7</v>
      </c>
      <c r="L2378">
        <v>-58.86</v>
      </c>
      <c r="M2378">
        <v>135.63999999999999</v>
      </c>
      <c r="N2378">
        <v>-0.77</v>
      </c>
      <c r="O2378">
        <v>-112.60599999999999</v>
      </c>
      <c r="P2378" t="str">
        <f>IF(OR(SampleSuperstore[[#This Row],[Total Sales]]&gt;'Check Outliers'!$M$7,SampleSuperstore[[#This Row],[Total Sales]]&lt;'Check Outliers'!$M$8),"Outlier","normal")</f>
        <v>normal</v>
      </c>
      <c r="Q2378" t="str">
        <f>IF(OR(SampleSuperstore[[#This Row],[Profit]]&gt;'Check Outliers'!$M$15,SampleSuperstore[[#This Row],[Profit]]&lt;'Check Outliers'!$M$16),"outlier","normal")</f>
        <v>outlier</v>
      </c>
      <c r="R2378" s="1" t="str">
        <f>IF(OR(SampleSuperstore[[#This Row],[Cogs]]&gt;'Check Outliers'!$M$23,SampleSuperstore[[#This Row],[Cogs]]&lt;'Check Outliers'!$M$24),"outlier","normal")</f>
        <v>normal</v>
      </c>
    </row>
    <row r="2379" spans="1:18" x14ac:dyDescent="0.3">
      <c r="A2379" s="1" t="s">
        <v>10</v>
      </c>
      <c r="B2379" s="1" t="s">
        <v>11</v>
      </c>
      <c r="C2379" s="1" t="s">
        <v>99</v>
      </c>
      <c r="D2379" s="1" t="s">
        <v>100</v>
      </c>
      <c r="E2379" s="1" t="s">
        <v>53</v>
      </c>
      <c r="F2379" s="1" t="s">
        <v>22</v>
      </c>
      <c r="G2379" s="1" t="s">
        <v>106</v>
      </c>
      <c r="H2379">
        <v>4.59</v>
      </c>
      <c r="I2379">
        <v>2</v>
      </c>
      <c r="J2379">
        <v>9.18</v>
      </c>
      <c r="K2379" s="11">
        <v>0.2</v>
      </c>
      <c r="L2379">
        <v>1.1499999999999999</v>
      </c>
      <c r="M2379">
        <v>8.0299999999999994</v>
      </c>
      <c r="N2379" s="11">
        <v>0.13</v>
      </c>
      <c r="O2379">
        <v>-0.68600000000000017</v>
      </c>
      <c r="P2379" t="str">
        <f>IF(OR(SampleSuperstore[[#This Row],[Total Sales]]&gt;'Check Outliers'!$M$7,SampleSuperstore[[#This Row],[Total Sales]]&lt;'Check Outliers'!$M$8),"Outlier","normal")</f>
        <v>normal</v>
      </c>
      <c r="Q2379" t="str">
        <f>IF(OR(SampleSuperstore[[#This Row],[Profit]]&gt;'Check Outliers'!$M$15,SampleSuperstore[[#This Row],[Profit]]&lt;'Check Outliers'!$M$16),"outlier","normal")</f>
        <v>normal</v>
      </c>
      <c r="R2379" s="1" t="str">
        <f>IF(OR(SampleSuperstore[[#This Row],[Cogs]]&gt;'Check Outliers'!$M$23,SampleSuperstore[[#This Row],[Cogs]]&lt;'Check Outliers'!$M$24),"outlier","normal")</f>
        <v>normal</v>
      </c>
    </row>
    <row r="2380" spans="1:18" x14ac:dyDescent="0.3">
      <c r="A2380" s="1" t="s">
        <v>24</v>
      </c>
      <c r="B2380" s="1" t="s">
        <v>40</v>
      </c>
      <c r="C2380" s="1" t="s">
        <v>387</v>
      </c>
      <c r="D2380" s="1" t="s">
        <v>20</v>
      </c>
      <c r="E2380" s="1" t="s">
        <v>21</v>
      </c>
      <c r="F2380" s="1" t="s">
        <v>22</v>
      </c>
      <c r="G2380" s="1" t="s">
        <v>37</v>
      </c>
      <c r="H2380">
        <v>6.55</v>
      </c>
      <c r="I2380">
        <v>5</v>
      </c>
      <c r="J2380">
        <v>32.75</v>
      </c>
      <c r="K2380" s="11">
        <v>0</v>
      </c>
      <c r="L2380">
        <v>15.06</v>
      </c>
      <c r="M2380">
        <v>17.690000000000001</v>
      </c>
      <c r="N2380" s="11">
        <v>0.46</v>
      </c>
      <c r="O2380">
        <v>15.06</v>
      </c>
      <c r="P2380" t="str">
        <f>IF(OR(SampleSuperstore[[#This Row],[Total Sales]]&gt;'Check Outliers'!$M$7,SampleSuperstore[[#This Row],[Total Sales]]&lt;'Check Outliers'!$M$8),"Outlier","normal")</f>
        <v>normal</v>
      </c>
      <c r="Q2380" t="str">
        <f>IF(OR(SampleSuperstore[[#This Row],[Profit]]&gt;'Check Outliers'!$M$15,SampleSuperstore[[#This Row],[Profit]]&lt;'Check Outliers'!$M$16),"outlier","normal")</f>
        <v>normal</v>
      </c>
      <c r="R2380" s="1" t="str">
        <f>IF(OR(SampleSuperstore[[#This Row],[Cogs]]&gt;'Check Outliers'!$M$23,SampleSuperstore[[#This Row],[Cogs]]&lt;'Check Outliers'!$M$24),"outlier","normal")</f>
        <v>normal</v>
      </c>
    </row>
    <row r="2381" spans="1:18" x14ac:dyDescent="0.3">
      <c r="A2381" s="1" t="s">
        <v>24</v>
      </c>
      <c r="B2381" s="1" t="s">
        <v>40</v>
      </c>
      <c r="C2381" s="1" t="s">
        <v>239</v>
      </c>
      <c r="D2381" s="1" t="s">
        <v>100</v>
      </c>
      <c r="E2381" s="1" t="s">
        <v>53</v>
      </c>
      <c r="F2381" s="1" t="s">
        <v>22</v>
      </c>
      <c r="G2381" s="1" t="s">
        <v>73</v>
      </c>
      <c r="H2381">
        <v>3.61</v>
      </c>
      <c r="I2381">
        <v>2</v>
      </c>
      <c r="J2381">
        <v>7.22</v>
      </c>
      <c r="K2381" s="11">
        <v>0.2</v>
      </c>
      <c r="L2381">
        <v>1.71</v>
      </c>
      <c r="M2381">
        <v>5.51</v>
      </c>
      <c r="N2381" s="11">
        <v>0.24</v>
      </c>
      <c r="O2381">
        <v>0.26600000000000001</v>
      </c>
      <c r="P2381" t="str">
        <f>IF(OR(SampleSuperstore[[#This Row],[Total Sales]]&gt;'Check Outliers'!$M$7,SampleSuperstore[[#This Row],[Total Sales]]&lt;'Check Outliers'!$M$8),"Outlier","normal")</f>
        <v>normal</v>
      </c>
      <c r="Q2381" t="str">
        <f>IF(OR(SampleSuperstore[[#This Row],[Profit]]&gt;'Check Outliers'!$M$15,SampleSuperstore[[#This Row],[Profit]]&lt;'Check Outliers'!$M$16),"outlier","normal")</f>
        <v>normal</v>
      </c>
      <c r="R2381" s="1" t="str">
        <f>IF(OR(SampleSuperstore[[#This Row],[Cogs]]&gt;'Check Outliers'!$M$23,SampleSuperstore[[#This Row],[Cogs]]&lt;'Check Outliers'!$M$24),"outlier","normal")</f>
        <v>normal</v>
      </c>
    </row>
    <row r="2382" spans="1:18" x14ac:dyDescent="0.3">
      <c r="A2382" s="1" t="s">
        <v>24</v>
      </c>
      <c r="B2382" s="1" t="s">
        <v>40</v>
      </c>
      <c r="C2382" s="1" t="s">
        <v>239</v>
      </c>
      <c r="D2382" s="1" t="s">
        <v>100</v>
      </c>
      <c r="E2382" s="1" t="s">
        <v>53</v>
      </c>
      <c r="F2382" s="1" t="s">
        <v>22</v>
      </c>
      <c r="G2382" s="1" t="s">
        <v>37</v>
      </c>
      <c r="H2382">
        <v>24.78</v>
      </c>
      <c r="I2382">
        <v>2</v>
      </c>
      <c r="J2382">
        <v>49.57</v>
      </c>
      <c r="K2382" s="11">
        <v>0.2</v>
      </c>
      <c r="L2382">
        <v>15.49</v>
      </c>
      <c r="M2382">
        <v>34.08</v>
      </c>
      <c r="N2382" s="11">
        <v>0.31</v>
      </c>
      <c r="O2382">
        <v>5.5759999999999987</v>
      </c>
      <c r="P2382" t="str">
        <f>IF(OR(SampleSuperstore[[#This Row],[Total Sales]]&gt;'Check Outliers'!$M$7,SampleSuperstore[[#This Row],[Total Sales]]&lt;'Check Outliers'!$M$8),"Outlier","normal")</f>
        <v>normal</v>
      </c>
      <c r="Q2382" t="str">
        <f>IF(OR(SampleSuperstore[[#This Row],[Profit]]&gt;'Check Outliers'!$M$15,SampleSuperstore[[#This Row],[Profit]]&lt;'Check Outliers'!$M$16),"outlier","normal")</f>
        <v>normal</v>
      </c>
      <c r="R2382" s="1" t="str">
        <f>IF(OR(SampleSuperstore[[#This Row],[Cogs]]&gt;'Check Outliers'!$M$23,SampleSuperstore[[#This Row],[Cogs]]&lt;'Check Outliers'!$M$24),"outlier","normal")</f>
        <v>normal</v>
      </c>
    </row>
    <row r="2383" spans="1:18" x14ac:dyDescent="0.3">
      <c r="A2383" s="1" t="s">
        <v>24</v>
      </c>
      <c r="B2383" s="1" t="s">
        <v>40</v>
      </c>
      <c r="C2383" s="1" t="s">
        <v>239</v>
      </c>
      <c r="D2383" s="1" t="s">
        <v>100</v>
      </c>
      <c r="E2383" s="1" t="s">
        <v>53</v>
      </c>
      <c r="F2383" s="1" t="s">
        <v>15</v>
      </c>
      <c r="G2383" s="1" t="s">
        <v>29</v>
      </c>
      <c r="H2383">
        <v>7.82</v>
      </c>
      <c r="I2383">
        <v>7</v>
      </c>
      <c r="J2383">
        <v>54.71</v>
      </c>
      <c r="K2383" s="11">
        <v>0.2</v>
      </c>
      <c r="L2383">
        <v>11.63</v>
      </c>
      <c r="M2383">
        <v>43.08</v>
      </c>
      <c r="N2383" s="11">
        <v>0.21</v>
      </c>
      <c r="O2383">
        <v>0.68800000000000061</v>
      </c>
      <c r="P2383" t="str">
        <f>IF(OR(SampleSuperstore[[#This Row],[Total Sales]]&gt;'Check Outliers'!$M$7,SampleSuperstore[[#This Row],[Total Sales]]&lt;'Check Outliers'!$M$8),"Outlier","normal")</f>
        <v>normal</v>
      </c>
      <c r="Q2383" t="str">
        <f>IF(OR(SampleSuperstore[[#This Row],[Profit]]&gt;'Check Outliers'!$M$15,SampleSuperstore[[#This Row],[Profit]]&lt;'Check Outliers'!$M$16),"outlier","normal")</f>
        <v>normal</v>
      </c>
      <c r="R2383" s="1" t="str">
        <f>IF(OR(SampleSuperstore[[#This Row],[Cogs]]&gt;'Check Outliers'!$M$23,SampleSuperstore[[#This Row],[Cogs]]&lt;'Check Outliers'!$M$24),"outlier","normal")</f>
        <v>normal</v>
      </c>
    </row>
    <row r="2384" spans="1:18" x14ac:dyDescent="0.3">
      <c r="A2384" s="1" t="s">
        <v>58</v>
      </c>
      <c r="B2384" s="1" t="s">
        <v>11</v>
      </c>
      <c r="C2384" s="1" t="s">
        <v>282</v>
      </c>
      <c r="D2384" s="1" t="s">
        <v>20</v>
      </c>
      <c r="E2384" s="1" t="s">
        <v>21</v>
      </c>
      <c r="F2384" s="1" t="s">
        <v>22</v>
      </c>
      <c r="G2384" s="1" t="s">
        <v>34</v>
      </c>
      <c r="H2384">
        <v>44.01</v>
      </c>
      <c r="I2384">
        <v>4</v>
      </c>
      <c r="J2384">
        <v>176.04</v>
      </c>
      <c r="K2384" s="11">
        <v>0</v>
      </c>
      <c r="L2384">
        <v>45.77</v>
      </c>
      <c r="M2384">
        <v>130.27000000000001</v>
      </c>
      <c r="N2384" s="11">
        <v>0.26</v>
      </c>
      <c r="O2384">
        <v>45.77</v>
      </c>
      <c r="P2384" t="str">
        <f>IF(OR(SampleSuperstore[[#This Row],[Total Sales]]&gt;'Check Outliers'!$M$7,SampleSuperstore[[#This Row],[Total Sales]]&lt;'Check Outliers'!$M$8),"Outlier","normal")</f>
        <v>normal</v>
      </c>
      <c r="Q2384" t="str">
        <f>IF(OR(SampleSuperstore[[#This Row],[Profit]]&gt;'Check Outliers'!$M$15,SampleSuperstore[[#This Row],[Profit]]&lt;'Check Outliers'!$M$16),"outlier","normal")</f>
        <v>normal</v>
      </c>
      <c r="R2384" s="1" t="str">
        <f>IF(OR(SampleSuperstore[[#This Row],[Cogs]]&gt;'Check Outliers'!$M$23,SampleSuperstore[[#This Row],[Cogs]]&lt;'Check Outliers'!$M$24),"outlier","normal")</f>
        <v>normal</v>
      </c>
    </row>
    <row r="2385" spans="1:18" x14ac:dyDescent="0.3">
      <c r="A2385" s="1" t="s">
        <v>58</v>
      </c>
      <c r="B2385" s="1" t="s">
        <v>11</v>
      </c>
      <c r="C2385" s="1" t="s">
        <v>282</v>
      </c>
      <c r="D2385" s="1" t="s">
        <v>20</v>
      </c>
      <c r="E2385" s="1" t="s">
        <v>21</v>
      </c>
      <c r="F2385" s="1" t="s">
        <v>22</v>
      </c>
      <c r="G2385" s="1" t="s">
        <v>30</v>
      </c>
      <c r="H2385">
        <v>1.78</v>
      </c>
      <c r="I2385">
        <v>9</v>
      </c>
      <c r="J2385">
        <v>16.02</v>
      </c>
      <c r="K2385" s="11">
        <v>0</v>
      </c>
      <c r="L2385">
        <v>4.49</v>
      </c>
      <c r="M2385">
        <v>11.53</v>
      </c>
      <c r="N2385" s="11">
        <v>0.28000000000000003</v>
      </c>
      <c r="O2385">
        <v>4.49</v>
      </c>
      <c r="P2385" t="str">
        <f>IF(OR(SampleSuperstore[[#This Row],[Total Sales]]&gt;'Check Outliers'!$M$7,SampleSuperstore[[#This Row],[Total Sales]]&lt;'Check Outliers'!$M$8),"Outlier","normal")</f>
        <v>normal</v>
      </c>
      <c r="Q2385" t="str">
        <f>IF(OR(SampleSuperstore[[#This Row],[Profit]]&gt;'Check Outliers'!$M$15,SampleSuperstore[[#This Row],[Profit]]&lt;'Check Outliers'!$M$16),"outlier","normal")</f>
        <v>normal</v>
      </c>
      <c r="R2385" s="1" t="str">
        <f>IF(OR(SampleSuperstore[[#This Row],[Cogs]]&gt;'Check Outliers'!$M$23,SampleSuperstore[[#This Row],[Cogs]]&lt;'Check Outliers'!$M$24),"outlier","normal")</f>
        <v>normal</v>
      </c>
    </row>
    <row r="2386" spans="1:18" x14ac:dyDescent="0.3">
      <c r="A2386" s="1" t="s">
        <v>58</v>
      </c>
      <c r="B2386" s="1" t="s">
        <v>11</v>
      </c>
      <c r="C2386" s="1" t="s">
        <v>282</v>
      </c>
      <c r="D2386" s="1" t="s">
        <v>20</v>
      </c>
      <c r="E2386" s="1" t="s">
        <v>21</v>
      </c>
      <c r="F2386" s="1" t="s">
        <v>22</v>
      </c>
      <c r="G2386" s="1" t="s">
        <v>33</v>
      </c>
      <c r="H2386">
        <v>46.48</v>
      </c>
      <c r="I2386">
        <v>4</v>
      </c>
      <c r="J2386">
        <v>185.92</v>
      </c>
      <c r="K2386" s="11">
        <v>0.2</v>
      </c>
      <c r="L2386">
        <v>62.75</v>
      </c>
      <c r="M2386">
        <v>123.17</v>
      </c>
      <c r="N2386" s="11">
        <v>0.34</v>
      </c>
      <c r="O2386">
        <v>25.566000000000003</v>
      </c>
      <c r="P2386" t="str">
        <f>IF(OR(SampleSuperstore[[#This Row],[Total Sales]]&gt;'Check Outliers'!$M$7,SampleSuperstore[[#This Row],[Total Sales]]&lt;'Check Outliers'!$M$8),"Outlier","normal")</f>
        <v>normal</v>
      </c>
      <c r="Q2386" t="str">
        <f>IF(OR(SampleSuperstore[[#This Row],[Profit]]&gt;'Check Outliers'!$M$15,SampleSuperstore[[#This Row],[Profit]]&lt;'Check Outliers'!$M$16),"outlier","normal")</f>
        <v>normal</v>
      </c>
      <c r="R2386" s="1" t="str">
        <f>IF(OR(SampleSuperstore[[#This Row],[Cogs]]&gt;'Check Outliers'!$M$23,SampleSuperstore[[#This Row],[Cogs]]&lt;'Check Outliers'!$M$24),"outlier","normal")</f>
        <v>normal</v>
      </c>
    </row>
    <row r="2387" spans="1:18" x14ac:dyDescent="0.3">
      <c r="A2387" s="1" t="s">
        <v>58</v>
      </c>
      <c r="B2387" s="1" t="s">
        <v>11</v>
      </c>
      <c r="C2387" s="1" t="s">
        <v>282</v>
      </c>
      <c r="D2387" s="1" t="s">
        <v>20</v>
      </c>
      <c r="E2387" s="1" t="s">
        <v>21</v>
      </c>
      <c r="F2387" s="1" t="s">
        <v>31</v>
      </c>
      <c r="G2387" s="1" t="s">
        <v>32</v>
      </c>
      <c r="H2387">
        <v>52.79</v>
      </c>
      <c r="I2387">
        <v>4</v>
      </c>
      <c r="J2387">
        <v>211.17</v>
      </c>
      <c r="K2387" s="11">
        <v>0.2</v>
      </c>
      <c r="L2387">
        <v>15.84</v>
      </c>
      <c r="M2387">
        <v>195.33</v>
      </c>
      <c r="N2387" s="11">
        <v>0.08</v>
      </c>
      <c r="O2387">
        <v>-26.394000000000002</v>
      </c>
      <c r="P2387" t="str">
        <f>IF(OR(SampleSuperstore[[#This Row],[Total Sales]]&gt;'Check Outliers'!$M$7,SampleSuperstore[[#This Row],[Total Sales]]&lt;'Check Outliers'!$M$8),"Outlier","normal")</f>
        <v>normal</v>
      </c>
      <c r="Q2387" t="str">
        <f>IF(OR(SampleSuperstore[[#This Row],[Profit]]&gt;'Check Outliers'!$M$15,SampleSuperstore[[#This Row],[Profit]]&lt;'Check Outliers'!$M$16),"outlier","normal")</f>
        <v>normal</v>
      </c>
      <c r="R2387" s="1" t="str">
        <f>IF(OR(SampleSuperstore[[#This Row],[Cogs]]&gt;'Check Outliers'!$M$23,SampleSuperstore[[#This Row],[Cogs]]&lt;'Check Outliers'!$M$24),"outlier","normal")</f>
        <v>normal</v>
      </c>
    </row>
    <row r="2388" spans="1:18" x14ac:dyDescent="0.3">
      <c r="A2388" s="1" t="s">
        <v>58</v>
      </c>
      <c r="B2388" s="1" t="s">
        <v>11</v>
      </c>
      <c r="C2388" s="1" t="s">
        <v>282</v>
      </c>
      <c r="D2388" s="1" t="s">
        <v>20</v>
      </c>
      <c r="E2388" s="1" t="s">
        <v>21</v>
      </c>
      <c r="F2388" s="1" t="s">
        <v>31</v>
      </c>
      <c r="G2388" s="1" t="s">
        <v>158</v>
      </c>
      <c r="H2388">
        <v>239.99</v>
      </c>
      <c r="I2388">
        <v>2</v>
      </c>
      <c r="J2388">
        <v>479.98</v>
      </c>
      <c r="K2388" s="11">
        <v>0.2</v>
      </c>
      <c r="L2388">
        <v>60</v>
      </c>
      <c r="M2388">
        <v>419.98</v>
      </c>
      <c r="N2388" s="11">
        <v>0.13</v>
      </c>
      <c r="O2388">
        <v>-35.996000000000009</v>
      </c>
      <c r="P2388" t="str">
        <f>IF(OR(SampleSuperstore[[#This Row],[Total Sales]]&gt;'Check Outliers'!$M$7,SampleSuperstore[[#This Row],[Total Sales]]&lt;'Check Outliers'!$M$8),"Outlier","normal")</f>
        <v>normal</v>
      </c>
      <c r="Q2388" t="str">
        <f>IF(OR(SampleSuperstore[[#This Row],[Profit]]&gt;'Check Outliers'!$M$15,SampleSuperstore[[#This Row],[Profit]]&lt;'Check Outliers'!$M$16),"outlier","normal")</f>
        <v>normal</v>
      </c>
      <c r="R2388" s="1" t="str">
        <f>IF(OR(SampleSuperstore[[#This Row],[Cogs]]&gt;'Check Outliers'!$M$23,SampleSuperstore[[#This Row],[Cogs]]&lt;'Check Outliers'!$M$24),"outlier","normal")</f>
        <v>normal</v>
      </c>
    </row>
    <row r="2389" spans="1:18" x14ac:dyDescent="0.3">
      <c r="A2389" s="1" t="s">
        <v>58</v>
      </c>
      <c r="B2389" s="1" t="s">
        <v>11</v>
      </c>
      <c r="C2389" s="1" t="s">
        <v>140</v>
      </c>
      <c r="D2389" s="1" t="s">
        <v>20</v>
      </c>
      <c r="E2389" s="1" t="s">
        <v>21</v>
      </c>
      <c r="F2389" s="1" t="s">
        <v>22</v>
      </c>
      <c r="G2389" s="1" t="s">
        <v>73</v>
      </c>
      <c r="H2389">
        <v>3.93</v>
      </c>
      <c r="I2389">
        <v>2</v>
      </c>
      <c r="J2389">
        <v>7.86</v>
      </c>
      <c r="K2389" s="11">
        <v>0</v>
      </c>
      <c r="L2389">
        <v>3.62</v>
      </c>
      <c r="M2389">
        <v>4.24</v>
      </c>
      <c r="N2389" s="11">
        <v>0.46</v>
      </c>
      <c r="O2389">
        <v>3.62</v>
      </c>
      <c r="P2389" t="str">
        <f>IF(OR(SampleSuperstore[[#This Row],[Total Sales]]&gt;'Check Outliers'!$M$7,SampleSuperstore[[#This Row],[Total Sales]]&lt;'Check Outliers'!$M$8),"Outlier","normal")</f>
        <v>normal</v>
      </c>
      <c r="Q2389" t="str">
        <f>IF(OR(SampleSuperstore[[#This Row],[Profit]]&gt;'Check Outliers'!$M$15,SampleSuperstore[[#This Row],[Profit]]&lt;'Check Outliers'!$M$16),"outlier","normal")</f>
        <v>normal</v>
      </c>
      <c r="R2389" s="1" t="str">
        <f>IF(OR(SampleSuperstore[[#This Row],[Cogs]]&gt;'Check Outliers'!$M$23,SampleSuperstore[[#This Row],[Cogs]]&lt;'Check Outliers'!$M$24),"outlier","normal")</f>
        <v>normal</v>
      </c>
    </row>
    <row r="2390" spans="1:18" x14ac:dyDescent="0.3">
      <c r="A2390" s="1" t="s">
        <v>58</v>
      </c>
      <c r="B2390" s="1" t="s">
        <v>11</v>
      </c>
      <c r="C2390" s="1" t="s">
        <v>140</v>
      </c>
      <c r="D2390" s="1" t="s">
        <v>20</v>
      </c>
      <c r="E2390" s="1" t="s">
        <v>21</v>
      </c>
      <c r="F2390" s="1" t="s">
        <v>22</v>
      </c>
      <c r="G2390" s="1" t="s">
        <v>33</v>
      </c>
      <c r="H2390">
        <v>12.22</v>
      </c>
      <c r="I2390">
        <v>2</v>
      </c>
      <c r="J2390">
        <v>24.45</v>
      </c>
      <c r="K2390" s="11">
        <v>0.2</v>
      </c>
      <c r="L2390">
        <v>8.86</v>
      </c>
      <c r="M2390">
        <v>15.59</v>
      </c>
      <c r="N2390" s="11">
        <v>0.36</v>
      </c>
      <c r="O2390">
        <v>3.9699999999999989</v>
      </c>
      <c r="P2390" t="str">
        <f>IF(OR(SampleSuperstore[[#This Row],[Total Sales]]&gt;'Check Outliers'!$M$7,SampleSuperstore[[#This Row],[Total Sales]]&lt;'Check Outliers'!$M$8),"Outlier","normal")</f>
        <v>normal</v>
      </c>
      <c r="Q2390" t="str">
        <f>IF(OR(SampleSuperstore[[#This Row],[Profit]]&gt;'Check Outliers'!$M$15,SampleSuperstore[[#This Row],[Profit]]&lt;'Check Outliers'!$M$16),"outlier","normal")</f>
        <v>normal</v>
      </c>
      <c r="R2390" s="1" t="str">
        <f>IF(OR(SampleSuperstore[[#This Row],[Cogs]]&gt;'Check Outliers'!$M$23,SampleSuperstore[[#This Row],[Cogs]]&lt;'Check Outliers'!$M$24),"outlier","normal")</f>
        <v>normal</v>
      </c>
    </row>
    <row r="2391" spans="1:18" x14ac:dyDescent="0.3">
      <c r="A2391" s="1" t="s">
        <v>24</v>
      </c>
      <c r="B2391" s="1" t="s">
        <v>11</v>
      </c>
      <c r="C2391" s="1" t="s">
        <v>71</v>
      </c>
      <c r="D2391" s="1" t="s">
        <v>72</v>
      </c>
      <c r="E2391" s="1" t="s">
        <v>53</v>
      </c>
      <c r="F2391" s="1" t="s">
        <v>22</v>
      </c>
      <c r="G2391" s="1" t="s">
        <v>37</v>
      </c>
      <c r="H2391">
        <v>6.48</v>
      </c>
      <c r="I2391">
        <v>1</v>
      </c>
      <c r="J2391">
        <v>6.48</v>
      </c>
      <c r="K2391" s="11">
        <v>0</v>
      </c>
      <c r="L2391">
        <v>3.11</v>
      </c>
      <c r="M2391">
        <v>3.37</v>
      </c>
      <c r="N2391" s="11">
        <v>0.48</v>
      </c>
      <c r="O2391">
        <v>3.11</v>
      </c>
      <c r="P2391" t="str">
        <f>IF(OR(SampleSuperstore[[#This Row],[Total Sales]]&gt;'Check Outliers'!$M$7,SampleSuperstore[[#This Row],[Total Sales]]&lt;'Check Outliers'!$M$8),"Outlier","normal")</f>
        <v>normal</v>
      </c>
      <c r="Q2391" t="str">
        <f>IF(OR(SampleSuperstore[[#This Row],[Profit]]&gt;'Check Outliers'!$M$15,SampleSuperstore[[#This Row],[Profit]]&lt;'Check Outliers'!$M$16),"outlier","normal")</f>
        <v>normal</v>
      </c>
      <c r="R2391" s="1" t="str">
        <f>IF(OR(SampleSuperstore[[#This Row],[Cogs]]&gt;'Check Outliers'!$M$23,SampleSuperstore[[#This Row],[Cogs]]&lt;'Check Outliers'!$M$24),"outlier","normal")</f>
        <v>normal</v>
      </c>
    </row>
    <row r="2392" spans="1:18" x14ac:dyDescent="0.3">
      <c r="A2392" s="1" t="s">
        <v>24</v>
      </c>
      <c r="B2392" s="1" t="s">
        <v>11</v>
      </c>
      <c r="C2392" s="1" t="s">
        <v>71</v>
      </c>
      <c r="D2392" s="1" t="s">
        <v>72</v>
      </c>
      <c r="E2392" s="1" t="s">
        <v>53</v>
      </c>
      <c r="F2392" s="1" t="s">
        <v>22</v>
      </c>
      <c r="G2392" s="1" t="s">
        <v>37</v>
      </c>
      <c r="H2392">
        <v>5.98</v>
      </c>
      <c r="I2392">
        <v>7</v>
      </c>
      <c r="J2392">
        <v>41.86</v>
      </c>
      <c r="K2392" s="11">
        <v>0</v>
      </c>
      <c r="L2392">
        <v>20.51</v>
      </c>
      <c r="M2392">
        <v>21.35</v>
      </c>
      <c r="N2392" s="11">
        <v>0.49</v>
      </c>
      <c r="O2392">
        <v>20.51</v>
      </c>
      <c r="P2392" t="str">
        <f>IF(OR(SampleSuperstore[[#This Row],[Total Sales]]&gt;'Check Outliers'!$M$7,SampleSuperstore[[#This Row],[Total Sales]]&lt;'Check Outliers'!$M$8),"Outlier","normal")</f>
        <v>normal</v>
      </c>
      <c r="Q2392" t="str">
        <f>IF(OR(SampleSuperstore[[#This Row],[Profit]]&gt;'Check Outliers'!$M$15,SampleSuperstore[[#This Row],[Profit]]&lt;'Check Outliers'!$M$16),"outlier","normal")</f>
        <v>normal</v>
      </c>
      <c r="R2392" s="1" t="str">
        <f>IF(OR(SampleSuperstore[[#This Row],[Cogs]]&gt;'Check Outliers'!$M$23,SampleSuperstore[[#This Row],[Cogs]]&lt;'Check Outliers'!$M$24),"outlier","normal")</f>
        <v>normal</v>
      </c>
    </row>
    <row r="2393" spans="1:18" hidden="1" x14ac:dyDescent="0.3">
      <c r="A2393" s="1" t="s">
        <v>24</v>
      </c>
      <c r="B2393" s="1" t="s">
        <v>11</v>
      </c>
      <c r="C2393" s="1" t="s">
        <v>71</v>
      </c>
      <c r="D2393" s="1" t="s">
        <v>72</v>
      </c>
      <c r="E2393" s="1" t="s">
        <v>53</v>
      </c>
      <c r="F2393" s="1" t="s">
        <v>31</v>
      </c>
      <c r="G2393" s="1" t="s">
        <v>55</v>
      </c>
      <c r="H2393">
        <v>179.99</v>
      </c>
      <c r="I2393">
        <v>9</v>
      </c>
      <c r="J2393">
        <v>1619.91</v>
      </c>
      <c r="K2393" s="1">
        <v>0</v>
      </c>
      <c r="L2393">
        <v>97.19</v>
      </c>
      <c r="M2393">
        <v>1522.72</v>
      </c>
      <c r="N2393">
        <v>0.06</v>
      </c>
      <c r="O2393">
        <v>97.19</v>
      </c>
      <c r="P2393" t="str">
        <f>IF(OR(SampleSuperstore[[#This Row],[Total Sales]]&gt;'Check Outliers'!$M$7,SampleSuperstore[[#This Row],[Total Sales]]&lt;'Check Outliers'!$M$8),"Outlier","normal")</f>
        <v>Outlier</v>
      </c>
      <c r="Q2393" t="str">
        <f>IF(OR(SampleSuperstore[[#This Row],[Profit]]&gt;'Check Outliers'!$M$15,SampleSuperstore[[#This Row],[Profit]]&lt;'Check Outliers'!$M$16),"outlier","normal")</f>
        <v>outlier</v>
      </c>
      <c r="R2393" s="1" t="str">
        <f>IF(OR(SampleSuperstore[[#This Row],[Cogs]]&gt;'Check Outliers'!$M$23,SampleSuperstore[[#This Row],[Cogs]]&lt;'Check Outliers'!$M$24),"outlier","normal")</f>
        <v>outlier</v>
      </c>
    </row>
    <row r="2394" spans="1:18" x14ac:dyDescent="0.3">
      <c r="A2394" s="1" t="s">
        <v>24</v>
      </c>
      <c r="B2394" s="1" t="s">
        <v>11</v>
      </c>
      <c r="C2394" s="1" t="s">
        <v>71</v>
      </c>
      <c r="D2394" s="1" t="s">
        <v>72</v>
      </c>
      <c r="E2394" s="1" t="s">
        <v>53</v>
      </c>
      <c r="F2394" s="1" t="s">
        <v>15</v>
      </c>
      <c r="G2394" s="1" t="s">
        <v>29</v>
      </c>
      <c r="H2394">
        <v>28.48</v>
      </c>
      <c r="I2394">
        <v>4</v>
      </c>
      <c r="J2394">
        <v>113.92</v>
      </c>
      <c r="K2394" s="11">
        <v>0</v>
      </c>
      <c r="L2394">
        <v>42.15</v>
      </c>
      <c r="M2394">
        <v>71.77</v>
      </c>
      <c r="N2394" s="11">
        <v>0.37</v>
      </c>
      <c r="O2394">
        <v>42.15</v>
      </c>
      <c r="P2394" t="str">
        <f>IF(OR(SampleSuperstore[[#This Row],[Total Sales]]&gt;'Check Outliers'!$M$7,SampleSuperstore[[#This Row],[Total Sales]]&lt;'Check Outliers'!$M$8),"Outlier","normal")</f>
        <v>normal</v>
      </c>
      <c r="Q2394" t="str">
        <f>IF(OR(SampleSuperstore[[#This Row],[Profit]]&gt;'Check Outliers'!$M$15,SampleSuperstore[[#This Row],[Profit]]&lt;'Check Outliers'!$M$16),"outlier","normal")</f>
        <v>normal</v>
      </c>
      <c r="R2394" s="1" t="str">
        <f>IF(OR(SampleSuperstore[[#This Row],[Cogs]]&gt;'Check Outliers'!$M$23,SampleSuperstore[[#This Row],[Cogs]]&lt;'Check Outliers'!$M$24),"outlier","normal")</f>
        <v>normal</v>
      </c>
    </row>
    <row r="2395" spans="1:18" x14ac:dyDescent="0.3">
      <c r="A2395" s="1" t="s">
        <v>24</v>
      </c>
      <c r="B2395" s="1" t="s">
        <v>11</v>
      </c>
      <c r="C2395" s="1" t="s">
        <v>388</v>
      </c>
      <c r="D2395" s="1" t="s">
        <v>162</v>
      </c>
      <c r="E2395" s="1" t="s">
        <v>53</v>
      </c>
      <c r="F2395" s="1" t="s">
        <v>22</v>
      </c>
      <c r="G2395" s="1" t="s">
        <v>30</v>
      </c>
      <c r="H2395">
        <v>19.84</v>
      </c>
      <c r="I2395">
        <v>2</v>
      </c>
      <c r="J2395">
        <v>39.68</v>
      </c>
      <c r="K2395" s="11">
        <v>0</v>
      </c>
      <c r="L2395">
        <v>10.32</v>
      </c>
      <c r="M2395">
        <v>29.36</v>
      </c>
      <c r="N2395" s="11">
        <v>0.26</v>
      </c>
      <c r="O2395">
        <v>10.32</v>
      </c>
      <c r="P2395" t="str">
        <f>IF(OR(SampleSuperstore[[#This Row],[Total Sales]]&gt;'Check Outliers'!$M$7,SampleSuperstore[[#This Row],[Total Sales]]&lt;'Check Outliers'!$M$8),"Outlier","normal")</f>
        <v>normal</v>
      </c>
      <c r="Q2395" t="str">
        <f>IF(OR(SampleSuperstore[[#This Row],[Profit]]&gt;'Check Outliers'!$M$15,SampleSuperstore[[#This Row],[Profit]]&lt;'Check Outliers'!$M$16),"outlier","normal")</f>
        <v>normal</v>
      </c>
      <c r="R2395" s="1" t="str">
        <f>IF(OR(SampleSuperstore[[#This Row],[Cogs]]&gt;'Check Outliers'!$M$23,SampleSuperstore[[#This Row],[Cogs]]&lt;'Check Outliers'!$M$24),"outlier","normal")</f>
        <v>normal</v>
      </c>
    </row>
    <row r="2396" spans="1:18" x14ac:dyDescent="0.3">
      <c r="A2396" s="1" t="s">
        <v>24</v>
      </c>
      <c r="B2396" s="1" t="s">
        <v>18</v>
      </c>
      <c r="C2396" s="1" t="s">
        <v>71</v>
      </c>
      <c r="D2396" s="1" t="s">
        <v>72</v>
      </c>
      <c r="E2396" s="1" t="s">
        <v>53</v>
      </c>
      <c r="F2396" s="1" t="s">
        <v>31</v>
      </c>
      <c r="G2396" s="1" t="s">
        <v>55</v>
      </c>
      <c r="H2396">
        <v>18.8</v>
      </c>
      <c r="I2396">
        <v>2</v>
      </c>
      <c r="J2396">
        <v>37.6</v>
      </c>
      <c r="K2396" s="11">
        <v>0</v>
      </c>
      <c r="L2396">
        <v>2.2599999999999998</v>
      </c>
      <c r="M2396">
        <v>35.340000000000003</v>
      </c>
      <c r="N2396" s="11">
        <v>0.06</v>
      </c>
      <c r="O2396">
        <v>2.2599999999999998</v>
      </c>
      <c r="P2396" t="str">
        <f>IF(OR(SampleSuperstore[[#This Row],[Total Sales]]&gt;'Check Outliers'!$M$7,SampleSuperstore[[#This Row],[Total Sales]]&lt;'Check Outliers'!$M$8),"Outlier","normal")</f>
        <v>normal</v>
      </c>
      <c r="Q2396" t="str">
        <f>IF(OR(SampleSuperstore[[#This Row],[Profit]]&gt;'Check Outliers'!$M$15,SampleSuperstore[[#This Row],[Profit]]&lt;'Check Outliers'!$M$16),"outlier","normal")</f>
        <v>normal</v>
      </c>
      <c r="R2396" s="1" t="str">
        <f>IF(OR(SampleSuperstore[[#This Row],[Cogs]]&gt;'Check Outliers'!$M$23,SampleSuperstore[[#This Row],[Cogs]]&lt;'Check Outliers'!$M$24),"outlier","normal")</f>
        <v>normal</v>
      </c>
    </row>
    <row r="2397" spans="1:18" x14ac:dyDescent="0.3">
      <c r="A2397" s="1" t="s">
        <v>24</v>
      </c>
      <c r="B2397" s="1" t="s">
        <v>18</v>
      </c>
      <c r="C2397" s="1" t="s">
        <v>71</v>
      </c>
      <c r="D2397" s="1" t="s">
        <v>72</v>
      </c>
      <c r="E2397" s="1" t="s">
        <v>53</v>
      </c>
      <c r="F2397" s="1" t="s">
        <v>31</v>
      </c>
      <c r="G2397" s="1" t="s">
        <v>55</v>
      </c>
      <c r="H2397">
        <v>29.95</v>
      </c>
      <c r="I2397">
        <v>2</v>
      </c>
      <c r="J2397">
        <v>59.9</v>
      </c>
      <c r="K2397" s="11">
        <v>0</v>
      </c>
      <c r="L2397">
        <v>23.96</v>
      </c>
      <c r="M2397">
        <v>35.94</v>
      </c>
      <c r="N2397" s="11">
        <v>0.4</v>
      </c>
      <c r="O2397">
        <v>23.96</v>
      </c>
      <c r="P2397" t="str">
        <f>IF(OR(SampleSuperstore[[#This Row],[Total Sales]]&gt;'Check Outliers'!$M$7,SampleSuperstore[[#This Row],[Total Sales]]&lt;'Check Outliers'!$M$8),"Outlier","normal")</f>
        <v>normal</v>
      </c>
      <c r="Q2397" t="str">
        <f>IF(OR(SampleSuperstore[[#This Row],[Profit]]&gt;'Check Outliers'!$M$15,SampleSuperstore[[#This Row],[Profit]]&lt;'Check Outliers'!$M$16),"outlier","normal")</f>
        <v>normal</v>
      </c>
      <c r="R2397" s="1" t="str">
        <f>IF(OR(SampleSuperstore[[#This Row],[Cogs]]&gt;'Check Outliers'!$M$23,SampleSuperstore[[#This Row],[Cogs]]&lt;'Check Outliers'!$M$24),"outlier","normal")</f>
        <v>normal</v>
      </c>
    </row>
    <row r="2398" spans="1:18" x14ac:dyDescent="0.3">
      <c r="A2398" s="1" t="s">
        <v>24</v>
      </c>
      <c r="B2398" s="1" t="s">
        <v>18</v>
      </c>
      <c r="C2398" s="1" t="s">
        <v>71</v>
      </c>
      <c r="D2398" s="1" t="s">
        <v>72</v>
      </c>
      <c r="E2398" s="1" t="s">
        <v>53</v>
      </c>
      <c r="F2398" s="1" t="s">
        <v>22</v>
      </c>
      <c r="G2398" s="1" t="s">
        <v>37</v>
      </c>
      <c r="H2398">
        <v>7.4</v>
      </c>
      <c r="I2398">
        <v>5</v>
      </c>
      <c r="J2398">
        <v>37</v>
      </c>
      <c r="K2398" s="11">
        <v>0</v>
      </c>
      <c r="L2398">
        <v>16.649999999999999</v>
      </c>
      <c r="M2398">
        <v>20.350000000000001</v>
      </c>
      <c r="N2398" s="11">
        <v>0.45</v>
      </c>
      <c r="O2398">
        <v>16.649999999999999</v>
      </c>
      <c r="P2398" t="str">
        <f>IF(OR(SampleSuperstore[[#This Row],[Total Sales]]&gt;'Check Outliers'!$M$7,SampleSuperstore[[#This Row],[Total Sales]]&lt;'Check Outliers'!$M$8),"Outlier","normal")</f>
        <v>normal</v>
      </c>
      <c r="Q2398" t="str">
        <f>IF(OR(SampleSuperstore[[#This Row],[Profit]]&gt;'Check Outliers'!$M$15,SampleSuperstore[[#This Row],[Profit]]&lt;'Check Outliers'!$M$16),"outlier","normal")</f>
        <v>normal</v>
      </c>
      <c r="R2398" s="1" t="str">
        <f>IF(OR(SampleSuperstore[[#This Row],[Cogs]]&gt;'Check Outliers'!$M$23,SampleSuperstore[[#This Row],[Cogs]]&lt;'Check Outliers'!$M$24),"outlier","normal")</f>
        <v>normal</v>
      </c>
    </row>
    <row r="2399" spans="1:18" x14ac:dyDescent="0.3">
      <c r="A2399" s="1" t="s">
        <v>10</v>
      </c>
      <c r="B2399" s="1" t="s">
        <v>11</v>
      </c>
      <c r="C2399" s="1" t="s">
        <v>48</v>
      </c>
      <c r="D2399" s="1" t="s">
        <v>20</v>
      </c>
      <c r="E2399" s="1" t="s">
        <v>21</v>
      </c>
      <c r="F2399" s="1" t="s">
        <v>22</v>
      </c>
      <c r="G2399" s="1" t="s">
        <v>23</v>
      </c>
      <c r="H2399">
        <v>2.88</v>
      </c>
      <c r="I2399">
        <v>2</v>
      </c>
      <c r="J2399">
        <v>5.76</v>
      </c>
      <c r="K2399" s="11">
        <v>0</v>
      </c>
      <c r="L2399">
        <v>2.82</v>
      </c>
      <c r="M2399">
        <v>2.94</v>
      </c>
      <c r="N2399" s="11">
        <v>0.49</v>
      </c>
      <c r="O2399">
        <v>2.82</v>
      </c>
      <c r="P2399" t="str">
        <f>IF(OR(SampleSuperstore[[#This Row],[Total Sales]]&gt;'Check Outliers'!$M$7,SampleSuperstore[[#This Row],[Total Sales]]&lt;'Check Outliers'!$M$8),"Outlier","normal")</f>
        <v>normal</v>
      </c>
      <c r="Q2399" t="str">
        <f>IF(OR(SampleSuperstore[[#This Row],[Profit]]&gt;'Check Outliers'!$M$15,SampleSuperstore[[#This Row],[Profit]]&lt;'Check Outliers'!$M$16),"outlier","normal")</f>
        <v>normal</v>
      </c>
      <c r="R2399" s="1" t="str">
        <f>IF(OR(SampleSuperstore[[#This Row],[Cogs]]&gt;'Check Outliers'!$M$23,SampleSuperstore[[#This Row],[Cogs]]&lt;'Check Outliers'!$M$24),"outlier","normal")</f>
        <v>normal</v>
      </c>
    </row>
    <row r="2400" spans="1:18" x14ac:dyDescent="0.3">
      <c r="A2400" s="1" t="s">
        <v>10</v>
      </c>
      <c r="B2400" s="1" t="s">
        <v>11</v>
      </c>
      <c r="C2400" s="1" t="s">
        <v>48</v>
      </c>
      <c r="D2400" s="1" t="s">
        <v>20</v>
      </c>
      <c r="E2400" s="1" t="s">
        <v>21</v>
      </c>
      <c r="F2400" s="1" t="s">
        <v>22</v>
      </c>
      <c r="G2400" s="1" t="s">
        <v>30</v>
      </c>
      <c r="H2400">
        <v>2.78</v>
      </c>
      <c r="I2400">
        <v>6</v>
      </c>
      <c r="J2400">
        <v>16.68</v>
      </c>
      <c r="K2400" s="11">
        <v>0</v>
      </c>
      <c r="L2400">
        <v>4.34</v>
      </c>
      <c r="M2400">
        <v>12.34</v>
      </c>
      <c r="N2400" s="11">
        <v>0.26</v>
      </c>
      <c r="O2400">
        <v>4.34</v>
      </c>
      <c r="P2400" t="str">
        <f>IF(OR(SampleSuperstore[[#This Row],[Total Sales]]&gt;'Check Outliers'!$M$7,SampleSuperstore[[#This Row],[Total Sales]]&lt;'Check Outliers'!$M$8),"Outlier","normal")</f>
        <v>normal</v>
      </c>
      <c r="Q2400" t="str">
        <f>IF(OR(SampleSuperstore[[#This Row],[Profit]]&gt;'Check Outliers'!$M$15,SampleSuperstore[[#This Row],[Profit]]&lt;'Check Outliers'!$M$16),"outlier","normal")</f>
        <v>normal</v>
      </c>
      <c r="R2400" s="1" t="str">
        <f>IF(OR(SampleSuperstore[[#This Row],[Cogs]]&gt;'Check Outliers'!$M$23,SampleSuperstore[[#This Row],[Cogs]]&lt;'Check Outliers'!$M$24),"outlier","normal")</f>
        <v>normal</v>
      </c>
    </row>
    <row r="2401" spans="1:18" hidden="1" x14ac:dyDescent="0.3">
      <c r="A2401" s="1" t="s">
        <v>24</v>
      </c>
      <c r="B2401" s="1" t="s">
        <v>18</v>
      </c>
      <c r="C2401" s="1" t="s">
        <v>238</v>
      </c>
      <c r="D2401" s="1" t="s">
        <v>87</v>
      </c>
      <c r="E2401" s="1" t="s">
        <v>14</v>
      </c>
      <c r="F2401" s="1" t="s">
        <v>22</v>
      </c>
      <c r="G2401" s="1" t="s">
        <v>28</v>
      </c>
      <c r="H2401">
        <v>89.83</v>
      </c>
      <c r="I2401">
        <v>7</v>
      </c>
      <c r="J2401">
        <v>628.80999999999995</v>
      </c>
      <c r="K2401" s="1">
        <v>0</v>
      </c>
      <c r="L2401">
        <v>12.58</v>
      </c>
      <c r="M2401">
        <v>616.23</v>
      </c>
      <c r="N2401">
        <v>0.02</v>
      </c>
      <c r="O2401">
        <v>12.58</v>
      </c>
      <c r="P2401" t="str">
        <f>IF(OR(SampleSuperstore[[#This Row],[Total Sales]]&gt;'Check Outliers'!$M$7,SampleSuperstore[[#This Row],[Total Sales]]&lt;'Check Outliers'!$M$8),"Outlier","normal")</f>
        <v>Outlier</v>
      </c>
      <c r="Q2401" t="str">
        <f>IF(OR(SampleSuperstore[[#This Row],[Profit]]&gt;'Check Outliers'!$M$15,SampleSuperstore[[#This Row],[Profit]]&lt;'Check Outliers'!$M$16),"outlier","normal")</f>
        <v>normal</v>
      </c>
      <c r="R2401" s="1" t="str">
        <f>IF(OR(SampleSuperstore[[#This Row],[Cogs]]&gt;'Check Outliers'!$M$23,SampleSuperstore[[#This Row],[Cogs]]&lt;'Check Outliers'!$M$24),"outlier","normal")</f>
        <v>outlier</v>
      </c>
    </row>
    <row r="2402" spans="1:18" x14ac:dyDescent="0.3">
      <c r="A2402" s="1" t="s">
        <v>24</v>
      </c>
      <c r="B2402" s="1" t="s">
        <v>18</v>
      </c>
      <c r="C2402" s="1" t="s">
        <v>238</v>
      </c>
      <c r="D2402" s="1" t="s">
        <v>87</v>
      </c>
      <c r="E2402" s="1" t="s">
        <v>14</v>
      </c>
      <c r="F2402" s="1" t="s">
        <v>22</v>
      </c>
      <c r="G2402" s="1" t="s">
        <v>28</v>
      </c>
      <c r="H2402">
        <v>11.29</v>
      </c>
      <c r="I2402">
        <v>5</v>
      </c>
      <c r="J2402">
        <v>56.45</v>
      </c>
      <c r="K2402" s="11">
        <v>0</v>
      </c>
      <c r="L2402">
        <v>14.68</v>
      </c>
      <c r="M2402">
        <v>41.77</v>
      </c>
      <c r="N2402" s="11">
        <v>0.26</v>
      </c>
      <c r="O2402">
        <v>14.68</v>
      </c>
      <c r="P2402" t="str">
        <f>IF(OR(SampleSuperstore[[#This Row],[Total Sales]]&gt;'Check Outliers'!$M$7,SampleSuperstore[[#This Row],[Total Sales]]&lt;'Check Outliers'!$M$8),"Outlier","normal")</f>
        <v>normal</v>
      </c>
      <c r="Q2402" t="str">
        <f>IF(OR(SampleSuperstore[[#This Row],[Profit]]&gt;'Check Outliers'!$M$15,SampleSuperstore[[#This Row],[Profit]]&lt;'Check Outliers'!$M$16),"outlier","normal")</f>
        <v>normal</v>
      </c>
      <c r="R2402" s="1" t="str">
        <f>IF(OR(SampleSuperstore[[#This Row],[Cogs]]&gt;'Check Outliers'!$M$23,SampleSuperstore[[#This Row],[Cogs]]&lt;'Check Outliers'!$M$24),"outlier","normal")</f>
        <v>normal</v>
      </c>
    </row>
    <row r="2403" spans="1:18" x14ac:dyDescent="0.3">
      <c r="A2403" s="1" t="s">
        <v>10</v>
      </c>
      <c r="B2403" s="1" t="s">
        <v>11</v>
      </c>
      <c r="C2403" s="1" t="s">
        <v>78</v>
      </c>
      <c r="D2403" s="1" t="s">
        <v>108</v>
      </c>
      <c r="E2403" s="1" t="s">
        <v>43</v>
      </c>
      <c r="F2403" s="1" t="s">
        <v>22</v>
      </c>
      <c r="G2403" s="1" t="s">
        <v>28</v>
      </c>
      <c r="H2403">
        <v>15.7</v>
      </c>
      <c r="I2403">
        <v>6</v>
      </c>
      <c r="J2403">
        <v>94.2</v>
      </c>
      <c r="K2403" s="11">
        <v>0</v>
      </c>
      <c r="L2403">
        <v>23.55</v>
      </c>
      <c r="M2403">
        <v>70.650000000000006</v>
      </c>
      <c r="N2403" s="11">
        <v>0.25</v>
      </c>
      <c r="O2403">
        <v>23.55</v>
      </c>
      <c r="P2403" t="str">
        <f>IF(OR(SampleSuperstore[[#This Row],[Total Sales]]&gt;'Check Outliers'!$M$7,SampleSuperstore[[#This Row],[Total Sales]]&lt;'Check Outliers'!$M$8),"Outlier","normal")</f>
        <v>normal</v>
      </c>
      <c r="Q2403" t="str">
        <f>IF(OR(SampleSuperstore[[#This Row],[Profit]]&gt;'Check Outliers'!$M$15,SampleSuperstore[[#This Row],[Profit]]&lt;'Check Outliers'!$M$16),"outlier","normal")</f>
        <v>normal</v>
      </c>
      <c r="R2403" s="1" t="str">
        <f>IF(OR(SampleSuperstore[[#This Row],[Cogs]]&gt;'Check Outliers'!$M$23,SampleSuperstore[[#This Row],[Cogs]]&lt;'Check Outliers'!$M$24),"outlier","normal")</f>
        <v>normal</v>
      </c>
    </row>
    <row r="2404" spans="1:18" x14ac:dyDescent="0.3">
      <c r="A2404" s="1" t="s">
        <v>10</v>
      </c>
      <c r="B2404" s="1" t="s">
        <v>11</v>
      </c>
      <c r="C2404" s="1" t="s">
        <v>78</v>
      </c>
      <c r="D2404" s="1" t="s">
        <v>108</v>
      </c>
      <c r="E2404" s="1" t="s">
        <v>43</v>
      </c>
      <c r="F2404" s="1" t="s">
        <v>22</v>
      </c>
      <c r="G2404" s="1" t="s">
        <v>56</v>
      </c>
      <c r="H2404">
        <v>5.68</v>
      </c>
      <c r="I2404">
        <v>5</v>
      </c>
      <c r="J2404">
        <v>28.4</v>
      </c>
      <c r="K2404" s="11">
        <v>0</v>
      </c>
      <c r="L2404">
        <v>13.35</v>
      </c>
      <c r="M2404">
        <v>15.05</v>
      </c>
      <c r="N2404" s="11">
        <v>0.47</v>
      </c>
      <c r="O2404">
        <v>13.35</v>
      </c>
      <c r="P2404" t="str">
        <f>IF(OR(SampleSuperstore[[#This Row],[Total Sales]]&gt;'Check Outliers'!$M$7,SampleSuperstore[[#This Row],[Total Sales]]&lt;'Check Outliers'!$M$8),"Outlier","normal")</f>
        <v>normal</v>
      </c>
      <c r="Q2404" t="str">
        <f>IF(OR(SampleSuperstore[[#This Row],[Profit]]&gt;'Check Outliers'!$M$15,SampleSuperstore[[#This Row],[Profit]]&lt;'Check Outliers'!$M$16),"outlier","normal")</f>
        <v>normal</v>
      </c>
      <c r="R2404" s="1" t="str">
        <f>IF(OR(SampleSuperstore[[#This Row],[Cogs]]&gt;'Check Outliers'!$M$23,SampleSuperstore[[#This Row],[Cogs]]&lt;'Check Outliers'!$M$24),"outlier","normal")</f>
        <v>normal</v>
      </c>
    </row>
    <row r="2405" spans="1:18" hidden="1" x14ac:dyDescent="0.3">
      <c r="A2405" s="1" t="s">
        <v>24</v>
      </c>
      <c r="B2405" s="1" t="s">
        <v>18</v>
      </c>
      <c r="C2405" s="1" t="s">
        <v>191</v>
      </c>
      <c r="D2405" s="1" t="s">
        <v>42</v>
      </c>
      <c r="E2405" s="1" t="s">
        <v>43</v>
      </c>
      <c r="F2405" s="1" t="s">
        <v>15</v>
      </c>
      <c r="G2405" s="1" t="s">
        <v>16</v>
      </c>
      <c r="H2405">
        <v>136.66999999999999</v>
      </c>
      <c r="I2405">
        <v>7</v>
      </c>
      <c r="J2405">
        <v>956.66</v>
      </c>
      <c r="K2405" s="1">
        <v>0.32</v>
      </c>
      <c r="L2405">
        <v>-225.1</v>
      </c>
      <c r="M2405">
        <v>1181.76</v>
      </c>
      <c r="N2405">
        <v>-0.24</v>
      </c>
      <c r="O2405">
        <v>-531.23119999999994</v>
      </c>
      <c r="P2405" t="str">
        <f>IF(OR(SampleSuperstore[[#This Row],[Total Sales]]&gt;'Check Outliers'!$M$7,SampleSuperstore[[#This Row],[Total Sales]]&lt;'Check Outliers'!$M$8),"Outlier","normal")</f>
        <v>Outlier</v>
      </c>
      <c r="Q2405" t="str">
        <f>IF(OR(SampleSuperstore[[#This Row],[Profit]]&gt;'Check Outliers'!$M$15,SampleSuperstore[[#This Row],[Profit]]&lt;'Check Outliers'!$M$16),"outlier","normal")</f>
        <v>outlier</v>
      </c>
      <c r="R2405" s="1" t="str">
        <f>IF(OR(SampleSuperstore[[#This Row],[Cogs]]&gt;'Check Outliers'!$M$23,SampleSuperstore[[#This Row],[Cogs]]&lt;'Check Outliers'!$M$24),"outlier","normal")</f>
        <v>outlier</v>
      </c>
    </row>
    <row r="2406" spans="1:18" hidden="1" x14ac:dyDescent="0.3">
      <c r="A2406" s="1" t="s">
        <v>24</v>
      </c>
      <c r="B2406" s="1" t="s">
        <v>11</v>
      </c>
      <c r="C2406" s="1" t="s">
        <v>19</v>
      </c>
      <c r="D2406" s="1" t="s">
        <v>20</v>
      </c>
      <c r="E2406" s="1" t="s">
        <v>21</v>
      </c>
      <c r="F2406" s="1" t="s">
        <v>31</v>
      </c>
      <c r="G2406" s="1" t="s">
        <v>55</v>
      </c>
      <c r="H2406">
        <v>123.99</v>
      </c>
      <c r="I2406">
        <v>9</v>
      </c>
      <c r="J2406">
        <v>1115.9100000000001</v>
      </c>
      <c r="K2406" s="1">
        <v>0</v>
      </c>
      <c r="L2406">
        <v>200.86</v>
      </c>
      <c r="M2406">
        <v>915.05</v>
      </c>
      <c r="N2406">
        <v>0.18</v>
      </c>
      <c r="O2406">
        <v>200.86</v>
      </c>
      <c r="P2406" t="str">
        <f>IF(OR(SampleSuperstore[[#This Row],[Total Sales]]&gt;'Check Outliers'!$M$7,SampleSuperstore[[#This Row],[Total Sales]]&lt;'Check Outliers'!$M$8),"Outlier","normal")</f>
        <v>Outlier</v>
      </c>
      <c r="Q2406" t="str">
        <f>IF(OR(SampleSuperstore[[#This Row],[Profit]]&gt;'Check Outliers'!$M$15,SampleSuperstore[[#This Row],[Profit]]&lt;'Check Outliers'!$M$16),"outlier","normal")</f>
        <v>outlier</v>
      </c>
      <c r="R2406" s="1" t="str">
        <f>IF(OR(SampleSuperstore[[#This Row],[Cogs]]&gt;'Check Outliers'!$M$23,SampleSuperstore[[#This Row],[Cogs]]&lt;'Check Outliers'!$M$24),"outlier","normal")</f>
        <v>outlier</v>
      </c>
    </row>
    <row r="2407" spans="1:18" x14ac:dyDescent="0.3">
      <c r="A2407" s="1" t="s">
        <v>24</v>
      </c>
      <c r="B2407" s="1" t="s">
        <v>11</v>
      </c>
      <c r="C2407" s="1" t="s">
        <v>19</v>
      </c>
      <c r="D2407" s="1" t="s">
        <v>20</v>
      </c>
      <c r="E2407" s="1" t="s">
        <v>21</v>
      </c>
      <c r="F2407" s="1" t="s">
        <v>31</v>
      </c>
      <c r="G2407" s="1" t="s">
        <v>32</v>
      </c>
      <c r="H2407">
        <v>18.39</v>
      </c>
      <c r="I2407">
        <v>7</v>
      </c>
      <c r="J2407">
        <v>128.74</v>
      </c>
      <c r="K2407" s="11">
        <v>0.2</v>
      </c>
      <c r="L2407">
        <v>-28.97</v>
      </c>
      <c r="M2407">
        <v>157.71</v>
      </c>
      <c r="N2407" s="11">
        <v>-0.23</v>
      </c>
      <c r="O2407">
        <v>-54.718000000000004</v>
      </c>
      <c r="P2407" t="str">
        <f>IF(OR(SampleSuperstore[[#This Row],[Total Sales]]&gt;'Check Outliers'!$M$7,SampleSuperstore[[#This Row],[Total Sales]]&lt;'Check Outliers'!$M$8),"Outlier","normal")</f>
        <v>normal</v>
      </c>
      <c r="Q2407" t="str">
        <f>IF(OR(SampleSuperstore[[#This Row],[Profit]]&gt;'Check Outliers'!$M$15,SampleSuperstore[[#This Row],[Profit]]&lt;'Check Outliers'!$M$16),"outlier","normal")</f>
        <v>normal</v>
      </c>
      <c r="R2407" s="1" t="str">
        <f>IF(OR(SampleSuperstore[[#This Row],[Cogs]]&gt;'Check Outliers'!$M$23,SampleSuperstore[[#This Row],[Cogs]]&lt;'Check Outliers'!$M$24),"outlier","normal")</f>
        <v>normal</v>
      </c>
    </row>
    <row r="2408" spans="1:18" x14ac:dyDescent="0.3">
      <c r="A2408" s="1" t="s">
        <v>24</v>
      </c>
      <c r="B2408" s="1" t="s">
        <v>11</v>
      </c>
      <c r="C2408" s="1" t="s">
        <v>19</v>
      </c>
      <c r="D2408" s="1" t="s">
        <v>20</v>
      </c>
      <c r="E2408" s="1" t="s">
        <v>21</v>
      </c>
      <c r="F2408" s="1" t="s">
        <v>31</v>
      </c>
      <c r="G2408" s="1" t="s">
        <v>32</v>
      </c>
      <c r="H2408">
        <v>7.99</v>
      </c>
      <c r="I2408">
        <v>10</v>
      </c>
      <c r="J2408">
        <v>79.92</v>
      </c>
      <c r="K2408" s="11">
        <v>0.2</v>
      </c>
      <c r="L2408">
        <v>26.97</v>
      </c>
      <c r="M2408">
        <v>52.95</v>
      </c>
      <c r="N2408" s="11">
        <v>0.34</v>
      </c>
      <c r="O2408">
        <v>10.985999999999997</v>
      </c>
      <c r="P2408" t="str">
        <f>IF(OR(SampleSuperstore[[#This Row],[Total Sales]]&gt;'Check Outliers'!$M$7,SampleSuperstore[[#This Row],[Total Sales]]&lt;'Check Outliers'!$M$8),"Outlier","normal")</f>
        <v>normal</v>
      </c>
      <c r="Q2408" t="str">
        <f>IF(OR(SampleSuperstore[[#This Row],[Profit]]&gt;'Check Outliers'!$M$15,SampleSuperstore[[#This Row],[Profit]]&lt;'Check Outliers'!$M$16),"outlier","normal")</f>
        <v>normal</v>
      </c>
      <c r="R2408" s="1" t="str">
        <f>IF(OR(SampleSuperstore[[#This Row],[Cogs]]&gt;'Check Outliers'!$M$23,SampleSuperstore[[#This Row],[Cogs]]&lt;'Check Outliers'!$M$24),"outlier","normal")</f>
        <v>normal</v>
      </c>
    </row>
    <row r="2409" spans="1:18" x14ac:dyDescent="0.3">
      <c r="A2409" s="1" t="s">
        <v>24</v>
      </c>
      <c r="B2409" s="1" t="s">
        <v>11</v>
      </c>
      <c r="C2409" s="1" t="s">
        <v>48</v>
      </c>
      <c r="D2409" s="1" t="s">
        <v>20</v>
      </c>
      <c r="E2409" s="1" t="s">
        <v>21</v>
      </c>
      <c r="F2409" s="1" t="s">
        <v>22</v>
      </c>
      <c r="G2409" s="1" t="s">
        <v>30</v>
      </c>
      <c r="H2409">
        <v>4.84</v>
      </c>
      <c r="I2409">
        <v>5</v>
      </c>
      <c r="J2409">
        <v>24.2</v>
      </c>
      <c r="K2409" s="11">
        <v>0</v>
      </c>
      <c r="L2409">
        <v>7.99</v>
      </c>
      <c r="M2409">
        <v>16.21</v>
      </c>
      <c r="N2409" s="11">
        <v>0.33</v>
      </c>
      <c r="O2409">
        <v>7.99</v>
      </c>
      <c r="P2409" t="str">
        <f>IF(OR(SampleSuperstore[[#This Row],[Total Sales]]&gt;'Check Outliers'!$M$7,SampleSuperstore[[#This Row],[Total Sales]]&lt;'Check Outliers'!$M$8),"Outlier","normal")</f>
        <v>normal</v>
      </c>
      <c r="Q2409" t="str">
        <f>IF(OR(SampleSuperstore[[#This Row],[Profit]]&gt;'Check Outliers'!$M$15,SampleSuperstore[[#This Row],[Profit]]&lt;'Check Outliers'!$M$16),"outlier","normal")</f>
        <v>normal</v>
      </c>
      <c r="R2409" s="1" t="str">
        <f>IF(OR(SampleSuperstore[[#This Row],[Cogs]]&gt;'Check Outliers'!$M$23,SampleSuperstore[[#This Row],[Cogs]]&lt;'Check Outliers'!$M$24),"outlier","normal")</f>
        <v>normal</v>
      </c>
    </row>
    <row r="2410" spans="1:18" hidden="1" x14ac:dyDescent="0.3">
      <c r="A2410" s="1" t="s">
        <v>24</v>
      </c>
      <c r="B2410" s="1" t="s">
        <v>11</v>
      </c>
      <c r="C2410" s="1" t="s">
        <v>48</v>
      </c>
      <c r="D2410" s="1" t="s">
        <v>20</v>
      </c>
      <c r="E2410" s="1" t="s">
        <v>21</v>
      </c>
      <c r="F2410" s="1" t="s">
        <v>31</v>
      </c>
      <c r="G2410" s="1" t="s">
        <v>32</v>
      </c>
      <c r="H2410">
        <v>119.99</v>
      </c>
      <c r="I2410">
        <v>3</v>
      </c>
      <c r="J2410">
        <v>359.98</v>
      </c>
      <c r="K2410" s="1">
        <v>0.2</v>
      </c>
      <c r="L2410">
        <v>130.49</v>
      </c>
      <c r="M2410">
        <v>229.49</v>
      </c>
      <c r="N2410">
        <v>0.36</v>
      </c>
      <c r="O2410">
        <v>58.494</v>
      </c>
      <c r="P2410" t="str">
        <f>IF(OR(SampleSuperstore[[#This Row],[Total Sales]]&gt;'Check Outliers'!$M$7,SampleSuperstore[[#This Row],[Total Sales]]&lt;'Check Outliers'!$M$8),"Outlier","normal")</f>
        <v>normal</v>
      </c>
      <c r="Q2410" t="str">
        <f>IF(OR(SampleSuperstore[[#This Row],[Profit]]&gt;'Check Outliers'!$M$15,SampleSuperstore[[#This Row],[Profit]]&lt;'Check Outliers'!$M$16),"outlier","normal")</f>
        <v>outlier</v>
      </c>
      <c r="R2410" s="1" t="str">
        <f>IF(OR(SampleSuperstore[[#This Row],[Cogs]]&gt;'Check Outliers'!$M$23,SampleSuperstore[[#This Row],[Cogs]]&lt;'Check Outliers'!$M$24),"outlier","normal")</f>
        <v>normal</v>
      </c>
    </row>
    <row r="2411" spans="1:18" hidden="1" x14ac:dyDescent="0.3">
      <c r="A2411" s="1" t="s">
        <v>58</v>
      </c>
      <c r="B2411" s="1" t="s">
        <v>40</v>
      </c>
      <c r="C2411" s="1" t="s">
        <v>48</v>
      </c>
      <c r="D2411" s="1" t="s">
        <v>20</v>
      </c>
      <c r="E2411" s="1" t="s">
        <v>21</v>
      </c>
      <c r="F2411" s="1" t="s">
        <v>15</v>
      </c>
      <c r="G2411" s="1" t="s">
        <v>29</v>
      </c>
      <c r="H2411">
        <v>26.48</v>
      </c>
      <c r="I2411">
        <v>8</v>
      </c>
      <c r="J2411">
        <v>211.84</v>
      </c>
      <c r="K2411" s="1">
        <v>0</v>
      </c>
      <c r="L2411">
        <v>76.260000000000005</v>
      </c>
      <c r="M2411">
        <v>135.58000000000001</v>
      </c>
      <c r="N2411">
        <v>0.36</v>
      </c>
      <c r="O2411">
        <v>76.260000000000005</v>
      </c>
      <c r="P2411" t="str">
        <f>IF(OR(SampleSuperstore[[#This Row],[Total Sales]]&gt;'Check Outliers'!$M$7,SampleSuperstore[[#This Row],[Total Sales]]&lt;'Check Outliers'!$M$8),"Outlier","normal")</f>
        <v>normal</v>
      </c>
      <c r="Q2411" t="str">
        <f>IF(OR(SampleSuperstore[[#This Row],[Profit]]&gt;'Check Outliers'!$M$15,SampleSuperstore[[#This Row],[Profit]]&lt;'Check Outliers'!$M$16),"outlier","normal")</f>
        <v>outlier</v>
      </c>
      <c r="R2411" s="1" t="str">
        <f>IF(OR(SampleSuperstore[[#This Row],[Cogs]]&gt;'Check Outliers'!$M$23,SampleSuperstore[[#This Row],[Cogs]]&lt;'Check Outliers'!$M$24),"outlier","normal")</f>
        <v>normal</v>
      </c>
    </row>
    <row r="2412" spans="1:18" x14ac:dyDescent="0.3">
      <c r="A2412" s="1" t="s">
        <v>24</v>
      </c>
      <c r="B2412" s="1" t="s">
        <v>40</v>
      </c>
      <c r="C2412" s="1" t="s">
        <v>51</v>
      </c>
      <c r="D2412" s="1" t="s">
        <v>52</v>
      </c>
      <c r="E2412" s="1" t="s">
        <v>53</v>
      </c>
      <c r="F2412" s="1" t="s">
        <v>22</v>
      </c>
      <c r="G2412" s="1" t="s">
        <v>73</v>
      </c>
      <c r="H2412">
        <v>2.84</v>
      </c>
      <c r="I2412">
        <v>2</v>
      </c>
      <c r="J2412">
        <v>5.68</v>
      </c>
      <c r="K2412" s="11">
        <v>0.2</v>
      </c>
      <c r="L2412">
        <v>1.92</v>
      </c>
      <c r="M2412">
        <v>3.76</v>
      </c>
      <c r="N2412" s="11">
        <v>0.34</v>
      </c>
      <c r="O2412">
        <v>0.78400000000000003</v>
      </c>
      <c r="P2412" t="str">
        <f>IF(OR(SampleSuperstore[[#This Row],[Total Sales]]&gt;'Check Outliers'!$M$7,SampleSuperstore[[#This Row],[Total Sales]]&lt;'Check Outliers'!$M$8),"Outlier","normal")</f>
        <v>normal</v>
      </c>
      <c r="Q2412" t="str">
        <f>IF(OR(SampleSuperstore[[#This Row],[Profit]]&gt;'Check Outliers'!$M$15,SampleSuperstore[[#This Row],[Profit]]&lt;'Check Outliers'!$M$16),"outlier","normal")</f>
        <v>normal</v>
      </c>
      <c r="R2412" s="1" t="str">
        <f>IF(OR(SampleSuperstore[[#This Row],[Cogs]]&gt;'Check Outliers'!$M$23,SampleSuperstore[[#This Row],[Cogs]]&lt;'Check Outliers'!$M$24),"outlier","normal")</f>
        <v>normal</v>
      </c>
    </row>
    <row r="2413" spans="1:18" x14ac:dyDescent="0.3">
      <c r="A2413" s="1" t="s">
        <v>10</v>
      </c>
      <c r="B2413" s="1" t="s">
        <v>18</v>
      </c>
      <c r="C2413" s="1" t="s">
        <v>19</v>
      </c>
      <c r="D2413" s="1" t="s">
        <v>20</v>
      </c>
      <c r="E2413" s="1" t="s">
        <v>21</v>
      </c>
      <c r="F2413" s="1" t="s">
        <v>22</v>
      </c>
      <c r="G2413" s="1" t="s">
        <v>33</v>
      </c>
      <c r="H2413">
        <v>1.5</v>
      </c>
      <c r="I2413">
        <v>5</v>
      </c>
      <c r="J2413">
        <v>7.52</v>
      </c>
      <c r="K2413" s="11">
        <v>0.2</v>
      </c>
      <c r="L2413">
        <v>2.63</v>
      </c>
      <c r="M2413">
        <v>4.8899999999999997</v>
      </c>
      <c r="N2413" s="11">
        <v>0.35</v>
      </c>
      <c r="O2413">
        <v>1.1259999999999999</v>
      </c>
      <c r="P2413" t="str">
        <f>IF(OR(SampleSuperstore[[#This Row],[Total Sales]]&gt;'Check Outliers'!$M$7,SampleSuperstore[[#This Row],[Total Sales]]&lt;'Check Outliers'!$M$8),"Outlier","normal")</f>
        <v>normal</v>
      </c>
      <c r="Q2413" t="str">
        <f>IF(OR(SampleSuperstore[[#This Row],[Profit]]&gt;'Check Outliers'!$M$15,SampleSuperstore[[#This Row],[Profit]]&lt;'Check Outliers'!$M$16),"outlier","normal")</f>
        <v>normal</v>
      </c>
      <c r="R2413" s="1" t="str">
        <f>IF(OR(SampleSuperstore[[#This Row],[Cogs]]&gt;'Check Outliers'!$M$23,SampleSuperstore[[#This Row],[Cogs]]&lt;'Check Outliers'!$M$24),"outlier","normal")</f>
        <v>normal</v>
      </c>
    </row>
    <row r="2414" spans="1:18" x14ac:dyDescent="0.3">
      <c r="A2414" s="1" t="s">
        <v>24</v>
      </c>
      <c r="B2414" s="1" t="s">
        <v>11</v>
      </c>
      <c r="C2414" s="1" t="s">
        <v>19</v>
      </c>
      <c r="D2414" s="1" t="s">
        <v>20</v>
      </c>
      <c r="E2414" s="1" t="s">
        <v>21</v>
      </c>
      <c r="F2414" s="1" t="s">
        <v>22</v>
      </c>
      <c r="G2414" s="1" t="s">
        <v>37</v>
      </c>
      <c r="H2414">
        <v>5.98</v>
      </c>
      <c r="I2414">
        <v>2</v>
      </c>
      <c r="J2414">
        <v>11.96</v>
      </c>
      <c r="K2414" s="11">
        <v>0</v>
      </c>
      <c r="L2414">
        <v>5.86</v>
      </c>
      <c r="M2414">
        <v>6.1</v>
      </c>
      <c r="N2414" s="11">
        <v>0.49</v>
      </c>
      <c r="O2414">
        <v>5.86</v>
      </c>
      <c r="P2414" t="str">
        <f>IF(OR(SampleSuperstore[[#This Row],[Total Sales]]&gt;'Check Outliers'!$M$7,SampleSuperstore[[#This Row],[Total Sales]]&lt;'Check Outliers'!$M$8),"Outlier","normal")</f>
        <v>normal</v>
      </c>
      <c r="Q2414" t="str">
        <f>IF(OR(SampleSuperstore[[#This Row],[Profit]]&gt;'Check Outliers'!$M$15,SampleSuperstore[[#This Row],[Profit]]&lt;'Check Outliers'!$M$16),"outlier","normal")</f>
        <v>normal</v>
      </c>
      <c r="R2414" s="1" t="str">
        <f>IF(OR(SampleSuperstore[[#This Row],[Cogs]]&gt;'Check Outliers'!$M$23,SampleSuperstore[[#This Row],[Cogs]]&lt;'Check Outliers'!$M$24),"outlier","normal")</f>
        <v>normal</v>
      </c>
    </row>
    <row r="2415" spans="1:18" hidden="1" x14ac:dyDescent="0.3">
      <c r="A2415" s="1" t="s">
        <v>24</v>
      </c>
      <c r="B2415" s="1" t="s">
        <v>11</v>
      </c>
      <c r="C2415" s="1" t="s">
        <v>19</v>
      </c>
      <c r="D2415" s="1" t="s">
        <v>20</v>
      </c>
      <c r="E2415" s="1" t="s">
        <v>21</v>
      </c>
      <c r="F2415" s="1" t="s">
        <v>15</v>
      </c>
      <c r="G2415" s="1" t="s">
        <v>27</v>
      </c>
      <c r="H2415">
        <v>209.69</v>
      </c>
      <c r="I2415">
        <v>3</v>
      </c>
      <c r="J2415">
        <v>629.05999999999995</v>
      </c>
      <c r="K2415" s="1">
        <v>0.2</v>
      </c>
      <c r="L2415">
        <v>31.45</v>
      </c>
      <c r="M2415">
        <v>597.61</v>
      </c>
      <c r="N2415">
        <v>0.05</v>
      </c>
      <c r="O2415">
        <v>-94.361999999999995</v>
      </c>
      <c r="P2415" t="str">
        <f>IF(OR(SampleSuperstore[[#This Row],[Total Sales]]&gt;'Check Outliers'!$M$7,SampleSuperstore[[#This Row],[Total Sales]]&lt;'Check Outliers'!$M$8),"Outlier","normal")</f>
        <v>Outlier</v>
      </c>
      <c r="Q2415" t="str">
        <f>IF(OR(SampleSuperstore[[#This Row],[Profit]]&gt;'Check Outliers'!$M$15,SampleSuperstore[[#This Row],[Profit]]&lt;'Check Outliers'!$M$16),"outlier","normal")</f>
        <v>normal</v>
      </c>
      <c r="R2415" s="1" t="str">
        <f>IF(OR(SampleSuperstore[[#This Row],[Cogs]]&gt;'Check Outliers'!$M$23,SampleSuperstore[[#This Row],[Cogs]]&lt;'Check Outliers'!$M$24),"outlier","normal")</f>
        <v>outlier</v>
      </c>
    </row>
    <row r="2416" spans="1:18" hidden="1" x14ac:dyDescent="0.3">
      <c r="A2416" s="1" t="s">
        <v>24</v>
      </c>
      <c r="B2416" s="1" t="s">
        <v>11</v>
      </c>
      <c r="C2416" s="1" t="s">
        <v>237</v>
      </c>
      <c r="D2416" s="1" t="s">
        <v>45</v>
      </c>
      <c r="E2416" s="1" t="s">
        <v>43</v>
      </c>
      <c r="F2416" s="1" t="s">
        <v>15</v>
      </c>
      <c r="G2416" s="1" t="s">
        <v>17</v>
      </c>
      <c r="H2416">
        <v>150.88999999999999</v>
      </c>
      <c r="I2416">
        <v>5</v>
      </c>
      <c r="J2416">
        <v>754.45</v>
      </c>
      <c r="K2416" s="1">
        <v>0</v>
      </c>
      <c r="L2416">
        <v>60.36</v>
      </c>
      <c r="M2416">
        <v>694.09</v>
      </c>
      <c r="N2416">
        <v>0.08</v>
      </c>
      <c r="O2416">
        <v>60.36</v>
      </c>
      <c r="P2416" t="str">
        <f>IF(OR(SampleSuperstore[[#This Row],[Total Sales]]&gt;'Check Outliers'!$M$7,SampleSuperstore[[#This Row],[Total Sales]]&lt;'Check Outliers'!$M$8),"Outlier","normal")</f>
        <v>Outlier</v>
      </c>
      <c r="Q2416" t="str">
        <f>IF(OR(SampleSuperstore[[#This Row],[Profit]]&gt;'Check Outliers'!$M$15,SampleSuperstore[[#This Row],[Profit]]&lt;'Check Outliers'!$M$16),"outlier","normal")</f>
        <v>normal</v>
      </c>
      <c r="R2416" s="1" t="str">
        <f>IF(OR(SampleSuperstore[[#This Row],[Cogs]]&gt;'Check Outliers'!$M$23,SampleSuperstore[[#This Row],[Cogs]]&lt;'Check Outliers'!$M$24),"outlier","normal")</f>
        <v>outlier</v>
      </c>
    </row>
    <row r="2417" spans="1:18" x14ac:dyDescent="0.3">
      <c r="A2417" s="1" t="s">
        <v>24</v>
      </c>
      <c r="B2417" s="1" t="s">
        <v>40</v>
      </c>
      <c r="C2417" s="1" t="s">
        <v>389</v>
      </c>
      <c r="D2417" s="1" t="s">
        <v>162</v>
      </c>
      <c r="E2417" s="1" t="s">
        <v>53</v>
      </c>
      <c r="F2417" s="1" t="s">
        <v>15</v>
      </c>
      <c r="G2417" s="1" t="s">
        <v>16</v>
      </c>
      <c r="H2417">
        <v>150.97999999999999</v>
      </c>
      <c r="I2417">
        <v>2</v>
      </c>
      <c r="J2417">
        <v>301.95999999999998</v>
      </c>
      <c r="K2417" s="11">
        <v>0</v>
      </c>
      <c r="L2417">
        <v>60.39</v>
      </c>
      <c r="M2417">
        <v>241.57</v>
      </c>
      <c r="N2417" s="11">
        <v>0.2</v>
      </c>
      <c r="O2417">
        <v>60.39</v>
      </c>
      <c r="P2417" t="str">
        <f>IF(OR(SampleSuperstore[[#This Row],[Total Sales]]&gt;'Check Outliers'!$M$7,SampleSuperstore[[#This Row],[Total Sales]]&lt;'Check Outliers'!$M$8),"Outlier","normal")</f>
        <v>normal</v>
      </c>
      <c r="Q2417" t="str">
        <f>IF(OR(SampleSuperstore[[#This Row],[Profit]]&gt;'Check Outliers'!$M$15,SampleSuperstore[[#This Row],[Profit]]&lt;'Check Outliers'!$M$16),"outlier","normal")</f>
        <v>normal</v>
      </c>
      <c r="R2417" s="1" t="str">
        <f>IF(OR(SampleSuperstore[[#This Row],[Cogs]]&gt;'Check Outliers'!$M$23,SampleSuperstore[[#This Row],[Cogs]]&lt;'Check Outliers'!$M$24),"outlier","normal")</f>
        <v>normal</v>
      </c>
    </row>
    <row r="2418" spans="1:18" hidden="1" x14ac:dyDescent="0.3">
      <c r="A2418" s="1" t="s">
        <v>24</v>
      </c>
      <c r="B2418" s="1" t="s">
        <v>18</v>
      </c>
      <c r="C2418" s="1" t="s">
        <v>390</v>
      </c>
      <c r="D2418" s="1" t="s">
        <v>117</v>
      </c>
      <c r="E2418" s="1" t="s">
        <v>21</v>
      </c>
      <c r="F2418" s="1" t="s">
        <v>31</v>
      </c>
      <c r="G2418" s="1" t="s">
        <v>55</v>
      </c>
      <c r="H2418">
        <v>119</v>
      </c>
      <c r="I2418">
        <v>5</v>
      </c>
      <c r="J2418">
        <v>595</v>
      </c>
      <c r="K2418" s="1">
        <v>0</v>
      </c>
      <c r="L2418">
        <v>95.2</v>
      </c>
      <c r="M2418">
        <v>499.8</v>
      </c>
      <c r="N2418">
        <v>0.16</v>
      </c>
      <c r="O2418">
        <v>95.2</v>
      </c>
      <c r="P2418" t="str">
        <f>IF(OR(SampleSuperstore[[#This Row],[Total Sales]]&gt;'Check Outliers'!$M$7,SampleSuperstore[[#This Row],[Total Sales]]&lt;'Check Outliers'!$M$8),"Outlier","normal")</f>
        <v>Outlier</v>
      </c>
      <c r="Q2418" t="str">
        <f>IF(OR(SampleSuperstore[[#This Row],[Profit]]&gt;'Check Outliers'!$M$15,SampleSuperstore[[#This Row],[Profit]]&lt;'Check Outliers'!$M$16),"outlier","normal")</f>
        <v>outlier</v>
      </c>
      <c r="R2418" s="1" t="str">
        <f>IF(OR(SampleSuperstore[[#This Row],[Cogs]]&gt;'Check Outliers'!$M$23,SampleSuperstore[[#This Row],[Cogs]]&lt;'Check Outliers'!$M$24),"outlier","normal")</f>
        <v>outlier</v>
      </c>
    </row>
    <row r="2419" spans="1:18" x14ac:dyDescent="0.3">
      <c r="A2419" s="1" t="s">
        <v>24</v>
      </c>
      <c r="B2419" s="1" t="s">
        <v>18</v>
      </c>
      <c r="C2419" s="1" t="s">
        <v>390</v>
      </c>
      <c r="D2419" s="1" t="s">
        <v>117</v>
      </c>
      <c r="E2419" s="1" t="s">
        <v>21</v>
      </c>
      <c r="F2419" s="1" t="s">
        <v>22</v>
      </c>
      <c r="G2419" s="1" t="s">
        <v>33</v>
      </c>
      <c r="H2419">
        <v>26.62</v>
      </c>
      <c r="I2419">
        <v>3</v>
      </c>
      <c r="J2419">
        <v>79.87</v>
      </c>
      <c r="K2419" s="11">
        <v>0.2</v>
      </c>
      <c r="L2419">
        <v>29.95</v>
      </c>
      <c r="M2419">
        <v>49.92</v>
      </c>
      <c r="N2419" s="11">
        <v>0.37</v>
      </c>
      <c r="O2419">
        <v>13.975999999999997</v>
      </c>
      <c r="P2419" t="str">
        <f>IF(OR(SampleSuperstore[[#This Row],[Total Sales]]&gt;'Check Outliers'!$M$7,SampleSuperstore[[#This Row],[Total Sales]]&lt;'Check Outliers'!$M$8),"Outlier","normal")</f>
        <v>normal</v>
      </c>
      <c r="Q2419" t="str">
        <f>IF(OR(SampleSuperstore[[#This Row],[Profit]]&gt;'Check Outliers'!$M$15,SampleSuperstore[[#This Row],[Profit]]&lt;'Check Outliers'!$M$16),"outlier","normal")</f>
        <v>normal</v>
      </c>
      <c r="R2419" s="1" t="str">
        <f>IF(OR(SampleSuperstore[[#This Row],[Cogs]]&gt;'Check Outliers'!$M$23,SampleSuperstore[[#This Row],[Cogs]]&lt;'Check Outliers'!$M$24),"outlier","normal")</f>
        <v>normal</v>
      </c>
    </row>
    <row r="2420" spans="1:18" hidden="1" x14ac:dyDescent="0.3">
      <c r="A2420" s="1" t="s">
        <v>24</v>
      </c>
      <c r="B2420" s="1" t="s">
        <v>18</v>
      </c>
      <c r="C2420" s="1" t="s">
        <v>391</v>
      </c>
      <c r="D2420" s="1" t="s">
        <v>173</v>
      </c>
      <c r="E2420" s="1" t="s">
        <v>21</v>
      </c>
      <c r="F2420" s="1" t="s">
        <v>31</v>
      </c>
      <c r="G2420" s="1" t="s">
        <v>119</v>
      </c>
      <c r="H2420">
        <v>239.64</v>
      </c>
      <c r="I2420">
        <v>10</v>
      </c>
      <c r="J2420">
        <v>2396.4</v>
      </c>
      <c r="K2420" s="1">
        <v>0.2</v>
      </c>
      <c r="L2420">
        <v>179.73</v>
      </c>
      <c r="M2420">
        <v>2216.67</v>
      </c>
      <c r="N2420">
        <v>0.08</v>
      </c>
      <c r="O2420">
        <v>-299.55000000000007</v>
      </c>
      <c r="P2420" t="str">
        <f>IF(OR(SampleSuperstore[[#This Row],[Total Sales]]&gt;'Check Outliers'!$M$7,SampleSuperstore[[#This Row],[Total Sales]]&lt;'Check Outliers'!$M$8),"Outlier","normal")</f>
        <v>Outlier</v>
      </c>
      <c r="Q2420" t="str">
        <f>IF(OR(SampleSuperstore[[#This Row],[Profit]]&gt;'Check Outliers'!$M$15,SampleSuperstore[[#This Row],[Profit]]&lt;'Check Outliers'!$M$16),"outlier","normal")</f>
        <v>outlier</v>
      </c>
      <c r="R2420" s="1" t="str">
        <f>IF(OR(SampleSuperstore[[#This Row],[Cogs]]&gt;'Check Outliers'!$M$23,SampleSuperstore[[#This Row],[Cogs]]&lt;'Check Outliers'!$M$24),"outlier","normal")</f>
        <v>outlier</v>
      </c>
    </row>
    <row r="2421" spans="1:18" x14ac:dyDescent="0.3">
      <c r="A2421" s="1" t="s">
        <v>24</v>
      </c>
      <c r="B2421" s="1" t="s">
        <v>18</v>
      </c>
      <c r="C2421" s="1" t="s">
        <v>392</v>
      </c>
      <c r="D2421" s="1" t="s">
        <v>20</v>
      </c>
      <c r="E2421" s="1" t="s">
        <v>21</v>
      </c>
      <c r="F2421" s="1" t="s">
        <v>22</v>
      </c>
      <c r="G2421" s="1" t="s">
        <v>28</v>
      </c>
      <c r="H2421">
        <v>31.78</v>
      </c>
      <c r="I2421">
        <v>2</v>
      </c>
      <c r="J2421">
        <v>63.56</v>
      </c>
      <c r="K2421" s="11">
        <v>0</v>
      </c>
      <c r="L2421">
        <v>3.18</v>
      </c>
      <c r="M2421">
        <v>60.38</v>
      </c>
      <c r="N2421" s="11">
        <v>0.05</v>
      </c>
      <c r="O2421">
        <v>3.18</v>
      </c>
      <c r="P2421" t="str">
        <f>IF(OR(SampleSuperstore[[#This Row],[Total Sales]]&gt;'Check Outliers'!$M$7,SampleSuperstore[[#This Row],[Total Sales]]&lt;'Check Outliers'!$M$8),"Outlier","normal")</f>
        <v>normal</v>
      </c>
      <c r="Q2421" t="str">
        <f>IF(OR(SampleSuperstore[[#This Row],[Profit]]&gt;'Check Outliers'!$M$15,SampleSuperstore[[#This Row],[Profit]]&lt;'Check Outliers'!$M$16),"outlier","normal")</f>
        <v>normal</v>
      </c>
      <c r="R2421" s="1" t="str">
        <f>IF(OR(SampleSuperstore[[#This Row],[Cogs]]&gt;'Check Outliers'!$M$23,SampleSuperstore[[#This Row],[Cogs]]&lt;'Check Outliers'!$M$24),"outlier","normal")</f>
        <v>normal</v>
      </c>
    </row>
    <row r="2422" spans="1:18" x14ac:dyDescent="0.3">
      <c r="A2422" s="1" t="s">
        <v>24</v>
      </c>
      <c r="B2422" s="1" t="s">
        <v>18</v>
      </c>
      <c r="C2422" s="1" t="s">
        <v>392</v>
      </c>
      <c r="D2422" s="1" t="s">
        <v>20</v>
      </c>
      <c r="E2422" s="1" t="s">
        <v>21</v>
      </c>
      <c r="F2422" s="1" t="s">
        <v>31</v>
      </c>
      <c r="G2422" s="1" t="s">
        <v>55</v>
      </c>
      <c r="H2422">
        <v>99.99</v>
      </c>
      <c r="I2422">
        <v>1</v>
      </c>
      <c r="J2422">
        <v>99.99</v>
      </c>
      <c r="K2422" s="11">
        <v>0</v>
      </c>
      <c r="L2422">
        <v>44</v>
      </c>
      <c r="M2422">
        <v>55.99</v>
      </c>
      <c r="N2422" s="11">
        <v>0.44</v>
      </c>
      <c r="O2422">
        <v>44</v>
      </c>
      <c r="P2422" t="str">
        <f>IF(OR(SampleSuperstore[[#This Row],[Total Sales]]&gt;'Check Outliers'!$M$7,SampleSuperstore[[#This Row],[Total Sales]]&lt;'Check Outliers'!$M$8),"Outlier","normal")</f>
        <v>normal</v>
      </c>
      <c r="Q2422" t="str">
        <f>IF(OR(SampleSuperstore[[#This Row],[Profit]]&gt;'Check Outliers'!$M$15,SampleSuperstore[[#This Row],[Profit]]&lt;'Check Outliers'!$M$16),"outlier","normal")</f>
        <v>normal</v>
      </c>
      <c r="R2422" s="1" t="str">
        <f>IF(OR(SampleSuperstore[[#This Row],[Cogs]]&gt;'Check Outliers'!$M$23,SampleSuperstore[[#This Row],[Cogs]]&lt;'Check Outliers'!$M$24),"outlier","normal")</f>
        <v>normal</v>
      </c>
    </row>
    <row r="2423" spans="1:18" hidden="1" x14ac:dyDescent="0.3">
      <c r="A2423" s="1" t="s">
        <v>24</v>
      </c>
      <c r="B2423" s="1" t="s">
        <v>40</v>
      </c>
      <c r="C2423" s="1" t="s">
        <v>393</v>
      </c>
      <c r="D2423" s="1" t="s">
        <v>61</v>
      </c>
      <c r="E2423" s="1" t="s">
        <v>43</v>
      </c>
      <c r="F2423" s="1" t="s">
        <v>22</v>
      </c>
      <c r="G2423" s="1" t="s">
        <v>28</v>
      </c>
      <c r="H2423">
        <v>76.790000000000006</v>
      </c>
      <c r="I2423">
        <v>3</v>
      </c>
      <c r="J2423">
        <v>230.38</v>
      </c>
      <c r="K2423" s="1">
        <v>0.2</v>
      </c>
      <c r="L2423">
        <v>-48.95</v>
      </c>
      <c r="M2423">
        <v>279.33</v>
      </c>
      <c r="N2423">
        <v>-0.21</v>
      </c>
      <c r="O2423">
        <v>-95.02600000000001</v>
      </c>
      <c r="P2423" t="str">
        <f>IF(OR(SampleSuperstore[[#This Row],[Total Sales]]&gt;'Check Outliers'!$M$7,SampleSuperstore[[#This Row],[Total Sales]]&lt;'Check Outliers'!$M$8),"Outlier","normal")</f>
        <v>normal</v>
      </c>
      <c r="Q2423" t="str">
        <f>IF(OR(SampleSuperstore[[#This Row],[Profit]]&gt;'Check Outliers'!$M$15,SampleSuperstore[[#This Row],[Profit]]&lt;'Check Outliers'!$M$16),"outlier","normal")</f>
        <v>outlier</v>
      </c>
      <c r="R2423" s="1" t="str">
        <f>IF(OR(SampleSuperstore[[#This Row],[Cogs]]&gt;'Check Outliers'!$M$23,SampleSuperstore[[#This Row],[Cogs]]&lt;'Check Outliers'!$M$24),"outlier","normal")</f>
        <v>normal</v>
      </c>
    </row>
    <row r="2424" spans="1:18" x14ac:dyDescent="0.3">
      <c r="A2424" s="1" t="s">
        <v>24</v>
      </c>
      <c r="B2424" s="1" t="s">
        <v>40</v>
      </c>
      <c r="C2424" s="1" t="s">
        <v>393</v>
      </c>
      <c r="D2424" s="1" t="s">
        <v>61</v>
      </c>
      <c r="E2424" s="1" t="s">
        <v>43</v>
      </c>
      <c r="F2424" s="1" t="s">
        <v>22</v>
      </c>
      <c r="G2424" s="1" t="s">
        <v>37</v>
      </c>
      <c r="H2424">
        <v>4.83</v>
      </c>
      <c r="I2424">
        <v>2</v>
      </c>
      <c r="J2424">
        <v>9.66</v>
      </c>
      <c r="K2424" s="11">
        <v>0.2</v>
      </c>
      <c r="L2424">
        <v>3.26</v>
      </c>
      <c r="M2424">
        <v>6.4</v>
      </c>
      <c r="N2424" s="11">
        <v>0.34</v>
      </c>
      <c r="O2424">
        <v>1.3279999999999996</v>
      </c>
      <c r="P2424" t="str">
        <f>IF(OR(SampleSuperstore[[#This Row],[Total Sales]]&gt;'Check Outliers'!$M$7,SampleSuperstore[[#This Row],[Total Sales]]&lt;'Check Outliers'!$M$8),"Outlier","normal")</f>
        <v>normal</v>
      </c>
      <c r="Q2424" t="str">
        <f>IF(OR(SampleSuperstore[[#This Row],[Profit]]&gt;'Check Outliers'!$M$15,SampleSuperstore[[#This Row],[Profit]]&lt;'Check Outliers'!$M$16),"outlier","normal")</f>
        <v>normal</v>
      </c>
      <c r="R2424" s="1" t="str">
        <f>IF(OR(SampleSuperstore[[#This Row],[Cogs]]&gt;'Check Outliers'!$M$23,SampleSuperstore[[#This Row],[Cogs]]&lt;'Check Outliers'!$M$24),"outlier","normal")</f>
        <v>normal</v>
      </c>
    </row>
    <row r="2425" spans="1:18" x14ac:dyDescent="0.3">
      <c r="A2425" s="1" t="s">
        <v>24</v>
      </c>
      <c r="B2425" s="1" t="s">
        <v>11</v>
      </c>
      <c r="C2425" s="1" t="s">
        <v>122</v>
      </c>
      <c r="D2425" s="1" t="s">
        <v>100</v>
      </c>
      <c r="E2425" s="1" t="s">
        <v>53</v>
      </c>
      <c r="F2425" s="1" t="s">
        <v>31</v>
      </c>
      <c r="G2425" s="1" t="s">
        <v>55</v>
      </c>
      <c r="H2425">
        <v>22.7</v>
      </c>
      <c r="I2425">
        <v>7</v>
      </c>
      <c r="J2425">
        <v>158.93</v>
      </c>
      <c r="K2425" s="11">
        <v>0.2</v>
      </c>
      <c r="L2425">
        <v>41.72</v>
      </c>
      <c r="M2425">
        <v>117.21</v>
      </c>
      <c r="N2425" s="11">
        <v>0.26</v>
      </c>
      <c r="O2425">
        <v>9.9339999999999975</v>
      </c>
      <c r="P2425" t="str">
        <f>IF(OR(SampleSuperstore[[#This Row],[Total Sales]]&gt;'Check Outliers'!$M$7,SampleSuperstore[[#This Row],[Total Sales]]&lt;'Check Outliers'!$M$8),"Outlier","normal")</f>
        <v>normal</v>
      </c>
      <c r="Q2425" t="str">
        <f>IF(OR(SampleSuperstore[[#This Row],[Profit]]&gt;'Check Outliers'!$M$15,SampleSuperstore[[#This Row],[Profit]]&lt;'Check Outliers'!$M$16),"outlier","normal")</f>
        <v>normal</v>
      </c>
      <c r="R2425" s="1" t="str">
        <f>IF(OR(SampleSuperstore[[#This Row],[Cogs]]&gt;'Check Outliers'!$M$23,SampleSuperstore[[#This Row],[Cogs]]&lt;'Check Outliers'!$M$24),"outlier","normal")</f>
        <v>normal</v>
      </c>
    </row>
    <row r="2426" spans="1:18" x14ac:dyDescent="0.3">
      <c r="A2426" s="1" t="s">
        <v>24</v>
      </c>
      <c r="B2426" s="1" t="s">
        <v>11</v>
      </c>
      <c r="C2426" s="1" t="s">
        <v>122</v>
      </c>
      <c r="D2426" s="1" t="s">
        <v>100</v>
      </c>
      <c r="E2426" s="1" t="s">
        <v>53</v>
      </c>
      <c r="F2426" s="1" t="s">
        <v>22</v>
      </c>
      <c r="G2426" s="1" t="s">
        <v>33</v>
      </c>
      <c r="H2426">
        <v>13.02</v>
      </c>
      <c r="I2426">
        <v>1</v>
      </c>
      <c r="J2426">
        <v>13.02</v>
      </c>
      <c r="K2426" s="11">
        <v>0.7</v>
      </c>
      <c r="L2426">
        <v>-10.42</v>
      </c>
      <c r="M2426">
        <v>23.44</v>
      </c>
      <c r="N2426" s="11">
        <v>-0.8</v>
      </c>
      <c r="O2426">
        <v>-19.533999999999999</v>
      </c>
      <c r="P2426" t="str">
        <f>IF(OR(SampleSuperstore[[#This Row],[Total Sales]]&gt;'Check Outliers'!$M$7,SampleSuperstore[[#This Row],[Total Sales]]&lt;'Check Outliers'!$M$8),"Outlier","normal")</f>
        <v>normal</v>
      </c>
      <c r="Q2426" t="str">
        <f>IF(OR(SampleSuperstore[[#This Row],[Profit]]&gt;'Check Outliers'!$M$15,SampleSuperstore[[#This Row],[Profit]]&lt;'Check Outliers'!$M$16),"outlier","normal")</f>
        <v>normal</v>
      </c>
      <c r="R2426" s="1" t="str">
        <f>IF(OR(SampleSuperstore[[#This Row],[Cogs]]&gt;'Check Outliers'!$M$23,SampleSuperstore[[#This Row],[Cogs]]&lt;'Check Outliers'!$M$24),"outlier","normal")</f>
        <v>normal</v>
      </c>
    </row>
    <row r="2427" spans="1:18" hidden="1" x14ac:dyDescent="0.3">
      <c r="A2427" s="1" t="s">
        <v>24</v>
      </c>
      <c r="B2427" s="1" t="s">
        <v>11</v>
      </c>
      <c r="C2427" s="1" t="s">
        <v>122</v>
      </c>
      <c r="D2427" s="1" t="s">
        <v>100</v>
      </c>
      <c r="E2427" s="1" t="s">
        <v>53</v>
      </c>
      <c r="F2427" s="1" t="s">
        <v>15</v>
      </c>
      <c r="G2427" s="1" t="s">
        <v>27</v>
      </c>
      <c r="H2427">
        <v>136.53</v>
      </c>
      <c r="I2427">
        <v>2</v>
      </c>
      <c r="J2427">
        <v>273.06</v>
      </c>
      <c r="K2427" s="1">
        <v>0.4</v>
      </c>
      <c r="L2427">
        <v>-104.67</v>
      </c>
      <c r="M2427">
        <v>377.73</v>
      </c>
      <c r="N2427">
        <v>-0.38</v>
      </c>
      <c r="O2427">
        <v>-213.89400000000001</v>
      </c>
      <c r="P2427" t="str">
        <f>IF(OR(SampleSuperstore[[#This Row],[Total Sales]]&gt;'Check Outliers'!$M$7,SampleSuperstore[[#This Row],[Total Sales]]&lt;'Check Outliers'!$M$8),"Outlier","normal")</f>
        <v>normal</v>
      </c>
      <c r="Q2427" t="str">
        <f>IF(OR(SampleSuperstore[[#This Row],[Profit]]&gt;'Check Outliers'!$M$15,SampleSuperstore[[#This Row],[Profit]]&lt;'Check Outliers'!$M$16),"outlier","normal")</f>
        <v>outlier</v>
      </c>
      <c r="R2427" s="1" t="str">
        <f>IF(OR(SampleSuperstore[[#This Row],[Cogs]]&gt;'Check Outliers'!$M$23,SampleSuperstore[[#This Row],[Cogs]]&lt;'Check Outliers'!$M$24),"outlier","normal")</f>
        <v>normal</v>
      </c>
    </row>
    <row r="2428" spans="1:18" x14ac:dyDescent="0.3">
      <c r="A2428" s="1" t="s">
        <v>24</v>
      </c>
      <c r="B2428" s="1" t="s">
        <v>11</v>
      </c>
      <c r="C2428" s="1" t="s">
        <v>122</v>
      </c>
      <c r="D2428" s="1" t="s">
        <v>100</v>
      </c>
      <c r="E2428" s="1" t="s">
        <v>53</v>
      </c>
      <c r="F2428" s="1" t="s">
        <v>22</v>
      </c>
      <c r="G2428" s="1" t="s">
        <v>73</v>
      </c>
      <c r="H2428">
        <v>3.02</v>
      </c>
      <c r="I2428">
        <v>13</v>
      </c>
      <c r="J2428">
        <v>39.31</v>
      </c>
      <c r="K2428" s="11">
        <v>0.2</v>
      </c>
      <c r="L2428">
        <v>12.78</v>
      </c>
      <c r="M2428">
        <v>26.53</v>
      </c>
      <c r="N2428" s="11">
        <v>0.33</v>
      </c>
      <c r="O2428">
        <v>4.9179999999999984</v>
      </c>
      <c r="P2428" t="str">
        <f>IF(OR(SampleSuperstore[[#This Row],[Total Sales]]&gt;'Check Outliers'!$M$7,SampleSuperstore[[#This Row],[Total Sales]]&lt;'Check Outliers'!$M$8),"Outlier","normal")</f>
        <v>normal</v>
      </c>
      <c r="Q2428" t="str">
        <f>IF(OR(SampleSuperstore[[#This Row],[Profit]]&gt;'Check Outliers'!$M$15,SampleSuperstore[[#This Row],[Profit]]&lt;'Check Outliers'!$M$16),"outlier","normal")</f>
        <v>normal</v>
      </c>
      <c r="R2428" s="1" t="str">
        <f>IF(OR(SampleSuperstore[[#This Row],[Cogs]]&gt;'Check Outliers'!$M$23,SampleSuperstore[[#This Row],[Cogs]]&lt;'Check Outliers'!$M$24),"outlier","normal")</f>
        <v>normal</v>
      </c>
    </row>
    <row r="2429" spans="1:18" x14ac:dyDescent="0.3">
      <c r="A2429" s="1" t="s">
        <v>24</v>
      </c>
      <c r="B2429" s="1" t="s">
        <v>18</v>
      </c>
      <c r="C2429" s="1" t="s">
        <v>151</v>
      </c>
      <c r="D2429" s="1" t="s">
        <v>42</v>
      </c>
      <c r="E2429" s="1" t="s">
        <v>43</v>
      </c>
      <c r="F2429" s="1" t="s">
        <v>22</v>
      </c>
      <c r="G2429" s="1" t="s">
        <v>33</v>
      </c>
      <c r="H2429">
        <v>0.34</v>
      </c>
      <c r="I2429">
        <v>4</v>
      </c>
      <c r="J2429">
        <v>1.34</v>
      </c>
      <c r="K2429" s="11">
        <v>0.8</v>
      </c>
      <c r="L2429">
        <v>-2.15</v>
      </c>
      <c r="M2429">
        <v>3.49</v>
      </c>
      <c r="N2429" s="11">
        <v>-1.6</v>
      </c>
      <c r="O2429">
        <v>-3.222</v>
      </c>
      <c r="P2429" t="str">
        <f>IF(OR(SampleSuperstore[[#This Row],[Total Sales]]&gt;'Check Outliers'!$M$7,SampleSuperstore[[#This Row],[Total Sales]]&lt;'Check Outliers'!$M$8),"Outlier","normal")</f>
        <v>normal</v>
      </c>
      <c r="Q2429" t="str">
        <f>IF(OR(SampleSuperstore[[#This Row],[Profit]]&gt;'Check Outliers'!$M$15,SampleSuperstore[[#This Row],[Profit]]&lt;'Check Outliers'!$M$16),"outlier","normal")</f>
        <v>normal</v>
      </c>
      <c r="R2429" s="1" t="str">
        <f>IF(OR(SampleSuperstore[[#This Row],[Cogs]]&gt;'Check Outliers'!$M$23,SampleSuperstore[[#This Row],[Cogs]]&lt;'Check Outliers'!$M$24),"outlier","normal")</f>
        <v>normal</v>
      </c>
    </row>
    <row r="2430" spans="1:18" x14ac:dyDescent="0.3">
      <c r="A2430" s="1" t="s">
        <v>24</v>
      </c>
      <c r="B2430" s="1" t="s">
        <v>18</v>
      </c>
      <c r="C2430" s="1" t="s">
        <v>151</v>
      </c>
      <c r="D2430" s="1" t="s">
        <v>42</v>
      </c>
      <c r="E2430" s="1" t="s">
        <v>43</v>
      </c>
      <c r="F2430" s="1" t="s">
        <v>22</v>
      </c>
      <c r="G2430" s="1" t="s">
        <v>33</v>
      </c>
      <c r="H2430">
        <v>2.0699999999999998</v>
      </c>
      <c r="I2430">
        <v>4</v>
      </c>
      <c r="J2430">
        <v>8.27</v>
      </c>
      <c r="K2430" s="11">
        <v>0.8</v>
      </c>
      <c r="L2430">
        <v>-13.65</v>
      </c>
      <c r="M2430">
        <v>21.92</v>
      </c>
      <c r="N2430" s="11">
        <v>-1.65</v>
      </c>
      <c r="O2430">
        <v>-20.265999999999998</v>
      </c>
      <c r="P2430" t="str">
        <f>IF(OR(SampleSuperstore[[#This Row],[Total Sales]]&gt;'Check Outliers'!$M$7,SampleSuperstore[[#This Row],[Total Sales]]&lt;'Check Outliers'!$M$8),"Outlier","normal")</f>
        <v>normal</v>
      </c>
      <c r="Q2430" t="str">
        <f>IF(OR(SampleSuperstore[[#This Row],[Profit]]&gt;'Check Outliers'!$M$15,SampleSuperstore[[#This Row],[Profit]]&lt;'Check Outliers'!$M$16),"outlier","normal")</f>
        <v>normal</v>
      </c>
      <c r="R2430" s="1" t="str">
        <f>IF(OR(SampleSuperstore[[#This Row],[Cogs]]&gt;'Check Outliers'!$M$23,SampleSuperstore[[#This Row],[Cogs]]&lt;'Check Outliers'!$M$24),"outlier","normal")</f>
        <v>normal</v>
      </c>
    </row>
    <row r="2431" spans="1:18" x14ac:dyDescent="0.3">
      <c r="A2431" s="1" t="s">
        <v>24</v>
      </c>
      <c r="B2431" s="1" t="s">
        <v>18</v>
      </c>
      <c r="C2431" s="1" t="s">
        <v>151</v>
      </c>
      <c r="D2431" s="1" t="s">
        <v>42</v>
      </c>
      <c r="E2431" s="1" t="s">
        <v>43</v>
      </c>
      <c r="F2431" s="1" t="s">
        <v>15</v>
      </c>
      <c r="G2431" s="1" t="s">
        <v>29</v>
      </c>
      <c r="H2431">
        <v>1.79</v>
      </c>
      <c r="I2431">
        <v>7</v>
      </c>
      <c r="J2431">
        <v>12.54</v>
      </c>
      <c r="K2431" s="11">
        <v>0.6</v>
      </c>
      <c r="L2431">
        <v>-9.09</v>
      </c>
      <c r="M2431">
        <v>21.63</v>
      </c>
      <c r="N2431" s="11">
        <v>-0.72</v>
      </c>
      <c r="O2431">
        <v>-16.613999999999997</v>
      </c>
      <c r="P2431" t="str">
        <f>IF(OR(SampleSuperstore[[#This Row],[Total Sales]]&gt;'Check Outliers'!$M$7,SampleSuperstore[[#This Row],[Total Sales]]&lt;'Check Outliers'!$M$8),"Outlier","normal")</f>
        <v>normal</v>
      </c>
      <c r="Q2431" t="str">
        <f>IF(OR(SampleSuperstore[[#This Row],[Profit]]&gt;'Check Outliers'!$M$15,SampleSuperstore[[#This Row],[Profit]]&lt;'Check Outliers'!$M$16),"outlier","normal")</f>
        <v>normal</v>
      </c>
      <c r="R2431" s="1" t="str">
        <f>IF(OR(SampleSuperstore[[#This Row],[Cogs]]&gt;'Check Outliers'!$M$23,SampleSuperstore[[#This Row],[Cogs]]&lt;'Check Outliers'!$M$24),"outlier","normal")</f>
        <v>normal</v>
      </c>
    </row>
    <row r="2432" spans="1:18" x14ac:dyDescent="0.3">
      <c r="A2432" s="1" t="s">
        <v>24</v>
      </c>
      <c r="B2432" s="1" t="s">
        <v>40</v>
      </c>
      <c r="C2432" s="1" t="s">
        <v>48</v>
      </c>
      <c r="D2432" s="1" t="s">
        <v>20</v>
      </c>
      <c r="E2432" s="1" t="s">
        <v>21</v>
      </c>
      <c r="F2432" s="1" t="s">
        <v>22</v>
      </c>
      <c r="G2432" s="1" t="s">
        <v>23</v>
      </c>
      <c r="H2432">
        <v>7.31</v>
      </c>
      <c r="I2432">
        <v>8</v>
      </c>
      <c r="J2432">
        <v>58.48</v>
      </c>
      <c r="K2432" s="11">
        <v>0</v>
      </c>
      <c r="L2432">
        <v>27.49</v>
      </c>
      <c r="M2432">
        <v>30.99</v>
      </c>
      <c r="N2432" s="11">
        <v>0.47</v>
      </c>
      <c r="O2432">
        <v>27.49</v>
      </c>
      <c r="P2432" t="str">
        <f>IF(OR(SampleSuperstore[[#This Row],[Total Sales]]&gt;'Check Outliers'!$M$7,SampleSuperstore[[#This Row],[Total Sales]]&lt;'Check Outliers'!$M$8),"Outlier","normal")</f>
        <v>normal</v>
      </c>
      <c r="Q2432" t="str">
        <f>IF(OR(SampleSuperstore[[#This Row],[Profit]]&gt;'Check Outliers'!$M$15,SampleSuperstore[[#This Row],[Profit]]&lt;'Check Outliers'!$M$16),"outlier","normal")</f>
        <v>normal</v>
      </c>
      <c r="R2432" s="1" t="str">
        <f>IF(OR(SampleSuperstore[[#This Row],[Cogs]]&gt;'Check Outliers'!$M$23,SampleSuperstore[[#This Row],[Cogs]]&lt;'Check Outliers'!$M$24),"outlier","normal")</f>
        <v>normal</v>
      </c>
    </row>
    <row r="2433" spans="1:18" x14ac:dyDescent="0.3">
      <c r="A2433" s="1" t="s">
        <v>24</v>
      </c>
      <c r="B2433" s="1" t="s">
        <v>18</v>
      </c>
      <c r="C2433" s="1" t="s">
        <v>38</v>
      </c>
      <c r="D2433" s="1" t="s">
        <v>39</v>
      </c>
      <c r="E2433" s="1" t="s">
        <v>21</v>
      </c>
      <c r="F2433" s="1" t="s">
        <v>15</v>
      </c>
      <c r="G2433" s="1" t="s">
        <v>29</v>
      </c>
      <c r="H2433">
        <v>3.7</v>
      </c>
      <c r="I2433">
        <v>2</v>
      </c>
      <c r="J2433">
        <v>7.4</v>
      </c>
      <c r="K2433" s="11">
        <v>0</v>
      </c>
      <c r="L2433">
        <v>3.03</v>
      </c>
      <c r="M2433">
        <v>4.37</v>
      </c>
      <c r="N2433" s="11">
        <v>0.41</v>
      </c>
      <c r="O2433">
        <v>3.03</v>
      </c>
      <c r="P2433" t="str">
        <f>IF(OR(SampleSuperstore[[#This Row],[Total Sales]]&gt;'Check Outliers'!$M$7,SampleSuperstore[[#This Row],[Total Sales]]&lt;'Check Outliers'!$M$8),"Outlier","normal")</f>
        <v>normal</v>
      </c>
      <c r="Q2433" t="str">
        <f>IF(OR(SampleSuperstore[[#This Row],[Profit]]&gt;'Check Outliers'!$M$15,SampleSuperstore[[#This Row],[Profit]]&lt;'Check Outliers'!$M$16),"outlier","normal")</f>
        <v>normal</v>
      </c>
      <c r="R2433" s="1" t="str">
        <f>IF(OR(SampleSuperstore[[#This Row],[Cogs]]&gt;'Check Outliers'!$M$23,SampleSuperstore[[#This Row],[Cogs]]&lt;'Check Outliers'!$M$24),"outlier","normal")</f>
        <v>normal</v>
      </c>
    </row>
    <row r="2434" spans="1:18" x14ac:dyDescent="0.3">
      <c r="A2434" s="1" t="s">
        <v>24</v>
      </c>
      <c r="B2434" s="1" t="s">
        <v>11</v>
      </c>
      <c r="C2434" s="1" t="s">
        <v>71</v>
      </c>
      <c r="D2434" s="1" t="s">
        <v>72</v>
      </c>
      <c r="E2434" s="1" t="s">
        <v>53</v>
      </c>
      <c r="F2434" s="1" t="s">
        <v>15</v>
      </c>
      <c r="G2434" s="1" t="s">
        <v>17</v>
      </c>
      <c r="H2434">
        <v>52.4</v>
      </c>
      <c r="I2434">
        <v>7</v>
      </c>
      <c r="J2434">
        <v>366.79</v>
      </c>
      <c r="K2434" s="11">
        <v>0.1</v>
      </c>
      <c r="L2434">
        <v>65.209999999999994</v>
      </c>
      <c r="M2434">
        <v>301.58</v>
      </c>
      <c r="N2434" s="11">
        <v>0.18</v>
      </c>
      <c r="O2434">
        <v>28.530999999999992</v>
      </c>
      <c r="P2434" t="str">
        <f>IF(OR(SampleSuperstore[[#This Row],[Total Sales]]&gt;'Check Outliers'!$M$7,SampleSuperstore[[#This Row],[Total Sales]]&lt;'Check Outliers'!$M$8),"Outlier","normal")</f>
        <v>normal</v>
      </c>
      <c r="Q2434" t="str">
        <f>IF(OR(SampleSuperstore[[#This Row],[Profit]]&gt;'Check Outliers'!$M$15,SampleSuperstore[[#This Row],[Profit]]&lt;'Check Outliers'!$M$16),"outlier","normal")</f>
        <v>normal</v>
      </c>
      <c r="R2434" s="1" t="str">
        <f>IF(OR(SampleSuperstore[[#This Row],[Cogs]]&gt;'Check Outliers'!$M$23,SampleSuperstore[[#This Row],[Cogs]]&lt;'Check Outliers'!$M$24),"outlier","normal")</f>
        <v>normal</v>
      </c>
    </row>
    <row r="2435" spans="1:18" x14ac:dyDescent="0.3">
      <c r="A2435" s="1" t="s">
        <v>24</v>
      </c>
      <c r="B2435" s="1" t="s">
        <v>11</v>
      </c>
      <c r="C2435" s="1" t="s">
        <v>57</v>
      </c>
      <c r="D2435" s="1" t="s">
        <v>42</v>
      </c>
      <c r="E2435" s="1" t="s">
        <v>43</v>
      </c>
      <c r="F2435" s="1" t="s">
        <v>31</v>
      </c>
      <c r="G2435" s="1" t="s">
        <v>32</v>
      </c>
      <c r="H2435">
        <v>13.59</v>
      </c>
      <c r="I2435">
        <v>4</v>
      </c>
      <c r="J2435">
        <v>54.37</v>
      </c>
      <c r="K2435" s="11">
        <v>0.2</v>
      </c>
      <c r="L2435">
        <v>4.08</v>
      </c>
      <c r="M2435">
        <v>50.29</v>
      </c>
      <c r="N2435" s="11">
        <v>0.08</v>
      </c>
      <c r="O2435">
        <v>-6.7940000000000005</v>
      </c>
      <c r="P2435" t="str">
        <f>IF(OR(SampleSuperstore[[#This Row],[Total Sales]]&gt;'Check Outliers'!$M$7,SampleSuperstore[[#This Row],[Total Sales]]&lt;'Check Outliers'!$M$8),"Outlier","normal")</f>
        <v>normal</v>
      </c>
      <c r="Q2435" t="str">
        <f>IF(OR(SampleSuperstore[[#This Row],[Profit]]&gt;'Check Outliers'!$M$15,SampleSuperstore[[#This Row],[Profit]]&lt;'Check Outliers'!$M$16),"outlier","normal")</f>
        <v>normal</v>
      </c>
      <c r="R2435" s="1" t="str">
        <f>IF(OR(SampleSuperstore[[#This Row],[Cogs]]&gt;'Check Outliers'!$M$23,SampleSuperstore[[#This Row],[Cogs]]&lt;'Check Outliers'!$M$24),"outlier","normal")</f>
        <v>normal</v>
      </c>
    </row>
    <row r="2436" spans="1:18" x14ac:dyDescent="0.3">
      <c r="A2436" s="1" t="s">
        <v>58</v>
      </c>
      <c r="B2436" s="1" t="s">
        <v>18</v>
      </c>
      <c r="C2436" s="1" t="s">
        <v>78</v>
      </c>
      <c r="D2436" s="1" t="s">
        <v>79</v>
      </c>
      <c r="E2436" s="1" t="s">
        <v>14</v>
      </c>
      <c r="F2436" s="1" t="s">
        <v>22</v>
      </c>
      <c r="G2436" s="1" t="s">
        <v>56</v>
      </c>
      <c r="H2436">
        <v>16.98</v>
      </c>
      <c r="I2436">
        <v>2</v>
      </c>
      <c r="J2436">
        <v>33.96</v>
      </c>
      <c r="K2436" s="11">
        <v>0</v>
      </c>
      <c r="L2436">
        <v>16.98</v>
      </c>
      <c r="M2436">
        <v>16.98</v>
      </c>
      <c r="N2436" s="11">
        <v>0.5</v>
      </c>
      <c r="O2436">
        <v>16.98</v>
      </c>
      <c r="P2436" t="str">
        <f>IF(OR(SampleSuperstore[[#This Row],[Total Sales]]&gt;'Check Outliers'!$M$7,SampleSuperstore[[#This Row],[Total Sales]]&lt;'Check Outliers'!$M$8),"Outlier","normal")</f>
        <v>normal</v>
      </c>
      <c r="Q2436" t="str">
        <f>IF(OR(SampleSuperstore[[#This Row],[Profit]]&gt;'Check Outliers'!$M$15,SampleSuperstore[[#This Row],[Profit]]&lt;'Check Outliers'!$M$16),"outlier","normal")</f>
        <v>normal</v>
      </c>
      <c r="R2436" s="1" t="str">
        <f>IF(OR(SampleSuperstore[[#This Row],[Cogs]]&gt;'Check Outliers'!$M$23,SampleSuperstore[[#This Row],[Cogs]]&lt;'Check Outliers'!$M$24),"outlier","normal")</f>
        <v>normal</v>
      </c>
    </row>
    <row r="2437" spans="1:18" hidden="1" x14ac:dyDescent="0.3">
      <c r="A2437" s="1" t="s">
        <v>58</v>
      </c>
      <c r="B2437" s="1" t="s">
        <v>18</v>
      </c>
      <c r="C2437" s="1" t="s">
        <v>78</v>
      </c>
      <c r="D2437" s="1" t="s">
        <v>79</v>
      </c>
      <c r="E2437" s="1" t="s">
        <v>14</v>
      </c>
      <c r="F2437" s="1" t="s">
        <v>22</v>
      </c>
      <c r="G2437" s="1" t="s">
        <v>34</v>
      </c>
      <c r="H2437">
        <v>275.37</v>
      </c>
      <c r="I2437">
        <v>3</v>
      </c>
      <c r="J2437">
        <v>826.11</v>
      </c>
      <c r="K2437" s="1">
        <v>0</v>
      </c>
      <c r="L2437">
        <v>322.18</v>
      </c>
      <c r="M2437">
        <v>503.93</v>
      </c>
      <c r="N2437">
        <v>0.39</v>
      </c>
      <c r="O2437">
        <v>322.18</v>
      </c>
      <c r="P2437" t="str">
        <f>IF(OR(SampleSuperstore[[#This Row],[Total Sales]]&gt;'Check Outliers'!$M$7,SampleSuperstore[[#This Row],[Total Sales]]&lt;'Check Outliers'!$M$8),"Outlier","normal")</f>
        <v>Outlier</v>
      </c>
      <c r="Q2437" t="str">
        <f>IF(OR(SampleSuperstore[[#This Row],[Profit]]&gt;'Check Outliers'!$M$15,SampleSuperstore[[#This Row],[Profit]]&lt;'Check Outliers'!$M$16),"outlier","normal")</f>
        <v>outlier</v>
      </c>
      <c r="R2437" s="1" t="str">
        <f>IF(OR(SampleSuperstore[[#This Row],[Cogs]]&gt;'Check Outliers'!$M$23,SampleSuperstore[[#This Row],[Cogs]]&lt;'Check Outliers'!$M$24),"outlier","normal")</f>
        <v>outlier</v>
      </c>
    </row>
    <row r="2438" spans="1:18" hidden="1" x14ac:dyDescent="0.3">
      <c r="A2438" s="1" t="s">
        <v>24</v>
      </c>
      <c r="B2438" s="1" t="s">
        <v>11</v>
      </c>
      <c r="C2438" s="1" t="s">
        <v>249</v>
      </c>
      <c r="D2438" s="1" t="s">
        <v>117</v>
      </c>
      <c r="E2438" s="1" t="s">
        <v>21</v>
      </c>
      <c r="F2438" s="1" t="s">
        <v>15</v>
      </c>
      <c r="G2438" s="1" t="s">
        <v>29</v>
      </c>
      <c r="H2438">
        <v>60.65</v>
      </c>
      <c r="I2438">
        <v>9</v>
      </c>
      <c r="J2438">
        <v>545.85</v>
      </c>
      <c r="K2438" s="1">
        <v>0</v>
      </c>
      <c r="L2438">
        <v>114.63</v>
      </c>
      <c r="M2438">
        <v>431.22</v>
      </c>
      <c r="N2438">
        <v>0.21</v>
      </c>
      <c r="O2438">
        <v>114.63</v>
      </c>
      <c r="P2438" t="str">
        <f>IF(OR(SampleSuperstore[[#This Row],[Total Sales]]&gt;'Check Outliers'!$M$7,SampleSuperstore[[#This Row],[Total Sales]]&lt;'Check Outliers'!$M$8),"Outlier","normal")</f>
        <v>Outlier</v>
      </c>
      <c r="Q2438" t="str">
        <f>IF(OR(SampleSuperstore[[#This Row],[Profit]]&gt;'Check Outliers'!$M$15,SampleSuperstore[[#This Row],[Profit]]&lt;'Check Outliers'!$M$16),"outlier","normal")</f>
        <v>outlier</v>
      </c>
      <c r="R2438" s="1" t="str">
        <f>IF(OR(SampleSuperstore[[#This Row],[Cogs]]&gt;'Check Outliers'!$M$23,SampleSuperstore[[#This Row],[Cogs]]&lt;'Check Outliers'!$M$24),"outlier","normal")</f>
        <v>normal</v>
      </c>
    </row>
    <row r="2439" spans="1:18" hidden="1" x14ac:dyDescent="0.3">
      <c r="A2439" s="1" t="s">
        <v>10</v>
      </c>
      <c r="B2439" s="1" t="s">
        <v>11</v>
      </c>
      <c r="C2439" s="1" t="s">
        <v>179</v>
      </c>
      <c r="D2439" s="1" t="s">
        <v>94</v>
      </c>
      <c r="E2439" s="1" t="s">
        <v>21</v>
      </c>
      <c r="F2439" s="1" t="s">
        <v>15</v>
      </c>
      <c r="G2439" s="1" t="s">
        <v>27</v>
      </c>
      <c r="H2439">
        <v>72.989999999999995</v>
      </c>
      <c r="I2439">
        <v>2</v>
      </c>
      <c r="J2439">
        <v>145.97999999999999</v>
      </c>
      <c r="K2439" s="1">
        <v>0.5</v>
      </c>
      <c r="L2439">
        <v>-99.27</v>
      </c>
      <c r="M2439">
        <v>245.25</v>
      </c>
      <c r="N2439">
        <v>-0.68</v>
      </c>
      <c r="O2439">
        <v>-172.26</v>
      </c>
      <c r="P2439" t="str">
        <f>IF(OR(SampleSuperstore[[#This Row],[Total Sales]]&gt;'Check Outliers'!$M$7,SampleSuperstore[[#This Row],[Total Sales]]&lt;'Check Outliers'!$M$8),"Outlier","normal")</f>
        <v>normal</v>
      </c>
      <c r="Q2439" t="str">
        <f>IF(OR(SampleSuperstore[[#This Row],[Profit]]&gt;'Check Outliers'!$M$15,SampleSuperstore[[#This Row],[Profit]]&lt;'Check Outliers'!$M$16),"outlier","normal")</f>
        <v>outlier</v>
      </c>
      <c r="R2439" s="1" t="str">
        <f>IF(OR(SampleSuperstore[[#This Row],[Cogs]]&gt;'Check Outliers'!$M$23,SampleSuperstore[[#This Row],[Cogs]]&lt;'Check Outliers'!$M$24),"outlier","normal")</f>
        <v>normal</v>
      </c>
    </row>
    <row r="2440" spans="1:18" x14ac:dyDescent="0.3">
      <c r="A2440" s="1" t="s">
        <v>10</v>
      </c>
      <c r="B2440" s="1" t="s">
        <v>11</v>
      </c>
      <c r="C2440" s="1" t="s">
        <v>179</v>
      </c>
      <c r="D2440" s="1" t="s">
        <v>94</v>
      </c>
      <c r="E2440" s="1" t="s">
        <v>21</v>
      </c>
      <c r="F2440" s="1" t="s">
        <v>22</v>
      </c>
      <c r="G2440" s="1" t="s">
        <v>37</v>
      </c>
      <c r="H2440">
        <v>8.9499999999999993</v>
      </c>
      <c r="I2440">
        <v>4</v>
      </c>
      <c r="J2440">
        <v>35.81</v>
      </c>
      <c r="K2440" s="11">
        <v>0.2</v>
      </c>
      <c r="L2440">
        <v>12.53</v>
      </c>
      <c r="M2440">
        <v>23.28</v>
      </c>
      <c r="N2440" s="11">
        <v>0.35</v>
      </c>
      <c r="O2440">
        <v>5.3679999999999986</v>
      </c>
      <c r="P2440" t="str">
        <f>IF(OR(SampleSuperstore[[#This Row],[Total Sales]]&gt;'Check Outliers'!$M$7,SampleSuperstore[[#This Row],[Total Sales]]&lt;'Check Outliers'!$M$8),"Outlier","normal")</f>
        <v>normal</v>
      </c>
      <c r="Q2440" t="str">
        <f>IF(OR(SampleSuperstore[[#This Row],[Profit]]&gt;'Check Outliers'!$M$15,SampleSuperstore[[#This Row],[Profit]]&lt;'Check Outliers'!$M$16),"outlier","normal")</f>
        <v>normal</v>
      </c>
      <c r="R2440" s="1" t="str">
        <f>IF(OR(SampleSuperstore[[#This Row],[Cogs]]&gt;'Check Outliers'!$M$23,SampleSuperstore[[#This Row],[Cogs]]&lt;'Check Outliers'!$M$24),"outlier","normal")</f>
        <v>normal</v>
      </c>
    </row>
    <row r="2441" spans="1:18" x14ac:dyDescent="0.3">
      <c r="A2441" s="1" t="s">
        <v>24</v>
      </c>
      <c r="B2441" s="1" t="s">
        <v>11</v>
      </c>
      <c r="C2441" s="1" t="s">
        <v>137</v>
      </c>
      <c r="D2441" s="1" t="s">
        <v>26</v>
      </c>
      <c r="E2441" s="1" t="s">
        <v>14</v>
      </c>
      <c r="F2441" s="1" t="s">
        <v>15</v>
      </c>
      <c r="G2441" s="1" t="s">
        <v>29</v>
      </c>
      <c r="H2441">
        <v>3.95</v>
      </c>
      <c r="I2441">
        <v>2</v>
      </c>
      <c r="J2441">
        <v>7.9</v>
      </c>
      <c r="K2441" s="11">
        <v>0.2</v>
      </c>
      <c r="L2441">
        <v>2.17</v>
      </c>
      <c r="M2441">
        <v>5.73</v>
      </c>
      <c r="N2441" s="11">
        <v>0.27</v>
      </c>
      <c r="O2441">
        <v>0.58999999999999986</v>
      </c>
      <c r="P2441" t="str">
        <f>IF(OR(SampleSuperstore[[#This Row],[Total Sales]]&gt;'Check Outliers'!$M$7,SampleSuperstore[[#This Row],[Total Sales]]&lt;'Check Outliers'!$M$8),"Outlier","normal")</f>
        <v>normal</v>
      </c>
      <c r="Q2441" t="str">
        <f>IF(OR(SampleSuperstore[[#This Row],[Profit]]&gt;'Check Outliers'!$M$15,SampleSuperstore[[#This Row],[Profit]]&lt;'Check Outliers'!$M$16),"outlier","normal")</f>
        <v>normal</v>
      </c>
      <c r="R2441" s="1" t="str">
        <f>IF(OR(SampleSuperstore[[#This Row],[Cogs]]&gt;'Check Outliers'!$M$23,SampleSuperstore[[#This Row],[Cogs]]&lt;'Check Outliers'!$M$24),"outlier","normal")</f>
        <v>normal</v>
      </c>
    </row>
    <row r="2442" spans="1:18" hidden="1" x14ac:dyDescent="0.3">
      <c r="A2442" s="1" t="s">
        <v>24</v>
      </c>
      <c r="B2442" s="1" t="s">
        <v>11</v>
      </c>
      <c r="C2442" s="1" t="s">
        <v>394</v>
      </c>
      <c r="D2442" s="1" t="s">
        <v>128</v>
      </c>
      <c r="E2442" s="1" t="s">
        <v>53</v>
      </c>
      <c r="F2442" s="1" t="s">
        <v>31</v>
      </c>
      <c r="G2442" s="1" t="s">
        <v>32</v>
      </c>
      <c r="H2442">
        <v>69</v>
      </c>
      <c r="I2442">
        <v>5</v>
      </c>
      <c r="J2442">
        <v>345</v>
      </c>
      <c r="K2442" s="1">
        <v>0</v>
      </c>
      <c r="L2442">
        <v>86.25</v>
      </c>
      <c r="M2442">
        <v>258.75</v>
      </c>
      <c r="N2442">
        <v>0.25</v>
      </c>
      <c r="O2442">
        <v>86.25</v>
      </c>
      <c r="P2442" t="str">
        <f>IF(OR(SampleSuperstore[[#This Row],[Total Sales]]&gt;'Check Outliers'!$M$7,SampleSuperstore[[#This Row],[Total Sales]]&lt;'Check Outliers'!$M$8),"Outlier","normal")</f>
        <v>normal</v>
      </c>
      <c r="Q2442" t="str">
        <f>IF(OR(SampleSuperstore[[#This Row],[Profit]]&gt;'Check Outliers'!$M$15,SampleSuperstore[[#This Row],[Profit]]&lt;'Check Outliers'!$M$16),"outlier","normal")</f>
        <v>outlier</v>
      </c>
      <c r="R2442" s="1" t="str">
        <f>IF(OR(SampleSuperstore[[#This Row],[Cogs]]&gt;'Check Outliers'!$M$23,SampleSuperstore[[#This Row],[Cogs]]&lt;'Check Outliers'!$M$24),"outlier","normal")</f>
        <v>normal</v>
      </c>
    </row>
    <row r="2443" spans="1:18" x14ac:dyDescent="0.3">
      <c r="A2443" s="1" t="s">
        <v>24</v>
      </c>
      <c r="B2443" s="1" t="s">
        <v>11</v>
      </c>
      <c r="C2443" s="1" t="s">
        <v>394</v>
      </c>
      <c r="D2443" s="1" t="s">
        <v>128</v>
      </c>
      <c r="E2443" s="1" t="s">
        <v>53</v>
      </c>
      <c r="F2443" s="1" t="s">
        <v>15</v>
      </c>
      <c r="G2443" s="1" t="s">
        <v>27</v>
      </c>
      <c r="H2443">
        <v>87.14</v>
      </c>
      <c r="I2443">
        <v>2</v>
      </c>
      <c r="J2443">
        <v>174.29</v>
      </c>
      <c r="K2443" s="11">
        <v>0.3</v>
      </c>
      <c r="L2443">
        <v>-19.920000000000002</v>
      </c>
      <c r="M2443">
        <v>194.21</v>
      </c>
      <c r="N2443" s="11">
        <v>-0.11</v>
      </c>
      <c r="O2443">
        <v>-72.206999999999994</v>
      </c>
      <c r="P2443" t="str">
        <f>IF(OR(SampleSuperstore[[#This Row],[Total Sales]]&gt;'Check Outliers'!$M$7,SampleSuperstore[[#This Row],[Total Sales]]&lt;'Check Outliers'!$M$8),"Outlier","normal")</f>
        <v>normal</v>
      </c>
      <c r="Q2443" t="str">
        <f>IF(OR(SampleSuperstore[[#This Row],[Profit]]&gt;'Check Outliers'!$M$15,SampleSuperstore[[#This Row],[Profit]]&lt;'Check Outliers'!$M$16),"outlier","normal")</f>
        <v>normal</v>
      </c>
      <c r="R2443" s="1" t="str">
        <f>IF(OR(SampleSuperstore[[#This Row],[Cogs]]&gt;'Check Outliers'!$M$23,SampleSuperstore[[#This Row],[Cogs]]&lt;'Check Outliers'!$M$24),"outlier","normal")</f>
        <v>normal</v>
      </c>
    </row>
    <row r="2444" spans="1:18" hidden="1" x14ac:dyDescent="0.3">
      <c r="A2444" s="1" t="s">
        <v>24</v>
      </c>
      <c r="B2444" s="1" t="s">
        <v>11</v>
      </c>
      <c r="C2444" s="1" t="s">
        <v>394</v>
      </c>
      <c r="D2444" s="1" t="s">
        <v>128</v>
      </c>
      <c r="E2444" s="1" t="s">
        <v>53</v>
      </c>
      <c r="F2444" s="1" t="s">
        <v>22</v>
      </c>
      <c r="G2444" s="1" t="s">
        <v>34</v>
      </c>
      <c r="H2444">
        <v>165.71</v>
      </c>
      <c r="I2444">
        <v>4</v>
      </c>
      <c r="J2444">
        <v>662.84</v>
      </c>
      <c r="K2444" s="1">
        <v>0</v>
      </c>
      <c r="L2444">
        <v>172.34</v>
      </c>
      <c r="M2444">
        <v>490.5</v>
      </c>
      <c r="N2444">
        <v>0.26</v>
      </c>
      <c r="O2444">
        <v>172.34</v>
      </c>
      <c r="P2444" t="str">
        <f>IF(OR(SampleSuperstore[[#This Row],[Total Sales]]&gt;'Check Outliers'!$M$7,SampleSuperstore[[#This Row],[Total Sales]]&lt;'Check Outliers'!$M$8),"Outlier","normal")</f>
        <v>Outlier</v>
      </c>
      <c r="Q2444" t="str">
        <f>IF(OR(SampleSuperstore[[#This Row],[Profit]]&gt;'Check Outliers'!$M$15,SampleSuperstore[[#This Row],[Profit]]&lt;'Check Outliers'!$M$16),"outlier","normal")</f>
        <v>outlier</v>
      </c>
      <c r="R2444" s="1" t="str">
        <f>IF(OR(SampleSuperstore[[#This Row],[Cogs]]&gt;'Check Outliers'!$M$23,SampleSuperstore[[#This Row],[Cogs]]&lt;'Check Outliers'!$M$24),"outlier","normal")</f>
        <v>outlier</v>
      </c>
    </row>
    <row r="2445" spans="1:18" x14ac:dyDescent="0.3">
      <c r="A2445" s="1" t="s">
        <v>24</v>
      </c>
      <c r="B2445" s="1" t="s">
        <v>11</v>
      </c>
      <c r="C2445" s="1" t="s">
        <v>394</v>
      </c>
      <c r="D2445" s="1" t="s">
        <v>128</v>
      </c>
      <c r="E2445" s="1" t="s">
        <v>53</v>
      </c>
      <c r="F2445" s="1" t="s">
        <v>31</v>
      </c>
      <c r="G2445" s="1" t="s">
        <v>55</v>
      </c>
      <c r="H2445">
        <v>19.02</v>
      </c>
      <c r="I2445">
        <v>5</v>
      </c>
      <c r="J2445">
        <v>95.1</v>
      </c>
      <c r="K2445" s="11">
        <v>0</v>
      </c>
      <c r="L2445">
        <v>30.43</v>
      </c>
      <c r="M2445">
        <v>64.67</v>
      </c>
      <c r="N2445" s="11">
        <v>0.32</v>
      </c>
      <c r="O2445">
        <v>30.43</v>
      </c>
      <c r="P2445" t="str">
        <f>IF(OR(SampleSuperstore[[#This Row],[Total Sales]]&gt;'Check Outliers'!$M$7,SampleSuperstore[[#This Row],[Total Sales]]&lt;'Check Outliers'!$M$8),"Outlier","normal")</f>
        <v>normal</v>
      </c>
      <c r="Q2445" t="str">
        <f>IF(OR(SampleSuperstore[[#This Row],[Profit]]&gt;'Check Outliers'!$M$15,SampleSuperstore[[#This Row],[Profit]]&lt;'Check Outliers'!$M$16),"outlier","normal")</f>
        <v>normal</v>
      </c>
      <c r="R2445" s="1" t="str">
        <f>IF(OR(SampleSuperstore[[#This Row],[Cogs]]&gt;'Check Outliers'!$M$23,SampleSuperstore[[#This Row],[Cogs]]&lt;'Check Outliers'!$M$24),"outlier","normal")</f>
        <v>normal</v>
      </c>
    </row>
    <row r="2446" spans="1:18" x14ac:dyDescent="0.3">
      <c r="A2446" s="1" t="s">
        <v>24</v>
      </c>
      <c r="B2446" s="1" t="s">
        <v>11</v>
      </c>
      <c r="C2446" s="1" t="s">
        <v>394</v>
      </c>
      <c r="D2446" s="1" t="s">
        <v>128</v>
      </c>
      <c r="E2446" s="1" t="s">
        <v>53</v>
      </c>
      <c r="F2446" s="1" t="s">
        <v>22</v>
      </c>
      <c r="G2446" s="1" t="s">
        <v>56</v>
      </c>
      <c r="H2446">
        <v>4.4800000000000004</v>
      </c>
      <c r="I2446">
        <v>6</v>
      </c>
      <c r="J2446">
        <v>26.88</v>
      </c>
      <c r="K2446" s="11">
        <v>0</v>
      </c>
      <c r="L2446">
        <v>12.9</v>
      </c>
      <c r="M2446">
        <v>13.98</v>
      </c>
      <c r="N2446" s="11">
        <v>0.48</v>
      </c>
      <c r="O2446">
        <v>12.9</v>
      </c>
      <c r="P2446" t="str">
        <f>IF(OR(SampleSuperstore[[#This Row],[Total Sales]]&gt;'Check Outliers'!$M$7,SampleSuperstore[[#This Row],[Total Sales]]&lt;'Check Outliers'!$M$8),"Outlier","normal")</f>
        <v>normal</v>
      </c>
      <c r="Q2446" t="str">
        <f>IF(OR(SampleSuperstore[[#This Row],[Profit]]&gt;'Check Outliers'!$M$15,SampleSuperstore[[#This Row],[Profit]]&lt;'Check Outliers'!$M$16),"outlier","normal")</f>
        <v>normal</v>
      </c>
      <c r="R2446" s="1" t="str">
        <f>IF(OR(SampleSuperstore[[#This Row],[Cogs]]&gt;'Check Outliers'!$M$23,SampleSuperstore[[#This Row],[Cogs]]&lt;'Check Outliers'!$M$24),"outlier","normal")</f>
        <v>normal</v>
      </c>
    </row>
    <row r="2447" spans="1:18" hidden="1" x14ac:dyDescent="0.3">
      <c r="A2447" s="1" t="s">
        <v>24</v>
      </c>
      <c r="B2447" s="1" t="s">
        <v>11</v>
      </c>
      <c r="C2447" s="1" t="s">
        <v>394</v>
      </c>
      <c r="D2447" s="1" t="s">
        <v>128</v>
      </c>
      <c r="E2447" s="1" t="s">
        <v>53</v>
      </c>
      <c r="F2447" s="1" t="s">
        <v>31</v>
      </c>
      <c r="G2447" s="1" t="s">
        <v>32</v>
      </c>
      <c r="H2447">
        <v>128.99</v>
      </c>
      <c r="I2447">
        <v>2</v>
      </c>
      <c r="J2447">
        <v>257.98</v>
      </c>
      <c r="K2447" s="1">
        <v>0</v>
      </c>
      <c r="L2447">
        <v>74.81</v>
      </c>
      <c r="M2447">
        <v>183.17</v>
      </c>
      <c r="N2447">
        <v>0.28999999999999998</v>
      </c>
      <c r="O2447">
        <v>74.81</v>
      </c>
      <c r="P2447" t="str">
        <f>IF(OR(SampleSuperstore[[#This Row],[Total Sales]]&gt;'Check Outliers'!$M$7,SampleSuperstore[[#This Row],[Total Sales]]&lt;'Check Outliers'!$M$8),"Outlier","normal")</f>
        <v>normal</v>
      </c>
      <c r="Q2447" t="str">
        <f>IF(OR(SampleSuperstore[[#This Row],[Profit]]&gt;'Check Outliers'!$M$15,SampleSuperstore[[#This Row],[Profit]]&lt;'Check Outliers'!$M$16),"outlier","normal")</f>
        <v>outlier</v>
      </c>
      <c r="R2447" s="1" t="str">
        <f>IF(OR(SampleSuperstore[[#This Row],[Cogs]]&gt;'Check Outliers'!$M$23,SampleSuperstore[[#This Row],[Cogs]]&lt;'Check Outliers'!$M$24),"outlier","normal")</f>
        <v>normal</v>
      </c>
    </row>
    <row r="2448" spans="1:18" x14ac:dyDescent="0.3">
      <c r="A2448" s="1" t="s">
        <v>24</v>
      </c>
      <c r="B2448" s="1" t="s">
        <v>11</v>
      </c>
      <c r="C2448" s="1" t="s">
        <v>19</v>
      </c>
      <c r="D2448" s="1" t="s">
        <v>20</v>
      </c>
      <c r="E2448" s="1" t="s">
        <v>21</v>
      </c>
      <c r="F2448" s="1" t="s">
        <v>22</v>
      </c>
      <c r="G2448" s="1" t="s">
        <v>56</v>
      </c>
      <c r="H2448">
        <v>8.74</v>
      </c>
      <c r="I2448">
        <v>2</v>
      </c>
      <c r="J2448">
        <v>17.48</v>
      </c>
      <c r="K2448" s="11">
        <v>0</v>
      </c>
      <c r="L2448">
        <v>8.2200000000000006</v>
      </c>
      <c r="M2448">
        <v>9.26</v>
      </c>
      <c r="N2448" s="11">
        <v>0.47</v>
      </c>
      <c r="O2448">
        <v>8.2200000000000006</v>
      </c>
      <c r="P2448" t="str">
        <f>IF(OR(SampleSuperstore[[#This Row],[Total Sales]]&gt;'Check Outliers'!$M$7,SampleSuperstore[[#This Row],[Total Sales]]&lt;'Check Outliers'!$M$8),"Outlier","normal")</f>
        <v>normal</v>
      </c>
      <c r="Q2448" t="str">
        <f>IF(OR(SampleSuperstore[[#This Row],[Profit]]&gt;'Check Outliers'!$M$15,SampleSuperstore[[#This Row],[Profit]]&lt;'Check Outliers'!$M$16),"outlier","normal")</f>
        <v>normal</v>
      </c>
      <c r="R2448" s="1" t="str">
        <f>IF(OR(SampleSuperstore[[#This Row],[Cogs]]&gt;'Check Outliers'!$M$23,SampleSuperstore[[#This Row],[Cogs]]&lt;'Check Outliers'!$M$24),"outlier","normal")</f>
        <v>normal</v>
      </c>
    </row>
    <row r="2449" spans="1:18" hidden="1" x14ac:dyDescent="0.3">
      <c r="A2449" s="1" t="s">
        <v>24</v>
      </c>
      <c r="B2449" s="1" t="s">
        <v>11</v>
      </c>
      <c r="C2449" s="1" t="s">
        <v>51</v>
      </c>
      <c r="D2449" s="1" t="s">
        <v>52</v>
      </c>
      <c r="E2449" s="1" t="s">
        <v>53</v>
      </c>
      <c r="F2449" s="1" t="s">
        <v>15</v>
      </c>
      <c r="G2449" s="1" t="s">
        <v>17</v>
      </c>
      <c r="H2449">
        <v>98.57</v>
      </c>
      <c r="I2449">
        <v>5</v>
      </c>
      <c r="J2449">
        <v>492.83</v>
      </c>
      <c r="K2449" s="1">
        <v>0.3</v>
      </c>
      <c r="L2449">
        <v>-14.08</v>
      </c>
      <c r="M2449">
        <v>506.91</v>
      </c>
      <c r="N2449">
        <v>-0.03</v>
      </c>
      <c r="O2449">
        <v>-161.929</v>
      </c>
      <c r="P2449" t="str">
        <f>IF(OR(SampleSuperstore[[#This Row],[Total Sales]]&gt;'Check Outliers'!$M$7,SampleSuperstore[[#This Row],[Total Sales]]&lt;'Check Outliers'!$M$8),"Outlier","normal")</f>
        <v>normal</v>
      </c>
      <c r="Q2449" t="str">
        <f>IF(OR(SampleSuperstore[[#This Row],[Profit]]&gt;'Check Outliers'!$M$15,SampleSuperstore[[#This Row],[Profit]]&lt;'Check Outliers'!$M$16),"outlier","normal")</f>
        <v>normal</v>
      </c>
      <c r="R2449" s="1" t="str">
        <f>IF(OR(SampleSuperstore[[#This Row],[Cogs]]&gt;'Check Outliers'!$M$23,SampleSuperstore[[#This Row],[Cogs]]&lt;'Check Outliers'!$M$24),"outlier","normal")</f>
        <v>outlier</v>
      </c>
    </row>
    <row r="2450" spans="1:18" x14ac:dyDescent="0.3">
      <c r="A2450" s="1" t="s">
        <v>10</v>
      </c>
      <c r="B2450" s="1" t="s">
        <v>11</v>
      </c>
      <c r="C2450" s="1" t="s">
        <v>395</v>
      </c>
      <c r="D2450" s="1" t="s">
        <v>87</v>
      </c>
      <c r="E2450" s="1" t="s">
        <v>14</v>
      </c>
      <c r="F2450" s="1" t="s">
        <v>22</v>
      </c>
      <c r="G2450" s="1" t="s">
        <v>28</v>
      </c>
      <c r="H2450">
        <v>89.83</v>
      </c>
      <c r="I2450">
        <v>3</v>
      </c>
      <c r="J2450">
        <v>269.49</v>
      </c>
      <c r="K2450" s="11">
        <v>0</v>
      </c>
      <c r="L2450">
        <v>5.39</v>
      </c>
      <c r="M2450">
        <v>264.10000000000002</v>
      </c>
      <c r="N2450" s="11">
        <v>0.02</v>
      </c>
      <c r="O2450">
        <v>5.39</v>
      </c>
      <c r="P2450" t="str">
        <f>IF(OR(SampleSuperstore[[#This Row],[Total Sales]]&gt;'Check Outliers'!$M$7,SampleSuperstore[[#This Row],[Total Sales]]&lt;'Check Outliers'!$M$8),"Outlier","normal")</f>
        <v>normal</v>
      </c>
      <c r="Q2450" t="str">
        <f>IF(OR(SampleSuperstore[[#This Row],[Profit]]&gt;'Check Outliers'!$M$15,SampleSuperstore[[#This Row],[Profit]]&lt;'Check Outliers'!$M$16),"outlier","normal")</f>
        <v>normal</v>
      </c>
      <c r="R2450" s="1" t="str">
        <f>IF(OR(SampleSuperstore[[#This Row],[Cogs]]&gt;'Check Outliers'!$M$23,SampleSuperstore[[#This Row],[Cogs]]&lt;'Check Outliers'!$M$24),"outlier","normal")</f>
        <v>normal</v>
      </c>
    </row>
    <row r="2451" spans="1:18" x14ac:dyDescent="0.3">
      <c r="A2451" s="1" t="s">
        <v>24</v>
      </c>
      <c r="B2451" s="1" t="s">
        <v>40</v>
      </c>
      <c r="C2451" s="1" t="s">
        <v>113</v>
      </c>
      <c r="D2451" s="1" t="s">
        <v>20</v>
      </c>
      <c r="E2451" s="1" t="s">
        <v>21</v>
      </c>
      <c r="F2451" s="1" t="s">
        <v>22</v>
      </c>
      <c r="G2451" s="1" t="s">
        <v>33</v>
      </c>
      <c r="H2451">
        <v>5.82</v>
      </c>
      <c r="I2451">
        <v>5</v>
      </c>
      <c r="J2451">
        <v>29.12</v>
      </c>
      <c r="K2451" s="11">
        <v>0.2</v>
      </c>
      <c r="L2451">
        <v>9.83</v>
      </c>
      <c r="M2451">
        <v>19.29</v>
      </c>
      <c r="N2451" s="11">
        <v>0.34</v>
      </c>
      <c r="O2451">
        <v>4.0059999999999993</v>
      </c>
      <c r="P2451" t="str">
        <f>IF(OR(SampleSuperstore[[#This Row],[Total Sales]]&gt;'Check Outliers'!$M$7,SampleSuperstore[[#This Row],[Total Sales]]&lt;'Check Outliers'!$M$8),"Outlier","normal")</f>
        <v>normal</v>
      </c>
      <c r="Q2451" t="str">
        <f>IF(OR(SampleSuperstore[[#This Row],[Profit]]&gt;'Check Outliers'!$M$15,SampleSuperstore[[#This Row],[Profit]]&lt;'Check Outliers'!$M$16),"outlier","normal")</f>
        <v>normal</v>
      </c>
      <c r="R2451" s="1" t="str">
        <f>IF(OR(SampleSuperstore[[#This Row],[Cogs]]&gt;'Check Outliers'!$M$23,SampleSuperstore[[#This Row],[Cogs]]&lt;'Check Outliers'!$M$24),"outlier","normal")</f>
        <v>normal</v>
      </c>
    </row>
    <row r="2452" spans="1:18" x14ac:dyDescent="0.3">
      <c r="A2452" s="1" t="s">
        <v>10</v>
      </c>
      <c r="B2452" s="1" t="s">
        <v>11</v>
      </c>
      <c r="C2452" s="1" t="s">
        <v>71</v>
      </c>
      <c r="D2452" s="1" t="s">
        <v>72</v>
      </c>
      <c r="E2452" s="1" t="s">
        <v>53</v>
      </c>
      <c r="F2452" s="1" t="s">
        <v>22</v>
      </c>
      <c r="G2452" s="1" t="s">
        <v>23</v>
      </c>
      <c r="H2452">
        <v>3.75</v>
      </c>
      <c r="I2452">
        <v>5</v>
      </c>
      <c r="J2452">
        <v>18.75</v>
      </c>
      <c r="K2452" s="11">
        <v>0</v>
      </c>
      <c r="L2452">
        <v>9</v>
      </c>
      <c r="M2452">
        <v>9.75</v>
      </c>
      <c r="N2452" s="11">
        <v>0.48</v>
      </c>
      <c r="O2452">
        <v>9</v>
      </c>
      <c r="P2452" t="str">
        <f>IF(OR(SampleSuperstore[[#This Row],[Total Sales]]&gt;'Check Outliers'!$M$7,SampleSuperstore[[#This Row],[Total Sales]]&lt;'Check Outliers'!$M$8),"Outlier","normal")</f>
        <v>normal</v>
      </c>
      <c r="Q2452" t="str">
        <f>IF(OR(SampleSuperstore[[#This Row],[Profit]]&gt;'Check Outliers'!$M$15,SampleSuperstore[[#This Row],[Profit]]&lt;'Check Outliers'!$M$16),"outlier","normal")</f>
        <v>normal</v>
      </c>
      <c r="R2452" s="1" t="str">
        <f>IF(OR(SampleSuperstore[[#This Row],[Cogs]]&gt;'Check Outliers'!$M$23,SampleSuperstore[[#This Row],[Cogs]]&lt;'Check Outliers'!$M$24),"outlier","normal")</f>
        <v>normal</v>
      </c>
    </row>
    <row r="2453" spans="1:18" x14ac:dyDescent="0.3">
      <c r="A2453" s="1" t="s">
        <v>10</v>
      </c>
      <c r="B2453" s="1" t="s">
        <v>11</v>
      </c>
      <c r="C2453" s="1" t="s">
        <v>71</v>
      </c>
      <c r="D2453" s="1" t="s">
        <v>72</v>
      </c>
      <c r="E2453" s="1" t="s">
        <v>53</v>
      </c>
      <c r="F2453" s="1" t="s">
        <v>31</v>
      </c>
      <c r="G2453" s="1" t="s">
        <v>32</v>
      </c>
      <c r="H2453">
        <v>19.95</v>
      </c>
      <c r="I2453">
        <v>6</v>
      </c>
      <c r="J2453">
        <v>119.7</v>
      </c>
      <c r="K2453" s="11">
        <v>0</v>
      </c>
      <c r="L2453">
        <v>31.12</v>
      </c>
      <c r="M2453">
        <v>88.58</v>
      </c>
      <c r="N2453" s="11">
        <v>0.26</v>
      </c>
      <c r="O2453">
        <v>31.12</v>
      </c>
      <c r="P2453" t="str">
        <f>IF(OR(SampleSuperstore[[#This Row],[Total Sales]]&gt;'Check Outliers'!$M$7,SampleSuperstore[[#This Row],[Total Sales]]&lt;'Check Outliers'!$M$8),"Outlier","normal")</f>
        <v>normal</v>
      </c>
      <c r="Q2453" t="str">
        <f>IF(OR(SampleSuperstore[[#This Row],[Profit]]&gt;'Check Outliers'!$M$15,SampleSuperstore[[#This Row],[Profit]]&lt;'Check Outliers'!$M$16),"outlier","normal")</f>
        <v>normal</v>
      </c>
      <c r="R2453" s="1" t="str">
        <f>IF(OR(SampleSuperstore[[#This Row],[Cogs]]&gt;'Check Outliers'!$M$23,SampleSuperstore[[#This Row],[Cogs]]&lt;'Check Outliers'!$M$24),"outlier","normal")</f>
        <v>normal</v>
      </c>
    </row>
    <row r="2454" spans="1:18" x14ac:dyDescent="0.3">
      <c r="A2454" s="1" t="s">
        <v>10</v>
      </c>
      <c r="B2454" s="1" t="s">
        <v>11</v>
      </c>
      <c r="C2454" s="1" t="s">
        <v>71</v>
      </c>
      <c r="D2454" s="1" t="s">
        <v>72</v>
      </c>
      <c r="E2454" s="1" t="s">
        <v>53</v>
      </c>
      <c r="F2454" s="1" t="s">
        <v>22</v>
      </c>
      <c r="G2454" s="1" t="s">
        <v>33</v>
      </c>
      <c r="H2454">
        <v>3.05</v>
      </c>
      <c r="I2454">
        <v>3</v>
      </c>
      <c r="J2454">
        <v>9.14</v>
      </c>
      <c r="K2454" s="11">
        <v>0.2</v>
      </c>
      <c r="L2454">
        <v>3.09</v>
      </c>
      <c r="M2454">
        <v>6.05</v>
      </c>
      <c r="N2454" s="11">
        <v>0.34</v>
      </c>
      <c r="O2454">
        <v>1.2619999999999996</v>
      </c>
      <c r="P2454" t="str">
        <f>IF(OR(SampleSuperstore[[#This Row],[Total Sales]]&gt;'Check Outliers'!$M$7,SampleSuperstore[[#This Row],[Total Sales]]&lt;'Check Outliers'!$M$8),"Outlier","normal")</f>
        <v>normal</v>
      </c>
      <c r="Q2454" t="str">
        <f>IF(OR(SampleSuperstore[[#This Row],[Profit]]&gt;'Check Outliers'!$M$15,SampleSuperstore[[#This Row],[Profit]]&lt;'Check Outliers'!$M$16),"outlier","normal")</f>
        <v>normal</v>
      </c>
      <c r="R2454" s="1" t="str">
        <f>IF(OR(SampleSuperstore[[#This Row],[Cogs]]&gt;'Check Outliers'!$M$23,SampleSuperstore[[#This Row],[Cogs]]&lt;'Check Outliers'!$M$24),"outlier","normal")</f>
        <v>normal</v>
      </c>
    </row>
    <row r="2455" spans="1:18" x14ac:dyDescent="0.3">
      <c r="A2455" s="1" t="s">
        <v>10</v>
      </c>
      <c r="B2455" s="1" t="s">
        <v>11</v>
      </c>
      <c r="C2455" s="1" t="s">
        <v>71</v>
      </c>
      <c r="D2455" s="1" t="s">
        <v>72</v>
      </c>
      <c r="E2455" s="1" t="s">
        <v>53</v>
      </c>
      <c r="F2455" s="1" t="s">
        <v>31</v>
      </c>
      <c r="G2455" s="1" t="s">
        <v>55</v>
      </c>
      <c r="H2455">
        <v>19.02</v>
      </c>
      <c r="I2455">
        <v>3</v>
      </c>
      <c r="J2455">
        <v>57.06</v>
      </c>
      <c r="K2455" s="11">
        <v>0</v>
      </c>
      <c r="L2455">
        <v>18.260000000000002</v>
      </c>
      <c r="M2455">
        <v>38.799999999999997</v>
      </c>
      <c r="N2455" s="11">
        <v>0.32</v>
      </c>
      <c r="O2455">
        <v>18.260000000000002</v>
      </c>
      <c r="P2455" t="str">
        <f>IF(OR(SampleSuperstore[[#This Row],[Total Sales]]&gt;'Check Outliers'!$M$7,SampleSuperstore[[#This Row],[Total Sales]]&lt;'Check Outliers'!$M$8),"Outlier","normal")</f>
        <v>normal</v>
      </c>
      <c r="Q2455" t="str">
        <f>IF(OR(SampleSuperstore[[#This Row],[Profit]]&gt;'Check Outliers'!$M$15,SampleSuperstore[[#This Row],[Profit]]&lt;'Check Outliers'!$M$16),"outlier","normal")</f>
        <v>normal</v>
      </c>
      <c r="R2455" s="1" t="str">
        <f>IF(OR(SampleSuperstore[[#This Row],[Cogs]]&gt;'Check Outliers'!$M$23,SampleSuperstore[[#This Row],[Cogs]]&lt;'Check Outliers'!$M$24),"outlier","normal")</f>
        <v>normal</v>
      </c>
    </row>
    <row r="2456" spans="1:18" x14ac:dyDescent="0.3">
      <c r="A2456" s="1" t="s">
        <v>10</v>
      </c>
      <c r="B2456" s="1" t="s">
        <v>11</v>
      </c>
      <c r="C2456" s="1" t="s">
        <v>71</v>
      </c>
      <c r="D2456" s="1" t="s">
        <v>72</v>
      </c>
      <c r="E2456" s="1" t="s">
        <v>53</v>
      </c>
      <c r="F2456" s="1" t="s">
        <v>31</v>
      </c>
      <c r="G2456" s="1" t="s">
        <v>55</v>
      </c>
      <c r="H2456">
        <v>8.9499999999999993</v>
      </c>
      <c r="I2456">
        <v>8</v>
      </c>
      <c r="J2456">
        <v>71.599999999999994</v>
      </c>
      <c r="K2456" s="11">
        <v>0</v>
      </c>
      <c r="L2456">
        <v>13.6</v>
      </c>
      <c r="M2456">
        <v>58</v>
      </c>
      <c r="N2456" s="11">
        <v>0.19</v>
      </c>
      <c r="O2456">
        <v>13.6</v>
      </c>
      <c r="P2456" t="str">
        <f>IF(OR(SampleSuperstore[[#This Row],[Total Sales]]&gt;'Check Outliers'!$M$7,SampleSuperstore[[#This Row],[Total Sales]]&lt;'Check Outliers'!$M$8),"Outlier","normal")</f>
        <v>normal</v>
      </c>
      <c r="Q2456" t="str">
        <f>IF(OR(SampleSuperstore[[#This Row],[Profit]]&gt;'Check Outliers'!$M$15,SampleSuperstore[[#This Row],[Profit]]&lt;'Check Outliers'!$M$16),"outlier","normal")</f>
        <v>normal</v>
      </c>
      <c r="R2456" s="1" t="str">
        <f>IF(OR(SampleSuperstore[[#This Row],[Cogs]]&gt;'Check Outliers'!$M$23,SampleSuperstore[[#This Row],[Cogs]]&lt;'Check Outliers'!$M$24),"outlier","normal")</f>
        <v>normal</v>
      </c>
    </row>
    <row r="2457" spans="1:18" x14ac:dyDescent="0.3">
      <c r="A2457" s="1" t="s">
        <v>10</v>
      </c>
      <c r="B2457" s="1" t="s">
        <v>11</v>
      </c>
      <c r="C2457" s="1" t="s">
        <v>71</v>
      </c>
      <c r="D2457" s="1" t="s">
        <v>72</v>
      </c>
      <c r="E2457" s="1" t="s">
        <v>53</v>
      </c>
      <c r="F2457" s="1" t="s">
        <v>22</v>
      </c>
      <c r="G2457" s="1" t="s">
        <v>28</v>
      </c>
      <c r="H2457">
        <v>13.43</v>
      </c>
      <c r="I2457">
        <v>8</v>
      </c>
      <c r="J2457">
        <v>107.44</v>
      </c>
      <c r="K2457" s="11">
        <v>0</v>
      </c>
      <c r="L2457">
        <v>27.93</v>
      </c>
      <c r="M2457">
        <v>79.510000000000005</v>
      </c>
      <c r="N2457" s="11">
        <v>0.26</v>
      </c>
      <c r="O2457">
        <v>27.93</v>
      </c>
      <c r="P2457" t="str">
        <f>IF(OR(SampleSuperstore[[#This Row],[Total Sales]]&gt;'Check Outliers'!$M$7,SampleSuperstore[[#This Row],[Total Sales]]&lt;'Check Outliers'!$M$8),"Outlier","normal")</f>
        <v>normal</v>
      </c>
      <c r="Q2457" t="str">
        <f>IF(OR(SampleSuperstore[[#This Row],[Profit]]&gt;'Check Outliers'!$M$15,SampleSuperstore[[#This Row],[Profit]]&lt;'Check Outliers'!$M$16),"outlier","normal")</f>
        <v>normal</v>
      </c>
      <c r="R2457" s="1" t="str">
        <f>IF(OR(SampleSuperstore[[#This Row],[Cogs]]&gt;'Check Outliers'!$M$23,SampleSuperstore[[#This Row],[Cogs]]&lt;'Check Outliers'!$M$24),"outlier","normal")</f>
        <v>normal</v>
      </c>
    </row>
    <row r="2458" spans="1:18" x14ac:dyDescent="0.3">
      <c r="A2458" s="1" t="s">
        <v>10</v>
      </c>
      <c r="B2458" s="1" t="s">
        <v>11</v>
      </c>
      <c r="C2458" s="1" t="s">
        <v>71</v>
      </c>
      <c r="D2458" s="1" t="s">
        <v>72</v>
      </c>
      <c r="E2458" s="1" t="s">
        <v>53</v>
      </c>
      <c r="F2458" s="1" t="s">
        <v>22</v>
      </c>
      <c r="G2458" s="1" t="s">
        <v>23</v>
      </c>
      <c r="H2458">
        <v>7.31</v>
      </c>
      <c r="I2458">
        <v>1</v>
      </c>
      <c r="J2458">
        <v>7.31</v>
      </c>
      <c r="K2458" s="11">
        <v>0</v>
      </c>
      <c r="L2458">
        <v>3.44</v>
      </c>
      <c r="M2458">
        <v>3.87</v>
      </c>
      <c r="N2458" s="11">
        <v>0.47</v>
      </c>
      <c r="O2458">
        <v>3.44</v>
      </c>
      <c r="P2458" t="str">
        <f>IF(OR(SampleSuperstore[[#This Row],[Total Sales]]&gt;'Check Outliers'!$M$7,SampleSuperstore[[#This Row],[Total Sales]]&lt;'Check Outliers'!$M$8),"Outlier","normal")</f>
        <v>normal</v>
      </c>
      <c r="Q2458" t="str">
        <f>IF(OR(SampleSuperstore[[#This Row],[Profit]]&gt;'Check Outliers'!$M$15,SampleSuperstore[[#This Row],[Profit]]&lt;'Check Outliers'!$M$16),"outlier","normal")</f>
        <v>normal</v>
      </c>
      <c r="R2458" s="1" t="str">
        <f>IF(OR(SampleSuperstore[[#This Row],[Cogs]]&gt;'Check Outliers'!$M$23,SampleSuperstore[[#This Row],[Cogs]]&lt;'Check Outliers'!$M$24),"outlier","normal")</f>
        <v>normal</v>
      </c>
    </row>
    <row r="2459" spans="1:18" x14ac:dyDescent="0.3">
      <c r="A2459" s="1" t="s">
        <v>10</v>
      </c>
      <c r="B2459" s="1" t="s">
        <v>11</v>
      </c>
      <c r="C2459" s="1" t="s">
        <v>71</v>
      </c>
      <c r="D2459" s="1" t="s">
        <v>72</v>
      </c>
      <c r="E2459" s="1" t="s">
        <v>53</v>
      </c>
      <c r="F2459" s="1" t="s">
        <v>22</v>
      </c>
      <c r="G2459" s="1" t="s">
        <v>30</v>
      </c>
      <c r="H2459">
        <v>9.85</v>
      </c>
      <c r="I2459">
        <v>6</v>
      </c>
      <c r="J2459">
        <v>59.1</v>
      </c>
      <c r="K2459" s="11">
        <v>0</v>
      </c>
      <c r="L2459">
        <v>22.46</v>
      </c>
      <c r="M2459">
        <v>36.64</v>
      </c>
      <c r="N2459" s="11">
        <v>0.38</v>
      </c>
      <c r="O2459">
        <v>22.46</v>
      </c>
      <c r="P2459" t="str">
        <f>IF(OR(SampleSuperstore[[#This Row],[Total Sales]]&gt;'Check Outliers'!$M$7,SampleSuperstore[[#This Row],[Total Sales]]&lt;'Check Outliers'!$M$8),"Outlier","normal")</f>
        <v>normal</v>
      </c>
      <c r="Q2459" t="str">
        <f>IF(OR(SampleSuperstore[[#This Row],[Profit]]&gt;'Check Outliers'!$M$15,SampleSuperstore[[#This Row],[Profit]]&lt;'Check Outliers'!$M$16),"outlier","normal")</f>
        <v>normal</v>
      </c>
      <c r="R2459" s="1" t="str">
        <f>IF(OR(SampleSuperstore[[#This Row],[Cogs]]&gt;'Check Outliers'!$M$23,SampleSuperstore[[#This Row],[Cogs]]&lt;'Check Outliers'!$M$24),"outlier","normal")</f>
        <v>normal</v>
      </c>
    </row>
    <row r="2460" spans="1:18" x14ac:dyDescent="0.3">
      <c r="A2460" s="1" t="s">
        <v>10</v>
      </c>
      <c r="B2460" s="1" t="s">
        <v>11</v>
      </c>
      <c r="C2460" s="1" t="s">
        <v>71</v>
      </c>
      <c r="D2460" s="1" t="s">
        <v>72</v>
      </c>
      <c r="E2460" s="1" t="s">
        <v>53</v>
      </c>
      <c r="F2460" s="1" t="s">
        <v>22</v>
      </c>
      <c r="G2460" s="1" t="s">
        <v>28</v>
      </c>
      <c r="H2460">
        <v>15.51</v>
      </c>
      <c r="I2460">
        <v>3</v>
      </c>
      <c r="J2460">
        <v>46.53</v>
      </c>
      <c r="K2460" s="11">
        <v>0</v>
      </c>
      <c r="L2460">
        <v>12.1</v>
      </c>
      <c r="M2460">
        <v>34.43</v>
      </c>
      <c r="N2460" s="11">
        <v>0.26</v>
      </c>
      <c r="O2460">
        <v>12.1</v>
      </c>
      <c r="P2460" t="str">
        <f>IF(OR(SampleSuperstore[[#This Row],[Total Sales]]&gt;'Check Outliers'!$M$7,SampleSuperstore[[#This Row],[Total Sales]]&lt;'Check Outliers'!$M$8),"Outlier","normal")</f>
        <v>normal</v>
      </c>
      <c r="Q2460" t="str">
        <f>IF(OR(SampleSuperstore[[#This Row],[Profit]]&gt;'Check Outliers'!$M$15,SampleSuperstore[[#This Row],[Profit]]&lt;'Check Outliers'!$M$16),"outlier","normal")</f>
        <v>normal</v>
      </c>
      <c r="R2460" s="1" t="str">
        <f>IF(OR(SampleSuperstore[[#This Row],[Cogs]]&gt;'Check Outliers'!$M$23,SampleSuperstore[[#This Row],[Cogs]]&lt;'Check Outliers'!$M$24),"outlier","normal")</f>
        <v>normal</v>
      </c>
    </row>
    <row r="2461" spans="1:18" x14ac:dyDescent="0.3">
      <c r="A2461" s="1" t="s">
        <v>24</v>
      </c>
      <c r="B2461" s="1" t="s">
        <v>11</v>
      </c>
      <c r="C2461" s="1" t="s">
        <v>214</v>
      </c>
      <c r="D2461" s="1" t="s">
        <v>128</v>
      </c>
      <c r="E2461" s="1" t="s">
        <v>53</v>
      </c>
      <c r="F2461" s="1" t="s">
        <v>22</v>
      </c>
      <c r="G2461" s="1" t="s">
        <v>34</v>
      </c>
      <c r="H2461">
        <v>48.92</v>
      </c>
      <c r="I2461">
        <v>2</v>
      </c>
      <c r="J2461">
        <v>97.84</v>
      </c>
      <c r="K2461" s="11">
        <v>0</v>
      </c>
      <c r="L2461">
        <v>25.44</v>
      </c>
      <c r="M2461">
        <v>72.400000000000006</v>
      </c>
      <c r="N2461" s="11">
        <v>0.26</v>
      </c>
      <c r="O2461">
        <v>25.44</v>
      </c>
      <c r="P2461" t="str">
        <f>IF(OR(SampleSuperstore[[#This Row],[Total Sales]]&gt;'Check Outliers'!$M$7,SampleSuperstore[[#This Row],[Total Sales]]&lt;'Check Outliers'!$M$8),"Outlier","normal")</f>
        <v>normal</v>
      </c>
      <c r="Q2461" t="str">
        <f>IF(OR(SampleSuperstore[[#This Row],[Profit]]&gt;'Check Outliers'!$M$15,SampleSuperstore[[#This Row],[Profit]]&lt;'Check Outliers'!$M$16),"outlier","normal")</f>
        <v>normal</v>
      </c>
      <c r="R2461" s="1" t="str">
        <f>IF(OR(SampleSuperstore[[#This Row],[Cogs]]&gt;'Check Outliers'!$M$23,SampleSuperstore[[#This Row],[Cogs]]&lt;'Check Outliers'!$M$24),"outlier","normal")</f>
        <v>normal</v>
      </c>
    </row>
    <row r="2462" spans="1:18" x14ac:dyDescent="0.3">
      <c r="A2462" s="1" t="s">
        <v>10</v>
      </c>
      <c r="B2462" s="1" t="s">
        <v>11</v>
      </c>
      <c r="C2462" s="1" t="s">
        <v>38</v>
      </c>
      <c r="D2462" s="1" t="s">
        <v>39</v>
      </c>
      <c r="E2462" s="1" t="s">
        <v>21</v>
      </c>
      <c r="F2462" s="1" t="s">
        <v>22</v>
      </c>
      <c r="G2462" s="1" t="s">
        <v>37</v>
      </c>
      <c r="H2462">
        <v>9.99</v>
      </c>
      <c r="I2462">
        <v>3</v>
      </c>
      <c r="J2462">
        <v>29.97</v>
      </c>
      <c r="K2462" s="11">
        <v>0</v>
      </c>
      <c r="L2462">
        <v>13.49</v>
      </c>
      <c r="M2462">
        <v>16.48</v>
      </c>
      <c r="N2462" s="11">
        <v>0.45</v>
      </c>
      <c r="O2462">
        <v>13.49</v>
      </c>
      <c r="P2462" t="str">
        <f>IF(OR(SampleSuperstore[[#This Row],[Total Sales]]&gt;'Check Outliers'!$M$7,SampleSuperstore[[#This Row],[Total Sales]]&lt;'Check Outliers'!$M$8),"Outlier","normal")</f>
        <v>normal</v>
      </c>
      <c r="Q2462" t="str">
        <f>IF(OR(SampleSuperstore[[#This Row],[Profit]]&gt;'Check Outliers'!$M$15,SampleSuperstore[[#This Row],[Profit]]&lt;'Check Outliers'!$M$16),"outlier","normal")</f>
        <v>normal</v>
      </c>
      <c r="R2462" s="1" t="str">
        <f>IF(OR(SampleSuperstore[[#This Row],[Cogs]]&gt;'Check Outliers'!$M$23,SampleSuperstore[[#This Row],[Cogs]]&lt;'Check Outliers'!$M$24),"outlier","normal")</f>
        <v>normal</v>
      </c>
    </row>
    <row r="2463" spans="1:18" x14ac:dyDescent="0.3">
      <c r="A2463" s="1" t="s">
        <v>10</v>
      </c>
      <c r="B2463" s="1" t="s">
        <v>11</v>
      </c>
      <c r="C2463" s="1" t="s">
        <v>38</v>
      </c>
      <c r="D2463" s="1" t="s">
        <v>39</v>
      </c>
      <c r="E2463" s="1" t="s">
        <v>21</v>
      </c>
      <c r="F2463" s="1" t="s">
        <v>22</v>
      </c>
      <c r="G2463" s="1" t="s">
        <v>33</v>
      </c>
      <c r="H2463">
        <v>32.78</v>
      </c>
      <c r="I2463">
        <v>3</v>
      </c>
      <c r="J2463">
        <v>98.35</v>
      </c>
      <c r="K2463" s="11">
        <v>0.2</v>
      </c>
      <c r="L2463">
        <v>34.42</v>
      </c>
      <c r="M2463">
        <v>63.93</v>
      </c>
      <c r="N2463" s="11">
        <v>0.35</v>
      </c>
      <c r="O2463">
        <v>14.75</v>
      </c>
      <c r="P2463" t="str">
        <f>IF(OR(SampleSuperstore[[#This Row],[Total Sales]]&gt;'Check Outliers'!$M$7,SampleSuperstore[[#This Row],[Total Sales]]&lt;'Check Outliers'!$M$8),"Outlier","normal")</f>
        <v>normal</v>
      </c>
      <c r="Q2463" t="str">
        <f>IF(OR(SampleSuperstore[[#This Row],[Profit]]&gt;'Check Outliers'!$M$15,SampleSuperstore[[#This Row],[Profit]]&lt;'Check Outliers'!$M$16),"outlier","normal")</f>
        <v>normal</v>
      </c>
      <c r="R2463" s="1" t="str">
        <f>IF(OR(SampleSuperstore[[#This Row],[Cogs]]&gt;'Check Outliers'!$M$23,SampleSuperstore[[#This Row],[Cogs]]&lt;'Check Outliers'!$M$24),"outlier","normal")</f>
        <v>normal</v>
      </c>
    </row>
    <row r="2464" spans="1:18" x14ac:dyDescent="0.3">
      <c r="A2464" s="1" t="s">
        <v>24</v>
      </c>
      <c r="B2464" s="1" t="s">
        <v>11</v>
      </c>
      <c r="C2464" s="1" t="s">
        <v>71</v>
      </c>
      <c r="D2464" s="1" t="s">
        <v>72</v>
      </c>
      <c r="E2464" s="1" t="s">
        <v>53</v>
      </c>
      <c r="F2464" s="1" t="s">
        <v>22</v>
      </c>
      <c r="G2464" s="1" t="s">
        <v>33</v>
      </c>
      <c r="H2464">
        <v>16.78</v>
      </c>
      <c r="I2464">
        <v>5</v>
      </c>
      <c r="J2464">
        <v>83.92</v>
      </c>
      <c r="K2464" s="11">
        <v>0.2</v>
      </c>
      <c r="L2464">
        <v>29.37</v>
      </c>
      <c r="M2464">
        <v>54.55</v>
      </c>
      <c r="N2464" s="11">
        <v>0.35</v>
      </c>
      <c r="O2464">
        <v>12.585999999999999</v>
      </c>
      <c r="P2464" t="str">
        <f>IF(OR(SampleSuperstore[[#This Row],[Total Sales]]&gt;'Check Outliers'!$M$7,SampleSuperstore[[#This Row],[Total Sales]]&lt;'Check Outliers'!$M$8),"Outlier","normal")</f>
        <v>normal</v>
      </c>
      <c r="Q2464" t="str">
        <f>IF(OR(SampleSuperstore[[#This Row],[Profit]]&gt;'Check Outliers'!$M$15,SampleSuperstore[[#This Row],[Profit]]&lt;'Check Outliers'!$M$16),"outlier","normal")</f>
        <v>normal</v>
      </c>
      <c r="R2464" s="1" t="str">
        <f>IF(OR(SampleSuperstore[[#This Row],[Cogs]]&gt;'Check Outliers'!$M$23,SampleSuperstore[[#This Row],[Cogs]]&lt;'Check Outliers'!$M$24),"outlier","normal")</f>
        <v>normal</v>
      </c>
    </row>
    <row r="2465" spans="1:18" x14ac:dyDescent="0.3">
      <c r="A2465" s="1" t="s">
        <v>24</v>
      </c>
      <c r="B2465" s="1" t="s">
        <v>11</v>
      </c>
      <c r="C2465" s="1" t="s">
        <v>71</v>
      </c>
      <c r="D2465" s="1" t="s">
        <v>72</v>
      </c>
      <c r="E2465" s="1" t="s">
        <v>53</v>
      </c>
      <c r="F2465" s="1" t="s">
        <v>22</v>
      </c>
      <c r="G2465" s="1" t="s">
        <v>33</v>
      </c>
      <c r="H2465">
        <v>7.31</v>
      </c>
      <c r="I2465">
        <v>2</v>
      </c>
      <c r="J2465">
        <v>14.62</v>
      </c>
      <c r="K2465" s="11">
        <v>0.2</v>
      </c>
      <c r="L2465">
        <v>5.12</v>
      </c>
      <c r="M2465">
        <v>9.5</v>
      </c>
      <c r="N2465" s="11">
        <v>0.35</v>
      </c>
      <c r="O2465">
        <v>2.1960000000000002</v>
      </c>
      <c r="P2465" t="str">
        <f>IF(OR(SampleSuperstore[[#This Row],[Total Sales]]&gt;'Check Outliers'!$M$7,SampleSuperstore[[#This Row],[Total Sales]]&lt;'Check Outliers'!$M$8),"Outlier","normal")</f>
        <v>normal</v>
      </c>
      <c r="Q2465" t="str">
        <f>IF(OR(SampleSuperstore[[#This Row],[Profit]]&gt;'Check Outliers'!$M$15,SampleSuperstore[[#This Row],[Profit]]&lt;'Check Outliers'!$M$16),"outlier","normal")</f>
        <v>normal</v>
      </c>
      <c r="R2465" s="1" t="str">
        <f>IF(OR(SampleSuperstore[[#This Row],[Cogs]]&gt;'Check Outliers'!$M$23,SampleSuperstore[[#This Row],[Cogs]]&lt;'Check Outliers'!$M$24),"outlier","normal")</f>
        <v>normal</v>
      </c>
    </row>
    <row r="2466" spans="1:18" x14ac:dyDescent="0.3">
      <c r="A2466" s="1" t="s">
        <v>24</v>
      </c>
      <c r="B2466" s="1" t="s">
        <v>11</v>
      </c>
      <c r="C2466" s="1" t="s">
        <v>71</v>
      </c>
      <c r="D2466" s="1" t="s">
        <v>72</v>
      </c>
      <c r="E2466" s="1" t="s">
        <v>53</v>
      </c>
      <c r="F2466" s="1" t="s">
        <v>31</v>
      </c>
      <c r="G2466" s="1" t="s">
        <v>32</v>
      </c>
      <c r="H2466">
        <v>136.99</v>
      </c>
      <c r="I2466">
        <v>1</v>
      </c>
      <c r="J2466">
        <v>136.99</v>
      </c>
      <c r="K2466" s="11">
        <v>0</v>
      </c>
      <c r="L2466">
        <v>36.99</v>
      </c>
      <c r="M2466">
        <v>100</v>
      </c>
      <c r="N2466" s="11">
        <v>0.27</v>
      </c>
      <c r="O2466">
        <v>36.99</v>
      </c>
      <c r="P2466" t="str">
        <f>IF(OR(SampleSuperstore[[#This Row],[Total Sales]]&gt;'Check Outliers'!$M$7,SampleSuperstore[[#This Row],[Total Sales]]&lt;'Check Outliers'!$M$8),"Outlier","normal")</f>
        <v>normal</v>
      </c>
      <c r="Q2466" t="str">
        <f>IF(OR(SampleSuperstore[[#This Row],[Profit]]&gt;'Check Outliers'!$M$15,SampleSuperstore[[#This Row],[Profit]]&lt;'Check Outliers'!$M$16),"outlier","normal")</f>
        <v>normal</v>
      </c>
      <c r="R2466" s="1" t="str">
        <f>IF(OR(SampleSuperstore[[#This Row],[Cogs]]&gt;'Check Outliers'!$M$23,SampleSuperstore[[#This Row],[Cogs]]&lt;'Check Outliers'!$M$24),"outlier","normal")</f>
        <v>normal</v>
      </c>
    </row>
    <row r="2467" spans="1:18" x14ac:dyDescent="0.3">
      <c r="A2467" s="1" t="s">
        <v>24</v>
      </c>
      <c r="B2467" s="1" t="s">
        <v>11</v>
      </c>
      <c r="C2467" s="1" t="s">
        <v>71</v>
      </c>
      <c r="D2467" s="1" t="s">
        <v>72</v>
      </c>
      <c r="E2467" s="1" t="s">
        <v>53</v>
      </c>
      <c r="F2467" s="1" t="s">
        <v>22</v>
      </c>
      <c r="G2467" s="1" t="s">
        <v>23</v>
      </c>
      <c r="H2467">
        <v>3.15</v>
      </c>
      <c r="I2467">
        <v>1</v>
      </c>
      <c r="J2467">
        <v>3.15</v>
      </c>
      <c r="K2467" s="11">
        <v>0</v>
      </c>
      <c r="L2467">
        <v>1.51</v>
      </c>
      <c r="M2467">
        <v>1.64</v>
      </c>
      <c r="N2467" s="11">
        <v>0.48</v>
      </c>
      <c r="O2467">
        <v>1.51</v>
      </c>
      <c r="P2467" t="str">
        <f>IF(OR(SampleSuperstore[[#This Row],[Total Sales]]&gt;'Check Outliers'!$M$7,SampleSuperstore[[#This Row],[Total Sales]]&lt;'Check Outliers'!$M$8),"Outlier","normal")</f>
        <v>normal</v>
      </c>
      <c r="Q2467" t="str">
        <f>IF(OR(SampleSuperstore[[#This Row],[Profit]]&gt;'Check Outliers'!$M$15,SampleSuperstore[[#This Row],[Profit]]&lt;'Check Outliers'!$M$16),"outlier","normal")</f>
        <v>normal</v>
      </c>
      <c r="R2467" s="1" t="str">
        <f>IF(OR(SampleSuperstore[[#This Row],[Cogs]]&gt;'Check Outliers'!$M$23,SampleSuperstore[[#This Row],[Cogs]]&lt;'Check Outliers'!$M$24),"outlier","normal")</f>
        <v>normal</v>
      </c>
    </row>
    <row r="2468" spans="1:18" x14ac:dyDescent="0.3">
      <c r="A2468" s="1" t="s">
        <v>24</v>
      </c>
      <c r="B2468" s="1" t="s">
        <v>11</v>
      </c>
      <c r="C2468" s="1" t="s">
        <v>396</v>
      </c>
      <c r="D2468" s="1" t="s">
        <v>79</v>
      </c>
      <c r="E2468" s="1" t="s">
        <v>14</v>
      </c>
      <c r="F2468" s="1" t="s">
        <v>22</v>
      </c>
      <c r="G2468" s="1" t="s">
        <v>37</v>
      </c>
      <c r="H2468">
        <v>9.11</v>
      </c>
      <c r="I2468">
        <v>1</v>
      </c>
      <c r="J2468">
        <v>9.11</v>
      </c>
      <c r="K2468" s="11">
        <v>0</v>
      </c>
      <c r="L2468">
        <v>4.0999999999999996</v>
      </c>
      <c r="M2468">
        <v>5.01</v>
      </c>
      <c r="N2468" s="11">
        <v>0.45</v>
      </c>
      <c r="O2468">
        <v>4.0999999999999996</v>
      </c>
      <c r="P2468" t="str">
        <f>IF(OR(SampleSuperstore[[#This Row],[Total Sales]]&gt;'Check Outliers'!$M$7,SampleSuperstore[[#This Row],[Total Sales]]&lt;'Check Outliers'!$M$8),"Outlier","normal")</f>
        <v>normal</v>
      </c>
      <c r="Q2468" t="str">
        <f>IF(OR(SampleSuperstore[[#This Row],[Profit]]&gt;'Check Outliers'!$M$15,SampleSuperstore[[#This Row],[Profit]]&lt;'Check Outliers'!$M$16),"outlier","normal")</f>
        <v>normal</v>
      </c>
      <c r="R2468" s="1" t="str">
        <f>IF(OR(SampleSuperstore[[#This Row],[Cogs]]&gt;'Check Outliers'!$M$23,SampleSuperstore[[#This Row],[Cogs]]&lt;'Check Outliers'!$M$24),"outlier","normal")</f>
        <v>normal</v>
      </c>
    </row>
    <row r="2469" spans="1:18" hidden="1" x14ac:dyDescent="0.3">
      <c r="A2469" s="1" t="s">
        <v>24</v>
      </c>
      <c r="B2469" s="1" t="s">
        <v>11</v>
      </c>
      <c r="C2469" s="1" t="s">
        <v>396</v>
      </c>
      <c r="D2469" s="1" t="s">
        <v>79</v>
      </c>
      <c r="E2469" s="1" t="s">
        <v>14</v>
      </c>
      <c r="F2469" s="1" t="s">
        <v>22</v>
      </c>
      <c r="G2469" s="1" t="s">
        <v>28</v>
      </c>
      <c r="H2469">
        <v>142.86000000000001</v>
      </c>
      <c r="I2469">
        <v>4</v>
      </c>
      <c r="J2469">
        <v>571.44000000000005</v>
      </c>
      <c r="K2469" s="1">
        <v>0</v>
      </c>
      <c r="L2469">
        <v>165.72</v>
      </c>
      <c r="M2469">
        <v>405.72</v>
      </c>
      <c r="N2469">
        <v>0.28999999999999998</v>
      </c>
      <c r="O2469">
        <v>165.72</v>
      </c>
      <c r="P2469" t="str">
        <f>IF(OR(SampleSuperstore[[#This Row],[Total Sales]]&gt;'Check Outliers'!$M$7,SampleSuperstore[[#This Row],[Total Sales]]&lt;'Check Outliers'!$M$8),"Outlier","normal")</f>
        <v>Outlier</v>
      </c>
      <c r="Q2469" t="str">
        <f>IF(OR(SampleSuperstore[[#This Row],[Profit]]&gt;'Check Outliers'!$M$15,SampleSuperstore[[#This Row],[Profit]]&lt;'Check Outliers'!$M$16),"outlier","normal")</f>
        <v>outlier</v>
      </c>
      <c r="R2469" s="1" t="str">
        <f>IF(OR(SampleSuperstore[[#This Row],[Cogs]]&gt;'Check Outliers'!$M$23,SampleSuperstore[[#This Row],[Cogs]]&lt;'Check Outliers'!$M$24),"outlier","normal")</f>
        <v>normal</v>
      </c>
    </row>
    <row r="2470" spans="1:18" x14ac:dyDescent="0.3">
      <c r="A2470" s="1" t="s">
        <v>24</v>
      </c>
      <c r="B2470" s="1" t="s">
        <v>11</v>
      </c>
      <c r="C2470" s="1" t="s">
        <v>396</v>
      </c>
      <c r="D2470" s="1" t="s">
        <v>79</v>
      </c>
      <c r="E2470" s="1" t="s">
        <v>14</v>
      </c>
      <c r="F2470" s="1" t="s">
        <v>22</v>
      </c>
      <c r="G2470" s="1" t="s">
        <v>37</v>
      </c>
      <c r="H2470">
        <v>6.48</v>
      </c>
      <c r="I2470">
        <v>5</v>
      </c>
      <c r="J2470">
        <v>32.4</v>
      </c>
      <c r="K2470" s="11">
        <v>0</v>
      </c>
      <c r="L2470">
        <v>15.55</v>
      </c>
      <c r="M2470">
        <v>16.850000000000001</v>
      </c>
      <c r="N2470" s="11">
        <v>0.48</v>
      </c>
      <c r="O2470">
        <v>15.55</v>
      </c>
      <c r="P2470" t="str">
        <f>IF(OR(SampleSuperstore[[#This Row],[Total Sales]]&gt;'Check Outliers'!$M$7,SampleSuperstore[[#This Row],[Total Sales]]&lt;'Check Outliers'!$M$8),"Outlier","normal")</f>
        <v>normal</v>
      </c>
      <c r="Q2470" t="str">
        <f>IF(OR(SampleSuperstore[[#This Row],[Profit]]&gt;'Check Outliers'!$M$15,SampleSuperstore[[#This Row],[Profit]]&lt;'Check Outliers'!$M$16),"outlier","normal")</f>
        <v>normal</v>
      </c>
      <c r="R2470" s="1" t="str">
        <f>IF(OR(SampleSuperstore[[#This Row],[Cogs]]&gt;'Check Outliers'!$M$23,SampleSuperstore[[#This Row],[Cogs]]&lt;'Check Outliers'!$M$24),"outlier","normal")</f>
        <v>normal</v>
      </c>
    </row>
    <row r="2471" spans="1:18" x14ac:dyDescent="0.3">
      <c r="A2471" s="1" t="s">
        <v>24</v>
      </c>
      <c r="B2471" s="1" t="s">
        <v>11</v>
      </c>
      <c r="C2471" s="1" t="s">
        <v>396</v>
      </c>
      <c r="D2471" s="1" t="s">
        <v>79</v>
      </c>
      <c r="E2471" s="1" t="s">
        <v>14</v>
      </c>
      <c r="F2471" s="1" t="s">
        <v>22</v>
      </c>
      <c r="G2471" s="1" t="s">
        <v>28</v>
      </c>
      <c r="H2471">
        <v>16.91</v>
      </c>
      <c r="I2471">
        <v>1</v>
      </c>
      <c r="J2471">
        <v>16.91</v>
      </c>
      <c r="K2471" s="11">
        <v>0</v>
      </c>
      <c r="L2471">
        <v>4.57</v>
      </c>
      <c r="M2471">
        <v>12.34</v>
      </c>
      <c r="N2471" s="11">
        <v>0.27</v>
      </c>
      <c r="O2471">
        <v>4.57</v>
      </c>
      <c r="P2471" t="str">
        <f>IF(OR(SampleSuperstore[[#This Row],[Total Sales]]&gt;'Check Outliers'!$M$7,SampleSuperstore[[#This Row],[Total Sales]]&lt;'Check Outliers'!$M$8),"Outlier","normal")</f>
        <v>normal</v>
      </c>
      <c r="Q2471" t="str">
        <f>IF(OR(SampleSuperstore[[#This Row],[Profit]]&gt;'Check Outliers'!$M$15,SampleSuperstore[[#This Row],[Profit]]&lt;'Check Outliers'!$M$16),"outlier","normal")</f>
        <v>normal</v>
      </c>
      <c r="R2471" s="1" t="str">
        <f>IF(OR(SampleSuperstore[[#This Row],[Cogs]]&gt;'Check Outliers'!$M$23,SampleSuperstore[[#This Row],[Cogs]]&lt;'Check Outliers'!$M$24),"outlier","normal")</f>
        <v>normal</v>
      </c>
    </row>
    <row r="2472" spans="1:18" x14ac:dyDescent="0.3">
      <c r="A2472" s="1" t="s">
        <v>24</v>
      </c>
      <c r="B2472" s="1" t="s">
        <v>11</v>
      </c>
      <c r="C2472" s="1" t="s">
        <v>192</v>
      </c>
      <c r="D2472" s="1" t="s">
        <v>36</v>
      </c>
      <c r="E2472" s="1" t="s">
        <v>14</v>
      </c>
      <c r="F2472" s="1" t="s">
        <v>15</v>
      </c>
      <c r="G2472" s="1" t="s">
        <v>29</v>
      </c>
      <c r="H2472">
        <v>1.78</v>
      </c>
      <c r="I2472">
        <v>8</v>
      </c>
      <c r="J2472">
        <v>14.27</v>
      </c>
      <c r="K2472" s="11">
        <v>0.2</v>
      </c>
      <c r="L2472">
        <v>4.28</v>
      </c>
      <c r="M2472">
        <v>9.99</v>
      </c>
      <c r="N2472" s="11">
        <v>0.3</v>
      </c>
      <c r="O2472">
        <v>1.4260000000000002</v>
      </c>
      <c r="P2472" t="str">
        <f>IF(OR(SampleSuperstore[[#This Row],[Total Sales]]&gt;'Check Outliers'!$M$7,SampleSuperstore[[#This Row],[Total Sales]]&lt;'Check Outliers'!$M$8),"Outlier","normal")</f>
        <v>normal</v>
      </c>
      <c r="Q2472" t="str">
        <f>IF(OR(SampleSuperstore[[#This Row],[Profit]]&gt;'Check Outliers'!$M$15,SampleSuperstore[[#This Row],[Profit]]&lt;'Check Outliers'!$M$16),"outlier","normal")</f>
        <v>normal</v>
      </c>
      <c r="R2472" s="1" t="str">
        <f>IF(OR(SampleSuperstore[[#This Row],[Cogs]]&gt;'Check Outliers'!$M$23,SampleSuperstore[[#This Row],[Cogs]]&lt;'Check Outliers'!$M$24),"outlier","normal")</f>
        <v>normal</v>
      </c>
    </row>
    <row r="2473" spans="1:18" hidden="1" x14ac:dyDescent="0.3">
      <c r="A2473" s="1" t="s">
        <v>24</v>
      </c>
      <c r="B2473" s="1" t="s">
        <v>11</v>
      </c>
      <c r="C2473" s="1" t="s">
        <v>192</v>
      </c>
      <c r="D2473" s="1" t="s">
        <v>36</v>
      </c>
      <c r="E2473" s="1" t="s">
        <v>14</v>
      </c>
      <c r="F2473" s="1" t="s">
        <v>15</v>
      </c>
      <c r="G2473" s="1" t="s">
        <v>16</v>
      </c>
      <c r="H2473">
        <v>112.78</v>
      </c>
      <c r="I2473">
        <v>4</v>
      </c>
      <c r="J2473">
        <v>451.14</v>
      </c>
      <c r="K2473" s="1">
        <v>0.2</v>
      </c>
      <c r="L2473">
        <v>-67.67</v>
      </c>
      <c r="M2473">
        <v>518.80999999999995</v>
      </c>
      <c r="N2473">
        <v>-0.15</v>
      </c>
      <c r="O2473">
        <v>-157.89800000000002</v>
      </c>
      <c r="P2473" t="str">
        <f>IF(OR(SampleSuperstore[[#This Row],[Total Sales]]&gt;'Check Outliers'!$M$7,SampleSuperstore[[#This Row],[Total Sales]]&lt;'Check Outliers'!$M$8),"Outlier","normal")</f>
        <v>normal</v>
      </c>
      <c r="Q2473" t="str">
        <f>IF(OR(SampleSuperstore[[#This Row],[Profit]]&gt;'Check Outliers'!$M$15,SampleSuperstore[[#This Row],[Profit]]&lt;'Check Outliers'!$M$16),"outlier","normal")</f>
        <v>outlier</v>
      </c>
      <c r="R2473" s="1" t="str">
        <f>IF(OR(SampleSuperstore[[#This Row],[Cogs]]&gt;'Check Outliers'!$M$23,SampleSuperstore[[#This Row],[Cogs]]&lt;'Check Outliers'!$M$24),"outlier","normal")</f>
        <v>outlier</v>
      </c>
    </row>
    <row r="2474" spans="1:18" x14ac:dyDescent="0.3">
      <c r="A2474" s="1" t="s">
        <v>24</v>
      </c>
      <c r="B2474" s="1" t="s">
        <v>11</v>
      </c>
      <c r="C2474" s="1" t="s">
        <v>192</v>
      </c>
      <c r="D2474" s="1" t="s">
        <v>36</v>
      </c>
      <c r="E2474" s="1" t="s">
        <v>14</v>
      </c>
      <c r="F2474" s="1" t="s">
        <v>22</v>
      </c>
      <c r="G2474" s="1" t="s">
        <v>34</v>
      </c>
      <c r="H2474">
        <v>16.22</v>
      </c>
      <c r="I2474">
        <v>4</v>
      </c>
      <c r="J2474">
        <v>64.86</v>
      </c>
      <c r="K2474" s="11">
        <v>0.2</v>
      </c>
      <c r="L2474">
        <v>6.49</v>
      </c>
      <c r="M2474">
        <v>58.37</v>
      </c>
      <c r="N2474" s="11">
        <v>0.1</v>
      </c>
      <c r="O2474">
        <v>-6.4820000000000011</v>
      </c>
      <c r="P2474" t="str">
        <f>IF(OR(SampleSuperstore[[#This Row],[Total Sales]]&gt;'Check Outliers'!$M$7,SampleSuperstore[[#This Row],[Total Sales]]&lt;'Check Outliers'!$M$8),"Outlier","normal")</f>
        <v>normal</v>
      </c>
      <c r="Q2474" t="str">
        <f>IF(OR(SampleSuperstore[[#This Row],[Profit]]&gt;'Check Outliers'!$M$15,SampleSuperstore[[#This Row],[Profit]]&lt;'Check Outliers'!$M$16),"outlier","normal")</f>
        <v>normal</v>
      </c>
      <c r="R2474" s="1" t="str">
        <f>IF(OR(SampleSuperstore[[#This Row],[Cogs]]&gt;'Check Outliers'!$M$23,SampleSuperstore[[#This Row],[Cogs]]&lt;'Check Outliers'!$M$24),"outlier","normal")</f>
        <v>normal</v>
      </c>
    </row>
    <row r="2475" spans="1:18" x14ac:dyDescent="0.3">
      <c r="A2475" s="1" t="s">
        <v>58</v>
      </c>
      <c r="B2475" s="1" t="s">
        <v>11</v>
      </c>
      <c r="C2475" s="1" t="s">
        <v>19</v>
      </c>
      <c r="D2475" s="1" t="s">
        <v>20</v>
      </c>
      <c r="E2475" s="1" t="s">
        <v>21</v>
      </c>
      <c r="F2475" s="1" t="s">
        <v>15</v>
      </c>
      <c r="G2475" s="1" t="s">
        <v>17</v>
      </c>
      <c r="H2475">
        <v>108.79</v>
      </c>
      <c r="I2475">
        <v>2</v>
      </c>
      <c r="J2475">
        <v>217.58</v>
      </c>
      <c r="K2475" s="11">
        <v>0.2</v>
      </c>
      <c r="L2475">
        <v>-29.92</v>
      </c>
      <c r="M2475">
        <v>247.5</v>
      </c>
      <c r="N2475" s="11">
        <v>-0.14000000000000001</v>
      </c>
      <c r="O2475">
        <v>-73.436000000000007</v>
      </c>
      <c r="P2475" t="str">
        <f>IF(OR(SampleSuperstore[[#This Row],[Total Sales]]&gt;'Check Outliers'!$M$7,SampleSuperstore[[#This Row],[Total Sales]]&lt;'Check Outliers'!$M$8),"Outlier","normal")</f>
        <v>normal</v>
      </c>
      <c r="Q2475" t="str">
        <f>IF(OR(SampleSuperstore[[#This Row],[Profit]]&gt;'Check Outliers'!$M$15,SampleSuperstore[[#This Row],[Profit]]&lt;'Check Outliers'!$M$16),"outlier","normal")</f>
        <v>normal</v>
      </c>
      <c r="R2475" s="1" t="str">
        <f>IF(OR(SampleSuperstore[[#This Row],[Cogs]]&gt;'Check Outliers'!$M$23,SampleSuperstore[[#This Row],[Cogs]]&lt;'Check Outliers'!$M$24),"outlier","normal")</f>
        <v>normal</v>
      </c>
    </row>
    <row r="2476" spans="1:18" x14ac:dyDescent="0.3">
      <c r="A2476" s="1" t="s">
        <v>58</v>
      </c>
      <c r="B2476" s="1" t="s">
        <v>11</v>
      </c>
      <c r="C2476" s="1" t="s">
        <v>19</v>
      </c>
      <c r="D2476" s="1" t="s">
        <v>20</v>
      </c>
      <c r="E2476" s="1" t="s">
        <v>21</v>
      </c>
      <c r="F2476" s="1" t="s">
        <v>31</v>
      </c>
      <c r="G2476" s="1" t="s">
        <v>55</v>
      </c>
      <c r="H2476">
        <v>16.59</v>
      </c>
      <c r="I2476">
        <v>5</v>
      </c>
      <c r="J2476">
        <v>82.95</v>
      </c>
      <c r="K2476" s="11">
        <v>0</v>
      </c>
      <c r="L2476">
        <v>29.03</v>
      </c>
      <c r="M2476">
        <v>53.92</v>
      </c>
      <c r="N2476" s="11">
        <v>0.35</v>
      </c>
      <c r="O2476">
        <v>29.03</v>
      </c>
      <c r="P2476" t="str">
        <f>IF(OR(SampleSuperstore[[#This Row],[Total Sales]]&gt;'Check Outliers'!$M$7,SampleSuperstore[[#This Row],[Total Sales]]&lt;'Check Outliers'!$M$8),"Outlier","normal")</f>
        <v>normal</v>
      </c>
      <c r="Q2476" t="str">
        <f>IF(OR(SampleSuperstore[[#This Row],[Profit]]&gt;'Check Outliers'!$M$15,SampleSuperstore[[#This Row],[Profit]]&lt;'Check Outliers'!$M$16),"outlier","normal")</f>
        <v>normal</v>
      </c>
      <c r="R2476" s="1" t="str">
        <f>IF(OR(SampleSuperstore[[#This Row],[Cogs]]&gt;'Check Outliers'!$M$23,SampleSuperstore[[#This Row],[Cogs]]&lt;'Check Outliers'!$M$24),"outlier","normal")</f>
        <v>normal</v>
      </c>
    </row>
    <row r="2477" spans="1:18" x14ac:dyDescent="0.3">
      <c r="A2477" s="1" t="s">
        <v>58</v>
      </c>
      <c r="B2477" s="1" t="s">
        <v>11</v>
      </c>
      <c r="C2477" s="1" t="s">
        <v>19</v>
      </c>
      <c r="D2477" s="1" t="s">
        <v>20</v>
      </c>
      <c r="E2477" s="1" t="s">
        <v>21</v>
      </c>
      <c r="F2477" s="1" t="s">
        <v>22</v>
      </c>
      <c r="G2477" s="1" t="s">
        <v>23</v>
      </c>
      <c r="H2477">
        <v>12.53</v>
      </c>
      <c r="I2477">
        <v>7</v>
      </c>
      <c r="J2477">
        <v>87.71</v>
      </c>
      <c r="K2477" s="11">
        <v>0</v>
      </c>
      <c r="L2477">
        <v>41.22</v>
      </c>
      <c r="M2477">
        <v>46.49</v>
      </c>
      <c r="N2477" s="11">
        <v>0.47</v>
      </c>
      <c r="O2477">
        <v>41.22</v>
      </c>
      <c r="P2477" t="str">
        <f>IF(OR(SampleSuperstore[[#This Row],[Total Sales]]&gt;'Check Outliers'!$M$7,SampleSuperstore[[#This Row],[Total Sales]]&lt;'Check Outliers'!$M$8),"Outlier","normal")</f>
        <v>normal</v>
      </c>
      <c r="Q2477" t="str">
        <f>IF(OR(SampleSuperstore[[#This Row],[Profit]]&gt;'Check Outliers'!$M$15,SampleSuperstore[[#This Row],[Profit]]&lt;'Check Outliers'!$M$16),"outlier","normal")</f>
        <v>normal</v>
      </c>
      <c r="R2477" s="1" t="str">
        <f>IF(OR(SampleSuperstore[[#This Row],[Cogs]]&gt;'Check Outliers'!$M$23,SampleSuperstore[[#This Row],[Cogs]]&lt;'Check Outliers'!$M$24),"outlier","normal")</f>
        <v>normal</v>
      </c>
    </row>
    <row r="2478" spans="1:18" hidden="1" x14ac:dyDescent="0.3">
      <c r="A2478" s="1" t="s">
        <v>58</v>
      </c>
      <c r="B2478" s="1" t="s">
        <v>11</v>
      </c>
      <c r="C2478" s="1" t="s">
        <v>19</v>
      </c>
      <c r="D2478" s="1" t="s">
        <v>20</v>
      </c>
      <c r="E2478" s="1" t="s">
        <v>21</v>
      </c>
      <c r="F2478" s="1" t="s">
        <v>22</v>
      </c>
      <c r="G2478" s="1" t="s">
        <v>34</v>
      </c>
      <c r="H2478">
        <v>275.37</v>
      </c>
      <c r="I2478">
        <v>4</v>
      </c>
      <c r="J2478">
        <v>1101.48</v>
      </c>
      <c r="K2478" s="1">
        <v>0</v>
      </c>
      <c r="L2478">
        <v>429.58</v>
      </c>
      <c r="M2478">
        <v>671.9</v>
      </c>
      <c r="N2478">
        <v>0.39</v>
      </c>
      <c r="O2478">
        <v>429.58</v>
      </c>
      <c r="P2478" t="str">
        <f>IF(OR(SampleSuperstore[[#This Row],[Total Sales]]&gt;'Check Outliers'!$M$7,SampleSuperstore[[#This Row],[Total Sales]]&lt;'Check Outliers'!$M$8),"Outlier","normal")</f>
        <v>Outlier</v>
      </c>
      <c r="Q2478" t="str">
        <f>IF(OR(SampleSuperstore[[#This Row],[Profit]]&gt;'Check Outliers'!$M$15,SampleSuperstore[[#This Row],[Profit]]&lt;'Check Outliers'!$M$16),"outlier","normal")</f>
        <v>outlier</v>
      </c>
      <c r="R2478" s="1" t="str">
        <f>IF(OR(SampleSuperstore[[#This Row],[Cogs]]&gt;'Check Outliers'!$M$23,SampleSuperstore[[#This Row],[Cogs]]&lt;'Check Outliers'!$M$24),"outlier","normal")</f>
        <v>outlier</v>
      </c>
    </row>
    <row r="2479" spans="1:18" hidden="1" x14ac:dyDescent="0.3">
      <c r="A2479" s="1" t="s">
        <v>10</v>
      </c>
      <c r="B2479" s="1" t="s">
        <v>18</v>
      </c>
      <c r="C2479" s="1" t="s">
        <v>19</v>
      </c>
      <c r="D2479" s="1" t="s">
        <v>20</v>
      </c>
      <c r="E2479" s="1" t="s">
        <v>21</v>
      </c>
      <c r="F2479" s="1" t="s">
        <v>15</v>
      </c>
      <c r="G2479" s="1" t="s">
        <v>27</v>
      </c>
      <c r="H2479">
        <v>440.78</v>
      </c>
      <c r="I2479">
        <v>3</v>
      </c>
      <c r="J2479">
        <v>1322.35</v>
      </c>
      <c r="K2479" s="1">
        <v>0.2</v>
      </c>
      <c r="L2479">
        <v>-99.18</v>
      </c>
      <c r="M2479">
        <v>1421.53</v>
      </c>
      <c r="N2479">
        <v>-0.08</v>
      </c>
      <c r="O2479">
        <v>-363.65</v>
      </c>
      <c r="P2479" t="str">
        <f>IF(OR(SampleSuperstore[[#This Row],[Total Sales]]&gt;'Check Outliers'!$M$7,SampleSuperstore[[#This Row],[Total Sales]]&lt;'Check Outliers'!$M$8),"Outlier","normal")</f>
        <v>Outlier</v>
      </c>
      <c r="Q2479" t="str">
        <f>IF(OR(SampleSuperstore[[#This Row],[Profit]]&gt;'Check Outliers'!$M$15,SampleSuperstore[[#This Row],[Profit]]&lt;'Check Outliers'!$M$16),"outlier","normal")</f>
        <v>outlier</v>
      </c>
      <c r="R2479" s="1" t="str">
        <f>IF(OR(SampleSuperstore[[#This Row],[Cogs]]&gt;'Check Outliers'!$M$23,SampleSuperstore[[#This Row],[Cogs]]&lt;'Check Outliers'!$M$24),"outlier","normal")</f>
        <v>outlier</v>
      </c>
    </row>
    <row r="2480" spans="1:18" x14ac:dyDescent="0.3">
      <c r="A2480" s="1" t="s">
        <v>24</v>
      </c>
      <c r="B2480" s="1" t="s">
        <v>11</v>
      </c>
      <c r="C2480" s="1" t="s">
        <v>71</v>
      </c>
      <c r="D2480" s="1" t="s">
        <v>72</v>
      </c>
      <c r="E2480" s="1" t="s">
        <v>53</v>
      </c>
      <c r="F2480" s="1" t="s">
        <v>22</v>
      </c>
      <c r="G2480" s="1" t="s">
        <v>30</v>
      </c>
      <c r="H2480">
        <v>1.82</v>
      </c>
      <c r="I2480">
        <v>3</v>
      </c>
      <c r="J2480">
        <v>5.46</v>
      </c>
      <c r="K2480" s="11">
        <v>0</v>
      </c>
      <c r="L2480">
        <v>1.47</v>
      </c>
      <c r="M2480">
        <v>3.99</v>
      </c>
      <c r="N2480" s="11">
        <v>0.27</v>
      </c>
      <c r="O2480">
        <v>1.47</v>
      </c>
      <c r="P2480" t="str">
        <f>IF(OR(SampleSuperstore[[#This Row],[Total Sales]]&gt;'Check Outliers'!$M$7,SampleSuperstore[[#This Row],[Total Sales]]&lt;'Check Outliers'!$M$8),"Outlier","normal")</f>
        <v>normal</v>
      </c>
      <c r="Q2480" t="str">
        <f>IF(OR(SampleSuperstore[[#This Row],[Profit]]&gt;'Check Outliers'!$M$15,SampleSuperstore[[#This Row],[Profit]]&lt;'Check Outliers'!$M$16),"outlier","normal")</f>
        <v>normal</v>
      </c>
      <c r="R2480" s="1" t="str">
        <f>IF(OR(SampleSuperstore[[#This Row],[Cogs]]&gt;'Check Outliers'!$M$23,SampleSuperstore[[#This Row],[Cogs]]&lt;'Check Outliers'!$M$24),"outlier","normal")</f>
        <v>normal</v>
      </c>
    </row>
    <row r="2481" spans="1:18" x14ac:dyDescent="0.3">
      <c r="A2481" s="1" t="s">
        <v>24</v>
      </c>
      <c r="B2481" s="1" t="s">
        <v>11</v>
      </c>
      <c r="C2481" s="1" t="s">
        <v>131</v>
      </c>
      <c r="D2481" s="1" t="s">
        <v>42</v>
      </c>
      <c r="E2481" s="1" t="s">
        <v>43</v>
      </c>
      <c r="F2481" s="1" t="s">
        <v>22</v>
      </c>
      <c r="G2481" s="1" t="s">
        <v>106</v>
      </c>
      <c r="H2481">
        <v>11.18</v>
      </c>
      <c r="I2481">
        <v>1</v>
      </c>
      <c r="J2481">
        <v>11.18</v>
      </c>
      <c r="K2481" s="11">
        <v>0.2</v>
      </c>
      <c r="L2481">
        <v>0.84</v>
      </c>
      <c r="M2481">
        <v>10.34</v>
      </c>
      <c r="N2481" s="11">
        <v>0.08</v>
      </c>
      <c r="O2481">
        <v>-1.3960000000000004</v>
      </c>
      <c r="P2481" t="str">
        <f>IF(OR(SampleSuperstore[[#This Row],[Total Sales]]&gt;'Check Outliers'!$M$7,SampleSuperstore[[#This Row],[Total Sales]]&lt;'Check Outliers'!$M$8),"Outlier","normal")</f>
        <v>normal</v>
      </c>
      <c r="Q2481" t="str">
        <f>IF(OR(SampleSuperstore[[#This Row],[Profit]]&gt;'Check Outliers'!$M$15,SampleSuperstore[[#This Row],[Profit]]&lt;'Check Outliers'!$M$16),"outlier","normal")</f>
        <v>normal</v>
      </c>
      <c r="R2481" s="1" t="str">
        <f>IF(OR(SampleSuperstore[[#This Row],[Cogs]]&gt;'Check Outliers'!$M$23,SampleSuperstore[[#This Row],[Cogs]]&lt;'Check Outliers'!$M$24),"outlier","normal")</f>
        <v>normal</v>
      </c>
    </row>
    <row r="2482" spans="1:18" x14ac:dyDescent="0.3">
      <c r="A2482" s="1" t="s">
        <v>24</v>
      </c>
      <c r="B2482" s="1" t="s">
        <v>11</v>
      </c>
      <c r="C2482" s="1" t="s">
        <v>131</v>
      </c>
      <c r="D2482" s="1" t="s">
        <v>42</v>
      </c>
      <c r="E2482" s="1" t="s">
        <v>43</v>
      </c>
      <c r="F2482" s="1" t="s">
        <v>22</v>
      </c>
      <c r="G2482" s="1" t="s">
        <v>28</v>
      </c>
      <c r="H2482">
        <v>76.790000000000006</v>
      </c>
      <c r="I2482">
        <v>2</v>
      </c>
      <c r="J2482">
        <v>153.58000000000001</v>
      </c>
      <c r="K2482" s="11">
        <v>0.2</v>
      </c>
      <c r="L2482">
        <v>-32.64</v>
      </c>
      <c r="M2482">
        <v>186.22</v>
      </c>
      <c r="N2482" s="11">
        <v>-0.21</v>
      </c>
      <c r="O2482">
        <v>-63.356000000000009</v>
      </c>
      <c r="P2482" t="str">
        <f>IF(OR(SampleSuperstore[[#This Row],[Total Sales]]&gt;'Check Outliers'!$M$7,SampleSuperstore[[#This Row],[Total Sales]]&lt;'Check Outliers'!$M$8),"Outlier","normal")</f>
        <v>normal</v>
      </c>
      <c r="Q2482" t="str">
        <f>IF(OR(SampleSuperstore[[#This Row],[Profit]]&gt;'Check Outliers'!$M$15,SampleSuperstore[[#This Row],[Profit]]&lt;'Check Outliers'!$M$16),"outlier","normal")</f>
        <v>normal</v>
      </c>
      <c r="R2482" s="1" t="str">
        <f>IF(OR(SampleSuperstore[[#This Row],[Cogs]]&gt;'Check Outliers'!$M$23,SampleSuperstore[[#This Row],[Cogs]]&lt;'Check Outliers'!$M$24),"outlier","normal")</f>
        <v>normal</v>
      </c>
    </row>
    <row r="2483" spans="1:18" hidden="1" x14ac:dyDescent="0.3">
      <c r="A2483" s="1" t="s">
        <v>24</v>
      </c>
      <c r="B2483" s="1" t="s">
        <v>11</v>
      </c>
      <c r="C2483" s="1" t="s">
        <v>38</v>
      </c>
      <c r="D2483" s="1" t="s">
        <v>39</v>
      </c>
      <c r="E2483" s="1" t="s">
        <v>21</v>
      </c>
      <c r="F2483" s="1" t="s">
        <v>22</v>
      </c>
      <c r="G2483" s="1" t="s">
        <v>28</v>
      </c>
      <c r="H2483">
        <v>167.27</v>
      </c>
      <c r="I2483">
        <v>6</v>
      </c>
      <c r="J2483">
        <v>1003.62</v>
      </c>
      <c r="K2483" s="1">
        <v>0</v>
      </c>
      <c r="L2483">
        <v>0</v>
      </c>
      <c r="M2483">
        <v>1003.62</v>
      </c>
      <c r="N2483">
        <v>0</v>
      </c>
      <c r="O2483">
        <v>0</v>
      </c>
      <c r="P2483" t="str">
        <f>IF(OR(SampleSuperstore[[#This Row],[Total Sales]]&gt;'Check Outliers'!$M$7,SampleSuperstore[[#This Row],[Total Sales]]&lt;'Check Outliers'!$M$8),"Outlier","normal")</f>
        <v>Outlier</v>
      </c>
      <c r="Q2483" t="str">
        <f>IF(OR(SampleSuperstore[[#This Row],[Profit]]&gt;'Check Outliers'!$M$15,SampleSuperstore[[#This Row],[Profit]]&lt;'Check Outliers'!$M$16),"outlier","normal")</f>
        <v>normal</v>
      </c>
      <c r="R2483" s="1" t="str">
        <f>IF(OR(SampleSuperstore[[#This Row],[Cogs]]&gt;'Check Outliers'!$M$23,SampleSuperstore[[#This Row],[Cogs]]&lt;'Check Outliers'!$M$24),"outlier","normal")</f>
        <v>outlier</v>
      </c>
    </row>
    <row r="2484" spans="1:18" x14ac:dyDescent="0.3">
      <c r="A2484" s="1" t="s">
        <v>24</v>
      </c>
      <c r="B2484" s="1" t="s">
        <v>40</v>
      </c>
      <c r="C2484" s="1" t="s">
        <v>38</v>
      </c>
      <c r="D2484" s="1" t="s">
        <v>39</v>
      </c>
      <c r="E2484" s="1" t="s">
        <v>21</v>
      </c>
      <c r="F2484" s="1" t="s">
        <v>31</v>
      </c>
      <c r="G2484" s="1" t="s">
        <v>32</v>
      </c>
      <c r="H2484">
        <v>8.7899999999999991</v>
      </c>
      <c r="I2484">
        <v>4</v>
      </c>
      <c r="J2484">
        <v>35.17</v>
      </c>
      <c r="K2484" s="11">
        <v>0.2</v>
      </c>
      <c r="L2484">
        <v>11.43</v>
      </c>
      <c r="M2484">
        <v>23.74</v>
      </c>
      <c r="N2484" s="11">
        <v>0.32</v>
      </c>
      <c r="O2484">
        <v>4.395999999999999</v>
      </c>
      <c r="P2484" t="str">
        <f>IF(OR(SampleSuperstore[[#This Row],[Total Sales]]&gt;'Check Outliers'!$M$7,SampleSuperstore[[#This Row],[Total Sales]]&lt;'Check Outliers'!$M$8),"Outlier","normal")</f>
        <v>normal</v>
      </c>
      <c r="Q2484" t="str">
        <f>IF(OR(SampleSuperstore[[#This Row],[Profit]]&gt;'Check Outliers'!$M$15,SampleSuperstore[[#This Row],[Profit]]&lt;'Check Outliers'!$M$16),"outlier","normal")</f>
        <v>normal</v>
      </c>
      <c r="R2484" s="1" t="str">
        <f>IF(OR(SampleSuperstore[[#This Row],[Cogs]]&gt;'Check Outliers'!$M$23,SampleSuperstore[[#This Row],[Cogs]]&lt;'Check Outliers'!$M$24),"outlier","normal")</f>
        <v>normal</v>
      </c>
    </row>
    <row r="2485" spans="1:18" hidden="1" x14ac:dyDescent="0.3">
      <c r="A2485" s="1" t="s">
        <v>24</v>
      </c>
      <c r="B2485" s="1" t="s">
        <v>40</v>
      </c>
      <c r="C2485" s="1" t="s">
        <v>38</v>
      </c>
      <c r="D2485" s="1" t="s">
        <v>39</v>
      </c>
      <c r="E2485" s="1" t="s">
        <v>21</v>
      </c>
      <c r="F2485" s="1" t="s">
        <v>15</v>
      </c>
      <c r="G2485" s="1" t="s">
        <v>27</v>
      </c>
      <c r="H2485">
        <v>227.55</v>
      </c>
      <c r="I2485">
        <v>5</v>
      </c>
      <c r="J2485">
        <v>1137.75</v>
      </c>
      <c r="K2485" s="1">
        <v>0</v>
      </c>
      <c r="L2485">
        <v>250.31</v>
      </c>
      <c r="M2485">
        <v>887.44</v>
      </c>
      <c r="N2485">
        <v>0.22</v>
      </c>
      <c r="O2485">
        <v>250.31</v>
      </c>
      <c r="P2485" t="str">
        <f>IF(OR(SampleSuperstore[[#This Row],[Total Sales]]&gt;'Check Outliers'!$M$7,SampleSuperstore[[#This Row],[Total Sales]]&lt;'Check Outliers'!$M$8),"Outlier","normal")</f>
        <v>Outlier</v>
      </c>
      <c r="Q2485" t="str">
        <f>IF(OR(SampleSuperstore[[#This Row],[Profit]]&gt;'Check Outliers'!$M$15,SampleSuperstore[[#This Row],[Profit]]&lt;'Check Outliers'!$M$16),"outlier","normal")</f>
        <v>outlier</v>
      </c>
      <c r="R2485" s="1" t="str">
        <f>IF(OR(SampleSuperstore[[#This Row],[Cogs]]&gt;'Check Outliers'!$M$23,SampleSuperstore[[#This Row],[Cogs]]&lt;'Check Outliers'!$M$24),"outlier","normal")</f>
        <v>outlier</v>
      </c>
    </row>
    <row r="2486" spans="1:18" x14ac:dyDescent="0.3">
      <c r="A2486" s="1" t="s">
        <v>24</v>
      </c>
      <c r="B2486" s="1" t="s">
        <v>40</v>
      </c>
      <c r="C2486" s="1" t="s">
        <v>38</v>
      </c>
      <c r="D2486" s="1" t="s">
        <v>39</v>
      </c>
      <c r="E2486" s="1" t="s">
        <v>21</v>
      </c>
      <c r="F2486" s="1" t="s">
        <v>22</v>
      </c>
      <c r="G2486" s="1" t="s">
        <v>33</v>
      </c>
      <c r="H2486">
        <v>19.940000000000001</v>
      </c>
      <c r="I2486">
        <v>5</v>
      </c>
      <c r="J2486">
        <v>99.68</v>
      </c>
      <c r="K2486" s="11">
        <v>0.2</v>
      </c>
      <c r="L2486">
        <v>32.4</v>
      </c>
      <c r="M2486">
        <v>67.28</v>
      </c>
      <c r="N2486" s="11">
        <v>0.33</v>
      </c>
      <c r="O2486">
        <v>12.463999999999995</v>
      </c>
      <c r="P2486" t="str">
        <f>IF(OR(SampleSuperstore[[#This Row],[Total Sales]]&gt;'Check Outliers'!$M$7,SampleSuperstore[[#This Row],[Total Sales]]&lt;'Check Outliers'!$M$8),"Outlier","normal")</f>
        <v>normal</v>
      </c>
      <c r="Q2486" t="str">
        <f>IF(OR(SampleSuperstore[[#This Row],[Profit]]&gt;'Check Outliers'!$M$15,SampleSuperstore[[#This Row],[Profit]]&lt;'Check Outliers'!$M$16),"outlier","normal")</f>
        <v>normal</v>
      </c>
      <c r="R2486" s="1" t="str">
        <f>IF(OR(SampleSuperstore[[#This Row],[Cogs]]&gt;'Check Outliers'!$M$23,SampleSuperstore[[#This Row],[Cogs]]&lt;'Check Outliers'!$M$24),"outlier","normal")</f>
        <v>normal</v>
      </c>
    </row>
    <row r="2487" spans="1:18" x14ac:dyDescent="0.3">
      <c r="A2487" s="1" t="s">
        <v>24</v>
      </c>
      <c r="B2487" s="1" t="s">
        <v>40</v>
      </c>
      <c r="C2487" s="1" t="s">
        <v>38</v>
      </c>
      <c r="D2487" s="1" t="s">
        <v>39</v>
      </c>
      <c r="E2487" s="1" t="s">
        <v>21</v>
      </c>
      <c r="F2487" s="1" t="s">
        <v>22</v>
      </c>
      <c r="G2487" s="1" t="s">
        <v>30</v>
      </c>
      <c r="H2487">
        <v>2.78</v>
      </c>
      <c r="I2487">
        <v>2</v>
      </c>
      <c r="J2487">
        <v>5.56</v>
      </c>
      <c r="K2487" s="11">
        <v>0</v>
      </c>
      <c r="L2487">
        <v>1.45</v>
      </c>
      <c r="M2487">
        <v>4.1100000000000003</v>
      </c>
      <c r="N2487" s="11">
        <v>0.26</v>
      </c>
      <c r="O2487">
        <v>1.45</v>
      </c>
      <c r="P2487" t="str">
        <f>IF(OR(SampleSuperstore[[#This Row],[Total Sales]]&gt;'Check Outliers'!$M$7,SampleSuperstore[[#This Row],[Total Sales]]&lt;'Check Outliers'!$M$8),"Outlier","normal")</f>
        <v>normal</v>
      </c>
      <c r="Q2487" t="str">
        <f>IF(OR(SampleSuperstore[[#This Row],[Profit]]&gt;'Check Outliers'!$M$15,SampleSuperstore[[#This Row],[Profit]]&lt;'Check Outliers'!$M$16),"outlier","normal")</f>
        <v>normal</v>
      </c>
      <c r="R2487" s="1" t="str">
        <f>IF(OR(SampleSuperstore[[#This Row],[Cogs]]&gt;'Check Outliers'!$M$23,SampleSuperstore[[#This Row],[Cogs]]&lt;'Check Outliers'!$M$24),"outlier","normal")</f>
        <v>normal</v>
      </c>
    </row>
    <row r="2488" spans="1:18" x14ac:dyDescent="0.3">
      <c r="A2488" s="1" t="s">
        <v>10</v>
      </c>
      <c r="B2488" s="1" t="s">
        <v>18</v>
      </c>
      <c r="C2488" s="1" t="s">
        <v>110</v>
      </c>
      <c r="D2488" s="1" t="s">
        <v>68</v>
      </c>
      <c r="E2488" s="1" t="s">
        <v>53</v>
      </c>
      <c r="F2488" s="1" t="s">
        <v>22</v>
      </c>
      <c r="G2488" s="1" t="s">
        <v>28</v>
      </c>
      <c r="H2488">
        <v>42.76</v>
      </c>
      <c r="I2488">
        <v>2</v>
      </c>
      <c r="J2488">
        <v>85.52</v>
      </c>
      <c r="K2488" s="11">
        <v>0</v>
      </c>
      <c r="L2488">
        <v>22.24</v>
      </c>
      <c r="M2488">
        <v>63.28</v>
      </c>
      <c r="N2488" s="11">
        <v>0.26</v>
      </c>
      <c r="O2488">
        <v>22.24</v>
      </c>
      <c r="P2488" t="str">
        <f>IF(OR(SampleSuperstore[[#This Row],[Total Sales]]&gt;'Check Outliers'!$M$7,SampleSuperstore[[#This Row],[Total Sales]]&lt;'Check Outliers'!$M$8),"Outlier","normal")</f>
        <v>normal</v>
      </c>
      <c r="Q2488" t="str">
        <f>IF(OR(SampleSuperstore[[#This Row],[Profit]]&gt;'Check Outliers'!$M$15,SampleSuperstore[[#This Row],[Profit]]&lt;'Check Outliers'!$M$16),"outlier","normal")</f>
        <v>normal</v>
      </c>
      <c r="R2488" s="1" t="str">
        <f>IF(OR(SampleSuperstore[[#This Row],[Cogs]]&gt;'Check Outliers'!$M$23,SampleSuperstore[[#This Row],[Cogs]]&lt;'Check Outliers'!$M$24),"outlier","normal")</f>
        <v>normal</v>
      </c>
    </row>
    <row r="2489" spans="1:18" x14ac:dyDescent="0.3">
      <c r="A2489" s="1" t="s">
        <v>10</v>
      </c>
      <c r="B2489" s="1" t="s">
        <v>18</v>
      </c>
      <c r="C2489" s="1" t="s">
        <v>110</v>
      </c>
      <c r="D2489" s="1" t="s">
        <v>68</v>
      </c>
      <c r="E2489" s="1" t="s">
        <v>53</v>
      </c>
      <c r="F2489" s="1" t="s">
        <v>22</v>
      </c>
      <c r="G2489" s="1" t="s">
        <v>30</v>
      </c>
      <c r="H2489">
        <v>3.28</v>
      </c>
      <c r="I2489">
        <v>3</v>
      </c>
      <c r="J2489">
        <v>9.84</v>
      </c>
      <c r="K2489" s="11">
        <v>0</v>
      </c>
      <c r="L2489">
        <v>2.66</v>
      </c>
      <c r="M2489">
        <v>7.18</v>
      </c>
      <c r="N2489" s="11">
        <v>0.27</v>
      </c>
      <c r="O2489">
        <v>2.66</v>
      </c>
      <c r="P2489" t="str">
        <f>IF(OR(SampleSuperstore[[#This Row],[Total Sales]]&gt;'Check Outliers'!$M$7,SampleSuperstore[[#This Row],[Total Sales]]&lt;'Check Outliers'!$M$8),"Outlier","normal")</f>
        <v>normal</v>
      </c>
      <c r="Q2489" t="str">
        <f>IF(OR(SampleSuperstore[[#This Row],[Profit]]&gt;'Check Outliers'!$M$15,SampleSuperstore[[#This Row],[Profit]]&lt;'Check Outliers'!$M$16),"outlier","normal")</f>
        <v>normal</v>
      </c>
      <c r="R2489" s="1" t="str">
        <f>IF(OR(SampleSuperstore[[#This Row],[Cogs]]&gt;'Check Outliers'!$M$23,SampleSuperstore[[#This Row],[Cogs]]&lt;'Check Outliers'!$M$24),"outlier","normal")</f>
        <v>normal</v>
      </c>
    </row>
    <row r="2490" spans="1:18" x14ac:dyDescent="0.3">
      <c r="A2490" s="1" t="s">
        <v>10</v>
      </c>
      <c r="B2490" s="1" t="s">
        <v>18</v>
      </c>
      <c r="C2490" s="1" t="s">
        <v>110</v>
      </c>
      <c r="D2490" s="1" t="s">
        <v>68</v>
      </c>
      <c r="E2490" s="1" t="s">
        <v>53</v>
      </c>
      <c r="F2490" s="1" t="s">
        <v>22</v>
      </c>
      <c r="G2490" s="1" t="s">
        <v>37</v>
      </c>
      <c r="H2490">
        <v>6.68</v>
      </c>
      <c r="I2490">
        <v>3</v>
      </c>
      <c r="J2490">
        <v>20.04</v>
      </c>
      <c r="K2490" s="11">
        <v>0</v>
      </c>
      <c r="L2490">
        <v>9.6199999999999992</v>
      </c>
      <c r="M2490">
        <v>10.42</v>
      </c>
      <c r="N2490" s="11">
        <v>0.48</v>
      </c>
      <c r="O2490">
        <v>9.6199999999999992</v>
      </c>
      <c r="P2490" t="str">
        <f>IF(OR(SampleSuperstore[[#This Row],[Total Sales]]&gt;'Check Outliers'!$M$7,SampleSuperstore[[#This Row],[Total Sales]]&lt;'Check Outliers'!$M$8),"Outlier","normal")</f>
        <v>normal</v>
      </c>
      <c r="Q2490" t="str">
        <f>IF(OR(SampleSuperstore[[#This Row],[Profit]]&gt;'Check Outliers'!$M$15,SampleSuperstore[[#This Row],[Profit]]&lt;'Check Outliers'!$M$16),"outlier","normal")</f>
        <v>normal</v>
      </c>
      <c r="R2490" s="1" t="str">
        <f>IF(OR(SampleSuperstore[[#This Row],[Cogs]]&gt;'Check Outliers'!$M$23,SampleSuperstore[[#This Row],[Cogs]]&lt;'Check Outliers'!$M$24),"outlier","normal")</f>
        <v>normal</v>
      </c>
    </row>
    <row r="2491" spans="1:18" hidden="1" x14ac:dyDescent="0.3">
      <c r="A2491" s="1" t="s">
        <v>10</v>
      </c>
      <c r="B2491" s="1" t="s">
        <v>11</v>
      </c>
      <c r="C2491" s="1" t="s">
        <v>71</v>
      </c>
      <c r="D2491" s="1" t="s">
        <v>72</v>
      </c>
      <c r="E2491" s="1" t="s">
        <v>53</v>
      </c>
      <c r="F2491" s="1" t="s">
        <v>31</v>
      </c>
      <c r="G2491" s="1" t="s">
        <v>32</v>
      </c>
      <c r="H2491">
        <v>157.99</v>
      </c>
      <c r="I2491">
        <v>4</v>
      </c>
      <c r="J2491">
        <v>631.96</v>
      </c>
      <c r="K2491" s="1">
        <v>0</v>
      </c>
      <c r="L2491">
        <v>303.33999999999997</v>
      </c>
      <c r="M2491">
        <v>328.62</v>
      </c>
      <c r="N2491">
        <v>0.48</v>
      </c>
      <c r="O2491">
        <v>303.33999999999997</v>
      </c>
      <c r="P2491" t="str">
        <f>IF(OR(SampleSuperstore[[#This Row],[Total Sales]]&gt;'Check Outliers'!$M$7,SampleSuperstore[[#This Row],[Total Sales]]&lt;'Check Outliers'!$M$8),"Outlier","normal")</f>
        <v>Outlier</v>
      </c>
      <c r="Q2491" t="str">
        <f>IF(OR(SampleSuperstore[[#This Row],[Profit]]&gt;'Check Outliers'!$M$15,SampleSuperstore[[#This Row],[Profit]]&lt;'Check Outliers'!$M$16),"outlier","normal")</f>
        <v>outlier</v>
      </c>
      <c r="R2491" s="1" t="str">
        <f>IF(OR(SampleSuperstore[[#This Row],[Cogs]]&gt;'Check Outliers'!$M$23,SampleSuperstore[[#This Row],[Cogs]]&lt;'Check Outliers'!$M$24),"outlier","normal")</f>
        <v>normal</v>
      </c>
    </row>
    <row r="2492" spans="1:18" x14ac:dyDescent="0.3">
      <c r="A2492" s="1" t="s">
        <v>10</v>
      </c>
      <c r="B2492" s="1" t="s">
        <v>11</v>
      </c>
      <c r="C2492" s="1" t="s">
        <v>71</v>
      </c>
      <c r="D2492" s="1" t="s">
        <v>72</v>
      </c>
      <c r="E2492" s="1" t="s">
        <v>53</v>
      </c>
      <c r="F2492" s="1" t="s">
        <v>22</v>
      </c>
      <c r="G2492" s="1" t="s">
        <v>37</v>
      </c>
      <c r="H2492">
        <v>5.98</v>
      </c>
      <c r="I2492">
        <v>4</v>
      </c>
      <c r="J2492">
        <v>23.92</v>
      </c>
      <c r="K2492" s="11">
        <v>0</v>
      </c>
      <c r="L2492">
        <v>10.76</v>
      </c>
      <c r="M2492">
        <v>13.16</v>
      </c>
      <c r="N2492" s="11">
        <v>0.45</v>
      </c>
      <c r="O2492">
        <v>10.76</v>
      </c>
      <c r="P2492" t="str">
        <f>IF(OR(SampleSuperstore[[#This Row],[Total Sales]]&gt;'Check Outliers'!$M$7,SampleSuperstore[[#This Row],[Total Sales]]&lt;'Check Outliers'!$M$8),"Outlier","normal")</f>
        <v>normal</v>
      </c>
      <c r="Q2492" t="str">
        <f>IF(OR(SampleSuperstore[[#This Row],[Profit]]&gt;'Check Outliers'!$M$15,SampleSuperstore[[#This Row],[Profit]]&lt;'Check Outliers'!$M$16),"outlier","normal")</f>
        <v>normal</v>
      </c>
      <c r="R2492" s="1" t="str">
        <f>IF(OR(SampleSuperstore[[#This Row],[Cogs]]&gt;'Check Outliers'!$M$23,SampleSuperstore[[#This Row],[Cogs]]&lt;'Check Outliers'!$M$24),"outlier","normal")</f>
        <v>normal</v>
      </c>
    </row>
    <row r="2493" spans="1:18" x14ac:dyDescent="0.3">
      <c r="A2493" s="1" t="s">
        <v>10</v>
      </c>
      <c r="B2493" s="1" t="s">
        <v>11</v>
      </c>
      <c r="C2493" s="1" t="s">
        <v>19</v>
      </c>
      <c r="D2493" s="1" t="s">
        <v>20</v>
      </c>
      <c r="E2493" s="1" t="s">
        <v>21</v>
      </c>
      <c r="F2493" s="1" t="s">
        <v>22</v>
      </c>
      <c r="G2493" s="1" t="s">
        <v>37</v>
      </c>
      <c r="H2493">
        <v>15.04</v>
      </c>
      <c r="I2493">
        <v>6</v>
      </c>
      <c r="J2493">
        <v>90.24</v>
      </c>
      <c r="K2493" s="11">
        <v>0</v>
      </c>
      <c r="L2493">
        <v>41.51</v>
      </c>
      <c r="M2493">
        <v>48.73</v>
      </c>
      <c r="N2493" s="11">
        <v>0.46</v>
      </c>
      <c r="O2493">
        <v>41.51</v>
      </c>
      <c r="P2493" t="str">
        <f>IF(OR(SampleSuperstore[[#This Row],[Total Sales]]&gt;'Check Outliers'!$M$7,SampleSuperstore[[#This Row],[Total Sales]]&lt;'Check Outliers'!$M$8),"Outlier","normal")</f>
        <v>normal</v>
      </c>
      <c r="Q2493" t="str">
        <f>IF(OR(SampleSuperstore[[#This Row],[Profit]]&gt;'Check Outliers'!$M$15,SampleSuperstore[[#This Row],[Profit]]&lt;'Check Outliers'!$M$16),"outlier","normal")</f>
        <v>normal</v>
      </c>
      <c r="R2493" s="1" t="str">
        <f>IF(OR(SampleSuperstore[[#This Row],[Cogs]]&gt;'Check Outliers'!$M$23,SampleSuperstore[[#This Row],[Cogs]]&lt;'Check Outliers'!$M$24),"outlier","normal")</f>
        <v>normal</v>
      </c>
    </row>
    <row r="2494" spans="1:18" hidden="1" x14ac:dyDescent="0.3">
      <c r="A2494" s="1" t="s">
        <v>24</v>
      </c>
      <c r="B2494" s="1" t="s">
        <v>11</v>
      </c>
      <c r="C2494" s="1" t="s">
        <v>397</v>
      </c>
      <c r="D2494" s="1" t="s">
        <v>72</v>
      </c>
      <c r="E2494" s="1" t="s">
        <v>53</v>
      </c>
      <c r="F2494" s="1" t="s">
        <v>31</v>
      </c>
      <c r="G2494" s="1" t="s">
        <v>32</v>
      </c>
      <c r="H2494">
        <v>649.83000000000004</v>
      </c>
      <c r="I2494">
        <v>7</v>
      </c>
      <c r="J2494">
        <v>4548.8100000000004</v>
      </c>
      <c r="K2494" s="1">
        <v>0</v>
      </c>
      <c r="L2494">
        <v>1228.18</v>
      </c>
      <c r="M2494">
        <v>3320.63</v>
      </c>
      <c r="N2494">
        <v>0.27</v>
      </c>
      <c r="O2494">
        <v>1228.18</v>
      </c>
      <c r="P2494" t="str">
        <f>IF(OR(SampleSuperstore[[#This Row],[Total Sales]]&gt;'Check Outliers'!$M$7,SampleSuperstore[[#This Row],[Total Sales]]&lt;'Check Outliers'!$M$8),"Outlier","normal")</f>
        <v>Outlier</v>
      </c>
      <c r="Q2494" t="str">
        <f>IF(OR(SampleSuperstore[[#This Row],[Profit]]&gt;'Check Outliers'!$M$15,SampleSuperstore[[#This Row],[Profit]]&lt;'Check Outliers'!$M$16),"outlier","normal")</f>
        <v>outlier</v>
      </c>
      <c r="R2494" s="1" t="str">
        <f>IF(OR(SampleSuperstore[[#This Row],[Cogs]]&gt;'Check Outliers'!$M$23,SampleSuperstore[[#This Row],[Cogs]]&lt;'Check Outliers'!$M$24),"outlier","normal")</f>
        <v>outlier</v>
      </c>
    </row>
    <row r="2495" spans="1:18" x14ac:dyDescent="0.3">
      <c r="A2495" s="1" t="s">
        <v>10</v>
      </c>
      <c r="B2495" s="1" t="s">
        <v>11</v>
      </c>
      <c r="C2495" s="1" t="s">
        <v>57</v>
      </c>
      <c r="D2495" s="1" t="s">
        <v>42</v>
      </c>
      <c r="E2495" s="1" t="s">
        <v>43</v>
      </c>
      <c r="F2495" s="1" t="s">
        <v>15</v>
      </c>
      <c r="G2495" s="1" t="s">
        <v>27</v>
      </c>
      <c r="H2495">
        <v>60.19</v>
      </c>
      <c r="I2495">
        <v>5</v>
      </c>
      <c r="J2495">
        <v>300.93</v>
      </c>
      <c r="K2495" s="11">
        <v>0.3</v>
      </c>
      <c r="L2495">
        <v>-34.39</v>
      </c>
      <c r="M2495">
        <v>335.32</v>
      </c>
      <c r="N2495" s="11">
        <v>-0.11</v>
      </c>
      <c r="O2495">
        <v>-124.669</v>
      </c>
      <c r="P2495" t="str">
        <f>IF(OR(SampleSuperstore[[#This Row],[Total Sales]]&gt;'Check Outliers'!$M$7,SampleSuperstore[[#This Row],[Total Sales]]&lt;'Check Outliers'!$M$8),"Outlier","normal")</f>
        <v>normal</v>
      </c>
      <c r="Q2495" t="str">
        <f>IF(OR(SampleSuperstore[[#This Row],[Profit]]&gt;'Check Outliers'!$M$15,SampleSuperstore[[#This Row],[Profit]]&lt;'Check Outliers'!$M$16),"outlier","normal")</f>
        <v>normal</v>
      </c>
      <c r="R2495" s="1" t="str">
        <f>IF(OR(SampleSuperstore[[#This Row],[Cogs]]&gt;'Check Outliers'!$M$23,SampleSuperstore[[#This Row],[Cogs]]&lt;'Check Outliers'!$M$24),"outlier","normal")</f>
        <v>normal</v>
      </c>
    </row>
    <row r="2496" spans="1:18" hidden="1" x14ac:dyDescent="0.3">
      <c r="A2496" s="1" t="s">
        <v>10</v>
      </c>
      <c r="B2496" s="1" t="s">
        <v>11</v>
      </c>
      <c r="C2496" s="1" t="s">
        <v>57</v>
      </c>
      <c r="D2496" s="1" t="s">
        <v>42</v>
      </c>
      <c r="E2496" s="1" t="s">
        <v>43</v>
      </c>
      <c r="F2496" s="1" t="s">
        <v>31</v>
      </c>
      <c r="G2496" s="1" t="s">
        <v>32</v>
      </c>
      <c r="H2496">
        <v>143.99</v>
      </c>
      <c r="I2496">
        <v>5</v>
      </c>
      <c r="J2496">
        <v>719.96</v>
      </c>
      <c r="K2496" s="1">
        <v>0.2</v>
      </c>
      <c r="L2496">
        <v>54</v>
      </c>
      <c r="M2496">
        <v>665.96</v>
      </c>
      <c r="N2496">
        <v>0.08</v>
      </c>
      <c r="O2496">
        <v>-89.992000000000019</v>
      </c>
      <c r="P2496" t="str">
        <f>IF(OR(SampleSuperstore[[#This Row],[Total Sales]]&gt;'Check Outliers'!$M$7,SampleSuperstore[[#This Row],[Total Sales]]&lt;'Check Outliers'!$M$8),"Outlier","normal")</f>
        <v>Outlier</v>
      </c>
      <c r="Q2496" t="str">
        <f>IF(OR(SampleSuperstore[[#This Row],[Profit]]&gt;'Check Outliers'!$M$15,SampleSuperstore[[#This Row],[Profit]]&lt;'Check Outliers'!$M$16),"outlier","normal")</f>
        <v>normal</v>
      </c>
      <c r="R2496" s="1" t="str">
        <f>IF(OR(SampleSuperstore[[#This Row],[Cogs]]&gt;'Check Outliers'!$M$23,SampleSuperstore[[#This Row],[Cogs]]&lt;'Check Outliers'!$M$24),"outlier","normal")</f>
        <v>outlier</v>
      </c>
    </row>
    <row r="2497" spans="1:18" hidden="1" x14ac:dyDescent="0.3">
      <c r="A2497" s="1" t="s">
        <v>24</v>
      </c>
      <c r="B2497" s="1" t="s">
        <v>11</v>
      </c>
      <c r="C2497" s="1" t="s">
        <v>398</v>
      </c>
      <c r="D2497" s="1" t="s">
        <v>70</v>
      </c>
      <c r="E2497" s="1" t="s">
        <v>43</v>
      </c>
      <c r="F2497" s="1" t="s">
        <v>15</v>
      </c>
      <c r="G2497" s="1" t="s">
        <v>17</v>
      </c>
      <c r="H2497">
        <v>80.98</v>
      </c>
      <c r="I2497">
        <v>8</v>
      </c>
      <c r="J2497">
        <v>647.84</v>
      </c>
      <c r="K2497" s="1">
        <v>0</v>
      </c>
      <c r="L2497">
        <v>32.39</v>
      </c>
      <c r="M2497">
        <v>615.45000000000005</v>
      </c>
      <c r="N2497">
        <v>0.05</v>
      </c>
      <c r="O2497">
        <v>32.39</v>
      </c>
      <c r="P2497" t="str">
        <f>IF(OR(SampleSuperstore[[#This Row],[Total Sales]]&gt;'Check Outliers'!$M$7,SampleSuperstore[[#This Row],[Total Sales]]&lt;'Check Outliers'!$M$8),"Outlier","normal")</f>
        <v>Outlier</v>
      </c>
      <c r="Q2497" t="str">
        <f>IF(OR(SampleSuperstore[[#This Row],[Profit]]&gt;'Check Outliers'!$M$15,SampleSuperstore[[#This Row],[Profit]]&lt;'Check Outliers'!$M$16),"outlier","normal")</f>
        <v>normal</v>
      </c>
      <c r="R2497" s="1" t="str">
        <f>IF(OR(SampleSuperstore[[#This Row],[Cogs]]&gt;'Check Outliers'!$M$23,SampleSuperstore[[#This Row],[Cogs]]&lt;'Check Outliers'!$M$24),"outlier","normal")</f>
        <v>outlier</v>
      </c>
    </row>
    <row r="2498" spans="1:18" x14ac:dyDescent="0.3">
      <c r="A2498" s="1" t="s">
        <v>24</v>
      </c>
      <c r="B2498" s="1" t="s">
        <v>40</v>
      </c>
      <c r="C2498" s="1" t="s">
        <v>140</v>
      </c>
      <c r="D2498" s="1" t="s">
        <v>20</v>
      </c>
      <c r="E2498" s="1" t="s">
        <v>21</v>
      </c>
      <c r="F2498" s="1" t="s">
        <v>22</v>
      </c>
      <c r="G2498" s="1" t="s">
        <v>28</v>
      </c>
      <c r="H2498">
        <v>21.39</v>
      </c>
      <c r="I2498">
        <v>3</v>
      </c>
      <c r="J2498">
        <v>64.17</v>
      </c>
      <c r="K2498" s="11">
        <v>0</v>
      </c>
      <c r="L2498">
        <v>18.61</v>
      </c>
      <c r="M2498">
        <v>45.56</v>
      </c>
      <c r="N2498" s="11">
        <v>0.28999999999999998</v>
      </c>
      <c r="O2498">
        <v>18.61</v>
      </c>
      <c r="P2498" t="str">
        <f>IF(OR(SampleSuperstore[[#This Row],[Total Sales]]&gt;'Check Outliers'!$M$7,SampleSuperstore[[#This Row],[Total Sales]]&lt;'Check Outliers'!$M$8),"Outlier","normal")</f>
        <v>normal</v>
      </c>
      <c r="Q2498" t="str">
        <f>IF(OR(SampleSuperstore[[#This Row],[Profit]]&gt;'Check Outliers'!$M$15,SampleSuperstore[[#This Row],[Profit]]&lt;'Check Outliers'!$M$16),"outlier","normal")</f>
        <v>normal</v>
      </c>
      <c r="R2498" s="1" t="str">
        <f>IF(OR(SampleSuperstore[[#This Row],[Cogs]]&gt;'Check Outliers'!$M$23,SampleSuperstore[[#This Row],[Cogs]]&lt;'Check Outliers'!$M$24),"outlier","normal")</f>
        <v>normal</v>
      </c>
    </row>
    <row r="2499" spans="1:18" x14ac:dyDescent="0.3">
      <c r="A2499" s="1" t="s">
        <v>24</v>
      </c>
      <c r="B2499" s="1" t="s">
        <v>40</v>
      </c>
      <c r="C2499" s="1" t="s">
        <v>140</v>
      </c>
      <c r="D2499" s="1" t="s">
        <v>20</v>
      </c>
      <c r="E2499" s="1" t="s">
        <v>21</v>
      </c>
      <c r="F2499" s="1" t="s">
        <v>22</v>
      </c>
      <c r="G2499" s="1" t="s">
        <v>56</v>
      </c>
      <c r="H2499">
        <v>62.23</v>
      </c>
      <c r="I2499">
        <v>2</v>
      </c>
      <c r="J2499">
        <v>124.46</v>
      </c>
      <c r="K2499" s="11">
        <v>0</v>
      </c>
      <c r="L2499">
        <v>58.5</v>
      </c>
      <c r="M2499">
        <v>65.959999999999994</v>
      </c>
      <c r="N2499" s="11">
        <v>0.47</v>
      </c>
      <c r="O2499">
        <v>58.5</v>
      </c>
      <c r="P2499" t="str">
        <f>IF(OR(SampleSuperstore[[#This Row],[Total Sales]]&gt;'Check Outliers'!$M$7,SampleSuperstore[[#This Row],[Total Sales]]&lt;'Check Outliers'!$M$8),"Outlier","normal")</f>
        <v>normal</v>
      </c>
      <c r="Q2499" t="str">
        <f>IF(OR(SampleSuperstore[[#This Row],[Profit]]&gt;'Check Outliers'!$M$15,SampleSuperstore[[#This Row],[Profit]]&lt;'Check Outliers'!$M$16),"outlier","normal")</f>
        <v>normal</v>
      </c>
      <c r="R2499" s="1" t="str">
        <f>IF(OR(SampleSuperstore[[#This Row],[Cogs]]&gt;'Check Outliers'!$M$23,SampleSuperstore[[#This Row],[Cogs]]&lt;'Check Outliers'!$M$24),"outlier","normal")</f>
        <v>normal</v>
      </c>
    </row>
    <row r="2500" spans="1:18" x14ac:dyDescent="0.3">
      <c r="A2500" s="1" t="s">
        <v>24</v>
      </c>
      <c r="B2500" s="1" t="s">
        <v>18</v>
      </c>
      <c r="C2500" s="1" t="s">
        <v>48</v>
      </c>
      <c r="D2500" s="1" t="s">
        <v>20</v>
      </c>
      <c r="E2500" s="1" t="s">
        <v>21</v>
      </c>
      <c r="F2500" s="1" t="s">
        <v>22</v>
      </c>
      <c r="G2500" s="1" t="s">
        <v>33</v>
      </c>
      <c r="H2500">
        <v>9.58</v>
      </c>
      <c r="I2500">
        <v>1</v>
      </c>
      <c r="J2500">
        <v>9.58</v>
      </c>
      <c r="K2500" s="11">
        <v>0.2</v>
      </c>
      <c r="L2500">
        <v>3.35</v>
      </c>
      <c r="M2500">
        <v>6.23</v>
      </c>
      <c r="N2500" s="11">
        <v>0.35</v>
      </c>
      <c r="O2500">
        <v>1.4339999999999999</v>
      </c>
      <c r="P2500" t="str">
        <f>IF(OR(SampleSuperstore[[#This Row],[Total Sales]]&gt;'Check Outliers'!$M$7,SampleSuperstore[[#This Row],[Total Sales]]&lt;'Check Outliers'!$M$8),"Outlier","normal")</f>
        <v>normal</v>
      </c>
      <c r="Q2500" t="str">
        <f>IF(OR(SampleSuperstore[[#This Row],[Profit]]&gt;'Check Outliers'!$M$15,SampleSuperstore[[#This Row],[Profit]]&lt;'Check Outliers'!$M$16),"outlier","normal")</f>
        <v>normal</v>
      </c>
      <c r="R2500" s="1" t="str">
        <f>IF(OR(SampleSuperstore[[#This Row],[Cogs]]&gt;'Check Outliers'!$M$23,SampleSuperstore[[#This Row],[Cogs]]&lt;'Check Outliers'!$M$24),"outlier","normal")</f>
        <v>normal</v>
      </c>
    </row>
    <row r="2501" spans="1:18" x14ac:dyDescent="0.3">
      <c r="A2501" s="1" t="s">
        <v>58</v>
      </c>
      <c r="B2501" s="1" t="s">
        <v>11</v>
      </c>
      <c r="C2501" s="1" t="s">
        <v>176</v>
      </c>
      <c r="D2501" s="1" t="s">
        <v>26</v>
      </c>
      <c r="E2501" s="1" t="s">
        <v>14</v>
      </c>
      <c r="F2501" s="1" t="s">
        <v>22</v>
      </c>
      <c r="G2501" s="1" t="s">
        <v>56</v>
      </c>
      <c r="H2501">
        <v>12.54</v>
      </c>
      <c r="I2501">
        <v>3</v>
      </c>
      <c r="J2501">
        <v>37.61</v>
      </c>
      <c r="K2501" s="11">
        <v>0.2</v>
      </c>
      <c r="L2501">
        <v>12.69</v>
      </c>
      <c r="M2501">
        <v>24.92</v>
      </c>
      <c r="N2501" s="11">
        <v>0.34</v>
      </c>
      <c r="O2501">
        <v>5.1679999999999993</v>
      </c>
      <c r="P2501" t="str">
        <f>IF(OR(SampleSuperstore[[#This Row],[Total Sales]]&gt;'Check Outliers'!$M$7,SampleSuperstore[[#This Row],[Total Sales]]&lt;'Check Outliers'!$M$8),"Outlier","normal")</f>
        <v>normal</v>
      </c>
      <c r="Q2501" t="str">
        <f>IF(OR(SampleSuperstore[[#This Row],[Profit]]&gt;'Check Outliers'!$M$15,SampleSuperstore[[#This Row],[Profit]]&lt;'Check Outliers'!$M$16),"outlier","normal")</f>
        <v>normal</v>
      </c>
      <c r="R2501" s="1" t="str">
        <f>IF(OR(SampleSuperstore[[#This Row],[Cogs]]&gt;'Check Outliers'!$M$23,SampleSuperstore[[#This Row],[Cogs]]&lt;'Check Outliers'!$M$24),"outlier","normal")</f>
        <v>normal</v>
      </c>
    </row>
    <row r="2502" spans="1:18" x14ac:dyDescent="0.3">
      <c r="A2502" s="1" t="s">
        <v>58</v>
      </c>
      <c r="B2502" s="1" t="s">
        <v>18</v>
      </c>
      <c r="C2502" s="1" t="s">
        <v>323</v>
      </c>
      <c r="D2502" s="1" t="s">
        <v>61</v>
      </c>
      <c r="E2502" s="1" t="s">
        <v>43</v>
      </c>
      <c r="F2502" s="1" t="s">
        <v>22</v>
      </c>
      <c r="G2502" s="1" t="s">
        <v>37</v>
      </c>
      <c r="H2502">
        <v>6.11</v>
      </c>
      <c r="I2502">
        <v>2</v>
      </c>
      <c r="J2502">
        <v>12.22</v>
      </c>
      <c r="K2502" s="11">
        <v>0.2</v>
      </c>
      <c r="L2502">
        <v>4.43</v>
      </c>
      <c r="M2502">
        <v>7.79</v>
      </c>
      <c r="N2502" s="11">
        <v>0.36</v>
      </c>
      <c r="O2502">
        <v>1.9859999999999993</v>
      </c>
      <c r="P2502" t="str">
        <f>IF(OR(SampleSuperstore[[#This Row],[Total Sales]]&gt;'Check Outliers'!$M$7,SampleSuperstore[[#This Row],[Total Sales]]&lt;'Check Outliers'!$M$8),"Outlier","normal")</f>
        <v>normal</v>
      </c>
      <c r="Q2502" t="str">
        <f>IF(OR(SampleSuperstore[[#This Row],[Profit]]&gt;'Check Outliers'!$M$15,SampleSuperstore[[#This Row],[Profit]]&lt;'Check Outliers'!$M$16),"outlier","normal")</f>
        <v>normal</v>
      </c>
      <c r="R2502" s="1" t="str">
        <f>IF(OR(SampleSuperstore[[#This Row],[Cogs]]&gt;'Check Outliers'!$M$23,SampleSuperstore[[#This Row],[Cogs]]&lt;'Check Outliers'!$M$24),"outlier","normal")</f>
        <v>normal</v>
      </c>
    </row>
    <row r="2503" spans="1:18" x14ac:dyDescent="0.3">
      <c r="A2503" s="1" t="s">
        <v>58</v>
      </c>
      <c r="B2503" s="1" t="s">
        <v>18</v>
      </c>
      <c r="C2503" s="1" t="s">
        <v>323</v>
      </c>
      <c r="D2503" s="1" t="s">
        <v>61</v>
      </c>
      <c r="E2503" s="1" t="s">
        <v>43</v>
      </c>
      <c r="F2503" s="1" t="s">
        <v>22</v>
      </c>
      <c r="G2503" s="1" t="s">
        <v>33</v>
      </c>
      <c r="H2503">
        <v>0.57999999999999996</v>
      </c>
      <c r="I2503">
        <v>4</v>
      </c>
      <c r="J2503">
        <v>2.2999999999999998</v>
      </c>
      <c r="K2503" s="11">
        <v>0.8</v>
      </c>
      <c r="L2503">
        <v>-3.57</v>
      </c>
      <c r="M2503">
        <v>5.87</v>
      </c>
      <c r="N2503" s="11">
        <v>-1.55</v>
      </c>
      <c r="O2503">
        <v>-5.41</v>
      </c>
      <c r="P2503" t="str">
        <f>IF(OR(SampleSuperstore[[#This Row],[Total Sales]]&gt;'Check Outliers'!$M$7,SampleSuperstore[[#This Row],[Total Sales]]&lt;'Check Outliers'!$M$8),"Outlier","normal")</f>
        <v>normal</v>
      </c>
      <c r="Q2503" t="str">
        <f>IF(OR(SampleSuperstore[[#This Row],[Profit]]&gt;'Check Outliers'!$M$15,SampleSuperstore[[#This Row],[Profit]]&lt;'Check Outliers'!$M$16),"outlier","normal")</f>
        <v>normal</v>
      </c>
      <c r="R2503" s="1" t="str">
        <f>IF(OR(SampleSuperstore[[#This Row],[Cogs]]&gt;'Check Outliers'!$M$23,SampleSuperstore[[#This Row],[Cogs]]&lt;'Check Outliers'!$M$24),"outlier","normal")</f>
        <v>normal</v>
      </c>
    </row>
    <row r="2504" spans="1:18" x14ac:dyDescent="0.3">
      <c r="A2504" s="1" t="s">
        <v>58</v>
      </c>
      <c r="B2504" s="1" t="s">
        <v>18</v>
      </c>
      <c r="C2504" s="1" t="s">
        <v>323</v>
      </c>
      <c r="D2504" s="1" t="s">
        <v>61</v>
      </c>
      <c r="E2504" s="1" t="s">
        <v>43</v>
      </c>
      <c r="F2504" s="1" t="s">
        <v>22</v>
      </c>
      <c r="G2504" s="1" t="s">
        <v>33</v>
      </c>
      <c r="H2504">
        <v>2.34</v>
      </c>
      <c r="I2504">
        <v>4</v>
      </c>
      <c r="J2504">
        <v>9.36</v>
      </c>
      <c r="K2504" s="11">
        <v>0.8</v>
      </c>
      <c r="L2504">
        <v>-16.38</v>
      </c>
      <c r="M2504">
        <v>25.74</v>
      </c>
      <c r="N2504" s="11">
        <v>-1.75</v>
      </c>
      <c r="O2504">
        <v>-23.867999999999999</v>
      </c>
      <c r="P2504" t="str">
        <f>IF(OR(SampleSuperstore[[#This Row],[Total Sales]]&gt;'Check Outliers'!$M$7,SampleSuperstore[[#This Row],[Total Sales]]&lt;'Check Outliers'!$M$8),"Outlier","normal")</f>
        <v>normal</v>
      </c>
      <c r="Q2504" t="str">
        <f>IF(OR(SampleSuperstore[[#This Row],[Profit]]&gt;'Check Outliers'!$M$15,SampleSuperstore[[#This Row],[Profit]]&lt;'Check Outliers'!$M$16),"outlier","normal")</f>
        <v>normal</v>
      </c>
      <c r="R2504" s="1" t="str">
        <f>IF(OR(SampleSuperstore[[#This Row],[Cogs]]&gt;'Check Outliers'!$M$23,SampleSuperstore[[#This Row],[Cogs]]&lt;'Check Outliers'!$M$24),"outlier","normal")</f>
        <v>normal</v>
      </c>
    </row>
    <row r="2505" spans="1:18" x14ac:dyDescent="0.3">
      <c r="A2505" s="1" t="s">
        <v>24</v>
      </c>
      <c r="B2505" s="1" t="s">
        <v>11</v>
      </c>
      <c r="C2505" s="1" t="s">
        <v>48</v>
      </c>
      <c r="D2505" s="1" t="s">
        <v>20</v>
      </c>
      <c r="E2505" s="1" t="s">
        <v>21</v>
      </c>
      <c r="F2505" s="1" t="s">
        <v>22</v>
      </c>
      <c r="G2505" s="1" t="s">
        <v>23</v>
      </c>
      <c r="H2505">
        <v>3.69</v>
      </c>
      <c r="I2505">
        <v>2</v>
      </c>
      <c r="J2505">
        <v>7.38</v>
      </c>
      <c r="K2505" s="11">
        <v>0</v>
      </c>
      <c r="L2505">
        <v>3.47</v>
      </c>
      <c r="M2505">
        <v>3.91</v>
      </c>
      <c r="N2505" s="11">
        <v>0.47</v>
      </c>
      <c r="O2505">
        <v>3.47</v>
      </c>
      <c r="P2505" t="str">
        <f>IF(OR(SampleSuperstore[[#This Row],[Total Sales]]&gt;'Check Outliers'!$M$7,SampleSuperstore[[#This Row],[Total Sales]]&lt;'Check Outliers'!$M$8),"Outlier","normal")</f>
        <v>normal</v>
      </c>
      <c r="Q2505" t="str">
        <f>IF(OR(SampleSuperstore[[#This Row],[Profit]]&gt;'Check Outliers'!$M$15,SampleSuperstore[[#This Row],[Profit]]&lt;'Check Outliers'!$M$16),"outlier","normal")</f>
        <v>normal</v>
      </c>
      <c r="R2505" s="1" t="str">
        <f>IF(OR(SampleSuperstore[[#This Row],[Cogs]]&gt;'Check Outliers'!$M$23,SampleSuperstore[[#This Row],[Cogs]]&lt;'Check Outliers'!$M$24),"outlier","normal")</f>
        <v>normal</v>
      </c>
    </row>
    <row r="2506" spans="1:18" x14ac:dyDescent="0.3">
      <c r="A2506" s="1" t="s">
        <v>10</v>
      </c>
      <c r="B2506" s="1" t="s">
        <v>11</v>
      </c>
      <c r="C2506" s="1" t="s">
        <v>48</v>
      </c>
      <c r="D2506" s="1" t="s">
        <v>20</v>
      </c>
      <c r="E2506" s="1" t="s">
        <v>21</v>
      </c>
      <c r="F2506" s="1" t="s">
        <v>22</v>
      </c>
      <c r="G2506" s="1" t="s">
        <v>28</v>
      </c>
      <c r="H2506">
        <v>13.43</v>
      </c>
      <c r="I2506">
        <v>4</v>
      </c>
      <c r="J2506">
        <v>53.72</v>
      </c>
      <c r="K2506" s="11">
        <v>0</v>
      </c>
      <c r="L2506">
        <v>15.04</v>
      </c>
      <c r="M2506">
        <v>38.68</v>
      </c>
      <c r="N2506" s="11">
        <v>0.28000000000000003</v>
      </c>
      <c r="O2506">
        <v>15.04</v>
      </c>
      <c r="P2506" t="str">
        <f>IF(OR(SampleSuperstore[[#This Row],[Total Sales]]&gt;'Check Outliers'!$M$7,SampleSuperstore[[#This Row],[Total Sales]]&lt;'Check Outliers'!$M$8),"Outlier","normal")</f>
        <v>normal</v>
      </c>
      <c r="Q2506" t="str">
        <f>IF(OR(SampleSuperstore[[#This Row],[Profit]]&gt;'Check Outliers'!$M$15,SampleSuperstore[[#This Row],[Profit]]&lt;'Check Outliers'!$M$16),"outlier","normal")</f>
        <v>normal</v>
      </c>
      <c r="R2506" s="1" t="str">
        <f>IF(OR(SampleSuperstore[[#This Row],[Cogs]]&gt;'Check Outliers'!$M$23,SampleSuperstore[[#This Row],[Cogs]]&lt;'Check Outliers'!$M$24),"outlier","normal")</f>
        <v>normal</v>
      </c>
    </row>
    <row r="2507" spans="1:18" hidden="1" x14ac:dyDescent="0.3">
      <c r="A2507" s="1" t="s">
        <v>10</v>
      </c>
      <c r="B2507" s="1" t="s">
        <v>11</v>
      </c>
      <c r="C2507" s="1" t="s">
        <v>48</v>
      </c>
      <c r="D2507" s="1" t="s">
        <v>20</v>
      </c>
      <c r="E2507" s="1" t="s">
        <v>21</v>
      </c>
      <c r="F2507" s="1" t="s">
        <v>22</v>
      </c>
      <c r="G2507" s="1" t="s">
        <v>106</v>
      </c>
      <c r="H2507">
        <v>1637.53</v>
      </c>
      <c r="I2507">
        <v>5</v>
      </c>
      <c r="J2507">
        <v>8187.65</v>
      </c>
      <c r="K2507" s="1">
        <v>0</v>
      </c>
      <c r="L2507">
        <v>327.51</v>
      </c>
      <c r="M2507">
        <v>7860.14</v>
      </c>
      <c r="N2507">
        <v>0.04</v>
      </c>
      <c r="O2507">
        <v>327.51</v>
      </c>
      <c r="P2507" t="str">
        <f>IF(OR(SampleSuperstore[[#This Row],[Total Sales]]&gt;'Check Outliers'!$M$7,SampleSuperstore[[#This Row],[Total Sales]]&lt;'Check Outliers'!$M$8),"Outlier","normal")</f>
        <v>Outlier</v>
      </c>
      <c r="Q2507" t="str">
        <f>IF(OR(SampleSuperstore[[#This Row],[Profit]]&gt;'Check Outliers'!$M$15,SampleSuperstore[[#This Row],[Profit]]&lt;'Check Outliers'!$M$16),"outlier","normal")</f>
        <v>outlier</v>
      </c>
      <c r="R2507" s="1" t="str">
        <f>IF(OR(SampleSuperstore[[#This Row],[Cogs]]&gt;'Check Outliers'!$M$23,SampleSuperstore[[#This Row],[Cogs]]&lt;'Check Outliers'!$M$24),"outlier","normal")</f>
        <v>outlier</v>
      </c>
    </row>
    <row r="2508" spans="1:18" x14ac:dyDescent="0.3">
      <c r="A2508" s="1" t="s">
        <v>10</v>
      </c>
      <c r="B2508" s="1" t="s">
        <v>11</v>
      </c>
      <c r="C2508" s="1" t="s">
        <v>48</v>
      </c>
      <c r="D2508" s="1" t="s">
        <v>20</v>
      </c>
      <c r="E2508" s="1" t="s">
        <v>21</v>
      </c>
      <c r="F2508" s="1" t="s">
        <v>15</v>
      </c>
      <c r="G2508" s="1" t="s">
        <v>29</v>
      </c>
      <c r="H2508">
        <v>9.74</v>
      </c>
      <c r="I2508">
        <v>8</v>
      </c>
      <c r="J2508">
        <v>77.92</v>
      </c>
      <c r="K2508" s="11">
        <v>0</v>
      </c>
      <c r="L2508">
        <v>34.28</v>
      </c>
      <c r="M2508">
        <v>43.64</v>
      </c>
      <c r="N2508" s="11">
        <v>0.44</v>
      </c>
      <c r="O2508">
        <v>34.28</v>
      </c>
      <c r="P2508" t="str">
        <f>IF(OR(SampleSuperstore[[#This Row],[Total Sales]]&gt;'Check Outliers'!$M$7,SampleSuperstore[[#This Row],[Total Sales]]&lt;'Check Outliers'!$M$8),"Outlier","normal")</f>
        <v>normal</v>
      </c>
      <c r="Q2508" t="str">
        <f>IF(OR(SampleSuperstore[[#This Row],[Profit]]&gt;'Check Outliers'!$M$15,SampleSuperstore[[#This Row],[Profit]]&lt;'Check Outliers'!$M$16),"outlier","normal")</f>
        <v>normal</v>
      </c>
      <c r="R2508" s="1" t="str">
        <f>IF(OR(SampleSuperstore[[#This Row],[Cogs]]&gt;'Check Outliers'!$M$23,SampleSuperstore[[#This Row],[Cogs]]&lt;'Check Outliers'!$M$24),"outlier","normal")</f>
        <v>normal</v>
      </c>
    </row>
    <row r="2509" spans="1:18" hidden="1" x14ac:dyDescent="0.3">
      <c r="A2509" s="1" t="s">
        <v>164</v>
      </c>
      <c r="B2509" s="1" t="s">
        <v>11</v>
      </c>
      <c r="C2509" s="1" t="s">
        <v>57</v>
      </c>
      <c r="D2509" s="1" t="s">
        <v>42</v>
      </c>
      <c r="E2509" s="1" t="s">
        <v>43</v>
      </c>
      <c r="F2509" s="1" t="s">
        <v>22</v>
      </c>
      <c r="G2509" s="1" t="s">
        <v>34</v>
      </c>
      <c r="H2509">
        <v>8.1999999999999993</v>
      </c>
      <c r="I2509">
        <v>4</v>
      </c>
      <c r="J2509">
        <v>32.78</v>
      </c>
      <c r="K2509" s="1">
        <v>0.8</v>
      </c>
      <c r="L2509">
        <v>-85.24</v>
      </c>
      <c r="M2509">
        <v>118.02</v>
      </c>
      <c r="N2509">
        <v>-2.6</v>
      </c>
      <c r="O2509">
        <v>-111.464</v>
      </c>
      <c r="P2509" t="str">
        <f>IF(OR(SampleSuperstore[[#This Row],[Total Sales]]&gt;'Check Outliers'!$M$7,SampleSuperstore[[#This Row],[Total Sales]]&lt;'Check Outliers'!$M$8),"Outlier","normal")</f>
        <v>normal</v>
      </c>
      <c r="Q2509" t="str">
        <f>IF(OR(SampleSuperstore[[#This Row],[Profit]]&gt;'Check Outliers'!$M$15,SampleSuperstore[[#This Row],[Profit]]&lt;'Check Outliers'!$M$16),"outlier","normal")</f>
        <v>outlier</v>
      </c>
      <c r="R2509" s="1" t="str">
        <f>IF(OR(SampleSuperstore[[#This Row],[Cogs]]&gt;'Check Outliers'!$M$23,SampleSuperstore[[#This Row],[Cogs]]&lt;'Check Outliers'!$M$24),"outlier","normal")</f>
        <v>normal</v>
      </c>
    </row>
    <row r="2510" spans="1:18" x14ac:dyDescent="0.3">
      <c r="A2510" s="1" t="s">
        <v>24</v>
      </c>
      <c r="B2510" s="1" t="s">
        <v>18</v>
      </c>
      <c r="C2510" s="1" t="s">
        <v>19</v>
      </c>
      <c r="D2510" s="1" t="s">
        <v>20</v>
      </c>
      <c r="E2510" s="1" t="s">
        <v>21</v>
      </c>
      <c r="F2510" s="1" t="s">
        <v>31</v>
      </c>
      <c r="G2510" s="1" t="s">
        <v>32</v>
      </c>
      <c r="H2510">
        <v>65.59</v>
      </c>
      <c r="I2510">
        <v>3</v>
      </c>
      <c r="J2510">
        <v>196.78</v>
      </c>
      <c r="K2510" s="11">
        <v>0.2</v>
      </c>
      <c r="L2510">
        <v>14.76</v>
      </c>
      <c r="M2510">
        <v>182.02</v>
      </c>
      <c r="N2510" s="11">
        <v>0.08</v>
      </c>
      <c r="O2510">
        <v>-24.596000000000004</v>
      </c>
      <c r="P2510" t="str">
        <f>IF(OR(SampleSuperstore[[#This Row],[Total Sales]]&gt;'Check Outliers'!$M$7,SampleSuperstore[[#This Row],[Total Sales]]&lt;'Check Outliers'!$M$8),"Outlier","normal")</f>
        <v>normal</v>
      </c>
      <c r="Q2510" t="str">
        <f>IF(OR(SampleSuperstore[[#This Row],[Profit]]&gt;'Check Outliers'!$M$15,SampleSuperstore[[#This Row],[Profit]]&lt;'Check Outliers'!$M$16),"outlier","normal")</f>
        <v>normal</v>
      </c>
      <c r="R2510" s="1" t="str">
        <f>IF(OR(SampleSuperstore[[#This Row],[Cogs]]&gt;'Check Outliers'!$M$23,SampleSuperstore[[#This Row],[Cogs]]&lt;'Check Outliers'!$M$24),"outlier","normal")</f>
        <v>normal</v>
      </c>
    </row>
    <row r="2511" spans="1:18" x14ac:dyDescent="0.3">
      <c r="A2511" s="1" t="s">
        <v>24</v>
      </c>
      <c r="B2511" s="1" t="s">
        <v>18</v>
      </c>
      <c r="C2511" s="1" t="s">
        <v>19</v>
      </c>
      <c r="D2511" s="1" t="s">
        <v>20</v>
      </c>
      <c r="E2511" s="1" t="s">
        <v>21</v>
      </c>
      <c r="F2511" s="1" t="s">
        <v>31</v>
      </c>
      <c r="G2511" s="1" t="s">
        <v>55</v>
      </c>
      <c r="H2511">
        <v>79.989999999999995</v>
      </c>
      <c r="I2511">
        <v>6</v>
      </c>
      <c r="J2511">
        <v>479.94</v>
      </c>
      <c r="K2511" s="11">
        <v>0</v>
      </c>
      <c r="L2511">
        <v>52.79</v>
      </c>
      <c r="M2511">
        <v>427.15</v>
      </c>
      <c r="N2511" s="11">
        <v>0.11</v>
      </c>
      <c r="O2511">
        <v>52.79</v>
      </c>
      <c r="P2511" t="str">
        <f>IF(OR(SampleSuperstore[[#This Row],[Total Sales]]&gt;'Check Outliers'!$M$7,SampleSuperstore[[#This Row],[Total Sales]]&lt;'Check Outliers'!$M$8),"Outlier","normal")</f>
        <v>normal</v>
      </c>
      <c r="Q2511" t="str">
        <f>IF(OR(SampleSuperstore[[#This Row],[Profit]]&gt;'Check Outliers'!$M$15,SampleSuperstore[[#This Row],[Profit]]&lt;'Check Outliers'!$M$16),"outlier","normal")</f>
        <v>normal</v>
      </c>
      <c r="R2511" s="1" t="str">
        <f>IF(OR(SampleSuperstore[[#This Row],[Cogs]]&gt;'Check Outliers'!$M$23,SampleSuperstore[[#This Row],[Cogs]]&lt;'Check Outliers'!$M$24),"outlier","normal")</f>
        <v>normal</v>
      </c>
    </row>
    <row r="2512" spans="1:18" hidden="1" x14ac:dyDescent="0.3">
      <c r="A2512" s="1" t="s">
        <v>24</v>
      </c>
      <c r="B2512" s="1" t="s">
        <v>40</v>
      </c>
      <c r="C2512" s="1" t="s">
        <v>350</v>
      </c>
      <c r="D2512" s="1" t="s">
        <v>115</v>
      </c>
      <c r="E2512" s="1" t="s">
        <v>43</v>
      </c>
      <c r="F2512" s="1" t="s">
        <v>22</v>
      </c>
      <c r="G2512" s="1" t="s">
        <v>28</v>
      </c>
      <c r="H2512">
        <v>279.48</v>
      </c>
      <c r="I2512">
        <v>4</v>
      </c>
      <c r="J2512">
        <v>1117.92</v>
      </c>
      <c r="K2512" s="1">
        <v>0</v>
      </c>
      <c r="L2512">
        <v>55.9</v>
      </c>
      <c r="M2512">
        <v>1062.02</v>
      </c>
      <c r="N2512">
        <v>0.05</v>
      </c>
      <c r="O2512">
        <v>55.9</v>
      </c>
      <c r="P2512" t="str">
        <f>IF(OR(SampleSuperstore[[#This Row],[Total Sales]]&gt;'Check Outliers'!$M$7,SampleSuperstore[[#This Row],[Total Sales]]&lt;'Check Outliers'!$M$8),"Outlier","normal")</f>
        <v>Outlier</v>
      </c>
      <c r="Q2512" t="str">
        <f>IF(OR(SampleSuperstore[[#This Row],[Profit]]&gt;'Check Outliers'!$M$15,SampleSuperstore[[#This Row],[Profit]]&lt;'Check Outliers'!$M$16),"outlier","normal")</f>
        <v>normal</v>
      </c>
      <c r="R2512" s="1" t="str">
        <f>IF(OR(SampleSuperstore[[#This Row],[Cogs]]&gt;'Check Outliers'!$M$23,SampleSuperstore[[#This Row],[Cogs]]&lt;'Check Outliers'!$M$24),"outlier","normal")</f>
        <v>outlier</v>
      </c>
    </row>
    <row r="2513" spans="1:18" x14ac:dyDescent="0.3">
      <c r="A2513" s="1" t="s">
        <v>58</v>
      </c>
      <c r="B2513" s="1" t="s">
        <v>11</v>
      </c>
      <c r="C2513" s="1" t="s">
        <v>120</v>
      </c>
      <c r="D2513" s="1" t="s">
        <v>121</v>
      </c>
      <c r="E2513" s="1" t="s">
        <v>14</v>
      </c>
      <c r="F2513" s="1" t="s">
        <v>31</v>
      </c>
      <c r="G2513" s="1" t="s">
        <v>55</v>
      </c>
      <c r="H2513">
        <v>17.75</v>
      </c>
      <c r="I2513">
        <v>6</v>
      </c>
      <c r="J2513">
        <v>106.5</v>
      </c>
      <c r="K2513" s="11">
        <v>0</v>
      </c>
      <c r="L2513">
        <v>41.53</v>
      </c>
      <c r="M2513">
        <v>64.97</v>
      </c>
      <c r="N2513" s="11">
        <v>0.39</v>
      </c>
      <c r="O2513">
        <v>41.53</v>
      </c>
      <c r="P2513" t="str">
        <f>IF(OR(SampleSuperstore[[#This Row],[Total Sales]]&gt;'Check Outliers'!$M$7,SampleSuperstore[[#This Row],[Total Sales]]&lt;'Check Outliers'!$M$8),"Outlier","normal")</f>
        <v>normal</v>
      </c>
      <c r="Q2513" t="str">
        <f>IF(OR(SampleSuperstore[[#This Row],[Profit]]&gt;'Check Outliers'!$M$15,SampleSuperstore[[#This Row],[Profit]]&lt;'Check Outliers'!$M$16),"outlier","normal")</f>
        <v>normal</v>
      </c>
      <c r="R2513" s="1" t="str">
        <f>IF(OR(SampleSuperstore[[#This Row],[Cogs]]&gt;'Check Outliers'!$M$23,SampleSuperstore[[#This Row],[Cogs]]&lt;'Check Outliers'!$M$24),"outlier","normal")</f>
        <v>normal</v>
      </c>
    </row>
    <row r="2514" spans="1:18" x14ac:dyDescent="0.3">
      <c r="A2514" s="1" t="s">
        <v>24</v>
      </c>
      <c r="B2514" s="1" t="s">
        <v>40</v>
      </c>
      <c r="C2514" s="1" t="s">
        <v>137</v>
      </c>
      <c r="D2514" s="1" t="s">
        <v>26</v>
      </c>
      <c r="E2514" s="1" t="s">
        <v>14</v>
      </c>
      <c r="F2514" s="1" t="s">
        <v>22</v>
      </c>
      <c r="G2514" s="1" t="s">
        <v>33</v>
      </c>
      <c r="H2514">
        <v>9.1300000000000008</v>
      </c>
      <c r="I2514">
        <v>5</v>
      </c>
      <c r="J2514">
        <v>45.66</v>
      </c>
      <c r="K2514" s="11">
        <v>0.7</v>
      </c>
      <c r="L2514">
        <v>-33.479999999999997</v>
      </c>
      <c r="M2514">
        <v>79.14</v>
      </c>
      <c r="N2514" s="11">
        <v>-0.73</v>
      </c>
      <c r="O2514">
        <v>-65.441999999999993</v>
      </c>
      <c r="P2514" t="str">
        <f>IF(OR(SampleSuperstore[[#This Row],[Total Sales]]&gt;'Check Outliers'!$M$7,SampleSuperstore[[#This Row],[Total Sales]]&lt;'Check Outliers'!$M$8),"Outlier","normal")</f>
        <v>normal</v>
      </c>
      <c r="Q2514" t="str">
        <f>IF(OR(SampleSuperstore[[#This Row],[Profit]]&gt;'Check Outliers'!$M$15,SampleSuperstore[[#This Row],[Profit]]&lt;'Check Outliers'!$M$16),"outlier","normal")</f>
        <v>normal</v>
      </c>
      <c r="R2514" s="1" t="str">
        <f>IF(OR(SampleSuperstore[[#This Row],[Cogs]]&gt;'Check Outliers'!$M$23,SampleSuperstore[[#This Row],[Cogs]]&lt;'Check Outliers'!$M$24),"outlier","normal")</f>
        <v>normal</v>
      </c>
    </row>
    <row r="2515" spans="1:18" x14ac:dyDescent="0.3">
      <c r="A2515" s="1" t="s">
        <v>24</v>
      </c>
      <c r="B2515" s="1" t="s">
        <v>18</v>
      </c>
      <c r="C2515" s="1" t="s">
        <v>75</v>
      </c>
      <c r="D2515" s="1" t="s">
        <v>61</v>
      </c>
      <c r="E2515" s="1" t="s">
        <v>43</v>
      </c>
      <c r="F2515" s="1" t="s">
        <v>31</v>
      </c>
      <c r="G2515" s="1" t="s">
        <v>55</v>
      </c>
      <c r="H2515">
        <v>23.99</v>
      </c>
      <c r="I2515">
        <v>4</v>
      </c>
      <c r="J2515">
        <v>95.97</v>
      </c>
      <c r="K2515" s="11">
        <v>0.2</v>
      </c>
      <c r="L2515">
        <v>1.2</v>
      </c>
      <c r="M2515">
        <v>94.77</v>
      </c>
      <c r="N2515" s="11">
        <v>0.01</v>
      </c>
      <c r="O2515">
        <v>-17.994</v>
      </c>
      <c r="P2515" t="str">
        <f>IF(OR(SampleSuperstore[[#This Row],[Total Sales]]&gt;'Check Outliers'!$M$7,SampleSuperstore[[#This Row],[Total Sales]]&lt;'Check Outliers'!$M$8),"Outlier","normal")</f>
        <v>normal</v>
      </c>
      <c r="Q2515" t="str">
        <f>IF(OR(SampleSuperstore[[#This Row],[Profit]]&gt;'Check Outliers'!$M$15,SampleSuperstore[[#This Row],[Profit]]&lt;'Check Outliers'!$M$16),"outlier","normal")</f>
        <v>normal</v>
      </c>
      <c r="R2515" s="1" t="str">
        <f>IF(OR(SampleSuperstore[[#This Row],[Cogs]]&gt;'Check Outliers'!$M$23,SampleSuperstore[[#This Row],[Cogs]]&lt;'Check Outliers'!$M$24),"outlier","normal")</f>
        <v>normal</v>
      </c>
    </row>
    <row r="2516" spans="1:18" x14ac:dyDescent="0.3">
      <c r="A2516" s="1" t="s">
        <v>24</v>
      </c>
      <c r="B2516" s="1" t="s">
        <v>18</v>
      </c>
      <c r="C2516" s="1" t="s">
        <v>75</v>
      </c>
      <c r="D2516" s="1" t="s">
        <v>61</v>
      </c>
      <c r="E2516" s="1" t="s">
        <v>43</v>
      </c>
      <c r="F2516" s="1" t="s">
        <v>15</v>
      </c>
      <c r="G2516" s="1" t="s">
        <v>17</v>
      </c>
      <c r="H2516">
        <v>24</v>
      </c>
      <c r="I2516">
        <v>2</v>
      </c>
      <c r="J2516">
        <v>47.99</v>
      </c>
      <c r="K2516" s="11">
        <v>0.3</v>
      </c>
      <c r="L2516">
        <v>-2.06</v>
      </c>
      <c r="M2516">
        <v>50.05</v>
      </c>
      <c r="N2516" s="11">
        <v>-0.04</v>
      </c>
      <c r="O2516">
        <v>-16.457000000000001</v>
      </c>
      <c r="P2516" t="str">
        <f>IF(OR(SampleSuperstore[[#This Row],[Total Sales]]&gt;'Check Outliers'!$M$7,SampleSuperstore[[#This Row],[Total Sales]]&lt;'Check Outliers'!$M$8),"Outlier","normal")</f>
        <v>normal</v>
      </c>
      <c r="Q2516" t="str">
        <f>IF(OR(SampleSuperstore[[#This Row],[Profit]]&gt;'Check Outliers'!$M$15,SampleSuperstore[[#This Row],[Profit]]&lt;'Check Outliers'!$M$16),"outlier","normal")</f>
        <v>normal</v>
      </c>
      <c r="R2516" s="1" t="str">
        <f>IF(OR(SampleSuperstore[[#This Row],[Cogs]]&gt;'Check Outliers'!$M$23,SampleSuperstore[[#This Row],[Cogs]]&lt;'Check Outliers'!$M$24),"outlier","normal")</f>
        <v>normal</v>
      </c>
    </row>
    <row r="2517" spans="1:18" x14ac:dyDescent="0.3">
      <c r="A2517" s="1" t="s">
        <v>24</v>
      </c>
      <c r="B2517" s="1" t="s">
        <v>11</v>
      </c>
      <c r="C2517" s="1" t="s">
        <v>338</v>
      </c>
      <c r="D2517" s="1" t="s">
        <v>100</v>
      </c>
      <c r="E2517" s="1" t="s">
        <v>53</v>
      </c>
      <c r="F2517" s="1" t="s">
        <v>22</v>
      </c>
      <c r="G2517" s="1" t="s">
        <v>28</v>
      </c>
      <c r="H2517">
        <v>132.16</v>
      </c>
      <c r="I2517">
        <v>2</v>
      </c>
      <c r="J2517">
        <v>264.32</v>
      </c>
      <c r="K2517" s="11">
        <v>0.2</v>
      </c>
      <c r="L2517">
        <v>19.82</v>
      </c>
      <c r="M2517">
        <v>244.5</v>
      </c>
      <c r="N2517" s="11">
        <v>7.0000000000000007E-2</v>
      </c>
      <c r="O2517">
        <v>-33.044000000000004</v>
      </c>
      <c r="P2517" t="str">
        <f>IF(OR(SampleSuperstore[[#This Row],[Total Sales]]&gt;'Check Outliers'!$M$7,SampleSuperstore[[#This Row],[Total Sales]]&lt;'Check Outliers'!$M$8),"Outlier","normal")</f>
        <v>normal</v>
      </c>
      <c r="Q2517" t="str">
        <f>IF(OR(SampleSuperstore[[#This Row],[Profit]]&gt;'Check Outliers'!$M$15,SampleSuperstore[[#This Row],[Profit]]&lt;'Check Outliers'!$M$16),"outlier","normal")</f>
        <v>normal</v>
      </c>
      <c r="R2517" s="1" t="str">
        <f>IF(OR(SampleSuperstore[[#This Row],[Cogs]]&gt;'Check Outliers'!$M$23,SampleSuperstore[[#This Row],[Cogs]]&lt;'Check Outliers'!$M$24),"outlier","normal")</f>
        <v>normal</v>
      </c>
    </row>
    <row r="2518" spans="1:18" hidden="1" x14ac:dyDescent="0.3">
      <c r="A2518" s="1" t="s">
        <v>24</v>
      </c>
      <c r="B2518" s="1" t="s">
        <v>11</v>
      </c>
      <c r="C2518" s="1" t="s">
        <v>57</v>
      </c>
      <c r="D2518" s="1" t="s">
        <v>42</v>
      </c>
      <c r="E2518" s="1" t="s">
        <v>43</v>
      </c>
      <c r="F2518" s="1" t="s">
        <v>22</v>
      </c>
      <c r="G2518" s="1" t="s">
        <v>56</v>
      </c>
      <c r="H2518">
        <v>67.180000000000007</v>
      </c>
      <c r="I2518">
        <v>9</v>
      </c>
      <c r="J2518">
        <v>604.66</v>
      </c>
      <c r="K2518" s="1">
        <v>0.2</v>
      </c>
      <c r="L2518">
        <v>204.07</v>
      </c>
      <c r="M2518">
        <v>400.59</v>
      </c>
      <c r="N2518">
        <v>0.34</v>
      </c>
      <c r="O2518">
        <v>83.137999999999991</v>
      </c>
      <c r="P2518" t="str">
        <f>IF(OR(SampleSuperstore[[#This Row],[Total Sales]]&gt;'Check Outliers'!$M$7,SampleSuperstore[[#This Row],[Total Sales]]&lt;'Check Outliers'!$M$8),"Outlier","normal")</f>
        <v>Outlier</v>
      </c>
      <c r="Q2518" t="str">
        <f>IF(OR(SampleSuperstore[[#This Row],[Profit]]&gt;'Check Outliers'!$M$15,SampleSuperstore[[#This Row],[Profit]]&lt;'Check Outliers'!$M$16),"outlier","normal")</f>
        <v>outlier</v>
      </c>
      <c r="R2518" s="1" t="str">
        <f>IF(OR(SampleSuperstore[[#This Row],[Cogs]]&gt;'Check Outliers'!$M$23,SampleSuperstore[[#This Row],[Cogs]]&lt;'Check Outliers'!$M$24),"outlier","normal")</f>
        <v>normal</v>
      </c>
    </row>
    <row r="2519" spans="1:18" x14ac:dyDescent="0.3">
      <c r="A2519" s="1" t="s">
        <v>24</v>
      </c>
      <c r="B2519" s="1" t="s">
        <v>18</v>
      </c>
      <c r="C2519" s="1" t="s">
        <v>127</v>
      </c>
      <c r="D2519" s="1" t="s">
        <v>128</v>
      </c>
      <c r="E2519" s="1" t="s">
        <v>53</v>
      </c>
      <c r="F2519" s="1" t="s">
        <v>15</v>
      </c>
      <c r="G2519" s="1" t="s">
        <v>29</v>
      </c>
      <c r="H2519">
        <v>43.31</v>
      </c>
      <c r="I2519">
        <v>3</v>
      </c>
      <c r="J2519">
        <v>129.93</v>
      </c>
      <c r="K2519" s="11">
        <v>0</v>
      </c>
      <c r="L2519">
        <v>12.99</v>
      </c>
      <c r="M2519">
        <v>116.94</v>
      </c>
      <c r="N2519" s="11">
        <v>0.1</v>
      </c>
      <c r="O2519">
        <v>12.99</v>
      </c>
      <c r="P2519" t="str">
        <f>IF(OR(SampleSuperstore[[#This Row],[Total Sales]]&gt;'Check Outliers'!$M$7,SampleSuperstore[[#This Row],[Total Sales]]&lt;'Check Outliers'!$M$8),"Outlier","normal")</f>
        <v>normal</v>
      </c>
      <c r="Q2519" t="str">
        <f>IF(OR(SampleSuperstore[[#This Row],[Profit]]&gt;'Check Outliers'!$M$15,SampleSuperstore[[#This Row],[Profit]]&lt;'Check Outliers'!$M$16),"outlier","normal")</f>
        <v>normal</v>
      </c>
      <c r="R2519" s="1" t="str">
        <f>IF(OR(SampleSuperstore[[#This Row],[Cogs]]&gt;'Check Outliers'!$M$23,SampleSuperstore[[#This Row],[Cogs]]&lt;'Check Outliers'!$M$24),"outlier","normal")</f>
        <v>normal</v>
      </c>
    </row>
    <row r="2520" spans="1:18" x14ac:dyDescent="0.3">
      <c r="A2520" s="1" t="s">
        <v>24</v>
      </c>
      <c r="B2520" s="1" t="s">
        <v>40</v>
      </c>
      <c r="C2520" s="1" t="s">
        <v>350</v>
      </c>
      <c r="D2520" s="1" t="s">
        <v>115</v>
      </c>
      <c r="E2520" s="1" t="s">
        <v>43</v>
      </c>
      <c r="F2520" s="1" t="s">
        <v>22</v>
      </c>
      <c r="G2520" s="1" t="s">
        <v>23</v>
      </c>
      <c r="H2520">
        <v>2.88</v>
      </c>
      <c r="I2520">
        <v>7</v>
      </c>
      <c r="J2520">
        <v>20.16</v>
      </c>
      <c r="K2520" s="11">
        <v>0</v>
      </c>
      <c r="L2520">
        <v>9.8800000000000008</v>
      </c>
      <c r="M2520">
        <v>10.28</v>
      </c>
      <c r="N2520" s="11">
        <v>0.49</v>
      </c>
      <c r="O2520">
        <v>9.8800000000000008</v>
      </c>
      <c r="P2520" t="str">
        <f>IF(OR(SampleSuperstore[[#This Row],[Total Sales]]&gt;'Check Outliers'!$M$7,SampleSuperstore[[#This Row],[Total Sales]]&lt;'Check Outliers'!$M$8),"Outlier","normal")</f>
        <v>normal</v>
      </c>
      <c r="Q2520" t="str">
        <f>IF(OR(SampleSuperstore[[#This Row],[Profit]]&gt;'Check Outliers'!$M$15,SampleSuperstore[[#This Row],[Profit]]&lt;'Check Outliers'!$M$16),"outlier","normal")</f>
        <v>normal</v>
      </c>
      <c r="R2520" s="1" t="str">
        <f>IF(OR(SampleSuperstore[[#This Row],[Cogs]]&gt;'Check Outliers'!$M$23,SampleSuperstore[[#This Row],[Cogs]]&lt;'Check Outliers'!$M$24),"outlier","normal")</f>
        <v>normal</v>
      </c>
    </row>
    <row r="2521" spans="1:18" x14ac:dyDescent="0.3">
      <c r="A2521" s="1" t="s">
        <v>24</v>
      </c>
      <c r="B2521" s="1" t="s">
        <v>40</v>
      </c>
      <c r="C2521" s="1" t="s">
        <v>350</v>
      </c>
      <c r="D2521" s="1" t="s">
        <v>115</v>
      </c>
      <c r="E2521" s="1" t="s">
        <v>43</v>
      </c>
      <c r="F2521" s="1" t="s">
        <v>22</v>
      </c>
      <c r="G2521" s="1" t="s">
        <v>23</v>
      </c>
      <c r="H2521">
        <v>4.91</v>
      </c>
      <c r="I2521">
        <v>6</v>
      </c>
      <c r="J2521">
        <v>29.46</v>
      </c>
      <c r="K2521" s="11">
        <v>0</v>
      </c>
      <c r="L2521">
        <v>14.44</v>
      </c>
      <c r="M2521">
        <v>15.02</v>
      </c>
      <c r="N2521" s="11">
        <v>0.49</v>
      </c>
      <c r="O2521">
        <v>14.44</v>
      </c>
      <c r="P2521" t="str">
        <f>IF(OR(SampleSuperstore[[#This Row],[Total Sales]]&gt;'Check Outliers'!$M$7,SampleSuperstore[[#This Row],[Total Sales]]&lt;'Check Outliers'!$M$8),"Outlier","normal")</f>
        <v>normal</v>
      </c>
      <c r="Q2521" t="str">
        <f>IF(OR(SampleSuperstore[[#This Row],[Profit]]&gt;'Check Outliers'!$M$15,SampleSuperstore[[#This Row],[Profit]]&lt;'Check Outliers'!$M$16),"outlier","normal")</f>
        <v>normal</v>
      </c>
      <c r="R2521" s="1" t="str">
        <f>IF(OR(SampleSuperstore[[#This Row],[Cogs]]&gt;'Check Outliers'!$M$23,SampleSuperstore[[#This Row],[Cogs]]&lt;'Check Outliers'!$M$24),"outlier","normal")</f>
        <v>normal</v>
      </c>
    </row>
    <row r="2522" spans="1:18" hidden="1" x14ac:dyDescent="0.3">
      <c r="A2522" s="1" t="s">
        <v>24</v>
      </c>
      <c r="B2522" s="1" t="s">
        <v>40</v>
      </c>
      <c r="C2522" s="1" t="s">
        <v>350</v>
      </c>
      <c r="D2522" s="1" t="s">
        <v>115</v>
      </c>
      <c r="E2522" s="1" t="s">
        <v>43</v>
      </c>
      <c r="F2522" s="1" t="s">
        <v>22</v>
      </c>
      <c r="G2522" s="1" t="s">
        <v>34</v>
      </c>
      <c r="H2522">
        <v>289.52999999999997</v>
      </c>
      <c r="I2522">
        <v>3</v>
      </c>
      <c r="J2522">
        <v>868.59</v>
      </c>
      <c r="K2522" s="1">
        <v>0</v>
      </c>
      <c r="L2522">
        <v>251.89</v>
      </c>
      <c r="M2522">
        <v>616.70000000000005</v>
      </c>
      <c r="N2522">
        <v>0.28999999999999998</v>
      </c>
      <c r="O2522">
        <v>251.89</v>
      </c>
      <c r="P2522" t="str">
        <f>IF(OR(SampleSuperstore[[#This Row],[Total Sales]]&gt;'Check Outliers'!$M$7,SampleSuperstore[[#This Row],[Total Sales]]&lt;'Check Outliers'!$M$8),"Outlier","normal")</f>
        <v>Outlier</v>
      </c>
      <c r="Q2522" t="str">
        <f>IF(OR(SampleSuperstore[[#This Row],[Profit]]&gt;'Check Outliers'!$M$15,SampleSuperstore[[#This Row],[Profit]]&lt;'Check Outliers'!$M$16),"outlier","normal")</f>
        <v>outlier</v>
      </c>
      <c r="R2522" s="1" t="str">
        <f>IF(OR(SampleSuperstore[[#This Row],[Cogs]]&gt;'Check Outliers'!$M$23,SampleSuperstore[[#This Row],[Cogs]]&lt;'Check Outliers'!$M$24),"outlier","normal")</f>
        <v>outlier</v>
      </c>
    </row>
    <row r="2523" spans="1:18" x14ac:dyDescent="0.3">
      <c r="A2523" s="1" t="s">
        <v>24</v>
      </c>
      <c r="B2523" s="1" t="s">
        <v>40</v>
      </c>
      <c r="C2523" s="1" t="s">
        <v>350</v>
      </c>
      <c r="D2523" s="1" t="s">
        <v>115</v>
      </c>
      <c r="E2523" s="1" t="s">
        <v>43</v>
      </c>
      <c r="F2523" s="1" t="s">
        <v>22</v>
      </c>
      <c r="G2523" s="1" t="s">
        <v>37</v>
      </c>
      <c r="H2523">
        <v>6.48</v>
      </c>
      <c r="I2523">
        <v>2</v>
      </c>
      <c r="J2523">
        <v>12.96</v>
      </c>
      <c r="K2523" s="11">
        <v>0</v>
      </c>
      <c r="L2523">
        <v>6.22</v>
      </c>
      <c r="M2523">
        <v>6.74</v>
      </c>
      <c r="N2523" s="11">
        <v>0.48</v>
      </c>
      <c r="O2523">
        <v>6.22</v>
      </c>
      <c r="P2523" t="str">
        <f>IF(OR(SampleSuperstore[[#This Row],[Total Sales]]&gt;'Check Outliers'!$M$7,SampleSuperstore[[#This Row],[Total Sales]]&lt;'Check Outliers'!$M$8),"Outlier","normal")</f>
        <v>normal</v>
      </c>
      <c r="Q2523" t="str">
        <f>IF(OR(SampleSuperstore[[#This Row],[Profit]]&gt;'Check Outliers'!$M$15,SampleSuperstore[[#This Row],[Profit]]&lt;'Check Outliers'!$M$16),"outlier","normal")</f>
        <v>normal</v>
      </c>
      <c r="R2523" s="1" t="str">
        <f>IF(OR(SampleSuperstore[[#This Row],[Cogs]]&gt;'Check Outliers'!$M$23,SampleSuperstore[[#This Row],[Cogs]]&lt;'Check Outliers'!$M$24),"outlier","normal")</f>
        <v>normal</v>
      </c>
    </row>
    <row r="2524" spans="1:18" x14ac:dyDescent="0.3">
      <c r="A2524" s="1" t="s">
        <v>24</v>
      </c>
      <c r="B2524" s="1" t="s">
        <v>40</v>
      </c>
      <c r="C2524" s="1" t="s">
        <v>350</v>
      </c>
      <c r="D2524" s="1" t="s">
        <v>115</v>
      </c>
      <c r="E2524" s="1" t="s">
        <v>43</v>
      </c>
      <c r="F2524" s="1" t="s">
        <v>31</v>
      </c>
      <c r="G2524" s="1" t="s">
        <v>32</v>
      </c>
      <c r="H2524">
        <v>5.5</v>
      </c>
      <c r="I2524">
        <v>1</v>
      </c>
      <c r="J2524">
        <v>5.5</v>
      </c>
      <c r="K2524" s="11">
        <v>0</v>
      </c>
      <c r="L2524">
        <v>1.38</v>
      </c>
      <c r="M2524">
        <v>4.12</v>
      </c>
      <c r="N2524" s="11">
        <v>0.25</v>
      </c>
      <c r="O2524">
        <v>1.38</v>
      </c>
      <c r="P2524" t="str">
        <f>IF(OR(SampleSuperstore[[#This Row],[Total Sales]]&gt;'Check Outliers'!$M$7,SampleSuperstore[[#This Row],[Total Sales]]&lt;'Check Outliers'!$M$8),"Outlier","normal")</f>
        <v>normal</v>
      </c>
      <c r="Q2524" t="str">
        <f>IF(OR(SampleSuperstore[[#This Row],[Profit]]&gt;'Check Outliers'!$M$15,SampleSuperstore[[#This Row],[Profit]]&lt;'Check Outliers'!$M$16),"outlier","normal")</f>
        <v>normal</v>
      </c>
      <c r="R2524" s="1" t="str">
        <f>IF(OR(SampleSuperstore[[#This Row],[Cogs]]&gt;'Check Outliers'!$M$23,SampleSuperstore[[#This Row],[Cogs]]&lt;'Check Outliers'!$M$24),"outlier","normal")</f>
        <v>normal</v>
      </c>
    </row>
    <row r="2525" spans="1:18" x14ac:dyDescent="0.3">
      <c r="A2525" s="1" t="s">
        <v>24</v>
      </c>
      <c r="B2525" s="1" t="s">
        <v>40</v>
      </c>
      <c r="C2525" s="1" t="s">
        <v>350</v>
      </c>
      <c r="D2525" s="1" t="s">
        <v>115</v>
      </c>
      <c r="E2525" s="1" t="s">
        <v>43</v>
      </c>
      <c r="F2525" s="1" t="s">
        <v>22</v>
      </c>
      <c r="G2525" s="1" t="s">
        <v>33</v>
      </c>
      <c r="H2525">
        <v>30.4</v>
      </c>
      <c r="I2525">
        <v>4</v>
      </c>
      <c r="J2525">
        <v>121.6</v>
      </c>
      <c r="K2525" s="11">
        <v>0</v>
      </c>
      <c r="L2525">
        <v>55.94</v>
      </c>
      <c r="M2525">
        <v>65.66</v>
      </c>
      <c r="N2525" s="11">
        <v>0.46</v>
      </c>
      <c r="O2525">
        <v>55.94</v>
      </c>
      <c r="P2525" t="str">
        <f>IF(OR(SampleSuperstore[[#This Row],[Total Sales]]&gt;'Check Outliers'!$M$7,SampleSuperstore[[#This Row],[Total Sales]]&lt;'Check Outliers'!$M$8),"Outlier","normal")</f>
        <v>normal</v>
      </c>
      <c r="Q2525" t="str">
        <f>IF(OR(SampleSuperstore[[#This Row],[Profit]]&gt;'Check Outliers'!$M$15,SampleSuperstore[[#This Row],[Profit]]&lt;'Check Outliers'!$M$16),"outlier","normal")</f>
        <v>normal</v>
      </c>
      <c r="R2525" s="1" t="str">
        <f>IF(OR(SampleSuperstore[[#This Row],[Cogs]]&gt;'Check Outliers'!$M$23,SampleSuperstore[[#This Row],[Cogs]]&lt;'Check Outliers'!$M$24),"outlier","normal")</f>
        <v>normal</v>
      </c>
    </row>
    <row r="2526" spans="1:18" x14ac:dyDescent="0.3">
      <c r="A2526" s="1" t="s">
        <v>24</v>
      </c>
      <c r="B2526" s="1" t="s">
        <v>11</v>
      </c>
      <c r="C2526" s="1" t="s">
        <v>57</v>
      </c>
      <c r="D2526" s="1" t="s">
        <v>42</v>
      </c>
      <c r="E2526" s="1" t="s">
        <v>43</v>
      </c>
      <c r="F2526" s="1" t="s">
        <v>22</v>
      </c>
      <c r="G2526" s="1" t="s">
        <v>30</v>
      </c>
      <c r="H2526">
        <v>4.67</v>
      </c>
      <c r="I2526">
        <v>9</v>
      </c>
      <c r="J2526">
        <v>42.05</v>
      </c>
      <c r="K2526" s="11">
        <v>0.2</v>
      </c>
      <c r="L2526">
        <v>5.26</v>
      </c>
      <c r="M2526">
        <v>36.79</v>
      </c>
      <c r="N2526" s="11">
        <v>0.13</v>
      </c>
      <c r="O2526">
        <v>-3.1500000000000004</v>
      </c>
      <c r="P2526" t="str">
        <f>IF(OR(SampleSuperstore[[#This Row],[Total Sales]]&gt;'Check Outliers'!$M$7,SampleSuperstore[[#This Row],[Total Sales]]&lt;'Check Outliers'!$M$8),"Outlier","normal")</f>
        <v>normal</v>
      </c>
      <c r="Q2526" t="str">
        <f>IF(OR(SampleSuperstore[[#This Row],[Profit]]&gt;'Check Outliers'!$M$15,SampleSuperstore[[#This Row],[Profit]]&lt;'Check Outliers'!$M$16),"outlier","normal")</f>
        <v>normal</v>
      </c>
      <c r="R2526" s="1" t="str">
        <f>IF(OR(SampleSuperstore[[#This Row],[Cogs]]&gt;'Check Outliers'!$M$23,SampleSuperstore[[#This Row],[Cogs]]&lt;'Check Outliers'!$M$24),"outlier","normal")</f>
        <v>normal</v>
      </c>
    </row>
    <row r="2527" spans="1:18" x14ac:dyDescent="0.3">
      <c r="A2527" s="1" t="s">
        <v>24</v>
      </c>
      <c r="B2527" s="1" t="s">
        <v>11</v>
      </c>
      <c r="C2527" s="1" t="s">
        <v>57</v>
      </c>
      <c r="D2527" s="1" t="s">
        <v>42</v>
      </c>
      <c r="E2527" s="1" t="s">
        <v>43</v>
      </c>
      <c r="F2527" s="1" t="s">
        <v>31</v>
      </c>
      <c r="G2527" s="1" t="s">
        <v>55</v>
      </c>
      <c r="H2527">
        <v>12.74</v>
      </c>
      <c r="I2527">
        <v>2</v>
      </c>
      <c r="J2527">
        <v>25.49</v>
      </c>
      <c r="K2527" s="11">
        <v>0.2</v>
      </c>
      <c r="L2527">
        <v>4.46</v>
      </c>
      <c r="M2527">
        <v>21.03</v>
      </c>
      <c r="N2527" s="11">
        <v>0.17</v>
      </c>
      <c r="O2527">
        <v>-0.6379999999999999</v>
      </c>
      <c r="P2527" t="str">
        <f>IF(OR(SampleSuperstore[[#This Row],[Total Sales]]&gt;'Check Outliers'!$M$7,SampleSuperstore[[#This Row],[Total Sales]]&lt;'Check Outliers'!$M$8),"Outlier","normal")</f>
        <v>normal</v>
      </c>
      <c r="Q2527" t="str">
        <f>IF(OR(SampleSuperstore[[#This Row],[Profit]]&gt;'Check Outliers'!$M$15,SampleSuperstore[[#This Row],[Profit]]&lt;'Check Outliers'!$M$16),"outlier","normal")</f>
        <v>normal</v>
      </c>
      <c r="R2527" s="1" t="str">
        <f>IF(OR(SampleSuperstore[[#This Row],[Cogs]]&gt;'Check Outliers'!$M$23,SampleSuperstore[[#This Row],[Cogs]]&lt;'Check Outliers'!$M$24),"outlier","normal")</f>
        <v>normal</v>
      </c>
    </row>
    <row r="2528" spans="1:18" x14ac:dyDescent="0.3">
      <c r="A2528" s="1" t="s">
        <v>24</v>
      </c>
      <c r="B2528" s="1" t="s">
        <v>11</v>
      </c>
      <c r="C2528" s="1" t="s">
        <v>57</v>
      </c>
      <c r="D2528" s="1" t="s">
        <v>42</v>
      </c>
      <c r="E2528" s="1" t="s">
        <v>43</v>
      </c>
      <c r="F2528" s="1" t="s">
        <v>22</v>
      </c>
      <c r="G2528" s="1" t="s">
        <v>33</v>
      </c>
      <c r="H2528">
        <v>2.2999999999999998</v>
      </c>
      <c r="I2528">
        <v>3</v>
      </c>
      <c r="J2528">
        <v>6.9</v>
      </c>
      <c r="K2528" s="11">
        <v>0.8</v>
      </c>
      <c r="L2528">
        <v>-12.07</v>
      </c>
      <c r="M2528">
        <v>18.97</v>
      </c>
      <c r="N2528" s="11">
        <v>-1.75</v>
      </c>
      <c r="O2528">
        <v>-17.59</v>
      </c>
      <c r="P2528" t="str">
        <f>IF(OR(SampleSuperstore[[#This Row],[Total Sales]]&gt;'Check Outliers'!$M$7,SampleSuperstore[[#This Row],[Total Sales]]&lt;'Check Outliers'!$M$8),"Outlier","normal")</f>
        <v>normal</v>
      </c>
      <c r="Q2528" t="str">
        <f>IF(OR(SampleSuperstore[[#This Row],[Profit]]&gt;'Check Outliers'!$M$15,SampleSuperstore[[#This Row],[Profit]]&lt;'Check Outliers'!$M$16),"outlier","normal")</f>
        <v>normal</v>
      </c>
      <c r="R2528" s="1" t="str">
        <f>IF(OR(SampleSuperstore[[#This Row],[Cogs]]&gt;'Check Outliers'!$M$23,SampleSuperstore[[#This Row],[Cogs]]&lt;'Check Outliers'!$M$24),"outlier","normal")</f>
        <v>normal</v>
      </c>
    </row>
    <row r="2529" spans="1:18" x14ac:dyDescent="0.3">
      <c r="A2529" s="1" t="s">
        <v>24</v>
      </c>
      <c r="B2529" s="1" t="s">
        <v>11</v>
      </c>
      <c r="C2529" s="1" t="s">
        <v>57</v>
      </c>
      <c r="D2529" s="1" t="s">
        <v>42</v>
      </c>
      <c r="E2529" s="1" t="s">
        <v>43</v>
      </c>
      <c r="F2529" s="1" t="s">
        <v>22</v>
      </c>
      <c r="G2529" s="1" t="s">
        <v>33</v>
      </c>
      <c r="H2529">
        <v>1.61</v>
      </c>
      <c r="I2529">
        <v>6</v>
      </c>
      <c r="J2529">
        <v>9.65</v>
      </c>
      <c r="K2529" s="11">
        <v>0.8</v>
      </c>
      <c r="L2529">
        <v>-16.88</v>
      </c>
      <c r="M2529">
        <v>26.53</v>
      </c>
      <c r="N2529" s="11">
        <v>-1.75</v>
      </c>
      <c r="O2529">
        <v>-24.6</v>
      </c>
      <c r="P2529" t="str">
        <f>IF(OR(SampleSuperstore[[#This Row],[Total Sales]]&gt;'Check Outliers'!$M$7,SampleSuperstore[[#This Row],[Total Sales]]&lt;'Check Outliers'!$M$8),"Outlier","normal")</f>
        <v>normal</v>
      </c>
      <c r="Q2529" t="str">
        <f>IF(OR(SampleSuperstore[[#This Row],[Profit]]&gt;'Check Outliers'!$M$15,SampleSuperstore[[#This Row],[Profit]]&lt;'Check Outliers'!$M$16),"outlier","normal")</f>
        <v>normal</v>
      </c>
      <c r="R2529" s="1" t="str">
        <f>IF(OR(SampleSuperstore[[#This Row],[Cogs]]&gt;'Check Outliers'!$M$23,SampleSuperstore[[#This Row],[Cogs]]&lt;'Check Outliers'!$M$24),"outlier","normal")</f>
        <v>normal</v>
      </c>
    </row>
    <row r="2530" spans="1:18" x14ac:dyDescent="0.3">
      <c r="A2530" s="1" t="s">
        <v>24</v>
      </c>
      <c r="B2530" s="1" t="s">
        <v>11</v>
      </c>
      <c r="C2530" s="1" t="s">
        <v>57</v>
      </c>
      <c r="D2530" s="1" t="s">
        <v>42</v>
      </c>
      <c r="E2530" s="1" t="s">
        <v>43</v>
      </c>
      <c r="F2530" s="1" t="s">
        <v>22</v>
      </c>
      <c r="G2530" s="1" t="s">
        <v>37</v>
      </c>
      <c r="H2530">
        <v>3.98</v>
      </c>
      <c r="I2530">
        <v>2</v>
      </c>
      <c r="J2530">
        <v>7.97</v>
      </c>
      <c r="K2530" s="11">
        <v>0.2</v>
      </c>
      <c r="L2530">
        <v>2.89</v>
      </c>
      <c r="M2530">
        <v>5.08</v>
      </c>
      <c r="N2530" s="11">
        <v>0.36</v>
      </c>
      <c r="O2530">
        <v>1.296</v>
      </c>
      <c r="P2530" t="str">
        <f>IF(OR(SampleSuperstore[[#This Row],[Total Sales]]&gt;'Check Outliers'!$M$7,SampleSuperstore[[#This Row],[Total Sales]]&lt;'Check Outliers'!$M$8),"Outlier","normal")</f>
        <v>normal</v>
      </c>
      <c r="Q2530" t="str">
        <f>IF(OR(SampleSuperstore[[#This Row],[Profit]]&gt;'Check Outliers'!$M$15,SampleSuperstore[[#This Row],[Profit]]&lt;'Check Outliers'!$M$16),"outlier","normal")</f>
        <v>normal</v>
      </c>
      <c r="R2530" s="1" t="str">
        <f>IF(OR(SampleSuperstore[[#This Row],[Cogs]]&gt;'Check Outliers'!$M$23,SampleSuperstore[[#This Row],[Cogs]]&lt;'Check Outliers'!$M$24),"outlier","normal")</f>
        <v>normal</v>
      </c>
    </row>
    <row r="2531" spans="1:18" x14ac:dyDescent="0.3">
      <c r="A2531" s="1" t="s">
        <v>24</v>
      </c>
      <c r="B2531" s="1" t="s">
        <v>40</v>
      </c>
      <c r="C2531" s="1" t="s">
        <v>25</v>
      </c>
      <c r="D2531" s="1" t="s">
        <v>26</v>
      </c>
      <c r="E2531" s="1" t="s">
        <v>14</v>
      </c>
      <c r="F2531" s="1" t="s">
        <v>22</v>
      </c>
      <c r="G2531" s="1" t="s">
        <v>37</v>
      </c>
      <c r="H2531">
        <v>5.18</v>
      </c>
      <c r="I2531">
        <v>2</v>
      </c>
      <c r="J2531">
        <v>10.37</v>
      </c>
      <c r="K2531" s="11">
        <v>0.2</v>
      </c>
      <c r="L2531">
        <v>3.63</v>
      </c>
      <c r="M2531">
        <v>6.74</v>
      </c>
      <c r="N2531" s="11">
        <v>0.35</v>
      </c>
      <c r="O2531">
        <v>1.556</v>
      </c>
      <c r="P2531" t="str">
        <f>IF(OR(SampleSuperstore[[#This Row],[Total Sales]]&gt;'Check Outliers'!$M$7,SampleSuperstore[[#This Row],[Total Sales]]&lt;'Check Outliers'!$M$8),"Outlier","normal")</f>
        <v>normal</v>
      </c>
      <c r="Q2531" t="str">
        <f>IF(OR(SampleSuperstore[[#This Row],[Profit]]&gt;'Check Outliers'!$M$15,SampleSuperstore[[#This Row],[Profit]]&lt;'Check Outliers'!$M$16),"outlier","normal")</f>
        <v>normal</v>
      </c>
      <c r="R2531" s="1" t="str">
        <f>IF(OR(SampleSuperstore[[#This Row],[Cogs]]&gt;'Check Outliers'!$M$23,SampleSuperstore[[#This Row],[Cogs]]&lt;'Check Outliers'!$M$24),"outlier","normal")</f>
        <v>normal</v>
      </c>
    </row>
    <row r="2532" spans="1:18" x14ac:dyDescent="0.3">
      <c r="A2532" s="1" t="s">
        <v>24</v>
      </c>
      <c r="B2532" s="1" t="s">
        <v>18</v>
      </c>
      <c r="C2532" s="1" t="s">
        <v>372</v>
      </c>
      <c r="D2532" s="1" t="s">
        <v>193</v>
      </c>
      <c r="E2532" s="1" t="s">
        <v>14</v>
      </c>
      <c r="F2532" s="1" t="s">
        <v>22</v>
      </c>
      <c r="G2532" s="1" t="s">
        <v>37</v>
      </c>
      <c r="H2532">
        <v>22.84</v>
      </c>
      <c r="I2532">
        <v>5</v>
      </c>
      <c r="J2532">
        <v>114.2</v>
      </c>
      <c r="K2532" s="11">
        <v>0</v>
      </c>
      <c r="L2532">
        <v>52.53</v>
      </c>
      <c r="M2532">
        <v>61.67</v>
      </c>
      <c r="N2532" s="11">
        <v>0.46</v>
      </c>
      <c r="O2532">
        <v>52.53</v>
      </c>
      <c r="P2532" t="str">
        <f>IF(OR(SampleSuperstore[[#This Row],[Total Sales]]&gt;'Check Outliers'!$M$7,SampleSuperstore[[#This Row],[Total Sales]]&lt;'Check Outliers'!$M$8),"Outlier","normal")</f>
        <v>normal</v>
      </c>
      <c r="Q2532" t="str">
        <f>IF(OR(SampleSuperstore[[#This Row],[Profit]]&gt;'Check Outliers'!$M$15,SampleSuperstore[[#This Row],[Profit]]&lt;'Check Outliers'!$M$16),"outlier","normal")</f>
        <v>normal</v>
      </c>
      <c r="R2532" s="1" t="str">
        <f>IF(OR(SampleSuperstore[[#This Row],[Cogs]]&gt;'Check Outliers'!$M$23,SampleSuperstore[[#This Row],[Cogs]]&lt;'Check Outliers'!$M$24),"outlier","normal")</f>
        <v>normal</v>
      </c>
    </row>
    <row r="2533" spans="1:18" x14ac:dyDescent="0.3">
      <c r="A2533" s="1" t="s">
        <v>24</v>
      </c>
      <c r="B2533" s="1" t="s">
        <v>18</v>
      </c>
      <c r="C2533" s="1" t="s">
        <v>372</v>
      </c>
      <c r="D2533" s="1" t="s">
        <v>193</v>
      </c>
      <c r="E2533" s="1" t="s">
        <v>14</v>
      </c>
      <c r="F2533" s="1" t="s">
        <v>22</v>
      </c>
      <c r="G2533" s="1" t="s">
        <v>33</v>
      </c>
      <c r="H2533">
        <v>4.49</v>
      </c>
      <c r="I2533">
        <v>4</v>
      </c>
      <c r="J2533">
        <v>17.96</v>
      </c>
      <c r="K2533" s="11">
        <v>0</v>
      </c>
      <c r="L2533">
        <v>8.26</v>
      </c>
      <c r="M2533">
        <v>9.6999999999999993</v>
      </c>
      <c r="N2533" s="11">
        <v>0.46</v>
      </c>
      <c r="O2533">
        <v>8.26</v>
      </c>
      <c r="P2533" t="str">
        <f>IF(OR(SampleSuperstore[[#This Row],[Total Sales]]&gt;'Check Outliers'!$M$7,SampleSuperstore[[#This Row],[Total Sales]]&lt;'Check Outliers'!$M$8),"Outlier","normal")</f>
        <v>normal</v>
      </c>
      <c r="Q2533" t="str">
        <f>IF(OR(SampleSuperstore[[#This Row],[Profit]]&gt;'Check Outliers'!$M$15,SampleSuperstore[[#This Row],[Profit]]&lt;'Check Outliers'!$M$16),"outlier","normal")</f>
        <v>normal</v>
      </c>
      <c r="R2533" s="1" t="str">
        <f>IF(OR(SampleSuperstore[[#This Row],[Cogs]]&gt;'Check Outliers'!$M$23,SampleSuperstore[[#This Row],[Cogs]]&lt;'Check Outliers'!$M$24),"outlier","normal")</f>
        <v>normal</v>
      </c>
    </row>
    <row r="2534" spans="1:18" x14ac:dyDescent="0.3">
      <c r="A2534" s="1" t="s">
        <v>24</v>
      </c>
      <c r="B2534" s="1" t="s">
        <v>18</v>
      </c>
      <c r="C2534" s="1" t="s">
        <v>372</v>
      </c>
      <c r="D2534" s="1" t="s">
        <v>193</v>
      </c>
      <c r="E2534" s="1" t="s">
        <v>14</v>
      </c>
      <c r="F2534" s="1" t="s">
        <v>22</v>
      </c>
      <c r="G2534" s="1" t="s">
        <v>73</v>
      </c>
      <c r="H2534">
        <v>1.81</v>
      </c>
      <c r="I2534">
        <v>7</v>
      </c>
      <c r="J2534">
        <v>12.67</v>
      </c>
      <c r="K2534" s="11">
        <v>0</v>
      </c>
      <c r="L2534">
        <v>4.5599999999999996</v>
      </c>
      <c r="M2534">
        <v>8.11</v>
      </c>
      <c r="N2534" s="11">
        <v>0.36</v>
      </c>
      <c r="O2534">
        <v>4.5599999999999996</v>
      </c>
      <c r="P2534" t="str">
        <f>IF(OR(SampleSuperstore[[#This Row],[Total Sales]]&gt;'Check Outliers'!$M$7,SampleSuperstore[[#This Row],[Total Sales]]&lt;'Check Outliers'!$M$8),"Outlier","normal")</f>
        <v>normal</v>
      </c>
      <c r="Q2534" t="str">
        <f>IF(OR(SampleSuperstore[[#This Row],[Profit]]&gt;'Check Outliers'!$M$15,SampleSuperstore[[#This Row],[Profit]]&lt;'Check Outliers'!$M$16),"outlier","normal")</f>
        <v>normal</v>
      </c>
      <c r="R2534" s="1" t="str">
        <f>IF(OR(SampleSuperstore[[#This Row],[Cogs]]&gt;'Check Outliers'!$M$23,SampleSuperstore[[#This Row],[Cogs]]&lt;'Check Outliers'!$M$24),"outlier","normal")</f>
        <v>normal</v>
      </c>
    </row>
    <row r="2535" spans="1:18" hidden="1" x14ac:dyDescent="0.3">
      <c r="A2535" s="1" t="s">
        <v>24</v>
      </c>
      <c r="B2535" s="1" t="s">
        <v>18</v>
      </c>
      <c r="C2535" s="1" t="s">
        <v>372</v>
      </c>
      <c r="D2535" s="1" t="s">
        <v>193</v>
      </c>
      <c r="E2535" s="1" t="s">
        <v>14</v>
      </c>
      <c r="F2535" s="1" t="s">
        <v>31</v>
      </c>
      <c r="G2535" s="1" t="s">
        <v>55</v>
      </c>
      <c r="H2535">
        <v>84.99</v>
      </c>
      <c r="I2535">
        <v>4</v>
      </c>
      <c r="J2535">
        <v>339.96</v>
      </c>
      <c r="K2535" s="1">
        <v>0</v>
      </c>
      <c r="L2535">
        <v>122.39</v>
      </c>
      <c r="M2535">
        <v>217.57</v>
      </c>
      <c r="N2535">
        <v>0.36</v>
      </c>
      <c r="O2535">
        <v>122.39</v>
      </c>
      <c r="P2535" t="str">
        <f>IF(OR(SampleSuperstore[[#This Row],[Total Sales]]&gt;'Check Outliers'!$M$7,SampleSuperstore[[#This Row],[Total Sales]]&lt;'Check Outliers'!$M$8),"Outlier","normal")</f>
        <v>normal</v>
      </c>
      <c r="Q2535" t="str">
        <f>IF(OR(SampleSuperstore[[#This Row],[Profit]]&gt;'Check Outliers'!$M$15,SampleSuperstore[[#This Row],[Profit]]&lt;'Check Outliers'!$M$16),"outlier","normal")</f>
        <v>outlier</v>
      </c>
      <c r="R2535" s="1" t="str">
        <f>IF(OR(SampleSuperstore[[#This Row],[Cogs]]&gt;'Check Outliers'!$M$23,SampleSuperstore[[#This Row],[Cogs]]&lt;'Check Outliers'!$M$24),"outlier","normal")</f>
        <v>normal</v>
      </c>
    </row>
    <row r="2536" spans="1:18" hidden="1" x14ac:dyDescent="0.3">
      <c r="A2536" s="1" t="s">
        <v>10</v>
      </c>
      <c r="B2536" s="1" t="s">
        <v>18</v>
      </c>
      <c r="C2536" s="1" t="s">
        <v>51</v>
      </c>
      <c r="D2536" s="1" t="s">
        <v>52</v>
      </c>
      <c r="E2536" s="1" t="s">
        <v>53</v>
      </c>
      <c r="F2536" s="1" t="s">
        <v>22</v>
      </c>
      <c r="G2536" s="1" t="s">
        <v>28</v>
      </c>
      <c r="H2536">
        <v>300.27</v>
      </c>
      <c r="I2536">
        <v>6</v>
      </c>
      <c r="J2536">
        <v>1801.63</v>
      </c>
      <c r="K2536" s="1">
        <v>0.2</v>
      </c>
      <c r="L2536">
        <v>-337.81</v>
      </c>
      <c r="M2536">
        <v>2139.44</v>
      </c>
      <c r="N2536">
        <v>-0.19</v>
      </c>
      <c r="O2536">
        <v>-698.13599999999997</v>
      </c>
      <c r="P2536" t="str">
        <f>IF(OR(SampleSuperstore[[#This Row],[Total Sales]]&gt;'Check Outliers'!$M$7,SampleSuperstore[[#This Row],[Total Sales]]&lt;'Check Outliers'!$M$8),"Outlier","normal")</f>
        <v>Outlier</v>
      </c>
      <c r="Q2536" t="str">
        <f>IF(OR(SampleSuperstore[[#This Row],[Profit]]&gt;'Check Outliers'!$M$15,SampleSuperstore[[#This Row],[Profit]]&lt;'Check Outliers'!$M$16),"outlier","normal")</f>
        <v>outlier</v>
      </c>
      <c r="R2536" s="1" t="str">
        <f>IF(OR(SampleSuperstore[[#This Row],[Cogs]]&gt;'Check Outliers'!$M$23,SampleSuperstore[[#This Row],[Cogs]]&lt;'Check Outliers'!$M$24),"outlier","normal")</f>
        <v>outlier</v>
      </c>
    </row>
    <row r="2537" spans="1:18" x14ac:dyDescent="0.3">
      <c r="A2537" s="1" t="s">
        <v>58</v>
      </c>
      <c r="B2537" s="1" t="s">
        <v>18</v>
      </c>
      <c r="C2537" s="1" t="s">
        <v>399</v>
      </c>
      <c r="D2537" s="1" t="s">
        <v>20</v>
      </c>
      <c r="E2537" s="1" t="s">
        <v>21</v>
      </c>
      <c r="F2537" s="1" t="s">
        <v>31</v>
      </c>
      <c r="G2537" s="1" t="s">
        <v>55</v>
      </c>
      <c r="H2537">
        <v>11.58</v>
      </c>
      <c r="I2537">
        <v>4</v>
      </c>
      <c r="J2537">
        <v>46.32</v>
      </c>
      <c r="K2537" s="11">
        <v>0</v>
      </c>
      <c r="L2537">
        <v>18.059999999999999</v>
      </c>
      <c r="M2537">
        <v>28.26</v>
      </c>
      <c r="N2537" s="11">
        <v>0.39</v>
      </c>
      <c r="O2537">
        <v>18.059999999999999</v>
      </c>
      <c r="P2537" t="str">
        <f>IF(OR(SampleSuperstore[[#This Row],[Total Sales]]&gt;'Check Outliers'!$M$7,SampleSuperstore[[#This Row],[Total Sales]]&lt;'Check Outliers'!$M$8),"Outlier","normal")</f>
        <v>normal</v>
      </c>
      <c r="Q2537" t="str">
        <f>IF(OR(SampleSuperstore[[#This Row],[Profit]]&gt;'Check Outliers'!$M$15,SampleSuperstore[[#This Row],[Profit]]&lt;'Check Outliers'!$M$16),"outlier","normal")</f>
        <v>normal</v>
      </c>
      <c r="R2537" s="1" t="str">
        <f>IF(OR(SampleSuperstore[[#This Row],[Cogs]]&gt;'Check Outliers'!$M$23,SampleSuperstore[[#This Row],[Cogs]]&lt;'Check Outliers'!$M$24),"outlier","normal")</f>
        <v>normal</v>
      </c>
    </row>
    <row r="2538" spans="1:18" hidden="1" x14ac:dyDescent="0.3">
      <c r="A2538" s="1" t="s">
        <v>10</v>
      </c>
      <c r="B2538" s="1" t="s">
        <v>11</v>
      </c>
      <c r="C2538" s="1" t="s">
        <v>217</v>
      </c>
      <c r="D2538" s="1" t="s">
        <v>100</v>
      </c>
      <c r="E2538" s="1" t="s">
        <v>53</v>
      </c>
      <c r="F2538" s="1" t="s">
        <v>15</v>
      </c>
      <c r="G2538" s="1" t="s">
        <v>17</v>
      </c>
      <c r="H2538">
        <v>91</v>
      </c>
      <c r="I2538">
        <v>2</v>
      </c>
      <c r="J2538">
        <v>181.99</v>
      </c>
      <c r="K2538" s="1">
        <v>0.3</v>
      </c>
      <c r="L2538">
        <v>-54.6</v>
      </c>
      <c r="M2538">
        <v>236.59</v>
      </c>
      <c r="N2538">
        <v>-0.3</v>
      </c>
      <c r="O2538">
        <v>-109.197</v>
      </c>
      <c r="P2538" t="str">
        <f>IF(OR(SampleSuperstore[[#This Row],[Total Sales]]&gt;'Check Outliers'!$M$7,SampleSuperstore[[#This Row],[Total Sales]]&lt;'Check Outliers'!$M$8),"Outlier","normal")</f>
        <v>normal</v>
      </c>
      <c r="Q2538" t="str">
        <f>IF(OR(SampleSuperstore[[#This Row],[Profit]]&gt;'Check Outliers'!$M$15,SampleSuperstore[[#This Row],[Profit]]&lt;'Check Outliers'!$M$16),"outlier","normal")</f>
        <v>outlier</v>
      </c>
      <c r="R2538" s="1" t="str">
        <f>IF(OR(SampleSuperstore[[#This Row],[Cogs]]&gt;'Check Outliers'!$M$23,SampleSuperstore[[#This Row],[Cogs]]&lt;'Check Outliers'!$M$24),"outlier","normal")</f>
        <v>normal</v>
      </c>
    </row>
    <row r="2539" spans="1:18" hidden="1" x14ac:dyDescent="0.3">
      <c r="A2539" s="1" t="s">
        <v>10</v>
      </c>
      <c r="B2539" s="1" t="s">
        <v>11</v>
      </c>
      <c r="C2539" s="1" t="s">
        <v>217</v>
      </c>
      <c r="D2539" s="1" t="s">
        <v>100</v>
      </c>
      <c r="E2539" s="1" t="s">
        <v>53</v>
      </c>
      <c r="F2539" s="1" t="s">
        <v>31</v>
      </c>
      <c r="G2539" s="1" t="s">
        <v>32</v>
      </c>
      <c r="H2539">
        <v>108</v>
      </c>
      <c r="I2539">
        <v>4</v>
      </c>
      <c r="J2539">
        <v>431.98</v>
      </c>
      <c r="K2539" s="1">
        <v>0.4</v>
      </c>
      <c r="L2539">
        <v>-100.79</v>
      </c>
      <c r="M2539">
        <v>532.77</v>
      </c>
      <c r="N2539">
        <v>-0.23</v>
      </c>
      <c r="O2539">
        <v>-273.58200000000005</v>
      </c>
      <c r="P2539" t="str">
        <f>IF(OR(SampleSuperstore[[#This Row],[Total Sales]]&gt;'Check Outliers'!$M$7,SampleSuperstore[[#This Row],[Total Sales]]&lt;'Check Outliers'!$M$8),"Outlier","normal")</f>
        <v>normal</v>
      </c>
      <c r="Q2539" t="str">
        <f>IF(OR(SampleSuperstore[[#This Row],[Profit]]&gt;'Check Outliers'!$M$15,SampleSuperstore[[#This Row],[Profit]]&lt;'Check Outliers'!$M$16),"outlier","normal")</f>
        <v>outlier</v>
      </c>
      <c r="R2539" s="1" t="str">
        <f>IF(OR(SampleSuperstore[[#This Row],[Cogs]]&gt;'Check Outliers'!$M$23,SampleSuperstore[[#This Row],[Cogs]]&lt;'Check Outliers'!$M$24),"outlier","normal")</f>
        <v>outlier</v>
      </c>
    </row>
    <row r="2540" spans="1:18" x14ac:dyDescent="0.3">
      <c r="A2540" s="1" t="s">
        <v>10</v>
      </c>
      <c r="B2540" s="1" t="s">
        <v>11</v>
      </c>
      <c r="C2540" s="1" t="s">
        <v>217</v>
      </c>
      <c r="D2540" s="1" t="s">
        <v>100</v>
      </c>
      <c r="E2540" s="1" t="s">
        <v>53</v>
      </c>
      <c r="F2540" s="1" t="s">
        <v>31</v>
      </c>
      <c r="G2540" s="1" t="s">
        <v>32</v>
      </c>
      <c r="H2540">
        <v>155.37</v>
      </c>
      <c r="I2540">
        <v>1</v>
      </c>
      <c r="J2540">
        <v>155.37</v>
      </c>
      <c r="K2540" s="11">
        <v>0.4</v>
      </c>
      <c r="L2540">
        <v>-36.25</v>
      </c>
      <c r="M2540">
        <v>191.62</v>
      </c>
      <c r="N2540" s="11">
        <v>-0.23</v>
      </c>
      <c r="O2540">
        <v>-98.397999999999996</v>
      </c>
      <c r="P2540" t="str">
        <f>IF(OR(SampleSuperstore[[#This Row],[Total Sales]]&gt;'Check Outliers'!$M$7,SampleSuperstore[[#This Row],[Total Sales]]&lt;'Check Outliers'!$M$8),"Outlier","normal")</f>
        <v>normal</v>
      </c>
      <c r="Q2540" t="str">
        <f>IF(OR(SampleSuperstore[[#This Row],[Profit]]&gt;'Check Outliers'!$M$15,SampleSuperstore[[#This Row],[Profit]]&lt;'Check Outliers'!$M$16),"outlier","normal")</f>
        <v>normal</v>
      </c>
      <c r="R2540" s="1" t="str">
        <f>IF(OR(SampleSuperstore[[#This Row],[Cogs]]&gt;'Check Outliers'!$M$23,SampleSuperstore[[#This Row],[Cogs]]&lt;'Check Outliers'!$M$24),"outlier","normal")</f>
        <v>normal</v>
      </c>
    </row>
    <row r="2541" spans="1:18" hidden="1" x14ac:dyDescent="0.3">
      <c r="A2541" s="1" t="s">
        <v>164</v>
      </c>
      <c r="B2541" s="1" t="s">
        <v>18</v>
      </c>
      <c r="C2541" s="1" t="s">
        <v>48</v>
      </c>
      <c r="D2541" s="1" t="s">
        <v>20</v>
      </c>
      <c r="E2541" s="1" t="s">
        <v>21</v>
      </c>
      <c r="F2541" s="1" t="s">
        <v>15</v>
      </c>
      <c r="G2541" s="1" t="s">
        <v>17</v>
      </c>
      <c r="H2541">
        <v>224.78</v>
      </c>
      <c r="I2541">
        <v>6</v>
      </c>
      <c r="J2541">
        <v>1348.7</v>
      </c>
      <c r="K2541" s="1">
        <v>0.2</v>
      </c>
      <c r="L2541">
        <v>-219.16</v>
      </c>
      <c r="M2541">
        <v>1567.86</v>
      </c>
      <c r="N2541">
        <v>-0.16</v>
      </c>
      <c r="O2541">
        <v>-488.9</v>
      </c>
      <c r="P2541" t="str">
        <f>IF(OR(SampleSuperstore[[#This Row],[Total Sales]]&gt;'Check Outliers'!$M$7,SampleSuperstore[[#This Row],[Total Sales]]&lt;'Check Outliers'!$M$8),"Outlier","normal")</f>
        <v>Outlier</v>
      </c>
      <c r="Q2541" t="str">
        <f>IF(OR(SampleSuperstore[[#This Row],[Profit]]&gt;'Check Outliers'!$M$15,SampleSuperstore[[#This Row],[Profit]]&lt;'Check Outliers'!$M$16),"outlier","normal")</f>
        <v>outlier</v>
      </c>
      <c r="R2541" s="1" t="str">
        <f>IF(OR(SampleSuperstore[[#This Row],[Cogs]]&gt;'Check Outliers'!$M$23,SampleSuperstore[[#This Row],[Cogs]]&lt;'Check Outliers'!$M$24),"outlier","normal")</f>
        <v>outlier</v>
      </c>
    </row>
    <row r="2542" spans="1:18" hidden="1" x14ac:dyDescent="0.3">
      <c r="A2542" s="1" t="s">
        <v>164</v>
      </c>
      <c r="B2542" s="1" t="s">
        <v>18</v>
      </c>
      <c r="C2542" s="1" t="s">
        <v>48</v>
      </c>
      <c r="D2542" s="1" t="s">
        <v>20</v>
      </c>
      <c r="E2542" s="1" t="s">
        <v>21</v>
      </c>
      <c r="F2542" s="1" t="s">
        <v>15</v>
      </c>
      <c r="G2542" s="1" t="s">
        <v>17</v>
      </c>
      <c r="H2542">
        <v>233.38</v>
      </c>
      <c r="I2542">
        <v>3</v>
      </c>
      <c r="J2542">
        <v>700.15</v>
      </c>
      <c r="K2542" s="1">
        <v>0.2</v>
      </c>
      <c r="L2542">
        <v>78.77</v>
      </c>
      <c r="M2542">
        <v>621.38</v>
      </c>
      <c r="N2542">
        <v>0.11</v>
      </c>
      <c r="O2542">
        <v>-61.260000000000005</v>
      </c>
      <c r="P2542" t="str">
        <f>IF(OR(SampleSuperstore[[#This Row],[Total Sales]]&gt;'Check Outliers'!$M$7,SampleSuperstore[[#This Row],[Total Sales]]&lt;'Check Outliers'!$M$8),"Outlier","normal")</f>
        <v>Outlier</v>
      </c>
      <c r="Q2542" t="str">
        <f>IF(OR(SampleSuperstore[[#This Row],[Profit]]&gt;'Check Outliers'!$M$15,SampleSuperstore[[#This Row],[Profit]]&lt;'Check Outliers'!$M$16),"outlier","normal")</f>
        <v>outlier</v>
      </c>
      <c r="R2542" s="1" t="str">
        <f>IF(OR(SampleSuperstore[[#This Row],[Cogs]]&gt;'Check Outliers'!$M$23,SampleSuperstore[[#This Row],[Cogs]]&lt;'Check Outliers'!$M$24),"outlier","normal")</f>
        <v>outlier</v>
      </c>
    </row>
    <row r="2543" spans="1:18" x14ac:dyDescent="0.3">
      <c r="A2543" s="1" t="s">
        <v>24</v>
      </c>
      <c r="B2543" s="1" t="s">
        <v>18</v>
      </c>
      <c r="C2543" s="1" t="s">
        <v>112</v>
      </c>
      <c r="D2543" s="1" t="s">
        <v>77</v>
      </c>
      <c r="E2543" s="1" t="s">
        <v>21</v>
      </c>
      <c r="F2543" s="1" t="s">
        <v>15</v>
      </c>
      <c r="G2543" s="1" t="s">
        <v>29</v>
      </c>
      <c r="H2543">
        <v>15.98</v>
      </c>
      <c r="I2543">
        <v>7</v>
      </c>
      <c r="J2543">
        <v>111.89</v>
      </c>
      <c r="K2543" s="11">
        <v>0.2</v>
      </c>
      <c r="L2543">
        <v>22.38</v>
      </c>
      <c r="M2543">
        <v>89.51</v>
      </c>
      <c r="N2543" s="11">
        <v>0.2</v>
      </c>
      <c r="O2543">
        <v>1.9999999999988916E-3</v>
      </c>
      <c r="P2543" t="str">
        <f>IF(OR(SampleSuperstore[[#This Row],[Total Sales]]&gt;'Check Outliers'!$M$7,SampleSuperstore[[#This Row],[Total Sales]]&lt;'Check Outliers'!$M$8),"Outlier","normal")</f>
        <v>normal</v>
      </c>
      <c r="Q2543" t="str">
        <f>IF(OR(SampleSuperstore[[#This Row],[Profit]]&gt;'Check Outliers'!$M$15,SampleSuperstore[[#This Row],[Profit]]&lt;'Check Outliers'!$M$16),"outlier","normal")</f>
        <v>normal</v>
      </c>
      <c r="R2543" s="1" t="str">
        <f>IF(OR(SampleSuperstore[[#This Row],[Cogs]]&gt;'Check Outliers'!$M$23,SampleSuperstore[[#This Row],[Cogs]]&lt;'Check Outliers'!$M$24),"outlier","normal")</f>
        <v>normal</v>
      </c>
    </row>
    <row r="2544" spans="1:18" x14ac:dyDescent="0.3">
      <c r="A2544" s="1" t="s">
        <v>10</v>
      </c>
      <c r="B2544" s="1" t="s">
        <v>18</v>
      </c>
      <c r="C2544" s="1" t="s">
        <v>51</v>
      </c>
      <c r="D2544" s="1" t="s">
        <v>52</v>
      </c>
      <c r="E2544" s="1" t="s">
        <v>53</v>
      </c>
      <c r="F2544" s="1" t="s">
        <v>22</v>
      </c>
      <c r="G2544" s="1" t="s">
        <v>34</v>
      </c>
      <c r="H2544">
        <v>47.98</v>
      </c>
      <c r="I2544">
        <v>3</v>
      </c>
      <c r="J2544">
        <v>143.94999999999999</v>
      </c>
      <c r="K2544" s="11">
        <v>0.2</v>
      </c>
      <c r="L2544">
        <v>14.4</v>
      </c>
      <c r="M2544">
        <v>129.55000000000001</v>
      </c>
      <c r="N2544" s="11">
        <v>0.1</v>
      </c>
      <c r="O2544">
        <v>-14.389999999999999</v>
      </c>
      <c r="P2544" t="str">
        <f>IF(OR(SampleSuperstore[[#This Row],[Total Sales]]&gt;'Check Outliers'!$M$7,SampleSuperstore[[#This Row],[Total Sales]]&lt;'Check Outliers'!$M$8),"Outlier","normal")</f>
        <v>normal</v>
      </c>
      <c r="Q2544" t="str">
        <f>IF(OR(SampleSuperstore[[#This Row],[Profit]]&gt;'Check Outliers'!$M$15,SampleSuperstore[[#This Row],[Profit]]&lt;'Check Outliers'!$M$16),"outlier","normal")</f>
        <v>normal</v>
      </c>
      <c r="R2544" s="1" t="str">
        <f>IF(OR(SampleSuperstore[[#This Row],[Cogs]]&gt;'Check Outliers'!$M$23,SampleSuperstore[[#This Row],[Cogs]]&lt;'Check Outliers'!$M$24),"outlier","normal")</f>
        <v>normal</v>
      </c>
    </row>
    <row r="2545" spans="1:18" x14ac:dyDescent="0.3">
      <c r="A2545" s="1" t="s">
        <v>24</v>
      </c>
      <c r="B2545" s="1" t="s">
        <v>40</v>
      </c>
      <c r="C2545" s="1" t="s">
        <v>388</v>
      </c>
      <c r="D2545" s="1" t="s">
        <v>162</v>
      </c>
      <c r="E2545" s="1" t="s">
        <v>53</v>
      </c>
      <c r="F2545" s="1" t="s">
        <v>15</v>
      </c>
      <c r="G2545" s="1" t="s">
        <v>16</v>
      </c>
      <c r="H2545">
        <v>57.98</v>
      </c>
      <c r="I2545">
        <v>3</v>
      </c>
      <c r="J2545">
        <v>173.94</v>
      </c>
      <c r="K2545" s="11">
        <v>0</v>
      </c>
      <c r="L2545">
        <v>13.92</v>
      </c>
      <c r="M2545">
        <v>160.02000000000001</v>
      </c>
      <c r="N2545" s="11">
        <v>0.08</v>
      </c>
      <c r="O2545">
        <v>13.92</v>
      </c>
      <c r="P2545" t="str">
        <f>IF(OR(SampleSuperstore[[#This Row],[Total Sales]]&gt;'Check Outliers'!$M$7,SampleSuperstore[[#This Row],[Total Sales]]&lt;'Check Outliers'!$M$8),"Outlier","normal")</f>
        <v>normal</v>
      </c>
      <c r="Q2545" t="str">
        <f>IF(OR(SampleSuperstore[[#This Row],[Profit]]&gt;'Check Outliers'!$M$15,SampleSuperstore[[#This Row],[Profit]]&lt;'Check Outliers'!$M$16),"outlier","normal")</f>
        <v>normal</v>
      </c>
      <c r="R2545" s="1" t="str">
        <f>IF(OR(SampleSuperstore[[#This Row],[Cogs]]&gt;'Check Outliers'!$M$23,SampleSuperstore[[#This Row],[Cogs]]&lt;'Check Outliers'!$M$24),"outlier","normal")</f>
        <v>normal</v>
      </c>
    </row>
    <row r="2546" spans="1:18" x14ac:dyDescent="0.3">
      <c r="A2546" s="1" t="s">
        <v>24</v>
      </c>
      <c r="B2546" s="1" t="s">
        <v>40</v>
      </c>
      <c r="C2546" s="1" t="s">
        <v>388</v>
      </c>
      <c r="D2546" s="1" t="s">
        <v>162</v>
      </c>
      <c r="E2546" s="1" t="s">
        <v>53</v>
      </c>
      <c r="F2546" s="1" t="s">
        <v>22</v>
      </c>
      <c r="G2546" s="1" t="s">
        <v>23</v>
      </c>
      <c r="H2546">
        <v>3.69</v>
      </c>
      <c r="I2546">
        <v>4</v>
      </c>
      <c r="J2546">
        <v>14.76</v>
      </c>
      <c r="K2546" s="11">
        <v>0</v>
      </c>
      <c r="L2546">
        <v>6.94</v>
      </c>
      <c r="M2546">
        <v>7.82</v>
      </c>
      <c r="N2546" s="11">
        <v>0.47</v>
      </c>
      <c r="O2546">
        <v>6.94</v>
      </c>
      <c r="P2546" t="str">
        <f>IF(OR(SampleSuperstore[[#This Row],[Total Sales]]&gt;'Check Outliers'!$M$7,SampleSuperstore[[#This Row],[Total Sales]]&lt;'Check Outliers'!$M$8),"Outlier","normal")</f>
        <v>normal</v>
      </c>
      <c r="Q2546" t="str">
        <f>IF(OR(SampleSuperstore[[#This Row],[Profit]]&gt;'Check Outliers'!$M$15,SampleSuperstore[[#This Row],[Profit]]&lt;'Check Outliers'!$M$16),"outlier","normal")</f>
        <v>normal</v>
      </c>
      <c r="R2546" s="1" t="str">
        <f>IF(OR(SampleSuperstore[[#This Row],[Cogs]]&gt;'Check Outliers'!$M$23,SampleSuperstore[[#This Row],[Cogs]]&lt;'Check Outliers'!$M$24),"outlier","normal")</f>
        <v>normal</v>
      </c>
    </row>
    <row r="2547" spans="1:18" x14ac:dyDescent="0.3">
      <c r="A2547" s="1" t="s">
        <v>24</v>
      </c>
      <c r="B2547" s="1" t="s">
        <v>11</v>
      </c>
      <c r="C2547" s="1" t="s">
        <v>113</v>
      </c>
      <c r="D2547" s="1" t="s">
        <v>20</v>
      </c>
      <c r="E2547" s="1" t="s">
        <v>21</v>
      </c>
      <c r="F2547" s="1" t="s">
        <v>22</v>
      </c>
      <c r="G2547" s="1" t="s">
        <v>28</v>
      </c>
      <c r="H2547">
        <v>51.48</v>
      </c>
      <c r="I2547">
        <v>4</v>
      </c>
      <c r="J2547">
        <v>205.92</v>
      </c>
      <c r="K2547" s="11">
        <v>0</v>
      </c>
      <c r="L2547">
        <v>2.06</v>
      </c>
      <c r="M2547">
        <v>203.86</v>
      </c>
      <c r="N2547" s="11">
        <v>0.01</v>
      </c>
      <c r="O2547">
        <v>2.06</v>
      </c>
      <c r="P2547" t="str">
        <f>IF(OR(SampleSuperstore[[#This Row],[Total Sales]]&gt;'Check Outliers'!$M$7,SampleSuperstore[[#This Row],[Total Sales]]&lt;'Check Outliers'!$M$8),"Outlier","normal")</f>
        <v>normal</v>
      </c>
      <c r="Q2547" t="str">
        <f>IF(OR(SampleSuperstore[[#This Row],[Profit]]&gt;'Check Outliers'!$M$15,SampleSuperstore[[#This Row],[Profit]]&lt;'Check Outliers'!$M$16),"outlier","normal")</f>
        <v>normal</v>
      </c>
      <c r="R2547" s="1" t="str">
        <f>IF(OR(SampleSuperstore[[#This Row],[Cogs]]&gt;'Check Outliers'!$M$23,SampleSuperstore[[#This Row],[Cogs]]&lt;'Check Outliers'!$M$24),"outlier","normal")</f>
        <v>normal</v>
      </c>
    </row>
    <row r="2548" spans="1:18" x14ac:dyDescent="0.3">
      <c r="A2548" s="1" t="s">
        <v>24</v>
      </c>
      <c r="B2548" s="1" t="s">
        <v>11</v>
      </c>
      <c r="C2548" s="1" t="s">
        <v>113</v>
      </c>
      <c r="D2548" s="1" t="s">
        <v>20</v>
      </c>
      <c r="E2548" s="1" t="s">
        <v>21</v>
      </c>
      <c r="F2548" s="1" t="s">
        <v>15</v>
      </c>
      <c r="G2548" s="1" t="s">
        <v>16</v>
      </c>
      <c r="H2548">
        <v>102.83</v>
      </c>
      <c r="I2548">
        <v>1</v>
      </c>
      <c r="J2548">
        <v>102.83</v>
      </c>
      <c r="K2548" s="11">
        <v>0.15</v>
      </c>
      <c r="L2548">
        <v>-6.05</v>
      </c>
      <c r="M2548">
        <v>108.88</v>
      </c>
      <c r="N2548" s="11">
        <v>-0.06</v>
      </c>
      <c r="O2548">
        <v>-21.474499999999999</v>
      </c>
      <c r="P2548" t="str">
        <f>IF(OR(SampleSuperstore[[#This Row],[Total Sales]]&gt;'Check Outliers'!$M$7,SampleSuperstore[[#This Row],[Total Sales]]&lt;'Check Outliers'!$M$8),"Outlier","normal")</f>
        <v>normal</v>
      </c>
      <c r="Q2548" t="str">
        <f>IF(OR(SampleSuperstore[[#This Row],[Profit]]&gt;'Check Outliers'!$M$15,SampleSuperstore[[#This Row],[Profit]]&lt;'Check Outliers'!$M$16),"outlier","normal")</f>
        <v>normal</v>
      </c>
      <c r="R2548" s="1" t="str">
        <f>IF(OR(SampleSuperstore[[#This Row],[Cogs]]&gt;'Check Outliers'!$M$23,SampleSuperstore[[#This Row],[Cogs]]&lt;'Check Outliers'!$M$24),"outlier","normal")</f>
        <v>normal</v>
      </c>
    </row>
    <row r="2549" spans="1:18" x14ac:dyDescent="0.3">
      <c r="A2549" s="1" t="s">
        <v>24</v>
      </c>
      <c r="B2549" s="1" t="s">
        <v>11</v>
      </c>
      <c r="C2549" s="1" t="s">
        <v>104</v>
      </c>
      <c r="D2549" s="1" t="s">
        <v>77</v>
      </c>
      <c r="E2549" s="1" t="s">
        <v>21</v>
      </c>
      <c r="F2549" s="1" t="s">
        <v>22</v>
      </c>
      <c r="G2549" s="1" t="s">
        <v>30</v>
      </c>
      <c r="H2549">
        <v>2.2999999999999998</v>
      </c>
      <c r="I2549">
        <v>1</v>
      </c>
      <c r="J2549">
        <v>2.2999999999999998</v>
      </c>
      <c r="K2549" s="11">
        <v>0.2</v>
      </c>
      <c r="L2549">
        <v>0.26</v>
      </c>
      <c r="M2549">
        <v>2.04</v>
      </c>
      <c r="N2549" s="11">
        <v>0.11</v>
      </c>
      <c r="O2549">
        <v>-0.19999999999999996</v>
      </c>
      <c r="P2549" t="str">
        <f>IF(OR(SampleSuperstore[[#This Row],[Total Sales]]&gt;'Check Outliers'!$M$7,SampleSuperstore[[#This Row],[Total Sales]]&lt;'Check Outliers'!$M$8),"Outlier","normal")</f>
        <v>normal</v>
      </c>
      <c r="Q2549" t="str">
        <f>IF(OR(SampleSuperstore[[#This Row],[Profit]]&gt;'Check Outliers'!$M$15,SampleSuperstore[[#This Row],[Profit]]&lt;'Check Outliers'!$M$16),"outlier","normal")</f>
        <v>normal</v>
      </c>
      <c r="R2549" s="1" t="str">
        <f>IF(OR(SampleSuperstore[[#This Row],[Cogs]]&gt;'Check Outliers'!$M$23,SampleSuperstore[[#This Row],[Cogs]]&lt;'Check Outliers'!$M$24),"outlier","normal")</f>
        <v>normal</v>
      </c>
    </row>
    <row r="2550" spans="1:18" hidden="1" x14ac:dyDescent="0.3">
      <c r="A2550" s="1" t="s">
        <v>24</v>
      </c>
      <c r="B2550" s="1" t="s">
        <v>11</v>
      </c>
      <c r="C2550" s="1" t="s">
        <v>104</v>
      </c>
      <c r="D2550" s="1" t="s">
        <v>77</v>
      </c>
      <c r="E2550" s="1" t="s">
        <v>21</v>
      </c>
      <c r="F2550" s="1" t="s">
        <v>31</v>
      </c>
      <c r="G2550" s="1" t="s">
        <v>32</v>
      </c>
      <c r="H2550">
        <v>375.99</v>
      </c>
      <c r="I2550">
        <v>5</v>
      </c>
      <c r="J2550">
        <v>1879.96</v>
      </c>
      <c r="K2550" s="1">
        <v>0.2</v>
      </c>
      <c r="L2550">
        <v>211.5</v>
      </c>
      <c r="M2550">
        <v>1668.46</v>
      </c>
      <c r="N2550">
        <v>0.11</v>
      </c>
      <c r="O2550">
        <v>-164.49200000000002</v>
      </c>
      <c r="P2550" t="str">
        <f>IF(OR(SampleSuperstore[[#This Row],[Total Sales]]&gt;'Check Outliers'!$M$7,SampleSuperstore[[#This Row],[Total Sales]]&lt;'Check Outliers'!$M$8),"Outlier","normal")</f>
        <v>Outlier</v>
      </c>
      <c r="Q2550" t="str">
        <f>IF(OR(SampleSuperstore[[#This Row],[Profit]]&gt;'Check Outliers'!$M$15,SampleSuperstore[[#This Row],[Profit]]&lt;'Check Outliers'!$M$16),"outlier","normal")</f>
        <v>outlier</v>
      </c>
      <c r="R2550" s="1" t="str">
        <f>IF(OR(SampleSuperstore[[#This Row],[Cogs]]&gt;'Check Outliers'!$M$23,SampleSuperstore[[#This Row],[Cogs]]&lt;'Check Outliers'!$M$24),"outlier","normal")</f>
        <v>outlier</v>
      </c>
    </row>
    <row r="2551" spans="1:18" hidden="1" x14ac:dyDescent="0.3">
      <c r="A2551" s="1" t="s">
        <v>24</v>
      </c>
      <c r="B2551" s="1" t="s">
        <v>11</v>
      </c>
      <c r="C2551" s="1" t="s">
        <v>104</v>
      </c>
      <c r="D2551" s="1" t="s">
        <v>77</v>
      </c>
      <c r="E2551" s="1" t="s">
        <v>21</v>
      </c>
      <c r="F2551" s="1" t="s">
        <v>22</v>
      </c>
      <c r="G2551" s="1" t="s">
        <v>37</v>
      </c>
      <c r="H2551">
        <v>39.130000000000003</v>
      </c>
      <c r="I2551">
        <v>8</v>
      </c>
      <c r="J2551">
        <v>313.02</v>
      </c>
      <c r="K2551" s="1">
        <v>0.2</v>
      </c>
      <c r="L2551">
        <v>105.65</v>
      </c>
      <c r="M2551">
        <v>207.37</v>
      </c>
      <c r="N2551">
        <v>0.34</v>
      </c>
      <c r="O2551">
        <v>43.046000000000006</v>
      </c>
      <c r="P2551" t="str">
        <f>IF(OR(SampleSuperstore[[#This Row],[Total Sales]]&gt;'Check Outliers'!$M$7,SampleSuperstore[[#This Row],[Total Sales]]&lt;'Check Outliers'!$M$8),"Outlier","normal")</f>
        <v>normal</v>
      </c>
      <c r="Q2551" t="str">
        <f>IF(OR(SampleSuperstore[[#This Row],[Profit]]&gt;'Check Outliers'!$M$15,SampleSuperstore[[#This Row],[Profit]]&lt;'Check Outliers'!$M$16),"outlier","normal")</f>
        <v>outlier</v>
      </c>
      <c r="R2551" s="1" t="str">
        <f>IF(OR(SampleSuperstore[[#This Row],[Cogs]]&gt;'Check Outliers'!$M$23,SampleSuperstore[[#This Row],[Cogs]]&lt;'Check Outliers'!$M$24),"outlier","normal")</f>
        <v>normal</v>
      </c>
    </row>
    <row r="2552" spans="1:18" x14ac:dyDescent="0.3">
      <c r="A2552" s="1" t="s">
        <v>24</v>
      </c>
      <c r="B2552" s="1" t="s">
        <v>11</v>
      </c>
      <c r="C2552" s="1" t="s">
        <v>104</v>
      </c>
      <c r="D2552" s="1" t="s">
        <v>77</v>
      </c>
      <c r="E2552" s="1" t="s">
        <v>21</v>
      </c>
      <c r="F2552" s="1" t="s">
        <v>22</v>
      </c>
      <c r="G2552" s="1" t="s">
        <v>23</v>
      </c>
      <c r="H2552">
        <v>2.52</v>
      </c>
      <c r="I2552">
        <v>2</v>
      </c>
      <c r="J2552">
        <v>5.04</v>
      </c>
      <c r="K2552" s="11">
        <v>0.2</v>
      </c>
      <c r="L2552">
        <v>1.76</v>
      </c>
      <c r="M2552">
        <v>3.28</v>
      </c>
      <c r="N2552" s="11">
        <v>0.35</v>
      </c>
      <c r="O2552">
        <v>0.752</v>
      </c>
      <c r="P2552" t="str">
        <f>IF(OR(SampleSuperstore[[#This Row],[Total Sales]]&gt;'Check Outliers'!$M$7,SampleSuperstore[[#This Row],[Total Sales]]&lt;'Check Outliers'!$M$8),"Outlier","normal")</f>
        <v>normal</v>
      </c>
      <c r="Q2552" t="str">
        <f>IF(OR(SampleSuperstore[[#This Row],[Profit]]&gt;'Check Outliers'!$M$15,SampleSuperstore[[#This Row],[Profit]]&lt;'Check Outliers'!$M$16),"outlier","normal")</f>
        <v>normal</v>
      </c>
      <c r="R2552" s="1" t="str">
        <f>IF(OR(SampleSuperstore[[#This Row],[Cogs]]&gt;'Check Outliers'!$M$23,SampleSuperstore[[#This Row],[Cogs]]&lt;'Check Outliers'!$M$24),"outlier","normal")</f>
        <v>normal</v>
      </c>
    </row>
    <row r="2553" spans="1:18" hidden="1" x14ac:dyDescent="0.3">
      <c r="A2553" s="1" t="s">
        <v>24</v>
      </c>
      <c r="B2553" s="1" t="s">
        <v>11</v>
      </c>
      <c r="C2553" s="1" t="s">
        <v>12</v>
      </c>
      <c r="D2553" s="1" t="s">
        <v>13</v>
      </c>
      <c r="E2553" s="1" t="s">
        <v>14</v>
      </c>
      <c r="F2553" s="1" t="s">
        <v>15</v>
      </c>
      <c r="G2553" s="1" t="s">
        <v>29</v>
      </c>
      <c r="H2553">
        <v>136.97999999999999</v>
      </c>
      <c r="I2553">
        <v>6</v>
      </c>
      <c r="J2553">
        <v>821.88</v>
      </c>
      <c r="K2553" s="1">
        <v>0</v>
      </c>
      <c r="L2553">
        <v>213.69</v>
      </c>
      <c r="M2553">
        <v>608.19000000000005</v>
      </c>
      <c r="N2553">
        <v>0.26</v>
      </c>
      <c r="O2553">
        <v>213.69</v>
      </c>
      <c r="P2553" t="str">
        <f>IF(OR(SampleSuperstore[[#This Row],[Total Sales]]&gt;'Check Outliers'!$M$7,SampleSuperstore[[#This Row],[Total Sales]]&lt;'Check Outliers'!$M$8),"Outlier","normal")</f>
        <v>Outlier</v>
      </c>
      <c r="Q2553" t="str">
        <f>IF(OR(SampleSuperstore[[#This Row],[Profit]]&gt;'Check Outliers'!$M$15,SampleSuperstore[[#This Row],[Profit]]&lt;'Check Outliers'!$M$16),"outlier","normal")</f>
        <v>outlier</v>
      </c>
      <c r="R2553" s="1" t="str">
        <f>IF(OR(SampleSuperstore[[#This Row],[Cogs]]&gt;'Check Outliers'!$M$23,SampleSuperstore[[#This Row],[Cogs]]&lt;'Check Outliers'!$M$24),"outlier","normal")</f>
        <v>outlier</v>
      </c>
    </row>
    <row r="2554" spans="1:18" x14ac:dyDescent="0.3">
      <c r="A2554" s="1" t="s">
        <v>24</v>
      </c>
      <c r="B2554" s="1" t="s">
        <v>11</v>
      </c>
      <c r="C2554" s="1" t="s">
        <v>12</v>
      </c>
      <c r="D2554" s="1" t="s">
        <v>13</v>
      </c>
      <c r="E2554" s="1" t="s">
        <v>14</v>
      </c>
      <c r="F2554" s="1" t="s">
        <v>22</v>
      </c>
      <c r="G2554" s="1" t="s">
        <v>33</v>
      </c>
      <c r="H2554">
        <v>10.98</v>
      </c>
      <c r="I2554">
        <v>2</v>
      </c>
      <c r="J2554">
        <v>21.96</v>
      </c>
      <c r="K2554" s="11">
        <v>0</v>
      </c>
      <c r="L2554">
        <v>10.76</v>
      </c>
      <c r="M2554">
        <v>11.2</v>
      </c>
      <c r="N2554" s="11">
        <v>0.49</v>
      </c>
      <c r="O2554">
        <v>10.76</v>
      </c>
      <c r="P2554" t="str">
        <f>IF(OR(SampleSuperstore[[#This Row],[Total Sales]]&gt;'Check Outliers'!$M$7,SampleSuperstore[[#This Row],[Total Sales]]&lt;'Check Outliers'!$M$8),"Outlier","normal")</f>
        <v>normal</v>
      </c>
      <c r="Q2554" t="str">
        <f>IF(OR(SampleSuperstore[[#This Row],[Profit]]&gt;'Check Outliers'!$M$15,SampleSuperstore[[#This Row],[Profit]]&lt;'Check Outliers'!$M$16),"outlier","normal")</f>
        <v>normal</v>
      </c>
      <c r="R2554" s="1" t="str">
        <f>IF(OR(SampleSuperstore[[#This Row],[Cogs]]&gt;'Check Outliers'!$M$23,SampleSuperstore[[#This Row],[Cogs]]&lt;'Check Outliers'!$M$24),"outlier","normal")</f>
        <v>normal</v>
      </c>
    </row>
    <row r="2555" spans="1:18" x14ac:dyDescent="0.3">
      <c r="A2555" s="1" t="s">
        <v>24</v>
      </c>
      <c r="B2555" s="1" t="s">
        <v>40</v>
      </c>
      <c r="C2555" s="1" t="s">
        <v>86</v>
      </c>
      <c r="D2555" s="1" t="s">
        <v>87</v>
      </c>
      <c r="E2555" s="1" t="s">
        <v>14</v>
      </c>
      <c r="F2555" s="1" t="s">
        <v>22</v>
      </c>
      <c r="G2555" s="1" t="s">
        <v>37</v>
      </c>
      <c r="H2555">
        <v>6.48</v>
      </c>
      <c r="I2555">
        <v>4</v>
      </c>
      <c r="J2555">
        <v>25.92</v>
      </c>
      <c r="K2555" s="11">
        <v>0</v>
      </c>
      <c r="L2555">
        <v>12.44</v>
      </c>
      <c r="M2555">
        <v>13.48</v>
      </c>
      <c r="N2555" s="11">
        <v>0.48</v>
      </c>
      <c r="O2555">
        <v>12.44</v>
      </c>
      <c r="P2555" t="str">
        <f>IF(OR(SampleSuperstore[[#This Row],[Total Sales]]&gt;'Check Outliers'!$M$7,SampleSuperstore[[#This Row],[Total Sales]]&lt;'Check Outliers'!$M$8),"Outlier","normal")</f>
        <v>normal</v>
      </c>
      <c r="Q2555" t="str">
        <f>IF(OR(SampleSuperstore[[#This Row],[Profit]]&gt;'Check Outliers'!$M$15,SampleSuperstore[[#This Row],[Profit]]&lt;'Check Outliers'!$M$16),"outlier","normal")</f>
        <v>normal</v>
      </c>
      <c r="R2555" s="1" t="str">
        <f>IF(OR(SampleSuperstore[[#This Row],[Cogs]]&gt;'Check Outliers'!$M$23,SampleSuperstore[[#This Row],[Cogs]]&lt;'Check Outliers'!$M$24),"outlier","normal")</f>
        <v>normal</v>
      </c>
    </row>
    <row r="2556" spans="1:18" hidden="1" x14ac:dyDescent="0.3">
      <c r="A2556" s="1" t="s">
        <v>24</v>
      </c>
      <c r="B2556" s="1" t="s">
        <v>11</v>
      </c>
      <c r="C2556" s="1" t="s">
        <v>400</v>
      </c>
      <c r="D2556" s="1" t="s">
        <v>26</v>
      </c>
      <c r="E2556" s="1" t="s">
        <v>14</v>
      </c>
      <c r="F2556" s="1" t="s">
        <v>31</v>
      </c>
      <c r="G2556" s="1" t="s">
        <v>32</v>
      </c>
      <c r="H2556">
        <v>100.79</v>
      </c>
      <c r="I2556">
        <v>7</v>
      </c>
      <c r="J2556">
        <v>705.54</v>
      </c>
      <c r="K2556" s="1">
        <v>0.2</v>
      </c>
      <c r="L2556">
        <v>70.55</v>
      </c>
      <c r="M2556">
        <v>634.99</v>
      </c>
      <c r="N2556">
        <v>0.1</v>
      </c>
      <c r="O2556">
        <v>-70.558000000000007</v>
      </c>
      <c r="P2556" t="str">
        <f>IF(OR(SampleSuperstore[[#This Row],[Total Sales]]&gt;'Check Outliers'!$M$7,SampleSuperstore[[#This Row],[Total Sales]]&lt;'Check Outliers'!$M$8),"Outlier","normal")</f>
        <v>Outlier</v>
      </c>
      <c r="Q2556" t="str">
        <f>IF(OR(SampleSuperstore[[#This Row],[Profit]]&gt;'Check Outliers'!$M$15,SampleSuperstore[[#This Row],[Profit]]&lt;'Check Outliers'!$M$16),"outlier","normal")</f>
        <v>normal</v>
      </c>
      <c r="R2556" s="1" t="str">
        <f>IF(OR(SampleSuperstore[[#This Row],[Cogs]]&gt;'Check Outliers'!$M$23,SampleSuperstore[[#This Row],[Cogs]]&lt;'Check Outliers'!$M$24),"outlier","normal")</f>
        <v>outlier</v>
      </c>
    </row>
    <row r="2557" spans="1:18" x14ac:dyDescent="0.3">
      <c r="A2557" s="1" t="s">
        <v>24</v>
      </c>
      <c r="B2557" s="1" t="s">
        <v>11</v>
      </c>
      <c r="C2557" s="1" t="s">
        <v>71</v>
      </c>
      <c r="D2557" s="1" t="s">
        <v>72</v>
      </c>
      <c r="E2557" s="1" t="s">
        <v>53</v>
      </c>
      <c r="F2557" s="1" t="s">
        <v>31</v>
      </c>
      <c r="G2557" s="1" t="s">
        <v>55</v>
      </c>
      <c r="H2557">
        <v>25</v>
      </c>
      <c r="I2557">
        <v>2</v>
      </c>
      <c r="J2557">
        <v>50</v>
      </c>
      <c r="K2557" s="11">
        <v>0</v>
      </c>
      <c r="L2557">
        <v>12</v>
      </c>
      <c r="M2557">
        <v>38</v>
      </c>
      <c r="N2557" s="11">
        <v>0.24</v>
      </c>
      <c r="O2557">
        <v>12</v>
      </c>
      <c r="P2557" t="str">
        <f>IF(OR(SampleSuperstore[[#This Row],[Total Sales]]&gt;'Check Outliers'!$M$7,SampleSuperstore[[#This Row],[Total Sales]]&lt;'Check Outliers'!$M$8),"Outlier","normal")</f>
        <v>normal</v>
      </c>
      <c r="Q2557" t="str">
        <f>IF(OR(SampleSuperstore[[#This Row],[Profit]]&gt;'Check Outliers'!$M$15,SampleSuperstore[[#This Row],[Profit]]&lt;'Check Outliers'!$M$16),"outlier","normal")</f>
        <v>normal</v>
      </c>
      <c r="R2557" s="1" t="str">
        <f>IF(OR(SampleSuperstore[[#This Row],[Cogs]]&gt;'Check Outliers'!$M$23,SampleSuperstore[[#This Row],[Cogs]]&lt;'Check Outliers'!$M$24),"outlier","normal")</f>
        <v>normal</v>
      </c>
    </row>
    <row r="2558" spans="1:18" x14ac:dyDescent="0.3">
      <c r="A2558" s="1" t="s">
        <v>24</v>
      </c>
      <c r="B2558" s="1" t="s">
        <v>18</v>
      </c>
      <c r="C2558" s="1" t="s">
        <v>57</v>
      </c>
      <c r="D2558" s="1" t="s">
        <v>42</v>
      </c>
      <c r="E2558" s="1" t="s">
        <v>43</v>
      </c>
      <c r="F2558" s="1" t="s">
        <v>15</v>
      </c>
      <c r="G2558" s="1" t="s">
        <v>29</v>
      </c>
      <c r="H2558">
        <v>6.46</v>
      </c>
      <c r="I2558">
        <v>8</v>
      </c>
      <c r="J2558">
        <v>51.71</v>
      </c>
      <c r="K2558" s="11">
        <v>0.6</v>
      </c>
      <c r="L2558">
        <v>-32.32</v>
      </c>
      <c r="M2558">
        <v>84.03</v>
      </c>
      <c r="N2558" s="11">
        <v>-0.63</v>
      </c>
      <c r="O2558">
        <v>-63.346000000000004</v>
      </c>
      <c r="P2558" t="str">
        <f>IF(OR(SampleSuperstore[[#This Row],[Total Sales]]&gt;'Check Outliers'!$M$7,SampleSuperstore[[#This Row],[Total Sales]]&lt;'Check Outliers'!$M$8),"Outlier","normal")</f>
        <v>normal</v>
      </c>
      <c r="Q2558" t="str">
        <f>IF(OR(SampleSuperstore[[#This Row],[Profit]]&gt;'Check Outliers'!$M$15,SampleSuperstore[[#This Row],[Profit]]&lt;'Check Outliers'!$M$16),"outlier","normal")</f>
        <v>normal</v>
      </c>
      <c r="R2558" s="1" t="str">
        <f>IF(OR(SampleSuperstore[[#This Row],[Cogs]]&gt;'Check Outliers'!$M$23,SampleSuperstore[[#This Row],[Cogs]]&lt;'Check Outliers'!$M$24),"outlier","normal")</f>
        <v>normal</v>
      </c>
    </row>
    <row r="2559" spans="1:18" x14ac:dyDescent="0.3">
      <c r="A2559" s="1" t="s">
        <v>24</v>
      </c>
      <c r="B2559" s="1" t="s">
        <v>18</v>
      </c>
      <c r="C2559" s="1" t="s">
        <v>278</v>
      </c>
      <c r="D2559" s="1" t="s">
        <v>26</v>
      </c>
      <c r="E2559" s="1" t="s">
        <v>14</v>
      </c>
      <c r="F2559" s="1" t="s">
        <v>22</v>
      </c>
      <c r="G2559" s="1" t="s">
        <v>34</v>
      </c>
      <c r="H2559">
        <v>3.5</v>
      </c>
      <c r="I2559">
        <v>2</v>
      </c>
      <c r="J2559">
        <v>6.99</v>
      </c>
      <c r="K2559" s="11">
        <v>0.2</v>
      </c>
      <c r="L2559">
        <v>0.52</v>
      </c>
      <c r="M2559">
        <v>6.47</v>
      </c>
      <c r="N2559" s="11">
        <v>7.0000000000000007E-2</v>
      </c>
      <c r="O2559">
        <v>-0.87800000000000011</v>
      </c>
      <c r="P2559" t="str">
        <f>IF(OR(SampleSuperstore[[#This Row],[Total Sales]]&gt;'Check Outliers'!$M$7,SampleSuperstore[[#This Row],[Total Sales]]&lt;'Check Outliers'!$M$8),"Outlier","normal")</f>
        <v>normal</v>
      </c>
      <c r="Q2559" t="str">
        <f>IF(OR(SampleSuperstore[[#This Row],[Profit]]&gt;'Check Outliers'!$M$15,SampleSuperstore[[#This Row],[Profit]]&lt;'Check Outliers'!$M$16),"outlier","normal")</f>
        <v>normal</v>
      </c>
      <c r="R2559" s="1" t="str">
        <f>IF(OR(SampleSuperstore[[#This Row],[Cogs]]&gt;'Check Outliers'!$M$23,SampleSuperstore[[#This Row],[Cogs]]&lt;'Check Outliers'!$M$24),"outlier","normal")</f>
        <v>normal</v>
      </c>
    </row>
    <row r="2560" spans="1:18" hidden="1" x14ac:dyDescent="0.3">
      <c r="A2560" s="1" t="s">
        <v>24</v>
      </c>
      <c r="B2560" s="1" t="s">
        <v>11</v>
      </c>
      <c r="C2560" s="1" t="s">
        <v>54</v>
      </c>
      <c r="D2560" s="1" t="s">
        <v>47</v>
      </c>
      <c r="E2560" s="1" t="s">
        <v>21</v>
      </c>
      <c r="F2560" s="1" t="s">
        <v>15</v>
      </c>
      <c r="G2560" s="1" t="s">
        <v>16</v>
      </c>
      <c r="H2560">
        <v>200.98</v>
      </c>
      <c r="I2560">
        <v>7</v>
      </c>
      <c r="J2560">
        <v>1406.86</v>
      </c>
      <c r="K2560" s="1">
        <v>0</v>
      </c>
      <c r="L2560">
        <v>140.69</v>
      </c>
      <c r="M2560">
        <v>1266.17</v>
      </c>
      <c r="N2560">
        <v>0.1</v>
      </c>
      <c r="O2560">
        <v>140.69</v>
      </c>
      <c r="P2560" t="str">
        <f>IF(OR(SampleSuperstore[[#This Row],[Total Sales]]&gt;'Check Outliers'!$M$7,SampleSuperstore[[#This Row],[Total Sales]]&lt;'Check Outliers'!$M$8),"Outlier","normal")</f>
        <v>Outlier</v>
      </c>
      <c r="Q2560" t="str">
        <f>IF(OR(SampleSuperstore[[#This Row],[Profit]]&gt;'Check Outliers'!$M$15,SampleSuperstore[[#This Row],[Profit]]&lt;'Check Outliers'!$M$16),"outlier","normal")</f>
        <v>outlier</v>
      </c>
      <c r="R2560" s="1" t="str">
        <f>IF(OR(SampleSuperstore[[#This Row],[Cogs]]&gt;'Check Outliers'!$M$23,SampleSuperstore[[#This Row],[Cogs]]&lt;'Check Outliers'!$M$24),"outlier","normal")</f>
        <v>outlier</v>
      </c>
    </row>
    <row r="2561" spans="1:18" x14ac:dyDescent="0.3">
      <c r="A2561" s="1" t="s">
        <v>24</v>
      </c>
      <c r="B2561" s="1" t="s">
        <v>11</v>
      </c>
      <c r="C2561" s="1" t="s">
        <v>54</v>
      </c>
      <c r="D2561" s="1" t="s">
        <v>47</v>
      </c>
      <c r="E2561" s="1" t="s">
        <v>21</v>
      </c>
      <c r="F2561" s="1" t="s">
        <v>22</v>
      </c>
      <c r="G2561" s="1" t="s">
        <v>23</v>
      </c>
      <c r="H2561">
        <v>3.15</v>
      </c>
      <c r="I2561">
        <v>5</v>
      </c>
      <c r="J2561">
        <v>15.75</v>
      </c>
      <c r="K2561" s="11">
        <v>0</v>
      </c>
      <c r="L2561">
        <v>7.56</v>
      </c>
      <c r="M2561">
        <v>8.19</v>
      </c>
      <c r="N2561" s="11">
        <v>0.48</v>
      </c>
      <c r="O2561">
        <v>7.56</v>
      </c>
      <c r="P2561" t="str">
        <f>IF(OR(SampleSuperstore[[#This Row],[Total Sales]]&gt;'Check Outliers'!$M$7,SampleSuperstore[[#This Row],[Total Sales]]&lt;'Check Outliers'!$M$8),"Outlier","normal")</f>
        <v>normal</v>
      </c>
      <c r="Q2561" t="str">
        <f>IF(OR(SampleSuperstore[[#This Row],[Profit]]&gt;'Check Outliers'!$M$15,SampleSuperstore[[#This Row],[Profit]]&lt;'Check Outliers'!$M$16),"outlier","normal")</f>
        <v>normal</v>
      </c>
      <c r="R2561" s="1" t="str">
        <f>IF(OR(SampleSuperstore[[#This Row],[Cogs]]&gt;'Check Outliers'!$M$23,SampleSuperstore[[#This Row],[Cogs]]&lt;'Check Outliers'!$M$24),"outlier","normal")</f>
        <v>normal</v>
      </c>
    </row>
    <row r="2562" spans="1:18" x14ac:dyDescent="0.3">
      <c r="A2562" s="1" t="s">
        <v>24</v>
      </c>
      <c r="B2562" s="1" t="s">
        <v>11</v>
      </c>
      <c r="C2562" s="1" t="s">
        <v>54</v>
      </c>
      <c r="D2562" s="1" t="s">
        <v>47</v>
      </c>
      <c r="E2562" s="1" t="s">
        <v>21</v>
      </c>
      <c r="F2562" s="1" t="s">
        <v>22</v>
      </c>
      <c r="G2562" s="1" t="s">
        <v>28</v>
      </c>
      <c r="H2562">
        <v>161.55000000000001</v>
      </c>
      <c r="I2562">
        <v>2</v>
      </c>
      <c r="J2562">
        <v>323.10000000000002</v>
      </c>
      <c r="K2562" s="11">
        <v>0</v>
      </c>
      <c r="L2562">
        <v>61.39</v>
      </c>
      <c r="M2562">
        <v>261.70999999999998</v>
      </c>
      <c r="N2562" s="11">
        <v>0.19</v>
      </c>
      <c r="O2562">
        <v>61.39</v>
      </c>
      <c r="P2562" t="str">
        <f>IF(OR(SampleSuperstore[[#This Row],[Total Sales]]&gt;'Check Outliers'!$M$7,SampleSuperstore[[#This Row],[Total Sales]]&lt;'Check Outliers'!$M$8),"Outlier","normal")</f>
        <v>normal</v>
      </c>
      <c r="Q2562" t="str">
        <f>IF(OR(SampleSuperstore[[#This Row],[Profit]]&gt;'Check Outliers'!$M$15,SampleSuperstore[[#This Row],[Profit]]&lt;'Check Outliers'!$M$16),"outlier","normal")</f>
        <v>normal</v>
      </c>
      <c r="R2562" s="1" t="str">
        <f>IF(OR(SampleSuperstore[[#This Row],[Cogs]]&gt;'Check Outliers'!$M$23,SampleSuperstore[[#This Row],[Cogs]]&lt;'Check Outliers'!$M$24),"outlier","normal")</f>
        <v>normal</v>
      </c>
    </row>
    <row r="2563" spans="1:18" x14ac:dyDescent="0.3">
      <c r="A2563" s="1" t="s">
        <v>24</v>
      </c>
      <c r="B2563" s="1" t="s">
        <v>11</v>
      </c>
      <c r="C2563" s="1" t="s">
        <v>401</v>
      </c>
      <c r="D2563" s="1" t="s">
        <v>82</v>
      </c>
      <c r="E2563" s="1" t="s">
        <v>14</v>
      </c>
      <c r="F2563" s="1" t="s">
        <v>22</v>
      </c>
      <c r="G2563" s="1" t="s">
        <v>23</v>
      </c>
      <c r="H2563">
        <v>2.2999999999999998</v>
      </c>
      <c r="I2563">
        <v>4</v>
      </c>
      <c r="J2563">
        <v>9.2200000000000006</v>
      </c>
      <c r="K2563" s="11">
        <v>0.2</v>
      </c>
      <c r="L2563">
        <v>3.34</v>
      </c>
      <c r="M2563">
        <v>5.88</v>
      </c>
      <c r="N2563" s="11">
        <v>0.36</v>
      </c>
      <c r="O2563">
        <v>1.4959999999999996</v>
      </c>
      <c r="P2563" t="str">
        <f>IF(OR(SampleSuperstore[[#This Row],[Total Sales]]&gt;'Check Outliers'!$M$7,SampleSuperstore[[#This Row],[Total Sales]]&lt;'Check Outliers'!$M$8),"Outlier","normal")</f>
        <v>normal</v>
      </c>
      <c r="Q2563" t="str">
        <f>IF(OR(SampleSuperstore[[#This Row],[Profit]]&gt;'Check Outliers'!$M$15,SampleSuperstore[[#This Row],[Profit]]&lt;'Check Outliers'!$M$16),"outlier","normal")</f>
        <v>normal</v>
      </c>
      <c r="R2563" s="1" t="str">
        <f>IF(OR(SampleSuperstore[[#This Row],[Cogs]]&gt;'Check Outliers'!$M$23,SampleSuperstore[[#This Row],[Cogs]]&lt;'Check Outliers'!$M$24),"outlier","normal")</f>
        <v>normal</v>
      </c>
    </row>
    <row r="2564" spans="1:18" x14ac:dyDescent="0.3">
      <c r="A2564" s="1" t="s">
        <v>24</v>
      </c>
      <c r="B2564" s="1" t="s">
        <v>11</v>
      </c>
      <c r="C2564" s="1" t="s">
        <v>401</v>
      </c>
      <c r="D2564" s="1" t="s">
        <v>82</v>
      </c>
      <c r="E2564" s="1" t="s">
        <v>14</v>
      </c>
      <c r="F2564" s="1" t="s">
        <v>22</v>
      </c>
      <c r="G2564" s="1" t="s">
        <v>37</v>
      </c>
      <c r="H2564">
        <v>5.18</v>
      </c>
      <c r="I2564">
        <v>2</v>
      </c>
      <c r="J2564">
        <v>10.37</v>
      </c>
      <c r="K2564" s="11">
        <v>0.2</v>
      </c>
      <c r="L2564">
        <v>3.63</v>
      </c>
      <c r="M2564">
        <v>6.74</v>
      </c>
      <c r="N2564" s="11">
        <v>0.35</v>
      </c>
      <c r="O2564">
        <v>1.556</v>
      </c>
      <c r="P2564" t="str">
        <f>IF(OR(SampleSuperstore[[#This Row],[Total Sales]]&gt;'Check Outliers'!$M$7,SampleSuperstore[[#This Row],[Total Sales]]&lt;'Check Outliers'!$M$8),"Outlier","normal")</f>
        <v>normal</v>
      </c>
      <c r="Q2564" t="str">
        <f>IF(OR(SampleSuperstore[[#This Row],[Profit]]&gt;'Check Outliers'!$M$15,SampleSuperstore[[#This Row],[Profit]]&lt;'Check Outliers'!$M$16),"outlier","normal")</f>
        <v>normal</v>
      </c>
      <c r="R2564" s="1" t="str">
        <f>IF(OR(SampleSuperstore[[#This Row],[Cogs]]&gt;'Check Outliers'!$M$23,SampleSuperstore[[#This Row],[Cogs]]&lt;'Check Outliers'!$M$24),"outlier","normal")</f>
        <v>normal</v>
      </c>
    </row>
    <row r="2565" spans="1:18" x14ac:dyDescent="0.3">
      <c r="A2565" s="1" t="s">
        <v>10</v>
      </c>
      <c r="B2565" s="1" t="s">
        <v>18</v>
      </c>
      <c r="C2565" s="1" t="s">
        <v>71</v>
      </c>
      <c r="D2565" s="1" t="s">
        <v>72</v>
      </c>
      <c r="E2565" s="1" t="s">
        <v>53</v>
      </c>
      <c r="F2565" s="1" t="s">
        <v>31</v>
      </c>
      <c r="G2565" s="1" t="s">
        <v>55</v>
      </c>
      <c r="H2565">
        <v>15.02</v>
      </c>
      <c r="I2565">
        <v>1</v>
      </c>
      <c r="J2565">
        <v>15.02</v>
      </c>
      <c r="K2565" s="11">
        <v>0</v>
      </c>
      <c r="L2565">
        <v>2.7</v>
      </c>
      <c r="M2565">
        <v>12.32</v>
      </c>
      <c r="N2565" s="11">
        <v>0.18</v>
      </c>
      <c r="O2565">
        <v>2.7</v>
      </c>
      <c r="P2565" t="str">
        <f>IF(OR(SampleSuperstore[[#This Row],[Total Sales]]&gt;'Check Outliers'!$M$7,SampleSuperstore[[#This Row],[Total Sales]]&lt;'Check Outliers'!$M$8),"Outlier","normal")</f>
        <v>normal</v>
      </c>
      <c r="Q2565" t="str">
        <f>IF(OR(SampleSuperstore[[#This Row],[Profit]]&gt;'Check Outliers'!$M$15,SampleSuperstore[[#This Row],[Profit]]&lt;'Check Outliers'!$M$16),"outlier","normal")</f>
        <v>normal</v>
      </c>
      <c r="R2565" s="1" t="str">
        <f>IF(OR(SampleSuperstore[[#This Row],[Cogs]]&gt;'Check Outliers'!$M$23,SampleSuperstore[[#This Row],[Cogs]]&lt;'Check Outliers'!$M$24),"outlier","normal")</f>
        <v>normal</v>
      </c>
    </row>
    <row r="2566" spans="1:18" x14ac:dyDescent="0.3">
      <c r="A2566" s="1" t="s">
        <v>10</v>
      </c>
      <c r="B2566" s="1" t="s">
        <v>18</v>
      </c>
      <c r="C2566" s="1" t="s">
        <v>71</v>
      </c>
      <c r="D2566" s="1" t="s">
        <v>72</v>
      </c>
      <c r="E2566" s="1" t="s">
        <v>53</v>
      </c>
      <c r="F2566" s="1" t="s">
        <v>22</v>
      </c>
      <c r="G2566" s="1" t="s">
        <v>28</v>
      </c>
      <c r="H2566">
        <v>16.91</v>
      </c>
      <c r="I2566">
        <v>2</v>
      </c>
      <c r="J2566">
        <v>33.82</v>
      </c>
      <c r="K2566" s="11">
        <v>0</v>
      </c>
      <c r="L2566">
        <v>9.1300000000000008</v>
      </c>
      <c r="M2566">
        <v>24.69</v>
      </c>
      <c r="N2566" s="11">
        <v>0.27</v>
      </c>
      <c r="O2566">
        <v>9.1300000000000008</v>
      </c>
      <c r="P2566" t="str">
        <f>IF(OR(SampleSuperstore[[#This Row],[Total Sales]]&gt;'Check Outliers'!$M$7,SampleSuperstore[[#This Row],[Total Sales]]&lt;'Check Outliers'!$M$8),"Outlier","normal")</f>
        <v>normal</v>
      </c>
      <c r="Q2566" t="str">
        <f>IF(OR(SampleSuperstore[[#This Row],[Profit]]&gt;'Check Outliers'!$M$15,SampleSuperstore[[#This Row],[Profit]]&lt;'Check Outliers'!$M$16),"outlier","normal")</f>
        <v>normal</v>
      </c>
      <c r="R2566" s="1" t="str">
        <f>IF(OR(SampleSuperstore[[#This Row],[Cogs]]&gt;'Check Outliers'!$M$23,SampleSuperstore[[#This Row],[Cogs]]&lt;'Check Outliers'!$M$24),"outlier","normal")</f>
        <v>normal</v>
      </c>
    </row>
    <row r="2567" spans="1:18" x14ac:dyDescent="0.3">
      <c r="A2567" s="1" t="s">
        <v>58</v>
      </c>
      <c r="B2567" s="1" t="s">
        <v>11</v>
      </c>
      <c r="C2567" s="1" t="s">
        <v>338</v>
      </c>
      <c r="D2567" s="1" t="s">
        <v>13</v>
      </c>
      <c r="E2567" s="1" t="s">
        <v>14</v>
      </c>
      <c r="F2567" s="1" t="s">
        <v>31</v>
      </c>
      <c r="G2567" s="1" t="s">
        <v>55</v>
      </c>
      <c r="H2567">
        <v>17.75</v>
      </c>
      <c r="I2567">
        <v>4</v>
      </c>
      <c r="J2567">
        <v>71</v>
      </c>
      <c r="K2567" s="11">
        <v>0</v>
      </c>
      <c r="L2567">
        <v>27.69</v>
      </c>
      <c r="M2567">
        <v>43.31</v>
      </c>
      <c r="N2567" s="11">
        <v>0.39</v>
      </c>
      <c r="O2567">
        <v>27.69</v>
      </c>
      <c r="P2567" t="str">
        <f>IF(OR(SampleSuperstore[[#This Row],[Total Sales]]&gt;'Check Outliers'!$M$7,SampleSuperstore[[#This Row],[Total Sales]]&lt;'Check Outliers'!$M$8),"Outlier","normal")</f>
        <v>normal</v>
      </c>
      <c r="Q2567" t="str">
        <f>IF(OR(SampleSuperstore[[#This Row],[Profit]]&gt;'Check Outliers'!$M$15,SampleSuperstore[[#This Row],[Profit]]&lt;'Check Outliers'!$M$16),"outlier","normal")</f>
        <v>normal</v>
      </c>
      <c r="R2567" s="1" t="str">
        <f>IF(OR(SampleSuperstore[[#This Row],[Cogs]]&gt;'Check Outliers'!$M$23,SampleSuperstore[[#This Row],[Cogs]]&lt;'Check Outliers'!$M$24),"outlier","normal")</f>
        <v>normal</v>
      </c>
    </row>
    <row r="2568" spans="1:18" x14ac:dyDescent="0.3">
      <c r="A2568" s="1" t="s">
        <v>10</v>
      </c>
      <c r="B2568" s="1" t="s">
        <v>11</v>
      </c>
      <c r="C2568" s="1" t="s">
        <v>402</v>
      </c>
      <c r="D2568" s="1" t="s">
        <v>39</v>
      </c>
      <c r="E2568" s="1" t="s">
        <v>21</v>
      </c>
      <c r="F2568" s="1" t="s">
        <v>22</v>
      </c>
      <c r="G2568" s="1" t="s">
        <v>33</v>
      </c>
      <c r="H2568">
        <v>5.0199999999999996</v>
      </c>
      <c r="I2568">
        <v>5</v>
      </c>
      <c r="J2568">
        <v>25.12</v>
      </c>
      <c r="K2568" s="11">
        <v>0.2</v>
      </c>
      <c r="L2568">
        <v>7.85</v>
      </c>
      <c r="M2568">
        <v>17.27</v>
      </c>
      <c r="N2568" s="11">
        <v>0.31</v>
      </c>
      <c r="O2568">
        <v>2.8259999999999987</v>
      </c>
      <c r="P2568" t="str">
        <f>IF(OR(SampleSuperstore[[#This Row],[Total Sales]]&gt;'Check Outliers'!$M$7,SampleSuperstore[[#This Row],[Total Sales]]&lt;'Check Outliers'!$M$8),"Outlier","normal")</f>
        <v>normal</v>
      </c>
      <c r="Q2568" t="str">
        <f>IF(OR(SampleSuperstore[[#This Row],[Profit]]&gt;'Check Outliers'!$M$15,SampleSuperstore[[#This Row],[Profit]]&lt;'Check Outliers'!$M$16),"outlier","normal")</f>
        <v>normal</v>
      </c>
      <c r="R2568" s="1" t="str">
        <f>IF(OR(SampleSuperstore[[#This Row],[Cogs]]&gt;'Check Outliers'!$M$23,SampleSuperstore[[#This Row],[Cogs]]&lt;'Check Outliers'!$M$24),"outlier","normal")</f>
        <v>normal</v>
      </c>
    </row>
    <row r="2569" spans="1:18" hidden="1" x14ac:dyDescent="0.3">
      <c r="A2569" s="1" t="s">
        <v>10</v>
      </c>
      <c r="B2569" s="1" t="s">
        <v>11</v>
      </c>
      <c r="C2569" s="1" t="s">
        <v>402</v>
      </c>
      <c r="D2569" s="1" t="s">
        <v>39</v>
      </c>
      <c r="E2569" s="1" t="s">
        <v>21</v>
      </c>
      <c r="F2569" s="1" t="s">
        <v>15</v>
      </c>
      <c r="G2569" s="1" t="s">
        <v>27</v>
      </c>
      <c r="H2569">
        <v>296.18</v>
      </c>
      <c r="I2569">
        <v>9</v>
      </c>
      <c r="J2569">
        <v>2665.62</v>
      </c>
      <c r="K2569" s="1">
        <v>0</v>
      </c>
      <c r="L2569">
        <v>239.91</v>
      </c>
      <c r="M2569">
        <v>2425.71</v>
      </c>
      <c r="N2569">
        <v>0.09</v>
      </c>
      <c r="O2569">
        <v>239.91</v>
      </c>
      <c r="P2569" t="str">
        <f>IF(OR(SampleSuperstore[[#This Row],[Total Sales]]&gt;'Check Outliers'!$M$7,SampleSuperstore[[#This Row],[Total Sales]]&lt;'Check Outliers'!$M$8),"Outlier","normal")</f>
        <v>Outlier</v>
      </c>
      <c r="Q2569" t="str">
        <f>IF(OR(SampleSuperstore[[#This Row],[Profit]]&gt;'Check Outliers'!$M$15,SampleSuperstore[[#This Row],[Profit]]&lt;'Check Outliers'!$M$16),"outlier","normal")</f>
        <v>outlier</v>
      </c>
      <c r="R2569" s="1" t="str">
        <f>IF(OR(SampleSuperstore[[#This Row],[Cogs]]&gt;'Check Outliers'!$M$23,SampleSuperstore[[#This Row],[Cogs]]&lt;'Check Outliers'!$M$24),"outlier","normal")</f>
        <v>outlier</v>
      </c>
    </row>
    <row r="2570" spans="1:18" hidden="1" x14ac:dyDescent="0.3">
      <c r="A2570" s="1" t="s">
        <v>24</v>
      </c>
      <c r="B2570" s="1" t="s">
        <v>18</v>
      </c>
      <c r="C2570" s="1" t="s">
        <v>71</v>
      </c>
      <c r="D2570" s="1" t="s">
        <v>72</v>
      </c>
      <c r="E2570" s="1" t="s">
        <v>53</v>
      </c>
      <c r="F2570" s="1" t="s">
        <v>22</v>
      </c>
      <c r="G2570" s="1" t="s">
        <v>28</v>
      </c>
      <c r="H2570">
        <v>59.76</v>
      </c>
      <c r="I2570">
        <v>8</v>
      </c>
      <c r="J2570">
        <v>478.08</v>
      </c>
      <c r="K2570" s="1">
        <v>0</v>
      </c>
      <c r="L2570">
        <v>133.86000000000001</v>
      </c>
      <c r="M2570">
        <v>344.22</v>
      </c>
      <c r="N2570">
        <v>0.28000000000000003</v>
      </c>
      <c r="O2570">
        <v>133.86000000000001</v>
      </c>
      <c r="P2570" t="str">
        <f>IF(OR(SampleSuperstore[[#This Row],[Total Sales]]&gt;'Check Outliers'!$M$7,SampleSuperstore[[#This Row],[Total Sales]]&lt;'Check Outliers'!$M$8),"Outlier","normal")</f>
        <v>normal</v>
      </c>
      <c r="Q2570" t="str">
        <f>IF(OR(SampleSuperstore[[#This Row],[Profit]]&gt;'Check Outliers'!$M$15,SampleSuperstore[[#This Row],[Profit]]&lt;'Check Outliers'!$M$16),"outlier","normal")</f>
        <v>outlier</v>
      </c>
      <c r="R2570" s="1" t="str">
        <f>IF(OR(SampleSuperstore[[#This Row],[Cogs]]&gt;'Check Outliers'!$M$23,SampleSuperstore[[#This Row],[Cogs]]&lt;'Check Outliers'!$M$24),"outlier","normal")</f>
        <v>normal</v>
      </c>
    </row>
    <row r="2571" spans="1:18" x14ac:dyDescent="0.3">
      <c r="A2571" s="1" t="s">
        <v>164</v>
      </c>
      <c r="B2571" s="1" t="s">
        <v>18</v>
      </c>
      <c r="C2571" s="1" t="s">
        <v>110</v>
      </c>
      <c r="D2571" s="1" t="s">
        <v>100</v>
      </c>
      <c r="E2571" s="1" t="s">
        <v>53</v>
      </c>
      <c r="F2571" s="1" t="s">
        <v>31</v>
      </c>
      <c r="G2571" s="1" t="s">
        <v>32</v>
      </c>
      <c r="H2571">
        <v>82.2</v>
      </c>
      <c r="I2571">
        <v>2</v>
      </c>
      <c r="J2571">
        <v>164.39</v>
      </c>
      <c r="K2571" s="11">
        <v>0.4</v>
      </c>
      <c r="L2571">
        <v>-35.619999999999997</v>
      </c>
      <c r="M2571">
        <v>200.01</v>
      </c>
      <c r="N2571" s="11">
        <v>-0.22</v>
      </c>
      <c r="O2571">
        <v>-101.376</v>
      </c>
      <c r="P2571" t="str">
        <f>IF(OR(SampleSuperstore[[#This Row],[Total Sales]]&gt;'Check Outliers'!$M$7,SampleSuperstore[[#This Row],[Total Sales]]&lt;'Check Outliers'!$M$8),"Outlier","normal")</f>
        <v>normal</v>
      </c>
      <c r="Q2571" t="str">
        <f>IF(OR(SampleSuperstore[[#This Row],[Profit]]&gt;'Check Outliers'!$M$15,SampleSuperstore[[#This Row],[Profit]]&lt;'Check Outliers'!$M$16),"outlier","normal")</f>
        <v>normal</v>
      </c>
      <c r="R2571" s="1" t="str">
        <f>IF(OR(SampleSuperstore[[#This Row],[Cogs]]&gt;'Check Outliers'!$M$23,SampleSuperstore[[#This Row],[Cogs]]&lt;'Check Outliers'!$M$24),"outlier","normal")</f>
        <v>normal</v>
      </c>
    </row>
    <row r="2572" spans="1:18" x14ac:dyDescent="0.3">
      <c r="A2572" s="1" t="s">
        <v>164</v>
      </c>
      <c r="B2572" s="1" t="s">
        <v>18</v>
      </c>
      <c r="C2572" s="1" t="s">
        <v>110</v>
      </c>
      <c r="D2572" s="1" t="s">
        <v>100</v>
      </c>
      <c r="E2572" s="1" t="s">
        <v>53</v>
      </c>
      <c r="F2572" s="1" t="s">
        <v>22</v>
      </c>
      <c r="G2572" s="1" t="s">
        <v>30</v>
      </c>
      <c r="H2572">
        <v>3.31</v>
      </c>
      <c r="I2572">
        <v>4</v>
      </c>
      <c r="J2572">
        <v>13.25</v>
      </c>
      <c r="K2572" s="11">
        <v>0.2</v>
      </c>
      <c r="L2572">
        <v>3.64</v>
      </c>
      <c r="M2572">
        <v>9.61</v>
      </c>
      <c r="N2572" s="11">
        <v>0.27</v>
      </c>
      <c r="O2572">
        <v>0.98999999999999977</v>
      </c>
      <c r="P2572" t="str">
        <f>IF(OR(SampleSuperstore[[#This Row],[Total Sales]]&gt;'Check Outliers'!$M$7,SampleSuperstore[[#This Row],[Total Sales]]&lt;'Check Outliers'!$M$8),"Outlier","normal")</f>
        <v>normal</v>
      </c>
      <c r="Q2572" t="str">
        <f>IF(OR(SampleSuperstore[[#This Row],[Profit]]&gt;'Check Outliers'!$M$15,SampleSuperstore[[#This Row],[Profit]]&lt;'Check Outliers'!$M$16),"outlier","normal")</f>
        <v>normal</v>
      </c>
      <c r="R2572" s="1" t="str">
        <f>IF(OR(SampleSuperstore[[#This Row],[Cogs]]&gt;'Check Outliers'!$M$23,SampleSuperstore[[#This Row],[Cogs]]&lt;'Check Outliers'!$M$24),"outlier","normal")</f>
        <v>normal</v>
      </c>
    </row>
    <row r="2573" spans="1:18" x14ac:dyDescent="0.3">
      <c r="A2573" s="1" t="s">
        <v>24</v>
      </c>
      <c r="B2573" s="1" t="s">
        <v>40</v>
      </c>
      <c r="C2573" s="1" t="s">
        <v>403</v>
      </c>
      <c r="D2573" s="1" t="s">
        <v>61</v>
      </c>
      <c r="E2573" s="1" t="s">
        <v>43</v>
      </c>
      <c r="F2573" s="1" t="s">
        <v>22</v>
      </c>
      <c r="G2573" s="1" t="s">
        <v>30</v>
      </c>
      <c r="H2573">
        <v>1.46</v>
      </c>
      <c r="I2573">
        <v>2</v>
      </c>
      <c r="J2573">
        <v>2.91</v>
      </c>
      <c r="K2573" s="11">
        <v>0.2</v>
      </c>
      <c r="L2573">
        <v>0.91</v>
      </c>
      <c r="M2573">
        <v>2</v>
      </c>
      <c r="N2573" s="11">
        <v>0.31</v>
      </c>
      <c r="O2573">
        <v>0.32799999999999996</v>
      </c>
      <c r="P2573" t="str">
        <f>IF(OR(SampleSuperstore[[#This Row],[Total Sales]]&gt;'Check Outliers'!$M$7,SampleSuperstore[[#This Row],[Total Sales]]&lt;'Check Outliers'!$M$8),"Outlier","normal")</f>
        <v>normal</v>
      </c>
      <c r="Q2573" t="str">
        <f>IF(OR(SampleSuperstore[[#This Row],[Profit]]&gt;'Check Outliers'!$M$15,SampleSuperstore[[#This Row],[Profit]]&lt;'Check Outliers'!$M$16),"outlier","normal")</f>
        <v>normal</v>
      </c>
      <c r="R2573" s="1" t="str">
        <f>IF(OR(SampleSuperstore[[#This Row],[Cogs]]&gt;'Check Outliers'!$M$23,SampleSuperstore[[#This Row],[Cogs]]&lt;'Check Outliers'!$M$24),"outlier","normal")</f>
        <v>normal</v>
      </c>
    </row>
    <row r="2574" spans="1:18" hidden="1" x14ac:dyDescent="0.3">
      <c r="A2574" s="1" t="s">
        <v>10</v>
      </c>
      <c r="B2574" s="1" t="s">
        <v>11</v>
      </c>
      <c r="C2574" s="1" t="s">
        <v>319</v>
      </c>
      <c r="D2574" s="1" t="s">
        <v>42</v>
      </c>
      <c r="E2574" s="1" t="s">
        <v>43</v>
      </c>
      <c r="F2574" s="1" t="s">
        <v>31</v>
      </c>
      <c r="G2574" s="1" t="s">
        <v>55</v>
      </c>
      <c r="H2574">
        <v>199.99</v>
      </c>
      <c r="I2574">
        <v>7</v>
      </c>
      <c r="J2574">
        <v>1399.94</v>
      </c>
      <c r="K2574" s="1">
        <v>0.2</v>
      </c>
      <c r="L2574">
        <v>52.5</v>
      </c>
      <c r="M2574">
        <v>1347.44</v>
      </c>
      <c r="N2574">
        <v>0.04</v>
      </c>
      <c r="O2574">
        <v>-227.488</v>
      </c>
      <c r="P2574" t="str">
        <f>IF(OR(SampleSuperstore[[#This Row],[Total Sales]]&gt;'Check Outliers'!$M$7,SampleSuperstore[[#This Row],[Total Sales]]&lt;'Check Outliers'!$M$8),"Outlier","normal")</f>
        <v>Outlier</v>
      </c>
      <c r="Q2574" t="str">
        <f>IF(OR(SampleSuperstore[[#This Row],[Profit]]&gt;'Check Outliers'!$M$15,SampleSuperstore[[#This Row],[Profit]]&lt;'Check Outliers'!$M$16),"outlier","normal")</f>
        <v>normal</v>
      </c>
      <c r="R2574" s="1" t="str">
        <f>IF(OR(SampleSuperstore[[#This Row],[Cogs]]&gt;'Check Outliers'!$M$23,SampleSuperstore[[#This Row],[Cogs]]&lt;'Check Outliers'!$M$24),"outlier","normal")</f>
        <v>outlier</v>
      </c>
    </row>
    <row r="2575" spans="1:18" hidden="1" x14ac:dyDescent="0.3">
      <c r="A2575" s="1" t="s">
        <v>24</v>
      </c>
      <c r="B2575" s="1" t="s">
        <v>40</v>
      </c>
      <c r="C2575" s="1" t="s">
        <v>321</v>
      </c>
      <c r="D2575" s="1" t="s">
        <v>70</v>
      </c>
      <c r="E2575" s="1" t="s">
        <v>43</v>
      </c>
      <c r="F2575" s="1" t="s">
        <v>15</v>
      </c>
      <c r="G2575" s="1" t="s">
        <v>29</v>
      </c>
      <c r="H2575">
        <v>105.29</v>
      </c>
      <c r="I2575">
        <v>5</v>
      </c>
      <c r="J2575">
        <v>526.45000000000005</v>
      </c>
      <c r="K2575" s="1">
        <v>0</v>
      </c>
      <c r="L2575">
        <v>31.59</v>
      </c>
      <c r="M2575">
        <v>494.86</v>
      </c>
      <c r="N2575">
        <v>0.06</v>
      </c>
      <c r="O2575">
        <v>31.59</v>
      </c>
      <c r="P2575" t="str">
        <f>IF(OR(SampleSuperstore[[#This Row],[Total Sales]]&gt;'Check Outliers'!$M$7,SampleSuperstore[[#This Row],[Total Sales]]&lt;'Check Outliers'!$M$8),"Outlier","normal")</f>
        <v>Outlier</v>
      </c>
      <c r="Q2575" t="str">
        <f>IF(OR(SampleSuperstore[[#This Row],[Profit]]&gt;'Check Outliers'!$M$15,SampleSuperstore[[#This Row],[Profit]]&lt;'Check Outliers'!$M$16),"outlier","normal")</f>
        <v>normal</v>
      </c>
      <c r="R2575" s="1" t="str">
        <f>IF(OR(SampleSuperstore[[#This Row],[Cogs]]&gt;'Check Outliers'!$M$23,SampleSuperstore[[#This Row],[Cogs]]&lt;'Check Outliers'!$M$24),"outlier","normal")</f>
        <v>outlier</v>
      </c>
    </row>
    <row r="2576" spans="1:18" x14ac:dyDescent="0.3">
      <c r="A2576" s="1" t="s">
        <v>24</v>
      </c>
      <c r="B2576" s="1" t="s">
        <v>18</v>
      </c>
      <c r="C2576" s="1" t="s">
        <v>99</v>
      </c>
      <c r="D2576" s="1" t="s">
        <v>163</v>
      </c>
      <c r="E2576" s="1" t="s">
        <v>14</v>
      </c>
      <c r="F2576" s="1" t="s">
        <v>22</v>
      </c>
      <c r="G2576" s="1" t="s">
        <v>56</v>
      </c>
      <c r="H2576">
        <v>5.41</v>
      </c>
      <c r="I2576">
        <v>3</v>
      </c>
      <c r="J2576">
        <v>16.23</v>
      </c>
      <c r="K2576" s="11">
        <v>0</v>
      </c>
      <c r="L2576">
        <v>7.95</v>
      </c>
      <c r="M2576">
        <v>8.2799999999999994</v>
      </c>
      <c r="N2576" s="11">
        <v>0.49</v>
      </c>
      <c r="O2576">
        <v>7.95</v>
      </c>
      <c r="P2576" t="str">
        <f>IF(OR(SampleSuperstore[[#This Row],[Total Sales]]&gt;'Check Outliers'!$M$7,SampleSuperstore[[#This Row],[Total Sales]]&lt;'Check Outliers'!$M$8),"Outlier","normal")</f>
        <v>normal</v>
      </c>
      <c r="Q2576" t="str">
        <f>IF(OR(SampleSuperstore[[#This Row],[Profit]]&gt;'Check Outliers'!$M$15,SampleSuperstore[[#This Row],[Profit]]&lt;'Check Outliers'!$M$16),"outlier","normal")</f>
        <v>normal</v>
      </c>
      <c r="R2576" s="1" t="str">
        <f>IF(OR(SampleSuperstore[[#This Row],[Cogs]]&gt;'Check Outliers'!$M$23,SampleSuperstore[[#This Row],[Cogs]]&lt;'Check Outliers'!$M$24),"outlier","normal")</f>
        <v>normal</v>
      </c>
    </row>
    <row r="2577" spans="1:18" hidden="1" x14ac:dyDescent="0.3">
      <c r="A2577" s="1" t="s">
        <v>24</v>
      </c>
      <c r="B2577" s="1" t="s">
        <v>18</v>
      </c>
      <c r="C2577" s="1" t="s">
        <v>99</v>
      </c>
      <c r="D2577" s="1" t="s">
        <v>163</v>
      </c>
      <c r="E2577" s="1" t="s">
        <v>14</v>
      </c>
      <c r="F2577" s="1" t="s">
        <v>22</v>
      </c>
      <c r="G2577" s="1" t="s">
        <v>33</v>
      </c>
      <c r="H2577">
        <v>63.98</v>
      </c>
      <c r="I2577">
        <v>5</v>
      </c>
      <c r="J2577">
        <v>319.89999999999998</v>
      </c>
      <c r="K2577" s="1">
        <v>0</v>
      </c>
      <c r="L2577">
        <v>156.75</v>
      </c>
      <c r="M2577">
        <v>163.15</v>
      </c>
      <c r="N2577">
        <v>0.49</v>
      </c>
      <c r="O2577">
        <v>156.75</v>
      </c>
      <c r="P2577" t="str">
        <f>IF(OR(SampleSuperstore[[#This Row],[Total Sales]]&gt;'Check Outliers'!$M$7,SampleSuperstore[[#This Row],[Total Sales]]&lt;'Check Outliers'!$M$8),"Outlier","normal")</f>
        <v>normal</v>
      </c>
      <c r="Q2577" t="str">
        <f>IF(OR(SampleSuperstore[[#This Row],[Profit]]&gt;'Check Outliers'!$M$15,SampleSuperstore[[#This Row],[Profit]]&lt;'Check Outliers'!$M$16),"outlier","normal")</f>
        <v>outlier</v>
      </c>
      <c r="R2577" s="1" t="str">
        <f>IF(OR(SampleSuperstore[[#This Row],[Cogs]]&gt;'Check Outliers'!$M$23,SampleSuperstore[[#This Row],[Cogs]]&lt;'Check Outliers'!$M$24),"outlier","normal")</f>
        <v>normal</v>
      </c>
    </row>
    <row r="2578" spans="1:18" x14ac:dyDescent="0.3">
      <c r="A2578" s="1" t="s">
        <v>24</v>
      </c>
      <c r="B2578" s="1" t="s">
        <v>18</v>
      </c>
      <c r="C2578" s="1" t="s">
        <v>99</v>
      </c>
      <c r="D2578" s="1" t="s">
        <v>163</v>
      </c>
      <c r="E2578" s="1" t="s">
        <v>14</v>
      </c>
      <c r="F2578" s="1" t="s">
        <v>22</v>
      </c>
      <c r="G2578" s="1" t="s">
        <v>56</v>
      </c>
      <c r="H2578">
        <v>5.68</v>
      </c>
      <c r="I2578">
        <v>2</v>
      </c>
      <c r="J2578">
        <v>11.36</v>
      </c>
      <c r="K2578" s="11">
        <v>0</v>
      </c>
      <c r="L2578">
        <v>5.34</v>
      </c>
      <c r="M2578">
        <v>6.02</v>
      </c>
      <c r="N2578" s="11">
        <v>0.47</v>
      </c>
      <c r="O2578">
        <v>5.34</v>
      </c>
      <c r="P2578" t="str">
        <f>IF(OR(SampleSuperstore[[#This Row],[Total Sales]]&gt;'Check Outliers'!$M$7,SampleSuperstore[[#This Row],[Total Sales]]&lt;'Check Outliers'!$M$8),"Outlier","normal")</f>
        <v>normal</v>
      </c>
      <c r="Q2578" t="str">
        <f>IF(OR(SampleSuperstore[[#This Row],[Profit]]&gt;'Check Outliers'!$M$15,SampleSuperstore[[#This Row],[Profit]]&lt;'Check Outliers'!$M$16),"outlier","normal")</f>
        <v>normal</v>
      </c>
      <c r="R2578" s="1" t="str">
        <f>IF(OR(SampleSuperstore[[#This Row],[Cogs]]&gt;'Check Outliers'!$M$23,SampleSuperstore[[#This Row],[Cogs]]&lt;'Check Outliers'!$M$24),"outlier","normal")</f>
        <v>normal</v>
      </c>
    </row>
    <row r="2579" spans="1:18" hidden="1" x14ac:dyDescent="0.3">
      <c r="A2579" s="1" t="s">
        <v>24</v>
      </c>
      <c r="B2579" s="1" t="s">
        <v>18</v>
      </c>
      <c r="C2579" s="1" t="s">
        <v>99</v>
      </c>
      <c r="D2579" s="1" t="s">
        <v>163</v>
      </c>
      <c r="E2579" s="1" t="s">
        <v>14</v>
      </c>
      <c r="F2579" s="1" t="s">
        <v>22</v>
      </c>
      <c r="G2579" s="1" t="s">
        <v>34</v>
      </c>
      <c r="H2579">
        <v>225.04</v>
      </c>
      <c r="I2579">
        <v>3</v>
      </c>
      <c r="J2579">
        <v>675.12</v>
      </c>
      <c r="K2579" s="1">
        <v>0</v>
      </c>
      <c r="L2579">
        <v>290.3</v>
      </c>
      <c r="M2579">
        <v>384.82</v>
      </c>
      <c r="N2579">
        <v>0.43</v>
      </c>
      <c r="O2579">
        <v>290.3</v>
      </c>
      <c r="P2579" t="str">
        <f>IF(OR(SampleSuperstore[[#This Row],[Total Sales]]&gt;'Check Outliers'!$M$7,SampleSuperstore[[#This Row],[Total Sales]]&lt;'Check Outliers'!$M$8),"Outlier","normal")</f>
        <v>Outlier</v>
      </c>
      <c r="Q2579" t="str">
        <f>IF(OR(SampleSuperstore[[#This Row],[Profit]]&gt;'Check Outliers'!$M$15,SampleSuperstore[[#This Row],[Profit]]&lt;'Check Outliers'!$M$16),"outlier","normal")</f>
        <v>outlier</v>
      </c>
      <c r="R2579" s="1" t="str">
        <f>IF(OR(SampleSuperstore[[#This Row],[Cogs]]&gt;'Check Outliers'!$M$23,SampleSuperstore[[#This Row],[Cogs]]&lt;'Check Outliers'!$M$24),"outlier","normal")</f>
        <v>normal</v>
      </c>
    </row>
    <row r="2580" spans="1:18" x14ac:dyDescent="0.3">
      <c r="A2580" s="1" t="s">
        <v>24</v>
      </c>
      <c r="B2580" s="1" t="s">
        <v>40</v>
      </c>
      <c r="C2580" s="1" t="s">
        <v>247</v>
      </c>
      <c r="D2580" s="1" t="s">
        <v>79</v>
      </c>
      <c r="E2580" s="1" t="s">
        <v>14</v>
      </c>
      <c r="F2580" s="1" t="s">
        <v>15</v>
      </c>
      <c r="G2580" s="1" t="s">
        <v>29</v>
      </c>
      <c r="H2580">
        <v>20.94</v>
      </c>
      <c r="I2580">
        <v>3</v>
      </c>
      <c r="J2580">
        <v>62.82</v>
      </c>
      <c r="K2580" s="11">
        <v>0</v>
      </c>
      <c r="L2580">
        <v>30.78</v>
      </c>
      <c r="M2580">
        <v>32.04</v>
      </c>
      <c r="N2580" s="11">
        <v>0.49</v>
      </c>
      <c r="O2580">
        <v>30.78</v>
      </c>
      <c r="P2580" t="str">
        <f>IF(OR(SampleSuperstore[[#This Row],[Total Sales]]&gt;'Check Outliers'!$M$7,SampleSuperstore[[#This Row],[Total Sales]]&lt;'Check Outliers'!$M$8),"Outlier","normal")</f>
        <v>normal</v>
      </c>
      <c r="Q2580" t="str">
        <f>IF(OR(SampleSuperstore[[#This Row],[Profit]]&gt;'Check Outliers'!$M$15,SampleSuperstore[[#This Row],[Profit]]&lt;'Check Outliers'!$M$16),"outlier","normal")</f>
        <v>normal</v>
      </c>
      <c r="R2580" s="1" t="str">
        <f>IF(OR(SampleSuperstore[[#This Row],[Cogs]]&gt;'Check Outliers'!$M$23,SampleSuperstore[[#This Row],[Cogs]]&lt;'Check Outliers'!$M$24),"outlier","normal")</f>
        <v>normal</v>
      </c>
    </row>
    <row r="2581" spans="1:18" hidden="1" x14ac:dyDescent="0.3">
      <c r="A2581" s="1" t="s">
        <v>24</v>
      </c>
      <c r="B2581" s="1" t="s">
        <v>40</v>
      </c>
      <c r="C2581" s="1" t="s">
        <v>247</v>
      </c>
      <c r="D2581" s="1" t="s">
        <v>79</v>
      </c>
      <c r="E2581" s="1" t="s">
        <v>14</v>
      </c>
      <c r="F2581" s="1" t="s">
        <v>22</v>
      </c>
      <c r="G2581" s="1" t="s">
        <v>28</v>
      </c>
      <c r="H2581">
        <v>61.24</v>
      </c>
      <c r="I2581">
        <v>8</v>
      </c>
      <c r="J2581">
        <v>489.92</v>
      </c>
      <c r="K2581" s="1">
        <v>0</v>
      </c>
      <c r="L2581">
        <v>0</v>
      </c>
      <c r="M2581">
        <v>489.92</v>
      </c>
      <c r="N2581">
        <v>0</v>
      </c>
      <c r="O2581">
        <v>0</v>
      </c>
      <c r="P2581" t="str">
        <f>IF(OR(SampleSuperstore[[#This Row],[Total Sales]]&gt;'Check Outliers'!$M$7,SampleSuperstore[[#This Row],[Total Sales]]&lt;'Check Outliers'!$M$8),"Outlier","normal")</f>
        <v>normal</v>
      </c>
      <c r="Q2581" t="str">
        <f>IF(OR(SampleSuperstore[[#This Row],[Profit]]&gt;'Check Outliers'!$M$15,SampleSuperstore[[#This Row],[Profit]]&lt;'Check Outliers'!$M$16),"outlier","normal")</f>
        <v>normal</v>
      </c>
      <c r="R2581" s="1" t="str">
        <f>IF(OR(SampleSuperstore[[#This Row],[Cogs]]&gt;'Check Outliers'!$M$23,SampleSuperstore[[#This Row],[Cogs]]&lt;'Check Outliers'!$M$24),"outlier","normal")</f>
        <v>outlier</v>
      </c>
    </row>
    <row r="2582" spans="1:18" x14ac:dyDescent="0.3">
      <c r="A2582" s="1" t="s">
        <v>24</v>
      </c>
      <c r="B2582" s="1" t="s">
        <v>40</v>
      </c>
      <c r="C2582" s="1" t="s">
        <v>247</v>
      </c>
      <c r="D2582" s="1" t="s">
        <v>79</v>
      </c>
      <c r="E2582" s="1" t="s">
        <v>14</v>
      </c>
      <c r="F2582" s="1" t="s">
        <v>22</v>
      </c>
      <c r="G2582" s="1" t="s">
        <v>37</v>
      </c>
      <c r="H2582">
        <v>6.48</v>
      </c>
      <c r="I2582">
        <v>3</v>
      </c>
      <c r="J2582">
        <v>19.440000000000001</v>
      </c>
      <c r="K2582" s="11">
        <v>0</v>
      </c>
      <c r="L2582">
        <v>9.33</v>
      </c>
      <c r="M2582">
        <v>10.11</v>
      </c>
      <c r="N2582" s="11">
        <v>0.48</v>
      </c>
      <c r="O2582">
        <v>9.33</v>
      </c>
      <c r="P2582" t="str">
        <f>IF(OR(SampleSuperstore[[#This Row],[Total Sales]]&gt;'Check Outliers'!$M$7,SampleSuperstore[[#This Row],[Total Sales]]&lt;'Check Outliers'!$M$8),"Outlier","normal")</f>
        <v>normal</v>
      </c>
      <c r="Q2582" t="str">
        <f>IF(OR(SampleSuperstore[[#This Row],[Profit]]&gt;'Check Outliers'!$M$15,SampleSuperstore[[#This Row],[Profit]]&lt;'Check Outliers'!$M$16),"outlier","normal")</f>
        <v>normal</v>
      </c>
      <c r="R2582" s="1" t="str">
        <f>IF(OR(SampleSuperstore[[#This Row],[Cogs]]&gt;'Check Outliers'!$M$23,SampleSuperstore[[#This Row],[Cogs]]&lt;'Check Outliers'!$M$24),"outlier","normal")</f>
        <v>normal</v>
      </c>
    </row>
    <row r="2583" spans="1:18" x14ac:dyDescent="0.3">
      <c r="A2583" s="1" t="s">
        <v>24</v>
      </c>
      <c r="B2583" s="1" t="s">
        <v>40</v>
      </c>
      <c r="C2583" s="1" t="s">
        <v>247</v>
      </c>
      <c r="D2583" s="1" t="s">
        <v>79</v>
      </c>
      <c r="E2583" s="1" t="s">
        <v>14</v>
      </c>
      <c r="F2583" s="1" t="s">
        <v>22</v>
      </c>
      <c r="G2583" s="1" t="s">
        <v>37</v>
      </c>
      <c r="H2583">
        <v>8.34</v>
      </c>
      <c r="I2583">
        <v>2</v>
      </c>
      <c r="J2583">
        <v>16.68</v>
      </c>
      <c r="K2583" s="11">
        <v>0</v>
      </c>
      <c r="L2583">
        <v>8.34</v>
      </c>
      <c r="M2583">
        <v>8.34</v>
      </c>
      <c r="N2583" s="11">
        <v>0.5</v>
      </c>
      <c r="O2583">
        <v>8.34</v>
      </c>
      <c r="P2583" t="str">
        <f>IF(OR(SampleSuperstore[[#This Row],[Total Sales]]&gt;'Check Outliers'!$M$7,SampleSuperstore[[#This Row],[Total Sales]]&lt;'Check Outliers'!$M$8),"Outlier","normal")</f>
        <v>normal</v>
      </c>
      <c r="Q2583" t="str">
        <f>IF(OR(SampleSuperstore[[#This Row],[Profit]]&gt;'Check Outliers'!$M$15,SampleSuperstore[[#This Row],[Profit]]&lt;'Check Outliers'!$M$16),"outlier","normal")</f>
        <v>normal</v>
      </c>
      <c r="R2583" s="1" t="str">
        <f>IF(OR(SampleSuperstore[[#This Row],[Cogs]]&gt;'Check Outliers'!$M$23,SampleSuperstore[[#This Row],[Cogs]]&lt;'Check Outliers'!$M$24),"outlier","normal")</f>
        <v>normal</v>
      </c>
    </row>
    <row r="2584" spans="1:18" x14ac:dyDescent="0.3">
      <c r="A2584" s="1" t="s">
        <v>24</v>
      </c>
      <c r="B2584" s="1" t="s">
        <v>40</v>
      </c>
      <c r="C2584" s="1" t="s">
        <v>247</v>
      </c>
      <c r="D2584" s="1" t="s">
        <v>79</v>
      </c>
      <c r="E2584" s="1" t="s">
        <v>14</v>
      </c>
      <c r="F2584" s="1" t="s">
        <v>31</v>
      </c>
      <c r="G2584" s="1" t="s">
        <v>32</v>
      </c>
      <c r="H2584">
        <v>11.95</v>
      </c>
      <c r="I2584">
        <v>13</v>
      </c>
      <c r="J2584">
        <v>155.35</v>
      </c>
      <c r="K2584" s="11">
        <v>0</v>
      </c>
      <c r="L2584">
        <v>0</v>
      </c>
      <c r="M2584">
        <v>155.35</v>
      </c>
      <c r="N2584" s="11">
        <v>0</v>
      </c>
      <c r="O2584">
        <v>0</v>
      </c>
      <c r="P2584" t="str">
        <f>IF(OR(SampleSuperstore[[#This Row],[Total Sales]]&gt;'Check Outliers'!$M$7,SampleSuperstore[[#This Row],[Total Sales]]&lt;'Check Outliers'!$M$8),"Outlier","normal")</f>
        <v>normal</v>
      </c>
      <c r="Q2584" t="str">
        <f>IF(OR(SampleSuperstore[[#This Row],[Profit]]&gt;'Check Outliers'!$M$15,SampleSuperstore[[#This Row],[Profit]]&lt;'Check Outliers'!$M$16),"outlier","normal")</f>
        <v>normal</v>
      </c>
      <c r="R2584" s="1" t="str">
        <f>IF(OR(SampleSuperstore[[#This Row],[Cogs]]&gt;'Check Outliers'!$M$23,SampleSuperstore[[#This Row],[Cogs]]&lt;'Check Outliers'!$M$24),"outlier","normal")</f>
        <v>normal</v>
      </c>
    </row>
    <row r="2585" spans="1:18" x14ac:dyDescent="0.3">
      <c r="A2585" s="1" t="s">
        <v>24</v>
      </c>
      <c r="B2585" s="1" t="s">
        <v>40</v>
      </c>
      <c r="C2585" s="1" t="s">
        <v>247</v>
      </c>
      <c r="D2585" s="1" t="s">
        <v>79</v>
      </c>
      <c r="E2585" s="1" t="s">
        <v>14</v>
      </c>
      <c r="F2585" s="1" t="s">
        <v>15</v>
      </c>
      <c r="G2585" s="1" t="s">
        <v>29</v>
      </c>
      <c r="H2585">
        <v>4.1399999999999997</v>
      </c>
      <c r="I2585">
        <v>3</v>
      </c>
      <c r="J2585">
        <v>12.42</v>
      </c>
      <c r="K2585" s="11">
        <v>0</v>
      </c>
      <c r="L2585">
        <v>4.47</v>
      </c>
      <c r="M2585">
        <v>7.95</v>
      </c>
      <c r="N2585" s="11">
        <v>0.36</v>
      </c>
      <c r="O2585">
        <v>4.47</v>
      </c>
      <c r="P2585" t="str">
        <f>IF(OR(SampleSuperstore[[#This Row],[Total Sales]]&gt;'Check Outliers'!$M$7,SampleSuperstore[[#This Row],[Total Sales]]&lt;'Check Outliers'!$M$8),"Outlier","normal")</f>
        <v>normal</v>
      </c>
      <c r="Q2585" t="str">
        <f>IF(OR(SampleSuperstore[[#This Row],[Profit]]&gt;'Check Outliers'!$M$15,SampleSuperstore[[#This Row],[Profit]]&lt;'Check Outliers'!$M$16),"outlier","normal")</f>
        <v>normal</v>
      </c>
      <c r="R2585" s="1" t="str">
        <f>IF(OR(SampleSuperstore[[#This Row],[Cogs]]&gt;'Check Outliers'!$M$23,SampleSuperstore[[#This Row],[Cogs]]&lt;'Check Outliers'!$M$24),"outlier","normal")</f>
        <v>normal</v>
      </c>
    </row>
    <row r="2586" spans="1:18" x14ac:dyDescent="0.3">
      <c r="A2586" s="1" t="s">
        <v>24</v>
      </c>
      <c r="B2586" s="1" t="s">
        <v>40</v>
      </c>
      <c r="C2586" s="1" t="s">
        <v>247</v>
      </c>
      <c r="D2586" s="1" t="s">
        <v>79</v>
      </c>
      <c r="E2586" s="1" t="s">
        <v>14</v>
      </c>
      <c r="F2586" s="1" t="s">
        <v>31</v>
      </c>
      <c r="G2586" s="1" t="s">
        <v>32</v>
      </c>
      <c r="H2586">
        <v>93.99</v>
      </c>
      <c r="I2586">
        <v>2</v>
      </c>
      <c r="J2586">
        <v>187.98</v>
      </c>
      <c r="K2586" s="11">
        <v>0</v>
      </c>
      <c r="L2586">
        <v>52.63</v>
      </c>
      <c r="M2586">
        <v>135.35</v>
      </c>
      <c r="N2586" s="11">
        <v>0.28000000000000003</v>
      </c>
      <c r="O2586">
        <v>52.63</v>
      </c>
      <c r="P2586" t="str">
        <f>IF(OR(SampleSuperstore[[#This Row],[Total Sales]]&gt;'Check Outliers'!$M$7,SampleSuperstore[[#This Row],[Total Sales]]&lt;'Check Outliers'!$M$8),"Outlier","normal")</f>
        <v>normal</v>
      </c>
      <c r="Q2586" t="str">
        <f>IF(OR(SampleSuperstore[[#This Row],[Profit]]&gt;'Check Outliers'!$M$15,SampleSuperstore[[#This Row],[Profit]]&lt;'Check Outliers'!$M$16),"outlier","normal")</f>
        <v>normal</v>
      </c>
      <c r="R2586" s="1" t="str">
        <f>IF(OR(SampleSuperstore[[#This Row],[Cogs]]&gt;'Check Outliers'!$M$23,SampleSuperstore[[#This Row],[Cogs]]&lt;'Check Outliers'!$M$24),"outlier","normal")</f>
        <v>normal</v>
      </c>
    </row>
    <row r="2587" spans="1:18" x14ac:dyDescent="0.3">
      <c r="A2587" s="1" t="s">
        <v>24</v>
      </c>
      <c r="B2587" s="1" t="s">
        <v>18</v>
      </c>
      <c r="C2587" s="1" t="s">
        <v>404</v>
      </c>
      <c r="D2587" s="1" t="s">
        <v>42</v>
      </c>
      <c r="E2587" s="1" t="s">
        <v>43</v>
      </c>
      <c r="F2587" s="1" t="s">
        <v>22</v>
      </c>
      <c r="G2587" s="1" t="s">
        <v>56</v>
      </c>
      <c r="H2587">
        <v>3.3</v>
      </c>
      <c r="I2587">
        <v>2</v>
      </c>
      <c r="J2587">
        <v>6.61</v>
      </c>
      <c r="K2587" s="11">
        <v>0.2</v>
      </c>
      <c r="L2587">
        <v>2.15</v>
      </c>
      <c r="M2587">
        <v>4.46</v>
      </c>
      <c r="N2587" s="11">
        <v>0.33</v>
      </c>
      <c r="O2587">
        <v>0.82799999999999985</v>
      </c>
      <c r="P2587" t="str">
        <f>IF(OR(SampleSuperstore[[#This Row],[Total Sales]]&gt;'Check Outliers'!$M$7,SampleSuperstore[[#This Row],[Total Sales]]&lt;'Check Outliers'!$M$8),"Outlier","normal")</f>
        <v>normal</v>
      </c>
      <c r="Q2587" t="str">
        <f>IF(OR(SampleSuperstore[[#This Row],[Profit]]&gt;'Check Outliers'!$M$15,SampleSuperstore[[#This Row],[Profit]]&lt;'Check Outliers'!$M$16),"outlier","normal")</f>
        <v>normal</v>
      </c>
      <c r="R2587" s="1" t="str">
        <f>IF(OR(SampleSuperstore[[#This Row],[Cogs]]&gt;'Check Outliers'!$M$23,SampleSuperstore[[#This Row],[Cogs]]&lt;'Check Outliers'!$M$24),"outlier","normal")</f>
        <v>normal</v>
      </c>
    </row>
    <row r="2588" spans="1:18" x14ac:dyDescent="0.3">
      <c r="A2588" s="1" t="s">
        <v>24</v>
      </c>
      <c r="B2588" s="1" t="s">
        <v>11</v>
      </c>
      <c r="C2588" s="1" t="s">
        <v>71</v>
      </c>
      <c r="D2588" s="1" t="s">
        <v>72</v>
      </c>
      <c r="E2588" s="1" t="s">
        <v>53</v>
      </c>
      <c r="F2588" s="1" t="s">
        <v>22</v>
      </c>
      <c r="G2588" s="1" t="s">
        <v>28</v>
      </c>
      <c r="H2588">
        <v>35.51</v>
      </c>
      <c r="I2588">
        <v>7</v>
      </c>
      <c r="J2588">
        <v>248.57</v>
      </c>
      <c r="K2588" s="11">
        <v>0</v>
      </c>
      <c r="L2588">
        <v>67.11</v>
      </c>
      <c r="M2588">
        <v>181.46</v>
      </c>
      <c r="N2588" s="11">
        <v>0.27</v>
      </c>
      <c r="O2588">
        <v>67.11</v>
      </c>
      <c r="P2588" t="str">
        <f>IF(OR(SampleSuperstore[[#This Row],[Total Sales]]&gt;'Check Outliers'!$M$7,SampleSuperstore[[#This Row],[Total Sales]]&lt;'Check Outliers'!$M$8),"Outlier","normal")</f>
        <v>normal</v>
      </c>
      <c r="Q2588" t="str">
        <f>IF(OR(SampleSuperstore[[#This Row],[Profit]]&gt;'Check Outliers'!$M$15,SampleSuperstore[[#This Row],[Profit]]&lt;'Check Outliers'!$M$16),"outlier","normal")</f>
        <v>normal</v>
      </c>
      <c r="R2588" s="1" t="str">
        <f>IF(OR(SampleSuperstore[[#This Row],[Cogs]]&gt;'Check Outliers'!$M$23,SampleSuperstore[[#This Row],[Cogs]]&lt;'Check Outliers'!$M$24),"outlier","normal")</f>
        <v>normal</v>
      </c>
    </row>
    <row r="2589" spans="1:18" x14ac:dyDescent="0.3">
      <c r="A2589" s="1" t="s">
        <v>24</v>
      </c>
      <c r="B2589" s="1" t="s">
        <v>11</v>
      </c>
      <c r="C2589" s="1" t="s">
        <v>71</v>
      </c>
      <c r="D2589" s="1" t="s">
        <v>72</v>
      </c>
      <c r="E2589" s="1" t="s">
        <v>53</v>
      </c>
      <c r="F2589" s="1" t="s">
        <v>15</v>
      </c>
      <c r="G2589" s="1" t="s">
        <v>29</v>
      </c>
      <c r="H2589">
        <v>22.23</v>
      </c>
      <c r="I2589">
        <v>1</v>
      </c>
      <c r="J2589">
        <v>22.23</v>
      </c>
      <c r="K2589" s="11">
        <v>0</v>
      </c>
      <c r="L2589">
        <v>9.7799999999999994</v>
      </c>
      <c r="M2589">
        <v>12.45</v>
      </c>
      <c r="N2589" s="11">
        <v>0.44</v>
      </c>
      <c r="O2589">
        <v>9.7799999999999994</v>
      </c>
      <c r="P2589" t="str">
        <f>IF(OR(SampleSuperstore[[#This Row],[Total Sales]]&gt;'Check Outliers'!$M$7,SampleSuperstore[[#This Row],[Total Sales]]&lt;'Check Outliers'!$M$8),"Outlier","normal")</f>
        <v>normal</v>
      </c>
      <c r="Q2589" t="str">
        <f>IF(OR(SampleSuperstore[[#This Row],[Profit]]&gt;'Check Outliers'!$M$15,SampleSuperstore[[#This Row],[Profit]]&lt;'Check Outliers'!$M$16),"outlier","normal")</f>
        <v>normal</v>
      </c>
      <c r="R2589" s="1" t="str">
        <f>IF(OR(SampleSuperstore[[#This Row],[Cogs]]&gt;'Check Outliers'!$M$23,SampleSuperstore[[#This Row],[Cogs]]&lt;'Check Outliers'!$M$24),"outlier","normal")</f>
        <v>normal</v>
      </c>
    </row>
    <row r="2590" spans="1:18" x14ac:dyDescent="0.3">
      <c r="A2590" s="1" t="s">
        <v>24</v>
      </c>
      <c r="B2590" s="1" t="s">
        <v>40</v>
      </c>
      <c r="C2590" s="1" t="s">
        <v>19</v>
      </c>
      <c r="D2590" s="1" t="s">
        <v>20</v>
      </c>
      <c r="E2590" s="1" t="s">
        <v>21</v>
      </c>
      <c r="F2590" s="1" t="s">
        <v>22</v>
      </c>
      <c r="G2590" s="1" t="s">
        <v>28</v>
      </c>
      <c r="H2590">
        <v>5.98</v>
      </c>
      <c r="I2590">
        <v>1</v>
      </c>
      <c r="J2590">
        <v>5.98</v>
      </c>
      <c r="K2590" s="11">
        <v>0</v>
      </c>
      <c r="L2590">
        <v>1.02</v>
      </c>
      <c r="M2590">
        <v>4.96</v>
      </c>
      <c r="N2590" s="11">
        <v>0.17</v>
      </c>
      <c r="O2590">
        <v>1.02</v>
      </c>
      <c r="P2590" t="str">
        <f>IF(OR(SampleSuperstore[[#This Row],[Total Sales]]&gt;'Check Outliers'!$M$7,SampleSuperstore[[#This Row],[Total Sales]]&lt;'Check Outliers'!$M$8),"Outlier","normal")</f>
        <v>normal</v>
      </c>
      <c r="Q2590" t="str">
        <f>IF(OR(SampleSuperstore[[#This Row],[Profit]]&gt;'Check Outliers'!$M$15,SampleSuperstore[[#This Row],[Profit]]&lt;'Check Outliers'!$M$16),"outlier","normal")</f>
        <v>normal</v>
      </c>
      <c r="R2590" s="1" t="str">
        <f>IF(OR(SampleSuperstore[[#This Row],[Cogs]]&gt;'Check Outliers'!$M$23,SampleSuperstore[[#This Row],[Cogs]]&lt;'Check Outliers'!$M$24),"outlier","normal")</f>
        <v>normal</v>
      </c>
    </row>
    <row r="2591" spans="1:18" x14ac:dyDescent="0.3">
      <c r="A2591" s="1" t="s">
        <v>24</v>
      </c>
      <c r="B2591" s="1" t="s">
        <v>40</v>
      </c>
      <c r="C2591" s="1" t="s">
        <v>19</v>
      </c>
      <c r="D2591" s="1" t="s">
        <v>20</v>
      </c>
      <c r="E2591" s="1" t="s">
        <v>21</v>
      </c>
      <c r="F2591" s="1" t="s">
        <v>31</v>
      </c>
      <c r="G2591" s="1" t="s">
        <v>32</v>
      </c>
      <c r="H2591">
        <v>82.06</v>
      </c>
      <c r="I2591">
        <v>3</v>
      </c>
      <c r="J2591">
        <v>246.17</v>
      </c>
      <c r="K2591" s="11">
        <v>0.2</v>
      </c>
      <c r="L2591">
        <v>21.54</v>
      </c>
      <c r="M2591">
        <v>224.63</v>
      </c>
      <c r="N2591" s="11">
        <v>0.09</v>
      </c>
      <c r="O2591">
        <v>-27.694000000000003</v>
      </c>
      <c r="P2591" t="str">
        <f>IF(OR(SampleSuperstore[[#This Row],[Total Sales]]&gt;'Check Outliers'!$M$7,SampleSuperstore[[#This Row],[Total Sales]]&lt;'Check Outliers'!$M$8),"Outlier","normal")</f>
        <v>normal</v>
      </c>
      <c r="Q2591" t="str">
        <f>IF(OR(SampleSuperstore[[#This Row],[Profit]]&gt;'Check Outliers'!$M$15,SampleSuperstore[[#This Row],[Profit]]&lt;'Check Outliers'!$M$16),"outlier","normal")</f>
        <v>normal</v>
      </c>
      <c r="R2591" s="1" t="str">
        <f>IF(OR(SampleSuperstore[[#This Row],[Cogs]]&gt;'Check Outliers'!$M$23,SampleSuperstore[[#This Row],[Cogs]]&lt;'Check Outliers'!$M$24),"outlier","normal")</f>
        <v>normal</v>
      </c>
    </row>
    <row r="2592" spans="1:18" x14ac:dyDescent="0.3">
      <c r="A2592" s="1" t="s">
        <v>24</v>
      </c>
      <c r="B2592" s="1" t="s">
        <v>11</v>
      </c>
      <c r="C2592" s="1" t="s">
        <v>405</v>
      </c>
      <c r="D2592" s="1" t="s">
        <v>61</v>
      </c>
      <c r="E2592" s="1" t="s">
        <v>43</v>
      </c>
      <c r="F2592" s="1" t="s">
        <v>15</v>
      </c>
      <c r="G2592" s="1" t="s">
        <v>29</v>
      </c>
      <c r="H2592">
        <v>7.07</v>
      </c>
      <c r="I2592">
        <v>2</v>
      </c>
      <c r="J2592">
        <v>14.14</v>
      </c>
      <c r="K2592" s="11">
        <v>0.6</v>
      </c>
      <c r="L2592">
        <v>-7.77</v>
      </c>
      <c r="M2592">
        <v>21.91</v>
      </c>
      <c r="N2592" s="11">
        <v>-0.55000000000000004</v>
      </c>
      <c r="O2592">
        <v>-16.253999999999998</v>
      </c>
      <c r="P2592" t="str">
        <f>IF(OR(SampleSuperstore[[#This Row],[Total Sales]]&gt;'Check Outliers'!$M$7,SampleSuperstore[[#This Row],[Total Sales]]&lt;'Check Outliers'!$M$8),"Outlier","normal")</f>
        <v>normal</v>
      </c>
      <c r="Q2592" t="str">
        <f>IF(OR(SampleSuperstore[[#This Row],[Profit]]&gt;'Check Outliers'!$M$15,SampleSuperstore[[#This Row],[Profit]]&lt;'Check Outliers'!$M$16),"outlier","normal")</f>
        <v>normal</v>
      </c>
      <c r="R2592" s="1" t="str">
        <f>IF(OR(SampleSuperstore[[#This Row],[Cogs]]&gt;'Check Outliers'!$M$23,SampleSuperstore[[#This Row],[Cogs]]&lt;'Check Outliers'!$M$24),"outlier","normal")</f>
        <v>normal</v>
      </c>
    </row>
    <row r="2593" spans="1:18" hidden="1" x14ac:dyDescent="0.3">
      <c r="A2593" s="1" t="s">
        <v>24</v>
      </c>
      <c r="B2593" s="1" t="s">
        <v>11</v>
      </c>
      <c r="C2593" s="1" t="s">
        <v>405</v>
      </c>
      <c r="D2593" s="1" t="s">
        <v>61</v>
      </c>
      <c r="E2593" s="1" t="s">
        <v>43</v>
      </c>
      <c r="F2593" s="1" t="s">
        <v>15</v>
      </c>
      <c r="G2593" s="1" t="s">
        <v>27</v>
      </c>
      <c r="H2593">
        <v>200.49</v>
      </c>
      <c r="I2593">
        <v>3</v>
      </c>
      <c r="J2593">
        <v>601.47</v>
      </c>
      <c r="K2593" s="1">
        <v>0.5</v>
      </c>
      <c r="L2593">
        <v>-300.74</v>
      </c>
      <c r="M2593">
        <v>902.21</v>
      </c>
      <c r="N2593">
        <v>-0.5</v>
      </c>
      <c r="O2593">
        <v>-601.47500000000002</v>
      </c>
      <c r="P2593" t="str">
        <f>IF(OR(SampleSuperstore[[#This Row],[Total Sales]]&gt;'Check Outliers'!$M$7,SampleSuperstore[[#This Row],[Total Sales]]&lt;'Check Outliers'!$M$8),"Outlier","normal")</f>
        <v>Outlier</v>
      </c>
      <c r="Q2593" t="str">
        <f>IF(OR(SampleSuperstore[[#This Row],[Profit]]&gt;'Check Outliers'!$M$15,SampleSuperstore[[#This Row],[Profit]]&lt;'Check Outliers'!$M$16),"outlier","normal")</f>
        <v>outlier</v>
      </c>
      <c r="R2593" s="1" t="str">
        <f>IF(OR(SampleSuperstore[[#This Row],[Cogs]]&gt;'Check Outliers'!$M$23,SampleSuperstore[[#This Row],[Cogs]]&lt;'Check Outliers'!$M$24),"outlier","normal")</f>
        <v>outlier</v>
      </c>
    </row>
    <row r="2594" spans="1:18" x14ac:dyDescent="0.3">
      <c r="A2594" s="1" t="s">
        <v>10</v>
      </c>
      <c r="B2594" s="1" t="s">
        <v>18</v>
      </c>
      <c r="C2594" s="1" t="s">
        <v>406</v>
      </c>
      <c r="D2594" s="1" t="s">
        <v>87</v>
      </c>
      <c r="E2594" s="1" t="s">
        <v>14</v>
      </c>
      <c r="F2594" s="1" t="s">
        <v>31</v>
      </c>
      <c r="G2594" s="1" t="s">
        <v>32</v>
      </c>
      <c r="H2594">
        <v>39.549999999999997</v>
      </c>
      <c r="I2594">
        <v>2</v>
      </c>
      <c r="J2594">
        <v>79.099999999999994</v>
      </c>
      <c r="K2594" s="11">
        <v>0</v>
      </c>
      <c r="L2594">
        <v>39.549999999999997</v>
      </c>
      <c r="M2594">
        <v>39.549999999999997</v>
      </c>
      <c r="N2594" s="11">
        <v>0.5</v>
      </c>
      <c r="O2594">
        <v>39.549999999999997</v>
      </c>
      <c r="P2594" t="str">
        <f>IF(OR(SampleSuperstore[[#This Row],[Total Sales]]&gt;'Check Outliers'!$M$7,SampleSuperstore[[#This Row],[Total Sales]]&lt;'Check Outliers'!$M$8),"Outlier","normal")</f>
        <v>normal</v>
      </c>
      <c r="Q2594" t="str">
        <f>IF(OR(SampleSuperstore[[#This Row],[Profit]]&gt;'Check Outliers'!$M$15,SampleSuperstore[[#This Row],[Profit]]&lt;'Check Outliers'!$M$16),"outlier","normal")</f>
        <v>normal</v>
      </c>
      <c r="R2594" s="1" t="str">
        <f>IF(OR(SampleSuperstore[[#This Row],[Cogs]]&gt;'Check Outliers'!$M$23,SampleSuperstore[[#This Row],[Cogs]]&lt;'Check Outliers'!$M$24),"outlier","normal")</f>
        <v>normal</v>
      </c>
    </row>
    <row r="2595" spans="1:18" hidden="1" x14ac:dyDescent="0.3">
      <c r="A2595" s="1" t="s">
        <v>10</v>
      </c>
      <c r="B2595" s="1" t="s">
        <v>18</v>
      </c>
      <c r="C2595" s="1" t="s">
        <v>406</v>
      </c>
      <c r="D2595" s="1" t="s">
        <v>87</v>
      </c>
      <c r="E2595" s="1" t="s">
        <v>14</v>
      </c>
      <c r="F2595" s="1" t="s">
        <v>22</v>
      </c>
      <c r="G2595" s="1" t="s">
        <v>33</v>
      </c>
      <c r="H2595">
        <v>40.98</v>
      </c>
      <c r="I2595">
        <v>8</v>
      </c>
      <c r="J2595">
        <v>327.84</v>
      </c>
      <c r="K2595" s="1">
        <v>0</v>
      </c>
      <c r="L2595">
        <v>157.36000000000001</v>
      </c>
      <c r="M2595">
        <v>170.48</v>
      </c>
      <c r="N2595">
        <v>0.48</v>
      </c>
      <c r="O2595">
        <v>157.36000000000001</v>
      </c>
      <c r="P2595" t="str">
        <f>IF(OR(SampleSuperstore[[#This Row],[Total Sales]]&gt;'Check Outliers'!$M$7,SampleSuperstore[[#This Row],[Total Sales]]&lt;'Check Outliers'!$M$8),"Outlier","normal")</f>
        <v>normal</v>
      </c>
      <c r="Q2595" t="str">
        <f>IF(OR(SampleSuperstore[[#This Row],[Profit]]&gt;'Check Outliers'!$M$15,SampleSuperstore[[#This Row],[Profit]]&lt;'Check Outliers'!$M$16),"outlier","normal")</f>
        <v>outlier</v>
      </c>
      <c r="R2595" s="1" t="str">
        <f>IF(OR(SampleSuperstore[[#This Row],[Cogs]]&gt;'Check Outliers'!$M$23,SampleSuperstore[[#This Row],[Cogs]]&lt;'Check Outliers'!$M$24),"outlier","normal")</f>
        <v>normal</v>
      </c>
    </row>
    <row r="2596" spans="1:18" hidden="1" x14ac:dyDescent="0.3">
      <c r="A2596" s="1" t="s">
        <v>24</v>
      </c>
      <c r="B2596" s="1" t="s">
        <v>18</v>
      </c>
      <c r="C2596" s="1" t="s">
        <v>99</v>
      </c>
      <c r="D2596" s="1" t="s">
        <v>70</v>
      </c>
      <c r="E2596" s="1" t="s">
        <v>43</v>
      </c>
      <c r="F2596" s="1" t="s">
        <v>22</v>
      </c>
      <c r="G2596" s="1" t="s">
        <v>56</v>
      </c>
      <c r="H2596">
        <v>90.48</v>
      </c>
      <c r="I2596">
        <v>2</v>
      </c>
      <c r="J2596">
        <v>180.96</v>
      </c>
      <c r="K2596" s="1">
        <v>0</v>
      </c>
      <c r="L2596">
        <v>81.430000000000007</v>
      </c>
      <c r="M2596">
        <v>99.53</v>
      </c>
      <c r="N2596">
        <v>0.45</v>
      </c>
      <c r="O2596">
        <v>81.430000000000007</v>
      </c>
      <c r="P2596" t="str">
        <f>IF(OR(SampleSuperstore[[#This Row],[Total Sales]]&gt;'Check Outliers'!$M$7,SampleSuperstore[[#This Row],[Total Sales]]&lt;'Check Outliers'!$M$8),"Outlier","normal")</f>
        <v>normal</v>
      </c>
      <c r="Q2596" t="str">
        <f>IF(OR(SampleSuperstore[[#This Row],[Profit]]&gt;'Check Outliers'!$M$15,SampleSuperstore[[#This Row],[Profit]]&lt;'Check Outliers'!$M$16),"outlier","normal")</f>
        <v>outlier</v>
      </c>
      <c r="R2596" s="1" t="str">
        <f>IF(OR(SampleSuperstore[[#This Row],[Cogs]]&gt;'Check Outliers'!$M$23,SampleSuperstore[[#This Row],[Cogs]]&lt;'Check Outliers'!$M$24),"outlier","normal")</f>
        <v>normal</v>
      </c>
    </row>
    <row r="2597" spans="1:18" hidden="1" x14ac:dyDescent="0.3">
      <c r="A2597" s="1" t="s">
        <v>24</v>
      </c>
      <c r="B2597" s="1" t="s">
        <v>18</v>
      </c>
      <c r="C2597" s="1" t="s">
        <v>99</v>
      </c>
      <c r="D2597" s="1" t="s">
        <v>70</v>
      </c>
      <c r="E2597" s="1" t="s">
        <v>43</v>
      </c>
      <c r="F2597" s="1" t="s">
        <v>22</v>
      </c>
      <c r="G2597" s="1" t="s">
        <v>33</v>
      </c>
      <c r="H2597">
        <v>304.99</v>
      </c>
      <c r="I2597">
        <v>3</v>
      </c>
      <c r="J2597">
        <v>914.97</v>
      </c>
      <c r="K2597" s="1">
        <v>0</v>
      </c>
      <c r="L2597">
        <v>411.74</v>
      </c>
      <c r="M2597">
        <v>503.23</v>
      </c>
      <c r="N2597">
        <v>0.45</v>
      </c>
      <c r="O2597">
        <v>411.74</v>
      </c>
      <c r="P2597" t="str">
        <f>IF(OR(SampleSuperstore[[#This Row],[Total Sales]]&gt;'Check Outliers'!$M$7,SampleSuperstore[[#This Row],[Total Sales]]&lt;'Check Outliers'!$M$8),"Outlier","normal")</f>
        <v>Outlier</v>
      </c>
      <c r="Q2597" t="str">
        <f>IF(OR(SampleSuperstore[[#This Row],[Profit]]&gt;'Check Outliers'!$M$15,SampleSuperstore[[#This Row],[Profit]]&lt;'Check Outliers'!$M$16),"outlier","normal")</f>
        <v>outlier</v>
      </c>
      <c r="R2597" s="1" t="str">
        <f>IF(OR(SampleSuperstore[[#This Row],[Cogs]]&gt;'Check Outliers'!$M$23,SampleSuperstore[[#This Row],[Cogs]]&lt;'Check Outliers'!$M$24),"outlier","normal")</f>
        <v>outlier</v>
      </c>
    </row>
    <row r="2598" spans="1:18" hidden="1" x14ac:dyDescent="0.3">
      <c r="A2598" s="1" t="s">
        <v>24</v>
      </c>
      <c r="B2598" s="1" t="s">
        <v>18</v>
      </c>
      <c r="C2598" s="1" t="s">
        <v>99</v>
      </c>
      <c r="D2598" s="1" t="s">
        <v>70</v>
      </c>
      <c r="E2598" s="1" t="s">
        <v>43</v>
      </c>
      <c r="F2598" s="1" t="s">
        <v>31</v>
      </c>
      <c r="G2598" s="1" t="s">
        <v>32</v>
      </c>
      <c r="H2598">
        <v>195.99</v>
      </c>
      <c r="I2598">
        <v>3</v>
      </c>
      <c r="J2598">
        <v>587.97</v>
      </c>
      <c r="K2598" s="1">
        <v>0</v>
      </c>
      <c r="L2598">
        <v>158.75</v>
      </c>
      <c r="M2598">
        <v>429.22</v>
      </c>
      <c r="N2598">
        <v>0.27</v>
      </c>
      <c r="O2598">
        <v>158.75</v>
      </c>
      <c r="P2598" t="str">
        <f>IF(OR(SampleSuperstore[[#This Row],[Total Sales]]&gt;'Check Outliers'!$M$7,SampleSuperstore[[#This Row],[Total Sales]]&lt;'Check Outliers'!$M$8),"Outlier","normal")</f>
        <v>Outlier</v>
      </c>
      <c r="Q2598" t="str">
        <f>IF(OR(SampleSuperstore[[#This Row],[Profit]]&gt;'Check Outliers'!$M$15,SampleSuperstore[[#This Row],[Profit]]&lt;'Check Outliers'!$M$16),"outlier","normal")</f>
        <v>outlier</v>
      </c>
      <c r="R2598" s="1" t="str">
        <f>IF(OR(SampleSuperstore[[#This Row],[Cogs]]&gt;'Check Outliers'!$M$23,SampleSuperstore[[#This Row],[Cogs]]&lt;'Check Outliers'!$M$24),"outlier","normal")</f>
        <v>normal</v>
      </c>
    </row>
    <row r="2599" spans="1:18" hidden="1" x14ac:dyDescent="0.3">
      <c r="A2599" s="1" t="s">
        <v>24</v>
      </c>
      <c r="B2599" s="1" t="s">
        <v>18</v>
      </c>
      <c r="C2599" s="1" t="s">
        <v>99</v>
      </c>
      <c r="D2599" s="1" t="s">
        <v>70</v>
      </c>
      <c r="E2599" s="1" t="s">
        <v>43</v>
      </c>
      <c r="F2599" s="1" t="s">
        <v>22</v>
      </c>
      <c r="G2599" s="1" t="s">
        <v>28</v>
      </c>
      <c r="H2599">
        <v>265.17</v>
      </c>
      <c r="I2599">
        <v>2</v>
      </c>
      <c r="J2599">
        <v>530.34</v>
      </c>
      <c r="K2599" s="1">
        <v>0</v>
      </c>
      <c r="L2599">
        <v>95.46</v>
      </c>
      <c r="M2599">
        <v>434.88</v>
      </c>
      <c r="N2599">
        <v>0.18</v>
      </c>
      <c r="O2599">
        <v>95.46</v>
      </c>
      <c r="P2599" t="str">
        <f>IF(OR(SampleSuperstore[[#This Row],[Total Sales]]&gt;'Check Outliers'!$M$7,SampleSuperstore[[#This Row],[Total Sales]]&lt;'Check Outliers'!$M$8),"Outlier","normal")</f>
        <v>Outlier</v>
      </c>
      <c r="Q2599" t="str">
        <f>IF(OR(SampleSuperstore[[#This Row],[Profit]]&gt;'Check Outliers'!$M$15,SampleSuperstore[[#This Row],[Profit]]&lt;'Check Outliers'!$M$16),"outlier","normal")</f>
        <v>outlier</v>
      </c>
      <c r="R2599" s="1" t="str">
        <f>IF(OR(SampleSuperstore[[#This Row],[Cogs]]&gt;'Check Outliers'!$M$23,SampleSuperstore[[#This Row],[Cogs]]&lt;'Check Outliers'!$M$24),"outlier","normal")</f>
        <v>normal</v>
      </c>
    </row>
    <row r="2600" spans="1:18" x14ac:dyDescent="0.3">
      <c r="A2600" s="1" t="s">
        <v>24</v>
      </c>
      <c r="B2600" s="1" t="s">
        <v>18</v>
      </c>
      <c r="C2600" s="1" t="s">
        <v>99</v>
      </c>
      <c r="D2600" s="1" t="s">
        <v>70</v>
      </c>
      <c r="E2600" s="1" t="s">
        <v>43</v>
      </c>
      <c r="F2600" s="1" t="s">
        <v>22</v>
      </c>
      <c r="G2600" s="1" t="s">
        <v>37</v>
      </c>
      <c r="H2600">
        <v>4.9800000000000004</v>
      </c>
      <c r="I2600">
        <v>3</v>
      </c>
      <c r="J2600">
        <v>14.94</v>
      </c>
      <c r="K2600" s="11">
        <v>0</v>
      </c>
      <c r="L2600">
        <v>7.32</v>
      </c>
      <c r="M2600">
        <v>7.62</v>
      </c>
      <c r="N2600" s="11">
        <v>0.49</v>
      </c>
      <c r="O2600">
        <v>7.32</v>
      </c>
      <c r="P2600" t="str">
        <f>IF(OR(SampleSuperstore[[#This Row],[Total Sales]]&gt;'Check Outliers'!$M$7,SampleSuperstore[[#This Row],[Total Sales]]&lt;'Check Outliers'!$M$8),"Outlier","normal")</f>
        <v>normal</v>
      </c>
      <c r="Q2600" t="str">
        <f>IF(OR(SampleSuperstore[[#This Row],[Profit]]&gt;'Check Outliers'!$M$15,SampleSuperstore[[#This Row],[Profit]]&lt;'Check Outliers'!$M$16),"outlier","normal")</f>
        <v>normal</v>
      </c>
      <c r="R2600" s="1" t="str">
        <f>IF(OR(SampleSuperstore[[#This Row],[Cogs]]&gt;'Check Outliers'!$M$23,SampleSuperstore[[#This Row],[Cogs]]&lt;'Check Outliers'!$M$24),"outlier","normal")</f>
        <v>normal</v>
      </c>
    </row>
    <row r="2601" spans="1:18" x14ac:dyDescent="0.3">
      <c r="A2601" s="1" t="s">
        <v>24</v>
      </c>
      <c r="B2601" s="1" t="s">
        <v>11</v>
      </c>
      <c r="C2601" s="1" t="s">
        <v>71</v>
      </c>
      <c r="D2601" s="1" t="s">
        <v>72</v>
      </c>
      <c r="E2601" s="1" t="s">
        <v>53</v>
      </c>
      <c r="F2601" s="1" t="s">
        <v>22</v>
      </c>
      <c r="G2601" s="1" t="s">
        <v>34</v>
      </c>
      <c r="H2601">
        <v>60.97</v>
      </c>
      <c r="I2601">
        <v>2</v>
      </c>
      <c r="J2601">
        <v>121.94</v>
      </c>
      <c r="K2601" s="11">
        <v>0</v>
      </c>
      <c r="L2601">
        <v>35.36</v>
      </c>
      <c r="M2601">
        <v>86.58</v>
      </c>
      <c r="N2601" s="11">
        <v>0.28999999999999998</v>
      </c>
      <c r="O2601">
        <v>35.36</v>
      </c>
      <c r="P2601" t="str">
        <f>IF(OR(SampleSuperstore[[#This Row],[Total Sales]]&gt;'Check Outliers'!$M$7,SampleSuperstore[[#This Row],[Total Sales]]&lt;'Check Outliers'!$M$8),"Outlier","normal")</f>
        <v>normal</v>
      </c>
      <c r="Q2601" t="str">
        <f>IF(OR(SampleSuperstore[[#This Row],[Profit]]&gt;'Check Outliers'!$M$15,SampleSuperstore[[#This Row],[Profit]]&lt;'Check Outliers'!$M$16),"outlier","normal")</f>
        <v>normal</v>
      </c>
      <c r="R2601" s="1" t="str">
        <f>IF(OR(SampleSuperstore[[#This Row],[Cogs]]&gt;'Check Outliers'!$M$23,SampleSuperstore[[#This Row],[Cogs]]&lt;'Check Outliers'!$M$24),"outlier","normal")</f>
        <v>normal</v>
      </c>
    </row>
    <row r="2602" spans="1:18" x14ac:dyDescent="0.3">
      <c r="A2602" s="1" t="s">
        <v>24</v>
      </c>
      <c r="B2602" s="1" t="s">
        <v>11</v>
      </c>
      <c r="C2602" s="1" t="s">
        <v>71</v>
      </c>
      <c r="D2602" s="1" t="s">
        <v>72</v>
      </c>
      <c r="E2602" s="1" t="s">
        <v>53</v>
      </c>
      <c r="F2602" s="1" t="s">
        <v>22</v>
      </c>
      <c r="G2602" s="1" t="s">
        <v>106</v>
      </c>
      <c r="H2602">
        <v>17.53</v>
      </c>
      <c r="I2602">
        <v>7</v>
      </c>
      <c r="J2602">
        <v>122.71</v>
      </c>
      <c r="K2602" s="11">
        <v>0</v>
      </c>
      <c r="L2602">
        <v>36.81</v>
      </c>
      <c r="M2602">
        <v>85.9</v>
      </c>
      <c r="N2602" s="11">
        <v>0.3</v>
      </c>
      <c r="O2602">
        <v>36.81</v>
      </c>
      <c r="P2602" t="str">
        <f>IF(OR(SampleSuperstore[[#This Row],[Total Sales]]&gt;'Check Outliers'!$M$7,SampleSuperstore[[#This Row],[Total Sales]]&lt;'Check Outliers'!$M$8),"Outlier","normal")</f>
        <v>normal</v>
      </c>
      <c r="Q2602" t="str">
        <f>IF(OR(SampleSuperstore[[#This Row],[Profit]]&gt;'Check Outliers'!$M$15,SampleSuperstore[[#This Row],[Profit]]&lt;'Check Outliers'!$M$16),"outlier","normal")</f>
        <v>normal</v>
      </c>
      <c r="R2602" s="1" t="str">
        <f>IF(OR(SampleSuperstore[[#This Row],[Cogs]]&gt;'Check Outliers'!$M$23,SampleSuperstore[[#This Row],[Cogs]]&lt;'Check Outliers'!$M$24),"outlier","normal")</f>
        <v>normal</v>
      </c>
    </row>
    <row r="2603" spans="1:18" x14ac:dyDescent="0.3">
      <c r="A2603" s="1" t="s">
        <v>164</v>
      </c>
      <c r="B2603" s="1" t="s">
        <v>11</v>
      </c>
      <c r="C2603" s="1" t="s">
        <v>71</v>
      </c>
      <c r="D2603" s="1" t="s">
        <v>72</v>
      </c>
      <c r="E2603" s="1" t="s">
        <v>53</v>
      </c>
      <c r="F2603" s="1" t="s">
        <v>22</v>
      </c>
      <c r="G2603" s="1" t="s">
        <v>37</v>
      </c>
      <c r="H2603">
        <v>4.9800000000000004</v>
      </c>
      <c r="I2603">
        <v>3</v>
      </c>
      <c r="J2603">
        <v>14.94</v>
      </c>
      <c r="K2603" s="11">
        <v>0</v>
      </c>
      <c r="L2603">
        <v>7.02</v>
      </c>
      <c r="M2603">
        <v>7.92</v>
      </c>
      <c r="N2603" s="11">
        <v>0.47</v>
      </c>
      <c r="O2603">
        <v>7.02</v>
      </c>
      <c r="P2603" t="str">
        <f>IF(OR(SampleSuperstore[[#This Row],[Total Sales]]&gt;'Check Outliers'!$M$7,SampleSuperstore[[#This Row],[Total Sales]]&lt;'Check Outliers'!$M$8),"Outlier","normal")</f>
        <v>normal</v>
      </c>
      <c r="Q2603" t="str">
        <f>IF(OR(SampleSuperstore[[#This Row],[Profit]]&gt;'Check Outliers'!$M$15,SampleSuperstore[[#This Row],[Profit]]&lt;'Check Outliers'!$M$16),"outlier","normal")</f>
        <v>normal</v>
      </c>
      <c r="R2603" s="1" t="str">
        <f>IF(OR(SampleSuperstore[[#This Row],[Cogs]]&gt;'Check Outliers'!$M$23,SampleSuperstore[[#This Row],[Cogs]]&lt;'Check Outliers'!$M$24),"outlier","normal")</f>
        <v>normal</v>
      </c>
    </row>
    <row r="2604" spans="1:18" hidden="1" x14ac:dyDescent="0.3">
      <c r="A2604" s="1" t="s">
        <v>164</v>
      </c>
      <c r="B2604" s="1" t="s">
        <v>11</v>
      </c>
      <c r="C2604" s="1" t="s">
        <v>71</v>
      </c>
      <c r="D2604" s="1" t="s">
        <v>72</v>
      </c>
      <c r="E2604" s="1" t="s">
        <v>53</v>
      </c>
      <c r="F2604" s="1" t="s">
        <v>31</v>
      </c>
      <c r="G2604" s="1" t="s">
        <v>119</v>
      </c>
      <c r="H2604">
        <v>449.95</v>
      </c>
      <c r="I2604">
        <v>3</v>
      </c>
      <c r="J2604">
        <v>1349.85</v>
      </c>
      <c r="K2604" s="1">
        <v>0</v>
      </c>
      <c r="L2604">
        <v>364.46</v>
      </c>
      <c r="M2604">
        <v>985.39</v>
      </c>
      <c r="N2604">
        <v>0.27</v>
      </c>
      <c r="O2604">
        <v>364.46</v>
      </c>
      <c r="P2604" t="str">
        <f>IF(OR(SampleSuperstore[[#This Row],[Total Sales]]&gt;'Check Outliers'!$M$7,SampleSuperstore[[#This Row],[Total Sales]]&lt;'Check Outliers'!$M$8),"Outlier","normal")</f>
        <v>Outlier</v>
      </c>
      <c r="Q2604" t="str">
        <f>IF(OR(SampleSuperstore[[#This Row],[Profit]]&gt;'Check Outliers'!$M$15,SampleSuperstore[[#This Row],[Profit]]&lt;'Check Outliers'!$M$16),"outlier","normal")</f>
        <v>outlier</v>
      </c>
      <c r="R2604" s="1" t="str">
        <f>IF(OR(SampleSuperstore[[#This Row],[Cogs]]&gt;'Check Outliers'!$M$23,SampleSuperstore[[#This Row],[Cogs]]&lt;'Check Outliers'!$M$24),"outlier","normal")</f>
        <v>outlier</v>
      </c>
    </row>
    <row r="2605" spans="1:18" x14ac:dyDescent="0.3">
      <c r="A2605" s="1" t="s">
        <v>164</v>
      </c>
      <c r="B2605" s="1" t="s">
        <v>11</v>
      </c>
      <c r="C2605" s="1" t="s">
        <v>71</v>
      </c>
      <c r="D2605" s="1" t="s">
        <v>72</v>
      </c>
      <c r="E2605" s="1" t="s">
        <v>53</v>
      </c>
      <c r="F2605" s="1" t="s">
        <v>15</v>
      </c>
      <c r="G2605" s="1" t="s">
        <v>16</v>
      </c>
      <c r="H2605">
        <v>136.78</v>
      </c>
      <c r="I2605">
        <v>1</v>
      </c>
      <c r="J2605">
        <v>136.78</v>
      </c>
      <c r="K2605" s="11">
        <v>0.2</v>
      </c>
      <c r="L2605">
        <v>5.13</v>
      </c>
      <c r="M2605">
        <v>131.65</v>
      </c>
      <c r="N2605" s="11">
        <v>0.04</v>
      </c>
      <c r="O2605">
        <v>-22.226000000000003</v>
      </c>
      <c r="P2605" t="str">
        <f>IF(OR(SampleSuperstore[[#This Row],[Total Sales]]&gt;'Check Outliers'!$M$7,SampleSuperstore[[#This Row],[Total Sales]]&lt;'Check Outliers'!$M$8),"Outlier","normal")</f>
        <v>normal</v>
      </c>
      <c r="Q2605" t="str">
        <f>IF(OR(SampleSuperstore[[#This Row],[Profit]]&gt;'Check Outliers'!$M$15,SampleSuperstore[[#This Row],[Profit]]&lt;'Check Outliers'!$M$16),"outlier","normal")</f>
        <v>normal</v>
      </c>
      <c r="R2605" s="1" t="str">
        <f>IF(OR(SampleSuperstore[[#This Row],[Cogs]]&gt;'Check Outliers'!$M$23,SampleSuperstore[[#This Row],[Cogs]]&lt;'Check Outliers'!$M$24),"outlier","normal")</f>
        <v>normal</v>
      </c>
    </row>
    <row r="2606" spans="1:18" x14ac:dyDescent="0.3">
      <c r="A2606" s="1" t="s">
        <v>164</v>
      </c>
      <c r="B2606" s="1" t="s">
        <v>11</v>
      </c>
      <c r="C2606" s="1" t="s">
        <v>71</v>
      </c>
      <c r="D2606" s="1" t="s">
        <v>72</v>
      </c>
      <c r="E2606" s="1" t="s">
        <v>53</v>
      </c>
      <c r="F2606" s="1" t="s">
        <v>15</v>
      </c>
      <c r="G2606" s="1" t="s">
        <v>29</v>
      </c>
      <c r="H2606">
        <v>15.28</v>
      </c>
      <c r="I2606">
        <v>4</v>
      </c>
      <c r="J2606">
        <v>61.12</v>
      </c>
      <c r="K2606" s="11">
        <v>0</v>
      </c>
      <c r="L2606">
        <v>20.78</v>
      </c>
      <c r="M2606">
        <v>40.340000000000003</v>
      </c>
      <c r="N2606" s="11">
        <v>0.34</v>
      </c>
      <c r="O2606">
        <v>20.78</v>
      </c>
      <c r="P2606" t="str">
        <f>IF(OR(SampleSuperstore[[#This Row],[Total Sales]]&gt;'Check Outliers'!$M$7,SampleSuperstore[[#This Row],[Total Sales]]&lt;'Check Outliers'!$M$8),"Outlier","normal")</f>
        <v>normal</v>
      </c>
      <c r="Q2606" t="str">
        <f>IF(OR(SampleSuperstore[[#This Row],[Profit]]&gt;'Check Outliers'!$M$15,SampleSuperstore[[#This Row],[Profit]]&lt;'Check Outliers'!$M$16),"outlier","normal")</f>
        <v>normal</v>
      </c>
      <c r="R2606" s="1" t="str">
        <f>IF(OR(SampleSuperstore[[#This Row],[Cogs]]&gt;'Check Outliers'!$M$23,SampleSuperstore[[#This Row],[Cogs]]&lt;'Check Outliers'!$M$24),"outlier","normal")</f>
        <v>normal</v>
      </c>
    </row>
    <row r="2607" spans="1:18" x14ac:dyDescent="0.3">
      <c r="A2607" s="1" t="s">
        <v>24</v>
      </c>
      <c r="B2607" s="1" t="s">
        <v>18</v>
      </c>
      <c r="C2607" s="1" t="s">
        <v>185</v>
      </c>
      <c r="D2607" s="1" t="s">
        <v>26</v>
      </c>
      <c r="E2607" s="1" t="s">
        <v>14</v>
      </c>
      <c r="F2607" s="1" t="s">
        <v>22</v>
      </c>
      <c r="G2607" s="1" t="s">
        <v>33</v>
      </c>
      <c r="H2607">
        <v>1.17</v>
      </c>
      <c r="I2607">
        <v>1</v>
      </c>
      <c r="J2607">
        <v>1.17</v>
      </c>
      <c r="K2607" s="11">
        <v>0.7</v>
      </c>
      <c r="L2607">
        <v>-0.86</v>
      </c>
      <c r="M2607">
        <v>2.0299999999999998</v>
      </c>
      <c r="N2607" s="11">
        <v>-0.74</v>
      </c>
      <c r="O2607">
        <v>-1.6789999999999998</v>
      </c>
      <c r="P2607" t="str">
        <f>IF(OR(SampleSuperstore[[#This Row],[Total Sales]]&gt;'Check Outliers'!$M$7,SampleSuperstore[[#This Row],[Total Sales]]&lt;'Check Outliers'!$M$8),"Outlier","normal")</f>
        <v>normal</v>
      </c>
      <c r="Q2607" t="str">
        <f>IF(OR(SampleSuperstore[[#This Row],[Profit]]&gt;'Check Outliers'!$M$15,SampleSuperstore[[#This Row],[Profit]]&lt;'Check Outliers'!$M$16),"outlier","normal")</f>
        <v>normal</v>
      </c>
      <c r="R2607" s="1" t="str">
        <f>IF(OR(SampleSuperstore[[#This Row],[Cogs]]&gt;'Check Outliers'!$M$23,SampleSuperstore[[#This Row],[Cogs]]&lt;'Check Outliers'!$M$24),"outlier","normal")</f>
        <v>normal</v>
      </c>
    </row>
    <row r="2608" spans="1:18" x14ac:dyDescent="0.3">
      <c r="A2608" s="1" t="s">
        <v>24</v>
      </c>
      <c r="B2608" s="1" t="s">
        <v>40</v>
      </c>
      <c r="C2608" s="1" t="s">
        <v>140</v>
      </c>
      <c r="D2608" s="1" t="s">
        <v>20</v>
      </c>
      <c r="E2608" s="1" t="s">
        <v>21</v>
      </c>
      <c r="F2608" s="1" t="s">
        <v>22</v>
      </c>
      <c r="G2608" s="1" t="s">
        <v>30</v>
      </c>
      <c r="H2608">
        <v>16.989999999999998</v>
      </c>
      <c r="I2608">
        <v>1</v>
      </c>
      <c r="J2608">
        <v>16.989999999999998</v>
      </c>
      <c r="K2608" s="11">
        <v>0</v>
      </c>
      <c r="L2608">
        <v>4.93</v>
      </c>
      <c r="M2608">
        <v>12.06</v>
      </c>
      <c r="N2608" s="11">
        <v>0.28999999999999998</v>
      </c>
      <c r="O2608">
        <v>4.93</v>
      </c>
      <c r="P2608" t="str">
        <f>IF(OR(SampleSuperstore[[#This Row],[Total Sales]]&gt;'Check Outliers'!$M$7,SampleSuperstore[[#This Row],[Total Sales]]&lt;'Check Outliers'!$M$8),"Outlier","normal")</f>
        <v>normal</v>
      </c>
      <c r="Q2608" t="str">
        <f>IF(OR(SampleSuperstore[[#This Row],[Profit]]&gt;'Check Outliers'!$M$15,SampleSuperstore[[#This Row],[Profit]]&lt;'Check Outliers'!$M$16),"outlier","normal")</f>
        <v>normal</v>
      </c>
      <c r="R2608" s="1" t="str">
        <f>IF(OR(SampleSuperstore[[#This Row],[Cogs]]&gt;'Check Outliers'!$M$23,SampleSuperstore[[#This Row],[Cogs]]&lt;'Check Outliers'!$M$24),"outlier","normal")</f>
        <v>normal</v>
      </c>
    </row>
    <row r="2609" spans="1:18" x14ac:dyDescent="0.3">
      <c r="A2609" s="1" t="s">
        <v>24</v>
      </c>
      <c r="B2609" s="1" t="s">
        <v>18</v>
      </c>
      <c r="C2609" s="1" t="s">
        <v>151</v>
      </c>
      <c r="D2609" s="1" t="s">
        <v>42</v>
      </c>
      <c r="E2609" s="1" t="s">
        <v>43</v>
      </c>
      <c r="F2609" s="1" t="s">
        <v>31</v>
      </c>
      <c r="G2609" s="1" t="s">
        <v>55</v>
      </c>
      <c r="H2609">
        <v>8.2200000000000006</v>
      </c>
      <c r="I2609">
        <v>3</v>
      </c>
      <c r="J2609">
        <v>24.67</v>
      </c>
      <c r="K2609" s="11">
        <v>0.2</v>
      </c>
      <c r="L2609">
        <v>0</v>
      </c>
      <c r="M2609">
        <v>24.67</v>
      </c>
      <c r="N2609" s="11">
        <v>0</v>
      </c>
      <c r="O2609">
        <v>-4.9340000000000011</v>
      </c>
      <c r="P2609" t="str">
        <f>IF(OR(SampleSuperstore[[#This Row],[Total Sales]]&gt;'Check Outliers'!$M$7,SampleSuperstore[[#This Row],[Total Sales]]&lt;'Check Outliers'!$M$8),"Outlier","normal")</f>
        <v>normal</v>
      </c>
      <c r="Q2609" t="str">
        <f>IF(OR(SampleSuperstore[[#This Row],[Profit]]&gt;'Check Outliers'!$M$15,SampleSuperstore[[#This Row],[Profit]]&lt;'Check Outliers'!$M$16),"outlier","normal")</f>
        <v>normal</v>
      </c>
      <c r="R2609" s="1" t="str">
        <f>IF(OR(SampleSuperstore[[#This Row],[Cogs]]&gt;'Check Outliers'!$M$23,SampleSuperstore[[#This Row],[Cogs]]&lt;'Check Outliers'!$M$24),"outlier","normal")</f>
        <v>normal</v>
      </c>
    </row>
    <row r="2610" spans="1:18" x14ac:dyDescent="0.3">
      <c r="A2610" s="1" t="s">
        <v>24</v>
      </c>
      <c r="B2610" s="1" t="s">
        <v>18</v>
      </c>
      <c r="C2610" s="1" t="s">
        <v>151</v>
      </c>
      <c r="D2610" s="1" t="s">
        <v>42</v>
      </c>
      <c r="E2610" s="1" t="s">
        <v>43</v>
      </c>
      <c r="F2610" s="1" t="s">
        <v>22</v>
      </c>
      <c r="G2610" s="1" t="s">
        <v>23</v>
      </c>
      <c r="H2610">
        <v>2.52</v>
      </c>
      <c r="I2610">
        <v>1</v>
      </c>
      <c r="J2610">
        <v>2.52</v>
      </c>
      <c r="K2610" s="11">
        <v>0.2</v>
      </c>
      <c r="L2610">
        <v>0.88</v>
      </c>
      <c r="M2610">
        <v>1.64</v>
      </c>
      <c r="N2610" s="11">
        <v>0.35</v>
      </c>
      <c r="O2610">
        <v>0.376</v>
      </c>
      <c r="P2610" t="str">
        <f>IF(OR(SampleSuperstore[[#This Row],[Total Sales]]&gt;'Check Outliers'!$M$7,SampleSuperstore[[#This Row],[Total Sales]]&lt;'Check Outliers'!$M$8),"Outlier","normal")</f>
        <v>normal</v>
      </c>
      <c r="Q2610" t="str">
        <f>IF(OR(SampleSuperstore[[#This Row],[Profit]]&gt;'Check Outliers'!$M$15,SampleSuperstore[[#This Row],[Profit]]&lt;'Check Outliers'!$M$16),"outlier","normal")</f>
        <v>normal</v>
      </c>
      <c r="R2610" s="1" t="str">
        <f>IF(OR(SampleSuperstore[[#This Row],[Cogs]]&gt;'Check Outliers'!$M$23,SampleSuperstore[[#This Row],[Cogs]]&lt;'Check Outliers'!$M$24),"outlier","normal")</f>
        <v>normal</v>
      </c>
    </row>
    <row r="2611" spans="1:18" hidden="1" x14ac:dyDescent="0.3">
      <c r="A2611" s="1" t="s">
        <v>24</v>
      </c>
      <c r="B2611" s="1" t="s">
        <v>18</v>
      </c>
      <c r="C2611" s="1" t="s">
        <v>151</v>
      </c>
      <c r="D2611" s="1" t="s">
        <v>42</v>
      </c>
      <c r="E2611" s="1" t="s">
        <v>43</v>
      </c>
      <c r="F2611" s="1" t="s">
        <v>15</v>
      </c>
      <c r="G2611" s="1" t="s">
        <v>27</v>
      </c>
      <c r="H2611">
        <v>243.75</v>
      </c>
      <c r="I2611">
        <v>5</v>
      </c>
      <c r="J2611">
        <v>1218.73</v>
      </c>
      <c r="K2611" s="1">
        <v>0.3</v>
      </c>
      <c r="L2611">
        <v>-121.87</v>
      </c>
      <c r="M2611">
        <v>1340.6</v>
      </c>
      <c r="N2611">
        <v>-0.1</v>
      </c>
      <c r="O2611">
        <v>-487.48899999999998</v>
      </c>
      <c r="P2611" t="str">
        <f>IF(OR(SampleSuperstore[[#This Row],[Total Sales]]&gt;'Check Outliers'!$M$7,SampleSuperstore[[#This Row],[Total Sales]]&lt;'Check Outliers'!$M$8),"Outlier","normal")</f>
        <v>Outlier</v>
      </c>
      <c r="Q2611" t="str">
        <f>IF(OR(SampleSuperstore[[#This Row],[Profit]]&gt;'Check Outliers'!$M$15,SampleSuperstore[[#This Row],[Profit]]&lt;'Check Outliers'!$M$16),"outlier","normal")</f>
        <v>outlier</v>
      </c>
      <c r="R2611" s="1" t="str">
        <f>IF(OR(SampleSuperstore[[#This Row],[Cogs]]&gt;'Check Outliers'!$M$23,SampleSuperstore[[#This Row],[Cogs]]&lt;'Check Outliers'!$M$24),"outlier","normal")</f>
        <v>outlier</v>
      </c>
    </row>
    <row r="2612" spans="1:18" x14ac:dyDescent="0.3">
      <c r="A2612" s="1" t="s">
        <v>24</v>
      </c>
      <c r="B2612" s="1" t="s">
        <v>18</v>
      </c>
      <c r="C2612" s="1" t="s">
        <v>151</v>
      </c>
      <c r="D2612" s="1" t="s">
        <v>42</v>
      </c>
      <c r="E2612" s="1" t="s">
        <v>43</v>
      </c>
      <c r="F2612" s="1" t="s">
        <v>22</v>
      </c>
      <c r="G2612" s="1" t="s">
        <v>23</v>
      </c>
      <c r="H2612">
        <v>2.95</v>
      </c>
      <c r="I2612">
        <v>2</v>
      </c>
      <c r="J2612">
        <v>5.9</v>
      </c>
      <c r="K2612" s="11">
        <v>0.2</v>
      </c>
      <c r="L2612">
        <v>1.99</v>
      </c>
      <c r="M2612">
        <v>3.91</v>
      </c>
      <c r="N2612" s="11">
        <v>0.34</v>
      </c>
      <c r="O2612">
        <v>0.80999999999999983</v>
      </c>
      <c r="P2612" t="str">
        <f>IF(OR(SampleSuperstore[[#This Row],[Total Sales]]&gt;'Check Outliers'!$M$7,SampleSuperstore[[#This Row],[Total Sales]]&lt;'Check Outliers'!$M$8),"Outlier","normal")</f>
        <v>normal</v>
      </c>
      <c r="Q2612" t="str">
        <f>IF(OR(SampleSuperstore[[#This Row],[Profit]]&gt;'Check Outliers'!$M$15,SampleSuperstore[[#This Row],[Profit]]&lt;'Check Outliers'!$M$16),"outlier","normal")</f>
        <v>normal</v>
      </c>
      <c r="R2612" s="1" t="str">
        <f>IF(OR(SampleSuperstore[[#This Row],[Cogs]]&gt;'Check Outliers'!$M$23,SampleSuperstore[[#This Row],[Cogs]]&lt;'Check Outliers'!$M$24),"outlier","normal")</f>
        <v>normal</v>
      </c>
    </row>
    <row r="2613" spans="1:18" x14ac:dyDescent="0.3">
      <c r="A2613" s="1" t="s">
        <v>24</v>
      </c>
      <c r="B2613" s="1" t="s">
        <v>18</v>
      </c>
      <c r="C2613" s="1" t="s">
        <v>151</v>
      </c>
      <c r="D2613" s="1" t="s">
        <v>42</v>
      </c>
      <c r="E2613" s="1" t="s">
        <v>43</v>
      </c>
      <c r="F2613" s="1" t="s">
        <v>22</v>
      </c>
      <c r="G2613" s="1" t="s">
        <v>37</v>
      </c>
      <c r="H2613">
        <v>5.23</v>
      </c>
      <c r="I2613">
        <v>3</v>
      </c>
      <c r="J2613">
        <v>15.7</v>
      </c>
      <c r="K2613" s="11">
        <v>0.2</v>
      </c>
      <c r="L2613">
        <v>5.0999999999999996</v>
      </c>
      <c r="M2613">
        <v>10.6</v>
      </c>
      <c r="N2613" s="11">
        <v>0.32</v>
      </c>
      <c r="O2613">
        <v>1.9599999999999995</v>
      </c>
      <c r="P2613" t="str">
        <f>IF(OR(SampleSuperstore[[#This Row],[Total Sales]]&gt;'Check Outliers'!$M$7,SampleSuperstore[[#This Row],[Total Sales]]&lt;'Check Outliers'!$M$8),"Outlier","normal")</f>
        <v>normal</v>
      </c>
      <c r="Q2613" t="str">
        <f>IF(OR(SampleSuperstore[[#This Row],[Profit]]&gt;'Check Outliers'!$M$15,SampleSuperstore[[#This Row],[Profit]]&lt;'Check Outliers'!$M$16),"outlier","normal")</f>
        <v>normal</v>
      </c>
      <c r="R2613" s="1" t="str">
        <f>IF(OR(SampleSuperstore[[#This Row],[Cogs]]&gt;'Check Outliers'!$M$23,SampleSuperstore[[#This Row],[Cogs]]&lt;'Check Outliers'!$M$24),"outlier","normal")</f>
        <v>normal</v>
      </c>
    </row>
    <row r="2614" spans="1:18" x14ac:dyDescent="0.3">
      <c r="A2614" s="1" t="s">
        <v>24</v>
      </c>
      <c r="B2614" s="1" t="s">
        <v>18</v>
      </c>
      <c r="C2614" s="1" t="s">
        <v>151</v>
      </c>
      <c r="D2614" s="1" t="s">
        <v>42</v>
      </c>
      <c r="E2614" s="1" t="s">
        <v>43</v>
      </c>
      <c r="F2614" s="1" t="s">
        <v>15</v>
      </c>
      <c r="G2614" s="1" t="s">
        <v>29</v>
      </c>
      <c r="H2614">
        <v>2.0299999999999998</v>
      </c>
      <c r="I2614">
        <v>3</v>
      </c>
      <c r="J2614">
        <v>6.1</v>
      </c>
      <c r="K2614" s="11">
        <v>0.6</v>
      </c>
      <c r="L2614">
        <v>-3.96</v>
      </c>
      <c r="M2614">
        <v>10.06</v>
      </c>
      <c r="N2614" s="11">
        <v>-0.65</v>
      </c>
      <c r="O2614">
        <v>-7.6199999999999992</v>
      </c>
      <c r="P2614" t="str">
        <f>IF(OR(SampleSuperstore[[#This Row],[Total Sales]]&gt;'Check Outliers'!$M$7,SampleSuperstore[[#This Row],[Total Sales]]&lt;'Check Outliers'!$M$8),"Outlier","normal")</f>
        <v>normal</v>
      </c>
      <c r="Q2614" t="str">
        <f>IF(OR(SampleSuperstore[[#This Row],[Profit]]&gt;'Check Outliers'!$M$15,SampleSuperstore[[#This Row],[Profit]]&lt;'Check Outliers'!$M$16),"outlier","normal")</f>
        <v>normal</v>
      </c>
      <c r="R2614" s="1" t="str">
        <f>IF(OR(SampleSuperstore[[#This Row],[Cogs]]&gt;'Check Outliers'!$M$23,SampleSuperstore[[#This Row],[Cogs]]&lt;'Check Outliers'!$M$24),"outlier","normal")</f>
        <v>normal</v>
      </c>
    </row>
    <row r="2615" spans="1:18" x14ac:dyDescent="0.3">
      <c r="A2615" s="1" t="s">
        <v>24</v>
      </c>
      <c r="B2615" s="1" t="s">
        <v>18</v>
      </c>
      <c r="C2615" s="1" t="s">
        <v>19</v>
      </c>
      <c r="D2615" s="1" t="s">
        <v>20</v>
      </c>
      <c r="E2615" s="1" t="s">
        <v>21</v>
      </c>
      <c r="F2615" s="1" t="s">
        <v>15</v>
      </c>
      <c r="G2615" s="1" t="s">
        <v>17</v>
      </c>
      <c r="H2615">
        <v>20.78</v>
      </c>
      <c r="I2615">
        <v>2</v>
      </c>
      <c r="J2615">
        <v>41.57</v>
      </c>
      <c r="K2615" s="11">
        <v>0.2</v>
      </c>
      <c r="L2615">
        <v>2.6</v>
      </c>
      <c r="M2615">
        <v>38.97</v>
      </c>
      <c r="N2615" s="11">
        <v>0.06</v>
      </c>
      <c r="O2615">
        <v>-5.7140000000000004</v>
      </c>
      <c r="P2615" t="str">
        <f>IF(OR(SampleSuperstore[[#This Row],[Total Sales]]&gt;'Check Outliers'!$M$7,SampleSuperstore[[#This Row],[Total Sales]]&lt;'Check Outliers'!$M$8),"Outlier","normal")</f>
        <v>normal</v>
      </c>
      <c r="Q2615" t="str">
        <f>IF(OR(SampleSuperstore[[#This Row],[Profit]]&gt;'Check Outliers'!$M$15,SampleSuperstore[[#This Row],[Profit]]&lt;'Check Outliers'!$M$16),"outlier","normal")</f>
        <v>normal</v>
      </c>
      <c r="R2615" s="1" t="str">
        <f>IF(OR(SampleSuperstore[[#This Row],[Cogs]]&gt;'Check Outliers'!$M$23,SampleSuperstore[[#This Row],[Cogs]]&lt;'Check Outliers'!$M$24),"outlier","normal")</f>
        <v>normal</v>
      </c>
    </row>
    <row r="2616" spans="1:18" x14ac:dyDescent="0.3">
      <c r="A2616" s="1" t="s">
        <v>24</v>
      </c>
      <c r="B2616" s="1" t="s">
        <v>18</v>
      </c>
      <c r="C2616" s="1" t="s">
        <v>19</v>
      </c>
      <c r="D2616" s="1" t="s">
        <v>20</v>
      </c>
      <c r="E2616" s="1" t="s">
        <v>21</v>
      </c>
      <c r="F2616" s="1" t="s">
        <v>15</v>
      </c>
      <c r="G2616" s="1" t="s">
        <v>17</v>
      </c>
      <c r="H2616">
        <v>76.760000000000005</v>
      </c>
      <c r="I2616">
        <v>3</v>
      </c>
      <c r="J2616">
        <v>230.28</v>
      </c>
      <c r="K2616" s="11">
        <v>0.2</v>
      </c>
      <c r="L2616">
        <v>23.03</v>
      </c>
      <c r="M2616">
        <v>207.25</v>
      </c>
      <c r="N2616" s="11">
        <v>0.1</v>
      </c>
      <c r="O2616">
        <v>-23.026000000000003</v>
      </c>
      <c r="P2616" t="str">
        <f>IF(OR(SampleSuperstore[[#This Row],[Total Sales]]&gt;'Check Outliers'!$M$7,SampleSuperstore[[#This Row],[Total Sales]]&lt;'Check Outliers'!$M$8),"Outlier","normal")</f>
        <v>normal</v>
      </c>
      <c r="Q2616" t="str">
        <f>IF(OR(SampleSuperstore[[#This Row],[Profit]]&gt;'Check Outliers'!$M$15,SampleSuperstore[[#This Row],[Profit]]&lt;'Check Outliers'!$M$16),"outlier","normal")</f>
        <v>normal</v>
      </c>
      <c r="R2616" s="1" t="str">
        <f>IF(OR(SampleSuperstore[[#This Row],[Cogs]]&gt;'Check Outliers'!$M$23,SampleSuperstore[[#This Row],[Cogs]]&lt;'Check Outliers'!$M$24),"outlier","normal")</f>
        <v>normal</v>
      </c>
    </row>
    <row r="2617" spans="1:18" x14ac:dyDescent="0.3">
      <c r="A2617" s="1" t="s">
        <v>24</v>
      </c>
      <c r="B2617" s="1" t="s">
        <v>18</v>
      </c>
      <c r="C2617" s="1" t="s">
        <v>19</v>
      </c>
      <c r="D2617" s="1" t="s">
        <v>20</v>
      </c>
      <c r="E2617" s="1" t="s">
        <v>21</v>
      </c>
      <c r="F2617" s="1" t="s">
        <v>22</v>
      </c>
      <c r="G2617" s="1" t="s">
        <v>33</v>
      </c>
      <c r="H2617">
        <v>3.05</v>
      </c>
      <c r="I2617">
        <v>6</v>
      </c>
      <c r="J2617">
        <v>18.29</v>
      </c>
      <c r="K2617" s="11">
        <v>0.2</v>
      </c>
      <c r="L2617">
        <v>5.71</v>
      </c>
      <c r="M2617">
        <v>12.58</v>
      </c>
      <c r="N2617" s="11">
        <v>0.31</v>
      </c>
      <c r="O2617">
        <v>2.052</v>
      </c>
      <c r="P2617" t="str">
        <f>IF(OR(SampleSuperstore[[#This Row],[Total Sales]]&gt;'Check Outliers'!$M$7,SampleSuperstore[[#This Row],[Total Sales]]&lt;'Check Outliers'!$M$8),"Outlier","normal")</f>
        <v>normal</v>
      </c>
      <c r="Q2617" t="str">
        <f>IF(OR(SampleSuperstore[[#This Row],[Profit]]&gt;'Check Outliers'!$M$15,SampleSuperstore[[#This Row],[Profit]]&lt;'Check Outliers'!$M$16),"outlier","normal")</f>
        <v>normal</v>
      </c>
      <c r="R2617" s="1" t="str">
        <f>IF(OR(SampleSuperstore[[#This Row],[Cogs]]&gt;'Check Outliers'!$M$23,SampleSuperstore[[#This Row],[Cogs]]&lt;'Check Outliers'!$M$24),"outlier","normal")</f>
        <v>normal</v>
      </c>
    </row>
    <row r="2618" spans="1:18" x14ac:dyDescent="0.3">
      <c r="A2618" s="1" t="s">
        <v>24</v>
      </c>
      <c r="B2618" s="1" t="s">
        <v>11</v>
      </c>
      <c r="C2618" s="1" t="s">
        <v>48</v>
      </c>
      <c r="D2618" s="1" t="s">
        <v>20</v>
      </c>
      <c r="E2618" s="1" t="s">
        <v>21</v>
      </c>
      <c r="F2618" s="1" t="s">
        <v>22</v>
      </c>
      <c r="G2618" s="1" t="s">
        <v>23</v>
      </c>
      <c r="H2618">
        <v>2.89</v>
      </c>
      <c r="I2618">
        <v>2</v>
      </c>
      <c r="J2618">
        <v>5.78</v>
      </c>
      <c r="K2618" s="11">
        <v>0</v>
      </c>
      <c r="L2618">
        <v>2.72</v>
      </c>
      <c r="M2618">
        <v>3.06</v>
      </c>
      <c r="N2618" s="11">
        <v>0.47</v>
      </c>
      <c r="O2618">
        <v>2.72</v>
      </c>
      <c r="P2618" t="str">
        <f>IF(OR(SampleSuperstore[[#This Row],[Total Sales]]&gt;'Check Outliers'!$M$7,SampleSuperstore[[#This Row],[Total Sales]]&lt;'Check Outliers'!$M$8),"Outlier","normal")</f>
        <v>normal</v>
      </c>
      <c r="Q2618" t="str">
        <f>IF(OR(SampleSuperstore[[#This Row],[Profit]]&gt;'Check Outliers'!$M$15,SampleSuperstore[[#This Row],[Profit]]&lt;'Check Outliers'!$M$16),"outlier","normal")</f>
        <v>normal</v>
      </c>
      <c r="R2618" s="1" t="str">
        <f>IF(OR(SampleSuperstore[[#This Row],[Cogs]]&gt;'Check Outliers'!$M$23,SampleSuperstore[[#This Row],[Cogs]]&lt;'Check Outliers'!$M$24),"outlier","normal")</f>
        <v>normal</v>
      </c>
    </row>
    <row r="2619" spans="1:18" x14ac:dyDescent="0.3">
      <c r="A2619" s="1" t="s">
        <v>24</v>
      </c>
      <c r="B2619" s="1" t="s">
        <v>11</v>
      </c>
      <c r="C2619" s="1" t="s">
        <v>48</v>
      </c>
      <c r="D2619" s="1" t="s">
        <v>20</v>
      </c>
      <c r="E2619" s="1" t="s">
        <v>21</v>
      </c>
      <c r="F2619" s="1" t="s">
        <v>22</v>
      </c>
      <c r="G2619" s="1" t="s">
        <v>33</v>
      </c>
      <c r="H2619">
        <v>9.36</v>
      </c>
      <c r="I2619">
        <v>13</v>
      </c>
      <c r="J2619">
        <v>121.68</v>
      </c>
      <c r="K2619" s="11">
        <v>0.2</v>
      </c>
      <c r="L2619">
        <v>38.020000000000003</v>
      </c>
      <c r="M2619">
        <v>83.66</v>
      </c>
      <c r="N2619" s="11">
        <v>0.31</v>
      </c>
      <c r="O2619">
        <v>13.684000000000001</v>
      </c>
      <c r="P2619" t="str">
        <f>IF(OR(SampleSuperstore[[#This Row],[Total Sales]]&gt;'Check Outliers'!$M$7,SampleSuperstore[[#This Row],[Total Sales]]&lt;'Check Outliers'!$M$8),"Outlier","normal")</f>
        <v>normal</v>
      </c>
      <c r="Q2619" t="str">
        <f>IF(OR(SampleSuperstore[[#This Row],[Profit]]&gt;'Check Outliers'!$M$15,SampleSuperstore[[#This Row],[Profit]]&lt;'Check Outliers'!$M$16),"outlier","normal")</f>
        <v>normal</v>
      </c>
      <c r="R2619" s="1" t="str">
        <f>IF(OR(SampleSuperstore[[#This Row],[Cogs]]&gt;'Check Outliers'!$M$23,SampleSuperstore[[#This Row],[Cogs]]&lt;'Check Outliers'!$M$24),"outlier","normal")</f>
        <v>normal</v>
      </c>
    </row>
    <row r="2620" spans="1:18" x14ac:dyDescent="0.3">
      <c r="A2620" s="1" t="s">
        <v>24</v>
      </c>
      <c r="B2620" s="1" t="s">
        <v>18</v>
      </c>
      <c r="C2620" s="1" t="s">
        <v>116</v>
      </c>
      <c r="D2620" s="1" t="s">
        <v>117</v>
      </c>
      <c r="E2620" s="1" t="s">
        <v>21</v>
      </c>
      <c r="F2620" s="1" t="s">
        <v>22</v>
      </c>
      <c r="G2620" s="1" t="s">
        <v>30</v>
      </c>
      <c r="H2620">
        <v>1.39</v>
      </c>
      <c r="I2620">
        <v>3</v>
      </c>
      <c r="J2620">
        <v>4.17</v>
      </c>
      <c r="K2620" s="11">
        <v>0</v>
      </c>
      <c r="L2620">
        <v>1.08</v>
      </c>
      <c r="M2620">
        <v>3.09</v>
      </c>
      <c r="N2620" s="11">
        <v>0.26</v>
      </c>
      <c r="O2620">
        <v>1.08</v>
      </c>
      <c r="P2620" t="str">
        <f>IF(OR(SampleSuperstore[[#This Row],[Total Sales]]&gt;'Check Outliers'!$M$7,SampleSuperstore[[#This Row],[Total Sales]]&lt;'Check Outliers'!$M$8),"Outlier","normal")</f>
        <v>normal</v>
      </c>
      <c r="Q2620" t="str">
        <f>IF(OR(SampleSuperstore[[#This Row],[Profit]]&gt;'Check Outliers'!$M$15,SampleSuperstore[[#This Row],[Profit]]&lt;'Check Outliers'!$M$16),"outlier","normal")</f>
        <v>normal</v>
      </c>
      <c r="R2620" s="1" t="str">
        <f>IF(OR(SampleSuperstore[[#This Row],[Cogs]]&gt;'Check Outliers'!$M$23,SampleSuperstore[[#This Row],[Cogs]]&lt;'Check Outliers'!$M$24),"outlier","normal")</f>
        <v>normal</v>
      </c>
    </row>
    <row r="2621" spans="1:18" x14ac:dyDescent="0.3">
      <c r="A2621" s="1" t="s">
        <v>24</v>
      </c>
      <c r="B2621" s="1" t="s">
        <v>18</v>
      </c>
      <c r="C2621" s="1" t="s">
        <v>116</v>
      </c>
      <c r="D2621" s="1" t="s">
        <v>117</v>
      </c>
      <c r="E2621" s="1" t="s">
        <v>21</v>
      </c>
      <c r="F2621" s="1" t="s">
        <v>31</v>
      </c>
      <c r="G2621" s="1" t="s">
        <v>32</v>
      </c>
      <c r="H2621">
        <v>16.760000000000002</v>
      </c>
      <c r="I2621">
        <v>4</v>
      </c>
      <c r="J2621">
        <v>67.040000000000006</v>
      </c>
      <c r="K2621" s="11">
        <v>0.2</v>
      </c>
      <c r="L2621">
        <v>6.7</v>
      </c>
      <c r="M2621">
        <v>60.34</v>
      </c>
      <c r="N2621" s="11">
        <v>0.1</v>
      </c>
      <c r="O2621">
        <v>-6.7080000000000011</v>
      </c>
      <c r="P2621" t="str">
        <f>IF(OR(SampleSuperstore[[#This Row],[Total Sales]]&gt;'Check Outliers'!$M$7,SampleSuperstore[[#This Row],[Total Sales]]&lt;'Check Outliers'!$M$8),"Outlier","normal")</f>
        <v>normal</v>
      </c>
      <c r="Q2621" t="str">
        <f>IF(OR(SampleSuperstore[[#This Row],[Profit]]&gt;'Check Outliers'!$M$15,SampleSuperstore[[#This Row],[Profit]]&lt;'Check Outliers'!$M$16),"outlier","normal")</f>
        <v>normal</v>
      </c>
      <c r="R2621" s="1" t="str">
        <f>IF(OR(SampleSuperstore[[#This Row],[Cogs]]&gt;'Check Outliers'!$M$23,SampleSuperstore[[#This Row],[Cogs]]&lt;'Check Outliers'!$M$24),"outlier","normal")</f>
        <v>normal</v>
      </c>
    </row>
    <row r="2622" spans="1:18" x14ac:dyDescent="0.3">
      <c r="A2622" s="1" t="s">
        <v>24</v>
      </c>
      <c r="B2622" s="1" t="s">
        <v>18</v>
      </c>
      <c r="C2622" s="1" t="s">
        <v>116</v>
      </c>
      <c r="D2622" s="1" t="s">
        <v>117</v>
      </c>
      <c r="E2622" s="1" t="s">
        <v>21</v>
      </c>
      <c r="F2622" s="1" t="s">
        <v>22</v>
      </c>
      <c r="G2622" s="1" t="s">
        <v>28</v>
      </c>
      <c r="H2622">
        <v>12.44</v>
      </c>
      <c r="I2622">
        <v>3</v>
      </c>
      <c r="J2622">
        <v>37.32</v>
      </c>
      <c r="K2622" s="11">
        <v>0</v>
      </c>
      <c r="L2622">
        <v>10.45</v>
      </c>
      <c r="M2622">
        <v>26.87</v>
      </c>
      <c r="N2622" s="11">
        <v>0.28000000000000003</v>
      </c>
      <c r="O2622">
        <v>10.45</v>
      </c>
      <c r="P2622" t="str">
        <f>IF(OR(SampleSuperstore[[#This Row],[Total Sales]]&gt;'Check Outliers'!$M$7,SampleSuperstore[[#This Row],[Total Sales]]&lt;'Check Outliers'!$M$8),"Outlier","normal")</f>
        <v>normal</v>
      </c>
      <c r="Q2622" t="str">
        <f>IF(OR(SampleSuperstore[[#This Row],[Profit]]&gt;'Check Outliers'!$M$15,SampleSuperstore[[#This Row],[Profit]]&lt;'Check Outliers'!$M$16),"outlier","normal")</f>
        <v>normal</v>
      </c>
      <c r="R2622" s="1" t="str">
        <f>IF(OR(SampleSuperstore[[#This Row],[Cogs]]&gt;'Check Outliers'!$M$23,SampleSuperstore[[#This Row],[Cogs]]&lt;'Check Outliers'!$M$24),"outlier","normal")</f>
        <v>normal</v>
      </c>
    </row>
    <row r="2623" spans="1:18" x14ac:dyDescent="0.3">
      <c r="A2623" s="1" t="s">
        <v>24</v>
      </c>
      <c r="B2623" s="1" t="s">
        <v>18</v>
      </c>
      <c r="C2623" s="1" t="s">
        <v>116</v>
      </c>
      <c r="D2623" s="1" t="s">
        <v>117</v>
      </c>
      <c r="E2623" s="1" t="s">
        <v>21</v>
      </c>
      <c r="F2623" s="1" t="s">
        <v>22</v>
      </c>
      <c r="G2623" s="1" t="s">
        <v>23</v>
      </c>
      <c r="H2623">
        <v>3.69</v>
      </c>
      <c r="I2623">
        <v>5</v>
      </c>
      <c r="J2623">
        <v>18.45</v>
      </c>
      <c r="K2623" s="11">
        <v>0</v>
      </c>
      <c r="L2623">
        <v>8.67</v>
      </c>
      <c r="M2623">
        <v>9.7799999999999994</v>
      </c>
      <c r="N2623" s="11">
        <v>0.47</v>
      </c>
      <c r="O2623">
        <v>8.67</v>
      </c>
      <c r="P2623" t="str">
        <f>IF(OR(SampleSuperstore[[#This Row],[Total Sales]]&gt;'Check Outliers'!$M$7,SampleSuperstore[[#This Row],[Total Sales]]&lt;'Check Outliers'!$M$8),"Outlier","normal")</f>
        <v>normal</v>
      </c>
      <c r="Q2623" t="str">
        <f>IF(OR(SampleSuperstore[[#This Row],[Profit]]&gt;'Check Outliers'!$M$15,SampleSuperstore[[#This Row],[Profit]]&lt;'Check Outliers'!$M$16),"outlier","normal")</f>
        <v>normal</v>
      </c>
      <c r="R2623" s="1" t="str">
        <f>IF(OR(SampleSuperstore[[#This Row],[Cogs]]&gt;'Check Outliers'!$M$23,SampleSuperstore[[#This Row],[Cogs]]&lt;'Check Outliers'!$M$24),"outlier","normal")</f>
        <v>normal</v>
      </c>
    </row>
    <row r="2624" spans="1:18" x14ac:dyDescent="0.3">
      <c r="A2624" s="1" t="s">
        <v>10</v>
      </c>
      <c r="B2624" s="1" t="s">
        <v>18</v>
      </c>
      <c r="C2624" s="1" t="s">
        <v>367</v>
      </c>
      <c r="D2624" s="1" t="s">
        <v>108</v>
      </c>
      <c r="E2624" s="1" t="s">
        <v>43</v>
      </c>
      <c r="F2624" s="1" t="s">
        <v>22</v>
      </c>
      <c r="G2624" s="1" t="s">
        <v>37</v>
      </c>
      <c r="H2624">
        <v>6.48</v>
      </c>
      <c r="I2624">
        <v>4</v>
      </c>
      <c r="J2624">
        <v>25.92</v>
      </c>
      <c r="K2624" s="11">
        <v>0</v>
      </c>
      <c r="L2624">
        <v>12.44</v>
      </c>
      <c r="M2624">
        <v>13.48</v>
      </c>
      <c r="N2624" s="11">
        <v>0.48</v>
      </c>
      <c r="O2624">
        <v>12.44</v>
      </c>
      <c r="P2624" t="str">
        <f>IF(OR(SampleSuperstore[[#This Row],[Total Sales]]&gt;'Check Outliers'!$M$7,SampleSuperstore[[#This Row],[Total Sales]]&lt;'Check Outliers'!$M$8),"Outlier","normal")</f>
        <v>normal</v>
      </c>
      <c r="Q2624" t="str">
        <f>IF(OR(SampleSuperstore[[#This Row],[Profit]]&gt;'Check Outliers'!$M$15,SampleSuperstore[[#This Row],[Profit]]&lt;'Check Outliers'!$M$16),"outlier","normal")</f>
        <v>normal</v>
      </c>
      <c r="R2624" s="1" t="str">
        <f>IF(OR(SampleSuperstore[[#This Row],[Cogs]]&gt;'Check Outliers'!$M$23,SampleSuperstore[[#This Row],[Cogs]]&lt;'Check Outliers'!$M$24),"outlier","normal")</f>
        <v>normal</v>
      </c>
    </row>
    <row r="2625" spans="1:18" hidden="1" x14ac:dyDescent="0.3">
      <c r="A2625" s="1" t="s">
        <v>58</v>
      </c>
      <c r="B2625" s="1" t="s">
        <v>40</v>
      </c>
      <c r="C2625" s="1" t="s">
        <v>71</v>
      </c>
      <c r="D2625" s="1" t="s">
        <v>72</v>
      </c>
      <c r="E2625" s="1" t="s">
        <v>53</v>
      </c>
      <c r="F2625" s="1" t="s">
        <v>31</v>
      </c>
      <c r="G2625" s="1" t="s">
        <v>158</v>
      </c>
      <c r="H2625">
        <v>2799.99</v>
      </c>
      <c r="I2625">
        <v>4</v>
      </c>
      <c r="J2625">
        <v>11199.97</v>
      </c>
      <c r="K2625" s="1">
        <v>0.2</v>
      </c>
      <c r="L2625">
        <v>3919.99</v>
      </c>
      <c r="M2625">
        <v>7279.98</v>
      </c>
      <c r="N2625">
        <v>0.35</v>
      </c>
      <c r="O2625">
        <v>1679.9959999999996</v>
      </c>
      <c r="P2625" t="str">
        <f>IF(OR(SampleSuperstore[[#This Row],[Total Sales]]&gt;'Check Outliers'!$M$7,SampleSuperstore[[#This Row],[Total Sales]]&lt;'Check Outliers'!$M$8),"Outlier","normal")</f>
        <v>Outlier</v>
      </c>
      <c r="Q2625" t="str">
        <f>IF(OR(SampleSuperstore[[#This Row],[Profit]]&gt;'Check Outliers'!$M$15,SampleSuperstore[[#This Row],[Profit]]&lt;'Check Outliers'!$M$16),"outlier","normal")</f>
        <v>outlier</v>
      </c>
      <c r="R2625" s="1" t="str">
        <f>IF(OR(SampleSuperstore[[#This Row],[Cogs]]&gt;'Check Outliers'!$M$23,SampleSuperstore[[#This Row],[Cogs]]&lt;'Check Outliers'!$M$24),"outlier","normal")</f>
        <v>outlier</v>
      </c>
    </row>
    <row r="2626" spans="1:18" hidden="1" x14ac:dyDescent="0.3">
      <c r="A2626" s="1" t="s">
        <v>58</v>
      </c>
      <c r="B2626" s="1" t="s">
        <v>40</v>
      </c>
      <c r="C2626" s="1" t="s">
        <v>71</v>
      </c>
      <c r="D2626" s="1" t="s">
        <v>72</v>
      </c>
      <c r="E2626" s="1" t="s">
        <v>53</v>
      </c>
      <c r="F2626" s="1" t="s">
        <v>31</v>
      </c>
      <c r="G2626" s="1" t="s">
        <v>32</v>
      </c>
      <c r="H2626">
        <v>299.95</v>
      </c>
      <c r="I2626">
        <v>8</v>
      </c>
      <c r="J2626">
        <v>2399.6</v>
      </c>
      <c r="K2626" s="1">
        <v>0</v>
      </c>
      <c r="L2626">
        <v>647.89</v>
      </c>
      <c r="M2626">
        <v>1751.71</v>
      </c>
      <c r="N2626">
        <v>0.27</v>
      </c>
      <c r="O2626">
        <v>647.89</v>
      </c>
      <c r="P2626" t="str">
        <f>IF(OR(SampleSuperstore[[#This Row],[Total Sales]]&gt;'Check Outliers'!$M$7,SampleSuperstore[[#This Row],[Total Sales]]&lt;'Check Outliers'!$M$8),"Outlier","normal")</f>
        <v>Outlier</v>
      </c>
      <c r="Q2626" t="str">
        <f>IF(OR(SampleSuperstore[[#This Row],[Profit]]&gt;'Check Outliers'!$M$15,SampleSuperstore[[#This Row],[Profit]]&lt;'Check Outliers'!$M$16),"outlier","normal")</f>
        <v>outlier</v>
      </c>
      <c r="R2626" s="1" t="str">
        <f>IF(OR(SampleSuperstore[[#This Row],[Cogs]]&gt;'Check Outliers'!$M$23,SampleSuperstore[[#This Row],[Cogs]]&lt;'Check Outliers'!$M$24),"outlier","normal")</f>
        <v>outlier</v>
      </c>
    </row>
    <row r="2627" spans="1:18" x14ac:dyDescent="0.3">
      <c r="A2627" s="1" t="s">
        <v>58</v>
      </c>
      <c r="B2627" s="1" t="s">
        <v>40</v>
      </c>
      <c r="C2627" s="1" t="s">
        <v>71</v>
      </c>
      <c r="D2627" s="1" t="s">
        <v>72</v>
      </c>
      <c r="E2627" s="1" t="s">
        <v>53</v>
      </c>
      <c r="F2627" s="1" t="s">
        <v>22</v>
      </c>
      <c r="G2627" s="1" t="s">
        <v>56</v>
      </c>
      <c r="H2627">
        <v>12.78</v>
      </c>
      <c r="I2627">
        <v>5</v>
      </c>
      <c r="J2627">
        <v>63.9</v>
      </c>
      <c r="K2627" s="11">
        <v>0</v>
      </c>
      <c r="L2627">
        <v>28.75</v>
      </c>
      <c r="M2627">
        <v>35.15</v>
      </c>
      <c r="N2627" s="11">
        <v>0.45</v>
      </c>
      <c r="O2627">
        <v>28.75</v>
      </c>
      <c r="P2627" t="str">
        <f>IF(OR(SampleSuperstore[[#This Row],[Total Sales]]&gt;'Check Outliers'!$M$7,SampleSuperstore[[#This Row],[Total Sales]]&lt;'Check Outliers'!$M$8),"Outlier","normal")</f>
        <v>normal</v>
      </c>
      <c r="Q2627" t="str">
        <f>IF(OR(SampleSuperstore[[#This Row],[Profit]]&gt;'Check Outliers'!$M$15,SampleSuperstore[[#This Row],[Profit]]&lt;'Check Outliers'!$M$16),"outlier","normal")</f>
        <v>normal</v>
      </c>
      <c r="R2627" s="1" t="str">
        <f>IF(OR(SampleSuperstore[[#This Row],[Cogs]]&gt;'Check Outliers'!$M$23,SampleSuperstore[[#This Row],[Cogs]]&lt;'Check Outliers'!$M$24),"outlier","normal")</f>
        <v>normal</v>
      </c>
    </row>
    <row r="2628" spans="1:18" x14ac:dyDescent="0.3">
      <c r="A2628" s="1" t="s">
        <v>58</v>
      </c>
      <c r="B2628" s="1" t="s">
        <v>40</v>
      </c>
      <c r="C2628" s="1" t="s">
        <v>71</v>
      </c>
      <c r="D2628" s="1" t="s">
        <v>72</v>
      </c>
      <c r="E2628" s="1" t="s">
        <v>53</v>
      </c>
      <c r="F2628" s="1" t="s">
        <v>31</v>
      </c>
      <c r="G2628" s="1" t="s">
        <v>32</v>
      </c>
      <c r="H2628">
        <v>52.99</v>
      </c>
      <c r="I2628">
        <v>1</v>
      </c>
      <c r="J2628">
        <v>52.99</v>
      </c>
      <c r="K2628" s="11">
        <v>0</v>
      </c>
      <c r="L2628">
        <v>0.53</v>
      </c>
      <c r="M2628">
        <v>52.46</v>
      </c>
      <c r="N2628" s="11">
        <v>0.01</v>
      </c>
      <c r="O2628">
        <v>0.53</v>
      </c>
      <c r="P2628" t="str">
        <f>IF(OR(SampleSuperstore[[#This Row],[Total Sales]]&gt;'Check Outliers'!$M$7,SampleSuperstore[[#This Row],[Total Sales]]&lt;'Check Outliers'!$M$8),"Outlier","normal")</f>
        <v>normal</v>
      </c>
      <c r="Q2628" t="str">
        <f>IF(OR(SampleSuperstore[[#This Row],[Profit]]&gt;'Check Outliers'!$M$15,SampleSuperstore[[#This Row],[Profit]]&lt;'Check Outliers'!$M$16),"outlier","normal")</f>
        <v>normal</v>
      </c>
      <c r="R2628" s="1" t="str">
        <f>IF(OR(SampleSuperstore[[#This Row],[Cogs]]&gt;'Check Outliers'!$M$23,SampleSuperstore[[#This Row],[Cogs]]&lt;'Check Outliers'!$M$24),"outlier","normal")</f>
        <v>normal</v>
      </c>
    </row>
    <row r="2629" spans="1:18" x14ac:dyDescent="0.3">
      <c r="A2629" s="1" t="s">
        <v>58</v>
      </c>
      <c r="B2629" s="1" t="s">
        <v>18</v>
      </c>
      <c r="C2629" s="1" t="s">
        <v>78</v>
      </c>
      <c r="D2629" s="1" t="s">
        <v>100</v>
      </c>
      <c r="E2629" s="1" t="s">
        <v>53</v>
      </c>
      <c r="F2629" s="1" t="s">
        <v>31</v>
      </c>
      <c r="G2629" s="1" t="s">
        <v>55</v>
      </c>
      <c r="H2629">
        <v>15.22</v>
      </c>
      <c r="I2629">
        <v>4</v>
      </c>
      <c r="J2629">
        <v>60.86</v>
      </c>
      <c r="K2629" s="11">
        <v>0.2</v>
      </c>
      <c r="L2629">
        <v>9.1300000000000008</v>
      </c>
      <c r="M2629">
        <v>51.73</v>
      </c>
      <c r="N2629" s="11">
        <v>0.15</v>
      </c>
      <c r="O2629">
        <v>-3.0419999999999998</v>
      </c>
      <c r="P2629" t="str">
        <f>IF(OR(SampleSuperstore[[#This Row],[Total Sales]]&gt;'Check Outliers'!$M$7,SampleSuperstore[[#This Row],[Total Sales]]&lt;'Check Outliers'!$M$8),"Outlier","normal")</f>
        <v>normal</v>
      </c>
      <c r="Q2629" t="str">
        <f>IF(OR(SampleSuperstore[[#This Row],[Profit]]&gt;'Check Outliers'!$M$15,SampleSuperstore[[#This Row],[Profit]]&lt;'Check Outliers'!$M$16),"outlier","normal")</f>
        <v>normal</v>
      </c>
      <c r="R2629" s="1" t="str">
        <f>IF(OR(SampleSuperstore[[#This Row],[Cogs]]&gt;'Check Outliers'!$M$23,SampleSuperstore[[#This Row],[Cogs]]&lt;'Check Outliers'!$M$24),"outlier","normal")</f>
        <v>normal</v>
      </c>
    </row>
    <row r="2630" spans="1:18" hidden="1" x14ac:dyDescent="0.3">
      <c r="A2630" s="1" t="s">
        <v>58</v>
      </c>
      <c r="B2630" s="1" t="s">
        <v>18</v>
      </c>
      <c r="C2630" s="1" t="s">
        <v>78</v>
      </c>
      <c r="D2630" s="1" t="s">
        <v>100</v>
      </c>
      <c r="E2630" s="1" t="s">
        <v>53</v>
      </c>
      <c r="F2630" s="1" t="s">
        <v>31</v>
      </c>
      <c r="G2630" s="1" t="s">
        <v>119</v>
      </c>
      <c r="H2630">
        <v>93.29</v>
      </c>
      <c r="I2630">
        <v>7</v>
      </c>
      <c r="J2630">
        <v>653</v>
      </c>
      <c r="K2630" s="1">
        <v>0.7</v>
      </c>
      <c r="L2630">
        <v>-935.96</v>
      </c>
      <c r="M2630">
        <v>1588.96</v>
      </c>
      <c r="N2630">
        <v>-1.43</v>
      </c>
      <c r="O2630">
        <v>-1393.06</v>
      </c>
      <c r="P2630" t="str">
        <f>IF(OR(SampleSuperstore[[#This Row],[Total Sales]]&gt;'Check Outliers'!$M$7,SampleSuperstore[[#This Row],[Total Sales]]&lt;'Check Outliers'!$M$8),"Outlier","normal")</f>
        <v>Outlier</v>
      </c>
      <c r="Q2630" t="str">
        <f>IF(OR(SampleSuperstore[[#This Row],[Profit]]&gt;'Check Outliers'!$M$15,SampleSuperstore[[#This Row],[Profit]]&lt;'Check Outliers'!$M$16),"outlier","normal")</f>
        <v>outlier</v>
      </c>
      <c r="R2630" s="1" t="str">
        <f>IF(OR(SampleSuperstore[[#This Row],[Cogs]]&gt;'Check Outliers'!$M$23,SampleSuperstore[[#This Row],[Cogs]]&lt;'Check Outliers'!$M$24),"outlier","normal")</f>
        <v>outlier</v>
      </c>
    </row>
    <row r="2631" spans="1:18" x14ac:dyDescent="0.3">
      <c r="A2631" s="1" t="s">
        <v>58</v>
      </c>
      <c r="B2631" s="1" t="s">
        <v>18</v>
      </c>
      <c r="C2631" s="1" t="s">
        <v>78</v>
      </c>
      <c r="D2631" s="1" t="s">
        <v>100</v>
      </c>
      <c r="E2631" s="1" t="s">
        <v>53</v>
      </c>
      <c r="F2631" s="1" t="s">
        <v>22</v>
      </c>
      <c r="G2631" s="1" t="s">
        <v>33</v>
      </c>
      <c r="H2631">
        <v>1.1200000000000001</v>
      </c>
      <c r="I2631">
        <v>10</v>
      </c>
      <c r="J2631">
        <v>11.22</v>
      </c>
      <c r="K2631" s="11">
        <v>0.7</v>
      </c>
      <c r="L2631">
        <v>-7.48</v>
      </c>
      <c r="M2631">
        <v>18.7</v>
      </c>
      <c r="N2631" s="11">
        <v>-0.67</v>
      </c>
      <c r="O2631">
        <v>-15.334</v>
      </c>
      <c r="P2631" t="str">
        <f>IF(OR(SampleSuperstore[[#This Row],[Total Sales]]&gt;'Check Outliers'!$M$7,SampleSuperstore[[#This Row],[Total Sales]]&lt;'Check Outliers'!$M$8),"Outlier","normal")</f>
        <v>normal</v>
      </c>
      <c r="Q2631" t="str">
        <f>IF(OR(SampleSuperstore[[#This Row],[Profit]]&gt;'Check Outliers'!$M$15,SampleSuperstore[[#This Row],[Profit]]&lt;'Check Outliers'!$M$16),"outlier","normal")</f>
        <v>normal</v>
      </c>
      <c r="R2631" s="1" t="str">
        <f>IF(OR(SampleSuperstore[[#This Row],[Cogs]]&gt;'Check Outliers'!$M$23,SampleSuperstore[[#This Row],[Cogs]]&lt;'Check Outliers'!$M$24),"outlier","normal")</f>
        <v>normal</v>
      </c>
    </row>
    <row r="2632" spans="1:18" x14ac:dyDescent="0.3">
      <c r="A2632" s="1" t="s">
        <v>24</v>
      </c>
      <c r="B2632" s="1" t="s">
        <v>11</v>
      </c>
      <c r="C2632" s="1" t="s">
        <v>333</v>
      </c>
      <c r="D2632" s="1" t="s">
        <v>115</v>
      </c>
      <c r="E2632" s="1" t="s">
        <v>43</v>
      </c>
      <c r="F2632" s="1" t="s">
        <v>22</v>
      </c>
      <c r="G2632" s="1" t="s">
        <v>37</v>
      </c>
      <c r="H2632">
        <v>4.9800000000000004</v>
      </c>
      <c r="I2632">
        <v>3</v>
      </c>
      <c r="J2632">
        <v>14.94</v>
      </c>
      <c r="K2632" s="11">
        <v>0</v>
      </c>
      <c r="L2632">
        <v>7.02</v>
      </c>
      <c r="M2632">
        <v>7.92</v>
      </c>
      <c r="N2632" s="11">
        <v>0.47</v>
      </c>
      <c r="O2632">
        <v>7.02</v>
      </c>
      <c r="P2632" t="str">
        <f>IF(OR(SampleSuperstore[[#This Row],[Total Sales]]&gt;'Check Outliers'!$M$7,SampleSuperstore[[#This Row],[Total Sales]]&lt;'Check Outliers'!$M$8),"Outlier","normal")</f>
        <v>normal</v>
      </c>
      <c r="Q2632" t="str">
        <f>IF(OR(SampleSuperstore[[#This Row],[Profit]]&gt;'Check Outliers'!$M$15,SampleSuperstore[[#This Row],[Profit]]&lt;'Check Outliers'!$M$16),"outlier","normal")</f>
        <v>normal</v>
      </c>
      <c r="R2632" s="1" t="str">
        <f>IF(OR(SampleSuperstore[[#This Row],[Cogs]]&gt;'Check Outliers'!$M$23,SampleSuperstore[[#This Row],[Cogs]]&lt;'Check Outliers'!$M$24),"outlier","normal")</f>
        <v>normal</v>
      </c>
    </row>
    <row r="2633" spans="1:18" x14ac:dyDescent="0.3">
      <c r="A2633" s="1" t="s">
        <v>24</v>
      </c>
      <c r="B2633" s="1" t="s">
        <v>11</v>
      </c>
      <c r="C2633" s="1" t="s">
        <v>38</v>
      </c>
      <c r="D2633" s="1" t="s">
        <v>39</v>
      </c>
      <c r="E2633" s="1" t="s">
        <v>21</v>
      </c>
      <c r="F2633" s="1" t="s">
        <v>15</v>
      </c>
      <c r="G2633" s="1" t="s">
        <v>29</v>
      </c>
      <c r="H2633">
        <v>19.98</v>
      </c>
      <c r="I2633">
        <v>2</v>
      </c>
      <c r="J2633">
        <v>39.96</v>
      </c>
      <c r="K2633" s="11">
        <v>0</v>
      </c>
      <c r="L2633">
        <v>17.18</v>
      </c>
      <c r="M2633">
        <v>22.78</v>
      </c>
      <c r="N2633" s="11">
        <v>0.43</v>
      </c>
      <c r="O2633">
        <v>17.18</v>
      </c>
      <c r="P2633" t="str">
        <f>IF(OR(SampleSuperstore[[#This Row],[Total Sales]]&gt;'Check Outliers'!$M$7,SampleSuperstore[[#This Row],[Total Sales]]&lt;'Check Outliers'!$M$8),"Outlier","normal")</f>
        <v>normal</v>
      </c>
      <c r="Q2633" t="str">
        <f>IF(OR(SampleSuperstore[[#This Row],[Profit]]&gt;'Check Outliers'!$M$15,SampleSuperstore[[#This Row],[Profit]]&lt;'Check Outliers'!$M$16),"outlier","normal")</f>
        <v>normal</v>
      </c>
      <c r="R2633" s="1" t="str">
        <f>IF(OR(SampleSuperstore[[#This Row],[Cogs]]&gt;'Check Outliers'!$M$23,SampleSuperstore[[#This Row],[Cogs]]&lt;'Check Outliers'!$M$24),"outlier","normal")</f>
        <v>normal</v>
      </c>
    </row>
    <row r="2634" spans="1:18" x14ac:dyDescent="0.3">
      <c r="A2634" s="1" t="s">
        <v>24</v>
      </c>
      <c r="B2634" s="1" t="s">
        <v>11</v>
      </c>
      <c r="C2634" s="1" t="s">
        <v>38</v>
      </c>
      <c r="D2634" s="1" t="s">
        <v>39</v>
      </c>
      <c r="E2634" s="1" t="s">
        <v>21</v>
      </c>
      <c r="F2634" s="1" t="s">
        <v>15</v>
      </c>
      <c r="G2634" s="1" t="s">
        <v>17</v>
      </c>
      <c r="H2634">
        <v>21.31</v>
      </c>
      <c r="I2634">
        <v>2</v>
      </c>
      <c r="J2634">
        <v>42.62</v>
      </c>
      <c r="K2634" s="11">
        <v>0.2</v>
      </c>
      <c r="L2634">
        <v>4.26</v>
      </c>
      <c r="M2634">
        <v>38.36</v>
      </c>
      <c r="N2634" s="11">
        <v>0.1</v>
      </c>
      <c r="O2634">
        <v>-4.2639999999999993</v>
      </c>
      <c r="P2634" t="str">
        <f>IF(OR(SampleSuperstore[[#This Row],[Total Sales]]&gt;'Check Outliers'!$M$7,SampleSuperstore[[#This Row],[Total Sales]]&lt;'Check Outliers'!$M$8),"Outlier","normal")</f>
        <v>normal</v>
      </c>
      <c r="Q2634" t="str">
        <f>IF(OR(SampleSuperstore[[#This Row],[Profit]]&gt;'Check Outliers'!$M$15,SampleSuperstore[[#This Row],[Profit]]&lt;'Check Outliers'!$M$16),"outlier","normal")</f>
        <v>normal</v>
      </c>
      <c r="R2634" s="1" t="str">
        <f>IF(OR(SampleSuperstore[[#This Row],[Cogs]]&gt;'Check Outliers'!$M$23,SampleSuperstore[[#This Row],[Cogs]]&lt;'Check Outliers'!$M$24),"outlier","normal")</f>
        <v>normal</v>
      </c>
    </row>
    <row r="2635" spans="1:18" x14ac:dyDescent="0.3">
      <c r="A2635" s="1" t="s">
        <v>24</v>
      </c>
      <c r="B2635" s="1" t="s">
        <v>11</v>
      </c>
      <c r="C2635" s="1" t="s">
        <v>38</v>
      </c>
      <c r="D2635" s="1" t="s">
        <v>39</v>
      </c>
      <c r="E2635" s="1" t="s">
        <v>21</v>
      </c>
      <c r="F2635" s="1" t="s">
        <v>15</v>
      </c>
      <c r="G2635" s="1" t="s">
        <v>17</v>
      </c>
      <c r="H2635">
        <v>220.96</v>
      </c>
      <c r="I2635">
        <v>1</v>
      </c>
      <c r="J2635">
        <v>220.96</v>
      </c>
      <c r="K2635" s="11">
        <v>0.2</v>
      </c>
      <c r="L2635">
        <v>24.86</v>
      </c>
      <c r="M2635">
        <v>196.1</v>
      </c>
      <c r="N2635" s="11">
        <v>0.11</v>
      </c>
      <c r="O2635">
        <v>-19.332000000000008</v>
      </c>
      <c r="P2635" t="str">
        <f>IF(OR(SampleSuperstore[[#This Row],[Total Sales]]&gt;'Check Outliers'!$M$7,SampleSuperstore[[#This Row],[Total Sales]]&lt;'Check Outliers'!$M$8),"Outlier","normal")</f>
        <v>normal</v>
      </c>
      <c r="Q2635" t="str">
        <f>IF(OR(SampleSuperstore[[#This Row],[Profit]]&gt;'Check Outliers'!$M$15,SampleSuperstore[[#This Row],[Profit]]&lt;'Check Outliers'!$M$16),"outlier","normal")</f>
        <v>normal</v>
      </c>
      <c r="R2635" s="1" t="str">
        <f>IF(OR(SampleSuperstore[[#This Row],[Cogs]]&gt;'Check Outliers'!$M$23,SampleSuperstore[[#This Row],[Cogs]]&lt;'Check Outliers'!$M$24),"outlier","normal")</f>
        <v>normal</v>
      </c>
    </row>
    <row r="2636" spans="1:18" x14ac:dyDescent="0.3">
      <c r="A2636" s="1" t="s">
        <v>10</v>
      </c>
      <c r="B2636" s="1" t="s">
        <v>18</v>
      </c>
      <c r="C2636" s="1" t="s">
        <v>192</v>
      </c>
      <c r="D2636" s="1" t="s">
        <v>36</v>
      </c>
      <c r="E2636" s="1" t="s">
        <v>14</v>
      </c>
      <c r="F2636" s="1" t="s">
        <v>15</v>
      </c>
      <c r="G2636" s="1" t="s">
        <v>29</v>
      </c>
      <c r="H2636">
        <v>2.46</v>
      </c>
      <c r="I2636">
        <v>2</v>
      </c>
      <c r="J2636">
        <v>4.93</v>
      </c>
      <c r="K2636" s="11">
        <v>0.2</v>
      </c>
      <c r="L2636">
        <v>0.74</v>
      </c>
      <c r="M2636">
        <v>4.1900000000000004</v>
      </c>
      <c r="N2636" s="11">
        <v>0.15</v>
      </c>
      <c r="O2636">
        <v>-0.246</v>
      </c>
      <c r="P2636" t="str">
        <f>IF(OR(SampleSuperstore[[#This Row],[Total Sales]]&gt;'Check Outliers'!$M$7,SampleSuperstore[[#This Row],[Total Sales]]&lt;'Check Outliers'!$M$8),"Outlier","normal")</f>
        <v>normal</v>
      </c>
      <c r="Q2636" t="str">
        <f>IF(OR(SampleSuperstore[[#This Row],[Profit]]&gt;'Check Outliers'!$M$15,SampleSuperstore[[#This Row],[Profit]]&lt;'Check Outliers'!$M$16),"outlier","normal")</f>
        <v>normal</v>
      </c>
      <c r="R2636" s="1" t="str">
        <f>IF(OR(SampleSuperstore[[#This Row],[Cogs]]&gt;'Check Outliers'!$M$23,SampleSuperstore[[#This Row],[Cogs]]&lt;'Check Outliers'!$M$24),"outlier","normal")</f>
        <v>normal</v>
      </c>
    </row>
    <row r="2637" spans="1:18" x14ac:dyDescent="0.3">
      <c r="A2637" s="1" t="s">
        <v>10</v>
      </c>
      <c r="B2637" s="1" t="s">
        <v>18</v>
      </c>
      <c r="C2637" s="1" t="s">
        <v>192</v>
      </c>
      <c r="D2637" s="1" t="s">
        <v>36</v>
      </c>
      <c r="E2637" s="1" t="s">
        <v>14</v>
      </c>
      <c r="F2637" s="1" t="s">
        <v>22</v>
      </c>
      <c r="G2637" s="1" t="s">
        <v>33</v>
      </c>
      <c r="H2637">
        <v>1.45</v>
      </c>
      <c r="I2637">
        <v>5</v>
      </c>
      <c r="J2637">
        <v>7.23</v>
      </c>
      <c r="K2637" s="11">
        <v>0.7</v>
      </c>
      <c r="L2637">
        <v>-5.78</v>
      </c>
      <c r="M2637">
        <v>13.01</v>
      </c>
      <c r="N2637" s="11">
        <v>-0.8</v>
      </c>
      <c r="O2637">
        <v>-10.841000000000001</v>
      </c>
      <c r="P2637" t="str">
        <f>IF(OR(SampleSuperstore[[#This Row],[Total Sales]]&gt;'Check Outliers'!$M$7,SampleSuperstore[[#This Row],[Total Sales]]&lt;'Check Outliers'!$M$8),"Outlier","normal")</f>
        <v>normal</v>
      </c>
      <c r="Q2637" t="str">
        <f>IF(OR(SampleSuperstore[[#This Row],[Profit]]&gt;'Check Outliers'!$M$15,SampleSuperstore[[#This Row],[Profit]]&lt;'Check Outliers'!$M$16),"outlier","normal")</f>
        <v>normal</v>
      </c>
      <c r="R2637" s="1" t="str">
        <f>IF(OR(SampleSuperstore[[#This Row],[Cogs]]&gt;'Check Outliers'!$M$23,SampleSuperstore[[#This Row],[Cogs]]&lt;'Check Outliers'!$M$24),"outlier","normal")</f>
        <v>normal</v>
      </c>
    </row>
    <row r="2638" spans="1:18" x14ac:dyDescent="0.3">
      <c r="A2638" s="1" t="s">
        <v>24</v>
      </c>
      <c r="B2638" s="1" t="s">
        <v>18</v>
      </c>
      <c r="C2638" s="1" t="s">
        <v>19</v>
      </c>
      <c r="D2638" s="1" t="s">
        <v>20</v>
      </c>
      <c r="E2638" s="1" t="s">
        <v>21</v>
      </c>
      <c r="F2638" s="1" t="s">
        <v>22</v>
      </c>
      <c r="G2638" s="1" t="s">
        <v>28</v>
      </c>
      <c r="H2638">
        <v>161.55000000000001</v>
      </c>
      <c r="I2638">
        <v>2</v>
      </c>
      <c r="J2638">
        <v>323.10000000000002</v>
      </c>
      <c r="K2638" s="11">
        <v>0</v>
      </c>
      <c r="L2638">
        <v>61.39</v>
      </c>
      <c r="M2638">
        <v>261.70999999999998</v>
      </c>
      <c r="N2638" s="11">
        <v>0.19</v>
      </c>
      <c r="O2638">
        <v>61.39</v>
      </c>
      <c r="P2638" t="str">
        <f>IF(OR(SampleSuperstore[[#This Row],[Total Sales]]&gt;'Check Outliers'!$M$7,SampleSuperstore[[#This Row],[Total Sales]]&lt;'Check Outliers'!$M$8),"Outlier","normal")</f>
        <v>normal</v>
      </c>
      <c r="Q2638" t="str">
        <f>IF(OR(SampleSuperstore[[#This Row],[Profit]]&gt;'Check Outliers'!$M$15,SampleSuperstore[[#This Row],[Profit]]&lt;'Check Outliers'!$M$16),"outlier","normal")</f>
        <v>normal</v>
      </c>
      <c r="R2638" s="1" t="str">
        <f>IF(OR(SampleSuperstore[[#This Row],[Cogs]]&gt;'Check Outliers'!$M$23,SampleSuperstore[[#This Row],[Cogs]]&lt;'Check Outliers'!$M$24),"outlier","normal")</f>
        <v>normal</v>
      </c>
    </row>
    <row r="2639" spans="1:18" x14ac:dyDescent="0.3">
      <c r="A2639" s="1" t="s">
        <v>24</v>
      </c>
      <c r="B2639" s="1" t="s">
        <v>11</v>
      </c>
      <c r="C2639" s="1" t="s">
        <v>71</v>
      </c>
      <c r="D2639" s="1" t="s">
        <v>72</v>
      </c>
      <c r="E2639" s="1" t="s">
        <v>53</v>
      </c>
      <c r="F2639" s="1" t="s">
        <v>22</v>
      </c>
      <c r="G2639" s="1" t="s">
        <v>37</v>
      </c>
      <c r="H2639">
        <v>4.76</v>
      </c>
      <c r="I2639">
        <v>4</v>
      </c>
      <c r="J2639">
        <v>19.04</v>
      </c>
      <c r="K2639" s="11">
        <v>0</v>
      </c>
      <c r="L2639">
        <v>9.33</v>
      </c>
      <c r="M2639">
        <v>9.7100000000000009</v>
      </c>
      <c r="N2639" s="11">
        <v>0.49</v>
      </c>
      <c r="O2639">
        <v>9.33</v>
      </c>
      <c r="P2639" t="str">
        <f>IF(OR(SampleSuperstore[[#This Row],[Total Sales]]&gt;'Check Outliers'!$M$7,SampleSuperstore[[#This Row],[Total Sales]]&lt;'Check Outliers'!$M$8),"Outlier","normal")</f>
        <v>normal</v>
      </c>
      <c r="Q2639" t="str">
        <f>IF(OR(SampleSuperstore[[#This Row],[Profit]]&gt;'Check Outliers'!$M$15,SampleSuperstore[[#This Row],[Profit]]&lt;'Check Outliers'!$M$16),"outlier","normal")</f>
        <v>normal</v>
      </c>
      <c r="R2639" s="1" t="str">
        <f>IF(OR(SampleSuperstore[[#This Row],[Cogs]]&gt;'Check Outliers'!$M$23,SampleSuperstore[[#This Row],[Cogs]]&lt;'Check Outliers'!$M$24),"outlier","normal")</f>
        <v>normal</v>
      </c>
    </row>
    <row r="2640" spans="1:18" x14ac:dyDescent="0.3">
      <c r="A2640" s="1" t="s">
        <v>24</v>
      </c>
      <c r="B2640" s="1" t="s">
        <v>11</v>
      </c>
      <c r="C2640" s="1" t="s">
        <v>71</v>
      </c>
      <c r="D2640" s="1" t="s">
        <v>72</v>
      </c>
      <c r="E2640" s="1" t="s">
        <v>53</v>
      </c>
      <c r="F2640" s="1" t="s">
        <v>22</v>
      </c>
      <c r="G2640" s="1" t="s">
        <v>33</v>
      </c>
      <c r="H2640">
        <v>4.38</v>
      </c>
      <c r="I2640">
        <v>3</v>
      </c>
      <c r="J2640">
        <v>13.13</v>
      </c>
      <c r="K2640" s="11">
        <v>0.2</v>
      </c>
      <c r="L2640">
        <v>4.2699999999999996</v>
      </c>
      <c r="M2640">
        <v>8.86</v>
      </c>
      <c r="N2640" s="11">
        <v>0.33</v>
      </c>
      <c r="O2640">
        <v>1.6439999999999992</v>
      </c>
      <c r="P2640" t="str">
        <f>IF(OR(SampleSuperstore[[#This Row],[Total Sales]]&gt;'Check Outliers'!$M$7,SampleSuperstore[[#This Row],[Total Sales]]&lt;'Check Outliers'!$M$8),"Outlier","normal")</f>
        <v>normal</v>
      </c>
      <c r="Q2640" t="str">
        <f>IF(OR(SampleSuperstore[[#This Row],[Profit]]&gt;'Check Outliers'!$M$15,SampleSuperstore[[#This Row],[Profit]]&lt;'Check Outliers'!$M$16),"outlier","normal")</f>
        <v>normal</v>
      </c>
      <c r="R2640" s="1" t="str">
        <f>IF(OR(SampleSuperstore[[#This Row],[Cogs]]&gt;'Check Outliers'!$M$23,SampleSuperstore[[#This Row],[Cogs]]&lt;'Check Outliers'!$M$24),"outlier","normal")</f>
        <v>normal</v>
      </c>
    </row>
    <row r="2641" spans="1:18" x14ac:dyDescent="0.3">
      <c r="A2641" s="1" t="s">
        <v>24</v>
      </c>
      <c r="B2641" s="1" t="s">
        <v>11</v>
      </c>
      <c r="C2641" s="1" t="s">
        <v>71</v>
      </c>
      <c r="D2641" s="1" t="s">
        <v>72</v>
      </c>
      <c r="E2641" s="1" t="s">
        <v>53</v>
      </c>
      <c r="F2641" s="1" t="s">
        <v>22</v>
      </c>
      <c r="G2641" s="1" t="s">
        <v>30</v>
      </c>
      <c r="H2641">
        <v>21.38</v>
      </c>
      <c r="I2641">
        <v>3</v>
      </c>
      <c r="J2641">
        <v>64.14</v>
      </c>
      <c r="K2641" s="11">
        <v>0</v>
      </c>
      <c r="L2641">
        <v>16.68</v>
      </c>
      <c r="M2641">
        <v>47.46</v>
      </c>
      <c r="N2641" s="11">
        <v>0.26</v>
      </c>
      <c r="O2641">
        <v>16.68</v>
      </c>
      <c r="P2641" t="str">
        <f>IF(OR(SampleSuperstore[[#This Row],[Total Sales]]&gt;'Check Outliers'!$M$7,SampleSuperstore[[#This Row],[Total Sales]]&lt;'Check Outliers'!$M$8),"Outlier","normal")</f>
        <v>normal</v>
      </c>
      <c r="Q2641" t="str">
        <f>IF(OR(SampleSuperstore[[#This Row],[Profit]]&gt;'Check Outliers'!$M$15,SampleSuperstore[[#This Row],[Profit]]&lt;'Check Outliers'!$M$16),"outlier","normal")</f>
        <v>normal</v>
      </c>
      <c r="R2641" s="1" t="str">
        <f>IF(OR(SampleSuperstore[[#This Row],[Cogs]]&gt;'Check Outliers'!$M$23,SampleSuperstore[[#This Row],[Cogs]]&lt;'Check Outliers'!$M$24),"outlier","normal")</f>
        <v>normal</v>
      </c>
    </row>
    <row r="2642" spans="1:18" hidden="1" x14ac:dyDescent="0.3">
      <c r="A2642" s="1" t="s">
        <v>24</v>
      </c>
      <c r="B2642" s="1" t="s">
        <v>11</v>
      </c>
      <c r="C2642" s="1" t="s">
        <v>71</v>
      </c>
      <c r="D2642" s="1" t="s">
        <v>72</v>
      </c>
      <c r="E2642" s="1" t="s">
        <v>53</v>
      </c>
      <c r="F2642" s="1" t="s">
        <v>15</v>
      </c>
      <c r="G2642" s="1" t="s">
        <v>17</v>
      </c>
      <c r="H2642">
        <v>214.56</v>
      </c>
      <c r="I2642">
        <v>4</v>
      </c>
      <c r="J2642">
        <v>858.24</v>
      </c>
      <c r="K2642" s="1">
        <v>0.1</v>
      </c>
      <c r="L2642">
        <v>143.04</v>
      </c>
      <c r="M2642">
        <v>715.2</v>
      </c>
      <c r="N2642">
        <v>0.17</v>
      </c>
      <c r="O2642">
        <v>57.21599999999998</v>
      </c>
      <c r="P2642" t="str">
        <f>IF(OR(SampleSuperstore[[#This Row],[Total Sales]]&gt;'Check Outliers'!$M$7,SampleSuperstore[[#This Row],[Total Sales]]&lt;'Check Outliers'!$M$8),"Outlier","normal")</f>
        <v>Outlier</v>
      </c>
      <c r="Q2642" t="str">
        <f>IF(OR(SampleSuperstore[[#This Row],[Profit]]&gt;'Check Outliers'!$M$15,SampleSuperstore[[#This Row],[Profit]]&lt;'Check Outliers'!$M$16),"outlier","normal")</f>
        <v>outlier</v>
      </c>
      <c r="R2642" s="1" t="str">
        <f>IF(OR(SampleSuperstore[[#This Row],[Cogs]]&gt;'Check Outliers'!$M$23,SampleSuperstore[[#This Row],[Cogs]]&lt;'Check Outliers'!$M$24),"outlier","normal")</f>
        <v>outlier</v>
      </c>
    </row>
    <row r="2643" spans="1:18" x14ac:dyDescent="0.3">
      <c r="A2643" s="1" t="s">
        <v>24</v>
      </c>
      <c r="B2643" s="1" t="s">
        <v>11</v>
      </c>
      <c r="C2643" s="1" t="s">
        <v>407</v>
      </c>
      <c r="D2643" s="1" t="s">
        <v>193</v>
      </c>
      <c r="E2643" s="1" t="s">
        <v>14</v>
      </c>
      <c r="F2643" s="1" t="s">
        <v>31</v>
      </c>
      <c r="G2643" s="1" t="s">
        <v>55</v>
      </c>
      <c r="H2643">
        <v>29.99</v>
      </c>
      <c r="I2643">
        <v>1</v>
      </c>
      <c r="J2643">
        <v>29.99</v>
      </c>
      <c r="K2643" s="11">
        <v>0</v>
      </c>
      <c r="L2643">
        <v>3</v>
      </c>
      <c r="M2643">
        <v>26.99</v>
      </c>
      <c r="N2643" s="11">
        <v>0.1</v>
      </c>
      <c r="O2643">
        <v>3</v>
      </c>
      <c r="P2643" t="str">
        <f>IF(OR(SampleSuperstore[[#This Row],[Total Sales]]&gt;'Check Outliers'!$M$7,SampleSuperstore[[#This Row],[Total Sales]]&lt;'Check Outliers'!$M$8),"Outlier","normal")</f>
        <v>normal</v>
      </c>
      <c r="Q2643" t="str">
        <f>IF(OR(SampleSuperstore[[#This Row],[Profit]]&gt;'Check Outliers'!$M$15,SampleSuperstore[[#This Row],[Profit]]&lt;'Check Outliers'!$M$16),"outlier","normal")</f>
        <v>normal</v>
      </c>
      <c r="R2643" s="1" t="str">
        <f>IF(OR(SampleSuperstore[[#This Row],[Cogs]]&gt;'Check Outliers'!$M$23,SampleSuperstore[[#This Row],[Cogs]]&lt;'Check Outliers'!$M$24),"outlier","normal")</f>
        <v>normal</v>
      </c>
    </row>
    <row r="2644" spans="1:18" x14ac:dyDescent="0.3">
      <c r="A2644" s="1" t="s">
        <v>58</v>
      </c>
      <c r="B2644" s="1" t="s">
        <v>11</v>
      </c>
      <c r="C2644" s="1" t="s">
        <v>93</v>
      </c>
      <c r="D2644" s="1" t="s">
        <v>61</v>
      </c>
      <c r="E2644" s="1" t="s">
        <v>43</v>
      </c>
      <c r="F2644" s="1" t="s">
        <v>22</v>
      </c>
      <c r="G2644" s="1" t="s">
        <v>37</v>
      </c>
      <c r="H2644">
        <v>31.01</v>
      </c>
      <c r="I2644">
        <v>6</v>
      </c>
      <c r="J2644">
        <v>186.05</v>
      </c>
      <c r="K2644" s="11">
        <v>0.2</v>
      </c>
      <c r="L2644">
        <v>67.44</v>
      </c>
      <c r="M2644">
        <v>118.61</v>
      </c>
      <c r="N2644" s="11">
        <v>0.36</v>
      </c>
      <c r="O2644">
        <v>30.229999999999997</v>
      </c>
      <c r="P2644" t="str">
        <f>IF(OR(SampleSuperstore[[#This Row],[Total Sales]]&gt;'Check Outliers'!$M$7,SampleSuperstore[[#This Row],[Total Sales]]&lt;'Check Outliers'!$M$8),"Outlier","normal")</f>
        <v>normal</v>
      </c>
      <c r="Q2644" t="str">
        <f>IF(OR(SampleSuperstore[[#This Row],[Profit]]&gt;'Check Outliers'!$M$15,SampleSuperstore[[#This Row],[Profit]]&lt;'Check Outliers'!$M$16),"outlier","normal")</f>
        <v>normal</v>
      </c>
      <c r="R2644" s="1" t="str">
        <f>IF(OR(SampleSuperstore[[#This Row],[Cogs]]&gt;'Check Outliers'!$M$23,SampleSuperstore[[#This Row],[Cogs]]&lt;'Check Outliers'!$M$24),"outlier","normal")</f>
        <v>normal</v>
      </c>
    </row>
    <row r="2645" spans="1:18" x14ac:dyDescent="0.3">
      <c r="A2645" s="1" t="s">
        <v>10</v>
      </c>
      <c r="B2645" s="1" t="s">
        <v>40</v>
      </c>
      <c r="C2645" s="1" t="s">
        <v>335</v>
      </c>
      <c r="D2645" s="1" t="s">
        <v>36</v>
      </c>
      <c r="E2645" s="1" t="s">
        <v>14</v>
      </c>
      <c r="F2645" s="1" t="s">
        <v>31</v>
      </c>
      <c r="G2645" s="1" t="s">
        <v>32</v>
      </c>
      <c r="H2645">
        <v>36.79</v>
      </c>
      <c r="I2645">
        <v>1</v>
      </c>
      <c r="J2645">
        <v>36.79</v>
      </c>
      <c r="K2645" s="11">
        <v>0.2</v>
      </c>
      <c r="L2645">
        <v>4.1399999999999997</v>
      </c>
      <c r="M2645">
        <v>32.65</v>
      </c>
      <c r="N2645" s="11">
        <v>0.11</v>
      </c>
      <c r="O2645">
        <v>-3.2180000000000009</v>
      </c>
      <c r="P2645" t="str">
        <f>IF(OR(SampleSuperstore[[#This Row],[Total Sales]]&gt;'Check Outliers'!$M$7,SampleSuperstore[[#This Row],[Total Sales]]&lt;'Check Outliers'!$M$8),"Outlier","normal")</f>
        <v>normal</v>
      </c>
      <c r="Q2645" t="str">
        <f>IF(OR(SampleSuperstore[[#This Row],[Profit]]&gt;'Check Outliers'!$M$15,SampleSuperstore[[#This Row],[Profit]]&lt;'Check Outliers'!$M$16),"outlier","normal")</f>
        <v>normal</v>
      </c>
      <c r="R2645" s="1" t="str">
        <f>IF(OR(SampleSuperstore[[#This Row],[Cogs]]&gt;'Check Outliers'!$M$23,SampleSuperstore[[#This Row],[Cogs]]&lt;'Check Outliers'!$M$24),"outlier","normal")</f>
        <v>normal</v>
      </c>
    </row>
    <row r="2646" spans="1:18" x14ac:dyDescent="0.3">
      <c r="A2646" s="1" t="s">
        <v>10</v>
      </c>
      <c r="B2646" s="1" t="s">
        <v>40</v>
      </c>
      <c r="C2646" s="1" t="s">
        <v>335</v>
      </c>
      <c r="D2646" s="1" t="s">
        <v>36</v>
      </c>
      <c r="E2646" s="1" t="s">
        <v>14</v>
      </c>
      <c r="F2646" s="1" t="s">
        <v>15</v>
      </c>
      <c r="G2646" s="1" t="s">
        <v>29</v>
      </c>
      <c r="H2646">
        <v>2.33</v>
      </c>
      <c r="I2646">
        <v>8</v>
      </c>
      <c r="J2646">
        <v>18.62</v>
      </c>
      <c r="K2646" s="11">
        <v>0.2</v>
      </c>
      <c r="L2646">
        <v>6.29</v>
      </c>
      <c r="M2646">
        <v>12.33</v>
      </c>
      <c r="N2646" s="11">
        <v>0.34</v>
      </c>
      <c r="O2646">
        <v>2.5659999999999998</v>
      </c>
      <c r="P2646" t="str">
        <f>IF(OR(SampleSuperstore[[#This Row],[Total Sales]]&gt;'Check Outliers'!$M$7,SampleSuperstore[[#This Row],[Total Sales]]&lt;'Check Outliers'!$M$8),"Outlier","normal")</f>
        <v>normal</v>
      </c>
      <c r="Q2646" t="str">
        <f>IF(OR(SampleSuperstore[[#This Row],[Profit]]&gt;'Check Outliers'!$M$15,SampleSuperstore[[#This Row],[Profit]]&lt;'Check Outliers'!$M$16),"outlier","normal")</f>
        <v>normal</v>
      </c>
      <c r="R2646" s="1" t="str">
        <f>IF(OR(SampleSuperstore[[#This Row],[Cogs]]&gt;'Check Outliers'!$M$23,SampleSuperstore[[#This Row],[Cogs]]&lt;'Check Outliers'!$M$24),"outlier","normal")</f>
        <v>normal</v>
      </c>
    </row>
    <row r="2647" spans="1:18" x14ac:dyDescent="0.3">
      <c r="A2647" s="1" t="s">
        <v>10</v>
      </c>
      <c r="B2647" s="1" t="s">
        <v>11</v>
      </c>
      <c r="C2647" s="1" t="s">
        <v>333</v>
      </c>
      <c r="D2647" s="1" t="s">
        <v>115</v>
      </c>
      <c r="E2647" s="1" t="s">
        <v>43</v>
      </c>
      <c r="F2647" s="1" t="s">
        <v>15</v>
      </c>
      <c r="G2647" s="1" t="s">
        <v>29</v>
      </c>
      <c r="H2647">
        <v>19.23</v>
      </c>
      <c r="I2647">
        <v>3</v>
      </c>
      <c r="J2647">
        <v>57.69</v>
      </c>
      <c r="K2647" s="11">
        <v>0</v>
      </c>
      <c r="L2647">
        <v>23.65</v>
      </c>
      <c r="M2647">
        <v>34.04</v>
      </c>
      <c r="N2647" s="11">
        <v>0.41</v>
      </c>
      <c r="O2647">
        <v>23.65</v>
      </c>
      <c r="P2647" t="str">
        <f>IF(OR(SampleSuperstore[[#This Row],[Total Sales]]&gt;'Check Outliers'!$M$7,SampleSuperstore[[#This Row],[Total Sales]]&lt;'Check Outliers'!$M$8),"Outlier","normal")</f>
        <v>normal</v>
      </c>
      <c r="Q2647" t="str">
        <f>IF(OR(SampleSuperstore[[#This Row],[Profit]]&gt;'Check Outliers'!$M$15,SampleSuperstore[[#This Row],[Profit]]&lt;'Check Outliers'!$M$16),"outlier","normal")</f>
        <v>normal</v>
      </c>
      <c r="R2647" s="1" t="str">
        <f>IF(OR(SampleSuperstore[[#This Row],[Cogs]]&gt;'Check Outliers'!$M$23,SampleSuperstore[[#This Row],[Cogs]]&lt;'Check Outliers'!$M$24),"outlier","normal")</f>
        <v>normal</v>
      </c>
    </row>
    <row r="2648" spans="1:18" x14ac:dyDescent="0.3">
      <c r="A2648" s="1" t="s">
        <v>10</v>
      </c>
      <c r="B2648" s="1" t="s">
        <v>11</v>
      </c>
      <c r="C2648" s="1" t="s">
        <v>333</v>
      </c>
      <c r="D2648" s="1" t="s">
        <v>115</v>
      </c>
      <c r="E2648" s="1" t="s">
        <v>43</v>
      </c>
      <c r="F2648" s="1" t="s">
        <v>22</v>
      </c>
      <c r="G2648" s="1" t="s">
        <v>33</v>
      </c>
      <c r="H2648">
        <v>14.27</v>
      </c>
      <c r="I2648">
        <v>3</v>
      </c>
      <c r="J2648">
        <v>42.81</v>
      </c>
      <c r="K2648" s="11">
        <v>0</v>
      </c>
      <c r="L2648">
        <v>20.12</v>
      </c>
      <c r="M2648">
        <v>22.69</v>
      </c>
      <c r="N2648" s="11">
        <v>0.47</v>
      </c>
      <c r="O2648">
        <v>20.12</v>
      </c>
      <c r="P2648" t="str">
        <f>IF(OR(SampleSuperstore[[#This Row],[Total Sales]]&gt;'Check Outliers'!$M$7,SampleSuperstore[[#This Row],[Total Sales]]&lt;'Check Outliers'!$M$8),"Outlier","normal")</f>
        <v>normal</v>
      </c>
      <c r="Q2648" t="str">
        <f>IF(OR(SampleSuperstore[[#This Row],[Profit]]&gt;'Check Outliers'!$M$15,SampleSuperstore[[#This Row],[Profit]]&lt;'Check Outliers'!$M$16),"outlier","normal")</f>
        <v>normal</v>
      </c>
      <c r="R2648" s="1" t="str">
        <f>IF(OR(SampleSuperstore[[#This Row],[Cogs]]&gt;'Check Outliers'!$M$23,SampleSuperstore[[#This Row],[Cogs]]&lt;'Check Outliers'!$M$24),"outlier","normal")</f>
        <v>normal</v>
      </c>
    </row>
    <row r="2649" spans="1:18" x14ac:dyDescent="0.3">
      <c r="A2649" s="1" t="s">
        <v>10</v>
      </c>
      <c r="B2649" s="1" t="s">
        <v>11</v>
      </c>
      <c r="C2649" s="1" t="s">
        <v>333</v>
      </c>
      <c r="D2649" s="1" t="s">
        <v>115</v>
      </c>
      <c r="E2649" s="1" t="s">
        <v>43</v>
      </c>
      <c r="F2649" s="1" t="s">
        <v>22</v>
      </c>
      <c r="G2649" s="1" t="s">
        <v>37</v>
      </c>
      <c r="H2649">
        <v>6.48</v>
      </c>
      <c r="I2649">
        <v>2</v>
      </c>
      <c r="J2649">
        <v>12.96</v>
      </c>
      <c r="K2649" s="11">
        <v>0</v>
      </c>
      <c r="L2649">
        <v>6.22</v>
      </c>
      <c r="M2649">
        <v>6.74</v>
      </c>
      <c r="N2649" s="11">
        <v>0.48</v>
      </c>
      <c r="O2649">
        <v>6.22</v>
      </c>
      <c r="P2649" t="str">
        <f>IF(OR(SampleSuperstore[[#This Row],[Total Sales]]&gt;'Check Outliers'!$M$7,SampleSuperstore[[#This Row],[Total Sales]]&lt;'Check Outliers'!$M$8),"Outlier","normal")</f>
        <v>normal</v>
      </c>
      <c r="Q2649" t="str">
        <f>IF(OR(SampleSuperstore[[#This Row],[Profit]]&gt;'Check Outliers'!$M$15,SampleSuperstore[[#This Row],[Profit]]&lt;'Check Outliers'!$M$16),"outlier","normal")</f>
        <v>normal</v>
      </c>
      <c r="R2649" s="1" t="str">
        <f>IF(OR(SampleSuperstore[[#This Row],[Cogs]]&gt;'Check Outliers'!$M$23,SampleSuperstore[[#This Row],[Cogs]]&lt;'Check Outliers'!$M$24),"outlier","normal")</f>
        <v>normal</v>
      </c>
    </row>
    <row r="2650" spans="1:18" hidden="1" x14ac:dyDescent="0.3">
      <c r="A2650" s="1" t="s">
        <v>10</v>
      </c>
      <c r="B2650" s="1" t="s">
        <v>11</v>
      </c>
      <c r="C2650" s="1" t="s">
        <v>333</v>
      </c>
      <c r="D2650" s="1" t="s">
        <v>115</v>
      </c>
      <c r="E2650" s="1" t="s">
        <v>43</v>
      </c>
      <c r="F2650" s="1" t="s">
        <v>15</v>
      </c>
      <c r="G2650" s="1" t="s">
        <v>29</v>
      </c>
      <c r="H2650">
        <v>136.97999999999999</v>
      </c>
      <c r="I2650">
        <v>6</v>
      </c>
      <c r="J2650">
        <v>821.88</v>
      </c>
      <c r="K2650" s="1">
        <v>0</v>
      </c>
      <c r="L2650">
        <v>213.69</v>
      </c>
      <c r="M2650">
        <v>608.19000000000005</v>
      </c>
      <c r="N2650">
        <v>0.26</v>
      </c>
      <c r="O2650">
        <v>213.69</v>
      </c>
      <c r="P2650" t="str">
        <f>IF(OR(SampleSuperstore[[#This Row],[Total Sales]]&gt;'Check Outliers'!$M$7,SampleSuperstore[[#This Row],[Total Sales]]&lt;'Check Outliers'!$M$8),"Outlier","normal")</f>
        <v>Outlier</v>
      </c>
      <c r="Q2650" t="str">
        <f>IF(OR(SampleSuperstore[[#This Row],[Profit]]&gt;'Check Outliers'!$M$15,SampleSuperstore[[#This Row],[Profit]]&lt;'Check Outliers'!$M$16),"outlier","normal")</f>
        <v>outlier</v>
      </c>
      <c r="R2650" s="1" t="str">
        <f>IF(OR(SampleSuperstore[[#This Row],[Cogs]]&gt;'Check Outliers'!$M$23,SampleSuperstore[[#This Row],[Cogs]]&lt;'Check Outliers'!$M$24),"outlier","normal")</f>
        <v>outlier</v>
      </c>
    </row>
    <row r="2651" spans="1:18" x14ac:dyDescent="0.3">
      <c r="A2651" s="1" t="s">
        <v>10</v>
      </c>
      <c r="B2651" s="1" t="s">
        <v>11</v>
      </c>
      <c r="C2651" s="1" t="s">
        <v>333</v>
      </c>
      <c r="D2651" s="1" t="s">
        <v>115</v>
      </c>
      <c r="E2651" s="1" t="s">
        <v>43</v>
      </c>
      <c r="F2651" s="1" t="s">
        <v>31</v>
      </c>
      <c r="G2651" s="1" t="s">
        <v>32</v>
      </c>
      <c r="H2651">
        <v>34.950000000000003</v>
      </c>
      <c r="I2651">
        <v>3</v>
      </c>
      <c r="J2651">
        <v>104.85</v>
      </c>
      <c r="K2651" s="11">
        <v>0</v>
      </c>
      <c r="L2651">
        <v>28.31</v>
      </c>
      <c r="M2651">
        <v>76.540000000000006</v>
      </c>
      <c r="N2651" s="11">
        <v>0.27</v>
      </c>
      <c r="O2651">
        <v>28.31</v>
      </c>
      <c r="P2651" t="str">
        <f>IF(OR(SampleSuperstore[[#This Row],[Total Sales]]&gt;'Check Outliers'!$M$7,SampleSuperstore[[#This Row],[Total Sales]]&lt;'Check Outliers'!$M$8),"Outlier","normal")</f>
        <v>normal</v>
      </c>
      <c r="Q2651" t="str">
        <f>IF(OR(SampleSuperstore[[#This Row],[Profit]]&gt;'Check Outliers'!$M$15,SampleSuperstore[[#This Row],[Profit]]&lt;'Check Outliers'!$M$16),"outlier","normal")</f>
        <v>normal</v>
      </c>
      <c r="R2651" s="1" t="str">
        <f>IF(OR(SampleSuperstore[[#This Row],[Cogs]]&gt;'Check Outliers'!$M$23,SampleSuperstore[[#This Row],[Cogs]]&lt;'Check Outliers'!$M$24),"outlier","normal")</f>
        <v>normal</v>
      </c>
    </row>
    <row r="2652" spans="1:18" x14ac:dyDescent="0.3">
      <c r="A2652" s="1" t="s">
        <v>24</v>
      </c>
      <c r="B2652" s="1" t="s">
        <v>18</v>
      </c>
      <c r="C2652" s="1" t="s">
        <v>156</v>
      </c>
      <c r="D2652" s="1" t="s">
        <v>20</v>
      </c>
      <c r="E2652" s="1" t="s">
        <v>21</v>
      </c>
      <c r="F2652" s="1" t="s">
        <v>15</v>
      </c>
      <c r="G2652" s="1" t="s">
        <v>16</v>
      </c>
      <c r="H2652">
        <v>84.99</v>
      </c>
      <c r="I2652">
        <v>5</v>
      </c>
      <c r="J2652">
        <v>424.96</v>
      </c>
      <c r="K2652" s="11">
        <v>0.15</v>
      </c>
      <c r="L2652">
        <v>20</v>
      </c>
      <c r="M2652">
        <v>404.96</v>
      </c>
      <c r="N2652" s="11">
        <v>0.05</v>
      </c>
      <c r="O2652">
        <v>-43.743999999999993</v>
      </c>
      <c r="P2652" t="str">
        <f>IF(OR(SampleSuperstore[[#This Row],[Total Sales]]&gt;'Check Outliers'!$M$7,SampleSuperstore[[#This Row],[Total Sales]]&lt;'Check Outliers'!$M$8),"Outlier","normal")</f>
        <v>normal</v>
      </c>
      <c r="Q2652" t="str">
        <f>IF(OR(SampleSuperstore[[#This Row],[Profit]]&gt;'Check Outliers'!$M$15,SampleSuperstore[[#This Row],[Profit]]&lt;'Check Outliers'!$M$16),"outlier","normal")</f>
        <v>normal</v>
      </c>
      <c r="R2652" s="1" t="str">
        <f>IF(OR(SampleSuperstore[[#This Row],[Cogs]]&gt;'Check Outliers'!$M$23,SampleSuperstore[[#This Row],[Cogs]]&lt;'Check Outliers'!$M$24),"outlier","normal")</f>
        <v>normal</v>
      </c>
    </row>
    <row r="2653" spans="1:18" x14ac:dyDescent="0.3">
      <c r="A2653" s="1" t="s">
        <v>10</v>
      </c>
      <c r="B2653" s="1" t="s">
        <v>18</v>
      </c>
      <c r="C2653" s="1" t="s">
        <v>293</v>
      </c>
      <c r="D2653" s="1" t="s">
        <v>47</v>
      </c>
      <c r="E2653" s="1" t="s">
        <v>21</v>
      </c>
      <c r="F2653" s="1" t="s">
        <v>22</v>
      </c>
      <c r="G2653" s="1" t="s">
        <v>33</v>
      </c>
      <c r="H2653">
        <v>3.59</v>
      </c>
      <c r="I2653">
        <v>3</v>
      </c>
      <c r="J2653">
        <v>10.78</v>
      </c>
      <c r="K2653" s="11">
        <v>0.2</v>
      </c>
      <c r="L2653">
        <v>3.5</v>
      </c>
      <c r="M2653">
        <v>7.28</v>
      </c>
      <c r="N2653" s="11">
        <v>0.32</v>
      </c>
      <c r="O2653">
        <v>1.3439999999999999</v>
      </c>
      <c r="P2653" t="str">
        <f>IF(OR(SampleSuperstore[[#This Row],[Total Sales]]&gt;'Check Outliers'!$M$7,SampleSuperstore[[#This Row],[Total Sales]]&lt;'Check Outliers'!$M$8),"Outlier","normal")</f>
        <v>normal</v>
      </c>
      <c r="Q2653" t="str">
        <f>IF(OR(SampleSuperstore[[#This Row],[Profit]]&gt;'Check Outliers'!$M$15,SampleSuperstore[[#This Row],[Profit]]&lt;'Check Outliers'!$M$16),"outlier","normal")</f>
        <v>normal</v>
      </c>
      <c r="R2653" s="1" t="str">
        <f>IF(OR(SampleSuperstore[[#This Row],[Cogs]]&gt;'Check Outliers'!$M$23,SampleSuperstore[[#This Row],[Cogs]]&lt;'Check Outliers'!$M$24),"outlier","normal")</f>
        <v>normal</v>
      </c>
    </row>
    <row r="2654" spans="1:18" x14ac:dyDescent="0.3">
      <c r="A2654" s="1" t="s">
        <v>10</v>
      </c>
      <c r="B2654" s="1" t="s">
        <v>18</v>
      </c>
      <c r="C2654" s="1" t="s">
        <v>293</v>
      </c>
      <c r="D2654" s="1" t="s">
        <v>47</v>
      </c>
      <c r="E2654" s="1" t="s">
        <v>21</v>
      </c>
      <c r="F2654" s="1" t="s">
        <v>22</v>
      </c>
      <c r="G2654" s="1" t="s">
        <v>33</v>
      </c>
      <c r="H2654">
        <v>3.93</v>
      </c>
      <c r="I2654">
        <v>3</v>
      </c>
      <c r="J2654">
        <v>11.78</v>
      </c>
      <c r="K2654" s="11">
        <v>0.2</v>
      </c>
      <c r="L2654">
        <v>4.2699999999999996</v>
      </c>
      <c r="M2654">
        <v>7.51</v>
      </c>
      <c r="N2654" s="11">
        <v>0.36</v>
      </c>
      <c r="O2654">
        <v>1.9139999999999997</v>
      </c>
      <c r="P2654" t="str">
        <f>IF(OR(SampleSuperstore[[#This Row],[Total Sales]]&gt;'Check Outliers'!$M$7,SampleSuperstore[[#This Row],[Total Sales]]&lt;'Check Outliers'!$M$8),"Outlier","normal")</f>
        <v>normal</v>
      </c>
      <c r="Q2654" t="str">
        <f>IF(OR(SampleSuperstore[[#This Row],[Profit]]&gt;'Check Outliers'!$M$15,SampleSuperstore[[#This Row],[Profit]]&lt;'Check Outliers'!$M$16),"outlier","normal")</f>
        <v>normal</v>
      </c>
      <c r="R2654" s="1" t="str">
        <f>IF(OR(SampleSuperstore[[#This Row],[Cogs]]&gt;'Check Outliers'!$M$23,SampleSuperstore[[#This Row],[Cogs]]&lt;'Check Outliers'!$M$24),"outlier","normal")</f>
        <v>normal</v>
      </c>
    </row>
    <row r="2655" spans="1:18" hidden="1" x14ac:dyDescent="0.3">
      <c r="A2655" s="1" t="s">
        <v>10</v>
      </c>
      <c r="B2655" s="1" t="s">
        <v>18</v>
      </c>
      <c r="C2655" s="1" t="s">
        <v>293</v>
      </c>
      <c r="D2655" s="1" t="s">
        <v>47</v>
      </c>
      <c r="E2655" s="1" t="s">
        <v>21</v>
      </c>
      <c r="F2655" s="1" t="s">
        <v>22</v>
      </c>
      <c r="G2655" s="1" t="s">
        <v>37</v>
      </c>
      <c r="H2655">
        <v>54.96</v>
      </c>
      <c r="I2655">
        <v>3</v>
      </c>
      <c r="J2655">
        <v>164.88</v>
      </c>
      <c r="K2655" s="1">
        <v>0</v>
      </c>
      <c r="L2655">
        <v>80.790000000000006</v>
      </c>
      <c r="M2655">
        <v>84.09</v>
      </c>
      <c r="N2655">
        <v>0.49</v>
      </c>
      <c r="O2655">
        <v>80.790000000000006</v>
      </c>
      <c r="P2655" t="str">
        <f>IF(OR(SampleSuperstore[[#This Row],[Total Sales]]&gt;'Check Outliers'!$M$7,SampleSuperstore[[#This Row],[Total Sales]]&lt;'Check Outliers'!$M$8),"Outlier","normal")</f>
        <v>normal</v>
      </c>
      <c r="Q2655" t="str">
        <f>IF(OR(SampleSuperstore[[#This Row],[Profit]]&gt;'Check Outliers'!$M$15,SampleSuperstore[[#This Row],[Profit]]&lt;'Check Outliers'!$M$16),"outlier","normal")</f>
        <v>outlier</v>
      </c>
      <c r="R2655" s="1" t="str">
        <f>IF(OR(SampleSuperstore[[#This Row],[Cogs]]&gt;'Check Outliers'!$M$23,SampleSuperstore[[#This Row],[Cogs]]&lt;'Check Outliers'!$M$24),"outlier","normal")</f>
        <v>normal</v>
      </c>
    </row>
    <row r="2656" spans="1:18" hidden="1" x14ac:dyDescent="0.3">
      <c r="A2656" s="1" t="s">
        <v>10</v>
      </c>
      <c r="B2656" s="1" t="s">
        <v>18</v>
      </c>
      <c r="C2656" s="1" t="s">
        <v>293</v>
      </c>
      <c r="D2656" s="1" t="s">
        <v>47</v>
      </c>
      <c r="E2656" s="1" t="s">
        <v>21</v>
      </c>
      <c r="F2656" s="1" t="s">
        <v>15</v>
      </c>
      <c r="G2656" s="1" t="s">
        <v>16</v>
      </c>
      <c r="H2656">
        <v>430.98</v>
      </c>
      <c r="I2656">
        <v>3</v>
      </c>
      <c r="J2656">
        <v>1292.94</v>
      </c>
      <c r="K2656" s="1">
        <v>0</v>
      </c>
      <c r="L2656">
        <v>77.58</v>
      </c>
      <c r="M2656">
        <v>1215.3599999999999</v>
      </c>
      <c r="N2656">
        <v>0.06</v>
      </c>
      <c r="O2656">
        <v>77.58</v>
      </c>
      <c r="P2656" t="str">
        <f>IF(OR(SampleSuperstore[[#This Row],[Total Sales]]&gt;'Check Outliers'!$M$7,SampleSuperstore[[#This Row],[Total Sales]]&lt;'Check Outliers'!$M$8),"Outlier","normal")</f>
        <v>Outlier</v>
      </c>
      <c r="Q2656" t="str">
        <f>IF(OR(SampleSuperstore[[#This Row],[Profit]]&gt;'Check Outliers'!$M$15,SampleSuperstore[[#This Row],[Profit]]&lt;'Check Outliers'!$M$16),"outlier","normal")</f>
        <v>outlier</v>
      </c>
      <c r="R2656" s="1" t="str">
        <f>IF(OR(SampleSuperstore[[#This Row],[Cogs]]&gt;'Check Outliers'!$M$23,SampleSuperstore[[#This Row],[Cogs]]&lt;'Check Outliers'!$M$24),"outlier","normal")</f>
        <v>outlier</v>
      </c>
    </row>
    <row r="2657" spans="1:18" x14ac:dyDescent="0.3">
      <c r="A2657" s="1" t="s">
        <v>10</v>
      </c>
      <c r="B2657" s="1" t="s">
        <v>18</v>
      </c>
      <c r="C2657" s="1" t="s">
        <v>293</v>
      </c>
      <c r="D2657" s="1" t="s">
        <v>47</v>
      </c>
      <c r="E2657" s="1" t="s">
        <v>21</v>
      </c>
      <c r="F2657" s="1" t="s">
        <v>22</v>
      </c>
      <c r="G2657" s="1" t="s">
        <v>33</v>
      </c>
      <c r="H2657">
        <v>12.79</v>
      </c>
      <c r="I2657">
        <v>2</v>
      </c>
      <c r="J2657">
        <v>25.58</v>
      </c>
      <c r="K2657" s="11">
        <v>0.2</v>
      </c>
      <c r="L2657">
        <v>8.9499999999999993</v>
      </c>
      <c r="M2657">
        <v>16.63</v>
      </c>
      <c r="N2657" s="11">
        <v>0.35</v>
      </c>
      <c r="O2657">
        <v>3.8339999999999996</v>
      </c>
      <c r="P2657" t="str">
        <f>IF(OR(SampleSuperstore[[#This Row],[Total Sales]]&gt;'Check Outliers'!$M$7,SampleSuperstore[[#This Row],[Total Sales]]&lt;'Check Outliers'!$M$8),"Outlier","normal")</f>
        <v>normal</v>
      </c>
      <c r="Q2657" t="str">
        <f>IF(OR(SampleSuperstore[[#This Row],[Profit]]&gt;'Check Outliers'!$M$15,SampleSuperstore[[#This Row],[Profit]]&lt;'Check Outliers'!$M$16),"outlier","normal")</f>
        <v>normal</v>
      </c>
      <c r="R2657" s="1" t="str">
        <f>IF(OR(SampleSuperstore[[#This Row],[Cogs]]&gt;'Check Outliers'!$M$23,SampleSuperstore[[#This Row],[Cogs]]&lt;'Check Outliers'!$M$24),"outlier","normal")</f>
        <v>normal</v>
      </c>
    </row>
    <row r="2658" spans="1:18" x14ac:dyDescent="0.3">
      <c r="A2658" s="1" t="s">
        <v>10</v>
      </c>
      <c r="B2658" s="1" t="s">
        <v>18</v>
      </c>
      <c r="C2658" s="1" t="s">
        <v>293</v>
      </c>
      <c r="D2658" s="1" t="s">
        <v>47</v>
      </c>
      <c r="E2658" s="1" t="s">
        <v>21</v>
      </c>
      <c r="F2658" s="1" t="s">
        <v>22</v>
      </c>
      <c r="G2658" s="1" t="s">
        <v>28</v>
      </c>
      <c r="H2658">
        <v>130.87</v>
      </c>
      <c r="I2658">
        <v>2</v>
      </c>
      <c r="J2658">
        <v>261.74</v>
      </c>
      <c r="K2658" s="11">
        <v>0</v>
      </c>
      <c r="L2658">
        <v>65.44</v>
      </c>
      <c r="M2658">
        <v>196.3</v>
      </c>
      <c r="N2658" s="11">
        <v>0.25</v>
      </c>
      <c r="O2658">
        <v>65.44</v>
      </c>
      <c r="P2658" t="str">
        <f>IF(OR(SampleSuperstore[[#This Row],[Total Sales]]&gt;'Check Outliers'!$M$7,SampleSuperstore[[#This Row],[Total Sales]]&lt;'Check Outliers'!$M$8),"Outlier","normal")</f>
        <v>normal</v>
      </c>
      <c r="Q2658" t="str">
        <f>IF(OR(SampleSuperstore[[#This Row],[Profit]]&gt;'Check Outliers'!$M$15,SampleSuperstore[[#This Row],[Profit]]&lt;'Check Outliers'!$M$16),"outlier","normal")</f>
        <v>normal</v>
      </c>
      <c r="R2658" s="1" t="str">
        <f>IF(OR(SampleSuperstore[[#This Row],[Cogs]]&gt;'Check Outliers'!$M$23,SampleSuperstore[[#This Row],[Cogs]]&lt;'Check Outliers'!$M$24),"outlier","normal")</f>
        <v>normal</v>
      </c>
    </row>
    <row r="2659" spans="1:18" x14ac:dyDescent="0.3">
      <c r="A2659" s="1" t="s">
        <v>10</v>
      </c>
      <c r="B2659" s="1" t="s">
        <v>18</v>
      </c>
      <c r="C2659" s="1" t="s">
        <v>293</v>
      </c>
      <c r="D2659" s="1" t="s">
        <v>47</v>
      </c>
      <c r="E2659" s="1" t="s">
        <v>21</v>
      </c>
      <c r="F2659" s="1" t="s">
        <v>22</v>
      </c>
      <c r="G2659" s="1" t="s">
        <v>23</v>
      </c>
      <c r="H2659">
        <v>2.88</v>
      </c>
      <c r="I2659">
        <v>5</v>
      </c>
      <c r="J2659">
        <v>14.4</v>
      </c>
      <c r="K2659" s="11">
        <v>0</v>
      </c>
      <c r="L2659">
        <v>7.06</v>
      </c>
      <c r="M2659">
        <v>7.34</v>
      </c>
      <c r="N2659" s="11">
        <v>0.49</v>
      </c>
      <c r="O2659">
        <v>7.06</v>
      </c>
      <c r="P2659" t="str">
        <f>IF(OR(SampleSuperstore[[#This Row],[Total Sales]]&gt;'Check Outliers'!$M$7,SampleSuperstore[[#This Row],[Total Sales]]&lt;'Check Outliers'!$M$8),"Outlier","normal")</f>
        <v>normal</v>
      </c>
      <c r="Q2659" t="str">
        <f>IF(OR(SampleSuperstore[[#This Row],[Profit]]&gt;'Check Outliers'!$M$15,SampleSuperstore[[#This Row],[Profit]]&lt;'Check Outliers'!$M$16),"outlier","normal")</f>
        <v>normal</v>
      </c>
      <c r="R2659" s="1" t="str">
        <f>IF(OR(SampleSuperstore[[#This Row],[Cogs]]&gt;'Check Outliers'!$M$23,SampleSuperstore[[#This Row],[Cogs]]&lt;'Check Outliers'!$M$24),"outlier","normal")</f>
        <v>normal</v>
      </c>
    </row>
    <row r="2660" spans="1:18" x14ac:dyDescent="0.3">
      <c r="A2660" s="1" t="s">
        <v>24</v>
      </c>
      <c r="B2660" s="1" t="s">
        <v>11</v>
      </c>
      <c r="C2660" s="1" t="s">
        <v>48</v>
      </c>
      <c r="D2660" s="1" t="s">
        <v>20</v>
      </c>
      <c r="E2660" s="1" t="s">
        <v>21</v>
      </c>
      <c r="F2660" s="1" t="s">
        <v>22</v>
      </c>
      <c r="G2660" s="1" t="s">
        <v>56</v>
      </c>
      <c r="H2660">
        <v>3.62</v>
      </c>
      <c r="I2660">
        <v>3</v>
      </c>
      <c r="J2660">
        <v>10.86</v>
      </c>
      <c r="K2660" s="11">
        <v>0</v>
      </c>
      <c r="L2660">
        <v>5.0999999999999996</v>
      </c>
      <c r="M2660">
        <v>5.76</v>
      </c>
      <c r="N2660" s="11">
        <v>0.47</v>
      </c>
      <c r="O2660">
        <v>5.0999999999999996</v>
      </c>
      <c r="P2660" t="str">
        <f>IF(OR(SampleSuperstore[[#This Row],[Total Sales]]&gt;'Check Outliers'!$M$7,SampleSuperstore[[#This Row],[Total Sales]]&lt;'Check Outliers'!$M$8),"Outlier","normal")</f>
        <v>normal</v>
      </c>
      <c r="Q2660" t="str">
        <f>IF(OR(SampleSuperstore[[#This Row],[Profit]]&gt;'Check Outliers'!$M$15,SampleSuperstore[[#This Row],[Profit]]&lt;'Check Outliers'!$M$16),"outlier","normal")</f>
        <v>normal</v>
      </c>
      <c r="R2660" s="1" t="str">
        <f>IF(OR(SampleSuperstore[[#This Row],[Cogs]]&gt;'Check Outliers'!$M$23,SampleSuperstore[[#This Row],[Cogs]]&lt;'Check Outliers'!$M$24),"outlier","normal")</f>
        <v>normal</v>
      </c>
    </row>
    <row r="2661" spans="1:18" hidden="1" x14ac:dyDescent="0.3">
      <c r="A2661" s="1" t="s">
        <v>24</v>
      </c>
      <c r="B2661" s="1" t="s">
        <v>18</v>
      </c>
      <c r="C2661" s="1" t="s">
        <v>76</v>
      </c>
      <c r="D2661" s="1" t="s">
        <v>77</v>
      </c>
      <c r="E2661" s="1" t="s">
        <v>21</v>
      </c>
      <c r="F2661" s="1" t="s">
        <v>15</v>
      </c>
      <c r="G2661" s="1" t="s">
        <v>17</v>
      </c>
      <c r="H2661">
        <v>220.96</v>
      </c>
      <c r="I2661">
        <v>4</v>
      </c>
      <c r="J2661">
        <v>883.84</v>
      </c>
      <c r="K2661" s="1">
        <v>0.2</v>
      </c>
      <c r="L2661">
        <v>99.43</v>
      </c>
      <c r="M2661">
        <v>784.41</v>
      </c>
      <c r="N2661">
        <v>0.11</v>
      </c>
      <c r="O2661">
        <v>-77.338000000000022</v>
      </c>
      <c r="P2661" t="str">
        <f>IF(OR(SampleSuperstore[[#This Row],[Total Sales]]&gt;'Check Outliers'!$M$7,SampleSuperstore[[#This Row],[Total Sales]]&lt;'Check Outliers'!$M$8),"Outlier","normal")</f>
        <v>Outlier</v>
      </c>
      <c r="Q2661" t="str">
        <f>IF(OR(SampleSuperstore[[#This Row],[Profit]]&gt;'Check Outliers'!$M$15,SampleSuperstore[[#This Row],[Profit]]&lt;'Check Outliers'!$M$16),"outlier","normal")</f>
        <v>outlier</v>
      </c>
      <c r="R2661" s="1" t="str">
        <f>IF(OR(SampleSuperstore[[#This Row],[Cogs]]&gt;'Check Outliers'!$M$23,SampleSuperstore[[#This Row],[Cogs]]&lt;'Check Outliers'!$M$24),"outlier","normal")</f>
        <v>outlier</v>
      </c>
    </row>
    <row r="2662" spans="1:18" hidden="1" x14ac:dyDescent="0.3">
      <c r="A2662" s="1" t="s">
        <v>24</v>
      </c>
      <c r="B2662" s="1" t="s">
        <v>18</v>
      </c>
      <c r="C2662" s="1" t="s">
        <v>71</v>
      </c>
      <c r="D2662" s="1" t="s">
        <v>72</v>
      </c>
      <c r="E2662" s="1" t="s">
        <v>53</v>
      </c>
      <c r="F2662" s="1" t="s">
        <v>31</v>
      </c>
      <c r="G2662" s="1" t="s">
        <v>32</v>
      </c>
      <c r="H2662">
        <v>179.99</v>
      </c>
      <c r="I2662">
        <v>11</v>
      </c>
      <c r="J2662">
        <v>1979.89</v>
      </c>
      <c r="K2662" s="1">
        <v>0</v>
      </c>
      <c r="L2662">
        <v>494.97</v>
      </c>
      <c r="M2662">
        <v>1484.92</v>
      </c>
      <c r="N2662">
        <v>0.25</v>
      </c>
      <c r="O2662">
        <v>494.97</v>
      </c>
      <c r="P2662" t="str">
        <f>IF(OR(SampleSuperstore[[#This Row],[Total Sales]]&gt;'Check Outliers'!$M$7,SampleSuperstore[[#This Row],[Total Sales]]&lt;'Check Outliers'!$M$8),"Outlier","normal")</f>
        <v>Outlier</v>
      </c>
      <c r="Q2662" t="str">
        <f>IF(OR(SampleSuperstore[[#This Row],[Profit]]&gt;'Check Outliers'!$M$15,SampleSuperstore[[#This Row],[Profit]]&lt;'Check Outliers'!$M$16),"outlier","normal")</f>
        <v>outlier</v>
      </c>
      <c r="R2662" s="1" t="str">
        <f>IF(OR(SampleSuperstore[[#This Row],[Cogs]]&gt;'Check Outliers'!$M$23,SampleSuperstore[[#This Row],[Cogs]]&lt;'Check Outliers'!$M$24),"outlier","normal")</f>
        <v>outlier</v>
      </c>
    </row>
    <row r="2663" spans="1:18" x14ac:dyDescent="0.3">
      <c r="A2663" s="1" t="s">
        <v>24</v>
      </c>
      <c r="B2663" s="1" t="s">
        <v>18</v>
      </c>
      <c r="C2663" s="1" t="s">
        <v>71</v>
      </c>
      <c r="D2663" s="1" t="s">
        <v>72</v>
      </c>
      <c r="E2663" s="1" t="s">
        <v>53</v>
      </c>
      <c r="F2663" s="1" t="s">
        <v>22</v>
      </c>
      <c r="G2663" s="1" t="s">
        <v>56</v>
      </c>
      <c r="H2663">
        <v>39.979999999999997</v>
      </c>
      <c r="I2663">
        <v>2</v>
      </c>
      <c r="J2663">
        <v>79.959999999999994</v>
      </c>
      <c r="K2663" s="11">
        <v>0</v>
      </c>
      <c r="L2663">
        <v>35.979999999999997</v>
      </c>
      <c r="M2663">
        <v>43.98</v>
      </c>
      <c r="N2663" s="11">
        <v>0.45</v>
      </c>
      <c r="O2663">
        <v>35.979999999999997</v>
      </c>
      <c r="P2663" t="str">
        <f>IF(OR(SampleSuperstore[[#This Row],[Total Sales]]&gt;'Check Outliers'!$M$7,SampleSuperstore[[#This Row],[Total Sales]]&lt;'Check Outliers'!$M$8),"Outlier","normal")</f>
        <v>normal</v>
      </c>
      <c r="Q2663" t="str">
        <f>IF(OR(SampleSuperstore[[#This Row],[Profit]]&gt;'Check Outliers'!$M$15,SampleSuperstore[[#This Row],[Profit]]&lt;'Check Outliers'!$M$16),"outlier","normal")</f>
        <v>normal</v>
      </c>
      <c r="R2663" s="1" t="str">
        <f>IF(OR(SampleSuperstore[[#This Row],[Cogs]]&gt;'Check Outliers'!$M$23,SampleSuperstore[[#This Row],[Cogs]]&lt;'Check Outliers'!$M$24),"outlier","normal")</f>
        <v>normal</v>
      </c>
    </row>
    <row r="2664" spans="1:18" x14ac:dyDescent="0.3">
      <c r="A2664" s="1" t="s">
        <v>58</v>
      </c>
      <c r="B2664" s="1" t="s">
        <v>40</v>
      </c>
      <c r="C2664" s="1" t="s">
        <v>78</v>
      </c>
      <c r="D2664" s="1" t="s">
        <v>108</v>
      </c>
      <c r="E2664" s="1" t="s">
        <v>43</v>
      </c>
      <c r="F2664" s="1" t="s">
        <v>22</v>
      </c>
      <c r="G2664" s="1" t="s">
        <v>33</v>
      </c>
      <c r="H2664">
        <v>4.38</v>
      </c>
      <c r="I2664">
        <v>2</v>
      </c>
      <c r="J2664">
        <v>8.76</v>
      </c>
      <c r="K2664" s="11">
        <v>0</v>
      </c>
      <c r="L2664">
        <v>4.2</v>
      </c>
      <c r="M2664">
        <v>4.5599999999999996</v>
      </c>
      <c r="N2664" s="11">
        <v>0.48</v>
      </c>
      <c r="O2664">
        <v>4.2</v>
      </c>
      <c r="P2664" t="str">
        <f>IF(OR(SampleSuperstore[[#This Row],[Total Sales]]&gt;'Check Outliers'!$M$7,SampleSuperstore[[#This Row],[Total Sales]]&lt;'Check Outliers'!$M$8),"Outlier","normal")</f>
        <v>normal</v>
      </c>
      <c r="Q2664" t="str">
        <f>IF(OR(SampleSuperstore[[#This Row],[Profit]]&gt;'Check Outliers'!$M$15,SampleSuperstore[[#This Row],[Profit]]&lt;'Check Outliers'!$M$16),"outlier","normal")</f>
        <v>normal</v>
      </c>
      <c r="R2664" s="1" t="str">
        <f>IF(OR(SampleSuperstore[[#This Row],[Cogs]]&gt;'Check Outliers'!$M$23,SampleSuperstore[[#This Row],[Cogs]]&lt;'Check Outliers'!$M$24),"outlier","normal")</f>
        <v>normal</v>
      </c>
    </row>
    <row r="2665" spans="1:18" x14ac:dyDescent="0.3">
      <c r="A2665" s="1" t="s">
        <v>58</v>
      </c>
      <c r="B2665" s="1" t="s">
        <v>11</v>
      </c>
      <c r="C2665" s="1" t="s">
        <v>81</v>
      </c>
      <c r="D2665" s="1" t="s">
        <v>82</v>
      </c>
      <c r="E2665" s="1" t="s">
        <v>14</v>
      </c>
      <c r="F2665" s="1" t="s">
        <v>22</v>
      </c>
      <c r="G2665" s="1" t="s">
        <v>23</v>
      </c>
      <c r="H2665">
        <v>3.98</v>
      </c>
      <c r="I2665">
        <v>1</v>
      </c>
      <c r="J2665">
        <v>3.98</v>
      </c>
      <c r="K2665" s="11">
        <v>0.2</v>
      </c>
      <c r="L2665">
        <v>1.29</v>
      </c>
      <c r="M2665">
        <v>2.69</v>
      </c>
      <c r="N2665" s="11">
        <v>0.32</v>
      </c>
      <c r="O2665">
        <v>0.49399999999999999</v>
      </c>
      <c r="P2665" t="str">
        <f>IF(OR(SampleSuperstore[[#This Row],[Total Sales]]&gt;'Check Outliers'!$M$7,SampleSuperstore[[#This Row],[Total Sales]]&lt;'Check Outliers'!$M$8),"Outlier","normal")</f>
        <v>normal</v>
      </c>
      <c r="Q2665" t="str">
        <f>IF(OR(SampleSuperstore[[#This Row],[Profit]]&gt;'Check Outliers'!$M$15,SampleSuperstore[[#This Row],[Profit]]&lt;'Check Outliers'!$M$16),"outlier","normal")</f>
        <v>normal</v>
      </c>
      <c r="R2665" s="1" t="str">
        <f>IF(OR(SampleSuperstore[[#This Row],[Cogs]]&gt;'Check Outliers'!$M$23,SampleSuperstore[[#This Row],[Cogs]]&lt;'Check Outliers'!$M$24),"outlier","normal")</f>
        <v>normal</v>
      </c>
    </row>
    <row r="2666" spans="1:18" hidden="1" x14ac:dyDescent="0.3">
      <c r="A2666" s="1" t="s">
        <v>58</v>
      </c>
      <c r="B2666" s="1" t="s">
        <v>11</v>
      </c>
      <c r="C2666" s="1" t="s">
        <v>81</v>
      </c>
      <c r="D2666" s="1" t="s">
        <v>82</v>
      </c>
      <c r="E2666" s="1" t="s">
        <v>14</v>
      </c>
      <c r="F2666" s="1" t="s">
        <v>15</v>
      </c>
      <c r="G2666" s="1" t="s">
        <v>27</v>
      </c>
      <c r="H2666">
        <v>123.54</v>
      </c>
      <c r="I2666">
        <v>3</v>
      </c>
      <c r="J2666">
        <v>370.62</v>
      </c>
      <c r="K2666" s="1">
        <v>0.4</v>
      </c>
      <c r="L2666">
        <v>-142.07</v>
      </c>
      <c r="M2666">
        <v>512.69000000000005</v>
      </c>
      <c r="N2666">
        <v>-0.38</v>
      </c>
      <c r="O2666">
        <v>-290.31799999999998</v>
      </c>
      <c r="P2666" t="str">
        <f>IF(OR(SampleSuperstore[[#This Row],[Total Sales]]&gt;'Check Outliers'!$M$7,SampleSuperstore[[#This Row],[Total Sales]]&lt;'Check Outliers'!$M$8),"Outlier","normal")</f>
        <v>normal</v>
      </c>
      <c r="Q2666" t="str">
        <f>IF(OR(SampleSuperstore[[#This Row],[Profit]]&gt;'Check Outliers'!$M$15,SampleSuperstore[[#This Row],[Profit]]&lt;'Check Outliers'!$M$16),"outlier","normal")</f>
        <v>outlier</v>
      </c>
      <c r="R2666" s="1" t="str">
        <f>IF(OR(SampleSuperstore[[#This Row],[Cogs]]&gt;'Check Outliers'!$M$23,SampleSuperstore[[#This Row],[Cogs]]&lt;'Check Outliers'!$M$24),"outlier","normal")</f>
        <v>outlier</v>
      </c>
    </row>
    <row r="2667" spans="1:18" x14ac:dyDescent="0.3">
      <c r="A2667" s="1" t="s">
        <v>58</v>
      </c>
      <c r="B2667" s="1" t="s">
        <v>11</v>
      </c>
      <c r="C2667" s="1" t="s">
        <v>81</v>
      </c>
      <c r="D2667" s="1" t="s">
        <v>82</v>
      </c>
      <c r="E2667" s="1" t="s">
        <v>14</v>
      </c>
      <c r="F2667" s="1" t="s">
        <v>22</v>
      </c>
      <c r="G2667" s="1" t="s">
        <v>33</v>
      </c>
      <c r="H2667">
        <v>1.37</v>
      </c>
      <c r="I2667">
        <v>2</v>
      </c>
      <c r="J2667">
        <v>2.74</v>
      </c>
      <c r="K2667" s="11">
        <v>0.7</v>
      </c>
      <c r="L2667">
        <v>-2.0099999999999998</v>
      </c>
      <c r="M2667">
        <v>4.75</v>
      </c>
      <c r="N2667" s="11">
        <v>-0.73</v>
      </c>
      <c r="O2667">
        <v>-3.9279999999999999</v>
      </c>
      <c r="P2667" t="str">
        <f>IF(OR(SampleSuperstore[[#This Row],[Total Sales]]&gt;'Check Outliers'!$M$7,SampleSuperstore[[#This Row],[Total Sales]]&lt;'Check Outliers'!$M$8),"Outlier","normal")</f>
        <v>normal</v>
      </c>
      <c r="Q2667" t="str">
        <f>IF(OR(SampleSuperstore[[#This Row],[Profit]]&gt;'Check Outliers'!$M$15,SampleSuperstore[[#This Row],[Profit]]&lt;'Check Outliers'!$M$16),"outlier","normal")</f>
        <v>normal</v>
      </c>
      <c r="R2667" s="1" t="str">
        <f>IF(OR(SampleSuperstore[[#This Row],[Cogs]]&gt;'Check Outliers'!$M$23,SampleSuperstore[[#This Row],[Cogs]]&lt;'Check Outliers'!$M$24),"outlier","normal")</f>
        <v>normal</v>
      </c>
    </row>
    <row r="2668" spans="1:18" x14ac:dyDescent="0.3">
      <c r="A2668" s="1" t="s">
        <v>164</v>
      </c>
      <c r="B2668" s="1" t="s">
        <v>11</v>
      </c>
      <c r="C2668" s="1" t="s">
        <v>189</v>
      </c>
      <c r="D2668" s="1" t="s">
        <v>42</v>
      </c>
      <c r="E2668" s="1" t="s">
        <v>43</v>
      </c>
      <c r="F2668" s="1" t="s">
        <v>31</v>
      </c>
      <c r="G2668" s="1" t="s">
        <v>55</v>
      </c>
      <c r="H2668">
        <v>26.5</v>
      </c>
      <c r="I2668">
        <v>3</v>
      </c>
      <c r="J2668">
        <v>79.510000000000005</v>
      </c>
      <c r="K2668" s="11">
        <v>0.2</v>
      </c>
      <c r="L2668">
        <v>20.87</v>
      </c>
      <c r="M2668">
        <v>58.64</v>
      </c>
      <c r="N2668" s="11">
        <v>0.26</v>
      </c>
      <c r="O2668">
        <v>4.968</v>
      </c>
      <c r="P2668" t="str">
        <f>IF(OR(SampleSuperstore[[#This Row],[Total Sales]]&gt;'Check Outliers'!$M$7,SampleSuperstore[[#This Row],[Total Sales]]&lt;'Check Outliers'!$M$8),"Outlier","normal")</f>
        <v>normal</v>
      </c>
      <c r="Q2668" t="str">
        <f>IF(OR(SampleSuperstore[[#This Row],[Profit]]&gt;'Check Outliers'!$M$15,SampleSuperstore[[#This Row],[Profit]]&lt;'Check Outliers'!$M$16),"outlier","normal")</f>
        <v>normal</v>
      </c>
      <c r="R2668" s="1" t="str">
        <f>IF(OR(SampleSuperstore[[#This Row],[Cogs]]&gt;'Check Outliers'!$M$23,SampleSuperstore[[#This Row],[Cogs]]&lt;'Check Outliers'!$M$24),"outlier","normal")</f>
        <v>normal</v>
      </c>
    </row>
    <row r="2669" spans="1:18" x14ac:dyDescent="0.3">
      <c r="A2669" s="1" t="s">
        <v>164</v>
      </c>
      <c r="B2669" s="1" t="s">
        <v>11</v>
      </c>
      <c r="C2669" s="1" t="s">
        <v>189</v>
      </c>
      <c r="D2669" s="1" t="s">
        <v>42</v>
      </c>
      <c r="E2669" s="1" t="s">
        <v>43</v>
      </c>
      <c r="F2669" s="1" t="s">
        <v>22</v>
      </c>
      <c r="G2669" s="1" t="s">
        <v>37</v>
      </c>
      <c r="H2669">
        <v>28.35</v>
      </c>
      <c r="I2669">
        <v>1</v>
      </c>
      <c r="J2669">
        <v>28.35</v>
      </c>
      <c r="K2669" s="11">
        <v>0.2</v>
      </c>
      <c r="L2669">
        <v>9.57</v>
      </c>
      <c r="M2669">
        <v>18.78</v>
      </c>
      <c r="N2669" s="11">
        <v>0.34</v>
      </c>
      <c r="O2669">
        <v>3.8999999999999995</v>
      </c>
      <c r="P2669" t="str">
        <f>IF(OR(SampleSuperstore[[#This Row],[Total Sales]]&gt;'Check Outliers'!$M$7,SampleSuperstore[[#This Row],[Total Sales]]&lt;'Check Outliers'!$M$8),"Outlier","normal")</f>
        <v>normal</v>
      </c>
      <c r="Q2669" t="str">
        <f>IF(OR(SampleSuperstore[[#This Row],[Profit]]&gt;'Check Outliers'!$M$15,SampleSuperstore[[#This Row],[Profit]]&lt;'Check Outliers'!$M$16),"outlier","normal")</f>
        <v>normal</v>
      </c>
      <c r="R2669" s="1" t="str">
        <f>IF(OR(SampleSuperstore[[#This Row],[Cogs]]&gt;'Check Outliers'!$M$23,SampleSuperstore[[#This Row],[Cogs]]&lt;'Check Outliers'!$M$24),"outlier","normal")</f>
        <v>normal</v>
      </c>
    </row>
    <row r="2670" spans="1:18" x14ac:dyDescent="0.3">
      <c r="A2670" s="1" t="s">
        <v>24</v>
      </c>
      <c r="B2670" s="1" t="s">
        <v>40</v>
      </c>
      <c r="C2670" s="1" t="s">
        <v>19</v>
      </c>
      <c r="D2670" s="1" t="s">
        <v>20</v>
      </c>
      <c r="E2670" s="1" t="s">
        <v>21</v>
      </c>
      <c r="F2670" s="1" t="s">
        <v>15</v>
      </c>
      <c r="G2670" s="1" t="s">
        <v>17</v>
      </c>
      <c r="H2670">
        <v>40.78</v>
      </c>
      <c r="I2670">
        <v>1</v>
      </c>
      <c r="J2670">
        <v>40.78</v>
      </c>
      <c r="K2670" s="11">
        <v>0.2</v>
      </c>
      <c r="L2670">
        <v>4.59</v>
      </c>
      <c r="M2670">
        <v>36.19</v>
      </c>
      <c r="N2670" s="11">
        <v>0.11</v>
      </c>
      <c r="O2670">
        <v>-3.5660000000000007</v>
      </c>
      <c r="P2670" t="str">
        <f>IF(OR(SampleSuperstore[[#This Row],[Total Sales]]&gt;'Check Outliers'!$M$7,SampleSuperstore[[#This Row],[Total Sales]]&lt;'Check Outliers'!$M$8),"Outlier","normal")</f>
        <v>normal</v>
      </c>
      <c r="Q2670" t="str">
        <f>IF(OR(SampleSuperstore[[#This Row],[Profit]]&gt;'Check Outliers'!$M$15,SampleSuperstore[[#This Row],[Profit]]&lt;'Check Outliers'!$M$16),"outlier","normal")</f>
        <v>normal</v>
      </c>
      <c r="R2670" s="1" t="str">
        <f>IF(OR(SampleSuperstore[[#This Row],[Cogs]]&gt;'Check Outliers'!$M$23,SampleSuperstore[[#This Row],[Cogs]]&lt;'Check Outliers'!$M$24),"outlier","normal")</f>
        <v>normal</v>
      </c>
    </row>
    <row r="2671" spans="1:18" x14ac:dyDescent="0.3">
      <c r="A2671" s="1" t="s">
        <v>24</v>
      </c>
      <c r="B2671" s="1" t="s">
        <v>40</v>
      </c>
      <c r="C2671" s="1" t="s">
        <v>19</v>
      </c>
      <c r="D2671" s="1" t="s">
        <v>20</v>
      </c>
      <c r="E2671" s="1" t="s">
        <v>21</v>
      </c>
      <c r="F2671" s="1" t="s">
        <v>22</v>
      </c>
      <c r="G2671" s="1" t="s">
        <v>34</v>
      </c>
      <c r="H2671">
        <v>26.49</v>
      </c>
      <c r="I2671">
        <v>4</v>
      </c>
      <c r="J2671">
        <v>105.96</v>
      </c>
      <c r="K2671" s="11">
        <v>0</v>
      </c>
      <c r="L2671">
        <v>29.67</v>
      </c>
      <c r="M2671">
        <v>76.290000000000006</v>
      </c>
      <c r="N2671" s="11">
        <v>0.28000000000000003</v>
      </c>
      <c r="O2671">
        <v>29.67</v>
      </c>
      <c r="P2671" t="str">
        <f>IF(OR(SampleSuperstore[[#This Row],[Total Sales]]&gt;'Check Outliers'!$M$7,SampleSuperstore[[#This Row],[Total Sales]]&lt;'Check Outliers'!$M$8),"Outlier","normal")</f>
        <v>normal</v>
      </c>
      <c r="Q2671" t="str">
        <f>IF(OR(SampleSuperstore[[#This Row],[Profit]]&gt;'Check Outliers'!$M$15,SampleSuperstore[[#This Row],[Profit]]&lt;'Check Outliers'!$M$16),"outlier","normal")</f>
        <v>normal</v>
      </c>
      <c r="R2671" s="1" t="str">
        <f>IF(OR(SampleSuperstore[[#This Row],[Cogs]]&gt;'Check Outliers'!$M$23,SampleSuperstore[[#This Row],[Cogs]]&lt;'Check Outliers'!$M$24),"outlier","normal")</f>
        <v>normal</v>
      </c>
    </row>
    <row r="2672" spans="1:18" hidden="1" x14ac:dyDescent="0.3">
      <c r="A2672" s="1" t="s">
        <v>10</v>
      </c>
      <c r="B2672" s="1" t="s">
        <v>18</v>
      </c>
      <c r="C2672" s="1" t="s">
        <v>161</v>
      </c>
      <c r="D2672" s="1" t="s">
        <v>162</v>
      </c>
      <c r="E2672" s="1" t="s">
        <v>53</v>
      </c>
      <c r="F2672" s="1" t="s">
        <v>22</v>
      </c>
      <c r="G2672" s="1" t="s">
        <v>37</v>
      </c>
      <c r="H2672">
        <v>55.48</v>
      </c>
      <c r="I2672">
        <v>3</v>
      </c>
      <c r="J2672">
        <v>166.44</v>
      </c>
      <c r="K2672" s="1">
        <v>0</v>
      </c>
      <c r="L2672">
        <v>79.89</v>
      </c>
      <c r="M2672">
        <v>86.55</v>
      </c>
      <c r="N2672">
        <v>0.48</v>
      </c>
      <c r="O2672">
        <v>79.89</v>
      </c>
      <c r="P2672" t="str">
        <f>IF(OR(SampleSuperstore[[#This Row],[Total Sales]]&gt;'Check Outliers'!$M$7,SampleSuperstore[[#This Row],[Total Sales]]&lt;'Check Outliers'!$M$8),"Outlier","normal")</f>
        <v>normal</v>
      </c>
      <c r="Q2672" t="str">
        <f>IF(OR(SampleSuperstore[[#This Row],[Profit]]&gt;'Check Outliers'!$M$15,SampleSuperstore[[#This Row],[Profit]]&lt;'Check Outliers'!$M$16),"outlier","normal")</f>
        <v>outlier</v>
      </c>
      <c r="R2672" s="1" t="str">
        <f>IF(OR(SampleSuperstore[[#This Row],[Cogs]]&gt;'Check Outliers'!$M$23,SampleSuperstore[[#This Row],[Cogs]]&lt;'Check Outliers'!$M$24),"outlier","normal")</f>
        <v>normal</v>
      </c>
    </row>
    <row r="2673" spans="1:18" hidden="1" x14ac:dyDescent="0.3">
      <c r="A2673" s="1" t="s">
        <v>10</v>
      </c>
      <c r="B2673" s="1" t="s">
        <v>18</v>
      </c>
      <c r="C2673" s="1" t="s">
        <v>161</v>
      </c>
      <c r="D2673" s="1" t="s">
        <v>162</v>
      </c>
      <c r="E2673" s="1" t="s">
        <v>53</v>
      </c>
      <c r="F2673" s="1" t="s">
        <v>15</v>
      </c>
      <c r="G2673" s="1" t="s">
        <v>17</v>
      </c>
      <c r="H2673">
        <v>130.97999999999999</v>
      </c>
      <c r="I2673">
        <v>6</v>
      </c>
      <c r="J2673">
        <v>785.88</v>
      </c>
      <c r="K2673" s="1">
        <v>0</v>
      </c>
      <c r="L2673">
        <v>212.19</v>
      </c>
      <c r="M2673">
        <v>573.69000000000005</v>
      </c>
      <c r="N2673">
        <v>0.27</v>
      </c>
      <c r="O2673">
        <v>212.19</v>
      </c>
      <c r="P2673" t="str">
        <f>IF(OR(SampleSuperstore[[#This Row],[Total Sales]]&gt;'Check Outliers'!$M$7,SampleSuperstore[[#This Row],[Total Sales]]&lt;'Check Outliers'!$M$8),"Outlier","normal")</f>
        <v>Outlier</v>
      </c>
      <c r="Q2673" t="str">
        <f>IF(OR(SampleSuperstore[[#This Row],[Profit]]&gt;'Check Outliers'!$M$15,SampleSuperstore[[#This Row],[Profit]]&lt;'Check Outliers'!$M$16),"outlier","normal")</f>
        <v>outlier</v>
      </c>
      <c r="R2673" s="1" t="str">
        <f>IF(OR(SampleSuperstore[[#This Row],[Cogs]]&gt;'Check Outliers'!$M$23,SampleSuperstore[[#This Row],[Cogs]]&lt;'Check Outliers'!$M$24),"outlier","normal")</f>
        <v>outlier</v>
      </c>
    </row>
    <row r="2674" spans="1:18" x14ac:dyDescent="0.3">
      <c r="A2674" s="1" t="s">
        <v>10</v>
      </c>
      <c r="B2674" s="1" t="s">
        <v>18</v>
      </c>
      <c r="C2674" s="1" t="s">
        <v>161</v>
      </c>
      <c r="D2674" s="1" t="s">
        <v>162</v>
      </c>
      <c r="E2674" s="1" t="s">
        <v>53</v>
      </c>
      <c r="F2674" s="1" t="s">
        <v>22</v>
      </c>
      <c r="G2674" s="1" t="s">
        <v>37</v>
      </c>
      <c r="H2674">
        <v>13.1</v>
      </c>
      <c r="I2674">
        <v>2</v>
      </c>
      <c r="J2674">
        <v>26.2</v>
      </c>
      <c r="K2674" s="11">
        <v>0</v>
      </c>
      <c r="L2674">
        <v>12.84</v>
      </c>
      <c r="M2674">
        <v>13.36</v>
      </c>
      <c r="N2674" s="11">
        <v>0.49</v>
      </c>
      <c r="O2674">
        <v>12.84</v>
      </c>
      <c r="P2674" t="str">
        <f>IF(OR(SampleSuperstore[[#This Row],[Total Sales]]&gt;'Check Outliers'!$M$7,SampleSuperstore[[#This Row],[Total Sales]]&lt;'Check Outliers'!$M$8),"Outlier","normal")</f>
        <v>normal</v>
      </c>
      <c r="Q2674" t="str">
        <f>IF(OR(SampleSuperstore[[#This Row],[Profit]]&gt;'Check Outliers'!$M$15,SampleSuperstore[[#This Row],[Profit]]&lt;'Check Outliers'!$M$16),"outlier","normal")</f>
        <v>normal</v>
      </c>
      <c r="R2674" s="1" t="str">
        <f>IF(OR(SampleSuperstore[[#This Row],[Cogs]]&gt;'Check Outliers'!$M$23,SampleSuperstore[[#This Row],[Cogs]]&lt;'Check Outliers'!$M$24),"outlier","normal")</f>
        <v>normal</v>
      </c>
    </row>
    <row r="2675" spans="1:18" hidden="1" x14ac:dyDescent="0.3">
      <c r="A2675" s="1" t="s">
        <v>10</v>
      </c>
      <c r="B2675" s="1" t="s">
        <v>18</v>
      </c>
      <c r="C2675" s="1" t="s">
        <v>161</v>
      </c>
      <c r="D2675" s="1" t="s">
        <v>162</v>
      </c>
      <c r="E2675" s="1" t="s">
        <v>53</v>
      </c>
      <c r="F2675" s="1" t="s">
        <v>22</v>
      </c>
      <c r="G2675" s="1" t="s">
        <v>28</v>
      </c>
      <c r="H2675">
        <v>265.17</v>
      </c>
      <c r="I2675">
        <v>5</v>
      </c>
      <c r="J2675">
        <v>1325.85</v>
      </c>
      <c r="K2675" s="1">
        <v>0</v>
      </c>
      <c r="L2675">
        <v>238.65</v>
      </c>
      <c r="M2675">
        <v>1087.2</v>
      </c>
      <c r="N2675">
        <v>0.18</v>
      </c>
      <c r="O2675">
        <v>238.65</v>
      </c>
      <c r="P2675" t="str">
        <f>IF(OR(SampleSuperstore[[#This Row],[Total Sales]]&gt;'Check Outliers'!$M$7,SampleSuperstore[[#This Row],[Total Sales]]&lt;'Check Outliers'!$M$8),"Outlier","normal")</f>
        <v>Outlier</v>
      </c>
      <c r="Q2675" t="str">
        <f>IF(OR(SampleSuperstore[[#This Row],[Profit]]&gt;'Check Outliers'!$M$15,SampleSuperstore[[#This Row],[Profit]]&lt;'Check Outliers'!$M$16),"outlier","normal")</f>
        <v>outlier</v>
      </c>
      <c r="R2675" s="1" t="str">
        <f>IF(OR(SampleSuperstore[[#This Row],[Cogs]]&gt;'Check Outliers'!$M$23,SampleSuperstore[[#This Row],[Cogs]]&lt;'Check Outliers'!$M$24),"outlier","normal")</f>
        <v>outlier</v>
      </c>
    </row>
    <row r="2676" spans="1:18" hidden="1" x14ac:dyDescent="0.3">
      <c r="A2676" s="1" t="s">
        <v>164</v>
      </c>
      <c r="B2676" s="1" t="s">
        <v>11</v>
      </c>
      <c r="C2676" s="1" t="s">
        <v>140</v>
      </c>
      <c r="D2676" s="1" t="s">
        <v>20</v>
      </c>
      <c r="E2676" s="1" t="s">
        <v>21</v>
      </c>
      <c r="F2676" s="1" t="s">
        <v>22</v>
      </c>
      <c r="G2676" s="1" t="s">
        <v>37</v>
      </c>
      <c r="H2676">
        <v>55.48</v>
      </c>
      <c r="I2676">
        <v>3</v>
      </c>
      <c r="J2676">
        <v>166.44</v>
      </c>
      <c r="K2676" s="1">
        <v>0</v>
      </c>
      <c r="L2676">
        <v>79.89</v>
      </c>
      <c r="M2676">
        <v>86.55</v>
      </c>
      <c r="N2676">
        <v>0.48</v>
      </c>
      <c r="O2676">
        <v>79.89</v>
      </c>
      <c r="P2676" t="str">
        <f>IF(OR(SampleSuperstore[[#This Row],[Total Sales]]&gt;'Check Outliers'!$M$7,SampleSuperstore[[#This Row],[Total Sales]]&lt;'Check Outliers'!$M$8),"Outlier","normal")</f>
        <v>normal</v>
      </c>
      <c r="Q2676" t="str">
        <f>IF(OR(SampleSuperstore[[#This Row],[Profit]]&gt;'Check Outliers'!$M$15,SampleSuperstore[[#This Row],[Profit]]&lt;'Check Outliers'!$M$16),"outlier","normal")</f>
        <v>outlier</v>
      </c>
      <c r="R2676" s="1" t="str">
        <f>IF(OR(SampleSuperstore[[#This Row],[Cogs]]&gt;'Check Outliers'!$M$23,SampleSuperstore[[#This Row],[Cogs]]&lt;'Check Outliers'!$M$24),"outlier","normal")</f>
        <v>normal</v>
      </c>
    </row>
    <row r="2677" spans="1:18" x14ac:dyDescent="0.3">
      <c r="A2677" s="1" t="s">
        <v>24</v>
      </c>
      <c r="B2677" s="1" t="s">
        <v>11</v>
      </c>
      <c r="C2677" s="1" t="s">
        <v>232</v>
      </c>
      <c r="D2677" s="1" t="s">
        <v>36</v>
      </c>
      <c r="E2677" s="1" t="s">
        <v>14</v>
      </c>
      <c r="F2677" s="1" t="s">
        <v>22</v>
      </c>
      <c r="G2677" s="1" t="s">
        <v>30</v>
      </c>
      <c r="H2677">
        <v>1.75</v>
      </c>
      <c r="I2677">
        <v>5</v>
      </c>
      <c r="J2677">
        <v>8.76</v>
      </c>
      <c r="K2677" s="11">
        <v>0.2</v>
      </c>
      <c r="L2677">
        <v>0.77</v>
      </c>
      <c r="M2677">
        <v>7.99</v>
      </c>
      <c r="N2677" s="11">
        <v>0.09</v>
      </c>
      <c r="O2677">
        <v>-0.98199999999999998</v>
      </c>
      <c r="P2677" t="str">
        <f>IF(OR(SampleSuperstore[[#This Row],[Total Sales]]&gt;'Check Outliers'!$M$7,SampleSuperstore[[#This Row],[Total Sales]]&lt;'Check Outliers'!$M$8),"Outlier","normal")</f>
        <v>normal</v>
      </c>
      <c r="Q2677" t="str">
        <f>IF(OR(SampleSuperstore[[#This Row],[Profit]]&gt;'Check Outliers'!$M$15,SampleSuperstore[[#This Row],[Profit]]&lt;'Check Outliers'!$M$16),"outlier","normal")</f>
        <v>normal</v>
      </c>
      <c r="R2677" s="1" t="str">
        <f>IF(OR(SampleSuperstore[[#This Row],[Cogs]]&gt;'Check Outliers'!$M$23,SampleSuperstore[[#This Row],[Cogs]]&lt;'Check Outliers'!$M$24),"outlier","normal")</f>
        <v>normal</v>
      </c>
    </row>
    <row r="2678" spans="1:18" x14ac:dyDescent="0.3">
      <c r="A2678" s="1" t="s">
        <v>24</v>
      </c>
      <c r="B2678" s="1" t="s">
        <v>11</v>
      </c>
      <c r="C2678" s="1" t="s">
        <v>232</v>
      </c>
      <c r="D2678" s="1" t="s">
        <v>36</v>
      </c>
      <c r="E2678" s="1" t="s">
        <v>14</v>
      </c>
      <c r="F2678" s="1" t="s">
        <v>22</v>
      </c>
      <c r="G2678" s="1" t="s">
        <v>34</v>
      </c>
      <c r="H2678">
        <v>43.58</v>
      </c>
      <c r="I2678">
        <v>1</v>
      </c>
      <c r="J2678">
        <v>43.58</v>
      </c>
      <c r="K2678" s="11">
        <v>0.2</v>
      </c>
      <c r="L2678">
        <v>4.3600000000000003</v>
      </c>
      <c r="M2678">
        <v>39.22</v>
      </c>
      <c r="N2678" s="11">
        <v>0.1</v>
      </c>
      <c r="O2678">
        <v>-4.355999999999999</v>
      </c>
      <c r="P2678" t="str">
        <f>IF(OR(SampleSuperstore[[#This Row],[Total Sales]]&gt;'Check Outliers'!$M$7,SampleSuperstore[[#This Row],[Total Sales]]&lt;'Check Outliers'!$M$8),"Outlier","normal")</f>
        <v>normal</v>
      </c>
      <c r="Q2678" t="str">
        <f>IF(OR(SampleSuperstore[[#This Row],[Profit]]&gt;'Check Outliers'!$M$15,SampleSuperstore[[#This Row],[Profit]]&lt;'Check Outliers'!$M$16),"outlier","normal")</f>
        <v>normal</v>
      </c>
      <c r="R2678" s="1" t="str">
        <f>IF(OR(SampleSuperstore[[#This Row],[Cogs]]&gt;'Check Outliers'!$M$23,SampleSuperstore[[#This Row],[Cogs]]&lt;'Check Outliers'!$M$24),"outlier","normal")</f>
        <v>normal</v>
      </c>
    </row>
    <row r="2679" spans="1:18" x14ac:dyDescent="0.3">
      <c r="A2679" s="1" t="s">
        <v>164</v>
      </c>
      <c r="B2679" s="1" t="s">
        <v>11</v>
      </c>
      <c r="C2679" s="1" t="s">
        <v>287</v>
      </c>
      <c r="D2679" s="1" t="s">
        <v>94</v>
      </c>
      <c r="E2679" s="1" t="s">
        <v>21</v>
      </c>
      <c r="F2679" s="1" t="s">
        <v>22</v>
      </c>
      <c r="G2679" s="1" t="s">
        <v>33</v>
      </c>
      <c r="H2679">
        <v>1.58</v>
      </c>
      <c r="I2679">
        <v>7</v>
      </c>
      <c r="J2679">
        <v>11.09</v>
      </c>
      <c r="K2679" s="11">
        <v>0.7</v>
      </c>
      <c r="L2679">
        <v>-8.1300000000000008</v>
      </c>
      <c r="M2679">
        <v>19.22</v>
      </c>
      <c r="N2679" s="11">
        <v>-0.73</v>
      </c>
      <c r="O2679">
        <v>-15.893000000000001</v>
      </c>
      <c r="P2679" t="str">
        <f>IF(OR(SampleSuperstore[[#This Row],[Total Sales]]&gt;'Check Outliers'!$M$7,SampleSuperstore[[#This Row],[Total Sales]]&lt;'Check Outliers'!$M$8),"Outlier","normal")</f>
        <v>normal</v>
      </c>
      <c r="Q2679" t="str">
        <f>IF(OR(SampleSuperstore[[#This Row],[Profit]]&gt;'Check Outliers'!$M$15,SampleSuperstore[[#This Row],[Profit]]&lt;'Check Outliers'!$M$16),"outlier","normal")</f>
        <v>normal</v>
      </c>
      <c r="R2679" s="1" t="str">
        <f>IF(OR(SampleSuperstore[[#This Row],[Cogs]]&gt;'Check Outliers'!$M$23,SampleSuperstore[[#This Row],[Cogs]]&lt;'Check Outliers'!$M$24),"outlier","normal")</f>
        <v>normal</v>
      </c>
    </row>
    <row r="2680" spans="1:18" x14ac:dyDescent="0.3">
      <c r="A2680" s="1" t="s">
        <v>164</v>
      </c>
      <c r="B2680" s="1" t="s">
        <v>11</v>
      </c>
      <c r="C2680" s="1" t="s">
        <v>287</v>
      </c>
      <c r="D2680" s="1" t="s">
        <v>94</v>
      </c>
      <c r="E2680" s="1" t="s">
        <v>21</v>
      </c>
      <c r="F2680" s="1" t="s">
        <v>22</v>
      </c>
      <c r="G2680" s="1" t="s">
        <v>33</v>
      </c>
      <c r="H2680">
        <v>12.58</v>
      </c>
      <c r="I2680">
        <v>2</v>
      </c>
      <c r="J2680">
        <v>25.16</v>
      </c>
      <c r="K2680" s="11">
        <v>0.7</v>
      </c>
      <c r="L2680">
        <v>-16.78</v>
      </c>
      <c r="M2680">
        <v>41.94</v>
      </c>
      <c r="N2680" s="11">
        <v>-0.67</v>
      </c>
      <c r="O2680">
        <v>-34.391999999999996</v>
      </c>
      <c r="P2680" t="str">
        <f>IF(OR(SampleSuperstore[[#This Row],[Total Sales]]&gt;'Check Outliers'!$M$7,SampleSuperstore[[#This Row],[Total Sales]]&lt;'Check Outliers'!$M$8),"Outlier","normal")</f>
        <v>normal</v>
      </c>
      <c r="Q2680" t="str">
        <f>IF(OR(SampleSuperstore[[#This Row],[Profit]]&gt;'Check Outliers'!$M$15,SampleSuperstore[[#This Row],[Profit]]&lt;'Check Outliers'!$M$16),"outlier","normal")</f>
        <v>normal</v>
      </c>
      <c r="R2680" s="1" t="str">
        <f>IF(OR(SampleSuperstore[[#This Row],[Cogs]]&gt;'Check Outliers'!$M$23,SampleSuperstore[[#This Row],[Cogs]]&lt;'Check Outliers'!$M$24),"outlier","normal")</f>
        <v>normal</v>
      </c>
    </row>
    <row r="2681" spans="1:18" x14ac:dyDescent="0.3">
      <c r="A2681" s="1" t="s">
        <v>24</v>
      </c>
      <c r="B2681" s="1" t="s">
        <v>40</v>
      </c>
      <c r="C2681" s="1" t="s">
        <v>80</v>
      </c>
      <c r="D2681" s="1" t="s">
        <v>66</v>
      </c>
      <c r="E2681" s="1" t="s">
        <v>43</v>
      </c>
      <c r="F2681" s="1" t="s">
        <v>22</v>
      </c>
      <c r="G2681" s="1" t="s">
        <v>33</v>
      </c>
      <c r="H2681">
        <v>2.88</v>
      </c>
      <c r="I2681">
        <v>5</v>
      </c>
      <c r="J2681">
        <v>14.4</v>
      </c>
      <c r="K2681" s="11">
        <v>0</v>
      </c>
      <c r="L2681">
        <v>7.06</v>
      </c>
      <c r="M2681">
        <v>7.34</v>
      </c>
      <c r="N2681" s="11">
        <v>0.49</v>
      </c>
      <c r="O2681">
        <v>7.06</v>
      </c>
      <c r="P2681" t="str">
        <f>IF(OR(SampleSuperstore[[#This Row],[Total Sales]]&gt;'Check Outliers'!$M$7,SampleSuperstore[[#This Row],[Total Sales]]&lt;'Check Outliers'!$M$8),"Outlier","normal")</f>
        <v>normal</v>
      </c>
      <c r="Q2681" t="str">
        <f>IF(OR(SampleSuperstore[[#This Row],[Profit]]&gt;'Check Outliers'!$M$15,SampleSuperstore[[#This Row],[Profit]]&lt;'Check Outliers'!$M$16),"outlier","normal")</f>
        <v>normal</v>
      </c>
      <c r="R2681" s="1" t="str">
        <f>IF(OR(SampleSuperstore[[#This Row],[Cogs]]&gt;'Check Outliers'!$M$23,SampleSuperstore[[#This Row],[Cogs]]&lt;'Check Outliers'!$M$24),"outlier","normal")</f>
        <v>normal</v>
      </c>
    </row>
    <row r="2682" spans="1:18" hidden="1" x14ac:dyDescent="0.3">
      <c r="A2682" s="1" t="s">
        <v>24</v>
      </c>
      <c r="B2682" s="1" t="s">
        <v>40</v>
      </c>
      <c r="C2682" s="1" t="s">
        <v>80</v>
      </c>
      <c r="D2682" s="1" t="s">
        <v>66</v>
      </c>
      <c r="E2682" s="1" t="s">
        <v>43</v>
      </c>
      <c r="F2682" s="1" t="s">
        <v>31</v>
      </c>
      <c r="G2682" s="1" t="s">
        <v>55</v>
      </c>
      <c r="H2682">
        <v>123.99</v>
      </c>
      <c r="I2682">
        <v>5</v>
      </c>
      <c r="J2682">
        <v>619.95000000000005</v>
      </c>
      <c r="K2682" s="1">
        <v>0</v>
      </c>
      <c r="L2682">
        <v>111.59</v>
      </c>
      <c r="M2682">
        <v>508.36</v>
      </c>
      <c r="N2682">
        <v>0.18</v>
      </c>
      <c r="O2682">
        <v>111.59</v>
      </c>
      <c r="P2682" t="str">
        <f>IF(OR(SampleSuperstore[[#This Row],[Total Sales]]&gt;'Check Outliers'!$M$7,SampleSuperstore[[#This Row],[Total Sales]]&lt;'Check Outliers'!$M$8),"Outlier","normal")</f>
        <v>Outlier</v>
      </c>
      <c r="Q2682" t="str">
        <f>IF(OR(SampleSuperstore[[#This Row],[Profit]]&gt;'Check Outliers'!$M$15,SampleSuperstore[[#This Row],[Profit]]&lt;'Check Outliers'!$M$16),"outlier","normal")</f>
        <v>outlier</v>
      </c>
      <c r="R2682" s="1" t="str">
        <f>IF(OR(SampleSuperstore[[#This Row],[Cogs]]&gt;'Check Outliers'!$M$23,SampleSuperstore[[#This Row],[Cogs]]&lt;'Check Outliers'!$M$24),"outlier","normal")</f>
        <v>outlier</v>
      </c>
    </row>
    <row r="2683" spans="1:18" x14ac:dyDescent="0.3">
      <c r="A2683" s="1" t="s">
        <v>24</v>
      </c>
      <c r="B2683" s="1" t="s">
        <v>40</v>
      </c>
      <c r="C2683" s="1" t="s">
        <v>80</v>
      </c>
      <c r="D2683" s="1" t="s">
        <v>66</v>
      </c>
      <c r="E2683" s="1" t="s">
        <v>43</v>
      </c>
      <c r="F2683" s="1" t="s">
        <v>22</v>
      </c>
      <c r="G2683" s="1" t="s">
        <v>33</v>
      </c>
      <c r="H2683">
        <v>22.38</v>
      </c>
      <c r="I2683">
        <v>4</v>
      </c>
      <c r="J2683">
        <v>89.52</v>
      </c>
      <c r="K2683" s="11">
        <v>0</v>
      </c>
      <c r="L2683">
        <v>42.07</v>
      </c>
      <c r="M2683">
        <v>47.45</v>
      </c>
      <c r="N2683" s="11">
        <v>0.47</v>
      </c>
      <c r="O2683">
        <v>42.07</v>
      </c>
      <c r="P2683" t="str">
        <f>IF(OR(SampleSuperstore[[#This Row],[Total Sales]]&gt;'Check Outliers'!$M$7,SampleSuperstore[[#This Row],[Total Sales]]&lt;'Check Outliers'!$M$8),"Outlier","normal")</f>
        <v>normal</v>
      </c>
      <c r="Q2683" t="str">
        <f>IF(OR(SampleSuperstore[[#This Row],[Profit]]&gt;'Check Outliers'!$M$15,SampleSuperstore[[#This Row],[Profit]]&lt;'Check Outliers'!$M$16),"outlier","normal")</f>
        <v>normal</v>
      </c>
      <c r="R2683" s="1" t="str">
        <f>IF(OR(SampleSuperstore[[#This Row],[Cogs]]&gt;'Check Outliers'!$M$23,SampleSuperstore[[#This Row],[Cogs]]&lt;'Check Outliers'!$M$24),"outlier","normal")</f>
        <v>normal</v>
      </c>
    </row>
    <row r="2684" spans="1:18" hidden="1" x14ac:dyDescent="0.3">
      <c r="A2684" s="1" t="s">
        <v>24</v>
      </c>
      <c r="B2684" s="1" t="s">
        <v>40</v>
      </c>
      <c r="C2684" s="1" t="s">
        <v>80</v>
      </c>
      <c r="D2684" s="1" t="s">
        <v>66</v>
      </c>
      <c r="E2684" s="1" t="s">
        <v>43</v>
      </c>
      <c r="F2684" s="1" t="s">
        <v>31</v>
      </c>
      <c r="G2684" s="1" t="s">
        <v>119</v>
      </c>
      <c r="H2684">
        <v>116.99</v>
      </c>
      <c r="I2684">
        <v>3</v>
      </c>
      <c r="J2684">
        <v>350.97</v>
      </c>
      <c r="K2684" s="1">
        <v>0.1</v>
      </c>
      <c r="L2684">
        <v>152.09</v>
      </c>
      <c r="M2684">
        <v>198.88</v>
      </c>
      <c r="N2684">
        <v>0.43</v>
      </c>
      <c r="O2684">
        <v>116.99299999999999</v>
      </c>
      <c r="P2684" t="str">
        <f>IF(OR(SampleSuperstore[[#This Row],[Total Sales]]&gt;'Check Outliers'!$M$7,SampleSuperstore[[#This Row],[Total Sales]]&lt;'Check Outliers'!$M$8),"Outlier","normal")</f>
        <v>normal</v>
      </c>
      <c r="Q2684" t="str">
        <f>IF(OR(SampleSuperstore[[#This Row],[Profit]]&gt;'Check Outliers'!$M$15,SampleSuperstore[[#This Row],[Profit]]&lt;'Check Outliers'!$M$16),"outlier","normal")</f>
        <v>outlier</v>
      </c>
      <c r="R2684" s="1" t="str">
        <f>IF(OR(SampleSuperstore[[#This Row],[Cogs]]&gt;'Check Outliers'!$M$23,SampleSuperstore[[#This Row],[Cogs]]&lt;'Check Outliers'!$M$24),"outlier","normal")</f>
        <v>normal</v>
      </c>
    </row>
    <row r="2685" spans="1:18" x14ac:dyDescent="0.3">
      <c r="A2685" s="1" t="s">
        <v>24</v>
      </c>
      <c r="B2685" s="1" t="s">
        <v>40</v>
      </c>
      <c r="C2685" s="1" t="s">
        <v>80</v>
      </c>
      <c r="D2685" s="1" t="s">
        <v>66</v>
      </c>
      <c r="E2685" s="1" t="s">
        <v>43</v>
      </c>
      <c r="F2685" s="1" t="s">
        <v>31</v>
      </c>
      <c r="G2685" s="1" t="s">
        <v>32</v>
      </c>
      <c r="H2685">
        <v>164.99</v>
      </c>
      <c r="I2685">
        <v>1</v>
      </c>
      <c r="J2685">
        <v>164.99</v>
      </c>
      <c r="K2685" s="11">
        <v>0</v>
      </c>
      <c r="L2685">
        <v>49.5</v>
      </c>
      <c r="M2685">
        <v>115.49</v>
      </c>
      <c r="N2685" s="11">
        <v>0.3</v>
      </c>
      <c r="O2685">
        <v>49.5</v>
      </c>
      <c r="P2685" t="str">
        <f>IF(OR(SampleSuperstore[[#This Row],[Total Sales]]&gt;'Check Outliers'!$M$7,SampleSuperstore[[#This Row],[Total Sales]]&lt;'Check Outliers'!$M$8),"Outlier","normal")</f>
        <v>normal</v>
      </c>
      <c r="Q2685" t="str">
        <f>IF(OR(SampleSuperstore[[#This Row],[Profit]]&gt;'Check Outliers'!$M$15,SampleSuperstore[[#This Row],[Profit]]&lt;'Check Outliers'!$M$16),"outlier","normal")</f>
        <v>normal</v>
      </c>
      <c r="R2685" s="1" t="str">
        <f>IF(OR(SampleSuperstore[[#This Row],[Cogs]]&gt;'Check Outliers'!$M$23,SampleSuperstore[[#This Row],[Cogs]]&lt;'Check Outliers'!$M$24),"outlier","normal")</f>
        <v>normal</v>
      </c>
    </row>
    <row r="2686" spans="1:18" hidden="1" x14ac:dyDescent="0.3">
      <c r="A2686" s="1" t="s">
        <v>24</v>
      </c>
      <c r="B2686" s="1" t="s">
        <v>11</v>
      </c>
      <c r="C2686" s="1" t="s">
        <v>19</v>
      </c>
      <c r="D2686" s="1" t="s">
        <v>20</v>
      </c>
      <c r="E2686" s="1" t="s">
        <v>21</v>
      </c>
      <c r="F2686" s="1" t="s">
        <v>22</v>
      </c>
      <c r="G2686" s="1" t="s">
        <v>33</v>
      </c>
      <c r="H2686">
        <v>34.729999999999997</v>
      </c>
      <c r="I2686">
        <v>9</v>
      </c>
      <c r="J2686">
        <v>312.55</v>
      </c>
      <c r="K2686" s="1">
        <v>0.2</v>
      </c>
      <c r="L2686">
        <v>101.58</v>
      </c>
      <c r="M2686">
        <v>210.97</v>
      </c>
      <c r="N2686">
        <v>0.33</v>
      </c>
      <c r="O2686">
        <v>39.069999999999993</v>
      </c>
      <c r="P2686" t="str">
        <f>IF(OR(SampleSuperstore[[#This Row],[Total Sales]]&gt;'Check Outliers'!$M$7,SampleSuperstore[[#This Row],[Total Sales]]&lt;'Check Outliers'!$M$8),"Outlier","normal")</f>
        <v>normal</v>
      </c>
      <c r="Q2686" t="str">
        <f>IF(OR(SampleSuperstore[[#This Row],[Profit]]&gt;'Check Outliers'!$M$15,SampleSuperstore[[#This Row],[Profit]]&lt;'Check Outliers'!$M$16),"outlier","normal")</f>
        <v>outlier</v>
      </c>
      <c r="R2686" s="1" t="str">
        <f>IF(OR(SampleSuperstore[[#This Row],[Cogs]]&gt;'Check Outliers'!$M$23,SampleSuperstore[[#This Row],[Cogs]]&lt;'Check Outliers'!$M$24),"outlier","normal")</f>
        <v>normal</v>
      </c>
    </row>
    <row r="2687" spans="1:18" x14ac:dyDescent="0.3">
      <c r="A2687" s="1" t="s">
        <v>24</v>
      </c>
      <c r="B2687" s="1" t="s">
        <v>11</v>
      </c>
      <c r="C2687" s="1" t="s">
        <v>303</v>
      </c>
      <c r="D2687" s="1" t="s">
        <v>36</v>
      </c>
      <c r="E2687" s="1" t="s">
        <v>14</v>
      </c>
      <c r="F2687" s="1" t="s">
        <v>22</v>
      </c>
      <c r="G2687" s="1" t="s">
        <v>56</v>
      </c>
      <c r="H2687">
        <v>31.98</v>
      </c>
      <c r="I2687">
        <v>3</v>
      </c>
      <c r="J2687">
        <v>95.95</v>
      </c>
      <c r="K2687" s="11">
        <v>0.2</v>
      </c>
      <c r="L2687">
        <v>29.98</v>
      </c>
      <c r="M2687">
        <v>65.97</v>
      </c>
      <c r="N2687" s="11">
        <v>0.31</v>
      </c>
      <c r="O2687">
        <v>10.79</v>
      </c>
      <c r="P2687" t="str">
        <f>IF(OR(SampleSuperstore[[#This Row],[Total Sales]]&gt;'Check Outliers'!$M$7,SampleSuperstore[[#This Row],[Total Sales]]&lt;'Check Outliers'!$M$8),"Outlier","normal")</f>
        <v>normal</v>
      </c>
      <c r="Q2687" t="str">
        <f>IF(OR(SampleSuperstore[[#This Row],[Profit]]&gt;'Check Outliers'!$M$15,SampleSuperstore[[#This Row],[Profit]]&lt;'Check Outliers'!$M$16),"outlier","normal")</f>
        <v>normal</v>
      </c>
      <c r="R2687" s="1" t="str">
        <f>IF(OR(SampleSuperstore[[#This Row],[Cogs]]&gt;'Check Outliers'!$M$23,SampleSuperstore[[#This Row],[Cogs]]&lt;'Check Outliers'!$M$24),"outlier","normal")</f>
        <v>normal</v>
      </c>
    </row>
    <row r="2688" spans="1:18" x14ac:dyDescent="0.3">
      <c r="A2688" s="1" t="s">
        <v>24</v>
      </c>
      <c r="B2688" s="1" t="s">
        <v>11</v>
      </c>
      <c r="C2688" s="1" t="s">
        <v>303</v>
      </c>
      <c r="D2688" s="1" t="s">
        <v>36</v>
      </c>
      <c r="E2688" s="1" t="s">
        <v>14</v>
      </c>
      <c r="F2688" s="1" t="s">
        <v>22</v>
      </c>
      <c r="G2688" s="1" t="s">
        <v>33</v>
      </c>
      <c r="H2688">
        <v>1.6</v>
      </c>
      <c r="I2688">
        <v>2</v>
      </c>
      <c r="J2688">
        <v>3.2</v>
      </c>
      <c r="K2688" s="11">
        <v>0.7</v>
      </c>
      <c r="L2688">
        <v>-2.46</v>
      </c>
      <c r="M2688">
        <v>5.66</v>
      </c>
      <c r="N2688" s="11">
        <v>-0.77</v>
      </c>
      <c r="O2688">
        <v>-4.6999999999999993</v>
      </c>
      <c r="P2688" t="str">
        <f>IF(OR(SampleSuperstore[[#This Row],[Total Sales]]&gt;'Check Outliers'!$M$7,SampleSuperstore[[#This Row],[Total Sales]]&lt;'Check Outliers'!$M$8),"Outlier","normal")</f>
        <v>normal</v>
      </c>
      <c r="Q2688" t="str">
        <f>IF(OR(SampleSuperstore[[#This Row],[Profit]]&gt;'Check Outliers'!$M$15,SampleSuperstore[[#This Row],[Profit]]&lt;'Check Outliers'!$M$16),"outlier","normal")</f>
        <v>normal</v>
      </c>
      <c r="R2688" s="1" t="str">
        <f>IF(OR(SampleSuperstore[[#This Row],[Cogs]]&gt;'Check Outliers'!$M$23,SampleSuperstore[[#This Row],[Cogs]]&lt;'Check Outliers'!$M$24),"outlier","normal")</f>
        <v>normal</v>
      </c>
    </row>
    <row r="2689" spans="1:18" x14ac:dyDescent="0.3">
      <c r="A2689" s="1" t="s">
        <v>58</v>
      </c>
      <c r="B2689" s="1" t="s">
        <v>11</v>
      </c>
      <c r="C2689" s="1" t="s">
        <v>171</v>
      </c>
      <c r="D2689" s="1" t="s">
        <v>61</v>
      </c>
      <c r="E2689" s="1" t="s">
        <v>43</v>
      </c>
      <c r="F2689" s="1" t="s">
        <v>22</v>
      </c>
      <c r="G2689" s="1" t="s">
        <v>33</v>
      </c>
      <c r="H2689">
        <v>0.8</v>
      </c>
      <c r="I2689">
        <v>5</v>
      </c>
      <c r="J2689">
        <v>3.98</v>
      </c>
      <c r="K2689" s="11">
        <v>0.8</v>
      </c>
      <c r="L2689">
        <v>-6.57</v>
      </c>
      <c r="M2689">
        <v>10.55</v>
      </c>
      <c r="N2689" s="11">
        <v>-1.65</v>
      </c>
      <c r="O2689">
        <v>-9.7540000000000013</v>
      </c>
      <c r="P2689" t="str">
        <f>IF(OR(SampleSuperstore[[#This Row],[Total Sales]]&gt;'Check Outliers'!$M$7,SampleSuperstore[[#This Row],[Total Sales]]&lt;'Check Outliers'!$M$8),"Outlier","normal")</f>
        <v>normal</v>
      </c>
      <c r="Q2689" t="str">
        <f>IF(OR(SampleSuperstore[[#This Row],[Profit]]&gt;'Check Outliers'!$M$15,SampleSuperstore[[#This Row],[Profit]]&lt;'Check Outliers'!$M$16),"outlier","normal")</f>
        <v>normal</v>
      </c>
      <c r="R2689" s="1" t="str">
        <f>IF(OR(SampleSuperstore[[#This Row],[Cogs]]&gt;'Check Outliers'!$M$23,SampleSuperstore[[#This Row],[Cogs]]&lt;'Check Outliers'!$M$24),"outlier","normal")</f>
        <v>normal</v>
      </c>
    </row>
    <row r="2690" spans="1:18" x14ac:dyDescent="0.3">
      <c r="A2690" s="1" t="s">
        <v>58</v>
      </c>
      <c r="B2690" s="1" t="s">
        <v>18</v>
      </c>
      <c r="C2690" s="1" t="s">
        <v>19</v>
      </c>
      <c r="D2690" s="1" t="s">
        <v>20</v>
      </c>
      <c r="E2690" s="1" t="s">
        <v>21</v>
      </c>
      <c r="F2690" s="1" t="s">
        <v>22</v>
      </c>
      <c r="G2690" s="1" t="s">
        <v>37</v>
      </c>
      <c r="H2690">
        <v>3.14</v>
      </c>
      <c r="I2690">
        <v>5</v>
      </c>
      <c r="J2690">
        <v>15.7</v>
      </c>
      <c r="K2690" s="11">
        <v>0</v>
      </c>
      <c r="L2690">
        <v>7.07</v>
      </c>
      <c r="M2690">
        <v>8.6300000000000008</v>
      </c>
      <c r="N2690" s="11">
        <v>0.45</v>
      </c>
      <c r="O2690">
        <v>7.07</v>
      </c>
      <c r="P2690" t="str">
        <f>IF(OR(SampleSuperstore[[#This Row],[Total Sales]]&gt;'Check Outliers'!$M$7,SampleSuperstore[[#This Row],[Total Sales]]&lt;'Check Outliers'!$M$8),"Outlier","normal")</f>
        <v>normal</v>
      </c>
      <c r="Q2690" t="str">
        <f>IF(OR(SampleSuperstore[[#This Row],[Profit]]&gt;'Check Outliers'!$M$15,SampleSuperstore[[#This Row],[Profit]]&lt;'Check Outliers'!$M$16),"outlier","normal")</f>
        <v>normal</v>
      </c>
      <c r="R2690" s="1" t="str">
        <f>IF(OR(SampleSuperstore[[#This Row],[Cogs]]&gt;'Check Outliers'!$M$23,SampleSuperstore[[#This Row],[Cogs]]&lt;'Check Outliers'!$M$24),"outlier","normal")</f>
        <v>normal</v>
      </c>
    </row>
    <row r="2691" spans="1:18" x14ac:dyDescent="0.3">
      <c r="A2691" s="1" t="s">
        <v>58</v>
      </c>
      <c r="B2691" s="1" t="s">
        <v>11</v>
      </c>
      <c r="C2691" s="1" t="s">
        <v>75</v>
      </c>
      <c r="D2691" s="1" t="s">
        <v>61</v>
      </c>
      <c r="E2691" s="1" t="s">
        <v>43</v>
      </c>
      <c r="F2691" s="1" t="s">
        <v>22</v>
      </c>
      <c r="G2691" s="1" t="s">
        <v>30</v>
      </c>
      <c r="H2691">
        <v>1.31</v>
      </c>
      <c r="I2691">
        <v>4</v>
      </c>
      <c r="J2691">
        <v>5.25</v>
      </c>
      <c r="K2691" s="11">
        <v>0.2</v>
      </c>
      <c r="L2691">
        <v>1.64</v>
      </c>
      <c r="M2691">
        <v>3.61</v>
      </c>
      <c r="N2691" s="11">
        <v>0.31</v>
      </c>
      <c r="O2691">
        <v>0.58999999999999986</v>
      </c>
      <c r="P2691" t="str">
        <f>IF(OR(SampleSuperstore[[#This Row],[Total Sales]]&gt;'Check Outliers'!$M$7,SampleSuperstore[[#This Row],[Total Sales]]&lt;'Check Outliers'!$M$8),"Outlier","normal")</f>
        <v>normal</v>
      </c>
      <c r="Q2691" t="str">
        <f>IF(OR(SampleSuperstore[[#This Row],[Profit]]&gt;'Check Outliers'!$M$15,SampleSuperstore[[#This Row],[Profit]]&lt;'Check Outliers'!$M$16),"outlier","normal")</f>
        <v>normal</v>
      </c>
      <c r="R2691" s="1" t="str">
        <f>IF(OR(SampleSuperstore[[#This Row],[Cogs]]&gt;'Check Outliers'!$M$23,SampleSuperstore[[#This Row],[Cogs]]&lt;'Check Outliers'!$M$24),"outlier","normal")</f>
        <v>normal</v>
      </c>
    </row>
    <row r="2692" spans="1:18" x14ac:dyDescent="0.3">
      <c r="A2692" s="1" t="s">
        <v>24</v>
      </c>
      <c r="B2692" s="1" t="s">
        <v>11</v>
      </c>
      <c r="C2692" s="1" t="s">
        <v>51</v>
      </c>
      <c r="D2692" s="1" t="s">
        <v>52</v>
      </c>
      <c r="E2692" s="1" t="s">
        <v>53</v>
      </c>
      <c r="F2692" s="1" t="s">
        <v>22</v>
      </c>
      <c r="G2692" s="1" t="s">
        <v>33</v>
      </c>
      <c r="H2692">
        <v>1.78</v>
      </c>
      <c r="I2692">
        <v>3</v>
      </c>
      <c r="J2692">
        <v>5.35</v>
      </c>
      <c r="K2692" s="11">
        <v>0.7</v>
      </c>
      <c r="L2692">
        <v>-4.46</v>
      </c>
      <c r="M2692">
        <v>9.81</v>
      </c>
      <c r="N2692" s="11">
        <v>-0.83</v>
      </c>
      <c r="O2692">
        <v>-8.2050000000000001</v>
      </c>
      <c r="P2692" t="str">
        <f>IF(OR(SampleSuperstore[[#This Row],[Total Sales]]&gt;'Check Outliers'!$M$7,SampleSuperstore[[#This Row],[Total Sales]]&lt;'Check Outliers'!$M$8),"Outlier","normal")</f>
        <v>normal</v>
      </c>
      <c r="Q2692" t="str">
        <f>IF(OR(SampleSuperstore[[#This Row],[Profit]]&gt;'Check Outliers'!$M$15,SampleSuperstore[[#This Row],[Profit]]&lt;'Check Outliers'!$M$16),"outlier","normal")</f>
        <v>normal</v>
      </c>
      <c r="R2692" s="1" t="str">
        <f>IF(OR(SampleSuperstore[[#This Row],[Cogs]]&gt;'Check Outliers'!$M$23,SampleSuperstore[[#This Row],[Cogs]]&lt;'Check Outliers'!$M$24),"outlier","normal")</f>
        <v>normal</v>
      </c>
    </row>
    <row r="2693" spans="1:18" x14ac:dyDescent="0.3">
      <c r="A2693" s="1" t="s">
        <v>24</v>
      </c>
      <c r="B2693" s="1" t="s">
        <v>11</v>
      </c>
      <c r="C2693" s="1" t="s">
        <v>408</v>
      </c>
      <c r="D2693" s="1" t="s">
        <v>94</v>
      </c>
      <c r="E2693" s="1" t="s">
        <v>21</v>
      </c>
      <c r="F2693" s="1" t="s">
        <v>22</v>
      </c>
      <c r="G2693" s="1" t="s">
        <v>37</v>
      </c>
      <c r="H2693">
        <v>5.16</v>
      </c>
      <c r="I2693">
        <v>3</v>
      </c>
      <c r="J2693">
        <v>15.48</v>
      </c>
      <c r="K2693" s="11">
        <v>0.2</v>
      </c>
      <c r="L2693">
        <v>5.61</v>
      </c>
      <c r="M2693">
        <v>9.8699999999999992</v>
      </c>
      <c r="N2693" s="11">
        <v>0.36</v>
      </c>
      <c r="O2693">
        <v>2.5140000000000002</v>
      </c>
      <c r="P2693" t="str">
        <f>IF(OR(SampleSuperstore[[#This Row],[Total Sales]]&gt;'Check Outliers'!$M$7,SampleSuperstore[[#This Row],[Total Sales]]&lt;'Check Outliers'!$M$8),"Outlier","normal")</f>
        <v>normal</v>
      </c>
      <c r="Q2693" t="str">
        <f>IF(OR(SampleSuperstore[[#This Row],[Profit]]&gt;'Check Outliers'!$M$15,SampleSuperstore[[#This Row],[Profit]]&lt;'Check Outliers'!$M$16),"outlier","normal")</f>
        <v>normal</v>
      </c>
      <c r="R2693" s="1" t="str">
        <f>IF(OR(SampleSuperstore[[#This Row],[Cogs]]&gt;'Check Outliers'!$M$23,SampleSuperstore[[#This Row],[Cogs]]&lt;'Check Outliers'!$M$24),"outlier","normal")</f>
        <v>normal</v>
      </c>
    </row>
    <row r="2694" spans="1:18" x14ac:dyDescent="0.3">
      <c r="A2694" s="1" t="s">
        <v>24</v>
      </c>
      <c r="B2694" s="1" t="s">
        <v>11</v>
      </c>
      <c r="C2694" s="1" t="s">
        <v>408</v>
      </c>
      <c r="D2694" s="1" t="s">
        <v>94</v>
      </c>
      <c r="E2694" s="1" t="s">
        <v>21</v>
      </c>
      <c r="F2694" s="1" t="s">
        <v>31</v>
      </c>
      <c r="G2694" s="1" t="s">
        <v>32</v>
      </c>
      <c r="H2694">
        <v>36.19</v>
      </c>
      <c r="I2694">
        <v>3</v>
      </c>
      <c r="J2694">
        <v>108.58</v>
      </c>
      <c r="K2694" s="11">
        <v>0.2</v>
      </c>
      <c r="L2694">
        <v>8.14</v>
      </c>
      <c r="M2694">
        <v>100.44</v>
      </c>
      <c r="N2694" s="11">
        <v>7.0000000000000007E-2</v>
      </c>
      <c r="O2694">
        <v>-13.576000000000001</v>
      </c>
      <c r="P2694" t="str">
        <f>IF(OR(SampleSuperstore[[#This Row],[Total Sales]]&gt;'Check Outliers'!$M$7,SampleSuperstore[[#This Row],[Total Sales]]&lt;'Check Outliers'!$M$8),"Outlier","normal")</f>
        <v>normal</v>
      </c>
      <c r="Q2694" t="str">
        <f>IF(OR(SampleSuperstore[[#This Row],[Profit]]&gt;'Check Outliers'!$M$15,SampleSuperstore[[#This Row],[Profit]]&lt;'Check Outliers'!$M$16),"outlier","normal")</f>
        <v>normal</v>
      </c>
      <c r="R2694" s="1" t="str">
        <f>IF(OR(SampleSuperstore[[#This Row],[Cogs]]&gt;'Check Outliers'!$M$23,SampleSuperstore[[#This Row],[Cogs]]&lt;'Check Outliers'!$M$24),"outlier","normal")</f>
        <v>normal</v>
      </c>
    </row>
    <row r="2695" spans="1:18" x14ac:dyDescent="0.3">
      <c r="A2695" s="1" t="s">
        <v>24</v>
      </c>
      <c r="B2695" s="1" t="s">
        <v>18</v>
      </c>
      <c r="C2695" s="1" t="s">
        <v>38</v>
      </c>
      <c r="D2695" s="1" t="s">
        <v>39</v>
      </c>
      <c r="E2695" s="1" t="s">
        <v>21</v>
      </c>
      <c r="F2695" s="1" t="s">
        <v>15</v>
      </c>
      <c r="G2695" s="1" t="s">
        <v>29</v>
      </c>
      <c r="H2695">
        <v>21.98</v>
      </c>
      <c r="I2695">
        <v>5</v>
      </c>
      <c r="J2695">
        <v>109.9</v>
      </c>
      <c r="K2695" s="11">
        <v>0</v>
      </c>
      <c r="L2695">
        <v>37.369999999999997</v>
      </c>
      <c r="M2695">
        <v>72.53</v>
      </c>
      <c r="N2695" s="11">
        <v>0.34</v>
      </c>
      <c r="O2695">
        <v>37.369999999999997</v>
      </c>
      <c r="P2695" t="str">
        <f>IF(OR(SampleSuperstore[[#This Row],[Total Sales]]&gt;'Check Outliers'!$M$7,SampleSuperstore[[#This Row],[Total Sales]]&lt;'Check Outliers'!$M$8),"Outlier","normal")</f>
        <v>normal</v>
      </c>
      <c r="Q2695" t="str">
        <f>IF(OR(SampleSuperstore[[#This Row],[Profit]]&gt;'Check Outliers'!$M$15,SampleSuperstore[[#This Row],[Profit]]&lt;'Check Outliers'!$M$16),"outlier","normal")</f>
        <v>normal</v>
      </c>
      <c r="R2695" s="1" t="str">
        <f>IF(OR(SampleSuperstore[[#This Row],[Cogs]]&gt;'Check Outliers'!$M$23,SampleSuperstore[[#This Row],[Cogs]]&lt;'Check Outliers'!$M$24),"outlier","normal")</f>
        <v>normal</v>
      </c>
    </row>
    <row r="2696" spans="1:18" x14ac:dyDescent="0.3">
      <c r="A2696" s="1" t="s">
        <v>24</v>
      </c>
      <c r="B2696" s="1" t="s">
        <v>11</v>
      </c>
      <c r="C2696" s="1" t="s">
        <v>225</v>
      </c>
      <c r="D2696" s="1" t="s">
        <v>26</v>
      </c>
      <c r="E2696" s="1" t="s">
        <v>14</v>
      </c>
      <c r="F2696" s="1" t="s">
        <v>15</v>
      </c>
      <c r="G2696" s="1" t="s">
        <v>29</v>
      </c>
      <c r="H2696">
        <v>15.38</v>
      </c>
      <c r="I2696">
        <v>1</v>
      </c>
      <c r="J2696">
        <v>15.38</v>
      </c>
      <c r="K2696" s="11">
        <v>0.2</v>
      </c>
      <c r="L2696">
        <v>4.04</v>
      </c>
      <c r="M2696">
        <v>11.34</v>
      </c>
      <c r="N2696" s="11">
        <v>0.26</v>
      </c>
      <c r="O2696">
        <v>0.96399999999999952</v>
      </c>
      <c r="P2696" t="str">
        <f>IF(OR(SampleSuperstore[[#This Row],[Total Sales]]&gt;'Check Outliers'!$M$7,SampleSuperstore[[#This Row],[Total Sales]]&lt;'Check Outliers'!$M$8),"Outlier","normal")</f>
        <v>normal</v>
      </c>
      <c r="Q2696" t="str">
        <f>IF(OR(SampleSuperstore[[#This Row],[Profit]]&gt;'Check Outliers'!$M$15,SampleSuperstore[[#This Row],[Profit]]&lt;'Check Outliers'!$M$16),"outlier","normal")</f>
        <v>normal</v>
      </c>
      <c r="R2696" s="1" t="str">
        <f>IF(OR(SampleSuperstore[[#This Row],[Cogs]]&gt;'Check Outliers'!$M$23,SampleSuperstore[[#This Row],[Cogs]]&lt;'Check Outliers'!$M$24),"outlier","normal")</f>
        <v>normal</v>
      </c>
    </row>
    <row r="2697" spans="1:18" x14ac:dyDescent="0.3">
      <c r="A2697" s="1" t="s">
        <v>58</v>
      </c>
      <c r="B2697" s="1" t="s">
        <v>11</v>
      </c>
      <c r="C2697" s="1" t="s">
        <v>231</v>
      </c>
      <c r="D2697" s="1" t="s">
        <v>100</v>
      </c>
      <c r="E2697" s="1" t="s">
        <v>53</v>
      </c>
      <c r="F2697" s="1" t="s">
        <v>22</v>
      </c>
      <c r="G2697" s="1" t="s">
        <v>37</v>
      </c>
      <c r="H2697">
        <v>15.18</v>
      </c>
      <c r="I2697">
        <v>2</v>
      </c>
      <c r="J2697">
        <v>30.35</v>
      </c>
      <c r="K2697" s="11">
        <v>0.2</v>
      </c>
      <c r="L2697">
        <v>10.62</v>
      </c>
      <c r="M2697">
        <v>19.73</v>
      </c>
      <c r="N2697" s="11">
        <v>0.35</v>
      </c>
      <c r="O2697">
        <v>4.5499999999999989</v>
      </c>
      <c r="P2697" t="str">
        <f>IF(OR(SampleSuperstore[[#This Row],[Total Sales]]&gt;'Check Outliers'!$M$7,SampleSuperstore[[#This Row],[Total Sales]]&lt;'Check Outliers'!$M$8),"Outlier","normal")</f>
        <v>normal</v>
      </c>
      <c r="Q2697" t="str">
        <f>IF(OR(SampleSuperstore[[#This Row],[Profit]]&gt;'Check Outliers'!$M$15,SampleSuperstore[[#This Row],[Profit]]&lt;'Check Outliers'!$M$16),"outlier","normal")</f>
        <v>normal</v>
      </c>
      <c r="R2697" s="1" t="str">
        <f>IF(OR(SampleSuperstore[[#This Row],[Cogs]]&gt;'Check Outliers'!$M$23,SampleSuperstore[[#This Row],[Cogs]]&lt;'Check Outliers'!$M$24),"outlier","normal")</f>
        <v>normal</v>
      </c>
    </row>
    <row r="2698" spans="1:18" hidden="1" x14ac:dyDescent="0.3">
      <c r="A2698" s="1" t="s">
        <v>24</v>
      </c>
      <c r="B2698" s="1" t="s">
        <v>40</v>
      </c>
      <c r="C2698" s="1" t="s">
        <v>185</v>
      </c>
      <c r="D2698" s="1" t="s">
        <v>26</v>
      </c>
      <c r="E2698" s="1" t="s">
        <v>14</v>
      </c>
      <c r="F2698" s="1" t="s">
        <v>31</v>
      </c>
      <c r="G2698" s="1" t="s">
        <v>119</v>
      </c>
      <c r="H2698">
        <v>205.32</v>
      </c>
      <c r="I2698">
        <v>4</v>
      </c>
      <c r="J2698">
        <v>821.3</v>
      </c>
      <c r="K2698" s="1">
        <v>0.5</v>
      </c>
      <c r="L2698">
        <v>-16.43</v>
      </c>
      <c r="M2698">
        <v>837.73</v>
      </c>
      <c r="N2698">
        <v>-0.02</v>
      </c>
      <c r="O2698">
        <v>-427.08</v>
      </c>
      <c r="P2698" t="str">
        <f>IF(OR(SampleSuperstore[[#This Row],[Total Sales]]&gt;'Check Outliers'!$M$7,SampleSuperstore[[#This Row],[Total Sales]]&lt;'Check Outliers'!$M$8),"Outlier","normal")</f>
        <v>Outlier</v>
      </c>
      <c r="Q2698" t="str">
        <f>IF(OR(SampleSuperstore[[#This Row],[Profit]]&gt;'Check Outliers'!$M$15,SampleSuperstore[[#This Row],[Profit]]&lt;'Check Outliers'!$M$16),"outlier","normal")</f>
        <v>normal</v>
      </c>
      <c r="R2698" s="1" t="str">
        <f>IF(OR(SampleSuperstore[[#This Row],[Cogs]]&gt;'Check Outliers'!$M$23,SampleSuperstore[[#This Row],[Cogs]]&lt;'Check Outliers'!$M$24),"outlier","normal")</f>
        <v>outlier</v>
      </c>
    </row>
    <row r="2699" spans="1:18" hidden="1" x14ac:dyDescent="0.3">
      <c r="A2699" s="1" t="s">
        <v>24</v>
      </c>
      <c r="B2699" s="1" t="s">
        <v>40</v>
      </c>
      <c r="C2699" s="1" t="s">
        <v>185</v>
      </c>
      <c r="D2699" s="1" t="s">
        <v>26</v>
      </c>
      <c r="E2699" s="1" t="s">
        <v>14</v>
      </c>
      <c r="F2699" s="1" t="s">
        <v>31</v>
      </c>
      <c r="G2699" s="1" t="s">
        <v>119</v>
      </c>
      <c r="H2699">
        <v>3773.08</v>
      </c>
      <c r="I2699">
        <v>6</v>
      </c>
      <c r="J2699">
        <v>22638.48</v>
      </c>
      <c r="K2699" s="1">
        <v>0.5</v>
      </c>
      <c r="L2699">
        <v>-1811.08</v>
      </c>
      <c r="M2699">
        <v>24449.56</v>
      </c>
      <c r="N2699">
        <v>-0.08</v>
      </c>
      <c r="O2699">
        <v>-13130.32</v>
      </c>
      <c r="P2699" t="str">
        <f>IF(OR(SampleSuperstore[[#This Row],[Total Sales]]&gt;'Check Outliers'!$M$7,SampleSuperstore[[#This Row],[Total Sales]]&lt;'Check Outliers'!$M$8),"Outlier","normal")</f>
        <v>Outlier</v>
      </c>
      <c r="Q2699" t="str">
        <f>IF(OR(SampleSuperstore[[#This Row],[Profit]]&gt;'Check Outliers'!$M$15,SampleSuperstore[[#This Row],[Profit]]&lt;'Check Outliers'!$M$16),"outlier","normal")</f>
        <v>outlier</v>
      </c>
      <c r="R2699" s="1" t="str">
        <f>IF(OR(SampleSuperstore[[#This Row],[Cogs]]&gt;'Check Outliers'!$M$23,SampleSuperstore[[#This Row],[Cogs]]&lt;'Check Outliers'!$M$24),"outlier","normal")</f>
        <v>outlier</v>
      </c>
    </row>
    <row r="2700" spans="1:18" x14ac:dyDescent="0.3">
      <c r="A2700" s="1" t="s">
        <v>24</v>
      </c>
      <c r="B2700" s="1" t="s">
        <v>40</v>
      </c>
      <c r="C2700" s="1" t="s">
        <v>185</v>
      </c>
      <c r="D2700" s="1" t="s">
        <v>26</v>
      </c>
      <c r="E2700" s="1" t="s">
        <v>14</v>
      </c>
      <c r="F2700" s="1" t="s">
        <v>22</v>
      </c>
      <c r="G2700" s="1" t="s">
        <v>37</v>
      </c>
      <c r="H2700">
        <v>5.34</v>
      </c>
      <c r="I2700">
        <v>4</v>
      </c>
      <c r="J2700">
        <v>21.38</v>
      </c>
      <c r="K2700" s="11">
        <v>0.2</v>
      </c>
      <c r="L2700">
        <v>7.48</v>
      </c>
      <c r="M2700">
        <v>13.9</v>
      </c>
      <c r="N2700" s="11">
        <v>0.35</v>
      </c>
      <c r="O2700">
        <v>3.2040000000000006</v>
      </c>
      <c r="P2700" t="str">
        <f>IF(OR(SampleSuperstore[[#This Row],[Total Sales]]&gt;'Check Outliers'!$M$7,SampleSuperstore[[#This Row],[Total Sales]]&lt;'Check Outliers'!$M$8),"Outlier","normal")</f>
        <v>normal</v>
      </c>
      <c r="Q2700" t="str">
        <f>IF(OR(SampleSuperstore[[#This Row],[Profit]]&gt;'Check Outliers'!$M$15,SampleSuperstore[[#This Row],[Profit]]&lt;'Check Outliers'!$M$16),"outlier","normal")</f>
        <v>normal</v>
      </c>
      <c r="R2700" s="1" t="str">
        <f>IF(OR(SampleSuperstore[[#This Row],[Cogs]]&gt;'Check Outliers'!$M$23,SampleSuperstore[[#This Row],[Cogs]]&lt;'Check Outliers'!$M$24),"outlier","normal")</f>
        <v>normal</v>
      </c>
    </row>
    <row r="2701" spans="1:18" x14ac:dyDescent="0.3">
      <c r="A2701" s="1" t="s">
        <v>24</v>
      </c>
      <c r="B2701" s="1" t="s">
        <v>40</v>
      </c>
      <c r="C2701" s="1" t="s">
        <v>185</v>
      </c>
      <c r="D2701" s="1" t="s">
        <v>26</v>
      </c>
      <c r="E2701" s="1" t="s">
        <v>14</v>
      </c>
      <c r="F2701" s="1" t="s">
        <v>22</v>
      </c>
      <c r="G2701" s="1" t="s">
        <v>30</v>
      </c>
      <c r="H2701">
        <v>2.67</v>
      </c>
      <c r="I2701">
        <v>3</v>
      </c>
      <c r="J2701">
        <v>8.02</v>
      </c>
      <c r="K2701" s="11">
        <v>0.2</v>
      </c>
      <c r="L2701">
        <v>1</v>
      </c>
      <c r="M2701">
        <v>7.02</v>
      </c>
      <c r="N2701" s="11">
        <v>0.12</v>
      </c>
      <c r="O2701">
        <v>-0.60400000000000009</v>
      </c>
      <c r="P2701" t="str">
        <f>IF(OR(SampleSuperstore[[#This Row],[Total Sales]]&gt;'Check Outliers'!$M$7,SampleSuperstore[[#This Row],[Total Sales]]&lt;'Check Outliers'!$M$8),"Outlier","normal")</f>
        <v>normal</v>
      </c>
      <c r="Q2701" t="str">
        <f>IF(OR(SampleSuperstore[[#This Row],[Profit]]&gt;'Check Outliers'!$M$15,SampleSuperstore[[#This Row],[Profit]]&lt;'Check Outliers'!$M$16),"outlier","normal")</f>
        <v>normal</v>
      </c>
      <c r="R2701" s="1" t="str">
        <f>IF(OR(SampleSuperstore[[#This Row],[Cogs]]&gt;'Check Outliers'!$M$23,SampleSuperstore[[#This Row],[Cogs]]&lt;'Check Outliers'!$M$24),"outlier","normal")</f>
        <v>normal</v>
      </c>
    </row>
    <row r="2702" spans="1:18" x14ac:dyDescent="0.3">
      <c r="A2702" s="1" t="s">
        <v>24</v>
      </c>
      <c r="B2702" s="1" t="s">
        <v>40</v>
      </c>
      <c r="C2702" s="1" t="s">
        <v>185</v>
      </c>
      <c r="D2702" s="1" t="s">
        <v>26</v>
      </c>
      <c r="E2702" s="1" t="s">
        <v>14</v>
      </c>
      <c r="F2702" s="1" t="s">
        <v>15</v>
      </c>
      <c r="G2702" s="1" t="s">
        <v>29</v>
      </c>
      <c r="H2702">
        <v>15.38</v>
      </c>
      <c r="I2702">
        <v>2</v>
      </c>
      <c r="J2702">
        <v>30.77</v>
      </c>
      <c r="K2702" s="11">
        <v>0.2</v>
      </c>
      <c r="L2702">
        <v>8.08</v>
      </c>
      <c r="M2702">
        <v>22.69</v>
      </c>
      <c r="N2702" s="11">
        <v>0.26</v>
      </c>
      <c r="O2702">
        <v>1.9260000000000002</v>
      </c>
      <c r="P2702" t="str">
        <f>IF(OR(SampleSuperstore[[#This Row],[Total Sales]]&gt;'Check Outliers'!$M$7,SampleSuperstore[[#This Row],[Total Sales]]&lt;'Check Outliers'!$M$8),"Outlier","normal")</f>
        <v>normal</v>
      </c>
      <c r="Q2702" t="str">
        <f>IF(OR(SampleSuperstore[[#This Row],[Profit]]&gt;'Check Outliers'!$M$15,SampleSuperstore[[#This Row],[Profit]]&lt;'Check Outliers'!$M$16),"outlier","normal")</f>
        <v>normal</v>
      </c>
      <c r="R2702" s="1" t="str">
        <f>IF(OR(SampleSuperstore[[#This Row],[Cogs]]&gt;'Check Outliers'!$M$23,SampleSuperstore[[#This Row],[Cogs]]&lt;'Check Outliers'!$M$24),"outlier","normal")</f>
        <v>normal</v>
      </c>
    </row>
    <row r="2703" spans="1:18" x14ac:dyDescent="0.3">
      <c r="A2703" s="1" t="s">
        <v>24</v>
      </c>
      <c r="B2703" s="1" t="s">
        <v>40</v>
      </c>
      <c r="C2703" s="1" t="s">
        <v>185</v>
      </c>
      <c r="D2703" s="1" t="s">
        <v>26</v>
      </c>
      <c r="E2703" s="1" t="s">
        <v>14</v>
      </c>
      <c r="F2703" s="1" t="s">
        <v>22</v>
      </c>
      <c r="G2703" s="1" t="s">
        <v>73</v>
      </c>
      <c r="H2703">
        <v>6.31</v>
      </c>
      <c r="I2703">
        <v>3</v>
      </c>
      <c r="J2703">
        <v>18.940000000000001</v>
      </c>
      <c r="K2703" s="11">
        <v>0.2</v>
      </c>
      <c r="L2703">
        <v>5.92</v>
      </c>
      <c r="M2703">
        <v>13.02</v>
      </c>
      <c r="N2703" s="11">
        <v>0.31</v>
      </c>
      <c r="O2703">
        <v>2.1319999999999997</v>
      </c>
      <c r="P2703" t="str">
        <f>IF(OR(SampleSuperstore[[#This Row],[Total Sales]]&gt;'Check Outliers'!$M$7,SampleSuperstore[[#This Row],[Total Sales]]&lt;'Check Outliers'!$M$8),"Outlier","normal")</f>
        <v>normal</v>
      </c>
      <c r="Q2703" t="str">
        <f>IF(OR(SampleSuperstore[[#This Row],[Profit]]&gt;'Check Outliers'!$M$15,SampleSuperstore[[#This Row],[Profit]]&lt;'Check Outliers'!$M$16),"outlier","normal")</f>
        <v>normal</v>
      </c>
      <c r="R2703" s="1" t="str">
        <f>IF(OR(SampleSuperstore[[#This Row],[Cogs]]&gt;'Check Outliers'!$M$23,SampleSuperstore[[#This Row],[Cogs]]&lt;'Check Outliers'!$M$24),"outlier","normal")</f>
        <v>normal</v>
      </c>
    </row>
    <row r="2704" spans="1:18" x14ac:dyDescent="0.3">
      <c r="A2704" s="1" t="s">
        <v>24</v>
      </c>
      <c r="B2704" s="1" t="s">
        <v>40</v>
      </c>
      <c r="C2704" s="1" t="s">
        <v>185</v>
      </c>
      <c r="D2704" s="1" t="s">
        <v>26</v>
      </c>
      <c r="E2704" s="1" t="s">
        <v>14</v>
      </c>
      <c r="F2704" s="1" t="s">
        <v>15</v>
      </c>
      <c r="G2704" s="1" t="s">
        <v>29</v>
      </c>
      <c r="H2704">
        <v>40.78</v>
      </c>
      <c r="I2704">
        <v>3</v>
      </c>
      <c r="J2704">
        <v>122.35</v>
      </c>
      <c r="K2704" s="11">
        <v>0.2</v>
      </c>
      <c r="L2704">
        <v>15.29</v>
      </c>
      <c r="M2704">
        <v>107.06</v>
      </c>
      <c r="N2704" s="11">
        <v>0.12</v>
      </c>
      <c r="O2704">
        <v>-9.18</v>
      </c>
      <c r="P2704" t="str">
        <f>IF(OR(SampleSuperstore[[#This Row],[Total Sales]]&gt;'Check Outliers'!$M$7,SampleSuperstore[[#This Row],[Total Sales]]&lt;'Check Outliers'!$M$8),"Outlier","normal")</f>
        <v>normal</v>
      </c>
      <c r="Q2704" t="str">
        <f>IF(OR(SampleSuperstore[[#This Row],[Profit]]&gt;'Check Outliers'!$M$15,SampleSuperstore[[#This Row],[Profit]]&lt;'Check Outliers'!$M$16),"outlier","normal")</f>
        <v>normal</v>
      </c>
      <c r="R2704" s="1" t="str">
        <f>IF(OR(SampleSuperstore[[#This Row],[Cogs]]&gt;'Check Outliers'!$M$23,SampleSuperstore[[#This Row],[Cogs]]&lt;'Check Outliers'!$M$24),"outlier","normal")</f>
        <v>normal</v>
      </c>
    </row>
    <row r="2705" spans="1:18" x14ac:dyDescent="0.3">
      <c r="A2705" s="1" t="s">
        <v>24</v>
      </c>
      <c r="B2705" s="1" t="s">
        <v>11</v>
      </c>
      <c r="C2705" s="1" t="s">
        <v>329</v>
      </c>
      <c r="D2705" s="1" t="s">
        <v>244</v>
      </c>
      <c r="E2705" s="1" t="s">
        <v>53</v>
      </c>
      <c r="F2705" s="1" t="s">
        <v>22</v>
      </c>
      <c r="G2705" s="1" t="s">
        <v>37</v>
      </c>
      <c r="H2705">
        <v>38.76</v>
      </c>
      <c r="I2705">
        <v>3</v>
      </c>
      <c r="J2705">
        <v>116.28</v>
      </c>
      <c r="K2705" s="11">
        <v>0</v>
      </c>
      <c r="L2705">
        <v>56.98</v>
      </c>
      <c r="M2705">
        <v>59.3</v>
      </c>
      <c r="N2705" s="11">
        <v>0.49</v>
      </c>
      <c r="O2705">
        <v>56.98</v>
      </c>
      <c r="P2705" t="str">
        <f>IF(OR(SampleSuperstore[[#This Row],[Total Sales]]&gt;'Check Outliers'!$M$7,SampleSuperstore[[#This Row],[Total Sales]]&lt;'Check Outliers'!$M$8),"Outlier","normal")</f>
        <v>normal</v>
      </c>
      <c r="Q2705" t="str">
        <f>IF(OR(SampleSuperstore[[#This Row],[Profit]]&gt;'Check Outliers'!$M$15,SampleSuperstore[[#This Row],[Profit]]&lt;'Check Outliers'!$M$16),"outlier","normal")</f>
        <v>normal</v>
      </c>
      <c r="R2705" s="1" t="str">
        <f>IF(OR(SampleSuperstore[[#This Row],[Cogs]]&gt;'Check Outliers'!$M$23,SampleSuperstore[[#This Row],[Cogs]]&lt;'Check Outliers'!$M$24),"outlier","normal")</f>
        <v>normal</v>
      </c>
    </row>
    <row r="2706" spans="1:18" x14ac:dyDescent="0.3">
      <c r="A2706" s="1" t="s">
        <v>10</v>
      </c>
      <c r="B2706" s="1" t="s">
        <v>11</v>
      </c>
      <c r="C2706" s="1" t="s">
        <v>71</v>
      </c>
      <c r="D2706" s="1" t="s">
        <v>72</v>
      </c>
      <c r="E2706" s="1" t="s">
        <v>53</v>
      </c>
      <c r="F2706" s="1" t="s">
        <v>31</v>
      </c>
      <c r="G2706" s="1" t="s">
        <v>55</v>
      </c>
      <c r="H2706">
        <v>22.1</v>
      </c>
      <c r="I2706">
        <v>6</v>
      </c>
      <c r="J2706">
        <v>132.6</v>
      </c>
      <c r="K2706" s="11">
        <v>0</v>
      </c>
      <c r="L2706">
        <v>17.239999999999998</v>
      </c>
      <c r="M2706">
        <v>115.36</v>
      </c>
      <c r="N2706" s="11">
        <v>0.13</v>
      </c>
      <c r="O2706">
        <v>17.239999999999998</v>
      </c>
      <c r="P2706" t="str">
        <f>IF(OR(SampleSuperstore[[#This Row],[Total Sales]]&gt;'Check Outliers'!$M$7,SampleSuperstore[[#This Row],[Total Sales]]&lt;'Check Outliers'!$M$8),"Outlier","normal")</f>
        <v>normal</v>
      </c>
      <c r="Q2706" t="str">
        <f>IF(OR(SampleSuperstore[[#This Row],[Profit]]&gt;'Check Outliers'!$M$15,SampleSuperstore[[#This Row],[Profit]]&lt;'Check Outliers'!$M$16),"outlier","normal")</f>
        <v>normal</v>
      </c>
      <c r="R2706" s="1" t="str">
        <f>IF(OR(SampleSuperstore[[#This Row],[Cogs]]&gt;'Check Outliers'!$M$23,SampleSuperstore[[#This Row],[Cogs]]&lt;'Check Outliers'!$M$24),"outlier","normal")</f>
        <v>normal</v>
      </c>
    </row>
    <row r="2707" spans="1:18" x14ac:dyDescent="0.3">
      <c r="A2707" s="1" t="s">
        <v>24</v>
      </c>
      <c r="B2707" s="1" t="s">
        <v>40</v>
      </c>
      <c r="C2707" s="1" t="s">
        <v>116</v>
      </c>
      <c r="D2707" s="1" t="s">
        <v>117</v>
      </c>
      <c r="E2707" s="1" t="s">
        <v>21</v>
      </c>
      <c r="F2707" s="1" t="s">
        <v>22</v>
      </c>
      <c r="G2707" s="1" t="s">
        <v>106</v>
      </c>
      <c r="H2707">
        <v>8.34</v>
      </c>
      <c r="I2707">
        <v>2</v>
      </c>
      <c r="J2707">
        <v>16.68</v>
      </c>
      <c r="K2707" s="11">
        <v>0</v>
      </c>
      <c r="L2707">
        <v>4.34</v>
      </c>
      <c r="M2707">
        <v>12.34</v>
      </c>
      <c r="N2707" s="11">
        <v>0.26</v>
      </c>
      <c r="O2707">
        <v>4.34</v>
      </c>
      <c r="P2707" t="str">
        <f>IF(OR(SampleSuperstore[[#This Row],[Total Sales]]&gt;'Check Outliers'!$M$7,SampleSuperstore[[#This Row],[Total Sales]]&lt;'Check Outliers'!$M$8),"Outlier","normal")</f>
        <v>normal</v>
      </c>
      <c r="Q2707" t="str">
        <f>IF(OR(SampleSuperstore[[#This Row],[Profit]]&gt;'Check Outliers'!$M$15,SampleSuperstore[[#This Row],[Profit]]&lt;'Check Outliers'!$M$16),"outlier","normal")</f>
        <v>normal</v>
      </c>
      <c r="R2707" s="1" t="str">
        <f>IF(OR(SampleSuperstore[[#This Row],[Cogs]]&gt;'Check Outliers'!$M$23,SampleSuperstore[[#This Row],[Cogs]]&lt;'Check Outliers'!$M$24),"outlier","normal")</f>
        <v>normal</v>
      </c>
    </row>
    <row r="2708" spans="1:18" x14ac:dyDescent="0.3">
      <c r="A2708" s="1" t="s">
        <v>24</v>
      </c>
      <c r="B2708" s="1" t="s">
        <v>40</v>
      </c>
      <c r="C2708" s="1" t="s">
        <v>116</v>
      </c>
      <c r="D2708" s="1" t="s">
        <v>117</v>
      </c>
      <c r="E2708" s="1" t="s">
        <v>21</v>
      </c>
      <c r="F2708" s="1" t="s">
        <v>22</v>
      </c>
      <c r="G2708" s="1" t="s">
        <v>37</v>
      </c>
      <c r="H2708">
        <v>6.48</v>
      </c>
      <c r="I2708">
        <v>3</v>
      </c>
      <c r="J2708">
        <v>19.440000000000001</v>
      </c>
      <c r="K2708" s="11">
        <v>0</v>
      </c>
      <c r="L2708">
        <v>9.33</v>
      </c>
      <c r="M2708">
        <v>10.11</v>
      </c>
      <c r="N2708" s="11">
        <v>0.48</v>
      </c>
      <c r="O2708">
        <v>9.33</v>
      </c>
      <c r="P2708" t="str">
        <f>IF(OR(SampleSuperstore[[#This Row],[Total Sales]]&gt;'Check Outliers'!$M$7,SampleSuperstore[[#This Row],[Total Sales]]&lt;'Check Outliers'!$M$8),"Outlier","normal")</f>
        <v>normal</v>
      </c>
      <c r="Q2708" t="str">
        <f>IF(OR(SampleSuperstore[[#This Row],[Profit]]&gt;'Check Outliers'!$M$15,SampleSuperstore[[#This Row],[Profit]]&lt;'Check Outliers'!$M$16),"outlier","normal")</f>
        <v>normal</v>
      </c>
      <c r="R2708" s="1" t="str">
        <f>IF(OR(SampleSuperstore[[#This Row],[Cogs]]&gt;'Check Outliers'!$M$23,SampleSuperstore[[#This Row],[Cogs]]&lt;'Check Outliers'!$M$24),"outlier","normal")</f>
        <v>normal</v>
      </c>
    </row>
    <row r="2709" spans="1:18" hidden="1" x14ac:dyDescent="0.3">
      <c r="A2709" s="1" t="s">
        <v>24</v>
      </c>
      <c r="B2709" s="1" t="s">
        <v>40</v>
      </c>
      <c r="C2709" s="1" t="s">
        <v>116</v>
      </c>
      <c r="D2709" s="1" t="s">
        <v>117</v>
      </c>
      <c r="E2709" s="1" t="s">
        <v>21</v>
      </c>
      <c r="F2709" s="1" t="s">
        <v>22</v>
      </c>
      <c r="G2709" s="1" t="s">
        <v>37</v>
      </c>
      <c r="H2709">
        <v>48.04</v>
      </c>
      <c r="I2709">
        <v>4</v>
      </c>
      <c r="J2709">
        <v>192.16</v>
      </c>
      <c r="K2709" s="1">
        <v>0</v>
      </c>
      <c r="L2709">
        <v>92.24</v>
      </c>
      <c r="M2709">
        <v>99.92</v>
      </c>
      <c r="N2709">
        <v>0.48</v>
      </c>
      <c r="O2709">
        <v>92.24</v>
      </c>
      <c r="P2709" t="str">
        <f>IF(OR(SampleSuperstore[[#This Row],[Total Sales]]&gt;'Check Outliers'!$M$7,SampleSuperstore[[#This Row],[Total Sales]]&lt;'Check Outliers'!$M$8),"Outlier","normal")</f>
        <v>normal</v>
      </c>
      <c r="Q2709" t="str">
        <f>IF(OR(SampleSuperstore[[#This Row],[Profit]]&gt;'Check Outliers'!$M$15,SampleSuperstore[[#This Row],[Profit]]&lt;'Check Outliers'!$M$16),"outlier","normal")</f>
        <v>outlier</v>
      </c>
      <c r="R2709" s="1" t="str">
        <f>IF(OR(SampleSuperstore[[#This Row],[Cogs]]&gt;'Check Outliers'!$M$23,SampleSuperstore[[#This Row],[Cogs]]&lt;'Check Outliers'!$M$24),"outlier","normal")</f>
        <v>normal</v>
      </c>
    </row>
    <row r="2710" spans="1:18" hidden="1" x14ac:dyDescent="0.3">
      <c r="A2710" s="1" t="s">
        <v>24</v>
      </c>
      <c r="B2710" s="1" t="s">
        <v>11</v>
      </c>
      <c r="C2710" s="1" t="s">
        <v>19</v>
      </c>
      <c r="D2710" s="1" t="s">
        <v>20</v>
      </c>
      <c r="E2710" s="1" t="s">
        <v>21</v>
      </c>
      <c r="F2710" s="1" t="s">
        <v>15</v>
      </c>
      <c r="G2710" s="1" t="s">
        <v>29</v>
      </c>
      <c r="H2710">
        <v>32.479999999999997</v>
      </c>
      <c r="I2710">
        <v>7</v>
      </c>
      <c r="J2710">
        <v>227.36</v>
      </c>
      <c r="K2710" s="1">
        <v>0</v>
      </c>
      <c r="L2710">
        <v>81.849999999999994</v>
      </c>
      <c r="M2710">
        <v>145.51</v>
      </c>
      <c r="N2710">
        <v>0.36</v>
      </c>
      <c r="O2710">
        <v>81.849999999999994</v>
      </c>
      <c r="P2710" t="str">
        <f>IF(OR(SampleSuperstore[[#This Row],[Total Sales]]&gt;'Check Outliers'!$M$7,SampleSuperstore[[#This Row],[Total Sales]]&lt;'Check Outliers'!$M$8),"Outlier","normal")</f>
        <v>normal</v>
      </c>
      <c r="Q2710" t="str">
        <f>IF(OR(SampleSuperstore[[#This Row],[Profit]]&gt;'Check Outliers'!$M$15,SampleSuperstore[[#This Row],[Profit]]&lt;'Check Outliers'!$M$16),"outlier","normal")</f>
        <v>outlier</v>
      </c>
      <c r="R2710" s="1" t="str">
        <f>IF(OR(SampleSuperstore[[#This Row],[Cogs]]&gt;'Check Outliers'!$M$23,SampleSuperstore[[#This Row],[Cogs]]&lt;'Check Outliers'!$M$24),"outlier","normal")</f>
        <v>normal</v>
      </c>
    </row>
    <row r="2711" spans="1:18" hidden="1" x14ac:dyDescent="0.3">
      <c r="A2711" s="1" t="s">
        <v>24</v>
      </c>
      <c r="B2711" s="1" t="s">
        <v>11</v>
      </c>
      <c r="C2711" s="1" t="s">
        <v>19</v>
      </c>
      <c r="D2711" s="1" t="s">
        <v>20</v>
      </c>
      <c r="E2711" s="1" t="s">
        <v>21</v>
      </c>
      <c r="F2711" s="1" t="s">
        <v>31</v>
      </c>
      <c r="G2711" s="1" t="s">
        <v>119</v>
      </c>
      <c r="H2711">
        <v>639.99</v>
      </c>
      <c r="I2711">
        <v>3</v>
      </c>
      <c r="J2711">
        <v>1919.98</v>
      </c>
      <c r="K2711" s="1">
        <v>0.2</v>
      </c>
      <c r="L2711">
        <v>216</v>
      </c>
      <c r="M2711">
        <v>1703.98</v>
      </c>
      <c r="N2711">
        <v>0.11</v>
      </c>
      <c r="O2711">
        <v>-167.99600000000004</v>
      </c>
      <c r="P2711" t="str">
        <f>IF(OR(SampleSuperstore[[#This Row],[Total Sales]]&gt;'Check Outliers'!$M$7,SampleSuperstore[[#This Row],[Total Sales]]&lt;'Check Outliers'!$M$8),"Outlier","normal")</f>
        <v>Outlier</v>
      </c>
      <c r="Q2711" t="str">
        <f>IF(OR(SampleSuperstore[[#This Row],[Profit]]&gt;'Check Outliers'!$M$15,SampleSuperstore[[#This Row],[Profit]]&lt;'Check Outliers'!$M$16),"outlier","normal")</f>
        <v>outlier</v>
      </c>
      <c r="R2711" s="1" t="str">
        <f>IF(OR(SampleSuperstore[[#This Row],[Cogs]]&gt;'Check Outliers'!$M$23,SampleSuperstore[[#This Row],[Cogs]]&lt;'Check Outliers'!$M$24),"outlier","normal")</f>
        <v>outlier</v>
      </c>
    </row>
    <row r="2712" spans="1:18" x14ac:dyDescent="0.3">
      <c r="A2712" s="1" t="s">
        <v>24</v>
      </c>
      <c r="B2712" s="1" t="s">
        <v>11</v>
      </c>
      <c r="C2712" s="1" t="s">
        <v>185</v>
      </c>
      <c r="D2712" s="1" t="s">
        <v>26</v>
      </c>
      <c r="E2712" s="1" t="s">
        <v>14</v>
      </c>
      <c r="F2712" s="1" t="s">
        <v>22</v>
      </c>
      <c r="G2712" s="1" t="s">
        <v>33</v>
      </c>
      <c r="H2712">
        <v>6.42</v>
      </c>
      <c r="I2712">
        <v>2</v>
      </c>
      <c r="J2712">
        <v>12.83</v>
      </c>
      <c r="K2712" s="11">
        <v>0.7</v>
      </c>
      <c r="L2712">
        <v>-8.98</v>
      </c>
      <c r="M2712">
        <v>21.81</v>
      </c>
      <c r="N2712" s="11">
        <v>-0.7</v>
      </c>
      <c r="O2712">
        <v>-17.960999999999999</v>
      </c>
      <c r="P2712" t="str">
        <f>IF(OR(SampleSuperstore[[#This Row],[Total Sales]]&gt;'Check Outliers'!$M$7,SampleSuperstore[[#This Row],[Total Sales]]&lt;'Check Outliers'!$M$8),"Outlier","normal")</f>
        <v>normal</v>
      </c>
      <c r="Q2712" t="str">
        <f>IF(OR(SampleSuperstore[[#This Row],[Profit]]&gt;'Check Outliers'!$M$15,SampleSuperstore[[#This Row],[Profit]]&lt;'Check Outliers'!$M$16),"outlier","normal")</f>
        <v>normal</v>
      </c>
      <c r="R2712" s="1" t="str">
        <f>IF(OR(SampleSuperstore[[#This Row],[Cogs]]&gt;'Check Outliers'!$M$23,SampleSuperstore[[#This Row],[Cogs]]&lt;'Check Outliers'!$M$24),"outlier","normal")</f>
        <v>normal</v>
      </c>
    </row>
    <row r="2713" spans="1:18" x14ac:dyDescent="0.3">
      <c r="A2713" s="1" t="s">
        <v>58</v>
      </c>
      <c r="B2713" s="1" t="s">
        <v>18</v>
      </c>
      <c r="C2713" s="1" t="s">
        <v>150</v>
      </c>
      <c r="D2713" s="1" t="s">
        <v>100</v>
      </c>
      <c r="E2713" s="1" t="s">
        <v>53</v>
      </c>
      <c r="F2713" s="1" t="s">
        <v>15</v>
      </c>
      <c r="G2713" s="1" t="s">
        <v>29</v>
      </c>
      <c r="H2713">
        <v>11.47</v>
      </c>
      <c r="I2713">
        <v>4</v>
      </c>
      <c r="J2713">
        <v>45.89</v>
      </c>
      <c r="K2713" s="11">
        <v>0.2</v>
      </c>
      <c r="L2713">
        <v>9.18</v>
      </c>
      <c r="M2713">
        <v>36.71</v>
      </c>
      <c r="N2713" s="11">
        <v>0.2</v>
      </c>
      <c r="O2713">
        <v>1.9999999999988916E-3</v>
      </c>
      <c r="P2713" t="str">
        <f>IF(OR(SampleSuperstore[[#This Row],[Total Sales]]&gt;'Check Outliers'!$M$7,SampleSuperstore[[#This Row],[Total Sales]]&lt;'Check Outliers'!$M$8),"Outlier","normal")</f>
        <v>normal</v>
      </c>
      <c r="Q2713" t="str">
        <f>IF(OR(SampleSuperstore[[#This Row],[Profit]]&gt;'Check Outliers'!$M$15,SampleSuperstore[[#This Row],[Profit]]&lt;'Check Outliers'!$M$16),"outlier","normal")</f>
        <v>normal</v>
      </c>
      <c r="R2713" s="1" t="str">
        <f>IF(OR(SampleSuperstore[[#This Row],[Cogs]]&gt;'Check Outliers'!$M$23,SampleSuperstore[[#This Row],[Cogs]]&lt;'Check Outliers'!$M$24),"outlier","normal")</f>
        <v>normal</v>
      </c>
    </row>
    <row r="2714" spans="1:18" x14ac:dyDescent="0.3">
      <c r="A2714" s="1" t="s">
        <v>10</v>
      </c>
      <c r="B2714" s="1" t="s">
        <v>11</v>
      </c>
      <c r="C2714" s="1" t="s">
        <v>74</v>
      </c>
      <c r="D2714" s="1" t="s">
        <v>72</v>
      </c>
      <c r="E2714" s="1" t="s">
        <v>53</v>
      </c>
      <c r="F2714" s="1" t="s">
        <v>22</v>
      </c>
      <c r="G2714" s="1" t="s">
        <v>30</v>
      </c>
      <c r="H2714">
        <v>6.68</v>
      </c>
      <c r="I2714">
        <v>9</v>
      </c>
      <c r="J2714">
        <v>60.12</v>
      </c>
      <c r="K2714" s="11">
        <v>0</v>
      </c>
      <c r="L2714">
        <v>22.24</v>
      </c>
      <c r="M2714">
        <v>37.880000000000003</v>
      </c>
      <c r="N2714" s="11">
        <v>0.37</v>
      </c>
      <c r="O2714">
        <v>22.24</v>
      </c>
      <c r="P2714" t="str">
        <f>IF(OR(SampleSuperstore[[#This Row],[Total Sales]]&gt;'Check Outliers'!$M$7,SampleSuperstore[[#This Row],[Total Sales]]&lt;'Check Outliers'!$M$8),"Outlier","normal")</f>
        <v>normal</v>
      </c>
      <c r="Q2714" t="str">
        <f>IF(OR(SampleSuperstore[[#This Row],[Profit]]&gt;'Check Outliers'!$M$15,SampleSuperstore[[#This Row],[Profit]]&lt;'Check Outliers'!$M$16),"outlier","normal")</f>
        <v>normal</v>
      </c>
      <c r="R2714" s="1" t="str">
        <f>IF(OR(SampleSuperstore[[#This Row],[Cogs]]&gt;'Check Outliers'!$M$23,SampleSuperstore[[#This Row],[Cogs]]&lt;'Check Outliers'!$M$24),"outlier","normal")</f>
        <v>normal</v>
      </c>
    </row>
    <row r="2715" spans="1:18" x14ac:dyDescent="0.3">
      <c r="A2715" s="1" t="s">
        <v>24</v>
      </c>
      <c r="B2715" s="1" t="s">
        <v>11</v>
      </c>
      <c r="C2715" s="1" t="s">
        <v>102</v>
      </c>
      <c r="D2715" s="1" t="s">
        <v>36</v>
      </c>
      <c r="E2715" s="1" t="s">
        <v>14</v>
      </c>
      <c r="F2715" s="1" t="s">
        <v>31</v>
      </c>
      <c r="G2715" s="1" t="s">
        <v>32</v>
      </c>
      <c r="H2715">
        <v>100.79</v>
      </c>
      <c r="I2715">
        <v>3</v>
      </c>
      <c r="J2715">
        <v>302.38</v>
      </c>
      <c r="K2715" s="11">
        <v>0.2</v>
      </c>
      <c r="L2715">
        <v>37.799999999999997</v>
      </c>
      <c r="M2715">
        <v>264.58</v>
      </c>
      <c r="N2715" s="11">
        <v>0.13</v>
      </c>
      <c r="O2715">
        <v>-22.676000000000002</v>
      </c>
      <c r="P2715" t="str">
        <f>IF(OR(SampleSuperstore[[#This Row],[Total Sales]]&gt;'Check Outliers'!$M$7,SampleSuperstore[[#This Row],[Total Sales]]&lt;'Check Outliers'!$M$8),"Outlier","normal")</f>
        <v>normal</v>
      </c>
      <c r="Q2715" t="str">
        <f>IF(OR(SampleSuperstore[[#This Row],[Profit]]&gt;'Check Outliers'!$M$15,SampleSuperstore[[#This Row],[Profit]]&lt;'Check Outliers'!$M$16),"outlier","normal")</f>
        <v>normal</v>
      </c>
      <c r="R2715" s="1" t="str">
        <f>IF(OR(SampleSuperstore[[#This Row],[Cogs]]&gt;'Check Outliers'!$M$23,SampleSuperstore[[#This Row],[Cogs]]&lt;'Check Outliers'!$M$24),"outlier","normal")</f>
        <v>normal</v>
      </c>
    </row>
    <row r="2716" spans="1:18" x14ac:dyDescent="0.3">
      <c r="A2716" s="1" t="s">
        <v>24</v>
      </c>
      <c r="B2716" s="1" t="s">
        <v>40</v>
      </c>
      <c r="C2716" s="1" t="s">
        <v>38</v>
      </c>
      <c r="D2716" s="1" t="s">
        <v>39</v>
      </c>
      <c r="E2716" s="1" t="s">
        <v>21</v>
      </c>
      <c r="F2716" s="1" t="s">
        <v>22</v>
      </c>
      <c r="G2716" s="1" t="s">
        <v>30</v>
      </c>
      <c r="H2716">
        <v>2.78</v>
      </c>
      <c r="I2716">
        <v>5</v>
      </c>
      <c r="J2716">
        <v>13.9</v>
      </c>
      <c r="K2716" s="11">
        <v>0</v>
      </c>
      <c r="L2716">
        <v>5.56</v>
      </c>
      <c r="M2716">
        <v>8.34</v>
      </c>
      <c r="N2716" s="11">
        <v>0.4</v>
      </c>
      <c r="O2716">
        <v>5.56</v>
      </c>
      <c r="P2716" t="str">
        <f>IF(OR(SampleSuperstore[[#This Row],[Total Sales]]&gt;'Check Outliers'!$M$7,SampleSuperstore[[#This Row],[Total Sales]]&lt;'Check Outliers'!$M$8),"Outlier","normal")</f>
        <v>normal</v>
      </c>
      <c r="Q2716" t="str">
        <f>IF(OR(SampleSuperstore[[#This Row],[Profit]]&gt;'Check Outliers'!$M$15,SampleSuperstore[[#This Row],[Profit]]&lt;'Check Outliers'!$M$16),"outlier","normal")</f>
        <v>normal</v>
      </c>
      <c r="R2716" s="1" t="str">
        <f>IF(OR(SampleSuperstore[[#This Row],[Cogs]]&gt;'Check Outliers'!$M$23,SampleSuperstore[[#This Row],[Cogs]]&lt;'Check Outliers'!$M$24),"outlier","normal")</f>
        <v>normal</v>
      </c>
    </row>
    <row r="2717" spans="1:18" x14ac:dyDescent="0.3">
      <c r="A2717" s="1" t="s">
        <v>24</v>
      </c>
      <c r="B2717" s="1" t="s">
        <v>18</v>
      </c>
      <c r="C2717" s="1" t="s">
        <v>71</v>
      </c>
      <c r="D2717" s="1" t="s">
        <v>72</v>
      </c>
      <c r="E2717" s="1" t="s">
        <v>53</v>
      </c>
      <c r="F2717" s="1" t="s">
        <v>31</v>
      </c>
      <c r="G2717" s="1" t="s">
        <v>32</v>
      </c>
      <c r="H2717">
        <v>64.989999999999995</v>
      </c>
      <c r="I2717">
        <v>2</v>
      </c>
      <c r="J2717">
        <v>129.97999999999999</v>
      </c>
      <c r="K2717" s="11">
        <v>0</v>
      </c>
      <c r="L2717">
        <v>62.39</v>
      </c>
      <c r="M2717">
        <v>67.59</v>
      </c>
      <c r="N2717" s="11">
        <v>0.48</v>
      </c>
      <c r="O2717">
        <v>62.39</v>
      </c>
      <c r="P2717" t="str">
        <f>IF(OR(SampleSuperstore[[#This Row],[Total Sales]]&gt;'Check Outliers'!$M$7,SampleSuperstore[[#This Row],[Total Sales]]&lt;'Check Outliers'!$M$8),"Outlier","normal")</f>
        <v>normal</v>
      </c>
      <c r="Q2717" t="str">
        <f>IF(OR(SampleSuperstore[[#This Row],[Profit]]&gt;'Check Outliers'!$M$15,SampleSuperstore[[#This Row],[Profit]]&lt;'Check Outliers'!$M$16),"outlier","normal")</f>
        <v>normal</v>
      </c>
      <c r="R2717" s="1" t="str">
        <f>IF(OR(SampleSuperstore[[#This Row],[Cogs]]&gt;'Check Outliers'!$M$23,SampleSuperstore[[#This Row],[Cogs]]&lt;'Check Outliers'!$M$24),"outlier","normal")</f>
        <v>normal</v>
      </c>
    </row>
    <row r="2718" spans="1:18" x14ac:dyDescent="0.3">
      <c r="A2718" s="1" t="s">
        <v>24</v>
      </c>
      <c r="B2718" s="1" t="s">
        <v>40</v>
      </c>
      <c r="C2718" s="1" t="s">
        <v>99</v>
      </c>
      <c r="D2718" s="1" t="s">
        <v>163</v>
      </c>
      <c r="E2718" s="1" t="s">
        <v>14</v>
      </c>
      <c r="F2718" s="1" t="s">
        <v>31</v>
      </c>
      <c r="G2718" s="1" t="s">
        <v>55</v>
      </c>
      <c r="H2718">
        <v>35.99</v>
      </c>
      <c r="I2718">
        <v>2</v>
      </c>
      <c r="J2718">
        <v>71.98</v>
      </c>
      <c r="K2718" s="11">
        <v>0</v>
      </c>
      <c r="L2718">
        <v>15.12</v>
      </c>
      <c r="M2718">
        <v>56.86</v>
      </c>
      <c r="N2718" s="11">
        <v>0.21</v>
      </c>
      <c r="O2718">
        <v>15.12</v>
      </c>
      <c r="P2718" t="str">
        <f>IF(OR(SampleSuperstore[[#This Row],[Total Sales]]&gt;'Check Outliers'!$M$7,SampleSuperstore[[#This Row],[Total Sales]]&lt;'Check Outliers'!$M$8),"Outlier","normal")</f>
        <v>normal</v>
      </c>
      <c r="Q2718" t="str">
        <f>IF(OR(SampleSuperstore[[#This Row],[Profit]]&gt;'Check Outliers'!$M$15,SampleSuperstore[[#This Row],[Profit]]&lt;'Check Outliers'!$M$16),"outlier","normal")</f>
        <v>normal</v>
      </c>
      <c r="R2718" s="1" t="str">
        <f>IF(OR(SampleSuperstore[[#This Row],[Cogs]]&gt;'Check Outliers'!$M$23,SampleSuperstore[[#This Row],[Cogs]]&lt;'Check Outliers'!$M$24),"outlier","normal")</f>
        <v>normal</v>
      </c>
    </row>
    <row r="2719" spans="1:18" hidden="1" x14ac:dyDescent="0.3">
      <c r="A2719" s="1" t="s">
        <v>24</v>
      </c>
      <c r="B2719" s="1" t="s">
        <v>11</v>
      </c>
      <c r="C2719" s="1" t="s">
        <v>71</v>
      </c>
      <c r="D2719" s="1" t="s">
        <v>72</v>
      </c>
      <c r="E2719" s="1" t="s">
        <v>53</v>
      </c>
      <c r="F2719" s="1" t="s">
        <v>31</v>
      </c>
      <c r="G2719" s="1" t="s">
        <v>32</v>
      </c>
      <c r="H2719">
        <v>125.99</v>
      </c>
      <c r="I2719">
        <v>3</v>
      </c>
      <c r="J2719">
        <v>377.97</v>
      </c>
      <c r="K2719" s="1">
        <v>0</v>
      </c>
      <c r="L2719">
        <v>109.61</v>
      </c>
      <c r="M2719">
        <v>268.36</v>
      </c>
      <c r="N2719">
        <v>0.28999999999999998</v>
      </c>
      <c r="O2719">
        <v>109.61</v>
      </c>
      <c r="P2719" t="str">
        <f>IF(OR(SampleSuperstore[[#This Row],[Total Sales]]&gt;'Check Outliers'!$M$7,SampleSuperstore[[#This Row],[Total Sales]]&lt;'Check Outliers'!$M$8),"Outlier","normal")</f>
        <v>normal</v>
      </c>
      <c r="Q2719" t="str">
        <f>IF(OR(SampleSuperstore[[#This Row],[Profit]]&gt;'Check Outliers'!$M$15,SampleSuperstore[[#This Row],[Profit]]&lt;'Check Outliers'!$M$16),"outlier","normal")</f>
        <v>outlier</v>
      </c>
      <c r="R2719" s="1" t="str">
        <f>IF(OR(SampleSuperstore[[#This Row],[Cogs]]&gt;'Check Outliers'!$M$23,SampleSuperstore[[#This Row],[Cogs]]&lt;'Check Outliers'!$M$24),"outlier","normal")</f>
        <v>normal</v>
      </c>
    </row>
    <row r="2720" spans="1:18" x14ac:dyDescent="0.3">
      <c r="A2720" s="1" t="s">
        <v>24</v>
      </c>
      <c r="B2720" s="1" t="s">
        <v>11</v>
      </c>
      <c r="C2720" s="1" t="s">
        <v>194</v>
      </c>
      <c r="D2720" s="1" t="s">
        <v>20</v>
      </c>
      <c r="E2720" s="1" t="s">
        <v>21</v>
      </c>
      <c r="F2720" s="1" t="s">
        <v>22</v>
      </c>
      <c r="G2720" s="1" t="s">
        <v>28</v>
      </c>
      <c r="H2720">
        <v>62.18</v>
      </c>
      <c r="I2720">
        <v>2</v>
      </c>
      <c r="J2720">
        <v>124.36</v>
      </c>
      <c r="K2720" s="11">
        <v>0</v>
      </c>
      <c r="L2720">
        <v>33.58</v>
      </c>
      <c r="M2720">
        <v>90.78</v>
      </c>
      <c r="N2720" s="11">
        <v>0.27</v>
      </c>
      <c r="O2720">
        <v>33.58</v>
      </c>
      <c r="P2720" t="str">
        <f>IF(OR(SampleSuperstore[[#This Row],[Total Sales]]&gt;'Check Outliers'!$M$7,SampleSuperstore[[#This Row],[Total Sales]]&lt;'Check Outliers'!$M$8),"Outlier","normal")</f>
        <v>normal</v>
      </c>
      <c r="Q2720" t="str">
        <f>IF(OR(SampleSuperstore[[#This Row],[Profit]]&gt;'Check Outliers'!$M$15,SampleSuperstore[[#This Row],[Profit]]&lt;'Check Outliers'!$M$16),"outlier","normal")</f>
        <v>normal</v>
      </c>
      <c r="R2720" s="1" t="str">
        <f>IF(OR(SampleSuperstore[[#This Row],[Cogs]]&gt;'Check Outliers'!$M$23,SampleSuperstore[[#This Row],[Cogs]]&lt;'Check Outliers'!$M$24),"outlier","normal")</f>
        <v>normal</v>
      </c>
    </row>
    <row r="2721" spans="1:18" x14ac:dyDescent="0.3">
      <c r="A2721" s="1" t="s">
        <v>10</v>
      </c>
      <c r="B2721" s="1" t="s">
        <v>11</v>
      </c>
      <c r="C2721" s="1" t="s">
        <v>57</v>
      </c>
      <c r="D2721" s="1" t="s">
        <v>42</v>
      </c>
      <c r="E2721" s="1" t="s">
        <v>43</v>
      </c>
      <c r="F2721" s="1" t="s">
        <v>15</v>
      </c>
      <c r="G2721" s="1" t="s">
        <v>29</v>
      </c>
      <c r="H2721">
        <v>7.99</v>
      </c>
      <c r="I2721">
        <v>3</v>
      </c>
      <c r="J2721">
        <v>23.98</v>
      </c>
      <c r="K2721" s="11">
        <v>0.6</v>
      </c>
      <c r="L2721">
        <v>-14.39</v>
      </c>
      <c r="M2721">
        <v>38.369999999999997</v>
      </c>
      <c r="N2721" s="11">
        <v>-0.6</v>
      </c>
      <c r="O2721">
        <v>-28.777999999999999</v>
      </c>
      <c r="P2721" t="str">
        <f>IF(OR(SampleSuperstore[[#This Row],[Total Sales]]&gt;'Check Outliers'!$M$7,SampleSuperstore[[#This Row],[Total Sales]]&lt;'Check Outliers'!$M$8),"Outlier","normal")</f>
        <v>normal</v>
      </c>
      <c r="Q2721" t="str">
        <f>IF(OR(SampleSuperstore[[#This Row],[Profit]]&gt;'Check Outliers'!$M$15,SampleSuperstore[[#This Row],[Profit]]&lt;'Check Outliers'!$M$16),"outlier","normal")</f>
        <v>normal</v>
      </c>
      <c r="R2721" s="1" t="str">
        <f>IF(OR(SampleSuperstore[[#This Row],[Cogs]]&gt;'Check Outliers'!$M$23,SampleSuperstore[[#This Row],[Cogs]]&lt;'Check Outliers'!$M$24),"outlier","normal")</f>
        <v>normal</v>
      </c>
    </row>
    <row r="2722" spans="1:18" x14ac:dyDescent="0.3">
      <c r="A2722" s="1" t="s">
        <v>10</v>
      </c>
      <c r="B2722" s="1" t="s">
        <v>18</v>
      </c>
      <c r="C2722" s="1" t="s">
        <v>222</v>
      </c>
      <c r="D2722" s="1" t="s">
        <v>36</v>
      </c>
      <c r="E2722" s="1" t="s">
        <v>14</v>
      </c>
      <c r="F2722" s="1" t="s">
        <v>22</v>
      </c>
      <c r="G2722" s="1" t="s">
        <v>73</v>
      </c>
      <c r="H2722">
        <v>2.79</v>
      </c>
      <c r="I2722">
        <v>3</v>
      </c>
      <c r="J2722">
        <v>8.3800000000000008</v>
      </c>
      <c r="K2722" s="11">
        <v>0.2</v>
      </c>
      <c r="L2722">
        <v>2.72</v>
      </c>
      <c r="M2722">
        <v>5.66</v>
      </c>
      <c r="N2722" s="11">
        <v>0.32</v>
      </c>
      <c r="O2722">
        <v>1.044</v>
      </c>
      <c r="P2722" t="str">
        <f>IF(OR(SampleSuperstore[[#This Row],[Total Sales]]&gt;'Check Outliers'!$M$7,SampleSuperstore[[#This Row],[Total Sales]]&lt;'Check Outliers'!$M$8),"Outlier","normal")</f>
        <v>normal</v>
      </c>
      <c r="Q2722" t="str">
        <f>IF(OR(SampleSuperstore[[#This Row],[Profit]]&gt;'Check Outliers'!$M$15,SampleSuperstore[[#This Row],[Profit]]&lt;'Check Outliers'!$M$16),"outlier","normal")</f>
        <v>normal</v>
      </c>
      <c r="R2722" s="1" t="str">
        <f>IF(OR(SampleSuperstore[[#This Row],[Cogs]]&gt;'Check Outliers'!$M$23,SampleSuperstore[[#This Row],[Cogs]]&lt;'Check Outliers'!$M$24),"outlier","normal")</f>
        <v>normal</v>
      </c>
    </row>
    <row r="2723" spans="1:18" x14ac:dyDescent="0.3">
      <c r="A2723" s="1" t="s">
        <v>10</v>
      </c>
      <c r="B2723" s="1" t="s">
        <v>18</v>
      </c>
      <c r="C2723" s="1" t="s">
        <v>222</v>
      </c>
      <c r="D2723" s="1" t="s">
        <v>36</v>
      </c>
      <c r="E2723" s="1" t="s">
        <v>14</v>
      </c>
      <c r="F2723" s="1" t="s">
        <v>22</v>
      </c>
      <c r="G2723" s="1" t="s">
        <v>34</v>
      </c>
      <c r="H2723">
        <v>11.65</v>
      </c>
      <c r="I2723">
        <v>5</v>
      </c>
      <c r="J2723">
        <v>58.24</v>
      </c>
      <c r="K2723" s="11">
        <v>0.2</v>
      </c>
      <c r="L2723">
        <v>5.0999999999999996</v>
      </c>
      <c r="M2723">
        <v>53.14</v>
      </c>
      <c r="N2723" s="11">
        <v>0.09</v>
      </c>
      <c r="O2723">
        <v>-6.5480000000000018</v>
      </c>
      <c r="P2723" t="str">
        <f>IF(OR(SampleSuperstore[[#This Row],[Total Sales]]&gt;'Check Outliers'!$M$7,SampleSuperstore[[#This Row],[Total Sales]]&lt;'Check Outliers'!$M$8),"Outlier","normal")</f>
        <v>normal</v>
      </c>
      <c r="Q2723" t="str">
        <f>IF(OR(SampleSuperstore[[#This Row],[Profit]]&gt;'Check Outliers'!$M$15,SampleSuperstore[[#This Row],[Profit]]&lt;'Check Outliers'!$M$16),"outlier","normal")</f>
        <v>normal</v>
      </c>
      <c r="R2723" s="1" t="str">
        <f>IF(OR(SampleSuperstore[[#This Row],[Cogs]]&gt;'Check Outliers'!$M$23,SampleSuperstore[[#This Row],[Cogs]]&lt;'Check Outliers'!$M$24),"outlier","normal")</f>
        <v>normal</v>
      </c>
    </row>
    <row r="2724" spans="1:18" x14ac:dyDescent="0.3">
      <c r="A2724" s="1" t="s">
        <v>10</v>
      </c>
      <c r="B2724" s="1" t="s">
        <v>11</v>
      </c>
      <c r="C2724" s="1" t="s">
        <v>247</v>
      </c>
      <c r="D2724" s="1" t="s">
        <v>79</v>
      </c>
      <c r="E2724" s="1" t="s">
        <v>14</v>
      </c>
      <c r="F2724" s="1" t="s">
        <v>22</v>
      </c>
      <c r="G2724" s="1" t="s">
        <v>28</v>
      </c>
      <c r="H2724">
        <v>16.239999999999998</v>
      </c>
      <c r="I2724">
        <v>5</v>
      </c>
      <c r="J2724">
        <v>81.2</v>
      </c>
      <c r="K2724" s="11">
        <v>0</v>
      </c>
      <c r="L2724">
        <v>12.18</v>
      </c>
      <c r="M2724">
        <v>69.02</v>
      </c>
      <c r="N2724" s="11">
        <v>0.15</v>
      </c>
      <c r="O2724">
        <v>12.18</v>
      </c>
      <c r="P2724" t="str">
        <f>IF(OR(SampleSuperstore[[#This Row],[Total Sales]]&gt;'Check Outliers'!$M$7,SampleSuperstore[[#This Row],[Total Sales]]&lt;'Check Outliers'!$M$8),"Outlier","normal")</f>
        <v>normal</v>
      </c>
      <c r="Q2724" t="str">
        <f>IF(OR(SampleSuperstore[[#This Row],[Profit]]&gt;'Check Outliers'!$M$15,SampleSuperstore[[#This Row],[Profit]]&lt;'Check Outliers'!$M$16),"outlier","normal")</f>
        <v>normal</v>
      </c>
      <c r="R2724" s="1" t="str">
        <f>IF(OR(SampleSuperstore[[#This Row],[Cogs]]&gt;'Check Outliers'!$M$23,SampleSuperstore[[#This Row],[Cogs]]&lt;'Check Outliers'!$M$24),"outlier","normal")</f>
        <v>normal</v>
      </c>
    </row>
    <row r="2725" spans="1:18" x14ac:dyDescent="0.3">
      <c r="A2725" s="1" t="s">
        <v>24</v>
      </c>
      <c r="B2725" s="1" t="s">
        <v>11</v>
      </c>
      <c r="C2725" s="1" t="s">
        <v>211</v>
      </c>
      <c r="D2725" s="1" t="s">
        <v>20</v>
      </c>
      <c r="E2725" s="1" t="s">
        <v>21</v>
      </c>
      <c r="F2725" s="1" t="s">
        <v>22</v>
      </c>
      <c r="G2725" s="1" t="s">
        <v>23</v>
      </c>
      <c r="H2725">
        <v>2.89</v>
      </c>
      <c r="I2725">
        <v>5</v>
      </c>
      <c r="J2725">
        <v>14.45</v>
      </c>
      <c r="K2725" s="11">
        <v>0</v>
      </c>
      <c r="L2725">
        <v>6.79</v>
      </c>
      <c r="M2725">
        <v>7.66</v>
      </c>
      <c r="N2725" s="11">
        <v>0.47</v>
      </c>
      <c r="O2725">
        <v>6.79</v>
      </c>
      <c r="P2725" t="str">
        <f>IF(OR(SampleSuperstore[[#This Row],[Total Sales]]&gt;'Check Outliers'!$M$7,SampleSuperstore[[#This Row],[Total Sales]]&lt;'Check Outliers'!$M$8),"Outlier","normal")</f>
        <v>normal</v>
      </c>
      <c r="Q2725" t="str">
        <f>IF(OR(SampleSuperstore[[#This Row],[Profit]]&gt;'Check Outliers'!$M$15,SampleSuperstore[[#This Row],[Profit]]&lt;'Check Outliers'!$M$16),"outlier","normal")</f>
        <v>normal</v>
      </c>
      <c r="R2725" s="1" t="str">
        <f>IF(OR(SampleSuperstore[[#This Row],[Cogs]]&gt;'Check Outliers'!$M$23,SampleSuperstore[[#This Row],[Cogs]]&lt;'Check Outliers'!$M$24),"outlier","normal")</f>
        <v>normal</v>
      </c>
    </row>
    <row r="2726" spans="1:18" x14ac:dyDescent="0.3">
      <c r="A2726" s="1" t="s">
        <v>24</v>
      </c>
      <c r="B2726" s="1" t="s">
        <v>11</v>
      </c>
      <c r="C2726" s="1" t="s">
        <v>211</v>
      </c>
      <c r="D2726" s="1" t="s">
        <v>20</v>
      </c>
      <c r="E2726" s="1" t="s">
        <v>21</v>
      </c>
      <c r="F2726" s="1" t="s">
        <v>22</v>
      </c>
      <c r="G2726" s="1" t="s">
        <v>33</v>
      </c>
      <c r="H2726">
        <v>47.82</v>
      </c>
      <c r="I2726">
        <v>2</v>
      </c>
      <c r="J2726">
        <v>95.65</v>
      </c>
      <c r="K2726" s="11">
        <v>0.2</v>
      </c>
      <c r="L2726">
        <v>31.09</v>
      </c>
      <c r="M2726">
        <v>64.56</v>
      </c>
      <c r="N2726" s="11">
        <v>0.33</v>
      </c>
      <c r="O2726">
        <v>11.959999999999997</v>
      </c>
      <c r="P2726" t="str">
        <f>IF(OR(SampleSuperstore[[#This Row],[Total Sales]]&gt;'Check Outliers'!$M$7,SampleSuperstore[[#This Row],[Total Sales]]&lt;'Check Outliers'!$M$8),"Outlier","normal")</f>
        <v>normal</v>
      </c>
      <c r="Q2726" t="str">
        <f>IF(OR(SampleSuperstore[[#This Row],[Profit]]&gt;'Check Outliers'!$M$15,SampleSuperstore[[#This Row],[Profit]]&lt;'Check Outliers'!$M$16),"outlier","normal")</f>
        <v>normal</v>
      </c>
      <c r="R2726" s="1" t="str">
        <f>IF(OR(SampleSuperstore[[#This Row],[Cogs]]&gt;'Check Outliers'!$M$23,SampleSuperstore[[#This Row],[Cogs]]&lt;'Check Outliers'!$M$24),"outlier","normal")</f>
        <v>normal</v>
      </c>
    </row>
    <row r="2727" spans="1:18" hidden="1" x14ac:dyDescent="0.3">
      <c r="A2727" s="1" t="s">
        <v>24</v>
      </c>
      <c r="B2727" s="1" t="s">
        <v>11</v>
      </c>
      <c r="C2727" s="1" t="s">
        <v>51</v>
      </c>
      <c r="D2727" s="1" t="s">
        <v>52</v>
      </c>
      <c r="E2727" s="1" t="s">
        <v>53</v>
      </c>
      <c r="F2727" s="1" t="s">
        <v>31</v>
      </c>
      <c r="G2727" s="1" t="s">
        <v>32</v>
      </c>
      <c r="H2727">
        <v>71.989999999999995</v>
      </c>
      <c r="I2727">
        <v>5</v>
      </c>
      <c r="J2727">
        <v>359.97</v>
      </c>
      <c r="K2727" s="1">
        <v>0.4</v>
      </c>
      <c r="L2727">
        <v>-71.989999999999995</v>
      </c>
      <c r="M2727">
        <v>431.96</v>
      </c>
      <c r="N2727">
        <v>-0.2</v>
      </c>
      <c r="O2727">
        <v>-215.97800000000001</v>
      </c>
      <c r="P2727" t="str">
        <f>IF(OR(SampleSuperstore[[#This Row],[Total Sales]]&gt;'Check Outliers'!$M$7,SampleSuperstore[[#This Row],[Total Sales]]&lt;'Check Outliers'!$M$8),"Outlier","normal")</f>
        <v>normal</v>
      </c>
      <c r="Q2727" t="str">
        <f>IF(OR(SampleSuperstore[[#This Row],[Profit]]&gt;'Check Outliers'!$M$15,SampleSuperstore[[#This Row],[Profit]]&lt;'Check Outliers'!$M$16),"outlier","normal")</f>
        <v>outlier</v>
      </c>
      <c r="R2727" s="1" t="str">
        <f>IF(OR(SampleSuperstore[[#This Row],[Cogs]]&gt;'Check Outliers'!$M$23,SampleSuperstore[[#This Row],[Cogs]]&lt;'Check Outliers'!$M$24),"outlier","normal")</f>
        <v>normal</v>
      </c>
    </row>
    <row r="2728" spans="1:18" hidden="1" x14ac:dyDescent="0.3">
      <c r="A2728" s="1" t="s">
        <v>24</v>
      </c>
      <c r="B2728" s="1" t="s">
        <v>11</v>
      </c>
      <c r="C2728" s="1" t="s">
        <v>51</v>
      </c>
      <c r="D2728" s="1" t="s">
        <v>52</v>
      </c>
      <c r="E2728" s="1" t="s">
        <v>53</v>
      </c>
      <c r="F2728" s="1" t="s">
        <v>15</v>
      </c>
      <c r="G2728" s="1" t="s">
        <v>27</v>
      </c>
      <c r="H2728">
        <v>87.59</v>
      </c>
      <c r="I2728">
        <v>4</v>
      </c>
      <c r="J2728">
        <v>350.35</v>
      </c>
      <c r="K2728" s="1">
        <v>0.4</v>
      </c>
      <c r="L2728">
        <v>-140.13999999999999</v>
      </c>
      <c r="M2728">
        <v>490.49</v>
      </c>
      <c r="N2728">
        <v>-0.4</v>
      </c>
      <c r="O2728">
        <v>-280.27999999999997</v>
      </c>
      <c r="P2728" t="str">
        <f>IF(OR(SampleSuperstore[[#This Row],[Total Sales]]&gt;'Check Outliers'!$M$7,SampleSuperstore[[#This Row],[Total Sales]]&lt;'Check Outliers'!$M$8),"Outlier","normal")</f>
        <v>normal</v>
      </c>
      <c r="Q2728" t="str">
        <f>IF(OR(SampleSuperstore[[#This Row],[Profit]]&gt;'Check Outliers'!$M$15,SampleSuperstore[[#This Row],[Profit]]&lt;'Check Outliers'!$M$16),"outlier","normal")</f>
        <v>outlier</v>
      </c>
      <c r="R2728" s="1" t="str">
        <f>IF(OR(SampleSuperstore[[#This Row],[Cogs]]&gt;'Check Outliers'!$M$23,SampleSuperstore[[#This Row],[Cogs]]&lt;'Check Outliers'!$M$24),"outlier","normal")</f>
        <v>outlier</v>
      </c>
    </row>
    <row r="2729" spans="1:18" x14ac:dyDescent="0.3">
      <c r="A2729" s="1" t="s">
        <v>58</v>
      </c>
      <c r="B2729" s="1" t="s">
        <v>11</v>
      </c>
      <c r="C2729" s="1" t="s">
        <v>248</v>
      </c>
      <c r="D2729" s="1" t="s">
        <v>100</v>
      </c>
      <c r="E2729" s="1" t="s">
        <v>53</v>
      </c>
      <c r="F2729" s="1" t="s">
        <v>22</v>
      </c>
      <c r="G2729" s="1" t="s">
        <v>33</v>
      </c>
      <c r="H2729">
        <v>1.64</v>
      </c>
      <c r="I2729">
        <v>1</v>
      </c>
      <c r="J2729">
        <v>1.64</v>
      </c>
      <c r="K2729" s="11">
        <v>0.7</v>
      </c>
      <c r="L2729">
        <v>-1.31</v>
      </c>
      <c r="M2729">
        <v>2.95</v>
      </c>
      <c r="N2729" s="11">
        <v>-0.8</v>
      </c>
      <c r="O2729">
        <v>-2.4580000000000002</v>
      </c>
      <c r="P2729" t="str">
        <f>IF(OR(SampleSuperstore[[#This Row],[Total Sales]]&gt;'Check Outliers'!$M$7,SampleSuperstore[[#This Row],[Total Sales]]&lt;'Check Outliers'!$M$8),"Outlier","normal")</f>
        <v>normal</v>
      </c>
      <c r="Q2729" t="str">
        <f>IF(OR(SampleSuperstore[[#This Row],[Profit]]&gt;'Check Outliers'!$M$15,SampleSuperstore[[#This Row],[Profit]]&lt;'Check Outliers'!$M$16),"outlier","normal")</f>
        <v>normal</v>
      </c>
      <c r="R2729" s="1" t="str">
        <f>IF(OR(SampleSuperstore[[#This Row],[Cogs]]&gt;'Check Outliers'!$M$23,SampleSuperstore[[#This Row],[Cogs]]&lt;'Check Outliers'!$M$24),"outlier","normal")</f>
        <v>normal</v>
      </c>
    </row>
    <row r="2730" spans="1:18" hidden="1" x14ac:dyDescent="0.3">
      <c r="A2730" s="1" t="s">
        <v>58</v>
      </c>
      <c r="B2730" s="1" t="s">
        <v>11</v>
      </c>
      <c r="C2730" s="1" t="s">
        <v>248</v>
      </c>
      <c r="D2730" s="1" t="s">
        <v>100</v>
      </c>
      <c r="E2730" s="1" t="s">
        <v>53</v>
      </c>
      <c r="F2730" s="1" t="s">
        <v>31</v>
      </c>
      <c r="G2730" s="1" t="s">
        <v>32</v>
      </c>
      <c r="H2730">
        <v>89.99</v>
      </c>
      <c r="I2730">
        <v>7</v>
      </c>
      <c r="J2730">
        <v>629.96</v>
      </c>
      <c r="K2730" s="1">
        <v>0.4</v>
      </c>
      <c r="L2730">
        <v>94.49</v>
      </c>
      <c r="M2730">
        <v>535.47</v>
      </c>
      <c r="N2730">
        <v>0.15</v>
      </c>
      <c r="O2730">
        <v>-157.49400000000003</v>
      </c>
      <c r="P2730" t="str">
        <f>IF(OR(SampleSuperstore[[#This Row],[Total Sales]]&gt;'Check Outliers'!$M$7,SampleSuperstore[[#This Row],[Total Sales]]&lt;'Check Outliers'!$M$8),"Outlier","normal")</f>
        <v>Outlier</v>
      </c>
      <c r="Q2730" t="str">
        <f>IF(OR(SampleSuperstore[[#This Row],[Profit]]&gt;'Check Outliers'!$M$15,SampleSuperstore[[#This Row],[Profit]]&lt;'Check Outliers'!$M$16),"outlier","normal")</f>
        <v>outlier</v>
      </c>
      <c r="R2730" s="1" t="str">
        <f>IF(OR(SampleSuperstore[[#This Row],[Cogs]]&gt;'Check Outliers'!$M$23,SampleSuperstore[[#This Row],[Cogs]]&lt;'Check Outliers'!$M$24),"outlier","normal")</f>
        <v>outlier</v>
      </c>
    </row>
    <row r="2731" spans="1:18" x14ac:dyDescent="0.3">
      <c r="A2731" s="1" t="s">
        <v>24</v>
      </c>
      <c r="B2731" s="1" t="s">
        <v>11</v>
      </c>
      <c r="C2731" s="1" t="s">
        <v>38</v>
      </c>
      <c r="D2731" s="1" t="s">
        <v>39</v>
      </c>
      <c r="E2731" s="1" t="s">
        <v>21</v>
      </c>
      <c r="F2731" s="1" t="s">
        <v>22</v>
      </c>
      <c r="G2731" s="1" t="s">
        <v>30</v>
      </c>
      <c r="H2731">
        <v>2.21</v>
      </c>
      <c r="I2731">
        <v>3</v>
      </c>
      <c r="J2731">
        <v>6.63</v>
      </c>
      <c r="K2731" s="11">
        <v>0</v>
      </c>
      <c r="L2731">
        <v>1.79</v>
      </c>
      <c r="M2731">
        <v>4.84</v>
      </c>
      <c r="N2731" s="11">
        <v>0.27</v>
      </c>
      <c r="O2731">
        <v>1.79</v>
      </c>
      <c r="P2731" t="str">
        <f>IF(OR(SampleSuperstore[[#This Row],[Total Sales]]&gt;'Check Outliers'!$M$7,SampleSuperstore[[#This Row],[Total Sales]]&lt;'Check Outliers'!$M$8),"Outlier","normal")</f>
        <v>normal</v>
      </c>
      <c r="Q2731" t="str">
        <f>IF(OR(SampleSuperstore[[#This Row],[Profit]]&gt;'Check Outliers'!$M$15,SampleSuperstore[[#This Row],[Profit]]&lt;'Check Outliers'!$M$16),"outlier","normal")</f>
        <v>normal</v>
      </c>
      <c r="R2731" s="1" t="str">
        <f>IF(OR(SampleSuperstore[[#This Row],[Cogs]]&gt;'Check Outliers'!$M$23,SampleSuperstore[[#This Row],[Cogs]]&lt;'Check Outliers'!$M$24),"outlier","normal")</f>
        <v>normal</v>
      </c>
    </row>
    <row r="2732" spans="1:18" hidden="1" x14ac:dyDescent="0.3">
      <c r="A2732" s="1" t="s">
        <v>24</v>
      </c>
      <c r="B2732" s="1" t="s">
        <v>11</v>
      </c>
      <c r="C2732" s="1" t="s">
        <v>38</v>
      </c>
      <c r="D2732" s="1" t="s">
        <v>39</v>
      </c>
      <c r="E2732" s="1" t="s">
        <v>21</v>
      </c>
      <c r="F2732" s="1" t="s">
        <v>31</v>
      </c>
      <c r="G2732" s="1" t="s">
        <v>55</v>
      </c>
      <c r="H2732">
        <v>199.99</v>
      </c>
      <c r="I2732">
        <v>4</v>
      </c>
      <c r="J2732">
        <v>799.96</v>
      </c>
      <c r="K2732" s="1">
        <v>0</v>
      </c>
      <c r="L2732">
        <v>343.98</v>
      </c>
      <c r="M2732">
        <v>455.98</v>
      </c>
      <c r="N2732">
        <v>0.43</v>
      </c>
      <c r="O2732">
        <v>343.98</v>
      </c>
      <c r="P2732" t="str">
        <f>IF(OR(SampleSuperstore[[#This Row],[Total Sales]]&gt;'Check Outliers'!$M$7,SampleSuperstore[[#This Row],[Total Sales]]&lt;'Check Outliers'!$M$8),"Outlier","normal")</f>
        <v>Outlier</v>
      </c>
      <c r="Q2732" t="str">
        <f>IF(OR(SampleSuperstore[[#This Row],[Profit]]&gt;'Check Outliers'!$M$15,SampleSuperstore[[#This Row],[Profit]]&lt;'Check Outliers'!$M$16),"outlier","normal")</f>
        <v>outlier</v>
      </c>
      <c r="R2732" s="1" t="str">
        <f>IF(OR(SampleSuperstore[[#This Row],[Cogs]]&gt;'Check Outliers'!$M$23,SampleSuperstore[[#This Row],[Cogs]]&lt;'Check Outliers'!$M$24),"outlier","normal")</f>
        <v>outlier</v>
      </c>
    </row>
    <row r="2733" spans="1:18" x14ac:dyDescent="0.3">
      <c r="A2733" s="1" t="s">
        <v>24</v>
      </c>
      <c r="B2733" s="1" t="s">
        <v>11</v>
      </c>
      <c r="C2733" s="1" t="s">
        <v>38</v>
      </c>
      <c r="D2733" s="1" t="s">
        <v>39</v>
      </c>
      <c r="E2733" s="1" t="s">
        <v>21</v>
      </c>
      <c r="F2733" s="1" t="s">
        <v>15</v>
      </c>
      <c r="G2733" s="1" t="s">
        <v>29</v>
      </c>
      <c r="H2733">
        <v>107.53</v>
      </c>
      <c r="I2733">
        <v>1</v>
      </c>
      <c r="J2733">
        <v>107.53</v>
      </c>
      <c r="K2733" s="11">
        <v>0</v>
      </c>
      <c r="L2733">
        <v>21.51</v>
      </c>
      <c r="M2733">
        <v>86.02</v>
      </c>
      <c r="N2733" s="11">
        <v>0.2</v>
      </c>
      <c r="O2733">
        <v>21.51</v>
      </c>
      <c r="P2733" t="str">
        <f>IF(OR(SampleSuperstore[[#This Row],[Total Sales]]&gt;'Check Outliers'!$M$7,SampleSuperstore[[#This Row],[Total Sales]]&lt;'Check Outliers'!$M$8),"Outlier","normal")</f>
        <v>normal</v>
      </c>
      <c r="Q2733" t="str">
        <f>IF(OR(SampleSuperstore[[#This Row],[Profit]]&gt;'Check Outliers'!$M$15,SampleSuperstore[[#This Row],[Profit]]&lt;'Check Outliers'!$M$16),"outlier","normal")</f>
        <v>normal</v>
      </c>
      <c r="R2733" s="1" t="str">
        <f>IF(OR(SampleSuperstore[[#This Row],[Cogs]]&gt;'Check Outliers'!$M$23,SampleSuperstore[[#This Row],[Cogs]]&lt;'Check Outliers'!$M$24),"outlier","normal")</f>
        <v>normal</v>
      </c>
    </row>
    <row r="2734" spans="1:18" x14ac:dyDescent="0.3">
      <c r="A2734" s="1" t="s">
        <v>24</v>
      </c>
      <c r="B2734" s="1" t="s">
        <v>11</v>
      </c>
      <c r="C2734" s="1" t="s">
        <v>214</v>
      </c>
      <c r="D2734" s="1" t="s">
        <v>128</v>
      </c>
      <c r="E2734" s="1" t="s">
        <v>53</v>
      </c>
      <c r="F2734" s="1" t="s">
        <v>31</v>
      </c>
      <c r="G2734" s="1" t="s">
        <v>32</v>
      </c>
      <c r="H2734">
        <v>36.99</v>
      </c>
      <c r="I2734">
        <v>2</v>
      </c>
      <c r="J2734">
        <v>73.98</v>
      </c>
      <c r="K2734" s="11">
        <v>0</v>
      </c>
      <c r="L2734">
        <v>19.97</v>
      </c>
      <c r="M2734">
        <v>54.01</v>
      </c>
      <c r="N2734" s="11">
        <v>0.27</v>
      </c>
      <c r="O2734">
        <v>19.97</v>
      </c>
      <c r="P2734" t="str">
        <f>IF(OR(SampleSuperstore[[#This Row],[Total Sales]]&gt;'Check Outliers'!$M$7,SampleSuperstore[[#This Row],[Total Sales]]&lt;'Check Outliers'!$M$8),"Outlier","normal")</f>
        <v>normal</v>
      </c>
      <c r="Q2734" t="str">
        <f>IF(OR(SampleSuperstore[[#This Row],[Profit]]&gt;'Check Outliers'!$M$15,SampleSuperstore[[#This Row],[Profit]]&lt;'Check Outliers'!$M$16),"outlier","normal")</f>
        <v>normal</v>
      </c>
      <c r="R2734" s="1" t="str">
        <f>IF(OR(SampleSuperstore[[#This Row],[Cogs]]&gt;'Check Outliers'!$M$23,SampleSuperstore[[#This Row],[Cogs]]&lt;'Check Outliers'!$M$24),"outlier","normal")</f>
        <v>normal</v>
      </c>
    </row>
    <row r="2735" spans="1:18" x14ac:dyDescent="0.3">
      <c r="A2735" s="1" t="s">
        <v>24</v>
      </c>
      <c r="B2735" s="1" t="s">
        <v>11</v>
      </c>
      <c r="C2735" s="1" t="s">
        <v>214</v>
      </c>
      <c r="D2735" s="1" t="s">
        <v>128</v>
      </c>
      <c r="E2735" s="1" t="s">
        <v>53</v>
      </c>
      <c r="F2735" s="1" t="s">
        <v>22</v>
      </c>
      <c r="G2735" s="1" t="s">
        <v>30</v>
      </c>
      <c r="H2735">
        <v>5.58</v>
      </c>
      <c r="I2735">
        <v>1</v>
      </c>
      <c r="J2735">
        <v>5.58</v>
      </c>
      <c r="K2735" s="11">
        <v>0</v>
      </c>
      <c r="L2735">
        <v>2.1800000000000002</v>
      </c>
      <c r="M2735">
        <v>3.4</v>
      </c>
      <c r="N2735" s="11">
        <v>0.39</v>
      </c>
      <c r="O2735">
        <v>2.1800000000000002</v>
      </c>
      <c r="P2735" t="str">
        <f>IF(OR(SampleSuperstore[[#This Row],[Total Sales]]&gt;'Check Outliers'!$M$7,SampleSuperstore[[#This Row],[Total Sales]]&lt;'Check Outliers'!$M$8),"Outlier","normal")</f>
        <v>normal</v>
      </c>
      <c r="Q2735" t="str">
        <f>IF(OR(SampleSuperstore[[#This Row],[Profit]]&gt;'Check Outliers'!$M$15,SampleSuperstore[[#This Row],[Profit]]&lt;'Check Outliers'!$M$16),"outlier","normal")</f>
        <v>normal</v>
      </c>
      <c r="R2735" s="1" t="str">
        <f>IF(OR(SampleSuperstore[[#This Row],[Cogs]]&gt;'Check Outliers'!$M$23,SampleSuperstore[[#This Row],[Cogs]]&lt;'Check Outliers'!$M$24),"outlier","normal")</f>
        <v>normal</v>
      </c>
    </row>
    <row r="2736" spans="1:18" x14ac:dyDescent="0.3">
      <c r="A2736" s="1" t="s">
        <v>10</v>
      </c>
      <c r="B2736" s="1" t="s">
        <v>11</v>
      </c>
      <c r="C2736" s="1" t="s">
        <v>409</v>
      </c>
      <c r="D2736" s="1" t="s">
        <v>117</v>
      </c>
      <c r="E2736" s="1" t="s">
        <v>21</v>
      </c>
      <c r="F2736" s="1" t="s">
        <v>22</v>
      </c>
      <c r="G2736" s="1" t="s">
        <v>37</v>
      </c>
      <c r="H2736">
        <v>12.28</v>
      </c>
      <c r="I2736">
        <v>4</v>
      </c>
      <c r="J2736">
        <v>49.12</v>
      </c>
      <c r="K2736" s="11">
        <v>0</v>
      </c>
      <c r="L2736">
        <v>23.09</v>
      </c>
      <c r="M2736">
        <v>26.03</v>
      </c>
      <c r="N2736" s="11">
        <v>0.47</v>
      </c>
      <c r="O2736">
        <v>23.09</v>
      </c>
      <c r="P2736" t="str">
        <f>IF(OR(SampleSuperstore[[#This Row],[Total Sales]]&gt;'Check Outliers'!$M$7,SampleSuperstore[[#This Row],[Total Sales]]&lt;'Check Outliers'!$M$8),"Outlier","normal")</f>
        <v>normal</v>
      </c>
      <c r="Q2736" t="str">
        <f>IF(OR(SampleSuperstore[[#This Row],[Profit]]&gt;'Check Outliers'!$M$15,SampleSuperstore[[#This Row],[Profit]]&lt;'Check Outliers'!$M$16),"outlier","normal")</f>
        <v>normal</v>
      </c>
      <c r="R2736" s="1" t="str">
        <f>IF(OR(SampleSuperstore[[#This Row],[Cogs]]&gt;'Check Outliers'!$M$23,SampleSuperstore[[#This Row],[Cogs]]&lt;'Check Outliers'!$M$24),"outlier","normal")</f>
        <v>normal</v>
      </c>
    </row>
    <row r="2737" spans="1:18" hidden="1" x14ac:dyDescent="0.3">
      <c r="A2737" s="1" t="s">
        <v>24</v>
      </c>
      <c r="B2737" s="1" t="s">
        <v>11</v>
      </c>
      <c r="C2737" s="1" t="s">
        <v>110</v>
      </c>
      <c r="D2737" s="1" t="s">
        <v>68</v>
      </c>
      <c r="E2737" s="1" t="s">
        <v>53</v>
      </c>
      <c r="F2737" s="1" t="s">
        <v>31</v>
      </c>
      <c r="G2737" s="1" t="s">
        <v>32</v>
      </c>
      <c r="H2737">
        <v>125.99</v>
      </c>
      <c r="I2737">
        <v>3</v>
      </c>
      <c r="J2737">
        <v>377.97</v>
      </c>
      <c r="K2737" s="1">
        <v>0</v>
      </c>
      <c r="L2737">
        <v>94.49</v>
      </c>
      <c r="M2737">
        <v>283.48</v>
      </c>
      <c r="N2737">
        <v>0.25</v>
      </c>
      <c r="O2737">
        <v>94.49</v>
      </c>
      <c r="P2737" t="str">
        <f>IF(OR(SampleSuperstore[[#This Row],[Total Sales]]&gt;'Check Outliers'!$M$7,SampleSuperstore[[#This Row],[Total Sales]]&lt;'Check Outliers'!$M$8),"Outlier","normal")</f>
        <v>normal</v>
      </c>
      <c r="Q2737" t="str">
        <f>IF(OR(SampleSuperstore[[#This Row],[Profit]]&gt;'Check Outliers'!$M$15,SampleSuperstore[[#This Row],[Profit]]&lt;'Check Outliers'!$M$16),"outlier","normal")</f>
        <v>outlier</v>
      </c>
      <c r="R2737" s="1" t="str">
        <f>IF(OR(SampleSuperstore[[#This Row],[Cogs]]&gt;'Check Outliers'!$M$23,SampleSuperstore[[#This Row],[Cogs]]&lt;'Check Outliers'!$M$24),"outlier","normal")</f>
        <v>normal</v>
      </c>
    </row>
    <row r="2738" spans="1:18" x14ac:dyDescent="0.3">
      <c r="A2738" s="1" t="s">
        <v>24</v>
      </c>
      <c r="B2738" s="1" t="s">
        <v>11</v>
      </c>
      <c r="C2738" s="1" t="s">
        <v>110</v>
      </c>
      <c r="D2738" s="1" t="s">
        <v>68</v>
      </c>
      <c r="E2738" s="1" t="s">
        <v>53</v>
      </c>
      <c r="F2738" s="1" t="s">
        <v>22</v>
      </c>
      <c r="G2738" s="1" t="s">
        <v>37</v>
      </c>
      <c r="H2738">
        <v>6.04</v>
      </c>
      <c r="I2738">
        <v>7</v>
      </c>
      <c r="J2738">
        <v>42.28</v>
      </c>
      <c r="K2738" s="11">
        <v>0</v>
      </c>
      <c r="L2738">
        <v>19.87</v>
      </c>
      <c r="M2738">
        <v>22.41</v>
      </c>
      <c r="N2738" s="11">
        <v>0.47</v>
      </c>
      <c r="O2738">
        <v>19.87</v>
      </c>
      <c r="P2738" t="str">
        <f>IF(OR(SampleSuperstore[[#This Row],[Total Sales]]&gt;'Check Outliers'!$M$7,SampleSuperstore[[#This Row],[Total Sales]]&lt;'Check Outliers'!$M$8),"Outlier","normal")</f>
        <v>normal</v>
      </c>
      <c r="Q2738" t="str">
        <f>IF(OR(SampleSuperstore[[#This Row],[Profit]]&gt;'Check Outliers'!$M$15,SampleSuperstore[[#This Row],[Profit]]&lt;'Check Outliers'!$M$16),"outlier","normal")</f>
        <v>normal</v>
      </c>
      <c r="R2738" s="1" t="str">
        <f>IF(OR(SampleSuperstore[[#This Row],[Cogs]]&gt;'Check Outliers'!$M$23,SampleSuperstore[[#This Row],[Cogs]]&lt;'Check Outliers'!$M$24),"outlier","normal")</f>
        <v>normal</v>
      </c>
    </row>
    <row r="2739" spans="1:18" x14ac:dyDescent="0.3">
      <c r="A2739" s="1" t="s">
        <v>24</v>
      </c>
      <c r="B2739" s="1" t="s">
        <v>11</v>
      </c>
      <c r="C2739" s="1" t="s">
        <v>110</v>
      </c>
      <c r="D2739" s="1" t="s">
        <v>68</v>
      </c>
      <c r="E2739" s="1" t="s">
        <v>53</v>
      </c>
      <c r="F2739" s="1" t="s">
        <v>15</v>
      </c>
      <c r="G2739" s="1" t="s">
        <v>16</v>
      </c>
      <c r="H2739">
        <v>99.99</v>
      </c>
      <c r="I2739">
        <v>3</v>
      </c>
      <c r="J2739">
        <v>299.97000000000003</v>
      </c>
      <c r="K2739" s="11">
        <v>0</v>
      </c>
      <c r="L2739">
        <v>56.99</v>
      </c>
      <c r="M2739">
        <v>242.98</v>
      </c>
      <c r="N2739" s="11">
        <v>0.19</v>
      </c>
      <c r="O2739">
        <v>56.99</v>
      </c>
      <c r="P2739" t="str">
        <f>IF(OR(SampleSuperstore[[#This Row],[Total Sales]]&gt;'Check Outliers'!$M$7,SampleSuperstore[[#This Row],[Total Sales]]&lt;'Check Outliers'!$M$8),"Outlier","normal")</f>
        <v>normal</v>
      </c>
      <c r="Q2739" t="str">
        <f>IF(OR(SampleSuperstore[[#This Row],[Profit]]&gt;'Check Outliers'!$M$15,SampleSuperstore[[#This Row],[Profit]]&lt;'Check Outliers'!$M$16),"outlier","normal")</f>
        <v>normal</v>
      </c>
      <c r="R2739" s="1" t="str">
        <f>IF(OR(SampleSuperstore[[#This Row],[Cogs]]&gt;'Check Outliers'!$M$23,SampleSuperstore[[#This Row],[Cogs]]&lt;'Check Outliers'!$M$24),"outlier","normal")</f>
        <v>normal</v>
      </c>
    </row>
    <row r="2740" spans="1:18" x14ac:dyDescent="0.3">
      <c r="A2740" s="1" t="s">
        <v>24</v>
      </c>
      <c r="B2740" s="1" t="s">
        <v>11</v>
      </c>
      <c r="C2740" s="1" t="s">
        <v>110</v>
      </c>
      <c r="D2740" s="1" t="s">
        <v>68</v>
      </c>
      <c r="E2740" s="1" t="s">
        <v>53</v>
      </c>
      <c r="F2740" s="1" t="s">
        <v>31</v>
      </c>
      <c r="G2740" s="1" t="s">
        <v>32</v>
      </c>
      <c r="H2740">
        <v>44.99</v>
      </c>
      <c r="I2740">
        <v>2</v>
      </c>
      <c r="J2740">
        <v>89.98</v>
      </c>
      <c r="K2740" s="11">
        <v>0</v>
      </c>
      <c r="L2740">
        <v>43.19</v>
      </c>
      <c r="M2740">
        <v>46.79</v>
      </c>
      <c r="N2740" s="11">
        <v>0.48</v>
      </c>
      <c r="O2740">
        <v>43.19</v>
      </c>
      <c r="P2740" t="str">
        <f>IF(OR(SampleSuperstore[[#This Row],[Total Sales]]&gt;'Check Outliers'!$M$7,SampleSuperstore[[#This Row],[Total Sales]]&lt;'Check Outliers'!$M$8),"Outlier","normal")</f>
        <v>normal</v>
      </c>
      <c r="Q2740" t="str">
        <f>IF(OR(SampleSuperstore[[#This Row],[Profit]]&gt;'Check Outliers'!$M$15,SampleSuperstore[[#This Row],[Profit]]&lt;'Check Outliers'!$M$16),"outlier","normal")</f>
        <v>normal</v>
      </c>
      <c r="R2740" s="1" t="str">
        <f>IF(OR(SampleSuperstore[[#This Row],[Cogs]]&gt;'Check Outliers'!$M$23,SampleSuperstore[[#This Row],[Cogs]]&lt;'Check Outliers'!$M$24),"outlier","normal")</f>
        <v>normal</v>
      </c>
    </row>
    <row r="2741" spans="1:18" hidden="1" x14ac:dyDescent="0.3">
      <c r="A2741" s="1" t="s">
        <v>58</v>
      </c>
      <c r="B2741" s="1" t="s">
        <v>18</v>
      </c>
      <c r="C2741" s="1" t="s">
        <v>410</v>
      </c>
      <c r="D2741" s="1" t="s">
        <v>84</v>
      </c>
      <c r="E2741" s="1" t="s">
        <v>14</v>
      </c>
      <c r="F2741" s="1" t="s">
        <v>22</v>
      </c>
      <c r="G2741" s="1" t="s">
        <v>106</v>
      </c>
      <c r="H2741">
        <v>119.31</v>
      </c>
      <c r="I2741">
        <v>4</v>
      </c>
      <c r="J2741">
        <v>477.24</v>
      </c>
      <c r="K2741" s="1">
        <v>0</v>
      </c>
      <c r="L2741">
        <v>9.5399999999999991</v>
      </c>
      <c r="M2741">
        <v>467.7</v>
      </c>
      <c r="N2741">
        <v>0.02</v>
      </c>
      <c r="O2741">
        <v>9.5399999999999991</v>
      </c>
      <c r="P2741" t="str">
        <f>IF(OR(SampleSuperstore[[#This Row],[Total Sales]]&gt;'Check Outliers'!$M$7,SampleSuperstore[[#This Row],[Total Sales]]&lt;'Check Outliers'!$M$8),"Outlier","normal")</f>
        <v>normal</v>
      </c>
      <c r="Q2741" t="str">
        <f>IF(OR(SampleSuperstore[[#This Row],[Profit]]&gt;'Check Outliers'!$M$15,SampleSuperstore[[#This Row],[Profit]]&lt;'Check Outliers'!$M$16),"outlier","normal")</f>
        <v>normal</v>
      </c>
      <c r="R2741" s="1" t="str">
        <f>IF(OR(SampleSuperstore[[#This Row],[Cogs]]&gt;'Check Outliers'!$M$23,SampleSuperstore[[#This Row],[Cogs]]&lt;'Check Outliers'!$M$24),"outlier","normal")</f>
        <v>outlier</v>
      </c>
    </row>
    <row r="2742" spans="1:18" x14ac:dyDescent="0.3">
      <c r="A2742" s="1" t="s">
        <v>58</v>
      </c>
      <c r="B2742" s="1" t="s">
        <v>18</v>
      </c>
      <c r="C2742" s="1" t="s">
        <v>410</v>
      </c>
      <c r="D2742" s="1" t="s">
        <v>84</v>
      </c>
      <c r="E2742" s="1" t="s">
        <v>14</v>
      </c>
      <c r="F2742" s="1" t="s">
        <v>31</v>
      </c>
      <c r="G2742" s="1" t="s">
        <v>55</v>
      </c>
      <c r="H2742">
        <v>12.99</v>
      </c>
      <c r="I2742">
        <v>2</v>
      </c>
      <c r="J2742">
        <v>25.98</v>
      </c>
      <c r="K2742" s="11">
        <v>0</v>
      </c>
      <c r="L2742">
        <v>1.56</v>
      </c>
      <c r="M2742">
        <v>24.42</v>
      </c>
      <c r="N2742" s="11">
        <v>0.06</v>
      </c>
      <c r="O2742">
        <v>1.56</v>
      </c>
      <c r="P2742" t="str">
        <f>IF(OR(SampleSuperstore[[#This Row],[Total Sales]]&gt;'Check Outliers'!$M$7,SampleSuperstore[[#This Row],[Total Sales]]&lt;'Check Outliers'!$M$8),"Outlier","normal")</f>
        <v>normal</v>
      </c>
      <c r="Q2742" t="str">
        <f>IF(OR(SampleSuperstore[[#This Row],[Profit]]&gt;'Check Outliers'!$M$15,SampleSuperstore[[#This Row],[Profit]]&lt;'Check Outliers'!$M$16),"outlier","normal")</f>
        <v>normal</v>
      </c>
      <c r="R2742" s="1" t="str">
        <f>IF(OR(SampleSuperstore[[#This Row],[Cogs]]&gt;'Check Outliers'!$M$23,SampleSuperstore[[#This Row],[Cogs]]&lt;'Check Outliers'!$M$24),"outlier","normal")</f>
        <v>normal</v>
      </c>
    </row>
    <row r="2743" spans="1:18" x14ac:dyDescent="0.3">
      <c r="A2743" s="1" t="s">
        <v>10</v>
      </c>
      <c r="B2743" s="1" t="s">
        <v>11</v>
      </c>
      <c r="C2743" s="1" t="s">
        <v>110</v>
      </c>
      <c r="D2743" s="1" t="s">
        <v>100</v>
      </c>
      <c r="E2743" s="1" t="s">
        <v>53</v>
      </c>
      <c r="F2743" s="1" t="s">
        <v>22</v>
      </c>
      <c r="G2743" s="1" t="s">
        <v>56</v>
      </c>
      <c r="H2743">
        <v>9.34</v>
      </c>
      <c r="I2743">
        <v>5</v>
      </c>
      <c r="J2743">
        <v>46.72</v>
      </c>
      <c r="K2743" s="11">
        <v>0.2</v>
      </c>
      <c r="L2743">
        <v>17.52</v>
      </c>
      <c r="M2743">
        <v>29.2</v>
      </c>
      <c r="N2743" s="11">
        <v>0.38</v>
      </c>
      <c r="O2743">
        <v>8.1760000000000002</v>
      </c>
      <c r="P2743" t="str">
        <f>IF(OR(SampleSuperstore[[#This Row],[Total Sales]]&gt;'Check Outliers'!$M$7,SampleSuperstore[[#This Row],[Total Sales]]&lt;'Check Outliers'!$M$8),"Outlier","normal")</f>
        <v>normal</v>
      </c>
      <c r="Q2743" t="str">
        <f>IF(OR(SampleSuperstore[[#This Row],[Profit]]&gt;'Check Outliers'!$M$15,SampleSuperstore[[#This Row],[Profit]]&lt;'Check Outliers'!$M$16),"outlier","normal")</f>
        <v>normal</v>
      </c>
      <c r="R2743" s="1" t="str">
        <f>IF(OR(SampleSuperstore[[#This Row],[Cogs]]&gt;'Check Outliers'!$M$23,SampleSuperstore[[#This Row],[Cogs]]&lt;'Check Outliers'!$M$24),"outlier","normal")</f>
        <v>normal</v>
      </c>
    </row>
    <row r="2744" spans="1:18" x14ac:dyDescent="0.3">
      <c r="A2744" s="1" t="s">
        <v>24</v>
      </c>
      <c r="B2744" s="1" t="s">
        <v>11</v>
      </c>
      <c r="C2744" s="1" t="s">
        <v>140</v>
      </c>
      <c r="D2744" s="1" t="s">
        <v>20</v>
      </c>
      <c r="E2744" s="1" t="s">
        <v>21</v>
      </c>
      <c r="F2744" s="1" t="s">
        <v>15</v>
      </c>
      <c r="G2744" s="1" t="s">
        <v>29</v>
      </c>
      <c r="H2744">
        <v>17.670000000000002</v>
      </c>
      <c r="I2744">
        <v>2</v>
      </c>
      <c r="J2744">
        <v>35.340000000000003</v>
      </c>
      <c r="K2744" s="11">
        <v>0</v>
      </c>
      <c r="L2744">
        <v>13.43</v>
      </c>
      <c r="M2744">
        <v>21.91</v>
      </c>
      <c r="N2744" s="11">
        <v>0.38</v>
      </c>
      <c r="O2744">
        <v>13.43</v>
      </c>
      <c r="P2744" t="str">
        <f>IF(OR(SampleSuperstore[[#This Row],[Total Sales]]&gt;'Check Outliers'!$M$7,SampleSuperstore[[#This Row],[Total Sales]]&lt;'Check Outliers'!$M$8),"Outlier","normal")</f>
        <v>normal</v>
      </c>
      <c r="Q2744" t="str">
        <f>IF(OR(SampleSuperstore[[#This Row],[Profit]]&gt;'Check Outliers'!$M$15,SampleSuperstore[[#This Row],[Profit]]&lt;'Check Outliers'!$M$16),"outlier","normal")</f>
        <v>normal</v>
      </c>
      <c r="R2744" s="1" t="str">
        <f>IF(OR(SampleSuperstore[[#This Row],[Cogs]]&gt;'Check Outliers'!$M$23,SampleSuperstore[[#This Row],[Cogs]]&lt;'Check Outliers'!$M$24),"outlier","normal")</f>
        <v>normal</v>
      </c>
    </row>
    <row r="2745" spans="1:18" hidden="1" x14ac:dyDescent="0.3">
      <c r="A2745" s="1" t="s">
        <v>10</v>
      </c>
      <c r="B2745" s="1" t="s">
        <v>18</v>
      </c>
      <c r="C2745" s="1" t="s">
        <v>48</v>
      </c>
      <c r="D2745" s="1" t="s">
        <v>20</v>
      </c>
      <c r="E2745" s="1" t="s">
        <v>21</v>
      </c>
      <c r="F2745" s="1" t="s">
        <v>15</v>
      </c>
      <c r="G2745" s="1" t="s">
        <v>29</v>
      </c>
      <c r="H2745">
        <v>42.94</v>
      </c>
      <c r="I2745">
        <v>6</v>
      </c>
      <c r="J2745">
        <v>257.64</v>
      </c>
      <c r="K2745" s="1">
        <v>0</v>
      </c>
      <c r="L2745">
        <v>100.48</v>
      </c>
      <c r="M2745">
        <v>157.16</v>
      </c>
      <c r="N2745">
        <v>0.39</v>
      </c>
      <c r="O2745">
        <v>100.48</v>
      </c>
      <c r="P2745" t="str">
        <f>IF(OR(SampleSuperstore[[#This Row],[Total Sales]]&gt;'Check Outliers'!$M$7,SampleSuperstore[[#This Row],[Total Sales]]&lt;'Check Outliers'!$M$8),"Outlier","normal")</f>
        <v>normal</v>
      </c>
      <c r="Q2745" t="str">
        <f>IF(OR(SampleSuperstore[[#This Row],[Profit]]&gt;'Check Outliers'!$M$15,SampleSuperstore[[#This Row],[Profit]]&lt;'Check Outliers'!$M$16),"outlier","normal")</f>
        <v>outlier</v>
      </c>
      <c r="R2745" s="1" t="str">
        <f>IF(OR(SampleSuperstore[[#This Row],[Cogs]]&gt;'Check Outliers'!$M$23,SampleSuperstore[[#This Row],[Cogs]]&lt;'Check Outliers'!$M$24),"outlier","normal")</f>
        <v>normal</v>
      </c>
    </row>
    <row r="2746" spans="1:18" x14ac:dyDescent="0.3">
      <c r="A2746" s="1" t="s">
        <v>10</v>
      </c>
      <c r="B2746" s="1" t="s">
        <v>18</v>
      </c>
      <c r="C2746" s="1" t="s">
        <v>48</v>
      </c>
      <c r="D2746" s="1" t="s">
        <v>20</v>
      </c>
      <c r="E2746" s="1" t="s">
        <v>21</v>
      </c>
      <c r="F2746" s="1" t="s">
        <v>31</v>
      </c>
      <c r="G2746" s="1" t="s">
        <v>32</v>
      </c>
      <c r="H2746">
        <v>41.99</v>
      </c>
      <c r="I2746">
        <v>3</v>
      </c>
      <c r="J2746">
        <v>125.98</v>
      </c>
      <c r="K2746" s="11">
        <v>0.2</v>
      </c>
      <c r="L2746">
        <v>47.24</v>
      </c>
      <c r="M2746">
        <v>78.739999999999995</v>
      </c>
      <c r="N2746" s="11">
        <v>0.37</v>
      </c>
      <c r="O2746">
        <v>22.044</v>
      </c>
      <c r="P2746" t="str">
        <f>IF(OR(SampleSuperstore[[#This Row],[Total Sales]]&gt;'Check Outliers'!$M$7,SampleSuperstore[[#This Row],[Total Sales]]&lt;'Check Outliers'!$M$8),"Outlier","normal")</f>
        <v>normal</v>
      </c>
      <c r="Q2746" t="str">
        <f>IF(OR(SampleSuperstore[[#This Row],[Profit]]&gt;'Check Outliers'!$M$15,SampleSuperstore[[#This Row],[Profit]]&lt;'Check Outliers'!$M$16),"outlier","normal")</f>
        <v>normal</v>
      </c>
      <c r="R2746" s="1" t="str">
        <f>IF(OR(SampleSuperstore[[#This Row],[Cogs]]&gt;'Check Outliers'!$M$23,SampleSuperstore[[#This Row],[Cogs]]&lt;'Check Outliers'!$M$24),"outlier","normal")</f>
        <v>normal</v>
      </c>
    </row>
    <row r="2747" spans="1:18" x14ac:dyDescent="0.3">
      <c r="A2747" s="1" t="s">
        <v>10</v>
      </c>
      <c r="B2747" s="1" t="s">
        <v>11</v>
      </c>
      <c r="C2747" s="1" t="s">
        <v>185</v>
      </c>
      <c r="D2747" s="1" t="s">
        <v>36</v>
      </c>
      <c r="E2747" s="1" t="s">
        <v>14</v>
      </c>
      <c r="F2747" s="1" t="s">
        <v>31</v>
      </c>
      <c r="G2747" s="1" t="s">
        <v>55</v>
      </c>
      <c r="H2747">
        <v>79.989999999999995</v>
      </c>
      <c r="I2747">
        <v>1</v>
      </c>
      <c r="J2747">
        <v>79.989999999999995</v>
      </c>
      <c r="K2747" s="11">
        <v>0.2</v>
      </c>
      <c r="L2747">
        <v>22</v>
      </c>
      <c r="M2747">
        <v>57.99</v>
      </c>
      <c r="N2747" s="11">
        <v>0.28000000000000003</v>
      </c>
      <c r="O2747">
        <v>6.0020000000000007</v>
      </c>
      <c r="P2747" t="str">
        <f>IF(OR(SampleSuperstore[[#This Row],[Total Sales]]&gt;'Check Outliers'!$M$7,SampleSuperstore[[#This Row],[Total Sales]]&lt;'Check Outliers'!$M$8),"Outlier","normal")</f>
        <v>normal</v>
      </c>
      <c r="Q2747" t="str">
        <f>IF(OR(SampleSuperstore[[#This Row],[Profit]]&gt;'Check Outliers'!$M$15,SampleSuperstore[[#This Row],[Profit]]&lt;'Check Outliers'!$M$16),"outlier","normal")</f>
        <v>normal</v>
      </c>
      <c r="R2747" s="1" t="str">
        <f>IF(OR(SampleSuperstore[[#This Row],[Cogs]]&gt;'Check Outliers'!$M$23,SampleSuperstore[[#This Row],[Cogs]]&lt;'Check Outliers'!$M$24),"outlier","normal")</f>
        <v>normal</v>
      </c>
    </row>
    <row r="2748" spans="1:18" hidden="1" x14ac:dyDescent="0.3">
      <c r="A2748" s="1" t="s">
        <v>24</v>
      </c>
      <c r="B2748" s="1" t="s">
        <v>11</v>
      </c>
      <c r="C2748" s="1" t="s">
        <v>111</v>
      </c>
      <c r="D2748" s="1" t="s">
        <v>162</v>
      </c>
      <c r="E2748" s="1" t="s">
        <v>53</v>
      </c>
      <c r="F2748" s="1" t="s">
        <v>15</v>
      </c>
      <c r="G2748" s="1" t="s">
        <v>27</v>
      </c>
      <c r="H2748">
        <v>233.35</v>
      </c>
      <c r="I2748">
        <v>3</v>
      </c>
      <c r="J2748">
        <v>700.06</v>
      </c>
      <c r="K2748" s="1">
        <v>0.3</v>
      </c>
      <c r="L2748">
        <v>-130.01</v>
      </c>
      <c r="M2748">
        <v>830.07</v>
      </c>
      <c r="N2748">
        <v>-0.19</v>
      </c>
      <c r="O2748">
        <v>-340.02799999999996</v>
      </c>
      <c r="P2748" t="str">
        <f>IF(OR(SampleSuperstore[[#This Row],[Total Sales]]&gt;'Check Outliers'!$M$7,SampleSuperstore[[#This Row],[Total Sales]]&lt;'Check Outliers'!$M$8),"Outlier","normal")</f>
        <v>Outlier</v>
      </c>
      <c r="Q2748" t="str">
        <f>IF(OR(SampleSuperstore[[#This Row],[Profit]]&gt;'Check Outliers'!$M$15,SampleSuperstore[[#This Row],[Profit]]&lt;'Check Outliers'!$M$16),"outlier","normal")</f>
        <v>outlier</v>
      </c>
      <c r="R2748" s="1" t="str">
        <f>IF(OR(SampleSuperstore[[#This Row],[Cogs]]&gt;'Check Outliers'!$M$23,SampleSuperstore[[#This Row],[Cogs]]&lt;'Check Outliers'!$M$24),"outlier","normal")</f>
        <v>outlier</v>
      </c>
    </row>
    <row r="2749" spans="1:18" x14ac:dyDescent="0.3">
      <c r="A2749" s="1" t="s">
        <v>24</v>
      </c>
      <c r="B2749" s="1" t="s">
        <v>40</v>
      </c>
      <c r="C2749" s="1" t="s">
        <v>411</v>
      </c>
      <c r="D2749" s="1" t="s">
        <v>42</v>
      </c>
      <c r="E2749" s="1" t="s">
        <v>43</v>
      </c>
      <c r="F2749" s="1" t="s">
        <v>31</v>
      </c>
      <c r="G2749" s="1" t="s">
        <v>55</v>
      </c>
      <c r="H2749">
        <v>6.79</v>
      </c>
      <c r="I2749">
        <v>4</v>
      </c>
      <c r="J2749">
        <v>27.17</v>
      </c>
      <c r="K2749" s="11">
        <v>0.2</v>
      </c>
      <c r="L2749">
        <v>-1.36</v>
      </c>
      <c r="M2749">
        <v>28.53</v>
      </c>
      <c r="N2749" s="11">
        <v>-0.05</v>
      </c>
      <c r="O2749">
        <v>-6.7940000000000014</v>
      </c>
      <c r="P2749" t="str">
        <f>IF(OR(SampleSuperstore[[#This Row],[Total Sales]]&gt;'Check Outliers'!$M$7,SampleSuperstore[[#This Row],[Total Sales]]&lt;'Check Outliers'!$M$8),"Outlier","normal")</f>
        <v>normal</v>
      </c>
      <c r="Q2749" t="str">
        <f>IF(OR(SampleSuperstore[[#This Row],[Profit]]&gt;'Check Outliers'!$M$15,SampleSuperstore[[#This Row],[Profit]]&lt;'Check Outliers'!$M$16),"outlier","normal")</f>
        <v>normal</v>
      </c>
      <c r="R2749" s="1" t="str">
        <f>IF(OR(SampleSuperstore[[#This Row],[Cogs]]&gt;'Check Outliers'!$M$23,SampleSuperstore[[#This Row],[Cogs]]&lt;'Check Outliers'!$M$24),"outlier","normal")</f>
        <v>normal</v>
      </c>
    </row>
    <row r="2750" spans="1:18" x14ac:dyDescent="0.3">
      <c r="A2750" s="1" t="s">
        <v>24</v>
      </c>
      <c r="B2750" s="1" t="s">
        <v>11</v>
      </c>
      <c r="C2750" s="1" t="s">
        <v>400</v>
      </c>
      <c r="D2750" s="1" t="s">
        <v>26</v>
      </c>
      <c r="E2750" s="1" t="s">
        <v>14</v>
      </c>
      <c r="F2750" s="1" t="s">
        <v>22</v>
      </c>
      <c r="G2750" s="1" t="s">
        <v>33</v>
      </c>
      <c r="H2750">
        <v>2.74</v>
      </c>
      <c r="I2750">
        <v>3</v>
      </c>
      <c r="J2750">
        <v>8.23</v>
      </c>
      <c r="K2750" s="11">
        <v>0.7</v>
      </c>
      <c r="L2750">
        <v>-6.03</v>
      </c>
      <c r="M2750">
        <v>14.26</v>
      </c>
      <c r="N2750" s="11">
        <v>-0.73</v>
      </c>
      <c r="O2750">
        <v>-11.791</v>
      </c>
      <c r="P2750" t="str">
        <f>IF(OR(SampleSuperstore[[#This Row],[Total Sales]]&gt;'Check Outliers'!$M$7,SampleSuperstore[[#This Row],[Total Sales]]&lt;'Check Outliers'!$M$8),"Outlier","normal")</f>
        <v>normal</v>
      </c>
      <c r="Q2750" t="str">
        <f>IF(OR(SampleSuperstore[[#This Row],[Profit]]&gt;'Check Outliers'!$M$15,SampleSuperstore[[#This Row],[Profit]]&lt;'Check Outliers'!$M$16),"outlier","normal")</f>
        <v>normal</v>
      </c>
      <c r="R2750" s="1" t="str">
        <f>IF(OR(SampleSuperstore[[#This Row],[Cogs]]&gt;'Check Outliers'!$M$23,SampleSuperstore[[#This Row],[Cogs]]&lt;'Check Outliers'!$M$24),"outlier","normal")</f>
        <v>normal</v>
      </c>
    </row>
    <row r="2751" spans="1:18" hidden="1" x14ac:dyDescent="0.3">
      <c r="A2751" s="1" t="s">
        <v>24</v>
      </c>
      <c r="B2751" s="1" t="s">
        <v>11</v>
      </c>
      <c r="C2751" s="1" t="s">
        <v>38</v>
      </c>
      <c r="D2751" s="1" t="s">
        <v>39</v>
      </c>
      <c r="E2751" s="1" t="s">
        <v>21</v>
      </c>
      <c r="F2751" s="1" t="s">
        <v>15</v>
      </c>
      <c r="G2751" s="1" t="s">
        <v>17</v>
      </c>
      <c r="H2751">
        <v>195.18</v>
      </c>
      <c r="I2751">
        <v>3</v>
      </c>
      <c r="J2751">
        <v>585.54999999999995</v>
      </c>
      <c r="K2751" s="1">
        <v>0.2</v>
      </c>
      <c r="L2751">
        <v>73.19</v>
      </c>
      <c r="M2751">
        <v>512.36</v>
      </c>
      <c r="N2751">
        <v>0.12</v>
      </c>
      <c r="O2751">
        <v>-43.92</v>
      </c>
      <c r="P2751" t="str">
        <f>IF(OR(SampleSuperstore[[#This Row],[Total Sales]]&gt;'Check Outliers'!$M$7,SampleSuperstore[[#This Row],[Total Sales]]&lt;'Check Outliers'!$M$8),"Outlier","normal")</f>
        <v>Outlier</v>
      </c>
      <c r="Q2751" t="str">
        <f>IF(OR(SampleSuperstore[[#This Row],[Profit]]&gt;'Check Outliers'!$M$15,SampleSuperstore[[#This Row],[Profit]]&lt;'Check Outliers'!$M$16),"outlier","normal")</f>
        <v>outlier</v>
      </c>
      <c r="R2751" s="1" t="str">
        <f>IF(OR(SampleSuperstore[[#This Row],[Cogs]]&gt;'Check Outliers'!$M$23,SampleSuperstore[[#This Row],[Cogs]]&lt;'Check Outliers'!$M$24),"outlier","normal")</f>
        <v>outlier</v>
      </c>
    </row>
    <row r="2752" spans="1:18" hidden="1" x14ac:dyDescent="0.3">
      <c r="A2752" s="1" t="s">
        <v>10</v>
      </c>
      <c r="B2752" s="1" t="s">
        <v>11</v>
      </c>
      <c r="C2752" s="1" t="s">
        <v>412</v>
      </c>
      <c r="D2752" s="1" t="s">
        <v>20</v>
      </c>
      <c r="E2752" s="1" t="s">
        <v>21</v>
      </c>
      <c r="F2752" s="1" t="s">
        <v>22</v>
      </c>
      <c r="G2752" s="1" t="s">
        <v>28</v>
      </c>
      <c r="H2752">
        <v>38.479999999999997</v>
      </c>
      <c r="I2752">
        <v>11</v>
      </c>
      <c r="J2752">
        <v>423.28</v>
      </c>
      <c r="K2752" s="1">
        <v>0</v>
      </c>
      <c r="L2752">
        <v>110.05</v>
      </c>
      <c r="M2752">
        <v>313.23</v>
      </c>
      <c r="N2752">
        <v>0.26</v>
      </c>
      <c r="O2752">
        <v>110.05</v>
      </c>
      <c r="P2752" t="str">
        <f>IF(OR(SampleSuperstore[[#This Row],[Total Sales]]&gt;'Check Outliers'!$M$7,SampleSuperstore[[#This Row],[Total Sales]]&lt;'Check Outliers'!$M$8),"Outlier","normal")</f>
        <v>normal</v>
      </c>
      <c r="Q2752" t="str">
        <f>IF(OR(SampleSuperstore[[#This Row],[Profit]]&gt;'Check Outliers'!$M$15,SampleSuperstore[[#This Row],[Profit]]&lt;'Check Outliers'!$M$16),"outlier","normal")</f>
        <v>outlier</v>
      </c>
      <c r="R2752" s="1" t="str">
        <f>IF(OR(SampleSuperstore[[#This Row],[Cogs]]&gt;'Check Outliers'!$M$23,SampleSuperstore[[#This Row],[Cogs]]&lt;'Check Outliers'!$M$24),"outlier","normal")</f>
        <v>normal</v>
      </c>
    </row>
    <row r="2753" spans="1:18" x14ac:dyDescent="0.3">
      <c r="A2753" s="1" t="s">
        <v>24</v>
      </c>
      <c r="B2753" s="1" t="s">
        <v>11</v>
      </c>
      <c r="C2753" s="1" t="s">
        <v>19</v>
      </c>
      <c r="D2753" s="1" t="s">
        <v>20</v>
      </c>
      <c r="E2753" s="1" t="s">
        <v>21</v>
      </c>
      <c r="F2753" s="1" t="s">
        <v>15</v>
      </c>
      <c r="G2753" s="1" t="s">
        <v>17</v>
      </c>
      <c r="H2753">
        <v>112.65</v>
      </c>
      <c r="I2753">
        <v>2</v>
      </c>
      <c r="J2753">
        <v>225.3</v>
      </c>
      <c r="K2753" s="11">
        <v>0.2</v>
      </c>
      <c r="L2753">
        <v>22.53</v>
      </c>
      <c r="M2753">
        <v>202.77</v>
      </c>
      <c r="N2753" s="11">
        <v>0.1</v>
      </c>
      <c r="O2753">
        <v>-22.53</v>
      </c>
      <c r="P2753" t="str">
        <f>IF(OR(SampleSuperstore[[#This Row],[Total Sales]]&gt;'Check Outliers'!$M$7,SampleSuperstore[[#This Row],[Total Sales]]&lt;'Check Outliers'!$M$8),"Outlier","normal")</f>
        <v>normal</v>
      </c>
      <c r="Q2753" t="str">
        <f>IF(OR(SampleSuperstore[[#This Row],[Profit]]&gt;'Check Outliers'!$M$15,SampleSuperstore[[#This Row],[Profit]]&lt;'Check Outliers'!$M$16),"outlier","normal")</f>
        <v>normal</v>
      </c>
      <c r="R2753" s="1" t="str">
        <f>IF(OR(SampleSuperstore[[#This Row],[Cogs]]&gt;'Check Outliers'!$M$23,SampleSuperstore[[#This Row],[Cogs]]&lt;'Check Outliers'!$M$24),"outlier","normal")</f>
        <v>normal</v>
      </c>
    </row>
    <row r="2754" spans="1:18" x14ac:dyDescent="0.3">
      <c r="A2754" s="1" t="s">
        <v>24</v>
      </c>
      <c r="B2754" s="1" t="s">
        <v>11</v>
      </c>
      <c r="C2754" s="1" t="s">
        <v>48</v>
      </c>
      <c r="D2754" s="1" t="s">
        <v>20</v>
      </c>
      <c r="E2754" s="1" t="s">
        <v>21</v>
      </c>
      <c r="F2754" s="1" t="s">
        <v>22</v>
      </c>
      <c r="G2754" s="1" t="s">
        <v>30</v>
      </c>
      <c r="H2754">
        <v>2.78</v>
      </c>
      <c r="I2754">
        <v>2</v>
      </c>
      <c r="J2754">
        <v>5.56</v>
      </c>
      <c r="K2754" s="11">
        <v>0</v>
      </c>
      <c r="L2754">
        <v>2.2200000000000002</v>
      </c>
      <c r="M2754">
        <v>3.34</v>
      </c>
      <c r="N2754" s="11">
        <v>0.4</v>
      </c>
      <c r="O2754">
        <v>2.2200000000000002</v>
      </c>
      <c r="P2754" t="str">
        <f>IF(OR(SampleSuperstore[[#This Row],[Total Sales]]&gt;'Check Outliers'!$M$7,SampleSuperstore[[#This Row],[Total Sales]]&lt;'Check Outliers'!$M$8),"Outlier","normal")</f>
        <v>normal</v>
      </c>
      <c r="Q2754" t="str">
        <f>IF(OR(SampleSuperstore[[#This Row],[Profit]]&gt;'Check Outliers'!$M$15,SampleSuperstore[[#This Row],[Profit]]&lt;'Check Outliers'!$M$16),"outlier","normal")</f>
        <v>normal</v>
      </c>
      <c r="R2754" s="1" t="str">
        <f>IF(OR(SampleSuperstore[[#This Row],[Cogs]]&gt;'Check Outliers'!$M$23,SampleSuperstore[[#This Row],[Cogs]]&lt;'Check Outliers'!$M$24),"outlier","normal")</f>
        <v>normal</v>
      </c>
    </row>
    <row r="2755" spans="1:18" hidden="1" x14ac:dyDescent="0.3">
      <c r="A2755" s="1" t="s">
        <v>24</v>
      </c>
      <c r="B2755" s="1" t="s">
        <v>11</v>
      </c>
      <c r="C2755" s="1" t="s">
        <v>48</v>
      </c>
      <c r="D2755" s="1" t="s">
        <v>20</v>
      </c>
      <c r="E2755" s="1" t="s">
        <v>21</v>
      </c>
      <c r="F2755" s="1" t="s">
        <v>31</v>
      </c>
      <c r="G2755" s="1" t="s">
        <v>55</v>
      </c>
      <c r="H2755">
        <v>107.79</v>
      </c>
      <c r="I2755">
        <v>3</v>
      </c>
      <c r="J2755">
        <v>323.37</v>
      </c>
      <c r="K2755" s="1">
        <v>0</v>
      </c>
      <c r="L2755">
        <v>129.35</v>
      </c>
      <c r="M2755">
        <v>194.02</v>
      </c>
      <c r="N2755">
        <v>0.4</v>
      </c>
      <c r="O2755">
        <v>129.35</v>
      </c>
      <c r="P2755" t="str">
        <f>IF(OR(SampleSuperstore[[#This Row],[Total Sales]]&gt;'Check Outliers'!$M$7,SampleSuperstore[[#This Row],[Total Sales]]&lt;'Check Outliers'!$M$8),"Outlier","normal")</f>
        <v>normal</v>
      </c>
      <c r="Q2755" t="str">
        <f>IF(OR(SampleSuperstore[[#This Row],[Profit]]&gt;'Check Outliers'!$M$15,SampleSuperstore[[#This Row],[Profit]]&lt;'Check Outliers'!$M$16),"outlier","normal")</f>
        <v>outlier</v>
      </c>
      <c r="R2755" s="1" t="str">
        <f>IF(OR(SampleSuperstore[[#This Row],[Cogs]]&gt;'Check Outliers'!$M$23,SampleSuperstore[[#This Row],[Cogs]]&lt;'Check Outliers'!$M$24),"outlier","normal")</f>
        <v>normal</v>
      </c>
    </row>
    <row r="2756" spans="1:18" hidden="1" x14ac:dyDescent="0.3">
      <c r="A2756" s="1" t="s">
        <v>24</v>
      </c>
      <c r="B2756" s="1" t="s">
        <v>11</v>
      </c>
      <c r="C2756" s="1" t="s">
        <v>48</v>
      </c>
      <c r="D2756" s="1" t="s">
        <v>20</v>
      </c>
      <c r="E2756" s="1" t="s">
        <v>21</v>
      </c>
      <c r="F2756" s="1" t="s">
        <v>31</v>
      </c>
      <c r="G2756" s="1" t="s">
        <v>32</v>
      </c>
      <c r="H2756">
        <v>156.79</v>
      </c>
      <c r="I2756">
        <v>5</v>
      </c>
      <c r="J2756">
        <v>783.96</v>
      </c>
      <c r="K2756" s="1">
        <v>0.2</v>
      </c>
      <c r="L2756">
        <v>68.599999999999994</v>
      </c>
      <c r="M2756">
        <v>715.36</v>
      </c>
      <c r="N2756">
        <v>0.09</v>
      </c>
      <c r="O2756">
        <v>-88.192000000000036</v>
      </c>
      <c r="P2756" t="str">
        <f>IF(OR(SampleSuperstore[[#This Row],[Total Sales]]&gt;'Check Outliers'!$M$7,SampleSuperstore[[#This Row],[Total Sales]]&lt;'Check Outliers'!$M$8),"Outlier","normal")</f>
        <v>Outlier</v>
      </c>
      <c r="Q2756" t="str">
        <f>IF(OR(SampleSuperstore[[#This Row],[Profit]]&gt;'Check Outliers'!$M$15,SampleSuperstore[[#This Row],[Profit]]&lt;'Check Outliers'!$M$16),"outlier","normal")</f>
        <v>normal</v>
      </c>
      <c r="R2756" s="1" t="str">
        <f>IF(OR(SampleSuperstore[[#This Row],[Cogs]]&gt;'Check Outliers'!$M$23,SampleSuperstore[[#This Row],[Cogs]]&lt;'Check Outliers'!$M$24),"outlier","normal")</f>
        <v>outlier</v>
      </c>
    </row>
    <row r="2757" spans="1:18" hidden="1" x14ac:dyDescent="0.3">
      <c r="A2757" s="1" t="s">
        <v>24</v>
      </c>
      <c r="B2757" s="1" t="s">
        <v>11</v>
      </c>
      <c r="C2757" s="1" t="s">
        <v>48</v>
      </c>
      <c r="D2757" s="1" t="s">
        <v>20</v>
      </c>
      <c r="E2757" s="1" t="s">
        <v>21</v>
      </c>
      <c r="F2757" s="1" t="s">
        <v>22</v>
      </c>
      <c r="G2757" s="1" t="s">
        <v>34</v>
      </c>
      <c r="H2757">
        <v>289.52999999999997</v>
      </c>
      <c r="I2757">
        <v>5</v>
      </c>
      <c r="J2757">
        <v>1447.65</v>
      </c>
      <c r="K2757" s="1">
        <v>0</v>
      </c>
      <c r="L2757">
        <v>419.82</v>
      </c>
      <c r="M2757">
        <v>1027.83</v>
      </c>
      <c r="N2757">
        <v>0.28999999999999998</v>
      </c>
      <c r="O2757">
        <v>419.82</v>
      </c>
      <c r="P2757" t="str">
        <f>IF(OR(SampleSuperstore[[#This Row],[Total Sales]]&gt;'Check Outliers'!$M$7,SampleSuperstore[[#This Row],[Total Sales]]&lt;'Check Outliers'!$M$8),"Outlier","normal")</f>
        <v>Outlier</v>
      </c>
      <c r="Q2757" t="str">
        <f>IF(OR(SampleSuperstore[[#This Row],[Profit]]&gt;'Check Outliers'!$M$15,SampleSuperstore[[#This Row],[Profit]]&lt;'Check Outliers'!$M$16),"outlier","normal")</f>
        <v>outlier</v>
      </c>
      <c r="R2757" s="1" t="str">
        <f>IF(OR(SampleSuperstore[[#This Row],[Cogs]]&gt;'Check Outliers'!$M$23,SampleSuperstore[[#This Row],[Cogs]]&lt;'Check Outliers'!$M$24),"outlier","normal")</f>
        <v>outlier</v>
      </c>
    </row>
    <row r="2758" spans="1:18" x14ac:dyDescent="0.3">
      <c r="A2758" s="1" t="s">
        <v>24</v>
      </c>
      <c r="B2758" s="1" t="s">
        <v>11</v>
      </c>
      <c r="C2758" s="1" t="s">
        <v>48</v>
      </c>
      <c r="D2758" s="1" t="s">
        <v>20</v>
      </c>
      <c r="E2758" s="1" t="s">
        <v>21</v>
      </c>
      <c r="F2758" s="1" t="s">
        <v>22</v>
      </c>
      <c r="G2758" s="1" t="s">
        <v>37</v>
      </c>
      <c r="H2758">
        <v>5.98</v>
      </c>
      <c r="I2758">
        <v>2</v>
      </c>
      <c r="J2758">
        <v>11.96</v>
      </c>
      <c r="K2758" s="11">
        <v>0</v>
      </c>
      <c r="L2758">
        <v>5.86</v>
      </c>
      <c r="M2758">
        <v>6.1</v>
      </c>
      <c r="N2758" s="11">
        <v>0.49</v>
      </c>
      <c r="O2758">
        <v>5.86</v>
      </c>
      <c r="P2758" t="str">
        <f>IF(OR(SampleSuperstore[[#This Row],[Total Sales]]&gt;'Check Outliers'!$M$7,SampleSuperstore[[#This Row],[Total Sales]]&lt;'Check Outliers'!$M$8),"Outlier","normal")</f>
        <v>normal</v>
      </c>
      <c r="Q2758" t="str">
        <f>IF(OR(SampleSuperstore[[#This Row],[Profit]]&gt;'Check Outliers'!$M$15,SampleSuperstore[[#This Row],[Profit]]&lt;'Check Outliers'!$M$16),"outlier","normal")</f>
        <v>normal</v>
      </c>
      <c r="R2758" s="1" t="str">
        <f>IF(OR(SampleSuperstore[[#This Row],[Cogs]]&gt;'Check Outliers'!$M$23,SampleSuperstore[[#This Row],[Cogs]]&lt;'Check Outliers'!$M$24),"outlier","normal")</f>
        <v>normal</v>
      </c>
    </row>
    <row r="2759" spans="1:18" hidden="1" x14ac:dyDescent="0.3">
      <c r="A2759" s="1" t="s">
        <v>10</v>
      </c>
      <c r="B2759" s="1" t="s">
        <v>11</v>
      </c>
      <c r="C2759" s="1" t="s">
        <v>71</v>
      </c>
      <c r="D2759" s="1" t="s">
        <v>72</v>
      </c>
      <c r="E2759" s="1" t="s">
        <v>53</v>
      </c>
      <c r="F2759" s="1" t="s">
        <v>31</v>
      </c>
      <c r="G2759" s="1" t="s">
        <v>55</v>
      </c>
      <c r="H2759">
        <v>79.989999999999995</v>
      </c>
      <c r="I2759">
        <v>3</v>
      </c>
      <c r="J2759">
        <v>239.97</v>
      </c>
      <c r="K2759" s="1">
        <v>0</v>
      </c>
      <c r="L2759">
        <v>71.989999999999995</v>
      </c>
      <c r="M2759">
        <v>167.98</v>
      </c>
      <c r="N2759">
        <v>0.3</v>
      </c>
      <c r="O2759">
        <v>71.989999999999995</v>
      </c>
      <c r="P2759" t="str">
        <f>IF(OR(SampleSuperstore[[#This Row],[Total Sales]]&gt;'Check Outliers'!$M$7,SampleSuperstore[[#This Row],[Total Sales]]&lt;'Check Outliers'!$M$8),"Outlier","normal")</f>
        <v>normal</v>
      </c>
      <c r="Q2759" t="str">
        <f>IF(OR(SampleSuperstore[[#This Row],[Profit]]&gt;'Check Outliers'!$M$15,SampleSuperstore[[#This Row],[Profit]]&lt;'Check Outliers'!$M$16),"outlier","normal")</f>
        <v>outlier</v>
      </c>
      <c r="R2759" s="1" t="str">
        <f>IF(OR(SampleSuperstore[[#This Row],[Cogs]]&gt;'Check Outliers'!$M$23,SampleSuperstore[[#This Row],[Cogs]]&lt;'Check Outliers'!$M$24),"outlier","normal")</f>
        <v>normal</v>
      </c>
    </row>
    <row r="2760" spans="1:18" x14ac:dyDescent="0.3">
      <c r="A2760" s="1" t="s">
        <v>24</v>
      </c>
      <c r="B2760" s="1" t="s">
        <v>40</v>
      </c>
      <c r="C2760" s="1" t="s">
        <v>99</v>
      </c>
      <c r="D2760" s="1" t="s">
        <v>163</v>
      </c>
      <c r="E2760" s="1" t="s">
        <v>14</v>
      </c>
      <c r="F2760" s="1" t="s">
        <v>15</v>
      </c>
      <c r="G2760" s="1" t="s">
        <v>29</v>
      </c>
      <c r="H2760">
        <v>19.23</v>
      </c>
      <c r="I2760">
        <v>4</v>
      </c>
      <c r="J2760">
        <v>76.92</v>
      </c>
      <c r="K2760" s="11">
        <v>0</v>
      </c>
      <c r="L2760">
        <v>31.54</v>
      </c>
      <c r="M2760">
        <v>45.38</v>
      </c>
      <c r="N2760" s="11">
        <v>0.41</v>
      </c>
      <c r="O2760">
        <v>31.54</v>
      </c>
      <c r="P2760" t="str">
        <f>IF(OR(SampleSuperstore[[#This Row],[Total Sales]]&gt;'Check Outliers'!$M$7,SampleSuperstore[[#This Row],[Total Sales]]&lt;'Check Outliers'!$M$8),"Outlier","normal")</f>
        <v>normal</v>
      </c>
      <c r="Q2760" t="str">
        <f>IF(OR(SampleSuperstore[[#This Row],[Profit]]&gt;'Check Outliers'!$M$15,SampleSuperstore[[#This Row],[Profit]]&lt;'Check Outliers'!$M$16),"outlier","normal")</f>
        <v>normal</v>
      </c>
      <c r="R2760" s="1" t="str">
        <f>IF(OR(SampleSuperstore[[#This Row],[Cogs]]&gt;'Check Outliers'!$M$23,SampleSuperstore[[#This Row],[Cogs]]&lt;'Check Outliers'!$M$24),"outlier","normal")</f>
        <v>normal</v>
      </c>
    </row>
    <row r="2761" spans="1:18" hidden="1" x14ac:dyDescent="0.3">
      <c r="A2761" s="1" t="s">
        <v>24</v>
      </c>
      <c r="B2761" s="1" t="s">
        <v>40</v>
      </c>
      <c r="C2761" s="1" t="s">
        <v>99</v>
      </c>
      <c r="D2761" s="1" t="s">
        <v>163</v>
      </c>
      <c r="E2761" s="1" t="s">
        <v>14</v>
      </c>
      <c r="F2761" s="1" t="s">
        <v>22</v>
      </c>
      <c r="G2761" s="1" t="s">
        <v>28</v>
      </c>
      <c r="H2761">
        <v>120.33</v>
      </c>
      <c r="I2761">
        <v>4</v>
      </c>
      <c r="J2761">
        <v>481.32</v>
      </c>
      <c r="K2761" s="1">
        <v>0</v>
      </c>
      <c r="L2761">
        <v>125.14</v>
      </c>
      <c r="M2761">
        <v>356.18</v>
      </c>
      <c r="N2761">
        <v>0.26</v>
      </c>
      <c r="O2761">
        <v>125.14</v>
      </c>
      <c r="P2761" t="str">
        <f>IF(OR(SampleSuperstore[[#This Row],[Total Sales]]&gt;'Check Outliers'!$M$7,SampleSuperstore[[#This Row],[Total Sales]]&lt;'Check Outliers'!$M$8),"Outlier","normal")</f>
        <v>normal</v>
      </c>
      <c r="Q2761" t="str">
        <f>IF(OR(SampleSuperstore[[#This Row],[Profit]]&gt;'Check Outliers'!$M$15,SampleSuperstore[[#This Row],[Profit]]&lt;'Check Outliers'!$M$16),"outlier","normal")</f>
        <v>outlier</v>
      </c>
      <c r="R2761" s="1" t="str">
        <f>IF(OR(SampleSuperstore[[#This Row],[Cogs]]&gt;'Check Outliers'!$M$23,SampleSuperstore[[#This Row],[Cogs]]&lt;'Check Outliers'!$M$24),"outlier","normal")</f>
        <v>normal</v>
      </c>
    </row>
    <row r="2762" spans="1:18" x14ac:dyDescent="0.3">
      <c r="A2762" s="1" t="s">
        <v>58</v>
      </c>
      <c r="B2762" s="1" t="s">
        <v>40</v>
      </c>
      <c r="C2762" s="1" t="s">
        <v>289</v>
      </c>
      <c r="D2762" s="1" t="s">
        <v>47</v>
      </c>
      <c r="E2762" s="1" t="s">
        <v>21</v>
      </c>
      <c r="F2762" s="1" t="s">
        <v>22</v>
      </c>
      <c r="G2762" s="1" t="s">
        <v>37</v>
      </c>
      <c r="H2762">
        <v>9.68</v>
      </c>
      <c r="I2762">
        <v>5</v>
      </c>
      <c r="J2762">
        <v>48.4</v>
      </c>
      <c r="K2762" s="11">
        <v>0</v>
      </c>
      <c r="L2762">
        <v>23.23</v>
      </c>
      <c r="M2762">
        <v>25.17</v>
      </c>
      <c r="N2762" s="11">
        <v>0.48</v>
      </c>
      <c r="O2762">
        <v>23.23</v>
      </c>
      <c r="P2762" t="str">
        <f>IF(OR(SampleSuperstore[[#This Row],[Total Sales]]&gt;'Check Outliers'!$M$7,SampleSuperstore[[#This Row],[Total Sales]]&lt;'Check Outliers'!$M$8),"Outlier","normal")</f>
        <v>normal</v>
      </c>
      <c r="Q2762" t="str">
        <f>IF(OR(SampleSuperstore[[#This Row],[Profit]]&gt;'Check Outliers'!$M$15,SampleSuperstore[[#This Row],[Profit]]&lt;'Check Outliers'!$M$16),"outlier","normal")</f>
        <v>normal</v>
      </c>
      <c r="R2762" s="1" t="str">
        <f>IF(OR(SampleSuperstore[[#This Row],[Cogs]]&gt;'Check Outliers'!$M$23,SampleSuperstore[[#This Row],[Cogs]]&lt;'Check Outliers'!$M$24),"outlier","normal")</f>
        <v>normal</v>
      </c>
    </row>
    <row r="2763" spans="1:18" x14ac:dyDescent="0.3">
      <c r="A2763" s="1" t="s">
        <v>58</v>
      </c>
      <c r="B2763" s="1" t="s">
        <v>40</v>
      </c>
      <c r="C2763" s="1" t="s">
        <v>48</v>
      </c>
      <c r="D2763" s="1" t="s">
        <v>20</v>
      </c>
      <c r="E2763" s="1" t="s">
        <v>21</v>
      </c>
      <c r="F2763" s="1" t="s">
        <v>31</v>
      </c>
      <c r="G2763" s="1" t="s">
        <v>55</v>
      </c>
      <c r="H2763">
        <v>0.99</v>
      </c>
      <c r="I2763">
        <v>1</v>
      </c>
      <c r="J2763">
        <v>0.99</v>
      </c>
      <c r="K2763" s="11">
        <v>0</v>
      </c>
      <c r="L2763">
        <v>0.44</v>
      </c>
      <c r="M2763">
        <v>0.55000000000000004</v>
      </c>
      <c r="N2763" s="11">
        <v>0.44</v>
      </c>
      <c r="O2763">
        <v>0.44</v>
      </c>
      <c r="P2763" t="str">
        <f>IF(OR(SampleSuperstore[[#This Row],[Total Sales]]&gt;'Check Outliers'!$M$7,SampleSuperstore[[#This Row],[Total Sales]]&lt;'Check Outliers'!$M$8),"Outlier","normal")</f>
        <v>normal</v>
      </c>
      <c r="Q2763" t="str">
        <f>IF(OR(SampleSuperstore[[#This Row],[Profit]]&gt;'Check Outliers'!$M$15,SampleSuperstore[[#This Row],[Profit]]&lt;'Check Outliers'!$M$16),"outlier","normal")</f>
        <v>normal</v>
      </c>
      <c r="R2763" s="1" t="str">
        <f>IF(OR(SampleSuperstore[[#This Row],[Cogs]]&gt;'Check Outliers'!$M$23,SampleSuperstore[[#This Row],[Cogs]]&lt;'Check Outliers'!$M$24),"outlier","normal")</f>
        <v>normal</v>
      </c>
    </row>
    <row r="2764" spans="1:18" x14ac:dyDescent="0.3">
      <c r="A2764" s="1" t="s">
        <v>58</v>
      </c>
      <c r="B2764" s="1" t="s">
        <v>40</v>
      </c>
      <c r="C2764" s="1" t="s">
        <v>48</v>
      </c>
      <c r="D2764" s="1" t="s">
        <v>20</v>
      </c>
      <c r="E2764" s="1" t="s">
        <v>21</v>
      </c>
      <c r="F2764" s="1" t="s">
        <v>22</v>
      </c>
      <c r="G2764" s="1" t="s">
        <v>33</v>
      </c>
      <c r="H2764">
        <v>20.37</v>
      </c>
      <c r="I2764">
        <v>5</v>
      </c>
      <c r="J2764">
        <v>101.84</v>
      </c>
      <c r="K2764" s="11">
        <v>0.2</v>
      </c>
      <c r="L2764">
        <v>36.92</v>
      </c>
      <c r="M2764">
        <v>64.92</v>
      </c>
      <c r="N2764" s="11">
        <v>0.36</v>
      </c>
      <c r="O2764">
        <v>16.552</v>
      </c>
      <c r="P2764" t="str">
        <f>IF(OR(SampleSuperstore[[#This Row],[Total Sales]]&gt;'Check Outliers'!$M$7,SampleSuperstore[[#This Row],[Total Sales]]&lt;'Check Outliers'!$M$8),"Outlier","normal")</f>
        <v>normal</v>
      </c>
      <c r="Q2764" t="str">
        <f>IF(OR(SampleSuperstore[[#This Row],[Profit]]&gt;'Check Outliers'!$M$15,SampleSuperstore[[#This Row],[Profit]]&lt;'Check Outliers'!$M$16),"outlier","normal")</f>
        <v>normal</v>
      </c>
      <c r="R2764" s="1" t="str">
        <f>IF(OR(SampleSuperstore[[#This Row],[Cogs]]&gt;'Check Outliers'!$M$23,SampleSuperstore[[#This Row],[Cogs]]&lt;'Check Outliers'!$M$24),"outlier","normal")</f>
        <v>normal</v>
      </c>
    </row>
    <row r="2765" spans="1:18" x14ac:dyDescent="0.3">
      <c r="A2765" s="1" t="s">
        <v>24</v>
      </c>
      <c r="B2765" s="1" t="s">
        <v>40</v>
      </c>
      <c r="C2765" s="1" t="s">
        <v>51</v>
      </c>
      <c r="D2765" s="1" t="s">
        <v>52</v>
      </c>
      <c r="E2765" s="1" t="s">
        <v>53</v>
      </c>
      <c r="F2765" s="1" t="s">
        <v>22</v>
      </c>
      <c r="G2765" s="1" t="s">
        <v>33</v>
      </c>
      <c r="H2765">
        <v>3.44</v>
      </c>
      <c r="I2765">
        <v>3</v>
      </c>
      <c r="J2765">
        <v>10.33</v>
      </c>
      <c r="K2765" s="11">
        <v>0.7</v>
      </c>
      <c r="L2765">
        <v>-7.58</v>
      </c>
      <c r="M2765">
        <v>17.91</v>
      </c>
      <c r="N2765" s="11">
        <v>-0.73</v>
      </c>
      <c r="O2765">
        <v>-14.811</v>
      </c>
      <c r="P2765" t="str">
        <f>IF(OR(SampleSuperstore[[#This Row],[Total Sales]]&gt;'Check Outliers'!$M$7,SampleSuperstore[[#This Row],[Total Sales]]&lt;'Check Outliers'!$M$8),"Outlier","normal")</f>
        <v>normal</v>
      </c>
      <c r="Q2765" t="str">
        <f>IF(OR(SampleSuperstore[[#This Row],[Profit]]&gt;'Check Outliers'!$M$15,SampleSuperstore[[#This Row],[Profit]]&lt;'Check Outliers'!$M$16),"outlier","normal")</f>
        <v>normal</v>
      </c>
      <c r="R2765" s="1" t="str">
        <f>IF(OR(SampleSuperstore[[#This Row],[Cogs]]&gt;'Check Outliers'!$M$23,SampleSuperstore[[#This Row],[Cogs]]&lt;'Check Outliers'!$M$24),"outlier","normal")</f>
        <v>normal</v>
      </c>
    </row>
    <row r="2766" spans="1:18" x14ac:dyDescent="0.3">
      <c r="A2766" s="1" t="s">
        <v>24</v>
      </c>
      <c r="B2766" s="1" t="s">
        <v>40</v>
      </c>
      <c r="C2766" s="1" t="s">
        <v>51</v>
      </c>
      <c r="D2766" s="1" t="s">
        <v>52</v>
      </c>
      <c r="E2766" s="1" t="s">
        <v>53</v>
      </c>
      <c r="F2766" s="1" t="s">
        <v>22</v>
      </c>
      <c r="G2766" s="1" t="s">
        <v>33</v>
      </c>
      <c r="H2766">
        <v>6.23</v>
      </c>
      <c r="I2766">
        <v>5</v>
      </c>
      <c r="J2766">
        <v>31.16</v>
      </c>
      <c r="K2766" s="11">
        <v>0.7</v>
      </c>
      <c r="L2766">
        <v>-23.89</v>
      </c>
      <c r="M2766">
        <v>55.05</v>
      </c>
      <c r="N2766" s="11">
        <v>-0.77</v>
      </c>
      <c r="O2766">
        <v>-45.701999999999998</v>
      </c>
      <c r="P2766" t="str">
        <f>IF(OR(SampleSuperstore[[#This Row],[Total Sales]]&gt;'Check Outliers'!$M$7,SampleSuperstore[[#This Row],[Total Sales]]&lt;'Check Outliers'!$M$8),"Outlier","normal")</f>
        <v>normal</v>
      </c>
      <c r="Q2766" t="str">
        <f>IF(OR(SampleSuperstore[[#This Row],[Profit]]&gt;'Check Outliers'!$M$15,SampleSuperstore[[#This Row],[Profit]]&lt;'Check Outliers'!$M$16),"outlier","normal")</f>
        <v>normal</v>
      </c>
      <c r="R2766" s="1" t="str">
        <f>IF(OR(SampleSuperstore[[#This Row],[Cogs]]&gt;'Check Outliers'!$M$23,SampleSuperstore[[#This Row],[Cogs]]&lt;'Check Outliers'!$M$24),"outlier","normal")</f>
        <v>normal</v>
      </c>
    </row>
    <row r="2767" spans="1:18" x14ac:dyDescent="0.3">
      <c r="A2767" s="1" t="s">
        <v>24</v>
      </c>
      <c r="B2767" s="1" t="s">
        <v>40</v>
      </c>
      <c r="C2767" s="1" t="s">
        <v>51</v>
      </c>
      <c r="D2767" s="1" t="s">
        <v>52</v>
      </c>
      <c r="E2767" s="1" t="s">
        <v>53</v>
      </c>
      <c r="F2767" s="1" t="s">
        <v>22</v>
      </c>
      <c r="G2767" s="1" t="s">
        <v>28</v>
      </c>
      <c r="H2767">
        <v>4.46</v>
      </c>
      <c r="I2767">
        <v>2</v>
      </c>
      <c r="J2767">
        <v>8.93</v>
      </c>
      <c r="K2767" s="11">
        <v>0.2</v>
      </c>
      <c r="L2767">
        <v>0.67</v>
      </c>
      <c r="M2767">
        <v>8.26</v>
      </c>
      <c r="N2767" s="11">
        <v>0.08</v>
      </c>
      <c r="O2767">
        <v>-1.1160000000000001</v>
      </c>
      <c r="P2767" t="str">
        <f>IF(OR(SampleSuperstore[[#This Row],[Total Sales]]&gt;'Check Outliers'!$M$7,SampleSuperstore[[#This Row],[Total Sales]]&lt;'Check Outliers'!$M$8),"Outlier","normal")</f>
        <v>normal</v>
      </c>
      <c r="Q2767" t="str">
        <f>IF(OR(SampleSuperstore[[#This Row],[Profit]]&gt;'Check Outliers'!$M$15,SampleSuperstore[[#This Row],[Profit]]&lt;'Check Outliers'!$M$16),"outlier","normal")</f>
        <v>normal</v>
      </c>
      <c r="R2767" s="1" t="str">
        <f>IF(OR(SampleSuperstore[[#This Row],[Cogs]]&gt;'Check Outliers'!$M$23,SampleSuperstore[[#This Row],[Cogs]]&lt;'Check Outliers'!$M$24),"outlier","normal")</f>
        <v>normal</v>
      </c>
    </row>
    <row r="2768" spans="1:18" x14ac:dyDescent="0.3">
      <c r="A2768" s="1" t="s">
        <v>58</v>
      </c>
      <c r="B2768" s="1" t="s">
        <v>11</v>
      </c>
      <c r="C2768" s="1" t="s">
        <v>51</v>
      </c>
      <c r="D2768" s="1" t="s">
        <v>52</v>
      </c>
      <c r="E2768" s="1" t="s">
        <v>53</v>
      </c>
      <c r="F2768" s="1" t="s">
        <v>22</v>
      </c>
      <c r="G2768" s="1" t="s">
        <v>34</v>
      </c>
      <c r="H2768">
        <v>34.380000000000003</v>
      </c>
      <c r="I2768">
        <v>1</v>
      </c>
      <c r="J2768">
        <v>34.380000000000003</v>
      </c>
      <c r="K2768" s="11">
        <v>0.2</v>
      </c>
      <c r="L2768">
        <v>3.87</v>
      </c>
      <c r="M2768">
        <v>30.51</v>
      </c>
      <c r="N2768" s="11">
        <v>0.11</v>
      </c>
      <c r="O2768">
        <v>-3.0060000000000011</v>
      </c>
      <c r="P2768" t="str">
        <f>IF(OR(SampleSuperstore[[#This Row],[Total Sales]]&gt;'Check Outliers'!$M$7,SampleSuperstore[[#This Row],[Total Sales]]&lt;'Check Outliers'!$M$8),"Outlier","normal")</f>
        <v>normal</v>
      </c>
      <c r="Q2768" t="str">
        <f>IF(OR(SampleSuperstore[[#This Row],[Profit]]&gt;'Check Outliers'!$M$15,SampleSuperstore[[#This Row],[Profit]]&lt;'Check Outliers'!$M$16),"outlier","normal")</f>
        <v>normal</v>
      </c>
      <c r="R2768" s="1" t="str">
        <f>IF(OR(SampleSuperstore[[#This Row],[Cogs]]&gt;'Check Outliers'!$M$23,SampleSuperstore[[#This Row],[Cogs]]&lt;'Check Outliers'!$M$24),"outlier","normal")</f>
        <v>normal</v>
      </c>
    </row>
    <row r="2769" spans="1:18" hidden="1" x14ac:dyDescent="0.3">
      <c r="A2769" s="1" t="s">
        <v>58</v>
      </c>
      <c r="B2769" s="1" t="s">
        <v>11</v>
      </c>
      <c r="C2769" s="1" t="s">
        <v>51</v>
      </c>
      <c r="D2769" s="1" t="s">
        <v>52</v>
      </c>
      <c r="E2769" s="1" t="s">
        <v>53</v>
      </c>
      <c r="F2769" s="1" t="s">
        <v>22</v>
      </c>
      <c r="G2769" s="1" t="s">
        <v>34</v>
      </c>
      <c r="H2769">
        <v>240.52</v>
      </c>
      <c r="I2769">
        <v>8</v>
      </c>
      <c r="J2769">
        <v>1924.16</v>
      </c>
      <c r="K2769" s="1">
        <v>0.2</v>
      </c>
      <c r="L2769">
        <v>312.68</v>
      </c>
      <c r="M2769">
        <v>1611.48</v>
      </c>
      <c r="N2769">
        <v>0.16</v>
      </c>
      <c r="O2769">
        <v>-72.152000000000044</v>
      </c>
      <c r="P2769" t="str">
        <f>IF(OR(SampleSuperstore[[#This Row],[Total Sales]]&gt;'Check Outliers'!$M$7,SampleSuperstore[[#This Row],[Total Sales]]&lt;'Check Outliers'!$M$8),"Outlier","normal")</f>
        <v>Outlier</v>
      </c>
      <c r="Q2769" t="str">
        <f>IF(OR(SampleSuperstore[[#This Row],[Profit]]&gt;'Check Outliers'!$M$15,SampleSuperstore[[#This Row],[Profit]]&lt;'Check Outliers'!$M$16),"outlier","normal")</f>
        <v>outlier</v>
      </c>
      <c r="R2769" s="1" t="str">
        <f>IF(OR(SampleSuperstore[[#This Row],[Cogs]]&gt;'Check Outliers'!$M$23,SampleSuperstore[[#This Row],[Cogs]]&lt;'Check Outliers'!$M$24),"outlier","normal")</f>
        <v>outlier</v>
      </c>
    </row>
    <row r="2770" spans="1:18" hidden="1" x14ac:dyDescent="0.3">
      <c r="A2770" s="1" t="s">
        <v>24</v>
      </c>
      <c r="B2770" s="1" t="s">
        <v>11</v>
      </c>
      <c r="C2770" s="1" t="s">
        <v>131</v>
      </c>
      <c r="D2770" s="1" t="s">
        <v>42</v>
      </c>
      <c r="E2770" s="1" t="s">
        <v>43</v>
      </c>
      <c r="F2770" s="1" t="s">
        <v>22</v>
      </c>
      <c r="G2770" s="1" t="s">
        <v>34</v>
      </c>
      <c r="H2770">
        <v>16.100000000000001</v>
      </c>
      <c r="I2770">
        <v>2</v>
      </c>
      <c r="J2770">
        <v>32.19</v>
      </c>
      <c r="K2770" s="1">
        <v>0.8</v>
      </c>
      <c r="L2770">
        <v>-80.48</v>
      </c>
      <c r="M2770">
        <v>112.67</v>
      </c>
      <c r="N2770">
        <v>-2.5</v>
      </c>
      <c r="O2770">
        <v>-106.232</v>
      </c>
      <c r="P2770" t="str">
        <f>IF(OR(SampleSuperstore[[#This Row],[Total Sales]]&gt;'Check Outliers'!$M$7,SampleSuperstore[[#This Row],[Total Sales]]&lt;'Check Outliers'!$M$8),"Outlier","normal")</f>
        <v>normal</v>
      </c>
      <c r="Q2770" t="str">
        <f>IF(OR(SampleSuperstore[[#This Row],[Profit]]&gt;'Check Outliers'!$M$15,SampleSuperstore[[#This Row],[Profit]]&lt;'Check Outliers'!$M$16),"outlier","normal")</f>
        <v>outlier</v>
      </c>
      <c r="R2770" s="1" t="str">
        <f>IF(OR(SampleSuperstore[[#This Row],[Cogs]]&gt;'Check Outliers'!$M$23,SampleSuperstore[[#This Row],[Cogs]]&lt;'Check Outliers'!$M$24),"outlier","normal")</f>
        <v>normal</v>
      </c>
    </row>
    <row r="2771" spans="1:18" x14ac:dyDescent="0.3">
      <c r="A2771" s="1" t="s">
        <v>24</v>
      </c>
      <c r="B2771" s="1" t="s">
        <v>11</v>
      </c>
      <c r="C2771" s="1" t="s">
        <v>131</v>
      </c>
      <c r="D2771" s="1" t="s">
        <v>42</v>
      </c>
      <c r="E2771" s="1" t="s">
        <v>43</v>
      </c>
      <c r="F2771" s="1" t="s">
        <v>31</v>
      </c>
      <c r="G2771" s="1" t="s">
        <v>55</v>
      </c>
      <c r="H2771">
        <v>7.16</v>
      </c>
      <c r="I2771">
        <v>7</v>
      </c>
      <c r="J2771">
        <v>50.12</v>
      </c>
      <c r="K2771" s="11">
        <v>0.2</v>
      </c>
      <c r="L2771">
        <v>-0.63</v>
      </c>
      <c r="M2771">
        <v>50.75</v>
      </c>
      <c r="N2771" s="11">
        <v>-0.01</v>
      </c>
      <c r="O2771">
        <v>-10.654000000000002</v>
      </c>
      <c r="P2771" t="str">
        <f>IF(OR(SampleSuperstore[[#This Row],[Total Sales]]&gt;'Check Outliers'!$M$7,SampleSuperstore[[#This Row],[Total Sales]]&lt;'Check Outliers'!$M$8),"Outlier","normal")</f>
        <v>normal</v>
      </c>
      <c r="Q2771" t="str">
        <f>IF(OR(SampleSuperstore[[#This Row],[Profit]]&gt;'Check Outliers'!$M$15,SampleSuperstore[[#This Row],[Profit]]&lt;'Check Outliers'!$M$16),"outlier","normal")</f>
        <v>normal</v>
      </c>
      <c r="R2771" s="1" t="str">
        <f>IF(OR(SampleSuperstore[[#This Row],[Cogs]]&gt;'Check Outliers'!$M$23,SampleSuperstore[[#This Row],[Cogs]]&lt;'Check Outliers'!$M$24),"outlier","normal")</f>
        <v>normal</v>
      </c>
    </row>
    <row r="2772" spans="1:18" x14ac:dyDescent="0.3">
      <c r="A2772" s="1" t="s">
        <v>24</v>
      </c>
      <c r="B2772" s="1" t="s">
        <v>11</v>
      </c>
      <c r="C2772" s="1" t="s">
        <v>131</v>
      </c>
      <c r="D2772" s="1" t="s">
        <v>42</v>
      </c>
      <c r="E2772" s="1" t="s">
        <v>43</v>
      </c>
      <c r="F2772" s="1" t="s">
        <v>31</v>
      </c>
      <c r="G2772" s="1" t="s">
        <v>55</v>
      </c>
      <c r="H2772">
        <v>15.99</v>
      </c>
      <c r="I2772">
        <v>3</v>
      </c>
      <c r="J2772">
        <v>47.98</v>
      </c>
      <c r="K2772" s="11">
        <v>0.2</v>
      </c>
      <c r="L2772">
        <v>1.8</v>
      </c>
      <c r="M2772">
        <v>46.18</v>
      </c>
      <c r="N2772" s="11">
        <v>0.04</v>
      </c>
      <c r="O2772">
        <v>-7.7960000000000003</v>
      </c>
      <c r="P2772" t="str">
        <f>IF(OR(SampleSuperstore[[#This Row],[Total Sales]]&gt;'Check Outliers'!$M$7,SampleSuperstore[[#This Row],[Total Sales]]&lt;'Check Outliers'!$M$8),"Outlier","normal")</f>
        <v>normal</v>
      </c>
      <c r="Q2772" t="str">
        <f>IF(OR(SampleSuperstore[[#This Row],[Profit]]&gt;'Check Outliers'!$M$15,SampleSuperstore[[#This Row],[Profit]]&lt;'Check Outliers'!$M$16),"outlier","normal")</f>
        <v>normal</v>
      </c>
      <c r="R2772" s="1" t="str">
        <f>IF(OR(SampleSuperstore[[#This Row],[Cogs]]&gt;'Check Outliers'!$M$23,SampleSuperstore[[#This Row],[Cogs]]&lt;'Check Outliers'!$M$24),"outlier","normal")</f>
        <v>normal</v>
      </c>
    </row>
    <row r="2773" spans="1:18" x14ac:dyDescent="0.3">
      <c r="A2773" s="1" t="s">
        <v>24</v>
      </c>
      <c r="B2773" s="1" t="s">
        <v>11</v>
      </c>
      <c r="C2773" s="1" t="s">
        <v>413</v>
      </c>
      <c r="D2773" s="1" t="s">
        <v>45</v>
      </c>
      <c r="E2773" s="1" t="s">
        <v>43</v>
      </c>
      <c r="F2773" s="1" t="s">
        <v>22</v>
      </c>
      <c r="G2773" s="1" t="s">
        <v>28</v>
      </c>
      <c r="H2773">
        <v>10.9</v>
      </c>
      <c r="I2773">
        <v>5</v>
      </c>
      <c r="J2773">
        <v>54.5</v>
      </c>
      <c r="K2773" s="11">
        <v>0</v>
      </c>
      <c r="L2773">
        <v>14.17</v>
      </c>
      <c r="M2773">
        <v>40.33</v>
      </c>
      <c r="N2773" s="11">
        <v>0.26</v>
      </c>
      <c r="O2773">
        <v>14.17</v>
      </c>
      <c r="P2773" t="str">
        <f>IF(OR(SampleSuperstore[[#This Row],[Total Sales]]&gt;'Check Outliers'!$M$7,SampleSuperstore[[#This Row],[Total Sales]]&lt;'Check Outliers'!$M$8),"Outlier","normal")</f>
        <v>normal</v>
      </c>
      <c r="Q2773" t="str">
        <f>IF(OR(SampleSuperstore[[#This Row],[Profit]]&gt;'Check Outliers'!$M$15,SampleSuperstore[[#This Row],[Profit]]&lt;'Check Outliers'!$M$16),"outlier","normal")</f>
        <v>normal</v>
      </c>
      <c r="R2773" s="1" t="str">
        <f>IF(OR(SampleSuperstore[[#This Row],[Cogs]]&gt;'Check Outliers'!$M$23,SampleSuperstore[[#This Row],[Cogs]]&lt;'Check Outliers'!$M$24),"outlier","normal")</f>
        <v>normal</v>
      </c>
    </row>
    <row r="2774" spans="1:18" x14ac:dyDescent="0.3">
      <c r="A2774" s="1" t="s">
        <v>58</v>
      </c>
      <c r="B2774" s="1" t="s">
        <v>11</v>
      </c>
      <c r="C2774" s="1" t="s">
        <v>25</v>
      </c>
      <c r="D2774" s="1" t="s">
        <v>26</v>
      </c>
      <c r="E2774" s="1" t="s">
        <v>14</v>
      </c>
      <c r="F2774" s="1" t="s">
        <v>15</v>
      </c>
      <c r="G2774" s="1" t="s">
        <v>29</v>
      </c>
      <c r="H2774">
        <v>6.37</v>
      </c>
      <c r="I2774">
        <v>3</v>
      </c>
      <c r="J2774">
        <v>19.100000000000001</v>
      </c>
      <c r="K2774" s="11">
        <v>0.2</v>
      </c>
      <c r="L2774">
        <v>5.73</v>
      </c>
      <c r="M2774">
        <v>13.37</v>
      </c>
      <c r="N2774" s="11">
        <v>0.3</v>
      </c>
      <c r="O2774">
        <v>1.9100000000000001</v>
      </c>
      <c r="P2774" t="str">
        <f>IF(OR(SampleSuperstore[[#This Row],[Total Sales]]&gt;'Check Outliers'!$M$7,SampleSuperstore[[#This Row],[Total Sales]]&lt;'Check Outliers'!$M$8),"Outlier","normal")</f>
        <v>normal</v>
      </c>
      <c r="Q2774" t="str">
        <f>IF(OR(SampleSuperstore[[#This Row],[Profit]]&gt;'Check Outliers'!$M$15,SampleSuperstore[[#This Row],[Profit]]&lt;'Check Outliers'!$M$16),"outlier","normal")</f>
        <v>normal</v>
      </c>
      <c r="R2774" s="1" t="str">
        <f>IF(OR(SampleSuperstore[[#This Row],[Cogs]]&gt;'Check Outliers'!$M$23,SampleSuperstore[[#This Row],[Cogs]]&lt;'Check Outliers'!$M$24),"outlier","normal")</f>
        <v>normal</v>
      </c>
    </row>
    <row r="2775" spans="1:18" x14ac:dyDescent="0.3">
      <c r="A2775" s="1" t="s">
        <v>24</v>
      </c>
      <c r="B2775" s="1" t="s">
        <v>11</v>
      </c>
      <c r="C2775" s="1" t="s">
        <v>136</v>
      </c>
      <c r="D2775" s="1" t="s">
        <v>66</v>
      </c>
      <c r="E2775" s="1" t="s">
        <v>43</v>
      </c>
      <c r="F2775" s="1" t="s">
        <v>22</v>
      </c>
      <c r="G2775" s="1" t="s">
        <v>33</v>
      </c>
      <c r="H2775">
        <v>16.48</v>
      </c>
      <c r="I2775">
        <v>3</v>
      </c>
      <c r="J2775">
        <v>49.44</v>
      </c>
      <c r="K2775" s="11">
        <v>0</v>
      </c>
      <c r="L2775">
        <v>24.23</v>
      </c>
      <c r="M2775">
        <v>25.21</v>
      </c>
      <c r="N2775" s="11">
        <v>0.49</v>
      </c>
      <c r="O2775">
        <v>24.23</v>
      </c>
      <c r="P2775" t="str">
        <f>IF(OR(SampleSuperstore[[#This Row],[Total Sales]]&gt;'Check Outliers'!$M$7,SampleSuperstore[[#This Row],[Total Sales]]&lt;'Check Outliers'!$M$8),"Outlier","normal")</f>
        <v>normal</v>
      </c>
      <c r="Q2775" t="str">
        <f>IF(OR(SampleSuperstore[[#This Row],[Profit]]&gt;'Check Outliers'!$M$15,SampleSuperstore[[#This Row],[Profit]]&lt;'Check Outliers'!$M$16),"outlier","normal")</f>
        <v>normal</v>
      </c>
      <c r="R2775" s="1" t="str">
        <f>IF(OR(SampleSuperstore[[#This Row],[Cogs]]&gt;'Check Outliers'!$M$23,SampleSuperstore[[#This Row],[Cogs]]&lt;'Check Outliers'!$M$24),"outlier","normal")</f>
        <v>normal</v>
      </c>
    </row>
    <row r="2776" spans="1:18" x14ac:dyDescent="0.3">
      <c r="A2776" s="1" t="s">
        <v>24</v>
      </c>
      <c r="B2776" s="1" t="s">
        <v>40</v>
      </c>
      <c r="C2776" s="1" t="s">
        <v>78</v>
      </c>
      <c r="D2776" s="1" t="s">
        <v>100</v>
      </c>
      <c r="E2776" s="1" t="s">
        <v>53</v>
      </c>
      <c r="F2776" s="1" t="s">
        <v>22</v>
      </c>
      <c r="G2776" s="1" t="s">
        <v>37</v>
      </c>
      <c r="H2776">
        <v>5.18</v>
      </c>
      <c r="I2776">
        <v>2</v>
      </c>
      <c r="J2776">
        <v>10.37</v>
      </c>
      <c r="K2776" s="11">
        <v>0.2</v>
      </c>
      <c r="L2776">
        <v>3.63</v>
      </c>
      <c r="M2776">
        <v>6.74</v>
      </c>
      <c r="N2776" s="11">
        <v>0.35</v>
      </c>
      <c r="O2776">
        <v>1.556</v>
      </c>
      <c r="P2776" t="str">
        <f>IF(OR(SampleSuperstore[[#This Row],[Total Sales]]&gt;'Check Outliers'!$M$7,SampleSuperstore[[#This Row],[Total Sales]]&lt;'Check Outliers'!$M$8),"Outlier","normal")</f>
        <v>normal</v>
      </c>
      <c r="Q2776" t="str">
        <f>IF(OR(SampleSuperstore[[#This Row],[Profit]]&gt;'Check Outliers'!$M$15,SampleSuperstore[[#This Row],[Profit]]&lt;'Check Outliers'!$M$16),"outlier","normal")</f>
        <v>normal</v>
      </c>
      <c r="R2776" s="1" t="str">
        <f>IF(OR(SampleSuperstore[[#This Row],[Cogs]]&gt;'Check Outliers'!$M$23,SampleSuperstore[[#This Row],[Cogs]]&lt;'Check Outliers'!$M$24),"outlier","normal")</f>
        <v>normal</v>
      </c>
    </row>
    <row r="2777" spans="1:18" x14ac:dyDescent="0.3">
      <c r="A2777" s="1" t="s">
        <v>24</v>
      </c>
      <c r="B2777" s="1" t="s">
        <v>11</v>
      </c>
      <c r="C2777" s="1" t="s">
        <v>140</v>
      </c>
      <c r="D2777" s="1" t="s">
        <v>20</v>
      </c>
      <c r="E2777" s="1" t="s">
        <v>21</v>
      </c>
      <c r="F2777" s="1" t="s">
        <v>22</v>
      </c>
      <c r="G2777" s="1" t="s">
        <v>28</v>
      </c>
      <c r="H2777">
        <v>51.48</v>
      </c>
      <c r="I2777">
        <v>3</v>
      </c>
      <c r="J2777">
        <v>154.44</v>
      </c>
      <c r="K2777" s="11">
        <v>0</v>
      </c>
      <c r="L2777">
        <v>1.54</v>
      </c>
      <c r="M2777">
        <v>152.9</v>
      </c>
      <c r="N2777" s="11">
        <v>0.01</v>
      </c>
      <c r="O2777">
        <v>1.54</v>
      </c>
      <c r="P2777" t="str">
        <f>IF(OR(SampleSuperstore[[#This Row],[Total Sales]]&gt;'Check Outliers'!$M$7,SampleSuperstore[[#This Row],[Total Sales]]&lt;'Check Outliers'!$M$8),"Outlier","normal")</f>
        <v>normal</v>
      </c>
      <c r="Q2777" t="str">
        <f>IF(OR(SampleSuperstore[[#This Row],[Profit]]&gt;'Check Outliers'!$M$15,SampleSuperstore[[#This Row],[Profit]]&lt;'Check Outliers'!$M$16),"outlier","normal")</f>
        <v>normal</v>
      </c>
      <c r="R2777" s="1" t="str">
        <f>IF(OR(SampleSuperstore[[#This Row],[Cogs]]&gt;'Check Outliers'!$M$23,SampleSuperstore[[#This Row],[Cogs]]&lt;'Check Outliers'!$M$24),"outlier","normal")</f>
        <v>normal</v>
      </c>
    </row>
    <row r="2778" spans="1:18" x14ac:dyDescent="0.3">
      <c r="A2778" s="1" t="s">
        <v>24</v>
      </c>
      <c r="B2778" s="1" t="s">
        <v>18</v>
      </c>
      <c r="C2778" s="1" t="s">
        <v>147</v>
      </c>
      <c r="D2778" s="1" t="s">
        <v>94</v>
      </c>
      <c r="E2778" s="1" t="s">
        <v>21</v>
      </c>
      <c r="F2778" s="1" t="s">
        <v>22</v>
      </c>
      <c r="G2778" s="1" t="s">
        <v>34</v>
      </c>
      <c r="H2778">
        <v>8.7100000000000009</v>
      </c>
      <c r="I2778">
        <v>7</v>
      </c>
      <c r="J2778">
        <v>60.98</v>
      </c>
      <c r="K2778" s="11">
        <v>0.2</v>
      </c>
      <c r="L2778">
        <v>4.57</v>
      </c>
      <c r="M2778">
        <v>56.41</v>
      </c>
      <c r="N2778" s="11">
        <v>7.0000000000000007E-2</v>
      </c>
      <c r="O2778">
        <v>-7.6259999999999994</v>
      </c>
      <c r="P2778" t="str">
        <f>IF(OR(SampleSuperstore[[#This Row],[Total Sales]]&gt;'Check Outliers'!$M$7,SampleSuperstore[[#This Row],[Total Sales]]&lt;'Check Outliers'!$M$8),"Outlier","normal")</f>
        <v>normal</v>
      </c>
      <c r="Q2778" t="str">
        <f>IF(OR(SampleSuperstore[[#This Row],[Profit]]&gt;'Check Outliers'!$M$15,SampleSuperstore[[#This Row],[Profit]]&lt;'Check Outliers'!$M$16),"outlier","normal")</f>
        <v>normal</v>
      </c>
      <c r="R2778" s="1" t="str">
        <f>IF(OR(SampleSuperstore[[#This Row],[Cogs]]&gt;'Check Outliers'!$M$23,SampleSuperstore[[#This Row],[Cogs]]&lt;'Check Outliers'!$M$24),"outlier","normal")</f>
        <v>normal</v>
      </c>
    </row>
    <row r="2779" spans="1:18" x14ac:dyDescent="0.3">
      <c r="A2779" s="1" t="s">
        <v>10</v>
      </c>
      <c r="B2779" s="1" t="s">
        <v>11</v>
      </c>
      <c r="C2779" s="1" t="s">
        <v>414</v>
      </c>
      <c r="D2779" s="1" t="s">
        <v>20</v>
      </c>
      <c r="E2779" s="1" t="s">
        <v>21</v>
      </c>
      <c r="F2779" s="1" t="s">
        <v>15</v>
      </c>
      <c r="G2779" s="1" t="s">
        <v>16</v>
      </c>
      <c r="H2779">
        <v>97.74</v>
      </c>
      <c r="I2779">
        <v>2</v>
      </c>
      <c r="J2779">
        <v>195.47</v>
      </c>
      <c r="K2779" s="11">
        <v>0.15</v>
      </c>
      <c r="L2779">
        <v>-13.8</v>
      </c>
      <c r="M2779">
        <v>209.27</v>
      </c>
      <c r="N2779" s="11">
        <v>-7.0000000000000007E-2</v>
      </c>
      <c r="O2779">
        <v>-43.1205</v>
      </c>
      <c r="P2779" t="str">
        <f>IF(OR(SampleSuperstore[[#This Row],[Total Sales]]&gt;'Check Outliers'!$M$7,SampleSuperstore[[#This Row],[Total Sales]]&lt;'Check Outliers'!$M$8),"Outlier","normal")</f>
        <v>normal</v>
      </c>
      <c r="Q2779" t="str">
        <f>IF(OR(SampleSuperstore[[#This Row],[Profit]]&gt;'Check Outliers'!$M$15,SampleSuperstore[[#This Row],[Profit]]&lt;'Check Outliers'!$M$16),"outlier","normal")</f>
        <v>normal</v>
      </c>
      <c r="R2779" s="1" t="str">
        <f>IF(OR(SampleSuperstore[[#This Row],[Cogs]]&gt;'Check Outliers'!$M$23,SampleSuperstore[[#This Row],[Cogs]]&lt;'Check Outliers'!$M$24),"outlier","normal")</f>
        <v>normal</v>
      </c>
    </row>
    <row r="2780" spans="1:18" x14ac:dyDescent="0.3">
      <c r="A2780" s="1" t="s">
        <v>24</v>
      </c>
      <c r="B2780" s="1" t="s">
        <v>18</v>
      </c>
      <c r="C2780" s="1" t="s">
        <v>415</v>
      </c>
      <c r="D2780" s="1" t="s">
        <v>26</v>
      </c>
      <c r="E2780" s="1" t="s">
        <v>14</v>
      </c>
      <c r="F2780" s="1" t="s">
        <v>15</v>
      </c>
      <c r="G2780" s="1" t="s">
        <v>29</v>
      </c>
      <c r="H2780">
        <v>2.96</v>
      </c>
      <c r="I2780">
        <v>8</v>
      </c>
      <c r="J2780">
        <v>23.68</v>
      </c>
      <c r="K2780" s="11">
        <v>0.2</v>
      </c>
      <c r="L2780">
        <v>6.22</v>
      </c>
      <c r="M2780">
        <v>17.46</v>
      </c>
      <c r="N2780" s="11">
        <v>0.26</v>
      </c>
      <c r="O2780">
        <v>1.484</v>
      </c>
      <c r="P2780" t="str">
        <f>IF(OR(SampleSuperstore[[#This Row],[Total Sales]]&gt;'Check Outliers'!$M$7,SampleSuperstore[[#This Row],[Total Sales]]&lt;'Check Outliers'!$M$8),"Outlier","normal")</f>
        <v>normal</v>
      </c>
      <c r="Q2780" t="str">
        <f>IF(OR(SampleSuperstore[[#This Row],[Profit]]&gt;'Check Outliers'!$M$15,SampleSuperstore[[#This Row],[Profit]]&lt;'Check Outliers'!$M$16),"outlier","normal")</f>
        <v>normal</v>
      </c>
      <c r="R2780" s="1" t="str">
        <f>IF(OR(SampleSuperstore[[#This Row],[Cogs]]&gt;'Check Outliers'!$M$23,SampleSuperstore[[#This Row],[Cogs]]&lt;'Check Outliers'!$M$24),"outlier","normal")</f>
        <v>normal</v>
      </c>
    </row>
    <row r="2781" spans="1:18" x14ac:dyDescent="0.3">
      <c r="A2781" s="1" t="s">
        <v>24</v>
      </c>
      <c r="B2781" s="1" t="s">
        <v>18</v>
      </c>
      <c r="C2781" s="1" t="s">
        <v>415</v>
      </c>
      <c r="D2781" s="1" t="s">
        <v>26</v>
      </c>
      <c r="E2781" s="1" t="s">
        <v>14</v>
      </c>
      <c r="F2781" s="1" t="s">
        <v>31</v>
      </c>
      <c r="G2781" s="1" t="s">
        <v>55</v>
      </c>
      <c r="H2781">
        <v>0.79</v>
      </c>
      <c r="I2781">
        <v>3</v>
      </c>
      <c r="J2781">
        <v>2.38</v>
      </c>
      <c r="K2781" s="11">
        <v>0.2</v>
      </c>
      <c r="L2781">
        <v>0.74</v>
      </c>
      <c r="M2781">
        <v>1.64</v>
      </c>
      <c r="N2781" s="11">
        <v>0.31</v>
      </c>
      <c r="O2781">
        <v>0.26400000000000001</v>
      </c>
      <c r="P2781" t="str">
        <f>IF(OR(SampleSuperstore[[#This Row],[Total Sales]]&gt;'Check Outliers'!$M$7,SampleSuperstore[[#This Row],[Total Sales]]&lt;'Check Outliers'!$M$8),"Outlier","normal")</f>
        <v>normal</v>
      </c>
      <c r="Q2781" t="str">
        <f>IF(OR(SampleSuperstore[[#This Row],[Profit]]&gt;'Check Outliers'!$M$15,SampleSuperstore[[#This Row],[Profit]]&lt;'Check Outliers'!$M$16),"outlier","normal")</f>
        <v>normal</v>
      </c>
      <c r="R2781" s="1" t="str">
        <f>IF(OR(SampleSuperstore[[#This Row],[Cogs]]&gt;'Check Outliers'!$M$23,SampleSuperstore[[#This Row],[Cogs]]&lt;'Check Outliers'!$M$24),"outlier","normal")</f>
        <v>normal</v>
      </c>
    </row>
    <row r="2782" spans="1:18" x14ac:dyDescent="0.3">
      <c r="A2782" s="1" t="s">
        <v>58</v>
      </c>
      <c r="B2782" s="1" t="s">
        <v>11</v>
      </c>
      <c r="C2782" s="1" t="s">
        <v>71</v>
      </c>
      <c r="D2782" s="1" t="s">
        <v>72</v>
      </c>
      <c r="E2782" s="1" t="s">
        <v>53</v>
      </c>
      <c r="F2782" s="1" t="s">
        <v>22</v>
      </c>
      <c r="G2782" s="1" t="s">
        <v>23</v>
      </c>
      <c r="H2782">
        <v>14.8</v>
      </c>
      <c r="I2782">
        <v>4</v>
      </c>
      <c r="J2782">
        <v>59.2</v>
      </c>
      <c r="K2782" s="11">
        <v>0</v>
      </c>
      <c r="L2782">
        <v>29.6</v>
      </c>
      <c r="M2782">
        <v>29.6</v>
      </c>
      <c r="N2782" s="11">
        <v>0.5</v>
      </c>
      <c r="O2782">
        <v>29.6</v>
      </c>
      <c r="P2782" t="str">
        <f>IF(OR(SampleSuperstore[[#This Row],[Total Sales]]&gt;'Check Outliers'!$M$7,SampleSuperstore[[#This Row],[Total Sales]]&lt;'Check Outliers'!$M$8),"Outlier","normal")</f>
        <v>normal</v>
      </c>
      <c r="Q2782" t="str">
        <f>IF(OR(SampleSuperstore[[#This Row],[Profit]]&gt;'Check Outliers'!$M$15,SampleSuperstore[[#This Row],[Profit]]&lt;'Check Outliers'!$M$16),"outlier","normal")</f>
        <v>normal</v>
      </c>
      <c r="R2782" s="1" t="str">
        <f>IF(OR(SampleSuperstore[[#This Row],[Cogs]]&gt;'Check Outliers'!$M$23,SampleSuperstore[[#This Row],[Cogs]]&lt;'Check Outliers'!$M$24),"outlier","normal")</f>
        <v>normal</v>
      </c>
    </row>
    <row r="2783" spans="1:18" x14ac:dyDescent="0.3">
      <c r="A2783" s="1" t="s">
        <v>24</v>
      </c>
      <c r="B2783" s="1" t="s">
        <v>11</v>
      </c>
      <c r="C2783" s="1" t="s">
        <v>139</v>
      </c>
      <c r="D2783" s="1" t="s">
        <v>64</v>
      </c>
      <c r="E2783" s="1" t="s">
        <v>43</v>
      </c>
      <c r="F2783" s="1" t="s">
        <v>22</v>
      </c>
      <c r="G2783" s="1" t="s">
        <v>30</v>
      </c>
      <c r="H2783">
        <v>2.2000000000000002</v>
      </c>
      <c r="I2783">
        <v>10</v>
      </c>
      <c r="J2783">
        <v>22</v>
      </c>
      <c r="K2783" s="11">
        <v>0</v>
      </c>
      <c r="L2783">
        <v>9.68</v>
      </c>
      <c r="M2783">
        <v>12.32</v>
      </c>
      <c r="N2783" s="11">
        <v>0.44</v>
      </c>
      <c r="O2783">
        <v>9.68</v>
      </c>
      <c r="P2783" t="str">
        <f>IF(OR(SampleSuperstore[[#This Row],[Total Sales]]&gt;'Check Outliers'!$M$7,SampleSuperstore[[#This Row],[Total Sales]]&lt;'Check Outliers'!$M$8),"Outlier","normal")</f>
        <v>normal</v>
      </c>
      <c r="Q2783" t="str">
        <f>IF(OR(SampleSuperstore[[#This Row],[Profit]]&gt;'Check Outliers'!$M$15,SampleSuperstore[[#This Row],[Profit]]&lt;'Check Outliers'!$M$16),"outlier","normal")</f>
        <v>normal</v>
      </c>
      <c r="R2783" s="1" t="str">
        <f>IF(OR(SampleSuperstore[[#This Row],[Cogs]]&gt;'Check Outliers'!$M$23,SampleSuperstore[[#This Row],[Cogs]]&lt;'Check Outliers'!$M$24),"outlier","normal")</f>
        <v>normal</v>
      </c>
    </row>
    <row r="2784" spans="1:18" hidden="1" x14ac:dyDescent="0.3">
      <c r="A2784" s="1" t="s">
        <v>24</v>
      </c>
      <c r="B2784" s="1" t="s">
        <v>11</v>
      </c>
      <c r="C2784" s="1" t="s">
        <v>136</v>
      </c>
      <c r="D2784" s="1" t="s">
        <v>66</v>
      </c>
      <c r="E2784" s="1" t="s">
        <v>43</v>
      </c>
      <c r="F2784" s="1" t="s">
        <v>31</v>
      </c>
      <c r="G2784" s="1" t="s">
        <v>32</v>
      </c>
      <c r="H2784">
        <v>128.99</v>
      </c>
      <c r="I2784">
        <v>2</v>
      </c>
      <c r="J2784">
        <v>257.98</v>
      </c>
      <c r="K2784" s="1">
        <v>0</v>
      </c>
      <c r="L2784">
        <v>74.81</v>
      </c>
      <c r="M2784">
        <v>183.17</v>
      </c>
      <c r="N2784">
        <v>0.28999999999999998</v>
      </c>
      <c r="O2784">
        <v>74.81</v>
      </c>
      <c r="P2784" t="str">
        <f>IF(OR(SampleSuperstore[[#This Row],[Total Sales]]&gt;'Check Outliers'!$M$7,SampleSuperstore[[#This Row],[Total Sales]]&lt;'Check Outliers'!$M$8),"Outlier","normal")</f>
        <v>normal</v>
      </c>
      <c r="Q2784" t="str">
        <f>IF(OR(SampleSuperstore[[#This Row],[Profit]]&gt;'Check Outliers'!$M$15,SampleSuperstore[[#This Row],[Profit]]&lt;'Check Outliers'!$M$16),"outlier","normal")</f>
        <v>outlier</v>
      </c>
      <c r="R2784" s="1" t="str">
        <f>IF(OR(SampleSuperstore[[#This Row],[Cogs]]&gt;'Check Outliers'!$M$23,SampleSuperstore[[#This Row],[Cogs]]&lt;'Check Outliers'!$M$24),"outlier","normal")</f>
        <v>normal</v>
      </c>
    </row>
    <row r="2785" spans="1:18" x14ac:dyDescent="0.3">
      <c r="A2785" s="1" t="s">
        <v>24</v>
      </c>
      <c r="B2785" s="1" t="s">
        <v>18</v>
      </c>
      <c r="C2785" s="1" t="s">
        <v>51</v>
      </c>
      <c r="D2785" s="1" t="s">
        <v>52</v>
      </c>
      <c r="E2785" s="1" t="s">
        <v>53</v>
      </c>
      <c r="F2785" s="1" t="s">
        <v>31</v>
      </c>
      <c r="G2785" s="1" t="s">
        <v>32</v>
      </c>
      <c r="H2785">
        <v>12</v>
      </c>
      <c r="I2785">
        <v>2</v>
      </c>
      <c r="J2785">
        <v>23.99</v>
      </c>
      <c r="K2785" s="11">
        <v>0.4</v>
      </c>
      <c r="L2785">
        <v>-15.99</v>
      </c>
      <c r="M2785">
        <v>39.979999999999997</v>
      </c>
      <c r="N2785" s="11">
        <v>-0.67</v>
      </c>
      <c r="O2785">
        <v>-25.585999999999999</v>
      </c>
      <c r="P2785" t="str">
        <f>IF(OR(SampleSuperstore[[#This Row],[Total Sales]]&gt;'Check Outliers'!$M$7,SampleSuperstore[[#This Row],[Total Sales]]&lt;'Check Outliers'!$M$8),"Outlier","normal")</f>
        <v>normal</v>
      </c>
      <c r="Q2785" t="str">
        <f>IF(OR(SampleSuperstore[[#This Row],[Profit]]&gt;'Check Outliers'!$M$15,SampleSuperstore[[#This Row],[Profit]]&lt;'Check Outliers'!$M$16),"outlier","normal")</f>
        <v>normal</v>
      </c>
      <c r="R2785" s="1" t="str">
        <f>IF(OR(SampleSuperstore[[#This Row],[Cogs]]&gt;'Check Outliers'!$M$23,SampleSuperstore[[#This Row],[Cogs]]&lt;'Check Outliers'!$M$24),"outlier","normal")</f>
        <v>normal</v>
      </c>
    </row>
    <row r="2786" spans="1:18" x14ac:dyDescent="0.3">
      <c r="A2786" s="1" t="s">
        <v>24</v>
      </c>
      <c r="B2786" s="1" t="s">
        <v>18</v>
      </c>
      <c r="C2786" s="1" t="s">
        <v>74</v>
      </c>
      <c r="D2786" s="1" t="s">
        <v>100</v>
      </c>
      <c r="E2786" s="1" t="s">
        <v>53</v>
      </c>
      <c r="F2786" s="1" t="s">
        <v>31</v>
      </c>
      <c r="G2786" s="1" t="s">
        <v>32</v>
      </c>
      <c r="H2786">
        <v>6</v>
      </c>
      <c r="I2786">
        <v>4</v>
      </c>
      <c r="J2786">
        <v>23.98</v>
      </c>
      <c r="K2786" s="11">
        <v>0.4</v>
      </c>
      <c r="L2786">
        <v>-15.58</v>
      </c>
      <c r="M2786">
        <v>39.56</v>
      </c>
      <c r="N2786" s="11">
        <v>-0.65</v>
      </c>
      <c r="O2786">
        <v>-25.172000000000001</v>
      </c>
      <c r="P2786" t="str">
        <f>IF(OR(SampleSuperstore[[#This Row],[Total Sales]]&gt;'Check Outliers'!$M$7,SampleSuperstore[[#This Row],[Total Sales]]&lt;'Check Outliers'!$M$8),"Outlier","normal")</f>
        <v>normal</v>
      </c>
      <c r="Q2786" t="str">
        <f>IF(OR(SampleSuperstore[[#This Row],[Profit]]&gt;'Check Outliers'!$M$15,SampleSuperstore[[#This Row],[Profit]]&lt;'Check Outliers'!$M$16),"outlier","normal")</f>
        <v>normal</v>
      </c>
      <c r="R2786" s="1" t="str">
        <f>IF(OR(SampleSuperstore[[#This Row],[Cogs]]&gt;'Check Outliers'!$M$23,SampleSuperstore[[#This Row],[Cogs]]&lt;'Check Outliers'!$M$24),"outlier","normal")</f>
        <v>normal</v>
      </c>
    </row>
    <row r="2787" spans="1:18" hidden="1" x14ac:dyDescent="0.3">
      <c r="A2787" s="1" t="s">
        <v>58</v>
      </c>
      <c r="B2787" s="1" t="s">
        <v>40</v>
      </c>
      <c r="C2787" s="1" t="s">
        <v>19</v>
      </c>
      <c r="D2787" s="1" t="s">
        <v>20</v>
      </c>
      <c r="E2787" s="1" t="s">
        <v>21</v>
      </c>
      <c r="F2787" s="1" t="s">
        <v>15</v>
      </c>
      <c r="G2787" s="1" t="s">
        <v>17</v>
      </c>
      <c r="H2787">
        <v>150.38</v>
      </c>
      <c r="I2787">
        <v>4</v>
      </c>
      <c r="J2787">
        <v>601.54</v>
      </c>
      <c r="K2787" s="1">
        <v>0.2</v>
      </c>
      <c r="L2787">
        <v>0</v>
      </c>
      <c r="M2787">
        <v>601.54</v>
      </c>
      <c r="N2787">
        <v>0</v>
      </c>
      <c r="O2787">
        <v>-120.30799999999999</v>
      </c>
      <c r="P2787" t="str">
        <f>IF(OR(SampleSuperstore[[#This Row],[Total Sales]]&gt;'Check Outliers'!$M$7,SampleSuperstore[[#This Row],[Total Sales]]&lt;'Check Outliers'!$M$8),"Outlier","normal")</f>
        <v>Outlier</v>
      </c>
      <c r="Q2787" t="str">
        <f>IF(OR(SampleSuperstore[[#This Row],[Profit]]&gt;'Check Outliers'!$M$15,SampleSuperstore[[#This Row],[Profit]]&lt;'Check Outliers'!$M$16),"outlier","normal")</f>
        <v>normal</v>
      </c>
      <c r="R2787" s="1" t="str">
        <f>IF(OR(SampleSuperstore[[#This Row],[Cogs]]&gt;'Check Outliers'!$M$23,SampleSuperstore[[#This Row],[Cogs]]&lt;'Check Outliers'!$M$24),"outlier","normal")</f>
        <v>outlier</v>
      </c>
    </row>
    <row r="2788" spans="1:18" x14ac:dyDescent="0.3">
      <c r="A2788" s="1" t="s">
        <v>58</v>
      </c>
      <c r="B2788" s="1" t="s">
        <v>40</v>
      </c>
      <c r="C2788" s="1" t="s">
        <v>19</v>
      </c>
      <c r="D2788" s="1" t="s">
        <v>20</v>
      </c>
      <c r="E2788" s="1" t="s">
        <v>21</v>
      </c>
      <c r="F2788" s="1" t="s">
        <v>22</v>
      </c>
      <c r="G2788" s="1" t="s">
        <v>73</v>
      </c>
      <c r="H2788">
        <v>3.95</v>
      </c>
      <c r="I2788">
        <v>2</v>
      </c>
      <c r="J2788">
        <v>7.9</v>
      </c>
      <c r="K2788" s="11">
        <v>0</v>
      </c>
      <c r="L2788">
        <v>2.5299999999999998</v>
      </c>
      <c r="M2788">
        <v>5.37</v>
      </c>
      <c r="N2788" s="11">
        <v>0.32</v>
      </c>
      <c r="O2788">
        <v>2.5299999999999998</v>
      </c>
      <c r="P2788" t="str">
        <f>IF(OR(SampleSuperstore[[#This Row],[Total Sales]]&gt;'Check Outliers'!$M$7,SampleSuperstore[[#This Row],[Total Sales]]&lt;'Check Outliers'!$M$8),"Outlier","normal")</f>
        <v>normal</v>
      </c>
      <c r="Q2788" t="str">
        <f>IF(OR(SampleSuperstore[[#This Row],[Profit]]&gt;'Check Outliers'!$M$15,SampleSuperstore[[#This Row],[Profit]]&lt;'Check Outliers'!$M$16),"outlier","normal")</f>
        <v>normal</v>
      </c>
      <c r="R2788" s="1" t="str">
        <f>IF(OR(SampleSuperstore[[#This Row],[Cogs]]&gt;'Check Outliers'!$M$23,SampleSuperstore[[#This Row],[Cogs]]&lt;'Check Outliers'!$M$24),"outlier","normal")</f>
        <v>normal</v>
      </c>
    </row>
    <row r="2789" spans="1:18" x14ac:dyDescent="0.3">
      <c r="A2789" s="1" t="s">
        <v>24</v>
      </c>
      <c r="B2789" s="1" t="s">
        <v>18</v>
      </c>
      <c r="C2789" s="1" t="s">
        <v>416</v>
      </c>
      <c r="D2789" s="1" t="s">
        <v>42</v>
      </c>
      <c r="E2789" s="1" t="s">
        <v>43</v>
      </c>
      <c r="F2789" s="1" t="s">
        <v>15</v>
      </c>
      <c r="G2789" s="1" t="s">
        <v>29</v>
      </c>
      <c r="H2789">
        <v>11.67</v>
      </c>
      <c r="I2789">
        <v>5</v>
      </c>
      <c r="J2789">
        <v>58.36</v>
      </c>
      <c r="K2789" s="11">
        <v>0.6</v>
      </c>
      <c r="L2789">
        <v>-24.8</v>
      </c>
      <c r="M2789">
        <v>83.16</v>
      </c>
      <c r="N2789" s="11">
        <v>-0.42</v>
      </c>
      <c r="O2789">
        <v>-59.816000000000003</v>
      </c>
      <c r="P2789" t="str">
        <f>IF(OR(SampleSuperstore[[#This Row],[Total Sales]]&gt;'Check Outliers'!$M$7,SampleSuperstore[[#This Row],[Total Sales]]&lt;'Check Outliers'!$M$8),"Outlier","normal")</f>
        <v>normal</v>
      </c>
      <c r="Q2789" t="str">
        <f>IF(OR(SampleSuperstore[[#This Row],[Profit]]&gt;'Check Outliers'!$M$15,SampleSuperstore[[#This Row],[Profit]]&lt;'Check Outliers'!$M$16),"outlier","normal")</f>
        <v>normal</v>
      </c>
      <c r="R2789" s="1" t="str">
        <f>IF(OR(SampleSuperstore[[#This Row],[Cogs]]&gt;'Check Outliers'!$M$23,SampleSuperstore[[#This Row],[Cogs]]&lt;'Check Outliers'!$M$24),"outlier","normal")</f>
        <v>normal</v>
      </c>
    </row>
    <row r="2790" spans="1:18" x14ac:dyDescent="0.3">
      <c r="A2790" s="1" t="s">
        <v>24</v>
      </c>
      <c r="B2790" s="1" t="s">
        <v>18</v>
      </c>
      <c r="C2790" s="1" t="s">
        <v>416</v>
      </c>
      <c r="D2790" s="1" t="s">
        <v>42</v>
      </c>
      <c r="E2790" s="1" t="s">
        <v>43</v>
      </c>
      <c r="F2790" s="1" t="s">
        <v>22</v>
      </c>
      <c r="G2790" s="1" t="s">
        <v>30</v>
      </c>
      <c r="H2790">
        <v>2.35</v>
      </c>
      <c r="I2790">
        <v>7</v>
      </c>
      <c r="J2790">
        <v>16.46</v>
      </c>
      <c r="K2790" s="11">
        <v>0.2</v>
      </c>
      <c r="L2790">
        <v>1.44</v>
      </c>
      <c r="M2790">
        <v>15.02</v>
      </c>
      <c r="N2790" s="11">
        <v>0.09</v>
      </c>
      <c r="O2790">
        <v>-1.8520000000000003</v>
      </c>
      <c r="P2790" t="str">
        <f>IF(OR(SampleSuperstore[[#This Row],[Total Sales]]&gt;'Check Outliers'!$M$7,SampleSuperstore[[#This Row],[Total Sales]]&lt;'Check Outliers'!$M$8),"Outlier","normal")</f>
        <v>normal</v>
      </c>
      <c r="Q2790" t="str">
        <f>IF(OR(SampleSuperstore[[#This Row],[Profit]]&gt;'Check Outliers'!$M$15,SampleSuperstore[[#This Row],[Profit]]&lt;'Check Outliers'!$M$16),"outlier","normal")</f>
        <v>normal</v>
      </c>
      <c r="R2790" s="1" t="str">
        <f>IF(OR(SampleSuperstore[[#This Row],[Cogs]]&gt;'Check Outliers'!$M$23,SampleSuperstore[[#This Row],[Cogs]]&lt;'Check Outliers'!$M$24),"outlier","normal")</f>
        <v>normal</v>
      </c>
    </row>
    <row r="2791" spans="1:18" x14ac:dyDescent="0.3">
      <c r="A2791" s="1" t="s">
        <v>24</v>
      </c>
      <c r="B2791" s="1" t="s">
        <v>18</v>
      </c>
      <c r="C2791" s="1" t="s">
        <v>416</v>
      </c>
      <c r="D2791" s="1" t="s">
        <v>42</v>
      </c>
      <c r="E2791" s="1" t="s">
        <v>43</v>
      </c>
      <c r="F2791" s="1" t="s">
        <v>15</v>
      </c>
      <c r="G2791" s="1" t="s">
        <v>29</v>
      </c>
      <c r="H2791">
        <v>7.99</v>
      </c>
      <c r="I2791">
        <v>5</v>
      </c>
      <c r="J2791">
        <v>39.96</v>
      </c>
      <c r="K2791" s="11">
        <v>0.6</v>
      </c>
      <c r="L2791">
        <v>-23.98</v>
      </c>
      <c r="M2791">
        <v>63.94</v>
      </c>
      <c r="N2791" s="11">
        <v>-0.6</v>
      </c>
      <c r="O2791">
        <v>-47.956000000000003</v>
      </c>
      <c r="P2791" t="str">
        <f>IF(OR(SampleSuperstore[[#This Row],[Total Sales]]&gt;'Check Outliers'!$M$7,SampleSuperstore[[#This Row],[Total Sales]]&lt;'Check Outliers'!$M$8),"Outlier","normal")</f>
        <v>normal</v>
      </c>
      <c r="Q2791" t="str">
        <f>IF(OR(SampleSuperstore[[#This Row],[Profit]]&gt;'Check Outliers'!$M$15,SampleSuperstore[[#This Row],[Profit]]&lt;'Check Outliers'!$M$16),"outlier","normal")</f>
        <v>normal</v>
      </c>
      <c r="R2791" s="1" t="str">
        <f>IF(OR(SampleSuperstore[[#This Row],[Cogs]]&gt;'Check Outliers'!$M$23,SampleSuperstore[[#This Row],[Cogs]]&lt;'Check Outliers'!$M$24),"outlier","normal")</f>
        <v>normal</v>
      </c>
    </row>
    <row r="2792" spans="1:18" x14ac:dyDescent="0.3">
      <c r="A2792" s="1" t="s">
        <v>58</v>
      </c>
      <c r="B2792" s="1" t="s">
        <v>18</v>
      </c>
      <c r="C2792" s="1" t="s">
        <v>234</v>
      </c>
      <c r="D2792" s="1" t="s">
        <v>50</v>
      </c>
      <c r="E2792" s="1" t="s">
        <v>43</v>
      </c>
      <c r="F2792" s="1" t="s">
        <v>22</v>
      </c>
      <c r="G2792" s="1" t="s">
        <v>34</v>
      </c>
      <c r="H2792">
        <v>12.98</v>
      </c>
      <c r="I2792">
        <v>2</v>
      </c>
      <c r="J2792">
        <v>25.96</v>
      </c>
      <c r="K2792" s="11">
        <v>0</v>
      </c>
      <c r="L2792">
        <v>7.53</v>
      </c>
      <c r="M2792">
        <v>18.43</v>
      </c>
      <c r="N2792" s="11">
        <v>0.28999999999999998</v>
      </c>
      <c r="O2792">
        <v>7.53</v>
      </c>
      <c r="P2792" t="str">
        <f>IF(OR(SampleSuperstore[[#This Row],[Total Sales]]&gt;'Check Outliers'!$M$7,SampleSuperstore[[#This Row],[Total Sales]]&lt;'Check Outliers'!$M$8),"Outlier","normal")</f>
        <v>normal</v>
      </c>
      <c r="Q2792" t="str">
        <f>IF(OR(SampleSuperstore[[#This Row],[Profit]]&gt;'Check Outliers'!$M$15,SampleSuperstore[[#This Row],[Profit]]&lt;'Check Outliers'!$M$16),"outlier","normal")</f>
        <v>normal</v>
      </c>
      <c r="R2792" s="1" t="str">
        <f>IF(OR(SampleSuperstore[[#This Row],[Cogs]]&gt;'Check Outliers'!$M$23,SampleSuperstore[[#This Row],[Cogs]]&lt;'Check Outliers'!$M$24),"outlier","normal")</f>
        <v>normal</v>
      </c>
    </row>
    <row r="2793" spans="1:18" x14ac:dyDescent="0.3">
      <c r="A2793" s="1" t="s">
        <v>58</v>
      </c>
      <c r="B2793" s="1" t="s">
        <v>18</v>
      </c>
      <c r="C2793" s="1" t="s">
        <v>234</v>
      </c>
      <c r="D2793" s="1" t="s">
        <v>50</v>
      </c>
      <c r="E2793" s="1" t="s">
        <v>43</v>
      </c>
      <c r="F2793" s="1" t="s">
        <v>22</v>
      </c>
      <c r="G2793" s="1" t="s">
        <v>34</v>
      </c>
      <c r="H2793">
        <v>12.09</v>
      </c>
      <c r="I2793">
        <v>3</v>
      </c>
      <c r="J2793">
        <v>36.270000000000003</v>
      </c>
      <c r="K2793" s="11">
        <v>0</v>
      </c>
      <c r="L2793">
        <v>10.88</v>
      </c>
      <c r="M2793">
        <v>25.39</v>
      </c>
      <c r="N2793" s="11">
        <v>0.3</v>
      </c>
      <c r="O2793">
        <v>10.88</v>
      </c>
      <c r="P2793" t="str">
        <f>IF(OR(SampleSuperstore[[#This Row],[Total Sales]]&gt;'Check Outliers'!$M$7,SampleSuperstore[[#This Row],[Total Sales]]&lt;'Check Outliers'!$M$8),"Outlier","normal")</f>
        <v>normal</v>
      </c>
      <c r="Q2793" t="str">
        <f>IF(OR(SampleSuperstore[[#This Row],[Profit]]&gt;'Check Outliers'!$M$15,SampleSuperstore[[#This Row],[Profit]]&lt;'Check Outliers'!$M$16),"outlier","normal")</f>
        <v>normal</v>
      </c>
      <c r="R2793" s="1" t="str">
        <f>IF(OR(SampleSuperstore[[#This Row],[Cogs]]&gt;'Check Outliers'!$M$23,SampleSuperstore[[#This Row],[Cogs]]&lt;'Check Outliers'!$M$24),"outlier","normal")</f>
        <v>normal</v>
      </c>
    </row>
    <row r="2794" spans="1:18" x14ac:dyDescent="0.3">
      <c r="A2794" s="1" t="s">
        <v>58</v>
      </c>
      <c r="B2794" s="1" t="s">
        <v>18</v>
      </c>
      <c r="C2794" s="1" t="s">
        <v>234</v>
      </c>
      <c r="D2794" s="1" t="s">
        <v>50</v>
      </c>
      <c r="E2794" s="1" t="s">
        <v>43</v>
      </c>
      <c r="F2794" s="1" t="s">
        <v>22</v>
      </c>
      <c r="G2794" s="1" t="s">
        <v>37</v>
      </c>
      <c r="H2794">
        <v>6.48</v>
      </c>
      <c r="I2794">
        <v>1</v>
      </c>
      <c r="J2794">
        <v>6.48</v>
      </c>
      <c r="K2794" s="11">
        <v>0</v>
      </c>
      <c r="L2794">
        <v>3.11</v>
      </c>
      <c r="M2794">
        <v>3.37</v>
      </c>
      <c r="N2794" s="11">
        <v>0.48</v>
      </c>
      <c r="O2794">
        <v>3.11</v>
      </c>
      <c r="P2794" t="str">
        <f>IF(OR(SampleSuperstore[[#This Row],[Total Sales]]&gt;'Check Outliers'!$M$7,SampleSuperstore[[#This Row],[Total Sales]]&lt;'Check Outliers'!$M$8),"Outlier","normal")</f>
        <v>normal</v>
      </c>
      <c r="Q2794" t="str">
        <f>IF(OR(SampleSuperstore[[#This Row],[Profit]]&gt;'Check Outliers'!$M$15,SampleSuperstore[[#This Row],[Profit]]&lt;'Check Outliers'!$M$16),"outlier","normal")</f>
        <v>normal</v>
      </c>
      <c r="R2794" s="1" t="str">
        <f>IF(OR(SampleSuperstore[[#This Row],[Cogs]]&gt;'Check Outliers'!$M$23,SampleSuperstore[[#This Row],[Cogs]]&lt;'Check Outliers'!$M$24),"outlier","normal")</f>
        <v>normal</v>
      </c>
    </row>
    <row r="2795" spans="1:18" hidden="1" x14ac:dyDescent="0.3">
      <c r="A2795" s="1" t="s">
        <v>24</v>
      </c>
      <c r="B2795" s="1" t="s">
        <v>18</v>
      </c>
      <c r="C2795" s="1" t="s">
        <v>417</v>
      </c>
      <c r="D2795" s="1" t="s">
        <v>20</v>
      </c>
      <c r="E2795" s="1" t="s">
        <v>21</v>
      </c>
      <c r="F2795" s="1" t="s">
        <v>31</v>
      </c>
      <c r="G2795" s="1" t="s">
        <v>32</v>
      </c>
      <c r="H2795">
        <v>76.790000000000006</v>
      </c>
      <c r="I2795">
        <v>14</v>
      </c>
      <c r="J2795">
        <v>1075.0899999999999</v>
      </c>
      <c r="K2795" s="1">
        <v>0.2</v>
      </c>
      <c r="L2795">
        <v>94.07</v>
      </c>
      <c r="M2795">
        <v>981.02</v>
      </c>
      <c r="N2795">
        <v>0.09</v>
      </c>
      <c r="O2795">
        <v>-120.94800000000001</v>
      </c>
      <c r="P2795" t="str">
        <f>IF(OR(SampleSuperstore[[#This Row],[Total Sales]]&gt;'Check Outliers'!$M$7,SampleSuperstore[[#This Row],[Total Sales]]&lt;'Check Outliers'!$M$8),"Outlier","normal")</f>
        <v>Outlier</v>
      </c>
      <c r="Q2795" t="str">
        <f>IF(OR(SampleSuperstore[[#This Row],[Profit]]&gt;'Check Outliers'!$M$15,SampleSuperstore[[#This Row],[Profit]]&lt;'Check Outliers'!$M$16),"outlier","normal")</f>
        <v>outlier</v>
      </c>
      <c r="R2795" s="1" t="str">
        <f>IF(OR(SampleSuperstore[[#This Row],[Cogs]]&gt;'Check Outliers'!$M$23,SampleSuperstore[[#This Row],[Cogs]]&lt;'Check Outliers'!$M$24),"outlier","normal")</f>
        <v>outlier</v>
      </c>
    </row>
    <row r="2796" spans="1:18" x14ac:dyDescent="0.3">
      <c r="A2796" s="1" t="s">
        <v>24</v>
      </c>
      <c r="B2796" s="1" t="s">
        <v>18</v>
      </c>
      <c r="C2796" s="1" t="s">
        <v>417</v>
      </c>
      <c r="D2796" s="1" t="s">
        <v>20</v>
      </c>
      <c r="E2796" s="1" t="s">
        <v>21</v>
      </c>
      <c r="F2796" s="1" t="s">
        <v>31</v>
      </c>
      <c r="G2796" s="1" t="s">
        <v>32</v>
      </c>
      <c r="H2796">
        <v>109.59</v>
      </c>
      <c r="I2796">
        <v>4</v>
      </c>
      <c r="J2796">
        <v>438.37</v>
      </c>
      <c r="K2796" s="11">
        <v>0.2</v>
      </c>
      <c r="L2796">
        <v>38.36</v>
      </c>
      <c r="M2796">
        <v>400.01</v>
      </c>
      <c r="N2796" s="11">
        <v>0.09</v>
      </c>
      <c r="O2796">
        <v>-49.314000000000007</v>
      </c>
      <c r="P2796" t="str">
        <f>IF(OR(SampleSuperstore[[#This Row],[Total Sales]]&gt;'Check Outliers'!$M$7,SampleSuperstore[[#This Row],[Total Sales]]&lt;'Check Outliers'!$M$8),"Outlier","normal")</f>
        <v>normal</v>
      </c>
      <c r="Q2796" t="str">
        <f>IF(OR(SampleSuperstore[[#This Row],[Profit]]&gt;'Check Outliers'!$M$15,SampleSuperstore[[#This Row],[Profit]]&lt;'Check Outliers'!$M$16),"outlier","normal")</f>
        <v>normal</v>
      </c>
      <c r="R2796" s="1" t="str">
        <f>IF(OR(SampleSuperstore[[#This Row],[Cogs]]&gt;'Check Outliers'!$M$23,SampleSuperstore[[#This Row],[Cogs]]&lt;'Check Outliers'!$M$24),"outlier","normal")</f>
        <v>normal</v>
      </c>
    </row>
    <row r="2797" spans="1:18" x14ac:dyDescent="0.3">
      <c r="A2797" s="1" t="s">
        <v>24</v>
      </c>
      <c r="B2797" s="1" t="s">
        <v>18</v>
      </c>
      <c r="C2797" s="1" t="s">
        <v>417</v>
      </c>
      <c r="D2797" s="1" t="s">
        <v>20</v>
      </c>
      <c r="E2797" s="1" t="s">
        <v>21</v>
      </c>
      <c r="F2797" s="1" t="s">
        <v>22</v>
      </c>
      <c r="G2797" s="1" t="s">
        <v>33</v>
      </c>
      <c r="H2797">
        <v>2.58</v>
      </c>
      <c r="I2797">
        <v>7</v>
      </c>
      <c r="J2797">
        <v>18.09</v>
      </c>
      <c r="K2797" s="11">
        <v>0.2</v>
      </c>
      <c r="L2797">
        <v>6.56</v>
      </c>
      <c r="M2797">
        <v>11.53</v>
      </c>
      <c r="N2797" s="11">
        <v>0.36</v>
      </c>
      <c r="O2797">
        <v>2.9419999999999993</v>
      </c>
      <c r="P2797" t="str">
        <f>IF(OR(SampleSuperstore[[#This Row],[Total Sales]]&gt;'Check Outliers'!$M$7,SampleSuperstore[[#This Row],[Total Sales]]&lt;'Check Outliers'!$M$8),"Outlier","normal")</f>
        <v>normal</v>
      </c>
      <c r="Q2797" t="str">
        <f>IF(OR(SampleSuperstore[[#This Row],[Profit]]&gt;'Check Outliers'!$M$15,SampleSuperstore[[#This Row],[Profit]]&lt;'Check Outliers'!$M$16),"outlier","normal")</f>
        <v>normal</v>
      </c>
      <c r="R2797" s="1" t="str">
        <f>IF(OR(SampleSuperstore[[#This Row],[Cogs]]&gt;'Check Outliers'!$M$23,SampleSuperstore[[#This Row],[Cogs]]&lt;'Check Outliers'!$M$24),"outlier","normal")</f>
        <v>normal</v>
      </c>
    </row>
    <row r="2798" spans="1:18" x14ac:dyDescent="0.3">
      <c r="A2798" s="1" t="s">
        <v>24</v>
      </c>
      <c r="B2798" s="1" t="s">
        <v>18</v>
      </c>
      <c r="C2798" s="1" t="s">
        <v>417</v>
      </c>
      <c r="D2798" s="1" t="s">
        <v>20</v>
      </c>
      <c r="E2798" s="1" t="s">
        <v>21</v>
      </c>
      <c r="F2798" s="1" t="s">
        <v>15</v>
      </c>
      <c r="G2798" s="1" t="s">
        <v>16</v>
      </c>
      <c r="H2798">
        <v>102.83</v>
      </c>
      <c r="I2798">
        <v>3</v>
      </c>
      <c r="J2798">
        <v>308.5</v>
      </c>
      <c r="K2798" s="11">
        <v>0.15</v>
      </c>
      <c r="L2798">
        <v>-18.149999999999999</v>
      </c>
      <c r="M2798">
        <v>326.64999999999998</v>
      </c>
      <c r="N2798" s="11">
        <v>-0.06</v>
      </c>
      <c r="O2798">
        <v>-64.424999999999997</v>
      </c>
      <c r="P2798" t="str">
        <f>IF(OR(SampleSuperstore[[#This Row],[Total Sales]]&gt;'Check Outliers'!$M$7,SampleSuperstore[[#This Row],[Total Sales]]&lt;'Check Outliers'!$M$8),"Outlier","normal")</f>
        <v>normal</v>
      </c>
      <c r="Q2798" t="str">
        <f>IF(OR(SampleSuperstore[[#This Row],[Profit]]&gt;'Check Outliers'!$M$15,SampleSuperstore[[#This Row],[Profit]]&lt;'Check Outliers'!$M$16),"outlier","normal")</f>
        <v>normal</v>
      </c>
      <c r="R2798" s="1" t="str">
        <f>IF(OR(SampleSuperstore[[#This Row],[Cogs]]&gt;'Check Outliers'!$M$23,SampleSuperstore[[#This Row],[Cogs]]&lt;'Check Outliers'!$M$24),"outlier","normal")</f>
        <v>normal</v>
      </c>
    </row>
    <row r="2799" spans="1:18" x14ac:dyDescent="0.3">
      <c r="A2799" s="1" t="s">
        <v>24</v>
      </c>
      <c r="B2799" s="1" t="s">
        <v>11</v>
      </c>
      <c r="C2799" s="1" t="s">
        <v>372</v>
      </c>
      <c r="D2799" s="1" t="s">
        <v>193</v>
      </c>
      <c r="E2799" s="1" t="s">
        <v>14</v>
      </c>
      <c r="F2799" s="1" t="s">
        <v>22</v>
      </c>
      <c r="G2799" s="1" t="s">
        <v>30</v>
      </c>
      <c r="H2799">
        <v>3.34</v>
      </c>
      <c r="I2799">
        <v>4</v>
      </c>
      <c r="J2799">
        <v>13.36</v>
      </c>
      <c r="K2799" s="11">
        <v>0</v>
      </c>
      <c r="L2799">
        <v>4.1399999999999997</v>
      </c>
      <c r="M2799">
        <v>9.2200000000000006</v>
      </c>
      <c r="N2799" s="11">
        <v>0.31</v>
      </c>
      <c r="O2799">
        <v>4.1399999999999997</v>
      </c>
      <c r="P2799" t="str">
        <f>IF(OR(SampleSuperstore[[#This Row],[Total Sales]]&gt;'Check Outliers'!$M$7,SampleSuperstore[[#This Row],[Total Sales]]&lt;'Check Outliers'!$M$8),"Outlier","normal")</f>
        <v>normal</v>
      </c>
      <c r="Q2799" t="str">
        <f>IF(OR(SampleSuperstore[[#This Row],[Profit]]&gt;'Check Outliers'!$M$15,SampleSuperstore[[#This Row],[Profit]]&lt;'Check Outliers'!$M$16),"outlier","normal")</f>
        <v>normal</v>
      </c>
      <c r="R2799" s="1" t="str">
        <f>IF(OR(SampleSuperstore[[#This Row],[Cogs]]&gt;'Check Outliers'!$M$23,SampleSuperstore[[#This Row],[Cogs]]&lt;'Check Outliers'!$M$24),"outlier","normal")</f>
        <v>normal</v>
      </c>
    </row>
    <row r="2800" spans="1:18" x14ac:dyDescent="0.3">
      <c r="A2800" s="1" t="s">
        <v>24</v>
      </c>
      <c r="B2800" s="1" t="s">
        <v>11</v>
      </c>
      <c r="C2800" s="1" t="s">
        <v>372</v>
      </c>
      <c r="D2800" s="1" t="s">
        <v>193</v>
      </c>
      <c r="E2800" s="1" t="s">
        <v>14</v>
      </c>
      <c r="F2800" s="1" t="s">
        <v>22</v>
      </c>
      <c r="G2800" s="1" t="s">
        <v>37</v>
      </c>
      <c r="H2800">
        <v>19.98</v>
      </c>
      <c r="I2800">
        <v>2</v>
      </c>
      <c r="J2800">
        <v>39.96</v>
      </c>
      <c r="K2800" s="11">
        <v>0</v>
      </c>
      <c r="L2800">
        <v>18.78</v>
      </c>
      <c r="M2800">
        <v>21.18</v>
      </c>
      <c r="N2800" s="11">
        <v>0.47</v>
      </c>
      <c r="O2800">
        <v>18.78</v>
      </c>
      <c r="P2800" t="str">
        <f>IF(OR(SampleSuperstore[[#This Row],[Total Sales]]&gt;'Check Outliers'!$M$7,SampleSuperstore[[#This Row],[Total Sales]]&lt;'Check Outliers'!$M$8),"Outlier","normal")</f>
        <v>normal</v>
      </c>
      <c r="Q2800" t="str">
        <f>IF(OR(SampleSuperstore[[#This Row],[Profit]]&gt;'Check Outliers'!$M$15,SampleSuperstore[[#This Row],[Profit]]&lt;'Check Outliers'!$M$16),"outlier","normal")</f>
        <v>normal</v>
      </c>
      <c r="R2800" s="1" t="str">
        <f>IF(OR(SampleSuperstore[[#This Row],[Cogs]]&gt;'Check Outliers'!$M$23,SampleSuperstore[[#This Row],[Cogs]]&lt;'Check Outliers'!$M$24),"outlier","normal")</f>
        <v>normal</v>
      </c>
    </row>
    <row r="2801" spans="1:18" x14ac:dyDescent="0.3">
      <c r="A2801" s="1" t="s">
        <v>24</v>
      </c>
      <c r="B2801" s="1" t="s">
        <v>11</v>
      </c>
      <c r="C2801" s="1" t="s">
        <v>372</v>
      </c>
      <c r="D2801" s="1" t="s">
        <v>193</v>
      </c>
      <c r="E2801" s="1" t="s">
        <v>14</v>
      </c>
      <c r="F2801" s="1" t="s">
        <v>22</v>
      </c>
      <c r="G2801" s="1" t="s">
        <v>33</v>
      </c>
      <c r="H2801">
        <v>29.17</v>
      </c>
      <c r="I2801">
        <v>5</v>
      </c>
      <c r="J2801">
        <v>145.85</v>
      </c>
      <c r="K2801" s="11">
        <v>0</v>
      </c>
      <c r="L2801">
        <v>70.010000000000005</v>
      </c>
      <c r="M2801">
        <v>75.84</v>
      </c>
      <c r="N2801" s="11">
        <v>0.48</v>
      </c>
      <c r="O2801">
        <v>70.010000000000005</v>
      </c>
      <c r="P2801" t="str">
        <f>IF(OR(SampleSuperstore[[#This Row],[Total Sales]]&gt;'Check Outliers'!$M$7,SampleSuperstore[[#This Row],[Total Sales]]&lt;'Check Outliers'!$M$8),"Outlier","normal")</f>
        <v>normal</v>
      </c>
      <c r="Q2801" t="str">
        <f>IF(OR(SampleSuperstore[[#This Row],[Profit]]&gt;'Check Outliers'!$M$15,SampleSuperstore[[#This Row],[Profit]]&lt;'Check Outliers'!$M$16),"outlier","normal")</f>
        <v>normal</v>
      </c>
      <c r="R2801" s="1" t="str">
        <f>IF(OR(SampleSuperstore[[#This Row],[Cogs]]&gt;'Check Outliers'!$M$23,SampleSuperstore[[#This Row],[Cogs]]&lt;'Check Outliers'!$M$24),"outlier","normal")</f>
        <v>normal</v>
      </c>
    </row>
    <row r="2802" spans="1:18" hidden="1" x14ac:dyDescent="0.3">
      <c r="A2802" s="1" t="s">
        <v>58</v>
      </c>
      <c r="B2802" s="1" t="s">
        <v>18</v>
      </c>
      <c r="C2802" s="1" t="s">
        <v>176</v>
      </c>
      <c r="D2802" s="1" t="s">
        <v>26</v>
      </c>
      <c r="E2802" s="1" t="s">
        <v>14</v>
      </c>
      <c r="F2802" s="1" t="s">
        <v>31</v>
      </c>
      <c r="G2802" s="1" t="s">
        <v>32</v>
      </c>
      <c r="H2802">
        <v>156.79</v>
      </c>
      <c r="I2802">
        <v>5</v>
      </c>
      <c r="J2802">
        <v>783.96</v>
      </c>
      <c r="K2802" s="1">
        <v>0.2</v>
      </c>
      <c r="L2802">
        <v>78.400000000000006</v>
      </c>
      <c r="M2802">
        <v>705.56</v>
      </c>
      <c r="N2802">
        <v>0.1</v>
      </c>
      <c r="O2802">
        <v>-78.392000000000024</v>
      </c>
      <c r="P2802" t="str">
        <f>IF(OR(SampleSuperstore[[#This Row],[Total Sales]]&gt;'Check Outliers'!$M$7,SampleSuperstore[[#This Row],[Total Sales]]&lt;'Check Outliers'!$M$8),"Outlier","normal")</f>
        <v>Outlier</v>
      </c>
      <c r="Q2802" t="str">
        <f>IF(OR(SampleSuperstore[[#This Row],[Profit]]&gt;'Check Outliers'!$M$15,SampleSuperstore[[#This Row],[Profit]]&lt;'Check Outliers'!$M$16),"outlier","normal")</f>
        <v>outlier</v>
      </c>
      <c r="R2802" s="1" t="str">
        <f>IF(OR(SampleSuperstore[[#This Row],[Cogs]]&gt;'Check Outliers'!$M$23,SampleSuperstore[[#This Row],[Cogs]]&lt;'Check Outliers'!$M$24),"outlier","normal")</f>
        <v>outlier</v>
      </c>
    </row>
    <row r="2803" spans="1:18" x14ac:dyDescent="0.3">
      <c r="A2803" s="1" t="s">
        <v>58</v>
      </c>
      <c r="B2803" s="1" t="s">
        <v>11</v>
      </c>
      <c r="C2803" s="1" t="s">
        <v>206</v>
      </c>
      <c r="D2803" s="1" t="s">
        <v>91</v>
      </c>
      <c r="E2803" s="1" t="s">
        <v>21</v>
      </c>
      <c r="F2803" s="1" t="s">
        <v>22</v>
      </c>
      <c r="G2803" s="1" t="s">
        <v>30</v>
      </c>
      <c r="H2803">
        <v>7.88</v>
      </c>
      <c r="I2803">
        <v>1</v>
      </c>
      <c r="J2803">
        <v>7.88</v>
      </c>
      <c r="K2803" s="11">
        <v>0.2</v>
      </c>
      <c r="L2803">
        <v>1.77</v>
      </c>
      <c r="M2803">
        <v>6.11</v>
      </c>
      <c r="N2803" s="11">
        <v>0.22</v>
      </c>
      <c r="O2803">
        <v>0.19399999999999995</v>
      </c>
      <c r="P2803" t="str">
        <f>IF(OR(SampleSuperstore[[#This Row],[Total Sales]]&gt;'Check Outliers'!$M$7,SampleSuperstore[[#This Row],[Total Sales]]&lt;'Check Outliers'!$M$8),"Outlier","normal")</f>
        <v>normal</v>
      </c>
      <c r="Q2803" t="str">
        <f>IF(OR(SampleSuperstore[[#This Row],[Profit]]&gt;'Check Outliers'!$M$15,SampleSuperstore[[#This Row],[Profit]]&lt;'Check Outliers'!$M$16),"outlier","normal")</f>
        <v>normal</v>
      </c>
      <c r="R2803" s="1" t="str">
        <f>IF(OR(SampleSuperstore[[#This Row],[Cogs]]&gt;'Check Outliers'!$M$23,SampleSuperstore[[#This Row],[Cogs]]&lt;'Check Outliers'!$M$24),"outlier","normal")</f>
        <v>normal</v>
      </c>
    </row>
    <row r="2804" spans="1:18" x14ac:dyDescent="0.3">
      <c r="A2804" s="1" t="s">
        <v>24</v>
      </c>
      <c r="B2804" s="1" t="s">
        <v>11</v>
      </c>
      <c r="C2804" s="1" t="s">
        <v>409</v>
      </c>
      <c r="D2804" s="1" t="s">
        <v>117</v>
      </c>
      <c r="E2804" s="1" t="s">
        <v>21</v>
      </c>
      <c r="F2804" s="1" t="s">
        <v>15</v>
      </c>
      <c r="G2804" s="1" t="s">
        <v>29</v>
      </c>
      <c r="H2804">
        <v>13.79</v>
      </c>
      <c r="I2804">
        <v>3</v>
      </c>
      <c r="J2804">
        <v>41.37</v>
      </c>
      <c r="K2804" s="11">
        <v>0</v>
      </c>
      <c r="L2804">
        <v>17.38</v>
      </c>
      <c r="M2804">
        <v>23.99</v>
      </c>
      <c r="N2804" s="11">
        <v>0.42</v>
      </c>
      <c r="O2804">
        <v>17.38</v>
      </c>
      <c r="P2804" t="str">
        <f>IF(OR(SampleSuperstore[[#This Row],[Total Sales]]&gt;'Check Outliers'!$M$7,SampleSuperstore[[#This Row],[Total Sales]]&lt;'Check Outliers'!$M$8),"Outlier","normal")</f>
        <v>normal</v>
      </c>
      <c r="Q2804" t="str">
        <f>IF(OR(SampleSuperstore[[#This Row],[Profit]]&gt;'Check Outliers'!$M$15,SampleSuperstore[[#This Row],[Profit]]&lt;'Check Outliers'!$M$16),"outlier","normal")</f>
        <v>normal</v>
      </c>
      <c r="R2804" s="1" t="str">
        <f>IF(OR(SampleSuperstore[[#This Row],[Cogs]]&gt;'Check Outliers'!$M$23,SampleSuperstore[[#This Row],[Cogs]]&lt;'Check Outliers'!$M$24),"outlier","normal")</f>
        <v>normal</v>
      </c>
    </row>
    <row r="2805" spans="1:18" x14ac:dyDescent="0.3">
      <c r="A2805" s="1" t="s">
        <v>24</v>
      </c>
      <c r="B2805" s="1" t="s">
        <v>11</v>
      </c>
      <c r="C2805" s="1" t="s">
        <v>48</v>
      </c>
      <c r="D2805" s="1" t="s">
        <v>20</v>
      </c>
      <c r="E2805" s="1" t="s">
        <v>21</v>
      </c>
      <c r="F2805" s="1" t="s">
        <v>22</v>
      </c>
      <c r="G2805" s="1" t="s">
        <v>37</v>
      </c>
      <c r="H2805">
        <v>4.28</v>
      </c>
      <c r="I2805">
        <v>3</v>
      </c>
      <c r="J2805">
        <v>12.84</v>
      </c>
      <c r="K2805" s="11">
        <v>0</v>
      </c>
      <c r="L2805">
        <v>5.78</v>
      </c>
      <c r="M2805">
        <v>7.06</v>
      </c>
      <c r="N2805" s="11">
        <v>0.45</v>
      </c>
      <c r="O2805">
        <v>5.78</v>
      </c>
      <c r="P2805" t="str">
        <f>IF(OR(SampleSuperstore[[#This Row],[Total Sales]]&gt;'Check Outliers'!$M$7,SampleSuperstore[[#This Row],[Total Sales]]&lt;'Check Outliers'!$M$8),"Outlier","normal")</f>
        <v>normal</v>
      </c>
      <c r="Q2805" t="str">
        <f>IF(OR(SampleSuperstore[[#This Row],[Profit]]&gt;'Check Outliers'!$M$15,SampleSuperstore[[#This Row],[Profit]]&lt;'Check Outliers'!$M$16),"outlier","normal")</f>
        <v>normal</v>
      </c>
      <c r="R2805" s="1" t="str">
        <f>IF(OR(SampleSuperstore[[#This Row],[Cogs]]&gt;'Check Outliers'!$M$23,SampleSuperstore[[#This Row],[Cogs]]&lt;'Check Outliers'!$M$24),"outlier","normal")</f>
        <v>normal</v>
      </c>
    </row>
    <row r="2806" spans="1:18" x14ac:dyDescent="0.3">
      <c r="A2806" s="1" t="s">
        <v>24</v>
      </c>
      <c r="B2806" s="1" t="s">
        <v>11</v>
      </c>
      <c r="C2806" s="1" t="s">
        <v>48</v>
      </c>
      <c r="D2806" s="1" t="s">
        <v>20</v>
      </c>
      <c r="E2806" s="1" t="s">
        <v>21</v>
      </c>
      <c r="F2806" s="1" t="s">
        <v>22</v>
      </c>
      <c r="G2806" s="1" t="s">
        <v>37</v>
      </c>
      <c r="H2806">
        <v>4.28</v>
      </c>
      <c r="I2806">
        <v>6</v>
      </c>
      <c r="J2806">
        <v>25.68</v>
      </c>
      <c r="K2806" s="11">
        <v>0</v>
      </c>
      <c r="L2806">
        <v>11.56</v>
      </c>
      <c r="M2806">
        <v>14.12</v>
      </c>
      <c r="N2806" s="11">
        <v>0.45</v>
      </c>
      <c r="O2806">
        <v>11.56</v>
      </c>
      <c r="P2806" t="str">
        <f>IF(OR(SampleSuperstore[[#This Row],[Total Sales]]&gt;'Check Outliers'!$M$7,SampleSuperstore[[#This Row],[Total Sales]]&lt;'Check Outliers'!$M$8),"Outlier","normal")</f>
        <v>normal</v>
      </c>
      <c r="Q2806" t="str">
        <f>IF(OR(SampleSuperstore[[#This Row],[Profit]]&gt;'Check Outliers'!$M$15,SampleSuperstore[[#This Row],[Profit]]&lt;'Check Outliers'!$M$16),"outlier","normal")</f>
        <v>normal</v>
      </c>
      <c r="R2806" s="1" t="str">
        <f>IF(OR(SampleSuperstore[[#This Row],[Cogs]]&gt;'Check Outliers'!$M$23,SampleSuperstore[[#This Row],[Cogs]]&lt;'Check Outliers'!$M$24),"outlier","normal")</f>
        <v>normal</v>
      </c>
    </row>
    <row r="2807" spans="1:18" x14ac:dyDescent="0.3">
      <c r="A2807" s="1" t="s">
        <v>24</v>
      </c>
      <c r="B2807" s="1" t="s">
        <v>11</v>
      </c>
      <c r="C2807" s="1" t="s">
        <v>317</v>
      </c>
      <c r="D2807" s="1" t="s">
        <v>42</v>
      </c>
      <c r="E2807" s="1" t="s">
        <v>43</v>
      </c>
      <c r="F2807" s="1" t="s">
        <v>15</v>
      </c>
      <c r="G2807" s="1" t="s">
        <v>17</v>
      </c>
      <c r="H2807">
        <v>23.76</v>
      </c>
      <c r="I2807">
        <v>2</v>
      </c>
      <c r="J2807">
        <v>47.52</v>
      </c>
      <c r="K2807" s="11">
        <v>0.3</v>
      </c>
      <c r="L2807">
        <v>-2.04</v>
      </c>
      <c r="M2807">
        <v>49.56</v>
      </c>
      <c r="N2807" s="11">
        <v>-0.04</v>
      </c>
      <c r="O2807">
        <v>-16.295999999999999</v>
      </c>
      <c r="P2807" t="str">
        <f>IF(OR(SampleSuperstore[[#This Row],[Total Sales]]&gt;'Check Outliers'!$M$7,SampleSuperstore[[#This Row],[Total Sales]]&lt;'Check Outliers'!$M$8),"Outlier","normal")</f>
        <v>normal</v>
      </c>
      <c r="Q2807" t="str">
        <f>IF(OR(SampleSuperstore[[#This Row],[Profit]]&gt;'Check Outliers'!$M$15,SampleSuperstore[[#This Row],[Profit]]&lt;'Check Outliers'!$M$16),"outlier","normal")</f>
        <v>normal</v>
      </c>
      <c r="R2807" s="1" t="str">
        <f>IF(OR(SampleSuperstore[[#This Row],[Cogs]]&gt;'Check Outliers'!$M$23,SampleSuperstore[[#This Row],[Cogs]]&lt;'Check Outliers'!$M$24),"outlier","normal")</f>
        <v>normal</v>
      </c>
    </row>
    <row r="2808" spans="1:18" x14ac:dyDescent="0.3">
      <c r="A2808" s="1" t="s">
        <v>10</v>
      </c>
      <c r="B2808" s="1" t="s">
        <v>11</v>
      </c>
      <c r="C2808" s="1" t="s">
        <v>38</v>
      </c>
      <c r="D2808" s="1" t="s">
        <v>39</v>
      </c>
      <c r="E2808" s="1" t="s">
        <v>21</v>
      </c>
      <c r="F2808" s="1" t="s">
        <v>22</v>
      </c>
      <c r="G2808" s="1" t="s">
        <v>73</v>
      </c>
      <c r="H2808">
        <v>4.71</v>
      </c>
      <c r="I2808">
        <v>2</v>
      </c>
      <c r="J2808">
        <v>9.42</v>
      </c>
      <c r="K2808" s="11">
        <v>0</v>
      </c>
      <c r="L2808">
        <v>0.47</v>
      </c>
      <c r="M2808">
        <v>8.9499999999999993</v>
      </c>
      <c r="N2808" s="11">
        <v>0.05</v>
      </c>
      <c r="O2808">
        <v>0.47</v>
      </c>
      <c r="P2808" t="str">
        <f>IF(OR(SampleSuperstore[[#This Row],[Total Sales]]&gt;'Check Outliers'!$M$7,SampleSuperstore[[#This Row],[Total Sales]]&lt;'Check Outliers'!$M$8),"Outlier","normal")</f>
        <v>normal</v>
      </c>
      <c r="Q2808" t="str">
        <f>IF(OR(SampleSuperstore[[#This Row],[Profit]]&gt;'Check Outliers'!$M$15,SampleSuperstore[[#This Row],[Profit]]&lt;'Check Outliers'!$M$16),"outlier","normal")</f>
        <v>normal</v>
      </c>
      <c r="R2808" s="1" t="str">
        <f>IF(OR(SampleSuperstore[[#This Row],[Cogs]]&gt;'Check Outliers'!$M$23,SampleSuperstore[[#This Row],[Cogs]]&lt;'Check Outliers'!$M$24),"outlier","normal")</f>
        <v>normal</v>
      </c>
    </row>
    <row r="2809" spans="1:18" x14ac:dyDescent="0.3">
      <c r="A2809" s="1" t="s">
        <v>10</v>
      </c>
      <c r="B2809" s="1" t="s">
        <v>11</v>
      </c>
      <c r="C2809" s="1" t="s">
        <v>38</v>
      </c>
      <c r="D2809" s="1" t="s">
        <v>39</v>
      </c>
      <c r="E2809" s="1" t="s">
        <v>21</v>
      </c>
      <c r="F2809" s="1" t="s">
        <v>22</v>
      </c>
      <c r="G2809" s="1" t="s">
        <v>37</v>
      </c>
      <c r="H2809">
        <v>6.48</v>
      </c>
      <c r="I2809">
        <v>2</v>
      </c>
      <c r="J2809">
        <v>12.96</v>
      </c>
      <c r="K2809" s="11">
        <v>0</v>
      </c>
      <c r="L2809">
        <v>6.22</v>
      </c>
      <c r="M2809">
        <v>6.74</v>
      </c>
      <c r="N2809" s="11">
        <v>0.48</v>
      </c>
      <c r="O2809">
        <v>6.22</v>
      </c>
      <c r="P2809" t="str">
        <f>IF(OR(SampleSuperstore[[#This Row],[Total Sales]]&gt;'Check Outliers'!$M$7,SampleSuperstore[[#This Row],[Total Sales]]&lt;'Check Outliers'!$M$8),"Outlier","normal")</f>
        <v>normal</v>
      </c>
      <c r="Q2809" t="str">
        <f>IF(OR(SampleSuperstore[[#This Row],[Profit]]&gt;'Check Outliers'!$M$15,SampleSuperstore[[#This Row],[Profit]]&lt;'Check Outliers'!$M$16),"outlier","normal")</f>
        <v>normal</v>
      </c>
      <c r="R2809" s="1" t="str">
        <f>IF(OR(SampleSuperstore[[#This Row],[Cogs]]&gt;'Check Outliers'!$M$23,SampleSuperstore[[#This Row],[Cogs]]&lt;'Check Outliers'!$M$24),"outlier","normal")</f>
        <v>normal</v>
      </c>
    </row>
    <row r="2810" spans="1:18" hidden="1" x14ac:dyDescent="0.3">
      <c r="A2810" s="1" t="s">
        <v>10</v>
      </c>
      <c r="B2810" s="1" t="s">
        <v>11</v>
      </c>
      <c r="C2810" s="1" t="s">
        <v>38</v>
      </c>
      <c r="D2810" s="1" t="s">
        <v>39</v>
      </c>
      <c r="E2810" s="1" t="s">
        <v>21</v>
      </c>
      <c r="F2810" s="1" t="s">
        <v>15</v>
      </c>
      <c r="G2810" s="1" t="s">
        <v>16</v>
      </c>
      <c r="H2810">
        <v>140.97999999999999</v>
      </c>
      <c r="I2810">
        <v>5</v>
      </c>
      <c r="J2810">
        <v>704.9</v>
      </c>
      <c r="K2810" s="1">
        <v>0</v>
      </c>
      <c r="L2810">
        <v>56.39</v>
      </c>
      <c r="M2810">
        <v>648.51</v>
      </c>
      <c r="N2810">
        <v>0.08</v>
      </c>
      <c r="O2810">
        <v>56.39</v>
      </c>
      <c r="P2810" t="str">
        <f>IF(OR(SampleSuperstore[[#This Row],[Total Sales]]&gt;'Check Outliers'!$M$7,SampleSuperstore[[#This Row],[Total Sales]]&lt;'Check Outliers'!$M$8),"Outlier","normal")</f>
        <v>Outlier</v>
      </c>
      <c r="Q2810" t="str">
        <f>IF(OR(SampleSuperstore[[#This Row],[Profit]]&gt;'Check Outliers'!$M$15,SampleSuperstore[[#This Row],[Profit]]&lt;'Check Outliers'!$M$16),"outlier","normal")</f>
        <v>normal</v>
      </c>
      <c r="R2810" s="1" t="str">
        <f>IF(OR(SampleSuperstore[[#This Row],[Cogs]]&gt;'Check Outliers'!$M$23,SampleSuperstore[[#This Row],[Cogs]]&lt;'Check Outliers'!$M$24),"outlier","normal")</f>
        <v>outlier</v>
      </c>
    </row>
    <row r="2811" spans="1:18" hidden="1" x14ac:dyDescent="0.3">
      <c r="A2811" s="1" t="s">
        <v>10</v>
      </c>
      <c r="B2811" s="1" t="s">
        <v>11</v>
      </c>
      <c r="C2811" s="1" t="s">
        <v>38</v>
      </c>
      <c r="D2811" s="1" t="s">
        <v>39</v>
      </c>
      <c r="E2811" s="1" t="s">
        <v>21</v>
      </c>
      <c r="F2811" s="1" t="s">
        <v>15</v>
      </c>
      <c r="G2811" s="1" t="s">
        <v>17</v>
      </c>
      <c r="H2811">
        <v>280.77999999999997</v>
      </c>
      <c r="I2811">
        <v>2</v>
      </c>
      <c r="J2811">
        <v>561.57000000000005</v>
      </c>
      <c r="K2811" s="1">
        <v>0.2</v>
      </c>
      <c r="L2811">
        <v>28.08</v>
      </c>
      <c r="M2811">
        <v>533.49</v>
      </c>
      <c r="N2811">
        <v>0.05</v>
      </c>
      <c r="O2811">
        <v>-84.234000000000023</v>
      </c>
      <c r="P2811" t="str">
        <f>IF(OR(SampleSuperstore[[#This Row],[Total Sales]]&gt;'Check Outliers'!$M$7,SampleSuperstore[[#This Row],[Total Sales]]&lt;'Check Outliers'!$M$8),"Outlier","normal")</f>
        <v>Outlier</v>
      </c>
      <c r="Q2811" t="str">
        <f>IF(OR(SampleSuperstore[[#This Row],[Profit]]&gt;'Check Outliers'!$M$15,SampleSuperstore[[#This Row],[Profit]]&lt;'Check Outliers'!$M$16),"outlier","normal")</f>
        <v>normal</v>
      </c>
      <c r="R2811" s="1" t="str">
        <f>IF(OR(SampleSuperstore[[#This Row],[Cogs]]&gt;'Check Outliers'!$M$23,SampleSuperstore[[#This Row],[Cogs]]&lt;'Check Outliers'!$M$24),"outlier","normal")</f>
        <v>outlier</v>
      </c>
    </row>
    <row r="2812" spans="1:18" hidden="1" x14ac:dyDescent="0.3">
      <c r="A2812" s="1" t="s">
        <v>10</v>
      </c>
      <c r="B2812" s="1" t="s">
        <v>40</v>
      </c>
      <c r="C2812" s="1" t="s">
        <v>237</v>
      </c>
      <c r="D2812" s="1" t="s">
        <v>45</v>
      </c>
      <c r="E2812" s="1" t="s">
        <v>43</v>
      </c>
      <c r="F2812" s="1" t="s">
        <v>22</v>
      </c>
      <c r="G2812" s="1" t="s">
        <v>37</v>
      </c>
      <c r="H2812">
        <v>19.98</v>
      </c>
      <c r="I2812">
        <v>9</v>
      </c>
      <c r="J2812">
        <v>179.82</v>
      </c>
      <c r="K2812" s="1">
        <v>0</v>
      </c>
      <c r="L2812">
        <v>84.52</v>
      </c>
      <c r="M2812">
        <v>95.3</v>
      </c>
      <c r="N2812">
        <v>0.47</v>
      </c>
      <c r="O2812">
        <v>84.52</v>
      </c>
      <c r="P2812" t="str">
        <f>IF(OR(SampleSuperstore[[#This Row],[Total Sales]]&gt;'Check Outliers'!$M$7,SampleSuperstore[[#This Row],[Total Sales]]&lt;'Check Outliers'!$M$8),"Outlier","normal")</f>
        <v>normal</v>
      </c>
      <c r="Q2812" t="str">
        <f>IF(OR(SampleSuperstore[[#This Row],[Profit]]&gt;'Check Outliers'!$M$15,SampleSuperstore[[#This Row],[Profit]]&lt;'Check Outliers'!$M$16),"outlier","normal")</f>
        <v>outlier</v>
      </c>
      <c r="R2812" s="1" t="str">
        <f>IF(OR(SampleSuperstore[[#This Row],[Cogs]]&gt;'Check Outliers'!$M$23,SampleSuperstore[[#This Row],[Cogs]]&lt;'Check Outliers'!$M$24),"outlier","normal")</f>
        <v>normal</v>
      </c>
    </row>
    <row r="2813" spans="1:18" hidden="1" x14ac:dyDescent="0.3">
      <c r="A2813" s="1" t="s">
        <v>10</v>
      </c>
      <c r="B2813" s="1" t="s">
        <v>40</v>
      </c>
      <c r="C2813" s="1" t="s">
        <v>237</v>
      </c>
      <c r="D2813" s="1" t="s">
        <v>45</v>
      </c>
      <c r="E2813" s="1" t="s">
        <v>43</v>
      </c>
      <c r="F2813" s="1" t="s">
        <v>15</v>
      </c>
      <c r="G2813" s="1" t="s">
        <v>29</v>
      </c>
      <c r="H2813">
        <v>30.93</v>
      </c>
      <c r="I2813">
        <v>6</v>
      </c>
      <c r="J2813">
        <v>185.58</v>
      </c>
      <c r="K2813" s="1">
        <v>0</v>
      </c>
      <c r="L2813">
        <v>76.09</v>
      </c>
      <c r="M2813">
        <v>109.49</v>
      </c>
      <c r="N2813">
        <v>0.41</v>
      </c>
      <c r="O2813">
        <v>76.09</v>
      </c>
      <c r="P2813" t="str">
        <f>IF(OR(SampleSuperstore[[#This Row],[Total Sales]]&gt;'Check Outliers'!$M$7,SampleSuperstore[[#This Row],[Total Sales]]&lt;'Check Outliers'!$M$8),"Outlier","normal")</f>
        <v>normal</v>
      </c>
      <c r="Q2813" t="str">
        <f>IF(OR(SampleSuperstore[[#This Row],[Profit]]&gt;'Check Outliers'!$M$15,SampleSuperstore[[#This Row],[Profit]]&lt;'Check Outliers'!$M$16),"outlier","normal")</f>
        <v>outlier</v>
      </c>
      <c r="R2813" s="1" t="str">
        <f>IF(OR(SampleSuperstore[[#This Row],[Cogs]]&gt;'Check Outliers'!$M$23,SampleSuperstore[[#This Row],[Cogs]]&lt;'Check Outliers'!$M$24),"outlier","normal")</f>
        <v>normal</v>
      </c>
    </row>
    <row r="2814" spans="1:18" x14ac:dyDescent="0.3">
      <c r="A2814" s="1" t="s">
        <v>10</v>
      </c>
      <c r="B2814" s="1" t="s">
        <v>40</v>
      </c>
      <c r="C2814" s="1" t="s">
        <v>237</v>
      </c>
      <c r="D2814" s="1" t="s">
        <v>45</v>
      </c>
      <c r="E2814" s="1" t="s">
        <v>43</v>
      </c>
      <c r="F2814" s="1" t="s">
        <v>15</v>
      </c>
      <c r="G2814" s="1" t="s">
        <v>27</v>
      </c>
      <c r="H2814">
        <v>71.37</v>
      </c>
      <c r="I2814">
        <v>3</v>
      </c>
      <c r="J2814">
        <v>214.11</v>
      </c>
      <c r="K2814" s="11">
        <v>0</v>
      </c>
      <c r="L2814">
        <v>36.4</v>
      </c>
      <c r="M2814">
        <v>177.71</v>
      </c>
      <c r="N2814" s="11">
        <v>0.17</v>
      </c>
      <c r="O2814">
        <v>36.4</v>
      </c>
      <c r="P2814" t="str">
        <f>IF(OR(SampleSuperstore[[#This Row],[Total Sales]]&gt;'Check Outliers'!$M$7,SampleSuperstore[[#This Row],[Total Sales]]&lt;'Check Outliers'!$M$8),"Outlier","normal")</f>
        <v>normal</v>
      </c>
      <c r="Q2814" t="str">
        <f>IF(OR(SampleSuperstore[[#This Row],[Profit]]&gt;'Check Outliers'!$M$15,SampleSuperstore[[#This Row],[Profit]]&lt;'Check Outliers'!$M$16),"outlier","normal")</f>
        <v>normal</v>
      </c>
      <c r="R2814" s="1" t="str">
        <f>IF(OR(SampleSuperstore[[#This Row],[Cogs]]&gt;'Check Outliers'!$M$23,SampleSuperstore[[#This Row],[Cogs]]&lt;'Check Outliers'!$M$24),"outlier","normal")</f>
        <v>normal</v>
      </c>
    </row>
    <row r="2815" spans="1:18" hidden="1" x14ac:dyDescent="0.3">
      <c r="A2815" s="1" t="s">
        <v>10</v>
      </c>
      <c r="B2815" s="1" t="s">
        <v>40</v>
      </c>
      <c r="C2815" s="1" t="s">
        <v>237</v>
      </c>
      <c r="D2815" s="1" t="s">
        <v>45</v>
      </c>
      <c r="E2815" s="1" t="s">
        <v>43</v>
      </c>
      <c r="F2815" s="1" t="s">
        <v>31</v>
      </c>
      <c r="G2815" s="1" t="s">
        <v>55</v>
      </c>
      <c r="H2815">
        <v>249.99</v>
      </c>
      <c r="I2815">
        <v>4</v>
      </c>
      <c r="J2815">
        <v>999.96</v>
      </c>
      <c r="K2815" s="1">
        <v>0</v>
      </c>
      <c r="L2815">
        <v>229.99</v>
      </c>
      <c r="M2815">
        <v>769.97</v>
      </c>
      <c r="N2815">
        <v>0.23</v>
      </c>
      <c r="O2815">
        <v>229.99</v>
      </c>
      <c r="P2815" t="str">
        <f>IF(OR(SampleSuperstore[[#This Row],[Total Sales]]&gt;'Check Outliers'!$M$7,SampleSuperstore[[#This Row],[Total Sales]]&lt;'Check Outliers'!$M$8),"Outlier","normal")</f>
        <v>Outlier</v>
      </c>
      <c r="Q2815" t="str">
        <f>IF(OR(SampleSuperstore[[#This Row],[Profit]]&gt;'Check Outliers'!$M$15,SampleSuperstore[[#This Row],[Profit]]&lt;'Check Outliers'!$M$16),"outlier","normal")</f>
        <v>outlier</v>
      </c>
      <c r="R2815" s="1" t="str">
        <f>IF(OR(SampleSuperstore[[#This Row],[Cogs]]&gt;'Check Outliers'!$M$23,SampleSuperstore[[#This Row],[Cogs]]&lt;'Check Outliers'!$M$24),"outlier","normal")</f>
        <v>outlier</v>
      </c>
    </row>
    <row r="2816" spans="1:18" hidden="1" x14ac:dyDescent="0.3">
      <c r="A2816" s="1" t="s">
        <v>10</v>
      </c>
      <c r="B2816" s="1" t="s">
        <v>40</v>
      </c>
      <c r="C2816" s="1" t="s">
        <v>237</v>
      </c>
      <c r="D2816" s="1" t="s">
        <v>45</v>
      </c>
      <c r="E2816" s="1" t="s">
        <v>43</v>
      </c>
      <c r="F2816" s="1" t="s">
        <v>15</v>
      </c>
      <c r="G2816" s="1" t="s">
        <v>27</v>
      </c>
      <c r="H2816">
        <v>217.85</v>
      </c>
      <c r="I2816">
        <v>3</v>
      </c>
      <c r="J2816">
        <v>653.54999999999995</v>
      </c>
      <c r="K2816" s="1">
        <v>0</v>
      </c>
      <c r="L2816">
        <v>111.1</v>
      </c>
      <c r="M2816">
        <v>542.45000000000005</v>
      </c>
      <c r="N2816">
        <v>0.17</v>
      </c>
      <c r="O2816">
        <v>111.1</v>
      </c>
      <c r="P2816" t="str">
        <f>IF(OR(SampleSuperstore[[#This Row],[Total Sales]]&gt;'Check Outliers'!$M$7,SampleSuperstore[[#This Row],[Total Sales]]&lt;'Check Outliers'!$M$8),"Outlier","normal")</f>
        <v>Outlier</v>
      </c>
      <c r="Q2816" t="str">
        <f>IF(OR(SampleSuperstore[[#This Row],[Profit]]&gt;'Check Outliers'!$M$15,SampleSuperstore[[#This Row],[Profit]]&lt;'Check Outliers'!$M$16),"outlier","normal")</f>
        <v>outlier</v>
      </c>
      <c r="R2816" s="1" t="str">
        <f>IF(OR(SampleSuperstore[[#This Row],[Cogs]]&gt;'Check Outliers'!$M$23,SampleSuperstore[[#This Row],[Cogs]]&lt;'Check Outliers'!$M$24),"outlier","normal")</f>
        <v>outlier</v>
      </c>
    </row>
    <row r="2817" spans="1:18" x14ac:dyDescent="0.3">
      <c r="A2817" s="1" t="s">
        <v>24</v>
      </c>
      <c r="B2817" s="1" t="s">
        <v>40</v>
      </c>
      <c r="C2817" s="1" t="s">
        <v>111</v>
      </c>
      <c r="D2817" s="1" t="s">
        <v>162</v>
      </c>
      <c r="E2817" s="1" t="s">
        <v>53</v>
      </c>
      <c r="F2817" s="1" t="s">
        <v>22</v>
      </c>
      <c r="G2817" s="1" t="s">
        <v>33</v>
      </c>
      <c r="H2817">
        <v>22.92</v>
      </c>
      <c r="I2817">
        <v>5</v>
      </c>
      <c r="J2817">
        <v>114.6</v>
      </c>
      <c r="K2817" s="11">
        <v>0</v>
      </c>
      <c r="L2817">
        <v>51.57</v>
      </c>
      <c r="M2817">
        <v>63.03</v>
      </c>
      <c r="N2817" s="11">
        <v>0.45</v>
      </c>
      <c r="O2817">
        <v>51.57</v>
      </c>
      <c r="P2817" t="str">
        <f>IF(OR(SampleSuperstore[[#This Row],[Total Sales]]&gt;'Check Outliers'!$M$7,SampleSuperstore[[#This Row],[Total Sales]]&lt;'Check Outliers'!$M$8),"Outlier","normal")</f>
        <v>normal</v>
      </c>
      <c r="Q2817" t="str">
        <f>IF(OR(SampleSuperstore[[#This Row],[Profit]]&gt;'Check Outliers'!$M$15,SampleSuperstore[[#This Row],[Profit]]&lt;'Check Outliers'!$M$16),"outlier","normal")</f>
        <v>normal</v>
      </c>
      <c r="R2817" s="1" t="str">
        <f>IF(OR(SampleSuperstore[[#This Row],[Cogs]]&gt;'Check Outliers'!$M$23,SampleSuperstore[[#This Row],[Cogs]]&lt;'Check Outliers'!$M$24),"outlier","normal")</f>
        <v>normal</v>
      </c>
    </row>
    <row r="2818" spans="1:18" x14ac:dyDescent="0.3">
      <c r="A2818" s="1" t="s">
        <v>24</v>
      </c>
      <c r="B2818" s="1" t="s">
        <v>40</v>
      </c>
      <c r="C2818" s="1" t="s">
        <v>111</v>
      </c>
      <c r="D2818" s="1" t="s">
        <v>162</v>
      </c>
      <c r="E2818" s="1" t="s">
        <v>53</v>
      </c>
      <c r="F2818" s="1" t="s">
        <v>15</v>
      </c>
      <c r="G2818" s="1" t="s">
        <v>17</v>
      </c>
      <c r="H2818">
        <v>60.74</v>
      </c>
      <c r="I2818">
        <v>1</v>
      </c>
      <c r="J2818">
        <v>60.74</v>
      </c>
      <c r="K2818" s="11">
        <v>0</v>
      </c>
      <c r="L2818">
        <v>15.18</v>
      </c>
      <c r="M2818">
        <v>45.56</v>
      </c>
      <c r="N2818" s="11">
        <v>0.25</v>
      </c>
      <c r="O2818">
        <v>15.18</v>
      </c>
      <c r="P2818" t="str">
        <f>IF(OR(SampleSuperstore[[#This Row],[Total Sales]]&gt;'Check Outliers'!$M$7,SampleSuperstore[[#This Row],[Total Sales]]&lt;'Check Outliers'!$M$8),"Outlier","normal")</f>
        <v>normal</v>
      </c>
      <c r="Q2818" t="str">
        <f>IF(OR(SampleSuperstore[[#This Row],[Profit]]&gt;'Check Outliers'!$M$15,SampleSuperstore[[#This Row],[Profit]]&lt;'Check Outliers'!$M$16),"outlier","normal")</f>
        <v>normal</v>
      </c>
      <c r="R2818" s="1" t="str">
        <f>IF(OR(SampleSuperstore[[#This Row],[Cogs]]&gt;'Check Outliers'!$M$23,SampleSuperstore[[#This Row],[Cogs]]&lt;'Check Outliers'!$M$24),"outlier","normal")</f>
        <v>normal</v>
      </c>
    </row>
    <row r="2819" spans="1:18" x14ac:dyDescent="0.3">
      <c r="A2819" s="1" t="s">
        <v>24</v>
      </c>
      <c r="B2819" s="1" t="s">
        <v>40</v>
      </c>
      <c r="C2819" s="1" t="s">
        <v>111</v>
      </c>
      <c r="D2819" s="1" t="s">
        <v>162</v>
      </c>
      <c r="E2819" s="1" t="s">
        <v>53</v>
      </c>
      <c r="F2819" s="1" t="s">
        <v>15</v>
      </c>
      <c r="G2819" s="1" t="s">
        <v>29</v>
      </c>
      <c r="H2819">
        <v>62.18</v>
      </c>
      <c r="I2819">
        <v>2</v>
      </c>
      <c r="J2819">
        <v>124.36</v>
      </c>
      <c r="K2819" s="11">
        <v>0</v>
      </c>
      <c r="L2819">
        <v>27.36</v>
      </c>
      <c r="M2819">
        <v>97</v>
      </c>
      <c r="N2819" s="11">
        <v>0.22</v>
      </c>
      <c r="O2819">
        <v>27.36</v>
      </c>
      <c r="P2819" t="str">
        <f>IF(OR(SampleSuperstore[[#This Row],[Total Sales]]&gt;'Check Outliers'!$M$7,SampleSuperstore[[#This Row],[Total Sales]]&lt;'Check Outliers'!$M$8),"Outlier","normal")</f>
        <v>normal</v>
      </c>
      <c r="Q2819" t="str">
        <f>IF(OR(SampleSuperstore[[#This Row],[Profit]]&gt;'Check Outliers'!$M$15,SampleSuperstore[[#This Row],[Profit]]&lt;'Check Outliers'!$M$16),"outlier","normal")</f>
        <v>normal</v>
      </c>
      <c r="R2819" s="1" t="str">
        <f>IF(OR(SampleSuperstore[[#This Row],[Cogs]]&gt;'Check Outliers'!$M$23,SampleSuperstore[[#This Row],[Cogs]]&lt;'Check Outliers'!$M$24),"outlier","normal")</f>
        <v>normal</v>
      </c>
    </row>
    <row r="2820" spans="1:18" hidden="1" x14ac:dyDescent="0.3">
      <c r="A2820" s="1" t="s">
        <v>24</v>
      </c>
      <c r="B2820" s="1" t="s">
        <v>40</v>
      </c>
      <c r="C2820" s="1" t="s">
        <v>111</v>
      </c>
      <c r="D2820" s="1" t="s">
        <v>162</v>
      </c>
      <c r="E2820" s="1" t="s">
        <v>53</v>
      </c>
      <c r="F2820" s="1" t="s">
        <v>22</v>
      </c>
      <c r="G2820" s="1" t="s">
        <v>28</v>
      </c>
      <c r="H2820">
        <v>181.46</v>
      </c>
      <c r="I2820">
        <v>6</v>
      </c>
      <c r="J2820">
        <v>1088.76</v>
      </c>
      <c r="K2820" s="1">
        <v>0</v>
      </c>
      <c r="L2820">
        <v>315.74</v>
      </c>
      <c r="M2820">
        <v>773.02</v>
      </c>
      <c r="N2820">
        <v>0.28999999999999998</v>
      </c>
      <c r="O2820">
        <v>315.74</v>
      </c>
      <c r="P2820" t="str">
        <f>IF(OR(SampleSuperstore[[#This Row],[Total Sales]]&gt;'Check Outliers'!$M$7,SampleSuperstore[[#This Row],[Total Sales]]&lt;'Check Outliers'!$M$8),"Outlier","normal")</f>
        <v>Outlier</v>
      </c>
      <c r="Q2820" t="str">
        <f>IF(OR(SampleSuperstore[[#This Row],[Profit]]&gt;'Check Outliers'!$M$15,SampleSuperstore[[#This Row],[Profit]]&lt;'Check Outliers'!$M$16),"outlier","normal")</f>
        <v>outlier</v>
      </c>
      <c r="R2820" s="1" t="str">
        <f>IF(OR(SampleSuperstore[[#This Row],[Cogs]]&gt;'Check Outliers'!$M$23,SampleSuperstore[[#This Row],[Cogs]]&lt;'Check Outliers'!$M$24),"outlier","normal")</f>
        <v>outlier</v>
      </c>
    </row>
    <row r="2821" spans="1:18" x14ac:dyDescent="0.3">
      <c r="A2821" s="1" t="s">
        <v>58</v>
      </c>
      <c r="B2821" s="1" t="s">
        <v>11</v>
      </c>
      <c r="C2821" s="1" t="s">
        <v>265</v>
      </c>
      <c r="D2821" s="1" t="s">
        <v>20</v>
      </c>
      <c r="E2821" s="1" t="s">
        <v>21</v>
      </c>
      <c r="F2821" s="1" t="s">
        <v>22</v>
      </c>
      <c r="G2821" s="1" t="s">
        <v>33</v>
      </c>
      <c r="H2821">
        <v>1.34</v>
      </c>
      <c r="I2821">
        <v>5</v>
      </c>
      <c r="J2821">
        <v>6.72</v>
      </c>
      <c r="K2821" s="11">
        <v>0.2</v>
      </c>
      <c r="L2821">
        <v>2.35</v>
      </c>
      <c r="M2821">
        <v>4.37</v>
      </c>
      <c r="N2821" s="11">
        <v>0.35</v>
      </c>
      <c r="O2821">
        <v>1.006</v>
      </c>
      <c r="P2821" t="str">
        <f>IF(OR(SampleSuperstore[[#This Row],[Total Sales]]&gt;'Check Outliers'!$M$7,SampleSuperstore[[#This Row],[Total Sales]]&lt;'Check Outliers'!$M$8),"Outlier","normal")</f>
        <v>normal</v>
      </c>
      <c r="Q2821" t="str">
        <f>IF(OR(SampleSuperstore[[#This Row],[Profit]]&gt;'Check Outliers'!$M$15,SampleSuperstore[[#This Row],[Profit]]&lt;'Check Outliers'!$M$16),"outlier","normal")</f>
        <v>normal</v>
      </c>
      <c r="R2821" s="1" t="str">
        <f>IF(OR(SampleSuperstore[[#This Row],[Cogs]]&gt;'Check Outliers'!$M$23,SampleSuperstore[[#This Row],[Cogs]]&lt;'Check Outliers'!$M$24),"outlier","normal")</f>
        <v>normal</v>
      </c>
    </row>
    <row r="2822" spans="1:18" x14ac:dyDescent="0.3">
      <c r="A2822" s="1" t="s">
        <v>58</v>
      </c>
      <c r="B2822" s="1" t="s">
        <v>11</v>
      </c>
      <c r="C2822" s="1" t="s">
        <v>265</v>
      </c>
      <c r="D2822" s="1" t="s">
        <v>20</v>
      </c>
      <c r="E2822" s="1" t="s">
        <v>21</v>
      </c>
      <c r="F2822" s="1" t="s">
        <v>15</v>
      </c>
      <c r="G2822" s="1" t="s">
        <v>27</v>
      </c>
      <c r="H2822">
        <v>99.59</v>
      </c>
      <c r="I2822">
        <v>3</v>
      </c>
      <c r="J2822">
        <v>298.77999999999997</v>
      </c>
      <c r="K2822" s="11">
        <v>0.2</v>
      </c>
      <c r="L2822">
        <v>7.47</v>
      </c>
      <c r="M2822">
        <v>291.31</v>
      </c>
      <c r="N2822" s="11">
        <v>0.03</v>
      </c>
      <c r="O2822">
        <v>-52.286000000000001</v>
      </c>
      <c r="P2822" t="str">
        <f>IF(OR(SampleSuperstore[[#This Row],[Total Sales]]&gt;'Check Outliers'!$M$7,SampleSuperstore[[#This Row],[Total Sales]]&lt;'Check Outliers'!$M$8),"Outlier","normal")</f>
        <v>normal</v>
      </c>
      <c r="Q2822" t="str">
        <f>IF(OR(SampleSuperstore[[#This Row],[Profit]]&gt;'Check Outliers'!$M$15,SampleSuperstore[[#This Row],[Profit]]&lt;'Check Outliers'!$M$16),"outlier","normal")</f>
        <v>normal</v>
      </c>
      <c r="R2822" s="1" t="str">
        <f>IF(OR(SampleSuperstore[[#This Row],[Cogs]]&gt;'Check Outliers'!$M$23,SampleSuperstore[[#This Row],[Cogs]]&lt;'Check Outliers'!$M$24),"outlier","normal")</f>
        <v>normal</v>
      </c>
    </row>
    <row r="2823" spans="1:18" x14ac:dyDescent="0.3">
      <c r="A2823" s="1" t="s">
        <v>24</v>
      </c>
      <c r="B2823" s="1" t="s">
        <v>11</v>
      </c>
      <c r="C2823" s="1" t="s">
        <v>204</v>
      </c>
      <c r="D2823" s="1" t="s">
        <v>20</v>
      </c>
      <c r="E2823" s="1" t="s">
        <v>21</v>
      </c>
      <c r="F2823" s="1" t="s">
        <v>31</v>
      </c>
      <c r="G2823" s="1" t="s">
        <v>32</v>
      </c>
      <c r="H2823">
        <v>100.79</v>
      </c>
      <c r="I2823">
        <v>3</v>
      </c>
      <c r="J2823">
        <v>302.38</v>
      </c>
      <c r="K2823" s="11">
        <v>0.2</v>
      </c>
      <c r="L2823">
        <v>22.68</v>
      </c>
      <c r="M2823">
        <v>279.7</v>
      </c>
      <c r="N2823" s="11">
        <v>0.08</v>
      </c>
      <c r="O2823">
        <v>-37.795999999999999</v>
      </c>
      <c r="P2823" t="str">
        <f>IF(OR(SampleSuperstore[[#This Row],[Total Sales]]&gt;'Check Outliers'!$M$7,SampleSuperstore[[#This Row],[Total Sales]]&lt;'Check Outliers'!$M$8),"Outlier","normal")</f>
        <v>normal</v>
      </c>
      <c r="Q2823" t="str">
        <f>IF(OR(SampleSuperstore[[#This Row],[Profit]]&gt;'Check Outliers'!$M$15,SampleSuperstore[[#This Row],[Profit]]&lt;'Check Outliers'!$M$16),"outlier","normal")</f>
        <v>normal</v>
      </c>
      <c r="R2823" s="1" t="str">
        <f>IF(OR(SampleSuperstore[[#This Row],[Cogs]]&gt;'Check Outliers'!$M$23,SampleSuperstore[[#This Row],[Cogs]]&lt;'Check Outliers'!$M$24),"outlier","normal")</f>
        <v>normal</v>
      </c>
    </row>
    <row r="2824" spans="1:18" x14ac:dyDescent="0.3">
      <c r="A2824" s="1" t="s">
        <v>58</v>
      </c>
      <c r="B2824" s="1" t="s">
        <v>11</v>
      </c>
      <c r="C2824" s="1" t="s">
        <v>151</v>
      </c>
      <c r="D2824" s="1" t="s">
        <v>42</v>
      </c>
      <c r="E2824" s="1" t="s">
        <v>43</v>
      </c>
      <c r="F2824" s="1" t="s">
        <v>22</v>
      </c>
      <c r="G2824" s="1" t="s">
        <v>30</v>
      </c>
      <c r="H2824">
        <v>4.46</v>
      </c>
      <c r="I2824">
        <v>2</v>
      </c>
      <c r="J2824">
        <v>8.93</v>
      </c>
      <c r="K2824" s="11">
        <v>0.2</v>
      </c>
      <c r="L2824">
        <v>0.56000000000000005</v>
      </c>
      <c r="M2824">
        <v>8.3699999999999992</v>
      </c>
      <c r="N2824" s="11">
        <v>0.06</v>
      </c>
      <c r="O2824">
        <v>-1.226</v>
      </c>
      <c r="P2824" t="str">
        <f>IF(OR(SampleSuperstore[[#This Row],[Total Sales]]&gt;'Check Outliers'!$M$7,SampleSuperstore[[#This Row],[Total Sales]]&lt;'Check Outliers'!$M$8),"Outlier","normal")</f>
        <v>normal</v>
      </c>
      <c r="Q2824" t="str">
        <f>IF(OR(SampleSuperstore[[#This Row],[Profit]]&gt;'Check Outliers'!$M$15,SampleSuperstore[[#This Row],[Profit]]&lt;'Check Outliers'!$M$16),"outlier","normal")</f>
        <v>normal</v>
      </c>
      <c r="R2824" s="1" t="str">
        <f>IF(OR(SampleSuperstore[[#This Row],[Cogs]]&gt;'Check Outliers'!$M$23,SampleSuperstore[[#This Row],[Cogs]]&lt;'Check Outliers'!$M$24),"outlier","normal")</f>
        <v>normal</v>
      </c>
    </row>
    <row r="2825" spans="1:18" x14ac:dyDescent="0.3">
      <c r="A2825" s="1" t="s">
        <v>58</v>
      </c>
      <c r="B2825" s="1" t="s">
        <v>11</v>
      </c>
      <c r="C2825" s="1" t="s">
        <v>151</v>
      </c>
      <c r="D2825" s="1" t="s">
        <v>42</v>
      </c>
      <c r="E2825" s="1" t="s">
        <v>43</v>
      </c>
      <c r="F2825" s="1" t="s">
        <v>22</v>
      </c>
      <c r="G2825" s="1" t="s">
        <v>28</v>
      </c>
      <c r="H2825">
        <v>23.79</v>
      </c>
      <c r="I2825">
        <v>2</v>
      </c>
      <c r="J2825">
        <v>47.58</v>
      </c>
      <c r="K2825" s="11">
        <v>0.2</v>
      </c>
      <c r="L2825">
        <v>-2.97</v>
      </c>
      <c r="M2825">
        <v>50.55</v>
      </c>
      <c r="N2825" s="11">
        <v>-0.06</v>
      </c>
      <c r="O2825">
        <v>-12.486000000000001</v>
      </c>
      <c r="P2825" t="str">
        <f>IF(OR(SampleSuperstore[[#This Row],[Total Sales]]&gt;'Check Outliers'!$M$7,SampleSuperstore[[#This Row],[Total Sales]]&lt;'Check Outliers'!$M$8),"Outlier","normal")</f>
        <v>normal</v>
      </c>
      <c r="Q2825" t="str">
        <f>IF(OR(SampleSuperstore[[#This Row],[Profit]]&gt;'Check Outliers'!$M$15,SampleSuperstore[[#This Row],[Profit]]&lt;'Check Outliers'!$M$16),"outlier","normal")</f>
        <v>normal</v>
      </c>
      <c r="R2825" s="1" t="str">
        <f>IF(OR(SampleSuperstore[[#This Row],[Cogs]]&gt;'Check Outliers'!$M$23,SampleSuperstore[[#This Row],[Cogs]]&lt;'Check Outliers'!$M$24),"outlier","normal")</f>
        <v>normal</v>
      </c>
    </row>
    <row r="2826" spans="1:18" x14ac:dyDescent="0.3">
      <c r="A2826" s="1" t="s">
        <v>24</v>
      </c>
      <c r="B2826" s="1" t="s">
        <v>40</v>
      </c>
      <c r="C2826" s="1" t="s">
        <v>57</v>
      </c>
      <c r="D2826" s="1" t="s">
        <v>42</v>
      </c>
      <c r="E2826" s="1" t="s">
        <v>43</v>
      </c>
      <c r="F2826" s="1" t="s">
        <v>22</v>
      </c>
      <c r="G2826" s="1" t="s">
        <v>37</v>
      </c>
      <c r="H2826">
        <v>4.22</v>
      </c>
      <c r="I2826">
        <v>8</v>
      </c>
      <c r="J2826">
        <v>33.79</v>
      </c>
      <c r="K2826" s="11">
        <v>0.2</v>
      </c>
      <c r="L2826">
        <v>10.56</v>
      </c>
      <c r="M2826">
        <v>23.23</v>
      </c>
      <c r="N2826" s="11">
        <v>0.31</v>
      </c>
      <c r="O2826">
        <v>3.8020000000000005</v>
      </c>
      <c r="P2826" t="str">
        <f>IF(OR(SampleSuperstore[[#This Row],[Total Sales]]&gt;'Check Outliers'!$M$7,SampleSuperstore[[#This Row],[Total Sales]]&lt;'Check Outliers'!$M$8),"Outlier","normal")</f>
        <v>normal</v>
      </c>
      <c r="Q2826" t="str">
        <f>IF(OR(SampleSuperstore[[#This Row],[Profit]]&gt;'Check Outliers'!$M$15,SampleSuperstore[[#This Row],[Profit]]&lt;'Check Outliers'!$M$16),"outlier","normal")</f>
        <v>normal</v>
      </c>
      <c r="R2826" s="1" t="str">
        <f>IF(OR(SampleSuperstore[[#This Row],[Cogs]]&gt;'Check Outliers'!$M$23,SampleSuperstore[[#This Row],[Cogs]]&lt;'Check Outliers'!$M$24),"outlier","normal")</f>
        <v>normal</v>
      </c>
    </row>
    <row r="2827" spans="1:18" hidden="1" x14ac:dyDescent="0.3">
      <c r="A2827" s="1" t="s">
        <v>24</v>
      </c>
      <c r="B2827" s="1" t="s">
        <v>40</v>
      </c>
      <c r="C2827" s="1" t="s">
        <v>57</v>
      </c>
      <c r="D2827" s="1" t="s">
        <v>42</v>
      </c>
      <c r="E2827" s="1" t="s">
        <v>43</v>
      </c>
      <c r="F2827" s="1" t="s">
        <v>15</v>
      </c>
      <c r="G2827" s="1" t="s">
        <v>16</v>
      </c>
      <c r="H2827">
        <v>150.26</v>
      </c>
      <c r="I2827">
        <v>2</v>
      </c>
      <c r="J2827">
        <v>300.52999999999997</v>
      </c>
      <c r="K2827" s="1">
        <v>0.32</v>
      </c>
      <c r="L2827">
        <v>-97.23</v>
      </c>
      <c r="M2827">
        <v>397.76</v>
      </c>
      <c r="N2827">
        <v>-0.32</v>
      </c>
      <c r="O2827">
        <v>-193.39959999999999</v>
      </c>
      <c r="P2827" t="str">
        <f>IF(OR(SampleSuperstore[[#This Row],[Total Sales]]&gt;'Check Outliers'!$M$7,SampleSuperstore[[#This Row],[Total Sales]]&lt;'Check Outliers'!$M$8),"Outlier","normal")</f>
        <v>normal</v>
      </c>
      <c r="Q2827" t="str">
        <f>IF(OR(SampleSuperstore[[#This Row],[Profit]]&gt;'Check Outliers'!$M$15,SampleSuperstore[[#This Row],[Profit]]&lt;'Check Outliers'!$M$16),"outlier","normal")</f>
        <v>outlier</v>
      </c>
      <c r="R2827" s="1" t="str">
        <f>IF(OR(SampleSuperstore[[#This Row],[Cogs]]&gt;'Check Outliers'!$M$23,SampleSuperstore[[#This Row],[Cogs]]&lt;'Check Outliers'!$M$24),"outlier","normal")</f>
        <v>normal</v>
      </c>
    </row>
    <row r="2828" spans="1:18" x14ac:dyDescent="0.3">
      <c r="A2828" s="1" t="s">
        <v>24</v>
      </c>
      <c r="B2828" s="1" t="s">
        <v>40</v>
      </c>
      <c r="C2828" s="1" t="s">
        <v>57</v>
      </c>
      <c r="D2828" s="1" t="s">
        <v>42</v>
      </c>
      <c r="E2828" s="1" t="s">
        <v>43</v>
      </c>
      <c r="F2828" s="1" t="s">
        <v>22</v>
      </c>
      <c r="G2828" s="1" t="s">
        <v>33</v>
      </c>
      <c r="H2828">
        <v>1.36</v>
      </c>
      <c r="I2828">
        <v>2</v>
      </c>
      <c r="J2828">
        <v>2.72</v>
      </c>
      <c r="K2828" s="11">
        <v>0.8</v>
      </c>
      <c r="L2828">
        <v>-4.3600000000000003</v>
      </c>
      <c r="M2828">
        <v>7.08</v>
      </c>
      <c r="N2828" s="11">
        <v>-1.6</v>
      </c>
      <c r="O2828">
        <v>-6.5360000000000005</v>
      </c>
      <c r="P2828" t="str">
        <f>IF(OR(SampleSuperstore[[#This Row],[Total Sales]]&gt;'Check Outliers'!$M$7,SampleSuperstore[[#This Row],[Total Sales]]&lt;'Check Outliers'!$M$8),"Outlier","normal")</f>
        <v>normal</v>
      </c>
      <c r="Q2828" t="str">
        <f>IF(OR(SampleSuperstore[[#This Row],[Profit]]&gt;'Check Outliers'!$M$15,SampleSuperstore[[#This Row],[Profit]]&lt;'Check Outliers'!$M$16),"outlier","normal")</f>
        <v>normal</v>
      </c>
      <c r="R2828" s="1" t="str">
        <f>IF(OR(SampleSuperstore[[#This Row],[Cogs]]&gt;'Check Outliers'!$M$23,SampleSuperstore[[#This Row],[Cogs]]&lt;'Check Outliers'!$M$24),"outlier","normal")</f>
        <v>normal</v>
      </c>
    </row>
    <row r="2829" spans="1:18" x14ac:dyDescent="0.3">
      <c r="A2829" s="1" t="s">
        <v>24</v>
      </c>
      <c r="B2829" s="1" t="s">
        <v>40</v>
      </c>
      <c r="C2829" s="1" t="s">
        <v>57</v>
      </c>
      <c r="D2829" s="1" t="s">
        <v>42</v>
      </c>
      <c r="E2829" s="1" t="s">
        <v>43</v>
      </c>
      <c r="F2829" s="1" t="s">
        <v>22</v>
      </c>
      <c r="G2829" s="1" t="s">
        <v>56</v>
      </c>
      <c r="H2829">
        <v>1.63</v>
      </c>
      <c r="I2829">
        <v>2</v>
      </c>
      <c r="J2829">
        <v>3.26</v>
      </c>
      <c r="K2829" s="11">
        <v>0.2</v>
      </c>
      <c r="L2829">
        <v>1.1000000000000001</v>
      </c>
      <c r="M2829">
        <v>2.16</v>
      </c>
      <c r="N2829" s="11">
        <v>0.34</v>
      </c>
      <c r="O2829">
        <v>0.44800000000000006</v>
      </c>
      <c r="P2829" t="str">
        <f>IF(OR(SampleSuperstore[[#This Row],[Total Sales]]&gt;'Check Outliers'!$M$7,SampleSuperstore[[#This Row],[Total Sales]]&lt;'Check Outliers'!$M$8),"Outlier","normal")</f>
        <v>normal</v>
      </c>
      <c r="Q2829" t="str">
        <f>IF(OR(SampleSuperstore[[#This Row],[Profit]]&gt;'Check Outliers'!$M$15,SampleSuperstore[[#This Row],[Profit]]&lt;'Check Outliers'!$M$16),"outlier","normal")</f>
        <v>normal</v>
      </c>
      <c r="R2829" s="1" t="str">
        <f>IF(OR(SampleSuperstore[[#This Row],[Cogs]]&gt;'Check Outliers'!$M$23,SampleSuperstore[[#This Row],[Cogs]]&lt;'Check Outliers'!$M$24),"outlier","normal")</f>
        <v>normal</v>
      </c>
    </row>
    <row r="2830" spans="1:18" x14ac:dyDescent="0.3">
      <c r="A2830" s="1" t="s">
        <v>58</v>
      </c>
      <c r="B2830" s="1" t="s">
        <v>11</v>
      </c>
      <c r="C2830" s="1" t="s">
        <v>231</v>
      </c>
      <c r="D2830" s="1" t="s">
        <v>100</v>
      </c>
      <c r="E2830" s="1" t="s">
        <v>53</v>
      </c>
      <c r="F2830" s="1" t="s">
        <v>22</v>
      </c>
      <c r="G2830" s="1" t="s">
        <v>37</v>
      </c>
      <c r="H2830">
        <v>18.059999999999999</v>
      </c>
      <c r="I2830">
        <v>6</v>
      </c>
      <c r="J2830">
        <v>108.34</v>
      </c>
      <c r="K2830" s="11">
        <v>0.2</v>
      </c>
      <c r="L2830">
        <v>37.92</v>
      </c>
      <c r="M2830">
        <v>70.42</v>
      </c>
      <c r="N2830" s="11">
        <v>0.35</v>
      </c>
      <c r="O2830">
        <v>16.251999999999999</v>
      </c>
      <c r="P2830" t="str">
        <f>IF(OR(SampleSuperstore[[#This Row],[Total Sales]]&gt;'Check Outliers'!$M$7,SampleSuperstore[[#This Row],[Total Sales]]&lt;'Check Outliers'!$M$8),"Outlier","normal")</f>
        <v>normal</v>
      </c>
      <c r="Q2830" t="str">
        <f>IF(OR(SampleSuperstore[[#This Row],[Profit]]&gt;'Check Outliers'!$M$15,SampleSuperstore[[#This Row],[Profit]]&lt;'Check Outliers'!$M$16),"outlier","normal")</f>
        <v>normal</v>
      </c>
      <c r="R2830" s="1" t="str">
        <f>IF(OR(SampleSuperstore[[#This Row],[Cogs]]&gt;'Check Outliers'!$M$23,SampleSuperstore[[#This Row],[Cogs]]&lt;'Check Outliers'!$M$24),"outlier","normal")</f>
        <v>normal</v>
      </c>
    </row>
    <row r="2831" spans="1:18" x14ac:dyDescent="0.3">
      <c r="A2831" s="1" t="s">
        <v>58</v>
      </c>
      <c r="B2831" s="1" t="s">
        <v>11</v>
      </c>
      <c r="C2831" s="1" t="s">
        <v>231</v>
      </c>
      <c r="D2831" s="1" t="s">
        <v>100</v>
      </c>
      <c r="E2831" s="1" t="s">
        <v>53</v>
      </c>
      <c r="F2831" s="1" t="s">
        <v>22</v>
      </c>
      <c r="G2831" s="1" t="s">
        <v>28</v>
      </c>
      <c r="H2831">
        <v>11.18</v>
      </c>
      <c r="I2831">
        <v>5</v>
      </c>
      <c r="J2831">
        <v>55.92</v>
      </c>
      <c r="K2831" s="11">
        <v>0.2</v>
      </c>
      <c r="L2831">
        <v>6.29</v>
      </c>
      <c r="M2831">
        <v>49.63</v>
      </c>
      <c r="N2831" s="11">
        <v>0.11</v>
      </c>
      <c r="O2831">
        <v>-4.894000000000001</v>
      </c>
      <c r="P2831" t="str">
        <f>IF(OR(SampleSuperstore[[#This Row],[Total Sales]]&gt;'Check Outliers'!$M$7,SampleSuperstore[[#This Row],[Total Sales]]&lt;'Check Outliers'!$M$8),"Outlier","normal")</f>
        <v>normal</v>
      </c>
      <c r="Q2831" t="str">
        <f>IF(OR(SampleSuperstore[[#This Row],[Profit]]&gt;'Check Outliers'!$M$15,SampleSuperstore[[#This Row],[Profit]]&lt;'Check Outliers'!$M$16),"outlier","normal")</f>
        <v>normal</v>
      </c>
      <c r="R2831" s="1" t="str">
        <f>IF(OR(SampleSuperstore[[#This Row],[Cogs]]&gt;'Check Outliers'!$M$23,SampleSuperstore[[#This Row],[Cogs]]&lt;'Check Outliers'!$M$24),"outlier","normal")</f>
        <v>normal</v>
      </c>
    </row>
    <row r="2832" spans="1:18" x14ac:dyDescent="0.3">
      <c r="A2832" s="1" t="s">
        <v>58</v>
      </c>
      <c r="B2832" s="1" t="s">
        <v>11</v>
      </c>
      <c r="C2832" s="1" t="s">
        <v>231</v>
      </c>
      <c r="D2832" s="1" t="s">
        <v>100</v>
      </c>
      <c r="E2832" s="1" t="s">
        <v>53</v>
      </c>
      <c r="F2832" s="1" t="s">
        <v>22</v>
      </c>
      <c r="G2832" s="1" t="s">
        <v>37</v>
      </c>
      <c r="H2832">
        <v>39.15</v>
      </c>
      <c r="I2832">
        <v>2</v>
      </c>
      <c r="J2832">
        <v>78.3</v>
      </c>
      <c r="K2832" s="11">
        <v>0.2</v>
      </c>
      <c r="L2832">
        <v>29.36</v>
      </c>
      <c r="M2832">
        <v>48.94</v>
      </c>
      <c r="N2832" s="11">
        <v>0.37</v>
      </c>
      <c r="O2832">
        <v>13.7</v>
      </c>
      <c r="P2832" t="str">
        <f>IF(OR(SampleSuperstore[[#This Row],[Total Sales]]&gt;'Check Outliers'!$M$7,SampleSuperstore[[#This Row],[Total Sales]]&lt;'Check Outliers'!$M$8),"Outlier","normal")</f>
        <v>normal</v>
      </c>
      <c r="Q2832" t="str">
        <f>IF(OR(SampleSuperstore[[#This Row],[Profit]]&gt;'Check Outliers'!$M$15,SampleSuperstore[[#This Row],[Profit]]&lt;'Check Outliers'!$M$16),"outlier","normal")</f>
        <v>normal</v>
      </c>
      <c r="R2832" s="1" t="str">
        <f>IF(OR(SampleSuperstore[[#This Row],[Cogs]]&gt;'Check Outliers'!$M$23,SampleSuperstore[[#This Row],[Cogs]]&lt;'Check Outliers'!$M$24),"outlier","normal")</f>
        <v>normal</v>
      </c>
    </row>
    <row r="2833" spans="1:18" hidden="1" x14ac:dyDescent="0.3">
      <c r="A2833" s="1" t="s">
        <v>24</v>
      </c>
      <c r="B2833" s="1" t="s">
        <v>11</v>
      </c>
      <c r="C2833" s="1" t="s">
        <v>90</v>
      </c>
      <c r="D2833" s="1" t="s">
        <v>91</v>
      </c>
      <c r="E2833" s="1" t="s">
        <v>21</v>
      </c>
      <c r="F2833" s="1" t="s">
        <v>22</v>
      </c>
      <c r="G2833" s="1" t="s">
        <v>28</v>
      </c>
      <c r="H2833">
        <v>88.78</v>
      </c>
      <c r="I2833">
        <v>5</v>
      </c>
      <c r="J2833">
        <v>443.92</v>
      </c>
      <c r="K2833" s="1">
        <v>0.2</v>
      </c>
      <c r="L2833">
        <v>-94.33</v>
      </c>
      <c r="M2833">
        <v>538.25</v>
      </c>
      <c r="N2833">
        <v>-0.21</v>
      </c>
      <c r="O2833">
        <v>-183.114</v>
      </c>
      <c r="P2833" t="str">
        <f>IF(OR(SampleSuperstore[[#This Row],[Total Sales]]&gt;'Check Outliers'!$M$7,SampleSuperstore[[#This Row],[Total Sales]]&lt;'Check Outliers'!$M$8),"Outlier","normal")</f>
        <v>normal</v>
      </c>
      <c r="Q2833" t="str">
        <f>IF(OR(SampleSuperstore[[#This Row],[Profit]]&gt;'Check Outliers'!$M$15,SampleSuperstore[[#This Row],[Profit]]&lt;'Check Outliers'!$M$16),"outlier","normal")</f>
        <v>outlier</v>
      </c>
      <c r="R2833" s="1" t="str">
        <f>IF(OR(SampleSuperstore[[#This Row],[Cogs]]&gt;'Check Outliers'!$M$23,SampleSuperstore[[#This Row],[Cogs]]&lt;'Check Outliers'!$M$24),"outlier","normal")</f>
        <v>outlier</v>
      </c>
    </row>
    <row r="2834" spans="1:18" x14ac:dyDescent="0.3">
      <c r="A2834" s="1" t="s">
        <v>24</v>
      </c>
      <c r="B2834" s="1" t="s">
        <v>11</v>
      </c>
      <c r="C2834" s="1" t="s">
        <v>90</v>
      </c>
      <c r="D2834" s="1" t="s">
        <v>91</v>
      </c>
      <c r="E2834" s="1" t="s">
        <v>21</v>
      </c>
      <c r="F2834" s="1" t="s">
        <v>31</v>
      </c>
      <c r="G2834" s="1" t="s">
        <v>32</v>
      </c>
      <c r="H2834">
        <v>51.99</v>
      </c>
      <c r="I2834">
        <v>3</v>
      </c>
      <c r="J2834">
        <v>155.97999999999999</v>
      </c>
      <c r="K2834" s="11">
        <v>0.2</v>
      </c>
      <c r="L2834">
        <v>54.59</v>
      </c>
      <c r="M2834">
        <v>101.39</v>
      </c>
      <c r="N2834" s="11">
        <v>0.35</v>
      </c>
      <c r="O2834">
        <v>23.394000000000005</v>
      </c>
      <c r="P2834" t="str">
        <f>IF(OR(SampleSuperstore[[#This Row],[Total Sales]]&gt;'Check Outliers'!$M$7,SampleSuperstore[[#This Row],[Total Sales]]&lt;'Check Outliers'!$M$8),"Outlier","normal")</f>
        <v>normal</v>
      </c>
      <c r="Q2834" t="str">
        <f>IF(OR(SampleSuperstore[[#This Row],[Profit]]&gt;'Check Outliers'!$M$15,SampleSuperstore[[#This Row],[Profit]]&lt;'Check Outliers'!$M$16),"outlier","normal")</f>
        <v>normal</v>
      </c>
      <c r="R2834" s="1" t="str">
        <f>IF(OR(SampleSuperstore[[#This Row],[Cogs]]&gt;'Check Outliers'!$M$23,SampleSuperstore[[#This Row],[Cogs]]&lt;'Check Outliers'!$M$24),"outlier","normal")</f>
        <v>normal</v>
      </c>
    </row>
    <row r="2835" spans="1:18" x14ac:dyDescent="0.3">
      <c r="A2835" s="1" t="s">
        <v>10</v>
      </c>
      <c r="B2835" s="1" t="s">
        <v>18</v>
      </c>
      <c r="C2835" s="1" t="s">
        <v>410</v>
      </c>
      <c r="D2835" s="1" t="s">
        <v>84</v>
      </c>
      <c r="E2835" s="1" t="s">
        <v>14</v>
      </c>
      <c r="F2835" s="1" t="s">
        <v>22</v>
      </c>
      <c r="G2835" s="1" t="s">
        <v>30</v>
      </c>
      <c r="H2835">
        <v>2.21</v>
      </c>
      <c r="I2835">
        <v>7</v>
      </c>
      <c r="J2835">
        <v>15.47</v>
      </c>
      <c r="K2835" s="11">
        <v>0</v>
      </c>
      <c r="L2835">
        <v>4.18</v>
      </c>
      <c r="M2835">
        <v>11.29</v>
      </c>
      <c r="N2835" s="11">
        <v>0.27</v>
      </c>
      <c r="O2835">
        <v>4.18</v>
      </c>
      <c r="P2835" t="str">
        <f>IF(OR(SampleSuperstore[[#This Row],[Total Sales]]&gt;'Check Outliers'!$M$7,SampleSuperstore[[#This Row],[Total Sales]]&lt;'Check Outliers'!$M$8),"Outlier","normal")</f>
        <v>normal</v>
      </c>
      <c r="Q2835" t="str">
        <f>IF(OR(SampleSuperstore[[#This Row],[Profit]]&gt;'Check Outliers'!$M$15,SampleSuperstore[[#This Row],[Profit]]&lt;'Check Outliers'!$M$16),"outlier","normal")</f>
        <v>normal</v>
      </c>
      <c r="R2835" s="1" t="str">
        <f>IF(OR(SampleSuperstore[[#This Row],[Cogs]]&gt;'Check Outliers'!$M$23,SampleSuperstore[[#This Row],[Cogs]]&lt;'Check Outliers'!$M$24),"outlier","normal")</f>
        <v>normal</v>
      </c>
    </row>
    <row r="2836" spans="1:18" x14ac:dyDescent="0.3">
      <c r="A2836" s="1" t="s">
        <v>10</v>
      </c>
      <c r="B2836" s="1" t="s">
        <v>18</v>
      </c>
      <c r="C2836" s="1" t="s">
        <v>410</v>
      </c>
      <c r="D2836" s="1" t="s">
        <v>84</v>
      </c>
      <c r="E2836" s="1" t="s">
        <v>14</v>
      </c>
      <c r="F2836" s="1" t="s">
        <v>22</v>
      </c>
      <c r="G2836" s="1" t="s">
        <v>33</v>
      </c>
      <c r="H2836">
        <v>3.58</v>
      </c>
      <c r="I2836">
        <v>2</v>
      </c>
      <c r="J2836">
        <v>7.16</v>
      </c>
      <c r="K2836" s="11">
        <v>0</v>
      </c>
      <c r="L2836">
        <v>3.44</v>
      </c>
      <c r="M2836">
        <v>3.72</v>
      </c>
      <c r="N2836" s="11">
        <v>0.48</v>
      </c>
      <c r="O2836">
        <v>3.44</v>
      </c>
      <c r="P2836" t="str">
        <f>IF(OR(SampleSuperstore[[#This Row],[Total Sales]]&gt;'Check Outliers'!$M$7,SampleSuperstore[[#This Row],[Total Sales]]&lt;'Check Outliers'!$M$8),"Outlier","normal")</f>
        <v>normal</v>
      </c>
      <c r="Q2836" t="str">
        <f>IF(OR(SampleSuperstore[[#This Row],[Profit]]&gt;'Check Outliers'!$M$15,SampleSuperstore[[#This Row],[Profit]]&lt;'Check Outliers'!$M$16),"outlier","normal")</f>
        <v>normal</v>
      </c>
      <c r="R2836" s="1" t="str">
        <f>IF(OR(SampleSuperstore[[#This Row],[Cogs]]&gt;'Check Outliers'!$M$23,SampleSuperstore[[#This Row],[Cogs]]&lt;'Check Outliers'!$M$24),"outlier","normal")</f>
        <v>normal</v>
      </c>
    </row>
    <row r="2837" spans="1:18" x14ac:dyDescent="0.3">
      <c r="A2837" s="1" t="s">
        <v>24</v>
      </c>
      <c r="B2837" s="1" t="s">
        <v>11</v>
      </c>
      <c r="C2837" s="1" t="s">
        <v>19</v>
      </c>
      <c r="D2837" s="1" t="s">
        <v>20</v>
      </c>
      <c r="E2837" s="1" t="s">
        <v>21</v>
      </c>
      <c r="F2837" s="1" t="s">
        <v>22</v>
      </c>
      <c r="G2837" s="1" t="s">
        <v>34</v>
      </c>
      <c r="H2837">
        <v>10.89</v>
      </c>
      <c r="I2837">
        <v>1</v>
      </c>
      <c r="J2837">
        <v>10.89</v>
      </c>
      <c r="K2837" s="11">
        <v>0</v>
      </c>
      <c r="L2837">
        <v>2.83</v>
      </c>
      <c r="M2837">
        <v>8.06</v>
      </c>
      <c r="N2837" s="11">
        <v>0.26</v>
      </c>
      <c r="O2837">
        <v>2.83</v>
      </c>
      <c r="P2837" t="str">
        <f>IF(OR(SampleSuperstore[[#This Row],[Total Sales]]&gt;'Check Outliers'!$M$7,SampleSuperstore[[#This Row],[Total Sales]]&lt;'Check Outliers'!$M$8),"Outlier","normal")</f>
        <v>normal</v>
      </c>
      <c r="Q2837" t="str">
        <f>IF(OR(SampleSuperstore[[#This Row],[Profit]]&gt;'Check Outliers'!$M$15,SampleSuperstore[[#This Row],[Profit]]&lt;'Check Outliers'!$M$16),"outlier","normal")</f>
        <v>normal</v>
      </c>
      <c r="R2837" s="1" t="str">
        <f>IF(OR(SampleSuperstore[[#This Row],[Cogs]]&gt;'Check Outliers'!$M$23,SampleSuperstore[[#This Row],[Cogs]]&lt;'Check Outliers'!$M$24),"outlier","normal")</f>
        <v>normal</v>
      </c>
    </row>
    <row r="2838" spans="1:18" x14ac:dyDescent="0.3">
      <c r="A2838" s="1" t="s">
        <v>24</v>
      </c>
      <c r="B2838" s="1" t="s">
        <v>11</v>
      </c>
      <c r="C2838" s="1" t="s">
        <v>19</v>
      </c>
      <c r="D2838" s="1" t="s">
        <v>20</v>
      </c>
      <c r="E2838" s="1" t="s">
        <v>21</v>
      </c>
      <c r="F2838" s="1" t="s">
        <v>22</v>
      </c>
      <c r="G2838" s="1" t="s">
        <v>37</v>
      </c>
      <c r="H2838">
        <v>6.48</v>
      </c>
      <c r="I2838">
        <v>3</v>
      </c>
      <c r="J2838">
        <v>19.440000000000001</v>
      </c>
      <c r="K2838" s="11">
        <v>0</v>
      </c>
      <c r="L2838">
        <v>9.33</v>
      </c>
      <c r="M2838">
        <v>10.11</v>
      </c>
      <c r="N2838" s="11">
        <v>0.48</v>
      </c>
      <c r="O2838">
        <v>9.33</v>
      </c>
      <c r="P2838" t="str">
        <f>IF(OR(SampleSuperstore[[#This Row],[Total Sales]]&gt;'Check Outliers'!$M$7,SampleSuperstore[[#This Row],[Total Sales]]&lt;'Check Outliers'!$M$8),"Outlier","normal")</f>
        <v>normal</v>
      </c>
      <c r="Q2838" t="str">
        <f>IF(OR(SampleSuperstore[[#This Row],[Profit]]&gt;'Check Outliers'!$M$15,SampleSuperstore[[#This Row],[Profit]]&lt;'Check Outliers'!$M$16),"outlier","normal")</f>
        <v>normal</v>
      </c>
      <c r="R2838" s="1" t="str">
        <f>IF(OR(SampleSuperstore[[#This Row],[Cogs]]&gt;'Check Outliers'!$M$23,SampleSuperstore[[#This Row],[Cogs]]&lt;'Check Outliers'!$M$24),"outlier","normal")</f>
        <v>normal</v>
      </c>
    </row>
    <row r="2839" spans="1:18" x14ac:dyDescent="0.3">
      <c r="A2839" s="1" t="s">
        <v>24</v>
      </c>
      <c r="B2839" s="1" t="s">
        <v>11</v>
      </c>
      <c r="C2839" s="1" t="s">
        <v>19</v>
      </c>
      <c r="D2839" s="1" t="s">
        <v>20</v>
      </c>
      <c r="E2839" s="1" t="s">
        <v>21</v>
      </c>
      <c r="F2839" s="1" t="s">
        <v>22</v>
      </c>
      <c r="G2839" s="1" t="s">
        <v>33</v>
      </c>
      <c r="H2839">
        <v>24.32</v>
      </c>
      <c r="I2839">
        <v>5</v>
      </c>
      <c r="J2839">
        <v>121.6</v>
      </c>
      <c r="K2839" s="11">
        <v>0.2</v>
      </c>
      <c r="L2839">
        <v>39.520000000000003</v>
      </c>
      <c r="M2839">
        <v>82.08</v>
      </c>
      <c r="N2839" s="11">
        <v>0.32</v>
      </c>
      <c r="O2839">
        <v>15.200000000000003</v>
      </c>
      <c r="P2839" t="str">
        <f>IF(OR(SampleSuperstore[[#This Row],[Total Sales]]&gt;'Check Outliers'!$M$7,SampleSuperstore[[#This Row],[Total Sales]]&lt;'Check Outliers'!$M$8),"Outlier","normal")</f>
        <v>normal</v>
      </c>
      <c r="Q2839" t="str">
        <f>IF(OR(SampleSuperstore[[#This Row],[Profit]]&gt;'Check Outliers'!$M$15,SampleSuperstore[[#This Row],[Profit]]&lt;'Check Outliers'!$M$16),"outlier","normal")</f>
        <v>normal</v>
      </c>
      <c r="R2839" s="1" t="str">
        <f>IF(OR(SampleSuperstore[[#This Row],[Cogs]]&gt;'Check Outliers'!$M$23,SampleSuperstore[[#This Row],[Cogs]]&lt;'Check Outliers'!$M$24),"outlier","normal")</f>
        <v>normal</v>
      </c>
    </row>
    <row r="2840" spans="1:18" hidden="1" x14ac:dyDescent="0.3">
      <c r="A2840" s="1" t="s">
        <v>58</v>
      </c>
      <c r="B2840" s="1" t="s">
        <v>11</v>
      </c>
      <c r="C2840" s="1" t="s">
        <v>400</v>
      </c>
      <c r="D2840" s="1" t="s">
        <v>26</v>
      </c>
      <c r="E2840" s="1" t="s">
        <v>14</v>
      </c>
      <c r="F2840" s="1" t="s">
        <v>31</v>
      </c>
      <c r="G2840" s="1" t="s">
        <v>119</v>
      </c>
      <c r="H2840">
        <v>347.85</v>
      </c>
      <c r="I2840">
        <v>2</v>
      </c>
      <c r="J2840">
        <v>695.7</v>
      </c>
      <c r="K2840" s="1">
        <v>0.5</v>
      </c>
      <c r="L2840">
        <v>-27.83</v>
      </c>
      <c r="M2840">
        <v>723.53</v>
      </c>
      <c r="N2840">
        <v>-0.04</v>
      </c>
      <c r="O2840">
        <v>-375.68</v>
      </c>
      <c r="P2840" t="str">
        <f>IF(OR(SampleSuperstore[[#This Row],[Total Sales]]&gt;'Check Outliers'!$M$7,SampleSuperstore[[#This Row],[Total Sales]]&lt;'Check Outliers'!$M$8),"Outlier","normal")</f>
        <v>Outlier</v>
      </c>
      <c r="Q2840" t="str">
        <f>IF(OR(SampleSuperstore[[#This Row],[Profit]]&gt;'Check Outliers'!$M$15,SampleSuperstore[[#This Row],[Profit]]&lt;'Check Outliers'!$M$16),"outlier","normal")</f>
        <v>normal</v>
      </c>
      <c r="R2840" s="1" t="str">
        <f>IF(OR(SampleSuperstore[[#This Row],[Cogs]]&gt;'Check Outliers'!$M$23,SampleSuperstore[[#This Row],[Cogs]]&lt;'Check Outliers'!$M$24),"outlier","normal")</f>
        <v>outlier</v>
      </c>
    </row>
    <row r="2841" spans="1:18" x14ac:dyDescent="0.3">
      <c r="A2841" s="1" t="s">
        <v>10</v>
      </c>
      <c r="B2841" s="1" t="s">
        <v>18</v>
      </c>
      <c r="C2841" s="1" t="s">
        <v>71</v>
      </c>
      <c r="D2841" s="1" t="s">
        <v>72</v>
      </c>
      <c r="E2841" s="1" t="s">
        <v>53</v>
      </c>
      <c r="F2841" s="1" t="s">
        <v>22</v>
      </c>
      <c r="G2841" s="1" t="s">
        <v>28</v>
      </c>
      <c r="H2841">
        <v>120.33</v>
      </c>
      <c r="I2841">
        <v>1</v>
      </c>
      <c r="J2841">
        <v>120.33</v>
      </c>
      <c r="K2841" s="11">
        <v>0</v>
      </c>
      <c r="L2841">
        <v>31.29</v>
      </c>
      <c r="M2841">
        <v>89.04</v>
      </c>
      <c r="N2841" s="11">
        <v>0.26</v>
      </c>
      <c r="O2841">
        <v>31.29</v>
      </c>
      <c r="P2841" t="str">
        <f>IF(OR(SampleSuperstore[[#This Row],[Total Sales]]&gt;'Check Outliers'!$M$7,SampleSuperstore[[#This Row],[Total Sales]]&lt;'Check Outliers'!$M$8),"Outlier","normal")</f>
        <v>normal</v>
      </c>
      <c r="Q2841" t="str">
        <f>IF(OR(SampleSuperstore[[#This Row],[Profit]]&gt;'Check Outliers'!$M$15,SampleSuperstore[[#This Row],[Profit]]&lt;'Check Outliers'!$M$16),"outlier","normal")</f>
        <v>normal</v>
      </c>
      <c r="R2841" s="1" t="str">
        <f>IF(OR(SampleSuperstore[[#This Row],[Cogs]]&gt;'Check Outliers'!$M$23,SampleSuperstore[[#This Row],[Cogs]]&lt;'Check Outliers'!$M$24),"outlier","normal")</f>
        <v>normal</v>
      </c>
    </row>
    <row r="2842" spans="1:18" hidden="1" x14ac:dyDescent="0.3">
      <c r="A2842" s="1" t="s">
        <v>24</v>
      </c>
      <c r="B2842" s="1" t="s">
        <v>40</v>
      </c>
      <c r="C2842" s="1" t="s">
        <v>351</v>
      </c>
      <c r="D2842" s="1" t="s">
        <v>79</v>
      </c>
      <c r="E2842" s="1" t="s">
        <v>14</v>
      </c>
      <c r="F2842" s="1" t="s">
        <v>15</v>
      </c>
      <c r="G2842" s="1" t="s">
        <v>17</v>
      </c>
      <c r="H2842">
        <v>284.98</v>
      </c>
      <c r="I2842">
        <v>4</v>
      </c>
      <c r="J2842">
        <v>1139.92</v>
      </c>
      <c r="K2842" s="1">
        <v>0</v>
      </c>
      <c r="L2842">
        <v>284.98</v>
      </c>
      <c r="M2842">
        <v>854.94</v>
      </c>
      <c r="N2842">
        <v>0.25</v>
      </c>
      <c r="O2842">
        <v>284.98</v>
      </c>
      <c r="P2842" t="str">
        <f>IF(OR(SampleSuperstore[[#This Row],[Total Sales]]&gt;'Check Outliers'!$M$7,SampleSuperstore[[#This Row],[Total Sales]]&lt;'Check Outliers'!$M$8),"Outlier","normal")</f>
        <v>Outlier</v>
      </c>
      <c r="Q2842" t="str">
        <f>IF(OR(SampleSuperstore[[#This Row],[Profit]]&gt;'Check Outliers'!$M$15,SampleSuperstore[[#This Row],[Profit]]&lt;'Check Outliers'!$M$16),"outlier","normal")</f>
        <v>outlier</v>
      </c>
      <c r="R2842" s="1" t="str">
        <f>IF(OR(SampleSuperstore[[#This Row],[Cogs]]&gt;'Check Outliers'!$M$23,SampleSuperstore[[#This Row],[Cogs]]&lt;'Check Outliers'!$M$24),"outlier","normal")</f>
        <v>outlier</v>
      </c>
    </row>
    <row r="2843" spans="1:18" hidden="1" x14ac:dyDescent="0.3">
      <c r="A2843" s="1" t="s">
        <v>10</v>
      </c>
      <c r="B2843" s="1" t="s">
        <v>11</v>
      </c>
      <c r="C2843" s="1" t="s">
        <v>192</v>
      </c>
      <c r="D2843" s="1" t="s">
        <v>36</v>
      </c>
      <c r="E2843" s="1" t="s">
        <v>14</v>
      </c>
      <c r="F2843" s="1" t="s">
        <v>22</v>
      </c>
      <c r="G2843" s="1" t="s">
        <v>37</v>
      </c>
      <c r="H2843">
        <v>32.79</v>
      </c>
      <c r="I2843">
        <v>7</v>
      </c>
      <c r="J2843">
        <v>229.54</v>
      </c>
      <c r="K2843" s="1">
        <v>0.2</v>
      </c>
      <c r="L2843">
        <v>83.21</v>
      </c>
      <c r="M2843">
        <v>146.33000000000001</v>
      </c>
      <c r="N2843">
        <v>0.36</v>
      </c>
      <c r="O2843">
        <v>37.301999999999992</v>
      </c>
      <c r="P2843" t="str">
        <f>IF(OR(SampleSuperstore[[#This Row],[Total Sales]]&gt;'Check Outliers'!$M$7,SampleSuperstore[[#This Row],[Total Sales]]&lt;'Check Outliers'!$M$8),"Outlier","normal")</f>
        <v>normal</v>
      </c>
      <c r="Q2843" t="str">
        <f>IF(OR(SampleSuperstore[[#This Row],[Profit]]&gt;'Check Outliers'!$M$15,SampleSuperstore[[#This Row],[Profit]]&lt;'Check Outliers'!$M$16),"outlier","normal")</f>
        <v>outlier</v>
      </c>
      <c r="R2843" s="1" t="str">
        <f>IF(OR(SampleSuperstore[[#This Row],[Cogs]]&gt;'Check Outliers'!$M$23,SampleSuperstore[[#This Row],[Cogs]]&lt;'Check Outliers'!$M$24),"outlier","normal")</f>
        <v>normal</v>
      </c>
    </row>
    <row r="2844" spans="1:18" x14ac:dyDescent="0.3">
      <c r="A2844" s="1" t="s">
        <v>24</v>
      </c>
      <c r="B2844" s="1" t="s">
        <v>11</v>
      </c>
      <c r="C2844" s="1" t="s">
        <v>191</v>
      </c>
      <c r="D2844" s="1" t="s">
        <v>42</v>
      </c>
      <c r="E2844" s="1" t="s">
        <v>43</v>
      </c>
      <c r="F2844" s="1" t="s">
        <v>22</v>
      </c>
      <c r="G2844" s="1" t="s">
        <v>28</v>
      </c>
      <c r="H2844">
        <v>71.86</v>
      </c>
      <c r="I2844">
        <v>2</v>
      </c>
      <c r="J2844">
        <v>143.72999999999999</v>
      </c>
      <c r="K2844" s="11">
        <v>0.2</v>
      </c>
      <c r="L2844">
        <v>-32.340000000000003</v>
      </c>
      <c r="M2844">
        <v>176.07</v>
      </c>
      <c r="N2844" s="11">
        <v>-0.23</v>
      </c>
      <c r="O2844">
        <v>-61.085999999999999</v>
      </c>
      <c r="P2844" t="str">
        <f>IF(OR(SampleSuperstore[[#This Row],[Total Sales]]&gt;'Check Outliers'!$M$7,SampleSuperstore[[#This Row],[Total Sales]]&lt;'Check Outliers'!$M$8),"Outlier","normal")</f>
        <v>normal</v>
      </c>
      <c r="Q2844" t="str">
        <f>IF(OR(SampleSuperstore[[#This Row],[Profit]]&gt;'Check Outliers'!$M$15,SampleSuperstore[[#This Row],[Profit]]&lt;'Check Outliers'!$M$16),"outlier","normal")</f>
        <v>normal</v>
      </c>
      <c r="R2844" s="1" t="str">
        <f>IF(OR(SampleSuperstore[[#This Row],[Cogs]]&gt;'Check Outliers'!$M$23,SampleSuperstore[[#This Row],[Cogs]]&lt;'Check Outliers'!$M$24),"outlier","normal")</f>
        <v>normal</v>
      </c>
    </row>
    <row r="2845" spans="1:18" x14ac:dyDescent="0.3">
      <c r="A2845" s="1" t="s">
        <v>24</v>
      </c>
      <c r="B2845" s="1" t="s">
        <v>11</v>
      </c>
      <c r="C2845" s="1" t="s">
        <v>51</v>
      </c>
      <c r="D2845" s="1" t="s">
        <v>52</v>
      </c>
      <c r="E2845" s="1" t="s">
        <v>53</v>
      </c>
      <c r="F2845" s="1" t="s">
        <v>31</v>
      </c>
      <c r="G2845" s="1" t="s">
        <v>55</v>
      </c>
      <c r="H2845">
        <v>12.02</v>
      </c>
      <c r="I2845">
        <v>3</v>
      </c>
      <c r="J2845">
        <v>36.049999999999997</v>
      </c>
      <c r="K2845" s="11">
        <v>0.2</v>
      </c>
      <c r="L2845">
        <v>-0.9</v>
      </c>
      <c r="M2845">
        <v>36.950000000000003</v>
      </c>
      <c r="N2845" s="11">
        <v>-0.02</v>
      </c>
      <c r="O2845">
        <v>-8.11</v>
      </c>
      <c r="P2845" t="str">
        <f>IF(OR(SampleSuperstore[[#This Row],[Total Sales]]&gt;'Check Outliers'!$M$7,SampleSuperstore[[#This Row],[Total Sales]]&lt;'Check Outliers'!$M$8),"Outlier","normal")</f>
        <v>normal</v>
      </c>
      <c r="Q2845" t="str">
        <f>IF(OR(SampleSuperstore[[#This Row],[Profit]]&gt;'Check Outliers'!$M$15,SampleSuperstore[[#This Row],[Profit]]&lt;'Check Outliers'!$M$16),"outlier","normal")</f>
        <v>normal</v>
      </c>
      <c r="R2845" s="1" t="str">
        <f>IF(OR(SampleSuperstore[[#This Row],[Cogs]]&gt;'Check Outliers'!$M$23,SampleSuperstore[[#This Row],[Cogs]]&lt;'Check Outliers'!$M$24),"outlier","normal")</f>
        <v>normal</v>
      </c>
    </row>
    <row r="2846" spans="1:18" hidden="1" x14ac:dyDescent="0.3">
      <c r="A2846" s="1" t="s">
        <v>24</v>
      </c>
      <c r="B2846" s="1" t="s">
        <v>18</v>
      </c>
      <c r="C2846" s="1" t="s">
        <v>403</v>
      </c>
      <c r="D2846" s="1" t="s">
        <v>61</v>
      </c>
      <c r="E2846" s="1" t="s">
        <v>43</v>
      </c>
      <c r="F2846" s="1" t="s">
        <v>15</v>
      </c>
      <c r="G2846" s="1" t="s">
        <v>17</v>
      </c>
      <c r="H2846">
        <v>105.69</v>
      </c>
      <c r="I2846">
        <v>8</v>
      </c>
      <c r="J2846">
        <v>845.49</v>
      </c>
      <c r="K2846" s="1">
        <v>0.3</v>
      </c>
      <c r="L2846">
        <v>-12.08</v>
      </c>
      <c r="M2846">
        <v>857.57</v>
      </c>
      <c r="N2846">
        <v>-0.01</v>
      </c>
      <c r="O2846">
        <v>-265.72699999999998</v>
      </c>
      <c r="P2846" t="str">
        <f>IF(OR(SampleSuperstore[[#This Row],[Total Sales]]&gt;'Check Outliers'!$M$7,SampleSuperstore[[#This Row],[Total Sales]]&lt;'Check Outliers'!$M$8),"Outlier","normal")</f>
        <v>Outlier</v>
      </c>
      <c r="Q2846" t="str">
        <f>IF(OR(SampleSuperstore[[#This Row],[Profit]]&gt;'Check Outliers'!$M$15,SampleSuperstore[[#This Row],[Profit]]&lt;'Check Outliers'!$M$16),"outlier","normal")</f>
        <v>normal</v>
      </c>
      <c r="R2846" s="1" t="str">
        <f>IF(OR(SampleSuperstore[[#This Row],[Cogs]]&gt;'Check Outliers'!$M$23,SampleSuperstore[[#This Row],[Cogs]]&lt;'Check Outliers'!$M$24),"outlier","normal")</f>
        <v>outlier</v>
      </c>
    </row>
    <row r="2847" spans="1:18" x14ac:dyDescent="0.3">
      <c r="A2847" s="1" t="s">
        <v>58</v>
      </c>
      <c r="B2847" s="1" t="s">
        <v>11</v>
      </c>
      <c r="C2847" s="1" t="s">
        <v>312</v>
      </c>
      <c r="D2847" s="1" t="s">
        <v>162</v>
      </c>
      <c r="E2847" s="1" t="s">
        <v>53</v>
      </c>
      <c r="F2847" s="1" t="s">
        <v>22</v>
      </c>
      <c r="G2847" s="1" t="s">
        <v>30</v>
      </c>
      <c r="H2847">
        <v>16.98</v>
      </c>
      <c r="I2847">
        <v>3</v>
      </c>
      <c r="J2847">
        <v>50.94</v>
      </c>
      <c r="K2847" s="11">
        <v>0</v>
      </c>
      <c r="L2847">
        <v>14.26</v>
      </c>
      <c r="M2847">
        <v>36.68</v>
      </c>
      <c r="N2847" s="11">
        <v>0.28000000000000003</v>
      </c>
      <c r="O2847">
        <v>14.26</v>
      </c>
      <c r="P2847" t="str">
        <f>IF(OR(SampleSuperstore[[#This Row],[Total Sales]]&gt;'Check Outliers'!$M$7,SampleSuperstore[[#This Row],[Total Sales]]&lt;'Check Outliers'!$M$8),"Outlier","normal")</f>
        <v>normal</v>
      </c>
      <c r="Q2847" t="str">
        <f>IF(OR(SampleSuperstore[[#This Row],[Profit]]&gt;'Check Outliers'!$M$15,SampleSuperstore[[#This Row],[Profit]]&lt;'Check Outliers'!$M$16),"outlier","normal")</f>
        <v>normal</v>
      </c>
      <c r="R2847" s="1" t="str">
        <f>IF(OR(SampleSuperstore[[#This Row],[Cogs]]&gt;'Check Outliers'!$M$23,SampleSuperstore[[#This Row],[Cogs]]&lt;'Check Outliers'!$M$24),"outlier","normal")</f>
        <v>normal</v>
      </c>
    </row>
    <row r="2848" spans="1:18" hidden="1" x14ac:dyDescent="0.3">
      <c r="A2848" s="1" t="s">
        <v>24</v>
      </c>
      <c r="B2848" s="1" t="s">
        <v>40</v>
      </c>
      <c r="C2848" s="1" t="s">
        <v>75</v>
      </c>
      <c r="D2848" s="1" t="s">
        <v>61</v>
      </c>
      <c r="E2848" s="1" t="s">
        <v>43</v>
      </c>
      <c r="F2848" s="1" t="s">
        <v>22</v>
      </c>
      <c r="G2848" s="1" t="s">
        <v>33</v>
      </c>
      <c r="H2848">
        <v>254.2</v>
      </c>
      <c r="I2848">
        <v>3</v>
      </c>
      <c r="J2848">
        <v>762.59</v>
      </c>
      <c r="K2848" s="1">
        <v>0.8</v>
      </c>
      <c r="L2848">
        <v>-1143.8900000000001</v>
      </c>
      <c r="M2848">
        <v>1906.48</v>
      </c>
      <c r="N2848">
        <v>-1.5</v>
      </c>
      <c r="O2848">
        <v>-1753.962</v>
      </c>
      <c r="P2848" t="str">
        <f>IF(OR(SampleSuperstore[[#This Row],[Total Sales]]&gt;'Check Outliers'!$M$7,SampleSuperstore[[#This Row],[Total Sales]]&lt;'Check Outliers'!$M$8),"Outlier","normal")</f>
        <v>Outlier</v>
      </c>
      <c r="Q2848" t="str">
        <f>IF(OR(SampleSuperstore[[#This Row],[Profit]]&gt;'Check Outliers'!$M$15,SampleSuperstore[[#This Row],[Profit]]&lt;'Check Outliers'!$M$16),"outlier","normal")</f>
        <v>outlier</v>
      </c>
      <c r="R2848" s="1" t="str">
        <f>IF(OR(SampleSuperstore[[#This Row],[Cogs]]&gt;'Check Outliers'!$M$23,SampleSuperstore[[#This Row],[Cogs]]&lt;'Check Outliers'!$M$24),"outlier","normal")</f>
        <v>outlier</v>
      </c>
    </row>
    <row r="2849" spans="1:18" x14ac:dyDescent="0.3">
      <c r="A2849" s="1" t="s">
        <v>24</v>
      </c>
      <c r="B2849" s="1" t="s">
        <v>18</v>
      </c>
      <c r="C2849" s="1" t="s">
        <v>266</v>
      </c>
      <c r="D2849" s="1" t="s">
        <v>163</v>
      </c>
      <c r="E2849" s="1" t="s">
        <v>14</v>
      </c>
      <c r="F2849" s="1" t="s">
        <v>15</v>
      </c>
      <c r="G2849" s="1" t="s">
        <v>29</v>
      </c>
      <c r="H2849">
        <v>9.3800000000000008</v>
      </c>
      <c r="I2849">
        <v>6</v>
      </c>
      <c r="J2849">
        <v>56.28</v>
      </c>
      <c r="K2849" s="11">
        <v>0</v>
      </c>
      <c r="L2849">
        <v>15.76</v>
      </c>
      <c r="M2849">
        <v>40.520000000000003</v>
      </c>
      <c r="N2849" s="11">
        <v>0.28000000000000003</v>
      </c>
      <c r="O2849">
        <v>15.76</v>
      </c>
      <c r="P2849" t="str">
        <f>IF(OR(SampleSuperstore[[#This Row],[Total Sales]]&gt;'Check Outliers'!$M$7,SampleSuperstore[[#This Row],[Total Sales]]&lt;'Check Outliers'!$M$8),"Outlier","normal")</f>
        <v>normal</v>
      </c>
      <c r="Q2849" t="str">
        <f>IF(OR(SampleSuperstore[[#This Row],[Profit]]&gt;'Check Outliers'!$M$15,SampleSuperstore[[#This Row],[Profit]]&lt;'Check Outliers'!$M$16),"outlier","normal")</f>
        <v>normal</v>
      </c>
      <c r="R2849" s="1" t="str">
        <f>IF(OR(SampleSuperstore[[#This Row],[Cogs]]&gt;'Check Outliers'!$M$23,SampleSuperstore[[#This Row],[Cogs]]&lt;'Check Outliers'!$M$24),"outlier","normal")</f>
        <v>normal</v>
      </c>
    </row>
    <row r="2850" spans="1:18" hidden="1" x14ac:dyDescent="0.3">
      <c r="A2850" s="1" t="s">
        <v>24</v>
      </c>
      <c r="B2850" s="1" t="s">
        <v>18</v>
      </c>
      <c r="C2850" s="1" t="s">
        <v>266</v>
      </c>
      <c r="D2850" s="1" t="s">
        <v>163</v>
      </c>
      <c r="E2850" s="1" t="s">
        <v>14</v>
      </c>
      <c r="F2850" s="1" t="s">
        <v>22</v>
      </c>
      <c r="G2850" s="1" t="s">
        <v>33</v>
      </c>
      <c r="H2850">
        <v>896.99</v>
      </c>
      <c r="I2850">
        <v>3</v>
      </c>
      <c r="J2850">
        <v>2690.97</v>
      </c>
      <c r="K2850" s="1">
        <v>0</v>
      </c>
      <c r="L2850">
        <v>1264.76</v>
      </c>
      <c r="M2850">
        <v>1426.21</v>
      </c>
      <c r="N2850">
        <v>0.47</v>
      </c>
      <c r="O2850">
        <v>1264.76</v>
      </c>
      <c r="P2850" t="str">
        <f>IF(OR(SampleSuperstore[[#This Row],[Total Sales]]&gt;'Check Outliers'!$M$7,SampleSuperstore[[#This Row],[Total Sales]]&lt;'Check Outliers'!$M$8),"Outlier","normal")</f>
        <v>Outlier</v>
      </c>
      <c r="Q2850" t="str">
        <f>IF(OR(SampleSuperstore[[#This Row],[Profit]]&gt;'Check Outliers'!$M$15,SampleSuperstore[[#This Row],[Profit]]&lt;'Check Outliers'!$M$16),"outlier","normal")</f>
        <v>outlier</v>
      </c>
      <c r="R2850" s="1" t="str">
        <f>IF(OR(SampleSuperstore[[#This Row],[Cogs]]&gt;'Check Outliers'!$M$23,SampleSuperstore[[#This Row],[Cogs]]&lt;'Check Outliers'!$M$24),"outlier","normal")</f>
        <v>outlier</v>
      </c>
    </row>
    <row r="2851" spans="1:18" x14ac:dyDescent="0.3">
      <c r="A2851" s="1" t="s">
        <v>24</v>
      </c>
      <c r="B2851" s="1" t="s">
        <v>18</v>
      </c>
      <c r="C2851" s="1" t="s">
        <v>223</v>
      </c>
      <c r="D2851" s="1" t="s">
        <v>26</v>
      </c>
      <c r="E2851" s="1" t="s">
        <v>14</v>
      </c>
      <c r="F2851" s="1" t="s">
        <v>22</v>
      </c>
      <c r="G2851" s="1" t="s">
        <v>33</v>
      </c>
      <c r="H2851">
        <v>1.24</v>
      </c>
      <c r="I2851">
        <v>6</v>
      </c>
      <c r="J2851">
        <v>7.43</v>
      </c>
      <c r="K2851" s="11">
        <v>0.7</v>
      </c>
      <c r="L2851">
        <v>-5.7</v>
      </c>
      <c r="M2851">
        <v>13.13</v>
      </c>
      <c r="N2851" s="11">
        <v>-0.77</v>
      </c>
      <c r="O2851">
        <v>-10.901</v>
      </c>
      <c r="P2851" t="str">
        <f>IF(OR(SampleSuperstore[[#This Row],[Total Sales]]&gt;'Check Outliers'!$M$7,SampleSuperstore[[#This Row],[Total Sales]]&lt;'Check Outliers'!$M$8),"Outlier","normal")</f>
        <v>normal</v>
      </c>
      <c r="Q2851" t="str">
        <f>IF(OR(SampleSuperstore[[#This Row],[Profit]]&gt;'Check Outliers'!$M$15,SampleSuperstore[[#This Row],[Profit]]&lt;'Check Outliers'!$M$16),"outlier","normal")</f>
        <v>normal</v>
      </c>
      <c r="R2851" s="1" t="str">
        <f>IF(OR(SampleSuperstore[[#This Row],[Cogs]]&gt;'Check Outliers'!$M$23,SampleSuperstore[[#This Row],[Cogs]]&lt;'Check Outliers'!$M$24),"outlier","normal")</f>
        <v>normal</v>
      </c>
    </row>
    <row r="2852" spans="1:18" x14ac:dyDescent="0.3">
      <c r="A2852" s="1" t="s">
        <v>58</v>
      </c>
      <c r="B2852" s="1" t="s">
        <v>18</v>
      </c>
      <c r="C2852" s="1" t="s">
        <v>51</v>
      </c>
      <c r="D2852" s="1" t="s">
        <v>52</v>
      </c>
      <c r="E2852" s="1" t="s">
        <v>53</v>
      </c>
      <c r="F2852" s="1" t="s">
        <v>22</v>
      </c>
      <c r="G2852" s="1" t="s">
        <v>28</v>
      </c>
      <c r="H2852">
        <v>64.78</v>
      </c>
      <c r="I2852">
        <v>1</v>
      </c>
      <c r="J2852">
        <v>64.78</v>
      </c>
      <c r="K2852" s="11">
        <v>0.2</v>
      </c>
      <c r="L2852">
        <v>-12.96</v>
      </c>
      <c r="M2852">
        <v>77.739999999999995</v>
      </c>
      <c r="N2852" s="11">
        <v>-0.2</v>
      </c>
      <c r="O2852">
        <v>-25.916000000000004</v>
      </c>
      <c r="P2852" t="str">
        <f>IF(OR(SampleSuperstore[[#This Row],[Total Sales]]&gt;'Check Outliers'!$M$7,SampleSuperstore[[#This Row],[Total Sales]]&lt;'Check Outliers'!$M$8),"Outlier","normal")</f>
        <v>normal</v>
      </c>
      <c r="Q2852" t="str">
        <f>IF(OR(SampleSuperstore[[#This Row],[Profit]]&gt;'Check Outliers'!$M$15,SampleSuperstore[[#This Row],[Profit]]&lt;'Check Outliers'!$M$16),"outlier","normal")</f>
        <v>normal</v>
      </c>
      <c r="R2852" s="1" t="str">
        <f>IF(OR(SampleSuperstore[[#This Row],[Cogs]]&gt;'Check Outliers'!$M$23,SampleSuperstore[[#This Row],[Cogs]]&lt;'Check Outliers'!$M$24),"outlier","normal")</f>
        <v>normal</v>
      </c>
    </row>
    <row r="2853" spans="1:18" x14ac:dyDescent="0.3">
      <c r="A2853" s="1" t="s">
        <v>24</v>
      </c>
      <c r="B2853" s="1" t="s">
        <v>40</v>
      </c>
      <c r="C2853" s="1" t="s">
        <v>99</v>
      </c>
      <c r="D2853" s="1" t="s">
        <v>70</v>
      </c>
      <c r="E2853" s="1" t="s">
        <v>43</v>
      </c>
      <c r="F2853" s="1" t="s">
        <v>22</v>
      </c>
      <c r="G2853" s="1" t="s">
        <v>37</v>
      </c>
      <c r="H2853">
        <v>7.04</v>
      </c>
      <c r="I2853">
        <v>4</v>
      </c>
      <c r="J2853">
        <v>28.16</v>
      </c>
      <c r="K2853" s="11">
        <v>0</v>
      </c>
      <c r="L2853">
        <v>13.24</v>
      </c>
      <c r="M2853">
        <v>14.92</v>
      </c>
      <c r="N2853" s="11">
        <v>0.47</v>
      </c>
      <c r="O2853">
        <v>13.24</v>
      </c>
      <c r="P2853" t="str">
        <f>IF(OR(SampleSuperstore[[#This Row],[Total Sales]]&gt;'Check Outliers'!$M$7,SampleSuperstore[[#This Row],[Total Sales]]&lt;'Check Outliers'!$M$8),"Outlier","normal")</f>
        <v>normal</v>
      </c>
      <c r="Q2853" t="str">
        <f>IF(OR(SampleSuperstore[[#This Row],[Profit]]&gt;'Check Outliers'!$M$15,SampleSuperstore[[#This Row],[Profit]]&lt;'Check Outliers'!$M$16),"outlier","normal")</f>
        <v>normal</v>
      </c>
      <c r="R2853" s="1" t="str">
        <f>IF(OR(SampleSuperstore[[#This Row],[Cogs]]&gt;'Check Outliers'!$M$23,SampleSuperstore[[#This Row],[Cogs]]&lt;'Check Outliers'!$M$24),"outlier","normal")</f>
        <v>normal</v>
      </c>
    </row>
    <row r="2854" spans="1:18" x14ac:dyDescent="0.3">
      <c r="A2854" s="1" t="s">
        <v>10</v>
      </c>
      <c r="B2854" s="1" t="s">
        <v>11</v>
      </c>
      <c r="C2854" s="1" t="s">
        <v>226</v>
      </c>
      <c r="D2854" s="1" t="s">
        <v>72</v>
      </c>
      <c r="E2854" s="1" t="s">
        <v>53</v>
      </c>
      <c r="F2854" s="1" t="s">
        <v>15</v>
      </c>
      <c r="G2854" s="1" t="s">
        <v>29</v>
      </c>
      <c r="H2854">
        <v>14.98</v>
      </c>
      <c r="I2854">
        <v>1</v>
      </c>
      <c r="J2854">
        <v>14.98</v>
      </c>
      <c r="K2854" s="11">
        <v>0</v>
      </c>
      <c r="L2854">
        <v>6.89</v>
      </c>
      <c r="M2854">
        <v>8.09</v>
      </c>
      <c r="N2854" s="11">
        <v>0.46</v>
      </c>
      <c r="O2854">
        <v>6.89</v>
      </c>
      <c r="P2854" t="str">
        <f>IF(OR(SampleSuperstore[[#This Row],[Total Sales]]&gt;'Check Outliers'!$M$7,SampleSuperstore[[#This Row],[Total Sales]]&lt;'Check Outliers'!$M$8),"Outlier","normal")</f>
        <v>normal</v>
      </c>
      <c r="Q2854" t="str">
        <f>IF(OR(SampleSuperstore[[#This Row],[Profit]]&gt;'Check Outliers'!$M$15,SampleSuperstore[[#This Row],[Profit]]&lt;'Check Outliers'!$M$16),"outlier","normal")</f>
        <v>normal</v>
      </c>
      <c r="R2854" s="1" t="str">
        <f>IF(OR(SampleSuperstore[[#This Row],[Cogs]]&gt;'Check Outliers'!$M$23,SampleSuperstore[[#This Row],[Cogs]]&lt;'Check Outliers'!$M$24),"outlier","normal")</f>
        <v>normal</v>
      </c>
    </row>
    <row r="2855" spans="1:18" x14ac:dyDescent="0.3">
      <c r="A2855" s="1" t="s">
        <v>10</v>
      </c>
      <c r="B2855" s="1" t="s">
        <v>11</v>
      </c>
      <c r="C2855" s="1" t="s">
        <v>226</v>
      </c>
      <c r="D2855" s="1" t="s">
        <v>72</v>
      </c>
      <c r="E2855" s="1" t="s">
        <v>53</v>
      </c>
      <c r="F2855" s="1" t="s">
        <v>15</v>
      </c>
      <c r="G2855" s="1" t="s">
        <v>29</v>
      </c>
      <c r="H2855">
        <v>5.08</v>
      </c>
      <c r="I2855">
        <v>4</v>
      </c>
      <c r="J2855">
        <v>20.32</v>
      </c>
      <c r="K2855" s="11">
        <v>0</v>
      </c>
      <c r="L2855">
        <v>6.91</v>
      </c>
      <c r="M2855">
        <v>13.41</v>
      </c>
      <c r="N2855" s="11">
        <v>0.34</v>
      </c>
      <c r="O2855">
        <v>6.91</v>
      </c>
      <c r="P2855" t="str">
        <f>IF(OR(SampleSuperstore[[#This Row],[Total Sales]]&gt;'Check Outliers'!$M$7,SampleSuperstore[[#This Row],[Total Sales]]&lt;'Check Outliers'!$M$8),"Outlier","normal")</f>
        <v>normal</v>
      </c>
      <c r="Q2855" t="str">
        <f>IF(OR(SampleSuperstore[[#This Row],[Profit]]&gt;'Check Outliers'!$M$15,SampleSuperstore[[#This Row],[Profit]]&lt;'Check Outliers'!$M$16),"outlier","normal")</f>
        <v>normal</v>
      </c>
      <c r="R2855" s="1" t="str">
        <f>IF(OR(SampleSuperstore[[#This Row],[Cogs]]&gt;'Check Outliers'!$M$23,SampleSuperstore[[#This Row],[Cogs]]&lt;'Check Outliers'!$M$24),"outlier","normal")</f>
        <v>normal</v>
      </c>
    </row>
    <row r="2856" spans="1:18" x14ac:dyDescent="0.3">
      <c r="A2856" s="1" t="s">
        <v>164</v>
      </c>
      <c r="B2856" s="1" t="s">
        <v>18</v>
      </c>
      <c r="C2856" s="1" t="s">
        <v>111</v>
      </c>
      <c r="D2856" s="1" t="s">
        <v>162</v>
      </c>
      <c r="E2856" s="1" t="s">
        <v>53</v>
      </c>
      <c r="F2856" s="1" t="s">
        <v>22</v>
      </c>
      <c r="G2856" s="1" t="s">
        <v>28</v>
      </c>
      <c r="H2856">
        <v>13.43</v>
      </c>
      <c r="I2856">
        <v>3</v>
      </c>
      <c r="J2856">
        <v>40.29</v>
      </c>
      <c r="K2856" s="11">
        <v>0</v>
      </c>
      <c r="L2856">
        <v>10.48</v>
      </c>
      <c r="M2856">
        <v>29.81</v>
      </c>
      <c r="N2856" s="11">
        <v>0.26</v>
      </c>
      <c r="O2856">
        <v>10.48</v>
      </c>
      <c r="P2856" t="str">
        <f>IF(OR(SampleSuperstore[[#This Row],[Total Sales]]&gt;'Check Outliers'!$M$7,SampleSuperstore[[#This Row],[Total Sales]]&lt;'Check Outliers'!$M$8),"Outlier","normal")</f>
        <v>normal</v>
      </c>
      <c r="Q2856" t="str">
        <f>IF(OR(SampleSuperstore[[#This Row],[Profit]]&gt;'Check Outliers'!$M$15,SampleSuperstore[[#This Row],[Profit]]&lt;'Check Outliers'!$M$16),"outlier","normal")</f>
        <v>normal</v>
      </c>
      <c r="R2856" s="1" t="str">
        <f>IF(OR(SampleSuperstore[[#This Row],[Cogs]]&gt;'Check Outliers'!$M$23,SampleSuperstore[[#This Row],[Cogs]]&lt;'Check Outliers'!$M$24),"outlier","normal")</f>
        <v>normal</v>
      </c>
    </row>
    <row r="2857" spans="1:18" x14ac:dyDescent="0.3">
      <c r="A2857" s="1" t="s">
        <v>24</v>
      </c>
      <c r="B2857" s="1" t="s">
        <v>11</v>
      </c>
      <c r="C2857" s="1" t="s">
        <v>382</v>
      </c>
      <c r="D2857" s="1" t="s">
        <v>383</v>
      </c>
      <c r="E2857" s="1" t="s">
        <v>43</v>
      </c>
      <c r="F2857" s="1" t="s">
        <v>22</v>
      </c>
      <c r="G2857" s="1" t="s">
        <v>23</v>
      </c>
      <c r="H2857">
        <v>2.89</v>
      </c>
      <c r="I2857">
        <v>7</v>
      </c>
      <c r="J2857">
        <v>20.23</v>
      </c>
      <c r="K2857" s="11">
        <v>0</v>
      </c>
      <c r="L2857">
        <v>9.51</v>
      </c>
      <c r="M2857">
        <v>10.72</v>
      </c>
      <c r="N2857" s="11">
        <v>0.47</v>
      </c>
      <c r="O2857">
        <v>9.51</v>
      </c>
      <c r="P2857" t="str">
        <f>IF(OR(SampleSuperstore[[#This Row],[Total Sales]]&gt;'Check Outliers'!$M$7,SampleSuperstore[[#This Row],[Total Sales]]&lt;'Check Outliers'!$M$8),"Outlier","normal")</f>
        <v>normal</v>
      </c>
      <c r="Q2857" t="str">
        <f>IF(OR(SampleSuperstore[[#This Row],[Profit]]&gt;'Check Outliers'!$M$15,SampleSuperstore[[#This Row],[Profit]]&lt;'Check Outliers'!$M$16),"outlier","normal")</f>
        <v>normal</v>
      </c>
      <c r="R2857" s="1" t="str">
        <f>IF(OR(SampleSuperstore[[#This Row],[Cogs]]&gt;'Check Outliers'!$M$23,SampleSuperstore[[#This Row],[Cogs]]&lt;'Check Outliers'!$M$24),"outlier","normal")</f>
        <v>normal</v>
      </c>
    </row>
    <row r="2858" spans="1:18" hidden="1" x14ac:dyDescent="0.3">
      <c r="A2858" s="1" t="s">
        <v>58</v>
      </c>
      <c r="B2858" s="1" t="s">
        <v>18</v>
      </c>
      <c r="C2858" s="1" t="s">
        <v>140</v>
      </c>
      <c r="D2858" s="1" t="s">
        <v>20</v>
      </c>
      <c r="E2858" s="1" t="s">
        <v>21</v>
      </c>
      <c r="F2858" s="1" t="s">
        <v>15</v>
      </c>
      <c r="G2858" s="1" t="s">
        <v>17</v>
      </c>
      <c r="H2858">
        <v>400.78</v>
      </c>
      <c r="I2858">
        <v>4</v>
      </c>
      <c r="J2858">
        <v>1603.14</v>
      </c>
      <c r="K2858" s="1">
        <v>0.2</v>
      </c>
      <c r="L2858">
        <v>100.2</v>
      </c>
      <c r="M2858">
        <v>1502.94</v>
      </c>
      <c r="N2858">
        <v>0.06</v>
      </c>
      <c r="O2858">
        <v>-220.42800000000005</v>
      </c>
      <c r="P2858" t="str">
        <f>IF(OR(SampleSuperstore[[#This Row],[Total Sales]]&gt;'Check Outliers'!$M$7,SampleSuperstore[[#This Row],[Total Sales]]&lt;'Check Outliers'!$M$8),"Outlier","normal")</f>
        <v>Outlier</v>
      </c>
      <c r="Q2858" t="str">
        <f>IF(OR(SampleSuperstore[[#This Row],[Profit]]&gt;'Check Outliers'!$M$15,SampleSuperstore[[#This Row],[Profit]]&lt;'Check Outliers'!$M$16),"outlier","normal")</f>
        <v>outlier</v>
      </c>
      <c r="R2858" s="1" t="str">
        <f>IF(OR(SampleSuperstore[[#This Row],[Cogs]]&gt;'Check Outliers'!$M$23,SampleSuperstore[[#This Row],[Cogs]]&lt;'Check Outliers'!$M$24),"outlier","normal")</f>
        <v>outlier</v>
      </c>
    </row>
    <row r="2859" spans="1:18" x14ac:dyDescent="0.3">
      <c r="A2859" s="1" t="s">
        <v>10</v>
      </c>
      <c r="B2859" s="1" t="s">
        <v>11</v>
      </c>
      <c r="C2859" s="1" t="s">
        <v>192</v>
      </c>
      <c r="D2859" s="1" t="s">
        <v>36</v>
      </c>
      <c r="E2859" s="1" t="s">
        <v>14</v>
      </c>
      <c r="F2859" s="1" t="s">
        <v>15</v>
      </c>
      <c r="G2859" s="1" t="s">
        <v>17</v>
      </c>
      <c r="H2859">
        <v>112.65</v>
      </c>
      <c r="I2859">
        <v>2</v>
      </c>
      <c r="J2859">
        <v>225.3</v>
      </c>
      <c r="K2859" s="11">
        <v>0.2</v>
      </c>
      <c r="L2859">
        <v>22.53</v>
      </c>
      <c r="M2859">
        <v>202.77</v>
      </c>
      <c r="N2859" s="11">
        <v>0.1</v>
      </c>
      <c r="O2859">
        <v>-22.53</v>
      </c>
      <c r="P2859" t="str">
        <f>IF(OR(SampleSuperstore[[#This Row],[Total Sales]]&gt;'Check Outliers'!$M$7,SampleSuperstore[[#This Row],[Total Sales]]&lt;'Check Outliers'!$M$8),"Outlier","normal")</f>
        <v>normal</v>
      </c>
      <c r="Q2859" t="str">
        <f>IF(OR(SampleSuperstore[[#This Row],[Profit]]&gt;'Check Outliers'!$M$15,SampleSuperstore[[#This Row],[Profit]]&lt;'Check Outliers'!$M$16),"outlier","normal")</f>
        <v>normal</v>
      </c>
      <c r="R2859" s="1" t="str">
        <f>IF(OR(SampleSuperstore[[#This Row],[Cogs]]&gt;'Check Outliers'!$M$23,SampleSuperstore[[#This Row],[Cogs]]&lt;'Check Outliers'!$M$24),"outlier","normal")</f>
        <v>normal</v>
      </c>
    </row>
    <row r="2860" spans="1:18" x14ac:dyDescent="0.3">
      <c r="A2860" s="1" t="s">
        <v>24</v>
      </c>
      <c r="B2860" s="1" t="s">
        <v>11</v>
      </c>
      <c r="C2860" s="1" t="s">
        <v>196</v>
      </c>
      <c r="D2860" s="1" t="s">
        <v>163</v>
      </c>
      <c r="E2860" s="1" t="s">
        <v>14</v>
      </c>
      <c r="F2860" s="1" t="s">
        <v>31</v>
      </c>
      <c r="G2860" s="1" t="s">
        <v>55</v>
      </c>
      <c r="H2860">
        <v>16.95</v>
      </c>
      <c r="I2860">
        <v>4</v>
      </c>
      <c r="J2860">
        <v>67.8</v>
      </c>
      <c r="K2860" s="11">
        <v>0</v>
      </c>
      <c r="L2860">
        <v>4.07</v>
      </c>
      <c r="M2860">
        <v>63.73</v>
      </c>
      <c r="N2860" s="11">
        <v>0.06</v>
      </c>
      <c r="O2860">
        <v>4.07</v>
      </c>
      <c r="P2860" t="str">
        <f>IF(OR(SampleSuperstore[[#This Row],[Total Sales]]&gt;'Check Outliers'!$M$7,SampleSuperstore[[#This Row],[Total Sales]]&lt;'Check Outliers'!$M$8),"Outlier","normal")</f>
        <v>normal</v>
      </c>
      <c r="Q2860" t="str">
        <f>IF(OR(SampleSuperstore[[#This Row],[Profit]]&gt;'Check Outliers'!$M$15,SampleSuperstore[[#This Row],[Profit]]&lt;'Check Outliers'!$M$16),"outlier","normal")</f>
        <v>normal</v>
      </c>
      <c r="R2860" s="1" t="str">
        <f>IF(OR(SampleSuperstore[[#This Row],[Cogs]]&gt;'Check Outliers'!$M$23,SampleSuperstore[[#This Row],[Cogs]]&lt;'Check Outliers'!$M$24),"outlier","normal")</f>
        <v>normal</v>
      </c>
    </row>
    <row r="2861" spans="1:18" hidden="1" x14ac:dyDescent="0.3">
      <c r="A2861" s="1" t="s">
        <v>24</v>
      </c>
      <c r="B2861" s="1" t="s">
        <v>11</v>
      </c>
      <c r="C2861" s="1" t="s">
        <v>196</v>
      </c>
      <c r="D2861" s="1" t="s">
        <v>163</v>
      </c>
      <c r="E2861" s="1" t="s">
        <v>14</v>
      </c>
      <c r="F2861" s="1" t="s">
        <v>31</v>
      </c>
      <c r="G2861" s="1" t="s">
        <v>32</v>
      </c>
      <c r="H2861">
        <v>125.99</v>
      </c>
      <c r="I2861">
        <v>3</v>
      </c>
      <c r="J2861">
        <v>377.97</v>
      </c>
      <c r="K2861" s="1">
        <v>0</v>
      </c>
      <c r="L2861">
        <v>98.27</v>
      </c>
      <c r="M2861">
        <v>279.7</v>
      </c>
      <c r="N2861">
        <v>0.26</v>
      </c>
      <c r="O2861">
        <v>98.27</v>
      </c>
      <c r="P2861" t="str">
        <f>IF(OR(SampleSuperstore[[#This Row],[Total Sales]]&gt;'Check Outliers'!$M$7,SampleSuperstore[[#This Row],[Total Sales]]&lt;'Check Outliers'!$M$8),"Outlier","normal")</f>
        <v>normal</v>
      </c>
      <c r="Q2861" t="str">
        <f>IF(OR(SampleSuperstore[[#This Row],[Profit]]&gt;'Check Outliers'!$M$15,SampleSuperstore[[#This Row],[Profit]]&lt;'Check Outliers'!$M$16),"outlier","normal")</f>
        <v>outlier</v>
      </c>
      <c r="R2861" s="1" t="str">
        <f>IF(OR(SampleSuperstore[[#This Row],[Cogs]]&gt;'Check Outliers'!$M$23,SampleSuperstore[[#This Row],[Cogs]]&lt;'Check Outliers'!$M$24),"outlier","normal")</f>
        <v>normal</v>
      </c>
    </row>
    <row r="2862" spans="1:18" hidden="1" x14ac:dyDescent="0.3">
      <c r="A2862" s="1" t="s">
        <v>24</v>
      </c>
      <c r="B2862" s="1" t="s">
        <v>11</v>
      </c>
      <c r="C2862" s="1" t="s">
        <v>196</v>
      </c>
      <c r="D2862" s="1" t="s">
        <v>163</v>
      </c>
      <c r="E2862" s="1" t="s">
        <v>14</v>
      </c>
      <c r="F2862" s="1" t="s">
        <v>15</v>
      </c>
      <c r="G2862" s="1" t="s">
        <v>16</v>
      </c>
      <c r="H2862">
        <v>180.98</v>
      </c>
      <c r="I2862">
        <v>9</v>
      </c>
      <c r="J2862">
        <v>1628.82</v>
      </c>
      <c r="K2862" s="1">
        <v>0</v>
      </c>
      <c r="L2862">
        <v>374.63</v>
      </c>
      <c r="M2862">
        <v>1254.19</v>
      </c>
      <c r="N2862">
        <v>0.23</v>
      </c>
      <c r="O2862">
        <v>374.63</v>
      </c>
      <c r="P2862" t="str">
        <f>IF(OR(SampleSuperstore[[#This Row],[Total Sales]]&gt;'Check Outliers'!$M$7,SampleSuperstore[[#This Row],[Total Sales]]&lt;'Check Outliers'!$M$8),"Outlier","normal")</f>
        <v>Outlier</v>
      </c>
      <c r="Q2862" t="str">
        <f>IF(OR(SampleSuperstore[[#This Row],[Profit]]&gt;'Check Outliers'!$M$15,SampleSuperstore[[#This Row],[Profit]]&lt;'Check Outliers'!$M$16),"outlier","normal")</f>
        <v>outlier</v>
      </c>
      <c r="R2862" s="1" t="str">
        <f>IF(OR(SampleSuperstore[[#This Row],[Cogs]]&gt;'Check Outliers'!$M$23,SampleSuperstore[[#This Row],[Cogs]]&lt;'Check Outliers'!$M$24),"outlier","normal")</f>
        <v>outlier</v>
      </c>
    </row>
    <row r="2863" spans="1:18" hidden="1" x14ac:dyDescent="0.3">
      <c r="A2863" s="1" t="s">
        <v>24</v>
      </c>
      <c r="B2863" s="1" t="s">
        <v>11</v>
      </c>
      <c r="C2863" s="1" t="s">
        <v>196</v>
      </c>
      <c r="D2863" s="1" t="s">
        <v>163</v>
      </c>
      <c r="E2863" s="1" t="s">
        <v>14</v>
      </c>
      <c r="F2863" s="1" t="s">
        <v>22</v>
      </c>
      <c r="G2863" s="1" t="s">
        <v>37</v>
      </c>
      <c r="H2863">
        <v>40.99</v>
      </c>
      <c r="I2863">
        <v>7</v>
      </c>
      <c r="J2863">
        <v>286.93</v>
      </c>
      <c r="K2863" s="1">
        <v>0</v>
      </c>
      <c r="L2863">
        <v>140.6</v>
      </c>
      <c r="M2863">
        <v>146.33000000000001</v>
      </c>
      <c r="N2863">
        <v>0.49</v>
      </c>
      <c r="O2863">
        <v>140.6</v>
      </c>
      <c r="P2863" t="str">
        <f>IF(OR(SampleSuperstore[[#This Row],[Total Sales]]&gt;'Check Outliers'!$M$7,SampleSuperstore[[#This Row],[Total Sales]]&lt;'Check Outliers'!$M$8),"Outlier","normal")</f>
        <v>normal</v>
      </c>
      <c r="Q2863" t="str">
        <f>IF(OR(SampleSuperstore[[#This Row],[Profit]]&gt;'Check Outliers'!$M$15,SampleSuperstore[[#This Row],[Profit]]&lt;'Check Outliers'!$M$16),"outlier","normal")</f>
        <v>outlier</v>
      </c>
      <c r="R2863" s="1" t="str">
        <f>IF(OR(SampleSuperstore[[#This Row],[Cogs]]&gt;'Check Outliers'!$M$23,SampleSuperstore[[#This Row],[Cogs]]&lt;'Check Outliers'!$M$24),"outlier","normal")</f>
        <v>normal</v>
      </c>
    </row>
    <row r="2864" spans="1:18" x14ac:dyDescent="0.3">
      <c r="A2864" s="1" t="s">
        <v>24</v>
      </c>
      <c r="B2864" s="1" t="s">
        <v>11</v>
      </c>
      <c r="C2864" s="1" t="s">
        <v>418</v>
      </c>
      <c r="D2864" s="1" t="s">
        <v>26</v>
      </c>
      <c r="E2864" s="1" t="s">
        <v>14</v>
      </c>
      <c r="F2864" s="1" t="s">
        <v>22</v>
      </c>
      <c r="G2864" s="1" t="s">
        <v>37</v>
      </c>
      <c r="H2864">
        <v>5.18</v>
      </c>
      <c r="I2864">
        <v>4</v>
      </c>
      <c r="J2864">
        <v>20.74</v>
      </c>
      <c r="K2864" s="11">
        <v>0.2</v>
      </c>
      <c r="L2864">
        <v>7.26</v>
      </c>
      <c r="M2864">
        <v>13.48</v>
      </c>
      <c r="N2864" s="11">
        <v>0.35</v>
      </c>
      <c r="O2864">
        <v>3.1120000000000001</v>
      </c>
      <c r="P2864" t="str">
        <f>IF(OR(SampleSuperstore[[#This Row],[Total Sales]]&gt;'Check Outliers'!$M$7,SampleSuperstore[[#This Row],[Total Sales]]&lt;'Check Outliers'!$M$8),"Outlier","normal")</f>
        <v>normal</v>
      </c>
      <c r="Q2864" t="str">
        <f>IF(OR(SampleSuperstore[[#This Row],[Profit]]&gt;'Check Outliers'!$M$15,SampleSuperstore[[#This Row],[Profit]]&lt;'Check Outliers'!$M$16),"outlier","normal")</f>
        <v>normal</v>
      </c>
      <c r="R2864" s="1" t="str">
        <f>IF(OR(SampleSuperstore[[#This Row],[Cogs]]&gt;'Check Outliers'!$M$23,SampleSuperstore[[#This Row],[Cogs]]&lt;'Check Outliers'!$M$24),"outlier","normal")</f>
        <v>normal</v>
      </c>
    </row>
    <row r="2865" spans="1:18" x14ac:dyDescent="0.3">
      <c r="A2865" s="1" t="s">
        <v>164</v>
      </c>
      <c r="B2865" s="1" t="s">
        <v>11</v>
      </c>
      <c r="C2865" s="1" t="s">
        <v>48</v>
      </c>
      <c r="D2865" s="1" t="s">
        <v>20</v>
      </c>
      <c r="E2865" s="1" t="s">
        <v>21</v>
      </c>
      <c r="F2865" s="1" t="s">
        <v>22</v>
      </c>
      <c r="G2865" s="1" t="s">
        <v>28</v>
      </c>
      <c r="H2865">
        <v>10.48</v>
      </c>
      <c r="I2865">
        <v>3</v>
      </c>
      <c r="J2865">
        <v>31.44</v>
      </c>
      <c r="K2865" s="11">
        <v>0</v>
      </c>
      <c r="L2865">
        <v>8.49</v>
      </c>
      <c r="M2865">
        <v>22.95</v>
      </c>
      <c r="N2865" s="11">
        <v>0.27</v>
      </c>
      <c r="O2865">
        <v>8.49</v>
      </c>
      <c r="P2865" t="str">
        <f>IF(OR(SampleSuperstore[[#This Row],[Total Sales]]&gt;'Check Outliers'!$M$7,SampleSuperstore[[#This Row],[Total Sales]]&lt;'Check Outliers'!$M$8),"Outlier","normal")</f>
        <v>normal</v>
      </c>
      <c r="Q2865" t="str">
        <f>IF(OR(SampleSuperstore[[#This Row],[Profit]]&gt;'Check Outliers'!$M$15,SampleSuperstore[[#This Row],[Profit]]&lt;'Check Outliers'!$M$16),"outlier","normal")</f>
        <v>normal</v>
      </c>
      <c r="R2865" s="1" t="str">
        <f>IF(OR(SampleSuperstore[[#This Row],[Cogs]]&gt;'Check Outliers'!$M$23,SampleSuperstore[[#This Row],[Cogs]]&lt;'Check Outliers'!$M$24),"outlier","normal")</f>
        <v>normal</v>
      </c>
    </row>
    <row r="2866" spans="1:18" x14ac:dyDescent="0.3">
      <c r="A2866" s="1" t="s">
        <v>164</v>
      </c>
      <c r="B2866" s="1" t="s">
        <v>11</v>
      </c>
      <c r="C2866" s="1" t="s">
        <v>48</v>
      </c>
      <c r="D2866" s="1" t="s">
        <v>20</v>
      </c>
      <c r="E2866" s="1" t="s">
        <v>21</v>
      </c>
      <c r="F2866" s="1" t="s">
        <v>22</v>
      </c>
      <c r="G2866" s="1" t="s">
        <v>34</v>
      </c>
      <c r="H2866">
        <v>11.97</v>
      </c>
      <c r="I2866">
        <v>7</v>
      </c>
      <c r="J2866">
        <v>83.79</v>
      </c>
      <c r="K2866" s="11">
        <v>0</v>
      </c>
      <c r="L2866">
        <v>22.62</v>
      </c>
      <c r="M2866">
        <v>61.17</v>
      </c>
      <c r="N2866" s="11">
        <v>0.27</v>
      </c>
      <c r="O2866">
        <v>22.62</v>
      </c>
      <c r="P2866" t="str">
        <f>IF(OR(SampleSuperstore[[#This Row],[Total Sales]]&gt;'Check Outliers'!$M$7,SampleSuperstore[[#This Row],[Total Sales]]&lt;'Check Outliers'!$M$8),"Outlier","normal")</f>
        <v>normal</v>
      </c>
      <c r="Q2866" t="str">
        <f>IF(OR(SampleSuperstore[[#This Row],[Profit]]&gt;'Check Outliers'!$M$15,SampleSuperstore[[#This Row],[Profit]]&lt;'Check Outliers'!$M$16),"outlier","normal")</f>
        <v>normal</v>
      </c>
      <c r="R2866" s="1" t="str">
        <f>IF(OR(SampleSuperstore[[#This Row],[Cogs]]&gt;'Check Outliers'!$M$23,SampleSuperstore[[#This Row],[Cogs]]&lt;'Check Outliers'!$M$24),"outlier","normal")</f>
        <v>normal</v>
      </c>
    </row>
    <row r="2867" spans="1:18" x14ac:dyDescent="0.3">
      <c r="A2867" s="1" t="s">
        <v>164</v>
      </c>
      <c r="B2867" s="1" t="s">
        <v>11</v>
      </c>
      <c r="C2867" s="1" t="s">
        <v>48</v>
      </c>
      <c r="D2867" s="1" t="s">
        <v>20</v>
      </c>
      <c r="E2867" s="1" t="s">
        <v>21</v>
      </c>
      <c r="F2867" s="1" t="s">
        <v>22</v>
      </c>
      <c r="G2867" s="1" t="s">
        <v>30</v>
      </c>
      <c r="H2867">
        <v>19.84</v>
      </c>
      <c r="I2867">
        <v>3</v>
      </c>
      <c r="J2867">
        <v>59.52</v>
      </c>
      <c r="K2867" s="11">
        <v>0</v>
      </c>
      <c r="L2867">
        <v>15.48</v>
      </c>
      <c r="M2867">
        <v>44.04</v>
      </c>
      <c r="N2867" s="11">
        <v>0.26</v>
      </c>
      <c r="O2867">
        <v>15.48</v>
      </c>
      <c r="P2867" t="str">
        <f>IF(OR(SampleSuperstore[[#This Row],[Total Sales]]&gt;'Check Outliers'!$M$7,SampleSuperstore[[#This Row],[Total Sales]]&lt;'Check Outliers'!$M$8),"Outlier","normal")</f>
        <v>normal</v>
      </c>
      <c r="Q2867" t="str">
        <f>IF(OR(SampleSuperstore[[#This Row],[Profit]]&gt;'Check Outliers'!$M$15,SampleSuperstore[[#This Row],[Profit]]&lt;'Check Outliers'!$M$16),"outlier","normal")</f>
        <v>normal</v>
      </c>
      <c r="R2867" s="1" t="str">
        <f>IF(OR(SampleSuperstore[[#This Row],[Cogs]]&gt;'Check Outliers'!$M$23,SampleSuperstore[[#This Row],[Cogs]]&lt;'Check Outliers'!$M$24),"outlier","normal")</f>
        <v>normal</v>
      </c>
    </row>
    <row r="2868" spans="1:18" x14ac:dyDescent="0.3">
      <c r="A2868" s="1" t="s">
        <v>164</v>
      </c>
      <c r="B2868" s="1" t="s">
        <v>11</v>
      </c>
      <c r="C2868" s="1" t="s">
        <v>48</v>
      </c>
      <c r="D2868" s="1" t="s">
        <v>20</v>
      </c>
      <c r="E2868" s="1" t="s">
        <v>21</v>
      </c>
      <c r="F2868" s="1" t="s">
        <v>22</v>
      </c>
      <c r="G2868" s="1" t="s">
        <v>106</v>
      </c>
      <c r="H2868">
        <v>7.98</v>
      </c>
      <c r="I2868">
        <v>4</v>
      </c>
      <c r="J2868">
        <v>31.92</v>
      </c>
      <c r="K2868" s="11">
        <v>0</v>
      </c>
      <c r="L2868">
        <v>9.26</v>
      </c>
      <c r="M2868">
        <v>22.66</v>
      </c>
      <c r="N2868" s="11">
        <v>0.28999999999999998</v>
      </c>
      <c r="O2868">
        <v>9.26</v>
      </c>
      <c r="P2868" t="str">
        <f>IF(OR(SampleSuperstore[[#This Row],[Total Sales]]&gt;'Check Outliers'!$M$7,SampleSuperstore[[#This Row],[Total Sales]]&lt;'Check Outliers'!$M$8),"Outlier","normal")</f>
        <v>normal</v>
      </c>
      <c r="Q2868" t="str">
        <f>IF(OR(SampleSuperstore[[#This Row],[Profit]]&gt;'Check Outliers'!$M$15,SampleSuperstore[[#This Row],[Profit]]&lt;'Check Outliers'!$M$16),"outlier","normal")</f>
        <v>normal</v>
      </c>
      <c r="R2868" s="1" t="str">
        <f>IF(OR(SampleSuperstore[[#This Row],[Cogs]]&gt;'Check Outliers'!$M$23,SampleSuperstore[[#This Row],[Cogs]]&lt;'Check Outliers'!$M$24),"outlier","normal")</f>
        <v>normal</v>
      </c>
    </row>
    <row r="2869" spans="1:18" x14ac:dyDescent="0.3">
      <c r="A2869" s="1" t="s">
        <v>10</v>
      </c>
      <c r="B2869" s="1" t="s">
        <v>11</v>
      </c>
      <c r="C2869" s="1" t="s">
        <v>248</v>
      </c>
      <c r="D2869" s="1" t="s">
        <v>100</v>
      </c>
      <c r="E2869" s="1" t="s">
        <v>53</v>
      </c>
      <c r="F2869" s="1" t="s">
        <v>22</v>
      </c>
      <c r="G2869" s="1" t="s">
        <v>106</v>
      </c>
      <c r="H2869">
        <v>2.94</v>
      </c>
      <c r="I2869">
        <v>5</v>
      </c>
      <c r="J2869">
        <v>14.72</v>
      </c>
      <c r="K2869" s="11">
        <v>0.2</v>
      </c>
      <c r="L2869">
        <v>-3.31</v>
      </c>
      <c r="M2869">
        <v>18.03</v>
      </c>
      <c r="N2869" s="11">
        <v>-0.22</v>
      </c>
      <c r="O2869">
        <v>-6.2540000000000004</v>
      </c>
      <c r="P2869" t="str">
        <f>IF(OR(SampleSuperstore[[#This Row],[Total Sales]]&gt;'Check Outliers'!$M$7,SampleSuperstore[[#This Row],[Total Sales]]&lt;'Check Outliers'!$M$8),"Outlier","normal")</f>
        <v>normal</v>
      </c>
      <c r="Q2869" t="str">
        <f>IF(OR(SampleSuperstore[[#This Row],[Profit]]&gt;'Check Outliers'!$M$15,SampleSuperstore[[#This Row],[Profit]]&lt;'Check Outliers'!$M$16),"outlier","normal")</f>
        <v>normal</v>
      </c>
      <c r="R2869" s="1" t="str">
        <f>IF(OR(SampleSuperstore[[#This Row],[Cogs]]&gt;'Check Outliers'!$M$23,SampleSuperstore[[#This Row],[Cogs]]&lt;'Check Outliers'!$M$24),"outlier","normal")</f>
        <v>normal</v>
      </c>
    </row>
    <row r="2870" spans="1:18" x14ac:dyDescent="0.3">
      <c r="A2870" s="1" t="s">
        <v>10</v>
      </c>
      <c r="B2870" s="1" t="s">
        <v>11</v>
      </c>
      <c r="C2870" s="1" t="s">
        <v>248</v>
      </c>
      <c r="D2870" s="1" t="s">
        <v>100</v>
      </c>
      <c r="E2870" s="1" t="s">
        <v>53</v>
      </c>
      <c r="F2870" s="1" t="s">
        <v>22</v>
      </c>
      <c r="G2870" s="1" t="s">
        <v>28</v>
      </c>
      <c r="H2870">
        <v>12.99</v>
      </c>
      <c r="I2870">
        <v>3</v>
      </c>
      <c r="J2870">
        <v>38.979999999999997</v>
      </c>
      <c r="K2870" s="11">
        <v>0.2</v>
      </c>
      <c r="L2870">
        <v>-2.44</v>
      </c>
      <c r="M2870">
        <v>41.42</v>
      </c>
      <c r="N2870" s="11">
        <v>-0.06</v>
      </c>
      <c r="O2870">
        <v>-10.235999999999999</v>
      </c>
      <c r="P2870" t="str">
        <f>IF(OR(SampleSuperstore[[#This Row],[Total Sales]]&gt;'Check Outliers'!$M$7,SampleSuperstore[[#This Row],[Total Sales]]&lt;'Check Outliers'!$M$8),"Outlier","normal")</f>
        <v>normal</v>
      </c>
      <c r="Q2870" t="str">
        <f>IF(OR(SampleSuperstore[[#This Row],[Profit]]&gt;'Check Outliers'!$M$15,SampleSuperstore[[#This Row],[Profit]]&lt;'Check Outliers'!$M$16),"outlier","normal")</f>
        <v>normal</v>
      </c>
      <c r="R2870" s="1" t="str">
        <f>IF(OR(SampleSuperstore[[#This Row],[Cogs]]&gt;'Check Outliers'!$M$23,SampleSuperstore[[#This Row],[Cogs]]&lt;'Check Outliers'!$M$24),"outlier","normal")</f>
        <v>normal</v>
      </c>
    </row>
    <row r="2871" spans="1:18" x14ac:dyDescent="0.3">
      <c r="A2871" s="1" t="s">
        <v>24</v>
      </c>
      <c r="B2871" s="1" t="s">
        <v>11</v>
      </c>
      <c r="C2871" s="1" t="s">
        <v>154</v>
      </c>
      <c r="D2871" s="1" t="s">
        <v>26</v>
      </c>
      <c r="E2871" s="1" t="s">
        <v>14</v>
      </c>
      <c r="F2871" s="1" t="s">
        <v>15</v>
      </c>
      <c r="G2871" s="1" t="s">
        <v>29</v>
      </c>
      <c r="H2871">
        <v>8.5399999999999991</v>
      </c>
      <c r="I2871">
        <v>2</v>
      </c>
      <c r="J2871">
        <v>17.09</v>
      </c>
      <c r="K2871" s="11">
        <v>0.2</v>
      </c>
      <c r="L2871">
        <v>1.07</v>
      </c>
      <c r="M2871">
        <v>16.02</v>
      </c>
      <c r="N2871" s="11">
        <v>0.06</v>
      </c>
      <c r="O2871">
        <v>-2.3479999999999999</v>
      </c>
      <c r="P2871" t="str">
        <f>IF(OR(SampleSuperstore[[#This Row],[Total Sales]]&gt;'Check Outliers'!$M$7,SampleSuperstore[[#This Row],[Total Sales]]&lt;'Check Outliers'!$M$8),"Outlier","normal")</f>
        <v>normal</v>
      </c>
      <c r="Q2871" t="str">
        <f>IF(OR(SampleSuperstore[[#This Row],[Profit]]&gt;'Check Outliers'!$M$15,SampleSuperstore[[#This Row],[Profit]]&lt;'Check Outliers'!$M$16),"outlier","normal")</f>
        <v>normal</v>
      </c>
      <c r="R2871" s="1" t="str">
        <f>IF(OR(SampleSuperstore[[#This Row],[Cogs]]&gt;'Check Outliers'!$M$23,SampleSuperstore[[#This Row],[Cogs]]&lt;'Check Outliers'!$M$24),"outlier","normal")</f>
        <v>normal</v>
      </c>
    </row>
    <row r="2872" spans="1:18" x14ac:dyDescent="0.3">
      <c r="A2872" s="1" t="s">
        <v>24</v>
      </c>
      <c r="B2872" s="1" t="s">
        <v>18</v>
      </c>
      <c r="C2872" s="1" t="s">
        <v>167</v>
      </c>
      <c r="D2872" s="1" t="s">
        <v>77</v>
      </c>
      <c r="E2872" s="1" t="s">
        <v>21</v>
      </c>
      <c r="F2872" s="1" t="s">
        <v>22</v>
      </c>
      <c r="G2872" s="1" t="s">
        <v>37</v>
      </c>
      <c r="H2872">
        <v>24.78</v>
      </c>
      <c r="I2872">
        <v>3</v>
      </c>
      <c r="J2872">
        <v>74.349999999999994</v>
      </c>
      <c r="K2872" s="11">
        <v>0.2</v>
      </c>
      <c r="L2872">
        <v>23.23</v>
      </c>
      <c r="M2872">
        <v>51.12</v>
      </c>
      <c r="N2872" s="11">
        <v>0.31</v>
      </c>
      <c r="O2872">
        <v>8.3600000000000012</v>
      </c>
      <c r="P2872" t="str">
        <f>IF(OR(SampleSuperstore[[#This Row],[Total Sales]]&gt;'Check Outliers'!$M$7,SampleSuperstore[[#This Row],[Total Sales]]&lt;'Check Outliers'!$M$8),"Outlier","normal")</f>
        <v>normal</v>
      </c>
      <c r="Q2872" t="str">
        <f>IF(OR(SampleSuperstore[[#This Row],[Profit]]&gt;'Check Outliers'!$M$15,SampleSuperstore[[#This Row],[Profit]]&lt;'Check Outliers'!$M$16),"outlier","normal")</f>
        <v>normal</v>
      </c>
      <c r="R2872" s="1" t="str">
        <f>IF(OR(SampleSuperstore[[#This Row],[Cogs]]&gt;'Check Outliers'!$M$23,SampleSuperstore[[#This Row],[Cogs]]&lt;'Check Outliers'!$M$24),"outlier","normal")</f>
        <v>normal</v>
      </c>
    </row>
    <row r="2873" spans="1:18" x14ac:dyDescent="0.3">
      <c r="A2873" s="1" t="s">
        <v>24</v>
      </c>
      <c r="B2873" s="1" t="s">
        <v>18</v>
      </c>
      <c r="C2873" s="1" t="s">
        <v>167</v>
      </c>
      <c r="D2873" s="1" t="s">
        <v>77</v>
      </c>
      <c r="E2873" s="1" t="s">
        <v>21</v>
      </c>
      <c r="F2873" s="1" t="s">
        <v>15</v>
      </c>
      <c r="G2873" s="1" t="s">
        <v>17</v>
      </c>
      <c r="H2873">
        <v>104.78</v>
      </c>
      <c r="I2873">
        <v>3</v>
      </c>
      <c r="J2873">
        <v>314.35000000000002</v>
      </c>
      <c r="K2873" s="11">
        <v>0.2</v>
      </c>
      <c r="L2873">
        <v>-35.36</v>
      </c>
      <c r="M2873">
        <v>349.71</v>
      </c>
      <c r="N2873" s="11">
        <v>-0.11</v>
      </c>
      <c r="O2873">
        <v>-98.23</v>
      </c>
      <c r="P2873" t="str">
        <f>IF(OR(SampleSuperstore[[#This Row],[Total Sales]]&gt;'Check Outliers'!$M$7,SampleSuperstore[[#This Row],[Total Sales]]&lt;'Check Outliers'!$M$8),"Outlier","normal")</f>
        <v>normal</v>
      </c>
      <c r="Q2873" t="str">
        <f>IF(OR(SampleSuperstore[[#This Row],[Profit]]&gt;'Check Outliers'!$M$15,SampleSuperstore[[#This Row],[Profit]]&lt;'Check Outliers'!$M$16),"outlier","normal")</f>
        <v>normal</v>
      </c>
      <c r="R2873" s="1" t="str">
        <f>IF(OR(SampleSuperstore[[#This Row],[Cogs]]&gt;'Check Outliers'!$M$23,SampleSuperstore[[#This Row],[Cogs]]&lt;'Check Outliers'!$M$24),"outlier","normal")</f>
        <v>normal</v>
      </c>
    </row>
    <row r="2874" spans="1:18" x14ac:dyDescent="0.3">
      <c r="A2874" s="1" t="s">
        <v>24</v>
      </c>
      <c r="B2874" s="1" t="s">
        <v>11</v>
      </c>
      <c r="C2874" s="1" t="s">
        <v>19</v>
      </c>
      <c r="D2874" s="1" t="s">
        <v>20</v>
      </c>
      <c r="E2874" s="1" t="s">
        <v>21</v>
      </c>
      <c r="F2874" s="1" t="s">
        <v>22</v>
      </c>
      <c r="G2874" s="1" t="s">
        <v>30</v>
      </c>
      <c r="H2874">
        <v>4.26</v>
      </c>
      <c r="I2874">
        <v>1</v>
      </c>
      <c r="J2874">
        <v>4.26</v>
      </c>
      <c r="K2874" s="11">
        <v>0</v>
      </c>
      <c r="L2874">
        <v>1.75</v>
      </c>
      <c r="M2874">
        <v>2.5099999999999998</v>
      </c>
      <c r="N2874" s="11">
        <v>0.41</v>
      </c>
      <c r="O2874">
        <v>1.75</v>
      </c>
      <c r="P2874" t="str">
        <f>IF(OR(SampleSuperstore[[#This Row],[Total Sales]]&gt;'Check Outliers'!$M$7,SampleSuperstore[[#This Row],[Total Sales]]&lt;'Check Outliers'!$M$8),"Outlier","normal")</f>
        <v>normal</v>
      </c>
      <c r="Q2874" t="str">
        <f>IF(OR(SampleSuperstore[[#This Row],[Profit]]&gt;'Check Outliers'!$M$15,SampleSuperstore[[#This Row],[Profit]]&lt;'Check Outliers'!$M$16),"outlier","normal")</f>
        <v>normal</v>
      </c>
      <c r="R2874" s="1" t="str">
        <f>IF(OR(SampleSuperstore[[#This Row],[Cogs]]&gt;'Check Outliers'!$M$23,SampleSuperstore[[#This Row],[Cogs]]&lt;'Check Outliers'!$M$24),"outlier","normal")</f>
        <v>normal</v>
      </c>
    </row>
    <row r="2875" spans="1:18" hidden="1" x14ac:dyDescent="0.3">
      <c r="A2875" s="1" t="s">
        <v>24</v>
      </c>
      <c r="B2875" s="1" t="s">
        <v>11</v>
      </c>
      <c r="C2875" s="1" t="s">
        <v>140</v>
      </c>
      <c r="D2875" s="1" t="s">
        <v>20</v>
      </c>
      <c r="E2875" s="1" t="s">
        <v>21</v>
      </c>
      <c r="F2875" s="1" t="s">
        <v>22</v>
      </c>
      <c r="G2875" s="1" t="s">
        <v>28</v>
      </c>
      <c r="H2875">
        <v>101.41</v>
      </c>
      <c r="I2875">
        <v>8</v>
      </c>
      <c r="J2875">
        <v>811.28</v>
      </c>
      <c r="K2875" s="1">
        <v>0</v>
      </c>
      <c r="L2875">
        <v>24.34</v>
      </c>
      <c r="M2875">
        <v>786.94</v>
      </c>
      <c r="N2875">
        <v>0.03</v>
      </c>
      <c r="O2875">
        <v>24.34</v>
      </c>
      <c r="P2875" t="str">
        <f>IF(OR(SampleSuperstore[[#This Row],[Total Sales]]&gt;'Check Outliers'!$M$7,SampleSuperstore[[#This Row],[Total Sales]]&lt;'Check Outliers'!$M$8),"Outlier","normal")</f>
        <v>Outlier</v>
      </c>
      <c r="Q2875" t="str">
        <f>IF(OR(SampleSuperstore[[#This Row],[Profit]]&gt;'Check Outliers'!$M$15,SampleSuperstore[[#This Row],[Profit]]&lt;'Check Outliers'!$M$16),"outlier","normal")</f>
        <v>normal</v>
      </c>
      <c r="R2875" s="1" t="str">
        <f>IF(OR(SampleSuperstore[[#This Row],[Cogs]]&gt;'Check Outliers'!$M$23,SampleSuperstore[[#This Row],[Cogs]]&lt;'Check Outliers'!$M$24),"outlier","normal")</f>
        <v>outlier</v>
      </c>
    </row>
    <row r="2876" spans="1:18" x14ac:dyDescent="0.3">
      <c r="A2876" s="1" t="s">
        <v>58</v>
      </c>
      <c r="B2876" s="1" t="s">
        <v>11</v>
      </c>
      <c r="C2876" s="1" t="s">
        <v>71</v>
      </c>
      <c r="D2876" s="1" t="s">
        <v>72</v>
      </c>
      <c r="E2876" s="1" t="s">
        <v>53</v>
      </c>
      <c r="F2876" s="1" t="s">
        <v>22</v>
      </c>
      <c r="G2876" s="1" t="s">
        <v>73</v>
      </c>
      <c r="H2876">
        <v>2.0099999999999998</v>
      </c>
      <c r="I2876">
        <v>3</v>
      </c>
      <c r="J2876">
        <v>6.03</v>
      </c>
      <c r="K2876" s="11">
        <v>0</v>
      </c>
      <c r="L2876">
        <v>2.95</v>
      </c>
      <c r="M2876">
        <v>3.08</v>
      </c>
      <c r="N2876" s="11">
        <v>0.49</v>
      </c>
      <c r="O2876">
        <v>2.95</v>
      </c>
      <c r="P2876" t="str">
        <f>IF(OR(SampleSuperstore[[#This Row],[Total Sales]]&gt;'Check Outliers'!$M$7,SampleSuperstore[[#This Row],[Total Sales]]&lt;'Check Outliers'!$M$8),"Outlier","normal")</f>
        <v>normal</v>
      </c>
      <c r="Q2876" t="str">
        <f>IF(OR(SampleSuperstore[[#This Row],[Profit]]&gt;'Check Outliers'!$M$15,SampleSuperstore[[#This Row],[Profit]]&lt;'Check Outliers'!$M$16),"outlier","normal")</f>
        <v>normal</v>
      </c>
      <c r="R2876" s="1" t="str">
        <f>IF(OR(SampleSuperstore[[#This Row],[Cogs]]&gt;'Check Outliers'!$M$23,SampleSuperstore[[#This Row],[Cogs]]&lt;'Check Outliers'!$M$24),"outlier","normal")</f>
        <v>normal</v>
      </c>
    </row>
    <row r="2877" spans="1:18" x14ac:dyDescent="0.3">
      <c r="A2877" s="1" t="s">
        <v>10</v>
      </c>
      <c r="B2877" s="1" t="s">
        <v>11</v>
      </c>
      <c r="C2877" s="1" t="s">
        <v>140</v>
      </c>
      <c r="D2877" s="1" t="s">
        <v>20</v>
      </c>
      <c r="E2877" s="1" t="s">
        <v>21</v>
      </c>
      <c r="F2877" s="1" t="s">
        <v>15</v>
      </c>
      <c r="G2877" s="1" t="s">
        <v>17</v>
      </c>
      <c r="H2877">
        <v>76.78</v>
      </c>
      <c r="I2877">
        <v>2</v>
      </c>
      <c r="J2877">
        <v>153.57</v>
      </c>
      <c r="K2877" s="11">
        <v>0.2</v>
      </c>
      <c r="L2877">
        <v>-5.76</v>
      </c>
      <c r="M2877">
        <v>159.33000000000001</v>
      </c>
      <c r="N2877" s="11">
        <v>-0.04</v>
      </c>
      <c r="O2877">
        <v>-36.473999999999997</v>
      </c>
      <c r="P2877" t="str">
        <f>IF(OR(SampleSuperstore[[#This Row],[Total Sales]]&gt;'Check Outliers'!$M$7,SampleSuperstore[[#This Row],[Total Sales]]&lt;'Check Outliers'!$M$8),"Outlier","normal")</f>
        <v>normal</v>
      </c>
      <c r="Q2877" t="str">
        <f>IF(OR(SampleSuperstore[[#This Row],[Profit]]&gt;'Check Outliers'!$M$15,SampleSuperstore[[#This Row],[Profit]]&lt;'Check Outliers'!$M$16),"outlier","normal")</f>
        <v>normal</v>
      </c>
      <c r="R2877" s="1" t="str">
        <f>IF(OR(SampleSuperstore[[#This Row],[Cogs]]&gt;'Check Outliers'!$M$23,SampleSuperstore[[#This Row],[Cogs]]&lt;'Check Outliers'!$M$24),"outlier","normal")</f>
        <v>normal</v>
      </c>
    </row>
    <row r="2878" spans="1:18" hidden="1" x14ac:dyDescent="0.3">
      <c r="A2878" s="1" t="s">
        <v>10</v>
      </c>
      <c r="B2878" s="1" t="s">
        <v>11</v>
      </c>
      <c r="C2878" s="1" t="s">
        <v>140</v>
      </c>
      <c r="D2878" s="1" t="s">
        <v>20</v>
      </c>
      <c r="E2878" s="1" t="s">
        <v>21</v>
      </c>
      <c r="F2878" s="1" t="s">
        <v>15</v>
      </c>
      <c r="G2878" s="1" t="s">
        <v>17</v>
      </c>
      <c r="H2878">
        <v>144.78</v>
      </c>
      <c r="I2878">
        <v>7</v>
      </c>
      <c r="J2878">
        <v>1013.49</v>
      </c>
      <c r="K2878" s="1">
        <v>0.2</v>
      </c>
      <c r="L2878">
        <v>76.010000000000005</v>
      </c>
      <c r="M2878">
        <v>937.48</v>
      </c>
      <c r="N2878">
        <v>7.0000000000000007E-2</v>
      </c>
      <c r="O2878">
        <v>-126.688</v>
      </c>
      <c r="P2878" t="str">
        <f>IF(OR(SampleSuperstore[[#This Row],[Total Sales]]&gt;'Check Outliers'!$M$7,SampleSuperstore[[#This Row],[Total Sales]]&lt;'Check Outliers'!$M$8),"Outlier","normal")</f>
        <v>Outlier</v>
      </c>
      <c r="Q2878" t="str">
        <f>IF(OR(SampleSuperstore[[#This Row],[Profit]]&gt;'Check Outliers'!$M$15,SampleSuperstore[[#This Row],[Profit]]&lt;'Check Outliers'!$M$16),"outlier","normal")</f>
        <v>outlier</v>
      </c>
      <c r="R2878" s="1" t="str">
        <f>IF(OR(SampleSuperstore[[#This Row],[Cogs]]&gt;'Check Outliers'!$M$23,SampleSuperstore[[#This Row],[Cogs]]&lt;'Check Outliers'!$M$24),"outlier","normal")</f>
        <v>outlier</v>
      </c>
    </row>
    <row r="2879" spans="1:18" x14ac:dyDescent="0.3">
      <c r="A2879" s="1" t="s">
        <v>24</v>
      </c>
      <c r="B2879" s="1" t="s">
        <v>40</v>
      </c>
      <c r="C2879" s="1" t="s">
        <v>127</v>
      </c>
      <c r="D2879" s="1" t="s">
        <v>128</v>
      </c>
      <c r="E2879" s="1" t="s">
        <v>53</v>
      </c>
      <c r="F2879" s="1" t="s">
        <v>22</v>
      </c>
      <c r="G2879" s="1" t="s">
        <v>56</v>
      </c>
      <c r="H2879">
        <v>26.17</v>
      </c>
      <c r="I2879">
        <v>2</v>
      </c>
      <c r="J2879">
        <v>52.34</v>
      </c>
      <c r="K2879" s="11">
        <v>0</v>
      </c>
      <c r="L2879">
        <v>24.6</v>
      </c>
      <c r="M2879">
        <v>27.74</v>
      </c>
      <c r="N2879" s="11">
        <v>0.47</v>
      </c>
      <c r="O2879">
        <v>24.6</v>
      </c>
      <c r="P2879" t="str">
        <f>IF(OR(SampleSuperstore[[#This Row],[Total Sales]]&gt;'Check Outliers'!$M$7,SampleSuperstore[[#This Row],[Total Sales]]&lt;'Check Outliers'!$M$8),"Outlier","normal")</f>
        <v>normal</v>
      </c>
      <c r="Q2879" t="str">
        <f>IF(OR(SampleSuperstore[[#This Row],[Profit]]&gt;'Check Outliers'!$M$15,SampleSuperstore[[#This Row],[Profit]]&lt;'Check Outliers'!$M$16),"outlier","normal")</f>
        <v>normal</v>
      </c>
      <c r="R2879" s="1" t="str">
        <f>IF(OR(SampleSuperstore[[#This Row],[Cogs]]&gt;'Check Outliers'!$M$23,SampleSuperstore[[#This Row],[Cogs]]&lt;'Check Outliers'!$M$24),"outlier","normal")</f>
        <v>normal</v>
      </c>
    </row>
    <row r="2880" spans="1:18" x14ac:dyDescent="0.3">
      <c r="A2880" s="1" t="s">
        <v>24</v>
      </c>
      <c r="B2880" s="1" t="s">
        <v>40</v>
      </c>
      <c r="C2880" s="1" t="s">
        <v>127</v>
      </c>
      <c r="D2880" s="1" t="s">
        <v>128</v>
      </c>
      <c r="E2880" s="1" t="s">
        <v>53</v>
      </c>
      <c r="F2880" s="1" t="s">
        <v>22</v>
      </c>
      <c r="G2880" s="1" t="s">
        <v>30</v>
      </c>
      <c r="H2880">
        <v>2.33</v>
      </c>
      <c r="I2880">
        <v>2</v>
      </c>
      <c r="J2880">
        <v>4.66</v>
      </c>
      <c r="K2880" s="11">
        <v>0</v>
      </c>
      <c r="L2880">
        <v>1.35</v>
      </c>
      <c r="M2880">
        <v>3.31</v>
      </c>
      <c r="N2880" s="11">
        <v>0.28999999999999998</v>
      </c>
      <c r="O2880">
        <v>1.35</v>
      </c>
      <c r="P2880" t="str">
        <f>IF(OR(SampleSuperstore[[#This Row],[Total Sales]]&gt;'Check Outliers'!$M$7,SampleSuperstore[[#This Row],[Total Sales]]&lt;'Check Outliers'!$M$8),"Outlier","normal")</f>
        <v>normal</v>
      </c>
      <c r="Q2880" t="str">
        <f>IF(OR(SampleSuperstore[[#This Row],[Profit]]&gt;'Check Outliers'!$M$15,SampleSuperstore[[#This Row],[Profit]]&lt;'Check Outliers'!$M$16),"outlier","normal")</f>
        <v>normal</v>
      </c>
      <c r="R2880" s="1" t="str">
        <f>IF(OR(SampleSuperstore[[#This Row],[Cogs]]&gt;'Check Outliers'!$M$23,SampleSuperstore[[#This Row],[Cogs]]&lt;'Check Outliers'!$M$24),"outlier","normal")</f>
        <v>normal</v>
      </c>
    </row>
    <row r="2881" spans="1:18" hidden="1" x14ac:dyDescent="0.3">
      <c r="A2881" s="1" t="s">
        <v>24</v>
      </c>
      <c r="B2881" s="1" t="s">
        <v>40</v>
      </c>
      <c r="C2881" s="1" t="s">
        <v>127</v>
      </c>
      <c r="D2881" s="1" t="s">
        <v>128</v>
      </c>
      <c r="E2881" s="1" t="s">
        <v>53</v>
      </c>
      <c r="F2881" s="1" t="s">
        <v>31</v>
      </c>
      <c r="G2881" s="1" t="s">
        <v>55</v>
      </c>
      <c r="H2881">
        <v>84.99</v>
      </c>
      <c r="I2881">
        <v>3</v>
      </c>
      <c r="J2881">
        <v>254.97</v>
      </c>
      <c r="K2881" s="1">
        <v>0</v>
      </c>
      <c r="L2881">
        <v>91.79</v>
      </c>
      <c r="M2881">
        <v>163.18</v>
      </c>
      <c r="N2881">
        <v>0.36</v>
      </c>
      <c r="O2881">
        <v>91.79</v>
      </c>
      <c r="P2881" t="str">
        <f>IF(OR(SampleSuperstore[[#This Row],[Total Sales]]&gt;'Check Outliers'!$M$7,SampleSuperstore[[#This Row],[Total Sales]]&lt;'Check Outliers'!$M$8),"Outlier","normal")</f>
        <v>normal</v>
      </c>
      <c r="Q2881" t="str">
        <f>IF(OR(SampleSuperstore[[#This Row],[Profit]]&gt;'Check Outliers'!$M$15,SampleSuperstore[[#This Row],[Profit]]&lt;'Check Outliers'!$M$16),"outlier","normal")</f>
        <v>outlier</v>
      </c>
      <c r="R2881" s="1" t="str">
        <f>IF(OR(SampleSuperstore[[#This Row],[Cogs]]&gt;'Check Outliers'!$M$23,SampleSuperstore[[#This Row],[Cogs]]&lt;'Check Outliers'!$M$24),"outlier","normal")</f>
        <v>normal</v>
      </c>
    </row>
    <row r="2882" spans="1:18" x14ac:dyDescent="0.3">
      <c r="A2882" s="1" t="s">
        <v>10</v>
      </c>
      <c r="B2882" s="1" t="s">
        <v>40</v>
      </c>
      <c r="C2882" s="1" t="s">
        <v>419</v>
      </c>
      <c r="D2882" s="1" t="s">
        <v>128</v>
      </c>
      <c r="E2882" s="1" t="s">
        <v>53</v>
      </c>
      <c r="F2882" s="1" t="s">
        <v>22</v>
      </c>
      <c r="G2882" s="1" t="s">
        <v>33</v>
      </c>
      <c r="H2882">
        <v>4.24</v>
      </c>
      <c r="I2882">
        <v>6</v>
      </c>
      <c r="J2882">
        <v>25.44</v>
      </c>
      <c r="K2882" s="11">
        <v>0</v>
      </c>
      <c r="L2882">
        <v>12.72</v>
      </c>
      <c r="M2882">
        <v>12.72</v>
      </c>
      <c r="N2882" s="11">
        <v>0.5</v>
      </c>
      <c r="O2882">
        <v>12.72</v>
      </c>
      <c r="P2882" t="str">
        <f>IF(OR(SampleSuperstore[[#This Row],[Total Sales]]&gt;'Check Outliers'!$M$7,SampleSuperstore[[#This Row],[Total Sales]]&lt;'Check Outliers'!$M$8),"Outlier","normal")</f>
        <v>normal</v>
      </c>
      <c r="Q2882" t="str">
        <f>IF(OR(SampleSuperstore[[#This Row],[Profit]]&gt;'Check Outliers'!$M$15,SampleSuperstore[[#This Row],[Profit]]&lt;'Check Outliers'!$M$16),"outlier","normal")</f>
        <v>normal</v>
      </c>
      <c r="R2882" s="1" t="str">
        <f>IF(OR(SampleSuperstore[[#This Row],[Cogs]]&gt;'Check Outliers'!$M$23,SampleSuperstore[[#This Row],[Cogs]]&lt;'Check Outliers'!$M$24),"outlier","normal")</f>
        <v>normal</v>
      </c>
    </row>
    <row r="2883" spans="1:18" x14ac:dyDescent="0.3">
      <c r="A2883" s="1" t="s">
        <v>10</v>
      </c>
      <c r="B2883" s="1" t="s">
        <v>40</v>
      </c>
      <c r="C2883" s="1" t="s">
        <v>419</v>
      </c>
      <c r="D2883" s="1" t="s">
        <v>128</v>
      </c>
      <c r="E2883" s="1" t="s">
        <v>53</v>
      </c>
      <c r="F2883" s="1" t="s">
        <v>22</v>
      </c>
      <c r="G2883" s="1" t="s">
        <v>106</v>
      </c>
      <c r="H2883">
        <v>9.31</v>
      </c>
      <c r="I2883">
        <v>3</v>
      </c>
      <c r="J2883">
        <v>27.93</v>
      </c>
      <c r="K2883" s="11">
        <v>0</v>
      </c>
      <c r="L2883">
        <v>8.1</v>
      </c>
      <c r="M2883">
        <v>19.829999999999998</v>
      </c>
      <c r="N2883" s="11">
        <v>0.28999999999999998</v>
      </c>
      <c r="O2883">
        <v>8.1</v>
      </c>
      <c r="P2883" t="str">
        <f>IF(OR(SampleSuperstore[[#This Row],[Total Sales]]&gt;'Check Outliers'!$M$7,SampleSuperstore[[#This Row],[Total Sales]]&lt;'Check Outliers'!$M$8),"Outlier","normal")</f>
        <v>normal</v>
      </c>
      <c r="Q2883" t="str">
        <f>IF(OR(SampleSuperstore[[#This Row],[Profit]]&gt;'Check Outliers'!$M$15,SampleSuperstore[[#This Row],[Profit]]&lt;'Check Outliers'!$M$16),"outlier","normal")</f>
        <v>normal</v>
      </c>
      <c r="R2883" s="1" t="str">
        <f>IF(OR(SampleSuperstore[[#This Row],[Cogs]]&gt;'Check Outliers'!$M$23,SampleSuperstore[[#This Row],[Cogs]]&lt;'Check Outliers'!$M$24),"outlier","normal")</f>
        <v>normal</v>
      </c>
    </row>
    <row r="2884" spans="1:18" x14ac:dyDescent="0.3">
      <c r="A2884" s="1" t="s">
        <v>24</v>
      </c>
      <c r="B2884" s="1" t="s">
        <v>11</v>
      </c>
      <c r="C2884" s="1" t="s">
        <v>403</v>
      </c>
      <c r="D2884" s="1" t="s">
        <v>61</v>
      </c>
      <c r="E2884" s="1" t="s">
        <v>43</v>
      </c>
      <c r="F2884" s="1" t="s">
        <v>22</v>
      </c>
      <c r="G2884" s="1" t="s">
        <v>33</v>
      </c>
      <c r="H2884">
        <v>1.77</v>
      </c>
      <c r="I2884">
        <v>5</v>
      </c>
      <c r="J2884">
        <v>8.85</v>
      </c>
      <c r="K2884" s="11">
        <v>0.8</v>
      </c>
      <c r="L2884">
        <v>-13.72</v>
      </c>
      <c r="M2884">
        <v>22.57</v>
      </c>
      <c r="N2884" s="11">
        <v>-1.55</v>
      </c>
      <c r="O2884">
        <v>-20.8</v>
      </c>
      <c r="P2884" t="str">
        <f>IF(OR(SampleSuperstore[[#This Row],[Total Sales]]&gt;'Check Outliers'!$M$7,SampleSuperstore[[#This Row],[Total Sales]]&lt;'Check Outliers'!$M$8),"Outlier","normal")</f>
        <v>normal</v>
      </c>
      <c r="Q2884" t="str">
        <f>IF(OR(SampleSuperstore[[#This Row],[Profit]]&gt;'Check Outliers'!$M$15,SampleSuperstore[[#This Row],[Profit]]&lt;'Check Outliers'!$M$16),"outlier","normal")</f>
        <v>normal</v>
      </c>
      <c r="R2884" s="1" t="str">
        <f>IF(OR(SampleSuperstore[[#This Row],[Cogs]]&gt;'Check Outliers'!$M$23,SampleSuperstore[[#This Row],[Cogs]]&lt;'Check Outliers'!$M$24),"outlier","normal")</f>
        <v>normal</v>
      </c>
    </row>
    <row r="2885" spans="1:18" x14ac:dyDescent="0.3">
      <c r="A2885" s="1" t="s">
        <v>10</v>
      </c>
      <c r="B2885" s="1" t="s">
        <v>11</v>
      </c>
      <c r="C2885" s="1" t="s">
        <v>48</v>
      </c>
      <c r="D2885" s="1" t="s">
        <v>20</v>
      </c>
      <c r="E2885" s="1" t="s">
        <v>21</v>
      </c>
      <c r="F2885" s="1" t="s">
        <v>15</v>
      </c>
      <c r="G2885" s="1" t="s">
        <v>29</v>
      </c>
      <c r="H2885">
        <v>1.74</v>
      </c>
      <c r="I2885">
        <v>4</v>
      </c>
      <c r="J2885">
        <v>6.96</v>
      </c>
      <c r="K2885" s="11">
        <v>0</v>
      </c>
      <c r="L2885">
        <v>2.23</v>
      </c>
      <c r="M2885">
        <v>4.7300000000000004</v>
      </c>
      <c r="N2885" s="11">
        <v>0.32</v>
      </c>
      <c r="O2885">
        <v>2.23</v>
      </c>
      <c r="P2885" t="str">
        <f>IF(OR(SampleSuperstore[[#This Row],[Total Sales]]&gt;'Check Outliers'!$M$7,SampleSuperstore[[#This Row],[Total Sales]]&lt;'Check Outliers'!$M$8),"Outlier","normal")</f>
        <v>normal</v>
      </c>
      <c r="Q2885" t="str">
        <f>IF(OR(SampleSuperstore[[#This Row],[Profit]]&gt;'Check Outliers'!$M$15,SampleSuperstore[[#This Row],[Profit]]&lt;'Check Outliers'!$M$16),"outlier","normal")</f>
        <v>normal</v>
      </c>
      <c r="R2885" s="1" t="str">
        <f>IF(OR(SampleSuperstore[[#This Row],[Cogs]]&gt;'Check Outliers'!$M$23,SampleSuperstore[[#This Row],[Cogs]]&lt;'Check Outliers'!$M$24),"outlier","normal")</f>
        <v>normal</v>
      </c>
    </row>
    <row r="2886" spans="1:18" x14ac:dyDescent="0.3">
      <c r="A2886" s="1" t="s">
        <v>24</v>
      </c>
      <c r="B2886" s="1" t="s">
        <v>11</v>
      </c>
      <c r="C2886" s="1" t="s">
        <v>48</v>
      </c>
      <c r="D2886" s="1" t="s">
        <v>20</v>
      </c>
      <c r="E2886" s="1" t="s">
        <v>21</v>
      </c>
      <c r="F2886" s="1" t="s">
        <v>22</v>
      </c>
      <c r="G2886" s="1" t="s">
        <v>33</v>
      </c>
      <c r="H2886">
        <v>8.73</v>
      </c>
      <c r="I2886">
        <v>2</v>
      </c>
      <c r="J2886">
        <v>17.46</v>
      </c>
      <c r="K2886" s="11">
        <v>0.2</v>
      </c>
      <c r="L2886">
        <v>5.89</v>
      </c>
      <c r="M2886">
        <v>11.57</v>
      </c>
      <c r="N2886" s="11">
        <v>0.34</v>
      </c>
      <c r="O2886">
        <v>2.3979999999999992</v>
      </c>
      <c r="P2886" t="str">
        <f>IF(OR(SampleSuperstore[[#This Row],[Total Sales]]&gt;'Check Outliers'!$M$7,SampleSuperstore[[#This Row],[Total Sales]]&lt;'Check Outliers'!$M$8),"Outlier","normal")</f>
        <v>normal</v>
      </c>
      <c r="Q2886" t="str">
        <f>IF(OR(SampleSuperstore[[#This Row],[Profit]]&gt;'Check Outliers'!$M$15,SampleSuperstore[[#This Row],[Profit]]&lt;'Check Outliers'!$M$16),"outlier","normal")</f>
        <v>normal</v>
      </c>
      <c r="R2886" s="1" t="str">
        <f>IF(OR(SampleSuperstore[[#This Row],[Cogs]]&gt;'Check Outliers'!$M$23,SampleSuperstore[[#This Row],[Cogs]]&lt;'Check Outliers'!$M$24),"outlier","normal")</f>
        <v>normal</v>
      </c>
    </row>
    <row r="2887" spans="1:18" x14ac:dyDescent="0.3">
      <c r="A2887" s="1" t="s">
        <v>24</v>
      </c>
      <c r="B2887" s="1" t="s">
        <v>11</v>
      </c>
      <c r="C2887" s="1" t="s">
        <v>309</v>
      </c>
      <c r="D2887" s="1" t="s">
        <v>77</v>
      </c>
      <c r="E2887" s="1" t="s">
        <v>21</v>
      </c>
      <c r="F2887" s="1" t="s">
        <v>15</v>
      </c>
      <c r="G2887" s="1" t="s">
        <v>17</v>
      </c>
      <c r="H2887">
        <v>61.58</v>
      </c>
      <c r="I2887">
        <v>5</v>
      </c>
      <c r="J2887">
        <v>307.92</v>
      </c>
      <c r="K2887" s="11">
        <v>0.2</v>
      </c>
      <c r="L2887">
        <v>-34.64</v>
      </c>
      <c r="M2887">
        <v>342.56</v>
      </c>
      <c r="N2887" s="11">
        <v>-0.11</v>
      </c>
      <c r="O2887">
        <v>-96.224000000000004</v>
      </c>
      <c r="P2887" t="str">
        <f>IF(OR(SampleSuperstore[[#This Row],[Total Sales]]&gt;'Check Outliers'!$M$7,SampleSuperstore[[#This Row],[Total Sales]]&lt;'Check Outliers'!$M$8),"Outlier","normal")</f>
        <v>normal</v>
      </c>
      <c r="Q2887" t="str">
        <f>IF(OR(SampleSuperstore[[#This Row],[Profit]]&gt;'Check Outliers'!$M$15,SampleSuperstore[[#This Row],[Profit]]&lt;'Check Outliers'!$M$16),"outlier","normal")</f>
        <v>normal</v>
      </c>
      <c r="R2887" s="1" t="str">
        <f>IF(OR(SampleSuperstore[[#This Row],[Cogs]]&gt;'Check Outliers'!$M$23,SampleSuperstore[[#This Row],[Cogs]]&lt;'Check Outliers'!$M$24),"outlier","normal")</f>
        <v>normal</v>
      </c>
    </row>
    <row r="2888" spans="1:18" x14ac:dyDescent="0.3">
      <c r="A2888" s="1" t="s">
        <v>58</v>
      </c>
      <c r="B2888" s="1" t="s">
        <v>11</v>
      </c>
      <c r="C2888" s="1" t="s">
        <v>19</v>
      </c>
      <c r="D2888" s="1" t="s">
        <v>20</v>
      </c>
      <c r="E2888" s="1" t="s">
        <v>21</v>
      </c>
      <c r="F2888" s="1" t="s">
        <v>22</v>
      </c>
      <c r="G2888" s="1" t="s">
        <v>30</v>
      </c>
      <c r="H2888">
        <v>2.21</v>
      </c>
      <c r="I2888">
        <v>3</v>
      </c>
      <c r="J2888">
        <v>6.63</v>
      </c>
      <c r="K2888" s="11">
        <v>0</v>
      </c>
      <c r="L2888">
        <v>1.79</v>
      </c>
      <c r="M2888">
        <v>4.84</v>
      </c>
      <c r="N2888" s="11">
        <v>0.27</v>
      </c>
      <c r="O2888">
        <v>1.79</v>
      </c>
      <c r="P2888" t="str">
        <f>IF(OR(SampleSuperstore[[#This Row],[Total Sales]]&gt;'Check Outliers'!$M$7,SampleSuperstore[[#This Row],[Total Sales]]&lt;'Check Outliers'!$M$8),"Outlier","normal")</f>
        <v>normal</v>
      </c>
      <c r="Q2888" t="str">
        <f>IF(OR(SampleSuperstore[[#This Row],[Profit]]&gt;'Check Outliers'!$M$15,SampleSuperstore[[#This Row],[Profit]]&lt;'Check Outliers'!$M$16),"outlier","normal")</f>
        <v>normal</v>
      </c>
      <c r="R2888" s="1" t="str">
        <f>IF(OR(SampleSuperstore[[#This Row],[Cogs]]&gt;'Check Outliers'!$M$23,SampleSuperstore[[#This Row],[Cogs]]&lt;'Check Outliers'!$M$24),"outlier","normal")</f>
        <v>normal</v>
      </c>
    </row>
    <row r="2889" spans="1:18" x14ac:dyDescent="0.3">
      <c r="A2889" s="1" t="s">
        <v>58</v>
      </c>
      <c r="B2889" s="1" t="s">
        <v>11</v>
      </c>
      <c r="C2889" s="1" t="s">
        <v>19</v>
      </c>
      <c r="D2889" s="1" t="s">
        <v>20</v>
      </c>
      <c r="E2889" s="1" t="s">
        <v>21</v>
      </c>
      <c r="F2889" s="1" t="s">
        <v>22</v>
      </c>
      <c r="G2889" s="1" t="s">
        <v>37</v>
      </c>
      <c r="H2889">
        <v>6.48</v>
      </c>
      <c r="I2889">
        <v>2</v>
      </c>
      <c r="J2889">
        <v>12.96</v>
      </c>
      <c r="K2889" s="11">
        <v>0</v>
      </c>
      <c r="L2889">
        <v>6.22</v>
      </c>
      <c r="M2889">
        <v>6.74</v>
      </c>
      <c r="N2889" s="11">
        <v>0.48</v>
      </c>
      <c r="O2889">
        <v>6.22</v>
      </c>
      <c r="P2889" t="str">
        <f>IF(OR(SampleSuperstore[[#This Row],[Total Sales]]&gt;'Check Outliers'!$M$7,SampleSuperstore[[#This Row],[Total Sales]]&lt;'Check Outliers'!$M$8),"Outlier","normal")</f>
        <v>normal</v>
      </c>
      <c r="Q2889" t="str">
        <f>IF(OR(SampleSuperstore[[#This Row],[Profit]]&gt;'Check Outliers'!$M$15,SampleSuperstore[[#This Row],[Profit]]&lt;'Check Outliers'!$M$16),"outlier","normal")</f>
        <v>normal</v>
      </c>
      <c r="R2889" s="1" t="str">
        <f>IF(OR(SampleSuperstore[[#This Row],[Cogs]]&gt;'Check Outliers'!$M$23,SampleSuperstore[[#This Row],[Cogs]]&lt;'Check Outliers'!$M$24),"outlier","normal")</f>
        <v>normal</v>
      </c>
    </row>
    <row r="2890" spans="1:18" x14ac:dyDescent="0.3">
      <c r="A2890" s="1" t="s">
        <v>58</v>
      </c>
      <c r="B2890" s="1" t="s">
        <v>11</v>
      </c>
      <c r="C2890" s="1" t="s">
        <v>19</v>
      </c>
      <c r="D2890" s="1" t="s">
        <v>20</v>
      </c>
      <c r="E2890" s="1" t="s">
        <v>21</v>
      </c>
      <c r="F2890" s="1" t="s">
        <v>22</v>
      </c>
      <c r="G2890" s="1" t="s">
        <v>37</v>
      </c>
      <c r="H2890">
        <v>6.48</v>
      </c>
      <c r="I2890">
        <v>5</v>
      </c>
      <c r="J2890">
        <v>32.4</v>
      </c>
      <c r="K2890" s="11">
        <v>0</v>
      </c>
      <c r="L2890">
        <v>15.55</v>
      </c>
      <c r="M2890">
        <v>16.850000000000001</v>
      </c>
      <c r="N2890" s="11">
        <v>0.48</v>
      </c>
      <c r="O2890">
        <v>15.55</v>
      </c>
      <c r="P2890" t="str">
        <f>IF(OR(SampleSuperstore[[#This Row],[Total Sales]]&gt;'Check Outliers'!$M$7,SampleSuperstore[[#This Row],[Total Sales]]&lt;'Check Outliers'!$M$8),"Outlier","normal")</f>
        <v>normal</v>
      </c>
      <c r="Q2890" t="str">
        <f>IF(OR(SampleSuperstore[[#This Row],[Profit]]&gt;'Check Outliers'!$M$15,SampleSuperstore[[#This Row],[Profit]]&lt;'Check Outliers'!$M$16),"outlier","normal")</f>
        <v>normal</v>
      </c>
      <c r="R2890" s="1" t="str">
        <f>IF(OR(SampleSuperstore[[#This Row],[Cogs]]&gt;'Check Outliers'!$M$23,SampleSuperstore[[#This Row],[Cogs]]&lt;'Check Outliers'!$M$24),"outlier","normal")</f>
        <v>normal</v>
      </c>
    </row>
    <row r="2891" spans="1:18" x14ac:dyDescent="0.3">
      <c r="A2891" s="1" t="s">
        <v>24</v>
      </c>
      <c r="B2891" s="1" t="s">
        <v>18</v>
      </c>
      <c r="C2891" s="1" t="s">
        <v>38</v>
      </c>
      <c r="D2891" s="1" t="s">
        <v>39</v>
      </c>
      <c r="E2891" s="1" t="s">
        <v>21</v>
      </c>
      <c r="F2891" s="1" t="s">
        <v>22</v>
      </c>
      <c r="G2891" s="1" t="s">
        <v>37</v>
      </c>
      <c r="H2891">
        <v>4.7699999999999996</v>
      </c>
      <c r="I2891">
        <v>5</v>
      </c>
      <c r="J2891">
        <v>23.85</v>
      </c>
      <c r="K2891" s="11">
        <v>0</v>
      </c>
      <c r="L2891">
        <v>10.73</v>
      </c>
      <c r="M2891">
        <v>13.12</v>
      </c>
      <c r="N2891" s="11">
        <v>0.45</v>
      </c>
      <c r="O2891">
        <v>10.73</v>
      </c>
      <c r="P2891" t="str">
        <f>IF(OR(SampleSuperstore[[#This Row],[Total Sales]]&gt;'Check Outliers'!$M$7,SampleSuperstore[[#This Row],[Total Sales]]&lt;'Check Outliers'!$M$8),"Outlier","normal")</f>
        <v>normal</v>
      </c>
      <c r="Q2891" t="str">
        <f>IF(OR(SampleSuperstore[[#This Row],[Profit]]&gt;'Check Outliers'!$M$15,SampleSuperstore[[#This Row],[Profit]]&lt;'Check Outliers'!$M$16),"outlier","normal")</f>
        <v>normal</v>
      </c>
      <c r="R2891" s="1" t="str">
        <f>IF(OR(SampleSuperstore[[#This Row],[Cogs]]&gt;'Check Outliers'!$M$23,SampleSuperstore[[#This Row],[Cogs]]&lt;'Check Outliers'!$M$24),"outlier","normal")</f>
        <v>normal</v>
      </c>
    </row>
    <row r="2892" spans="1:18" x14ac:dyDescent="0.3">
      <c r="A2892" s="1" t="s">
        <v>10</v>
      </c>
      <c r="B2892" s="1" t="s">
        <v>11</v>
      </c>
      <c r="C2892" s="1" t="s">
        <v>420</v>
      </c>
      <c r="D2892" s="1" t="s">
        <v>121</v>
      </c>
      <c r="E2892" s="1" t="s">
        <v>14</v>
      </c>
      <c r="F2892" s="1" t="s">
        <v>15</v>
      </c>
      <c r="G2892" s="1" t="s">
        <v>17</v>
      </c>
      <c r="H2892">
        <v>25.98</v>
      </c>
      <c r="I2892">
        <v>2</v>
      </c>
      <c r="J2892">
        <v>51.96</v>
      </c>
      <c r="K2892" s="11">
        <v>0</v>
      </c>
      <c r="L2892">
        <v>12.99</v>
      </c>
      <c r="M2892">
        <v>38.97</v>
      </c>
      <c r="N2892" s="11">
        <v>0.25</v>
      </c>
      <c r="O2892">
        <v>12.99</v>
      </c>
      <c r="P2892" t="str">
        <f>IF(OR(SampleSuperstore[[#This Row],[Total Sales]]&gt;'Check Outliers'!$M$7,SampleSuperstore[[#This Row],[Total Sales]]&lt;'Check Outliers'!$M$8),"Outlier","normal")</f>
        <v>normal</v>
      </c>
      <c r="Q2892" t="str">
        <f>IF(OR(SampleSuperstore[[#This Row],[Profit]]&gt;'Check Outliers'!$M$15,SampleSuperstore[[#This Row],[Profit]]&lt;'Check Outliers'!$M$16),"outlier","normal")</f>
        <v>normal</v>
      </c>
      <c r="R2892" s="1" t="str">
        <f>IF(OR(SampleSuperstore[[#This Row],[Cogs]]&gt;'Check Outliers'!$M$23,SampleSuperstore[[#This Row],[Cogs]]&lt;'Check Outliers'!$M$24),"outlier","normal")</f>
        <v>normal</v>
      </c>
    </row>
    <row r="2893" spans="1:18" x14ac:dyDescent="0.3">
      <c r="A2893" s="1" t="s">
        <v>10</v>
      </c>
      <c r="B2893" s="1" t="s">
        <v>11</v>
      </c>
      <c r="C2893" s="1" t="s">
        <v>420</v>
      </c>
      <c r="D2893" s="1" t="s">
        <v>121</v>
      </c>
      <c r="E2893" s="1" t="s">
        <v>14</v>
      </c>
      <c r="F2893" s="1" t="s">
        <v>22</v>
      </c>
      <c r="G2893" s="1" t="s">
        <v>33</v>
      </c>
      <c r="H2893">
        <v>5.98</v>
      </c>
      <c r="I2893">
        <v>3</v>
      </c>
      <c r="J2893">
        <v>17.940000000000001</v>
      </c>
      <c r="K2893" s="11">
        <v>0</v>
      </c>
      <c r="L2893">
        <v>8.61</v>
      </c>
      <c r="M2893">
        <v>9.33</v>
      </c>
      <c r="N2893" s="11">
        <v>0.48</v>
      </c>
      <c r="O2893">
        <v>8.61</v>
      </c>
      <c r="P2893" t="str">
        <f>IF(OR(SampleSuperstore[[#This Row],[Total Sales]]&gt;'Check Outliers'!$M$7,SampleSuperstore[[#This Row],[Total Sales]]&lt;'Check Outliers'!$M$8),"Outlier","normal")</f>
        <v>normal</v>
      </c>
      <c r="Q2893" t="str">
        <f>IF(OR(SampleSuperstore[[#This Row],[Profit]]&gt;'Check Outliers'!$M$15,SampleSuperstore[[#This Row],[Profit]]&lt;'Check Outliers'!$M$16),"outlier","normal")</f>
        <v>normal</v>
      </c>
      <c r="R2893" s="1" t="str">
        <f>IF(OR(SampleSuperstore[[#This Row],[Cogs]]&gt;'Check Outliers'!$M$23,SampleSuperstore[[#This Row],[Cogs]]&lt;'Check Outliers'!$M$24),"outlier","normal")</f>
        <v>normal</v>
      </c>
    </row>
    <row r="2894" spans="1:18" x14ac:dyDescent="0.3">
      <c r="A2894" s="1" t="s">
        <v>24</v>
      </c>
      <c r="B2894" s="1" t="s">
        <v>18</v>
      </c>
      <c r="C2894" s="1" t="s">
        <v>88</v>
      </c>
      <c r="D2894" s="1" t="s">
        <v>72</v>
      </c>
      <c r="E2894" s="1" t="s">
        <v>53</v>
      </c>
      <c r="F2894" s="1" t="s">
        <v>22</v>
      </c>
      <c r="G2894" s="1" t="s">
        <v>37</v>
      </c>
      <c r="H2894">
        <v>5.78</v>
      </c>
      <c r="I2894">
        <v>2</v>
      </c>
      <c r="J2894">
        <v>11.56</v>
      </c>
      <c r="K2894" s="11">
        <v>0</v>
      </c>
      <c r="L2894">
        <v>5.66</v>
      </c>
      <c r="M2894">
        <v>5.9</v>
      </c>
      <c r="N2894" s="11">
        <v>0.49</v>
      </c>
      <c r="O2894">
        <v>5.66</v>
      </c>
      <c r="P2894" t="str">
        <f>IF(OR(SampleSuperstore[[#This Row],[Total Sales]]&gt;'Check Outliers'!$M$7,SampleSuperstore[[#This Row],[Total Sales]]&lt;'Check Outliers'!$M$8),"Outlier","normal")</f>
        <v>normal</v>
      </c>
      <c r="Q2894" t="str">
        <f>IF(OR(SampleSuperstore[[#This Row],[Profit]]&gt;'Check Outliers'!$M$15,SampleSuperstore[[#This Row],[Profit]]&lt;'Check Outliers'!$M$16),"outlier","normal")</f>
        <v>normal</v>
      </c>
      <c r="R2894" s="1" t="str">
        <f>IF(OR(SampleSuperstore[[#This Row],[Cogs]]&gt;'Check Outliers'!$M$23,SampleSuperstore[[#This Row],[Cogs]]&lt;'Check Outliers'!$M$24),"outlier","normal")</f>
        <v>normal</v>
      </c>
    </row>
    <row r="2895" spans="1:18" x14ac:dyDescent="0.3">
      <c r="A2895" s="1" t="s">
        <v>24</v>
      </c>
      <c r="B2895" s="1" t="s">
        <v>18</v>
      </c>
      <c r="C2895" s="1" t="s">
        <v>88</v>
      </c>
      <c r="D2895" s="1" t="s">
        <v>72</v>
      </c>
      <c r="E2895" s="1" t="s">
        <v>53</v>
      </c>
      <c r="F2895" s="1" t="s">
        <v>22</v>
      </c>
      <c r="G2895" s="1" t="s">
        <v>37</v>
      </c>
      <c r="H2895">
        <v>5.28</v>
      </c>
      <c r="I2895">
        <v>5</v>
      </c>
      <c r="J2895">
        <v>26.4</v>
      </c>
      <c r="K2895" s="11">
        <v>0</v>
      </c>
      <c r="L2895">
        <v>11.88</v>
      </c>
      <c r="M2895">
        <v>14.52</v>
      </c>
      <c r="N2895" s="11">
        <v>0.45</v>
      </c>
      <c r="O2895">
        <v>11.88</v>
      </c>
      <c r="P2895" t="str">
        <f>IF(OR(SampleSuperstore[[#This Row],[Total Sales]]&gt;'Check Outliers'!$M$7,SampleSuperstore[[#This Row],[Total Sales]]&lt;'Check Outliers'!$M$8),"Outlier","normal")</f>
        <v>normal</v>
      </c>
      <c r="Q2895" t="str">
        <f>IF(OR(SampleSuperstore[[#This Row],[Profit]]&gt;'Check Outliers'!$M$15,SampleSuperstore[[#This Row],[Profit]]&lt;'Check Outliers'!$M$16),"outlier","normal")</f>
        <v>normal</v>
      </c>
      <c r="R2895" s="1" t="str">
        <f>IF(OR(SampleSuperstore[[#This Row],[Cogs]]&gt;'Check Outliers'!$M$23,SampleSuperstore[[#This Row],[Cogs]]&lt;'Check Outliers'!$M$24),"outlier","normal")</f>
        <v>normal</v>
      </c>
    </row>
    <row r="2896" spans="1:18" x14ac:dyDescent="0.3">
      <c r="A2896" s="1" t="s">
        <v>24</v>
      </c>
      <c r="B2896" s="1" t="s">
        <v>18</v>
      </c>
      <c r="C2896" s="1" t="s">
        <v>88</v>
      </c>
      <c r="D2896" s="1" t="s">
        <v>72</v>
      </c>
      <c r="E2896" s="1" t="s">
        <v>53</v>
      </c>
      <c r="F2896" s="1" t="s">
        <v>15</v>
      </c>
      <c r="G2896" s="1" t="s">
        <v>29</v>
      </c>
      <c r="H2896">
        <v>6.28</v>
      </c>
      <c r="I2896">
        <v>11</v>
      </c>
      <c r="J2896">
        <v>69.08</v>
      </c>
      <c r="K2896" s="11">
        <v>0</v>
      </c>
      <c r="L2896">
        <v>29.01</v>
      </c>
      <c r="M2896">
        <v>40.07</v>
      </c>
      <c r="N2896" s="11">
        <v>0.42</v>
      </c>
      <c r="O2896">
        <v>29.01</v>
      </c>
      <c r="P2896" t="str">
        <f>IF(OR(SampleSuperstore[[#This Row],[Total Sales]]&gt;'Check Outliers'!$M$7,SampleSuperstore[[#This Row],[Total Sales]]&lt;'Check Outliers'!$M$8),"Outlier","normal")</f>
        <v>normal</v>
      </c>
      <c r="Q2896" t="str">
        <f>IF(OR(SampleSuperstore[[#This Row],[Profit]]&gt;'Check Outliers'!$M$15,SampleSuperstore[[#This Row],[Profit]]&lt;'Check Outliers'!$M$16),"outlier","normal")</f>
        <v>normal</v>
      </c>
      <c r="R2896" s="1" t="str">
        <f>IF(OR(SampleSuperstore[[#This Row],[Cogs]]&gt;'Check Outliers'!$M$23,SampleSuperstore[[#This Row],[Cogs]]&lt;'Check Outliers'!$M$24),"outlier","normal")</f>
        <v>normal</v>
      </c>
    </row>
    <row r="2897" spans="1:18" x14ac:dyDescent="0.3">
      <c r="A2897" s="1" t="s">
        <v>24</v>
      </c>
      <c r="B2897" s="1" t="s">
        <v>18</v>
      </c>
      <c r="C2897" s="1" t="s">
        <v>88</v>
      </c>
      <c r="D2897" s="1" t="s">
        <v>72</v>
      </c>
      <c r="E2897" s="1" t="s">
        <v>53</v>
      </c>
      <c r="F2897" s="1" t="s">
        <v>31</v>
      </c>
      <c r="G2897" s="1" t="s">
        <v>32</v>
      </c>
      <c r="H2897">
        <v>11.96</v>
      </c>
      <c r="I2897">
        <v>3</v>
      </c>
      <c r="J2897">
        <v>35.880000000000003</v>
      </c>
      <c r="K2897" s="11">
        <v>0</v>
      </c>
      <c r="L2897">
        <v>10.050000000000001</v>
      </c>
      <c r="M2897">
        <v>25.83</v>
      </c>
      <c r="N2897" s="11">
        <v>0.28000000000000003</v>
      </c>
      <c r="O2897">
        <v>10.050000000000001</v>
      </c>
      <c r="P2897" t="str">
        <f>IF(OR(SampleSuperstore[[#This Row],[Total Sales]]&gt;'Check Outliers'!$M$7,SampleSuperstore[[#This Row],[Total Sales]]&lt;'Check Outliers'!$M$8),"Outlier","normal")</f>
        <v>normal</v>
      </c>
      <c r="Q2897" t="str">
        <f>IF(OR(SampleSuperstore[[#This Row],[Profit]]&gt;'Check Outliers'!$M$15,SampleSuperstore[[#This Row],[Profit]]&lt;'Check Outliers'!$M$16),"outlier","normal")</f>
        <v>normal</v>
      </c>
      <c r="R2897" s="1" t="str">
        <f>IF(OR(SampleSuperstore[[#This Row],[Cogs]]&gt;'Check Outliers'!$M$23,SampleSuperstore[[#This Row],[Cogs]]&lt;'Check Outliers'!$M$24),"outlier","normal")</f>
        <v>normal</v>
      </c>
    </row>
    <row r="2898" spans="1:18" x14ac:dyDescent="0.3">
      <c r="A2898" s="1" t="s">
        <v>24</v>
      </c>
      <c r="B2898" s="1" t="s">
        <v>11</v>
      </c>
      <c r="C2898" s="1" t="s">
        <v>155</v>
      </c>
      <c r="D2898" s="1" t="s">
        <v>72</v>
      </c>
      <c r="E2898" s="1" t="s">
        <v>53</v>
      </c>
      <c r="F2898" s="1" t="s">
        <v>22</v>
      </c>
      <c r="G2898" s="1" t="s">
        <v>30</v>
      </c>
      <c r="H2898">
        <v>9.93</v>
      </c>
      <c r="I2898">
        <v>5</v>
      </c>
      <c r="J2898">
        <v>49.65</v>
      </c>
      <c r="K2898" s="11">
        <v>0</v>
      </c>
      <c r="L2898">
        <v>20.85</v>
      </c>
      <c r="M2898">
        <v>28.8</v>
      </c>
      <c r="N2898" s="11">
        <v>0.42</v>
      </c>
      <c r="O2898">
        <v>20.85</v>
      </c>
      <c r="P2898" t="str">
        <f>IF(OR(SampleSuperstore[[#This Row],[Total Sales]]&gt;'Check Outliers'!$M$7,SampleSuperstore[[#This Row],[Total Sales]]&lt;'Check Outliers'!$M$8),"Outlier","normal")</f>
        <v>normal</v>
      </c>
      <c r="Q2898" t="str">
        <f>IF(OR(SampleSuperstore[[#This Row],[Profit]]&gt;'Check Outliers'!$M$15,SampleSuperstore[[#This Row],[Profit]]&lt;'Check Outliers'!$M$16),"outlier","normal")</f>
        <v>normal</v>
      </c>
      <c r="R2898" s="1" t="str">
        <f>IF(OR(SampleSuperstore[[#This Row],[Cogs]]&gt;'Check Outliers'!$M$23,SampleSuperstore[[#This Row],[Cogs]]&lt;'Check Outliers'!$M$24),"outlier","normal")</f>
        <v>normal</v>
      </c>
    </row>
    <row r="2899" spans="1:18" hidden="1" x14ac:dyDescent="0.3">
      <c r="A2899" s="1" t="s">
        <v>24</v>
      </c>
      <c r="B2899" s="1" t="s">
        <v>18</v>
      </c>
      <c r="C2899" s="1" t="s">
        <v>95</v>
      </c>
      <c r="D2899" s="1" t="s">
        <v>36</v>
      </c>
      <c r="E2899" s="1" t="s">
        <v>14</v>
      </c>
      <c r="F2899" s="1" t="s">
        <v>31</v>
      </c>
      <c r="G2899" s="1" t="s">
        <v>158</v>
      </c>
      <c r="H2899">
        <v>239.99</v>
      </c>
      <c r="I2899">
        <v>4</v>
      </c>
      <c r="J2899">
        <v>959.97</v>
      </c>
      <c r="K2899" s="1">
        <v>0.2</v>
      </c>
      <c r="L2899">
        <v>120</v>
      </c>
      <c r="M2899">
        <v>839.97</v>
      </c>
      <c r="N2899">
        <v>0.13</v>
      </c>
      <c r="O2899">
        <v>-71.994000000000028</v>
      </c>
      <c r="P2899" t="str">
        <f>IF(OR(SampleSuperstore[[#This Row],[Total Sales]]&gt;'Check Outliers'!$M$7,SampleSuperstore[[#This Row],[Total Sales]]&lt;'Check Outliers'!$M$8),"Outlier","normal")</f>
        <v>Outlier</v>
      </c>
      <c r="Q2899" t="str">
        <f>IF(OR(SampleSuperstore[[#This Row],[Profit]]&gt;'Check Outliers'!$M$15,SampleSuperstore[[#This Row],[Profit]]&lt;'Check Outliers'!$M$16),"outlier","normal")</f>
        <v>outlier</v>
      </c>
      <c r="R2899" s="1" t="str">
        <f>IF(OR(SampleSuperstore[[#This Row],[Cogs]]&gt;'Check Outliers'!$M$23,SampleSuperstore[[#This Row],[Cogs]]&lt;'Check Outliers'!$M$24),"outlier","normal")</f>
        <v>outlier</v>
      </c>
    </row>
    <row r="2900" spans="1:18" x14ac:dyDescent="0.3">
      <c r="A2900" s="1" t="s">
        <v>24</v>
      </c>
      <c r="B2900" s="1" t="s">
        <v>11</v>
      </c>
      <c r="C2900" s="1" t="s">
        <v>57</v>
      </c>
      <c r="D2900" s="1" t="s">
        <v>42</v>
      </c>
      <c r="E2900" s="1" t="s">
        <v>43</v>
      </c>
      <c r="F2900" s="1" t="s">
        <v>15</v>
      </c>
      <c r="G2900" s="1" t="s">
        <v>17</v>
      </c>
      <c r="H2900">
        <v>204.21</v>
      </c>
      <c r="I2900">
        <v>2</v>
      </c>
      <c r="J2900">
        <v>408.42</v>
      </c>
      <c r="K2900" s="11">
        <v>0.3</v>
      </c>
      <c r="L2900">
        <v>-5.83</v>
      </c>
      <c r="M2900">
        <v>414.25</v>
      </c>
      <c r="N2900" s="11">
        <v>-0.01</v>
      </c>
      <c r="O2900">
        <v>-128.35599999999999</v>
      </c>
      <c r="P2900" t="str">
        <f>IF(OR(SampleSuperstore[[#This Row],[Total Sales]]&gt;'Check Outliers'!$M$7,SampleSuperstore[[#This Row],[Total Sales]]&lt;'Check Outliers'!$M$8),"Outlier","normal")</f>
        <v>normal</v>
      </c>
      <c r="Q2900" t="str">
        <f>IF(OR(SampleSuperstore[[#This Row],[Profit]]&gt;'Check Outliers'!$M$15,SampleSuperstore[[#This Row],[Profit]]&lt;'Check Outliers'!$M$16),"outlier","normal")</f>
        <v>normal</v>
      </c>
      <c r="R2900" s="1" t="str">
        <f>IF(OR(SampleSuperstore[[#This Row],[Cogs]]&gt;'Check Outliers'!$M$23,SampleSuperstore[[#This Row],[Cogs]]&lt;'Check Outliers'!$M$24),"outlier","normal")</f>
        <v>normal</v>
      </c>
    </row>
    <row r="2901" spans="1:18" x14ac:dyDescent="0.3">
      <c r="A2901" s="1" t="s">
        <v>24</v>
      </c>
      <c r="B2901" s="1" t="s">
        <v>11</v>
      </c>
      <c r="C2901" s="1" t="s">
        <v>71</v>
      </c>
      <c r="D2901" s="1" t="s">
        <v>72</v>
      </c>
      <c r="E2901" s="1" t="s">
        <v>53</v>
      </c>
      <c r="F2901" s="1" t="s">
        <v>31</v>
      </c>
      <c r="G2901" s="1" t="s">
        <v>158</v>
      </c>
      <c r="H2901">
        <v>239.99</v>
      </c>
      <c r="I2901">
        <v>2</v>
      </c>
      <c r="J2901">
        <v>479.98</v>
      </c>
      <c r="K2901" s="11">
        <v>0.2</v>
      </c>
      <c r="L2901">
        <v>60</v>
      </c>
      <c r="M2901">
        <v>419.98</v>
      </c>
      <c r="N2901" s="11">
        <v>0.13</v>
      </c>
      <c r="O2901">
        <v>-35.996000000000009</v>
      </c>
      <c r="P2901" t="str">
        <f>IF(OR(SampleSuperstore[[#This Row],[Total Sales]]&gt;'Check Outliers'!$M$7,SampleSuperstore[[#This Row],[Total Sales]]&lt;'Check Outliers'!$M$8),"Outlier","normal")</f>
        <v>normal</v>
      </c>
      <c r="Q2901" t="str">
        <f>IF(OR(SampleSuperstore[[#This Row],[Profit]]&gt;'Check Outliers'!$M$15,SampleSuperstore[[#This Row],[Profit]]&lt;'Check Outliers'!$M$16),"outlier","normal")</f>
        <v>normal</v>
      </c>
      <c r="R2901" s="1" t="str">
        <f>IF(OR(SampleSuperstore[[#This Row],[Cogs]]&gt;'Check Outliers'!$M$23,SampleSuperstore[[#This Row],[Cogs]]&lt;'Check Outliers'!$M$24),"outlier","normal")</f>
        <v>normal</v>
      </c>
    </row>
    <row r="2902" spans="1:18" x14ac:dyDescent="0.3">
      <c r="A2902" s="1" t="s">
        <v>24</v>
      </c>
      <c r="B2902" s="1" t="s">
        <v>11</v>
      </c>
      <c r="C2902" s="1" t="s">
        <v>71</v>
      </c>
      <c r="D2902" s="1" t="s">
        <v>72</v>
      </c>
      <c r="E2902" s="1" t="s">
        <v>53</v>
      </c>
      <c r="F2902" s="1" t="s">
        <v>22</v>
      </c>
      <c r="G2902" s="1" t="s">
        <v>23</v>
      </c>
      <c r="H2902">
        <v>3.15</v>
      </c>
      <c r="I2902">
        <v>4</v>
      </c>
      <c r="J2902">
        <v>12.6</v>
      </c>
      <c r="K2902" s="11">
        <v>0</v>
      </c>
      <c r="L2902">
        <v>6.05</v>
      </c>
      <c r="M2902">
        <v>6.55</v>
      </c>
      <c r="N2902" s="11">
        <v>0.48</v>
      </c>
      <c r="O2902">
        <v>6.05</v>
      </c>
      <c r="P2902" t="str">
        <f>IF(OR(SampleSuperstore[[#This Row],[Total Sales]]&gt;'Check Outliers'!$M$7,SampleSuperstore[[#This Row],[Total Sales]]&lt;'Check Outliers'!$M$8),"Outlier","normal")</f>
        <v>normal</v>
      </c>
      <c r="Q2902" t="str">
        <f>IF(OR(SampleSuperstore[[#This Row],[Profit]]&gt;'Check Outliers'!$M$15,SampleSuperstore[[#This Row],[Profit]]&lt;'Check Outliers'!$M$16),"outlier","normal")</f>
        <v>normal</v>
      </c>
      <c r="R2902" s="1" t="str">
        <f>IF(OR(SampleSuperstore[[#This Row],[Cogs]]&gt;'Check Outliers'!$M$23,SampleSuperstore[[#This Row],[Cogs]]&lt;'Check Outliers'!$M$24),"outlier","normal")</f>
        <v>normal</v>
      </c>
    </row>
    <row r="2903" spans="1:18" hidden="1" x14ac:dyDescent="0.3">
      <c r="A2903" s="1" t="s">
        <v>24</v>
      </c>
      <c r="B2903" s="1" t="s">
        <v>40</v>
      </c>
      <c r="C2903" s="1" t="s">
        <v>99</v>
      </c>
      <c r="D2903" s="1" t="s">
        <v>163</v>
      </c>
      <c r="E2903" s="1" t="s">
        <v>14</v>
      </c>
      <c r="F2903" s="1" t="s">
        <v>22</v>
      </c>
      <c r="G2903" s="1" t="s">
        <v>37</v>
      </c>
      <c r="H2903">
        <v>26.38</v>
      </c>
      <c r="I2903">
        <v>7</v>
      </c>
      <c r="J2903">
        <v>184.66</v>
      </c>
      <c r="K2903" s="1">
        <v>0</v>
      </c>
      <c r="L2903">
        <v>84.94</v>
      </c>
      <c r="M2903">
        <v>99.72</v>
      </c>
      <c r="N2903">
        <v>0.46</v>
      </c>
      <c r="O2903">
        <v>84.94</v>
      </c>
      <c r="P2903" t="str">
        <f>IF(OR(SampleSuperstore[[#This Row],[Total Sales]]&gt;'Check Outliers'!$M$7,SampleSuperstore[[#This Row],[Total Sales]]&lt;'Check Outliers'!$M$8),"Outlier","normal")</f>
        <v>normal</v>
      </c>
      <c r="Q2903" t="str">
        <f>IF(OR(SampleSuperstore[[#This Row],[Profit]]&gt;'Check Outliers'!$M$15,SampleSuperstore[[#This Row],[Profit]]&lt;'Check Outliers'!$M$16),"outlier","normal")</f>
        <v>outlier</v>
      </c>
      <c r="R2903" s="1" t="str">
        <f>IF(OR(SampleSuperstore[[#This Row],[Cogs]]&gt;'Check Outliers'!$M$23,SampleSuperstore[[#This Row],[Cogs]]&lt;'Check Outliers'!$M$24),"outlier","normal")</f>
        <v>normal</v>
      </c>
    </row>
    <row r="2904" spans="1:18" x14ac:dyDescent="0.3">
      <c r="A2904" s="1" t="s">
        <v>24</v>
      </c>
      <c r="B2904" s="1" t="s">
        <v>11</v>
      </c>
      <c r="C2904" s="1" t="s">
        <v>75</v>
      </c>
      <c r="D2904" s="1" t="s">
        <v>61</v>
      </c>
      <c r="E2904" s="1" t="s">
        <v>43</v>
      </c>
      <c r="F2904" s="1" t="s">
        <v>22</v>
      </c>
      <c r="G2904" s="1" t="s">
        <v>37</v>
      </c>
      <c r="H2904">
        <v>4.62</v>
      </c>
      <c r="I2904">
        <v>5</v>
      </c>
      <c r="J2904">
        <v>23.12</v>
      </c>
      <c r="K2904" s="11">
        <v>0.2</v>
      </c>
      <c r="L2904">
        <v>8.3800000000000008</v>
      </c>
      <c r="M2904">
        <v>14.74</v>
      </c>
      <c r="N2904" s="11">
        <v>0.36</v>
      </c>
      <c r="O2904">
        <v>3.7560000000000002</v>
      </c>
      <c r="P2904" t="str">
        <f>IF(OR(SampleSuperstore[[#This Row],[Total Sales]]&gt;'Check Outliers'!$M$7,SampleSuperstore[[#This Row],[Total Sales]]&lt;'Check Outliers'!$M$8),"Outlier","normal")</f>
        <v>normal</v>
      </c>
      <c r="Q2904" t="str">
        <f>IF(OR(SampleSuperstore[[#This Row],[Profit]]&gt;'Check Outliers'!$M$15,SampleSuperstore[[#This Row],[Profit]]&lt;'Check Outliers'!$M$16),"outlier","normal")</f>
        <v>normal</v>
      </c>
      <c r="R2904" s="1" t="str">
        <f>IF(OR(SampleSuperstore[[#This Row],[Cogs]]&gt;'Check Outliers'!$M$23,SampleSuperstore[[#This Row],[Cogs]]&lt;'Check Outliers'!$M$24),"outlier","normal")</f>
        <v>normal</v>
      </c>
    </row>
    <row r="2905" spans="1:18" x14ac:dyDescent="0.3">
      <c r="A2905" s="1" t="s">
        <v>24</v>
      </c>
      <c r="B2905" s="1" t="s">
        <v>18</v>
      </c>
      <c r="C2905" s="1" t="s">
        <v>421</v>
      </c>
      <c r="D2905" s="1" t="s">
        <v>61</v>
      </c>
      <c r="E2905" s="1" t="s">
        <v>43</v>
      </c>
      <c r="F2905" s="1" t="s">
        <v>22</v>
      </c>
      <c r="G2905" s="1" t="s">
        <v>37</v>
      </c>
      <c r="H2905">
        <v>5.35</v>
      </c>
      <c r="I2905">
        <v>7</v>
      </c>
      <c r="J2905">
        <v>37.46</v>
      </c>
      <c r="K2905" s="11">
        <v>0.2</v>
      </c>
      <c r="L2905">
        <v>12.18</v>
      </c>
      <c r="M2905">
        <v>25.28</v>
      </c>
      <c r="N2905" s="11">
        <v>0.33</v>
      </c>
      <c r="O2905">
        <v>4.6879999999999988</v>
      </c>
      <c r="P2905" t="str">
        <f>IF(OR(SampleSuperstore[[#This Row],[Total Sales]]&gt;'Check Outliers'!$M$7,SampleSuperstore[[#This Row],[Total Sales]]&lt;'Check Outliers'!$M$8),"Outlier","normal")</f>
        <v>normal</v>
      </c>
      <c r="Q2905" t="str">
        <f>IF(OR(SampleSuperstore[[#This Row],[Profit]]&gt;'Check Outliers'!$M$15,SampleSuperstore[[#This Row],[Profit]]&lt;'Check Outliers'!$M$16),"outlier","normal")</f>
        <v>normal</v>
      </c>
      <c r="R2905" s="1" t="str">
        <f>IF(OR(SampleSuperstore[[#This Row],[Cogs]]&gt;'Check Outliers'!$M$23,SampleSuperstore[[#This Row],[Cogs]]&lt;'Check Outliers'!$M$24),"outlier","normal")</f>
        <v>normal</v>
      </c>
    </row>
    <row r="2906" spans="1:18" hidden="1" x14ac:dyDescent="0.3">
      <c r="A2906" s="1" t="s">
        <v>24</v>
      </c>
      <c r="B2906" s="1" t="s">
        <v>18</v>
      </c>
      <c r="C2906" s="1" t="s">
        <v>421</v>
      </c>
      <c r="D2906" s="1" t="s">
        <v>61</v>
      </c>
      <c r="E2906" s="1" t="s">
        <v>43</v>
      </c>
      <c r="F2906" s="1" t="s">
        <v>15</v>
      </c>
      <c r="G2906" s="1" t="s">
        <v>17</v>
      </c>
      <c r="H2906">
        <v>179.89</v>
      </c>
      <c r="I2906">
        <v>3</v>
      </c>
      <c r="J2906">
        <v>539.66</v>
      </c>
      <c r="K2906" s="1">
        <v>0.3</v>
      </c>
      <c r="L2906">
        <v>-7.71</v>
      </c>
      <c r="M2906">
        <v>547.37</v>
      </c>
      <c r="N2906">
        <v>-0.01</v>
      </c>
      <c r="O2906">
        <v>-169.608</v>
      </c>
      <c r="P2906" t="str">
        <f>IF(OR(SampleSuperstore[[#This Row],[Total Sales]]&gt;'Check Outliers'!$M$7,SampleSuperstore[[#This Row],[Total Sales]]&lt;'Check Outliers'!$M$8),"Outlier","normal")</f>
        <v>Outlier</v>
      </c>
      <c r="Q2906" t="str">
        <f>IF(OR(SampleSuperstore[[#This Row],[Profit]]&gt;'Check Outliers'!$M$15,SampleSuperstore[[#This Row],[Profit]]&lt;'Check Outliers'!$M$16),"outlier","normal")</f>
        <v>normal</v>
      </c>
      <c r="R2906" s="1" t="str">
        <f>IF(OR(SampleSuperstore[[#This Row],[Cogs]]&gt;'Check Outliers'!$M$23,SampleSuperstore[[#This Row],[Cogs]]&lt;'Check Outliers'!$M$24),"outlier","normal")</f>
        <v>outlier</v>
      </c>
    </row>
    <row r="2907" spans="1:18" hidden="1" x14ac:dyDescent="0.3">
      <c r="A2907" s="1" t="s">
        <v>24</v>
      </c>
      <c r="B2907" s="1" t="s">
        <v>40</v>
      </c>
      <c r="C2907" s="1" t="s">
        <v>38</v>
      </c>
      <c r="D2907" s="1" t="s">
        <v>39</v>
      </c>
      <c r="E2907" s="1" t="s">
        <v>21</v>
      </c>
      <c r="F2907" s="1" t="s">
        <v>22</v>
      </c>
      <c r="G2907" s="1" t="s">
        <v>28</v>
      </c>
      <c r="H2907">
        <v>155.06</v>
      </c>
      <c r="I2907">
        <v>2</v>
      </c>
      <c r="J2907">
        <v>310.12</v>
      </c>
      <c r="K2907" s="1">
        <v>0</v>
      </c>
      <c r="L2907">
        <v>80.63</v>
      </c>
      <c r="M2907">
        <v>229.49</v>
      </c>
      <c r="N2907">
        <v>0.26</v>
      </c>
      <c r="O2907">
        <v>80.63</v>
      </c>
      <c r="P2907" t="str">
        <f>IF(OR(SampleSuperstore[[#This Row],[Total Sales]]&gt;'Check Outliers'!$M$7,SampleSuperstore[[#This Row],[Total Sales]]&lt;'Check Outliers'!$M$8),"Outlier","normal")</f>
        <v>normal</v>
      </c>
      <c r="Q2907" t="str">
        <f>IF(OR(SampleSuperstore[[#This Row],[Profit]]&gt;'Check Outliers'!$M$15,SampleSuperstore[[#This Row],[Profit]]&lt;'Check Outliers'!$M$16),"outlier","normal")</f>
        <v>outlier</v>
      </c>
      <c r="R2907" s="1" t="str">
        <f>IF(OR(SampleSuperstore[[#This Row],[Cogs]]&gt;'Check Outliers'!$M$23,SampleSuperstore[[#This Row],[Cogs]]&lt;'Check Outliers'!$M$24),"outlier","normal")</f>
        <v>normal</v>
      </c>
    </row>
    <row r="2908" spans="1:18" x14ac:dyDescent="0.3">
      <c r="A2908" s="1" t="s">
        <v>24</v>
      </c>
      <c r="B2908" s="1" t="s">
        <v>11</v>
      </c>
      <c r="C2908" s="1" t="s">
        <v>63</v>
      </c>
      <c r="D2908" s="1" t="s">
        <v>64</v>
      </c>
      <c r="E2908" s="1" t="s">
        <v>43</v>
      </c>
      <c r="F2908" s="1" t="s">
        <v>22</v>
      </c>
      <c r="G2908" s="1" t="s">
        <v>37</v>
      </c>
      <c r="H2908">
        <v>4.28</v>
      </c>
      <c r="I2908">
        <v>2</v>
      </c>
      <c r="J2908">
        <v>8.56</v>
      </c>
      <c r="K2908" s="11">
        <v>0</v>
      </c>
      <c r="L2908">
        <v>3.85</v>
      </c>
      <c r="M2908">
        <v>4.71</v>
      </c>
      <c r="N2908" s="11">
        <v>0.45</v>
      </c>
      <c r="O2908">
        <v>3.85</v>
      </c>
      <c r="P2908" t="str">
        <f>IF(OR(SampleSuperstore[[#This Row],[Total Sales]]&gt;'Check Outliers'!$M$7,SampleSuperstore[[#This Row],[Total Sales]]&lt;'Check Outliers'!$M$8),"Outlier","normal")</f>
        <v>normal</v>
      </c>
      <c r="Q2908" t="str">
        <f>IF(OR(SampleSuperstore[[#This Row],[Profit]]&gt;'Check Outliers'!$M$15,SampleSuperstore[[#This Row],[Profit]]&lt;'Check Outliers'!$M$16),"outlier","normal")</f>
        <v>normal</v>
      </c>
      <c r="R2908" s="1" t="str">
        <f>IF(OR(SampleSuperstore[[#This Row],[Cogs]]&gt;'Check Outliers'!$M$23,SampleSuperstore[[#This Row],[Cogs]]&lt;'Check Outliers'!$M$24),"outlier","normal")</f>
        <v>normal</v>
      </c>
    </row>
    <row r="2909" spans="1:18" x14ac:dyDescent="0.3">
      <c r="A2909" s="1" t="s">
        <v>24</v>
      </c>
      <c r="B2909" s="1" t="s">
        <v>11</v>
      </c>
      <c r="C2909" s="1" t="s">
        <v>63</v>
      </c>
      <c r="D2909" s="1" t="s">
        <v>64</v>
      </c>
      <c r="E2909" s="1" t="s">
        <v>43</v>
      </c>
      <c r="F2909" s="1" t="s">
        <v>22</v>
      </c>
      <c r="G2909" s="1" t="s">
        <v>28</v>
      </c>
      <c r="H2909">
        <v>10.48</v>
      </c>
      <c r="I2909">
        <v>5</v>
      </c>
      <c r="J2909">
        <v>52.4</v>
      </c>
      <c r="K2909" s="11">
        <v>0</v>
      </c>
      <c r="L2909">
        <v>14.15</v>
      </c>
      <c r="M2909">
        <v>38.25</v>
      </c>
      <c r="N2909" s="11">
        <v>0.27</v>
      </c>
      <c r="O2909">
        <v>14.15</v>
      </c>
      <c r="P2909" t="str">
        <f>IF(OR(SampleSuperstore[[#This Row],[Total Sales]]&gt;'Check Outliers'!$M$7,SampleSuperstore[[#This Row],[Total Sales]]&lt;'Check Outliers'!$M$8),"Outlier","normal")</f>
        <v>normal</v>
      </c>
      <c r="Q2909" t="str">
        <f>IF(OR(SampleSuperstore[[#This Row],[Profit]]&gt;'Check Outliers'!$M$15,SampleSuperstore[[#This Row],[Profit]]&lt;'Check Outliers'!$M$16),"outlier","normal")</f>
        <v>normal</v>
      </c>
      <c r="R2909" s="1" t="str">
        <f>IF(OR(SampleSuperstore[[#This Row],[Cogs]]&gt;'Check Outliers'!$M$23,SampleSuperstore[[#This Row],[Cogs]]&lt;'Check Outliers'!$M$24),"outlier","normal")</f>
        <v>normal</v>
      </c>
    </row>
    <row r="2910" spans="1:18" x14ac:dyDescent="0.3">
      <c r="A2910" s="1" t="s">
        <v>24</v>
      </c>
      <c r="B2910" s="1" t="s">
        <v>11</v>
      </c>
      <c r="C2910" s="1" t="s">
        <v>63</v>
      </c>
      <c r="D2910" s="1" t="s">
        <v>64</v>
      </c>
      <c r="E2910" s="1" t="s">
        <v>43</v>
      </c>
      <c r="F2910" s="1" t="s">
        <v>22</v>
      </c>
      <c r="G2910" s="1" t="s">
        <v>23</v>
      </c>
      <c r="H2910">
        <v>4.9800000000000004</v>
      </c>
      <c r="I2910">
        <v>3</v>
      </c>
      <c r="J2910">
        <v>14.94</v>
      </c>
      <c r="K2910" s="11">
        <v>0</v>
      </c>
      <c r="L2910">
        <v>6.87</v>
      </c>
      <c r="M2910">
        <v>8.07</v>
      </c>
      <c r="N2910" s="11">
        <v>0.46</v>
      </c>
      <c r="O2910">
        <v>6.87</v>
      </c>
      <c r="P2910" t="str">
        <f>IF(OR(SampleSuperstore[[#This Row],[Total Sales]]&gt;'Check Outliers'!$M$7,SampleSuperstore[[#This Row],[Total Sales]]&lt;'Check Outliers'!$M$8),"Outlier","normal")</f>
        <v>normal</v>
      </c>
      <c r="Q2910" t="str">
        <f>IF(OR(SampleSuperstore[[#This Row],[Profit]]&gt;'Check Outliers'!$M$15,SampleSuperstore[[#This Row],[Profit]]&lt;'Check Outliers'!$M$16),"outlier","normal")</f>
        <v>normal</v>
      </c>
      <c r="R2910" s="1" t="str">
        <f>IF(OR(SampleSuperstore[[#This Row],[Cogs]]&gt;'Check Outliers'!$M$23,SampleSuperstore[[#This Row],[Cogs]]&lt;'Check Outliers'!$M$24),"outlier","normal")</f>
        <v>normal</v>
      </c>
    </row>
    <row r="2911" spans="1:18" x14ac:dyDescent="0.3">
      <c r="A2911" s="1" t="s">
        <v>24</v>
      </c>
      <c r="B2911" s="1" t="s">
        <v>11</v>
      </c>
      <c r="C2911" s="1" t="s">
        <v>38</v>
      </c>
      <c r="D2911" s="1" t="s">
        <v>39</v>
      </c>
      <c r="E2911" s="1" t="s">
        <v>21</v>
      </c>
      <c r="F2911" s="1" t="s">
        <v>22</v>
      </c>
      <c r="G2911" s="1" t="s">
        <v>73</v>
      </c>
      <c r="H2911">
        <v>3.74</v>
      </c>
      <c r="I2911">
        <v>3</v>
      </c>
      <c r="J2911">
        <v>11.22</v>
      </c>
      <c r="K2911" s="11">
        <v>0</v>
      </c>
      <c r="L2911">
        <v>0.22</v>
      </c>
      <c r="M2911">
        <v>11</v>
      </c>
      <c r="N2911" s="11">
        <v>0.02</v>
      </c>
      <c r="O2911">
        <v>0.22</v>
      </c>
      <c r="P2911" t="str">
        <f>IF(OR(SampleSuperstore[[#This Row],[Total Sales]]&gt;'Check Outliers'!$M$7,SampleSuperstore[[#This Row],[Total Sales]]&lt;'Check Outliers'!$M$8),"Outlier","normal")</f>
        <v>normal</v>
      </c>
      <c r="Q2911" t="str">
        <f>IF(OR(SampleSuperstore[[#This Row],[Profit]]&gt;'Check Outliers'!$M$15,SampleSuperstore[[#This Row],[Profit]]&lt;'Check Outliers'!$M$16),"outlier","normal")</f>
        <v>normal</v>
      </c>
      <c r="R2911" s="1" t="str">
        <f>IF(OR(SampleSuperstore[[#This Row],[Cogs]]&gt;'Check Outliers'!$M$23,SampleSuperstore[[#This Row],[Cogs]]&lt;'Check Outliers'!$M$24),"outlier","normal")</f>
        <v>normal</v>
      </c>
    </row>
    <row r="2912" spans="1:18" x14ac:dyDescent="0.3">
      <c r="A2912" s="1" t="s">
        <v>24</v>
      </c>
      <c r="B2912" s="1" t="s">
        <v>11</v>
      </c>
      <c r="C2912" s="1" t="s">
        <v>278</v>
      </c>
      <c r="D2912" s="1" t="s">
        <v>26</v>
      </c>
      <c r="E2912" s="1" t="s">
        <v>14</v>
      </c>
      <c r="F2912" s="1" t="s">
        <v>22</v>
      </c>
      <c r="G2912" s="1" t="s">
        <v>34</v>
      </c>
      <c r="H2912">
        <v>96.78</v>
      </c>
      <c r="I2912">
        <v>4</v>
      </c>
      <c r="J2912">
        <v>387.14</v>
      </c>
      <c r="K2912" s="11">
        <v>0.2</v>
      </c>
      <c r="L2912">
        <v>24.2</v>
      </c>
      <c r="M2912">
        <v>362.94</v>
      </c>
      <c r="N2912" s="11">
        <v>0.06</v>
      </c>
      <c r="O2912">
        <v>-53.227999999999994</v>
      </c>
      <c r="P2912" t="str">
        <f>IF(OR(SampleSuperstore[[#This Row],[Total Sales]]&gt;'Check Outliers'!$M$7,SampleSuperstore[[#This Row],[Total Sales]]&lt;'Check Outliers'!$M$8),"Outlier","normal")</f>
        <v>normal</v>
      </c>
      <c r="Q2912" t="str">
        <f>IF(OR(SampleSuperstore[[#This Row],[Profit]]&gt;'Check Outliers'!$M$15,SampleSuperstore[[#This Row],[Profit]]&lt;'Check Outliers'!$M$16),"outlier","normal")</f>
        <v>normal</v>
      </c>
      <c r="R2912" s="1" t="str">
        <f>IF(OR(SampleSuperstore[[#This Row],[Cogs]]&gt;'Check Outliers'!$M$23,SampleSuperstore[[#This Row],[Cogs]]&lt;'Check Outliers'!$M$24),"outlier","normal")</f>
        <v>normal</v>
      </c>
    </row>
    <row r="2913" spans="1:18" x14ac:dyDescent="0.3">
      <c r="A2913" s="1" t="s">
        <v>24</v>
      </c>
      <c r="B2913" s="1" t="s">
        <v>11</v>
      </c>
      <c r="C2913" s="1" t="s">
        <v>422</v>
      </c>
      <c r="D2913" s="1" t="s">
        <v>72</v>
      </c>
      <c r="E2913" s="1" t="s">
        <v>53</v>
      </c>
      <c r="F2913" s="1" t="s">
        <v>22</v>
      </c>
      <c r="G2913" s="1" t="s">
        <v>56</v>
      </c>
      <c r="H2913">
        <v>8.2799999999999994</v>
      </c>
      <c r="I2913">
        <v>5</v>
      </c>
      <c r="J2913">
        <v>41.4</v>
      </c>
      <c r="K2913" s="11">
        <v>0</v>
      </c>
      <c r="L2913">
        <v>19.46</v>
      </c>
      <c r="M2913">
        <v>21.94</v>
      </c>
      <c r="N2913" s="11">
        <v>0.47</v>
      </c>
      <c r="O2913">
        <v>19.46</v>
      </c>
      <c r="P2913" t="str">
        <f>IF(OR(SampleSuperstore[[#This Row],[Total Sales]]&gt;'Check Outliers'!$M$7,SampleSuperstore[[#This Row],[Total Sales]]&lt;'Check Outliers'!$M$8),"Outlier","normal")</f>
        <v>normal</v>
      </c>
      <c r="Q2913" t="str">
        <f>IF(OR(SampleSuperstore[[#This Row],[Profit]]&gt;'Check Outliers'!$M$15,SampleSuperstore[[#This Row],[Profit]]&lt;'Check Outliers'!$M$16),"outlier","normal")</f>
        <v>normal</v>
      </c>
      <c r="R2913" s="1" t="str">
        <f>IF(OR(SampleSuperstore[[#This Row],[Cogs]]&gt;'Check Outliers'!$M$23,SampleSuperstore[[#This Row],[Cogs]]&lt;'Check Outliers'!$M$24),"outlier","normal")</f>
        <v>normal</v>
      </c>
    </row>
    <row r="2914" spans="1:18" x14ac:dyDescent="0.3">
      <c r="A2914" s="1" t="s">
        <v>24</v>
      </c>
      <c r="B2914" s="1" t="s">
        <v>11</v>
      </c>
      <c r="C2914" s="1" t="s">
        <v>422</v>
      </c>
      <c r="D2914" s="1" t="s">
        <v>72</v>
      </c>
      <c r="E2914" s="1" t="s">
        <v>53</v>
      </c>
      <c r="F2914" s="1" t="s">
        <v>22</v>
      </c>
      <c r="G2914" s="1" t="s">
        <v>30</v>
      </c>
      <c r="H2914">
        <v>8.75</v>
      </c>
      <c r="I2914">
        <v>4</v>
      </c>
      <c r="J2914">
        <v>35</v>
      </c>
      <c r="K2914" s="11">
        <v>0</v>
      </c>
      <c r="L2914">
        <v>10.5</v>
      </c>
      <c r="M2914">
        <v>24.5</v>
      </c>
      <c r="N2914" s="11">
        <v>0.3</v>
      </c>
      <c r="O2914">
        <v>10.5</v>
      </c>
      <c r="P2914" t="str">
        <f>IF(OR(SampleSuperstore[[#This Row],[Total Sales]]&gt;'Check Outliers'!$M$7,SampleSuperstore[[#This Row],[Total Sales]]&lt;'Check Outliers'!$M$8),"Outlier","normal")</f>
        <v>normal</v>
      </c>
      <c r="Q2914" t="str">
        <f>IF(OR(SampleSuperstore[[#This Row],[Profit]]&gt;'Check Outliers'!$M$15,SampleSuperstore[[#This Row],[Profit]]&lt;'Check Outliers'!$M$16),"outlier","normal")</f>
        <v>normal</v>
      </c>
      <c r="R2914" s="1" t="str">
        <f>IF(OR(SampleSuperstore[[#This Row],[Cogs]]&gt;'Check Outliers'!$M$23,SampleSuperstore[[#This Row],[Cogs]]&lt;'Check Outliers'!$M$24),"outlier","normal")</f>
        <v>normal</v>
      </c>
    </row>
    <row r="2915" spans="1:18" x14ac:dyDescent="0.3">
      <c r="A2915" s="1" t="s">
        <v>24</v>
      </c>
      <c r="B2915" s="1" t="s">
        <v>11</v>
      </c>
      <c r="C2915" s="1" t="s">
        <v>422</v>
      </c>
      <c r="D2915" s="1" t="s">
        <v>72</v>
      </c>
      <c r="E2915" s="1" t="s">
        <v>53</v>
      </c>
      <c r="F2915" s="1" t="s">
        <v>22</v>
      </c>
      <c r="G2915" s="1" t="s">
        <v>33</v>
      </c>
      <c r="H2915">
        <v>13.18</v>
      </c>
      <c r="I2915">
        <v>3</v>
      </c>
      <c r="J2915">
        <v>39.549999999999997</v>
      </c>
      <c r="K2915" s="11">
        <v>0.2</v>
      </c>
      <c r="L2915">
        <v>14.34</v>
      </c>
      <c r="M2915">
        <v>25.21</v>
      </c>
      <c r="N2915" s="11">
        <v>0.36</v>
      </c>
      <c r="O2915">
        <v>6.43</v>
      </c>
      <c r="P2915" t="str">
        <f>IF(OR(SampleSuperstore[[#This Row],[Total Sales]]&gt;'Check Outliers'!$M$7,SampleSuperstore[[#This Row],[Total Sales]]&lt;'Check Outliers'!$M$8),"Outlier","normal")</f>
        <v>normal</v>
      </c>
      <c r="Q2915" t="str">
        <f>IF(OR(SampleSuperstore[[#This Row],[Profit]]&gt;'Check Outliers'!$M$15,SampleSuperstore[[#This Row],[Profit]]&lt;'Check Outliers'!$M$16),"outlier","normal")</f>
        <v>normal</v>
      </c>
      <c r="R2915" s="1" t="str">
        <f>IF(OR(SampleSuperstore[[#This Row],[Cogs]]&gt;'Check Outliers'!$M$23,SampleSuperstore[[#This Row],[Cogs]]&lt;'Check Outliers'!$M$24),"outlier","normal")</f>
        <v>normal</v>
      </c>
    </row>
    <row r="2916" spans="1:18" x14ac:dyDescent="0.3">
      <c r="A2916" s="1" t="s">
        <v>10</v>
      </c>
      <c r="B2916" s="1" t="s">
        <v>11</v>
      </c>
      <c r="C2916" s="1" t="s">
        <v>423</v>
      </c>
      <c r="D2916" s="1" t="s">
        <v>70</v>
      </c>
      <c r="E2916" s="1" t="s">
        <v>43</v>
      </c>
      <c r="F2916" s="1" t="s">
        <v>31</v>
      </c>
      <c r="G2916" s="1" t="s">
        <v>32</v>
      </c>
      <c r="H2916">
        <v>45.24</v>
      </c>
      <c r="I2916">
        <v>3</v>
      </c>
      <c r="J2916">
        <v>135.72</v>
      </c>
      <c r="K2916" s="11">
        <v>0</v>
      </c>
      <c r="L2916">
        <v>35.29</v>
      </c>
      <c r="M2916">
        <v>100.43</v>
      </c>
      <c r="N2916" s="11">
        <v>0.26</v>
      </c>
      <c r="O2916">
        <v>35.29</v>
      </c>
      <c r="P2916" t="str">
        <f>IF(OR(SampleSuperstore[[#This Row],[Total Sales]]&gt;'Check Outliers'!$M$7,SampleSuperstore[[#This Row],[Total Sales]]&lt;'Check Outliers'!$M$8),"Outlier","normal")</f>
        <v>normal</v>
      </c>
      <c r="Q2916" t="str">
        <f>IF(OR(SampleSuperstore[[#This Row],[Profit]]&gt;'Check Outliers'!$M$15,SampleSuperstore[[#This Row],[Profit]]&lt;'Check Outliers'!$M$16),"outlier","normal")</f>
        <v>normal</v>
      </c>
      <c r="R2916" s="1" t="str">
        <f>IF(OR(SampleSuperstore[[#This Row],[Cogs]]&gt;'Check Outliers'!$M$23,SampleSuperstore[[#This Row],[Cogs]]&lt;'Check Outliers'!$M$24),"outlier","normal")</f>
        <v>normal</v>
      </c>
    </row>
    <row r="2917" spans="1:18" x14ac:dyDescent="0.3">
      <c r="A2917" s="1" t="s">
        <v>10</v>
      </c>
      <c r="B2917" s="1" t="s">
        <v>11</v>
      </c>
      <c r="C2917" s="1" t="s">
        <v>423</v>
      </c>
      <c r="D2917" s="1" t="s">
        <v>70</v>
      </c>
      <c r="E2917" s="1" t="s">
        <v>43</v>
      </c>
      <c r="F2917" s="1" t="s">
        <v>22</v>
      </c>
      <c r="G2917" s="1" t="s">
        <v>33</v>
      </c>
      <c r="H2917">
        <v>6.28</v>
      </c>
      <c r="I2917">
        <v>2</v>
      </c>
      <c r="J2917">
        <v>12.56</v>
      </c>
      <c r="K2917" s="11">
        <v>0</v>
      </c>
      <c r="L2917">
        <v>5.65</v>
      </c>
      <c r="M2917">
        <v>6.91</v>
      </c>
      <c r="N2917" s="11">
        <v>0.45</v>
      </c>
      <c r="O2917">
        <v>5.65</v>
      </c>
      <c r="P2917" t="str">
        <f>IF(OR(SampleSuperstore[[#This Row],[Total Sales]]&gt;'Check Outliers'!$M$7,SampleSuperstore[[#This Row],[Total Sales]]&lt;'Check Outliers'!$M$8),"Outlier","normal")</f>
        <v>normal</v>
      </c>
      <c r="Q2917" t="str">
        <f>IF(OR(SampleSuperstore[[#This Row],[Profit]]&gt;'Check Outliers'!$M$15,SampleSuperstore[[#This Row],[Profit]]&lt;'Check Outliers'!$M$16),"outlier","normal")</f>
        <v>normal</v>
      </c>
      <c r="R2917" s="1" t="str">
        <f>IF(OR(SampleSuperstore[[#This Row],[Cogs]]&gt;'Check Outliers'!$M$23,SampleSuperstore[[#This Row],[Cogs]]&lt;'Check Outliers'!$M$24),"outlier","normal")</f>
        <v>normal</v>
      </c>
    </row>
    <row r="2918" spans="1:18" hidden="1" x14ac:dyDescent="0.3">
      <c r="A2918" s="1" t="s">
        <v>10</v>
      </c>
      <c r="B2918" s="1" t="s">
        <v>11</v>
      </c>
      <c r="C2918" s="1" t="s">
        <v>423</v>
      </c>
      <c r="D2918" s="1" t="s">
        <v>70</v>
      </c>
      <c r="E2918" s="1" t="s">
        <v>43</v>
      </c>
      <c r="F2918" s="1" t="s">
        <v>31</v>
      </c>
      <c r="G2918" s="1" t="s">
        <v>32</v>
      </c>
      <c r="H2918">
        <v>65.989999999999995</v>
      </c>
      <c r="I2918">
        <v>4</v>
      </c>
      <c r="J2918">
        <v>263.95999999999998</v>
      </c>
      <c r="K2918" s="1">
        <v>0</v>
      </c>
      <c r="L2918">
        <v>71.27</v>
      </c>
      <c r="M2918">
        <v>192.69</v>
      </c>
      <c r="N2918">
        <v>0.27</v>
      </c>
      <c r="O2918">
        <v>71.27</v>
      </c>
      <c r="P2918" t="str">
        <f>IF(OR(SampleSuperstore[[#This Row],[Total Sales]]&gt;'Check Outliers'!$M$7,SampleSuperstore[[#This Row],[Total Sales]]&lt;'Check Outliers'!$M$8),"Outlier","normal")</f>
        <v>normal</v>
      </c>
      <c r="Q2918" t="str">
        <f>IF(OR(SampleSuperstore[[#This Row],[Profit]]&gt;'Check Outliers'!$M$15,SampleSuperstore[[#This Row],[Profit]]&lt;'Check Outliers'!$M$16),"outlier","normal")</f>
        <v>outlier</v>
      </c>
      <c r="R2918" s="1" t="str">
        <f>IF(OR(SampleSuperstore[[#This Row],[Cogs]]&gt;'Check Outliers'!$M$23,SampleSuperstore[[#This Row],[Cogs]]&lt;'Check Outliers'!$M$24),"outlier","normal")</f>
        <v>normal</v>
      </c>
    </row>
    <row r="2919" spans="1:18" x14ac:dyDescent="0.3">
      <c r="A2919" s="1" t="s">
        <v>58</v>
      </c>
      <c r="B2919" s="1" t="s">
        <v>11</v>
      </c>
      <c r="C2919" s="1" t="s">
        <v>131</v>
      </c>
      <c r="D2919" s="1" t="s">
        <v>42</v>
      </c>
      <c r="E2919" s="1" t="s">
        <v>43</v>
      </c>
      <c r="F2919" s="1" t="s">
        <v>22</v>
      </c>
      <c r="G2919" s="1" t="s">
        <v>30</v>
      </c>
      <c r="H2919">
        <v>5.95</v>
      </c>
      <c r="I2919">
        <v>1</v>
      </c>
      <c r="J2919">
        <v>5.95</v>
      </c>
      <c r="K2919" s="11">
        <v>0.2</v>
      </c>
      <c r="L2919">
        <v>0.37</v>
      </c>
      <c r="M2919">
        <v>5.58</v>
      </c>
      <c r="N2919" s="11">
        <v>0.06</v>
      </c>
      <c r="O2919">
        <v>-0.82000000000000017</v>
      </c>
      <c r="P2919" t="str">
        <f>IF(OR(SampleSuperstore[[#This Row],[Total Sales]]&gt;'Check Outliers'!$M$7,SampleSuperstore[[#This Row],[Total Sales]]&lt;'Check Outliers'!$M$8),"Outlier","normal")</f>
        <v>normal</v>
      </c>
      <c r="Q2919" t="str">
        <f>IF(OR(SampleSuperstore[[#This Row],[Profit]]&gt;'Check Outliers'!$M$15,SampleSuperstore[[#This Row],[Profit]]&lt;'Check Outliers'!$M$16),"outlier","normal")</f>
        <v>normal</v>
      </c>
      <c r="R2919" s="1" t="str">
        <f>IF(OR(SampleSuperstore[[#This Row],[Cogs]]&gt;'Check Outliers'!$M$23,SampleSuperstore[[#This Row],[Cogs]]&lt;'Check Outliers'!$M$24),"outlier","normal")</f>
        <v>normal</v>
      </c>
    </row>
    <row r="2920" spans="1:18" x14ac:dyDescent="0.3">
      <c r="A2920" s="1" t="s">
        <v>164</v>
      </c>
      <c r="B2920" s="1" t="s">
        <v>18</v>
      </c>
      <c r="C2920" s="1" t="s">
        <v>51</v>
      </c>
      <c r="D2920" s="1" t="s">
        <v>52</v>
      </c>
      <c r="E2920" s="1" t="s">
        <v>53</v>
      </c>
      <c r="F2920" s="1" t="s">
        <v>22</v>
      </c>
      <c r="G2920" s="1" t="s">
        <v>73</v>
      </c>
      <c r="H2920">
        <v>3.16</v>
      </c>
      <c r="I2920">
        <v>5</v>
      </c>
      <c r="J2920">
        <v>15.8</v>
      </c>
      <c r="K2920" s="11">
        <v>0.2</v>
      </c>
      <c r="L2920">
        <v>2.37</v>
      </c>
      <c r="M2920">
        <v>13.43</v>
      </c>
      <c r="N2920" s="11">
        <v>0.15</v>
      </c>
      <c r="O2920">
        <v>-0.79</v>
      </c>
      <c r="P2920" t="str">
        <f>IF(OR(SampleSuperstore[[#This Row],[Total Sales]]&gt;'Check Outliers'!$M$7,SampleSuperstore[[#This Row],[Total Sales]]&lt;'Check Outliers'!$M$8),"Outlier","normal")</f>
        <v>normal</v>
      </c>
      <c r="Q2920" t="str">
        <f>IF(OR(SampleSuperstore[[#This Row],[Profit]]&gt;'Check Outliers'!$M$15,SampleSuperstore[[#This Row],[Profit]]&lt;'Check Outliers'!$M$16),"outlier","normal")</f>
        <v>normal</v>
      </c>
      <c r="R2920" s="1" t="str">
        <f>IF(OR(SampleSuperstore[[#This Row],[Cogs]]&gt;'Check Outliers'!$M$23,SampleSuperstore[[#This Row],[Cogs]]&lt;'Check Outliers'!$M$24),"outlier","normal")</f>
        <v>normal</v>
      </c>
    </row>
    <row r="2921" spans="1:18" x14ac:dyDescent="0.3">
      <c r="A2921" s="1" t="s">
        <v>164</v>
      </c>
      <c r="B2921" s="1" t="s">
        <v>18</v>
      </c>
      <c r="C2921" s="1" t="s">
        <v>51</v>
      </c>
      <c r="D2921" s="1" t="s">
        <v>52</v>
      </c>
      <c r="E2921" s="1" t="s">
        <v>53</v>
      </c>
      <c r="F2921" s="1" t="s">
        <v>15</v>
      </c>
      <c r="G2921" s="1" t="s">
        <v>29</v>
      </c>
      <c r="H2921">
        <v>7.18</v>
      </c>
      <c r="I2921">
        <v>2</v>
      </c>
      <c r="J2921">
        <v>14.37</v>
      </c>
      <c r="K2921" s="11">
        <v>0.2</v>
      </c>
      <c r="L2921">
        <v>3.95</v>
      </c>
      <c r="M2921">
        <v>10.42</v>
      </c>
      <c r="N2921" s="11">
        <v>0.27</v>
      </c>
      <c r="O2921">
        <v>1.0760000000000001</v>
      </c>
      <c r="P2921" t="str">
        <f>IF(OR(SampleSuperstore[[#This Row],[Total Sales]]&gt;'Check Outliers'!$M$7,SampleSuperstore[[#This Row],[Total Sales]]&lt;'Check Outliers'!$M$8),"Outlier","normal")</f>
        <v>normal</v>
      </c>
      <c r="Q2921" t="str">
        <f>IF(OR(SampleSuperstore[[#This Row],[Profit]]&gt;'Check Outliers'!$M$15,SampleSuperstore[[#This Row],[Profit]]&lt;'Check Outliers'!$M$16),"outlier","normal")</f>
        <v>normal</v>
      </c>
      <c r="R2921" s="1" t="str">
        <f>IF(OR(SampleSuperstore[[#This Row],[Cogs]]&gt;'Check Outliers'!$M$23,SampleSuperstore[[#This Row],[Cogs]]&lt;'Check Outliers'!$M$24),"outlier","normal")</f>
        <v>normal</v>
      </c>
    </row>
    <row r="2922" spans="1:18" x14ac:dyDescent="0.3">
      <c r="A2922" s="1" t="s">
        <v>164</v>
      </c>
      <c r="B2922" s="1" t="s">
        <v>18</v>
      </c>
      <c r="C2922" s="1" t="s">
        <v>51</v>
      </c>
      <c r="D2922" s="1" t="s">
        <v>52</v>
      </c>
      <c r="E2922" s="1" t="s">
        <v>53</v>
      </c>
      <c r="F2922" s="1" t="s">
        <v>15</v>
      </c>
      <c r="G2922" s="1" t="s">
        <v>29</v>
      </c>
      <c r="H2922">
        <v>10.06</v>
      </c>
      <c r="I2922">
        <v>7</v>
      </c>
      <c r="J2922">
        <v>70.45</v>
      </c>
      <c r="K2922" s="11">
        <v>0.2</v>
      </c>
      <c r="L2922">
        <v>12.33</v>
      </c>
      <c r="M2922">
        <v>58.12</v>
      </c>
      <c r="N2922" s="11">
        <v>0.18</v>
      </c>
      <c r="O2922">
        <v>-1.7600000000000016</v>
      </c>
      <c r="P2922" t="str">
        <f>IF(OR(SampleSuperstore[[#This Row],[Total Sales]]&gt;'Check Outliers'!$M$7,SampleSuperstore[[#This Row],[Total Sales]]&lt;'Check Outliers'!$M$8),"Outlier","normal")</f>
        <v>normal</v>
      </c>
      <c r="Q2922" t="str">
        <f>IF(OR(SampleSuperstore[[#This Row],[Profit]]&gt;'Check Outliers'!$M$15,SampleSuperstore[[#This Row],[Profit]]&lt;'Check Outliers'!$M$16),"outlier","normal")</f>
        <v>normal</v>
      </c>
      <c r="R2922" s="1" t="str">
        <f>IF(OR(SampleSuperstore[[#This Row],[Cogs]]&gt;'Check Outliers'!$M$23,SampleSuperstore[[#This Row],[Cogs]]&lt;'Check Outliers'!$M$24),"outlier","normal")</f>
        <v>normal</v>
      </c>
    </row>
    <row r="2923" spans="1:18" x14ac:dyDescent="0.3">
      <c r="A2923" s="1" t="s">
        <v>164</v>
      </c>
      <c r="B2923" s="1" t="s">
        <v>11</v>
      </c>
      <c r="C2923" s="1" t="s">
        <v>48</v>
      </c>
      <c r="D2923" s="1" t="s">
        <v>20</v>
      </c>
      <c r="E2923" s="1" t="s">
        <v>21</v>
      </c>
      <c r="F2923" s="1" t="s">
        <v>22</v>
      </c>
      <c r="G2923" s="1" t="s">
        <v>28</v>
      </c>
      <c r="H2923">
        <v>64.650000000000006</v>
      </c>
      <c r="I2923">
        <v>2</v>
      </c>
      <c r="J2923">
        <v>129.30000000000001</v>
      </c>
      <c r="K2923" s="11">
        <v>0</v>
      </c>
      <c r="L2923">
        <v>6.46</v>
      </c>
      <c r="M2923">
        <v>122.84</v>
      </c>
      <c r="N2923" s="11">
        <v>0.05</v>
      </c>
      <c r="O2923">
        <v>6.46</v>
      </c>
      <c r="P2923" t="str">
        <f>IF(OR(SampleSuperstore[[#This Row],[Total Sales]]&gt;'Check Outliers'!$M$7,SampleSuperstore[[#This Row],[Total Sales]]&lt;'Check Outliers'!$M$8),"Outlier","normal")</f>
        <v>normal</v>
      </c>
      <c r="Q2923" t="str">
        <f>IF(OR(SampleSuperstore[[#This Row],[Profit]]&gt;'Check Outliers'!$M$15,SampleSuperstore[[#This Row],[Profit]]&lt;'Check Outliers'!$M$16),"outlier","normal")</f>
        <v>normal</v>
      </c>
      <c r="R2923" s="1" t="str">
        <f>IF(OR(SampleSuperstore[[#This Row],[Cogs]]&gt;'Check Outliers'!$M$23,SampleSuperstore[[#This Row],[Cogs]]&lt;'Check Outliers'!$M$24),"outlier","normal")</f>
        <v>normal</v>
      </c>
    </row>
    <row r="2924" spans="1:18" x14ac:dyDescent="0.3">
      <c r="A2924" s="1" t="s">
        <v>10</v>
      </c>
      <c r="B2924" s="1" t="s">
        <v>40</v>
      </c>
      <c r="C2924" s="1" t="s">
        <v>160</v>
      </c>
      <c r="D2924" s="1" t="s">
        <v>42</v>
      </c>
      <c r="E2924" s="1" t="s">
        <v>43</v>
      </c>
      <c r="F2924" s="1" t="s">
        <v>22</v>
      </c>
      <c r="G2924" s="1" t="s">
        <v>33</v>
      </c>
      <c r="H2924">
        <v>1.29</v>
      </c>
      <c r="I2924">
        <v>3</v>
      </c>
      <c r="J2924">
        <v>3.88</v>
      </c>
      <c r="K2924" s="11">
        <v>0.8</v>
      </c>
      <c r="L2924">
        <v>-5.82</v>
      </c>
      <c r="M2924">
        <v>9.6999999999999993</v>
      </c>
      <c r="N2924" s="11">
        <v>-1.5</v>
      </c>
      <c r="O2924">
        <v>-8.9239999999999995</v>
      </c>
      <c r="P2924" t="str">
        <f>IF(OR(SampleSuperstore[[#This Row],[Total Sales]]&gt;'Check Outliers'!$M$7,SampleSuperstore[[#This Row],[Total Sales]]&lt;'Check Outliers'!$M$8),"Outlier","normal")</f>
        <v>normal</v>
      </c>
      <c r="Q2924" t="str">
        <f>IF(OR(SampleSuperstore[[#This Row],[Profit]]&gt;'Check Outliers'!$M$15,SampleSuperstore[[#This Row],[Profit]]&lt;'Check Outliers'!$M$16),"outlier","normal")</f>
        <v>normal</v>
      </c>
      <c r="R2924" s="1" t="str">
        <f>IF(OR(SampleSuperstore[[#This Row],[Cogs]]&gt;'Check Outliers'!$M$23,SampleSuperstore[[#This Row],[Cogs]]&lt;'Check Outliers'!$M$24),"outlier","normal")</f>
        <v>normal</v>
      </c>
    </row>
    <row r="2925" spans="1:18" x14ac:dyDescent="0.3">
      <c r="A2925" s="1" t="s">
        <v>24</v>
      </c>
      <c r="B2925" s="1" t="s">
        <v>18</v>
      </c>
      <c r="C2925" s="1" t="s">
        <v>136</v>
      </c>
      <c r="D2925" s="1" t="s">
        <v>66</v>
      </c>
      <c r="E2925" s="1" t="s">
        <v>43</v>
      </c>
      <c r="F2925" s="1" t="s">
        <v>22</v>
      </c>
      <c r="G2925" s="1" t="s">
        <v>73</v>
      </c>
      <c r="H2925">
        <v>6.08</v>
      </c>
      <c r="I2925">
        <v>1</v>
      </c>
      <c r="J2925">
        <v>6.08</v>
      </c>
      <c r="K2925" s="11">
        <v>0</v>
      </c>
      <c r="L2925">
        <v>3.04</v>
      </c>
      <c r="M2925">
        <v>3.04</v>
      </c>
      <c r="N2925" s="11">
        <v>0.5</v>
      </c>
      <c r="O2925">
        <v>3.04</v>
      </c>
      <c r="P2925" t="str">
        <f>IF(OR(SampleSuperstore[[#This Row],[Total Sales]]&gt;'Check Outliers'!$M$7,SampleSuperstore[[#This Row],[Total Sales]]&lt;'Check Outliers'!$M$8),"Outlier","normal")</f>
        <v>normal</v>
      </c>
      <c r="Q2925" t="str">
        <f>IF(OR(SampleSuperstore[[#This Row],[Profit]]&gt;'Check Outliers'!$M$15,SampleSuperstore[[#This Row],[Profit]]&lt;'Check Outliers'!$M$16),"outlier","normal")</f>
        <v>normal</v>
      </c>
      <c r="R2925" s="1" t="str">
        <f>IF(OR(SampleSuperstore[[#This Row],[Cogs]]&gt;'Check Outliers'!$M$23,SampleSuperstore[[#This Row],[Cogs]]&lt;'Check Outliers'!$M$24),"outlier","normal")</f>
        <v>normal</v>
      </c>
    </row>
    <row r="2926" spans="1:18" x14ac:dyDescent="0.3">
      <c r="A2926" s="1" t="s">
        <v>58</v>
      </c>
      <c r="B2926" s="1" t="s">
        <v>11</v>
      </c>
      <c r="C2926" s="1" t="s">
        <v>313</v>
      </c>
      <c r="D2926" s="1" t="s">
        <v>72</v>
      </c>
      <c r="E2926" s="1" t="s">
        <v>53</v>
      </c>
      <c r="F2926" s="1" t="s">
        <v>22</v>
      </c>
      <c r="G2926" s="1" t="s">
        <v>34</v>
      </c>
      <c r="H2926">
        <v>19.899999999999999</v>
      </c>
      <c r="I2926">
        <v>1</v>
      </c>
      <c r="J2926">
        <v>19.899999999999999</v>
      </c>
      <c r="K2926" s="11">
        <v>0</v>
      </c>
      <c r="L2926">
        <v>8.9600000000000009</v>
      </c>
      <c r="M2926">
        <v>10.94</v>
      </c>
      <c r="N2926" s="11">
        <v>0.45</v>
      </c>
      <c r="O2926">
        <v>8.9600000000000009</v>
      </c>
      <c r="P2926" t="str">
        <f>IF(OR(SampleSuperstore[[#This Row],[Total Sales]]&gt;'Check Outliers'!$M$7,SampleSuperstore[[#This Row],[Total Sales]]&lt;'Check Outliers'!$M$8),"Outlier","normal")</f>
        <v>normal</v>
      </c>
      <c r="Q2926" t="str">
        <f>IF(OR(SampleSuperstore[[#This Row],[Profit]]&gt;'Check Outliers'!$M$15,SampleSuperstore[[#This Row],[Profit]]&lt;'Check Outliers'!$M$16),"outlier","normal")</f>
        <v>normal</v>
      </c>
      <c r="R2926" s="1" t="str">
        <f>IF(OR(SampleSuperstore[[#This Row],[Cogs]]&gt;'Check Outliers'!$M$23,SampleSuperstore[[#This Row],[Cogs]]&lt;'Check Outliers'!$M$24),"outlier","normal")</f>
        <v>normal</v>
      </c>
    </row>
    <row r="2927" spans="1:18" x14ac:dyDescent="0.3">
      <c r="A2927" s="1" t="s">
        <v>58</v>
      </c>
      <c r="B2927" s="1" t="s">
        <v>11</v>
      </c>
      <c r="C2927" s="1" t="s">
        <v>313</v>
      </c>
      <c r="D2927" s="1" t="s">
        <v>72</v>
      </c>
      <c r="E2927" s="1" t="s">
        <v>53</v>
      </c>
      <c r="F2927" s="1" t="s">
        <v>15</v>
      </c>
      <c r="G2927" s="1" t="s">
        <v>29</v>
      </c>
      <c r="H2927">
        <v>70.709999999999994</v>
      </c>
      <c r="I2927">
        <v>1</v>
      </c>
      <c r="J2927">
        <v>70.709999999999994</v>
      </c>
      <c r="K2927" s="11">
        <v>0</v>
      </c>
      <c r="L2927">
        <v>4.95</v>
      </c>
      <c r="M2927">
        <v>65.760000000000005</v>
      </c>
      <c r="N2927" s="11">
        <v>7.0000000000000007E-2</v>
      </c>
      <c r="O2927">
        <v>4.95</v>
      </c>
      <c r="P2927" t="str">
        <f>IF(OR(SampleSuperstore[[#This Row],[Total Sales]]&gt;'Check Outliers'!$M$7,SampleSuperstore[[#This Row],[Total Sales]]&lt;'Check Outliers'!$M$8),"Outlier","normal")</f>
        <v>normal</v>
      </c>
      <c r="Q2927" t="str">
        <f>IF(OR(SampleSuperstore[[#This Row],[Profit]]&gt;'Check Outliers'!$M$15,SampleSuperstore[[#This Row],[Profit]]&lt;'Check Outliers'!$M$16),"outlier","normal")</f>
        <v>normal</v>
      </c>
      <c r="R2927" s="1" t="str">
        <f>IF(OR(SampleSuperstore[[#This Row],[Cogs]]&gt;'Check Outliers'!$M$23,SampleSuperstore[[#This Row],[Cogs]]&lt;'Check Outliers'!$M$24),"outlier","normal")</f>
        <v>normal</v>
      </c>
    </row>
    <row r="2928" spans="1:18" x14ac:dyDescent="0.3">
      <c r="A2928" s="1" t="s">
        <v>10</v>
      </c>
      <c r="B2928" s="1" t="s">
        <v>11</v>
      </c>
      <c r="C2928" s="1" t="s">
        <v>99</v>
      </c>
      <c r="D2928" s="1" t="s">
        <v>163</v>
      </c>
      <c r="E2928" s="1" t="s">
        <v>14</v>
      </c>
      <c r="F2928" s="1" t="s">
        <v>15</v>
      </c>
      <c r="G2928" s="1" t="s">
        <v>29</v>
      </c>
      <c r="H2928">
        <v>6.28</v>
      </c>
      <c r="I2928">
        <v>3</v>
      </c>
      <c r="J2928">
        <v>18.84</v>
      </c>
      <c r="K2928" s="11">
        <v>0</v>
      </c>
      <c r="L2928">
        <v>7.91</v>
      </c>
      <c r="M2928">
        <v>10.93</v>
      </c>
      <c r="N2928" s="11">
        <v>0.42</v>
      </c>
      <c r="O2928">
        <v>7.91</v>
      </c>
      <c r="P2928" t="str">
        <f>IF(OR(SampleSuperstore[[#This Row],[Total Sales]]&gt;'Check Outliers'!$M$7,SampleSuperstore[[#This Row],[Total Sales]]&lt;'Check Outliers'!$M$8),"Outlier","normal")</f>
        <v>normal</v>
      </c>
      <c r="Q2928" t="str">
        <f>IF(OR(SampleSuperstore[[#This Row],[Profit]]&gt;'Check Outliers'!$M$15,SampleSuperstore[[#This Row],[Profit]]&lt;'Check Outliers'!$M$16),"outlier","normal")</f>
        <v>normal</v>
      </c>
      <c r="R2928" s="1" t="str">
        <f>IF(OR(SampleSuperstore[[#This Row],[Cogs]]&gt;'Check Outliers'!$M$23,SampleSuperstore[[#This Row],[Cogs]]&lt;'Check Outliers'!$M$24),"outlier","normal")</f>
        <v>normal</v>
      </c>
    </row>
    <row r="2929" spans="1:18" x14ac:dyDescent="0.3">
      <c r="A2929" s="1" t="s">
        <v>24</v>
      </c>
      <c r="B2929" s="1" t="s">
        <v>11</v>
      </c>
      <c r="C2929" s="1" t="s">
        <v>424</v>
      </c>
      <c r="D2929" s="1" t="s">
        <v>64</v>
      </c>
      <c r="E2929" s="1" t="s">
        <v>43</v>
      </c>
      <c r="F2929" s="1" t="s">
        <v>22</v>
      </c>
      <c r="G2929" s="1" t="s">
        <v>30</v>
      </c>
      <c r="H2929">
        <v>2.88</v>
      </c>
      <c r="I2929">
        <v>3</v>
      </c>
      <c r="J2929">
        <v>8.64</v>
      </c>
      <c r="K2929" s="11">
        <v>0</v>
      </c>
      <c r="L2929">
        <v>2.5099999999999998</v>
      </c>
      <c r="M2929">
        <v>6.13</v>
      </c>
      <c r="N2929" s="11">
        <v>0.28999999999999998</v>
      </c>
      <c r="O2929">
        <v>2.5099999999999998</v>
      </c>
      <c r="P2929" t="str">
        <f>IF(OR(SampleSuperstore[[#This Row],[Total Sales]]&gt;'Check Outliers'!$M$7,SampleSuperstore[[#This Row],[Total Sales]]&lt;'Check Outliers'!$M$8),"Outlier","normal")</f>
        <v>normal</v>
      </c>
      <c r="Q2929" t="str">
        <f>IF(OR(SampleSuperstore[[#This Row],[Profit]]&gt;'Check Outliers'!$M$15,SampleSuperstore[[#This Row],[Profit]]&lt;'Check Outliers'!$M$16),"outlier","normal")</f>
        <v>normal</v>
      </c>
      <c r="R2929" s="1" t="str">
        <f>IF(OR(SampleSuperstore[[#This Row],[Cogs]]&gt;'Check Outliers'!$M$23,SampleSuperstore[[#This Row],[Cogs]]&lt;'Check Outliers'!$M$24),"outlier","normal")</f>
        <v>normal</v>
      </c>
    </row>
    <row r="2930" spans="1:18" hidden="1" x14ac:dyDescent="0.3">
      <c r="A2930" s="1" t="s">
        <v>24</v>
      </c>
      <c r="B2930" s="1" t="s">
        <v>40</v>
      </c>
      <c r="C2930" s="1" t="s">
        <v>219</v>
      </c>
      <c r="D2930" s="1" t="s">
        <v>36</v>
      </c>
      <c r="E2930" s="1" t="s">
        <v>14</v>
      </c>
      <c r="F2930" s="1" t="s">
        <v>22</v>
      </c>
      <c r="G2930" s="1" t="s">
        <v>33</v>
      </c>
      <c r="H2930">
        <v>408.3</v>
      </c>
      <c r="I2930">
        <v>4</v>
      </c>
      <c r="J2930">
        <v>1633.19</v>
      </c>
      <c r="K2930" s="1">
        <v>0.7</v>
      </c>
      <c r="L2930">
        <v>-1306.55</v>
      </c>
      <c r="M2930">
        <v>2939.74</v>
      </c>
      <c r="N2930">
        <v>-0.8</v>
      </c>
      <c r="O2930">
        <v>-2449.7829999999999</v>
      </c>
      <c r="P2930" t="str">
        <f>IF(OR(SampleSuperstore[[#This Row],[Total Sales]]&gt;'Check Outliers'!$M$7,SampleSuperstore[[#This Row],[Total Sales]]&lt;'Check Outliers'!$M$8),"Outlier","normal")</f>
        <v>Outlier</v>
      </c>
      <c r="Q2930" t="str">
        <f>IF(OR(SampleSuperstore[[#This Row],[Profit]]&gt;'Check Outliers'!$M$15,SampleSuperstore[[#This Row],[Profit]]&lt;'Check Outliers'!$M$16),"outlier","normal")</f>
        <v>outlier</v>
      </c>
      <c r="R2930" s="1" t="str">
        <f>IF(OR(SampleSuperstore[[#This Row],[Cogs]]&gt;'Check Outliers'!$M$23,SampleSuperstore[[#This Row],[Cogs]]&lt;'Check Outliers'!$M$24),"outlier","normal")</f>
        <v>outlier</v>
      </c>
    </row>
    <row r="2931" spans="1:18" x14ac:dyDescent="0.3">
      <c r="A2931" s="1" t="s">
        <v>24</v>
      </c>
      <c r="B2931" s="1" t="s">
        <v>40</v>
      </c>
      <c r="C2931" s="1" t="s">
        <v>133</v>
      </c>
      <c r="D2931" s="1" t="s">
        <v>66</v>
      </c>
      <c r="E2931" s="1" t="s">
        <v>43</v>
      </c>
      <c r="F2931" s="1" t="s">
        <v>15</v>
      </c>
      <c r="G2931" s="1" t="s">
        <v>29</v>
      </c>
      <c r="H2931">
        <v>4.9400000000000004</v>
      </c>
      <c r="I2931">
        <v>4</v>
      </c>
      <c r="J2931">
        <v>19.760000000000002</v>
      </c>
      <c r="K2931" s="11">
        <v>0</v>
      </c>
      <c r="L2931">
        <v>8.3000000000000007</v>
      </c>
      <c r="M2931">
        <v>11.46</v>
      </c>
      <c r="N2931" s="11">
        <v>0.42</v>
      </c>
      <c r="O2931">
        <v>8.3000000000000007</v>
      </c>
      <c r="P2931" t="str">
        <f>IF(OR(SampleSuperstore[[#This Row],[Total Sales]]&gt;'Check Outliers'!$M$7,SampleSuperstore[[#This Row],[Total Sales]]&lt;'Check Outliers'!$M$8),"Outlier","normal")</f>
        <v>normal</v>
      </c>
      <c r="Q2931" t="str">
        <f>IF(OR(SampleSuperstore[[#This Row],[Profit]]&gt;'Check Outliers'!$M$15,SampleSuperstore[[#This Row],[Profit]]&lt;'Check Outliers'!$M$16),"outlier","normal")</f>
        <v>normal</v>
      </c>
      <c r="R2931" s="1" t="str">
        <f>IF(OR(SampleSuperstore[[#This Row],[Cogs]]&gt;'Check Outliers'!$M$23,SampleSuperstore[[#This Row],[Cogs]]&lt;'Check Outliers'!$M$24),"outlier","normal")</f>
        <v>normal</v>
      </c>
    </row>
    <row r="2932" spans="1:18" x14ac:dyDescent="0.3">
      <c r="A2932" s="1" t="s">
        <v>164</v>
      </c>
      <c r="B2932" s="1" t="s">
        <v>11</v>
      </c>
      <c r="C2932" s="1" t="s">
        <v>48</v>
      </c>
      <c r="D2932" s="1" t="s">
        <v>20</v>
      </c>
      <c r="E2932" s="1" t="s">
        <v>21</v>
      </c>
      <c r="F2932" s="1" t="s">
        <v>22</v>
      </c>
      <c r="G2932" s="1" t="s">
        <v>33</v>
      </c>
      <c r="H2932">
        <v>3.3</v>
      </c>
      <c r="I2932">
        <v>2</v>
      </c>
      <c r="J2932">
        <v>6.61</v>
      </c>
      <c r="K2932" s="11">
        <v>0.2</v>
      </c>
      <c r="L2932">
        <v>2.23</v>
      </c>
      <c r="M2932">
        <v>4.38</v>
      </c>
      <c r="N2932" s="11">
        <v>0.34</v>
      </c>
      <c r="O2932">
        <v>0.90799999999999992</v>
      </c>
      <c r="P2932" t="str">
        <f>IF(OR(SampleSuperstore[[#This Row],[Total Sales]]&gt;'Check Outliers'!$M$7,SampleSuperstore[[#This Row],[Total Sales]]&lt;'Check Outliers'!$M$8),"Outlier","normal")</f>
        <v>normal</v>
      </c>
      <c r="Q2932" t="str">
        <f>IF(OR(SampleSuperstore[[#This Row],[Profit]]&gt;'Check Outliers'!$M$15,SampleSuperstore[[#This Row],[Profit]]&lt;'Check Outliers'!$M$16),"outlier","normal")</f>
        <v>normal</v>
      </c>
      <c r="R2932" s="1" t="str">
        <f>IF(OR(SampleSuperstore[[#This Row],[Cogs]]&gt;'Check Outliers'!$M$23,SampleSuperstore[[#This Row],[Cogs]]&lt;'Check Outliers'!$M$24),"outlier","normal")</f>
        <v>normal</v>
      </c>
    </row>
    <row r="2933" spans="1:18" x14ac:dyDescent="0.3">
      <c r="A2933" s="1" t="s">
        <v>164</v>
      </c>
      <c r="B2933" s="1" t="s">
        <v>11</v>
      </c>
      <c r="C2933" s="1" t="s">
        <v>48</v>
      </c>
      <c r="D2933" s="1" t="s">
        <v>20</v>
      </c>
      <c r="E2933" s="1" t="s">
        <v>21</v>
      </c>
      <c r="F2933" s="1" t="s">
        <v>22</v>
      </c>
      <c r="G2933" s="1" t="s">
        <v>33</v>
      </c>
      <c r="H2933">
        <v>3.64</v>
      </c>
      <c r="I2933">
        <v>2</v>
      </c>
      <c r="J2933">
        <v>7.28</v>
      </c>
      <c r="K2933" s="11">
        <v>0.2</v>
      </c>
      <c r="L2933">
        <v>2.73</v>
      </c>
      <c r="M2933">
        <v>4.55</v>
      </c>
      <c r="N2933" s="11">
        <v>0.38</v>
      </c>
      <c r="O2933">
        <v>1.2739999999999998</v>
      </c>
      <c r="P2933" t="str">
        <f>IF(OR(SampleSuperstore[[#This Row],[Total Sales]]&gt;'Check Outliers'!$M$7,SampleSuperstore[[#This Row],[Total Sales]]&lt;'Check Outliers'!$M$8),"Outlier","normal")</f>
        <v>normal</v>
      </c>
      <c r="Q2933" t="str">
        <f>IF(OR(SampleSuperstore[[#This Row],[Profit]]&gt;'Check Outliers'!$M$15,SampleSuperstore[[#This Row],[Profit]]&lt;'Check Outliers'!$M$16),"outlier","normal")</f>
        <v>normal</v>
      </c>
      <c r="R2933" s="1" t="str">
        <f>IF(OR(SampleSuperstore[[#This Row],[Cogs]]&gt;'Check Outliers'!$M$23,SampleSuperstore[[#This Row],[Cogs]]&lt;'Check Outliers'!$M$24),"outlier","normal")</f>
        <v>normal</v>
      </c>
    </row>
    <row r="2934" spans="1:18" x14ac:dyDescent="0.3">
      <c r="A2934" s="1" t="s">
        <v>164</v>
      </c>
      <c r="B2934" s="1" t="s">
        <v>11</v>
      </c>
      <c r="C2934" s="1" t="s">
        <v>48</v>
      </c>
      <c r="D2934" s="1" t="s">
        <v>20</v>
      </c>
      <c r="E2934" s="1" t="s">
        <v>21</v>
      </c>
      <c r="F2934" s="1" t="s">
        <v>15</v>
      </c>
      <c r="G2934" s="1" t="s">
        <v>17</v>
      </c>
      <c r="H2934">
        <v>144.78</v>
      </c>
      <c r="I2934">
        <v>1</v>
      </c>
      <c r="J2934">
        <v>144.78</v>
      </c>
      <c r="K2934" s="11">
        <v>0.2</v>
      </c>
      <c r="L2934">
        <v>10.86</v>
      </c>
      <c r="M2934">
        <v>133.91999999999999</v>
      </c>
      <c r="N2934" s="11">
        <v>0.08</v>
      </c>
      <c r="O2934">
        <v>-18.096000000000004</v>
      </c>
      <c r="P2934" t="str">
        <f>IF(OR(SampleSuperstore[[#This Row],[Total Sales]]&gt;'Check Outliers'!$M$7,SampleSuperstore[[#This Row],[Total Sales]]&lt;'Check Outliers'!$M$8),"Outlier","normal")</f>
        <v>normal</v>
      </c>
      <c r="Q2934" t="str">
        <f>IF(OR(SampleSuperstore[[#This Row],[Profit]]&gt;'Check Outliers'!$M$15,SampleSuperstore[[#This Row],[Profit]]&lt;'Check Outliers'!$M$16),"outlier","normal")</f>
        <v>normal</v>
      </c>
      <c r="R2934" s="1" t="str">
        <f>IF(OR(SampleSuperstore[[#This Row],[Cogs]]&gt;'Check Outliers'!$M$23,SampleSuperstore[[#This Row],[Cogs]]&lt;'Check Outliers'!$M$24),"outlier","normal")</f>
        <v>normal</v>
      </c>
    </row>
    <row r="2935" spans="1:18" x14ac:dyDescent="0.3">
      <c r="A2935" s="1" t="s">
        <v>24</v>
      </c>
      <c r="B2935" s="1" t="s">
        <v>11</v>
      </c>
      <c r="C2935" s="1" t="s">
        <v>38</v>
      </c>
      <c r="D2935" s="1" t="s">
        <v>39</v>
      </c>
      <c r="E2935" s="1" t="s">
        <v>21</v>
      </c>
      <c r="F2935" s="1" t="s">
        <v>31</v>
      </c>
      <c r="G2935" s="1" t="s">
        <v>32</v>
      </c>
      <c r="H2935">
        <v>156.79</v>
      </c>
      <c r="I2935">
        <v>1</v>
      </c>
      <c r="J2935">
        <v>156.79</v>
      </c>
      <c r="K2935" s="11">
        <v>0.2</v>
      </c>
      <c r="L2935">
        <v>13.72</v>
      </c>
      <c r="M2935">
        <v>143.07</v>
      </c>
      <c r="N2935" s="11">
        <v>0.09</v>
      </c>
      <c r="O2935">
        <v>-17.637999999999998</v>
      </c>
      <c r="P2935" t="str">
        <f>IF(OR(SampleSuperstore[[#This Row],[Total Sales]]&gt;'Check Outliers'!$M$7,SampleSuperstore[[#This Row],[Total Sales]]&lt;'Check Outliers'!$M$8),"Outlier","normal")</f>
        <v>normal</v>
      </c>
      <c r="Q2935" t="str">
        <f>IF(OR(SampleSuperstore[[#This Row],[Profit]]&gt;'Check Outliers'!$M$15,SampleSuperstore[[#This Row],[Profit]]&lt;'Check Outliers'!$M$16),"outlier","normal")</f>
        <v>normal</v>
      </c>
      <c r="R2935" s="1" t="str">
        <f>IF(OR(SampleSuperstore[[#This Row],[Cogs]]&gt;'Check Outliers'!$M$23,SampleSuperstore[[#This Row],[Cogs]]&lt;'Check Outliers'!$M$24),"outlier","normal")</f>
        <v>normal</v>
      </c>
    </row>
    <row r="2936" spans="1:18" x14ac:dyDescent="0.3">
      <c r="A2936" s="1" t="s">
        <v>24</v>
      </c>
      <c r="B2936" s="1" t="s">
        <v>11</v>
      </c>
      <c r="C2936" s="1" t="s">
        <v>38</v>
      </c>
      <c r="D2936" s="1" t="s">
        <v>39</v>
      </c>
      <c r="E2936" s="1" t="s">
        <v>21</v>
      </c>
      <c r="F2936" s="1" t="s">
        <v>31</v>
      </c>
      <c r="G2936" s="1" t="s">
        <v>32</v>
      </c>
      <c r="H2936">
        <v>143.99</v>
      </c>
      <c r="I2936">
        <v>3</v>
      </c>
      <c r="J2936">
        <v>431.98</v>
      </c>
      <c r="K2936" s="11">
        <v>0.2</v>
      </c>
      <c r="L2936">
        <v>27</v>
      </c>
      <c r="M2936">
        <v>404.98</v>
      </c>
      <c r="N2936" s="11">
        <v>0.06</v>
      </c>
      <c r="O2936">
        <v>-59.396000000000015</v>
      </c>
      <c r="P2936" t="str">
        <f>IF(OR(SampleSuperstore[[#This Row],[Total Sales]]&gt;'Check Outliers'!$M$7,SampleSuperstore[[#This Row],[Total Sales]]&lt;'Check Outliers'!$M$8),"Outlier","normal")</f>
        <v>normal</v>
      </c>
      <c r="Q2936" t="str">
        <f>IF(OR(SampleSuperstore[[#This Row],[Profit]]&gt;'Check Outliers'!$M$15,SampleSuperstore[[#This Row],[Profit]]&lt;'Check Outliers'!$M$16),"outlier","normal")</f>
        <v>normal</v>
      </c>
      <c r="R2936" s="1" t="str">
        <f>IF(OR(SampleSuperstore[[#This Row],[Cogs]]&gt;'Check Outliers'!$M$23,SampleSuperstore[[#This Row],[Cogs]]&lt;'Check Outliers'!$M$24),"outlier","normal")</f>
        <v>normal</v>
      </c>
    </row>
    <row r="2937" spans="1:18" x14ac:dyDescent="0.3">
      <c r="A2937" s="1" t="s">
        <v>24</v>
      </c>
      <c r="B2937" s="1" t="s">
        <v>11</v>
      </c>
      <c r="C2937" s="1" t="s">
        <v>38</v>
      </c>
      <c r="D2937" s="1" t="s">
        <v>39</v>
      </c>
      <c r="E2937" s="1" t="s">
        <v>21</v>
      </c>
      <c r="F2937" s="1" t="s">
        <v>22</v>
      </c>
      <c r="G2937" s="1" t="s">
        <v>56</v>
      </c>
      <c r="H2937">
        <v>35.89</v>
      </c>
      <c r="I2937">
        <v>1</v>
      </c>
      <c r="J2937">
        <v>35.89</v>
      </c>
      <c r="K2937" s="11">
        <v>0</v>
      </c>
      <c r="L2937">
        <v>16.149999999999999</v>
      </c>
      <c r="M2937">
        <v>19.739999999999998</v>
      </c>
      <c r="N2937" s="11">
        <v>0.45</v>
      </c>
      <c r="O2937">
        <v>16.149999999999999</v>
      </c>
      <c r="P2937" t="str">
        <f>IF(OR(SampleSuperstore[[#This Row],[Total Sales]]&gt;'Check Outliers'!$M$7,SampleSuperstore[[#This Row],[Total Sales]]&lt;'Check Outliers'!$M$8),"Outlier","normal")</f>
        <v>normal</v>
      </c>
      <c r="Q2937" t="str">
        <f>IF(OR(SampleSuperstore[[#This Row],[Profit]]&gt;'Check Outliers'!$M$15,SampleSuperstore[[#This Row],[Profit]]&lt;'Check Outliers'!$M$16),"outlier","normal")</f>
        <v>normal</v>
      </c>
      <c r="R2937" s="1" t="str">
        <f>IF(OR(SampleSuperstore[[#This Row],[Cogs]]&gt;'Check Outliers'!$M$23,SampleSuperstore[[#This Row],[Cogs]]&lt;'Check Outliers'!$M$24),"outlier","normal")</f>
        <v>normal</v>
      </c>
    </row>
    <row r="2938" spans="1:18" x14ac:dyDescent="0.3">
      <c r="A2938" s="1" t="s">
        <v>24</v>
      </c>
      <c r="B2938" s="1" t="s">
        <v>11</v>
      </c>
      <c r="C2938" s="1" t="s">
        <v>38</v>
      </c>
      <c r="D2938" s="1" t="s">
        <v>39</v>
      </c>
      <c r="E2938" s="1" t="s">
        <v>21</v>
      </c>
      <c r="F2938" s="1" t="s">
        <v>22</v>
      </c>
      <c r="G2938" s="1" t="s">
        <v>33</v>
      </c>
      <c r="H2938">
        <v>6.74</v>
      </c>
      <c r="I2938">
        <v>7</v>
      </c>
      <c r="J2938">
        <v>47.21</v>
      </c>
      <c r="K2938" s="11">
        <v>0.2</v>
      </c>
      <c r="L2938">
        <v>15.34</v>
      </c>
      <c r="M2938">
        <v>31.87</v>
      </c>
      <c r="N2938" s="11">
        <v>0.32</v>
      </c>
      <c r="O2938">
        <v>5.8979999999999997</v>
      </c>
      <c r="P2938" t="str">
        <f>IF(OR(SampleSuperstore[[#This Row],[Total Sales]]&gt;'Check Outliers'!$M$7,SampleSuperstore[[#This Row],[Total Sales]]&lt;'Check Outliers'!$M$8),"Outlier","normal")</f>
        <v>normal</v>
      </c>
      <c r="Q2938" t="str">
        <f>IF(OR(SampleSuperstore[[#This Row],[Profit]]&gt;'Check Outliers'!$M$15,SampleSuperstore[[#This Row],[Profit]]&lt;'Check Outliers'!$M$16),"outlier","normal")</f>
        <v>normal</v>
      </c>
      <c r="R2938" s="1" t="str">
        <f>IF(OR(SampleSuperstore[[#This Row],[Cogs]]&gt;'Check Outliers'!$M$23,SampleSuperstore[[#This Row],[Cogs]]&lt;'Check Outliers'!$M$24),"outlier","normal")</f>
        <v>normal</v>
      </c>
    </row>
    <row r="2939" spans="1:18" hidden="1" x14ac:dyDescent="0.3">
      <c r="A2939" s="1" t="s">
        <v>24</v>
      </c>
      <c r="B2939" s="1" t="s">
        <v>11</v>
      </c>
      <c r="C2939" s="1" t="s">
        <v>38</v>
      </c>
      <c r="D2939" s="1" t="s">
        <v>39</v>
      </c>
      <c r="E2939" s="1" t="s">
        <v>21</v>
      </c>
      <c r="F2939" s="1" t="s">
        <v>22</v>
      </c>
      <c r="G2939" s="1" t="s">
        <v>37</v>
      </c>
      <c r="H2939">
        <v>35.44</v>
      </c>
      <c r="I2939">
        <v>7</v>
      </c>
      <c r="J2939">
        <v>248.08</v>
      </c>
      <c r="K2939" s="1">
        <v>0</v>
      </c>
      <c r="L2939">
        <v>116.6</v>
      </c>
      <c r="M2939">
        <v>131.47999999999999</v>
      </c>
      <c r="N2939">
        <v>0.47</v>
      </c>
      <c r="O2939">
        <v>116.6</v>
      </c>
      <c r="P2939" t="str">
        <f>IF(OR(SampleSuperstore[[#This Row],[Total Sales]]&gt;'Check Outliers'!$M$7,SampleSuperstore[[#This Row],[Total Sales]]&lt;'Check Outliers'!$M$8),"Outlier","normal")</f>
        <v>normal</v>
      </c>
      <c r="Q2939" t="str">
        <f>IF(OR(SampleSuperstore[[#This Row],[Profit]]&gt;'Check Outliers'!$M$15,SampleSuperstore[[#This Row],[Profit]]&lt;'Check Outliers'!$M$16),"outlier","normal")</f>
        <v>outlier</v>
      </c>
      <c r="R2939" s="1" t="str">
        <f>IF(OR(SampleSuperstore[[#This Row],[Cogs]]&gt;'Check Outliers'!$M$23,SampleSuperstore[[#This Row],[Cogs]]&lt;'Check Outliers'!$M$24),"outlier","normal")</f>
        <v>normal</v>
      </c>
    </row>
    <row r="2940" spans="1:18" hidden="1" x14ac:dyDescent="0.3">
      <c r="A2940" s="1" t="s">
        <v>24</v>
      </c>
      <c r="B2940" s="1" t="s">
        <v>11</v>
      </c>
      <c r="C2940" s="1" t="s">
        <v>38</v>
      </c>
      <c r="D2940" s="1" t="s">
        <v>39</v>
      </c>
      <c r="E2940" s="1" t="s">
        <v>21</v>
      </c>
      <c r="F2940" s="1" t="s">
        <v>22</v>
      </c>
      <c r="G2940" s="1" t="s">
        <v>37</v>
      </c>
      <c r="H2940">
        <v>37.94</v>
      </c>
      <c r="I2940">
        <v>5</v>
      </c>
      <c r="J2940">
        <v>189.7</v>
      </c>
      <c r="K2940" s="1">
        <v>0</v>
      </c>
      <c r="L2940">
        <v>89.16</v>
      </c>
      <c r="M2940">
        <v>100.54</v>
      </c>
      <c r="N2940">
        <v>0.47</v>
      </c>
      <c r="O2940">
        <v>89.16</v>
      </c>
      <c r="P2940" t="str">
        <f>IF(OR(SampleSuperstore[[#This Row],[Total Sales]]&gt;'Check Outliers'!$M$7,SampleSuperstore[[#This Row],[Total Sales]]&lt;'Check Outliers'!$M$8),"Outlier","normal")</f>
        <v>normal</v>
      </c>
      <c r="Q2940" t="str">
        <f>IF(OR(SampleSuperstore[[#This Row],[Profit]]&gt;'Check Outliers'!$M$15,SampleSuperstore[[#This Row],[Profit]]&lt;'Check Outliers'!$M$16),"outlier","normal")</f>
        <v>outlier</v>
      </c>
      <c r="R2940" s="1" t="str">
        <f>IF(OR(SampleSuperstore[[#This Row],[Cogs]]&gt;'Check Outliers'!$M$23,SampleSuperstore[[#This Row],[Cogs]]&lt;'Check Outliers'!$M$24),"outlier","normal")</f>
        <v>normal</v>
      </c>
    </row>
    <row r="2941" spans="1:18" x14ac:dyDescent="0.3">
      <c r="A2941" s="1" t="s">
        <v>24</v>
      </c>
      <c r="B2941" s="1" t="s">
        <v>11</v>
      </c>
      <c r="C2941" s="1" t="s">
        <v>38</v>
      </c>
      <c r="D2941" s="1" t="s">
        <v>39</v>
      </c>
      <c r="E2941" s="1" t="s">
        <v>21</v>
      </c>
      <c r="F2941" s="1" t="s">
        <v>22</v>
      </c>
      <c r="G2941" s="1" t="s">
        <v>33</v>
      </c>
      <c r="H2941">
        <v>19.940000000000001</v>
      </c>
      <c r="I2941">
        <v>3</v>
      </c>
      <c r="J2941">
        <v>59.81</v>
      </c>
      <c r="K2941" s="11">
        <v>0.2</v>
      </c>
      <c r="L2941">
        <v>19.440000000000001</v>
      </c>
      <c r="M2941">
        <v>40.369999999999997</v>
      </c>
      <c r="N2941" s="11">
        <v>0.33</v>
      </c>
      <c r="O2941">
        <v>7.4779999999999998</v>
      </c>
      <c r="P2941" t="str">
        <f>IF(OR(SampleSuperstore[[#This Row],[Total Sales]]&gt;'Check Outliers'!$M$7,SampleSuperstore[[#This Row],[Total Sales]]&lt;'Check Outliers'!$M$8),"Outlier","normal")</f>
        <v>normal</v>
      </c>
      <c r="Q2941" t="str">
        <f>IF(OR(SampleSuperstore[[#This Row],[Profit]]&gt;'Check Outliers'!$M$15,SampleSuperstore[[#This Row],[Profit]]&lt;'Check Outliers'!$M$16),"outlier","normal")</f>
        <v>normal</v>
      </c>
      <c r="R2941" s="1" t="str">
        <f>IF(OR(SampleSuperstore[[#This Row],[Cogs]]&gt;'Check Outliers'!$M$23,SampleSuperstore[[#This Row],[Cogs]]&lt;'Check Outliers'!$M$24),"outlier","normal")</f>
        <v>normal</v>
      </c>
    </row>
    <row r="2942" spans="1:18" x14ac:dyDescent="0.3">
      <c r="A2942" s="1" t="s">
        <v>24</v>
      </c>
      <c r="B2942" s="1" t="s">
        <v>18</v>
      </c>
      <c r="C2942" s="1" t="s">
        <v>237</v>
      </c>
      <c r="D2942" s="1" t="s">
        <v>45</v>
      </c>
      <c r="E2942" s="1" t="s">
        <v>43</v>
      </c>
      <c r="F2942" s="1" t="s">
        <v>15</v>
      </c>
      <c r="G2942" s="1" t="s">
        <v>17</v>
      </c>
      <c r="H2942">
        <v>90.99</v>
      </c>
      <c r="I2942">
        <v>1</v>
      </c>
      <c r="J2942">
        <v>90.99</v>
      </c>
      <c r="K2942" s="11">
        <v>0</v>
      </c>
      <c r="L2942">
        <v>14.56</v>
      </c>
      <c r="M2942">
        <v>76.430000000000007</v>
      </c>
      <c r="N2942" s="11">
        <v>0.16</v>
      </c>
      <c r="O2942">
        <v>14.56</v>
      </c>
      <c r="P2942" t="str">
        <f>IF(OR(SampleSuperstore[[#This Row],[Total Sales]]&gt;'Check Outliers'!$M$7,SampleSuperstore[[#This Row],[Total Sales]]&lt;'Check Outliers'!$M$8),"Outlier","normal")</f>
        <v>normal</v>
      </c>
      <c r="Q2942" t="str">
        <f>IF(OR(SampleSuperstore[[#This Row],[Profit]]&gt;'Check Outliers'!$M$15,SampleSuperstore[[#This Row],[Profit]]&lt;'Check Outliers'!$M$16),"outlier","normal")</f>
        <v>normal</v>
      </c>
      <c r="R2942" s="1" t="str">
        <f>IF(OR(SampleSuperstore[[#This Row],[Cogs]]&gt;'Check Outliers'!$M$23,SampleSuperstore[[#This Row],[Cogs]]&lt;'Check Outliers'!$M$24),"outlier","normal")</f>
        <v>normal</v>
      </c>
    </row>
    <row r="2943" spans="1:18" hidden="1" x14ac:dyDescent="0.3">
      <c r="A2943" s="1" t="s">
        <v>24</v>
      </c>
      <c r="B2943" s="1" t="s">
        <v>18</v>
      </c>
      <c r="C2943" s="1" t="s">
        <v>237</v>
      </c>
      <c r="D2943" s="1" t="s">
        <v>45</v>
      </c>
      <c r="E2943" s="1" t="s">
        <v>43</v>
      </c>
      <c r="F2943" s="1" t="s">
        <v>15</v>
      </c>
      <c r="G2943" s="1" t="s">
        <v>17</v>
      </c>
      <c r="H2943">
        <v>218.08</v>
      </c>
      <c r="I2943">
        <v>7</v>
      </c>
      <c r="J2943">
        <v>1526.56</v>
      </c>
      <c r="K2943" s="1">
        <v>0</v>
      </c>
      <c r="L2943">
        <v>427.44</v>
      </c>
      <c r="M2943">
        <v>1099.1199999999999</v>
      </c>
      <c r="N2943">
        <v>0.28000000000000003</v>
      </c>
      <c r="O2943">
        <v>427.44</v>
      </c>
      <c r="P2943" t="str">
        <f>IF(OR(SampleSuperstore[[#This Row],[Total Sales]]&gt;'Check Outliers'!$M$7,SampleSuperstore[[#This Row],[Total Sales]]&lt;'Check Outliers'!$M$8),"Outlier","normal")</f>
        <v>Outlier</v>
      </c>
      <c r="Q2943" t="str">
        <f>IF(OR(SampleSuperstore[[#This Row],[Profit]]&gt;'Check Outliers'!$M$15,SampleSuperstore[[#This Row],[Profit]]&lt;'Check Outliers'!$M$16),"outlier","normal")</f>
        <v>outlier</v>
      </c>
      <c r="R2943" s="1" t="str">
        <f>IF(OR(SampleSuperstore[[#This Row],[Cogs]]&gt;'Check Outliers'!$M$23,SampleSuperstore[[#This Row],[Cogs]]&lt;'Check Outliers'!$M$24),"outlier","normal")</f>
        <v>outlier</v>
      </c>
    </row>
    <row r="2944" spans="1:18" x14ac:dyDescent="0.3">
      <c r="A2944" s="1" t="s">
        <v>24</v>
      </c>
      <c r="B2944" s="1" t="s">
        <v>18</v>
      </c>
      <c r="C2944" s="1" t="s">
        <v>237</v>
      </c>
      <c r="D2944" s="1" t="s">
        <v>45</v>
      </c>
      <c r="E2944" s="1" t="s">
        <v>43</v>
      </c>
      <c r="F2944" s="1" t="s">
        <v>15</v>
      </c>
      <c r="G2944" s="1" t="s">
        <v>17</v>
      </c>
      <c r="H2944">
        <v>122.99</v>
      </c>
      <c r="I2944">
        <v>3</v>
      </c>
      <c r="J2944">
        <v>368.97</v>
      </c>
      <c r="K2944" s="11">
        <v>0</v>
      </c>
      <c r="L2944">
        <v>40.590000000000003</v>
      </c>
      <c r="M2944">
        <v>328.38</v>
      </c>
      <c r="N2944" s="11">
        <v>0.11</v>
      </c>
      <c r="O2944">
        <v>40.590000000000003</v>
      </c>
      <c r="P2944" t="str">
        <f>IF(OR(SampleSuperstore[[#This Row],[Total Sales]]&gt;'Check Outliers'!$M$7,SampleSuperstore[[#This Row],[Total Sales]]&lt;'Check Outliers'!$M$8),"Outlier","normal")</f>
        <v>normal</v>
      </c>
      <c r="Q2944" t="str">
        <f>IF(OR(SampleSuperstore[[#This Row],[Profit]]&gt;'Check Outliers'!$M$15,SampleSuperstore[[#This Row],[Profit]]&lt;'Check Outliers'!$M$16),"outlier","normal")</f>
        <v>normal</v>
      </c>
      <c r="R2944" s="1" t="str">
        <f>IF(OR(SampleSuperstore[[#This Row],[Cogs]]&gt;'Check Outliers'!$M$23,SampleSuperstore[[#This Row],[Cogs]]&lt;'Check Outliers'!$M$24),"outlier","normal")</f>
        <v>normal</v>
      </c>
    </row>
    <row r="2945" spans="1:18" hidden="1" x14ac:dyDescent="0.3">
      <c r="A2945" s="1" t="s">
        <v>24</v>
      </c>
      <c r="B2945" s="1" t="s">
        <v>11</v>
      </c>
      <c r="C2945" s="1" t="s">
        <v>19</v>
      </c>
      <c r="D2945" s="1" t="s">
        <v>20</v>
      </c>
      <c r="E2945" s="1" t="s">
        <v>21</v>
      </c>
      <c r="F2945" s="1" t="s">
        <v>22</v>
      </c>
      <c r="G2945" s="1" t="s">
        <v>28</v>
      </c>
      <c r="H2945">
        <v>33.89</v>
      </c>
      <c r="I2945">
        <v>9</v>
      </c>
      <c r="J2945">
        <v>305.01</v>
      </c>
      <c r="K2945" s="1">
        <v>0</v>
      </c>
      <c r="L2945">
        <v>76.25</v>
      </c>
      <c r="M2945">
        <v>228.76</v>
      </c>
      <c r="N2945">
        <v>0.25</v>
      </c>
      <c r="O2945">
        <v>76.25</v>
      </c>
      <c r="P2945" t="str">
        <f>IF(OR(SampleSuperstore[[#This Row],[Total Sales]]&gt;'Check Outliers'!$M$7,SampleSuperstore[[#This Row],[Total Sales]]&lt;'Check Outliers'!$M$8),"Outlier","normal")</f>
        <v>normal</v>
      </c>
      <c r="Q2945" t="str">
        <f>IF(OR(SampleSuperstore[[#This Row],[Profit]]&gt;'Check Outliers'!$M$15,SampleSuperstore[[#This Row],[Profit]]&lt;'Check Outliers'!$M$16),"outlier","normal")</f>
        <v>outlier</v>
      </c>
      <c r="R2945" s="1" t="str">
        <f>IF(OR(SampleSuperstore[[#This Row],[Cogs]]&gt;'Check Outliers'!$M$23,SampleSuperstore[[#This Row],[Cogs]]&lt;'Check Outliers'!$M$24),"outlier","normal")</f>
        <v>normal</v>
      </c>
    </row>
    <row r="2946" spans="1:18" x14ac:dyDescent="0.3">
      <c r="A2946" s="1" t="s">
        <v>24</v>
      </c>
      <c r="B2946" s="1" t="s">
        <v>11</v>
      </c>
      <c r="C2946" s="1" t="s">
        <v>19</v>
      </c>
      <c r="D2946" s="1" t="s">
        <v>20</v>
      </c>
      <c r="E2946" s="1" t="s">
        <v>21</v>
      </c>
      <c r="F2946" s="1" t="s">
        <v>15</v>
      </c>
      <c r="G2946" s="1" t="s">
        <v>29</v>
      </c>
      <c r="H2946">
        <v>18.7</v>
      </c>
      <c r="I2946">
        <v>1</v>
      </c>
      <c r="J2946">
        <v>18.7</v>
      </c>
      <c r="K2946" s="11">
        <v>0</v>
      </c>
      <c r="L2946">
        <v>7.11</v>
      </c>
      <c r="M2946">
        <v>11.59</v>
      </c>
      <c r="N2946" s="11">
        <v>0.38</v>
      </c>
      <c r="O2946">
        <v>7.11</v>
      </c>
      <c r="P2946" t="str">
        <f>IF(OR(SampleSuperstore[[#This Row],[Total Sales]]&gt;'Check Outliers'!$M$7,SampleSuperstore[[#This Row],[Total Sales]]&lt;'Check Outliers'!$M$8),"Outlier","normal")</f>
        <v>normal</v>
      </c>
      <c r="Q2946" t="str">
        <f>IF(OR(SampleSuperstore[[#This Row],[Profit]]&gt;'Check Outliers'!$M$15,SampleSuperstore[[#This Row],[Profit]]&lt;'Check Outliers'!$M$16),"outlier","normal")</f>
        <v>normal</v>
      </c>
      <c r="R2946" s="1" t="str">
        <f>IF(OR(SampleSuperstore[[#This Row],[Cogs]]&gt;'Check Outliers'!$M$23,SampleSuperstore[[#This Row],[Cogs]]&lt;'Check Outliers'!$M$24),"outlier","normal")</f>
        <v>normal</v>
      </c>
    </row>
    <row r="2947" spans="1:18" x14ac:dyDescent="0.3">
      <c r="A2947" s="1" t="s">
        <v>58</v>
      </c>
      <c r="B2947" s="1" t="s">
        <v>11</v>
      </c>
      <c r="C2947" s="1" t="s">
        <v>48</v>
      </c>
      <c r="D2947" s="1" t="s">
        <v>20</v>
      </c>
      <c r="E2947" s="1" t="s">
        <v>21</v>
      </c>
      <c r="F2947" s="1" t="s">
        <v>15</v>
      </c>
      <c r="G2947" s="1" t="s">
        <v>29</v>
      </c>
      <c r="H2947">
        <v>5.47</v>
      </c>
      <c r="I2947">
        <v>7</v>
      </c>
      <c r="J2947">
        <v>38.29</v>
      </c>
      <c r="K2947" s="11">
        <v>0</v>
      </c>
      <c r="L2947">
        <v>16.46</v>
      </c>
      <c r="M2947">
        <v>21.83</v>
      </c>
      <c r="N2947" s="11">
        <v>0.43</v>
      </c>
      <c r="O2947">
        <v>16.46</v>
      </c>
      <c r="P2947" t="str">
        <f>IF(OR(SampleSuperstore[[#This Row],[Total Sales]]&gt;'Check Outliers'!$M$7,SampleSuperstore[[#This Row],[Total Sales]]&lt;'Check Outliers'!$M$8),"Outlier","normal")</f>
        <v>normal</v>
      </c>
      <c r="Q2947" t="str">
        <f>IF(OR(SampleSuperstore[[#This Row],[Profit]]&gt;'Check Outliers'!$M$15,SampleSuperstore[[#This Row],[Profit]]&lt;'Check Outliers'!$M$16),"outlier","normal")</f>
        <v>normal</v>
      </c>
      <c r="R2947" s="1" t="str">
        <f>IF(OR(SampleSuperstore[[#This Row],[Cogs]]&gt;'Check Outliers'!$M$23,SampleSuperstore[[#This Row],[Cogs]]&lt;'Check Outliers'!$M$24),"outlier","normal")</f>
        <v>normal</v>
      </c>
    </row>
    <row r="2948" spans="1:18" x14ac:dyDescent="0.3">
      <c r="A2948" s="1" t="s">
        <v>24</v>
      </c>
      <c r="B2948" s="1" t="s">
        <v>40</v>
      </c>
      <c r="C2948" s="1" t="s">
        <v>140</v>
      </c>
      <c r="D2948" s="1" t="s">
        <v>20</v>
      </c>
      <c r="E2948" s="1" t="s">
        <v>21</v>
      </c>
      <c r="F2948" s="1" t="s">
        <v>15</v>
      </c>
      <c r="G2948" s="1" t="s">
        <v>29</v>
      </c>
      <c r="H2948">
        <v>8.75</v>
      </c>
      <c r="I2948">
        <v>3</v>
      </c>
      <c r="J2948">
        <v>26.25</v>
      </c>
      <c r="K2948" s="11">
        <v>0</v>
      </c>
      <c r="L2948">
        <v>11.02</v>
      </c>
      <c r="M2948">
        <v>15.23</v>
      </c>
      <c r="N2948" s="11">
        <v>0.42</v>
      </c>
      <c r="O2948">
        <v>11.02</v>
      </c>
      <c r="P2948" t="str">
        <f>IF(OR(SampleSuperstore[[#This Row],[Total Sales]]&gt;'Check Outliers'!$M$7,SampleSuperstore[[#This Row],[Total Sales]]&lt;'Check Outliers'!$M$8),"Outlier","normal")</f>
        <v>normal</v>
      </c>
      <c r="Q2948" t="str">
        <f>IF(OR(SampleSuperstore[[#This Row],[Profit]]&gt;'Check Outliers'!$M$15,SampleSuperstore[[#This Row],[Profit]]&lt;'Check Outliers'!$M$16),"outlier","normal")</f>
        <v>normal</v>
      </c>
      <c r="R2948" s="1" t="str">
        <f>IF(OR(SampleSuperstore[[#This Row],[Cogs]]&gt;'Check Outliers'!$M$23,SampleSuperstore[[#This Row],[Cogs]]&lt;'Check Outliers'!$M$24),"outlier","normal")</f>
        <v>normal</v>
      </c>
    </row>
    <row r="2949" spans="1:18" x14ac:dyDescent="0.3">
      <c r="A2949" s="1" t="s">
        <v>24</v>
      </c>
      <c r="B2949" s="1" t="s">
        <v>40</v>
      </c>
      <c r="C2949" s="1" t="s">
        <v>140</v>
      </c>
      <c r="D2949" s="1" t="s">
        <v>20</v>
      </c>
      <c r="E2949" s="1" t="s">
        <v>21</v>
      </c>
      <c r="F2949" s="1" t="s">
        <v>22</v>
      </c>
      <c r="G2949" s="1" t="s">
        <v>33</v>
      </c>
      <c r="H2949">
        <v>4.6399999999999997</v>
      </c>
      <c r="I2949">
        <v>14</v>
      </c>
      <c r="J2949">
        <v>64.959999999999994</v>
      </c>
      <c r="K2949" s="11">
        <v>0.2</v>
      </c>
      <c r="L2949">
        <v>22.74</v>
      </c>
      <c r="M2949">
        <v>42.22</v>
      </c>
      <c r="N2949" s="11">
        <v>0.35</v>
      </c>
      <c r="O2949">
        <v>9.7479999999999993</v>
      </c>
      <c r="P2949" t="str">
        <f>IF(OR(SampleSuperstore[[#This Row],[Total Sales]]&gt;'Check Outliers'!$M$7,SampleSuperstore[[#This Row],[Total Sales]]&lt;'Check Outliers'!$M$8),"Outlier","normal")</f>
        <v>normal</v>
      </c>
      <c r="Q2949" t="str">
        <f>IF(OR(SampleSuperstore[[#This Row],[Profit]]&gt;'Check Outliers'!$M$15,SampleSuperstore[[#This Row],[Profit]]&lt;'Check Outliers'!$M$16),"outlier","normal")</f>
        <v>normal</v>
      </c>
      <c r="R2949" s="1" t="str">
        <f>IF(OR(SampleSuperstore[[#This Row],[Cogs]]&gt;'Check Outliers'!$M$23,SampleSuperstore[[#This Row],[Cogs]]&lt;'Check Outliers'!$M$24),"outlier","normal")</f>
        <v>normal</v>
      </c>
    </row>
    <row r="2950" spans="1:18" x14ac:dyDescent="0.3">
      <c r="A2950" s="1" t="s">
        <v>24</v>
      </c>
      <c r="B2950" s="1" t="s">
        <v>40</v>
      </c>
      <c r="C2950" s="1" t="s">
        <v>140</v>
      </c>
      <c r="D2950" s="1" t="s">
        <v>20</v>
      </c>
      <c r="E2950" s="1" t="s">
        <v>21</v>
      </c>
      <c r="F2950" s="1" t="s">
        <v>22</v>
      </c>
      <c r="G2950" s="1" t="s">
        <v>56</v>
      </c>
      <c r="H2950">
        <v>8.74</v>
      </c>
      <c r="I2950">
        <v>5</v>
      </c>
      <c r="J2950">
        <v>43.7</v>
      </c>
      <c r="K2950" s="11">
        <v>0</v>
      </c>
      <c r="L2950">
        <v>20.54</v>
      </c>
      <c r="M2950">
        <v>23.16</v>
      </c>
      <c r="N2950" s="11">
        <v>0.47</v>
      </c>
      <c r="O2950">
        <v>20.54</v>
      </c>
      <c r="P2950" t="str">
        <f>IF(OR(SampleSuperstore[[#This Row],[Total Sales]]&gt;'Check Outliers'!$M$7,SampleSuperstore[[#This Row],[Total Sales]]&lt;'Check Outliers'!$M$8),"Outlier","normal")</f>
        <v>normal</v>
      </c>
      <c r="Q2950" t="str">
        <f>IF(OR(SampleSuperstore[[#This Row],[Profit]]&gt;'Check Outliers'!$M$15,SampleSuperstore[[#This Row],[Profit]]&lt;'Check Outliers'!$M$16),"outlier","normal")</f>
        <v>normal</v>
      </c>
      <c r="R2950" s="1" t="str">
        <f>IF(OR(SampleSuperstore[[#This Row],[Cogs]]&gt;'Check Outliers'!$M$23,SampleSuperstore[[#This Row],[Cogs]]&lt;'Check Outliers'!$M$24),"outlier","normal")</f>
        <v>normal</v>
      </c>
    </row>
    <row r="2951" spans="1:18" x14ac:dyDescent="0.3">
      <c r="A2951" s="1" t="s">
        <v>164</v>
      </c>
      <c r="B2951" s="1" t="s">
        <v>40</v>
      </c>
      <c r="C2951" s="1" t="s">
        <v>301</v>
      </c>
      <c r="D2951" s="1" t="s">
        <v>77</v>
      </c>
      <c r="E2951" s="1" t="s">
        <v>21</v>
      </c>
      <c r="F2951" s="1" t="s">
        <v>31</v>
      </c>
      <c r="G2951" s="1" t="s">
        <v>55</v>
      </c>
      <c r="H2951">
        <v>10.4</v>
      </c>
      <c r="I2951">
        <v>4</v>
      </c>
      <c r="J2951">
        <v>41.6</v>
      </c>
      <c r="K2951" s="11">
        <v>0.2</v>
      </c>
      <c r="L2951">
        <v>13</v>
      </c>
      <c r="M2951">
        <v>28.6</v>
      </c>
      <c r="N2951" s="11">
        <v>0.31</v>
      </c>
      <c r="O2951">
        <v>4.68</v>
      </c>
      <c r="P2951" t="str">
        <f>IF(OR(SampleSuperstore[[#This Row],[Total Sales]]&gt;'Check Outliers'!$M$7,SampleSuperstore[[#This Row],[Total Sales]]&lt;'Check Outliers'!$M$8),"Outlier","normal")</f>
        <v>normal</v>
      </c>
      <c r="Q2951" t="str">
        <f>IF(OR(SampleSuperstore[[#This Row],[Profit]]&gt;'Check Outliers'!$M$15,SampleSuperstore[[#This Row],[Profit]]&lt;'Check Outliers'!$M$16),"outlier","normal")</f>
        <v>normal</v>
      </c>
      <c r="R2951" s="1" t="str">
        <f>IF(OR(SampleSuperstore[[#This Row],[Cogs]]&gt;'Check Outliers'!$M$23,SampleSuperstore[[#This Row],[Cogs]]&lt;'Check Outliers'!$M$24),"outlier","normal")</f>
        <v>normal</v>
      </c>
    </row>
    <row r="2952" spans="1:18" x14ac:dyDescent="0.3">
      <c r="A2952" s="1" t="s">
        <v>164</v>
      </c>
      <c r="B2952" s="1" t="s">
        <v>40</v>
      </c>
      <c r="C2952" s="1" t="s">
        <v>301</v>
      </c>
      <c r="D2952" s="1" t="s">
        <v>77</v>
      </c>
      <c r="E2952" s="1" t="s">
        <v>21</v>
      </c>
      <c r="F2952" s="1" t="s">
        <v>22</v>
      </c>
      <c r="G2952" s="1" t="s">
        <v>37</v>
      </c>
      <c r="H2952">
        <v>4.62</v>
      </c>
      <c r="I2952">
        <v>5</v>
      </c>
      <c r="J2952">
        <v>23.12</v>
      </c>
      <c r="K2952" s="11">
        <v>0.2</v>
      </c>
      <c r="L2952">
        <v>8.3800000000000008</v>
      </c>
      <c r="M2952">
        <v>14.74</v>
      </c>
      <c r="N2952" s="11">
        <v>0.36</v>
      </c>
      <c r="O2952">
        <v>3.7560000000000002</v>
      </c>
      <c r="P2952" t="str">
        <f>IF(OR(SampleSuperstore[[#This Row],[Total Sales]]&gt;'Check Outliers'!$M$7,SampleSuperstore[[#This Row],[Total Sales]]&lt;'Check Outliers'!$M$8),"Outlier","normal")</f>
        <v>normal</v>
      </c>
      <c r="Q2952" t="str">
        <f>IF(OR(SampleSuperstore[[#This Row],[Profit]]&gt;'Check Outliers'!$M$15,SampleSuperstore[[#This Row],[Profit]]&lt;'Check Outliers'!$M$16),"outlier","normal")</f>
        <v>normal</v>
      </c>
      <c r="R2952" s="1" t="str">
        <f>IF(OR(SampleSuperstore[[#This Row],[Cogs]]&gt;'Check Outliers'!$M$23,SampleSuperstore[[#This Row],[Cogs]]&lt;'Check Outliers'!$M$24),"outlier","normal")</f>
        <v>normal</v>
      </c>
    </row>
    <row r="2953" spans="1:18" x14ac:dyDescent="0.3">
      <c r="A2953" s="1" t="s">
        <v>164</v>
      </c>
      <c r="B2953" s="1" t="s">
        <v>40</v>
      </c>
      <c r="C2953" s="1" t="s">
        <v>301</v>
      </c>
      <c r="D2953" s="1" t="s">
        <v>77</v>
      </c>
      <c r="E2953" s="1" t="s">
        <v>21</v>
      </c>
      <c r="F2953" s="1" t="s">
        <v>15</v>
      </c>
      <c r="G2953" s="1" t="s">
        <v>17</v>
      </c>
      <c r="H2953">
        <v>56.94</v>
      </c>
      <c r="I2953">
        <v>2</v>
      </c>
      <c r="J2953">
        <v>113.89</v>
      </c>
      <c r="K2953" s="11">
        <v>0.2</v>
      </c>
      <c r="L2953">
        <v>9.9700000000000006</v>
      </c>
      <c r="M2953">
        <v>103.92</v>
      </c>
      <c r="N2953" s="11">
        <v>0.09</v>
      </c>
      <c r="O2953">
        <v>-12.808000000000002</v>
      </c>
      <c r="P2953" t="str">
        <f>IF(OR(SampleSuperstore[[#This Row],[Total Sales]]&gt;'Check Outliers'!$M$7,SampleSuperstore[[#This Row],[Total Sales]]&lt;'Check Outliers'!$M$8),"Outlier","normal")</f>
        <v>normal</v>
      </c>
      <c r="Q2953" t="str">
        <f>IF(OR(SampleSuperstore[[#This Row],[Profit]]&gt;'Check Outliers'!$M$15,SampleSuperstore[[#This Row],[Profit]]&lt;'Check Outliers'!$M$16),"outlier","normal")</f>
        <v>normal</v>
      </c>
      <c r="R2953" s="1" t="str">
        <f>IF(OR(SampleSuperstore[[#This Row],[Cogs]]&gt;'Check Outliers'!$M$23,SampleSuperstore[[#This Row],[Cogs]]&lt;'Check Outliers'!$M$24),"outlier","normal")</f>
        <v>normal</v>
      </c>
    </row>
    <row r="2954" spans="1:18" x14ac:dyDescent="0.3">
      <c r="A2954" s="1" t="s">
        <v>164</v>
      </c>
      <c r="B2954" s="1" t="s">
        <v>40</v>
      </c>
      <c r="C2954" s="1" t="s">
        <v>301</v>
      </c>
      <c r="D2954" s="1" t="s">
        <v>77</v>
      </c>
      <c r="E2954" s="1" t="s">
        <v>21</v>
      </c>
      <c r="F2954" s="1" t="s">
        <v>15</v>
      </c>
      <c r="G2954" s="1" t="s">
        <v>29</v>
      </c>
      <c r="H2954">
        <v>56.78</v>
      </c>
      <c r="I2954">
        <v>2</v>
      </c>
      <c r="J2954">
        <v>113.57</v>
      </c>
      <c r="K2954" s="11">
        <v>0.2</v>
      </c>
      <c r="L2954">
        <v>-5.68</v>
      </c>
      <c r="M2954">
        <v>119.25</v>
      </c>
      <c r="N2954" s="11">
        <v>-0.05</v>
      </c>
      <c r="O2954">
        <v>-28.393999999999998</v>
      </c>
      <c r="P2954" t="str">
        <f>IF(OR(SampleSuperstore[[#This Row],[Total Sales]]&gt;'Check Outliers'!$M$7,SampleSuperstore[[#This Row],[Total Sales]]&lt;'Check Outliers'!$M$8),"Outlier","normal")</f>
        <v>normal</v>
      </c>
      <c r="Q2954" t="str">
        <f>IF(OR(SampleSuperstore[[#This Row],[Profit]]&gt;'Check Outliers'!$M$15,SampleSuperstore[[#This Row],[Profit]]&lt;'Check Outliers'!$M$16),"outlier","normal")</f>
        <v>normal</v>
      </c>
      <c r="R2954" s="1" t="str">
        <f>IF(OR(SampleSuperstore[[#This Row],[Cogs]]&gt;'Check Outliers'!$M$23,SampleSuperstore[[#This Row],[Cogs]]&lt;'Check Outliers'!$M$24),"outlier","normal")</f>
        <v>normal</v>
      </c>
    </row>
    <row r="2955" spans="1:18" x14ac:dyDescent="0.3">
      <c r="A2955" s="1" t="s">
        <v>164</v>
      </c>
      <c r="B2955" s="1" t="s">
        <v>40</v>
      </c>
      <c r="C2955" s="1" t="s">
        <v>301</v>
      </c>
      <c r="D2955" s="1" t="s">
        <v>77</v>
      </c>
      <c r="E2955" s="1" t="s">
        <v>21</v>
      </c>
      <c r="F2955" s="1" t="s">
        <v>31</v>
      </c>
      <c r="G2955" s="1" t="s">
        <v>32</v>
      </c>
      <c r="H2955">
        <v>3.96</v>
      </c>
      <c r="I2955">
        <v>2</v>
      </c>
      <c r="J2955">
        <v>7.92</v>
      </c>
      <c r="K2955" s="11">
        <v>0.2</v>
      </c>
      <c r="L2955">
        <v>0.69</v>
      </c>
      <c r="M2955">
        <v>7.23</v>
      </c>
      <c r="N2955" s="11">
        <v>0.09</v>
      </c>
      <c r="O2955">
        <v>-0.89400000000000013</v>
      </c>
      <c r="P2955" t="str">
        <f>IF(OR(SampleSuperstore[[#This Row],[Total Sales]]&gt;'Check Outliers'!$M$7,SampleSuperstore[[#This Row],[Total Sales]]&lt;'Check Outliers'!$M$8),"Outlier","normal")</f>
        <v>normal</v>
      </c>
      <c r="Q2955" t="str">
        <f>IF(OR(SampleSuperstore[[#This Row],[Profit]]&gt;'Check Outliers'!$M$15,SampleSuperstore[[#This Row],[Profit]]&lt;'Check Outliers'!$M$16),"outlier","normal")</f>
        <v>normal</v>
      </c>
      <c r="R2955" s="1" t="str">
        <f>IF(OR(SampleSuperstore[[#This Row],[Cogs]]&gt;'Check Outliers'!$M$23,SampleSuperstore[[#This Row],[Cogs]]&lt;'Check Outliers'!$M$24),"outlier","normal")</f>
        <v>normal</v>
      </c>
    </row>
    <row r="2956" spans="1:18" hidden="1" x14ac:dyDescent="0.3">
      <c r="A2956" s="1" t="s">
        <v>164</v>
      </c>
      <c r="B2956" s="1" t="s">
        <v>40</v>
      </c>
      <c r="C2956" s="1" t="s">
        <v>301</v>
      </c>
      <c r="D2956" s="1" t="s">
        <v>77</v>
      </c>
      <c r="E2956" s="1" t="s">
        <v>21</v>
      </c>
      <c r="F2956" s="1" t="s">
        <v>31</v>
      </c>
      <c r="G2956" s="1" t="s">
        <v>32</v>
      </c>
      <c r="H2956">
        <v>335.99</v>
      </c>
      <c r="I2956">
        <v>2</v>
      </c>
      <c r="J2956">
        <v>671.98</v>
      </c>
      <c r="K2956" s="1">
        <v>0.2</v>
      </c>
      <c r="L2956">
        <v>50.4</v>
      </c>
      <c r="M2956">
        <v>621.58000000000004</v>
      </c>
      <c r="N2956">
        <v>0.08</v>
      </c>
      <c r="O2956">
        <v>-83.996000000000009</v>
      </c>
      <c r="P2956" t="str">
        <f>IF(OR(SampleSuperstore[[#This Row],[Total Sales]]&gt;'Check Outliers'!$M$7,SampleSuperstore[[#This Row],[Total Sales]]&lt;'Check Outliers'!$M$8),"Outlier","normal")</f>
        <v>Outlier</v>
      </c>
      <c r="Q2956" t="str">
        <f>IF(OR(SampleSuperstore[[#This Row],[Profit]]&gt;'Check Outliers'!$M$15,SampleSuperstore[[#This Row],[Profit]]&lt;'Check Outliers'!$M$16),"outlier","normal")</f>
        <v>normal</v>
      </c>
      <c r="R2956" s="1" t="str">
        <f>IF(OR(SampleSuperstore[[#This Row],[Cogs]]&gt;'Check Outliers'!$M$23,SampleSuperstore[[#This Row],[Cogs]]&lt;'Check Outliers'!$M$24),"outlier","normal")</f>
        <v>outlier</v>
      </c>
    </row>
    <row r="2957" spans="1:18" x14ac:dyDescent="0.3">
      <c r="A2957" s="1" t="s">
        <v>24</v>
      </c>
      <c r="B2957" s="1" t="s">
        <v>18</v>
      </c>
      <c r="C2957" s="1" t="s">
        <v>71</v>
      </c>
      <c r="D2957" s="1" t="s">
        <v>72</v>
      </c>
      <c r="E2957" s="1" t="s">
        <v>53</v>
      </c>
      <c r="F2957" s="1" t="s">
        <v>31</v>
      </c>
      <c r="G2957" s="1" t="s">
        <v>32</v>
      </c>
      <c r="H2957">
        <v>39.99</v>
      </c>
      <c r="I2957">
        <v>1</v>
      </c>
      <c r="J2957">
        <v>39.99</v>
      </c>
      <c r="K2957" s="11">
        <v>0</v>
      </c>
      <c r="L2957">
        <v>11.6</v>
      </c>
      <c r="M2957">
        <v>28.39</v>
      </c>
      <c r="N2957" s="11">
        <v>0.28999999999999998</v>
      </c>
      <c r="O2957">
        <v>11.6</v>
      </c>
      <c r="P2957" t="str">
        <f>IF(OR(SampleSuperstore[[#This Row],[Total Sales]]&gt;'Check Outliers'!$M$7,SampleSuperstore[[#This Row],[Total Sales]]&lt;'Check Outliers'!$M$8),"Outlier","normal")</f>
        <v>normal</v>
      </c>
      <c r="Q2957" t="str">
        <f>IF(OR(SampleSuperstore[[#This Row],[Profit]]&gt;'Check Outliers'!$M$15,SampleSuperstore[[#This Row],[Profit]]&lt;'Check Outliers'!$M$16),"outlier","normal")</f>
        <v>normal</v>
      </c>
      <c r="R2957" s="1" t="str">
        <f>IF(OR(SampleSuperstore[[#This Row],[Cogs]]&gt;'Check Outliers'!$M$23,SampleSuperstore[[#This Row],[Cogs]]&lt;'Check Outliers'!$M$24),"outlier","normal")</f>
        <v>normal</v>
      </c>
    </row>
    <row r="2958" spans="1:18" x14ac:dyDescent="0.3">
      <c r="A2958" s="1" t="s">
        <v>24</v>
      </c>
      <c r="B2958" s="1" t="s">
        <v>40</v>
      </c>
      <c r="C2958" s="1" t="s">
        <v>313</v>
      </c>
      <c r="D2958" s="1" t="s">
        <v>72</v>
      </c>
      <c r="E2958" s="1" t="s">
        <v>53</v>
      </c>
      <c r="F2958" s="1" t="s">
        <v>15</v>
      </c>
      <c r="G2958" s="1" t="s">
        <v>17</v>
      </c>
      <c r="H2958">
        <v>63.88</v>
      </c>
      <c r="I2958">
        <v>3</v>
      </c>
      <c r="J2958">
        <v>191.65</v>
      </c>
      <c r="K2958" s="11">
        <v>0.1</v>
      </c>
      <c r="L2958">
        <v>31.94</v>
      </c>
      <c r="M2958">
        <v>159.71</v>
      </c>
      <c r="N2958" s="11">
        <v>0.17</v>
      </c>
      <c r="O2958">
        <v>12.774999999999999</v>
      </c>
      <c r="P2958" t="str">
        <f>IF(OR(SampleSuperstore[[#This Row],[Total Sales]]&gt;'Check Outliers'!$M$7,SampleSuperstore[[#This Row],[Total Sales]]&lt;'Check Outliers'!$M$8),"Outlier","normal")</f>
        <v>normal</v>
      </c>
      <c r="Q2958" t="str">
        <f>IF(OR(SampleSuperstore[[#This Row],[Profit]]&gt;'Check Outliers'!$M$15,SampleSuperstore[[#This Row],[Profit]]&lt;'Check Outliers'!$M$16),"outlier","normal")</f>
        <v>normal</v>
      </c>
      <c r="R2958" s="1" t="str">
        <f>IF(OR(SampleSuperstore[[#This Row],[Cogs]]&gt;'Check Outliers'!$M$23,SampleSuperstore[[#This Row],[Cogs]]&lt;'Check Outliers'!$M$24),"outlier","normal")</f>
        <v>normal</v>
      </c>
    </row>
    <row r="2959" spans="1:18" x14ac:dyDescent="0.3">
      <c r="A2959" s="1" t="s">
        <v>24</v>
      </c>
      <c r="B2959" s="1" t="s">
        <v>11</v>
      </c>
      <c r="C2959" s="1" t="s">
        <v>78</v>
      </c>
      <c r="D2959" s="1" t="s">
        <v>100</v>
      </c>
      <c r="E2959" s="1" t="s">
        <v>53</v>
      </c>
      <c r="F2959" s="1" t="s">
        <v>22</v>
      </c>
      <c r="G2959" s="1" t="s">
        <v>33</v>
      </c>
      <c r="H2959">
        <v>2.31</v>
      </c>
      <c r="I2959">
        <v>1</v>
      </c>
      <c r="J2959">
        <v>2.31</v>
      </c>
      <c r="K2959" s="11">
        <v>0.7</v>
      </c>
      <c r="L2959">
        <v>-1.93</v>
      </c>
      <c r="M2959">
        <v>4.24</v>
      </c>
      <c r="N2959" s="11">
        <v>-0.84</v>
      </c>
      <c r="O2959">
        <v>-3.5469999999999997</v>
      </c>
      <c r="P2959" t="str">
        <f>IF(OR(SampleSuperstore[[#This Row],[Total Sales]]&gt;'Check Outliers'!$M$7,SampleSuperstore[[#This Row],[Total Sales]]&lt;'Check Outliers'!$M$8),"Outlier","normal")</f>
        <v>normal</v>
      </c>
      <c r="Q2959" t="str">
        <f>IF(OR(SampleSuperstore[[#This Row],[Profit]]&gt;'Check Outliers'!$M$15,SampleSuperstore[[#This Row],[Profit]]&lt;'Check Outliers'!$M$16),"outlier","normal")</f>
        <v>normal</v>
      </c>
      <c r="R2959" s="1" t="str">
        <f>IF(OR(SampleSuperstore[[#This Row],[Cogs]]&gt;'Check Outliers'!$M$23,SampleSuperstore[[#This Row],[Cogs]]&lt;'Check Outliers'!$M$24),"outlier","normal")</f>
        <v>normal</v>
      </c>
    </row>
    <row r="2960" spans="1:18" x14ac:dyDescent="0.3">
      <c r="A2960" s="1" t="s">
        <v>24</v>
      </c>
      <c r="B2960" s="1" t="s">
        <v>11</v>
      </c>
      <c r="C2960" s="1" t="s">
        <v>19</v>
      </c>
      <c r="D2960" s="1" t="s">
        <v>20</v>
      </c>
      <c r="E2960" s="1" t="s">
        <v>21</v>
      </c>
      <c r="F2960" s="1" t="s">
        <v>22</v>
      </c>
      <c r="G2960" s="1" t="s">
        <v>33</v>
      </c>
      <c r="H2960">
        <v>4.9800000000000004</v>
      </c>
      <c r="I2960">
        <v>4</v>
      </c>
      <c r="J2960">
        <v>19.940000000000001</v>
      </c>
      <c r="K2960" s="11">
        <v>0.2</v>
      </c>
      <c r="L2960">
        <v>7.23</v>
      </c>
      <c r="M2960">
        <v>12.71</v>
      </c>
      <c r="N2960" s="11">
        <v>0.36</v>
      </c>
      <c r="O2960">
        <v>3.242</v>
      </c>
      <c r="P2960" t="str">
        <f>IF(OR(SampleSuperstore[[#This Row],[Total Sales]]&gt;'Check Outliers'!$M$7,SampleSuperstore[[#This Row],[Total Sales]]&lt;'Check Outliers'!$M$8),"Outlier","normal")</f>
        <v>normal</v>
      </c>
      <c r="Q2960" t="str">
        <f>IF(OR(SampleSuperstore[[#This Row],[Profit]]&gt;'Check Outliers'!$M$15,SampleSuperstore[[#This Row],[Profit]]&lt;'Check Outliers'!$M$16),"outlier","normal")</f>
        <v>normal</v>
      </c>
      <c r="R2960" s="1" t="str">
        <f>IF(OR(SampleSuperstore[[#This Row],[Cogs]]&gt;'Check Outliers'!$M$23,SampleSuperstore[[#This Row],[Cogs]]&lt;'Check Outliers'!$M$24),"outlier","normal")</f>
        <v>normal</v>
      </c>
    </row>
    <row r="2961" spans="1:18" x14ac:dyDescent="0.3">
      <c r="A2961" s="1" t="s">
        <v>24</v>
      </c>
      <c r="B2961" s="1" t="s">
        <v>11</v>
      </c>
      <c r="C2961" s="1" t="s">
        <v>19</v>
      </c>
      <c r="D2961" s="1" t="s">
        <v>20</v>
      </c>
      <c r="E2961" s="1" t="s">
        <v>21</v>
      </c>
      <c r="F2961" s="1" t="s">
        <v>22</v>
      </c>
      <c r="G2961" s="1" t="s">
        <v>73</v>
      </c>
      <c r="H2961">
        <v>11.48</v>
      </c>
      <c r="I2961">
        <v>4</v>
      </c>
      <c r="J2961">
        <v>45.92</v>
      </c>
      <c r="K2961" s="11">
        <v>0</v>
      </c>
      <c r="L2961">
        <v>21.58</v>
      </c>
      <c r="M2961">
        <v>24.34</v>
      </c>
      <c r="N2961" s="11">
        <v>0.47</v>
      </c>
      <c r="O2961">
        <v>21.58</v>
      </c>
      <c r="P2961" t="str">
        <f>IF(OR(SampleSuperstore[[#This Row],[Total Sales]]&gt;'Check Outliers'!$M$7,SampleSuperstore[[#This Row],[Total Sales]]&lt;'Check Outliers'!$M$8),"Outlier","normal")</f>
        <v>normal</v>
      </c>
      <c r="Q2961" t="str">
        <f>IF(OR(SampleSuperstore[[#This Row],[Profit]]&gt;'Check Outliers'!$M$15,SampleSuperstore[[#This Row],[Profit]]&lt;'Check Outliers'!$M$16),"outlier","normal")</f>
        <v>normal</v>
      </c>
      <c r="R2961" s="1" t="str">
        <f>IF(OR(SampleSuperstore[[#This Row],[Cogs]]&gt;'Check Outliers'!$M$23,SampleSuperstore[[#This Row],[Cogs]]&lt;'Check Outliers'!$M$24),"outlier","normal")</f>
        <v>normal</v>
      </c>
    </row>
    <row r="2962" spans="1:18" x14ac:dyDescent="0.3">
      <c r="A2962" s="1" t="s">
        <v>24</v>
      </c>
      <c r="B2962" s="1" t="s">
        <v>40</v>
      </c>
      <c r="C2962" s="1" t="s">
        <v>38</v>
      </c>
      <c r="D2962" s="1" t="s">
        <v>39</v>
      </c>
      <c r="E2962" s="1" t="s">
        <v>21</v>
      </c>
      <c r="F2962" s="1" t="s">
        <v>22</v>
      </c>
      <c r="G2962" s="1" t="s">
        <v>37</v>
      </c>
      <c r="H2962">
        <v>6.78</v>
      </c>
      <c r="I2962">
        <v>3</v>
      </c>
      <c r="J2962">
        <v>20.34</v>
      </c>
      <c r="K2962" s="11">
        <v>0</v>
      </c>
      <c r="L2962">
        <v>9.36</v>
      </c>
      <c r="M2962">
        <v>10.98</v>
      </c>
      <c r="N2962" s="11">
        <v>0.46</v>
      </c>
      <c r="O2962">
        <v>9.36</v>
      </c>
      <c r="P2962" t="str">
        <f>IF(OR(SampleSuperstore[[#This Row],[Total Sales]]&gt;'Check Outliers'!$M$7,SampleSuperstore[[#This Row],[Total Sales]]&lt;'Check Outliers'!$M$8),"Outlier","normal")</f>
        <v>normal</v>
      </c>
      <c r="Q2962" t="str">
        <f>IF(OR(SampleSuperstore[[#This Row],[Profit]]&gt;'Check Outliers'!$M$15,SampleSuperstore[[#This Row],[Profit]]&lt;'Check Outliers'!$M$16),"outlier","normal")</f>
        <v>normal</v>
      </c>
      <c r="R2962" s="1" t="str">
        <f>IF(OR(SampleSuperstore[[#This Row],[Cogs]]&gt;'Check Outliers'!$M$23,SampleSuperstore[[#This Row],[Cogs]]&lt;'Check Outliers'!$M$24),"outlier","normal")</f>
        <v>normal</v>
      </c>
    </row>
    <row r="2963" spans="1:18" x14ac:dyDescent="0.3">
      <c r="A2963" s="1" t="s">
        <v>24</v>
      </c>
      <c r="B2963" s="1" t="s">
        <v>40</v>
      </c>
      <c r="C2963" s="1" t="s">
        <v>38</v>
      </c>
      <c r="D2963" s="1" t="s">
        <v>39</v>
      </c>
      <c r="E2963" s="1" t="s">
        <v>21</v>
      </c>
      <c r="F2963" s="1" t="s">
        <v>22</v>
      </c>
      <c r="G2963" s="1" t="s">
        <v>23</v>
      </c>
      <c r="H2963">
        <v>4.91</v>
      </c>
      <c r="I2963">
        <v>8</v>
      </c>
      <c r="J2963">
        <v>39.28</v>
      </c>
      <c r="K2963" s="11">
        <v>0</v>
      </c>
      <c r="L2963">
        <v>19.25</v>
      </c>
      <c r="M2963">
        <v>20.03</v>
      </c>
      <c r="N2963" s="11">
        <v>0.49</v>
      </c>
      <c r="O2963">
        <v>19.25</v>
      </c>
      <c r="P2963" t="str">
        <f>IF(OR(SampleSuperstore[[#This Row],[Total Sales]]&gt;'Check Outliers'!$M$7,SampleSuperstore[[#This Row],[Total Sales]]&lt;'Check Outliers'!$M$8),"Outlier","normal")</f>
        <v>normal</v>
      </c>
      <c r="Q2963" t="str">
        <f>IF(OR(SampleSuperstore[[#This Row],[Profit]]&gt;'Check Outliers'!$M$15,SampleSuperstore[[#This Row],[Profit]]&lt;'Check Outliers'!$M$16),"outlier","normal")</f>
        <v>normal</v>
      </c>
      <c r="R2963" s="1" t="str">
        <f>IF(OR(SampleSuperstore[[#This Row],[Cogs]]&gt;'Check Outliers'!$M$23,SampleSuperstore[[#This Row],[Cogs]]&lt;'Check Outliers'!$M$24),"outlier","normal")</f>
        <v>normal</v>
      </c>
    </row>
    <row r="2964" spans="1:18" x14ac:dyDescent="0.3">
      <c r="A2964" s="1" t="s">
        <v>10</v>
      </c>
      <c r="B2964" s="1" t="s">
        <v>18</v>
      </c>
      <c r="C2964" s="1" t="s">
        <v>226</v>
      </c>
      <c r="D2964" s="1" t="s">
        <v>20</v>
      </c>
      <c r="E2964" s="1" t="s">
        <v>21</v>
      </c>
      <c r="F2964" s="1" t="s">
        <v>15</v>
      </c>
      <c r="G2964" s="1" t="s">
        <v>17</v>
      </c>
      <c r="H2964">
        <v>40.78</v>
      </c>
      <c r="I2964">
        <v>2</v>
      </c>
      <c r="J2964">
        <v>81.569999999999993</v>
      </c>
      <c r="K2964" s="11">
        <v>0.2</v>
      </c>
      <c r="L2964">
        <v>9.18</v>
      </c>
      <c r="M2964">
        <v>72.39</v>
      </c>
      <c r="N2964" s="11">
        <v>0.11</v>
      </c>
      <c r="O2964">
        <v>-7.1340000000000003</v>
      </c>
      <c r="P2964" t="str">
        <f>IF(OR(SampleSuperstore[[#This Row],[Total Sales]]&gt;'Check Outliers'!$M$7,SampleSuperstore[[#This Row],[Total Sales]]&lt;'Check Outliers'!$M$8),"Outlier","normal")</f>
        <v>normal</v>
      </c>
      <c r="Q2964" t="str">
        <f>IF(OR(SampleSuperstore[[#This Row],[Profit]]&gt;'Check Outliers'!$M$15,SampleSuperstore[[#This Row],[Profit]]&lt;'Check Outliers'!$M$16),"outlier","normal")</f>
        <v>normal</v>
      </c>
      <c r="R2964" s="1" t="str">
        <f>IF(OR(SampleSuperstore[[#This Row],[Cogs]]&gt;'Check Outliers'!$M$23,SampleSuperstore[[#This Row],[Cogs]]&lt;'Check Outliers'!$M$24),"outlier","normal")</f>
        <v>normal</v>
      </c>
    </row>
    <row r="2965" spans="1:18" x14ac:dyDescent="0.3">
      <c r="A2965" s="1" t="s">
        <v>10</v>
      </c>
      <c r="B2965" s="1" t="s">
        <v>18</v>
      </c>
      <c r="C2965" s="1" t="s">
        <v>226</v>
      </c>
      <c r="D2965" s="1" t="s">
        <v>20</v>
      </c>
      <c r="E2965" s="1" t="s">
        <v>21</v>
      </c>
      <c r="F2965" s="1" t="s">
        <v>15</v>
      </c>
      <c r="G2965" s="1" t="s">
        <v>17</v>
      </c>
      <c r="H2965">
        <v>48.59</v>
      </c>
      <c r="I2965">
        <v>2</v>
      </c>
      <c r="J2965">
        <v>97.18</v>
      </c>
      <c r="K2965" s="11">
        <v>0.2</v>
      </c>
      <c r="L2965">
        <v>6.07</v>
      </c>
      <c r="M2965">
        <v>91.11</v>
      </c>
      <c r="N2965" s="11">
        <v>0.06</v>
      </c>
      <c r="O2965">
        <v>-13.366000000000003</v>
      </c>
      <c r="P2965" t="str">
        <f>IF(OR(SampleSuperstore[[#This Row],[Total Sales]]&gt;'Check Outliers'!$M$7,SampleSuperstore[[#This Row],[Total Sales]]&lt;'Check Outliers'!$M$8),"Outlier","normal")</f>
        <v>normal</v>
      </c>
      <c r="Q2965" t="str">
        <f>IF(OR(SampleSuperstore[[#This Row],[Profit]]&gt;'Check Outliers'!$M$15,SampleSuperstore[[#This Row],[Profit]]&lt;'Check Outliers'!$M$16),"outlier","normal")</f>
        <v>normal</v>
      </c>
      <c r="R2965" s="1" t="str">
        <f>IF(OR(SampleSuperstore[[#This Row],[Cogs]]&gt;'Check Outliers'!$M$23,SampleSuperstore[[#This Row],[Cogs]]&lt;'Check Outliers'!$M$24),"outlier","normal")</f>
        <v>normal</v>
      </c>
    </row>
    <row r="2966" spans="1:18" x14ac:dyDescent="0.3">
      <c r="A2966" s="1" t="s">
        <v>10</v>
      </c>
      <c r="B2966" s="1" t="s">
        <v>18</v>
      </c>
      <c r="C2966" s="1" t="s">
        <v>226</v>
      </c>
      <c r="D2966" s="1" t="s">
        <v>20</v>
      </c>
      <c r="E2966" s="1" t="s">
        <v>21</v>
      </c>
      <c r="F2966" s="1" t="s">
        <v>22</v>
      </c>
      <c r="G2966" s="1" t="s">
        <v>33</v>
      </c>
      <c r="H2966">
        <v>4.8600000000000003</v>
      </c>
      <c r="I2966">
        <v>5</v>
      </c>
      <c r="J2966">
        <v>24.32</v>
      </c>
      <c r="K2966" s="11">
        <v>0.2</v>
      </c>
      <c r="L2966">
        <v>8.2100000000000009</v>
      </c>
      <c r="M2966">
        <v>16.11</v>
      </c>
      <c r="N2966" s="11">
        <v>0.34</v>
      </c>
      <c r="O2966">
        <v>3.3460000000000001</v>
      </c>
      <c r="P2966" t="str">
        <f>IF(OR(SampleSuperstore[[#This Row],[Total Sales]]&gt;'Check Outliers'!$M$7,SampleSuperstore[[#This Row],[Total Sales]]&lt;'Check Outliers'!$M$8),"Outlier","normal")</f>
        <v>normal</v>
      </c>
      <c r="Q2966" t="str">
        <f>IF(OR(SampleSuperstore[[#This Row],[Profit]]&gt;'Check Outliers'!$M$15,SampleSuperstore[[#This Row],[Profit]]&lt;'Check Outliers'!$M$16),"outlier","normal")</f>
        <v>normal</v>
      </c>
      <c r="R2966" s="1" t="str">
        <f>IF(OR(SampleSuperstore[[#This Row],[Cogs]]&gt;'Check Outliers'!$M$23,SampleSuperstore[[#This Row],[Cogs]]&lt;'Check Outliers'!$M$24),"outlier","normal")</f>
        <v>normal</v>
      </c>
    </row>
    <row r="2967" spans="1:18" x14ac:dyDescent="0.3">
      <c r="A2967" s="1" t="s">
        <v>10</v>
      </c>
      <c r="B2967" s="1" t="s">
        <v>18</v>
      </c>
      <c r="C2967" s="1" t="s">
        <v>226</v>
      </c>
      <c r="D2967" s="1" t="s">
        <v>20</v>
      </c>
      <c r="E2967" s="1" t="s">
        <v>21</v>
      </c>
      <c r="F2967" s="1" t="s">
        <v>15</v>
      </c>
      <c r="G2967" s="1" t="s">
        <v>29</v>
      </c>
      <c r="H2967">
        <v>9.48</v>
      </c>
      <c r="I2967">
        <v>2</v>
      </c>
      <c r="J2967">
        <v>18.96</v>
      </c>
      <c r="K2967" s="11">
        <v>0</v>
      </c>
      <c r="L2967">
        <v>7.58</v>
      </c>
      <c r="M2967">
        <v>11.38</v>
      </c>
      <c r="N2967" s="11">
        <v>0.4</v>
      </c>
      <c r="O2967">
        <v>7.58</v>
      </c>
      <c r="P2967" t="str">
        <f>IF(OR(SampleSuperstore[[#This Row],[Total Sales]]&gt;'Check Outliers'!$M$7,SampleSuperstore[[#This Row],[Total Sales]]&lt;'Check Outliers'!$M$8),"Outlier","normal")</f>
        <v>normal</v>
      </c>
      <c r="Q2967" t="str">
        <f>IF(OR(SampleSuperstore[[#This Row],[Profit]]&gt;'Check Outliers'!$M$15,SampleSuperstore[[#This Row],[Profit]]&lt;'Check Outliers'!$M$16),"outlier","normal")</f>
        <v>normal</v>
      </c>
      <c r="R2967" s="1" t="str">
        <f>IF(OR(SampleSuperstore[[#This Row],[Cogs]]&gt;'Check Outliers'!$M$23,SampleSuperstore[[#This Row],[Cogs]]&lt;'Check Outliers'!$M$24),"outlier","normal")</f>
        <v>normal</v>
      </c>
    </row>
    <row r="2968" spans="1:18" x14ac:dyDescent="0.3">
      <c r="A2968" s="1" t="s">
        <v>24</v>
      </c>
      <c r="B2968" s="1" t="s">
        <v>11</v>
      </c>
      <c r="C2968" s="1" t="s">
        <v>323</v>
      </c>
      <c r="D2968" s="1" t="s">
        <v>61</v>
      </c>
      <c r="E2968" s="1" t="s">
        <v>43</v>
      </c>
      <c r="F2968" s="1" t="s">
        <v>15</v>
      </c>
      <c r="G2968" s="1" t="s">
        <v>29</v>
      </c>
      <c r="H2968">
        <v>5.49</v>
      </c>
      <c r="I2968">
        <v>6</v>
      </c>
      <c r="J2968">
        <v>32.950000000000003</v>
      </c>
      <c r="K2968" s="11">
        <v>0.6</v>
      </c>
      <c r="L2968">
        <v>-19.77</v>
      </c>
      <c r="M2968">
        <v>52.72</v>
      </c>
      <c r="N2968" s="11">
        <v>-0.6</v>
      </c>
      <c r="O2968">
        <v>-39.54</v>
      </c>
      <c r="P2968" t="str">
        <f>IF(OR(SampleSuperstore[[#This Row],[Total Sales]]&gt;'Check Outliers'!$M$7,SampleSuperstore[[#This Row],[Total Sales]]&lt;'Check Outliers'!$M$8),"Outlier","normal")</f>
        <v>normal</v>
      </c>
      <c r="Q2968" t="str">
        <f>IF(OR(SampleSuperstore[[#This Row],[Profit]]&gt;'Check Outliers'!$M$15,SampleSuperstore[[#This Row],[Profit]]&lt;'Check Outliers'!$M$16),"outlier","normal")</f>
        <v>normal</v>
      </c>
      <c r="R2968" s="1" t="str">
        <f>IF(OR(SampleSuperstore[[#This Row],[Cogs]]&gt;'Check Outliers'!$M$23,SampleSuperstore[[#This Row],[Cogs]]&lt;'Check Outliers'!$M$24),"outlier","normal")</f>
        <v>normal</v>
      </c>
    </row>
    <row r="2969" spans="1:18" x14ac:dyDescent="0.3">
      <c r="A2969" s="1" t="s">
        <v>24</v>
      </c>
      <c r="B2969" s="1" t="s">
        <v>11</v>
      </c>
      <c r="C2969" s="1" t="s">
        <v>323</v>
      </c>
      <c r="D2969" s="1" t="s">
        <v>61</v>
      </c>
      <c r="E2969" s="1" t="s">
        <v>43</v>
      </c>
      <c r="F2969" s="1" t="s">
        <v>22</v>
      </c>
      <c r="G2969" s="1" t="s">
        <v>28</v>
      </c>
      <c r="H2969">
        <v>7.5</v>
      </c>
      <c r="I2969">
        <v>4</v>
      </c>
      <c r="J2969">
        <v>30.02</v>
      </c>
      <c r="K2969" s="11">
        <v>0.2</v>
      </c>
      <c r="L2969">
        <v>3</v>
      </c>
      <c r="M2969">
        <v>27.02</v>
      </c>
      <c r="N2969" s="11">
        <v>0.1</v>
      </c>
      <c r="O2969">
        <v>-3.0040000000000004</v>
      </c>
      <c r="P2969" t="str">
        <f>IF(OR(SampleSuperstore[[#This Row],[Total Sales]]&gt;'Check Outliers'!$M$7,SampleSuperstore[[#This Row],[Total Sales]]&lt;'Check Outliers'!$M$8),"Outlier","normal")</f>
        <v>normal</v>
      </c>
      <c r="Q2969" t="str">
        <f>IF(OR(SampleSuperstore[[#This Row],[Profit]]&gt;'Check Outliers'!$M$15,SampleSuperstore[[#This Row],[Profit]]&lt;'Check Outliers'!$M$16),"outlier","normal")</f>
        <v>normal</v>
      </c>
      <c r="R2969" s="1" t="str">
        <f>IF(OR(SampleSuperstore[[#This Row],[Cogs]]&gt;'Check Outliers'!$M$23,SampleSuperstore[[#This Row],[Cogs]]&lt;'Check Outliers'!$M$24),"outlier","normal")</f>
        <v>normal</v>
      </c>
    </row>
    <row r="2970" spans="1:18" hidden="1" x14ac:dyDescent="0.3">
      <c r="A2970" s="1" t="s">
        <v>10</v>
      </c>
      <c r="B2970" s="1" t="s">
        <v>11</v>
      </c>
      <c r="C2970" s="1" t="s">
        <v>192</v>
      </c>
      <c r="D2970" s="1" t="s">
        <v>36</v>
      </c>
      <c r="E2970" s="1" t="s">
        <v>14</v>
      </c>
      <c r="F2970" s="1" t="s">
        <v>22</v>
      </c>
      <c r="G2970" s="1" t="s">
        <v>34</v>
      </c>
      <c r="H2970">
        <v>166.53</v>
      </c>
      <c r="I2970">
        <v>3</v>
      </c>
      <c r="J2970">
        <v>499.58</v>
      </c>
      <c r="K2970" s="1">
        <v>0.2</v>
      </c>
      <c r="L2970">
        <v>43.71</v>
      </c>
      <c r="M2970">
        <v>455.87</v>
      </c>
      <c r="N2970">
        <v>0.09</v>
      </c>
      <c r="O2970">
        <v>-56.205999999999996</v>
      </c>
      <c r="P2970" t="str">
        <f>IF(OR(SampleSuperstore[[#This Row],[Total Sales]]&gt;'Check Outliers'!$M$7,SampleSuperstore[[#This Row],[Total Sales]]&lt;'Check Outliers'!$M$8),"Outlier","normal")</f>
        <v>Outlier</v>
      </c>
      <c r="Q2970" t="str">
        <f>IF(OR(SampleSuperstore[[#This Row],[Profit]]&gt;'Check Outliers'!$M$15,SampleSuperstore[[#This Row],[Profit]]&lt;'Check Outliers'!$M$16),"outlier","normal")</f>
        <v>normal</v>
      </c>
      <c r="R2970" s="1" t="str">
        <f>IF(OR(SampleSuperstore[[#This Row],[Cogs]]&gt;'Check Outliers'!$M$23,SampleSuperstore[[#This Row],[Cogs]]&lt;'Check Outliers'!$M$24),"outlier","normal")</f>
        <v>outlier</v>
      </c>
    </row>
    <row r="2971" spans="1:18" x14ac:dyDescent="0.3">
      <c r="A2971" s="1" t="s">
        <v>10</v>
      </c>
      <c r="B2971" s="1" t="s">
        <v>11</v>
      </c>
      <c r="C2971" s="1" t="s">
        <v>192</v>
      </c>
      <c r="D2971" s="1" t="s">
        <v>36</v>
      </c>
      <c r="E2971" s="1" t="s">
        <v>14</v>
      </c>
      <c r="F2971" s="1" t="s">
        <v>22</v>
      </c>
      <c r="G2971" s="1" t="s">
        <v>37</v>
      </c>
      <c r="H2971">
        <v>5.18</v>
      </c>
      <c r="I2971">
        <v>6</v>
      </c>
      <c r="J2971">
        <v>31.1</v>
      </c>
      <c r="K2971" s="11">
        <v>0.2</v>
      </c>
      <c r="L2971">
        <v>10.89</v>
      </c>
      <c r="M2971">
        <v>20.21</v>
      </c>
      <c r="N2971" s="11">
        <v>0.35</v>
      </c>
      <c r="O2971">
        <v>4.67</v>
      </c>
      <c r="P2971" t="str">
        <f>IF(OR(SampleSuperstore[[#This Row],[Total Sales]]&gt;'Check Outliers'!$M$7,SampleSuperstore[[#This Row],[Total Sales]]&lt;'Check Outliers'!$M$8),"Outlier","normal")</f>
        <v>normal</v>
      </c>
      <c r="Q2971" t="str">
        <f>IF(OR(SampleSuperstore[[#This Row],[Profit]]&gt;'Check Outliers'!$M$15,SampleSuperstore[[#This Row],[Profit]]&lt;'Check Outliers'!$M$16),"outlier","normal")</f>
        <v>normal</v>
      </c>
      <c r="R2971" s="1" t="str">
        <f>IF(OR(SampleSuperstore[[#This Row],[Cogs]]&gt;'Check Outliers'!$M$23,SampleSuperstore[[#This Row],[Cogs]]&lt;'Check Outliers'!$M$24),"outlier","normal")</f>
        <v>normal</v>
      </c>
    </row>
    <row r="2972" spans="1:18" x14ac:dyDescent="0.3">
      <c r="A2972" s="1" t="s">
        <v>10</v>
      </c>
      <c r="B2972" s="1" t="s">
        <v>11</v>
      </c>
      <c r="C2972" s="1" t="s">
        <v>192</v>
      </c>
      <c r="D2972" s="1" t="s">
        <v>36</v>
      </c>
      <c r="E2972" s="1" t="s">
        <v>14</v>
      </c>
      <c r="F2972" s="1" t="s">
        <v>22</v>
      </c>
      <c r="G2972" s="1" t="s">
        <v>33</v>
      </c>
      <c r="H2972">
        <v>1.66</v>
      </c>
      <c r="I2972">
        <v>8</v>
      </c>
      <c r="J2972">
        <v>13.27</v>
      </c>
      <c r="K2972" s="11">
        <v>0.7</v>
      </c>
      <c r="L2972">
        <v>-10.62</v>
      </c>
      <c r="M2972">
        <v>23.89</v>
      </c>
      <c r="N2972" s="11">
        <v>-0.8</v>
      </c>
      <c r="O2972">
        <v>-19.908999999999999</v>
      </c>
      <c r="P2972" t="str">
        <f>IF(OR(SampleSuperstore[[#This Row],[Total Sales]]&gt;'Check Outliers'!$M$7,SampleSuperstore[[#This Row],[Total Sales]]&lt;'Check Outliers'!$M$8),"Outlier","normal")</f>
        <v>normal</v>
      </c>
      <c r="Q2972" t="str">
        <f>IF(OR(SampleSuperstore[[#This Row],[Profit]]&gt;'Check Outliers'!$M$15,SampleSuperstore[[#This Row],[Profit]]&lt;'Check Outliers'!$M$16),"outlier","normal")</f>
        <v>normal</v>
      </c>
      <c r="R2972" s="1" t="str">
        <f>IF(OR(SampleSuperstore[[#This Row],[Cogs]]&gt;'Check Outliers'!$M$23,SampleSuperstore[[#This Row],[Cogs]]&lt;'Check Outliers'!$M$24),"outlier","normal")</f>
        <v>normal</v>
      </c>
    </row>
    <row r="2973" spans="1:18" x14ac:dyDescent="0.3">
      <c r="A2973" s="1" t="s">
        <v>10</v>
      </c>
      <c r="B2973" s="1" t="s">
        <v>11</v>
      </c>
      <c r="C2973" s="1" t="s">
        <v>192</v>
      </c>
      <c r="D2973" s="1" t="s">
        <v>36</v>
      </c>
      <c r="E2973" s="1" t="s">
        <v>14</v>
      </c>
      <c r="F2973" s="1" t="s">
        <v>15</v>
      </c>
      <c r="G2973" s="1" t="s">
        <v>29</v>
      </c>
      <c r="H2973">
        <v>14.14</v>
      </c>
      <c r="I2973">
        <v>2</v>
      </c>
      <c r="J2973">
        <v>28.27</v>
      </c>
      <c r="K2973" s="11">
        <v>0.2</v>
      </c>
      <c r="L2973">
        <v>6.36</v>
      </c>
      <c r="M2973">
        <v>21.91</v>
      </c>
      <c r="N2973" s="11">
        <v>0.22</v>
      </c>
      <c r="O2973">
        <v>0.70600000000000041</v>
      </c>
      <c r="P2973" t="str">
        <f>IF(OR(SampleSuperstore[[#This Row],[Total Sales]]&gt;'Check Outliers'!$M$7,SampleSuperstore[[#This Row],[Total Sales]]&lt;'Check Outliers'!$M$8),"Outlier","normal")</f>
        <v>normal</v>
      </c>
      <c r="Q2973" t="str">
        <f>IF(OR(SampleSuperstore[[#This Row],[Profit]]&gt;'Check Outliers'!$M$15,SampleSuperstore[[#This Row],[Profit]]&lt;'Check Outliers'!$M$16),"outlier","normal")</f>
        <v>normal</v>
      </c>
      <c r="R2973" s="1" t="str">
        <f>IF(OR(SampleSuperstore[[#This Row],[Cogs]]&gt;'Check Outliers'!$M$23,SampleSuperstore[[#This Row],[Cogs]]&lt;'Check Outliers'!$M$24),"outlier","normal")</f>
        <v>normal</v>
      </c>
    </row>
    <row r="2974" spans="1:18" hidden="1" x14ac:dyDescent="0.3">
      <c r="A2974" s="1" t="s">
        <v>10</v>
      </c>
      <c r="B2974" s="1" t="s">
        <v>11</v>
      </c>
      <c r="C2974" s="1" t="s">
        <v>192</v>
      </c>
      <c r="D2974" s="1" t="s">
        <v>36</v>
      </c>
      <c r="E2974" s="1" t="s">
        <v>14</v>
      </c>
      <c r="F2974" s="1" t="s">
        <v>22</v>
      </c>
      <c r="G2974" s="1" t="s">
        <v>28</v>
      </c>
      <c r="H2974">
        <v>64.78</v>
      </c>
      <c r="I2974">
        <v>4</v>
      </c>
      <c r="J2974">
        <v>259.14</v>
      </c>
      <c r="K2974" s="1">
        <v>0.2</v>
      </c>
      <c r="L2974">
        <v>-51.83</v>
      </c>
      <c r="M2974">
        <v>310.97000000000003</v>
      </c>
      <c r="N2974">
        <v>-0.2</v>
      </c>
      <c r="O2974">
        <v>-103.658</v>
      </c>
      <c r="P2974" t="str">
        <f>IF(OR(SampleSuperstore[[#This Row],[Total Sales]]&gt;'Check Outliers'!$M$7,SampleSuperstore[[#This Row],[Total Sales]]&lt;'Check Outliers'!$M$8),"Outlier","normal")</f>
        <v>normal</v>
      </c>
      <c r="Q2974" t="str">
        <f>IF(OR(SampleSuperstore[[#This Row],[Profit]]&gt;'Check Outliers'!$M$15,SampleSuperstore[[#This Row],[Profit]]&lt;'Check Outliers'!$M$16),"outlier","normal")</f>
        <v>outlier</v>
      </c>
      <c r="R2974" s="1" t="str">
        <f>IF(OR(SampleSuperstore[[#This Row],[Cogs]]&gt;'Check Outliers'!$M$23,SampleSuperstore[[#This Row],[Cogs]]&lt;'Check Outliers'!$M$24),"outlier","normal")</f>
        <v>normal</v>
      </c>
    </row>
    <row r="2975" spans="1:18" x14ac:dyDescent="0.3">
      <c r="A2975" s="1" t="s">
        <v>24</v>
      </c>
      <c r="B2975" s="1" t="s">
        <v>11</v>
      </c>
      <c r="C2975" s="1" t="s">
        <v>333</v>
      </c>
      <c r="D2975" s="1" t="s">
        <v>115</v>
      </c>
      <c r="E2975" s="1" t="s">
        <v>43</v>
      </c>
      <c r="F2975" s="1" t="s">
        <v>22</v>
      </c>
      <c r="G2975" s="1" t="s">
        <v>33</v>
      </c>
      <c r="H2975">
        <v>2.16</v>
      </c>
      <c r="I2975">
        <v>5</v>
      </c>
      <c r="J2975">
        <v>10.8</v>
      </c>
      <c r="K2975" s="11">
        <v>0</v>
      </c>
      <c r="L2975">
        <v>5.18</v>
      </c>
      <c r="M2975">
        <v>5.62</v>
      </c>
      <c r="N2975" s="11">
        <v>0.48</v>
      </c>
      <c r="O2975">
        <v>5.18</v>
      </c>
      <c r="P2975" t="str">
        <f>IF(OR(SampleSuperstore[[#This Row],[Total Sales]]&gt;'Check Outliers'!$M$7,SampleSuperstore[[#This Row],[Total Sales]]&lt;'Check Outliers'!$M$8),"Outlier","normal")</f>
        <v>normal</v>
      </c>
      <c r="Q2975" t="str">
        <f>IF(OR(SampleSuperstore[[#This Row],[Profit]]&gt;'Check Outliers'!$M$15,SampleSuperstore[[#This Row],[Profit]]&lt;'Check Outliers'!$M$16),"outlier","normal")</f>
        <v>normal</v>
      </c>
      <c r="R2975" s="1" t="str">
        <f>IF(OR(SampleSuperstore[[#This Row],[Cogs]]&gt;'Check Outliers'!$M$23,SampleSuperstore[[#This Row],[Cogs]]&lt;'Check Outliers'!$M$24),"outlier","normal")</f>
        <v>normal</v>
      </c>
    </row>
    <row r="2976" spans="1:18" x14ac:dyDescent="0.3">
      <c r="A2976" s="1" t="s">
        <v>24</v>
      </c>
      <c r="B2976" s="1" t="s">
        <v>11</v>
      </c>
      <c r="C2976" s="1" t="s">
        <v>316</v>
      </c>
      <c r="D2976" s="1" t="s">
        <v>42</v>
      </c>
      <c r="E2976" s="1" t="s">
        <v>43</v>
      </c>
      <c r="F2976" s="1" t="s">
        <v>15</v>
      </c>
      <c r="G2976" s="1" t="s">
        <v>27</v>
      </c>
      <c r="H2976">
        <v>122</v>
      </c>
      <c r="I2976">
        <v>2</v>
      </c>
      <c r="J2976">
        <v>244.01</v>
      </c>
      <c r="K2976" s="11">
        <v>0.3</v>
      </c>
      <c r="L2976">
        <v>-31.37</v>
      </c>
      <c r="M2976">
        <v>275.38</v>
      </c>
      <c r="N2976" s="11">
        <v>-0.13</v>
      </c>
      <c r="O2976">
        <v>-104.57299999999999</v>
      </c>
      <c r="P2976" t="str">
        <f>IF(OR(SampleSuperstore[[#This Row],[Total Sales]]&gt;'Check Outliers'!$M$7,SampleSuperstore[[#This Row],[Total Sales]]&lt;'Check Outliers'!$M$8),"Outlier","normal")</f>
        <v>normal</v>
      </c>
      <c r="Q2976" t="str">
        <f>IF(OR(SampleSuperstore[[#This Row],[Profit]]&gt;'Check Outliers'!$M$15,SampleSuperstore[[#This Row],[Profit]]&lt;'Check Outliers'!$M$16),"outlier","normal")</f>
        <v>normal</v>
      </c>
      <c r="R2976" s="1" t="str">
        <f>IF(OR(SampleSuperstore[[#This Row],[Cogs]]&gt;'Check Outliers'!$M$23,SampleSuperstore[[#This Row],[Cogs]]&lt;'Check Outliers'!$M$24),"outlier","normal")</f>
        <v>normal</v>
      </c>
    </row>
    <row r="2977" spans="1:18" x14ac:dyDescent="0.3">
      <c r="A2977" s="1" t="s">
        <v>24</v>
      </c>
      <c r="B2977" s="1" t="s">
        <v>11</v>
      </c>
      <c r="C2977" s="1" t="s">
        <v>316</v>
      </c>
      <c r="D2977" s="1" t="s">
        <v>42</v>
      </c>
      <c r="E2977" s="1" t="s">
        <v>43</v>
      </c>
      <c r="F2977" s="1" t="s">
        <v>22</v>
      </c>
      <c r="G2977" s="1" t="s">
        <v>37</v>
      </c>
      <c r="H2977">
        <v>3.98</v>
      </c>
      <c r="I2977">
        <v>4</v>
      </c>
      <c r="J2977">
        <v>15.94</v>
      </c>
      <c r="K2977" s="11">
        <v>0.2</v>
      </c>
      <c r="L2977">
        <v>5.38</v>
      </c>
      <c r="M2977">
        <v>10.56</v>
      </c>
      <c r="N2977" s="11">
        <v>0.34</v>
      </c>
      <c r="O2977">
        <v>2.1919999999999997</v>
      </c>
      <c r="P2977" t="str">
        <f>IF(OR(SampleSuperstore[[#This Row],[Total Sales]]&gt;'Check Outliers'!$M$7,SampleSuperstore[[#This Row],[Total Sales]]&lt;'Check Outliers'!$M$8),"Outlier","normal")</f>
        <v>normal</v>
      </c>
      <c r="Q2977" t="str">
        <f>IF(OR(SampleSuperstore[[#This Row],[Profit]]&gt;'Check Outliers'!$M$15,SampleSuperstore[[#This Row],[Profit]]&lt;'Check Outliers'!$M$16),"outlier","normal")</f>
        <v>normal</v>
      </c>
      <c r="R2977" s="1" t="str">
        <f>IF(OR(SampleSuperstore[[#This Row],[Cogs]]&gt;'Check Outliers'!$M$23,SampleSuperstore[[#This Row],[Cogs]]&lt;'Check Outliers'!$M$24),"outlier","normal")</f>
        <v>normal</v>
      </c>
    </row>
    <row r="2978" spans="1:18" x14ac:dyDescent="0.3">
      <c r="A2978" s="1" t="s">
        <v>164</v>
      </c>
      <c r="B2978" s="1" t="s">
        <v>18</v>
      </c>
      <c r="C2978" s="1" t="s">
        <v>51</v>
      </c>
      <c r="D2978" s="1" t="s">
        <v>52</v>
      </c>
      <c r="E2978" s="1" t="s">
        <v>53</v>
      </c>
      <c r="F2978" s="1" t="s">
        <v>15</v>
      </c>
      <c r="G2978" s="1" t="s">
        <v>17</v>
      </c>
      <c r="H2978">
        <v>26.94</v>
      </c>
      <c r="I2978">
        <v>7</v>
      </c>
      <c r="J2978">
        <v>188.55</v>
      </c>
      <c r="K2978" s="11">
        <v>0.3</v>
      </c>
      <c r="L2978">
        <v>-2.69</v>
      </c>
      <c r="M2978">
        <v>191.24</v>
      </c>
      <c r="N2978" s="11">
        <v>-0.01</v>
      </c>
      <c r="O2978">
        <v>-59.255000000000003</v>
      </c>
      <c r="P2978" t="str">
        <f>IF(OR(SampleSuperstore[[#This Row],[Total Sales]]&gt;'Check Outliers'!$M$7,SampleSuperstore[[#This Row],[Total Sales]]&lt;'Check Outliers'!$M$8),"Outlier","normal")</f>
        <v>normal</v>
      </c>
      <c r="Q2978" t="str">
        <f>IF(OR(SampleSuperstore[[#This Row],[Profit]]&gt;'Check Outliers'!$M$15,SampleSuperstore[[#This Row],[Profit]]&lt;'Check Outliers'!$M$16),"outlier","normal")</f>
        <v>normal</v>
      </c>
      <c r="R2978" s="1" t="str">
        <f>IF(OR(SampleSuperstore[[#This Row],[Cogs]]&gt;'Check Outliers'!$M$23,SampleSuperstore[[#This Row],[Cogs]]&lt;'Check Outliers'!$M$24),"outlier","normal")</f>
        <v>normal</v>
      </c>
    </row>
    <row r="2979" spans="1:18" x14ac:dyDescent="0.3">
      <c r="A2979" s="1" t="s">
        <v>10</v>
      </c>
      <c r="B2979" s="1" t="s">
        <v>11</v>
      </c>
      <c r="C2979" s="1" t="s">
        <v>88</v>
      </c>
      <c r="D2979" s="1" t="s">
        <v>72</v>
      </c>
      <c r="E2979" s="1" t="s">
        <v>53</v>
      </c>
      <c r="F2979" s="1" t="s">
        <v>22</v>
      </c>
      <c r="G2979" s="1" t="s">
        <v>28</v>
      </c>
      <c r="H2979">
        <v>11.29</v>
      </c>
      <c r="I2979">
        <v>2</v>
      </c>
      <c r="J2979">
        <v>22.58</v>
      </c>
      <c r="K2979" s="11">
        <v>0</v>
      </c>
      <c r="L2979">
        <v>5.87</v>
      </c>
      <c r="M2979">
        <v>16.71</v>
      </c>
      <c r="N2979" s="11">
        <v>0.26</v>
      </c>
      <c r="O2979">
        <v>5.87</v>
      </c>
      <c r="P2979" t="str">
        <f>IF(OR(SampleSuperstore[[#This Row],[Total Sales]]&gt;'Check Outliers'!$M$7,SampleSuperstore[[#This Row],[Total Sales]]&lt;'Check Outliers'!$M$8),"Outlier","normal")</f>
        <v>normal</v>
      </c>
      <c r="Q2979" t="str">
        <f>IF(OR(SampleSuperstore[[#This Row],[Profit]]&gt;'Check Outliers'!$M$15,SampleSuperstore[[#This Row],[Profit]]&lt;'Check Outliers'!$M$16),"outlier","normal")</f>
        <v>normal</v>
      </c>
      <c r="R2979" s="1" t="str">
        <f>IF(OR(SampleSuperstore[[#This Row],[Cogs]]&gt;'Check Outliers'!$M$23,SampleSuperstore[[#This Row],[Cogs]]&lt;'Check Outliers'!$M$24),"outlier","normal")</f>
        <v>normal</v>
      </c>
    </row>
    <row r="2980" spans="1:18" hidden="1" x14ac:dyDescent="0.3">
      <c r="A2980" s="1" t="s">
        <v>10</v>
      </c>
      <c r="B2980" s="1" t="s">
        <v>11</v>
      </c>
      <c r="C2980" s="1" t="s">
        <v>425</v>
      </c>
      <c r="D2980" s="1" t="s">
        <v>87</v>
      </c>
      <c r="E2980" s="1" t="s">
        <v>14</v>
      </c>
      <c r="F2980" s="1" t="s">
        <v>15</v>
      </c>
      <c r="G2980" s="1" t="s">
        <v>17</v>
      </c>
      <c r="H2980">
        <v>90.99</v>
      </c>
      <c r="I2980">
        <v>6</v>
      </c>
      <c r="J2980">
        <v>545.94000000000005</v>
      </c>
      <c r="K2980" s="1">
        <v>0</v>
      </c>
      <c r="L2980">
        <v>87.35</v>
      </c>
      <c r="M2980">
        <v>458.59</v>
      </c>
      <c r="N2980">
        <v>0.16</v>
      </c>
      <c r="O2980">
        <v>87.35</v>
      </c>
      <c r="P2980" t="str">
        <f>IF(OR(SampleSuperstore[[#This Row],[Total Sales]]&gt;'Check Outliers'!$M$7,SampleSuperstore[[#This Row],[Total Sales]]&lt;'Check Outliers'!$M$8),"Outlier","normal")</f>
        <v>Outlier</v>
      </c>
      <c r="Q2980" t="str">
        <f>IF(OR(SampleSuperstore[[#This Row],[Profit]]&gt;'Check Outliers'!$M$15,SampleSuperstore[[#This Row],[Profit]]&lt;'Check Outliers'!$M$16),"outlier","normal")</f>
        <v>outlier</v>
      </c>
      <c r="R2980" s="1" t="str">
        <f>IF(OR(SampleSuperstore[[#This Row],[Cogs]]&gt;'Check Outliers'!$M$23,SampleSuperstore[[#This Row],[Cogs]]&lt;'Check Outliers'!$M$24),"outlier","normal")</f>
        <v>outlier</v>
      </c>
    </row>
    <row r="2981" spans="1:18" x14ac:dyDescent="0.3">
      <c r="A2981" s="1" t="s">
        <v>24</v>
      </c>
      <c r="B2981" s="1" t="s">
        <v>11</v>
      </c>
      <c r="C2981" s="1" t="s">
        <v>51</v>
      </c>
      <c r="D2981" s="1" t="s">
        <v>52</v>
      </c>
      <c r="E2981" s="1" t="s">
        <v>53</v>
      </c>
      <c r="F2981" s="1" t="s">
        <v>22</v>
      </c>
      <c r="G2981" s="1" t="s">
        <v>37</v>
      </c>
      <c r="H2981">
        <v>5.18</v>
      </c>
      <c r="I2981">
        <v>4</v>
      </c>
      <c r="J2981">
        <v>20.74</v>
      </c>
      <c r="K2981" s="11">
        <v>0.2</v>
      </c>
      <c r="L2981">
        <v>7.26</v>
      </c>
      <c r="M2981">
        <v>13.48</v>
      </c>
      <c r="N2981" s="11">
        <v>0.35</v>
      </c>
      <c r="O2981">
        <v>3.1120000000000001</v>
      </c>
      <c r="P2981" t="str">
        <f>IF(OR(SampleSuperstore[[#This Row],[Total Sales]]&gt;'Check Outliers'!$M$7,SampleSuperstore[[#This Row],[Total Sales]]&lt;'Check Outliers'!$M$8),"Outlier","normal")</f>
        <v>normal</v>
      </c>
      <c r="Q2981" t="str">
        <f>IF(OR(SampleSuperstore[[#This Row],[Profit]]&gt;'Check Outliers'!$M$15,SampleSuperstore[[#This Row],[Profit]]&lt;'Check Outliers'!$M$16),"outlier","normal")</f>
        <v>normal</v>
      </c>
      <c r="R2981" s="1" t="str">
        <f>IF(OR(SampleSuperstore[[#This Row],[Cogs]]&gt;'Check Outliers'!$M$23,SampleSuperstore[[#This Row],[Cogs]]&lt;'Check Outliers'!$M$24),"outlier","normal")</f>
        <v>normal</v>
      </c>
    </row>
    <row r="2982" spans="1:18" x14ac:dyDescent="0.3">
      <c r="A2982" s="1" t="s">
        <v>24</v>
      </c>
      <c r="B2982" s="1" t="s">
        <v>11</v>
      </c>
      <c r="C2982" s="1" t="s">
        <v>51</v>
      </c>
      <c r="D2982" s="1" t="s">
        <v>52</v>
      </c>
      <c r="E2982" s="1" t="s">
        <v>53</v>
      </c>
      <c r="F2982" s="1" t="s">
        <v>15</v>
      </c>
      <c r="G2982" s="1" t="s">
        <v>29</v>
      </c>
      <c r="H2982">
        <v>21.65</v>
      </c>
      <c r="I2982">
        <v>2</v>
      </c>
      <c r="J2982">
        <v>43.3</v>
      </c>
      <c r="K2982" s="11">
        <v>0.2</v>
      </c>
      <c r="L2982">
        <v>4.33</v>
      </c>
      <c r="M2982">
        <v>38.97</v>
      </c>
      <c r="N2982" s="11">
        <v>0.1</v>
      </c>
      <c r="O2982">
        <v>-4.33</v>
      </c>
      <c r="P2982" t="str">
        <f>IF(OR(SampleSuperstore[[#This Row],[Total Sales]]&gt;'Check Outliers'!$M$7,SampleSuperstore[[#This Row],[Total Sales]]&lt;'Check Outliers'!$M$8),"Outlier","normal")</f>
        <v>normal</v>
      </c>
      <c r="Q2982" t="str">
        <f>IF(OR(SampleSuperstore[[#This Row],[Profit]]&gt;'Check Outliers'!$M$15,SampleSuperstore[[#This Row],[Profit]]&lt;'Check Outliers'!$M$16),"outlier","normal")</f>
        <v>normal</v>
      </c>
      <c r="R2982" s="1" t="str">
        <f>IF(OR(SampleSuperstore[[#This Row],[Cogs]]&gt;'Check Outliers'!$M$23,SampleSuperstore[[#This Row],[Cogs]]&lt;'Check Outliers'!$M$24),"outlier","normal")</f>
        <v>normal</v>
      </c>
    </row>
    <row r="2983" spans="1:18" x14ac:dyDescent="0.3">
      <c r="A2983" s="1" t="s">
        <v>24</v>
      </c>
      <c r="B2983" s="1" t="s">
        <v>11</v>
      </c>
      <c r="C2983" s="1" t="s">
        <v>38</v>
      </c>
      <c r="D2983" s="1" t="s">
        <v>39</v>
      </c>
      <c r="E2983" s="1" t="s">
        <v>21</v>
      </c>
      <c r="F2983" s="1" t="s">
        <v>15</v>
      </c>
      <c r="G2983" s="1" t="s">
        <v>17</v>
      </c>
      <c r="H2983">
        <v>30.78</v>
      </c>
      <c r="I2983">
        <v>4</v>
      </c>
      <c r="J2983">
        <v>123.14</v>
      </c>
      <c r="K2983" s="11">
        <v>0.2</v>
      </c>
      <c r="L2983">
        <v>13.85</v>
      </c>
      <c r="M2983">
        <v>109.29</v>
      </c>
      <c r="N2983" s="11">
        <v>0.11</v>
      </c>
      <c r="O2983">
        <v>-10.778</v>
      </c>
      <c r="P2983" t="str">
        <f>IF(OR(SampleSuperstore[[#This Row],[Total Sales]]&gt;'Check Outliers'!$M$7,SampleSuperstore[[#This Row],[Total Sales]]&lt;'Check Outliers'!$M$8),"Outlier","normal")</f>
        <v>normal</v>
      </c>
      <c r="Q2983" t="str">
        <f>IF(OR(SampleSuperstore[[#This Row],[Profit]]&gt;'Check Outliers'!$M$15,SampleSuperstore[[#This Row],[Profit]]&lt;'Check Outliers'!$M$16),"outlier","normal")</f>
        <v>normal</v>
      </c>
      <c r="R2983" s="1" t="str">
        <f>IF(OR(SampleSuperstore[[#This Row],[Cogs]]&gt;'Check Outliers'!$M$23,SampleSuperstore[[#This Row],[Cogs]]&lt;'Check Outliers'!$M$24),"outlier","normal")</f>
        <v>normal</v>
      </c>
    </row>
    <row r="2984" spans="1:18" x14ac:dyDescent="0.3">
      <c r="A2984" s="1" t="s">
        <v>24</v>
      </c>
      <c r="B2984" s="1" t="s">
        <v>11</v>
      </c>
      <c r="C2984" s="1" t="s">
        <v>38</v>
      </c>
      <c r="D2984" s="1" t="s">
        <v>39</v>
      </c>
      <c r="E2984" s="1" t="s">
        <v>21</v>
      </c>
      <c r="F2984" s="1" t="s">
        <v>22</v>
      </c>
      <c r="G2984" s="1" t="s">
        <v>33</v>
      </c>
      <c r="H2984">
        <v>2.82</v>
      </c>
      <c r="I2984">
        <v>4</v>
      </c>
      <c r="J2984">
        <v>11.26</v>
      </c>
      <c r="K2984" s="11">
        <v>0.2</v>
      </c>
      <c r="L2984">
        <v>3.8</v>
      </c>
      <c r="M2984">
        <v>7.46</v>
      </c>
      <c r="N2984" s="11">
        <v>0.34</v>
      </c>
      <c r="O2984">
        <v>1.5479999999999996</v>
      </c>
      <c r="P2984" t="str">
        <f>IF(OR(SampleSuperstore[[#This Row],[Total Sales]]&gt;'Check Outliers'!$M$7,SampleSuperstore[[#This Row],[Total Sales]]&lt;'Check Outliers'!$M$8),"Outlier","normal")</f>
        <v>normal</v>
      </c>
      <c r="Q2984" t="str">
        <f>IF(OR(SampleSuperstore[[#This Row],[Profit]]&gt;'Check Outliers'!$M$15,SampleSuperstore[[#This Row],[Profit]]&lt;'Check Outliers'!$M$16),"outlier","normal")</f>
        <v>normal</v>
      </c>
      <c r="R2984" s="1" t="str">
        <f>IF(OR(SampleSuperstore[[#This Row],[Cogs]]&gt;'Check Outliers'!$M$23,SampleSuperstore[[#This Row],[Cogs]]&lt;'Check Outliers'!$M$24),"outlier","normal")</f>
        <v>normal</v>
      </c>
    </row>
    <row r="2985" spans="1:18" x14ac:dyDescent="0.3">
      <c r="A2985" s="1" t="s">
        <v>10</v>
      </c>
      <c r="B2985" s="1" t="s">
        <v>11</v>
      </c>
      <c r="C2985" s="1" t="s">
        <v>78</v>
      </c>
      <c r="D2985" s="1" t="s">
        <v>91</v>
      </c>
      <c r="E2985" s="1" t="s">
        <v>21</v>
      </c>
      <c r="F2985" s="1" t="s">
        <v>22</v>
      </c>
      <c r="G2985" s="1" t="s">
        <v>28</v>
      </c>
      <c r="H2985">
        <v>17.809999999999999</v>
      </c>
      <c r="I2985">
        <v>3</v>
      </c>
      <c r="J2985">
        <v>53.42</v>
      </c>
      <c r="K2985" s="11">
        <v>0.2</v>
      </c>
      <c r="L2985">
        <v>4.67</v>
      </c>
      <c r="M2985">
        <v>48.75</v>
      </c>
      <c r="N2985" s="11">
        <v>0.09</v>
      </c>
      <c r="O2985">
        <v>-6.0140000000000011</v>
      </c>
      <c r="P2985" t="str">
        <f>IF(OR(SampleSuperstore[[#This Row],[Total Sales]]&gt;'Check Outliers'!$M$7,SampleSuperstore[[#This Row],[Total Sales]]&lt;'Check Outliers'!$M$8),"Outlier","normal")</f>
        <v>normal</v>
      </c>
      <c r="Q2985" t="str">
        <f>IF(OR(SampleSuperstore[[#This Row],[Profit]]&gt;'Check Outliers'!$M$15,SampleSuperstore[[#This Row],[Profit]]&lt;'Check Outliers'!$M$16),"outlier","normal")</f>
        <v>normal</v>
      </c>
      <c r="R2985" s="1" t="str">
        <f>IF(OR(SampleSuperstore[[#This Row],[Cogs]]&gt;'Check Outliers'!$M$23,SampleSuperstore[[#This Row],[Cogs]]&lt;'Check Outliers'!$M$24),"outlier","normal")</f>
        <v>normal</v>
      </c>
    </row>
    <row r="2986" spans="1:18" hidden="1" x14ac:dyDescent="0.3">
      <c r="A2986" s="1" t="s">
        <v>10</v>
      </c>
      <c r="B2986" s="1" t="s">
        <v>11</v>
      </c>
      <c r="C2986" s="1" t="s">
        <v>78</v>
      </c>
      <c r="D2986" s="1" t="s">
        <v>91</v>
      </c>
      <c r="E2986" s="1" t="s">
        <v>21</v>
      </c>
      <c r="F2986" s="1" t="s">
        <v>15</v>
      </c>
      <c r="G2986" s="1" t="s">
        <v>27</v>
      </c>
      <c r="H2986">
        <v>275.49</v>
      </c>
      <c r="I2986">
        <v>1</v>
      </c>
      <c r="J2986">
        <v>275.49</v>
      </c>
      <c r="K2986" s="1">
        <v>0.5</v>
      </c>
      <c r="L2986">
        <v>-170.8</v>
      </c>
      <c r="M2986">
        <v>446.29</v>
      </c>
      <c r="N2986">
        <v>-0.62</v>
      </c>
      <c r="O2986">
        <v>-308.54500000000002</v>
      </c>
      <c r="P2986" t="str">
        <f>IF(OR(SampleSuperstore[[#This Row],[Total Sales]]&gt;'Check Outliers'!$M$7,SampleSuperstore[[#This Row],[Total Sales]]&lt;'Check Outliers'!$M$8),"Outlier","normal")</f>
        <v>normal</v>
      </c>
      <c r="Q2986" t="str">
        <f>IF(OR(SampleSuperstore[[#This Row],[Profit]]&gt;'Check Outliers'!$M$15,SampleSuperstore[[#This Row],[Profit]]&lt;'Check Outliers'!$M$16),"outlier","normal")</f>
        <v>outlier</v>
      </c>
      <c r="R2986" s="1" t="str">
        <f>IF(OR(SampleSuperstore[[#This Row],[Cogs]]&gt;'Check Outliers'!$M$23,SampleSuperstore[[#This Row],[Cogs]]&lt;'Check Outliers'!$M$24),"outlier","normal")</f>
        <v>outlier</v>
      </c>
    </row>
    <row r="2987" spans="1:18" x14ac:dyDescent="0.3">
      <c r="A2987" s="1" t="s">
        <v>24</v>
      </c>
      <c r="B2987" s="1" t="s">
        <v>40</v>
      </c>
      <c r="C2987" s="1" t="s">
        <v>99</v>
      </c>
      <c r="D2987" s="1" t="s">
        <v>163</v>
      </c>
      <c r="E2987" s="1" t="s">
        <v>14</v>
      </c>
      <c r="F2987" s="1" t="s">
        <v>15</v>
      </c>
      <c r="G2987" s="1" t="s">
        <v>29</v>
      </c>
      <c r="H2987">
        <v>6.24</v>
      </c>
      <c r="I2987">
        <v>4</v>
      </c>
      <c r="J2987">
        <v>24.96</v>
      </c>
      <c r="K2987" s="11">
        <v>0</v>
      </c>
      <c r="L2987">
        <v>6.24</v>
      </c>
      <c r="M2987">
        <v>18.72</v>
      </c>
      <c r="N2987" s="11">
        <v>0.25</v>
      </c>
      <c r="O2987">
        <v>6.24</v>
      </c>
      <c r="P2987" t="str">
        <f>IF(OR(SampleSuperstore[[#This Row],[Total Sales]]&gt;'Check Outliers'!$M$7,SampleSuperstore[[#This Row],[Total Sales]]&lt;'Check Outliers'!$M$8),"Outlier","normal")</f>
        <v>normal</v>
      </c>
      <c r="Q2987" t="str">
        <f>IF(OR(SampleSuperstore[[#This Row],[Profit]]&gt;'Check Outliers'!$M$15,SampleSuperstore[[#This Row],[Profit]]&lt;'Check Outliers'!$M$16),"outlier","normal")</f>
        <v>normal</v>
      </c>
      <c r="R2987" s="1" t="str">
        <f>IF(OR(SampleSuperstore[[#This Row],[Cogs]]&gt;'Check Outliers'!$M$23,SampleSuperstore[[#This Row],[Cogs]]&lt;'Check Outliers'!$M$24),"outlier","normal")</f>
        <v>normal</v>
      </c>
    </row>
    <row r="2988" spans="1:18" x14ac:dyDescent="0.3">
      <c r="A2988" s="1" t="s">
        <v>24</v>
      </c>
      <c r="B2988" s="1" t="s">
        <v>40</v>
      </c>
      <c r="C2988" s="1" t="s">
        <v>99</v>
      </c>
      <c r="D2988" s="1" t="s">
        <v>163</v>
      </c>
      <c r="E2988" s="1" t="s">
        <v>14</v>
      </c>
      <c r="F2988" s="1" t="s">
        <v>22</v>
      </c>
      <c r="G2988" s="1" t="s">
        <v>37</v>
      </c>
      <c r="H2988">
        <v>9.68</v>
      </c>
      <c r="I2988">
        <v>2</v>
      </c>
      <c r="J2988">
        <v>19.36</v>
      </c>
      <c r="K2988" s="11">
        <v>0</v>
      </c>
      <c r="L2988">
        <v>9.2899999999999991</v>
      </c>
      <c r="M2988">
        <v>10.07</v>
      </c>
      <c r="N2988" s="11">
        <v>0.48</v>
      </c>
      <c r="O2988">
        <v>9.2899999999999991</v>
      </c>
      <c r="P2988" t="str">
        <f>IF(OR(SampleSuperstore[[#This Row],[Total Sales]]&gt;'Check Outliers'!$M$7,SampleSuperstore[[#This Row],[Total Sales]]&lt;'Check Outliers'!$M$8),"Outlier","normal")</f>
        <v>normal</v>
      </c>
      <c r="Q2988" t="str">
        <f>IF(OR(SampleSuperstore[[#This Row],[Profit]]&gt;'Check Outliers'!$M$15,SampleSuperstore[[#This Row],[Profit]]&lt;'Check Outliers'!$M$16),"outlier","normal")</f>
        <v>normal</v>
      </c>
      <c r="R2988" s="1" t="str">
        <f>IF(OR(SampleSuperstore[[#This Row],[Cogs]]&gt;'Check Outliers'!$M$23,SampleSuperstore[[#This Row],[Cogs]]&lt;'Check Outliers'!$M$24),"outlier","normal")</f>
        <v>normal</v>
      </c>
    </row>
    <row r="2989" spans="1:18" hidden="1" x14ac:dyDescent="0.3">
      <c r="A2989" s="1" t="s">
        <v>24</v>
      </c>
      <c r="B2989" s="1" t="s">
        <v>40</v>
      </c>
      <c r="C2989" s="1" t="s">
        <v>99</v>
      </c>
      <c r="D2989" s="1" t="s">
        <v>163</v>
      </c>
      <c r="E2989" s="1" t="s">
        <v>14</v>
      </c>
      <c r="F2989" s="1" t="s">
        <v>22</v>
      </c>
      <c r="G2989" s="1" t="s">
        <v>28</v>
      </c>
      <c r="H2989">
        <v>140.85</v>
      </c>
      <c r="I2989">
        <v>9</v>
      </c>
      <c r="J2989">
        <v>1267.6500000000001</v>
      </c>
      <c r="K2989" s="1">
        <v>0</v>
      </c>
      <c r="L2989">
        <v>152.12</v>
      </c>
      <c r="M2989">
        <v>1115.53</v>
      </c>
      <c r="N2989">
        <v>0.12</v>
      </c>
      <c r="O2989">
        <v>152.12</v>
      </c>
      <c r="P2989" t="str">
        <f>IF(OR(SampleSuperstore[[#This Row],[Total Sales]]&gt;'Check Outliers'!$M$7,SampleSuperstore[[#This Row],[Total Sales]]&lt;'Check Outliers'!$M$8),"Outlier","normal")</f>
        <v>Outlier</v>
      </c>
      <c r="Q2989" t="str">
        <f>IF(OR(SampleSuperstore[[#This Row],[Profit]]&gt;'Check Outliers'!$M$15,SampleSuperstore[[#This Row],[Profit]]&lt;'Check Outliers'!$M$16),"outlier","normal")</f>
        <v>outlier</v>
      </c>
      <c r="R2989" s="1" t="str">
        <f>IF(OR(SampleSuperstore[[#This Row],[Cogs]]&gt;'Check Outliers'!$M$23,SampleSuperstore[[#This Row],[Cogs]]&lt;'Check Outliers'!$M$24),"outlier","normal")</f>
        <v>outlier</v>
      </c>
    </row>
    <row r="2990" spans="1:18" x14ac:dyDescent="0.3">
      <c r="A2990" s="1" t="s">
        <v>10</v>
      </c>
      <c r="B2990" s="1" t="s">
        <v>18</v>
      </c>
      <c r="C2990" s="1" t="s">
        <v>19</v>
      </c>
      <c r="D2990" s="1" t="s">
        <v>20</v>
      </c>
      <c r="E2990" s="1" t="s">
        <v>21</v>
      </c>
      <c r="F2990" s="1" t="s">
        <v>31</v>
      </c>
      <c r="G2990" s="1" t="s">
        <v>55</v>
      </c>
      <c r="H2990">
        <v>12.99</v>
      </c>
      <c r="I2990">
        <v>1</v>
      </c>
      <c r="J2990">
        <v>12.99</v>
      </c>
      <c r="K2990" s="11">
        <v>0</v>
      </c>
      <c r="L2990">
        <v>0.78</v>
      </c>
      <c r="M2990">
        <v>12.21</v>
      </c>
      <c r="N2990" s="11">
        <v>0.06</v>
      </c>
      <c r="O2990">
        <v>0.78</v>
      </c>
      <c r="P2990" t="str">
        <f>IF(OR(SampleSuperstore[[#This Row],[Total Sales]]&gt;'Check Outliers'!$M$7,SampleSuperstore[[#This Row],[Total Sales]]&lt;'Check Outliers'!$M$8),"Outlier","normal")</f>
        <v>normal</v>
      </c>
      <c r="Q2990" t="str">
        <f>IF(OR(SampleSuperstore[[#This Row],[Profit]]&gt;'Check Outliers'!$M$15,SampleSuperstore[[#This Row],[Profit]]&lt;'Check Outliers'!$M$16),"outlier","normal")</f>
        <v>normal</v>
      </c>
      <c r="R2990" s="1" t="str">
        <f>IF(OR(SampleSuperstore[[#This Row],[Cogs]]&gt;'Check Outliers'!$M$23,SampleSuperstore[[#This Row],[Cogs]]&lt;'Check Outliers'!$M$24),"outlier","normal")</f>
        <v>normal</v>
      </c>
    </row>
    <row r="2991" spans="1:18" x14ac:dyDescent="0.3">
      <c r="A2991" s="1" t="s">
        <v>10</v>
      </c>
      <c r="B2991" s="1" t="s">
        <v>18</v>
      </c>
      <c r="C2991" s="1" t="s">
        <v>19</v>
      </c>
      <c r="D2991" s="1" t="s">
        <v>20</v>
      </c>
      <c r="E2991" s="1" t="s">
        <v>21</v>
      </c>
      <c r="F2991" s="1" t="s">
        <v>22</v>
      </c>
      <c r="G2991" s="1" t="s">
        <v>33</v>
      </c>
      <c r="H2991">
        <v>4.6399999999999997</v>
      </c>
      <c r="I2991">
        <v>4</v>
      </c>
      <c r="J2991">
        <v>18.559999999999999</v>
      </c>
      <c r="K2991" s="11">
        <v>0.2</v>
      </c>
      <c r="L2991">
        <v>6.5</v>
      </c>
      <c r="M2991">
        <v>12.06</v>
      </c>
      <c r="N2991" s="11">
        <v>0.35</v>
      </c>
      <c r="O2991">
        <v>2.7880000000000003</v>
      </c>
      <c r="P2991" t="str">
        <f>IF(OR(SampleSuperstore[[#This Row],[Total Sales]]&gt;'Check Outliers'!$M$7,SampleSuperstore[[#This Row],[Total Sales]]&lt;'Check Outliers'!$M$8),"Outlier","normal")</f>
        <v>normal</v>
      </c>
      <c r="Q2991" t="str">
        <f>IF(OR(SampleSuperstore[[#This Row],[Profit]]&gt;'Check Outliers'!$M$15,SampleSuperstore[[#This Row],[Profit]]&lt;'Check Outliers'!$M$16),"outlier","normal")</f>
        <v>normal</v>
      </c>
      <c r="R2991" s="1" t="str">
        <f>IF(OR(SampleSuperstore[[#This Row],[Cogs]]&gt;'Check Outliers'!$M$23,SampleSuperstore[[#This Row],[Cogs]]&lt;'Check Outliers'!$M$24),"outlier","normal")</f>
        <v>normal</v>
      </c>
    </row>
    <row r="2992" spans="1:18" hidden="1" x14ac:dyDescent="0.3">
      <c r="A2992" s="1" t="s">
        <v>10</v>
      </c>
      <c r="B2992" s="1" t="s">
        <v>18</v>
      </c>
      <c r="C2992" s="1" t="s">
        <v>19</v>
      </c>
      <c r="D2992" s="1" t="s">
        <v>20</v>
      </c>
      <c r="E2992" s="1" t="s">
        <v>21</v>
      </c>
      <c r="F2992" s="1" t="s">
        <v>22</v>
      </c>
      <c r="G2992" s="1" t="s">
        <v>28</v>
      </c>
      <c r="H2992">
        <v>89.83</v>
      </c>
      <c r="I2992">
        <v>5</v>
      </c>
      <c r="J2992">
        <v>449.15</v>
      </c>
      <c r="K2992" s="1">
        <v>0</v>
      </c>
      <c r="L2992">
        <v>8.98</v>
      </c>
      <c r="M2992">
        <v>440.17</v>
      </c>
      <c r="N2992">
        <v>0.02</v>
      </c>
      <c r="O2992">
        <v>8.98</v>
      </c>
      <c r="P2992" t="str">
        <f>IF(OR(SampleSuperstore[[#This Row],[Total Sales]]&gt;'Check Outliers'!$M$7,SampleSuperstore[[#This Row],[Total Sales]]&lt;'Check Outliers'!$M$8),"Outlier","normal")</f>
        <v>normal</v>
      </c>
      <c r="Q2992" t="str">
        <f>IF(OR(SampleSuperstore[[#This Row],[Profit]]&gt;'Check Outliers'!$M$15,SampleSuperstore[[#This Row],[Profit]]&lt;'Check Outliers'!$M$16),"outlier","normal")</f>
        <v>normal</v>
      </c>
      <c r="R2992" s="1" t="str">
        <f>IF(OR(SampleSuperstore[[#This Row],[Cogs]]&gt;'Check Outliers'!$M$23,SampleSuperstore[[#This Row],[Cogs]]&lt;'Check Outliers'!$M$24),"outlier","normal")</f>
        <v>outlier</v>
      </c>
    </row>
    <row r="2993" spans="1:18" x14ac:dyDescent="0.3">
      <c r="A2993" s="1" t="s">
        <v>10</v>
      </c>
      <c r="B2993" s="1" t="s">
        <v>18</v>
      </c>
      <c r="C2993" s="1" t="s">
        <v>19</v>
      </c>
      <c r="D2993" s="1" t="s">
        <v>20</v>
      </c>
      <c r="E2993" s="1" t="s">
        <v>21</v>
      </c>
      <c r="F2993" s="1" t="s">
        <v>22</v>
      </c>
      <c r="G2993" s="1" t="s">
        <v>33</v>
      </c>
      <c r="H2993">
        <v>4.46</v>
      </c>
      <c r="I2993">
        <v>7</v>
      </c>
      <c r="J2993">
        <v>31.25</v>
      </c>
      <c r="K2993" s="11">
        <v>0.2</v>
      </c>
      <c r="L2993">
        <v>10.94</v>
      </c>
      <c r="M2993">
        <v>20.309999999999999</v>
      </c>
      <c r="N2993" s="11">
        <v>0.35</v>
      </c>
      <c r="O2993">
        <v>4.6899999999999995</v>
      </c>
      <c r="P2993" t="str">
        <f>IF(OR(SampleSuperstore[[#This Row],[Total Sales]]&gt;'Check Outliers'!$M$7,SampleSuperstore[[#This Row],[Total Sales]]&lt;'Check Outliers'!$M$8),"Outlier","normal")</f>
        <v>normal</v>
      </c>
      <c r="Q2993" t="str">
        <f>IF(OR(SampleSuperstore[[#This Row],[Profit]]&gt;'Check Outliers'!$M$15,SampleSuperstore[[#This Row],[Profit]]&lt;'Check Outliers'!$M$16),"outlier","normal")</f>
        <v>normal</v>
      </c>
      <c r="R2993" s="1" t="str">
        <f>IF(OR(SampleSuperstore[[#This Row],[Cogs]]&gt;'Check Outliers'!$M$23,SampleSuperstore[[#This Row],[Cogs]]&lt;'Check Outliers'!$M$24),"outlier","normal")</f>
        <v>normal</v>
      </c>
    </row>
    <row r="2994" spans="1:18" x14ac:dyDescent="0.3">
      <c r="A2994" s="1" t="s">
        <v>24</v>
      </c>
      <c r="B2994" s="1" t="s">
        <v>18</v>
      </c>
      <c r="C2994" s="1" t="s">
        <v>71</v>
      </c>
      <c r="D2994" s="1" t="s">
        <v>72</v>
      </c>
      <c r="E2994" s="1" t="s">
        <v>53</v>
      </c>
      <c r="F2994" s="1" t="s">
        <v>22</v>
      </c>
      <c r="G2994" s="1" t="s">
        <v>34</v>
      </c>
      <c r="H2994">
        <v>20.48</v>
      </c>
      <c r="I2994">
        <v>3</v>
      </c>
      <c r="J2994">
        <v>61.44</v>
      </c>
      <c r="K2994" s="11">
        <v>0</v>
      </c>
      <c r="L2994">
        <v>16.59</v>
      </c>
      <c r="M2994">
        <v>44.85</v>
      </c>
      <c r="N2994" s="11">
        <v>0.27</v>
      </c>
      <c r="O2994">
        <v>16.59</v>
      </c>
      <c r="P2994" t="str">
        <f>IF(OR(SampleSuperstore[[#This Row],[Total Sales]]&gt;'Check Outliers'!$M$7,SampleSuperstore[[#This Row],[Total Sales]]&lt;'Check Outliers'!$M$8),"Outlier","normal")</f>
        <v>normal</v>
      </c>
      <c r="Q2994" t="str">
        <f>IF(OR(SampleSuperstore[[#This Row],[Profit]]&gt;'Check Outliers'!$M$15,SampleSuperstore[[#This Row],[Profit]]&lt;'Check Outliers'!$M$16),"outlier","normal")</f>
        <v>normal</v>
      </c>
      <c r="R2994" s="1" t="str">
        <f>IF(OR(SampleSuperstore[[#This Row],[Cogs]]&gt;'Check Outliers'!$M$23,SampleSuperstore[[#This Row],[Cogs]]&lt;'Check Outliers'!$M$24),"outlier","normal")</f>
        <v>normal</v>
      </c>
    </row>
    <row r="2995" spans="1:18" hidden="1" x14ac:dyDescent="0.3">
      <c r="A2995" s="1" t="s">
        <v>24</v>
      </c>
      <c r="B2995" s="1" t="s">
        <v>11</v>
      </c>
      <c r="C2995" s="1" t="s">
        <v>136</v>
      </c>
      <c r="D2995" s="1" t="s">
        <v>66</v>
      </c>
      <c r="E2995" s="1" t="s">
        <v>43</v>
      </c>
      <c r="F2995" s="1" t="s">
        <v>22</v>
      </c>
      <c r="G2995" s="1" t="s">
        <v>33</v>
      </c>
      <c r="H2995">
        <v>223.98</v>
      </c>
      <c r="I2995">
        <v>4</v>
      </c>
      <c r="J2995">
        <v>895.92</v>
      </c>
      <c r="K2995" s="1">
        <v>0</v>
      </c>
      <c r="L2995">
        <v>421.08</v>
      </c>
      <c r="M2995">
        <v>474.84</v>
      </c>
      <c r="N2995">
        <v>0.47</v>
      </c>
      <c r="O2995">
        <v>421.08</v>
      </c>
      <c r="P2995" t="str">
        <f>IF(OR(SampleSuperstore[[#This Row],[Total Sales]]&gt;'Check Outliers'!$M$7,SampleSuperstore[[#This Row],[Total Sales]]&lt;'Check Outliers'!$M$8),"Outlier","normal")</f>
        <v>Outlier</v>
      </c>
      <c r="Q2995" t="str">
        <f>IF(OR(SampleSuperstore[[#This Row],[Profit]]&gt;'Check Outliers'!$M$15,SampleSuperstore[[#This Row],[Profit]]&lt;'Check Outliers'!$M$16),"outlier","normal")</f>
        <v>outlier</v>
      </c>
      <c r="R2995" s="1" t="str">
        <f>IF(OR(SampleSuperstore[[#This Row],[Cogs]]&gt;'Check Outliers'!$M$23,SampleSuperstore[[#This Row],[Cogs]]&lt;'Check Outliers'!$M$24),"outlier","normal")</f>
        <v>outlier</v>
      </c>
    </row>
    <row r="2996" spans="1:18" x14ac:dyDescent="0.3">
      <c r="A2996" s="1" t="s">
        <v>10</v>
      </c>
      <c r="B2996" s="1" t="s">
        <v>11</v>
      </c>
      <c r="C2996" s="1" t="s">
        <v>362</v>
      </c>
      <c r="D2996" s="1" t="s">
        <v>20</v>
      </c>
      <c r="E2996" s="1" t="s">
        <v>21</v>
      </c>
      <c r="F2996" s="1" t="s">
        <v>22</v>
      </c>
      <c r="G2996" s="1" t="s">
        <v>33</v>
      </c>
      <c r="H2996">
        <v>13.84</v>
      </c>
      <c r="I2996">
        <v>4</v>
      </c>
      <c r="J2996">
        <v>55.36</v>
      </c>
      <c r="K2996" s="11">
        <v>0.2</v>
      </c>
      <c r="L2996">
        <v>18.68</v>
      </c>
      <c r="M2996">
        <v>36.68</v>
      </c>
      <c r="N2996" s="11">
        <v>0.34</v>
      </c>
      <c r="O2996">
        <v>7.6079999999999988</v>
      </c>
      <c r="P2996" t="str">
        <f>IF(OR(SampleSuperstore[[#This Row],[Total Sales]]&gt;'Check Outliers'!$M$7,SampleSuperstore[[#This Row],[Total Sales]]&lt;'Check Outliers'!$M$8),"Outlier","normal")</f>
        <v>normal</v>
      </c>
      <c r="Q2996" t="str">
        <f>IF(OR(SampleSuperstore[[#This Row],[Profit]]&gt;'Check Outliers'!$M$15,SampleSuperstore[[#This Row],[Profit]]&lt;'Check Outliers'!$M$16),"outlier","normal")</f>
        <v>normal</v>
      </c>
      <c r="R2996" s="1" t="str">
        <f>IF(OR(SampleSuperstore[[#This Row],[Cogs]]&gt;'Check Outliers'!$M$23,SampleSuperstore[[#This Row],[Cogs]]&lt;'Check Outliers'!$M$24),"outlier","normal")</f>
        <v>normal</v>
      </c>
    </row>
    <row r="2997" spans="1:18" x14ac:dyDescent="0.3">
      <c r="A2997" s="1" t="s">
        <v>24</v>
      </c>
      <c r="B2997" s="1" t="s">
        <v>11</v>
      </c>
      <c r="C2997" s="1" t="s">
        <v>104</v>
      </c>
      <c r="D2997" s="1" t="s">
        <v>77</v>
      </c>
      <c r="E2997" s="1" t="s">
        <v>21</v>
      </c>
      <c r="F2997" s="1" t="s">
        <v>22</v>
      </c>
      <c r="G2997" s="1" t="s">
        <v>28</v>
      </c>
      <c r="H2997">
        <v>11.18</v>
      </c>
      <c r="I2997">
        <v>5</v>
      </c>
      <c r="J2997">
        <v>55.92</v>
      </c>
      <c r="K2997" s="11">
        <v>0.2</v>
      </c>
      <c r="L2997">
        <v>6.29</v>
      </c>
      <c r="M2997">
        <v>49.63</v>
      </c>
      <c r="N2997" s="11">
        <v>0.11</v>
      </c>
      <c r="O2997">
        <v>-4.894000000000001</v>
      </c>
      <c r="P2997" t="str">
        <f>IF(OR(SampleSuperstore[[#This Row],[Total Sales]]&gt;'Check Outliers'!$M$7,SampleSuperstore[[#This Row],[Total Sales]]&lt;'Check Outliers'!$M$8),"Outlier","normal")</f>
        <v>normal</v>
      </c>
      <c r="Q2997" t="str">
        <f>IF(OR(SampleSuperstore[[#This Row],[Profit]]&gt;'Check Outliers'!$M$15,SampleSuperstore[[#This Row],[Profit]]&lt;'Check Outliers'!$M$16),"outlier","normal")</f>
        <v>normal</v>
      </c>
      <c r="R2997" s="1" t="str">
        <f>IF(OR(SampleSuperstore[[#This Row],[Cogs]]&gt;'Check Outliers'!$M$23,SampleSuperstore[[#This Row],[Cogs]]&lt;'Check Outliers'!$M$24),"outlier","normal")</f>
        <v>normal</v>
      </c>
    </row>
    <row r="2998" spans="1:18" x14ac:dyDescent="0.3">
      <c r="A2998" s="1" t="s">
        <v>24</v>
      </c>
      <c r="B2998" s="1" t="s">
        <v>11</v>
      </c>
      <c r="C2998" s="1" t="s">
        <v>51</v>
      </c>
      <c r="D2998" s="1" t="s">
        <v>52</v>
      </c>
      <c r="E2998" s="1" t="s">
        <v>53</v>
      </c>
      <c r="F2998" s="1" t="s">
        <v>22</v>
      </c>
      <c r="G2998" s="1" t="s">
        <v>56</v>
      </c>
      <c r="H2998">
        <v>6.22</v>
      </c>
      <c r="I2998">
        <v>4</v>
      </c>
      <c r="J2998">
        <v>24.9</v>
      </c>
      <c r="K2998" s="11">
        <v>0.2</v>
      </c>
      <c r="L2998">
        <v>8.4</v>
      </c>
      <c r="M2998">
        <v>16.5</v>
      </c>
      <c r="N2998" s="11">
        <v>0.34</v>
      </c>
      <c r="O2998">
        <v>3.42</v>
      </c>
      <c r="P2998" t="str">
        <f>IF(OR(SampleSuperstore[[#This Row],[Total Sales]]&gt;'Check Outliers'!$M$7,SampleSuperstore[[#This Row],[Total Sales]]&lt;'Check Outliers'!$M$8),"Outlier","normal")</f>
        <v>normal</v>
      </c>
      <c r="Q2998" t="str">
        <f>IF(OR(SampleSuperstore[[#This Row],[Profit]]&gt;'Check Outliers'!$M$15,SampleSuperstore[[#This Row],[Profit]]&lt;'Check Outliers'!$M$16),"outlier","normal")</f>
        <v>normal</v>
      </c>
      <c r="R2998" s="1" t="str">
        <f>IF(OR(SampleSuperstore[[#This Row],[Cogs]]&gt;'Check Outliers'!$M$23,SampleSuperstore[[#This Row],[Cogs]]&lt;'Check Outliers'!$M$24),"outlier","normal")</f>
        <v>normal</v>
      </c>
    </row>
    <row r="2999" spans="1:18" x14ac:dyDescent="0.3">
      <c r="A2999" s="1" t="s">
        <v>24</v>
      </c>
      <c r="B2999" s="1" t="s">
        <v>11</v>
      </c>
      <c r="C2999" s="1" t="s">
        <v>51</v>
      </c>
      <c r="D2999" s="1" t="s">
        <v>52</v>
      </c>
      <c r="E2999" s="1" t="s">
        <v>53</v>
      </c>
      <c r="F2999" s="1" t="s">
        <v>15</v>
      </c>
      <c r="G2999" s="1" t="s">
        <v>29</v>
      </c>
      <c r="H2999">
        <v>3.98</v>
      </c>
      <c r="I2999">
        <v>1</v>
      </c>
      <c r="J2999">
        <v>3.98</v>
      </c>
      <c r="K2999" s="11">
        <v>0.2</v>
      </c>
      <c r="L2999">
        <v>0.65</v>
      </c>
      <c r="M2999">
        <v>3.33</v>
      </c>
      <c r="N2999" s="11">
        <v>0.16</v>
      </c>
      <c r="O2999">
        <v>-0.14600000000000002</v>
      </c>
      <c r="P2999" t="str">
        <f>IF(OR(SampleSuperstore[[#This Row],[Total Sales]]&gt;'Check Outliers'!$M$7,SampleSuperstore[[#This Row],[Total Sales]]&lt;'Check Outliers'!$M$8),"Outlier","normal")</f>
        <v>normal</v>
      </c>
      <c r="Q2999" t="str">
        <f>IF(OR(SampleSuperstore[[#This Row],[Profit]]&gt;'Check Outliers'!$M$15,SampleSuperstore[[#This Row],[Profit]]&lt;'Check Outliers'!$M$16),"outlier","normal")</f>
        <v>normal</v>
      </c>
      <c r="R2999" s="1" t="str">
        <f>IF(OR(SampleSuperstore[[#This Row],[Cogs]]&gt;'Check Outliers'!$M$23,SampleSuperstore[[#This Row],[Cogs]]&lt;'Check Outliers'!$M$24),"outlier","normal")</f>
        <v>normal</v>
      </c>
    </row>
    <row r="3000" spans="1:18" x14ac:dyDescent="0.3">
      <c r="A3000" s="1" t="s">
        <v>24</v>
      </c>
      <c r="B3000" s="1" t="s">
        <v>11</v>
      </c>
      <c r="C3000" s="1" t="s">
        <v>51</v>
      </c>
      <c r="D3000" s="1" t="s">
        <v>52</v>
      </c>
      <c r="E3000" s="1" t="s">
        <v>53</v>
      </c>
      <c r="F3000" s="1" t="s">
        <v>31</v>
      </c>
      <c r="G3000" s="1" t="s">
        <v>55</v>
      </c>
      <c r="H3000">
        <v>23.99</v>
      </c>
      <c r="I3000">
        <v>4</v>
      </c>
      <c r="J3000">
        <v>95.97</v>
      </c>
      <c r="K3000" s="11">
        <v>0.2</v>
      </c>
      <c r="L3000">
        <v>28.79</v>
      </c>
      <c r="M3000">
        <v>67.180000000000007</v>
      </c>
      <c r="N3000" s="11">
        <v>0.3</v>
      </c>
      <c r="O3000">
        <v>9.5960000000000001</v>
      </c>
      <c r="P3000" t="str">
        <f>IF(OR(SampleSuperstore[[#This Row],[Total Sales]]&gt;'Check Outliers'!$M$7,SampleSuperstore[[#This Row],[Total Sales]]&lt;'Check Outliers'!$M$8),"Outlier","normal")</f>
        <v>normal</v>
      </c>
      <c r="Q3000" t="str">
        <f>IF(OR(SampleSuperstore[[#This Row],[Profit]]&gt;'Check Outliers'!$M$15,SampleSuperstore[[#This Row],[Profit]]&lt;'Check Outliers'!$M$16),"outlier","normal")</f>
        <v>normal</v>
      </c>
      <c r="R3000" s="1" t="str">
        <f>IF(OR(SampleSuperstore[[#This Row],[Cogs]]&gt;'Check Outliers'!$M$23,SampleSuperstore[[#This Row],[Cogs]]&lt;'Check Outliers'!$M$24),"outlier","normal")</f>
        <v>normal</v>
      </c>
    </row>
    <row r="3001" spans="1:18" hidden="1" x14ac:dyDescent="0.3">
      <c r="A3001" s="1" t="s">
        <v>24</v>
      </c>
      <c r="B3001" s="1" t="s">
        <v>11</v>
      </c>
      <c r="C3001" s="1" t="s">
        <v>51</v>
      </c>
      <c r="D3001" s="1" t="s">
        <v>52</v>
      </c>
      <c r="E3001" s="1" t="s">
        <v>53</v>
      </c>
      <c r="F3001" s="1" t="s">
        <v>31</v>
      </c>
      <c r="G3001" s="1" t="s">
        <v>119</v>
      </c>
      <c r="H3001">
        <v>69</v>
      </c>
      <c r="I3001">
        <v>3</v>
      </c>
      <c r="J3001">
        <v>206.99</v>
      </c>
      <c r="K3001" s="1">
        <v>0.7</v>
      </c>
      <c r="L3001">
        <v>-172.49</v>
      </c>
      <c r="M3001">
        <v>379.48</v>
      </c>
      <c r="N3001">
        <v>-0.83</v>
      </c>
      <c r="O3001">
        <v>-317.38300000000004</v>
      </c>
      <c r="P3001" t="str">
        <f>IF(OR(SampleSuperstore[[#This Row],[Total Sales]]&gt;'Check Outliers'!$M$7,SampleSuperstore[[#This Row],[Total Sales]]&lt;'Check Outliers'!$M$8),"Outlier","normal")</f>
        <v>normal</v>
      </c>
      <c r="Q3001" t="str">
        <f>IF(OR(SampleSuperstore[[#This Row],[Profit]]&gt;'Check Outliers'!$M$15,SampleSuperstore[[#This Row],[Profit]]&lt;'Check Outliers'!$M$16),"outlier","normal")</f>
        <v>outlier</v>
      </c>
      <c r="R3001" s="1" t="str">
        <f>IF(OR(SampleSuperstore[[#This Row],[Cogs]]&gt;'Check Outliers'!$M$23,SampleSuperstore[[#This Row],[Cogs]]&lt;'Check Outliers'!$M$24),"outlier","normal")</f>
        <v>normal</v>
      </c>
    </row>
    <row r="3002" spans="1:18" x14ac:dyDescent="0.3">
      <c r="A3002" s="1" t="s">
        <v>24</v>
      </c>
      <c r="B3002" s="1" t="s">
        <v>11</v>
      </c>
      <c r="C3002" s="1" t="s">
        <v>51</v>
      </c>
      <c r="D3002" s="1" t="s">
        <v>52</v>
      </c>
      <c r="E3002" s="1" t="s">
        <v>53</v>
      </c>
      <c r="F3002" s="1" t="s">
        <v>22</v>
      </c>
      <c r="G3002" s="1" t="s">
        <v>34</v>
      </c>
      <c r="H3002">
        <v>22.21</v>
      </c>
      <c r="I3002">
        <v>2</v>
      </c>
      <c r="J3002">
        <v>44.42</v>
      </c>
      <c r="K3002" s="11">
        <v>0.2</v>
      </c>
      <c r="L3002">
        <v>3.89</v>
      </c>
      <c r="M3002">
        <v>40.53</v>
      </c>
      <c r="N3002" s="11">
        <v>0.09</v>
      </c>
      <c r="O3002">
        <v>-4.9939999999999998</v>
      </c>
      <c r="P3002" t="str">
        <f>IF(OR(SampleSuperstore[[#This Row],[Total Sales]]&gt;'Check Outliers'!$M$7,SampleSuperstore[[#This Row],[Total Sales]]&lt;'Check Outliers'!$M$8),"Outlier","normal")</f>
        <v>normal</v>
      </c>
      <c r="Q3002" t="str">
        <f>IF(OR(SampleSuperstore[[#This Row],[Profit]]&gt;'Check Outliers'!$M$15,SampleSuperstore[[#This Row],[Profit]]&lt;'Check Outliers'!$M$16),"outlier","normal")</f>
        <v>normal</v>
      </c>
      <c r="R3002" s="1" t="str">
        <f>IF(OR(SampleSuperstore[[#This Row],[Cogs]]&gt;'Check Outliers'!$M$23,SampleSuperstore[[#This Row],[Cogs]]&lt;'Check Outliers'!$M$24),"outlier","normal")</f>
        <v>normal</v>
      </c>
    </row>
    <row r="3003" spans="1:18" x14ac:dyDescent="0.3">
      <c r="A3003" s="1" t="s">
        <v>24</v>
      </c>
      <c r="B3003" s="1" t="s">
        <v>11</v>
      </c>
      <c r="C3003" s="1" t="s">
        <v>51</v>
      </c>
      <c r="D3003" s="1" t="s">
        <v>52</v>
      </c>
      <c r="E3003" s="1" t="s">
        <v>53</v>
      </c>
      <c r="F3003" s="1" t="s">
        <v>22</v>
      </c>
      <c r="G3003" s="1" t="s">
        <v>33</v>
      </c>
      <c r="H3003">
        <v>4.5</v>
      </c>
      <c r="I3003">
        <v>2</v>
      </c>
      <c r="J3003">
        <v>9.01</v>
      </c>
      <c r="K3003" s="11">
        <v>0.7</v>
      </c>
      <c r="L3003">
        <v>-7.2</v>
      </c>
      <c r="M3003">
        <v>16.21</v>
      </c>
      <c r="N3003" s="11">
        <v>-0.8</v>
      </c>
      <c r="O3003">
        <v>-13.507</v>
      </c>
      <c r="P3003" t="str">
        <f>IF(OR(SampleSuperstore[[#This Row],[Total Sales]]&gt;'Check Outliers'!$M$7,SampleSuperstore[[#This Row],[Total Sales]]&lt;'Check Outliers'!$M$8),"Outlier","normal")</f>
        <v>normal</v>
      </c>
      <c r="Q3003" t="str">
        <f>IF(OR(SampleSuperstore[[#This Row],[Profit]]&gt;'Check Outliers'!$M$15,SampleSuperstore[[#This Row],[Profit]]&lt;'Check Outliers'!$M$16),"outlier","normal")</f>
        <v>normal</v>
      </c>
      <c r="R3003" s="1" t="str">
        <f>IF(OR(SampleSuperstore[[#This Row],[Cogs]]&gt;'Check Outliers'!$M$23,SampleSuperstore[[#This Row],[Cogs]]&lt;'Check Outliers'!$M$24),"outlier","normal")</f>
        <v>normal</v>
      </c>
    </row>
    <row r="3004" spans="1:18" x14ac:dyDescent="0.3">
      <c r="A3004" s="1" t="s">
        <v>24</v>
      </c>
      <c r="B3004" s="1" t="s">
        <v>40</v>
      </c>
      <c r="C3004" s="1" t="s">
        <v>426</v>
      </c>
      <c r="D3004" s="1" t="s">
        <v>66</v>
      </c>
      <c r="E3004" s="1" t="s">
        <v>43</v>
      </c>
      <c r="F3004" s="1" t="s">
        <v>22</v>
      </c>
      <c r="G3004" s="1" t="s">
        <v>33</v>
      </c>
      <c r="H3004">
        <v>3.8</v>
      </c>
      <c r="I3004">
        <v>5</v>
      </c>
      <c r="J3004">
        <v>19</v>
      </c>
      <c r="K3004" s="11">
        <v>0</v>
      </c>
      <c r="L3004">
        <v>8.93</v>
      </c>
      <c r="M3004">
        <v>10.07</v>
      </c>
      <c r="N3004" s="11">
        <v>0.47</v>
      </c>
      <c r="O3004">
        <v>8.93</v>
      </c>
      <c r="P3004" t="str">
        <f>IF(OR(SampleSuperstore[[#This Row],[Total Sales]]&gt;'Check Outliers'!$M$7,SampleSuperstore[[#This Row],[Total Sales]]&lt;'Check Outliers'!$M$8),"Outlier","normal")</f>
        <v>normal</v>
      </c>
      <c r="Q3004" t="str">
        <f>IF(OR(SampleSuperstore[[#This Row],[Profit]]&gt;'Check Outliers'!$M$15,SampleSuperstore[[#This Row],[Profit]]&lt;'Check Outliers'!$M$16),"outlier","normal")</f>
        <v>normal</v>
      </c>
      <c r="R3004" s="1" t="str">
        <f>IF(OR(SampleSuperstore[[#This Row],[Cogs]]&gt;'Check Outliers'!$M$23,SampleSuperstore[[#This Row],[Cogs]]&lt;'Check Outliers'!$M$24),"outlier","normal")</f>
        <v>normal</v>
      </c>
    </row>
    <row r="3005" spans="1:18" x14ac:dyDescent="0.3">
      <c r="A3005" s="1" t="s">
        <v>24</v>
      </c>
      <c r="B3005" s="1" t="s">
        <v>40</v>
      </c>
      <c r="C3005" s="1" t="s">
        <v>88</v>
      </c>
      <c r="D3005" s="1" t="s">
        <v>72</v>
      </c>
      <c r="E3005" s="1" t="s">
        <v>53</v>
      </c>
      <c r="F3005" s="1" t="s">
        <v>22</v>
      </c>
      <c r="G3005" s="1" t="s">
        <v>33</v>
      </c>
      <c r="H3005">
        <v>8.34</v>
      </c>
      <c r="I3005">
        <v>4</v>
      </c>
      <c r="J3005">
        <v>33.380000000000003</v>
      </c>
      <c r="K3005" s="11">
        <v>0.2</v>
      </c>
      <c r="L3005">
        <v>10.43</v>
      </c>
      <c r="M3005">
        <v>22.95</v>
      </c>
      <c r="N3005" s="11">
        <v>0.31</v>
      </c>
      <c r="O3005">
        <v>3.7539999999999987</v>
      </c>
      <c r="P3005" t="str">
        <f>IF(OR(SampleSuperstore[[#This Row],[Total Sales]]&gt;'Check Outliers'!$M$7,SampleSuperstore[[#This Row],[Total Sales]]&lt;'Check Outliers'!$M$8),"Outlier","normal")</f>
        <v>normal</v>
      </c>
      <c r="Q3005" t="str">
        <f>IF(OR(SampleSuperstore[[#This Row],[Profit]]&gt;'Check Outliers'!$M$15,SampleSuperstore[[#This Row],[Profit]]&lt;'Check Outliers'!$M$16),"outlier","normal")</f>
        <v>normal</v>
      </c>
      <c r="R3005" s="1" t="str">
        <f>IF(OR(SampleSuperstore[[#This Row],[Cogs]]&gt;'Check Outliers'!$M$23,SampleSuperstore[[#This Row],[Cogs]]&lt;'Check Outliers'!$M$24),"outlier","normal")</f>
        <v>normal</v>
      </c>
    </row>
    <row r="3006" spans="1:18" x14ac:dyDescent="0.3">
      <c r="A3006" s="1" t="s">
        <v>58</v>
      </c>
      <c r="B3006" s="1" t="s">
        <v>40</v>
      </c>
      <c r="C3006" s="1" t="s">
        <v>71</v>
      </c>
      <c r="D3006" s="1" t="s">
        <v>72</v>
      </c>
      <c r="E3006" s="1" t="s">
        <v>53</v>
      </c>
      <c r="F3006" s="1" t="s">
        <v>22</v>
      </c>
      <c r="G3006" s="1" t="s">
        <v>34</v>
      </c>
      <c r="H3006">
        <v>207.48</v>
      </c>
      <c r="I3006">
        <v>1</v>
      </c>
      <c r="J3006">
        <v>207.48</v>
      </c>
      <c r="K3006" s="11">
        <v>0</v>
      </c>
      <c r="L3006">
        <v>62.24</v>
      </c>
      <c r="M3006">
        <v>145.24</v>
      </c>
      <c r="N3006" s="11">
        <v>0.3</v>
      </c>
      <c r="O3006">
        <v>62.24</v>
      </c>
      <c r="P3006" t="str">
        <f>IF(OR(SampleSuperstore[[#This Row],[Total Sales]]&gt;'Check Outliers'!$M$7,SampleSuperstore[[#This Row],[Total Sales]]&lt;'Check Outliers'!$M$8),"Outlier","normal")</f>
        <v>normal</v>
      </c>
      <c r="Q3006" t="str">
        <f>IF(OR(SampleSuperstore[[#This Row],[Profit]]&gt;'Check Outliers'!$M$15,SampleSuperstore[[#This Row],[Profit]]&lt;'Check Outliers'!$M$16),"outlier","normal")</f>
        <v>normal</v>
      </c>
      <c r="R3006" s="1" t="str">
        <f>IF(OR(SampleSuperstore[[#This Row],[Cogs]]&gt;'Check Outliers'!$M$23,SampleSuperstore[[#This Row],[Cogs]]&lt;'Check Outliers'!$M$24),"outlier","normal")</f>
        <v>normal</v>
      </c>
    </row>
    <row r="3007" spans="1:18" x14ac:dyDescent="0.3">
      <c r="A3007" s="1" t="s">
        <v>24</v>
      </c>
      <c r="B3007" s="1" t="s">
        <v>40</v>
      </c>
      <c r="C3007" s="1" t="s">
        <v>427</v>
      </c>
      <c r="D3007" s="1" t="s">
        <v>45</v>
      </c>
      <c r="E3007" s="1" t="s">
        <v>43</v>
      </c>
      <c r="F3007" s="1" t="s">
        <v>22</v>
      </c>
      <c r="G3007" s="1" t="s">
        <v>33</v>
      </c>
      <c r="H3007">
        <v>30.56</v>
      </c>
      <c r="I3007">
        <v>3</v>
      </c>
      <c r="J3007">
        <v>91.68</v>
      </c>
      <c r="K3007" s="11">
        <v>0</v>
      </c>
      <c r="L3007">
        <v>45.84</v>
      </c>
      <c r="M3007">
        <v>45.84</v>
      </c>
      <c r="N3007" s="11">
        <v>0.5</v>
      </c>
      <c r="O3007">
        <v>45.84</v>
      </c>
      <c r="P3007" t="str">
        <f>IF(OR(SampleSuperstore[[#This Row],[Total Sales]]&gt;'Check Outliers'!$M$7,SampleSuperstore[[#This Row],[Total Sales]]&lt;'Check Outliers'!$M$8),"Outlier","normal")</f>
        <v>normal</v>
      </c>
      <c r="Q3007" t="str">
        <f>IF(OR(SampleSuperstore[[#This Row],[Profit]]&gt;'Check Outliers'!$M$15,SampleSuperstore[[#This Row],[Profit]]&lt;'Check Outliers'!$M$16),"outlier","normal")</f>
        <v>normal</v>
      </c>
      <c r="R3007" s="1" t="str">
        <f>IF(OR(SampleSuperstore[[#This Row],[Cogs]]&gt;'Check Outliers'!$M$23,SampleSuperstore[[#This Row],[Cogs]]&lt;'Check Outliers'!$M$24),"outlier","normal")</f>
        <v>normal</v>
      </c>
    </row>
    <row r="3008" spans="1:18" hidden="1" x14ac:dyDescent="0.3">
      <c r="A3008" s="1" t="s">
        <v>58</v>
      </c>
      <c r="B3008" s="1" t="s">
        <v>11</v>
      </c>
      <c r="C3008" s="1" t="s">
        <v>71</v>
      </c>
      <c r="D3008" s="1" t="s">
        <v>72</v>
      </c>
      <c r="E3008" s="1" t="s">
        <v>53</v>
      </c>
      <c r="F3008" s="1" t="s">
        <v>22</v>
      </c>
      <c r="G3008" s="1" t="s">
        <v>34</v>
      </c>
      <c r="H3008">
        <v>180.98</v>
      </c>
      <c r="I3008">
        <v>5</v>
      </c>
      <c r="J3008">
        <v>904.9</v>
      </c>
      <c r="K3008" s="1">
        <v>0</v>
      </c>
      <c r="L3008">
        <v>253.37</v>
      </c>
      <c r="M3008">
        <v>651.53</v>
      </c>
      <c r="N3008">
        <v>0.28000000000000003</v>
      </c>
      <c r="O3008">
        <v>253.37</v>
      </c>
      <c r="P3008" t="str">
        <f>IF(OR(SampleSuperstore[[#This Row],[Total Sales]]&gt;'Check Outliers'!$M$7,SampleSuperstore[[#This Row],[Total Sales]]&lt;'Check Outliers'!$M$8),"Outlier","normal")</f>
        <v>Outlier</v>
      </c>
      <c r="Q3008" t="str">
        <f>IF(OR(SampleSuperstore[[#This Row],[Profit]]&gt;'Check Outliers'!$M$15,SampleSuperstore[[#This Row],[Profit]]&lt;'Check Outliers'!$M$16),"outlier","normal")</f>
        <v>outlier</v>
      </c>
      <c r="R3008" s="1" t="str">
        <f>IF(OR(SampleSuperstore[[#This Row],[Cogs]]&gt;'Check Outliers'!$M$23,SampleSuperstore[[#This Row],[Cogs]]&lt;'Check Outliers'!$M$24),"outlier","normal")</f>
        <v>outlier</v>
      </c>
    </row>
    <row r="3009" spans="1:18" x14ac:dyDescent="0.3">
      <c r="A3009" s="1" t="s">
        <v>24</v>
      </c>
      <c r="B3009" s="1" t="s">
        <v>11</v>
      </c>
      <c r="C3009" s="1" t="s">
        <v>359</v>
      </c>
      <c r="D3009" s="1" t="s">
        <v>20</v>
      </c>
      <c r="E3009" s="1" t="s">
        <v>21</v>
      </c>
      <c r="F3009" s="1" t="s">
        <v>22</v>
      </c>
      <c r="G3009" s="1" t="s">
        <v>33</v>
      </c>
      <c r="H3009">
        <v>11.42</v>
      </c>
      <c r="I3009">
        <v>3</v>
      </c>
      <c r="J3009">
        <v>34.270000000000003</v>
      </c>
      <c r="K3009" s="11">
        <v>0.2</v>
      </c>
      <c r="L3009">
        <v>11.14</v>
      </c>
      <c r="M3009">
        <v>23.13</v>
      </c>
      <c r="N3009" s="11">
        <v>0.33</v>
      </c>
      <c r="O3009">
        <v>4.2859999999999996</v>
      </c>
      <c r="P3009" t="str">
        <f>IF(OR(SampleSuperstore[[#This Row],[Total Sales]]&gt;'Check Outliers'!$M$7,SampleSuperstore[[#This Row],[Total Sales]]&lt;'Check Outliers'!$M$8),"Outlier","normal")</f>
        <v>normal</v>
      </c>
      <c r="Q3009" t="str">
        <f>IF(OR(SampleSuperstore[[#This Row],[Profit]]&gt;'Check Outliers'!$M$15,SampleSuperstore[[#This Row],[Profit]]&lt;'Check Outliers'!$M$16),"outlier","normal")</f>
        <v>normal</v>
      </c>
      <c r="R3009" s="1" t="str">
        <f>IF(OR(SampleSuperstore[[#This Row],[Cogs]]&gt;'Check Outliers'!$M$23,SampleSuperstore[[#This Row],[Cogs]]&lt;'Check Outliers'!$M$24),"outlier","normal")</f>
        <v>normal</v>
      </c>
    </row>
    <row r="3010" spans="1:18" hidden="1" x14ac:dyDescent="0.3">
      <c r="A3010" s="1" t="s">
        <v>58</v>
      </c>
      <c r="B3010" s="1" t="s">
        <v>11</v>
      </c>
      <c r="C3010" s="1" t="s">
        <v>289</v>
      </c>
      <c r="D3010" s="1" t="s">
        <v>13</v>
      </c>
      <c r="E3010" s="1" t="s">
        <v>14</v>
      </c>
      <c r="F3010" s="1" t="s">
        <v>15</v>
      </c>
      <c r="G3010" s="1" t="s">
        <v>29</v>
      </c>
      <c r="H3010">
        <v>63.94</v>
      </c>
      <c r="I3010">
        <v>3</v>
      </c>
      <c r="J3010">
        <v>191.82</v>
      </c>
      <c r="K3010" s="1">
        <v>0</v>
      </c>
      <c r="L3010">
        <v>74.81</v>
      </c>
      <c r="M3010">
        <v>117.01</v>
      </c>
      <c r="N3010">
        <v>0.39</v>
      </c>
      <c r="O3010">
        <v>74.81</v>
      </c>
      <c r="P3010" t="str">
        <f>IF(OR(SampleSuperstore[[#This Row],[Total Sales]]&gt;'Check Outliers'!$M$7,SampleSuperstore[[#This Row],[Total Sales]]&lt;'Check Outliers'!$M$8),"Outlier","normal")</f>
        <v>normal</v>
      </c>
      <c r="Q3010" t="str">
        <f>IF(OR(SampleSuperstore[[#This Row],[Profit]]&gt;'Check Outliers'!$M$15,SampleSuperstore[[#This Row],[Profit]]&lt;'Check Outliers'!$M$16),"outlier","normal")</f>
        <v>outlier</v>
      </c>
      <c r="R3010" s="1" t="str">
        <f>IF(OR(SampleSuperstore[[#This Row],[Cogs]]&gt;'Check Outliers'!$M$23,SampleSuperstore[[#This Row],[Cogs]]&lt;'Check Outliers'!$M$24),"outlier","normal")</f>
        <v>normal</v>
      </c>
    </row>
    <row r="3011" spans="1:18" x14ac:dyDescent="0.3">
      <c r="A3011" s="1" t="s">
        <v>24</v>
      </c>
      <c r="B3011" s="1" t="s">
        <v>18</v>
      </c>
      <c r="C3011" s="1" t="s">
        <v>248</v>
      </c>
      <c r="D3011" s="1" t="s">
        <v>100</v>
      </c>
      <c r="E3011" s="1" t="s">
        <v>53</v>
      </c>
      <c r="F3011" s="1" t="s">
        <v>22</v>
      </c>
      <c r="G3011" s="1" t="s">
        <v>34</v>
      </c>
      <c r="H3011">
        <v>48.78</v>
      </c>
      <c r="I3011">
        <v>5</v>
      </c>
      <c r="J3011">
        <v>243.88</v>
      </c>
      <c r="K3011" s="11">
        <v>0.2</v>
      </c>
      <c r="L3011">
        <v>27.44</v>
      </c>
      <c r="M3011">
        <v>216.44</v>
      </c>
      <c r="N3011" s="11">
        <v>0.11</v>
      </c>
      <c r="O3011">
        <v>-21.336000000000002</v>
      </c>
      <c r="P3011" t="str">
        <f>IF(OR(SampleSuperstore[[#This Row],[Total Sales]]&gt;'Check Outliers'!$M$7,SampleSuperstore[[#This Row],[Total Sales]]&lt;'Check Outliers'!$M$8),"Outlier","normal")</f>
        <v>normal</v>
      </c>
      <c r="Q3011" t="str">
        <f>IF(OR(SampleSuperstore[[#This Row],[Profit]]&gt;'Check Outliers'!$M$15,SampleSuperstore[[#This Row],[Profit]]&lt;'Check Outliers'!$M$16),"outlier","normal")</f>
        <v>normal</v>
      </c>
      <c r="R3011" s="1" t="str">
        <f>IF(OR(SampleSuperstore[[#This Row],[Cogs]]&gt;'Check Outliers'!$M$23,SampleSuperstore[[#This Row],[Cogs]]&lt;'Check Outliers'!$M$24),"outlier","normal")</f>
        <v>normal</v>
      </c>
    </row>
    <row r="3012" spans="1:18" x14ac:dyDescent="0.3">
      <c r="A3012" s="1" t="s">
        <v>24</v>
      </c>
      <c r="B3012" s="1" t="s">
        <v>40</v>
      </c>
      <c r="C3012" s="1" t="s">
        <v>179</v>
      </c>
      <c r="D3012" s="1" t="s">
        <v>94</v>
      </c>
      <c r="E3012" s="1" t="s">
        <v>21</v>
      </c>
      <c r="F3012" s="1" t="s">
        <v>22</v>
      </c>
      <c r="G3012" s="1" t="s">
        <v>33</v>
      </c>
      <c r="H3012">
        <v>2.41</v>
      </c>
      <c r="I3012">
        <v>5</v>
      </c>
      <c r="J3012">
        <v>12.03</v>
      </c>
      <c r="K3012" s="11">
        <v>0.7</v>
      </c>
      <c r="L3012">
        <v>-9.2200000000000006</v>
      </c>
      <c r="M3012">
        <v>21.25</v>
      </c>
      <c r="N3012" s="11">
        <v>-0.77</v>
      </c>
      <c r="O3012">
        <v>-17.640999999999998</v>
      </c>
      <c r="P3012" t="str">
        <f>IF(OR(SampleSuperstore[[#This Row],[Total Sales]]&gt;'Check Outliers'!$M$7,SampleSuperstore[[#This Row],[Total Sales]]&lt;'Check Outliers'!$M$8),"Outlier","normal")</f>
        <v>normal</v>
      </c>
      <c r="Q3012" t="str">
        <f>IF(OR(SampleSuperstore[[#This Row],[Profit]]&gt;'Check Outliers'!$M$15,SampleSuperstore[[#This Row],[Profit]]&lt;'Check Outliers'!$M$16),"outlier","normal")</f>
        <v>normal</v>
      </c>
      <c r="R3012" s="1" t="str">
        <f>IF(OR(SampleSuperstore[[#This Row],[Cogs]]&gt;'Check Outliers'!$M$23,SampleSuperstore[[#This Row],[Cogs]]&lt;'Check Outliers'!$M$24),"outlier","normal")</f>
        <v>normal</v>
      </c>
    </row>
    <row r="3013" spans="1:18" hidden="1" x14ac:dyDescent="0.3">
      <c r="A3013" s="1" t="s">
        <v>24</v>
      </c>
      <c r="B3013" s="1" t="s">
        <v>40</v>
      </c>
      <c r="C3013" s="1" t="s">
        <v>179</v>
      </c>
      <c r="D3013" s="1" t="s">
        <v>94</v>
      </c>
      <c r="E3013" s="1" t="s">
        <v>21</v>
      </c>
      <c r="F3013" s="1" t="s">
        <v>31</v>
      </c>
      <c r="G3013" s="1" t="s">
        <v>119</v>
      </c>
      <c r="H3013">
        <v>510</v>
      </c>
      <c r="I3013">
        <v>5</v>
      </c>
      <c r="J3013">
        <v>2549.9899999999998</v>
      </c>
      <c r="K3013" s="1">
        <v>0.7</v>
      </c>
      <c r="L3013">
        <v>-3399.98</v>
      </c>
      <c r="M3013">
        <v>5949.97</v>
      </c>
      <c r="N3013">
        <v>-1.33</v>
      </c>
      <c r="O3013">
        <v>-5184.973</v>
      </c>
      <c r="P3013" t="str">
        <f>IF(OR(SampleSuperstore[[#This Row],[Total Sales]]&gt;'Check Outliers'!$M$7,SampleSuperstore[[#This Row],[Total Sales]]&lt;'Check Outliers'!$M$8),"Outlier","normal")</f>
        <v>Outlier</v>
      </c>
      <c r="Q3013" t="str">
        <f>IF(OR(SampleSuperstore[[#This Row],[Profit]]&gt;'Check Outliers'!$M$15,SampleSuperstore[[#This Row],[Profit]]&lt;'Check Outliers'!$M$16),"outlier","normal")</f>
        <v>outlier</v>
      </c>
      <c r="R3013" s="1" t="str">
        <f>IF(OR(SampleSuperstore[[#This Row],[Cogs]]&gt;'Check Outliers'!$M$23,SampleSuperstore[[#This Row],[Cogs]]&lt;'Check Outliers'!$M$24),"outlier","normal")</f>
        <v>outlier</v>
      </c>
    </row>
    <row r="3014" spans="1:18" x14ac:dyDescent="0.3">
      <c r="A3014" s="1" t="s">
        <v>24</v>
      </c>
      <c r="B3014" s="1" t="s">
        <v>40</v>
      </c>
      <c r="C3014" s="1" t="s">
        <v>179</v>
      </c>
      <c r="D3014" s="1" t="s">
        <v>94</v>
      </c>
      <c r="E3014" s="1" t="s">
        <v>21</v>
      </c>
      <c r="F3014" s="1" t="s">
        <v>22</v>
      </c>
      <c r="G3014" s="1" t="s">
        <v>33</v>
      </c>
      <c r="H3014">
        <v>10.8</v>
      </c>
      <c r="I3014">
        <v>2</v>
      </c>
      <c r="J3014">
        <v>21.59</v>
      </c>
      <c r="K3014" s="11">
        <v>0.7</v>
      </c>
      <c r="L3014">
        <v>-15.84</v>
      </c>
      <c r="M3014">
        <v>37.43</v>
      </c>
      <c r="N3014" s="11">
        <v>-0.73</v>
      </c>
      <c r="O3014">
        <v>-30.952999999999999</v>
      </c>
      <c r="P3014" t="str">
        <f>IF(OR(SampleSuperstore[[#This Row],[Total Sales]]&gt;'Check Outliers'!$M$7,SampleSuperstore[[#This Row],[Total Sales]]&lt;'Check Outliers'!$M$8),"Outlier","normal")</f>
        <v>normal</v>
      </c>
      <c r="Q3014" t="str">
        <f>IF(OR(SampleSuperstore[[#This Row],[Profit]]&gt;'Check Outliers'!$M$15,SampleSuperstore[[#This Row],[Profit]]&lt;'Check Outliers'!$M$16),"outlier","normal")</f>
        <v>normal</v>
      </c>
      <c r="R3014" s="1" t="str">
        <f>IF(OR(SampleSuperstore[[#This Row],[Cogs]]&gt;'Check Outliers'!$M$23,SampleSuperstore[[#This Row],[Cogs]]&lt;'Check Outliers'!$M$24),"outlier","normal")</f>
        <v>normal</v>
      </c>
    </row>
    <row r="3015" spans="1:18" x14ac:dyDescent="0.3">
      <c r="A3015" s="1" t="s">
        <v>24</v>
      </c>
      <c r="B3015" s="1" t="s">
        <v>40</v>
      </c>
      <c r="C3015" s="1" t="s">
        <v>179</v>
      </c>
      <c r="D3015" s="1" t="s">
        <v>94</v>
      </c>
      <c r="E3015" s="1" t="s">
        <v>21</v>
      </c>
      <c r="F3015" s="1" t="s">
        <v>22</v>
      </c>
      <c r="G3015" s="1" t="s">
        <v>33</v>
      </c>
      <c r="H3015">
        <v>1.49</v>
      </c>
      <c r="I3015">
        <v>6</v>
      </c>
      <c r="J3015">
        <v>8.9600000000000009</v>
      </c>
      <c r="K3015" s="11">
        <v>0.7</v>
      </c>
      <c r="L3015">
        <v>-6.57</v>
      </c>
      <c r="M3015">
        <v>15.53</v>
      </c>
      <c r="N3015" s="11">
        <v>-0.73</v>
      </c>
      <c r="O3015">
        <v>-12.842000000000001</v>
      </c>
      <c r="P3015" t="str">
        <f>IF(OR(SampleSuperstore[[#This Row],[Total Sales]]&gt;'Check Outliers'!$M$7,SampleSuperstore[[#This Row],[Total Sales]]&lt;'Check Outliers'!$M$8),"Outlier","normal")</f>
        <v>normal</v>
      </c>
      <c r="Q3015" t="str">
        <f>IF(OR(SampleSuperstore[[#This Row],[Profit]]&gt;'Check Outliers'!$M$15,SampleSuperstore[[#This Row],[Profit]]&lt;'Check Outliers'!$M$16),"outlier","normal")</f>
        <v>normal</v>
      </c>
      <c r="R3015" s="1" t="str">
        <f>IF(OR(SampleSuperstore[[#This Row],[Cogs]]&gt;'Check Outliers'!$M$23,SampleSuperstore[[#This Row],[Cogs]]&lt;'Check Outliers'!$M$24),"outlier","normal")</f>
        <v>normal</v>
      </c>
    </row>
    <row r="3016" spans="1:18" x14ac:dyDescent="0.3">
      <c r="A3016" s="1" t="s">
        <v>24</v>
      </c>
      <c r="B3016" s="1" t="s">
        <v>40</v>
      </c>
      <c r="C3016" s="1" t="s">
        <v>179</v>
      </c>
      <c r="D3016" s="1" t="s">
        <v>94</v>
      </c>
      <c r="E3016" s="1" t="s">
        <v>21</v>
      </c>
      <c r="F3016" s="1" t="s">
        <v>22</v>
      </c>
      <c r="G3016" s="1" t="s">
        <v>37</v>
      </c>
      <c r="H3016">
        <v>5.18</v>
      </c>
      <c r="I3016">
        <v>4</v>
      </c>
      <c r="J3016">
        <v>20.74</v>
      </c>
      <c r="K3016" s="11">
        <v>0.2</v>
      </c>
      <c r="L3016">
        <v>7.26</v>
      </c>
      <c r="M3016">
        <v>13.48</v>
      </c>
      <c r="N3016" s="11">
        <v>0.35</v>
      </c>
      <c r="O3016">
        <v>3.1120000000000001</v>
      </c>
      <c r="P3016" t="str">
        <f>IF(OR(SampleSuperstore[[#This Row],[Total Sales]]&gt;'Check Outliers'!$M$7,SampleSuperstore[[#This Row],[Total Sales]]&lt;'Check Outliers'!$M$8),"Outlier","normal")</f>
        <v>normal</v>
      </c>
      <c r="Q3016" t="str">
        <f>IF(OR(SampleSuperstore[[#This Row],[Profit]]&gt;'Check Outliers'!$M$15,SampleSuperstore[[#This Row],[Profit]]&lt;'Check Outliers'!$M$16),"outlier","normal")</f>
        <v>normal</v>
      </c>
      <c r="R3016" s="1" t="str">
        <f>IF(OR(SampleSuperstore[[#This Row],[Cogs]]&gt;'Check Outliers'!$M$23,SampleSuperstore[[#This Row],[Cogs]]&lt;'Check Outliers'!$M$24),"outlier","normal")</f>
        <v>normal</v>
      </c>
    </row>
    <row r="3017" spans="1:18" hidden="1" x14ac:dyDescent="0.3">
      <c r="A3017" s="1" t="s">
        <v>24</v>
      </c>
      <c r="B3017" s="1" t="s">
        <v>40</v>
      </c>
      <c r="C3017" s="1" t="s">
        <v>71</v>
      </c>
      <c r="D3017" s="1" t="s">
        <v>72</v>
      </c>
      <c r="E3017" s="1" t="s">
        <v>53</v>
      </c>
      <c r="F3017" s="1" t="s">
        <v>15</v>
      </c>
      <c r="G3017" s="1" t="s">
        <v>27</v>
      </c>
      <c r="H3017">
        <v>172.11</v>
      </c>
      <c r="I3017">
        <v>2</v>
      </c>
      <c r="J3017">
        <v>344.22</v>
      </c>
      <c r="K3017" s="1">
        <v>0.4</v>
      </c>
      <c r="L3017">
        <v>-103.27</v>
      </c>
      <c r="M3017">
        <v>447.49</v>
      </c>
      <c r="N3017">
        <v>-0.3</v>
      </c>
      <c r="O3017">
        <v>-240.95800000000003</v>
      </c>
      <c r="P3017" t="str">
        <f>IF(OR(SampleSuperstore[[#This Row],[Total Sales]]&gt;'Check Outliers'!$M$7,SampleSuperstore[[#This Row],[Total Sales]]&lt;'Check Outliers'!$M$8),"Outlier","normal")</f>
        <v>normal</v>
      </c>
      <c r="Q3017" t="str">
        <f>IF(OR(SampleSuperstore[[#This Row],[Profit]]&gt;'Check Outliers'!$M$15,SampleSuperstore[[#This Row],[Profit]]&lt;'Check Outliers'!$M$16),"outlier","normal")</f>
        <v>outlier</v>
      </c>
      <c r="R3017" s="1" t="str">
        <f>IF(OR(SampleSuperstore[[#This Row],[Cogs]]&gt;'Check Outliers'!$M$23,SampleSuperstore[[#This Row],[Cogs]]&lt;'Check Outliers'!$M$24),"outlier","normal")</f>
        <v>outlier</v>
      </c>
    </row>
    <row r="3018" spans="1:18" hidden="1" x14ac:dyDescent="0.3">
      <c r="A3018" s="1" t="s">
        <v>24</v>
      </c>
      <c r="B3018" s="1" t="s">
        <v>40</v>
      </c>
      <c r="C3018" s="1" t="s">
        <v>428</v>
      </c>
      <c r="D3018" s="1" t="s">
        <v>42</v>
      </c>
      <c r="E3018" s="1" t="s">
        <v>43</v>
      </c>
      <c r="F3018" s="1" t="s">
        <v>22</v>
      </c>
      <c r="G3018" s="1" t="s">
        <v>28</v>
      </c>
      <c r="H3018">
        <v>90.91</v>
      </c>
      <c r="I3018">
        <v>8</v>
      </c>
      <c r="J3018">
        <v>727.3</v>
      </c>
      <c r="K3018" s="1">
        <v>0.2</v>
      </c>
      <c r="L3018">
        <v>-172.73</v>
      </c>
      <c r="M3018">
        <v>900.03</v>
      </c>
      <c r="N3018">
        <v>-0.24</v>
      </c>
      <c r="O3018">
        <v>-318.19</v>
      </c>
      <c r="P3018" t="str">
        <f>IF(OR(SampleSuperstore[[#This Row],[Total Sales]]&gt;'Check Outliers'!$M$7,SampleSuperstore[[#This Row],[Total Sales]]&lt;'Check Outliers'!$M$8),"Outlier","normal")</f>
        <v>Outlier</v>
      </c>
      <c r="Q3018" t="str">
        <f>IF(OR(SampleSuperstore[[#This Row],[Profit]]&gt;'Check Outliers'!$M$15,SampleSuperstore[[#This Row],[Profit]]&lt;'Check Outliers'!$M$16),"outlier","normal")</f>
        <v>outlier</v>
      </c>
      <c r="R3018" s="1" t="str">
        <f>IF(OR(SampleSuperstore[[#This Row],[Cogs]]&gt;'Check Outliers'!$M$23,SampleSuperstore[[#This Row],[Cogs]]&lt;'Check Outliers'!$M$24),"outlier","normal")</f>
        <v>outlier</v>
      </c>
    </row>
    <row r="3019" spans="1:18" x14ac:dyDescent="0.3">
      <c r="A3019" s="1" t="s">
        <v>24</v>
      </c>
      <c r="B3019" s="1" t="s">
        <v>40</v>
      </c>
      <c r="C3019" s="1" t="s">
        <v>428</v>
      </c>
      <c r="D3019" s="1" t="s">
        <v>42</v>
      </c>
      <c r="E3019" s="1" t="s">
        <v>43</v>
      </c>
      <c r="F3019" s="1" t="s">
        <v>15</v>
      </c>
      <c r="G3019" s="1" t="s">
        <v>29</v>
      </c>
      <c r="H3019">
        <v>7.54</v>
      </c>
      <c r="I3019">
        <v>3</v>
      </c>
      <c r="J3019">
        <v>22.61</v>
      </c>
      <c r="K3019" s="11">
        <v>0.6</v>
      </c>
      <c r="L3019">
        <v>-10.17</v>
      </c>
      <c r="M3019">
        <v>32.78</v>
      </c>
      <c r="N3019" s="11">
        <v>-0.45</v>
      </c>
      <c r="O3019">
        <v>-23.735999999999997</v>
      </c>
      <c r="P3019" t="str">
        <f>IF(OR(SampleSuperstore[[#This Row],[Total Sales]]&gt;'Check Outliers'!$M$7,SampleSuperstore[[#This Row],[Total Sales]]&lt;'Check Outliers'!$M$8),"Outlier","normal")</f>
        <v>normal</v>
      </c>
      <c r="Q3019" t="str">
        <f>IF(OR(SampleSuperstore[[#This Row],[Profit]]&gt;'Check Outliers'!$M$15,SampleSuperstore[[#This Row],[Profit]]&lt;'Check Outliers'!$M$16),"outlier","normal")</f>
        <v>normal</v>
      </c>
      <c r="R3019" s="1" t="str">
        <f>IF(OR(SampleSuperstore[[#This Row],[Cogs]]&gt;'Check Outliers'!$M$23,SampleSuperstore[[#This Row],[Cogs]]&lt;'Check Outliers'!$M$24),"outlier","normal")</f>
        <v>normal</v>
      </c>
    </row>
    <row r="3020" spans="1:18" hidden="1" x14ac:dyDescent="0.3">
      <c r="A3020" s="1" t="s">
        <v>24</v>
      </c>
      <c r="B3020" s="1" t="s">
        <v>40</v>
      </c>
      <c r="C3020" s="1" t="s">
        <v>428</v>
      </c>
      <c r="D3020" s="1" t="s">
        <v>42</v>
      </c>
      <c r="E3020" s="1" t="s">
        <v>43</v>
      </c>
      <c r="F3020" s="1" t="s">
        <v>31</v>
      </c>
      <c r="G3020" s="1" t="s">
        <v>55</v>
      </c>
      <c r="H3020">
        <v>95.2</v>
      </c>
      <c r="I3020">
        <v>7</v>
      </c>
      <c r="J3020">
        <v>666.4</v>
      </c>
      <c r="K3020" s="1">
        <v>0.2</v>
      </c>
      <c r="L3020">
        <v>-33.32</v>
      </c>
      <c r="M3020">
        <v>699.72</v>
      </c>
      <c r="N3020">
        <v>-0.05</v>
      </c>
      <c r="O3020">
        <v>-166.6</v>
      </c>
      <c r="P3020" t="str">
        <f>IF(OR(SampleSuperstore[[#This Row],[Total Sales]]&gt;'Check Outliers'!$M$7,SampleSuperstore[[#This Row],[Total Sales]]&lt;'Check Outliers'!$M$8),"Outlier","normal")</f>
        <v>Outlier</v>
      </c>
      <c r="Q3020" t="str">
        <f>IF(OR(SampleSuperstore[[#This Row],[Profit]]&gt;'Check Outliers'!$M$15,SampleSuperstore[[#This Row],[Profit]]&lt;'Check Outliers'!$M$16),"outlier","normal")</f>
        <v>normal</v>
      </c>
      <c r="R3020" s="1" t="str">
        <f>IF(OR(SampleSuperstore[[#This Row],[Cogs]]&gt;'Check Outliers'!$M$23,SampleSuperstore[[#This Row],[Cogs]]&lt;'Check Outliers'!$M$24),"outlier","normal")</f>
        <v>outlier</v>
      </c>
    </row>
    <row r="3021" spans="1:18" x14ac:dyDescent="0.3">
      <c r="A3021" s="1" t="s">
        <v>24</v>
      </c>
      <c r="B3021" s="1" t="s">
        <v>11</v>
      </c>
      <c r="C3021" s="1" t="s">
        <v>46</v>
      </c>
      <c r="D3021" s="1" t="s">
        <v>47</v>
      </c>
      <c r="E3021" s="1" t="s">
        <v>21</v>
      </c>
      <c r="F3021" s="1" t="s">
        <v>22</v>
      </c>
      <c r="G3021" s="1" t="s">
        <v>73</v>
      </c>
      <c r="H3021">
        <v>1.68</v>
      </c>
      <c r="I3021">
        <v>3</v>
      </c>
      <c r="J3021">
        <v>5.04</v>
      </c>
      <c r="K3021" s="11">
        <v>0</v>
      </c>
      <c r="L3021">
        <v>0.2</v>
      </c>
      <c r="M3021">
        <v>4.84</v>
      </c>
      <c r="N3021" s="11">
        <v>0.04</v>
      </c>
      <c r="O3021">
        <v>0.2</v>
      </c>
      <c r="P3021" t="str">
        <f>IF(OR(SampleSuperstore[[#This Row],[Total Sales]]&gt;'Check Outliers'!$M$7,SampleSuperstore[[#This Row],[Total Sales]]&lt;'Check Outliers'!$M$8),"Outlier","normal")</f>
        <v>normal</v>
      </c>
      <c r="Q3021" t="str">
        <f>IF(OR(SampleSuperstore[[#This Row],[Profit]]&gt;'Check Outliers'!$M$15,SampleSuperstore[[#This Row],[Profit]]&lt;'Check Outliers'!$M$16),"outlier","normal")</f>
        <v>normal</v>
      </c>
      <c r="R3021" s="1" t="str">
        <f>IF(OR(SampleSuperstore[[#This Row],[Cogs]]&gt;'Check Outliers'!$M$23,SampleSuperstore[[#This Row],[Cogs]]&lt;'Check Outliers'!$M$24),"outlier","normal")</f>
        <v>normal</v>
      </c>
    </row>
    <row r="3022" spans="1:18" x14ac:dyDescent="0.3">
      <c r="A3022" s="1" t="s">
        <v>24</v>
      </c>
      <c r="B3022" s="1" t="s">
        <v>11</v>
      </c>
      <c r="C3022" s="1" t="s">
        <v>46</v>
      </c>
      <c r="D3022" s="1" t="s">
        <v>47</v>
      </c>
      <c r="E3022" s="1" t="s">
        <v>21</v>
      </c>
      <c r="F3022" s="1" t="s">
        <v>22</v>
      </c>
      <c r="G3022" s="1" t="s">
        <v>37</v>
      </c>
      <c r="H3022">
        <v>30.98</v>
      </c>
      <c r="I3022">
        <v>3</v>
      </c>
      <c r="J3022">
        <v>92.94</v>
      </c>
      <c r="K3022" s="11">
        <v>0</v>
      </c>
      <c r="L3022">
        <v>41.82</v>
      </c>
      <c r="M3022">
        <v>51.12</v>
      </c>
      <c r="N3022" s="11">
        <v>0.45</v>
      </c>
      <c r="O3022">
        <v>41.82</v>
      </c>
      <c r="P3022" t="str">
        <f>IF(OR(SampleSuperstore[[#This Row],[Total Sales]]&gt;'Check Outliers'!$M$7,SampleSuperstore[[#This Row],[Total Sales]]&lt;'Check Outliers'!$M$8),"Outlier","normal")</f>
        <v>normal</v>
      </c>
      <c r="Q3022" t="str">
        <f>IF(OR(SampleSuperstore[[#This Row],[Profit]]&gt;'Check Outliers'!$M$15,SampleSuperstore[[#This Row],[Profit]]&lt;'Check Outliers'!$M$16),"outlier","normal")</f>
        <v>normal</v>
      </c>
      <c r="R3022" s="1" t="str">
        <f>IF(OR(SampleSuperstore[[#This Row],[Cogs]]&gt;'Check Outliers'!$M$23,SampleSuperstore[[#This Row],[Cogs]]&lt;'Check Outliers'!$M$24),"outlier","normal")</f>
        <v>normal</v>
      </c>
    </row>
    <row r="3023" spans="1:18" x14ac:dyDescent="0.3">
      <c r="A3023" s="1" t="s">
        <v>24</v>
      </c>
      <c r="B3023" s="1" t="s">
        <v>11</v>
      </c>
      <c r="C3023" s="1" t="s">
        <v>46</v>
      </c>
      <c r="D3023" s="1" t="s">
        <v>47</v>
      </c>
      <c r="E3023" s="1" t="s">
        <v>21</v>
      </c>
      <c r="F3023" s="1" t="s">
        <v>15</v>
      </c>
      <c r="G3023" s="1" t="s">
        <v>29</v>
      </c>
      <c r="H3023">
        <v>22.23</v>
      </c>
      <c r="I3023">
        <v>3</v>
      </c>
      <c r="J3023">
        <v>66.69</v>
      </c>
      <c r="K3023" s="11">
        <v>0</v>
      </c>
      <c r="L3023">
        <v>22.01</v>
      </c>
      <c r="M3023">
        <v>44.68</v>
      </c>
      <c r="N3023" s="11">
        <v>0.33</v>
      </c>
      <c r="O3023">
        <v>22.01</v>
      </c>
      <c r="P3023" t="str">
        <f>IF(OR(SampleSuperstore[[#This Row],[Total Sales]]&gt;'Check Outliers'!$M$7,SampleSuperstore[[#This Row],[Total Sales]]&lt;'Check Outliers'!$M$8),"Outlier","normal")</f>
        <v>normal</v>
      </c>
      <c r="Q3023" t="str">
        <f>IF(OR(SampleSuperstore[[#This Row],[Profit]]&gt;'Check Outliers'!$M$15,SampleSuperstore[[#This Row],[Profit]]&lt;'Check Outliers'!$M$16),"outlier","normal")</f>
        <v>normal</v>
      </c>
      <c r="R3023" s="1" t="str">
        <f>IF(OR(SampleSuperstore[[#This Row],[Cogs]]&gt;'Check Outliers'!$M$23,SampleSuperstore[[#This Row],[Cogs]]&lt;'Check Outliers'!$M$24),"outlier","normal")</f>
        <v>normal</v>
      </c>
    </row>
    <row r="3024" spans="1:18" x14ac:dyDescent="0.3">
      <c r="A3024" s="1" t="s">
        <v>24</v>
      </c>
      <c r="B3024" s="1" t="s">
        <v>11</v>
      </c>
      <c r="C3024" s="1" t="s">
        <v>46</v>
      </c>
      <c r="D3024" s="1" t="s">
        <v>47</v>
      </c>
      <c r="E3024" s="1" t="s">
        <v>21</v>
      </c>
      <c r="F3024" s="1" t="s">
        <v>22</v>
      </c>
      <c r="G3024" s="1" t="s">
        <v>33</v>
      </c>
      <c r="H3024">
        <v>18.34</v>
      </c>
      <c r="I3024">
        <v>5</v>
      </c>
      <c r="J3024">
        <v>91.68</v>
      </c>
      <c r="K3024" s="11">
        <v>0.2</v>
      </c>
      <c r="L3024">
        <v>28.65</v>
      </c>
      <c r="M3024">
        <v>63.03</v>
      </c>
      <c r="N3024" s="11">
        <v>0.31</v>
      </c>
      <c r="O3024">
        <v>10.313999999999997</v>
      </c>
      <c r="P3024" t="str">
        <f>IF(OR(SampleSuperstore[[#This Row],[Total Sales]]&gt;'Check Outliers'!$M$7,SampleSuperstore[[#This Row],[Total Sales]]&lt;'Check Outliers'!$M$8),"Outlier","normal")</f>
        <v>normal</v>
      </c>
      <c r="Q3024" t="str">
        <f>IF(OR(SampleSuperstore[[#This Row],[Profit]]&gt;'Check Outliers'!$M$15,SampleSuperstore[[#This Row],[Profit]]&lt;'Check Outliers'!$M$16),"outlier","normal")</f>
        <v>normal</v>
      </c>
      <c r="R3024" s="1" t="str">
        <f>IF(OR(SampleSuperstore[[#This Row],[Cogs]]&gt;'Check Outliers'!$M$23,SampleSuperstore[[#This Row],[Cogs]]&lt;'Check Outliers'!$M$24),"outlier","normal")</f>
        <v>normal</v>
      </c>
    </row>
    <row r="3025" spans="1:18" x14ac:dyDescent="0.3">
      <c r="A3025" s="1" t="s">
        <v>24</v>
      </c>
      <c r="B3025" s="1" t="s">
        <v>11</v>
      </c>
      <c r="C3025" s="1" t="s">
        <v>261</v>
      </c>
      <c r="D3025" s="1" t="s">
        <v>42</v>
      </c>
      <c r="E3025" s="1" t="s">
        <v>43</v>
      </c>
      <c r="F3025" s="1" t="s">
        <v>15</v>
      </c>
      <c r="G3025" s="1" t="s">
        <v>16</v>
      </c>
      <c r="H3025">
        <v>163.86</v>
      </c>
      <c r="I3025">
        <v>2</v>
      </c>
      <c r="J3025">
        <v>327.73</v>
      </c>
      <c r="K3025" s="11">
        <v>0.32</v>
      </c>
      <c r="L3025">
        <v>-14.46</v>
      </c>
      <c r="M3025">
        <v>342.19</v>
      </c>
      <c r="N3025" s="11">
        <v>-0.04</v>
      </c>
      <c r="O3025">
        <v>-119.33360000000002</v>
      </c>
      <c r="P3025" t="str">
        <f>IF(OR(SampleSuperstore[[#This Row],[Total Sales]]&gt;'Check Outliers'!$M$7,SampleSuperstore[[#This Row],[Total Sales]]&lt;'Check Outliers'!$M$8),"Outlier","normal")</f>
        <v>normal</v>
      </c>
      <c r="Q3025" t="str">
        <f>IF(OR(SampleSuperstore[[#This Row],[Profit]]&gt;'Check Outliers'!$M$15,SampleSuperstore[[#This Row],[Profit]]&lt;'Check Outliers'!$M$16),"outlier","normal")</f>
        <v>normal</v>
      </c>
      <c r="R3025" s="1" t="str">
        <f>IF(OR(SampleSuperstore[[#This Row],[Cogs]]&gt;'Check Outliers'!$M$23,SampleSuperstore[[#This Row],[Cogs]]&lt;'Check Outliers'!$M$24),"outlier","normal")</f>
        <v>normal</v>
      </c>
    </row>
    <row r="3026" spans="1:18" x14ac:dyDescent="0.3">
      <c r="A3026" s="1" t="s">
        <v>24</v>
      </c>
      <c r="B3026" s="1" t="s">
        <v>11</v>
      </c>
      <c r="C3026" s="1" t="s">
        <v>71</v>
      </c>
      <c r="D3026" s="1" t="s">
        <v>72</v>
      </c>
      <c r="E3026" s="1" t="s">
        <v>53</v>
      </c>
      <c r="F3026" s="1" t="s">
        <v>22</v>
      </c>
      <c r="G3026" s="1" t="s">
        <v>33</v>
      </c>
      <c r="H3026">
        <v>4.75</v>
      </c>
      <c r="I3026">
        <v>11</v>
      </c>
      <c r="J3026">
        <v>52.27</v>
      </c>
      <c r="K3026" s="11">
        <v>0.2</v>
      </c>
      <c r="L3026">
        <v>17.64</v>
      </c>
      <c r="M3026">
        <v>34.630000000000003</v>
      </c>
      <c r="N3026" s="11">
        <v>0.34</v>
      </c>
      <c r="O3026">
        <v>7.1859999999999999</v>
      </c>
      <c r="P3026" t="str">
        <f>IF(OR(SampleSuperstore[[#This Row],[Total Sales]]&gt;'Check Outliers'!$M$7,SampleSuperstore[[#This Row],[Total Sales]]&lt;'Check Outliers'!$M$8),"Outlier","normal")</f>
        <v>normal</v>
      </c>
      <c r="Q3026" t="str">
        <f>IF(OR(SampleSuperstore[[#This Row],[Profit]]&gt;'Check Outliers'!$M$15,SampleSuperstore[[#This Row],[Profit]]&lt;'Check Outliers'!$M$16),"outlier","normal")</f>
        <v>normal</v>
      </c>
      <c r="R3026" s="1" t="str">
        <f>IF(OR(SampleSuperstore[[#This Row],[Cogs]]&gt;'Check Outliers'!$M$23,SampleSuperstore[[#This Row],[Cogs]]&lt;'Check Outliers'!$M$24),"outlier","normal")</f>
        <v>normal</v>
      </c>
    </row>
    <row r="3027" spans="1:18" x14ac:dyDescent="0.3">
      <c r="A3027" s="1" t="s">
        <v>24</v>
      </c>
      <c r="B3027" s="1" t="s">
        <v>11</v>
      </c>
      <c r="C3027" s="1" t="s">
        <v>71</v>
      </c>
      <c r="D3027" s="1" t="s">
        <v>72</v>
      </c>
      <c r="E3027" s="1" t="s">
        <v>53</v>
      </c>
      <c r="F3027" s="1" t="s">
        <v>22</v>
      </c>
      <c r="G3027" s="1" t="s">
        <v>37</v>
      </c>
      <c r="H3027">
        <v>5.98</v>
      </c>
      <c r="I3027">
        <v>3</v>
      </c>
      <c r="J3027">
        <v>17.940000000000001</v>
      </c>
      <c r="K3027" s="11">
        <v>0</v>
      </c>
      <c r="L3027">
        <v>8.07</v>
      </c>
      <c r="M3027">
        <v>9.8699999999999992</v>
      </c>
      <c r="N3027" s="11">
        <v>0.45</v>
      </c>
      <c r="O3027">
        <v>8.07</v>
      </c>
      <c r="P3027" t="str">
        <f>IF(OR(SampleSuperstore[[#This Row],[Total Sales]]&gt;'Check Outliers'!$M$7,SampleSuperstore[[#This Row],[Total Sales]]&lt;'Check Outliers'!$M$8),"Outlier","normal")</f>
        <v>normal</v>
      </c>
      <c r="Q3027" t="str">
        <f>IF(OR(SampleSuperstore[[#This Row],[Profit]]&gt;'Check Outliers'!$M$15,SampleSuperstore[[#This Row],[Profit]]&lt;'Check Outliers'!$M$16),"outlier","normal")</f>
        <v>normal</v>
      </c>
      <c r="R3027" s="1" t="str">
        <f>IF(OR(SampleSuperstore[[#This Row],[Cogs]]&gt;'Check Outliers'!$M$23,SampleSuperstore[[#This Row],[Cogs]]&lt;'Check Outliers'!$M$24),"outlier","normal")</f>
        <v>normal</v>
      </c>
    </row>
    <row r="3028" spans="1:18" x14ac:dyDescent="0.3">
      <c r="A3028" s="1" t="s">
        <v>24</v>
      </c>
      <c r="B3028" s="1" t="s">
        <v>40</v>
      </c>
      <c r="C3028" s="1" t="s">
        <v>51</v>
      </c>
      <c r="D3028" s="1" t="s">
        <v>52</v>
      </c>
      <c r="E3028" s="1" t="s">
        <v>53</v>
      </c>
      <c r="F3028" s="1" t="s">
        <v>15</v>
      </c>
      <c r="G3028" s="1" t="s">
        <v>29</v>
      </c>
      <c r="H3028">
        <v>84.78</v>
      </c>
      <c r="I3028">
        <v>3</v>
      </c>
      <c r="J3028">
        <v>254.35</v>
      </c>
      <c r="K3028" s="11">
        <v>0.2</v>
      </c>
      <c r="L3028">
        <v>0</v>
      </c>
      <c r="M3028">
        <v>254.35</v>
      </c>
      <c r="N3028" s="11">
        <v>0</v>
      </c>
      <c r="O3028">
        <v>-50.870000000000005</v>
      </c>
      <c r="P3028" t="str">
        <f>IF(OR(SampleSuperstore[[#This Row],[Total Sales]]&gt;'Check Outliers'!$M$7,SampleSuperstore[[#This Row],[Total Sales]]&lt;'Check Outliers'!$M$8),"Outlier","normal")</f>
        <v>normal</v>
      </c>
      <c r="Q3028" t="str">
        <f>IF(OR(SampleSuperstore[[#This Row],[Profit]]&gt;'Check Outliers'!$M$15,SampleSuperstore[[#This Row],[Profit]]&lt;'Check Outliers'!$M$16),"outlier","normal")</f>
        <v>normal</v>
      </c>
      <c r="R3028" s="1" t="str">
        <f>IF(OR(SampleSuperstore[[#This Row],[Cogs]]&gt;'Check Outliers'!$M$23,SampleSuperstore[[#This Row],[Cogs]]&lt;'Check Outliers'!$M$24),"outlier","normal")</f>
        <v>normal</v>
      </c>
    </row>
    <row r="3029" spans="1:18" x14ac:dyDescent="0.3">
      <c r="A3029" s="1" t="s">
        <v>164</v>
      </c>
      <c r="B3029" s="1" t="s">
        <v>18</v>
      </c>
      <c r="C3029" s="1" t="s">
        <v>429</v>
      </c>
      <c r="D3029" s="1" t="s">
        <v>199</v>
      </c>
      <c r="E3029" s="1" t="s">
        <v>21</v>
      </c>
      <c r="F3029" s="1" t="s">
        <v>22</v>
      </c>
      <c r="G3029" s="1" t="s">
        <v>33</v>
      </c>
      <c r="H3029">
        <v>4.1399999999999997</v>
      </c>
      <c r="I3029">
        <v>2</v>
      </c>
      <c r="J3029">
        <v>8.2899999999999991</v>
      </c>
      <c r="K3029" s="11">
        <v>0.2</v>
      </c>
      <c r="L3029">
        <v>2.69</v>
      </c>
      <c r="M3029">
        <v>5.6</v>
      </c>
      <c r="N3029" s="11">
        <v>0.32</v>
      </c>
      <c r="O3029">
        <v>1.032</v>
      </c>
      <c r="P3029" t="str">
        <f>IF(OR(SampleSuperstore[[#This Row],[Total Sales]]&gt;'Check Outliers'!$M$7,SampleSuperstore[[#This Row],[Total Sales]]&lt;'Check Outliers'!$M$8),"Outlier","normal")</f>
        <v>normal</v>
      </c>
      <c r="Q3029" t="str">
        <f>IF(OR(SampleSuperstore[[#This Row],[Profit]]&gt;'Check Outliers'!$M$15,SampleSuperstore[[#This Row],[Profit]]&lt;'Check Outliers'!$M$16),"outlier","normal")</f>
        <v>normal</v>
      </c>
      <c r="R3029" s="1" t="str">
        <f>IF(OR(SampleSuperstore[[#This Row],[Cogs]]&gt;'Check Outliers'!$M$23,SampleSuperstore[[#This Row],[Cogs]]&lt;'Check Outliers'!$M$24),"outlier","normal")</f>
        <v>normal</v>
      </c>
    </row>
    <row r="3030" spans="1:18" hidden="1" x14ac:dyDescent="0.3">
      <c r="A3030" s="1" t="s">
        <v>24</v>
      </c>
      <c r="B3030" s="1" t="s">
        <v>11</v>
      </c>
      <c r="C3030" s="1" t="s">
        <v>351</v>
      </c>
      <c r="D3030" s="1" t="s">
        <v>79</v>
      </c>
      <c r="E3030" s="1" t="s">
        <v>14</v>
      </c>
      <c r="F3030" s="1" t="s">
        <v>15</v>
      </c>
      <c r="G3030" s="1" t="s">
        <v>17</v>
      </c>
      <c r="H3030">
        <v>100.98</v>
      </c>
      <c r="I3030">
        <v>5</v>
      </c>
      <c r="J3030">
        <v>504.9</v>
      </c>
      <c r="K3030" s="1">
        <v>0</v>
      </c>
      <c r="L3030">
        <v>80.78</v>
      </c>
      <c r="M3030">
        <v>424.12</v>
      </c>
      <c r="N3030">
        <v>0.16</v>
      </c>
      <c r="O3030">
        <v>80.78</v>
      </c>
      <c r="P3030" t="str">
        <f>IF(OR(SampleSuperstore[[#This Row],[Total Sales]]&gt;'Check Outliers'!$M$7,SampleSuperstore[[#This Row],[Total Sales]]&lt;'Check Outliers'!$M$8),"Outlier","normal")</f>
        <v>Outlier</v>
      </c>
      <c r="Q3030" t="str">
        <f>IF(OR(SampleSuperstore[[#This Row],[Profit]]&gt;'Check Outliers'!$M$15,SampleSuperstore[[#This Row],[Profit]]&lt;'Check Outliers'!$M$16),"outlier","normal")</f>
        <v>outlier</v>
      </c>
      <c r="R3030" s="1" t="str">
        <f>IF(OR(SampleSuperstore[[#This Row],[Cogs]]&gt;'Check Outliers'!$M$23,SampleSuperstore[[#This Row],[Cogs]]&lt;'Check Outliers'!$M$24),"outlier","normal")</f>
        <v>normal</v>
      </c>
    </row>
    <row r="3031" spans="1:18" x14ac:dyDescent="0.3">
      <c r="A3031" s="1" t="s">
        <v>24</v>
      </c>
      <c r="B3031" s="1" t="s">
        <v>18</v>
      </c>
      <c r="C3031" s="1" t="s">
        <v>430</v>
      </c>
      <c r="D3031" s="1" t="s">
        <v>91</v>
      </c>
      <c r="E3031" s="1" t="s">
        <v>21</v>
      </c>
      <c r="F3031" s="1" t="s">
        <v>31</v>
      </c>
      <c r="G3031" s="1" t="s">
        <v>32</v>
      </c>
      <c r="H3031">
        <v>100.79</v>
      </c>
      <c r="I3031">
        <v>4</v>
      </c>
      <c r="J3031">
        <v>403.17</v>
      </c>
      <c r="K3031" s="11">
        <v>0.2</v>
      </c>
      <c r="L3031">
        <v>25.2</v>
      </c>
      <c r="M3031">
        <v>377.97</v>
      </c>
      <c r="N3031" s="11">
        <v>0.06</v>
      </c>
      <c r="O3031">
        <v>-55.434000000000012</v>
      </c>
      <c r="P3031" t="str">
        <f>IF(OR(SampleSuperstore[[#This Row],[Total Sales]]&gt;'Check Outliers'!$M$7,SampleSuperstore[[#This Row],[Total Sales]]&lt;'Check Outliers'!$M$8),"Outlier","normal")</f>
        <v>normal</v>
      </c>
      <c r="Q3031" t="str">
        <f>IF(OR(SampleSuperstore[[#This Row],[Profit]]&gt;'Check Outliers'!$M$15,SampleSuperstore[[#This Row],[Profit]]&lt;'Check Outliers'!$M$16),"outlier","normal")</f>
        <v>normal</v>
      </c>
      <c r="R3031" s="1" t="str">
        <f>IF(OR(SampleSuperstore[[#This Row],[Cogs]]&gt;'Check Outliers'!$M$23,SampleSuperstore[[#This Row],[Cogs]]&lt;'Check Outliers'!$M$24),"outlier","normal")</f>
        <v>normal</v>
      </c>
    </row>
    <row r="3032" spans="1:18" x14ac:dyDescent="0.3">
      <c r="A3032" s="1" t="s">
        <v>24</v>
      </c>
      <c r="B3032" s="1" t="s">
        <v>18</v>
      </c>
      <c r="C3032" s="1" t="s">
        <v>373</v>
      </c>
      <c r="D3032" s="1" t="s">
        <v>66</v>
      </c>
      <c r="E3032" s="1" t="s">
        <v>43</v>
      </c>
      <c r="F3032" s="1" t="s">
        <v>15</v>
      </c>
      <c r="G3032" s="1" t="s">
        <v>16</v>
      </c>
      <c r="H3032">
        <v>48.58</v>
      </c>
      <c r="I3032">
        <v>4</v>
      </c>
      <c r="J3032">
        <v>194.32</v>
      </c>
      <c r="K3032" s="11">
        <v>0</v>
      </c>
      <c r="L3032">
        <v>31.09</v>
      </c>
      <c r="M3032">
        <v>163.22999999999999</v>
      </c>
      <c r="N3032" s="11">
        <v>0.16</v>
      </c>
      <c r="O3032">
        <v>31.09</v>
      </c>
      <c r="P3032" t="str">
        <f>IF(OR(SampleSuperstore[[#This Row],[Total Sales]]&gt;'Check Outliers'!$M$7,SampleSuperstore[[#This Row],[Total Sales]]&lt;'Check Outliers'!$M$8),"Outlier","normal")</f>
        <v>normal</v>
      </c>
      <c r="Q3032" t="str">
        <f>IF(OR(SampleSuperstore[[#This Row],[Profit]]&gt;'Check Outliers'!$M$15,SampleSuperstore[[#This Row],[Profit]]&lt;'Check Outliers'!$M$16),"outlier","normal")</f>
        <v>normal</v>
      </c>
      <c r="R3032" s="1" t="str">
        <f>IF(OR(SampleSuperstore[[#This Row],[Cogs]]&gt;'Check Outliers'!$M$23,SampleSuperstore[[#This Row],[Cogs]]&lt;'Check Outliers'!$M$24),"outlier","normal")</f>
        <v>normal</v>
      </c>
    </row>
    <row r="3033" spans="1:18" x14ac:dyDescent="0.3">
      <c r="A3033" s="1" t="s">
        <v>24</v>
      </c>
      <c r="B3033" s="1" t="s">
        <v>18</v>
      </c>
      <c r="C3033" s="1" t="s">
        <v>373</v>
      </c>
      <c r="D3033" s="1" t="s">
        <v>66</v>
      </c>
      <c r="E3033" s="1" t="s">
        <v>43</v>
      </c>
      <c r="F3033" s="1" t="s">
        <v>22</v>
      </c>
      <c r="G3033" s="1" t="s">
        <v>30</v>
      </c>
      <c r="H3033">
        <v>25.99</v>
      </c>
      <c r="I3033">
        <v>1</v>
      </c>
      <c r="J3033">
        <v>25.99</v>
      </c>
      <c r="K3033" s="11">
        <v>0</v>
      </c>
      <c r="L3033">
        <v>7.54</v>
      </c>
      <c r="M3033">
        <v>18.45</v>
      </c>
      <c r="N3033" s="11">
        <v>0.28999999999999998</v>
      </c>
      <c r="O3033">
        <v>7.54</v>
      </c>
      <c r="P3033" t="str">
        <f>IF(OR(SampleSuperstore[[#This Row],[Total Sales]]&gt;'Check Outliers'!$M$7,SampleSuperstore[[#This Row],[Total Sales]]&lt;'Check Outliers'!$M$8),"Outlier","normal")</f>
        <v>normal</v>
      </c>
      <c r="Q3033" t="str">
        <f>IF(OR(SampleSuperstore[[#This Row],[Profit]]&gt;'Check Outliers'!$M$15,SampleSuperstore[[#This Row],[Profit]]&lt;'Check Outliers'!$M$16),"outlier","normal")</f>
        <v>normal</v>
      </c>
      <c r="R3033" s="1" t="str">
        <f>IF(OR(SampleSuperstore[[#This Row],[Cogs]]&gt;'Check Outliers'!$M$23,SampleSuperstore[[#This Row],[Cogs]]&lt;'Check Outliers'!$M$24),"outlier","normal")</f>
        <v>normal</v>
      </c>
    </row>
    <row r="3034" spans="1:18" x14ac:dyDescent="0.3">
      <c r="A3034" s="1" t="s">
        <v>24</v>
      </c>
      <c r="B3034" s="1" t="s">
        <v>11</v>
      </c>
      <c r="C3034" s="1" t="s">
        <v>430</v>
      </c>
      <c r="D3034" s="1" t="s">
        <v>91</v>
      </c>
      <c r="E3034" s="1" t="s">
        <v>21</v>
      </c>
      <c r="F3034" s="1" t="s">
        <v>15</v>
      </c>
      <c r="G3034" s="1" t="s">
        <v>17</v>
      </c>
      <c r="H3034">
        <v>48.78</v>
      </c>
      <c r="I3034">
        <v>4</v>
      </c>
      <c r="J3034">
        <v>195.14</v>
      </c>
      <c r="K3034" s="11">
        <v>0.2</v>
      </c>
      <c r="L3034">
        <v>-12.2</v>
      </c>
      <c r="M3034">
        <v>207.34</v>
      </c>
      <c r="N3034" s="11">
        <v>-0.06</v>
      </c>
      <c r="O3034">
        <v>-51.227999999999994</v>
      </c>
      <c r="P3034" t="str">
        <f>IF(OR(SampleSuperstore[[#This Row],[Total Sales]]&gt;'Check Outliers'!$M$7,SampleSuperstore[[#This Row],[Total Sales]]&lt;'Check Outliers'!$M$8),"Outlier","normal")</f>
        <v>normal</v>
      </c>
      <c r="Q3034" t="str">
        <f>IF(OR(SampleSuperstore[[#This Row],[Profit]]&gt;'Check Outliers'!$M$15,SampleSuperstore[[#This Row],[Profit]]&lt;'Check Outliers'!$M$16),"outlier","normal")</f>
        <v>normal</v>
      </c>
      <c r="R3034" s="1" t="str">
        <f>IF(OR(SampleSuperstore[[#This Row],[Cogs]]&gt;'Check Outliers'!$M$23,SampleSuperstore[[#This Row],[Cogs]]&lt;'Check Outliers'!$M$24),"outlier","normal")</f>
        <v>normal</v>
      </c>
    </row>
    <row r="3035" spans="1:18" x14ac:dyDescent="0.3">
      <c r="A3035" s="1" t="s">
        <v>24</v>
      </c>
      <c r="B3035" s="1" t="s">
        <v>40</v>
      </c>
      <c r="C3035" s="1" t="s">
        <v>51</v>
      </c>
      <c r="D3035" s="1" t="s">
        <v>52</v>
      </c>
      <c r="E3035" s="1" t="s">
        <v>53</v>
      </c>
      <c r="F3035" s="1" t="s">
        <v>22</v>
      </c>
      <c r="G3035" s="1" t="s">
        <v>37</v>
      </c>
      <c r="H3035">
        <v>5.18</v>
      </c>
      <c r="I3035">
        <v>4</v>
      </c>
      <c r="J3035">
        <v>20.74</v>
      </c>
      <c r="K3035" s="11">
        <v>0.2</v>
      </c>
      <c r="L3035">
        <v>7.26</v>
      </c>
      <c r="M3035">
        <v>13.48</v>
      </c>
      <c r="N3035" s="11">
        <v>0.35</v>
      </c>
      <c r="O3035">
        <v>3.1120000000000001</v>
      </c>
      <c r="P3035" t="str">
        <f>IF(OR(SampleSuperstore[[#This Row],[Total Sales]]&gt;'Check Outliers'!$M$7,SampleSuperstore[[#This Row],[Total Sales]]&lt;'Check Outliers'!$M$8),"Outlier","normal")</f>
        <v>normal</v>
      </c>
      <c r="Q3035" t="str">
        <f>IF(OR(SampleSuperstore[[#This Row],[Profit]]&gt;'Check Outliers'!$M$15,SampleSuperstore[[#This Row],[Profit]]&lt;'Check Outliers'!$M$16),"outlier","normal")</f>
        <v>normal</v>
      </c>
      <c r="R3035" s="1" t="str">
        <f>IF(OR(SampleSuperstore[[#This Row],[Cogs]]&gt;'Check Outliers'!$M$23,SampleSuperstore[[#This Row],[Cogs]]&lt;'Check Outliers'!$M$24),"outlier","normal")</f>
        <v>normal</v>
      </c>
    </row>
    <row r="3036" spans="1:18" x14ac:dyDescent="0.3">
      <c r="A3036" s="1" t="s">
        <v>24</v>
      </c>
      <c r="B3036" s="1" t="s">
        <v>11</v>
      </c>
      <c r="C3036" s="1" t="s">
        <v>120</v>
      </c>
      <c r="D3036" s="1" t="s">
        <v>121</v>
      </c>
      <c r="E3036" s="1" t="s">
        <v>14</v>
      </c>
      <c r="F3036" s="1" t="s">
        <v>31</v>
      </c>
      <c r="G3036" s="1" t="s">
        <v>55</v>
      </c>
      <c r="H3036">
        <v>8.9499999999999993</v>
      </c>
      <c r="I3036">
        <v>6</v>
      </c>
      <c r="J3036">
        <v>53.7</v>
      </c>
      <c r="K3036" s="11">
        <v>0</v>
      </c>
      <c r="L3036">
        <v>10.199999999999999</v>
      </c>
      <c r="M3036">
        <v>43.5</v>
      </c>
      <c r="N3036" s="11">
        <v>0.19</v>
      </c>
      <c r="O3036">
        <v>10.199999999999999</v>
      </c>
      <c r="P3036" t="str">
        <f>IF(OR(SampleSuperstore[[#This Row],[Total Sales]]&gt;'Check Outliers'!$M$7,SampleSuperstore[[#This Row],[Total Sales]]&lt;'Check Outliers'!$M$8),"Outlier","normal")</f>
        <v>normal</v>
      </c>
      <c r="Q3036" t="str">
        <f>IF(OR(SampleSuperstore[[#This Row],[Profit]]&gt;'Check Outliers'!$M$15,SampleSuperstore[[#This Row],[Profit]]&lt;'Check Outliers'!$M$16),"outlier","normal")</f>
        <v>normal</v>
      </c>
      <c r="R3036" s="1" t="str">
        <f>IF(OR(SampleSuperstore[[#This Row],[Cogs]]&gt;'Check Outliers'!$M$23,SampleSuperstore[[#This Row],[Cogs]]&lt;'Check Outliers'!$M$24),"outlier","normal")</f>
        <v>normal</v>
      </c>
    </row>
    <row r="3037" spans="1:18" x14ac:dyDescent="0.3">
      <c r="A3037" s="1" t="s">
        <v>24</v>
      </c>
      <c r="B3037" s="1" t="s">
        <v>11</v>
      </c>
      <c r="C3037" s="1" t="s">
        <v>120</v>
      </c>
      <c r="D3037" s="1" t="s">
        <v>121</v>
      </c>
      <c r="E3037" s="1" t="s">
        <v>14</v>
      </c>
      <c r="F3037" s="1" t="s">
        <v>22</v>
      </c>
      <c r="G3037" s="1" t="s">
        <v>33</v>
      </c>
      <c r="H3037">
        <v>5.18</v>
      </c>
      <c r="I3037">
        <v>7</v>
      </c>
      <c r="J3037">
        <v>36.26</v>
      </c>
      <c r="K3037" s="11">
        <v>0</v>
      </c>
      <c r="L3037">
        <v>16.68</v>
      </c>
      <c r="M3037">
        <v>19.579999999999998</v>
      </c>
      <c r="N3037" s="11">
        <v>0.46</v>
      </c>
      <c r="O3037">
        <v>16.68</v>
      </c>
      <c r="P3037" t="str">
        <f>IF(OR(SampleSuperstore[[#This Row],[Total Sales]]&gt;'Check Outliers'!$M$7,SampleSuperstore[[#This Row],[Total Sales]]&lt;'Check Outliers'!$M$8),"Outlier","normal")</f>
        <v>normal</v>
      </c>
      <c r="Q3037" t="str">
        <f>IF(OR(SampleSuperstore[[#This Row],[Profit]]&gt;'Check Outliers'!$M$15,SampleSuperstore[[#This Row],[Profit]]&lt;'Check Outliers'!$M$16),"outlier","normal")</f>
        <v>normal</v>
      </c>
      <c r="R3037" s="1" t="str">
        <f>IF(OR(SampleSuperstore[[#This Row],[Cogs]]&gt;'Check Outliers'!$M$23,SampleSuperstore[[#This Row],[Cogs]]&lt;'Check Outliers'!$M$24),"outlier","normal")</f>
        <v>normal</v>
      </c>
    </row>
    <row r="3038" spans="1:18" x14ac:dyDescent="0.3">
      <c r="A3038" s="1" t="s">
        <v>24</v>
      </c>
      <c r="B3038" s="1" t="s">
        <v>11</v>
      </c>
      <c r="C3038" s="1" t="s">
        <v>120</v>
      </c>
      <c r="D3038" s="1" t="s">
        <v>121</v>
      </c>
      <c r="E3038" s="1" t="s">
        <v>14</v>
      </c>
      <c r="F3038" s="1" t="s">
        <v>22</v>
      </c>
      <c r="G3038" s="1" t="s">
        <v>30</v>
      </c>
      <c r="H3038">
        <v>28.15</v>
      </c>
      <c r="I3038">
        <v>2</v>
      </c>
      <c r="J3038">
        <v>56.3</v>
      </c>
      <c r="K3038" s="11">
        <v>0</v>
      </c>
      <c r="L3038">
        <v>15.76</v>
      </c>
      <c r="M3038">
        <v>40.54</v>
      </c>
      <c r="N3038" s="11">
        <v>0.28000000000000003</v>
      </c>
      <c r="O3038">
        <v>15.76</v>
      </c>
      <c r="P3038" t="str">
        <f>IF(OR(SampleSuperstore[[#This Row],[Total Sales]]&gt;'Check Outliers'!$M$7,SampleSuperstore[[#This Row],[Total Sales]]&lt;'Check Outliers'!$M$8),"Outlier","normal")</f>
        <v>normal</v>
      </c>
      <c r="Q3038" t="str">
        <f>IF(OR(SampleSuperstore[[#This Row],[Profit]]&gt;'Check Outliers'!$M$15,SampleSuperstore[[#This Row],[Profit]]&lt;'Check Outliers'!$M$16),"outlier","normal")</f>
        <v>normal</v>
      </c>
      <c r="R3038" s="1" t="str">
        <f>IF(OR(SampleSuperstore[[#This Row],[Cogs]]&gt;'Check Outliers'!$M$23,SampleSuperstore[[#This Row],[Cogs]]&lt;'Check Outliers'!$M$24),"outlier","normal")</f>
        <v>normal</v>
      </c>
    </row>
    <row r="3039" spans="1:18" x14ac:dyDescent="0.3">
      <c r="A3039" s="1" t="s">
        <v>24</v>
      </c>
      <c r="B3039" s="1" t="s">
        <v>11</v>
      </c>
      <c r="C3039" s="1" t="s">
        <v>120</v>
      </c>
      <c r="D3039" s="1" t="s">
        <v>121</v>
      </c>
      <c r="E3039" s="1" t="s">
        <v>14</v>
      </c>
      <c r="F3039" s="1" t="s">
        <v>22</v>
      </c>
      <c r="G3039" s="1" t="s">
        <v>37</v>
      </c>
      <c r="H3039">
        <v>6.48</v>
      </c>
      <c r="I3039">
        <v>5</v>
      </c>
      <c r="J3039">
        <v>32.4</v>
      </c>
      <c r="K3039" s="11">
        <v>0</v>
      </c>
      <c r="L3039">
        <v>15.55</v>
      </c>
      <c r="M3039">
        <v>16.850000000000001</v>
      </c>
      <c r="N3039" s="11">
        <v>0.48</v>
      </c>
      <c r="O3039">
        <v>15.55</v>
      </c>
      <c r="P3039" t="str">
        <f>IF(OR(SampleSuperstore[[#This Row],[Total Sales]]&gt;'Check Outliers'!$M$7,SampleSuperstore[[#This Row],[Total Sales]]&lt;'Check Outliers'!$M$8),"Outlier","normal")</f>
        <v>normal</v>
      </c>
      <c r="Q3039" t="str">
        <f>IF(OR(SampleSuperstore[[#This Row],[Profit]]&gt;'Check Outliers'!$M$15,SampleSuperstore[[#This Row],[Profit]]&lt;'Check Outliers'!$M$16),"outlier","normal")</f>
        <v>normal</v>
      </c>
      <c r="R3039" s="1" t="str">
        <f>IF(OR(SampleSuperstore[[#This Row],[Cogs]]&gt;'Check Outliers'!$M$23,SampleSuperstore[[#This Row],[Cogs]]&lt;'Check Outliers'!$M$24),"outlier","normal")</f>
        <v>normal</v>
      </c>
    </row>
    <row r="3040" spans="1:18" x14ac:dyDescent="0.3">
      <c r="A3040" s="1" t="s">
        <v>24</v>
      </c>
      <c r="B3040" s="1" t="s">
        <v>11</v>
      </c>
      <c r="C3040" s="1" t="s">
        <v>120</v>
      </c>
      <c r="D3040" s="1" t="s">
        <v>121</v>
      </c>
      <c r="E3040" s="1" t="s">
        <v>14</v>
      </c>
      <c r="F3040" s="1" t="s">
        <v>15</v>
      </c>
      <c r="G3040" s="1" t="s">
        <v>29</v>
      </c>
      <c r="H3040">
        <v>14.58</v>
      </c>
      <c r="I3040">
        <v>2</v>
      </c>
      <c r="J3040">
        <v>29.16</v>
      </c>
      <c r="K3040" s="11">
        <v>0</v>
      </c>
      <c r="L3040">
        <v>10.79</v>
      </c>
      <c r="M3040">
        <v>18.37</v>
      </c>
      <c r="N3040" s="11">
        <v>0.37</v>
      </c>
      <c r="O3040">
        <v>10.79</v>
      </c>
      <c r="P3040" t="str">
        <f>IF(OR(SampleSuperstore[[#This Row],[Total Sales]]&gt;'Check Outliers'!$M$7,SampleSuperstore[[#This Row],[Total Sales]]&lt;'Check Outliers'!$M$8),"Outlier","normal")</f>
        <v>normal</v>
      </c>
      <c r="Q3040" t="str">
        <f>IF(OR(SampleSuperstore[[#This Row],[Profit]]&gt;'Check Outliers'!$M$15,SampleSuperstore[[#This Row],[Profit]]&lt;'Check Outliers'!$M$16),"outlier","normal")</f>
        <v>normal</v>
      </c>
      <c r="R3040" s="1" t="str">
        <f>IF(OR(SampleSuperstore[[#This Row],[Cogs]]&gt;'Check Outliers'!$M$23,SampleSuperstore[[#This Row],[Cogs]]&lt;'Check Outliers'!$M$24),"outlier","normal")</f>
        <v>normal</v>
      </c>
    </row>
    <row r="3041" spans="1:18" x14ac:dyDescent="0.3">
      <c r="A3041" s="1" t="s">
        <v>24</v>
      </c>
      <c r="B3041" s="1" t="s">
        <v>18</v>
      </c>
      <c r="C3041" s="1" t="s">
        <v>109</v>
      </c>
      <c r="D3041" s="1" t="s">
        <v>20</v>
      </c>
      <c r="E3041" s="1" t="s">
        <v>21</v>
      </c>
      <c r="F3041" s="1" t="s">
        <v>15</v>
      </c>
      <c r="G3041" s="1" t="s">
        <v>27</v>
      </c>
      <c r="H3041">
        <v>57.1</v>
      </c>
      <c r="I3041">
        <v>3</v>
      </c>
      <c r="J3041">
        <v>171.29</v>
      </c>
      <c r="K3041" s="11">
        <v>0.2</v>
      </c>
      <c r="L3041">
        <v>-6.42</v>
      </c>
      <c r="M3041">
        <v>177.71</v>
      </c>
      <c r="N3041" s="11">
        <v>-0.04</v>
      </c>
      <c r="O3041">
        <v>-40.678000000000004</v>
      </c>
      <c r="P3041" t="str">
        <f>IF(OR(SampleSuperstore[[#This Row],[Total Sales]]&gt;'Check Outliers'!$M$7,SampleSuperstore[[#This Row],[Total Sales]]&lt;'Check Outliers'!$M$8),"Outlier","normal")</f>
        <v>normal</v>
      </c>
      <c r="Q3041" t="str">
        <f>IF(OR(SampleSuperstore[[#This Row],[Profit]]&gt;'Check Outliers'!$M$15,SampleSuperstore[[#This Row],[Profit]]&lt;'Check Outliers'!$M$16),"outlier","normal")</f>
        <v>normal</v>
      </c>
      <c r="R3041" s="1" t="str">
        <f>IF(OR(SampleSuperstore[[#This Row],[Cogs]]&gt;'Check Outliers'!$M$23,SampleSuperstore[[#This Row],[Cogs]]&lt;'Check Outliers'!$M$24),"outlier","normal")</f>
        <v>normal</v>
      </c>
    </row>
    <row r="3042" spans="1:18" x14ac:dyDescent="0.3">
      <c r="A3042" s="1" t="s">
        <v>24</v>
      </c>
      <c r="B3042" s="1" t="s">
        <v>11</v>
      </c>
      <c r="C3042" s="1" t="s">
        <v>431</v>
      </c>
      <c r="D3042" s="1" t="s">
        <v>82</v>
      </c>
      <c r="E3042" s="1" t="s">
        <v>14</v>
      </c>
      <c r="F3042" s="1" t="s">
        <v>15</v>
      </c>
      <c r="G3042" s="1" t="s">
        <v>29</v>
      </c>
      <c r="H3042">
        <v>3.34</v>
      </c>
      <c r="I3042">
        <v>5</v>
      </c>
      <c r="J3042">
        <v>16.72</v>
      </c>
      <c r="K3042" s="11">
        <v>0.2</v>
      </c>
      <c r="L3042">
        <v>3.34</v>
      </c>
      <c r="M3042">
        <v>13.38</v>
      </c>
      <c r="N3042" s="11">
        <v>0.2</v>
      </c>
      <c r="O3042">
        <v>-4.0000000000000036E-3</v>
      </c>
      <c r="P3042" t="str">
        <f>IF(OR(SampleSuperstore[[#This Row],[Total Sales]]&gt;'Check Outliers'!$M$7,SampleSuperstore[[#This Row],[Total Sales]]&lt;'Check Outliers'!$M$8),"Outlier","normal")</f>
        <v>normal</v>
      </c>
      <c r="Q3042" t="str">
        <f>IF(OR(SampleSuperstore[[#This Row],[Profit]]&gt;'Check Outliers'!$M$15,SampleSuperstore[[#This Row],[Profit]]&lt;'Check Outliers'!$M$16),"outlier","normal")</f>
        <v>normal</v>
      </c>
      <c r="R3042" s="1" t="str">
        <f>IF(OR(SampleSuperstore[[#This Row],[Cogs]]&gt;'Check Outliers'!$M$23,SampleSuperstore[[#This Row],[Cogs]]&lt;'Check Outliers'!$M$24),"outlier","normal")</f>
        <v>normal</v>
      </c>
    </row>
    <row r="3043" spans="1:18" x14ac:dyDescent="0.3">
      <c r="A3043" s="1" t="s">
        <v>164</v>
      </c>
      <c r="B3043" s="1" t="s">
        <v>40</v>
      </c>
      <c r="C3043" s="1" t="s">
        <v>155</v>
      </c>
      <c r="D3043" s="1" t="s">
        <v>20</v>
      </c>
      <c r="E3043" s="1" t="s">
        <v>21</v>
      </c>
      <c r="F3043" s="1" t="s">
        <v>22</v>
      </c>
      <c r="G3043" s="1" t="s">
        <v>37</v>
      </c>
      <c r="H3043">
        <v>6.48</v>
      </c>
      <c r="I3043">
        <v>2</v>
      </c>
      <c r="J3043">
        <v>12.96</v>
      </c>
      <c r="K3043" s="11">
        <v>0</v>
      </c>
      <c r="L3043">
        <v>6.22</v>
      </c>
      <c r="M3043">
        <v>6.74</v>
      </c>
      <c r="N3043" s="11">
        <v>0.48</v>
      </c>
      <c r="O3043">
        <v>6.22</v>
      </c>
      <c r="P3043" t="str">
        <f>IF(OR(SampleSuperstore[[#This Row],[Total Sales]]&gt;'Check Outliers'!$M$7,SampleSuperstore[[#This Row],[Total Sales]]&lt;'Check Outliers'!$M$8),"Outlier","normal")</f>
        <v>normal</v>
      </c>
      <c r="Q3043" t="str">
        <f>IF(OR(SampleSuperstore[[#This Row],[Profit]]&gt;'Check Outliers'!$M$15,SampleSuperstore[[#This Row],[Profit]]&lt;'Check Outliers'!$M$16),"outlier","normal")</f>
        <v>normal</v>
      </c>
      <c r="R3043" s="1" t="str">
        <f>IF(OR(SampleSuperstore[[#This Row],[Cogs]]&gt;'Check Outliers'!$M$23,SampleSuperstore[[#This Row],[Cogs]]&lt;'Check Outliers'!$M$24),"outlier","normal")</f>
        <v>normal</v>
      </c>
    </row>
    <row r="3044" spans="1:18" x14ac:dyDescent="0.3">
      <c r="A3044" s="1" t="s">
        <v>164</v>
      </c>
      <c r="B3044" s="1" t="s">
        <v>40</v>
      </c>
      <c r="C3044" s="1" t="s">
        <v>155</v>
      </c>
      <c r="D3044" s="1" t="s">
        <v>20</v>
      </c>
      <c r="E3044" s="1" t="s">
        <v>21</v>
      </c>
      <c r="F3044" s="1" t="s">
        <v>22</v>
      </c>
      <c r="G3044" s="1" t="s">
        <v>56</v>
      </c>
      <c r="H3044">
        <v>11.09</v>
      </c>
      <c r="I3044">
        <v>2</v>
      </c>
      <c r="J3044">
        <v>22.18</v>
      </c>
      <c r="K3044" s="11">
        <v>0</v>
      </c>
      <c r="L3044">
        <v>10.87</v>
      </c>
      <c r="M3044">
        <v>11.31</v>
      </c>
      <c r="N3044" s="11">
        <v>0.49</v>
      </c>
      <c r="O3044">
        <v>10.87</v>
      </c>
      <c r="P3044" t="str">
        <f>IF(OR(SampleSuperstore[[#This Row],[Total Sales]]&gt;'Check Outliers'!$M$7,SampleSuperstore[[#This Row],[Total Sales]]&lt;'Check Outliers'!$M$8),"Outlier","normal")</f>
        <v>normal</v>
      </c>
      <c r="Q3044" t="str">
        <f>IF(OR(SampleSuperstore[[#This Row],[Profit]]&gt;'Check Outliers'!$M$15,SampleSuperstore[[#This Row],[Profit]]&lt;'Check Outliers'!$M$16),"outlier","normal")</f>
        <v>normal</v>
      </c>
      <c r="R3044" s="1" t="str">
        <f>IF(OR(SampleSuperstore[[#This Row],[Cogs]]&gt;'Check Outliers'!$M$23,SampleSuperstore[[#This Row],[Cogs]]&lt;'Check Outliers'!$M$24),"outlier","normal")</f>
        <v>normal</v>
      </c>
    </row>
    <row r="3045" spans="1:18" hidden="1" x14ac:dyDescent="0.3">
      <c r="A3045" s="1" t="s">
        <v>164</v>
      </c>
      <c r="B3045" s="1" t="s">
        <v>40</v>
      </c>
      <c r="C3045" s="1" t="s">
        <v>155</v>
      </c>
      <c r="D3045" s="1" t="s">
        <v>20</v>
      </c>
      <c r="E3045" s="1" t="s">
        <v>21</v>
      </c>
      <c r="F3045" s="1" t="s">
        <v>15</v>
      </c>
      <c r="G3045" s="1" t="s">
        <v>17</v>
      </c>
      <c r="H3045">
        <v>256.77999999999997</v>
      </c>
      <c r="I3045">
        <v>8</v>
      </c>
      <c r="J3045">
        <v>2054.27</v>
      </c>
      <c r="K3045" s="1">
        <v>0.2</v>
      </c>
      <c r="L3045">
        <v>256.77999999999997</v>
      </c>
      <c r="M3045">
        <v>1797.49</v>
      </c>
      <c r="N3045">
        <v>0.12</v>
      </c>
      <c r="O3045">
        <v>-154.07400000000007</v>
      </c>
      <c r="P3045" t="str">
        <f>IF(OR(SampleSuperstore[[#This Row],[Total Sales]]&gt;'Check Outliers'!$M$7,SampleSuperstore[[#This Row],[Total Sales]]&lt;'Check Outliers'!$M$8),"Outlier","normal")</f>
        <v>Outlier</v>
      </c>
      <c r="Q3045" t="str">
        <f>IF(OR(SampleSuperstore[[#This Row],[Profit]]&gt;'Check Outliers'!$M$15,SampleSuperstore[[#This Row],[Profit]]&lt;'Check Outliers'!$M$16),"outlier","normal")</f>
        <v>outlier</v>
      </c>
      <c r="R3045" s="1" t="str">
        <f>IF(OR(SampleSuperstore[[#This Row],[Cogs]]&gt;'Check Outliers'!$M$23,SampleSuperstore[[#This Row],[Cogs]]&lt;'Check Outliers'!$M$24),"outlier","normal")</f>
        <v>outlier</v>
      </c>
    </row>
    <row r="3046" spans="1:18" hidden="1" x14ac:dyDescent="0.3">
      <c r="A3046" s="1" t="s">
        <v>10</v>
      </c>
      <c r="B3046" s="1" t="s">
        <v>11</v>
      </c>
      <c r="C3046" s="1" t="s">
        <v>74</v>
      </c>
      <c r="D3046" s="1" t="s">
        <v>100</v>
      </c>
      <c r="E3046" s="1" t="s">
        <v>53</v>
      </c>
      <c r="F3046" s="1" t="s">
        <v>31</v>
      </c>
      <c r="G3046" s="1" t="s">
        <v>32</v>
      </c>
      <c r="H3046">
        <v>204.59</v>
      </c>
      <c r="I3046">
        <v>5</v>
      </c>
      <c r="J3046">
        <v>1022.97</v>
      </c>
      <c r="K3046" s="1">
        <v>0.4</v>
      </c>
      <c r="L3046">
        <v>-255.74</v>
      </c>
      <c r="M3046">
        <v>1278.71</v>
      </c>
      <c r="N3046">
        <v>-0.25</v>
      </c>
      <c r="O3046">
        <v>-664.92800000000011</v>
      </c>
      <c r="P3046" t="str">
        <f>IF(OR(SampleSuperstore[[#This Row],[Total Sales]]&gt;'Check Outliers'!$M$7,SampleSuperstore[[#This Row],[Total Sales]]&lt;'Check Outliers'!$M$8),"Outlier","normal")</f>
        <v>Outlier</v>
      </c>
      <c r="Q3046" t="str">
        <f>IF(OR(SampleSuperstore[[#This Row],[Profit]]&gt;'Check Outliers'!$M$15,SampleSuperstore[[#This Row],[Profit]]&lt;'Check Outliers'!$M$16),"outlier","normal")</f>
        <v>outlier</v>
      </c>
      <c r="R3046" s="1" t="str">
        <f>IF(OR(SampleSuperstore[[#This Row],[Cogs]]&gt;'Check Outliers'!$M$23,SampleSuperstore[[#This Row],[Cogs]]&lt;'Check Outliers'!$M$24),"outlier","normal")</f>
        <v>outlier</v>
      </c>
    </row>
    <row r="3047" spans="1:18" x14ac:dyDescent="0.3">
      <c r="A3047" s="1" t="s">
        <v>10</v>
      </c>
      <c r="B3047" s="1" t="s">
        <v>40</v>
      </c>
      <c r="C3047" s="1" t="s">
        <v>89</v>
      </c>
      <c r="D3047" s="1" t="s">
        <v>64</v>
      </c>
      <c r="E3047" s="1" t="s">
        <v>43</v>
      </c>
      <c r="F3047" s="1" t="s">
        <v>22</v>
      </c>
      <c r="G3047" s="1" t="s">
        <v>30</v>
      </c>
      <c r="H3047">
        <v>2.78</v>
      </c>
      <c r="I3047">
        <v>5</v>
      </c>
      <c r="J3047">
        <v>13.9</v>
      </c>
      <c r="K3047" s="11">
        <v>0</v>
      </c>
      <c r="L3047">
        <v>3.61</v>
      </c>
      <c r="M3047">
        <v>10.29</v>
      </c>
      <c r="N3047" s="11">
        <v>0.26</v>
      </c>
      <c r="O3047">
        <v>3.61</v>
      </c>
      <c r="P3047" t="str">
        <f>IF(OR(SampleSuperstore[[#This Row],[Total Sales]]&gt;'Check Outliers'!$M$7,SampleSuperstore[[#This Row],[Total Sales]]&lt;'Check Outliers'!$M$8),"Outlier","normal")</f>
        <v>normal</v>
      </c>
      <c r="Q3047" t="str">
        <f>IF(OR(SampleSuperstore[[#This Row],[Profit]]&gt;'Check Outliers'!$M$15,SampleSuperstore[[#This Row],[Profit]]&lt;'Check Outliers'!$M$16),"outlier","normal")</f>
        <v>normal</v>
      </c>
      <c r="R3047" s="1" t="str">
        <f>IF(OR(SampleSuperstore[[#This Row],[Cogs]]&gt;'Check Outliers'!$M$23,SampleSuperstore[[#This Row],[Cogs]]&lt;'Check Outliers'!$M$24),"outlier","normal")</f>
        <v>normal</v>
      </c>
    </row>
    <row r="3048" spans="1:18" x14ac:dyDescent="0.3">
      <c r="A3048" s="1" t="s">
        <v>10</v>
      </c>
      <c r="B3048" s="1" t="s">
        <v>40</v>
      </c>
      <c r="C3048" s="1" t="s">
        <v>89</v>
      </c>
      <c r="D3048" s="1" t="s">
        <v>64</v>
      </c>
      <c r="E3048" s="1" t="s">
        <v>43</v>
      </c>
      <c r="F3048" s="1" t="s">
        <v>22</v>
      </c>
      <c r="G3048" s="1" t="s">
        <v>37</v>
      </c>
      <c r="H3048">
        <v>26.38</v>
      </c>
      <c r="I3048">
        <v>1</v>
      </c>
      <c r="J3048">
        <v>26.38</v>
      </c>
      <c r="K3048" s="11">
        <v>0</v>
      </c>
      <c r="L3048">
        <v>12.13</v>
      </c>
      <c r="M3048">
        <v>14.25</v>
      </c>
      <c r="N3048" s="11">
        <v>0.46</v>
      </c>
      <c r="O3048">
        <v>12.13</v>
      </c>
      <c r="P3048" t="str">
        <f>IF(OR(SampleSuperstore[[#This Row],[Total Sales]]&gt;'Check Outliers'!$M$7,SampleSuperstore[[#This Row],[Total Sales]]&lt;'Check Outliers'!$M$8),"Outlier","normal")</f>
        <v>normal</v>
      </c>
      <c r="Q3048" t="str">
        <f>IF(OR(SampleSuperstore[[#This Row],[Profit]]&gt;'Check Outliers'!$M$15,SampleSuperstore[[#This Row],[Profit]]&lt;'Check Outliers'!$M$16),"outlier","normal")</f>
        <v>normal</v>
      </c>
      <c r="R3048" s="1" t="str">
        <f>IF(OR(SampleSuperstore[[#This Row],[Cogs]]&gt;'Check Outliers'!$M$23,SampleSuperstore[[#This Row],[Cogs]]&lt;'Check Outliers'!$M$24),"outlier","normal")</f>
        <v>normal</v>
      </c>
    </row>
    <row r="3049" spans="1:18" x14ac:dyDescent="0.3">
      <c r="A3049" s="1" t="s">
        <v>24</v>
      </c>
      <c r="B3049" s="1" t="s">
        <v>11</v>
      </c>
      <c r="C3049" s="1" t="s">
        <v>38</v>
      </c>
      <c r="D3049" s="1" t="s">
        <v>39</v>
      </c>
      <c r="E3049" s="1" t="s">
        <v>21</v>
      </c>
      <c r="F3049" s="1" t="s">
        <v>22</v>
      </c>
      <c r="G3049" s="1" t="s">
        <v>33</v>
      </c>
      <c r="H3049">
        <v>6.17</v>
      </c>
      <c r="I3049">
        <v>7</v>
      </c>
      <c r="J3049">
        <v>43.18</v>
      </c>
      <c r="K3049" s="11">
        <v>0.2</v>
      </c>
      <c r="L3049">
        <v>13.49</v>
      </c>
      <c r="M3049">
        <v>29.69</v>
      </c>
      <c r="N3049" s="11">
        <v>0.31</v>
      </c>
      <c r="O3049">
        <v>4.8539999999999992</v>
      </c>
      <c r="P3049" t="str">
        <f>IF(OR(SampleSuperstore[[#This Row],[Total Sales]]&gt;'Check Outliers'!$M$7,SampleSuperstore[[#This Row],[Total Sales]]&lt;'Check Outliers'!$M$8),"Outlier","normal")</f>
        <v>normal</v>
      </c>
      <c r="Q3049" t="str">
        <f>IF(OR(SampleSuperstore[[#This Row],[Profit]]&gt;'Check Outliers'!$M$15,SampleSuperstore[[#This Row],[Profit]]&lt;'Check Outliers'!$M$16),"outlier","normal")</f>
        <v>normal</v>
      </c>
      <c r="R3049" s="1" t="str">
        <f>IF(OR(SampleSuperstore[[#This Row],[Cogs]]&gt;'Check Outliers'!$M$23,SampleSuperstore[[#This Row],[Cogs]]&lt;'Check Outliers'!$M$24),"outlier","normal")</f>
        <v>normal</v>
      </c>
    </row>
    <row r="3050" spans="1:18" x14ac:dyDescent="0.3">
      <c r="A3050" s="1" t="s">
        <v>58</v>
      </c>
      <c r="B3050" s="1" t="s">
        <v>40</v>
      </c>
      <c r="C3050" s="1" t="s">
        <v>99</v>
      </c>
      <c r="D3050" s="1" t="s">
        <v>163</v>
      </c>
      <c r="E3050" s="1" t="s">
        <v>14</v>
      </c>
      <c r="F3050" s="1" t="s">
        <v>15</v>
      </c>
      <c r="G3050" s="1" t="s">
        <v>27</v>
      </c>
      <c r="H3050">
        <v>205.9</v>
      </c>
      <c r="I3050">
        <v>2</v>
      </c>
      <c r="J3050">
        <v>411.8</v>
      </c>
      <c r="K3050" s="11">
        <v>0</v>
      </c>
      <c r="L3050">
        <v>70.010000000000005</v>
      </c>
      <c r="M3050">
        <v>341.79</v>
      </c>
      <c r="N3050" s="11">
        <v>0.17</v>
      </c>
      <c r="O3050">
        <v>70.010000000000005</v>
      </c>
      <c r="P3050" t="str">
        <f>IF(OR(SampleSuperstore[[#This Row],[Total Sales]]&gt;'Check Outliers'!$M$7,SampleSuperstore[[#This Row],[Total Sales]]&lt;'Check Outliers'!$M$8),"Outlier","normal")</f>
        <v>normal</v>
      </c>
      <c r="Q3050" t="str">
        <f>IF(OR(SampleSuperstore[[#This Row],[Profit]]&gt;'Check Outliers'!$M$15,SampleSuperstore[[#This Row],[Profit]]&lt;'Check Outliers'!$M$16),"outlier","normal")</f>
        <v>normal</v>
      </c>
      <c r="R3050" s="1" t="str">
        <f>IF(OR(SampleSuperstore[[#This Row],[Cogs]]&gt;'Check Outliers'!$M$23,SampleSuperstore[[#This Row],[Cogs]]&lt;'Check Outliers'!$M$24),"outlier","normal")</f>
        <v>normal</v>
      </c>
    </row>
    <row r="3051" spans="1:18" hidden="1" x14ac:dyDescent="0.3">
      <c r="A3051" s="1" t="s">
        <v>58</v>
      </c>
      <c r="B3051" s="1" t="s">
        <v>40</v>
      </c>
      <c r="C3051" s="1" t="s">
        <v>99</v>
      </c>
      <c r="D3051" s="1" t="s">
        <v>163</v>
      </c>
      <c r="E3051" s="1" t="s">
        <v>14</v>
      </c>
      <c r="F3051" s="1" t="s">
        <v>31</v>
      </c>
      <c r="G3051" s="1" t="s">
        <v>55</v>
      </c>
      <c r="H3051">
        <v>90</v>
      </c>
      <c r="I3051">
        <v>4</v>
      </c>
      <c r="J3051">
        <v>360</v>
      </c>
      <c r="K3051" s="1">
        <v>0</v>
      </c>
      <c r="L3051">
        <v>129.6</v>
      </c>
      <c r="M3051">
        <v>230.4</v>
      </c>
      <c r="N3051">
        <v>0.36</v>
      </c>
      <c r="O3051">
        <v>129.6</v>
      </c>
      <c r="P3051" t="str">
        <f>IF(OR(SampleSuperstore[[#This Row],[Total Sales]]&gt;'Check Outliers'!$M$7,SampleSuperstore[[#This Row],[Total Sales]]&lt;'Check Outliers'!$M$8),"Outlier","normal")</f>
        <v>normal</v>
      </c>
      <c r="Q3051" t="str">
        <f>IF(OR(SampleSuperstore[[#This Row],[Profit]]&gt;'Check Outliers'!$M$15,SampleSuperstore[[#This Row],[Profit]]&lt;'Check Outliers'!$M$16),"outlier","normal")</f>
        <v>outlier</v>
      </c>
      <c r="R3051" s="1" t="str">
        <f>IF(OR(SampleSuperstore[[#This Row],[Cogs]]&gt;'Check Outliers'!$M$23,SampleSuperstore[[#This Row],[Cogs]]&lt;'Check Outliers'!$M$24),"outlier","normal")</f>
        <v>normal</v>
      </c>
    </row>
    <row r="3052" spans="1:18" x14ac:dyDescent="0.3">
      <c r="A3052" s="1" t="s">
        <v>24</v>
      </c>
      <c r="B3052" s="1" t="s">
        <v>40</v>
      </c>
      <c r="C3052" s="1" t="s">
        <v>432</v>
      </c>
      <c r="D3052" s="1" t="s">
        <v>433</v>
      </c>
      <c r="E3052" s="1" t="s">
        <v>21</v>
      </c>
      <c r="F3052" s="1" t="s">
        <v>15</v>
      </c>
      <c r="G3052" s="1" t="s">
        <v>29</v>
      </c>
      <c r="H3052">
        <v>20.98</v>
      </c>
      <c r="I3052">
        <v>2</v>
      </c>
      <c r="J3052">
        <v>41.96</v>
      </c>
      <c r="K3052" s="11">
        <v>0</v>
      </c>
      <c r="L3052">
        <v>2.94</v>
      </c>
      <c r="M3052">
        <v>39.020000000000003</v>
      </c>
      <c r="N3052" s="11">
        <v>7.0000000000000007E-2</v>
      </c>
      <c r="O3052">
        <v>2.94</v>
      </c>
      <c r="P3052" t="str">
        <f>IF(OR(SampleSuperstore[[#This Row],[Total Sales]]&gt;'Check Outliers'!$M$7,SampleSuperstore[[#This Row],[Total Sales]]&lt;'Check Outliers'!$M$8),"Outlier","normal")</f>
        <v>normal</v>
      </c>
      <c r="Q3052" t="str">
        <f>IF(OR(SampleSuperstore[[#This Row],[Profit]]&gt;'Check Outliers'!$M$15,SampleSuperstore[[#This Row],[Profit]]&lt;'Check Outliers'!$M$16),"outlier","normal")</f>
        <v>normal</v>
      </c>
      <c r="R3052" s="1" t="str">
        <f>IF(OR(SampleSuperstore[[#This Row],[Cogs]]&gt;'Check Outliers'!$M$23,SampleSuperstore[[#This Row],[Cogs]]&lt;'Check Outliers'!$M$24),"outlier","normal")</f>
        <v>normal</v>
      </c>
    </row>
    <row r="3053" spans="1:18" x14ac:dyDescent="0.3">
      <c r="A3053" s="1" t="s">
        <v>24</v>
      </c>
      <c r="B3053" s="1" t="s">
        <v>40</v>
      </c>
      <c r="C3053" s="1" t="s">
        <v>432</v>
      </c>
      <c r="D3053" s="1" t="s">
        <v>433</v>
      </c>
      <c r="E3053" s="1" t="s">
        <v>21</v>
      </c>
      <c r="F3053" s="1" t="s">
        <v>22</v>
      </c>
      <c r="G3053" s="1" t="s">
        <v>34</v>
      </c>
      <c r="H3053">
        <v>56.96</v>
      </c>
      <c r="I3053">
        <v>4</v>
      </c>
      <c r="J3053">
        <v>227.84</v>
      </c>
      <c r="K3053" s="11">
        <v>0</v>
      </c>
      <c r="L3053">
        <v>66.069999999999993</v>
      </c>
      <c r="M3053">
        <v>161.77000000000001</v>
      </c>
      <c r="N3053" s="11">
        <v>0.28999999999999998</v>
      </c>
      <c r="O3053">
        <v>66.069999999999993</v>
      </c>
      <c r="P3053" t="str">
        <f>IF(OR(SampleSuperstore[[#This Row],[Total Sales]]&gt;'Check Outliers'!$M$7,SampleSuperstore[[#This Row],[Total Sales]]&lt;'Check Outliers'!$M$8),"Outlier","normal")</f>
        <v>normal</v>
      </c>
      <c r="Q3053" t="str">
        <f>IF(OR(SampleSuperstore[[#This Row],[Profit]]&gt;'Check Outliers'!$M$15,SampleSuperstore[[#This Row],[Profit]]&lt;'Check Outliers'!$M$16),"outlier","normal")</f>
        <v>normal</v>
      </c>
      <c r="R3053" s="1" t="str">
        <f>IF(OR(SampleSuperstore[[#This Row],[Cogs]]&gt;'Check Outliers'!$M$23,SampleSuperstore[[#This Row],[Cogs]]&lt;'Check Outliers'!$M$24),"outlier","normal")</f>
        <v>normal</v>
      </c>
    </row>
    <row r="3054" spans="1:18" x14ac:dyDescent="0.3">
      <c r="A3054" s="1" t="s">
        <v>24</v>
      </c>
      <c r="B3054" s="1" t="s">
        <v>40</v>
      </c>
      <c r="C3054" s="1" t="s">
        <v>432</v>
      </c>
      <c r="D3054" s="1" t="s">
        <v>433</v>
      </c>
      <c r="E3054" s="1" t="s">
        <v>21</v>
      </c>
      <c r="F3054" s="1" t="s">
        <v>22</v>
      </c>
      <c r="G3054" s="1" t="s">
        <v>37</v>
      </c>
      <c r="H3054">
        <v>18.97</v>
      </c>
      <c r="I3054">
        <v>2</v>
      </c>
      <c r="J3054">
        <v>37.94</v>
      </c>
      <c r="K3054" s="11">
        <v>0</v>
      </c>
      <c r="L3054">
        <v>18.21</v>
      </c>
      <c r="M3054">
        <v>19.73</v>
      </c>
      <c r="N3054" s="11">
        <v>0.48</v>
      </c>
      <c r="O3054">
        <v>18.21</v>
      </c>
      <c r="P3054" t="str">
        <f>IF(OR(SampleSuperstore[[#This Row],[Total Sales]]&gt;'Check Outliers'!$M$7,SampleSuperstore[[#This Row],[Total Sales]]&lt;'Check Outliers'!$M$8),"Outlier","normal")</f>
        <v>normal</v>
      </c>
      <c r="Q3054" t="str">
        <f>IF(OR(SampleSuperstore[[#This Row],[Profit]]&gt;'Check Outliers'!$M$15,SampleSuperstore[[#This Row],[Profit]]&lt;'Check Outliers'!$M$16),"outlier","normal")</f>
        <v>normal</v>
      </c>
      <c r="R3054" s="1" t="str">
        <f>IF(OR(SampleSuperstore[[#This Row],[Cogs]]&gt;'Check Outliers'!$M$23,SampleSuperstore[[#This Row],[Cogs]]&lt;'Check Outliers'!$M$24),"outlier","normal")</f>
        <v>normal</v>
      </c>
    </row>
    <row r="3055" spans="1:18" hidden="1" x14ac:dyDescent="0.3">
      <c r="A3055" s="1" t="s">
        <v>10</v>
      </c>
      <c r="B3055" s="1" t="s">
        <v>40</v>
      </c>
      <c r="C3055" s="1" t="s">
        <v>136</v>
      </c>
      <c r="D3055" s="1" t="s">
        <v>66</v>
      </c>
      <c r="E3055" s="1" t="s">
        <v>43</v>
      </c>
      <c r="F3055" s="1" t="s">
        <v>31</v>
      </c>
      <c r="G3055" s="1" t="s">
        <v>32</v>
      </c>
      <c r="H3055">
        <v>258.95</v>
      </c>
      <c r="I3055">
        <v>2</v>
      </c>
      <c r="J3055">
        <v>517.9</v>
      </c>
      <c r="K3055" s="1">
        <v>0</v>
      </c>
      <c r="L3055">
        <v>134.65</v>
      </c>
      <c r="M3055">
        <v>383.25</v>
      </c>
      <c r="N3055">
        <v>0.26</v>
      </c>
      <c r="O3055">
        <v>134.65</v>
      </c>
      <c r="P3055" t="str">
        <f>IF(OR(SampleSuperstore[[#This Row],[Total Sales]]&gt;'Check Outliers'!$M$7,SampleSuperstore[[#This Row],[Total Sales]]&lt;'Check Outliers'!$M$8),"Outlier","normal")</f>
        <v>Outlier</v>
      </c>
      <c r="Q3055" t="str">
        <f>IF(OR(SampleSuperstore[[#This Row],[Profit]]&gt;'Check Outliers'!$M$15,SampleSuperstore[[#This Row],[Profit]]&lt;'Check Outliers'!$M$16),"outlier","normal")</f>
        <v>outlier</v>
      </c>
      <c r="R3055" s="1" t="str">
        <f>IF(OR(SampleSuperstore[[#This Row],[Cogs]]&gt;'Check Outliers'!$M$23,SampleSuperstore[[#This Row],[Cogs]]&lt;'Check Outliers'!$M$24),"outlier","normal")</f>
        <v>normal</v>
      </c>
    </row>
    <row r="3056" spans="1:18" x14ac:dyDescent="0.3">
      <c r="A3056" s="1" t="s">
        <v>10</v>
      </c>
      <c r="B3056" s="1" t="s">
        <v>40</v>
      </c>
      <c r="C3056" s="1" t="s">
        <v>136</v>
      </c>
      <c r="D3056" s="1" t="s">
        <v>66</v>
      </c>
      <c r="E3056" s="1" t="s">
        <v>43</v>
      </c>
      <c r="F3056" s="1" t="s">
        <v>22</v>
      </c>
      <c r="G3056" s="1" t="s">
        <v>33</v>
      </c>
      <c r="H3056">
        <v>2.64</v>
      </c>
      <c r="I3056">
        <v>2</v>
      </c>
      <c r="J3056">
        <v>5.28</v>
      </c>
      <c r="K3056" s="11">
        <v>0</v>
      </c>
      <c r="L3056">
        <v>2.4300000000000002</v>
      </c>
      <c r="M3056">
        <v>2.85</v>
      </c>
      <c r="N3056" s="11">
        <v>0.46</v>
      </c>
      <c r="O3056">
        <v>2.4300000000000002</v>
      </c>
      <c r="P3056" t="str">
        <f>IF(OR(SampleSuperstore[[#This Row],[Total Sales]]&gt;'Check Outliers'!$M$7,SampleSuperstore[[#This Row],[Total Sales]]&lt;'Check Outliers'!$M$8),"Outlier","normal")</f>
        <v>normal</v>
      </c>
      <c r="Q3056" t="str">
        <f>IF(OR(SampleSuperstore[[#This Row],[Profit]]&gt;'Check Outliers'!$M$15,SampleSuperstore[[#This Row],[Profit]]&lt;'Check Outliers'!$M$16),"outlier","normal")</f>
        <v>normal</v>
      </c>
      <c r="R3056" s="1" t="str">
        <f>IF(OR(SampleSuperstore[[#This Row],[Cogs]]&gt;'Check Outliers'!$M$23,SampleSuperstore[[#This Row],[Cogs]]&lt;'Check Outliers'!$M$24),"outlier","normal")</f>
        <v>normal</v>
      </c>
    </row>
    <row r="3057" spans="1:18" hidden="1" x14ac:dyDescent="0.3">
      <c r="A3057" s="1" t="s">
        <v>24</v>
      </c>
      <c r="B3057" s="1" t="s">
        <v>18</v>
      </c>
      <c r="C3057" s="1" t="s">
        <v>75</v>
      </c>
      <c r="D3057" s="1" t="s">
        <v>61</v>
      </c>
      <c r="E3057" s="1" t="s">
        <v>43</v>
      </c>
      <c r="F3057" s="1" t="s">
        <v>31</v>
      </c>
      <c r="G3057" s="1" t="s">
        <v>158</v>
      </c>
      <c r="H3057">
        <v>559.99</v>
      </c>
      <c r="I3057">
        <v>5</v>
      </c>
      <c r="J3057">
        <v>2799.96</v>
      </c>
      <c r="K3057" s="1">
        <v>0.2</v>
      </c>
      <c r="L3057">
        <v>874.99</v>
      </c>
      <c r="M3057">
        <v>1924.97</v>
      </c>
      <c r="N3057">
        <v>0.31</v>
      </c>
      <c r="O3057">
        <v>314.99799999999993</v>
      </c>
      <c r="P3057" t="str">
        <f>IF(OR(SampleSuperstore[[#This Row],[Total Sales]]&gt;'Check Outliers'!$M$7,SampleSuperstore[[#This Row],[Total Sales]]&lt;'Check Outliers'!$M$8),"Outlier","normal")</f>
        <v>Outlier</v>
      </c>
      <c r="Q3057" t="str">
        <f>IF(OR(SampleSuperstore[[#This Row],[Profit]]&gt;'Check Outliers'!$M$15,SampleSuperstore[[#This Row],[Profit]]&lt;'Check Outliers'!$M$16),"outlier","normal")</f>
        <v>outlier</v>
      </c>
      <c r="R3057" s="1" t="str">
        <f>IF(OR(SampleSuperstore[[#This Row],[Cogs]]&gt;'Check Outliers'!$M$23,SampleSuperstore[[#This Row],[Cogs]]&lt;'Check Outliers'!$M$24),"outlier","normal")</f>
        <v>outlier</v>
      </c>
    </row>
    <row r="3058" spans="1:18" x14ac:dyDescent="0.3">
      <c r="A3058" s="1" t="s">
        <v>10</v>
      </c>
      <c r="B3058" s="1" t="s">
        <v>18</v>
      </c>
      <c r="C3058" s="1" t="s">
        <v>48</v>
      </c>
      <c r="D3058" s="1" t="s">
        <v>20</v>
      </c>
      <c r="E3058" s="1" t="s">
        <v>21</v>
      </c>
      <c r="F3058" s="1" t="s">
        <v>22</v>
      </c>
      <c r="G3058" s="1" t="s">
        <v>56</v>
      </c>
      <c r="H3058">
        <v>4.4800000000000004</v>
      </c>
      <c r="I3058">
        <v>2</v>
      </c>
      <c r="J3058">
        <v>8.9600000000000009</v>
      </c>
      <c r="K3058" s="11">
        <v>0</v>
      </c>
      <c r="L3058">
        <v>4.3</v>
      </c>
      <c r="M3058">
        <v>4.66</v>
      </c>
      <c r="N3058" s="11">
        <v>0.48</v>
      </c>
      <c r="O3058">
        <v>4.3</v>
      </c>
      <c r="P3058" t="str">
        <f>IF(OR(SampleSuperstore[[#This Row],[Total Sales]]&gt;'Check Outliers'!$M$7,SampleSuperstore[[#This Row],[Total Sales]]&lt;'Check Outliers'!$M$8),"Outlier","normal")</f>
        <v>normal</v>
      </c>
      <c r="Q3058" t="str">
        <f>IF(OR(SampleSuperstore[[#This Row],[Profit]]&gt;'Check Outliers'!$M$15,SampleSuperstore[[#This Row],[Profit]]&lt;'Check Outliers'!$M$16),"outlier","normal")</f>
        <v>normal</v>
      </c>
      <c r="R3058" s="1" t="str">
        <f>IF(OR(SampleSuperstore[[#This Row],[Cogs]]&gt;'Check Outliers'!$M$23,SampleSuperstore[[#This Row],[Cogs]]&lt;'Check Outliers'!$M$24),"outlier","normal")</f>
        <v>normal</v>
      </c>
    </row>
    <row r="3059" spans="1:18" x14ac:dyDescent="0.3">
      <c r="A3059" s="1" t="s">
        <v>10</v>
      </c>
      <c r="B3059" s="1" t="s">
        <v>18</v>
      </c>
      <c r="C3059" s="1" t="s">
        <v>48</v>
      </c>
      <c r="D3059" s="1" t="s">
        <v>20</v>
      </c>
      <c r="E3059" s="1" t="s">
        <v>21</v>
      </c>
      <c r="F3059" s="1" t="s">
        <v>22</v>
      </c>
      <c r="G3059" s="1" t="s">
        <v>23</v>
      </c>
      <c r="H3059">
        <v>3.15</v>
      </c>
      <c r="I3059">
        <v>10</v>
      </c>
      <c r="J3059">
        <v>31.5</v>
      </c>
      <c r="K3059" s="11">
        <v>0</v>
      </c>
      <c r="L3059">
        <v>15.12</v>
      </c>
      <c r="M3059">
        <v>16.38</v>
      </c>
      <c r="N3059" s="11">
        <v>0.48</v>
      </c>
      <c r="O3059">
        <v>15.12</v>
      </c>
      <c r="P3059" t="str">
        <f>IF(OR(SampleSuperstore[[#This Row],[Total Sales]]&gt;'Check Outliers'!$M$7,SampleSuperstore[[#This Row],[Total Sales]]&lt;'Check Outliers'!$M$8),"Outlier","normal")</f>
        <v>normal</v>
      </c>
      <c r="Q3059" t="str">
        <f>IF(OR(SampleSuperstore[[#This Row],[Profit]]&gt;'Check Outliers'!$M$15,SampleSuperstore[[#This Row],[Profit]]&lt;'Check Outliers'!$M$16),"outlier","normal")</f>
        <v>normal</v>
      </c>
      <c r="R3059" s="1" t="str">
        <f>IF(OR(SampleSuperstore[[#This Row],[Cogs]]&gt;'Check Outliers'!$M$23,SampleSuperstore[[#This Row],[Cogs]]&lt;'Check Outliers'!$M$24),"outlier","normal")</f>
        <v>normal</v>
      </c>
    </row>
    <row r="3060" spans="1:18" x14ac:dyDescent="0.3">
      <c r="A3060" s="1" t="s">
        <v>10</v>
      </c>
      <c r="B3060" s="1" t="s">
        <v>18</v>
      </c>
      <c r="C3060" s="1" t="s">
        <v>48</v>
      </c>
      <c r="D3060" s="1" t="s">
        <v>20</v>
      </c>
      <c r="E3060" s="1" t="s">
        <v>21</v>
      </c>
      <c r="F3060" s="1" t="s">
        <v>15</v>
      </c>
      <c r="G3060" s="1" t="s">
        <v>29</v>
      </c>
      <c r="H3060">
        <v>15.28</v>
      </c>
      <c r="I3060">
        <v>2</v>
      </c>
      <c r="J3060">
        <v>30.56</v>
      </c>
      <c r="K3060" s="11">
        <v>0</v>
      </c>
      <c r="L3060">
        <v>10.39</v>
      </c>
      <c r="M3060">
        <v>20.170000000000002</v>
      </c>
      <c r="N3060" s="11">
        <v>0.34</v>
      </c>
      <c r="O3060">
        <v>10.39</v>
      </c>
      <c r="P3060" t="str">
        <f>IF(OR(SampleSuperstore[[#This Row],[Total Sales]]&gt;'Check Outliers'!$M$7,SampleSuperstore[[#This Row],[Total Sales]]&lt;'Check Outliers'!$M$8),"Outlier","normal")</f>
        <v>normal</v>
      </c>
      <c r="Q3060" t="str">
        <f>IF(OR(SampleSuperstore[[#This Row],[Profit]]&gt;'Check Outliers'!$M$15,SampleSuperstore[[#This Row],[Profit]]&lt;'Check Outliers'!$M$16),"outlier","normal")</f>
        <v>normal</v>
      </c>
      <c r="R3060" s="1" t="str">
        <f>IF(OR(SampleSuperstore[[#This Row],[Cogs]]&gt;'Check Outliers'!$M$23,SampleSuperstore[[#This Row],[Cogs]]&lt;'Check Outliers'!$M$24),"outlier","normal")</f>
        <v>normal</v>
      </c>
    </row>
    <row r="3061" spans="1:18" x14ac:dyDescent="0.3">
      <c r="A3061" s="1" t="s">
        <v>10</v>
      </c>
      <c r="B3061" s="1" t="s">
        <v>18</v>
      </c>
      <c r="C3061" s="1" t="s">
        <v>48</v>
      </c>
      <c r="D3061" s="1" t="s">
        <v>20</v>
      </c>
      <c r="E3061" s="1" t="s">
        <v>21</v>
      </c>
      <c r="F3061" s="1" t="s">
        <v>15</v>
      </c>
      <c r="G3061" s="1" t="s">
        <v>27</v>
      </c>
      <c r="H3061">
        <v>12.18</v>
      </c>
      <c r="I3061">
        <v>2</v>
      </c>
      <c r="J3061">
        <v>24.37</v>
      </c>
      <c r="K3061" s="11">
        <v>0.2</v>
      </c>
      <c r="L3061">
        <v>-3.35</v>
      </c>
      <c r="M3061">
        <v>27.72</v>
      </c>
      <c r="N3061" s="11">
        <v>-0.14000000000000001</v>
      </c>
      <c r="O3061">
        <v>-8.2240000000000002</v>
      </c>
      <c r="P3061" t="str">
        <f>IF(OR(SampleSuperstore[[#This Row],[Total Sales]]&gt;'Check Outliers'!$M$7,SampleSuperstore[[#This Row],[Total Sales]]&lt;'Check Outliers'!$M$8),"Outlier","normal")</f>
        <v>normal</v>
      </c>
      <c r="Q3061" t="str">
        <f>IF(OR(SampleSuperstore[[#This Row],[Profit]]&gt;'Check Outliers'!$M$15,SampleSuperstore[[#This Row],[Profit]]&lt;'Check Outliers'!$M$16),"outlier","normal")</f>
        <v>normal</v>
      </c>
      <c r="R3061" s="1" t="str">
        <f>IF(OR(SampleSuperstore[[#This Row],[Cogs]]&gt;'Check Outliers'!$M$23,SampleSuperstore[[#This Row],[Cogs]]&lt;'Check Outliers'!$M$24),"outlier","normal")</f>
        <v>normal</v>
      </c>
    </row>
    <row r="3062" spans="1:18" x14ac:dyDescent="0.3">
      <c r="A3062" s="1" t="s">
        <v>24</v>
      </c>
      <c r="B3062" s="1" t="s">
        <v>18</v>
      </c>
      <c r="C3062" s="1" t="s">
        <v>110</v>
      </c>
      <c r="D3062" s="1" t="s">
        <v>100</v>
      </c>
      <c r="E3062" s="1" t="s">
        <v>53</v>
      </c>
      <c r="F3062" s="1" t="s">
        <v>31</v>
      </c>
      <c r="G3062" s="1" t="s">
        <v>55</v>
      </c>
      <c r="H3062">
        <v>39.99</v>
      </c>
      <c r="I3062">
        <v>3</v>
      </c>
      <c r="J3062">
        <v>119.98</v>
      </c>
      <c r="K3062" s="11">
        <v>0.2</v>
      </c>
      <c r="L3062">
        <v>22.5</v>
      </c>
      <c r="M3062">
        <v>97.48</v>
      </c>
      <c r="N3062" s="11">
        <v>0.19</v>
      </c>
      <c r="O3062">
        <v>-1.4960000000000022</v>
      </c>
      <c r="P3062" t="str">
        <f>IF(OR(SampleSuperstore[[#This Row],[Total Sales]]&gt;'Check Outliers'!$M$7,SampleSuperstore[[#This Row],[Total Sales]]&lt;'Check Outliers'!$M$8),"Outlier","normal")</f>
        <v>normal</v>
      </c>
      <c r="Q3062" t="str">
        <f>IF(OR(SampleSuperstore[[#This Row],[Profit]]&gt;'Check Outliers'!$M$15,SampleSuperstore[[#This Row],[Profit]]&lt;'Check Outliers'!$M$16),"outlier","normal")</f>
        <v>normal</v>
      </c>
      <c r="R3062" s="1" t="str">
        <f>IF(OR(SampleSuperstore[[#This Row],[Cogs]]&gt;'Check Outliers'!$M$23,SampleSuperstore[[#This Row],[Cogs]]&lt;'Check Outliers'!$M$24),"outlier","normal")</f>
        <v>normal</v>
      </c>
    </row>
    <row r="3063" spans="1:18" x14ac:dyDescent="0.3">
      <c r="A3063" s="1" t="s">
        <v>24</v>
      </c>
      <c r="B3063" s="1" t="s">
        <v>11</v>
      </c>
      <c r="C3063" s="1" t="s">
        <v>131</v>
      </c>
      <c r="D3063" s="1" t="s">
        <v>42</v>
      </c>
      <c r="E3063" s="1" t="s">
        <v>43</v>
      </c>
      <c r="F3063" s="1" t="s">
        <v>22</v>
      </c>
      <c r="G3063" s="1" t="s">
        <v>37</v>
      </c>
      <c r="H3063">
        <v>3.36</v>
      </c>
      <c r="I3063">
        <v>8</v>
      </c>
      <c r="J3063">
        <v>26.88</v>
      </c>
      <c r="K3063" s="11">
        <v>0.2</v>
      </c>
      <c r="L3063">
        <v>9.74</v>
      </c>
      <c r="M3063">
        <v>17.14</v>
      </c>
      <c r="N3063" s="11">
        <v>0.36</v>
      </c>
      <c r="O3063">
        <v>4.3639999999999999</v>
      </c>
      <c r="P3063" t="str">
        <f>IF(OR(SampleSuperstore[[#This Row],[Total Sales]]&gt;'Check Outliers'!$M$7,SampleSuperstore[[#This Row],[Total Sales]]&lt;'Check Outliers'!$M$8),"Outlier","normal")</f>
        <v>normal</v>
      </c>
      <c r="Q3063" t="str">
        <f>IF(OR(SampleSuperstore[[#This Row],[Profit]]&gt;'Check Outliers'!$M$15,SampleSuperstore[[#This Row],[Profit]]&lt;'Check Outliers'!$M$16),"outlier","normal")</f>
        <v>normal</v>
      </c>
      <c r="R3063" s="1" t="str">
        <f>IF(OR(SampleSuperstore[[#This Row],[Cogs]]&gt;'Check Outliers'!$M$23,SampleSuperstore[[#This Row],[Cogs]]&lt;'Check Outliers'!$M$24),"outlier","normal")</f>
        <v>normal</v>
      </c>
    </row>
    <row r="3064" spans="1:18" x14ac:dyDescent="0.3">
      <c r="A3064" s="1" t="s">
        <v>58</v>
      </c>
      <c r="B3064" s="1" t="s">
        <v>18</v>
      </c>
      <c r="C3064" s="1" t="s">
        <v>110</v>
      </c>
      <c r="D3064" s="1" t="s">
        <v>68</v>
      </c>
      <c r="E3064" s="1" t="s">
        <v>53</v>
      </c>
      <c r="F3064" s="1" t="s">
        <v>31</v>
      </c>
      <c r="G3064" s="1" t="s">
        <v>32</v>
      </c>
      <c r="H3064">
        <v>27.99</v>
      </c>
      <c r="I3064">
        <v>3</v>
      </c>
      <c r="J3064">
        <v>83.97</v>
      </c>
      <c r="K3064" s="11">
        <v>0</v>
      </c>
      <c r="L3064">
        <v>23.51</v>
      </c>
      <c r="M3064">
        <v>60.46</v>
      </c>
      <c r="N3064" s="11">
        <v>0.28000000000000003</v>
      </c>
      <c r="O3064">
        <v>23.51</v>
      </c>
      <c r="P3064" t="str">
        <f>IF(OR(SampleSuperstore[[#This Row],[Total Sales]]&gt;'Check Outliers'!$M$7,SampleSuperstore[[#This Row],[Total Sales]]&lt;'Check Outliers'!$M$8),"Outlier","normal")</f>
        <v>normal</v>
      </c>
      <c r="Q3064" t="str">
        <f>IF(OR(SampleSuperstore[[#This Row],[Profit]]&gt;'Check Outliers'!$M$15,SampleSuperstore[[#This Row],[Profit]]&lt;'Check Outliers'!$M$16),"outlier","normal")</f>
        <v>normal</v>
      </c>
      <c r="R3064" s="1" t="str">
        <f>IF(OR(SampleSuperstore[[#This Row],[Cogs]]&gt;'Check Outliers'!$M$23,SampleSuperstore[[#This Row],[Cogs]]&lt;'Check Outliers'!$M$24),"outlier","normal")</f>
        <v>normal</v>
      </c>
    </row>
    <row r="3065" spans="1:18" x14ac:dyDescent="0.3">
      <c r="A3065" s="1" t="s">
        <v>58</v>
      </c>
      <c r="B3065" s="1" t="s">
        <v>18</v>
      </c>
      <c r="C3065" s="1" t="s">
        <v>110</v>
      </c>
      <c r="D3065" s="1" t="s">
        <v>68</v>
      </c>
      <c r="E3065" s="1" t="s">
        <v>53</v>
      </c>
      <c r="F3065" s="1" t="s">
        <v>31</v>
      </c>
      <c r="G3065" s="1" t="s">
        <v>55</v>
      </c>
      <c r="H3065">
        <v>34.99</v>
      </c>
      <c r="I3065">
        <v>3</v>
      </c>
      <c r="J3065">
        <v>104.97</v>
      </c>
      <c r="K3065" s="11">
        <v>0</v>
      </c>
      <c r="L3065">
        <v>7.35</v>
      </c>
      <c r="M3065">
        <v>97.62</v>
      </c>
      <c r="N3065" s="11">
        <v>7.0000000000000007E-2</v>
      </c>
      <c r="O3065">
        <v>7.35</v>
      </c>
      <c r="P3065" t="str">
        <f>IF(OR(SampleSuperstore[[#This Row],[Total Sales]]&gt;'Check Outliers'!$M$7,SampleSuperstore[[#This Row],[Total Sales]]&lt;'Check Outliers'!$M$8),"Outlier","normal")</f>
        <v>normal</v>
      </c>
      <c r="Q3065" t="str">
        <f>IF(OR(SampleSuperstore[[#This Row],[Profit]]&gt;'Check Outliers'!$M$15,SampleSuperstore[[#This Row],[Profit]]&lt;'Check Outliers'!$M$16),"outlier","normal")</f>
        <v>normal</v>
      </c>
      <c r="R3065" s="1" t="str">
        <f>IF(OR(SampleSuperstore[[#This Row],[Cogs]]&gt;'Check Outliers'!$M$23,SampleSuperstore[[#This Row],[Cogs]]&lt;'Check Outliers'!$M$24),"outlier","normal")</f>
        <v>normal</v>
      </c>
    </row>
    <row r="3066" spans="1:18" x14ac:dyDescent="0.3">
      <c r="A3066" s="1" t="s">
        <v>10</v>
      </c>
      <c r="B3066" s="1" t="s">
        <v>40</v>
      </c>
      <c r="C3066" s="1" t="s">
        <v>390</v>
      </c>
      <c r="D3066" s="1" t="s">
        <v>117</v>
      </c>
      <c r="E3066" s="1" t="s">
        <v>21</v>
      </c>
      <c r="F3066" s="1" t="s">
        <v>22</v>
      </c>
      <c r="G3066" s="1" t="s">
        <v>28</v>
      </c>
      <c r="H3066">
        <v>11.35</v>
      </c>
      <c r="I3066">
        <v>8</v>
      </c>
      <c r="J3066">
        <v>90.8</v>
      </c>
      <c r="K3066" s="11">
        <v>0</v>
      </c>
      <c r="L3066">
        <v>25.42</v>
      </c>
      <c r="M3066">
        <v>65.38</v>
      </c>
      <c r="N3066" s="11">
        <v>0.28000000000000003</v>
      </c>
      <c r="O3066">
        <v>25.42</v>
      </c>
      <c r="P3066" t="str">
        <f>IF(OR(SampleSuperstore[[#This Row],[Total Sales]]&gt;'Check Outliers'!$M$7,SampleSuperstore[[#This Row],[Total Sales]]&lt;'Check Outliers'!$M$8),"Outlier","normal")</f>
        <v>normal</v>
      </c>
      <c r="Q3066" t="str">
        <f>IF(OR(SampleSuperstore[[#This Row],[Profit]]&gt;'Check Outliers'!$M$15,SampleSuperstore[[#This Row],[Profit]]&lt;'Check Outliers'!$M$16),"outlier","normal")</f>
        <v>normal</v>
      </c>
      <c r="R3066" s="1" t="str">
        <f>IF(OR(SampleSuperstore[[#This Row],[Cogs]]&gt;'Check Outliers'!$M$23,SampleSuperstore[[#This Row],[Cogs]]&lt;'Check Outliers'!$M$24),"outlier","normal")</f>
        <v>normal</v>
      </c>
    </row>
    <row r="3067" spans="1:18" x14ac:dyDescent="0.3">
      <c r="A3067" s="1" t="s">
        <v>10</v>
      </c>
      <c r="B3067" s="1" t="s">
        <v>40</v>
      </c>
      <c r="C3067" s="1" t="s">
        <v>390</v>
      </c>
      <c r="D3067" s="1" t="s">
        <v>117</v>
      </c>
      <c r="E3067" s="1" t="s">
        <v>21</v>
      </c>
      <c r="F3067" s="1" t="s">
        <v>31</v>
      </c>
      <c r="G3067" s="1" t="s">
        <v>32</v>
      </c>
      <c r="H3067">
        <v>17.59</v>
      </c>
      <c r="I3067">
        <v>8</v>
      </c>
      <c r="J3067">
        <v>140.74</v>
      </c>
      <c r="K3067" s="11">
        <v>0.2</v>
      </c>
      <c r="L3067">
        <v>49.26</v>
      </c>
      <c r="M3067">
        <v>91.48</v>
      </c>
      <c r="N3067" s="11">
        <v>0.35</v>
      </c>
      <c r="O3067">
        <v>21.111999999999995</v>
      </c>
      <c r="P3067" t="str">
        <f>IF(OR(SampleSuperstore[[#This Row],[Total Sales]]&gt;'Check Outliers'!$M$7,SampleSuperstore[[#This Row],[Total Sales]]&lt;'Check Outliers'!$M$8),"Outlier","normal")</f>
        <v>normal</v>
      </c>
      <c r="Q3067" t="str">
        <f>IF(OR(SampleSuperstore[[#This Row],[Profit]]&gt;'Check Outliers'!$M$15,SampleSuperstore[[#This Row],[Profit]]&lt;'Check Outliers'!$M$16),"outlier","normal")</f>
        <v>normal</v>
      </c>
      <c r="R3067" s="1" t="str">
        <f>IF(OR(SampleSuperstore[[#This Row],[Cogs]]&gt;'Check Outliers'!$M$23,SampleSuperstore[[#This Row],[Cogs]]&lt;'Check Outliers'!$M$24),"outlier","normal")</f>
        <v>normal</v>
      </c>
    </row>
    <row r="3068" spans="1:18" hidden="1" x14ac:dyDescent="0.3">
      <c r="A3068" s="1" t="s">
        <v>10</v>
      </c>
      <c r="B3068" s="1" t="s">
        <v>40</v>
      </c>
      <c r="C3068" s="1" t="s">
        <v>390</v>
      </c>
      <c r="D3068" s="1" t="s">
        <v>117</v>
      </c>
      <c r="E3068" s="1" t="s">
        <v>21</v>
      </c>
      <c r="F3068" s="1" t="s">
        <v>31</v>
      </c>
      <c r="G3068" s="1" t="s">
        <v>55</v>
      </c>
      <c r="H3068">
        <v>42.99</v>
      </c>
      <c r="I3068">
        <v>5</v>
      </c>
      <c r="J3068">
        <v>214.95</v>
      </c>
      <c r="K3068" s="1">
        <v>0</v>
      </c>
      <c r="L3068">
        <v>88.13</v>
      </c>
      <c r="M3068">
        <v>126.82</v>
      </c>
      <c r="N3068">
        <v>0.41</v>
      </c>
      <c r="O3068">
        <v>88.13</v>
      </c>
      <c r="P3068" t="str">
        <f>IF(OR(SampleSuperstore[[#This Row],[Total Sales]]&gt;'Check Outliers'!$M$7,SampleSuperstore[[#This Row],[Total Sales]]&lt;'Check Outliers'!$M$8),"Outlier","normal")</f>
        <v>normal</v>
      </c>
      <c r="Q3068" t="str">
        <f>IF(OR(SampleSuperstore[[#This Row],[Profit]]&gt;'Check Outliers'!$M$15,SampleSuperstore[[#This Row],[Profit]]&lt;'Check Outliers'!$M$16),"outlier","normal")</f>
        <v>outlier</v>
      </c>
      <c r="R3068" s="1" t="str">
        <f>IF(OR(SampleSuperstore[[#This Row],[Cogs]]&gt;'Check Outliers'!$M$23,SampleSuperstore[[#This Row],[Cogs]]&lt;'Check Outliers'!$M$24),"outlier","normal")</f>
        <v>normal</v>
      </c>
    </row>
    <row r="3069" spans="1:18" x14ac:dyDescent="0.3">
      <c r="A3069" s="1" t="s">
        <v>10</v>
      </c>
      <c r="B3069" s="1" t="s">
        <v>40</v>
      </c>
      <c r="C3069" s="1" t="s">
        <v>390</v>
      </c>
      <c r="D3069" s="1" t="s">
        <v>117</v>
      </c>
      <c r="E3069" s="1" t="s">
        <v>21</v>
      </c>
      <c r="F3069" s="1" t="s">
        <v>22</v>
      </c>
      <c r="G3069" s="1" t="s">
        <v>37</v>
      </c>
      <c r="H3069">
        <v>6.48</v>
      </c>
      <c r="I3069">
        <v>7</v>
      </c>
      <c r="J3069">
        <v>45.36</v>
      </c>
      <c r="K3069" s="11">
        <v>0</v>
      </c>
      <c r="L3069">
        <v>21.77</v>
      </c>
      <c r="M3069">
        <v>23.59</v>
      </c>
      <c r="N3069" s="11">
        <v>0.48</v>
      </c>
      <c r="O3069">
        <v>21.77</v>
      </c>
      <c r="P3069" t="str">
        <f>IF(OR(SampleSuperstore[[#This Row],[Total Sales]]&gt;'Check Outliers'!$M$7,SampleSuperstore[[#This Row],[Total Sales]]&lt;'Check Outliers'!$M$8),"Outlier","normal")</f>
        <v>normal</v>
      </c>
      <c r="Q3069" t="str">
        <f>IF(OR(SampleSuperstore[[#This Row],[Profit]]&gt;'Check Outliers'!$M$15,SampleSuperstore[[#This Row],[Profit]]&lt;'Check Outliers'!$M$16),"outlier","normal")</f>
        <v>normal</v>
      </c>
      <c r="R3069" s="1" t="str">
        <f>IF(OR(SampleSuperstore[[#This Row],[Cogs]]&gt;'Check Outliers'!$M$23,SampleSuperstore[[#This Row],[Cogs]]&lt;'Check Outliers'!$M$24),"outlier","normal")</f>
        <v>normal</v>
      </c>
    </row>
    <row r="3070" spans="1:18" hidden="1" x14ac:dyDescent="0.3">
      <c r="A3070" s="1" t="s">
        <v>10</v>
      </c>
      <c r="B3070" s="1" t="s">
        <v>40</v>
      </c>
      <c r="C3070" s="1" t="s">
        <v>390</v>
      </c>
      <c r="D3070" s="1" t="s">
        <v>117</v>
      </c>
      <c r="E3070" s="1" t="s">
        <v>21</v>
      </c>
      <c r="F3070" s="1" t="s">
        <v>22</v>
      </c>
      <c r="G3070" s="1" t="s">
        <v>37</v>
      </c>
      <c r="H3070">
        <v>48.04</v>
      </c>
      <c r="I3070">
        <v>6</v>
      </c>
      <c r="J3070">
        <v>288.24</v>
      </c>
      <c r="K3070" s="1">
        <v>0</v>
      </c>
      <c r="L3070">
        <v>138.36000000000001</v>
      </c>
      <c r="M3070">
        <v>149.88</v>
      </c>
      <c r="N3070">
        <v>0.48</v>
      </c>
      <c r="O3070">
        <v>138.36000000000001</v>
      </c>
      <c r="P3070" t="str">
        <f>IF(OR(SampleSuperstore[[#This Row],[Total Sales]]&gt;'Check Outliers'!$M$7,SampleSuperstore[[#This Row],[Total Sales]]&lt;'Check Outliers'!$M$8),"Outlier","normal")</f>
        <v>normal</v>
      </c>
      <c r="Q3070" t="str">
        <f>IF(OR(SampleSuperstore[[#This Row],[Profit]]&gt;'Check Outliers'!$M$15,SampleSuperstore[[#This Row],[Profit]]&lt;'Check Outliers'!$M$16),"outlier","normal")</f>
        <v>outlier</v>
      </c>
      <c r="R3070" s="1" t="str">
        <f>IF(OR(SampleSuperstore[[#This Row],[Cogs]]&gt;'Check Outliers'!$M$23,SampleSuperstore[[#This Row],[Cogs]]&lt;'Check Outliers'!$M$24),"outlier","normal")</f>
        <v>normal</v>
      </c>
    </row>
    <row r="3071" spans="1:18" hidden="1" x14ac:dyDescent="0.3">
      <c r="A3071" s="1" t="s">
        <v>164</v>
      </c>
      <c r="B3071" s="1" t="s">
        <v>40</v>
      </c>
      <c r="C3071" s="1" t="s">
        <v>248</v>
      </c>
      <c r="D3071" s="1" t="s">
        <v>100</v>
      </c>
      <c r="E3071" s="1" t="s">
        <v>53</v>
      </c>
      <c r="F3071" s="1" t="s">
        <v>22</v>
      </c>
      <c r="G3071" s="1" t="s">
        <v>34</v>
      </c>
      <c r="H3071">
        <v>165.98</v>
      </c>
      <c r="I3071">
        <v>4</v>
      </c>
      <c r="J3071">
        <v>663.94</v>
      </c>
      <c r="K3071" s="1">
        <v>0.2</v>
      </c>
      <c r="L3071">
        <v>82.99</v>
      </c>
      <c r="M3071">
        <v>580.95000000000005</v>
      </c>
      <c r="N3071">
        <v>0.12</v>
      </c>
      <c r="O3071">
        <v>-49.798000000000016</v>
      </c>
      <c r="P3071" t="str">
        <f>IF(OR(SampleSuperstore[[#This Row],[Total Sales]]&gt;'Check Outliers'!$M$7,SampleSuperstore[[#This Row],[Total Sales]]&lt;'Check Outliers'!$M$8),"Outlier","normal")</f>
        <v>Outlier</v>
      </c>
      <c r="Q3071" t="str">
        <f>IF(OR(SampleSuperstore[[#This Row],[Profit]]&gt;'Check Outliers'!$M$15,SampleSuperstore[[#This Row],[Profit]]&lt;'Check Outliers'!$M$16),"outlier","normal")</f>
        <v>outlier</v>
      </c>
      <c r="R3071" s="1" t="str">
        <f>IF(OR(SampleSuperstore[[#This Row],[Cogs]]&gt;'Check Outliers'!$M$23,SampleSuperstore[[#This Row],[Cogs]]&lt;'Check Outliers'!$M$24),"outlier","normal")</f>
        <v>outlier</v>
      </c>
    </row>
    <row r="3072" spans="1:18" hidden="1" x14ac:dyDescent="0.3">
      <c r="A3072" s="1" t="s">
        <v>24</v>
      </c>
      <c r="B3072" s="1" t="s">
        <v>18</v>
      </c>
      <c r="C3072" s="1" t="s">
        <v>110</v>
      </c>
      <c r="D3072" s="1" t="s">
        <v>68</v>
      </c>
      <c r="E3072" s="1" t="s">
        <v>53</v>
      </c>
      <c r="F3072" s="1" t="s">
        <v>22</v>
      </c>
      <c r="G3072" s="1" t="s">
        <v>28</v>
      </c>
      <c r="H3072">
        <v>419.19</v>
      </c>
      <c r="I3072">
        <v>7</v>
      </c>
      <c r="J3072">
        <v>2934.33</v>
      </c>
      <c r="K3072" s="1">
        <v>0</v>
      </c>
      <c r="L3072">
        <v>792.27</v>
      </c>
      <c r="M3072">
        <v>2142.06</v>
      </c>
      <c r="N3072">
        <v>0.27</v>
      </c>
      <c r="O3072">
        <v>792.27</v>
      </c>
      <c r="P3072" t="str">
        <f>IF(OR(SampleSuperstore[[#This Row],[Total Sales]]&gt;'Check Outliers'!$M$7,SampleSuperstore[[#This Row],[Total Sales]]&lt;'Check Outliers'!$M$8),"Outlier","normal")</f>
        <v>Outlier</v>
      </c>
      <c r="Q3072" t="str">
        <f>IF(OR(SampleSuperstore[[#This Row],[Profit]]&gt;'Check Outliers'!$M$15,SampleSuperstore[[#This Row],[Profit]]&lt;'Check Outliers'!$M$16),"outlier","normal")</f>
        <v>outlier</v>
      </c>
      <c r="R3072" s="1" t="str">
        <f>IF(OR(SampleSuperstore[[#This Row],[Cogs]]&gt;'Check Outliers'!$M$23,SampleSuperstore[[#This Row],[Cogs]]&lt;'Check Outliers'!$M$24),"outlier","normal")</f>
        <v>outlier</v>
      </c>
    </row>
    <row r="3073" spans="1:18" x14ac:dyDescent="0.3">
      <c r="A3073" s="1" t="s">
        <v>24</v>
      </c>
      <c r="B3073" s="1" t="s">
        <v>18</v>
      </c>
      <c r="C3073" s="1" t="s">
        <v>110</v>
      </c>
      <c r="D3073" s="1" t="s">
        <v>68</v>
      </c>
      <c r="E3073" s="1" t="s">
        <v>53</v>
      </c>
      <c r="F3073" s="1" t="s">
        <v>15</v>
      </c>
      <c r="G3073" s="1" t="s">
        <v>29</v>
      </c>
      <c r="H3073">
        <v>41.47</v>
      </c>
      <c r="I3073">
        <v>3</v>
      </c>
      <c r="J3073">
        <v>124.41</v>
      </c>
      <c r="K3073" s="11">
        <v>0</v>
      </c>
      <c r="L3073">
        <v>14.93</v>
      </c>
      <c r="M3073">
        <v>109.48</v>
      </c>
      <c r="N3073" s="11">
        <v>0.12</v>
      </c>
      <c r="O3073">
        <v>14.93</v>
      </c>
      <c r="P3073" t="str">
        <f>IF(OR(SampleSuperstore[[#This Row],[Total Sales]]&gt;'Check Outliers'!$M$7,SampleSuperstore[[#This Row],[Total Sales]]&lt;'Check Outliers'!$M$8),"Outlier","normal")</f>
        <v>normal</v>
      </c>
      <c r="Q3073" t="str">
        <f>IF(OR(SampleSuperstore[[#This Row],[Profit]]&gt;'Check Outliers'!$M$15,SampleSuperstore[[#This Row],[Profit]]&lt;'Check Outliers'!$M$16),"outlier","normal")</f>
        <v>normal</v>
      </c>
      <c r="R3073" s="1" t="str">
        <f>IF(OR(SampleSuperstore[[#This Row],[Cogs]]&gt;'Check Outliers'!$M$23,SampleSuperstore[[#This Row],[Cogs]]&lt;'Check Outliers'!$M$24),"outlier","normal")</f>
        <v>normal</v>
      </c>
    </row>
    <row r="3074" spans="1:18" x14ac:dyDescent="0.3">
      <c r="A3074" s="1" t="s">
        <v>24</v>
      </c>
      <c r="B3074" s="1" t="s">
        <v>18</v>
      </c>
      <c r="C3074" s="1" t="s">
        <v>110</v>
      </c>
      <c r="D3074" s="1" t="s">
        <v>68</v>
      </c>
      <c r="E3074" s="1" t="s">
        <v>53</v>
      </c>
      <c r="F3074" s="1" t="s">
        <v>22</v>
      </c>
      <c r="G3074" s="1" t="s">
        <v>30</v>
      </c>
      <c r="H3074">
        <v>11.55</v>
      </c>
      <c r="I3074">
        <v>5</v>
      </c>
      <c r="J3074">
        <v>57.75</v>
      </c>
      <c r="K3074" s="11">
        <v>0</v>
      </c>
      <c r="L3074">
        <v>26.57</v>
      </c>
      <c r="M3074">
        <v>31.18</v>
      </c>
      <c r="N3074" s="11">
        <v>0.46</v>
      </c>
      <c r="O3074">
        <v>26.57</v>
      </c>
      <c r="P3074" t="str">
        <f>IF(OR(SampleSuperstore[[#This Row],[Total Sales]]&gt;'Check Outliers'!$M$7,SampleSuperstore[[#This Row],[Total Sales]]&lt;'Check Outliers'!$M$8),"Outlier","normal")</f>
        <v>normal</v>
      </c>
      <c r="Q3074" t="str">
        <f>IF(OR(SampleSuperstore[[#This Row],[Profit]]&gt;'Check Outliers'!$M$15,SampleSuperstore[[#This Row],[Profit]]&lt;'Check Outliers'!$M$16),"outlier","normal")</f>
        <v>normal</v>
      </c>
      <c r="R3074" s="1" t="str">
        <f>IF(OR(SampleSuperstore[[#This Row],[Cogs]]&gt;'Check Outliers'!$M$23,SampleSuperstore[[#This Row],[Cogs]]&lt;'Check Outliers'!$M$24),"outlier","normal")</f>
        <v>normal</v>
      </c>
    </row>
    <row r="3075" spans="1:18" x14ac:dyDescent="0.3">
      <c r="A3075" s="1" t="s">
        <v>58</v>
      </c>
      <c r="B3075" s="1" t="s">
        <v>11</v>
      </c>
      <c r="C3075" s="1" t="s">
        <v>19</v>
      </c>
      <c r="D3075" s="1" t="s">
        <v>20</v>
      </c>
      <c r="E3075" s="1" t="s">
        <v>21</v>
      </c>
      <c r="F3075" s="1" t="s">
        <v>22</v>
      </c>
      <c r="G3075" s="1" t="s">
        <v>28</v>
      </c>
      <c r="H3075">
        <v>57.23</v>
      </c>
      <c r="I3075">
        <v>2</v>
      </c>
      <c r="J3075">
        <v>114.46</v>
      </c>
      <c r="K3075" s="11">
        <v>0</v>
      </c>
      <c r="L3075">
        <v>28.61</v>
      </c>
      <c r="M3075">
        <v>85.85</v>
      </c>
      <c r="N3075" s="11">
        <v>0.25</v>
      </c>
      <c r="O3075">
        <v>28.61</v>
      </c>
      <c r="P3075" t="str">
        <f>IF(OR(SampleSuperstore[[#This Row],[Total Sales]]&gt;'Check Outliers'!$M$7,SampleSuperstore[[#This Row],[Total Sales]]&lt;'Check Outliers'!$M$8),"Outlier","normal")</f>
        <v>normal</v>
      </c>
      <c r="Q3075" t="str">
        <f>IF(OR(SampleSuperstore[[#This Row],[Profit]]&gt;'Check Outliers'!$M$15,SampleSuperstore[[#This Row],[Profit]]&lt;'Check Outliers'!$M$16),"outlier","normal")</f>
        <v>normal</v>
      </c>
      <c r="R3075" s="1" t="str">
        <f>IF(OR(SampleSuperstore[[#This Row],[Cogs]]&gt;'Check Outliers'!$M$23,SampleSuperstore[[#This Row],[Cogs]]&lt;'Check Outliers'!$M$24),"outlier","normal")</f>
        <v>normal</v>
      </c>
    </row>
    <row r="3076" spans="1:18" x14ac:dyDescent="0.3">
      <c r="A3076" s="1" t="s">
        <v>24</v>
      </c>
      <c r="B3076" s="1" t="s">
        <v>11</v>
      </c>
      <c r="C3076" s="1" t="s">
        <v>19</v>
      </c>
      <c r="D3076" s="1" t="s">
        <v>20</v>
      </c>
      <c r="E3076" s="1" t="s">
        <v>21</v>
      </c>
      <c r="F3076" s="1" t="s">
        <v>15</v>
      </c>
      <c r="G3076" s="1" t="s">
        <v>16</v>
      </c>
      <c r="H3076">
        <v>60.34</v>
      </c>
      <c r="I3076">
        <v>2</v>
      </c>
      <c r="J3076">
        <v>120.67</v>
      </c>
      <c r="K3076" s="11">
        <v>0.15</v>
      </c>
      <c r="L3076">
        <v>18.45</v>
      </c>
      <c r="M3076">
        <v>102.22</v>
      </c>
      <c r="N3076" s="11">
        <v>0.15</v>
      </c>
      <c r="O3076">
        <v>0.34949999999999903</v>
      </c>
      <c r="P3076" t="str">
        <f>IF(OR(SampleSuperstore[[#This Row],[Total Sales]]&gt;'Check Outliers'!$M$7,SampleSuperstore[[#This Row],[Total Sales]]&lt;'Check Outliers'!$M$8),"Outlier","normal")</f>
        <v>normal</v>
      </c>
      <c r="Q3076" t="str">
        <f>IF(OR(SampleSuperstore[[#This Row],[Profit]]&gt;'Check Outliers'!$M$15,SampleSuperstore[[#This Row],[Profit]]&lt;'Check Outliers'!$M$16),"outlier","normal")</f>
        <v>normal</v>
      </c>
      <c r="R3076" s="1" t="str">
        <f>IF(OR(SampleSuperstore[[#This Row],[Cogs]]&gt;'Check Outliers'!$M$23,SampleSuperstore[[#This Row],[Cogs]]&lt;'Check Outliers'!$M$24),"outlier","normal")</f>
        <v>normal</v>
      </c>
    </row>
    <row r="3077" spans="1:18" x14ac:dyDescent="0.3">
      <c r="A3077" s="1" t="s">
        <v>24</v>
      </c>
      <c r="B3077" s="1" t="s">
        <v>40</v>
      </c>
      <c r="C3077" s="1" t="s">
        <v>131</v>
      </c>
      <c r="D3077" s="1" t="s">
        <v>42</v>
      </c>
      <c r="E3077" s="1" t="s">
        <v>43</v>
      </c>
      <c r="F3077" s="1" t="s">
        <v>22</v>
      </c>
      <c r="G3077" s="1" t="s">
        <v>28</v>
      </c>
      <c r="H3077">
        <v>114.29</v>
      </c>
      <c r="I3077">
        <v>3</v>
      </c>
      <c r="J3077">
        <v>342.86</v>
      </c>
      <c r="K3077" s="11">
        <v>0.2</v>
      </c>
      <c r="L3077">
        <v>38.57</v>
      </c>
      <c r="M3077">
        <v>304.29000000000002</v>
      </c>
      <c r="N3077" s="11">
        <v>0.11</v>
      </c>
      <c r="O3077">
        <v>-30.002000000000002</v>
      </c>
      <c r="P3077" t="str">
        <f>IF(OR(SampleSuperstore[[#This Row],[Total Sales]]&gt;'Check Outliers'!$M$7,SampleSuperstore[[#This Row],[Total Sales]]&lt;'Check Outliers'!$M$8),"Outlier","normal")</f>
        <v>normal</v>
      </c>
      <c r="Q3077" t="str">
        <f>IF(OR(SampleSuperstore[[#This Row],[Profit]]&gt;'Check Outliers'!$M$15,SampleSuperstore[[#This Row],[Profit]]&lt;'Check Outliers'!$M$16),"outlier","normal")</f>
        <v>normal</v>
      </c>
      <c r="R3077" s="1" t="str">
        <f>IF(OR(SampleSuperstore[[#This Row],[Cogs]]&gt;'Check Outliers'!$M$23,SampleSuperstore[[#This Row],[Cogs]]&lt;'Check Outliers'!$M$24),"outlier","normal")</f>
        <v>normal</v>
      </c>
    </row>
    <row r="3078" spans="1:18" x14ac:dyDescent="0.3">
      <c r="A3078" s="1" t="s">
        <v>24</v>
      </c>
      <c r="B3078" s="1" t="s">
        <v>40</v>
      </c>
      <c r="C3078" s="1" t="s">
        <v>131</v>
      </c>
      <c r="D3078" s="1" t="s">
        <v>42</v>
      </c>
      <c r="E3078" s="1" t="s">
        <v>43</v>
      </c>
      <c r="F3078" s="1" t="s">
        <v>15</v>
      </c>
      <c r="G3078" s="1" t="s">
        <v>29</v>
      </c>
      <c r="H3078">
        <v>3.35</v>
      </c>
      <c r="I3078">
        <v>5</v>
      </c>
      <c r="J3078">
        <v>16.739999999999998</v>
      </c>
      <c r="K3078" s="11">
        <v>0.6</v>
      </c>
      <c r="L3078">
        <v>-14.23</v>
      </c>
      <c r="M3078">
        <v>30.97</v>
      </c>
      <c r="N3078" s="11">
        <v>-0.85</v>
      </c>
      <c r="O3078">
        <v>-24.274000000000001</v>
      </c>
      <c r="P3078" t="str">
        <f>IF(OR(SampleSuperstore[[#This Row],[Total Sales]]&gt;'Check Outliers'!$M$7,SampleSuperstore[[#This Row],[Total Sales]]&lt;'Check Outliers'!$M$8),"Outlier","normal")</f>
        <v>normal</v>
      </c>
      <c r="Q3078" t="str">
        <f>IF(OR(SampleSuperstore[[#This Row],[Profit]]&gt;'Check Outliers'!$M$15,SampleSuperstore[[#This Row],[Profit]]&lt;'Check Outliers'!$M$16),"outlier","normal")</f>
        <v>normal</v>
      </c>
      <c r="R3078" s="1" t="str">
        <f>IF(OR(SampleSuperstore[[#This Row],[Cogs]]&gt;'Check Outliers'!$M$23,SampleSuperstore[[#This Row],[Cogs]]&lt;'Check Outliers'!$M$24),"outlier","normal")</f>
        <v>normal</v>
      </c>
    </row>
    <row r="3079" spans="1:18" hidden="1" x14ac:dyDescent="0.3">
      <c r="A3079" s="1" t="s">
        <v>24</v>
      </c>
      <c r="B3079" s="1" t="s">
        <v>40</v>
      </c>
      <c r="C3079" s="1" t="s">
        <v>131</v>
      </c>
      <c r="D3079" s="1" t="s">
        <v>42</v>
      </c>
      <c r="E3079" s="1" t="s">
        <v>43</v>
      </c>
      <c r="F3079" s="1" t="s">
        <v>15</v>
      </c>
      <c r="G3079" s="1" t="s">
        <v>17</v>
      </c>
      <c r="H3079">
        <v>490.68</v>
      </c>
      <c r="I3079">
        <v>2</v>
      </c>
      <c r="J3079">
        <v>981.37</v>
      </c>
      <c r="K3079" s="1">
        <v>0.3</v>
      </c>
      <c r="L3079">
        <v>-140.19999999999999</v>
      </c>
      <c r="M3079">
        <v>1121.57</v>
      </c>
      <c r="N3079">
        <v>-0.14000000000000001</v>
      </c>
      <c r="O3079">
        <v>-434.61099999999999</v>
      </c>
      <c r="P3079" t="str">
        <f>IF(OR(SampleSuperstore[[#This Row],[Total Sales]]&gt;'Check Outliers'!$M$7,SampleSuperstore[[#This Row],[Total Sales]]&lt;'Check Outliers'!$M$8),"Outlier","normal")</f>
        <v>Outlier</v>
      </c>
      <c r="Q3079" t="str">
        <f>IF(OR(SampleSuperstore[[#This Row],[Profit]]&gt;'Check Outliers'!$M$15,SampleSuperstore[[#This Row],[Profit]]&lt;'Check Outliers'!$M$16),"outlier","normal")</f>
        <v>outlier</v>
      </c>
      <c r="R3079" s="1" t="str">
        <f>IF(OR(SampleSuperstore[[#This Row],[Cogs]]&gt;'Check Outliers'!$M$23,SampleSuperstore[[#This Row],[Cogs]]&lt;'Check Outliers'!$M$24),"outlier","normal")</f>
        <v>outlier</v>
      </c>
    </row>
    <row r="3080" spans="1:18" x14ac:dyDescent="0.3">
      <c r="A3080" s="1" t="s">
        <v>24</v>
      </c>
      <c r="B3080" s="1" t="s">
        <v>40</v>
      </c>
      <c r="C3080" s="1" t="s">
        <v>140</v>
      </c>
      <c r="D3080" s="1" t="s">
        <v>20</v>
      </c>
      <c r="E3080" s="1" t="s">
        <v>21</v>
      </c>
      <c r="F3080" s="1" t="s">
        <v>22</v>
      </c>
      <c r="G3080" s="1" t="s">
        <v>30</v>
      </c>
      <c r="H3080">
        <v>3.98</v>
      </c>
      <c r="I3080">
        <v>8</v>
      </c>
      <c r="J3080">
        <v>31.84</v>
      </c>
      <c r="K3080" s="11">
        <v>0</v>
      </c>
      <c r="L3080">
        <v>10.51</v>
      </c>
      <c r="M3080">
        <v>21.33</v>
      </c>
      <c r="N3080" s="11">
        <v>0.33</v>
      </c>
      <c r="O3080">
        <v>10.51</v>
      </c>
      <c r="P3080" t="str">
        <f>IF(OR(SampleSuperstore[[#This Row],[Total Sales]]&gt;'Check Outliers'!$M$7,SampleSuperstore[[#This Row],[Total Sales]]&lt;'Check Outliers'!$M$8),"Outlier","normal")</f>
        <v>normal</v>
      </c>
      <c r="Q3080" t="str">
        <f>IF(OR(SampleSuperstore[[#This Row],[Profit]]&gt;'Check Outliers'!$M$15,SampleSuperstore[[#This Row],[Profit]]&lt;'Check Outliers'!$M$16),"outlier","normal")</f>
        <v>normal</v>
      </c>
      <c r="R3080" s="1" t="str">
        <f>IF(OR(SampleSuperstore[[#This Row],[Cogs]]&gt;'Check Outliers'!$M$23,SampleSuperstore[[#This Row],[Cogs]]&lt;'Check Outliers'!$M$24),"outlier","normal")</f>
        <v>normal</v>
      </c>
    </row>
    <row r="3081" spans="1:18" x14ac:dyDescent="0.3">
      <c r="A3081" s="1" t="s">
        <v>58</v>
      </c>
      <c r="B3081" s="1" t="s">
        <v>40</v>
      </c>
      <c r="C3081" s="1" t="s">
        <v>424</v>
      </c>
      <c r="D3081" s="1" t="s">
        <v>20</v>
      </c>
      <c r="E3081" s="1" t="s">
        <v>21</v>
      </c>
      <c r="F3081" s="1" t="s">
        <v>22</v>
      </c>
      <c r="G3081" s="1" t="s">
        <v>37</v>
      </c>
      <c r="H3081">
        <v>6.48</v>
      </c>
      <c r="I3081">
        <v>2</v>
      </c>
      <c r="J3081">
        <v>12.96</v>
      </c>
      <c r="K3081" s="11">
        <v>0</v>
      </c>
      <c r="L3081">
        <v>6.22</v>
      </c>
      <c r="M3081">
        <v>6.74</v>
      </c>
      <c r="N3081" s="11">
        <v>0.48</v>
      </c>
      <c r="O3081">
        <v>6.22</v>
      </c>
      <c r="P3081" t="str">
        <f>IF(OR(SampleSuperstore[[#This Row],[Total Sales]]&gt;'Check Outliers'!$M$7,SampleSuperstore[[#This Row],[Total Sales]]&lt;'Check Outliers'!$M$8),"Outlier","normal")</f>
        <v>normal</v>
      </c>
      <c r="Q3081" t="str">
        <f>IF(OR(SampleSuperstore[[#This Row],[Profit]]&gt;'Check Outliers'!$M$15,SampleSuperstore[[#This Row],[Profit]]&lt;'Check Outliers'!$M$16),"outlier","normal")</f>
        <v>normal</v>
      </c>
      <c r="R3081" s="1" t="str">
        <f>IF(OR(SampleSuperstore[[#This Row],[Cogs]]&gt;'Check Outliers'!$M$23,SampleSuperstore[[#This Row],[Cogs]]&lt;'Check Outliers'!$M$24),"outlier","normal")</f>
        <v>normal</v>
      </c>
    </row>
    <row r="3082" spans="1:18" x14ac:dyDescent="0.3">
      <c r="A3082" s="1" t="s">
        <v>58</v>
      </c>
      <c r="B3082" s="1" t="s">
        <v>40</v>
      </c>
      <c r="C3082" s="1" t="s">
        <v>424</v>
      </c>
      <c r="D3082" s="1" t="s">
        <v>20</v>
      </c>
      <c r="E3082" s="1" t="s">
        <v>21</v>
      </c>
      <c r="F3082" s="1" t="s">
        <v>31</v>
      </c>
      <c r="G3082" s="1" t="s">
        <v>32</v>
      </c>
      <c r="H3082">
        <v>14.39</v>
      </c>
      <c r="I3082">
        <v>3</v>
      </c>
      <c r="J3082">
        <v>43.18</v>
      </c>
      <c r="K3082" s="11">
        <v>0.2</v>
      </c>
      <c r="L3082">
        <v>15.11</v>
      </c>
      <c r="M3082">
        <v>28.07</v>
      </c>
      <c r="N3082" s="11">
        <v>0.35</v>
      </c>
      <c r="O3082">
        <v>6.4739999999999984</v>
      </c>
      <c r="P3082" t="str">
        <f>IF(OR(SampleSuperstore[[#This Row],[Total Sales]]&gt;'Check Outliers'!$M$7,SampleSuperstore[[#This Row],[Total Sales]]&lt;'Check Outliers'!$M$8),"Outlier","normal")</f>
        <v>normal</v>
      </c>
      <c r="Q3082" t="str">
        <f>IF(OR(SampleSuperstore[[#This Row],[Profit]]&gt;'Check Outliers'!$M$15,SampleSuperstore[[#This Row],[Profit]]&lt;'Check Outliers'!$M$16),"outlier","normal")</f>
        <v>normal</v>
      </c>
      <c r="R3082" s="1" t="str">
        <f>IF(OR(SampleSuperstore[[#This Row],[Cogs]]&gt;'Check Outliers'!$M$23,SampleSuperstore[[#This Row],[Cogs]]&lt;'Check Outliers'!$M$24),"outlier","normal")</f>
        <v>normal</v>
      </c>
    </row>
    <row r="3083" spans="1:18" x14ac:dyDescent="0.3">
      <c r="A3083" s="1" t="s">
        <v>24</v>
      </c>
      <c r="B3083" s="1" t="s">
        <v>40</v>
      </c>
      <c r="C3083" s="1" t="s">
        <v>179</v>
      </c>
      <c r="D3083" s="1" t="s">
        <v>13</v>
      </c>
      <c r="E3083" s="1" t="s">
        <v>14</v>
      </c>
      <c r="F3083" s="1" t="s">
        <v>22</v>
      </c>
      <c r="G3083" s="1" t="s">
        <v>33</v>
      </c>
      <c r="H3083">
        <v>29.17</v>
      </c>
      <c r="I3083">
        <v>2</v>
      </c>
      <c r="J3083">
        <v>58.34</v>
      </c>
      <c r="K3083" s="11">
        <v>0</v>
      </c>
      <c r="L3083">
        <v>28</v>
      </c>
      <c r="M3083">
        <v>30.34</v>
      </c>
      <c r="N3083" s="11">
        <v>0.48</v>
      </c>
      <c r="O3083">
        <v>28</v>
      </c>
      <c r="P3083" t="str">
        <f>IF(OR(SampleSuperstore[[#This Row],[Total Sales]]&gt;'Check Outliers'!$M$7,SampleSuperstore[[#This Row],[Total Sales]]&lt;'Check Outliers'!$M$8),"Outlier","normal")</f>
        <v>normal</v>
      </c>
      <c r="Q3083" t="str">
        <f>IF(OR(SampleSuperstore[[#This Row],[Profit]]&gt;'Check Outliers'!$M$15,SampleSuperstore[[#This Row],[Profit]]&lt;'Check Outliers'!$M$16),"outlier","normal")</f>
        <v>normal</v>
      </c>
      <c r="R3083" s="1" t="str">
        <f>IF(OR(SampleSuperstore[[#This Row],[Cogs]]&gt;'Check Outliers'!$M$23,SampleSuperstore[[#This Row],[Cogs]]&lt;'Check Outliers'!$M$24),"outlier","normal")</f>
        <v>normal</v>
      </c>
    </row>
    <row r="3084" spans="1:18" hidden="1" x14ac:dyDescent="0.3">
      <c r="A3084" s="1" t="s">
        <v>24</v>
      </c>
      <c r="B3084" s="1" t="s">
        <v>40</v>
      </c>
      <c r="C3084" s="1" t="s">
        <v>179</v>
      </c>
      <c r="D3084" s="1" t="s">
        <v>13</v>
      </c>
      <c r="E3084" s="1" t="s">
        <v>14</v>
      </c>
      <c r="F3084" s="1" t="s">
        <v>31</v>
      </c>
      <c r="G3084" s="1" t="s">
        <v>32</v>
      </c>
      <c r="H3084">
        <v>179.99</v>
      </c>
      <c r="I3084">
        <v>3</v>
      </c>
      <c r="J3084">
        <v>539.97</v>
      </c>
      <c r="K3084" s="1">
        <v>0</v>
      </c>
      <c r="L3084">
        <v>134.99</v>
      </c>
      <c r="M3084">
        <v>404.98</v>
      </c>
      <c r="N3084">
        <v>0.25</v>
      </c>
      <c r="O3084">
        <v>134.99</v>
      </c>
      <c r="P3084" t="str">
        <f>IF(OR(SampleSuperstore[[#This Row],[Total Sales]]&gt;'Check Outliers'!$M$7,SampleSuperstore[[#This Row],[Total Sales]]&lt;'Check Outliers'!$M$8),"Outlier","normal")</f>
        <v>Outlier</v>
      </c>
      <c r="Q3084" t="str">
        <f>IF(OR(SampleSuperstore[[#This Row],[Profit]]&gt;'Check Outliers'!$M$15,SampleSuperstore[[#This Row],[Profit]]&lt;'Check Outliers'!$M$16),"outlier","normal")</f>
        <v>outlier</v>
      </c>
      <c r="R3084" s="1" t="str">
        <f>IF(OR(SampleSuperstore[[#This Row],[Cogs]]&gt;'Check Outliers'!$M$23,SampleSuperstore[[#This Row],[Cogs]]&lt;'Check Outliers'!$M$24),"outlier","normal")</f>
        <v>normal</v>
      </c>
    </row>
    <row r="3085" spans="1:18" x14ac:dyDescent="0.3">
      <c r="A3085" s="1" t="s">
        <v>24</v>
      </c>
      <c r="B3085" s="1" t="s">
        <v>11</v>
      </c>
      <c r="C3085" s="1" t="s">
        <v>71</v>
      </c>
      <c r="D3085" s="1" t="s">
        <v>72</v>
      </c>
      <c r="E3085" s="1" t="s">
        <v>53</v>
      </c>
      <c r="F3085" s="1" t="s">
        <v>22</v>
      </c>
      <c r="G3085" s="1" t="s">
        <v>33</v>
      </c>
      <c r="H3085">
        <v>3.93</v>
      </c>
      <c r="I3085">
        <v>1</v>
      </c>
      <c r="J3085">
        <v>3.93</v>
      </c>
      <c r="K3085" s="11">
        <v>0.2</v>
      </c>
      <c r="L3085">
        <v>1.33</v>
      </c>
      <c r="M3085">
        <v>2.6</v>
      </c>
      <c r="N3085" s="11">
        <v>0.34</v>
      </c>
      <c r="O3085">
        <v>0.54400000000000004</v>
      </c>
      <c r="P3085" t="str">
        <f>IF(OR(SampleSuperstore[[#This Row],[Total Sales]]&gt;'Check Outliers'!$M$7,SampleSuperstore[[#This Row],[Total Sales]]&lt;'Check Outliers'!$M$8),"Outlier","normal")</f>
        <v>normal</v>
      </c>
      <c r="Q3085" t="str">
        <f>IF(OR(SampleSuperstore[[#This Row],[Profit]]&gt;'Check Outliers'!$M$15,SampleSuperstore[[#This Row],[Profit]]&lt;'Check Outliers'!$M$16),"outlier","normal")</f>
        <v>normal</v>
      </c>
      <c r="R3085" s="1" t="str">
        <f>IF(OR(SampleSuperstore[[#This Row],[Cogs]]&gt;'Check Outliers'!$M$23,SampleSuperstore[[#This Row],[Cogs]]&lt;'Check Outliers'!$M$24),"outlier","normal")</f>
        <v>normal</v>
      </c>
    </row>
    <row r="3086" spans="1:18" hidden="1" x14ac:dyDescent="0.3">
      <c r="A3086" s="1" t="s">
        <v>24</v>
      </c>
      <c r="B3086" s="1" t="s">
        <v>11</v>
      </c>
      <c r="C3086" s="1" t="s">
        <v>57</v>
      </c>
      <c r="D3086" s="1" t="s">
        <v>42</v>
      </c>
      <c r="E3086" s="1" t="s">
        <v>43</v>
      </c>
      <c r="F3086" s="1" t="s">
        <v>22</v>
      </c>
      <c r="G3086" s="1" t="s">
        <v>33</v>
      </c>
      <c r="H3086">
        <v>63.2</v>
      </c>
      <c r="I3086">
        <v>4</v>
      </c>
      <c r="J3086">
        <v>252.78</v>
      </c>
      <c r="K3086" s="1">
        <v>0.8</v>
      </c>
      <c r="L3086">
        <v>-417.09</v>
      </c>
      <c r="M3086">
        <v>669.87</v>
      </c>
      <c r="N3086">
        <v>-1.65</v>
      </c>
      <c r="O3086">
        <v>-619.31399999999996</v>
      </c>
      <c r="P3086" t="str">
        <f>IF(OR(SampleSuperstore[[#This Row],[Total Sales]]&gt;'Check Outliers'!$M$7,SampleSuperstore[[#This Row],[Total Sales]]&lt;'Check Outliers'!$M$8),"Outlier","normal")</f>
        <v>normal</v>
      </c>
      <c r="Q3086" t="str">
        <f>IF(OR(SampleSuperstore[[#This Row],[Profit]]&gt;'Check Outliers'!$M$15,SampleSuperstore[[#This Row],[Profit]]&lt;'Check Outliers'!$M$16),"outlier","normal")</f>
        <v>outlier</v>
      </c>
      <c r="R3086" s="1" t="str">
        <f>IF(OR(SampleSuperstore[[#This Row],[Cogs]]&gt;'Check Outliers'!$M$23,SampleSuperstore[[#This Row],[Cogs]]&lt;'Check Outliers'!$M$24),"outlier","normal")</f>
        <v>outlier</v>
      </c>
    </row>
    <row r="3087" spans="1:18" x14ac:dyDescent="0.3">
      <c r="A3087" s="1" t="s">
        <v>24</v>
      </c>
      <c r="B3087" s="1" t="s">
        <v>11</v>
      </c>
      <c r="C3087" s="1" t="s">
        <v>57</v>
      </c>
      <c r="D3087" s="1" t="s">
        <v>42</v>
      </c>
      <c r="E3087" s="1" t="s">
        <v>43</v>
      </c>
      <c r="F3087" s="1" t="s">
        <v>31</v>
      </c>
      <c r="G3087" s="1" t="s">
        <v>55</v>
      </c>
      <c r="H3087">
        <v>63.99</v>
      </c>
      <c r="I3087">
        <v>2</v>
      </c>
      <c r="J3087">
        <v>127.98</v>
      </c>
      <c r="K3087" s="11">
        <v>0.2</v>
      </c>
      <c r="L3087">
        <v>16</v>
      </c>
      <c r="M3087">
        <v>111.98</v>
      </c>
      <c r="N3087" s="11">
        <v>0.13</v>
      </c>
      <c r="O3087">
        <v>-9.5960000000000036</v>
      </c>
      <c r="P3087" t="str">
        <f>IF(OR(SampleSuperstore[[#This Row],[Total Sales]]&gt;'Check Outliers'!$M$7,SampleSuperstore[[#This Row],[Total Sales]]&lt;'Check Outliers'!$M$8),"Outlier","normal")</f>
        <v>normal</v>
      </c>
      <c r="Q3087" t="str">
        <f>IF(OR(SampleSuperstore[[#This Row],[Profit]]&gt;'Check Outliers'!$M$15,SampleSuperstore[[#This Row],[Profit]]&lt;'Check Outliers'!$M$16),"outlier","normal")</f>
        <v>normal</v>
      </c>
      <c r="R3087" s="1" t="str">
        <f>IF(OR(SampleSuperstore[[#This Row],[Cogs]]&gt;'Check Outliers'!$M$23,SampleSuperstore[[#This Row],[Cogs]]&lt;'Check Outliers'!$M$24),"outlier","normal")</f>
        <v>normal</v>
      </c>
    </row>
    <row r="3088" spans="1:18" x14ac:dyDescent="0.3">
      <c r="A3088" s="1" t="s">
        <v>24</v>
      </c>
      <c r="B3088" s="1" t="s">
        <v>11</v>
      </c>
      <c r="C3088" s="1" t="s">
        <v>57</v>
      </c>
      <c r="D3088" s="1" t="s">
        <v>42</v>
      </c>
      <c r="E3088" s="1" t="s">
        <v>43</v>
      </c>
      <c r="F3088" s="1" t="s">
        <v>15</v>
      </c>
      <c r="G3088" s="1" t="s">
        <v>29</v>
      </c>
      <c r="H3088">
        <v>1.99</v>
      </c>
      <c r="I3088">
        <v>2</v>
      </c>
      <c r="J3088">
        <v>3.98</v>
      </c>
      <c r="K3088" s="11">
        <v>0.6</v>
      </c>
      <c r="L3088">
        <v>-2.69</v>
      </c>
      <c r="M3088">
        <v>6.67</v>
      </c>
      <c r="N3088" s="11">
        <v>-0.68</v>
      </c>
      <c r="O3088">
        <v>-5.0779999999999994</v>
      </c>
      <c r="P3088" t="str">
        <f>IF(OR(SampleSuperstore[[#This Row],[Total Sales]]&gt;'Check Outliers'!$M$7,SampleSuperstore[[#This Row],[Total Sales]]&lt;'Check Outliers'!$M$8),"Outlier","normal")</f>
        <v>normal</v>
      </c>
      <c r="Q3088" t="str">
        <f>IF(OR(SampleSuperstore[[#This Row],[Profit]]&gt;'Check Outliers'!$M$15,SampleSuperstore[[#This Row],[Profit]]&lt;'Check Outliers'!$M$16),"outlier","normal")</f>
        <v>normal</v>
      </c>
      <c r="R3088" s="1" t="str">
        <f>IF(OR(SampleSuperstore[[#This Row],[Cogs]]&gt;'Check Outliers'!$M$23,SampleSuperstore[[#This Row],[Cogs]]&lt;'Check Outliers'!$M$24),"outlier","normal")</f>
        <v>normal</v>
      </c>
    </row>
    <row r="3089" spans="1:18" x14ac:dyDescent="0.3">
      <c r="A3089" s="1" t="s">
        <v>24</v>
      </c>
      <c r="B3089" s="1" t="s">
        <v>11</v>
      </c>
      <c r="C3089" s="1" t="s">
        <v>57</v>
      </c>
      <c r="D3089" s="1" t="s">
        <v>42</v>
      </c>
      <c r="E3089" s="1" t="s">
        <v>43</v>
      </c>
      <c r="F3089" s="1" t="s">
        <v>22</v>
      </c>
      <c r="G3089" s="1" t="s">
        <v>34</v>
      </c>
      <c r="H3089">
        <v>6.5</v>
      </c>
      <c r="I3089">
        <v>2</v>
      </c>
      <c r="J3089">
        <v>12.99</v>
      </c>
      <c r="K3089" s="11">
        <v>0.8</v>
      </c>
      <c r="L3089">
        <v>-32.479999999999997</v>
      </c>
      <c r="M3089">
        <v>45.47</v>
      </c>
      <c r="N3089" s="11">
        <v>-2.5</v>
      </c>
      <c r="O3089">
        <v>-42.872</v>
      </c>
      <c r="P3089" t="str">
        <f>IF(OR(SampleSuperstore[[#This Row],[Total Sales]]&gt;'Check Outliers'!$M$7,SampleSuperstore[[#This Row],[Total Sales]]&lt;'Check Outliers'!$M$8),"Outlier","normal")</f>
        <v>normal</v>
      </c>
      <c r="Q3089" t="str">
        <f>IF(OR(SampleSuperstore[[#This Row],[Profit]]&gt;'Check Outliers'!$M$15,SampleSuperstore[[#This Row],[Profit]]&lt;'Check Outliers'!$M$16),"outlier","normal")</f>
        <v>normal</v>
      </c>
      <c r="R3089" s="1" t="str">
        <f>IF(OR(SampleSuperstore[[#This Row],[Cogs]]&gt;'Check Outliers'!$M$23,SampleSuperstore[[#This Row],[Cogs]]&lt;'Check Outliers'!$M$24),"outlier","normal")</f>
        <v>normal</v>
      </c>
    </row>
    <row r="3090" spans="1:18" x14ac:dyDescent="0.3">
      <c r="A3090" s="1" t="s">
        <v>10</v>
      </c>
      <c r="B3090" s="1" t="s">
        <v>40</v>
      </c>
      <c r="C3090" s="1" t="s">
        <v>12</v>
      </c>
      <c r="D3090" s="1" t="s">
        <v>13</v>
      </c>
      <c r="E3090" s="1" t="s">
        <v>14</v>
      </c>
      <c r="F3090" s="1" t="s">
        <v>15</v>
      </c>
      <c r="G3090" s="1" t="s">
        <v>29</v>
      </c>
      <c r="H3090">
        <v>12.2</v>
      </c>
      <c r="I3090">
        <v>5</v>
      </c>
      <c r="J3090">
        <v>61</v>
      </c>
      <c r="K3090" s="11">
        <v>0</v>
      </c>
      <c r="L3090">
        <v>25.62</v>
      </c>
      <c r="M3090">
        <v>35.380000000000003</v>
      </c>
      <c r="N3090" s="11">
        <v>0.42</v>
      </c>
      <c r="O3090">
        <v>25.62</v>
      </c>
      <c r="P3090" t="str">
        <f>IF(OR(SampleSuperstore[[#This Row],[Total Sales]]&gt;'Check Outliers'!$M$7,SampleSuperstore[[#This Row],[Total Sales]]&lt;'Check Outliers'!$M$8),"Outlier","normal")</f>
        <v>normal</v>
      </c>
      <c r="Q3090" t="str">
        <f>IF(OR(SampleSuperstore[[#This Row],[Profit]]&gt;'Check Outliers'!$M$15,SampleSuperstore[[#This Row],[Profit]]&lt;'Check Outliers'!$M$16),"outlier","normal")</f>
        <v>normal</v>
      </c>
      <c r="R3090" s="1" t="str">
        <f>IF(OR(SampleSuperstore[[#This Row],[Cogs]]&gt;'Check Outliers'!$M$23,SampleSuperstore[[#This Row],[Cogs]]&lt;'Check Outliers'!$M$24),"outlier","normal")</f>
        <v>normal</v>
      </c>
    </row>
    <row r="3091" spans="1:18" hidden="1" x14ac:dyDescent="0.3">
      <c r="A3091" s="1" t="s">
        <v>10</v>
      </c>
      <c r="B3091" s="1" t="s">
        <v>40</v>
      </c>
      <c r="C3091" s="1" t="s">
        <v>12</v>
      </c>
      <c r="D3091" s="1" t="s">
        <v>13</v>
      </c>
      <c r="E3091" s="1" t="s">
        <v>14</v>
      </c>
      <c r="F3091" s="1" t="s">
        <v>31</v>
      </c>
      <c r="G3091" s="1" t="s">
        <v>32</v>
      </c>
      <c r="H3091">
        <v>95.99</v>
      </c>
      <c r="I3091">
        <v>7</v>
      </c>
      <c r="J3091">
        <v>671.93</v>
      </c>
      <c r="K3091" s="1">
        <v>0</v>
      </c>
      <c r="L3091">
        <v>188.14</v>
      </c>
      <c r="M3091">
        <v>483.79</v>
      </c>
      <c r="N3091">
        <v>0.28000000000000003</v>
      </c>
      <c r="O3091">
        <v>188.14</v>
      </c>
      <c r="P3091" t="str">
        <f>IF(OR(SampleSuperstore[[#This Row],[Total Sales]]&gt;'Check Outliers'!$M$7,SampleSuperstore[[#This Row],[Total Sales]]&lt;'Check Outliers'!$M$8),"Outlier","normal")</f>
        <v>Outlier</v>
      </c>
      <c r="Q3091" t="str">
        <f>IF(OR(SampleSuperstore[[#This Row],[Profit]]&gt;'Check Outliers'!$M$15,SampleSuperstore[[#This Row],[Profit]]&lt;'Check Outliers'!$M$16),"outlier","normal")</f>
        <v>outlier</v>
      </c>
      <c r="R3091" s="1" t="str">
        <f>IF(OR(SampleSuperstore[[#This Row],[Cogs]]&gt;'Check Outliers'!$M$23,SampleSuperstore[[#This Row],[Cogs]]&lt;'Check Outliers'!$M$24),"outlier","normal")</f>
        <v>outlier</v>
      </c>
    </row>
    <row r="3092" spans="1:18" hidden="1" x14ac:dyDescent="0.3">
      <c r="A3092" s="1" t="s">
        <v>24</v>
      </c>
      <c r="B3092" s="1" t="s">
        <v>11</v>
      </c>
      <c r="C3092" s="1" t="s">
        <v>110</v>
      </c>
      <c r="D3092" s="1" t="s">
        <v>68</v>
      </c>
      <c r="E3092" s="1" t="s">
        <v>53</v>
      </c>
      <c r="F3092" s="1" t="s">
        <v>22</v>
      </c>
      <c r="G3092" s="1" t="s">
        <v>33</v>
      </c>
      <c r="H3092">
        <v>63.98</v>
      </c>
      <c r="I3092">
        <v>7</v>
      </c>
      <c r="J3092">
        <v>447.86</v>
      </c>
      <c r="K3092" s="1">
        <v>0</v>
      </c>
      <c r="L3092">
        <v>219.45</v>
      </c>
      <c r="M3092">
        <v>228.41</v>
      </c>
      <c r="N3092">
        <v>0.49</v>
      </c>
      <c r="O3092">
        <v>219.45</v>
      </c>
      <c r="P3092" t="str">
        <f>IF(OR(SampleSuperstore[[#This Row],[Total Sales]]&gt;'Check Outliers'!$M$7,SampleSuperstore[[#This Row],[Total Sales]]&lt;'Check Outliers'!$M$8),"Outlier","normal")</f>
        <v>normal</v>
      </c>
      <c r="Q3092" t="str">
        <f>IF(OR(SampleSuperstore[[#This Row],[Profit]]&gt;'Check Outliers'!$M$15,SampleSuperstore[[#This Row],[Profit]]&lt;'Check Outliers'!$M$16),"outlier","normal")</f>
        <v>outlier</v>
      </c>
      <c r="R3092" s="1" t="str">
        <f>IF(OR(SampleSuperstore[[#This Row],[Cogs]]&gt;'Check Outliers'!$M$23,SampleSuperstore[[#This Row],[Cogs]]&lt;'Check Outliers'!$M$24),"outlier","normal")</f>
        <v>normal</v>
      </c>
    </row>
    <row r="3093" spans="1:18" hidden="1" x14ac:dyDescent="0.3">
      <c r="A3093" s="1" t="s">
        <v>24</v>
      </c>
      <c r="B3093" s="1" t="s">
        <v>11</v>
      </c>
      <c r="C3093" s="1" t="s">
        <v>110</v>
      </c>
      <c r="D3093" s="1" t="s">
        <v>68</v>
      </c>
      <c r="E3093" s="1" t="s">
        <v>53</v>
      </c>
      <c r="F3093" s="1" t="s">
        <v>31</v>
      </c>
      <c r="G3093" s="1" t="s">
        <v>32</v>
      </c>
      <c r="H3093">
        <v>95.99</v>
      </c>
      <c r="I3093">
        <v>5</v>
      </c>
      <c r="J3093">
        <v>479.95</v>
      </c>
      <c r="K3093" s="1">
        <v>0</v>
      </c>
      <c r="L3093">
        <v>129.59</v>
      </c>
      <c r="M3093">
        <v>350.36</v>
      </c>
      <c r="N3093">
        <v>0.27</v>
      </c>
      <c r="O3093">
        <v>129.59</v>
      </c>
      <c r="P3093" t="str">
        <f>IF(OR(SampleSuperstore[[#This Row],[Total Sales]]&gt;'Check Outliers'!$M$7,SampleSuperstore[[#This Row],[Total Sales]]&lt;'Check Outliers'!$M$8),"Outlier","normal")</f>
        <v>normal</v>
      </c>
      <c r="Q3093" t="str">
        <f>IF(OR(SampleSuperstore[[#This Row],[Profit]]&gt;'Check Outliers'!$M$15,SampleSuperstore[[#This Row],[Profit]]&lt;'Check Outliers'!$M$16),"outlier","normal")</f>
        <v>outlier</v>
      </c>
      <c r="R3093" s="1" t="str">
        <f>IF(OR(SampleSuperstore[[#This Row],[Cogs]]&gt;'Check Outliers'!$M$23,SampleSuperstore[[#This Row],[Cogs]]&lt;'Check Outliers'!$M$24),"outlier","normal")</f>
        <v>normal</v>
      </c>
    </row>
    <row r="3094" spans="1:18" hidden="1" x14ac:dyDescent="0.3">
      <c r="A3094" s="1" t="s">
        <v>24</v>
      </c>
      <c r="B3094" s="1" t="s">
        <v>11</v>
      </c>
      <c r="C3094" s="1" t="s">
        <v>110</v>
      </c>
      <c r="D3094" s="1" t="s">
        <v>68</v>
      </c>
      <c r="E3094" s="1" t="s">
        <v>53</v>
      </c>
      <c r="F3094" s="1" t="s">
        <v>22</v>
      </c>
      <c r="G3094" s="1" t="s">
        <v>37</v>
      </c>
      <c r="H3094">
        <v>55.48</v>
      </c>
      <c r="I3094">
        <v>3</v>
      </c>
      <c r="J3094">
        <v>166.44</v>
      </c>
      <c r="K3094" s="1">
        <v>0</v>
      </c>
      <c r="L3094">
        <v>79.89</v>
      </c>
      <c r="M3094">
        <v>86.55</v>
      </c>
      <c r="N3094">
        <v>0.48</v>
      </c>
      <c r="O3094">
        <v>79.89</v>
      </c>
      <c r="P3094" t="str">
        <f>IF(OR(SampleSuperstore[[#This Row],[Total Sales]]&gt;'Check Outliers'!$M$7,SampleSuperstore[[#This Row],[Total Sales]]&lt;'Check Outliers'!$M$8),"Outlier","normal")</f>
        <v>normal</v>
      </c>
      <c r="Q3094" t="str">
        <f>IF(OR(SampleSuperstore[[#This Row],[Profit]]&gt;'Check Outliers'!$M$15,SampleSuperstore[[#This Row],[Profit]]&lt;'Check Outliers'!$M$16),"outlier","normal")</f>
        <v>outlier</v>
      </c>
      <c r="R3094" s="1" t="str">
        <f>IF(OR(SampleSuperstore[[#This Row],[Cogs]]&gt;'Check Outliers'!$M$23,SampleSuperstore[[#This Row],[Cogs]]&lt;'Check Outliers'!$M$24),"outlier","normal")</f>
        <v>normal</v>
      </c>
    </row>
    <row r="3095" spans="1:18" x14ac:dyDescent="0.3">
      <c r="A3095" s="1" t="s">
        <v>164</v>
      </c>
      <c r="B3095" s="1" t="s">
        <v>11</v>
      </c>
      <c r="C3095" s="1" t="s">
        <v>434</v>
      </c>
      <c r="D3095" s="1" t="s">
        <v>61</v>
      </c>
      <c r="E3095" s="1" t="s">
        <v>43</v>
      </c>
      <c r="F3095" s="1" t="s">
        <v>22</v>
      </c>
      <c r="G3095" s="1" t="s">
        <v>106</v>
      </c>
      <c r="H3095">
        <v>7.92</v>
      </c>
      <c r="I3095">
        <v>4</v>
      </c>
      <c r="J3095">
        <v>31.68</v>
      </c>
      <c r="K3095" s="11">
        <v>0.2</v>
      </c>
      <c r="L3095">
        <v>2.77</v>
      </c>
      <c r="M3095">
        <v>28.91</v>
      </c>
      <c r="N3095" s="11">
        <v>0.09</v>
      </c>
      <c r="O3095">
        <v>-3.5660000000000003</v>
      </c>
      <c r="P3095" t="str">
        <f>IF(OR(SampleSuperstore[[#This Row],[Total Sales]]&gt;'Check Outliers'!$M$7,SampleSuperstore[[#This Row],[Total Sales]]&lt;'Check Outliers'!$M$8),"Outlier","normal")</f>
        <v>normal</v>
      </c>
      <c r="Q3095" t="str">
        <f>IF(OR(SampleSuperstore[[#This Row],[Profit]]&gt;'Check Outliers'!$M$15,SampleSuperstore[[#This Row],[Profit]]&lt;'Check Outliers'!$M$16),"outlier","normal")</f>
        <v>normal</v>
      </c>
      <c r="R3095" s="1" t="str">
        <f>IF(OR(SampleSuperstore[[#This Row],[Cogs]]&gt;'Check Outliers'!$M$23,SampleSuperstore[[#This Row],[Cogs]]&lt;'Check Outliers'!$M$24),"outlier","normal")</f>
        <v>normal</v>
      </c>
    </row>
    <row r="3096" spans="1:18" x14ac:dyDescent="0.3">
      <c r="A3096" s="1" t="s">
        <v>164</v>
      </c>
      <c r="B3096" s="1" t="s">
        <v>11</v>
      </c>
      <c r="C3096" s="1" t="s">
        <v>434</v>
      </c>
      <c r="D3096" s="1" t="s">
        <v>61</v>
      </c>
      <c r="E3096" s="1" t="s">
        <v>43</v>
      </c>
      <c r="F3096" s="1" t="s">
        <v>22</v>
      </c>
      <c r="G3096" s="1" t="s">
        <v>37</v>
      </c>
      <c r="H3096">
        <v>5.18</v>
      </c>
      <c r="I3096">
        <v>2</v>
      </c>
      <c r="J3096">
        <v>10.37</v>
      </c>
      <c r="K3096" s="11">
        <v>0.2</v>
      </c>
      <c r="L3096">
        <v>3.63</v>
      </c>
      <c r="M3096">
        <v>6.74</v>
      </c>
      <c r="N3096" s="11">
        <v>0.35</v>
      </c>
      <c r="O3096">
        <v>1.556</v>
      </c>
      <c r="P3096" t="str">
        <f>IF(OR(SampleSuperstore[[#This Row],[Total Sales]]&gt;'Check Outliers'!$M$7,SampleSuperstore[[#This Row],[Total Sales]]&lt;'Check Outliers'!$M$8),"Outlier","normal")</f>
        <v>normal</v>
      </c>
      <c r="Q3096" t="str">
        <f>IF(OR(SampleSuperstore[[#This Row],[Profit]]&gt;'Check Outliers'!$M$15,SampleSuperstore[[#This Row],[Profit]]&lt;'Check Outliers'!$M$16),"outlier","normal")</f>
        <v>normal</v>
      </c>
      <c r="R3096" s="1" t="str">
        <f>IF(OR(SampleSuperstore[[#This Row],[Cogs]]&gt;'Check Outliers'!$M$23,SampleSuperstore[[#This Row],[Cogs]]&lt;'Check Outliers'!$M$24),"outlier","normal")</f>
        <v>normal</v>
      </c>
    </row>
    <row r="3097" spans="1:18" x14ac:dyDescent="0.3">
      <c r="A3097" s="1" t="s">
        <v>164</v>
      </c>
      <c r="B3097" s="1" t="s">
        <v>11</v>
      </c>
      <c r="C3097" s="1" t="s">
        <v>434</v>
      </c>
      <c r="D3097" s="1" t="s">
        <v>61</v>
      </c>
      <c r="E3097" s="1" t="s">
        <v>43</v>
      </c>
      <c r="F3097" s="1" t="s">
        <v>22</v>
      </c>
      <c r="G3097" s="1" t="s">
        <v>73</v>
      </c>
      <c r="H3097">
        <v>1.5</v>
      </c>
      <c r="I3097">
        <v>8</v>
      </c>
      <c r="J3097">
        <v>12.03</v>
      </c>
      <c r="K3097" s="11">
        <v>0.2</v>
      </c>
      <c r="L3097">
        <v>2.2599999999999998</v>
      </c>
      <c r="M3097">
        <v>9.77</v>
      </c>
      <c r="N3097" s="11">
        <v>0.19</v>
      </c>
      <c r="O3097">
        <v>-0.14600000000000035</v>
      </c>
      <c r="P3097" t="str">
        <f>IF(OR(SampleSuperstore[[#This Row],[Total Sales]]&gt;'Check Outliers'!$M$7,SampleSuperstore[[#This Row],[Total Sales]]&lt;'Check Outliers'!$M$8),"Outlier","normal")</f>
        <v>normal</v>
      </c>
      <c r="Q3097" t="str">
        <f>IF(OR(SampleSuperstore[[#This Row],[Profit]]&gt;'Check Outliers'!$M$15,SampleSuperstore[[#This Row],[Profit]]&lt;'Check Outliers'!$M$16),"outlier","normal")</f>
        <v>normal</v>
      </c>
      <c r="R3097" s="1" t="str">
        <f>IF(OR(SampleSuperstore[[#This Row],[Cogs]]&gt;'Check Outliers'!$M$23,SampleSuperstore[[#This Row],[Cogs]]&lt;'Check Outliers'!$M$24),"outlier","normal")</f>
        <v>normal</v>
      </c>
    </row>
    <row r="3098" spans="1:18" x14ac:dyDescent="0.3">
      <c r="A3098" s="1" t="s">
        <v>164</v>
      </c>
      <c r="B3098" s="1" t="s">
        <v>11</v>
      </c>
      <c r="C3098" s="1" t="s">
        <v>434</v>
      </c>
      <c r="D3098" s="1" t="s">
        <v>61</v>
      </c>
      <c r="E3098" s="1" t="s">
        <v>43</v>
      </c>
      <c r="F3098" s="1" t="s">
        <v>22</v>
      </c>
      <c r="G3098" s="1" t="s">
        <v>34</v>
      </c>
      <c r="H3098">
        <v>2.88</v>
      </c>
      <c r="I3098">
        <v>2</v>
      </c>
      <c r="J3098">
        <v>5.77</v>
      </c>
      <c r="K3098" s="11">
        <v>0.8</v>
      </c>
      <c r="L3098">
        <v>-13.55</v>
      </c>
      <c r="M3098">
        <v>19.32</v>
      </c>
      <c r="N3098" s="11">
        <v>-2.35</v>
      </c>
      <c r="O3098">
        <v>-18.166</v>
      </c>
      <c r="P3098" t="str">
        <f>IF(OR(SampleSuperstore[[#This Row],[Total Sales]]&gt;'Check Outliers'!$M$7,SampleSuperstore[[#This Row],[Total Sales]]&lt;'Check Outliers'!$M$8),"Outlier","normal")</f>
        <v>normal</v>
      </c>
      <c r="Q3098" t="str">
        <f>IF(OR(SampleSuperstore[[#This Row],[Profit]]&gt;'Check Outliers'!$M$15,SampleSuperstore[[#This Row],[Profit]]&lt;'Check Outliers'!$M$16),"outlier","normal")</f>
        <v>normal</v>
      </c>
      <c r="R3098" s="1" t="str">
        <f>IF(OR(SampleSuperstore[[#This Row],[Cogs]]&gt;'Check Outliers'!$M$23,SampleSuperstore[[#This Row],[Cogs]]&lt;'Check Outliers'!$M$24),"outlier","normal")</f>
        <v>normal</v>
      </c>
    </row>
    <row r="3099" spans="1:18" x14ac:dyDescent="0.3">
      <c r="A3099" s="1" t="s">
        <v>24</v>
      </c>
      <c r="B3099" s="1" t="s">
        <v>18</v>
      </c>
      <c r="C3099" s="1" t="s">
        <v>41</v>
      </c>
      <c r="D3099" s="1" t="s">
        <v>42</v>
      </c>
      <c r="E3099" s="1" t="s">
        <v>43</v>
      </c>
      <c r="F3099" s="1" t="s">
        <v>22</v>
      </c>
      <c r="G3099" s="1" t="s">
        <v>23</v>
      </c>
      <c r="H3099">
        <v>8.2799999999999994</v>
      </c>
      <c r="I3099">
        <v>4</v>
      </c>
      <c r="J3099">
        <v>33.119999999999997</v>
      </c>
      <c r="K3099" s="11">
        <v>0.2</v>
      </c>
      <c r="L3099">
        <v>11.59</v>
      </c>
      <c r="M3099">
        <v>21.53</v>
      </c>
      <c r="N3099" s="11">
        <v>0.35</v>
      </c>
      <c r="O3099">
        <v>4.9660000000000002</v>
      </c>
      <c r="P3099" t="str">
        <f>IF(OR(SampleSuperstore[[#This Row],[Total Sales]]&gt;'Check Outliers'!$M$7,SampleSuperstore[[#This Row],[Total Sales]]&lt;'Check Outliers'!$M$8),"Outlier","normal")</f>
        <v>normal</v>
      </c>
      <c r="Q3099" t="str">
        <f>IF(OR(SampleSuperstore[[#This Row],[Profit]]&gt;'Check Outliers'!$M$15,SampleSuperstore[[#This Row],[Profit]]&lt;'Check Outliers'!$M$16),"outlier","normal")</f>
        <v>normal</v>
      </c>
      <c r="R3099" s="1" t="str">
        <f>IF(OR(SampleSuperstore[[#This Row],[Cogs]]&gt;'Check Outliers'!$M$23,SampleSuperstore[[#This Row],[Cogs]]&lt;'Check Outliers'!$M$24),"outlier","normal")</f>
        <v>normal</v>
      </c>
    </row>
    <row r="3100" spans="1:18" hidden="1" x14ac:dyDescent="0.3">
      <c r="A3100" s="1" t="s">
        <v>24</v>
      </c>
      <c r="B3100" s="1" t="s">
        <v>18</v>
      </c>
      <c r="C3100" s="1" t="s">
        <v>41</v>
      </c>
      <c r="D3100" s="1" t="s">
        <v>42</v>
      </c>
      <c r="E3100" s="1" t="s">
        <v>43</v>
      </c>
      <c r="F3100" s="1" t="s">
        <v>15</v>
      </c>
      <c r="G3100" s="1" t="s">
        <v>16</v>
      </c>
      <c r="H3100">
        <v>55.07</v>
      </c>
      <c r="I3100">
        <v>4</v>
      </c>
      <c r="J3100">
        <v>220.27</v>
      </c>
      <c r="K3100" s="1">
        <v>0.32</v>
      </c>
      <c r="L3100">
        <v>-42.11</v>
      </c>
      <c r="M3100">
        <v>262.38</v>
      </c>
      <c r="N3100">
        <v>-0.19</v>
      </c>
      <c r="O3100">
        <v>-112.5964</v>
      </c>
      <c r="P3100" t="str">
        <f>IF(OR(SampleSuperstore[[#This Row],[Total Sales]]&gt;'Check Outliers'!$M$7,SampleSuperstore[[#This Row],[Total Sales]]&lt;'Check Outliers'!$M$8),"Outlier","normal")</f>
        <v>normal</v>
      </c>
      <c r="Q3100" t="str">
        <f>IF(OR(SampleSuperstore[[#This Row],[Profit]]&gt;'Check Outliers'!$M$15,SampleSuperstore[[#This Row],[Profit]]&lt;'Check Outliers'!$M$16),"outlier","normal")</f>
        <v>outlier</v>
      </c>
      <c r="R3100" s="1" t="str">
        <f>IF(OR(SampleSuperstore[[#This Row],[Cogs]]&gt;'Check Outliers'!$M$23,SampleSuperstore[[#This Row],[Cogs]]&lt;'Check Outliers'!$M$24),"outlier","normal")</f>
        <v>normal</v>
      </c>
    </row>
    <row r="3101" spans="1:18" x14ac:dyDescent="0.3">
      <c r="A3101" s="1" t="s">
        <v>24</v>
      </c>
      <c r="B3101" s="1" t="s">
        <v>11</v>
      </c>
      <c r="C3101" s="1" t="s">
        <v>71</v>
      </c>
      <c r="D3101" s="1" t="s">
        <v>72</v>
      </c>
      <c r="E3101" s="1" t="s">
        <v>53</v>
      </c>
      <c r="F3101" s="1" t="s">
        <v>22</v>
      </c>
      <c r="G3101" s="1" t="s">
        <v>33</v>
      </c>
      <c r="H3101">
        <v>3.59</v>
      </c>
      <c r="I3101">
        <v>3</v>
      </c>
      <c r="J3101">
        <v>10.78</v>
      </c>
      <c r="K3101" s="11">
        <v>0.2</v>
      </c>
      <c r="L3101">
        <v>3.5</v>
      </c>
      <c r="M3101">
        <v>7.28</v>
      </c>
      <c r="N3101" s="11">
        <v>0.32</v>
      </c>
      <c r="O3101">
        <v>1.3439999999999999</v>
      </c>
      <c r="P3101" t="str">
        <f>IF(OR(SampleSuperstore[[#This Row],[Total Sales]]&gt;'Check Outliers'!$M$7,SampleSuperstore[[#This Row],[Total Sales]]&lt;'Check Outliers'!$M$8),"Outlier","normal")</f>
        <v>normal</v>
      </c>
      <c r="Q3101" t="str">
        <f>IF(OR(SampleSuperstore[[#This Row],[Profit]]&gt;'Check Outliers'!$M$15,SampleSuperstore[[#This Row],[Profit]]&lt;'Check Outliers'!$M$16),"outlier","normal")</f>
        <v>normal</v>
      </c>
      <c r="R3101" s="1" t="str">
        <f>IF(OR(SampleSuperstore[[#This Row],[Cogs]]&gt;'Check Outliers'!$M$23,SampleSuperstore[[#This Row],[Cogs]]&lt;'Check Outliers'!$M$24),"outlier","normal")</f>
        <v>normal</v>
      </c>
    </row>
    <row r="3102" spans="1:18" x14ac:dyDescent="0.3">
      <c r="A3102" s="1" t="s">
        <v>24</v>
      </c>
      <c r="B3102" s="1" t="s">
        <v>11</v>
      </c>
      <c r="C3102" s="1" t="s">
        <v>71</v>
      </c>
      <c r="D3102" s="1" t="s">
        <v>72</v>
      </c>
      <c r="E3102" s="1" t="s">
        <v>53</v>
      </c>
      <c r="F3102" s="1" t="s">
        <v>15</v>
      </c>
      <c r="G3102" s="1" t="s">
        <v>16</v>
      </c>
      <c r="H3102">
        <v>80.78</v>
      </c>
      <c r="I3102">
        <v>3</v>
      </c>
      <c r="J3102">
        <v>242.35</v>
      </c>
      <c r="K3102" s="11">
        <v>0.2</v>
      </c>
      <c r="L3102">
        <v>9.09</v>
      </c>
      <c r="M3102">
        <v>233.26</v>
      </c>
      <c r="N3102" s="11">
        <v>0.04</v>
      </c>
      <c r="O3102">
        <v>-39.379999999999995</v>
      </c>
      <c r="P3102" t="str">
        <f>IF(OR(SampleSuperstore[[#This Row],[Total Sales]]&gt;'Check Outliers'!$M$7,SampleSuperstore[[#This Row],[Total Sales]]&lt;'Check Outliers'!$M$8),"Outlier","normal")</f>
        <v>normal</v>
      </c>
      <c r="Q3102" t="str">
        <f>IF(OR(SampleSuperstore[[#This Row],[Profit]]&gt;'Check Outliers'!$M$15,SampleSuperstore[[#This Row],[Profit]]&lt;'Check Outliers'!$M$16),"outlier","normal")</f>
        <v>normal</v>
      </c>
      <c r="R3102" s="1" t="str">
        <f>IF(OR(SampleSuperstore[[#This Row],[Cogs]]&gt;'Check Outliers'!$M$23,SampleSuperstore[[#This Row],[Cogs]]&lt;'Check Outliers'!$M$24),"outlier","normal")</f>
        <v>normal</v>
      </c>
    </row>
    <row r="3103" spans="1:18" hidden="1" x14ac:dyDescent="0.3">
      <c r="A3103" s="1" t="s">
        <v>10</v>
      </c>
      <c r="B3103" s="1" t="s">
        <v>18</v>
      </c>
      <c r="C3103" s="1" t="s">
        <v>286</v>
      </c>
      <c r="D3103" s="1" t="s">
        <v>175</v>
      </c>
      <c r="E3103" s="1" t="s">
        <v>53</v>
      </c>
      <c r="F3103" s="1" t="s">
        <v>22</v>
      </c>
      <c r="G3103" s="1" t="s">
        <v>106</v>
      </c>
      <c r="H3103">
        <v>115.86</v>
      </c>
      <c r="I3103">
        <v>6</v>
      </c>
      <c r="J3103">
        <v>695.16</v>
      </c>
      <c r="K3103" s="1">
        <v>0</v>
      </c>
      <c r="L3103">
        <v>34.76</v>
      </c>
      <c r="M3103">
        <v>660.4</v>
      </c>
      <c r="N3103">
        <v>0.05</v>
      </c>
      <c r="O3103">
        <v>34.76</v>
      </c>
      <c r="P3103" t="str">
        <f>IF(OR(SampleSuperstore[[#This Row],[Total Sales]]&gt;'Check Outliers'!$M$7,SampleSuperstore[[#This Row],[Total Sales]]&lt;'Check Outliers'!$M$8),"Outlier","normal")</f>
        <v>Outlier</v>
      </c>
      <c r="Q3103" t="str">
        <f>IF(OR(SampleSuperstore[[#This Row],[Profit]]&gt;'Check Outliers'!$M$15,SampleSuperstore[[#This Row],[Profit]]&lt;'Check Outliers'!$M$16),"outlier","normal")</f>
        <v>normal</v>
      </c>
      <c r="R3103" s="1" t="str">
        <f>IF(OR(SampleSuperstore[[#This Row],[Cogs]]&gt;'Check Outliers'!$M$23,SampleSuperstore[[#This Row],[Cogs]]&lt;'Check Outliers'!$M$24),"outlier","normal")</f>
        <v>outlier</v>
      </c>
    </row>
    <row r="3104" spans="1:18" x14ac:dyDescent="0.3">
      <c r="A3104" s="1" t="s">
        <v>10</v>
      </c>
      <c r="B3104" s="1" t="s">
        <v>18</v>
      </c>
      <c r="C3104" s="1" t="s">
        <v>286</v>
      </c>
      <c r="D3104" s="1" t="s">
        <v>175</v>
      </c>
      <c r="E3104" s="1" t="s">
        <v>53</v>
      </c>
      <c r="F3104" s="1" t="s">
        <v>15</v>
      </c>
      <c r="G3104" s="1" t="s">
        <v>16</v>
      </c>
      <c r="H3104">
        <v>220.98</v>
      </c>
      <c r="I3104">
        <v>1</v>
      </c>
      <c r="J3104">
        <v>220.98</v>
      </c>
      <c r="K3104" s="11">
        <v>0</v>
      </c>
      <c r="L3104">
        <v>50.83</v>
      </c>
      <c r="M3104">
        <v>170.15</v>
      </c>
      <c r="N3104" s="11">
        <v>0.23</v>
      </c>
      <c r="O3104">
        <v>50.83</v>
      </c>
      <c r="P3104" t="str">
        <f>IF(OR(SampleSuperstore[[#This Row],[Total Sales]]&gt;'Check Outliers'!$M$7,SampleSuperstore[[#This Row],[Total Sales]]&lt;'Check Outliers'!$M$8),"Outlier","normal")</f>
        <v>normal</v>
      </c>
      <c r="Q3104" t="str">
        <f>IF(OR(SampleSuperstore[[#This Row],[Profit]]&gt;'Check Outliers'!$M$15,SampleSuperstore[[#This Row],[Profit]]&lt;'Check Outliers'!$M$16),"outlier","normal")</f>
        <v>normal</v>
      </c>
      <c r="R3104" s="1" t="str">
        <f>IF(OR(SampleSuperstore[[#This Row],[Cogs]]&gt;'Check Outliers'!$M$23,SampleSuperstore[[#This Row],[Cogs]]&lt;'Check Outliers'!$M$24),"outlier","normal")</f>
        <v>normal</v>
      </c>
    </row>
    <row r="3105" spans="1:18" x14ac:dyDescent="0.3">
      <c r="A3105" s="1" t="s">
        <v>24</v>
      </c>
      <c r="B3105" s="1" t="s">
        <v>40</v>
      </c>
      <c r="C3105" s="1" t="s">
        <v>99</v>
      </c>
      <c r="D3105" s="1" t="s">
        <v>100</v>
      </c>
      <c r="E3105" s="1" t="s">
        <v>53</v>
      </c>
      <c r="F3105" s="1" t="s">
        <v>22</v>
      </c>
      <c r="G3105" s="1" t="s">
        <v>33</v>
      </c>
      <c r="H3105">
        <v>1.85</v>
      </c>
      <c r="I3105">
        <v>7</v>
      </c>
      <c r="J3105">
        <v>12.96</v>
      </c>
      <c r="K3105" s="11">
        <v>0.7</v>
      </c>
      <c r="L3105">
        <v>-9.5</v>
      </c>
      <c r="M3105">
        <v>22.46</v>
      </c>
      <c r="N3105" s="11">
        <v>-0.73</v>
      </c>
      <c r="O3105">
        <v>-18.571999999999999</v>
      </c>
      <c r="P3105" t="str">
        <f>IF(OR(SampleSuperstore[[#This Row],[Total Sales]]&gt;'Check Outliers'!$M$7,SampleSuperstore[[#This Row],[Total Sales]]&lt;'Check Outliers'!$M$8),"Outlier","normal")</f>
        <v>normal</v>
      </c>
      <c r="Q3105" t="str">
        <f>IF(OR(SampleSuperstore[[#This Row],[Profit]]&gt;'Check Outliers'!$M$15,SampleSuperstore[[#This Row],[Profit]]&lt;'Check Outliers'!$M$16),"outlier","normal")</f>
        <v>normal</v>
      </c>
      <c r="R3105" s="1" t="str">
        <f>IF(OR(SampleSuperstore[[#This Row],[Cogs]]&gt;'Check Outliers'!$M$23,SampleSuperstore[[#This Row],[Cogs]]&lt;'Check Outliers'!$M$24),"outlier","normal")</f>
        <v>normal</v>
      </c>
    </row>
    <row r="3106" spans="1:18" x14ac:dyDescent="0.3">
      <c r="A3106" s="1" t="s">
        <v>24</v>
      </c>
      <c r="B3106" s="1" t="s">
        <v>11</v>
      </c>
      <c r="C3106" s="1" t="s">
        <v>71</v>
      </c>
      <c r="D3106" s="1" t="s">
        <v>72</v>
      </c>
      <c r="E3106" s="1" t="s">
        <v>53</v>
      </c>
      <c r="F3106" s="1" t="s">
        <v>22</v>
      </c>
      <c r="G3106" s="1" t="s">
        <v>37</v>
      </c>
      <c r="H3106">
        <v>4.28</v>
      </c>
      <c r="I3106">
        <v>6</v>
      </c>
      <c r="J3106">
        <v>25.68</v>
      </c>
      <c r="K3106" s="11">
        <v>0</v>
      </c>
      <c r="L3106">
        <v>11.56</v>
      </c>
      <c r="M3106">
        <v>14.12</v>
      </c>
      <c r="N3106" s="11">
        <v>0.45</v>
      </c>
      <c r="O3106">
        <v>11.56</v>
      </c>
      <c r="P3106" t="str">
        <f>IF(OR(SampleSuperstore[[#This Row],[Total Sales]]&gt;'Check Outliers'!$M$7,SampleSuperstore[[#This Row],[Total Sales]]&lt;'Check Outliers'!$M$8),"Outlier","normal")</f>
        <v>normal</v>
      </c>
      <c r="Q3106" t="str">
        <f>IF(OR(SampleSuperstore[[#This Row],[Profit]]&gt;'Check Outliers'!$M$15,SampleSuperstore[[#This Row],[Profit]]&lt;'Check Outliers'!$M$16),"outlier","normal")</f>
        <v>normal</v>
      </c>
      <c r="R3106" s="1" t="str">
        <f>IF(OR(SampleSuperstore[[#This Row],[Cogs]]&gt;'Check Outliers'!$M$23,SampleSuperstore[[#This Row],[Cogs]]&lt;'Check Outliers'!$M$24),"outlier","normal")</f>
        <v>normal</v>
      </c>
    </row>
    <row r="3107" spans="1:18" x14ac:dyDescent="0.3">
      <c r="A3107" s="1" t="s">
        <v>24</v>
      </c>
      <c r="B3107" s="1" t="s">
        <v>18</v>
      </c>
      <c r="C3107" s="1" t="s">
        <v>57</v>
      </c>
      <c r="D3107" s="1" t="s">
        <v>42</v>
      </c>
      <c r="E3107" s="1" t="s">
        <v>43</v>
      </c>
      <c r="F3107" s="1" t="s">
        <v>22</v>
      </c>
      <c r="G3107" s="1" t="s">
        <v>23</v>
      </c>
      <c r="H3107">
        <v>3.93</v>
      </c>
      <c r="I3107">
        <v>4</v>
      </c>
      <c r="J3107">
        <v>15.71</v>
      </c>
      <c r="K3107" s="11">
        <v>0.2</v>
      </c>
      <c r="L3107">
        <v>5.7</v>
      </c>
      <c r="M3107">
        <v>10.01</v>
      </c>
      <c r="N3107" s="11">
        <v>0.36</v>
      </c>
      <c r="O3107">
        <v>2.5579999999999998</v>
      </c>
      <c r="P3107" t="str">
        <f>IF(OR(SampleSuperstore[[#This Row],[Total Sales]]&gt;'Check Outliers'!$M$7,SampleSuperstore[[#This Row],[Total Sales]]&lt;'Check Outliers'!$M$8),"Outlier","normal")</f>
        <v>normal</v>
      </c>
      <c r="Q3107" t="str">
        <f>IF(OR(SampleSuperstore[[#This Row],[Profit]]&gt;'Check Outliers'!$M$15,SampleSuperstore[[#This Row],[Profit]]&lt;'Check Outliers'!$M$16),"outlier","normal")</f>
        <v>normal</v>
      </c>
      <c r="R3107" s="1" t="str">
        <f>IF(OR(SampleSuperstore[[#This Row],[Cogs]]&gt;'Check Outliers'!$M$23,SampleSuperstore[[#This Row],[Cogs]]&lt;'Check Outliers'!$M$24),"outlier","normal")</f>
        <v>normal</v>
      </c>
    </row>
    <row r="3108" spans="1:18" x14ac:dyDescent="0.3">
      <c r="A3108" s="1" t="s">
        <v>24</v>
      </c>
      <c r="B3108" s="1" t="s">
        <v>40</v>
      </c>
      <c r="C3108" s="1" t="s">
        <v>93</v>
      </c>
      <c r="D3108" s="1" t="s">
        <v>61</v>
      </c>
      <c r="E3108" s="1" t="s">
        <v>43</v>
      </c>
      <c r="F3108" s="1" t="s">
        <v>22</v>
      </c>
      <c r="G3108" s="1" t="s">
        <v>28</v>
      </c>
      <c r="H3108">
        <v>49.74</v>
      </c>
      <c r="I3108">
        <v>6</v>
      </c>
      <c r="J3108">
        <v>298.45999999999998</v>
      </c>
      <c r="K3108" s="11">
        <v>0.2</v>
      </c>
      <c r="L3108">
        <v>26.12</v>
      </c>
      <c r="M3108">
        <v>272.33999999999997</v>
      </c>
      <c r="N3108" s="11">
        <v>0.09</v>
      </c>
      <c r="O3108">
        <v>-33.572000000000003</v>
      </c>
      <c r="P3108" t="str">
        <f>IF(OR(SampleSuperstore[[#This Row],[Total Sales]]&gt;'Check Outliers'!$M$7,SampleSuperstore[[#This Row],[Total Sales]]&lt;'Check Outliers'!$M$8),"Outlier","normal")</f>
        <v>normal</v>
      </c>
      <c r="Q3108" t="str">
        <f>IF(OR(SampleSuperstore[[#This Row],[Profit]]&gt;'Check Outliers'!$M$15,SampleSuperstore[[#This Row],[Profit]]&lt;'Check Outliers'!$M$16),"outlier","normal")</f>
        <v>normal</v>
      </c>
      <c r="R3108" s="1" t="str">
        <f>IF(OR(SampleSuperstore[[#This Row],[Cogs]]&gt;'Check Outliers'!$M$23,SampleSuperstore[[#This Row],[Cogs]]&lt;'Check Outliers'!$M$24),"outlier","normal")</f>
        <v>normal</v>
      </c>
    </row>
    <row r="3109" spans="1:18" x14ac:dyDescent="0.3">
      <c r="A3109" s="1" t="s">
        <v>24</v>
      </c>
      <c r="B3109" s="1" t="s">
        <v>11</v>
      </c>
      <c r="C3109" s="1" t="s">
        <v>78</v>
      </c>
      <c r="D3109" s="1" t="s">
        <v>108</v>
      </c>
      <c r="E3109" s="1" t="s">
        <v>43</v>
      </c>
      <c r="F3109" s="1" t="s">
        <v>22</v>
      </c>
      <c r="G3109" s="1" t="s">
        <v>37</v>
      </c>
      <c r="H3109">
        <v>7.31</v>
      </c>
      <c r="I3109">
        <v>3</v>
      </c>
      <c r="J3109">
        <v>21.93</v>
      </c>
      <c r="K3109" s="11">
        <v>0</v>
      </c>
      <c r="L3109">
        <v>10.09</v>
      </c>
      <c r="M3109">
        <v>11.84</v>
      </c>
      <c r="N3109" s="11">
        <v>0.46</v>
      </c>
      <c r="O3109">
        <v>10.09</v>
      </c>
      <c r="P3109" t="str">
        <f>IF(OR(SampleSuperstore[[#This Row],[Total Sales]]&gt;'Check Outliers'!$M$7,SampleSuperstore[[#This Row],[Total Sales]]&lt;'Check Outliers'!$M$8),"Outlier","normal")</f>
        <v>normal</v>
      </c>
      <c r="Q3109" t="str">
        <f>IF(OR(SampleSuperstore[[#This Row],[Profit]]&gt;'Check Outliers'!$M$15,SampleSuperstore[[#This Row],[Profit]]&lt;'Check Outliers'!$M$16),"outlier","normal")</f>
        <v>normal</v>
      </c>
      <c r="R3109" s="1" t="str">
        <f>IF(OR(SampleSuperstore[[#This Row],[Cogs]]&gt;'Check Outliers'!$M$23,SampleSuperstore[[#This Row],[Cogs]]&lt;'Check Outliers'!$M$24),"outlier","normal")</f>
        <v>normal</v>
      </c>
    </row>
    <row r="3110" spans="1:18" x14ac:dyDescent="0.3">
      <c r="A3110" s="1" t="s">
        <v>24</v>
      </c>
      <c r="B3110" s="1" t="s">
        <v>11</v>
      </c>
      <c r="C3110" s="1" t="s">
        <v>78</v>
      </c>
      <c r="D3110" s="1" t="s">
        <v>108</v>
      </c>
      <c r="E3110" s="1" t="s">
        <v>43</v>
      </c>
      <c r="F3110" s="1" t="s">
        <v>22</v>
      </c>
      <c r="G3110" s="1" t="s">
        <v>28</v>
      </c>
      <c r="H3110">
        <v>80.98</v>
      </c>
      <c r="I3110">
        <v>3</v>
      </c>
      <c r="J3110">
        <v>242.94</v>
      </c>
      <c r="K3110" s="11">
        <v>0</v>
      </c>
      <c r="L3110">
        <v>4.8600000000000003</v>
      </c>
      <c r="M3110">
        <v>238.08</v>
      </c>
      <c r="N3110" s="11">
        <v>0.02</v>
      </c>
      <c r="O3110">
        <v>4.8600000000000003</v>
      </c>
      <c r="P3110" t="str">
        <f>IF(OR(SampleSuperstore[[#This Row],[Total Sales]]&gt;'Check Outliers'!$M$7,SampleSuperstore[[#This Row],[Total Sales]]&lt;'Check Outliers'!$M$8),"Outlier","normal")</f>
        <v>normal</v>
      </c>
      <c r="Q3110" t="str">
        <f>IF(OR(SampleSuperstore[[#This Row],[Profit]]&gt;'Check Outliers'!$M$15,SampleSuperstore[[#This Row],[Profit]]&lt;'Check Outliers'!$M$16),"outlier","normal")</f>
        <v>normal</v>
      </c>
      <c r="R3110" s="1" t="str">
        <f>IF(OR(SampleSuperstore[[#This Row],[Cogs]]&gt;'Check Outliers'!$M$23,SampleSuperstore[[#This Row],[Cogs]]&lt;'Check Outliers'!$M$24),"outlier","normal")</f>
        <v>normal</v>
      </c>
    </row>
    <row r="3111" spans="1:18" x14ac:dyDescent="0.3">
      <c r="A3111" s="1" t="s">
        <v>24</v>
      </c>
      <c r="B3111" s="1" t="s">
        <v>11</v>
      </c>
      <c r="C3111" s="1" t="s">
        <v>78</v>
      </c>
      <c r="D3111" s="1" t="s">
        <v>108</v>
      </c>
      <c r="E3111" s="1" t="s">
        <v>43</v>
      </c>
      <c r="F3111" s="1" t="s">
        <v>22</v>
      </c>
      <c r="G3111" s="1" t="s">
        <v>37</v>
      </c>
      <c r="H3111">
        <v>7.64</v>
      </c>
      <c r="I3111">
        <v>1</v>
      </c>
      <c r="J3111">
        <v>7.64</v>
      </c>
      <c r="K3111" s="11">
        <v>0</v>
      </c>
      <c r="L3111">
        <v>3.74</v>
      </c>
      <c r="M3111">
        <v>3.9</v>
      </c>
      <c r="N3111" s="11">
        <v>0.49</v>
      </c>
      <c r="O3111">
        <v>3.74</v>
      </c>
      <c r="P3111" t="str">
        <f>IF(OR(SampleSuperstore[[#This Row],[Total Sales]]&gt;'Check Outliers'!$M$7,SampleSuperstore[[#This Row],[Total Sales]]&lt;'Check Outliers'!$M$8),"Outlier","normal")</f>
        <v>normal</v>
      </c>
      <c r="Q3111" t="str">
        <f>IF(OR(SampleSuperstore[[#This Row],[Profit]]&gt;'Check Outliers'!$M$15,SampleSuperstore[[#This Row],[Profit]]&lt;'Check Outliers'!$M$16),"outlier","normal")</f>
        <v>normal</v>
      </c>
      <c r="R3111" s="1" t="str">
        <f>IF(OR(SampleSuperstore[[#This Row],[Cogs]]&gt;'Check Outliers'!$M$23,SampleSuperstore[[#This Row],[Cogs]]&lt;'Check Outliers'!$M$24),"outlier","normal")</f>
        <v>normal</v>
      </c>
    </row>
    <row r="3112" spans="1:18" x14ac:dyDescent="0.3">
      <c r="A3112" s="1" t="s">
        <v>24</v>
      </c>
      <c r="B3112" s="1" t="s">
        <v>11</v>
      </c>
      <c r="C3112" s="1" t="s">
        <v>78</v>
      </c>
      <c r="D3112" s="1" t="s">
        <v>108</v>
      </c>
      <c r="E3112" s="1" t="s">
        <v>43</v>
      </c>
      <c r="F3112" s="1" t="s">
        <v>22</v>
      </c>
      <c r="G3112" s="1" t="s">
        <v>37</v>
      </c>
      <c r="H3112">
        <v>6.48</v>
      </c>
      <c r="I3112">
        <v>8</v>
      </c>
      <c r="J3112">
        <v>51.84</v>
      </c>
      <c r="K3112" s="11">
        <v>0</v>
      </c>
      <c r="L3112">
        <v>25.4</v>
      </c>
      <c r="M3112">
        <v>26.44</v>
      </c>
      <c r="N3112" s="11">
        <v>0.49</v>
      </c>
      <c r="O3112">
        <v>25.4</v>
      </c>
      <c r="P3112" t="str">
        <f>IF(OR(SampleSuperstore[[#This Row],[Total Sales]]&gt;'Check Outliers'!$M$7,SampleSuperstore[[#This Row],[Total Sales]]&lt;'Check Outliers'!$M$8),"Outlier","normal")</f>
        <v>normal</v>
      </c>
      <c r="Q3112" t="str">
        <f>IF(OR(SampleSuperstore[[#This Row],[Profit]]&gt;'Check Outliers'!$M$15,SampleSuperstore[[#This Row],[Profit]]&lt;'Check Outliers'!$M$16),"outlier","normal")</f>
        <v>normal</v>
      </c>
      <c r="R3112" s="1" t="str">
        <f>IF(OR(SampleSuperstore[[#This Row],[Cogs]]&gt;'Check Outliers'!$M$23,SampleSuperstore[[#This Row],[Cogs]]&lt;'Check Outliers'!$M$24),"outlier","normal")</f>
        <v>normal</v>
      </c>
    </row>
    <row r="3113" spans="1:18" x14ac:dyDescent="0.3">
      <c r="A3113" s="1" t="s">
        <v>24</v>
      </c>
      <c r="B3113" s="1" t="s">
        <v>11</v>
      </c>
      <c r="C3113" s="1" t="s">
        <v>78</v>
      </c>
      <c r="D3113" s="1" t="s">
        <v>108</v>
      </c>
      <c r="E3113" s="1" t="s">
        <v>43</v>
      </c>
      <c r="F3113" s="1" t="s">
        <v>22</v>
      </c>
      <c r="G3113" s="1" t="s">
        <v>28</v>
      </c>
      <c r="H3113">
        <v>265.17</v>
      </c>
      <c r="I3113">
        <v>1</v>
      </c>
      <c r="J3113">
        <v>265.17</v>
      </c>
      <c r="K3113" s="11">
        <v>0</v>
      </c>
      <c r="L3113">
        <v>47.73</v>
      </c>
      <c r="M3113">
        <v>217.44</v>
      </c>
      <c r="N3113" s="11">
        <v>0.18</v>
      </c>
      <c r="O3113">
        <v>47.73</v>
      </c>
      <c r="P3113" t="str">
        <f>IF(OR(SampleSuperstore[[#This Row],[Total Sales]]&gt;'Check Outliers'!$M$7,SampleSuperstore[[#This Row],[Total Sales]]&lt;'Check Outliers'!$M$8),"Outlier","normal")</f>
        <v>normal</v>
      </c>
      <c r="Q3113" t="str">
        <f>IF(OR(SampleSuperstore[[#This Row],[Profit]]&gt;'Check Outliers'!$M$15,SampleSuperstore[[#This Row],[Profit]]&lt;'Check Outliers'!$M$16),"outlier","normal")</f>
        <v>normal</v>
      </c>
      <c r="R3113" s="1" t="str">
        <f>IF(OR(SampleSuperstore[[#This Row],[Cogs]]&gt;'Check Outliers'!$M$23,SampleSuperstore[[#This Row],[Cogs]]&lt;'Check Outliers'!$M$24),"outlier","normal")</f>
        <v>normal</v>
      </c>
    </row>
    <row r="3114" spans="1:18" hidden="1" x14ac:dyDescent="0.3">
      <c r="A3114" s="1" t="s">
        <v>24</v>
      </c>
      <c r="B3114" s="1" t="s">
        <v>11</v>
      </c>
      <c r="C3114" s="1" t="s">
        <v>38</v>
      </c>
      <c r="D3114" s="1" t="s">
        <v>39</v>
      </c>
      <c r="E3114" s="1" t="s">
        <v>21</v>
      </c>
      <c r="F3114" s="1" t="s">
        <v>31</v>
      </c>
      <c r="G3114" s="1" t="s">
        <v>119</v>
      </c>
      <c r="H3114">
        <v>279.2</v>
      </c>
      <c r="I3114">
        <v>3</v>
      </c>
      <c r="J3114">
        <v>837.6</v>
      </c>
      <c r="K3114" s="1">
        <v>0.2</v>
      </c>
      <c r="L3114">
        <v>62.82</v>
      </c>
      <c r="M3114">
        <v>774.78</v>
      </c>
      <c r="N3114">
        <v>0.08</v>
      </c>
      <c r="O3114">
        <v>-104.70000000000002</v>
      </c>
      <c r="P3114" t="str">
        <f>IF(OR(SampleSuperstore[[#This Row],[Total Sales]]&gt;'Check Outliers'!$M$7,SampleSuperstore[[#This Row],[Total Sales]]&lt;'Check Outliers'!$M$8),"Outlier","normal")</f>
        <v>Outlier</v>
      </c>
      <c r="Q3114" t="str">
        <f>IF(OR(SampleSuperstore[[#This Row],[Profit]]&gt;'Check Outliers'!$M$15,SampleSuperstore[[#This Row],[Profit]]&lt;'Check Outliers'!$M$16),"outlier","normal")</f>
        <v>normal</v>
      </c>
      <c r="R3114" s="1" t="str">
        <f>IF(OR(SampleSuperstore[[#This Row],[Cogs]]&gt;'Check Outliers'!$M$23,SampleSuperstore[[#This Row],[Cogs]]&lt;'Check Outliers'!$M$24),"outlier","normal")</f>
        <v>outlier</v>
      </c>
    </row>
    <row r="3115" spans="1:18" x14ac:dyDescent="0.3">
      <c r="A3115" s="1" t="s">
        <v>24</v>
      </c>
      <c r="B3115" s="1" t="s">
        <v>11</v>
      </c>
      <c r="C3115" s="1" t="s">
        <v>38</v>
      </c>
      <c r="D3115" s="1" t="s">
        <v>39</v>
      </c>
      <c r="E3115" s="1" t="s">
        <v>21</v>
      </c>
      <c r="F3115" s="1" t="s">
        <v>22</v>
      </c>
      <c r="G3115" s="1" t="s">
        <v>56</v>
      </c>
      <c r="H3115">
        <v>27.18</v>
      </c>
      <c r="I3115">
        <v>5</v>
      </c>
      <c r="J3115">
        <v>135.9</v>
      </c>
      <c r="K3115" s="11">
        <v>0</v>
      </c>
      <c r="L3115">
        <v>63.87</v>
      </c>
      <c r="M3115">
        <v>72.03</v>
      </c>
      <c r="N3115" s="11">
        <v>0.47</v>
      </c>
      <c r="O3115">
        <v>63.87</v>
      </c>
      <c r="P3115" t="str">
        <f>IF(OR(SampleSuperstore[[#This Row],[Total Sales]]&gt;'Check Outliers'!$M$7,SampleSuperstore[[#This Row],[Total Sales]]&lt;'Check Outliers'!$M$8),"Outlier","normal")</f>
        <v>normal</v>
      </c>
      <c r="Q3115" t="str">
        <f>IF(OR(SampleSuperstore[[#This Row],[Profit]]&gt;'Check Outliers'!$M$15,SampleSuperstore[[#This Row],[Profit]]&lt;'Check Outliers'!$M$16),"outlier","normal")</f>
        <v>normal</v>
      </c>
      <c r="R3115" s="1" t="str">
        <f>IF(OR(SampleSuperstore[[#This Row],[Cogs]]&gt;'Check Outliers'!$M$23,SampleSuperstore[[#This Row],[Cogs]]&lt;'Check Outliers'!$M$24),"outlier","normal")</f>
        <v>normal</v>
      </c>
    </row>
    <row r="3116" spans="1:18" x14ac:dyDescent="0.3">
      <c r="A3116" s="1" t="s">
        <v>24</v>
      </c>
      <c r="B3116" s="1" t="s">
        <v>11</v>
      </c>
      <c r="C3116" s="1" t="s">
        <v>38</v>
      </c>
      <c r="D3116" s="1" t="s">
        <v>39</v>
      </c>
      <c r="E3116" s="1" t="s">
        <v>21</v>
      </c>
      <c r="F3116" s="1" t="s">
        <v>22</v>
      </c>
      <c r="G3116" s="1" t="s">
        <v>37</v>
      </c>
      <c r="H3116">
        <v>5.78</v>
      </c>
      <c r="I3116">
        <v>6</v>
      </c>
      <c r="J3116">
        <v>34.68</v>
      </c>
      <c r="K3116" s="11">
        <v>0</v>
      </c>
      <c r="L3116">
        <v>16.989999999999998</v>
      </c>
      <c r="M3116">
        <v>17.690000000000001</v>
      </c>
      <c r="N3116" s="11">
        <v>0.49</v>
      </c>
      <c r="O3116">
        <v>16.989999999999998</v>
      </c>
      <c r="P3116" t="str">
        <f>IF(OR(SampleSuperstore[[#This Row],[Total Sales]]&gt;'Check Outliers'!$M$7,SampleSuperstore[[#This Row],[Total Sales]]&lt;'Check Outliers'!$M$8),"Outlier","normal")</f>
        <v>normal</v>
      </c>
      <c r="Q3116" t="str">
        <f>IF(OR(SampleSuperstore[[#This Row],[Profit]]&gt;'Check Outliers'!$M$15,SampleSuperstore[[#This Row],[Profit]]&lt;'Check Outliers'!$M$16),"outlier","normal")</f>
        <v>normal</v>
      </c>
      <c r="R3116" s="1" t="str">
        <f>IF(OR(SampleSuperstore[[#This Row],[Cogs]]&gt;'Check Outliers'!$M$23,SampleSuperstore[[#This Row],[Cogs]]&lt;'Check Outliers'!$M$24),"outlier","normal")</f>
        <v>normal</v>
      </c>
    </row>
    <row r="3117" spans="1:18" hidden="1" x14ac:dyDescent="0.3">
      <c r="A3117" s="1" t="s">
        <v>24</v>
      </c>
      <c r="B3117" s="1" t="s">
        <v>11</v>
      </c>
      <c r="C3117" s="1" t="s">
        <v>38</v>
      </c>
      <c r="D3117" s="1" t="s">
        <v>39</v>
      </c>
      <c r="E3117" s="1" t="s">
        <v>21</v>
      </c>
      <c r="F3117" s="1" t="s">
        <v>15</v>
      </c>
      <c r="G3117" s="1" t="s">
        <v>17</v>
      </c>
      <c r="H3117">
        <v>88.78</v>
      </c>
      <c r="I3117">
        <v>6</v>
      </c>
      <c r="J3117">
        <v>532.70000000000005</v>
      </c>
      <c r="K3117" s="1">
        <v>0.2</v>
      </c>
      <c r="L3117">
        <v>-39.950000000000003</v>
      </c>
      <c r="M3117">
        <v>572.65</v>
      </c>
      <c r="N3117">
        <v>-7.0000000000000007E-2</v>
      </c>
      <c r="O3117">
        <v>-146.49</v>
      </c>
      <c r="P3117" t="str">
        <f>IF(OR(SampleSuperstore[[#This Row],[Total Sales]]&gt;'Check Outliers'!$M$7,SampleSuperstore[[#This Row],[Total Sales]]&lt;'Check Outliers'!$M$8),"Outlier","normal")</f>
        <v>Outlier</v>
      </c>
      <c r="Q3117" t="str">
        <f>IF(OR(SampleSuperstore[[#This Row],[Profit]]&gt;'Check Outliers'!$M$15,SampleSuperstore[[#This Row],[Profit]]&lt;'Check Outliers'!$M$16),"outlier","normal")</f>
        <v>outlier</v>
      </c>
      <c r="R3117" s="1" t="str">
        <f>IF(OR(SampleSuperstore[[#This Row],[Cogs]]&gt;'Check Outliers'!$M$23,SampleSuperstore[[#This Row],[Cogs]]&lt;'Check Outliers'!$M$24),"outlier","normal")</f>
        <v>outlier</v>
      </c>
    </row>
    <row r="3118" spans="1:18" x14ac:dyDescent="0.3">
      <c r="A3118" s="1" t="s">
        <v>24</v>
      </c>
      <c r="B3118" s="1" t="s">
        <v>11</v>
      </c>
      <c r="C3118" s="1" t="s">
        <v>38</v>
      </c>
      <c r="D3118" s="1" t="s">
        <v>39</v>
      </c>
      <c r="E3118" s="1" t="s">
        <v>21</v>
      </c>
      <c r="F3118" s="1" t="s">
        <v>22</v>
      </c>
      <c r="G3118" s="1" t="s">
        <v>34</v>
      </c>
      <c r="H3118">
        <v>8.6199999999999992</v>
      </c>
      <c r="I3118">
        <v>5</v>
      </c>
      <c r="J3118">
        <v>43.1</v>
      </c>
      <c r="K3118" s="11">
        <v>0</v>
      </c>
      <c r="L3118">
        <v>11.21</v>
      </c>
      <c r="M3118">
        <v>31.89</v>
      </c>
      <c r="N3118" s="11">
        <v>0.26</v>
      </c>
      <c r="O3118">
        <v>11.21</v>
      </c>
      <c r="P3118" t="str">
        <f>IF(OR(SampleSuperstore[[#This Row],[Total Sales]]&gt;'Check Outliers'!$M$7,SampleSuperstore[[#This Row],[Total Sales]]&lt;'Check Outliers'!$M$8),"Outlier","normal")</f>
        <v>normal</v>
      </c>
      <c r="Q3118" t="str">
        <f>IF(OR(SampleSuperstore[[#This Row],[Profit]]&gt;'Check Outliers'!$M$15,SampleSuperstore[[#This Row],[Profit]]&lt;'Check Outliers'!$M$16),"outlier","normal")</f>
        <v>normal</v>
      </c>
      <c r="R3118" s="1" t="str">
        <f>IF(OR(SampleSuperstore[[#This Row],[Cogs]]&gt;'Check Outliers'!$M$23,SampleSuperstore[[#This Row],[Cogs]]&lt;'Check Outliers'!$M$24),"outlier","normal")</f>
        <v>normal</v>
      </c>
    </row>
    <row r="3119" spans="1:18" x14ac:dyDescent="0.3">
      <c r="A3119" s="1" t="s">
        <v>24</v>
      </c>
      <c r="B3119" s="1" t="s">
        <v>11</v>
      </c>
      <c r="C3119" s="1" t="s">
        <v>38</v>
      </c>
      <c r="D3119" s="1" t="s">
        <v>39</v>
      </c>
      <c r="E3119" s="1" t="s">
        <v>21</v>
      </c>
      <c r="F3119" s="1" t="s">
        <v>22</v>
      </c>
      <c r="G3119" s="1" t="s">
        <v>106</v>
      </c>
      <c r="H3119">
        <v>3.97</v>
      </c>
      <c r="I3119">
        <v>4</v>
      </c>
      <c r="J3119">
        <v>15.88</v>
      </c>
      <c r="K3119" s="11">
        <v>0</v>
      </c>
      <c r="L3119">
        <v>0.16</v>
      </c>
      <c r="M3119">
        <v>15.72</v>
      </c>
      <c r="N3119" s="11">
        <v>0.01</v>
      </c>
      <c r="O3119">
        <v>0.16</v>
      </c>
      <c r="P3119" t="str">
        <f>IF(OR(SampleSuperstore[[#This Row],[Total Sales]]&gt;'Check Outliers'!$M$7,SampleSuperstore[[#This Row],[Total Sales]]&lt;'Check Outliers'!$M$8),"Outlier","normal")</f>
        <v>normal</v>
      </c>
      <c r="Q3119" t="str">
        <f>IF(OR(SampleSuperstore[[#This Row],[Profit]]&gt;'Check Outliers'!$M$15,SampleSuperstore[[#This Row],[Profit]]&lt;'Check Outliers'!$M$16),"outlier","normal")</f>
        <v>normal</v>
      </c>
      <c r="R3119" s="1" t="str">
        <f>IF(OR(SampleSuperstore[[#This Row],[Cogs]]&gt;'Check Outliers'!$M$23,SampleSuperstore[[#This Row],[Cogs]]&lt;'Check Outliers'!$M$24),"outlier","normal")</f>
        <v>normal</v>
      </c>
    </row>
    <row r="3120" spans="1:18" hidden="1" x14ac:dyDescent="0.3">
      <c r="A3120" s="1" t="s">
        <v>58</v>
      </c>
      <c r="B3120" s="1" t="s">
        <v>18</v>
      </c>
      <c r="C3120" s="1" t="s">
        <v>200</v>
      </c>
      <c r="D3120" s="1" t="s">
        <v>26</v>
      </c>
      <c r="E3120" s="1" t="s">
        <v>14</v>
      </c>
      <c r="F3120" s="1" t="s">
        <v>15</v>
      </c>
      <c r="G3120" s="1" t="s">
        <v>17</v>
      </c>
      <c r="H3120">
        <v>224.78</v>
      </c>
      <c r="I3120">
        <v>5</v>
      </c>
      <c r="J3120">
        <v>1123.92</v>
      </c>
      <c r="K3120" s="1">
        <v>0.2</v>
      </c>
      <c r="L3120">
        <v>-182.64</v>
      </c>
      <c r="M3120">
        <v>1306.56</v>
      </c>
      <c r="N3120">
        <v>-0.16</v>
      </c>
      <c r="O3120">
        <v>-407.42399999999998</v>
      </c>
      <c r="P3120" t="str">
        <f>IF(OR(SampleSuperstore[[#This Row],[Total Sales]]&gt;'Check Outliers'!$M$7,SampleSuperstore[[#This Row],[Total Sales]]&lt;'Check Outliers'!$M$8),"Outlier","normal")</f>
        <v>Outlier</v>
      </c>
      <c r="Q3120" t="str">
        <f>IF(OR(SampleSuperstore[[#This Row],[Profit]]&gt;'Check Outliers'!$M$15,SampleSuperstore[[#This Row],[Profit]]&lt;'Check Outliers'!$M$16),"outlier","normal")</f>
        <v>outlier</v>
      </c>
      <c r="R3120" s="1" t="str">
        <f>IF(OR(SampleSuperstore[[#This Row],[Cogs]]&gt;'Check Outliers'!$M$23,SampleSuperstore[[#This Row],[Cogs]]&lt;'Check Outliers'!$M$24),"outlier","normal")</f>
        <v>outlier</v>
      </c>
    </row>
    <row r="3121" spans="1:18" x14ac:dyDescent="0.3">
      <c r="A3121" s="1" t="s">
        <v>58</v>
      </c>
      <c r="B3121" s="1" t="s">
        <v>18</v>
      </c>
      <c r="C3121" s="1" t="s">
        <v>200</v>
      </c>
      <c r="D3121" s="1" t="s">
        <v>26</v>
      </c>
      <c r="E3121" s="1" t="s">
        <v>14</v>
      </c>
      <c r="F3121" s="1" t="s">
        <v>31</v>
      </c>
      <c r="G3121" s="1" t="s">
        <v>32</v>
      </c>
      <c r="H3121">
        <v>124.79</v>
      </c>
      <c r="I3121">
        <v>2</v>
      </c>
      <c r="J3121">
        <v>249.58</v>
      </c>
      <c r="K3121" s="11">
        <v>0.2</v>
      </c>
      <c r="L3121">
        <v>31.2</v>
      </c>
      <c r="M3121">
        <v>218.38</v>
      </c>
      <c r="N3121" s="11">
        <v>0.13</v>
      </c>
      <c r="O3121">
        <v>-18.716000000000005</v>
      </c>
      <c r="P3121" t="str">
        <f>IF(OR(SampleSuperstore[[#This Row],[Total Sales]]&gt;'Check Outliers'!$M$7,SampleSuperstore[[#This Row],[Total Sales]]&lt;'Check Outliers'!$M$8),"Outlier","normal")</f>
        <v>normal</v>
      </c>
      <c r="Q3121" t="str">
        <f>IF(OR(SampleSuperstore[[#This Row],[Profit]]&gt;'Check Outliers'!$M$15,SampleSuperstore[[#This Row],[Profit]]&lt;'Check Outliers'!$M$16),"outlier","normal")</f>
        <v>normal</v>
      </c>
      <c r="R3121" s="1" t="str">
        <f>IF(OR(SampleSuperstore[[#This Row],[Cogs]]&gt;'Check Outliers'!$M$23,SampleSuperstore[[#This Row],[Cogs]]&lt;'Check Outliers'!$M$24),"outlier","normal")</f>
        <v>normal</v>
      </c>
    </row>
    <row r="3122" spans="1:18" x14ac:dyDescent="0.3">
      <c r="A3122" s="1" t="s">
        <v>58</v>
      </c>
      <c r="B3122" s="1" t="s">
        <v>18</v>
      </c>
      <c r="C3122" s="1" t="s">
        <v>200</v>
      </c>
      <c r="D3122" s="1" t="s">
        <v>26</v>
      </c>
      <c r="E3122" s="1" t="s">
        <v>14</v>
      </c>
      <c r="F3122" s="1" t="s">
        <v>15</v>
      </c>
      <c r="G3122" s="1" t="s">
        <v>29</v>
      </c>
      <c r="H3122">
        <v>16.22</v>
      </c>
      <c r="I3122">
        <v>3</v>
      </c>
      <c r="J3122">
        <v>48.67</v>
      </c>
      <c r="K3122" s="11">
        <v>0.2</v>
      </c>
      <c r="L3122">
        <v>7.3</v>
      </c>
      <c r="M3122">
        <v>41.37</v>
      </c>
      <c r="N3122" s="11">
        <v>0.15</v>
      </c>
      <c r="O3122">
        <v>-2.4340000000000019</v>
      </c>
      <c r="P3122" t="str">
        <f>IF(OR(SampleSuperstore[[#This Row],[Total Sales]]&gt;'Check Outliers'!$M$7,SampleSuperstore[[#This Row],[Total Sales]]&lt;'Check Outliers'!$M$8),"Outlier","normal")</f>
        <v>normal</v>
      </c>
      <c r="Q3122" t="str">
        <f>IF(OR(SampleSuperstore[[#This Row],[Profit]]&gt;'Check Outliers'!$M$15,SampleSuperstore[[#This Row],[Profit]]&lt;'Check Outliers'!$M$16),"outlier","normal")</f>
        <v>normal</v>
      </c>
      <c r="R3122" s="1" t="str">
        <f>IF(OR(SampleSuperstore[[#This Row],[Cogs]]&gt;'Check Outliers'!$M$23,SampleSuperstore[[#This Row],[Cogs]]&lt;'Check Outliers'!$M$24),"outlier","normal")</f>
        <v>normal</v>
      </c>
    </row>
    <row r="3123" spans="1:18" x14ac:dyDescent="0.3">
      <c r="A3123" s="1" t="s">
        <v>58</v>
      </c>
      <c r="B3123" s="1" t="s">
        <v>18</v>
      </c>
      <c r="C3123" s="1" t="s">
        <v>200</v>
      </c>
      <c r="D3123" s="1" t="s">
        <v>26</v>
      </c>
      <c r="E3123" s="1" t="s">
        <v>14</v>
      </c>
      <c r="F3123" s="1" t="s">
        <v>22</v>
      </c>
      <c r="G3123" s="1" t="s">
        <v>30</v>
      </c>
      <c r="H3123">
        <v>30.38</v>
      </c>
      <c r="I3123">
        <v>2</v>
      </c>
      <c r="J3123">
        <v>60.77</v>
      </c>
      <c r="K3123" s="11">
        <v>0.2</v>
      </c>
      <c r="L3123">
        <v>7.6</v>
      </c>
      <c r="M3123">
        <v>53.17</v>
      </c>
      <c r="N3123" s="11">
        <v>0.13</v>
      </c>
      <c r="O3123">
        <v>-4.554000000000002</v>
      </c>
      <c r="P3123" t="str">
        <f>IF(OR(SampleSuperstore[[#This Row],[Total Sales]]&gt;'Check Outliers'!$M$7,SampleSuperstore[[#This Row],[Total Sales]]&lt;'Check Outliers'!$M$8),"Outlier","normal")</f>
        <v>normal</v>
      </c>
      <c r="Q3123" t="str">
        <f>IF(OR(SampleSuperstore[[#This Row],[Profit]]&gt;'Check Outliers'!$M$15,SampleSuperstore[[#This Row],[Profit]]&lt;'Check Outliers'!$M$16),"outlier","normal")</f>
        <v>normal</v>
      </c>
      <c r="R3123" s="1" t="str">
        <f>IF(OR(SampleSuperstore[[#This Row],[Cogs]]&gt;'Check Outliers'!$M$23,SampleSuperstore[[#This Row],[Cogs]]&lt;'Check Outliers'!$M$24),"outlier","normal")</f>
        <v>normal</v>
      </c>
    </row>
    <row r="3124" spans="1:18" hidden="1" x14ac:dyDescent="0.3">
      <c r="A3124" s="1" t="s">
        <v>58</v>
      </c>
      <c r="B3124" s="1" t="s">
        <v>18</v>
      </c>
      <c r="C3124" s="1" t="s">
        <v>200</v>
      </c>
      <c r="D3124" s="1" t="s">
        <v>26</v>
      </c>
      <c r="E3124" s="1" t="s">
        <v>14</v>
      </c>
      <c r="F3124" s="1" t="s">
        <v>22</v>
      </c>
      <c r="G3124" s="1" t="s">
        <v>33</v>
      </c>
      <c r="H3124">
        <v>15.72</v>
      </c>
      <c r="I3124">
        <v>5</v>
      </c>
      <c r="J3124">
        <v>78.599999999999994</v>
      </c>
      <c r="K3124" s="1">
        <v>0.7</v>
      </c>
      <c r="L3124">
        <v>-62.88</v>
      </c>
      <c r="M3124">
        <v>141.47999999999999</v>
      </c>
      <c r="N3124">
        <v>-0.8</v>
      </c>
      <c r="O3124">
        <v>-117.9</v>
      </c>
      <c r="P3124" t="str">
        <f>IF(OR(SampleSuperstore[[#This Row],[Total Sales]]&gt;'Check Outliers'!$M$7,SampleSuperstore[[#This Row],[Total Sales]]&lt;'Check Outliers'!$M$8),"Outlier","normal")</f>
        <v>normal</v>
      </c>
      <c r="Q3124" t="str">
        <f>IF(OR(SampleSuperstore[[#This Row],[Profit]]&gt;'Check Outliers'!$M$15,SampleSuperstore[[#This Row],[Profit]]&lt;'Check Outliers'!$M$16),"outlier","normal")</f>
        <v>outlier</v>
      </c>
      <c r="R3124" s="1" t="str">
        <f>IF(OR(SampleSuperstore[[#This Row],[Cogs]]&gt;'Check Outliers'!$M$23,SampleSuperstore[[#This Row],[Cogs]]&lt;'Check Outliers'!$M$24),"outlier","normal")</f>
        <v>normal</v>
      </c>
    </row>
    <row r="3125" spans="1:18" x14ac:dyDescent="0.3">
      <c r="A3125" s="1" t="s">
        <v>58</v>
      </c>
      <c r="B3125" s="1" t="s">
        <v>18</v>
      </c>
      <c r="C3125" s="1" t="s">
        <v>200</v>
      </c>
      <c r="D3125" s="1" t="s">
        <v>26</v>
      </c>
      <c r="E3125" s="1" t="s">
        <v>14</v>
      </c>
      <c r="F3125" s="1" t="s">
        <v>22</v>
      </c>
      <c r="G3125" s="1" t="s">
        <v>33</v>
      </c>
      <c r="H3125">
        <v>1.88</v>
      </c>
      <c r="I3125">
        <v>2</v>
      </c>
      <c r="J3125">
        <v>3.77</v>
      </c>
      <c r="K3125" s="11">
        <v>0.7</v>
      </c>
      <c r="L3125">
        <v>-3.14</v>
      </c>
      <c r="M3125">
        <v>6.91</v>
      </c>
      <c r="N3125" s="11">
        <v>-0.83</v>
      </c>
      <c r="O3125">
        <v>-5.7789999999999999</v>
      </c>
      <c r="P3125" t="str">
        <f>IF(OR(SampleSuperstore[[#This Row],[Total Sales]]&gt;'Check Outliers'!$M$7,SampleSuperstore[[#This Row],[Total Sales]]&lt;'Check Outliers'!$M$8),"Outlier","normal")</f>
        <v>normal</v>
      </c>
      <c r="Q3125" t="str">
        <f>IF(OR(SampleSuperstore[[#This Row],[Profit]]&gt;'Check Outliers'!$M$15,SampleSuperstore[[#This Row],[Profit]]&lt;'Check Outliers'!$M$16),"outlier","normal")</f>
        <v>normal</v>
      </c>
      <c r="R3125" s="1" t="str">
        <f>IF(OR(SampleSuperstore[[#This Row],[Cogs]]&gt;'Check Outliers'!$M$23,SampleSuperstore[[#This Row],[Cogs]]&lt;'Check Outliers'!$M$24),"outlier","normal")</f>
        <v>normal</v>
      </c>
    </row>
    <row r="3126" spans="1:18" hidden="1" x14ac:dyDescent="0.3">
      <c r="A3126" s="1" t="s">
        <v>58</v>
      </c>
      <c r="B3126" s="1" t="s">
        <v>18</v>
      </c>
      <c r="C3126" s="1" t="s">
        <v>200</v>
      </c>
      <c r="D3126" s="1" t="s">
        <v>26</v>
      </c>
      <c r="E3126" s="1" t="s">
        <v>14</v>
      </c>
      <c r="F3126" s="1" t="s">
        <v>22</v>
      </c>
      <c r="G3126" s="1" t="s">
        <v>28</v>
      </c>
      <c r="H3126">
        <v>518.30999999999995</v>
      </c>
      <c r="I3126">
        <v>2</v>
      </c>
      <c r="J3126">
        <v>1036.6199999999999</v>
      </c>
      <c r="K3126" s="1">
        <v>0.2</v>
      </c>
      <c r="L3126">
        <v>51.83</v>
      </c>
      <c r="M3126">
        <v>984.79</v>
      </c>
      <c r="N3126">
        <v>0.05</v>
      </c>
      <c r="O3126">
        <v>-155.49399999999997</v>
      </c>
      <c r="P3126" t="str">
        <f>IF(OR(SampleSuperstore[[#This Row],[Total Sales]]&gt;'Check Outliers'!$M$7,SampleSuperstore[[#This Row],[Total Sales]]&lt;'Check Outliers'!$M$8),"Outlier","normal")</f>
        <v>Outlier</v>
      </c>
      <c r="Q3126" t="str">
        <f>IF(OR(SampleSuperstore[[#This Row],[Profit]]&gt;'Check Outliers'!$M$15,SampleSuperstore[[#This Row],[Profit]]&lt;'Check Outliers'!$M$16),"outlier","normal")</f>
        <v>normal</v>
      </c>
      <c r="R3126" s="1" t="str">
        <f>IF(OR(SampleSuperstore[[#This Row],[Cogs]]&gt;'Check Outliers'!$M$23,SampleSuperstore[[#This Row],[Cogs]]&lt;'Check Outliers'!$M$24),"outlier","normal")</f>
        <v>outlier</v>
      </c>
    </row>
    <row r="3127" spans="1:18" hidden="1" x14ac:dyDescent="0.3">
      <c r="A3127" s="1" t="s">
        <v>58</v>
      </c>
      <c r="B3127" s="1" t="s">
        <v>18</v>
      </c>
      <c r="C3127" s="1" t="s">
        <v>200</v>
      </c>
      <c r="D3127" s="1" t="s">
        <v>26</v>
      </c>
      <c r="E3127" s="1" t="s">
        <v>14</v>
      </c>
      <c r="F3127" s="1" t="s">
        <v>22</v>
      </c>
      <c r="G3127" s="1" t="s">
        <v>28</v>
      </c>
      <c r="H3127">
        <v>140.94999999999999</v>
      </c>
      <c r="I3127">
        <v>4</v>
      </c>
      <c r="J3127">
        <v>563.80999999999995</v>
      </c>
      <c r="K3127" s="1">
        <v>0.2</v>
      </c>
      <c r="L3127">
        <v>21.14</v>
      </c>
      <c r="M3127">
        <v>542.66999999999996</v>
      </c>
      <c r="N3127">
        <v>0.04</v>
      </c>
      <c r="O3127">
        <v>-91.622</v>
      </c>
      <c r="P3127" t="str">
        <f>IF(OR(SampleSuperstore[[#This Row],[Total Sales]]&gt;'Check Outliers'!$M$7,SampleSuperstore[[#This Row],[Total Sales]]&lt;'Check Outliers'!$M$8),"Outlier","normal")</f>
        <v>Outlier</v>
      </c>
      <c r="Q3127" t="str">
        <f>IF(OR(SampleSuperstore[[#This Row],[Profit]]&gt;'Check Outliers'!$M$15,SampleSuperstore[[#This Row],[Profit]]&lt;'Check Outliers'!$M$16),"outlier","normal")</f>
        <v>normal</v>
      </c>
      <c r="R3127" s="1" t="str">
        <f>IF(OR(SampleSuperstore[[#This Row],[Cogs]]&gt;'Check Outliers'!$M$23,SampleSuperstore[[#This Row],[Cogs]]&lt;'Check Outliers'!$M$24),"outlier","normal")</f>
        <v>outlier</v>
      </c>
    </row>
    <row r="3128" spans="1:18" hidden="1" x14ac:dyDescent="0.3">
      <c r="A3128" s="1" t="s">
        <v>24</v>
      </c>
      <c r="B3128" s="1" t="s">
        <v>11</v>
      </c>
      <c r="C3128" s="1" t="s">
        <v>51</v>
      </c>
      <c r="D3128" s="1" t="s">
        <v>52</v>
      </c>
      <c r="E3128" s="1" t="s">
        <v>53</v>
      </c>
      <c r="F3128" s="1" t="s">
        <v>31</v>
      </c>
      <c r="G3128" s="1" t="s">
        <v>32</v>
      </c>
      <c r="H3128">
        <v>129.26</v>
      </c>
      <c r="I3128">
        <v>2</v>
      </c>
      <c r="J3128">
        <v>258.52999999999997</v>
      </c>
      <c r="K3128" s="1">
        <v>0.4</v>
      </c>
      <c r="L3128">
        <v>-47.4</v>
      </c>
      <c r="M3128">
        <v>305.93</v>
      </c>
      <c r="N3128">
        <v>-0.18</v>
      </c>
      <c r="O3128">
        <v>-150.81199999999998</v>
      </c>
      <c r="P3128" t="str">
        <f>IF(OR(SampleSuperstore[[#This Row],[Total Sales]]&gt;'Check Outliers'!$M$7,SampleSuperstore[[#This Row],[Total Sales]]&lt;'Check Outliers'!$M$8),"Outlier","normal")</f>
        <v>normal</v>
      </c>
      <c r="Q3128" t="str">
        <f>IF(OR(SampleSuperstore[[#This Row],[Profit]]&gt;'Check Outliers'!$M$15,SampleSuperstore[[#This Row],[Profit]]&lt;'Check Outliers'!$M$16),"outlier","normal")</f>
        <v>outlier</v>
      </c>
      <c r="R3128" s="1" t="str">
        <f>IF(OR(SampleSuperstore[[#This Row],[Cogs]]&gt;'Check Outliers'!$M$23,SampleSuperstore[[#This Row],[Cogs]]&lt;'Check Outliers'!$M$24),"outlier","normal")</f>
        <v>normal</v>
      </c>
    </row>
    <row r="3129" spans="1:18" x14ac:dyDescent="0.3">
      <c r="A3129" s="1" t="s">
        <v>24</v>
      </c>
      <c r="B3129" s="1" t="s">
        <v>11</v>
      </c>
      <c r="C3129" s="1" t="s">
        <v>71</v>
      </c>
      <c r="D3129" s="1" t="s">
        <v>72</v>
      </c>
      <c r="E3129" s="1" t="s">
        <v>53</v>
      </c>
      <c r="F3129" s="1" t="s">
        <v>22</v>
      </c>
      <c r="G3129" s="1" t="s">
        <v>37</v>
      </c>
      <c r="H3129">
        <v>12.28</v>
      </c>
      <c r="I3129">
        <v>4</v>
      </c>
      <c r="J3129">
        <v>49.12</v>
      </c>
      <c r="K3129" s="11">
        <v>0</v>
      </c>
      <c r="L3129">
        <v>23.09</v>
      </c>
      <c r="M3129">
        <v>26.03</v>
      </c>
      <c r="N3129" s="11">
        <v>0.47</v>
      </c>
      <c r="O3129">
        <v>23.09</v>
      </c>
      <c r="P3129" t="str">
        <f>IF(OR(SampleSuperstore[[#This Row],[Total Sales]]&gt;'Check Outliers'!$M$7,SampleSuperstore[[#This Row],[Total Sales]]&lt;'Check Outliers'!$M$8),"Outlier","normal")</f>
        <v>normal</v>
      </c>
      <c r="Q3129" t="str">
        <f>IF(OR(SampleSuperstore[[#This Row],[Profit]]&gt;'Check Outliers'!$M$15,SampleSuperstore[[#This Row],[Profit]]&lt;'Check Outliers'!$M$16),"outlier","normal")</f>
        <v>normal</v>
      </c>
      <c r="R3129" s="1" t="str">
        <f>IF(OR(SampleSuperstore[[#This Row],[Cogs]]&gt;'Check Outliers'!$M$23,SampleSuperstore[[#This Row],[Cogs]]&lt;'Check Outliers'!$M$24),"outlier","normal")</f>
        <v>normal</v>
      </c>
    </row>
    <row r="3130" spans="1:18" x14ac:dyDescent="0.3">
      <c r="A3130" s="1" t="s">
        <v>58</v>
      </c>
      <c r="B3130" s="1" t="s">
        <v>40</v>
      </c>
      <c r="C3130" s="1" t="s">
        <v>19</v>
      </c>
      <c r="D3130" s="1" t="s">
        <v>20</v>
      </c>
      <c r="E3130" s="1" t="s">
        <v>21</v>
      </c>
      <c r="F3130" s="1" t="s">
        <v>15</v>
      </c>
      <c r="G3130" s="1" t="s">
        <v>29</v>
      </c>
      <c r="H3130">
        <v>22.23</v>
      </c>
      <c r="I3130">
        <v>2</v>
      </c>
      <c r="J3130">
        <v>44.46</v>
      </c>
      <c r="K3130" s="11">
        <v>0</v>
      </c>
      <c r="L3130">
        <v>14.67</v>
      </c>
      <c r="M3130">
        <v>29.79</v>
      </c>
      <c r="N3130" s="11">
        <v>0.33</v>
      </c>
      <c r="O3130">
        <v>14.67</v>
      </c>
      <c r="P3130" t="str">
        <f>IF(OR(SampleSuperstore[[#This Row],[Total Sales]]&gt;'Check Outliers'!$M$7,SampleSuperstore[[#This Row],[Total Sales]]&lt;'Check Outliers'!$M$8),"Outlier","normal")</f>
        <v>normal</v>
      </c>
      <c r="Q3130" t="str">
        <f>IF(OR(SampleSuperstore[[#This Row],[Profit]]&gt;'Check Outliers'!$M$15,SampleSuperstore[[#This Row],[Profit]]&lt;'Check Outliers'!$M$16),"outlier","normal")</f>
        <v>normal</v>
      </c>
      <c r="R3130" s="1" t="str">
        <f>IF(OR(SampleSuperstore[[#This Row],[Cogs]]&gt;'Check Outliers'!$M$23,SampleSuperstore[[#This Row],[Cogs]]&lt;'Check Outliers'!$M$24),"outlier","normal")</f>
        <v>normal</v>
      </c>
    </row>
    <row r="3131" spans="1:18" x14ac:dyDescent="0.3">
      <c r="A3131" s="1" t="s">
        <v>58</v>
      </c>
      <c r="B3131" s="1" t="s">
        <v>40</v>
      </c>
      <c r="C3131" s="1" t="s">
        <v>19</v>
      </c>
      <c r="D3131" s="1" t="s">
        <v>20</v>
      </c>
      <c r="E3131" s="1" t="s">
        <v>21</v>
      </c>
      <c r="F3131" s="1" t="s">
        <v>15</v>
      </c>
      <c r="G3131" s="1" t="s">
        <v>17</v>
      </c>
      <c r="H3131">
        <v>120.78</v>
      </c>
      <c r="I3131">
        <v>2</v>
      </c>
      <c r="J3131">
        <v>241.57</v>
      </c>
      <c r="K3131" s="11">
        <v>0.2</v>
      </c>
      <c r="L3131">
        <v>18.12</v>
      </c>
      <c r="M3131">
        <v>223.45</v>
      </c>
      <c r="N3131" s="11">
        <v>0.08</v>
      </c>
      <c r="O3131">
        <v>-30.193999999999999</v>
      </c>
      <c r="P3131" t="str">
        <f>IF(OR(SampleSuperstore[[#This Row],[Total Sales]]&gt;'Check Outliers'!$M$7,SampleSuperstore[[#This Row],[Total Sales]]&lt;'Check Outliers'!$M$8),"Outlier","normal")</f>
        <v>normal</v>
      </c>
      <c r="Q3131" t="str">
        <f>IF(OR(SampleSuperstore[[#This Row],[Profit]]&gt;'Check Outliers'!$M$15,SampleSuperstore[[#This Row],[Profit]]&lt;'Check Outliers'!$M$16),"outlier","normal")</f>
        <v>normal</v>
      </c>
      <c r="R3131" s="1" t="str">
        <f>IF(OR(SampleSuperstore[[#This Row],[Cogs]]&gt;'Check Outliers'!$M$23,SampleSuperstore[[#This Row],[Cogs]]&lt;'Check Outliers'!$M$24),"outlier","normal")</f>
        <v>normal</v>
      </c>
    </row>
    <row r="3132" spans="1:18" x14ac:dyDescent="0.3">
      <c r="A3132" s="1" t="s">
        <v>58</v>
      </c>
      <c r="B3132" s="1" t="s">
        <v>40</v>
      </c>
      <c r="C3132" s="1" t="s">
        <v>19</v>
      </c>
      <c r="D3132" s="1" t="s">
        <v>20</v>
      </c>
      <c r="E3132" s="1" t="s">
        <v>21</v>
      </c>
      <c r="F3132" s="1" t="s">
        <v>31</v>
      </c>
      <c r="G3132" s="1" t="s">
        <v>55</v>
      </c>
      <c r="H3132">
        <v>79</v>
      </c>
      <c r="I3132">
        <v>5</v>
      </c>
      <c r="J3132">
        <v>395</v>
      </c>
      <c r="K3132" s="11">
        <v>0</v>
      </c>
      <c r="L3132">
        <v>39.5</v>
      </c>
      <c r="M3132">
        <v>355.5</v>
      </c>
      <c r="N3132" s="11">
        <v>0.1</v>
      </c>
      <c r="O3132">
        <v>39.5</v>
      </c>
      <c r="P3132" t="str">
        <f>IF(OR(SampleSuperstore[[#This Row],[Total Sales]]&gt;'Check Outliers'!$M$7,SampleSuperstore[[#This Row],[Total Sales]]&lt;'Check Outliers'!$M$8),"Outlier","normal")</f>
        <v>normal</v>
      </c>
      <c r="Q3132" t="str">
        <f>IF(OR(SampleSuperstore[[#This Row],[Profit]]&gt;'Check Outliers'!$M$15,SampleSuperstore[[#This Row],[Profit]]&lt;'Check Outliers'!$M$16),"outlier","normal")</f>
        <v>normal</v>
      </c>
      <c r="R3132" s="1" t="str">
        <f>IF(OR(SampleSuperstore[[#This Row],[Cogs]]&gt;'Check Outliers'!$M$23,SampleSuperstore[[#This Row],[Cogs]]&lt;'Check Outliers'!$M$24),"outlier","normal")</f>
        <v>normal</v>
      </c>
    </row>
    <row r="3133" spans="1:18" hidden="1" x14ac:dyDescent="0.3">
      <c r="A3133" s="1" t="s">
        <v>58</v>
      </c>
      <c r="B3133" s="1" t="s">
        <v>40</v>
      </c>
      <c r="C3133" s="1" t="s">
        <v>19</v>
      </c>
      <c r="D3133" s="1" t="s">
        <v>20</v>
      </c>
      <c r="E3133" s="1" t="s">
        <v>21</v>
      </c>
      <c r="F3133" s="1" t="s">
        <v>31</v>
      </c>
      <c r="G3133" s="1" t="s">
        <v>32</v>
      </c>
      <c r="H3133">
        <v>156.79</v>
      </c>
      <c r="I3133">
        <v>4</v>
      </c>
      <c r="J3133">
        <v>627.16999999999996</v>
      </c>
      <c r="K3133" s="1">
        <v>0.2</v>
      </c>
      <c r="L3133">
        <v>70.56</v>
      </c>
      <c r="M3133">
        <v>556.61</v>
      </c>
      <c r="N3133">
        <v>0.11</v>
      </c>
      <c r="O3133">
        <v>-54.873999999999995</v>
      </c>
      <c r="P3133" t="str">
        <f>IF(OR(SampleSuperstore[[#This Row],[Total Sales]]&gt;'Check Outliers'!$M$7,SampleSuperstore[[#This Row],[Total Sales]]&lt;'Check Outliers'!$M$8),"Outlier","normal")</f>
        <v>Outlier</v>
      </c>
      <c r="Q3133" t="str">
        <f>IF(OR(SampleSuperstore[[#This Row],[Profit]]&gt;'Check Outliers'!$M$15,SampleSuperstore[[#This Row],[Profit]]&lt;'Check Outliers'!$M$16),"outlier","normal")</f>
        <v>normal</v>
      </c>
      <c r="R3133" s="1" t="str">
        <f>IF(OR(SampleSuperstore[[#This Row],[Cogs]]&gt;'Check Outliers'!$M$23,SampleSuperstore[[#This Row],[Cogs]]&lt;'Check Outliers'!$M$24),"outlier","normal")</f>
        <v>outlier</v>
      </c>
    </row>
    <row r="3134" spans="1:18" x14ac:dyDescent="0.3">
      <c r="A3134" s="1" t="s">
        <v>58</v>
      </c>
      <c r="B3134" s="1" t="s">
        <v>18</v>
      </c>
      <c r="C3134" s="1" t="s">
        <v>226</v>
      </c>
      <c r="D3134" s="1" t="s">
        <v>72</v>
      </c>
      <c r="E3134" s="1" t="s">
        <v>53</v>
      </c>
      <c r="F3134" s="1" t="s">
        <v>15</v>
      </c>
      <c r="G3134" s="1" t="s">
        <v>29</v>
      </c>
      <c r="H3134">
        <v>6.64</v>
      </c>
      <c r="I3134">
        <v>2</v>
      </c>
      <c r="J3134">
        <v>13.28</v>
      </c>
      <c r="K3134" s="11">
        <v>0</v>
      </c>
      <c r="L3134">
        <v>6.37</v>
      </c>
      <c r="M3134">
        <v>6.91</v>
      </c>
      <c r="N3134" s="11">
        <v>0.48</v>
      </c>
      <c r="O3134">
        <v>6.37</v>
      </c>
      <c r="P3134" t="str">
        <f>IF(OR(SampleSuperstore[[#This Row],[Total Sales]]&gt;'Check Outliers'!$M$7,SampleSuperstore[[#This Row],[Total Sales]]&lt;'Check Outliers'!$M$8),"Outlier","normal")</f>
        <v>normal</v>
      </c>
      <c r="Q3134" t="str">
        <f>IF(OR(SampleSuperstore[[#This Row],[Profit]]&gt;'Check Outliers'!$M$15,SampleSuperstore[[#This Row],[Profit]]&lt;'Check Outliers'!$M$16),"outlier","normal")</f>
        <v>normal</v>
      </c>
      <c r="R3134" s="1" t="str">
        <f>IF(OR(SampleSuperstore[[#This Row],[Cogs]]&gt;'Check Outliers'!$M$23,SampleSuperstore[[#This Row],[Cogs]]&lt;'Check Outliers'!$M$24),"outlier","normal")</f>
        <v>normal</v>
      </c>
    </row>
    <row r="3135" spans="1:18" x14ac:dyDescent="0.3">
      <c r="A3135" s="1" t="s">
        <v>58</v>
      </c>
      <c r="B3135" s="1" t="s">
        <v>18</v>
      </c>
      <c r="C3135" s="1" t="s">
        <v>226</v>
      </c>
      <c r="D3135" s="1" t="s">
        <v>72</v>
      </c>
      <c r="E3135" s="1" t="s">
        <v>53</v>
      </c>
      <c r="F3135" s="1" t="s">
        <v>22</v>
      </c>
      <c r="G3135" s="1" t="s">
        <v>33</v>
      </c>
      <c r="H3135">
        <v>4.22</v>
      </c>
      <c r="I3135">
        <v>3</v>
      </c>
      <c r="J3135">
        <v>12.67</v>
      </c>
      <c r="K3135" s="11">
        <v>0.2</v>
      </c>
      <c r="L3135">
        <v>4.4400000000000004</v>
      </c>
      <c r="M3135">
        <v>8.23</v>
      </c>
      <c r="N3135" s="11">
        <v>0.35</v>
      </c>
      <c r="O3135">
        <v>1.9060000000000001</v>
      </c>
      <c r="P3135" t="str">
        <f>IF(OR(SampleSuperstore[[#This Row],[Total Sales]]&gt;'Check Outliers'!$M$7,SampleSuperstore[[#This Row],[Total Sales]]&lt;'Check Outliers'!$M$8),"Outlier","normal")</f>
        <v>normal</v>
      </c>
      <c r="Q3135" t="str">
        <f>IF(OR(SampleSuperstore[[#This Row],[Profit]]&gt;'Check Outliers'!$M$15,SampleSuperstore[[#This Row],[Profit]]&lt;'Check Outliers'!$M$16),"outlier","normal")</f>
        <v>normal</v>
      </c>
      <c r="R3135" s="1" t="str">
        <f>IF(OR(SampleSuperstore[[#This Row],[Cogs]]&gt;'Check Outliers'!$M$23,SampleSuperstore[[#This Row],[Cogs]]&lt;'Check Outliers'!$M$24),"outlier","normal")</f>
        <v>normal</v>
      </c>
    </row>
    <row r="3136" spans="1:18" hidden="1" x14ac:dyDescent="0.3">
      <c r="A3136" s="1" t="s">
        <v>24</v>
      </c>
      <c r="B3136" s="1" t="s">
        <v>40</v>
      </c>
      <c r="C3136" s="1" t="s">
        <v>131</v>
      </c>
      <c r="D3136" s="1" t="s">
        <v>42</v>
      </c>
      <c r="E3136" s="1" t="s">
        <v>43</v>
      </c>
      <c r="F3136" s="1" t="s">
        <v>22</v>
      </c>
      <c r="G3136" s="1" t="s">
        <v>33</v>
      </c>
      <c r="H3136">
        <v>6.11</v>
      </c>
      <c r="I3136">
        <v>5</v>
      </c>
      <c r="J3136">
        <v>30.56</v>
      </c>
      <c r="K3136" s="1">
        <v>0.8</v>
      </c>
      <c r="L3136">
        <v>-45.84</v>
      </c>
      <c r="M3136">
        <v>76.400000000000006</v>
      </c>
      <c r="N3136">
        <v>-1.5</v>
      </c>
      <c r="O3136">
        <v>-70.288000000000011</v>
      </c>
      <c r="P3136" t="str">
        <f>IF(OR(SampleSuperstore[[#This Row],[Total Sales]]&gt;'Check Outliers'!$M$7,SampleSuperstore[[#This Row],[Total Sales]]&lt;'Check Outliers'!$M$8),"Outlier","normal")</f>
        <v>normal</v>
      </c>
      <c r="Q3136" t="str">
        <f>IF(OR(SampleSuperstore[[#This Row],[Profit]]&gt;'Check Outliers'!$M$15,SampleSuperstore[[#This Row],[Profit]]&lt;'Check Outliers'!$M$16),"outlier","normal")</f>
        <v>outlier</v>
      </c>
      <c r="R3136" s="1" t="str">
        <f>IF(OR(SampleSuperstore[[#This Row],[Cogs]]&gt;'Check Outliers'!$M$23,SampleSuperstore[[#This Row],[Cogs]]&lt;'Check Outliers'!$M$24),"outlier","normal")</f>
        <v>normal</v>
      </c>
    </row>
    <row r="3137" spans="1:18" x14ac:dyDescent="0.3">
      <c r="A3137" s="1" t="s">
        <v>24</v>
      </c>
      <c r="B3137" s="1" t="s">
        <v>40</v>
      </c>
      <c r="C3137" s="1" t="s">
        <v>131</v>
      </c>
      <c r="D3137" s="1" t="s">
        <v>42</v>
      </c>
      <c r="E3137" s="1" t="s">
        <v>43</v>
      </c>
      <c r="F3137" s="1" t="s">
        <v>22</v>
      </c>
      <c r="G3137" s="1" t="s">
        <v>28</v>
      </c>
      <c r="H3137">
        <v>25.98</v>
      </c>
      <c r="I3137">
        <v>3</v>
      </c>
      <c r="J3137">
        <v>77.95</v>
      </c>
      <c r="K3137" s="11">
        <v>0.2</v>
      </c>
      <c r="L3137">
        <v>-15.59</v>
      </c>
      <c r="M3137">
        <v>93.54</v>
      </c>
      <c r="N3137" s="11">
        <v>-0.2</v>
      </c>
      <c r="O3137">
        <v>-31.18</v>
      </c>
      <c r="P3137" t="str">
        <f>IF(OR(SampleSuperstore[[#This Row],[Total Sales]]&gt;'Check Outliers'!$M$7,SampleSuperstore[[#This Row],[Total Sales]]&lt;'Check Outliers'!$M$8),"Outlier","normal")</f>
        <v>normal</v>
      </c>
      <c r="Q3137" t="str">
        <f>IF(OR(SampleSuperstore[[#This Row],[Profit]]&gt;'Check Outliers'!$M$15,SampleSuperstore[[#This Row],[Profit]]&lt;'Check Outliers'!$M$16),"outlier","normal")</f>
        <v>normal</v>
      </c>
      <c r="R3137" s="1" t="str">
        <f>IF(OR(SampleSuperstore[[#This Row],[Cogs]]&gt;'Check Outliers'!$M$23,SampleSuperstore[[#This Row],[Cogs]]&lt;'Check Outliers'!$M$24),"outlier","normal")</f>
        <v>normal</v>
      </c>
    </row>
    <row r="3138" spans="1:18" x14ac:dyDescent="0.3">
      <c r="A3138" s="1" t="s">
        <v>24</v>
      </c>
      <c r="B3138" s="1" t="s">
        <v>40</v>
      </c>
      <c r="C3138" s="1" t="s">
        <v>131</v>
      </c>
      <c r="D3138" s="1" t="s">
        <v>42</v>
      </c>
      <c r="E3138" s="1" t="s">
        <v>43</v>
      </c>
      <c r="F3138" s="1" t="s">
        <v>31</v>
      </c>
      <c r="G3138" s="1" t="s">
        <v>32</v>
      </c>
      <c r="H3138">
        <v>67.989999999999995</v>
      </c>
      <c r="I3138">
        <v>1</v>
      </c>
      <c r="J3138">
        <v>67.989999999999995</v>
      </c>
      <c r="K3138" s="11">
        <v>0.2</v>
      </c>
      <c r="L3138">
        <v>8.5</v>
      </c>
      <c r="M3138">
        <v>59.49</v>
      </c>
      <c r="N3138" s="11">
        <v>0.13</v>
      </c>
      <c r="O3138">
        <v>-5.097999999999999</v>
      </c>
      <c r="P3138" t="str">
        <f>IF(OR(SampleSuperstore[[#This Row],[Total Sales]]&gt;'Check Outliers'!$M$7,SampleSuperstore[[#This Row],[Total Sales]]&lt;'Check Outliers'!$M$8),"Outlier","normal")</f>
        <v>normal</v>
      </c>
      <c r="Q3138" t="str">
        <f>IF(OR(SampleSuperstore[[#This Row],[Profit]]&gt;'Check Outliers'!$M$15,SampleSuperstore[[#This Row],[Profit]]&lt;'Check Outliers'!$M$16),"outlier","normal")</f>
        <v>normal</v>
      </c>
      <c r="R3138" s="1" t="str">
        <f>IF(OR(SampleSuperstore[[#This Row],[Cogs]]&gt;'Check Outliers'!$M$23,SampleSuperstore[[#This Row],[Cogs]]&lt;'Check Outliers'!$M$24),"outlier","normal")</f>
        <v>normal</v>
      </c>
    </row>
    <row r="3139" spans="1:18" x14ac:dyDescent="0.3">
      <c r="A3139" s="1" t="s">
        <v>24</v>
      </c>
      <c r="B3139" s="1" t="s">
        <v>40</v>
      </c>
      <c r="C3139" s="1" t="s">
        <v>131</v>
      </c>
      <c r="D3139" s="1" t="s">
        <v>42</v>
      </c>
      <c r="E3139" s="1" t="s">
        <v>43</v>
      </c>
      <c r="F3139" s="1" t="s">
        <v>22</v>
      </c>
      <c r="G3139" s="1" t="s">
        <v>56</v>
      </c>
      <c r="H3139">
        <v>6.11</v>
      </c>
      <c r="I3139">
        <v>2</v>
      </c>
      <c r="J3139">
        <v>12.22</v>
      </c>
      <c r="K3139" s="11">
        <v>0.2</v>
      </c>
      <c r="L3139">
        <v>4.43</v>
      </c>
      <c r="M3139">
        <v>7.79</v>
      </c>
      <c r="N3139" s="11">
        <v>0.36</v>
      </c>
      <c r="O3139">
        <v>1.9859999999999993</v>
      </c>
      <c r="P3139" t="str">
        <f>IF(OR(SampleSuperstore[[#This Row],[Total Sales]]&gt;'Check Outliers'!$M$7,SampleSuperstore[[#This Row],[Total Sales]]&lt;'Check Outliers'!$M$8),"Outlier","normal")</f>
        <v>normal</v>
      </c>
      <c r="Q3139" t="str">
        <f>IF(OR(SampleSuperstore[[#This Row],[Profit]]&gt;'Check Outliers'!$M$15,SampleSuperstore[[#This Row],[Profit]]&lt;'Check Outliers'!$M$16),"outlier","normal")</f>
        <v>normal</v>
      </c>
      <c r="R3139" s="1" t="str">
        <f>IF(OR(SampleSuperstore[[#This Row],[Cogs]]&gt;'Check Outliers'!$M$23,SampleSuperstore[[#This Row],[Cogs]]&lt;'Check Outliers'!$M$24),"outlier","normal")</f>
        <v>normal</v>
      </c>
    </row>
    <row r="3140" spans="1:18" x14ac:dyDescent="0.3">
      <c r="A3140" s="1" t="s">
        <v>24</v>
      </c>
      <c r="B3140" s="1" t="s">
        <v>40</v>
      </c>
      <c r="C3140" s="1" t="s">
        <v>131</v>
      </c>
      <c r="D3140" s="1" t="s">
        <v>42</v>
      </c>
      <c r="E3140" s="1" t="s">
        <v>43</v>
      </c>
      <c r="F3140" s="1" t="s">
        <v>31</v>
      </c>
      <c r="G3140" s="1" t="s">
        <v>55</v>
      </c>
      <c r="H3140">
        <v>22.39</v>
      </c>
      <c r="I3140">
        <v>2</v>
      </c>
      <c r="J3140">
        <v>44.78</v>
      </c>
      <c r="K3140" s="11">
        <v>0.2</v>
      </c>
      <c r="L3140">
        <v>-0.56000000000000005</v>
      </c>
      <c r="M3140">
        <v>45.34</v>
      </c>
      <c r="N3140" s="11">
        <v>-0.01</v>
      </c>
      <c r="O3140">
        <v>-9.5160000000000018</v>
      </c>
      <c r="P3140" t="str">
        <f>IF(OR(SampleSuperstore[[#This Row],[Total Sales]]&gt;'Check Outliers'!$M$7,SampleSuperstore[[#This Row],[Total Sales]]&lt;'Check Outliers'!$M$8),"Outlier","normal")</f>
        <v>normal</v>
      </c>
      <c r="Q3140" t="str">
        <f>IF(OR(SampleSuperstore[[#This Row],[Profit]]&gt;'Check Outliers'!$M$15,SampleSuperstore[[#This Row],[Profit]]&lt;'Check Outliers'!$M$16),"outlier","normal")</f>
        <v>normal</v>
      </c>
      <c r="R3140" s="1" t="str">
        <f>IF(OR(SampleSuperstore[[#This Row],[Cogs]]&gt;'Check Outliers'!$M$23,SampleSuperstore[[#This Row],[Cogs]]&lt;'Check Outliers'!$M$24),"outlier","normal")</f>
        <v>normal</v>
      </c>
    </row>
    <row r="3141" spans="1:18" x14ac:dyDescent="0.3">
      <c r="A3141" s="1" t="s">
        <v>24</v>
      </c>
      <c r="B3141" s="1" t="s">
        <v>40</v>
      </c>
      <c r="C3141" s="1" t="s">
        <v>131</v>
      </c>
      <c r="D3141" s="1" t="s">
        <v>42</v>
      </c>
      <c r="E3141" s="1" t="s">
        <v>43</v>
      </c>
      <c r="F3141" s="1" t="s">
        <v>15</v>
      </c>
      <c r="G3141" s="1" t="s">
        <v>29</v>
      </c>
      <c r="H3141">
        <v>7.62</v>
      </c>
      <c r="I3141">
        <v>3</v>
      </c>
      <c r="J3141">
        <v>22.85</v>
      </c>
      <c r="K3141" s="11">
        <v>0.6</v>
      </c>
      <c r="L3141">
        <v>-17.71</v>
      </c>
      <c r="M3141">
        <v>40.56</v>
      </c>
      <c r="N3141" s="11">
        <v>-0.78</v>
      </c>
      <c r="O3141">
        <v>-31.42</v>
      </c>
      <c r="P3141" t="str">
        <f>IF(OR(SampleSuperstore[[#This Row],[Total Sales]]&gt;'Check Outliers'!$M$7,SampleSuperstore[[#This Row],[Total Sales]]&lt;'Check Outliers'!$M$8),"Outlier","normal")</f>
        <v>normal</v>
      </c>
      <c r="Q3141" t="str">
        <f>IF(OR(SampleSuperstore[[#This Row],[Profit]]&gt;'Check Outliers'!$M$15,SampleSuperstore[[#This Row],[Profit]]&lt;'Check Outliers'!$M$16),"outlier","normal")</f>
        <v>normal</v>
      </c>
      <c r="R3141" s="1" t="str">
        <f>IF(OR(SampleSuperstore[[#This Row],[Cogs]]&gt;'Check Outliers'!$M$23,SampleSuperstore[[#This Row],[Cogs]]&lt;'Check Outliers'!$M$24),"outlier","normal")</f>
        <v>normal</v>
      </c>
    </row>
    <row r="3142" spans="1:18" hidden="1" x14ac:dyDescent="0.3">
      <c r="A3142" s="1" t="s">
        <v>58</v>
      </c>
      <c r="B3142" s="1" t="s">
        <v>11</v>
      </c>
      <c r="C3142" s="1" t="s">
        <v>71</v>
      </c>
      <c r="D3142" s="1" t="s">
        <v>72</v>
      </c>
      <c r="E3142" s="1" t="s">
        <v>53</v>
      </c>
      <c r="F3142" s="1" t="s">
        <v>22</v>
      </c>
      <c r="G3142" s="1" t="s">
        <v>34</v>
      </c>
      <c r="H3142">
        <v>68.81</v>
      </c>
      <c r="I3142">
        <v>3</v>
      </c>
      <c r="J3142">
        <v>206.43</v>
      </c>
      <c r="K3142" s="1">
        <v>0</v>
      </c>
      <c r="L3142">
        <v>90.83</v>
      </c>
      <c r="M3142">
        <v>115.6</v>
      </c>
      <c r="N3142">
        <v>0.44</v>
      </c>
      <c r="O3142">
        <v>90.83</v>
      </c>
      <c r="P3142" t="str">
        <f>IF(OR(SampleSuperstore[[#This Row],[Total Sales]]&gt;'Check Outliers'!$M$7,SampleSuperstore[[#This Row],[Total Sales]]&lt;'Check Outliers'!$M$8),"Outlier","normal")</f>
        <v>normal</v>
      </c>
      <c r="Q3142" t="str">
        <f>IF(OR(SampleSuperstore[[#This Row],[Profit]]&gt;'Check Outliers'!$M$15,SampleSuperstore[[#This Row],[Profit]]&lt;'Check Outliers'!$M$16),"outlier","normal")</f>
        <v>outlier</v>
      </c>
      <c r="R3142" s="1" t="str">
        <f>IF(OR(SampleSuperstore[[#This Row],[Cogs]]&gt;'Check Outliers'!$M$23,SampleSuperstore[[#This Row],[Cogs]]&lt;'Check Outliers'!$M$24),"outlier","normal")</f>
        <v>normal</v>
      </c>
    </row>
    <row r="3143" spans="1:18" hidden="1" x14ac:dyDescent="0.3">
      <c r="A3143" s="1" t="s">
        <v>164</v>
      </c>
      <c r="B3143" s="1" t="s">
        <v>18</v>
      </c>
      <c r="C3143" s="1" t="s">
        <v>118</v>
      </c>
      <c r="D3143" s="1" t="s">
        <v>42</v>
      </c>
      <c r="E3143" s="1" t="s">
        <v>43</v>
      </c>
      <c r="F3143" s="1" t="s">
        <v>22</v>
      </c>
      <c r="G3143" s="1" t="s">
        <v>33</v>
      </c>
      <c r="H3143">
        <v>105.2</v>
      </c>
      <c r="I3143">
        <v>2</v>
      </c>
      <c r="J3143">
        <v>210.39</v>
      </c>
      <c r="K3143" s="1">
        <v>0.8</v>
      </c>
      <c r="L3143">
        <v>-336.63</v>
      </c>
      <c r="M3143">
        <v>547.02</v>
      </c>
      <c r="N3143">
        <v>-1.6</v>
      </c>
      <c r="O3143">
        <v>-504.94200000000001</v>
      </c>
      <c r="P3143" t="str">
        <f>IF(OR(SampleSuperstore[[#This Row],[Total Sales]]&gt;'Check Outliers'!$M$7,SampleSuperstore[[#This Row],[Total Sales]]&lt;'Check Outliers'!$M$8),"Outlier","normal")</f>
        <v>normal</v>
      </c>
      <c r="Q3143" t="str">
        <f>IF(OR(SampleSuperstore[[#This Row],[Profit]]&gt;'Check Outliers'!$M$15,SampleSuperstore[[#This Row],[Profit]]&lt;'Check Outliers'!$M$16),"outlier","normal")</f>
        <v>outlier</v>
      </c>
      <c r="R3143" s="1" t="str">
        <f>IF(OR(SampleSuperstore[[#This Row],[Cogs]]&gt;'Check Outliers'!$M$23,SampleSuperstore[[#This Row],[Cogs]]&lt;'Check Outliers'!$M$24),"outlier","normal")</f>
        <v>outlier</v>
      </c>
    </row>
    <row r="3144" spans="1:18" x14ac:dyDescent="0.3">
      <c r="A3144" s="1" t="s">
        <v>10</v>
      </c>
      <c r="B3144" s="1" t="s">
        <v>11</v>
      </c>
      <c r="C3144" s="1" t="s">
        <v>144</v>
      </c>
      <c r="D3144" s="1" t="s">
        <v>100</v>
      </c>
      <c r="E3144" s="1" t="s">
        <v>53</v>
      </c>
      <c r="F3144" s="1" t="s">
        <v>31</v>
      </c>
      <c r="G3144" s="1" t="s">
        <v>55</v>
      </c>
      <c r="H3144">
        <v>23.99</v>
      </c>
      <c r="I3144">
        <v>5</v>
      </c>
      <c r="J3144">
        <v>119.96</v>
      </c>
      <c r="K3144" s="11">
        <v>0.2</v>
      </c>
      <c r="L3144">
        <v>35.99</v>
      </c>
      <c r="M3144">
        <v>83.97</v>
      </c>
      <c r="N3144" s="11">
        <v>0.3</v>
      </c>
      <c r="O3144">
        <v>11.998000000000001</v>
      </c>
      <c r="P3144" t="str">
        <f>IF(OR(SampleSuperstore[[#This Row],[Total Sales]]&gt;'Check Outliers'!$M$7,SampleSuperstore[[#This Row],[Total Sales]]&lt;'Check Outliers'!$M$8),"Outlier","normal")</f>
        <v>normal</v>
      </c>
      <c r="Q3144" t="str">
        <f>IF(OR(SampleSuperstore[[#This Row],[Profit]]&gt;'Check Outliers'!$M$15,SampleSuperstore[[#This Row],[Profit]]&lt;'Check Outliers'!$M$16),"outlier","normal")</f>
        <v>normal</v>
      </c>
      <c r="R3144" s="1" t="str">
        <f>IF(OR(SampleSuperstore[[#This Row],[Cogs]]&gt;'Check Outliers'!$M$23,SampleSuperstore[[#This Row],[Cogs]]&lt;'Check Outliers'!$M$24),"outlier","normal")</f>
        <v>normal</v>
      </c>
    </row>
    <row r="3145" spans="1:18" x14ac:dyDescent="0.3">
      <c r="A3145" s="1" t="s">
        <v>10</v>
      </c>
      <c r="B3145" s="1" t="s">
        <v>11</v>
      </c>
      <c r="C3145" s="1" t="s">
        <v>144</v>
      </c>
      <c r="D3145" s="1" t="s">
        <v>100</v>
      </c>
      <c r="E3145" s="1" t="s">
        <v>53</v>
      </c>
      <c r="F3145" s="1" t="s">
        <v>22</v>
      </c>
      <c r="G3145" s="1" t="s">
        <v>30</v>
      </c>
      <c r="H3145">
        <v>1.77</v>
      </c>
      <c r="I3145">
        <v>6</v>
      </c>
      <c r="J3145">
        <v>10.61</v>
      </c>
      <c r="K3145" s="11">
        <v>0.2</v>
      </c>
      <c r="L3145">
        <v>0.93</v>
      </c>
      <c r="M3145">
        <v>9.68</v>
      </c>
      <c r="N3145" s="11">
        <v>0.09</v>
      </c>
      <c r="O3145">
        <v>-1.1919999999999997</v>
      </c>
      <c r="P3145" t="str">
        <f>IF(OR(SampleSuperstore[[#This Row],[Total Sales]]&gt;'Check Outliers'!$M$7,SampleSuperstore[[#This Row],[Total Sales]]&lt;'Check Outliers'!$M$8),"Outlier","normal")</f>
        <v>normal</v>
      </c>
      <c r="Q3145" t="str">
        <f>IF(OR(SampleSuperstore[[#This Row],[Profit]]&gt;'Check Outliers'!$M$15,SampleSuperstore[[#This Row],[Profit]]&lt;'Check Outliers'!$M$16),"outlier","normal")</f>
        <v>normal</v>
      </c>
      <c r="R3145" s="1" t="str">
        <f>IF(OR(SampleSuperstore[[#This Row],[Cogs]]&gt;'Check Outliers'!$M$23,SampleSuperstore[[#This Row],[Cogs]]&lt;'Check Outliers'!$M$24),"outlier","normal")</f>
        <v>normal</v>
      </c>
    </row>
    <row r="3146" spans="1:18" x14ac:dyDescent="0.3">
      <c r="A3146" s="1" t="s">
        <v>24</v>
      </c>
      <c r="B3146" s="1" t="s">
        <v>18</v>
      </c>
      <c r="C3146" s="1" t="s">
        <v>160</v>
      </c>
      <c r="D3146" s="1" t="s">
        <v>42</v>
      </c>
      <c r="E3146" s="1" t="s">
        <v>43</v>
      </c>
      <c r="F3146" s="1" t="s">
        <v>15</v>
      </c>
      <c r="G3146" s="1" t="s">
        <v>17</v>
      </c>
      <c r="H3146">
        <v>49.69</v>
      </c>
      <c r="I3146">
        <v>7</v>
      </c>
      <c r="J3146">
        <v>347.8</v>
      </c>
      <c r="K3146" s="11">
        <v>0.3</v>
      </c>
      <c r="L3146">
        <v>-24.84</v>
      </c>
      <c r="M3146">
        <v>372.64</v>
      </c>
      <c r="N3146" s="11">
        <v>-7.0000000000000007E-2</v>
      </c>
      <c r="O3146">
        <v>-129.18</v>
      </c>
      <c r="P3146" t="str">
        <f>IF(OR(SampleSuperstore[[#This Row],[Total Sales]]&gt;'Check Outliers'!$M$7,SampleSuperstore[[#This Row],[Total Sales]]&lt;'Check Outliers'!$M$8),"Outlier","normal")</f>
        <v>normal</v>
      </c>
      <c r="Q3146" t="str">
        <f>IF(OR(SampleSuperstore[[#This Row],[Profit]]&gt;'Check Outliers'!$M$15,SampleSuperstore[[#This Row],[Profit]]&lt;'Check Outliers'!$M$16),"outlier","normal")</f>
        <v>normal</v>
      </c>
      <c r="R3146" s="1" t="str">
        <f>IF(OR(SampleSuperstore[[#This Row],[Cogs]]&gt;'Check Outliers'!$M$23,SampleSuperstore[[#This Row],[Cogs]]&lt;'Check Outliers'!$M$24),"outlier","normal")</f>
        <v>normal</v>
      </c>
    </row>
    <row r="3147" spans="1:18" hidden="1" x14ac:dyDescent="0.3">
      <c r="A3147" s="1" t="s">
        <v>10</v>
      </c>
      <c r="B3147" s="1" t="s">
        <v>18</v>
      </c>
      <c r="C3147" s="1" t="s">
        <v>38</v>
      </c>
      <c r="D3147" s="1" t="s">
        <v>39</v>
      </c>
      <c r="E3147" s="1" t="s">
        <v>21</v>
      </c>
      <c r="F3147" s="1" t="s">
        <v>15</v>
      </c>
      <c r="G3147" s="1" t="s">
        <v>17</v>
      </c>
      <c r="H3147">
        <v>240.78</v>
      </c>
      <c r="I3147">
        <v>4</v>
      </c>
      <c r="J3147">
        <v>963.14</v>
      </c>
      <c r="K3147" s="1">
        <v>0.2</v>
      </c>
      <c r="L3147">
        <v>108.35</v>
      </c>
      <c r="M3147">
        <v>854.79</v>
      </c>
      <c r="N3147">
        <v>0.11</v>
      </c>
      <c r="O3147">
        <v>-84.27800000000002</v>
      </c>
      <c r="P3147" t="str">
        <f>IF(OR(SampleSuperstore[[#This Row],[Total Sales]]&gt;'Check Outliers'!$M$7,SampleSuperstore[[#This Row],[Total Sales]]&lt;'Check Outliers'!$M$8),"Outlier","normal")</f>
        <v>Outlier</v>
      </c>
      <c r="Q3147" t="str">
        <f>IF(OR(SampleSuperstore[[#This Row],[Profit]]&gt;'Check Outliers'!$M$15,SampleSuperstore[[#This Row],[Profit]]&lt;'Check Outliers'!$M$16),"outlier","normal")</f>
        <v>outlier</v>
      </c>
      <c r="R3147" s="1" t="str">
        <f>IF(OR(SampleSuperstore[[#This Row],[Cogs]]&gt;'Check Outliers'!$M$23,SampleSuperstore[[#This Row],[Cogs]]&lt;'Check Outliers'!$M$24),"outlier","normal")</f>
        <v>outlier</v>
      </c>
    </row>
    <row r="3148" spans="1:18" x14ac:dyDescent="0.3">
      <c r="A3148" s="1" t="s">
        <v>10</v>
      </c>
      <c r="B3148" s="1" t="s">
        <v>18</v>
      </c>
      <c r="C3148" s="1" t="s">
        <v>38</v>
      </c>
      <c r="D3148" s="1" t="s">
        <v>39</v>
      </c>
      <c r="E3148" s="1" t="s">
        <v>21</v>
      </c>
      <c r="F3148" s="1" t="s">
        <v>31</v>
      </c>
      <c r="G3148" s="1" t="s">
        <v>32</v>
      </c>
      <c r="H3148">
        <v>29.59</v>
      </c>
      <c r="I3148">
        <v>3</v>
      </c>
      <c r="J3148">
        <v>88.78</v>
      </c>
      <c r="K3148" s="11">
        <v>0.2</v>
      </c>
      <c r="L3148">
        <v>7.77</v>
      </c>
      <c r="M3148">
        <v>81.010000000000005</v>
      </c>
      <c r="N3148" s="11">
        <v>0.09</v>
      </c>
      <c r="O3148">
        <v>-9.9860000000000007</v>
      </c>
      <c r="P3148" t="str">
        <f>IF(OR(SampleSuperstore[[#This Row],[Total Sales]]&gt;'Check Outliers'!$M$7,SampleSuperstore[[#This Row],[Total Sales]]&lt;'Check Outliers'!$M$8),"Outlier","normal")</f>
        <v>normal</v>
      </c>
      <c r="Q3148" t="str">
        <f>IF(OR(SampleSuperstore[[#This Row],[Profit]]&gt;'Check Outliers'!$M$15,SampleSuperstore[[#This Row],[Profit]]&lt;'Check Outliers'!$M$16),"outlier","normal")</f>
        <v>normal</v>
      </c>
      <c r="R3148" s="1" t="str">
        <f>IF(OR(SampleSuperstore[[#This Row],[Cogs]]&gt;'Check Outliers'!$M$23,SampleSuperstore[[#This Row],[Cogs]]&lt;'Check Outliers'!$M$24),"outlier","normal")</f>
        <v>normal</v>
      </c>
    </row>
    <row r="3149" spans="1:18" x14ac:dyDescent="0.3">
      <c r="A3149" s="1" t="s">
        <v>10</v>
      </c>
      <c r="B3149" s="1" t="s">
        <v>18</v>
      </c>
      <c r="C3149" s="1" t="s">
        <v>19</v>
      </c>
      <c r="D3149" s="1" t="s">
        <v>20</v>
      </c>
      <c r="E3149" s="1" t="s">
        <v>21</v>
      </c>
      <c r="F3149" s="1" t="s">
        <v>22</v>
      </c>
      <c r="G3149" s="1" t="s">
        <v>30</v>
      </c>
      <c r="H3149">
        <v>6.48</v>
      </c>
      <c r="I3149">
        <v>5</v>
      </c>
      <c r="J3149">
        <v>32.4</v>
      </c>
      <c r="K3149" s="11">
        <v>0</v>
      </c>
      <c r="L3149">
        <v>10.37</v>
      </c>
      <c r="M3149">
        <v>22.03</v>
      </c>
      <c r="N3149" s="11">
        <v>0.32</v>
      </c>
      <c r="O3149">
        <v>10.37</v>
      </c>
      <c r="P3149" t="str">
        <f>IF(OR(SampleSuperstore[[#This Row],[Total Sales]]&gt;'Check Outliers'!$M$7,SampleSuperstore[[#This Row],[Total Sales]]&lt;'Check Outliers'!$M$8),"Outlier","normal")</f>
        <v>normal</v>
      </c>
      <c r="Q3149" t="str">
        <f>IF(OR(SampleSuperstore[[#This Row],[Profit]]&gt;'Check Outliers'!$M$15,SampleSuperstore[[#This Row],[Profit]]&lt;'Check Outliers'!$M$16),"outlier","normal")</f>
        <v>normal</v>
      </c>
      <c r="R3149" s="1" t="str">
        <f>IF(OR(SampleSuperstore[[#This Row],[Cogs]]&gt;'Check Outliers'!$M$23,SampleSuperstore[[#This Row],[Cogs]]&lt;'Check Outliers'!$M$24),"outlier","normal")</f>
        <v>normal</v>
      </c>
    </row>
    <row r="3150" spans="1:18" x14ac:dyDescent="0.3">
      <c r="A3150" s="1" t="s">
        <v>58</v>
      </c>
      <c r="B3150" s="1" t="s">
        <v>40</v>
      </c>
      <c r="C3150" s="1" t="s">
        <v>71</v>
      </c>
      <c r="D3150" s="1" t="s">
        <v>72</v>
      </c>
      <c r="E3150" s="1" t="s">
        <v>53</v>
      </c>
      <c r="F3150" s="1" t="s">
        <v>22</v>
      </c>
      <c r="G3150" s="1" t="s">
        <v>37</v>
      </c>
      <c r="H3150">
        <v>6.48</v>
      </c>
      <c r="I3150">
        <v>5</v>
      </c>
      <c r="J3150">
        <v>32.4</v>
      </c>
      <c r="K3150" s="11">
        <v>0</v>
      </c>
      <c r="L3150">
        <v>15.55</v>
      </c>
      <c r="M3150">
        <v>16.850000000000001</v>
      </c>
      <c r="N3150" s="11">
        <v>0.48</v>
      </c>
      <c r="O3150">
        <v>15.55</v>
      </c>
      <c r="P3150" t="str">
        <f>IF(OR(SampleSuperstore[[#This Row],[Total Sales]]&gt;'Check Outliers'!$M$7,SampleSuperstore[[#This Row],[Total Sales]]&lt;'Check Outliers'!$M$8),"Outlier","normal")</f>
        <v>normal</v>
      </c>
      <c r="Q3150" t="str">
        <f>IF(OR(SampleSuperstore[[#This Row],[Profit]]&gt;'Check Outliers'!$M$15,SampleSuperstore[[#This Row],[Profit]]&lt;'Check Outliers'!$M$16),"outlier","normal")</f>
        <v>normal</v>
      </c>
      <c r="R3150" s="1" t="str">
        <f>IF(OR(SampleSuperstore[[#This Row],[Cogs]]&gt;'Check Outliers'!$M$23,SampleSuperstore[[#This Row],[Cogs]]&lt;'Check Outliers'!$M$24),"outlier","normal")</f>
        <v>normal</v>
      </c>
    </row>
    <row r="3151" spans="1:18" x14ac:dyDescent="0.3">
      <c r="A3151" s="1" t="s">
        <v>24</v>
      </c>
      <c r="B3151" s="1" t="s">
        <v>11</v>
      </c>
      <c r="C3151" s="1" t="s">
        <v>38</v>
      </c>
      <c r="D3151" s="1" t="s">
        <v>39</v>
      </c>
      <c r="E3151" s="1" t="s">
        <v>21</v>
      </c>
      <c r="F3151" s="1" t="s">
        <v>22</v>
      </c>
      <c r="G3151" s="1" t="s">
        <v>23</v>
      </c>
      <c r="H3151">
        <v>10.35</v>
      </c>
      <c r="I3151">
        <v>3</v>
      </c>
      <c r="J3151">
        <v>31.05</v>
      </c>
      <c r="K3151" s="11">
        <v>0</v>
      </c>
      <c r="L3151">
        <v>14.9</v>
      </c>
      <c r="M3151">
        <v>16.149999999999999</v>
      </c>
      <c r="N3151" s="11">
        <v>0.48</v>
      </c>
      <c r="O3151">
        <v>14.9</v>
      </c>
      <c r="P3151" t="str">
        <f>IF(OR(SampleSuperstore[[#This Row],[Total Sales]]&gt;'Check Outliers'!$M$7,SampleSuperstore[[#This Row],[Total Sales]]&lt;'Check Outliers'!$M$8),"Outlier","normal")</f>
        <v>normal</v>
      </c>
      <c r="Q3151" t="str">
        <f>IF(OR(SampleSuperstore[[#This Row],[Profit]]&gt;'Check Outliers'!$M$15,SampleSuperstore[[#This Row],[Profit]]&lt;'Check Outliers'!$M$16),"outlier","normal")</f>
        <v>normal</v>
      </c>
      <c r="R3151" s="1" t="str">
        <f>IF(OR(SampleSuperstore[[#This Row],[Cogs]]&gt;'Check Outliers'!$M$23,SampleSuperstore[[#This Row],[Cogs]]&lt;'Check Outliers'!$M$24),"outlier","normal")</f>
        <v>normal</v>
      </c>
    </row>
    <row r="3152" spans="1:18" hidden="1" x14ac:dyDescent="0.3">
      <c r="A3152" s="1" t="s">
        <v>58</v>
      </c>
      <c r="B3152" s="1" t="s">
        <v>11</v>
      </c>
      <c r="C3152" s="1" t="s">
        <v>110</v>
      </c>
      <c r="D3152" s="1" t="s">
        <v>100</v>
      </c>
      <c r="E3152" s="1" t="s">
        <v>53</v>
      </c>
      <c r="F3152" s="1" t="s">
        <v>31</v>
      </c>
      <c r="G3152" s="1" t="s">
        <v>55</v>
      </c>
      <c r="H3152">
        <v>337.56</v>
      </c>
      <c r="I3152">
        <v>6</v>
      </c>
      <c r="J3152">
        <v>2025.36</v>
      </c>
      <c r="K3152" s="1">
        <v>0.2</v>
      </c>
      <c r="L3152">
        <v>607.61</v>
      </c>
      <c r="M3152">
        <v>1417.75</v>
      </c>
      <c r="N3152">
        <v>0.3</v>
      </c>
      <c r="O3152">
        <v>202.53800000000001</v>
      </c>
      <c r="P3152" t="str">
        <f>IF(OR(SampleSuperstore[[#This Row],[Total Sales]]&gt;'Check Outliers'!$M$7,SampleSuperstore[[#This Row],[Total Sales]]&lt;'Check Outliers'!$M$8),"Outlier","normal")</f>
        <v>Outlier</v>
      </c>
      <c r="Q3152" t="str">
        <f>IF(OR(SampleSuperstore[[#This Row],[Profit]]&gt;'Check Outliers'!$M$15,SampleSuperstore[[#This Row],[Profit]]&lt;'Check Outliers'!$M$16),"outlier","normal")</f>
        <v>outlier</v>
      </c>
      <c r="R3152" s="1" t="str">
        <f>IF(OR(SampleSuperstore[[#This Row],[Cogs]]&gt;'Check Outliers'!$M$23,SampleSuperstore[[#This Row],[Cogs]]&lt;'Check Outliers'!$M$24),"outlier","normal")</f>
        <v>outlier</v>
      </c>
    </row>
    <row r="3153" spans="1:18" hidden="1" x14ac:dyDescent="0.3">
      <c r="A3153" s="1" t="s">
        <v>58</v>
      </c>
      <c r="B3153" s="1" t="s">
        <v>11</v>
      </c>
      <c r="C3153" s="1" t="s">
        <v>110</v>
      </c>
      <c r="D3153" s="1" t="s">
        <v>100</v>
      </c>
      <c r="E3153" s="1" t="s">
        <v>53</v>
      </c>
      <c r="F3153" s="1" t="s">
        <v>31</v>
      </c>
      <c r="G3153" s="1" t="s">
        <v>119</v>
      </c>
      <c r="H3153">
        <v>900</v>
      </c>
      <c r="I3153">
        <v>2</v>
      </c>
      <c r="J3153">
        <v>1799.99</v>
      </c>
      <c r="K3153" s="1">
        <v>0.7</v>
      </c>
      <c r="L3153">
        <v>-2639.99</v>
      </c>
      <c r="M3153">
        <v>4439.9799999999996</v>
      </c>
      <c r="N3153">
        <v>-1.47</v>
      </c>
      <c r="O3153">
        <v>-3899.9829999999997</v>
      </c>
      <c r="P3153" t="str">
        <f>IF(OR(SampleSuperstore[[#This Row],[Total Sales]]&gt;'Check Outliers'!$M$7,SampleSuperstore[[#This Row],[Total Sales]]&lt;'Check Outliers'!$M$8),"Outlier","normal")</f>
        <v>Outlier</v>
      </c>
      <c r="Q3153" t="str">
        <f>IF(OR(SampleSuperstore[[#This Row],[Profit]]&gt;'Check Outliers'!$M$15,SampleSuperstore[[#This Row],[Profit]]&lt;'Check Outliers'!$M$16),"outlier","normal")</f>
        <v>outlier</v>
      </c>
      <c r="R3153" s="1" t="str">
        <f>IF(OR(SampleSuperstore[[#This Row],[Cogs]]&gt;'Check Outliers'!$M$23,SampleSuperstore[[#This Row],[Cogs]]&lt;'Check Outliers'!$M$24),"outlier","normal")</f>
        <v>outlier</v>
      </c>
    </row>
    <row r="3154" spans="1:18" x14ac:dyDescent="0.3">
      <c r="A3154" s="1" t="s">
        <v>58</v>
      </c>
      <c r="B3154" s="1" t="s">
        <v>11</v>
      </c>
      <c r="C3154" s="1" t="s">
        <v>110</v>
      </c>
      <c r="D3154" s="1" t="s">
        <v>100</v>
      </c>
      <c r="E3154" s="1" t="s">
        <v>53</v>
      </c>
      <c r="F3154" s="1" t="s">
        <v>31</v>
      </c>
      <c r="G3154" s="1" t="s">
        <v>32</v>
      </c>
      <c r="H3154">
        <v>51</v>
      </c>
      <c r="I3154">
        <v>2</v>
      </c>
      <c r="J3154">
        <v>101.99</v>
      </c>
      <c r="K3154" s="11">
        <v>0.4</v>
      </c>
      <c r="L3154">
        <v>-17</v>
      </c>
      <c r="M3154">
        <v>118.99</v>
      </c>
      <c r="N3154" s="11">
        <v>-0.17</v>
      </c>
      <c r="O3154">
        <v>-57.795999999999999</v>
      </c>
      <c r="P3154" t="str">
        <f>IF(OR(SampleSuperstore[[#This Row],[Total Sales]]&gt;'Check Outliers'!$M$7,SampleSuperstore[[#This Row],[Total Sales]]&lt;'Check Outliers'!$M$8),"Outlier","normal")</f>
        <v>normal</v>
      </c>
      <c r="Q3154" t="str">
        <f>IF(OR(SampleSuperstore[[#This Row],[Profit]]&gt;'Check Outliers'!$M$15,SampleSuperstore[[#This Row],[Profit]]&lt;'Check Outliers'!$M$16),"outlier","normal")</f>
        <v>normal</v>
      </c>
      <c r="R3154" s="1" t="str">
        <f>IF(OR(SampleSuperstore[[#This Row],[Cogs]]&gt;'Check Outliers'!$M$23,SampleSuperstore[[#This Row],[Cogs]]&lt;'Check Outliers'!$M$24),"outlier","normal")</f>
        <v>normal</v>
      </c>
    </row>
    <row r="3155" spans="1:18" x14ac:dyDescent="0.3">
      <c r="A3155" s="1" t="s">
        <v>58</v>
      </c>
      <c r="B3155" s="1" t="s">
        <v>11</v>
      </c>
      <c r="C3155" s="1" t="s">
        <v>110</v>
      </c>
      <c r="D3155" s="1" t="s">
        <v>100</v>
      </c>
      <c r="E3155" s="1" t="s">
        <v>53</v>
      </c>
      <c r="F3155" s="1" t="s">
        <v>15</v>
      </c>
      <c r="G3155" s="1" t="s">
        <v>29</v>
      </c>
      <c r="H3155">
        <v>37.549999999999997</v>
      </c>
      <c r="I3155">
        <v>7</v>
      </c>
      <c r="J3155">
        <v>262.86</v>
      </c>
      <c r="K3155" s="11">
        <v>0.2</v>
      </c>
      <c r="L3155">
        <v>69</v>
      </c>
      <c r="M3155">
        <v>193.86</v>
      </c>
      <c r="N3155" s="11">
        <v>0.26</v>
      </c>
      <c r="O3155">
        <v>16.427999999999997</v>
      </c>
      <c r="P3155" t="str">
        <f>IF(OR(SampleSuperstore[[#This Row],[Total Sales]]&gt;'Check Outliers'!$M$7,SampleSuperstore[[#This Row],[Total Sales]]&lt;'Check Outliers'!$M$8),"Outlier","normal")</f>
        <v>normal</v>
      </c>
      <c r="Q3155" t="str">
        <f>IF(OR(SampleSuperstore[[#This Row],[Profit]]&gt;'Check Outliers'!$M$15,SampleSuperstore[[#This Row],[Profit]]&lt;'Check Outliers'!$M$16),"outlier","normal")</f>
        <v>normal</v>
      </c>
      <c r="R3155" s="1" t="str">
        <f>IF(OR(SampleSuperstore[[#This Row],[Cogs]]&gt;'Check Outliers'!$M$23,SampleSuperstore[[#This Row],[Cogs]]&lt;'Check Outliers'!$M$24),"outlier","normal")</f>
        <v>normal</v>
      </c>
    </row>
    <row r="3156" spans="1:18" hidden="1" x14ac:dyDescent="0.3">
      <c r="A3156" s="1" t="s">
        <v>24</v>
      </c>
      <c r="B3156" s="1" t="s">
        <v>18</v>
      </c>
      <c r="C3156" s="1" t="s">
        <v>435</v>
      </c>
      <c r="D3156" s="1" t="s">
        <v>64</v>
      </c>
      <c r="E3156" s="1" t="s">
        <v>43</v>
      </c>
      <c r="F3156" s="1" t="s">
        <v>22</v>
      </c>
      <c r="G3156" s="1" t="s">
        <v>33</v>
      </c>
      <c r="H3156">
        <v>367.99</v>
      </c>
      <c r="I3156">
        <v>2</v>
      </c>
      <c r="J3156">
        <v>735.98</v>
      </c>
      <c r="K3156" s="1">
        <v>0</v>
      </c>
      <c r="L3156">
        <v>331.19</v>
      </c>
      <c r="M3156">
        <v>404.79</v>
      </c>
      <c r="N3156">
        <v>0.45</v>
      </c>
      <c r="O3156">
        <v>331.19</v>
      </c>
      <c r="P3156" t="str">
        <f>IF(OR(SampleSuperstore[[#This Row],[Total Sales]]&gt;'Check Outliers'!$M$7,SampleSuperstore[[#This Row],[Total Sales]]&lt;'Check Outliers'!$M$8),"Outlier","normal")</f>
        <v>Outlier</v>
      </c>
      <c r="Q3156" t="str">
        <f>IF(OR(SampleSuperstore[[#This Row],[Profit]]&gt;'Check Outliers'!$M$15,SampleSuperstore[[#This Row],[Profit]]&lt;'Check Outliers'!$M$16),"outlier","normal")</f>
        <v>outlier</v>
      </c>
      <c r="R3156" s="1" t="str">
        <f>IF(OR(SampleSuperstore[[#This Row],[Cogs]]&gt;'Check Outliers'!$M$23,SampleSuperstore[[#This Row],[Cogs]]&lt;'Check Outliers'!$M$24),"outlier","normal")</f>
        <v>normal</v>
      </c>
    </row>
    <row r="3157" spans="1:18" x14ac:dyDescent="0.3">
      <c r="A3157" s="1" t="s">
        <v>10</v>
      </c>
      <c r="B3157" s="1" t="s">
        <v>40</v>
      </c>
      <c r="C3157" s="1" t="s">
        <v>301</v>
      </c>
      <c r="D3157" s="1" t="s">
        <v>77</v>
      </c>
      <c r="E3157" s="1" t="s">
        <v>21</v>
      </c>
      <c r="F3157" s="1" t="s">
        <v>22</v>
      </c>
      <c r="G3157" s="1" t="s">
        <v>37</v>
      </c>
      <c r="H3157">
        <v>31.01</v>
      </c>
      <c r="I3157">
        <v>3</v>
      </c>
      <c r="J3157">
        <v>93.02</v>
      </c>
      <c r="K3157" s="11">
        <v>0.2</v>
      </c>
      <c r="L3157">
        <v>33.72</v>
      </c>
      <c r="M3157">
        <v>59.3</v>
      </c>
      <c r="N3157" s="11">
        <v>0.36</v>
      </c>
      <c r="O3157">
        <v>15.116</v>
      </c>
      <c r="P3157" t="str">
        <f>IF(OR(SampleSuperstore[[#This Row],[Total Sales]]&gt;'Check Outliers'!$M$7,SampleSuperstore[[#This Row],[Total Sales]]&lt;'Check Outliers'!$M$8),"Outlier","normal")</f>
        <v>normal</v>
      </c>
      <c r="Q3157" t="str">
        <f>IF(OR(SampleSuperstore[[#This Row],[Profit]]&gt;'Check Outliers'!$M$15,SampleSuperstore[[#This Row],[Profit]]&lt;'Check Outliers'!$M$16),"outlier","normal")</f>
        <v>normal</v>
      </c>
      <c r="R3157" s="1" t="str">
        <f>IF(OR(SampleSuperstore[[#This Row],[Cogs]]&gt;'Check Outliers'!$M$23,SampleSuperstore[[#This Row],[Cogs]]&lt;'Check Outliers'!$M$24),"outlier","normal")</f>
        <v>normal</v>
      </c>
    </row>
    <row r="3158" spans="1:18" hidden="1" x14ac:dyDescent="0.3">
      <c r="A3158" s="1" t="s">
        <v>24</v>
      </c>
      <c r="B3158" s="1" t="s">
        <v>18</v>
      </c>
      <c r="C3158" s="1" t="s">
        <v>71</v>
      </c>
      <c r="D3158" s="1" t="s">
        <v>72</v>
      </c>
      <c r="E3158" s="1" t="s">
        <v>53</v>
      </c>
      <c r="F3158" s="1" t="s">
        <v>15</v>
      </c>
      <c r="G3158" s="1" t="s">
        <v>27</v>
      </c>
      <c r="H3158">
        <v>142.18</v>
      </c>
      <c r="I3158">
        <v>2</v>
      </c>
      <c r="J3158">
        <v>284.36</v>
      </c>
      <c r="K3158" s="1">
        <v>0.4</v>
      </c>
      <c r="L3158">
        <v>-75.83</v>
      </c>
      <c r="M3158">
        <v>360.19</v>
      </c>
      <c r="N3158">
        <v>-0.27</v>
      </c>
      <c r="O3158">
        <v>-189.57400000000001</v>
      </c>
      <c r="P3158" t="str">
        <f>IF(OR(SampleSuperstore[[#This Row],[Total Sales]]&gt;'Check Outliers'!$M$7,SampleSuperstore[[#This Row],[Total Sales]]&lt;'Check Outliers'!$M$8),"Outlier","normal")</f>
        <v>normal</v>
      </c>
      <c r="Q3158" t="str">
        <f>IF(OR(SampleSuperstore[[#This Row],[Profit]]&gt;'Check Outliers'!$M$15,SampleSuperstore[[#This Row],[Profit]]&lt;'Check Outliers'!$M$16),"outlier","normal")</f>
        <v>outlier</v>
      </c>
      <c r="R3158" s="1" t="str">
        <f>IF(OR(SampleSuperstore[[#This Row],[Cogs]]&gt;'Check Outliers'!$M$23,SampleSuperstore[[#This Row],[Cogs]]&lt;'Check Outliers'!$M$24),"outlier","normal")</f>
        <v>normal</v>
      </c>
    </row>
    <row r="3159" spans="1:18" x14ac:dyDescent="0.3">
      <c r="A3159" s="1" t="s">
        <v>24</v>
      </c>
      <c r="B3159" s="1" t="s">
        <v>18</v>
      </c>
      <c r="C3159" s="1" t="s">
        <v>71</v>
      </c>
      <c r="D3159" s="1" t="s">
        <v>72</v>
      </c>
      <c r="E3159" s="1" t="s">
        <v>53</v>
      </c>
      <c r="F3159" s="1" t="s">
        <v>31</v>
      </c>
      <c r="G3159" s="1" t="s">
        <v>55</v>
      </c>
      <c r="H3159">
        <v>13</v>
      </c>
      <c r="I3159">
        <v>2</v>
      </c>
      <c r="J3159">
        <v>26</v>
      </c>
      <c r="K3159" s="11">
        <v>0</v>
      </c>
      <c r="L3159">
        <v>11.7</v>
      </c>
      <c r="M3159">
        <v>14.3</v>
      </c>
      <c r="N3159" s="11">
        <v>0.45</v>
      </c>
      <c r="O3159">
        <v>11.7</v>
      </c>
      <c r="P3159" t="str">
        <f>IF(OR(SampleSuperstore[[#This Row],[Total Sales]]&gt;'Check Outliers'!$M$7,SampleSuperstore[[#This Row],[Total Sales]]&lt;'Check Outliers'!$M$8),"Outlier","normal")</f>
        <v>normal</v>
      </c>
      <c r="Q3159" t="str">
        <f>IF(OR(SampleSuperstore[[#This Row],[Profit]]&gt;'Check Outliers'!$M$15,SampleSuperstore[[#This Row],[Profit]]&lt;'Check Outliers'!$M$16),"outlier","normal")</f>
        <v>normal</v>
      </c>
      <c r="R3159" s="1" t="str">
        <f>IF(OR(SampleSuperstore[[#This Row],[Cogs]]&gt;'Check Outliers'!$M$23,SampleSuperstore[[#This Row],[Cogs]]&lt;'Check Outliers'!$M$24),"outlier","normal")</f>
        <v>normal</v>
      </c>
    </row>
    <row r="3160" spans="1:18" x14ac:dyDescent="0.3">
      <c r="A3160" s="1" t="s">
        <v>58</v>
      </c>
      <c r="B3160" s="1" t="s">
        <v>11</v>
      </c>
      <c r="C3160" s="1" t="s">
        <v>185</v>
      </c>
      <c r="D3160" s="1" t="s">
        <v>36</v>
      </c>
      <c r="E3160" s="1" t="s">
        <v>14</v>
      </c>
      <c r="F3160" s="1" t="s">
        <v>22</v>
      </c>
      <c r="G3160" s="1" t="s">
        <v>28</v>
      </c>
      <c r="H3160">
        <v>13.53</v>
      </c>
      <c r="I3160">
        <v>5</v>
      </c>
      <c r="J3160">
        <v>67.64</v>
      </c>
      <c r="K3160" s="11">
        <v>0.2</v>
      </c>
      <c r="L3160">
        <v>5.92</v>
      </c>
      <c r="M3160">
        <v>61.72</v>
      </c>
      <c r="N3160" s="11">
        <v>0.09</v>
      </c>
      <c r="O3160">
        <v>-7.6080000000000005</v>
      </c>
      <c r="P3160" t="str">
        <f>IF(OR(SampleSuperstore[[#This Row],[Total Sales]]&gt;'Check Outliers'!$M$7,SampleSuperstore[[#This Row],[Total Sales]]&lt;'Check Outliers'!$M$8),"Outlier","normal")</f>
        <v>normal</v>
      </c>
      <c r="Q3160" t="str">
        <f>IF(OR(SampleSuperstore[[#This Row],[Profit]]&gt;'Check Outliers'!$M$15,SampleSuperstore[[#This Row],[Profit]]&lt;'Check Outliers'!$M$16),"outlier","normal")</f>
        <v>normal</v>
      </c>
      <c r="R3160" s="1" t="str">
        <f>IF(OR(SampleSuperstore[[#This Row],[Cogs]]&gt;'Check Outliers'!$M$23,SampleSuperstore[[#This Row],[Cogs]]&lt;'Check Outliers'!$M$24),"outlier","normal")</f>
        <v>normal</v>
      </c>
    </row>
    <row r="3161" spans="1:18" x14ac:dyDescent="0.3">
      <c r="A3161" s="1" t="s">
        <v>58</v>
      </c>
      <c r="B3161" s="1" t="s">
        <v>11</v>
      </c>
      <c r="C3161" s="1" t="s">
        <v>185</v>
      </c>
      <c r="D3161" s="1" t="s">
        <v>36</v>
      </c>
      <c r="E3161" s="1" t="s">
        <v>14</v>
      </c>
      <c r="F3161" s="1" t="s">
        <v>31</v>
      </c>
      <c r="G3161" s="1" t="s">
        <v>55</v>
      </c>
      <c r="H3161">
        <v>39.99</v>
      </c>
      <c r="I3161">
        <v>3</v>
      </c>
      <c r="J3161">
        <v>119.98</v>
      </c>
      <c r="K3161" s="11">
        <v>0.2</v>
      </c>
      <c r="L3161">
        <v>-18</v>
      </c>
      <c r="M3161">
        <v>137.97999999999999</v>
      </c>
      <c r="N3161" s="11">
        <v>-0.15</v>
      </c>
      <c r="O3161">
        <v>-41.996000000000002</v>
      </c>
      <c r="P3161" t="str">
        <f>IF(OR(SampleSuperstore[[#This Row],[Total Sales]]&gt;'Check Outliers'!$M$7,SampleSuperstore[[#This Row],[Total Sales]]&lt;'Check Outliers'!$M$8),"Outlier","normal")</f>
        <v>normal</v>
      </c>
      <c r="Q3161" t="str">
        <f>IF(OR(SampleSuperstore[[#This Row],[Profit]]&gt;'Check Outliers'!$M$15,SampleSuperstore[[#This Row],[Profit]]&lt;'Check Outliers'!$M$16),"outlier","normal")</f>
        <v>normal</v>
      </c>
      <c r="R3161" s="1" t="str">
        <f>IF(OR(SampleSuperstore[[#This Row],[Cogs]]&gt;'Check Outliers'!$M$23,SampleSuperstore[[#This Row],[Cogs]]&lt;'Check Outliers'!$M$24),"outlier","normal")</f>
        <v>normal</v>
      </c>
    </row>
    <row r="3162" spans="1:18" x14ac:dyDescent="0.3">
      <c r="A3162" s="1" t="s">
        <v>10</v>
      </c>
      <c r="B3162" s="1" t="s">
        <v>11</v>
      </c>
      <c r="C3162" s="1" t="s">
        <v>57</v>
      </c>
      <c r="D3162" s="1" t="s">
        <v>42</v>
      </c>
      <c r="E3162" s="1" t="s">
        <v>43</v>
      </c>
      <c r="F3162" s="1" t="s">
        <v>22</v>
      </c>
      <c r="G3162" s="1" t="s">
        <v>33</v>
      </c>
      <c r="H3162">
        <v>1.04</v>
      </c>
      <c r="I3162">
        <v>5</v>
      </c>
      <c r="J3162">
        <v>5.18</v>
      </c>
      <c r="K3162" s="11">
        <v>0.8</v>
      </c>
      <c r="L3162">
        <v>-8.0299999999999994</v>
      </c>
      <c r="M3162">
        <v>13.21</v>
      </c>
      <c r="N3162" s="11">
        <v>-1.55</v>
      </c>
      <c r="O3162">
        <v>-12.173999999999999</v>
      </c>
      <c r="P3162" t="str">
        <f>IF(OR(SampleSuperstore[[#This Row],[Total Sales]]&gt;'Check Outliers'!$M$7,SampleSuperstore[[#This Row],[Total Sales]]&lt;'Check Outliers'!$M$8),"Outlier","normal")</f>
        <v>normal</v>
      </c>
      <c r="Q3162" t="str">
        <f>IF(OR(SampleSuperstore[[#This Row],[Profit]]&gt;'Check Outliers'!$M$15,SampleSuperstore[[#This Row],[Profit]]&lt;'Check Outliers'!$M$16),"outlier","normal")</f>
        <v>normal</v>
      </c>
      <c r="R3162" s="1" t="str">
        <f>IF(OR(SampleSuperstore[[#This Row],[Cogs]]&gt;'Check Outliers'!$M$23,SampleSuperstore[[#This Row],[Cogs]]&lt;'Check Outliers'!$M$24),"outlier","normal")</f>
        <v>normal</v>
      </c>
    </row>
    <row r="3163" spans="1:18" x14ac:dyDescent="0.3">
      <c r="A3163" s="1" t="s">
        <v>24</v>
      </c>
      <c r="B3163" s="1" t="s">
        <v>11</v>
      </c>
      <c r="C3163" s="1" t="s">
        <v>48</v>
      </c>
      <c r="D3163" s="1" t="s">
        <v>20</v>
      </c>
      <c r="E3163" s="1" t="s">
        <v>21</v>
      </c>
      <c r="F3163" s="1" t="s">
        <v>22</v>
      </c>
      <c r="G3163" s="1" t="s">
        <v>56</v>
      </c>
      <c r="H3163">
        <v>7.78</v>
      </c>
      <c r="I3163">
        <v>2</v>
      </c>
      <c r="J3163">
        <v>15.56</v>
      </c>
      <c r="K3163" s="11">
        <v>0</v>
      </c>
      <c r="L3163">
        <v>7.31</v>
      </c>
      <c r="M3163">
        <v>8.25</v>
      </c>
      <c r="N3163" s="11">
        <v>0.47</v>
      </c>
      <c r="O3163">
        <v>7.31</v>
      </c>
      <c r="P3163" t="str">
        <f>IF(OR(SampleSuperstore[[#This Row],[Total Sales]]&gt;'Check Outliers'!$M$7,SampleSuperstore[[#This Row],[Total Sales]]&lt;'Check Outliers'!$M$8),"Outlier","normal")</f>
        <v>normal</v>
      </c>
      <c r="Q3163" t="str">
        <f>IF(OR(SampleSuperstore[[#This Row],[Profit]]&gt;'Check Outliers'!$M$15,SampleSuperstore[[#This Row],[Profit]]&lt;'Check Outliers'!$M$16),"outlier","normal")</f>
        <v>normal</v>
      </c>
      <c r="R3163" s="1" t="str">
        <f>IF(OR(SampleSuperstore[[#This Row],[Cogs]]&gt;'Check Outliers'!$M$23,SampleSuperstore[[#This Row],[Cogs]]&lt;'Check Outliers'!$M$24),"outlier","normal")</f>
        <v>normal</v>
      </c>
    </row>
    <row r="3164" spans="1:18" x14ac:dyDescent="0.3">
      <c r="A3164" s="1" t="s">
        <v>24</v>
      </c>
      <c r="B3164" s="1" t="s">
        <v>11</v>
      </c>
      <c r="C3164" s="1" t="s">
        <v>48</v>
      </c>
      <c r="D3164" s="1" t="s">
        <v>20</v>
      </c>
      <c r="E3164" s="1" t="s">
        <v>21</v>
      </c>
      <c r="F3164" s="1" t="s">
        <v>22</v>
      </c>
      <c r="G3164" s="1" t="s">
        <v>56</v>
      </c>
      <c r="H3164">
        <v>15.67</v>
      </c>
      <c r="I3164">
        <v>5</v>
      </c>
      <c r="J3164">
        <v>78.349999999999994</v>
      </c>
      <c r="K3164" s="11">
        <v>0</v>
      </c>
      <c r="L3164">
        <v>36.82</v>
      </c>
      <c r="M3164">
        <v>41.53</v>
      </c>
      <c r="N3164" s="11">
        <v>0.47</v>
      </c>
      <c r="O3164">
        <v>36.82</v>
      </c>
      <c r="P3164" t="str">
        <f>IF(OR(SampleSuperstore[[#This Row],[Total Sales]]&gt;'Check Outliers'!$M$7,SampleSuperstore[[#This Row],[Total Sales]]&lt;'Check Outliers'!$M$8),"Outlier","normal")</f>
        <v>normal</v>
      </c>
      <c r="Q3164" t="str">
        <f>IF(OR(SampleSuperstore[[#This Row],[Profit]]&gt;'Check Outliers'!$M$15,SampleSuperstore[[#This Row],[Profit]]&lt;'Check Outliers'!$M$16),"outlier","normal")</f>
        <v>normal</v>
      </c>
      <c r="R3164" s="1" t="str">
        <f>IF(OR(SampleSuperstore[[#This Row],[Cogs]]&gt;'Check Outliers'!$M$23,SampleSuperstore[[#This Row],[Cogs]]&lt;'Check Outliers'!$M$24),"outlier","normal")</f>
        <v>normal</v>
      </c>
    </row>
    <row r="3165" spans="1:18" x14ac:dyDescent="0.3">
      <c r="A3165" s="1" t="s">
        <v>24</v>
      </c>
      <c r="B3165" s="1" t="s">
        <v>11</v>
      </c>
      <c r="C3165" s="1" t="s">
        <v>48</v>
      </c>
      <c r="D3165" s="1" t="s">
        <v>20</v>
      </c>
      <c r="E3165" s="1" t="s">
        <v>21</v>
      </c>
      <c r="F3165" s="1" t="s">
        <v>22</v>
      </c>
      <c r="G3165" s="1" t="s">
        <v>30</v>
      </c>
      <c r="H3165">
        <v>19.84</v>
      </c>
      <c r="I3165">
        <v>3</v>
      </c>
      <c r="J3165">
        <v>59.52</v>
      </c>
      <c r="K3165" s="11">
        <v>0</v>
      </c>
      <c r="L3165">
        <v>15.48</v>
      </c>
      <c r="M3165">
        <v>44.04</v>
      </c>
      <c r="N3165" s="11">
        <v>0.26</v>
      </c>
      <c r="O3165">
        <v>15.48</v>
      </c>
      <c r="P3165" t="str">
        <f>IF(OR(SampleSuperstore[[#This Row],[Total Sales]]&gt;'Check Outliers'!$M$7,SampleSuperstore[[#This Row],[Total Sales]]&lt;'Check Outliers'!$M$8),"Outlier","normal")</f>
        <v>normal</v>
      </c>
      <c r="Q3165" t="str">
        <f>IF(OR(SampleSuperstore[[#This Row],[Profit]]&gt;'Check Outliers'!$M$15,SampleSuperstore[[#This Row],[Profit]]&lt;'Check Outliers'!$M$16),"outlier","normal")</f>
        <v>normal</v>
      </c>
      <c r="R3165" s="1" t="str">
        <f>IF(OR(SampleSuperstore[[#This Row],[Cogs]]&gt;'Check Outliers'!$M$23,SampleSuperstore[[#This Row],[Cogs]]&lt;'Check Outliers'!$M$24),"outlier","normal")</f>
        <v>normal</v>
      </c>
    </row>
    <row r="3166" spans="1:18" x14ac:dyDescent="0.3">
      <c r="A3166" s="1" t="s">
        <v>24</v>
      </c>
      <c r="B3166" s="1" t="s">
        <v>11</v>
      </c>
      <c r="C3166" s="1" t="s">
        <v>48</v>
      </c>
      <c r="D3166" s="1" t="s">
        <v>20</v>
      </c>
      <c r="E3166" s="1" t="s">
        <v>21</v>
      </c>
      <c r="F3166" s="1" t="s">
        <v>22</v>
      </c>
      <c r="G3166" s="1" t="s">
        <v>37</v>
      </c>
      <c r="H3166">
        <v>4.28</v>
      </c>
      <c r="I3166">
        <v>9</v>
      </c>
      <c r="J3166">
        <v>38.520000000000003</v>
      </c>
      <c r="K3166" s="11">
        <v>0</v>
      </c>
      <c r="L3166">
        <v>17.329999999999998</v>
      </c>
      <c r="M3166">
        <v>21.19</v>
      </c>
      <c r="N3166" s="11">
        <v>0.45</v>
      </c>
      <c r="O3166">
        <v>17.329999999999998</v>
      </c>
      <c r="P3166" t="str">
        <f>IF(OR(SampleSuperstore[[#This Row],[Total Sales]]&gt;'Check Outliers'!$M$7,SampleSuperstore[[#This Row],[Total Sales]]&lt;'Check Outliers'!$M$8),"Outlier","normal")</f>
        <v>normal</v>
      </c>
      <c r="Q3166" t="str">
        <f>IF(OR(SampleSuperstore[[#This Row],[Profit]]&gt;'Check Outliers'!$M$15,SampleSuperstore[[#This Row],[Profit]]&lt;'Check Outliers'!$M$16),"outlier","normal")</f>
        <v>normal</v>
      </c>
      <c r="R3166" s="1" t="str">
        <f>IF(OR(SampleSuperstore[[#This Row],[Cogs]]&gt;'Check Outliers'!$M$23,SampleSuperstore[[#This Row],[Cogs]]&lt;'Check Outliers'!$M$24),"outlier","normal")</f>
        <v>normal</v>
      </c>
    </row>
    <row r="3167" spans="1:18" x14ac:dyDescent="0.3">
      <c r="A3167" s="1" t="s">
        <v>24</v>
      </c>
      <c r="B3167" s="1" t="s">
        <v>11</v>
      </c>
      <c r="C3167" s="1" t="s">
        <v>48</v>
      </c>
      <c r="D3167" s="1" t="s">
        <v>20</v>
      </c>
      <c r="E3167" s="1" t="s">
        <v>21</v>
      </c>
      <c r="F3167" s="1" t="s">
        <v>31</v>
      </c>
      <c r="G3167" s="1" t="s">
        <v>32</v>
      </c>
      <c r="H3167">
        <v>119.99</v>
      </c>
      <c r="I3167">
        <v>2</v>
      </c>
      <c r="J3167">
        <v>239.98</v>
      </c>
      <c r="K3167" s="11">
        <v>0.2</v>
      </c>
      <c r="L3167">
        <v>24</v>
      </c>
      <c r="M3167">
        <v>215.98</v>
      </c>
      <c r="N3167" s="11">
        <v>0.1</v>
      </c>
      <c r="O3167">
        <v>-23.996000000000002</v>
      </c>
      <c r="P3167" t="str">
        <f>IF(OR(SampleSuperstore[[#This Row],[Total Sales]]&gt;'Check Outliers'!$M$7,SampleSuperstore[[#This Row],[Total Sales]]&lt;'Check Outliers'!$M$8),"Outlier","normal")</f>
        <v>normal</v>
      </c>
      <c r="Q3167" t="str">
        <f>IF(OR(SampleSuperstore[[#This Row],[Profit]]&gt;'Check Outliers'!$M$15,SampleSuperstore[[#This Row],[Profit]]&lt;'Check Outliers'!$M$16),"outlier","normal")</f>
        <v>normal</v>
      </c>
      <c r="R3167" s="1" t="str">
        <f>IF(OR(SampleSuperstore[[#This Row],[Cogs]]&gt;'Check Outliers'!$M$23,SampleSuperstore[[#This Row],[Cogs]]&lt;'Check Outliers'!$M$24),"outlier","normal")</f>
        <v>normal</v>
      </c>
    </row>
    <row r="3168" spans="1:18" x14ac:dyDescent="0.3">
      <c r="A3168" s="1" t="s">
        <v>24</v>
      </c>
      <c r="B3168" s="1" t="s">
        <v>11</v>
      </c>
      <c r="C3168" s="1" t="s">
        <v>48</v>
      </c>
      <c r="D3168" s="1" t="s">
        <v>20</v>
      </c>
      <c r="E3168" s="1" t="s">
        <v>21</v>
      </c>
      <c r="F3168" s="1" t="s">
        <v>22</v>
      </c>
      <c r="G3168" s="1" t="s">
        <v>37</v>
      </c>
      <c r="H3168">
        <v>6.45</v>
      </c>
      <c r="I3168">
        <v>3</v>
      </c>
      <c r="J3168">
        <v>19.350000000000001</v>
      </c>
      <c r="K3168" s="11">
        <v>0</v>
      </c>
      <c r="L3168">
        <v>9.48</v>
      </c>
      <c r="M3168">
        <v>9.8699999999999992</v>
      </c>
      <c r="N3168" s="11">
        <v>0.49</v>
      </c>
      <c r="O3168">
        <v>9.48</v>
      </c>
      <c r="P3168" t="str">
        <f>IF(OR(SampleSuperstore[[#This Row],[Total Sales]]&gt;'Check Outliers'!$M$7,SampleSuperstore[[#This Row],[Total Sales]]&lt;'Check Outliers'!$M$8),"Outlier","normal")</f>
        <v>normal</v>
      </c>
      <c r="Q3168" t="str">
        <f>IF(OR(SampleSuperstore[[#This Row],[Profit]]&gt;'Check Outliers'!$M$15,SampleSuperstore[[#This Row],[Profit]]&lt;'Check Outliers'!$M$16),"outlier","normal")</f>
        <v>normal</v>
      </c>
      <c r="R3168" s="1" t="str">
        <f>IF(OR(SampleSuperstore[[#This Row],[Cogs]]&gt;'Check Outliers'!$M$23,SampleSuperstore[[#This Row],[Cogs]]&lt;'Check Outliers'!$M$24),"outlier","normal")</f>
        <v>normal</v>
      </c>
    </row>
    <row r="3169" spans="1:18" x14ac:dyDescent="0.3">
      <c r="A3169" s="1" t="s">
        <v>58</v>
      </c>
      <c r="B3169" s="1" t="s">
        <v>11</v>
      </c>
      <c r="C3169" s="1" t="s">
        <v>271</v>
      </c>
      <c r="D3169" s="1" t="s">
        <v>66</v>
      </c>
      <c r="E3169" s="1" t="s">
        <v>43</v>
      </c>
      <c r="F3169" s="1" t="s">
        <v>15</v>
      </c>
      <c r="G3169" s="1" t="s">
        <v>29</v>
      </c>
      <c r="H3169">
        <v>13.4</v>
      </c>
      <c r="I3169">
        <v>5</v>
      </c>
      <c r="J3169">
        <v>67</v>
      </c>
      <c r="K3169" s="11">
        <v>0</v>
      </c>
      <c r="L3169">
        <v>32.159999999999997</v>
      </c>
      <c r="M3169">
        <v>34.840000000000003</v>
      </c>
      <c r="N3169" s="11">
        <v>0.48</v>
      </c>
      <c r="O3169">
        <v>32.159999999999997</v>
      </c>
      <c r="P3169" t="str">
        <f>IF(OR(SampleSuperstore[[#This Row],[Total Sales]]&gt;'Check Outliers'!$M$7,SampleSuperstore[[#This Row],[Total Sales]]&lt;'Check Outliers'!$M$8),"Outlier","normal")</f>
        <v>normal</v>
      </c>
      <c r="Q3169" t="str">
        <f>IF(OR(SampleSuperstore[[#This Row],[Profit]]&gt;'Check Outliers'!$M$15,SampleSuperstore[[#This Row],[Profit]]&lt;'Check Outliers'!$M$16),"outlier","normal")</f>
        <v>normal</v>
      </c>
      <c r="R3169" s="1" t="str">
        <f>IF(OR(SampleSuperstore[[#This Row],[Cogs]]&gt;'Check Outliers'!$M$23,SampleSuperstore[[#This Row],[Cogs]]&lt;'Check Outliers'!$M$24),"outlier","normal")</f>
        <v>normal</v>
      </c>
    </row>
    <row r="3170" spans="1:18" x14ac:dyDescent="0.3">
      <c r="A3170" s="1" t="s">
        <v>24</v>
      </c>
      <c r="B3170" s="1" t="s">
        <v>18</v>
      </c>
      <c r="C3170" s="1" t="s">
        <v>400</v>
      </c>
      <c r="D3170" s="1" t="s">
        <v>26</v>
      </c>
      <c r="E3170" s="1" t="s">
        <v>14</v>
      </c>
      <c r="F3170" s="1" t="s">
        <v>15</v>
      </c>
      <c r="G3170" s="1" t="s">
        <v>17</v>
      </c>
      <c r="H3170">
        <v>48.78</v>
      </c>
      <c r="I3170">
        <v>8</v>
      </c>
      <c r="J3170">
        <v>390.27</v>
      </c>
      <c r="K3170" s="11">
        <v>0.2</v>
      </c>
      <c r="L3170">
        <v>-24.39</v>
      </c>
      <c r="M3170">
        <v>414.66</v>
      </c>
      <c r="N3170" s="11">
        <v>-0.06</v>
      </c>
      <c r="O3170">
        <v>-102.444</v>
      </c>
      <c r="P3170" t="str">
        <f>IF(OR(SampleSuperstore[[#This Row],[Total Sales]]&gt;'Check Outliers'!$M$7,SampleSuperstore[[#This Row],[Total Sales]]&lt;'Check Outliers'!$M$8),"Outlier","normal")</f>
        <v>normal</v>
      </c>
      <c r="Q3170" t="str">
        <f>IF(OR(SampleSuperstore[[#This Row],[Profit]]&gt;'Check Outliers'!$M$15,SampleSuperstore[[#This Row],[Profit]]&lt;'Check Outliers'!$M$16),"outlier","normal")</f>
        <v>normal</v>
      </c>
      <c r="R3170" s="1" t="str">
        <f>IF(OR(SampleSuperstore[[#This Row],[Cogs]]&gt;'Check Outliers'!$M$23,SampleSuperstore[[#This Row],[Cogs]]&lt;'Check Outliers'!$M$24),"outlier","normal")</f>
        <v>normal</v>
      </c>
    </row>
    <row r="3171" spans="1:18" x14ac:dyDescent="0.3">
      <c r="A3171" s="1" t="s">
        <v>24</v>
      </c>
      <c r="B3171" s="1" t="s">
        <v>18</v>
      </c>
      <c r="C3171" s="1" t="s">
        <v>400</v>
      </c>
      <c r="D3171" s="1" t="s">
        <v>26</v>
      </c>
      <c r="E3171" s="1" t="s">
        <v>14</v>
      </c>
      <c r="F3171" s="1" t="s">
        <v>22</v>
      </c>
      <c r="G3171" s="1" t="s">
        <v>37</v>
      </c>
      <c r="H3171">
        <v>4.78</v>
      </c>
      <c r="I3171">
        <v>13</v>
      </c>
      <c r="J3171">
        <v>62.19</v>
      </c>
      <c r="K3171" s="11">
        <v>0.2</v>
      </c>
      <c r="L3171">
        <v>19.43</v>
      </c>
      <c r="M3171">
        <v>42.76</v>
      </c>
      <c r="N3171" s="11">
        <v>0.31</v>
      </c>
      <c r="O3171">
        <v>6.9919999999999991</v>
      </c>
      <c r="P3171" t="str">
        <f>IF(OR(SampleSuperstore[[#This Row],[Total Sales]]&gt;'Check Outliers'!$M$7,SampleSuperstore[[#This Row],[Total Sales]]&lt;'Check Outliers'!$M$8),"Outlier","normal")</f>
        <v>normal</v>
      </c>
      <c r="Q3171" t="str">
        <f>IF(OR(SampleSuperstore[[#This Row],[Profit]]&gt;'Check Outliers'!$M$15,SampleSuperstore[[#This Row],[Profit]]&lt;'Check Outliers'!$M$16),"outlier","normal")</f>
        <v>normal</v>
      </c>
      <c r="R3171" s="1" t="str">
        <f>IF(OR(SampleSuperstore[[#This Row],[Cogs]]&gt;'Check Outliers'!$M$23,SampleSuperstore[[#This Row],[Cogs]]&lt;'Check Outliers'!$M$24),"outlier","normal")</f>
        <v>normal</v>
      </c>
    </row>
    <row r="3172" spans="1:18" x14ac:dyDescent="0.3">
      <c r="A3172" s="1" t="s">
        <v>10</v>
      </c>
      <c r="B3172" s="1" t="s">
        <v>11</v>
      </c>
      <c r="C3172" s="1" t="s">
        <v>86</v>
      </c>
      <c r="D3172" s="1" t="s">
        <v>87</v>
      </c>
      <c r="E3172" s="1" t="s">
        <v>14</v>
      </c>
      <c r="F3172" s="1" t="s">
        <v>22</v>
      </c>
      <c r="G3172" s="1" t="s">
        <v>33</v>
      </c>
      <c r="H3172">
        <v>3.98</v>
      </c>
      <c r="I3172">
        <v>6</v>
      </c>
      <c r="J3172">
        <v>23.88</v>
      </c>
      <c r="K3172" s="11">
        <v>0</v>
      </c>
      <c r="L3172">
        <v>11.22</v>
      </c>
      <c r="M3172">
        <v>12.66</v>
      </c>
      <c r="N3172" s="11">
        <v>0.47</v>
      </c>
      <c r="O3172">
        <v>11.22</v>
      </c>
      <c r="P3172" t="str">
        <f>IF(OR(SampleSuperstore[[#This Row],[Total Sales]]&gt;'Check Outliers'!$M$7,SampleSuperstore[[#This Row],[Total Sales]]&lt;'Check Outliers'!$M$8),"Outlier","normal")</f>
        <v>normal</v>
      </c>
      <c r="Q3172" t="str">
        <f>IF(OR(SampleSuperstore[[#This Row],[Profit]]&gt;'Check Outliers'!$M$15,SampleSuperstore[[#This Row],[Profit]]&lt;'Check Outliers'!$M$16),"outlier","normal")</f>
        <v>normal</v>
      </c>
      <c r="R3172" s="1" t="str">
        <f>IF(OR(SampleSuperstore[[#This Row],[Cogs]]&gt;'Check Outliers'!$M$23,SampleSuperstore[[#This Row],[Cogs]]&lt;'Check Outliers'!$M$24),"outlier","normal")</f>
        <v>normal</v>
      </c>
    </row>
    <row r="3173" spans="1:18" x14ac:dyDescent="0.3">
      <c r="A3173" s="1" t="s">
        <v>24</v>
      </c>
      <c r="B3173" s="1" t="s">
        <v>11</v>
      </c>
      <c r="C3173" s="1" t="s">
        <v>75</v>
      </c>
      <c r="D3173" s="1" t="s">
        <v>61</v>
      </c>
      <c r="E3173" s="1" t="s">
        <v>43</v>
      </c>
      <c r="F3173" s="1" t="s">
        <v>22</v>
      </c>
      <c r="G3173" s="1" t="s">
        <v>33</v>
      </c>
      <c r="H3173">
        <v>1.58</v>
      </c>
      <c r="I3173">
        <v>2</v>
      </c>
      <c r="J3173">
        <v>3.17</v>
      </c>
      <c r="K3173" s="11">
        <v>0.8</v>
      </c>
      <c r="L3173">
        <v>-4.75</v>
      </c>
      <c r="M3173">
        <v>7.92</v>
      </c>
      <c r="N3173" s="11">
        <v>-1.5</v>
      </c>
      <c r="O3173">
        <v>-7.2859999999999996</v>
      </c>
      <c r="P3173" t="str">
        <f>IF(OR(SampleSuperstore[[#This Row],[Total Sales]]&gt;'Check Outliers'!$M$7,SampleSuperstore[[#This Row],[Total Sales]]&lt;'Check Outliers'!$M$8),"Outlier","normal")</f>
        <v>normal</v>
      </c>
      <c r="Q3173" t="str">
        <f>IF(OR(SampleSuperstore[[#This Row],[Profit]]&gt;'Check Outliers'!$M$15,SampleSuperstore[[#This Row],[Profit]]&lt;'Check Outliers'!$M$16),"outlier","normal")</f>
        <v>normal</v>
      </c>
      <c r="R3173" s="1" t="str">
        <f>IF(OR(SampleSuperstore[[#This Row],[Cogs]]&gt;'Check Outliers'!$M$23,SampleSuperstore[[#This Row],[Cogs]]&lt;'Check Outliers'!$M$24),"outlier","normal")</f>
        <v>normal</v>
      </c>
    </row>
    <row r="3174" spans="1:18" hidden="1" x14ac:dyDescent="0.3">
      <c r="A3174" s="1" t="s">
        <v>24</v>
      </c>
      <c r="B3174" s="1" t="s">
        <v>11</v>
      </c>
      <c r="C3174" s="1" t="s">
        <v>75</v>
      </c>
      <c r="D3174" s="1" t="s">
        <v>61</v>
      </c>
      <c r="E3174" s="1" t="s">
        <v>43</v>
      </c>
      <c r="F3174" s="1" t="s">
        <v>15</v>
      </c>
      <c r="G3174" s="1" t="s">
        <v>17</v>
      </c>
      <c r="H3174">
        <v>105.69</v>
      </c>
      <c r="I3174">
        <v>5</v>
      </c>
      <c r="J3174">
        <v>528.42999999999995</v>
      </c>
      <c r="K3174" s="1">
        <v>0.3</v>
      </c>
      <c r="L3174">
        <v>0</v>
      </c>
      <c r="M3174">
        <v>528.42999999999995</v>
      </c>
      <c r="N3174">
        <v>0</v>
      </c>
      <c r="O3174">
        <v>-158.52899999999997</v>
      </c>
      <c r="P3174" t="str">
        <f>IF(OR(SampleSuperstore[[#This Row],[Total Sales]]&gt;'Check Outliers'!$M$7,SampleSuperstore[[#This Row],[Total Sales]]&lt;'Check Outliers'!$M$8),"Outlier","normal")</f>
        <v>Outlier</v>
      </c>
      <c r="Q3174" t="str">
        <f>IF(OR(SampleSuperstore[[#This Row],[Profit]]&gt;'Check Outliers'!$M$15,SampleSuperstore[[#This Row],[Profit]]&lt;'Check Outliers'!$M$16),"outlier","normal")</f>
        <v>normal</v>
      </c>
      <c r="R3174" s="1" t="str">
        <f>IF(OR(SampleSuperstore[[#This Row],[Cogs]]&gt;'Check Outliers'!$M$23,SampleSuperstore[[#This Row],[Cogs]]&lt;'Check Outliers'!$M$24),"outlier","normal")</f>
        <v>outlier</v>
      </c>
    </row>
    <row r="3175" spans="1:18" x14ac:dyDescent="0.3">
      <c r="A3175" s="1" t="s">
        <v>24</v>
      </c>
      <c r="B3175" s="1" t="s">
        <v>11</v>
      </c>
      <c r="C3175" s="1" t="s">
        <v>75</v>
      </c>
      <c r="D3175" s="1" t="s">
        <v>61</v>
      </c>
      <c r="E3175" s="1" t="s">
        <v>43</v>
      </c>
      <c r="F3175" s="1" t="s">
        <v>22</v>
      </c>
      <c r="G3175" s="1" t="s">
        <v>30</v>
      </c>
      <c r="H3175">
        <v>4.46</v>
      </c>
      <c r="I3175">
        <v>3</v>
      </c>
      <c r="J3175">
        <v>13.39</v>
      </c>
      <c r="K3175" s="11">
        <v>0.2</v>
      </c>
      <c r="L3175">
        <v>1.51</v>
      </c>
      <c r="M3175">
        <v>11.88</v>
      </c>
      <c r="N3175" s="11">
        <v>0.11</v>
      </c>
      <c r="O3175">
        <v>-1.1680000000000004</v>
      </c>
      <c r="P3175" t="str">
        <f>IF(OR(SampleSuperstore[[#This Row],[Total Sales]]&gt;'Check Outliers'!$M$7,SampleSuperstore[[#This Row],[Total Sales]]&lt;'Check Outliers'!$M$8),"Outlier","normal")</f>
        <v>normal</v>
      </c>
      <c r="Q3175" t="str">
        <f>IF(OR(SampleSuperstore[[#This Row],[Profit]]&gt;'Check Outliers'!$M$15,SampleSuperstore[[#This Row],[Profit]]&lt;'Check Outliers'!$M$16),"outlier","normal")</f>
        <v>normal</v>
      </c>
      <c r="R3175" s="1" t="str">
        <f>IF(OR(SampleSuperstore[[#This Row],[Cogs]]&gt;'Check Outliers'!$M$23,SampleSuperstore[[#This Row],[Cogs]]&lt;'Check Outliers'!$M$24),"outlier","normal")</f>
        <v>normal</v>
      </c>
    </row>
    <row r="3176" spans="1:18" x14ac:dyDescent="0.3">
      <c r="A3176" s="1" t="s">
        <v>24</v>
      </c>
      <c r="B3176" s="1" t="s">
        <v>11</v>
      </c>
      <c r="C3176" s="1" t="s">
        <v>136</v>
      </c>
      <c r="D3176" s="1" t="s">
        <v>66</v>
      </c>
      <c r="E3176" s="1" t="s">
        <v>43</v>
      </c>
      <c r="F3176" s="1" t="s">
        <v>22</v>
      </c>
      <c r="G3176" s="1" t="s">
        <v>30</v>
      </c>
      <c r="H3176">
        <v>25.98</v>
      </c>
      <c r="I3176">
        <v>7</v>
      </c>
      <c r="J3176">
        <v>181.86</v>
      </c>
      <c r="K3176" s="11">
        <v>0</v>
      </c>
      <c r="L3176">
        <v>50.92</v>
      </c>
      <c r="M3176">
        <v>130.94</v>
      </c>
      <c r="N3176" s="11">
        <v>0.28000000000000003</v>
      </c>
      <c r="O3176">
        <v>50.92</v>
      </c>
      <c r="P3176" t="str">
        <f>IF(OR(SampleSuperstore[[#This Row],[Total Sales]]&gt;'Check Outliers'!$M$7,SampleSuperstore[[#This Row],[Total Sales]]&lt;'Check Outliers'!$M$8),"Outlier","normal")</f>
        <v>normal</v>
      </c>
      <c r="Q3176" t="str">
        <f>IF(OR(SampleSuperstore[[#This Row],[Profit]]&gt;'Check Outliers'!$M$15,SampleSuperstore[[#This Row],[Profit]]&lt;'Check Outliers'!$M$16),"outlier","normal")</f>
        <v>normal</v>
      </c>
      <c r="R3176" s="1" t="str">
        <f>IF(OR(SampleSuperstore[[#This Row],[Cogs]]&gt;'Check Outliers'!$M$23,SampleSuperstore[[#This Row],[Cogs]]&lt;'Check Outliers'!$M$24),"outlier","normal")</f>
        <v>normal</v>
      </c>
    </row>
    <row r="3177" spans="1:18" hidden="1" x14ac:dyDescent="0.3">
      <c r="A3177" s="1" t="s">
        <v>24</v>
      </c>
      <c r="B3177" s="1" t="s">
        <v>11</v>
      </c>
      <c r="C3177" s="1" t="s">
        <v>384</v>
      </c>
      <c r="D3177" s="1" t="s">
        <v>94</v>
      </c>
      <c r="E3177" s="1" t="s">
        <v>21</v>
      </c>
      <c r="F3177" s="1" t="s">
        <v>15</v>
      </c>
      <c r="G3177" s="1" t="s">
        <v>16</v>
      </c>
      <c r="H3177">
        <v>90.3</v>
      </c>
      <c r="I3177">
        <v>2</v>
      </c>
      <c r="J3177">
        <v>180.59</v>
      </c>
      <c r="K3177" s="1">
        <v>0.7</v>
      </c>
      <c r="L3177">
        <v>-240.78</v>
      </c>
      <c r="M3177">
        <v>421.37</v>
      </c>
      <c r="N3177">
        <v>-1.33</v>
      </c>
      <c r="O3177">
        <v>-367.19299999999998</v>
      </c>
      <c r="P3177" t="str">
        <f>IF(OR(SampleSuperstore[[#This Row],[Total Sales]]&gt;'Check Outliers'!$M$7,SampleSuperstore[[#This Row],[Total Sales]]&lt;'Check Outliers'!$M$8),"Outlier","normal")</f>
        <v>normal</v>
      </c>
      <c r="Q3177" t="str">
        <f>IF(OR(SampleSuperstore[[#This Row],[Profit]]&gt;'Check Outliers'!$M$15,SampleSuperstore[[#This Row],[Profit]]&lt;'Check Outliers'!$M$16),"outlier","normal")</f>
        <v>outlier</v>
      </c>
      <c r="R3177" s="1" t="str">
        <f>IF(OR(SampleSuperstore[[#This Row],[Cogs]]&gt;'Check Outliers'!$M$23,SampleSuperstore[[#This Row],[Cogs]]&lt;'Check Outliers'!$M$24),"outlier","normal")</f>
        <v>normal</v>
      </c>
    </row>
    <row r="3178" spans="1:18" x14ac:dyDescent="0.3">
      <c r="A3178" s="1" t="s">
        <v>24</v>
      </c>
      <c r="B3178" s="1" t="s">
        <v>11</v>
      </c>
      <c r="C3178" s="1" t="s">
        <v>384</v>
      </c>
      <c r="D3178" s="1" t="s">
        <v>94</v>
      </c>
      <c r="E3178" s="1" t="s">
        <v>21</v>
      </c>
      <c r="F3178" s="1" t="s">
        <v>31</v>
      </c>
      <c r="G3178" s="1" t="s">
        <v>55</v>
      </c>
      <c r="H3178">
        <v>23.99</v>
      </c>
      <c r="I3178">
        <v>2</v>
      </c>
      <c r="J3178">
        <v>47.98</v>
      </c>
      <c r="K3178" s="11">
        <v>0.2</v>
      </c>
      <c r="L3178">
        <v>0.6</v>
      </c>
      <c r="M3178">
        <v>47.38</v>
      </c>
      <c r="N3178" s="11">
        <v>0.01</v>
      </c>
      <c r="O3178">
        <v>-8.9960000000000004</v>
      </c>
      <c r="P3178" t="str">
        <f>IF(OR(SampleSuperstore[[#This Row],[Total Sales]]&gt;'Check Outliers'!$M$7,SampleSuperstore[[#This Row],[Total Sales]]&lt;'Check Outliers'!$M$8),"Outlier","normal")</f>
        <v>normal</v>
      </c>
      <c r="Q3178" t="str">
        <f>IF(OR(SampleSuperstore[[#This Row],[Profit]]&gt;'Check Outliers'!$M$15,SampleSuperstore[[#This Row],[Profit]]&lt;'Check Outliers'!$M$16),"outlier","normal")</f>
        <v>normal</v>
      </c>
      <c r="R3178" s="1" t="str">
        <f>IF(OR(SampleSuperstore[[#This Row],[Cogs]]&gt;'Check Outliers'!$M$23,SampleSuperstore[[#This Row],[Cogs]]&lt;'Check Outliers'!$M$24),"outlier","normal")</f>
        <v>normal</v>
      </c>
    </row>
    <row r="3179" spans="1:18" x14ac:dyDescent="0.3">
      <c r="A3179" s="1" t="s">
        <v>164</v>
      </c>
      <c r="B3179" s="1" t="s">
        <v>11</v>
      </c>
      <c r="C3179" s="1" t="s">
        <v>71</v>
      </c>
      <c r="D3179" s="1" t="s">
        <v>72</v>
      </c>
      <c r="E3179" s="1" t="s">
        <v>53</v>
      </c>
      <c r="F3179" s="1" t="s">
        <v>22</v>
      </c>
      <c r="G3179" s="1" t="s">
        <v>37</v>
      </c>
      <c r="H3179">
        <v>9.3800000000000008</v>
      </c>
      <c r="I3179">
        <v>2</v>
      </c>
      <c r="J3179">
        <v>18.760000000000002</v>
      </c>
      <c r="K3179" s="11">
        <v>0</v>
      </c>
      <c r="L3179">
        <v>9</v>
      </c>
      <c r="M3179">
        <v>9.76</v>
      </c>
      <c r="N3179" s="11">
        <v>0.48</v>
      </c>
      <c r="O3179">
        <v>9</v>
      </c>
      <c r="P3179" t="str">
        <f>IF(OR(SampleSuperstore[[#This Row],[Total Sales]]&gt;'Check Outliers'!$M$7,SampleSuperstore[[#This Row],[Total Sales]]&lt;'Check Outliers'!$M$8),"Outlier","normal")</f>
        <v>normal</v>
      </c>
      <c r="Q3179" t="str">
        <f>IF(OR(SampleSuperstore[[#This Row],[Profit]]&gt;'Check Outliers'!$M$15,SampleSuperstore[[#This Row],[Profit]]&lt;'Check Outliers'!$M$16),"outlier","normal")</f>
        <v>normal</v>
      </c>
      <c r="R3179" s="1" t="str">
        <f>IF(OR(SampleSuperstore[[#This Row],[Cogs]]&gt;'Check Outliers'!$M$23,SampleSuperstore[[#This Row],[Cogs]]&lt;'Check Outliers'!$M$24),"outlier","normal")</f>
        <v>normal</v>
      </c>
    </row>
    <row r="3180" spans="1:18" x14ac:dyDescent="0.3">
      <c r="A3180" s="1" t="s">
        <v>24</v>
      </c>
      <c r="B3180" s="1" t="s">
        <v>18</v>
      </c>
      <c r="C3180" s="1" t="s">
        <v>71</v>
      </c>
      <c r="D3180" s="1" t="s">
        <v>72</v>
      </c>
      <c r="E3180" s="1" t="s">
        <v>53</v>
      </c>
      <c r="F3180" s="1" t="s">
        <v>15</v>
      </c>
      <c r="G3180" s="1" t="s">
        <v>29</v>
      </c>
      <c r="H3180">
        <v>6.98</v>
      </c>
      <c r="I3180">
        <v>3</v>
      </c>
      <c r="J3180">
        <v>20.94</v>
      </c>
      <c r="K3180" s="11">
        <v>0</v>
      </c>
      <c r="L3180">
        <v>6.07</v>
      </c>
      <c r="M3180">
        <v>14.87</v>
      </c>
      <c r="N3180" s="11">
        <v>0.28999999999999998</v>
      </c>
      <c r="O3180">
        <v>6.07</v>
      </c>
      <c r="P3180" t="str">
        <f>IF(OR(SampleSuperstore[[#This Row],[Total Sales]]&gt;'Check Outliers'!$M$7,SampleSuperstore[[#This Row],[Total Sales]]&lt;'Check Outliers'!$M$8),"Outlier","normal")</f>
        <v>normal</v>
      </c>
      <c r="Q3180" t="str">
        <f>IF(OR(SampleSuperstore[[#This Row],[Profit]]&gt;'Check Outliers'!$M$15,SampleSuperstore[[#This Row],[Profit]]&lt;'Check Outliers'!$M$16),"outlier","normal")</f>
        <v>normal</v>
      </c>
      <c r="R3180" s="1" t="str">
        <f>IF(OR(SampleSuperstore[[#This Row],[Cogs]]&gt;'Check Outliers'!$M$23,SampleSuperstore[[#This Row],[Cogs]]&lt;'Check Outliers'!$M$24),"outlier","normal")</f>
        <v>normal</v>
      </c>
    </row>
    <row r="3181" spans="1:18" x14ac:dyDescent="0.3">
      <c r="A3181" s="1" t="s">
        <v>24</v>
      </c>
      <c r="B3181" s="1" t="s">
        <v>18</v>
      </c>
      <c r="C3181" s="1" t="s">
        <v>71</v>
      </c>
      <c r="D3181" s="1" t="s">
        <v>72</v>
      </c>
      <c r="E3181" s="1" t="s">
        <v>53</v>
      </c>
      <c r="F3181" s="1" t="s">
        <v>15</v>
      </c>
      <c r="G3181" s="1" t="s">
        <v>29</v>
      </c>
      <c r="H3181">
        <v>29.34</v>
      </c>
      <c r="I3181">
        <v>2</v>
      </c>
      <c r="J3181">
        <v>58.68</v>
      </c>
      <c r="K3181" s="11">
        <v>0</v>
      </c>
      <c r="L3181">
        <v>18.190000000000001</v>
      </c>
      <c r="M3181">
        <v>40.49</v>
      </c>
      <c r="N3181" s="11">
        <v>0.31</v>
      </c>
      <c r="O3181">
        <v>18.190000000000001</v>
      </c>
      <c r="P3181" t="str">
        <f>IF(OR(SampleSuperstore[[#This Row],[Total Sales]]&gt;'Check Outliers'!$M$7,SampleSuperstore[[#This Row],[Total Sales]]&lt;'Check Outliers'!$M$8),"Outlier","normal")</f>
        <v>normal</v>
      </c>
      <c r="Q3181" t="str">
        <f>IF(OR(SampleSuperstore[[#This Row],[Profit]]&gt;'Check Outliers'!$M$15,SampleSuperstore[[#This Row],[Profit]]&lt;'Check Outliers'!$M$16),"outlier","normal")</f>
        <v>normal</v>
      </c>
      <c r="R3181" s="1" t="str">
        <f>IF(OR(SampleSuperstore[[#This Row],[Cogs]]&gt;'Check Outliers'!$M$23,SampleSuperstore[[#This Row],[Cogs]]&lt;'Check Outliers'!$M$24),"outlier","normal")</f>
        <v>normal</v>
      </c>
    </row>
    <row r="3182" spans="1:18" x14ac:dyDescent="0.3">
      <c r="A3182" s="1" t="s">
        <v>24</v>
      </c>
      <c r="B3182" s="1" t="s">
        <v>18</v>
      </c>
      <c r="C3182" s="1" t="s">
        <v>71</v>
      </c>
      <c r="D3182" s="1" t="s">
        <v>72</v>
      </c>
      <c r="E3182" s="1" t="s">
        <v>53</v>
      </c>
      <c r="F3182" s="1" t="s">
        <v>22</v>
      </c>
      <c r="G3182" s="1" t="s">
        <v>34</v>
      </c>
      <c r="H3182">
        <v>50.98</v>
      </c>
      <c r="I3182">
        <v>5</v>
      </c>
      <c r="J3182">
        <v>254.9</v>
      </c>
      <c r="K3182" s="11">
        <v>0</v>
      </c>
      <c r="L3182">
        <v>68.819999999999993</v>
      </c>
      <c r="M3182">
        <v>186.08</v>
      </c>
      <c r="N3182" s="11">
        <v>0.27</v>
      </c>
      <c r="O3182">
        <v>68.819999999999993</v>
      </c>
      <c r="P3182" t="str">
        <f>IF(OR(SampleSuperstore[[#This Row],[Total Sales]]&gt;'Check Outliers'!$M$7,SampleSuperstore[[#This Row],[Total Sales]]&lt;'Check Outliers'!$M$8),"Outlier","normal")</f>
        <v>normal</v>
      </c>
      <c r="Q3182" t="str">
        <f>IF(OR(SampleSuperstore[[#This Row],[Profit]]&gt;'Check Outliers'!$M$15,SampleSuperstore[[#This Row],[Profit]]&lt;'Check Outliers'!$M$16),"outlier","normal")</f>
        <v>normal</v>
      </c>
      <c r="R3182" s="1" t="str">
        <f>IF(OR(SampleSuperstore[[#This Row],[Cogs]]&gt;'Check Outliers'!$M$23,SampleSuperstore[[#This Row],[Cogs]]&lt;'Check Outliers'!$M$24),"outlier","normal")</f>
        <v>normal</v>
      </c>
    </row>
    <row r="3183" spans="1:18" x14ac:dyDescent="0.3">
      <c r="A3183" s="1" t="s">
        <v>10</v>
      </c>
      <c r="B3183" s="1" t="s">
        <v>18</v>
      </c>
      <c r="C3183" s="1" t="s">
        <v>86</v>
      </c>
      <c r="D3183" s="1" t="s">
        <v>244</v>
      </c>
      <c r="E3183" s="1" t="s">
        <v>53</v>
      </c>
      <c r="F3183" s="1" t="s">
        <v>22</v>
      </c>
      <c r="G3183" s="1" t="s">
        <v>33</v>
      </c>
      <c r="H3183">
        <v>4.82</v>
      </c>
      <c r="I3183">
        <v>2</v>
      </c>
      <c r="J3183">
        <v>9.64</v>
      </c>
      <c r="K3183" s="11">
        <v>0</v>
      </c>
      <c r="L3183">
        <v>4.43</v>
      </c>
      <c r="M3183">
        <v>5.21</v>
      </c>
      <c r="N3183" s="11">
        <v>0.46</v>
      </c>
      <c r="O3183">
        <v>4.43</v>
      </c>
      <c r="P3183" t="str">
        <f>IF(OR(SampleSuperstore[[#This Row],[Total Sales]]&gt;'Check Outliers'!$M$7,SampleSuperstore[[#This Row],[Total Sales]]&lt;'Check Outliers'!$M$8),"Outlier","normal")</f>
        <v>normal</v>
      </c>
      <c r="Q3183" t="str">
        <f>IF(OR(SampleSuperstore[[#This Row],[Profit]]&gt;'Check Outliers'!$M$15,SampleSuperstore[[#This Row],[Profit]]&lt;'Check Outliers'!$M$16),"outlier","normal")</f>
        <v>normal</v>
      </c>
      <c r="R3183" s="1" t="str">
        <f>IF(OR(SampleSuperstore[[#This Row],[Cogs]]&gt;'Check Outliers'!$M$23,SampleSuperstore[[#This Row],[Cogs]]&lt;'Check Outliers'!$M$24),"outlier","normal")</f>
        <v>normal</v>
      </c>
    </row>
    <row r="3184" spans="1:18" hidden="1" x14ac:dyDescent="0.3">
      <c r="A3184" s="1" t="s">
        <v>10</v>
      </c>
      <c r="B3184" s="1" t="s">
        <v>18</v>
      </c>
      <c r="C3184" s="1" t="s">
        <v>86</v>
      </c>
      <c r="D3184" s="1" t="s">
        <v>244</v>
      </c>
      <c r="E3184" s="1" t="s">
        <v>53</v>
      </c>
      <c r="F3184" s="1" t="s">
        <v>31</v>
      </c>
      <c r="G3184" s="1" t="s">
        <v>55</v>
      </c>
      <c r="H3184">
        <v>275.54000000000002</v>
      </c>
      <c r="I3184">
        <v>3</v>
      </c>
      <c r="J3184">
        <v>826.62</v>
      </c>
      <c r="K3184" s="1">
        <v>0</v>
      </c>
      <c r="L3184">
        <v>355.45</v>
      </c>
      <c r="M3184">
        <v>471.17</v>
      </c>
      <c r="N3184">
        <v>0.43</v>
      </c>
      <c r="O3184">
        <v>355.45</v>
      </c>
      <c r="P3184" t="str">
        <f>IF(OR(SampleSuperstore[[#This Row],[Total Sales]]&gt;'Check Outliers'!$M$7,SampleSuperstore[[#This Row],[Total Sales]]&lt;'Check Outliers'!$M$8),"Outlier","normal")</f>
        <v>Outlier</v>
      </c>
      <c r="Q3184" t="str">
        <f>IF(OR(SampleSuperstore[[#This Row],[Profit]]&gt;'Check Outliers'!$M$15,SampleSuperstore[[#This Row],[Profit]]&lt;'Check Outliers'!$M$16),"outlier","normal")</f>
        <v>outlier</v>
      </c>
      <c r="R3184" s="1" t="str">
        <f>IF(OR(SampleSuperstore[[#This Row],[Cogs]]&gt;'Check Outliers'!$M$23,SampleSuperstore[[#This Row],[Cogs]]&lt;'Check Outliers'!$M$24),"outlier","normal")</f>
        <v>outlier</v>
      </c>
    </row>
    <row r="3185" spans="1:18" hidden="1" x14ac:dyDescent="0.3">
      <c r="A3185" s="1" t="s">
        <v>10</v>
      </c>
      <c r="B3185" s="1" t="s">
        <v>18</v>
      </c>
      <c r="C3185" s="1" t="s">
        <v>86</v>
      </c>
      <c r="D3185" s="1" t="s">
        <v>244</v>
      </c>
      <c r="E3185" s="1" t="s">
        <v>53</v>
      </c>
      <c r="F3185" s="1" t="s">
        <v>22</v>
      </c>
      <c r="G3185" s="1" t="s">
        <v>28</v>
      </c>
      <c r="H3185">
        <v>181.46</v>
      </c>
      <c r="I3185">
        <v>9</v>
      </c>
      <c r="J3185">
        <v>1633.14</v>
      </c>
      <c r="K3185" s="1">
        <v>0</v>
      </c>
      <c r="L3185">
        <v>473.61</v>
      </c>
      <c r="M3185">
        <v>1159.53</v>
      </c>
      <c r="N3185">
        <v>0.28999999999999998</v>
      </c>
      <c r="O3185">
        <v>473.61</v>
      </c>
      <c r="P3185" t="str">
        <f>IF(OR(SampleSuperstore[[#This Row],[Total Sales]]&gt;'Check Outliers'!$M$7,SampleSuperstore[[#This Row],[Total Sales]]&lt;'Check Outliers'!$M$8),"Outlier","normal")</f>
        <v>Outlier</v>
      </c>
      <c r="Q3185" t="str">
        <f>IF(OR(SampleSuperstore[[#This Row],[Profit]]&gt;'Check Outliers'!$M$15,SampleSuperstore[[#This Row],[Profit]]&lt;'Check Outliers'!$M$16),"outlier","normal")</f>
        <v>outlier</v>
      </c>
      <c r="R3185" s="1" t="str">
        <f>IF(OR(SampleSuperstore[[#This Row],[Cogs]]&gt;'Check Outliers'!$M$23,SampleSuperstore[[#This Row],[Cogs]]&lt;'Check Outliers'!$M$24),"outlier","normal")</f>
        <v>outlier</v>
      </c>
    </row>
    <row r="3186" spans="1:18" hidden="1" x14ac:dyDescent="0.3">
      <c r="A3186" s="1" t="s">
        <v>10</v>
      </c>
      <c r="B3186" s="1" t="s">
        <v>18</v>
      </c>
      <c r="C3186" s="1" t="s">
        <v>86</v>
      </c>
      <c r="D3186" s="1" t="s">
        <v>244</v>
      </c>
      <c r="E3186" s="1" t="s">
        <v>53</v>
      </c>
      <c r="F3186" s="1" t="s">
        <v>22</v>
      </c>
      <c r="G3186" s="1" t="s">
        <v>28</v>
      </c>
      <c r="H3186">
        <v>181.46</v>
      </c>
      <c r="I3186">
        <v>3</v>
      </c>
      <c r="J3186">
        <v>544.38</v>
      </c>
      <c r="K3186" s="1">
        <v>0</v>
      </c>
      <c r="L3186">
        <v>157.87</v>
      </c>
      <c r="M3186">
        <v>386.51</v>
      </c>
      <c r="N3186">
        <v>0.28999999999999998</v>
      </c>
      <c r="O3186">
        <v>157.87</v>
      </c>
      <c r="P3186" t="str">
        <f>IF(OR(SampleSuperstore[[#This Row],[Total Sales]]&gt;'Check Outliers'!$M$7,SampleSuperstore[[#This Row],[Total Sales]]&lt;'Check Outliers'!$M$8),"Outlier","normal")</f>
        <v>Outlier</v>
      </c>
      <c r="Q3186" t="str">
        <f>IF(OR(SampleSuperstore[[#This Row],[Profit]]&gt;'Check Outliers'!$M$15,SampleSuperstore[[#This Row],[Profit]]&lt;'Check Outliers'!$M$16),"outlier","normal")</f>
        <v>outlier</v>
      </c>
      <c r="R3186" s="1" t="str">
        <f>IF(OR(SampleSuperstore[[#This Row],[Cogs]]&gt;'Check Outliers'!$M$23,SampleSuperstore[[#This Row],[Cogs]]&lt;'Check Outliers'!$M$24),"outlier","normal")</f>
        <v>normal</v>
      </c>
    </row>
    <row r="3187" spans="1:18" hidden="1" x14ac:dyDescent="0.3">
      <c r="A3187" s="1" t="s">
        <v>58</v>
      </c>
      <c r="B3187" s="1" t="s">
        <v>18</v>
      </c>
      <c r="C3187" s="1" t="s">
        <v>57</v>
      </c>
      <c r="D3187" s="1" t="s">
        <v>42</v>
      </c>
      <c r="E3187" s="1" t="s">
        <v>43</v>
      </c>
      <c r="F3187" s="1" t="s">
        <v>22</v>
      </c>
      <c r="G3187" s="1" t="s">
        <v>33</v>
      </c>
      <c r="H3187">
        <v>8.68</v>
      </c>
      <c r="I3187">
        <v>3</v>
      </c>
      <c r="J3187">
        <v>26.05</v>
      </c>
      <c r="K3187" s="1">
        <v>0.8</v>
      </c>
      <c r="L3187">
        <v>-44.28</v>
      </c>
      <c r="M3187">
        <v>70.33</v>
      </c>
      <c r="N3187">
        <v>-1.7</v>
      </c>
      <c r="O3187">
        <v>-65.12</v>
      </c>
      <c r="P3187" t="str">
        <f>IF(OR(SampleSuperstore[[#This Row],[Total Sales]]&gt;'Check Outliers'!$M$7,SampleSuperstore[[#This Row],[Total Sales]]&lt;'Check Outliers'!$M$8),"Outlier","normal")</f>
        <v>normal</v>
      </c>
      <c r="Q3187" t="str">
        <f>IF(OR(SampleSuperstore[[#This Row],[Profit]]&gt;'Check Outliers'!$M$15,SampleSuperstore[[#This Row],[Profit]]&lt;'Check Outliers'!$M$16),"outlier","normal")</f>
        <v>outlier</v>
      </c>
      <c r="R3187" s="1" t="str">
        <f>IF(OR(SampleSuperstore[[#This Row],[Cogs]]&gt;'Check Outliers'!$M$23,SampleSuperstore[[#This Row],[Cogs]]&lt;'Check Outliers'!$M$24),"outlier","normal")</f>
        <v>normal</v>
      </c>
    </row>
    <row r="3188" spans="1:18" x14ac:dyDescent="0.3">
      <c r="A3188" s="1" t="s">
        <v>58</v>
      </c>
      <c r="B3188" s="1" t="s">
        <v>18</v>
      </c>
      <c r="C3188" s="1" t="s">
        <v>57</v>
      </c>
      <c r="D3188" s="1" t="s">
        <v>42</v>
      </c>
      <c r="E3188" s="1" t="s">
        <v>43</v>
      </c>
      <c r="F3188" s="1" t="s">
        <v>22</v>
      </c>
      <c r="G3188" s="1" t="s">
        <v>56</v>
      </c>
      <c r="H3188">
        <v>24.78</v>
      </c>
      <c r="I3188">
        <v>3</v>
      </c>
      <c r="J3188">
        <v>74.349999999999994</v>
      </c>
      <c r="K3188" s="11">
        <v>0.2</v>
      </c>
      <c r="L3188">
        <v>26.95</v>
      </c>
      <c r="M3188">
        <v>47.4</v>
      </c>
      <c r="N3188" s="11">
        <v>0.36</v>
      </c>
      <c r="O3188">
        <v>12.08</v>
      </c>
      <c r="P3188" t="str">
        <f>IF(OR(SampleSuperstore[[#This Row],[Total Sales]]&gt;'Check Outliers'!$M$7,SampleSuperstore[[#This Row],[Total Sales]]&lt;'Check Outliers'!$M$8),"Outlier","normal")</f>
        <v>normal</v>
      </c>
      <c r="Q3188" t="str">
        <f>IF(OR(SampleSuperstore[[#This Row],[Profit]]&gt;'Check Outliers'!$M$15,SampleSuperstore[[#This Row],[Profit]]&lt;'Check Outliers'!$M$16),"outlier","normal")</f>
        <v>normal</v>
      </c>
      <c r="R3188" s="1" t="str">
        <f>IF(OR(SampleSuperstore[[#This Row],[Cogs]]&gt;'Check Outliers'!$M$23,SampleSuperstore[[#This Row],[Cogs]]&lt;'Check Outliers'!$M$24),"outlier","normal")</f>
        <v>normal</v>
      </c>
    </row>
    <row r="3189" spans="1:18" x14ac:dyDescent="0.3">
      <c r="A3189" s="1" t="s">
        <v>24</v>
      </c>
      <c r="B3189" s="1" t="s">
        <v>18</v>
      </c>
      <c r="C3189" s="1" t="s">
        <v>161</v>
      </c>
      <c r="D3189" s="1" t="s">
        <v>162</v>
      </c>
      <c r="E3189" s="1" t="s">
        <v>53</v>
      </c>
      <c r="F3189" s="1" t="s">
        <v>31</v>
      </c>
      <c r="G3189" s="1" t="s">
        <v>32</v>
      </c>
      <c r="H3189">
        <v>9.99</v>
      </c>
      <c r="I3189">
        <v>7</v>
      </c>
      <c r="J3189">
        <v>69.930000000000007</v>
      </c>
      <c r="K3189" s="11">
        <v>0</v>
      </c>
      <c r="L3189">
        <v>32.17</v>
      </c>
      <c r="M3189">
        <v>37.76</v>
      </c>
      <c r="N3189" s="11">
        <v>0.46</v>
      </c>
      <c r="O3189">
        <v>32.17</v>
      </c>
      <c r="P3189" t="str">
        <f>IF(OR(SampleSuperstore[[#This Row],[Total Sales]]&gt;'Check Outliers'!$M$7,SampleSuperstore[[#This Row],[Total Sales]]&lt;'Check Outliers'!$M$8),"Outlier","normal")</f>
        <v>normal</v>
      </c>
      <c r="Q3189" t="str">
        <f>IF(OR(SampleSuperstore[[#This Row],[Profit]]&gt;'Check Outliers'!$M$15,SampleSuperstore[[#This Row],[Profit]]&lt;'Check Outliers'!$M$16),"outlier","normal")</f>
        <v>normal</v>
      </c>
      <c r="R3189" s="1" t="str">
        <f>IF(OR(SampleSuperstore[[#This Row],[Cogs]]&gt;'Check Outliers'!$M$23,SampleSuperstore[[#This Row],[Cogs]]&lt;'Check Outliers'!$M$24),"outlier","normal")</f>
        <v>normal</v>
      </c>
    </row>
    <row r="3190" spans="1:18" x14ac:dyDescent="0.3">
      <c r="A3190" s="1" t="s">
        <v>10</v>
      </c>
      <c r="B3190" s="1" t="s">
        <v>18</v>
      </c>
      <c r="C3190" s="1" t="s">
        <v>436</v>
      </c>
      <c r="D3190" s="1" t="s">
        <v>20</v>
      </c>
      <c r="E3190" s="1" t="s">
        <v>21</v>
      </c>
      <c r="F3190" s="1" t="s">
        <v>22</v>
      </c>
      <c r="G3190" s="1" t="s">
        <v>23</v>
      </c>
      <c r="H3190">
        <v>3.75</v>
      </c>
      <c r="I3190">
        <v>1</v>
      </c>
      <c r="J3190">
        <v>3.75</v>
      </c>
      <c r="K3190" s="11">
        <v>0</v>
      </c>
      <c r="L3190">
        <v>1.8</v>
      </c>
      <c r="M3190">
        <v>1.95</v>
      </c>
      <c r="N3190" s="11">
        <v>0.48</v>
      </c>
      <c r="O3190">
        <v>1.8</v>
      </c>
      <c r="P3190" t="str">
        <f>IF(OR(SampleSuperstore[[#This Row],[Total Sales]]&gt;'Check Outliers'!$M$7,SampleSuperstore[[#This Row],[Total Sales]]&lt;'Check Outliers'!$M$8),"Outlier","normal")</f>
        <v>normal</v>
      </c>
      <c r="Q3190" t="str">
        <f>IF(OR(SampleSuperstore[[#This Row],[Profit]]&gt;'Check Outliers'!$M$15,SampleSuperstore[[#This Row],[Profit]]&lt;'Check Outliers'!$M$16),"outlier","normal")</f>
        <v>normal</v>
      </c>
      <c r="R3190" s="1" t="str">
        <f>IF(OR(SampleSuperstore[[#This Row],[Cogs]]&gt;'Check Outliers'!$M$23,SampleSuperstore[[#This Row],[Cogs]]&lt;'Check Outliers'!$M$24),"outlier","normal")</f>
        <v>normal</v>
      </c>
    </row>
    <row r="3191" spans="1:18" x14ac:dyDescent="0.3">
      <c r="A3191" s="1" t="s">
        <v>10</v>
      </c>
      <c r="B3191" s="1" t="s">
        <v>18</v>
      </c>
      <c r="C3191" s="1" t="s">
        <v>436</v>
      </c>
      <c r="D3191" s="1" t="s">
        <v>20</v>
      </c>
      <c r="E3191" s="1" t="s">
        <v>21</v>
      </c>
      <c r="F3191" s="1" t="s">
        <v>22</v>
      </c>
      <c r="G3191" s="1" t="s">
        <v>33</v>
      </c>
      <c r="H3191">
        <v>5.23</v>
      </c>
      <c r="I3191">
        <v>4</v>
      </c>
      <c r="J3191">
        <v>20.93</v>
      </c>
      <c r="K3191" s="11">
        <v>0.2</v>
      </c>
      <c r="L3191">
        <v>7.59</v>
      </c>
      <c r="M3191">
        <v>13.34</v>
      </c>
      <c r="N3191" s="11">
        <v>0.36</v>
      </c>
      <c r="O3191">
        <v>3.4039999999999999</v>
      </c>
      <c r="P3191" t="str">
        <f>IF(OR(SampleSuperstore[[#This Row],[Total Sales]]&gt;'Check Outliers'!$M$7,SampleSuperstore[[#This Row],[Total Sales]]&lt;'Check Outliers'!$M$8),"Outlier","normal")</f>
        <v>normal</v>
      </c>
      <c r="Q3191" t="str">
        <f>IF(OR(SampleSuperstore[[#This Row],[Profit]]&gt;'Check Outliers'!$M$15,SampleSuperstore[[#This Row],[Profit]]&lt;'Check Outliers'!$M$16),"outlier","normal")</f>
        <v>normal</v>
      </c>
      <c r="R3191" s="1" t="str">
        <f>IF(OR(SampleSuperstore[[#This Row],[Cogs]]&gt;'Check Outliers'!$M$23,SampleSuperstore[[#This Row],[Cogs]]&lt;'Check Outliers'!$M$24),"outlier","normal")</f>
        <v>normal</v>
      </c>
    </row>
    <row r="3192" spans="1:18" x14ac:dyDescent="0.3">
      <c r="A3192" s="1" t="s">
        <v>24</v>
      </c>
      <c r="B3192" s="1" t="s">
        <v>40</v>
      </c>
      <c r="C3192" s="1" t="s">
        <v>75</v>
      </c>
      <c r="D3192" s="1" t="s">
        <v>61</v>
      </c>
      <c r="E3192" s="1" t="s">
        <v>43</v>
      </c>
      <c r="F3192" s="1" t="s">
        <v>22</v>
      </c>
      <c r="G3192" s="1" t="s">
        <v>28</v>
      </c>
      <c r="H3192">
        <v>4.22</v>
      </c>
      <c r="I3192">
        <v>3</v>
      </c>
      <c r="J3192">
        <v>12.67</v>
      </c>
      <c r="K3192" s="11">
        <v>0.2</v>
      </c>
      <c r="L3192">
        <v>-3.17</v>
      </c>
      <c r="M3192">
        <v>15.84</v>
      </c>
      <c r="N3192" s="11">
        <v>-0.25</v>
      </c>
      <c r="O3192">
        <v>-5.7040000000000006</v>
      </c>
      <c r="P3192" t="str">
        <f>IF(OR(SampleSuperstore[[#This Row],[Total Sales]]&gt;'Check Outliers'!$M$7,SampleSuperstore[[#This Row],[Total Sales]]&lt;'Check Outliers'!$M$8),"Outlier","normal")</f>
        <v>normal</v>
      </c>
      <c r="Q3192" t="str">
        <f>IF(OR(SampleSuperstore[[#This Row],[Profit]]&gt;'Check Outliers'!$M$15,SampleSuperstore[[#This Row],[Profit]]&lt;'Check Outliers'!$M$16),"outlier","normal")</f>
        <v>normal</v>
      </c>
      <c r="R3192" s="1" t="str">
        <f>IF(OR(SampleSuperstore[[#This Row],[Cogs]]&gt;'Check Outliers'!$M$23,SampleSuperstore[[#This Row],[Cogs]]&lt;'Check Outliers'!$M$24),"outlier","normal")</f>
        <v>normal</v>
      </c>
    </row>
    <row r="3193" spans="1:18" x14ac:dyDescent="0.3">
      <c r="A3193" s="1" t="s">
        <v>24</v>
      </c>
      <c r="B3193" s="1" t="s">
        <v>18</v>
      </c>
      <c r="C3193" s="1" t="s">
        <v>71</v>
      </c>
      <c r="D3193" s="1" t="s">
        <v>72</v>
      </c>
      <c r="E3193" s="1" t="s">
        <v>53</v>
      </c>
      <c r="F3193" s="1" t="s">
        <v>31</v>
      </c>
      <c r="G3193" s="1" t="s">
        <v>32</v>
      </c>
      <c r="H3193">
        <v>65.989999999999995</v>
      </c>
      <c r="I3193">
        <v>1</v>
      </c>
      <c r="J3193">
        <v>65.989999999999995</v>
      </c>
      <c r="K3193" s="11">
        <v>0</v>
      </c>
      <c r="L3193">
        <v>17.16</v>
      </c>
      <c r="M3193">
        <v>48.83</v>
      </c>
      <c r="N3193" s="11">
        <v>0.26</v>
      </c>
      <c r="O3193">
        <v>17.16</v>
      </c>
      <c r="P3193" t="str">
        <f>IF(OR(SampleSuperstore[[#This Row],[Total Sales]]&gt;'Check Outliers'!$M$7,SampleSuperstore[[#This Row],[Total Sales]]&lt;'Check Outliers'!$M$8),"Outlier","normal")</f>
        <v>normal</v>
      </c>
      <c r="Q3193" t="str">
        <f>IF(OR(SampleSuperstore[[#This Row],[Profit]]&gt;'Check Outliers'!$M$15,SampleSuperstore[[#This Row],[Profit]]&lt;'Check Outliers'!$M$16),"outlier","normal")</f>
        <v>normal</v>
      </c>
      <c r="R3193" s="1" t="str">
        <f>IF(OR(SampleSuperstore[[#This Row],[Cogs]]&gt;'Check Outliers'!$M$23,SampleSuperstore[[#This Row],[Cogs]]&lt;'Check Outliers'!$M$24),"outlier","normal")</f>
        <v>normal</v>
      </c>
    </row>
    <row r="3194" spans="1:18" x14ac:dyDescent="0.3">
      <c r="A3194" s="1" t="s">
        <v>24</v>
      </c>
      <c r="B3194" s="1" t="s">
        <v>18</v>
      </c>
      <c r="C3194" s="1" t="s">
        <v>437</v>
      </c>
      <c r="D3194" s="1" t="s">
        <v>42</v>
      </c>
      <c r="E3194" s="1" t="s">
        <v>43</v>
      </c>
      <c r="F3194" s="1" t="s">
        <v>22</v>
      </c>
      <c r="G3194" s="1" t="s">
        <v>33</v>
      </c>
      <c r="H3194">
        <v>0.91</v>
      </c>
      <c r="I3194">
        <v>7</v>
      </c>
      <c r="J3194">
        <v>6.37</v>
      </c>
      <c r="K3194" s="11">
        <v>0.8</v>
      </c>
      <c r="L3194">
        <v>-9.5500000000000007</v>
      </c>
      <c r="M3194">
        <v>15.92</v>
      </c>
      <c r="N3194" s="11">
        <v>-1.5</v>
      </c>
      <c r="O3194">
        <v>-14.646000000000001</v>
      </c>
      <c r="P3194" t="str">
        <f>IF(OR(SampleSuperstore[[#This Row],[Total Sales]]&gt;'Check Outliers'!$M$7,SampleSuperstore[[#This Row],[Total Sales]]&lt;'Check Outliers'!$M$8),"Outlier","normal")</f>
        <v>normal</v>
      </c>
      <c r="Q3194" t="str">
        <f>IF(OR(SampleSuperstore[[#This Row],[Profit]]&gt;'Check Outliers'!$M$15,SampleSuperstore[[#This Row],[Profit]]&lt;'Check Outliers'!$M$16),"outlier","normal")</f>
        <v>normal</v>
      </c>
      <c r="R3194" s="1" t="str">
        <f>IF(OR(SampleSuperstore[[#This Row],[Cogs]]&gt;'Check Outliers'!$M$23,SampleSuperstore[[#This Row],[Cogs]]&lt;'Check Outliers'!$M$24),"outlier","normal")</f>
        <v>normal</v>
      </c>
    </row>
    <row r="3195" spans="1:18" x14ac:dyDescent="0.3">
      <c r="A3195" s="1" t="s">
        <v>58</v>
      </c>
      <c r="B3195" s="1" t="s">
        <v>11</v>
      </c>
      <c r="C3195" s="1" t="s">
        <v>57</v>
      </c>
      <c r="D3195" s="1" t="s">
        <v>42</v>
      </c>
      <c r="E3195" s="1" t="s">
        <v>43</v>
      </c>
      <c r="F3195" s="1" t="s">
        <v>22</v>
      </c>
      <c r="G3195" s="1" t="s">
        <v>33</v>
      </c>
      <c r="H3195">
        <v>1.22</v>
      </c>
      <c r="I3195">
        <v>3</v>
      </c>
      <c r="J3195">
        <v>3.65</v>
      </c>
      <c r="K3195" s="11">
        <v>0.8</v>
      </c>
      <c r="L3195">
        <v>-6.02</v>
      </c>
      <c r="M3195">
        <v>9.67</v>
      </c>
      <c r="N3195" s="11">
        <v>-1.65</v>
      </c>
      <c r="O3195">
        <v>-8.94</v>
      </c>
      <c r="P3195" t="str">
        <f>IF(OR(SampleSuperstore[[#This Row],[Total Sales]]&gt;'Check Outliers'!$M$7,SampleSuperstore[[#This Row],[Total Sales]]&lt;'Check Outliers'!$M$8),"Outlier","normal")</f>
        <v>normal</v>
      </c>
      <c r="Q3195" t="str">
        <f>IF(OR(SampleSuperstore[[#This Row],[Profit]]&gt;'Check Outliers'!$M$15,SampleSuperstore[[#This Row],[Profit]]&lt;'Check Outliers'!$M$16),"outlier","normal")</f>
        <v>normal</v>
      </c>
      <c r="R3195" s="1" t="str">
        <f>IF(OR(SampleSuperstore[[#This Row],[Cogs]]&gt;'Check Outliers'!$M$23,SampleSuperstore[[#This Row],[Cogs]]&lt;'Check Outliers'!$M$24),"outlier","normal")</f>
        <v>normal</v>
      </c>
    </row>
    <row r="3196" spans="1:18" x14ac:dyDescent="0.3">
      <c r="A3196" s="1" t="s">
        <v>58</v>
      </c>
      <c r="B3196" s="1" t="s">
        <v>11</v>
      </c>
      <c r="C3196" s="1" t="s">
        <v>57</v>
      </c>
      <c r="D3196" s="1" t="s">
        <v>42</v>
      </c>
      <c r="E3196" s="1" t="s">
        <v>43</v>
      </c>
      <c r="F3196" s="1" t="s">
        <v>22</v>
      </c>
      <c r="G3196" s="1" t="s">
        <v>37</v>
      </c>
      <c r="H3196">
        <v>5.18</v>
      </c>
      <c r="I3196">
        <v>6</v>
      </c>
      <c r="J3196">
        <v>31.1</v>
      </c>
      <c r="K3196" s="11">
        <v>0.2</v>
      </c>
      <c r="L3196">
        <v>10.89</v>
      </c>
      <c r="M3196">
        <v>20.21</v>
      </c>
      <c r="N3196" s="11">
        <v>0.35</v>
      </c>
      <c r="O3196">
        <v>4.67</v>
      </c>
      <c r="P3196" t="str">
        <f>IF(OR(SampleSuperstore[[#This Row],[Total Sales]]&gt;'Check Outliers'!$M$7,SampleSuperstore[[#This Row],[Total Sales]]&lt;'Check Outliers'!$M$8),"Outlier","normal")</f>
        <v>normal</v>
      </c>
      <c r="Q3196" t="str">
        <f>IF(OR(SampleSuperstore[[#This Row],[Profit]]&gt;'Check Outliers'!$M$15,SampleSuperstore[[#This Row],[Profit]]&lt;'Check Outliers'!$M$16),"outlier","normal")</f>
        <v>normal</v>
      </c>
      <c r="R3196" s="1" t="str">
        <f>IF(OR(SampleSuperstore[[#This Row],[Cogs]]&gt;'Check Outliers'!$M$23,SampleSuperstore[[#This Row],[Cogs]]&lt;'Check Outliers'!$M$24),"outlier","normal")</f>
        <v>normal</v>
      </c>
    </row>
    <row r="3197" spans="1:18" x14ac:dyDescent="0.3">
      <c r="A3197" s="1" t="s">
        <v>24</v>
      </c>
      <c r="B3197" s="1" t="s">
        <v>40</v>
      </c>
      <c r="C3197" s="1" t="s">
        <v>80</v>
      </c>
      <c r="D3197" s="1" t="s">
        <v>181</v>
      </c>
      <c r="E3197" s="1" t="s">
        <v>14</v>
      </c>
      <c r="F3197" s="1" t="s">
        <v>22</v>
      </c>
      <c r="G3197" s="1" t="s">
        <v>73</v>
      </c>
      <c r="H3197">
        <v>7.78</v>
      </c>
      <c r="I3197">
        <v>3</v>
      </c>
      <c r="J3197">
        <v>23.34</v>
      </c>
      <c r="K3197" s="11">
        <v>0</v>
      </c>
      <c r="L3197">
        <v>0.23</v>
      </c>
      <c r="M3197">
        <v>23.11</v>
      </c>
      <c r="N3197" s="11">
        <v>0.01</v>
      </c>
      <c r="O3197">
        <v>0.23</v>
      </c>
      <c r="P3197" t="str">
        <f>IF(OR(SampleSuperstore[[#This Row],[Total Sales]]&gt;'Check Outliers'!$M$7,SampleSuperstore[[#This Row],[Total Sales]]&lt;'Check Outliers'!$M$8),"Outlier","normal")</f>
        <v>normal</v>
      </c>
      <c r="Q3197" t="str">
        <f>IF(OR(SampleSuperstore[[#This Row],[Profit]]&gt;'Check Outliers'!$M$15,SampleSuperstore[[#This Row],[Profit]]&lt;'Check Outliers'!$M$16),"outlier","normal")</f>
        <v>normal</v>
      </c>
      <c r="R3197" s="1" t="str">
        <f>IF(OR(SampleSuperstore[[#This Row],[Cogs]]&gt;'Check Outliers'!$M$23,SampleSuperstore[[#This Row],[Cogs]]&lt;'Check Outliers'!$M$24),"outlier","normal")</f>
        <v>normal</v>
      </c>
    </row>
    <row r="3198" spans="1:18" x14ac:dyDescent="0.3">
      <c r="A3198" s="1" t="s">
        <v>24</v>
      </c>
      <c r="B3198" s="1" t="s">
        <v>18</v>
      </c>
      <c r="C3198" s="1" t="s">
        <v>71</v>
      </c>
      <c r="D3198" s="1" t="s">
        <v>72</v>
      </c>
      <c r="E3198" s="1" t="s">
        <v>53</v>
      </c>
      <c r="F3198" s="1" t="s">
        <v>31</v>
      </c>
      <c r="G3198" s="1" t="s">
        <v>32</v>
      </c>
      <c r="H3198">
        <v>9.99</v>
      </c>
      <c r="I3198">
        <v>3</v>
      </c>
      <c r="J3198">
        <v>29.97</v>
      </c>
      <c r="K3198" s="11">
        <v>0</v>
      </c>
      <c r="L3198">
        <v>14.09</v>
      </c>
      <c r="M3198">
        <v>15.88</v>
      </c>
      <c r="N3198" s="11">
        <v>0.47</v>
      </c>
      <c r="O3198">
        <v>14.09</v>
      </c>
      <c r="P3198" t="str">
        <f>IF(OR(SampleSuperstore[[#This Row],[Total Sales]]&gt;'Check Outliers'!$M$7,SampleSuperstore[[#This Row],[Total Sales]]&lt;'Check Outliers'!$M$8),"Outlier","normal")</f>
        <v>normal</v>
      </c>
      <c r="Q3198" t="str">
        <f>IF(OR(SampleSuperstore[[#This Row],[Profit]]&gt;'Check Outliers'!$M$15,SampleSuperstore[[#This Row],[Profit]]&lt;'Check Outliers'!$M$16),"outlier","normal")</f>
        <v>normal</v>
      </c>
      <c r="R3198" s="1" t="str">
        <f>IF(OR(SampleSuperstore[[#This Row],[Cogs]]&gt;'Check Outliers'!$M$23,SampleSuperstore[[#This Row],[Cogs]]&lt;'Check Outliers'!$M$24),"outlier","normal")</f>
        <v>normal</v>
      </c>
    </row>
    <row r="3199" spans="1:18" x14ac:dyDescent="0.3">
      <c r="A3199" s="1" t="s">
        <v>164</v>
      </c>
      <c r="B3199" s="1" t="s">
        <v>11</v>
      </c>
      <c r="C3199" s="1" t="s">
        <v>309</v>
      </c>
      <c r="D3199" s="1" t="s">
        <v>77</v>
      </c>
      <c r="E3199" s="1" t="s">
        <v>21</v>
      </c>
      <c r="F3199" s="1" t="s">
        <v>22</v>
      </c>
      <c r="G3199" s="1" t="s">
        <v>33</v>
      </c>
      <c r="H3199">
        <v>1.1200000000000001</v>
      </c>
      <c r="I3199">
        <v>3</v>
      </c>
      <c r="J3199">
        <v>3.37</v>
      </c>
      <c r="K3199" s="11">
        <v>0.7</v>
      </c>
      <c r="L3199">
        <v>-2.2400000000000002</v>
      </c>
      <c r="M3199">
        <v>5.61</v>
      </c>
      <c r="N3199" s="11">
        <v>-0.66</v>
      </c>
      <c r="O3199">
        <v>-4.5990000000000002</v>
      </c>
      <c r="P3199" t="str">
        <f>IF(OR(SampleSuperstore[[#This Row],[Total Sales]]&gt;'Check Outliers'!$M$7,SampleSuperstore[[#This Row],[Total Sales]]&lt;'Check Outliers'!$M$8),"Outlier","normal")</f>
        <v>normal</v>
      </c>
      <c r="Q3199" t="str">
        <f>IF(OR(SampleSuperstore[[#This Row],[Profit]]&gt;'Check Outliers'!$M$15,SampleSuperstore[[#This Row],[Profit]]&lt;'Check Outliers'!$M$16),"outlier","normal")</f>
        <v>normal</v>
      </c>
      <c r="R3199" s="1" t="str">
        <f>IF(OR(SampleSuperstore[[#This Row],[Cogs]]&gt;'Check Outliers'!$M$23,SampleSuperstore[[#This Row],[Cogs]]&lt;'Check Outliers'!$M$24),"outlier","normal")</f>
        <v>normal</v>
      </c>
    </row>
    <row r="3200" spans="1:18" x14ac:dyDescent="0.3">
      <c r="A3200" s="1" t="s">
        <v>24</v>
      </c>
      <c r="B3200" s="1" t="s">
        <v>11</v>
      </c>
      <c r="C3200" s="1" t="s">
        <v>185</v>
      </c>
      <c r="D3200" s="1" t="s">
        <v>36</v>
      </c>
      <c r="E3200" s="1" t="s">
        <v>14</v>
      </c>
      <c r="F3200" s="1" t="s">
        <v>31</v>
      </c>
      <c r="G3200" s="1" t="s">
        <v>32</v>
      </c>
      <c r="H3200">
        <v>23.99</v>
      </c>
      <c r="I3200">
        <v>4</v>
      </c>
      <c r="J3200">
        <v>95.97</v>
      </c>
      <c r="K3200" s="11">
        <v>0.2</v>
      </c>
      <c r="L3200">
        <v>9.6</v>
      </c>
      <c r="M3200">
        <v>86.37</v>
      </c>
      <c r="N3200" s="11">
        <v>0.1</v>
      </c>
      <c r="O3200">
        <v>-9.5939999999999994</v>
      </c>
      <c r="P3200" t="str">
        <f>IF(OR(SampleSuperstore[[#This Row],[Total Sales]]&gt;'Check Outliers'!$M$7,SampleSuperstore[[#This Row],[Total Sales]]&lt;'Check Outliers'!$M$8),"Outlier","normal")</f>
        <v>normal</v>
      </c>
      <c r="Q3200" t="str">
        <f>IF(OR(SampleSuperstore[[#This Row],[Profit]]&gt;'Check Outliers'!$M$15,SampleSuperstore[[#This Row],[Profit]]&lt;'Check Outliers'!$M$16),"outlier","normal")</f>
        <v>normal</v>
      </c>
      <c r="R3200" s="1" t="str">
        <f>IF(OR(SampleSuperstore[[#This Row],[Cogs]]&gt;'Check Outliers'!$M$23,SampleSuperstore[[#This Row],[Cogs]]&lt;'Check Outliers'!$M$24),"outlier","normal")</f>
        <v>normal</v>
      </c>
    </row>
    <row r="3201" spans="1:18" x14ac:dyDescent="0.3">
      <c r="A3201" s="1" t="s">
        <v>24</v>
      </c>
      <c r="B3201" s="1" t="s">
        <v>18</v>
      </c>
      <c r="C3201" s="1" t="s">
        <v>51</v>
      </c>
      <c r="D3201" s="1" t="s">
        <v>52</v>
      </c>
      <c r="E3201" s="1" t="s">
        <v>53</v>
      </c>
      <c r="F3201" s="1" t="s">
        <v>22</v>
      </c>
      <c r="G3201" s="1" t="s">
        <v>30</v>
      </c>
      <c r="H3201">
        <v>2.67</v>
      </c>
      <c r="I3201">
        <v>7</v>
      </c>
      <c r="J3201">
        <v>18.7</v>
      </c>
      <c r="K3201" s="11">
        <v>0.2</v>
      </c>
      <c r="L3201">
        <v>2.34</v>
      </c>
      <c r="M3201">
        <v>16.36</v>
      </c>
      <c r="N3201" s="11">
        <v>0.13</v>
      </c>
      <c r="O3201">
        <v>-1.4000000000000004</v>
      </c>
      <c r="P3201" t="str">
        <f>IF(OR(SampleSuperstore[[#This Row],[Total Sales]]&gt;'Check Outliers'!$M$7,SampleSuperstore[[#This Row],[Total Sales]]&lt;'Check Outliers'!$M$8),"Outlier","normal")</f>
        <v>normal</v>
      </c>
      <c r="Q3201" t="str">
        <f>IF(OR(SampleSuperstore[[#This Row],[Profit]]&gt;'Check Outliers'!$M$15,SampleSuperstore[[#This Row],[Profit]]&lt;'Check Outliers'!$M$16),"outlier","normal")</f>
        <v>normal</v>
      </c>
      <c r="R3201" s="1" t="str">
        <f>IF(OR(SampleSuperstore[[#This Row],[Cogs]]&gt;'Check Outliers'!$M$23,SampleSuperstore[[#This Row],[Cogs]]&lt;'Check Outliers'!$M$24),"outlier","normal")</f>
        <v>normal</v>
      </c>
    </row>
    <row r="3202" spans="1:18" x14ac:dyDescent="0.3">
      <c r="A3202" s="1" t="s">
        <v>10</v>
      </c>
      <c r="B3202" s="1" t="s">
        <v>11</v>
      </c>
      <c r="C3202" s="1" t="s">
        <v>129</v>
      </c>
      <c r="D3202" s="1" t="s">
        <v>100</v>
      </c>
      <c r="E3202" s="1" t="s">
        <v>53</v>
      </c>
      <c r="F3202" s="1" t="s">
        <v>15</v>
      </c>
      <c r="G3202" s="1" t="s">
        <v>29</v>
      </c>
      <c r="H3202">
        <v>49.74</v>
      </c>
      <c r="I3202">
        <v>3</v>
      </c>
      <c r="J3202">
        <v>149.22999999999999</v>
      </c>
      <c r="K3202" s="11">
        <v>0.2</v>
      </c>
      <c r="L3202">
        <v>3.73</v>
      </c>
      <c r="M3202">
        <v>145.5</v>
      </c>
      <c r="N3202" s="11">
        <v>0.02</v>
      </c>
      <c r="O3202">
        <v>-26.116</v>
      </c>
      <c r="P3202" t="str">
        <f>IF(OR(SampleSuperstore[[#This Row],[Total Sales]]&gt;'Check Outliers'!$M$7,SampleSuperstore[[#This Row],[Total Sales]]&lt;'Check Outliers'!$M$8),"Outlier","normal")</f>
        <v>normal</v>
      </c>
      <c r="Q3202" t="str">
        <f>IF(OR(SampleSuperstore[[#This Row],[Profit]]&gt;'Check Outliers'!$M$15,SampleSuperstore[[#This Row],[Profit]]&lt;'Check Outliers'!$M$16),"outlier","normal")</f>
        <v>normal</v>
      </c>
      <c r="R3202" s="1" t="str">
        <f>IF(OR(SampleSuperstore[[#This Row],[Cogs]]&gt;'Check Outliers'!$M$23,SampleSuperstore[[#This Row],[Cogs]]&lt;'Check Outliers'!$M$24),"outlier","normal")</f>
        <v>normal</v>
      </c>
    </row>
    <row r="3203" spans="1:18" x14ac:dyDescent="0.3">
      <c r="A3203" s="1" t="s">
        <v>10</v>
      </c>
      <c r="B3203" s="1" t="s">
        <v>11</v>
      </c>
      <c r="C3203" s="1" t="s">
        <v>129</v>
      </c>
      <c r="D3203" s="1" t="s">
        <v>100</v>
      </c>
      <c r="E3203" s="1" t="s">
        <v>53</v>
      </c>
      <c r="F3203" s="1" t="s">
        <v>22</v>
      </c>
      <c r="G3203" s="1" t="s">
        <v>37</v>
      </c>
      <c r="H3203">
        <v>3.98</v>
      </c>
      <c r="I3203">
        <v>4</v>
      </c>
      <c r="J3203">
        <v>15.94</v>
      </c>
      <c r="K3203" s="11">
        <v>0.2</v>
      </c>
      <c r="L3203">
        <v>5.78</v>
      </c>
      <c r="M3203">
        <v>10.16</v>
      </c>
      <c r="N3203" s="11">
        <v>0.36</v>
      </c>
      <c r="O3203">
        <v>2.5920000000000001</v>
      </c>
      <c r="P3203" t="str">
        <f>IF(OR(SampleSuperstore[[#This Row],[Total Sales]]&gt;'Check Outliers'!$M$7,SampleSuperstore[[#This Row],[Total Sales]]&lt;'Check Outliers'!$M$8),"Outlier","normal")</f>
        <v>normal</v>
      </c>
      <c r="Q3203" t="str">
        <f>IF(OR(SampleSuperstore[[#This Row],[Profit]]&gt;'Check Outliers'!$M$15,SampleSuperstore[[#This Row],[Profit]]&lt;'Check Outliers'!$M$16),"outlier","normal")</f>
        <v>normal</v>
      </c>
      <c r="R3203" s="1" t="str">
        <f>IF(OR(SampleSuperstore[[#This Row],[Cogs]]&gt;'Check Outliers'!$M$23,SampleSuperstore[[#This Row],[Cogs]]&lt;'Check Outliers'!$M$24),"outlier","normal")</f>
        <v>normal</v>
      </c>
    </row>
    <row r="3204" spans="1:18" hidden="1" x14ac:dyDescent="0.3">
      <c r="A3204" s="1" t="s">
        <v>24</v>
      </c>
      <c r="B3204" s="1" t="s">
        <v>11</v>
      </c>
      <c r="C3204" s="1" t="s">
        <v>140</v>
      </c>
      <c r="D3204" s="1" t="s">
        <v>20</v>
      </c>
      <c r="E3204" s="1" t="s">
        <v>21</v>
      </c>
      <c r="F3204" s="1" t="s">
        <v>31</v>
      </c>
      <c r="G3204" s="1" t="s">
        <v>32</v>
      </c>
      <c r="H3204">
        <v>75.19</v>
      </c>
      <c r="I3204">
        <v>8</v>
      </c>
      <c r="J3204">
        <v>601.54</v>
      </c>
      <c r="K3204" s="1">
        <v>0.2</v>
      </c>
      <c r="L3204">
        <v>60.15</v>
      </c>
      <c r="M3204">
        <v>541.39</v>
      </c>
      <c r="N3204">
        <v>0.1</v>
      </c>
      <c r="O3204">
        <v>-60.157999999999994</v>
      </c>
      <c r="P3204" t="str">
        <f>IF(OR(SampleSuperstore[[#This Row],[Total Sales]]&gt;'Check Outliers'!$M$7,SampleSuperstore[[#This Row],[Total Sales]]&lt;'Check Outliers'!$M$8),"Outlier","normal")</f>
        <v>Outlier</v>
      </c>
      <c r="Q3204" t="str">
        <f>IF(OR(SampleSuperstore[[#This Row],[Profit]]&gt;'Check Outliers'!$M$15,SampleSuperstore[[#This Row],[Profit]]&lt;'Check Outliers'!$M$16),"outlier","normal")</f>
        <v>normal</v>
      </c>
      <c r="R3204" s="1" t="str">
        <f>IF(OR(SampleSuperstore[[#This Row],[Cogs]]&gt;'Check Outliers'!$M$23,SampleSuperstore[[#This Row],[Cogs]]&lt;'Check Outliers'!$M$24),"outlier","normal")</f>
        <v>outlier</v>
      </c>
    </row>
    <row r="3205" spans="1:18" x14ac:dyDescent="0.3">
      <c r="A3205" s="1" t="s">
        <v>24</v>
      </c>
      <c r="B3205" s="1" t="s">
        <v>11</v>
      </c>
      <c r="C3205" s="1" t="s">
        <v>140</v>
      </c>
      <c r="D3205" s="1" t="s">
        <v>20</v>
      </c>
      <c r="E3205" s="1" t="s">
        <v>21</v>
      </c>
      <c r="F3205" s="1" t="s">
        <v>31</v>
      </c>
      <c r="G3205" s="1" t="s">
        <v>55</v>
      </c>
      <c r="H3205">
        <v>10.99</v>
      </c>
      <c r="I3205">
        <v>1</v>
      </c>
      <c r="J3205">
        <v>10.99</v>
      </c>
      <c r="K3205" s="11">
        <v>0</v>
      </c>
      <c r="L3205">
        <v>4.29</v>
      </c>
      <c r="M3205">
        <v>6.7</v>
      </c>
      <c r="N3205" s="11">
        <v>0.39</v>
      </c>
      <c r="O3205">
        <v>4.29</v>
      </c>
      <c r="P3205" t="str">
        <f>IF(OR(SampleSuperstore[[#This Row],[Total Sales]]&gt;'Check Outliers'!$M$7,SampleSuperstore[[#This Row],[Total Sales]]&lt;'Check Outliers'!$M$8),"Outlier","normal")</f>
        <v>normal</v>
      </c>
      <c r="Q3205" t="str">
        <f>IF(OR(SampleSuperstore[[#This Row],[Profit]]&gt;'Check Outliers'!$M$15,SampleSuperstore[[#This Row],[Profit]]&lt;'Check Outliers'!$M$16),"outlier","normal")</f>
        <v>normal</v>
      </c>
      <c r="R3205" s="1" t="str">
        <f>IF(OR(SampleSuperstore[[#This Row],[Cogs]]&gt;'Check Outliers'!$M$23,SampleSuperstore[[#This Row],[Cogs]]&lt;'Check Outliers'!$M$24),"outlier","normal")</f>
        <v>normal</v>
      </c>
    </row>
    <row r="3206" spans="1:18" x14ac:dyDescent="0.3">
      <c r="A3206" s="1" t="s">
        <v>24</v>
      </c>
      <c r="B3206" s="1" t="s">
        <v>11</v>
      </c>
      <c r="C3206" s="1" t="s">
        <v>140</v>
      </c>
      <c r="D3206" s="1" t="s">
        <v>20</v>
      </c>
      <c r="E3206" s="1" t="s">
        <v>21</v>
      </c>
      <c r="F3206" s="1" t="s">
        <v>15</v>
      </c>
      <c r="G3206" s="1" t="s">
        <v>29</v>
      </c>
      <c r="H3206">
        <v>19.940000000000001</v>
      </c>
      <c r="I3206">
        <v>2</v>
      </c>
      <c r="J3206">
        <v>39.880000000000003</v>
      </c>
      <c r="K3206" s="11">
        <v>0</v>
      </c>
      <c r="L3206">
        <v>11.17</v>
      </c>
      <c r="M3206">
        <v>28.71</v>
      </c>
      <c r="N3206" s="11">
        <v>0.28000000000000003</v>
      </c>
      <c r="O3206">
        <v>11.17</v>
      </c>
      <c r="P3206" t="str">
        <f>IF(OR(SampleSuperstore[[#This Row],[Total Sales]]&gt;'Check Outliers'!$M$7,SampleSuperstore[[#This Row],[Total Sales]]&lt;'Check Outliers'!$M$8),"Outlier","normal")</f>
        <v>normal</v>
      </c>
      <c r="Q3206" t="str">
        <f>IF(OR(SampleSuperstore[[#This Row],[Profit]]&gt;'Check Outliers'!$M$15,SampleSuperstore[[#This Row],[Profit]]&lt;'Check Outliers'!$M$16),"outlier","normal")</f>
        <v>normal</v>
      </c>
      <c r="R3206" s="1" t="str">
        <f>IF(OR(SampleSuperstore[[#This Row],[Cogs]]&gt;'Check Outliers'!$M$23,SampleSuperstore[[#This Row],[Cogs]]&lt;'Check Outliers'!$M$24),"outlier","normal")</f>
        <v>normal</v>
      </c>
    </row>
    <row r="3207" spans="1:18" x14ac:dyDescent="0.3">
      <c r="A3207" s="1" t="s">
        <v>24</v>
      </c>
      <c r="B3207" s="1" t="s">
        <v>11</v>
      </c>
      <c r="C3207" s="1" t="s">
        <v>140</v>
      </c>
      <c r="D3207" s="1" t="s">
        <v>20</v>
      </c>
      <c r="E3207" s="1" t="s">
        <v>21</v>
      </c>
      <c r="F3207" s="1" t="s">
        <v>22</v>
      </c>
      <c r="G3207" s="1" t="s">
        <v>37</v>
      </c>
      <c r="H3207">
        <v>7.78</v>
      </c>
      <c r="I3207">
        <v>8</v>
      </c>
      <c r="J3207">
        <v>62.24</v>
      </c>
      <c r="K3207" s="11">
        <v>0</v>
      </c>
      <c r="L3207">
        <v>28.01</v>
      </c>
      <c r="M3207">
        <v>34.229999999999997</v>
      </c>
      <c r="N3207" s="11">
        <v>0.45</v>
      </c>
      <c r="O3207">
        <v>28.01</v>
      </c>
      <c r="P3207" t="str">
        <f>IF(OR(SampleSuperstore[[#This Row],[Total Sales]]&gt;'Check Outliers'!$M$7,SampleSuperstore[[#This Row],[Total Sales]]&lt;'Check Outliers'!$M$8),"Outlier","normal")</f>
        <v>normal</v>
      </c>
      <c r="Q3207" t="str">
        <f>IF(OR(SampleSuperstore[[#This Row],[Profit]]&gt;'Check Outliers'!$M$15,SampleSuperstore[[#This Row],[Profit]]&lt;'Check Outliers'!$M$16),"outlier","normal")</f>
        <v>normal</v>
      </c>
      <c r="R3207" s="1" t="str">
        <f>IF(OR(SampleSuperstore[[#This Row],[Cogs]]&gt;'Check Outliers'!$M$23,SampleSuperstore[[#This Row],[Cogs]]&lt;'Check Outliers'!$M$24),"outlier","normal")</f>
        <v>normal</v>
      </c>
    </row>
    <row r="3208" spans="1:18" x14ac:dyDescent="0.3">
      <c r="A3208" s="1" t="s">
        <v>24</v>
      </c>
      <c r="B3208" s="1" t="s">
        <v>11</v>
      </c>
      <c r="C3208" s="1" t="s">
        <v>140</v>
      </c>
      <c r="D3208" s="1" t="s">
        <v>20</v>
      </c>
      <c r="E3208" s="1" t="s">
        <v>21</v>
      </c>
      <c r="F3208" s="1" t="s">
        <v>15</v>
      </c>
      <c r="G3208" s="1" t="s">
        <v>29</v>
      </c>
      <c r="H3208">
        <v>10.64</v>
      </c>
      <c r="I3208">
        <v>5</v>
      </c>
      <c r="J3208">
        <v>53.2</v>
      </c>
      <c r="K3208" s="11">
        <v>0</v>
      </c>
      <c r="L3208">
        <v>14.9</v>
      </c>
      <c r="M3208">
        <v>38.299999999999997</v>
      </c>
      <c r="N3208" s="11">
        <v>0.28000000000000003</v>
      </c>
      <c r="O3208">
        <v>14.9</v>
      </c>
      <c r="P3208" t="str">
        <f>IF(OR(SampleSuperstore[[#This Row],[Total Sales]]&gt;'Check Outliers'!$M$7,SampleSuperstore[[#This Row],[Total Sales]]&lt;'Check Outliers'!$M$8),"Outlier","normal")</f>
        <v>normal</v>
      </c>
      <c r="Q3208" t="str">
        <f>IF(OR(SampleSuperstore[[#This Row],[Profit]]&gt;'Check Outliers'!$M$15,SampleSuperstore[[#This Row],[Profit]]&lt;'Check Outliers'!$M$16),"outlier","normal")</f>
        <v>normal</v>
      </c>
      <c r="R3208" s="1" t="str">
        <f>IF(OR(SampleSuperstore[[#This Row],[Cogs]]&gt;'Check Outliers'!$M$23,SampleSuperstore[[#This Row],[Cogs]]&lt;'Check Outliers'!$M$24),"outlier","normal")</f>
        <v>normal</v>
      </c>
    </row>
    <row r="3209" spans="1:18" x14ac:dyDescent="0.3">
      <c r="A3209" s="1" t="s">
        <v>24</v>
      </c>
      <c r="B3209" s="1" t="s">
        <v>11</v>
      </c>
      <c r="C3209" s="1" t="s">
        <v>140</v>
      </c>
      <c r="D3209" s="1" t="s">
        <v>20</v>
      </c>
      <c r="E3209" s="1" t="s">
        <v>21</v>
      </c>
      <c r="F3209" s="1" t="s">
        <v>22</v>
      </c>
      <c r="G3209" s="1" t="s">
        <v>23</v>
      </c>
      <c r="H3209">
        <v>4.9800000000000004</v>
      </c>
      <c r="I3209">
        <v>8</v>
      </c>
      <c r="J3209">
        <v>39.840000000000003</v>
      </c>
      <c r="K3209" s="11">
        <v>0</v>
      </c>
      <c r="L3209">
        <v>18.329999999999998</v>
      </c>
      <c r="M3209">
        <v>21.51</v>
      </c>
      <c r="N3209" s="11">
        <v>0.46</v>
      </c>
      <c r="O3209">
        <v>18.329999999999998</v>
      </c>
      <c r="P3209" t="str">
        <f>IF(OR(SampleSuperstore[[#This Row],[Total Sales]]&gt;'Check Outliers'!$M$7,SampleSuperstore[[#This Row],[Total Sales]]&lt;'Check Outliers'!$M$8),"Outlier","normal")</f>
        <v>normal</v>
      </c>
      <c r="Q3209" t="str">
        <f>IF(OR(SampleSuperstore[[#This Row],[Profit]]&gt;'Check Outliers'!$M$15,SampleSuperstore[[#This Row],[Profit]]&lt;'Check Outliers'!$M$16),"outlier","normal")</f>
        <v>normal</v>
      </c>
      <c r="R3209" s="1" t="str">
        <f>IF(OR(SampleSuperstore[[#This Row],[Cogs]]&gt;'Check Outliers'!$M$23,SampleSuperstore[[#This Row],[Cogs]]&lt;'Check Outliers'!$M$24),"outlier","normal")</f>
        <v>normal</v>
      </c>
    </row>
    <row r="3210" spans="1:18" hidden="1" x14ac:dyDescent="0.3">
      <c r="A3210" s="1" t="s">
        <v>24</v>
      </c>
      <c r="B3210" s="1" t="s">
        <v>18</v>
      </c>
      <c r="C3210" s="1" t="s">
        <v>282</v>
      </c>
      <c r="D3210" s="1" t="s">
        <v>20</v>
      </c>
      <c r="E3210" s="1" t="s">
        <v>21</v>
      </c>
      <c r="F3210" s="1" t="s">
        <v>31</v>
      </c>
      <c r="G3210" s="1" t="s">
        <v>55</v>
      </c>
      <c r="H3210">
        <v>69.989999999999995</v>
      </c>
      <c r="I3210">
        <v>5</v>
      </c>
      <c r="J3210">
        <v>349.95</v>
      </c>
      <c r="K3210" s="1">
        <v>0</v>
      </c>
      <c r="L3210">
        <v>118.98</v>
      </c>
      <c r="M3210">
        <v>230.97</v>
      </c>
      <c r="N3210">
        <v>0.34</v>
      </c>
      <c r="O3210">
        <v>118.98</v>
      </c>
      <c r="P3210" t="str">
        <f>IF(OR(SampleSuperstore[[#This Row],[Total Sales]]&gt;'Check Outliers'!$M$7,SampleSuperstore[[#This Row],[Total Sales]]&lt;'Check Outliers'!$M$8),"Outlier","normal")</f>
        <v>normal</v>
      </c>
      <c r="Q3210" t="str">
        <f>IF(OR(SampleSuperstore[[#This Row],[Profit]]&gt;'Check Outliers'!$M$15,SampleSuperstore[[#This Row],[Profit]]&lt;'Check Outliers'!$M$16),"outlier","normal")</f>
        <v>outlier</v>
      </c>
      <c r="R3210" s="1" t="str">
        <f>IF(OR(SampleSuperstore[[#This Row],[Cogs]]&gt;'Check Outliers'!$M$23,SampleSuperstore[[#This Row],[Cogs]]&lt;'Check Outliers'!$M$24),"outlier","normal")</f>
        <v>normal</v>
      </c>
    </row>
    <row r="3211" spans="1:18" hidden="1" x14ac:dyDescent="0.3">
      <c r="A3211" s="1" t="s">
        <v>24</v>
      </c>
      <c r="B3211" s="1" t="s">
        <v>18</v>
      </c>
      <c r="C3211" s="1" t="s">
        <v>282</v>
      </c>
      <c r="D3211" s="1" t="s">
        <v>20</v>
      </c>
      <c r="E3211" s="1" t="s">
        <v>21</v>
      </c>
      <c r="F3211" s="1" t="s">
        <v>31</v>
      </c>
      <c r="G3211" s="1" t="s">
        <v>32</v>
      </c>
      <c r="H3211">
        <v>41.99</v>
      </c>
      <c r="I3211">
        <v>9</v>
      </c>
      <c r="J3211">
        <v>377.93</v>
      </c>
      <c r="K3211" s="1">
        <v>0.2</v>
      </c>
      <c r="L3211">
        <v>141.72</v>
      </c>
      <c r="M3211">
        <v>236.21</v>
      </c>
      <c r="N3211">
        <v>0.37</v>
      </c>
      <c r="O3211">
        <v>66.134</v>
      </c>
      <c r="P3211" t="str">
        <f>IF(OR(SampleSuperstore[[#This Row],[Total Sales]]&gt;'Check Outliers'!$M$7,SampleSuperstore[[#This Row],[Total Sales]]&lt;'Check Outliers'!$M$8),"Outlier","normal")</f>
        <v>normal</v>
      </c>
      <c r="Q3211" t="str">
        <f>IF(OR(SampleSuperstore[[#This Row],[Profit]]&gt;'Check Outliers'!$M$15,SampleSuperstore[[#This Row],[Profit]]&lt;'Check Outliers'!$M$16),"outlier","normal")</f>
        <v>outlier</v>
      </c>
      <c r="R3211" s="1" t="str">
        <f>IF(OR(SampleSuperstore[[#This Row],[Cogs]]&gt;'Check Outliers'!$M$23,SampleSuperstore[[#This Row],[Cogs]]&lt;'Check Outliers'!$M$24),"outlier","normal")</f>
        <v>normal</v>
      </c>
    </row>
    <row r="3212" spans="1:18" x14ac:dyDescent="0.3">
      <c r="A3212" s="1" t="s">
        <v>24</v>
      </c>
      <c r="B3212" s="1" t="s">
        <v>18</v>
      </c>
      <c r="C3212" s="1" t="s">
        <v>438</v>
      </c>
      <c r="D3212" s="1" t="s">
        <v>42</v>
      </c>
      <c r="E3212" s="1" t="s">
        <v>43</v>
      </c>
      <c r="F3212" s="1" t="s">
        <v>22</v>
      </c>
      <c r="G3212" s="1" t="s">
        <v>56</v>
      </c>
      <c r="H3212">
        <v>4.46</v>
      </c>
      <c r="I3212">
        <v>3</v>
      </c>
      <c r="J3212">
        <v>13.39</v>
      </c>
      <c r="K3212" s="11">
        <v>0.2</v>
      </c>
      <c r="L3212">
        <v>5.0199999999999996</v>
      </c>
      <c r="M3212">
        <v>8.3699999999999992</v>
      </c>
      <c r="N3212" s="11">
        <v>0.37</v>
      </c>
      <c r="O3212">
        <v>2.3419999999999992</v>
      </c>
      <c r="P3212" t="str">
        <f>IF(OR(SampleSuperstore[[#This Row],[Total Sales]]&gt;'Check Outliers'!$M$7,SampleSuperstore[[#This Row],[Total Sales]]&lt;'Check Outliers'!$M$8),"Outlier","normal")</f>
        <v>normal</v>
      </c>
      <c r="Q3212" t="str">
        <f>IF(OR(SampleSuperstore[[#This Row],[Profit]]&gt;'Check Outliers'!$M$15,SampleSuperstore[[#This Row],[Profit]]&lt;'Check Outliers'!$M$16),"outlier","normal")</f>
        <v>normal</v>
      </c>
      <c r="R3212" s="1" t="str">
        <f>IF(OR(SampleSuperstore[[#This Row],[Cogs]]&gt;'Check Outliers'!$M$23,SampleSuperstore[[#This Row],[Cogs]]&lt;'Check Outliers'!$M$24),"outlier","normal")</f>
        <v>normal</v>
      </c>
    </row>
    <row r="3213" spans="1:18" x14ac:dyDescent="0.3">
      <c r="A3213" s="1" t="s">
        <v>24</v>
      </c>
      <c r="B3213" s="1" t="s">
        <v>18</v>
      </c>
      <c r="C3213" s="1" t="s">
        <v>438</v>
      </c>
      <c r="D3213" s="1" t="s">
        <v>42</v>
      </c>
      <c r="E3213" s="1" t="s">
        <v>43</v>
      </c>
      <c r="F3213" s="1" t="s">
        <v>22</v>
      </c>
      <c r="G3213" s="1" t="s">
        <v>33</v>
      </c>
      <c r="H3213">
        <v>1.6</v>
      </c>
      <c r="I3213">
        <v>7</v>
      </c>
      <c r="J3213">
        <v>11.23</v>
      </c>
      <c r="K3213" s="11">
        <v>0.8</v>
      </c>
      <c r="L3213">
        <v>-18.53</v>
      </c>
      <c r="M3213">
        <v>29.76</v>
      </c>
      <c r="N3213" s="11">
        <v>-1.65</v>
      </c>
      <c r="O3213">
        <v>-27.514000000000003</v>
      </c>
      <c r="P3213" t="str">
        <f>IF(OR(SampleSuperstore[[#This Row],[Total Sales]]&gt;'Check Outliers'!$M$7,SampleSuperstore[[#This Row],[Total Sales]]&lt;'Check Outliers'!$M$8),"Outlier","normal")</f>
        <v>normal</v>
      </c>
      <c r="Q3213" t="str">
        <f>IF(OR(SampleSuperstore[[#This Row],[Profit]]&gt;'Check Outliers'!$M$15,SampleSuperstore[[#This Row],[Profit]]&lt;'Check Outliers'!$M$16),"outlier","normal")</f>
        <v>normal</v>
      </c>
      <c r="R3213" s="1" t="str">
        <f>IF(OR(SampleSuperstore[[#This Row],[Cogs]]&gt;'Check Outliers'!$M$23,SampleSuperstore[[#This Row],[Cogs]]&lt;'Check Outliers'!$M$24),"outlier","normal")</f>
        <v>normal</v>
      </c>
    </row>
    <row r="3214" spans="1:18" x14ac:dyDescent="0.3">
      <c r="A3214" s="1" t="s">
        <v>24</v>
      </c>
      <c r="B3214" s="1" t="s">
        <v>11</v>
      </c>
      <c r="C3214" s="1" t="s">
        <v>178</v>
      </c>
      <c r="D3214" s="1" t="s">
        <v>70</v>
      </c>
      <c r="E3214" s="1" t="s">
        <v>43</v>
      </c>
      <c r="F3214" s="1" t="s">
        <v>22</v>
      </c>
      <c r="G3214" s="1" t="s">
        <v>34</v>
      </c>
      <c r="H3214">
        <v>18.84</v>
      </c>
      <c r="I3214">
        <v>11</v>
      </c>
      <c r="J3214">
        <v>207.24</v>
      </c>
      <c r="K3214" s="11">
        <v>0</v>
      </c>
      <c r="L3214">
        <v>58.03</v>
      </c>
      <c r="M3214">
        <v>149.21</v>
      </c>
      <c r="N3214" s="11">
        <v>0.28000000000000003</v>
      </c>
      <c r="O3214">
        <v>58.03</v>
      </c>
      <c r="P3214" t="str">
        <f>IF(OR(SampleSuperstore[[#This Row],[Total Sales]]&gt;'Check Outliers'!$M$7,SampleSuperstore[[#This Row],[Total Sales]]&lt;'Check Outliers'!$M$8),"Outlier","normal")</f>
        <v>normal</v>
      </c>
      <c r="Q3214" t="str">
        <f>IF(OR(SampleSuperstore[[#This Row],[Profit]]&gt;'Check Outliers'!$M$15,SampleSuperstore[[#This Row],[Profit]]&lt;'Check Outliers'!$M$16),"outlier","normal")</f>
        <v>normal</v>
      </c>
      <c r="R3214" s="1" t="str">
        <f>IF(OR(SampleSuperstore[[#This Row],[Cogs]]&gt;'Check Outliers'!$M$23,SampleSuperstore[[#This Row],[Cogs]]&lt;'Check Outliers'!$M$24),"outlier","normal")</f>
        <v>normal</v>
      </c>
    </row>
    <row r="3215" spans="1:18" x14ac:dyDescent="0.3">
      <c r="A3215" s="1" t="s">
        <v>24</v>
      </c>
      <c r="B3215" s="1" t="s">
        <v>18</v>
      </c>
      <c r="C3215" s="1" t="s">
        <v>51</v>
      </c>
      <c r="D3215" s="1" t="s">
        <v>52</v>
      </c>
      <c r="E3215" s="1" t="s">
        <v>53</v>
      </c>
      <c r="F3215" s="1" t="s">
        <v>22</v>
      </c>
      <c r="G3215" s="1" t="s">
        <v>30</v>
      </c>
      <c r="H3215">
        <v>1.5</v>
      </c>
      <c r="I3215">
        <v>1</v>
      </c>
      <c r="J3215">
        <v>1.5</v>
      </c>
      <c r="K3215" s="11">
        <v>0.2</v>
      </c>
      <c r="L3215">
        <v>0.17</v>
      </c>
      <c r="M3215">
        <v>1.33</v>
      </c>
      <c r="N3215" s="11">
        <v>0.11</v>
      </c>
      <c r="O3215">
        <v>-0.13000000000000003</v>
      </c>
      <c r="P3215" t="str">
        <f>IF(OR(SampleSuperstore[[#This Row],[Total Sales]]&gt;'Check Outliers'!$M$7,SampleSuperstore[[#This Row],[Total Sales]]&lt;'Check Outliers'!$M$8),"Outlier","normal")</f>
        <v>normal</v>
      </c>
      <c r="Q3215" t="str">
        <f>IF(OR(SampleSuperstore[[#This Row],[Profit]]&gt;'Check Outliers'!$M$15,SampleSuperstore[[#This Row],[Profit]]&lt;'Check Outliers'!$M$16),"outlier","normal")</f>
        <v>normal</v>
      </c>
      <c r="R3215" s="1" t="str">
        <f>IF(OR(SampleSuperstore[[#This Row],[Cogs]]&gt;'Check Outliers'!$M$23,SampleSuperstore[[#This Row],[Cogs]]&lt;'Check Outliers'!$M$24),"outlier","normal")</f>
        <v>normal</v>
      </c>
    </row>
    <row r="3216" spans="1:18" x14ac:dyDescent="0.3">
      <c r="A3216" s="1" t="s">
        <v>24</v>
      </c>
      <c r="B3216" s="1" t="s">
        <v>18</v>
      </c>
      <c r="C3216" s="1" t="s">
        <v>51</v>
      </c>
      <c r="D3216" s="1" t="s">
        <v>52</v>
      </c>
      <c r="E3216" s="1" t="s">
        <v>53</v>
      </c>
      <c r="F3216" s="1" t="s">
        <v>22</v>
      </c>
      <c r="G3216" s="1" t="s">
        <v>34</v>
      </c>
      <c r="H3216">
        <v>17.420000000000002</v>
      </c>
      <c r="I3216">
        <v>2</v>
      </c>
      <c r="J3216">
        <v>34.85</v>
      </c>
      <c r="K3216" s="11">
        <v>0.2</v>
      </c>
      <c r="L3216">
        <v>6.53</v>
      </c>
      <c r="M3216">
        <v>28.32</v>
      </c>
      <c r="N3216" s="11">
        <v>0.19</v>
      </c>
      <c r="O3216">
        <v>-0.44000000000000039</v>
      </c>
      <c r="P3216" t="str">
        <f>IF(OR(SampleSuperstore[[#This Row],[Total Sales]]&gt;'Check Outliers'!$M$7,SampleSuperstore[[#This Row],[Total Sales]]&lt;'Check Outliers'!$M$8),"Outlier","normal")</f>
        <v>normal</v>
      </c>
      <c r="Q3216" t="str">
        <f>IF(OR(SampleSuperstore[[#This Row],[Profit]]&gt;'Check Outliers'!$M$15,SampleSuperstore[[#This Row],[Profit]]&lt;'Check Outliers'!$M$16),"outlier","normal")</f>
        <v>normal</v>
      </c>
      <c r="R3216" s="1" t="str">
        <f>IF(OR(SampleSuperstore[[#This Row],[Cogs]]&gt;'Check Outliers'!$M$23,SampleSuperstore[[#This Row],[Cogs]]&lt;'Check Outliers'!$M$24),"outlier","normal")</f>
        <v>normal</v>
      </c>
    </row>
    <row r="3217" spans="1:18" x14ac:dyDescent="0.3">
      <c r="A3217" s="1" t="s">
        <v>58</v>
      </c>
      <c r="B3217" s="1" t="s">
        <v>11</v>
      </c>
      <c r="C3217" s="1" t="s">
        <v>439</v>
      </c>
      <c r="D3217" s="1" t="s">
        <v>20</v>
      </c>
      <c r="E3217" s="1" t="s">
        <v>21</v>
      </c>
      <c r="F3217" s="1" t="s">
        <v>22</v>
      </c>
      <c r="G3217" s="1" t="s">
        <v>23</v>
      </c>
      <c r="H3217">
        <v>12.53</v>
      </c>
      <c r="I3217">
        <v>6</v>
      </c>
      <c r="J3217">
        <v>75.180000000000007</v>
      </c>
      <c r="K3217" s="11">
        <v>0</v>
      </c>
      <c r="L3217">
        <v>35.33</v>
      </c>
      <c r="M3217">
        <v>39.85</v>
      </c>
      <c r="N3217" s="11">
        <v>0.47</v>
      </c>
      <c r="O3217">
        <v>35.33</v>
      </c>
      <c r="P3217" t="str">
        <f>IF(OR(SampleSuperstore[[#This Row],[Total Sales]]&gt;'Check Outliers'!$M$7,SampleSuperstore[[#This Row],[Total Sales]]&lt;'Check Outliers'!$M$8),"Outlier","normal")</f>
        <v>normal</v>
      </c>
      <c r="Q3217" t="str">
        <f>IF(OR(SampleSuperstore[[#This Row],[Profit]]&gt;'Check Outliers'!$M$15,SampleSuperstore[[#This Row],[Profit]]&lt;'Check Outliers'!$M$16),"outlier","normal")</f>
        <v>normal</v>
      </c>
      <c r="R3217" s="1" t="str">
        <f>IF(OR(SampleSuperstore[[#This Row],[Cogs]]&gt;'Check Outliers'!$M$23,SampleSuperstore[[#This Row],[Cogs]]&lt;'Check Outliers'!$M$24),"outlier","normal")</f>
        <v>normal</v>
      </c>
    </row>
    <row r="3218" spans="1:18" x14ac:dyDescent="0.3">
      <c r="A3218" s="1" t="s">
        <v>24</v>
      </c>
      <c r="B3218" s="1" t="s">
        <v>11</v>
      </c>
      <c r="C3218" s="1" t="s">
        <v>263</v>
      </c>
      <c r="D3218" s="1" t="s">
        <v>20</v>
      </c>
      <c r="E3218" s="1" t="s">
        <v>21</v>
      </c>
      <c r="F3218" s="1" t="s">
        <v>31</v>
      </c>
      <c r="G3218" s="1" t="s">
        <v>55</v>
      </c>
      <c r="H3218">
        <v>49.99</v>
      </c>
      <c r="I3218">
        <v>3</v>
      </c>
      <c r="J3218">
        <v>149.97</v>
      </c>
      <c r="K3218" s="11">
        <v>0</v>
      </c>
      <c r="L3218">
        <v>52.49</v>
      </c>
      <c r="M3218">
        <v>97.48</v>
      </c>
      <c r="N3218" s="11">
        <v>0.35</v>
      </c>
      <c r="O3218">
        <v>52.49</v>
      </c>
      <c r="P3218" t="str">
        <f>IF(OR(SampleSuperstore[[#This Row],[Total Sales]]&gt;'Check Outliers'!$M$7,SampleSuperstore[[#This Row],[Total Sales]]&lt;'Check Outliers'!$M$8),"Outlier","normal")</f>
        <v>normal</v>
      </c>
      <c r="Q3218" t="str">
        <f>IF(OR(SampleSuperstore[[#This Row],[Profit]]&gt;'Check Outliers'!$M$15,SampleSuperstore[[#This Row],[Profit]]&lt;'Check Outliers'!$M$16),"outlier","normal")</f>
        <v>normal</v>
      </c>
      <c r="R3218" s="1" t="str">
        <f>IF(OR(SampleSuperstore[[#This Row],[Cogs]]&gt;'Check Outliers'!$M$23,SampleSuperstore[[#This Row],[Cogs]]&lt;'Check Outliers'!$M$24),"outlier","normal")</f>
        <v>normal</v>
      </c>
    </row>
    <row r="3219" spans="1:18" hidden="1" x14ac:dyDescent="0.3">
      <c r="A3219" s="1" t="s">
        <v>24</v>
      </c>
      <c r="B3219" s="1" t="s">
        <v>18</v>
      </c>
      <c r="C3219" s="1" t="s">
        <v>71</v>
      </c>
      <c r="D3219" s="1" t="s">
        <v>72</v>
      </c>
      <c r="E3219" s="1" t="s">
        <v>53</v>
      </c>
      <c r="F3219" s="1" t="s">
        <v>22</v>
      </c>
      <c r="G3219" s="1" t="s">
        <v>33</v>
      </c>
      <c r="H3219">
        <v>310.39</v>
      </c>
      <c r="I3219">
        <v>3</v>
      </c>
      <c r="J3219">
        <v>931.18</v>
      </c>
      <c r="K3219" s="1">
        <v>0.2</v>
      </c>
      <c r="L3219">
        <v>314.27</v>
      </c>
      <c r="M3219">
        <v>616.91</v>
      </c>
      <c r="N3219">
        <v>0.34</v>
      </c>
      <c r="O3219">
        <v>128.03399999999999</v>
      </c>
      <c r="P3219" t="str">
        <f>IF(OR(SampleSuperstore[[#This Row],[Total Sales]]&gt;'Check Outliers'!$M$7,SampleSuperstore[[#This Row],[Total Sales]]&lt;'Check Outliers'!$M$8),"Outlier","normal")</f>
        <v>Outlier</v>
      </c>
      <c r="Q3219" t="str">
        <f>IF(OR(SampleSuperstore[[#This Row],[Profit]]&gt;'Check Outliers'!$M$15,SampleSuperstore[[#This Row],[Profit]]&lt;'Check Outliers'!$M$16),"outlier","normal")</f>
        <v>outlier</v>
      </c>
      <c r="R3219" s="1" t="str">
        <f>IF(OR(SampleSuperstore[[#This Row],[Cogs]]&gt;'Check Outliers'!$M$23,SampleSuperstore[[#This Row],[Cogs]]&lt;'Check Outliers'!$M$24),"outlier","normal")</f>
        <v>outlier</v>
      </c>
    </row>
    <row r="3220" spans="1:18" hidden="1" x14ac:dyDescent="0.3">
      <c r="A3220" s="1" t="s">
        <v>24</v>
      </c>
      <c r="B3220" s="1" t="s">
        <v>18</v>
      </c>
      <c r="C3220" s="1" t="s">
        <v>71</v>
      </c>
      <c r="D3220" s="1" t="s">
        <v>72</v>
      </c>
      <c r="E3220" s="1" t="s">
        <v>53</v>
      </c>
      <c r="F3220" s="1" t="s">
        <v>31</v>
      </c>
      <c r="G3220" s="1" t="s">
        <v>32</v>
      </c>
      <c r="H3220">
        <v>215.44</v>
      </c>
      <c r="I3220">
        <v>2</v>
      </c>
      <c r="J3220">
        <v>430.88</v>
      </c>
      <c r="K3220" s="1">
        <v>0</v>
      </c>
      <c r="L3220">
        <v>124.96</v>
      </c>
      <c r="M3220">
        <v>305.92</v>
      </c>
      <c r="N3220">
        <v>0.28999999999999998</v>
      </c>
      <c r="O3220">
        <v>124.96</v>
      </c>
      <c r="P3220" t="str">
        <f>IF(OR(SampleSuperstore[[#This Row],[Total Sales]]&gt;'Check Outliers'!$M$7,SampleSuperstore[[#This Row],[Total Sales]]&lt;'Check Outliers'!$M$8),"Outlier","normal")</f>
        <v>normal</v>
      </c>
      <c r="Q3220" t="str">
        <f>IF(OR(SampleSuperstore[[#This Row],[Profit]]&gt;'Check Outliers'!$M$15,SampleSuperstore[[#This Row],[Profit]]&lt;'Check Outliers'!$M$16),"outlier","normal")</f>
        <v>outlier</v>
      </c>
      <c r="R3220" s="1" t="str">
        <f>IF(OR(SampleSuperstore[[#This Row],[Cogs]]&gt;'Check Outliers'!$M$23,SampleSuperstore[[#This Row],[Cogs]]&lt;'Check Outliers'!$M$24),"outlier","normal")</f>
        <v>normal</v>
      </c>
    </row>
    <row r="3221" spans="1:18" x14ac:dyDescent="0.3">
      <c r="A3221" s="1" t="s">
        <v>24</v>
      </c>
      <c r="B3221" s="1" t="s">
        <v>18</v>
      </c>
      <c r="C3221" s="1" t="s">
        <v>150</v>
      </c>
      <c r="D3221" s="1" t="s">
        <v>128</v>
      </c>
      <c r="E3221" s="1" t="s">
        <v>53</v>
      </c>
      <c r="F3221" s="1" t="s">
        <v>22</v>
      </c>
      <c r="G3221" s="1" t="s">
        <v>37</v>
      </c>
      <c r="H3221">
        <v>18.97</v>
      </c>
      <c r="I3221">
        <v>5</v>
      </c>
      <c r="J3221">
        <v>94.85</v>
      </c>
      <c r="K3221" s="11">
        <v>0</v>
      </c>
      <c r="L3221">
        <v>45.53</v>
      </c>
      <c r="M3221">
        <v>49.32</v>
      </c>
      <c r="N3221" s="11">
        <v>0.48</v>
      </c>
      <c r="O3221">
        <v>45.53</v>
      </c>
      <c r="P3221" t="str">
        <f>IF(OR(SampleSuperstore[[#This Row],[Total Sales]]&gt;'Check Outliers'!$M$7,SampleSuperstore[[#This Row],[Total Sales]]&lt;'Check Outliers'!$M$8),"Outlier","normal")</f>
        <v>normal</v>
      </c>
      <c r="Q3221" t="str">
        <f>IF(OR(SampleSuperstore[[#This Row],[Profit]]&gt;'Check Outliers'!$M$15,SampleSuperstore[[#This Row],[Profit]]&lt;'Check Outliers'!$M$16),"outlier","normal")</f>
        <v>normal</v>
      </c>
      <c r="R3221" s="1" t="str">
        <f>IF(OR(SampleSuperstore[[#This Row],[Cogs]]&gt;'Check Outliers'!$M$23,SampleSuperstore[[#This Row],[Cogs]]&lt;'Check Outliers'!$M$24),"outlier","normal")</f>
        <v>normal</v>
      </c>
    </row>
    <row r="3222" spans="1:18" x14ac:dyDescent="0.3">
      <c r="A3222" s="1" t="s">
        <v>24</v>
      </c>
      <c r="B3222" s="1" t="s">
        <v>18</v>
      </c>
      <c r="C3222" s="1" t="s">
        <v>150</v>
      </c>
      <c r="D3222" s="1" t="s">
        <v>128</v>
      </c>
      <c r="E3222" s="1" t="s">
        <v>53</v>
      </c>
      <c r="F3222" s="1" t="s">
        <v>22</v>
      </c>
      <c r="G3222" s="1" t="s">
        <v>56</v>
      </c>
      <c r="H3222">
        <v>12.78</v>
      </c>
      <c r="I3222">
        <v>4</v>
      </c>
      <c r="J3222">
        <v>51.12</v>
      </c>
      <c r="K3222" s="11">
        <v>0</v>
      </c>
      <c r="L3222">
        <v>23</v>
      </c>
      <c r="M3222">
        <v>28.12</v>
      </c>
      <c r="N3222" s="11">
        <v>0.45</v>
      </c>
      <c r="O3222">
        <v>23</v>
      </c>
      <c r="P3222" t="str">
        <f>IF(OR(SampleSuperstore[[#This Row],[Total Sales]]&gt;'Check Outliers'!$M$7,SampleSuperstore[[#This Row],[Total Sales]]&lt;'Check Outliers'!$M$8),"Outlier","normal")</f>
        <v>normal</v>
      </c>
      <c r="Q3222" t="str">
        <f>IF(OR(SampleSuperstore[[#This Row],[Profit]]&gt;'Check Outliers'!$M$15,SampleSuperstore[[#This Row],[Profit]]&lt;'Check Outliers'!$M$16),"outlier","normal")</f>
        <v>normal</v>
      </c>
      <c r="R3222" s="1" t="str">
        <f>IF(OR(SampleSuperstore[[#This Row],[Cogs]]&gt;'Check Outliers'!$M$23,SampleSuperstore[[#This Row],[Cogs]]&lt;'Check Outliers'!$M$24),"outlier","normal")</f>
        <v>normal</v>
      </c>
    </row>
    <row r="3223" spans="1:18" x14ac:dyDescent="0.3">
      <c r="A3223" s="1" t="s">
        <v>24</v>
      </c>
      <c r="B3223" s="1" t="s">
        <v>18</v>
      </c>
      <c r="C3223" s="1" t="s">
        <v>150</v>
      </c>
      <c r="D3223" s="1" t="s">
        <v>128</v>
      </c>
      <c r="E3223" s="1" t="s">
        <v>53</v>
      </c>
      <c r="F3223" s="1" t="s">
        <v>31</v>
      </c>
      <c r="G3223" s="1" t="s">
        <v>55</v>
      </c>
      <c r="H3223">
        <v>90</v>
      </c>
      <c r="I3223">
        <v>1</v>
      </c>
      <c r="J3223">
        <v>90</v>
      </c>
      <c r="K3223" s="11">
        <v>0</v>
      </c>
      <c r="L3223">
        <v>32.4</v>
      </c>
      <c r="M3223">
        <v>57.6</v>
      </c>
      <c r="N3223" s="11">
        <v>0.36</v>
      </c>
      <c r="O3223">
        <v>32.4</v>
      </c>
      <c r="P3223" t="str">
        <f>IF(OR(SampleSuperstore[[#This Row],[Total Sales]]&gt;'Check Outliers'!$M$7,SampleSuperstore[[#This Row],[Total Sales]]&lt;'Check Outliers'!$M$8),"Outlier","normal")</f>
        <v>normal</v>
      </c>
      <c r="Q3223" t="str">
        <f>IF(OR(SampleSuperstore[[#This Row],[Profit]]&gt;'Check Outliers'!$M$15,SampleSuperstore[[#This Row],[Profit]]&lt;'Check Outliers'!$M$16),"outlier","normal")</f>
        <v>normal</v>
      </c>
      <c r="R3223" s="1" t="str">
        <f>IF(OR(SampleSuperstore[[#This Row],[Cogs]]&gt;'Check Outliers'!$M$23,SampleSuperstore[[#This Row],[Cogs]]&lt;'Check Outliers'!$M$24),"outlier","normal")</f>
        <v>normal</v>
      </c>
    </row>
    <row r="3224" spans="1:18" x14ac:dyDescent="0.3">
      <c r="A3224" s="1" t="s">
        <v>58</v>
      </c>
      <c r="B3224" s="1" t="s">
        <v>18</v>
      </c>
      <c r="C3224" s="1" t="s">
        <v>309</v>
      </c>
      <c r="D3224" s="1" t="s">
        <v>77</v>
      </c>
      <c r="E3224" s="1" t="s">
        <v>21</v>
      </c>
      <c r="F3224" s="1" t="s">
        <v>22</v>
      </c>
      <c r="G3224" s="1" t="s">
        <v>37</v>
      </c>
      <c r="H3224">
        <v>4.7</v>
      </c>
      <c r="I3224">
        <v>2</v>
      </c>
      <c r="J3224">
        <v>9.41</v>
      </c>
      <c r="K3224" s="11">
        <v>0.2</v>
      </c>
      <c r="L3224">
        <v>3.41</v>
      </c>
      <c r="M3224">
        <v>6</v>
      </c>
      <c r="N3224" s="11">
        <v>0.36</v>
      </c>
      <c r="O3224">
        <v>1.528</v>
      </c>
      <c r="P3224" t="str">
        <f>IF(OR(SampleSuperstore[[#This Row],[Total Sales]]&gt;'Check Outliers'!$M$7,SampleSuperstore[[#This Row],[Total Sales]]&lt;'Check Outliers'!$M$8),"Outlier","normal")</f>
        <v>normal</v>
      </c>
      <c r="Q3224" t="str">
        <f>IF(OR(SampleSuperstore[[#This Row],[Profit]]&gt;'Check Outliers'!$M$15,SampleSuperstore[[#This Row],[Profit]]&lt;'Check Outliers'!$M$16),"outlier","normal")</f>
        <v>normal</v>
      </c>
      <c r="R3224" s="1" t="str">
        <f>IF(OR(SampleSuperstore[[#This Row],[Cogs]]&gt;'Check Outliers'!$M$23,SampleSuperstore[[#This Row],[Cogs]]&lt;'Check Outliers'!$M$24),"outlier","normal")</f>
        <v>normal</v>
      </c>
    </row>
    <row r="3225" spans="1:18" x14ac:dyDescent="0.3">
      <c r="A3225" s="1" t="s">
        <v>58</v>
      </c>
      <c r="B3225" s="1" t="s">
        <v>18</v>
      </c>
      <c r="C3225" s="1" t="s">
        <v>309</v>
      </c>
      <c r="D3225" s="1" t="s">
        <v>77</v>
      </c>
      <c r="E3225" s="1" t="s">
        <v>21</v>
      </c>
      <c r="F3225" s="1" t="s">
        <v>22</v>
      </c>
      <c r="G3225" s="1" t="s">
        <v>73</v>
      </c>
      <c r="H3225">
        <v>2.34</v>
      </c>
      <c r="I3225">
        <v>2</v>
      </c>
      <c r="J3225">
        <v>4.67</v>
      </c>
      <c r="K3225" s="11">
        <v>0.2</v>
      </c>
      <c r="L3225">
        <v>1.46</v>
      </c>
      <c r="M3225">
        <v>3.21</v>
      </c>
      <c r="N3225" s="11">
        <v>0.31</v>
      </c>
      <c r="O3225">
        <v>0.52599999999999991</v>
      </c>
      <c r="P3225" t="str">
        <f>IF(OR(SampleSuperstore[[#This Row],[Total Sales]]&gt;'Check Outliers'!$M$7,SampleSuperstore[[#This Row],[Total Sales]]&lt;'Check Outliers'!$M$8),"Outlier","normal")</f>
        <v>normal</v>
      </c>
      <c r="Q3225" t="str">
        <f>IF(OR(SampleSuperstore[[#This Row],[Profit]]&gt;'Check Outliers'!$M$15,SampleSuperstore[[#This Row],[Profit]]&lt;'Check Outliers'!$M$16),"outlier","normal")</f>
        <v>normal</v>
      </c>
      <c r="R3225" s="1" t="str">
        <f>IF(OR(SampleSuperstore[[#This Row],[Cogs]]&gt;'Check Outliers'!$M$23,SampleSuperstore[[#This Row],[Cogs]]&lt;'Check Outliers'!$M$24),"outlier","normal")</f>
        <v>normal</v>
      </c>
    </row>
    <row r="3226" spans="1:18" hidden="1" x14ac:dyDescent="0.3">
      <c r="A3226" s="1" t="s">
        <v>58</v>
      </c>
      <c r="B3226" s="1" t="s">
        <v>18</v>
      </c>
      <c r="C3226" s="1" t="s">
        <v>309</v>
      </c>
      <c r="D3226" s="1" t="s">
        <v>77</v>
      </c>
      <c r="E3226" s="1" t="s">
        <v>21</v>
      </c>
      <c r="F3226" s="1" t="s">
        <v>31</v>
      </c>
      <c r="G3226" s="1" t="s">
        <v>32</v>
      </c>
      <c r="H3226">
        <v>159.19999999999999</v>
      </c>
      <c r="I3226">
        <v>2</v>
      </c>
      <c r="J3226">
        <v>318.39999999999998</v>
      </c>
      <c r="K3226" s="1">
        <v>0.2</v>
      </c>
      <c r="L3226">
        <v>107.46</v>
      </c>
      <c r="M3226">
        <v>210.94</v>
      </c>
      <c r="N3226">
        <v>0.34</v>
      </c>
      <c r="O3226">
        <v>43.779999999999994</v>
      </c>
      <c r="P3226" t="str">
        <f>IF(OR(SampleSuperstore[[#This Row],[Total Sales]]&gt;'Check Outliers'!$M$7,SampleSuperstore[[#This Row],[Total Sales]]&lt;'Check Outliers'!$M$8),"Outlier","normal")</f>
        <v>normal</v>
      </c>
      <c r="Q3226" t="str">
        <f>IF(OR(SampleSuperstore[[#This Row],[Profit]]&gt;'Check Outliers'!$M$15,SampleSuperstore[[#This Row],[Profit]]&lt;'Check Outliers'!$M$16),"outlier","normal")</f>
        <v>outlier</v>
      </c>
      <c r="R3226" s="1" t="str">
        <f>IF(OR(SampleSuperstore[[#This Row],[Cogs]]&gt;'Check Outliers'!$M$23,SampleSuperstore[[#This Row],[Cogs]]&lt;'Check Outliers'!$M$24),"outlier","normal")</f>
        <v>normal</v>
      </c>
    </row>
    <row r="3227" spans="1:18" x14ac:dyDescent="0.3">
      <c r="A3227" s="1" t="s">
        <v>58</v>
      </c>
      <c r="B3227" s="1" t="s">
        <v>18</v>
      </c>
      <c r="C3227" s="1" t="s">
        <v>309</v>
      </c>
      <c r="D3227" s="1" t="s">
        <v>77</v>
      </c>
      <c r="E3227" s="1" t="s">
        <v>21</v>
      </c>
      <c r="F3227" s="1" t="s">
        <v>22</v>
      </c>
      <c r="G3227" s="1" t="s">
        <v>56</v>
      </c>
      <c r="H3227">
        <v>2.13</v>
      </c>
      <c r="I3227">
        <v>6</v>
      </c>
      <c r="J3227">
        <v>12.77</v>
      </c>
      <c r="K3227" s="11">
        <v>0.2</v>
      </c>
      <c r="L3227">
        <v>4.63</v>
      </c>
      <c r="M3227">
        <v>8.14</v>
      </c>
      <c r="N3227" s="11">
        <v>0.36</v>
      </c>
      <c r="O3227">
        <v>2.0759999999999996</v>
      </c>
      <c r="P3227" t="str">
        <f>IF(OR(SampleSuperstore[[#This Row],[Total Sales]]&gt;'Check Outliers'!$M$7,SampleSuperstore[[#This Row],[Total Sales]]&lt;'Check Outliers'!$M$8),"Outlier","normal")</f>
        <v>normal</v>
      </c>
      <c r="Q3227" t="str">
        <f>IF(OR(SampleSuperstore[[#This Row],[Profit]]&gt;'Check Outliers'!$M$15,SampleSuperstore[[#This Row],[Profit]]&lt;'Check Outliers'!$M$16),"outlier","normal")</f>
        <v>normal</v>
      </c>
      <c r="R3227" s="1" t="str">
        <f>IF(OR(SampleSuperstore[[#This Row],[Cogs]]&gt;'Check Outliers'!$M$23,SampleSuperstore[[#This Row],[Cogs]]&lt;'Check Outliers'!$M$24),"outlier","normal")</f>
        <v>normal</v>
      </c>
    </row>
    <row r="3228" spans="1:18" x14ac:dyDescent="0.3">
      <c r="A3228" s="1" t="s">
        <v>58</v>
      </c>
      <c r="B3228" s="1" t="s">
        <v>18</v>
      </c>
      <c r="C3228" s="1" t="s">
        <v>309</v>
      </c>
      <c r="D3228" s="1" t="s">
        <v>77</v>
      </c>
      <c r="E3228" s="1" t="s">
        <v>21</v>
      </c>
      <c r="F3228" s="1" t="s">
        <v>22</v>
      </c>
      <c r="G3228" s="1" t="s">
        <v>106</v>
      </c>
      <c r="H3228">
        <v>7.68</v>
      </c>
      <c r="I3228">
        <v>2</v>
      </c>
      <c r="J3228">
        <v>15.36</v>
      </c>
      <c r="K3228" s="11">
        <v>0.2</v>
      </c>
      <c r="L3228">
        <v>-3.26</v>
      </c>
      <c r="M3228">
        <v>18.62</v>
      </c>
      <c r="N3228" s="11">
        <v>-0.21</v>
      </c>
      <c r="O3228">
        <v>-6.3319999999999999</v>
      </c>
      <c r="P3228" t="str">
        <f>IF(OR(SampleSuperstore[[#This Row],[Total Sales]]&gt;'Check Outliers'!$M$7,SampleSuperstore[[#This Row],[Total Sales]]&lt;'Check Outliers'!$M$8),"Outlier","normal")</f>
        <v>normal</v>
      </c>
      <c r="Q3228" t="str">
        <f>IF(OR(SampleSuperstore[[#This Row],[Profit]]&gt;'Check Outliers'!$M$15,SampleSuperstore[[#This Row],[Profit]]&lt;'Check Outliers'!$M$16),"outlier","normal")</f>
        <v>normal</v>
      </c>
      <c r="R3228" s="1" t="str">
        <f>IF(OR(SampleSuperstore[[#This Row],[Cogs]]&gt;'Check Outliers'!$M$23,SampleSuperstore[[#This Row],[Cogs]]&lt;'Check Outliers'!$M$24),"outlier","normal")</f>
        <v>normal</v>
      </c>
    </row>
    <row r="3229" spans="1:18" x14ac:dyDescent="0.3">
      <c r="A3229" s="1" t="s">
        <v>58</v>
      </c>
      <c r="B3229" s="1" t="s">
        <v>18</v>
      </c>
      <c r="C3229" s="1" t="s">
        <v>309</v>
      </c>
      <c r="D3229" s="1" t="s">
        <v>77</v>
      </c>
      <c r="E3229" s="1" t="s">
        <v>21</v>
      </c>
      <c r="F3229" s="1" t="s">
        <v>31</v>
      </c>
      <c r="G3229" s="1" t="s">
        <v>32</v>
      </c>
      <c r="H3229">
        <v>76.790000000000006</v>
      </c>
      <c r="I3229">
        <v>3</v>
      </c>
      <c r="J3229">
        <v>230.38</v>
      </c>
      <c r="K3229" s="11">
        <v>0.2</v>
      </c>
      <c r="L3229">
        <v>20.16</v>
      </c>
      <c r="M3229">
        <v>210.22</v>
      </c>
      <c r="N3229" s="11">
        <v>0.09</v>
      </c>
      <c r="O3229">
        <v>-25.916</v>
      </c>
      <c r="P3229" t="str">
        <f>IF(OR(SampleSuperstore[[#This Row],[Total Sales]]&gt;'Check Outliers'!$M$7,SampleSuperstore[[#This Row],[Total Sales]]&lt;'Check Outliers'!$M$8),"Outlier","normal")</f>
        <v>normal</v>
      </c>
      <c r="Q3229" t="str">
        <f>IF(OR(SampleSuperstore[[#This Row],[Profit]]&gt;'Check Outliers'!$M$15,SampleSuperstore[[#This Row],[Profit]]&lt;'Check Outliers'!$M$16),"outlier","normal")</f>
        <v>normal</v>
      </c>
      <c r="R3229" s="1" t="str">
        <f>IF(OR(SampleSuperstore[[#This Row],[Cogs]]&gt;'Check Outliers'!$M$23,SampleSuperstore[[#This Row],[Cogs]]&lt;'Check Outliers'!$M$24),"outlier","normal")</f>
        <v>normal</v>
      </c>
    </row>
    <row r="3230" spans="1:18" x14ac:dyDescent="0.3">
      <c r="A3230" s="1" t="s">
        <v>58</v>
      </c>
      <c r="B3230" s="1" t="s">
        <v>18</v>
      </c>
      <c r="C3230" s="1" t="s">
        <v>309</v>
      </c>
      <c r="D3230" s="1" t="s">
        <v>77</v>
      </c>
      <c r="E3230" s="1" t="s">
        <v>21</v>
      </c>
      <c r="F3230" s="1" t="s">
        <v>31</v>
      </c>
      <c r="G3230" s="1" t="s">
        <v>55</v>
      </c>
      <c r="H3230">
        <v>7.16</v>
      </c>
      <c r="I3230">
        <v>1</v>
      </c>
      <c r="J3230">
        <v>7.16</v>
      </c>
      <c r="K3230" s="11">
        <v>0.2</v>
      </c>
      <c r="L3230">
        <v>-0.09</v>
      </c>
      <c r="M3230">
        <v>7.25</v>
      </c>
      <c r="N3230" s="11">
        <v>-0.01</v>
      </c>
      <c r="O3230">
        <v>-1.5220000000000002</v>
      </c>
      <c r="P3230" t="str">
        <f>IF(OR(SampleSuperstore[[#This Row],[Total Sales]]&gt;'Check Outliers'!$M$7,SampleSuperstore[[#This Row],[Total Sales]]&lt;'Check Outliers'!$M$8),"Outlier","normal")</f>
        <v>normal</v>
      </c>
      <c r="Q3230" t="str">
        <f>IF(OR(SampleSuperstore[[#This Row],[Profit]]&gt;'Check Outliers'!$M$15,SampleSuperstore[[#This Row],[Profit]]&lt;'Check Outliers'!$M$16),"outlier","normal")</f>
        <v>normal</v>
      </c>
      <c r="R3230" s="1" t="str">
        <f>IF(OR(SampleSuperstore[[#This Row],[Cogs]]&gt;'Check Outliers'!$M$23,SampleSuperstore[[#This Row],[Cogs]]&lt;'Check Outliers'!$M$24),"outlier","normal")</f>
        <v>normal</v>
      </c>
    </row>
    <row r="3231" spans="1:18" x14ac:dyDescent="0.3">
      <c r="A3231" s="1" t="s">
        <v>24</v>
      </c>
      <c r="B3231" s="1" t="s">
        <v>11</v>
      </c>
      <c r="C3231" s="1" t="s">
        <v>71</v>
      </c>
      <c r="D3231" s="1" t="s">
        <v>72</v>
      </c>
      <c r="E3231" s="1" t="s">
        <v>53</v>
      </c>
      <c r="F3231" s="1" t="s">
        <v>22</v>
      </c>
      <c r="G3231" s="1" t="s">
        <v>28</v>
      </c>
      <c r="H3231">
        <v>375.34</v>
      </c>
      <c r="I3231">
        <v>1</v>
      </c>
      <c r="J3231">
        <v>375.34</v>
      </c>
      <c r="K3231" s="11">
        <v>0</v>
      </c>
      <c r="L3231">
        <v>18.77</v>
      </c>
      <c r="M3231">
        <v>356.57</v>
      </c>
      <c r="N3231" s="11">
        <v>0.05</v>
      </c>
      <c r="O3231">
        <v>18.77</v>
      </c>
      <c r="P3231" t="str">
        <f>IF(OR(SampleSuperstore[[#This Row],[Total Sales]]&gt;'Check Outliers'!$M$7,SampleSuperstore[[#This Row],[Total Sales]]&lt;'Check Outliers'!$M$8),"Outlier","normal")</f>
        <v>normal</v>
      </c>
      <c r="Q3231" t="str">
        <f>IF(OR(SampleSuperstore[[#This Row],[Profit]]&gt;'Check Outliers'!$M$15,SampleSuperstore[[#This Row],[Profit]]&lt;'Check Outliers'!$M$16),"outlier","normal")</f>
        <v>normal</v>
      </c>
      <c r="R3231" s="1" t="str">
        <f>IF(OR(SampleSuperstore[[#This Row],[Cogs]]&gt;'Check Outliers'!$M$23,SampleSuperstore[[#This Row],[Cogs]]&lt;'Check Outliers'!$M$24),"outlier","normal")</f>
        <v>normal</v>
      </c>
    </row>
    <row r="3232" spans="1:18" x14ac:dyDescent="0.3">
      <c r="A3232" s="1" t="s">
        <v>10</v>
      </c>
      <c r="B3232" s="1" t="s">
        <v>11</v>
      </c>
      <c r="C3232" s="1" t="s">
        <v>71</v>
      </c>
      <c r="D3232" s="1" t="s">
        <v>72</v>
      </c>
      <c r="E3232" s="1" t="s">
        <v>53</v>
      </c>
      <c r="F3232" s="1" t="s">
        <v>15</v>
      </c>
      <c r="G3232" s="1" t="s">
        <v>29</v>
      </c>
      <c r="H3232">
        <v>22.98</v>
      </c>
      <c r="I3232">
        <v>5</v>
      </c>
      <c r="J3232">
        <v>114.9</v>
      </c>
      <c r="K3232" s="11">
        <v>0</v>
      </c>
      <c r="L3232">
        <v>39.07</v>
      </c>
      <c r="M3232">
        <v>75.83</v>
      </c>
      <c r="N3232" s="11">
        <v>0.34</v>
      </c>
      <c r="O3232">
        <v>39.07</v>
      </c>
      <c r="P3232" t="str">
        <f>IF(OR(SampleSuperstore[[#This Row],[Total Sales]]&gt;'Check Outliers'!$M$7,SampleSuperstore[[#This Row],[Total Sales]]&lt;'Check Outliers'!$M$8),"Outlier","normal")</f>
        <v>normal</v>
      </c>
      <c r="Q3232" t="str">
        <f>IF(OR(SampleSuperstore[[#This Row],[Profit]]&gt;'Check Outliers'!$M$15,SampleSuperstore[[#This Row],[Profit]]&lt;'Check Outliers'!$M$16),"outlier","normal")</f>
        <v>normal</v>
      </c>
      <c r="R3232" s="1" t="str">
        <f>IF(OR(SampleSuperstore[[#This Row],[Cogs]]&gt;'Check Outliers'!$M$23,SampleSuperstore[[#This Row],[Cogs]]&lt;'Check Outliers'!$M$24),"outlier","normal")</f>
        <v>normal</v>
      </c>
    </row>
    <row r="3233" spans="1:18" hidden="1" x14ac:dyDescent="0.3">
      <c r="A3233" s="1" t="s">
        <v>24</v>
      </c>
      <c r="B3233" s="1" t="s">
        <v>11</v>
      </c>
      <c r="C3233" s="1" t="s">
        <v>57</v>
      </c>
      <c r="D3233" s="1" t="s">
        <v>42</v>
      </c>
      <c r="E3233" s="1" t="s">
        <v>43</v>
      </c>
      <c r="F3233" s="1" t="s">
        <v>22</v>
      </c>
      <c r="G3233" s="1" t="s">
        <v>33</v>
      </c>
      <c r="H3233">
        <v>8.68</v>
      </c>
      <c r="I3233">
        <v>3</v>
      </c>
      <c r="J3233">
        <v>26.05</v>
      </c>
      <c r="K3233" s="1">
        <v>0.8</v>
      </c>
      <c r="L3233">
        <v>-44.28</v>
      </c>
      <c r="M3233">
        <v>70.33</v>
      </c>
      <c r="N3233">
        <v>-1.7</v>
      </c>
      <c r="O3233">
        <v>-65.12</v>
      </c>
      <c r="P3233" t="str">
        <f>IF(OR(SampleSuperstore[[#This Row],[Total Sales]]&gt;'Check Outliers'!$M$7,SampleSuperstore[[#This Row],[Total Sales]]&lt;'Check Outliers'!$M$8),"Outlier","normal")</f>
        <v>normal</v>
      </c>
      <c r="Q3233" t="str">
        <f>IF(OR(SampleSuperstore[[#This Row],[Profit]]&gt;'Check Outliers'!$M$15,SampleSuperstore[[#This Row],[Profit]]&lt;'Check Outliers'!$M$16),"outlier","normal")</f>
        <v>outlier</v>
      </c>
      <c r="R3233" s="1" t="str">
        <f>IF(OR(SampleSuperstore[[#This Row],[Cogs]]&gt;'Check Outliers'!$M$23,SampleSuperstore[[#This Row],[Cogs]]&lt;'Check Outliers'!$M$24),"outlier","normal")</f>
        <v>normal</v>
      </c>
    </row>
    <row r="3234" spans="1:18" x14ac:dyDescent="0.3">
      <c r="A3234" s="1" t="s">
        <v>24</v>
      </c>
      <c r="B3234" s="1" t="s">
        <v>11</v>
      </c>
      <c r="C3234" s="1" t="s">
        <v>57</v>
      </c>
      <c r="D3234" s="1" t="s">
        <v>42</v>
      </c>
      <c r="E3234" s="1" t="s">
        <v>43</v>
      </c>
      <c r="F3234" s="1" t="s">
        <v>22</v>
      </c>
      <c r="G3234" s="1" t="s">
        <v>33</v>
      </c>
      <c r="H3234">
        <v>2.9</v>
      </c>
      <c r="I3234">
        <v>1</v>
      </c>
      <c r="J3234">
        <v>2.9</v>
      </c>
      <c r="K3234" s="11">
        <v>0.8</v>
      </c>
      <c r="L3234">
        <v>-4.78</v>
      </c>
      <c r="M3234">
        <v>7.68</v>
      </c>
      <c r="N3234" s="11">
        <v>-1.65</v>
      </c>
      <c r="O3234">
        <v>-7.1</v>
      </c>
      <c r="P3234" t="str">
        <f>IF(OR(SampleSuperstore[[#This Row],[Total Sales]]&gt;'Check Outliers'!$M$7,SampleSuperstore[[#This Row],[Total Sales]]&lt;'Check Outliers'!$M$8),"Outlier","normal")</f>
        <v>normal</v>
      </c>
      <c r="Q3234" t="str">
        <f>IF(OR(SampleSuperstore[[#This Row],[Profit]]&gt;'Check Outliers'!$M$15,SampleSuperstore[[#This Row],[Profit]]&lt;'Check Outliers'!$M$16),"outlier","normal")</f>
        <v>normal</v>
      </c>
      <c r="R3234" s="1" t="str">
        <f>IF(OR(SampleSuperstore[[#This Row],[Cogs]]&gt;'Check Outliers'!$M$23,SampleSuperstore[[#This Row],[Cogs]]&lt;'Check Outliers'!$M$24),"outlier","normal")</f>
        <v>normal</v>
      </c>
    </row>
    <row r="3235" spans="1:18" x14ac:dyDescent="0.3">
      <c r="A3235" s="1" t="s">
        <v>24</v>
      </c>
      <c r="B3235" s="1" t="s">
        <v>11</v>
      </c>
      <c r="C3235" s="1" t="s">
        <v>57</v>
      </c>
      <c r="D3235" s="1" t="s">
        <v>42</v>
      </c>
      <c r="E3235" s="1" t="s">
        <v>43</v>
      </c>
      <c r="F3235" s="1" t="s">
        <v>22</v>
      </c>
      <c r="G3235" s="1" t="s">
        <v>28</v>
      </c>
      <c r="H3235">
        <v>16.27</v>
      </c>
      <c r="I3235">
        <v>2</v>
      </c>
      <c r="J3235">
        <v>32.54</v>
      </c>
      <c r="K3235" s="11">
        <v>0.2</v>
      </c>
      <c r="L3235">
        <v>-7.73</v>
      </c>
      <c r="M3235">
        <v>40.270000000000003</v>
      </c>
      <c r="N3235" s="11">
        <v>-0.24</v>
      </c>
      <c r="O3235">
        <v>-14.238</v>
      </c>
      <c r="P3235" t="str">
        <f>IF(OR(SampleSuperstore[[#This Row],[Total Sales]]&gt;'Check Outliers'!$M$7,SampleSuperstore[[#This Row],[Total Sales]]&lt;'Check Outliers'!$M$8),"Outlier","normal")</f>
        <v>normal</v>
      </c>
      <c r="Q3235" t="str">
        <f>IF(OR(SampleSuperstore[[#This Row],[Profit]]&gt;'Check Outliers'!$M$15,SampleSuperstore[[#This Row],[Profit]]&lt;'Check Outliers'!$M$16),"outlier","normal")</f>
        <v>normal</v>
      </c>
      <c r="R3235" s="1" t="str">
        <f>IF(OR(SampleSuperstore[[#This Row],[Cogs]]&gt;'Check Outliers'!$M$23,SampleSuperstore[[#This Row],[Cogs]]&lt;'Check Outliers'!$M$24),"outlier","normal")</f>
        <v>normal</v>
      </c>
    </row>
    <row r="3236" spans="1:18" x14ac:dyDescent="0.3">
      <c r="A3236" s="1" t="s">
        <v>58</v>
      </c>
      <c r="B3236" s="1" t="s">
        <v>11</v>
      </c>
      <c r="C3236" s="1" t="s">
        <v>250</v>
      </c>
      <c r="D3236" s="1" t="s">
        <v>20</v>
      </c>
      <c r="E3236" s="1" t="s">
        <v>21</v>
      </c>
      <c r="F3236" s="1" t="s">
        <v>22</v>
      </c>
      <c r="G3236" s="1" t="s">
        <v>33</v>
      </c>
      <c r="H3236">
        <v>3.98</v>
      </c>
      <c r="I3236">
        <v>1</v>
      </c>
      <c r="J3236">
        <v>3.98</v>
      </c>
      <c r="K3236" s="11">
        <v>0.2</v>
      </c>
      <c r="L3236">
        <v>1.39</v>
      </c>
      <c r="M3236">
        <v>2.59</v>
      </c>
      <c r="N3236" s="11">
        <v>0.35</v>
      </c>
      <c r="O3236">
        <v>0.59399999999999986</v>
      </c>
      <c r="P3236" t="str">
        <f>IF(OR(SampleSuperstore[[#This Row],[Total Sales]]&gt;'Check Outliers'!$M$7,SampleSuperstore[[#This Row],[Total Sales]]&lt;'Check Outliers'!$M$8),"Outlier","normal")</f>
        <v>normal</v>
      </c>
      <c r="Q3236" t="str">
        <f>IF(OR(SampleSuperstore[[#This Row],[Profit]]&gt;'Check Outliers'!$M$15,SampleSuperstore[[#This Row],[Profit]]&lt;'Check Outliers'!$M$16),"outlier","normal")</f>
        <v>normal</v>
      </c>
      <c r="R3236" s="1" t="str">
        <f>IF(OR(SampleSuperstore[[#This Row],[Cogs]]&gt;'Check Outliers'!$M$23,SampleSuperstore[[#This Row],[Cogs]]&lt;'Check Outliers'!$M$24),"outlier","normal")</f>
        <v>normal</v>
      </c>
    </row>
    <row r="3237" spans="1:18" x14ac:dyDescent="0.3">
      <c r="A3237" s="1" t="s">
        <v>164</v>
      </c>
      <c r="B3237" s="1" t="s">
        <v>11</v>
      </c>
      <c r="C3237" s="1" t="s">
        <v>122</v>
      </c>
      <c r="D3237" s="1" t="s">
        <v>123</v>
      </c>
      <c r="E3237" s="1" t="s">
        <v>53</v>
      </c>
      <c r="F3237" s="1" t="s">
        <v>15</v>
      </c>
      <c r="G3237" s="1" t="s">
        <v>27</v>
      </c>
      <c r="H3237">
        <v>181.8</v>
      </c>
      <c r="I3237">
        <v>1</v>
      </c>
      <c r="J3237">
        <v>181.8</v>
      </c>
      <c r="K3237" s="11">
        <v>0.3</v>
      </c>
      <c r="L3237">
        <v>-15.58</v>
      </c>
      <c r="M3237">
        <v>197.38</v>
      </c>
      <c r="N3237" s="11">
        <v>-0.09</v>
      </c>
      <c r="O3237">
        <v>-70.12</v>
      </c>
      <c r="P3237" t="str">
        <f>IF(OR(SampleSuperstore[[#This Row],[Total Sales]]&gt;'Check Outliers'!$M$7,SampleSuperstore[[#This Row],[Total Sales]]&lt;'Check Outliers'!$M$8),"Outlier","normal")</f>
        <v>normal</v>
      </c>
      <c r="Q3237" t="str">
        <f>IF(OR(SampleSuperstore[[#This Row],[Profit]]&gt;'Check Outliers'!$M$15,SampleSuperstore[[#This Row],[Profit]]&lt;'Check Outliers'!$M$16),"outlier","normal")</f>
        <v>normal</v>
      </c>
      <c r="R3237" s="1" t="str">
        <f>IF(OR(SampleSuperstore[[#This Row],[Cogs]]&gt;'Check Outliers'!$M$23,SampleSuperstore[[#This Row],[Cogs]]&lt;'Check Outliers'!$M$24),"outlier","normal")</f>
        <v>normal</v>
      </c>
    </row>
    <row r="3238" spans="1:18" x14ac:dyDescent="0.3">
      <c r="A3238" s="1" t="s">
        <v>164</v>
      </c>
      <c r="B3238" s="1" t="s">
        <v>11</v>
      </c>
      <c r="C3238" s="1" t="s">
        <v>71</v>
      </c>
      <c r="D3238" s="1" t="s">
        <v>72</v>
      </c>
      <c r="E3238" s="1" t="s">
        <v>53</v>
      </c>
      <c r="F3238" s="1" t="s">
        <v>22</v>
      </c>
      <c r="G3238" s="1" t="s">
        <v>28</v>
      </c>
      <c r="H3238">
        <v>14.98</v>
      </c>
      <c r="I3238">
        <v>3</v>
      </c>
      <c r="J3238">
        <v>44.94</v>
      </c>
      <c r="K3238" s="11">
        <v>0</v>
      </c>
      <c r="L3238">
        <v>12.58</v>
      </c>
      <c r="M3238">
        <v>32.36</v>
      </c>
      <c r="N3238" s="11">
        <v>0.28000000000000003</v>
      </c>
      <c r="O3238">
        <v>12.58</v>
      </c>
      <c r="P3238" t="str">
        <f>IF(OR(SampleSuperstore[[#This Row],[Total Sales]]&gt;'Check Outliers'!$M$7,SampleSuperstore[[#This Row],[Total Sales]]&lt;'Check Outliers'!$M$8),"Outlier","normal")</f>
        <v>normal</v>
      </c>
      <c r="Q3238" t="str">
        <f>IF(OR(SampleSuperstore[[#This Row],[Profit]]&gt;'Check Outliers'!$M$15,SampleSuperstore[[#This Row],[Profit]]&lt;'Check Outliers'!$M$16),"outlier","normal")</f>
        <v>normal</v>
      </c>
      <c r="R3238" s="1" t="str">
        <f>IF(OR(SampleSuperstore[[#This Row],[Cogs]]&gt;'Check Outliers'!$M$23,SampleSuperstore[[#This Row],[Cogs]]&lt;'Check Outliers'!$M$24),"outlier","normal")</f>
        <v>normal</v>
      </c>
    </row>
    <row r="3239" spans="1:18" x14ac:dyDescent="0.3">
      <c r="A3239" s="1" t="s">
        <v>164</v>
      </c>
      <c r="B3239" s="1" t="s">
        <v>11</v>
      </c>
      <c r="C3239" s="1" t="s">
        <v>71</v>
      </c>
      <c r="D3239" s="1" t="s">
        <v>72</v>
      </c>
      <c r="E3239" s="1" t="s">
        <v>53</v>
      </c>
      <c r="F3239" s="1" t="s">
        <v>22</v>
      </c>
      <c r="G3239" s="1" t="s">
        <v>33</v>
      </c>
      <c r="H3239">
        <v>15.19</v>
      </c>
      <c r="I3239">
        <v>3</v>
      </c>
      <c r="J3239">
        <v>45.58</v>
      </c>
      <c r="K3239" s="11">
        <v>0.2</v>
      </c>
      <c r="L3239">
        <v>15.95</v>
      </c>
      <c r="M3239">
        <v>29.63</v>
      </c>
      <c r="N3239" s="11">
        <v>0.35</v>
      </c>
      <c r="O3239">
        <v>6.8339999999999996</v>
      </c>
      <c r="P3239" t="str">
        <f>IF(OR(SampleSuperstore[[#This Row],[Total Sales]]&gt;'Check Outliers'!$M$7,SampleSuperstore[[#This Row],[Total Sales]]&lt;'Check Outliers'!$M$8),"Outlier","normal")</f>
        <v>normal</v>
      </c>
      <c r="Q3239" t="str">
        <f>IF(OR(SampleSuperstore[[#This Row],[Profit]]&gt;'Check Outliers'!$M$15,SampleSuperstore[[#This Row],[Profit]]&lt;'Check Outliers'!$M$16),"outlier","normal")</f>
        <v>normal</v>
      </c>
      <c r="R3239" s="1" t="str">
        <f>IF(OR(SampleSuperstore[[#This Row],[Cogs]]&gt;'Check Outliers'!$M$23,SampleSuperstore[[#This Row],[Cogs]]&lt;'Check Outliers'!$M$24),"outlier","normal")</f>
        <v>normal</v>
      </c>
    </row>
    <row r="3240" spans="1:18" hidden="1" x14ac:dyDescent="0.3">
      <c r="A3240" s="1" t="s">
        <v>24</v>
      </c>
      <c r="B3240" s="1" t="s">
        <v>18</v>
      </c>
      <c r="C3240" s="1" t="s">
        <v>57</v>
      </c>
      <c r="D3240" s="1" t="s">
        <v>42</v>
      </c>
      <c r="E3240" s="1" t="s">
        <v>43</v>
      </c>
      <c r="F3240" s="1" t="s">
        <v>15</v>
      </c>
      <c r="G3240" s="1" t="s">
        <v>17</v>
      </c>
      <c r="H3240">
        <v>63.69</v>
      </c>
      <c r="I3240">
        <v>5</v>
      </c>
      <c r="J3240">
        <v>318.43</v>
      </c>
      <c r="K3240" s="1">
        <v>0.3</v>
      </c>
      <c r="L3240">
        <v>-77.33</v>
      </c>
      <c r="M3240">
        <v>395.76</v>
      </c>
      <c r="N3240">
        <v>-0.24</v>
      </c>
      <c r="O3240">
        <v>-172.85899999999998</v>
      </c>
      <c r="P3240" t="str">
        <f>IF(OR(SampleSuperstore[[#This Row],[Total Sales]]&gt;'Check Outliers'!$M$7,SampleSuperstore[[#This Row],[Total Sales]]&lt;'Check Outliers'!$M$8),"Outlier","normal")</f>
        <v>normal</v>
      </c>
      <c r="Q3240" t="str">
        <f>IF(OR(SampleSuperstore[[#This Row],[Profit]]&gt;'Check Outliers'!$M$15,SampleSuperstore[[#This Row],[Profit]]&lt;'Check Outliers'!$M$16),"outlier","normal")</f>
        <v>outlier</v>
      </c>
      <c r="R3240" s="1" t="str">
        <f>IF(OR(SampleSuperstore[[#This Row],[Cogs]]&gt;'Check Outliers'!$M$23,SampleSuperstore[[#This Row],[Cogs]]&lt;'Check Outliers'!$M$24),"outlier","normal")</f>
        <v>normal</v>
      </c>
    </row>
    <row r="3241" spans="1:18" x14ac:dyDescent="0.3">
      <c r="A3241" s="1" t="s">
        <v>24</v>
      </c>
      <c r="B3241" s="1" t="s">
        <v>18</v>
      </c>
      <c r="C3241" s="1" t="s">
        <v>57</v>
      </c>
      <c r="D3241" s="1" t="s">
        <v>42</v>
      </c>
      <c r="E3241" s="1" t="s">
        <v>43</v>
      </c>
      <c r="F3241" s="1" t="s">
        <v>31</v>
      </c>
      <c r="G3241" s="1" t="s">
        <v>32</v>
      </c>
      <c r="H3241">
        <v>17.559999999999999</v>
      </c>
      <c r="I3241">
        <v>7</v>
      </c>
      <c r="J3241">
        <v>122.92</v>
      </c>
      <c r="K3241" s="11">
        <v>0.2</v>
      </c>
      <c r="L3241">
        <v>46.09</v>
      </c>
      <c r="M3241">
        <v>76.83</v>
      </c>
      <c r="N3241" s="11">
        <v>0.37</v>
      </c>
      <c r="O3241">
        <v>21.506</v>
      </c>
      <c r="P3241" t="str">
        <f>IF(OR(SampleSuperstore[[#This Row],[Total Sales]]&gt;'Check Outliers'!$M$7,SampleSuperstore[[#This Row],[Total Sales]]&lt;'Check Outliers'!$M$8),"Outlier","normal")</f>
        <v>normal</v>
      </c>
      <c r="Q3241" t="str">
        <f>IF(OR(SampleSuperstore[[#This Row],[Profit]]&gt;'Check Outliers'!$M$15,SampleSuperstore[[#This Row],[Profit]]&lt;'Check Outliers'!$M$16),"outlier","normal")</f>
        <v>normal</v>
      </c>
      <c r="R3241" s="1" t="str">
        <f>IF(OR(SampleSuperstore[[#This Row],[Cogs]]&gt;'Check Outliers'!$M$23,SampleSuperstore[[#This Row],[Cogs]]&lt;'Check Outliers'!$M$24),"outlier","normal")</f>
        <v>normal</v>
      </c>
    </row>
    <row r="3242" spans="1:18" x14ac:dyDescent="0.3">
      <c r="A3242" s="1" t="s">
        <v>24</v>
      </c>
      <c r="B3242" s="1" t="s">
        <v>18</v>
      </c>
      <c r="C3242" s="1" t="s">
        <v>57</v>
      </c>
      <c r="D3242" s="1" t="s">
        <v>42</v>
      </c>
      <c r="E3242" s="1" t="s">
        <v>43</v>
      </c>
      <c r="F3242" s="1" t="s">
        <v>15</v>
      </c>
      <c r="G3242" s="1" t="s">
        <v>29</v>
      </c>
      <c r="H3242">
        <v>2.36</v>
      </c>
      <c r="I3242">
        <v>3</v>
      </c>
      <c r="J3242">
        <v>7.07</v>
      </c>
      <c r="K3242" s="11">
        <v>0.6</v>
      </c>
      <c r="L3242">
        <v>-2.83</v>
      </c>
      <c r="M3242">
        <v>9.9</v>
      </c>
      <c r="N3242" s="11">
        <v>-0.4</v>
      </c>
      <c r="O3242">
        <v>-7.0720000000000001</v>
      </c>
      <c r="P3242" t="str">
        <f>IF(OR(SampleSuperstore[[#This Row],[Total Sales]]&gt;'Check Outliers'!$M$7,SampleSuperstore[[#This Row],[Total Sales]]&lt;'Check Outliers'!$M$8),"Outlier","normal")</f>
        <v>normal</v>
      </c>
      <c r="Q3242" t="str">
        <f>IF(OR(SampleSuperstore[[#This Row],[Profit]]&gt;'Check Outliers'!$M$15,SampleSuperstore[[#This Row],[Profit]]&lt;'Check Outliers'!$M$16),"outlier","normal")</f>
        <v>normal</v>
      </c>
      <c r="R3242" s="1" t="str">
        <f>IF(OR(SampleSuperstore[[#This Row],[Cogs]]&gt;'Check Outliers'!$M$23,SampleSuperstore[[#This Row],[Cogs]]&lt;'Check Outliers'!$M$24),"outlier","normal")</f>
        <v>normal</v>
      </c>
    </row>
    <row r="3243" spans="1:18" x14ac:dyDescent="0.3">
      <c r="A3243" s="1" t="s">
        <v>58</v>
      </c>
      <c r="B3243" s="1" t="s">
        <v>18</v>
      </c>
      <c r="C3243" s="1" t="s">
        <v>151</v>
      </c>
      <c r="D3243" s="1" t="s">
        <v>79</v>
      </c>
      <c r="E3243" s="1" t="s">
        <v>14</v>
      </c>
      <c r="F3243" s="1" t="s">
        <v>22</v>
      </c>
      <c r="G3243" s="1" t="s">
        <v>28</v>
      </c>
      <c r="H3243">
        <v>11.29</v>
      </c>
      <c r="I3243">
        <v>5</v>
      </c>
      <c r="J3243">
        <v>56.45</v>
      </c>
      <c r="K3243" s="11">
        <v>0</v>
      </c>
      <c r="L3243">
        <v>14.68</v>
      </c>
      <c r="M3243">
        <v>41.77</v>
      </c>
      <c r="N3243" s="11">
        <v>0.26</v>
      </c>
      <c r="O3243">
        <v>14.68</v>
      </c>
      <c r="P3243" t="str">
        <f>IF(OR(SampleSuperstore[[#This Row],[Total Sales]]&gt;'Check Outliers'!$M$7,SampleSuperstore[[#This Row],[Total Sales]]&lt;'Check Outliers'!$M$8),"Outlier","normal")</f>
        <v>normal</v>
      </c>
      <c r="Q3243" t="str">
        <f>IF(OR(SampleSuperstore[[#This Row],[Profit]]&gt;'Check Outliers'!$M$15,SampleSuperstore[[#This Row],[Profit]]&lt;'Check Outliers'!$M$16),"outlier","normal")</f>
        <v>normal</v>
      </c>
      <c r="R3243" s="1" t="str">
        <f>IF(OR(SampleSuperstore[[#This Row],[Cogs]]&gt;'Check Outliers'!$M$23,SampleSuperstore[[#This Row],[Cogs]]&lt;'Check Outliers'!$M$24),"outlier","normal")</f>
        <v>normal</v>
      </c>
    </row>
    <row r="3244" spans="1:18" x14ac:dyDescent="0.3">
      <c r="A3244" s="1" t="s">
        <v>10</v>
      </c>
      <c r="B3244" s="1" t="s">
        <v>11</v>
      </c>
      <c r="C3244" s="1" t="s">
        <v>75</v>
      </c>
      <c r="D3244" s="1" t="s">
        <v>61</v>
      </c>
      <c r="E3244" s="1" t="s">
        <v>43</v>
      </c>
      <c r="F3244" s="1" t="s">
        <v>22</v>
      </c>
      <c r="G3244" s="1" t="s">
        <v>33</v>
      </c>
      <c r="H3244">
        <v>1.04</v>
      </c>
      <c r="I3244">
        <v>13</v>
      </c>
      <c r="J3244">
        <v>13.47</v>
      </c>
      <c r="K3244" s="11">
        <v>0.8</v>
      </c>
      <c r="L3244">
        <v>-22.9</v>
      </c>
      <c r="M3244">
        <v>36.369999999999997</v>
      </c>
      <c r="N3244" s="11">
        <v>-1.7</v>
      </c>
      <c r="O3244">
        <v>-33.676000000000002</v>
      </c>
      <c r="P3244" t="str">
        <f>IF(OR(SampleSuperstore[[#This Row],[Total Sales]]&gt;'Check Outliers'!$M$7,SampleSuperstore[[#This Row],[Total Sales]]&lt;'Check Outliers'!$M$8),"Outlier","normal")</f>
        <v>normal</v>
      </c>
      <c r="Q3244" t="str">
        <f>IF(OR(SampleSuperstore[[#This Row],[Profit]]&gt;'Check Outliers'!$M$15,SampleSuperstore[[#This Row],[Profit]]&lt;'Check Outliers'!$M$16),"outlier","normal")</f>
        <v>normal</v>
      </c>
      <c r="R3244" s="1" t="str">
        <f>IF(OR(SampleSuperstore[[#This Row],[Cogs]]&gt;'Check Outliers'!$M$23,SampleSuperstore[[#This Row],[Cogs]]&lt;'Check Outliers'!$M$24),"outlier","normal")</f>
        <v>normal</v>
      </c>
    </row>
    <row r="3245" spans="1:18" x14ac:dyDescent="0.3">
      <c r="A3245" s="1" t="s">
        <v>24</v>
      </c>
      <c r="B3245" s="1" t="s">
        <v>11</v>
      </c>
      <c r="C3245" s="1" t="s">
        <v>124</v>
      </c>
      <c r="D3245" s="1" t="s">
        <v>42</v>
      </c>
      <c r="E3245" s="1" t="s">
        <v>43</v>
      </c>
      <c r="F3245" s="1" t="s">
        <v>31</v>
      </c>
      <c r="G3245" s="1" t="s">
        <v>32</v>
      </c>
      <c r="H3245">
        <v>43.96</v>
      </c>
      <c r="I3245">
        <v>5</v>
      </c>
      <c r="J3245">
        <v>219.8</v>
      </c>
      <c r="K3245" s="11">
        <v>0.2</v>
      </c>
      <c r="L3245">
        <v>24.73</v>
      </c>
      <c r="M3245">
        <v>195.07</v>
      </c>
      <c r="N3245" s="11">
        <v>0.11</v>
      </c>
      <c r="O3245">
        <v>-19.230000000000008</v>
      </c>
      <c r="P3245" t="str">
        <f>IF(OR(SampleSuperstore[[#This Row],[Total Sales]]&gt;'Check Outliers'!$M$7,SampleSuperstore[[#This Row],[Total Sales]]&lt;'Check Outliers'!$M$8),"Outlier","normal")</f>
        <v>normal</v>
      </c>
      <c r="Q3245" t="str">
        <f>IF(OR(SampleSuperstore[[#This Row],[Profit]]&gt;'Check Outliers'!$M$15,SampleSuperstore[[#This Row],[Profit]]&lt;'Check Outliers'!$M$16),"outlier","normal")</f>
        <v>normal</v>
      </c>
      <c r="R3245" s="1" t="str">
        <f>IF(OR(SampleSuperstore[[#This Row],[Cogs]]&gt;'Check Outliers'!$M$23,SampleSuperstore[[#This Row],[Cogs]]&lt;'Check Outliers'!$M$24),"outlier","normal")</f>
        <v>normal</v>
      </c>
    </row>
    <row r="3246" spans="1:18" x14ac:dyDescent="0.3">
      <c r="A3246" s="1" t="s">
        <v>24</v>
      </c>
      <c r="B3246" s="1" t="s">
        <v>11</v>
      </c>
      <c r="C3246" s="1" t="s">
        <v>124</v>
      </c>
      <c r="D3246" s="1" t="s">
        <v>42</v>
      </c>
      <c r="E3246" s="1" t="s">
        <v>43</v>
      </c>
      <c r="F3246" s="1" t="s">
        <v>15</v>
      </c>
      <c r="G3246" s="1" t="s">
        <v>17</v>
      </c>
      <c r="H3246">
        <v>105.69</v>
      </c>
      <c r="I3246">
        <v>3</v>
      </c>
      <c r="J3246">
        <v>317.06</v>
      </c>
      <c r="K3246" s="11">
        <v>0.3</v>
      </c>
      <c r="L3246">
        <v>-18.12</v>
      </c>
      <c r="M3246">
        <v>335.18</v>
      </c>
      <c r="N3246" s="11">
        <v>-0.06</v>
      </c>
      <c r="O3246">
        <v>-113.238</v>
      </c>
      <c r="P3246" t="str">
        <f>IF(OR(SampleSuperstore[[#This Row],[Total Sales]]&gt;'Check Outliers'!$M$7,SampleSuperstore[[#This Row],[Total Sales]]&lt;'Check Outliers'!$M$8),"Outlier","normal")</f>
        <v>normal</v>
      </c>
      <c r="Q3246" t="str">
        <f>IF(OR(SampleSuperstore[[#This Row],[Profit]]&gt;'Check Outliers'!$M$15,SampleSuperstore[[#This Row],[Profit]]&lt;'Check Outliers'!$M$16),"outlier","normal")</f>
        <v>normal</v>
      </c>
      <c r="R3246" s="1" t="str">
        <f>IF(OR(SampleSuperstore[[#This Row],[Cogs]]&gt;'Check Outliers'!$M$23,SampleSuperstore[[#This Row],[Cogs]]&lt;'Check Outliers'!$M$24),"outlier","normal")</f>
        <v>normal</v>
      </c>
    </row>
    <row r="3247" spans="1:18" x14ac:dyDescent="0.3">
      <c r="A3247" s="1" t="s">
        <v>10</v>
      </c>
      <c r="B3247" s="1" t="s">
        <v>18</v>
      </c>
      <c r="C3247" s="1" t="s">
        <v>38</v>
      </c>
      <c r="D3247" s="1" t="s">
        <v>39</v>
      </c>
      <c r="E3247" s="1" t="s">
        <v>21</v>
      </c>
      <c r="F3247" s="1" t="s">
        <v>31</v>
      </c>
      <c r="G3247" s="1" t="s">
        <v>55</v>
      </c>
      <c r="H3247">
        <v>16.36</v>
      </c>
      <c r="I3247">
        <v>3</v>
      </c>
      <c r="J3247">
        <v>49.08</v>
      </c>
      <c r="K3247" s="11">
        <v>0</v>
      </c>
      <c r="L3247">
        <v>4.91</v>
      </c>
      <c r="M3247">
        <v>44.17</v>
      </c>
      <c r="N3247" s="11">
        <v>0.1</v>
      </c>
      <c r="O3247">
        <v>4.91</v>
      </c>
      <c r="P3247" t="str">
        <f>IF(OR(SampleSuperstore[[#This Row],[Total Sales]]&gt;'Check Outliers'!$M$7,SampleSuperstore[[#This Row],[Total Sales]]&lt;'Check Outliers'!$M$8),"Outlier","normal")</f>
        <v>normal</v>
      </c>
      <c r="Q3247" t="str">
        <f>IF(OR(SampleSuperstore[[#This Row],[Profit]]&gt;'Check Outliers'!$M$15,SampleSuperstore[[#This Row],[Profit]]&lt;'Check Outliers'!$M$16),"outlier","normal")</f>
        <v>normal</v>
      </c>
      <c r="R3247" s="1" t="str">
        <f>IF(OR(SampleSuperstore[[#This Row],[Cogs]]&gt;'Check Outliers'!$M$23,SampleSuperstore[[#This Row],[Cogs]]&lt;'Check Outliers'!$M$24),"outlier","normal")</f>
        <v>normal</v>
      </c>
    </row>
    <row r="3248" spans="1:18" x14ac:dyDescent="0.3">
      <c r="A3248" s="1" t="s">
        <v>10</v>
      </c>
      <c r="B3248" s="1" t="s">
        <v>18</v>
      </c>
      <c r="C3248" s="1" t="s">
        <v>38</v>
      </c>
      <c r="D3248" s="1" t="s">
        <v>39</v>
      </c>
      <c r="E3248" s="1" t="s">
        <v>21</v>
      </c>
      <c r="F3248" s="1" t="s">
        <v>22</v>
      </c>
      <c r="G3248" s="1" t="s">
        <v>28</v>
      </c>
      <c r="H3248">
        <v>64.98</v>
      </c>
      <c r="I3248">
        <v>5</v>
      </c>
      <c r="J3248">
        <v>324.89999999999998</v>
      </c>
      <c r="K3248" s="11">
        <v>0</v>
      </c>
      <c r="L3248">
        <v>38.99</v>
      </c>
      <c r="M3248">
        <v>285.91000000000003</v>
      </c>
      <c r="N3248" s="11">
        <v>0.12</v>
      </c>
      <c r="O3248">
        <v>38.99</v>
      </c>
      <c r="P3248" t="str">
        <f>IF(OR(SampleSuperstore[[#This Row],[Total Sales]]&gt;'Check Outliers'!$M$7,SampleSuperstore[[#This Row],[Total Sales]]&lt;'Check Outliers'!$M$8),"Outlier","normal")</f>
        <v>normal</v>
      </c>
      <c r="Q3248" t="str">
        <f>IF(OR(SampleSuperstore[[#This Row],[Profit]]&gt;'Check Outliers'!$M$15,SampleSuperstore[[#This Row],[Profit]]&lt;'Check Outliers'!$M$16),"outlier","normal")</f>
        <v>normal</v>
      </c>
      <c r="R3248" s="1" t="str">
        <f>IF(OR(SampleSuperstore[[#This Row],[Cogs]]&gt;'Check Outliers'!$M$23,SampleSuperstore[[#This Row],[Cogs]]&lt;'Check Outliers'!$M$24),"outlier","normal")</f>
        <v>normal</v>
      </c>
    </row>
    <row r="3249" spans="1:18" x14ac:dyDescent="0.3">
      <c r="A3249" s="1" t="s">
        <v>10</v>
      </c>
      <c r="B3249" s="1" t="s">
        <v>18</v>
      </c>
      <c r="C3249" s="1" t="s">
        <v>38</v>
      </c>
      <c r="D3249" s="1" t="s">
        <v>39</v>
      </c>
      <c r="E3249" s="1" t="s">
        <v>21</v>
      </c>
      <c r="F3249" s="1" t="s">
        <v>22</v>
      </c>
      <c r="G3249" s="1" t="s">
        <v>30</v>
      </c>
      <c r="H3249">
        <v>6.08</v>
      </c>
      <c r="I3249">
        <v>3</v>
      </c>
      <c r="J3249">
        <v>18.239999999999998</v>
      </c>
      <c r="K3249" s="11">
        <v>0</v>
      </c>
      <c r="L3249">
        <v>5.29</v>
      </c>
      <c r="M3249">
        <v>12.95</v>
      </c>
      <c r="N3249" s="11">
        <v>0.28999999999999998</v>
      </c>
      <c r="O3249">
        <v>5.29</v>
      </c>
      <c r="P3249" t="str">
        <f>IF(OR(SampleSuperstore[[#This Row],[Total Sales]]&gt;'Check Outliers'!$M$7,SampleSuperstore[[#This Row],[Total Sales]]&lt;'Check Outliers'!$M$8),"Outlier","normal")</f>
        <v>normal</v>
      </c>
      <c r="Q3249" t="str">
        <f>IF(OR(SampleSuperstore[[#This Row],[Profit]]&gt;'Check Outliers'!$M$15,SampleSuperstore[[#This Row],[Profit]]&lt;'Check Outliers'!$M$16),"outlier","normal")</f>
        <v>normal</v>
      </c>
      <c r="R3249" s="1" t="str">
        <f>IF(OR(SampleSuperstore[[#This Row],[Cogs]]&gt;'Check Outliers'!$M$23,SampleSuperstore[[#This Row],[Cogs]]&lt;'Check Outliers'!$M$24),"outlier","normal")</f>
        <v>normal</v>
      </c>
    </row>
    <row r="3250" spans="1:18" x14ac:dyDescent="0.3">
      <c r="A3250" s="1" t="s">
        <v>24</v>
      </c>
      <c r="B3250" s="1" t="s">
        <v>40</v>
      </c>
      <c r="C3250" s="1" t="s">
        <v>38</v>
      </c>
      <c r="D3250" s="1" t="s">
        <v>39</v>
      </c>
      <c r="E3250" s="1" t="s">
        <v>21</v>
      </c>
      <c r="F3250" s="1" t="s">
        <v>15</v>
      </c>
      <c r="G3250" s="1" t="s">
        <v>17</v>
      </c>
      <c r="H3250">
        <v>56.94</v>
      </c>
      <c r="I3250">
        <v>2</v>
      </c>
      <c r="J3250">
        <v>113.89</v>
      </c>
      <c r="K3250" s="11">
        <v>0.2</v>
      </c>
      <c r="L3250">
        <v>9.9700000000000006</v>
      </c>
      <c r="M3250">
        <v>103.92</v>
      </c>
      <c r="N3250" s="11">
        <v>0.09</v>
      </c>
      <c r="O3250">
        <v>-12.808000000000002</v>
      </c>
      <c r="P3250" t="str">
        <f>IF(OR(SampleSuperstore[[#This Row],[Total Sales]]&gt;'Check Outliers'!$M$7,SampleSuperstore[[#This Row],[Total Sales]]&lt;'Check Outliers'!$M$8),"Outlier","normal")</f>
        <v>normal</v>
      </c>
      <c r="Q3250" t="str">
        <f>IF(OR(SampleSuperstore[[#This Row],[Profit]]&gt;'Check Outliers'!$M$15,SampleSuperstore[[#This Row],[Profit]]&lt;'Check Outliers'!$M$16),"outlier","normal")</f>
        <v>normal</v>
      </c>
      <c r="R3250" s="1" t="str">
        <f>IF(OR(SampleSuperstore[[#This Row],[Cogs]]&gt;'Check Outliers'!$M$23,SampleSuperstore[[#This Row],[Cogs]]&lt;'Check Outliers'!$M$24),"outlier","normal")</f>
        <v>normal</v>
      </c>
    </row>
    <row r="3251" spans="1:18" x14ac:dyDescent="0.3">
      <c r="A3251" s="1" t="s">
        <v>24</v>
      </c>
      <c r="B3251" s="1" t="s">
        <v>40</v>
      </c>
      <c r="C3251" s="1" t="s">
        <v>38</v>
      </c>
      <c r="D3251" s="1" t="s">
        <v>39</v>
      </c>
      <c r="E3251" s="1" t="s">
        <v>21</v>
      </c>
      <c r="F3251" s="1" t="s">
        <v>31</v>
      </c>
      <c r="G3251" s="1" t="s">
        <v>32</v>
      </c>
      <c r="H3251">
        <v>52.79</v>
      </c>
      <c r="I3251">
        <v>2</v>
      </c>
      <c r="J3251">
        <v>105.58</v>
      </c>
      <c r="K3251" s="11">
        <v>0.2</v>
      </c>
      <c r="L3251">
        <v>7.92</v>
      </c>
      <c r="M3251">
        <v>97.66</v>
      </c>
      <c r="N3251" s="11">
        <v>0.08</v>
      </c>
      <c r="O3251">
        <v>-13.196</v>
      </c>
      <c r="P3251" t="str">
        <f>IF(OR(SampleSuperstore[[#This Row],[Total Sales]]&gt;'Check Outliers'!$M$7,SampleSuperstore[[#This Row],[Total Sales]]&lt;'Check Outliers'!$M$8),"Outlier","normal")</f>
        <v>normal</v>
      </c>
      <c r="Q3251" t="str">
        <f>IF(OR(SampleSuperstore[[#This Row],[Profit]]&gt;'Check Outliers'!$M$15,SampleSuperstore[[#This Row],[Profit]]&lt;'Check Outliers'!$M$16),"outlier","normal")</f>
        <v>normal</v>
      </c>
      <c r="R3251" s="1" t="str">
        <f>IF(OR(SampleSuperstore[[#This Row],[Cogs]]&gt;'Check Outliers'!$M$23,SampleSuperstore[[#This Row],[Cogs]]&lt;'Check Outliers'!$M$24),"outlier","normal")</f>
        <v>normal</v>
      </c>
    </row>
    <row r="3252" spans="1:18" x14ac:dyDescent="0.3">
      <c r="A3252" s="1" t="s">
        <v>24</v>
      </c>
      <c r="B3252" s="1" t="s">
        <v>18</v>
      </c>
      <c r="C3252" s="1" t="s">
        <v>440</v>
      </c>
      <c r="D3252" s="1" t="s">
        <v>66</v>
      </c>
      <c r="E3252" s="1" t="s">
        <v>43</v>
      </c>
      <c r="F3252" s="1" t="s">
        <v>22</v>
      </c>
      <c r="G3252" s="1" t="s">
        <v>73</v>
      </c>
      <c r="H3252">
        <v>3.55</v>
      </c>
      <c r="I3252">
        <v>7</v>
      </c>
      <c r="J3252">
        <v>24.85</v>
      </c>
      <c r="K3252" s="11">
        <v>0</v>
      </c>
      <c r="L3252">
        <v>11.68</v>
      </c>
      <c r="M3252">
        <v>13.17</v>
      </c>
      <c r="N3252" s="11">
        <v>0.47</v>
      </c>
      <c r="O3252">
        <v>11.68</v>
      </c>
      <c r="P3252" t="str">
        <f>IF(OR(SampleSuperstore[[#This Row],[Total Sales]]&gt;'Check Outliers'!$M$7,SampleSuperstore[[#This Row],[Total Sales]]&lt;'Check Outliers'!$M$8),"Outlier","normal")</f>
        <v>normal</v>
      </c>
      <c r="Q3252" t="str">
        <f>IF(OR(SampleSuperstore[[#This Row],[Profit]]&gt;'Check Outliers'!$M$15,SampleSuperstore[[#This Row],[Profit]]&lt;'Check Outliers'!$M$16),"outlier","normal")</f>
        <v>normal</v>
      </c>
      <c r="R3252" s="1" t="str">
        <f>IF(OR(SampleSuperstore[[#This Row],[Cogs]]&gt;'Check Outliers'!$M$23,SampleSuperstore[[#This Row],[Cogs]]&lt;'Check Outliers'!$M$24),"outlier","normal")</f>
        <v>normal</v>
      </c>
    </row>
    <row r="3253" spans="1:18" x14ac:dyDescent="0.3">
      <c r="A3253" s="1" t="s">
        <v>58</v>
      </c>
      <c r="B3253" s="1" t="s">
        <v>11</v>
      </c>
      <c r="C3253" s="1" t="s">
        <v>51</v>
      </c>
      <c r="D3253" s="1" t="s">
        <v>52</v>
      </c>
      <c r="E3253" s="1" t="s">
        <v>53</v>
      </c>
      <c r="F3253" s="1" t="s">
        <v>15</v>
      </c>
      <c r="G3253" s="1" t="s">
        <v>29</v>
      </c>
      <c r="H3253">
        <v>20.100000000000001</v>
      </c>
      <c r="I3253">
        <v>3</v>
      </c>
      <c r="J3253">
        <v>60.31</v>
      </c>
      <c r="K3253" s="11">
        <v>0.2</v>
      </c>
      <c r="L3253">
        <v>5.28</v>
      </c>
      <c r="M3253">
        <v>55.03</v>
      </c>
      <c r="N3253" s="11">
        <v>0.09</v>
      </c>
      <c r="O3253">
        <v>-6.7820000000000009</v>
      </c>
      <c r="P3253" t="str">
        <f>IF(OR(SampleSuperstore[[#This Row],[Total Sales]]&gt;'Check Outliers'!$M$7,SampleSuperstore[[#This Row],[Total Sales]]&lt;'Check Outliers'!$M$8),"Outlier","normal")</f>
        <v>normal</v>
      </c>
      <c r="Q3253" t="str">
        <f>IF(OR(SampleSuperstore[[#This Row],[Profit]]&gt;'Check Outliers'!$M$15,SampleSuperstore[[#This Row],[Profit]]&lt;'Check Outliers'!$M$16),"outlier","normal")</f>
        <v>normal</v>
      </c>
      <c r="R3253" s="1" t="str">
        <f>IF(OR(SampleSuperstore[[#This Row],[Cogs]]&gt;'Check Outliers'!$M$23,SampleSuperstore[[#This Row],[Cogs]]&lt;'Check Outliers'!$M$24),"outlier","normal")</f>
        <v>normal</v>
      </c>
    </row>
    <row r="3254" spans="1:18" x14ac:dyDescent="0.3">
      <c r="A3254" s="1" t="s">
        <v>10</v>
      </c>
      <c r="B3254" s="1" t="s">
        <v>40</v>
      </c>
      <c r="C3254" s="1" t="s">
        <v>75</v>
      </c>
      <c r="D3254" s="1" t="s">
        <v>61</v>
      </c>
      <c r="E3254" s="1" t="s">
        <v>43</v>
      </c>
      <c r="F3254" s="1" t="s">
        <v>22</v>
      </c>
      <c r="G3254" s="1" t="s">
        <v>30</v>
      </c>
      <c r="H3254">
        <v>2.35</v>
      </c>
      <c r="I3254">
        <v>3</v>
      </c>
      <c r="J3254">
        <v>7.06</v>
      </c>
      <c r="K3254" s="11">
        <v>0.2</v>
      </c>
      <c r="L3254">
        <v>2.21</v>
      </c>
      <c r="M3254">
        <v>4.8499999999999996</v>
      </c>
      <c r="N3254" s="11">
        <v>0.31</v>
      </c>
      <c r="O3254">
        <v>0.79800000000000004</v>
      </c>
      <c r="P3254" t="str">
        <f>IF(OR(SampleSuperstore[[#This Row],[Total Sales]]&gt;'Check Outliers'!$M$7,SampleSuperstore[[#This Row],[Total Sales]]&lt;'Check Outliers'!$M$8),"Outlier","normal")</f>
        <v>normal</v>
      </c>
      <c r="Q3254" t="str">
        <f>IF(OR(SampleSuperstore[[#This Row],[Profit]]&gt;'Check Outliers'!$M$15,SampleSuperstore[[#This Row],[Profit]]&lt;'Check Outliers'!$M$16),"outlier","normal")</f>
        <v>normal</v>
      </c>
      <c r="R3254" s="1" t="str">
        <f>IF(OR(SampleSuperstore[[#This Row],[Cogs]]&gt;'Check Outliers'!$M$23,SampleSuperstore[[#This Row],[Cogs]]&lt;'Check Outliers'!$M$24),"outlier","normal")</f>
        <v>normal</v>
      </c>
    </row>
    <row r="3255" spans="1:18" x14ac:dyDescent="0.3">
      <c r="A3255" s="1" t="s">
        <v>10</v>
      </c>
      <c r="B3255" s="1" t="s">
        <v>40</v>
      </c>
      <c r="C3255" s="1" t="s">
        <v>75</v>
      </c>
      <c r="D3255" s="1" t="s">
        <v>61</v>
      </c>
      <c r="E3255" s="1" t="s">
        <v>43</v>
      </c>
      <c r="F3255" s="1" t="s">
        <v>31</v>
      </c>
      <c r="G3255" s="1" t="s">
        <v>32</v>
      </c>
      <c r="H3255">
        <v>13.59</v>
      </c>
      <c r="I3255">
        <v>2</v>
      </c>
      <c r="J3255">
        <v>27.18</v>
      </c>
      <c r="K3255" s="11">
        <v>0.2</v>
      </c>
      <c r="L3255">
        <v>2.04</v>
      </c>
      <c r="M3255">
        <v>25.14</v>
      </c>
      <c r="N3255" s="11">
        <v>0.08</v>
      </c>
      <c r="O3255">
        <v>-3.3959999999999999</v>
      </c>
      <c r="P3255" t="str">
        <f>IF(OR(SampleSuperstore[[#This Row],[Total Sales]]&gt;'Check Outliers'!$M$7,SampleSuperstore[[#This Row],[Total Sales]]&lt;'Check Outliers'!$M$8),"Outlier","normal")</f>
        <v>normal</v>
      </c>
      <c r="Q3255" t="str">
        <f>IF(OR(SampleSuperstore[[#This Row],[Profit]]&gt;'Check Outliers'!$M$15,SampleSuperstore[[#This Row],[Profit]]&lt;'Check Outliers'!$M$16),"outlier","normal")</f>
        <v>normal</v>
      </c>
      <c r="R3255" s="1" t="str">
        <f>IF(OR(SampleSuperstore[[#This Row],[Cogs]]&gt;'Check Outliers'!$M$23,SampleSuperstore[[#This Row],[Cogs]]&lt;'Check Outliers'!$M$24),"outlier","normal")</f>
        <v>normal</v>
      </c>
    </row>
    <row r="3256" spans="1:18" x14ac:dyDescent="0.3">
      <c r="A3256" s="1" t="s">
        <v>24</v>
      </c>
      <c r="B3256" s="1" t="s">
        <v>11</v>
      </c>
      <c r="C3256" s="1" t="s">
        <v>38</v>
      </c>
      <c r="D3256" s="1" t="s">
        <v>39</v>
      </c>
      <c r="E3256" s="1" t="s">
        <v>21</v>
      </c>
      <c r="F3256" s="1" t="s">
        <v>31</v>
      </c>
      <c r="G3256" s="1" t="s">
        <v>32</v>
      </c>
      <c r="H3256">
        <v>107.98</v>
      </c>
      <c r="I3256">
        <v>1</v>
      </c>
      <c r="J3256">
        <v>107.98</v>
      </c>
      <c r="K3256" s="11">
        <v>0.2</v>
      </c>
      <c r="L3256">
        <v>9.4499999999999993</v>
      </c>
      <c r="M3256">
        <v>98.53</v>
      </c>
      <c r="N3256" s="11">
        <v>0.09</v>
      </c>
      <c r="O3256">
        <v>-12.146000000000004</v>
      </c>
      <c r="P3256" t="str">
        <f>IF(OR(SampleSuperstore[[#This Row],[Total Sales]]&gt;'Check Outliers'!$M$7,SampleSuperstore[[#This Row],[Total Sales]]&lt;'Check Outliers'!$M$8),"Outlier","normal")</f>
        <v>normal</v>
      </c>
      <c r="Q3256" t="str">
        <f>IF(OR(SampleSuperstore[[#This Row],[Profit]]&gt;'Check Outliers'!$M$15,SampleSuperstore[[#This Row],[Profit]]&lt;'Check Outliers'!$M$16),"outlier","normal")</f>
        <v>normal</v>
      </c>
      <c r="R3256" s="1" t="str">
        <f>IF(OR(SampleSuperstore[[#This Row],[Cogs]]&gt;'Check Outliers'!$M$23,SampleSuperstore[[#This Row],[Cogs]]&lt;'Check Outliers'!$M$24),"outlier","normal")</f>
        <v>normal</v>
      </c>
    </row>
    <row r="3257" spans="1:18" x14ac:dyDescent="0.3">
      <c r="A3257" s="1" t="s">
        <v>24</v>
      </c>
      <c r="B3257" s="1" t="s">
        <v>11</v>
      </c>
      <c r="C3257" s="1" t="s">
        <v>38</v>
      </c>
      <c r="D3257" s="1" t="s">
        <v>39</v>
      </c>
      <c r="E3257" s="1" t="s">
        <v>21</v>
      </c>
      <c r="F3257" s="1" t="s">
        <v>22</v>
      </c>
      <c r="G3257" s="1" t="s">
        <v>33</v>
      </c>
      <c r="H3257">
        <v>6.43</v>
      </c>
      <c r="I3257">
        <v>3</v>
      </c>
      <c r="J3257">
        <v>19.3</v>
      </c>
      <c r="K3257" s="11">
        <v>0.2</v>
      </c>
      <c r="L3257">
        <v>6.03</v>
      </c>
      <c r="M3257">
        <v>13.27</v>
      </c>
      <c r="N3257" s="11">
        <v>0.31</v>
      </c>
      <c r="O3257">
        <v>2.17</v>
      </c>
      <c r="P3257" t="str">
        <f>IF(OR(SampleSuperstore[[#This Row],[Total Sales]]&gt;'Check Outliers'!$M$7,SampleSuperstore[[#This Row],[Total Sales]]&lt;'Check Outliers'!$M$8),"Outlier","normal")</f>
        <v>normal</v>
      </c>
      <c r="Q3257" t="str">
        <f>IF(OR(SampleSuperstore[[#This Row],[Profit]]&gt;'Check Outliers'!$M$15,SampleSuperstore[[#This Row],[Profit]]&lt;'Check Outliers'!$M$16),"outlier","normal")</f>
        <v>normal</v>
      </c>
      <c r="R3257" s="1" t="str">
        <f>IF(OR(SampleSuperstore[[#This Row],[Cogs]]&gt;'Check Outliers'!$M$23,SampleSuperstore[[#This Row],[Cogs]]&lt;'Check Outliers'!$M$24),"outlier","normal")</f>
        <v>normal</v>
      </c>
    </row>
    <row r="3258" spans="1:18" x14ac:dyDescent="0.3">
      <c r="A3258" s="1" t="s">
        <v>24</v>
      </c>
      <c r="B3258" s="1" t="s">
        <v>18</v>
      </c>
      <c r="C3258" s="1" t="s">
        <v>185</v>
      </c>
      <c r="D3258" s="1" t="s">
        <v>26</v>
      </c>
      <c r="E3258" s="1" t="s">
        <v>14</v>
      </c>
      <c r="F3258" s="1" t="s">
        <v>22</v>
      </c>
      <c r="G3258" s="1" t="s">
        <v>23</v>
      </c>
      <c r="H3258">
        <v>2.2999999999999998</v>
      </c>
      <c r="I3258">
        <v>2</v>
      </c>
      <c r="J3258">
        <v>4.6100000000000003</v>
      </c>
      <c r="K3258" s="11">
        <v>0.2</v>
      </c>
      <c r="L3258">
        <v>1.67</v>
      </c>
      <c r="M3258">
        <v>2.94</v>
      </c>
      <c r="N3258" s="11">
        <v>0.36</v>
      </c>
      <c r="O3258">
        <v>0.74799999999999978</v>
      </c>
      <c r="P3258" t="str">
        <f>IF(OR(SampleSuperstore[[#This Row],[Total Sales]]&gt;'Check Outliers'!$M$7,SampleSuperstore[[#This Row],[Total Sales]]&lt;'Check Outliers'!$M$8),"Outlier","normal")</f>
        <v>normal</v>
      </c>
      <c r="Q3258" t="str">
        <f>IF(OR(SampleSuperstore[[#This Row],[Profit]]&gt;'Check Outliers'!$M$15,SampleSuperstore[[#This Row],[Profit]]&lt;'Check Outliers'!$M$16),"outlier","normal")</f>
        <v>normal</v>
      </c>
      <c r="R3258" s="1" t="str">
        <f>IF(OR(SampleSuperstore[[#This Row],[Cogs]]&gt;'Check Outliers'!$M$23,SampleSuperstore[[#This Row],[Cogs]]&lt;'Check Outliers'!$M$24),"outlier","normal")</f>
        <v>normal</v>
      </c>
    </row>
    <row r="3259" spans="1:18" x14ac:dyDescent="0.3">
      <c r="A3259" s="1" t="s">
        <v>10</v>
      </c>
      <c r="B3259" s="1" t="s">
        <v>18</v>
      </c>
      <c r="C3259" s="1" t="s">
        <v>111</v>
      </c>
      <c r="D3259" s="1" t="s">
        <v>82</v>
      </c>
      <c r="E3259" s="1" t="s">
        <v>14</v>
      </c>
      <c r="F3259" s="1" t="s">
        <v>15</v>
      </c>
      <c r="G3259" s="1" t="s">
        <v>27</v>
      </c>
      <c r="H3259">
        <v>26.66</v>
      </c>
      <c r="I3259">
        <v>3</v>
      </c>
      <c r="J3259">
        <v>79.97</v>
      </c>
      <c r="K3259" s="11">
        <v>0.4</v>
      </c>
      <c r="L3259">
        <v>-29.32</v>
      </c>
      <c r="M3259">
        <v>109.29</v>
      </c>
      <c r="N3259" s="11">
        <v>-0.37</v>
      </c>
      <c r="O3259">
        <v>-61.308</v>
      </c>
      <c r="P3259" t="str">
        <f>IF(OR(SampleSuperstore[[#This Row],[Total Sales]]&gt;'Check Outliers'!$M$7,SampleSuperstore[[#This Row],[Total Sales]]&lt;'Check Outliers'!$M$8),"Outlier","normal")</f>
        <v>normal</v>
      </c>
      <c r="Q3259" t="str">
        <f>IF(OR(SampleSuperstore[[#This Row],[Profit]]&gt;'Check Outliers'!$M$15,SampleSuperstore[[#This Row],[Profit]]&lt;'Check Outliers'!$M$16),"outlier","normal")</f>
        <v>normal</v>
      </c>
      <c r="R3259" s="1" t="str">
        <f>IF(OR(SampleSuperstore[[#This Row],[Cogs]]&gt;'Check Outliers'!$M$23,SampleSuperstore[[#This Row],[Cogs]]&lt;'Check Outliers'!$M$24),"outlier","normal")</f>
        <v>normal</v>
      </c>
    </row>
    <row r="3260" spans="1:18" x14ac:dyDescent="0.3">
      <c r="A3260" s="1" t="s">
        <v>10</v>
      </c>
      <c r="B3260" s="1" t="s">
        <v>18</v>
      </c>
      <c r="C3260" s="1" t="s">
        <v>111</v>
      </c>
      <c r="D3260" s="1" t="s">
        <v>82</v>
      </c>
      <c r="E3260" s="1" t="s">
        <v>14</v>
      </c>
      <c r="F3260" s="1" t="s">
        <v>22</v>
      </c>
      <c r="G3260" s="1" t="s">
        <v>33</v>
      </c>
      <c r="H3260">
        <v>1.48</v>
      </c>
      <c r="I3260">
        <v>2</v>
      </c>
      <c r="J3260">
        <v>2.95</v>
      </c>
      <c r="K3260" s="11">
        <v>0.7</v>
      </c>
      <c r="L3260">
        <v>-2.06</v>
      </c>
      <c r="M3260">
        <v>5.01</v>
      </c>
      <c r="N3260" s="11">
        <v>-0.7</v>
      </c>
      <c r="O3260">
        <v>-4.125</v>
      </c>
      <c r="P3260" t="str">
        <f>IF(OR(SampleSuperstore[[#This Row],[Total Sales]]&gt;'Check Outliers'!$M$7,SampleSuperstore[[#This Row],[Total Sales]]&lt;'Check Outliers'!$M$8),"Outlier","normal")</f>
        <v>normal</v>
      </c>
      <c r="Q3260" t="str">
        <f>IF(OR(SampleSuperstore[[#This Row],[Profit]]&gt;'Check Outliers'!$M$15,SampleSuperstore[[#This Row],[Profit]]&lt;'Check Outliers'!$M$16),"outlier","normal")</f>
        <v>normal</v>
      </c>
      <c r="R3260" s="1" t="str">
        <f>IF(OR(SampleSuperstore[[#This Row],[Cogs]]&gt;'Check Outliers'!$M$23,SampleSuperstore[[#This Row],[Cogs]]&lt;'Check Outliers'!$M$24),"outlier","normal")</f>
        <v>normal</v>
      </c>
    </row>
    <row r="3261" spans="1:18" x14ac:dyDescent="0.3">
      <c r="A3261" s="1" t="s">
        <v>24</v>
      </c>
      <c r="B3261" s="1" t="s">
        <v>40</v>
      </c>
      <c r="C3261" s="1" t="s">
        <v>421</v>
      </c>
      <c r="D3261" s="1" t="s">
        <v>61</v>
      </c>
      <c r="E3261" s="1" t="s">
        <v>43</v>
      </c>
      <c r="F3261" s="1" t="s">
        <v>22</v>
      </c>
      <c r="G3261" s="1" t="s">
        <v>33</v>
      </c>
      <c r="H3261">
        <v>1.57</v>
      </c>
      <c r="I3261">
        <v>2</v>
      </c>
      <c r="J3261">
        <v>3.14</v>
      </c>
      <c r="K3261" s="11">
        <v>0.8</v>
      </c>
      <c r="L3261">
        <v>-4.7</v>
      </c>
      <c r="M3261">
        <v>7.84</v>
      </c>
      <c r="N3261" s="11">
        <v>-1.5</v>
      </c>
      <c r="O3261">
        <v>-7.2120000000000006</v>
      </c>
      <c r="P3261" t="str">
        <f>IF(OR(SampleSuperstore[[#This Row],[Total Sales]]&gt;'Check Outliers'!$M$7,SampleSuperstore[[#This Row],[Total Sales]]&lt;'Check Outliers'!$M$8),"Outlier","normal")</f>
        <v>normal</v>
      </c>
      <c r="Q3261" t="str">
        <f>IF(OR(SampleSuperstore[[#This Row],[Profit]]&gt;'Check Outliers'!$M$15,SampleSuperstore[[#This Row],[Profit]]&lt;'Check Outliers'!$M$16),"outlier","normal")</f>
        <v>normal</v>
      </c>
      <c r="R3261" s="1" t="str">
        <f>IF(OR(SampleSuperstore[[#This Row],[Cogs]]&gt;'Check Outliers'!$M$23,SampleSuperstore[[#This Row],[Cogs]]&lt;'Check Outliers'!$M$24),"outlier","normal")</f>
        <v>normal</v>
      </c>
    </row>
    <row r="3262" spans="1:18" x14ac:dyDescent="0.3">
      <c r="A3262" s="1" t="s">
        <v>58</v>
      </c>
      <c r="B3262" s="1" t="s">
        <v>18</v>
      </c>
      <c r="C3262" s="1" t="s">
        <v>109</v>
      </c>
      <c r="D3262" s="1" t="s">
        <v>42</v>
      </c>
      <c r="E3262" s="1" t="s">
        <v>43</v>
      </c>
      <c r="F3262" s="1" t="s">
        <v>22</v>
      </c>
      <c r="G3262" s="1" t="s">
        <v>37</v>
      </c>
      <c r="H3262">
        <v>5.18</v>
      </c>
      <c r="I3262">
        <v>4</v>
      </c>
      <c r="J3262">
        <v>20.74</v>
      </c>
      <c r="K3262" s="11">
        <v>0.2</v>
      </c>
      <c r="L3262">
        <v>7.26</v>
      </c>
      <c r="M3262">
        <v>13.48</v>
      </c>
      <c r="N3262" s="11">
        <v>0.35</v>
      </c>
      <c r="O3262">
        <v>3.1120000000000001</v>
      </c>
      <c r="P3262" t="str">
        <f>IF(OR(SampleSuperstore[[#This Row],[Total Sales]]&gt;'Check Outliers'!$M$7,SampleSuperstore[[#This Row],[Total Sales]]&lt;'Check Outliers'!$M$8),"Outlier","normal")</f>
        <v>normal</v>
      </c>
      <c r="Q3262" t="str">
        <f>IF(OR(SampleSuperstore[[#This Row],[Profit]]&gt;'Check Outliers'!$M$15,SampleSuperstore[[#This Row],[Profit]]&lt;'Check Outliers'!$M$16),"outlier","normal")</f>
        <v>normal</v>
      </c>
      <c r="R3262" s="1" t="str">
        <f>IF(OR(SampleSuperstore[[#This Row],[Cogs]]&gt;'Check Outliers'!$M$23,SampleSuperstore[[#This Row],[Cogs]]&lt;'Check Outliers'!$M$24),"outlier","normal")</f>
        <v>normal</v>
      </c>
    </row>
    <row r="3263" spans="1:18" x14ac:dyDescent="0.3">
      <c r="A3263" s="1" t="s">
        <v>58</v>
      </c>
      <c r="B3263" s="1" t="s">
        <v>18</v>
      </c>
      <c r="C3263" s="1" t="s">
        <v>48</v>
      </c>
      <c r="D3263" s="1" t="s">
        <v>20</v>
      </c>
      <c r="E3263" s="1" t="s">
        <v>21</v>
      </c>
      <c r="F3263" s="1" t="s">
        <v>31</v>
      </c>
      <c r="G3263" s="1" t="s">
        <v>55</v>
      </c>
      <c r="H3263">
        <v>49.99</v>
      </c>
      <c r="I3263">
        <v>2</v>
      </c>
      <c r="J3263">
        <v>99.98</v>
      </c>
      <c r="K3263" s="11">
        <v>0</v>
      </c>
      <c r="L3263">
        <v>8</v>
      </c>
      <c r="M3263">
        <v>91.98</v>
      </c>
      <c r="N3263" s="11">
        <v>0.08</v>
      </c>
      <c r="O3263">
        <v>8</v>
      </c>
      <c r="P3263" t="str">
        <f>IF(OR(SampleSuperstore[[#This Row],[Total Sales]]&gt;'Check Outliers'!$M$7,SampleSuperstore[[#This Row],[Total Sales]]&lt;'Check Outliers'!$M$8),"Outlier","normal")</f>
        <v>normal</v>
      </c>
      <c r="Q3263" t="str">
        <f>IF(OR(SampleSuperstore[[#This Row],[Profit]]&gt;'Check Outliers'!$M$15,SampleSuperstore[[#This Row],[Profit]]&lt;'Check Outliers'!$M$16),"outlier","normal")</f>
        <v>normal</v>
      </c>
      <c r="R3263" s="1" t="str">
        <f>IF(OR(SampleSuperstore[[#This Row],[Cogs]]&gt;'Check Outliers'!$M$23,SampleSuperstore[[#This Row],[Cogs]]&lt;'Check Outliers'!$M$24),"outlier","normal")</f>
        <v>normal</v>
      </c>
    </row>
    <row r="3264" spans="1:18" hidden="1" x14ac:dyDescent="0.3">
      <c r="A3264" s="1" t="s">
        <v>58</v>
      </c>
      <c r="B3264" s="1" t="s">
        <v>18</v>
      </c>
      <c r="C3264" s="1" t="s">
        <v>48</v>
      </c>
      <c r="D3264" s="1" t="s">
        <v>20</v>
      </c>
      <c r="E3264" s="1" t="s">
        <v>21</v>
      </c>
      <c r="F3264" s="1" t="s">
        <v>22</v>
      </c>
      <c r="G3264" s="1" t="s">
        <v>37</v>
      </c>
      <c r="H3264">
        <v>104.85</v>
      </c>
      <c r="I3264">
        <v>7</v>
      </c>
      <c r="J3264">
        <v>733.95</v>
      </c>
      <c r="K3264" s="1">
        <v>0</v>
      </c>
      <c r="L3264">
        <v>352.3</v>
      </c>
      <c r="M3264">
        <v>381.65</v>
      </c>
      <c r="N3264">
        <v>0.48</v>
      </c>
      <c r="O3264">
        <v>352.3</v>
      </c>
      <c r="P3264" t="str">
        <f>IF(OR(SampleSuperstore[[#This Row],[Total Sales]]&gt;'Check Outliers'!$M$7,SampleSuperstore[[#This Row],[Total Sales]]&lt;'Check Outliers'!$M$8),"Outlier","normal")</f>
        <v>Outlier</v>
      </c>
      <c r="Q3264" t="str">
        <f>IF(OR(SampleSuperstore[[#This Row],[Profit]]&gt;'Check Outliers'!$M$15,SampleSuperstore[[#This Row],[Profit]]&lt;'Check Outliers'!$M$16),"outlier","normal")</f>
        <v>outlier</v>
      </c>
      <c r="R3264" s="1" t="str">
        <f>IF(OR(SampleSuperstore[[#This Row],[Cogs]]&gt;'Check Outliers'!$M$23,SampleSuperstore[[#This Row],[Cogs]]&lt;'Check Outliers'!$M$24),"outlier","normal")</f>
        <v>normal</v>
      </c>
    </row>
    <row r="3265" spans="1:18" hidden="1" x14ac:dyDescent="0.3">
      <c r="A3265" s="1" t="s">
        <v>58</v>
      </c>
      <c r="B3265" s="1" t="s">
        <v>18</v>
      </c>
      <c r="C3265" s="1" t="s">
        <v>48</v>
      </c>
      <c r="D3265" s="1" t="s">
        <v>20</v>
      </c>
      <c r="E3265" s="1" t="s">
        <v>21</v>
      </c>
      <c r="F3265" s="1" t="s">
        <v>22</v>
      </c>
      <c r="G3265" s="1" t="s">
        <v>34</v>
      </c>
      <c r="H3265">
        <v>80.48</v>
      </c>
      <c r="I3265">
        <v>3</v>
      </c>
      <c r="J3265">
        <v>241.44</v>
      </c>
      <c r="K3265" s="1">
        <v>0</v>
      </c>
      <c r="L3265">
        <v>72.430000000000007</v>
      </c>
      <c r="M3265">
        <v>169.01</v>
      </c>
      <c r="N3265">
        <v>0.3</v>
      </c>
      <c r="O3265">
        <v>72.430000000000007</v>
      </c>
      <c r="P3265" t="str">
        <f>IF(OR(SampleSuperstore[[#This Row],[Total Sales]]&gt;'Check Outliers'!$M$7,SampleSuperstore[[#This Row],[Total Sales]]&lt;'Check Outliers'!$M$8),"Outlier","normal")</f>
        <v>normal</v>
      </c>
      <c r="Q3265" t="str">
        <f>IF(OR(SampleSuperstore[[#This Row],[Profit]]&gt;'Check Outliers'!$M$15,SampleSuperstore[[#This Row],[Profit]]&lt;'Check Outliers'!$M$16),"outlier","normal")</f>
        <v>outlier</v>
      </c>
      <c r="R3265" s="1" t="str">
        <f>IF(OR(SampleSuperstore[[#This Row],[Cogs]]&gt;'Check Outliers'!$M$23,SampleSuperstore[[#This Row],[Cogs]]&lt;'Check Outliers'!$M$24),"outlier","normal")</f>
        <v>normal</v>
      </c>
    </row>
    <row r="3266" spans="1:18" x14ac:dyDescent="0.3">
      <c r="A3266" s="1" t="s">
        <v>10</v>
      </c>
      <c r="B3266" s="1" t="s">
        <v>18</v>
      </c>
      <c r="C3266" s="1" t="s">
        <v>176</v>
      </c>
      <c r="D3266" s="1" t="s">
        <v>26</v>
      </c>
      <c r="E3266" s="1" t="s">
        <v>14</v>
      </c>
      <c r="F3266" s="1" t="s">
        <v>22</v>
      </c>
      <c r="G3266" s="1" t="s">
        <v>23</v>
      </c>
      <c r="H3266">
        <v>2.52</v>
      </c>
      <c r="I3266">
        <v>4</v>
      </c>
      <c r="J3266">
        <v>10.08</v>
      </c>
      <c r="K3266" s="11">
        <v>0.2</v>
      </c>
      <c r="L3266">
        <v>3.53</v>
      </c>
      <c r="M3266">
        <v>6.55</v>
      </c>
      <c r="N3266" s="11">
        <v>0.35</v>
      </c>
      <c r="O3266">
        <v>1.5139999999999998</v>
      </c>
      <c r="P3266" t="str">
        <f>IF(OR(SampleSuperstore[[#This Row],[Total Sales]]&gt;'Check Outliers'!$M$7,SampleSuperstore[[#This Row],[Total Sales]]&lt;'Check Outliers'!$M$8),"Outlier","normal")</f>
        <v>normal</v>
      </c>
      <c r="Q3266" t="str">
        <f>IF(OR(SampleSuperstore[[#This Row],[Profit]]&gt;'Check Outliers'!$M$15,SampleSuperstore[[#This Row],[Profit]]&lt;'Check Outliers'!$M$16),"outlier","normal")</f>
        <v>normal</v>
      </c>
      <c r="R3266" s="1" t="str">
        <f>IF(OR(SampleSuperstore[[#This Row],[Cogs]]&gt;'Check Outliers'!$M$23,SampleSuperstore[[#This Row],[Cogs]]&lt;'Check Outliers'!$M$24),"outlier","normal")</f>
        <v>normal</v>
      </c>
    </row>
    <row r="3267" spans="1:18" x14ac:dyDescent="0.3">
      <c r="A3267" s="1" t="s">
        <v>24</v>
      </c>
      <c r="B3267" s="1" t="s">
        <v>11</v>
      </c>
      <c r="C3267" s="1" t="s">
        <v>51</v>
      </c>
      <c r="D3267" s="1" t="s">
        <v>52</v>
      </c>
      <c r="E3267" s="1" t="s">
        <v>53</v>
      </c>
      <c r="F3267" s="1" t="s">
        <v>22</v>
      </c>
      <c r="G3267" s="1" t="s">
        <v>28</v>
      </c>
      <c r="H3267">
        <v>140.94999999999999</v>
      </c>
      <c r="I3267">
        <v>2</v>
      </c>
      <c r="J3267">
        <v>281.89999999999998</v>
      </c>
      <c r="K3267" s="11">
        <v>0.2</v>
      </c>
      <c r="L3267">
        <v>10.57</v>
      </c>
      <c r="M3267">
        <v>271.33</v>
      </c>
      <c r="N3267" s="11">
        <v>0.04</v>
      </c>
      <c r="O3267">
        <v>-45.809999999999995</v>
      </c>
      <c r="P3267" t="str">
        <f>IF(OR(SampleSuperstore[[#This Row],[Total Sales]]&gt;'Check Outliers'!$M$7,SampleSuperstore[[#This Row],[Total Sales]]&lt;'Check Outliers'!$M$8),"Outlier","normal")</f>
        <v>normal</v>
      </c>
      <c r="Q3267" t="str">
        <f>IF(OR(SampleSuperstore[[#This Row],[Profit]]&gt;'Check Outliers'!$M$15,SampleSuperstore[[#This Row],[Profit]]&lt;'Check Outliers'!$M$16),"outlier","normal")</f>
        <v>normal</v>
      </c>
      <c r="R3267" s="1" t="str">
        <f>IF(OR(SampleSuperstore[[#This Row],[Cogs]]&gt;'Check Outliers'!$M$23,SampleSuperstore[[#This Row],[Cogs]]&lt;'Check Outliers'!$M$24),"outlier","normal")</f>
        <v>normal</v>
      </c>
    </row>
    <row r="3268" spans="1:18" x14ac:dyDescent="0.3">
      <c r="A3268" s="1" t="s">
        <v>24</v>
      </c>
      <c r="B3268" s="1" t="s">
        <v>11</v>
      </c>
      <c r="C3268" s="1" t="s">
        <v>51</v>
      </c>
      <c r="D3268" s="1" t="s">
        <v>52</v>
      </c>
      <c r="E3268" s="1" t="s">
        <v>53</v>
      </c>
      <c r="F3268" s="1" t="s">
        <v>22</v>
      </c>
      <c r="G3268" s="1" t="s">
        <v>56</v>
      </c>
      <c r="H3268">
        <v>67.14</v>
      </c>
      <c r="I3268">
        <v>3</v>
      </c>
      <c r="J3268">
        <v>201.43</v>
      </c>
      <c r="K3268" s="11">
        <v>0.2</v>
      </c>
      <c r="L3268">
        <v>67.98</v>
      </c>
      <c r="M3268">
        <v>133.44999999999999</v>
      </c>
      <c r="N3268" s="11">
        <v>0.34</v>
      </c>
      <c r="O3268">
        <v>27.694000000000003</v>
      </c>
      <c r="P3268" t="str">
        <f>IF(OR(SampleSuperstore[[#This Row],[Total Sales]]&gt;'Check Outliers'!$M$7,SampleSuperstore[[#This Row],[Total Sales]]&lt;'Check Outliers'!$M$8),"Outlier","normal")</f>
        <v>normal</v>
      </c>
      <c r="Q3268" t="str">
        <f>IF(OR(SampleSuperstore[[#This Row],[Profit]]&gt;'Check Outliers'!$M$15,SampleSuperstore[[#This Row],[Profit]]&lt;'Check Outliers'!$M$16),"outlier","normal")</f>
        <v>normal</v>
      </c>
      <c r="R3268" s="1" t="str">
        <f>IF(OR(SampleSuperstore[[#This Row],[Cogs]]&gt;'Check Outliers'!$M$23,SampleSuperstore[[#This Row],[Cogs]]&lt;'Check Outliers'!$M$24),"outlier","normal")</f>
        <v>normal</v>
      </c>
    </row>
    <row r="3269" spans="1:18" x14ac:dyDescent="0.3">
      <c r="A3269" s="1" t="s">
        <v>24</v>
      </c>
      <c r="B3269" s="1" t="s">
        <v>11</v>
      </c>
      <c r="C3269" s="1" t="s">
        <v>83</v>
      </c>
      <c r="D3269" s="1" t="s">
        <v>84</v>
      </c>
      <c r="E3269" s="1" t="s">
        <v>14</v>
      </c>
      <c r="F3269" s="1" t="s">
        <v>31</v>
      </c>
      <c r="G3269" s="1" t="s">
        <v>32</v>
      </c>
      <c r="H3269">
        <v>67.989999999999995</v>
      </c>
      <c r="I3269">
        <v>2</v>
      </c>
      <c r="J3269">
        <v>135.97999999999999</v>
      </c>
      <c r="K3269" s="11">
        <v>0</v>
      </c>
      <c r="L3269">
        <v>33.99</v>
      </c>
      <c r="M3269">
        <v>101.99</v>
      </c>
      <c r="N3269" s="11">
        <v>0.25</v>
      </c>
      <c r="O3269">
        <v>33.99</v>
      </c>
      <c r="P3269" t="str">
        <f>IF(OR(SampleSuperstore[[#This Row],[Total Sales]]&gt;'Check Outliers'!$M$7,SampleSuperstore[[#This Row],[Total Sales]]&lt;'Check Outliers'!$M$8),"Outlier","normal")</f>
        <v>normal</v>
      </c>
      <c r="Q3269" t="str">
        <f>IF(OR(SampleSuperstore[[#This Row],[Profit]]&gt;'Check Outliers'!$M$15,SampleSuperstore[[#This Row],[Profit]]&lt;'Check Outliers'!$M$16),"outlier","normal")</f>
        <v>normal</v>
      </c>
      <c r="R3269" s="1" t="str">
        <f>IF(OR(SampleSuperstore[[#This Row],[Cogs]]&gt;'Check Outliers'!$M$23,SampleSuperstore[[#This Row],[Cogs]]&lt;'Check Outliers'!$M$24),"outlier","normal")</f>
        <v>normal</v>
      </c>
    </row>
    <row r="3270" spans="1:18" x14ac:dyDescent="0.3">
      <c r="A3270" s="1" t="s">
        <v>24</v>
      </c>
      <c r="B3270" s="1" t="s">
        <v>11</v>
      </c>
      <c r="C3270" s="1" t="s">
        <v>83</v>
      </c>
      <c r="D3270" s="1" t="s">
        <v>84</v>
      </c>
      <c r="E3270" s="1" t="s">
        <v>14</v>
      </c>
      <c r="F3270" s="1" t="s">
        <v>31</v>
      </c>
      <c r="G3270" s="1" t="s">
        <v>32</v>
      </c>
      <c r="H3270">
        <v>44.95</v>
      </c>
      <c r="I3270">
        <v>1</v>
      </c>
      <c r="J3270">
        <v>44.95</v>
      </c>
      <c r="K3270" s="11">
        <v>0</v>
      </c>
      <c r="L3270">
        <v>12.59</v>
      </c>
      <c r="M3270">
        <v>32.36</v>
      </c>
      <c r="N3270" s="11">
        <v>0.28000000000000003</v>
      </c>
      <c r="O3270">
        <v>12.59</v>
      </c>
      <c r="P3270" t="str">
        <f>IF(OR(SampleSuperstore[[#This Row],[Total Sales]]&gt;'Check Outliers'!$M$7,SampleSuperstore[[#This Row],[Total Sales]]&lt;'Check Outliers'!$M$8),"Outlier","normal")</f>
        <v>normal</v>
      </c>
      <c r="Q3270" t="str">
        <f>IF(OR(SampleSuperstore[[#This Row],[Profit]]&gt;'Check Outliers'!$M$15,SampleSuperstore[[#This Row],[Profit]]&lt;'Check Outliers'!$M$16),"outlier","normal")</f>
        <v>normal</v>
      </c>
      <c r="R3270" s="1" t="str">
        <f>IF(OR(SampleSuperstore[[#This Row],[Cogs]]&gt;'Check Outliers'!$M$23,SampleSuperstore[[#This Row],[Cogs]]&lt;'Check Outliers'!$M$24),"outlier","normal")</f>
        <v>normal</v>
      </c>
    </row>
    <row r="3271" spans="1:18" x14ac:dyDescent="0.3">
      <c r="A3271" s="1" t="s">
        <v>24</v>
      </c>
      <c r="B3271" s="1" t="s">
        <v>18</v>
      </c>
      <c r="C3271" s="1" t="s">
        <v>382</v>
      </c>
      <c r="D3271" s="1" t="s">
        <v>383</v>
      </c>
      <c r="E3271" s="1" t="s">
        <v>43</v>
      </c>
      <c r="F3271" s="1" t="s">
        <v>31</v>
      </c>
      <c r="G3271" s="1" t="s">
        <v>55</v>
      </c>
      <c r="H3271">
        <v>0.99</v>
      </c>
      <c r="I3271">
        <v>3</v>
      </c>
      <c r="J3271">
        <v>2.97</v>
      </c>
      <c r="K3271" s="11">
        <v>0</v>
      </c>
      <c r="L3271">
        <v>1.31</v>
      </c>
      <c r="M3271">
        <v>1.66</v>
      </c>
      <c r="N3271" s="11">
        <v>0.44</v>
      </c>
      <c r="O3271">
        <v>1.31</v>
      </c>
      <c r="P3271" t="str">
        <f>IF(OR(SampleSuperstore[[#This Row],[Total Sales]]&gt;'Check Outliers'!$M$7,SampleSuperstore[[#This Row],[Total Sales]]&lt;'Check Outliers'!$M$8),"Outlier","normal")</f>
        <v>normal</v>
      </c>
      <c r="Q3271" t="str">
        <f>IF(OR(SampleSuperstore[[#This Row],[Profit]]&gt;'Check Outliers'!$M$15,SampleSuperstore[[#This Row],[Profit]]&lt;'Check Outliers'!$M$16),"outlier","normal")</f>
        <v>normal</v>
      </c>
      <c r="R3271" s="1" t="str">
        <f>IF(OR(SampleSuperstore[[#This Row],[Cogs]]&gt;'Check Outliers'!$M$23,SampleSuperstore[[#This Row],[Cogs]]&lt;'Check Outliers'!$M$24),"outlier","normal")</f>
        <v>normal</v>
      </c>
    </row>
    <row r="3272" spans="1:18" x14ac:dyDescent="0.3">
      <c r="A3272" s="1" t="s">
        <v>24</v>
      </c>
      <c r="B3272" s="1" t="s">
        <v>18</v>
      </c>
      <c r="C3272" s="1" t="s">
        <v>382</v>
      </c>
      <c r="D3272" s="1" t="s">
        <v>383</v>
      </c>
      <c r="E3272" s="1" t="s">
        <v>43</v>
      </c>
      <c r="F3272" s="1" t="s">
        <v>22</v>
      </c>
      <c r="G3272" s="1" t="s">
        <v>73</v>
      </c>
      <c r="H3272">
        <v>2.1800000000000002</v>
      </c>
      <c r="I3272">
        <v>3</v>
      </c>
      <c r="J3272">
        <v>6.54</v>
      </c>
      <c r="K3272" s="11">
        <v>0</v>
      </c>
      <c r="L3272">
        <v>2.68</v>
      </c>
      <c r="M3272">
        <v>3.86</v>
      </c>
      <c r="N3272" s="11">
        <v>0.41</v>
      </c>
      <c r="O3272">
        <v>2.68</v>
      </c>
      <c r="P3272" t="str">
        <f>IF(OR(SampleSuperstore[[#This Row],[Total Sales]]&gt;'Check Outliers'!$M$7,SampleSuperstore[[#This Row],[Total Sales]]&lt;'Check Outliers'!$M$8),"Outlier","normal")</f>
        <v>normal</v>
      </c>
      <c r="Q3272" t="str">
        <f>IF(OR(SampleSuperstore[[#This Row],[Profit]]&gt;'Check Outliers'!$M$15,SampleSuperstore[[#This Row],[Profit]]&lt;'Check Outliers'!$M$16),"outlier","normal")</f>
        <v>normal</v>
      </c>
      <c r="R3272" s="1" t="str">
        <f>IF(OR(SampleSuperstore[[#This Row],[Cogs]]&gt;'Check Outliers'!$M$23,SampleSuperstore[[#This Row],[Cogs]]&lt;'Check Outliers'!$M$24),"outlier","normal")</f>
        <v>normal</v>
      </c>
    </row>
    <row r="3273" spans="1:18" x14ac:dyDescent="0.3">
      <c r="A3273" s="1" t="s">
        <v>10</v>
      </c>
      <c r="B3273" s="1" t="s">
        <v>18</v>
      </c>
      <c r="C3273" s="1" t="s">
        <v>441</v>
      </c>
      <c r="D3273" s="1" t="s">
        <v>20</v>
      </c>
      <c r="E3273" s="1" t="s">
        <v>21</v>
      </c>
      <c r="F3273" s="1" t="s">
        <v>31</v>
      </c>
      <c r="G3273" s="1" t="s">
        <v>55</v>
      </c>
      <c r="H3273">
        <v>0.99</v>
      </c>
      <c r="I3273">
        <v>8</v>
      </c>
      <c r="J3273">
        <v>7.92</v>
      </c>
      <c r="K3273" s="11">
        <v>0</v>
      </c>
      <c r="L3273">
        <v>3.48</v>
      </c>
      <c r="M3273">
        <v>4.4400000000000004</v>
      </c>
      <c r="N3273" s="11">
        <v>0.44</v>
      </c>
      <c r="O3273">
        <v>3.48</v>
      </c>
      <c r="P3273" t="str">
        <f>IF(OR(SampleSuperstore[[#This Row],[Total Sales]]&gt;'Check Outliers'!$M$7,SampleSuperstore[[#This Row],[Total Sales]]&lt;'Check Outliers'!$M$8),"Outlier","normal")</f>
        <v>normal</v>
      </c>
      <c r="Q3273" t="str">
        <f>IF(OR(SampleSuperstore[[#This Row],[Profit]]&gt;'Check Outliers'!$M$15,SampleSuperstore[[#This Row],[Profit]]&lt;'Check Outliers'!$M$16),"outlier","normal")</f>
        <v>normal</v>
      </c>
      <c r="R3273" s="1" t="str">
        <f>IF(OR(SampleSuperstore[[#This Row],[Cogs]]&gt;'Check Outliers'!$M$23,SampleSuperstore[[#This Row],[Cogs]]&lt;'Check Outliers'!$M$24),"outlier","normal")</f>
        <v>normal</v>
      </c>
    </row>
    <row r="3274" spans="1:18" x14ac:dyDescent="0.3">
      <c r="A3274" s="1" t="s">
        <v>24</v>
      </c>
      <c r="B3274" s="1" t="s">
        <v>11</v>
      </c>
      <c r="C3274" s="1" t="s">
        <v>19</v>
      </c>
      <c r="D3274" s="1" t="s">
        <v>20</v>
      </c>
      <c r="E3274" s="1" t="s">
        <v>21</v>
      </c>
      <c r="F3274" s="1" t="s">
        <v>15</v>
      </c>
      <c r="G3274" s="1" t="s">
        <v>17</v>
      </c>
      <c r="H3274">
        <v>40.78</v>
      </c>
      <c r="I3274">
        <v>5</v>
      </c>
      <c r="J3274">
        <v>203.92</v>
      </c>
      <c r="K3274" s="11">
        <v>0.2</v>
      </c>
      <c r="L3274">
        <v>22.94</v>
      </c>
      <c r="M3274">
        <v>180.98</v>
      </c>
      <c r="N3274" s="11">
        <v>0.11</v>
      </c>
      <c r="O3274">
        <v>-17.843999999999998</v>
      </c>
      <c r="P3274" t="str">
        <f>IF(OR(SampleSuperstore[[#This Row],[Total Sales]]&gt;'Check Outliers'!$M$7,SampleSuperstore[[#This Row],[Total Sales]]&lt;'Check Outliers'!$M$8),"Outlier","normal")</f>
        <v>normal</v>
      </c>
      <c r="Q3274" t="str">
        <f>IF(OR(SampleSuperstore[[#This Row],[Profit]]&gt;'Check Outliers'!$M$15,SampleSuperstore[[#This Row],[Profit]]&lt;'Check Outliers'!$M$16),"outlier","normal")</f>
        <v>normal</v>
      </c>
      <c r="R3274" s="1" t="str">
        <f>IF(OR(SampleSuperstore[[#This Row],[Cogs]]&gt;'Check Outliers'!$M$23,SampleSuperstore[[#This Row],[Cogs]]&lt;'Check Outliers'!$M$24),"outlier","normal")</f>
        <v>normal</v>
      </c>
    </row>
    <row r="3275" spans="1:18" hidden="1" x14ac:dyDescent="0.3">
      <c r="A3275" s="1" t="s">
        <v>24</v>
      </c>
      <c r="B3275" s="1" t="s">
        <v>40</v>
      </c>
      <c r="C3275" s="1" t="s">
        <v>19</v>
      </c>
      <c r="D3275" s="1" t="s">
        <v>20</v>
      </c>
      <c r="E3275" s="1" t="s">
        <v>21</v>
      </c>
      <c r="F3275" s="1" t="s">
        <v>31</v>
      </c>
      <c r="G3275" s="1" t="s">
        <v>158</v>
      </c>
      <c r="H3275">
        <v>559.99</v>
      </c>
      <c r="I3275">
        <v>6</v>
      </c>
      <c r="J3275">
        <v>3359.95</v>
      </c>
      <c r="K3275" s="1">
        <v>0.2</v>
      </c>
      <c r="L3275">
        <v>1049.98</v>
      </c>
      <c r="M3275">
        <v>2309.9699999999998</v>
      </c>
      <c r="N3275">
        <v>0.31</v>
      </c>
      <c r="O3275">
        <v>377.99</v>
      </c>
      <c r="P3275" t="str">
        <f>IF(OR(SampleSuperstore[[#This Row],[Total Sales]]&gt;'Check Outliers'!$M$7,SampleSuperstore[[#This Row],[Total Sales]]&lt;'Check Outliers'!$M$8),"Outlier","normal")</f>
        <v>Outlier</v>
      </c>
      <c r="Q3275" t="str">
        <f>IF(OR(SampleSuperstore[[#This Row],[Profit]]&gt;'Check Outliers'!$M$15,SampleSuperstore[[#This Row],[Profit]]&lt;'Check Outliers'!$M$16),"outlier","normal")</f>
        <v>outlier</v>
      </c>
      <c r="R3275" s="1" t="str">
        <f>IF(OR(SampleSuperstore[[#This Row],[Cogs]]&gt;'Check Outliers'!$M$23,SampleSuperstore[[#This Row],[Cogs]]&lt;'Check Outliers'!$M$24),"outlier","normal")</f>
        <v>outlier</v>
      </c>
    </row>
    <row r="3276" spans="1:18" x14ac:dyDescent="0.3">
      <c r="A3276" s="1" t="s">
        <v>24</v>
      </c>
      <c r="B3276" s="1" t="s">
        <v>18</v>
      </c>
      <c r="C3276" s="1" t="s">
        <v>442</v>
      </c>
      <c r="D3276" s="1" t="s">
        <v>332</v>
      </c>
      <c r="E3276" s="1" t="s">
        <v>43</v>
      </c>
      <c r="F3276" s="1" t="s">
        <v>22</v>
      </c>
      <c r="G3276" s="1" t="s">
        <v>73</v>
      </c>
      <c r="H3276">
        <v>6.08</v>
      </c>
      <c r="I3276">
        <v>3</v>
      </c>
      <c r="J3276">
        <v>18.239999999999998</v>
      </c>
      <c r="K3276" s="11">
        <v>0</v>
      </c>
      <c r="L3276">
        <v>9.1199999999999992</v>
      </c>
      <c r="M3276">
        <v>9.1199999999999992</v>
      </c>
      <c r="N3276" s="11">
        <v>0.5</v>
      </c>
      <c r="O3276">
        <v>9.1199999999999992</v>
      </c>
      <c r="P3276" t="str">
        <f>IF(OR(SampleSuperstore[[#This Row],[Total Sales]]&gt;'Check Outliers'!$M$7,SampleSuperstore[[#This Row],[Total Sales]]&lt;'Check Outliers'!$M$8),"Outlier","normal")</f>
        <v>normal</v>
      </c>
      <c r="Q3276" t="str">
        <f>IF(OR(SampleSuperstore[[#This Row],[Profit]]&gt;'Check Outliers'!$M$15,SampleSuperstore[[#This Row],[Profit]]&lt;'Check Outliers'!$M$16),"outlier","normal")</f>
        <v>normal</v>
      </c>
      <c r="R3276" s="1" t="str">
        <f>IF(OR(SampleSuperstore[[#This Row],[Cogs]]&gt;'Check Outliers'!$M$23,SampleSuperstore[[#This Row],[Cogs]]&lt;'Check Outliers'!$M$24),"outlier","normal")</f>
        <v>normal</v>
      </c>
    </row>
    <row r="3277" spans="1:18" x14ac:dyDescent="0.3">
      <c r="A3277" s="1" t="s">
        <v>24</v>
      </c>
      <c r="B3277" s="1" t="s">
        <v>18</v>
      </c>
      <c r="C3277" s="1" t="s">
        <v>442</v>
      </c>
      <c r="D3277" s="1" t="s">
        <v>332</v>
      </c>
      <c r="E3277" s="1" t="s">
        <v>43</v>
      </c>
      <c r="F3277" s="1" t="s">
        <v>22</v>
      </c>
      <c r="G3277" s="1" t="s">
        <v>30</v>
      </c>
      <c r="H3277">
        <v>4.63</v>
      </c>
      <c r="I3277">
        <v>6</v>
      </c>
      <c r="J3277">
        <v>27.78</v>
      </c>
      <c r="K3277" s="11">
        <v>0</v>
      </c>
      <c r="L3277">
        <v>9.17</v>
      </c>
      <c r="M3277">
        <v>18.61</v>
      </c>
      <c r="N3277" s="11">
        <v>0.33</v>
      </c>
      <c r="O3277">
        <v>9.17</v>
      </c>
      <c r="P3277" t="str">
        <f>IF(OR(SampleSuperstore[[#This Row],[Total Sales]]&gt;'Check Outliers'!$M$7,SampleSuperstore[[#This Row],[Total Sales]]&lt;'Check Outliers'!$M$8),"Outlier","normal")</f>
        <v>normal</v>
      </c>
      <c r="Q3277" t="str">
        <f>IF(OR(SampleSuperstore[[#This Row],[Profit]]&gt;'Check Outliers'!$M$15,SampleSuperstore[[#This Row],[Profit]]&lt;'Check Outliers'!$M$16),"outlier","normal")</f>
        <v>normal</v>
      </c>
      <c r="R3277" s="1" t="str">
        <f>IF(OR(SampleSuperstore[[#This Row],[Cogs]]&gt;'Check Outliers'!$M$23,SampleSuperstore[[#This Row],[Cogs]]&lt;'Check Outliers'!$M$24),"outlier","normal")</f>
        <v>normal</v>
      </c>
    </row>
    <row r="3278" spans="1:18" x14ac:dyDescent="0.3">
      <c r="A3278" s="1" t="s">
        <v>10</v>
      </c>
      <c r="B3278" s="1" t="s">
        <v>18</v>
      </c>
      <c r="C3278" s="1" t="s">
        <v>247</v>
      </c>
      <c r="D3278" s="1" t="s">
        <v>79</v>
      </c>
      <c r="E3278" s="1" t="s">
        <v>14</v>
      </c>
      <c r="F3278" s="1" t="s">
        <v>22</v>
      </c>
      <c r="G3278" s="1" t="s">
        <v>30</v>
      </c>
      <c r="H3278">
        <v>3.28</v>
      </c>
      <c r="I3278">
        <v>7</v>
      </c>
      <c r="J3278">
        <v>22.96</v>
      </c>
      <c r="K3278" s="11">
        <v>0</v>
      </c>
      <c r="L3278">
        <v>7.58</v>
      </c>
      <c r="M3278">
        <v>15.38</v>
      </c>
      <c r="N3278" s="11">
        <v>0.33</v>
      </c>
      <c r="O3278">
        <v>7.58</v>
      </c>
      <c r="P3278" t="str">
        <f>IF(OR(SampleSuperstore[[#This Row],[Total Sales]]&gt;'Check Outliers'!$M$7,SampleSuperstore[[#This Row],[Total Sales]]&lt;'Check Outliers'!$M$8),"Outlier","normal")</f>
        <v>normal</v>
      </c>
      <c r="Q3278" t="str">
        <f>IF(OR(SampleSuperstore[[#This Row],[Profit]]&gt;'Check Outliers'!$M$15,SampleSuperstore[[#This Row],[Profit]]&lt;'Check Outliers'!$M$16),"outlier","normal")</f>
        <v>normal</v>
      </c>
      <c r="R3278" s="1" t="str">
        <f>IF(OR(SampleSuperstore[[#This Row],[Cogs]]&gt;'Check Outliers'!$M$23,SampleSuperstore[[#This Row],[Cogs]]&lt;'Check Outliers'!$M$24),"outlier","normal")</f>
        <v>normal</v>
      </c>
    </row>
    <row r="3279" spans="1:18" x14ac:dyDescent="0.3">
      <c r="A3279" s="1" t="s">
        <v>10</v>
      </c>
      <c r="B3279" s="1" t="s">
        <v>18</v>
      </c>
      <c r="C3279" s="1" t="s">
        <v>247</v>
      </c>
      <c r="D3279" s="1" t="s">
        <v>79</v>
      </c>
      <c r="E3279" s="1" t="s">
        <v>14</v>
      </c>
      <c r="F3279" s="1" t="s">
        <v>31</v>
      </c>
      <c r="G3279" s="1" t="s">
        <v>32</v>
      </c>
      <c r="H3279">
        <v>28.99</v>
      </c>
      <c r="I3279">
        <v>1</v>
      </c>
      <c r="J3279">
        <v>28.99</v>
      </c>
      <c r="K3279" s="11">
        <v>0</v>
      </c>
      <c r="L3279">
        <v>8.41</v>
      </c>
      <c r="M3279">
        <v>20.58</v>
      </c>
      <c r="N3279" s="11">
        <v>0.28999999999999998</v>
      </c>
      <c r="O3279">
        <v>8.41</v>
      </c>
      <c r="P3279" t="str">
        <f>IF(OR(SampleSuperstore[[#This Row],[Total Sales]]&gt;'Check Outliers'!$M$7,SampleSuperstore[[#This Row],[Total Sales]]&lt;'Check Outliers'!$M$8),"Outlier","normal")</f>
        <v>normal</v>
      </c>
      <c r="Q3279" t="str">
        <f>IF(OR(SampleSuperstore[[#This Row],[Profit]]&gt;'Check Outliers'!$M$15,SampleSuperstore[[#This Row],[Profit]]&lt;'Check Outliers'!$M$16),"outlier","normal")</f>
        <v>normal</v>
      </c>
      <c r="R3279" s="1" t="str">
        <f>IF(OR(SampleSuperstore[[#This Row],[Cogs]]&gt;'Check Outliers'!$M$23,SampleSuperstore[[#This Row],[Cogs]]&lt;'Check Outliers'!$M$24),"outlier","normal")</f>
        <v>normal</v>
      </c>
    </row>
    <row r="3280" spans="1:18" x14ac:dyDescent="0.3">
      <c r="A3280" s="1" t="s">
        <v>10</v>
      </c>
      <c r="B3280" s="1" t="s">
        <v>18</v>
      </c>
      <c r="C3280" s="1" t="s">
        <v>247</v>
      </c>
      <c r="D3280" s="1" t="s">
        <v>79</v>
      </c>
      <c r="E3280" s="1" t="s">
        <v>14</v>
      </c>
      <c r="F3280" s="1" t="s">
        <v>22</v>
      </c>
      <c r="G3280" s="1" t="s">
        <v>37</v>
      </c>
      <c r="H3280">
        <v>6.48</v>
      </c>
      <c r="I3280">
        <v>2</v>
      </c>
      <c r="J3280">
        <v>12.96</v>
      </c>
      <c r="K3280" s="11">
        <v>0</v>
      </c>
      <c r="L3280">
        <v>6.35</v>
      </c>
      <c r="M3280">
        <v>6.61</v>
      </c>
      <c r="N3280" s="11">
        <v>0.49</v>
      </c>
      <c r="O3280">
        <v>6.35</v>
      </c>
      <c r="P3280" t="str">
        <f>IF(OR(SampleSuperstore[[#This Row],[Total Sales]]&gt;'Check Outliers'!$M$7,SampleSuperstore[[#This Row],[Total Sales]]&lt;'Check Outliers'!$M$8),"Outlier","normal")</f>
        <v>normal</v>
      </c>
      <c r="Q3280" t="str">
        <f>IF(OR(SampleSuperstore[[#This Row],[Profit]]&gt;'Check Outliers'!$M$15,SampleSuperstore[[#This Row],[Profit]]&lt;'Check Outliers'!$M$16),"outlier","normal")</f>
        <v>normal</v>
      </c>
      <c r="R3280" s="1" t="str">
        <f>IF(OR(SampleSuperstore[[#This Row],[Cogs]]&gt;'Check Outliers'!$M$23,SampleSuperstore[[#This Row],[Cogs]]&lt;'Check Outliers'!$M$24),"outlier","normal")</f>
        <v>normal</v>
      </c>
    </row>
    <row r="3281" spans="1:18" x14ac:dyDescent="0.3">
      <c r="A3281" s="1" t="s">
        <v>10</v>
      </c>
      <c r="B3281" s="1" t="s">
        <v>18</v>
      </c>
      <c r="C3281" s="1" t="s">
        <v>247</v>
      </c>
      <c r="D3281" s="1" t="s">
        <v>79</v>
      </c>
      <c r="E3281" s="1" t="s">
        <v>14</v>
      </c>
      <c r="F3281" s="1" t="s">
        <v>22</v>
      </c>
      <c r="G3281" s="1" t="s">
        <v>30</v>
      </c>
      <c r="H3281">
        <v>3.28</v>
      </c>
      <c r="I3281">
        <v>7</v>
      </c>
      <c r="J3281">
        <v>22.96</v>
      </c>
      <c r="K3281" s="11">
        <v>0</v>
      </c>
      <c r="L3281">
        <v>6.66</v>
      </c>
      <c r="M3281">
        <v>16.3</v>
      </c>
      <c r="N3281" s="11">
        <v>0.28999999999999998</v>
      </c>
      <c r="O3281">
        <v>6.66</v>
      </c>
      <c r="P3281" t="str">
        <f>IF(OR(SampleSuperstore[[#This Row],[Total Sales]]&gt;'Check Outliers'!$M$7,SampleSuperstore[[#This Row],[Total Sales]]&lt;'Check Outliers'!$M$8),"Outlier","normal")</f>
        <v>normal</v>
      </c>
      <c r="Q3281" t="str">
        <f>IF(OR(SampleSuperstore[[#This Row],[Profit]]&gt;'Check Outliers'!$M$15,SampleSuperstore[[#This Row],[Profit]]&lt;'Check Outliers'!$M$16),"outlier","normal")</f>
        <v>normal</v>
      </c>
      <c r="R3281" s="1" t="str">
        <f>IF(OR(SampleSuperstore[[#This Row],[Cogs]]&gt;'Check Outliers'!$M$23,SampleSuperstore[[#This Row],[Cogs]]&lt;'Check Outliers'!$M$24),"outlier","normal")</f>
        <v>normal</v>
      </c>
    </row>
    <row r="3282" spans="1:18" hidden="1" x14ac:dyDescent="0.3">
      <c r="A3282" s="1" t="s">
        <v>10</v>
      </c>
      <c r="B3282" s="1" t="s">
        <v>18</v>
      </c>
      <c r="C3282" s="1" t="s">
        <v>247</v>
      </c>
      <c r="D3282" s="1" t="s">
        <v>79</v>
      </c>
      <c r="E3282" s="1" t="s">
        <v>14</v>
      </c>
      <c r="F3282" s="1" t="s">
        <v>22</v>
      </c>
      <c r="G3282" s="1" t="s">
        <v>106</v>
      </c>
      <c r="H3282">
        <v>832.81</v>
      </c>
      <c r="I3282">
        <v>5</v>
      </c>
      <c r="J3282">
        <v>4164.05</v>
      </c>
      <c r="K3282" s="1">
        <v>0</v>
      </c>
      <c r="L3282">
        <v>83.28</v>
      </c>
      <c r="M3282">
        <v>4080.77</v>
      </c>
      <c r="N3282">
        <v>0.02</v>
      </c>
      <c r="O3282">
        <v>83.28</v>
      </c>
      <c r="P3282" t="str">
        <f>IF(OR(SampleSuperstore[[#This Row],[Total Sales]]&gt;'Check Outliers'!$M$7,SampleSuperstore[[#This Row],[Total Sales]]&lt;'Check Outliers'!$M$8),"Outlier","normal")</f>
        <v>Outlier</v>
      </c>
      <c r="Q3282" t="str">
        <f>IF(OR(SampleSuperstore[[#This Row],[Profit]]&gt;'Check Outliers'!$M$15,SampleSuperstore[[#This Row],[Profit]]&lt;'Check Outliers'!$M$16),"outlier","normal")</f>
        <v>outlier</v>
      </c>
      <c r="R3282" s="1" t="str">
        <f>IF(OR(SampleSuperstore[[#This Row],[Cogs]]&gt;'Check Outliers'!$M$23,SampleSuperstore[[#This Row],[Cogs]]&lt;'Check Outliers'!$M$24),"outlier","normal")</f>
        <v>outlier</v>
      </c>
    </row>
    <row r="3283" spans="1:18" x14ac:dyDescent="0.3">
      <c r="A3283" s="1" t="s">
        <v>24</v>
      </c>
      <c r="B3283" s="1" t="s">
        <v>11</v>
      </c>
      <c r="C3283" s="1" t="s">
        <v>335</v>
      </c>
      <c r="D3283" s="1" t="s">
        <v>36</v>
      </c>
      <c r="E3283" s="1" t="s">
        <v>14</v>
      </c>
      <c r="F3283" s="1" t="s">
        <v>31</v>
      </c>
      <c r="G3283" s="1" t="s">
        <v>55</v>
      </c>
      <c r="H3283">
        <v>23.99</v>
      </c>
      <c r="I3283">
        <v>2</v>
      </c>
      <c r="J3283">
        <v>47.98</v>
      </c>
      <c r="K3283" s="11">
        <v>0.2</v>
      </c>
      <c r="L3283">
        <v>13.2</v>
      </c>
      <c r="M3283">
        <v>34.78</v>
      </c>
      <c r="N3283" s="11">
        <v>0.28000000000000003</v>
      </c>
      <c r="O3283">
        <v>3.6039999999999992</v>
      </c>
      <c r="P3283" t="str">
        <f>IF(OR(SampleSuperstore[[#This Row],[Total Sales]]&gt;'Check Outliers'!$M$7,SampleSuperstore[[#This Row],[Total Sales]]&lt;'Check Outliers'!$M$8),"Outlier","normal")</f>
        <v>normal</v>
      </c>
      <c r="Q3283" t="str">
        <f>IF(OR(SampleSuperstore[[#This Row],[Profit]]&gt;'Check Outliers'!$M$15,SampleSuperstore[[#This Row],[Profit]]&lt;'Check Outliers'!$M$16),"outlier","normal")</f>
        <v>normal</v>
      </c>
      <c r="R3283" s="1" t="str">
        <f>IF(OR(SampleSuperstore[[#This Row],[Cogs]]&gt;'Check Outliers'!$M$23,SampleSuperstore[[#This Row],[Cogs]]&lt;'Check Outliers'!$M$24),"outlier","normal")</f>
        <v>normal</v>
      </c>
    </row>
    <row r="3284" spans="1:18" x14ac:dyDescent="0.3">
      <c r="A3284" s="1" t="s">
        <v>24</v>
      </c>
      <c r="B3284" s="1" t="s">
        <v>11</v>
      </c>
      <c r="C3284" s="1" t="s">
        <v>335</v>
      </c>
      <c r="D3284" s="1" t="s">
        <v>36</v>
      </c>
      <c r="E3284" s="1" t="s">
        <v>14</v>
      </c>
      <c r="F3284" s="1" t="s">
        <v>22</v>
      </c>
      <c r="G3284" s="1" t="s">
        <v>37</v>
      </c>
      <c r="H3284">
        <v>4.62</v>
      </c>
      <c r="I3284">
        <v>1</v>
      </c>
      <c r="J3284">
        <v>4.62</v>
      </c>
      <c r="K3284" s="11">
        <v>0.2</v>
      </c>
      <c r="L3284">
        <v>1.68</v>
      </c>
      <c r="M3284">
        <v>2.94</v>
      </c>
      <c r="N3284" s="11">
        <v>0.36</v>
      </c>
      <c r="O3284">
        <v>0.75599999999999989</v>
      </c>
      <c r="P3284" t="str">
        <f>IF(OR(SampleSuperstore[[#This Row],[Total Sales]]&gt;'Check Outliers'!$M$7,SampleSuperstore[[#This Row],[Total Sales]]&lt;'Check Outliers'!$M$8),"Outlier","normal")</f>
        <v>normal</v>
      </c>
      <c r="Q3284" t="str">
        <f>IF(OR(SampleSuperstore[[#This Row],[Profit]]&gt;'Check Outliers'!$M$15,SampleSuperstore[[#This Row],[Profit]]&lt;'Check Outliers'!$M$16),"outlier","normal")</f>
        <v>normal</v>
      </c>
      <c r="R3284" s="1" t="str">
        <f>IF(OR(SampleSuperstore[[#This Row],[Cogs]]&gt;'Check Outliers'!$M$23,SampleSuperstore[[#This Row],[Cogs]]&lt;'Check Outliers'!$M$24),"outlier","normal")</f>
        <v>normal</v>
      </c>
    </row>
    <row r="3285" spans="1:18" x14ac:dyDescent="0.3">
      <c r="A3285" s="1" t="s">
        <v>24</v>
      </c>
      <c r="B3285" s="1" t="s">
        <v>18</v>
      </c>
      <c r="C3285" s="1" t="s">
        <v>71</v>
      </c>
      <c r="D3285" s="1" t="s">
        <v>72</v>
      </c>
      <c r="E3285" s="1" t="s">
        <v>53</v>
      </c>
      <c r="F3285" s="1" t="s">
        <v>15</v>
      </c>
      <c r="G3285" s="1" t="s">
        <v>29</v>
      </c>
      <c r="H3285">
        <v>5.08</v>
      </c>
      <c r="I3285">
        <v>3</v>
      </c>
      <c r="J3285">
        <v>15.24</v>
      </c>
      <c r="K3285" s="11">
        <v>0</v>
      </c>
      <c r="L3285">
        <v>5.18</v>
      </c>
      <c r="M3285">
        <v>10.06</v>
      </c>
      <c r="N3285" s="11">
        <v>0.34</v>
      </c>
      <c r="O3285">
        <v>5.18</v>
      </c>
      <c r="P3285" t="str">
        <f>IF(OR(SampleSuperstore[[#This Row],[Total Sales]]&gt;'Check Outliers'!$M$7,SampleSuperstore[[#This Row],[Total Sales]]&lt;'Check Outliers'!$M$8),"Outlier","normal")</f>
        <v>normal</v>
      </c>
      <c r="Q3285" t="str">
        <f>IF(OR(SampleSuperstore[[#This Row],[Profit]]&gt;'Check Outliers'!$M$15,SampleSuperstore[[#This Row],[Profit]]&lt;'Check Outliers'!$M$16),"outlier","normal")</f>
        <v>normal</v>
      </c>
      <c r="R3285" s="1" t="str">
        <f>IF(OR(SampleSuperstore[[#This Row],[Cogs]]&gt;'Check Outliers'!$M$23,SampleSuperstore[[#This Row],[Cogs]]&lt;'Check Outliers'!$M$24),"outlier","normal")</f>
        <v>normal</v>
      </c>
    </row>
    <row r="3286" spans="1:18" hidden="1" x14ac:dyDescent="0.3">
      <c r="A3286" s="1" t="s">
        <v>24</v>
      </c>
      <c r="B3286" s="1" t="s">
        <v>11</v>
      </c>
      <c r="C3286" s="1" t="s">
        <v>122</v>
      </c>
      <c r="D3286" s="1" t="s">
        <v>100</v>
      </c>
      <c r="E3286" s="1" t="s">
        <v>53</v>
      </c>
      <c r="F3286" s="1" t="s">
        <v>22</v>
      </c>
      <c r="G3286" s="1" t="s">
        <v>33</v>
      </c>
      <c r="H3286">
        <v>9.1300000000000008</v>
      </c>
      <c r="I3286">
        <v>7</v>
      </c>
      <c r="J3286">
        <v>63.92</v>
      </c>
      <c r="K3286" s="1">
        <v>0.7</v>
      </c>
      <c r="L3286">
        <v>-46.88</v>
      </c>
      <c r="M3286">
        <v>110.8</v>
      </c>
      <c r="N3286">
        <v>-0.73</v>
      </c>
      <c r="O3286">
        <v>-91.623999999999995</v>
      </c>
      <c r="P3286" t="str">
        <f>IF(OR(SampleSuperstore[[#This Row],[Total Sales]]&gt;'Check Outliers'!$M$7,SampleSuperstore[[#This Row],[Total Sales]]&lt;'Check Outliers'!$M$8),"Outlier","normal")</f>
        <v>normal</v>
      </c>
      <c r="Q3286" t="str">
        <f>IF(OR(SampleSuperstore[[#This Row],[Profit]]&gt;'Check Outliers'!$M$15,SampleSuperstore[[#This Row],[Profit]]&lt;'Check Outliers'!$M$16),"outlier","normal")</f>
        <v>outlier</v>
      </c>
      <c r="R3286" s="1" t="str">
        <f>IF(OR(SampleSuperstore[[#This Row],[Cogs]]&gt;'Check Outliers'!$M$23,SampleSuperstore[[#This Row],[Cogs]]&lt;'Check Outliers'!$M$24),"outlier","normal")</f>
        <v>normal</v>
      </c>
    </row>
    <row r="3287" spans="1:18" x14ac:dyDescent="0.3">
      <c r="A3287" s="1" t="s">
        <v>24</v>
      </c>
      <c r="B3287" s="1" t="s">
        <v>40</v>
      </c>
      <c r="C3287" s="1" t="s">
        <v>336</v>
      </c>
      <c r="D3287" s="1" t="s">
        <v>115</v>
      </c>
      <c r="E3287" s="1" t="s">
        <v>43</v>
      </c>
      <c r="F3287" s="1" t="s">
        <v>22</v>
      </c>
      <c r="G3287" s="1" t="s">
        <v>30</v>
      </c>
      <c r="H3287">
        <v>3.28</v>
      </c>
      <c r="I3287">
        <v>2</v>
      </c>
      <c r="J3287">
        <v>6.56</v>
      </c>
      <c r="K3287" s="11">
        <v>0</v>
      </c>
      <c r="L3287">
        <v>1.9</v>
      </c>
      <c r="M3287">
        <v>4.66</v>
      </c>
      <c r="N3287" s="11">
        <v>0.28999999999999998</v>
      </c>
      <c r="O3287">
        <v>1.9</v>
      </c>
      <c r="P3287" t="str">
        <f>IF(OR(SampleSuperstore[[#This Row],[Total Sales]]&gt;'Check Outliers'!$M$7,SampleSuperstore[[#This Row],[Total Sales]]&lt;'Check Outliers'!$M$8),"Outlier","normal")</f>
        <v>normal</v>
      </c>
      <c r="Q3287" t="str">
        <f>IF(OR(SampleSuperstore[[#This Row],[Profit]]&gt;'Check Outliers'!$M$15,SampleSuperstore[[#This Row],[Profit]]&lt;'Check Outliers'!$M$16),"outlier","normal")</f>
        <v>normal</v>
      </c>
      <c r="R3287" s="1" t="str">
        <f>IF(OR(SampleSuperstore[[#This Row],[Cogs]]&gt;'Check Outliers'!$M$23,SampleSuperstore[[#This Row],[Cogs]]&lt;'Check Outliers'!$M$24),"outlier","normal")</f>
        <v>normal</v>
      </c>
    </row>
    <row r="3288" spans="1:18" x14ac:dyDescent="0.3">
      <c r="A3288" s="1" t="s">
        <v>24</v>
      </c>
      <c r="B3288" s="1" t="s">
        <v>40</v>
      </c>
      <c r="C3288" s="1" t="s">
        <v>336</v>
      </c>
      <c r="D3288" s="1" t="s">
        <v>115</v>
      </c>
      <c r="E3288" s="1" t="s">
        <v>43</v>
      </c>
      <c r="F3288" s="1" t="s">
        <v>22</v>
      </c>
      <c r="G3288" s="1" t="s">
        <v>34</v>
      </c>
      <c r="H3288">
        <v>4.37</v>
      </c>
      <c r="I3288">
        <v>3</v>
      </c>
      <c r="J3288">
        <v>13.11</v>
      </c>
      <c r="K3288" s="11">
        <v>0</v>
      </c>
      <c r="L3288">
        <v>3.41</v>
      </c>
      <c r="M3288">
        <v>9.6999999999999993</v>
      </c>
      <c r="N3288" s="11">
        <v>0.26</v>
      </c>
      <c r="O3288">
        <v>3.41</v>
      </c>
      <c r="P3288" t="str">
        <f>IF(OR(SampleSuperstore[[#This Row],[Total Sales]]&gt;'Check Outliers'!$M$7,SampleSuperstore[[#This Row],[Total Sales]]&lt;'Check Outliers'!$M$8),"Outlier","normal")</f>
        <v>normal</v>
      </c>
      <c r="Q3288" t="str">
        <f>IF(OR(SampleSuperstore[[#This Row],[Profit]]&gt;'Check Outliers'!$M$15,SampleSuperstore[[#This Row],[Profit]]&lt;'Check Outliers'!$M$16),"outlier","normal")</f>
        <v>normal</v>
      </c>
      <c r="R3288" s="1" t="str">
        <f>IF(OR(SampleSuperstore[[#This Row],[Cogs]]&gt;'Check Outliers'!$M$23,SampleSuperstore[[#This Row],[Cogs]]&lt;'Check Outliers'!$M$24),"outlier","normal")</f>
        <v>normal</v>
      </c>
    </row>
    <row r="3289" spans="1:18" hidden="1" x14ac:dyDescent="0.3">
      <c r="A3289" s="1" t="s">
        <v>58</v>
      </c>
      <c r="B3289" s="1" t="s">
        <v>11</v>
      </c>
      <c r="C3289" s="1" t="s">
        <v>443</v>
      </c>
      <c r="D3289" s="1" t="s">
        <v>20</v>
      </c>
      <c r="E3289" s="1" t="s">
        <v>21</v>
      </c>
      <c r="F3289" s="1" t="s">
        <v>31</v>
      </c>
      <c r="G3289" s="1" t="s">
        <v>32</v>
      </c>
      <c r="H3289">
        <v>164.79</v>
      </c>
      <c r="I3289">
        <v>3</v>
      </c>
      <c r="J3289">
        <v>494.38</v>
      </c>
      <c r="K3289" s="1">
        <v>0.2</v>
      </c>
      <c r="L3289">
        <v>49.44</v>
      </c>
      <c r="M3289">
        <v>444.94</v>
      </c>
      <c r="N3289">
        <v>0.1</v>
      </c>
      <c r="O3289">
        <v>-49.436000000000007</v>
      </c>
      <c r="P3289" t="str">
        <f>IF(OR(SampleSuperstore[[#This Row],[Total Sales]]&gt;'Check Outliers'!$M$7,SampleSuperstore[[#This Row],[Total Sales]]&lt;'Check Outliers'!$M$8),"Outlier","normal")</f>
        <v>normal</v>
      </c>
      <c r="Q3289" t="str">
        <f>IF(OR(SampleSuperstore[[#This Row],[Profit]]&gt;'Check Outliers'!$M$15,SampleSuperstore[[#This Row],[Profit]]&lt;'Check Outliers'!$M$16),"outlier","normal")</f>
        <v>normal</v>
      </c>
      <c r="R3289" s="1" t="str">
        <f>IF(OR(SampleSuperstore[[#This Row],[Cogs]]&gt;'Check Outliers'!$M$23,SampleSuperstore[[#This Row],[Cogs]]&lt;'Check Outliers'!$M$24),"outlier","normal")</f>
        <v>outlier</v>
      </c>
    </row>
    <row r="3290" spans="1:18" x14ac:dyDescent="0.3">
      <c r="A3290" s="1" t="s">
        <v>58</v>
      </c>
      <c r="B3290" s="1" t="s">
        <v>11</v>
      </c>
      <c r="C3290" s="1" t="s">
        <v>443</v>
      </c>
      <c r="D3290" s="1" t="s">
        <v>20</v>
      </c>
      <c r="E3290" s="1" t="s">
        <v>21</v>
      </c>
      <c r="F3290" s="1" t="s">
        <v>22</v>
      </c>
      <c r="G3290" s="1" t="s">
        <v>33</v>
      </c>
      <c r="H3290">
        <v>5.84</v>
      </c>
      <c r="I3290">
        <v>5</v>
      </c>
      <c r="J3290">
        <v>29.2</v>
      </c>
      <c r="K3290" s="11">
        <v>0.2</v>
      </c>
      <c r="L3290">
        <v>9.86</v>
      </c>
      <c r="M3290">
        <v>19.34</v>
      </c>
      <c r="N3290" s="11">
        <v>0.34</v>
      </c>
      <c r="O3290">
        <v>4.0199999999999996</v>
      </c>
      <c r="P3290" t="str">
        <f>IF(OR(SampleSuperstore[[#This Row],[Total Sales]]&gt;'Check Outliers'!$M$7,SampleSuperstore[[#This Row],[Total Sales]]&lt;'Check Outliers'!$M$8),"Outlier","normal")</f>
        <v>normal</v>
      </c>
      <c r="Q3290" t="str">
        <f>IF(OR(SampleSuperstore[[#This Row],[Profit]]&gt;'Check Outliers'!$M$15,SampleSuperstore[[#This Row],[Profit]]&lt;'Check Outliers'!$M$16),"outlier","normal")</f>
        <v>normal</v>
      </c>
      <c r="R3290" s="1" t="str">
        <f>IF(OR(SampleSuperstore[[#This Row],[Cogs]]&gt;'Check Outliers'!$M$23,SampleSuperstore[[#This Row],[Cogs]]&lt;'Check Outliers'!$M$24),"outlier","normal")</f>
        <v>normal</v>
      </c>
    </row>
    <row r="3291" spans="1:18" x14ac:dyDescent="0.3">
      <c r="A3291" s="1" t="s">
        <v>58</v>
      </c>
      <c r="B3291" s="1" t="s">
        <v>11</v>
      </c>
      <c r="C3291" s="1" t="s">
        <v>443</v>
      </c>
      <c r="D3291" s="1" t="s">
        <v>20</v>
      </c>
      <c r="E3291" s="1" t="s">
        <v>21</v>
      </c>
      <c r="F3291" s="1" t="s">
        <v>31</v>
      </c>
      <c r="G3291" s="1" t="s">
        <v>55</v>
      </c>
      <c r="H3291">
        <v>49.77</v>
      </c>
      <c r="I3291">
        <v>5</v>
      </c>
      <c r="J3291">
        <v>248.85</v>
      </c>
      <c r="K3291" s="11">
        <v>0</v>
      </c>
      <c r="L3291">
        <v>27.37</v>
      </c>
      <c r="M3291">
        <v>221.48</v>
      </c>
      <c r="N3291" s="11">
        <v>0.11</v>
      </c>
      <c r="O3291">
        <v>27.37</v>
      </c>
      <c r="P3291" t="str">
        <f>IF(OR(SampleSuperstore[[#This Row],[Total Sales]]&gt;'Check Outliers'!$M$7,SampleSuperstore[[#This Row],[Total Sales]]&lt;'Check Outliers'!$M$8),"Outlier","normal")</f>
        <v>normal</v>
      </c>
      <c r="Q3291" t="str">
        <f>IF(OR(SampleSuperstore[[#This Row],[Profit]]&gt;'Check Outliers'!$M$15,SampleSuperstore[[#This Row],[Profit]]&lt;'Check Outliers'!$M$16),"outlier","normal")</f>
        <v>normal</v>
      </c>
      <c r="R3291" s="1" t="str">
        <f>IF(OR(SampleSuperstore[[#This Row],[Cogs]]&gt;'Check Outliers'!$M$23,SampleSuperstore[[#This Row],[Cogs]]&lt;'Check Outliers'!$M$24),"outlier","normal")</f>
        <v>normal</v>
      </c>
    </row>
    <row r="3292" spans="1:18" x14ac:dyDescent="0.3">
      <c r="A3292" s="1" t="s">
        <v>58</v>
      </c>
      <c r="B3292" s="1" t="s">
        <v>11</v>
      </c>
      <c r="C3292" s="1" t="s">
        <v>443</v>
      </c>
      <c r="D3292" s="1" t="s">
        <v>20</v>
      </c>
      <c r="E3292" s="1" t="s">
        <v>21</v>
      </c>
      <c r="F3292" s="1" t="s">
        <v>31</v>
      </c>
      <c r="G3292" s="1" t="s">
        <v>55</v>
      </c>
      <c r="H3292">
        <v>36.24</v>
      </c>
      <c r="I3292">
        <v>1</v>
      </c>
      <c r="J3292">
        <v>36.24</v>
      </c>
      <c r="K3292" s="11">
        <v>0</v>
      </c>
      <c r="L3292">
        <v>15.22</v>
      </c>
      <c r="M3292">
        <v>21.02</v>
      </c>
      <c r="N3292" s="11">
        <v>0.42</v>
      </c>
      <c r="O3292">
        <v>15.22</v>
      </c>
      <c r="P3292" t="str">
        <f>IF(OR(SampleSuperstore[[#This Row],[Total Sales]]&gt;'Check Outliers'!$M$7,SampleSuperstore[[#This Row],[Total Sales]]&lt;'Check Outliers'!$M$8),"Outlier","normal")</f>
        <v>normal</v>
      </c>
      <c r="Q3292" t="str">
        <f>IF(OR(SampleSuperstore[[#This Row],[Profit]]&gt;'Check Outliers'!$M$15,SampleSuperstore[[#This Row],[Profit]]&lt;'Check Outliers'!$M$16),"outlier","normal")</f>
        <v>normal</v>
      </c>
      <c r="R3292" s="1" t="str">
        <f>IF(OR(SampleSuperstore[[#This Row],[Cogs]]&gt;'Check Outliers'!$M$23,SampleSuperstore[[#This Row],[Cogs]]&lt;'Check Outliers'!$M$24),"outlier","normal")</f>
        <v>normal</v>
      </c>
    </row>
    <row r="3293" spans="1:18" x14ac:dyDescent="0.3">
      <c r="A3293" s="1" t="s">
        <v>24</v>
      </c>
      <c r="B3293" s="1" t="s">
        <v>11</v>
      </c>
      <c r="C3293" s="1" t="s">
        <v>426</v>
      </c>
      <c r="D3293" s="1" t="s">
        <v>66</v>
      </c>
      <c r="E3293" s="1" t="s">
        <v>43</v>
      </c>
      <c r="F3293" s="1" t="s">
        <v>22</v>
      </c>
      <c r="G3293" s="1" t="s">
        <v>30</v>
      </c>
      <c r="H3293">
        <v>5.84</v>
      </c>
      <c r="I3293">
        <v>2</v>
      </c>
      <c r="J3293">
        <v>11.68</v>
      </c>
      <c r="K3293" s="11">
        <v>0</v>
      </c>
      <c r="L3293">
        <v>3.5</v>
      </c>
      <c r="M3293">
        <v>8.18</v>
      </c>
      <c r="N3293" s="11">
        <v>0.3</v>
      </c>
      <c r="O3293">
        <v>3.5</v>
      </c>
      <c r="P3293" t="str">
        <f>IF(OR(SampleSuperstore[[#This Row],[Total Sales]]&gt;'Check Outliers'!$M$7,SampleSuperstore[[#This Row],[Total Sales]]&lt;'Check Outliers'!$M$8),"Outlier","normal")</f>
        <v>normal</v>
      </c>
      <c r="Q3293" t="str">
        <f>IF(OR(SampleSuperstore[[#This Row],[Profit]]&gt;'Check Outliers'!$M$15,SampleSuperstore[[#This Row],[Profit]]&lt;'Check Outliers'!$M$16),"outlier","normal")</f>
        <v>normal</v>
      </c>
      <c r="R3293" s="1" t="str">
        <f>IF(OR(SampleSuperstore[[#This Row],[Cogs]]&gt;'Check Outliers'!$M$23,SampleSuperstore[[#This Row],[Cogs]]&lt;'Check Outliers'!$M$24),"outlier","normal")</f>
        <v>normal</v>
      </c>
    </row>
    <row r="3294" spans="1:18" x14ac:dyDescent="0.3">
      <c r="A3294" s="1" t="s">
        <v>24</v>
      </c>
      <c r="B3294" s="1" t="s">
        <v>11</v>
      </c>
      <c r="C3294" s="1" t="s">
        <v>140</v>
      </c>
      <c r="D3294" s="1" t="s">
        <v>20</v>
      </c>
      <c r="E3294" s="1" t="s">
        <v>21</v>
      </c>
      <c r="F3294" s="1" t="s">
        <v>22</v>
      </c>
      <c r="G3294" s="1" t="s">
        <v>106</v>
      </c>
      <c r="H3294">
        <v>3.97</v>
      </c>
      <c r="I3294">
        <v>3</v>
      </c>
      <c r="J3294">
        <v>11.91</v>
      </c>
      <c r="K3294" s="11">
        <v>0</v>
      </c>
      <c r="L3294">
        <v>0.12</v>
      </c>
      <c r="M3294">
        <v>11.79</v>
      </c>
      <c r="N3294" s="11">
        <v>0.01</v>
      </c>
      <c r="O3294">
        <v>0.12</v>
      </c>
      <c r="P3294" t="str">
        <f>IF(OR(SampleSuperstore[[#This Row],[Total Sales]]&gt;'Check Outliers'!$M$7,SampleSuperstore[[#This Row],[Total Sales]]&lt;'Check Outliers'!$M$8),"Outlier","normal")</f>
        <v>normal</v>
      </c>
      <c r="Q3294" t="str">
        <f>IF(OR(SampleSuperstore[[#This Row],[Profit]]&gt;'Check Outliers'!$M$15,SampleSuperstore[[#This Row],[Profit]]&lt;'Check Outliers'!$M$16),"outlier","normal")</f>
        <v>normal</v>
      </c>
      <c r="R3294" s="1" t="str">
        <f>IF(OR(SampleSuperstore[[#This Row],[Cogs]]&gt;'Check Outliers'!$M$23,SampleSuperstore[[#This Row],[Cogs]]&lt;'Check Outliers'!$M$24),"outlier","normal")</f>
        <v>normal</v>
      </c>
    </row>
    <row r="3295" spans="1:18" x14ac:dyDescent="0.3">
      <c r="A3295" s="1" t="s">
        <v>24</v>
      </c>
      <c r="B3295" s="1" t="s">
        <v>11</v>
      </c>
      <c r="C3295" s="1" t="s">
        <v>140</v>
      </c>
      <c r="D3295" s="1" t="s">
        <v>20</v>
      </c>
      <c r="E3295" s="1" t="s">
        <v>21</v>
      </c>
      <c r="F3295" s="1" t="s">
        <v>15</v>
      </c>
      <c r="G3295" s="1" t="s">
        <v>29</v>
      </c>
      <c r="H3295">
        <v>1.74</v>
      </c>
      <c r="I3295">
        <v>2</v>
      </c>
      <c r="J3295">
        <v>3.48</v>
      </c>
      <c r="K3295" s="11">
        <v>0</v>
      </c>
      <c r="L3295">
        <v>1.1100000000000001</v>
      </c>
      <c r="M3295">
        <v>2.37</v>
      </c>
      <c r="N3295" s="11">
        <v>0.32</v>
      </c>
      <c r="O3295">
        <v>1.1100000000000001</v>
      </c>
      <c r="P3295" t="str">
        <f>IF(OR(SampleSuperstore[[#This Row],[Total Sales]]&gt;'Check Outliers'!$M$7,SampleSuperstore[[#This Row],[Total Sales]]&lt;'Check Outliers'!$M$8),"Outlier","normal")</f>
        <v>normal</v>
      </c>
      <c r="Q3295" t="str">
        <f>IF(OR(SampleSuperstore[[#This Row],[Profit]]&gt;'Check Outliers'!$M$15,SampleSuperstore[[#This Row],[Profit]]&lt;'Check Outliers'!$M$16),"outlier","normal")</f>
        <v>normal</v>
      </c>
      <c r="R3295" s="1" t="str">
        <f>IF(OR(SampleSuperstore[[#This Row],[Cogs]]&gt;'Check Outliers'!$M$23,SampleSuperstore[[#This Row],[Cogs]]&lt;'Check Outliers'!$M$24),"outlier","normal")</f>
        <v>normal</v>
      </c>
    </row>
    <row r="3296" spans="1:18" hidden="1" x14ac:dyDescent="0.3">
      <c r="A3296" s="1" t="s">
        <v>58</v>
      </c>
      <c r="B3296" s="1" t="s">
        <v>11</v>
      </c>
      <c r="C3296" s="1" t="s">
        <v>131</v>
      </c>
      <c r="D3296" s="1" t="s">
        <v>42</v>
      </c>
      <c r="E3296" s="1" t="s">
        <v>43</v>
      </c>
      <c r="F3296" s="1" t="s">
        <v>22</v>
      </c>
      <c r="G3296" s="1" t="s">
        <v>33</v>
      </c>
      <c r="H3296">
        <v>3.87</v>
      </c>
      <c r="I3296">
        <v>8</v>
      </c>
      <c r="J3296">
        <v>30.96</v>
      </c>
      <c r="K3296" s="1">
        <v>0.8</v>
      </c>
      <c r="L3296">
        <v>-52.63</v>
      </c>
      <c r="M3296">
        <v>83.59</v>
      </c>
      <c r="N3296">
        <v>-1.7</v>
      </c>
      <c r="O3296">
        <v>-77.397999999999996</v>
      </c>
      <c r="P3296" t="str">
        <f>IF(OR(SampleSuperstore[[#This Row],[Total Sales]]&gt;'Check Outliers'!$M$7,SampleSuperstore[[#This Row],[Total Sales]]&lt;'Check Outliers'!$M$8),"Outlier","normal")</f>
        <v>normal</v>
      </c>
      <c r="Q3296" t="str">
        <f>IF(OR(SampleSuperstore[[#This Row],[Profit]]&gt;'Check Outliers'!$M$15,SampleSuperstore[[#This Row],[Profit]]&lt;'Check Outliers'!$M$16),"outlier","normal")</f>
        <v>outlier</v>
      </c>
      <c r="R3296" s="1" t="str">
        <f>IF(OR(SampleSuperstore[[#This Row],[Cogs]]&gt;'Check Outliers'!$M$23,SampleSuperstore[[#This Row],[Cogs]]&lt;'Check Outliers'!$M$24),"outlier","normal")</f>
        <v>normal</v>
      </c>
    </row>
    <row r="3297" spans="1:18" hidden="1" x14ac:dyDescent="0.3">
      <c r="A3297" s="1" t="s">
        <v>58</v>
      </c>
      <c r="B3297" s="1" t="s">
        <v>40</v>
      </c>
      <c r="C3297" s="1" t="s">
        <v>71</v>
      </c>
      <c r="D3297" s="1" t="s">
        <v>72</v>
      </c>
      <c r="E3297" s="1" t="s">
        <v>53</v>
      </c>
      <c r="F3297" s="1" t="s">
        <v>31</v>
      </c>
      <c r="G3297" s="1" t="s">
        <v>119</v>
      </c>
      <c r="H3297">
        <v>154.99</v>
      </c>
      <c r="I3297">
        <v>11</v>
      </c>
      <c r="J3297">
        <v>1704.89</v>
      </c>
      <c r="K3297" s="1">
        <v>0</v>
      </c>
      <c r="L3297">
        <v>767.2</v>
      </c>
      <c r="M3297">
        <v>937.69</v>
      </c>
      <c r="N3297">
        <v>0.45</v>
      </c>
      <c r="O3297">
        <v>767.2</v>
      </c>
      <c r="P3297" t="str">
        <f>IF(OR(SampleSuperstore[[#This Row],[Total Sales]]&gt;'Check Outliers'!$M$7,SampleSuperstore[[#This Row],[Total Sales]]&lt;'Check Outliers'!$M$8),"Outlier","normal")</f>
        <v>Outlier</v>
      </c>
      <c r="Q3297" t="str">
        <f>IF(OR(SampleSuperstore[[#This Row],[Profit]]&gt;'Check Outliers'!$M$15,SampleSuperstore[[#This Row],[Profit]]&lt;'Check Outliers'!$M$16),"outlier","normal")</f>
        <v>outlier</v>
      </c>
      <c r="R3297" s="1" t="str">
        <f>IF(OR(SampleSuperstore[[#This Row],[Cogs]]&gt;'Check Outliers'!$M$23,SampleSuperstore[[#This Row],[Cogs]]&lt;'Check Outliers'!$M$24),"outlier","normal")</f>
        <v>outlier</v>
      </c>
    </row>
    <row r="3298" spans="1:18" x14ac:dyDescent="0.3">
      <c r="A3298" s="1" t="s">
        <v>24</v>
      </c>
      <c r="B3298" s="1" t="s">
        <v>11</v>
      </c>
      <c r="C3298" s="1" t="s">
        <v>104</v>
      </c>
      <c r="D3298" s="1" t="s">
        <v>77</v>
      </c>
      <c r="E3298" s="1" t="s">
        <v>21</v>
      </c>
      <c r="F3298" s="1" t="s">
        <v>22</v>
      </c>
      <c r="G3298" s="1" t="s">
        <v>33</v>
      </c>
      <c r="H3298">
        <v>2.74</v>
      </c>
      <c r="I3298">
        <v>7</v>
      </c>
      <c r="J3298">
        <v>19.190000000000001</v>
      </c>
      <c r="K3298" s="11">
        <v>0.7</v>
      </c>
      <c r="L3298">
        <v>-12.8</v>
      </c>
      <c r="M3298">
        <v>31.99</v>
      </c>
      <c r="N3298" s="11">
        <v>-0.67</v>
      </c>
      <c r="O3298">
        <v>-26.233000000000001</v>
      </c>
      <c r="P3298" t="str">
        <f>IF(OR(SampleSuperstore[[#This Row],[Total Sales]]&gt;'Check Outliers'!$M$7,SampleSuperstore[[#This Row],[Total Sales]]&lt;'Check Outliers'!$M$8),"Outlier","normal")</f>
        <v>normal</v>
      </c>
      <c r="Q3298" t="str">
        <f>IF(OR(SampleSuperstore[[#This Row],[Profit]]&gt;'Check Outliers'!$M$15,SampleSuperstore[[#This Row],[Profit]]&lt;'Check Outliers'!$M$16),"outlier","normal")</f>
        <v>normal</v>
      </c>
      <c r="R3298" s="1" t="str">
        <f>IF(OR(SampleSuperstore[[#This Row],[Cogs]]&gt;'Check Outliers'!$M$23,SampleSuperstore[[#This Row],[Cogs]]&lt;'Check Outliers'!$M$24),"outlier","normal")</f>
        <v>normal</v>
      </c>
    </row>
    <row r="3299" spans="1:18" x14ac:dyDescent="0.3">
      <c r="A3299" s="1" t="s">
        <v>24</v>
      </c>
      <c r="B3299" s="1" t="s">
        <v>11</v>
      </c>
      <c r="C3299" s="1" t="s">
        <v>104</v>
      </c>
      <c r="D3299" s="1" t="s">
        <v>77</v>
      </c>
      <c r="E3299" s="1" t="s">
        <v>21</v>
      </c>
      <c r="F3299" s="1" t="s">
        <v>22</v>
      </c>
      <c r="G3299" s="1" t="s">
        <v>34</v>
      </c>
      <c r="H3299">
        <v>30.45</v>
      </c>
      <c r="I3299">
        <v>4</v>
      </c>
      <c r="J3299">
        <v>121.79</v>
      </c>
      <c r="K3299" s="11">
        <v>0.2</v>
      </c>
      <c r="L3299">
        <v>13.7</v>
      </c>
      <c r="M3299">
        <v>108.09</v>
      </c>
      <c r="N3299" s="11">
        <v>0.11</v>
      </c>
      <c r="O3299">
        <v>-10.658000000000005</v>
      </c>
      <c r="P3299" t="str">
        <f>IF(OR(SampleSuperstore[[#This Row],[Total Sales]]&gt;'Check Outliers'!$M$7,SampleSuperstore[[#This Row],[Total Sales]]&lt;'Check Outliers'!$M$8),"Outlier","normal")</f>
        <v>normal</v>
      </c>
      <c r="Q3299" t="str">
        <f>IF(OR(SampleSuperstore[[#This Row],[Profit]]&gt;'Check Outliers'!$M$15,SampleSuperstore[[#This Row],[Profit]]&lt;'Check Outliers'!$M$16),"outlier","normal")</f>
        <v>normal</v>
      </c>
      <c r="R3299" s="1" t="str">
        <f>IF(OR(SampleSuperstore[[#This Row],[Cogs]]&gt;'Check Outliers'!$M$23,SampleSuperstore[[#This Row],[Cogs]]&lt;'Check Outliers'!$M$24),"outlier","normal")</f>
        <v>normal</v>
      </c>
    </row>
    <row r="3300" spans="1:18" hidden="1" x14ac:dyDescent="0.3">
      <c r="A3300" s="1" t="s">
        <v>164</v>
      </c>
      <c r="B3300" s="1" t="s">
        <v>18</v>
      </c>
      <c r="C3300" s="1" t="s">
        <v>48</v>
      </c>
      <c r="D3300" s="1" t="s">
        <v>20</v>
      </c>
      <c r="E3300" s="1" t="s">
        <v>21</v>
      </c>
      <c r="F3300" s="1" t="s">
        <v>31</v>
      </c>
      <c r="G3300" s="1" t="s">
        <v>119</v>
      </c>
      <c r="H3300">
        <v>639.99</v>
      </c>
      <c r="I3300">
        <v>3</v>
      </c>
      <c r="J3300">
        <v>1919.98</v>
      </c>
      <c r="K3300" s="1">
        <v>0.2</v>
      </c>
      <c r="L3300">
        <v>216</v>
      </c>
      <c r="M3300">
        <v>1703.98</v>
      </c>
      <c r="N3300">
        <v>0.11</v>
      </c>
      <c r="O3300">
        <v>-167.99600000000004</v>
      </c>
      <c r="P3300" t="str">
        <f>IF(OR(SampleSuperstore[[#This Row],[Total Sales]]&gt;'Check Outliers'!$M$7,SampleSuperstore[[#This Row],[Total Sales]]&lt;'Check Outliers'!$M$8),"Outlier","normal")</f>
        <v>Outlier</v>
      </c>
      <c r="Q3300" t="str">
        <f>IF(OR(SampleSuperstore[[#This Row],[Profit]]&gt;'Check Outliers'!$M$15,SampleSuperstore[[#This Row],[Profit]]&lt;'Check Outliers'!$M$16),"outlier","normal")</f>
        <v>outlier</v>
      </c>
      <c r="R3300" s="1" t="str">
        <f>IF(OR(SampleSuperstore[[#This Row],[Cogs]]&gt;'Check Outliers'!$M$23,SampleSuperstore[[#This Row],[Cogs]]&lt;'Check Outliers'!$M$24),"outlier","normal")</f>
        <v>outlier</v>
      </c>
    </row>
    <row r="3301" spans="1:18" hidden="1" x14ac:dyDescent="0.3">
      <c r="A3301" s="1" t="s">
        <v>24</v>
      </c>
      <c r="B3301" s="1" t="s">
        <v>11</v>
      </c>
      <c r="C3301" s="1" t="s">
        <v>51</v>
      </c>
      <c r="D3301" s="1" t="s">
        <v>52</v>
      </c>
      <c r="E3301" s="1" t="s">
        <v>53</v>
      </c>
      <c r="F3301" s="1" t="s">
        <v>22</v>
      </c>
      <c r="G3301" s="1" t="s">
        <v>33</v>
      </c>
      <c r="H3301">
        <v>51</v>
      </c>
      <c r="I3301">
        <v>1</v>
      </c>
      <c r="J3301">
        <v>51</v>
      </c>
      <c r="K3301" s="1">
        <v>0.7</v>
      </c>
      <c r="L3301">
        <v>-40.799999999999997</v>
      </c>
      <c r="M3301">
        <v>91.8</v>
      </c>
      <c r="N3301">
        <v>-0.8</v>
      </c>
      <c r="O3301">
        <v>-76.5</v>
      </c>
      <c r="P3301" t="str">
        <f>IF(OR(SampleSuperstore[[#This Row],[Total Sales]]&gt;'Check Outliers'!$M$7,SampleSuperstore[[#This Row],[Total Sales]]&lt;'Check Outliers'!$M$8),"Outlier","normal")</f>
        <v>normal</v>
      </c>
      <c r="Q3301" t="str">
        <f>IF(OR(SampleSuperstore[[#This Row],[Profit]]&gt;'Check Outliers'!$M$15,SampleSuperstore[[#This Row],[Profit]]&lt;'Check Outliers'!$M$16),"outlier","normal")</f>
        <v>outlier</v>
      </c>
      <c r="R3301" s="1" t="str">
        <f>IF(OR(SampleSuperstore[[#This Row],[Cogs]]&gt;'Check Outliers'!$M$23,SampleSuperstore[[#This Row],[Cogs]]&lt;'Check Outliers'!$M$24),"outlier","normal")</f>
        <v>normal</v>
      </c>
    </row>
    <row r="3302" spans="1:18" x14ac:dyDescent="0.3">
      <c r="A3302" s="1" t="s">
        <v>24</v>
      </c>
      <c r="B3302" s="1" t="s">
        <v>11</v>
      </c>
      <c r="C3302" s="1" t="s">
        <v>51</v>
      </c>
      <c r="D3302" s="1" t="s">
        <v>52</v>
      </c>
      <c r="E3302" s="1" t="s">
        <v>53</v>
      </c>
      <c r="F3302" s="1" t="s">
        <v>22</v>
      </c>
      <c r="G3302" s="1" t="s">
        <v>28</v>
      </c>
      <c r="H3302">
        <v>76.790000000000006</v>
      </c>
      <c r="I3302">
        <v>1</v>
      </c>
      <c r="J3302">
        <v>76.790000000000006</v>
      </c>
      <c r="K3302" s="11">
        <v>0.2</v>
      </c>
      <c r="L3302">
        <v>-16.32</v>
      </c>
      <c r="M3302">
        <v>93.11</v>
      </c>
      <c r="N3302" s="11">
        <v>-0.21</v>
      </c>
      <c r="O3302">
        <v>-31.678000000000004</v>
      </c>
      <c r="P3302" t="str">
        <f>IF(OR(SampleSuperstore[[#This Row],[Total Sales]]&gt;'Check Outliers'!$M$7,SampleSuperstore[[#This Row],[Total Sales]]&lt;'Check Outliers'!$M$8),"Outlier","normal")</f>
        <v>normal</v>
      </c>
      <c r="Q3302" t="str">
        <f>IF(OR(SampleSuperstore[[#This Row],[Profit]]&gt;'Check Outliers'!$M$15,SampleSuperstore[[#This Row],[Profit]]&lt;'Check Outliers'!$M$16),"outlier","normal")</f>
        <v>normal</v>
      </c>
      <c r="R3302" s="1" t="str">
        <f>IF(OR(SampleSuperstore[[#This Row],[Cogs]]&gt;'Check Outliers'!$M$23,SampleSuperstore[[#This Row],[Cogs]]&lt;'Check Outliers'!$M$24),"outlier","normal")</f>
        <v>normal</v>
      </c>
    </row>
    <row r="3303" spans="1:18" hidden="1" x14ac:dyDescent="0.3">
      <c r="A3303" s="1" t="s">
        <v>24</v>
      </c>
      <c r="B3303" s="1" t="s">
        <v>11</v>
      </c>
      <c r="C3303" s="1" t="s">
        <v>51</v>
      </c>
      <c r="D3303" s="1" t="s">
        <v>52</v>
      </c>
      <c r="E3303" s="1" t="s">
        <v>53</v>
      </c>
      <c r="F3303" s="1" t="s">
        <v>31</v>
      </c>
      <c r="G3303" s="1" t="s">
        <v>32</v>
      </c>
      <c r="H3303">
        <v>89.99</v>
      </c>
      <c r="I3303">
        <v>6</v>
      </c>
      <c r="J3303">
        <v>539.96</v>
      </c>
      <c r="K3303" s="1">
        <v>0.4</v>
      </c>
      <c r="L3303">
        <v>-107.99</v>
      </c>
      <c r="M3303">
        <v>647.95000000000005</v>
      </c>
      <c r="N3303">
        <v>-0.2</v>
      </c>
      <c r="O3303">
        <v>-323.97400000000005</v>
      </c>
      <c r="P3303" t="str">
        <f>IF(OR(SampleSuperstore[[#This Row],[Total Sales]]&gt;'Check Outliers'!$M$7,SampleSuperstore[[#This Row],[Total Sales]]&lt;'Check Outliers'!$M$8),"Outlier","normal")</f>
        <v>Outlier</v>
      </c>
      <c r="Q3303" t="str">
        <f>IF(OR(SampleSuperstore[[#This Row],[Profit]]&gt;'Check Outliers'!$M$15,SampleSuperstore[[#This Row],[Profit]]&lt;'Check Outliers'!$M$16),"outlier","normal")</f>
        <v>outlier</v>
      </c>
      <c r="R3303" s="1" t="str">
        <f>IF(OR(SampleSuperstore[[#This Row],[Cogs]]&gt;'Check Outliers'!$M$23,SampleSuperstore[[#This Row],[Cogs]]&lt;'Check Outliers'!$M$24),"outlier","normal")</f>
        <v>outlier</v>
      </c>
    </row>
    <row r="3304" spans="1:18" x14ac:dyDescent="0.3">
      <c r="A3304" s="1" t="s">
        <v>24</v>
      </c>
      <c r="B3304" s="1" t="s">
        <v>11</v>
      </c>
      <c r="C3304" s="1" t="s">
        <v>51</v>
      </c>
      <c r="D3304" s="1" t="s">
        <v>52</v>
      </c>
      <c r="E3304" s="1" t="s">
        <v>53</v>
      </c>
      <c r="F3304" s="1" t="s">
        <v>15</v>
      </c>
      <c r="G3304" s="1" t="s">
        <v>29</v>
      </c>
      <c r="H3304">
        <v>20.100000000000001</v>
      </c>
      <c r="I3304">
        <v>3</v>
      </c>
      <c r="J3304">
        <v>60.31</v>
      </c>
      <c r="K3304" s="11">
        <v>0.2</v>
      </c>
      <c r="L3304">
        <v>5.28</v>
      </c>
      <c r="M3304">
        <v>55.03</v>
      </c>
      <c r="N3304" s="11">
        <v>0.09</v>
      </c>
      <c r="O3304">
        <v>-6.7820000000000009</v>
      </c>
      <c r="P3304" t="str">
        <f>IF(OR(SampleSuperstore[[#This Row],[Total Sales]]&gt;'Check Outliers'!$M$7,SampleSuperstore[[#This Row],[Total Sales]]&lt;'Check Outliers'!$M$8),"Outlier","normal")</f>
        <v>normal</v>
      </c>
      <c r="Q3304" t="str">
        <f>IF(OR(SampleSuperstore[[#This Row],[Profit]]&gt;'Check Outliers'!$M$15,SampleSuperstore[[#This Row],[Profit]]&lt;'Check Outliers'!$M$16),"outlier","normal")</f>
        <v>normal</v>
      </c>
      <c r="R3304" s="1" t="str">
        <f>IF(OR(SampleSuperstore[[#This Row],[Cogs]]&gt;'Check Outliers'!$M$23,SampleSuperstore[[#This Row],[Cogs]]&lt;'Check Outliers'!$M$24),"outlier","normal")</f>
        <v>normal</v>
      </c>
    </row>
    <row r="3305" spans="1:18" x14ac:dyDescent="0.3">
      <c r="A3305" s="1" t="s">
        <v>24</v>
      </c>
      <c r="B3305" s="1" t="s">
        <v>11</v>
      </c>
      <c r="C3305" s="1" t="s">
        <v>51</v>
      </c>
      <c r="D3305" s="1" t="s">
        <v>52</v>
      </c>
      <c r="E3305" s="1" t="s">
        <v>53</v>
      </c>
      <c r="F3305" s="1" t="s">
        <v>22</v>
      </c>
      <c r="G3305" s="1" t="s">
        <v>33</v>
      </c>
      <c r="H3305">
        <v>0.65</v>
      </c>
      <c r="I3305">
        <v>3</v>
      </c>
      <c r="J3305">
        <v>1.94</v>
      </c>
      <c r="K3305" s="11">
        <v>0.7</v>
      </c>
      <c r="L3305">
        <v>-1.43</v>
      </c>
      <c r="M3305">
        <v>3.37</v>
      </c>
      <c r="N3305" s="11">
        <v>-0.74</v>
      </c>
      <c r="O3305">
        <v>-2.7879999999999998</v>
      </c>
      <c r="P3305" t="str">
        <f>IF(OR(SampleSuperstore[[#This Row],[Total Sales]]&gt;'Check Outliers'!$M$7,SampleSuperstore[[#This Row],[Total Sales]]&lt;'Check Outliers'!$M$8),"Outlier","normal")</f>
        <v>normal</v>
      </c>
      <c r="Q3305" t="str">
        <f>IF(OR(SampleSuperstore[[#This Row],[Profit]]&gt;'Check Outliers'!$M$15,SampleSuperstore[[#This Row],[Profit]]&lt;'Check Outliers'!$M$16),"outlier","normal")</f>
        <v>normal</v>
      </c>
      <c r="R3305" s="1" t="str">
        <f>IF(OR(SampleSuperstore[[#This Row],[Cogs]]&gt;'Check Outliers'!$M$23,SampleSuperstore[[#This Row],[Cogs]]&lt;'Check Outliers'!$M$24),"outlier","normal")</f>
        <v>normal</v>
      </c>
    </row>
    <row r="3306" spans="1:18" x14ac:dyDescent="0.3">
      <c r="A3306" s="1" t="s">
        <v>10</v>
      </c>
      <c r="B3306" s="1" t="s">
        <v>18</v>
      </c>
      <c r="C3306" s="1" t="s">
        <v>207</v>
      </c>
      <c r="D3306" s="1" t="s">
        <v>42</v>
      </c>
      <c r="E3306" s="1" t="s">
        <v>43</v>
      </c>
      <c r="F3306" s="1" t="s">
        <v>22</v>
      </c>
      <c r="G3306" s="1" t="s">
        <v>56</v>
      </c>
      <c r="H3306">
        <v>4.33</v>
      </c>
      <c r="I3306">
        <v>3</v>
      </c>
      <c r="J3306">
        <v>12.98</v>
      </c>
      <c r="K3306" s="11">
        <v>0.2</v>
      </c>
      <c r="L3306">
        <v>4.71</v>
      </c>
      <c r="M3306">
        <v>8.27</v>
      </c>
      <c r="N3306" s="11">
        <v>0.36</v>
      </c>
      <c r="O3306">
        <v>2.1139999999999999</v>
      </c>
      <c r="P3306" t="str">
        <f>IF(OR(SampleSuperstore[[#This Row],[Total Sales]]&gt;'Check Outliers'!$M$7,SampleSuperstore[[#This Row],[Total Sales]]&lt;'Check Outliers'!$M$8),"Outlier","normal")</f>
        <v>normal</v>
      </c>
      <c r="Q3306" t="str">
        <f>IF(OR(SampleSuperstore[[#This Row],[Profit]]&gt;'Check Outliers'!$M$15,SampleSuperstore[[#This Row],[Profit]]&lt;'Check Outliers'!$M$16),"outlier","normal")</f>
        <v>normal</v>
      </c>
      <c r="R3306" s="1" t="str">
        <f>IF(OR(SampleSuperstore[[#This Row],[Cogs]]&gt;'Check Outliers'!$M$23,SampleSuperstore[[#This Row],[Cogs]]&lt;'Check Outliers'!$M$24),"outlier","normal")</f>
        <v>normal</v>
      </c>
    </row>
    <row r="3307" spans="1:18" x14ac:dyDescent="0.3">
      <c r="A3307" s="1" t="s">
        <v>10</v>
      </c>
      <c r="B3307" s="1" t="s">
        <v>18</v>
      </c>
      <c r="C3307" s="1" t="s">
        <v>207</v>
      </c>
      <c r="D3307" s="1" t="s">
        <v>42</v>
      </c>
      <c r="E3307" s="1" t="s">
        <v>43</v>
      </c>
      <c r="F3307" s="1" t="s">
        <v>31</v>
      </c>
      <c r="G3307" s="1" t="s">
        <v>32</v>
      </c>
      <c r="H3307">
        <v>108.79</v>
      </c>
      <c r="I3307">
        <v>2</v>
      </c>
      <c r="J3307">
        <v>217.58</v>
      </c>
      <c r="K3307" s="11">
        <v>0.2</v>
      </c>
      <c r="L3307">
        <v>19.04</v>
      </c>
      <c r="M3307">
        <v>198.54</v>
      </c>
      <c r="N3307" s="11">
        <v>0.09</v>
      </c>
      <c r="O3307">
        <v>-24.476000000000006</v>
      </c>
      <c r="P3307" t="str">
        <f>IF(OR(SampleSuperstore[[#This Row],[Total Sales]]&gt;'Check Outliers'!$M$7,SampleSuperstore[[#This Row],[Total Sales]]&lt;'Check Outliers'!$M$8),"Outlier","normal")</f>
        <v>normal</v>
      </c>
      <c r="Q3307" t="str">
        <f>IF(OR(SampleSuperstore[[#This Row],[Profit]]&gt;'Check Outliers'!$M$15,SampleSuperstore[[#This Row],[Profit]]&lt;'Check Outliers'!$M$16),"outlier","normal")</f>
        <v>normal</v>
      </c>
      <c r="R3307" s="1" t="str">
        <f>IF(OR(SampleSuperstore[[#This Row],[Cogs]]&gt;'Check Outliers'!$M$23,SampleSuperstore[[#This Row],[Cogs]]&lt;'Check Outliers'!$M$24),"outlier","normal")</f>
        <v>normal</v>
      </c>
    </row>
    <row r="3308" spans="1:18" x14ac:dyDescent="0.3">
      <c r="A3308" s="1" t="s">
        <v>10</v>
      </c>
      <c r="B3308" s="1" t="s">
        <v>18</v>
      </c>
      <c r="C3308" s="1" t="s">
        <v>207</v>
      </c>
      <c r="D3308" s="1" t="s">
        <v>42</v>
      </c>
      <c r="E3308" s="1" t="s">
        <v>43</v>
      </c>
      <c r="F3308" s="1" t="s">
        <v>31</v>
      </c>
      <c r="G3308" s="1" t="s">
        <v>32</v>
      </c>
      <c r="H3308">
        <v>109.59</v>
      </c>
      <c r="I3308">
        <v>3</v>
      </c>
      <c r="J3308">
        <v>328.78</v>
      </c>
      <c r="K3308" s="11">
        <v>0.2</v>
      </c>
      <c r="L3308">
        <v>28.77</v>
      </c>
      <c r="M3308">
        <v>300.01</v>
      </c>
      <c r="N3308" s="11">
        <v>0.09</v>
      </c>
      <c r="O3308">
        <v>-36.986000000000004</v>
      </c>
      <c r="P3308" t="str">
        <f>IF(OR(SampleSuperstore[[#This Row],[Total Sales]]&gt;'Check Outliers'!$M$7,SampleSuperstore[[#This Row],[Total Sales]]&lt;'Check Outliers'!$M$8),"Outlier","normal")</f>
        <v>normal</v>
      </c>
      <c r="Q3308" t="str">
        <f>IF(OR(SampleSuperstore[[#This Row],[Profit]]&gt;'Check Outliers'!$M$15,SampleSuperstore[[#This Row],[Profit]]&lt;'Check Outliers'!$M$16),"outlier","normal")</f>
        <v>normal</v>
      </c>
      <c r="R3308" s="1" t="str">
        <f>IF(OR(SampleSuperstore[[#This Row],[Cogs]]&gt;'Check Outliers'!$M$23,SampleSuperstore[[#This Row],[Cogs]]&lt;'Check Outliers'!$M$24),"outlier","normal")</f>
        <v>normal</v>
      </c>
    </row>
    <row r="3309" spans="1:18" x14ac:dyDescent="0.3">
      <c r="A3309" s="1" t="s">
        <v>10</v>
      </c>
      <c r="B3309" s="1" t="s">
        <v>18</v>
      </c>
      <c r="C3309" s="1" t="s">
        <v>207</v>
      </c>
      <c r="D3309" s="1" t="s">
        <v>42</v>
      </c>
      <c r="E3309" s="1" t="s">
        <v>43</v>
      </c>
      <c r="F3309" s="1" t="s">
        <v>22</v>
      </c>
      <c r="G3309" s="1" t="s">
        <v>33</v>
      </c>
      <c r="H3309">
        <v>0.76</v>
      </c>
      <c r="I3309">
        <v>3</v>
      </c>
      <c r="J3309">
        <v>2.29</v>
      </c>
      <c r="K3309" s="11">
        <v>0.8</v>
      </c>
      <c r="L3309">
        <v>-3.66</v>
      </c>
      <c r="M3309">
        <v>5.95</v>
      </c>
      <c r="N3309" s="11">
        <v>-1.6</v>
      </c>
      <c r="O3309">
        <v>-5.492</v>
      </c>
      <c r="P3309" t="str">
        <f>IF(OR(SampleSuperstore[[#This Row],[Total Sales]]&gt;'Check Outliers'!$M$7,SampleSuperstore[[#This Row],[Total Sales]]&lt;'Check Outliers'!$M$8),"Outlier","normal")</f>
        <v>normal</v>
      </c>
      <c r="Q3309" t="str">
        <f>IF(OR(SampleSuperstore[[#This Row],[Profit]]&gt;'Check Outliers'!$M$15,SampleSuperstore[[#This Row],[Profit]]&lt;'Check Outliers'!$M$16),"outlier","normal")</f>
        <v>normal</v>
      </c>
      <c r="R3309" s="1" t="str">
        <f>IF(OR(SampleSuperstore[[#This Row],[Cogs]]&gt;'Check Outliers'!$M$23,SampleSuperstore[[#This Row],[Cogs]]&lt;'Check Outliers'!$M$24),"outlier","normal")</f>
        <v>normal</v>
      </c>
    </row>
    <row r="3310" spans="1:18" x14ac:dyDescent="0.3">
      <c r="A3310" s="1" t="s">
        <v>10</v>
      </c>
      <c r="B3310" s="1" t="s">
        <v>18</v>
      </c>
      <c r="C3310" s="1" t="s">
        <v>207</v>
      </c>
      <c r="D3310" s="1" t="s">
        <v>42</v>
      </c>
      <c r="E3310" s="1" t="s">
        <v>43</v>
      </c>
      <c r="F3310" s="1" t="s">
        <v>31</v>
      </c>
      <c r="G3310" s="1" t="s">
        <v>55</v>
      </c>
      <c r="H3310">
        <v>23.99</v>
      </c>
      <c r="I3310">
        <v>2</v>
      </c>
      <c r="J3310">
        <v>47.98</v>
      </c>
      <c r="K3310" s="11">
        <v>0.2</v>
      </c>
      <c r="L3310">
        <v>14.4</v>
      </c>
      <c r="M3310">
        <v>33.58</v>
      </c>
      <c r="N3310" s="11">
        <v>0.3</v>
      </c>
      <c r="O3310">
        <v>4.8040000000000003</v>
      </c>
      <c r="P3310" t="str">
        <f>IF(OR(SampleSuperstore[[#This Row],[Total Sales]]&gt;'Check Outliers'!$M$7,SampleSuperstore[[#This Row],[Total Sales]]&lt;'Check Outliers'!$M$8),"Outlier","normal")</f>
        <v>normal</v>
      </c>
      <c r="Q3310" t="str">
        <f>IF(OR(SampleSuperstore[[#This Row],[Profit]]&gt;'Check Outliers'!$M$15,SampleSuperstore[[#This Row],[Profit]]&lt;'Check Outliers'!$M$16),"outlier","normal")</f>
        <v>normal</v>
      </c>
      <c r="R3310" s="1" t="str">
        <f>IF(OR(SampleSuperstore[[#This Row],[Cogs]]&gt;'Check Outliers'!$M$23,SampleSuperstore[[#This Row],[Cogs]]&lt;'Check Outliers'!$M$24),"outlier","normal")</f>
        <v>normal</v>
      </c>
    </row>
    <row r="3311" spans="1:18" x14ac:dyDescent="0.3">
      <c r="A3311" s="1" t="s">
        <v>24</v>
      </c>
      <c r="B3311" s="1" t="s">
        <v>18</v>
      </c>
      <c r="C3311" s="1" t="s">
        <v>71</v>
      </c>
      <c r="D3311" s="1" t="s">
        <v>72</v>
      </c>
      <c r="E3311" s="1" t="s">
        <v>53</v>
      </c>
      <c r="F3311" s="1" t="s">
        <v>22</v>
      </c>
      <c r="G3311" s="1" t="s">
        <v>33</v>
      </c>
      <c r="H3311">
        <v>4.22</v>
      </c>
      <c r="I3311">
        <v>6</v>
      </c>
      <c r="J3311">
        <v>25.34</v>
      </c>
      <c r="K3311" s="11">
        <v>0.2</v>
      </c>
      <c r="L3311">
        <v>8.8699999999999992</v>
      </c>
      <c r="M3311">
        <v>16.47</v>
      </c>
      <c r="N3311" s="11">
        <v>0.35</v>
      </c>
      <c r="O3311">
        <v>3.8019999999999987</v>
      </c>
      <c r="P3311" t="str">
        <f>IF(OR(SampleSuperstore[[#This Row],[Total Sales]]&gt;'Check Outliers'!$M$7,SampleSuperstore[[#This Row],[Total Sales]]&lt;'Check Outliers'!$M$8),"Outlier","normal")</f>
        <v>normal</v>
      </c>
      <c r="Q3311" t="str">
        <f>IF(OR(SampleSuperstore[[#This Row],[Profit]]&gt;'Check Outliers'!$M$15,SampleSuperstore[[#This Row],[Profit]]&lt;'Check Outliers'!$M$16),"outlier","normal")</f>
        <v>normal</v>
      </c>
      <c r="R3311" s="1" t="str">
        <f>IF(OR(SampleSuperstore[[#This Row],[Cogs]]&gt;'Check Outliers'!$M$23,SampleSuperstore[[#This Row],[Cogs]]&lt;'Check Outliers'!$M$24),"outlier","normal")</f>
        <v>normal</v>
      </c>
    </row>
    <row r="3312" spans="1:18" hidden="1" x14ac:dyDescent="0.3">
      <c r="A3312" s="1" t="s">
        <v>24</v>
      </c>
      <c r="B3312" s="1" t="s">
        <v>11</v>
      </c>
      <c r="C3312" s="1" t="s">
        <v>71</v>
      </c>
      <c r="D3312" s="1" t="s">
        <v>72</v>
      </c>
      <c r="E3312" s="1" t="s">
        <v>53</v>
      </c>
      <c r="F3312" s="1" t="s">
        <v>22</v>
      </c>
      <c r="G3312" s="1" t="s">
        <v>33</v>
      </c>
      <c r="H3312">
        <v>46.48</v>
      </c>
      <c r="I3312">
        <v>5</v>
      </c>
      <c r="J3312">
        <v>232.4</v>
      </c>
      <c r="K3312" s="1">
        <v>0.2</v>
      </c>
      <c r="L3312">
        <v>78.44</v>
      </c>
      <c r="M3312">
        <v>153.96</v>
      </c>
      <c r="N3312">
        <v>0.34</v>
      </c>
      <c r="O3312">
        <v>31.959999999999994</v>
      </c>
      <c r="P3312" t="str">
        <f>IF(OR(SampleSuperstore[[#This Row],[Total Sales]]&gt;'Check Outliers'!$M$7,SampleSuperstore[[#This Row],[Total Sales]]&lt;'Check Outliers'!$M$8),"Outlier","normal")</f>
        <v>normal</v>
      </c>
      <c r="Q3312" t="str">
        <f>IF(OR(SampleSuperstore[[#This Row],[Profit]]&gt;'Check Outliers'!$M$15,SampleSuperstore[[#This Row],[Profit]]&lt;'Check Outliers'!$M$16),"outlier","normal")</f>
        <v>outlier</v>
      </c>
      <c r="R3312" s="1" t="str">
        <f>IF(OR(SampleSuperstore[[#This Row],[Cogs]]&gt;'Check Outliers'!$M$23,SampleSuperstore[[#This Row],[Cogs]]&lt;'Check Outliers'!$M$24),"outlier","normal")</f>
        <v>normal</v>
      </c>
    </row>
    <row r="3313" spans="1:18" x14ac:dyDescent="0.3">
      <c r="A3313" s="1" t="s">
        <v>10</v>
      </c>
      <c r="B3313" s="1" t="s">
        <v>18</v>
      </c>
      <c r="C3313" s="1" t="s">
        <v>281</v>
      </c>
      <c r="D3313" s="1" t="s">
        <v>181</v>
      </c>
      <c r="E3313" s="1" t="s">
        <v>14</v>
      </c>
      <c r="F3313" s="1" t="s">
        <v>15</v>
      </c>
      <c r="G3313" s="1" t="s">
        <v>29</v>
      </c>
      <c r="H3313">
        <v>12.35</v>
      </c>
      <c r="I3313">
        <v>7</v>
      </c>
      <c r="J3313">
        <v>86.45</v>
      </c>
      <c r="K3313" s="11">
        <v>0</v>
      </c>
      <c r="L3313">
        <v>38.04</v>
      </c>
      <c r="M3313">
        <v>48.41</v>
      </c>
      <c r="N3313" s="11">
        <v>0.44</v>
      </c>
      <c r="O3313">
        <v>38.04</v>
      </c>
      <c r="P3313" t="str">
        <f>IF(OR(SampleSuperstore[[#This Row],[Total Sales]]&gt;'Check Outliers'!$M$7,SampleSuperstore[[#This Row],[Total Sales]]&lt;'Check Outliers'!$M$8),"Outlier","normal")</f>
        <v>normal</v>
      </c>
      <c r="Q3313" t="str">
        <f>IF(OR(SampleSuperstore[[#This Row],[Profit]]&gt;'Check Outliers'!$M$15,SampleSuperstore[[#This Row],[Profit]]&lt;'Check Outliers'!$M$16),"outlier","normal")</f>
        <v>normal</v>
      </c>
      <c r="R3313" s="1" t="str">
        <f>IF(OR(SampleSuperstore[[#This Row],[Cogs]]&gt;'Check Outliers'!$M$23,SampleSuperstore[[#This Row],[Cogs]]&lt;'Check Outliers'!$M$24),"outlier","normal")</f>
        <v>normal</v>
      </c>
    </row>
    <row r="3314" spans="1:18" hidden="1" x14ac:dyDescent="0.3">
      <c r="A3314" s="1" t="s">
        <v>24</v>
      </c>
      <c r="B3314" s="1" t="s">
        <v>11</v>
      </c>
      <c r="C3314" s="1" t="s">
        <v>140</v>
      </c>
      <c r="D3314" s="1" t="s">
        <v>20</v>
      </c>
      <c r="E3314" s="1" t="s">
        <v>21</v>
      </c>
      <c r="F3314" s="1" t="s">
        <v>15</v>
      </c>
      <c r="G3314" s="1" t="s">
        <v>17</v>
      </c>
      <c r="H3314">
        <v>120.78</v>
      </c>
      <c r="I3314">
        <v>5</v>
      </c>
      <c r="J3314">
        <v>603.91999999999996</v>
      </c>
      <c r="K3314" s="1">
        <v>0.2</v>
      </c>
      <c r="L3314">
        <v>45.29</v>
      </c>
      <c r="M3314">
        <v>558.63</v>
      </c>
      <c r="N3314">
        <v>7.0000000000000007E-2</v>
      </c>
      <c r="O3314">
        <v>-75.494</v>
      </c>
      <c r="P3314" t="str">
        <f>IF(OR(SampleSuperstore[[#This Row],[Total Sales]]&gt;'Check Outliers'!$M$7,SampleSuperstore[[#This Row],[Total Sales]]&lt;'Check Outliers'!$M$8),"Outlier","normal")</f>
        <v>Outlier</v>
      </c>
      <c r="Q3314" t="str">
        <f>IF(OR(SampleSuperstore[[#This Row],[Profit]]&gt;'Check Outliers'!$M$15,SampleSuperstore[[#This Row],[Profit]]&lt;'Check Outliers'!$M$16),"outlier","normal")</f>
        <v>normal</v>
      </c>
      <c r="R3314" s="1" t="str">
        <f>IF(OR(SampleSuperstore[[#This Row],[Cogs]]&gt;'Check Outliers'!$M$23,SampleSuperstore[[#This Row],[Cogs]]&lt;'Check Outliers'!$M$24),"outlier","normal")</f>
        <v>outlier</v>
      </c>
    </row>
    <row r="3315" spans="1:18" x14ac:dyDescent="0.3">
      <c r="A3315" s="1" t="s">
        <v>24</v>
      </c>
      <c r="B3315" s="1" t="s">
        <v>11</v>
      </c>
      <c r="C3315" s="1" t="s">
        <v>140</v>
      </c>
      <c r="D3315" s="1" t="s">
        <v>20</v>
      </c>
      <c r="E3315" s="1" t="s">
        <v>21</v>
      </c>
      <c r="F3315" s="1" t="s">
        <v>22</v>
      </c>
      <c r="G3315" s="1" t="s">
        <v>37</v>
      </c>
      <c r="H3315">
        <v>40.99</v>
      </c>
      <c r="I3315">
        <v>2</v>
      </c>
      <c r="J3315">
        <v>81.98</v>
      </c>
      <c r="K3315" s="11">
        <v>0</v>
      </c>
      <c r="L3315">
        <v>40.17</v>
      </c>
      <c r="M3315">
        <v>41.81</v>
      </c>
      <c r="N3315" s="11">
        <v>0.49</v>
      </c>
      <c r="O3315">
        <v>40.17</v>
      </c>
      <c r="P3315" t="str">
        <f>IF(OR(SampleSuperstore[[#This Row],[Total Sales]]&gt;'Check Outliers'!$M$7,SampleSuperstore[[#This Row],[Total Sales]]&lt;'Check Outliers'!$M$8),"Outlier","normal")</f>
        <v>normal</v>
      </c>
      <c r="Q3315" t="str">
        <f>IF(OR(SampleSuperstore[[#This Row],[Profit]]&gt;'Check Outliers'!$M$15,SampleSuperstore[[#This Row],[Profit]]&lt;'Check Outliers'!$M$16),"outlier","normal")</f>
        <v>normal</v>
      </c>
      <c r="R3315" s="1" t="str">
        <f>IF(OR(SampleSuperstore[[#This Row],[Cogs]]&gt;'Check Outliers'!$M$23,SampleSuperstore[[#This Row],[Cogs]]&lt;'Check Outliers'!$M$24),"outlier","normal")</f>
        <v>normal</v>
      </c>
    </row>
    <row r="3316" spans="1:18" x14ac:dyDescent="0.3">
      <c r="A3316" s="1" t="s">
        <v>24</v>
      </c>
      <c r="B3316" s="1" t="s">
        <v>11</v>
      </c>
      <c r="C3316" s="1" t="s">
        <v>226</v>
      </c>
      <c r="D3316" s="1" t="s">
        <v>72</v>
      </c>
      <c r="E3316" s="1" t="s">
        <v>53</v>
      </c>
      <c r="F3316" s="1" t="s">
        <v>15</v>
      </c>
      <c r="G3316" s="1" t="s">
        <v>17</v>
      </c>
      <c r="H3316">
        <v>135.88</v>
      </c>
      <c r="I3316">
        <v>2</v>
      </c>
      <c r="J3316">
        <v>271.76</v>
      </c>
      <c r="K3316" s="11">
        <v>0.1</v>
      </c>
      <c r="L3316">
        <v>48.31</v>
      </c>
      <c r="M3316">
        <v>223.45</v>
      </c>
      <c r="N3316" s="11">
        <v>0.18</v>
      </c>
      <c r="O3316">
        <v>21.134</v>
      </c>
      <c r="P3316" t="str">
        <f>IF(OR(SampleSuperstore[[#This Row],[Total Sales]]&gt;'Check Outliers'!$M$7,SampleSuperstore[[#This Row],[Total Sales]]&lt;'Check Outliers'!$M$8),"Outlier","normal")</f>
        <v>normal</v>
      </c>
      <c r="Q3316" t="str">
        <f>IF(OR(SampleSuperstore[[#This Row],[Profit]]&gt;'Check Outliers'!$M$15,SampleSuperstore[[#This Row],[Profit]]&lt;'Check Outliers'!$M$16),"outlier","normal")</f>
        <v>normal</v>
      </c>
      <c r="R3316" s="1" t="str">
        <f>IF(OR(SampleSuperstore[[#This Row],[Cogs]]&gt;'Check Outliers'!$M$23,SampleSuperstore[[#This Row],[Cogs]]&lt;'Check Outliers'!$M$24),"outlier","normal")</f>
        <v>normal</v>
      </c>
    </row>
    <row r="3317" spans="1:18" x14ac:dyDescent="0.3">
      <c r="A3317" s="1" t="s">
        <v>24</v>
      </c>
      <c r="B3317" s="1" t="s">
        <v>11</v>
      </c>
      <c r="C3317" s="1" t="s">
        <v>226</v>
      </c>
      <c r="D3317" s="1" t="s">
        <v>72</v>
      </c>
      <c r="E3317" s="1" t="s">
        <v>53</v>
      </c>
      <c r="F3317" s="1" t="s">
        <v>22</v>
      </c>
      <c r="G3317" s="1" t="s">
        <v>33</v>
      </c>
      <c r="H3317">
        <v>4.79</v>
      </c>
      <c r="I3317">
        <v>3</v>
      </c>
      <c r="J3317">
        <v>14.38</v>
      </c>
      <c r="K3317" s="11">
        <v>0.2</v>
      </c>
      <c r="L3317">
        <v>4.8499999999999996</v>
      </c>
      <c r="M3317">
        <v>9.5299999999999994</v>
      </c>
      <c r="N3317" s="11">
        <v>0.34</v>
      </c>
      <c r="O3317">
        <v>1.9739999999999993</v>
      </c>
      <c r="P3317" t="str">
        <f>IF(OR(SampleSuperstore[[#This Row],[Total Sales]]&gt;'Check Outliers'!$M$7,SampleSuperstore[[#This Row],[Total Sales]]&lt;'Check Outliers'!$M$8),"Outlier","normal")</f>
        <v>normal</v>
      </c>
      <c r="Q3317" t="str">
        <f>IF(OR(SampleSuperstore[[#This Row],[Profit]]&gt;'Check Outliers'!$M$15,SampleSuperstore[[#This Row],[Profit]]&lt;'Check Outliers'!$M$16),"outlier","normal")</f>
        <v>normal</v>
      </c>
      <c r="R3317" s="1" t="str">
        <f>IF(OR(SampleSuperstore[[#This Row],[Cogs]]&gt;'Check Outliers'!$M$23,SampleSuperstore[[#This Row],[Cogs]]&lt;'Check Outliers'!$M$24),"outlier","normal")</f>
        <v>normal</v>
      </c>
    </row>
    <row r="3318" spans="1:18" hidden="1" x14ac:dyDescent="0.3">
      <c r="A3318" s="1" t="s">
        <v>10</v>
      </c>
      <c r="B3318" s="1" t="s">
        <v>18</v>
      </c>
      <c r="C3318" s="1" t="s">
        <v>252</v>
      </c>
      <c r="D3318" s="1" t="s">
        <v>42</v>
      </c>
      <c r="E3318" s="1" t="s">
        <v>43</v>
      </c>
      <c r="F3318" s="1" t="s">
        <v>15</v>
      </c>
      <c r="G3318" s="1" t="s">
        <v>29</v>
      </c>
      <c r="H3318">
        <v>68.39</v>
      </c>
      <c r="I3318">
        <v>5</v>
      </c>
      <c r="J3318">
        <v>341.96</v>
      </c>
      <c r="K3318" s="1">
        <v>0.6</v>
      </c>
      <c r="L3318">
        <v>-427.45</v>
      </c>
      <c r="M3318">
        <v>769.41</v>
      </c>
      <c r="N3318">
        <v>-1.25</v>
      </c>
      <c r="O3318">
        <v>-632.62599999999998</v>
      </c>
      <c r="P3318" t="str">
        <f>IF(OR(SampleSuperstore[[#This Row],[Total Sales]]&gt;'Check Outliers'!$M$7,SampleSuperstore[[#This Row],[Total Sales]]&lt;'Check Outliers'!$M$8),"Outlier","normal")</f>
        <v>normal</v>
      </c>
      <c r="Q3318" t="str">
        <f>IF(OR(SampleSuperstore[[#This Row],[Profit]]&gt;'Check Outliers'!$M$15,SampleSuperstore[[#This Row],[Profit]]&lt;'Check Outliers'!$M$16),"outlier","normal")</f>
        <v>outlier</v>
      </c>
      <c r="R3318" s="1" t="str">
        <f>IF(OR(SampleSuperstore[[#This Row],[Cogs]]&gt;'Check Outliers'!$M$23,SampleSuperstore[[#This Row],[Cogs]]&lt;'Check Outliers'!$M$24),"outlier","normal")</f>
        <v>outlier</v>
      </c>
    </row>
    <row r="3319" spans="1:18" x14ac:dyDescent="0.3">
      <c r="A3319" s="1" t="s">
        <v>24</v>
      </c>
      <c r="B3319" s="1" t="s">
        <v>11</v>
      </c>
      <c r="C3319" s="1" t="s">
        <v>125</v>
      </c>
      <c r="D3319" s="1" t="s">
        <v>20</v>
      </c>
      <c r="E3319" s="1" t="s">
        <v>21</v>
      </c>
      <c r="F3319" s="1" t="s">
        <v>22</v>
      </c>
      <c r="G3319" s="1" t="s">
        <v>30</v>
      </c>
      <c r="H3319">
        <v>20.149999999999999</v>
      </c>
      <c r="I3319">
        <v>9</v>
      </c>
      <c r="J3319">
        <v>181.35</v>
      </c>
      <c r="K3319" s="11">
        <v>0</v>
      </c>
      <c r="L3319">
        <v>48.96</v>
      </c>
      <c r="M3319">
        <v>132.38999999999999</v>
      </c>
      <c r="N3319" s="11">
        <v>0.27</v>
      </c>
      <c r="O3319">
        <v>48.96</v>
      </c>
      <c r="P3319" t="str">
        <f>IF(OR(SampleSuperstore[[#This Row],[Total Sales]]&gt;'Check Outliers'!$M$7,SampleSuperstore[[#This Row],[Total Sales]]&lt;'Check Outliers'!$M$8),"Outlier","normal")</f>
        <v>normal</v>
      </c>
      <c r="Q3319" t="str">
        <f>IF(OR(SampleSuperstore[[#This Row],[Profit]]&gt;'Check Outliers'!$M$15,SampleSuperstore[[#This Row],[Profit]]&lt;'Check Outliers'!$M$16),"outlier","normal")</f>
        <v>normal</v>
      </c>
      <c r="R3319" s="1" t="str">
        <f>IF(OR(SampleSuperstore[[#This Row],[Cogs]]&gt;'Check Outliers'!$M$23,SampleSuperstore[[#This Row],[Cogs]]&lt;'Check Outliers'!$M$24),"outlier","normal")</f>
        <v>normal</v>
      </c>
    </row>
    <row r="3320" spans="1:18" x14ac:dyDescent="0.3">
      <c r="A3320" s="1" t="s">
        <v>24</v>
      </c>
      <c r="B3320" s="1" t="s">
        <v>11</v>
      </c>
      <c r="C3320" s="1" t="s">
        <v>125</v>
      </c>
      <c r="D3320" s="1" t="s">
        <v>20</v>
      </c>
      <c r="E3320" s="1" t="s">
        <v>21</v>
      </c>
      <c r="F3320" s="1" t="s">
        <v>22</v>
      </c>
      <c r="G3320" s="1" t="s">
        <v>23</v>
      </c>
      <c r="H3320">
        <v>2.88</v>
      </c>
      <c r="I3320">
        <v>3</v>
      </c>
      <c r="J3320">
        <v>8.64</v>
      </c>
      <c r="K3320" s="11">
        <v>0</v>
      </c>
      <c r="L3320">
        <v>4.2300000000000004</v>
      </c>
      <c r="M3320">
        <v>4.41</v>
      </c>
      <c r="N3320" s="11">
        <v>0.49</v>
      </c>
      <c r="O3320">
        <v>4.2300000000000004</v>
      </c>
      <c r="P3320" t="str">
        <f>IF(OR(SampleSuperstore[[#This Row],[Total Sales]]&gt;'Check Outliers'!$M$7,SampleSuperstore[[#This Row],[Total Sales]]&lt;'Check Outliers'!$M$8),"Outlier","normal")</f>
        <v>normal</v>
      </c>
      <c r="Q3320" t="str">
        <f>IF(OR(SampleSuperstore[[#This Row],[Profit]]&gt;'Check Outliers'!$M$15,SampleSuperstore[[#This Row],[Profit]]&lt;'Check Outliers'!$M$16),"outlier","normal")</f>
        <v>normal</v>
      </c>
      <c r="R3320" s="1" t="str">
        <f>IF(OR(SampleSuperstore[[#This Row],[Cogs]]&gt;'Check Outliers'!$M$23,SampleSuperstore[[#This Row],[Cogs]]&lt;'Check Outliers'!$M$24),"outlier","normal")</f>
        <v>normal</v>
      </c>
    </row>
    <row r="3321" spans="1:18" x14ac:dyDescent="0.3">
      <c r="A3321" s="1" t="s">
        <v>24</v>
      </c>
      <c r="B3321" s="1" t="s">
        <v>11</v>
      </c>
      <c r="C3321" s="1" t="s">
        <v>86</v>
      </c>
      <c r="D3321" s="1" t="s">
        <v>82</v>
      </c>
      <c r="E3321" s="1" t="s">
        <v>14</v>
      </c>
      <c r="F3321" s="1" t="s">
        <v>22</v>
      </c>
      <c r="G3321" s="1" t="s">
        <v>34</v>
      </c>
      <c r="H3321">
        <v>6.22</v>
      </c>
      <c r="I3321">
        <v>7</v>
      </c>
      <c r="J3321">
        <v>43.51</v>
      </c>
      <c r="K3321" s="11">
        <v>0.2</v>
      </c>
      <c r="L3321">
        <v>3.81</v>
      </c>
      <c r="M3321">
        <v>39.700000000000003</v>
      </c>
      <c r="N3321" s="11">
        <v>0.09</v>
      </c>
      <c r="O3321">
        <v>-4.8919999999999995</v>
      </c>
      <c r="P3321" t="str">
        <f>IF(OR(SampleSuperstore[[#This Row],[Total Sales]]&gt;'Check Outliers'!$M$7,SampleSuperstore[[#This Row],[Total Sales]]&lt;'Check Outliers'!$M$8),"Outlier","normal")</f>
        <v>normal</v>
      </c>
      <c r="Q3321" t="str">
        <f>IF(OR(SampleSuperstore[[#This Row],[Profit]]&gt;'Check Outliers'!$M$15,SampleSuperstore[[#This Row],[Profit]]&lt;'Check Outliers'!$M$16),"outlier","normal")</f>
        <v>normal</v>
      </c>
      <c r="R3321" s="1" t="str">
        <f>IF(OR(SampleSuperstore[[#This Row],[Cogs]]&gt;'Check Outliers'!$M$23,SampleSuperstore[[#This Row],[Cogs]]&lt;'Check Outliers'!$M$24),"outlier","normal")</f>
        <v>normal</v>
      </c>
    </row>
    <row r="3322" spans="1:18" hidden="1" x14ac:dyDescent="0.3">
      <c r="A3322" s="1" t="s">
        <v>24</v>
      </c>
      <c r="B3322" s="1" t="s">
        <v>11</v>
      </c>
      <c r="C3322" s="1" t="s">
        <v>86</v>
      </c>
      <c r="D3322" s="1" t="s">
        <v>82</v>
      </c>
      <c r="E3322" s="1" t="s">
        <v>14</v>
      </c>
      <c r="F3322" s="1" t="s">
        <v>15</v>
      </c>
      <c r="G3322" s="1" t="s">
        <v>17</v>
      </c>
      <c r="H3322">
        <v>220.96</v>
      </c>
      <c r="I3322">
        <v>3</v>
      </c>
      <c r="J3322">
        <v>662.88</v>
      </c>
      <c r="K3322" s="1">
        <v>0.2</v>
      </c>
      <c r="L3322">
        <v>74.569999999999993</v>
      </c>
      <c r="M3322">
        <v>588.30999999999995</v>
      </c>
      <c r="N3322">
        <v>0.11</v>
      </c>
      <c r="O3322">
        <v>-58.006</v>
      </c>
      <c r="P3322" t="str">
        <f>IF(OR(SampleSuperstore[[#This Row],[Total Sales]]&gt;'Check Outliers'!$M$7,SampleSuperstore[[#This Row],[Total Sales]]&lt;'Check Outliers'!$M$8),"Outlier","normal")</f>
        <v>Outlier</v>
      </c>
      <c r="Q3322" t="str">
        <f>IF(OR(SampleSuperstore[[#This Row],[Profit]]&gt;'Check Outliers'!$M$15,SampleSuperstore[[#This Row],[Profit]]&lt;'Check Outliers'!$M$16),"outlier","normal")</f>
        <v>outlier</v>
      </c>
      <c r="R3322" s="1" t="str">
        <f>IF(OR(SampleSuperstore[[#This Row],[Cogs]]&gt;'Check Outliers'!$M$23,SampleSuperstore[[#This Row],[Cogs]]&lt;'Check Outliers'!$M$24),"outlier","normal")</f>
        <v>outlier</v>
      </c>
    </row>
    <row r="3323" spans="1:18" x14ac:dyDescent="0.3">
      <c r="A3323" s="1" t="s">
        <v>24</v>
      </c>
      <c r="B3323" s="1" t="s">
        <v>11</v>
      </c>
      <c r="C3323" s="1" t="s">
        <v>86</v>
      </c>
      <c r="D3323" s="1" t="s">
        <v>82</v>
      </c>
      <c r="E3323" s="1" t="s">
        <v>14</v>
      </c>
      <c r="F3323" s="1" t="s">
        <v>22</v>
      </c>
      <c r="G3323" s="1" t="s">
        <v>37</v>
      </c>
      <c r="H3323">
        <v>5.18</v>
      </c>
      <c r="I3323">
        <v>5</v>
      </c>
      <c r="J3323">
        <v>25.92</v>
      </c>
      <c r="K3323" s="11">
        <v>0.2</v>
      </c>
      <c r="L3323">
        <v>9.07</v>
      </c>
      <c r="M3323">
        <v>16.850000000000001</v>
      </c>
      <c r="N3323" s="11">
        <v>0.35</v>
      </c>
      <c r="O3323">
        <v>3.8859999999999992</v>
      </c>
      <c r="P3323" t="str">
        <f>IF(OR(SampleSuperstore[[#This Row],[Total Sales]]&gt;'Check Outliers'!$M$7,SampleSuperstore[[#This Row],[Total Sales]]&lt;'Check Outliers'!$M$8),"Outlier","normal")</f>
        <v>normal</v>
      </c>
      <c r="Q3323" t="str">
        <f>IF(OR(SampleSuperstore[[#This Row],[Profit]]&gt;'Check Outliers'!$M$15,SampleSuperstore[[#This Row],[Profit]]&lt;'Check Outliers'!$M$16),"outlier","normal")</f>
        <v>normal</v>
      </c>
      <c r="R3323" s="1" t="str">
        <f>IF(OR(SampleSuperstore[[#This Row],[Cogs]]&gt;'Check Outliers'!$M$23,SampleSuperstore[[#This Row],[Cogs]]&lt;'Check Outliers'!$M$24),"outlier","normal")</f>
        <v>normal</v>
      </c>
    </row>
    <row r="3324" spans="1:18" x14ac:dyDescent="0.3">
      <c r="A3324" s="1" t="s">
        <v>24</v>
      </c>
      <c r="B3324" s="1" t="s">
        <v>40</v>
      </c>
      <c r="C3324" s="1" t="s">
        <v>71</v>
      </c>
      <c r="D3324" s="1" t="s">
        <v>72</v>
      </c>
      <c r="E3324" s="1" t="s">
        <v>53</v>
      </c>
      <c r="F3324" s="1" t="s">
        <v>22</v>
      </c>
      <c r="G3324" s="1" t="s">
        <v>34</v>
      </c>
      <c r="H3324">
        <v>22.98</v>
      </c>
      <c r="I3324">
        <v>3</v>
      </c>
      <c r="J3324">
        <v>68.94</v>
      </c>
      <c r="K3324" s="11">
        <v>0</v>
      </c>
      <c r="L3324">
        <v>20.68</v>
      </c>
      <c r="M3324">
        <v>48.26</v>
      </c>
      <c r="N3324" s="11">
        <v>0.3</v>
      </c>
      <c r="O3324">
        <v>20.68</v>
      </c>
      <c r="P3324" t="str">
        <f>IF(OR(SampleSuperstore[[#This Row],[Total Sales]]&gt;'Check Outliers'!$M$7,SampleSuperstore[[#This Row],[Total Sales]]&lt;'Check Outliers'!$M$8),"Outlier","normal")</f>
        <v>normal</v>
      </c>
      <c r="Q3324" t="str">
        <f>IF(OR(SampleSuperstore[[#This Row],[Profit]]&gt;'Check Outliers'!$M$15,SampleSuperstore[[#This Row],[Profit]]&lt;'Check Outliers'!$M$16),"outlier","normal")</f>
        <v>normal</v>
      </c>
      <c r="R3324" s="1" t="str">
        <f>IF(OR(SampleSuperstore[[#This Row],[Cogs]]&gt;'Check Outliers'!$M$23,SampleSuperstore[[#This Row],[Cogs]]&lt;'Check Outliers'!$M$24),"outlier","normal")</f>
        <v>normal</v>
      </c>
    </row>
    <row r="3325" spans="1:18" x14ac:dyDescent="0.3">
      <c r="A3325" s="1" t="s">
        <v>24</v>
      </c>
      <c r="B3325" s="1" t="s">
        <v>40</v>
      </c>
      <c r="C3325" s="1" t="s">
        <v>71</v>
      </c>
      <c r="D3325" s="1" t="s">
        <v>72</v>
      </c>
      <c r="E3325" s="1" t="s">
        <v>53</v>
      </c>
      <c r="F3325" s="1" t="s">
        <v>15</v>
      </c>
      <c r="G3325" s="1" t="s">
        <v>29</v>
      </c>
      <c r="H3325">
        <v>42.94</v>
      </c>
      <c r="I3325">
        <v>3</v>
      </c>
      <c r="J3325">
        <v>128.82</v>
      </c>
      <c r="K3325" s="11">
        <v>0</v>
      </c>
      <c r="L3325">
        <v>50.24</v>
      </c>
      <c r="M3325">
        <v>78.58</v>
      </c>
      <c r="N3325" s="11">
        <v>0.39</v>
      </c>
      <c r="O3325">
        <v>50.24</v>
      </c>
      <c r="P3325" t="str">
        <f>IF(OR(SampleSuperstore[[#This Row],[Total Sales]]&gt;'Check Outliers'!$M$7,SampleSuperstore[[#This Row],[Total Sales]]&lt;'Check Outliers'!$M$8),"Outlier","normal")</f>
        <v>normal</v>
      </c>
      <c r="Q3325" t="str">
        <f>IF(OR(SampleSuperstore[[#This Row],[Profit]]&gt;'Check Outliers'!$M$15,SampleSuperstore[[#This Row],[Profit]]&lt;'Check Outliers'!$M$16),"outlier","normal")</f>
        <v>normal</v>
      </c>
      <c r="R3325" s="1" t="str">
        <f>IF(OR(SampleSuperstore[[#This Row],[Cogs]]&gt;'Check Outliers'!$M$23,SampleSuperstore[[#This Row],[Cogs]]&lt;'Check Outliers'!$M$24),"outlier","normal")</f>
        <v>normal</v>
      </c>
    </row>
    <row r="3326" spans="1:18" hidden="1" x14ac:dyDescent="0.3">
      <c r="A3326" s="1" t="s">
        <v>24</v>
      </c>
      <c r="B3326" s="1" t="s">
        <v>11</v>
      </c>
      <c r="C3326" s="1" t="s">
        <v>57</v>
      </c>
      <c r="D3326" s="1" t="s">
        <v>42</v>
      </c>
      <c r="E3326" s="1" t="s">
        <v>43</v>
      </c>
      <c r="F3326" s="1" t="s">
        <v>22</v>
      </c>
      <c r="G3326" s="1" t="s">
        <v>33</v>
      </c>
      <c r="H3326">
        <v>179.4</v>
      </c>
      <c r="I3326">
        <v>5</v>
      </c>
      <c r="J3326">
        <v>896.99</v>
      </c>
      <c r="K3326" s="1">
        <v>0.8</v>
      </c>
      <c r="L3326">
        <v>-1480.03</v>
      </c>
      <c r="M3326">
        <v>2377.02</v>
      </c>
      <c r="N3326">
        <v>-1.65</v>
      </c>
      <c r="O3326">
        <v>-2197.6220000000003</v>
      </c>
      <c r="P3326" t="str">
        <f>IF(OR(SampleSuperstore[[#This Row],[Total Sales]]&gt;'Check Outliers'!$M$7,SampleSuperstore[[#This Row],[Total Sales]]&lt;'Check Outliers'!$M$8),"Outlier","normal")</f>
        <v>Outlier</v>
      </c>
      <c r="Q3326" t="str">
        <f>IF(OR(SampleSuperstore[[#This Row],[Profit]]&gt;'Check Outliers'!$M$15,SampleSuperstore[[#This Row],[Profit]]&lt;'Check Outliers'!$M$16),"outlier","normal")</f>
        <v>outlier</v>
      </c>
      <c r="R3326" s="1" t="str">
        <f>IF(OR(SampleSuperstore[[#This Row],[Cogs]]&gt;'Check Outliers'!$M$23,SampleSuperstore[[#This Row],[Cogs]]&lt;'Check Outliers'!$M$24),"outlier","normal")</f>
        <v>outlier</v>
      </c>
    </row>
    <row r="3327" spans="1:18" x14ac:dyDescent="0.3">
      <c r="A3327" s="1" t="s">
        <v>24</v>
      </c>
      <c r="B3327" s="1" t="s">
        <v>11</v>
      </c>
      <c r="C3327" s="1" t="s">
        <v>57</v>
      </c>
      <c r="D3327" s="1" t="s">
        <v>42</v>
      </c>
      <c r="E3327" s="1" t="s">
        <v>43</v>
      </c>
      <c r="F3327" s="1" t="s">
        <v>22</v>
      </c>
      <c r="G3327" s="1" t="s">
        <v>33</v>
      </c>
      <c r="H3327">
        <v>1.23</v>
      </c>
      <c r="I3327">
        <v>1</v>
      </c>
      <c r="J3327">
        <v>1.23</v>
      </c>
      <c r="K3327" s="11">
        <v>0.8</v>
      </c>
      <c r="L3327">
        <v>-1.97</v>
      </c>
      <c r="M3327">
        <v>3.2</v>
      </c>
      <c r="N3327" s="11">
        <v>-1.6</v>
      </c>
      <c r="O3327">
        <v>-2.9539999999999997</v>
      </c>
      <c r="P3327" t="str">
        <f>IF(OR(SampleSuperstore[[#This Row],[Total Sales]]&gt;'Check Outliers'!$M$7,SampleSuperstore[[#This Row],[Total Sales]]&lt;'Check Outliers'!$M$8),"Outlier","normal")</f>
        <v>normal</v>
      </c>
      <c r="Q3327" t="str">
        <f>IF(OR(SampleSuperstore[[#This Row],[Profit]]&gt;'Check Outliers'!$M$15,SampleSuperstore[[#This Row],[Profit]]&lt;'Check Outliers'!$M$16),"outlier","normal")</f>
        <v>normal</v>
      </c>
      <c r="R3327" s="1" t="str">
        <f>IF(OR(SampleSuperstore[[#This Row],[Cogs]]&gt;'Check Outliers'!$M$23,SampleSuperstore[[#This Row],[Cogs]]&lt;'Check Outliers'!$M$24),"outlier","normal")</f>
        <v>normal</v>
      </c>
    </row>
    <row r="3328" spans="1:18" x14ac:dyDescent="0.3">
      <c r="A3328" s="1" t="s">
        <v>24</v>
      </c>
      <c r="B3328" s="1" t="s">
        <v>11</v>
      </c>
      <c r="C3328" s="1" t="s">
        <v>57</v>
      </c>
      <c r="D3328" s="1" t="s">
        <v>42</v>
      </c>
      <c r="E3328" s="1" t="s">
        <v>43</v>
      </c>
      <c r="F3328" s="1" t="s">
        <v>22</v>
      </c>
      <c r="G3328" s="1" t="s">
        <v>30</v>
      </c>
      <c r="H3328">
        <v>22.52</v>
      </c>
      <c r="I3328">
        <v>3</v>
      </c>
      <c r="J3328">
        <v>67.56</v>
      </c>
      <c r="K3328" s="11">
        <v>0.2</v>
      </c>
      <c r="L3328">
        <v>6.76</v>
      </c>
      <c r="M3328">
        <v>60.8</v>
      </c>
      <c r="N3328" s="11">
        <v>0.1</v>
      </c>
      <c r="O3328">
        <v>-6.7520000000000007</v>
      </c>
      <c r="P3328" t="str">
        <f>IF(OR(SampleSuperstore[[#This Row],[Total Sales]]&gt;'Check Outliers'!$M$7,SampleSuperstore[[#This Row],[Total Sales]]&lt;'Check Outliers'!$M$8),"Outlier","normal")</f>
        <v>normal</v>
      </c>
      <c r="Q3328" t="str">
        <f>IF(OR(SampleSuperstore[[#This Row],[Profit]]&gt;'Check Outliers'!$M$15,SampleSuperstore[[#This Row],[Profit]]&lt;'Check Outliers'!$M$16),"outlier","normal")</f>
        <v>normal</v>
      </c>
      <c r="R3328" s="1" t="str">
        <f>IF(OR(SampleSuperstore[[#This Row],[Cogs]]&gt;'Check Outliers'!$M$23,SampleSuperstore[[#This Row],[Cogs]]&lt;'Check Outliers'!$M$24),"outlier","normal")</f>
        <v>normal</v>
      </c>
    </row>
    <row r="3329" spans="1:18" x14ac:dyDescent="0.3">
      <c r="A3329" s="1" t="s">
        <v>24</v>
      </c>
      <c r="B3329" s="1" t="s">
        <v>11</v>
      </c>
      <c r="C3329" s="1" t="s">
        <v>57</v>
      </c>
      <c r="D3329" s="1" t="s">
        <v>42</v>
      </c>
      <c r="E3329" s="1" t="s">
        <v>43</v>
      </c>
      <c r="F3329" s="1" t="s">
        <v>22</v>
      </c>
      <c r="G3329" s="1" t="s">
        <v>37</v>
      </c>
      <c r="H3329">
        <v>4.34</v>
      </c>
      <c r="I3329">
        <v>5</v>
      </c>
      <c r="J3329">
        <v>21.72</v>
      </c>
      <c r="K3329" s="11">
        <v>0.2</v>
      </c>
      <c r="L3329">
        <v>7.87</v>
      </c>
      <c r="M3329">
        <v>13.85</v>
      </c>
      <c r="N3329" s="11">
        <v>0.36</v>
      </c>
      <c r="O3329">
        <v>3.5259999999999998</v>
      </c>
      <c r="P3329" t="str">
        <f>IF(OR(SampleSuperstore[[#This Row],[Total Sales]]&gt;'Check Outliers'!$M$7,SampleSuperstore[[#This Row],[Total Sales]]&lt;'Check Outliers'!$M$8),"Outlier","normal")</f>
        <v>normal</v>
      </c>
      <c r="Q3329" t="str">
        <f>IF(OR(SampleSuperstore[[#This Row],[Profit]]&gt;'Check Outliers'!$M$15,SampleSuperstore[[#This Row],[Profit]]&lt;'Check Outliers'!$M$16),"outlier","normal")</f>
        <v>normal</v>
      </c>
      <c r="R3329" s="1" t="str">
        <f>IF(OR(SampleSuperstore[[#This Row],[Cogs]]&gt;'Check Outliers'!$M$23,SampleSuperstore[[#This Row],[Cogs]]&lt;'Check Outliers'!$M$24),"outlier","normal")</f>
        <v>normal</v>
      </c>
    </row>
    <row r="3330" spans="1:18" hidden="1" x14ac:dyDescent="0.3">
      <c r="A3330" s="1" t="s">
        <v>24</v>
      </c>
      <c r="B3330" s="1" t="s">
        <v>11</v>
      </c>
      <c r="C3330" s="1" t="s">
        <v>57</v>
      </c>
      <c r="D3330" s="1" t="s">
        <v>42</v>
      </c>
      <c r="E3330" s="1" t="s">
        <v>43</v>
      </c>
      <c r="F3330" s="1" t="s">
        <v>22</v>
      </c>
      <c r="G3330" s="1" t="s">
        <v>37</v>
      </c>
      <c r="H3330">
        <v>32.79</v>
      </c>
      <c r="I3330">
        <v>8</v>
      </c>
      <c r="J3330">
        <v>262.33999999999997</v>
      </c>
      <c r="K3330" s="1">
        <v>0.2</v>
      </c>
      <c r="L3330">
        <v>95.1</v>
      </c>
      <c r="M3330">
        <v>167.24</v>
      </c>
      <c r="N3330">
        <v>0.36</v>
      </c>
      <c r="O3330">
        <v>42.631999999999998</v>
      </c>
      <c r="P3330" t="str">
        <f>IF(OR(SampleSuperstore[[#This Row],[Total Sales]]&gt;'Check Outliers'!$M$7,SampleSuperstore[[#This Row],[Total Sales]]&lt;'Check Outliers'!$M$8),"Outlier","normal")</f>
        <v>normal</v>
      </c>
      <c r="Q3330" t="str">
        <f>IF(OR(SampleSuperstore[[#This Row],[Profit]]&gt;'Check Outliers'!$M$15,SampleSuperstore[[#This Row],[Profit]]&lt;'Check Outliers'!$M$16),"outlier","normal")</f>
        <v>outlier</v>
      </c>
      <c r="R3330" s="1" t="str">
        <f>IF(OR(SampleSuperstore[[#This Row],[Cogs]]&gt;'Check Outliers'!$M$23,SampleSuperstore[[#This Row],[Cogs]]&lt;'Check Outliers'!$M$24),"outlier","normal")</f>
        <v>normal</v>
      </c>
    </row>
    <row r="3331" spans="1:18" x14ac:dyDescent="0.3">
      <c r="A3331" s="1" t="s">
        <v>24</v>
      </c>
      <c r="B3331" s="1" t="s">
        <v>11</v>
      </c>
      <c r="C3331" s="1" t="s">
        <v>57</v>
      </c>
      <c r="D3331" s="1" t="s">
        <v>42</v>
      </c>
      <c r="E3331" s="1" t="s">
        <v>43</v>
      </c>
      <c r="F3331" s="1" t="s">
        <v>31</v>
      </c>
      <c r="G3331" s="1" t="s">
        <v>32</v>
      </c>
      <c r="H3331">
        <v>74.239999999999995</v>
      </c>
      <c r="I3331">
        <v>2</v>
      </c>
      <c r="J3331">
        <v>148.47999999999999</v>
      </c>
      <c r="K3331" s="11">
        <v>0.2</v>
      </c>
      <c r="L3331">
        <v>16.7</v>
      </c>
      <c r="M3331">
        <v>131.78</v>
      </c>
      <c r="N3331" s="11">
        <v>0.11</v>
      </c>
      <c r="O3331">
        <v>-12.995999999999999</v>
      </c>
      <c r="P3331" t="str">
        <f>IF(OR(SampleSuperstore[[#This Row],[Total Sales]]&gt;'Check Outliers'!$M$7,SampleSuperstore[[#This Row],[Total Sales]]&lt;'Check Outliers'!$M$8),"Outlier","normal")</f>
        <v>normal</v>
      </c>
      <c r="Q3331" t="str">
        <f>IF(OR(SampleSuperstore[[#This Row],[Profit]]&gt;'Check Outliers'!$M$15,SampleSuperstore[[#This Row],[Profit]]&lt;'Check Outliers'!$M$16),"outlier","normal")</f>
        <v>normal</v>
      </c>
      <c r="R3331" s="1" t="str">
        <f>IF(OR(SampleSuperstore[[#This Row],[Cogs]]&gt;'Check Outliers'!$M$23,SampleSuperstore[[#This Row],[Cogs]]&lt;'Check Outliers'!$M$24),"outlier","normal")</f>
        <v>normal</v>
      </c>
    </row>
    <row r="3332" spans="1:18" x14ac:dyDescent="0.3">
      <c r="A3332" s="1" t="s">
        <v>24</v>
      </c>
      <c r="B3332" s="1" t="s">
        <v>11</v>
      </c>
      <c r="C3332" s="1" t="s">
        <v>57</v>
      </c>
      <c r="D3332" s="1" t="s">
        <v>42</v>
      </c>
      <c r="E3332" s="1" t="s">
        <v>43</v>
      </c>
      <c r="F3332" s="1" t="s">
        <v>31</v>
      </c>
      <c r="G3332" s="1" t="s">
        <v>32</v>
      </c>
      <c r="H3332">
        <v>80.39</v>
      </c>
      <c r="I3332">
        <v>3</v>
      </c>
      <c r="J3332">
        <v>241.18</v>
      </c>
      <c r="K3332" s="11">
        <v>0.2</v>
      </c>
      <c r="L3332">
        <v>15.07</v>
      </c>
      <c r="M3332">
        <v>226.11</v>
      </c>
      <c r="N3332" s="11">
        <v>0.06</v>
      </c>
      <c r="O3332">
        <v>-33.166000000000004</v>
      </c>
      <c r="P3332" t="str">
        <f>IF(OR(SampleSuperstore[[#This Row],[Total Sales]]&gt;'Check Outliers'!$M$7,SampleSuperstore[[#This Row],[Total Sales]]&lt;'Check Outliers'!$M$8),"Outlier","normal")</f>
        <v>normal</v>
      </c>
      <c r="Q3332" t="str">
        <f>IF(OR(SampleSuperstore[[#This Row],[Profit]]&gt;'Check Outliers'!$M$15,SampleSuperstore[[#This Row],[Profit]]&lt;'Check Outliers'!$M$16),"outlier","normal")</f>
        <v>normal</v>
      </c>
      <c r="R3332" s="1" t="str">
        <f>IF(OR(SampleSuperstore[[#This Row],[Cogs]]&gt;'Check Outliers'!$M$23,SampleSuperstore[[#This Row],[Cogs]]&lt;'Check Outliers'!$M$24),"outlier","normal")</f>
        <v>normal</v>
      </c>
    </row>
    <row r="3333" spans="1:18" x14ac:dyDescent="0.3">
      <c r="A3333" s="1" t="s">
        <v>24</v>
      </c>
      <c r="B3333" s="1" t="s">
        <v>40</v>
      </c>
      <c r="C3333" s="1" t="s">
        <v>75</v>
      </c>
      <c r="D3333" s="1" t="s">
        <v>61</v>
      </c>
      <c r="E3333" s="1" t="s">
        <v>43</v>
      </c>
      <c r="F3333" s="1" t="s">
        <v>31</v>
      </c>
      <c r="G3333" s="1" t="s">
        <v>55</v>
      </c>
      <c r="H3333">
        <v>75.989999999999995</v>
      </c>
      <c r="I3333">
        <v>3</v>
      </c>
      <c r="J3333">
        <v>227.98</v>
      </c>
      <c r="K3333" s="11">
        <v>0.2</v>
      </c>
      <c r="L3333">
        <v>28.5</v>
      </c>
      <c r="M3333">
        <v>199.48</v>
      </c>
      <c r="N3333" s="11">
        <v>0.13</v>
      </c>
      <c r="O3333">
        <v>-17.096000000000004</v>
      </c>
      <c r="P3333" t="str">
        <f>IF(OR(SampleSuperstore[[#This Row],[Total Sales]]&gt;'Check Outliers'!$M$7,SampleSuperstore[[#This Row],[Total Sales]]&lt;'Check Outliers'!$M$8),"Outlier","normal")</f>
        <v>normal</v>
      </c>
      <c r="Q3333" t="str">
        <f>IF(OR(SampleSuperstore[[#This Row],[Profit]]&gt;'Check Outliers'!$M$15,SampleSuperstore[[#This Row],[Profit]]&lt;'Check Outliers'!$M$16),"outlier","normal")</f>
        <v>normal</v>
      </c>
      <c r="R3333" s="1" t="str">
        <f>IF(OR(SampleSuperstore[[#This Row],[Cogs]]&gt;'Check Outliers'!$M$23,SampleSuperstore[[#This Row],[Cogs]]&lt;'Check Outliers'!$M$24),"outlier","normal")</f>
        <v>normal</v>
      </c>
    </row>
    <row r="3334" spans="1:18" x14ac:dyDescent="0.3">
      <c r="A3334" s="1" t="s">
        <v>24</v>
      </c>
      <c r="B3334" s="1" t="s">
        <v>40</v>
      </c>
      <c r="C3334" s="1" t="s">
        <v>75</v>
      </c>
      <c r="D3334" s="1" t="s">
        <v>61</v>
      </c>
      <c r="E3334" s="1" t="s">
        <v>43</v>
      </c>
      <c r="F3334" s="1" t="s">
        <v>31</v>
      </c>
      <c r="G3334" s="1" t="s">
        <v>32</v>
      </c>
      <c r="H3334">
        <v>17.559999999999999</v>
      </c>
      <c r="I3334">
        <v>3</v>
      </c>
      <c r="J3334">
        <v>52.68</v>
      </c>
      <c r="K3334" s="11">
        <v>0.2</v>
      </c>
      <c r="L3334">
        <v>19.75</v>
      </c>
      <c r="M3334">
        <v>32.93</v>
      </c>
      <c r="N3334" s="11">
        <v>0.37</v>
      </c>
      <c r="O3334">
        <v>9.2139999999999986</v>
      </c>
      <c r="P3334" t="str">
        <f>IF(OR(SampleSuperstore[[#This Row],[Total Sales]]&gt;'Check Outliers'!$M$7,SampleSuperstore[[#This Row],[Total Sales]]&lt;'Check Outliers'!$M$8),"Outlier","normal")</f>
        <v>normal</v>
      </c>
      <c r="Q3334" t="str">
        <f>IF(OR(SampleSuperstore[[#This Row],[Profit]]&gt;'Check Outliers'!$M$15,SampleSuperstore[[#This Row],[Profit]]&lt;'Check Outliers'!$M$16),"outlier","normal")</f>
        <v>normal</v>
      </c>
      <c r="R3334" s="1" t="str">
        <f>IF(OR(SampleSuperstore[[#This Row],[Cogs]]&gt;'Check Outliers'!$M$23,SampleSuperstore[[#This Row],[Cogs]]&lt;'Check Outliers'!$M$24),"outlier","normal")</f>
        <v>normal</v>
      </c>
    </row>
    <row r="3335" spans="1:18" x14ac:dyDescent="0.3">
      <c r="A3335" s="1" t="s">
        <v>24</v>
      </c>
      <c r="B3335" s="1" t="s">
        <v>40</v>
      </c>
      <c r="C3335" s="1" t="s">
        <v>75</v>
      </c>
      <c r="D3335" s="1" t="s">
        <v>61</v>
      </c>
      <c r="E3335" s="1" t="s">
        <v>43</v>
      </c>
      <c r="F3335" s="1" t="s">
        <v>15</v>
      </c>
      <c r="G3335" s="1" t="s">
        <v>29</v>
      </c>
      <c r="H3335">
        <v>2.0299999999999998</v>
      </c>
      <c r="I3335">
        <v>1</v>
      </c>
      <c r="J3335">
        <v>2.0299999999999998</v>
      </c>
      <c r="K3335" s="11">
        <v>0.6</v>
      </c>
      <c r="L3335">
        <v>-1.32</v>
      </c>
      <c r="M3335">
        <v>3.35</v>
      </c>
      <c r="N3335" s="11">
        <v>-0.65</v>
      </c>
      <c r="O3335">
        <v>-2.5379999999999998</v>
      </c>
      <c r="P3335" t="str">
        <f>IF(OR(SampleSuperstore[[#This Row],[Total Sales]]&gt;'Check Outliers'!$M$7,SampleSuperstore[[#This Row],[Total Sales]]&lt;'Check Outliers'!$M$8),"Outlier","normal")</f>
        <v>normal</v>
      </c>
      <c r="Q3335" t="str">
        <f>IF(OR(SampleSuperstore[[#This Row],[Profit]]&gt;'Check Outliers'!$M$15,SampleSuperstore[[#This Row],[Profit]]&lt;'Check Outliers'!$M$16),"outlier","normal")</f>
        <v>normal</v>
      </c>
      <c r="R3335" s="1" t="str">
        <f>IF(OR(SampleSuperstore[[#This Row],[Cogs]]&gt;'Check Outliers'!$M$23,SampleSuperstore[[#This Row],[Cogs]]&lt;'Check Outliers'!$M$24),"outlier","normal")</f>
        <v>normal</v>
      </c>
    </row>
    <row r="3336" spans="1:18" x14ac:dyDescent="0.3">
      <c r="A3336" s="1" t="s">
        <v>58</v>
      </c>
      <c r="B3336" s="1" t="s">
        <v>11</v>
      </c>
      <c r="C3336" s="1" t="s">
        <v>263</v>
      </c>
      <c r="D3336" s="1" t="s">
        <v>20</v>
      </c>
      <c r="E3336" s="1" t="s">
        <v>21</v>
      </c>
      <c r="F3336" s="1" t="s">
        <v>22</v>
      </c>
      <c r="G3336" s="1" t="s">
        <v>30</v>
      </c>
      <c r="H3336">
        <v>4.28</v>
      </c>
      <c r="I3336">
        <v>4</v>
      </c>
      <c r="J3336">
        <v>17.12</v>
      </c>
      <c r="K3336" s="11">
        <v>0</v>
      </c>
      <c r="L3336">
        <v>4.96</v>
      </c>
      <c r="M3336">
        <v>12.16</v>
      </c>
      <c r="N3336" s="11">
        <v>0.28999999999999998</v>
      </c>
      <c r="O3336">
        <v>4.96</v>
      </c>
      <c r="P3336" t="str">
        <f>IF(OR(SampleSuperstore[[#This Row],[Total Sales]]&gt;'Check Outliers'!$M$7,SampleSuperstore[[#This Row],[Total Sales]]&lt;'Check Outliers'!$M$8),"Outlier","normal")</f>
        <v>normal</v>
      </c>
      <c r="Q3336" t="str">
        <f>IF(OR(SampleSuperstore[[#This Row],[Profit]]&gt;'Check Outliers'!$M$15,SampleSuperstore[[#This Row],[Profit]]&lt;'Check Outliers'!$M$16),"outlier","normal")</f>
        <v>normal</v>
      </c>
      <c r="R3336" s="1" t="str">
        <f>IF(OR(SampleSuperstore[[#This Row],[Cogs]]&gt;'Check Outliers'!$M$23,SampleSuperstore[[#This Row],[Cogs]]&lt;'Check Outliers'!$M$24),"outlier","normal")</f>
        <v>normal</v>
      </c>
    </row>
    <row r="3337" spans="1:18" x14ac:dyDescent="0.3">
      <c r="A3337" s="1" t="s">
        <v>58</v>
      </c>
      <c r="B3337" s="1" t="s">
        <v>11</v>
      </c>
      <c r="C3337" s="1" t="s">
        <v>263</v>
      </c>
      <c r="D3337" s="1" t="s">
        <v>20</v>
      </c>
      <c r="E3337" s="1" t="s">
        <v>21</v>
      </c>
      <c r="F3337" s="1" t="s">
        <v>31</v>
      </c>
      <c r="G3337" s="1" t="s">
        <v>32</v>
      </c>
      <c r="H3337">
        <v>107.99</v>
      </c>
      <c r="I3337">
        <v>4</v>
      </c>
      <c r="J3337">
        <v>431.97</v>
      </c>
      <c r="K3337" s="11">
        <v>0.2</v>
      </c>
      <c r="L3337">
        <v>37.799999999999997</v>
      </c>
      <c r="M3337">
        <v>394.17</v>
      </c>
      <c r="N3337" s="11">
        <v>0.09</v>
      </c>
      <c r="O3337">
        <v>-48.594000000000008</v>
      </c>
      <c r="P3337" t="str">
        <f>IF(OR(SampleSuperstore[[#This Row],[Total Sales]]&gt;'Check Outliers'!$M$7,SampleSuperstore[[#This Row],[Total Sales]]&lt;'Check Outliers'!$M$8),"Outlier","normal")</f>
        <v>normal</v>
      </c>
      <c r="Q3337" t="str">
        <f>IF(OR(SampleSuperstore[[#This Row],[Profit]]&gt;'Check Outliers'!$M$15,SampleSuperstore[[#This Row],[Profit]]&lt;'Check Outliers'!$M$16),"outlier","normal")</f>
        <v>normal</v>
      </c>
      <c r="R3337" s="1" t="str">
        <f>IF(OR(SampleSuperstore[[#This Row],[Cogs]]&gt;'Check Outliers'!$M$23,SampleSuperstore[[#This Row],[Cogs]]&lt;'Check Outliers'!$M$24),"outlier","normal")</f>
        <v>normal</v>
      </c>
    </row>
    <row r="3338" spans="1:18" x14ac:dyDescent="0.3">
      <c r="A3338" s="1" t="s">
        <v>58</v>
      </c>
      <c r="B3338" s="1" t="s">
        <v>11</v>
      </c>
      <c r="C3338" s="1" t="s">
        <v>263</v>
      </c>
      <c r="D3338" s="1" t="s">
        <v>20</v>
      </c>
      <c r="E3338" s="1" t="s">
        <v>21</v>
      </c>
      <c r="F3338" s="1" t="s">
        <v>15</v>
      </c>
      <c r="G3338" s="1" t="s">
        <v>29</v>
      </c>
      <c r="H3338">
        <v>32.479999999999997</v>
      </c>
      <c r="I3338">
        <v>4</v>
      </c>
      <c r="J3338">
        <v>129.91999999999999</v>
      </c>
      <c r="K3338" s="11">
        <v>0</v>
      </c>
      <c r="L3338">
        <v>10.39</v>
      </c>
      <c r="M3338">
        <v>119.53</v>
      </c>
      <c r="N3338" s="11">
        <v>0.08</v>
      </c>
      <c r="O3338">
        <v>10.39</v>
      </c>
      <c r="P3338" t="str">
        <f>IF(OR(SampleSuperstore[[#This Row],[Total Sales]]&gt;'Check Outliers'!$M$7,SampleSuperstore[[#This Row],[Total Sales]]&lt;'Check Outliers'!$M$8),"Outlier","normal")</f>
        <v>normal</v>
      </c>
      <c r="Q3338" t="str">
        <f>IF(OR(SampleSuperstore[[#This Row],[Profit]]&gt;'Check Outliers'!$M$15,SampleSuperstore[[#This Row],[Profit]]&lt;'Check Outliers'!$M$16),"outlier","normal")</f>
        <v>normal</v>
      </c>
      <c r="R3338" s="1" t="str">
        <f>IF(OR(SampleSuperstore[[#This Row],[Cogs]]&gt;'Check Outliers'!$M$23,SampleSuperstore[[#This Row],[Cogs]]&lt;'Check Outliers'!$M$24),"outlier","normal")</f>
        <v>normal</v>
      </c>
    </row>
    <row r="3339" spans="1:18" hidden="1" x14ac:dyDescent="0.3">
      <c r="A3339" s="1" t="s">
        <v>58</v>
      </c>
      <c r="B3339" s="1" t="s">
        <v>11</v>
      </c>
      <c r="C3339" s="1" t="s">
        <v>263</v>
      </c>
      <c r="D3339" s="1" t="s">
        <v>20</v>
      </c>
      <c r="E3339" s="1" t="s">
        <v>21</v>
      </c>
      <c r="F3339" s="1" t="s">
        <v>15</v>
      </c>
      <c r="G3339" s="1" t="s">
        <v>27</v>
      </c>
      <c r="H3339">
        <v>189.58</v>
      </c>
      <c r="I3339">
        <v>3</v>
      </c>
      <c r="J3339">
        <v>568.73</v>
      </c>
      <c r="K3339" s="1">
        <v>0.2</v>
      </c>
      <c r="L3339">
        <v>28.44</v>
      </c>
      <c r="M3339">
        <v>540.29</v>
      </c>
      <c r="N3339">
        <v>0.05</v>
      </c>
      <c r="O3339">
        <v>-85.306000000000012</v>
      </c>
      <c r="P3339" t="str">
        <f>IF(OR(SampleSuperstore[[#This Row],[Total Sales]]&gt;'Check Outliers'!$M$7,SampleSuperstore[[#This Row],[Total Sales]]&lt;'Check Outliers'!$M$8),"Outlier","normal")</f>
        <v>Outlier</v>
      </c>
      <c r="Q3339" t="str">
        <f>IF(OR(SampleSuperstore[[#This Row],[Profit]]&gt;'Check Outliers'!$M$15,SampleSuperstore[[#This Row],[Profit]]&lt;'Check Outliers'!$M$16),"outlier","normal")</f>
        <v>normal</v>
      </c>
      <c r="R3339" s="1" t="str">
        <f>IF(OR(SampleSuperstore[[#This Row],[Cogs]]&gt;'Check Outliers'!$M$23,SampleSuperstore[[#This Row],[Cogs]]&lt;'Check Outliers'!$M$24),"outlier","normal")</f>
        <v>outlier</v>
      </c>
    </row>
    <row r="3340" spans="1:18" x14ac:dyDescent="0.3">
      <c r="A3340" s="1" t="s">
        <v>58</v>
      </c>
      <c r="B3340" s="1" t="s">
        <v>11</v>
      </c>
      <c r="C3340" s="1" t="s">
        <v>263</v>
      </c>
      <c r="D3340" s="1" t="s">
        <v>20</v>
      </c>
      <c r="E3340" s="1" t="s">
        <v>21</v>
      </c>
      <c r="F3340" s="1" t="s">
        <v>22</v>
      </c>
      <c r="G3340" s="1" t="s">
        <v>33</v>
      </c>
      <c r="H3340">
        <v>13.02</v>
      </c>
      <c r="I3340">
        <v>9</v>
      </c>
      <c r="J3340">
        <v>117.14</v>
      </c>
      <c r="K3340" s="11">
        <v>0.2</v>
      </c>
      <c r="L3340">
        <v>42.46</v>
      </c>
      <c r="M3340">
        <v>74.680000000000007</v>
      </c>
      <c r="N3340" s="11">
        <v>0.36</v>
      </c>
      <c r="O3340">
        <v>19.032</v>
      </c>
      <c r="P3340" t="str">
        <f>IF(OR(SampleSuperstore[[#This Row],[Total Sales]]&gt;'Check Outliers'!$M$7,SampleSuperstore[[#This Row],[Total Sales]]&lt;'Check Outliers'!$M$8),"Outlier","normal")</f>
        <v>normal</v>
      </c>
      <c r="Q3340" t="str">
        <f>IF(OR(SampleSuperstore[[#This Row],[Profit]]&gt;'Check Outliers'!$M$15,SampleSuperstore[[#This Row],[Profit]]&lt;'Check Outliers'!$M$16),"outlier","normal")</f>
        <v>normal</v>
      </c>
      <c r="R3340" s="1" t="str">
        <f>IF(OR(SampleSuperstore[[#This Row],[Cogs]]&gt;'Check Outliers'!$M$23,SampleSuperstore[[#This Row],[Cogs]]&lt;'Check Outliers'!$M$24),"outlier","normal")</f>
        <v>normal</v>
      </c>
    </row>
    <row r="3341" spans="1:18" x14ac:dyDescent="0.3">
      <c r="A3341" s="1" t="s">
        <v>58</v>
      </c>
      <c r="B3341" s="1" t="s">
        <v>11</v>
      </c>
      <c r="C3341" s="1" t="s">
        <v>263</v>
      </c>
      <c r="D3341" s="1" t="s">
        <v>20</v>
      </c>
      <c r="E3341" s="1" t="s">
        <v>21</v>
      </c>
      <c r="F3341" s="1" t="s">
        <v>22</v>
      </c>
      <c r="G3341" s="1" t="s">
        <v>34</v>
      </c>
      <c r="H3341">
        <v>67.84</v>
      </c>
      <c r="I3341">
        <v>3</v>
      </c>
      <c r="J3341">
        <v>203.52</v>
      </c>
      <c r="K3341" s="11">
        <v>0</v>
      </c>
      <c r="L3341">
        <v>54.95</v>
      </c>
      <c r="M3341">
        <v>148.57</v>
      </c>
      <c r="N3341" s="11">
        <v>0.27</v>
      </c>
      <c r="O3341">
        <v>54.95</v>
      </c>
      <c r="P3341" t="str">
        <f>IF(OR(SampleSuperstore[[#This Row],[Total Sales]]&gt;'Check Outliers'!$M$7,SampleSuperstore[[#This Row],[Total Sales]]&lt;'Check Outliers'!$M$8),"Outlier","normal")</f>
        <v>normal</v>
      </c>
      <c r="Q3341" t="str">
        <f>IF(OR(SampleSuperstore[[#This Row],[Profit]]&gt;'Check Outliers'!$M$15,SampleSuperstore[[#This Row],[Profit]]&lt;'Check Outliers'!$M$16),"outlier","normal")</f>
        <v>normal</v>
      </c>
      <c r="R3341" s="1" t="str">
        <f>IF(OR(SampleSuperstore[[#This Row],[Cogs]]&gt;'Check Outliers'!$M$23,SampleSuperstore[[#This Row],[Cogs]]&lt;'Check Outliers'!$M$24),"outlier","normal")</f>
        <v>normal</v>
      </c>
    </row>
    <row r="3342" spans="1:18" x14ac:dyDescent="0.3">
      <c r="A3342" s="1" t="s">
        <v>58</v>
      </c>
      <c r="B3342" s="1" t="s">
        <v>11</v>
      </c>
      <c r="C3342" s="1" t="s">
        <v>263</v>
      </c>
      <c r="D3342" s="1" t="s">
        <v>20</v>
      </c>
      <c r="E3342" s="1" t="s">
        <v>21</v>
      </c>
      <c r="F3342" s="1" t="s">
        <v>22</v>
      </c>
      <c r="G3342" s="1" t="s">
        <v>23</v>
      </c>
      <c r="H3342">
        <v>10.35</v>
      </c>
      <c r="I3342">
        <v>5</v>
      </c>
      <c r="J3342">
        <v>51.75</v>
      </c>
      <c r="K3342" s="11">
        <v>0</v>
      </c>
      <c r="L3342">
        <v>24.84</v>
      </c>
      <c r="M3342">
        <v>26.91</v>
      </c>
      <c r="N3342" s="11">
        <v>0.48</v>
      </c>
      <c r="O3342">
        <v>24.84</v>
      </c>
      <c r="P3342" t="str">
        <f>IF(OR(SampleSuperstore[[#This Row],[Total Sales]]&gt;'Check Outliers'!$M$7,SampleSuperstore[[#This Row],[Total Sales]]&lt;'Check Outliers'!$M$8),"Outlier","normal")</f>
        <v>normal</v>
      </c>
      <c r="Q3342" t="str">
        <f>IF(OR(SampleSuperstore[[#This Row],[Profit]]&gt;'Check Outliers'!$M$15,SampleSuperstore[[#This Row],[Profit]]&lt;'Check Outliers'!$M$16),"outlier","normal")</f>
        <v>normal</v>
      </c>
      <c r="R3342" s="1" t="str">
        <f>IF(OR(SampleSuperstore[[#This Row],[Cogs]]&gt;'Check Outliers'!$M$23,SampleSuperstore[[#This Row],[Cogs]]&lt;'Check Outliers'!$M$24),"outlier","normal")</f>
        <v>normal</v>
      </c>
    </row>
    <row r="3343" spans="1:18" x14ac:dyDescent="0.3">
      <c r="A3343" s="1" t="s">
        <v>10</v>
      </c>
      <c r="B3343" s="1" t="s">
        <v>11</v>
      </c>
      <c r="C3343" s="1" t="s">
        <v>168</v>
      </c>
      <c r="D3343" s="1" t="s">
        <v>162</v>
      </c>
      <c r="E3343" s="1" t="s">
        <v>53</v>
      </c>
      <c r="F3343" s="1" t="s">
        <v>22</v>
      </c>
      <c r="G3343" s="1" t="s">
        <v>37</v>
      </c>
      <c r="H3343">
        <v>40.99</v>
      </c>
      <c r="I3343">
        <v>3</v>
      </c>
      <c r="J3343">
        <v>122.97</v>
      </c>
      <c r="K3343" s="11">
        <v>0</v>
      </c>
      <c r="L3343">
        <v>60.26</v>
      </c>
      <c r="M3343">
        <v>62.71</v>
      </c>
      <c r="N3343" s="11">
        <v>0.49</v>
      </c>
      <c r="O3343">
        <v>60.26</v>
      </c>
      <c r="P3343" t="str">
        <f>IF(OR(SampleSuperstore[[#This Row],[Total Sales]]&gt;'Check Outliers'!$M$7,SampleSuperstore[[#This Row],[Total Sales]]&lt;'Check Outliers'!$M$8),"Outlier","normal")</f>
        <v>normal</v>
      </c>
      <c r="Q3343" t="str">
        <f>IF(OR(SampleSuperstore[[#This Row],[Profit]]&gt;'Check Outliers'!$M$15,SampleSuperstore[[#This Row],[Profit]]&lt;'Check Outliers'!$M$16),"outlier","normal")</f>
        <v>normal</v>
      </c>
      <c r="R3343" s="1" t="str">
        <f>IF(OR(SampleSuperstore[[#This Row],[Cogs]]&gt;'Check Outliers'!$M$23,SampleSuperstore[[#This Row],[Cogs]]&lt;'Check Outliers'!$M$24),"outlier","normal")</f>
        <v>normal</v>
      </c>
    </row>
    <row r="3344" spans="1:18" x14ac:dyDescent="0.3">
      <c r="A3344" s="1" t="s">
        <v>10</v>
      </c>
      <c r="B3344" s="1" t="s">
        <v>11</v>
      </c>
      <c r="C3344" s="1" t="s">
        <v>168</v>
      </c>
      <c r="D3344" s="1" t="s">
        <v>162</v>
      </c>
      <c r="E3344" s="1" t="s">
        <v>53</v>
      </c>
      <c r="F3344" s="1" t="s">
        <v>15</v>
      </c>
      <c r="G3344" s="1" t="s">
        <v>27</v>
      </c>
      <c r="H3344">
        <v>244.62</v>
      </c>
      <c r="I3344">
        <v>1</v>
      </c>
      <c r="J3344">
        <v>244.62</v>
      </c>
      <c r="K3344" s="11">
        <v>0.3</v>
      </c>
      <c r="L3344">
        <v>20.97</v>
      </c>
      <c r="M3344">
        <v>223.65</v>
      </c>
      <c r="N3344" s="11">
        <v>0.09</v>
      </c>
      <c r="O3344">
        <v>-52.415999999999997</v>
      </c>
      <c r="P3344" t="str">
        <f>IF(OR(SampleSuperstore[[#This Row],[Total Sales]]&gt;'Check Outliers'!$M$7,SampleSuperstore[[#This Row],[Total Sales]]&lt;'Check Outliers'!$M$8),"Outlier","normal")</f>
        <v>normal</v>
      </c>
      <c r="Q3344" t="str">
        <f>IF(OR(SampleSuperstore[[#This Row],[Profit]]&gt;'Check Outliers'!$M$15,SampleSuperstore[[#This Row],[Profit]]&lt;'Check Outliers'!$M$16),"outlier","normal")</f>
        <v>normal</v>
      </c>
      <c r="R3344" s="1" t="str">
        <f>IF(OR(SampleSuperstore[[#This Row],[Cogs]]&gt;'Check Outliers'!$M$23,SampleSuperstore[[#This Row],[Cogs]]&lt;'Check Outliers'!$M$24),"outlier","normal")</f>
        <v>normal</v>
      </c>
    </row>
    <row r="3345" spans="1:18" x14ac:dyDescent="0.3">
      <c r="A3345" s="1" t="s">
        <v>10</v>
      </c>
      <c r="B3345" s="1" t="s">
        <v>11</v>
      </c>
      <c r="C3345" s="1" t="s">
        <v>168</v>
      </c>
      <c r="D3345" s="1" t="s">
        <v>162</v>
      </c>
      <c r="E3345" s="1" t="s">
        <v>53</v>
      </c>
      <c r="F3345" s="1" t="s">
        <v>31</v>
      </c>
      <c r="G3345" s="1" t="s">
        <v>32</v>
      </c>
      <c r="H3345">
        <v>19.989999999999998</v>
      </c>
      <c r="I3345">
        <v>3</v>
      </c>
      <c r="J3345">
        <v>59.97</v>
      </c>
      <c r="K3345" s="11">
        <v>0</v>
      </c>
      <c r="L3345">
        <v>28.79</v>
      </c>
      <c r="M3345">
        <v>31.18</v>
      </c>
      <c r="N3345" s="11">
        <v>0.48</v>
      </c>
      <c r="O3345">
        <v>28.79</v>
      </c>
      <c r="P3345" t="str">
        <f>IF(OR(SampleSuperstore[[#This Row],[Total Sales]]&gt;'Check Outliers'!$M$7,SampleSuperstore[[#This Row],[Total Sales]]&lt;'Check Outliers'!$M$8),"Outlier","normal")</f>
        <v>normal</v>
      </c>
      <c r="Q3345" t="str">
        <f>IF(OR(SampleSuperstore[[#This Row],[Profit]]&gt;'Check Outliers'!$M$15,SampleSuperstore[[#This Row],[Profit]]&lt;'Check Outliers'!$M$16),"outlier","normal")</f>
        <v>normal</v>
      </c>
      <c r="R3345" s="1" t="str">
        <f>IF(OR(SampleSuperstore[[#This Row],[Cogs]]&gt;'Check Outliers'!$M$23,SampleSuperstore[[#This Row],[Cogs]]&lt;'Check Outliers'!$M$24),"outlier","normal")</f>
        <v>normal</v>
      </c>
    </row>
    <row r="3346" spans="1:18" x14ac:dyDescent="0.3">
      <c r="A3346" s="1" t="s">
        <v>10</v>
      </c>
      <c r="B3346" s="1" t="s">
        <v>11</v>
      </c>
      <c r="C3346" s="1" t="s">
        <v>168</v>
      </c>
      <c r="D3346" s="1" t="s">
        <v>162</v>
      </c>
      <c r="E3346" s="1" t="s">
        <v>53</v>
      </c>
      <c r="F3346" s="1" t="s">
        <v>22</v>
      </c>
      <c r="G3346" s="1" t="s">
        <v>37</v>
      </c>
      <c r="H3346">
        <v>9.06</v>
      </c>
      <c r="I3346">
        <v>9</v>
      </c>
      <c r="J3346">
        <v>81.540000000000006</v>
      </c>
      <c r="K3346" s="11">
        <v>0</v>
      </c>
      <c r="L3346">
        <v>36.69</v>
      </c>
      <c r="M3346">
        <v>44.85</v>
      </c>
      <c r="N3346" s="11">
        <v>0.45</v>
      </c>
      <c r="O3346">
        <v>36.69</v>
      </c>
      <c r="P3346" t="str">
        <f>IF(OR(SampleSuperstore[[#This Row],[Total Sales]]&gt;'Check Outliers'!$M$7,SampleSuperstore[[#This Row],[Total Sales]]&lt;'Check Outliers'!$M$8),"Outlier","normal")</f>
        <v>normal</v>
      </c>
      <c r="Q3346" t="str">
        <f>IF(OR(SampleSuperstore[[#This Row],[Profit]]&gt;'Check Outliers'!$M$15,SampleSuperstore[[#This Row],[Profit]]&lt;'Check Outliers'!$M$16),"outlier","normal")</f>
        <v>normal</v>
      </c>
      <c r="R3346" s="1" t="str">
        <f>IF(OR(SampleSuperstore[[#This Row],[Cogs]]&gt;'Check Outliers'!$M$23,SampleSuperstore[[#This Row],[Cogs]]&lt;'Check Outliers'!$M$24),"outlier","normal")</f>
        <v>normal</v>
      </c>
    </row>
    <row r="3347" spans="1:18" x14ac:dyDescent="0.3">
      <c r="A3347" s="1" t="s">
        <v>10</v>
      </c>
      <c r="B3347" s="1" t="s">
        <v>11</v>
      </c>
      <c r="C3347" s="1" t="s">
        <v>168</v>
      </c>
      <c r="D3347" s="1" t="s">
        <v>162</v>
      </c>
      <c r="E3347" s="1" t="s">
        <v>53</v>
      </c>
      <c r="F3347" s="1" t="s">
        <v>22</v>
      </c>
      <c r="G3347" s="1" t="s">
        <v>73</v>
      </c>
      <c r="H3347">
        <v>2.92</v>
      </c>
      <c r="I3347">
        <v>4</v>
      </c>
      <c r="J3347">
        <v>11.68</v>
      </c>
      <c r="K3347" s="11">
        <v>0</v>
      </c>
      <c r="L3347">
        <v>5.26</v>
      </c>
      <c r="M3347">
        <v>6.42</v>
      </c>
      <c r="N3347" s="11">
        <v>0.45</v>
      </c>
      <c r="O3347">
        <v>5.26</v>
      </c>
      <c r="P3347" t="str">
        <f>IF(OR(SampleSuperstore[[#This Row],[Total Sales]]&gt;'Check Outliers'!$M$7,SampleSuperstore[[#This Row],[Total Sales]]&lt;'Check Outliers'!$M$8),"Outlier","normal")</f>
        <v>normal</v>
      </c>
      <c r="Q3347" t="str">
        <f>IF(OR(SampleSuperstore[[#This Row],[Profit]]&gt;'Check Outliers'!$M$15,SampleSuperstore[[#This Row],[Profit]]&lt;'Check Outliers'!$M$16),"outlier","normal")</f>
        <v>normal</v>
      </c>
      <c r="R3347" s="1" t="str">
        <f>IF(OR(SampleSuperstore[[#This Row],[Cogs]]&gt;'Check Outliers'!$M$23,SampleSuperstore[[#This Row],[Cogs]]&lt;'Check Outliers'!$M$24),"outlier","normal")</f>
        <v>normal</v>
      </c>
    </row>
    <row r="3348" spans="1:18" x14ac:dyDescent="0.3">
      <c r="A3348" s="1" t="s">
        <v>10</v>
      </c>
      <c r="B3348" s="1" t="s">
        <v>11</v>
      </c>
      <c r="C3348" s="1" t="s">
        <v>168</v>
      </c>
      <c r="D3348" s="1" t="s">
        <v>162</v>
      </c>
      <c r="E3348" s="1" t="s">
        <v>53</v>
      </c>
      <c r="F3348" s="1" t="s">
        <v>22</v>
      </c>
      <c r="G3348" s="1" t="s">
        <v>33</v>
      </c>
      <c r="H3348">
        <v>5.8</v>
      </c>
      <c r="I3348">
        <v>5</v>
      </c>
      <c r="J3348">
        <v>29</v>
      </c>
      <c r="K3348" s="11">
        <v>0</v>
      </c>
      <c r="L3348">
        <v>13.92</v>
      </c>
      <c r="M3348">
        <v>15.08</v>
      </c>
      <c r="N3348" s="11">
        <v>0.48</v>
      </c>
      <c r="O3348">
        <v>13.92</v>
      </c>
      <c r="P3348" t="str">
        <f>IF(OR(SampleSuperstore[[#This Row],[Total Sales]]&gt;'Check Outliers'!$M$7,SampleSuperstore[[#This Row],[Total Sales]]&lt;'Check Outliers'!$M$8),"Outlier","normal")</f>
        <v>normal</v>
      </c>
      <c r="Q3348" t="str">
        <f>IF(OR(SampleSuperstore[[#This Row],[Profit]]&gt;'Check Outliers'!$M$15,SampleSuperstore[[#This Row],[Profit]]&lt;'Check Outliers'!$M$16),"outlier","normal")</f>
        <v>normal</v>
      </c>
      <c r="R3348" s="1" t="str">
        <f>IF(OR(SampleSuperstore[[#This Row],[Cogs]]&gt;'Check Outliers'!$M$23,SampleSuperstore[[#This Row],[Cogs]]&lt;'Check Outliers'!$M$24),"outlier","normal")</f>
        <v>normal</v>
      </c>
    </row>
    <row r="3349" spans="1:18" x14ac:dyDescent="0.3">
      <c r="A3349" s="1" t="s">
        <v>24</v>
      </c>
      <c r="B3349" s="1" t="s">
        <v>18</v>
      </c>
      <c r="C3349" s="1" t="s">
        <v>444</v>
      </c>
      <c r="D3349" s="1" t="s">
        <v>20</v>
      </c>
      <c r="E3349" s="1" t="s">
        <v>21</v>
      </c>
      <c r="F3349" s="1" t="s">
        <v>22</v>
      </c>
      <c r="G3349" s="1" t="s">
        <v>30</v>
      </c>
      <c r="H3349">
        <v>10.16</v>
      </c>
      <c r="I3349">
        <v>5</v>
      </c>
      <c r="J3349">
        <v>50.8</v>
      </c>
      <c r="K3349" s="11">
        <v>0</v>
      </c>
      <c r="L3349">
        <v>13.21</v>
      </c>
      <c r="M3349">
        <v>37.590000000000003</v>
      </c>
      <c r="N3349" s="11">
        <v>0.26</v>
      </c>
      <c r="O3349">
        <v>13.21</v>
      </c>
      <c r="P3349" t="str">
        <f>IF(OR(SampleSuperstore[[#This Row],[Total Sales]]&gt;'Check Outliers'!$M$7,SampleSuperstore[[#This Row],[Total Sales]]&lt;'Check Outliers'!$M$8),"Outlier","normal")</f>
        <v>normal</v>
      </c>
      <c r="Q3349" t="str">
        <f>IF(OR(SampleSuperstore[[#This Row],[Profit]]&gt;'Check Outliers'!$M$15,SampleSuperstore[[#This Row],[Profit]]&lt;'Check Outliers'!$M$16),"outlier","normal")</f>
        <v>normal</v>
      </c>
      <c r="R3349" s="1" t="str">
        <f>IF(OR(SampleSuperstore[[#This Row],[Cogs]]&gt;'Check Outliers'!$M$23,SampleSuperstore[[#This Row],[Cogs]]&lt;'Check Outliers'!$M$24),"outlier","normal")</f>
        <v>normal</v>
      </c>
    </row>
    <row r="3350" spans="1:18" x14ac:dyDescent="0.3">
      <c r="A3350" s="1" t="s">
        <v>58</v>
      </c>
      <c r="B3350" s="1" t="s">
        <v>18</v>
      </c>
      <c r="C3350" s="1" t="s">
        <v>75</v>
      </c>
      <c r="D3350" s="1" t="s">
        <v>61</v>
      </c>
      <c r="E3350" s="1" t="s">
        <v>43</v>
      </c>
      <c r="F3350" s="1" t="s">
        <v>22</v>
      </c>
      <c r="G3350" s="1" t="s">
        <v>33</v>
      </c>
      <c r="H3350">
        <v>3.21</v>
      </c>
      <c r="I3350">
        <v>5</v>
      </c>
      <c r="J3350">
        <v>16.03</v>
      </c>
      <c r="K3350" s="11">
        <v>0.8</v>
      </c>
      <c r="L3350">
        <v>-25.65</v>
      </c>
      <c r="M3350">
        <v>41.68</v>
      </c>
      <c r="N3350" s="11">
        <v>-1.6</v>
      </c>
      <c r="O3350">
        <v>-38.474000000000004</v>
      </c>
      <c r="P3350" t="str">
        <f>IF(OR(SampleSuperstore[[#This Row],[Total Sales]]&gt;'Check Outliers'!$M$7,SampleSuperstore[[#This Row],[Total Sales]]&lt;'Check Outliers'!$M$8),"Outlier","normal")</f>
        <v>normal</v>
      </c>
      <c r="Q3350" t="str">
        <f>IF(OR(SampleSuperstore[[#This Row],[Profit]]&gt;'Check Outliers'!$M$15,SampleSuperstore[[#This Row],[Profit]]&lt;'Check Outliers'!$M$16),"outlier","normal")</f>
        <v>normal</v>
      </c>
      <c r="R3350" s="1" t="str">
        <f>IF(OR(SampleSuperstore[[#This Row],[Cogs]]&gt;'Check Outliers'!$M$23,SampleSuperstore[[#This Row],[Cogs]]&lt;'Check Outliers'!$M$24),"outlier","normal")</f>
        <v>normal</v>
      </c>
    </row>
    <row r="3351" spans="1:18" x14ac:dyDescent="0.3">
      <c r="A3351" s="1" t="s">
        <v>24</v>
      </c>
      <c r="B3351" s="1" t="s">
        <v>11</v>
      </c>
      <c r="C3351" s="1" t="s">
        <v>38</v>
      </c>
      <c r="D3351" s="1" t="s">
        <v>39</v>
      </c>
      <c r="E3351" s="1" t="s">
        <v>21</v>
      </c>
      <c r="F3351" s="1" t="s">
        <v>22</v>
      </c>
      <c r="G3351" s="1" t="s">
        <v>33</v>
      </c>
      <c r="H3351">
        <v>3.93</v>
      </c>
      <c r="I3351">
        <v>4</v>
      </c>
      <c r="J3351">
        <v>15.71</v>
      </c>
      <c r="K3351" s="11">
        <v>0.2</v>
      </c>
      <c r="L3351">
        <v>5.7</v>
      </c>
      <c r="M3351">
        <v>10.01</v>
      </c>
      <c r="N3351" s="11">
        <v>0.36</v>
      </c>
      <c r="O3351">
        <v>2.5579999999999998</v>
      </c>
      <c r="P3351" t="str">
        <f>IF(OR(SampleSuperstore[[#This Row],[Total Sales]]&gt;'Check Outliers'!$M$7,SampleSuperstore[[#This Row],[Total Sales]]&lt;'Check Outliers'!$M$8),"Outlier","normal")</f>
        <v>normal</v>
      </c>
      <c r="Q3351" t="str">
        <f>IF(OR(SampleSuperstore[[#This Row],[Profit]]&gt;'Check Outliers'!$M$15,SampleSuperstore[[#This Row],[Profit]]&lt;'Check Outliers'!$M$16),"outlier","normal")</f>
        <v>normal</v>
      </c>
      <c r="R3351" s="1" t="str">
        <f>IF(OR(SampleSuperstore[[#This Row],[Cogs]]&gt;'Check Outliers'!$M$23,SampleSuperstore[[#This Row],[Cogs]]&lt;'Check Outliers'!$M$24),"outlier","normal")</f>
        <v>normal</v>
      </c>
    </row>
    <row r="3352" spans="1:18" x14ac:dyDescent="0.3">
      <c r="A3352" s="1" t="s">
        <v>24</v>
      </c>
      <c r="B3352" s="1" t="s">
        <v>11</v>
      </c>
      <c r="C3352" s="1" t="s">
        <v>71</v>
      </c>
      <c r="D3352" s="1" t="s">
        <v>72</v>
      </c>
      <c r="E3352" s="1" t="s">
        <v>53</v>
      </c>
      <c r="F3352" s="1" t="s">
        <v>31</v>
      </c>
      <c r="G3352" s="1" t="s">
        <v>55</v>
      </c>
      <c r="H3352">
        <v>29.99</v>
      </c>
      <c r="I3352">
        <v>3</v>
      </c>
      <c r="J3352">
        <v>89.97</v>
      </c>
      <c r="K3352" s="11">
        <v>0</v>
      </c>
      <c r="L3352">
        <v>18.89</v>
      </c>
      <c r="M3352">
        <v>71.08</v>
      </c>
      <c r="N3352" s="11">
        <v>0.21</v>
      </c>
      <c r="O3352">
        <v>18.89</v>
      </c>
      <c r="P3352" t="str">
        <f>IF(OR(SampleSuperstore[[#This Row],[Total Sales]]&gt;'Check Outliers'!$M$7,SampleSuperstore[[#This Row],[Total Sales]]&lt;'Check Outliers'!$M$8),"Outlier","normal")</f>
        <v>normal</v>
      </c>
      <c r="Q3352" t="str">
        <f>IF(OR(SampleSuperstore[[#This Row],[Profit]]&gt;'Check Outliers'!$M$15,SampleSuperstore[[#This Row],[Profit]]&lt;'Check Outliers'!$M$16),"outlier","normal")</f>
        <v>normal</v>
      </c>
      <c r="R3352" s="1" t="str">
        <f>IF(OR(SampleSuperstore[[#This Row],[Cogs]]&gt;'Check Outliers'!$M$23,SampleSuperstore[[#This Row],[Cogs]]&lt;'Check Outliers'!$M$24),"outlier","normal")</f>
        <v>normal</v>
      </c>
    </row>
    <row r="3353" spans="1:18" x14ac:dyDescent="0.3">
      <c r="A3353" s="1" t="s">
        <v>24</v>
      </c>
      <c r="B3353" s="1" t="s">
        <v>18</v>
      </c>
      <c r="C3353" s="1" t="s">
        <v>140</v>
      </c>
      <c r="D3353" s="1" t="s">
        <v>20</v>
      </c>
      <c r="E3353" s="1" t="s">
        <v>21</v>
      </c>
      <c r="F3353" s="1" t="s">
        <v>15</v>
      </c>
      <c r="G3353" s="1" t="s">
        <v>16</v>
      </c>
      <c r="H3353">
        <v>145.33000000000001</v>
      </c>
      <c r="I3353">
        <v>3</v>
      </c>
      <c r="J3353">
        <v>436</v>
      </c>
      <c r="K3353" s="11">
        <v>0.15</v>
      </c>
      <c r="L3353">
        <v>20.52</v>
      </c>
      <c r="M3353">
        <v>415.48</v>
      </c>
      <c r="N3353" s="11">
        <v>0.05</v>
      </c>
      <c r="O3353">
        <v>-44.879999999999995</v>
      </c>
      <c r="P3353" t="str">
        <f>IF(OR(SampleSuperstore[[#This Row],[Total Sales]]&gt;'Check Outliers'!$M$7,SampleSuperstore[[#This Row],[Total Sales]]&lt;'Check Outliers'!$M$8),"Outlier","normal")</f>
        <v>normal</v>
      </c>
      <c r="Q3353" t="str">
        <f>IF(OR(SampleSuperstore[[#This Row],[Profit]]&gt;'Check Outliers'!$M$15,SampleSuperstore[[#This Row],[Profit]]&lt;'Check Outliers'!$M$16),"outlier","normal")</f>
        <v>normal</v>
      </c>
      <c r="R3353" s="1" t="str">
        <f>IF(OR(SampleSuperstore[[#This Row],[Cogs]]&gt;'Check Outliers'!$M$23,SampleSuperstore[[#This Row],[Cogs]]&lt;'Check Outliers'!$M$24),"outlier","normal")</f>
        <v>normal</v>
      </c>
    </row>
    <row r="3354" spans="1:18" x14ac:dyDescent="0.3">
      <c r="A3354" s="1" t="s">
        <v>24</v>
      </c>
      <c r="B3354" s="1" t="s">
        <v>18</v>
      </c>
      <c r="C3354" s="1" t="s">
        <v>140</v>
      </c>
      <c r="D3354" s="1" t="s">
        <v>20</v>
      </c>
      <c r="E3354" s="1" t="s">
        <v>21</v>
      </c>
      <c r="F3354" s="1" t="s">
        <v>31</v>
      </c>
      <c r="G3354" s="1" t="s">
        <v>32</v>
      </c>
      <c r="H3354">
        <v>41.99</v>
      </c>
      <c r="I3354">
        <v>2</v>
      </c>
      <c r="J3354">
        <v>83.98</v>
      </c>
      <c r="K3354" s="11">
        <v>0.2</v>
      </c>
      <c r="L3354">
        <v>31.49</v>
      </c>
      <c r="M3354">
        <v>52.49</v>
      </c>
      <c r="N3354" s="11">
        <v>0.37</v>
      </c>
      <c r="O3354">
        <v>14.693999999999996</v>
      </c>
      <c r="P3354" t="str">
        <f>IF(OR(SampleSuperstore[[#This Row],[Total Sales]]&gt;'Check Outliers'!$M$7,SampleSuperstore[[#This Row],[Total Sales]]&lt;'Check Outliers'!$M$8),"Outlier","normal")</f>
        <v>normal</v>
      </c>
      <c r="Q3354" t="str">
        <f>IF(OR(SampleSuperstore[[#This Row],[Profit]]&gt;'Check Outliers'!$M$15,SampleSuperstore[[#This Row],[Profit]]&lt;'Check Outliers'!$M$16),"outlier","normal")</f>
        <v>normal</v>
      </c>
      <c r="R3354" s="1" t="str">
        <f>IF(OR(SampleSuperstore[[#This Row],[Cogs]]&gt;'Check Outliers'!$M$23,SampleSuperstore[[#This Row],[Cogs]]&lt;'Check Outliers'!$M$24),"outlier","normal")</f>
        <v>normal</v>
      </c>
    </row>
    <row r="3355" spans="1:18" hidden="1" x14ac:dyDescent="0.3">
      <c r="A3355" s="1" t="s">
        <v>24</v>
      </c>
      <c r="B3355" s="1" t="s">
        <v>18</v>
      </c>
      <c r="C3355" s="1" t="s">
        <v>101</v>
      </c>
      <c r="D3355" s="1" t="s">
        <v>123</v>
      </c>
      <c r="E3355" s="1" t="s">
        <v>53</v>
      </c>
      <c r="F3355" s="1" t="s">
        <v>31</v>
      </c>
      <c r="G3355" s="1" t="s">
        <v>32</v>
      </c>
      <c r="H3355">
        <v>179.99</v>
      </c>
      <c r="I3355">
        <v>2</v>
      </c>
      <c r="J3355">
        <v>359.98</v>
      </c>
      <c r="K3355" s="1">
        <v>0</v>
      </c>
      <c r="L3355">
        <v>93.59</v>
      </c>
      <c r="M3355">
        <v>266.39</v>
      </c>
      <c r="N3355">
        <v>0.26</v>
      </c>
      <c r="O3355">
        <v>93.59</v>
      </c>
      <c r="P3355" t="str">
        <f>IF(OR(SampleSuperstore[[#This Row],[Total Sales]]&gt;'Check Outliers'!$M$7,SampleSuperstore[[#This Row],[Total Sales]]&lt;'Check Outliers'!$M$8),"Outlier","normal")</f>
        <v>normal</v>
      </c>
      <c r="Q3355" t="str">
        <f>IF(OR(SampleSuperstore[[#This Row],[Profit]]&gt;'Check Outliers'!$M$15,SampleSuperstore[[#This Row],[Profit]]&lt;'Check Outliers'!$M$16),"outlier","normal")</f>
        <v>outlier</v>
      </c>
      <c r="R3355" s="1" t="str">
        <f>IF(OR(SampleSuperstore[[#This Row],[Cogs]]&gt;'Check Outliers'!$M$23,SampleSuperstore[[#This Row],[Cogs]]&lt;'Check Outliers'!$M$24),"outlier","normal")</f>
        <v>normal</v>
      </c>
    </row>
    <row r="3356" spans="1:18" x14ac:dyDescent="0.3">
      <c r="A3356" s="1" t="s">
        <v>24</v>
      </c>
      <c r="B3356" s="1" t="s">
        <v>18</v>
      </c>
      <c r="C3356" s="1" t="s">
        <v>101</v>
      </c>
      <c r="D3356" s="1" t="s">
        <v>123</v>
      </c>
      <c r="E3356" s="1" t="s">
        <v>53</v>
      </c>
      <c r="F3356" s="1" t="s">
        <v>15</v>
      </c>
      <c r="G3356" s="1" t="s">
        <v>27</v>
      </c>
      <c r="H3356">
        <v>70.56</v>
      </c>
      <c r="I3356">
        <v>1</v>
      </c>
      <c r="J3356">
        <v>70.56</v>
      </c>
      <c r="K3356" s="11">
        <v>0.3</v>
      </c>
      <c r="L3356">
        <v>-4.03</v>
      </c>
      <c r="M3356">
        <v>74.59</v>
      </c>
      <c r="N3356" s="11">
        <v>-0.06</v>
      </c>
      <c r="O3356">
        <v>-25.198</v>
      </c>
      <c r="P3356" t="str">
        <f>IF(OR(SampleSuperstore[[#This Row],[Total Sales]]&gt;'Check Outliers'!$M$7,SampleSuperstore[[#This Row],[Total Sales]]&lt;'Check Outliers'!$M$8),"Outlier","normal")</f>
        <v>normal</v>
      </c>
      <c r="Q3356" t="str">
        <f>IF(OR(SampleSuperstore[[#This Row],[Profit]]&gt;'Check Outliers'!$M$15,SampleSuperstore[[#This Row],[Profit]]&lt;'Check Outliers'!$M$16),"outlier","normal")</f>
        <v>normal</v>
      </c>
      <c r="R3356" s="1" t="str">
        <f>IF(OR(SampleSuperstore[[#This Row],[Cogs]]&gt;'Check Outliers'!$M$23,SampleSuperstore[[#This Row],[Cogs]]&lt;'Check Outliers'!$M$24),"outlier","normal")</f>
        <v>normal</v>
      </c>
    </row>
    <row r="3357" spans="1:18" x14ac:dyDescent="0.3">
      <c r="A3357" s="1" t="s">
        <v>24</v>
      </c>
      <c r="B3357" s="1" t="s">
        <v>18</v>
      </c>
      <c r="C3357" s="1" t="s">
        <v>101</v>
      </c>
      <c r="D3357" s="1" t="s">
        <v>123</v>
      </c>
      <c r="E3357" s="1" t="s">
        <v>53</v>
      </c>
      <c r="F3357" s="1" t="s">
        <v>22</v>
      </c>
      <c r="G3357" s="1" t="s">
        <v>33</v>
      </c>
      <c r="H3357">
        <v>10.44</v>
      </c>
      <c r="I3357">
        <v>2</v>
      </c>
      <c r="J3357">
        <v>20.88</v>
      </c>
      <c r="K3357" s="11">
        <v>0</v>
      </c>
      <c r="L3357">
        <v>9.6</v>
      </c>
      <c r="M3357">
        <v>11.28</v>
      </c>
      <c r="N3357" s="11">
        <v>0.46</v>
      </c>
      <c r="O3357">
        <v>9.6</v>
      </c>
      <c r="P3357" t="str">
        <f>IF(OR(SampleSuperstore[[#This Row],[Total Sales]]&gt;'Check Outliers'!$M$7,SampleSuperstore[[#This Row],[Total Sales]]&lt;'Check Outliers'!$M$8),"Outlier","normal")</f>
        <v>normal</v>
      </c>
      <c r="Q3357" t="str">
        <f>IF(OR(SampleSuperstore[[#This Row],[Profit]]&gt;'Check Outliers'!$M$15,SampleSuperstore[[#This Row],[Profit]]&lt;'Check Outliers'!$M$16),"outlier","normal")</f>
        <v>normal</v>
      </c>
      <c r="R3357" s="1" t="str">
        <f>IF(OR(SampleSuperstore[[#This Row],[Cogs]]&gt;'Check Outliers'!$M$23,SampleSuperstore[[#This Row],[Cogs]]&lt;'Check Outliers'!$M$24),"outlier","normal")</f>
        <v>normal</v>
      </c>
    </row>
    <row r="3358" spans="1:18" x14ac:dyDescent="0.3">
      <c r="A3358" s="1" t="s">
        <v>24</v>
      </c>
      <c r="B3358" s="1" t="s">
        <v>18</v>
      </c>
      <c r="C3358" s="1" t="s">
        <v>101</v>
      </c>
      <c r="D3358" s="1" t="s">
        <v>123</v>
      </c>
      <c r="E3358" s="1" t="s">
        <v>53</v>
      </c>
      <c r="F3358" s="1" t="s">
        <v>22</v>
      </c>
      <c r="G3358" s="1" t="s">
        <v>33</v>
      </c>
      <c r="H3358">
        <v>3.81</v>
      </c>
      <c r="I3358">
        <v>1</v>
      </c>
      <c r="J3358">
        <v>3.81</v>
      </c>
      <c r="K3358" s="11">
        <v>0</v>
      </c>
      <c r="L3358">
        <v>1.83</v>
      </c>
      <c r="M3358">
        <v>1.98</v>
      </c>
      <c r="N3358" s="11">
        <v>0.48</v>
      </c>
      <c r="O3358">
        <v>1.83</v>
      </c>
      <c r="P3358" t="str">
        <f>IF(OR(SampleSuperstore[[#This Row],[Total Sales]]&gt;'Check Outliers'!$M$7,SampleSuperstore[[#This Row],[Total Sales]]&lt;'Check Outliers'!$M$8),"Outlier","normal")</f>
        <v>normal</v>
      </c>
      <c r="Q3358" t="str">
        <f>IF(OR(SampleSuperstore[[#This Row],[Profit]]&gt;'Check Outliers'!$M$15,SampleSuperstore[[#This Row],[Profit]]&lt;'Check Outliers'!$M$16),"outlier","normal")</f>
        <v>normal</v>
      </c>
      <c r="R3358" s="1" t="str">
        <f>IF(OR(SampleSuperstore[[#This Row],[Cogs]]&gt;'Check Outliers'!$M$23,SampleSuperstore[[#This Row],[Cogs]]&lt;'Check Outliers'!$M$24),"outlier","normal")</f>
        <v>normal</v>
      </c>
    </row>
    <row r="3359" spans="1:18" x14ac:dyDescent="0.3">
      <c r="A3359" s="1" t="s">
        <v>24</v>
      </c>
      <c r="B3359" s="1" t="s">
        <v>40</v>
      </c>
      <c r="C3359" s="1" t="s">
        <v>75</v>
      </c>
      <c r="D3359" s="1" t="s">
        <v>61</v>
      </c>
      <c r="E3359" s="1" t="s">
        <v>43</v>
      </c>
      <c r="F3359" s="1" t="s">
        <v>22</v>
      </c>
      <c r="G3359" s="1" t="s">
        <v>37</v>
      </c>
      <c r="H3359">
        <v>8.11</v>
      </c>
      <c r="I3359">
        <v>9</v>
      </c>
      <c r="J3359">
        <v>73.010000000000005</v>
      </c>
      <c r="K3359" s="11">
        <v>0.2</v>
      </c>
      <c r="L3359">
        <v>26.47</v>
      </c>
      <c r="M3359">
        <v>46.54</v>
      </c>
      <c r="N3359" s="11">
        <v>0.36</v>
      </c>
      <c r="O3359">
        <v>11.867999999999997</v>
      </c>
      <c r="P3359" t="str">
        <f>IF(OR(SampleSuperstore[[#This Row],[Total Sales]]&gt;'Check Outliers'!$M$7,SampleSuperstore[[#This Row],[Total Sales]]&lt;'Check Outliers'!$M$8),"Outlier","normal")</f>
        <v>normal</v>
      </c>
      <c r="Q3359" t="str">
        <f>IF(OR(SampleSuperstore[[#This Row],[Profit]]&gt;'Check Outliers'!$M$15,SampleSuperstore[[#This Row],[Profit]]&lt;'Check Outliers'!$M$16),"outlier","normal")</f>
        <v>normal</v>
      </c>
      <c r="R3359" s="1" t="str">
        <f>IF(OR(SampleSuperstore[[#This Row],[Cogs]]&gt;'Check Outliers'!$M$23,SampleSuperstore[[#This Row],[Cogs]]&lt;'Check Outliers'!$M$24),"outlier","normal")</f>
        <v>normal</v>
      </c>
    </row>
    <row r="3360" spans="1:18" x14ac:dyDescent="0.3">
      <c r="A3360" s="1" t="s">
        <v>24</v>
      </c>
      <c r="B3360" s="1" t="s">
        <v>11</v>
      </c>
      <c r="C3360" s="1" t="s">
        <v>75</v>
      </c>
      <c r="D3360" s="1" t="s">
        <v>61</v>
      </c>
      <c r="E3360" s="1" t="s">
        <v>43</v>
      </c>
      <c r="F3360" s="1" t="s">
        <v>22</v>
      </c>
      <c r="G3360" s="1" t="s">
        <v>33</v>
      </c>
      <c r="H3360">
        <v>1.6</v>
      </c>
      <c r="I3360">
        <v>2</v>
      </c>
      <c r="J3360">
        <v>3.21</v>
      </c>
      <c r="K3360" s="11">
        <v>0.8</v>
      </c>
      <c r="L3360">
        <v>-5.29</v>
      </c>
      <c r="M3360">
        <v>8.5</v>
      </c>
      <c r="N3360" s="11">
        <v>-1.65</v>
      </c>
      <c r="O3360">
        <v>-7.8580000000000005</v>
      </c>
      <c r="P3360" t="str">
        <f>IF(OR(SampleSuperstore[[#This Row],[Total Sales]]&gt;'Check Outliers'!$M$7,SampleSuperstore[[#This Row],[Total Sales]]&lt;'Check Outliers'!$M$8),"Outlier","normal")</f>
        <v>normal</v>
      </c>
      <c r="Q3360" t="str">
        <f>IF(OR(SampleSuperstore[[#This Row],[Profit]]&gt;'Check Outliers'!$M$15,SampleSuperstore[[#This Row],[Profit]]&lt;'Check Outliers'!$M$16),"outlier","normal")</f>
        <v>normal</v>
      </c>
      <c r="R3360" s="1" t="str">
        <f>IF(OR(SampleSuperstore[[#This Row],[Cogs]]&gt;'Check Outliers'!$M$23,SampleSuperstore[[#This Row],[Cogs]]&lt;'Check Outliers'!$M$24),"outlier","normal")</f>
        <v>normal</v>
      </c>
    </row>
    <row r="3361" spans="1:18" x14ac:dyDescent="0.3">
      <c r="A3361" s="1" t="s">
        <v>24</v>
      </c>
      <c r="B3361" s="1" t="s">
        <v>11</v>
      </c>
      <c r="C3361" s="1" t="s">
        <v>75</v>
      </c>
      <c r="D3361" s="1" t="s">
        <v>61</v>
      </c>
      <c r="E3361" s="1" t="s">
        <v>43</v>
      </c>
      <c r="F3361" s="1" t="s">
        <v>31</v>
      </c>
      <c r="G3361" s="1" t="s">
        <v>55</v>
      </c>
      <c r="H3361">
        <v>13.09</v>
      </c>
      <c r="I3361">
        <v>2</v>
      </c>
      <c r="J3361">
        <v>26.18</v>
      </c>
      <c r="K3361" s="11">
        <v>0.2</v>
      </c>
      <c r="L3361">
        <v>-3.27</v>
      </c>
      <c r="M3361">
        <v>29.45</v>
      </c>
      <c r="N3361" s="11">
        <v>-0.12</v>
      </c>
      <c r="O3361">
        <v>-8.5060000000000002</v>
      </c>
      <c r="P3361" t="str">
        <f>IF(OR(SampleSuperstore[[#This Row],[Total Sales]]&gt;'Check Outliers'!$M$7,SampleSuperstore[[#This Row],[Total Sales]]&lt;'Check Outliers'!$M$8),"Outlier","normal")</f>
        <v>normal</v>
      </c>
      <c r="Q3361" t="str">
        <f>IF(OR(SampleSuperstore[[#This Row],[Profit]]&gt;'Check Outliers'!$M$15,SampleSuperstore[[#This Row],[Profit]]&lt;'Check Outliers'!$M$16),"outlier","normal")</f>
        <v>normal</v>
      </c>
      <c r="R3361" s="1" t="str">
        <f>IF(OR(SampleSuperstore[[#This Row],[Cogs]]&gt;'Check Outliers'!$M$23,SampleSuperstore[[#This Row],[Cogs]]&lt;'Check Outliers'!$M$24),"outlier","normal")</f>
        <v>normal</v>
      </c>
    </row>
    <row r="3362" spans="1:18" x14ac:dyDescent="0.3">
      <c r="A3362" s="1" t="s">
        <v>10</v>
      </c>
      <c r="B3362" s="1" t="s">
        <v>40</v>
      </c>
      <c r="C3362" s="1" t="s">
        <v>71</v>
      </c>
      <c r="D3362" s="1" t="s">
        <v>72</v>
      </c>
      <c r="E3362" s="1" t="s">
        <v>53</v>
      </c>
      <c r="F3362" s="1" t="s">
        <v>22</v>
      </c>
      <c r="G3362" s="1" t="s">
        <v>37</v>
      </c>
      <c r="H3362">
        <v>7.61</v>
      </c>
      <c r="I3362">
        <v>4</v>
      </c>
      <c r="J3362">
        <v>30.44</v>
      </c>
      <c r="K3362" s="11">
        <v>0</v>
      </c>
      <c r="L3362">
        <v>14.31</v>
      </c>
      <c r="M3362">
        <v>16.13</v>
      </c>
      <c r="N3362" s="11">
        <v>0.47</v>
      </c>
      <c r="O3362">
        <v>14.31</v>
      </c>
      <c r="P3362" t="str">
        <f>IF(OR(SampleSuperstore[[#This Row],[Total Sales]]&gt;'Check Outliers'!$M$7,SampleSuperstore[[#This Row],[Total Sales]]&lt;'Check Outliers'!$M$8),"Outlier","normal")</f>
        <v>normal</v>
      </c>
      <c r="Q3362" t="str">
        <f>IF(OR(SampleSuperstore[[#This Row],[Profit]]&gt;'Check Outliers'!$M$15,SampleSuperstore[[#This Row],[Profit]]&lt;'Check Outliers'!$M$16),"outlier","normal")</f>
        <v>normal</v>
      </c>
      <c r="R3362" s="1" t="str">
        <f>IF(OR(SampleSuperstore[[#This Row],[Cogs]]&gt;'Check Outliers'!$M$23,SampleSuperstore[[#This Row],[Cogs]]&lt;'Check Outliers'!$M$24),"outlier","normal")</f>
        <v>normal</v>
      </c>
    </row>
    <row r="3363" spans="1:18" x14ac:dyDescent="0.3">
      <c r="A3363" s="1" t="s">
        <v>10</v>
      </c>
      <c r="B3363" s="1" t="s">
        <v>40</v>
      </c>
      <c r="C3363" s="1" t="s">
        <v>71</v>
      </c>
      <c r="D3363" s="1" t="s">
        <v>72</v>
      </c>
      <c r="E3363" s="1" t="s">
        <v>53</v>
      </c>
      <c r="F3363" s="1" t="s">
        <v>15</v>
      </c>
      <c r="G3363" s="1" t="s">
        <v>29</v>
      </c>
      <c r="H3363">
        <v>11.76</v>
      </c>
      <c r="I3363">
        <v>3</v>
      </c>
      <c r="J3363">
        <v>35.28</v>
      </c>
      <c r="K3363" s="11">
        <v>0</v>
      </c>
      <c r="L3363">
        <v>12</v>
      </c>
      <c r="M3363">
        <v>23.28</v>
      </c>
      <c r="N3363" s="11">
        <v>0.34</v>
      </c>
      <c r="O3363">
        <v>12</v>
      </c>
      <c r="P3363" t="str">
        <f>IF(OR(SampleSuperstore[[#This Row],[Total Sales]]&gt;'Check Outliers'!$M$7,SampleSuperstore[[#This Row],[Total Sales]]&lt;'Check Outliers'!$M$8),"Outlier","normal")</f>
        <v>normal</v>
      </c>
      <c r="Q3363" t="str">
        <f>IF(OR(SampleSuperstore[[#This Row],[Profit]]&gt;'Check Outliers'!$M$15,SampleSuperstore[[#This Row],[Profit]]&lt;'Check Outliers'!$M$16),"outlier","normal")</f>
        <v>normal</v>
      </c>
      <c r="R3363" s="1" t="str">
        <f>IF(OR(SampleSuperstore[[#This Row],[Cogs]]&gt;'Check Outliers'!$M$23,SampleSuperstore[[#This Row],[Cogs]]&lt;'Check Outliers'!$M$24),"outlier","normal")</f>
        <v>normal</v>
      </c>
    </row>
    <row r="3364" spans="1:18" x14ac:dyDescent="0.3">
      <c r="A3364" s="1" t="s">
        <v>24</v>
      </c>
      <c r="B3364" s="1" t="s">
        <v>40</v>
      </c>
      <c r="C3364" s="1" t="s">
        <v>445</v>
      </c>
      <c r="D3364" s="1" t="s">
        <v>162</v>
      </c>
      <c r="E3364" s="1" t="s">
        <v>53</v>
      </c>
      <c r="F3364" s="1" t="s">
        <v>22</v>
      </c>
      <c r="G3364" s="1" t="s">
        <v>37</v>
      </c>
      <c r="H3364">
        <v>6.48</v>
      </c>
      <c r="I3364">
        <v>3</v>
      </c>
      <c r="J3364">
        <v>19.440000000000001</v>
      </c>
      <c r="K3364" s="11">
        <v>0</v>
      </c>
      <c r="L3364">
        <v>9.33</v>
      </c>
      <c r="M3364">
        <v>10.11</v>
      </c>
      <c r="N3364" s="11">
        <v>0.48</v>
      </c>
      <c r="O3364">
        <v>9.33</v>
      </c>
      <c r="P3364" t="str">
        <f>IF(OR(SampleSuperstore[[#This Row],[Total Sales]]&gt;'Check Outliers'!$M$7,SampleSuperstore[[#This Row],[Total Sales]]&lt;'Check Outliers'!$M$8),"Outlier","normal")</f>
        <v>normal</v>
      </c>
      <c r="Q3364" t="str">
        <f>IF(OR(SampleSuperstore[[#This Row],[Profit]]&gt;'Check Outliers'!$M$15,SampleSuperstore[[#This Row],[Profit]]&lt;'Check Outliers'!$M$16),"outlier","normal")</f>
        <v>normal</v>
      </c>
      <c r="R3364" s="1" t="str">
        <f>IF(OR(SampleSuperstore[[#This Row],[Cogs]]&gt;'Check Outliers'!$M$23,SampleSuperstore[[#This Row],[Cogs]]&lt;'Check Outliers'!$M$24),"outlier","normal")</f>
        <v>normal</v>
      </c>
    </row>
    <row r="3365" spans="1:18" x14ac:dyDescent="0.3">
      <c r="A3365" s="1" t="s">
        <v>24</v>
      </c>
      <c r="B3365" s="1" t="s">
        <v>40</v>
      </c>
      <c r="C3365" s="1" t="s">
        <v>445</v>
      </c>
      <c r="D3365" s="1" t="s">
        <v>162</v>
      </c>
      <c r="E3365" s="1" t="s">
        <v>53</v>
      </c>
      <c r="F3365" s="1" t="s">
        <v>22</v>
      </c>
      <c r="G3365" s="1" t="s">
        <v>33</v>
      </c>
      <c r="H3365">
        <v>18.940000000000001</v>
      </c>
      <c r="I3365">
        <v>2</v>
      </c>
      <c r="J3365">
        <v>37.880000000000003</v>
      </c>
      <c r="K3365" s="11">
        <v>0</v>
      </c>
      <c r="L3365">
        <v>18.940000000000001</v>
      </c>
      <c r="M3365">
        <v>18.940000000000001</v>
      </c>
      <c r="N3365" s="11">
        <v>0.5</v>
      </c>
      <c r="O3365">
        <v>18.940000000000001</v>
      </c>
      <c r="P3365" t="str">
        <f>IF(OR(SampleSuperstore[[#This Row],[Total Sales]]&gt;'Check Outliers'!$M$7,SampleSuperstore[[#This Row],[Total Sales]]&lt;'Check Outliers'!$M$8),"Outlier","normal")</f>
        <v>normal</v>
      </c>
      <c r="Q3365" t="str">
        <f>IF(OR(SampleSuperstore[[#This Row],[Profit]]&gt;'Check Outliers'!$M$15,SampleSuperstore[[#This Row],[Profit]]&lt;'Check Outliers'!$M$16),"outlier","normal")</f>
        <v>normal</v>
      </c>
      <c r="R3365" s="1" t="str">
        <f>IF(OR(SampleSuperstore[[#This Row],[Cogs]]&gt;'Check Outliers'!$M$23,SampleSuperstore[[#This Row],[Cogs]]&lt;'Check Outliers'!$M$24),"outlier","normal")</f>
        <v>normal</v>
      </c>
    </row>
    <row r="3366" spans="1:18" x14ac:dyDescent="0.3">
      <c r="A3366" s="1" t="s">
        <v>10</v>
      </c>
      <c r="B3366" s="1" t="s">
        <v>18</v>
      </c>
      <c r="C3366" s="1" t="s">
        <v>57</v>
      </c>
      <c r="D3366" s="1" t="s">
        <v>42</v>
      </c>
      <c r="E3366" s="1" t="s">
        <v>43</v>
      </c>
      <c r="F3366" s="1" t="s">
        <v>15</v>
      </c>
      <c r="G3366" s="1" t="s">
        <v>29</v>
      </c>
      <c r="H3366">
        <v>3.18</v>
      </c>
      <c r="I3366">
        <v>3</v>
      </c>
      <c r="J3366">
        <v>9.5500000000000007</v>
      </c>
      <c r="K3366" s="11">
        <v>0.6</v>
      </c>
      <c r="L3366">
        <v>-3.82</v>
      </c>
      <c r="M3366">
        <v>13.37</v>
      </c>
      <c r="N3366" s="11">
        <v>-0.4</v>
      </c>
      <c r="O3366">
        <v>-9.5500000000000007</v>
      </c>
      <c r="P3366" t="str">
        <f>IF(OR(SampleSuperstore[[#This Row],[Total Sales]]&gt;'Check Outliers'!$M$7,SampleSuperstore[[#This Row],[Total Sales]]&lt;'Check Outliers'!$M$8),"Outlier","normal")</f>
        <v>normal</v>
      </c>
      <c r="Q3366" t="str">
        <f>IF(OR(SampleSuperstore[[#This Row],[Profit]]&gt;'Check Outliers'!$M$15,SampleSuperstore[[#This Row],[Profit]]&lt;'Check Outliers'!$M$16),"outlier","normal")</f>
        <v>normal</v>
      </c>
      <c r="R3366" s="1" t="str">
        <f>IF(OR(SampleSuperstore[[#This Row],[Cogs]]&gt;'Check Outliers'!$M$23,SampleSuperstore[[#This Row],[Cogs]]&lt;'Check Outliers'!$M$24),"outlier","normal")</f>
        <v>normal</v>
      </c>
    </row>
    <row r="3367" spans="1:18" x14ac:dyDescent="0.3">
      <c r="A3367" s="1" t="s">
        <v>58</v>
      </c>
      <c r="B3367" s="1" t="s">
        <v>11</v>
      </c>
      <c r="C3367" s="1" t="s">
        <v>212</v>
      </c>
      <c r="D3367" s="1" t="s">
        <v>20</v>
      </c>
      <c r="E3367" s="1" t="s">
        <v>21</v>
      </c>
      <c r="F3367" s="1" t="s">
        <v>15</v>
      </c>
      <c r="G3367" s="1" t="s">
        <v>16</v>
      </c>
      <c r="H3367">
        <v>145.34</v>
      </c>
      <c r="I3367">
        <v>2</v>
      </c>
      <c r="J3367">
        <v>290.67</v>
      </c>
      <c r="K3367" s="11">
        <v>0.15</v>
      </c>
      <c r="L3367">
        <v>3.42</v>
      </c>
      <c r="M3367">
        <v>287.25</v>
      </c>
      <c r="N3367" s="11">
        <v>0.01</v>
      </c>
      <c r="O3367">
        <v>-40.180500000000002</v>
      </c>
      <c r="P3367" t="str">
        <f>IF(OR(SampleSuperstore[[#This Row],[Total Sales]]&gt;'Check Outliers'!$M$7,SampleSuperstore[[#This Row],[Total Sales]]&lt;'Check Outliers'!$M$8),"Outlier","normal")</f>
        <v>normal</v>
      </c>
      <c r="Q3367" t="str">
        <f>IF(OR(SampleSuperstore[[#This Row],[Profit]]&gt;'Check Outliers'!$M$15,SampleSuperstore[[#This Row],[Profit]]&lt;'Check Outliers'!$M$16),"outlier","normal")</f>
        <v>normal</v>
      </c>
      <c r="R3367" s="1" t="str">
        <f>IF(OR(SampleSuperstore[[#This Row],[Cogs]]&gt;'Check Outliers'!$M$23,SampleSuperstore[[#This Row],[Cogs]]&lt;'Check Outliers'!$M$24),"outlier","normal")</f>
        <v>normal</v>
      </c>
    </row>
    <row r="3368" spans="1:18" x14ac:dyDescent="0.3">
      <c r="A3368" s="1" t="s">
        <v>24</v>
      </c>
      <c r="B3368" s="1" t="s">
        <v>18</v>
      </c>
      <c r="C3368" s="1" t="s">
        <v>131</v>
      </c>
      <c r="D3368" s="1" t="s">
        <v>42</v>
      </c>
      <c r="E3368" s="1" t="s">
        <v>43</v>
      </c>
      <c r="F3368" s="1" t="s">
        <v>22</v>
      </c>
      <c r="G3368" s="1" t="s">
        <v>37</v>
      </c>
      <c r="H3368">
        <v>5.18</v>
      </c>
      <c r="I3368">
        <v>2</v>
      </c>
      <c r="J3368">
        <v>10.37</v>
      </c>
      <c r="K3368" s="11">
        <v>0.2</v>
      </c>
      <c r="L3368">
        <v>3.63</v>
      </c>
      <c r="M3368">
        <v>6.74</v>
      </c>
      <c r="N3368" s="11">
        <v>0.35</v>
      </c>
      <c r="O3368">
        <v>1.556</v>
      </c>
      <c r="P3368" t="str">
        <f>IF(OR(SampleSuperstore[[#This Row],[Total Sales]]&gt;'Check Outliers'!$M$7,SampleSuperstore[[#This Row],[Total Sales]]&lt;'Check Outliers'!$M$8),"Outlier","normal")</f>
        <v>normal</v>
      </c>
      <c r="Q3368" t="str">
        <f>IF(OR(SampleSuperstore[[#This Row],[Profit]]&gt;'Check Outliers'!$M$15,SampleSuperstore[[#This Row],[Profit]]&lt;'Check Outliers'!$M$16),"outlier","normal")</f>
        <v>normal</v>
      </c>
      <c r="R3368" s="1" t="str">
        <f>IF(OR(SampleSuperstore[[#This Row],[Cogs]]&gt;'Check Outliers'!$M$23,SampleSuperstore[[#This Row],[Cogs]]&lt;'Check Outliers'!$M$24),"outlier","normal")</f>
        <v>normal</v>
      </c>
    </row>
    <row r="3369" spans="1:18" x14ac:dyDescent="0.3">
      <c r="A3369" s="1" t="s">
        <v>24</v>
      </c>
      <c r="B3369" s="1" t="s">
        <v>18</v>
      </c>
      <c r="C3369" s="1" t="s">
        <v>131</v>
      </c>
      <c r="D3369" s="1" t="s">
        <v>42</v>
      </c>
      <c r="E3369" s="1" t="s">
        <v>43</v>
      </c>
      <c r="F3369" s="1" t="s">
        <v>22</v>
      </c>
      <c r="G3369" s="1" t="s">
        <v>37</v>
      </c>
      <c r="H3369">
        <v>4.78</v>
      </c>
      <c r="I3369">
        <v>3</v>
      </c>
      <c r="J3369">
        <v>14.35</v>
      </c>
      <c r="K3369" s="11">
        <v>0.2</v>
      </c>
      <c r="L3369">
        <v>4.49</v>
      </c>
      <c r="M3369">
        <v>9.86</v>
      </c>
      <c r="N3369" s="11">
        <v>0.31</v>
      </c>
      <c r="O3369">
        <v>1.62</v>
      </c>
      <c r="P3369" t="str">
        <f>IF(OR(SampleSuperstore[[#This Row],[Total Sales]]&gt;'Check Outliers'!$M$7,SampleSuperstore[[#This Row],[Total Sales]]&lt;'Check Outliers'!$M$8),"Outlier","normal")</f>
        <v>normal</v>
      </c>
      <c r="Q3369" t="str">
        <f>IF(OR(SampleSuperstore[[#This Row],[Profit]]&gt;'Check Outliers'!$M$15,SampleSuperstore[[#This Row],[Profit]]&lt;'Check Outliers'!$M$16),"outlier","normal")</f>
        <v>normal</v>
      </c>
      <c r="R3369" s="1" t="str">
        <f>IF(OR(SampleSuperstore[[#This Row],[Cogs]]&gt;'Check Outliers'!$M$23,SampleSuperstore[[#This Row],[Cogs]]&lt;'Check Outliers'!$M$24),"outlier","normal")</f>
        <v>normal</v>
      </c>
    </row>
    <row r="3370" spans="1:18" x14ac:dyDescent="0.3">
      <c r="A3370" s="1" t="s">
        <v>24</v>
      </c>
      <c r="B3370" s="1" t="s">
        <v>11</v>
      </c>
      <c r="C3370" s="1" t="s">
        <v>172</v>
      </c>
      <c r="D3370" s="1" t="s">
        <v>173</v>
      </c>
      <c r="E3370" s="1" t="s">
        <v>21</v>
      </c>
      <c r="F3370" s="1" t="s">
        <v>15</v>
      </c>
      <c r="G3370" s="1" t="s">
        <v>16</v>
      </c>
      <c r="H3370">
        <v>70.98</v>
      </c>
      <c r="I3370">
        <v>2</v>
      </c>
      <c r="J3370">
        <v>141.96</v>
      </c>
      <c r="K3370" s="11">
        <v>0</v>
      </c>
      <c r="L3370">
        <v>41.17</v>
      </c>
      <c r="M3370">
        <v>100.79</v>
      </c>
      <c r="N3370" s="11">
        <v>0.28999999999999998</v>
      </c>
      <c r="O3370">
        <v>41.17</v>
      </c>
      <c r="P3370" t="str">
        <f>IF(OR(SampleSuperstore[[#This Row],[Total Sales]]&gt;'Check Outliers'!$M$7,SampleSuperstore[[#This Row],[Total Sales]]&lt;'Check Outliers'!$M$8),"Outlier","normal")</f>
        <v>normal</v>
      </c>
      <c r="Q3370" t="str">
        <f>IF(OR(SampleSuperstore[[#This Row],[Profit]]&gt;'Check Outliers'!$M$15,SampleSuperstore[[#This Row],[Profit]]&lt;'Check Outliers'!$M$16),"outlier","normal")</f>
        <v>normal</v>
      </c>
      <c r="R3370" s="1" t="str">
        <f>IF(OR(SampleSuperstore[[#This Row],[Cogs]]&gt;'Check Outliers'!$M$23,SampleSuperstore[[#This Row],[Cogs]]&lt;'Check Outliers'!$M$24),"outlier","normal")</f>
        <v>normal</v>
      </c>
    </row>
    <row r="3371" spans="1:18" x14ac:dyDescent="0.3">
      <c r="A3371" s="1" t="s">
        <v>24</v>
      </c>
      <c r="B3371" s="1" t="s">
        <v>11</v>
      </c>
      <c r="C3371" s="1" t="s">
        <v>172</v>
      </c>
      <c r="D3371" s="1" t="s">
        <v>173</v>
      </c>
      <c r="E3371" s="1" t="s">
        <v>21</v>
      </c>
      <c r="F3371" s="1" t="s">
        <v>22</v>
      </c>
      <c r="G3371" s="1" t="s">
        <v>33</v>
      </c>
      <c r="H3371">
        <v>16.510000000000002</v>
      </c>
      <c r="I3371">
        <v>4</v>
      </c>
      <c r="J3371">
        <v>66.05</v>
      </c>
      <c r="K3371" s="11">
        <v>0.2</v>
      </c>
      <c r="L3371">
        <v>23.12</v>
      </c>
      <c r="M3371">
        <v>42.93</v>
      </c>
      <c r="N3371" s="11">
        <v>0.35</v>
      </c>
      <c r="O3371">
        <v>9.91</v>
      </c>
      <c r="P3371" t="str">
        <f>IF(OR(SampleSuperstore[[#This Row],[Total Sales]]&gt;'Check Outliers'!$M$7,SampleSuperstore[[#This Row],[Total Sales]]&lt;'Check Outliers'!$M$8),"Outlier","normal")</f>
        <v>normal</v>
      </c>
      <c r="Q3371" t="str">
        <f>IF(OR(SampleSuperstore[[#This Row],[Profit]]&gt;'Check Outliers'!$M$15,SampleSuperstore[[#This Row],[Profit]]&lt;'Check Outliers'!$M$16),"outlier","normal")</f>
        <v>normal</v>
      </c>
      <c r="R3371" s="1" t="str">
        <f>IF(OR(SampleSuperstore[[#This Row],[Cogs]]&gt;'Check Outliers'!$M$23,SampleSuperstore[[#This Row],[Cogs]]&lt;'Check Outliers'!$M$24),"outlier","normal")</f>
        <v>normal</v>
      </c>
    </row>
    <row r="3372" spans="1:18" hidden="1" x14ac:dyDescent="0.3">
      <c r="A3372" s="1" t="s">
        <v>164</v>
      </c>
      <c r="B3372" s="1" t="s">
        <v>11</v>
      </c>
      <c r="C3372" s="1" t="s">
        <v>187</v>
      </c>
      <c r="D3372" s="1" t="s">
        <v>115</v>
      </c>
      <c r="E3372" s="1" t="s">
        <v>43</v>
      </c>
      <c r="F3372" s="1" t="s">
        <v>31</v>
      </c>
      <c r="G3372" s="1" t="s">
        <v>55</v>
      </c>
      <c r="H3372">
        <v>257.49</v>
      </c>
      <c r="I3372">
        <v>5</v>
      </c>
      <c r="J3372">
        <v>1287.45</v>
      </c>
      <c r="K3372" s="1">
        <v>0</v>
      </c>
      <c r="L3372">
        <v>244.62</v>
      </c>
      <c r="M3372">
        <v>1042.83</v>
      </c>
      <c r="N3372">
        <v>0.19</v>
      </c>
      <c r="O3372">
        <v>244.62</v>
      </c>
      <c r="P3372" t="str">
        <f>IF(OR(SampleSuperstore[[#This Row],[Total Sales]]&gt;'Check Outliers'!$M$7,SampleSuperstore[[#This Row],[Total Sales]]&lt;'Check Outliers'!$M$8),"Outlier","normal")</f>
        <v>Outlier</v>
      </c>
      <c r="Q3372" t="str">
        <f>IF(OR(SampleSuperstore[[#This Row],[Profit]]&gt;'Check Outliers'!$M$15,SampleSuperstore[[#This Row],[Profit]]&lt;'Check Outliers'!$M$16),"outlier","normal")</f>
        <v>outlier</v>
      </c>
      <c r="R3372" s="1" t="str">
        <f>IF(OR(SampleSuperstore[[#This Row],[Cogs]]&gt;'Check Outliers'!$M$23,SampleSuperstore[[#This Row],[Cogs]]&lt;'Check Outliers'!$M$24),"outlier","normal")</f>
        <v>outlier</v>
      </c>
    </row>
    <row r="3373" spans="1:18" x14ac:dyDescent="0.3">
      <c r="A3373" s="1" t="s">
        <v>24</v>
      </c>
      <c r="B3373" s="1" t="s">
        <v>11</v>
      </c>
      <c r="C3373" s="1" t="s">
        <v>48</v>
      </c>
      <c r="D3373" s="1" t="s">
        <v>20</v>
      </c>
      <c r="E3373" s="1" t="s">
        <v>21</v>
      </c>
      <c r="F3373" s="1" t="s">
        <v>22</v>
      </c>
      <c r="G3373" s="1" t="s">
        <v>33</v>
      </c>
      <c r="H3373">
        <v>4.3</v>
      </c>
      <c r="I3373">
        <v>6</v>
      </c>
      <c r="J3373">
        <v>25.82</v>
      </c>
      <c r="K3373" s="11">
        <v>0.2</v>
      </c>
      <c r="L3373">
        <v>9.0399999999999991</v>
      </c>
      <c r="M3373">
        <v>16.78</v>
      </c>
      <c r="N3373" s="11">
        <v>0.35</v>
      </c>
      <c r="O3373">
        <v>3.8759999999999986</v>
      </c>
      <c r="P3373" t="str">
        <f>IF(OR(SampleSuperstore[[#This Row],[Total Sales]]&gt;'Check Outliers'!$M$7,SampleSuperstore[[#This Row],[Total Sales]]&lt;'Check Outliers'!$M$8),"Outlier","normal")</f>
        <v>normal</v>
      </c>
      <c r="Q3373" t="str">
        <f>IF(OR(SampleSuperstore[[#This Row],[Profit]]&gt;'Check Outliers'!$M$15,SampleSuperstore[[#This Row],[Profit]]&lt;'Check Outliers'!$M$16),"outlier","normal")</f>
        <v>normal</v>
      </c>
      <c r="R3373" s="1" t="str">
        <f>IF(OR(SampleSuperstore[[#This Row],[Cogs]]&gt;'Check Outliers'!$M$23,SampleSuperstore[[#This Row],[Cogs]]&lt;'Check Outliers'!$M$24),"outlier","normal")</f>
        <v>normal</v>
      </c>
    </row>
    <row r="3374" spans="1:18" x14ac:dyDescent="0.3">
      <c r="A3374" s="1" t="s">
        <v>24</v>
      </c>
      <c r="B3374" s="1" t="s">
        <v>11</v>
      </c>
      <c r="C3374" s="1" t="s">
        <v>48</v>
      </c>
      <c r="D3374" s="1" t="s">
        <v>20</v>
      </c>
      <c r="E3374" s="1" t="s">
        <v>21</v>
      </c>
      <c r="F3374" s="1" t="s">
        <v>22</v>
      </c>
      <c r="G3374" s="1" t="s">
        <v>34</v>
      </c>
      <c r="H3374">
        <v>80.48</v>
      </c>
      <c r="I3374">
        <v>2</v>
      </c>
      <c r="J3374">
        <v>160.96</v>
      </c>
      <c r="K3374" s="11">
        <v>0</v>
      </c>
      <c r="L3374">
        <v>48.29</v>
      </c>
      <c r="M3374">
        <v>112.67</v>
      </c>
      <c r="N3374" s="11">
        <v>0.3</v>
      </c>
      <c r="O3374">
        <v>48.29</v>
      </c>
      <c r="P3374" t="str">
        <f>IF(OR(SampleSuperstore[[#This Row],[Total Sales]]&gt;'Check Outliers'!$M$7,SampleSuperstore[[#This Row],[Total Sales]]&lt;'Check Outliers'!$M$8),"Outlier","normal")</f>
        <v>normal</v>
      </c>
      <c r="Q3374" t="str">
        <f>IF(OR(SampleSuperstore[[#This Row],[Profit]]&gt;'Check Outliers'!$M$15,SampleSuperstore[[#This Row],[Profit]]&lt;'Check Outliers'!$M$16),"outlier","normal")</f>
        <v>normal</v>
      </c>
      <c r="R3374" s="1" t="str">
        <f>IF(OR(SampleSuperstore[[#This Row],[Cogs]]&gt;'Check Outliers'!$M$23,SampleSuperstore[[#This Row],[Cogs]]&lt;'Check Outliers'!$M$24),"outlier","normal")</f>
        <v>normal</v>
      </c>
    </row>
    <row r="3375" spans="1:18" x14ac:dyDescent="0.3">
      <c r="A3375" s="1" t="s">
        <v>24</v>
      </c>
      <c r="B3375" s="1" t="s">
        <v>11</v>
      </c>
      <c r="C3375" s="1" t="s">
        <v>422</v>
      </c>
      <c r="D3375" s="1" t="s">
        <v>72</v>
      </c>
      <c r="E3375" s="1" t="s">
        <v>53</v>
      </c>
      <c r="F3375" s="1" t="s">
        <v>15</v>
      </c>
      <c r="G3375" s="1" t="s">
        <v>29</v>
      </c>
      <c r="H3375">
        <v>9.48</v>
      </c>
      <c r="I3375">
        <v>3</v>
      </c>
      <c r="J3375">
        <v>28.44</v>
      </c>
      <c r="K3375" s="11">
        <v>0</v>
      </c>
      <c r="L3375">
        <v>11.38</v>
      </c>
      <c r="M3375">
        <v>17.059999999999999</v>
      </c>
      <c r="N3375" s="11">
        <v>0.4</v>
      </c>
      <c r="O3375">
        <v>11.38</v>
      </c>
      <c r="P3375" t="str">
        <f>IF(OR(SampleSuperstore[[#This Row],[Total Sales]]&gt;'Check Outliers'!$M$7,SampleSuperstore[[#This Row],[Total Sales]]&lt;'Check Outliers'!$M$8),"Outlier","normal")</f>
        <v>normal</v>
      </c>
      <c r="Q3375" t="str">
        <f>IF(OR(SampleSuperstore[[#This Row],[Profit]]&gt;'Check Outliers'!$M$15,SampleSuperstore[[#This Row],[Profit]]&lt;'Check Outliers'!$M$16),"outlier","normal")</f>
        <v>normal</v>
      </c>
      <c r="R3375" s="1" t="str">
        <f>IF(OR(SampleSuperstore[[#This Row],[Cogs]]&gt;'Check Outliers'!$M$23,SampleSuperstore[[#This Row],[Cogs]]&lt;'Check Outliers'!$M$24),"outlier","normal")</f>
        <v>normal</v>
      </c>
    </row>
    <row r="3376" spans="1:18" x14ac:dyDescent="0.3">
      <c r="A3376" s="1" t="s">
        <v>24</v>
      </c>
      <c r="B3376" s="1" t="s">
        <v>11</v>
      </c>
      <c r="C3376" s="1" t="s">
        <v>422</v>
      </c>
      <c r="D3376" s="1" t="s">
        <v>72</v>
      </c>
      <c r="E3376" s="1" t="s">
        <v>53</v>
      </c>
      <c r="F3376" s="1" t="s">
        <v>15</v>
      </c>
      <c r="G3376" s="1" t="s">
        <v>17</v>
      </c>
      <c r="H3376">
        <v>72.88</v>
      </c>
      <c r="I3376">
        <v>5</v>
      </c>
      <c r="J3376">
        <v>364.41</v>
      </c>
      <c r="K3376" s="11">
        <v>0.1</v>
      </c>
      <c r="L3376">
        <v>8.1</v>
      </c>
      <c r="M3376">
        <v>356.31</v>
      </c>
      <c r="N3376" s="11">
        <v>0.02</v>
      </c>
      <c r="O3376">
        <v>-28.341000000000001</v>
      </c>
      <c r="P3376" t="str">
        <f>IF(OR(SampleSuperstore[[#This Row],[Total Sales]]&gt;'Check Outliers'!$M$7,SampleSuperstore[[#This Row],[Total Sales]]&lt;'Check Outliers'!$M$8),"Outlier","normal")</f>
        <v>normal</v>
      </c>
      <c r="Q3376" t="str">
        <f>IF(OR(SampleSuperstore[[#This Row],[Profit]]&gt;'Check Outliers'!$M$15,SampleSuperstore[[#This Row],[Profit]]&lt;'Check Outliers'!$M$16),"outlier","normal")</f>
        <v>normal</v>
      </c>
      <c r="R3376" s="1" t="str">
        <f>IF(OR(SampleSuperstore[[#This Row],[Cogs]]&gt;'Check Outliers'!$M$23,SampleSuperstore[[#This Row],[Cogs]]&lt;'Check Outliers'!$M$24),"outlier","normal")</f>
        <v>normal</v>
      </c>
    </row>
    <row r="3377" spans="1:18" x14ac:dyDescent="0.3">
      <c r="A3377" s="1" t="s">
        <v>24</v>
      </c>
      <c r="B3377" s="1" t="s">
        <v>11</v>
      </c>
      <c r="C3377" s="1" t="s">
        <v>422</v>
      </c>
      <c r="D3377" s="1" t="s">
        <v>72</v>
      </c>
      <c r="E3377" s="1" t="s">
        <v>53</v>
      </c>
      <c r="F3377" s="1" t="s">
        <v>31</v>
      </c>
      <c r="G3377" s="1" t="s">
        <v>32</v>
      </c>
      <c r="H3377">
        <v>9.99</v>
      </c>
      <c r="I3377">
        <v>4</v>
      </c>
      <c r="J3377">
        <v>39.96</v>
      </c>
      <c r="K3377" s="11">
        <v>0</v>
      </c>
      <c r="L3377">
        <v>10.39</v>
      </c>
      <c r="M3377">
        <v>29.57</v>
      </c>
      <c r="N3377" s="11">
        <v>0.26</v>
      </c>
      <c r="O3377">
        <v>10.39</v>
      </c>
      <c r="P3377" t="str">
        <f>IF(OR(SampleSuperstore[[#This Row],[Total Sales]]&gt;'Check Outliers'!$M$7,SampleSuperstore[[#This Row],[Total Sales]]&lt;'Check Outliers'!$M$8),"Outlier","normal")</f>
        <v>normal</v>
      </c>
      <c r="Q3377" t="str">
        <f>IF(OR(SampleSuperstore[[#This Row],[Profit]]&gt;'Check Outliers'!$M$15,SampleSuperstore[[#This Row],[Profit]]&lt;'Check Outliers'!$M$16),"outlier","normal")</f>
        <v>normal</v>
      </c>
      <c r="R3377" s="1" t="str">
        <f>IF(OR(SampleSuperstore[[#This Row],[Cogs]]&gt;'Check Outliers'!$M$23,SampleSuperstore[[#This Row],[Cogs]]&lt;'Check Outliers'!$M$24),"outlier","normal")</f>
        <v>normal</v>
      </c>
    </row>
    <row r="3378" spans="1:18" x14ac:dyDescent="0.3">
      <c r="A3378" s="1" t="s">
        <v>24</v>
      </c>
      <c r="B3378" s="1" t="s">
        <v>11</v>
      </c>
      <c r="C3378" s="1" t="s">
        <v>422</v>
      </c>
      <c r="D3378" s="1" t="s">
        <v>72</v>
      </c>
      <c r="E3378" s="1" t="s">
        <v>53</v>
      </c>
      <c r="F3378" s="1" t="s">
        <v>15</v>
      </c>
      <c r="G3378" s="1" t="s">
        <v>17</v>
      </c>
      <c r="H3378">
        <v>180.88</v>
      </c>
      <c r="I3378">
        <v>2</v>
      </c>
      <c r="J3378">
        <v>361.76</v>
      </c>
      <c r="K3378" s="11">
        <v>0.1</v>
      </c>
      <c r="L3378">
        <v>68.33</v>
      </c>
      <c r="M3378">
        <v>293.43</v>
      </c>
      <c r="N3378" s="11">
        <v>0.19</v>
      </c>
      <c r="O3378">
        <v>32.153999999999996</v>
      </c>
      <c r="P3378" t="str">
        <f>IF(OR(SampleSuperstore[[#This Row],[Total Sales]]&gt;'Check Outliers'!$M$7,SampleSuperstore[[#This Row],[Total Sales]]&lt;'Check Outliers'!$M$8),"Outlier","normal")</f>
        <v>normal</v>
      </c>
      <c r="Q3378" t="str">
        <f>IF(OR(SampleSuperstore[[#This Row],[Profit]]&gt;'Check Outliers'!$M$15,SampleSuperstore[[#This Row],[Profit]]&lt;'Check Outliers'!$M$16),"outlier","normal")</f>
        <v>normal</v>
      </c>
      <c r="R3378" s="1" t="str">
        <f>IF(OR(SampleSuperstore[[#This Row],[Cogs]]&gt;'Check Outliers'!$M$23,SampleSuperstore[[#This Row],[Cogs]]&lt;'Check Outliers'!$M$24),"outlier","normal")</f>
        <v>normal</v>
      </c>
    </row>
    <row r="3379" spans="1:18" x14ac:dyDescent="0.3">
      <c r="A3379" s="1" t="s">
        <v>58</v>
      </c>
      <c r="B3379" s="1" t="s">
        <v>18</v>
      </c>
      <c r="C3379" s="1" t="s">
        <v>446</v>
      </c>
      <c r="D3379" s="1" t="s">
        <v>42</v>
      </c>
      <c r="E3379" s="1" t="s">
        <v>43</v>
      </c>
      <c r="F3379" s="1" t="s">
        <v>22</v>
      </c>
      <c r="G3379" s="1" t="s">
        <v>28</v>
      </c>
      <c r="H3379">
        <v>12.41</v>
      </c>
      <c r="I3379">
        <v>9</v>
      </c>
      <c r="J3379">
        <v>111.67</v>
      </c>
      <c r="K3379" s="11">
        <v>0.2</v>
      </c>
      <c r="L3379">
        <v>6.98</v>
      </c>
      <c r="M3379">
        <v>104.69</v>
      </c>
      <c r="N3379" s="11">
        <v>0.06</v>
      </c>
      <c r="O3379">
        <v>-15.354000000000003</v>
      </c>
      <c r="P3379" t="str">
        <f>IF(OR(SampleSuperstore[[#This Row],[Total Sales]]&gt;'Check Outliers'!$M$7,SampleSuperstore[[#This Row],[Total Sales]]&lt;'Check Outliers'!$M$8),"Outlier","normal")</f>
        <v>normal</v>
      </c>
      <c r="Q3379" t="str">
        <f>IF(OR(SampleSuperstore[[#This Row],[Profit]]&gt;'Check Outliers'!$M$15,SampleSuperstore[[#This Row],[Profit]]&lt;'Check Outliers'!$M$16),"outlier","normal")</f>
        <v>normal</v>
      </c>
      <c r="R3379" s="1" t="str">
        <f>IF(OR(SampleSuperstore[[#This Row],[Cogs]]&gt;'Check Outliers'!$M$23,SampleSuperstore[[#This Row],[Cogs]]&lt;'Check Outliers'!$M$24),"outlier","normal")</f>
        <v>normal</v>
      </c>
    </row>
    <row r="3380" spans="1:18" x14ac:dyDescent="0.3">
      <c r="A3380" s="1" t="s">
        <v>24</v>
      </c>
      <c r="B3380" s="1" t="s">
        <v>40</v>
      </c>
      <c r="C3380" s="1" t="s">
        <v>57</v>
      </c>
      <c r="D3380" s="1" t="s">
        <v>42</v>
      </c>
      <c r="E3380" s="1" t="s">
        <v>43</v>
      </c>
      <c r="F3380" s="1" t="s">
        <v>22</v>
      </c>
      <c r="G3380" s="1" t="s">
        <v>33</v>
      </c>
      <c r="H3380">
        <v>2.2999999999999998</v>
      </c>
      <c r="I3380">
        <v>6</v>
      </c>
      <c r="J3380">
        <v>13.78</v>
      </c>
      <c r="K3380" s="11">
        <v>0.8</v>
      </c>
      <c r="L3380">
        <v>-22.04</v>
      </c>
      <c r="M3380">
        <v>35.82</v>
      </c>
      <c r="N3380" s="11">
        <v>-1.6</v>
      </c>
      <c r="O3380">
        <v>-33.064</v>
      </c>
      <c r="P3380" t="str">
        <f>IF(OR(SampleSuperstore[[#This Row],[Total Sales]]&gt;'Check Outliers'!$M$7,SampleSuperstore[[#This Row],[Total Sales]]&lt;'Check Outliers'!$M$8),"Outlier","normal")</f>
        <v>normal</v>
      </c>
      <c r="Q3380" t="str">
        <f>IF(OR(SampleSuperstore[[#This Row],[Profit]]&gt;'Check Outliers'!$M$15,SampleSuperstore[[#This Row],[Profit]]&lt;'Check Outliers'!$M$16),"outlier","normal")</f>
        <v>normal</v>
      </c>
      <c r="R3380" s="1" t="str">
        <f>IF(OR(SampleSuperstore[[#This Row],[Cogs]]&gt;'Check Outliers'!$M$23,SampleSuperstore[[#This Row],[Cogs]]&lt;'Check Outliers'!$M$24),"outlier","normal")</f>
        <v>normal</v>
      </c>
    </row>
    <row r="3381" spans="1:18" x14ac:dyDescent="0.3">
      <c r="A3381" s="1" t="s">
        <v>24</v>
      </c>
      <c r="B3381" s="1" t="s">
        <v>40</v>
      </c>
      <c r="C3381" s="1" t="s">
        <v>57</v>
      </c>
      <c r="D3381" s="1" t="s">
        <v>42</v>
      </c>
      <c r="E3381" s="1" t="s">
        <v>43</v>
      </c>
      <c r="F3381" s="1" t="s">
        <v>22</v>
      </c>
      <c r="G3381" s="1" t="s">
        <v>37</v>
      </c>
      <c r="H3381">
        <v>3.42</v>
      </c>
      <c r="I3381">
        <v>3</v>
      </c>
      <c r="J3381">
        <v>10.27</v>
      </c>
      <c r="K3381" s="11">
        <v>0.2</v>
      </c>
      <c r="L3381">
        <v>3.21</v>
      </c>
      <c r="M3381">
        <v>7.06</v>
      </c>
      <c r="N3381" s="11">
        <v>0.31</v>
      </c>
      <c r="O3381">
        <v>1.1560000000000001</v>
      </c>
      <c r="P3381" t="str">
        <f>IF(OR(SampleSuperstore[[#This Row],[Total Sales]]&gt;'Check Outliers'!$M$7,SampleSuperstore[[#This Row],[Total Sales]]&lt;'Check Outliers'!$M$8),"Outlier","normal")</f>
        <v>normal</v>
      </c>
      <c r="Q3381" t="str">
        <f>IF(OR(SampleSuperstore[[#This Row],[Profit]]&gt;'Check Outliers'!$M$15,SampleSuperstore[[#This Row],[Profit]]&lt;'Check Outliers'!$M$16),"outlier","normal")</f>
        <v>normal</v>
      </c>
      <c r="R3381" s="1" t="str">
        <f>IF(OR(SampleSuperstore[[#This Row],[Cogs]]&gt;'Check Outliers'!$M$23,SampleSuperstore[[#This Row],[Cogs]]&lt;'Check Outliers'!$M$24),"outlier","normal")</f>
        <v>normal</v>
      </c>
    </row>
    <row r="3382" spans="1:18" x14ac:dyDescent="0.3">
      <c r="A3382" s="1" t="s">
        <v>58</v>
      </c>
      <c r="B3382" s="1" t="s">
        <v>11</v>
      </c>
      <c r="C3382" s="1" t="s">
        <v>51</v>
      </c>
      <c r="D3382" s="1" t="s">
        <v>52</v>
      </c>
      <c r="E3382" s="1" t="s">
        <v>53</v>
      </c>
      <c r="F3382" s="1" t="s">
        <v>15</v>
      </c>
      <c r="G3382" s="1" t="s">
        <v>29</v>
      </c>
      <c r="H3382">
        <v>2.67</v>
      </c>
      <c r="I3382">
        <v>9</v>
      </c>
      <c r="J3382">
        <v>24.05</v>
      </c>
      <c r="K3382" s="11">
        <v>0.2</v>
      </c>
      <c r="L3382">
        <v>7.21</v>
      </c>
      <c r="M3382">
        <v>16.84</v>
      </c>
      <c r="N3382" s="11">
        <v>0.3</v>
      </c>
      <c r="O3382">
        <v>2.3999999999999995</v>
      </c>
      <c r="P3382" t="str">
        <f>IF(OR(SampleSuperstore[[#This Row],[Total Sales]]&gt;'Check Outliers'!$M$7,SampleSuperstore[[#This Row],[Total Sales]]&lt;'Check Outliers'!$M$8),"Outlier","normal")</f>
        <v>normal</v>
      </c>
      <c r="Q3382" t="str">
        <f>IF(OR(SampleSuperstore[[#This Row],[Profit]]&gt;'Check Outliers'!$M$15,SampleSuperstore[[#This Row],[Profit]]&lt;'Check Outliers'!$M$16),"outlier","normal")</f>
        <v>normal</v>
      </c>
      <c r="R3382" s="1" t="str">
        <f>IF(OR(SampleSuperstore[[#This Row],[Cogs]]&gt;'Check Outliers'!$M$23,SampleSuperstore[[#This Row],[Cogs]]&lt;'Check Outliers'!$M$24),"outlier","normal")</f>
        <v>normal</v>
      </c>
    </row>
    <row r="3383" spans="1:18" x14ac:dyDescent="0.3">
      <c r="A3383" s="1" t="s">
        <v>58</v>
      </c>
      <c r="B3383" s="1" t="s">
        <v>18</v>
      </c>
      <c r="C3383" s="1" t="s">
        <v>137</v>
      </c>
      <c r="D3383" s="1" t="s">
        <v>26</v>
      </c>
      <c r="E3383" s="1" t="s">
        <v>14</v>
      </c>
      <c r="F3383" s="1" t="s">
        <v>22</v>
      </c>
      <c r="G3383" s="1" t="s">
        <v>56</v>
      </c>
      <c r="H3383">
        <v>2.9</v>
      </c>
      <c r="I3383">
        <v>1</v>
      </c>
      <c r="J3383">
        <v>2.9</v>
      </c>
      <c r="K3383" s="11">
        <v>0.2</v>
      </c>
      <c r="L3383">
        <v>0.98</v>
      </c>
      <c r="M3383">
        <v>1.92</v>
      </c>
      <c r="N3383" s="11">
        <v>0.34</v>
      </c>
      <c r="O3383">
        <v>0.4</v>
      </c>
      <c r="P3383" t="str">
        <f>IF(OR(SampleSuperstore[[#This Row],[Total Sales]]&gt;'Check Outliers'!$M$7,SampleSuperstore[[#This Row],[Total Sales]]&lt;'Check Outliers'!$M$8),"Outlier","normal")</f>
        <v>normal</v>
      </c>
      <c r="Q3383" t="str">
        <f>IF(OR(SampleSuperstore[[#This Row],[Profit]]&gt;'Check Outliers'!$M$15,SampleSuperstore[[#This Row],[Profit]]&lt;'Check Outliers'!$M$16),"outlier","normal")</f>
        <v>normal</v>
      </c>
      <c r="R3383" s="1" t="str">
        <f>IF(OR(SampleSuperstore[[#This Row],[Cogs]]&gt;'Check Outliers'!$M$23,SampleSuperstore[[#This Row],[Cogs]]&lt;'Check Outliers'!$M$24),"outlier","normal")</f>
        <v>normal</v>
      </c>
    </row>
    <row r="3384" spans="1:18" x14ac:dyDescent="0.3">
      <c r="A3384" s="1" t="s">
        <v>10</v>
      </c>
      <c r="B3384" s="1" t="s">
        <v>11</v>
      </c>
      <c r="C3384" s="1" t="s">
        <v>71</v>
      </c>
      <c r="D3384" s="1" t="s">
        <v>72</v>
      </c>
      <c r="E3384" s="1" t="s">
        <v>53</v>
      </c>
      <c r="F3384" s="1" t="s">
        <v>22</v>
      </c>
      <c r="G3384" s="1" t="s">
        <v>56</v>
      </c>
      <c r="H3384">
        <v>5.98</v>
      </c>
      <c r="I3384">
        <v>3</v>
      </c>
      <c r="J3384">
        <v>17.940000000000001</v>
      </c>
      <c r="K3384" s="11">
        <v>0</v>
      </c>
      <c r="L3384">
        <v>8.7899999999999991</v>
      </c>
      <c r="M3384">
        <v>9.15</v>
      </c>
      <c r="N3384" s="11">
        <v>0.49</v>
      </c>
      <c r="O3384">
        <v>8.7899999999999991</v>
      </c>
      <c r="P3384" t="str">
        <f>IF(OR(SampleSuperstore[[#This Row],[Total Sales]]&gt;'Check Outliers'!$M$7,SampleSuperstore[[#This Row],[Total Sales]]&lt;'Check Outliers'!$M$8),"Outlier","normal")</f>
        <v>normal</v>
      </c>
      <c r="Q3384" t="str">
        <f>IF(OR(SampleSuperstore[[#This Row],[Profit]]&gt;'Check Outliers'!$M$15,SampleSuperstore[[#This Row],[Profit]]&lt;'Check Outliers'!$M$16),"outlier","normal")</f>
        <v>normal</v>
      </c>
      <c r="R3384" s="1" t="str">
        <f>IF(OR(SampleSuperstore[[#This Row],[Cogs]]&gt;'Check Outliers'!$M$23,SampleSuperstore[[#This Row],[Cogs]]&lt;'Check Outliers'!$M$24),"outlier","normal")</f>
        <v>normal</v>
      </c>
    </row>
    <row r="3385" spans="1:18" x14ac:dyDescent="0.3">
      <c r="A3385" s="1" t="s">
        <v>10</v>
      </c>
      <c r="B3385" s="1" t="s">
        <v>11</v>
      </c>
      <c r="C3385" s="1" t="s">
        <v>71</v>
      </c>
      <c r="D3385" s="1" t="s">
        <v>72</v>
      </c>
      <c r="E3385" s="1" t="s">
        <v>53</v>
      </c>
      <c r="F3385" s="1" t="s">
        <v>15</v>
      </c>
      <c r="G3385" s="1" t="s">
        <v>17</v>
      </c>
      <c r="H3385">
        <v>54.88</v>
      </c>
      <c r="I3385">
        <v>7</v>
      </c>
      <c r="J3385">
        <v>384.17</v>
      </c>
      <c r="K3385" s="11">
        <v>0.1</v>
      </c>
      <c r="L3385">
        <v>29.88</v>
      </c>
      <c r="M3385">
        <v>354.29</v>
      </c>
      <c r="N3385" s="11">
        <v>0.08</v>
      </c>
      <c r="O3385">
        <v>-8.5370000000000026</v>
      </c>
      <c r="P3385" t="str">
        <f>IF(OR(SampleSuperstore[[#This Row],[Total Sales]]&gt;'Check Outliers'!$M$7,SampleSuperstore[[#This Row],[Total Sales]]&lt;'Check Outliers'!$M$8),"Outlier","normal")</f>
        <v>normal</v>
      </c>
      <c r="Q3385" t="str">
        <f>IF(OR(SampleSuperstore[[#This Row],[Profit]]&gt;'Check Outliers'!$M$15,SampleSuperstore[[#This Row],[Profit]]&lt;'Check Outliers'!$M$16),"outlier","normal")</f>
        <v>normal</v>
      </c>
      <c r="R3385" s="1" t="str">
        <f>IF(OR(SampleSuperstore[[#This Row],[Cogs]]&gt;'Check Outliers'!$M$23,SampleSuperstore[[#This Row],[Cogs]]&lt;'Check Outliers'!$M$24),"outlier","normal")</f>
        <v>normal</v>
      </c>
    </row>
    <row r="3386" spans="1:18" hidden="1" x14ac:dyDescent="0.3">
      <c r="A3386" s="1" t="s">
        <v>10</v>
      </c>
      <c r="B3386" s="1" t="s">
        <v>11</v>
      </c>
      <c r="C3386" s="1" t="s">
        <v>71</v>
      </c>
      <c r="D3386" s="1" t="s">
        <v>72</v>
      </c>
      <c r="E3386" s="1" t="s">
        <v>53</v>
      </c>
      <c r="F3386" s="1" t="s">
        <v>31</v>
      </c>
      <c r="G3386" s="1" t="s">
        <v>32</v>
      </c>
      <c r="H3386">
        <v>359.95</v>
      </c>
      <c r="I3386">
        <v>5</v>
      </c>
      <c r="J3386">
        <v>1799.75</v>
      </c>
      <c r="K3386" s="1">
        <v>0</v>
      </c>
      <c r="L3386">
        <v>539.91999999999996</v>
      </c>
      <c r="M3386">
        <v>1259.83</v>
      </c>
      <c r="N3386">
        <v>0.3</v>
      </c>
      <c r="O3386">
        <v>539.91999999999996</v>
      </c>
      <c r="P3386" t="str">
        <f>IF(OR(SampleSuperstore[[#This Row],[Total Sales]]&gt;'Check Outliers'!$M$7,SampleSuperstore[[#This Row],[Total Sales]]&lt;'Check Outliers'!$M$8),"Outlier","normal")</f>
        <v>Outlier</v>
      </c>
      <c r="Q3386" t="str">
        <f>IF(OR(SampleSuperstore[[#This Row],[Profit]]&gt;'Check Outliers'!$M$15,SampleSuperstore[[#This Row],[Profit]]&lt;'Check Outliers'!$M$16),"outlier","normal")</f>
        <v>outlier</v>
      </c>
      <c r="R3386" s="1" t="str">
        <f>IF(OR(SampleSuperstore[[#This Row],[Cogs]]&gt;'Check Outliers'!$M$23,SampleSuperstore[[#This Row],[Cogs]]&lt;'Check Outliers'!$M$24),"outlier","normal")</f>
        <v>outlier</v>
      </c>
    </row>
    <row r="3387" spans="1:18" hidden="1" x14ac:dyDescent="0.3">
      <c r="A3387" s="1" t="s">
        <v>24</v>
      </c>
      <c r="B3387" s="1" t="s">
        <v>40</v>
      </c>
      <c r="C3387" s="1" t="s">
        <v>95</v>
      </c>
      <c r="D3387" s="1" t="s">
        <v>36</v>
      </c>
      <c r="E3387" s="1" t="s">
        <v>14</v>
      </c>
      <c r="F3387" s="1" t="s">
        <v>22</v>
      </c>
      <c r="G3387" s="1" t="s">
        <v>28</v>
      </c>
      <c r="H3387">
        <v>145.16999999999999</v>
      </c>
      <c r="I3387">
        <v>4</v>
      </c>
      <c r="J3387">
        <v>580.66999999999996</v>
      </c>
      <c r="K3387" s="1">
        <v>0.2</v>
      </c>
      <c r="L3387">
        <v>65.33</v>
      </c>
      <c r="M3387">
        <v>515.34</v>
      </c>
      <c r="N3387">
        <v>0.11</v>
      </c>
      <c r="O3387">
        <v>-50.804000000000002</v>
      </c>
      <c r="P3387" t="str">
        <f>IF(OR(SampleSuperstore[[#This Row],[Total Sales]]&gt;'Check Outliers'!$M$7,SampleSuperstore[[#This Row],[Total Sales]]&lt;'Check Outliers'!$M$8),"Outlier","normal")</f>
        <v>Outlier</v>
      </c>
      <c r="Q3387" t="str">
        <f>IF(OR(SampleSuperstore[[#This Row],[Profit]]&gt;'Check Outliers'!$M$15,SampleSuperstore[[#This Row],[Profit]]&lt;'Check Outliers'!$M$16),"outlier","normal")</f>
        <v>normal</v>
      </c>
      <c r="R3387" s="1" t="str">
        <f>IF(OR(SampleSuperstore[[#This Row],[Cogs]]&gt;'Check Outliers'!$M$23,SampleSuperstore[[#This Row],[Cogs]]&lt;'Check Outliers'!$M$24),"outlier","normal")</f>
        <v>outlier</v>
      </c>
    </row>
    <row r="3388" spans="1:18" x14ac:dyDescent="0.3">
      <c r="A3388" s="1" t="s">
        <v>24</v>
      </c>
      <c r="B3388" s="1" t="s">
        <v>40</v>
      </c>
      <c r="C3388" s="1" t="s">
        <v>95</v>
      </c>
      <c r="D3388" s="1" t="s">
        <v>36</v>
      </c>
      <c r="E3388" s="1" t="s">
        <v>14</v>
      </c>
      <c r="F3388" s="1" t="s">
        <v>22</v>
      </c>
      <c r="G3388" s="1" t="s">
        <v>73</v>
      </c>
      <c r="H3388">
        <v>6.31</v>
      </c>
      <c r="I3388">
        <v>3</v>
      </c>
      <c r="J3388">
        <v>18.940000000000001</v>
      </c>
      <c r="K3388" s="11">
        <v>0.2</v>
      </c>
      <c r="L3388">
        <v>5.92</v>
      </c>
      <c r="M3388">
        <v>13.02</v>
      </c>
      <c r="N3388" s="11">
        <v>0.31</v>
      </c>
      <c r="O3388">
        <v>2.1319999999999997</v>
      </c>
      <c r="P3388" t="str">
        <f>IF(OR(SampleSuperstore[[#This Row],[Total Sales]]&gt;'Check Outliers'!$M$7,SampleSuperstore[[#This Row],[Total Sales]]&lt;'Check Outliers'!$M$8),"Outlier","normal")</f>
        <v>normal</v>
      </c>
      <c r="Q3388" t="str">
        <f>IF(OR(SampleSuperstore[[#This Row],[Profit]]&gt;'Check Outliers'!$M$15,SampleSuperstore[[#This Row],[Profit]]&lt;'Check Outliers'!$M$16),"outlier","normal")</f>
        <v>normal</v>
      </c>
      <c r="R3388" s="1" t="str">
        <f>IF(OR(SampleSuperstore[[#This Row],[Cogs]]&gt;'Check Outliers'!$M$23,SampleSuperstore[[#This Row],[Cogs]]&lt;'Check Outliers'!$M$24),"outlier","normal")</f>
        <v>normal</v>
      </c>
    </row>
    <row r="3389" spans="1:18" x14ac:dyDescent="0.3">
      <c r="A3389" s="1" t="s">
        <v>24</v>
      </c>
      <c r="B3389" s="1" t="s">
        <v>40</v>
      </c>
      <c r="C3389" s="1" t="s">
        <v>95</v>
      </c>
      <c r="D3389" s="1" t="s">
        <v>36</v>
      </c>
      <c r="E3389" s="1" t="s">
        <v>14</v>
      </c>
      <c r="F3389" s="1" t="s">
        <v>31</v>
      </c>
      <c r="G3389" s="1" t="s">
        <v>32</v>
      </c>
      <c r="H3389">
        <v>111.19</v>
      </c>
      <c r="I3389">
        <v>2</v>
      </c>
      <c r="J3389">
        <v>222.38</v>
      </c>
      <c r="K3389" s="11">
        <v>0.2</v>
      </c>
      <c r="L3389">
        <v>16.68</v>
      </c>
      <c r="M3389">
        <v>205.7</v>
      </c>
      <c r="N3389" s="11">
        <v>0.08</v>
      </c>
      <c r="O3389">
        <v>-27.795999999999999</v>
      </c>
      <c r="P3389" t="str">
        <f>IF(OR(SampleSuperstore[[#This Row],[Total Sales]]&gt;'Check Outliers'!$M$7,SampleSuperstore[[#This Row],[Total Sales]]&lt;'Check Outliers'!$M$8),"Outlier","normal")</f>
        <v>normal</v>
      </c>
      <c r="Q3389" t="str">
        <f>IF(OR(SampleSuperstore[[#This Row],[Profit]]&gt;'Check Outliers'!$M$15,SampleSuperstore[[#This Row],[Profit]]&lt;'Check Outliers'!$M$16),"outlier","normal")</f>
        <v>normal</v>
      </c>
      <c r="R3389" s="1" t="str">
        <f>IF(OR(SampleSuperstore[[#This Row],[Cogs]]&gt;'Check Outliers'!$M$23,SampleSuperstore[[#This Row],[Cogs]]&lt;'Check Outliers'!$M$24),"outlier","normal")</f>
        <v>normal</v>
      </c>
    </row>
    <row r="3390" spans="1:18" x14ac:dyDescent="0.3">
      <c r="A3390" s="1" t="s">
        <v>24</v>
      </c>
      <c r="B3390" s="1" t="s">
        <v>40</v>
      </c>
      <c r="C3390" s="1" t="s">
        <v>95</v>
      </c>
      <c r="D3390" s="1" t="s">
        <v>36</v>
      </c>
      <c r="E3390" s="1" t="s">
        <v>14</v>
      </c>
      <c r="F3390" s="1" t="s">
        <v>22</v>
      </c>
      <c r="G3390" s="1" t="s">
        <v>33</v>
      </c>
      <c r="H3390">
        <v>8.41</v>
      </c>
      <c r="I3390">
        <v>6</v>
      </c>
      <c r="J3390">
        <v>50.45</v>
      </c>
      <c r="K3390" s="11">
        <v>0.7</v>
      </c>
      <c r="L3390">
        <v>-33.64</v>
      </c>
      <c r="M3390">
        <v>84.09</v>
      </c>
      <c r="N3390" s="11">
        <v>-0.67</v>
      </c>
      <c r="O3390">
        <v>-68.954999999999998</v>
      </c>
      <c r="P3390" t="str">
        <f>IF(OR(SampleSuperstore[[#This Row],[Total Sales]]&gt;'Check Outliers'!$M$7,SampleSuperstore[[#This Row],[Total Sales]]&lt;'Check Outliers'!$M$8),"Outlier","normal")</f>
        <v>normal</v>
      </c>
      <c r="Q3390" t="str">
        <f>IF(OR(SampleSuperstore[[#This Row],[Profit]]&gt;'Check Outliers'!$M$15,SampleSuperstore[[#This Row],[Profit]]&lt;'Check Outliers'!$M$16),"outlier","normal")</f>
        <v>normal</v>
      </c>
      <c r="R3390" s="1" t="str">
        <f>IF(OR(SampleSuperstore[[#This Row],[Cogs]]&gt;'Check Outliers'!$M$23,SampleSuperstore[[#This Row],[Cogs]]&lt;'Check Outliers'!$M$24),"outlier","normal")</f>
        <v>normal</v>
      </c>
    </row>
    <row r="3391" spans="1:18" x14ac:dyDescent="0.3">
      <c r="A3391" s="1" t="s">
        <v>24</v>
      </c>
      <c r="B3391" s="1" t="s">
        <v>40</v>
      </c>
      <c r="C3391" s="1" t="s">
        <v>95</v>
      </c>
      <c r="D3391" s="1" t="s">
        <v>36</v>
      </c>
      <c r="E3391" s="1" t="s">
        <v>14</v>
      </c>
      <c r="F3391" s="1" t="s">
        <v>15</v>
      </c>
      <c r="G3391" s="1" t="s">
        <v>27</v>
      </c>
      <c r="H3391">
        <v>51.59</v>
      </c>
      <c r="I3391">
        <v>3</v>
      </c>
      <c r="J3391">
        <v>154.76</v>
      </c>
      <c r="K3391" s="11">
        <v>0.4</v>
      </c>
      <c r="L3391">
        <v>-36.11</v>
      </c>
      <c r="M3391">
        <v>190.87</v>
      </c>
      <c r="N3391" s="11">
        <v>-0.23</v>
      </c>
      <c r="O3391">
        <v>-98.013999999999996</v>
      </c>
      <c r="P3391" t="str">
        <f>IF(OR(SampleSuperstore[[#This Row],[Total Sales]]&gt;'Check Outliers'!$M$7,SampleSuperstore[[#This Row],[Total Sales]]&lt;'Check Outliers'!$M$8),"Outlier","normal")</f>
        <v>normal</v>
      </c>
      <c r="Q3391" t="str">
        <f>IF(OR(SampleSuperstore[[#This Row],[Profit]]&gt;'Check Outliers'!$M$15,SampleSuperstore[[#This Row],[Profit]]&lt;'Check Outliers'!$M$16),"outlier","normal")</f>
        <v>normal</v>
      </c>
      <c r="R3391" s="1" t="str">
        <f>IF(OR(SampleSuperstore[[#This Row],[Cogs]]&gt;'Check Outliers'!$M$23,SampleSuperstore[[#This Row],[Cogs]]&lt;'Check Outliers'!$M$24),"outlier","normal")</f>
        <v>normal</v>
      </c>
    </row>
    <row r="3392" spans="1:18" x14ac:dyDescent="0.3">
      <c r="A3392" s="1" t="s">
        <v>10</v>
      </c>
      <c r="B3392" s="1" t="s">
        <v>11</v>
      </c>
      <c r="C3392" s="1" t="s">
        <v>131</v>
      </c>
      <c r="D3392" s="1" t="s">
        <v>42</v>
      </c>
      <c r="E3392" s="1" t="s">
        <v>43</v>
      </c>
      <c r="F3392" s="1" t="s">
        <v>22</v>
      </c>
      <c r="G3392" s="1" t="s">
        <v>37</v>
      </c>
      <c r="H3392">
        <v>3.42</v>
      </c>
      <c r="I3392">
        <v>2</v>
      </c>
      <c r="J3392">
        <v>6.85</v>
      </c>
      <c r="K3392" s="11">
        <v>0.2</v>
      </c>
      <c r="L3392">
        <v>2.14</v>
      </c>
      <c r="M3392">
        <v>4.71</v>
      </c>
      <c r="N3392" s="11">
        <v>0.31</v>
      </c>
      <c r="O3392">
        <v>0.77</v>
      </c>
      <c r="P3392" t="str">
        <f>IF(OR(SampleSuperstore[[#This Row],[Total Sales]]&gt;'Check Outliers'!$M$7,SampleSuperstore[[#This Row],[Total Sales]]&lt;'Check Outliers'!$M$8),"Outlier","normal")</f>
        <v>normal</v>
      </c>
      <c r="Q3392" t="str">
        <f>IF(OR(SampleSuperstore[[#This Row],[Profit]]&gt;'Check Outliers'!$M$15,SampleSuperstore[[#This Row],[Profit]]&lt;'Check Outliers'!$M$16),"outlier","normal")</f>
        <v>normal</v>
      </c>
      <c r="R3392" s="1" t="str">
        <f>IF(OR(SampleSuperstore[[#This Row],[Cogs]]&gt;'Check Outliers'!$M$23,SampleSuperstore[[#This Row],[Cogs]]&lt;'Check Outliers'!$M$24),"outlier","normal")</f>
        <v>normal</v>
      </c>
    </row>
    <row r="3393" spans="1:18" hidden="1" x14ac:dyDescent="0.3">
      <c r="A3393" s="1" t="s">
        <v>24</v>
      </c>
      <c r="B3393" s="1" t="s">
        <v>40</v>
      </c>
      <c r="C3393" s="1" t="s">
        <v>38</v>
      </c>
      <c r="D3393" s="1" t="s">
        <v>39</v>
      </c>
      <c r="E3393" s="1" t="s">
        <v>21</v>
      </c>
      <c r="F3393" s="1" t="s">
        <v>31</v>
      </c>
      <c r="G3393" s="1" t="s">
        <v>32</v>
      </c>
      <c r="H3393">
        <v>272.79000000000002</v>
      </c>
      <c r="I3393">
        <v>4</v>
      </c>
      <c r="J3393">
        <v>1091.17</v>
      </c>
      <c r="K3393" s="1">
        <v>0.2</v>
      </c>
      <c r="L3393">
        <v>68.2</v>
      </c>
      <c r="M3393">
        <v>1022.97</v>
      </c>
      <c r="N3393">
        <v>0.06</v>
      </c>
      <c r="O3393">
        <v>-150.03400000000005</v>
      </c>
      <c r="P3393" t="str">
        <f>IF(OR(SampleSuperstore[[#This Row],[Total Sales]]&gt;'Check Outliers'!$M$7,SampleSuperstore[[#This Row],[Total Sales]]&lt;'Check Outliers'!$M$8),"Outlier","normal")</f>
        <v>Outlier</v>
      </c>
      <c r="Q3393" t="str">
        <f>IF(OR(SampleSuperstore[[#This Row],[Profit]]&gt;'Check Outliers'!$M$15,SampleSuperstore[[#This Row],[Profit]]&lt;'Check Outliers'!$M$16),"outlier","normal")</f>
        <v>normal</v>
      </c>
      <c r="R3393" s="1" t="str">
        <f>IF(OR(SampleSuperstore[[#This Row],[Cogs]]&gt;'Check Outliers'!$M$23,SampleSuperstore[[#This Row],[Cogs]]&lt;'Check Outliers'!$M$24),"outlier","normal")</f>
        <v>outlier</v>
      </c>
    </row>
    <row r="3394" spans="1:18" hidden="1" x14ac:dyDescent="0.3">
      <c r="A3394" s="1" t="s">
        <v>24</v>
      </c>
      <c r="B3394" s="1" t="s">
        <v>40</v>
      </c>
      <c r="C3394" s="1" t="s">
        <v>38</v>
      </c>
      <c r="D3394" s="1" t="s">
        <v>39</v>
      </c>
      <c r="E3394" s="1" t="s">
        <v>21</v>
      </c>
      <c r="F3394" s="1" t="s">
        <v>31</v>
      </c>
      <c r="G3394" s="1" t="s">
        <v>32</v>
      </c>
      <c r="H3394">
        <v>109.58</v>
      </c>
      <c r="I3394">
        <v>2</v>
      </c>
      <c r="J3394">
        <v>219.17</v>
      </c>
      <c r="K3394" s="1">
        <v>0.2</v>
      </c>
      <c r="L3394">
        <v>-43.83</v>
      </c>
      <c r="M3394">
        <v>263</v>
      </c>
      <c r="N3394">
        <v>-0.2</v>
      </c>
      <c r="O3394">
        <v>-87.664000000000001</v>
      </c>
      <c r="P3394" t="str">
        <f>IF(OR(SampleSuperstore[[#This Row],[Total Sales]]&gt;'Check Outliers'!$M$7,SampleSuperstore[[#This Row],[Total Sales]]&lt;'Check Outliers'!$M$8),"Outlier","normal")</f>
        <v>normal</v>
      </c>
      <c r="Q3394" t="str">
        <f>IF(OR(SampleSuperstore[[#This Row],[Profit]]&gt;'Check Outliers'!$M$15,SampleSuperstore[[#This Row],[Profit]]&lt;'Check Outliers'!$M$16),"outlier","normal")</f>
        <v>outlier</v>
      </c>
      <c r="R3394" s="1" t="str">
        <f>IF(OR(SampleSuperstore[[#This Row],[Cogs]]&gt;'Check Outliers'!$M$23,SampleSuperstore[[#This Row],[Cogs]]&lt;'Check Outliers'!$M$24),"outlier","normal")</f>
        <v>normal</v>
      </c>
    </row>
    <row r="3395" spans="1:18" x14ac:dyDescent="0.3">
      <c r="A3395" s="1" t="s">
        <v>58</v>
      </c>
      <c r="B3395" s="1" t="s">
        <v>11</v>
      </c>
      <c r="C3395" s="1" t="s">
        <v>109</v>
      </c>
      <c r="D3395" s="1" t="s">
        <v>42</v>
      </c>
      <c r="E3395" s="1" t="s">
        <v>43</v>
      </c>
      <c r="F3395" s="1" t="s">
        <v>22</v>
      </c>
      <c r="G3395" s="1" t="s">
        <v>33</v>
      </c>
      <c r="H3395">
        <v>6.93</v>
      </c>
      <c r="I3395">
        <v>1</v>
      </c>
      <c r="J3395">
        <v>6.93</v>
      </c>
      <c r="K3395" s="11">
        <v>0.8</v>
      </c>
      <c r="L3395">
        <v>-11.08</v>
      </c>
      <c r="M3395">
        <v>18.010000000000002</v>
      </c>
      <c r="N3395" s="11">
        <v>-1.6</v>
      </c>
      <c r="O3395">
        <v>-16.624000000000002</v>
      </c>
      <c r="P3395" t="str">
        <f>IF(OR(SampleSuperstore[[#This Row],[Total Sales]]&gt;'Check Outliers'!$M$7,SampleSuperstore[[#This Row],[Total Sales]]&lt;'Check Outliers'!$M$8),"Outlier","normal")</f>
        <v>normal</v>
      </c>
      <c r="Q3395" t="str">
        <f>IF(OR(SampleSuperstore[[#This Row],[Profit]]&gt;'Check Outliers'!$M$15,SampleSuperstore[[#This Row],[Profit]]&lt;'Check Outliers'!$M$16),"outlier","normal")</f>
        <v>normal</v>
      </c>
      <c r="R3395" s="1" t="str">
        <f>IF(OR(SampleSuperstore[[#This Row],[Cogs]]&gt;'Check Outliers'!$M$23,SampleSuperstore[[#This Row],[Cogs]]&lt;'Check Outliers'!$M$24),"outlier","normal")</f>
        <v>normal</v>
      </c>
    </row>
    <row r="3396" spans="1:18" x14ac:dyDescent="0.3">
      <c r="A3396" s="1" t="s">
        <v>164</v>
      </c>
      <c r="B3396" s="1" t="s">
        <v>11</v>
      </c>
      <c r="C3396" s="1" t="s">
        <v>51</v>
      </c>
      <c r="D3396" s="1" t="s">
        <v>52</v>
      </c>
      <c r="E3396" s="1" t="s">
        <v>53</v>
      </c>
      <c r="F3396" s="1" t="s">
        <v>22</v>
      </c>
      <c r="G3396" s="1" t="s">
        <v>37</v>
      </c>
      <c r="H3396">
        <v>6.67</v>
      </c>
      <c r="I3396">
        <v>6</v>
      </c>
      <c r="J3396">
        <v>40.03</v>
      </c>
      <c r="K3396" s="11">
        <v>0.2</v>
      </c>
      <c r="L3396">
        <v>15.01</v>
      </c>
      <c r="M3396">
        <v>25.02</v>
      </c>
      <c r="N3396" s="11">
        <v>0.37</v>
      </c>
      <c r="O3396">
        <v>7.0039999999999996</v>
      </c>
      <c r="P3396" t="str">
        <f>IF(OR(SampleSuperstore[[#This Row],[Total Sales]]&gt;'Check Outliers'!$M$7,SampleSuperstore[[#This Row],[Total Sales]]&lt;'Check Outliers'!$M$8),"Outlier","normal")</f>
        <v>normal</v>
      </c>
      <c r="Q3396" t="str">
        <f>IF(OR(SampleSuperstore[[#This Row],[Profit]]&gt;'Check Outliers'!$M$15,SampleSuperstore[[#This Row],[Profit]]&lt;'Check Outliers'!$M$16),"outlier","normal")</f>
        <v>normal</v>
      </c>
      <c r="R3396" s="1" t="str">
        <f>IF(OR(SampleSuperstore[[#This Row],[Cogs]]&gt;'Check Outliers'!$M$23,SampleSuperstore[[#This Row],[Cogs]]&lt;'Check Outliers'!$M$24),"outlier","normal")</f>
        <v>normal</v>
      </c>
    </row>
    <row r="3397" spans="1:18" x14ac:dyDescent="0.3">
      <c r="A3397" s="1" t="s">
        <v>24</v>
      </c>
      <c r="B3397" s="1" t="s">
        <v>40</v>
      </c>
      <c r="C3397" s="1" t="s">
        <v>326</v>
      </c>
      <c r="D3397" s="1" t="s">
        <v>70</v>
      </c>
      <c r="E3397" s="1" t="s">
        <v>43</v>
      </c>
      <c r="F3397" s="1" t="s">
        <v>22</v>
      </c>
      <c r="G3397" s="1" t="s">
        <v>28</v>
      </c>
      <c r="H3397">
        <v>110.98</v>
      </c>
      <c r="I3397">
        <v>4</v>
      </c>
      <c r="J3397">
        <v>443.92</v>
      </c>
      <c r="K3397" s="11">
        <v>0</v>
      </c>
      <c r="L3397">
        <v>13.32</v>
      </c>
      <c r="M3397">
        <v>430.6</v>
      </c>
      <c r="N3397" s="11">
        <v>0.03</v>
      </c>
      <c r="O3397">
        <v>13.32</v>
      </c>
      <c r="P3397" t="str">
        <f>IF(OR(SampleSuperstore[[#This Row],[Total Sales]]&gt;'Check Outliers'!$M$7,SampleSuperstore[[#This Row],[Total Sales]]&lt;'Check Outliers'!$M$8),"Outlier","normal")</f>
        <v>normal</v>
      </c>
      <c r="Q3397" t="str">
        <f>IF(OR(SampleSuperstore[[#This Row],[Profit]]&gt;'Check Outliers'!$M$15,SampleSuperstore[[#This Row],[Profit]]&lt;'Check Outliers'!$M$16),"outlier","normal")</f>
        <v>normal</v>
      </c>
      <c r="R3397" s="1" t="str">
        <f>IF(OR(SampleSuperstore[[#This Row],[Cogs]]&gt;'Check Outliers'!$M$23,SampleSuperstore[[#This Row],[Cogs]]&lt;'Check Outliers'!$M$24),"outlier","normal")</f>
        <v>normal</v>
      </c>
    </row>
    <row r="3398" spans="1:18" hidden="1" x14ac:dyDescent="0.3">
      <c r="A3398" s="1" t="s">
        <v>24</v>
      </c>
      <c r="B3398" s="1" t="s">
        <v>40</v>
      </c>
      <c r="C3398" s="1" t="s">
        <v>326</v>
      </c>
      <c r="D3398" s="1" t="s">
        <v>70</v>
      </c>
      <c r="E3398" s="1" t="s">
        <v>43</v>
      </c>
      <c r="F3398" s="1" t="s">
        <v>22</v>
      </c>
      <c r="G3398" s="1" t="s">
        <v>33</v>
      </c>
      <c r="H3398">
        <v>169.99</v>
      </c>
      <c r="I3398">
        <v>1</v>
      </c>
      <c r="J3398">
        <v>169.99</v>
      </c>
      <c r="K3398" s="1">
        <v>0</v>
      </c>
      <c r="L3398">
        <v>78.2</v>
      </c>
      <c r="M3398">
        <v>91.79</v>
      </c>
      <c r="N3398">
        <v>0.46</v>
      </c>
      <c r="O3398">
        <v>78.2</v>
      </c>
      <c r="P3398" t="str">
        <f>IF(OR(SampleSuperstore[[#This Row],[Total Sales]]&gt;'Check Outliers'!$M$7,SampleSuperstore[[#This Row],[Total Sales]]&lt;'Check Outliers'!$M$8),"Outlier","normal")</f>
        <v>normal</v>
      </c>
      <c r="Q3398" t="str">
        <f>IF(OR(SampleSuperstore[[#This Row],[Profit]]&gt;'Check Outliers'!$M$15,SampleSuperstore[[#This Row],[Profit]]&lt;'Check Outliers'!$M$16),"outlier","normal")</f>
        <v>outlier</v>
      </c>
      <c r="R3398" s="1" t="str">
        <f>IF(OR(SampleSuperstore[[#This Row],[Cogs]]&gt;'Check Outliers'!$M$23,SampleSuperstore[[#This Row],[Cogs]]&lt;'Check Outliers'!$M$24),"outlier","normal")</f>
        <v>normal</v>
      </c>
    </row>
    <row r="3399" spans="1:18" x14ac:dyDescent="0.3">
      <c r="A3399" s="1" t="s">
        <v>24</v>
      </c>
      <c r="B3399" s="1" t="s">
        <v>40</v>
      </c>
      <c r="C3399" s="1" t="s">
        <v>326</v>
      </c>
      <c r="D3399" s="1" t="s">
        <v>70</v>
      </c>
      <c r="E3399" s="1" t="s">
        <v>43</v>
      </c>
      <c r="F3399" s="1" t="s">
        <v>22</v>
      </c>
      <c r="G3399" s="1" t="s">
        <v>37</v>
      </c>
      <c r="H3399">
        <v>6.48</v>
      </c>
      <c r="I3399">
        <v>4</v>
      </c>
      <c r="J3399">
        <v>25.92</v>
      </c>
      <c r="K3399" s="11">
        <v>0</v>
      </c>
      <c r="L3399">
        <v>12.44</v>
      </c>
      <c r="M3399">
        <v>13.48</v>
      </c>
      <c r="N3399" s="11">
        <v>0.48</v>
      </c>
      <c r="O3399">
        <v>12.44</v>
      </c>
      <c r="P3399" t="str">
        <f>IF(OR(SampleSuperstore[[#This Row],[Total Sales]]&gt;'Check Outliers'!$M$7,SampleSuperstore[[#This Row],[Total Sales]]&lt;'Check Outliers'!$M$8),"Outlier","normal")</f>
        <v>normal</v>
      </c>
      <c r="Q3399" t="str">
        <f>IF(OR(SampleSuperstore[[#This Row],[Profit]]&gt;'Check Outliers'!$M$15,SampleSuperstore[[#This Row],[Profit]]&lt;'Check Outliers'!$M$16),"outlier","normal")</f>
        <v>normal</v>
      </c>
      <c r="R3399" s="1" t="str">
        <f>IF(OR(SampleSuperstore[[#This Row],[Cogs]]&gt;'Check Outliers'!$M$23,SampleSuperstore[[#This Row],[Cogs]]&lt;'Check Outliers'!$M$24),"outlier","normal")</f>
        <v>normal</v>
      </c>
    </row>
    <row r="3400" spans="1:18" x14ac:dyDescent="0.3">
      <c r="A3400" s="1" t="s">
        <v>24</v>
      </c>
      <c r="B3400" s="1" t="s">
        <v>18</v>
      </c>
      <c r="C3400" s="1" t="s">
        <v>178</v>
      </c>
      <c r="D3400" s="1" t="s">
        <v>13</v>
      </c>
      <c r="E3400" s="1" t="s">
        <v>14</v>
      </c>
      <c r="F3400" s="1" t="s">
        <v>31</v>
      </c>
      <c r="G3400" s="1" t="s">
        <v>32</v>
      </c>
      <c r="H3400">
        <v>36.99</v>
      </c>
      <c r="I3400">
        <v>1</v>
      </c>
      <c r="J3400">
        <v>36.99</v>
      </c>
      <c r="K3400" s="11">
        <v>0</v>
      </c>
      <c r="L3400">
        <v>9.99</v>
      </c>
      <c r="M3400">
        <v>27</v>
      </c>
      <c r="N3400" s="11">
        <v>0.27</v>
      </c>
      <c r="O3400">
        <v>9.99</v>
      </c>
      <c r="P3400" t="str">
        <f>IF(OR(SampleSuperstore[[#This Row],[Total Sales]]&gt;'Check Outliers'!$M$7,SampleSuperstore[[#This Row],[Total Sales]]&lt;'Check Outliers'!$M$8),"Outlier","normal")</f>
        <v>normal</v>
      </c>
      <c r="Q3400" t="str">
        <f>IF(OR(SampleSuperstore[[#This Row],[Profit]]&gt;'Check Outliers'!$M$15,SampleSuperstore[[#This Row],[Profit]]&lt;'Check Outliers'!$M$16),"outlier","normal")</f>
        <v>normal</v>
      </c>
      <c r="R3400" s="1" t="str">
        <f>IF(OR(SampleSuperstore[[#This Row],[Cogs]]&gt;'Check Outliers'!$M$23,SampleSuperstore[[#This Row],[Cogs]]&lt;'Check Outliers'!$M$24),"outlier","normal")</f>
        <v>normal</v>
      </c>
    </row>
    <row r="3401" spans="1:18" hidden="1" x14ac:dyDescent="0.3">
      <c r="A3401" s="1" t="s">
        <v>24</v>
      </c>
      <c r="B3401" s="1" t="s">
        <v>18</v>
      </c>
      <c r="C3401" s="1" t="s">
        <v>178</v>
      </c>
      <c r="D3401" s="1" t="s">
        <v>13</v>
      </c>
      <c r="E3401" s="1" t="s">
        <v>14</v>
      </c>
      <c r="F3401" s="1" t="s">
        <v>22</v>
      </c>
      <c r="G3401" s="1" t="s">
        <v>37</v>
      </c>
      <c r="H3401">
        <v>104.85</v>
      </c>
      <c r="I3401">
        <v>6</v>
      </c>
      <c r="J3401">
        <v>629.1</v>
      </c>
      <c r="K3401" s="1">
        <v>0</v>
      </c>
      <c r="L3401">
        <v>301.97000000000003</v>
      </c>
      <c r="M3401">
        <v>327.13</v>
      </c>
      <c r="N3401">
        <v>0.48</v>
      </c>
      <c r="O3401">
        <v>301.97000000000003</v>
      </c>
      <c r="P3401" t="str">
        <f>IF(OR(SampleSuperstore[[#This Row],[Total Sales]]&gt;'Check Outliers'!$M$7,SampleSuperstore[[#This Row],[Total Sales]]&lt;'Check Outliers'!$M$8),"Outlier","normal")</f>
        <v>Outlier</v>
      </c>
      <c r="Q3401" t="str">
        <f>IF(OR(SampleSuperstore[[#This Row],[Profit]]&gt;'Check Outliers'!$M$15,SampleSuperstore[[#This Row],[Profit]]&lt;'Check Outliers'!$M$16),"outlier","normal")</f>
        <v>outlier</v>
      </c>
      <c r="R3401" s="1" t="str">
        <f>IF(OR(SampleSuperstore[[#This Row],[Cogs]]&gt;'Check Outliers'!$M$23,SampleSuperstore[[#This Row],[Cogs]]&lt;'Check Outliers'!$M$24),"outlier","normal")</f>
        <v>normal</v>
      </c>
    </row>
    <row r="3402" spans="1:18" x14ac:dyDescent="0.3">
      <c r="A3402" s="1" t="s">
        <v>24</v>
      </c>
      <c r="B3402" s="1" t="s">
        <v>18</v>
      </c>
      <c r="C3402" s="1" t="s">
        <v>178</v>
      </c>
      <c r="D3402" s="1" t="s">
        <v>13</v>
      </c>
      <c r="E3402" s="1" t="s">
        <v>14</v>
      </c>
      <c r="F3402" s="1" t="s">
        <v>22</v>
      </c>
      <c r="G3402" s="1" t="s">
        <v>28</v>
      </c>
      <c r="H3402">
        <v>64.650000000000006</v>
      </c>
      <c r="I3402">
        <v>3</v>
      </c>
      <c r="J3402">
        <v>193.95</v>
      </c>
      <c r="K3402" s="11">
        <v>0</v>
      </c>
      <c r="L3402">
        <v>9.6999999999999993</v>
      </c>
      <c r="M3402">
        <v>184.25</v>
      </c>
      <c r="N3402" s="11">
        <v>0.05</v>
      </c>
      <c r="O3402">
        <v>9.6999999999999993</v>
      </c>
      <c r="P3402" t="str">
        <f>IF(OR(SampleSuperstore[[#This Row],[Total Sales]]&gt;'Check Outliers'!$M$7,SampleSuperstore[[#This Row],[Total Sales]]&lt;'Check Outliers'!$M$8),"Outlier","normal")</f>
        <v>normal</v>
      </c>
      <c r="Q3402" t="str">
        <f>IF(OR(SampleSuperstore[[#This Row],[Profit]]&gt;'Check Outliers'!$M$15,SampleSuperstore[[#This Row],[Profit]]&lt;'Check Outliers'!$M$16),"outlier","normal")</f>
        <v>normal</v>
      </c>
      <c r="R3402" s="1" t="str">
        <f>IF(OR(SampleSuperstore[[#This Row],[Cogs]]&gt;'Check Outliers'!$M$23,SampleSuperstore[[#This Row],[Cogs]]&lt;'Check Outliers'!$M$24),"outlier","normal")</f>
        <v>normal</v>
      </c>
    </row>
    <row r="3403" spans="1:18" x14ac:dyDescent="0.3">
      <c r="A3403" s="1" t="s">
        <v>24</v>
      </c>
      <c r="B3403" s="1" t="s">
        <v>18</v>
      </c>
      <c r="C3403" s="1" t="s">
        <v>178</v>
      </c>
      <c r="D3403" s="1" t="s">
        <v>13</v>
      </c>
      <c r="E3403" s="1" t="s">
        <v>14</v>
      </c>
      <c r="F3403" s="1" t="s">
        <v>22</v>
      </c>
      <c r="G3403" s="1" t="s">
        <v>30</v>
      </c>
      <c r="H3403">
        <v>1.82</v>
      </c>
      <c r="I3403">
        <v>3</v>
      </c>
      <c r="J3403">
        <v>5.46</v>
      </c>
      <c r="K3403" s="11">
        <v>0</v>
      </c>
      <c r="L3403">
        <v>1.47</v>
      </c>
      <c r="M3403">
        <v>3.99</v>
      </c>
      <c r="N3403" s="11">
        <v>0.27</v>
      </c>
      <c r="O3403">
        <v>1.47</v>
      </c>
      <c r="P3403" t="str">
        <f>IF(OR(SampleSuperstore[[#This Row],[Total Sales]]&gt;'Check Outliers'!$M$7,SampleSuperstore[[#This Row],[Total Sales]]&lt;'Check Outliers'!$M$8),"Outlier","normal")</f>
        <v>normal</v>
      </c>
      <c r="Q3403" t="str">
        <f>IF(OR(SampleSuperstore[[#This Row],[Profit]]&gt;'Check Outliers'!$M$15,SampleSuperstore[[#This Row],[Profit]]&lt;'Check Outliers'!$M$16),"outlier","normal")</f>
        <v>normal</v>
      </c>
      <c r="R3403" s="1" t="str">
        <f>IF(OR(SampleSuperstore[[#This Row],[Cogs]]&gt;'Check Outliers'!$M$23,SampleSuperstore[[#This Row],[Cogs]]&lt;'Check Outliers'!$M$24),"outlier","normal")</f>
        <v>normal</v>
      </c>
    </row>
    <row r="3404" spans="1:18" x14ac:dyDescent="0.3">
      <c r="A3404" s="1" t="s">
        <v>58</v>
      </c>
      <c r="B3404" s="1" t="s">
        <v>18</v>
      </c>
      <c r="C3404" s="1" t="s">
        <v>447</v>
      </c>
      <c r="D3404" s="1" t="s">
        <v>61</v>
      </c>
      <c r="E3404" s="1" t="s">
        <v>43</v>
      </c>
      <c r="F3404" s="1" t="s">
        <v>15</v>
      </c>
      <c r="G3404" s="1" t="s">
        <v>29</v>
      </c>
      <c r="H3404">
        <v>3.18</v>
      </c>
      <c r="I3404">
        <v>7</v>
      </c>
      <c r="J3404">
        <v>22.29</v>
      </c>
      <c r="K3404" s="11">
        <v>0.6</v>
      </c>
      <c r="L3404">
        <v>-8.92</v>
      </c>
      <c r="M3404">
        <v>31.21</v>
      </c>
      <c r="N3404" s="11">
        <v>-0.4</v>
      </c>
      <c r="O3404">
        <v>-22.293999999999997</v>
      </c>
      <c r="P3404" t="str">
        <f>IF(OR(SampleSuperstore[[#This Row],[Total Sales]]&gt;'Check Outliers'!$M$7,SampleSuperstore[[#This Row],[Total Sales]]&lt;'Check Outliers'!$M$8),"Outlier","normal")</f>
        <v>normal</v>
      </c>
      <c r="Q3404" t="str">
        <f>IF(OR(SampleSuperstore[[#This Row],[Profit]]&gt;'Check Outliers'!$M$15,SampleSuperstore[[#This Row],[Profit]]&lt;'Check Outliers'!$M$16),"outlier","normal")</f>
        <v>normal</v>
      </c>
      <c r="R3404" s="1" t="str">
        <f>IF(OR(SampleSuperstore[[#This Row],[Cogs]]&gt;'Check Outliers'!$M$23,SampleSuperstore[[#This Row],[Cogs]]&lt;'Check Outliers'!$M$24),"outlier","normal")</f>
        <v>normal</v>
      </c>
    </row>
    <row r="3405" spans="1:18" hidden="1" x14ac:dyDescent="0.3">
      <c r="A3405" s="1" t="s">
        <v>24</v>
      </c>
      <c r="B3405" s="1" t="s">
        <v>11</v>
      </c>
      <c r="C3405" s="1" t="s">
        <v>57</v>
      </c>
      <c r="D3405" s="1" t="s">
        <v>42</v>
      </c>
      <c r="E3405" s="1" t="s">
        <v>43</v>
      </c>
      <c r="F3405" s="1" t="s">
        <v>15</v>
      </c>
      <c r="G3405" s="1" t="s">
        <v>29</v>
      </c>
      <c r="H3405">
        <v>16.36</v>
      </c>
      <c r="I3405">
        <v>4</v>
      </c>
      <c r="J3405">
        <v>65.42</v>
      </c>
      <c r="K3405" s="1">
        <v>0.6</v>
      </c>
      <c r="L3405">
        <v>-52.34</v>
      </c>
      <c r="M3405">
        <v>117.76</v>
      </c>
      <c r="N3405">
        <v>-0.8</v>
      </c>
      <c r="O3405">
        <v>-91.592000000000013</v>
      </c>
      <c r="P3405" t="str">
        <f>IF(OR(SampleSuperstore[[#This Row],[Total Sales]]&gt;'Check Outliers'!$M$7,SampleSuperstore[[#This Row],[Total Sales]]&lt;'Check Outliers'!$M$8),"Outlier","normal")</f>
        <v>normal</v>
      </c>
      <c r="Q3405" t="str">
        <f>IF(OR(SampleSuperstore[[#This Row],[Profit]]&gt;'Check Outliers'!$M$15,SampleSuperstore[[#This Row],[Profit]]&lt;'Check Outliers'!$M$16),"outlier","normal")</f>
        <v>outlier</v>
      </c>
      <c r="R3405" s="1" t="str">
        <f>IF(OR(SampleSuperstore[[#This Row],[Cogs]]&gt;'Check Outliers'!$M$23,SampleSuperstore[[#This Row],[Cogs]]&lt;'Check Outliers'!$M$24),"outlier","normal")</f>
        <v>normal</v>
      </c>
    </row>
    <row r="3406" spans="1:18" x14ac:dyDescent="0.3">
      <c r="A3406" s="1" t="s">
        <v>164</v>
      </c>
      <c r="B3406" s="1" t="s">
        <v>11</v>
      </c>
      <c r="C3406" s="1" t="s">
        <v>19</v>
      </c>
      <c r="D3406" s="1" t="s">
        <v>20</v>
      </c>
      <c r="E3406" s="1" t="s">
        <v>21</v>
      </c>
      <c r="F3406" s="1" t="s">
        <v>22</v>
      </c>
      <c r="G3406" s="1" t="s">
        <v>28</v>
      </c>
      <c r="H3406">
        <v>38.94</v>
      </c>
      <c r="I3406">
        <v>2</v>
      </c>
      <c r="J3406">
        <v>77.88</v>
      </c>
      <c r="K3406" s="11">
        <v>0</v>
      </c>
      <c r="L3406">
        <v>3.89</v>
      </c>
      <c r="M3406">
        <v>73.989999999999995</v>
      </c>
      <c r="N3406" s="11">
        <v>0.05</v>
      </c>
      <c r="O3406">
        <v>3.89</v>
      </c>
      <c r="P3406" t="str">
        <f>IF(OR(SampleSuperstore[[#This Row],[Total Sales]]&gt;'Check Outliers'!$M$7,SampleSuperstore[[#This Row],[Total Sales]]&lt;'Check Outliers'!$M$8),"Outlier","normal")</f>
        <v>normal</v>
      </c>
      <c r="Q3406" t="str">
        <f>IF(OR(SampleSuperstore[[#This Row],[Profit]]&gt;'Check Outliers'!$M$15,SampleSuperstore[[#This Row],[Profit]]&lt;'Check Outliers'!$M$16),"outlier","normal")</f>
        <v>normal</v>
      </c>
      <c r="R3406" s="1" t="str">
        <f>IF(OR(SampleSuperstore[[#This Row],[Cogs]]&gt;'Check Outliers'!$M$23,SampleSuperstore[[#This Row],[Cogs]]&lt;'Check Outliers'!$M$24),"outlier","normal")</f>
        <v>normal</v>
      </c>
    </row>
    <row r="3407" spans="1:18" x14ac:dyDescent="0.3">
      <c r="A3407" s="1" t="s">
        <v>24</v>
      </c>
      <c r="B3407" s="1" t="s">
        <v>40</v>
      </c>
      <c r="C3407" s="1" t="s">
        <v>99</v>
      </c>
      <c r="D3407" s="1" t="s">
        <v>100</v>
      </c>
      <c r="E3407" s="1" t="s">
        <v>53</v>
      </c>
      <c r="F3407" s="1" t="s">
        <v>15</v>
      </c>
      <c r="G3407" s="1" t="s">
        <v>17</v>
      </c>
      <c r="H3407">
        <v>140.68</v>
      </c>
      <c r="I3407">
        <v>2</v>
      </c>
      <c r="J3407">
        <v>281.37</v>
      </c>
      <c r="K3407" s="11">
        <v>0.3</v>
      </c>
      <c r="L3407">
        <v>-12.06</v>
      </c>
      <c r="M3407">
        <v>293.43</v>
      </c>
      <c r="N3407" s="11">
        <v>-0.04</v>
      </c>
      <c r="O3407">
        <v>-96.471000000000004</v>
      </c>
      <c r="P3407" t="str">
        <f>IF(OR(SampleSuperstore[[#This Row],[Total Sales]]&gt;'Check Outliers'!$M$7,SampleSuperstore[[#This Row],[Total Sales]]&lt;'Check Outliers'!$M$8),"Outlier","normal")</f>
        <v>normal</v>
      </c>
      <c r="Q3407" t="str">
        <f>IF(OR(SampleSuperstore[[#This Row],[Profit]]&gt;'Check Outliers'!$M$15,SampleSuperstore[[#This Row],[Profit]]&lt;'Check Outliers'!$M$16),"outlier","normal")</f>
        <v>normal</v>
      </c>
      <c r="R3407" s="1" t="str">
        <f>IF(OR(SampleSuperstore[[#This Row],[Cogs]]&gt;'Check Outliers'!$M$23,SampleSuperstore[[#This Row],[Cogs]]&lt;'Check Outliers'!$M$24),"outlier","normal")</f>
        <v>normal</v>
      </c>
    </row>
    <row r="3408" spans="1:18" x14ac:dyDescent="0.3">
      <c r="A3408" s="1" t="s">
        <v>24</v>
      </c>
      <c r="B3408" s="1" t="s">
        <v>40</v>
      </c>
      <c r="C3408" s="1" t="s">
        <v>99</v>
      </c>
      <c r="D3408" s="1" t="s">
        <v>100</v>
      </c>
      <c r="E3408" s="1" t="s">
        <v>53</v>
      </c>
      <c r="F3408" s="1" t="s">
        <v>15</v>
      </c>
      <c r="G3408" s="1" t="s">
        <v>17</v>
      </c>
      <c r="H3408">
        <v>140.68</v>
      </c>
      <c r="I3408">
        <v>2</v>
      </c>
      <c r="J3408">
        <v>281.37</v>
      </c>
      <c r="K3408" s="11">
        <v>0.3</v>
      </c>
      <c r="L3408">
        <v>-12.06</v>
      </c>
      <c r="M3408">
        <v>293.43</v>
      </c>
      <c r="N3408" s="11">
        <v>-0.04</v>
      </c>
      <c r="O3408">
        <v>-96.471000000000004</v>
      </c>
      <c r="P3408" t="str">
        <f>IF(OR(SampleSuperstore[[#This Row],[Total Sales]]&gt;'Check Outliers'!$M$7,SampleSuperstore[[#This Row],[Total Sales]]&lt;'Check Outliers'!$M$8),"Outlier","normal")</f>
        <v>normal</v>
      </c>
      <c r="Q3408" t="str">
        <f>IF(OR(SampleSuperstore[[#This Row],[Profit]]&gt;'Check Outliers'!$M$15,SampleSuperstore[[#This Row],[Profit]]&lt;'Check Outliers'!$M$16),"outlier","normal")</f>
        <v>normal</v>
      </c>
      <c r="R3408" s="1" t="str">
        <f>IF(OR(SampleSuperstore[[#This Row],[Cogs]]&gt;'Check Outliers'!$M$23,SampleSuperstore[[#This Row],[Cogs]]&lt;'Check Outliers'!$M$24),"outlier","normal")</f>
        <v>normal</v>
      </c>
    </row>
    <row r="3409" spans="1:18" x14ac:dyDescent="0.3">
      <c r="A3409" s="1" t="s">
        <v>24</v>
      </c>
      <c r="B3409" s="1" t="s">
        <v>40</v>
      </c>
      <c r="C3409" s="1" t="s">
        <v>99</v>
      </c>
      <c r="D3409" s="1" t="s">
        <v>100</v>
      </c>
      <c r="E3409" s="1" t="s">
        <v>53</v>
      </c>
      <c r="F3409" s="1" t="s">
        <v>22</v>
      </c>
      <c r="G3409" s="1" t="s">
        <v>33</v>
      </c>
      <c r="H3409">
        <v>0.94</v>
      </c>
      <c r="I3409">
        <v>8</v>
      </c>
      <c r="J3409">
        <v>7.49</v>
      </c>
      <c r="K3409" s="11">
        <v>0.7</v>
      </c>
      <c r="L3409">
        <v>-5.24</v>
      </c>
      <c r="M3409">
        <v>12.73</v>
      </c>
      <c r="N3409" s="11">
        <v>-0.7</v>
      </c>
      <c r="O3409">
        <v>-10.483000000000001</v>
      </c>
      <c r="P3409" t="str">
        <f>IF(OR(SampleSuperstore[[#This Row],[Total Sales]]&gt;'Check Outliers'!$M$7,SampleSuperstore[[#This Row],[Total Sales]]&lt;'Check Outliers'!$M$8),"Outlier","normal")</f>
        <v>normal</v>
      </c>
      <c r="Q3409" t="str">
        <f>IF(OR(SampleSuperstore[[#This Row],[Profit]]&gt;'Check Outliers'!$M$15,SampleSuperstore[[#This Row],[Profit]]&lt;'Check Outliers'!$M$16),"outlier","normal")</f>
        <v>normal</v>
      </c>
      <c r="R3409" s="1" t="str">
        <f>IF(OR(SampleSuperstore[[#This Row],[Cogs]]&gt;'Check Outliers'!$M$23,SampleSuperstore[[#This Row],[Cogs]]&lt;'Check Outliers'!$M$24),"outlier","normal")</f>
        <v>normal</v>
      </c>
    </row>
    <row r="3410" spans="1:18" x14ac:dyDescent="0.3">
      <c r="A3410" s="1" t="s">
        <v>24</v>
      </c>
      <c r="B3410" s="1" t="s">
        <v>40</v>
      </c>
      <c r="C3410" s="1" t="s">
        <v>99</v>
      </c>
      <c r="D3410" s="1" t="s">
        <v>100</v>
      </c>
      <c r="E3410" s="1" t="s">
        <v>53</v>
      </c>
      <c r="F3410" s="1" t="s">
        <v>15</v>
      </c>
      <c r="G3410" s="1" t="s">
        <v>29</v>
      </c>
      <c r="H3410">
        <v>5.58</v>
      </c>
      <c r="I3410">
        <v>4</v>
      </c>
      <c r="J3410">
        <v>22.34</v>
      </c>
      <c r="K3410" s="11">
        <v>0.2</v>
      </c>
      <c r="L3410">
        <v>7.82</v>
      </c>
      <c r="M3410">
        <v>14.52</v>
      </c>
      <c r="N3410" s="11">
        <v>0.35</v>
      </c>
      <c r="O3410">
        <v>3.3520000000000003</v>
      </c>
      <c r="P3410" t="str">
        <f>IF(OR(SampleSuperstore[[#This Row],[Total Sales]]&gt;'Check Outliers'!$M$7,SampleSuperstore[[#This Row],[Total Sales]]&lt;'Check Outliers'!$M$8),"Outlier","normal")</f>
        <v>normal</v>
      </c>
      <c r="Q3410" t="str">
        <f>IF(OR(SampleSuperstore[[#This Row],[Profit]]&gt;'Check Outliers'!$M$15,SampleSuperstore[[#This Row],[Profit]]&lt;'Check Outliers'!$M$16),"outlier","normal")</f>
        <v>normal</v>
      </c>
      <c r="R3410" s="1" t="str">
        <f>IF(OR(SampleSuperstore[[#This Row],[Cogs]]&gt;'Check Outliers'!$M$23,SampleSuperstore[[#This Row],[Cogs]]&lt;'Check Outliers'!$M$24),"outlier","normal")</f>
        <v>normal</v>
      </c>
    </row>
    <row r="3411" spans="1:18" x14ac:dyDescent="0.3">
      <c r="A3411" s="1" t="s">
        <v>24</v>
      </c>
      <c r="B3411" s="1" t="s">
        <v>11</v>
      </c>
      <c r="C3411" s="1" t="s">
        <v>99</v>
      </c>
      <c r="D3411" s="1" t="s">
        <v>100</v>
      </c>
      <c r="E3411" s="1" t="s">
        <v>53</v>
      </c>
      <c r="F3411" s="1" t="s">
        <v>22</v>
      </c>
      <c r="G3411" s="1" t="s">
        <v>37</v>
      </c>
      <c r="H3411">
        <v>5.18</v>
      </c>
      <c r="I3411">
        <v>2</v>
      </c>
      <c r="J3411">
        <v>10.37</v>
      </c>
      <c r="K3411" s="11">
        <v>0.2</v>
      </c>
      <c r="L3411">
        <v>3.63</v>
      </c>
      <c r="M3411">
        <v>6.74</v>
      </c>
      <c r="N3411" s="11">
        <v>0.35</v>
      </c>
      <c r="O3411">
        <v>1.556</v>
      </c>
      <c r="P3411" t="str">
        <f>IF(OR(SampleSuperstore[[#This Row],[Total Sales]]&gt;'Check Outliers'!$M$7,SampleSuperstore[[#This Row],[Total Sales]]&lt;'Check Outliers'!$M$8),"Outlier","normal")</f>
        <v>normal</v>
      </c>
      <c r="Q3411" t="str">
        <f>IF(OR(SampleSuperstore[[#This Row],[Profit]]&gt;'Check Outliers'!$M$15,SampleSuperstore[[#This Row],[Profit]]&lt;'Check Outliers'!$M$16),"outlier","normal")</f>
        <v>normal</v>
      </c>
      <c r="R3411" s="1" t="str">
        <f>IF(OR(SampleSuperstore[[#This Row],[Cogs]]&gt;'Check Outliers'!$M$23,SampleSuperstore[[#This Row],[Cogs]]&lt;'Check Outliers'!$M$24),"outlier","normal")</f>
        <v>normal</v>
      </c>
    </row>
    <row r="3412" spans="1:18" x14ac:dyDescent="0.3">
      <c r="A3412" s="1" t="s">
        <v>24</v>
      </c>
      <c r="B3412" s="1" t="s">
        <v>18</v>
      </c>
      <c r="C3412" s="1" t="s">
        <v>48</v>
      </c>
      <c r="D3412" s="1" t="s">
        <v>20</v>
      </c>
      <c r="E3412" s="1" t="s">
        <v>21</v>
      </c>
      <c r="F3412" s="1" t="s">
        <v>22</v>
      </c>
      <c r="G3412" s="1" t="s">
        <v>37</v>
      </c>
      <c r="H3412">
        <v>7.31</v>
      </c>
      <c r="I3412">
        <v>9</v>
      </c>
      <c r="J3412">
        <v>65.790000000000006</v>
      </c>
      <c r="K3412" s="11">
        <v>0</v>
      </c>
      <c r="L3412">
        <v>30.26</v>
      </c>
      <c r="M3412">
        <v>35.53</v>
      </c>
      <c r="N3412" s="11">
        <v>0.46</v>
      </c>
      <c r="O3412">
        <v>30.26</v>
      </c>
      <c r="P3412" t="str">
        <f>IF(OR(SampleSuperstore[[#This Row],[Total Sales]]&gt;'Check Outliers'!$M$7,SampleSuperstore[[#This Row],[Total Sales]]&lt;'Check Outliers'!$M$8),"Outlier","normal")</f>
        <v>normal</v>
      </c>
      <c r="Q3412" t="str">
        <f>IF(OR(SampleSuperstore[[#This Row],[Profit]]&gt;'Check Outliers'!$M$15,SampleSuperstore[[#This Row],[Profit]]&lt;'Check Outliers'!$M$16),"outlier","normal")</f>
        <v>normal</v>
      </c>
      <c r="R3412" s="1" t="str">
        <f>IF(OR(SampleSuperstore[[#This Row],[Cogs]]&gt;'Check Outliers'!$M$23,SampleSuperstore[[#This Row],[Cogs]]&lt;'Check Outliers'!$M$24),"outlier","normal")</f>
        <v>normal</v>
      </c>
    </row>
    <row r="3413" spans="1:18" hidden="1" x14ac:dyDescent="0.3">
      <c r="A3413" s="1" t="s">
        <v>24</v>
      </c>
      <c r="B3413" s="1" t="s">
        <v>18</v>
      </c>
      <c r="C3413" s="1" t="s">
        <v>48</v>
      </c>
      <c r="D3413" s="1" t="s">
        <v>20</v>
      </c>
      <c r="E3413" s="1" t="s">
        <v>21</v>
      </c>
      <c r="F3413" s="1" t="s">
        <v>22</v>
      </c>
      <c r="G3413" s="1" t="s">
        <v>33</v>
      </c>
      <c r="H3413">
        <v>135.99</v>
      </c>
      <c r="I3413">
        <v>2</v>
      </c>
      <c r="J3413">
        <v>271.98</v>
      </c>
      <c r="K3413" s="1">
        <v>0.2</v>
      </c>
      <c r="L3413">
        <v>88.39</v>
      </c>
      <c r="M3413">
        <v>183.59</v>
      </c>
      <c r="N3413">
        <v>0.32</v>
      </c>
      <c r="O3413">
        <v>33.993999999999993</v>
      </c>
      <c r="P3413" t="str">
        <f>IF(OR(SampleSuperstore[[#This Row],[Total Sales]]&gt;'Check Outliers'!$M$7,SampleSuperstore[[#This Row],[Total Sales]]&lt;'Check Outliers'!$M$8),"Outlier","normal")</f>
        <v>normal</v>
      </c>
      <c r="Q3413" t="str">
        <f>IF(OR(SampleSuperstore[[#This Row],[Profit]]&gt;'Check Outliers'!$M$15,SampleSuperstore[[#This Row],[Profit]]&lt;'Check Outliers'!$M$16),"outlier","normal")</f>
        <v>outlier</v>
      </c>
      <c r="R3413" s="1" t="str">
        <f>IF(OR(SampleSuperstore[[#This Row],[Cogs]]&gt;'Check Outliers'!$M$23,SampleSuperstore[[#This Row],[Cogs]]&lt;'Check Outliers'!$M$24),"outlier","normal")</f>
        <v>normal</v>
      </c>
    </row>
    <row r="3414" spans="1:18" x14ac:dyDescent="0.3">
      <c r="A3414" s="1" t="s">
        <v>24</v>
      </c>
      <c r="B3414" s="1" t="s">
        <v>18</v>
      </c>
      <c r="C3414" s="1" t="s">
        <v>48</v>
      </c>
      <c r="D3414" s="1" t="s">
        <v>20</v>
      </c>
      <c r="E3414" s="1" t="s">
        <v>21</v>
      </c>
      <c r="F3414" s="1" t="s">
        <v>22</v>
      </c>
      <c r="G3414" s="1" t="s">
        <v>30</v>
      </c>
      <c r="H3414">
        <v>2.94</v>
      </c>
      <c r="I3414">
        <v>4</v>
      </c>
      <c r="J3414">
        <v>11.76</v>
      </c>
      <c r="K3414" s="11">
        <v>0</v>
      </c>
      <c r="L3414">
        <v>3.18</v>
      </c>
      <c r="M3414">
        <v>8.58</v>
      </c>
      <c r="N3414" s="11">
        <v>0.27</v>
      </c>
      <c r="O3414">
        <v>3.18</v>
      </c>
      <c r="P3414" t="str">
        <f>IF(OR(SampleSuperstore[[#This Row],[Total Sales]]&gt;'Check Outliers'!$M$7,SampleSuperstore[[#This Row],[Total Sales]]&lt;'Check Outliers'!$M$8),"Outlier","normal")</f>
        <v>normal</v>
      </c>
      <c r="Q3414" t="str">
        <f>IF(OR(SampleSuperstore[[#This Row],[Profit]]&gt;'Check Outliers'!$M$15,SampleSuperstore[[#This Row],[Profit]]&lt;'Check Outliers'!$M$16),"outlier","normal")</f>
        <v>normal</v>
      </c>
      <c r="R3414" s="1" t="str">
        <f>IF(OR(SampleSuperstore[[#This Row],[Cogs]]&gt;'Check Outliers'!$M$23,SampleSuperstore[[#This Row],[Cogs]]&lt;'Check Outliers'!$M$24),"outlier","normal")</f>
        <v>normal</v>
      </c>
    </row>
    <row r="3415" spans="1:18" x14ac:dyDescent="0.3">
      <c r="A3415" s="1" t="s">
        <v>24</v>
      </c>
      <c r="B3415" s="1" t="s">
        <v>18</v>
      </c>
      <c r="C3415" s="1" t="s">
        <v>48</v>
      </c>
      <c r="D3415" s="1" t="s">
        <v>20</v>
      </c>
      <c r="E3415" s="1" t="s">
        <v>21</v>
      </c>
      <c r="F3415" s="1" t="s">
        <v>22</v>
      </c>
      <c r="G3415" s="1" t="s">
        <v>37</v>
      </c>
      <c r="H3415">
        <v>38.76</v>
      </c>
      <c r="I3415">
        <v>2</v>
      </c>
      <c r="J3415">
        <v>77.52</v>
      </c>
      <c r="K3415" s="11">
        <v>0</v>
      </c>
      <c r="L3415">
        <v>37.979999999999997</v>
      </c>
      <c r="M3415">
        <v>39.54</v>
      </c>
      <c r="N3415" s="11">
        <v>0.49</v>
      </c>
      <c r="O3415">
        <v>37.979999999999997</v>
      </c>
      <c r="P3415" t="str">
        <f>IF(OR(SampleSuperstore[[#This Row],[Total Sales]]&gt;'Check Outliers'!$M$7,SampleSuperstore[[#This Row],[Total Sales]]&lt;'Check Outliers'!$M$8),"Outlier","normal")</f>
        <v>normal</v>
      </c>
      <c r="Q3415" t="str">
        <f>IF(OR(SampleSuperstore[[#This Row],[Profit]]&gt;'Check Outliers'!$M$15,SampleSuperstore[[#This Row],[Profit]]&lt;'Check Outliers'!$M$16),"outlier","normal")</f>
        <v>normal</v>
      </c>
      <c r="R3415" s="1" t="str">
        <f>IF(OR(SampleSuperstore[[#This Row],[Cogs]]&gt;'Check Outliers'!$M$23,SampleSuperstore[[#This Row],[Cogs]]&lt;'Check Outliers'!$M$24),"outlier","normal")</f>
        <v>normal</v>
      </c>
    </row>
    <row r="3416" spans="1:18" x14ac:dyDescent="0.3">
      <c r="A3416" s="1" t="s">
        <v>24</v>
      </c>
      <c r="B3416" s="1" t="s">
        <v>18</v>
      </c>
      <c r="C3416" s="1" t="s">
        <v>48</v>
      </c>
      <c r="D3416" s="1" t="s">
        <v>20</v>
      </c>
      <c r="E3416" s="1" t="s">
        <v>21</v>
      </c>
      <c r="F3416" s="1" t="s">
        <v>22</v>
      </c>
      <c r="G3416" s="1" t="s">
        <v>33</v>
      </c>
      <c r="H3416">
        <v>24.32</v>
      </c>
      <c r="I3416">
        <v>2</v>
      </c>
      <c r="J3416">
        <v>48.64</v>
      </c>
      <c r="K3416" s="11">
        <v>0.2</v>
      </c>
      <c r="L3416">
        <v>15.81</v>
      </c>
      <c r="M3416">
        <v>32.83</v>
      </c>
      <c r="N3416" s="11">
        <v>0.33</v>
      </c>
      <c r="O3416">
        <v>6.081999999999999</v>
      </c>
      <c r="P3416" t="str">
        <f>IF(OR(SampleSuperstore[[#This Row],[Total Sales]]&gt;'Check Outliers'!$M$7,SampleSuperstore[[#This Row],[Total Sales]]&lt;'Check Outliers'!$M$8),"Outlier","normal")</f>
        <v>normal</v>
      </c>
      <c r="Q3416" t="str">
        <f>IF(OR(SampleSuperstore[[#This Row],[Profit]]&gt;'Check Outliers'!$M$15,SampleSuperstore[[#This Row],[Profit]]&lt;'Check Outliers'!$M$16),"outlier","normal")</f>
        <v>normal</v>
      </c>
      <c r="R3416" s="1" t="str">
        <f>IF(OR(SampleSuperstore[[#This Row],[Cogs]]&gt;'Check Outliers'!$M$23,SampleSuperstore[[#This Row],[Cogs]]&lt;'Check Outliers'!$M$24),"outlier","normal")</f>
        <v>normal</v>
      </c>
    </row>
    <row r="3417" spans="1:18" x14ac:dyDescent="0.3">
      <c r="A3417" s="1" t="s">
        <v>164</v>
      </c>
      <c r="B3417" s="1" t="s">
        <v>11</v>
      </c>
      <c r="C3417" s="1" t="s">
        <v>44</v>
      </c>
      <c r="D3417" s="1" t="s">
        <v>45</v>
      </c>
      <c r="E3417" s="1" t="s">
        <v>43</v>
      </c>
      <c r="F3417" s="1" t="s">
        <v>22</v>
      </c>
      <c r="G3417" s="1" t="s">
        <v>73</v>
      </c>
      <c r="H3417">
        <v>1.81</v>
      </c>
      <c r="I3417">
        <v>1</v>
      </c>
      <c r="J3417">
        <v>1.81</v>
      </c>
      <c r="K3417" s="11">
        <v>0</v>
      </c>
      <c r="L3417">
        <v>0.65</v>
      </c>
      <c r="M3417">
        <v>1.1599999999999999</v>
      </c>
      <c r="N3417" s="11">
        <v>0.36</v>
      </c>
      <c r="O3417">
        <v>0.65</v>
      </c>
      <c r="P3417" t="str">
        <f>IF(OR(SampleSuperstore[[#This Row],[Total Sales]]&gt;'Check Outliers'!$M$7,SampleSuperstore[[#This Row],[Total Sales]]&lt;'Check Outliers'!$M$8),"Outlier","normal")</f>
        <v>normal</v>
      </c>
      <c r="Q3417" t="str">
        <f>IF(OR(SampleSuperstore[[#This Row],[Profit]]&gt;'Check Outliers'!$M$15,SampleSuperstore[[#This Row],[Profit]]&lt;'Check Outliers'!$M$16),"outlier","normal")</f>
        <v>normal</v>
      </c>
      <c r="R3417" s="1" t="str">
        <f>IF(OR(SampleSuperstore[[#This Row],[Cogs]]&gt;'Check Outliers'!$M$23,SampleSuperstore[[#This Row],[Cogs]]&lt;'Check Outliers'!$M$24),"outlier","normal")</f>
        <v>normal</v>
      </c>
    </row>
    <row r="3418" spans="1:18" x14ac:dyDescent="0.3">
      <c r="A3418" s="1" t="s">
        <v>164</v>
      </c>
      <c r="B3418" s="1" t="s">
        <v>11</v>
      </c>
      <c r="C3418" s="1" t="s">
        <v>44</v>
      </c>
      <c r="D3418" s="1" t="s">
        <v>45</v>
      </c>
      <c r="E3418" s="1" t="s">
        <v>43</v>
      </c>
      <c r="F3418" s="1" t="s">
        <v>22</v>
      </c>
      <c r="G3418" s="1" t="s">
        <v>33</v>
      </c>
      <c r="H3418">
        <v>4.13</v>
      </c>
      <c r="I3418">
        <v>2</v>
      </c>
      <c r="J3418">
        <v>8.26</v>
      </c>
      <c r="K3418" s="11">
        <v>0</v>
      </c>
      <c r="L3418">
        <v>3.88</v>
      </c>
      <c r="M3418">
        <v>4.38</v>
      </c>
      <c r="N3418" s="11">
        <v>0.47</v>
      </c>
      <c r="O3418">
        <v>3.88</v>
      </c>
      <c r="P3418" t="str">
        <f>IF(OR(SampleSuperstore[[#This Row],[Total Sales]]&gt;'Check Outliers'!$M$7,SampleSuperstore[[#This Row],[Total Sales]]&lt;'Check Outliers'!$M$8),"Outlier","normal")</f>
        <v>normal</v>
      </c>
      <c r="Q3418" t="str">
        <f>IF(OR(SampleSuperstore[[#This Row],[Profit]]&gt;'Check Outliers'!$M$15,SampleSuperstore[[#This Row],[Profit]]&lt;'Check Outliers'!$M$16),"outlier","normal")</f>
        <v>normal</v>
      </c>
      <c r="R3418" s="1" t="str">
        <f>IF(OR(SampleSuperstore[[#This Row],[Cogs]]&gt;'Check Outliers'!$M$23,SampleSuperstore[[#This Row],[Cogs]]&lt;'Check Outliers'!$M$24),"outlier","normal")</f>
        <v>normal</v>
      </c>
    </row>
    <row r="3419" spans="1:18" x14ac:dyDescent="0.3">
      <c r="A3419" s="1" t="s">
        <v>24</v>
      </c>
      <c r="B3419" s="1" t="s">
        <v>40</v>
      </c>
      <c r="C3419" s="1" t="s">
        <v>93</v>
      </c>
      <c r="D3419" s="1" t="s">
        <v>94</v>
      </c>
      <c r="E3419" s="1" t="s">
        <v>21</v>
      </c>
      <c r="F3419" s="1" t="s">
        <v>22</v>
      </c>
      <c r="G3419" s="1" t="s">
        <v>34</v>
      </c>
      <c r="H3419">
        <v>8.7100000000000009</v>
      </c>
      <c r="I3419">
        <v>5</v>
      </c>
      <c r="J3419">
        <v>43.56</v>
      </c>
      <c r="K3419" s="11">
        <v>0.2</v>
      </c>
      <c r="L3419">
        <v>3.27</v>
      </c>
      <c r="M3419">
        <v>40.29</v>
      </c>
      <c r="N3419" s="11">
        <v>0.08</v>
      </c>
      <c r="O3419">
        <v>-5.4420000000000019</v>
      </c>
      <c r="P3419" t="str">
        <f>IF(OR(SampleSuperstore[[#This Row],[Total Sales]]&gt;'Check Outliers'!$M$7,SampleSuperstore[[#This Row],[Total Sales]]&lt;'Check Outliers'!$M$8),"Outlier","normal")</f>
        <v>normal</v>
      </c>
      <c r="Q3419" t="str">
        <f>IF(OR(SampleSuperstore[[#This Row],[Profit]]&gt;'Check Outliers'!$M$15,SampleSuperstore[[#This Row],[Profit]]&lt;'Check Outliers'!$M$16),"outlier","normal")</f>
        <v>normal</v>
      </c>
      <c r="R3419" s="1" t="str">
        <f>IF(OR(SampleSuperstore[[#This Row],[Cogs]]&gt;'Check Outliers'!$M$23,SampleSuperstore[[#This Row],[Cogs]]&lt;'Check Outliers'!$M$24),"outlier","normal")</f>
        <v>normal</v>
      </c>
    </row>
    <row r="3420" spans="1:18" x14ac:dyDescent="0.3">
      <c r="A3420" s="1" t="s">
        <v>24</v>
      </c>
      <c r="B3420" s="1" t="s">
        <v>40</v>
      </c>
      <c r="C3420" s="1" t="s">
        <v>93</v>
      </c>
      <c r="D3420" s="1" t="s">
        <v>94</v>
      </c>
      <c r="E3420" s="1" t="s">
        <v>21</v>
      </c>
      <c r="F3420" s="1" t="s">
        <v>22</v>
      </c>
      <c r="G3420" s="1" t="s">
        <v>106</v>
      </c>
      <c r="H3420">
        <v>2.92</v>
      </c>
      <c r="I3420">
        <v>2</v>
      </c>
      <c r="J3420">
        <v>5.84</v>
      </c>
      <c r="K3420" s="11">
        <v>0.2</v>
      </c>
      <c r="L3420">
        <v>0.73</v>
      </c>
      <c r="M3420">
        <v>5.1100000000000003</v>
      </c>
      <c r="N3420" s="11">
        <v>0.12</v>
      </c>
      <c r="O3420">
        <v>-0.43799999999999994</v>
      </c>
      <c r="P3420" t="str">
        <f>IF(OR(SampleSuperstore[[#This Row],[Total Sales]]&gt;'Check Outliers'!$M$7,SampleSuperstore[[#This Row],[Total Sales]]&lt;'Check Outliers'!$M$8),"Outlier","normal")</f>
        <v>normal</v>
      </c>
      <c r="Q3420" t="str">
        <f>IF(OR(SampleSuperstore[[#This Row],[Profit]]&gt;'Check Outliers'!$M$15,SampleSuperstore[[#This Row],[Profit]]&lt;'Check Outliers'!$M$16),"outlier","normal")</f>
        <v>normal</v>
      </c>
      <c r="R3420" s="1" t="str">
        <f>IF(OR(SampleSuperstore[[#This Row],[Cogs]]&gt;'Check Outliers'!$M$23,SampleSuperstore[[#This Row],[Cogs]]&lt;'Check Outliers'!$M$24),"outlier","normal")</f>
        <v>normal</v>
      </c>
    </row>
    <row r="3421" spans="1:18" x14ac:dyDescent="0.3">
      <c r="A3421" s="1" t="s">
        <v>24</v>
      </c>
      <c r="B3421" s="1" t="s">
        <v>40</v>
      </c>
      <c r="C3421" s="1" t="s">
        <v>71</v>
      </c>
      <c r="D3421" s="1" t="s">
        <v>72</v>
      </c>
      <c r="E3421" s="1" t="s">
        <v>53</v>
      </c>
      <c r="F3421" s="1" t="s">
        <v>15</v>
      </c>
      <c r="G3421" s="1" t="s">
        <v>17</v>
      </c>
      <c r="H3421">
        <v>135.88</v>
      </c>
      <c r="I3421">
        <v>2</v>
      </c>
      <c r="J3421">
        <v>271.76</v>
      </c>
      <c r="K3421" s="11">
        <v>0.1</v>
      </c>
      <c r="L3421">
        <v>60.39</v>
      </c>
      <c r="M3421">
        <v>211.37</v>
      </c>
      <c r="N3421" s="11">
        <v>0.22</v>
      </c>
      <c r="O3421">
        <v>33.213999999999999</v>
      </c>
      <c r="P3421" t="str">
        <f>IF(OR(SampleSuperstore[[#This Row],[Total Sales]]&gt;'Check Outliers'!$M$7,SampleSuperstore[[#This Row],[Total Sales]]&lt;'Check Outliers'!$M$8),"Outlier","normal")</f>
        <v>normal</v>
      </c>
      <c r="Q3421" t="str">
        <f>IF(OR(SampleSuperstore[[#This Row],[Profit]]&gt;'Check Outliers'!$M$15,SampleSuperstore[[#This Row],[Profit]]&lt;'Check Outliers'!$M$16),"outlier","normal")</f>
        <v>normal</v>
      </c>
      <c r="R3421" s="1" t="str">
        <f>IF(OR(SampleSuperstore[[#This Row],[Cogs]]&gt;'Check Outliers'!$M$23,SampleSuperstore[[#This Row],[Cogs]]&lt;'Check Outliers'!$M$24),"outlier","normal")</f>
        <v>normal</v>
      </c>
    </row>
    <row r="3422" spans="1:18" hidden="1" x14ac:dyDescent="0.3">
      <c r="A3422" s="1" t="s">
        <v>24</v>
      </c>
      <c r="B3422" s="1" t="s">
        <v>11</v>
      </c>
      <c r="C3422" s="1" t="s">
        <v>19</v>
      </c>
      <c r="D3422" s="1" t="s">
        <v>20</v>
      </c>
      <c r="E3422" s="1" t="s">
        <v>21</v>
      </c>
      <c r="F3422" s="1" t="s">
        <v>22</v>
      </c>
      <c r="G3422" s="1" t="s">
        <v>34</v>
      </c>
      <c r="H3422">
        <v>131.12</v>
      </c>
      <c r="I3422">
        <v>2</v>
      </c>
      <c r="J3422">
        <v>262.24</v>
      </c>
      <c r="K3422" s="1">
        <v>0</v>
      </c>
      <c r="L3422">
        <v>78.67</v>
      </c>
      <c r="M3422">
        <v>183.57</v>
      </c>
      <c r="N3422">
        <v>0.3</v>
      </c>
      <c r="O3422">
        <v>78.67</v>
      </c>
      <c r="P3422" t="str">
        <f>IF(OR(SampleSuperstore[[#This Row],[Total Sales]]&gt;'Check Outliers'!$M$7,SampleSuperstore[[#This Row],[Total Sales]]&lt;'Check Outliers'!$M$8),"Outlier","normal")</f>
        <v>normal</v>
      </c>
      <c r="Q3422" t="str">
        <f>IF(OR(SampleSuperstore[[#This Row],[Profit]]&gt;'Check Outliers'!$M$15,SampleSuperstore[[#This Row],[Profit]]&lt;'Check Outliers'!$M$16),"outlier","normal")</f>
        <v>outlier</v>
      </c>
      <c r="R3422" s="1" t="str">
        <f>IF(OR(SampleSuperstore[[#This Row],[Cogs]]&gt;'Check Outliers'!$M$23,SampleSuperstore[[#This Row],[Cogs]]&lt;'Check Outliers'!$M$24),"outlier","normal")</f>
        <v>normal</v>
      </c>
    </row>
    <row r="3423" spans="1:18" hidden="1" x14ac:dyDescent="0.3">
      <c r="A3423" s="1" t="s">
        <v>24</v>
      </c>
      <c r="B3423" s="1" t="s">
        <v>11</v>
      </c>
      <c r="C3423" s="1" t="s">
        <v>19</v>
      </c>
      <c r="D3423" s="1" t="s">
        <v>20</v>
      </c>
      <c r="E3423" s="1" t="s">
        <v>21</v>
      </c>
      <c r="F3423" s="1" t="s">
        <v>22</v>
      </c>
      <c r="G3423" s="1" t="s">
        <v>37</v>
      </c>
      <c r="H3423">
        <v>22.84</v>
      </c>
      <c r="I3423">
        <v>8</v>
      </c>
      <c r="J3423">
        <v>182.72</v>
      </c>
      <c r="K3423" s="1">
        <v>0</v>
      </c>
      <c r="L3423">
        <v>84.05</v>
      </c>
      <c r="M3423">
        <v>98.67</v>
      </c>
      <c r="N3423">
        <v>0.46</v>
      </c>
      <c r="O3423">
        <v>84.05</v>
      </c>
      <c r="P3423" t="str">
        <f>IF(OR(SampleSuperstore[[#This Row],[Total Sales]]&gt;'Check Outliers'!$M$7,SampleSuperstore[[#This Row],[Total Sales]]&lt;'Check Outliers'!$M$8),"Outlier","normal")</f>
        <v>normal</v>
      </c>
      <c r="Q3423" t="str">
        <f>IF(OR(SampleSuperstore[[#This Row],[Profit]]&gt;'Check Outliers'!$M$15,SampleSuperstore[[#This Row],[Profit]]&lt;'Check Outliers'!$M$16),"outlier","normal")</f>
        <v>outlier</v>
      </c>
      <c r="R3423" s="1" t="str">
        <f>IF(OR(SampleSuperstore[[#This Row],[Cogs]]&gt;'Check Outliers'!$M$23,SampleSuperstore[[#This Row],[Cogs]]&lt;'Check Outliers'!$M$24),"outlier","normal")</f>
        <v>normal</v>
      </c>
    </row>
    <row r="3424" spans="1:18" x14ac:dyDescent="0.3">
      <c r="A3424" s="1" t="s">
        <v>24</v>
      </c>
      <c r="B3424" s="1" t="s">
        <v>11</v>
      </c>
      <c r="C3424" s="1" t="s">
        <v>19</v>
      </c>
      <c r="D3424" s="1" t="s">
        <v>20</v>
      </c>
      <c r="E3424" s="1" t="s">
        <v>21</v>
      </c>
      <c r="F3424" s="1" t="s">
        <v>31</v>
      </c>
      <c r="G3424" s="1" t="s">
        <v>55</v>
      </c>
      <c r="H3424">
        <v>18.8</v>
      </c>
      <c r="I3424">
        <v>7</v>
      </c>
      <c r="J3424">
        <v>131.6</v>
      </c>
      <c r="K3424" s="11">
        <v>0</v>
      </c>
      <c r="L3424">
        <v>7.9</v>
      </c>
      <c r="M3424">
        <v>123.7</v>
      </c>
      <c r="N3424" s="11">
        <v>0.06</v>
      </c>
      <c r="O3424">
        <v>7.9</v>
      </c>
      <c r="P3424" t="str">
        <f>IF(OR(SampleSuperstore[[#This Row],[Total Sales]]&gt;'Check Outliers'!$M$7,SampleSuperstore[[#This Row],[Total Sales]]&lt;'Check Outliers'!$M$8),"Outlier","normal")</f>
        <v>normal</v>
      </c>
      <c r="Q3424" t="str">
        <f>IF(OR(SampleSuperstore[[#This Row],[Profit]]&gt;'Check Outliers'!$M$15,SampleSuperstore[[#This Row],[Profit]]&lt;'Check Outliers'!$M$16),"outlier","normal")</f>
        <v>normal</v>
      </c>
      <c r="R3424" s="1" t="str">
        <f>IF(OR(SampleSuperstore[[#This Row],[Cogs]]&gt;'Check Outliers'!$M$23,SampleSuperstore[[#This Row],[Cogs]]&lt;'Check Outliers'!$M$24),"outlier","normal")</f>
        <v>normal</v>
      </c>
    </row>
    <row r="3425" spans="1:18" x14ac:dyDescent="0.3">
      <c r="A3425" s="1" t="s">
        <v>24</v>
      </c>
      <c r="B3425" s="1" t="s">
        <v>11</v>
      </c>
      <c r="C3425" s="1" t="s">
        <v>19</v>
      </c>
      <c r="D3425" s="1" t="s">
        <v>20</v>
      </c>
      <c r="E3425" s="1" t="s">
        <v>21</v>
      </c>
      <c r="F3425" s="1" t="s">
        <v>22</v>
      </c>
      <c r="G3425" s="1" t="s">
        <v>33</v>
      </c>
      <c r="H3425">
        <v>5.68</v>
      </c>
      <c r="I3425">
        <v>4</v>
      </c>
      <c r="J3425">
        <v>22.72</v>
      </c>
      <c r="K3425" s="11">
        <v>0.2</v>
      </c>
      <c r="L3425">
        <v>7.38</v>
      </c>
      <c r="M3425">
        <v>15.34</v>
      </c>
      <c r="N3425" s="11">
        <v>0.32</v>
      </c>
      <c r="O3425">
        <v>2.8360000000000003</v>
      </c>
      <c r="P3425" t="str">
        <f>IF(OR(SampleSuperstore[[#This Row],[Total Sales]]&gt;'Check Outliers'!$M$7,SampleSuperstore[[#This Row],[Total Sales]]&lt;'Check Outliers'!$M$8),"Outlier","normal")</f>
        <v>normal</v>
      </c>
      <c r="Q3425" t="str">
        <f>IF(OR(SampleSuperstore[[#This Row],[Profit]]&gt;'Check Outliers'!$M$15,SampleSuperstore[[#This Row],[Profit]]&lt;'Check Outliers'!$M$16),"outlier","normal")</f>
        <v>normal</v>
      </c>
      <c r="R3425" s="1" t="str">
        <f>IF(OR(SampleSuperstore[[#This Row],[Cogs]]&gt;'Check Outliers'!$M$23,SampleSuperstore[[#This Row],[Cogs]]&lt;'Check Outliers'!$M$24),"outlier","normal")</f>
        <v>normal</v>
      </c>
    </row>
    <row r="3426" spans="1:18" hidden="1" x14ac:dyDescent="0.3">
      <c r="A3426" s="1" t="s">
        <v>24</v>
      </c>
      <c r="B3426" s="1" t="s">
        <v>11</v>
      </c>
      <c r="C3426" s="1" t="s">
        <v>19</v>
      </c>
      <c r="D3426" s="1" t="s">
        <v>20</v>
      </c>
      <c r="E3426" s="1" t="s">
        <v>21</v>
      </c>
      <c r="F3426" s="1" t="s">
        <v>31</v>
      </c>
      <c r="G3426" s="1" t="s">
        <v>119</v>
      </c>
      <c r="H3426">
        <v>279.2</v>
      </c>
      <c r="I3426">
        <v>2</v>
      </c>
      <c r="J3426">
        <v>558.4</v>
      </c>
      <c r="K3426" s="1">
        <v>0.2</v>
      </c>
      <c r="L3426">
        <v>41.88</v>
      </c>
      <c r="M3426">
        <v>516.52</v>
      </c>
      <c r="N3426">
        <v>0.08</v>
      </c>
      <c r="O3426">
        <v>-69.800000000000011</v>
      </c>
      <c r="P3426" t="str">
        <f>IF(OR(SampleSuperstore[[#This Row],[Total Sales]]&gt;'Check Outliers'!$M$7,SampleSuperstore[[#This Row],[Total Sales]]&lt;'Check Outliers'!$M$8),"Outlier","normal")</f>
        <v>Outlier</v>
      </c>
      <c r="Q3426" t="str">
        <f>IF(OR(SampleSuperstore[[#This Row],[Profit]]&gt;'Check Outliers'!$M$15,SampleSuperstore[[#This Row],[Profit]]&lt;'Check Outliers'!$M$16),"outlier","normal")</f>
        <v>normal</v>
      </c>
      <c r="R3426" s="1" t="str">
        <f>IF(OR(SampleSuperstore[[#This Row],[Cogs]]&gt;'Check Outliers'!$M$23,SampleSuperstore[[#This Row],[Cogs]]&lt;'Check Outliers'!$M$24),"outlier","normal")</f>
        <v>outlier</v>
      </c>
    </row>
    <row r="3427" spans="1:18" x14ac:dyDescent="0.3">
      <c r="A3427" s="1" t="s">
        <v>24</v>
      </c>
      <c r="B3427" s="1" t="s">
        <v>40</v>
      </c>
      <c r="C3427" s="1" t="s">
        <v>448</v>
      </c>
      <c r="D3427" s="1" t="s">
        <v>98</v>
      </c>
      <c r="E3427" s="1" t="s">
        <v>43</v>
      </c>
      <c r="F3427" s="1" t="s">
        <v>22</v>
      </c>
      <c r="G3427" s="1" t="s">
        <v>33</v>
      </c>
      <c r="H3427">
        <v>3.81</v>
      </c>
      <c r="I3427">
        <v>4</v>
      </c>
      <c r="J3427">
        <v>15.24</v>
      </c>
      <c r="K3427" s="11">
        <v>0</v>
      </c>
      <c r="L3427">
        <v>6.86</v>
      </c>
      <c r="M3427">
        <v>8.3800000000000008</v>
      </c>
      <c r="N3427" s="11">
        <v>0.45</v>
      </c>
      <c r="O3427">
        <v>6.86</v>
      </c>
      <c r="P3427" t="str">
        <f>IF(OR(SampleSuperstore[[#This Row],[Total Sales]]&gt;'Check Outliers'!$M$7,SampleSuperstore[[#This Row],[Total Sales]]&lt;'Check Outliers'!$M$8),"Outlier","normal")</f>
        <v>normal</v>
      </c>
      <c r="Q3427" t="str">
        <f>IF(OR(SampleSuperstore[[#This Row],[Profit]]&gt;'Check Outliers'!$M$15,SampleSuperstore[[#This Row],[Profit]]&lt;'Check Outliers'!$M$16),"outlier","normal")</f>
        <v>normal</v>
      </c>
      <c r="R3427" s="1" t="str">
        <f>IF(OR(SampleSuperstore[[#This Row],[Cogs]]&gt;'Check Outliers'!$M$23,SampleSuperstore[[#This Row],[Cogs]]&lt;'Check Outliers'!$M$24),"outlier","normal")</f>
        <v>normal</v>
      </c>
    </row>
    <row r="3428" spans="1:18" hidden="1" x14ac:dyDescent="0.3">
      <c r="A3428" s="1" t="s">
        <v>24</v>
      </c>
      <c r="B3428" s="1" t="s">
        <v>40</v>
      </c>
      <c r="C3428" s="1" t="s">
        <v>448</v>
      </c>
      <c r="D3428" s="1" t="s">
        <v>98</v>
      </c>
      <c r="E3428" s="1" t="s">
        <v>43</v>
      </c>
      <c r="F3428" s="1" t="s">
        <v>15</v>
      </c>
      <c r="G3428" s="1" t="s">
        <v>17</v>
      </c>
      <c r="H3428">
        <v>140.81</v>
      </c>
      <c r="I3428">
        <v>10</v>
      </c>
      <c r="J3428">
        <v>1408.1</v>
      </c>
      <c r="K3428" s="1">
        <v>0</v>
      </c>
      <c r="L3428">
        <v>394.27</v>
      </c>
      <c r="M3428">
        <v>1013.83</v>
      </c>
      <c r="N3428">
        <v>0.28000000000000003</v>
      </c>
      <c r="O3428">
        <v>394.27</v>
      </c>
      <c r="P3428" t="str">
        <f>IF(OR(SampleSuperstore[[#This Row],[Total Sales]]&gt;'Check Outliers'!$M$7,SampleSuperstore[[#This Row],[Total Sales]]&lt;'Check Outliers'!$M$8),"Outlier","normal")</f>
        <v>Outlier</v>
      </c>
      <c r="Q3428" t="str">
        <f>IF(OR(SampleSuperstore[[#This Row],[Profit]]&gt;'Check Outliers'!$M$15,SampleSuperstore[[#This Row],[Profit]]&lt;'Check Outliers'!$M$16),"outlier","normal")</f>
        <v>outlier</v>
      </c>
      <c r="R3428" s="1" t="str">
        <f>IF(OR(SampleSuperstore[[#This Row],[Cogs]]&gt;'Check Outliers'!$M$23,SampleSuperstore[[#This Row],[Cogs]]&lt;'Check Outliers'!$M$24),"outlier","normal")</f>
        <v>outlier</v>
      </c>
    </row>
    <row r="3429" spans="1:18" x14ac:dyDescent="0.3">
      <c r="A3429" s="1" t="s">
        <v>10</v>
      </c>
      <c r="B3429" s="1" t="s">
        <v>40</v>
      </c>
      <c r="C3429" s="1" t="s">
        <v>231</v>
      </c>
      <c r="D3429" s="1" t="s">
        <v>100</v>
      </c>
      <c r="E3429" s="1" t="s">
        <v>53</v>
      </c>
      <c r="F3429" s="1" t="s">
        <v>22</v>
      </c>
      <c r="G3429" s="1" t="s">
        <v>37</v>
      </c>
      <c r="H3429">
        <v>8.2200000000000006</v>
      </c>
      <c r="I3429">
        <v>4</v>
      </c>
      <c r="J3429">
        <v>32.9</v>
      </c>
      <c r="K3429" s="11">
        <v>0.2</v>
      </c>
      <c r="L3429">
        <v>11.1</v>
      </c>
      <c r="M3429">
        <v>21.8</v>
      </c>
      <c r="N3429" s="11">
        <v>0.34</v>
      </c>
      <c r="O3429">
        <v>4.5199999999999996</v>
      </c>
      <c r="P3429" t="str">
        <f>IF(OR(SampleSuperstore[[#This Row],[Total Sales]]&gt;'Check Outliers'!$M$7,SampleSuperstore[[#This Row],[Total Sales]]&lt;'Check Outliers'!$M$8),"Outlier","normal")</f>
        <v>normal</v>
      </c>
      <c r="Q3429" t="str">
        <f>IF(OR(SampleSuperstore[[#This Row],[Profit]]&gt;'Check Outliers'!$M$15,SampleSuperstore[[#This Row],[Profit]]&lt;'Check Outliers'!$M$16),"outlier","normal")</f>
        <v>normal</v>
      </c>
      <c r="R3429" s="1" t="str">
        <f>IF(OR(SampleSuperstore[[#This Row],[Cogs]]&gt;'Check Outliers'!$M$23,SampleSuperstore[[#This Row],[Cogs]]&lt;'Check Outliers'!$M$24),"outlier","normal")</f>
        <v>normal</v>
      </c>
    </row>
    <row r="3430" spans="1:18" hidden="1" x14ac:dyDescent="0.3">
      <c r="A3430" s="1" t="s">
        <v>10</v>
      </c>
      <c r="B3430" s="1" t="s">
        <v>40</v>
      </c>
      <c r="C3430" s="1" t="s">
        <v>231</v>
      </c>
      <c r="D3430" s="1" t="s">
        <v>100</v>
      </c>
      <c r="E3430" s="1" t="s">
        <v>53</v>
      </c>
      <c r="F3430" s="1" t="s">
        <v>15</v>
      </c>
      <c r="G3430" s="1" t="s">
        <v>27</v>
      </c>
      <c r="H3430">
        <v>107.58</v>
      </c>
      <c r="I3430">
        <v>2</v>
      </c>
      <c r="J3430">
        <v>215.15</v>
      </c>
      <c r="K3430" s="1">
        <v>0.4</v>
      </c>
      <c r="L3430">
        <v>-103.99</v>
      </c>
      <c r="M3430">
        <v>319.14</v>
      </c>
      <c r="N3430">
        <v>-0.48</v>
      </c>
      <c r="O3430">
        <v>-190.05</v>
      </c>
      <c r="P3430" t="str">
        <f>IF(OR(SampleSuperstore[[#This Row],[Total Sales]]&gt;'Check Outliers'!$M$7,SampleSuperstore[[#This Row],[Total Sales]]&lt;'Check Outliers'!$M$8),"Outlier","normal")</f>
        <v>normal</v>
      </c>
      <c r="Q3430" t="str">
        <f>IF(OR(SampleSuperstore[[#This Row],[Profit]]&gt;'Check Outliers'!$M$15,SampleSuperstore[[#This Row],[Profit]]&lt;'Check Outliers'!$M$16),"outlier","normal")</f>
        <v>outlier</v>
      </c>
      <c r="R3430" s="1" t="str">
        <f>IF(OR(SampleSuperstore[[#This Row],[Cogs]]&gt;'Check Outliers'!$M$23,SampleSuperstore[[#This Row],[Cogs]]&lt;'Check Outliers'!$M$24),"outlier","normal")</f>
        <v>normal</v>
      </c>
    </row>
    <row r="3431" spans="1:18" x14ac:dyDescent="0.3">
      <c r="A3431" s="1" t="s">
        <v>10</v>
      </c>
      <c r="B3431" s="1" t="s">
        <v>40</v>
      </c>
      <c r="C3431" s="1" t="s">
        <v>231</v>
      </c>
      <c r="D3431" s="1" t="s">
        <v>100</v>
      </c>
      <c r="E3431" s="1" t="s">
        <v>53</v>
      </c>
      <c r="F3431" s="1" t="s">
        <v>22</v>
      </c>
      <c r="G3431" s="1" t="s">
        <v>37</v>
      </c>
      <c r="H3431">
        <v>5.16</v>
      </c>
      <c r="I3431">
        <v>6</v>
      </c>
      <c r="J3431">
        <v>30.96</v>
      </c>
      <c r="K3431" s="11">
        <v>0.2</v>
      </c>
      <c r="L3431">
        <v>11.22</v>
      </c>
      <c r="M3431">
        <v>19.739999999999998</v>
      </c>
      <c r="N3431" s="11">
        <v>0.36</v>
      </c>
      <c r="O3431">
        <v>5.0280000000000005</v>
      </c>
      <c r="P3431" t="str">
        <f>IF(OR(SampleSuperstore[[#This Row],[Total Sales]]&gt;'Check Outliers'!$M$7,SampleSuperstore[[#This Row],[Total Sales]]&lt;'Check Outliers'!$M$8),"Outlier","normal")</f>
        <v>normal</v>
      </c>
      <c r="Q3431" t="str">
        <f>IF(OR(SampleSuperstore[[#This Row],[Profit]]&gt;'Check Outliers'!$M$15,SampleSuperstore[[#This Row],[Profit]]&lt;'Check Outliers'!$M$16),"outlier","normal")</f>
        <v>normal</v>
      </c>
      <c r="R3431" s="1" t="str">
        <f>IF(OR(SampleSuperstore[[#This Row],[Cogs]]&gt;'Check Outliers'!$M$23,SampleSuperstore[[#This Row],[Cogs]]&lt;'Check Outliers'!$M$24),"outlier","normal")</f>
        <v>normal</v>
      </c>
    </row>
    <row r="3432" spans="1:18" x14ac:dyDescent="0.3">
      <c r="A3432" s="1" t="s">
        <v>58</v>
      </c>
      <c r="B3432" s="1" t="s">
        <v>11</v>
      </c>
      <c r="C3432" s="1" t="s">
        <v>145</v>
      </c>
      <c r="D3432" s="1" t="s">
        <v>20</v>
      </c>
      <c r="E3432" s="1" t="s">
        <v>21</v>
      </c>
      <c r="F3432" s="1" t="s">
        <v>22</v>
      </c>
      <c r="G3432" s="1" t="s">
        <v>28</v>
      </c>
      <c r="H3432">
        <v>9.93</v>
      </c>
      <c r="I3432">
        <v>3</v>
      </c>
      <c r="J3432">
        <v>29.79</v>
      </c>
      <c r="K3432" s="11">
        <v>0</v>
      </c>
      <c r="L3432">
        <v>8.64</v>
      </c>
      <c r="M3432">
        <v>21.15</v>
      </c>
      <c r="N3432" s="11">
        <v>0.28999999999999998</v>
      </c>
      <c r="O3432">
        <v>8.64</v>
      </c>
      <c r="P3432" t="str">
        <f>IF(OR(SampleSuperstore[[#This Row],[Total Sales]]&gt;'Check Outliers'!$M$7,SampleSuperstore[[#This Row],[Total Sales]]&lt;'Check Outliers'!$M$8),"Outlier","normal")</f>
        <v>normal</v>
      </c>
      <c r="Q3432" t="str">
        <f>IF(OR(SampleSuperstore[[#This Row],[Profit]]&gt;'Check Outliers'!$M$15,SampleSuperstore[[#This Row],[Profit]]&lt;'Check Outliers'!$M$16),"outlier","normal")</f>
        <v>normal</v>
      </c>
      <c r="R3432" s="1" t="str">
        <f>IF(OR(SampleSuperstore[[#This Row],[Cogs]]&gt;'Check Outliers'!$M$23,SampleSuperstore[[#This Row],[Cogs]]&lt;'Check Outliers'!$M$24),"outlier","normal")</f>
        <v>normal</v>
      </c>
    </row>
    <row r="3433" spans="1:18" x14ac:dyDescent="0.3">
      <c r="A3433" s="1" t="s">
        <v>58</v>
      </c>
      <c r="B3433" s="1" t="s">
        <v>11</v>
      </c>
      <c r="C3433" s="1" t="s">
        <v>145</v>
      </c>
      <c r="D3433" s="1" t="s">
        <v>20</v>
      </c>
      <c r="E3433" s="1" t="s">
        <v>21</v>
      </c>
      <c r="F3433" s="1" t="s">
        <v>15</v>
      </c>
      <c r="G3433" s="1" t="s">
        <v>29</v>
      </c>
      <c r="H3433">
        <v>64.45</v>
      </c>
      <c r="I3433">
        <v>2</v>
      </c>
      <c r="J3433">
        <v>128.9</v>
      </c>
      <c r="K3433" s="11">
        <v>0</v>
      </c>
      <c r="L3433">
        <v>15.47</v>
      </c>
      <c r="M3433">
        <v>113.43</v>
      </c>
      <c r="N3433" s="11">
        <v>0.12</v>
      </c>
      <c r="O3433">
        <v>15.47</v>
      </c>
      <c r="P3433" t="str">
        <f>IF(OR(SampleSuperstore[[#This Row],[Total Sales]]&gt;'Check Outliers'!$M$7,SampleSuperstore[[#This Row],[Total Sales]]&lt;'Check Outliers'!$M$8),"Outlier","normal")</f>
        <v>normal</v>
      </c>
      <c r="Q3433" t="str">
        <f>IF(OR(SampleSuperstore[[#This Row],[Profit]]&gt;'Check Outliers'!$M$15,SampleSuperstore[[#This Row],[Profit]]&lt;'Check Outliers'!$M$16),"outlier","normal")</f>
        <v>normal</v>
      </c>
      <c r="R3433" s="1" t="str">
        <f>IF(OR(SampleSuperstore[[#This Row],[Cogs]]&gt;'Check Outliers'!$M$23,SampleSuperstore[[#This Row],[Cogs]]&lt;'Check Outliers'!$M$24),"outlier","normal")</f>
        <v>normal</v>
      </c>
    </row>
    <row r="3434" spans="1:18" x14ac:dyDescent="0.3">
      <c r="A3434" s="1" t="s">
        <v>58</v>
      </c>
      <c r="B3434" s="1" t="s">
        <v>11</v>
      </c>
      <c r="C3434" s="1" t="s">
        <v>145</v>
      </c>
      <c r="D3434" s="1" t="s">
        <v>20</v>
      </c>
      <c r="E3434" s="1" t="s">
        <v>21</v>
      </c>
      <c r="F3434" s="1" t="s">
        <v>22</v>
      </c>
      <c r="G3434" s="1" t="s">
        <v>37</v>
      </c>
      <c r="H3434">
        <v>6.68</v>
      </c>
      <c r="I3434">
        <v>9</v>
      </c>
      <c r="J3434">
        <v>60.12</v>
      </c>
      <c r="K3434" s="11">
        <v>0</v>
      </c>
      <c r="L3434">
        <v>28.86</v>
      </c>
      <c r="M3434">
        <v>31.26</v>
      </c>
      <c r="N3434" s="11">
        <v>0.48</v>
      </c>
      <c r="O3434">
        <v>28.86</v>
      </c>
      <c r="P3434" t="str">
        <f>IF(OR(SampleSuperstore[[#This Row],[Total Sales]]&gt;'Check Outliers'!$M$7,SampleSuperstore[[#This Row],[Total Sales]]&lt;'Check Outliers'!$M$8),"Outlier","normal")</f>
        <v>normal</v>
      </c>
      <c r="Q3434" t="str">
        <f>IF(OR(SampleSuperstore[[#This Row],[Profit]]&gt;'Check Outliers'!$M$15,SampleSuperstore[[#This Row],[Profit]]&lt;'Check Outliers'!$M$16),"outlier","normal")</f>
        <v>normal</v>
      </c>
      <c r="R3434" s="1" t="str">
        <f>IF(OR(SampleSuperstore[[#This Row],[Cogs]]&gt;'Check Outliers'!$M$23,SampleSuperstore[[#This Row],[Cogs]]&lt;'Check Outliers'!$M$24),"outlier","normal")</f>
        <v>normal</v>
      </c>
    </row>
    <row r="3435" spans="1:18" x14ac:dyDescent="0.3">
      <c r="A3435" s="1" t="s">
        <v>24</v>
      </c>
      <c r="B3435" s="1" t="s">
        <v>11</v>
      </c>
      <c r="C3435" s="1" t="s">
        <v>315</v>
      </c>
      <c r="D3435" s="1" t="s">
        <v>39</v>
      </c>
      <c r="E3435" s="1" t="s">
        <v>21</v>
      </c>
      <c r="F3435" s="1" t="s">
        <v>22</v>
      </c>
      <c r="G3435" s="1" t="s">
        <v>33</v>
      </c>
      <c r="H3435">
        <v>8.27</v>
      </c>
      <c r="I3435">
        <v>3</v>
      </c>
      <c r="J3435">
        <v>24.82</v>
      </c>
      <c r="K3435" s="11">
        <v>0.2</v>
      </c>
      <c r="L3435">
        <v>8.3800000000000008</v>
      </c>
      <c r="M3435">
        <v>16.440000000000001</v>
      </c>
      <c r="N3435" s="11">
        <v>0.34</v>
      </c>
      <c r="O3435">
        <v>3.4160000000000004</v>
      </c>
      <c r="P3435" t="str">
        <f>IF(OR(SampleSuperstore[[#This Row],[Total Sales]]&gt;'Check Outliers'!$M$7,SampleSuperstore[[#This Row],[Total Sales]]&lt;'Check Outliers'!$M$8),"Outlier","normal")</f>
        <v>normal</v>
      </c>
      <c r="Q3435" t="str">
        <f>IF(OR(SampleSuperstore[[#This Row],[Profit]]&gt;'Check Outliers'!$M$15,SampleSuperstore[[#This Row],[Profit]]&lt;'Check Outliers'!$M$16),"outlier","normal")</f>
        <v>normal</v>
      </c>
      <c r="R3435" s="1" t="str">
        <f>IF(OR(SampleSuperstore[[#This Row],[Cogs]]&gt;'Check Outliers'!$M$23,SampleSuperstore[[#This Row],[Cogs]]&lt;'Check Outliers'!$M$24),"outlier","normal")</f>
        <v>normal</v>
      </c>
    </row>
    <row r="3436" spans="1:18" x14ac:dyDescent="0.3">
      <c r="A3436" s="1" t="s">
        <v>24</v>
      </c>
      <c r="B3436" s="1" t="s">
        <v>11</v>
      </c>
      <c r="C3436" s="1" t="s">
        <v>315</v>
      </c>
      <c r="D3436" s="1" t="s">
        <v>39</v>
      </c>
      <c r="E3436" s="1" t="s">
        <v>21</v>
      </c>
      <c r="F3436" s="1" t="s">
        <v>22</v>
      </c>
      <c r="G3436" s="1" t="s">
        <v>33</v>
      </c>
      <c r="H3436">
        <v>2.5</v>
      </c>
      <c r="I3436">
        <v>6</v>
      </c>
      <c r="J3436">
        <v>14.98</v>
      </c>
      <c r="K3436" s="11">
        <v>0.2</v>
      </c>
      <c r="L3436">
        <v>5.43</v>
      </c>
      <c r="M3436">
        <v>9.5500000000000007</v>
      </c>
      <c r="N3436" s="11">
        <v>0.36</v>
      </c>
      <c r="O3436">
        <v>2.4339999999999993</v>
      </c>
      <c r="P3436" t="str">
        <f>IF(OR(SampleSuperstore[[#This Row],[Total Sales]]&gt;'Check Outliers'!$M$7,SampleSuperstore[[#This Row],[Total Sales]]&lt;'Check Outliers'!$M$8),"Outlier","normal")</f>
        <v>normal</v>
      </c>
      <c r="Q3436" t="str">
        <f>IF(OR(SampleSuperstore[[#This Row],[Profit]]&gt;'Check Outliers'!$M$15,SampleSuperstore[[#This Row],[Profit]]&lt;'Check Outliers'!$M$16),"outlier","normal")</f>
        <v>normal</v>
      </c>
      <c r="R3436" s="1" t="str">
        <f>IF(OR(SampleSuperstore[[#This Row],[Cogs]]&gt;'Check Outliers'!$M$23,SampleSuperstore[[#This Row],[Cogs]]&lt;'Check Outliers'!$M$24),"outlier","normal")</f>
        <v>normal</v>
      </c>
    </row>
    <row r="3437" spans="1:18" x14ac:dyDescent="0.3">
      <c r="A3437" s="1" t="s">
        <v>58</v>
      </c>
      <c r="B3437" s="1" t="s">
        <v>11</v>
      </c>
      <c r="C3437" s="1" t="s">
        <v>75</v>
      </c>
      <c r="D3437" s="1" t="s">
        <v>61</v>
      </c>
      <c r="E3437" s="1" t="s">
        <v>43</v>
      </c>
      <c r="F3437" s="1" t="s">
        <v>22</v>
      </c>
      <c r="G3437" s="1" t="s">
        <v>33</v>
      </c>
      <c r="H3437">
        <v>7.54</v>
      </c>
      <c r="I3437">
        <v>2</v>
      </c>
      <c r="J3437">
        <v>15.08</v>
      </c>
      <c r="K3437" s="11">
        <v>0.8</v>
      </c>
      <c r="L3437">
        <v>-22.62</v>
      </c>
      <c r="M3437">
        <v>37.700000000000003</v>
      </c>
      <c r="N3437" s="11">
        <v>-1.5</v>
      </c>
      <c r="O3437">
        <v>-34.683999999999997</v>
      </c>
      <c r="P3437" t="str">
        <f>IF(OR(SampleSuperstore[[#This Row],[Total Sales]]&gt;'Check Outliers'!$M$7,SampleSuperstore[[#This Row],[Total Sales]]&lt;'Check Outliers'!$M$8),"Outlier","normal")</f>
        <v>normal</v>
      </c>
      <c r="Q3437" t="str">
        <f>IF(OR(SampleSuperstore[[#This Row],[Profit]]&gt;'Check Outliers'!$M$15,SampleSuperstore[[#This Row],[Profit]]&lt;'Check Outliers'!$M$16),"outlier","normal")</f>
        <v>normal</v>
      </c>
      <c r="R3437" s="1" t="str">
        <f>IF(OR(SampleSuperstore[[#This Row],[Cogs]]&gt;'Check Outliers'!$M$23,SampleSuperstore[[#This Row],[Cogs]]&lt;'Check Outliers'!$M$24),"outlier","normal")</f>
        <v>normal</v>
      </c>
    </row>
    <row r="3438" spans="1:18" x14ac:dyDescent="0.3">
      <c r="A3438" s="1" t="s">
        <v>58</v>
      </c>
      <c r="B3438" s="1" t="s">
        <v>11</v>
      </c>
      <c r="C3438" s="1" t="s">
        <v>75</v>
      </c>
      <c r="D3438" s="1" t="s">
        <v>61</v>
      </c>
      <c r="E3438" s="1" t="s">
        <v>43</v>
      </c>
      <c r="F3438" s="1" t="s">
        <v>15</v>
      </c>
      <c r="G3438" s="1" t="s">
        <v>29</v>
      </c>
      <c r="H3438">
        <v>8.1</v>
      </c>
      <c r="I3438">
        <v>3</v>
      </c>
      <c r="J3438">
        <v>24.29</v>
      </c>
      <c r="K3438" s="11">
        <v>0.6</v>
      </c>
      <c r="L3438">
        <v>-12.75</v>
      </c>
      <c r="M3438">
        <v>37.04</v>
      </c>
      <c r="N3438" s="11">
        <v>-0.52</v>
      </c>
      <c r="O3438">
        <v>-27.323999999999998</v>
      </c>
      <c r="P3438" t="str">
        <f>IF(OR(SampleSuperstore[[#This Row],[Total Sales]]&gt;'Check Outliers'!$M$7,SampleSuperstore[[#This Row],[Total Sales]]&lt;'Check Outliers'!$M$8),"Outlier","normal")</f>
        <v>normal</v>
      </c>
      <c r="Q3438" t="str">
        <f>IF(OR(SampleSuperstore[[#This Row],[Profit]]&gt;'Check Outliers'!$M$15,SampleSuperstore[[#This Row],[Profit]]&lt;'Check Outliers'!$M$16),"outlier","normal")</f>
        <v>normal</v>
      </c>
      <c r="R3438" s="1" t="str">
        <f>IF(OR(SampleSuperstore[[#This Row],[Cogs]]&gt;'Check Outliers'!$M$23,SampleSuperstore[[#This Row],[Cogs]]&lt;'Check Outliers'!$M$24),"outlier","normal")</f>
        <v>normal</v>
      </c>
    </row>
    <row r="3439" spans="1:18" x14ac:dyDescent="0.3">
      <c r="A3439" s="1" t="s">
        <v>164</v>
      </c>
      <c r="B3439" s="1" t="s">
        <v>11</v>
      </c>
      <c r="C3439" s="1" t="s">
        <v>131</v>
      </c>
      <c r="D3439" s="1" t="s">
        <v>42</v>
      </c>
      <c r="E3439" s="1" t="s">
        <v>43</v>
      </c>
      <c r="F3439" s="1" t="s">
        <v>15</v>
      </c>
      <c r="G3439" s="1" t="s">
        <v>29</v>
      </c>
      <c r="H3439">
        <v>8.1</v>
      </c>
      <c r="I3439">
        <v>2</v>
      </c>
      <c r="J3439">
        <v>16.190000000000001</v>
      </c>
      <c r="K3439" s="11">
        <v>0.6</v>
      </c>
      <c r="L3439">
        <v>-8.5</v>
      </c>
      <c r="M3439">
        <v>24.69</v>
      </c>
      <c r="N3439" s="11">
        <v>-0.53</v>
      </c>
      <c r="O3439">
        <v>-18.213999999999999</v>
      </c>
      <c r="P3439" t="str">
        <f>IF(OR(SampleSuperstore[[#This Row],[Total Sales]]&gt;'Check Outliers'!$M$7,SampleSuperstore[[#This Row],[Total Sales]]&lt;'Check Outliers'!$M$8),"Outlier","normal")</f>
        <v>normal</v>
      </c>
      <c r="Q3439" t="str">
        <f>IF(OR(SampleSuperstore[[#This Row],[Profit]]&gt;'Check Outliers'!$M$15,SampleSuperstore[[#This Row],[Profit]]&lt;'Check Outliers'!$M$16),"outlier","normal")</f>
        <v>normal</v>
      </c>
      <c r="R3439" s="1" t="str">
        <f>IF(OR(SampleSuperstore[[#This Row],[Cogs]]&gt;'Check Outliers'!$M$23,SampleSuperstore[[#This Row],[Cogs]]&lt;'Check Outliers'!$M$24),"outlier","normal")</f>
        <v>normal</v>
      </c>
    </row>
    <row r="3440" spans="1:18" hidden="1" x14ac:dyDescent="0.3">
      <c r="A3440" s="1" t="s">
        <v>164</v>
      </c>
      <c r="B3440" s="1" t="s">
        <v>11</v>
      </c>
      <c r="C3440" s="1" t="s">
        <v>131</v>
      </c>
      <c r="D3440" s="1" t="s">
        <v>42</v>
      </c>
      <c r="E3440" s="1" t="s">
        <v>43</v>
      </c>
      <c r="F3440" s="1" t="s">
        <v>15</v>
      </c>
      <c r="G3440" s="1" t="s">
        <v>27</v>
      </c>
      <c r="H3440">
        <v>125.5</v>
      </c>
      <c r="I3440">
        <v>2</v>
      </c>
      <c r="J3440">
        <v>251.01</v>
      </c>
      <c r="K3440" s="1">
        <v>0.3</v>
      </c>
      <c r="L3440">
        <v>-68.13</v>
      </c>
      <c r="M3440">
        <v>319.14</v>
      </c>
      <c r="N3440">
        <v>-0.27</v>
      </c>
      <c r="O3440">
        <v>-143.43299999999999</v>
      </c>
      <c r="P3440" t="str">
        <f>IF(OR(SampleSuperstore[[#This Row],[Total Sales]]&gt;'Check Outliers'!$M$7,SampleSuperstore[[#This Row],[Total Sales]]&lt;'Check Outliers'!$M$8),"Outlier","normal")</f>
        <v>normal</v>
      </c>
      <c r="Q3440" t="str">
        <f>IF(OR(SampleSuperstore[[#This Row],[Profit]]&gt;'Check Outliers'!$M$15,SampleSuperstore[[#This Row],[Profit]]&lt;'Check Outliers'!$M$16),"outlier","normal")</f>
        <v>outlier</v>
      </c>
      <c r="R3440" s="1" t="str">
        <f>IF(OR(SampleSuperstore[[#This Row],[Cogs]]&gt;'Check Outliers'!$M$23,SampleSuperstore[[#This Row],[Cogs]]&lt;'Check Outliers'!$M$24),"outlier","normal")</f>
        <v>normal</v>
      </c>
    </row>
    <row r="3441" spans="1:18" x14ac:dyDescent="0.3">
      <c r="A3441" s="1" t="s">
        <v>164</v>
      </c>
      <c r="B3441" s="1" t="s">
        <v>11</v>
      </c>
      <c r="C3441" s="1" t="s">
        <v>131</v>
      </c>
      <c r="D3441" s="1" t="s">
        <v>42</v>
      </c>
      <c r="E3441" s="1" t="s">
        <v>43</v>
      </c>
      <c r="F3441" s="1" t="s">
        <v>22</v>
      </c>
      <c r="G3441" s="1" t="s">
        <v>28</v>
      </c>
      <c r="H3441">
        <v>9.0299999999999994</v>
      </c>
      <c r="I3441">
        <v>6</v>
      </c>
      <c r="J3441">
        <v>54.19</v>
      </c>
      <c r="K3441" s="11">
        <v>0.2</v>
      </c>
      <c r="L3441">
        <v>4.0599999999999996</v>
      </c>
      <c r="M3441">
        <v>50.13</v>
      </c>
      <c r="N3441" s="11">
        <v>7.0000000000000007E-2</v>
      </c>
      <c r="O3441">
        <v>-6.7780000000000014</v>
      </c>
      <c r="P3441" t="str">
        <f>IF(OR(SampleSuperstore[[#This Row],[Total Sales]]&gt;'Check Outliers'!$M$7,SampleSuperstore[[#This Row],[Total Sales]]&lt;'Check Outliers'!$M$8),"Outlier","normal")</f>
        <v>normal</v>
      </c>
      <c r="Q3441" t="str">
        <f>IF(OR(SampleSuperstore[[#This Row],[Profit]]&gt;'Check Outliers'!$M$15,SampleSuperstore[[#This Row],[Profit]]&lt;'Check Outliers'!$M$16),"outlier","normal")</f>
        <v>normal</v>
      </c>
      <c r="R3441" s="1" t="str">
        <f>IF(OR(SampleSuperstore[[#This Row],[Cogs]]&gt;'Check Outliers'!$M$23,SampleSuperstore[[#This Row],[Cogs]]&lt;'Check Outliers'!$M$24),"outlier","normal")</f>
        <v>normal</v>
      </c>
    </row>
    <row r="3442" spans="1:18" x14ac:dyDescent="0.3">
      <c r="A3442" s="1" t="s">
        <v>164</v>
      </c>
      <c r="B3442" s="1" t="s">
        <v>40</v>
      </c>
      <c r="C3442" s="1" t="s">
        <v>48</v>
      </c>
      <c r="D3442" s="1" t="s">
        <v>20</v>
      </c>
      <c r="E3442" s="1" t="s">
        <v>21</v>
      </c>
      <c r="F3442" s="1" t="s">
        <v>22</v>
      </c>
      <c r="G3442" s="1" t="s">
        <v>33</v>
      </c>
      <c r="H3442">
        <v>4.3</v>
      </c>
      <c r="I3442">
        <v>1</v>
      </c>
      <c r="J3442">
        <v>4.3</v>
      </c>
      <c r="K3442" s="11">
        <v>0.2</v>
      </c>
      <c r="L3442">
        <v>1.56</v>
      </c>
      <c r="M3442">
        <v>2.74</v>
      </c>
      <c r="N3442" s="11">
        <v>0.36</v>
      </c>
      <c r="O3442">
        <v>0.70000000000000007</v>
      </c>
      <c r="P3442" t="str">
        <f>IF(OR(SampleSuperstore[[#This Row],[Total Sales]]&gt;'Check Outliers'!$M$7,SampleSuperstore[[#This Row],[Total Sales]]&lt;'Check Outliers'!$M$8),"Outlier","normal")</f>
        <v>normal</v>
      </c>
      <c r="Q3442" t="str">
        <f>IF(OR(SampleSuperstore[[#This Row],[Profit]]&gt;'Check Outliers'!$M$15,SampleSuperstore[[#This Row],[Profit]]&lt;'Check Outliers'!$M$16),"outlier","normal")</f>
        <v>normal</v>
      </c>
      <c r="R3442" s="1" t="str">
        <f>IF(OR(SampleSuperstore[[#This Row],[Cogs]]&gt;'Check Outliers'!$M$23,SampleSuperstore[[#This Row],[Cogs]]&lt;'Check Outliers'!$M$24),"outlier","normal")</f>
        <v>normal</v>
      </c>
    </row>
    <row r="3443" spans="1:18" x14ac:dyDescent="0.3">
      <c r="A3443" s="1" t="s">
        <v>10</v>
      </c>
      <c r="B3443" s="1" t="s">
        <v>11</v>
      </c>
      <c r="C3443" s="1" t="s">
        <v>71</v>
      </c>
      <c r="D3443" s="1" t="s">
        <v>72</v>
      </c>
      <c r="E3443" s="1" t="s">
        <v>53</v>
      </c>
      <c r="F3443" s="1" t="s">
        <v>22</v>
      </c>
      <c r="G3443" s="1" t="s">
        <v>37</v>
      </c>
      <c r="H3443">
        <v>7.78</v>
      </c>
      <c r="I3443">
        <v>14</v>
      </c>
      <c r="J3443">
        <v>108.92</v>
      </c>
      <c r="K3443" s="11">
        <v>0</v>
      </c>
      <c r="L3443">
        <v>49.01</v>
      </c>
      <c r="M3443">
        <v>59.91</v>
      </c>
      <c r="N3443" s="11">
        <v>0.45</v>
      </c>
      <c r="O3443">
        <v>49.01</v>
      </c>
      <c r="P3443" t="str">
        <f>IF(OR(SampleSuperstore[[#This Row],[Total Sales]]&gt;'Check Outliers'!$M$7,SampleSuperstore[[#This Row],[Total Sales]]&lt;'Check Outliers'!$M$8),"Outlier","normal")</f>
        <v>normal</v>
      </c>
      <c r="Q3443" t="str">
        <f>IF(OR(SampleSuperstore[[#This Row],[Profit]]&gt;'Check Outliers'!$M$15,SampleSuperstore[[#This Row],[Profit]]&lt;'Check Outliers'!$M$16),"outlier","normal")</f>
        <v>normal</v>
      </c>
      <c r="R3443" s="1" t="str">
        <f>IF(OR(SampleSuperstore[[#This Row],[Cogs]]&gt;'Check Outliers'!$M$23,SampleSuperstore[[#This Row],[Cogs]]&lt;'Check Outliers'!$M$24),"outlier","normal")</f>
        <v>normal</v>
      </c>
    </row>
    <row r="3444" spans="1:18" x14ac:dyDescent="0.3">
      <c r="A3444" s="1" t="s">
        <v>24</v>
      </c>
      <c r="B3444" s="1" t="s">
        <v>18</v>
      </c>
      <c r="C3444" s="1" t="s">
        <v>71</v>
      </c>
      <c r="D3444" s="1" t="s">
        <v>72</v>
      </c>
      <c r="E3444" s="1" t="s">
        <v>53</v>
      </c>
      <c r="F3444" s="1" t="s">
        <v>22</v>
      </c>
      <c r="G3444" s="1" t="s">
        <v>56</v>
      </c>
      <c r="H3444">
        <v>5.58</v>
      </c>
      <c r="I3444">
        <v>3</v>
      </c>
      <c r="J3444">
        <v>16.739999999999998</v>
      </c>
      <c r="K3444" s="11">
        <v>0</v>
      </c>
      <c r="L3444">
        <v>8.3699999999999992</v>
      </c>
      <c r="M3444">
        <v>8.3699999999999992</v>
      </c>
      <c r="N3444" s="11">
        <v>0.5</v>
      </c>
      <c r="O3444">
        <v>8.3699999999999992</v>
      </c>
      <c r="P3444" t="str">
        <f>IF(OR(SampleSuperstore[[#This Row],[Total Sales]]&gt;'Check Outliers'!$M$7,SampleSuperstore[[#This Row],[Total Sales]]&lt;'Check Outliers'!$M$8),"Outlier","normal")</f>
        <v>normal</v>
      </c>
      <c r="Q3444" t="str">
        <f>IF(OR(SampleSuperstore[[#This Row],[Profit]]&gt;'Check Outliers'!$M$15,SampleSuperstore[[#This Row],[Profit]]&lt;'Check Outliers'!$M$16),"outlier","normal")</f>
        <v>normal</v>
      </c>
      <c r="R3444" s="1" t="str">
        <f>IF(OR(SampleSuperstore[[#This Row],[Cogs]]&gt;'Check Outliers'!$M$23,SampleSuperstore[[#This Row],[Cogs]]&lt;'Check Outliers'!$M$24),"outlier","normal")</f>
        <v>normal</v>
      </c>
    </row>
    <row r="3445" spans="1:18" hidden="1" x14ac:dyDescent="0.3">
      <c r="A3445" s="1" t="s">
        <v>24</v>
      </c>
      <c r="B3445" s="1" t="s">
        <v>18</v>
      </c>
      <c r="C3445" s="1" t="s">
        <v>71</v>
      </c>
      <c r="D3445" s="1" t="s">
        <v>72</v>
      </c>
      <c r="E3445" s="1" t="s">
        <v>53</v>
      </c>
      <c r="F3445" s="1" t="s">
        <v>22</v>
      </c>
      <c r="G3445" s="1" t="s">
        <v>34</v>
      </c>
      <c r="H3445">
        <v>357.82</v>
      </c>
      <c r="I3445">
        <v>7</v>
      </c>
      <c r="J3445">
        <v>2504.7399999999998</v>
      </c>
      <c r="K3445" s="1">
        <v>0</v>
      </c>
      <c r="L3445">
        <v>626.17999999999995</v>
      </c>
      <c r="M3445">
        <v>1878.56</v>
      </c>
      <c r="N3445">
        <v>0.25</v>
      </c>
      <c r="O3445">
        <v>626.17999999999995</v>
      </c>
      <c r="P3445" t="str">
        <f>IF(OR(SampleSuperstore[[#This Row],[Total Sales]]&gt;'Check Outliers'!$M$7,SampleSuperstore[[#This Row],[Total Sales]]&lt;'Check Outliers'!$M$8),"Outlier","normal")</f>
        <v>Outlier</v>
      </c>
      <c r="Q3445" t="str">
        <f>IF(OR(SampleSuperstore[[#This Row],[Profit]]&gt;'Check Outliers'!$M$15,SampleSuperstore[[#This Row],[Profit]]&lt;'Check Outliers'!$M$16),"outlier","normal")</f>
        <v>outlier</v>
      </c>
      <c r="R3445" s="1" t="str">
        <f>IF(OR(SampleSuperstore[[#This Row],[Cogs]]&gt;'Check Outliers'!$M$23,SampleSuperstore[[#This Row],[Cogs]]&lt;'Check Outliers'!$M$24),"outlier","normal")</f>
        <v>outlier</v>
      </c>
    </row>
    <row r="3446" spans="1:18" x14ac:dyDescent="0.3">
      <c r="A3446" s="1" t="s">
        <v>24</v>
      </c>
      <c r="B3446" s="1" t="s">
        <v>18</v>
      </c>
      <c r="C3446" s="1" t="s">
        <v>51</v>
      </c>
      <c r="D3446" s="1" t="s">
        <v>52</v>
      </c>
      <c r="E3446" s="1" t="s">
        <v>53</v>
      </c>
      <c r="F3446" s="1" t="s">
        <v>22</v>
      </c>
      <c r="G3446" s="1" t="s">
        <v>28</v>
      </c>
      <c r="H3446">
        <v>42.39</v>
      </c>
      <c r="I3446">
        <v>2</v>
      </c>
      <c r="J3446">
        <v>84.78</v>
      </c>
      <c r="K3446" s="11">
        <v>0.2</v>
      </c>
      <c r="L3446">
        <v>-16.96</v>
      </c>
      <c r="M3446">
        <v>101.74</v>
      </c>
      <c r="N3446" s="11">
        <v>-0.2</v>
      </c>
      <c r="O3446">
        <v>-33.915999999999997</v>
      </c>
      <c r="P3446" t="str">
        <f>IF(OR(SampleSuperstore[[#This Row],[Total Sales]]&gt;'Check Outliers'!$M$7,SampleSuperstore[[#This Row],[Total Sales]]&lt;'Check Outliers'!$M$8),"Outlier","normal")</f>
        <v>normal</v>
      </c>
      <c r="Q3446" t="str">
        <f>IF(OR(SampleSuperstore[[#This Row],[Profit]]&gt;'Check Outliers'!$M$15,SampleSuperstore[[#This Row],[Profit]]&lt;'Check Outliers'!$M$16),"outlier","normal")</f>
        <v>normal</v>
      </c>
      <c r="R3446" s="1" t="str">
        <f>IF(OR(SampleSuperstore[[#This Row],[Cogs]]&gt;'Check Outliers'!$M$23,SampleSuperstore[[#This Row],[Cogs]]&lt;'Check Outliers'!$M$24),"outlier","normal")</f>
        <v>normal</v>
      </c>
    </row>
    <row r="3447" spans="1:18" x14ac:dyDescent="0.3">
      <c r="A3447" s="1" t="s">
        <v>24</v>
      </c>
      <c r="B3447" s="1" t="s">
        <v>11</v>
      </c>
      <c r="C3447" s="1" t="s">
        <v>110</v>
      </c>
      <c r="D3447" s="1" t="s">
        <v>68</v>
      </c>
      <c r="E3447" s="1" t="s">
        <v>53</v>
      </c>
      <c r="F3447" s="1" t="s">
        <v>22</v>
      </c>
      <c r="G3447" s="1" t="s">
        <v>28</v>
      </c>
      <c r="H3447">
        <v>5.98</v>
      </c>
      <c r="I3447">
        <v>5</v>
      </c>
      <c r="J3447">
        <v>29.9</v>
      </c>
      <c r="K3447" s="11">
        <v>0</v>
      </c>
      <c r="L3447">
        <v>5.08</v>
      </c>
      <c r="M3447">
        <v>24.82</v>
      </c>
      <c r="N3447" s="11">
        <v>0.17</v>
      </c>
      <c r="O3447">
        <v>5.08</v>
      </c>
      <c r="P3447" t="str">
        <f>IF(OR(SampleSuperstore[[#This Row],[Total Sales]]&gt;'Check Outliers'!$M$7,SampleSuperstore[[#This Row],[Total Sales]]&lt;'Check Outliers'!$M$8),"Outlier","normal")</f>
        <v>normal</v>
      </c>
      <c r="Q3447" t="str">
        <f>IF(OR(SampleSuperstore[[#This Row],[Profit]]&gt;'Check Outliers'!$M$15,SampleSuperstore[[#This Row],[Profit]]&lt;'Check Outliers'!$M$16),"outlier","normal")</f>
        <v>normal</v>
      </c>
      <c r="R3447" s="1" t="str">
        <f>IF(OR(SampleSuperstore[[#This Row],[Cogs]]&gt;'Check Outliers'!$M$23,SampleSuperstore[[#This Row],[Cogs]]&lt;'Check Outliers'!$M$24),"outlier","normal")</f>
        <v>normal</v>
      </c>
    </row>
    <row r="3448" spans="1:18" x14ac:dyDescent="0.3">
      <c r="A3448" s="1" t="s">
        <v>58</v>
      </c>
      <c r="B3448" s="1" t="s">
        <v>18</v>
      </c>
      <c r="C3448" s="1" t="s">
        <v>71</v>
      </c>
      <c r="D3448" s="1" t="s">
        <v>72</v>
      </c>
      <c r="E3448" s="1" t="s">
        <v>53</v>
      </c>
      <c r="F3448" s="1" t="s">
        <v>22</v>
      </c>
      <c r="G3448" s="1" t="s">
        <v>37</v>
      </c>
      <c r="H3448">
        <v>35.44</v>
      </c>
      <c r="I3448">
        <v>2</v>
      </c>
      <c r="J3448">
        <v>70.88</v>
      </c>
      <c r="K3448" s="11">
        <v>0</v>
      </c>
      <c r="L3448">
        <v>33.31</v>
      </c>
      <c r="M3448">
        <v>37.57</v>
      </c>
      <c r="N3448" s="11">
        <v>0.47</v>
      </c>
      <c r="O3448">
        <v>33.31</v>
      </c>
      <c r="P3448" t="str">
        <f>IF(OR(SampleSuperstore[[#This Row],[Total Sales]]&gt;'Check Outliers'!$M$7,SampleSuperstore[[#This Row],[Total Sales]]&lt;'Check Outliers'!$M$8),"Outlier","normal")</f>
        <v>normal</v>
      </c>
      <c r="Q3448" t="str">
        <f>IF(OR(SampleSuperstore[[#This Row],[Profit]]&gt;'Check Outliers'!$M$15,SampleSuperstore[[#This Row],[Profit]]&lt;'Check Outliers'!$M$16),"outlier","normal")</f>
        <v>normal</v>
      </c>
      <c r="R3448" s="1" t="str">
        <f>IF(OR(SampleSuperstore[[#This Row],[Cogs]]&gt;'Check Outliers'!$M$23,SampleSuperstore[[#This Row],[Cogs]]&lt;'Check Outliers'!$M$24),"outlier","normal")</f>
        <v>normal</v>
      </c>
    </row>
    <row r="3449" spans="1:18" x14ac:dyDescent="0.3">
      <c r="A3449" s="1" t="s">
        <v>24</v>
      </c>
      <c r="B3449" s="1" t="s">
        <v>40</v>
      </c>
      <c r="C3449" s="1" t="s">
        <v>186</v>
      </c>
      <c r="D3449" s="1" t="s">
        <v>84</v>
      </c>
      <c r="E3449" s="1" t="s">
        <v>14</v>
      </c>
      <c r="F3449" s="1" t="s">
        <v>22</v>
      </c>
      <c r="G3449" s="1" t="s">
        <v>30</v>
      </c>
      <c r="H3449">
        <v>1.88</v>
      </c>
      <c r="I3449">
        <v>2</v>
      </c>
      <c r="J3449">
        <v>3.76</v>
      </c>
      <c r="K3449" s="11">
        <v>0</v>
      </c>
      <c r="L3449">
        <v>1.0900000000000001</v>
      </c>
      <c r="M3449">
        <v>2.67</v>
      </c>
      <c r="N3449" s="11">
        <v>0.28999999999999998</v>
      </c>
      <c r="O3449">
        <v>1.0900000000000001</v>
      </c>
      <c r="P3449" t="str">
        <f>IF(OR(SampleSuperstore[[#This Row],[Total Sales]]&gt;'Check Outliers'!$M$7,SampleSuperstore[[#This Row],[Total Sales]]&lt;'Check Outliers'!$M$8),"Outlier","normal")</f>
        <v>normal</v>
      </c>
      <c r="Q3449" t="str">
        <f>IF(OR(SampleSuperstore[[#This Row],[Profit]]&gt;'Check Outliers'!$M$15,SampleSuperstore[[#This Row],[Profit]]&lt;'Check Outliers'!$M$16),"outlier","normal")</f>
        <v>normal</v>
      </c>
      <c r="R3449" s="1" t="str">
        <f>IF(OR(SampleSuperstore[[#This Row],[Cogs]]&gt;'Check Outliers'!$M$23,SampleSuperstore[[#This Row],[Cogs]]&lt;'Check Outliers'!$M$24),"outlier","normal")</f>
        <v>normal</v>
      </c>
    </row>
    <row r="3450" spans="1:18" x14ac:dyDescent="0.3">
      <c r="A3450" s="1" t="s">
        <v>24</v>
      </c>
      <c r="B3450" s="1" t="s">
        <v>11</v>
      </c>
      <c r="C3450" s="1" t="s">
        <v>19</v>
      </c>
      <c r="D3450" s="1" t="s">
        <v>20</v>
      </c>
      <c r="E3450" s="1" t="s">
        <v>21</v>
      </c>
      <c r="F3450" s="1" t="s">
        <v>22</v>
      </c>
      <c r="G3450" s="1" t="s">
        <v>33</v>
      </c>
      <c r="H3450">
        <v>13.63</v>
      </c>
      <c r="I3450">
        <v>2</v>
      </c>
      <c r="J3450">
        <v>27.26</v>
      </c>
      <c r="K3450" s="11">
        <v>0.2</v>
      </c>
      <c r="L3450">
        <v>8.86</v>
      </c>
      <c r="M3450">
        <v>18.399999999999999</v>
      </c>
      <c r="N3450" s="11">
        <v>0.33</v>
      </c>
      <c r="O3450">
        <v>3.4079999999999986</v>
      </c>
      <c r="P3450" t="str">
        <f>IF(OR(SampleSuperstore[[#This Row],[Total Sales]]&gt;'Check Outliers'!$M$7,SampleSuperstore[[#This Row],[Total Sales]]&lt;'Check Outliers'!$M$8),"Outlier","normal")</f>
        <v>normal</v>
      </c>
      <c r="Q3450" t="str">
        <f>IF(OR(SampleSuperstore[[#This Row],[Profit]]&gt;'Check Outliers'!$M$15,SampleSuperstore[[#This Row],[Profit]]&lt;'Check Outliers'!$M$16),"outlier","normal")</f>
        <v>normal</v>
      </c>
      <c r="R3450" s="1" t="str">
        <f>IF(OR(SampleSuperstore[[#This Row],[Cogs]]&gt;'Check Outliers'!$M$23,SampleSuperstore[[#This Row],[Cogs]]&lt;'Check Outliers'!$M$24),"outlier","normal")</f>
        <v>normal</v>
      </c>
    </row>
    <row r="3451" spans="1:18" x14ac:dyDescent="0.3">
      <c r="A3451" s="1" t="s">
        <v>24</v>
      </c>
      <c r="B3451" s="1" t="s">
        <v>40</v>
      </c>
      <c r="C3451" s="1" t="s">
        <v>48</v>
      </c>
      <c r="D3451" s="1" t="s">
        <v>20</v>
      </c>
      <c r="E3451" s="1" t="s">
        <v>21</v>
      </c>
      <c r="F3451" s="1" t="s">
        <v>22</v>
      </c>
      <c r="G3451" s="1" t="s">
        <v>34</v>
      </c>
      <c r="H3451">
        <v>11.33</v>
      </c>
      <c r="I3451">
        <v>5</v>
      </c>
      <c r="J3451">
        <v>56.65</v>
      </c>
      <c r="K3451" s="11">
        <v>0</v>
      </c>
      <c r="L3451">
        <v>24.36</v>
      </c>
      <c r="M3451">
        <v>32.29</v>
      </c>
      <c r="N3451" s="11">
        <v>0.43</v>
      </c>
      <c r="O3451">
        <v>24.36</v>
      </c>
      <c r="P3451" t="str">
        <f>IF(OR(SampleSuperstore[[#This Row],[Total Sales]]&gt;'Check Outliers'!$M$7,SampleSuperstore[[#This Row],[Total Sales]]&lt;'Check Outliers'!$M$8),"Outlier","normal")</f>
        <v>normal</v>
      </c>
      <c r="Q3451" t="str">
        <f>IF(OR(SampleSuperstore[[#This Row],[Profit]]&gt;'Check Outliers'!$M$15,SampleSuperstore[[#This Row],[Profit]]&lt;'Check Outliers'!$M$16),"outlier","normal")</f>
        <v>normal</v>
      </c>
      <c r="R3451" s="1" t="str">
        <f>IF(OR(SampleSuperstore[[#This Row],[Cogs]]&gt;'Check Outliers'!$M$23,SampleSuperstore[[#This Row],[Cogs]]&lt;'Check Outliers'!$M$24),"outlier","normal")</f>
        <v>normal</v>
      </c>
    </row>
    <row r="3452" spans="1:18" x14ac:dyDescent="0.3">
      <c r="A3452" s="1" t="s">
        <v>24</v>
      </c>
      <c r="B3452" s="1" t="s">
        <v>40</v>
      </c>
      <c r="C3452" s="1" t="s">
        <v>48</v>
      </c>
      <c r="D3452" s="1" t="s">
        <v>20</v>
      </c>
      <c r="E3452" s="1" t="s">
        <v>21</v>
      </c>
      <c r="F3452" s="1" t="s">
        <v>22</v>
      </c>
      <c r="G3452" s="1" t="s">
        <v>28</v>
      </c>
      <c r="H3452">
        <v>14.97</v>
      </c>
      <c r="I3452">
        <v>1</v>
      </c>
      <c r="J3452">
        <v>14.97</v>
      </c>
      <c r="K3452" s="11">
        <v>0</v>
      </c>
      <c r="L3452">
        <v>4.1900000000000004</v>
      </c>
      <c r="M3452">
        <v>10.78</v>
      </c>
      <c r="N3452" s="11">
        <v>0.28000000000000003</v>
      </c>
      <c r="O3452">
        <v>4.1900000000000004</v>
      </c>
      <c r="P3452" t="str">
        <f>IF(OR(SampleSuperstore[[#This Row],[Total Sales]]&gt;'Check Outliers'!$M$7,SampleSuperstore[[#This Row],[Total Sales]]&lt;'Check Outliers'!$M$8),"Outlier","normal")</f>
        <v>normal</v>
      </c>
      <c r="Q3452" t="str">
        <f>IF(OR(SampleSuperstore[[#This Row],[Profit]]&gt;'Check Outliers'!$M$15,SampleSuperstore[[#This Row],[Profit]]&lt;'Check Outliers'!$M$16),"outlier","normal")</f>
        <v>normal</v>
      </c>
      <c r="R3452" s="1" t="str">
        <f>IF(OR(SampleSuperstore[[#This Row],[Cogs]]&gt;'Check Outliers'!$M$23,SampleSuperstore[[#This Row],[Cogs]]&lt;'Check Outliers'!$M$24),"outlier","normal")</f>
        <v>normal</v>
      </c>
    </row>
    <row r="3453" spans="1:18" x14ac:dyDescent="0.3">
      <c r="A3453" s="1" t="s">
        <v>24</v>
      </c>
      <c r="B3453" s="1" t="s">
        <v>40</v>
      </c>
      <c r="C3453" s="1" t="s">
        <v>48</v>
      </c>
      <c r="D3453" s="1" t="s">
        <v>20</v>
      </c>
      <c r="E3453" s="1" t="s">
        <v>21</v>
      </c>
      <c r="F3453" s="1" t="s">
        <v>22</v>
      </c>
      <c r="G3453" s="1" t="s">
        <v>73</v>
      </c>
      <c r="H3453">
        <v>2.0099999999999998</v>
      </c>
      <c r="I3453">
        <v>2</v>
      </c>
      <c r="J3453">
        <v>4.0199999999999996</v>
      </c>
      <c r="K3453" s="11">
        <v>0</v>
      </c>
      <c r="L3453">
        <v>1.97</v>
      </c>
      <c r="M3453">
        <v>2.0499999999999998</v>
      </c>
      <c r="N3453" s="11">
        <v>0.49</v>
      </c>
      <c r="O3453">
        <v>1.97</v>
      </c>
      <c r="P3453" t="str">
        <f>IF(OR(SampleSuperstore[[#This Row],[Total Sales]]&gt;'Check Outliers'!$M$7,SampleSuperstore[[#This Row],[Total Sales]]&lt;'Check Outliers'!$M$8),"Outlier","normal")</f>
        <v>normal</v>
      </c>
      <c r="Q3453" t="str">
        <f>IF(OR(SampleSuperstore[[#This Row],[Profit]]&gt;'Check Outliers'!$M$15,SampleSuperstore[[#This Row],[Profit]]&lt;'Check Outliers'!$M$16),"outlier","normal")</f>
        <v>normal</v>
      </c>
      <c r="R3453" s="1" t="str">
        <f>IF(OR(SampleSuperstore[[#This Row],[Cogs]]&gt;'Check Outliers'!$M$23,SampleSuperstore[[#This Row],[Cogs]]&lt;'Check Outliers'!$M$24),"outlier","normal")</f>
        <v>normal</v>
      </c>
    </row>
    <row r="3454" spans="1:18" hidden="1" x14ac:dyDescent="0.3">
      <c r="A3454" s="1" t="s">
        <v>10</v>
      </c>
      <c r="B3454" s="1" t="s">
        <v>40</v>
      </c>
      <c r="C3454" s="1" t="s">
        <v>335</v>
      </c>
      <c r="D3454" s="1" t="s">
        <v>36</v>
      </c>
      <c r="E3454" s="1" t="s">
        <v>14</v>
      </c>
      <c r="F3454" s="1" t="s">
        <v>31</v>
      </c>
      <c r="G3454" s="1" t="s">
        <v>32</v>
      </c>
      <c r="H3454">
        <v>235.96</v>
      </c>
      <c r="I3454">
        <v>2</v>
      </c>
      <c r="J3454">
        <v>471.92</v>
      </c>
      <c r="K3454" s="1">
        <v>0.2</v>
      </c>
      <c r="L3454">
        <v>29.5</v>
      </c>
      <c r="M3454">
        <v>442.42</v>
      </c>
      <c r="N3454">
        <v>0.06</v>
      </c>
      <c r="O3454">
        <v>-64.884000000000015</v>
      </c>
      <c r="P3454" t="str">
        <f>IF(OR(SampleSuperstore[[#This Row],[Total Sales]]&gt;'Check Outliers'!$M$7,SampleSuperstore[[#This Row],[Total Sales]]&lt;'Check Outliers'!$M$8),"Outlier","normal")</f>
        <v>normal</v>
      </c>
      <c r="Q3454" t="str">
        <f>IF(OR(SampleSuperstore[[#This Row],[Profit]]&gt;'Check Outliers'!$M$15,SampleSuperstore[[#This Row],[Profit]]&lt;'Check Outliers'!$M$16),"outlier","normal")</f>
        <v>normal</v>
      </c>
      <c r="R3454" s="1" t="str">
        <f>IF(OR(SampleSuperstore[[#This Row],[Cogs]]&gt;'Check Outliers'!$M$23,SampleSuperstore[[#This Row],[Cogs]]&lt;'Check Outliers'!$M$24),"outlier","normal")</f>
        <v>outlier</v>
      </c>
    </row>
    <row r="3455" spans="1:18" x14ac:dyDescent="0.3">
      <c r="A3455" s="1" t="s">
        <v>10</v>
      </c>
      <c r="B3455" s="1" t="s">
        <v>11</v>
      </c>
      <c r="C3455" s="1" t="s">
        <v>284</v>
      </c>
      <c r="D3455" s="1" t="s">
        <v>163</v>
      </c>
      <c r="E3455" s="1" t="s">
        <v>14</v>
      </c>
      <c r="F3455" s="1" t="s">
        <v>22</v>
      </c>
      <c r="G3455" s="1" t="s">
        <v>33</v>
      </c>
      <c r="H3455">
        <v>14.68</v>
      </c>
      <c r="I3455">
        <v>4</v>
      </c>
      <c r="J3455">
        <v>58.72</v>
      </c>
      <c r="K3455" s="11">
        <v>0</v>
      </c>
      <c r="L3455">
        <v>27.01</v>
      </c>
      <c r="M3455">
        <v>31.71</v>
      </c>
      <c r="N3455" s="11">
        <v>0.46</v>
      </c>
      <c r="O3455">
        <v>27.01</v>
      </c>
      <c r="P3455" t="str">
        <f>IF(OR(SampleSuperstore[[#This Row],[Total Sales]]&gt;'Check Outliers'!$M$7,SampleSuperstore[[#This Row],[Total Sales]]&lt;'Check Outliers'!$M$8),"Outlier","normal")</f>
        <v>normal</v>
      </c>
      <c r="Q3455" t="str">
        <f>IF(OR(SampleSuperstore[[#This Row],[Profit]]&gt;'Check Outliers'!$M$15,SampleSuperstore[[#This Row],[Profit]]&lt;'Check Outliers'!$M$16),"outlier","normal")</f>
        <v>normal</v>
      </c>
      <c r="R3455" s="1" t="str">
        <f>IF(OR(SampleSuperstore[[#This Row],[Cogs]]&gt;'Check Outliers'!$M$23,SampleSuperstore[[#This Row],[Cogs]]&lt;'Check Outliers'!$M$24),"outlier","normal")</f>
        <v>normal</v>
      </c>
    </row>
    <row r="3456" spans="1:18" x14ac:dyDescent="0.3">
      <c r="A3456" s="1" t="s">
        <v>24</v>
      </c>
      <c r="B3456" s="1" t="s">
        <v>11</v>
      </c>
      <c r="C3456" s="1" t="s">
        <v>401</v>
      </c>
      <c r="D3456" s="1" t="s">
        <v>82</v>
      </c>
      <c r="E3456" s="1" t="s">
        <v>14</v>
      </c>
      <c r="F3456" s="1" t="s">
        <v>22</v>
      </c>
      <c r="G3456" s="1" t="s">
        <v>30</v>
      </c>
      <c r="H3456">
        <v>1.72</v>
      </c>
      <c r="I3456">
        <v>3</v>
      </c>
      <c r="J3456">
        <v>5.16</v>
      </c>
      <c r="K3456" s="11">
        <v>0.2</v>
      </c>
      <c r="L3456">
        <v>0.84</v>
      </c>
      <c r="M3456">
        <v>4.32</v>
      </c>
      <c r="N3456" s="11">
        <v>0.16</v>
      </c>
      <c r="O3456">
        <v>-0.19200000000000006</v>
      </c>
      <c r="P3456" t="str">
        <f>IF(OR(SampleSuperstore[[#This Row],[Total Sales]]&gt;'Check Outliers'!$M$7,SampleSuperstore[[#This Row],[Total Sales]]&lt;'Check Outliers'!$M$8),"Outlier","normal")</f>
        <v>normal</v>
      </c>
      <c r="Q3456" t="str">
        <f>IF(OR(SampleSuperstore[[#This Row],[Profit]]&gt;'Check Outliers'!$M$15,SampleSuperstore[[#This Row],[Profit]]&lt;'Check Outliers'!$M$16),"outlier","normal")</f>
        <v>normal</v>
      </c>
      <c r="R3456" s="1" t="str">
        <f>IF(OR(SampleSuperstore[[#This Row],[Cogs]]&gt;'Check Outliers'!$M$23,SampleSuperstore[[#This Row],[Cogs]]&lt;'Check Outliers'!$M$24),"outlier","normal")</f>
        <v>normal</v>
      </c>
    </row>
    <row r="3457" spans="1:18" x14ac:dyDescent="0.3">
      <c r="A3457" s="1" t="s">
        <v>24</v>
      </c>
      <c r="B3457" s="1" t="s">
        <v>11</v>
      </c>
      <c r="C3457" s="1" t="s">
        <v>401</v>
      </c>
      <c r="D3457" s="1" t="s">
        <v>82</v>
      </c>
      <c r="E3457" s="1" t="s">
        <v>14</v>
      </c>
      <c r="F3457" s="1" t="s">
        <v>22</v>
      </c>
      <c r="G3457" s="1" t="s">
        <v>37</v>
      </c>
      <c r="H3457">
        <v>8.25</v>
      </c>
      <c r="I3457">
        <v>2</v>
      </c>
      <c r="J3457">
        <v>16.5</v>
      </c>
      <c r="K3457" s="11">
        <v>0.2</v>
      </c>
      <c r="L3457">
        <v>5.57</v>
      </c>
      <c r="M3457">
        <v>10.93</v>
      </c>
      <c r="N3457" s="11">
        <v>0.34</v>
      </c>
      <c r="O3457">
        <v>2.27</v>
      </c>
      <c r="P3457" t="str">
        <f>IF(OR(SampleSuperstore[[#This Row],[Total Sales]]&gt;'Check Outliers'!$M$7,SampleSuperstore[[#This Row],[Total Sales]]&lt;'Check Outliers'!$M$8),"Outlier","normal")</f>
        <v>normal</v>
      </c>
      <c r="Q3457" t="str">
        <f>IF(OR(SampleSuperstore[[#This Row],[Profit]]&gt;'Check Outliers'!$M$15,SampleSuperstore[[#This Row],[Profit]]&lt;'Check Outliers'!$M$16),"outlier","normal")</f>
        <v>normal</v>
      </c>
      <c r="R3457" s="1" t="str">
        <f>IF(OR(SampleSuperstore[[#This Row],[Cogs]]&gt;'Check Outliers'!$M$23,SampleSuperstore[[#This Row],[Cogs]]&lt;'Check Outliers'!$M$24),"outlier","normal")</f>
        <v>normal</v>
      </c>
    </row>
    <row r="3458" spans="1:18" x14ac:dyDescent="0.3">
      <c r="A3458" s="1" t="s">
        <v>58</v>
      </c>
      <c r="B3458" s="1" t="s">
        <v>11</v>
      </c>
      <c r="C3458" s="1" t="s">
        <v>51</v>
      </c>
      <c r="D3458" s="1" t="s">
        <v>52</v>
      </c>
      <c r="E3458" s="1" t="s">
        <v>53</v>
      </c>
      <c r="F3458" s="1" t="s">
        <v>31</v>
      </c>
      <c r="G3458" s="1" t="s">
        <v>55</v>
      </c>
      <c r="H3458">
        <v>23.99</v>
      </c>
      <c r="I3458">
        <v>3</v>
      </c>
      <c r="J3458">
        <v>71.98</v>
      </c>
      <c r="K3458" s="11">
        <v>0.2</v>
      </c>
      <c r="L3458">
        <v>19.79</v>
      </c>
      <c r="M3458">
        <v>52.19</v>
      </c>
      <c r="N3458" s="11">
        <v>0.27</v>
      </c>
      <c r="O3458">
        <v>5.3939999999999984</v>
      </c>
      <c r="P3458" t="str">
        <f>IF(OR(SampleSuperstore[[#This Row],[Total Sales]]&gt;'Check Outliers'!$M$7,SampleSuperstore[[#This Row],[Total Sales]]&lt;'Check Outliers'!$M$8),"Outlier","normal")</f>
        <v>normal</v>
      </c>
      <c r="Q3458" t="str">
        <f>IF(OR(SampleSuperstore[[#This Row],[Profit]]&gt;'Check Outliers'!$M$15,SampleSuperstore[[#This Row],[Profit]]&lt;'Check Outliers'!$M$16),"outlier","normal")</f>
        <v>normal</v>
      </c>
      <c r="R3458" s="1" t="str">
        <f>IF(OR(SampleSuperstore[[#This Row],[Cogs]]&gt;'Check Outliers'!$M$23,SampleSuperstore[[#This Row],[Cogs]]&lt;'Check Outliers'!$M$24),"outlier","normal")</f>
        <v>normal</v>
      </c>
    </row>
    <row r="3459" spans="1:18" x14ac:dyDescent="0.3">
      <c r="A3459" s="1" t="s">
        <v>58</v>
      </c>
      <c r="B3459" s="1" t="s">
        <v>11</v>
      </c>
      <c r="C3459" s="1" t="s">
        <v>51</v>
      </c>
      <c r="D3459" s="1" t="s">
        <v>52</v>
      </c>
      <c r="E3459" s="1" t="s">
        <v>53</v>
      </c>
      <c r="F3459" s="1" t="s">
        <v>15</v>
      </c>
      <c r="G3459" s="1" t="s">
        <v>29</v>
      </c>
      <c r="H3459">
        <v>7.5</v>
      </c>
      <c r="I3459">
        <v>3</v>
      </c>
      <c r="J3459">
        <v>22.51</v>
      </c>
      <c r="K3459" s="11">
        <v>0.2</v>
      </c>
      <c r="L3459">
        <v>2.25</v>
      </c>
      <c r="M3459">
        <v>20.260000000000002</v>
      </c>
      <c r="N3459" s="11">
        <v>0.1</v>
      </c>
      <c r="O3459">
        <v>-2.2520000000000007</v>
      </c>
      <c r="P3459" t="str">
        <f>IF(OR(SampleSuperstore[[#This Row],[Total Sales]]&gt;'Check Outliers'!$M$7,SampleSuperstore[[#This Row],[Total Sales]]&lt;'Check Outliers'!$M$8),"Outlier","normal")</f>
        <v>normal</v>
      </c>
      <c r="Q3459" t="str">
        <f>IF(OR(SampleSuperstore[[#This Row],[Profit]]&gt;'Check Outliers'!$M$15,SampleSuperstore[[#This Row],[Profit]]&lt;'Check Outliers'!$M$16),"outlier","normal")</f>
        <v>normal</v>
      </c>
      <c r="R3459" s="1" t="str">
        <f>IF(OR(SampleSuperstore[[#This Row],[Cogs]]&gt;'Check Outliers'!$M$23,SampleSuperstore[[#This Row],[Cogs]]&lt;'Check Outliers'!$M$24),"outlier","normal")</f>
        <v>normal</v>
      </c>
    </row>
    <row r="3460" spans="1:18" x14ac:dyDescent="0.3">
      <c r="A3460" s="1" t="s">
        <v>58</v>
      </c>
      <c r="B3460" s="1" t="s">
        <v>11</v>
      </c>
      <c r="C3460" s="1" t="s">
        <v>51</v>
      </c>
      <c r="D3460" s="1" t="s">
        <v>52</v>
      </c>
      <c r="E3460" s="1" t="s">
        <v>53</v>
      </c>
      <c r="F3460" s="1" t="s">
        <v>22</v>
      </c>
      <c r="G3460" s="1" t="s">
        <v>33</v>
      </c>
      <c r="H3460">
        <v>1.72</v>
      </c>
      <c r="I3460">
        <v>2</v>
      </c>
      <c r="J3460">
        <v>3.44</v>
      </c>
      <c r="K3460" s="11">
        <v>0.7</v>
      </c>
      <c r="L3460">
        <v>-2.76</v>
      </c>
      <c r="M3460">
        <v>6.2</v>
      </c>
      <c r="N3460" s="11">
        <v>-0.8</v>
      </c>
      <c r="O3460">
        <v>-5.1679999999999993</v>
      </c>
      <c r="P3460" t="str">
        <f>IF(OR(SampleSuperstore[[#This Row],[Total Sales]]&gt;'Check Outliers'!$M$7,SampleSuperstore[[#This Row],[Total Sales]]&lt;'Check Outliers'!$M$8),"Outlier","normal")</f>
        <v>normal</v>
      </c>
      <c r="Q3460" t="str">
        <f>IF(OR(SampleSuperstore[[#This Row],[Profit]]&gt;'Check Outliers'!$M$15,SampleSuperstore[[#This Row],[Profit]]&lt;'Check Outliers'!$M$16),"outlier","normal")</f>
        <v>normal</v>
      </c>
      <c r="R3460" s="1" t="str">
        <f>IF(OR(SampleSuperstore[[#This Row],[Cogs]]&gt;'Check Outliers'!$M$23,SampleSuperstore[[#This Row],[Cogs]]&lt;'Check Outliers'!$M$24),"outlier","normal")</f>
        <v>normal</v>
      </c>
    </row>
    <row r="3461" spans="1:18" hidden="1" x14ac:dyDescent="0.3">
      <c r="A3461" s="1" t="s">
        <v>58</v>
      </c>
      <c r="B3461" s="1" t="s">
        <v>11</v>
      </c>
      <c r="C3461" s="1" t="s">
        <v>51</v>
      </c>
      <c r="D3461" s="1" t="s">
        <v>52</v>
      </c>
      <c r="E3461" s="1" t="s">
        <v>53</v>
      </c>
      <c r="F3461" s="1" t="s">
        <v>22</v>
      </c>
      <c r="G3461" s="1" t="s">
        <v>33</v>
      </c>
      <c r="H3461">
        <v>269.10000000000002</v>
      </c>
      <c r="I3461">
        <v>2</v>
      </c>
      <c r="J3461">
        <v>538.19000000000005</v>
      </c>
      <c r="K3461" s="1">
        <v>0.7</v>
      </c>
      <c r="L3461">
        <v>-412.62</v>
      </c>
      <c r="M3461">
        <v>950.81</v>
      </c>
      <c r="N3461">
        <v>-0.77</v>
      </c>
      <c r="O3461">
        <v>-789.35300000000007</v>
      </c>
      <c r="P3461" t="str">
        <f>IF(OR(SampleSuperstore[[#This Row],[Total Sales]]&gt;'Check Outliers'!$M$7,SampleSuperstore[[#This Row],[Total Sales]]&lt;'Check Outliers'!$M$8),"Outlier","normal")</f>
        <v>Outlier</v>
      </c>
      <c r="Q3461" t="str">
        <f>IF(OR(SampleSuperstore[[#This Row],[Profit]]&gt;'Check Outliers'!$M$15,SampleSuperstore[[#This Row],[Profit]]&lt;'Check Outliers'!$M$16),"outlier","normal")</f>
        <v>outlier</v>
      </c>
      <c r="R3461" s="1" t="str">
        <f>IF(OR(SampleSuperstore[[#This Row],[Cogs]]&gt;'Check Outliers'!$M$23,SampleSuperstore[[#This Row],[Cogs]]&lt;'Check Outliers'!$M$24),"outlier","normal")</f>
        <v>outlier</v>
      </c>
    </row>
    <row r="3462" spans="1:18" x14ac:dyDescent="0.3">
      <c r="A3462" s="1" t="s">
        <v>58</v>
      </c>
      <c r="B3462" s="1" t="s">
        <v>11</v>
      </c>
      <c r="C3462" s="1" t="s">
        <v>51</v>
      </c>
      <c r="D3462" s="1" t="s">
        <v>52</v>
      </c>
      <c r="E3462" s="1" t="s">
        <v>53</v>
      </c>
      <c r="F3462" s="1" t="s">
        <v>31</v>
      </c>
      <c r="G3462" s="1" t="s">
        <v>55</v>
      </c>
      <c r="H3462">
        <v>23.99</v>
      </c>
      <c r="I3462">
        <v>2</v>
      </c>
      <c r="J3462">
        <v>47.98</v>
      </c>
      <c r="K3462" s="11">
        <v>0.2</v>
      </c>
      <c r="L3462">
        <v>14.4</v>
      </c>
      <c r="M3462">
        <v>33.58</v>
      </c>
      <c r="N3462" s="11">
        <v>0.3</v>
      </c>
      <c r="O3462">
        <v>4.8040000000000003</v>
      </c>
      <c r="P3462" t="str">
        <f>IF(OR(SampleSuperstore[[#This Row],[Total Sales]]&gt;'Check Outliers'!$M$7,SampleSuperstore[[#This Row],[Total Sales]]&lt;'Check Outliers'!$M$8),"Outlier","normal")</f>
        <v>normal</v>
      </c>
      <c r="Q3462" t="str">
        <f>IF(OR(SampleSuperstore[[#This Row],[Profit]]&gt;'Check Outliers'!$M$15,SampleSuperstore[[#This Row],[Profit]]&lt;'Check Outliers'!$M$16),"outlier","normal")</f>
        <v>normal</v>
      </c>
      <c r="R3462" s="1" t="str">
        <f>IF(OR(SampleSuperstore[[#This Row],[Cogs]]&gt;'Check Outliers'!$M$23,SampleSuperstore[[#This Row],[Cogs]]&lt;'Check Outliers'!$M$24),"outlier","normal")</f>
        <v>normal</v>
      </c>
    </row>
    <row r="3463" spans="1:18" hidden="1" x14ac:dyDescent="0.3">
      <c r="A3463" s="1" t="s">
        <v>10</v>
      </c>
      <c r="B3463" s="1" t="s">
        <v>18</v>
      </c>
      <c r="C3463" s="1" t="s">
        <v>131</v>
      </c>
      <c r="D3463" s="1" t="s">
        <v>42</v>
      </c>
      <c r="E3463" s="1" t="s">
        <v>43</v>
      </c>
      <c r="F3463" s="1" t="s">
        <v>31</v>
      </c>
      <c r="G3463" s="1" t="s">
        <v>32</v>
      </c>
      <c r="H3463">
        <v>123.19</v>
      </c>
      <c r="I3463">
        <v>4</v>
      </c>
      <c r="J3463">
        <v>492.77</v>
      </c>
      <c r="K3463" s="1">
        <v>0.2</v>
      </c>
      <c r="L3463">
        <v>55.44</v>
      </c>
      <c r="M3463">
        <v>437.33</v>
      </c>
      <c r="N3463">
        <v>0.11</v>
      </c>
      <c r="O3463">
        <v>-43.114000000000004</v>
      </c>
      <c r="P3463" t="str">
        <f>IF(OR(SampleSuperstore[[#This Row],[Total Sales]]&gt;'Check Outliers'!$M$7,SampleSuperstore[[#This Row],[Total Sales]]&lt;'Check Outliers'!$M$8),"Outlier","normal")</f>
        <v>normal</v>
      </c>
      <c r="Q3463" t="str">
        <f>IF(OR(SampleSuperstore[[#This Row],[Profit]]&gt;'Check Outliers'!$M$15,SampleSuperstore[[#This Row],[Profit]]&lt;'Check Outliers'!$M$16),"outlier","normal")</f>
        <v>normal</v>
      </c>
      <c r="R3463" s="1" t="str">
        <f>IF(OR(SampleSuperstore[[#This Row],[Cogs]]&gt;'Check Outliers'!$M$23,SampleSuperstore[[#This Row],[Cogs]]&lt;'Check Outliers'!$M$24),"outlier","normal")</f>
        <v>outlier</v>
      </c>
    </row>
    <row r="3464" spans="1:18" hidden="1" x14ac:dyDescent="0.3">
      <c r="A3464" s="1" t="s">
        <v>10</v>
      </c>
      <c r="B3464" s="1" t="s">
        <v>11</v>
      </c>
      <c r="C3464" s="1" t="s">
        <v>357</v>
      </c>
      <c r="D3464" s="1" t="s">
        <v>128</v>
      </c>
      <c r="E3464" s="1" t="s">
        <v>53</v>
      </c>
      <c r="F3464" s="1" t="s">
        <v>22</v>
      </c>
      <c r="G3464" s="1" t="s">
        <v>30</v>
      </c>
      <c r="H3464">
        <v>40.97</v>
      </c>
      <c r="I3464">
        <v>7</v>
      </c>
      <c r="J3464">
        <v>286.79000000000002</v>
      </c>
      <c r="K3464" s="1">
        <v>0</v>
      </c>
      <c r="L3464">
        <v>74.569999999999993</v>
      </c>
      <c r="M3464">
        <v>212.22</v>
      </c>
      <c r="N3464">
        <v>0.26</v>
      </c>
      <c r="O3464">
        <v>74.569999999999993</v>
      </c>
      <c r="P3464" t="str">
        <f>IF(OR(SampleSuperstore[[#This Row],[Total Sales]]&gt;'Check Outliers'!$M$7,SampleSuperstore[[#This Row],[Total Sales]]&lt;'Check Outliers'!$M$8),"Outlier","normal")</f>
        <v>normal</v>
      </c>
      <c r="Q3464" t="str">
        <f>IF(OR(SampleSuperstore[[#This Row],[Profit]]&gt;'Check Outliers'!$M$15,SampleSuperstore[[#This Row],[Profit]]&lt;'Check Outliers'!$M$16),"outlier","normal")</f>
        <v>outlier</v>
      </c>
      <c r="R3464" s="1" t="str">
        <f>IF(OR(SampleSuperstore[[#This Row],[Cogs]]&gt;'Check Outliers'!$M$23,SampleSuperstore[[#This Row],[Cogs]]&lt;'Check Outliers'!$M$24),"outlier","normal")</f>
        <v>normal</v>
      </c>
    </row>
    <row r="3465" spans="1:18" x14ac:dyDescent="0.3">
      <c r="A3465" s="1" t="s">
        <v>24</v>
      </c>
      <c r="B3465" s="1" t="s">
        <v>40</v>
      </c>
      <c r="C3465" s="1" t="s">
        <v>185</v>
      </c>
      <c r="D3465" s="1" t="s">
        <v>26</v>
      </c>
      <c r="E3465" s="1" t="s">
        <v>14</v>
      </c>
      <c r="F3465" s="1" t="s">
        <v>22</v>
      </c>
      <c r="G3465" s="1" t="s">
        <v>37</v>
      </c>
      <c r="H3465">
        <v>5.08</v>
      </c>
      <c r="I3465">
        <v>1</v>
      </c>
      <c r="J3465">
        <v>5.08</v>
      </c>
      <c r="K3465" s="11">
        <v>0.2</v>
      </c>
      <c r="L3465">
        <v>1.65</v>
      </c>
      <c r="M3465">
        <v>3.43</v>
      </c>
      <c r="N3465" s="11">
        <v>0.32</v>
      </c>
      <c r="O3465">
        <v>0.6339999999999999</v>
      </c>
      <c r="P3465" t="str">
        <f>IF(OR(SampleSuperstore[[#This Row],[Total Sales]]&gt;'Check Outliers'!$M$7,SampleSuperstore[[#This Row],[Total Sales]]&lt;'Check Outliers'!$M$8),"Outlier","normal")</f>
        <v>normal</v>
      </c>
      <c r="Q3465" t="str">
        <f>IF(OR(SampleSuperstore[[#This Row],[Profit]]&gt;'Check Outliers'!$M$15,SampleSuperstore[[#This Row],[Profit]]&lt;'Check Outliers'!$M$16),"outlier","normal")</f>
        <v>normal</v>
      </c>
      <c r="R3465" s="1" t="str">
        <f>IF(OR(SampleSuperstore[[#This Row],[Cogs]]&gt;'Check Outliers'!$M$23,SampleSuperstore[[#This Row],[Cogs]]&lt;'Check Outliers'!$M$24),"outlier","normal")</f>
        <v>normal</v>
      </c>
    </row>
    <row r="3466" spans="1:18" x14ac:dyDescent="0.3">
      <c r="A3466" s="1" t="s">
        <v>10</v>
      </c>
      <c r="B3466" s="1" t="s">
        <v>11</v>
      </c>
      <c r="C3466" s="1" t="s">
        <v>185</v>
      </c>
      <c r="D3466" s="1" t="s">
        <v>26</v>
      </c>
      <c r="E3466" s="1" t="s">
        <v>14</v>
      </c>
      <c r="F3466" s="1" t="s">
        <v>31</v>
      </c>
      <c r="G3466" s="1" t="s">
        <v>55</v>
      </c>
      <c r="H3466">
        <v>47.99</v>
      </c>
      <c r="I3466">
        <v>1</v>
      </c>
      <c r="J3466">
        <v>47.99</v>
      </c>
      <c r="K3466" s="11">
        <v>0.2</v>
      </c>
      <c r="L3466">
        <v>7.2</v>
      </c>
      <c r="M3466">
        <v>40.79</v>
      </c>
      <c r="N3466" s="11">
        <v>0.15</v>
      </c>
      <c r="O3466">
        <v>-2.3980000000000006</v>
      </c>
      <c r="P3466" t="str">
        <f>IF(OR(SampleSuperstore[[#This Row],[Total Sales]]&gt;'Check Outliers'!$M$7,SampleSuperstore[[#This Row],[Total Sales]]&lt;'Check Outliers'!$M$8),"Outlier","normal")</f>
        <v>normal</v>
      </c>
      <c r="Q3466" t="str">
        <f>IF(OR(SampleSuperstore[[#This Row],[Profit]]&gt;'Check Outliers'!$M$15,SampleSuperstore[[#This Row],[Profit]]&lt;'Check Outliers'!$M$16),"outlier","normal")</f>
        <v>normal</v>
      </c>
      <c r="R3466" s="1" t="str">
        <f>IF(OR(SampleSuperstore[[#This Row],[Cogs]]&gt;'Check Outliers'!$M$23,SampleSuperstore[[#This Row],[Cogs]]&lt;'Check Outliers'!$M$24),"outlier","normal")</f>
        <v>normal</v>
      </c>
    </row>
    <row r="3467" spans="1:18" x14ac:dyDescent="0.3">
      <c r="A3467" s="1" t="s">
        <v>24</v>
      </c>
      <c r="B3467" s="1" t="s">
        <v>18</v>
      </c>
      <c r="C3467" s="1" t="s">
        <v>445</v>
      </c>
      <c r="D3467" s="1" t="s">
        <v>162</v>
      </c>
      <c r="E3467" s="1" t="s">
        <v>53</v>
      </c>
      <c r="F3467" s="1" t="s">
        <v>22</v>
      </c>
      <c r="G3467" s="1" t="s">
        <v>34</v>
      </c>
      <c r="H3467">
        <v>30.98</v>
      </c>
      <c r="I3467">
        <v>2</v>
      </c>
      <c r="J3467">
        <v>61.96</v>
      </c>
      <c r="K3467" s="11">
        <v>0</v>
      </c>
      <c r="L3467">
        <v>16.11</v>
      </c>
      <c r="M3467">
        <v>45.85</v>
      </c>
      <c r="N3467" s="11">
        <v>0.26</v>
      </c>
      <c r="O3467">
        <v>16.11</v>
      </c>
      <c r="P3467" t="str">
        <f>IF(OR(SampleSuperstore[[#This Row],[Total Sales]]&gt;'Check Outliers'!$M$7,SampleSuperstore[[#This Row],[Total Sales]]&lt;'Check Outliers'!$M$8),"Outlier","normal")</f>
        <v>normal</v>
      </c>
      <c r="Q3467" t="str">
        <f>IF(OR(SampleSuperstore[[#This Row],[Profit]]&gt;'Check Outliers'!$M$15,SampleSuperstore[[#This Row],[Profit]]&lt;'Check Outliers'!$M$16),"outlier","normal")</f>
        <v>normal</v>
      </c>
      <c r="R3467" s="1" t="str">
        <f>IF(OR(SampleSuperstore[[#This Row],[Cogs]]&gt;'Check Outliers'!$M$23,SampleSuperstore[[#This Row],[Cogs]]&lt;'Check Outliers'!$M$24),"outlier","normal")</f>
        <v>normal</v>
      </c>
    </row>
    <row r="3468" spans="1:18" hidden="1" x14ac:dyDescent="0.3">
      <c r="A3468" s="1" t="s">
        <v>24</v>
      </c>
      <c r="B3468" s="1" t="s">
        <v>18</v>
      </c>
      <c r="C3468" s="1" t="s">
        <v>445</v>
      </c>
      <c r="D3468" s="1" t="s">
        <v>162</v>
      </c>
      <c r="E3468" s="1" t="s">
        <v>53</v>
      </c>
      <c r="F3468" s="1" t="s">
        <v>15</v>
      </c>
      <c r="G3468" s="1" t="s">
        <v>16</v>
      </c>
      <c r="H3468">
        <v>180.98</v>
      </c>
      <c r="I3468">
        <v>2</v>
      </c>
      <c r="J3468">
        <v>361.96</v>
      </c>
      <c r="K3468" s="1">
        <v>0</v>
      </c>
      <c r="L3468">
        <v>83.25</v>
      </c>
      <c r="M3468">
        <v>278.70999999999998</v>
      </c>
      <c r="N3468">
        <v>0.23</v>
      </c>
      <c r="O3468">
        <v>83.25</v>
      </c>
      <c r="P3468" t="str">
        <f>IF(OR(SampleSuperstore[[#This Row],[Total Sales]]&gt;'Check Outliers'!$M$7,SampleSuperstore[[#This Row],[Total Sales]]&lt;'Check Outliers'!$M$8),"Outlier","normal")</f>
        <v>normal</v>
      </c>
      <c r="Q3468" t="str">
        <f>IF(OR(SampleSuperstore[[#This Row],[Profit]]&gt;'Check Outliers'!$M$15,SampleSuperstore[[#This Row],[Profit]]&lt;'Check Outliers'!$M$16),"outlier","normal")</f>
        <v>outlier</v>
      </c>
      <c r="R3468" s="1" t="str">
        <f>IF(OR(SampleSuperstore[[#This Row],[Cogs]]&gt;'Check Outliers'!$M$23,SampleSuperstore[[#This Row],[Cogs]]&lt;'Check Outliers'!$M$24),"outlier","normal")</f>
        <v>normal</v>
      </c>
    </row>
    <row r="3469" spans="1:18" hidden="1" x14ac:dyDescent="0.3">
      <c r="A3469" s="1" t="s">
        <v>24</v>
      </c>
      <c r="B3469" s="1" t="s">
        <v>18</v>
      </c>
      <c r="C3469" s="1" t="s">
        <v>445</v>
      </c>
      <c r="D3469" s="1" t="s">
        <v>162</v>
      </c>
      <c r="E3469" s="1" t="s">
        <v>53</v>
      </c>
      <c r="F3469" s="1" t="s">
        <v>22</v>
      </c>
      <c r="G3469" s="1" t="s">
        <v>37</v>
      </c>
      <c r="H3469">
        <v>30.98</v>
      </c>
      <c r="I3469">
        <v>9</v>
      </c>
      <c r="J3469">
        <v>278.82</v>
      </c>
      <c r="K3469" s="1">
        <v>0</v>
      </c>
      <c r="L3469">
        <v>125.47</v>
      </c>
      <c r="M3469">
        <v>153.35</v>
      </c>
      <c r="N3469">
        <v>0.45</v>
      </c>
      <c r="O3469">
        <v>125.47</v>
      </c>
      <c r="P3469" t="str">
        <f>IF(OR(SampleSuperstore[[#This Row],[Total Sales]]&gt;'Check Outliers'!$M$7,SampleSuperstore[[#This Row],[Total Sales]]&lt;'Check Outliers'!$M$8),"Outlier","normal")</f>
        <v>normal</v>
      </c>
      <c r="Q3469" t="str">
        <f>IF(OR(SampleSuperstore[[#This Row],[Profit]]&gt;'Check Outliers'!$M$15,SampleSuperstore[[#This Row],[Profit]]&lt;'Check Outliers'!$M$16),"outlier","normal")</f>
        <v>outlier</v>
      </c>
      <c r="R3469" s="1" t="str">
        <f>IF(OR(SampleSuperstore[[#This Row],[Cogs]]&gt;'Check Outliers'!$M$23,SampleSuperstore[[#This Row],[Cogs]]&lt;'Check Outliers'!$M$24),"outlier","normal")</f>
        <v>normal</v>
      </c>
    </row>
    <row r="3470" spans="1:18" x14ac:dyDescent="0.3">
      <c r="A3470" s="1" t="s">
        <v>24</v>
      </c>
      <c r="B3470" s="1" t="s">
        <v>11</v>
      </c>
      <c r="C3470" s="1" t="s">
        <v>80</v>
      </c>
      <c r="D3470" s="1" t="s">
        <v>181</v>
      </c>
      <c r="E3470" s="1" t="s">
        <v>14</v>
      </c>
      <c r="F3470" s="1" t="s">
        <v>15</v>
      </c>
      <c r="G3470" s="1" t="s">
        <v>29</v>
      </c>
      <c r="H3470">
        <v>22.23</v>
      </c>
      <c r="I3470">
        <v>6</v>
      </c>
      <c r="J3470">
        <v>133.38</v>
      </c>
      <c r="K3470" s="11">
        <v>0</v>
      </c>
      <c r="L3470">
        <v>58.69</v>
      </c>
      <c r="M3470">
        <v>74.69</v>
      </c>
      <c r="N3470" s="11">
        <v>0.44</v>
      </c>
      <c r="O3470">
        <v>58.69</v>
      </c>
      <c r="P3470" t="str">
        <f>IF(OR(SampleSuperstore[[#This Row],[Total Sales]]&gt;'Check Outliers'!$M$7,SampleSuperstore[[#This Row],[Total Sales]]&lt;'Check Outliers'!$M$8),"Outlier","normal")</f>
        <v>normal</v>
      </c>
      <c r="Q3470" t="str">
        <f>IF(OR(SampleSuperstore[[#This Row],[Profit]]&gt;'Check Outliers'!$M$15,SampleSuperstore[[#This Row],[Profit]]&lt;'Check Outliers'!$M$16),"outlier","normal")</f>
        <v>normal</v>
      </c>
      <c r="R3470" s="1" t="str">
        <f>IF(OR(SampleSuperstore[[#This Row],[Cogs]]&gt;'Check Outliers'!$M$23,SampleSuperstore[[#This Row],[Cogs]]&lt;'Check Outliers'!$M$24),"outlier","normal")</f>
        <v>normal</v>
      </c>
    </row>
    <row r="3471" spans="1:18" x14ac:dyDescent="0.3">
      <c r="A3471" s="1" t="s">
        <v>24</v>
      </c>
      <c r="B3471" s="1" t="s">
        <v>11</v>
      </c>
      <c r="C3471" s="1" t="s">
        <v>185</v>
      </c>
      <c r="D3471" s="1" t="s">
        <v>36</v>
      </c>
      <c r="E3471" s="1" t="s">
        <v>14</v>
      </c>
      <c r="F3471" s="1" t="s">
        <v>22</v>
      </c>
      <c r="G3471" s="1" t="s">
        <v>37</v>
      </c>
      <c r="H3471">
        <v>15.98</v>
      </c>
      <c r="I3471">
        <v>3</v>
      </c>
      <c r="J3471">
        <v>47.95</v>
      </c>
      <c r="K3471" s="11">
        <v>0.2</v>
      </c>
      <c r="L3471">
        <v>16.18</v>
      </c>
      <c r="M3471">
        <v>31.77</v>
      </c>
      <c r="N3471" s="11">
        <v>0.34</v>
      </c>
      <c r="O3471">
        <v>6.5899999999999981</v>
      </c>
      <c r="P3471" t="str">
        <f>IF(OR(SampleSuperstore[[#This Row],[Total Sales]]&gt;'Check Outliers'!$M$7,SampleSuperstore[[#This Row],[Total Sales]]&lt;'Check Outliers'!$M$8),"Outlier","normal")</f>
        <v>normal</v>
      </c>
      <c r="Q3471" t="str">
        <f>IF(OR(SampleSuperstore[[#This Row],[Profit]]&gt;'Check Outliers'!$M$15,SampleSuperstore[[#This Row],[Profit]]&lt;'Check Outliers'!$M$16),"outlier","normal")</f>
        <v>normal</v>
      </c>
      <c r="R3471" s="1" t="str">
        <f>IF(OR(SampleSuperstore[[#This Row],[Cogs]]&gt;'Check Outliers'!$M$23,SampleSuperstore[[#This Row],[Cogs]]&lt;'Check Outliers'!$M$24),"outlier","normal")</f>
        <v>normal</v>
      </c>
    </row>
    <row r="3472" spans="1:18" x14ac:dyDescent="0.3">
      <c r="A3472" s="1" t="s">
        <v>24</v>
      </c>
      <c r="B3472" s="1" t="s">
        <v>11</v>
      </c>
      <c r="C3472" s="1" t="s">
        <v>48</v>
      </c>
      <c r="D3472" s="1" t="s">
        <v>20</v>
      </c>
      <c r="E3472" s="1" t="s">
        <v>21</v>
      </c>
      <c r="F3472" s="1" t="s">
        <v>15</v>
      </c>
      <c r="G3472" s="1" t="s">
        <v>29</v>
      </c>
      <c r="H3472">
        <v>8.3699999999999992</v>
      </c>
      <c r="I3472">
        <v>2</v>
      </c>
      <c r="J3472">
        <v>16.739999999999998</v>
      </c>
      <c r="K3472" s="11">
        <v>0</v>
      </c>
      <c r="L3472">
        <v>4.3499999999999996</v>
      </c>
      <c r="M3472">
        <v>12.39</v>
      </c>
      <c r="N3472" s="11">
        <v>0.26</v>
      </c>
      <c r="O3472">
        <v>4.3499999999999996</v>
      </c>
      <c r="P3472" t="str">
        <f>IF(OR(SampleSuperstore[[#This Row],[Total Sales]]&gt;'Check Outliers'!$M$7,SampleSuperstore[[#This Row],[Total Sales]]&lt;'Check Outliers'!$M$8),"Outlier","normal")</f>
        <v>normal</v>
      </c>
      <c r="Q3472" t="str">
        <f>IF(OR(SampleSuperstore[[#This Row],[Profit]]&gt;'Check Outliers'!$M$15,SampleSuperstore[[#This Row],[Profit]]&lt;'Check Outliers'!$M$16),"outlier","normal")</f>
        <v>normal</v>
      </c>
      <c r="R3472" s="1" t="str">
        <f>IF(OR(SampleSuperstore[[#This Row],[Cogs]]&gt;'Check Outliers'!$M$23,SampleSuperstore[[#This Row],[Cogs]]&lt;'Check Outliers'!$M$24),"outlier","normal")</f>
        <v>normal</v>
      </c>
    </row>
    <row r="3473" spans="1:18" x14ac:dyDescent="0.3">
      <c r="A3473" s="1" t="s">
        <v>24</v>
      </c>
      <c r="B3473" s="1" t="s">
        <v>18</v>
      </c>
      <c r="C3473" s="1" t="s">
        <v>99</v>
      </c>
      <c r="D3473" s="1" t="s">
        <v>100</v>
      </c>
      <c r="E3473" s="1" t="s">
        <v>53</v>
      </c>
      <c r="F3473" s="1" t="s">
        <v>22</v>
      </c>
      <c r="G3473" s="1" t="s">
        <v>37</v>
      </c>
      <c r="H3473">
        <v>5.42</v>
      </c>
      <c r="I3473">
        <v>2</v>
      </c>
      <c r="J3473">
        <v>10.85</v>
      </c>
      <c r="K3473" s="11">
        <v>0.2</v>
      </c>
      <c r="L3473">
        <v>3.53</v>
      </c>
      <c r="M3473">
        <v>7.32</v>
      </c>
      <c r="N3473" s="11">
        <v>0.33</v>
      </c>
      <c r="O3473">
        <v>1.3599999999999999</v>
      </c>
      <c r="P3473" t="str">
        <f>IF(OR(SampleSuperstore[[#This Row],[Total Sales]]&gt;'Check Outliers'!$M$7,SampleSuperstore[[#This Row],[Total Sales]]&lt;'Check Outliers'!$M$8),"Outlier","normal")</f>
        <v>normal</v>
      </c>
      <c r="Q3473" t="str">
        <f>IF(OR(SampleSuperstore[[#This Row],[Profit]]&gt;'Check Outliers'!$M$15,SampleSuperstore[[#This Row],[Profit]]&lt;'Check Outliers'!$M$16),"outlier","normal")</f>
        <v>normal</v>
      </c>
      <c r="R3473" s="1" t="str">
        <f>IF(OR(SampleSuperstore[[#This Row],[Cogs]]&gt;'Check Outliers'!$M$23,SampleSuperstore[[#This Row],[Cogs]]&lt;'Check Outliers'!$M$24),"outlier","normal")</f>
        <v>normal</v>
      </c>
    </row>
    <row r="3474" spans="1:18" x14ac:dyDescent="0.3">
      <c r="A3474" s="1" t="s">
        <v>24</v>
      </c>
      <c r="B3474" s="1" t="s">
        <v>18</v>
      </c>
      <c r="C3474" s="1" t="s">
        <v>99</v>
      </c>
      <c r="D3474" s="1" t="s">
        <v>100</v>
      </c>
      <c r="E3474" s="1" t="s">
        <v>53</v>
      </c>
      <c r="F3474" s="1" t="s">
        <v>31</v>
      </c>
      <c r="G3474" s="1" t="s">
        <v>55</v>
      </c>
      <c r="H3474">
        <v>9.27</v>
      </c>
      <c r="I3474">
        <v>2</v>
      </c>
      <c r="J3474">
        <v>18.54</v>
      </c>
      <c r="K3474" s="11">
        <v>0.2</v>
      </c>
      <c r="L3474">
        <v>3.01</v>
      </c>
      <c r="M3474">
        <v>15.53</v>
      </c>
      <c r="N3474" s="11">
        <v>0.16</v>
      </c>
      <c r="O3474">
        <v>-0.6980000000000004</v>
      </c>
      <c r="P3474" t="str">
        <f>IF(OR(SampleSuperstore[[#This Row],[Total Sales]]&gt;'Check Outliers'!$M$7,SampleSuperstore[[#This Row],[Total Sales]]&lt;'Check Outliers'!$M$8),"Outlier","normal")</f>
        <v>normal</v>
      </c>
      <c r="Q3474" t="str">
        <f>IF(OR(SampleSuperstore[[#This Row],[Profit]]&gt;'Check Outliers'!$M$15,SampleSuperstore[[#This Row],[Profit]]&lt;'Check Outliers'!$M$16),"outlier","normal")</f>
        <v>normal</v>
      </c>
      <c r="R3474" s="1" t="str">
        <f>IF(OR(SampleSuperstore[[#This Row],[Cogs]]&gt;'Check Outliers'!$M$23,SampleSuperstore[[#This Row],[Cogs]]&lt;'Check Outliers'!$M$24),"outlier","normal")</f>
        <v>normal</v>
      </c>
    </row>
    <row r="3475" spans="1:18" x14ac:dyDescent="0.3">
      <c r="A3475" s="1" t="s">
        <v>24</v>
      </c>
      <c r="B3475" s="1" t="s">
        <v>11</v>
      </c>
      <c r="C3475" s="1" t="s">
        <v>449</v>
      </c>
      <c r="D3475" s="1" t="s">
        <v>66</v>
      </c>
      <c r="E3475" s="1" t="s">
        <v>43</v>
      </c>
      <c r="F3475" s="1" t="s">
        <v>15</v>
      </c>
      <c r="G3475" s="1" t="s">
        <v>17</v>
      </c>
      <c r="H3475">
        <v>180.98</v>
      </c>
      <c r="I3475">
        <v>1</v>
      </c>
      <c r="J3475">
        <v>180.98</v>
      </c>
      <c r="K3475" s="11">
        <v>0</v>
      </c>
      <c r="L3475">
        <v>47.05</v>
      </c>
      <c r="M3475">
        <v>133.93</v>
      </c>
      <c r="N3475" s="11">
        <v>0.26</v>
      </c>
      <c r="O3475">
        <v>47.05</v>
      </c>
      <c r="P3475" t="str">
        <f>IF(OR(SampleSuperstore[[#This Row],[Total Sales]]&gt;'Check Outliers'!$M$7,SampleSuperstore[[#This Row],[Total Sales]]&lt;'Check Outliers'!$M$8),"Outlier","normal")</f>
        <v>normal</v>
      </c>
      <c r="Q3475" t="str">
        <f>IF(OR(SampleSuperstore[[#This Row],[Profit]]&gt;'Check Outliers'!$M$15,SampleSuperstore[[#This Row],[Profit]]&lt;'Check Outliers'!$M$16),"outlier","normal")</f>
        <v>normal</v>
      </c>
      <c r="R3475" s="1" t="str">
        <f>IF(OR(SampleSuperstore[[#This Row],[Cogs]]&gt;'Check Outliers'!$M$23,SampleSuperstore[[#This Row],[Cogs]]&lt;'Check Outliers'!$M$24),"outlier","normal")</f>
        <v>normal</v>
      </c>
    </row>
    <row r="3476" spans="1:18" x14ac:dyDescent="0.3">
      <c r="A3476" s="1" t="s">
        <v>24</v>
      </c>
      <c r="B3476" s="1" t="s">
        <v>11</v>
      </c>
      <c r="C3476" s="1" t="s">
        <v>449</v>
      </c>
      <c r="D3476" s="1" t="s">
        <v>66</v>
      </c>
      <c r="E3476" s="1" t="s">
        <v>43</v>
      </c>
      <c r="F3476" s="1" t="s">
        <v>31</v>
      </c>
      <c r="G3476" s="1" t="s">
        <v>55</v>
      </c>
      <c r="H3476">
        <v>49.99</v>
      </c>
      <c r="I3476">
        <v>2</v>
      </c>
      <c r="J3476">
        <v>99.98</v>
      </c>
      <c r="K3476" s="11">
        <v>0</v>
      </c>
      <c r="L3476">
        <v>42.99</v>
      </c>
      <c r="M3476">
        <v>56.99</v>
      </c>
      <c r="N3476" s="11">
        <v>0.43</v>
      </c>
      <c r="O3476">
        <v>42.99</v>
      </c>
      <c r="P3476" t="str">
        <f>IF(OR(SampleSuperstore[[#This Row],[Total Sales]]&gt;'Check Outliers'!$M$7,SampleSuperstore[[#This Row],[Total Sales]]&lt;'Check Outliers'!$M$8),"Outlier","normal")</f>
        <v>normal</v>
      </c>
      <c r="Q3476" t="str">
        <f>IF(OR(SampleSuperstore[[#This Row],[Profit]]&gt;'Check Outliers'!$M$15,SampleSuperstore[[#This Row],[Profit]]&lt;'Check Outliers'!$M$16),"outlier","normal")</f>
        <v>normal</v>
      </c>
      <c r="R3476" s="1" t="str">
        <f>IF(OR(SampleSuperstore[[#This Row],[Cogs]]&gt;'Check Outliers'!$M$23,SampleSuperstore[[#This Row],[Cogs]]&lt;'Check Outliers'!$M$24),"outlier","normal")</f>
        <v>normal</v>
      </c>
    </row>
    <row r="3477" spans="1:18" x14ac:dyDescent="0.3">
      <c r="A3477" s="1" t="s">
        <v>58</v>
      </c>
      <c r="B3477" s="1" t="s">
        <v>18</v>
      </c>
      <c r="C3477" s="1" t="s">
        <v>442</v>
      </c>
      <c r="D3477" s="1" t="s">
        <v>332</v>
      </c>
      <c r="E3477" s="1" t="s">
        <v>43</v>
      </c>
      <c r="F3477" s="1" t="s">
        <v>31</v>
      </c>
      <c r="G3477" s="1" t="s">
        <v>55</v>
      </c>
      <c r="H3477">
        <v>6.99</v>
      </c>
      <c r="I3477">
        <v>5</v>
      </c>
      <c r="J3477">
        <v>34.950000000000003</v>
      </c>
      <c r="K3477" s="11">
        <v>0</v>
      </c>
      <c r="L3477">
        <v>15.38</v>
      </c>
      <c r="M3477">
        <v>19.57</v>
      </c>
      <c r="N3477" s="11">
        <v>0.44</v>
      </c>
      <c r="O3477">
        <v>15.38</v>
      </c>
      <c r="P3477" t="str">
        <f>IF(OR(SampleSuperstore[[#This Row],[Total Sales]]&gt;'Check Outliers'!$M$7,SampleSuperstore[[#This Row],[Total Sales]]&lt;'Check Outliers'!$M$8),"Outlier","normal")</f>
        <v>normal</v>
      </c>
      <c r="Q3477" t="str">
        <f>IF(OR(SampleSuperstore[[#This Row],[Profit]]&gt;'Check Outliers'!$M$15,SampleSuperstore[[#This Row],[Profit]]&lt;'Check Outliers'!$M$16),"outlier","normal")</f>
        <v>normal</v>
      </c>
      <c r="R3477" s="1" t="str">
        <f>IF(OR(SampleSuperstore[[#This Row],[Cogs]]&gt;'Check Outliers'!$M$23,SampleSuperstore[[#This Row],[Cogs]]&lt;'Check Outliers'!$M$24),"outlier","normal")</f>
        <v>normal</v>
      </c>
    </row>
    <row r="3478" spans="1:18" x14ac:dyDescent="0.3">
      <c r="A3478" s="1" t="s">
        <v>58</v>
      </c>
      <c r="B3478" s="1" t="s">
        <v>18</v>
      </c>
      <c r="C3478" s="1" t="s">
        <v>442</v>
      </c>
      <c r="D3478" s="1" t="s">
        <v>332</v>
      </c>
      <c r="E3478" s="1" t="s">
        <v>43</v>
      </c>
      <c r="F3478" s="1" t="s">
        <v>22</v>
      </c>
      <c r="G3478" s="1" t="s">
        <v>33</v>
      </c>
      <c r="H3478">
        <v>30.4</v>
      </c>
      <c r="I3478">
        <v>5</v>
      </c>
      <c r="J3478">
        <v>152</v>
      </c>
      <c r="K3478" s="11">
        <v>0</v>
      </c>
      <c r="L3478">
        <v>69.92</v>
      </c>
      <c r="M3478">
        <v>82.08</v>
      </c>
      <c r="N3478" s="11">
        <v>0.46</v>
      </c>
      <c r="O3478">
        <v>69.92</v>
      </c>
      <c r="P3478" t="str">
        <f>IF(OR(SampleSuperstore[[#This Row],[Total Sales]]&gt;'Check Outliers'!$M$7,SampleSuperstore[[#This Row],[Total Sales]]&lt;'Check Outliers'!$M$8),"Outlier","normal")</f>
        <v>normal</v>
      </c>
      <c r="Q3478" t="str">
        <f>IF(OR(SampleSuperstore[[#This Row],[Profit]]&gt;'Check Outliers'!$M$15,SampleSuperstore[[#This Row],[Profit]]&lt;'Check Outliers'!$M$16),"outlier","normal")</f>
        <v>normal</v>
      </c>
      <c r="R3478" s="1" t="str">
        <f>IF(OR(SampleSuperstore[[#This Row],[Cogs]]&gt;'Check Outliers'!$M$23,SampleSuperstore[[#This Row],[Cogs]]&lt;'Check Outliers'!$M$24),"outlier","normal")</f>
        <v>normal</v>
      </c>
    </row>
    <row r="3479" spans="1:18" x14ac:dyDescent="0.3">
      <c r="A3479" s="1" t="s">
        <v>24</v>
      </c>
      <c r="B3479" s="1" t="s">
        <v>11</v>
      </c>
      <c r="C3479" s="1" t="s">
        <v>450</v>
      </c>
      <c r="D3479" s="1" t="s">
        <v>117</v>
      </c>
      <c r="E3479" s="1" t="s">
        <v>21</v>
      </c>
      <c r="F3479" s="1" t="s">
        <v>31</v>
      </c>
      <c r="G3479" s="1" t="s">
        <v>55</v>
      </c>
      <c r="H3479">
        <v>10.28</v>
      </c>
      <c r="I3479">
        <v>9</v>
      </c>
      <c r="J3479">
        <v>92.52</v>
      </c>
      <c r="K3479" s="11">
        <v>0</v>
      </c>
      <c r="L3479">
        <v>18.5</v>
      </c>
      <c r="M3479">
        <v>74.02</v>
      </c>
      <c r="N3479" s="11">
        <v>0.2</v>
      </c>
      <c r="O3479">
        <v>18.5</v>
      </c>
      <c r="P3479" t="str">
        <f>IF(OR(SampleSuperstore[[#This Row],[Total Sales]]&gt;'Check Outliers'!$M$7,SampleSuperstore[[#This Row],[Total Sales]]&lt;'Check Outliers'!$M$8),"Outlier","normal")</f>
        <v>normal</v>
      </c>
      <c r="Q3479" t="str">
        <f>IF(OR(SampleSuperstore[[#This Row],[Profit]]&gt;'Check Outliers'!$M$15,SampleSuperstore[[#This Row],[Profit]]&lt;'Check Outliers'!$M$16),"outlier","normal")</f>
        <v>normal</v>
      </c>
      <c r="R3479" s="1" t="str">
        <f>IF(OR(SampleSuperstore[[#This Row],[Cogs]]&gt;'Check Outliers'!$M$23,SampleSuperstore[[#This Row],[Cogs]]&lt;'Check Outliers'!$M$24),"outlier","normal")</f>
        <v>normal</v>
      </c>
    </row>
    <row r="3480" spans="1:18" x14ac:dyDescent="0.3">
      <c r="A3480" s="1" t="s">
        <v>24</v>
      </c>
      <c r="B3480" s="1" t="s">
        <v>18</v>
      </c>
      <c r="C3480" s="1" t="s">
        <v>48</v>
      </c>
      <c r="D3480" s="1" t="s">
        <v>20</v>
      </c>
      <c r="E3480" s="1" t="s">
        <v>21</v>
      </c>
      <c r="F3480" s="1" t="s">
        <v>22</v>
      </c>
      <c r="G3480" s="1" t="s">
        <v>30</v>
      </c>
      <c r="H3480">
        <v>4.28</v>
      </c>
      <c r="I3480">
        <v>2</v>
      </c>
      <c r="J3480">
        <v>8.56</v>
      </c>
      <c r="K3480" s="11">
        <v>0</v>
      </c>
      <c r="L3480">
        <v>2.48</v>
      </c>
      <c r="M3480">
        <v>6.08</v>
      </c>
      <c r="N3480" s="11">
        <v>0.28999999999999998</v>
      </c>
      <c r="O3480">
        <v>2.48</v>
      </c>
      <c r="P3480" t="str">
        <f>IF(OR(SampleSuperstore[[#This Row],[Total Sales]]&gt;'Check Outliers'!$M$7,SampleSuperstore[[#This Row],[Total Sales]]&lt;'Check Outliers'!$M$8),"Outlier","normal")</f>
        <v>normal</v>
      </c>
      <c r="Q3480" t="str">
        <f>IF(OR(SampleSuperstore[[#This Row],[Profit]]&gt;'Check Outliers'!$M$15,SampleSuperstore[[#This Row],[Profit]]&lt;'Check Outliers'!$M$16),"outlier","normal")</f>
        <v>normal</v>
      </c>
      <c r="R3480" s="1" t="str">
        <f>IF(OR(SampleSuperstore[[#This Row],[Cogs]]&gt;'Check Outliers'!$M$23,SampleSuperstore[[#This Row],[Cogs]]&lt;'Check Outliers'!$M$24),"outlier","normal")</f>
        <v>normal</v>
      </c>
    </row>
    <row r="3481" spans="1:18" x14ac:dyDescent="0.3">
      <c r="A3481" s="1" t="s">
        <v>24</v>
      </c>
      <c r="B3481" s="1" t="s">
        <v>18</v>
      </c>
      <c r="C3481" s="1" t="s">
        <v>48</v>
      </c>
      <c r="D3481" s="1" t="s">
        <v>20</v>
      </c>
      <c r="E3481" s="1" t="s">
        <v>21</v>
      </c>
      <c r="F3481" s="1" t="s">
        <v>22</v>
      </c>
      <c r="G3481" s="1" t="s">
        <v>37</v>
      </c>
      <c r="H3481">
        <v>6.48</v>
      </c>
      <c r="I3481">
        <v>7</v>
      </c>
      <c r="J3481">
        <v>45.36</v>
      </c>
      <c r="K3481" s="11">
        <v>0</v>
      </c>
      <c r="L3481">
        <v>21.77</v>
      </c>
      <c r="M3481">
        <v>23.59</v>
      </c>
      <c r="N3481" s="11">
        <v>0.48</v>
      </c>
      <c r="O3481">
        <v>21.77</v>
      </c>
      <c r="P3481" t="str">
        <f>IF(OR(SampleSuperstore[[#This Row],[Total Sales]]&gt;'Check Outliers'!$M$7,SampleSuperstore[[#This Row],[Total Sales]]&lt;'Check Outliers'!$M$8),"Outlier","normal")</f>
        <v>normal</v>
      </c>
      <c r="Q3481" t="str">
        <f>IF(OR(SampleSuperstore[[#This Row],[Profit]]&gt;'Check Outliers'!$M$15,SampleSuperstore[[#This Row],[Profit]]&lt;'Check Outliers'!$M$16),"outlier","normal")</f>
        <v>normal</v>
      </c>
      <c r="R3481" s="1" t="str">
        <f>IF(OR(SampleSuperstore[[#This Row],[Cogs]]&gt;'Check Outliers'!$M$23,SampleSuperstore[[#This Row],[Cogs]]&lt;'Check Outliers'!$M$24),"outlier","normal")</f>
        <v>normal</v>
      </c>
    </row>
    <row r="3482" spans="1:18" hidden="1" x14ac:dyDescent="0.3">
      <c r="A3482" s="1" t="s">
        <v>24</v>
      </c>
      <c r="B3482" s="1" t="s">
        <v>18</v>
      </c>
      <c r="C3482" s="1" t="s">
        <v>48</v>
      </c>
      <c r="D3482" s="1" t="s">
        <v>20</v>
      </c>
      <c r="E3482" s="1" t="s">
        <v>21</v>
      </c>
      <c r="F3482" s="1" t="s">
        <v>15</v>
      </c>
      <c r="G3482" s="1" t="s">
        <v>27</v>
      </c>
      <c r="H3482">
        <v>236.94</v>
      </c>
      <c r="I3482">
        <v>6</v>
      </c>
      <c r="J3482">
        <v>1421.66</v>
      </c>
      <c r="K3482" s="1">
        <v>0.2</v>
      </c>
      <c r="L3482">
        <v>-195.48</v>
      </c>
      <c r="M3482">
        <v>1617.14</v>
      </c>
      <c r="N3482">
        <v>-0.14000000000000001</v>
      </c>
      <c r="O3482">
        <v>-479.81200000000001</v>
      </c>
      <c r="P3482" t="str">
        <f>IF(OR(SampleSuperstore[[#This Row],[Total Sales]]&gt;'Check Outliers'!$M$7,SampleSuperstore[[#This Row],[Total Sales]]&lt;'Check Outliers'!$M$8),"Outlier","normal")</f>
        <v>Outlier</v>
      </c>
      <c r="Q3482" t="str">
        <f>IF(OR(SampleSuperstore[[#This Row],[Profit]]&gt;'Check Outliers'!$M$15,SampleSuperstore[[#This Row],[Profit]]&lt;'Check Outliers'!$M$16),"outlier","normal")</f>
        <v>outlier</v>
      </c>
      <c r="R3482" s="1" t="str">
        <f>IF(OR(SampleSuperstore[[#This Row],[Cogs]]&gt;'Check Outliers'!$M$23,SampleSuperstore[[#This Row],[Cogs]]&lt;'Check Outliers'!$M$24),"outlier","normal")</f>
        <v>outlier</v>
      </c>
    </row>
    <row r="3483" spans="1:18" x14ac:dyDescent="0.3">
      <c r="A3483" s="1" t="s">
        <v>58</v>
      </c>
      <c r="B3483" s="1" t="s">
        <v>11</v>
      </c>
      <c r="C3483" s="1" t="s">
        <v>297</v>
      </c>
      <c r="D3483" s="1" t="s">
        <v>84</v>
      </c>
      <c r="E3483" s="1" t="s">
        <v>14</v>
      </c>
      <c r="F3483" s="1" t="s">
        <v>15</v>
      </c>
      <c r="G3483" s="1" t="s">
        <v>29</v>
      </c>
      <c r="H3483">
        <v>4.4800000000000004</v>
      </c>
      <c r="I3483">
        <v>2</v>
      </c>
      <c r="J3483">
        <v>8.9600000000000009</v>
      </c>
      <c r="K3483" s="11">
        <v>0</v>
      </c>
      <c r="L3483">
        <v>2.78</v>
      </c>
      <c r="M3483">
        <v>6.18</v>
      </c>
      <c r="N3483" s="11">
        <v>0.31</v>
      </c>
      <c r="O3483">
        <v>2.78</v>
      </c>
      <c r="P3483" t="str">
        <f>IF(OR(SampleSuperstore[[#This Row],[Total Sales]]&gt;'Check Outliers'!$M$7,SampleSuperstore[[#This Row],[Total Sales]]&lt;'Check Outliers'!$M$8),"Outlier","normal")</f>
        <v>normal</v>
      </c>
      <c r="Q3483" t="str">
        <f>IF(OR(SampleSuperstore[[#This Row],[Profit]]&gt;'Check Outliers'!$M$15,SampleSuperstore[[#This Row],[Profit]]&lt;'Check Outliers'!$M$16),"outlier","normal")</f>
        <v>normal</v>
      </c>
      <c r="R3483" s="1" t="str">
        <f>IF(OR(SampleSuperstore[[#This Row],[Cogs]]&gt;'Check Outliers'!$M$23,SampleSuperstore[[#This Row],[Cogs]]&lt;'Check Outliers'!$M$24),"outlier","normal")</f>
        <v>normal</v>
      </c>
    </row>
    <row r="3484" spans="1:18" hidden="1" x14ac:dyDescent="0.3">
      <c r="A3484" s="1" t="s">
        <v>58</v>
      </c>
      <c r="B3484" s="1" t="s">
        <v>18</v>
      </c>
      <c r="C3484" s="1" t="s">
        <v>78</v>
      </c>
      <c r="D3484" s="1" t="s">
        <v>79</v>
      </c>
      <c r="E3484" s="1" t="s">
        <v>14</v>
      </c>
      <c r="F3484" s="1" t="s">
        <v>31</v>
      </c>
      <c r="G3484" s="1" t="s">
        <v>32</v>
      </c>
      <c r="H3484">
        <v>115.99</v>
      </c>
      <c r="I3484">
        <v>5</v>
      </c>
      <c r="J3484">
        <v>579.95000000000005</v>
      </c>
      <c r="K3484" s="1">
        <v>0</v>
      </c>
      <c r="L3484">
        <v>168.19</v>
      </c>
      <c r="M3484">
        <v>411.76</v>
      </c>
      <c r="N3484">
        <v>0.28999999999999998</v>
      </c>
      <c r="O3484">
        <v>168.19</v>
      </c>
      <c r="P3484" t="str">
        <f>IF(OR(SampleSuperstore[[#This Row],[Total Sales]]&gt;'Check Outliers'!$M$7,SampleSuperstore[[#This Row],[Total Sales]]&lt;'Check Outliers'!$M$8),"Outlier","normal")</f>
        <v>Outlier</v>
      </c>
      <c r="Q3484" t="str">
        <f>IF(OR(SampleSuperstore[[#This Row],[Profit]]&gt;'Check Outliers'!$M$15,SampleSuperstore[[#This Row],[Profit]]&lt;'Check Outliers'!$M$16),"outlier","normal")</f>
        <v>outlier</v>
      </c>
      <c r="R3484" s="1" t="str">
        <f>IF(OR(SampleSuperstore[[#This Row],[Cogs]]&gt;'Check Outliers'!$M$23,SampleSuperstore[[#This Row],[Cogs]]&lt;'Check Outliers'!$M$24),"outlier","normal")</f>
        <v>normal</v>
      </c>
    </row>
    <row r="3485" spans="1:18" x14ac:dyDescent="0.3">
      <c r="A3485" s="1" t="s">
        <v>58</v>
      </c>
      <c r="B3485" s="1" t="s">
        <v>18</v>
      </c>
      <c r="C3485" s="1" t="s">
        <v>78</v>
      </c>
      <c r="D3485" s="1" t="s">
        <v>79</v>
      </c>
      <c r="E3485" s="1" t="s">
        <v>14</v>
      </c>
      <c r="F3485" s="1" t="s">
        <v>15</v>
      </c>
      <c r="G3485" s="1" t="s">
        <v>29</v>
      </c>
      <c r="H3485">
        <v>7.28</v>
      </c>
      <c r="I3485">
        <v>4</v>
      </c>
      <c r="J3485">
        <v>29.12</v>
      </c>
      <c r="K3485" s="11">
        <v>0</v>
      </c>
      <c r="L3485">
        <v>12.52</v>
      </c>
      <c r="M3485">
        <v>16.600000000000001</v>
      </c>
      <c r="N3485" s="11">
        <v>0.43</v>
      </c>
      <c r="O3485">
        <v>12.52</v>
      </c>
      <c r="P3485" t="str">
        <f>IF(OR(SampleSuperstore[[#This Row],[Total Sales]]&gt;'Check Outliers'!$M$7,SampleSuperstore[[#This Row],[Total Sales]]&lt;'Check Outliers'!$M$8),"Outlier","normal")</f>
        <v>normal</v>
      </c>
      <c r="Q3485" t="str">
        <f>IF(OR(SampleSuperstore[[#This Row],[Profit]]&gt;'Check Outliers'!$M$15,SampleSuperstore[[#This Row],[Profit]]&lt;'Check Outliers'!$M$16),"outlier","normal")</f>
        <v>normal</v>
      </c>
      <c r="R3485" s="1" t="str">
        <f>IF(OR(SampleSuperstore[[#This Row],[Cogs]]&gt;'Check Outliers'!$M$23,SampleSuperstore[[#This Row],[Cogs]]&lt;'Check Outliers'!$M$24),"outlier","normal")</f>
        <v>normal</v>
      </c>
    </row>
    <row r="3486" spans="1:18" hidden="1" x14ac:dyDescent="0.3">
      <c r="A3486" s="1" t="s">
        <v>58</v>
      </c>
      <c r="B3486" s="1" t="s">
        <v>18</v>
      </c>
      <c r="C3486" s="1" t="s">
        <v>78</v>
      </c>
      <c r="D3486" s="1" t="s">
        <v>79</v>
      </c>
      <c r="E3486" s="1" t="s">
        <v>14</v>
      </c>
      <c r="F3486" s="1" t="s">
        <v>15</v>
      </c>
      <c r="G3486" s="1" t="s">
        <v>27</v>
      </c>
      <c r="H3486">
        <v>400.98</v>
      </c>
      <c r="I3486">
        <v>3</v>
      </c>
      <c r="J3486">
        <v>1202.94</v>
      </c>
      <c r="K3486" s="1">
        <v>0</v>
      </c>
      <c r="L3486">
        <v>300.74</v>
      </c>
      <c r="M3486">
        <v>902.2</v>
      </c>
      <c r="N3486">
        <v>0.25</v>
      </c>
      <c r="O3486">
        <v>300.74</v>
      </c>
      <c r="P3486" t="str">
        <f>IF(OR(SampleSuperstore[[#This Row],[Total Sales]]&gt;'Check Outliers'!$M$7,SampleSuperstore[[#This Row],[Total Sales]]&lt;'Check Outliers'!$M$8),"Outlier","normal")</f>
        <v>Outlier</v>
      </c>
      <c r="Q3486" t="str">
        <f>IF(OR(SampleSuperstore[[#This Row],[Profit]]&gt;'Check Outliers'!$M$15,SampleSuperstore[[#This Row],[Profit]]&lt;'Check Outliers'!$M$16),"outlier","normal")</f>
        <v>outlier</v>
      </c>
      <c r="R3486" s="1" t="str">
        <f>IF(OR(SampleSuperstore[[#This Row],[Cogs]]&gt;'Check Outliers'!$M$23,SampleSuperstore[[#This Row],[Cogs]]&lt;'Check Outliers'!$M$24),"outlier","normal")</f>
        <v>outlier</v>
      </c>
    </row>
    <row r="3487" spans="1:18" x14ac:dyDescent="0.3">
      <c r="A3487" s="1" t="s">
        <v>24</v>
      </c>
      <c r="B3487" s="1" t="s">
        <v>18</v>
      </c>
      <c r="C3487" s="1" t="s">
        <v>110</v>
      </c>
      <c r="D3487" s="1" t="s">
        <v>68</v>
      </c>
      <c r="E3487" s="1" t="s">
        <v>53</v>
      </c>
      <c r="F3487" s="1" t="s">
        <v>22</v>
      </c>
      <c r="G3487" s="1" t="s">
        <v>33</v>
      </c>
      <c r="H3487">
        <v>1.98</v>
      </c>
      <c r="I3487">
        <v>4</v>
      </c>
      <c r="J3487">
        <v>7.92</v>
      </c>
      <c r="K3487" s="11">
        <v>0</v>
      </c>
      <c r="L3487">
        <v>3.56</v>
      </c>
      <c r="M3487">
        <v>4.3600000000000003</v>
      </c>
      <c r="N3487" s="11">
        <v>0.45</v>
      </c>
      <c r="O3487">
        <v>3.56</v>
      </c>
      <c r="P3487" t="str">
        <f>IF(OR(SampleSuperstore[[#This Row],[Total Sales]]&gt;'Check Outliers'!$M$7,SampleSuperstore[[#This Row],[Total Sales]]&lt;'Check Outliers'!$M$8),"Outlier","normal")</f>
        <v>normal</v>
      </c>
      <c r="Q3487" t="str">
        <f>IF(OR(SampleSuperstore[[#This Row],[Profit]]&gt;'Check Outliers'!$M$15,SampleSuperstore[[#This Row],[Profit]]&lt;'Check Outliers'!$M$16),"outlier","normal")</f>
        <v>normal</v>
      </c>
      <c r="R3487" s="1" t="str">
        <f>IF(OR(SampleSuperstore[[#This Row],[Cogs]]&gt;'Check Outliers'!$M$23,SampleSuperstore[[#This Row],[Cogs]]&lt;'Check Outliers'!$M$24),"outlier","normal")</f>
        <v>normal</v>
      </c>
    </row>
    <row r="3488" spans="1:18" x14ac:dyDescent="0.3">
      <c r="A3488" s="1" t="s">
        <v>164</v>
      </c>
      <c r="B3488" s="1" t="s">
        <v>11</v>
      </c>
      <c r="C3488" s="1" t="s">
        <v>451</v>
      </c>
      <c r="D3488" s="1" t="s">
        <v>36</v>
      </c>
      <c r="E3488" s="1" t="s">
        <v>14</v>
      </c>
      <c r="F3488" s="1" t="s">
        <v>31</v>
      </c>
      <c r="G3488" s="1" t="s">
        <v>32</v>
      </c>
      <c r="H3488">
        <v>36.19</v>
      </c>
      <c r="I3488">
        <v>1</v>
      </c>
      <c r="J3488">
        <v>36.19</v>
      </c>
      <c r="K3488" s="11">
        <v>0.2</v>
      </c>
      <c r="L3488">
        <v>2.71</v>
      </c>
      <c r="M3488">
        <v>33.479999999999997</v>
      </c>
      <c r="N3488" s="11">
        <v>7.0000000000000007E-2</v>
      </c>
      <c r="O3488">
        <v>-4.5279999999999996</v>
      </c>
      <c r="P3488" t="str">
        <f>IF(OR(SampleSuperstore[[#This Row],[Total Sales]]&gt;'Check Outliers'!$M$7,SampleSuperstore[[#This Row],[Total Sales]]&lt;'Check Outliers'!$M$8),"Outlier","normal")</f>
        <v>normal</v>
      </c>
      <c r="Q3488" t="str">
        <f>IF(OR(SampleSuperstore[[#This Row],[Profit]]&gt;'Check Outliers'!$M$15,SampleSuperstore[[#This Row],[Profit]]&lt;'Check Outliers'!$M$16),"outlier","normal")</f>
        <v>normal</v>
      </c>
      <c r="R3488" s="1" t="str">
        <f>IF(OR(SampleSuperstore[[#This Row],[Cogs]]&gt;'Check Outliers'!$M$23,SampleSuperstore[[#This Row],[Cogs]]&lt;'Check Outliers'!$M$24),"outlier","normal")</f>
        <v>normal</v>
      </c>
    </row>
    <row r="3489" spans="1:18" x14ac:dyDescent="0.3">
      <c r="A3489" s="1" t="s">
        <v>24</v>
      </c>
      <c r="B3489" s="1" t="s">
        <v>40</v>
      </c>
      <c r="C3489" s="1" t="s">
        <v>25</v>
      </c>
      <c r="D3489" s="1" t="s">
        <v>26</v>
      </c>
      <c r="E3489" s="1" t="s">
        <v>14</v>
      </c>
      <c r="F3489" s="1" t="s">
        <v>22</v>
      </c>
      <c r="G3489" s="1" t="s">
        <v>28</v>
      </c>
      <c r="H3489">
        <v>73.59</v>
      </c>
      <c r="I3489">
        <v>2</v>
      </c>
      <c r="J3489">
        <v>147.18</v>
      </c>
      <c r="K3489" s="11">
        <v>0.2</v>
      </c>
      <c r="L3489">
        <v>-29.44</v>
      </c>
      <c r="M3489">
        <v>176.62</v>
      </c>
      <c r="N3489" s="11">
        <v>-0.2</v>
      </c>
      <c r="O3489">
        <v>-58.876000000000005</v>
      </c>
      <c r="P3489" t="str">
        <f>IF(OR(SampleSuperstore[[#This Row],[Total Sales]]&gt;'Check Outliers'!$M$7,SampleSuperstore[[#This Row],[Total Sales]]&lt;'Check Outliers'!$M$8),"Outlier","normal")</f>
        <v>normal</v>
      </c>
      <c r="Q3489" t="str">
        <f>IF(OR(SampleSuperstore[[#This Row],[Profit]]&gt;'Check Outliers'!$M$15,SampleSuperstore[[#This Row],[Profit]]&lt;'Check Outliers'!$M$16),"outlier","normal")</f>
        <v>normal</v>
      </c>
      <c r="R3489" s="1" t="str">
        <f>IF(OR(SampleSuperstore[[#This Row],[Cogs]]&gt;'Check Outliers'!$M$23,SampleSuperstore[[#This Row],[Cogs]]&lt;'Check Outliers'!$M$24),"outlier","normal")</f>
        <v>normal</v>
      </c>
    </row>
    <row r="3490" spans="1:18" x14ac:dyDescent="0.3">
      <c r="A3490" s="1" t="s">
        <v>24</v>
      </c>
      <c r="B3490" s="1" t="s">
        <v>11</v>
      </c>
      <c r="C3490" s="1" t="s">
        <v>452</v>
      </c>
      <c r="D3490" s="1" t="s">
        <v>61</v>
      </c>
      <c r="E3490" s="1" t="s">
        <v>43</v>
      </c>
      <c r="F3490" s="1" t="s">
        <v>15</v>
      </c>
      <c r="G3490" s="1" t="s">
        <v>17</v>
      </c>
      <c r="H3490">
        <v>204.21</v>
      </c>
      <c r="I3490">
        <v>2</v>
      </c>
      <c r="J3490">
        <v>408.42</v>
      </c>
      <c r="K3490" s="11">
        <v>0.3</v>
      </c>
      <c r="L3490">
        <v>-5.83</v>
      </c>
      <c r="M3490">
        <v>414.25</v>
      </c>
      <c r="N3490" s="11">
        <v>-0.01</v>
      </c>
      <c r="O3490">
        <v>-128.35599999999999</v>
      </c>
      <c r="P3490" t="str">
        <f>IF(OR(SampleSuperstore[[#This Row],[Total Sales]]&gt;'Check Outliers'!$M$7,SampleSuperstore[[#This Row],[Total Sales]]&lt;'Check Outliers'!$M$8),"Outlier","normal")</f>
        <v>normal</v>
      </c>
      <c r="Q3490" t="str">
        <f>IF(OR(SampleSuperstore[[#This Row],[Profit]]&gt;'Check Outliers'!$M$15,SampleSuperstore[[#This Row],[Profit]]&lt;'Check Outliers'!$M$16),"outlier","normal")</f>
        <v>normal</v>
      </c>
      <c r="R3490" s="1" t="str">
        <f>IF(OR(SampleSuperstore[[#This Row],[Cogs]]&gt;'Check Outliers'!$M$23,SampleSuperstore[[#This Row],[Cogs]]&lt;'Check Outliers'!$M$24),"outlier","normal")</f>
        <v>normal</v>
      </c>
    </row>
    <row r="3491" spans="1:18" hidden="1" x14ac:dyDescent="0.3">
      <c r="A3491" s="1" t="s">
        <v>24</v>
      </c>
      <c r="B3491" s="1" t="s">
        <v>11</v>
      </c>
      <c r="C3491" s="1" t="s">
        <v>452</v>
      </c>
      <c r="D3491" s="1" t="s">
        <v>61</v>
      </c>
      <c r="E3491" s="1" t="s">
        <v>43</v>
      </c>
      <c r="F3491" s="1" t="s">
        <v>15</v>
      </c>
      <c r="G3491" s="1" t="s">
        <v>17</v>
      </c>
      <c r="H3491">
        <v>63.69</v>
      </c>
      <c r="I3491">
        <v>6</v>
      </c>
      <c r="J3491">
        <v>382.12</v>
      </c>
      <c r="K3491" s="1">
        <v>0.3</v>
      </c>
      <c r="L3491">
        <v>-92.8</v>
      </c>
      <c r="M3491">
        <v>474.92</v>
      </c>
      <c r="N3491">
        <v>-0.24</v>
      </c>
      <c r="O3491">
        <v>-207.43599999999998</v>
      </c>
      <c r="P3491" t="str">
        <f>IF(OR(SampleSuperstore[[#This Row],[Total Sales]]&gt;'Check Outliers'!$M$7,SampleSuperstore[[#This Row],[Total Sales]]&lt;'Check Outliers'!$M$8),"Outlier","normal")</f>
        <v>normal</v>
      </c>
      <c r="Q3491" t="str">
        <f>IF(OR(SampleSuperstore[[#This Row],[Profit]]&gt;'Check Outliers'!$M$15,SampleSuperstore[[#This Row],[Profit]]&lt;'Check Outliers'!$M$16),"outlier","normal")</f>
        <v>outlier</v>
      </c>
      <c r="R3491" s="1" t="str">
        <f>IF(OR(SampleSuperstore[[#This Row],[Cogs]]&gt;'Check Outliers'!$M$23,SampleSuperstore[[#This Row],[Cogs]]&lt;'Check Outliers'!$M$24),"outlier","normal")</f>
        <v>outlier</v>
      </c>
    </row>
    <row r="3492" spans="1:18" x14ac:dyDescent="0.3">
      <c r="A3492" s="1" t="s">
        <v>24</v>
      </c>
      <c r="B3492" s="1" t="s">
        <v>11</v>
      </c>
      <c r="C3492" s="1" t="s">
        <v>452</v>
      </c>
      <c r="D3492" s="1" t="s">
        <v>61</v>
      </c>
      <c r="E3492" s="1" t="s">
        <v>43</v>
      </c>
      <c r="F3492" s="1" t="s">
        <v>22</v>
      </c>
      <c r="G3492" s="1" t="s">
        <v>28</v>
      </c>
      <c r="H3492">
        <v>13.72</v>
      </c>
      <c r="I3492">
        <v>5</v>
      </c>
      <c r="J3492">
        <v>68.599999999999994</v>
      </c>
      <c r="K3492" s="11">
        <v>0.2</v>
      </c>
      <c r="L3492">
        <v>6</v>
      </c>
      <c r="M3492">
        <v>62.6</v>
      </c>
      <c r="N3492" s="11">
        <v>0.09</v>
      </c>
      <c r="O3492">
        <v>-7.7199999999999989</v>
      </c>
      <c r="P3492" t="str">
        <f>IF(OR(SampleSuperstore[[#This Row],[Total Sales]]&gt;'Check Outliers'!$M$7,SampleSuperstore[[#This Row],[Total Sales]]&lt;'Check Outliers'!$M$8),"Outlier","normal")</f>
        <v>normal</v>
      </c>
      <c r="Q3492" t="str">
        <f>IF(OR(SampleSuperstore[[#This Row],[Profit]]&gt;'Check Outliers'!$M$15,SampleSuperstore[[#This Row],[Profit]]&lt;'Check Outliers'!$M$16),"outlier","normal")</f>
        <v>normal</v>
      </c>
      <c r="R3492" s="1" t="str">
        <f>IF(OR(SampleSuperstore[[#This Row],[Cogs]]&gt;'Check Outliers'!$M$23,SampleSuperstore[[#This Row],[Cogs]]&lt;'Check Outliers'!$M$24),"outlier","normal")</f>
        <v>normal</v>
      </c>
    </row>
    <row r="3493" spans="1:18" x14ac:dyDescent="0.3">
      <c r="A3493" s="1" t="s">
        <v>24</v>
      </c>
      <c r="B3493" s="1" t="s">
        <v>11</v>
      </c>
      <c r="C3493" s="1" t="s">
        <v>452</v>
      </c>
      <c r="D3493" s="1" t="s">
        <v>61</v>
      </c>
      <c r="E3493" s="1" t="s">
        <v>43</v>
      </c>
      <c r="F3493" s="1" t="s">
        <v>22</v>
      </c>
      <c r="G3493" s="1" t="s">
        <v>28</v>
      </c>
      <c r="H3493">
        <v>145.16999999999999</v>
      </c>
      <c r="I3493">
        <v>3</v>
      </c>
      <c r="J3493">
        <v>435.5</v>
      </c>
      <c r="K3493" s="11">
        <v>0.2</v>
      </c>
      <c r="L3493">
        <v>48.99</v>
      </c>
      <c r="M3493">
        <v>386.51</v>
      </c>
      <c r="N3493" s="11">
        <v>0.11</v>
      </c>
      <c r="O3493">
        <v>-38.110000000000007</v>
      </c>
      <c r="P3493" t="str">
        <f>IF(OR(SampleSuperstore[[#This Row],[Total Sales]]&gt;'Check Outliers'!$M$7,SampleSuperstore[[#This Row],[Total Sales]]&lt;'Check Outliers'!$M$8),"Outlier","normal")</f>
        <v>normal</v>
      </c>
      <c r="Q3493" t="str">
        <f>IF(OR(SampleSuperstore[[#This Row],[Profit]]&gt;'Check Outliers'!$M$15,SampleSuperstore[[#This Row],[Profit]]&lt;'Check Outliers'!$M$16),"outlier","normal")</f>
        <v>normal</v>
      </c>
      <c r="R3493" s="1" t="str">
        <f>IF(OR(SampleSuperstore[[#This Row],[Cogs]]&gt;'Check Outliers'!$M$23,SampleSuperstore[[#This Row],[Cogs]]&lt;'Check Outliers'!$M$24),"outlier","normal")</f>
        <v>normal</v>
      </c>
    </row>
    <row r="3494" spans="1:18" x14ac:dyDescent="0.3">
      <c r="A3494" s="1" t="s">
        <v>24</v>
      </c>
      <c r="B3494" s="1" t="s">
        <v>11</v>
      </c>
      <c r="C3494" s="1" t="s">
        <v>452</v>
      </c>
      <c r="D3494" s="1" t="s">
        <v>61</v>
      </c>
      <c r="E3494" s="1" t="s">
        <v>43</v>
      </c>
      <c r="F3494" s="1" t="s">
        <v>22</v>
      </c>
      <c r="G3494" s="1" t="s">
        <v>37</v>
      </c>
      <c r="H3494">
        <v>5.58</v>
      </c>
      <c r="I3494">
        <v>2</v>
      </c>
      <c r="J3494">
        <v>11.17</v>
      </c>
      <c r="K3494" s="11">
        <v>0.2</v>
      </c>
      <c r="L3494">
        <v>3.77</v>
      </c>
      <c r="M3494">
        <v>7.4</v>
      </c>
      <c r="N3494" s="11">
        <v>0.34</v>
      </c>
      <c r="O3494">
        <v>1.536</v>
      </c>
      <c r="P3494" t="str">
        <f>IF(OR(SampleSuperstore[[#This Row],[Total Sales]]&gt;'Check Outliers'!$M$7,SampleSuperstore[[#This Row],[Total Sales]]&lt;'Check Outliers'!$M$8),"Outlier","normal")</f>
        <v>normal</v>
      </c>
      <c r="Q3494" t="str">
        <f>IF(OR(SampleSuperstore[[#This Row],[Profit]]&gt;'Check Outliers'!$M$15,SampleSuperstore[[#This Row],[Profit]]&lt;'Check Outliers'!$M$16),"outlier","normal")</f>
        <v>normal</v>
      </c>
      <c r="R3494" s="1" t="str">
        <f>IF(OR(SampleSuperstore[[#This Row],[Cogs]]&gt;'Check Outliers'!$M$23,SampleSuperstore[[#This Row],[Cogs]]&lt;'Check Outliers'!$M$24),"outlier","normal")</f>
        <v>normal</v>
      </c>
    </row>
    <row r="3495" spans="1:18" x14ac:dyDescent="0.3">
      <c r="A3495" s="1" t="s">
        <v>24</v>
      </c>
      <c r="B3495" s="1" t="s">
        <v>18</v>
      </c>
      <c r="C3495" s="1" t="s">
        <v>453</v>
      </c>
      <c r="D3495" s="1" t="s">
        <v>64</v>
      </c>
      <c r="E3495" s="1" t="s">
        <v>43</v>
      </c>
      <c r="F3495" s="1" t="s">
        <v>31</v>
      </c>
      <c r="G3495" s="1" t="s">
        <v>55</v>
      </c>
      <c r="H3495">
        <v>18</v>
      </c>
      <c r="I3495">
        <v>4</v>
      </c>
      <c r="J3495">
        <v>72</v>
      </c>
      <c r="K3495" s="11">
        <v>0</v>
      </c>
      <c r="L3495">
        <v>12.96</v>
      </c>
      <c r="M3495">
        <v>59.04</v>
      </c>
      <c r="N3495" s="11">
        <v>0.18</v>
      </c>
      <c r="O3495">
        <v>12.96</v>
      </c>
      <c r="P3495" t="str">
        <f>IF(OR(SampleSuperstore[[#This Row],[Total Sales]]&gt;'Check Outliers'!$M$7,SampleSuperstore[[#This Row],[Total Sales]]&lt;'Check Outliers'!$M$8),"Outlier","normal")</f>
        <v>normal</v>
      </c>
      <c r="Q3495" t="str">
        <f>IF(OR(SampleSuperstore[[#This Row],[Profit]]&gt;'Check Outliers'!$M$15,SampleSuperstore[[#This Row],[Profit]]&lt;'Check Outliers'!$M$16),"outlier","normal")</f>
        <v>normal</v>
      </c>
      <c r="R3495" s="1" t="str">
        <f>IF(OR(SampleSuperstore[[#This Row],[Cogs]]&gt;'Check Outliers'!$M$23,SampleSuperstore[[#This Row],[Cogs]]&lt;'Check Outliers'!$M$24),"outlier","normal")</f>
        <v>normal</v>
      </c>
    </row>
    <row r="3496" spans="1:18" hidden="1" x14ac:dyDescent="0.3">
      <c r="A3496" s="1" t="s">
        <v>24</v>
      </c>
      <c r="B3496" s="1" t="s">
        <v>18</v>
      </c>
      <c r="C3496" s="1" t="s">
        <v>453</v>
      </c>
      <c r="D3496" s="1" t="s">
        <v>64</v>
      </c>
      <c r="E3496" s="1" t="s">
        <v>43</v>
      </c>
      <c r="F3496" s="1" t="s">
        <v>31</v>
      </c>
      <c r="G3496" s="1" t="s">
        <v>55</v>
      </c>
      <c r="H3496">
        <v>131.18</v>
      </c>
      <c r="I3496">
        <v>5</v>
      </c>
      <c r="J3496">
        <v>655.9</v>
      </c>
      <c r="K3496" s="1">
        <v>0</v>
      </c>
      <c r="L3496">
        <v>275.48</v>
      </c>
      <c r="M3496">
        <v>380.42</v>
      </c>
      <c r="N3496">
        <v>0.42</v>
      </c>
      <c r="O3496">
        <v>275.48</v>
      </c>
      <c r="P3496" t="str">
        <f>IF(OR(SampleSuperstore[[#This Row],[Total Sales]]&gt;'Check Outliers'!$M$7,SampleSuperstore[[#This Row],[Total Sales]]&lt;'Check Outliers'!$M$8),"Outlier","normal")</f>
        <v>Outlier</v>
      </c>
      <c r="Q3496" t="str">
        <f>IF(OR(SampleSuperstore[[#This Row],[Profit]]&gt;'Check Outliers'!$M$15,SampleSuperstore[[#This Row],[Profit]]&lt;'Check Outliers'!$M$16),"outlier","normal")</f>
        <v>outlier</v>
      </c>
      <c r="R3496" s="1" t="str">
        <f>IF(OR(SampleSuperstore[[#This Row],[Cogs]]&gt;'Check Outliers'!$M$23,SampleSuperstore[[#This Row],[Cogs]]&lt;'Check Outliers'!$M$24),"outlier","normal")</f>
        <v>normal</v>
      </c>
    </row>
    <row r="3497" spans="1:18" hidden="1" x14ac:dyDescent="0.3">
      <c r="A3497" s="1" t="s">
        <v>24</v>
      </c>
      <c r="B3497" s="1" t="s">
        <v>18</v>
      </c>
      <c r="C3497" s="1" t="s">
        <v>453</v>
      </c>
      <c r="D3497" s="1" t="s">
        <v>64</v>
      </c>
      <c r="E3497" s="1" t="s">
        <v>43</v>
      </c>
      <c r="F3497" s="1" t="s">
        <v>15</v>
      </c>
      <c r="G3497" s="1" t="s">
        <v>17</v>
      </c>
      <c r="H3497">
        <v>150.97999999999999</v>
      </c>
      <c r="I3497">
        <v>4</v>
      </c>
      <c r="J3497">
        <v>603.91999999999996</v>
      </c>
      <c r="K3497" s="1">
        <v>0</v>
      </c>
      <c r="L3497">
        <v>181.18</v>
      </c>
      <c r="M3497">
        <v>422.74</v>
      </c>
      <c r="N3497">
        <v>0.3</v>
      </c>
      <c r="O3497">
        <v>181.18</v>
      </c>
      <c r="P3497" t="str">
        <f>IF(OR(SampleSuperstore[[#This Row],[Total Sales]]&gt;'Check Outliers'!$M$7,SampleSuperstore[[#This Row],[Total Sales]]&lt;'Check Outliers'!$M$8),"Outlier","normal")</f>
        <v>Outlier</v>
      </c>
      <c r="Q3497" t="str">
        <f>IF(OR(SampleSuperstore[[#This Row],[Profit]]&gt;'Check Outliers'!$M$15,SampleSuperstore[[#This Row],[Profit]]&lt;'Check Outliers'!$M$16),"outlier","normal")</f>
        <v>outlier</v>
      </c>
      <c r="R3497" s="1" t="str">
        <f>IF(OR(SampleSuperstore[[#This Row],[Cogs]]&gt;'Check Outliers'!$M$23,SampleSuperstore[[#This Row],[Cogs]]&lt;'Check Outliers'!$M$24),"outlier","normal")</f>
        <v>normal</v>
      </c>
    </row>
    <row r="3498" spans="1:18" hidden="1" x14ac:dyDescent="0.3">
      <c r="A3498" s="1" t="s">
        <v>24</v>
      </c>
      <c r="B3498" s="1" t="s">
        <v>40</v>
      </c>
      <c r="C3498" s="1" t="s">
        <v>19</v>
      </c>
      <c r="D3498" s="1" t="s">
        <v>20</v>
      </c>
      <c r="E3498" s="1" t="s">
        <v>21</v>
      </c>
      <c r="F3498" s="1" t="s">
        <v>15</v>
      </c>
      <c r="G3498" s="1" t="s">
        <v>27</v>
      </c>
      <c r="H3498">
        <v>256.51</v>
      </c>
      <c r="I3498">
        <v>2</v>
      </c>
      <c r="J3498">
        <v>513.02</v>
      </c>
      <c r="K3498" s="1">
        <v>0.2</v>
      </c>
      <c r="L3498">
        <v>12.83</v>
      </c>
      <c r="M3498">
        <v>500.19</v>
      </c>
      <c r="N3498">
        <v>0.03</v>
      </c>
      <c r="O3498">
        <v>-89.774000000000001</v>
      </c>
      <c r="P3498" t="str">
        <f>IF(OR(SampleSuperstore[[#This Row],[Total Sales]]&gt;'Check Outliers'!$M$7,SampleSuperstore[[#This Row],[Total Sales]]&lt;'Check Outliers'!$M$8),"Outlier","normal")</f>
        <v>Outlier</v>
      </c>
      <c r="Q3498" t="str">
        <f>IF(OR(SampleSuperstore[[#This Row],[Profit]]&gt;'Check Outliers'!$M$15,SampleSuperstore[[#This Row],[Profit]]&lt;'Check Outliers'!$M$16),"outlier","normal")</f>
        <v>normal</v>
      </c>
      <c r="R3498" s="1" t="str">
        <f>IF(OR(SampleSuperstore[[#This Row],[Cogs]]&gt;'Check Outliers'!$M$23,SampleSuperstore[[#This Row],[Cogs]]&lt;'Check Outliers'!$M$24),"outlier","normal")</f>
        <v>outlier</v>
      </c>
    </row>
    <row r="3499" spans="1:18" hidden="1" x14ac:dyDescent="0.3">
      <c r="A3499" s="1" t="s">
        <v>24</v>
      </c>
      <c r="B3499" s="1" t="s">
        <v>40</v>
      </c>
      <c r="C3499" s="1" t="s">
        <v>19</v>
      </c>
      <c r="D3499" s="1" t="s">
        <v>20</v>
      </c>
      <c r="E3499" s="1" t="s">
        <v>21</v>
      </c>
      <c r="F3499" s="1" t="s">
        <v>22</v>
      </c>
      <c r="G3499" s="1" t="s">
        <v>34</v>
      </c>
      <c r="H3499">
        <v>81.319999999999993</v>
      </c>
      <c r="I3499">
        <v>6</v>
      </c>
      <c r="J3499">
        <v>487.92</v>
      </c>
      <c r="K3499" s="1">
        <v>0</v>
      </c>
      <c r="L3499">
        <v>136.62</v>
      </c>
      <c r="M3499">
        <v>351.3</v>
      </c>
      <c r="N3499">
        <v>0.28000000000000003</v>
      </c>
      <c r="O3499">
        <v>136.62</v>
      </c>
      <c r="P3499" t="str">
        <f>IF(OR(SampleSuperstore[[#This Row],[Total Sales]]&gt;'Check Outliers'!$M$7,SampleSuperstore[[#This Row],[Total Sales]]&lt;'Check Outliers'!$M$8),"Outlier","normal")</f>
        <v>normal</v>
      </c>
      <c r="Q3499" t="str">
        <f>IF(OR(SampleSuperstore[[#This Row],[Profit]]&gt;'Check Outliers'!$M$15,SampleSuperstore[[#This Row],[Profit]]&lt;'Check Outliers'!$M$16),"outlier","normal")</f>
        <v>outlier</v>
      </c>
      <c r="R3499" s="1" t="str">
        <f>IF(OR(SampleSuperstore[[#This Row],[Cogs]]&gt;'Check Outliers'!$M$23,SampleSuperstore[[#This Row],[Cogs]]&lt;'Check Outliers'!$M$24),"outlier","normal")</f>
        <v>normal</v>
      </c>
    </row>
    <row r="3500" spans="1:18" x14ac:dyDescent="0.3">
      <c r="A3500" s="1" t="s">
        <v>24</v>
      </c>
      <c r="B3500" s="1" t="s">
        <v>40</v>
      </c>
      <c r="C3500" s="1" t="s">
        <v>19</v>
      </c>
      <c r="D3500" s="1" t="s">
        <v>20</v>
      </c>
      <c r="E3500" s="1" t="s">
        <v>21</v>
      </c>
      <c r="F3500" s="1" t="s">
        <v>22</v>
      </c>
      <c r="G3500" s="1" t="s">
        <v>33</v>
      </c>
      <c r="H3500">
        <v>3.05</v>
      </c>
      <c r="I3500">
        <v>5</v>
      </c>
      <c r="J3500">
        <v>15.24</v>
      </c>
      <c r="K3500" s="11">
        <v>0.2</v>
      </c>
      <c r="L3500">
        <v>5.33</v>
      </c>
      <c r="M3500">
        <v>9.91</v>
      </c>
      <c r="N3500" s="11">
        <v>0.35</v>
      </c>
      <c r="O3500">
        <v>2.282</v>
      </c>
      <c r="P3500" t="str">
        <f>IF(OR(SampleSuperstore[[#This Row],[Total Sales]]&gt;'Check Outliers'!$M$7,SampleSuperstore[[#This Row],[Total Sales]]&lt;'Check Outliers'!$M$8),"Outlier","normal")</f>
        <v>normal</v>
      </c>
      <c r="Q3500" t="str">
        <f>IF(OR(SampleSuperstore[[#This Row],[Profit]]&gt;'Check Outliers'!$M$15,SampleSuperstore[[#This Row],[Profit]]&lt;'Check Outliers'!$M$16),"outlier","normal")</f>
        <v>normal</v>
      </c>
      <c r="R3500" s="1" t="str">
        <f>IF(OR(SampleSuperstore[[#This Row],[Cogs]]&gt;'Check Outliers'!$M$23,SampleSuperstore[[#This Row],[Cogs]]&lt;'Check Outliers'!$M$24),"outlier","normal")</f>
        <v>normal</v>
      </c>
    </row>
    <row r="3501" spans="1:18" hidden="1" x14ac:dyDescent="0.3">
      <c r="A3501" s="1" t="s">
        <v>24</v>
      </c>
      <c r="B3501" s="1" t="s">
        <v>11</v>
      </c>
      <c r="C3501" s="1" t="s">
        <v>297</v>
      </c>
      <c r="D3501" s="1" t="s">
        <v>84</v>
      </c>
      <c r="E3501" s="1" t="s">
        <v>14</v>
      </c>
      <c r="F3501" s="1" t="s">
        <v>31</v>
      </c>
      <c r="G3501" s="1" t="s">
        <v>55</v>
      </c>
      <c r="H3501">
        <v>69.989999999999995</v>
      </c>
      <c r="I3501">
        <v>3</v>
      </c>
      <c r="J3501">
        <v>209.97</v>
      </c>
      <c r="K3501" s="1">
        <v>0</v>
      </c>
      <c r="L3501">
        <v>71.39</v>
      </c>
      <c r="M3501">
        <v>138.58000000000001</v>
      </c>
      <c r="N3501">
        <v>0.34</v>
      </c>
      <c r="O3501">
        <v>71.39</v>
      </c>
      <c r="P3501" t="str">
        <f>IF(OR(SampleSuperstore[[#This Row],[Total Sales]]&gt;'Check Outliers'!$M$7,SampleSuperstore[[#This Row],[Total Sales]]&lt;'Check Outliers'!$M$8),"Outlier","normal")</f>
        <v>normal</v>
      </c>
      <c r="Q3501" t="str">
        <f>IF(OR(SampleSuperstore[[#This Row],[Profit]]&gt;'Check Outliers'!$M$15,SampleSuperstore[[#This Row],[Profit]]&lt;'Check Outliers'!$M$16),"outlier","normal")</f>
        <v>outlier</v>
      </c>
      <c r="R3501" s="1" t="str">
        <f>IF(OR(SampleSuperstore[[#This Row],[Cogs]]&gt;'Check Outliers'!$M$23,SampleSuperstore[[#This Row],[Cogs]]&lt;'Check Outliers'!$M$24),"outlier","normal")</f>
        <v>normal</v>
      </c>
    </row>
    <row r="3502" spans="1:18" x14ac:dyDescent="0.3">
      <c r="A3502" s="1" t="s">
        <v>24</v>
      </c>
      <c r="B3502" s="1" t="s">
        <v>11</v>
      </c>
      <c r="C3502" s="1" t="s">
        <v>297</v>
      </c>
      <c r="D3502" s="1" t="s">
        <v>84</v>
      </c>
      <c r="E3502" s="1" t="s">
        <v>14</v>
      </c>
      <c r="F3502" s="1" t="s">
        <v>22</v>
      </c>
      <c r="G3502" s="1" t="s">
        <v>33</v>
      </c>
      <c r="H3502">
        <v>20.98</v>
      </c>
      <c r="I3502">
        <v>3</v>
      </c>
      <c r="J3502">
        <v>62.94</v>
      </c>
      <c r="K3502" s="11">
        <v>0</v>
      </c>
      <c r="L3502">
        <v>30.21</v>
      </c>
      <c r="M3502">
        <v>32.729999999999997</v>
      </c>
      <c r="N3502" s="11">
        <v>0.48</v>
      </c>
      <c r="O3502">
        <v>30.21</v>
      </c>
      <c r="P3502" t="str">
        <f>IF(OR(SampleSuperstore[[#This Row],[Total Sales]]&gt;'Check Outliers'!$M$7,SampleSuperstore[[#This Row],[Total Sales]]&lt;'Check Outliers'!$M$8),"Outlier","normal")</f>
        <v>normal</v>
      </c>
      <c r="Q3502" t="str">
        <f>IF(OR(SampleSuperstore[[#This Row],[Profit]]&gt;'Check Outliers'!$M$15,SampleSuperstore[[#This Row],[Profit]]&lt;'Check Outliers'!$M$16),"outlier","normal")</f>
        <v>normal</v>
      </c>
      <c r="R3502" s="1" t="str">
        <f>IF(OR(SampleSuperstore[[#This Row],[Cogs]]&gt;'Check Outliers'!$M$23,SampleSuperstore[[#This Row],[Cogs]]&lt;'Check Outliers'!$M$24),"outlier","normal")</f>
        <v>normal</v>
      </c>
    </row>
    <row r="3503" spans="1:18" x14ac:dyDescent="0.3">
      <c r="A3503" s="1" t="s">
        <v>24</v>
      </c>
      <c r="B3503" s="1" t="s">
        <v>11</v>
      </c>
      <c r="C3503" s="1" t="s">
        <v>297</v>
      </c>
      <c r="D3503" s="1" t="s">
        <v>84</v>
      </c>
      <c r="E3503" s="1" t="s">
        <v>14</v>
      </c>
      <c r="F3503" s="1" t="s">
        <v>22</v>
      </c>
      <c r="G3503" s="1" t="s">
        <v>30</v>
      </c>
      <c r="H3503">
        <v>2.88</v>
      </c>
      <c r="I3503">
        <v>9</v>
      </c>
      <c r="J3503">
        <v>25.92</v>
      </c>
      <c r="K3503" s="11">
        <v>0</v>
      </c>
      <c r="L3503">
        <v>7.78</v>
      </c>
      <c r="M3503">
        <v>18.14</v>
      </c>
      <c r="N3503" s="11">
        <v>0.3</v>
      </c>
      <c r="O3503">
        <v>7.78</v>
      </c>
      <c r="P3503" t="str">
        <f>IF(OR(SampleSuperstore[[#This Row],[Total Sales]]&gt;'Check Outliers'!$M$7,SampleSuperstore[[#This Row],[Total Sales]]&lt;'Check Outliers'!$M$8),"Outlier","normal")</f>
        <v>normal</v>
      </c>
      <c r="Q3503" t="str">
        <f>IF(OR(SampleSuperstore[[#This Row],[Profit]]&gt;'Check Outliers'!$M$15,SampleSuperstore[[#This Row],[Profit]]&lt;'Check Outliers'!$M$16),"outlier","normal")</f>
        <v>normal</v>
      </c>
      <c r="R3503" s="1" t="str">
        <f>IF(OR(SampleSuperstore[[#This Row],[Cogs]]&gt;'Check Outliers'!$M$23,SampleSuperstore[[#This Row],[Cogs]]&lt;'Check Outliers'!$M$24),"outlier","normal")</f>
        <v>normal</v>
      </c>
    </row>
    <row r="3504" spans="1:18" x14ac:dyDescent="0.3">
      <c r="A3504" s="1" t="s">
        <v>164</v>
      </c>
      <c r="B3504" s="1" t="s">
        <v>11</v>
      </c>
      <c r="C3504" s="1" t="s">
        <v>160</v>
      </c>
      <c r="D3504" s="1" t="s">
        <v>42</v>
      </c>
      <c r="E3504" s="1" t="s">
        <v>43</v>
      </c>
      <c r="F3504" s="1" t="s">
        <v>22</v>
      </c>
      <c r="G3504" s="1" t="s">
        <v>37</v>
      </c>
      <c r="H3504">
        <v>5.18</v>
      </c>
      <c r="I3504">
        <v>2</v>
      </c>
      <c r="J3504">
        <v>10.37</v>
      </c>
      <c r="K3504" s="11">
        <v>0.2</v>
      </c>
      <c r="L3504">
        <v>3.63</v>
      </c>
      <c r="M3504">
        <v>6.74</v>
      </c>
      <c r="N3504" s="11">
        <v>0.35</v>
      </c>
      <c r="O3504">
        <v>1.556</v>
      </c>
      <c r="P3504" t="str">
        <f>IF(OR(SampleSuperstore[[#This Row],[Total Sales]]&gt;'Check Outliers'!$M$7,SampleSuperstore[[#This Row],[Total Sales]]&lt;'Check Outliers'!$M$8),"Outlier","normal")</f>
        <v>normal</v>
      </c>
      <c r="Q3504" t="str">
        <f>IF(OR(SampleSuperstore[[#This Row],[Profit]]&gt;'Check Outliers'!$M$15,SampleSuperstore[[#This Row],[Profit]]&lt;'Check Outliers'!$M$16),"outlier","normal")</f>
        <v>normal</v>
      </c>
      <c r="R3504" s="1" t="str">
        <f>IF(OR(SampleSuperstore[[#This Row],[Cogs]]&gt;'Check Outliers'!$M$23,SampleSuperstore[[#This Row],[Cogs]]&lt;'Check Outliers'!$M$24),"outlier","normal")</f>
        <v>normal</v>
      </c>
    </row>
    <row r="3505" spans="1:18" x14ac:dyDescent="0.3">
      <c r="A3505" s="1" t="s">
        <v>164</v>
      </c>
      <c r="B3505" s="1" t="s">
        <v>11</v>
      </c>
      <c r="C3505" s="1" t="s">
        <v>160</v>
      </c>
      <c r="D3505" s="1" t="s">
        <v>42</v>
      </c>
      <c r="E3505" s="1" t="s">
        <v>43</v>
      </c>
      <c r="F3505" s="1" t="s">
        <v>31</v>
      </c>
      <c r="G3505" s="1" t="s">
        <v>55</v>
      </c>
      <c r="H3505">
        <v>31.91</v>
      </c>
      <c r="I3505">
        <v>3</v>
      </c>
      <c r="J3505">
        <v>95.74</v>
      </c>
      <c r="K3505" s="11">
        <v>0.2</v>
      </c>
      <c r="L3505">
        <v>20.34</v>
      </c>
      <c r="M3505">
        <v>75.400000000000006</v>
      </c>
      <c r="N3505" s="11">
        <v>0.21</v>
      </c>
      <c r="O3505">
        <v>1.1920000000000002</v>
      </c>
      <c r="P3505" t="str">
        <f>IF(OR(SampleSuperstore[[#This Row],[Total Sales]]&gt;'Check Outliers'!$M$7,SampleSuperstore[[#This Row],[Total Sales]]&lt;'Check Outliers'!$M$8),"Outlier","normal")</f>
        <v>normal</v>
      </c>
      <c r="Q3505" t="str">
        <f>IF(OR(SampleSuperstore[[#This Row],[Profit]]&gt;'Check Outliers'!$M$15,SampleSuperstore[[#This Row],[Profit]]&lt;'Check Outliers'!$M$16),"outlier","normal")</f>
        <v>normal</v>
      </c>
      <c r="R3505" s="1" t="str">
        <f>IF(OR(SampleSuperstore[[#This Row],[Cogs]]&gt;'Check Outliers'!$M$23,SampleSuperstore[[#This Row],[Cogs]]&lt;'Check Outliers'!$M$24),"outlier","normal")</f>
        <v>normal</v>
      </c>
    </row>
    <row r="3506" spans="1:18" hidden="1" x14ac:dyDescent="0.3">
      <c r="A3506" s="1" t="s">
        <v>10</v>
      </c>
      <c r="B3506" s="1" t="s">
        <v>40</v>
      </c>
      <c r="C3506" s="1" t="s">
        <v>71</v>
      </c>
      <c r="D3506" s="1" t="s">
        <v>72</v>
      </c>
      <c r="E3506" s="1" t="s">
        <v>53</v>
      </c>
      <c r="F3506" s="1" t="s">
        <v>22</v>
      </c>
      <c r="G3506" s="1" t="s">
        <v>28</v>
      </c>
      <c r="H3506">
        <v>225.02</v>
      </c>
      <c r="I3506">
        <v>4</v>
      </c>
      <c r="J3506">
        <v>900.08</v>
      </c>
      <c r="K3506" s="1">
        <v>0</v>
      </c>
      <c r="L3506">
        <v>117.01</v>
      </c>
      <c r="M3506">
        <v>783.07</v>
      </c>
      <c r="N3506">
        <v>0.13</v>
      </c>
      <c r="O3506">
        <v>117.01</v>
      </c>
      <c r="P3506" t="str">
        <f>IF(OR(SampleSuperstore[[#This Row],[Total Sales]]&gt;'Check Outliers'!$M$7,SampleSuperstore[[#This Row],[Total Sales]]&lt;'Check Outliers'!$M$8),"Outlier","normal")</f>
        <v>Outlier</v>
      </c>
      <c r="Q3506" t="str">
        <f>IF(OR(SampleSuperstore[[#This Row],[Profit]]&gt;'Check Outliers'!$M$15,SampleSuperstore[[#This Row],[Profit]]&lt;'Check Outliers'!$M$16),"outlier","normal")</f>
        <v>outlier</v>
      </c>
      <c r="R3506" s="1" t="str">
        <f>IF(OR(SampleSuperstore[[#This Row],[Cogs]]&gt;'Check Outliers'!$M$23,SampleSuperstore[[#This Row],[Cogs]]&lt;'Check Outliers'!$M$24),"outlier","normal")</f>
        <v>outlier</v>
      </c>
    </row>
    <row r="3507" spans="1:18" x14ac:dyDescent="0.3">
      <c r="A3507" s="1" t="s">
        <v>24</v>
      </c>
      <c r="B3507" s="1" t="s">
        <v>11</v>
      </c>
      <c r="C3507" s="1" t="s">
        <v>324</v>
      </c>
      <c r="D3507" s="1" t="s">
        <v>42</v>
      </c>
      <c r="E3507" s="1" t="s">
        <v>43</v>
      </c>
      <c r="F3507" s="1" t="s">
        <v>31</v>
      </c>
      <c r="G3507" s="1" t="s">
        <v>32</v>
      </c>
      <c r="H3507">
        <v>100.79</v>
      </c>
      <c r="I3507">
        <v>2</v>
      </c>
      <c r="J3507">
        <v>201.58</v>
      </c>
      <c r="K3507" s="11">
        <v>0.2</v>
      </c>
      <c r="L3507">
        <v>20.16</v>
      </c>
      <c r="M3507">
        <v>181.42</v>
      </c>
      <c r="N3507" s="11">
        <v>0.1</v>
      </c>
      <c r="O3507">
        <v>-20.156000000000002</v>
      </c>
      <c r="P3507" t="str">
        <f>IF(OR(SampleSuperstore[[#This Row],[Total Sales]]&gt;'Check Outliers'!$M$7,SampleSuperstore[[#This Row],[Total Sales]]&lt;'Check Outliers'!$M$8),"Outlier","normal")</f>
        <v>normal</v>
      </c>
      <c r="Q3507" t="str">
        <f>IF(OR(SampleSuperstore[[#This Row],[Profit]]&gt;'Check Outliers'!$M$15,SampleSuperstore[[#This Row],[Profit]]&lt;'Check Outliers'!$M$16),"outlier","normal")</f>
        <v>normal</v>
      </c>
      <c r="R3507" s="1" t="str">
        <f>IF(OR(SampleSuperstore[[#This Row],[Cogs]]&gt;'Check Outliers'!$M$23,SampleSuperstore[[#This Row],[Cogs]]&lt;'Check Outliers'!$M$24),"outlier","normal")</f>
        <v>normal</v>
      </c>
    </row>
    <row r="3508" spans="1:18" x14ac:dyDescent="0.3">
      <c r="A3508" s="1" t="s">
        <v>24</v>
      </c>
      <c r="B3508" s="1" t="s">
        <v>11</v>
      </c>
      <c r="C3508" s="1" t="s">
        <v>324</v>
      </c>
      <c r="D3508" s="1" t="s">
        <v>42</v>
      </c>
      <c r="E3508" s="1" t="s">
        <v>43</v>
      </c>
      <c r="F3508" s="1" t="s">
        <v>22</v>
      </c>
      <c r="G3508" s="1" t="s">
        <v>33</v>
      </c>
      <c r="H3508">
        <v>0.85</v>
      </c>
      <c r="I3508">
        <v>4</v>
      </c>
      <c r="J3508">
        <v>3.39</v>
      </c>
      <c r="K3508" s="11">
        <v>0.8</v>
      </c>
      <c r="L3508">
        <v>-5.09</v>
      </c>
      <c r="M3508">
        <v>8.48</v>
      </c>
      <c r="N3508" s="11">
        <v>-1.5</v>
      </c>
      <c r="O3508">
        <v>-7.8019999999999996</v>
      </c>
      <c r="P3508" t="str">
        <f>IF(OR(SampleSuperstore[[#This Row],[Total Sales]]&gt;'Check Outliers'!$M$7,SampleSuperstore[[#This Row],[Total Sales]]&lt;'Check Outliers'!$M$8),"Outlier","normal")</f>
        <v>normal</v>
      </c>
      <c r="Q3508" t="str">
        <f>IF(OR(SampleSuperstore[[#This Row],[Profit]]&gt;'Check Outliers'!$M$15,SampleSuperstore[[#This Row],[Profit]]&lt;'Check Outliers'!$M$16),"outlier","normal")</f>
        <v>normal</v>
      </c>
      <c r="R3508" s="1" t="str">
        <f>IF(OR(SampleSuperstore[[#This Row],[Cogs]]&gt;'Check Outliers'!$M$23,SampleSuperstore[[#This Row],[Cogs]]&lt;'Check Outliers'!$M$24),"outlier","normal")</f>
        <v>normal</v>
      </c>
    </row>
    <row r="3509" spans="1:18" x14ac:dyDescent="0.3">
      <c r="A3509" s="1" t="s">
        <v>24</v>
      </c>
      <c r="B3509" s="1" t="s">
        <v>11</v>
      </c>
      <c r="C3509" s="1" t="s">
        <v>324</v>
      </c>
      <c r="D3509" s="1" t="s">
        <v>42</v>
      </c>
      <c r="E3509" s="1" t="s">
        <v>43</v>
      </c>
      <c r="F3509" s="1" t="s">
        <v>15</v>
      </c>
      <c r="G3509" s="1" t="s">
        <v>16</v>
      </c>
      <c r="H3509">
        <v>48.27</v>
      </c>
      <c r="I3509">
        <v>4</v>
      </c>
      <c r="J3509">
        <v>193.07</v>
      </c>
      <c r="K3509" s="11">
        <v>0.32</v>
      </c>
      <c r="L3509">
        <v>-19.87</v>
      </c>
      <c r="M3509">
        <v>212.94</v>
      </c>
      <c r="N3509" s="11">
        <v>-0.1</v>
      </c>
      <c r="O3509">
        <v>-81.6524</v>
      </c>
      <c r="P3509" t="str">
        <f>IF(OR(SampleSuperstore[[#This Row],[Total Sales]]&gt;'Check Outliers'!$M$7,SampleSuperstore[[#This Row],[Total Sales]]&lt;'Check Outliers'!$M$8),"Outlier","normal")</f>
        <v>normal</v>
      </c>
      <c r="Q3509" t="str">
        <f>IF(OR(SampleSuperstore[[#This Row],[Profit]]&gt;'Check Outliers'!$M$15,SampleSuperstore[[#This Row],[Profit]]&lt;'Check Outliers'!$M$16),"outlier","normal")</f>
        <v>normal</v>
      </c>
      <c r="R3509" s="1" t="str">
        <f>IF(OR(SampleSuperstore[[#This Row],[Cogs]]&gt;'Check Outliers'!$M$23,SampleSuperstore[[#This Row],[Cogs]]&lt;'Check Outliers'!$M$24),"outlier","normal")</f>
        <v>normal</v>
      </c>
    </row>
    <row r="3510" spans="1:18" x14ac:dyDescent="0.3">
      <c r="A3510" s="1" t="s">
        <v>24</v>
      </c>
      <c r="B3510" s="1" t="s">
        <v>11</v>
      </c>
      <c r="C3510" s="1" t="s">
        <v>324</v>
      </c>
      <c r="D3510" s="1" t="s">
        <v>42</v>
      </c>
      <c r="E3510" s="1" t="s">
        <v>43</v>
      </c>
      <c r="F3510" s="1" t="s">
        <v>22</v>
      </c>
      <c r="G3510" s="1" t="s">
        <v>37</v>
      </c>
      <c r="H3510">
        <v>5.18</v>
      </c>
      <c r="I3510">
        <v>3</v>
      </c>
      <c r="J3510">
        <v>15.55</v>
      </c>
      <c r="K3510" s="11">
        <v>0.2</v>
      </c>
      <c r="L3510">
        <v>5.44</v>
      </c>
      <c r="M3510">
        <v>10.11</v>
      </c>
      <c r="N3510" s="11">
        <v>0.35</v>
      </c>
      <c r="O3510">
        <v>2.33</v>
      </c>
      <c r="P3510" t="str">
        <f>IF(OR(SampleSuperstore[[#This Row],[Total Sales]]&gt;'Check Outliers'!$M$7,SampleSuperstore[[#This Row],[Total Sales]]&lt;'Check Outliers'!$M$8),"Outlier","normal")</f>
        <v>normal</v>
      </c>
      <c r="Q3510" t="str">
        <f>IF(OR(SampleSuperstore[[#This Row],[Profit]]&gt;'Check Outliers'!$M$15,SampleSuperstore[[#This Row],[Profit]]&lt;'Check Outliers'!$M$16),"outlier","normal")</f>
        <v>normal</v>
      </c>
      <c r="R3510" s="1" t="str">
        <f>IF(OR(SampleSuperstore[[#This Row],[Cogs]]&gt;'Check Outliers'!$M$23,SampleSuperstore[[#This Row],[Cogs]]&lt;'Check Outliers'!$M$24),"outlier","normal")</f>
        <v>normal</v>
      </c>
    </row>
    <row r="3511" spans="1:18" x14ac:dyDescent="0.3">
      <c r="A3511" s="1" t="s">
        <v>24</v>
      </c>
      <c r="B3511" s="1" t="s">
        <v>11</v>
      </c>
      <c r="C3511" s="1" t="s">
        <v>324</v>
      </c>
      <c r="D3511" s="1" t="s">
        <v>42</v>
      </c>
      <c r="E3511" s="1" t="s">
        <v>43</v>
      </c>
      <c r="F3511" s="1" t="s">
        <v>22</v>
      </c>
      <c r="G3511" s="1" t="s">
        <v>37</v>
      </c>
      <c r="H3511">
        <v>5.82</v>
      </c>
      <c r="I3511">
        <v>2</v>
      </c>
      <c r="J3511">
        <v>11.65</v>
      </c>
      <c r="K3511" s="11">
        <v>0.2</v>
      </c>
      <c r="L3511">
        <v>4.08</v>
      </c>
      <c r="M3511">
        <v>7.57</v>
      </c>
      <c r="N3511" s="11">
        <v>0.35</v>
      </c>
      <c r="O3511">
        <v>1.75</v>
      </c>
      <c r="P3511" t="str">
        <f>IF(OR(SampleSuperstore[[#This Row],[Total Sales]]&gt;'Check Outliers'!$M$7,SampleSuperstore[[#This Row],[Total Sales]]&lt;'Check Outliers'!$M$8),"Outlier","normal")</f>
        <v>normal</v>
      </c>
      <c r="Q3511" t="str">
        <f>IF(OR(SampleSuperstore[[#This Row],[Profit]]&gt;'Check Outliers'!$M$15,SampleSuperstore[[#This Row],[Profit]]&lt;'Check Outliers'!$M$16),"outlier","normal")</f>
        <v>normal</v>
      </c>
      <c r="R3511" s="1" t="str">
        <f>IF(OR(SampleSuperstore[[#This Row],[Cogs]]&gt;'Check Outliers'!$M$23,SampleSuperstore[[#This Row],[Cogs]]&lt;'Check Outliers'!$M$24),"outlier","normal")</f>
        <v>normal</v>
      </c>
    </row>
    <row r="3512" spans="1:18" hidden="1" x14ac:dyDescent="0.3">
      <c r="A3512" s="1" t="s">
        <v>24</v>
      </c>
      <c r="B3512" s="1" t="s">
        <v>11</v>
      </c>
      <c r="C3512" s="1" t="s">
        <v>324</v>
      </c>
      <c r="D3512" s="1" t="s">
        <v>42</v>
      </c>
      <c r="E3512" s="1" t="s">
        <v>43</v>
      </c>
      <c r="F3512" s="1" t="s">
        <v>31</v>
      </c>
      <c r="G3512" s="1" t="s">
        <v>119</v>
      </c>
      <c r="H3512">
        <v>209.4</v>
      </c>
      <c r="I3512">
        <v>2</v>
      </c>
      <c r="J3512">
        <v>418.8</v>
      </c>
      <c r="K3512" s="1">
        <v>0.4</v>
      </c>
      <c r="L3512">
        <v>-97.72</v>
      </c>
      <c r="M3512">
        <v>516.52</v>
      </c>
      <c r="N3512">
        <v>-0.23</v>
      </c>
      <c r="O3512">
        <v>-265.24</v>
      </c>
      <c r="P3512" t="str">
        <f>IF(OR(SampleSuperstore[[#This Row],[Total Sales]]&gt;'Check Outliers'!$M$7,SampleSuperstore[[#This Row],[Total Sales]]&lt;'Check Outliers'!$M$8),"Outlier","normal")</f>
        <v>normal</v>
      </c>
      <c r="Q3512" t="str">
        <f>IF(OR(SampleSuperstore[[#This Row],[Profit]]&gt;'Check Outliers'!$M$15,SampleSuperstore[[#This Row],[Profit]]&lt;'Check Outliers'!$M$16),"outlier","normal")</f>
        <v>outlier</v>
      </c>
      <c r="R3512" s="1" t="str">
        <f>IF(OR(SampleSuperstore[[#This Row],[Cogs]]&gt;'Check Outliers'!$M$23,SampleSuperstore[[#This Row],[Cogs]]&lt;'Check Outliers'!$M$24),"outlier","normal")</f>
        <v>outlier</v>
      </c>
    </row>
    <row r="3513" spans="1:18" hidden="1" x14ac:dyDescent="0.3">
      <c r="A3513" s="1" t="s">
        <v>24</v>
      </c>
      <c r="B3513" s="1" t="s">
        <v>11</v>
      </c>
      <c r="C3513" s="1" t="s">
        <v>324</v>
      </c>
      <c r="D3513" s="1" t="s">
        <v>42</v>
      </c>
      <c r="E3513" s="1" t="s">
        <v>43</v>
      </c>
      <c r="F3513" s="1" t="s">
        <v>22</v>
      </c>
      <c r="G3513" s="1" t="s">
        <v>28</v>
      </c>
      <c r="H3513">
        <v>72.78</v>
      </c>
      <c r="I3513">
        <v>7</v>
      </c>
      <c r="J3513">
        <v>509.49</v>
      </c>
      <c r="K3513" s="1">
        <v>0.2</v>
      </c>
      <c r="L3513">
        <v>-127.37</v>
      </c>
      <c r="M3513">
        <v>636.86</v>
      </c>
      <c r="N3513">
        <v>-0.25</v>
      </c>
      <c r="O3513">
        <v>-229.26800000000003</v>
      </c>
      <c r="P3513" t="str">
        <f>IF(OR(SampleSuperstore[[#This Row],[Total Sales]]&gt;'Check Outliers'!$M$7,SampleSuperstore[[#This Row],[Total Sales]]&lt;'Check Outliers'!$M$8),"Outlier","normal")</f>
        <v>Outlier</v>
      </c>
      <c r="Q3513" t="str">
        <f>IF(OR(SampleSuperstore[[#This Row],[Profit]]&gt;'Check Outliers'!$M$15,SampleSuperstore[[#This Row],[Profit]]&lt;'Check Outliers'!$M$16),"outlier","normal")</f>
        <v>outlier</v>
      </c>
      <c r="R3513" s="1" t="str">
        <f>IF(OR(SampleSuperstore[[#This Row],[Cogs]]&gt;'Check Outliers'!$M$23,SampleSuperstore[[#This Row],[Cogs]]&lt;'Check Outliers'!$M$24),"outlier","normal")</f>
        <v>outlier</v>
      </c>
    </row>
    <row r="3514" spans="1:18" hidden="1" x14ac:dyDescent="0.3">
      <c r="A3514" s="1" t="s">
        <v>58</v>
      </c>
      <c r="B3514" s="1" t="s">
        <v>18</v>
      </c>
      <c r="C3514" s="1" t="s">
        <v>75</v>
      </c>
      <c r="D3514" s="1" t="s">
        <v>61</v>
      </c>
      <c r="E3514" s="1" t="s">
        <v>43</v>
      </c>
      <c r="F3514" s="1" t="s">
        <v>15</v>
      </c>
      <c r="G3514" s="1" t="s">
        <v>16</v>
      </c>
      <c r="H3514">
        <v>91.69</v>
      </c>
      <c r="I3514">
        <v>9</v>
      </c>
      <c r="J3514">
        <v>825.17</v>
      </c>
      <c r="K3514" s="1">
        <v>0.3</v>
      </c>
      <c r="L3514">
        <v>-117.88</v>
      </c>
      <c r="M3514">
        <v>943.05</v>
      </c>
      <c r="N3514">
        <v>-0.14000000000000001</v>
      </c>
      <c r="O3514">
        <v>-365.43099999999998</v>
      </c>
      <c r="P3514" t="str">
        <f>IF(OR(SampleSuperstore[[#This Row],[Total Sales]]&gt;'Check Outliers'!$M$7,SampleSuperstore[[#This Row],[Total Sales]]&lt;'Check Outliers'!$M$8),"Outlier","normal")</f>
        <v>Outlier</v>
      </c>
      <c r="Q3514" t="str">
        <f>IF(OR(SampleSuperstore[[#This Row],[Profit]]&gt;'Check Outliers'!$M$15,SampleSuperstore[[#This Row],[Profit]]&lt;'Check Outliers'!$M$16),"outlier","normal")</f>
        <v>outlier</v>
      </c>
      <c r="R3514" s="1" t="str">
        <f>IF(OR(SampleSuperstore[[#This Row],[Cogs]]&gt;'Check Outliers'!$M$23,SampleSuperstore[[#This Row],[Cogs]]&lt;'Check Outliers'!$M$24),"outlier","normal")</f>
        <v>outlier</v>
      </c>
    </row>
    <row r="3515" spans="1:18" x14ac:dyDescent="0.3">
      <c r="A3515" s="1" t="s">
        <v>58</v>
      </c>
      <c r="B3515" s="1" t="s">
        <v>18</v>
      </c>
      <c r="C3515" s="1" t="s">
        <v>75</v>
      </c>
      <c r="D3515" s="1" t="s">
        <v>61</v>
      </c>
      <c r="E3515" s="1" t="s">
        <v>43</v>
      </c>
      <c r="F3515" s="1" t="s">
        <v>22</v>
      </c>
      <c r="G3515" s="1" t="s">
        <v>37</v>
      </c>
      <c r="H3515">
        <v>5.92</v>
      </c>
      <c r="I3515">
        <v>3</v>
      </c>
      <c r="J3515">
        <v>17.760000000000002</v>
      </c>
      <c r="K3515" s="11">
        <v>0.2</v>
      </c>
      <c r="L3515">
        <v>5.55</v>
      </c>
      <c r="M3515">
        <v>12.21</v>
      </c>
      <c r="N3515" s="11">
        <v>0.31</v>
      </c>
      <c r="O3515">
        <v>1.9979999999999993</v>
      </c>
      <c r="P3515" t="str">
        <f>IF(OR(SampleSuperstore[[#This Row],[Total Sales]]&gt;'Check Outliers'!$M$7,SampleSuperstore[[#This Row],[Total Sales]]&lt;'Check Outliers'!$M$8),"Outlier","normal")</f>
        <v>normal</v>
      </c>
      <c r="Q3515" t="str">
        <f>IF(OR(SampleSuperstore[[#This Row],[Profit]]&gt;'Check Outliers'!$M$15,SampleSuperstore[[#This Row],[Profit]]&lt;'Check Outliers'!$M$16),"outlier","normal")</f>
        <v>normal</v>
      </c>
      <c r="R3515" s="1" t="str">
        <f>IF(OR(SampleSuperstore[[#This Row],[Cogs]]&gt;'Check Outliers'!$M$23,SampleSuperstore[[#This Row],[Cogs]]&lt;'Check Outliers'!$M$24),"outlier","normal")</f>
        <v>normal</v>
      </c>
    </row>
    <row r="3516" spans="1:18" x14ac:dyDescent="0.3">
      <c r="A3516" s="1" t="s">
        <v>58</v>
      </c>
      <c r="B3516" s="1" t="s">
        <v>18</v>
      </c>
      <c r="C3516" s="1" t="s">
        <v>75</v>
      </c>
      <c r="D3516" s="1" t="s">
        <v>61</v>
      </c>
      <c r="E3516" s="1" t="s">
        <v>43</v>
      </c>
      <c r="F3516" s="1" t="s">
        <v>22</v>
      </c>
      <c r="G3516" s="1" t="s">
        <v>30</v>
      </c>
      <c r="H3516">
        <v>2.2999999999999998</v>
      </c>
      <c r="I3516">
        <v>3</v>
      </c>
      <c r="J3516">
        <v>6.91</v>
      </c>
      <c r="K3516" s="11">
        <v>0.2</v>
      </c>
      <c r="L3516">
        <v>0.86</v>
      </c>
      <c r="M3516">
        <v>6.05</v>
      </c>
      <c r="N3516" s="11">
        <v>0.12</v>
      </c>
      <c r="O3516">
        <v>-0.52200000000000013</v>
      </c>
      <c r="P3516" t="str">
        <f>IF(OR(SampleSuperstore[[#This Row],[Total Sales]]&gt;'Check Outliers'!$M$7,SampleSuperstore[[#This Row],[Total Sales]]&lt;'Check Outliers'!$M$8),"Outlier","normal")</f>
        <v>normal</v>
      </c>
      <c r="Q3516" t="str">
        <f>IF(OR(SampleSuperstore[[#This Row],[Profit]]&gt;'Check Outliers'!$M$15,SampleSuperstore[[#This Row],[Profit]]&lt;'Check Outliers'!$M$16),"outlier","normal")</f>
        <v>normal</v>
      </c>
      <c r="R3516" s="1" t="str">
        <f>IF(OR(SampleSuperstore[[#This Row],[Cogs]]&gt;'Check Outliers'!$M$23,SampleSuperstore[[#This Row],[Cogs]]&lt;'Check Outliers'!$M$24),"outlier","normal")</f>
        <v>normal</v>
      </c>
    </row>
    <row r="3517" spans="1:18" x14ac:dyDescent="0.3">
      <c r="A3517" s="1" t="s">
        <v>24</v>
      </c>
      <c r="B3517" s="1" t="s">
        <v>11</v>
      </c>
      <c r="C3517" s="1" t="s">
        <v>80</v>
      </c>
      <c r="D3517" s="1" t="s">
        <v>181</v>
      </c>
      <c r="E3517" s="1" t="s">
        <v>14</v>
      </c>
      <c r="F3517" s="1" t="s">
        <v>31</v>
      </c>
      <c r="G3517" s="1" t="s">
        <v>55</v>
      </c>
      <c r="H3517">
        <v>22.1</v>
      </c>
      <c r="I3517">
        <v>3</v>
      </c>
      <c r="J3517">
        <v>66.3</v>
      </c>
      <c r="K3517" s="11">
        <v>0</v>
      </c>
      <c r="L3517">
        <v>8.6199999999999992</v>
      </c>
      <c r="M3517">
        <v>57.68</v>
      </c>
      <c r="N3517" s="11">
        <v>0.13</v>
      </c>
      <c r="O3517">
        <v>8.6199999999999992</v>
      </c>
      <c r="P3517" t="str">
        <f>IF(OR(SampleSuperstore[[#This Row],[Total Sales]]&gt;'Check Outliers'!$M$7,SampleSuperstore[[#This Row],[Total Sales]]&lt;'Check Outliers'!$M$8),"Outlier","normal")</f>
        <v>normal</v>
      </c>
      <c r="Q3517" t="str">
        <f>IF(OR(SampleSuperstore[[#This Row],[Profit]]&gt;'Check Outliers'!$M$15,SampleSuperstore[[#This Row],[Profit]]&lt;'Check Outliers'!$M$16),"outlier","normal")</f>
        <v>normal</v>
      </c>
      <c r="R3517" s="1" t="str">
        <f>IF(OR(SampleSuperstore[[#This Row],[Cogs]]&gt;'Check Outliers'!$M$23,SampleSuperstore[[#This Row],[Cogs]]&lt;'Check Outliers'!$M$24),"outlier","normal")</f>
        <v>normal</v>
      </c>
    </row>
    <row r="3518" spans="1:18" x14ac:dyDescent="0.3">
      <c r="A3518" s="1" t="s">
        <v>58</v>
      </c>
      <c r="B3518" s="1" t="s">
        <v>11</v>
      </c>
      <c r="C3518" s="1" t="s">
        <v>192</v>
      </c>
      <c r="D3518" s="1" t="s">
        <v>36</v>
      </c>
      <c r="E3518" s="1" t="s">
        <v>14</v>
      </c>
      <c r="F3518" s="1" t="s">
        <v>22</v>
      </c>
      <c r="G3518" s="1" t="s">
        <v>37</v>
      </c>
      <c r="H3518">
        <v>3.42</v>
      </c>
      <c r="I3518">
        <v>9</v>
      </c>
      <c r="J3518">
        <v>30.82</v>
      </c>
      <c r="K3518" s="11">
        <v>0.2</v>
      </c>
      <c r="L3518">
        <v>9.6300000000000008</v>
      </c>
      <c r="M3518">
        <v>21.19</v>
      </c>
      <c r="N3518" s="11">
        <v>0.31</v>
      </c>
      <c r="O3518">
        <v>3.4660000000000002</v>
      </c>
      <c r="P3518" t="str">
        <f>IF(OR(SampleSuperstore[[#This Row],[Total Sales]]&gt;'Check Outliers'!$M$7,SampleSuperstore[[#This Row],[Total Sales]]&lt;'Check Outliers'!$M$8),"Outlier","normal")</f>
        <v>normal</v>
      </c>
      <c r="Q3518" t="str">
        <f>IF(OR(SampleSuperstore[[#This Row],[Profit]]&gt;'Check Outliers'!$M$15,SampleSuperstore[[#This Row],[Profit]]&lt;'Check Outliers'!$M$16),"outlier","normal")</f>
        <v>normal</v>
      </c>
      <c r="R3518" s="1" t="str">
        <f>IF(OR(SampleSuperstore[[#This Row],[Cogs]]&gt;'Check Outliers'!$M$23,SampleSuperstore[[#This Row],[Cogs]]&lt;'Check Outliers'!$M$24),"outlier","normal")</f>
        <v>normal</v>
      </c>
    </row>
    <row r="3519" spans="1:18" x14ac:dyDescent="0.3">
      <c r="A3519" s="1" t="s">
        <v>58</v>
      </c>
      <c r="B3519" s="1" t="s">
        <v>11</v>
      </c>
      <c r="C3519" s="1" t="s">
        <v>192</v>
      </c>
      <c r="D3519" s="1" t="s">
        <v>36</v>
      </c>
      <c r="E3519" s="1" t="s">
        <v>14</v>
      </c>
      <c r="F3519" s="1" t="s">
        <v>31</v>
      </c>
      <c r="G3519" s="1" t="s">
        <v>32</v>
      </c>
      <c r="H3519">
        <v>22.39</v>
      </c>
      <c r="I3519">
        <v>2</v>
      </c>
      <c r="J3519">
        <v>44.78</v>
      </c>
      <c r="K3519" s="11">
        <v>0.2</v>
      </c>
      <c r="L3519">
        <v>4.4800000000000004</v>
      </c>
      <c r="M3519">
        <v>40.299999999999997</v>
      </c>
      <c r="N3519" s="11">
        <v>0.1</v>
      </c>
      <c r="O3519">
        <v>-4.4760000000000009</v>
      </c>
      <c r="P3519" t="str">
        <f>IF(OR(SampleSuperstore[[#This Row],[Total Sales]]&gt;'Check Outliers'!$M$7,SampleSuperstore[[#This Row],[Total Sales]]&lt;'Check Outliers'!$M$8),"Outlier","normal")</f>
        <v>normal</v>
      </c>
      <c r="Q3519" t="str">
        <f>IF(OR(SampleSuperstore[[#This Row],[Profit]]&gt;'Check Outliers'!$M$15,SampleSuperstore[[#This Row],[Profit]]&lt;'Check Outliers'!$M$16),"outlier","normal")</f>
        <v>normal</v>
      </c>
      <c r="R3519" s="1" t="str">
        <f>IF(OR(SampleSuperstore[[#This Row],[Cogs]]&gt;'Check Outliers'!$M$23,SampleSuperstore[[#This Row],[Cogs]]&lt;'Check Outliers'!$M$24),"outlier","normal")</f>
        <v>normal</v>
      </c>
    </row>
    <row r="3520" spans="1:18" hidden="1" x14ac:dyDescent="0.3">
      <c r="A3520" s="1" t="s">
        <v>58</v>
      </c>
      <c r="B3520" s="1" t="s">
        <v>11</v>
      </c>
      <c r="C3520" s="1" t="s">
        <v>192</v>
      </c>
      <c r="D3520" s="1" t="s">
        <v>36</v>
      </c>
      <c r="E3520" s="1" t="s">
        <v>14</v>
      </c>
      <c r="F3520" s="1" t="s">
        <v>22</v>
      </c>
      <c r="G3520" s="1" t="s">
        <v>34</v>
      </c>
      <c r="H3520">
        <v>142.38</v>
      </c>
      <c r="I3520">
        <v>4</v>
      </c>
      <c r="J3520">
        <v>569.54</v>
      </c>
      <c r="K3520" s="1">
        <v>0.2</v>
      </c>
      <c r="L3520">
        <v>64.069999999999993</v>
      </c>
      <c r="M3520">
        <v>505.47</v>
      </c>
      <c r="N3520">
        <v>0.11</v>
      </c>
      <c r="O3520">
        <v>-49.838000000000008</v>
      </c>
      <c r="P3520" t="str">
        <f>IF(OR(SampleSuperstore[[#This Row],[Total Sales]]&gt;'Check Outliers'!$M$7,SampleSuperstore[[#This Row],[Total Sales]]&lt;'Check Outliers'!$M$8),"Outlier","normal")</f>
        <v>Outlier</v>
      </c>
      <c r="Q3520" t="str">
        <f>IF(OR(SampleSuperstore[[#This Row],[Profit]]&gt;'Check Outliers'!$M$15,SampleSuperstore[[#This Row],[Profit]]&lt;'Check Outliers'!$M$16),"outlier","normal")</f>
        <v>normal</v>
      </c>
      <c r="R3520" s="1" t="str">
        <f>IF(OR(SampleSuperstore[[#This Row],[Cogs]]&gt;'Check Outliers'!$M$23,SampleSuperstore[[#This Row],[Cogs]]&lt;'Check Outliers'!$M$24),"outlier","normal")</f>
        <v>outlier</v>
      </c>
    </row>
    <row r="3521" spans="1:18" hidden="1" x14ac:dyDescent="0.3">
      <c r="A3521" s="1" t="s">
        <v>58</v>
      </c>
      <c r="B3521" s="1" t="s">
        <v>40</v>
      </c>
      <c r="C3521" s="1" t="s">
        <v>93</v>
      </c>
      <c r="D3521" s="1" t="s">
        <v>61</v>
      </c>
      <c r="E3521" s="1" t="s">
        <v>43</v>
      </c>
      <c r="F3521" s="1" t="s">
        <v>15</v>
      </c>
      <c r="G3521" s="1" t="s">
        <v>27</v>
      </c>
      <c r="H3521">
        <v>113.77</v>
      </c>
      <c r="I3521">
        <v>7</v>
      </c>
      <c r="J3521">
        <v>796.42</v>
      </c>
      <c r="K3521" s="1">
        <v>0.5</v>
      </c>
      <c r="L3521">
        <v>-525.64</v>
      </c>
      <c r="M3521">
        <v>1322.06</v>
      </c>
      <c r="N3521">
        <v>-0.66</v>
      </c>
      <c r="O3521">
        <v>-923.84999999999991</v>
      </c>
      <c r="P3521" t="str">
        <f>IF(OR(SampleSuperstore[[#This Row],[Total Sales]]&gt;'Check Outliers'!$M$7,SampleSuperstore[[#This Row],[Total Sales]]&lt;'Check Outliers'!$M$8),"Outlier","normal")</f>
        <v>Outlier</v>
      </c>
      <c r="Q3521" t="str">
        <f>IF(OR(SampleSuperstore[[#This Row],[Profit]]&gt;'Check Outliers'!$M$15,SampleSuperstore[[#This Row],[Profit]]&lt;'Check Outliers'!$M$16),"outlier","normal")</f>
        <v>outlier</v>
      </c>
      <c r="R3521" s="1" t="str">
        <f>IF(OR(SampleSuperstore[[#This Row],[Cogs]]&gt;'Check Outliers'!$M$23,SampleSuperstore[[#This Row],[Cogs]]&lt;'Check Outliers'!$M$24),"outlier","normal")</f>
        <v>outlier</v>
      </c>
    </row>
    <row r="3522" spans="1:18" x14ac:dyDescent="0.3">
      <c r="A3522" s="1" t="s">
        <v>24</v>
      </c>
      <c r="B3522" s="1" t="s">
        <v>18</v>
      </c>
      <c r="C3522" s="1" t="s">
        <v>386</v>
      </c>
      <c r="D3522" s="1" t="s">
        <v>20</v>
      </c>
      <c r="E3522" s="1" t="s">
        <v>21</v>
      </c>
      <c r="F3522" s="1" t="s">
        <v>22</v>
      </c>
      <c r="G3522" s="1" t="s">
        <v>33</v>
      </c>
      <c r="H3522">
        <v>6.42</v>
      </c>
      <c r="I3522">
        <v>2</v>
      </c>
      <c r="J3522">
        <v>12.83</v>
      </c>
      <c r="K3522" s="11">
        <v>0.2</v>
      </c>
      <c r="L3522">
        <v>4.33</v>
      </c>
      <c r="M3522">
        <v>8.5</v>
      </c>
      <c r="N3522" s="11">
        <v>0.34</v>
      </c>
      <c r="O3522">
        <v>1.7639999999999998</v>
      </c>
      <c r="P3522" t="str">
        <f>IF(OR(SampleSuperstore[[#This Row],[Total Sales]]&gt;'Check Outliers'!$M$7,SampleSuperstore[[#This Row],[Total Sales]]&lt;'Check Outliers'!$M$8),"Outlier","normal")</f>
        <v>normal</v>
      </c>
      <c r="Q3522" t="str">
        <f>IF(OR(SampleSuperstore[[#This Row],[Profit]]&gt;'Check Outliers'!$M$15,SampleSuperstore[[#This Row],[Profit]]&lt;'Check Outliers'!$M$16),"outlier","normal")</f>
        <v>normal</v>
      </c>
      <c r="R3522" s="1" t="str">
        <f>IF(OR(SampleSuperstore[[#This Row],[Cogs]]&gt;'Check Outliers'!$M$23,SampleSuperstore[[#This Row],[Cogs]]&lt;'Check Outliers'!$M$24),"outlier","normal")</f>
        <v>normal</v>
      </c>
    </row>
    <row r="3523" spans="1:18" x14ac:dyDescent="0.3">
      <c r="A3523" s="1" t="s">
        <v>10</v>
      </c>
      <c r="B3523" s="1" t="s">
        <v>18</v>
      </c>
      <c r="C3523" s="1" t="s">
        <v>170</v>
      </c>
      <c r="D3523" s="1" t="s">
        <v>98</v>
      </c>
      <c r="E3523" s="1" t="s">
        <v>43</v>
      </c>
      <c r="F3523" s="1" t="s">
        <v>22</v>
      </c>
      <c r="G3523" s="1" t="s">
        <v>37</v>
      </c>
      <c r="H3523">
        <v>5.78</v>
      </c>
      <c r="I3523">
        <v>7</v>
      </c>
      <c r="J3523">
        <v>40.46</v>
      </c>
      <c r="K3523" s="11">
        <v>0</v>
      </c>
      <c r="L3523">
        <v>19.829999999999998</v>
      </c>
      <c r="M3523">
        <v>20.63</v>
      </c>
      <c r="N3523" s="11">
        <v>0.49</v>
      </c>
      <c r="O3523">
        <v>19.829999999999998</v>
      </c>
      <c r="P3523" t="str">
        <f>IF(OR(SampleSuperstore[[#This Row],[Total Sales]]&gt;'Check Outliers'!$M$7,SampleSuperstore[[#This Row],[Total Sales]]&lt;'Check Outliers'!$M$8),"Outlier","normal")</f>
        <v>normal</v>
      </c>
      <c r="Q3523" t="str">
        <f>IF(OR(SampleSuperstore[[#This Row],[Profit]]&gt;'Check Outliers'!$M$15,SampleSuperstore[[#This Row],[Profit]]&lt;'Check Outliers'!$M$16),"outlier","normal")</f>
        <v>normal</v>
      </c>
      <c r="R3523" s="1" t="str">
        <f>IF(OR(SampleSuperstore[[#This Row],[Cogs]]&gt;'Check Outliers'!$M$23,SampleSuperstore[[#This Row],[Cogs]]&lt;'Check Outliers'!$M$24),"outlier","normal")</f>
        <v>normal</v>
      </c>
    </row>
    <row r="3524" spans="1:18" hidden="1" x14ac:dyDescent="0.3">
      <c r="A3524" s="1" t="s">
        <v>10</v>
      </c>
      <c r="B3524" s="1" t="s">
        <v>18</v>
      </c>
      <c r="C3524" s="1" t="s">
        <v>170</v>
      </c>
      <c r="D3524" s="1" t="s">
        <v>98</v>
      </c>
      <c r="E3524" s="1" t="s">
        <v>43</v>
      </c>
      <c r="F3524" s="1" t="s">
        <v>31</v>
      </c>
      <c r="G3524" s="1" t="s">
        <v>32</v>
      </c>
      <c r="H3524">
        <v>134.97999999999999</v>
      </c>
      <c r="I3524">
        <v>3</v>
      </c>
      <c r="J3524">
        <v>404.94</v>
      </c>
      <c r="K3524" s="1">
        <v>0</v>
      </c>
      <c r="L3524">
        <v>109.33</v>
      </c>
      <c r="M3524">
        <v>295.61</v>
      </c>
      <c r="N3524">
        <v>0.27</v>
      </c>
      <c r="O3524">
        <v>109.33</v>
      </c>
      <c r="P3524" t="str">
        <f>IF(OR(SampleSuperstore[[#This Row],[Total Sales]]&gt;'Check Outliers'!$M$7,SampleSuperstore[[#This Row],[Total Sales]]&lt;'Check Outliers'!$M$8),"Outlier","normal")</f>
        <v>normal</v>
      </c>
      <c r="Q3524" t="str">
        <f>IF(OR(SampleSuperstore[[#This Row],[Profit]]&gt;'Check Outliers'!$M$15,SampleSuperstore[[#This Row],[Profit]]&lt;'Check Outliers'!$M$16),"outlier","normal")</f>
        <v>outlier</v>
      </c>
      <c r="R3524" s="1" t="str">
        <f>IF(OR(SampleSuperstore[[#This Row],[Cogs]]&gt;'Check Outliers'!$M$23,SampleSuperstore[[#This Row],[Cogs]]&lt;'Check Outliers'!$M$24),"outlier","normal")</f>
        <v>normal</v>
      </c>
    </row>
    <row r="3525" spans="1:18" x14ac:dyDescent="0.3">
      <c r="A3525" s="1" t="s">
        <v>24</v>
      </c>
      <c r="B3525" s="1" t="s">
        <v>18</v>
      </c>
      <c r="C3525" s="1" t="s">
        <v>140</v>
      </c>
      <c r="D3525" s="1" t="s">
        <v>20</v>
      </c>
      <c r="E3525" s="1" t="s">
        <v>21</v>
      </c>
      <c r="F3525" s="1" t="s">
        <v>31</v>
      </c>
      <c r="G3525" s="1" t="s">
        <v>55</v>
      </c>
      <c r="H3525">
        <v>14.5</v>
      </c>
      <c r="I3525">
        <v>8</v>
      </c>
      <c r="J3525">
        <v>116</v>
      </c>
      <c r="K3525" s="11">
        <v>0</v>
      </c>
      <c r="L3525">
        <v>29</v>
      </c>
      <c r="M3525">
        <v>87</v>
      </c>
      <c r="N3525" s="11">
        <v>0.25</v>
      </c>
      <c r="O3525">
        <v>29</v>
      </c>
      <c r="P3525" t="str">
        <f>IF(OR(SampleSuperstore[[#This Row],[Total Sales]]&gt;'Check Outliers'!$M$7,SampleSuperstore[[#This Row],[Total Sales]]&lt;'Check Outliers'!$M$8),"Outlier","normal")</f>
        <v>normal</v>
      </c>
      <c r="Q3525" t="str">
        <f>IF(OR(SampleSuperstore[[#This Row],[Profit]]&gt;'Check Outliers'!$M$15,SampleSuperstore[[#This Row],[Profit]]&lt;'Check Outliers'!$M$16),"outlier","normal")</f>
        <v>normal</v>
      </c>
      <c r="R3525" s="1" t="str">
        <f>IF(OR(SampleSuperstore[[#This Row],[Cogs]]&gt;'Check Outliers'!$M$23,SampleSuperstore[[#This Row],[Cogs]]&lt;'Check Outliers'!$M$24),"outlier","normal")</f>
        <v>normal</v>
      </c>
    </row>
    <row r="3526" spans="1:18" hidden="1" x14ac:dyDescent="0.3">
      <c r="A3526" s="1" t="s">
        <v>24</v>
      </c>
      <c r="B3526" s="1" t="s">
        <v>11</v>
      </c>
      <c r="C3526" s="1" t="s">
        <v>131</v>
      </c>
      <c r="D3526" s="1" t="s">
        <v>42</v>
      </c>
      <c r="E3526" s="1" t="s">
        <v>43</v>
      </c>
      <c r="F3526" s="1" t="s">
        <v>31</v>
      </c>
      <c r="G3526" s="1" t="s">
        <v>32</v>
      </c>
      <c r="H3526">
        <v>109.59</v>
      </c>
      <c r="I3526">
        <v>6</v>
      </c>
      <c r="J3526">
        <v>657.55</v>
      </c>
      <c r="K3526" s="1">
        <v>0.2</v>
      </c>
      <c r="L3526">
        <v>49.32</v>
      </c>
      <c r="M3526">
        <v>608.23</v>
      </c>
      <c r="N3526">
        <v>0.08</v>
      </c>
      <c r="O3526">
        <v>-82.19</v>
      </c>
      <c r="P3526" t="str">
        <f>IF(OR(SampleSuperstore[[#This Row],[Total Sales]]&gt;'Check Outliers'!$M$7,SampleSuperstore[[#This Row],[Total Sales]]&lt;'Check Outliers'!$M$8),"Outlier","normal")</f>
        <v>Outlier</v>
      </c>
      <c r="Q3526" t="str">
        <f>IF(OR(SampleSuperstore[[#This Row],[Profit]]&gt;'Check Outliers'!$M$15,SampleSuperstore[[#This Row],[Profit]]&lt;'Check Outliers'!$M$16),"outlier","normal")</f>
        <v>normal</v>
      </c>
      <c r="R3526" s="1" t="str">
        <f>IF(OR(SampleSuperstore[[#This Row],[Cogs]]&gt;'Check Outliers'!$M$23,SampleSuperstore[[#This Row],[Cogs]]&lt;'Check Outliers'!$M$24),"outlier","normal")</f>
        <v>outlier</v>
      </c>
    </row>
    <row r="3527" spans="1:18" hidden="1" x14ac:dyDescent="0.3">
      <c r="A3527" s="1" t="s">
        <v>10</v>
      </c>
      <c r="B3527" s="1" t="s">
        <v>40</v>
      </c>
      <c r="C3527" s="1" t="s">
        <v>80</v>
      </c>
      <c r="D3527" s="1" t="s">
        <v>181</v>
      </c>
      <c r="E3527" s="1" t="s">
        <v>14</v>
      </c>
      <c r="F3527" s="1" t="s">
        <v>31</v>
      </c>
      <c r="G3527" s="1" t="s">
        <v>55</v>
      </c>
      <c r="H3527">
        <v>199.99</v>
      </c>
      <c r="I3527">
        <v>3</v>
      </c>
      <c r="J3527">
        <v>599.97</v>
      </c>
      <c r="K3527" s="1">
        <v>0</v>
      </c>
      <c r="L3527">
        <v>257.99</v>
      </c>
      <c r="M3527">
        <v>341.98</v>
      </c>
      <c r="N3527">
        <v>0.43</v>
      </c>
      <c r="O3527">
        <v>257.99</v>
      </c>
      <c r="P3527" t="str">
        <f>IF(OR(SampleSuperstore[[#This Row],[Total Sales]]&gt;'Check Outliers'!$M$7,SampleSuperstore[[#This Row],[Total Sales]]&lt;'Check Outliers'!$M$8),"Outlier","normal")</f>
        <v>Outlier</v>
      </c>
      <c r="Q3527" t="str">
        <f>IF(OR(SampleSuperstore[[#This Row],[Profit]]&gt;'Check Outliers'!$M$15,SampleSuperstore[[#This Row],[Profit]]&lt;'Check Outliers'!$M$16),"outlier","normal")</f>
        <v>outlier</v>
      </c>
      <c r="R3527" s="1" t="str">
        <f>IF(OR(SampleSuperstore[[#This Row],[Cogs]]&gt;'Check Outliers'!$M$23,SampleSuperstore[[#This Row],[Cogs]]&lt;'Check Outliers'!$M$24),"outlier","normal")</f>
        <v>normal</v>
      </c>
    </row>
    <row r="3528" spans="1:18" x14ac:dyDescent="0.3">
      <c r="A3528" s="1" t="s">
        <v>10</v>
      </c>
      <c r="B3528" s="1" t="s">
        <v>40</v>
      </c>
      <c r="C3528" s="1" t="s">
        <v>80</v>
      </c>
      <c r="D3528" s="1" t="s">
        <v>181</v>
      </c>
      <c r="E3528" s="1" t="s">
        <v>14</v>
      </c>
      <c r="F3528" s="1" t="s">
        <v>31</v>
      </c>
      <c r="G3528" s="1" t="s">
        <v>32</v>
      </c>
      <c r="H3528">
        <v>12.99</v>
      </c>
      <c r="I3528">
        <v>3</v>
      </c>
      <c r="J3528">
        <v>38.97</v>
      </c>
      <c r="K3528" s="11">
        <v>0</v>
      </c>
      <c r="L3528">
        <v>0.78</v>
      </c>
      <c r="M3528">
        <v>38.19</v>
      </c>
      <c r="N3528" s="11">
        <v>0.02</v>
      </c>
      <c r="O3528">
        <v>0.78</v>
      </c>
      <c r="P3528" t="str">
        <f>IF(OR(SampleSuperstore[[#This Row],[Total Sales]]&gt;'Check Outliers'!$M$7,SampleSuperstore[[#This Row],[Total Sales]]&lt;'Check Outliers'!$M$8),"Outlier","normal")</f>
        <v>normal</v>
      </c>
      <c r="Q3528" t="str">
        <f>IF(OR(SampleSuperstore[[#This Row],[Profit]]&gt;'Check Outliers'!$M$15,SampleSuperstore[[#This Row],[Profit]]&lt;'Check Outliers'!$M$16),"outlier","normal")</f>
        <v>normal</v>
      </c>
      <c r="R3528" s="1" t="str">
        <f>IF(OR(SampleSuperstore[[#This Row],[Cogs]]&gt;'Check Outliers'!$M$23,SampleSuperstore[[#This Row],[Cogs]]&lt;'Check Outliers'!$M$24),"outlier","normal")</f>
        <v>normal</v>
      </c>
    </row>
    <row r="3529" spans="1:18" x14ac:dyDescent="0.3">
      <c r="A3529" s="1" t="s">
        <v>10</v>
      </c>
      <c r="B3529" s="1" t="s">
        <v>40</v>
      </c>
      <c r="C3529" s="1" t="s">
        <v>80</v>
      </c>
      <c r="D3529" s="1" t="s">
        <v>181</v>
      </c>
      <c r="E3529" s="1" t="s">
        <v>14</v>
      </c>
      <c r="F3529" s="1" t="s">
        <v>22</v>
      </c>
      <c r="G3529" s="1" t="s">
        <v>33</v>
      </c>
      <c r="H3529">
        <v>5.73</v>
      </c>
      <c r="I3529">
        <v>8</v>
      </c>
      <c r="J3529">
        <v>45.84</v>
      </c>
      <c r="K3529" s="11">
        <v>0</v>
      </c>
      <c r="L3529">
        <v>22</v>
      </c>
      <c r="M3529">
        <v>23.84</v>
      </c>
      <c r="N3529" s="11">
        <v>0.48</v>
      </c>
      <c r="O3529">
        <v>22</v>
      </c>
      <c r="P3529" t="str">
        <f>IF(OR(SampleSuperstore[[#This Row],[Total Sales]]&gt;'Check Outliers'!$M$7,SampleSuperstore[[#This Row],[Total Sales]]&lt;'Check Outliers'!$M$8),"Outlier","normal")</f>
        <v>normal</v>
      </c>
      <c r="Q3529" t="str">
        <f>IF(OR(SampleSuperstore[[#This Row],[Profit]]&gt;'Check Outliers'!$M$15,SampleSuperstore[[#This Row],[Profit]]&lt;'Check Outliers'!$M$16),"outlier","normal")</f>
        <v>normal</v>
      </c>
      <c r="R3529" s="1" t="str">
        <f>IF(OR(SampleSuperstore[[#This Row],[Cogs]]&gt;'Check Outliers'!$M$23,SampleSuperstore[[#This Row],[Cogs]]&lt;'Check Outliers'!$M$24),"outlier","normal")</f>
        <v>normal</v>
      </c>
    </row>
    <row r="3530" spans="1:18" x14ac:dyDescent="0.3">
      <c r="A3530" s="1" t="s">
        <v>24</v>
      </c>
      <c r="B3530" s="1" t="s">
        <v>11</v>
      </c>
      <c r="C3530" s="1" t="s">
        <v>140</v>
      </c>
      <c r="D3530" s="1" t="s">
        <v>20</v>
      </c>
      <c r="E3530" s="1" t="s">
        <v>21</v>
      </c>
      <c r="F3530" s="1" t="s">
        <v>31</v>
      </c>
      <c r="G3530" s="1" t="s">
        <v>32</v>
      </c>
      <c r="H3530">
        <v>9.56</v>
      </c>
      <c r="I3530">
        <v>4</v>
      </c>
      <c r="J3530">
        <v>38.24</v>
      </c>
      <c r="K3530" s="11">
        <v>0.2</v>
      </c>
      <c r="L3530">
        <v>-9.56</v>
      </c>
      <c r="M3530">
        <v>47.8</v>
      </c>
      <c r="N3530" s="11">
        <v>-0.25</v>
      </c>
      <c r="O3530">
        <v>-17.208000000000002</v>
      </c>
      <c r="P3530" t="str">
        <f>IF(OR(SampleSuperstore[[#This Row],[Total Sales]]&gt;'Check Outliers'!$M$7,SampleSuperstore[[#This Row],[Total Sales]]&lt;'Check Outliers'!$M$8),"Outlier","normal")</f>
        <v>normal</v>
      </c>
      <c r="Q3530" t="str">
        <f>IF(OR(SampleSuperstore[[#This Row],[Profit]]&gt;'Check Outliers'!$M$15,SampleSuperstore[[#This Row],[Profit]]&lt;'Check Outliers'!$M$16),"outlier","normal")</f>
        <v>normal</v>
      </c>
      <c r="R3530" s="1" t="str">
        <f>IF(OR(SampleSuperstore[[#This Row],[Cogs]]&gt;'Check Outliers'!$M$23,SampleSuperstore[[#This Row],[Cogs]]&lt;'Check Outliers'!$M$24),"outlier","normal")</f>
        <v>normal</v>
      </c>
    </row>
    <row r="3531" spans="1:18" x14ac:dyDescent="0.3">
      <c r="A3531" s="1" t="s">
        <v>24</v>
      </c>
      <c r="B3531" s="1" t="s">
        <v>11</v>
      </c>
      <c r="C3531" s="1" t="s">
        <v>418</v>
      </c>
      <c r="D3531" s="1" t="s">
        <v>26</v>
      </c>
      <c r="E3531" s="1" t="s">
        <v>14</v>
      </c>
      <c r="F3531" s="1" t="s">
        <v>31</v>
      </c>
      <c r="G3531" s="1" t="s">
        <v>55</v>
      </c>
      <c r="H3531">
        <v>29.06</v>
      </c>
      <c r="I3531">
        <v>3</v>
      </c>
      <c r="J3531">
        <v>87.17</v>
      </c>
      <c r="K3531" s="11">
        <v>0.2</v>
      </c>
      <c r="L3531">
        <v>10.9</v>
      </c>
      <c r="M3531">
        <v>76.27</v>
      </c>
      <c r="N3531" s="11">
        <v>0.13</v>
      </c>
      <c r="O3531">
        <v>-6.5340000000000007</v>
      </c>
      <c r="P3531" t="str">
        <f>IF(OR(SampleSuperstore[[#This Row],[Total Sales]]&gt;'Check Outliers'!$M$7,SampleSuperstore[[#This Row],[Total Sales]]&lt;'Check Outliers'!$M$8),"Outlier","normal")</f>
        <v>normal</v>
      </c>
      <c r="Q3531" t="str">
        <f>IF(OR(SampleSuperstore[[#This Row],[Profit]]&gt;'Check Outliers'!$M$15,SampleSuperstore[[#This Row],[Profit]]&lt;'Check Outliers'!$M$16),"outlier","normal")</f>
        <v>normal</v>
      </c>
      <c r="R3531" s="1" t="str">
        <f>IF(OR(SampleSuperstore[[#This Row],[Cogs]]&gt;'Check Outliers'!$M$23,SampleSuperstore[[#This Row],[Cogs]]&lt;'Check Outliers'!$M$24),"outlier","normal")</f>
        <v>normal</v>
      </c>
    </row>
    <row r="3532" spans="1:18" x14ac:dyDescent="0.3">
      <c r="A3532" s="1" t="s">
        <v>24</v>
      </c>
      <c r="B3532" s="1" t="s">
        <v>18</v>
      </c>
      <c r="C3532" s="1" t="s">
        <v>321</v>
      </c>
      <c r="D3532" s="1" t="s">
        <v>70</v>
      </c>
      <c r="E3532" s="1" t="s">
        <v>43</v>
      </c>
      <c r="F3532" s="1" t="s">
        <v>22</v>
      </c>
      <c r="G3532" s="1" t="s">
        <v>30</v>
      </c>
      <c r="H3532">
        <v>4.28</v>
      </c>
      <c r="I3532">
        <v>5</v>
      </c>
      <c r="J3532">
        <v>21.4</v>
      </c>
      <c r="K3532" s="11">
        <v>0</v>
      </c>
      <c r="L3532">
        <v>6.21</v>
      </c>
      <c r="M3532">
        <v>15.19</v>
      </c>
      <c r="N3532" s="11">
        <v>0.28999999999999998</v>
      </c>
      <c r="O3532">
        <v>6.21</v>
      </c>
      <c r="P3532" t="str">
        <f>IF(OR(SampleSuperstore[[#This Row],[Total Sales]]&gt;'Check Outliers'!$M$7,SampleSuperstore[[#This Row],[Total Sales]]&lt;'Check Outliers'!$M$8),"Outlier","normal")</f>
        <v>normal</v>
      </c>
      <c r="Q3532" t="str">
        <f>IF(OR(SampleSuperstore[[#This Row],[Profit]]&gt;'Check Outliers'!$M$15,SampleSuperstore[[#This Row],[Profit]]&lt;'Check Outliers'!$M$16),"outlier","normal")</f>
        <v>normal</v>
      </c>
      <c r="R3532" s="1" t="str">
        <f>IF(OR(SampleSuperstore[[#This Row],[Cogs]]&gt;'Check Outliers'!$M$23,SampleSuperstore[[#This Row],[Cogs]]&lt;'Check Outliers'!$M$24),"outlier","normal")</f>
        <v>normal</v>
      </c>
    </row>
    <row r="3533" spans="1:18" x14ac:dyDescent="0.3">
      <c r="A3533" s="1" t="s">
        <v>164</v>
      </c>
      <c r="B3533" s="1" t="s">
        <v>18</v>
      </c>
      <c r="C3533" s="1" t="s">
        <v>71</v>
      </c>
      <c r="D3533" s="1" t="s">
        <v>72</v>
      </c>
      <c r="E3533" s="1" t="s">
        <v>53</v>
      </c>
      <c r="F3533" s="1" t="s">
        <v>22</v>
      </c>
      <c r="G3533" s="1" t="s">
        <v>106</v>
      </c>
      <c r="H3533">
        <v>10.98</v>
      </c>
      <c r="I3533">
        <v>5</v>
      </c>
      <c r="J3533">
        <v>54.9</v>
      </c>
      <c r="K3533" s="11">
        <v>0</v>
      </c>
      <c r="L3533">
        <v>15.37</v>
      </c>
      <c r="M3533">
        <v>39.53</v>
      </c>
      <c r="N3533" s="11">
        <v>0.28000000000000003</v>
      </c>
      <c r="O3533">
        <v>15.37</v>
      </c>
      <c r="P3533" t="str">
        <f>IF(OR(SampleSuperstore[[#This Row],[Total Sales]]&gt;'Check Outliers'!$M$7,SampleSuperstore[[#This Row],[Total Sales]]&lt;'Check Outliers'!$M$8),"Outlier","normal")</f>
        <v>normal</v>
      </c>
      <c r="Q3533" t="str">
        <f>IF(OR(SampleSuperstore[[#This Row],[Profit]]&gt;'Check Outliers'!$M$15,SampleSuperstore[[#This Row],[Profit]]&lt;'Check Outliers'!$M$16),"outlier","normal")</f>
        <v>normal</v>
      </c>
      <c r="R3533" s="1" t="str">
        <f>IF(OR(SampleSuperstore[[#This Row],[Cogs]]&gt;'Check Outliers'!$M$23,SampleSuperstore[[#This Row],[Cogs]]&lt;'Check Outliers'!$M$24),"outlier","normal")</f>
        <v>normal</v>
      </c>
    </row>
    <row r="3534" spans="1:18" hidden="1" x14ac:dyDescent="0.3">
      <c r="A3534" s="1" t="s">
        <v>24</v>
      </c>
      <c r="B3534" s="1" t="s">
        <v>11</v>
      </c>
      <c r="C3534" s="1" t="s">
        <v>19</v>
      </c>
      <c r="D3534" s="1" t="s">
        <v>20</v>
      </c>
      <c r="E3534" s="1" t="s">
        <v>21</v>
      </c>
      <c r="F3534" s="1" t="s">
        <v>31</v>
      </c>
      <c r="G3534" s="1" t="s">
        <v>119</v>
      </c>
      <c r="H3534">
        <v>71.989999999999995</v>
      </c>
      <c r="I3534">
        <v>4</v>
      </c>
      <c r="J3534">
        <v>287.97000000000003</v>
      </c>
      <c r="K3534" s="1">
        <v>0.2</v>
      </c>
      <c r="L3534">
        <v>97.19</v>
      </c>
      <c r="M3534">
        <v>190.78</v>
      </c>
      <c r="N3534">
        <v>0.34</v>
      </c>
      <c r="O3534">
        <v>39.595999999999989</v>
      </c>
      <c r="P3534" t="str">
        <f>IF(OR(SampleSuperstore[[#This Row],[Total Sales]]&gt;'Check Outliers'!$M$7,SampleSuperstore[[#This Row],[Total Sales]]&lt;'Check Outliers'!$M$8),"Outlier","normal")</f>
        <v>normal</v>
      </c>
      <c r="Q3534" t="str">
        <f>IF(OR(SampleSuperstore[[#This Row],[Profit]]&gt;'Check Outliers'!$M$15,SampleSuperstore[[#This Row],[Profit]]&lt;'Check Outliers'!$M$16),"outlier","normal")</f>
        <v>outlier</v>
      </c>
      <c r="R3534" s="1" t="str">
        <f>IF(OR(SampleSuperstore[[#This Row],[Cogs]]&gt;'Check Outliers'!$M$23,SampleSuperstore[[#This Row],[Cogs]]&lt;'Check Outliers'!$M$24),"outlier","normal")</f>
        <v>normal</v>
      </c>
    </row>
    <row r="3535" spans="1:18" x14ac:dyDescent="0.3">
      <c r="A3535" s="1" t="s">
        <v>24</v>
      </c>
      <c r="B3535" s="1" t="s">
        <v>11</v>
      </c>
      <c r="C3535" s="1" t="s">
        <v>19</v>
      </c>
      <c r="D3535" s="1" t="s">
        <v>20</v>
      </c>
      <c r="E3535" s="1" t="s">
        <v>21</v>
      </c>
      <c r="F3535" s="1" t="s">
        <v>22</v>
      </c>
      <c r="G3535" s="1" t="s">
        <v>30</v>
      </c>
      <c r="H3535">
        <v>3.28</v>
      </c>
      <c r="I3535">
        <v>4</v>
      </c>
      <c r="J3535">
        <v>13.12</v>
      </c>
      <c r="K3535" s="11">
        <v>0</v>
      </c>
      <c r="L3535">
        <v>3.8</v>
      </c>
      <c r="M3535">
        <v>9.32</v>
      </c>
      <c r="N3535" s="11">
        <v>0.28999999999999998</v>
      </c>
      <c r="O3535">
        <v>3.8</v>
      </c>
      <c r="P3535" t="str">
        <f>IF(OR(SampleSuperstore[[#This Row],[Total Sales]]&gt;'Check Outliers'!$M$7,SampleSuperstore[[#This Row],[Total Sales]]&lt;'Check Outliers'!$M$8),"Outlier","normal")</f>
        <v>normal</v>
      </c>
      <c r="Q3535" t="str">
        <f>IF(OR(SampleSuperstore[[#This Row],[Profit]]&gt;'Check Outliers'!$M$15,SampleSuperstore[[#This Row],[Profit]]&lt;'Check Outliers'!$M$16),"outlier","normal")</f>
        <v>normal</v>
      </c>
      <c r="R3535" s="1" t="str">
        <f>IF(OR(SampleSuperstore[[#This Row],[Cogs]]&gt;'Check Outliers'!$M$23,SampleSuperstore[[#This Row],[Cogs]]&lt;'Check Outliers'!$M$24),"outlier","normal")</f>
        <v>normal</v>
      </c>
    </row>
    <row r="3536" spans="1:18" x14ac:dyDescent="0.3">
      <c r="A3536" s="1" t="s">
        <v>24</v>
      </c>
      <c r="B3536" s="1" t="s">
        <v>11</v>
      </c>
      <c r="C3536" s="1" t="s">
        <v>19</v>
      </c>
      <c r="D3536" s="1" t="s">
        <v>20</v>
      </c>
      <c r="E3536" s="1" t="s">
        <v>21</v>
      </c>
      <c r="F3536" s="1" t="s">
        <v>22</v>
      </c>
      <c r="G3536" s="1" t="s">
        <v>30</v>
      </c>
      <c r="H3536">
        <v>2.15</v>
      </c>
      <c r="I3536">
        <v>5</v>
      </c>
      <c r="J3536">
        <v>10.75</v>
      </c>
      <c r="K3536" s="11">
        <v>0</v>
      </c>
      <c r="L3536">
        <v>3.55</v>
      </c>
      <c r="M3536">
        <v>7.2</v>
      </c>
      <c r="N3536" s="11">
        <v>0.33</v>
      </c>
      <c r="O3536">
        <v>3.55</v>
      </c>
      <c r="P3536" t="str">
        <f>IF(OR(SampleSuperstore[[#This Row],[Total Sales]]&gt;'Check Outliers'!$M$7,SampleSuperstore[[#This Row],[Total Sales]]&lt;'Check Outliers'!$M$8),"Outlier","normal")</f>
        <v>normal</v>
      </c>
      <c r="Q3536" t="str">
        <f>IF(OR(SampleSuperstore[[#This Row],[Profit]]&gt;'Check Outliers'!$M$15,SampleSuperstore[[#This Row],[Profit]]&lt;'Check Outliers'!$M$16),"outlier","normal")</f>
        <v>normal</v>
      </c>
      <c r="R3536" s="1" t="str">
        <f>IF(OR(SampleSuperstore[[#This Row],[Cogs]]&gt;'Check Outliers'!$M$23,SampleSuperstore[[#This Row],[Cogs]]&lt;'Check Outliers'!$M$24),"outlier","normal")</f>
        <v>normal</v>
      </c>
    </row>
    <row r="3537" spans="1:18" x14ac:dyDescent="0.3">
      <c r="A3537" s="1" t="s">
        <v>24</v>
      </c>
      <c r="B3537" s="1" t="s">
        <v>11</v>
      </c>
      <c r="C3537" s="1" t="s">
        <v>19</v>
      </c>
      <c r="D3537" s="1" t="s">
        <v>20</v>
      </c>
      <c r="E3537" s="1" t="s">
        <v>21</v>
      </c>
      <c r="F3537" s="1" t="s">
        <v>22</v>
      </c>
      <c r="G3537" s="1" t="s">
        <v>73</v>
      </c>
      <c r="H3537">
        <v>5.81</v>
      </c>
      <c r="I3537">
        <v>2</v>
      </c>
      <c r="J3537">
        <v>11.62</v>
      </c>
      <c r="K3537" s="11">
        <v>0</v>
      </c>
      <c r="L3537">
        <v>3.6</v>
      </c>
      <c r="M3537">
        <v>8.02</v>
      </c>
      <c r="N3537" s="11">
        <v>0.31</v>
      </c>
      <c r="O3537">
        <v>3.6</v>
      </c>
      <c r="P3537" t="str">
        <f>IF(OR(SampleSuperstore[[#This Row],[Total Sales]]&gt;'Check Outliers'!$M$7,SampleSuperstore[[#This Row],[Total Sales]]&lt;'Check Outliers'!$M$8),"Outlier","normal")</f>
        <v>normal</v>
      </c>
      <c r="Q3537" t="str">
        <f>IF(OR(SampleSuperstore[[#This Row],[Profit]]&gt;'Check Outliers'!$M$15,SampleSuperstore[[#This Row],[Profit]]&lt;'Check Outliers'!$M$16),"outlier","normal")</f>
        <v>normal</v>
      </c>
      <c r="R3537" s="1" t="str">
        <f>IF(OR(SampleSuperstore[[#This Row],[Cogs]]&gt;'Check Outliers'!$M$23,SampleSuperstore[[#This Row],[Cogs]]&lt;'Check Outliers'!$M$24),"outlier","normal")</f>
        <v>normal</v>
      </c>
    </row>
    <row r="3538" spans="1:18" x14ac:dyDescent="0.3">
      <c r="A3538" s="1" t="s">
        <v>10</v>
      </c>
      <c r="B3538" s="1" t="s">
        <v>11</v>
      </c>
      <c r="C3538" s="1" t="s">
        <v>71</v>
      </c>
      <c r="D3538" s="1" t="s">
        <v>72</v>
      </c>
      <c r="E3538" s="1" t="s">
        <v>53</v>
      </c>
      <c r="F3538" s="1" t="s">
        <v>22</v>
      </c>
      <c r="G3538" s="1" t="s">
        <v>28</v>
      </c>
      <c r="H3538">
        <v>13.58</v>
      </c>
      <c r="I3538">
        <v>3</v>
      </c>
      <c r="J3538">
        <v>40.74</v>
      </c>
      <c r="K3538" s="11">
        <v>0</v>
      </c>
      <c r="L3538">
        <v>0.41</v>
      </c>
      <c r="M3538">
        <v>40.33</v>
      </c>
      <c r="N3538" s="11">
        <v>0.01</v>
      </c>
      <c r="O3538">
        <v>0.41</v>
      </c>
      <c r="P3538" t="str">
        <f>IF(OR(SampleSuperstore[[#This Row],[Total Sales]]&gt;'Check Outliers'!$M$7,SampleSuperstore[[#This Row],[Total Sales]]&lt;'Check Outliers'!$M$8),"Outlier","normal")</f>
        <v>normal</v>
      </c>
      <c r="Q3538" t="str">
        <f>IF(OR(SampleSuperstore[[#This Row],[Profit]]&gt;'Check Outliers'!$M$15,SampleSuperstore[[#This Row],[Profit]]&lt;'Check Outliers'!$M$16),"outlier","normal")</f>
        <v>normal</v>
      </c>
      <c r="R3538" s="1" t="str">
        <f>IF(OR(SampleSuperstore[[#This Row],[Cogs]]&gt;'Check Outliers'!$M$23,SampleSuperstore[[#This Row],[Cogs]]&lt;'Check Outliers'!$M$24),"outlier","normal")</f>
        <v>normal</v>
      </c>
    </row>
    <row r="3539" spans="1:18" x14ac:dyDescent="0.3">
      <c r="A3539" s="1" t="s">
        <v>164</v>
      </c>
      <c r="B3539" s="1" t="s">
        <v>18</v>
      </c>
      <c r="C3539" s="1" t="s">
        <v>12</v>
      </c>
      <c r="D3539" s="1" t="s">
        <v>13</v>
      </c>
      <c r="E3539" s="1" t="s">
        <v>14</v>
      </c>
      <c r="F3539" s="1" t="s">
        <v>22</v>
      </c>
      <c r="G3539" s="1" t="s">
        <v>28</v>
      </c>
      <c r="H3539">
        <v>27.75</v>
      </c>
      <c r="I3539">
        <v>3</v>
      </c>
      <c r="J3539">
        <v>83.25</v>
      </c>
      <c r="K3539" s="11">
        <v>0</v>
      </c>
      <c r="L3539">
        <v>14.98</v>
      </c>
      <c r="M3539">
        <v>68.27</v>
      </c>
      <c r="N3539" s="11">
        <v>0.18</v>
      </c>
      <c r="O3539">
        <v>14.98</v>
      </c>
      <c r="P3539" t="str">
        <f>IF(OR(SampleSuperstore[[#This Row],[Total Sales]]&gt;'Check Outliers'!$M$7,SampleSuperstore[[#This Row],[Total Sales]]&lt;'Check Outliers'!$M$8),"Outlier","normal")</f>
        <v>normal</v>
      </c>
      <c r="Q3539" t="str">
        <f>IF(OR(SampleSuperstore[[#This Row],[Profit]]&gt;'Check Outliers'!$M$15,SampleSuperstore[[#This Row],[Profit]]&lt;'Check Outliers'!$M$16),"outlier","normal")</f>
        <v>normal</v>
      </c>
      <c r="R3539" s="1" t="str">
        <f>IF(OR(SampleSuperstore[[#This Row],[Cogs]]&gt;'Check Outliers'!$M$23,SampleSuperstore[[#This Row],[Cogs]]&lt;'Check Outliers'!$M$24),"outlier","normal")</f>
        <v>normal</v>
      </c>
    </row>
    <row r="3540" spans="1:18" x14ac:dyDescent="0.3">
      <c r="A3540" s="1" t="s">
        <v>164</v>
      </c>
      <c r="B3540" s="1" t="s">
        <v>18</v>
      </c>
      <c r="C3540" s="1" t="s">
        <v>12</v>
      </c>
      <c r="D3540" s="1" t="s">
        <v>13</v>
      </c>
      <c r="E3540" s="1" t="s">
        <v>14</v>
      </c>
      <c r="F3540" s="1" t="s">
        <v>22</v>
      </c>
      <c r="G3540" s="1" t="s">
        <v>23</v>
      </c>
      <c r="H3540">
        <v>3.15</v>
      </c>
      <c r="I3540">
        <v>3</v>
      </c>
      <c r="J3540">
        <v>9.4499999999999993</v>
      </c>
      <c r="K3540" s="11">
        <v>0</v>
      </c>
      <c r="L3540">
        <v>4.54</v>
      </c>
      <c r="M3540">
        <v>4.91</v>
      </c>
      <c r="N3540" s="11">
        <v>0.48</v>
      </c>
      <c r="O3540">
        <v>4.54</v>
      </c>
      <c r="P3540" t="str">
        <f>IF(OR(SampleSuperstore[[#This Row],[Total Sales]]&gt;'Check Outliers'!$M$7,SampleSuperstore[[#This Row],[Total Sales]]&lt;'Check Outliers'!$M$8),"Outlier","normal")</f>
        <v>normal</v>
      </c>
      <c r="Q3540" t="str">
        <f>IF(OR(SampleSuperstore[[#This Row],[Profit]]&gt;'Check Outliers'!$M$15,SampleSuperstore[[#This Row],[Profit]]&lt;'Check Outliers'!$M$16),"outlier","normal")</f>
        <v>normal</v>
      </c>
      <c r="R3540" s="1" t="str">
        <f>IF(OR(SampleSuperstore[[#This Row],[Cogs]]&gt;'Check Outliers'!$M$23,SampleSuperstore[[#This Row],[Cogs]]&lt;'Check Outliers'!$M$24),"outlier","normal")</f>
        <v>normal</v>
      </c>
    </row>
    <row r="3541" spans="1:18" x14ac:dyDescent="0.3">
      <c r="A3541" s="1" t="s">
        <v>164</v>
      </c>
      <c r="B3541" s="1" t="s">
        <v>18</v>
      </c>
      <c r="C3541" s="1" t="s">
        <v>12</v>
      </c>
      <c r="D3541" s="1" t="s">
        <v>13</v>
      </c>
      <c r="E3541" s="1" t="s">
        <v>14</v>
      </c>
      <c r="F3541" s="1" t="s">
        <v>22</v>
      </c>
      <c r="G3541" s="1" t="s">
        <v>23</v>
      </c>
      <c r="H3541">
        <v>4.13</v>
      </c>
      <c r="I3541">
        <v>5</v>
      </c>
      <c r="J3541">
        <v>20.65</v>
      </c>
      <c r="K3541" s="11">
        <v>0</v>
      </c>
      <c r="L3541">
        <v>9.5</v>
      </c>
      <c r="M3541">
        <v>11.15</v>
      </c>
      <c r="N3541" s="11">
        <v>0.46</v>
      </c>
      <c r="O3541">
        <v>9.5</v>
      </c>
      <c r="P3541" t="str">
        <f>IF(OR(SampleSuperstore[[#This Row],[Total Sales]]&gt;'Check Outliers'!$M$7,SampleSuperstore[[#This Row],[Total Sales]]&lt;'Check Outliers'!$M$8),"Outlier","normal")</f>
        <v>normal</v>
      </c>
      <c r="Q3541" t="str">
        <f>IF(OR(SampleSuperstore[[#This Row],[Profit]]&gt;'Check Outliers'!$M$15,SampleSuperstore[[#This Row],[Profit]]&lt;'Check Outliers'!$M$16),"outlier","normal")</f>
        <v>normal</v>
      </c>
      <c r="R3541" s="1" t="str">
        <f>IF(OR(SampleSuperstore[[#This Row],[Cogs]]&gt;'Check Outliers'!$M$23,SampleSuperstore[[#This Row],[Cogs]]&lt;'Check Outliers'!$M$24),"outlier","normal")</f>
        <v>normal</v>
      </c>
    </row>
    <row r="3542" spans="1:18" x14ac:dyDescent="0.3">
      <c r="A3542" s="1" t="s">
        <v>164</v>
      </c>
      <c r="B3542" s="1" t="s">
        <v>18</v>
      </c>
      <c r="C3542" s="1" t="s">
        <v>12</v>
      </c>
      <c r="D3542" s="1" t="s">
        <v>13</v>
      </c>
      <c r="E3542" s="1" t="s">
        <v>14</v>
      </c>
      <c r="F3542" s="1" t="s">
        <v>22</v>
      </c>
      <c r="G3542" s="1" t="s">
        <v>37</v>
      </c>
      <c r="H3542">
        <v>6.48</v>
      </c>
      <c r="I3542">
        <v>7</v>
      </c>
      <c r="J3542">
        <v>45.36</v>
      </c>
      <c r="K3542" s="11">
        <v>0</v>
      </c>
      <c r="L3542">
        <v>21.77</v>
      </c>
      <c r="M3542">
        <v>23.59</v>
      </c>
      <c r="N3542" s="11">
        <v>0.48</v>
      </c>
      <c r="O3542">
        <v>21.77</v>
      </c>
      <c r="P3542" t="str">
        <f>IF(OR(SampleSuperstore[[#This Row],[Total Sales]]&gt;'Check Outliers'!$M$7,SampleSuperstore[[#This Row],[Total Sales]]&lt;'Check Outliers'!$M$8),"Outlier","normal")</f>
        <v>normal</v>
      </c>
      <c r="Q3542" t="str">
        <f>IF(OR(SampleSuperstore[[#This Row],[Profit]]&gt;'Check Outliers'!$M$15,SampleSuperstore[[#This Row],[Profit]]&lt;'Check Outliers'!$M$16),"outlier","normal")</f>
        <v>normal</v>
      </c>
      <c r="R3542" s="1" t="str">
        <f>IF(OR(SampleSuperstore[[#This Row],[Cogs]]&gt;'Check Outliers'!$M$23,SampleSuperstore[[#This Row],[Cogs]]&lt;'Check Outliers'!$M$24),"outlier","normal")</f>
        <v>normal</v>
      </c>
    </row>
    <row r="3543" spans="1:18" x14ac:dyDescent="0.3">
      <c r="A3543" s="1" t="s">
        <v>58</v>
      </c>
      <c r="B3543" s="1" t="s">
        <v>11</v>
      </c>
      <c r="C3543" s="1" t="s">
        <v>99</v>
      </c>
      <c r="D3543" s="1" t="s">
        <v>100</v>
      </c>
      <c r="E3543" s="1" t="s">
        <v>53</v>
      </c>
      <c r="F3543" s="1" t="s">
        <v>15</v>
      </c>
      <c r="G3543" s="1" t="s">
        <v>29</v>
      </c>
      <c r="H3543">
        <v>1.78</v>
      </c>
      <c r="I3543">
        <v>3</v>
      </c>
      <c r="J3543">
        <v>5.35</v>
      </c>
      <c r="K3543" s="11">
        <v>0.2</v>
      </c>
      <c r="L3543">
        <v>1.61</v>
      </c>
      <c r="M3543">
        <v>3.74</v>
      </c>
      <c r="N3543" s="11">
        <v>0.3</v>
      </c>
      <c r="O3543">
        <v>0.54</v>
      </c>
      <c r="P3543" t="str">
        <f>IF(OR(SampleSuperstore[[#This Row],[Total Sales]]&gt;'Check Outliers'!$M$7,SampleSuperstore[[#This Row],[Total Sales]]&lt;'Check Outliers'!$M$8),"Outlier","normal")</f>
        <v>normal</v>
      </c>
      <c r="Q3543" t="str">
        <f>IF(OR(SampleSuperstore[[#This Row],[Profit]]&gt;'Check Outliers'!$M$15,SampleSuperstore[[#This Row],[Profit]]&lt;'Check Outliers'!$M$16),"outlier","normal")</f>
        <v>normal</v>
      </c>
      <c r="R3543" s="1" t="str">
        <f>IF(OR(SampleSuperstore[[#This Row],[Cogs]]&gt;'Check Outliers'!$M$23,SampleSuperstore[[#This Row],[Cogs]]&lt;'Check Outliers'!$M$24),"outlier","normal")</f>
        <v>normal</v>
      </c>
    </row>
    <row r="3544" spans="1:18" x14ac:dyDescent="0.3">
      <c r="A3544" s="1" t="s">
        <v>58</v>
      </c>
      <c r="B3544" s="1" t="s">
        <v>11</v>
      </c>
      <c r="C3544" s="1" t="s">
        <v>99</v>
      </c>
      <c r="D3544" s="1" t="s">
        <v>100</v>
      </c>
      <c r="E3544" s="1" t="s">
        <v>53</v>
      </c>
      <c r="F3544" s="1" t="s">
        <v>15</v>
      </c>
      <c r="G3544" s="1" t="s">
        <v>17</v>
      </c>
      <c r="H3544">
        <v>49.68</v>
      </c>
      <c r="I3544">
        <v>2</v>
      </c>
      <c r="J3544">
        <v>99.37</v>
      </c>
      <c r="K3544" s="11">
        <v>0.3</v>
      </c>
      <c r="L3544">
        <v>-7.1</v>
      </c>
      <c r="M3544">
        <v>106.47</v>
      </c>
      <c r="N3544" s="11">
        <v>-7.0000000000000007E-2</v>
      </c>
      <c r="O3544">
        <v>-36.911000000000001</v>
      </c>
      <c r="P3544" t="str">
        <f>IF(OR(SampleSuperstore[[#This Row],[Total Sales]]&gt;'Check Outliers'!$M$7,SampleSuperstore[[#This Row],[Total Sales]]&lt;'Check Outliers'!$M$8),"Outlier","normal")</f>
        <v>normal</v>
      </c>
      <c r="Q3544" t="str">
        <f>IF(OR(SampleSuperstore[[#This Row],[Profit]]&gt;'Check Outliers'!$M$15,SampleSuperstore[[#This Row],[Profit]]&lt;'Check Outliers'!$M$16),"outlier","normal")</f>
        <v>normal</v>
      </c>
      <c r="R3544" s="1" t="str">
        <f>IF(OR(SampleSuperstore[[#This Row],[Cogs]]&gt;'Check Outliers'!$M$23,SampleSuperstore[[#This Row],[Cogs]]&lt;'Check Outliers'!$M$24),"outlier","normal")</f>
        <v>normal</v>
      </c>
    </row>
    <row r="3545" spans="1:18" x14ac:dyDescent="0.3">
      <c r="A3545" s="1" t="s">
        <v>58</v>
      </c>
      <c r="B3545" s="1" t="s">
        <v>11</v>
      </c>
      <c r="C3545" s="1" t="s">
        <v>99</v>
      </c>
      <c r="D3545" s="1" t="s">
        <v>100</v>
      </c>
      <c r="E3545" s="1" t="s">
        <v>53</v>
      </c>
      <c r="F3545" s="1" t="s">
        <v>22</v>
      </c>
      <c r="G3545" s="1" t="s">
        <v>30</v>
      </c>
      <c r="H3545">
        <v>2.67</v>
      </c>
      <c r="I3545">
        <v>1</v>
      </c>
      <c r="J3545">
        <v>2.67</v>
      </c>
      <c r="K3545" s="11">
        <v>0.2</v>
      </c>
      <c r="L3545">
        <v>0.37</v>
      </c>
      <c r="M3545">
        <v>2.2999999999999998</v>
      </c>
      <c r="N3545" s="11">
        <v>0.14000000000000001</v>
      </c>
      <c r="O3545">
        <v>-0.16400000000000003</v>
      </c>
      <c r="P3545" t="str">
        <f>IF(OR(SampleSuperstore[[#This Row],[Total Sales]]&gt;'Check Outliers'!$M$7,SampleSuperstore[[#This Row],[Total Sales]]&lt;'Check Outliers'!$M$8),"Outlier","normal")</f>
        <v>normal</v>
      </c>
      <c r="Q3545" t="str">
        <f>IF(OR(SampleSuperstore[[#This Row],[Profit]]&gt;'Check Outliers'!$M$15,SampleSuperstore[[#This Row],[Profit]]&lt;'Check Outliers'!$M$16),"outlier","normal")</f>
        <v>normal</v>
      </c>
      <c r="R3545" s="1" t="str">
        <f>IF(OR(SampleSuperstore[[#This Row],[Cogs]]&gt;'Check Outliers'!$M$23,SampleSuperstore[[#This Row],[Cogs]]&lt;'Check Outliers'!$M$24),"outlier","normal")</f>
        <v>normal</v>
      </c>
    </row>
    <row r="3546" spans="1:18" x14ac:dyDescent="0.3">
      <c r="A3546" s="1" t="s">
        <v>10</v>
      </c>
      <c r="B3546" s="1" t="s">
        <v>11</v>
      </c>
      <c r="C3546" s="1" t="s">
        <v>366</v>
      </c>
      <c r="D3546" s="1" t="s">
        <v>42</v>
      </c>
      <c r="E3546" s="1" t="s">
        <v>43</v>
      </c>
      <c r="F3546" s="1" t="s">
        <v>22</v>
      </c>
      <c r="G3546" s="1" t="s">
        <v>37</v>
      </c>
      <c r="H3546">
        <v>3.58</v>
      </c>
      <c r="I3546">
        <v>8</v>
      </c>
      <c r="J3546">
        <v>28.67</v>
      </c>
      <c r="K3546" s="11">
        <v>0.2</v>
      </c>
      <c r="L3546">
        <v>10.39</v>
      </c>
      <c r="M3546">
        <v>18.28</v>
      </c>
      <c r="N3546" s="11">
        <v>0.36</v>
      </c>
      <c r="O3546">
        <v>4.6559999999999997</v>
      </c>
      <c r="P3546" t="str">
        <f>IF(OR(SampleSuperstore[[#This Row],[Total Sales]]&gt;'Check Outliers'!$M$7,SampleSuperstore[[#This Row],[Total Sales]]&lt;'Check Outliers'!$M$8),"Outlier","normal")</f>
        <v>normal</v>
      </c>
      <c r="Q3546" t="str">
        <f>IF(OR(SampleSuperstore[[#This Row],[Profit]]&gt;'Check Outliers'!$M$15,SampleSuperstore[[#This Row],[Profit]]&lt;'Check Outliers'!$M$16),"outlier","normal")</f>
        <v>normal</v>
      </c>
      <c r="R3546" s="1" t="str">
        <f>IF(OR(SampleSuperstore[[#This Row],[Cogs]]&gt;'Check Outliers'!$M$23,SampleSuperstore[[#This Row],[Cogs]]&lt;'Check Outliers'!$M$24),"outlier","normal")</f>
        <v>normal</v>
      </c>
    </row>
    <row r="3547" spans="1:18" hidden="1" x14ac:dyDescent="0.3">
      <c r="A3547" s="1" t="s">
        <v>10</v>
      </c>
      <c r="B3547" s="1" t="s">
        <v>11</v>
      </c>
      <c r="C3547" s="1" t="s">
        <v>366</v>
      </c>
      <c r="D3547" s="1" t="s">
        <v>42</v>
      </c>
      <c r="E3547" s="1" t="s">
        <v>43</v>
      </c>
      <c r="F3547" s="1" t="s">
        <v>22</v>
      </c>
      <c r="G3547" s="1" t="s">
        <v>34</v>
      </c>
      <c r="H3547">
        <v>3.66</v>
      </c>
      <c r="I3547">
        <v>8</v>
      </c>
      <c r="J3547">
        <v>29.31</v>
      </c>
      <c r="K3547" s="1">
        <v>0.8</v>
      </c>
      <c r="L3547">
        <v>-74.75</v>
      </c>
      <c r="M3547">
        <v>104.06</v>
      </c>
      <c r="N3547">
        <v>-2.5499999999999998</v>
      </c>
      <c r="O3547">
        <v>-98.198000000000008</v>
      </c>
      <c r="P3547" t="str">
        <f>IF(OR(SampleSuperstore[[#This Row],[Total Sales]]&gt;'Check Outliers'!$M$7,SampleSuperstore[[#This Row],[Total Sales]]&lt;'Check Outliers'!$M$8),"Outlier","normal")</f>
        <v>normal</v>
      </c>
      <c r="Q3547" t="str">
        <f>IF(OR(SampleSuperstore[[#This Row],[Profit]]&gt;'Check Outliers'!$M$15,SampleSuperstore[[#This Row],[Profit]]&lt;'Check Outliers'!$M$16),"outlier","normal")</f>
        <v>outlier</v>
      </c>
      <c r="R3547" s="1" t="str">
        <f>IF(OR(SampleSuperstore[[#This Row],[Cogs]]&gt;'Check Outliers'!$M$23,SampleSuperstore[[#This Row],[Cogs]]&lt;'Check Outliers'!$M$24),"outlier","normal")</f>
        <v>normal</v>
      </c>
    </row>
    <row r="3548" spans="1:18" x14ac:dyDescent="0.3">
      <c r="A3548" s="1" t="s">
        <v>58</v>
      </c>
      <c r="B3548" s="1" t="s">
        <v>40</v>
      </c>
      <c r="C3548" s="1" t="s">
        <v>178</v>
      </c>
      <c r="D3548" s="1" t="s">
        <v>13</v>
      </c>
      <c r="E3548" s="1" t="s">
        <v>14</v>
      </c>
      <c r="F3548" s="1" t="s">
        <v>22</v>
      </c>
      <c r="G3548" s="1" t="s">
        <v>28</v>
      </c>
      <c r="H3548">
        <v>15.14</v>
      </c>
      <c r="I3548">
        <v>7</v>
      </c>
      <c r="J3548">
        <v>105.98</v>
      </c>
      <c r="K3548" s="11">
        <v>0</v>
      </c>
      <c r="L3548">
        <v>4.24</v>
      </c>
      <c r="M3548">
        <v>101.74</v>
      </c>
      <c r="N3548" s="11">
        <v>0.04</v>
      </c>
      <c r="O3548">
        <v>4.24</v>
      </c>
      <c r="P3548" t="str">
        <f>IF(OR(SampleSuperstore[[#This Row],[Total Sales]]&gt;'Check Outliers'!$M$7,SampleSuperstore[[#This Row],[Total Sales]]&lt;'Check Outliers'!$M$8),"Outlier","normal")</f>
        <v>normal</v>
      </c>
      <c r="Q3548" t="str">
        <f>IF(OR(SampleSuperstore[[#This Row],[Profit]]&gt;'Check Outliers'!$M$15,SampleSuperstore[[#This Row],[Profit]]&lt;'Check Outliers'!$M$16),"outlier","normal")</f>
        <v>normal</v>
      </c>
      <c r="R3548" s="1" t="str">
        <f>IF(OR(SampleSuperstore[[#This Row],[Cogs]]&gt;'Check Outliers'!$M$23,SampleSuperstore[[#This Row],[Cogs]]&lt;'Check Outliers'!$M$24),"outlier","normal")</f>
        <v>normal</v>
      </c>
    </row>
    <row r="3549" spans="1:18" x14ac:dyDescent="0.3">
      <c r="A3549" s="1" t="s">
        <v>58</v>
      </c>
      <c r="B3549" s="1" t="s">
        <v>40</v>
      </c>
      <c r="C3549" s="1" t="s">
        <v>178</v>
      </c>
      <c r="D3549" s="1" t="s">
        <v>13</v>
      </c>
      <c r="E3549" s="1" t="s">
        <v>14</v>
      </c>
      <c r="F3549" s="1" t="s">
        <v>22</v>
      </c>
      <c r="G3549" s="1" t="s">
        <v>106</v>
      </c>
      <c r="H3549">
        <v>17.53</v>
      </c>
      <c r="I3549">
        <v>2</v>
      </c>
      <c r="J3549">
        <v>35.06</v>
      </c>
      <c r="K3549" s="11">
        <v>0</v>
      </c>
      <c r="L3549">
        <v>10.52</v>
      </c>
      <c r="M3549">
        <v>24.54</v>
      </c>
      <c r="N3549" s="11">
        <v>0.3</v>
      </c>
      <c r="O3549">
        <v>10.52</v>
      </c>
      <c r="P3549" t="str">
        <f>IF(OR(SampleSuperstore[[#This Row],[Total Sales]]&gt;'Check Outliers'!$M$7,SampleSuperstore[[#This Row],[Total Sales]]&lt;'Check Outliers'!$M$8),"Outlier","normal")</f>
        <v>normal</v>
      </c>
      <c r="Q3549" t="str">
        <f>IF(OR(SampleSuperstore[[#This Row],[Profit]]&gt;'Check Outliers'!$M$15,SampleSuperstore[[#This Row],[Profit]]&lt;'Check Outliers'!$M$16),"outlier","normal")</f>
        <v>normal</v>
      </c>
      <c r="R3549" s="1" t="str">
        <f>IF(OR(SampleSuperstore[[#This Row],[Cogs]]&gt;'Check Outliers'!$M$23,SampleSuperstore[[#This Row],[Cogs]]&lt;'Check Outliers'!$M$24),"outlier","normal")</f>
        <v>normal</v>
      </c>
    </row>
    <row r="3550" spans="1:18" x14ac:dyDescent="0.3">
      <c r="A3550" s="1" t="s">
        <v>58</v>
      </c>
      <c r="B3550" s="1" t="s">
        <v>40</v>
      </c>
      <c r="C3550" s="1" t="s">
        <v>178</v>
      </c>
      <c r="D3550" s="1" t="s">
        <v>13</v>
      </c>
      <c r="E3550" s="1" t="s">
        <v>14</v>
      </c>
      <c r="F3550" s="1" t="s">
        <v>15</v>
      </c>
      <c r="G3550" s="1" t="s">
        <v>17</v>
      </c>
      <c r="H3550">
        <v>33.94</v>
      </c>
      <c r="I3550">
        <v>1</v>
      </c>
      <c r="J3550">
        <v>33.94</v>
      </c>
      <c r="K3550" s="11">
        <v>0</v>
      </c>
      <c r="L3550">
        <v>9.16</v>
      </c>
      <c r="M3550">
        <v>24.78</v>
      </c>
      <c r="N3550" s="11">
        <v>0.27</v>
      </c>
      <c r="O3550">
        <v>9.16</v>
      </c>
      <c r="P3550" t="str">
        <f>IF(OR(SampleSuperstore[[#This Row],[Total Sales]]&gt;'Check Outliers'!$M$7,SampleSuperstore[[#This Row],[Total Sales]]&lt;'Check Outliers'!$M$8),"Outlier","normal")</f>
        <v>normal</v>
      </c>
      <c r="Q3550" t="str">
        <f>IF(OR(SampleSuperstore[[#This Row],[Profit]]&gt;'Check Outliers'!$M$15,SampleSuperstore[[#This Row],[Profit]]&lt;'Check Outliers'!$M$16),"outlier","normal")</f>
        <v>normal</v>
      </c>
      <c r="R3550" s="1" t="str">
        <f>IF(OR(SampleSuperstore[[#This Row],[Cogs]]&gt;'Check Outliers'!$M$23,SampleSuperstore[[#This Row],[Cogs]]&lt;'Check Outliers'!$M$24),"outlier","normal")</f>
        <v>normal</v>
      </c>
    </row>
    <row r="3551" spans="1:18" x14ac:dyDescent="0.3">
      <c r="A3551" s="1" t="s">
        <v>58</v>
      </c>
      <c r="B3551" s="1" t="s">
        <v>40</v>
      </c>
      <c r="C3551" s="1" t="s">
        <v>178</v>
      </c>
      <c r="D3551" s="1" t="s">
        <v>13</v>
      </c>
      <c r="E3551" s="1" t="s">
        <v>14</v>
      </c>
      <c r="F3551" s="1" t="s">
        <v>22</v>
      </c>
      <c r="G3551" s="1" t="s">
        <v>23</v>
      </c>
      <c r="H3551">
        <v>3.75</v>
      </c>
      <c r="I3551">
        <v>8</v>
      </c>
      <c r="J3551">
        <v>30</v>
      </c>
      <c r="K3551" s="11">
        <v>0</v>
      </c>
      <c r="L3551">
        <v>14.4</v>
      </c>
      <c r="M3551">
        <v>15.6</v>
      </c>
      <c r="N3551" s="11">
        <v>0.48</v>
      </c>
      <c r="O3551">
        <v>14.4</v>
      </c>
      <c r="P3551" t="str">
        <f>IF(OR(SampleSuperstore[[#This Row],[Total Sales]]&gt;'Check Outliers'!$M$7,SampleSuperstore[[#This Row],[Total Sales]]&lt;'Check Outliers'!$M$8),"Outlier","normal")</f>
        <v>normal</v>
      </c>
      <c r="Q3551" t="str">
        <f>IF(OR(SampleSuperstore[[#This Row],[Profit]]&gt;'Check Outliers'!$M$15,SampleSuperstore[[#This Row],[Profit]]&lt;'Check Outliers'!$M$16),"outlier","normal")</f>
        <v>normal</v>
      </c>
      <c r="R3551" s="1" t="str">
        <f>IF(OR(SampleSuperstore[[#This Row],[Cogs]]&gt;'Check Outliers'!$M$23,SampleSuperstore[[#This Row],[Cogs]]&lt;'Check Outliers'!$M$24),"outlier","normal")</f>
        <v>normal</v>
      </c>
    </row>
    <row r="3552" spans="1:18" x14ac:dyDescent="0.3">
      <c r="A3552" s="1" t="s">
        <v>10</v>
      </c>
      <c r="B3552" s="1" t="s">
        <v>40</v>
      </c>
      <c r="C3552" s="1" t="s">
        <v>75</v>
      </c>
      <c r="D3552" s="1" t="s">
        <v>61</v>
      </c>
      <c r="E3552" s="1" t="s">
        <v>43</v>
      </c>
      <c r="F3552" s="1" t="s">
        <v>22</v>
      </c>
      <c r="G3552" s="1" t="s">
        <v>37</v>
      </c>
      <c r="H3552">
        <v>15.18</v>
      </c>
      <c r="I3552">
        <v>3</v>
      </c>
      <c r="J3552">
        <v>45.53</v>
      </c>
      <c r="K3552" s="11">
        <v>0.2</v>
      </c>
      <c r="L3552">
        <v>15.93</v>
      </c>
      <c r="M3552">
        <v>29.6</v>
      </c>
      <c r="N3552" s="11">
        <v>0.35</v>
      </c>
      <c r="O3552">
        <v>6.8239999999999998</v>
      </c>
      <c r="P3552" t="str">
        <f>IF(OR(SampleSuperstore[[#This Row],[Total Sales]]&gt;'Check Outliers'!$M$7,SampleSuperstore[[#This Row],[Total Sales]]&lt;'Check Outliers'!$M$8),"Outlier","normal")</f>
        <v>normal</v>
      </c>
      <c r="Q3552" t="str">
        <f>IF(OR(SampleSuperstore[[#This Row],[Profit]]&gt;'Check Outliers'!$M$15,SampleSuperstore[[#This Row],[Profit]]&lt;'Check Outliers'!$M$16),"outlier","normal")</f>
        <v>normal</v>
      </c>
      <c r="R3552" s="1" t="str">
        <f>IF(OR(SampleSuperstore[[#This Row],[Cogs]]&gt;'Check Outliers'!$M$23,SampleSuperstore[[#This Row],[Cogs]]&lt;'Check Outliers'!$M$24),"outlier","normal")</f>
        <v>normal</v>
      </c>
    </row>
    <row r="3553" spans="1:18" hidden="1" x14ac:dyDescent="0.3">
      <c r="A3553" s="1" t="s">
        <v>10</v>
      </c>
      <c r="B3553" s="1" t="s">
        <v>40</v>
      </c>
      <c r="C3553" s="1" t="s">
        <v>75</v>
      </c>
      <c r="D3553" s="1" t="s">
        <v>61</v>
      </c>
      <c r="E3553" s="1" t="s">
        <v>43</v>
      </c>
      <c r="F3553" s="1" t="s">
        <v>15</v>
      </c>
      <c r="G3553" s="1" t="s">
        <v>17</v>
      </c>
      <c r="H3553">
        <v>140.69</v>
      </c>
      <c r="I3553">
        <v>6</v>
      </c>
      <c r="J3553">
        <v>844.12</v>
      </c>
      <c r="K3553" s="1">
        <v>0.3</v>
      </c>
      <c r="L3553">
        <v>-36.18</v>
      </c>
      <c r="M3553">
        <v>880.3</v>
      </c>
      <c r="N3553">
        <v>-0.04</v>
      </c>
      <c r="O3553">
        <v>-289.416</v>
      </c>
      <c r="P3553" t="str">
        <f>IF(OR(SampleSuperstore[[#This Row],[Total Sales]]&gt;'Check Outliers'!$M$7,SampleSuperstore[[#This Row],[Total Sales]]&lt;'Check Outliers'!$M$8),"Outlier","normal")</f>
        <v>Outlier</v>
      </c>
      <c r="Q3553" t="str">
        <f>IF(OR(SampleSuperstore[[#This Row],[Profit]]&gt;'Check Outliers'!$M$15,SampleSuperstore[[#This Row],[Profit]]&lt;'Check Outliers'!$M$16),"outlier","normal")</f>
        <v>normal</v>
      </c>
      <c r="R3553" s="1" t="str">
        <f>IF(OR(SampleSuperstore[[#This Row],[Cogs]]&gt;'Check Outliers'!$M$23,SampleSuperstore[[#This Row],[Cogs]]&lt;'Check Outliers'!$M$24),"outlier","normal")</f>
        <v>outlier</v>
      </c>
    </row>
    <row r="3554" spans="1:18" hidden="1" x14ac:dyDescent="0.3">
      <c r="A3554" s="1" t="s">
        <v>10</v>
      </c>
      <c r="B3554" s="1" t="s">
        <v>40</v>
      </c>
      <c r="C3554" s="1" t="s">
        <v>75</v>
      </c>
      <c r="D3554" s="1" t="s">
        <v>61</v>
      </c>
      <c r="E3554" s="1" t="s">
        <v>43</v>
      </c>
      <c r="F3554" s="1" t="s">
        <v>31</v>
      </c>
      <c r="G3554" s="1" t="s">
        <v>32</v>
      </c>
      <c r="H3554">
        <v>101.59</v>
      </c>
      <c r="I3554">
        <v>8</v>
      </c>
      <c r="J3554">
        <v>812.74</v>
      </c>
      <c r="K3554" s="1">
        <v>0.2</v>
      </c>
      <c r="L3554">
        <v>60.96</v>
      </c>
      <c r="M3554">
        <v>751.78</v>
      </c>
      <c r="N3554">
        <v>0.08</v>
      </c>
      <c r="O3554">
        <v>-101.58799999999999</v>
      </c>
      <c r="P3554" t="str">
        <f>IF(OR(SampleSuperstore[[#This Row],[Total Sales]]&gt;'Check Outliers'!$M$7,SampleSuperstore[[#This Row],[Total Sales]]&lt;'Check Outliers'!$M$8),"Outlier","normal")</f>
        <v>Outlier</v>
      </c>
      <c r="Q3554" t="str">
        <f>IF(OR(SampleSuperstore[[#This Row],[Profit]]&gt;'Check Outliers'!$M$15,SampleSuperstore[[#This Row],[Profit]]&lt;'Check Outliers'!$M$16),"outlier","normal")</f>
        <v>normal</v>
      </c>
      <c r="R3554" s="1" t="str">
        <f>IF(OR(SampleSuperstore[[#This Row],[Cogs]]&gt;'Check Outliers'!$M$23,SampleSuperstore[[#This Row],[Cogs]]&lt;'Check Outliers'!$M$24),"outlier","normal")</f>
        <v>outlier</v>
      </c>
    </row>
    <row r="3555" spans="1:18" x14ac:dyDescent="0.3">
      <c r="A3555" s="1" t="s">
        <v>10</v>
      </c>
      <c r="B3555" s="1" t="s">
        <v>18</v>
      </c>
      <c r="C3555" s="1" t="s">
        <v>51</v>
      </c>
      <c r="D3555" s="1" t="s">
        <v>52</v>
      </c>
      <c r="E3555" s="1" t="s">
        <v>53</v>
      </c>
      <c r="F3555" s="1" t="s">
        <v>22</v>
      </c>
      <c r="G3555" s="1" t="s">
        <v>33</v>
      </c>
      <c r="H3555">
        <v>7.48</v>
      </c>
      <c r="I3555">
        <v>1</v>
      </c>
      <c r="J3555">
        <v>7.48</v>
      </c>
      <c r="K3555" s="11">
        <v>0.7</v>
      </c>
      <c r="L3555">
        <v>-5.98</v>
      </c>
      <c r="M3555">
        <v>13.46</v>
      </c>
      <c r="N3555" s="11">
        <v>-0.8</v>
      </c>
      <c r="O3555">
        <v>-11.216000000000001</v>
      </c>
      <c r="P3555" t="str">
        <f>IF(OR(SampleSuperstore[[#This Row],[Total Sales]]&gt;'Check Outliers'!$M$7,SampleSuperstore[[#This Row],[Total Sales]]&lt;'Check Outliers'!$M$8),"Outlier","normal")</f>
        <v>normal</v>
      </c>
      <c r="Q3555" t="str">
        <f>IF(OR(SampleSuperstore[[#This Row],[Profit]]&gt;'Check Outliers'!$M$15,SampleSuperstore[[#This Row],[Profit]]&lt;'Check Outliers'!$M$16),"outlier","normal")</f>
        <v>normal</v>
      </c>
      <c r="R3555" s="1" t="str">
        <f>IF(OR(SampleSuperstore[[#This Row],[Cogs]]&gt;'Check Outliers'!$M$23,SampleSuperstore[[#This Row],[Cogs]]&lt;'Check Outliers'!$M$24),"outlier","normal")</f>
        <v>normal</v>
      </c>
    </row>
    <row r="3556" spans="1:18" hidden="1" x14ac:dyDescent="0.3">
      <c r="A3556" s="1" t="s">
        <v>10</v>
      </c>
      <c r="B3556" s="1" t="s">
        <v>11</v>
      </c>
      <c r="C3556" s="1" t="s">
        <v>19</v>
      </c>
      <c r="D3556" s="1" t="s">
        <v>20</v>
      </c>
      <c r="E3556" s="1" t="s">
        <v>21</v>
      </c>
      <c r="F3556" s="1" t="s">
        <v>22</v>
      </c>
      <c r="G3556" s="1" t="s">
        <v>28</v>
      </c>
      <c r="H3556">
        <v>165.2</v>
      </c>
      <c r="I3556">
        <v>2</v>
      </c>
      <c r="J3556">
        <v>330.4</v>
      </c>
      <c r="K3556" s="1">
        <v>0</v>
      </c>
      <c r="L3556">
        <v>85.9</v>
      </c>
      <c r="M3556">
        <v>244.5</v>
      </c>
      <c r="N3556">
        <v>0.26</v>
      </c>
      <c r="O3556">
        <v>85.9</v>
      </c>
      <c r="P3556" t="str">
        <f>IF(OR(SampleSuperstore[[#This Row],[Total Sales]]&gt;'Check Outliers'!$M$7,SampleSuperstore[[#This Row],[Total Sales]]&lt;'Check Outliers'!$M$8),"Outlier","normal")</f>
        <v>normal</v>
      </c>
      <c r="Q3556" t="str">
        <f>IF(OR(SampleSuperstore[[#This Row],[Profit]]&gt;'Check Outliers'!$M$15,SampleSuperstore[[#This Row],[Profit]]&lt;'Check Outliers'!$M$16),"outlier","normal")</f>
        <v>outlier</v>
      </c>
      <c r="R3556" s="1" t="str">
        <f>IF(OR(SampleSuperstore[[#This Row],[Cogs]]&gt;'Check Outliers'!$M$23,SampleSuperstore[[#This Row],[Cogs]]&lt;'Check Outliers'!$M$24),"outlier","normal")</f>
        <v>normal</v>
      </c>
    </row>
    <row r="3557" spans="1:18" hidden="1" x14ac:dyDescent="0.3">
      <c r="A3557" s="1" t="s">
        <v>10</v>
      </c>
      <c r="B3557" s="1" t="s">
        <v>11</v>
      </c>
      <c r="C3557" s="1" t="s">
        <v>19</v>
      </c>
      <c r="D3557" s="1" t="s">
        <v>20</v>
      </c>
      <c r="E3557" s="1" t="s">
        <v>21</v>
      </c>
      <c r="F3557" s="1" t="s">
        <v>31</v>
      </c>
      <c r="G3557" s="1" t="s">
        <v>32</v>
      </c>
      <c r="H3557">
        <v>100.79</v>
      </c>
      <c r="I3557">
        <v>6</v>
      </c>
      <c r="J3557">
        <v>604.75</v>
      </c>
      <c r="K3557" s="1">
        <v>0.2</v>
      </c>
      <c r="L3557">
        <v>37.799999999999997</v>
      </c>
      <c r="M3557">
        <v>566.95000000000005</v>
      </c>
      <c r="N3557">
        <v>0.06</v>
      </c>
      <c r="O3557">
        <v>-83.15</v>
      </c>
      <c r="P3557" t="str">
        <f>IF(OR(SampleSuperstore[[#This Row],[Total Sales]]&gt;'Check Outliers'!$M$7,SampleSuperstore[[#This Row],[Total Sales]]&lt;'Check Outliers'!$M$8),"Outlier","normal")</f>
        <v>Outlier</v>
      </c>
      <c r="Q3557" t="str">
        <f>IF(OR(SampleSuperstore[[#This Row],[Profit]]&gt;'Check Outliers'!$M$15,SampleSuperstore[[#This Row],[Profit]]&lt;'Check Outliers'!$M$16),"outlier","normal")</f>
        <v>normal</v>
      </c>
      <c r="R3557" s="1" t="str">
        <f>IF(OR(SampleSuperstore[[#This Row],[Cogs]]&gt;'Check Outliers'!$M$23,SampleSuperstore[[#This Row],[Cogs]]&lt;'Check Outliers'!$M$24),"outlier","normal")</f>
        <v>outlier</v>
      </c>
    </row>
    <row r="3558" spans="1:18" x14ac:dyDescent="0.3">
      <c r="A3558" s="1" t="s">
        <v>24</v>
      </c>
      <c r="B3558" s="1" t="s">
        <v>11</v>
      </c>
      <c r="C3558" s="1" t="s">
        <v>19</v>
      </c>
      <c r="D3558" s="1" t="s">
        <v>20</v>
      </c>
      <c r="E3558" s="1" t="s">
        <v>21</v>
      </c>
      <c r="F3558" s="1" t="s">
        <v>22</v>
      </c>
      <c r="G3558" s="1" t="s">
        <v>37</v>
      </c>
      <c r="H3558">
        <v>6.48</v>
      </c>
      <c r="I3558">
        <v>7</v>
      </c>
      <c r="J3558">
        <v>45.36</v>
      </c>
      <c r="K3558" s="11">
        <v>0</v>
      </c>
      <c r="L3558">
        <v>21.77</v>
      </c>
      <c r="M3558">
        <v>23.59</v>
      </c>
      <c r="N3558" s="11">
        <v>0.48</v>
      </c>
      <c r="O3558">
        <v>21.77</v>
      </c>
      <c r="P3558" t="str">
        <f>IF(OR(SampleSuperstore[[#This Row],[Total Sales]]&gt;'Check Outliers'!$M$7,SampleSuperstore[[#This Row],[Total Sales]]&lt;'Check Outliers'!$M$8),"Outlier","normal")</f>
        <v>normal</v>
      </c>
      <c r="Q3558" t="str">
        <f>IF(OR(SampleSuperstore[[#This Row],[Profit]]&gt;'Check Outliers'!$M$15,SampleSuperstore[[#This Row],[Profit]]&lt;'Check Outliers'!$M$16),"outlier","normal")</f>
        <v>normal</v>
      </c>
      <c r="R3558" s="1" t="str">
        <f>IF(OR(SampleSuperstore[[#This Row],[Cogs]]&gt;'Check Outliers'!$M$23,SampleSuperstore[[#This Row],[Cogs]]&lt;'Check Outliers'!$M$24),"outlier","normal")</f>
        <v>normal</v>
      </c>
    </row>
    <row r="3559" spans="1:18" x14ac:dyDescent="0.3">
      <c r="A3559" s="1" t="s">
        <v>24</v>
      </c>
      <c r="B3559" s="1" t="s">
        <v>11</v>
      </c>
      <c r="C3559" s="1" t="s">
        <v>19</v>
      </c>
      <c r="D3559" s="1" t="s">
        <v>20</v>
      </c>
      <c r="E3559" s="1" t="s">
        <v>21</v>
      </c>
      <c r="F3559" s="1" t="s">
        <v>22</v>
      </c>
      <c r="G3559" s="1" t="s">
        <v>33</v>
      </c>
      <c r="H3559">
        <v>5.0599999999999996</v>
      </c>
      <c r="I3559">
        <v>2</v>
      </c>
      <c r="J3559">
        <v>10.130000000000001</v>
      </c>
      <c r="K3559" s="11">
        <v>0.2</v>
      </c>
      <c r="L3559">
        <v>3.67</v>
      </c>
      <c r="M3559">
        <v>6.46</v>
      </c>
      <c r="N3559" s="11">
        <v>0.36</v>
      </c>
      <c r="O3559">
        <v>1.6439999999999997</v>
      </c>
      <c r="P3559" t="str">
        <f>IF(OR(SampleSuperstore[[#This Row],[Total Sales]]&gt;'Check Outliers'!$M$7,SampleSuperstore[[#This Row],[Total Sales]]&lt;'Check Outliers'!$M$8),"Outlier","normal")</f>
        <v>normal</v>
      </c>
      <c r="Q3559" t="str">
        <f>IF(OR(SampleSuperstore[[#This Row],[Profit]]&gt;'Check Outliers'!$M$15,SampleSuperstore[[#This Row],[Profit]]&lt;'Check Outliers'!$M$16),"outlier","normal")</f>
        <v>normal</v>
      </c>
      <c r="R3559" s="1" t="str">
        <f>IF(OR(SampleSuperstore[[#This Row],[Cogs]]&gt;'Check Outliers'!$M$23,SampleSuperstore[[#This Row],[Cogs]]&lt;'Check Outliers'!$M$24),"outlier","normal")</f>
        <v>normal</v>
      </c>
    </row>
    <row r="3560" spans="1:18" x14ac:dyDescent="0.3">
      <c r="A3560" s="1" t="s">
        <v>24</v>
      </c>
      <c r="B3560" s="1" t="s">
        <v>11</v>
      </c>
      <c r="C3560" s="1" t="s">
        <v>48</v>
      </c>
      <c r="D3560" s="1" t="s">
        <v>20</v>
      </c>
      <c r="E3560" s="1" t="s">
        <v>21</v>
      </c>
      <c r="F3560" s="1" t="s">
        <v>22</v>
      </c>
      <c r="G3560" s="1" t="s">
        <v>33</v>
      </c>
      <c r="H3560">
        <v>5.45</v>
      </c>
      <c r="I3560">
        <v>4</v>
      </c>
      <c r="J3560">
        <v>21.79</v>
      </c>
      <c r="K3560" s="11">
        <v>0.2</v>
      </c>
      <c r="L3560">
        <v>7.63</v>
      </c>
      <c r="M3560">
        <v>14.16</v>
      </c>
      <c r="N3560" s="11">
        <v>0.35</v>
      </c>
      <c r="O3560">
        <v>3.2720000000000002</v>
      </c>
      <c r="P3560" t="str">
        <f>IF(OR(SampleSuperstore[[#This Row],[Total Sales]]&gt;'Check Outliers'!$M$7,SampleSuperstore[[#This Row],[Total Sales]]&lt;'Check Outliers'!$M$8),"Outlier","normal")</f>
        <v>normal</v>
      </c>
      <c r="Q3560" t="str">
        <f>IF(OR(SampleSuperstore[[#This Row],[Profit]]&gt;'Check Outliers'!$M$15,SampleSuperstore[[#This Row],[Profit]]&lt;'Check Outliers'!$M$16),"outlier","normal")</f>
        <v>normal</v>
      </c>
      <c r="R3560" s="1" t="str">
        <f>IF(OR(SampleSuperstore[[#This Row],[Cogs]]&gt;'Check Outliers'!$M$23,SampleSuperstore[[#This Row],[Cogs]]&lt;'Check Outliers'!$M$24),"outlier","normal")</f>
        <v>normal</v>
      </c>
    </row>
    <row r="3561" spans="1:18" hidden="1" x14ac:dyDescent="0.3">
      <c r="A3561" s="1" t="s">
        <v>24</v>
      </c>
      <c r="B3561" s="1" t="s">
        <v>11</v>
      </c>
      <c r="C3561" s="1" t="s">
        <v>48</v>
      </c>
      <c r="D3561" s="1" t="s">
        <v>20</v>
      </c>
      <c r="E3561" s="1" t="s">
        <v>21</v>
      </c>
      <c r="F3561" s="1" t="s">
        <v>31</v>
      </c>
      <c r="G3561" s="1" t="s">
        <v>55</v>
      </c>
      <c r="H3561">
        <v>109.95</v>
      </c>
      <c r="I3561">
        <v>4</v>
      </c>
      <c r="J3561">
        <v>439.8</v>
      </c>
      <c r="K3561" s="1">
        <v>0</v>
      </c>
      <c r="L3561">
        <v>145.13</v>
      </c>
      <c r="M3561">
        <v>294.67</v>
      </c>
      <c r="N3561">
        <v>0.33</v>
      </c>
      <c r="O3561">
        <v>145.13</v>
      </c>
      <c r="P3561" t="str">
        <f>IF(OR(SampleSuperstore[[#This Row],[Total Sales]]&gt;'Check Outliers'!$M$7,SampleSuperstore[[#This Row],[Total Sales]]&lt;'Check Outliers'!$M$8),"Outlier","normal")</f>
        <v>normal</v>
      </c>
      <c r="Q3561" t="str">
        <f>IF(OR(SampleSuperstore[[#This Row],[Profit]]&gt;'Check Outliers'!$M$15,SampleSuperstore[[#This Row],[Profit]]&lt;'Check Outliers'!$M$16),"outlier","normal")</f>
        <v>outlier</v>
      </c>
      <c r="R3561" s="1" t="str">
        <f>IF(OR(SampleSuperstore[[#This Row],[Cogs]]&gt;'Check Outliers'!$M$23,SampleSuperstore[[#This Row],[Cogs]]&lt;'Check Outliers'!$M$24),"outlier","normal")</f>
        <v>normal</v>
      </c>
    </row>
    <row r="3562" spans="1:18" x14ac:dyDescent="0.3">
      <c r="A3562" s="1" t="s">
        <v>10</v>
      </c>
      <c r="B3562" s="1" t="s">
        <v>11</v>
      </c>
      <c r="C3562" s="1" t="s">
        <v>129</v>
      </c>
      <c r="D3562" s="1" t="s">
        <v>100</v>
      </c>
      <c r="E3562" s="1" t="s">
        <v>53</v>
      </c>
      <c r="F3562" s="1" t="s">
        <v>22</v>
      </c>
      <c r="G3562" s="1" t="s">
        <v>30</v>
      </c>
      <c r="H3562">
        <v>2.06</v>
      </c>
      <c r="I3562">
        <v>4</v>
      </c>
      <c r="J3562">
        <v>8.26</v>
      </c>
      <c r="K3562" s="11">
        <v>0.2</v>
      </c>
      <c r="L3562">
        <v>0.62</v>
      </c>
      <c r="M3562">
        <v>7.64</v>
      </c>
      <c r="N3562" s="11">
        <v>0.08</v>
      </c>
      <c r="O3562">
        <v>-1.032</v>
      </c>
      <c r="P3562" t="str">
        <f>IF(OR(SampleSuperstore[[#This Row],[Total Sales]]&gt;'Check Outliers'!$M$7,SampleSuperstore[[#This Row],[Total Sales]]&lt;'Check Outliers'!$M$8),"Outlier","normal")</f>
        <v>normal</v>
      </c>
      <c r="Q3562" t="str">
        <f>IF(OR(SampleSuperstore[[#This Row],[Profit]]&gt;'Check Outliers'!$M$15,SampleSuperstore[[#This Row],[Profit]]&lt;'Check Outliers'!$M$16),"outlier","normal")</f>
        <v>normal</v>
      </c>
      <c r="R3562" s="1" t="str">
        <f>IF(OR(SampleSuperstore[[#This Row],[Cogs]]&gt;'Check Outliers'!$M$23,SampleSuperstore[[#This Row],[Cogs]]&lt;'Check Outliers'!$M$24),"outlier","normal")</f>
        <v>normal</v>
      </c>
    </row>
    <row r="3563" spans="1:18" x14ac:dyDescent="0.3">
      <c r="A3563" s="1" t="s">
        <v>10</v>
      </c>
      <c r="B3563" s="1" t="s">
        <v>11</v>
      </c>
      <c r="C3563" s="1" t="s">
        <v>129</v>
      </c>
      <c r="D3563" s="1" t="s">
        <v>100</v>
      </c>
      <c r="E3563" s="1" t="s">
        <v>53</v>
      </c>
      <c r="F3563" s="1" t="s">
        <v>22</v>
      </c>
      <c r="G3563" s="1" t="s">
        <v>33</v>
      </c>
      <c r="H3563">
        <v>5.1100000000000003</v>
      </c>
      <c r="I3563">
        <v>5</v>
      </c>
      <c r="J3563">
        <v>25.56</v>
      </c>
      <c r="K3563" s="11">
        <v>0.7</v>
      </c>
      <c r="L3563">
        <v>-20.45</v>
      </c>
      <c r="M3563">
        <v>46.01</v>
      </c>
      <c r="N3563" s="11">
        <v>-0.8</v>
      </c>
      <c r="O3563">
        <v>-38.341999999999999</v>
      </c>
      <c r="P3563" t="str">
        <f>IF(OR(SampleSuperstore[[#This Row],[Total Sales]]&gt;'Check Outliers'!$M$7,SampleSuperstore[[#This Row],[Total Sales]]&lt;'Check Outliers'!$M$8),"Outlier","normal")</f>
        <v>normal</v>
      </c>
      <c r="Q3563" t="str">
        <f>IF(OR(SampleSuperstore[[#This Row],[Profit]]&gt;'Check Outliers'!$M$15,SampleSuperstore[[#This Row],[Profit]]&lt;'Check Outliers'!$M$16),"outlier","normal")</f>
        <v>normal</v>
      </c>
      <c r="R3563" s="1" t="str">
        <f>IF(OR(SampleSuperstore[[#This Row],[Cogs]]&gt;'Check Outliers'!$M$23,SampleSuperstore[[#This Row],[Cogs]]&lt;'Check Outliers'!$M$24),"outlier","normal")</f>
        <v>normal</v>
      </c>
    </row>
    <row r="3564" spans="1:18" x14ac:dyDescent="0.3">
      <c r="A3564" s="1" t="s">
        <v>10</v>
      </c>
      <c r="B3564" s="1" t="s">
        <v>11</v>
      </c>
      <c r="C3564" s="1" t="s">
        <v>129</v>
      </c>
      <c r="D3564" s="1" t="s">
        <v>100</v>
      </c>
      <c r="E3564" s="1" t="s">
        <v>53</v>
      </c>
      <c r="F3564" s="1" t="s">
        <v>22</v>
      </c>
      <c r="G3564" s="1" t="s">
        <v>33</v>
      </c>
      <c r="H3564">
        <v>2.1800000000000002</v>
      </c>
      <c r="I3564">
        <v>2</v>
      </c>
      <c r="J3564">
        <v>4.37</v>
      </c>
      <c r="K3564" s="11">
        <v>0.7</v>
      </c>
      <c r="L3564">
        <v>-3.06</v>
      </c>
      <c r="M3564">
        <v>7.43</v>
      </c>
      <c r="N3564" s="11">
        <v>-0.7</v>
      </c>
      <c r="O3564">
        <v>-6.1189999999999998</v>
      </c>
      <c r="P3564" t="str">
        <f>IF(OR(SampleSuperstore[[#This Row],[Total Sales]]&gt;'Check Outliers'!$M$7,SampleSuperstore[[#This Row],[Total Sales]]&lt;'Check Outliers'!$M$8),"Outlier","normal")</f>
        <v>normal</v>
      </c>
      <c r="Q3564" t="str">
        <f>IF(OR(SampleSuperstore[[#This Row],[Profit]]&gt;'Check Outliers'!$M$15,SampleSuperstore[[#This Row],[Profit]]&lt;'Check Outliers'!$M$16),"outlier","normal")</f>
        <v>normal</v>
      </c>
      <c r="R3564" s="1" t="str">
        <f>IF(OR(SampleSuperstore[[#This Row],[Cogs]]&gt;'Check Outliers'!$M$23,SampleSuperstore[[#This Row],[Cogs]]&lt;'Check Outliers'!$M$24),"outlier","normal")</f>
        <v>normal</v>
      </c>
    </row>
    <row r="3565" spans="1:18" x14ac:dyDescent="0.3">
      <c r="A3565" s="1" t="s">
        <v>10</v>
      </c>
      <c r="B3565" s="1" t="s">
        <v>11</v>
      </c>
      <c r="C3565" s="1" t="s">
        <v>129</v>
      </c>
      <c r="D3565" s="1" t="s">
        <v>100</v>
      </c>
      <c r="E3565" s="1" t="s">
        <v>53</v>
      </c>
      <c r="F3565" s="1" t="s">
        <v>22</v>
      </c>
      <c r="G3565" s="1" t="s">
        <v>37</v>
      </c>
      <c r="H3565">
        <v>2.88</v>
      </c>
      <c r="I3565">
        <v>4</v>
      </c>
      <c r="J3565">
        <v>11.52</v>
      </c>
      <c r="K3565" s="11">
        <v>0.2</v>
      </c>
      <c r="L3565">
        <v>3.74</v>
      </c>
      <c r="M3565">
        <v>7.78</v>
      </c>
      <c r="N3565" s="11">
        <v>0.32</v>
      </c>
      <c r="O3565">
        <v>1.4360000000000004</v>
      </c>
      <c r="P3565" t="str">
        <f>IF(OR(SampleSuperstore[[#This Row],[Total Sales]]&gt;'Check Outliers'!$M$7,SampleSuperstore[[#This Row],[Total Sales]]&lt;'Check Outliers'!$M$8),"Outlier","normal")</f>
        <v>normal</v>
      </c>
      <c r="Q3565" t="str">
        <f>IF(OR(SampleSuperstore[[#This Row],[Profit]]&gt;'Check Outliers'!$M$15,SampleSuperstore[[#This Row],[Profit]]&lt;'Check Outliers'!$M$16),"outlier","normal")</f>
        <v>normal</v>
      </c>
      <c r="R3565" s="1" t="str">
        <f>IF(OR(SampleSuperstore[[#This Row],[Cogs]]&gt;'Check Outliers'!$M$23,SampleSuperstore[[#This Row],[Cogs]]&lt;'Check Outliers'!$M$24),"outlier","normal")</f>
        <v>normal</v>
      </c>
    </row>
    <row r="3566" spans="1:18" x14ac:dyDescent="0.3">
      <c r="A3566" s="1" t="s">
        <v>58</v>
      </c>
      <c r="B3566" s="1" t="s">
        <v>11</v>
      </c>
      <c r="C3566" s="1" t="s">
        <v>19</v>
      </c>
      <c r="D3566" s="1" t="s">
        <v>20</v>
      </c>
      <c r="E3566" s="1" t="s">
        <v>21</v>
      </c>
      <c r="F3566" s="1" t="s">
        <v>22</v>
      </c>
      <c r="G3566" s="1" t="s">
        <v>37</v>
      </c>
      <c r="H3566">
        <v>6.48</v>
      </c>
      <c r="I3566">
        <v>2</v>
      </c>
      <c r="J3566">
        <v>12.96</v>
      </c>
      <c r="K3566" s="11">
        <v>0</v>
      </c>
      <c r="L3566">
        <v>6.22</v>
      </c>
      <c r="M3566">
        <v>6.74</v>
      </c>
      <c r="N3566" s="11">
        <v>0.48</v>
      </c>
      <c r="O3566">
        <v>6.22</v>
      </c>
      <c r="P3566" t="str">
        <f>IF(OR(SampleSuperstore[[#This Row],[Total Sales]]&gt;'Check Outliers'!$M$7,SampleSuperstore[[#This Row],[Total Sales]]&lt;'Check Outliers'!$M$8),"Outlier","normal")</f>
        <v>normal</v>
      </c>
      <c r="Q3566" t="str">
        <f>IF(OR(SampleSuperstore[[#This Row],[Profit]]&gt;'Check Outliers'!$M$15,SampleSuperstore[[#This Row],[Profit]]&lt;'Check Outliers'!$M$16),"outlier","normal")</f>
        <v>normal</v>
      </c>
      <c r="R3566" s="1" t="str">
        <f>IF(OR(SampleSuperstore[[#This Row],[Cogs]]&gt;'Check Outliers'!$M$23,SampleSuperstore[[#This Row],[Cogs]]&lt;'Check Outliers'!$M$24),"outlier","normal")</f>
        <v>normal</v>
      </c>
    </row>
    <row r="3567" spans="1:18" x14ac:dyDescent="0.3">
      <c r="A3567" s="1" t="s">
        <v>58</v>
      </c>
      <c r="B3567" s="1" t="s">
        <v>11</v>
      </c>
      <c r="C3567" s="1" t="s">
        <v>19</v>
      </c>
      <c r="D3567" s="1" t="s">
        <v>20</v>
      </c>
      <c r="E3567" s="1" t="s">
        <v>21</v>
      </c>
      <c r="F3567" s="1" t="s">
        <v>22</v>
      </c>
      <c r="G3567" s="1" t="s">
        <v>73</v>
      </c>
      <c r="H3567">
        <v>1.98</v>
      </c>
      <c r="I3567">
        <v>2</v>
      </c>
      <c r="J3567">
        <v>3.96</v>
      </c>
      <c r="K3567" s="11">
        <v>0</v>
      </c>
      <c r="L3567">
        <v>0.08</v>
      </c>
      <c r="M3567">
        <v>3.88</v>
      </c>
      <c r="N3567" s="11">
        <v>0.02</v>
      </c>
      <c r="O3567">
        <v>0.08</v>
      </c>
      <c r="P3567" t="str">
        <f>IF(OR(SampleSuperstore[[#This Row],[Total Sales]]&gt;'Check Outliers'!$M$7,SampleSuperstore[[#This Row],[Total Sales]]&lt;'Check Outliers'!$M$8),"Outlier","normal")</f>
        <v>normal</v>
      </c>
      <c r="Q3567" t="str">
        <f>IF(OR(SampleSuperstore[[#This Row],[Profit]]&gt;'Check Outliers'!$M$15,SampleSuperstore[[#This Row],[Profit]]&lt;'Check Outliers'!$M$16),"outlier","normal")</f>
        <v>normal</v>
      </c>
      <c r="R3567" s="1" t="str">
        <f>IF(OR(SampleSuperstore[[#This Row],[Cogs]]&gt;'Check Outliers'!$M$23,SampleSuperstore[[#This Row],[Cogs]]&lt;'Check Outliers'!$M$24),"outlier","normal")</f>
        <v>normal</v>
      </c>
    </row>
    <row r="3568" spans="1:18" hidden="1" x14ac:dyDescent="0.3">
      <c r="A3568" s="1" t="s">
        <v>24</v>
      </c>
      <c r="B3568" s="1" t="s">
        <v>40</v>
      </c>
      <c r="C3568" s="1" t="s">
        <v>107</v>
      </c>
      <c r="D3568" s="1" t="s">
        <v>108</v>
      </c>
      <c r="E3568" s="1" t="s">
        <v>43</v>
      </c>
      <c r="F3568" s="1" t="s">
        <v>22</v>
      </c>
      <c r="G3568" s="1" t="s">
        <v>33</v>
      </c>
      <c r="H3568">
        <v>525.98</v>
      </c>
      <c r="I3568">
        <v>3</v>
      </c>
      <c r="J3568">
        <v>1577.94</v>
      </c>
      <c r="K3568" s="1">
        <v>0</v>
      </c>
      <c r="L3568">
        <v>757.41</v>
      </c>
      <c r="M3568">
        <v>820.53</v>
      </c>
      <c r="N3568">
        <v>0.48</v>
      </c>
      <c r="O3568">
        <v>757.41</v>
      </c>
      <c r="P3568" t="str">
        <f>IF(OR(SampleSuperstore[[#This Row],[Total Sales]]&gt;'Check Outliers'!$M$7,SampleSuperstore[[#This Row],[Total Sales]]&lt;'Check Outliers'!$M$8),"Outlier","normal")</f>
        <v>Outlier</v>
      </c>
      <c r="Q3568" t="str">
        <f>IF(OR(SampleSuperstore[[#This Row],[Profit]]&gt;'Check Outliers'!$M$15,SampleSuperstore[[#This Row],[Profit]]&lt;'Check Outliers'!$M$16),"outlier","normal")</f>
        <v>outlier</v>
      </c>
      <c r="R3568" s="1" t="str">
        <f>IF(OR(SampleSuperstore[[#This Row],[Cogs]]&gt;'Check Outliers'!$M$23,SampleSuperstore[[#This Row],[Cogs]]&lt;'Check Outliers'!$M$24),"outlier","normal")</f>
        <v>outlier</v>
      </c>
    </row>
    <row r="3569" spans="1:18" x14ac:dyDescent="0.3">
      <c r="A3569" s="1" t="s">
        <v>10</v>
      </c>
      <c r="B3569" s="1" t="s">
        <v>40</v>
      </c>
      <c r="C3569" s="1" t="s">
        <v>131</v>
      </c>
      <c r="D3569" s="1" t="s">
        <v>42</v>
      </c>
      <c r="E3569" s="1" t="s">
        <v>43</v>
      </c>
      <c r="F3569" s="1" t="s">
        <v>15</v>
      </c>
      <c r="G3569" s="1" t="s">
        <v>29</v>
      </c>
      <c r="H3569">
        <v>3.75</v>
      </c>
      <c r="I3569">
        <v>4</v>
      </c>
      <c r="J3569">
        <v>15.01</v>
      </c>
      <c r="K3569" s="11">
        <v>0.6</v>
      </c>
      <c r="L3569">
        <v>-12.01</v>
      </c>
      <c r="M3569">
        <v>27.02</v>
      </c>
      <c r="N3569" s="11">
        <v>-0.8</v>
      </c>
      <c r="O3569">
        <v>-21.015999999999998</v>
      </c>
      <c r="P3569" t="str">
        <f>IF(OR(SampleSuperstore[[#This Row],[Total Sales]]&gt;'Check Outliers'!$M$7,SampleSuperstore[[#This Row],[Total Sales]]&lt;'Check Outliers'!$M$8),"Outlier","normal")</f>
        <v>normal</v>
      </c>
      <c r="Q3569" t="str">
        <f>IF(OR(SampleSuperstore[[#This Row],[Profit]]&gt;'Check Outliers'!$M$15,SampleSuperstore[[#This Row],[Profit]]&lt;'Check Outliers'!$M$16),"outlier","normal")</f>
        <v>normal</v>
      </c>
      <c r="R3569" s="1" t="str">
        <f>IF(OR(SampleSuperstore[[#This Row],[Cogs]]&gt;'Check Outliers'!$M$23,SampleSuperstore[[#This Row],[Cogs]]&lt;'Check Outliers'!$M$24),"outlier","normal")</f>
        <v>normal</v>
      </c>
    </row>
    <row r="3570" spans="1:18" x14ac:dyDescent="0.3">
      <c r="A3570" s="1" t="s">
        <v>164</v>
      </c>
      <c r="B3570" s="1" t="s">
        <v>40</v>
      </c>
      <c r="C3570" s="1" t="s">
        <v>38</v>
      </c>
      <c r="D3570" s="1" t="s">
        <v>39</v>
      </c>
      <c r="E3570" s="1" t="s">
        <v>21</v>
      </c>
      <c r="F3570" s="1" t="s">
        <v>31</v>
      </c>
      <c r="G3570" s="1" t="s">
        <v>55</v>
      </c>
      <c r="H3570">
        <v>29.99</v>
      </c>
      <c r="I3570">
        <v>2</v>
      </c>
      <c r="J3570">
        <v>59.98</v>
      </c>
      <c r="K3570" s="11">
        <v>0</v>
      </c>
      <c r="L3570">
        <v>26.39</v>
      </c>
      <c r="M3570">
        <v>33.590000000000003</v>
      </c>
      <c r="N3570" s="11">
        <v>0.44</v>
      </c>
      <c r="O3570">
        <v>26.39</v>
      </c>
      <c r="P3570" t="str">
        <f>IF(OR(SampleSuperstore[[#This Row],[Total Sales]]&gt;'Check Outliers'!$M$7,SampleSuperstore[[#This Row],[Total Sales]]&lt;'Check Outliers'!$M$8),"Outlier","normal")</f>
        <v>normal</v>
      </c>
      <c r="Q3570" t="str">
        <f>IF(OR(SampleSuperstore[[#This Row],[Profit]]&gt;'Check Outliers'!$M$15,SampleSuperstore[[#This Row],[Profit]]&lt;'Check Outliers'!$M$16),"outlier","normal")</f>
        <v>normal</v>
      </c>
      <c r="R3570" s="1" t="str">
        <f>IF(OR(SampleSuperstore[[#This Row],[Cogs]]&gt;'Check Outliers'!$M$23,SampleSuperstore[[#This Row],[Cogs]]&lt;'Check Outliers'!$M$24),"outlier","normal")</f>
        <v>normal</v>
      </c>
    </row>
    <row r="3571" spans="1:18" hidden="1" x14ac:dyDescent="0.3">
      <c r="A3571" s="1" t="s">
        <v>164</v>
      </c>
      <c r="B3571" s="1" t="s">
        <v>40</v>
      </c>
      <c r="C3571" s="1" t="s">
        <v>38</v>
      </c>
      <c r="D3571" s="1" t="s">
        <v>39</v>
      </c>
      <c r="E3571" s="1" t="s">
        <v>21</v>
      </c>
      <c r="F3571" s="1" t="s">
        <v>31</v>
      </c>
      <c r="G3571" s="1" t="s">
        <v>119</v>
      </c>
      <c r="H3571">
        <v>399.2</v>
      </c>
      <c r="I3571">
        <v>6</v>
      </c>
      <c r="J3571">
        <v>2395.1999999999998</v>
      </c>
      <c r="K3571" s="1">
        <v>0.2</v>
      </c>
      <c r="L3571">
        <v>209.58</v>
      </c>
      <c r="M3571">
        <v>2185.62</v>
      </c>
      <c r="N3571">
        <v>0.09</v>
      </c>
      <c r="O3571">
        <v>-269.45999999999992</v>
      </c>
      <c r="P3571" t="str">
        <f>IF(OR(SampleSuperstore[[#This Row],[Total Sales]]&gt;'Check Outliers'!$M$7,SampleSuperstore[[#This Row],[Total Sales]]&lt;'Check Outliers'!$M$8),"Outlier","normal")</f>
        <v>Outlier</v>
      </c>
      <c r="Q3571" t="str">
        <f>IF(OR(SampleSuperstore[[#This Row],[Profit]]&gt;'Check Outliers'!$M$15,SampleSuperstore[[#This Row],[Profit]]&lt;'Check Outliers'!$M$16),"outlier","normal")</f>
        <v>outlier</v>
      </c>
      <c r="R3571" s="1" t="str">
        <f>IF(OR(SampleSuperstore[[#This Row],[Cogs]]&gt;'Check Outliers'!$M$23,SampleSuperstore[[#This Row],[Cogs]]&lt;'Check Outliers'!$M$24),"outlier","normal")</f>
        <v>outlier</v>
      </c>
    </row>
    <row r="3572" spans="1:18" hidden="1" x14ac:dyDescent="0.3">
      <c r="A3572" s="1" t="s">
        <v>164</v>
      </c>
      <c r="B3572" s="1" t="s">
        <v>40</v>
      </c>
      <c r="C3572" s="1" t="s">
        <v>38</v>
      </c>
      <c r="D3572" s="1" t="s">
        <v>39</v>
      </c>
      <c r="E3572" s="1" t="s">
        <v>21</v>
      </c>
      <c r="F3572" s="1" t="s">
        <v>31</v>
      </c>
      <c r="G3572" s="1" t="s">
        <v>55</v>
      </c>
      <c r="H3572">
        <v>421.95</v>
      </c>
      <c r="I3572">
        <v>4</v>
      </c>
      <c r="J3572">
        <v>1687.8</v>
      </c>
      <c r="K3572" s="1">
        <v>0</v>
      </c>
      <c r="L3572">
        <v>742.63</v>
      </c>
      <c r="M3572">
        <v>945.17</v>
      </c>
      <c r="N3572">
        <v>0.44</v>
      </c>
      <c r="O3572">
        <v>742.63</v>
      </c>
      <c r="P3572" t="str">
        <f>IF(OR(SampleSuperstore[[#This Row],[Total Sales]]&gt;'Check Outliers'!$M$7,SampleSuperstore[[#This Row],[Total Sales]]&lt;'Check Outliers'!$M$8),"Outlier","normal")</f>
        <v>Outlier</v>
      </c>
      <c r="Q3572" t="str">
        <f>IF(OR(SampleSuperstore[[#This Row],[Profit]]&gt;'Check Outliers'!$M$15,SampleSuperstore[[#This Row],[Profit]]&lt;'Check Outliers'!$M$16),"outlier","normal")</f>
        <v>outlier</v>
      </c>
      <c r="R3572" s="1" t="str">
        <f>IF(OR(SampleSuperstore[[#This Row],[Cogs]]&gt;'Check Outliers'!$M$23,SampleSuperstore[[#This Row],[Cogs]]&lt;'Check Outliers'!$M$24),"outlier","normal")</f>
        <v>outlier</v>
      </c>
    </row>
    <row r="3573" spans="1:18" x14ac:dyDescent="0.3">
      <c r="A3573" s="1" t="s">
        <v>164</v>
      </c>
      <c r="B3573" s="1" t="s">
        <v>40</v>
      </c>
      <c r="C3573" s="1" t="s">
        <v>38</v>
      </c>
      <c r="D3573" s="1" t="s">
        <v>39</v>
      </c>
      <c r="E3573" s="1" t="s">
        <v>21</v>
      </c>
      <c r="F3573" s="1" t="s">
        <v>31</v>
      </c>
      <c r="G3573" s="1" t="s">
        <v>32</v>
      </c>
      <c r="H3573">
        <v>7.99</v>
      </c>
      <c r="I3573">
        <v>1</v>
      </c>
      <c r="J3573">
        <v>7.99</v>
      </c>
      <c r="K3573" s="11">
        <v>0.2</v>
      </c>
      <c r="L3573">
        <v>2.7</v>
      </c>
      <c r="M3573">
        <v>5.29</v>
      </c>
      <c r="N3573" s="11">
        <v>0.34</v>
      </c>
      <c r="O3573">
        <v>1.1020000000000001</v>
      </c>
      <c r="P3573" t="str">
        <f>IF(OR(SampleSuperstore[[#This Row],[Total Sales]]&gt;'Check Outliers'!$M$7,SampleSuperstore[[#This Row],[Total Sales]]&lt;'Check Outliers'!$M$8),"Outlier","normal")</f>
        <v>normal</v>
      </c>
      <c r="Q3573" t="str">
        <f>IF(OR(SampleSuperstore[[#This Row],[Profit]]&gt;'Check Outliers'!$M$15,SampleSuperstore[[#This Row],[Profit]]&lt;'Check Outliers'!$M$16),"outlier","normal")</f>
        <v>normal</v>
      </c>
      <c r="R3573" s="1" t="str">
        <f>IF(OR(SampleSuperstore[[#This Row],[Cogs]]&gt;'Check Outliers'!$M$23,SampleSuperstore[[#This Row],[Cogs]]&lt;'Check Outliers'!$M$24),"outlier","normal")</f>
        <v>normal</v>
      </c>
    </row>
    <row r="3574" spans="1:18" x14ac:dyDescent="0.3">
      <c r="A3574" s="1" t="s">
        <v>24</v>
      </c>
      <c r="B3574" s="1" t="s">
        <v>18</v>
      </c>
      <c r="C3574" s="1" t="s">
        <v>361</v>
      </c>
      <c r="D3574" s="1" t="s">
        <v>42</v>
      </c>
      <c r="E3574" s="1" t="s">
        <v>43</v>
      </c>
      <c r="F3574" s="1" t="s">
        <v>22</v>
      </c>
      <c r="G3574" s="1" t="s">
        <v>37</v>
      </c>
      <c r="H3574">
        <v>5.18</v>
      </c>
      <c r="I3574">
        <v>1</v>
      </c>
      <c r="J3574">
        <v>5.18</v>
      </c>
      <c r="K3574" s="11">
        <v>0.2</v>
      </c>
      <c r="L3574">
        <v>1.81</v>
      </c>
      <c r="M3574">
        <v>3.37</v>
      </c>
      <c r="N3574" s="11">
        <v>0.35</v>
      </c>
      <c r="O3574">
        <v>0.77400000000000002</v>
      </c>
      <c r="P3574" t="str">
        <f>IF(OR(SampleSuperstore[[#This Row],[Total Sales]]&gt;'Check Outliers'!$M$7,SampleSuperstore[[#This Row],[Total Sales]]&lt;'Check Outliers'!$M$8),"Outlier","normal")</f>
        <v>normal</v>
      </c>
      <c r="Q3574" t="str">
        <f>IF(OR(SampleSuperstore[[#This Row],[Profit]]&gt;'Check Outliers'!$M$15,SampleSuperstore[[#This Row],[Profit]]&lt;'Check Outliers'!$M$16),"outlier","normal")</f>
        <v>normal</v>
      </c>
      <c r="R3574" s="1" t="str">
        <f>IF(OR(SampleSuperstore[[#This Row],[Cogs]]&gt;'Check Outliers'!$M$23,SampleSuperstore[[#This Row],[Cogs]]&lt;'Check Outliers'!$M$24),"outlier","normal")</f>
        <v>normal</v>
      </c>
    </row>
    <row r="3575" spans="1:18" x14ac:dyDescent="0.3">
      <c r="A3575" s="1" t="s">
        <v>24</v>
      </c>
      <c r="B3575" s="1" t="s">
        <v>11</v>
      </c>
      <c r="C3575" s="1" t="s">
        <v>155</v>
      </c>
      <c r="D3575" s="1" t="s">
        <v>72</v>
      </c>
      <c r="E3575" s="1" t="s">
        <v>53</v>
      </c>
      <c r="F3575" s="1" t="s">
        <v>22</v>
      </c>
      <c r="G3575" s="1" t="s">
        <v>30</v>
      </c>
      <c r="H3575">
        <v>5.84</v>
      </c>
      <c r="I3575">
        <v>2</v>
      </c>
      <c r="J3575">
        <v>11.68</v>
      </c>
      <c r="K3575" s="11">
        <v>0</v>
      </c>
      <c r="L3575">
        <v>5.49</v>
      </c>
      <c r="M3575">
        <v>6.19</v>
      </c>
      <c r="N3575" s="11">
        <v>0.47</v>
      </c>
      <c r="O3575">
        <v>5.49</v>
      </c>
      <c r="P3575" t="str">
        <f>IF(OR(SampleSuperstore[[#This Row],[Total Sales]]&gt;'Check Outliers'!$M$7,SampleSuperstore[[#This Row],[Total Sales]]&lt;'Check Outliers'!$M$8),"Outlier","normal")</f>
        <v>normal</v>
      </c>
      <c r="Q3575" t="str">
        <f>IF(OR(SampleSuperstore[[#This Row],[Profit]]&gt;'Check Outliers'!$M$15,SampleSuperstore[[#This Row],[Profit]]&lt;'Check Outliers'!$M$16),"outlier","normal")</f>
        <v>normal</v>
      </c>
      <c r="R3575" s="1" t="str">
        <f>IF(OR(SampleSuperstore[[#This Row],[Cogs]]&gt;'Check Outliers'!$M$23,SampleSuperstore[[#This Row],[Cogs]]&lt;'Check Outliers'!$M$24),"outlier","normal")</f>
        <v>normal</v>
      </c>
    </row>
    <row r="3576" spans="1:18" x14ac:dyDescent="0.3">
      <c r="A3576" s="1" t="s">
        <v>24</v>
      </c>
      <c r="B3576" s="1" t="s">
        <v>11</v>
      </c>
      <c r="C3576" s="1" t="s">
        <v>155</v>
      </c>
      <c r="D3576" s="1" t="s">
        <v>72</v>
      </c>
      <c r="E3576" s="1" t="s">
        <v>53</v>
      </c>
      <c r="F3576" s="1" t="s">
        <v>22</v>
      </c>
      <c r="G3576" s="1" t="s">
        <v>30</v>
      </c>
      <c r="H3576">
        <v>10.48</v>
      </c>
      <c r="I3576">
        <v>10</v>
      </c>
      <c r="J3576">
        <v>104.8</v>
      </c>
      <c r="K3576" s="11">
        <v>0</v>
      </c>
      <c r="L3576">
        <v>26.2</v>
      </c>
      <c r="M3576">
        <v>78.599999999999994</v>
      </c>
      <c r="N3576" s="11">
        <v>0.25</v>
      </c>
      <c r="O3576">
        <v>26.2</v>
      </c>
      <c r="P3576" t="str">
        <f>IF(OR(SampleSuperstore[[#This Row],[Total Sales]]&gt;'Check Outliers'!$M$7,SampleSuperstore[[#This Row],[Total Sales]]&lt;'Check Outliers'!$M$8),"Outlier","normal")</f>
        <v>normal</v>
      </c>
      <c r="Q3576" t="str">
        <f>IF(OR(SampleSuperstore[[#This Row],[Profit]]&gt;'Check Outliers'!$M$15,SampleSuperstore[[#This Row],[Profit]]&lt;'Check Outliers'!$M$16),"outlier","normal")</f>
        <v>normal</v>
      </c>
      <c r="R3576" s="1" t="str">
        <f>IF(OR(SampleSuperstore[[#This Row],[Cogs]]&gt;'Check Outliers'!$M$23,SampleSuperstore[[#This Row],[Cogs]]&lt;'Check Outliers'!$M$24),"outlier","normal")</f>
        <v>normal</v>
      </c>
    </row>
    <row r="3577" spans="1:18" x14ac:dyDescent="0.3">
      <c r="A3577" s="1" t="s">
        <v>24</v>
      </c>
      <c r="B3577" s="1" t="s">
        <v>11</v>
      </c>
      <c r="C3577" s="1" t="s">
        <v>454</v>
      </c>
      <c r="D3577" s="1" t="s">
        <v>26</v>
      </c>
      <c r="E3577" s="1" t="s">
        <v>14</v>
      </c>
      <c r="F3577" s="1" t="s">
        <v>22</v>
      </c>
      <c r="G3577" s="1" t="s">
        <v>37</v>
      </c>
      <c r="H3577">
        <v>4.83</v>
      </c>
      <c r="I3577">
        <v>3</v>
      </c>
      <c r="J3577">
        <v>14.5</v>
      </c>
      <c r="K3577" s="11">
        <v>0.2</v>
      </c>
      <c r="L3577">
        <v>4.8899999999999997</v>
      </c>
      <c r="M3577">
        <v>9.61</v>
      </c>
      <c r="N3577" s="11">
        <v>0.34</v>
      </c>
      <c r="O3577">
        <v>1.9899999999999993</v>
      </c>
      <c r="P3577" t="str">
        <f>IF(OR(SampleSuperstore[[#This Row],[Total Sales]]&gt;'Check Outliers'!$M$7,SampleSuperstore[[#This Row],[Total Sales]]&lt;'Check Outliers'!$M$8),"Outlier","normal")</f>
        <v>normal</v>
      </c>
      <c r="Q3577" t="str">
        <f>IF(OR(SampleSuperstore[[#This Row],[Profit]]&gt;'Check Outliers'!$M$15,SampleSuperstore[[#This Row],[Profit]]&lt;'Check Outliers'!$M$16),"outlier","normal")</f>
        <v>normal</v>
      </c>
      <c r="R3577" s="1" t="str">
        <f>IF(OR(SampleSuperstore[[#This Row],[Cogs]]&gt;'Check Outliers'!$M$23,SampleSuperstore[[#This Row],[Cogs]]&lt;'Check Outliers'!$M$24),"outlier","normal")</f>
        <v>normal</v>
      </c>
    </row>
    <row r="3578" spans="1:18" x14ac:dyDescent="0.3">
      <c r="A3578" s="1" t="s">
        <v>24</v>
      </c>
      <c r="B3578" s="1" t="s">
        <v>40</v>
      </c>
      <c r="C3578" s="1" t="s">
        <v>414</v>
      </c>
      <c r="D3578" s="1" t="s">
        <v>20</v>
      </c>
      <c r="E3578" s="1" t="s">
        <v>21</v>
      </c>
      <c r="F3578" s="1" t="s">
        <v>22</v>
      </c>
      <c r="G3578" s="1" t="s">
        <v>33</v>
      </c>
      <c r="H3578">
        <v>4.78</v>
      </c>
      <c r="I3578">
        <v>1</v>
      </c>
      <c r="J3578">
        <v>4.78</v>
      </c>
      <c r="K3578" s="11">
        <v>0.2</v>
      </c>
      <c r="L3578">
        <v>1.55</v>
      </c>
      <c r="M3578">
        <v>3.23</v>
      </c>
      <c r="N3578" s="11">
        <v>0.32</v>
      </c>
      <c r="O3578">
        <v>0.59399999999999997</v>
      </c>
      <c r="P3578" t="str">
        <f>IF(OR(SampleSuperstore[[#This Row],[Total Sales]]&gt;'Check Outliers'!$M$7,SampleSuperstore[[#This Row],[Total Sales]]&lt;'Check Outliers'!$M$8),"Outlier","normal")</f>
        <v>normal</v>
      </c>
      <c r="Q3578" t="str">
        <f>IF(OR(SampleSuperstore[[#This Row],[Profit]]&gt;'Check Outliers'!$M$15,SampleSuperstore[[#This Row],[Profit]]&lt;'Check Outliers'!$M$16),"outlier","normal")</f>
        <v>normal</v>
      </c>
      <c r="R3578" s="1" t="str">
        <f>IF(OR(SampleSuperstore[[#This Row],[Cogs]]&gt;'Check Outliers'!$M$23,SampleSuperstore[[#This Row],[Cogs]]&lt;'Check Outliers'!$M$24),"outlier","normal")</f>
        <v>normal</v>
      </c>
    </row>
    <row r="3579" spans="1:18" x14ac:dyDescent="0.3">
      <c r="A3579" s="1" t="s">
        <v>24</v>
      </c>
      <c r="B3579" s="1" t="s">
        <v>40</v>
      </c>
      <c r="C3579" s="1" t="s">
        <v>414</v>
      </c>
      <c r="D3579" s="1" t="s">
        <v>20</v>
      </c>
      <c r="E3579" s="1" t="s">
        <v>21</v>
      </c>
      <c r="F3579" s="1" t="s">
        <v>22</v>
      </c>
      <c r="G3579" s="1" t="s">
        <v>37</v>
      </c>
      <c r="H3579">
        <v>4.7300000000000004</v>
      </c>
      <c r="I3579">
        <v>1</v>
      </c>
      <c r="J3579">
        <v>4.7300000000000004</v>
      </c>
      <c r="K3579" s="11">
        <v>0</v>
      </c>
      <c r="L3579">
        <v>2.3199999999999998</v>
      </c>
      <c r="M3579">
        <v>2.41</v>
      </c>
      <c r="N3579" s="11">
        <v>0.49</v>
      </c>
      <c r="O3579">
        <v>2.3199999999999998</v>
      </c>
      <c r="P3579" t="str">
        <f>IF(OR(SampleSuperstore[[#This Row],[Total Sales]]&gt;'Check Outliers'!$M$7,SampleSuperstore[[#This Row],[Total Sales]]&lt;'Check Outliers'!$M$8),"Outlier","normal")</f>
        <v>normal</v>
      </c>
      <c r="Q3579" t="str">
        <f>IF(OR(SampleSuperstore[[#This Row],[Profit]]&gt;'Check Outliers'!$M$15,SampleSuperstore[[#This Row],[Profit]]&lt;'Check Outliers'!$M$16),"outlier","normal")</f>
        <v>normal</v>
      </c>
      <c r="R3579" s="1" t="str">
        <f>IF(OR(SampleSuperstore[[#This Row],[Cogs]]&gt;'Check Outliers'!$M$23,SampleSuperstore[[#This Row],[Cogs]]&lt;'Check Outliers'!$M$24),"outlier","normal")</f>
        <v>normal</v>
      </c>
    </row>
    <row r="3580" spans="1:18" x14ac:dyDescent="0.3">
      <c r="A3580" s="1" t="s">
        <v>24</v>
      </c>
      <c r="B3580" s="1" t="s">
        <v>11</v>
      </c>
      <c r="C3580" s="1" t="s">
        <v>80</v>
      </c>
      <c r="D3580" s="1" t="s">
        <v>181</v>
      </c>
      <c r="E3580" s="1" t="s">
        <v>14</v>
      </c>
      <c r="F3580" s="1" t="s">
        <v>22</v>
      </c>
      <c r="G3580" s="1" t="s">
        <v>28</v>
      </c>
      <c r="H3580">
        <v>7.89</v>
      </c>
      <c r="I3580">
        <v>1</v>
      </c>
      <c r="J3580">
        <v>7.89</v>
      </c>
      <c r="K3580" s="11">
        <v>0</v>
      </c>
      <c r="L3580">
        <v>0.32</v>
      </c>
      <c r="M3580">
        <v>7.57</v>
      </c>
      <c r="N3580" s="11">
        <v>0.04</v>
      </c>
      <c r="O3580">
        <v>0.32</v>
      </c>
      <c r="P3580" t="str">
        <f>IF(OR(SampleSuperstore[[#This Row],[Total Sales]]&gt;'Check Outliers'!$M$7,SampleSuperstore[[#This Row],[Total Sales]]&lt;'Check Outliers'!$M$8),"Outlier","normal")</f>
        <v>normal</v>
      </c>
      <c r="Q3580" t="str">
        <f>IF(OR(SampleSuperstore[[#This Row],[Profit]]&gt;'Check Outliers'!$M$15,SampleSuperstore[[#This Row],[Profit]]&lt;'Check Outliers'!$M$16),"outlier","normal")</f>
        <v>normal</v>
      </c>
      <c r="R3580" s="1" t="str">
        <f>IF(OR(SampleSuperstore[[#This Row],[Cogs]]&gt;'Check Outliers'!$M$23,SampleSuperstore[[#This Row],[Cogs]]&lt;'Check Outliers'!$M$24),"outlier","normal")</f>
        <v>normal</v>
      </c>
    </row>
    <row r="3581" spans="1:18" x14ac:dyDescent="0.3">
      <c r="A3581" s="1" t="s">
        <v>24</v>
      </c>
      <c r="B3581" s="1" t="s">
        <v>11</v>
      </c>
      <c r="C3581" s="1" t="s">
        <v>80</v>
      </c>
      <c r="D3581" s="1" t="s">
        <v>181</v>
      </c>
      <c r="E3581" s="1" t="s">
        <v>14</v>
      </c>
      <c r="F3581" s="1" t="s">
        <v>22</v>
      </c>
      <c r="G3581" s="1" t="s">
        <v>37</v>
      </c>
      <c r="H3581">
        <v>13.1</v>
      </c>
      <c r="I3581">
        <v>5</v>
      </c>
      <c r="J3581">
        <v>65.5</v>
      </c>
      <c r="K3581" s="11">
        <v>0</v>
      </c>
      <c r="L3581">
        <v>32.090000000000003</v>
      </c>
      <c r="M3581">
        <v>33.409999999999997</v>
      </c>
      <c r="N3581" s="11">
        <v>0.49</v>
      </c>
      <c r="O3581">
        <v>32.090000000000003</v>
      </c>
      <c r="P3581" t="str">
        <f>IF(OR(SampleSuperstore[[#This Row],[Total Sales]]&gt;'Check Outliers'!$M$7,SampleSuperstore[[#This Row],[Total Sales]]&lt;'Check Outliers'!$M$8),"Outlier","normal")</f>
        <v>normal</v>
      </c>
      <c r="Q3581" t="str">
        <f>IF(OR(SampleSuperstore[[#This Row],[Profit]]&gt;'Check Outliers'!$M$15,SampleSuperstore[[#This Row],[Profit]]&lt;'Check Outliers'!$M$16),"outlier","normal")</f>
        <v>normal</v>
      </c>
      <c r="R3581" s="1" t="str">
        <f>IF(OR(SampleSuperstore[[#This Row],[Cogs]]&gt;'Check Outliers'!$M$23,SampleSuperstore[[#This Row],[Cogs]]&lt;'Check Outliers'!$M$24),"outlier","normal")</f>
        <v>normal</v>
      </c>
    </row>
    <row r="3582" spans="1:18" hidden="1" x14ac:dyDescent="0.3">
      <c r="A3582" s="1" t="s">
        <v>24</v>
      </c>
      <c r="B3582" s="1" t="s">
        <v>11</v>
      </c>
      <c r="C3582" s="1" t="s">
        <v>80</v>
      </c>
      <c r="D3582" s="1" t="s">
        <v>181</v>
      </c>
      <c r="E3582" s="1" t="s">
        <v>14</v>
      </c>
      <c r="F3582" s="1" t="s">
        <v>15</v>
      </c>
      <c r="G3582" s="1" t="s">
        <v>27</v>
      </c>
      <c r="H3582">
        <v>303.76</v>
      </c>
      <c r="I3582">
        <v>8</v>
      </c>
      <c r="J3582">
        <v>2430.08</v>
      </c>
      <c r="K3582" s="1">
        <v>0</v>
      </c>
      <c r="L3582">
        <v>388.81</v>
      </c>
      <c r="M3582">
        <v>2041.27</v>
      </c>
      <c r="N3582">
        <v>0.16</v>
      </c>
      <c r="O3582">
        <v>388.81</v>
      </c>
      <c r="P3582" t="str">
        <f>IF(OR(SampleSuperstore[[#This Row],[Total Sales]]&gt;'Check Outliers'!$M$7,SampleSuperstore[[#This Row],[Total Sales]]&lt;'Check Outliers'!$M$8),"Outlier","normal")</f>
        <v>Outlier</v>
      </c>
      <c r="Q3582" t="str">
        <f>IF(OR(SampleSuperstore[[#This Row],[Profit]]&gt;'Check Outliers'!$M$15,SampleSuperstore[[#This Row],[Profit]]&lt;'Check Outliers'!$M$16),"outlier","normal")</f>
        <v>outlier</v>
      </c>
      <c r="R3582" s="1" t="str">
        <f>IF(OR(SampleSuperstore[[#This Row],[Cogs]]&gt;'Check Outliers'!$M$23,SampleSuperstore[[#This Row],[Cogs]]&lt;'Check Outliers'!$M$24),"outlier","normal")</f>
        <v>outlier</v>
      </c>
    </row>
    <row r="3583" spans="1:18" x14ac:dyDescent="0.3">
      <c r="A3583" s="1" t="s">
        <v>24</v>
      </c>
      <c r="B3583" s="1" t="s">
        <v>11</v>
      </c>
      <c r="C3583" s="1" t="s">
        <v>49</v>
      </c>
      <c r="D3583" s="1" t="s">
        <v>50</v>
      </c>
      <c r="E3583" s="1" t="s">
        <v>43</v>
      </c>
      <c r="F3583" s="1" t="s">
        <v>22</v>
      </c>
      <c r="G3583" s="1" t="s">
        <v>37</v>
      </c>
      <c r="H3583">
        <v>104.85</v>
      </c>
      <c r="I3583">
        <v>1</v>
      </c>
      <c r="J3583">
        <v>104.85</v>
      </c>
      <c r="K3583" s="11">
        <v>0</v>
      </c>
      <c r="L3583">
        <v>50.33</v>
      </c>
      <c r="M3583">
        <v>54.52</v>
      </c>
      <c r="N3583" s="11">
        <v>0.48</v>
      </c>
      <c r="O3583">
        <v>50.33</v>
      </c>
      <c r="P3583" t="str">
        <f>IF(OR(SampleSuperstore[[#This Row],[Total Sales]]&gt;'Check Outliers'!$M$7,SampleSuperstore[[#This Row],[Total Sales]]&lt;'Check Outliers'!$M$8),"Outlier","normal")</f>
        <v>normal</v>
      </c>
      <c r="Q3583" t="str">
        <f>IF(OR(SampleSuperstore[[#This Row],[Profit]]&gt;'Check Outliers'!$M$15,SampleSuperstore[[#This Row],[Profit]]&lt;'Check Outliers'!$M$16),"outlier","normal")</f>
        <v>normal</v>
      </c>
      <c r="R3583" s="1" t="str">
        <f>IF(OR(SampleSuperstore[[#This Row],[Cogs]]&gt;'Check Outliers'!$M$23,SampleSuperstore[[#This Row],[Cogs]]&lt;'Check Outliers'!$M$24),"outlier","normal")</f>
        <v>normal</v>
      </c>
    </row>
    <row r="3584" spans="1:18" x14ac:dyDescent="0.3">
      <c r="A3584" s="1" t="s">
        <v>24</v>
      </c>
      <c r="B3584" s="1" t="s">
        <v>18</v>
      </c>
      <c r="C3584" s="1" t="s">
        <v>80</v>
      </c>
      <c r="D3584" s="1" t="s">
        <v>66</v>
      </c>
      <c r="E3584" s="1" t="s">
        <v>43</v>
      </c>
      <c r="F3584" s="1" t="s">
        <v>22</v>
      </c>
      <c r="G3584" s="1" t="s">
        <v>30</v>
      </c>
      <c r="H3584">
        <v>1.95</v>
      </c>
      <c r="I3584">
        <v>2</v>
      </c>
      <c r="J3584">
        <v>3.9</v>
      </c>
      <c r="K3584" s="11">
        <v>0</v>
      </c>
      <c r="L3584">
        <v>1.52</v>
      </c>
      <c r="M3584">
        <v>2.38</v>
      </c>
      <c r="N3584" s="11">
        <v>0.39</v>
      </c>
      <c r="O3584">
        <v>1.52</v>
      </c>
      <c r="P3584" t="str">
        <f>IF(OR(SampleSuperstore[[#This Row],[Total Sales]]&gt;'Check Outliers'!$M$7,SampleSuperstore[[#This Row],[Total Sales]]&lt;'Check Outliers'!$M$8),"Outlier","normal")</f>
        <v>normal</v>
      </c>
      <c r="Q3584" t="str">
        <f>IF(OR(SampleSuperstore[[#This Row],[Profit]]&gt;'Check Outliers'!$M$15,SampleSuperstore[[#This Row],[Profit]]&lt;'Check Outliers'!$M$16),"outlier","normal")</f>
        <v>normal</v>
      </c>
      <c r="R3584" s="1" t="str">
        <f>IF(OR(SampleSuperstore[[#This Row],[Cogs]]&gt;'Check Outliers'!$M$23,SampleSuperstore[[#This Row],[Cogs]]&lt;'Check Outliers'!$M$24),"outlier","normal")</f>
        <v>normal</v>
      </c>
    </row>
    <row r="3585" spans="1:18" hidden="1" x14ac:dyDescent="0.3">
      <c r="A3585" s="1" t="s">
        <v>24</v>
      </c>
      <c r="B3585" s="1" t="s">
        <v>18</v>
      </c>
      <c r="C3585" s="1" t="s">
        <v>80</v>
      </c>
      <c r="D3585" s="1" t="s">
        <v>66</v>
      </c>
      <c r="E3585" s="1" t="s">
        <v>43</v>
      </c>
      <c r="F3585" s="1" t="s">
        <v>15</v>
      </c>
      <c r="G3585" s="1" t="s">
        <v>27</v>
      </c>
      <c r="H3585">
        <v>400.98</v>
      </c>
      <c r="I3585">
        <v>2</v>
      </c>
      <c r="J3585">
        <v>801.96</v>
      </c>
      <c r="K3585" s="1">
        <v>0</v>
      </c>
      <c r="L3585">
        <v>200.49</v>
      </c>
      <c r="M3585">
        <v>601.47</v>
      </c>
      <c r="N3585">
        <v>0.25</v>
      </c>
      <c r="O3585">
        <v>200.49</v>
      </c>
      <c r="P3585" t="str">
        <f>IF(OR(SampleSuperstore[[#This Row],[Total Sales]]&gt;'Check Outliers'!$M$7,SampleSuperstore[[#This Row],[Total Sales]]&lt;'Check Outliers'!$M$8),"Outlier","normal")</f>
        <v>Outlier</v>
      </c>
      <c r="Q3585" t="str">
        <f>IF(OR(SampleSuperstore[[#This Row],[Profit]]&gt;'Check Outliers'!$M$15,SampleSuperstore[[#This Row],[Profit]]&lt;'Check Outliers'!$M$16),"outlier","normal")</f>
        <v>outlier</v>
      </c>
      <c r="R3585" s="1" t="str">
        <f>IF(OR(SampleSuperstore[[#This Row],[Cogs]]&gt;'Check Outliers'!$M$23,SampleSuperstore[[#This Row],[Cogs]]&lt;'Check Outliers'!$M$24),"outlier","normal")</f>
        <v>outlier</v>
      </c>
    </row>
    <row r="3586" spans="1:18" x14ac:dyDescent="0.3">
      <c r="A3586" s="1" t="s">
        <v>24</v>
      </c>
      <c r="B3586" s="1" t="s">
        <v>18</v>
      </c>
      <c r="C3586" s="1" t="s">
        <v>80</v>
      </c>
      <c r="D3586" s="1" t="s">
        <v>66</v>
      </c>
      <c r="E3586" s="1" t="s">
        <v>43</v>
      </c>
      <c r="F3586" s="1" t="s">
        <v>15</v>
      </c>
      <c r="G3586" s="1" t="s">
        <v>17</v>
      </c>
      <c r="H3586">
        <v>95.98</v>
      </c>
      <c r="I3586">
        <v>2</v>
      </c>
      <c r="J3586">
        <v>191.96</v>
      </c>
      <c r="K3586" s="11">
        <v>0</v>
      </c>
      <c r="L3586">
        <v>32.630000000000003</v>
      </c>
      <c r="M3586">
        <v>159.33000000000001</v>
      </c>
      <c r="N3586" s="11">
        <v>0.17</v>
      </c>
      <c r="O3586">
        <v>32.630000000000003</v>
      </c>
      <c r="P3586" t="str">
        <f>IF(OR(SampleSuperstore[[#This Row],[Total Sales]]&gt;'Check Outliers'!$M$7,SampleSuperstore[[#This Row],[Total Sales]]&lt;'Check Outliers'!$M$8),"Outlier","normal")</f>
        <v>normal</v>
      </c>
      <c r="Q3586" t="str">
        <f>IF(OR(SampleSuperstore[[#This Row],[Profit]]&gt;'Check Outliers'!$M$15,SampleSuperstore[[#This Row],[Profit]]&lt;'Check Outliers'!$M$16),"outlier","normal")</f>
        <v>normal</v>
      </c>
      <c r="R3586" s="1" t="str">
        <f>IF(OR(SampleSuperstore[[#This Row],[Cogs]]&gt;'Check Outliers'!$M$23,SampleSuperstore[[#This Row],[Cogs]]&lt;'Check Outliers'!$M$24),"outlier","normal")</f>
        <v>normal</v>
      </c>
    </row>
    <row r="3587" spans="1:18" x14ac:dyDescent="0.3">
      <c r="A3587" s="1" t="s">
        <v>24</v>
      </c>
      <c r="B3587" s="1" t="s">
        <v>18</v>
      </c>
      <c r="C3587" s="1" t="s">
        <v>80</v>
      </c>
      <c r="D3587" s="1" t="s">
        <v>66</v>
      </c>
      <c r="E3587" s="1" t="s">
        <v>43</v>
      </c>
      <c r="F3587" s="1" t="s">
        <v>22</v>
      </c>
      <c r="G3587" s="1" t="s">
        <v>23</v>
      </c>
      <c r="H3587">
        <v>2.61</v>
      </c>
      <c r="I3587">
        <v>1</v>
      </c>
      <c r="J3587">
        <v>2.61</v>
      </c>
      <c r="K3587" s="11">
        <v>0</v>
      </c>
      <c r="L3587">
        <v>1.2</v>
      </c>
      <c r="M3587">
        <v>1.41</v>
      </c>
      <c r="N3587" s="11">
        <v>0.46</v>
      </c>
      <c r="O3587">
        <v>1.2</v>
      </c>
      <c r="P3587" t="str">
        <f>IF(OR(SampleSuperstore[[#This Row],[Total Sales]]&gt;'Check Outliers'!$M$7,SampleSuperstore[[#This Row],[Total Sales]]&lt;'Check Outliers'!$M$8),"Outlier","normal")</f>
        <v>normal</v>
      </c>
      <c r="Q3587" t="str">
        <f>IF(OR(SampleSuperstore[[#This Row],[Profit]]&gt;'Check Outliers'!$M$15,SampleSuperstore[[#This Row],[Profit]]&lt;'Check Outliers'!$M$16),"outlier","normal")</f>
        <v>normal</v>
      </c>
      <c r="R3587" s="1" t="str">
        <f>IF(OR(SampleSuperstore[[#This Row],[Cogs]]&gt;'Check Outliers'!$M$23,SampleSuperstore[[#This Row],[Cogs]]&lt;'Check Outliers'!$M$24),"outlier","normal")</f>
        <v>normal</v>
      </c>
    </row>
    <row r="3588" spans="1:18" x14ac:dyDescent="0.3">
      <c r="A3588" s="1" t="s">
        <v>24</v>
      </c>
      <c r="B3588" s="1" t="s">
        <v>18</v>
      </c>
      <c r="C3588" s="1" t="s">
        <v>48</v>
      </c>
      <c r="D3588" s="1" t="s">
        <v>20</v>
      </c>
      <c r="E3588" s="1" t="s">
        <v>21</v>
      </c>
      <c r="F3588" s="1" t="s">
        <v>22</v>
      </c>
      <c r="G3588" s="1" t="s">
        <v>30</v>
      </c>
      <c r="H3588">
        <v>2.98</v>
      </c>
      <c r="I3588">
        <v>2</v>
      </c>
      <c r="J3588">
        <v>5.96</v>
      </c>
      <c r="K3588" s="11">
        <v>0</v>
      </c>
      <c r="L3588">
        <v>1.67</v>
      </c>
      <c r="M3588">
        <v>4.29</v>
      </c>
      <c r="N3588" s="11">
        <v>0.28000000000000003</v>
      </c>
      <c r="O3588">
        <v>1.67</v>
      </c>
      <c r="P3588" t="str">
        <f>IF(OR(SampleSuperstore[[#This Row],[Total Sales]]&gt;'Check Outliers'!$M$7,SampleSuperstore[[#This Row],[Total Sales]]&lt;'Check Outliers'!$M$8),"Outlier","normal")</f>
        <v>normal</v>
      </c>
      <c r="Q3588" t="str">
        <f>IF(OR(SampleSuperstore[[#This Row],[Profit]]&gt;'Check Outliers'!$M$15,SampleSuperstore[[#This Row],[Profit]]&lt;'Check Outliers'!$M$16),"outlier","normal")</f>
        <v>normal</v>
      </c>
      <c r="R3588" s="1" t="str">
        <f>IF(OR(SampleSuperstore[[#This Row],[Cogs]]&gt;'Check Outliers'!$M$23,SampleSuperstore[[#This Row],[Cogs]]&lt;'Check Outliers'!$M$24),"outlier","normal")</f>
        <v>normal</v>
      </c>
    </row>
    <row r="3589" spans="1:18" hidden="1" x14ac:dyDescent="0.3">
      <c r="A3589" s="1" t="s">
        <v>24</v>
      </c>
      <c r="B3589" s="1" t="s">
        <v>40</v>
      </c>
      <c r="C3589" s="1" t="s">
        <v>231</v>
      </c>
      <c r="D3589" s="1" t="s">
        <v>100</v>
      </c>
      <c r="E3589" s="1" t="s">
        <v>53</v>
      </c>
      <c r="F3589" s="1" t="s">
        <v>31</v>
      </c>
      <c r="G3589" s="1" t="s">
        <v>32</v>
      </c>
      <c r="H3589">
        <v>389.9</v>
      </c>
      <c r="I3589">
        <v>3</v>
      </c>
      <c r="J3589">
        <v>1169.69</v>
      </c>
      <c r="K3589" s="1">
        <v>0.4</v>
      </c>
      <c r="L3589">
        <v>-253.43</v>
      </c>
      <c r="M3589">
        <v>1423.12</v>
      </c>
      <c r="N3589">
        <v>-0.22</v>
      </c>
      <c r="O3589">
        <v>-721.30600000000004</v>
      </c>
      <c r="P3589" t="str">
        <f>IF(OR(SampleSuperstore[[#This Row],[Total Sales]]&gt;'Check Outliers'!$M$7,SampleSuperstore[[#This Row],[Total Sales]]&lt;'Check Outliers'!$M$8),"Outlier","normal")</f>
        <v>Outlier</v>
      </c>
      <c r="Q3589" t="str">
        <f>IF(OR(SampleSuperstore[[#This Row],[Profit]]&gt;'Check Outliers'!$M$15,SampleSuperstore[[#This Row],[Profit]]&lt;'Check Outliers'!$M$16),"outlier","normal")</f>
        <v>outlier</v>
      </c>
      <c r="R3589" s="1" t="str">
        <f>IF(OR(SampleSuperstore[[#This Row],[Cogs]]&gt;'Check Outliers'!$M$23,SampleSuperstore[[#This Row],[Cogs]]&lt;'Check Outliers'!$M$24),"outlier","normal")</f>
        <v>outlier</v>
      </c>
    </row>
    <row r="3590" spans="1:18" hidden="1" x14ac:dyDescent="0.3">
      <c r="A3590" s="1" t="s">
        <v>58</v>
      </c>
      <c r="B3590" s="1" t="s">
        <v>11</v>
      </c>
      <c r="C3590" s="1" t="s">
        <v>321</v>
      </c>
      <c r="D3590" s="1" t="s">
        <v>121</v>
      </c>
      <c r="E3590" s="1" t="s">
        <v>14</v>
      </c>
      <c r="F3590" s="1" t="s">
        <v>22</v>
      </c>
      <c r="G3590" s="1" t="s">
        <v>106</v>
      </c>
      <c r="H3590">
        <v>832.81</v>
      </c>
      <c r="I3590">
        <v>2</v>
      </c>
      <c r="J3590">
        <v>1665.62</v>
      </c>
      <c r="K3590" s="1">
        <v>0</v>
      </c>
      <c r="L3590">
        <v>33.31</v>
      </c>
      <c r="M3590">
        <v>1632.31</v>
      </c>
      <c r="N3590">
        <v>0.02</v>
      </c>
      <c r="O3590">
        <v>33.31</v>
      </c>
      <c r="P3590" t="str">
        <f>IF(OR(SampleSuperstore[[#This Row],[Total Sales]]&gt;'Check Outliers'!$M$7,SampleSuperstore[[#This Row],[Total Sales]]&lt;'Check Outliers'!$M$8),"Outlier","normal")</f>
        <v>Outlier</v>
      </c>
      <c r="Q3590" t="str">
        <f>IF(OR(SampleSuperstore[[#This Row],[Profit]]&gt;'Check Outliers'!$M$15,SampleSuperstore[[#This Row],[Profit]]&lt;'Check Outliers'!$M$16),"outlier","normal")</f>
        <v>normal</v>
      </c>
      <c r="R3590" s="1" t="str">
        <f>IF(OR(SampleSuperstore[[#This Row],[Cogs]]&gt;'Check Outliers'!$M$23,SampleSuperstore[[#This Row],[Cogs]]&lt;'Check Outliers'!$M$24),"outlier","normal")</f>
        <v>outlier</v>
      </c>
    </row>
    <row r="3591" spans="1:18" x14ac:dyDescent="0.3">
      <c r="A3591" s="1" t="s">
        <v>24</v>
      </c>
      <c r="B3591" s="1" t="s">
        <v>40</v>
      </c>
      <c r="C3591" s="1" t="s">
        <v>178</v>
      </c>
      <c r="D3591" s="1" t="s">
        <v>13</v>
      </c>
      <c r="E3591" s="1" t="s">
        <v>14</v>
      </c>
      <c r="F3591" s="1" t="s">
        <v>22</v>
      </c>
      <c r="G3591" s="1" t="s">
        <v>33</v>
      </c>
      <c r="H3591">
        <v>2.88</v>
      </c>
      <c r="I3591">
        <v>1</v>
      </c>
      <c r="J3591">
        <v>2.88</v>
      </c>
      <c r="K3591" s="11">
        <v>0</v>
      </c>
      <c r="L3591">
        <v>1.41</v>
      </c>
      <c r="M3591">
        <v>1.47</v>
      </c>
      <c r="N3591" s="11">
        <v>0.49</v>
      </c>
      <c r="O3591">
        <v>1.41</v>
      </c>
      <c r="P3591" t="str">
        <f>IF(OR(SampleSuperstore[[#This Row],[Total Sales]]&gt;'Check Outliers'!$M$7,SampleSuperstore[[#This Row],[Total Sales]]&lt;'Check Outliers'!$M$8),"Outlier","normal")</f>
        <v>normal</v>
      </c>
      <c r="Q3591" t="str">
        <f>IF(OR(SampleSuperstore[[#This Row],[Profit]]&gt;'Check Outliers'!$M$15,SampleSuperstore[[#This Row],[Profit]]&lt;'Check Outliers'!$M$16),"outlier","normal")</f>
        <v>normal</v>
      </c>
      <c r="R3591" s="1" t="str">
        <f>IF(OR(SampleSuperstore[[#This Row],[Cogs]]&gt;'Check Outliers'!$M$23,SampleSuperstore[[#This Row],[Cogs]]&lt;'Check Outliers'!$M$24),"outlier","normal")</f>
        <v>normal</v>
      </c>
    </row>
    <row r="3592" spans="1:18" hidden="1" x14ac:dyDescent="0.3">
      <c r="A3592" s="1" t="s">
        <v>24</v>
      </c>
      <c r="B3592" s="1" t="s">
        <v>40</v>
      </c>
      <c r="C3592" s="1" t="s">
        <v>178</v>
      </c>
      <c r="D3592" s="1" t="s">
        <v>13</v>
      </c>
      <c r="E3592" s="1" t="s">
        <v>14</v>
      </c>
      <c r="F3592" s="1" t="s">
        <v>22</v>
      </c>
      <c r="G3592" s="1" t="s">
        <v>28</v>
      </c>
      <c r="H3592">
        <v>120.33</v>
      </c>
      <c r="I3592">
        <v>12</v>
      </c>
      <c r="J3592">
        <v>1443.96</v>
      </c>
      <c r="K3592" s="1">
        <v>0</v>
      </c>
      <c r="L3592">
        <v>375.43</v>
      </c>
      <c r="M3592">
        <v>1068.53</v>
      </c>
      <c r="N3592">
        <v>0.26</v>
      </c>
      <c r="O3592">
        <v>375.43</v>
      </c>
      <c r="P3592" t="str">
        <f>IF(OR(SampleSuperstore[[#This Row],[Total Sales]]&gt;'Check Outliers'!$M$7,SampleSuperstore[[#This Row],[Total Sales]]&lt;'Check Outliers'!$M$8),"Outlier","normal")</f>
        <v>Outlier</v>
      </c>
      <c r="Q3592" t="str">
        <f>IF(OR(SampleSuperstore[[#This Row],[Profit]]&gt;'Check Outliers'!$M$15,SampleSuperstore[[#This Row],[Profit]]&lt;'Check Outliers'!$M$16),"outlier","normal")</f>
        <v>outlier</v>
      </c>
      <c r="R3592" s="1" t="str">
        <f>IF(OR(SampleSuperstore[[#This Row],[Cogs]]&gt;'Check Outliers'!$M$23,SampleSuperstore[[#This Row],[Cogs]]&lt;'Check Outliers'!$M$24),"outlier","normal")</f>
        <v>outlier</v>
      </c>
    </row>
    <row r="3593" spans="1:18" x14ac:dyDescent="0.3">
      <c r="A3593" s="1" t="s">
        <v>10</v>
      </c>
      <c r="B3593" s="1" t="s">
        <v>11</v>
      </c>
      <c r="C3593" s="1" t="s">
        <v>57</v>
      </c>
      <c r="D3593" s="1" t="s">
        <v>42</v>
      </c>
      <c r="E3593" s="1" t="s">
        <v>43</v>
      </c>
      <c r="F3593" s="1" t="s">
        <v>22</v>
      </c>
      <c r="G3593" s="1" t="s">
        <v>106</v>
      </c>
      <c r="H3593">
        <v>2.92</v>
      </c>
      <c r="I3593">
        <v>1</v>
      </c>
      <c r="J3593">
        <v>2.92</v>
      </c>
      <c r="K3593" s="11">
        <v>0.2</v>
      </c>
      <c r="L3593">
        <v>0.36</v>
      </c>
      <c r="M3593">
        <v>2.56</v>
      </c>
      <c r="N3593" s="11">
        <v>0.12</v>
      </c>
      <c r="O3593">
        <v>-0.22399999999999998</v>
      </c>
      <c r="P3593" t="str">
        <f>IF(OR(SampleSuperstore[[#This Row],[Total Sales]]&gt;'Check Outliers'!$M$7,SampleSuperstore[[#This Row],[Total Sales]]&lt;'Check Outliers'!$M$8),"Outlier","normal")</f>
        <v>normal</v>
      </c>
      <c r="Q3593" t="str">
        <f>IF(OR(SampleSuperstore[[#This Row],[Profit]]&gt;'Check Outliers'!$M$15,SampleSuperstore[[#This Row],[Profit]]&lt;'Check Outliers'!$M$16),"outlier","normal")</f>
        <v>normal</v>
      </c>
      <c r="R3593" s="1" t="str">
        <f>IF(OR(SampleSuperstore[[#This Row],[Cogs]]&gt;'Check Outliers'!$M$23,SampleSuperstore[[#This Row],[Cogs]]&lt;'Check Outliers'!$M$24),"outlier","normal")</f>
        <v>normal</v>
      </c>
    </row>
    <row r="3594" spans="1:18" hidden="1" x14ac:dyDescent="0.3">
      <c r="A3594" s="1" t="s">
        <v>10</v>
      </c>
      <c r="B3594" s="1" t="s">
        <v>11</v>
      </c>
      <c r="C3594" s="1" t="s">
        <v>71</v>
      </c>
      <c r="D3594" s="1" t="s">
        <v>72</v>
      </c>
      <c r="E3594" s="1" t="s">
        <v>53</v>
      </c>
      <c r="F3594" s="1" t="s">
        <v>22</v>
      </c>
      <c r="G3594" s="1" t="s">
        <v>28</v>
      </c>
      <c r="H3594">
        <v>155.06</v>
      </c>
      <c r="I3594">
        <v>3</v>
      </c>
      <c r="J3594">
        <v>465.18</v>
      </c>
      <c r="K3594" s="1">
        <v>0</v>
      </c>
      <c r="L3594">
        <v>120.95</v>
      </c>
      <c r="M3594">
        <v>344.23</v>
      </c>
      <c r="N3594">
        <v>0.26</v>
      </c>
      <c r="O3594">
        <v>120.95</v>
      </c>
      <c r="P3594" t="str">
        <f>IF(OR(SampleSuperstore[[#This Row],[Total Sales]]&gt;'Check Outliers'!$M$7,SampleSuperstore[[#This Row],[Total Sales]]&lt;'Check Outliers'!$M$8),"Outlier","normal")</f>
        <v>normal</v>
      </c>
      <c r="Q3594" t="str">
        <f>IF(OR(SampleSuperstore[[#This Row],[Profit]]&gt;'Check Outliers'!$M$15,SampleSuperstore[[#This Row],[Profit]]&lt;'Check Outliers'!$M$16),"outlier","normal")</f>
        <v>outlier</v>
      </c>
      <c r="R3594" s="1" t="str">
        <f>IF(OR(SampleSuperstore[[#This Row],[Cogs]]&gt;'Check Outliers'!$M$23,SampleSuperstore[[#This Row],[Cogs]]&lt;'Check Outliers'!$M$24),"outlier","normal")</f>
        <v>normal</v>
      </c>
    </row>
    <row r="3595" spans="1:18" x14ac:dyDescent="0.3">
      <c r="A3595" s="1" t="s">
        <v>24</v>
      </c>
      <c r="B3595" s="1" t="s">
        <v>40</v>
      </c>
      <c r="C3595" s="1" t="s">
        <v>248</v>
      </c>
      <c r="D3595" s="1" t="s">
        <v>100</v>
      </c>
      <c r="E3595" s="1" t="s">
        <v>53</v>
      </c>
      <c r="F3595" s="1" t="s">
        <v>22</v>
      </c>
      <c r="G3595" s="1" t="s">
        <v>33</v>
      </c>
      <c r="H3595">
        <v>7.48</v>
      </c>
      <c r="I3595">
        <v>3</v>
      </c>
      <c r="J3595">
        <v>22.43</v>
      </c>
      <c r="K3595" s="11">
        <v>0.7</v>
      </c>
      <c r="L3595">
        <v>-17.940000000000001</v>
      </c>
      <c r="M3595">
        <v>40.369999999999997</v>
      </c>
      <c r="N3595" s="11">
        <v>-0.8</v>
      </c>
      <c r="O3595">
        <v>-33.640999999999998</v>
      </c>
      <c r="P3595" t="str">
        <f>IF(OR(SampleSuperstore[[#This Row],[Total Sales]]&gt;'Check Outliers'!$M$7,SampleSuperstore[[#This Row],[Total Sales]]&lt;'Check Outliers'!$M$8),"Outlier","normal")</f>
        <v>normal</v>
      </c>
      <c r="Q3595" t="str">
        <f>IF(OR(SampleSuperstore[[#This Row],[Profit]]&gt;'Check Outliers'!$M$15,SampleSuperstore[[#This Row],[Profit]]&lt;'Check Outliers'!$M$16),"outlier","normal")</f>
        <v>normal</v>
      </c>
      <c r="R3595" s="1" t="str">
        <f>IF(OR(SampleSuperstore[[#This Row],[Cogs]]&gt;'Check Outliers'!$M$23,SampleSuperstore[[#This Row],[Cogs]]&lt;'Check Outliers'!$M$24),"outlier","normal")</f>
        <v>normal</v>
      </c>
    </row>
    <row r="3596" spans="1:18" x14ac:dyDescent="0.3">
      <c r="A3596" s="1" t="s">
        <v>24</v>
      </c>
      <c r="B3596" s="1" t="s">
        <v>40</v>
      </c>
      <c r="C3596" s="1" t="s">
        <v>248</v>
      </c>
      <c r="D3596" s="1" t="s">
        <v>100</v>
      </c>
      <c r="E3596" s="1" t="s">
        <v>53</v>
      </c>
      <c r="F3596" s="1" t="s">
        <v>22</v>
      </c>
      <c r="G3596" s="1" t="s">
        <v>28</v>
      </c>
      <c r="H3596">
        <v>7.5</v>
      </c>
      <c r="I3596">
        <v>5</v>
      </c>
      <c r="J3596">
        <v>37.520000000000003</v>
      </c>
      <c r="K3596" s="11">
        <v>0.2</v>
      </c>
      <c r="L3596">
        <v>3.75</v>
      </c>
      <c r="M3596">
        <v>33.770000000000003</v>
      </c>
      <c r="N3596" s="11">
        <v>0.1</v>
      </c>
      <c r="O3596">
        <v>-3.7540000000000013</v>
      </c>
      <c r="P3596" t="str">
        <f>IF(OR(SampleSuperstore[[#This Row],[Total Sales]]&gt;'Check Outliers'!$M$7,SampleSuperstore[[#This Row],[Total Sales]]&lt;'Check Outliers'!$M$8),"Outlier","normal")</f>
        <v>normal</v>
      </c>
      <c r="Q3596" t="str">
        <f>IF(OR(SampleSuperstore[[#This Row],[Profit]]&gt;'Check Outliers'!$M$15,SampleSuperstore[[#This Row],[Profit]]&lt;'Check Outliers'!$M$16),"outlier","normal")</f>
        <v>normal</v>
      </c>
      <c r="R3596" s="1" t="str">
        <f>IF(OR(SampleSuperstore[[#This Row],[Cogs]]&gt;'Check Outliers'!$M$23,SampleSuperstore[[#This Row],[Cogs]]&lt;'Check Outliers'!$M$24),"outlier","normal")</f>
        <v>normal</v>
      </c>
    </row>
    <row r="3597" spans="1:18" x14ac:dyDescent="0.3">
      <c r="A3597" s="1" t="s">
        <v>24</v>
      </c>
      <c r="B3597" s="1" t="s">
        <v>18</v>
      </c>
      <c r="C3597" s="1" t="s">
        <v>51</v>
      </c>
      <c r="D3597" s="1" t="s">
        <v>52</v>
      </c>
      <c r="E3597" s="1" t="s">
        <v>53</v>
      </c>
      <c r="F3597" s="1" t="s">
        <v>22</v>
      </c>
      <c r="G3597" s="1" t="s">
        <v>30</v>
      </c>
      <c r="H3597">
        <v>2.62</v>
      </c>
      <c r="I3597">
        <v>1</v>
      </c>
      <c r="J3597">
        <v>2.62</v>
      </c>
      <c r="K3597" s="11">
        <v>0.2</v>
      </c>
      <c r="L3597">
        <v>0.43</v>
      </c>
      <c r="M3597">
        <v>2.19</v>
      </c>
      <c r="N3597" s="11">
        <v>0.16</v>
      </c>
      <c r="O3597">
        <v>-9.4000000000000028E-2</v>
      </c>
      <c r="P3597" t="str">
        <f>IF(OR(SampleSuperstore[[#This Row],[Total Sales]]&gt;'Check Outliers'!$M$7,SampleSuperstore[[#This Row],[Total Sales]]&lt;'Check Outliers'!$M$8),"Outlier","normal")</f>
        <v>normal</v>
      </c>
      <c r="Q3597" t="str">
        <f>IF(OR(SampleSuperstore[[#This Row],[Profit]]&gt;'Check Outliers'!$M$15,SampleSuperstore[[#This Row],[Profit]]&lt;'Check Outliers'!$M$16),"outlier","normal")</f>
        <v>normal</v>
      </c>
      <c r="R3597" s="1" t="str">
        <f>IF(OR(SampleSuperstore[[#This Row],[Cogs]]&gt;'Check Outliers'!$M$23,SampleSuperstore[[#This Row],[Cogs]]&lt;'Check Outliers'!$M$24),"outlier","normal")</f>
        <v>normal</v>
      </c>
    </row>
    <row r="3598" spans="1:18" x14ac:dyDescent="0.3">
      <c r="A3598" s="1" t="s">
        <v>10</v>
      </c>
      <c r="B3598" s="1" t="s">
        <v>11</v>
      </c>
      <c r="C3598" s="1" t="s">
        <v>51</v>
      </c>
      <c r="D3598" s="1" t="s">
        <v>52</v>
      </c>
      <c r="E3598" s="1" t="s">
        <v>53</v>
      </c>
      <c r="F3598" s="1" t="s">
        <v>22</v>
      </c>
      <c r="G3598" s="1" t="s">
        <v>37</v>
      </c>
      <c r="H3598">
        <v>5.18</v>
      </c>
      <c r="I3598">
        <v>3</v>
      </c>
      <c r="J3598">
        <v>15.55</v>
      </c>
      <c r="K3598" s="11">
        <v>0.2</v>
      </c>
      <c r="L3598">
        <v>5.44</v>
      </c>
      <c r="M3598">
        <v>10.11</v>
      </c>
      <c r="N3598" s="11">
        <v>0.35</v>
      </c>
      <c r="O3598">
        <v>2.33</v>
      </c>
      <c r="P3598" t="str">
        <f>IF(OR(SampleSuperstore[[#This Row],[Total Sales]]&gt;'Check Outliers'!$M$7,SampleSuperstore[[#This Row],[Total Sales]]&lt;'Check Outliers'!$M$8),"Outlier","normal")</f>
        <v>normal</v>
      </c>
      <c r="Q3598" t="str">
        <f>IF(OR(SampleSuperstore[[#This Row],[Profit]]&gt;'Check Outliers'!$M$15,SampleSuperstore[[#This Row],[Profit]]&lt;'Check Outliers'!$M$16),"outlier","normal")</f>
        <v>normal</v>
      </c>
      <c r="R3598" s="1" t="str">
        <f>IF(OR(SampleSuperstore[[#This Row],[Cogs]]&gt;'Check Outliers'!$M$23,SampleSuperstore[[#This Row],[Cogs]]&lt;'Check Outliers'!$M$24),"outlier","normal")</f>
        <v>normal</v>
      </c>
    </row>
    <row r="3599" spans="1:18" x14ac:dyDescent="0.3">
      <c r="A3599" s="1" t="s">
        <v>10</v>
      </c>
      <c r="B3599" s="1" t="s">
        <v>11</v>
      </c>
      <c r="C3599" s="1" t="s">
        <v>51</v>
      </c>
      <c r="D3599" s="1" t="s">
        <v>52</v>
      </c>
      <c r="E3599" s="1" t="s">
        <v>53</v>
      </c>
      <c r="F3599" s="1" t="s">
        <v>31</v>
      </c>
      <c r="G3599" s="1" t="s">
        <v>55</v>
      </c>
      <c r="H3599">
        <v>10.78</v>
      </c>
      <c r="I3599">
        <v>6</v>
      </c>
      <c r="J3599">
        <v>64.7</v>
      </c>
      <c r="K3599" s="11">
        <v>0.2</v>
      </c>
      <c r="L3599">
        <v>-4.8499999999999996</v>
      </c>
      <c r="M3599">
        <v>69.55</v>
      </c>
      <c r="N3599" s="11">
        <v>-7.0000000000000007E-2</v>
      </c>
      <c r="O3599">
        <v>-17.79</v>
      </c>
      <c r="P3599" t="str">
        <f>IF(OR(SampleSuperstore[[#This Row],[Total Sales]]&gt;'Check Outliers'!$M$7,SampleSuperstore[[#This Row],[Total Sales]]&lt;'Check Outliers'!$M$8),"Outlier","normal")</f>
        <v>normal</v>
      </c>
      <c r="Q3599" t="str">
        <f>IF(OR(SampleSuperstore[[#This Row],[Profit]]&gt;'Check Outliers'!$M$15,SampleSuperstore[[#This Row],[Profit]]&lt;'Check Outliers'!$M$16),"outlier","normal")</f>
        <v>normal</v>
      </c>
      <c r="R3599" s="1" t="str">
        <f>IF(OR(SampleSuperstore[[#This Row],[Cogs]]&gt;'Check Outliers'!$M$23,SampleSuperstore[[#This Row],[Cogs]]&lt;'Check Outliers'!$M$24),"outlier","normal")</f>
        <v>normal</v>
      </c>
    </row>
    <row r="3600" spans="1:18" x14ac:dyDescent="0.3">
      <c r="A3600" s="1" t="s">
        <v>10</v>
      </c>
      <c r="B3600" s="1" t="s">
        <v>11</v>
      </c>
      <c r="C3600" s="1" t="s">
        <v>51</v>
      </c>
      <c r="D3600" s="1" t="s">
        <v>52</v>
      </c>
      <c r="E3600" s="1" t="s">
        <v>53</v>
      </c>
      <c r="F3600" s="1" t="s">
        <v>15</v>
      </c>
      <c r="G3600" s="1" t="s">
        <v>29</v>
      </c>
      <c r="H3600">
        <v>5.82</v>
      </c>
      <c r="I3600">
        <v>3</v>
      </c>
      <c r="J3600">
        <v>17.47</v>
      </c>
      <c r="K3600" s="11">
        <v>0.2</v>
      </c>
      <c r="L3600">
        <v>5.0199999999999996</v>
      </c>
      <c r="M3600">
        <v>12.45</v>
      </c>
      <c r="N3600" s="11">
        <v>0.28999999999999998</v>
      </c>
      <c r="O3600">
        <v>1.5259999999999998</v>
      </c>
      <c r="P3600" t="str">
        <f>IF(OR(SampleSuperstore[[#This Row],[Total Sales]]&gt;'Check Outliers'!$M$7,SampleSuperstore[[#This Row],[Total Sales]]&lt;'Check Outliers'!$M$8),"Outlier","normal")</f>
        <v>normal</v>
      </c>
      <c r="Q3600" t="str">
        <f>IF(OR(SampleSuperstore[[#This Row],[Profit]]&gt;'Check Outliers'!$M$15,SampleSuperstore[[#This Row],[Profit]]&lt;'Check Outliers'!$M$16),"outlier","normal")</f>
        <v>normal</v>
      </c>
      <c r="R3600" s="1" t="str">
        <f>IF(OR(SampleSuperstore[[#This Row],[Cogs]]&gt;'Check Outliers'!$M$23,SampleSuperstore[[#This Row],[Cogs]]&lt;'Check Outliers'!$M$24),"outlier","normal")</f>
        <v>normal</v>
      </c>
    </row>
    <row r="3601" spans="1:18" x14ac:dyDescent="0.3">
      <c r="A3601" s="1" t="s">
        <v>10</v>
      </c>
      <c r="B3601" s="1" t="s">
        <v>11</v>
      </c>
      <c r="C3601" s="1" t="s">
        <v>51</v>
      </c>
      <c r="D3601" s="1" t="s">
        <v>52</v>
      </c>
      <c r="E3601" s="1" t="s">
        <v>53</v>
      </c>
      <c r="F3601" s="1" t="s">
        <v>31</v>
      </c>
      <c r="G3601" s="1" t="s">
        <v>32</v>
      </c>
      <c r="H3601">
        <v>135.52000000000001</v>
      </c>
      <c r="I3601">
        <v>1</v>
      </c>
      <c r="J3601">
        <v>135.52000000000001</v>
      </c>
      <c r="K3601" s="11">
        <v>0.4</v>
      </c>
      <c r="L3601">
        <v>-31.62</v>
      </c>
      <c r="M3601">
        <v>167.14</v>
      </c>
      <c r="N3601" s="11">
        <v>-0.23</v>
      </c>
      <c r="O3601">
        <v>-85.828000000000003</v>
      </c>
      <c r="P3601" t="str">
        <f>IF(OR(SampleSuperstore[[#This Row],[Total Sales]]&gt;'Check Outliers'!$M$7,SampleSuperstore[[#This Row],[Total Sales]]&lt;'Check Outliers'!$M$8),"Outlier","normal")</f>
        <v>normal</v>
      </c>
      <c r="Q3601" t="str">
        <f>IF(OR(SampleSuperstore[[#This Row],[Profit]]&gt;'Check Outliers'!$M$15,SampleSuperstore[[#This Row],[Profit]]&lt;'Check Outliers'!$M$16),"outlier","normal")</f>
        <v>normal</v>
      </c>
      <c r="R3601" s="1" t="str">
        <f>IF(OR(SampleSuperstore[[#This Row],[Cogs]]&gt;'Check Outliers'!$M$23,SampleSuperstore[[#This Row],[Cogs]]&lt;'Check Outliers'!$M$24),"outlier","normal")</f>
        <v>normal</v>
      </c>
    </row>
    <row r="3602" spans="1:18" x14ac:dyDescent="0.3">
      <c r="A3602" s="1" t="s">
        <v>24</v>
      </c>
      <c r="B3602" s="1" t="s">
        <v>11</v>
      </c>
      <c r="C3602" s="1" t="s">
        <v>130</v>
      </c>
      <c r="D3602" s="1" t="s">
        <v>94</v>
      </c>
      <c r="E3602" s="1" t="s">
        <v>21</v>
      </c>
      <c r="F3602" s="1" t="s">
        <v>31</v>
      </c>
      <c r="G3602" s="1" t="s">
        <v>55</v>
      </c>
      <c r="H3602">
        <v>47.99</v>
      </c>
      <c r="I3602">
        <v>9</v>
      </c>
      <c r="J3602">
        <v>431.93</v>
      </c>
      <c r="K3602" s="11">
        <v>0.2</v>
      </c>
      <c r="L3602">
        <v>64.790000000000006</v>
      </c>
      <c r="M3602">
        <v>367.14</v>
      </c>
      <c r="N3602" s="11">
        <v>0.15</v>
      </c>
      <c r="O3602">
        <v>-21.596000000000004</v>
      </c>
      <c r="P3602" t="str">
        <f>IF(OR(SampleSuperstore[[#This Row],[Total Sales]]&gt;'Check Outliers'!$M$7,SampleSuperstore[[#This Row],[Total Sales]]&lt;'Check Outliers'!$M$8),"Outlier","normal")</f>
        <v>normal</v>
      </c>
      <c r="Q3602" t="str">
        <f>IF(OR(SampleSuperstore[[#This Row],[Profit]]&gt;'Check Outliers'!$M$15,SampleSuperstore[[#This Row],[Profit]]&lt;'Check Outliers'!$M$16),"outlier","normal")</f>
        <v>normal</v>
      </c>
      <c r="R3602" s="1" t="str">
        <f>IF(OR(SampleSuperstore[[#This Row],[Cogs]]&gt;'Check Outliers'!$M$23,SampleSuperstore[[#This Row],[Cogs]]&lt;'Check Outliers'!$M$24),"outlier","normal")</f>
        <v>normal</v>
      </c>
    </row>
    <row r="3603" spans="1:18" x14ac:dyDescent="0.3">
      <c r="A3603" s="1" t="s">
        <v>24</v>
      </c>
      <c r="B3603" s="1" t="s">
        <v>11</v>
      </c>
      <c r="C3603" s="1" t="s">
        <v>51</v>
      </c>
      <c r="D3603" s="1" t="s">
        <v>52</v>
      </c>
      <c r="E3603" s="1" t="s">
        <v>53</v>
      </c>
      <c r="F3603" s="1" t="s">
        <v>22</v>
      </c>
      <c r="G3603" s="1" t="s">
        <v>37</v>
      </c>
      <c r="H3603">
        <v>6.22</v>
      </c>
      <c r="I3603">
        <v>2</v>
      </c>
      <c r="J3603">
        <v>12.45</v>
      </c>
      <c r="K3603" s="11">
        <v>0.2</v>
      </c>
      <c r="L3603">
        <v>3.89</v>
      </c>
      <c r="M3603">
        <v>8.56</v>
      </c>
      <c r="N3603" s="11">
        <v>0.31</v>
      </c>
      <c r="O3603">
        <v>1.4</v>
      </c>
      <c r="P3603" t="str">
        <f>IF(OR(SampleSuperstore[[#This Row],[Total Sales]]&gt;'Check Outliers'!$M$7,SampleSuperstore[[#This Row],[Total Sales]]&lt;'Check Outliers'!$M$8),"Outlier","normal")</f>
        <v>normal</v>
      </c>
      <c r="Q3603" t="str">
        <f>IF(OR(SampleSuperstore[[#This Row],[Profit]]&gt;'Check Outliers'!$M$15,SampleSuperstore[[#This Row],[Profit]]&lt;'Check Outliers'!$M$16),"outlier","normal")</f>
        <v>normal</v>
      </c>
      <c r="R3603" s="1" t="str">
        <f>IF(OR(SampleSuperstore[[#This Row],[Cogs]]&gt;'Check Outliers'!$M$23,SampleSuperstore[[#This Row],[Cogs]]&lt;'Check Outliers'!$M$24),"outlier","normal")</f>
        <v>normal</v>
      </c>
    </row>
    <row r="3604" spans="1:18" hidden="1" x14ac:dyDescent="0.3">
      <c r="A3604" s="1" t="s">
        <v>24</v>
      </c>
      <c r="B3604" s="1" t="s">
        <v>11</v>
      </c>
      <c r="C3604" s="1" t="s">
        <v>51</v>
      </c>
      <c r="D3604" s="1" t="s">
        <v>52</v>
      </c>
      <c r="E3604" s="1" t="s">
        <v>53</v>
      </c>
      <c r="F3604" s="1" t="s">
        <v>15</v>
      </c>
      <c r="G3604" s="1" t="s">
        <v>17</v>
      </c>
      <c r="H3604">
        <v>131.59</v>
      </c>
      <c r="I3604">
        <v>5</v>
      </c>
      <c r="J3604">
        <v>657.93</v>
      </c>
      <c r="K3604" s="1">
        <v>0.3</v>
      </c>
      <c r="L3604">
        <v>-93.99</v>
      </c>
      <c r="M3604">
        <v>751.92</v>
      </c>
      <c r="N3604">
        <v>-0.14000000000000001</v>
      </c>
      <c r="O3604">
        <v>-291.36899999999997</v>
      </c>
      <c r="P3604" t="str">
        <f>IF(OR(SampleSuperstore[[#This Row],[Total Sales]]&gt;'Check Outliers'!$M$7,SampleSuperstore[[#This Row],[Total Sales]]&lt;'Check Outliers'!$M$8),"Outlier","normal")</f>
        <v>Outlier</v>
      </c>
      <c r="Q3604" t="str">
        <f>IF(OR(SampleSuperstore[[#This Row],[Profit]]&gt;'Check Outliers'!$M$15,SampleSuperstore[[#This Row],[Profit]]&lt;'Check Outliers'!$M$16),"outlier","normal")</f>
        <v>outlier</v>
      </c>
      <c r="R3604" s="1" t="str">
        <f>IF(OR(SampleSuperstore[[#This Row],[Cogs]]&gt;'Check Outliers'!$M$23,SampleSuperstore[[#This Row],[Cogs]]&lt;'Check Outliers'!$M$24),"outlier","normal")</f>
        <v>outlier</v>
      </c>
    </row>
    <row r="3605" spans="1:18" hidden="1" x14ac:dyDescent="0.3">
      <c r="A3605" s="1" t="s">
        <v>24</v>
      </c>
      <c r="B3605" s="1" t="s">
        <v>40</v>
      </c>
      <c r="C3605" s="1" t="s">
        <v>86</v>
      </c>
      <c r="D3605" s="1" t="s">
        <v>244</v>
      </c>
      <c r="E3605" s="1" t="s">
        <v>53</v>
      </c>
      <c r="F3605" s="1" t="s">
        <v>22</v>
      </c>
      <c r="G3605" s="1" t="s">
        <v>37</v>
      </c>
      <c r="H3605">
        <v>55.48</v>
      </c>
      <c r="I3605">
        <v>5</v>
      </c>
      <c r="J3605">
        <v>277.39999999999998</v>
      </c>
      <c r="K3605" s="1">
        <v>0</v>
      </c>
      <c r="L3605">
        <v>133.15</v>
      </c>
      <c r="M3605">
        <v>144.25</v>
      </c>
      <c r="N3605">
        <v>0.48</v>
      </c>
      <c r="O3605">
        <v>133.15</v>
      </c>
      <c r="P3605" t="str">
        <f>IF(OR(SampleSuperstore[[#This Row],[Total Sales]]&gt;'Check Outliers'!$M$7,SampleSuperstore[[#This Row],[Total Sales]]&lt;'Check Outliers'!$M$8),"Outlier","normal")</f>
        <v>normal</v>
      </c>
      <c r="Q3605" t="str">
        <f>IF(OR(SampleSuperstore[[#This Row],[Profit]]&gt;'Check Outliers'!$M$15,SampleSuperstore[[#This Row],[Profit]]&lt;'Check Outliers'!$M$16),"outlier","normal")</f>
        <v>outlier</v>
      </c>
      <c r="R3605" s="1" t="str">
        <f>IF(OR(SampleSuperstore[[#This Row],[Cogs]]&gt;'Check Outliers'!$M$23,SampleSuperstore[[#This Row],[Cogs]]&lt;'Check Outliers'!$M$24),"outlier","normal")</f>
        <v>normal</v>
      </c>
    </row>
    <row r="3606" spans="1:18" x14ac:dyDescent="0.3">
      <c r="A3606" s="1" t="s">
        <v>24</v>
      </c>
      <c r="B3606" s="1" t="s">
        <v>40</v>
      </c>
      <c r="C3606" s="1" t="s">
        <v>86</v>
      </c>
      <c r="D3606" s="1" t="s">
        <v>244</v>
      </c>
      <c r="E3606" s="1" t="s">
        <v>53</v>
      </c>
      <c r="F3606" s="1" t="s">
        <v>15</v>
      </c>
      <c r="G3606" s="1" t="s">
        <v>29</v>
      </c>
      <c r="H3606">
        <v>12.58</v>
      </c>
      <c r="I3606">
        <v>2</v>
      </c>
      <c r="J3606">
        <v>25.16</v>
      </c>
      <c r="K3606" s="11">
        <v>0</v>
      </c>
      <c r="L3606">
        <v>8.5500000000000007</v>
      </c>
      <c r="M3606">
        <v>16.61</v>
      </c>
      <c r="N3606" s="11">
        <v>0.34</v>
      </c>
      <c r="O3606">
        <v>8.5500000000000007</v>
      </c>
      <c r="P3606" t="str">
        <f>IF(OR(SampleSuperstore[[#This Row],[Total Sales]]&gt;'Check Outliers'!$M$7,SampleSuperstore[[#This Row],[Total Sales]]&lt;'Check Outliers'!$M$8),"Outlier","normal")</f>
        <v>normal</v>
      </c>
      <c r="Q3606" t="str">
        <f>IF(OR(SampleSuperstore[[#This Row],[Profit]]&gt;'Check Outliers'!$M$15,SampleSuperstore[[#This Row],[Profit]]&lt;'Check Outliers'!$M$16),"outlier","normal")</f>
        <v>normal</v>
      </c>
      <c r="R3606" s="1" t="str">
        <f>IF(OR(SampleSuperstore[[#This Row],[Cogs]]&gt;'Check Outliers'!$M$23,SampleSuperstore[[#This Row],[Cogs]]&lt;'Check Outliers'!$M$24),"outlier","normal")</f>
        <v>normal</v>
      </c>
    </row>
    <row r="3607" spans="1:18" x14ac:dyDescent="0.3">
      <c r="A3607" s="1" t="s">
        <v>24</v>
      </c>
      <c r="B3607" s="1" t="s">
        <v>40</v>
      </c>
      <c r="C3607" s="1" t="s">
        <v>86</v>
      </c>
      <c r="D3607" s="1" t="s">
        <v>244</v>
      </c>
      <c r="E3607" s="1" t="s">
        <v>53</v>
      </c>
      <c r="F3607" s="1" t="s">
        <v>15</v>
      </c>
      <c r="G3607" s="1" t="s">
        <v>29</v>
      </c>
      <c r="H3607">
        <v>22.98</v>
      </c>
      <c r="I3607">
        <v>4</v>
      </c>
      <c r="J3607">
        <v>91.92</v>
      </c>
      <c r="K3607" s="11">
        <v>0</v>
      </c>
      <c r="L3607">
        <v>31.25</v>
      </c>
      <c r="M3607">
        <v>60.67</v>
      </c>
      <c r="N3607" s="11">
        <v>0.34</v>
      </c>
      <c r="O3607">
        <v>31.25</v>
      </c>
      <c r="P3607" t="str">
        <f>IF(OR(SampleSuperstore[[#This Row],[Total Sales]]&gt;'Check Outliers'!$M$7,SampleSuperstore[[#This Row],[Total Sales]]&lt;'Check Outliers'!$M$8),"Outlier","normal")</f>
        <v>normal</v>
      </c>
      <c r="Q3607" t="str">
        <f>IF(OR(SampleSuperstore[[#This Row],[Profit]]&gt;'Check Outliers'!$M$15,SampleSuperstore[[#This Row],[Profit]]&lt;'Check Outliers'!$M$16),"outlier","normal")</f>
        <v>normal</v>
      </c>
      <c r="R3607" s="1" t="str">
        <f>IF(OR(SampleSuperstore[[#This Row],[Cogs]]&gt;'Check Outliers'!$M$23,SampleSuperstore[[#This Row],[Cogs]]&lt;'Check Outliers'!$M$24),"outlier","normal")</f>
        <v>normal</v>
      </c>
    </row>
    <row r="3608" spans="1:18" x14ac:dyDescent="0.3">
      <c r="A3608" s="1" t="s">
        <v>10</v>
      </c>
      <c r="B3608" s="1" t="s">
        <v>11</v>
      </c>
      <c r="C3608" s="1" t="s">
        <v>71</v>
      </c>
      <c r="D3608" s="1" t="s">
        <v>72</v>
      </c>
      <c r="E3608" s="1" t="s">
        <v>53</v>
      </c>
      <c r="F3608" s="1" t="s">
        <v>22</v>
      </c>
      <c r="G3608" s="1" t="s">
        <v>56</v>
      </c>
      <c r="H3608">
        <v>9.7799999999999994</v>
      </c>
      <c r="I3608">
        <v>3</v>
      </c>
      <c r="J3608">
        <v>29.34</v>
      </c>
      <c r="K3608" s="11">
        <v>0</v>
      </c>
      <c r="L3608">
        <v>13.5</v>
      </c>
      <c r="M3608">
        <v>15.84</v>
      </c>
      <c r="N3608" s="11">
        <v>0.46</v>
      </c>
      <c r="O3608">
        <v>13.5</v>
      </c>
      <c r="P3608" t="str">
        <f>IF(OR(SampleSuperstore[[#This Row],[Total Sales]]&gt;'Check Outliers'!$M$7,SampleSuperstore[[#This Row],[Total Sales]]&lt;'Check Outliers'!$M$8),"Outlier","normal")</f>
        <v>normal</v>
      </c>
      <c r="Q3608" t="str">
        <f>IF(OR(SampleSuperstore[[#This Row],[Profit]]&gt;'Check Outliers'!$M$15,SampleSuperstore[[#This Row],[Profit]]&lt;'Check Outliers'!$M$16),"outlier","normal")</f>
        <v>normal</v>
      </c>
      <c r="R3608" s="1" t="str">
        <f>IF(OR(SampleSuperstore[[#This Row],[Cogs]]&gt;'Check Outliers'!$M$23,SampleSuperstore[[#This Row],[Cogs]]&lt;'Check Outliers'!$M$24),"outlier","normal")</f>
        <v>normal</v>
      </c>
    </row>
    <row r="3609" spans="1:18" x14ac:dyDescent="0.3">
      <c r="A3609" s="1" t="s">
        <v>10</v>
      </c>
      <c r="B3609" s="1" t="s">
        <v>11</v>
      </c>
      <c r="C3609" s="1" t="s">
        <v>71</v>
      </c>
      <c r="D3609" s="1" t="s">
        <v>72</v>
      </c>
      <c r="E3609" s="1" t="s">
        <v>53</v>
      </c>
      <c r="F3609" s="1" t="s">
        <v>22</v>
      </c>
      <c r="G3609" s="1" t="s">
        <v>33</v>
      </c>
      <c r="H3609">
        <v>46.48</v>
      </c>
      <c r="I3609">
        <v>3</v>
      </c>
      <c r="J3609">
        <v>139.44</v>
      </c>
      <c r="K3609" s="11">
        <v>0.2</v>
      </c>
      <c r="L3609">
        <v>47.06</v>
      </c>
      <c r="M3609">
        <v>92.38</v>
      </c>
      <c r="N3609" s="11">
        <v>0.34</v>
      </c>
      <c r="O3609">
        <v>19.172000000000001</v>
      </c>
      <c r="P3609" t="str">
        <f>IF(OR(SampleSuperstore[[#This Row],[Total Sales]]&gt;'Check Outliers'!$M$7,SampleSuperstore[[#This Row],[Total Sales]]&lt;'Check Outliers'!$M$8),"Outlier","normal")</f>
        <v>normal</v>
      </c>
      <c r="Q3609" t="str">
        <f>IF(OR(SampleSuperstore[[#This Row],[Profit]]&gt;'Check Outliers'!$M$15,SampleSuperstore[[#This Row],[Profit]]&lt;'Check Outliers'!$M$16),"outlier","normal")</f>
        <v>normal</v>
      </c>
      <c r="R3609" s="1" t="str">
        <f>IF(OR(SampleSuperstore[[#This Row],[Cogs]]&gt;'Check Outliers'!$M$23,SampleSuperstore[[#This Row],[Cogs]]&lt;'Check Outliers'!$M$24),"outlier","normal")</f>
        <v>normal</v>
      </c>
    </row>
    <row r="3610" spans="1:18" x14ac:dyDescent="0.3">
      <c r="A3610" s="1" t="s">
        <v>24</v>
      </c>
      <c r="B3610" s="1" t="s">
        <v>18</v>
      </c>
      <c r="C3610" s="1" t="s">
        <v>110</v>
      </c>
      <c r="D3610" s="1" t="s">
        <v>100</v>
      </c>
      <c r="E3610" s="1" t="s">
        <v>53</v>
      </c>
      <c r="F3610" s="1" t="s">
        <v>22</v>
      </c>
      <c r="G3610" s="1" t="s">
        <v>23</v>
      </c>
      <c r="H3610">
        <v>2.2999999999999998</v>
      </c>
      <c r="I3610">
        <v>3</v>
      </c>
      <c r="J3610">
        <v>6.91</v>
      </c>
      <c r="K3610" s="11">
        <v>0.2</v>
      </c>
      <c r="L3610">
        <v>2.5099999999999998</v>
      </c>
      <c r="M3610">
        <v>4.4000000000000004</v>
      </c>
      <c r="N3610" s="11">
        <v>0.36</v>
      </c>
      <c r="O3610">
        <v>1.1279999999999997</v>
      </c>
      <c r="P3610" t="str">
        <f>IF(OR(SampleSuperstore[[#This Row],[Total Sales]]&gt;'Check Outliers'!$M$7,SampleSuperstore[[#This Row],[Total Sales]]&lt;'Check Outliers'!$M$8),"Outlier","normal")</f>
        <v>normal</v>
      </c>
      <c r="Q3610" t="str">
        <f>IF(OR(SampleSuperstore[[#This Row],[Profit]]&gt;'Check Outliers'!$M$15,SampleSuperstore[[#This Row],[Profit]]&lt;'Check Outliers'!$M$16),"outlier","normal")</f>
        <v>normal</v>
      </c>
      <c r="R3610" s="1" t="str">
        <f>IF(OR(SampleSuperstore[[#This Row],[Cogs]]&gt;'Check Outliers'!$M$23,SampleSuperstore[[#This Row],[Cogs]]&lt;'Check Outliers'!$M$24),"outlier","normal")</f>
        <v>normal</v>
      </c>
    </row>
    <row r="3611" spans="1:18" x14ac:dyDescent="0.3">
      <c r="A3611" s="1" t="s">
        <v>24</v>
      </c>
      <c r="B3611" s="1" t="s">
        <v>18</v>
      </c>
      <c r="C3611" s="1" t="s">
        <v>110</v>
      </c>
      <c r="D3611" s="1" t="s">
        <v>100</v>
      </c>
      <c r="E3611" s="1" t="s">
        <v>53</v>
      </c>
      <c r="F3611" s="1" t="s">
        <v>22</v>
      </c>
      <c r="G3611" s="1" t="s">
        <v>28</v>
      </c>
      <c r="H3611">
        <v>9.0299999999999994</v>
      </c>
      <c r="I3611">
        <v>3</v>
      </c>
      <c r="J3611">
        <v>27.1</v>
      </c>
      <c r="K3611" s="11">
        <v>0.2</v>
      </c>
      <c r="L3611">
        <v>2.0299999999999998</v>
      </c>
      <c r="M3611">
        <v>25.07</v>
      </c>
      <c r="N3611" s="11">
        <v>7.0000000000000007E-2</v>
      </c>
      <c r="O3611">
        <v>-3.390000000000001</v>
      </c>
      <c r="P3611" t="str">
        <f>IF(OR(SampleSuperstore[[#This Row],[Total Sales]]&gt;'Check Outliers'!$M$7,SampleSuperstore[[#This Row],[Total Sales]]&lt;'Check Outliers'!$M$8),"Outlier","normal")</f>
        <v>normal</v>
      </c>
      <c r="Q3611" t="str">
        <f>IF(OR(SampleSuperstore[[#This Row],[Profit]]&gt;'Check Outliers'!$M$15,SampleSuperstore[[#This Row],[Profit]]&lt;'Check Outliers'!$M$16),"outlier","normal")</f>
        <v>normal</v>
      </c>
      <c r="R3611" s="1" t="str">
        <f>IF(OR(SampleSuperstore[[#This Row],[Cogs]]&gt;'Check Outliers'!$M$23,SampleSuperstore[[#This Row],[Cogs]]&lt;'Check Outliers'!$M$24),"outlier","normal")</f>
        <v>normal</v>
      </c>
    </row>
    <row r="3612" spans="1:18" x14ac:dyDescent="0.3">
      <c r="A3612" s="1" t="s">
        <v>24</v>
      </c>
      <c r="B3612" s="1" t="s">
        <v>18</v>
      </c>
      <c r="C3612" s="1" t="s">
        <v>110</v>
      </c>
      <c r="D3612" s="1" t="s">
        <v>100</v>
      </c>
      <c r="E3612" s="1" t="s">
        <v>53</v>
      </c>
      <c r="F3612" s="1" t="s">
        <v>22</v>
      </c>
      <c r="G3612" s="1" t="s">
        <v>28</v>
      </c>
      <c r="H3612">
        <v>88.78</v>
      </c>
      <c r="I3612">
        <v>2</v>
      </c>
      <c r="J3612">
        <v>177.57</v>
      </c>
      <c r="K3612" s="11">
        <v>0.2</v>
      </c>
      <c r="L3612">
        <v>-37.729999999999997</v>
      </c>
      <c r="M3612">
        <v>215.3</v>
      </c>
      <c r="N3612" s="11">
        <v>-0.21</v>
      </c>
      <c r="O3612">
        <v>-73.244</v>
      </c>
      <c r="P3612" t="str">
        <f>IF(OR(SampleSuperstore[[#This Row],[Total Sales]]&gt;'Check Outliers'!$M$7,SampleSuperstore[[#This Row],[Total Sales]]&lt;'Check Outliers'!$M$8),"Outlier","normal")</f>
        <v>normal</v>
      </c>
      <c r="Q3612" t="str">
        <f>IF(OR(SampleSuperstore[[#This Row],[Profit]]&gt;'Check Outliers'!$M$15,SampleSuperstore[[#This Row],[Profit]]&lt;'Check Outliers'!$M$16),"outlier","normal")</f>
        <v>normal</v>
      </c>
      <c r="R3612" s="1" t="str">
        <f>IF(OR(SampleSuperstore[[#This Row],[Cogs]]&gt;'Check Outliers'!$M$23,SampleSuperstore[[#This Row],[Cogs]]&lt;'Check Outliers'!$M$24),"outlier","normal")</f>
        <v>normal</v>
      </c>
    </row>
    <row r="3613" spans="1:18" x14ac:dyDescent="0.3">
      <c r="A3613" s="1" t="s">
        <v>10</v>
      </c>
      <c r="B3613" s="1" t="s">
        <v>18</v>
      </c>
      <c r="C3613" s="1" t="s">
        <v>131</v>
      </c>
      <c r="D3613" s="1" t="s">
        <v>42</v>
      </c>
      <c r="E3613" s="1" t="s">
        <v>43</v>
      </c>
      <c r="F3613" s="1" t="s">
        <v>31</v>
      </c>
      <c r="G3613" s="1" t="s">
        <v>55</v>
      </c>
      <c r="H3613">
        <v>29.21</v>
      </c>
      <c r="I3613">
        <v>2</v>
      </c>
      <c r="J3613">
        <v>58.42</v>
      </c>
      <c r="K3613" s="11">
        <v>0.2</v>
      </c>
      <c r="L3613">
        <v>16.79</v>
      </c>
      <c r="M3613">
        <v>41.63</v>
      </c>
      <c r="N3613" s="11">
        <v>0.28999999999999998</v>
      </c>
      <c r="O3613">
        <v>5.1059999999999981</v>
      </c>
      <c r="P3613" t="str">
        <f>IF(OR(SampleSuperstore[[#This Row],[Total Sales]]&gt;'Check Outliers'!$M$7,SampleSuperstore[[#This Row],[Total Sales]]&lt;'Check Outliers'!$M$8),"Outlier","normal")</f>
        <v>normal</v>
      </c>
      <c r="Q3613" t="str">
        <f>IF(OR(SampleSuperstore[[#This Row],[Profit]]&gt;'Check Outliers'!$M$15,SampleSuperstore[[#This Row],[Profit]]&lt;'Check Outliers'!$M$16),"outlier","normal")</f>
        <v>normal</v>
      </c>
      <c r="R3613" s="1" t="str">
        <f>IF(OR(SampleSuperstore[[#This Row],[Cogs]]&gt;'Check Outliers'!$M$23,SampleSuperstore[[#This Row],[Cogs]]&lt;'Check Outliers'!$M$24),"outlier","normal")</f>
        <v>normal</v>
      </c>
    </row>
    <row r="3614" spans="1:18" x14ac:dyDescent="0.3">
      <c r="A3614" s="1" t="s">
        <v>24</v>
      </c>
      <c r="B3614" s="1" t="s">
        <v>40</v>
      </c>
      <c r="C3614" s="1" t="s">
        <v>51</v>
      </c>
      <c r="D3614" s="1" t="s">
        <v>52</v>
      </c>
      <c r="E3614" s="1" t="s">
        <v>53</v>
      </c>
      <c r="F3614" s="1" t="s">
        <v>22</v>
      </c>
      <c r="G3614" s="1" t="s">
        <v>37</v>
      </c>
      <c r="H3614">
        <v>8.2200000000000006</v>
      </c>
      <c r="I3614">
        <v>2</v>
      </c>
      <c r="J3614">
        <v>16.45</v>
      </c>
      <c r="K3614" s="11">
        <v>0.2</v>
      </c>
      <c r="L3614">
        <v>5.55</v>
      </c>
      <c r="M3614">
        <v>10.9</v>
      </c>
      <c r="N3614" s="11">
        <v>0.34</v>
      </c>
      <c r="O3614">
        <v>2.2599999999999998</v>
      </c>
      <c r="P3614" t="str">
        <f>IF(OR(SampleSuperstore[[#This Row],[Total Sales]]&gt;'Check Outliers'!$M$7,SampleSuperstore[[#This Row],[Total Sales]]&lt;'Check Outliers'!$M$8),"Outlier","normal")</f>
        <v>normal</v>
      </c>
      <c r="Q3614" t="str">
        <f>IF(OR(SampleSuperstore[[#This Row],[Profit]]&gt;'Check Outliers'!$M$15,SampleSuperstore[[#This Row],[Profit]]&lt;'Check Outliers'!$M$16),"outlier","normal")</f>
        <v>normal</v>
      </c>
      <c r="R3614" s="1" t="str">
        <f>IF(OR(SampleSuperstore[[#This Row],[Cogs]]&gt;'Check Outliers'!$M$23,SampleSuperstore[[#This Row],[Cogs]]&lt;'Check Outliers'!$M$24),"outlier","normal")</f>
        <v>normal</v>
      </c>
    </row>
    <row r="3615" spans="1:18" x14ac:dyDescent="0.3">
      <c r="A3615" s="1" t="s">
        <v>24</v>
      </c>
      <c r="B3615" s="1" t="s">
        <v>40</v>
      </c>
      <c r="C3615" s="1" t="s">
        <v>51</v>
      </c>
      <c r="D3615" s="1" t="s">
        <v>52</v>
      </c>
      <c r="E3615" s="1" t="s">
        <v>53</v>
      </c>
      <c r="F3615" s="1" t="s">
        <v>31</v>
      </c>
      <c r="G3615" s="1" t="s">
        <v>55</v>
      </c>
      <c r="H3615">
        <v>18.39</v>
      </c>
      <c r="I3615">
        <v>2</v>
      </c>
      <c r="J3615">
        <v>36.78</v>
      </c>
      <c r="K3615" s="11">
        <v>0.2</v>
      </c>
      <c r="L3615">
        <v>10.58</v>
      </c>
      <c r="M3615">
        <v>26.2</v>
      </c>
      <c r="N3615" s="11">
        <v>0.28999999999999998</v>
      </c>
      <c r="O3615">
        <v>3.2239999999999993</v>
      </c>
      <c r="P3615" t="str">
        <f>IF(OR(SampleSuperstore[[#This Row],[Total Sales]]&gt;'Check Outliers'!$M$7,SampleSuperstore[[#This Row],[Total Sales]]&lt;'Check Outliers'!$M$8),"Outlier","normal")</f>
        <v>normal</v>
      </c>
      <c r="Q3615" t="str">
        <f>IF(OR(SampleSuperstore[[#This Row],[Profit]]&gt;'Check Outliers'!$M$15,SampleSuperstore[[#This Row],[Profit]]&lt;'Check Outliers'!$M$16),"outlier","normal")</f>
        <v>normal</v>
      </c>
      <c r="R3615" s="1" t="str">
        <f>IF(OR(SampleSuperstore[[#This Row],[Cogs]]&gt;'Check Outliers'!$M$23,SampleSuperstore[[#This Row],[Cogs]]&lt;'Check Outliers'!$M$24),"outlier","normal")</f>
        <v>normal</v>
      </c>
    </row>
    <row r="3616" spans="1:18" hidden="1" x14ac:dyDescent="0.3">
      <c r="A3616" s="1" t="s">
        <v>58</v>
      </c>
      <c r="B3616" s="1" t="s">
        <v>18</v>
      </c>
      <c r="C3616" s="1" t="s">
        <v>118</v>
      </c>
      <c r="D3616" s="1" t="s">
        <v>42</v>
      </c>
      <c r="E3616" s="1" t="s">
        <v>43</v>
      </c>
      <c r="F3616" s="1" t="s">
        <v>15</v>
      </c>
      <c r="G3616" s="1" t="s">
        <v>27</v>
      </c>
      <c r="H3616">
        <v>119.69</v>
      </c>
      <c r="I3616">
        <v>6</v>
      </c>
      <c r="J3616">
        <v>718.12</v>
      </c>
      <c r="K3616" s="1">
        <v>0.3</v>
      </c>
      <c r="L3616">
        <v>-71.81</v>
      </c>
      <c r="M3616">
        <v>789.93</v>
      </c>
      <c r="N3616">
        <v>-0.1</v>
      </c>
      <c r="O3616">
        <v>-287.24599999999998</v>
      </c>
      <c r="P3616" t="str">
        <f>IF(OR(SampleSuperstore[[#This Row],[Total Sales]]&gt;'Check Outliers'!$M$7,SampleSuperstore[[#This Row],[Total Sales]]&lt;'Check Outliers'!$M$8),"Outlier","normal")</f>
        <v>Outlier</v>
      </c>
      <c r="Q3616" t="str">
        <f>IF(OR(SampleSuperstore[[#This Row],[Profit]]&gt;'Check Outliers'!$M$15,SampleSuperstore[[#This Row],[Profit]]&lt;'Check Outliers'!$M$16),"outlier","normal")</f>
        <v>outlier</v>
      </c>
      <c r="R3616" s="1" t="str">
        <f>IF(OR(SampleSuperstore[[#This Row],[Cogs]]&gt;'Check Outliers'!$M$23,SampleSuperstore[[#This Row],[Cogs]]&lt;'Check Outliers'!$M$24),"outlier","normal")</f>
        <v>outlier</v>
      </c>
    </row>
    <row r="3617" spans="1:18" x14ac:dyDescent="0.3">
      <c r="A3617" s="1" t="s">
        <v>58</v>
      </c>
      <c r="B3617" s="1" t="s">
        <v>18</v>
      </c>
      <c r="C3617" s="1" t="s">
        <v>118</v>
      </c>
      <c r="D3617" s="1" t="s">
        <v>42</v>
      </c>
      <c r="E3617" s="1" t="s">
        <v>43</v>
      </c>
      <c r="F3617" s="1" t="s">
        <v>22</v>
      </c>
      <c r="G3617" s="1" t="s">
        <v>30</v>
      </c>
      <c r="H3617">
        <v>7.94</v>
      </c>
      <c r="I3617">
        <v>4</v>
      </c>
      <c r="J3617">
        <v>31.78</v>
      </c>
      <c r="K3617" s="11">
        <v>0.2</v>
      </c>
      <c r="L3617">
        <v>8.74</v>
      </c>
      <c r="M3617">
        <v>23.04</v>
      </c>
      <c r="N3617" s="11">
        <v>0.28000000000000003</v>
      </c>
      <c r="O3617">
        <v>2.3839999999999995</v>
      </c>
      <c r="P3617" t="str">
        <f>IF(OR(SampleSuperstore[[#This Row],[Total Sales]]&gt;'Check Outliers'!$M$7,SampleSuperstore[[#This Row],[Total Sales]]&lt;'Check Outliers'!$M$8),"Outlier","normal")</f>
        <v>normal</v>
      </c>
      <c r="Q3617" t="str">
        <f>IF(OR(SampleSuperstore[[#This Row],[Profit]]&gt;'Check Outliers'!$M$15,SampleSuperstore[[#This Row],[Profit]]&lt;'Check Outliers'!$M$16),"outlier","normal")</f>
        <v>normal</v>
      </c>
      <c r="R3617" s="1" t="str">
        <f>IF(OR(SampleSuperstore[[#This Row],[Cogs]]&gt;'Check Outliers'!$M$23,SampleSuperstore[[#This Row],[Cogs]]&lt;'Check Outliers'!$M$24),"outlier","normal")</f>
        <v>normal</v>
      </c>
    </row>
    <row r="3618" spans="1:18" x14ac:dyDescent="0.3">
      <c r="A3618" s="1" t="s">
        <v>24</v>
      </c>
      <c r="B3618" s="1" t="s">
        <v>11</v>
      </c>
      <c r="C3618" s="1" t="s">
        <v>51</v>
      </c>
      <c r="D3618" s="1" t="s">
        <v>52</v>
      </c>
      <c r="E3618" s="1" t="s">
        <v>53</v>
      </c>
      <c r="F3618" s="1" t="s">
        <v>22</v>
      </c>
      <c r="G3618" s="1" t="s">
        <v>33</v>
      </c>
      <c r="H3618">
        <v>1.91</v>
      </c>
      <c r="I3618">
        <v>5</v>
      </c>
      <c r="J3618">
        <v>9.5500000000000007</v>
      </c>
      <c r="K3618" s="11">
        <v>0.7</v>
      </c>
      <c r="L3618">
        <v>-7.33</v>
      </c>
      <c r="M3618">
        <v>16.88</v>
      </c>
      <c r="N3618" s="11">
        <v>-0.77</v>
      </c>
      <c r="O3618">
        <v>-14.015000000000001</v>
      </c>
      <c r="P3618" t="str">
        <f>IF(OR(SampleSuperstore[[#This Row],[Total Sales]]&gt;'Check Outliers'!$M$7,SampleSuperstore[[#This Row],[Total Sales]]&lt;'Check Outliers'!$M$8),"Outlier","normal")</f>
        <v>normal</v>
      </c>
      <c r="Q3618" t="str">
        <f>IF(OR(SampleSuperstore[[#This Row],[Profit]]&gt;'Check Outliers'!$M$15,SampleSuperstore[[#This Row],[Profit]]&lt;'Check Outliers'!$M$16),"outlier","normal")</f>
        <v>normal</v>
      </c>
      <c r="R3618" s="1" t="str">
        <f>IF(OR(SampleSuperstore[[#This Row],[Cogs]]&gt;'Check Outliers'!$M$23,SampleSuperstore[[#This Row],[Cogs]]&lt;'Check Outliers'!$M$24),"outlier","normal")</f>
        <v>normal</v>
      </c>
    </row>
    <row r="3619" spans="1:18" hidden="1" x14ac:dyDescent="0.3">
      <c r="A3619" s="1" t="s">
        <v>24</v>
      </c>
      <c r="B3619" s="1" t="s">
        <v>11</v>
      </c>
      <c r="C3619" s="1" t="s">
        <v>19</v>
      </c>
      <c r="D3619" s="1" t="s">
        <v>20</v>
      </c>
      <c r="E3619" s="1" t="s">
        <v>21</v>
      </c>
      <c r="F3619" s="1" t="s">
        <v>22</v>
      </c>
      <c r="G3619" s="1" t="s">
        <v>33</v>
      </c>
      <c r="H3619">
        <v>243.99</v>
      </c>
      <c r="I3619">
        <v>2</v>
      </c>
      <c r="J3619">
        <v>487.98</v>
      </c>
      <c r="K3619" s="1">
        <v>0.2</v>
      </c>
      <c r="L3619">
        <v>152.5</v>
      </c>
      <c r="M3619">
        <v>335.48</v>
      </c>
      <c r="N3619">
        <v>0.31</v>
      </c>
      <c r="O3619">
        <v>54.903999999999996</v>
      </c>
      <c r="P3619" t="str">
        <f>IF(OR(SampleSuperstore[[#This Row],[Total Sales]]&gt;'Check Outliers'!$M$7,SampleSuperstore[[#This Row],[Total Sales]]&lt;'Check Outliers'!$M$8),"Outlier","normal")</f>
        <v>normal</v>
      </c>
      <c r="Q3619" t="str">
        <f>IF(OR(SampleSuperstore[[#This Row],[Profit]]&gt;'Check Outliers'!$M$15,SampleSuperstore[[#This Row],[Profit]]&lt;'Check Outliers'!$M$16),"outlier","normal")</f>
        <v>outlier</v>
      </c>
      <c r="R3619" s="1" t="str">
        <f>IF(OR(SampleSuperstore[[#This Row],[Cogs]]&gt;'Check Outliers'!$M$23,SampleSuperstore[[#This Row],[Cogs]]&lt;'Check Outliers'!$M$24),"outlier","normal")</f>
        <v>normal</v>
      </c>
    </row>
    <row r="3620" spans="1:18" x14ac:dyDescent="0.3">
      <c r="A3620" s="1" t="s">
        <v>24</v>
      </c>
      <c r="B3620" s="1" t="s">
        <v>11</v>
      </c>
      <c r="C3620" s="1" t="s">
        <v>19</v>
      </c>
      <c r="D3620" s="1" t="s">
        <v>20</v>
      </c>
      <c r="E3620" s="1" t="s">
        <v>21</v>
      </c>
      <c r="F3620" s="1" t="s">
        <v>31</v>
      </c>
      <c r="G3620" s="1" t="s">
        <v>32</v>
      </c>
      <c r="H3620">
        <v>5.56</v>
      </c>
      <c r="I3620">
        <v>1</v>
      </c>
      <c r="J3620">
        <v>5.56</v>
      </c>
      <c r="K3620" s="11">
        <v>0.2</v>
      </c>
      <c r="L3620">
        <v>1.74</v>
      </c>
      <c r="M3620">
        <v>3.82</v>
      </c>
      <c r="N3620" s="11">
        <v>0.31</v>
      </c>
      <c r="O3620">
        <v>0.62800000000000011</v>
      </c>
      <c r="P3620" t="str">
        <f>IF(OR(SampleSuperstore[[#This Row],[Total Sales]]&gt;'Check Outliers'!$M$7,SampleSuperstore[[#This Row],[Total Sales]]&lt;'Check Outliers'!$M$8),"Outlier","normal")</f>
        <v>normal</v>
      </c>
      <c r="Q3620" t="str">
        <f>IF(OR(SampleSuperstore[[#This Row],[Profit]]&gt;'Check Outliers'!$M$15,SampleSuperstore[[#This Row],[Profit]]&lt;'Check Outliers'!$M$16),"outlier","normal")</f>
        <v>normal</v>
      </c>
      <c r="R3620" s="1" t="str">
        <f>IF(OR(SampleSuperstore[[#This Row],[Cogs]]&gt;'Check Outliers'!$M$23,SampleSuperstore[[#This Row],[Cogs]]&lt;'Check Outliers'!$M$24),"outlier","normal")</f>
        <v>normal</v>
      </c>
    </row>
    <row r="3621" spans="1:18" x14ac:dyDescent="0.3">
      <c r="A3621" s="1" t="s">
        <v>24</v>
      </c>
      <c r="B3621" s="1" t="s">
        <v>11</v>
      </c>
      <c r="C3621" s="1" t="s">
        <v>19</v>
      </c>
      <c r="D3621" s="1" t="s">
        <v>20</v>
      </c>
      <c r="E3621" s="1" t="s">
        <v>21</v>
      </c>
      <c r="F3621" s="1" t="s">
        <v>22</v>
      </c>
      <c r="G3621" s="1" t="s">
        <v>28</v>
      </c>
      <c r="H3621">
        <v>43.57</v>
      </c>
      <c r="I3621">
        <v>5</v>
      </c>
      <c r="J3621">
        <v>217.85</v>
      </c>
      <c r="K3621" s="11">
        <v>0</v>
      </c>
      <c r="L3621">
        <v>65.36</v>
      </c>
      <c r="M3621">
        <v>152.49</v>
      </c>
      <c r="N3621" s="11">
        <v>0.3</v>
      </c>
      <c r="O3621">
        <v>65.36</v>
      </c>
      <c r="P3621" t="str">
        <f>IF(OR(SampleSuperstore[[#This Row],[Total Sales]]&gt;'Check Outliers'!$M$7,SampleSuperstore[[#This Row],[Total Sales]]&lt;'Check Outliers'!$M$8),"Outlier","normal")</f>
        <v>normal</v>
      </c>
      <c r="Q3621" t="str">
        <f>IF(OR(SampleSuperstore[[#This Row],[Profit]]&gt;'Check Outliers'!$M$15,SampleSuperstore[[#This Row],[Profit]]&lt;'Check Outliers'!$M$16),"outlier","normal")</f>
        <v>normal</v>
      </c>
      <c r="R3621" s="1" t="str">
        <f>IF(OR(SampleSuperstore[[#This Row],[Cogs]]&gt;'Check Outliers'!$M$23,SampleSuperstore[[#This Row],[Cogs]]&lt;'Check Outliers'!$M$24),"outlier","normal")</f>
        <v>normal</v>
      </c>
    </row>
    <row r="3622" spans="1:18" x14ac:dyDescent="0.3">
      <c r="A3622" s="1" t="s">
        <v>24</v>
      </c>
      <c r="B3622" s="1" t="s">
        <v>18</v>
      </c>
      <c r="C3622" s="1" t="s">
        <v>295</v>
      </c>
      <c r="D3622" s="1" t="s">
        <v>82</v>
      </c>
      <c r="E3622" s="1" t="s">
        <v>14</v>
      </c>
      <c r="F3622" s="1" t="s">
        <v>22</v>
      </c>
      <c r="G3622" s="1" t="s">
        <v>30</v>
      </c>
      <c r="H3622">
        <v>13.59</v>
      </c>
      <c r="I3622">
        <v>3</v>
      </c>
      <c r="J3622">
        <v>40.78</v>
      </c>
      <c r="K3622" s="11">
        <v>0.2</v>
      </c>
      <c r="L3622">
        <v>4.59</v>
      </c>
      <c r="M3622">
        <v>36.19</v>
      </c>
      <c r="N3622" s="11">
        <v>0.11</v>
      </c>
      <c r="O3622">
        <v>-3.5660000000000007</v>
      </c>
      <c r="P3622" t="str">
        <f>IF(OR(SampleSuperstore[[#This Row],[Total Sales]]&gt;'Check Outliers'!$M$7,SampleSuperstore[[#This Row],[Total Sales]]&lt;'Check Outliers'!$M$8),"Outlier","normal")</f>
        <v>normal</v>
      </c>
      <c r="Q3622" t="str">
        <f>IF(OR(SampleSuperstore[[#This Row],[Profit]]&gt;'Check Outliers'!$M$15,SampleSuperstore[[#This Row],[Profit]]&lt;'Check Outliers'!$M$16),"outlier","normal")</f>
        <v>normal</v>
      </c>
      <c r="R3622" s="1" t="str">
        <f>IF(OR(SampleSuperstore[[#This Row],[Cogs]]&gt;'Check Outliers'!$M$23,SampleSuperstore[[#This Row],[Cogs]]&lt;'Check Outliers'!$M$24),"outlier","normal")</f>
        <v>normal</v>
      </c>
    </row>
    <row r="3623" spans="1:18" x14ac:dyDescent="0.3">
      <c r="A3623" s="1" t="s">
        <v>24</v>
      </c>
      <c r="B3623" s="1" t="s">
        <v>18</v>
      </c>
      <c r="C3623" s="1" t="s">
        <v>295</v>
      </c>
      <c r="D3623" s="1" t="s">
        <v>82</v>
      </c>
      <c r="E3623" s="1" t="s">
        <v>14</v>
      </c>
      <c r="F3623" s="1" t="s">
        <v>31</v>
      </c>
      <c r="G3623" s="1" t="s">
        <v>32</v>
      </c>
      <c r="H3623">
        <v>7.99</v>
      </c>
      <c r="I3623">
        <v>8</v>
      </c>
      <c r="J3623">
        <v>63.94</v>
      </c>
      <c r="K3623" s="11">
        <v>0.2</v>
      </c>
      <c r="L3623">
        <v>5.59</v>
      </c>
      <c r="M3623">
        <v>58.35</v>
      </c>
      <c r="N3623" s="11">
        <v>0.09</v>
      </c>
      <c r="O3623">
        <v>-7.1980000000000004</v>
      </c>
      <c r="P3623" t="str">
        <f>IF(OR(SampleSuperstore[[#This Row],[Total Sales]]&gt;'Check Outliers'!$M$7,SampleSuperstore[[#This Row],[Total Sales]]&lt;'Check Outliers'!$M$8),"Outlier","normal")</f>
        <v>normal</v>
      </c>
      <c r="Q3623" t="str">
        <f>IF(OR(SampleSuperstore[[#This Row],[Profit]]&gt;'Check Outliers'!$M$15,SampleSuperstore[[#This Row],[Profit]]&lt;'Check Outliers'!$M$16),"outlier","normal")</f>
        <v>normal</v>
      </c>
      <c r="R3623" s="1" t="str">
        <f>IF(OR(SampleSuperstore[[#This Row],[Cogs]]&gt;'Check Outliers'!$M$23,SampleSuperstore[[#This Row],[Cogs]]&lt;'Check Outliers'!$M$24),"outlier","normal")</f>
        <v>normal</v>
      </c>
    </row>
    <row r="3624" spans="1:18" x14ac:dyDescent="0.3">
      <c r="A3624" s="1" t="s">
        <v>24</v>
      </c>
      <c r="B3624" s="1" t="s">
        <v>11</v>
      </c>
      <c r="C3624" s="1" t="s">
        <v>284</v>
      </c>
      <c r="D3624" s="1" t="s">
        <v>163</v>
      </c>
      <c r="E3624" s="1" t="s">
        <v>14</v>
      </c>
      <c r="F3624" s="1" t="s">
        <v>15</v>
      </c>
      <c r="G3624" s="1" t="s">
        <v>29</v>
      </c>
      <c r="H3624">
        <v>28.48</v>
      </c>
      <c r="I3624">
        <v>5</v>
      </c>
      <c r="J3624">
        <v>142.4</v>
      </c>
      <c r="K3624" s="11">
        <v>0</v>
      </c>
      <c r="L3624">
        <v>52.69</v>
      </c>
      <c r="M3624">
        <v>89.71</v>
      </c>
      <c r="N3624" s="11">
        <v>0.37</v>
      </c>
      <c r="O3624">
        <v>52.69</v>
      </c>
      <c r="P3624" t="str">
        <f>IF(OR(SampleSuperstore[[#This Row],[Total Sales]]&gt;'Check Outliers'!$M$7,SampleSuperstore[[#This Row],[Total Sales]]&lt;'Check Outliers'!$M$8),"Outlier","normal")</f>
        <v>normal</v>
      </c>
      <c r="Q3624" t="str">
        <f>IF(OR(SampleSuperstore[[#This Row],[Profit]]&gt;'Check Outliers'!$M$15,SampleSuperstore[[#This Row],[Profit]]&lt;'Check Outliers'!$M$16),"outlier","normal")</f>
        <v>normal</v>
      </c>
      <c r="R3624" s="1" t="str">
        <f>IF(OR(SampleSuperstore[[#This Row],[Cogs]]&gt;'Check Outliers'!$M$23,SampleSuperstore[[#This Row],[Cogs]]&lt;'Check Outliers'!$M$24),"outlier","normal")</f>
        <v>normal</v>
      </c>
    </row>
    <row r="3625" spans="1:18" x14ac:dyDescent="0.3">
      <c r="A3625" s="1" t="s">
        <v>24</v>
      </c>
      <c r="B3625" s="1" t="s">
        <v>11</v>
      </c>
      <c r="C3625" s="1" t="s">
        <v>284</v>
      </c>
      <c r="D3625" s="1" t="s">
        <v>163</v>
      </c>
      <c r="E3625" s="1" t="s">
        <v>14</v>
      </c>
      <c r="F3625" s="1" t="s">
        <v>22</v>
      </c>
      <c r="G3625" s="1" t="s">
        <v>33</v>
      </c>
      <c r="H3625">
        <v>3.58</v>
      </c>
      <c r="I3625">
        <v>2</v>
      </c>
      <c r="J3625">
        <v>7.16</v>
      </c>
      <c r="K3625" s="11">
        <v>0</v>
      </c>
      <c r="L3625">
        <v>3.44</v>
      </c>
      <c r="M3625">
        <v>3.72</v>
      </c>
      <c r="N3625" s="11">
        <v>0.48</v>
      </c>
      <c r="O3625">
        <v>3.44</v>
      </c>
      <c r="P3625" t="str">
        <f>IF(OR(SampleSuperstore[[#This Row],[Total Sales]]&gt;'Check Outliers'!$M$7,SampleSuperstore[[#This Row],[Total Sales]]&lt;'Check Outliers'!$M$8),"Outlier","normal")</f>
        <v>normal</v>
      </c>
      <c r="Q3625" t="str">
        <f>IF(OR(SampleSuperstore[[#This Row],[Profit]]&gt;'Check Outliers'!$M$15,SampleSuperstore[[#This Row],[Profit]]&lt;'Check Outliers'!$M$16),"outlier","normal")</f>
        <v>normal</v>
      </c>
      <c r="R3625" s="1" t="str">
        <f>IF(OR(SampleSuperstore[[#This Row],[Cogs]]&gt;'Check Outliers'!$M$23,SampleSuperstore[[#This Row],[Cogs]]&lt;'Check Outliers'!$M$24),"outlier","normal")</f>
        <v>normal</v>
      </c>
    </row>
    <row r="3626" spans="1:18" hidden="1" x14ac:dyDescent="0.3">
      <c r="A3626" s="1" t="s">
        <v>10</v>
      </c>
      <c r="B3626" s="1" t="s">
        <v>40</v>
      </c>
      <c r="C3626" s="1" t="s">
        <v>48</v>
      </c>
      <c r="D3626" s="1" t="s">
        <v>20</v>
      </c>
      <c r="E3626" s="1" t="s">
        <v>21</v>
      </c>
      <c r="F3626" s="1" t="s">
        <v>15</v>
      </c>
      <c r="G3626" s="1" t="s">
        <v>17</v>
      </c>
      <c r="H3626">
        <v>56.78</v>
      </c>
      <c r="I3626">
        <v>12</v>
      </c>
      <c r="J3626">
        <v>681.41</v>
      </c>
      <c r="K3626" s="1">
        <v>0.2</v>
      </c>
      <c r="L3626">
        <v>42.59</v>
      </c>
      <c r="M3626">
        <v>638.82000000000005</v>
      </c>
      <c r="N3626">
        <v>0.06</v>
      </c>
      <c r="O3626">
        <v>-93.692000000000007</v>
      </c>
      <c r="P3626" t="str">
        <f>IF(OR(SampleSuperstore[[#This Row],[Total Sales]]&gt;'Check Outliers'!$M$7,SampleSuperstore[[#This Row],[Total Sales]]&lt;'Check Outliers'!$M$8),"Outlier","normal")</f>
        <v>Outlier</v>
      </c>
      <c r="Q3626" t="str">
        <f>IF(OR(SampleSuperstore[[#This Row],[Profit]]&gt;'Check Outliers'!$M$15,SampleSuperstore[[#This Row],[Profit]]&lt;'Check Outliers'!$M$16),"outlier","normal")</f>
        <v>normal</v>
      </c>
      <c r="R3626" s="1" t="str">
        <f>IF(OR(SampleSuperstore[[#This Row],[Cogs]]&gt;'Check Outliers'!$M$23,SampleSuperstore[[#This Row],[Cogs]]&lt;'Check Outliers'!$M$24),"outlier","normal")</f>
        <v>outlier</v>
      </c>
    </row>
    <row r="3627" spans="1:18" x14ac:dyDescent="0.3">
      <c r="A3627" s="1" t="s">
        <v>10</v>
      </c>
      <c r="B3627" s="1" t="s">
        <v>40</v>
      </c>
      <c r="C3627" s="1" t="s">
        <v>48</v>
      </c>
      <c r="D3627" s="1" t="s">
        <v>20</v>
      </c>
      <c r="E3627" s="1" t="s">
        <v>21</v>
      </c>
      <c r="F3627" s="1" t="s">
        <v>22</v>
      </c>
      <c r="G3627" s="1" t="s">
        <v>30</v>
      </c>
      <c r="H3627">
        <v>1.76</v>
      </c>
      <c r="I3627">
        <v>2</v>
      </c>
      <c r="J3627">
        <v>3.52</v>
      </c>
      <c r="K3627" s="11">
        <v>0</v>
      </c>
      <c r="L3627">
        <v>1.02</v>
      </c>
      <c r="M3627">
        <v>2.5</v>
      </c>
      <c r="N3627" s="11">
        <v>0.28999999999999998</v>
      </c>
      <c r="O3627">
        <v>1.02</v>
      </c>
      <c r="P3627" t="str">
        <f>IF(OR(SampleSuperstore[[#This Row],[Total Sales]]&gt;'Check Outliers'!$M$7,SampleSuperstore[[#This Row],[Total Sales]]&lt;'Check Outliers'!$M$8),"Outlier","normal")</f>
        <v>normal</v>
      </c>
      <c r="Q3627" t="str">
        <f>IF(OR(SampleSuperstore[[#This Row],[Profit]]&gt;'Check Outliers'!$M$15,SampleSuperstore[[#This Row],[Profit]]&lt;'Check Outliers'!$M$16),"outlier","normal")</f>
        <v>normal</v>
      </c>
      <c r="R3627" s="1" t="str">
        <f>IF(OR(SampleSuperstore[[#This Row],[Cogs]]&gt;'Check Outliers'!$M$23,SampleSuperstore[[#This Row],[Cogs]]&lt;'Check Outliers'!$M$24),"outlier","normal")</f>
        <v>normal</v>
      </c>
    </row>
    <row r="3628" spans="1:18" x14ac:dyDescent="0.3">
      <c r="A3628" s="1" t="s">
        <v>10</v>
      </c>
      <c r="B3628" s="1" t="s">
        <v>40</v>
      </c>
      <c r="C3628" s="1" t="s">
        <v>48</v>
      </c>
      <c r="D3628" s="1" t="s">
        <v>20</v>
      </c>
      <c r="E3628" s="1" t="s">
        <v>21</v>
      </c>
      <c r="F3628" s="1" t="s">
        <v>22</v>
      </c>
      <c r="G3628" s="1" t="s">
        <v>30</v>
      </c>
      <c r="H3628">
        <v>5.58</v>
      </c>
      <c r="I3628">
        <v>1</v>
      </c>
      <c r="J3628">
        <v>5.58</v>
      </c>
      <c r="K3628" s="11">
        <v>0</v>
      </c>
      <c r="L3628">
        <v>1.4</v>
      </c>
      <c r="M3628">
        <v>4.18</v>
      </c>
      <c r="N3628" s="11">
        <v>0.25</v>
      </c>
      <c r="O3628">
        <v>1.4</v>
      </c>
      <c r="P3628" t="str">
        <f>IF(OR(SampleSuperstore[[#This Row],[Total Sales]]&gt;'Check Outliers'!$M$7,SampleSuperstore[[#This Row],[Total Sales]]&lt;'Check Outliers'!$M$8),"Outlier","normal")</f>
        <v>normal</v>
      </c>
      <c r="Q3628" t="str">
        <f>IF(OR(SampleSuperstore[[#This Row],[Profit]]&gt;'Check Outliers'!$M$15,SampleSuperstore[[#This Row],[Profit]]&lt;'Check Outliers'!$M$16),"outlier","normal")</f>
        <v>normal</v>
      </c>
      <c r="R3628" s="1" t="str">
        <f>IF(OR(SampleSuperstore[[#This Row],[Cogs]]&gt;'Check Outliers'!$M$23,SampleSuperstore[[#This Row],[Cogs]]&lt;'Check Outliers'!$M$24),"outlier","normal")</f>
        <v>normal</v>
      </c>
    </row>
    <row r="3629" spans="1:18" x14ac:dyDescent="0.3">
      <c r="A3629" s="1" t="s">
        <v>10</v>
      </c>
      <c r="B3629" s="1" t="s">
        <v>40</v>
      </c>
      <c r="C3629" s="1" t="s">
        <v>48</v>
      </c>
      <c r="D3629" s="1" t="s">
        <v>20</v>
      </c>
      <c r="E3629" s="1" t="s">
        <v>21</v>
      </c>
      <c r="F3629" s="1" t="s">
        <v>31</v>
      </c>
      <c r="G3629" s="1" t="s">
        <v>55</v>
      </c>
      <c r="H3629">
        <v>36.32</v>
      </c>
      <c r="I3629">
        <v>1</v>
      </c>
      <c r="J3629">
        <v>36.32</v>
      </c>
      <c r="K3629" s="11">
        <v>0</v>
      </c>
      <c r="L3629">
        <v>10.9</v>
      </c>
      <c r="M3629">
        <v>25.42</v>
      </c>
      <c r="N3629" s="11">
        <v>0.3</v>
      </c>
      <c r="O3629">
        <v>10.9</v>
      </c>
      <c r="P3629" t="str">
        <f>IF(OR(SampleSuperstore[[#This Row],[Total Sales]]&gt;'Check Outliers'!$M$7,SampleSuperstore[[#This Row],[Total Sales]]&lt;'Check Outliers'!$M$8),"Outlier","normal")</f>
        <v>normal</v>
      </c>
      <c r="Q3629" t="str">
        <f>IF(OR(SampleSuperstore[[#This Row],[Profit]]&gt;'Check Outliers'!$M$15,SampleSuperstore[[#This Row],[Profit]]&lt;'Check Outliers'!$M$16),"outlier","normal")</f>
        <v>normal</v>
      </c>
      <c r="R3629" s="1" t="str">
        <f>IF(OR(SampleSuperstore[[#This Row],[Cogs]]&gt;'Check Outliers'!$M$23,SampleSuperstore[[#This Row],[Cogs]]&lt;'Check Outliers'!$M$24),"outlier","normal")</f>
        <v>normal</v>
      </c>
    </row>
    <row r="3630" spans="1:18" hidden="1" x14ac:dyDescent="0.3">
      <c r="A3630" s="1" t="s">
        <v>24</v>
      </c>
      <c r="B3630" s="1" t="s">
        <v>11</v>
      </c>
      <c r="C3630" s="1" t="s">
        <v>38</v>
      </c>
      <c r="D3630" s="1" t="s">
        <v>39</v>
      </c>
      <c r="E3630" s="1" t="s">
        <v>21</v>
      </c>
      <c r="F3630" s="1" t="s">
        <v>22</v>
      </c>
      <c r="G3630" s="1" t="s">
        <v>33</v>
      </c>
      <c r="H3630">
        <v>294.39</v>
      </c>
      <c r="I3630">
        <v>7</v>
      </c>
      <c r="J3630">
        <v>2060.7399999999998</v>
      </c>
      <c r="K3630" s="1">
        <v>0.2</v>
      </c>
      <c r="L3630">
        <v>643.98</v>
      </c>
      <c r="M3630">
        <v>1416.76</v>
      </c>
      <c r="N3630">
        <v>0.31</v>
      </c>
      <c r="O3630">
        <v>231.83200000000005</v>
      </c>
      <c r="P3630" t="str">
        <f>IF(OR(SampleSuperstore[[#This Row],[Total Sales]]&gt;'Check Outliers'!$M$7,SampleSuperstore[[#This Row],[Total Sales]]&lt;'Check Outliers'!$M$8),"Outlier","normal")</f>
        <v>Outlier</v>
      </c>
      <c r="Q3630" t="str">
        <f>IF(OR(SampleSuperstore[[#This Row],[Profit]]&gt;'Check Outliers'!$M$15,SampleSuperstore[[#This Row],[Profit]]&lt;'Check Outliers'!$M$16),"outlier","normal")</f>
        <v>outlier</v>
      </c>
      <c r="R3630" s="1" t="str">
        <f>IF(OR(SampleSuperstore[[#This Row],[Cogs]]&gt;'Check Outliers'!$M$23,SampleSuperstore[[#This Row],[Cogs]]&lt;'Check Outliers'!$M$24),"outlier","normal")</f>
        <v>outlier</v>
      </c>
    </row>
    <row r="3631" spans="1:18" x14ac:dyDescent="0.3">
      <c r="A3631" s="1" t="s">
        <v>24</v>
      </c>
      <c r="B3631" s="1" t="s">
        <v>18</v>
      </c>
      <c r="C3631" s="1" t="s">
        <v>99</v>
      </c>
      <c r="D3631" s="1" t="s">
        <v>100</v>
      </c>
      <c r="E3631" s="1" t="s">
        <v>53</v>
      </c>
      <c r="F3631" s="1" t="s">
        <v>22</v>
      </c>
      <c r="G3631" s="1" t="s">
        <v>34</v>
      </c>
      <c r="H3631">
        <v>17.420000000000002</v>
      </c>
      <c r="I3631">
        <v>3</v>
      </c>
      <c r="J3631">
        <v>52.27</v>
      </c>
      <c r="K3631" s="11">
        <v>0.2</v>
      </c>
      <c r="L3631">
        <v>9.8000000000000007</v>
      </c>
      <c r="M3631">
        <v>42.47</v>
      </c>
      <c r="N3631" s="11">
        <v>0.19</v>
      </c>
      <c r="O3631">
        <v>-0.65399999999999991</v>
      </c>
      <c r="P3631" t="str">
        <f>IF(OR(SampleSuperstore[[#This Row],[Total Sales]]&gt;'Check Outliers'!$M$7,SampleSuperstore[[#This Row],[Total Sales]]&lt;'Check Outliers'!$M$8),"Outlier","normal")</f>
        <v>normal</v>
      </c>
      <c r="Q3631" t="str">
        <f>IF(OR(SampleSuperstore[[#This Row],[Profit]]&gt;'Check Outliers'!$M$15,SampleSuperstore[[#This Row],[Profit]]&lt;'Check Outliers'!$M$16),"outlier","normal")</f>
        <v>normal</v>
      </c>
      <c r="R3631" s="1" t="str">
        <f>IF(OR(SampleSuperstore[[#This Row],[Cogs]]&gt;'Check Outliers'!$M$23,SampleSuperstore[[#This Row],[Cogs]]&lt;'Check Outliers'!$M$24),"outlier","normal")</f>
        <v>normal</v>
      </c>
    </row>
    <row r="3632" spans="1:18" x14ac:dyDescent="0.3">
      <c r="A3632" s="1" t="s">
        <v>24</v>
      </c>
      <c r="B3632" s="1" t="s">
        <v>18</v>
      </c>
      <c r="C3632" s="1" t="s">
        <v>99</v>
      </c>
      <c r="D3632" s="1" t="s">
        <v>100</v>
      </c>
      <c r="E3632" s="1" t="s">
        <v>53</v>
      </c>
      <c r="F3632" s="1" t="s">
        <v>22</v>
      </c>
      <c r="G3632" s="1" t="s">
        <v>34</v>
      </c>
      <c r="H3632">
        <v>30.45</v>
      </c>
      <c r="I3632">
        <v>7</v>
      </c>
      <c r="J3632">
        <v>213.14</v>
      </c>
      <c r="K3632" s="11">
        <v>0.2</v>
      </c>
      <c r="L3632">
        <v>23.98</v>
      </c>
      <c r="M3632">
        <v>189.16</v>
      </c>
      <c r="N3632" s="11">
        <v>0.11</v>
      </c>
      <c r="O3632">
        <v>-18.648</v>
      </c>
      <c r="P3632" t="str">
        <f>IF(OR(SampleSuperstore[[#This Row],[Total Sales]]&gt;'Check Outliers'!$M$7,SampleSuperstore[[#This Row],[Total Sales]]&lt;'Check Outliers'!$M$8),"Outlier","normal")</f>
        <v>normal</v>
      </c>
      <c r="Q3632" t="str">
        <f>IF(OR(SampleSuperstore[[#This Row],[Profit]]&gt;'Check Outliers'!$M$15,SampleSuperstore[[#This Row],[Profit]]&lt;'Check Outliers'!$M$16),"outlier","normal")</f>
        <v>normal</v>
      </c>
      <c r="R3632" s="1" t="str">
        <f>IF(OR(SampleSuperstore[[#This Row],[Cogs]]&gt;'Check Outliers'!$M$23,SampleSuperstore[[#This Row],[Cogs]]&lt;'Check Outliers'!$M$24),"outlier","normal")</f>
        <v>normal</v>
      </c>
    </row>
    <row r="3633" spans="1:18" x14ac:dyDescent="0.3">
      <c r="A3633" s="1" t="s">
        <v>10</v>
      </c>
      <c r="B3633" s="1" t="s">
        <v>18</v>
      </c>
      <c r="C3633" s="1" t="s">
        <v>19</v>
      </c>
      <c r="D3633" s="1" t="s">
        <v>20</v>
      </c>
      <c r="E3633" s="1" t="s">
        <v>21</v>
      </c>
      <c r="F3633" s="1" t="s">
        <v>22</v>
      </c>
      <c r="G3633" s="1" t="s">
        <v>28</v>
      </c>
      <c r="H3633">
        <v>34.76</v>
      </c>
      <c r="I3633">
        <v>2</v>
      </c>
      <c r="J3633">
        <v>69.52</v>
      </c>
      <c r="K3633" s="11">
        <v>0</v>
      </c>
      <c r="L3633">
        <v>19.47</v>
      </c>
      <c r="M3633">
        <v>50.05</v>
      </c>
      <c r="N3633" s="11">
        <v>0.28000000000000003</v>
      </c>
      <c r="O3633">
        <v>19.47</v>
      </c>
      <c r="P3633" t="str">
        <f>IF(OR(SampleSuperstore[[#This Row],[Total Sales]]&gt;'Check Outliers'!$M$7,SampleSuperstore[[#This Row],[Total Sales]]&lt;'Check Outliers'!$M$8),"Outlier","normal")</f>
        <v>normal</v>
      </c>
      <c r="Q3633" t="str">
        <f>IF(OR(SampleSuperstore[[#This Row],[Profit]]&gt;'Check Outliers'!$M$15,SampleSuperstore[[#This Row],[Profit]]&lt;'Check Outliers'!$M$16),"outlier","normal")</f>
        <v>normal</v>
      </c>
      <c r="R3633" s="1" t="str">
        <f>IF(OR(SampleSuperstore[[#This Row],[Cogs]]&gt;'Check Outliers'!$M$23,SampleSuperstore[[#This Row],[Cogs]]&lt;'Check Outliers'!$M$24),"outlier","normal")</f>
        <v>normal</v>
      </c>
    </row>
    <row r="3634" spans="1:18" hidden="1" x14ac:dyDescent="0.3">
      <c r="A3634" s="1" t="s">
        <v>10</v>
      </c>
      <c r="B3634" s="1" t="s">
        <v>18</v>
      </c>
      <c r="C3634" s="1" t="s">
        <v>19</v>
      </c>
      <c r="D3634" s="1" t="s">
        <v>20</v>
      </c>
      <c r="E3634" s="1" t="s">
        <v>21</v>
      </c>
      <c r="F3634" s="1" t="s">
        <v>22</v>
      </c>
      <c r="G3634" s="1" t="s">
        <v>28</v>
      </c>
      <c r="H3634">
        <v>95.43</v>
      </c>
      <c r="I3634">
        <v>8</v>
      </c>
      <c r="J3634">
        <v>763.44</v>
      </c>
      <c r="K3634" s="1">
        <v>0</v>
      </c>
      <c r="L3634">
        <v>45.81</v>
      </c>
      <c r="M3634">
        <v>717.63</v>
      </c>
      <c r="N3634">
        <v>0.06</v>
      </c>
      <c r="O3634">
        <v>45.81</v>
      </c>
      <c r="P3634" t="str">
        <f>IF(OR(SampleSuperstore[[#This Row],[Total Sales]]&gt;'Check Outliers'!$M$7,SampleSuperstore[[#This Row],[Total Sales]]&lt;'Check Outliers'!$M$8),"Outlier","normal")</f>
        <v>Outlier</v>
      </c>
      <c r="Q3634" t="str">
        <f>IF(OR(SampleSuperstore[[#This Row],[Profit]]&gt;'Check Outliers'!$M$15,SampleSuperstore[[#This Row],[Profit]]&lt;'Check Outliers'!$M$16),"outlier","normal")</f>
        <v>normal</v>
      </c>
      <c r="R3634" s="1" t="str">
        <f>IF(OR(SampleSuperstore[[#This Row],[Cogs]]&gt;'Check Outliers'!$M$23,SampleSuperstore[[#This Row],[Cogs]]&lt;'Check Outliers'!$M$24),"outlier","normal")</f>
        <v>outlier</v>
      </c>
    </row>
    <row r="3635" spans="1:18" x14ac:dyDescent="0.3">
      <c r="A3635" s="1" t="s">
        <v>24</v>
      </c>
      <c r="B3635" s="1" t="s">
        <v>40</v>
      </c>
      <c r="C3635" s="1" t="s">
        <v>78</v>
      </c>
      <c r="D3635" s="1" t="s">
        <v>100</v>
      </c>
      <c r="E3635" s="1" t="s">
        <v>53</v>
      </c>
      <c r="F3635" s="1" t="s">
        <v>22</v>
      </c>
      <c r="G3635" s="1" t="s">
        <v>23</v>
      </c>
      <c r="H3635">
        <v>2.2999999999999998</v>
      </c>
      <c r="I3635">
        <v>4</v>
      </c>
      <c r="J3635">
        <v>9.2200000000000006</v>
      </c>
      <c r="K3635" s="11">
        <v>0.2</v>
      </c>
      <c r="L3635">
        <v>3.34</v>
      </c>
      <c r="M3635">
        <v>5.88</v>
      </c>
      <c r="N3635" s="11">
        <v>0.36</v>
      </c>
      <c r="O3635">
        <v>1.4959999999999996</v>
      </c>
      <c r="P3635" t="str">
        <f>IF(OR(SampleSuperstore[[#This Row],[Total Sales]]&gt;'Check Outliers'!$M$7,SampleSuperstore[[#This Row],[Total Sales]]&lt;'Check Outliers'!$M$8),"Outlier","normal")</f>
        <v>normal</v>
      </c>
      <c r="Q3635" t="str">
        <f>IF(OR(SampleSuperstore[[#This Row],[Profit]]&gt;'Check Outliers'!$M$15,SampleSuperstore[[#This Row],[Profit]]&lt;'Check Outliers'!$M$16),"outlier","normal")</f>
        <v>normal</v>
      </c>
      <c r="R3635" s="1" t="str">
        <f>IF(OR(SampleSuperstore[[#This Row],[Cogs]]&gt;'Check Outliers'!$M$23,SampleSuperstore[[#This Row],[Cogs]]&lt;'Check Outliers'!$M$24),"outlier","normal")</f>
        <v>normal</v>
      </c>
    </row>
    <row r="3636" spans="1:18" x14ac:dyDescent="0.3">
      <c r="A3636" s="1" t="s">
        <v>24</v>
      </c>
      <c r="B3636" s="1" t="s">
        <v>40</v>
      </c>
      <c r="C3636" s="1" t="s">
        <v>78</v>
      </c>
      <c r="D3636" s="1" t="s">
        <v>100</v>
      </c>
      <c r="E3636" s="1" t="s">
        <v>53</v>
      </c>
      <c r="F3636" s="1" t="s">
        <v>31</v>
      </c>
      <c r="G3636" s="1" t="s">
        <v>32</v>
      </c>
      <c r="H3636">
        <v>5.99</v>
      </c>
      <c r="I3636">
        <v>7</v>
      </c>
      <c r="J3636">
        <v>41.96</v>
      </c>
      <c r="K3636" s="11">
        <v>0.4</v>
      </c>
      <c r="L3636">
        <v>-9.7899999999999991</v>
      </c>
      <c r="M3636">
        <v>51.75</v>
      </c>
      <c r="N3636" s="11">
        <v>-0.23</v>
      </c>
      <c r="O3636">
        <v>-26.574000000000002</v>
      </c>
      <c r="P3636" t="str">
        <f>IF(OR(SampleSuperstore[[#This Row],[Total Sales]]&gt;'Check Outliers'!$M$7,SampleSuperstore[[#This Row],[Total Sales]]&lt;'Check Outliers'!$M$8),"Outlier","normal")</f>
        <v>normal</v>
      </c>
      <c r="Q3636" t="str">
        <f>IF(OR(SampleSuperstore[[#This Row],[Profit]]&gt;'Check Outliers'!$M$15,SampleSuperstore[[#This Row],[Profit]]&lt;'Check Outliers'!$M$16),"outlier","normal")</f>
        <v>normal</v>
      </c>
      <c r="R3636" s="1" t="str">
        <f>IF(OR(SampleSuperstore[[#This Row],[Cogs]]&gt;'Check Outliers'!$M$23,SampleSuperstore[[#This Row],[Cogs]]&lt;'Check Outliers'!$M$24),"outlier","normal")</f>
        <v>normal</v>
      </c>
    </row>
    <row r="3637" spans="1:18" x14ac:dyDescent="0.3">
      <c r="A3637" s="1" t="s">
        <v>24</v>
      </c>
      <c r="B3637" s="1" t="s">
        <v>40</v>
      </c>
      <c r="C3637" s="1" t="s">
        <v>78</v>
      </c>
      <c r="D3637" s="1" t="s">
        <v>100</v>
      </c>
      <c r="E3637" s="1" t="s">
        <v>53</v>
      </c>
      <c r="F3637" s="1" t="s">
        <v>22</v>
      </c>
      <c r="G3637" s="1" t="s">
        <v>37</v>
      </c>
      <c r="H3637">
        <v>44.78</v>
      </c>
      <c r="I3637">
        <v>2</v>
      </c>
      <c r="J3637">
        <v>89.57</v>
      </c>
      <c r="K3637" s="11">
        <v>0.2</v>
      </c>
      <c r="L3637">
        <v>32.47</v>
      </c>
      <c r="M3637">
        <v>57.1</v>
      </c>
      <c r="N3637" s="11">
        <v>0.36</v>
      </c>
      <c r="O3637">
        <v>14.556000000000001</v>
      </c>
      <c r="P3637" t="str">
        <f>IF(OR(SampleSuperstore[[#This Row],[Total Sales]]&gt;'Check Outliers'!$M$7,SampleSuperstore[[#This Row],[Total Sales]]&lt;'Check Outliers'!$M$8),"Outlier","normal")</f>
        <v>normal</v>
      </c>
      <c r="Q3637" t="str">
        <f>IF(OR(SampleSuperstore[[#This Row],[Profit]]&gt;'Check Outliers'!$M$15,SampleSuperstore[[#This Row],[Profit]]&lt;'Check Outliers'!$M$16),"outlier","normal")</f>
        <v>normal</v>
      </c>
      <c r="R3637" s="1" t="str">
        <f>IF(OR(SampleSuperstore[[#This Row],[Cogs]]&gt;'Check Outliers'!$M$23,SampleSuperstore[[#This Row],[Cogs]]&lt;'Check Outliers'!$M$24),"outlier","normal")</f>
        <v>normal</v>
      </c>
    </row>
    <row r="3638" spans="1:18" x14ac:dyDescent="0.3">
      <c r="A3638" s="1" t="s">
        <v>24</v>
      </c>
      <c r="B3638" s="1" t="s">
        <v>40</v>
      </c>
      <c r="C3638" s="1" t="s">
        <v>78</v>
      </c>
      <c r="D3638" s="1" t="s">
        <v>100</v>
      </c>
      <c r="E3638" s="1" t="s">
        <v>53</v>
      </c>
      <c r="F3638" s="1" t="s">
        <v>22</v>
      </c>
      <c r="G3638" s="1" t="s">
        <v>37</v>
      </c>
      <c r="H3638">
        <v>7.42</v>
      </c>
      <c r="I3638">
        <v>3</v>
      </c>
      <c r="J3638">
        <v>22.25</v>
      </c>
      <c r="K3638" s="11">
        <v>0.2</v>
      </c>
      <c r="L3638">
        <v>7.51</v>
      </c>
      <c r="M3638">
        <v>14.74</v>
      </c>
      <c r="N3638" s="11">
        <v>0.34</v>
      </c>
      <c r="O3638">
        <v>3.0599999999999996</v>
      </c>
      <c r="P3638" t="str">
        <f>IF(OR(SampleSuperstore[[#This Row],[Total Sales]]&gt;'Check Outliers'!$M$7,SampleSuperstore[[#This Row],[Total Sales]]&lt;'Check Outliers'!$M$8),"Outlier","normal")</f>
        <v>normal</v>
      </c>
      <c r="Q3638" t="str">
        <f>IF(OR(SampleSuperstore[[#This Row],[Profit]]&gt;'Check Outliers'!$M$15,SampleSuperstore[[#This Row],[Profit]]&lt;'Check Outliers'!$M$16),"outlier","normal")</f>
        <v>normal</v>
      </c>
      <c r="R3638" s="1" t="str">
        <f>IF(OR(SampleSuperstore[[#This Row],[Cogs]]&gt;'Check Outliers'!$M$23,SampleSuperstore[[#This Row],[Cogs]]&lt;'Check Outliers'!$M$24),"outlier","normal")</f>
        <v>normal</v>
      </c>
    </row>
    <row r="3639" spans="1:18" x14ac:dyDescent="0.3">
      <c r="A3639" s="1" t="s">
        <v>24</v>
      </c>
      <c r="B3639" s="1" t="s">
        <v>40</v>
      </c>
      <c r="C3639" s="1" t="s">
        <v>78</v>
      </c>
      <c r="D3639" s="1" t="s">
        <v>100</v>
      </c>
      <c r="E3639" s="1" t="s">
        <v>53</v>
      </c>
      <c r="F3639" s="1" t="s">
        <v>22</v>
      </c>
      <c r="G3639" s="1" t="s">
        <v>34</v>
      </c>
      <c r="H3639">
        <v>83.72</v>
      </c>
      <c r="I3639">
        <v>4</v>
      </c>
      <c r="J3639">
        <v>334.88</v>
      </c>
      <c r="K3639" s="11">
        <v>0.2</v>
      </c>
      <c r="L3639">
        <v>29.3</v>
      </c>
      <c r="M3639">
        <v>305.58</v>
      </c>
      <c r="N3639" s="11">
        <v>0.09</v>
      </c>
      <c r="O3639">
        <v>-37.676000000000002</v>
      </c>
      <c r="P3639" t="str">
        <f>IF(OR(SampleSuperstore[[#This Row],[Total Sales]]&gt;'Check Outliers'!$M$7,SampleSuperstore[[#This Row],[Total Sales]]&lt;'Check Outliers'!$M$8),"Outlier","normal")</f>
        <v>normal</v>
      </c>
      <c r="Q3639" t="str">
        <f>IF(OR(SampleSuperstore[[#This Row],[Profit]]&gt;'Check Outliers'!$M$15,SampleSuperstore[[#This Row],[Profit]]&lt;'Check Outliers'!$M$16),"outlier","normal")</f>
        <v>normal</v>
      </c>
      <c r="R3639" s="1" t="str">
        <f>IF(OR(SampleSuperstore[[#This Row],[Cogs]]&gt;'Check Outliers'!$M$23,SampleSuperstore[[#This Row],[Cogs]]&lt;'Check Outliers'!$M$24),"outlier","normal")</f>
        <v>normal</v>
      </c>
    </row>
    <row r="3640" spans="1:18" x14ac:dyDescent="0.3">
      <c r="A3640" s="1" t="s">
        <v>24</v>
      </c>
      <c r="B3640" s="1" t="s">
        <v>40</v>
      </c>
      <c r="C3640" s="1" t="s">
        <v>78</v>
      </c>
      <c r="D3640" s="1" t="s">
        <v>100</v>
      </c>
      <c r="E3640" s="1" t="s">
        <v>53</v>
      </c>
      <c r="F3640" s="1" t="s">
        <v>15</v>
      </c>
      <c r="G3640" s="1" t="s">
        <v>29</v>
      </c>
      <c r="H3640">
        <v>21.18</v>
      </c>
      <c r="I3640">
        <v>7</v>
      </c>
      <c r="J3640">
        <v>148.29</v>
      </c>
      <c r="K3640" s="11">
        <v>0.2</v>
      </c>
      <c r="L3640">
        <v>29.66</v>
      </c>
      <c r="M3640">
        <v>118.63</v>
      </c>
      <c r="N3640" s="11">
        <v>0.2</v>
      </c>
      <c r="O3640">
        <v>1.9999999999988916E-3</v>
      </c>
      <c r="P3640" t="str">
        <f>IF(OR(SampleSuperstore[[#This Row],[Total Sales]]&gt;'Check Outliers'!$M$7,SampleSuperstore[[#This Row],[Total Sales]]&lt;'Check Outliers'!$M$8),"Outlier","normal")</f>
        <v>normal</v>
      </c>
      <c r="Q3640" t="str">
        <f>IF(OR(SampleSuperstore[[#This Row],[Profit]]&gt;'Check Outliers'!$M$15,SampleSuperstore[[#This Row],[Profit]]&lt;'Check Outliers'!$M$16),"outlier","normal")</f>
        <v>normal</v>
      </c>
      <c r="R3640" s="1" t="str">
        <f>IF(OR(SampleSuperstore[[#This Row],[Cogs]]&gt;'Check Outliers'!$M$23,SampleSuperstore[[#This Row],[Cogs]]&lt;'Check Outliers'!$M$24),"outlier","normal")</f>
        <v>normal</v>
      </c>
    </row>
    <row r="3641" spans="1:18" x14ac:dyDescent="0.3">
      <c r="A3641" s="1" t="s">
        <v>24</v>
      </c>
      <c r="B3641" s="1" t="s">
        <v>40</v>
      </c>
      <c r="C3641" s="1" t="s">
        <v>78</v>
      </c>
      <c r="D3641" s="1" t="s">
        <v>100</v>
      </c>
      <c r="E3641" s="1" t="s">
        <v>53</v>
      </c>
      <c r="F3641" s="1" t="s">
        <v>22</v>
      </c>
      <c r="G3641" s="1" t="s">
        <v>37</v>
      </c>
      <c r="H3641">
        <v>4.62</v>
      </c>
      <c r="I3641">
        <v>1</v>
      </c>
      <c r="J3641">
        <v>4.62</v>
      </c>
      <c r="K3641" s="11">
        <v>0.2</v>
      </c>
      <c r="L3641">
        <v>1.68</v>
      </c>
      <c r="M3641">
        <v>2.94</v>
      </c>
      <c r="N3641" s="11">
        <v>0.36</v>
      </c>
      <c r="O3641">
        <v>0.75599999999999989</v>
      </c>
      <c r="P3641" t="str">
        <f>IF(OR(SampleSuperstore[[#This Row],[Total Sales]]&gt;'Check Outliers'!$M$7,SampleSuperstore[[#This Row],[Total Sales]]&lt;'Check Outliers'!$M$8),"Outlier","normal")</f>
        <v>normal</v>
      </c>
      <c r="Q3641" t="str">
        <f>IF(OR(SampleSuperstore[[#This Row],[Profit]]&gt;'Check Outliers'!$M$15,SampleSuperstore[[#This Row],[Profit]]&lt;'Check Outliers'!$M$16),"outlier","normal")</f>
        <v>normal</v>
      </c>
      <c r="R3641" s="1" t="str">
        <f>IF(OR(SampleSuperstore[[#This Row],[Cogs]]&gt;'Check Outliers'!$M$23,SampleSuperstore[[#This Row],[Cogs]]&lt;'Check Outliers'!$M$24),"outlier","normal")</f>
        <v>normal</v>
      </c>
    </row>
    <row r="3642" spans="1:18" x14ac:dyDescent="0.3">
      <c r="A3642" s="1" t="s">
        <v>24</v>
      </c>
      <c r="B3642" s="1" t="s">
        <v>40</v>
      </c>
      <c r="C3642" s="1" t="s">
        <v>78</v>
      </c>
      <c r="D3642" s="1" t="s">
        <v>100</v>
      </c>
      <c r="E3642" s="1" t="s">
        <v>53</v>
      </c>
      <c r="F3642" s="1" t="s">
        <v>31</v>
      </c>
      <c r="G3642" s="1" t="s">
        <v>55</v>
      </c>
      <c r="H3642">
        <v>25.56</v>
      </c>
      <c r="I3642">
        <v>7</v>
      </c>
      <c r="J3642">
        <v>178.92</v>
      </c>
      <c r="K3642" s="11">
        <v>0.2</v>
      </c>
      <c r="L3642">
        <v>-29.07</v>
      </c>
      <c r="M3642">
        <v>207.99</v>
      </c>
      <c r="N3642" s="11">
        <v>-0.16</v>
      </c>
      <c r="O3642">
        <v>-64.853999999999999</v>
      </c>
      <c r="P3642" t="str">
        <f>IF(OR(SampleSuperstore[[#This Row],[Total Sales]]&gt;'Check Outliers'!$M$7,SampleSuperstore[[#This Row],[Total Sales]]&lt;'Check Outliers'!$M$8),"Outlier","normal")</f>
        <v>normal</v>
      </c>
      <c r="Q3642" t="str">
        <f>IF(OR(SampleSuperstore[[#This Row],[Profit]]&gt;'Check Outliers'!$M$15,SampleSuperstore[[#This Row],[Profit]]&lt;'Check Outliers'!$M$16),"outlier","normal")</f>
        <v>normal</v>
      </c>
      <c r="R3642" s="1" t="str">
        <f>IF(OR(SampleSuperstore[[#This Row],[Cogs]]&gt;'Check Outliers'!$M$23,SampleSuperstore[[#This Row],[Cogs]]&lt;'Check Outliers'!$M$24),"outlier","normal")</f>
        <v>normal</v>
      </c>
    </row>
    <row r="3643" spans="1:18" hidden="1" x14ac:dyDescent="0.3">
      <c r="A3643" s="1" t="s">
        <v>24</v>
      </c>
      <c r="B3643" s="1" t="s">
        <v>40</v>
      </c>
      <c r="C3643" s="1" t="s">
        <v>78</v>
      </c>
      <c r="D3643" s="1" t="s">
        <v>100</v>
      </c>
      <c r="E3643" s="1" t="s">
        <v>53</v>
      </c>
      <c r="F3643" s="1" t="s">
        <v>22</v>
      </c>
      <c r="G3643" s="1" t="s">
        <v>33</v>
      </c>
      <c r="H3643">
        <v>9.98</v>
      </c>
      <c r="I3643">
        <v>7</v>
      </c>
      <c r="J3643">
        <v>69.89</v>
      </c>
      <c r="K3643" s="1">
        <v>0.7</v>
      </c>
      <c r="L3643">
        <v>-46.59</v>
      </c>
      <c r="M3643">
        <v>116.48</v>
      </c>
      <c r="N3643">
        <v>-0.67</v>
      </c>
      <c r="O3643">
        <v>-95.513000000000005</v>
      </c>
      <c r="P3643" t="str">
        <f>IF(OR(SampleSuperstore[[#This Row],[Total Sales]]&gt;'Check Outliers'!$M$7,SampleSuperstore[[#This Row],[Total Sales]]&lt;'Check Outliers'!$M$8),"Outlier","normal")</f>
        <v>normal</v>
      </c>
      <c r="Q3643" t="str">
        <f>IF(OR(SampleSuperstore[[#This Row],[Profit]]&gt;'Check Outliers'!$M$15,SampleSuperstore[[#This Row],[Profit]]&lt;'Check Outliers'!$M$16),"outlier","normal")</f>
        <v>outlier</v>
      </c>
      <c r="R3643" s="1" t="str">
        <f>IF(OR(SampleSuperstore[[#This Row],[Cogs]]&gt;'Check Outliers'!$M$23,SampleSuperstore[[#This Row],[Cogs]]&lt;'Check Outliers'!$M$24),"outlier","normal")</f>
        <v>normal</v>
      </c>
    </row>
    <row r="3644" spans="1:18" hidden="1" x14ac:dyDescent="0.3">
      <c r="A3644" s="1" t="s">
        <v>10</v>
      </c>
      <c r="B3644" s="1" t="s">
        <v>11</v>
      </c>
      <c r="C3644" s="1" t="s">
        <v>19</v>
      </c>
      <c r="D3644" s="1" t="s">
        <v>20</v>
      </c>
      <c r="E3644" s="1" t="s">
        <v>21</v>
      </c>
      <c r="F3644" s="1" t="s">
        <v>22</v>
      </c>
      <c r="G3644" s="1" t="s">
        <v>33</v>
      </c>
      <c r="H3644">
        <v>243.99</v>
      </c>
      <c r="I3644">
        <v>2</v>
      </c>
      <c r="J3644">
        <v>487.98</v>
      </c>
      <c r="K3644" s="1">
        <v>0.2</v>
      </c>
      <c r="L3644">
        <v>152.5</v>
      </c>
      <c r="M3644">
        <v>335.48</v>
      </c>
      <c r="N3644">
        <v>0.31</v>
      </c>
      <c r="O3644">
        <v>54.903999999999996</v>
      </c>
      <c r="P3644" t="str">
        <f>IF(OR(SampleSuperstore[[#This Row],[Total Sales]]&gt;'Check Outliers'!$M$7,SampleSuperstore[[#This Row],[Total Sales]]&lt;'Check Outliers'!$M$8),"Outlier","normal")</f>
        <v>normal</v>
      </c>
      <c r="Q3644" t="str">
        <f>IF(OR(SampleSuperstore[[#This Row],[Profit]]&gt;'Check Outliers'!$M$15,SampleSuperstore[[#This Row],[Profit]]&lt;'Check Outliers'!$M$16),"outlier","normal")</f>
        <v>outlier</v>
      </c>
      <c r="R3644" s="1" t="str">
        <f>IF(OR(SampleSuperstore[[#This Row],[Cogs]]&gt;'Check Outliers'!$M$23,SampleSuperstore[[#This Row],[Cogs]]&lt;'Check Outliers'!$M$24),"outlier","normal")</f>
        <v>normal</v>
      </c>
    </row>
    <row r="3645" spans="1:18" x14ac:dyDescent="0.3">
      <c r="A3645" s="1" t="s">
        <v>10</v>
      </c>
      <c r="B3645" s="1" t="s">
        <v>11</v>
      </c>
      <c r="C3645" s="1" t="s">
        <v>19</v>
      </c>
      <c r="D3645" s="1" t="s">
        <v>20</v>
      </c>
      <c r="E3645" s="1" t="s">
        <v>21</v>
      </c>
      <c r="F3645" s="1" t="s">
        <v>22</v>
      </c>
      <c r="G3645" s="1" t="s">
        <v>30</v>
      </c>
      <c r="H3645">
        <v>23.65</v>
      </c>
      <c r="I3645">
        <v>2</v>
      </c>
      <c r="J3645">
        <v>47.3</v>
      </c>
      <c r="K3645" s="11">
        <v>0</v>
      </c>
      <c r="L3645">
        <v>12.3</v>
      </c>
      <c r="M3645">
        <v>35</v>
      </c>
      <c r="N3645" s="11">
        <v>0.26</v>
      </c>
      <c r="O3645">
        <v>12.3</v>
      </c>
      <c r="P3645" t="str">
        <f>IF(OR(SampleSuperstore[[#This Row],[Total Sales]]&gt;'Check Outliers'!$M$7,SampleSuperstore[[#This Row],[Total Sales]]&lt;'Check Outliers'!$M$8),"Outlier","normal")</f>
        <v>normal</v>
      </c>
      <c r="Q3645" t="str">
        <f>IF(OR(SampleSuperstore[[#This Row],[Profit]]&gt;'Check Outliers'!$M$15,SampleSuperstore[[#This Row],[Profit]]&lt;'Check Outliers'!$M$16),"outlier","normal")</f>
        <v>normal</v>
      </c>
      <c r="R3645" s="1" t="str">
        <f>IF(OR(SampleSuperstore[[#This Row],[Cogs]]&gt;'Check Outliers'!$M$23,SampleSuperstore[[#This Row],[Cogs]]&lt;'Check Outliers'!$M$24),"outlier","normal")</f>
        <v>normal</v>
      </c>
    </row>
    <row r="3646" spans="1:18" x14ac:dyDescent="0.3">
      <c r="A3646" s="1" t="s">
        <v>10</v>
      </c>
      <c r="B3646" s="1" t="s">
        <v>11</v>
      </c>
      <c r="C3646" s="1" t="s">
        <v>19</v>
      </c>
      <c r="D3646" s="1" t="s">
        <v>20</v>
      </c>
      <c r="E3646" s="1" t="s">
        <v>21</v>
      </c>
      <c r="F3646" s="1" t="s">
        <v>22</v>
      </c>
      <c r="G3646" s="1" t="s">
        <v>30</v>
      </c>
      <c r="H3646">
        <v>4.13</v>
      </c>
      <c r="I3646">
        <v>1</v>
      </c>
      <c r="J3646">
        <v>4.13</v>
      </c>
      <c r="K3646" s="11">
        <v>0</v>
      </c>
      <c r="L3646">
        <v>1.1599999999999999</v>
      </c>
      <c r="M3646">
        <v>2.97</v>
      </c>
      <c r="N3646" s="11">
        <v>0.28000000000000003</v>
      </c>
      <c r="O3646">
        <v>1.1599999999999999</v>
      </c>
      <c r="P3646" t="str">
        <f>IF(OR(SampleSuperstore[[#This Row],[Total Sales]]&gt;'Check Outliers'!$M$7,SampleSuperstore[[#This Row],[Total Sales]]&lt;'Check Outliers'!$M$8),"Outlier","normal")</f>
        <v>normal</v>
      </c>
      <c r="Q3646" t="str">
        <f>IF(OR(SampleSuperstore[[#This Row],[Profit]]&gt;'Check Outliers'!$M$15,SampleSuperstore[[#This Row],[Profit]]&lt;'Check Outliers'!$M$16),"outlier","normal")</f>
        <v>normal</v>
      </c>
      <c r="R3646" s="1" t="str">
        <f>IF(OR(SampleSuperstore[[#This Row],[Cogs]]&gt;'Check Outliers'!$M$23,SampleSuperstore[[#This Row],[Cogs]]&lt;'Check Outliers'!$M$24),"outlier","normal")</f>
        <v>normal</v>
      </c>
    </row>
    <row r="3647" spans="1:18" x14ac:dyDescent="0.3">
      <c r="A3647" s="1" t="s">
        <v>10</v>
      </c>
      <c r="B3647" s="1" t="s">
        <v>11</v>
      </c>
      <c r="C3647" s="1" t="s">
        <v>19</v>
      </c>
      <c r="D3647" s="1" t="s">
        <v>20</v>
      </c>
      <c r="E3647" s="1" t="s">
        <v>21</v>
      </c>
      <c r="F3647" s="1" t="s">
        <v>22</v>
      </c>
      <c r="G3647" s="1" t="s">
        <v>33</v>
      </c>
      <c r="H3647">
        <v>31.02</v>
      </c>
      <c r="I3647">
        <v>5</v>
      </c>
      <c r="J3647">
        <v>155.12</v>
      </c>
      <c r="K3647" s="11">
        <v>0.2</v>
      </c>
      <c r="L3647">
        <v>50.41</v>
      </c>
      <c r="M3647">
        <v>104.71</v>
      </c>
      <c r="N3647" s="11">
        <v>0.32</v>
      </c>
      <c r="O3647">
        <v>19.385999999999996</v>
      </c>
      <c r="P3647" t="str">
        <f>IF(OR(SampleSuperstore[[#This Row],[Total Sales]]&gt;'Check Outliers'!$M$7,SampleSuperstore[[#This Row],[Total Sales]]&lt;'Check Outliers'!$M$8),"Outlier","normal")</f>
        <v>normal</v>
      </c>
      <c r="Q3647" t="str">
        <f>IF(OR(SampleSuperstore[[#This Row],[Profit]]&gt;'Check Outliers'!$M$15,SampleSuperstore[[#This Row],[Profit]]&lt;'Check Outliers'!$M$16),"outlier","normal")</f>
        <v>normal</v>
      </c>
      <c r="R3647" s="1" t="str">
        <f>IF(OR(SampleSuperstore[[#This Row],[Cogs]]&gt;'Check Outliers'!$M$23,SampleSuperstore[[#This Row],[Cogs]]&lt;'Check Outliers'!$M$24),"outlier","normal")</f>
        <v>normal</v>
      </c>
    </row>
    <row r="3648" spans="1:18" x14ac:dyDescent="0.3">
      <c r="A3648" s="1" t="s">
        <v>10</v>
      </c>
      <c r="B3648" s="1" t="s">
        <v>40</v>
      </c>
      <c r="C3648" s="1" t="s">
        <v>19</v>
      </c>
      <c r="D3648" s="1" t="s">
        <v>20</v>
      </c>
      <c r="E3648" s="1" t="s">
        <v>21</v>
      </c>
      <c r="F3648" s="1" t="s">
        <v>22</v>
      </c>
      <c r="G3648" s="1" t="s">
        <v>37</v>
      </c>
      <c r="H3648">
        <v>6.48</v>
      </c>
      <c r="I3648">
        <v>1</v>
      </c>
      <c r="J3648">
        <v>6.48</v>
      </c>
      <c r="K3648" s="11">
        <v>0</v>
      </c>
      <c r="L3648">
        <v>3.18</v>
      </c>
      <c r="M3648">
        <v>3.3</v>
      </c>
      <c r="N3648" s="11">
        <v>0.49</v>
      </c>
      <c r="O3648">
        <v>3.18</v>
      </c>
      <c r="P3648" t="str">
        <f>IF(OR(SampleSuperstore[[#This Row],[Total Sales]]&gt;'Check Outliers'!$M$7,SampleSuperstore[[#This Row],[Total Sales]]&lt;'Check Outliers'!$M$8),"Outlier","normal")</f>
        <v>normal</v>
      </c>
      <c r="Q3648" t="str">
        <f>IF(OR(SampleSuperstore[[#This Row],[Profit]]&gt;'Check Outliers'!$M$15,SampleSuperstore[[#This Row],[Profit]]&lt;'Check Outliers'!$M$16),"outlier","normal")</f>
        <v>normal</v>
      </c>
      <c r="R3648" s="1" t="str">
        <f>IF(OR(SampleSuperstore[[#This Row],[Cogs]]&gt;'Check Outliers'!$M$23,SampleSuperstore[[#This Row],[Cogs]]&lt;'Check Outliers'!$M$24),"outlier","normal")</f>
        <v>normal</v>
      </c>
    </row>
    <row r="3649" spans="1:18" x14ac:dyDescent="0.3">
      <c r="A3649" s="1" t="s">
        <v>10</v>
      </c>
      <c r="B3649" s="1" t="s">
        <v>40</v>
      </c>
      <c r="C3649" s="1" t="s">
        <v>19</v>
      </c>
      <c r="D3649" s="1" t="s">
        <v>20</v>
      </c>
      <c r="E3649" s="1" t="s">
        <v>21</v>
      </c>
      <c r="F3649" s="1" t="s">
        <v>22</v>
      </c>
      <c r="G3649" s="1" t="s">
        <v>106</v>
      </c>
      <c r="H3649">
        <v>3.88</v>
      </c>
      <c r="I3649">
        <v>4</v>
      </c>
      <c r="J3649">
        <v>15.52</v>
      </c>
      <c r="K3649" s="11">
        <v>0</v>
      </c>
      <c r="L3649">
        <v>4.5</v>
      </c>
      <c r="M3649">
        <v>11.02</v>
      </c>
      <c r="N3649" s="11">
        <v>0.28999999999999998</v>
      </c>
      <c r="O3649">
        <v>4.5</v>
      </c>
      <c r="P3649" t="str">
        <f>IF(OR(SampleSuperstore[[#This Row],[Total Sales]]&gt;'Check Outliers'!$M$7,SampleSuperstore[[#This Row],[Total Sales]]&lt;'Check Outliers'!$M$8),"Outlier","normal")</f>
        <v>normal</v>
      </c>
      <c r="Q3649" t="str">
        <f>IF(OR(SampleSuperstore[[#This Row],[Profit]]&gt;'Check Outliers'!$M$15,SampleSuperstore[[#This Row],[Profit]]&lt;'Check Outliers'!$M$16),"outlier","normal")</f>
        <v>normal</v>
      </c>
      <c r="R3649" s="1" t="str">
        <f>IF(OR(SampleSuperstore[[#This Row],[Cogs]]&gt;'Check Outliers'!$M$23,SampleSuperstore[[#This Row],[Cogs]]&lt;'Check Outliers'!$M$24),"outlier","normal")</f>
        <v>normal</v>
      </c>
    </row>
    <row r="3650" spans="1:18" x14ac:dyDescent="0.3">
      <c r="A3650" s="1" t="s">
        <v>24</v>
      </c>
      <c r="B3650" s="1" t="s">
        <v>11</v>
      </c>
      <c r="C3650" s="1" t="s">
        <v>81</v>
      </c>
      <c r="D3650" s="1" t="s">
        <v>82</v>
      </c>
      <c r="E3650" s="1" t="s">
        <v>14</v>
      </c>
      <c r="F3650" s="1" t="s">
        <v>22</v>
      </c>
      <c r="G3650" s="1" t="s">
        <v>33</v>
      </c>
      <c r="H3650">
        <v>1.48</v>
      </c>
      <c r="I3650">
        <v>2</v>
      </c>
      <c r="J3650">
        <v>2.95</v>
      </c>
      <c r="K3650" s="11">
        <v>0.7</v>
      </c>
      <c r="L3650">
        <v>-2.06</v>
      </c>
      <c r="M3650">
        <v>5.01</v>
      </c>
      <c r="N3650" s="11">
        <v>-0.7</v>
      </c>
      <c r="O3650">
        <v>-4.125</v>
      </c>
      <c r="P3650" t="str">
        <f>IF(OR(SampleSuperstore[[#This Row],[Total Sales]]&gt;'Check Outliers'!$M$7,SampleSuperstore[[#This Row],[Total Sales]]&lt;'Check Outliers'!$M$8),"Outlier","normal")</f>
        <v>normal</v>
      </c>
      <c r="Q3650" t="str">
        <f>IF(OR(SampleSuperstore[[#This Row],[Profit]]&gt;'Check Outliers'!$M$15,SampleSuperstore[[#This Row],[Profit]]&lt;'Check Outliers'!$M$16),"outlier","normal")</f>
        <v>normal</v>
      </c>
      <c r="R3650" s="1" t="str">
        <f>IF(OR(SampleSuperstore[[#This Row],[Cogs]]&gt;'Check Outliers'!$M$23,SampleSuperstore[[#This Row],[Cogs]]&lt;'Check Outliers'!$M$24),"outlier","normal")</f>
        <v>normal</v>
      </c>
    </row>
    <row r="3651" spans="1:18" x14ac:dyDescent="0.3">
      <c r="A3651" s="1" t="s">
        <v>24</v>
      </c>
      <c r="B3651" s="1" t="s">
        <v>11</v>
      </c>
      <c r="C3651" s="1" t="s">
        <v>81</v>
      </c>
      <c r="D3651" s="1" t="s">
        <v>82</v>
      </c>
      <c r="E3651" s="1" t="s">
        <v>14</v>
      </c>
      <c r="F3651" s="1" t="s">
        <v>22</v>
      </c>
      <c r="G3651" s="1" t="s">
        <v>73</v>
      </c>
      <c r="H3651">
        <v>9.18</v>
      </c>
      <c r="I3651">
        <v>6</v>
      </c>
      <c r="J3651">
        <v>55.1</v>
      </c>
      <c r="K3651" s="11">
        <v>0.2</v>
      </c>
      <c r="L3651">
        <v>18.600000000000001</v>
      </c>
      <c r="M3651">
        <v>36.5</v>
      </c>
      <c r="N3651" s="11">
        <v>0.34</v>
      </c>
      <c r="O3651">
        <v>7.58</v>
      </c>
      <c r="P3651" t="str">
        <f>IF(OR(SampleSuperstore[[#This Row],[Total Sales]]&gt;'Check Outliers'!$M$7,SampleSuperstore[[#This Row],[Total Sales]]&lt;'Check Outliers'!$M$8),"Outlier","normal")</f>
        <v>normal</v>
      </c>
      <c r="Q3651" t="str">
        <f>IF(OR(SampleSuperstore[[#This Row],[Profit]]&gt;'Check Outliers'!$M$15,SampleSuperstore[[#This Row],[Profit]]&lt;'Check Outliers'!$M$16),"outlier","normal")</f>
        <v>normal</v>
      </c>
      <c r="R3651" s="1" t="str">
        <f>IF(OR(SampleSuperstore[[#This Row],[Cogs]]&gt;'Check Outliers'!$M$23,SampleSuperstore[[#This Row],[Cogs]]&lt;'Check Outliers'!$M$24),"outlier","normal")</f>
        <v>normal</v>
      </c>
    </row>
    <row r="3652" spans="1:18" x14ac:dyDescent="0.3">
      <c r="A3652" s="1" t="s">
        <v>10</v>
      </c>
      <c r="B3652" s="1" t="s">
        <v>11</v>
      </c>
      <c r="C3652" s="1" t="s">
        <v>136</v>
      </c>
      <c r="D3652" s="1" t="s">
        <v>66</v>
      </c>
      <c r="E3652" s="1" t="s">
        <v>43</v>
      </c>
      <c r="F3652" s="1" t="s">
        <v>31</v>
      </c>
      <c r="G3652" s="1" t="s">
        <v>55</v>
      </c>
      <c r="H3652">
        <v>17.48</v>
      </c>
      <c r="I3652">
        <v>6</v>
      </c>
      <c r="J3652">
        <v>104.88</v>
      </c>
      <c r="K3652" s="11">
        <v>0</v>
      </c>
      <c r="L3652">
        <v>41.95</v>
      </c>
      <c r="M3652">
        <v>62.93</v>
      </c>
      <c r="N3652" s="11">
        <v>0.4</v>
      </c>
      <c r="O3652">
        <v>41.95</v>
      </c>
      <c r="P3652" t="str">
        <f>IF(OR(SampleSuperstore[[#This Row],[Total Sales]]&gt;'Check Outliers'!$M$7,SampleSuperstore[[#This Row],[Total Sales]]&lt;'Check Outliers'!$M$8),"Outlier","normal")</f>
        <v>normal</v>
      </c>
      <c r="Q3652" t="str">
        <f>IF(OR(SampleSuperstore[[#This Row],[Profit]]&gt;'Check Outliers'!$M$15,SampleSuperstore[[#This Row],[Profit]]&lt;'Check Outliers'!$M$16),"outlier","normal")</f>
        <v>normal</v>
      </c>
      <c r="R3652" s="1" t="str">
        <f>IF(OR(SampleSuperstore[[#This Row],[Cogs]]&gt;'Check Outliers'!$M$23,SampleSuperstore[[#This Row],[Cogs]]&lt;'Check Outliers'!$M$24),"outlier","normal")</f>
        <v>normal</v>
      </c>
    </row>
    <row r="3653" spans="1:18" x14ac:dyDescent="0.3">
      <c r="A3653" s="1" t="s">
        <v>10</v>
      </c>
      <c r="B3653" s="1" t="s">
        <v>11</v>
      </c>
      <c r="C3653" s="1" t="s">
        <v>136</v>
      </c>
      <c r="D3653" s="1" t="s">
        <v>66</v>
      </c>
      <c r="E3653" s="1" t="s">
        <v>43</v>
      </c>
      <c r="F3653" s="1" t="s">
        <v>22</v>
      </c>
      <c r="G3653" s="1" t="s">
        <v>30</v>
      </c>
      <c r="H3653">
        <v>6.94</v>
      </c>
      <c r="I3653">
        <v>5</v>
      </c>
      <c r="J3653">
        <v>34.700000000000003</v>
      </c>
      <c r="K3653" s="11">
        <v>0</v>
      </c>
      <c r="L3653">
        <v>12.49</v>
      </c>
      <c r="M3653">
        <v>22.21</v>
      </c>
      <c r="N3653" s="11">
        <v>0.36</v>
      </c>
      <c r="O3653">
        <v>12.49</v>
      </c>
      <c r="P3653" t="str">
        <f>IF(OR(SampleSuperstore[[#This Row],[Total Sales]]&gt;'Check Outliers'!$M$7,SampleSuperstore[[#This Row],[Total Sales]]&lt;'Check Outliers'!$M$8),"Outlier","normal")</f>
        <v>normal</v>
      </c>
      <c r="Q3653" t="str">
        <f>IF(OR(SampleSuperstore[[#This Row],[Profit]]&gt;'Check Outliers'!$M$15,SampleSuperstore[[#This Row],[Profit]]&lt;'Check Outliers'!$M$16),"outlier","normal")</f>
        <v>normal</v>
      </c>
      <c r="R3653" s="1" t="str">
        <f>IF(OR(SampleSuperstore[[#This Row],[Cogs]]&gt;'Check Outliers'!$M$23,SampleSuperstore[[#This Row],[Cogs]]&lt;'Check Outliers'!$M$24),"outlier","normal")</f>
        <v>normal</v>
      </c>
    </row>
    <row r="3654" spans="1:18" x14ac:dyDescent="0.3">
      <c r="A3654" s="1" t="s">
        <v>10</v>
      </c>
      <c r="B3654" s="1" t="s">
        <v>11</v>
      </c>
      <c r="C3654" s="1" t="s">
        <v>136</v>
      </c>
      <c r="D3654" s="1" t="s">
        <v>66</v>
      </c>
      <c r="E3654" s="1" t="s">
        <v>43</v>
      </c>
      <c r="F3654" s="1" t="s">
        <v>22</v>
      </c>
      <c r="G3654" s="1" t="s">
        <v>33</v>
      </c>
      <c r="H3654">
        <v>8.43</v>
      </c>
      <c r="I3654">
        <v>4</v>
      </c>
      <c r="J3654">
        <v>33.72</v>
      </c>
      <c r="K3654" s="11">
        <v>0</v>
      </c>
      <c r="L3654">
        <v>15.51</v>
      </c>
      <c r="M3654">
        <v>18.21</v>
      </c>
      <c r="N3654" s="11">
        <v>0.46</v>
      </c>
      <c r="O3654">
        <v>15.51</v>
      </c>
      <c r="P3654" t="str">
        <f>IF(OR(SampleSuperstore[[#This Row],[Total Sales]]&gt;'Check Outliers'!$M$7,SampleSuperstore[[#This Row],[Total Sales]]&lt;'Check Outliers'!$M$8),"Outlier","normal")</f>
        <v>normal</v>
      </c>
      <c r="Q3654" t="str">
        <f>IF(OR(SampleSuperstore[[#This Row],[Profit]]&gt;'Check Outliers'!$M$15,SampleSuperstore[[#This Row],[Profit]]&lt;'Check Outliers'!$M$16),"outlier","normal")</f>
        <v>normal</v>
      </c>
      <c r="R3654" s="1" t="str">
        <f>IF(OR(SampleSuperstore[[#This Row],[Cogs]]&gt;'Check Outliers'!$M$23,SampleSuperstore[[#This Row],[Cogs]]&lt;'Check Outliers'!$M$24),"outlier","normal")</f>
        <v>normal</v>
      </c>
    </row>
    <row r="3655" spans="1:18" x14ac:dyDescent="0.3">
      <c r="A3655" s="1" t="s">
        <v>10</v>
      </c>
      <c r="B3655" s="1" t="s">
        <v>11</v>
      </c>
      <c r="C3655" s="1" t="s">
        <v>136</v>
      </c>
      <c r="D3655" s="1" t="s">
        <v>66</v>
      </c>
      <c r="E3655" s="1" t="s">
        <v>43</v>
      </c>
      <c r="F3655" s="1" t="s">
        <v>22</v>
      </c>
      <c r="G3655" s="1" t="s">
        <v>37</v>
      </c>
      <c r="H3655">
        <v>4.9800000000000004</v>
      </c>
      <c r="I3655">
        <v>3</v>
      </c>
      <c r="J3655">
        <v>14.94</v>
      </c>
      <c r="K3655" s="11">
        <v>0</v>
      </c>
      <c r="L3655">
        <v>7.02</v>
      </c>
      <c r="M3655">
        <v>7.92</v>
      </c>
      <c r="N3655" s="11">
        <v>0.47</v>
      </c>
      <c r="O3655">
        <v>7.02</v>
      </c>
      <c r="P3655" t="str">
        <f>IF(OR(SampleSuperstore[[#This Row],[Total Sales]]&gt;'Check Outliers'!$M$7,SampleSuperstore[[#This Row],[Total Sales]]&lt;'Check Outliers'!$M$8),"Outlier","normal")</f>
        <v>normal</v>
      </c>
      <c r="Q3655" t="str">
        <f>IF(OR(SampleSuperstore[[#This Row],[Profit]]&gt;'Check Outliers'!$M$15,SampleSuperstore[[#This Row],[Profit]]&lt;'Check Outliers'!$M$16),"outlier","normal")</f>
        <v>normal</v>
      </c>
      <c r="R3655" s="1" t="str">
        <f>IF(OR(SampleSuperstore[[#This Row],[Cogs]]&gt;'Check Outliers'!$M$23,SampleSuperstore[[#This Row],[Cogs]]&lt;'Check Outliers'!$M$24),"outlier","normal")</f>
        <v>normal</v>
      </c>
    </row>
    <row r="3656" spans="1:18" hidden="1" x14ac:dyDescent="0.3">
      <c r="A3656" s="1" t="s">
        <v>24</v>
      </c>
      <c r="B3656" s="1" t="s">
        <v>11</v>
      </c>
      <c r="C3656" s="1" t="s">
        <v>180</v>
      </c>
      <c r="D3656" s="1" t="s">
        <v>70</v>
      </c>
      <c r="E3656" s="1" t="s">
        <v>43</v>
      </c>
      <c r="F3656" s="1" t="s">
        <v>22</v>
      </c>
      <c r="G3656" s="1" t="s">
        <v>34</v>
      </c>
      <c r="H3656">
        <v>70.97</v>
      </c>
      <c r="I3656">
        <v>9</v>
      </c>
      <c r="J3656">
        <v>638.73</v>
      </c>
      <c r="K3656" s="1">
        <v>0</v>
      </c>
      <c r="L3656">
        <v>166.07</v>
      </c>
      <c r="M3656">
        <v>472.66</v>
      </c>
      <c r="N3656">
        <v>0.26</v>
      </c>
      <c r="O3656">
        <v>166.07</v>
      </c>
      <c r="P3656" t="str">
        <f>IF(OR(SampleSuperstore[[#This Row],[Total Sales]]&gt;'Check Outliers'!$M$7,SampleSuperstore[[#This Row],[Total Sales]]&lt;'Check Outliers'!$M$8),"Outlier","normal")</f>
        <v>Outlier</v>
      </c>
      <c r="Q3656" t="str">
        <f>IF(OR(SampleSuperstore[[#This Row],[Profit]]&gt;'Check Outliers'!$M$15,SampleSuperstore[[#This Row],[Profit]]&lt;'Check Outliers'!$M$16),"outlier","normal")</f>
        <v>outlier</v>
      </c>
      <c r="R3656" s="1" t="str">
        <f>IF(OR(SampleSuperstore[[#This Row],[Cogs]]&gt;'Check Outliers'!$M$23,SampleSuperstore[[#This Row],[Cogs]]&lt;'Check Outliers'!$M$24),"outlier","normal")</f>
        <v>outlier</v>
      </c>
    </row>
    <row r="3657" spans="1:18" x14ac:dyDescent="0.3">
      <c r="A3657" s="1" t="s">
        <v>24</v>
      </c>
      <c r="B3657" s="1" t="s">
        <v>18</v>
      </c>
      <c r="C3657" s="1" t="s">
        <v>185</v>
      </c>
      <c r="D3657" s="1" t="s">
        <v>26</v>
      </c>
      <c r="E3657" s="1" t="s">
        <v>14</v>
      </c>
      <c r="F3657" s="1" t="s">
        <v>22</v>
      </c>
      <c r="G3657" s="1" t="s">
        <v>28</v>
      </c>
      <c r="H3657">
        <v>56.78</v>
      </c>
      <c r="I3657">
        <v>2</v>
      </c>
      <c r="J3657">
        <v>113.57</v>
      </c>
      <c r="K3657" s="11">
        <v>0.2</v>
      </c>
      <c r="L3657">
        <v>-21.29</v>
      </c>
      <c r="M3657">
        <v>134.86000000000001</v>
      </c>
      <c r="N3657" s="11">
        <v>-0.19</v>
      </c>
      <c r="O3657">
        <v>-44.003999999999998</v>
      </c>
      <c r="P3657" t="str">
        <f>IF(OR(SampleSuperstore[[#This Row],[Total Sales]]&gt;'Check Outliers'!$M$7,SampleSuperstore[[#This Row],[Total Sales]]&lt;'Check Outliers'!$M$8),"Outlier","normal")</f>
        <v>normal</v>
      </c>
      <c r="Q3657" t="str">
        <f>IF(OR(SampleSuperstore[[#This Row],[Profit]]&gt;'Check Outliers'!$M$15,SampleSuperstore[[#This Row],[Profit]]&lt;'Check Outliers'!$M$16),"outlier","normal")</f>
        <v>normal</v>
      </c>
      <c r="R3657" s="1" t="str">
        <f>IF(OR(SampleSuperstore[[#This Row],[Cogs]]&gt;'Check Outliers'!$M$23,SampleSuperstore[[#This Row],[Cogs]]&lt;'Check Outliers'!$M$24),"outlier","normal")</f>
        <v>normal</v>
      </c>
    </row>
    <row r="3658" spans="1:18" x14ac:dyDescent="0.3">
      <c r="A3658" s="1" t="s">
        <v>24</v>
      </c>
      <c r="B3658" s="1" t="s">
        <v>18</v>
      </c>
      <c r="C3658" s="1" t="s">
        <v>135</v>
      </c>
      <c r="D3658" s="1" t="s">
        <v>100</v>
      </c>
      <c r="E3658" s="1" t="s">
        <v>53</v>
      </c>
      <c r="F3658" s="1" t="s">
        <v>31</v>
      </c>
      <c r="G3658" s="1" t="s">
        <v>55</v>
      </c>
      <c r="H3658">
        <v>9.1</v>
      </c>
      <c r="I3658">
        <v>1</v>
      </c>
      <c r="J3658">
        <v>9.1</v>
      </c>
      <c r="K3658" s="11">
        <v>0.2</v>
      </c>
      <c r="L3658">
        <v>1.71</v>
      </c>
      <c r="M3658">
        <v>7.39</v>
      </c>
      <c r="N3658" s="11">
        <v>0.19</v>
      </c>
      <c r="O3658">
        <v>-0.1100000000000001</v>
      </c>
      <c r="P3658" t="str">
        <f>IF(OR(SampleSuperstore[[#This Row],[Total Sales]]&gt;'Check Outliers'!$M$7,SampleSuperstore[[#This Row],[Total Sales]]&lt;'Check Outliers'!$M$8),"Outlier","normal")</f>
        <v>normal</v>
      </c>
      <c r="Q3658" t="str">
        <f>IF(OR(SampleSuperstore[[#This Row],[Profit]]&gt;'Check Outliers'!$M$15,SampleSuperstore[[#This Row],[Profit]]&lt;'Check Outliers'!$M$16),"outlier","normal")</f>
        <v>normal</v>
      </c>
      <c r="R3658" s="1" t="str">
        <f>IF(OR(SampleSuperstore[[#This Row],[Cogs]]&gt;'Check Outliers'!$M$23,SampleSuperstore[[#This Row],[Cogs]]&lt;'Check Outliers'!$M$24),"outlier","normal")</f>
        <v>normal</v>
      </c>
    </row>
    <row r="3659" spans="1:18" x14ac:dyDescent="0.3">
      <c r="A3659" s="1" t="s">
        <v>24</v>
      </c>
      <c r="B3659" s="1" t="s">
        <v>18</v>
      </c>
      <c r="C3659" s="1" t="s">
        <v>455</v>
      </c>
      <c r="D3659" s="1" t="s">
        <v>26</v>
      </c>
      <c r="E3659" s="1" t="s">
        <v>14</v>
      </c>
      <c r="F3659" s="1" t="s">
        <v>22</v>
      </c>
      <c r="G3659" s="1" t="s">
        <v>56</v>
      </c>
      <c r="H3659">
        <v>2.9</v>
      </c>
      <c r="I3659">
        <v>3</v>
      </c>
      <c r="J3659">
        <v>8.69</v>
      </c>
      <c r="K3659" s="11">
        <v>0.2</v>
      </c>
      <c r="L3659">
        <v>2.93</v>
      </c>
      <c r="M3659">
        <v>5.76</v>
      </c>
      <c r="N3659" s="11">
        <v>0.34</v>
      </c>
      <c r="O3659">
        <v>1.1920000000000002</v>
      </c>
      <c r="P3659" t="str">
        <f>IF(OR(SampleSuperstore[[#This Row],[Total Sales]]&gt;'Check Outliers'!$M$7,SampleSuperstore[[#This Row],[Total Sales]]&lt;'Check Outliers'!$M$8),"Outlier","normal")</f>
        <v>normal</v>
      </c>
      <c r="Q3659" t="str">
        <f>IF(OR(SampleSuperstore[[#This Row],[Profit]]&gt;'Check Outliers'!$M$15,SampleSuperstore[[#This Row],[Profit]]&lt;'Check Outliers'!$M$16),"outlier","normal")</f>
        <v>normal</v>
      </c>
      <c r="R3659" s="1" t="str">
        <f>IF(OR(SampleSuperstore[[#This Row],[Cogs]]&gt;'Check Outliers'!$M$23,SampleSuperstore[[#This Row],[Cogs]]&lt;'Check Outliers'!$M$24),"outlier","normal")</f>
        <v>normal</v>
      </c>
    </row>
    <row r="3660" spans="1:18" x14ac:dyDescent="0.3">
      <c r="A3660" s="1" t="s">
        <v>24</v>
      </c>
      <c r="B3660" s="1" t="s">
        <v>18</v>
      </c>
      <c r="C3660" s="1" t="s">
        <v>455</v>
      </c>
      <c r="D3660" s="1" t="s">
        <v>26</v>
      </c>
      <c r="E3660" s="1" t="s">
        <v>14</v>
      </c>
      <c r="F3660" s="1" t="s">
        <v>15</v>
      </c>
      <c r="G3660" s="1" t="s">
        <v>29</v>
      </c>
      <c r="H3660">
        <v>7.72</v>
      </c>
      <c r="I3660">
        <v>4</v>
      </c>
      <c r="J3660">
        <v>30.88</v>
      </c>
      <c r="K3660" s="11">
        <v>0.2</v>
      </c>
      <c r="L3660">
        <v>3.86</v>
      </c>
      <c r="M3660">
        <v>27.02</v>
      </c>
      <c r="N3660" s="11">
        <v>0.12</v>
      </c>
      <c r="O3660">
        <v>-2.3160000000000003</v>
      </c>
      <c r="P3660" t="str">
        <f>IF(OR(SampleSuperstore[[#This Row],[Total Sales]]&gt;'Check Outliers'!$M$7,SampleSuperstore[[#This Row],[Total Sales]]&lt;'Check Outliers'!$M$8),"Outlier","normal")</f>
        <v>normal</v>
      </c>
      <c r="Q3660" t="str">
        <f>IF(OR(SampleSuperstore[[#This Row],[Profit]]&gt;'Check Outliers'!$M$15,SampleSuperstore[[#This Row],[Profit]]&lt;'Check Outliers'!$M$16),"outlier","normal")</f>
        <v>normal</v>
      </c>
      <c r="R3660" s="1" t="str">
        <f>IF(OR(SampleSuperstore[[#This Row],[Cogs]]&gt;'Check Outliers'!$M$23,SampleSuperstore[[#This Row],[Cogs]]&lt;'Check Outliers'!$M$24),"outlier","normal")</f>
        <v>normal</v>
      </c>
    </row>
    <row r="3661" spans="1:18" x14ac:dyDescent="0.3">
      <c r="A3661" s="1" t="s">
        <v>24</v>
      </c>
      <c r="B3661" s="1" t="s">
        <v>18</v>
      </c>
      <c r="C3661" s="1" t="s">
        <v>455</v>
      </c>
      <c r="D3661" s="1" t="s">
        <v>26</v>
      </c>
      <c r="E3661" s="1" t="s">
        <v>14</v>
      </c>
      <c r="F3661" s="1" t="s">
        <v>15</v>
      </c>
      <c r="G3661" s="1" t="s">
        <v>29</v>
      </c>
      <c r="H3661">
        <v>2.14</v>
      </c>
      <c r="I3661">
        <v>3</v>
      </c>
      <c r="J3661">
        <v>6.41</v>
      </c>
      <c r="K3661" s="11">
        <v>0.2</v>
      </c>
      <c r="L3661">
        <v>1.44</v>
      </c>
      <c r="M3661">
        <v>4.97</v>
      </c>
      <c r="N3661" s="11">
        <v>0.22</v>
      </c>
      <c r="O3661">
        <v>0.15799999999999992</v>
      </c>
      <c r="P3661" t="str">
        <f>IF(OR(SampleSuperstore[[#This Row],[Total Sales]]&gt;'Check Outliers'!$M$7,SampleSuperstore[[#This Row],[Total Sales]]&lt;'Check Outliers'!$M$8),"Outlier","normal")</f>
        <v>normal</v>
      </c>
      <c r="Q3661" t="str">
        <f>IF(OR(SampleSuperstore[[#This Row],[Profit]]&gt;'Check Outliers'!$M$15,SampleSuperstore[[#This Row],[Profit]]&lt;'Check Outliers'!$M$16),"outlier","normal")</f>
        <v>normal</v>
      </c>
      <c r="R3661" s="1" t="str">
        <f>IF(OR(SampleSuperstore[[#This Row],[Cogs]]&gt;'Check Outliers'!$M$23,SampleSuperstore[[#This Row],[Cogs]]&lt;'Check Outliers'!$M$24),"outlier","normal")</f>
        <v>normal</v>
      </c>
    </row>
    <row r="3662" spans="1:18" x14ac:dyDescent="0.3">
      <c r="A3662" s="1" t="s">
        <v>24</v>
      </c>
      <c r="B3662" s="1" t="s">
        <v>18</v>
      </c>
      <c r="C3662" s="1" t="s">
        <v>301</v>
      </c>
      <c r="D3662" s="1" t="s">
        <v>77</v>
      </c>
      <c r="E3662" s="1" t="s">
        <v>21</v>
      </c>
      <c r="F3662" s="1" t="s">
        <v>22</v>
      </c>
      <c r="G3662" s="1" t="s">
        <v>106</v>
      </c>
      <c r="H3662">
        <v>6.76</v>
      </c>
      <c r="I3662">
        <v>5</v>
      </c>
      <c r="J3662">
        <v>33.799999999999997</v>
      </c>
      <c r="K3662" s="11">
        <v>0.2</v>
      </c>
      <c r="L3662">
        <v>4.22</v>
      </c>
      <c r="M3662">
        <v>29.58</v>
      </c>
      <c r="N3662" s="11">
        <v>0.12</v>
      </c>
      <c r="O3662">
        <v>-2.54</v>
      </c>
      <c r="P3662" t="str">
        <f>IF(OR(SampleSuperstore[[#This Row],[Total Sales]]&gt;'Check Outliers'!$M$7,SampleSuperstore[[#This Row],[Total Sales]]&lt;'Check Outliers'!$M$8),"Outlier","normal")</f>
        <v>normal</v>
      </c>
      <c r="Q3662" t="str">
        <f>IF(OR(SampleSuperstore[[#This Row],[Profit]]&gt;'Check Outliers'!$M$15,SampleSuperstore[[#This Row],[Profit]]&lt;'Check Outliers'!$M$16),"outlier","normal")</f>
        <v>normal</v>
      </c>
      <c r="R3662" s="1" t="str">
        <f>IF(OR(SampleSuperstore[[#This Row],[Cogs]]&gt;'Check Outliers'!$M$23,SampleSuperstore[[#This Row],[Cogs]]&lt;'Check Outliers'!$M$24),"outlier","normal")</f>
        <v>normal</v>
      </c>
    </row>
    <row r="3663" spans="1:18" hidden="1" x14ac:dyDescent="0.3">
      <c r="A3663" s="1" t="s">
        <v>10</v>
      </c>
      <c r="B3663" s="1" t="s">
        <v>40</v>
      </c>
      <c r="C3663" s="1" t="s">
        <v>80</v>
      </c>
      <c r="D3663" s="1" t="s">
        <v>66</v>
      </c>
      <c r="E3663" s="1" t="s">
        <v>43</v>
      </c>
      <c r="F3663" s="1" t="s">
        <v>31</v>
      </c>
      <c r="G3663" s="1" t="s">
        <v>32</v>
      </c>
      <c r="H3663">
        <v>125.99</v>
      </c>
      <c r="I3663">
        <v>3</v>
      </c>
      <c r="J3663">
        <v>377.97</v>
      </c>
      <c r="K3663" s="1">
        <v>0</v>
      </c>
      <c r="L3663">
        <v>94.49</v>
      </c>
      <c r="M3663">
        <v>283.48</v>
      </c>
      <c r="N3663">
        <v>0.25</v>
      </c>
      <c r="O3663">
        <v>94.49</v>
      </c>
      <c r="P3663" t="str">
        <f>IF(OR(SampleSuperstore[[#This Row],[Total Sales]]&gt;'Check Outliers'!$M$7,SampleSuperstore[[#This Row],[Total Sales]]&lt;'Check Outliers'!$M$8),"Outlier","normal")</f>
        <v>normal</v>
      </c>
      <c r="Q3663" t="str">
        <f>IF(OR(SampleSuperstore[[#This Row],[Profit]]&gt;'Check Outliers'!$M$15,SampleSuperstore[[#This Row],[Profit]]&lt;'Check Outliers'!$M$16),"outlier","normal")</f>
        <v>outlier</v>
      </c>
      <c r="R3663" s="1" t="str">
        <f>IF(OR(SampleSuperstore[[#This Row],[Cogs]]&gt;'Check Outliers'!$M$23,SampleSuperstore[[#This Row],[Cogs]]&lt;'Check Outliers'!$M$24),"outlier","normal")</f>
        <v>normal</v>
      </c>
    </row>
    <row r="3664" spans="1:18" hidden="1" x14ac:dyDescent="0.3">
      <c r="A3664" s="1" t="s">
        <v>24</v>
      </c>
      <c r="B3664" s="1" t="s">
        <v>40</v>
      </c>
      <c r="C3664" s="1" t="s">
        <v>168</v>
      </c>
      <c r="D3664" s="1" t="s">
        <v>162</v>
      </c>
      <c r="E3664" s="1" t="s">
        <v>53</v>
      </c>
      <c r="F3664" s="1" t="s">
        <v>31</v>
      </c>
      <c r="G3664" s="1" t="s">
        <v>55</v>
      </c>
      <c r="H3664">
        <v>25.89</v>
      </c>
      <c r="I3664">
        <v>10</v>
      </c>
      <c r="J3664">
        <v>258.89999999999998</v>
      </c>
      <c r="K3664" s="1">
        <v>0</v>
      </c>
      <c r="L3664">
        <v>93.2</v>
      </c>
      <c r="M3664">
        <v>165.7</v>
      </c>
      <c r="N3664">
        <v>0.36</v>
      </c>
      <c r="O3664">
        <v>93.2</v>
      </c>
      <c r="P3664" t="str">
        <f>IF(OR(SampleSuperstore[[#This Row],[Total Sales]]&gt;'Check Outliers'!$M$7,SampleSuperstore[[#This Row],[Total Sales]]&lt;'Check Outliers'!$M$8),"Outlier","normal")</f>
        <v>normal</v>
      </c>
      <c r="Q3664" t="str">
        <f>IF(OR(SampleSuperstore[[#This Row],[Profit]]&gt;'Check Outliers'!$M$15,SampleSuperstore[[#This Row],[Profit]]&lt;'Check Outliers'!$M$16),"outlier","normal")</f>
        <v>outlier</v>
      </c>
      <c r="R3664" s="1" t="str">
        <f>IF(OR(SampleSuperstore[[#This Row],[Cogs]]&gt;'Check Outliers'!$M$23,SampleSuperstore[[#This Row],[Cogs]]&lt;'Check Outliers'!$M$24),"outlier","normal")</f>
        <v>normal</v>
      </c>
    </row>
    <row r="3665" spans="1:18" x14ac:dyDescent="0.3">
      <c r="A3665" s="1" t="s">
        <v>24</v>
      </c>
      <c r="B3665" s="1" t="s">
        <v>40</v>
      </c>
      <c r="C3665" s="1" t="s">
        <v>168</v>
      </c>
      <c r="D3665" s="1" t="s">
        <v>162</v>
      </c>
      <c r="E3665" s="1" t="s">
        <v>53</v>
      </c>
      <c r="F3665" s="1" t="s">
        <v>22</v>
      </c>
      <c r="G3665" s="1" t="s">
        <v>37</v>
      </c>
      <c r="H3665">
        <v>12.28</v>
      </c>
      <c r="I3665">
        <v>2</v>
      </c>
      <c r="J3665">
        <v>24.56</v>
      </c>
      <c r="K3665" s="11">
        <v>0</v>
      </c>
      <c r="L3665">
        <v>11.54</v>
      </c>
      <c r="M3665">
        <v>13.02</v>
      </c>
      <c r="N3665" s="11">
        <v>0.47</v>
      </c>
      <c r="O3665">
        <v>11.54</v>
      </c>
      <c r="P3665" t="str">
        <f>IF(OR(SampleSuperstore[[#This Row],[Total Sales]]&gt;'Check Outliers'!$M$7,SampleSuperstore[[#This Row],[Total Sales]]&lt;'Check Outliers'!$M$8),"Outlier","normal")</f>
        <v>normal</v>
      </c>
      <c r="Q3665" t="str">
        <f>IF(OR(SampleSuperstore[[#This Row],[Profit]]&gt;'Check Outliers'!$M$15,SampleSuperstore[[#This Row],[Profit]]&lt;'Check Outliers'!$M$16),"outlier","normal")</f>
        <v>normal</v>
      </c>
      <c r="R3665" s="1" t="str">
        <f>IF(OR(SampleSuperstore[[#This Row],[Cogs]]&gt;'Check Outliers'!$M$23,SampleSuperstore[[#This Row],[Cogs]]&lt;'Check Outliers'!$M$24),"outlier","normal")</f>
        <v>normal</v>
      </c>
    </row>
    <row r="3666" spans="1:18" x14ac:dyDescent="0.3">
      <c r="A3666" s="1" t="s">
        <v>24</v>
      </c>
      <c r="B3666" s="1" t="s">
        <v>11</v>
      </c>
      <c r="C3666" s="1" t="s">
        <v>206</v>
      </c>
      <c r="D3666" s="1" t="s">
        <v>91</v>
      </c>
      <c r="E3666" s="1" t="s">
        <v>21</v>
      </c>
      <c r="F3666" s="1" t="s">
        <v>22</v>
      </c>
      <c r="G3666" s="1" t="s">
        <v>23</v>
      </c>
      <c r="H3666">
        <v>3.98</v>
      </c>
      <c r="I3666">
        <v>7</v>
      </c>
      <c r="J3666">
        <v>27.89</v>
      </c>
      <c r="K3666" s="11">
        <v>0.2</v>
      </c>
      <c r="L3666">
        <v>9.06</v>
      </c>
      <c r="M3666">
        <v>18.829999999999998</v>
      </c>
      <c r="N3666" s="11">
        <v>0.32</v>
      </c>
      <c r="O3666">
        <v>3.4820000000000002</v>
      </c>
      <c r="P3666" t="str">
        <f>IF(OR(SampleSuperstore[[#This Row],[Total Sales]]&gt;'Check Outliers'!$M$7,SampleSuperstore[[#This Row],[Total Sales]]&lt;'Check Outliers'!$M$8),"Outlier","normal")</f>
        <v>normal</v>
      </c>
      <c r="Q3666" t="str">
        <f>IF(OR(SampleSuperstore[[#This Row],[Profit]]&gt;'Check Outliers'!$M$15,SampleSuperstore[[#This Row],[Profit]]&lt;'Check Outliers'!$M$16),"outlier","normal")</f>
        <v>normal</v>
      </c>
      <c r="R3666" s="1" t="str">
        <f>IF(OR(SampleSuperstore[[#This Row],[Cogs]]&gt;'Check Outliers'!$M$23,SampleSuperstore[[#This Row],[Cogs]]&lt;'Check Outliers'!$M$24),"outlier","normal")</f>
        <v>normal</v>
      </c>
    </row>
    <row r="3667" spans="1:18" x14ac:dyDescent="0.3">
      <c r="A3667" s="1" t="s">
        <v>24</v>
      </c>
      <c r="B3667" s="1" t="s">
        <v>11</v>
      </c>
      <c r="C3667" s="1" t="s">
        <v>206</v>
      </c>
      <c r="D3667" s="1" t="s">
        <v>91</v>
      </c>
      <c r="E3667" s="1" t="s">
        <v>21</v>
      </c>
      <c r="F3667" s="1" t="s">
        <v>22</v>
      </c>
      <c r="G3667" s="1" t="s">
        <v>33</v>
      </c>
      <c r="H3667">
        <v>1.62</v>
      </c>
      <c r="I3667">
        <v>4</v>
      </c>
      <c r="J3667">
        <v>6.46</v>
      </c>
      <c r="K3667" s="11">
        <v>0.7</v>
      </c>
      <c r="L3667">
        <v>-4.5199999999999996</v>
      </c>
      <c r="M3667">
        <v>10.98</v>
      </c>
      <c r="N3667" s="11">
        <v>-0.7</v>
      </c>
      <c r="O3667">
        <v>-9.041999999999998</v>
      </c>
      <c r="P3667" t="str">
        <f>IF(OR(SampleSuperstore[[#This Row],[Total Sales]]&gt;'Check Outliers'!$M$7,SampleSuperstore[[#This Row],[Total Sales]]&lt;'Check Outliers'!$M$8),"Outlier","normal")</f>
        <v>normal</v>
      </c>
      <c r="Q3667" t="str">
        <f>IF(OR(SampleSuperstore[[#This Row],[Profit]]&gt;'Check Outliers'!$M$15,SampleSuperstore[[#This Row],[Profit]]&lt;'Check Outliers'!$M$16),"outlier","normal")</f>
        <v>normal</v>
      </c>
      <c r="R3667" s="1" t="str">
        <f>IF(OR(SampleSuperstore[[#This Row],[Cogs]]&gt;'Check Outliers'!$M$23,SampleSuperstore[[#This Row],[Cogs]]&lt;'Check Outliers'!$M$24),"outlier","normal")</f>
        <v>normal</v>
      </c>
    </row>
    <row r="3668" spans="1:18" x14ac:dyDescent="0.3">
      <c r="A3668" s="1" t="s">
        <v>24</v>
      </c>
      <c r="B3668" s="1" t="s">
        <v>11</v>
      </c>
      <c r="C3668" s="1" t="s">
        <v>206</v>
      </c>
      <c r="D3668" s="1" t="s">
        <v>91</v>
      </c>
      <c r="E3668" s="1" t="s">
        <v>21</v>
      </c>
      <c r="F3668" s="1" t="s">
        <v>31</v>
      </c>
      <c r="G3668" s="1" t="s">
        <v>32</v>
      </c>
      <c r="H3668">
        <v>17.559999999999999</v>
      </c>
      <c r="I3668">
        <v>3</v>
      </c>
      <c r="J3668">
        <v>52.68</v>
      </c>
      <c r="K3668" s="11">
        <v>0.2</v>
      </c>
      <c r="L3668">
        <v>19.75</v>
      </c>
      <c r="M3668">
        <v>32.93</v>
      </c>
      <c r="N3668" s="11">
        <v>0.37</v>
      </c>
      <c r="O3668">
        <v>9.2139999999999986</v>
      </c>
      <c r="P3668" t="str">
        <f>IF(OR(SampleSuperstore[[#This Row],[Total Sales]]&gt;'Check Outliers'!$M$7,SampleSuperstore[[#This Row],[Total Sales]]&lt;'Check Outliers'!$M$8),"Outlier","normal")</f>
        <v>normal</v>
      </c>
      <c r="Q3668" t="str">
        <f>IF(OR(SampleSuperstore[[#This Row],[Profit]]&gt;'Check Outliers'!$M$15,SampleSuperstore[[#This Row],[Profit]]&lt;'Check Outliers'!$M$16),"outlier","normal")</f>
        <v>normal</v>
      </c>
      <c r="R3668" s="1" t="str">
        <f>IF(OR(SampleSuperstore[[#This Row],[Cogs]]&gt;'Check Outliers'!$M$23,SampleSuperstore[[#This Row],[Cogs]]&lt;'Check Outliers'!$M$24),"outlier","normal")</f>
        <v>normal</v>
      </c>
    </row>
    <row r="3669" spans="1:18" x14ac:dyDescent="0.3">
      <c r="A3669" s="1" t="s">
        <v>24</v>
      </c>
      <c r="B3669" s="1" t="s">
        <v>11</v>
      </c>
      <c r="C3669" s="1" t="s">
        <v>206</v>
      </c>
      <c r="D3669" s="1" t="s">
        <v>91</v>
      </c>
      <c r="E3669" s="1" t="s">
        <v>21</v>
      </c>
      <c r="F3669" s="1" t="s">
        <v>22</v>
      </c>
      <c r="G3669" s="1" t="s">
        <v>106</v>
      </c>
      <c r="H3669">
        <v>2.78</v>
      </c>
      <c r="I3669">
        <v>5</v>
      </c>
      <c r="J3669">
        <v>13.88</v>
      </c>
      <c r="K3669" s="11">
        <v>0.2</v>
      </c>
      <c r="L3669">
        <v>-2.6</v>
      </c>
      <c r="M3669">
        <v>16.48</v>
      </c>
      <c r="N3669" s="11">
        <v>-0.19</v>
      </c>
      <c r="O3669">
        <v>-5.3760000000000003</v>
      </c>
      <c r="P3669" t="str">
        <f>IF(OR(SampleSuperstore[[#This Row],[Total Sales]]&gt;'Check Outliers'!$M$7,SampleSuperstore[[#This Row],[Total Sales]]&lt;'Check Outliers'!$M$8),"Outlier","normal")</f>
        <v>normal</v>
      </c>
      <c r="Q3669" t="str">
        <f>IF(OR(SampleSuperstore[[#This Row],[Profit]]&gt;'Check Outliers'!$M$15,SampleSuperstore[[#This Row],[Profit]]&lt;'Check Outliers'!$M$16),"outlier","normal")</f>
        <v>normal</v>
      </c>
      <c r="R3669" s="1" t="str">
        <f>IF(OR(SampleSuperstore[[#This Row],[Cogs]]&gt;'Check Outliers'!$M$23,SampleSuperstore[[#This Row],[Cogs]]&lt;'Check Outliers'!$M$24),"outlier","normal")</f>
        <v>normal</v>
      </c>
    </row>
    <row r="3670" spans="1:18" x14ac:dyDescent="0.3">
      <c r="A3670" s="1" t="s">
        <v>24</v>
      </c>
      <c r="B3670" s="1" t="s">
        <v>11</v>
      </c>
      <c r="C3670" s="1" t="s">
        <v>206</v>
      </c>
      <c r="D3670" s="1" t="s">
        <v>91</v>
      </c>
      <c r="E3670" s="1" t="s">
        <v>21</v>
      </c>
      <c r="F3670" s="1" t="s">
        <v>31</v>
      </c>
      <c r="G3670" s="1" t="s">
        <v>55</v>
      </c>
      <c r="H3670">
        <v>10.39</v>
      </c>
      <c r="I3670">
        <v>10</v>
      </c>
      <c r="J3670">
        <v>103.92</v>
      </c>
      <c r="K3670" s="11">
        <v>0.2</v>
      </c>
      <c r="L3670">
        <v>-18.190000000000001</v>
      </c>
      <c r="M3670">
        <v>122.11</v>
      </c>
      <c r="N3670" s="11">
        <v>-0.18</v>
      </c>
      <c r="O3670">
        <v>-38.974000000000004</v>
      </c>
      <c r="P3670" t="str">
        <f>IF(OR(SampleSuperstore[[#This Row],[Total Sales]]&gt;'Check Outliers'!$M$7,SampleSuperstore[[#This Row],[Total Sales]]&lt;'Check Outliers'!$M$8),"Outlier","normal")</f>
        <v>normal</v>
      </c>
      <c r="Q3670" t="str">
        <f>IF(OR(SampleSuperstore[[#This Row],[Profit]]&gt;'Check Outliers'!$M$15,SampleSuperstore[[#This Row],[Profit]]&lt;'Check Outliers'!$M$16),"outlier","normal")</f>
        <v>normal</v>
      </c>
      <c r="R3670" s="1" t="str">
        <f>IF(OR(SampleSuperstore[[#This Row],[Cogs]]&gt;'Check Outliers'!$M$23,SampleSuperstore[[#This Row],[Cogs]]&lt;'Check Outliers'!$M$24),"outlier","normal")</f>
        <v>normal</v>
      </c>
    </row>
    <row r="3671" spans="1:18" x14ac:dyDescent="0.3">
      <c r="A3671" s="1" t="s">
        <v>24</v>
      </c>
      <c r="B3671" s="1" t="s">
        <v>11</v>
      </c>
      <c r="C3671" s="1" t="s">
        <v>206</v>
      </c>
      <c r="D3671" s="1" t="s">
        <v>91</v>
      </c>
      <c r="E3671" s="1" t="s">
        <v>21</v>
      </c>
      <c r="F3671" s="1" t="s">
        <v>22</v>
      </c>
      <c r="G3671" s="1" t="s">
        <v>23</v>
      </c>
      <c r="H3671">
        <v>2.2999999999999998</v>
      </c>
      <c r="I3671">
        <v>5</v>
      </c>
      <c r="J3671">
        <v>11.52</v>
      </c>
      <c r="K3671" s="11">
        <v>0.2</v>
      </c>
      <c r="L3671">
        <v>3.74</v>
      </c>
      <c r="M3671">
        <v>7.78</v>
      </c>
      <c r="N3671" s="11">
        <v>0.32</v>
      </c>
      <c r="O3671">
        <v>1.4360000000000004</v>
      </c>
      <c r="P3671" t="str">
        <f>IF(OR(SampleSuperstore[[#This Row],[Total Sales]]&gt;'Check Outliers'!$M$7,SampleSuperstore[[#This Row],[Total Sales]]&lt;'Check Outliers'!$M$8),"Outlier","normal")</f>
        <v>normal</v>
      </c>
      <c r="Q3671" t="str">
        <f>IF(OR(SampleSuperstore[[#This Row],[Profit]]&gt;'Check Outliers'!$M$15,SampleSuperstore[[#This Row],[Profit]]&lt;'Check Outliers'!$M$16),"outlier","normal")</f>
        <v>normal</v>
      </c>
      <c r="R3671" s="1" t="str">
        <f>IF(OR(SampleSuperstore[[#This Row],[Cogs]]&gt;'Check Outliers'!$M$23,SampleSuperstore[[#This Row],[Cogs]]&lt;'Check Outliers'!$M$24),"outlier","normal")</f>
        <v>normal</v>
      </c>
    </row>
    <row r="3672" spans="1:18" x14ac:dyDescent="0.3">
      <c r="A3672" s="1" t="s">
        <v>24</v>
      </c>
      <c r="B3672" s="1" t="s">
        <v>11</v>
      </c>
      <c r="C3672" s="1" t="s">
        <v>206</v>
      </c>
      <c r="D3672" s="1" t="s">
        <v>91</v>
      </c>
      <c r="E3672" s="1" t="s">
        <v>21</v>
      </c>
      <c r="F3672" s="1" t="s">
        <v>22</v>
      </c>
      <c r="G3672" s="1" t="s">
        <v>37</v>
      </c>
      <c r="H3672">
        <v>5.18</v>
      </c>
      <c r="I3672">
        <v>2</v>
      </c>
      <c r="J3672">
        <v>10.37</v>
      </c>
      <c r="K3672" s="11">
        <v>0.2</v>
      </c>
      <c r="L3672">
        <v>3.63</v>
      </c>
      <c r="M3672">
        <v>6.74</v>
      </c>
      <c r="N3672" s="11">
        <v>0.35</v>
      </c>
      <c r="O3672">
        <v>1.556</v>
      </c>
      <c r="P3672" t="str">
        <f>IF(OR(SampleSuperstore[[#This Row],[Total Sales]]&gt;'Check Outliers'!$M$7,SampleSuperstore[[#This Row],[Total Sales]]&lt;'Check Outliers'!$M$8),"Outlier","normal")</f>
        <v>normal</v>
      </c>
      <c r="Q3672" t="str">
        <f>IF(OR(SampleSuperstore[[#This Row],[Profit]]&gt;'Check Outliers'!$M$15,SampleSuperstore[[#This Row],[Profit]]&lt;'Check Outliers'!$M$16),"outlier","normal")</f>
        <v>normal</v>
      </c>
      <c r="R3672" s="1" t="str">
        <f>IF(OR(SampleSuperstore[[#This Row],[Cogs]]&gt;'Check Outliers'!$M$23,SampleSuperstore[[#This Row],[Cogs]]&lt;'Check Outliers'!$M$24),"outlier","normal")</f>
        <v>normal</v>
      </c>
    </row>
    <row r="3673" spans="1:18" x14ac:dyDescent="0.3">
      <c r="A3673" s="1" t="s">
        <v>24</v>
      </c>
      <c r="B3673" s="1" t="s">
        <v>11</v>
      </c>
      <c r="C3673" s="1" t="s">
        <v>206</v>
      </c>
      <c r="D3673" s="1" t="s">
        <v>91</v>
      </c>
      <c r="E3673" s="1" t="s">
        <v>21</v>
      </c>
      <c r="F3673" s="1" t="s">
        <v>22</v>
      </c>
      <c r="G3673" s="1" t="s">
        <v>28</v>
      </c>
      <c r="H3673">
        <v>13.02</v>
      </c>
      <c r="I3673">
        <v>3</v>
      </c>
      <c r="J3673">
        <v>39.07</v>
      </c>
      <c r="K3673" s="11">
        <v>0.2</v>
      </c>
      <c r="L3673">
        <v>2.93</v>
      </c>
      <c r="M3673">
        <v>36.14</v>
      </c>
      <c r="N3673" s="11">
        <v>7.0000000000000007E-2</v>
      </c>
      <c r="O3673">
        <v>-4.8840000000000003</v>
      </c>
      <c r="P3673" t="str">
        <f>IF(OR(SampleSuperstore[[#This Row],[Total Sales]]&gt;'Check Outliers'!$M$7,SampleSuperstore[[#This Row],[Total Sales]]&lt;'Check Outliers'!$M$8),"Outlier","normal")</f>
        <v>normal</v>
      </c>
      <c r="Q3673" t="str">
        <f>IF(OR(SampleSuperstore[[#This Row],[Profit]]&gt;'Check Outliers'!$M$15,SampleSuperstore[[#This Row],[Profit]]&lt;'Check Outliers'!$M$16),"outlier","normal")</f>
        <v>normal</v>
      </c>
      <c r="R3673" s="1" t="str">
        <f>IF(OR(SampleSuperstore[[#This Row],[Cogs]]&gt;'Check Outliers'!$M$23,SampleSuperstore[[#This Row],[Cogs]]&lt;'Check Outliers'!$M$24),"outlier","normal")</f>
        <v>normal</v>
      </c>
    </row>
    <row r="3674" spans="1:18" x14ac:dyDescent="0.3">
      <c r="A3674" s="1" t="s">
        <v>24</v>
      </c>
      <c r="B3674" s="1" t="s">
        <v>40</v>
      </c>
      <c r="C3674" s="1" t="s">
        <v>74</v>
      </c>
      <c r="D3674" s="1" t="s">
        <v>100</v>
      </c>
      <c r="E3674" s="1" t="s">
        <v>53</v>
      </c>
      <c r="F3674" s="1" t="s">
        <v>22</v>
      </c>
      <c r="G3674" s="1" t="s">
        <v>56</v>
      </c>
      <c r="H3674">
        <v>8.8699999999999992</v>
      </c>
      <c r="I3674">
        <v>1</v>
      </c>
      <c r="J3674">
        <v>8.8699999999999992</v>
      </c>
      <c r="K3674" s="11">
        <v>0.2</v>
      </c>
      <c r="L3674">
        <v>3.22</v>
      </c>
      <c r="M3674">
        <v>5.65</v>
      </c>
      <c r="N3674" s="11">
        <v>0.36</v>
      </c>
      <c r="O3674">
        <v>1.4460000000000002</v>
      </c>
      <c r="P3674" t="str">
        <f>IF(OR(SampleSuperstore[[#This Row],[Total Sales]]&gt;'Check Outliers'!$M$7,SampleSuperstore[[#This Row],[Total Sales]]&lt;'Check Outliers'!$M$8),"Outlier","normal")</f>
        <v>normal</v>
      </c>
      <c r="Q3674" t="str">
        <f>IF(OR(SampleSuperstore[[#This Row],[Profit]]&gt;'Check Outliers'!$M$15,SampleSuperstore[[#This Row],[Profit]]&lt;'Check Outliers'!$M$16),"outlier","normal")</f>
        <v>normal</v>
      </c>
      <c r="R3674" s="1" t="str">
        <f>IF(OR(SampleSuperstore[[#This Row],[Cogs]]&gt;'Check Outliers'!$M$23,SampleSuperstore[[#This Row],[Cogs]]&lt;'Check Outliers'!$M$24),"outlier","normal")</f>
        <v>normal</v>
      </c>
    </row>
    <row r="3675" spans="1:18" hidden="1" x14ac:dyDescent="0.3">
      <c r="A3675" s="1" t="s">
        <v>24</v>
      </c>
      <c r="B3675" s="1" t="s">
        <v>40</v>
      </c>
      <c r="C3675" s="1" t="s">
        <v>74</v>
      </c>
      <c r="D3675" s="1" t="s">
        <v>100</v>
      </c>
      <c r="E3675" s="1" t="s">
        <v>53</v>
      </c>
      <c r="F3675" s="1" t="s">
        <v>22</v>
      </c>
      <c r="G3675" s="1" t="s">
        <v>33</v>
      </c>
      <c r="H3675">
        <v>20.18</v>
      </c>
      <c r="I3675">
        <v>6</v>
      </c>
      <c r="J3675">
        <v>121.1</v>
      </c>
      <c r="K3675" s="1">
        <v>0.7</v>
      </c>
      <c r="L3675">
        <v>-100.92</v>
      </c>
      <c r="M3675">
        <v>222.02</v>
      </c>
      <c r="N3675">
        <v>-0.83</v>
      </c>
      <c r="O3675">
        <v>-185.69</v>
      </c>
      <c r="P3675" t="str">
        <f>IF(OR(SampleSuperstore[[#This Row],[Total Sales]]&gt;'Check Outliers'!$M$7,SampleSuperstore[[#This Row],[Total Sales]]&lt;'Check Outliers'!$M$8),"Outlier","normal")</f>
        <v>normal</v>
      </c>
      <c r="Q3675" t="str">
        <f>IF(OR(SampleSuperstore[[#This Row],[Profit]]&gt;'Check Outliers'!$M$15,SampleSuperstore[[#This Row],[Profit]]&lt;'Check Outliers'!$M$16),"outlier","normal")</f>
        <v>outlier</v>
      </c>
      <c r="R3675" s="1" t="str">
        <f>IF(OR(SampleSuperstore[[#This Row],[Cogs]]&gt;'Check Outliers'!$M$23,SampleSuperstore[[#This Row],[Cogs]]&lt;'Check Outliers'!$M$24),"outlier","normal")</f>
        <v>normal</v>
      </c>
    </row>
    <row r="3676" spans="1:18" x14ac:dyDescent="0.3">
      <c r="A3676" s="1" t="s">
        <v>24</v>
      </c>
      <c r="B3676" s="1" t="s">
        <v>11</v>
      </c>
      <c r="C3676" s="1" t="s">
        <v>51</v>
      </c>
      <c r="D3676" s="1" t="s">
        <v>52</v>
      </c>
      <c r="E3676" s="1" t="s">
        <v>53</v>
      </c>
      <c r="F3676" s="1" t="s">
        <v>15</v>
      </c>
      <c r="G3676" s="1" t="s">
        <v>17</v>
      </c>
      <c r="H3676">
        <v>63.68</v>
      </c>
      <c r="I3676">
        <v>2</v>
      </c>
      <c r="J3676">
        <v>127.37</v>
      </c>
      <c r="K3676" s="11">
        <v>0.3</v>
      </c>
      <c r="L3676">
        <v>-30.93</v>
      </c>
      <c r="M3676">
        <v>158.30000000000001</v>
      </c>
      <c r="N3676" s="11">
        <v>-0.24</v>
      </c>
      <c r="O3676">
        <v>-69.140999999999991</v>
      </c>
      <c r="P3676" t="str">
        <f>IF(OR(SampleSuperstore[[#This Row],[Total Sales]]&gt;'Check Outliers'!$M$7,SampleSuperstore[[#This Row],[Total Sales]]&lt;'Check Outliers'!$M$8),"Outlier","normal")</f>
        <v>normal</v>
      </c>
      <c r="Q3676" t="str">
        <f>IF(OR(SampleSuperstore[[#This Row],[Profit]]&gt;'Check Outliers'!$M$15,SampleSuperstore[[#This Row],[Profit]]&lt;'Check Outliers'!$M$16),"outlier","normal")</f>
        <v>normal</v>
      </c>
      <c r="R3676" s="1" t="str">
        <f>IF(OR(SampleSuperstore[[#This Row],[Cogs]]&gt;'Check Outliers'!$M$23,SampleSuperstore[[#This Row],[Cogs]]&lt;'Check Outliers'!$M$24),"outlier","normal")</f>
        <v>normal</v>
      </c>
    </row>
    <row r="3677" spans="1:18" x14ac:dyDescent="0.3">
      <c r="A3677" s="1" t="s">
        <v>24</v>
      </c>
      <c r="B3677" s="1" t="s">
        <v>11</v>
      </c>
      <c r="C3677" s="1" t="s">
        <v>51</v>
      </c>
      <c r="D3677" s="1" t="s">
        <v>52</v>
      </c>
      <c r="E3677" s="1" t="s">
        <v>53</v>
      </c>
      <c r="F3677" s="1" t="s">
        <v>22</v>
      </c>
      <c r="G3677" s="1" t="s">
        <v>37</v>
      </c>
      <c r="H3677">
        <v>15.98</v>
      </c>
      <c r="I3677">
        <v>3</v>
      </c>
      <c r="J3677">
        <v>47.95</v>
      </c>
      <c r="K3677" s="11">
        <v>0.2</v>
      </c>
      <c r="L3677">
        <v>16.18</v>
      </c>
      <c r="M3677">
        <v>31.77</v>
      </c>
      <c r="N3677" s="11">
        <v>0.34</v>
      </c>
      <c r="O3677">
        <v>6.5899999999999981</v>
      </c>
      <c r="P3677" t="str">
        <f>IF(OR(SampleSuperstore[[#This Row],[Total Sales]]&gt;'Check Outliers'!$M$7,SampleSuperstore[[#This Row],[Total Sales]]&lt;'Check Outliers'!$M$8),"Outlier","normal")</f>
        <v>normal</v>
      </c>
      <c r="Q3677" t="str">
        <f>IF(OR(SampleSuperstore[[#This Row],[Profit]]&gt;'Check Outliers'!$M$15,SampleSuperstore[[#This Row],[Profit]]&lt;'Check Outliers'!$M$16),"outlier","normal")</f>
        <v>normal</v>
      </c>
      <c r="R3677" s="1" t="str">
        <f>IF(OR(SampleSuperstore[[#This Row],[Cogs]]&gt;'Check Outliers'!$M$23,SampleSuperstore[[#This Row],[Cogs]]&lt;'Check Outliers'!$M$24),"outlier","normal")</f>
        <v>normal</v>
      </c>
    </row>
    <row r="3678" spans="1:18" x14ac:dyDescent="0.3">
      <c r="A3678" s="1" t="s">
        <v>24</v>
      </c>
      <c r="B3678" s="1" t="s">
        <v>18</v>
      </c>
      <c r="C3678" s="1" t="s">
        <v>140</v>
      </c>
      <c r="D3678" s="1" t="s">
        <v>20</v>
      </c>
      <c r="E3678" s="1" t="s">
        <v>21</v>
      </c>
      <c r="F3678" s="1" t="s">
        <v>15</v>
      </c>
      <c r="G3678" s="1" t="s">
        <v>29</v>
      </c>
      <c r="H3678">
        <v>22.23</v>
      </c>
      <c r="I3678">
        <v>2</v>
      </c>
      <c r="J3678">
        <v>44.46</v>
      </c>
      <c r="K3678" s="11">
        <v>0</v>
      </c>
      <c r="L3678">
        <v>14.67</v>
      </c>
      <c r="M3678">
        <v>29.79</v>
      </c>
      <c r="N3678" s="11">
        <v>0.33</v>
      </c>
      <c r="O3678">
        <v>14.67</v>
      </c>
      <c r="P3678" t="str">
        <f>IF(OR(SampleSuperstore[[#This Row],[Total Sales]]&gt;'Check Outliers'!$M$7,SampleSuperstore[[#This Row],[Total Sales]]&lt;'Check Outliers'!$M$8),"Outlier","normal")</f>
        <v>normal</v>
      </c>
      <c r="Q3678" t="str">
        <f>IF(OR(SampleSuperstore[[#This Row],[Profit]]&gt;'Check Outliers'!$M$15,SampleSuperstore[[#This Row],[Profit]]&lt;'Check Outliers'!$M$16),"outlier","normal")</f>
        <v>normal</v>
      </c>
      <c r="R3678" s="1" t="str">
        <f>IF(OR(SampleSuperstore[[#This Row],[Cogs]]&gt;'Check Outliers'!$M$23,SampleSuperstore[[#This Row],[Cogs]]&lt;'Check Outliers'!$M$24),"outlier","normal")</f>
        <v>normal</v>
      </c>
    </row>
    <row r="3679" spans="1:18" x14ac:dyDescent="0.3">
      <c r="A3679" s="1" t="s">
        <v>24</v>
      </c>
      <c r="B3679" s="1" t="s">
        <v>11</v>
      </c>
      <c r="C3679" s="1" t="s">
        <v>264</v>
      </c>
      <c r="D3679" s="1" t="s">
        <v>244</v>
      </c>
      <c r="E3679" s="1" t="s">
        <v>53</v>
      </c>
      <c r="F3679" s="1" t="s">
        <v>22</v>
      </c>
      <c r="G3679" s="1" t="s">
        <v>73</v>
      </c>
      <c r="H3679">
        <v>3.95</v>
      </c>
      <c r="I3679">
        <v>4</v>
      </c>
      <c r="J3679">
        <v>15.8</v>
      </c>
      <c r="K3679" s="11">
        <v>0</v>
      </c>
      <c r="L3679">
        <v>5.0599999999999996</v>
      </c>
      <c r="M3679">
        <v>10.74</v>
      </c>
      <c r="N3679" s="11">
        <v>0.32</v>
      </c>
      <c r="O3679">
        <v>5.0599999999999996</v>
      </c>
      <c r="P3679" t="str">
        <f>IF(OR(SampleSuperstore[[#This Row],[Total Sales]]&gt;'Check Outliers'!$M$7,SampleSuperstore[[#This Row],[Total Sales]]&lt;'Check Outliers'!$M$8),"Outlier","normal")</f>
        <v>normal</v>
      </c>
      <c r="Q3679" t="str">
        <f>IF(OR(SampleSuperstore[[#This Row],[Profit]]&gt;'Check Outliers'!$M$15,SampleSuperstore[[#This Row],[Profit]]&lt;'Check Outliers'!$M$16),"outlier","normal")</f>
        <v>normal</v>
      </c>
      <c r="R3679" s="1" t="str">
        <f>IF(OR(SampleSuperstore[[#This Row],[Cogs]]&gt;'Check Outliers'!$M$23,SampleSuperstore[[#This Row],[Cogs]]&lt;'Check Outliers'!$M$24),"outlier","normal")</f>
        <v>normal</v>
      </c>
    </row>
    <row r="3680" spans="1:18" hidden="1" x14ac:dyDescent="0.3">
      <c r="A3680" s="1" t="s">
        <v>24</v>
      </c>
      <c r="B3680" s="1" t="s">
        <v>11</v>
      </c>
      <c r="C3680" s="1" t="s">
        <v>264</v>
      </c>
      <c r="D3680" s="1" t="s">
        <v>244</v>
      </c>
      <c r="E3680" s="1" t="s">
        <v>53</v>
      </c>
      <c r="F3680" s="1" t="s">
        <v>31</v>
      </c>
      <c r="G3680" s="1" t="s">
        <v>119</v>
      </c>
      <c r="H3680">
        <v>154.99</v>
      </c>
      <c r="I3680">
        <v>3</v>
      </c>
      <c r="J3680">
        <v>464.97</v>
      </c>
      <c r="K3680" s="1">
        <v>0</v>
      </c>
      <c r="L3680">
        <v>209.24</v>
      </c>
      <c r="M3680">
        <v>255.73</v>
      </c>
      <c r="N3680">
        <v>0.45</v>
      </c>
      <c r="O3680">
        <v>209.24</v>
      </c>
      <c r="P3680" t="str">
        <f>IF(OR(SampleSuperstore[[#This Row],[Total Sales]]&gt;'Check Outliers'!$M$7,SampleSuperstore[[#This Row],[Total Sales]]&lt;'Check Outliers'!$M$8),"Outlier","normal")</f>
        <v>normal</v>
      </c>
      <c r="Q3680" t="str">
        <f>IF(OR(SampleSuperstore[[#This Row],[Profit]]&gt;'Check Outliers'!$M$15,SampleSuperstore[[#This Row],[Profit]]&lt;'Check Outliers'!$M$16),"outlier","normal")</f>
        <v>outlier</v>
      </c>
      <c r="R3680" s="1" t="str">
        <f>IF(OR(SampleSuperstore[[#This Row],[Cogs]]&gt;'Check Outliers'!$M$23,SampleSuperstore[[#This Row],[Cogs]]&lt;'Check Outliers'!$M$24),"outlier","normal")</f>
        <v>normal</v>
      </c>
    </row>
    <row r="3681" spans="1:18" x14ac:dyDescent="0.3">
      <c r="A3681" s="1" t="s">
        <v>24</v>
      </c>
      <c r="B3681" s="1" t="s">
        <v>11</v>
      </c>
      <c r="C3681" s="1" t="s">
        <v>264</v>
      </c>
      <c r="D3681" s="1" t="s">
        <v>244</v>
      </c>
      <c r="E3681" s="1" t="s">
        <v>53</v>
      </c>
      <c r="F3681" s="1" t="s">
        <v>15</v>
      </c>
      <c r="G3681" s="1" t="s">
        <v>29</v>
      </c>
      <c r="H3681">
        <v>90.98</v>
      </c>
      <c r="I3681">
        <v>2</v>
      </c>
      <c r="J3681">
        <v>181.96</v>
      </c>
      <c r="K3681" s="11">
        <v>0</v>
      </c>
      <c r="L3681">
        <v>20.02</v>
      </c>
      <c r="M3681">
        <v>161.94</v>
      </c>
      <c r="N3681" s="11">
        <v>0.11</v>
      </c>
      <c r="O3681">
        <v>20.02</v>
      </c>
      <c r="P3681" t="str">
        <f>IF(OR(SampleSuperstore[[#This Row],[Total Sales]]&gt;'Check Outliers'!$M$7,SampleSuperstore[[#This Row],[Total Sales]]&lt;'Check Outliers'!$M$8),"Outlier","normal")</f>
        <v>normal</v>
      </c>
      <c r="Q3681" t="str">
        <f>IF(OR(SampleSuperstore[[#This Row],[Profit]]&gt;'Check Outliers'!$M$15,SampleSuperstore[[#This Row],[Profit]]&lt;'Check Outliers'!$M$16),"outlier","normal")</f>
        <v>normal</v>
      </c>
      <c r="R3681" s="1" t="str">
        <f>IF(OR(SampleSuperstore[[#This Row],[Cogs]]&gt;'Check Outliers'!$M$23,SampleSuperstore[[#This Row],[Cogs]]&lt;'Check Outliers'!$M$24),"outlier","normal")</f>
        <v>normal</v>
      </c>
    </row>
    <row r="3682" spans="1:18" x14ac:dyDescent="0.3">
      <c r="A3682" s="1" t="s">
        <v>24</v>
      </c>
      <c r="B3682" s="1" t="s">
        <v>11</v>
      </c>
      <c r="C3682" s="1" t="s">
        <v>264</v>
      </c>
      <c r="D3682" s="1" t="s">
        <v>244</v>
      </c>
      <c r="E3682" s="1" t="s">
        <v>53</v>
      </c>
      <c r="F3682" s="1" t="s">
        <v>22</v>
      </c>
      <c r="G3682" s="1" t="s">
        <v>23</v>
      </c>
      <c r="H3682">
        <v>4.13</v>
      </c>
      <c r="I3682">
        <v>3</v>
      </c>
      <c r="J3682">
        <v>12.39</v>
      </c>
      <c r="K3682" s="11">
        <v>0</v>
      </c>
      <c r="L3682">
        <v>5.7</v>
      </c>
      <c r="M3682">
        <v>6.69</v>
      </c>
      <c r="N3682" s="11">
        <v>0.46</v>
      </c>
      <c r="O3682">
        <v>5.7</v>
      </c>
      <c r="P3682" t="str">
        <f>IF(OR(SampleSuperstore[[#This Row],[Total Sales]]&gt;'Check Outliers'!$M$7,SampleSuperstore[[#This Row],[Total Sales]]&lt;'Check Outliers'!$M$8),"Outlier","normal")</f>
        <v>normal</v>
      </c>
      <c r="Q3682" t="str">
        <f>IF(OR(SampleSuperstore[[#This Row],[Profit]]&gt;'Check Outliers'!$M$15,SampleSuperstore[[#This Row],[Profit]]&lt;'Check Outliers'!$M$16),"outlier","normal")</f>
        <v>normal</v>
      </c>
      <c r="R3682" s="1" t="str">
        <f>IF(OR(SampleSuperstore[[#This Row],[Cogs]]&gt;'Check Outliers'!$M$23,SampleSuperstore[[#This Row],[Cogs]]&lt;'Check Outliers'!$M$24),"outlier","normal")</f>
        <v>normal</v>
      </c>
    </row>
    <row r="3683" spans="1:18" x14ac:dyDescent="0.3">
      <c r="A3683" s="1" t="s">
        <v>24</v>
      </c>
      <c r="B3683" s="1" t="s">
        <v>11</v>
      </c>
      <c r="C3683" s="1" t="s">
        <v>264</v>
      </c>
      <c r="D3683" s="1" t="s">
        <v>244</v>
      </c>
      <c r="E3683" s="1" t="s">
        <v>53</v>
      </c>
      <c r="F3683" s="1" t="s">
        <v>22</v>
      </c>
      <c r="G3683" s="1" t="s">
        <v>33</v>
      </c>
      <c r="H3683">
        <v>28.03</v>
      </c>
      <c r="I3683">
        <v>3</v>
      </c>
      <c r="J3683">
        <v>84.09</v>
      </c>
      <c r="K3683" s="11">
        <v>0</v>
      </c>
      <c r="L3683">
        <v>42.05</v>
      </c>
      <c r="M3683">
        <v>42.04</v>
      </c>
      <c r="N3683" s="11">
        <v>0.5</v>
      </c>
      <c r="O3683">
        <v>42.05</v>
      </c>
      <c r="P3683" t="str">
        <f>IF(OR(SampleSuperstore[[#This Row],[Total Sales]]&gt;'Check Outliers'!$M$7,SampleSuperstore[[#This Row],[Total Sales]]&lt;'Check Outliers'!$M$8),"Outlier","normal")</f>
        <v>normal</v>
      </c>
      <c r="Q3683" t="str">
        <f>IF(OR(SampleSuperstore[[#This Row],[Profit]]&gt;'Check Outliers'!$M$15,SampleSuperstore[[#This Row],[Profit]]&lt;'Check Outliers'!$M$16),"outlier","normal")</f>
        <v>normal</v>
      </c>
      <c r="R3683" s="1" t="str">
        <f>IF(OR(SampleSuperstore[[#This Row],[Cogs]]&gt;'Check Outliers'!$M$23,SampleSuperstore[[#This Row],[Cogs]]&lt;'Check Outliers'!$M$24),"outlier","normal")</f>
        <v>normal</v>
      </c>
    </row>
    <row r="3684" spans="1:18" x14ac:dyDescent="0.3">
      <c r="A3684" s="1" t="s">
        <v>24</v>
      </c>
      <c r="B3684" s="1" t="s">
        <v>11</v>
      </c>
      <c r="C3684" s="1" t="s">
        <v>264</v>
      </c>
      <c r="D3684" s="1" t="s">
        <v>244</v>
      </c>
      <c r="E3684" s="1" t="s">
        <v>53</v>
      </c>
      <c r="F3684" s="1" t="s">
        <v>22</v>
      </c>
      <c r="G3684" s="1" t="s">
        <v>30</v>
      </c>
      <c r="H3684">
        <v>19.84</v>
      </c>
      <c r="I3684">
        <v>4</v>
      </c>
      <c r="J3684">
        <v>79.36</v>
      </c>
      <c r="K3684" s="11">
        <v>0</v>
      </c>
      <c r="L3684">
        <v>32.54</v>
      </c>
      <c r="M3684">
        <v>46.82</v>
      </c>
      <c r="N3684" s="11">
        <v>0.41</v>
      </c>
      <c r="O3684">
        <v>32.54</v>
      </c>
      <c r="P3684" t="str">
        <f>IF(OR(SampleSuperstore[[#This Row],[Total Sales]]&gt;'Check Outliers'!$M$7,SampleSuperstore[[#This Row],[Total Sales]]&lt;'Check Outliers'!$M$8),"Outlier","normal")</f>
        <v>normal</v>
      </c>
      <c r="Q3684" t="str">
        <f>IF(OR(SampleSuperstore[[#This Row],[Profit]]&gt;'Check Outliers'!$M$15,SampleSuperstore[[#This Row],[Profit]]&lt;'Check Outliers'!$M$16),"outlier","normal")</f>
        <v>normal</v>
      </c>
      <c r="R3684" s="1" t="str">
        <f>IF(OR(SampleSuperstore[[#This Row],[Cogs]]&gt;'Check Outliers'!$M$23,SampleSuperstore[[#This Row],[Cogs]]&lt;'Check Outliers'!$M$24),"outlier","normal")</f>
        <v>normal</v>
      </c>
    </row>
    <row r="3685" spans="1:18" x14ac:dyDescent="0.3">
      <c r="A3685" s="1" t="s">
        <v>24</v>
      </c>
      <c r="B3685" s="1" t="s">
        <v>11</v>
      </c>
      <c r="C3685" s="1" t="s">
        <v>264</v>
      </c>
      <c r="D3685" s="1" t="s">
        <v>244</v>
      </c>
      <c r="E3685" s="1" t="s">
        <v>53</v>
      </c>
      <c r="F3685" s="1" t="s">
        <v>22</v>
      </c>
      <c r="G3685" s="1" t="s">
        <v>33</v>
      </c>
      <c r="H3685">
        <v>17.04</v>
      </c>
      <c r="I3685">
        <v>9</v>
      </c>
      <c r="J3685">
        <v>153.36000000000001</v>
      </c>
      <c r="K3685" s="11">
        <v>0</v>
      </c>
      <c r="L3685">
        <v>70.55</v>
      </c>
      <c r="M3685">
        <v>82.81</v>
      </c>
      <c r="N3685" s="11">
        <v>0.46</v>
      </c>
      <c r="O3685">
        <v>70.55</v>
      </c>
      <c r="P3685" t="str">
        <f>IF(OR(SampleSuperstore[[#This Row],[Total Sales]]&gt;'Check Outliers'!$M$7,SampleSuperstore[[#This Row],[Total Sales]]&lt;'Check Outliers'!$M$8),"Outlier","normal")</f>
        <v>normal</v>
      </c>
      <c r="Q3685" t="str">
        <f>IF(OR(SampleSuperstore[[#This Row],[Profit]]&gt;'Check Outliers'!$M$15,SampleSuperstore[[#This Row],[Profit]]&lt;'Check Outliers'!$M$16),"outlier","normal")</f>
        <v>normal</v>
      </c>
      <c r="R3685" s="1" t="str">
        <f>IF(OR(SampleSuperstore[[#This Row],[Cogs]]&gt;'Check Outliers'!$M$23,SampleSuperstore[[#This Row],[Cogs]]&lt;'Check Outliers'!$M$24),"outlier","normal")</f>
        <v>normal</v>
      </c>
    </row>
    <row r="3686" spans="1:18" x14ac:dyDescent="0.3">
      <c r="A3686" s="1" t="s">
        <v>24</v>
      </c>
      <c r="B3686" s="1" t="s">
        <v>11</v>
      </c>
      <c r="C3686" s="1" t="s">
        <v>264</v>
      </c>
      <c r="D3686" s="1" t="s">
        <v>244</v>
      </c>
      <c r="E3686" s="1" t="s">
        <v>53</v>
      </c>
      <c r="F3686" s="1" t="s">
        <v>22</v>
      </c>
      <c r="G3686" s="1" t="s">
        <v>33</v>
      </c>
      <c r="H3686">
        <v>7.28</v>
      </c>
      <c r="I3686">
        <v>6</v>
      </c>
      <c r="J3686">
        <v>43.68</v>
      </c>
      <c r="K3686" s="11">
        <v>0</v>
      </c>
      <c r="L3686">
        <v>21.4</v>
      </c>
      <c r="M3686">
        <v>22.28</v>
      </c>
      <c r="N3686" s="11">
        <v>0.49</v>
      </c>
      <c r="O3686">
        <v>21.4</v>
      </c>
      <c r="P3686" t="str">
        <f>IF(OR(SampleSuperstore[[#This Row],[Total Sales]]&gt;'Check Outliers'!$M$7,SampleSuperstore[[#This Row],[Total Sales]]&lt;'Check Outliers'!$M$8),"Outlier","normal")</f>
        <v>normal</v>
      </c>
      <c r="Q3686" t="str">
        <f>IF(OR(SampleSuperstore[[#This Row],[Profit]]&gt;'Check Outliers'!$M$15,SampleSuperstore[[#This Row],[Profit]]&lt;'Check Outliers'!$M$16),"outlier","normal")</f>
        <v>normal</v>
      </c>
      <c r="R3686" s="1" t="str">
        <f>IF(OR(SampleSuperstore[[#This Row],[Cogs]]&gt;'Check Outliers'!$M$23,SampleSuperstore[[#This Row],[Cogs]]&lt;'Check Outliers'!$M$24),"outlier","normal")</f>
        <v>normal</v>
      </c>
    </row>
    <row r="3687" spans="1:18" x14ac:dyDescent="0.3">
      <c r="A3687" s="1" t="s">
        <v>24</v>
      </c>
      <c r="B3687" s="1" t="s">
        <v>11</v>
      </c>
      <c r="C3687" s="1" t="s">
        <v>264</v>
      </c>
      <c r="D3687" s="1" t="s">
        <v>244</v>
      </c>
      <c r="E3687" s="1" t="s">
        <v>53</v>
      </c>
      <c r="F3687" s="1" t="s">
        <v>22</v>
      </c>
      <c r="G3687" s="1" t="s">
        <v>28</v>
      </c>
      <c r="H3687">
        <v>14.03</v>
      </c>
      <c r="I3687">
        <v>7</v>
      </c>
      <c r="J3687">
        <v>98.21</v>
      </c>
      <c r="K3687" s="11">
        <v>0</v>
      </c>
      <c r="L3687">
        <v>28.48</v>
      </c>
      <c r="M3687">
        <v>69.73</v>
      </c>
      <c r="N3687" s="11">
        <v>0.28999999999999998</v>
      </c>
      <c r="O3687">
        <v>28.48</v>
      </c>
      <c r="P3687" t="str">
        <f>IF(OR(SampleSuperstore[[#This Row],[Total Sales]]&gt;'Check Outliers'!$M$7,SampleSuperstore[[#This Row],[Total Sales]]&lt;'Check Outliers'!$M$8),"Outlier","normal")</f>
        <v>normal</v>
      </c>
      <c r="Q3687" t="str">
        <f>IF(OR(SampleSuperstore[[#This Row],[Profit]]&gt;'Check Outliers'!$M$15,SampleSuperstore[[#This Row],[Profit]]&lt;'Check Outliers'!$M$16),"outlier","normal")</f>
        <v>normal</v>
      </c>
      <c r="R3687" s="1" t="str">
        <f>IF(OR(SampleSuperstore[[#This Row],[Cogs]]&gt;'Check Outliers'!$M$23,SampleSuperstore[[#This Row],[Cogs]]&lt;'Check Outliers'!$M$24),"outlier","normal")</f>
        <v>normal</v>
      </c>
    </row>
    <row r="3688" spans="1:18" x14ac:dyDescent="0.3">
      <c r="A3688" s="1" t="s">
        <v>24</v>
      </c>
      <c r="B3688" s="1" t="s">
        <v>11</v>
      </c>
      <c r="C3688" s="1" t="s">
        <v>250</v>
      </c>
      <c r="D3688" s="1" t="s">
        <v>20</v>
      </c>
      <c r="E3688" s="1" t="s">
        <v>21</v>
      </c>
      <c r="F3688" s="1" t="s">
        <v>22</v>
      </c>
      <c r="G3688" s="1" t="s">
        <v>30</v>
      </c>
      <c r="H3688">
        <v>3.28</v>
      </c>
      <c r="I3688">
        <v>3</v>
      </c>
      <c r="J3688">
        <v>9.84</v>
      </c>
      <c r="K3688" s="11">
        <v>0</v>
      </c>
      <c r="L3688">
        <v>3.25</v>
      </c>
      <c r="M3688">
        <v>6.59</v>
      </c>
      <c r="N3688" s="11">
        <v>0.33</v>
      </c>
      <c r="O3688">
        <v>3.25</v>
      </c>
      <c r="P3688" t="str">
        <f>IF(OR(SampleSuperstore[[#This Row],[Total Sales]]&gt;'Check Outliers'!$M$7,SampleSuperstore[[#This Row],[Total Sales]]&lt;'Check Outliers'!$M$8),"Outlier","normal")</f>
        <v>normal</v>
      </c>
      <c r="Q3688" t="str">
        <f>IF(OR(SampleSuperstore[[#This Row],[Profit]]&gt;'Check Outliers'!$M$15,SampleSuperstore[[#This Row],[Profit]]&lt;'Check Outliers'!$M$16),"outlier","normal")</f>
        <v>normal</v>
      </c>
      <c r="R3688" s="1" t="str">
        <f>IF(OR(SampleSuperstore[[#This Row],[Cogs]]&gt;'Check Outliers'!$M$23,SampleSuperstore[[#This Row],[Cogs]]&lt;'Check Outliers'!$M$24),"outlier","normal")</f>
        <v>normal</v>
      </c>
    </row>
    <row r="3689" spans="1:18" x14ac:dyDescent="0.3">
      <c r="A3689" s="1" t="s">
        <v>24</v>
      </c>
      <c r="B3689" s="1" t="s">
        <v>11</v>
      </c>
      <c r="C3689" s="1" t="s">
        <v>456</v>
      </c>
      <c r="D3689" s="1" t="s">
        <v>26</v>
      </c>
      <c r="E3689" s="1" t="s">
        <v>14</v>
      </c>
      <c r="F3689" s="1" t="s">
        <v>22</v>
      </c>
      <c r="G3689" s="1" t="s">
        <v>33</v>
      </c>
      <c r="H3689">
        <v>1.34</v>
      </c>
      <c r="I3689">
        <v>2</v>
      </c>
      <c r="J3689">
        <v>2.69</v>
      </c>
      <c r="K3689" s="11">
        <v>0.7</v>
      </c>
      <c r="L3689">
        <v>-2.25</v>
      </c>
      <c r="M3689">
        <v>4.9400000000000004</v>
      </c>
      <c r="N3689" s="11">
        <v>-0.84</v>
      </c>
      <c r="O3689">
        <v>-4.133</v>
      </c>
      <c r="P3689" t="str">
        <f>IF(OR(SampleSuperstore[[#This Row],[Total Sales]]&gt;'Check Outliers'!$M$7,SampleSuperstore[[#This Row],[Total Sales]]&lt;'Check Outliers'!$M$8),"Outlier","normal")</f>
        <v>normal</v>
      </c>
      <c r="Q3689" t="str">
        <f>IF(OR(SampleSuperstore[[#This Row],[Profit]]&gt;'Check Outliers'!$M$15,SampleSuperstore[[#This Row],[Profit]]&lt;'Check Outliers'!$M$16),"outlier","normal")</f>
        <v>normal</v>
      </c>
      <c r="R3689" s="1" t="str">
        <f>IF(OR(SampleSuperstore[[#This Row],[Cogs]]&gt;'Check Outliers'!$M$23,SampleSuperstore[[#This Row],[Cogs]]&lt;'Check Outliers'!$M$24),"outlier","normal")</f>
        <v>normal</v>
      </c>
    </row>
    <row r="3690" spans="1:18" x14ac:dyDescent="0.3">
      <c r="A3690" s="1" t="s">
        <v>10</v>
      </c>
      <c r="B3690" s="1" t="s">
        <v>11</v>
      </c>
      <c r="C3690" s="1" t="s">
        <v>202</v>
      </c>
      <c r="D3690" s="1" t="s">
        <v>77</v>
      </c>
      <c r="E3690" s="1" t="s">
        <v>21</v>
      </c>
      <c r="F3690" s="1" t="s">
        <v>22</v>
      </c>
      <c r="G3690" s="1" t="s">
        <v>37</v>
      </c>
      <c r="H3690">
        <v>4.22</v>
      </c>
      <c r="I3690">
        <v>6</v>
      </c>
      <c r="J3690">
        <v>25.34</v>
      </c>
      <c r="K3690" s="11">
        <v>0.2</v>
      </c>
      <c r="L3690">
        <v>7.92</v>
      </c>
      <c r="M3690">
        <v>17.420000000000002</v>
      </c>
      <c r="N3690" s="11">
        <v>0.31</v>
      </c>
      <c r="O3690">
        <v>2.8519999999999994</v>
      </c>
      <c r="P3690" t="str">
        <f>IF(OR(SampleSuperstore[[#This Row],[Total Sales]]&gt;'Check Outliers'!$M$7,SampleSuperstore[[#This Row],[Total Sales]]&lt;'Check Outliers'!$M$8),"Outlier","normal")</f>
        <v>normal</v>
      </c>
      <c r="Q3690" t="str">
        <f>IF(OR(SampleSuperstore[[#This Row],[Profit]]&gt;'Check Outliers'!$M$15,SampleSuperstore[[#This Row],[Profit]]&lt;'Check Outliers'!$M$16),"outlier","normal")</f>
        <v>normal</v>
      </c>
      <c r="R3690" s="1" t="str">
        <f>IF(OR(SampleSuperstore[[#This Row],[Cogs]]&gt;'Check Outliers'!$M$23,SampleSuperstore[[#This Row],[Cogs]]&lt;'Check Outliers'!$M$24),"outlier","normal")</f>
        <v>normal</v>
      </c>
    </row>
    <row r="3691" spans="1:18" x14ac:dyDescent="0.3">
      <c r="A3691" s="1" t="s">
        <v>10</v>
      </c>
      <c r="B3691" s="1" t="s">
        <v>11</v>
      </c>
      <c r="C3691" s="1" t="s">
        <v>202</v>
      </c>
      <c r="D3691" s="1" t="s">
        <v>77</v>
      </c>
      <c r="E3691" s="1" t="s">
        <v>21</v>
      </c>
      <c r="F3691" s="1" t="s">
        <v>22</v>
      </c>
      <c r="G3691" s="1" t="s">
        <v>56</v>
      </c>
      <c r="H3691">
        <v>8.7799999999999994</v>
      </c>
      <c r="I3691">
        <v>5</v>
      </c>
      <c r="J3691">
        <v>43.92</v>
      </c>
      <c r="K3691" s="11">
        <v>0.2</v>
      </c>
      <c r="L3691">
        <v>15.92</v>
      </c>
      <c r="M3691">
        <v>28</v>
      </c>
      <c r="N3691" s="11">
        <v>0.36</v>
      </c>
      <c r="O3691">
        <v>7.1359999999999992</v>
      </c>
      <c r="P3691" t="str">
        <f>IF(OR(SampleSuperstore[[#This Row],[Total Sales]]&gt;'Check Outliers'!$M$7,SampleSuperstore[[#This Row],[Total Sales]]&lt;'Check Outliers'!$M$8),"Outlier","normal")</f>
        <v>normal</v>
      </c>
      <c r="Q3691" t="str">
        <f>IF(OR(SampleSuperstore[[#This Row],[Profit]]&gt;'Check Outliers'!$M$15,SampleSuperstore[[#This Row],[Profit]]&lt;'Check Outliers'!$M$16),"outlier","normal")</f>
        <v>normal</v>
      </c>
      <c r="R3691" s="1" t="str">
        <f>IF(OR(SampleSuperstore[[#This Row],[Cogs]]&gt;'Check Outliers'!$M$23,SampleSuperstore[[#This Row],[Cogs]]&lt;'Check Outliers'!$M$24),"outlier","normal")</f>
        <v>normal</v>
      </c>
    </row>
    <row r="3692" spans="1:18" hidden="1" x14ac:dyDescent="0.3">
      <c r="A3692" s="1" t="s">
        <v>10</v>
      </c>
      <c r="B3692" s="1" t="s">
        <v>18</v>
      </c>
      <c r="C3692" s="1" t="s">
        <v>130</v>
      </c>
      <c r="D3692" s="1" t="s">
        <v>94</v>
      </c>
      <c r="E3692" s="1" t="s">
        <v>21</v>
      </c>
      <c r="F3692" s="1" t="s">
        <v>31</v>
      </c>
      <c r="G3692" s="1" t="s">
        <v>119</v>
      </c>
      <c r="H3692">
        <v>30</v>
      </c>
      <c r="I3692">
        <v>2</v>
      </c>
      <c r="J3692">
        <v>59.99</v>
      </c>
      <c r="K3692" s="1">
        <v>0.7</v>
      </c>
      <c r="L3692">
        <v>-46</v>
      </c>
      <c r="M3692">
        <v>105.99</v>
      </c>
      <c r="N3692">
        <v>-0.77</v>
      </c>
      <c r="O3692">
        <v>-87.992999999999995</v>
      </c>
      <c r="P3692" t="str">
        <f>IF(OR(SampleSuperstore[[#This Row],[Total Sales]]&gt;'Check Outliers'!$M$7,SampleSuperstore[[#This Row],[Total Sales]]&lt;'Check Outliers'!$M$8),"Outlier","normal")</f>
        <v>normal</v>
      </c>
      <c r="Q3692" t="str">
        <f>IF(OR(SampleSuperstore[[#This Row],[Profit]]&gt;'Check Outliers'!$M$15,SampleSuperstore[[#This Row],[Profit]]&lt;'Check Outliers'!$M$16),"outlier","normal")</f>
        <v>outlier</v>
      </c>
      <c r="R3692" s="1" t="str">
        <f>IF(OR(SampleSuperstore[[#This Row],[Cogs]]&gt;'Check Outliers'!$M$23,SampleSuperstore[[#This Row],[Cogs]]&lt;'Check Outliers'!$M$24),"outlier","normal")</f>
        <v>normal</v>
      </c>
    </row>
    <row r="3693" spans="1:18" hidden="1" x14ac:dyDescent="0.3">
      <c r="A3693" s="1" t="s">
        <v>10</v>
      </c>
      <c r="B3693" s="1" t="s">
        <v>18</v>
      </c>
      <c r="C3693" s="1" t="s">
        <v>130</v>
      </c>
      <c r="D3693" s="1" t="s">
        <v>94</v>
      </c>
      <c r="E3693" s="1" t="s">
        <v>21</v>
      </c>
      <c r="F3693" s="1" t="s">
        <v>31</v>
      </c>
      <c r="G3693" s="1" t="s">
        <v>158</v>
      </c>
      <c r="H3693">
        <v>439.99</v>
      </c>
      <c r="I3693">
        <v>1</v>
      </c>
      <c r="J3693">
        <v>439.99</v>
      </c>
      <c r="K3693" s="1">
        <v>0.2</v>
      </c>
      <c r="L3693">
        <v>165</v>
      </c>
      <c r="M3693">
        <v>274.99</v>
      </c>
      <c r="N3693">
        <v>0.38</v>
      </c>
      <c r="O3693">
        <v>77.001999999999995</v>
      </c>
      <c r="P3693" t="str">
        <f>IF(OR(SampleSuperstore[[#This Row],[Total Sales]]&gt;'Check Outliers'!$M$7,SampleSuperstore[[#This Row],[Total Sales]]&lt;'Check Outliers'!$M$8),"Outlier","normal")</f>
        <v>normal</v>
      </c>
      <c r="Q3693" t="str">
        <f>IF(OR(SampleSuperstore[[#This Row],[Profit]]&gt;'Check Outliers'!$M$15,SampleSuperstore[[#This Row],[Profit]]&lt;'Check Outliers'!$M$16),"outlier","normal")</f>
        <v>outlier</v>
      </c>
      <c r="R3693" s="1" t="str">
        <f>IF(OR(SampleSuperstore[[#This Row],[Cogs]]&gt;'Check Outliers'!$M$23,SampleSuperstore[[#This Row],[Cogs]]&lt;'Check Outliers'!$M$24),"outlier","normal")</f>
        <v>normal</v>
      </c>
    </row>
    <row r="3694" spans="1:18" x14ac:dyDescent="0.3">
      <c r="A3694" s="1" t="s">
        <v>10</v>
      </c>
      <c r="B3694" s="1" t="s">
        <v>18</v>
      </c>
      <c r="C3694" s="1" t="s">
        <v>130</v>
      </c>
      <c r="D3694" s="1" t="s">
        <v>94</v>
      </c>
      <c r="E3694" s="1" t="s">
        <v>21</v>
      </c>
      <c r="F3694" s="1" t="s">
        <v>31</v>
      </c>
      <c r="G3694" s="1" t="s">
        <v>32</v>
      </c>
      <c r="H3694">
        <v>17.59</v>
      </c>
      <c r="I3694">
        <v>5</v>
      </c>
      <c r="J3694">
        <v>87.96</v>
      </c>
      <c r="K3694" s="11">
        <v>0.2</v>
      </c>
      <c r="L3694">
        <v>30.79</v>
      </c>
      <c r="M3694">
        <v>57.17</v>
      </c>
      <c r="N3694" s="11">
        <v>0.35</v>
      </c>
      <c r="O3694">
        <v>13.198</v>
      </c>
      <c r="P3694" t="str">
        <f>IF(OR(SampleSuperstore[[#This Row],[Total Sales]]&gt;'Check Outliers'!$M$7,SampleSuperstore[[#This Row],[Total Sales]]&lt;'Check Outliers'!$M$8),"Outlier","normal")</f>
        <v>normal</v>
      </c>
      <c r="Q3694" t="str">
        <f>IF(OR(SampleSuperstore[[#This Row],[Profit]]&gt;'Check Outliers'!$M$15,SampleSuperstore[[#This Row],[Profit]]&lt;'Check Outliers'!$M$16),"outlier","normal")</f>
        <v>normal</v>
      </c>
      <c r="R3694" s="1" t="str">
        <f>IF(OR(SampleSuperstore[[#This Row],[Cogs]]&gt;'Check Outliers'!$M$23,SampleSuperstore[[#This Row],[Cogs]]&lt;'Check Outliers'!$M$24),"outlier","normal")</f>
        <v>normal</v>
      </c>
    </row>
    <row r="3695" spans="1:18" x14ac:dyDescent="0.3">
      <c r="A3695" s="1" t="s">
        <v>10</v>
      </c>
      <c r="B3695" s="1" t="s">
        <v>18</v>
      </c>
      <c r="C3695" s="1" t="s">
        <v>130</v>
      </c>
      <c r="D3695" s="1" t="s">
        <v>94</v>
      </c>
      <c r="E3695" s="1" t="s">
        <v>21</v>
      </c>
      <c r="F3695" s="1" t="s">
        <v>15</v>
      </c>
      <c r="G3695" s="1" t="s">
        <v>29</v>
      </c>
      <c r="H3695">
        <v>3.87</v>
      </c>
      <c r="I3695">
        <v>4</v>
      </c>
      <c r="J3695">
        <v>15.49</v>
      </c>
      <c r="K3695" s="11">
        <v>0.2</v>
      </c>
      <c r="L3695">
        <v>3.68</v>
      </c>
      <c r="M3695">
        <v>11.81</v>
      </c>
      <c r="N3695" s="11">
        <v>0.24</v>
      </c>
      <c r="O3695">
        <v>0.58199999999999985</v>
      </c>
      <c r="P3695" t="str">
        <f>IF(OR(SampleSuperstore[[#This Row],[Total Sales]]&gt;'Check Outliers'!$M$7,SampleSuperstore[[#This Row],[Total Sales]]&lt;'Check Outliers'!$M$8),"Outlier","normal")</f>
        <v>normal</v>
      </c>
      <c r="Q3695" t="str">
        <f>IF(OR(SampleSuperstore[[#This Row],[Profit]]&gt;'Check Outliers'!$M$15,SampleSuperstore[[#This Row],[Profit]]&lt;'Check Outliers'!$M$16),"outlier","normal")</f>
        <v>normal</v>
      </c>
      <c r="R3695" s="1" t="str">
        <f>IF(OR(SampleSuperstore[[#This Row],[Cogs]]&gt;'Check Outliers'!$M$23,SampleSuperstore[[#This Row],[Cogs]]&lt;'Check Outliers'!$M$24),"outlier","normal")</f>
        <v>normal</v>
      </c>
    </row>
    <row r="3696" spans="1:18" hidden="1" x14ac:dyDescent="0.3">
      <c r="A3696" s="1" t="s">
        <v>24</v>
      </c>
      <c r="B3696" s="1" t="s">
        <v>18</v>
      </c>
      <c r="C3696" s="1" t="s">
        <v>78</v>
      </c>
      <c r="D3696" s="1" t="s">
        <v>79</v>
      </c>
      <c r="E3696" s="1" t="s">
        <v>14</v>
      </c>
      <c r="F3696" s="1" t="s">
        <v>22</v>
      </c>
      <c r="G3696" s="1" t="s">
        <v>33</v>
      </c>
      <c r="H3696">
        <v>33.28</v>
      </c>
      <c r="I3696">
        <v>7</v>
      </c>
      <c r="J3696">
        <v>232.96</v>
      </c>
      <c r="K3696" s="1">
        <v>0</v>
      </c>
      <c r="L3696">
        <v>116.48</v>
      </c>
      <c r="M3696">
        <v>116.48</v>
      </c>
      <c r="N3696">
        <v>0.5</v>
      </c>
      <c r="O3696">
        <v>116.48</v>
      </c>
      <c r="P3696" t="str">
        <f>IF(OR(SampleSuperstore[[#This Row],[Total Sales]]&gt;'Check Outliers'!$M$7,SampleSuperstore[[#This Row],[Total Sales]]&lt;'Check Outliers'!$M$8),"Outlier","normal")</f>
        <v>normal</v>
      </c>
      <c r="Q3696" t="str">
        <f>IF(OR(SampleSuperstore[[#This Row],[Profit]]&gt;'Check Outliers'!$M$15,SampleSuperstore[[#This Row],[Profit]]&lt;'Check Outliers'!$M$16),"outlier","normal")</f>
        <v>outlier</v>
      </c>
      <c r="R3696" s="1" t="str">
        <f>IF(OR(SampleSuperstore[[#This Row],[Cogs]]&gt;'Check Outliers'!$M$23,SampleSuperstore[[#This Row],[Cogs]]&lt;'Check Outliers'!$M$24),"outlier","normal")</f>
        <v>normal</v>
      </c>
    </row>
    <row r="3697" spans="1:18" x14ac:dyDescent="0.3">
      <c r="A3697" s="1" t="s">
        <v>24</v>
      </c>
      <c r="B3697" s="1" t="s">
        <v>18</v>
      </c>
      <c r="C3697" s="1" t="s">
        <v>78</v>
      </c>
      <c r="D3697" s="1" t="s">
        <v>79</v>
      </c>
      <c r="E3697" s="1" t="s">
        <v>14</v>
      </c>
      <c r="F3697" s="1" t="s">
        <v>22</v>
      </c>
      <c r="G3697" s="1" t="s">
        <v>56</v>
      </c>
      <c r="H3697">
        <v>11.09</v>
      </c>
      <c r="I3697">
        <v>6</v>
      </c>
      <c r="J3697">
        <v>66.540000000000006</v>
      </c>
      <c r="K3697" s="11">
        <v>0</v>
      </c>
      <c r="L3697">
        <v>32.6</v>
      </c>
      <c r="M3697">
        <v>33.94</v>
      </c>
      <c r="N3697" s="11">
        <v>0.49</v>
      </c>
      <c r="O3697">
        <v>32.6</v>
      </c>
      <c r="P3697" t="str">
        <f>IF(OR(SampleSuperstore[[#This Row],[Total Sales]]&gt;'Check Outliers'!$M$7,SampleSuperstore[[#This Row],[Total Sales]]&lt;'Check Outliers'!$M$8),"Outlier","normal")</f>
        <v>normal</v>
      </c>
      <c r="Q3697" t="str">
        <f>IF(OR(SampleSuperstore[[#This Row],[Profit]]&gt;'Check Outliers'!$M$15,SampleSuperstore[[#This Row],[Profit]]&lt;'Check Outliers'!$M$16),"outlier","normal")</f>
        <v>normal</v>
      </c>
      <c r="R3697" s="1" t="str">
        <f>IF(OR(SampleSuperstore[[#This Row],[Cogs]]&gt;'Check Outliers'!$M$23,SampleSuperstore[[#This Row],[Cogs]]&lt;'Check Outliers'!$M$24),"outlier","normal")</f>
        <v>normal</v>
      </c>
    </row>
    <row r="3698" spans="1:18" x14ac:dyDescent="0.3">
      <c r="A3698" s="1" t="s">
        <v>24</v>
      </c>
      <c r="B3698" s="1" t="s">
        <v>18</v>
      </c>
      <c r="C3698" s="1" t="s">
        <v>78</v>
      </c>
      <c r="D3698" s="1" t="s">
        <v>79</v>
      </c>
      <c r="E3698" s="1" t="s">
        <v>14</v>
      </c>
      <c r="F3698" s="1" t="s">
        <v>22</v>
      </c>
      <c r="G3698" s="1" t="s">
        <v>34</v>
      </c>
      <c r="H3698">
        <v>14.42</v>
      </c>
      <c r="I3698">
        <v>3</v>
      </c>
      <c r="J3698">
        <v>43.26</v>
      </c>
      <c r="K3698" s="11">
        <v>0</v>
      </c>
      <c r="L3698">
        <v>14.28</v>
      </c>
      <c r="M3698">
        <v>28.98</v>
      </c>
      <c r="N3698" s="11">
        <v>0.33</v>
      </c>
      <c r="O3698">
        <v>14.28</v>
      </c>
      <c r="P3698" t="str">
        <f>IF(OR(SampleSuperstore[[#This Row],[Total Sales]]&gt;'Check Outliers'!$M$7,SampleSuperstore[[#This Row],[Total Sales]]&lt;'Check Outliers'!$M$8),"Outlier","normal")</f>
        <v>normal</v>
      </c>
      <c r="Q3698" t="str">
        <f>IF(OR(SampleSuperstore[[#This Row],[Profit]]&gt;'Check Outliers'!$M$15,SampleSuperstore[[#This Row],[Profit]]&lt;'Check Outliers'!$M$16),"outlier","normal")</f>
        <v>normal</v>
      </c>
      <c r="R3698" s="1" t="str">
        <f>IF(OR(SampleSuperstore[[#This Row],[Cogs]]&gt;'Check Outliers'!$M$23,SampleSuperstore[[#This Row],[Cogs]]&lt;'Check Outliers'!$M$24),"outlier","normal")</f>
        <v>normal</v>
      </c>
    </row>
    <row r="3699" spans="1:18" x14ac:dyDescent="0.3">
      <c r="A3699" s="1" t="s">
        <v>10</v>
      </c>
      <c r="B3699" s="1" t="s">
        <v>40</v>
      </c>
      <c r="C3699" s="1" t="s">
        <v>38</v>
      </c>
      <c r="D3699" s="1" t="s">
        <v>39</v>
      </c>
      <c r="E3699" s="1" t="s">
        <v>21</v>
      </c>
      <c r="F3699" s="1" t="s">
        <v>15</v>
      </c>
      <c r="G3699" s="1" t="s">
        <v>29</v>
      </c>
      <c r="H3699">
        <v>70.98</v>
      </c>
      <c r="I3699">
        <v>2</v>
      </c>
      <c r="J3699">
        <v>141.96</v>
      </c>
      <c r="K3699" s="11">
        <v>0</v>
      </c>
      <c r="L3699">
        <v>22.71</v>
      </c>
      <c r="M3699">
        <v>119.25</v>
      </c>
      <c r="N3699" s="11">
        <v>0.16</v>
      </c>
      <c r="O3699">
        <v>22.71</v>
      </c>
      <c r="P3699" t="str">
        <f>IF(OR(SampleSuperstore[[#This Row],[Total Sales]]&gt;'Check Outliers'!$M$7,SampleSuperstore[[#This Row],[Total Sales]]&lt;'Check Outliers'!$M$8),"Outlier","normal")</f>
        <v>normal</v>
      </c>
      <c r="Q3699" t="str">
        <f>IF(OR(SampleSuperstore[[#This Row],[Profit]]&gt;'Check Outliers'!$M$15,SampleSuperstore[[#This Row],[Profit]]&lt;'Check Outliers'!$M$16),"outlier","normal")</f>
        <v>normal</v>
      </c>
      <c r="R3699" s="1" t="str">
        <f>IF(OR(SampleSuperstore[[#This Row],[Cogs]]&gt;'Check Outliers'!$M$23,SampleSuperstore[[#This Row],[Cogs]]&lt;'Check Outliers'!$M$24),"outlier","normal")</f>
        <v>normal</v>
      </c>
    </row>
    <row r="3700" spans="1:18" x14ac:dyDescent="0.3">
      <c r="A3700" s="1" t="s">
        <v>24</v>
      </c>
      <c r="B3700" s="1" t="s">
        <v>18</v>
      </c>
      <c r="C3700" s="1" t="s">
        <v>309</v>
      </c>
      <c r="D3700" s="1" t="s">
        <v>77</v>
      </c>
      <c r="E3700" s="1" t="s">
        <v>21</v>
      </c>
      <c r="F3700" s="1" t="s">
        <v>22</v>
      </c>
      <c r="G3700" s="1" t="s">
        <v>28</v>
      </c>
      <c r="H3700">
        <v>15.88</v>
      </c>
      <c r="I3700">
        <v>5</v>
      </c>
      <c r="J3700">
        <v>79.400000000000006</v>
      </c>
      <c r="K3700" s="11">
        <v>0.2</v>
      </c>
      <c r="L3700">
        <v>5.96</v>
      </c>
      <c r="M3700">
        <v>73.44</v>
      </c>
      <c r="N3700" s="11">
        <v>0.08</v>
      </c>
      <c r="O3700">
        <v>-9.9200000000000017</v>
      </c>
      <c r="P3700" t="str">
        <f>IF(OR(SampleSuperstore[[#This Row],[Total Sales]]&gt;'Check Outliers'!$M$7,SampleSuperstore[[#This Row],[Total Sales]]&lt;'Check Outliers'!$M$8),"Outlier","normal")</f>
        <v>normal</v>
      </c>
      <c r="Q3700" t="str">
        <f>IF(OR(SampleSuperstore[[#This Row],[Profit]]&gt;'Check Outliers'!$M$15,SampleSuperstore[[#This Row],[Profit]]&lt;'Check Outliers'!$M$16),"outlier","normal")</f>
        <v>normal</v>
      </c>
      <c r="R3700" s="1" t="str">
        <f>IF(OR(SampleSuperstore[[#This Row],[Cogs]]&gt;'Check Outliers'!$M$23,SampleSuperstore[[#This Row],[Cogs]]&lt;'Check Outliers'!$M$24),"outlier","normal")</f>
        <v>normal</v>
      </c>
    </row>
    <row r="3701" spans="1:18" x14ac:dyDescent="0.3">
      <c r="A3701" s="1" t="s">
        <v>10</v>
      </c>
      <c r="B3701" s="1" t="s">
        <v>40</v>
      </c>
      <c r="C3701" s="1" t="s">
        <v>262</v>
      </c>
      <c r="D3701" s="1" t="s">
        <v>72</v>
      </c>
      <c r="E3701" s="1" t="s">
        <v>53</v>
      </c>
      <c r="F3701" s="1" t="s">
        <v>31</v>
      </c>
      <c r="G3701" s="1" t="s">
        <v>55</v>
      </c>
      <c r="H3701">
        <v>40.99</v>
      </c>
      <c r="I3701">
        <v>4</v>
      </c>
      <c r="J3701">
        <v>163.96</v>
      </c>
      <c r="K3701" s="11">
        <v>0</v>
      </c>
      <c r="L3701">
        <v>70.5</v>
      </c>
      <c r="M3701">
        <v>93.46</v>
      </c>
      <c r="N3701" s="11">
        <v>0.43</v>
      </c>
      <c r="O3701">
        <v>70.5</v>
      </c>
      <c r="P3701" t="str">
        <f>IF(OR(SampleSuperstore[[#This Row],[Total Sales]]&gt;'Check Outliers'!$M$7,SampleSuperstore[[#This Row],[Total Sales]]&lt;'Check Outliers'!$M$8),"Outlier","normal")</f>
        <v>normal</v>
      </c>
      <c r="Q3701" t="str">
        <f>IF(OR(SampleSuperstore[[#This Row],[Profit]]&gt;'Check Outliers'!$M$15,SampleSuperstore[[#This Row],[Profit]]&lt;'Check Outliers'!$M$16),"outlier","normal")</f>
        <v>normal</v>
      </c>
      <c r="R3701" s="1" t="str">
        <f>IF(OR(SampleSuperstore[[#This Row],[Cogs]]&gt;'Check Outliers'!$M$23,SampleSuperstore[[#This Row],[Cogs]]&lt;'Check Outliers'!$M$24),"outlier","normal")</f>
        <v>normal</v>
      </c>
    </row>
    <row r="3702" spans="1:18" x14ac:dyDescent="0.3">
      <c r="A3702" s="1" t="s">
        <v>24</v>
      </c>
      <c r="B3702" s="1" t="s">
        <v>18</v>
      </c>
      <c r="C3702" s="1" t="s">
        <v>88</v>
      </c>
      <c r="D3702" s="1" t="s">
        <v>72</v>
      </c>
      <c r="E3702" s="1" t="s">
        <v>53</v>
      </c>
      <c r="F3702" s="1" t="s">
        <v>15</v>
      </c>
      <c r="G3702" s="1" t="s">
        <v>29</v>
      </c>
      <c r="H3702">
        <v>37.93</v>
      </c>
      <c r="I3702">
        <v>1</v>
      </c>
      <c r="J3702">
        <v>37.93</v>
      </c>
      <c r="K3702" s="11">
        <v>0</v>
      </c>
      <c r="L3702">
        <v>6.83</v>
      </c>
      <c r="M3702">
        <v>31.1</v>
      </c>
      <c r="N3702" s="11">
        <v>0.18</v>
      </c>
      <c r="O3702">
        <v>6.83</v>
      </c>
      <c r="P3702" t="str">
        <f>IF(OR(SampleSuperstore[[#This Row],[Total Sales]]&gt;'Check Outliers'!$M$7,SampleSuperstore[[#This Row],[Total Sales]]&lt;'Check Outliers'!$M$8),"Outlier","normal")</f>
        <v>normal</v>
      </c>
      <c r="Q3702" t="str">
        <f>IF(OR(SampleSuperstore[[#This Row],[Profit]]&gt;'Check Outliers'!$M$15,SampleSuperstore[[#This Row],[Profit]]&lt;'Check Outliers'!$M$16),"outlier","normal")</f>
        <v>normal</v>
      </c>
      <c r="R3702" s="1" t="str">
        <f>IF(OR(SampleSuperstore[[#This Row],[Cogs]]&gt;'Check Outliers'!$M$23,SampleSuperstore[[#This Row],[Cogs]]&lt;'Check Outliers'!$M$24),"outlier","normal")</f>
        <v>normal</v>
      </c>
    </row>
    <row r="3703" spans="1:18" x14ac:dyDescent="0.3">
      <c r="A3703" s="1" t="s">
        <v>10</v>
      </c>
      <c r="B3703" s="1" t="s">
        <v>18</v>
      </c>
      <c r="C3703" s="1" t="s">
        <v>248</v>
      </c>
      <c r="D3703" s="1" t="s">
        <v>100</v>
      </c>
      <c r="E3703" s="1" t="s">
        <v>53</v>
      </c>
      <c r="F3703" s="1" t="s">
        <v>15</v>
      </c>
      <c r="G3703" s="1" t="s">
        <v>29</v>
      </c>
      <c r="H3703">
        <v>7.58</v>
      </c>
      <c r="I3703">
        <v>2</v>
      </c>
      <c r="J3703">
        <v>15.17</v>
      </c>
      <c r="K3703" s="11">
        <v>0.2</v>
      </c>
      <c r="L3703">
        <v>3.79</v>
      </c>
      <c r="M3703">
        <v>11.38</v>
      </c>
      <c r="N3703" s="11">
        <v>0.25</v>
      </c>
      <c r="O3703">
        <v>0.75599999999999978</v>
      </c>
      <c r="P3703" t="str">
        <f>IF(OR(SampleSuperstore[[#This Row],[Total Sales]]&gt;'Check Outliers'!$M$7,SampleSuperstore[[#This Row],[Total Sales]]&lt;'Check Outliers'!$M$8),"Outlier","normal")</f>
        <v>normal</v>
      </c>
      <c r="Q3703" t="str">
        <f>IF(OR(SampleSuperstore[[#This Row],[Profit]]&gt;'Check Outliers'!$M$15,SampleSuperstore[[#This Row],[Profit]]&lt;'Check Outliers'!$M$16),"outlier","normal")</f>
        <v>normal</v>
      </c>
      <c r="R3703" s="1" t="str">
        <f>IF(OR(SampleSuperstore[[#This Row],[Cogs]]&gt;'Check Outliers'!$M$23,SampleSuperstore[[#This Row],[Cogs]]&lt;'Check Outliers'!$M$24),"outlier","normal")</f>
        <v>normal</v>
      </c>
    </row>
    <row r="3704" spans="1:18" x14ac:dyDescent="0.3">
      <c r="A3704" s="1" t="s">
        <v>24</v>
      </c>
      <c r="B3704" s="1" t="s">
        <v>18</v>
      </c>
      <c r="C3704" s="1" t="s">
        <v>83</v>
      </c>
      <c r="D3704" s="1" t="s">
        <v>84</v>
      </c>
      <c r="E3704" s="1" t="s">
        <v>14</v>
      </c>
      <c r="F3704" s="1" t="s">
        <v>22</v>
      </c>
      <c r="G3704" s="1" t="s">
        <v>30</v>
      </c>
      <c r="H3704">
        <v>4.13</v>
      </c>
      <c r="I3704">
        <v>6</v>
      </c>
      <c r="J3704">
        <v>24.78</v>
      </c>
      <c r="K3704" s="11">
        <v>0</v>
      </c>
      <c r="L3704">
        <v>6.94</v>
      </c>
      <c r="M3704">
        <v>17.84</v>
      </c>
      <c r="N3704" s="11">
        <v>0.28000000000000003</v>
      </c>
      <c r="O3704">
        <v>6.94</v>
      </c>
      <c r="P3704" t="str">
        <f>IF(OR(SampleSuperstore[[#This Row],[Total Sales]]&gt;'Check Outliers'!$M$7,SampleSuperstore[[#This Row],[Total Sales]]&lt;'Check Outliers'!$M$8),"Outlier","normal")</f>
        <v>normal</v>
      </c>
      <c r="Q3704" t="str">
        <f>IF(OR(SampleSuperstore[[#This Row],[Profit]]&gt;'Check Outliers'!$M$15,SampleSuperstore[[#This Row],[Profit]]&lt;'Check Outliers'!$M$16),"outlier","normal")</f>
        <v>normal</v>
      </c>
      <c r="R3704" s="1" t="str">
        <f>IF(OR(SampleSuperstore[[#This Row],[Cogs]]&gt;'Check Outliers'!$M$23,SampleSuperstore[[#This Row],[Cogs]]&lt;'Check Outliers'!$M$24),"outlier","normal")</f>
        <v>normal</v>
      </c>
    </row>
    <row r="3705" spans="1:18" x14ac:dyDescent="0.3">
      <c r="A3705" s="1" t="s">
        <v>24</v>
      </c>
      <c r="B3705" s="1" t="s">
        <v>18</v>
      </c>
      <c r="C3705" s="1" t="s">
        <v>83</v>
      </c>
      <c r="D3705" s="1" t="s">
        <v>84</v>
      </c>
      <c r="E3705" s="1" t="s">
        <v>14</v>
      </c>
      <c r="F3705" s="1" t="s">
        <v>22</v>
      </c>
      <c r="G3705" s="1" t="s">
        <v>33</v>
      </c>
      <c r="H3705">
        <v>6.38</v>
      </c>
      <c r="I3705">
        <v>3</v>
      </c>
      <c r="J3705">
        <v>19.14</v>
      </c>
      <c r="K3705" s="11">
        <v>0</v>
      </c>
      <c r="L3705">
        <v>8.8000000000000007</v>
      </c>
      <c r="M3705">
        <v>10.34</v>
      </c>
      <c r="N3705" s="11">
        <v>0.46</v>
      </c>
      <c r="O3705">
        <v>8.8000000000000007</v>
      </c>
      <c r="P3705" t="str">
        <f>IF(OR(SampleSuperstore[[#This Row],[Total Sales]]&gt;'Check Outliers'!$M$7,SampleSuperstore[[#This Row],[Total Sales]]&lt;'Check Outliers'!$M$8),"Outlier","normal")</f>
        <v>normal</v>
      </c>
      <c r="Q3705" t="str">
        <f>IF(OR(SampleSuperstore[[#This Row],[Profit]]&gt;'Check Outliers'!$M$15,SampleSuperstore[[#This Row],[Profit]]&lt;'Check Outliers'!$M$16),"outlier","normal")</f>
        <v>normal</v>
      </c>
      <c r="R3705" s="1" t="str">
        <f>IF(OR(SampleSuperstore[[#This Row],[Cogs]]&gt;'Check Outliers'!$M$23,SampleSuperstore[[#This Row],[Cogs]]&lt;'Check Outliers'!$M$24),"outlier","normal")</f>
        <v>normal</v>
      </c>
    </row>
    <row r="3706" spans="1:18" hidden="1" x14ac:dyDescent="0.3">
      <c r="A3706" s="1" t="s">
        <v>24</v>
      </c>
      <c r="B3706" s="1" t="s">
        <v>18</v>
      </c>
      <c r="C3706" s="1" t="s">
        <v>83</v>
      </c>
      <c r="D3706" s="1" t="s">
        <v>84</v>
      </c>
      <c r="E3706" s="1" t="s">
        <v>14</v>
      </c>
      <c r="F3706" s="1" t="s">
        <v>31</v>
      </c>
      <c r="G3706" s="1" t="s">
        <v>158</v>
      </c>
      <c r="H3706">
        <v>299.99</v>
      </c>
      <c r="I3706">
        <v>3</v>
      </c>
      <c r="J3706">
        <v>899.97</v>
      </c>
      <c r="K3706" s="1">
        <v>0</v>
      </c>
      <c r="L3706">
        <v>314.99</v>
      </c>
      <c r="M3706">
        <v>584.98</v>
      </c>
      <c r="N3706">
        <v>0.35</v>
      </c>
      <c r="O3706">
        <v>314.99</v>
      </c>
      <c r="P3706" t="str">
        <f>IF(OR(SampleSuperstore[[#This Row],[Total Sales]]&gt;'Check Outliers'!$M$7,SampleSuperstore[[#This Row],[Total Sales]]&lt;'Check Outliers'!$M$8),"Outlier","normal")</f>
        <v>Outlier</v>
      </c>
      <c r="Q3706" t="str">
        <f>IF(OR(SampleSuperstore[[#This Row],[Profit]]&gt;'Check Outliers'!$M$15,SampleSuperstore[[#This Row],[Profit]]&lt;'Check Outliers'!$M$16),"outlier","normal")</f>
        <v>outlier</v>
      </c>
      <c r="R3706" s="1" t="str">
        <f>IF(OR(SampleSuperstore[[#This Row],[Cogs]]&gt;'Check Outliers'!$M$23,SampleSuperstore[[#This Row],[Cogs]]&lt;'Check Outliers'!$M$24),"outlier","normal")</f>
        <v>outlier</v>
      </c>
    </row>
    <row r="3707" spans="1:18" x14ac:dyDescent="0.3">
      <c r="A3707" s="1" t="s">
        <v>24</v>
      </c>
      <c r="B3707" s="1" t="s">
        <v>18</v>
      </c>
      <c r="C3707" s="1" t="s">
        <v>83</v>
      </c>
      <c r="D3707" s="1" t="s">
        <v>84</v>
      </c>
      <c r="E3707" s="1" t="s">
        <v>14</v>
      </c>
      <c r="F3707" s="1" t="s">
        <v>22</v>
      </c>
      <c r="G3707" s="1" t="s">
        <v>37</v>
      </c>
      <c r="H3707">
        <v>6.48</v>
      </c>
      <c r="I3707">
        <v>5</v>
      </c>
      <c r="J3707">
        <v>32.4</v>
      </c>
      <c r="K3707" s="11">
        <v>0</v>
      </c>
      <c r="L3707">
        <v>15.55</v>
      </c>
      <c r="M3707">
        <v>16.850000000000001</v>
      </c>
      <c r="N3707" s="11">
        <v>0.48</v>
      </c>
      <c r="O3707">
        <v>15.55</v>
      </c>
      <c r="P3707" t="str">
        <f>IF(OR(SampleSuperstore[[#This Row],[Total Sales]]&gt;'Check Outliers'!$M$7,SampleSuperstore[[#This Row],[Total Sales]]&lt;'Check Outliers'!$M$8),"Outlier","normal")</f>
        <v>normal</v>
      </c>
      <c r="Q3707" t="str">
        <f>IF(OR(SampleSuperstore[[#This Row],[Profit]]&gt;'Check Outliers'!$M$15,SampleSuperstore[[#This Row],[Profit]]&lt;'Check Outliers'!$M$16),"outlier","normal")</f>
        <v>normal</v>
      </c>
      <c r="R3707" s="1" t="str">
        <f>IF(OR(SampleSuperstore[[#This Row],[Cogs]]&gt;'Check Outliers'!$M$23,SampleSuperstore[[#This Row],[Cogs]]&lt;'Check Outliers'!$M$24),"outlier","normal")</f>
        <v>normal</v>
      </c>
    </row>
    <row r="3708" spans="1:18" x14ac:dyDescent="0.3">
      <c r="A3708" s="1" t="s">
        <v>24</v>
      </c>
      <c r="B3708" s="1" t="s">
        <v>11</v>
      </c>
      <c r="C3708" s="1" t="s">
        <v>131</v>
      </c>
      <c r="D3708" s="1" t="s">
        <v>42</v>
      </c>
      <c r="E3708" s="1" t="s">
        <v>43</v>
      </c>
      <c r="F3708" s="1" t="s">
        <v>22</v>
      </c>
      <c r="G3708" s="1" t="s">
        <v>30</v>
      </c>
      <c r="H3708">
        <v>7.94</v>
      </c>
      <c r="I3708">
        <v>3</v>
      </c>
      <c r="J3708">
        <v>23.83</v>
      </c>
      <c r="K3708" s="11">
        <v>0.2</v>
      </c>
      <c r="L3708">
        <v>6.55</v>
      </c>
      <c r="M3708">
        <v>17.28</v>
      </c>
      <c r="N3708" s="11">
        <v>0.27</v>
      </c>
      <c r="O3708">
        <v>1.7839999999999998</v>
      </c>
      <c r="P3708" t="str">
        <f>IF(OR(SampleSuperstore[[#This Row],[Total Sales]]&gt;'Check Outliers'!$M$7,SampleSuperstore[[#This Row],[Total Sales]]&lt;'Check Outliers'!$M$8),"Outlier","normal")</f>
        <v>normal</v>
      </c>
      <c r="Q3708" t="str">
        <f>IF(OR(SampleSuperstore[[#This Row],[Profit]]&gt;'Check Outliers'!$M$15,SampleSuperstore[[#This Row],[Profit]]&lt;'Check Outliers'!$M$16),"outlier","normal")</f>
        <v>normal</v>
      </c>
      <c r="R3708" s="1" t="str">
        <f>IF(OR(SampleSuperstore[[#This Row],[Cogs]]&gt;'Check Outliers'!$M$23,SampleSuperstore[[#This Row],[Cogs]]&lt;'Check Outliers'!$M$24),"outlier","normal")</f>
        <v>normal</v>
      </c>
    </row>
    <row r="3709" spans="1:18" x14ac:dyDescent="0.3">
      <c r="A3709" s="1" t="s">
        <v>24</v>
      </c>
      <c r="B3709" s="1" t="s">
        <v>18</v>
      </c>
      <c r="C3709" s="1" t="s">
        <v>361</v>
      </c>
      <c r="D3709" s="1" t="s">
        <v>42</v>
      </c>
      <c r="E3709" s="1" t="s">
        <v>43</v>
      </c>
      <c r="F3709" s="1" t="s">
        <v>15</v>
      </c>
      <c r="G3709" s="1" t="s">
        <v>29</v>
      </c>
      <c r="H3709">
        <v>3.18</v>
      </c>
      <c r="I3709">
        <v>2</v>
      </c>
      <c r="J3709">
        <v>6.37</v>
      </c>
      <c r="K3709" s="11">
        <v>0.6</v>
      </c>
      <c r="L3709">
        <v>-2.5499999999999998</v>
      </c>
      <c r="M3709">
        <v>8.92</v>
      </c>
      <c r="N3709" s="11">
        <v>-0.4</v>
      </c>
      <c r="O3709">
        <v>-6.3719999999999999</v>
      </c>
      <c r="P3709" t="str">
        <f>IF(OR(SampleSuperstore[[#This Row],[Total Sales]]&gt;'Check Outliers'!$M$7,SampleSuperstore[[#This Row],[Total Sales]]&lt;'Check Outliers'!$M$8),"Outlier","normal")</f>
        <v>normal</v>
      </c>
      <c r="Q3709" t="str">
        <f>IF(OR(SampleSuperstore[[#This Row],[Profit]]&gt;'Check Outliers'!$M$15,SampleSuperstore[[#This Row],[Profit]]&lt;'Check Outliers'!$M$16),"outlier","normal")</f>
        <v>normal</v>
      </c>
      <c r="R3709" s="1" t="str">
        <f>IF(OR(SampleSuperstore[[#This Row],[Cogs]]&gt;'Check Outliers'!$M$23,SampleSuperstore[[#This Row],[Cogs]]&lt;'Check Outliers'!$M$24),"outlier","normal")</f>
        <v>normal</v>
      </c>
    </row>
    <row r="3710" spans="1:18" hidden="1" x14ac:dyDescent="0.3">
      <c r="A3710" s="1" t="s">
        <v>24</v>
      </c>
      <c r="B3710" s="1" t="s">
        <v>18</v>
      </c>
      <c r="C3710" s="1" t="s">
        <v>361</v>
      </c>
      <c r="D3710" s="1" t="s">
        <v>42</v>
      </c>
      <c r="E3710" s="1" t="s">
        <v>43</v>
      </c>
      <c r="F3710" s="1" t="s">
        <v>22</v>
      </c>
      <c r="G3710" s="1" t="s">
        <v>34</v>
      </c>
      <c r="H3710">
        <v>11.39</v>
      </c>
      <c r="I3710">
        <v>3</v>
      </c>
      <c r="J3710">
        <v>34.18</v>
      </c>
      <c r="K3710" s="1">
        <v>0.8</v>
      </c>
      <c r="L3710">
        <v>-87.15</v>
      </c>
      <c r="M3710">
        <v>121.33</v>
      </c>
      <c r="N3710">
        <v>-2.5499999999999998</v>
      </c>
      <c r="O3710">
        <v>-114.494</v>
      </c>
      <c r="P3710" t="str">
        <f>IF(OR(SampleSuperstore[[#This Row],[Total Sales]]&gt;'Check Outliers'!$M$7,SampleSuperstore[[#This Row],[Total Sales]]&lt;'Check Outliers'!$M$8),"Outlier","normal")</f>
        <v>normal</v>
      </c>
      <c r="Q3710" t="str">
        <f>IF(OR(SampleSuperstore[[#This Row],[Profit]]&gt;'Check Outliers'!$M$15,SampleSuperstore[[#This Row],[Profit]]&lt;'Check Outliers'!$M$16),"outlier","normal")</f>
        <v>outlier</v>
      </c>
      <c r="R3710" s="1" t="str">
        <f>IF(OR(SampleSuperstore[[#This Row],[Cogs]]&gt;'Check Outliers'!$M$23,SampleSuperstore[[#This Row],[Cogs]]&lt;'Check Outliers'!$M$24),"outlier","normal")</f>
        <v>normal</v>
      </c>
    </row>
    <row r="3711" spans="1:18" x14ac:dyDescent="0.3">
      <c r="A3711" s="1" t="s">
        <v>24</v>
      </c>
      <c r="B3711" s="1" t="s">
        <v>18</v>
      </c>
      <c r="C3711" s="1" t="s">
        <v>361</v>
      </c>
      <c r="D3711" s="1" t="s">
        <v>42</v>
      </c>
      <c r="E3711" s="1" t="s">
        <v>43</v>
      </c>
      <c r="F3711" s="1" t="s">
        <v>31</v>
      </c>
      <c r="G3711" s="1" t="s">
        <v>55</v>
      </c>
      <c r="H3711">
        <v>0.79</v>
      </c>
      <c r="I3711">
        <v>7</v>
      </c>
      <c r="J3711">
        <v>5.54</v>
      </c>
      <c r="K3711" s="11">
        <v>0.2</v>
      </c>
      <c r="L3711">
        <v>1.66</v>
      </c>
      <c r="M3711">
        <v>3.88</v>
      </c>
      <c r="N3711" s="11">
        <v>0.3</v>
      </c>
      <c r="O3711">
        <v>0.55199999999999982</v>
      </c>
      <c r="P3711" t="str">
        <f>IF(OR(SampleSuperstore[[#This Row],[Total Sales]]&gt;'Check Outliers'!$M$7,SampleSuperstore[[#This Row],[Total Sales]]&lt;'Check Outliers'!$M$8),"Outlier","normal")</f>
        <v>normal</v>
      </c>
      <c r="Q3711" t="str">
        <f>IF(OR(SampleSuperstore[[#This Row],[Profit]]&gt;'Check Outliers'!$M$15,SampleSuperstore[[#This Row],[Profit]]&lt;'Check Outliers'!$M$16),"outlier","normal")</f>
        <v>normal</v>
      </c>
      <c r="R3711" s="1" t="str">
        <f>IF(OR(SampleSuperstore[[#This Row],[Cogs]]&gt;'Check Outliers'!$M$23,SampleSuperstore[[#This Row],[Cogs]]&lt;'Check Outliers'!$M$24),"outlier","normal")</f>
        <v>normal</v>
      </c>
    </row>
    <row r="3712" spans="1:18" hidden="1" x14ac:dyDescent="0.3">
      <c r="A3712" s="1" t="s">
        <v>58</v>
      </c>
      <c r="B3712" s="1" t="s">
        <v>18</v>
      </c>
      <c r="C3712" s="1" t="s">
        <v>19</v>
      </c>
      <c r="D3712" s="1" t="s">
        <v>20</v>
      </c>
      <c r="E3712" s="1" t="s">
        <v>21</v>
      </c>
      <c r="F3712" s="1" t="s">
        <v>15</v>
      </c>
      <c r="G3712" s="1" t="s">
        <v>27</v>
      </c>
      <c r="H3712">
        <v>170.08</v>
      </c>
      <c r="I3712">
        <v>3</v>
      </c>
      <c r="J3712">
        <v>510.24</v>
      </c>
      <c r="K3712" s="1">
        <v>0.2</v>
      </c>
      <c r="L3712">
        <v>6.38</v>
      </c>
      <c r="M3712">
        <v>503.86</v>
      </c>
      <c r="N3712">
        <v>0.01</v>
      </c>
      <c r="O3712">
        <v>-95.668000000000006</v>
      </c>
      <c r="P3712" t="str">
        <f>IF(OR(SampleSuperstore[[#This Row],[Total Sales]]&gt;'Check Outliers'!$M$7,SampleSuperstore[[#This Row],[Total Sales]]&lt;'Check Outliers'!$M$8),"Outlier","normal")</f>
        <v>Outlier</v>
      </c>
      <c r="Q3712" t="str">
        <f>IF(OR(SampleSuperstore[[#This Row],[Profit]]&gt;'Check Outliers'!$M$15,SampleSuperstore[[#This Row],[Profit]]&lt;'Check Outliers'!$M$16),"outlier","normal")</f>
        <v>normal</v>
      </c>
      <c r="R3712" s="1" t="str">
        <f>IF(OR(SampleSuperstore[[#This Row],[Cogs]]&gt;'Check Outliers'!$M$23,SampleSuperstore[[#This Row],[Cogs]]&lt;'Check Outliers'!$M$24),"outlier","normal")</f>
        <v>outlier</v>
      </c>
    </row>
    <row r="3713" spans="1:18" hidden="1" x14ac:dyDescent="0.3">
      <c r="A3713" s="1" t="s">
        <v>58</v>
      </c>
      <c r="B3713" s="1" t="s">
        <v>18</v>
      </c>
      <c r="C3713" s="1" t="s">
        <v>19</v>
      </c>
      <c r="D3713" s="1" t="s">
        <v>20</v>
      </c>
      <c r="E3713" s="1" t="s">
        <v>21</v>
      </c>
      <c r="F3713" s="1" t="s">
        <v>22</v>
      </c>
      <c r="G3713" s="1" t="s">
        <v>37</v>
      </c>
      <c r="H3713">
        <v>40.99</v>
      </c>
      <c r="I3713">
        <v>5</v>
      </c>
      <c r="J3713">
        <v>204.95</v>
      </c>
      <c r="K3713" s="1">
        <v>0</v>
      </c>
      <c r="L3713">
        <v>100.43</v>
      </c>
      <c r="M3713">
        <v>104.52</v>
      </c>
      <c r="N3713">
        <v>0.49</v>
      </c>
      <c r="O3713">
        <v>100.43</v>
      </c>
      <c r="P3713" t="str">
        <f>IF(OR(SampleSuperstore[[#This Row],[Total Sales]]&gt;'Check Outliers'!$M$7,SampleSuperstore[[#This Row],[Total Sales]]&lt;'Check Outliers'!$M$8),"Outlier","normal")</f>
        <v>normal</v>
      </c>
      <c r="Q3713" t="str">
        <f>IF(OR(SampleSuperstore[[#This Row],[Profit]]&gt;'Check Outliers'!$M$15,SampleSuperstore[[#This Row],[Profit]]&lt;'Check Outliers'!$M$16),"outlier","normal")</f>
        <v>outlier</v>
      </c>
      <c r="R3713" s="1" t="str">
        <f>IF(OR(SampleSuperstore[[#This Row],[Cogs]]&gt;'Check Outliers'!$M$23,SampleSuperstore[[#This Row],[Cogs]]&lt;'Check Outliers'!$M$24),"outlier","normal")</f>
        <v>normal</v>
      </c>
    </row>
    <row r="3714" spans="1:18" x14ac:dyDescent="0.3">
      <c r="A3714" s="1" t="s">
        <v>58</v>
      </c>
      <c r="B3714" s="1" t="s">
        <v>11</v>
      </c>
      <c r="C3714" s="1" t="s">
        <v>38</v>
      </c>
      <c r="D3714" s="1" t="s">
        <v>39</v>
      </c>
      <c r="E3714" s="1" t="s">
        <v>21</v>
      </c>
      <c r="F3714" s="1" t="s">
        <v>31</v>
      </c>
      <c r="G3714" s="1" t="s">
        <v>55</v>
      </c>
      <c r="H3714">
        <v>11.54</v>
      </c>
      <c r="I3714">
        <v>1</v>
      </c>
      <c r="J3714">
        <v>11.54</v>
      </c>
      <c r="K3714" s="11">
        <v>0</v>
      </c>
      <c r="L3714">
        <v>3.46</v>
      </c>
      <c r="M3714">
        <v>8.08</v>
      </c>
      <c r="N3714" s="11">
        <v>0.3</v>
      </c>
      <c r="O3714">
        <v>3.46</v>
      </c>
      <c r="P3714" t="str">
        <f>IF(OR(SampleSuperstore[[#This Row],[Total Sales]]&gt;'Check Outliers'!$M$7,SampleSuperstore[[#This Row],[Total Sales]]&lt;'Check Outliers'!$M$8),"Outlier","normal")</f>
        <v>normal</v>
      </c>
      <c r="Q3714" t="str">
        <f>IF(OR(SampleSuperstore[[#This Row],[Profit]]&gt;'Check Outliers'!$M$15,SampleSuperstore[[#This Row],[Profit]]&lt;'Check Outliers'!$M$16),"outlier","normal")</f>
        <v>normal</v>
      </c>
      <c r="R3714" s="1" t="str">
        <f>IF(OR(SampleSuperstore[[#This Row],[Cogs]]&gt;'Check Outliers'!$M$23,SampleSuperstore[[#This Row],[Cogs]]&lt;'Check Outliers'!$M$24),"outlier","normal")</f>
        <v>normal</v>
      </c>
    </row>
    <row r="3715" spans="1:18" x14ac:dyDescent="0.3">
      <c r="A3715" s="1" t="s">
        <v>58</v>
      </c>
      <c r="B3715" s="1" t="s">
        <v>11</v>
      </c>
      <c r="C3715" s="1" t="s">
        <v>38</v>
      </c>
      <c r="D3715" s="1" t="s">
        <v>39</v>
      </c>
      <c r="E3715" s="1" t="s">
        <v>21</v>
      </c>
      <c r="F3715" s="1" t="s">
        <v>15</v>
      </c>
      <c r="G3715" s="1" t="s">
        <v>29</v>
      </c>
      <c r="H3715">
        <v>54.2</v>
      </c>
      <c r="I3715">
        <v>3</v>
      </c>
      <c r="J3715">
        <v>162.6</v>
      </c>
      <c r="K3715" s="11">
        <v>0</v>
      </c>
      <c r="L3715">
        <v>34.15</v>
      </c>
      <c r="M3715">
        <v>128.44999999999999</v>
      </c>
      <c r="N3715" s="11">
        <v>0.21</v>
      </c>
      <c r="O3715">
        <v>34.15</v>
      </c>
      <c r="P3715" t="str">
        <f>IF(OR(SampleSuperstore[[#This Row],[Total Sales]]&gt;'Check Outliers'!$M$7,SampleSuperstore[[#This Row],[Total Sales]]&lt;'Check Outliers'!$M$8),"Outlier","normal")</f>
        <v>normal</v>
      </c>
      <c r="Q3715" t="str">
        <f>IF(OR(SampleSuperstore[[#This Row],[Profit]]&gt;'Check Outliers'!$M$15,SampleSuperstore[[#This Row],[Profit]]&lt;'Check Outliers'!$M$16),"outlier","normal")</f>
        <v>normal</v>
      </c>
      <c r="R3715" s="1" t="str">
        <f>IF(OR(SampleSuperstore[[#This Row],[Cogs]]&gt;'Check Outliers'!$M$23,SampleSuperstore[[#This Row],[Cogs]]&lt;'Check Outliers'!$M$24),"outlier","normal")</f>
        <v>normal</v>
      </c>
    </row>
    <row r="3716" spans="1:18" x14ac:dyDescent="0.3">
      <c r="A3716" s="1" t="s">
        <v>10</v>
      </c>
      <c r="B3716" s="1" t="s">
        <v>11</v>
      </c>
      <c r="C3716" s="1" t="s">
        <v>256</v>
      </c>
      <c r="D3716" s="1" t="s">
        <v>39</v>
      </c>
      <c r="E3716" s="1" t="s">
        <v>21</v>
      </c>
      <c r="F3716" s="1" t="s">
        <v>22</v>
      </c>
      <c r="G3716" s="1" t="s">
        <v>37</v>
      </c>
      <c r="H3716">
        <v>22.84</v>
      </c>
      <c r="I3716">
        <v>2</v>
      </c>
      <c r="J3716">
        <v>45.68</v>
      </c>
      <c r="K3716" s="11">
        <v>0</v>
      </c>
      <c r="L3716">
        <v>21.01</v>
      </c>
      <c r="M3716">
        <v>24.67</v>
      </c>
      <c r="N3716" s="11">
        <v>0.46</v>
      </c>
      <c r="O3716">
        <v>21.01</v>
      </c>
      <c r="P3716" t="str">
        <f>IF(OR(SampleSuperstore[[#This Row],[Total Sales]]&gt;'Check Outliers'!$M$7,SampleSuperstore[[#This Row],[Total Sales]]&lt;'Check Outliers'!$M$8),"Outlier","normal")</f>
        <v>normal</v>
      </c>
      <c r="Q3716" t="str">
        <f>IF(OR(SampleSuperstore[[#This Row],[Profit]]&gt;'Check Outliers'!$M$15,SampleSuperstore[[#This Row],[Profit]]&lt;'Check Outliers'!$M$16),"outlier","normal")</f>
        <v>normal</v>
      </c>
      <c r="R3716" s="1" t="str">
        <f>IF(OR(SampleSuperstore[[#This Row],[Cogs]]&gt;'Check Outliers'!$M$23,SampleSuperstore[[#This Row],[Cogs]]&lt;'Check Outliers'!$M$24),"outlier","normal")</f>
        <v>normal</v>
      </c>
    </row>
    <row r="3717" spans="1:18" hidden="1" x14ac:dyDescent="0.3">
      <c r="A3717" s="1" t="s">
        <v>10</v>
      </c>
      <c r="B3717" s="1" t="s">
        <v>11</v>
      </c>
      <c r="C3717" s="1" t="s">
        <v>256</v>
      </c>
      <c r="D3717" s="1" t="s">
        <v>39</v>
      </c>
      <c r="E3717" s="1" t="s">
        <v>21</v>
      </c>
      <c r="F3717" s="1" t="s">
        <v>15</v>
      </c>
      <c r="G3717" s="1" t="s">
        <v>17</v>
      </c>
      <c r="H3717">
        <v>120.78</v>
      </c>
      <c r="I3717">
        <v>5</v>
      </c>
      <c r="J3717">
        <v>603.91999999999996</v>
      </c>
      <c r="K3717" s="1">
        <v>0.2</v>
      </c>
      <c r="L3717">
        <v>45.29</v>
      </c>
      <c r="M3717">
        <v>558.63</v>
      </c>
      <c r="N3717">
        <v>7.0000000000000007E-2</v>
      </c>
      <c r="O3717">
        <v>-75.494</v>
      </c>
      <c r="P3717" t="str">
        <f>IF(OR(SampleSuperstore[[#This Row],[Total Sales]]&gt;'Check Outliers'!$M$7,SampleSuperstore[[#This Row],[Total Sales]]&lt;'Check Outliers'!$M$8),"Outlier","normal")</f>
        <v>Outlier</v>
      </c>
      <c r="Q3717" t="str">
        <f>IF(OR(SampleSuperstore[[#This Row],[Profit]]&gt;'Check Outliers'!$M$15,SampleSuperstore[[#This Row],[Profit]]&lt;'Check Outliers'!$M$16),"outlier","normal")</f>
        <v>normal</v>
      </c>
      <c r="R3717" s="1" t="str">
        <f>IF(OR(SampleSuperstore[[#This Row],[Cogs]]&gt;'Check Outliers'!$M$23,SampleSuperstore[[#This Row],[Cogs]]&lt;'Check Outliers'!$M$24),"outlier","normal")</f>
        <v>outlier</v>
      </c>
    </row>
    <row r="3718" spans="1:18" x14ac:dyDescent="0.3">
      <c r="A3718" s="1" t="s">
        <v>24</v>
      </c>
      <c r="B3718" s="1" t="s">
        <v>40</v>
      </c>
      <c r="C3718" s="1" t="s">
        <v>234</v>
      </c>
      <c r="D3718" s="1" t="s">
        <v>50</v>
      </c>
      <c r="E3718" s="1" t="s">
        <v>43</v>
      </c>
      <c r="F3718" s="1" t="s">
        <v>22</v>
      </c>
      <c r="G3718" s="1" t="s">
        <v>73</v>
      </c>
      <c r="H3718">
        <v>4.71</v>
      </c>
      <c r="I3718">
        <v>5</v>
      </c>
      <c r="J3718">
        <v>23.55</v>
      </c>
      <c r="K3718" s="11">
        <v>0</v>
      </c>
      <c r="L3718">
        <v>1.18</v>
      </c>
      <c r="M3718">
        <v>22.37</v>
      </c>
      <c r="N3718" s="11">
        <v>0.05</v>
      </c>
      <c r="O3718">
        <v>1.18</v>
      </c>
      <c r="P3718" t="str">
        <f>IF(OR(SampleSuperstore[[#This Row],[Total Sales]]&gt;'Check Outliers'!$M$7,SampleSuperstore[[#This Row],[Total Sales]]&lt;'Check Outliers'!$M$8),"Outlier","normal")</f>
        <v>normal</v>
      </c>
      <c r="Q3718" t="str">
        <f>IF(OR(SampleSuperstore[[#This Row],[Profit]]&gt;'Check Outliers'!$M$15,SampleSuperstore[[#This Row],[Profit]]&lt;'Check Outliers'!$M$16),"outlier","normal")</f>
        <v>normal</v>
      </c>
      <c r="R3718" s="1" t="str">
        <f>IF(OR(SampleSuperstore[[#This Row],[Cogs]]&gt;'Check Outliers'!$M$23,SampleSuperstore[[#This Row],[Cogs]]&lt;'Check Outliers'!$M$24),"outlier","normal")</f>
        <v>normal</v>
      </c>
    </row>
    <row r="3719" spans="1:18" x14ac:dyDescent="0.3">
      <c r="A3719" s="1" t="s">
        <v>24</v>
      </c>
      <c r="B3719" s="1" t="s">
        <v>11</v>
      </c>
      <c r="C3719" s="1" t="s">
        <v>99</v>
      </c>
      <c r="D3719" s="1" t="s">
        <v>163</v>
      </c>
      <c r="E3719" s="1" t="s">
        <v>14</v>
      </c>
      <c r="F3719" s="1" t="s">
        <v>22</v>
      </c>
      <c r="G3719" s="1" t="s">
        <v>106</v>
      </c>
      <c r="H3719">
        <v>2.52</v>
      </c>
      <c r="I3719">
        <v>2</v>
      </c>
      <c r="J3719">
        <v>5.04</v>
      </c>
      <c r="K3719" s="11">
        <v>0</v>
      </c>
      <c r="L3719">
        <v>0.15</v>
      </c>
      <c r="M3719">
        <v>4.8899999999999997</v>
      </c>
      <c r="N3719" s="11">
        <v>0.03</v>
      </c>
      <c r="O3719">
        <v>0.15</v>
      </c>
      <c r="P3719" t="str">
        <f>IF(OR(SampleSuperstore[[#This Row],[Total Sales]]&gt;'Check Outliers'!$M$7,SampleSuperstore[[#This Row],[Total Sales]]&lt;'Check Outliers'!$M$8),"Outlier","normal")</f>
        <v>normal</v>
      </c>
      <c r="Q3719" t="str">
        <f>IF(OR(SampleSuperstore[[#This Row],[Profit]]&gt;'Check Outliers'!$M$15,SampleSuperstore[[#This Row],[Profit]]&lt;'Check Outliers'!$M$16),"outlier","normal")</f>
        <v>normal</v>
      </c>
      <c r="R3719" s="1" t="str">
        <f>IF(OR(SampleSuperstore[[#This Row],[Cogs]]&gt;'Check Outliers'!$M$23,SampleSuperstore[[#This Row],[Cogs]]&lt;'Check Outliers'!$M$24),"outlier","normal")</f>
        <v>normal</v>
      </c>
    </row>
    <row r="3720" spans="1:18" hidden="1" x14ac:dyDescent="0.3">
      <c r="A3720" s="1" t="s">
        <v>24</v>
      </c>
      <c r="B3720" s="1" t="s">
        <v>11</v>
      </c>
      <c r="C3720" s="1" t="s">
        <v>99</v>
      </c>
      <c r="D3720" s="1" t="s">
        <v>163</v>
      </c>
      <c r="E3720" s="1" t="s">
        <v>14</v>
      </c>
      <c r="F3720" s="1" t="s">
        <v>31</v>
      </c>
      <c r="G3720" s="1" t="s">
        <v>55</v>
      </c>
      <c r="H3720">
        <v>49.99</v>
      </c>
      <c r="I3720">
        <v>5</v>
      </c>
      <c r="J3720">
        <v>249.95</v>
      </c>
      <c r="K3720" s="1">
        <v>0</v>
      </c>
      <c r="L3720">
        <v>107.48</v>
      </c>
      <c r="M3720">
        <v>142.47</v>
      </c>
      <c r="N3720">
        <v>0.43</v>
      </c>
      <c r="O3720">
        <v>107.48</v>
      </c>
      <c r="P3720" t="str">
        <f>IF(OR(SampleSuperstore[[#This Row],[Total Sales]]&gt;'Check Outliers'!$M$7,SampleSuperstore[[#This Row],[Total Sales]]&lt;'Check Outliers'!$M$8),"Outlier","normal")</f>
        <v>normal</v>
      </c>
      <c r="Q3720" t="str">
        <f>IF(OR(SampleSuperstore[[#This Row],[Profit]]&gt;'Check Outliers'!$M$15,SampleSuperstore[[#This Row],[Profit]]&lt;'Check Outliers'!$M$16),"outlier","normal")</f>
        <v>outlier</v>
      </c>
      <c r="R3720" s="1" t="str">
        <f>IF(OR(SampleSuperstore[[#This Row],[Cogs]]&gt;'Check Outliers'!$M$23,SampleSuperstore[[#This Row],[Cogs]]&lt;'Check Outliers'!$M$24),"outlier","normal")</f>
        <v>normal</v>
      </c>
    </row>
    <row r="3721" spans="1:18" x14ac:dyDescent="0.3">
      <c r="A3721" s="1" t="s">
        <v>24</v>
      </c>
      <c r="B3721" s="1" t="s">
        <v>18</v>
      </c>
      <c r="C3721" s="1" t="s">
        <v>99</v>
      </c>
      <c r="D3721" s="1" t="s">
        <v>70</v>
      </c>
      <c r="E3721" s="1" t="s">
        <v>43</v>
      </c>
      <c r="F3721" s="1" t="s">
        <v>22</v>
      </c>
      <c r="G3721" s="1" t="s">
        <v>30</v>
      </c>
      <c r="H3721">
        <v>6.68</v>
      </c>
      <c r="I3721">
        <v>5</v>
      </c>
      <c r="J3721">
        <v>33.4</v>
      </c>
      <c r="K3721" s="11">
        <v>0</v>
      </c>
      <c r="L3721">
        <v>12.36</v>
      </c>
      <c r="M3721">
        <v>21.04</v>
      </c>
      <c r="N3721" s="11">
        <v>0.37</v>
      </c>
      <c r="O3721">
        <v>12.36</v>
      </c>
      <c r="P3721" t="str">
        <f>IF(OR(SampleSuperstore[[#This Row],[Total Sales]]&gt;'Check Outliers'!$M$7,SampleSuperstore[[#This Row],[Total Sales]]&lt;'Check Outliers'!$M$8),"Outlier","normal")</f>
        <v>normal</v>
      </c>
      <c r="Q3721" t="str">
        <f>IF(OR(SampleSuperstore[[#This Row],[Profit]]&gt;'Check Outliers'!$M$15,SampleSuperstore[[#This Row],[Profit]]&lt;'Check Outliers'!$M$16),"outlier","normal")</f>
        <v>normal</v>
      </c>
      <c r="R3721" s="1" t="str">
        <f>IF(OR(SampleSuperstore[[#This Row],[Cogs]]&gt;'Check Outliers'!$M$23,SampleSuperstore[[#This Row],[Cogs]]&lt;'Check Outliers'!$M$24),"outlier","normal")</f>
        <v>normal</v>
      </c>
    </row>
    <row r="3722" spans="1:18" x14ac:dyDescent="0.3">
      <c r="A3722" s="1" t="s">
        <v>24</v>
      </c>
      <c r="B3722" s="1" t="s">
        <v>40</v>
      </c>
      <c r="C3722" s="1" t="s">
        <v>80</v>
      </c>
      <c r="D3722" s="1" t="s">
        <v>181</v>
      </c>
      <c r="E3722" s="1" t="s">
        <v>14</v>
      </c>
      <c r="F3722" s="1" t="s">
        <v>15</v>
      </c>
      <c r="G3722" s="1" t="s">
        <v>29</v>
      </c>
      <c r="H3722">
        <v>4.7300000000000004</v>
      </c>
      <c r="I3722">
        <v>4</v>
      </c>
      <c r="J3722">
        <v>18.920000000000002</v>
      </c>
      <c r="K3722" s="11">
        <v>0</v>
      </c>
      <c r="L3722">
        <v>7.38</v>
      </c>
      <c r="M3722">
        <v>11.54</v>
      </c>
      <c r="N3722" s="11">
        <v>0.39</v>
      </c>
      <c r="O3722">
        <v>7.38</v>
      </c>
      <c r="P3722" t="str">
        <f>IF(OR(SampleSuperstore[[#This Row],[Total Sales]]&gt;'Check Outliers'!$M$7,SampleSuperstore[[#This Row],[Total Sales]]&lt;'Check Outliers'!$M$8),"Outlier","normal")</f>
        <v>normal</v>
      </c>
      <c r="Q3722" t="str">
        <f>IF(OR(SampleSuperstore[[#This Row],[Profit]]&gt;'Check Outliers'!$M$15,SampleSuperstore[[#This Row],[Profit]]&lt;'Check Outliers'!$M$16),"outlier","normal")</f>
        <v>normal</v>
      </c>
      <c r="R3722" s="1" t="str">
        <f>IF(OR(SampleSuperstore[[#This Row],[Cogs]]&gt;'Check Outliers'!$M$23,SampleSuperstore[[#This Row],[Cogs]]&lt;'Check Outliers'!$M$24),"outlier","normal")</f>
        <v>normal</v>
      </c>
    </row>
    <row r="3723" spans="1:18" x14ac:dyDescent="0.3">
      <c r="A3723" s="1" t="s">
        <v>24</v>
      </c>
      <c r="B3723" s="1" t="s">
        <v>40</v>
      </c>
      <c r="C3723" s="1" t="s">
        <v>80</v>
      </c>
      <c r="D3723" s="1" t="s">
        <v>181</v>
      </c>
      <c r="E3723" s="1" t="s">
        <v>14</v>
      </c>
      <c r="F3723" s="1" t="s">
        <v>22</v>
      </c>
      <c r="G3723" s="1" t="s">
        <v>33</v>
      </c>
      <c r="H3723">
        <v>7.71</v>
      </c>
      <c r="I3723">
        <v>2</v>
      </c>
      <c r="J3723">
        <v>15.42</v>
      </c>
      <c r="K3723" s="11">
        <v>0</v>
      </c>
      <c r="L3723">
        <v>6.94</v>
      </c>
      <c r="M3723">
        <v>8.48</v>
      </c>
      <c r="N3723" s="11">
        <v>0.45</v>
      </c>
      <c r="O3723">
        <v>6.94</v>
      </c>
      <c r="P3723" t="str">
        <f>IF(OR(SampleSuperstore[[#This Row],[Total Sales]]&gt;'Check Outliers'!$M$7,SampleSuperstore[[#This Row],[Total Sales]]&lt;'Check Outliers'!$M$8),"Outlier","normal")</f>
        <v>normal</v>
      </c>
      <c r="Q3723" t="str">
        <f>IF(OR(SampleSuperstore[[#This Row],[Profit]]&gt;'Check Outliers'!$M$15,SampleSuperstore[[#This Row],[Profit]]&lt;'Check Outliers'!$M$16),"outlier","normal")</f>
        <v>normal</v>
      </c>
      <c r="R3723" s="1" t="str">
        <f>IF(OR(SampleSuperstore[[#This Row],[Cogs]]&gt;'Check Outliers'!$M$23,SampleSuperstore[[#This Row],[Cogs]]&lt;'Check Outliers'!$M$24),"outlier","normal")</f>
        <v>normal</v>
      </c>
    </row>
    <row r="3724" spans="1:18" x14ac:dyDescent="0.3">
      <c r="A3724" s="1" t="s">
        <v>24</v>
      </c>
      <c r="B3724" s="1" t="s">
        <v>11</v>
      </c>
      <c r="C3724" s="1" t="s">
        <v>57</v>
      </c>
      <c r="D3724" s="1" t="s">
        <v>42</v>
      </c>
      <c r="E3724" s="1" t="s">
        <v>43</v>
      </c>
      <c r="F3724" s="1" t="s">
        <v>22</v>
      </c>
      <c r="G3724" s="1" t="s">
        <v>30</v>
      </c>
      <c r="H3724">
        <v>4.46</v>
      </c>
      <c r="I3724">
        <v>8</v>
      </c>
      <c r="J3724">
        <v>35.71</v>
      </c>
      <c r="K3724" s="11">
        <v>0.2</v>
      </c>
      <c r="L3724">
        <v>2.23</v>
      </c>
      <c r="M3724">
        <v>33.479999999999997</v>
      </c>
      <c r="N3724" s="11">
        <v>0.06</v>
      </c>
      <c r="O3724">
        <v>-4.9120000000000008</v>
      </c>
      <c r="P3724" t="str">
        <f>IF(OR(SampleSuperstore[[#This Row],[Total Sales]]&gt;'Check Outliers'!$M$7,SampleSuperstore[[#This Row],[Total Sales]]&lt;'Check Outliers'!$M$8),"Outlier","normal")</f>
        <v>normal</v>
      </c>
      <c r="Q3724" t="str">
        <f>IF(OR(SampleSuperstore[[#This Row],[Profit]]&gt;'Check Outliers'!$M$15,SampleSuperstore[[#This Row],[Profit]]&lt;'Check Outliers'!$M$16),"outlier","normal")</f>
        <v>normal</v>
      </c>
      <c r="R3724" s="1" t="str">
        <f>IF(OR(SampleSuperstore[[#This Row],[Cogs]]&gt;'Check Outliers'!$M$23,SampleSuperstore[[#This Row],[Cogs]]&lt;'Check Outliers'!$M$24),"outlier","normal")</f>
        <v>normal</v>
      </c>
    </row>
    <row r="3725" spans="1:18" hidden="1" x14ac:dyDescent="0.3">
      <c r="A3725" s="1" t="s">
        <v>24</v>
      </c>
      <c r="B3725" s="1" t="s">
        <v>18</v>
      </c>
      <c r="C3725" s="1" t="s">
        <v>104</v>
      </c>
      <c r="D3725" s="1" t="s">
        <v>77</v>
      </c>
      <c r="E3725" s="1" t="s">
        <v>21</v>
      </c>
      <c r="F3725" s="1" t="s">
        <v>22</v>
      </c>
      <c r="G3725" s="1" t="s">
        <v>33</v>
      </c>
      <c r="H3725">
        <v>110.4</v>
      </c>
      <c r="I3725">
        <v>5</v>
      </c>
      <c r="J3725">
        <v>551.99</v>
      </c>
      <c r="K3725" s="1">
        <v>0.7</v>
      </c>
      <c r="L3725">
        <v>-459.99</v>
      </c>
      <c r="M3725">
        <v>1011.98</v>
      </c>
      <c r="N3725">
        <v>-0.83</v>
      </c>
      <c r="O3725">
        <v>-846.38300000000004</v>
      </c>
      <c r="P3725" t="str">
        <f>IF(OR(SampleSuperstore[[#This Row],[Total Sales]]&gt;'Check Outliers'!$M$7,SampleSuperstore[[#This Row],[Total Sales]]&lt;'Check Outliers'!$M$8),"Outlier","normal")</f>
        <v>Outlier</v>
      </c>
      <c r="Q3725" t="str">
        <f>IF(OR(SampleSuperstore[[#This Row],[Profit]]&gt;'Check Outliers'!$M$15,SampleSuperstore[[#This Row],[Profit]]&lt;'Check Outliers'!$M$16),"outlier","normal")</f>
        <v>outlier</v>
      </c>
      <c r="R3725" s="1" t="str">
        <f>IF(OR(SampleSuperstore[[#This Row],[Cogs]]&gt;'Check Outliers'!$M$23,SampleSuperstore[[#This Row],[Cogs]]&lt;'Check Outliers'!$M$24),"outlier","normal")</f>
        <v>outlier</v>
      </c>
    </row>
    <row r="3726" spans="1:18" x14ac:dyDescent="0.3">
      <c r="A3726" s="1" t="s">
        <v>58</v>
      </c>
      <c r="B3726" s="1" t="s">
        <v>11</v>
      </c>
      <c r="C3726" s="1" t="s">
        <v>75</v>
      </c>
      <c r="D3726" s="1" t="s">
        <v>61</v>
      </c>
      <c r="E3726" s="1" t="s">
        <v>43</v>
      </c>
      <c r="F3726" s="1" t="s">
        <v>22</v>
      </c>
      <c r="G3726" s="1" t="s">
        <v>30</v>
      </c>
      <c r="H3726">
        <v>2.35</v>
      </c>
      <c r="I3726">
        <v>3</v>
      </c>
      <c r="J3726">
        <v>7.06</v>
      </c>
      <c r="K3726" s="11">
        <v>0.2</v>
      </c>
      <c r="L3726">
        <v>2.21</v>
      </c>
      <c r="M3726">
        <v>4.8499999999999996</v>
      </c>
      <c r="N3726" s="11">
        <v>0.31</v>
      </c>
      <c r="O3726">
        <v>0.79800000000000004</v>
      </c>
      <c r="P3726" t="str">
        <f>IF(OR(SampleSuperstore[[#This Row],[Total Sales]]&gt;'Check Outliers'!$M$7,SampleSuperstore[[#This Row],[Total Sales]]&lt;'Check Outliers'!$M$8),"Outlier","normal")</f>
        <v>normal</v>
      </c>
      <c r="Q3726" t="str">
        <f>IF(OR(SampleSuperstore[[#This Row],[Profit]]&gt;'Check Outliers'!$M$15,SampleSuperstore[[#This Row],[Profit]]&lt;'Check Outliers'!$M$16),"outlier","normal")</f>
        <v>normal</v>
      </c>
      <c r="R3726" s="1" t="str">
        <f>IF(OR(SampleSuperstore[[#This Row],[Cogs]]&gt;'Check Outliers'!$M$23,SampleSuperstore[[#This Row],[Cogs]]&lt;'Check Outliers'!$M$24),"outlier","normal")</f>
        <v>normal</v>
      </c>
    </row>
    <row r="3727" spans="1:18" x14ac:dyDescent="0.3">
      <c r="A3727" s="1" t="s">
        <v>24</v>
      </c>
      <c r="B3727" s="1" t="s">
        <v>18</v>
      </c>
      <c r="C3727" s="1" t="s">
        <v>130</v>
      </c>
      <c r="D3727" s="1" t="s">
        <v>94</v>
      </c>
      <c r="E3727" s="1" t="s">
        <v>21</v>
      </c>
      <c r="F3727" s="1" t="s">
        <v>22</v>
      </c>
      <c r="G3727" s="1" t="s">
        <v>34</v>
      </c>
      <c r="H3727">
        <v>9.36</v>
      </c>
      <c r="I3727">
        <v>2</v>
      </c>
      <c r="J3727">
        <v>18.72</v>
      </c>
      <c r="K3727" s="11">
        <v>0.2</v>
      </c>
      <c r="L3727">
        <v>3.51</v>
      </c>
      <c r="M3727">
        <v>15.21</v>
      </c>
      <c r="N3727" s="11">
        <v>0.19</v>
      </c>
      <c r="O3727">
        <v>-0.23399999999999999</v>
      </c>
      <c r="P3727" t="str">
        <f>IF(OR(SampleSuperstore[[#This Row],[Total Sales]]&gt;'Check Outliers'!$M$7,SampleSuperstore[[#This Row],[Total Sales]]&lt;'Check Outliers'!$M$8),"Outlier","normal")</f>
        <v>normal</v>
      </c>
      <c r="Q3727" t="str">
        <f>IF(OR(SampleSuperstore[[#This Row],[Profit]]&gt;'Check Outliers'!$M$15,SampleSuperstore[[#This Row],[Profit]]&lt;'Check Outliers'!$M$16),"outlier","normal")</f>
        <v>normal</v>
      </c>
      <c r="R3727" s="1" t="str">
        <f>IF(OR(SampleSuperstore[[#This Row],[Cogs]]&gt;'Check Outliers'!$M$23,SampleSuperstore[[#This Row],[Cogs]]&lt;'Check Outliers'!$M$24),"outlier","normal")</f>
        <v>normal</v>
      </c>
    </row>
    <row r="3728" spans="1:18" hidden="1" x14ac:dyDescent="0.3">
      <c r="A3728" s="1" t="s">
        <v>24</v>
      </c>
      <c r="B3728" s="1" t="s">
        <v>11</v>
      </c>
      <c r="C3728" s="1" t="s">
        <v>110</v>
      </c>
      <c r="D3728" s="1" t="s">
        <v>68</v>
      </c>
      <c r="E3728" s="1" t="s">
        <v>53</v>
      </c>
      <c r="F3728" s="1" t="s">
        <v>22</v>
      </c>
      <c r="G3728" s="1" t="s">
        <v>28</v>
      </c>
      <c r="H3728">
        <v>180.19</v>
      </c>
      <c r="I3728">
        <v>2</v>
      </c>
      <c r="J3728">
        <v>360.38</v>
      </c>
      <c r="K3728" s="1">
        <v>0</v>
      </c>
      <c r="L3728">
        <v>93.7</v>
      </c>
      <c r="M3728">
        <v>266.68</v>
      </c>
      <c r="N3728">
        <v>0.26</v>
      </c>
      <c r="O3728">
        <v>93.7</v>
      </c>
      <c r="P3728" t="str">
        <f>IF(OR(SampleSuperstore[[#This Row],[Total Sales]]&gt;'Check Outliers'!$M$7,SampleSuperstore[[#This Row],[Total Sales]]&lt;'Check Outliers'!$M$8),"Outlier","normal")</f>
        <v>normal</v>
      </c>
      <c r="Q3728" t="str">
        <f>IF(OR(SampleSuperstore[[#This Row],[Profit]]&gt;'Check Outliers'!$M$15,SampleSuperstore[[#This Row],[Profit]]&lt;'Check Outliers'!$M$16),"outlier","normal")</f>
        <v>outlier</v>
      </c>
      <c r="R3728" s="1" t="str">
        <f>IF(OR(SampleSuperstore[[#This Row],[Cogs]]&gt;'Check Outliers'!$M$23,SampleSuperstore[[#This Row],[Cogs]]&lt;'Check Outliers'!$M$24),"outlier","normal")</f>
        <v>normal</v>
      </c>
    </row>
    <row r="3729" spans="1:18" x14ac:dyDescent="0.3">
      <c r="A3729" s="1" t="s">
        <v>24</v>
      </c>
      <c r="B3729" s="1" t="s">
        <v>11</v>
      </c>
      <c r="C3729" s="1" t="s">
        <v>110</v>
      </c>
      <c r="D3729" s="1" t="s">
        <v>68</v>
      </c>
      <c r="E3729" s="1" t="s">
        <v>53</v>
      </c>
      <c r="F3729" s="1" t="s">
        <v>22</v>
      </c>
      <c r="G3729" s="1" t="s">
        <v>30</v>
      </c>
      <c r="H3729">
        <v>5.58</v>
      </c>
      <c r="I3729">
        <v>2</v>
      </c>
      <c r="J3729">
        <v>11.16</v>
      </c>
      <c r="K3729" s="11">
        <v>0</v>
      </c>
      <c r="L3729">
        <v>2.79</v>
      </c>
      <c r="M3729">
        <v>8.3699999999999992</v>
      </c>
      <c r="N3729" s="11">
        <v>0.25</v>
      </c>
      <c r="O3729">
        <v>2.79</v>
      </c>
      <c r="P3729" t="str">
        <f>IF(OR(SampleSuperstore[[#This Row],[Total Sales]]&gt;'Check Outliers'!$M$7,SampleSuperstore[[#This Row],[Total Sales]]&lt;'Check Outliers'!$M$8),"Outlier","normal")</f>
        <v>normal</v>
      </c>
      <c r="Q3729" t="str">
        <f>IF(OR(SampleSuperstore[[#This Row],[Profit]]&gt;'Check Outliers'!$M$15,SampleSuperstore[[#This Row],[Profit]]&lt;'Check Outliers'!$M$16),"outlier","normal")</f>
        <v>normal</v>
      </c>
      <c r="R3729" s="1" t="str">
        <f>IF(OR(SampleSuperstore[[#This Row],[Cogs]]&gt;'Check Outliers'!$M$23,SampleSuperstore[[#This Row],[Cogs]]&lt;'Check Outliers'!$M$24),"outlier","normal")</f>
        <v>normal</v>
      </c>
    </row>
    <row r="3730" spans="1:18" x14ac:dyDescent="0.3">
      <c r="A3730" s="1" t="s">
        <v>24</v>
      </c>
      <c r="B3730" s="1" t="s">
        <v>11</v>
      </c>
      <c r="C3730" s="1" t="s">
        <v>110</v>
      </c>
      <c r="D3730" s="1" t="s">
        <v>68</v>
      </c>
      <c r="E3730" s="1" t="s">
        <v>53</v>
      </c>
      <c r="F3730" s="1" t="s">
        <v>22</v>
      </c>
      <c r="G3730" s="1" t="s">
        <v>23</v>
      </c>
      <c r="H3730">
        <v>4.9800000000000004</v>
      </c>
      <c r="I3730">
        <v>3</v>
      </c>
      <c r="J3730">
        <v>14.94</v>
      </c>
      <c r="K3730" s="11">
        <v>0</v>
      </c>
      <c r="L3730">
        <v>6.87</v>
      </c>
      <c r="M3730">
        <v>8.07</v>
      </c>
      <c r="N3730" s="11">
        <v>0.46</v>
      </c>
      <c r="O3730">
        <v>6.87</v>
      </c>
      <c r="P3730" t="str">
        <f>IF(OR(SampleSuperstore[[#This Row],[Total Sales]]&gt;'Check Outliers'!$M$7,SampleSuperstore[[#This Row],[Total Sales]]&lt;'Check Outliers'!$M$8),"Outlier","normal")</f>
        <v>normal</v>
      </c>
      <c r="Q3730" t="str">
        <f>IF(OR(SampleSuperstore[[#This Row],[Profit]]&gt;'Check Outliers'!$M$15,SampleSuperstore[[#This Row],[Profit]]&lt;'Check Outliers'!$M$16),"outlier","normal")</f>
        <v>normal</v>
      </c>
      <c r="R3730" s="1" t="str">
        <f>IF(OR(SampleSuperstore[[#This Row],[Cogs]]&gt;'Check Outliers'!$M$23,SampleSuperstore[[#This Row],[Cogs]]&lt;'Check Outliers'!$M$24),"outlier","normal")</f>
        <v>normal</v>
      </c>
    </row>
    <row r="3731" spans="1:18" x14ac:dyDescent="0.3">
      <c r="A3731" s="1" t="s">
        <v>24</v>
      </c>
      <c r="B3731" s="1" t="s">
        <v>18</v>
      </c>
      <c r="C3731" s="1" t="s">
        <v>264</v>
      </c>
      <c r="D3731" s="1" t="s">
        <v>244</v>
      </c>
      <c r="E3731" s="1" t="s">
        <v>53</v>
      </c>
      <c r="F3731" s="1" t="s">
        <v>22</v>
      </c>
      <c r="G3731" s="1" t="s">
        <v>28</v>
      </c>
      <c r="H3731">
        <v>20.98</v>
      </c>
      <c r="I3731">
        <v>2</v>
      </c>
      <c r="J3731">
        <v>41.96</v>
      </c>
      <c r="K3731" s="11">
        <v>0</v>
      </c>
      <c r="L3731">
        <v>7.97</v>
      </c>
      <c r="M3731">
        <v>33.99</v>
      </c>
      <c r="N3731" s="11">
        <v>0.19</v>
      </c>
      <c r="O3731">
        <v>7.97</v>
      </c>
      <c r="P3731" t="str">
        <f>IF(OR(SampleSuperstore[[#This Row],[Total Sales]]&gt;'Check Outliers'!$M$7,SampleSuperstore[[#This Row],[Total Sales]]&lt;'Check Outliers'!$M$8),"Outlier","normal")</f>
        <v>normal</v>
      </c>
      <c r="Q3731" t="str">
        <f>IF(OR(SampleSuperstore[[#This Row],[Profit]]&gt;'Check Outliers'!$M$15,SampleSuperstore[[#This Row],[Profit]]&lt;'Check Outliers'!$M$16),"outlier","normal")</f>
        <v>normal</v>
      </c>
      <c r="R3731" s="1" t="str">
        <f>IF(OR(SampleSuperstore[[#This Row],[Cogs]]&gt;'Check Outliers'!$M$23,SampleSuperstore[[#This Row],[Cogs]]&lt;'Check Outliers'!$M$24),"outlier","normal")</f>
        <v>normal</v>
      </c>
    </row>
    <row r="3732" spans="1:18" hidden="1" x14ac:dyDescent="0.3">
      <c r="A3732" s="1" t="s">
        <v>24</v>
      </c>
      <c r="B3732" s="1" t="s">
        <v>18</v>
      </c>
      <c r="C3732" s="1" t="s">
        <v>264</v>
      </c>
      <c r="D3732" s="1" t="s">
        <v>244</v>
      </c>
      <c r="E3732" s="1" t="s">
        <v>53</v>
      </c>
      <c r="F3732" s="1" t="s">
        <v>22</v>
      </c>
      <c r="G3732" s="1" t="s">
        <v>28</v>
      </c>
      <c r="H3732">
        <v>90.98</v>
      </c>
      <c r="I3732">
        <v>7</v>
      </c>
      <c r="J3732">
        <v>636.86</v>
      </c>
      <c r="K3732" s="1">
        <v>0</v>
      </c>
      <c r="L3732">
        <v>0</v>
      </c>
      <c r="M3732">
        <v>636.86</v>
      </c>
      <c r="N3732">
        <v>0</v>
      </c>
      <c r="O3732">
        <v>0</v>
      </c>
      <c r="P3732" t="str">
        <f>IF(OR(SampleSuperstore[[#This Row],[Total Sales]]&gt;'Check Outliers'!$M$7,SampleSuperstore[[#This Row],[Total Sales]]&lt;'Check Outliers'!$M$8),"Outlier","normal")</f>
        <v>Outlier</v>
      </c>
      <c r="Q3732" t="str">
        <f>IF(OR(SampleSuperstore[[#This Row],[Profit]]&gt;'Check Outliers'!$M$15,SampleSuperstore[[#This Row],[Profit]]&lt;'Check Outliers'!$M$16),"outlier","normal")</f>
        <v>normal</v>
      </c>
      <c r="R3732" s="1" t="str">
        <f>IF(OR(SampleSuperstore[[#This Row],[Cogs]]&gt;'Check Outliers'!$M$23,SampleSuperstore[[#This Row],[Cogs]]&lt;'Check Outliers'!$M$24),"outlier","normal")</f>
        <v>outlier</v>
      </c>
    </row>
    <row r="3733" spans="1:18" hidden="1" x14ac:dyDescent="0.3">
      <c r="A3733" s="1" t="s">
        <v>24</v>
      </c>
      <c r="B3733" s="1" t="s">
        <v>18</v>
      </c>
      <c r="C3733" s="1" t="s">
        <v>264</v>
      </c>
      <c r="D3733" s="1" t="s">
        <v>244</v>
      </c>
      <c r="E3733" s="1" t="s">
        <v>53</v>
      </c>
      <c r="F3733" s="1" t="s">
        <v>31</v>
      </c>
      <c r="G3733" s="1" t="s">
        <v>32</v>
      </c>
      <c r="H3733">
        <v>499.99</v>
      </c>
      <c r="I3733">
        <v>1</v>
      </c>
      <c r="J3733">
        <v>499.99</v>
      </c>
      <c r="K3733" s="1">
        <v>0</v>
      </c>
      <c r="L3733">
        <v>130</v>
      </c>
      <c r="M3733">
        <v>369.99</v>
      </c>
      <c r="N3733">
        <v>0.26</v>
      </c>
      <c r="O3733">
        <v>130</v>
      </c>
      <c r="P3733" t="str">
        <f>IF(OR(SampleSuperstore[[#This Row],[Total Sales]]&gt;'Check Outliers'!$M$7,SampleSuperstore[[#This Row],[Total Sales]]&lt;'Check Outliers'!$M$8),"Outlier","normal")</f>
        <v>Outlier</v>
      </c>
      <c r="Q3733" t="str">
        <f>IF(OR(SampleSuperstore[[#This Row],[Profit]]&gt;'Check Outliers'!$M$15,SampleSuperstore[[#This Row],[Profit]]&lt;'Check Outliers'!$M$16),"outlier","normal")</f>
        <v>outlier</v>
      </c>
      <c r="R3733" s="1" t="str">
        <f>IF(OR(SampleSuperstore[[#This Row],[Cogs]]&gt;'Check Outliers'!$M$23,SampleSuperstore[[#This Row],[Cogs]]&lt;'Check Outliers'!$M$24),"outlier","normal")</f>
        <v>normal</v>
      </c>
    </row>
    <row r="3734" spans="1:18" hidden="1" x14ac:dyDescent="0.3">
      <c r="A3734" s="1" t="s">
        <v>24</v>
      </c>
      <c r="B3734" s="1" t="s">
        <v>18</v>
      </c>
      <c r="C3734" s="1" t="s">
        <v>264</v>
      </c>
      <c r="D3734" s="1" t="s">
        <v>244</v>
      </c>
      <c r="E3734" s="1" t="s">
        <v>53</v>
      </c>
      <c r="F3734" s="1" t="s">
        <v>31</v>
      </c>
      <c r="G3734" s="1" t="s">
        <v>32</v>
      </c>
      <c r="H3734">
        <v>179.99</v>
      </c>
      <c r="I3734">
        <v>7</v>
      </c>
      <c r="J3734">
        <v>1259.93</v>
      </c>
      <c r="K3734" s="1">
        <v>0</v>
      </c>
      <c r="L3734">
        <v>327.58</v>
      </c>
      <c r="M3734">
        <v>932.35</v>
      </c>
      <c r="N3734">
        <v>0.26</v>
      </c>
      <c r="O3734">
        <v>327.58</v>
      </c>
      <c r="P3734" t="str">
        <f>IF(OR(SampleSuperstore[[#This Row],[Total Sales]]&gt;'Check Outliers'!$M$7,SampleSuperstore[[#This Row],[Total Sales]]&lt;'Check Outliers'!$M$8),"Outlier","normal")</f>
        <v>Outlier</v>
      </c>
      <c r="Q3734" t="str">
        <f>IF(OR(SampleSuperstore[[#This Row],[Profit]]&gt;'Check Outliers'!$M$15,SampleSuperstore[[#This Row],[Profit]]&lt;'Check Outliers'!$M$16),"outlier","normal")</f>
        <v>outlier</v>
      </c>
      <c r="R3734" s="1" t="str">
        <f>IF(OR(SampleSuperstore[[#This Row],[Cogs]]&gt;'Check Outliers'!$M$23,SampleSuperstore[[#This Row],[Cogs]]&lt;'Check Outliers'!$M$24),"outlier","normal")</f>
        <v>outlier</v>
      </c>
    </row>
    <row r="3735" spans="1:18" x14ac:dyDescent="0.3">
      <c r="A3735" s="1" t="s">
        <v>24</v>
      </c>
      <c r="B3735" s="1" t="s">
        <v>18</v>
      </c>
      <c r="C3735" s="1" t="s">
        <v>264</v>
      </c>
      <c r="D3735" s="1" t="s">
        <v>244</v>
      </c>
      <c r="E3735" s="1" t="s">
        <v>53</v>
      </c>
      <c r="F3735" s="1" t="s">
        <v>22</v>
      </c>
      <c r="G3735" s="1" t="s">
        <v>33</v>
      </c>
      <c r="H3735">
        <v>16.27</v>
      </c>
      <c r="I3735">
        <v>4</v>
      </c>
      <c r="J3735">
        <v>65.08</v>
      </c>
      <c r="K3735" s="11">
        <v>0</v>
      </c>
      <c r="L3735">
        <v>31.89</v>
      </c>
      <c r="M3735">
        <v>33.19</v>
      </c>
      <c r="N3735" s="11">
        <v>0.49</v>
      </c>
      <c r="O3735">
        <v>31.89</v>
      </c>
      <c r="P3735" t="str">
        <f>IF(OR(SampleSuperstore[[#This Row],[Total Sales]]&gt;'Check Outliers'!$M$7,SampleSuperstore[[#This Row],[Total Sales]]&lt;'Check Outliers'!$M$8),"Outlier","normal")</f>
        <v>normal</v>
      </c>
      <c r="Q3735" t="str">
        <f>IF(OR(SampleSuperstore[[#This Row],[Profit]]&gt;'Check Outliers'!$M$15,SampleSuperstore[[#This Row],[Profit]]&lt;'Check Outliers'!$M$16),"outlier","normal")</f>
        <v>normal</v>
      </c>
      <c r="R3735" s="1" t="str">
        <f>IF(OR(SampleSuperstore[[#This Row],[Cogs]]&gt;'Check Outliers'!$M$23,SampleSuperstore[[#This Row],[Cogs]]&lt;'Check Outliers'!$M$24),"outlier","normal")</f>
        <v>normal</v>
      </c>
    </row>
    <row r="3736" spans="1:18" x14ac:dyDescent="0.3">
      <c r="A3736" s="1" t="s">
        <v>10</v>
      </c>
      <c r="B3736" s="1" t="s">
        <v>11</v>
      </c>
      <c r="C3736" s="1" t="s">
        <v>71</v>
      </c>
      <c r="D3736" s="1" t="s">
        <v>72</v>
      </c>
      <c r="E3736" s="1" t="s">
        <v>53</v>
      </c>
      <c r="F3736" s="1" t="s">
        <v>22</v>
      </c>
      <c r="G3736" s="1" t="s">
        <v>37</v>
      </c>
      <c r="H3736">
        <v>26.38</v>
      </c>
      <c r="I3736">
        <v>1</v>
      </c>
      <c r="J3736">
        <v>26.38</v>
      </c>
      <c r="K3736" s="11">
        <v>0</v>
      </c>
      <c r="L3736">
        <v>12.13</v>
      </c>
      <c r="M3736">
        <v>14.25</v>
      </c>
      <c r="N3736" s="11">
        <v>0.46</v>
      </c>
      <c r="O3736">
        <v>12.13</v>
      </c>
      <c r="P3736" t="str">
        <f>IF(OR(SampleSuperstore[[#This Row],[Total Sales]]&gt;'Check Outliers'!$M$7,SampleSuperstore[[#This Row],[Total Sales]]&lt;'Check Outliers'!$M$8),"Outlier","normal")</f>
        <v>normal</v>
      </c>
      <c r="Q3736" t="str">
        <f>IF(OR(SampleSuperstore[[#This Row],[Profit]]&gt;'Check Outliers'!$M$15,SampleSuperstore[[#This Row],[Profit]]&lt;'Check Outliers'!$M$16),"outlier","normal")</f>
        <v>normal</v>
      </c>
      <c r="R3736" s="1" t="str">
        <f>IF(OR(SampleSuperstore[[#This Row],[Cogs]]&gt;'Check Outliers'!$M$23,SampleSuperstore[[#This Row],[Cogs]]&lt;'Check Outliers'!$M$24),"outlier","normal")</f>
        <v>normal</v>
      </c>
    </row>
    <row r="3737" spans="1:18" x14ac:dyDescent="0.3">
      <c r="A3737" s="1" t="s">
        <v>10</v>
      </c>
      <c r="B3737" s="1" t="s">
        <v>11</v>
      </c>
      <c r="C3737" s="1" t="s">
        <v>71</v>
      </c>
      <c r="D3737" s="1" t="s">
        <v>72</v>
      </c>
      <c r="E3737" s="1" t="s">
        <v>53</v>
      </c>
      <c r="F3737" s="1" t="s">
        <v>15</v>
      </c>
      <c r="G3737" s="1" t="s">
        <v>29</v>
      </c>
      <c r="H3737">
        <v>23.99</v>
      </c>
      <c r="I3737">
        <v>3</v>
      </c>
      <c r="J3737">
        <v>71.97</v>
      </c>
      <c r="K3737" s="11">
        <v>0</v>
      </c>
      <c r="L3737">
        <v>16.55</v>
      </c>
      <c r="M3737">
        <v>55.42</v>
      </c>
      <c r="N3737" s="11">
        <v>0.23</v>
      </c>
      <c r="O3737">
        <v>16.55</v>
      </c>
      <c r="P3737" t="str">
        <f>IF(OR(SampleSuperstore[[#This Row],[Total Sales]]&gt;'Check Outliers'!$M$7,SampleSuperstore[[#This Row],[Total Sales]]&lt;'Check Outliers'!$M$8),"Outlier","normal")</f>
        <v>normal</v>
      </c>
      <c r="Q3737" t="str">
        <f>IF(OR(SampleSuperstore[[#This Row],[Profit]]&gt;'Check Outliers'!$M$15,SampleSuperstore[[#This Row],[Profit]]&lt;'Check Outliers'!$M$16),"outlier","normal")</f>
        <v>normal</v>
      </c>
      <c r="R3737" s="1" t="str">
        <f>IF(OR(SampleSuperstore[[#This Row],[Cogs]]&gt;'Check Outliers'!$M$23,SampleSuperstore[[#This Row],[Cogs]]&lt;'Check Outliers'!$M$24),"outlier","normal")</f>
        <v>normal</v>
      </c>
    </row>
    <row r="3738" spans="1:18" x14ac:dyDescent="0.3">
      <c r="A3738" s="1" t="s">
        <v>164</v>
      </c>
      <c r="B3738" s="1" t="s">
        <v>11</v>
      </c>
      <c r="C3738" s="1" t="s">
        <v>110</v>
      </c>
      <c r="D3738" s="1" t="s">
        <v>68</v>
      </c>
      <c r="E3738" s="1" t="s">
        <v>53</v>
      </c>
      <c r="F3738" s="1" t="s">
        <v>31</v>
      </c>
      <c r="G3738" s="1" t="s">
        <v>32</v>
      </c>
      <c r="H3738">
        <v>64.989999999999995</v>
      </c>
      <c r="I3738">
        <v>2</v>
      </c>
      <c r="J3738">
        <v>129.97999999999999</v>
      </c>
      <c r="K3738" s="11">
        <v>0</v>
      </c>
      <c r="L3738">
        <v>62.39</v>
      </c>
      <c r="M3738">
        <v>67.59</v>
      </c>
      <c r="N3738" s="11">
        <v>0.48</v>
      </c>
      <c r="O3738">
        <v>62.39</v>
      </c>
      <c r="P3738" t="str">
        <f>IF(OR(SampleSuperstore[[#This Row],[Total Sales]]&gt;'Check Outliers'!$M$7,SampleSuperstore[[#This Row],[Total Sales]]&lt;'Check Outliers'!$M$8),"Outlier","normal")</f>
        <v>normal</v>
      </c>
      <c r="Q3738" t="str">
        <f>IF(OR(SampleSuperstore[[#This Row],[Profit]]&gt;'Check Outliers'!$M$15,SampleSuperstore[[#This Row],[Profit]]&lt;'Check Outliers'!$M$16),"outlier","normal")</f>
        <v>normal</v>
      </c>
      <c r="R3738" s="1" t="str">
        <f>IF(OR(SampleSuperstore[[#This Row],[Cogs]]&gt;'Check Outliers'!$M$23,SampleSuperstore[[#This Row],[Cogs]]&lt;'Check Outliers'!$M$24),"outlier","normal")</f>
        <v>normal</v>
      </c>
    </row>
    <row r="3739" spans="1:18" x14ac:dyDescent="0.3">
      <c r="A3739" s="1" t="s">
        <v>164</v>
      </c>
      <c r="B3739" s="1" t="s">
        <v>11</v>
      </c>
      <c r="C3739" s="1" t="s">
        <v>110</v>
      </c>
      <c r="D3739" s="1" t="s">
        <v>68</v>
      </c>
      <c r="E3739" s="1" t="s">
        <v>53</v>
      </c>
      <c r="F3739" s="1" t="s">
        <v>22</v>
      </c>
      <c r="G3739" s="1" t="s">
        <v>33</v>
      </c>
      <c r="H3739">
        <v>16.27</v>
      </c>
      <c r="I3739">
        <v>2</v>
      </c>
      <c r="J3739">
        <v>32.54</v>
      </c>
      <c r="K3739" s="11">
        <v>0</v>
      </c>
      <c r="L3739">
        <v>15.94</v>
      </c>
      <c r="M3739">
        <v>16.600000000000001</v>
      </c>
      <c r="N3739" s="11">
        <v>0.49</v>
      </c>
      <c r="O3739">
        <v>15.94</v>
      </c>
      <c r="P3739" t="str">
        <f>IF(OR(SampleSuperstore[[#This Row],[Total Sales]]&gt;'Check Outliers'!$M$7,SampleSuperstore[[#This Row],[Total Sales]]&lt;'Check Outliers'!$M$8),"Outlier","normal")</f>
        <v>normal</v>
      </c>
      <c r="Q3739" t="str">
        <f>IF(OR(SampleSuperstore[[#This Row],[Profit]]&gt;'Check Outliers'!$M$15,SampleSuperstore[[#This Row],[Profit]]&lt;'Check Outliers'!$M$16),"outlier","normal")</f>
        <v>normal</v>
      </c>
      <c r="R3739" s="1" t="str">
        <f>IF(OR(SampleSuperstore[[#This Row],[Cogs]]&gt;'Check Outliers'!$M$23,SampleSuperstore[[#This Row],[Cogs]]&lt;'Check Outliers'!$M$24),"outlier","normal")</f>
        <v>normal</v>
      </c>
    </row>
    <row r="3740" spans="1:18" x14ac:dyDescent="0.3">
      <c r="A3740" s="1" t="s">
        <v>24</v>
      </c>
      <c r="B3740" s="1" t="s">
        <v>11</v>
      </c>
      <c r="C3740" s="1" t="s">
        <v>80</v>
      </c>
      <c r="D3740" s="1" t="s">
        <v>66</v>
      </c>
      <c r="E3740" s="1" t="s">
        <v>43</v>
      </c>
      <c r="F3740" s="1" t="s">
        <v>31</v>
      </c>
      <c r="G3740" s="1" t="s">
        <v>32</v>
      </c>
      <c r="H3740">
        <v>10.9</v>
      </c>
      <c r="I3740">
        <v>1</v>
      </c>
      <c r="J3740">
        <v>10.9</v>
      </c>
      <c r="K3740" s="11">
        <v>0</v>
      </c>
      <c r="L3740">
        <v>3.05</v>
      </c>
      <c r="M3740">
        <v>7.85</v>
      </c>
      <c r="N3740" s="11">
        <v>0.28000000000000003</v>
      </c>
      <c r="O3740">
        <v>3.05</v>
      </c>
      <c r="P3740" t="str">
        <f>IF(OR(SampleSuperstore[[#This Row],[Total Sales]]&gt;'Check Outliers'!$M$7,SampleSuperstore[[#This Row],[Total Sales]]&lt;'Check Outliers'!$M$8),"Outlier","normal")</f>
        <v>normal</v>
      </c>
      <c r="Q3740" t="str">
        <f>IF(OR(SampleSuperstore[[#This Row],[Profit]]&gt;'Check Outliers'!$M$15,SampleSuperstore[[#This Row],[Profit]]&lt;'Check Outliers'!$M$16),"outlier","normal")</f>
        <v>normal</v>
      </c>
      <c r="R3740" s="1" t="str">
        <f>IF(OR(SampleSuperstore[[#This Row],[Cogs]]&gt;'Check Outliers'!$M$23,SampleSuperstore[[#This Row],[Cogs]]&lt;'Check Outliers'!$M$24),"outlier","normal")</f>
        <v>normal</v>
      </c>
    </row>
    <row r="3741" spans="1:18" x14ac:dyDescent="0.3">
      <c r="A3741" s="1" t="s">
        <v>24</v>
      </c>
      <c r="B3741" s="1" t="s">
        <v>11</v>
      </c>
      <c r="C3741" s="1" t="s">
        <v>80</v>
      </c>
      <c r="D3741" s="1" t="s">
        <v>66</v>
      </c>
      <c r="E3741" s="1" t="s">
        <v>43</v>
      </c>
      <c r="F3741" s="1" t="s">
        <v>31</v>
      </c>
      <c r="G3741" s="1" t="s">
        <v>55</v>
      </c>
      <c r="H3741">
        <v>29.99</v>
      </c>
      <c r="I3741">
        <v>2</v>
      </c>
      <c r="J3741">
        <v>59.98</v>
      </c>
      <c r="K3741" s="11">
        <v>0</v>
      </c>
      <c r="L3741">
        <v>25.19</v>
      </c>
      <c r="M3741">
        <v>34.79</v>
      </c>
      <c r="N3741" s="11">
        <v>0.42</v>
      </c>
      <c r="O3741">
        <v>25.19</v>
      </c>
      <c r="P3741" t="str">
        <f>IF(OR(SampleSuperstore[[#This Row],[Total Sales]]&gt;'Check Outliers'!$M$7,SampleSuperstore[[#This Row],[Total Sales]]&lt;'Check Outliers'!$M$8),"Outlier","normal")</f>
        <v>normal</v>
      </c>
      <c r="Q3741" t="str">
        <f>IF(OR(SampleSuperstore[[#This Row],[Profit]]&gt;'Check Outliers'!$M$15,SampleSuperstore[[#This Row],[Profit]]&lt;'Check Outliers'!$M$16),"outlier","normal")</f>
        <v>normal</v>
      </c>
      <c r="R3741" s="1" t="str">
        <f>IF(OR(SampleSuperstore[[#This Row],[Cogs]]&gt;'Check Outliers'!$M$23,SampleSuperstore[[#This Row],[Cogs]]&lt;'Check Outliers'!$M$24),"outlier","normal")</f>
        <v>normal</v>
      </c>
    </row>
    <row r="3742" spans="1:18" x14ac:dyDescent="0.3">
      <c r="A3742" s="1" t="s">
        <v>24</v>
      </c>
      <c r="B3742" s="1" t="s">
        <v>11</v>
      </c>
      <c r="C3742" s="1" t="s">
        <v>80</v>
      </c>
      <c r="D3742" s="1" t="s">
        <v>66</v>
      </c>
      <c r="E3742" s="1" t="s">
        <v>43</v>
      </c>
      <c r="F3742" s="1" t="s">
        <v>22</v>
      </c>
      <c r="G3742" s="1" t="s">
        <v>34</v>
      </c>
      <c r="H3742">
        <v>61.93</v>
      </c>
      <c r="I3742">
        <v>1</v>
      </c>
      <c r="J3742">
        <v>61.93</v>
      </c>
      <c r="K3742" s="11">
        <v>0.1</v>
      </c>
      <c r="L3742">
        <v>23.4</v>
      </c>
      <c r="M3742">
        <v>38.53</v>
      </c>
      <c r="N3742" s="11">
        <v>0.38</v>
      </c>
      <c r="O3742">
        <v>17.206999999999997</v>
      </c>
      <c r="P3742" t="str">
        <f>IF(OR(SampleSuperstore[[#This Row],[Total Sales]]&gt;'Check Outliers'!$M$7,SampleSuperstore[[#This Row],[Total Sales]]&lt;'Check Outliers'!$M$8),"Outlier","normal")</f>
        <v>normal</v>
      </c>
      <c r="Q3742" t="str">
        <f>IF(OR(SampleSuperstore[[#This Row],[Profit]]&gt;'Check Outliers'!$M$15,SampleSuperstore[[#This Row],[Profit]]&lt;'Check Outliers'!$M$16),"outlier","normal")</f>
        <v>normal</v>
      </c>
      <c r="R3742" s="1" t="str">
        <f>IF(OR(SampleSuperstore[[#This Row],[Cogs]]&gt;'Check Outliers'!$M$23,SampleSuperstore[[#This Row],[Cogs]]&lt;'Check Outliers'!$M$24),"outlier","normal")</f>
        <v>normal</v>
      </c>
    </row>
    <row r="3743" spans="1:18" x14ac:dyDescent="0.3">
      <c r="A3743" s="1" t="s">
        <v>24</v>
      </c>
      <c r="B3743" s="1" t="s">
        <v>11</v>
      </c>
      <c r="C3743" s="1" t="s">
        <v>71</v>
      </c>
      <c r="D3743" s="1" t="s">
        <v>72</v>
      </c>
      <c r="E3743" s="1" t="s">
        <v>53</v>
      </c>
      <c r="F3743" s="1" t="s">
        <v>22</v>
      </c>
      <c r="G3743" s="1" t="s">
        <v>56</v>
      </c>
      <c r="H3743">
        <v>4.13</v>
      </c>
      <c r="I3743">
        <v>4</v>
      </c>
      <c r="J3743">
        <v>16.52</v>
      </c>
      <c r="K3743" s="11">
        <v>0</v>
      </c>
      <c r="L3743">
        <v>7.6</v>
      </c>
      <c r="M3743">
        <v>8.92</v>
      </c>
      <c r="N3743" s="11">
        <v>0.46</v>
      </c>
      <c r="O3743">
        <v>7.6</v>
      </c>
      <c r="P3743" t="str">
        <f>IF(OR(SampleSuperstore[[#This Row],[Total Sales]]&gt;'Check Outliers'!$M$7,SampleSuperstore[[#This Row],[Total Sales]]&lt;'Check Outliers'!$M$8),"Outlier","normal")</f>
        <v>normal</v>
      </c>
      <c r="Q3743" t="str">
        <f>IF(OR(SampleSuperstore[[#This Row],[Profit]]&gt;'Check Outliers'!$M$15,SampleSuperstore[[#This Row],[Profit]]&lt;'Check Outliers'!$M$16),"outlier","normal")</f>
        <v>normal</v>
      </c>
      <c r="R3743" s="1" t="str">
        <f>IF(OR(SampleSuperstore[[#This Row],[Cogs]]&gt;'Check Outliers'!$M$23,SampleSuperstore[[#This Row],[Cogs]]&lt;'Check Outliers'!$M$24),"outlier","normal")</f>
        <v>normal</v>
      </c>
    </row>
    <row r="3744" spans="1:18" x14ac:dyDescent="0.3">
      <c r="A3744" s="1" t="s">
        <v>24</v>
      </c>
      <c r="B3744" s="1" t="s">
        <v>11</v>
      </c>
      <c r="C3744" s="1" t="s">
        <v>71</v>
      </c>
      <c r="D3744" s="1" t="s">
        <v>72</v>
      </c>
      <c r="E3744" s="1" t="s">
        <v>53</v>
      </c>
      <c r="F3744" s="1" t="s">
        <v>22</v>
      </c>
      <c r="G3744" s="1" t="s">
        <v>37</v>
      </c>
      <c r="H3744">
        <v>6.68</v>
      </c>
      <c r="I3744">
        <v>9</v>
      </c>
      <c r="J3744">
        <v>60.12</v>
      </c>
      <c r="K3744" s="11">
        <v>0</v>
      </c>
      <c r="L3744">
        <v>28.86</v>
      </c>
      <c r="M3744">
        <v>31.26</v>
      </c>
      <c r="N3744" s="11">
        <v>0.48</v>
      </c>
      <c r="O3744">
        <v>28.86</v>
      </c>
      <c r="P3744" t="str">
        <f>IF(OR(SampleSuperstore[[#This Row],[Total Sales]]&gt;'Check Outliers'!$M$7,SampleSuperstore[[#This Row],[Total Sales]]&lt;'Check Outliers'!$M$8),"Outlier","normal")</f>
        <v>normal</v>
      </c>
      <c r="Q3744" t="str">
        <f>IF(OR(SampleSuperstore[[#This Row],[Profit]]&gt;'Check Outliers'!$M$15,SampleSuperstore[[#This Row],[Profit]]&lt;'Check Outliers'!$M$16),"outlier","normal")</f>
        <v>normal</v>
      </c>
      <c r="R3744" s="1" t="str">
        <f>IF(OR(SampleSuperstore[[#This Row],[Cogs]]&gt;'Check Outliers'!$M$23,SampleSuperstore[[#This Row],[Cogs]]&lt;'Check Outliers'!$M$24),"outlier","normal")</f>
        <v>normal</v>
      </c>
    </row>
    <row r="3745" spans="1:18" x14ac:dyDescent="0.3">
      <c r="A3745" s="1" t="s">
        <v>24</v>
      </c>
      <c r="B3745" s="1" t="s">
        <v>11</v>
      </c>
      <c r="C3745" s="1" t="s">
        <v>71</v>
      </c>
      <c r="D3745" s="1" t="s">
        <v>72</v>
      </c>
      <c r="E3745" s="1" t="s">
        <v>53</v>
      </c>
      <c r="F3745" s="1" t="s">
        <v>22</v>
      </c>
      <c r="G3745" s="1" t="s">
        <v>33</v>
      </c>
      <c r="H3745">
        <v>16.510000000000002</v>
      </c>
      <c r="I3745">
        <v>3</v>
      </c>
      <c r="J3745">
        <v>49.54</v>
      </c>
      <c r="K3745" s="11">
        <v>0.2</v>
      </c>
      <c r="L3745">
        <v>17.34</v>
      </c>
      <c r="M3745">
        <v>32.200000000000003</v>
      </c>
      <c r="N3745" s="11">
        <v>0.35</v>
      </c>
      <c r="O3745">
        <v>7.4319999999999986</v>
      </c>
      <c r="P3745" t="str">
        <f>IF(OR(SampleSuperstore[[#This Row],[Total Sales]]&gt;'Check Outliers'!$M$7,SampleSuperstore[[#This Row],[Total Sales]]&lt;'Check Outliers'!$M$8),"Outlier","normal")</f>
        <v>normal</v>
      </c>
      <c r="Q3745" t="str">
        <f>IF(OR(SampleSuperstore[[#This Row],[Profit]]&gt;'Check Outliers'!$M$15,SampleSuperstore[[#This Row],[Profit]]&lt;'Check Outliers'!$M$16),"outlier","normal")</f>
        <v>normal</v>
      </c>
      <c r="R3745" s="1" t="str">
        <f>IF(OR(SampleSuperstore[[#This Row],[Cogs]]&gt;'Check Outliers'!$M$23,SampleSuperstore[[#This Row],[Cogs]]&lt;'Check Outliers'!$M$24),"outlier","normal")</f>
        <v>normal</v>
      </c>
    </row>
    <row r="3746" spans="1:18" x14ac:dyDescent="0.3">
      <c r="A3746" s="1" t="s">
        <v>164</v>
      </c>
      <c r="B3746" s="1" t="s">
        <v>11</v>
      </c>
      <c r="C3746" s="1" t="s">
        <v>457</v>
      </c>
      <c r="D3746" s="1" t="s">
        <v>87</v>
      </c>
      <c r="E3746" s="1" t="s">
        <v>14</v>
      </c>
      <c r="F3746" s="1" t="s">
        <v>22</v>
      </c>
      <c r="G3746" s="1" t="s">
        <v>73</v>
      </c>
      <c r="H3746">
        <v>3.95</v>
      </c>
      <c r="I3746">
        <v>3</v>
      </c>
      <c r="J3746">
        <v>11.85</v>
      </c>
      <c r="K3746" s="11">
        <v>0</v>
      </c>
      <c r="L3746">
        <v>3.79</v>
      </c>
      <c r="M3746">
        <v>8.06</v>
      </c>
      <c r="N3746" s="11">
        <v>0.32</v>
      </c>
      <c r="O3746">
        <v>3.79</v>
      </c>
      <c r="P3746" t="str">
        <f>IF(OR(SampleSuperstore[[#This Row],[Total Sales]]&gt;'Check Outliers'!$M$7,SampleSuperstore[[#This Row],[Total Sales]]&lt;'Check Outliers'!$M$8),"Outlier","normal")</f>
        <v>normal</v>
      </c>
      <c r="Q3746" t="str">
        <f>IF(OR(SampleSuperstore[[#This Row],[Profit]]&gt;'Check Outliers'!$M$15,SampleSuperstore[[#This Row],[Profit]]&lt;'Check Outliers'!$M$16),"outlier","normal")</f>
        <v>normal</v>
      </c>
      <c r="R3746" s="1" t="str">
        <f>IF(OR(SampleSuperstore[[#This Row],[Cogs]]&gt;'Check Outliers'!$M$23,SampleSuperstore[[#This Row],[Cogs]]&lt;'Check Outliers'!$M$24),"outlier","normal")</f>
        <v>normal</v>
      </c>
    </row>
    <row r="3747" spans="1:18" x14ac:dyDescent="0.3">
      <c r="A3747" s="1" t="s">
        <v>10</v>
      </c>
      <c r="B3747" s="1" t="s">
        <v>11</v>
      </c>
      <c r="C3747" s="1" t="s">
        <v>99</v>
      </c>
      <c r="D3747" s="1" t="s">
        <v>163</v>
      </c>
      <c r="E3747" s="1" t="s">
        <v>14</v>
      </c>
      <c r="F3747" s="1" t="s">
        <v>22</v>
      </c>
      <c r="G3747" s="1" t="s">
        <v>28</v>
      </c>
      <c r="H3747">
        <v>23.65</v>
      </c>
      <c r="I3747">
        <v>5</v>
      </c>
      <c r="J3747">
        <v>118.25</v>
      </c>
      <c r="K3747" s="11">
        <v>0</v>
      </c>
      <c r="L3747">
        <v>34.29</v>
      </c>
      <c r="M3747">
        <v>83.96</v>
      </c>
      <c r="N3747" s="11">
        <v>0.28999999999999998</v>
      </c>
      <c r="O3747">
        <v>34.29</v>
      </c>
      <c r="P3747" t="str">
        <f>IF(OR(SampleSuperstore[[#This Row],[Total Sales]]&gt;'Check Outliers'!$M$7,SampleSuperstore[[#This Row],[Total Sales]]&lt;'Check Outliers'!$M$8),"Outlier","normal")</f>
        <v>normal</v>
      </c>
      <c r="Q3747" t="str">
        <f>IF(OR(SampleSuperstore[[#This Row],[Profit]]&gt;'Check Outliers'!$M$15,SampleSuperstore[[#This Row],[Profit]]&lt;'Check Outliers'!$M$16),"outlier","normal")</f>
        <v>normal</v>
      </c>
      <c r="R3747" s="1" t="str">
        <f>IF(OR(SampleSuperstore[[#This Row],[Cogs]]&gt;'Check Outliers'!$M$23,SampleSuperstore[[#This Row],[Cogs]]&lt;'Check Outliers'!$M$24),"outlier","normal")</f>
        <v>normal</v>
      </c>
    </row>
    <row r="3748" spans="1:18" hidden="1" x14ac:dyDescent="0.3">
      <c r="A3748" s="1" t="s">
        <v>10</v>
      </c>
      <c r="B3748" s="1" t="s">
        <v>11</v>
      </c>
      <c r="C3748" s="1" t="s">
        <v>99</v>
      </c>
      <c r="D3748" s="1" t="s">
        <v>163</v>
      </c>
      <c r="E3748" s="1" t="s">
        <v>14</v>
      </c>
      <c r="F3748" s="1" t="s">
        <v>15</v>
      </c>
      <c r="G3748" s="1" t="s">
        <v>17</v>
      </c>
      <c r="H3748">
        <v>122.99</v>
      </c>
      <c r="I3748">
        <v>3</v>
      </c>
      <c r="J3748">
        <v>368.97</v>
      </c>
      <c r="K3748" s="1">
        <v>0</v>
      </c>
      <c r="L3748">
        <v>81.17</v>
      </c>
      <c r="M3748">
        <v>287.8</v>
      </c>
      <c r="N3748">
        <v>0.22</v>
      </c>
      <c r="O3748">
        <v>81.17</v>
      </c>
      <c r="P3748" t="str">
        <f>IF(OR(SampleSuperstore[[#This Row],[Total Sales]]&gt;'Check Outliers'!$M$7,SampleSuperstore[[#This Row],[Total Sales]]&lt;'Check Outliers'!$M$8),"Outlier","normal")</f>
        <v>normal</v>
      </c>
      <c r="Q3748" t="str">
        <f>IF(OR(SampleSuperstore[[#This Row],[Profit]]&gt;'Check Outliers'!$M$15,SampleSuperstore[[#This Row],[Profit]]&lt;'Check Outliers'!$M$16),"outlier","normal")</f>
        <v>outlier</v>
      </c>
      <c r="R3748" s="1" t="str">
        <f>IF(OR(SampleSuperstore[[#This Row],[Cogs]]&gt;'Check Outliers'!$M$23,SampleSuperstore[[#This Row],[Cogs]]&lt;'Check Outliers'!$M$24),"outlier","normal")</f>
        <v>normal</v>
      </c>
    </row>
    <row r="3749" spans="1:18" hidden="1" x14ac:dyDescent="0.3">
      <c r="A3749" s="1" t="s">
        <v>10</v>
      </c>
      <c r="B3749" s="1" t="s">
        <v>18</v>
      </c>
      <c r="C3749" s="1" t="s">
        <v>145</v>
      </c>
      <c r="D3749" s="1" t="s">
        <v>20</v>
      </c>
      <c r="E3749" s="1" t="s">
        <v>21</v>
      </c>
      <c r="F3749" s="1" t="s">
        <v>15</v>
      </c>
      <c r="G3749" s="1" t="s">
        <v>29</v>
      </c>
      <c r="H3749">
        <v>99.23</v>
      </c>
      <c r="I3749">
        <v>2</v>
      </c>
      <c r="J3749">
        <v>198.46</v>
      </c>
      <c r="K3749" s="1">
        <v>0</v>
      </c>
      <c r="L3749">
        <v>99.23</v>
      </c>
      <c r="M3749">
        <v>99.23</v>
      </c>
      <c r="N3749">
        <v>0.5</v>
      </c>
      <c r="O3749">
        <v>99.23</v>
      </c>
      <c r="P3749" t="str">
        <f>IF(OR(SampleSuperstore[[#This Row],[Total Sales]]&gt;'Check Outliers'!$M$7,SampleSuperstore[[#This Row],[Total Sales]]&lt;'Check Outliers'!$M$8),"Outlier","normal")</f>
        <v>normal</v>
      </c>
      <c r="Q3749" t="str">
        <f>IF(OR(SampleSuperstore[[#This Row],[Profit]]&gt;'Check Outliers'!$M$15,SampleSuperstore[[#This Row],[Profit]]&lt;'Check Outliers'!$M$16),"outlier","normal")</f>
        <v>outlier</v>
      </c>
      <c r="R3749" s="1" t="str">
        <f>IF(OR(SampleSuperstore[[#This Row],[Cogs]]&gt;'Check Outliers'!$M$23,SampleSuperstore[[#This Row],[Cogs]]&lt;'Check Outliers'!$M$24),"outlier","normal")</f>
        <v>normal</v>
      </c>
    </row>
    <row r="3750" spans="1:18" hidden="1" x14ac:dyDescent="0.3">
      <c r="A3750" s="1" t="s">
        <v>10</v>
      </c>
      <c r="B3750" s="1" t="s">
        <v>18</v>
      </c>
      <c r="C3750" s="1" t="s">
        <v>145</v>
      </c>
      <c r="D3750" s="1" t="s">
        <v>20</v>
      </c>
      <c r="E3750" s="1" t="s">
        <v>21</v>
      </c>
      <c r="F3750" s="1" t="s">
        <v>22</v>
      </c>
      <c r="G3750" s="1" t="s">
        <v>34</v>
      </c>
      <c r="H3750">
        <v>80.48</v>
      </c>
      <c r="I3750">
        <v>4</v>
      </c>
      <c r="J3750">
        <v>321.92</v>
      </c>
      <c r="K3750" s="1">
        <v>0</v>
      </c>
      <c r="L3750">
        <v>96.58</v>
      </c>
      <c r="M3750">
        <v>225.34</v>
      </c>
      <c r="N3750">
        <v>0.3</v>
      </c>
      <c r="O3750">
        <v>96.58</v>
      </c>
      <c r="P3750" t="str">
        <f>IF(OR(SampleSuperstore[[#This Row],[Total Sales]]&gt;'Check Outliers'!$M$7,SampleSuperstore[[#This Row],[Total Sales]]&lt;'Check Outliers'!$M$8),"Outlier","normal")</f>
        <v>normal</v>
      </c>
      <c r="Q3750" t="str">
        <f>IF(OR(SampleSuperstore[[#This Row],[Profit]]&gt;'Check Outliers'!$M$15,SampleSuperstore[[#This Row],[Profit]]&lt;'Check Outliers'!$M$16),"outlier","normal")</f>
        <v>outlier</v>
      </c>
      <c r="R3750" s="1" t="str">
        <f>IF(OR(SampleSuperstore[[#This Row],[Cogs]]&gt;'Check Outliers'!$M$23,SampleSuperstore[[#This Row],[Cogs]]&lt;'Check Outliers'!$M$24),"outlier","normal")</f>
        <v>normal</v>
      </c>
    </row>
    <row r="3751" spans="1:18" hidden="1" x14ac:dyDescent="0.3">
      <c r="A3751" s="1" t="s">
        <v>10</v>
      </c>
      <c r="B3751" s="1" t="s">
        <v>18</v>
      </c>
      <c r="C3751" s="1" t="s">
        <v>145</v>
      </c>
      <c r="D3751" s="1" t="s">
        <v>20</v>
      </c>
      <c r="E3751" s="1" t="s">
        <v>21</v>
      </c>
      <c r="F3751" s="1" t="s">
        <v>31</v>
      </c>
      <c r="G3751" s="1" t="s">
        <v>158</v>
      </c>
      <c r="H3751">
        <v>439.99</v>
      </c>
      <c r="I3751">
        <v>2</v>
      </c>
      <c r="J3751">
        <v>879.98</v>
      </c>
      <c r="K3751" s="1">
        <v>0.2</v>
      </c>
      <c r="L3751">
        <v>329.99</v>
      </c>
      <c r="M3751">
        <v>549.99</v>
      </c>
      <c r="N3751">
        <v>0.37</v>
      </c>
      <c r="O3751">
        <v>153.994</v>
      </c>
      <c r="P3751" t="str">
        <f>IF(OR(SampleSuperstore[[#This Row],[Total Sales]]&gt;'Check Outliers'!$M$7,SampleSuperstore[[#This Row],[Total Sales]]&lt;'Check Outliers'!$M$8),"Outlier","normal")</f>
        <v>Outlier</v>
      </c>
      <c r="Q3751" t="str">
        <f>IF(OR(SampleSuperstore[[#This Row],[Profit]]&gt;'Check Outliers'!$M$15,SampleSuperstore[[#This Row],[Profit]]&lt;'Check Outliers'!$M$16),"outlier","normal")</f>
        <v>outlier</v>
      </c>
      <c r="R3751" s="1" t="str">
        <f>IF(OR(SampleSuperstore[[#This Row],[Cogs]]&gt;'Check Outliers'!$M$23,SampleSuperstore[[#This Row],[Cogs]]&lt;'Check Outliers'!$M$24),"outlier","normal")</f>
        <v>outlier</v>
      </c>
    </row>
    <row r="3752" spans="1:18" x14ac:dyDescent="0.3">
      <c r="A3752" s="1" t="s">
        <v>10</v>
      </c>
      <c r="B3752" s="1" t="s">
        <v>18</v>
      </c>
      <c r="C3752" s="1" t="s">
        <v>145</v>
      </c>
      <c r="D3752" s="1" t="s">
        <v>20</v>
      </c>
      <c r="E3752" s="1" t="s">
        <v>21</v>
      </c>
      <c r="F3752" s="1" t="s">
        <v>22</v>
      </c>
      <c r="G3752" s="1" t="s">
        <v>106</v>
      </c>
      <c r="H3752">
        <v>5.68</v>
      </c>
      <c r="I3752">
        <v>5</v>
      </c>
      <c r="J3752">
        <v>28.4</v>
      </c>
      <c r="K3752" s="11">
        <v>0</v>
      </c>
      <c r="L3752">
        <v>8.24</v>
      </c>
      <c r="M3752">
        <v>20.16</v>
      </c>
      <c r="N3752" s="11">
        <v>0.28999999999999998</v>
      </c>
      <c r="O3752">
        <v>8.24</v>
      </c>
      <c r="P3752" t="str">
        <f>IF(OR(SampleSuperstore[[#This Row],[Total Sales]]&gt;'Check Outliers'!$M$7,SampleSuperstore[[#This Row],[Total Sales]]&lt;'Check Outliers'!$M$8),"Outlier","normal")</f>
        <v>normal</v>
      </c>
      <c r="Q3752" t="str">
        <f>IF(OR(SampleSuperstore[[#This Row],[Profit]]&gt;'Check Outliers'!$M$15,SampleSuperstore[[#This Row],[Profit]]&lt;'Check Outliers'!$M$16),"outlier","normal")</f>
        <v>normal</v>
      </c>
      <c r="R3752" s="1" t="str">
        <f>IF(OR(SampleSuperstore[[#This Row],[Cogs]]&gt;'Check Outliers'!$M$23,SampleSuperstore[[#This Row],[Cogs]]&lt;'Check Outliers'!$M$24),"outlier","normal")</f>
        <v>normal</v>
      </c>
    </row>
    <row r="3753" spans="1:18" x14ac:dyDescent="0.3">
      <c r="A3753" s="1" t="s">
        <v>10</v>
      </c>
      <c r="B3753" s="1" t="s">
        <v>18</v>
      </c>
      <c r="C3753" s="1" t="s">
        <v>145</v>
      </c>
      <c r="D3753" s="1" t="s">
        <v>20</v>
      </c>
      <c r="E3753" s="1" t="s">
        <v>21</v>
      </c>
      <c r="F3753" s="1" t="s">
        <v>15</v>
      </c>
      <c r="G3753" s="1" t="s">
        <v>17</v>
      </c>
      <c r="H3753">
        <v>76.760000000000005</v>
      </c>
      <c r="I3753">
        <v>3</v>
      </c>
      <c r="J3753">
        <v>230.28</v>
      </c>
      <c r="K3753" s="11">
        <v>0.2</v>
      </c>
      <c r="L3753">
        <v>23.03</v>
      </c>
      <c r="M3753">
        <v>207.25</v>
      </c>
      <c r="N3753" s="11">
        <v>0.1</v>
      </c>
      <c r="O3753">
        <v>-23.026000000000003</v>
      </c>
      <c r="P3753" t="str">
        <f>IF(OR(SampleSuperstore[[#This Row],[Total Sales]]&gt;'Check Outliers'!$M$7,SampleSuperstore[[#This Row],[Total Sales]]&lt;'Check Outliers'!$M$8),"Outlier","normal")</f>
        <v>normal</v>
      </c>
      <c r="Q3753" t="str">
        <f>IF(OR(SampleSuperstore[[#This Row],[Profit]]&gt;'Check Outliers'!$M$15,SampleSuperstore[[#This Row],[Profit]]&lt;'Check Outliers'!$M$16),"outlier","normal")</f>
        <v>normal</v>
      </c>
      <c r="R3753" s="1" t="str">
        <f>IF(OR(SampleSuperstore[[#This Row],[Cogs]]&gt;'Check Outliers'!$M$23,SampleSuperstore[[#This Row],[Cogs]]&lt;'Check Outliers'!$M$24),"outlier","normal")</f>
        <v>normal</v>
      </c>
    </row>
    <row r="3754" spans="1:18" x14ac:dyDescent="0.3">
      <c r="A3754" s="1" t="s">
        <v>10</v>
      </c>
      <c r="B3754" s="1" t="s">
        <v>18</v>
      </c>
      <c r="C3754" s="1" t="s">
        <v>145</v>
      </c>
      <c r="D3754" s="1" t="s">
        <v>20</v>
      </c>
      <c r="E3754" s="1" t="s">
        <v>21</v>
      </c>
      <c r="F3754" s="1" t="s">
        <v>22</v>
      </c>
      <c r="G3754" s="1" t="s">
        <v>37</v>
      </c>
      <c r="H3754">
        <v>38.76</v>
      </c>
      <c r="I3754">
        <v>3</v>
      </c>
      <c r="J3754">
        <v>116.28</v>
      </c>
      <c r="K3754" s="11">
        <v>0</v>
      </c>
      <c r="L3754">
        <v>56.98</v>
      </c>
      <c r="M3754">
        <v>59.3</v>
      </c>
      <c r="N3754" s="11">
        <v>0.49</v>
      </c>
      <c r="O3754">
        <v>56.98</v>
      </c>
      <c r="P3754" t="str">
        <f>IF(OR(SampleSuperstore[[#This Row],[Total Sales]]&gt;'Check Outliers'!$M$7,SampleSuperstore[[#This Row],[Total Sales]]&lt;'Check Outliers'!$M$8),"Outlier","normal")</f>
        <v>normal</v>
      </c>
      <c r="Q3754" t="str">
        <f>IF(OR(SampleSuperstore[[#This Row],[Profit]]&gt;'Check Outliers'!$M$15,SampleSuperstore[[#This Row],[Profit]]&lt;'Check Outliers'!$M$16),"outlier","normal")</f>
        <v>normal</v>
      </c>
      <c r="R3754" s="1" t="str">
        <f>IF(OR(SampleSuperstore[[#This Row],[Cogs]]&gt;'Check Outliers'!$M$23,SampleSuperstore[[#This Row],[Cogs]]&lt;'Check Outliers'!$M$24),"outlier","normal")</f>
        <v>normal</v>
      </c>
    </row>
    <row r="3755" spans="1:18" hidden="1" x14ac:dyDescent="0.3">
      <c r="A3755" s="1" t="s">
        <v>10</v>
      </c>
      <c r="B3755" s="1" t="s">
        <v>18</v>
      </c>
      <c r="C3755" s="1" t="s">
        <v>145</v>
      </c>
      <c r="D3755" s="1" t="s">
        <v>20</v>
      </c>
      <c r="E3755" s="1" t="s">
        <v>21</v>
      </c>
      <c r="F3755" s="1" t="s">
        <v>22</v>
      </c>
      <c r="G3755" s="1" t="s">
        <v>33</v>
      </c>
      <c r="H3755">
        <v>420.78</v>
      </c>
      <c r="I3755">
        <v>2</v>
      </c>
      <c r="J3755">
        <v>841.57</v>
      </c>
      <c r="K3755" s="1">
        <v>0.2</v>
      </c>
      <c r="L3755">
        <v>294.55</v>
      </c>
      <c r="M3755">
        <v>547.02</v>
      </c>
      <c r="N3755">
        <v>0.35</v>
      </c>
      <c r="O3755">
        <v>126.23599999999999</v>
      </c>
      <c r="P3755" t="str">
        <f>IF(OR(SampleSuperstore[[#This Row],[Total Sales]]&gt;'Check Outliers'!$M$7,SampleSuperstore[[#This Row],[Total Sales]]&lt;'Check Outliers'!$M$8),"Outlier","normal")</f>
        <v>Outlier</v>
      </c>
      <c r="Q3755" t="str">
        <f>IF(OR(SampleSuperstore[[#This Row],[Profit]]&gt;'Check Outliers'!$M$15,SampleSuperstore[[#This Row],[Profit]]&lt;'Check Outliers'!$M$16),"outlier","normal")</f>
        <v>outlier</v>
      </c>
      <c r="R3755" s="1" t="str">
        <f>IF(OR(SampleSuperstore[[#This Row],[Cogs]]&gt;'Check Outliers'!$M$23,SampleSuperstore[[#This Row],[Cogs]]&lt;'Check Outliers'!$M$24),"outlier","normal")</f>
        <v>outlier</v>
      </c>
    </row>
    <row r="3756" spans="1:18" x14ac:dyDescent="0.3">
      <c r="A3756" s="1" t="s">
        <v>10</v>
      </c>
      <c r="B3756" s="1" t="s">
        <v>18</v>
      </c>
      <c r="C3756" s="1" t="s">
        <v>145</v>
      </c>
      <c r="D3756" s="1" t="s">
        <v>20</v>
      </c>
      <c r="E3756" s="1" t="s">
        <v>21</v>
      </c>
      <c r="F3756" s="1" t="s">
        <v>22</v>
      </c>
      <c r="G3756" s="1" t="s">
        <v>28</v>
      </c>
      <c r="H3756">
        <v>70.98</v>
      </c>
      <c r="I3756">
        <v>5</v>
      </c>
      <c r="J3756">
        <v>354.9</v>
      </c>
      <c r="K3756" s="11">
        <v>0</v>
      </c>
      <c r="L3756">
        <v>17.75</v>
      </c>
      <c r="M3756">
        <v>337.15</v>
      </c>
      <c r="N3756" s="11">
        <v>0.05</v>
      </c>
      <c r="O3756">
        <v>17.75</v>
      </c>
      <c r="P3756" t="str">
        <f>IF(OR(SampleSuperstore[[#This Row],[Total Sales]]&gt;'Check Outliers'!$M$7,SampleSuperstore[[#This Row],[Total Sales]]&lt;'Check Outliers'!$M$8),"Outlier","normal")</f>
        <v>normal</v>
      </c>
      <c r="Q3756" t="str">
        <f>IF(OR(SampleSuperstore[[#This Row],[Profit]]&gt;'Check Outliers'!$M$15,SampleSuperstore[[#This Row],[Profit]]&lt;'Check Outliers'!$M$16),"outlier","normal")</f>
        <v>normal</v>
      </c>
      <c r="R3756" s="1" t="str">
        <f>IF(OR(SampleSuperstore[[#This Row],[Cogs]]&gt;'Check Outliers'!$M$23,SampleSuperstore[[#This Row],[Cogs]]&lt;'Check Outliers'!$M$24),"outlier","normal")</f>
        <v>normal</v>
      </c>
    </row>
    <row r="3757" spans="1:18" x14ac:dyDescent="0.3">
      <c r="A3757" s="1" t="s">
        <v>58</v>
      </c>
      <c r="B3757" s="1" t="s">
        <v>18</v>
      </c>
      <c r="C3757" s="1" t="s">
        <v>458</v>
      </c>
      <c r="D3757" s="1" t="s">
        <v>42</v>
      </c>
      <c r="E3757" s="1" t="s">
        <v>43</v>
      </c>
      <c r="F3757" s="1" t="s">
        <v>22</v>
      </c>
      <c r="G3757" s="1" t="s">
        <v>37</v>
      </c>
      <c r="H3757">
        <v>6.11</v>
      </c>
      <c r="I3757">
        <v>7</v>
      </c>
      <c r="J3757">
        <v>42.78</v>
      </c>
      <c r="K3757" s="11">
        <v>0.2</v>
      </c>
      <c r="L3757">
        <v>15.51</v>
      </c>
      <c r="M3757">
        <v>27.27</v>
      </c>
      <c r="N3757" s="11">
        <v>0.36</v>
      </c>
      <c r="O3757">
        <v>6.9539999999999988</v>
      </c>
      <c r="P3757" t="str">
        <f>IF(OR(SampleSuperstore[[#This Row],[Total Sales]]&gt;'Check Outliers'!$M$7,SampleSuperstore[[#This Row],[Total Sales]]&lt;'Check Outliers'!$M$8),"Outlier","normal")</f>
        <v>normal</v>
      </c>
      <c r="Q3757" t="str">
        <f>IF(OR(SampleSuperstore[[#This Row],[Profit]]&gt;'Check Outliers'!$M$15,SampleSuperstore[[#This Row],[Profit]]&lt;'Check Outliers'!$M$16),"outlier","normal")</f>
        <v>normal</v>
      </c>
      <c r="R3757" s="1" t="str">
        <f>IF(OR(SampleSuperstore[[#This Row],[Cogs]]&gt;'Check Outliers'!$M$23,SampleSuperstore[[#This Row],[Cogs]]&lt;'Check Outliers'!$M$24),"outlier","normal")</f>
        <v>normal</v>
      </c>
    </row>
    <row r="3758" spans="1:18" hidden="1" x14ac:dyDescent="0.3">
      <c r="A3758" s="1" t="s">
        <v>58</v>
      </c>
      <c r="B3758" s="1" t="s">
        <v>18</v>
      </c>
      <c r="C3758" s="1" t="s">
        <v>458</v>
      </c>
      <c r="D3758" s="1" t="s">
        <v>42</v>
      </c>
      <c r="E3758" s="1" t="s">
        <v>43</v>
      </c>
      <c r="F3758" s="1" t="s">
        <v>15</v>
      </c>
      <c r="G3758" s="1" t="s">
        <v>17</v>
      </c>
      <c r="H3758">
        <v>112.69</v>
      </c>
      <c r="I3758">
        <v>5</v>
      </c>
      <c r="J3758">
        <v>563.42999999999995</v>
      </c>
      <c r="K3758" s="1">
        <v>0.3</v>
      </c>
      <c r="L3758">
        <v>-56.34</v>
      </c>
      <c r="M3758">
        <v>619.77</v>
      </c>
      <c r="N3758">
        <v>-0.1</v>
      </c>
      <c r="O3758">
        <v>-225.36899999999997</v>
      </c>
      <c r="P3758" t="str">
        <f>IF(OR(SampleSuperstore[[#This Row],[Total Sales]]&gt;'Check Outliers'!$M$7,SampleSuperstore[[#This Row],[Total Sales]]&lt;'Check Outliers'!$M$8),"Outlier","normal")</f>
        <v>Outlier</v>
      </c>
      <c r="Q3758" t="str">
        <f>IF(OR(SampleSuperstore[[#This Row],[Profit]]&gt;'Check Outliers'!$M$15,SampleSuperstore[[#This Row],[Profit]]&lt;'Check Outliers'!$M$16),"outlier","normal")</f>
        <v>outlier</v>
      </c>
      <c r="R3758" s="1" t="str">
        <f>IF(OR(SampleSuperstore[[#This Row],[Cogs]]&gt;'Check Outliers'!$M$23,SampleSuperstore[[#This Row],[Cogs]]&lt;'Check Outliers'!$M$24),"outlier","normal")</f>
        <v>outlier</v>
      </c>
    </row>
    <row r="3759" spans="1:18" x14ac:dyDescent="0.3">
      <c r="A3759" s="1" t="s">
        <v>24</v>
      </c>
      <c r="B3759" s="1" t="s">
        <v>11</v>
      </c>
      <c r="C3759" s="1" t="s">
        <v>110</v>
      </c>
      <c r="D3759" s="1" t="s">
        <v>100</v>
      </c>
      <c r="E3759" s="1" t="s">
        <v>53</v>
      </c>
      <c r="F3759" s="1" t="s">
        <v>22</v>
      </c>
      <c r="G3759" s="1" t="s">
        <v>30</v>
      </c>
      <c r="H3759">
        <v>15.87</v>
      </c>
      <c r="I3759">
        <v>7</v>
      </c>
      <c r="J3759">
        <v>111.1</v>
      </c>
      <c r="K3759" s="11">
        <v>0.2</v>
      </c>
      <c r="L3759">
        <v>8.33</v>
      </c>
      <c r="M3759">
        <v>102.77</v>
      </c>
      <c r="N3759" s="11">
        <v>7.0000000000000007E-2</v>
      </c>
      <c r="O3759">
        <v>-13.889999999999999</v>
      </c>
      <c r="P3759" t="str">
        <f>IF(OR(SampleSuperstore[[#This Row],[Total Sales]]&gt;'Check Outliers'!$M$7,SampleSuperstore[[#This Row],[Total Sales]]&lt;'Check Outliers'!$M$8),"Outlier","normal")</f>
        <v>normal</v>
      </c>
      <c r="Q3759" t="str">
        <f>IF(OR(SampleSuperstore[[#This Row],[Profit]]&gt;'Check Outliers'!$M$15,SampleSuperstore[[#This Row],[Profit]]&lt;'Check Outliers'!$M$16),"outlier","normal")</f>
        <v>normal</v>
      </c>
      <c r="R3759" s="1" t="str">
        <f>IF(OR(SampleSuperstore[[#This Row],[Cogs]]&gt;'Check Outliers'!$M$23,SampleSuperstore[[#This Row],[Cogs]]&lt;'Check Outliers'!$M$24),"outlier","normal")</f>
        <v>normal</v>
      </c>
    </row>
    <row r="3760" spans="1:18" x14ac:dyDescent="0.3">
      <c r="A3760" s="1" t="s">
        <v>24</v>
      </c>
      <c r="B3760" s="1" t="s">
        <v>18</v>
      </c>
      <c r="C3760" s="1" t="s">
        <v>19</v>
      </c>
      <c r="D3760" s="1" t="s">
        <v>20</v>
      </c>
      <c r="E3760" s="1" t="s">
        <v>21</v>
      </c>
      <c r="F3760" s="1" t="s">
        <v>22</v>
      </c>
      <c r="G3760" s="1" t="s">
        <v>30</v>
      </c>
      <c r="H3760">
        <v>5.84</v>
      </c>
      <c r="I3760">
        <v>2</v>
      </c>
      <c r="J3760">
        <v>11.68</v>
      </c>
      <c r="K3760" s="11">
        <v>0</v>
      </c>
      <c r="L3760">
        <v>5.49</v>
      </c>
      <c r="M3760">
        <v>6.19</v>
      </c>
      <c r="N3760" s="11">
        <v>0.47</v>
      </c>
      <c r="O3760">
        <v>5.49</v>
      </c>
      <c r="P3760" t="str">
        <f>IF(OR(SampleSuperstore[[#This Row],[Total Sales]]&gt;'Check Outliers'!$M$7,SampleSuperstore[[#This Row],[Total Sales]]&lt;'Check Outliers'!$M$8),"Outlier","normal")</f>
        <v>normal</v>
      </c>
      <c r="Q3760" t="str">
        <f>IF(OR(SampleSuperstore[[#This Row],[Profit]]&gt;'Check Outliers'!$M$15,SampleSuperstore[[#This Row],[Profit]]&lt;'Check Outliers'!$M$16),"outlier","normal")</f>
        <v>normal</v>
      </c>
      <c r="R3760" s="1" t="str">
        <f>IF(OR(SampleSuperstore[[#This Row],[Cogs]]&gt;'Check Outliers'!$M$23,SampleSuperstore[[#This Row],[Cogs]]&lt;'Check Outliers'!$M$24),"outlier","normal")</f>
        <v>normal</v>
      </c>
    </row>
    <row r="3761" spans="1:18" x14ac:dyDescent="0.3">
      <c r="A3761" s="1" t="s">
        <v>24</v>
      </c>
      <c r="B3761" s="1" t="s">
        <v>18</v>
      </c>
      <c r="C3761" s="1" t="s">
        <v>19</v>
      </c>
      <c r="D3761" s="1" t="s">
        <v>20</v>
      </c>
      <c r="E3761" s="1" t="s">
        <v>21</v>
      </c>
      <c r="F3761" s="1" t="s">
        <v>22</v>
      </c>
      <c r="G3761" s="1" t="s">
        <v>106</v>
      </c>
      <c r="H3761">
        <v>8.4499999999999993</v>
      </c>
      <c r="I3761">
        <v>2</v>
      </c>
      <c r="J3761">
        <v>16.899999999999999</v>
      </c>
      <c r="K3761" s="11">
        <v>0</v>
      </c>
      <c r="L3761">
        <v>5.07</v>
      </c>
      <c r="M3761">
        <v>11.83</v>
      </c>
      <c r="N3761" s="11">
        <v>0.3</v>
      </c>
      <c r="O3761">
        <v>5.07</v>
      </c>
      <c r="P3761" t="str">
        <f>IF(OR(SampleSuperstore[[#This Row],[Total Sales]]&gt;'Check Outliers'!$M$7,SampleSuperstore[[#This Row],[Total Sales]]&lt;'Check Outliers'!$M$8),"Outlier","normal")</f>
        <v>normal</v>
      </c>
      <c r="Q3761" t="str">
        <f>IF(OR(SampleSuperstore[[#This Row],[Profit]]&gt;'Check Outliers'!$M$15,SampleSuperstore[[#This Row],[Profit]]&lt;'Check Outliers'!$M$16),"outlier","normal")</f>
        <v>normal</v>
      </c>
      <c r="R3761" s="1" t="str">
        <f>IF(OR(SampleSuperstore[[#This Row],[Cogs]]&gt;'Check Outliers'!$M$23,SampleSuperstore[[#This Row],[Cogs]]&lt;'Check Outliers'!$M$24),"outlier","normal")</f>
        <v>normal</v>
      </c>
    </row>
    <row r="3762" spans="1:18" x14ac:dyDescent="0.3">
      <c r="A3762" s="1" t="s">
        <v>24</v>
      </c>
      <c r="B3762" s="1" t="s">
        <v>18</v>
      </c>
      <c r="C3762" s="1" t="s">
        <v>19</v>
      </c>
      <c r="D3762" s="1" t="s">
        <v>20</v>
      </c>
      <c r="E3762" s="1" t="s">
        <v>21</v>
      </c>
      <c r="F3762" s="1" t="s">
        <v>15</v>
      </c>
      <c r="G3762" s="1" t="s">
        <v>29</v>
      </c>
      <c r="H3762">
        <v>12.2</v>
      </c>
      <c r="I3762">
        <v>2</v>
      </c>
      <c r="J3762">
        <v>24.4</v>
      </c>
      <c r="K3762" s="11">
        <v>0</v>
      </c>
      <c r="L3762">
        <v>10.25</v>
      </c>
      <c r="M3762">
        <v>14.15</v>
      </c>
      <c r="N3762" s="11">
        <v>0.42</v>
      </c>
      <c r="O3762">
        <v>10.25</v>
      </c>
      <c r="P3762" t="str">
        <f>IF(OR(SampleSuperstore[[#This Row],[Total Sales]]&gt;'Check Outliers'!$M$7,SampleSuperstore[[#This Row],[Total Sales]]&lt;'Check Outliers'!$M$8),"Outlier","normal")</f>
        <v>normal</v>
      </c>
      <c r="Q3762" t="str">
        <f>IF(OR(SampleSuperstore[[#This Row],[Profit]]&gt;'Check Outliers'!$M$15,SampleSuperstore[[#This Row],[Profit]]&lt;'Check Outliers'!$M$16),"outlier","normal")</f>
        <v>normal</v>
      </c>
      <c r="R3762" s="1" t="str">
        <f>IF(OR(SampleSuperstore[[#This Row],[Cogs]]&gt;'Check Outliers'!$M$23,SampleSuperstore[[#This Row],[Cogs]]&lt;'Check Outliers'!$M$24),"outlier","normal")</f>
        <v>normal</v>
      </c>
    </row>
    <row r="3763" spans="1:18" x14ac:dyDescent="0.3">
      <c r="A3763" s="1" t="s">
        <v>24</v>
      </c>
      <c r="B3763" s="1" t="s">
        <v>11</v>
      </c>
      <c r="C3763" s="1" t="s">
        <v>312</v>
      </c>
      <c r="D3763" s="1" t="s">
        <v>162</v>
      </c>
      <c r="E3763" s="1" t="s">
        <v>53</v>
      </c>
      <c r="F3763" s="1" t="s">
        <v>22</v>
      </c>
      <c r="G3763" s="1" t="s">
        <v>37</v>
      </c>
      <c r="H3763">
        <v>17.52</v>
      </c>
      <c r="I3763">
        <v>5</v>
      </c>
      <c r="J3763">
        <v>87.6</v>
      </c>
      <c r="K3763" s="11">
        <v>0</v>
      </c>
      <c r="L3763">
        <v>42.05</v>
      </c>
      <c r="M3763">
        <v>45.55</v>
      </c>
      <c r="N3763" s="11">
        <v>0.48</v>
      </c>
      <c r="O3763">
        <v>42.05</v>
      </c>
      <c r="P3763" t="str">
        <f>IF(OR(SampleSuperstore[[#This Row],[Total Sales]]&gt;'Check Outliers'!$M$7,SampleSuperstore[[#This Row],[Total Sales]]&lt;'Check Outliers'!$M$8),"Outlier","normal")</f>
        <v>normal</v>
      </c>
      <c r="Q3763" t="str">
        <f>IF(OR(SampleSuperstore[[#This Row],[Profit]]&gt;'Check Outliers'!$M$15,SampleSuperstore[[#This Row],[Profit]]&lt;'Check Outliers'!$M$16),"outlier","normal")</f>
        <v>normal</v>
      </c>
      <c r="R3763" s="1" t="str">
        <f>IF(OR(SampleSuperstore[[#This Row],[Cogs]]&gt;'Check Outliers'!$M$23,SampleSuperstore[[#This Row],[Cogs]]&lt;'Check Outliers'!$M$24),"outlier","normal")</f>
        <v>normal</v>
      </c>
    </row>
    <row r="3764" spans="1:18" x14ac:dyDescent="0.3">
      <c r="A3764" s="1" t="s">
        <v>10</v>
      </c>
      <c r="B3764" s="1" t="s">
        <v>18</v>
      </c>
      <c r="C3764" s="1" t="s">
        <v>459</v>
      </c>
      <c r="D3764" s="1" t="s">
        <v>45</v>
      </c>
      <c r="E3764" s="1" t="s">
        <v>43</v>
      </c>
      <c r="F3764" s="1" t="s">
        <v>15</v>
      </c>
      <c r="G3764" s="1" t="s">
        <v>16</v>
      </c>
      <c r="H3764">
        <v>120.98</v>
      </c>
      <c r="I3764">
        <v>2</v>
      </c>
      <c r="J3764">
        <v>241.96</v>
      </c>
      <c r="K3764" s="11">
        <v>0</v>
      </c>
      <c r="L3764">
        <v>24.2</v>
      </c>
      <c r="M3764">
        <v>217.76</v>
      </c>
      <c r="N3764" s="11">
        <v>0.1</v>
      </c>
      <c r="O3764">
        <v>24.2</v>
      </c>
      <c r="P3764" t="str">
        <f>IF(OR(SampleSuperstore[[#This Row],[Total Sales]]&gt;'Check Outliers'!$M$7,SampleSuperstore[[#This Row],[Total Sales]]&lt;'Check Outliers'!$M$8),"Outlier","normal")</f>
        <v>normal</v>
      </c>
      <c r="Q3764" t="str">
        <f>IF(OR(SampleSuperstore[[#This Row],[Profit]]&gt;'Check Outliers'!$M$15,SampleSuperstore[[#This Row],[Profit]]&lt;'Check Outliers'!$M$16),"outlier","normal")</f>
        <v>normal</v>
      </c>
      <c r="R3764" s="1" t="str">
        <f>IF(OR(SampleSuperstore[[#This Row],[Cogs]]&gt;'Check Outliers'!$M$23,SampleSuperstore[[#This Row],[Cogs]]&lt;'Check Outliers'!$M$24),"outlier","normal")</f>
        <v>normal</v>
      </c>
    </row>
    <row r="3765" spans="1:18" x14ac:dyDescent="0.3">
      <c r="A3765" s="1" t="s">
        <v>10</v>
      </c>
      <c r="B3765" s="1" t="s">
        <v>18</v>
      </c>
      <c r="C3765" s="1" t="s">
        <v>459</v>
      </c>
      <c r="D3765" s="1" t="s">
        <v>45</v>
      </c>
      <c r="E3765" s="1" t="s">
        <v>43</v>
      </c>
      <c r="F3765" s="1" t="s">
        <v>22</v>
      </c>
      <c r="G3765" s="1" t="s">
        <v>33</v>
      </c>
      <c r="H3765">
        <v>2.84</v>
      </c>
      <c r="I3765">
        <v>3</v>
      </c>
      <c r="J3765">
        <v>8.52</v>
      </c>
      <c r="K3765" s="11">
        <v>0</v>
      </c>
      <c r="L3765">
        <v>4.17</v>
      </c>
      <c r="M3765">
        <v>4.3499999999999996</v>
      </c>
      <c r="N3765" s="11">
        <v>0.49</v>
      </c>
      <c r="O3765">
        <v>4.17</v>
      </c>
      <c r="P3765" t="str">
        <f>IF(OR(SampleSuperstore[[#This Row],[Total Sales]]&gt;'Check Outliers'!$M$7,SampleSuperstore[[#This Row],[Total Sales]]&lt;'Check Outliers'!$M$8),"Outlier","normal")</f>
        <v>normal</v>
      </c>
      <c r="Q3765" t="str">
        <f>IF(OR(SampleSuperstore[[#This Row],[Profit]]&gt;'Check Outliers'!$M$15,SampleSuperstore[[#This Row],[Profit]]&lt;'Check Outliers'!$M$16),"outlier","normal")</f>
        <v>normal</v>
      </c>
      <c r="R3765" s="1" t="str">
        <f>IF(OR(SampleSuperstore[[#This Row],[Cogs]]&gt;'Check Outliers'!$M$23,SampleSuperstore[[#This Row],[Cogs]]&lt;'Check Outliers'!$M$24),"outlier","normal")</f>
        <v>normal</v>
      </c>
    </row>
    <row r="3766" spans="1:18" x14ac:dyDescent="0.3">
      <c r="A3766" s="1" t="s">
        <v>24</v>
      </c>
      <c r="B3766" s="1" t="s">
        <v>11</v>
      </c>
      <c r="C3766" s="1" t="s">
        <v>75</v>
      </c>
      <c r="D3766" s="1" t="s">
        <v>61</v>
      </c>
      <c r="E3766" s="1" t="s">
        <v>43</v>
      </c>
      <c r="F3766" s="1" t="s">
        <v>22</v>
      </c>
      <c r="G3766" s="1" t="s">
        <v>33</v>
      </c>
      <c r="H3766">
        <v>0.6</v>
      </c>
      <c r="I3766">
        <v>3</v>
      </c>
      <c r="J3766">
        <v>1.79</v>
      </c>
      <c r="K3766" s="11">
        <v>0.8</v>
      </c>
      <c r="L3766">
        <v>-3.04</v>
      </c>
      <c r="M3766">
        <v>4.83</v>
      </c>
      <c r="N3766" s="11">
        <v>-1.7</v>
      </c>
      <c r="O3766">
        <v>-4.4720000000000004</v>
      </c>
      <c r="P3766" t="str">
        <f>IF(OR(SampleSuperstore[[#This Row],[Total Sales]]&gt;'Check Outliers'!$M$7,SampleSuperstore[[#This Row],[Total Sales]]&lt;'Check Outliers'!$M$8),"Outlier","normal")</f>
        <v>normal</v>
      </c>
      <c r="Q3766" t="str">
        <f>IF(OR(SampleSuperstore[[#This Row],[Profit]]&gt;'Check Outliers'!$M$15,SampleSuperstore[[#This Row],[Profit]]&lt;'Check Outliers'!$M$16),"outlier","normal")</f>
        <v>normal</v>
      </c>
      <c r="R3766" s="1" t="str">
        <f>IF(OR(SampleSuperstore[[#This Row],[Cogs]]&gt;'Check Outliers'!$M$23,SampleSuperstore[[#This Row],[Cogs]]&lt;'Check Outliers'!$M$24),"outlier","normal")</f>
        <v>normal</v>
      </c>
    </row>
    <row r="3767" spans="1:18" x14ac:dyDescent="0.3">
      <c r="A3767" s="1" t="s">
        <v>24</v>
      </c>
      <c r="B3767" s="1" t="s">
        <v>18</v>
      </c>
      <c r="C3767" s="1" t="s">
        <v>57</v>
      </c>
      <c r="D3767" s="1" t="s">
        <v>42</v>
      </c>
      <c r="E3767" s="1" t="s">
        <v>43</v>
      </c>
      <c r="F3767" s="1" t="s">
        <v>15</v>
      </c>
      <c r="G3767" s="1" t="s">
        <v>27</v>
      </c>
      <c r="H3767">
        <v>49.68</v>
      </c>
      <c r="I3767">
        <v>2</v>
      </c>
      <c r="J3767">
        <v>99.37</v>
      </c>
      <c r="K3767" s="11">
        <v>0.3</v>
      </c>
      <c r="L3767">
        <v>-1.42</v>
      </c>
      <c r="M3767">
        <v>100.79</v>
      </c>
      <c r="N3767" s="11">
        <v>-0.01</v>
      </c>
      <c r="O3767">
        <v>-31.231000000000002</v>
      </c>
      <c r="P3767" t="str">
        <f>IF(OR(SampleSuperstore[[#This Row],[Total Sales]]&gt;'Check Outliers'!$M$7,SampleSuperstore[[#This Row],[Total Sales]]&lt;'Check Outliers'!$M$8),"Outlier","normal")</f>
        <v>normal</v>
      </c>
      <c r="Q3767" t="str">
        <f>IF(OR(SampleSuperstore[[#This Row],[Profit]]&gt;'Check Outliers'!$M$15,SampleSuperstore[[#This Row],[Profit]]&lt;'Check Outliers'!$M$16),"outlier","normal")</f>
        <v>normal</v>
      </c>
      <c r="R3767" s="1" t="str">
        <f>IF(OR(SampleSuperstore[[#This Row],[Cogs]]&gt;'Check Outliers'!$M$23,SampleSuperstore[[#This Row],[Cogs]]&lt;'Check Outliers'!$M$24),"outlier","normal")</f>
        <v>normal</v>
      </c>
    </row>
    <row r="3768" spans="1:18" x14ac:dyDescent="0.3">
      <c r="A3768" s="1" t="s">
        <v>24</v>
      </c>
      <c r="B3768" s="1" t="s">
        <v>18</v>
      </c>
      <c r="C3768" s="1" t="s">
        <v>57</v>
      </c>
      <c r="D3768" s="1" t="s">
        <v>42</v>
      </c>
      <c r="E3768" s="1" t="s">
        <v>43</v>
      </c>
      <c r="F3768" s="1" t="s">
        <v>22</v>
      </c>
      <c r="G3768" s="1" t="s">
        <v>30</v>
      </c>
      <c r="H3768">
        <v>1.34</v>
      </c>
      <c r="I3768">
        <v>1</v>
      </c>
      <c r="J3768">
        <v>1.34</v>
      </c>
      <c r="K3768" s="11">
        <v>0.2</v>
      </c>
      <c r="L3768">
        <v>0.5</v>
      </c>
      <c r="M3768">
        <v>0.84</v>
      </c>
      <c r="N3768" s="11">
        <v>0.37</v>
      </c>
      <c r="O3768">
        <v>0.23199999999999998</v>
      </c>
      <c r="P3768" t="str">
        <f>IF(OR(SampleSuperstore[[#This Row],[Total Sales]]&gt;'Check Outliers'!$M$7,SampleSuperstore[[#This Row],[Total Sales]]&lt;'Check Outliers'!$M$8),"Outlier","normal")</f>
        <v>normal</v>
      </c>
      <c r="Q3768" t="str">
        <f>IF(OR(SampleSuperstore[[#This Row],[Profit]]&gt;'Check Outliers'!$M$15,SampleSuperstore[[#This Row],[Profit]]&lt;'Check Outliers'!$M$16),"outlier","normal")</f>
        <v>normal</v>
      </c>
      <c r="R3768" s="1" t="str">
        <f>IF(OR(SampleSuperstore[[#This Row],[Cogs]]&gt;'Check Outliers'!$M$23,SampleSuperstore[[#This Row],[Cogs]]&lt;'Check Outliers'!$M$24),"outlier","normal")</f>
        <v>normal</v>
      </c>
    </row>
    <row r="3769" spans="1:18" x14ac:dyDescent="0.3">
      <c r="A3769" s="1" t="s">
        <v>10</v>
      </c>
      <c r="B3769" s="1" t="s">
        <v>40</v>
      </c>
      <c r="C3769" s="1" t="s">
        <v>57</v>
      </c>
      <c r="D3769" s="1" t="s">
        <v>42</v>
      </c>
      <c r="E3769" s="1" t="s">
        <v>43</v>
      </c>
      <c r="F3769" s="1" t="s">
        <v>31</v>
      </c>
      <c r="G3769" s="1" t="s">
        <v>32</v>
      </c>
      <c r="H3769">
        <v>23.99</v>
      </c>
      <c r="I3769">
        <v>5</v>
      </c>
      <c r="J3769">
        <v>119.96</v>
      </c>
      <c r="K3769" s="11">
        <v>0.2</v>
      </c>
      <c r="L3769">
        <v>12</v>
      </c>
      <c r="M3769">
        <v>107.96</v>
      </c>
      <c r="N3769" s="11">
        <v>0.1</v>
      </c>
      <c r="O3769">
        <v>-11.992000000000001</v>
      </c>
      <c r="P3769" t="str">
        <f>IF(OR(SampleSuperstore[[#This Row],[Total Sales]]&gt;'Check Outliers'!$M$7,SampleSuperstore[[#This Row],[Total Sales]]&lt;'Check Outliers'!$M$8),"Outlier","normal")</f>
        <v>normal</v>
      </c>
      <c r="Q3769" t="str">
        <f>IF(OR(SampleSuperstore[[#This Row],[Profit]]&gt;'Check Outliers'!$M$15,SampleSuperstore[[#This Row],[Profit]]&lt;'Check Outliers'!$M$16),"outlier","normal")</f>
        <v>normal</v>
      </c>
      <c r="R3769" s="1" t="str">
        <f>IF(OR(SampleSuperstore[[#This Row],[Cogs]]&gt;'Check Outliers'!$M$23,SampleSuperstore[[#This Row],[Cogs]]&lt;'Check Outliers'!$M$24),"outlier","normal")</f>
        <v>normal</v>
      </c>
    </row>
    <row r="3770" spans="1:18" hidden="1" x14ac:dyDescent="0.3">
      <c r="A3770" s="1" t="s">
        <v>10</v>
      </c>
      <c r="B3770" s="1" t="s">
        <v>18</v>
      </c>
      <c r="C3770" s="1" t="s">
        <v>225</v>
      </c>
      <c r="D3770" s="1" t="s">
        <v>26</v>
      </c>
      <c r="E3770" s="1" t="s">
        <v>14</v>
      </c>
      <c r="F3770" s="1" t="s">
        <v>15</v>
      </c>
      <c r="G3770" s="1" t="s">
        <v>17</v>
      </c>
      <c r="H3770">
        <v>112.65</v>
      </c>
      <c r="I3770">
        <v>9</v>
      </c>
      <c r="J3770">
        <v>1013.83</v>
      </c>
      <c r="K3770" s="1">
        <v>0.2</v>
      </c>
      <c r="L3770">
        <v>101.38</v>
      </c>
      <c r="M3770">
        <v>912.45</v>
      </c>
      <c r="N3770">
        <v>0.1</v>
      </c>
      <c r="O3770">
        <v>-101.38600000000002</v>
      </c>
      <c r="P3770" t="str">
        <f>IF(OR(SampleSuperstore[[#This Row],[Total Sales]]&gt;'Check Outliers'!$M$7,SampleSuperstore[[#This Row],[Total Sales]]&lt;'Check Outliers'!$M$8),"Outlier","normal")</f>
        <v>Outlier</v>
      </c>
      <c r="Q3770" t="str">
        <f>IF(OR(SampleSuperstore[[#This Row],[Profit]]&gt;'Check Outliers'!$M$15,SampleSuperstore[[#This Row],[Profit]]&lt;'Check Outliers'!$M$16),"outlier","normal")</f>
        <v>outlier</v>
      </c>
      <c r="R3770" s="1" t="str">
        <f>IF(OR(SampleSuperstore[[#This Row],[Cogs]]&gt;'Check Outliers'!$M$23,SampleSuperstore[[#This Row],[Cogs]]&lt;'Check Outliers'!$M$24),"outlier","normal")</f>
        <v>outlier</v>
      </c>
    </row>
    <row r="3771" spans="1:18" x14ac:dyDescent="0.3">
      <c r="A3771" s="1" t="s">
        <v>10</v>
      </c>
      <c r="B3771" s="1" t="s">
        <v>18</v>
      </c>
      <c r="C3771" s="1" t="s">
        <v>225</v>
      </c>
      <c r="D3771" s="1" t="s">
        <v>26</v>
      </c>
      <c r="E3771" s="1" t="s">
        <v>14</v>
      </c>
      <c r="F3771" s="1" t="s">
        <v>22</v>
      </c>
      <c r="G3771" s="1" t="s">
        <v>73</v>
      </c>
      <c r="H3771">
        <v>0.99</v>
      </c>
      <c r="I3771">
        <v>2</v>
      </c>
      <c r="J3771">
        <v>1.98</v>
      </c>
      <c r="K3771" s="11">
        <v>0.2</v>
      </c>
      <c r="L3771">
        <v>0.67</v>
      </c>
      <c r="M3771">
        <v>1.31</v>
      </c>
      <c r="N3771" s="11">
        <v>0.34</v>
      </c>
      <c r="O3771">
        <v>0.27400000000000002</v>
      </c>
      <c r="P3771" t="str">
        <f>IF(OR(SampleSuperstore[[#This Row],[Total Sales]]&gt;'Check Outliers'!$M$7,SampleSuperstore[[#This Row],[Total Sales]]&lt;'Check Outliers'!$M$8),"Outlier","normal")</f>
        <v>normal</v>
      </c>
      <c r="Q3771" t="str">
        <f>IF(OR(SampleSuperstore[[#This Row],[Profit]]&gt;'Check Outliers'!$M$15,SampleSuperstore[[#This Row],[Profit]]&lt;'Check Outliers'!$M$16),"outlier","normal")</f>
        <v>normal</v>
      </c>
      <c r="R3771" s="1" t="str">
        <f>IF(OR(SampleSuperstore[[#This Row],[Cogs]]&gt;'Check Outliers'!$M$23,SampleSuperstore[[#This Row],[Cogs]]&lt;'Check Outliers'!$M$24),"outlier","normal")</f>
        <v>normal</v>
      </c>
    </row>
    <row r="3772" spans="1:18" hidden="1" x14ac:dyDescent="0.3">
      <c r="A3772" s="1" t="s">
        <v>24</v>
      </c>
      <c r="B3772" s="1" t="s">
        <v>11</v>
      </c>
      <c r="C3772" s="1" t="s">
        <v>48</v>
      </c>
      <c r="D3772" s="1" t="s">
        <v>20</v>
      </c>
      <c r="E3772" s="1" t="s">
        <v>21</v>
      </c>
      <c r="F3772" s="1" t="s">
        <v>15</v>
      </c>
      <c r="G3772" s="1" t="s">
        <v>27</v>
      </c>
      <c r="H3772">
        <v>333.92</v>
      </c>
      <c r="I3772">
        <v>6</v>
      </c>
      <c r="J3772">
        <v>2003.52</v>
      </c>
      <c r="K3772" s="1">
        <v>0.2</v>
      </c>
      <c r="L3772">
        <v>-325.57</v>
      </c>
      <c r="M3772">
        <v>2329.09</v>
      </c>
      <c r="N3772">
        <v>-0.16</v>
      </c>
      <c r="O3772">
        <v>-726.274</v>
      </c>
      <c r="P3772" t="str">
        <f>IF(OR(SampleSuperstore[[#This Row],[Total Sales]]&gt;'Check Outliers'!$M$7,SampleSuperstore[[#This Row],[Total Sales]]&lt;'Check Outliers'!$M$8),"Outlier","normal")</f>
        <v>Outlier</v>
      </c>
      <c r="Q3772" t="str">
        <f>IF(OR(SampleSuperstore[[#This Row],[Profit]]&gt;'Check Outliers'!$M$15,SampleSuperstore[[#This Row],[Profit]]&lt;'Check Outliers'!$M$16),"outlier","normal")</f>
        <v>outlier</v>
      </c>
      <c r="R3772" s="1" t="str">
        <f>IF(OR(SampleSuperstore[[#This Row],[Cogs]]&gt;'Check Outliers'!$M$23,SampleSuperstore[[#This Row],[Cogs]]&lt;'Check Outliers'!$M$24),"outlier","normal")</f>
        <v>outlier</v>
      </c>
    </row>
    <row r="3773" spans="1:18" x14ac:dyDescent="0.3">
      <c r="A3773" s="1" t="s">
        <v>24</v>
      </c>
      <c r="B3773" s="1" t="s">
        <v>18</v>
      </c>
      <c r="C3773" s="1" t="s">
        <v>51</v>
      </c>
      <c r="D3773" s="1" t="s">
        <v>52</v>
      </c>
      <c r="E3773" s="1" t="s">
        <v>53</v>
      </c>
      <c r="F3773" s="1" t="s">
        <v>22</v>
      </c>
      <c r="G3773" s="1" t="s">
        <v>28</v>
      </c>
      <c r="H3773">
        <v>41.18</v>
      </c>
      <c r="I3773">
        <v>2</v>
      </c>
      <c r="J3773">
        <v>82.37</v>
      </c>
      <c r="K3773" s="11">
        <v>0.2</v>
      </c>
      <c r="L3773">
        <v>-19.559999999999999</v>
      </c>
      <c r="M3773">
        <v>101.93</v>
      </c>
      <c r="N3773" s="11">
        <v>-0.24</v>
      </c>
      <c r="O3773">
        <v>-36.033999999999999</v>
      </c>
      <c r="P3773" t="str">
        <f>IF(OR(SampleSuperstore[[#This Row],[Total Sales]]&gt;'Check Outliers'!$M$7,SampleSuperstore[[#This Row],[Total Sales]]&lt;'Check Outliers'!$M$8),"Outlier","normal")</f>
        <v>normal</v>
      </c>
      <c r="Q3773" t="str">
        <f>IF(OR(SampleSuperstore[[#This Row],[Profit]]&gt;'Check Outliers'!$M$15,SampleSuperstore[[#This Row],[Profit]]&lt;'Check Outliers'!$M$16),"outlier","normal")</f>
        <v>normal</v>
      </c>
      <c r="R3773" s="1" t="str">
        <f>IF(OR(SampleSuperstore[[#This Row],[Cogs]]&gt;'Check Outliers'!$M$23,SampleSuperstore[[#This Row],[Cogs]]&lt;'Check Outliers'!$M$24),"outlier","normal")</f>
        <v>normal</v>
      </c>
    </row>
    <row r="3774" spans="1:18" x14ac:dyDescent="0.3">
      <c r="A3774" s="1" t="s">
        <v>10</v>
      </c>
      <c r="B3774" s="1" t="s">
        <v>11</v>
      </c>
      <c r="C3774" s="1" t="s">
        <v>86</v>
      </c>
      <c r="D3774" s="1" t="s">
        <v>87</v>
      </c>
      <c r="E3774" s="1" t="s">
        <v>14</v>
      </c>
      <c r="F3774" s="1" t="s">
        <v>31</v>
      </c>
      <c r="G3774" s="1" t="s">
        <v>55</v>
      </c>
      <c r="H3774">
        <v>20.97</v>
      </c>
      <c r="I3774">
        <v>3</v>
      </c>
      <c r="J3774">
        <v>62.91</v>
      </c>
      <c r="K3774" s="11">
        <v>0</v>
      </c>
      <c r="L3774">
        <v>22.65</v>
      </c>
      <c r="M3774">
        <v>40.26</v>
      </c>
      <c r="N3774" s="11">
        <v>0.36</v>
      </c>
      <c r="O3774">
        <v>22.65</v>
      </c>
      <c r="P3774" t="str">
        <f>IF(OR(SampleSuperstore[[#This Row],[Total Sales]]&gt;'Check Outliers'!$M$7,SampleSuperstore[[#This Row],[Total Sales]]&lt;'Check Outliers'!$M$8),"Outlier","normal")</f>
        <v>normal</v>
      </c>
      <c r="Q3774" t="str">
        <f>IF(OR(SampleSuperstore[[#This Row],[Profit]]&gt;'Check Outliers'!$M$15,SampleSuperstore[[#This Row],[Profit]]&lt;'Check Outliers'!$M$16),"outlier","normal")</f>
        <v>normal</v>
      </c>
      <c r="R3774" s="1" t="str">
        <f>IF(OR(SampleSuperstore[[#This Row],[Cogs]]&gt;'Check Outliers'!$M$23,SampleSuperstore[[#This Row],[Cogs]]&lt;'Check Outliers'!$M$24),"outlier","normal")</f>
        <v>normal</v>
      </c>
    </row>
    <row r="3775" spans="1:18" x14ac:dyDescent="0.3">
      <c r="A3775" s="1" t="s">
        <v>10</v>
      </c>
      <c r="B3775" s="1" t="s">
        <v>11</v>
      </c>
      <c r="C3775" s="1" t="s">
        <v>176</v>
      </c>
      <c r="D3775" s="1" t="s">
        <v>26</v>
      </c>
      <c r="E3775" s="1" t="s">
        <v>14</v>
      </c>
      <c r="F3775" s="1" t="s">
        <v>22</v>
      </c>
      <c r="G3775" s="1" t="s">
        <v>73</v>
      </c>
      <c r="H3775">
        <v>2.2999999999999998</v>
      </c>
      <c r="I3775">
        <v>3</v>
      </c>
      <c r="J3775">
        <v>6.91</v>
      </c>
      <c r="K3775" s="11">
        <v>0.2</v>
      </c>
      <c r="L3775">
        <v>2.33</v>
      </c>
      <c r="M3775">
        <v>4.58</v>
      </c>
      <c r="N3775" s="11">
        <v>0.34</v>
      </c>
      <c r="O3775">
        <v>0.94799999999999995</v>
      </c>
      <c r="P3775" t="str">
        <f>IF(OR(SampleSuperstore[[#This Row],[Total Sales]]&gt;'Check Outliers'!$M$7,SampleSuperstore[[#This Row],[Total Sales]]&lt;'Check Outliers'!$M$8),"Outlier","normal")</f>
        <v>normal</v>
      </c>
      <c r="Q3775" t="str">
        <f>IF(OR(SampleSuperstore[[#This Row],[Profit]]&gt;'Check Outliers'!$M$15,SampleSuperstore[[#This Row],[Profit]]&lt;'Check Outliers'!$M$16),"outlier","normal")</f>
        <v>normal</v>
      </c>
      <c r="R3775" s="1" t="str">
        <f>IF(OR(SampleSuperstore[[#This Row],[Cogs]]&gt;'Check Outliers'!$M$23,SampleSuperstore[[#This Row],[Cogs]]&lt;'Check Outliers'!$M$24),"outlier","normal")</f>
        <v>normal</v>
      </c>
    </row>
    <row r="3776" spans="1:18" hidden="1" x14ac:dyDescent="0.3">
      <c r="A3776" s="1" t="s">
        <v>10</v>
      </c>
      <c r="B3776" s="1" t="s">
        <v>11</v>
      </c>
      <c r="C3776" s="1" t="s">
        <v>176</v>
      </c>
      <c r="D3776" s="1" t="s">
        <v>26</v>
      </c>
      <c r="E3776" s="1" t="s">
        <v>14</v>
      </c>
      <c r="F3776" s="1" t="s">
        <v>31</v>
      </c>
      <c r="G3776" s="1" t="s">
        <v>55</v>
      </c>
      <c r="H3776">
        <v>127.99</v>
      </c>
      <c r="I3776">
        <v>3</v>
      </c>
      <c r="J3776">
        <v>383.98</v>
      </c>
      <c r="K3776" s="1">
        <v>0.2</v>
      </c>
      <c r="L3776">
        <v>81.59</v>
      </c>
      <c r="M3776">
        <v>302.39</v>
      </c>
      <c r="N3776">
        <v>0.21</v>
      </c>
      <c r="O3776">
        <v>4.7939999999999969</v>
      </c>
      <c r="P3776" t="str">
        <f>IF(OR(SampleSuperstore[[#This Row],[Total Sales]]&gt;'Check Outliers'!$M$7,SampleSuperstore[[#This Row],[Total Sales]]&lt;'Check Outliers'!$M$8),"Outlier","normal")</f>
        <v>normal</v>
      </c>
      <c r="Q3776" t="str">
        <f>IF(OR(SampleSuperstore[[#This Row],[Profit]]&gt;'Check Outliers'!$M$15,SampleSuperstore[[#This Row],[Profit]]&lt;'Check Outliers'!$M$16),"outlier","normal")</f>
        <v>outlier</v>
      </c>
      <c r="R3776" s="1" t="str">
        <f>IF(OR(SampleSuperstore[[#This Row],[Cogs]]&gt;'Check Outliers'!$M$23,SampleSuperstore[[#This Row],[Cogs]]&lt;'Check Outliers'!$M$24),"outlier","normal")</f>
        <v>normal</v>
      </c>
    </row>
    <row r="3777" spans="1:18" x14ac:dyDescent="0.3">
      <c r="A3777" s="1" t="s">
        <v>10</v>
      </c>
      <c r="B3777" s="1" t="s">
        <v>11</v>
      </c>
      <c r="C3777" s="1" t="s">
        <v>176</v>
      </c>
      <c r="D3777" s="1" t="s">
        <v>26</v>
      </c>
      <c r="E3777" s="1" t="s">
        <v>14</v>
      </c>
      <c r="F3777" s="1" t="s">
        <v>22</v>
      </c>
      <c r="G3777" s="1" t="s">
        <v>37</v>
      </c>
      <c r="H3777">
        <v>5.18</v>
      </c>
      <c r="I3777">
        <v>2</v>
      </c>
      <c r="J3777">
        <v>10.37</v>
      </c>
      <c r="K3777" s="11">
        <v>0.2</v>
      </c>
      <c r="L3777">
        <v>3.63</v>
      </c>
      <c r="M3777">
        <v>6.74</v>
      </c>
      <c r="N3777" s="11">
        <v>0.35</v>
      </c>
      <c r="O3777">
        <v>1.556</v>
      </c>
      <c r="P3777" t="str">
        <f>IF(OR(SampleSuperstore[[#This Row],[Total Sales]]&gt;'Check Outliers'!$M$7,SampleSuperstore[[#This Row],[Total Sales]]&lt;'Check Outliers'!$M$8),"Outlier","normal")</f>
        <v>normal</v>
      </c>
      <c r="Q3777" t="str">
        <f>IF(OR(SampleSuperstore[[#This Row],[Profit]]&gt;'Check Outliers'!$M$15,SampleSuperstore[[#This Row],[Profit]]&lt;'Check Outliers'!$M$16),"outlier","normal")</f>
        <v>normal</v>
      </c>
      <c r="R3777" s="1" t="str">
        <f>IF(OR(SampleSuperstore[[#This Row],[Cogs]]&gt;'Check Outliers'!$M$23,SampleSuperstore[[#This Row],[Cogs]]&lt;'Check Outliers'!$M$24),"outlier","normal")</f>
        <v>normal</v>
      </c>
    </row>
    <row r="3778" spans="1:18" x14ac:dyDescent="0.3">
      <c r="A3778" s="1" t="s">
        <v>10</v>
      </c>
      <c r="B3778" s="1" t="s">
        <v>11</v>
      </c>
      <c r="C3778" s="1" t="s">
        <v>176</v>
      </c>
      <c r="D3778" s="1" t="s">
        <v>26</v>
      </c>
      <c r="E3778" s="1" t="s">
        <v>14</v>
      </c>
      <c r="F3778" s="1" t="s">
        <v>31</v>
      </c>
      <c r="G3778" s="1" t="s">
        <v>55</v>
      </c>
      <c r="H3778">
        <v>47.99</v>
      </c>
      <c r="I3778">
        <v>7</v>
      </c>
      <c r="J3778">
        <v>335.94</v>
      </c>
      <c r="K3778" s="11">
        <v>0.2</v>
      </c>
      <c r="L3778">
        <v>41.99</v>
      </c>
      <c r="M3778">
        <v>293.95</v>
      </c>
      <c r="N3778" s="11">
        <v>0.12</v>
      </c>
      <c r="O3778">
        <v>-25.198</v>
      </c>
      <c r="P3778" t="str">
        <f>IF(OR(SampleSuperstore[[#This Row],[Total Sales]]&gt;'Check Outliers'!$M$7,SampleSuperstore[[#This Row],[Total Sales]]&lt;'Check Outliers'!$M$8),"Outlier","normal")</f>
        <v>normal</v>
      </c>
      <c r="Q3778" t="str">
        <f>IF(OR(SampleSuperstore[[#This Row],[Profit]]&gt;'Check Outliers'!$M$15,SampleSuperstore[[#This Row],[Profit]]&lt;'Check Outliers'!$M$16),"outlier","normal")</f>
        <v>normal</v>
      </c>
      <c r="R3778" s="1" t="str">
        <f>IF(OR(SampleSuperstore[[#This Row],[Cogs]]&gt;'Check Outliers'!$M$23,SampleSuperstore[[#This Row],[Cogs]]&lt;'Check Outliers'!$M$24),"outlier","normal")</f>
        <v>normal</v>
      </c>
    </row>
    <row r="3779" spans="1:18" hidden="1" x14ac:dyDescent="0.3">
      <c r="A3779" s="1" t="s">
        <v>24</v>
      </c>
      <c r="B3779" s="1" t="s">
        <v>40</v>
      </c>
      <c r="C3779" s="1" t="s">
        <v>460</v>
      </c>
      <c r="D3779" s="1" t="s">
        <v>20</v>
      </c>
      <c r="E3779" s="1" t="s">
        <v>21</v>
      </c>
      <c r="F3779" s="1" t="s">
        <v>15</v>
      </c>
      <c r="G3779" s="1" t="s">
        <v>29</v>
      </c>
      <c r="H3779">
        <v>110.98</v>
      </c>
      <c r="I3779">
        <v>6</v>
      </c>
      <c r="J3779">
        <v>665.88</v>
      </c>
      <c r="K3779" s="1">
        <v>0</v>
      </c>
      <c r="L3779">
        <v>106.54</v>
      </c>
      <c r="M3779">
        <v>559.34</v>
      </c>
      <c r="N3779">
        <v>0.16</v>
      </c>
      <c r="O3779">
        <v>106.54</v>
      </c>
      <c r="P3779" t="str">
        <f>IF(OR(SampleSuperstore[[#This Row],[Total Sales]]&gt;'Check Outliers'!$M$7,SampleSuperstore[[#This Row],[Total Sales]]&lt;'Check Outliers'!$M$8),"Outlier","normal")</f>
        <v>Outlier</v>
      </c>
      <c r="Q3779" t="str">
        <f>IF(OR(SampleSuperstore[[#This Row],[Profit]]&gt;'Check Outliers'!$M$15,SampleSuperstore[[#This Row],[Profit]]&lt;'Check Outliers'!$M$16),"outlier","normal")</f>
        <v>outlier</v>
      </c>
      <c r="R3779" s="1" t="str">
        <f>IF(OR(SampleSuperstore[[#This Row],[Cogs]]&gt;'Check Outliers'!$M$23,SampleSuperstore[[#This Row],[Cogs]]&lt;'Check Outliers'!$M$24),"outlier","normal")</f>
        <v>outlier</v>
      </c>
    </row>
    <row r="3780" spans="1:18" x14ac:dyDescent="0.3">
      <c r="A3780" s="1" t="s">
        <v>10</v>
      </c>
      <c r="B3780" s="1" t="s">
        <v>40</v>
      </c>
      <c r="C3780" s="1" t="s">
        <v>176</v>
      </c>
      <c r="D3780" s="1" t="s">
        <v>26</v>
      </c>
      <c r="E3780" s="1" t="s">
        <v>14</v>
      </c>
      <c r="F3780" s="1" t="s">
        <v>31</v>
      </c>
      <c r="G3780" s="1" t="s">
        <v>32</v>
      </c>
      <c r="H3780">
        <v>23.99</v>
      </c>
      <c r="I3780">
        <v>3</v>
      </c>
      <c r="J3780">
        <v>71.98</v>
      </c>
      <c r="K3780" s="11">
        <v>0.2</v>
      </c>
      <c r="L3780">
        <v>9</v>
      </c>
      <c r="M3780">
        <v>62.98</v>
      </c>
      <c r="N3780" s="11">
        <v>0.13</v>
      </c>
      <c r="O3780">
        <v>-5.3960000000000008</v>
      </c>
      <c r="P3780" t="str">
        <f>IF(OR(SampleSuperstore[[#This Row],[Total Sales]]&gt;'Check Outliers'!$M$7,SampleSuperstore[[#This Row],[Total Sales]]&lt;'Check Outliers'!$M$8),"Outlier","normal")</f>
        <v>normal</v>
      </c>
      <c r="Q3780" t="str">
        <f>IF(OR(SampleSuperstore[[#This Row],[Profit]]&gt;'Check Outliers'!$M$15,SampleSuperstore[[#This Row],[Profit]]&lt;'Check Outliers'!$M$16),"outlier","normal")</f>
        <v>normal</v>
      </c>
      <c r="R3780" s="1" t="str">
        <f>IF(OR(SampleSuperstore[[#This Row],[Cogs]]&gt;'Check Outliers'!$M$23,SampleSuperstore[[#This Row],[Cogs]]&lt;'Check Outliers'!$M$24),"outlier","normal")</f>
        <v>normal</v>
      </c>
    </row>
    <row r="3781" spans="1:18" x14ac:dyDescent="0.3">
      <c r="A3781" s="1" t="s">
        <v>24</v>
      </c>
      <c r="B3781" s="1" t="s">
        <v>11</v>
      </c>
      <c r="C3781" s="1" t="s">
        <v>71</v>
      </c>
      <c r="D3781" s="1" t="s">
        <v>72</v>
      </c>
      <c r="E3781" s="1" t="s">
        <v>53</v>
      </c>
      <c r="F3781" s="1" t="s">
        <v>22</v>
      </c>
      <c r="G3781" s="1" t="s">
        <v>37</v>
      </c>
      <c r="H3781">
        <v>18.97</v>
      </c>
      <c r="I3781">
        <v>2</v>
      </c>
      <c r="J3781">
        <v>37.94</v>
      </c>
      <c r="K3781" s="11">
        <v>0</v>
      </c>
      <c r="L3781">
        <v>18.21</v>
      </c>
      <c r="M3781">
        <v>19.73</v>
      </c>
      <c r="N3781" s="11">
        <v>0.48</v>
      </c>
      <c r="O3781">
        <v>18.21</v>
      </c>
      <c r="P3781" t="str">
        <f>IF(OR(SampleSuperstore[[#This Row],[Total Sales]]&gt;'Check Outliers'!$M$7,SampleSuperstore[[#This Row],[Total Sales]]&lt;'Check Outliers'!$M$8),"Outlier","normal")</f>
        <v>normal</v>
      </c>
      <c r="Q3781" t="str">
        <f>IF(OR(SampleSuperstore[[#This Row],[Profit]]&gt;'Check Outliers'!$M$15,SampleSuperstore[[#This Row],[Profit]]&lt;'Check Outliers'!$M$16),"outlier","normal")</f>
        <v>normal</v>
      </c>
      <c r="R3781" s="1" t="str">
        <f>IF(OR(SampleSuperstore[[#This Row],[Cogs]]&gt;'Check Outliers'!$M$23,SampleSuperstore[[#This Row],[Cogs]]&lt;'Check Outliers'!$M$24),"outlier","normal")</f>
        <v>normal</v>
      </c>
    </row>
    <row r="3782" spans="1:18" x14ac:dyDescent="0.3">
      <c r="A3782" s="1" t="s">
        <v>24</v>
      </c>
      <c r="B3782" s="1" t="s">
        <v>40</v>
      </c>
      <c r="C3782" s="1" t="s">
        <v>461</v>
      </c>
      <c r="D3782" s="1" t="s">
        <v>332</v>
      </c>
      <c r="E3782" s="1" t="s">
        <v>43</v>
      </c>
      <c r="F3782" s="1" t="s">
        <v>31</v>
      </c>
      <c r="G3782" s="1" t="s">
        <v>32</v>
      </c>
      <c r="H3782">
        <v>136.97999999999999</v>
      </c>
      <c r="I3782">
        <v>2</v>
      </c>
      <c r="J3782">
        <v>273.95999999999998</v>
      </c>
      <c r="K3782" s="11">
        <v>0</v>
      </c>
      <c r="L3782">
        <v>10.96</v>
      </c>
      <c r="M3782">
        <v>263</v>
      </c>
      <c r="N3782" s="11">
        <v>0.04</v>
      </c>
      <c r="O3782">
        <v>10.96</v>
      </c>
      <c r="P3782" t="str">
        <f>IF(OR(SampleSuperstore[[#This Row],[Total Sales]]&gt;'Check Outliers'!$M$7,SampleSuperstore[[#This Row],[Total Sales]]&lt;'Check Outliers'!$M$8),"Outlier","normal")</f>
        <v>normal</v>
      </c>
      <c r="Q3782" t="str">
        <f>IF(OR(SampleSuperstore[[#This Row],[Profit]]&gt;'Check Outliers'!$M$15,SampleSuperstore[[#This Row],[Profit]]&lt;'Check Outliers'!$M$16),"outlier","normal")</f>
        <v>normal</v>
      </c>
      <c r="R3782" s="1" t="str">
        <f>IF(OR(SampleSuperstore[[#This Row],[Cogs]]&gt;'Check Outliers'!$M$23,SampleSuperstore[[#This Row],[Cogs]]&lt;'Check Outliers'!$M$24),"outlier","normal")</f>
        <v>normal</v>
      </c>
    </row>
    <row r="3783" spans="1:18" x14ac:dyDescent="0.3">
      <c r="A3783" s="1" t="s">
        <v>10</v>
      </c>
      <c r="B3783" s="1" t="s">
        <v>11</v>
      </c>
      <c r="C3783" s="1" t="s">
        <v>51</v>
      </c>
      <c r="D3783" s="1" t="s">
        <v>52</v>
      </c>
      <c r="E3783" s="1" t="s">
        <v>53</v>
      </c>
      <c r="F3783" s="1" t="s">
        <v>31</v>
      </c>
      <c r="G3783" s="1" t="s">
        <v>32</v>
      </c>
      <c r="H3783">
        <v>89.99</v>
      </c>
      <c r="I3783">
        <v>3</v>
      </c>
      <c r="J3783">
        <v>269.98</v>
      </c>
      <c r="K3783" s="11">
        <v>0.4</v>
      </c>
      <c r="L3783">
        <v>40.5</v>
      </c>
      <c r="M3783">
        <v>229.48</v>
      </c>
      <c r="N3783" s="11">
        <v>0.15</v>
      </c>
      <c r="O3783">
        <v>-67.492000000000019</v>
      </c>
      <c r="P3783" t="str">
        <f>IF(OR(SampleSuperstore[[#This Row],[Total Sales]]&gt;'Check Outliers'!$M$7,SampleSuperstore[[#This Row],[Total Sales]]&lt;'Check Outliers'!$M$8),"Outlier","normal")</f>
        <v>normal</v>
      </c>
      <c r="Q3783" t="str">
        <f>IF(OR(SampleSuperstore[[#This Row],[Profit]]&gt;'Check Outliers'!$M$15,SampleSuperstore[[#This Row],[Profit]]&lt;'Check Outliers'!$M$16),"outlier","normal")</f>
        <v>normal</v>
      </c>
      <c r="R3783" s="1" t="str">
        <f>IF(OR(SampleSuperstore[[#This Row],[Cogs]]&gt;'Check Outliers'!$M$23,SampleSuperstore[[#This Row],[Cogs]]&lt;'Check Outliers'!$M$24),"outlier","normal")</f>
        <v>normal</v>
      </c>
    </row>
    <row r="3784" spans="1:18" x14ac:dyDescent="0.3">
      <c r="A3784" s="1" t="s">
        <v>10</v>
      </c>
      <c r="B3784" s="1" t="s">
        <v>11</v>
      </c>
      <c r="C3784" s="1" t="s">
        <v>81</v>
      </c>
      <c r="D3784" s="1" t="s">
        <v>82</v>
      </c>
      <c r="E3784" s="1" t="s">
        <v>14</v>
      </c>
      <c r="F3784" s="1" t="s">
        <v>22</v>
      </c>
      <c r="G3784" s="1" t="s">
        <v>37</v>
      </c>
      <c r="H3784">
        <v>2.97</v>
      </c>
      <c r="I3784">
        <v>3</v>
      </c>
      <c r="J3784">
        <v>8.9</v>
      </c>
      <c r="K3784" s="11">
        <v>0.2</v>
      </c>
      <c r="L3784">
        <v>3.34</v>
      </c>
      <c r="M3784">
        <v>5.56</v>
      </c>
      <c r="N3784" s="11">
        <v>0.38</v>
      </c>
      <c r="O3784">
        <v>1.5599999999999996</v>
      </c>
      <c r="P3784" t="str">
        <f>IF(OR(SampleSuperstore[[#This Row],[Total Sales]]&gt;'Check Outliers'!$M$7,SampleSuperstore[[#This Row],[Total Sales]]&lt;'Check Outliers'!$M$8),"Outlier","normal")</f>
        <v>normal</v>
      </c>
      <c r="Q3784" t="str">
        <f>IF(OR(SampleSuperstore[[#This Row],[Profit]]&gt;'Check Outliers'!$M$15,SampleSuperstore[[#This Row],[Profit]]&lt;'Check Outliers'!$M$16),"outlier","normal")</f>
        <v>normal</v>
      </c>
      <c r="R3784" s="1" t="str">
        <f>IF(OR(SampleSuperstore[[#This Row],[Cogs]]&gt;'Check Outliers'!$M$23,SampleSuperstore[[#This Row],[Cogs]]&lt;'Check Outliers'!$M$24),"outlier","normal")</f>
        <v>normal</v>
      </c>
    </row>
    <row r="3785" spans="1:18" hidden="1" x14ac:dyDescent="0.3">
      <c r="A3785" s="1" t="s">
        <v>10</v>
      </c>
      <c r="B3785" s="1" t="s">
        <v>11</v>
      </c>
      <c r="C3785" s="1" t="s">
        <v>81</v>
      </c>
      <c r="D3785" s="1" t="s">
        <v>82</v>
      </c>
      <c r="E3785" s="1" t="s">
        <v>14</v>
      </c>
      <c r="F3785" s="1" t="s">
        <v>22</v>
      </c>
      <c r="G3785" s="1" t="s">
        <v>28</v>
      </c>
      <c r="H3785">
        <v>180.02</v>
      </c>
      <c r="I3785">
        <v>4</v>
      </c>
      <c r="J3785">
        <v>720.06</v>
      </c>
      <c r="K3785" s="1">
        <v>0.2</v>
      </c>
      <c r="L3785">
        <v>-63.01</v>
      </c>
      <c r="M3785">
        <v>783.07</v>
      </c>
      <c r="N3785">
        <v>-0.09</v>
      </c>
      <c r="O3785">
        <v>-207.02199999999999</v>
      </c>
      <c r="P3785" t="str">
        <f>IF(OR(SampleSuperstore[[#This Row],[Total Sales]]&gt;'Check Outliers'!$M$7,SampleSuperstore[[#This Row],[Total Sales]]&lt;'Check Outliers'!$M$8),"Outlier","normal")</f>
        <v>Outlier</v>
      </c>
      <c r="Q3785" t="str">
        <f>IF(OR(SampleSuperstore[[#This Row],[Profit]]&gt;'Check Outliers'!$M$15,SampleSuperstore[[#This Row],[Profit]]&lt;'Check Outliers'!$M$16),"outlier","normal")</f>
        <v>outlier</v>
      </c>
      <c r="R3785" s="1" t="str">
        <f>IF(OR(SampleSuperstore[[#This Row],[Cogs]]&gt;'Check Outliers'!$M$23,SampleSuperstore[[#This Row],[Cogs]]&lt;'Check Outliers'!$M$24),"outlier","normal")</f>
        <v>outlier</v>
      </c>
    </row>
    <row r="3786" spans="1:18" x14ac:dyDescent="0.3">
      <c r="A3786" s="1" t="s">
        <v>24</v>
      </c>
      <c r="B3786" s="1" t="s">
        <v>40</v>
      </c>
      <c r="C3786" s="1" t="s">
        <v>25</v>
      </c>
      <c r="D3786" s="1" t="s">
        <v>26</v>
      </c>
      <c r="E3786" s="1" t="s">
        <v>14</v>
      </c>
      <c r="F3786" s="1" t="s">
        <v>31</v>
      </c>
      <c r="G3786" s="1" t="s">
        <v>55</v>
      </c>
      <c r="H3786">
        <v>20.71</v>
      </c>
      <c r="I3786">
        <v>2</v>
      </c>
      <c r="J3786">
        <v>41.42</v>
      </c>
      <c r="K3786" s="11">
        <v>0.2</v>
      </c>
      <c r="L3786">
        <v>8.2799999999999994</v>
      </c>
      <c r="M3786">
        <v>33.14</v>
      </c>
      <c r="N3786" s="11">
        <v>0.2</v>
      </c>
      <c r="O3786">
        <v>-4.0000000000013358E-3</v>
      </c>
      <c r="P3786" t="str">
        <f>IF(OR(SampleSuperstore[[#This Row],[Total Sales]]&gt;'Check Outliers'!$M$7,SampleSuperstore[[#This Row],[Total Sales]]&lt;'Check Outliers'!$M$8),"Outlier","normal")</f>
        <v>normal</v>
      </c>
      <c r="Q3786" t="str">
        <f>IF(OR(SampleSuperstore[[#This Row],[Profit]]&gt;'Check Outliers'!$M$15,SampleSuperstore[[#This Row],[Profit]]&lt;'Check Outliers'!$M$16),"outlier","normal")</f>
        <v>normal</v>
      </c>
      <c r="R3786" s="1" t="str">
        <f>IF(OR(SampleSuperstore[[#This Row],[Cogs]]&gt;'Check Outliers'!$M$23,SampleSuperstore[[#This Row],[Cogs]]&lt;'Check Outliers'!$M$24),"outlier","normal")</f>
        <v>normal</v>
      </c>
    </row>
    <row r="3787" spans="1:18" x14ac:dyDescent="0.3">
      <c r="A3787" s="1" t="s">
        <v>24</v>
      </c>
      <c r="B3787" s="1" t="s">
        <v>40</v>
      </c>
      <c r="C3787" s="1" t="s">
        <v>99</v>
      </c>
      <c r="D3787" s="1" t="s">
        <v>100</v>
      </c>
      <c r="E3787" s="1" t="s">
        <v>53</v>
      </c>
      <c r="F3787" s="1" t="s">
        <v>22</v>
      </c>
      <c r="G3787" s="1" t="s">
        <v>33</v>
      </c>
      <c r="H3787">
        <v>1.56</v>
      </c>
      <c r="I3787">
        <v>2</v>
      </c>
      <c r="J3787">
        <v>3.13</v>
      </c>
      <c r="K3787" s="11">
        <v>0.7</v>
      </c>
      <c r="L3787">
        <v>-2.61</v>
      </c>
      <c r="M3787">
        <v>5.74</v>
      </c>
      <c r="N3787" s="11">
        <v>-0.83</v>
      </c>
      <c r="O3787">
        <v>-4.8010000000000002</v>
      </c>
      <c r="P3787" t="str">
        <f>IF(OR(SampleSuperstore[[#This Row],[Total Sales]]&gt;'Check Outliers'!$M$7,SampleSuperstore[[#This Row],[Total Sales]]&lt;'Check Outliers'!$M$8),"Outlier","normal")</f>
        <v>normal</v>
      </c>
      <c r="Q3787" t="str">
        <f>IF(OR(SampleSuperstore[[#This Row],[Profit]]&gt;'Check Outliers'!$M$15,SampleSuperstore[[#This Row],[Profit]]&lt;'Check Outliers'!$M$16),"outlier","normal")</f>
        <v>normal</v>
      </c>
      <c r="R3787" s="1" t="str">
        <f>IF(OR(SampleSuperstore[[#This Row],[Cogs]]&gt;'Check Outliers'!$M$23,SampleSuperstore[[#This Row],[Cogs]]&lt;'Check Outliers'!$M$24),"outlier","normal")</f>
        <v>normal</v>
      </c>
    </row>
    <row r="3788" spans="1:18" hidden="1" x14ac:dyDescent="0.3">
      <c r="A3788" s="1" t="s">
        <v>24</v>
      </c>
      <c r="B3788" s="1" t="s">
        <v>18</v>
      </c>
      <c r="C3788" s="1" t="s">
        <v>19</v>
      </c>
      <c r="D3788" s="1" t="s">
        <v>20</v>
      </c>
      <c r="E3788" s="1" t="s">
        <v>21</v>
      </c>
      <c r="F3788" s="1" t="s">
        <v>22</v>
      </c>
      <c r="G3788" s="1" t="s">
        <v>28</v>
      </c>
      <c r="H3788">
        <v>155.06</v>
      </c>
      <c r="I3788">
        <v>7</v>
      </c>
      <c r="J3788">
        <v>1085.42</v>
      </c>
      <c r="K3788" s="1">
        <v>0</v>
      </c>
      <c r="L3788">
        <v>282.20999999999998</v>
      </c>
      <c r="M3788">
        <v>803.21</v>
      </c>
      <c r="N3788">
        <v>0.26</v>
      </c>
      <c r="O3788">
        <v>282.20999999999998</v>
      </c>
      <c r="P3788" t="str">
        <f>IF(OR(SampleSuperstore[[#This Row],[Total Sales]]&gt;'Check Outliers'!$M$7,SampleSuperstore[[#This Row],[Total Sales]]&lt;'Check Outliers'!$M$8),"Outlier","normal")</f>
        <v>Outlier</v>
      </c>
      <c r="Q3788" t="str">
        <f>IF(OR(SampleSuperstore[[#This Row],[Profit]]&gt;'Check Outliers'!$M$15,SampleSuperstore[[#This Row],[Profit]]&lt;'Check Outliers'!$M$16),"outlier","normal")</f>
        <v>outlier</v>
      </c>
      <c r="R3788" s="1" t="str">
        <f>IF(OR(SampleSuperstore[[#This Row],[Cogs]]&gt;'Check Outliers'!$M$23,SampleSuperstore[[#This Row],[Cogs]]&lt;'Check Outliers'!$M$24),"outlier","normal")</f>
        <v>outlier</v>
      </c>
    </row>
    <row r="3789" spans="1:18" x14ac:dyDescent="0.3">
      <c r="A3789" s="1" t="s">
        <v>24</v>
      </c>
      <c r="B3789" s="1" t="s">
        <v>11</v>
      </c>
      <c r="C3789" s="1" t="s">
        <v>57</v>
      </c>
      <c r="D3789" s="1" t="s">
        <v>42</v>
      </c>
      <c r="E3789" s="1" t="s">
        <v>43</v>
      </c>
      <c r="F3789" s="1" t="s">
        <v>22</v>
      </c>
      <c r="G3789" s="1" t="s">
        <v>30</v>
      </c>
      <c r="H3789">
        <v>3.91</v>
      </c>
      <c r="I3789">
        <v>1</v>
      </c>
      <c r="J3789">
        <v>3.91</v>
      </c>
      <c r="K3789" s="11">
        <v>0.2</v>
      </c>
      <c r="L3789">
        <v>1.03</v>
      </c>
      <c r="M3789">
        <v>2.88</v>
      </c>
      <c r="N3789" s="11">
        <v>0.26</v>
      </c>
      <c r="O3789">
        <v>0.248</v>
      </c>
      <c r="P3789" t="str">
        <f>IF(OR(SampleSuperstore[[#This Row],[Total Sales]]&gt;'Check Outliers'!$M$7,SampleSuperstore[[#This Row],[Total Sales]]&lt;'Check Outliers'!$M$8),"Outlier","normal")</f>
        <v>normal</v>
      </c>
      <c r="Q3789" t="str">
        <f>IF(OR(SampleSuperstore[[#This Row],[Profit]]&gt;'Check Outliers'!$M$15,SampleSuperstore[[#This Row],[Profit]]&lt;'Check Outliers'!$M$16),"outlier","normal")</f>
        <v>normal</v>
      </c>
      <c r="R3789" s="1" t="str">
        <f>IF(OR(SampleSuperstore[[#This Row],[Cogs]]&gt;'Check Outliers'!$M$23,SampleSuperstore[[#This Row],[Cogs]]&lt;'Check Outliers'!$M$24),"outlier","normal")</f>
        <v>normal</v>
      </c>
    </row>
    <row r="3790" spans="1:18" x14ac:dyDescent="0.3">
      <c r="A3790" s="1" t="s">
        <v>24</v>
      </c>
      <c r="B3790" s="1" t="s">
        <v>11</v>
      </c>
      <c r="C3790" s="1" t="s">
        <v>57</v>
      </c>
      <c r="D3790" s="1" t="s">
        <v>42</v>
      </c>
      <c r="E3790" s="1" t="s">
        <v>43</v>
      </c>
      <c r="F3790" s="1" t="s">
        <v>22</v>
      </c>
      <c r="G3790" s="1" t="s">
        <v>30</v>
      </c>
      <c r="H3790">
        <v>20.79</v>
      </c>
      <c r="I3790">
        <v>3</v>
      </c>
      <c r="J3790">
        <v>62.38</v>
      </c>
      <c r="K3790" s="11">
        <v>0.2</v>
      </c>
      <c r="L3790">
        <v>7.02</v>
      </c>
      <c r="M3790">
        <v>55.36</v>
      </c>
      <c r="N3790" s="11">
        <v>0.11</v>
      </c>
      <c r="O3790">
        <v>-5.4560000000000013</v>
      </c>
      <c r="P3790" t="str">
        <f>IF(OR(SampleSuperstore[[#This Row],[Total Sales]]&gt;'Check Outliers'!$M$7,SampleSuperstore[[#This Row],[Total Sales]]&lt;'Check Outliers'!$M$8),"Outlier","normal")</f>
        <v>normal</v>
      </c>
      <c r="Q3790" t="str">
        <f>IF(OR(SampleSuperstore[[#This Row],[Profit]]&gt;'Check Outliers'!$M$15,SampleSuperstore[[#This Row],[Profit]]&lt;'Check Outliers'!$M$16),"outlier","normal")</f>
        <v>normal</v>
      </c>
      <c r="R3790" s="1" t="str">
        <f>IF(OR(SampleSuperstore[[#This Row],[Cogs]]&gt;'Check Outliers'!$M$23,SampleSuperstore[[#This Row],[Cogs]]&lt;'Check Outliers'!$M$24),"outlier","normal")</f>
        <v>normal</v>
      </c>
    </row>
    <row r="3791" spans="1:18" x14ac:dyDescent="0.3">
      <c r="A3791" s="1" t="s">
        <v>24</v>
      </c>
      <c r="B3791" s="1" t="s">
        <v>40</v>
      </c>
      <c r="C3791" s="1" t="s">
        <v>234</v>
      </c>
      <c r="D3791" s="1" t="s">
        <v>50</v>
      </c>
      <c r="E3791" s="1" t="s">
        <v>43</v>
      </c>
      <c r="F3791" s="1" t="s">
        <v>22</v>
      </c>
      <c r="G3791" s="1" t="s">
        <v>73</v>
      </c>
      <c r="H3791">
        <v>5.81</v>
      </c>
      <c r="I3791">
        <v>5</v>
      </c>
      <c r="J3791">
        <v>29.05</v>
      </c>
      <c r="K3791" s="11">
        <v>0</v>
      </c>
      <c r="L3791">
        <v>9.01</v>
      </c>
      <c r="M3791">
        <v>20.04</v>
      </c>
      <c r="N3791" s="11">
        <v>0.31</v>
      </c>
      <c r="O3791">
        <v>9.01</v>
      </c>
      <c r="P3791" t="str">
        <f>IF(OR(SampleSuperstore[[#This Row],[Total Sales]]&gt;'Check Outliers'!$M$7,SampleSuperstore[[#This Row],[Total Sales]]&lt;'Check Outliers'!$M$8),"Outlier","normal")</f>
        <v>normal</v>
      </c>
      <c r="Q3791" t="str">
        <f>IF(OR(SampleSuperstore[[#This Row],[Profit]]&gt;'Check Outliers'!$M$15,SampleSuperstore[[#This Row],[Profit]]&lt;'Check Outliers'!$M$16),"outlier","normal")</f>
        <v>normal</v>
      </c>
      <c r="R3791" s="1" t="str">
        <f>IF(OR(SampleSuperstore[[#This Row],[Cogs]]&gt;'Check Outliers'!$M$23,SampleSuperstore[[#This Row],[Cogs]]&lt;'Check Outliers'!$M$24),"outlier","normal")</f>
        <v>normal</v>
      </c>
    </row>
    <row r="3792" spans="1:18" x14ac:dyDescent="0.3">
      <c r="A3792" s="1" t="s">
        <v>24</v>
      </c>
      <c r="B3792" s="1" t="s">
        <v>40</v>
      </c>
      <c r="C3792" s="1" t="s">
        <v>19</v>
      </c>
      <c r="D3792" s="1" t="s">
        <v>20</v>
      </c>
      <c r="E3792" s="1" t="s">
        <v>21</v>
      </c>
      <c r="F3792" s="1" t="s">
        <v>22</v>
      </c>
      <c r="G3792" s="1" t="s">
        <v>33</v>
      </c>
      <c r="H3792">
        <v>30.16</v>
      </c>
      <c r="I3792">
        <v>6</v>
      </c>
      <c r="J3792">
        <v>180.96</v>
      </c>
      <c r="K3792" s="11">
        <v>0.2</v>
      </c>
      <c r="L3792">
        <v>67.86</v>
      </c>
      <c r="M3792">
        <v>113.1</v>
      </c>
      <c r="N3792" s="11">
        <v>0.38</v>
      </c>
      <c r="O3792">
        <v>31.667999999999999</v>
      </c>
      <c r="P3792" t="str">
        <f>IF(OR(SampleSuperstore[[#This Row],[Total Sales]]&gt;'Check Outliers'!$M$7,SampleSuperstore[[#This Row],[Total Sales]]&lt;'Check Outliers'!$M$8),"Outlier","normal")</f>
        <v>normal</v>
      </c>
      <c r="Q3792" t="str">
        <f>IF(OR(SampleSuperstore[[#This Row],[Profit]]&gt;'Check Outliers'!$M$15,SampleSuperstore[[#This Row],[Profit]]&lt;'Check Outliers'!$M$16),"outlier","normal")</f>
        <v>normal</v>
      </c>
      <c r="R3792" s="1" t="str">
        <f>IF(OR(SampleSuperstore[[#This Row],[Cogs]]&gt;'Check Outliers'!$M$23,SampleSuperstore[[#This Row],[Cogs]]&lt;'Check Outliers'!$M$24),"outlier","normal")</f>
        <v>normal</v>
      </c>
    </row>
    <row r="3793" spans="1:18" x14ac:dyDescent="0.3">
      <c r="A3793" s="1" t="s">
        <v>58</v>
      </c>
      <c r="B3793" s="1" t="s">
        <v>18</v>
      </c>
      <c r="C3793" s="1" t="s">
        <v>462</v>
      </c>
      <c r="D3793" s="1" t="s">
        <v>52</v>
      </c>
      <c r="E3793" s="1" t="s">
        <v>53</v>
      </c>
      <c r="F3793" s="1" t="s">
        <v>22</v>
      </c>
      <c r="G3793" s="1" t="s">
        <v>33</v>
      </c>
      <c r="H3793">
        <v>1.47</v>
      </c>
      <c r="I3793">
        <v>3</v>
      </c>
      <c r="J3793">
        <v>4.42</v>
      </c>
      <c r="K3793" s="11">
        <v>0.7</v>
      </c>
      <c r="L3793">
        <v>-3.39</v>
      </c>
      <c r="M3793">
        <v>7.81</v>
      </c>
      <c r="N3793" s="11">
        <v>-0.77</v>
      </c>
      <c r="O3793">
        <v>-6.484</v>
      </c>
      <c r="P3793" t="str">
        <f>IF(OR(SampleSuperstore[[#This Row],[Total Sales]]&gt;'Check Outliers'!$M$7,SampleSuperstore[[#This Row],[Total Sales]]&lt;'Check Outliers'!$M$8),"Outlier","normal")</f>
        <v>normal</v>
      </c>
      <c r="Q3793" t="str">
        <f>IF(OR(SampleSuperstore[[#This Row],[Profit]]&gt;'Check Outliers'!$M$15,SampleSuperstore[[#This Row],[Profit]]&lt;'Check Outliers'!$M$16),"outlier","normal")</f>
        <v>normal</v>
      </c>
      <c r="R3793" s="1" t="str">
        <f>IF(OR(SampleSuperstore[[#This Row],[Cogs]]&gt;'Check Outliers'!$M$23,SampleSuperstore[[#This Row],[Cogs]]&lt;'Check Outliers'!$M$24),"outlier","normal")</f>
        <v>normal</v>
      </c>
    </row>
    <row r="3794" spans="1:18" x14ac:dyDescent="0.3">
      <c r="A3794" s="1" t="s">
        <v>58</v>
      </c>
      <c r="B3794" s="1" t="s">
        <v>18</v>
      </c>
      <c r="C3794" s="1" t="s">
        <v>462</v>
      </c>
      <c r="D3794" s="1" t="s">
        <v>52</v>
      </c>
      <c r="E3794" s="1" t="s">
        <v>53</v>
      </c>
      <c r="F3794" s="1" t="s">
        <v>22</v>
      </c>
      <c r="G3794" s="1" t="s">
        <v>30</v>
      </c>
      <c r="H3794">
        <v>2.67</v>
      </c>
      <c r="I3794">
        <v>6</v>
      </c>
      <c r="J3794">
        <v>16.03</v>
      </c>
      <c r="K3794" s="11">
        <v>0.2</v>
      </c>
      <c r="L3794">
        <v>2.2000000000000002</v>
      </c>
      <c r="M3794">
        <v>13.83</v>
      </c>
      <c r="N3794" s="11">
        <v>0.14000000000000001</v>
      </c>
      <c r="O3794">
        <v>-1.0060000000000002</v>
      </c>
      <c r="P3794" t="str">
        <f>IF(OR(SampleSuperstore[[#This Row],[Total Sales]]&gt;'Check Outliers'!$M$7,SampleSuperstore[[#This Row],[Total Sales]]&lt;'Check Outliers'!$M$8),"Outlier","normal")</f>
        <v>normal</v>
      </c>
      <c r="Q3794" t="str">
        <f>IF(OR(SampleSuperstore[[#This Row],[Profit]]&gt;'Check Outliers'!$M$15,SampleSuperstore[[#This Row],[Profit]]&lt;'Check Outliers'!$M$16),"outlier","normal")</f>
        <v>normal</v>
      </c>
      <c r="R3794" s="1" t="str">
        <f>IF(OR(SampleSuperstore[[#This Row],[Cogs]]&gt;'Check Outliers'!$M$23,SampleSuperstore[[#This Row],[Cogs]]&lt;'Check Outliers'!$M$24),"outlier","normal")</f>
        <v>normal</v>
      </c>
    </row>
    <row r="3795" spans="1:18" x14ac:dyDescent="0.3">
      <c r="A3795" s="1" t="s">
        <v>24</v>
      </c>
      <c r="B3795" s="1" t="s">
        <v>11</v>
      </c>
      <c r="C3795" s="1" t="s">
        <v>71</v>
      </c>
      <c r="D3795" s="1" t="s">
        <v>72</v>
      </c>
      <c r="E3795" s="1" t="s">
        <v>53</v>
      </c>
      <c r="F3795" s="1" t="s">
        <v>22</v>
      </c>
      <c r="G3795" s="1" t="s">
        <v>30</v>
      </c>
      <c r="H3795">
        <v>9.93</v>
      </c>
      <c r="I3795">
        <v>3</v>
      </c>
      <c r="J3795">
        <v>29.79</v>
      </c>
      <c r="K3795" s="11">
        <v>0</v>
      </c>
      <c r="L3795">
        <v>12.51</v>
      </c>
      <c r="M3795">
        <v>17.28</v>
      </c>
      <c r="N3795" s="11">
        <v>0.42</v>
      </c>
      <c r="O3795">
        <v>12.51</v>
      </c>
      <c r="P3795" t="str">
        <f>IF(OR(SampleSuperstore[[#This Row],[Total Sales]]&gt;'Check Outliers'!$M$7,SampleSuperstore[[#This Row],[Total Sales]]&lt;'Check Outliers'!$M$8),"Outlier","normal")</f>
        <v>normal</v>
      </c>
      <c r="Q3795" t="str">
        <f>IF(OR(SampleSuperstore[[#This Row],[Profit]]&gt;'Check Outliers'!$M$15,SampleSuperstore[[#This Row],[Profit]]&lt;'Check Outliers'!$M$16),"outlier","normal")</f>
        <v>normal</v>
      </c>
      <c r="R3795" s="1" t="str">
        <f>IF(OR(SampleSuperstore[[#This Row],[Cogs]]&gt;'Check Outliers'!$M$23,SampleSuperstore[[#This Row],[Cogs]]&lt;'Check Outliers'!$M$24),"outlier","normal")</f>
        <v>normal</v>
      </c>
    </row>
    <row r="3796" spans="1:18" x14ac:dyDescent="0.3">
      <c r="A3796" s="1" t="s">
        <v>24</v>
      </c>
      <c r="B3796" s="1" t="s">
        <v>11</v>
      </c>
      <c r="C3796" s="1" t="s">
        <v>140</v>
      </c>
      <c r="D3796" s="1" t="s">
        <v>20</v>
      </c>
      <c r="E3796" s="1" t="s">
        <v>21</v>
      </c>
      <c r="F3796" s="1" t="s">
        <v>22</v>
      </c>
      <c r="G3796" s="1" t="s">
        <v>28</v>
      </c>
      <c r="H3796">
        <v>57.23</v>
      </c>
      <c r="I3796">
        <v>1</v>
      </c>
      <c r="J3796">
        <v>57.23</v>
      </c>
      <c r="K3796" s="11">
        <v>0</v>
      </c>
      <c r="L3796">
        <v>14.31</v>
      </c>
      <c r="M3796">
        <v>42.92</v>
      </c>
      <c r="N3796" s="11">
        <v>0.25</v>
      </c>
      <c r="O3796">
        <v>14.31</v>
      </c>
      <c r="P3796" t="str">
        <f>IF(OR(SampleSuperstore[[#This Row],[Total Sales]]&gt;'Check Outliers'!$M$7,SampleSuperstore[[#This Row],[Total Sales]]&lt;'Check Outliers'!$M$8),"Outlier","normal")</f>
        <v>normal</v>
      </c>
      <c r="Q3796" t="str">
        <f>IF(OR(SampleSuperstore[[#This Row],[Profit]]&gt;'Check Outliers'!$M$15,SampleSuperstore[[#This Row],[Profit]]&lt;'Check Outliers'!$M$16),"outlier","normal")</f>
        <v>normal</v>
      </c>
      <c r="R3796" s="1" t="str">
        <f>IF(OR(SampleSuperstore[[#This Row],[Cogs]]&gt;'Check Outliers'!$M$23,SampleSuperstore[[#This Row],[Cogs]]&lt;'Check Outliers'!$M$24),"outlier","normal")</f>
        <v>normal</v>
      </c>
    </row>
    <row r="3797" spans="1:18" x14ac:dyDescent="0.3">
      <c r="A3797" s="1" t="s">
        <v>24</v>
      </c>
      <c r="B3797" s="1" t="s">
        <v>11</v>
      </c>
      <c r="C3797" s="1" t="s">
        <v>140</v>
      </c>
      <c r="D3797" s="1" t="s">
        <v>20</v>
      </c>
      <c r="E3797" s="1" t="s">
        <v>21</v>
      </c>
      <c r="F3797" s="1" t="s">
        <v>15</v>
      </c>
      <c r="G3797" s="1" t="s">
        <v>27</v>
      </c>
      <c r="H3797">
        <v>111</v>
      </c>
      <c r="I3797">
        <v>3</v>
      </c>
      <c r="J3797">
        <v>333</v>
      </c>
      <c r="K3797" s="11">
        <v>0.2</v>
      </c>
      <c r="L3797">
        <v>-16.649999999999999</v>
      </c>
      <c r="M3797">
        <v>349.65</v>
      </c>
      <c r="N3797" s="11">
        <v>-0.05</v>
      </c>
      <c r="O3797">
        <v>-83.25</v>
      </c>
      <c r="P3797" t="str">
        <f>IF(OR(SampleSuperstore[[#This Row],[Total Sales]]&gt;'Check Outliers'!$M$7,SampleSuperstore[[#This Row],[Total Sales]]&lt;'Check Outliers'!$M$8),"Outlier","normal")</f>
        <v>normal</v>
      </c>
      <c r="Q3797" t="str">
        <f>IF(OR(SampleSuperstore[[#This Row],[Profit]]&gt;'Check Outliers'!$M$15,SampleSuperstore[[#This Row],[Profit]]&lt;'Check Outliers'!$M$16),"outlier","normal")</f>
        <v>normal</v>
      </c>
      <c r="R3797" s="1" t="str">
        <f>IF(OR(SampleSuperstore[[#This Row],[Cogs]]&gt;'Check Outliers'!$M$23,SampleSuperstore[[#This Row],[Cogs]]&lt;'Check Outliers'!$M$24),"outlier","normal")</f>
        <v>normal</v>
      </c>
    </row>
    <row r="3798" spans="1:18" x14ac:dyDescent="0.3">
      <c r="A3798" s="1" t="s">
        <v>24</v>
      </c>
      <c r="B3798" s="1" t="s">
        <v>11</v>
      </c>
      <c r="C3798" s="1" t="s">
        <v>140</v>
      </c>
      <c r="D3798" s="1" t="s">
        <v>20</v>
      </c>
      <c r="E3798" s="1" t="s">
        <v>21</v>
      </c>
      <c r="F3798" s="1" t="s">
        <v>22</v>
      </c>
      <c r="G3798" s="1" t="s">
        <v>30</v>
      </c>
      <c r="H3798">
        <v>9.11</v>
      </c>
      <c r="I3798">
        <v>4</v>
      </c>
      <c r="J3798">
        <v>36.44</v>
      </c>
      <c r="K3798" s="11">
        <v>0</v>
      </c>
      <c r="L3798">
        <v>12.03</v>
      </c>
      <c r="M3798">
        <v>24.41</v>
      </c>
      <c r="N3798" s="11">
        <v>0.33</v>
      </c>
      <c r="O3798">
        <v>12.03</v>
      </c>
      <c r="P3798" t="str">
        <f>IF(OR(SampleSuperstore[[#This Row],[Total Sales]]&gt;'Check Outliers'!$M$7,SampleSuperstore[[#This Row],[Total Sales]]&lt;'Check Outliers'!$M$8),"Outlier","normal")</f>
        <v>normal</v>
      </c>
      <c r="Q3798" t="str">
        <f>IF(OR(SampleSuperstore[[#This Row],[Profit]]&gt;'Check Outliers'!$M$15,SampleSuperstore[[#This Row],[Profit]]&lt;'Check Outliers'!$M$16),"outlier","normal")</f>
        <v>normal</v>
      </c>
      <c r="R3798" s="1" t="str">
        <f>IF(OR(SampleSuperstore[[#This Row],[Cogs]]&gt;'Check Outliers'!$M$23,SampleSuperstore[[#This Row],[Cogs]]&lt;'Check Outliers'!$M$24),"outlier","normal")</f>
        <v>normal</v>
      </c>
    </row>
    <row r="3799" spans="1:18" hidden="1" x14ac:dyDescent="0.3">
      <c r="A3799" s="1" t="s">
        <v>58</v>
      </c>
      <c r="B3799" s="1" t="s">
        <v>11</v>
      </c>
      <c r="C3799" s="1" t="s">
        <v>176</v>
      </c>
      <c r="D3799" s="1" t="s">
        <v>26</v>
      </c>
      <c r="E3799" s="1" t="s">
        <v>14</v>
      </c>
      <c r="F3799" s="1" t="s">
        <v>22</v>
      </c>
      <c r="G3799" s="1" t="s">
        <v>37</v>
      </c>
      <c r="H3799">
        <v>83.88</v>
      </c>
      <c r="I3799">
        <v>3</v>
      </c>
      <c r="J3799">
        <v>251.64</v>
      </c>
      <c r="K3799" s="1">
        <v>0.2</v>
      </c>
      <c r="L3799">
        <v>88.07</v>
      </c>
      <c r="M3799">
        <v>163.57</v>
      </c>
      <c r="N3799">
        <v>0.35</v>
      </c>
      <c r="O3799">
        <v>37.74199999999999</v>
      </c>
      <c r="P3799" t="str">
        <f>IF(OR(SampleSuperstore[[#This Row],[Total Sales]]&gt;'Check Outliers'!$M$7,SampleSuperstore[[#This Row],[Total Sales]]&lt;'Check Outliers'!$M$8),"Outlier","normal")</f>
        <v>normal</v>
      </c>
      <c r="Q3799" t="str">
        <f>IF(OR(SampleSuperstore[[#This Row],[Profit]]&gt;'Check Outliers'!$M$15,SampleSuperstore[[#This Row],[Profit]]&lt;'Check Outliers'!$M$16),"outlier","normal")</f>
        <v>outlier</v>
      </c>
      <c r="R3799" s="1" t="str">
        <f>IF(OR(SampleSuperstore[[#This Row],[Cogs]]&gt;'Check Outliers'!$M$23,SampleSuperstore[[#This Row],[Cogs]]&lt;'Check Outliers'!$M$24),"outlier","normal")</f>
        <v>normal</v>
      </c>
    </row>
    <row r="3800" spans="1:18" hidden="1" x14ac:dyDescent="0.3">
      <c r="A3800" s="1" t="s">
        <v>58</v>
      </c>
      <c r="B3800" s="1" t="s">
        <v>18</v>
      </c>
      <c r="C3800" s="1" t="s">
        <v>328</v>
      </c>
      <c r="D3800" s="1" t="s">
        <v>36</v>
      </c>
      <c r="E3800" s="1" t="s">
        <v>14</v>
      </c>
      <c r="F3800" s="1" t="s">
        <v>15</v>
      </c>
      <c r="G3800" s="1" t="s">
        <v>27</v>
      </c>
      <c r="H3800">
        <v>174.59</v>
      </c>
      <c r="I3800">
        <v>3</v>
      </c>
      <c r="J3800">
        <v>523.76</v>
      </c>
      <c r="K3800" s="1">
        <v>0.4</v>
      </c>
      <c r="L3800">
        <v>-192.05</v>
      </c>
      <c r="M3800">
        <v>715.81</v>
      </c>
      <c r="N3800">
        <v>-0.37</v>
      </c>
      <c r="O3800">
        <v>-401.55400000000003</v>
      </c>
      <c r="P3800" t="str">
        <f>IF(OR(SampleSuperstore[[#This Row],[Total Sales]]&gt;'Check Outliers'!$M$7,SampleSuperstore[[#This Row],[Total Sales]]&lt;'Check Outliers'!$M$8),"Outlier","normal")</f>
        <v>Outlier</v>
      </c>
      <c r="Q3800" t="str">
        <f>IF(OR(SampleSuperstore[[#This Row],[Profit]]&gt;'Check Outliers'!$M$15,SampleSuperstore[[#This Row],[Profit]]&lt;'Check Outliers'!$M$16),"outlier","normal")</f>
        <v>outlier</v>
      </c>
      <c r="R3800" s="1" t="str">
        <f>IF(OR(SampleSuperstore[[#This Row],[Cogs]]&gt;'Check Outliers'!$M$23,SampleSuperstore[[#This Row],[Cogs]]&lt;'Check Outliers'!$M$24),"outlier","normal")</f>
        <v>outlier</v>
      </c>
    </row>
    <row r="3801" spans="1:18" hidden="1" x14ac:dyDescent="0.3">
      <c r="A3801" s="1" t="s">
        <v>58</v>
      </c>
      <c r="B3801" s="1" t="s">
        <v>18</v>
      </c>
      <c r="C3801" s="1" t="s">
        <v>328</v>
      </c>
      <c r="D3801" s="1" t="s">
        <v>36</v>
      </c>
      <c r="E3801" s="1" t="s">
        <v>14</v>
      </c>
      <c r="F3801" s="1" t="s">
        <v>31</v>
      </c>
      <c r="G3801" s="1" t="s">
        <v>32</v>
      </c>
      <c r="H3801">
        <v>271.99</v>
      </c>
      <c r="I3801">
        <v>5</v>
      </c>
      <c r="J3801">
        <v>1359.96</v>
      </c>
      <c r="K3801" s="1">
        <v>0.2</v>
      </c>
      <c r="L3801">
        <v>119</v>
      </c>
      <c r="M3801">
        <v>1240.96</v>
      </c>
      <c r="N3801">
        <v>0.09</v>
      </c>
      <c r="O3801">
        <v>-152.99200000000002</v>
      </c>
      <c r="P3801" t="str">
        <f>IF(OR(SampleSuperstore[[#This Row],[Total Sales]]&gt;'Check Outliers'!$M$7,SampleSuperstore[[#This Row],[Total Sales]]&lt;'Check Outliers'!$M$8),"Outlier","normal")</f>
        <v>Outlier</v>
      </c>
      <c r="Q3801" t="str">
        <f>IF(OR(SampleSuperstore[[#This Row],[Profit]]&gt;'Check Outliers'!$M$15,SampleSuperstore[[#This Row],[Profit]]&lt;'Check Outliers'!$M$16),"outlier","normal")</f>
        <v>outlier</v>
      </c>
      <c r="R3801" s="1" t="str">
        <f>IF(OR(SampleSuperstore[[#This Row],[Cogs]]&gt;'Check Outliers'!$M$23,SampleSuperstore[[#This Row],[Cogs]]&lt;'Check Outliers'!$M$24),"outlier","normal")</f>
        <v>outlier</v>
      </c>
    </row>
    <row r="3802" spans="1:18" x14ac:dyDescent="0.3">
      <c r="A3802" s="1" t="s">
        <v>24</v>
      </c>
      <c r="B3802" s="1" t="s">
        <v>11</v>
      </c>
      <c r="C3802" s="1" t="s">
        <v>185</v>
      </c>
      <c r="D3802" s="1" t="s">
        <v>36</v>
      </c>
      <c r="E3802" s="1" t="s">
        <v>14</v>
      </c>
      <c r="F3802" s="1" t="s">
        <v>15</v>
      </c>
      <c r="G3802" s="1" t="s">
        <v>17</v>
      </c>
      <c r="H3802">
        <v>102.59</v>
      </c>
      <c r="I3802">
        <v>1</v>
      </c>
      <c r="J3802">
        <v>102.59</v>
      </c>
      <c r="K3802" s="11">
        <v>0.2</v>
      </c>
      <c r="L3802">
        <v>10.26</v>
      </c>
      <c r="M3802">
        <v>92.33</v>
      </c>
      <c r="N3802" s="11">
        <v>0.1</v>
      </c>
      <c r="O3802">
        <v>-10.258000000000001</v>
      </c>
      <c r="P3802" t="str">
        <f>IF(OR(SampleSuperstore[[#This Row],[Total Sales]]&gt;'Check Outliers'!$M$7,SampleSuperstore[[#This Row],[Total Sales]]&lt;'Check Outliers'!$M$8),"Outlier","normal")</f>
        <v>normal</v>
      </c>
      <c r="Q3802" t="str">
        <f>IF(OR(SampleSuperstore[[#This Row],[Profit]]&gt;'Check Outliers'!$M$15,SampleSuperstore[[#This Row],[Profit]]&lt;'Check Outliers'!$M$16),"outlier","normal")</f>
        <v>normal</v>
      </c>
      <c r="R3802" s="1" t="str">
        <f>IF(OR(SampleSuperstore[[#This Row],[Cogs]]&gt;'Check Outliers'!$M$23,SampleSuperstore[[#This Row],[Cogs]]&lt;'Check Outliers'!$M$24),"outlier","normal")</f>
        <v>normal</v>
      </c>
    </row>
    <row r="3803" spans="1:18" x14ac:dyDescent="0.3">
      <c r="A3803" s="1" t="s">
        <v>24</v>
      </c>
      <c r="B3803" s="1" t="s">
        <v>11</v>
      </c>
      <c r="C3803" s="1" t="s">
        <v>185</v>
      </c>
      <c r="D3803" s="1" t="s">
        <v>36</v>
      </c>
      <c r="E3803" s="1" t="s">
        <v>14</v>
      </c>
      <c r="F3803" s="1" t="s">
        <v>31</v>
      </c>
      <c r="G3803" s="1" t="s">
        <v>55</v>
      </c>
      <c r="H3803">
        <v>22.7</v>
      </c>
      <c r="I3803">
        <v>1</v>
      </c>
      <c r="J3803">
        <v>22.7</v>
      </c>
      <c r="K3803" s="11">
        <v>0.2</v>
      </c>
      <c r="L3803">
        <v>5.96</v>
      </c>
      <c r="M3803">
        <v>16.739999999999998</v>
      </c>
      <c r="N3803" s="11">
        <v>0.26</v>
      </c>
      <c r="O3803">
        <v>1.42</v>
      </c>
      <c r="P3803" t="str">
        <f>IF(OR(SampleSuperstore[[#This Row],[Total Sales]]&gt;'Check Outliers'!$M$7,SampleSuperstore[[#This Row],[Total Sales]]&lt;'Check Outliers'!$M$8),"Outlier","normal")</f>
        <v>normal</v>
      </c>
      <c r="Q3803" t="str">
        <f>IF(OR(SampleSuperstore[[#This Row],[Profit]]&gt;'Check Outliers'!$M$15,SampleSuperstore[[#This Row],[Profit]]&lt;'Check Outliers'!$M$16),"outlier","normal")</f>
        <v>normal</v>
      </c>
      <c r="R3803" s="1" t="str">
        <f>IF(OR(SampleSuperstore[[#This Row],[Cogs]]&gt;'Check Outliers'!$M$23,SampleSuperstore[[#This Row],[Cogs]]&lt;'Check Outliers'!$M$24),"outlier","normal")</f>
        <v>normal</v>
      </c>
    </row>
    <row r="3804" spans="1:18" x14ac:dyDescent="0.3">
      <c r="A3804" s="1" t="s">
        <v>24</v>
      </c>
      <c r="B3804" s="1" t="s">
        <v>11</v>
      </c>
      <c r="C3804" s="1" t="s">
        <v>185</v>
      </c>
      <c r="D3804" s="1" t="s">
        <v>36</v>
      </c>
      <c r="E3804" s="1" t="s">
        <v>14</v>
      </c>
      <c r="F3804" s="1" t="s">
        <v>22</v>
      </c>
      <c r="G3804" s="1" t="s">
        <v>37</v>
      </c>
      <c r="H3804">
        <v>31.01</v>
      </c>
      <c r="I3804">
        <v>3</v>
      </c>
      <c r="J3804">
        <v>93.02</v>
      </c>
      <c r="K3804" s="11">
        <v>0.2</v>
      </c>
      <c r="L3804">
        <v>33.72</v>
      </c>
      <c r="M3804">
        <v>59.3</v>
      </c>
      <c r="N3804" s="11">
        <v>0.36</v>
      </c>
      <c r="O3804">
        <v>15.116</v>
      </c>
      <c r="P3804" t="str">
        <f>IF(OR(SampleSuperstore[[#This Row],[Total Sales]]&gt;'Check Outliers'!$M$7,SampleSuperstore[[#This Row],[Total Sales]]&lt;'Check Outliers'!$M$8),"Outlier","normal")</f>
        <v>normal</v>
      </c>
      <c r="Q3804" t="str">
        <f>IF(OR(SampleSuperstore[[#This Row],[Profit]]&gt;'Check Outliers'!$M$15,SampleSuperstore[[#This Row],[Profit]]&lt;'Check Outliers'!$M$16),"outlier","normal")</f>
        <v>normal</v>
      </c>
      <c r="R3804" s="1" t="str">
        <f>IF(OR(SampleSuperstore[[#This Row],[Cogs]]&gt;'Check Outliers'!$M$23,SampleSuperstore[[#This Row],[Cogs]]&lt;'Check Outliers'!$M$24),"outlier","normal")</f>
        <v>normal</v>
      </c>
    </row>
    <row r="3805" spans="1:18" x14ac:dyDescent="0.3">
      <c r="A3805" s="1" t="s">
        <v>24</v>
      </c>
      <c r="B3805" s="1" t="s">
        <v>11</v>
      </c>
      <c r="C3805" s="1" t="s">
        <v>185</v>
      </c>
      <c r="D3805" s="1" t="s">
        <v>36</v>
      </c>
      <c r="E3805" s="1" t="s">
        <v>14</v>
      </c>
      <c r="F3805" s="1" t="s">
        <v>22</v>
      </c>
      <c r="G3805" s="1" t="s">
        <v>106</v>
      </c>
      <c r="H3805">
        <v>6.38</v>
      </c>
      <c r="I3805">
        <v>2</v>
      </c>
      <c r="J3805">
        <v>12.77</v>
      </c>
      <c r="K3805" s="11">
        <v>0.2</v>
      </c>
      <c r="L3805">
        <v>1.44</v>
      </c>
      <c r="M3805">
        <v>11.33</v>
      </c>
      <c r="N3805" s="11">
        <v>0.11</v>
      </c>
      <c r="O3805">
        <v>-1.1140000000000003</v>
      </c>
      <c r="P3805" t="str">
        <f>IF(OR(SampleSuperstore[[#This Row],[Total Sales]]&gt;'Check Outliers'!$M$7,SampleSuperstore[[#This Row],[Total Sales]]&lt;'Check Outliers'!$M$8),"Outlier","normal")</f>
        <v>normal</v>
      </c>
      <c r="Q3805" t="str">
        <f>IF(OR(SampleSuperstore[[#This Row],[Profit]]&gt;'Check Outliers'!$M$15,SampleSuperstore[[#This Row],[Profit]]&lt;'Check Outliers'!$M$16),"outlier","normal")</f>
        <v>normal</v>
      </c>
      <c r="R3805" s="1" t="str">
        <f>IF(OR(SampleSuperstore[[#This Row],[Cogs]]&gt;'Check Outliers'!$M$23,SampleSuperstore[[#This Row],[Cogs]]&lt;'Check Outliers'!$M$24),"outlier","normal")</f>
        <v>normal</v>
      </c>
    </row>
    <row r="3806" spans="1:18" x14ac:dyDescent="0.3">
      <c r="A3806" s="1" t="s">
        <v>24</v>
      </c>
      <c r="B3806" s="1" t="s">
        <v>11</v>
      </c>
      <c r="C3806" s="1" t="s">
        <v>185</v>
      </c>
      <c r="D3806" s="1" t="s">
        <v>36</v>
      </c>
      <c r="E3806" s="1" t="s">
        <v>14</v>
      </c>
      <c r="F3806" s="1" t="s">
        <v>22</v>
      </c>
      <c r="G3806" s="1" t="s">
        <v>56</v>
      </c>
      <c r="H3806">
        <v>8.75</v>
      </c>
      <c r="I3806">
        <v>4</v>
      </c>
      <c r="J3806">
        <v>35.01</v>
      </c>
      <c r="K3806" s="11">
        <v>0.2</v>
      </c>
      <c r="L3806">
        <v>13.13</v>
      </c>
      <c r="M3806">
        <v>21.88</v>
      </c>
      <c r="N3806" s="11">
        <v>0.38</v>
      </c>
      <c r="O3806">
        <v>6.128000000000001</v>
      </c>
      <c r="P3806" t="str">
        <f>IF(OR(SampleSuperstore[[#This Row],[Total Sales]]&gt;'Check Outliers'!$M$7,SampleSuperstore[[#This Row],[Total Sales]]&lt;'Check Outliers'!$M$8),"Outlier","normal")</f>
        <v>normal</v>
      </c>
      <c r="Q3806" t="str">
        <f>IF(OR(SampleSuperstore[[#This Row],[Profit]]&gt;'Check Outliers'!$M$15,SampleSuperstore[[#This Row],[Profit]]&lt;'Check Outliers'!$M$16),"outlier","normal")</f>
        <v>normal</v>
      </c>
      <c r="R3806" s="1" t="str">
        <f>IF(OR(SampleSuperstore[[#This Row],[Cogs]]&gt;'Check Outliers'!$M$23,SampleSuperstore[[#This Row],[Cogs]]&lt;'Check Outliers'!$M$24),"outlier","normal")</f>
        <v>normal</v>
      </c>
    </row>
    <row r="3807" spans="1:18" x14ac:dyDescent="0.3">
      <c r="A3807" s="1" t="s">
        <v>24</v>
      </c>
      <c r="B3807" s="1" t="s">
        <v>11</v>
      </c>
      <c r="C3807" s="1" t="s">
        <v>185</v>
      </c>
      <c r="D3807" s="1" t="s">
        <v>36</v>
      </c>
      <c r="E3807" s="1" t="s">
        <v>14</v>
      </c>
      <c r="F3807" s="1" t="s">
        <v>22</v>
      </c>
      <c r="G3807" s="1" t="s">
        <v>37</v>
      </c>
      <c r="H3807">
        <v>39.15</v>
      </c>
      <c r="I3807">
        <v>1</v>
      </c>
      <c r="J3807">
        <v>39.15</v>
      </c>
      <c r="K3807" s="11">
        <v>0.2</v>
      </c>
      <c r="L3807">
        <v>14.68</v>
      </c>
      <c r="M3807">
        <v>24.47</v>
      </c>
      <c r="N3807" s="11">
        <v>0.37</v>
      </c>
      <c r="O3807">
        <v>6.85</v>
      </c>
      <c r="P3807" t="str">
        <f>IF(OR(SampleSuperstore[[#This Row],[Total Sales]]&gt;'Check Outliers'!$M$7,SampleSuperstore[[#This Row],[Total Sales]]&lt;'Check Outliers'!$M$8),"Outlier","normal")</f>
        <v>normal</v>
      </c>
      <c r="Q3807" t="str">
        <f>IF(OR(SampleSuperstore[[#This Row],[Profit]]&gt;'Check Outliers'!$M$15,SampleSuperstore[[#This Row],[Profit]]&lt;'Check Outliers'!$M$16),"outlier","normal")</f>
        <v>normal</v>
      </c>
      <c r="R3807" s="1" t="str">
        <f>IF(OR(SampleSuperstore[[#This Row],[Cogs]]&gt;'Check Outliers'!$M$23,SampleSuperstore[[#This Row],[Cogs]]&lt;'Check Outliers'!$M$24),"outlier","normal")</f>
        <v>normal</v>
      </c>
    </row>
    <row r="3808" spans="1:18" x14ac:dyDescent="0.3">
      <c r="A3808" s="1" t="s">
        <v>24</v>
      </c>
      <c r="B3808" s="1" t="s">
        <v>18</v>
      </c>
      <c r="C3808" s="1" t="s">
        <v>455</v>
      </c>
      <c r="D3808" s="1" t="s">
        <v>26</v>
      </c>
      <c r="E3808" s="1" t="s">
        <v>14</v>
      </c>
      <c r="F3808" s="1" t="s">
        <v>22</v>
      </c>
      <c r="G3808" s="1" t="s">
        <v>30</v>
      </c>
      <c r="H3808">
        <v>2.35</v>
      </c>
      <c r="I3808">
        <v>5</v>
      </c>
      <c r="J3808">
        <v>11.76</v>
      </c>
      <c r="K3808" s="11">
        <v>0.2</v>
      </c>
      <c r="L3808">
        <v>1.32</v>
      </c>
      <c r="M3808">
        <v>10.44</v>
      </c>
      <c r="N3808" s="11">
        <v>0.11</v>
      </c>
      <c r="O3808">
        <v>-1.0319999999999998</v>
      </c>
      <c r="P3808" t="str">
        <f>IF(OR(SampleSuperstore[[#This Row],[Total Sales]]&gt;'Check Outliers'!$M$7,SampleSuperstore[[#This Row],[Total Sales]]&lt;'Check Outliers'!$M$8),"Outlier","normal")</f>
        <v>normal</v>
      </c>
      <c r="Q3808" t="str">
        <f>IF(OR(SampleSuperstore[[#This Row],[Profit]]&gt;'Check Outliers'!$M$15,SampleSuperstore[[#This Row],[Profit]]&lt;'Check Outliers'!$M$16),"outlier","normal")</f>
        <v>normal</v>
      </c>
      <c r="R3808" s="1" t="str">
        <f>IF(OR(SampleSuperstore[[#This Row],[Cogs]]&gt;'Check Outliers'!$M$23,SampleSuperstore[[#This Row],[Cogs]]&lt;'Check Outliers'!$M$24),"outlier","normal")</f>
        <v>normal</v>
      </c>
    </row>
    <row r="3809" spans="1:18" x14ac:dyDescent="0.3">
      <c r="A3809" s="1" t="s">
        <v>24</v>
      </c>
      <c r="B3809" s="1" t="s">
        <v>18</v>
      </c>
      <c r="C3809" s="1" t="s">
        <v>455</v>
      </c>
      <c r="D3809" s="1" t="s">
        <v>26</v>
      </c>
      <c r="E3809" s="1" t="s">
        <v>14</v>
      </c>
      <c r="F3809" s="1" t="s">
        <v>22</v>
      </c>
      <c r="G3809" s="1" t="s">
        <v>33</v>
      </c>
      <c r="H3809">
        <v>2.62</v>
      </c>
      <c r="I3809">
        <v>2</v>
      </c>
      <c r="J3809">
        <v>5.24</v>
      </c>
      <c r="K3809" s="11">
        <v>0.7</v>
      </c>
      <c r="L3809">
        <v>-4.0199999999999996</v>
      </c>
      <c r="M3809">
        <v>9.26</v>
      </c>
      <c r="N3809" s="11">
        <v>-0.77</v>
      </c>
      <c r="O3809">
        <v>-7.6879999999999988</v>
      </c>
      <c r="P3809" t="str">
        <f>IF(OR(SampleSuperstore[[#This Row],[Total Sales]]&gt;'Check Outliers'!$M$7,SampleSuperstore[[#This Row],[Total Sales]]&lt;'Check Outliers'!$M$8),"Outlier","normal")</f>
        <v>normal</v>
      </c>
      <c r="Q3809" t="str">
        <f>IF(OR(SampleSuperstore[[#This Row],[Profit]]&gt;'Check Outliers'!$M$15,SampleSuperstore[[#This Row],[Profit]]&lt;'Check Outliers'!$M$16),"outlier","normal")</f>
        <v>normal</v>
      </c>
      <c r="R3809" s="1" t="str">
        <f>IF(OR(SampleSuperstore[[#This Row],[Cogs]]&gt;'Check Outliers'!$M$23,SampleSuperstore[[#This Row],[Cogs]]&lt;'Check Outliers'!$M$24),"outlier","normal")</f>
        <v>normal</v>
      </c>
    </row>
    <row r="3810" spans="1:18" x14ac:dyDescent="0.3">
      <c r="A3810" s="1" t="s">
        <v>24</v>
      </c>
      <c r="B3810" s="1" t="s">
        <v>18</v>
      </c>
      <c r="C3810" s="1" t="s">
        <v>455</v>
      </c>
      <c r="D3810" s="1" t="s">
        <v>26</v>
      </c>
      <c r="E3810" s="1" t="s">
        <v>14</v>
      </c>
      <c r="F3810" s="1" t="s">
        <v>22</v>
      </c>
      <c r="G3810" s="1" t="s">
        <v>33</v>
      </c>
      <c r="H3810">
        <v>1.55</v>
      </c>
      <c r="I3810">
        <v>3</v>
      </c>
      <c r="J3810">
        <v>4.66</v>
      </c>
      <c r="K3810" s="11">
        <v>0.7</v>
      </c>
      <c r="L3810">
        <v>-3.73</v>
      </c>
      <c r="M3810">
        <v>8.39</v>
      </c>
      <c r="N3810" s="11">
        <v>-0.8</v>
      </c>
      <c r="O3810">
        <v>-6.992</v>
      </c>
      <c r="P3810" t="str">
        <f>IF(OR(SampleSuperstore[[#This Row],[Total Sales]]&gt;'Check Outliers'!$M$7,SampleSuperstore[[#This Row],[Total Sales]]&lt;'Check Outliers'!$M$8),"Outlier","normal")</f>
        <v>normal</v>
      </c>
      <c r="Q3810" t="str">
        <f>IF(OR(SampleSuperstore[[#This Row],[Profit]]&gt;'Check Outliers'!$M$15,SampleSuperstore[[#This Row],[Profit]]&lt;'Check Outliers'!$M$16),"outlier","normal")</f>
        <v>normal</v>
      </c>
      <c r="R3810" s="1" t="str">
        <f>IF(OR(SampleSuperstore[[#This Row],[Cogs]]&gt;'Check Outliers'!$M$23,SampleSuperstore[[#This Row],[Cogs]]&lt;'Check Outliers'!$M$24),"outlier","normal")</f>
        <v>normal</v>
      </c>
    </row>
    <row r="3811" spans="1:18" hidden="1" x14ac:dyDescent="0.3">
      <c r="A3811" s="1" t="s">
        <v>24</v>
      </c>
      <c r="B3811" s="1" t="s">
        <v>18</v>
      </c>
      <c r="C3811" s="1" t="s">
        <v>455</v>
      </c>
      <c r="D3811" s="1" t="s">
        <v>26</v>
      </c>
      <c r="E3811" s="1" t="s">
        <v>14</v>
      </c>
      <c r="F3811" s="1" t="s">
        <v>15</v>
      </c>
      <c r="G3811" s="1" t="s">
        <v>17</v>
      </c>
      <c r="H3811">
        <v>104.78</v>
      </c>
      <c r="I3811">
        <v>5</v>
      </c>
      <c r="J3811">
        <v>523.91999999999996</v>
      </c>
      <c r="K3811" s="1">
        <v>0.2</v>
      </c>
      <c r="L3811">
        <v>-72.040000000000006</v>
      </c>
      <c r="M3811">
        <v>595.96</v>
      </c>
      <c r="N3811">
        <v>-0.14000000000000001</v>
      </c>
      <c r="O3811">
        <v>-176.82400000000001</v>
      </c>
      <c r="P3811" t="str">
        <f>IF(OR(SampleSuperstore[[#This Row],[Total Sales]]&gt;'Check Outliers'!$M$7,SampleSuperstore[[#This Row],[Total Sales]]&lt;'Check Outliers'!$M$8),"Outlier","normal")</f>
        <v>Outlier</v>
      </c>
      <c r="Q3811" t="str">
        <f>IF(OR(SampleSuperstore[[#This Row],[Profit]]&gt;'Check Outliers'!$M$15,SampleSuperstore[[#This Row],[Profit]]&lt;'Check Outliers'!$M$16),"outlier","normal")</f>
        <v>outlier</v>
      </c>
      <c r="R3811" s="1" t="str">
        <f>IF(OR(SampleSuperstore[[#This Row],[Cogs]]&gt;'Check Outliers'!$M$23,SampleSuperstore[[#This Row],[Cogs]]&lt;'Check Outliers'!$M$24),"outlier","normal")</f>
        <v>outlier</v>
      </c>
    </row>
    <row r="3812" spans="1:18" x14ac:dyDescent="0.3">
      <c r="A3812" s="1" t="s">
        <v>24</v>
      </c>
      <c r="B3812" s="1" t="s">
        <v>18</v>
      </c>
      <c r="C3812" s="1" t="s">
        <v>455</v>
      </c>
      <c r="D3812" s="1" t="s">
        <v>26</v>
      </c>
      <c r="E3812" s="1" t="s">
        <v>14</v>
      </c>
      <c r="F3812" s="1" t="s">
        <v>31</v>
      </c>
      <c r="G3812" s="1" t="s">
        <v>32</v>
      </c>
      <c r="H3812">
        <v>100.79</v>
      </c>
      <c r="I3812">
        <v>1</v>
      </c>
      <c r="J3812">
        <v>100.79</v>
      </c>
      <c r="K3812" s="11">
        <v>0.2</v>
      </c>
      <c r="L3812">
        <v>10.08</v>
      </c>
      <c r="M3812">
        <v>90.71</v>
      </c>
      <c r="N3812" s="11">
        <v>0.1</v>
      </c>
      <c r="O3812">
        <v>-10.078000000000001</v>
      </c>
      <c r="P3812" t="str">
        <f>IF(OR(SampleSuperstore[[#This Row],[Total Sales]]&gt;'Check Outliers'!$M$7,SampleSuperstore[[#This Row],[Total Sales]]&lt;'Check Outliers'!$M$8),"Outlier","normal")</f>
        <v>normal</v>
      </c>
      <c r="Q3812" t="str">
        <f>IF(OR(SampleSuperstore[[#This Row],[Profit]]&gt;'Check Outliers'!$M$15,SampleSuperstore[[#This Row],[Profit]]&lt;'Check Outliers'!$M$16),"outlier","normal")</f>
        <v>normal</v>
      </c>
      <c r="R3812" s="1" t="str">
        <f>IF(OR(SampleSuperstore[[#This Row],[Cogs]]&gt;'Check Outliers'!$M$23,SampleSuperstore[[#This Row],[Cogs]]&lt;'Check Outliers'!$M$24),"outlier","normal")</f>
        <v>normal</v>
      </c>
    </row>
    <row r="3813" spans="1:18" x14ac:dyDescent="0.3">
      <c r="A3813" s="1" t="s">
        <v>24</v>
      </c>
      <c r="B3813" s="1" t="s">
        <v>18</v>
      </c>
      <c r="C3813" s="1" t="s">
        <v>455</v>
      </c>
      <c r="D3813" s="1" t="s">
        <v>26</v>
      </c>
      <c r="E3813" s="1" t="s">
        <v>14</v>
      </c>
      <c r="F3813" s="1" t="s">
        <v>15</v>
      </c>
      <c r="G3813" s="1" t="s">
        <v>17</v>
      </c>
      <c r="H3813">
        <v>48.71</v>
      </c>
      <c r="I3813">
        <v>3</v>
      </c>
      <c r="J3813">
        <v>146.13999999999999</v>
      </c>
      <c r="K3813" s="11">
        <v>0.2</v>
      </c>
      <c r="L3813">
        <v>16.440000000000001</v>
      </c>
      <c r="M3813">
        <v>129.69999999999999</v>
      </c>
      <c r="N3813" s="11">
        <v>0.11</v>
      </c>
      <c r="O3813">
        <v>-12.787999999999997</v>
      </c>
      <c r="P3813" t="str">
        <f>IF(OR(SampleSuperstore[[#This Row],[Total Sales]]&gt;'Check Outliers'!$M$7,SampleSuperstore[[#This Row],[Total Sales]]&lt;'Check Outliers'!$M$8),"Outlier","normal")</f>
        <v>normal</v>
      </c>
      <c r="Q3813" t="str">
        <f>IF(OR(SampleSuperstore[[#This Row],[Profit]]&gt;'Check Outliers'!$M$15,SampleSuperstore[[#This Row],[Profit]]&lt;'Check Outliers'!$M$16),"outlier","normal")</f>
        <v>normal</v>
      </c>
      <c r="R3813" s="1" t="str">
        <f>IF(OR(SampleSuperstore[[#This Row],[Cogs]]&gt;'Check Outliers'!$M$23,SampleSuperstore[[#This Row],[Cogs]]&lt;'Check Outliers'!$M$24),"outlier","normal")</f>
        <v>normal</v>
      </c>
    </row>
    <row r="3814" spans="1:18" x14ac:dyDescent="0.3">
      <c r="A3814" s="1" t="s">
        <v>164</v>
      </c>
      <c r="B3814" s="1" t="s">
        <v>11</v>
      </c>
      <c r="C3814" s="1" t="s">
        <v>237</v>
      </c>
      <c r="D3814" s="1" t="s">
        <v>45</v>
      </c>
      <c r="E3814" s="1" t="s">
        <v>43</v>
      </c>
      <c r="F3814" s="1" t="s">
        <v>22</v>
      </c>
      <c r="G3814" s="1" t="s">
        <v>23</v>
      </c>
      <c r="H3814">
        <v>12.53</v>
      </c>
      <c r="I3814">
        <v>2</v>
      </c>
      <c r="J3814">
        <v>25.06</v>
      </c>
      <c r="K3814" s="11">
        <v>0</v>
      </c>
      <c r="L3814">
        <v>11.78</v>
      </c>
      <c r="M3814">
        <v>13.28</v>
      </c>
      <c r="N3814" s="11">
        <v>0.47</v>
      </c>
      <c r="O3814">
        <v>11.78</v>
      </c>
      <c r="P3814" t="str">
        <f>IF(OR(SampleSuperstore[[#This Row],[Total Sales]]&gt;'Check Outliers'!$M$7,SampleSuperstore[[#This Row],[Total Sales]]&lt;'Check Outliers'!$M$8),"Outlier","normal")</f>
        <v>normal</v>
      </c>
      <c r="Q3814" t="str">
        <f>IF(OR(SampleSuperstore[[#This Row],[Profit]]&gt;'Check Outliers'!$M$15,SampleSuperstore[[#This Row],[Profit]]&lt;'Check Outliers'!$M$16),"outlier","normal")</f>
        <v>normal</v>
      </c>
      <c r="R3814" s="1" t="str">
        <f>IF(OR(SampleSuperstore[[#This Row],[Cogs]]&gt;'Check Outliers'!$M$23,SampleSuperstore[[#This Row],[Cogs]]&lt;'Check Outliers'!$M$24),"outlier","normal")</f>
        <v>normal</v>
      </c>
    </row>
    <row r="3815" spans="1:18" x14ac:dyDescent="0.3">
      <c r="A3815" s="1" t="s">
        <v>24</v>
      </c>
      <c r="B3815" s="1" t="s">
        <v>11</v>
      </c>
      <c r="C3815" s="1" t="s">
        <v>168</v>
      </c>
      <c r="D3815" s="1" t="s">
        <v>61</v>
      </c>
      <c r="E3815" s="1" t="s">
        <v>43</v>
      </c>
      <c r="F3815" s="1" t="s">
        <v>22</v>
      </c>
      <c r="G3815" s="1" t="s">
        <v>23</v>
      </c>
      <c r="H3815">
        <v>3.3</v>
      </c>
      <c r="I3815">
        <v>6</v>
      </c>
      <c r="J3815">
        <v>19.82</v>
      </c>
      <c r="K3815" s="11">
        <v>0.2</v>
      </c>
      <c r="L3815">
        <v>6.44</v>
      </c>
      <c r="M3815">
        <v>13.38</v>
      </c>
      <c r="N3815" s="11">
        <v>0.32</v>
      </c>
      <c r="O3815">
        <v>2.476</v>
      </c>
      <c r="P3815" t="str">
        <f>IF(OR(SampleSuperstore[[#This Row],[Total Sales]]&gt;'Check Outliers'!$M$7,SampleSuperstore[[#This Row],[Total Sales]]&lt;'Check Outliers'!$M$8),"Outlier","normal")</f>
        <v>normal</v>
      </c>
      <c r="Q3815" t="str">
        <f>IF(OR(SampleSuperstore[[#This Row],[Profit]]&gt;'Check Outliers'!$M$15,SampleSuperstore[[#This Row],[Profit]]&lt;'Check Outliers'!$M$16),"outlier","normal")</f>
        <v>normal</v>
      </c>
      <c r="R3815" s="1" t="str">
        <f>IF(OR(SampleSuperstore[[#This Row],[Cogs]]&gt;'Check Outliers'!$M$23,SampleSuperstore[[#This Row],[Cogs]]&lt;'Check Outliers'!$M$24),"outlier","normal")</f>
        <v>normal</v>
      </c>
    </row>
    <row r="3816" spans="1:18" hidden="1" x14ac:dyDescent="0.3">
      <c r="A3816" s="1" t="s">
        <v>164</v>
      </c>
      <c r="B3816" s="1" t="s">
        <v>11</v>
      </c>
      <c r="C3816" s="1" t="s">
        <v>185</v>
      </c>
      <c r="D3816" s="1" t="s">
        <v>26</v>
      </c>
      <c r="E3816" s="1" t="s">
        <v>14</v>
      </c>
      <c r="F3816" s="1" t="s">
        <v>31</v>
      </c>
      <c r="G3816" s="1" t="s">
        <v>32</v>
      </c>
      <c r="H3816">
        <v>164.79</v>
      </c>
      <c r="I3816">
        <v>5</v>
      </c>
      <c r="J3816">
        <v>823.96</v>
      </c>
      <c r="K3816" s="1">
        <v>0.2</v>
      </c>
      <c r="L3816">
        <v>51.5</v>
      </c>
      <c r="M3816">
        <v>772.46</v>
      </c>
      <c r="N3816">
        <v>0.06</v>
      </c>
      <c r="O3816">
        <v>-113.29200000000003</v>
      </c>
      <c r="P3816" t="str">
        <f>IF(OR(SampleSuperstore[[#This Row],[Total Sales]]&gt;'Check Outliers'!$M$7,SampleSuperstore[[#This Row],[Total Sales]]&lt;'Check Outliers'!$M$8),"Outlier","normal")</f>
        <v>Outlier</v>
      </c>
      <c r="Q3816" t="str">
        <f>IF(OR(SampleSuperstore[[#This Row],[Profit]]&gt;'Check Outliers'!$M$15,SampleSuperstore[[#This Row],[Profit]]&lt;'Check Outliers'!$M$16),"outlier","normal")</f>
        <v>normal</v>
      </c>
      <c r="R3816" s="1" t="str">
        <f>IF(OR(SampleSuperstore[[#This Row],[Cogs]]&gt;'Check Outliers'!$M$23,SampleSuperstore[[#This Row],[Cogs]]&lt;'Check Outliers'!$M$24),"outlier","normal")</f>
        <v>outlier</v>
      </c>
    </row>
    <row r="3817" spans="1:18" x14ac:dyDescent="0.3">
      <c r="A3817" s="1" t="s">
        <v>164</v>
      </c>
      <c r="B3817" s="1" t="s">
        <v>11</v>
      </c>
      <c r="C3817" s="1" t="s">
        <v>185</v>
      </c>
      <c r="D3817" s="1" t="s">
        <v>26</v>
      </c>
      <c r="E3817" s="1" t="s">
        <v>14</v>
      </c>
      <c r="F3817" s="1" t="s">
        <v>22</v>
      </c>
      <c r="G3817" s="1" t="s">
        <v>37</v>
      </c>
      <c r="H3817">
        <v>7.99</v>
      </c>
      <c r="I3817">
        <v>2</v>
      </c>
      <c r="J3817">
        <v>15.98</v>
      </c>
      <c r="K3817" s="11">
        <v>0.2</v>
      </c>
      <c r="L3817">
        <v>5</v>
      </c>
      <c r="M3817">
        <v>10.98</v>
      </c>
      <c r="N3817" s="11">
        <v>0.31</v>
      </c>
      <c r="O3817">
        <v>1.8039999999999998</v>
      </c>
      <c r="P3817" t="str">
        <f>IF(OR(SampleSuperstore[[#This Row],[Total Sales]]&gt;'Check Outliers'!$M$7,SampleSuperstore[[#This Row],[Total Sales]]&lt;'Check Outliers'!$M$8),"Outlier","normal")</f>
        <v>normal</v>
      </c>
      <c r="Q3817" t="str">
        <f>IF(OR(SampleSuperstore[[#This Row],[Profit]]&gt;'Check Outliers'!$M$15,SampleSuperstore[[#This Row],[Profit]]&lt;'Check Outliers'!$M$16),"outlier","normal")</f>
        <v>normal</v>
      </c>
      <c r="R3817" s="1" t="str">
        <f>IF(OR(SampleSuperstore[[#This Row],[Cogs]]&gt;'Check Outliers'!$M$23,SampleSuperstore[[#This Row],[Cogs]]&lt;'Check Outliers'!$M$24),"outlier","normal")</f>
        <v>normal</v>
      </c>
    </row>
    <row r="3818" spans="1:18" hidden="1" x14ac:dyDescent="0.3">
      <c r="A3818" s="1" t="s">
        <v>24</v>
      </c>
      <c r="B3818" s="1" t="s">
        <v>11</v>
      </c>
      <c r="C3818" s="1" t="s">
        <v>297</v>
      </c>
      <c r="D3818" s="1" t="s">
        <v>84</v>
      </c>
      <c r="E3818" s="1" t="s">
        <v>14</v>
      </c>
      <c r="F3818" s="1" t="s">
        <v>15</v>
      </c>
      <c r="G3818" s="1" t="s">
        <v>27</v>
      </c>
      <c r="H3818">
        <v>400.98</v>
      </c>
      <c r="I3818">
        <v>2</v>
      </c>
      <c r="J3818">
        <v>801.96</v>
      </c>
      <c r="K3818" s="1">
        <v>0</v>
      </c>
      <c r="L3818">
        <v>200.49</v>
      </c>
      <c r="M3818">
        <v>601.47</v>
      </c>
      <c r="N3818">
        <v>0.25</v>
      </c>
      <c r="O3818">
        <v>200.49</v>
      </c>
      <c r="P3818" t="str">
        <f>IF(OR(SampleSuperstore[[#This Row],[Total Sales]]&gt;'Check Outliers'!$M$7,SampleSuperstore[[#This Row],[Total Sales]]&lt;'Check Outliers'!$M$8),"Outlier","normal")</f>
        <v>Outlier</v>
      </c>
      <c r="Q3818" t="str">
        <f>IF(OR(SampleSuperstore[[#This Row],[Profit]]&gt;'Check Outliers'!$M$15,SampleSuperstore[[#This Row],[Profit]]&lt;'Check Outliers'!$M$16),"outlier","normal")</f>
        <v>outlier</v>
      </c>
      <c r="R3818" s="1" t="str">
        <f>IF(OR(SampleSuperstore[[#This Row],[Cogs]]&gt;'Check Outliers'!$M$23,SampleSuperstore[[#This Row],[Cogs]]&lt;'Check Outliers'!$M$24),"outlier","normal")</f>
        <v>outlier</v>
      </c>
    </row>
    <row r="3819" spans="1:18" x14ac:dyDescent="0.3">
      <c r="A3819" s="1" t="s">
        <v>24</v>
      </c>
      <c r="B3819" s="1" t="s">
        <v>11</v>
      </c>
      <c r="C3819" s="1" t="s">
        <v>297</v>
      </c>
      <c r="D3819" s="1" t="s">
        <v>84</v>
      </c>
      <c r="E3819" s="1" t="s">
        <v>14</v>
      </c>
      <c r="F3819" s="1" t="s">
        <v>31</v>
      </c>
      <c r="G3819" s="1" t="s">
        <v>32</v>
      </c>
      <c r="H3819">
        <v>19.989999999999998</v>
      </c>
      <c r="I3819">
        <v>3</v>
      </c>
      <c r="J3819">
        <v>59.97</v>
      </c>
      <c r="K3819" s="11">
        <v>0</v>
      </c>
      <c r="L3819">
        <v>0</v>
      </c>
      <c r="M3819">
        <v>59.97</v>
      </c>
      <c r="N3819" s="11">
        <v>0</v>
      </c>
      <c r="O3819">
        <v>0</v>
      </c>
      <c r="P3819" t="str">
        <f>IF(OR(SampleSuperstore[[#This Row],[Total Sales]]&gt;'Check Outliers'!$M$7,SampleSuperstore[[#This Row],[Total Sales]]&lt;'Check Outliers'!$M$8),"Outlier","normal")</f>
        <v>normal</v>
      </c>
      <c r="Q3819" t="str">
        <f>IF(OR(SampleSuperstore[[#This Row],[Profit]]&gt;'Check Outliers'!$M$15,SampleSuperstore[[#This Row],[Profit]]&lt;'Check Outliers'!$M$16),"outlier","normal")</f>
        <v>normal</v>
      </c>
      <c r="R3819" s="1" t="str">
        <f>IF(OR(SampleSuperstore[[#This Row],[Cogs]]&gt;'Check Outliers'!$M$23,SampleSuperstore[[#This Row],[Cogs]]&lt;'Check Outliers'!$M$24),"outlier","normal")</f>
        <v>normal</v>
      </c>
    </row>
    <row r="3820" spans="1:18" hidden="1" x14ac:dyDescent="0.3">
      <c r="A3820" s="1" t="s">
        <v>24</v>
      </c>
      <c r="B3820" s="1" t="s">
        <v>11</v>
      </c>
      <c r="C3820" s="1" t="s">
        <v>297</v>
      </c>
      <c r="D3820" s="1" t="s">
        <v>84</v>
      </c>
      <c r="E3820" s="1" t="s">
        <v>14</v>
      </c>
      <c r="F3820" s="1" t="s">
        <v>15</v>
      </c>
      <c r="G3820" s="1" t="s">
        <v>17</v>
      </c>
      <c r="H3820">
        <v>150.97999999999999</v>
      </c>
      <c r="I3820">
        <v>7</v>
      </c>
      <c r="J3820">
        <v>1056.8599999999999</v>
      </c>
      <c r="K3820" s="1">
        <v>0</v>
      </c>
      <c r="L3820">
        <v>306.49</v>
      </c>
      <c r="M3820">
        <v>750.37</v>
      </c>
      <c r="N3820">
        <v>0.28999999999999998</v>
      </c>
      <c r="O3820">
        <v>306.49</v>
      </c>
      <c r="P3820" t="str">
        <f>IF(OR(SampleSuperstore[[#This Row],[Total Sales]]&gt;'Check Outliers'!$M$7,SampleSuperstore[[#This Row],[Total Sales]]&lt;'Check Outliers'!$M$8),"Outlier","normal")</f>
        <v>Outlier</v>
      </c>
      <c r="Q3820" t="str">
        <f>IF(OR(SampleSuperstore[[#This Row],[Profit]]&gt;'Check Outliers'!$M$15,SampleSuperstore[[#This Row],[Profit]]&lt;'Check Outliers'!$M$16),"outlier","normal")</f>
        <v>outlier</v>
      </c>
      <c r="R3820" s="1" t="str">
        <f>IF(OR(SampleSuperstore[[#This Row],[Cogs]]&gt;'Check Outliers'!$M$23,SampleSuperstore[[#This Row],[Cogs]]&lt;'Check Outliers'!$M$24),"outlier","normal")</f>
        <v>outlier</v>
      </c>
    </row>
    <row r="3821" spans="1:18" x14ac:dyDescent="0.3">
      <c r="A3821" s="1" t="s">
        <v>24</v>
      </c>
      <c r="B3821" s="1" t="s">
        <v>11</v>
      </c>
      <c r="C3821" s="1" t="s">
        <v>71</v>
      </c>
      <c r="D3821" s="1" t="s">
        <v>72</v>
      </c>
      <c r="E3821" s="1" t="s">
        <v>53</v>
      </c>
      <c r="F3821" s="1" t="s">
        <v>22</v>
      </c>
      <c r="G3821" s="1" t="s">
        <v>33</v>
      </c>
      <c r="H3821">
        <v>4.2699999999999996</v>
      </c>
      <c r="I3821">
        <v>3</v>
      </c>
      <c r="J3821">
        <v>12.82</v>
      </c>
      <c r="K3821" s="11">
        <v>0.2</v>
      </c>
      <c r="L3821">
        <v>4.33</v>
      </c>
      <c r="M3821">
        <v>8.49</v>
      </c>
      <c r="N3821" s="11">
        <v>0.34</v>
      </c>
      <c r="O3821">
        <v>1.766</v>
      </c>
      <c r="P3821" t="str">
        <f>IF(OR(SampleSuperstore[[#This Row],[Total Sales]]&gt;'Check Outliers'!$M$7,SampleSuperstore[[#This Row],[Total Sales]]&lt;'Check Outliers'!$M$8),"Outlier","normal")</f>
        <v>normal</v>
      </c>
      <c r="Q3821" t="str">
        <f>IF(OR(SampleSuperstore[[#This Row],[Profit]]&gt;'Check Outliers'!$M$15,SampleSuperstore[[#This Row],[Profit]]&lt;'Check Outliers'!$M$16),"outlier","normal")</f>
        <v>normal</v>
      </c>
      <c r="R3821" s="1" t="str">
        <f>IF(OR(SampleSuperstore[[#This Row],[Cogs]]&gt;'Check Outliers'!$M$23,SampleSuperstore[[#This Row],[Cogs]]&lt;'Check Outliers'!$M$24),"outlier","normal")</f>
        <v>normal</v>
      </c>
    </row>
    <row r="3822" spans="1:18" x14ac:dyDescent="0.3">
      <c r="A3822" s="1" t="s">
        <v>24</v>
      </c>
      <c r="B3822" s="1" t="s">
        <v>11</v>
      </c>
      <c r="C3822" s="1" t="s">
        <v>71</v>
      </c>
      <c r="D3822" s="1" t="s">
        <v>72</v>
      </c>
      <c r="E3822" s="1" t="s">
        <v>53</v>
      </c>
      <c r="F3822" s="1" t="s">
        <v>15</v>
      </c>
      <c r="G3822" s="1" t="s">
        <v>16</v>
      </c>
      <c r="H3822">
        <v>104.78</v>
      </c>
      <c r="I3822">
        <v>3</v>
      </c>
      <c r="J3822">
        <v>314.35000000000002</v>
      </c>
      <c r="K3822" s="11">
        <v>0.2</v>
      </c>
      <c r="L3822">
        <v>-15.72</v>
      </c>
      <c r="M3822">
        <v>330.07</v>
      </c>
      <c r="N3822" s="11">
        <v>-0.05</v>
      </c>
      <c r="O3822">
        <v>-78.59</v>
      </c>
      <c r="P3822" t="str">
        <f>IF(OR(SampleSuperstore[[#This Row],[Total Sales]]&gt;'Check Outliers'!$M$7,SampleSuperstore[[#This Row],[Total Sales]]&lt;'Check Outliers'!$M$8),"Outlier","normal")</f>
        <v>normal</v>
      </c>
      <c r="Q3822" t="str">
        <f>IF(OR(SampleSuperstore[[#This Row],[Profit]]&gt;'Check Outliers'!$M$15,SampleSuperstore[[#This Row],[Profit]]&lt;'Check Outliers'!$M$16),"outlier","normal")</f>
        <v>normal</v>
      </c>
      <c r="R3822" s="1" t="str">
        <f>IF(OR(SampleSuperstore[[#This Row],[Cogs]]&gt;'Check Outliers'!$M$23,SampleSuperstore[[#This Row],[Cogs]]&lt;'Check Outliers'!$M$24),"outlier","normal")</f>
        <v>normal</v>
      </c>
    </row>
    <row r="3823" spans="1:18" x14ac:dyDescent="0.3">
      <c r="A3823" s="1" t="s">
        <v>24</v>
      </c>
      <c r="B3823" s="1" t="s">
        <v>11</v>
      </c>
      <c r="C3823" s="1" t="s">
        <v>71</v>
      </c>
      <c r="D3823" s="1" t="s">
        <v>72</v>
      </c>
      <c r="E3823" s="1" t="s">
        <v>53</v>
      </c>
      <c r="F3823" s="1" t="s">
        <v>22</v>
      </c>
      <c r="G3823" s="1" t="s">
        <v>37</v>
      </c>
      <c r="H3823">
        <v>9.49</v>
      </c>
      <c r="I3823">
        <v>2</v>
      </c>
      <c r="J3823">
        <v>18.98</v>
      </c>
      <c r="K3823" s="11">
        <v>0</v>
      </c>
      <c r="L3823">
        <v>8.92</v>
      </c>
      <c r="M3823">
        <v>10.06</v>
      </c>
      <c r="N3823" s="11">
        <v>0.47</v>
      </c>
      <c r="O3823">
        <v>8.92</v>
      </c>
      <c r="P3823" t="str">
        <f>IF(OR(SampleSuperstore[[#This Row],[Total Sales]]&gt;'Check Outliers'!$M$7,SampleSuperstore[[#This Row],[Total Sales]]&lt;'Check Outliers'!$M$8),"Outlier","normal")</f>
        <v>normal</v>
      </c>
      <c r="Q3823" t="str">
        <f>IF(OR(SampleSuperstore[[#This Row],[Profit]]&gt;'Check Outliers'!$M$15,SampleSuperstore[[#This Row],[Profit]]&lt;'Check Outliers'!$M$16),"outlier","normal")</f>
        <v>normal</v>
      </c>
      <c r="R3823" s="1" t="str">
        <f>IF(OR(SampleSuperstore[[#This Row],[Cogs]]&gt;'Check Outliers'!$M$23,SampleSuperstore[[#This Row],[Cogs]]&lt;'Check Outliers'!$M$24),"outlier","normal")</f>
        <v>normal</v>
      </c>
    </row>
    <row r="3824" spans="1:18" x14ac:dyDescent="0.3">
      <c r="A3824" s="1" t="s">
        <v>24</v>
      </c>
      <c r="B3824" s="1" t="s">
        <v>11</v>
      </c>
      <c r="C3824" s="1" t="s">
        <v>71</v>
      </c>
      <c r="D3824" s="1" t="s">
        <v>72</v>
      </c>
      <c r="E3824" s="1" t="s">
        <v>53</v>
      </c>
      <c r="F3824" s="1" t="s">
        <v>22</v>
      </c>
      <c r="G3824" s="1" t="s">
        <v>33</v>
      </c>
      <c r="H3824">
        <v>3.04</v>
      </c>
      <c r="I3824">
        <v>6</v>
      </c>
      <c r="J3824">
        <v>18.239999999999998</v>
      </c>
      <c r="K3824" s="11">
        <v>0.2</v>
      </c>
      <c r="L3824">
        <v>6.16</v>
      </c>
      <c r="M3824">
        <v>12.08</v>
      </c>
      <c r="N3824" s="11">
        <v>0.34</v>
      </c>
      <c r="O3824">
        <v>2.5120000000000005</v>
      </c>
      <c r="P3824" t="str">
        <f>IF(OR(SampleSuperstore[[#This Row],[Total Sales]]&gt;'Check Outliers'!$M$7,SampleSuperstore[[#This Row],[Total Sales]]&lt;'Check Outliers'!$M$8),"Outlier","normal")</f>
        <v>normal</v>
      </c>
      <c r="Q3824" t="str">
        <f>IF(OR(SampleSuperstore[[#This Row],[Profit]]&gt;'Check Outliers'!$M$15,SampleSuperstore[[#This Row],[Profit]]&lt;'Check Outliers'!$M$16),"outlier","normal")</f>
        <v>normal</v>
      </c>
      <c r="R3824" s="1" t="str">
        <f>IF(OR(SampleSuperstore[[#This Row],[Cogs]]&gt;'Check Outliers'!$M$23,SampleSuperstore[[#This Row],[Cogs]]&lt;'Check Outliers'!$M$24),"outlier","normal")</f>
        <v>normal</v>
      </c>
    </row>
    <row r="3825" spans="1:18" hidden="1" x14ac:dyDescent="0.3">
      <c r="A3825" s="1" t="s">
        <v>24</v>
      </c>
      <c r="B3825" s="1" t="s">
        <v>11</v>
      </c>
      <c r="C3825" s="1" t="s">
        <v>71</v>
      </c>
      <c r="D3825" s="1" t="s">
        <v>72</v>
      </c>
      <c r="E3825" s="1" t="s">
        <v>53</v>
      </c>
      <c r="F3825" s="1" t="s">
        <v>22</v>
      </c>
      <c r="G3825" s="1" t="s">
        <v>28</v>
      </c>
      <c r="H3825">
        <v>165.2</v>
      </c>
      <c r="I3825">
        <v>6</v>
      </c>
      <c r="J3825">
        <v>991.2</v>
      </c>
      <c r="K3825" s="1">
        <v>0</v>
      </c>
      <c r="L3825">
        <v>257.70999999999998</v>
      </c>
      <c r="M3825">
        <v>733.49</v>
      </c>
      <c r="N3825">
        <v>0.26</v>
      </c>
      <c r="O3825">
        <v>257.70999999999998</v>
      </c>
      <c r="P3825" t="str">
        <f>IF(OR(SampleSuperstore[[#This Row],[Total Sales]]&gt;'Check Outliers'!$M$7,SampleSuperstore[[#This Row],[Total Sales]]&lt;'Check Outliers'!$M$8),"Outlier","normal")</f>
        <v>Outlier</v>
      </c>
      <c r="Q3825" t="str">
        <f>IF(OR(SampleSuperstore[[#This Row],[Profit]]&gt;'Check Outliers'!$M$15,SampleSuperstore[[#This Row],[Profit]]&lt;'Check Outliers'!$M$16),"outlier","normal")</f>
        <v>outlier</v>
      </c>
      <c r="R3825" s="1" t="str">
        <f>IF(OR(SampleSuperstore[[#This Row],[Cogs]]&gt;'Check Outliers'!$M$23,SampleSuperstore[[#This Row],[Cogs]]&lt;'Check Outliers'!$M$24),"outlier","normal")</f>
        <v>outlier</v>
      </c>
    </row>
    <row r="3826" spans="1:18" hidden="1" x14ac:dyDescent="0.3">
      <c r="A3826" s="1" t="s">
        <v>24</v>
      </c>
      <c r="B3826" s="1" t="s">
        <v>11</v>
      </c>
      <c r="C3826" s="1" t="s">
        <v>71</v>
      </c>
      <c r="D3826" s="1" t="s">
        <v>72</v>
      </c>
      <c r="E3826" s="1" t="s">
        <v>53</v>
      </c>
      <c r="F3826" s="1" t="s">
        <v>31</v>
      </c>
      <c r="G3826" s="1" t="s">
        <v>158</v>
      </c>
      <c r="H3826">
        <v>439.99</v>
      </c>
      <c r="I3826">
        <v>2</v>
      </c>
      <c r="J3826">
        <v>879.98</v>
      </c>
      <c r="K3826" s="1">
        <v>0.2</v>
      </c>
      <c r="L3826">
        <v>329.99</v>
      </c>
      <c r="M3826">
        <v>549.99</v>
      </c>
      <c r="N3826">
        <v>0.37</v>
      </c>
      <c r="O3826">
        <v>153.994</v>
      </c>
      <c r="P3826" t="str">
        <f>IF(OR(SampleSuperstore[[#This Row],[Total Sales]]&gt;'Check Outliers'!$M$7,SampleSuperstore[[#This Row],[Total Sales]]&lt;'Check Outliers'!$M$8),"Outlier","normal")</f>
        <v>Outlier</v>
      </c>
      <c r="Q3826" t="str">
        <f>IF(OR(SampleSuperstore[[#This Row],[Profit]]&gt;'Check Outliers'!$M$15,SampleSuperstore[[#This Row],[Profit]]&lt;'Check Outliers'!$M$16),"outlier","normal")</f>
        <v>outlier</v>
      </c>
      <c r="R3826" s="1" t="str">
        <f>IF(OR(SampleSuperstore[[#This Row],[Cogs]]&gt;'Check Outliers'!$M$23,SampleSuperstore[[#This Row],[Cogs]]&lt;'Check Outliers'!$M$24),"outlier","normal")</f>
        <v>outlier</v>
      </c>
    </row>
    <row r="3827" spans="1:18" x14ac:dyDescent="0.3">
      <c r="A3827" s="1" t="s">
        <v>24</v>
      </c>
      <c r="B3827" s="1" t="s">
        <v>11</v>
      </c>
      <c r="C3827" s="1" t="s">
        <v>71</v>
      </c>
      <c r="D3827" s="1" t="s">
        <v>72</v>
      </c>
      <c r="E3827" s="1" t="s">
        <v>53</v>
      </c>
      <c r="F3827" s="1" t="s">
        <v>22</v>
      </c>
      <c r="G3827" s="1" t="s">
        <v>33</v>
      </c>
      <c r="H3827">
        <v>1.44</v>
      </c>
      <c r="I3827">
        <v>9</v>
      </c>
      <c r="J3827">
        <v>12.96</v>
      </c>
      <c r="K3827" s="11">
        <v>0.2</v>
      </c>
      <c r="L3827">
        <v>4.54</v>
      </c>
      <c r="M3827">
        <v>8.42</v>
      </c>
      <c r="N3827" s="11">
        <v>0.35</v>
      </c>
      <c r="O3827">
        <v>1.9479999999999995</v>
      </c>
      <c r="P3827" t="str">
        <f>IF(OR(SampleSuperstore[[#This Row],[Total Sales]]&gt;'Check Outliers'!$M$7,SampleSuperstore[[#This Row],[Total Sales]]&lt;'Check Outliers'!$M$8),"Outlier","normal")</f>
        <v>normal</v>
      </c>
      <c r="Q3827" t="str">
        <f>IF(OR(SampleSuperstore[[#This Row],[Profit]]&gt;'Check Outliers'!$M$15,SampleSuperstore[[#This Row],[Profit]]&lt;'Check Outliers'!$M$16),"outlier","normal")</f>
        <v>normal</v>
      </c>
      <c r="R3827" s="1" t="str">
        <f>IF(OR(SampleSuperstore[[#This Row],[Cogs]]&gt;'Check Outliers'!$M$23,SampleSuperstore[[#This Row],[Cogs]]&lt;'Check Outliers'!$M$24),"outlier","normal")</f>
        <v>normal</v>
      </c>
    </row>
    <row r="3828" spans="1:18" x14ac:dyDescent="0.3">
      <c r="A3828" s="1" t="s">
        <v>24</v>
      </c>
      <c r="B3828" s="1" t="s">
        <v>18</v>
      </c>
      <c r="C3828" s="1" t="s">
        <v>131</v>
      </c>
      <c r="D3828" s="1" t="s">
        <v>42</v>
      </c>
      <c r="E3828" s="1" t="s">
        <v>43</v>
      </c>
      <c r="F3828" s="1" t="s">
        <v>22</v>
      </c>
      <c r="G3828" s="1" t="s">
        <v>28</v>
      </c>
      <c r="H3828">
        <v>10.74</v>
      </c>
      <c r="I3828">
        <v>10</v>
      </c>
      <c r="J3828">
        <v>107.44</v>
      </c>
      <c r="K3828" s="11">
        <v>0.2</v>
      </c>
      <c r="L3828">
        <v>10.74</v>
      </c>
      <c r="M3828">
        <v>96.7</v>
      </c>
      <c r="N3828" s="11">
        <v>0.1</v>
      </c>
      <c r="O3828">
        <v>-10.747999999999999</v>
      </c>
      <c r="P3828" t="str">
        <f>IF(OR(SampleSuperstore[[#This Row],[Total Sales]]&gt;'Check Outliers'!$M$7,SampleSuperstore[[#This Row],[Total Sales]]&lt;'Check Outliers'!$M$8),"Outlier","normal")</f>
        <v>normal</v>
      </c>
      <c r="Q3828" t="str">
        <f>IF(OR(SampleSuperstore[[#This Row],[Profit]]&gt;'Check Outliers'!$M$15,SampleSuperstore[[#This Row],[Profit]]&lt;'Check Outliers'!$M$16),"outlier","normal")</f>
        <v>normal</v>
      </c>
      <c r="R3828" s="1" t="str">
        <f>IF(OR(SampleSuperstore[[#This Row],[Cogs]]&gt;'Check Outliers'!$M$23,SampleSuperstore[[#This Row],[Cogs]]&lt;'Check Outliers'!$M$24),"outlier","normal")</f>
        <v>normal</v>
      </c>
    </row>
    <row r="3829" spans="1:18" hidden="1" x14ac:dyDescent="0.3">
      <c r="A3829" s="1" t="s">
        <v>24</v>
      </c>
      <c r="B3829" s="1" t="s">
        <v>18</v>
      </c>
      <c r="C3829" s="1" t="s">
        <v>136</v>
      </c>
      <c r="D3829" s="1" t="s">
        <v>66</v>
      </c>
      <c r="E3829" s="1" t="s">
        <v>43</v>
      </c>
      <c r="F3829" s="1" t="s">
        <v>15</v>
      </c>
      <c r="G3829" s="1" t="s">
        <v>17</v>
      </c>
      <c r="H3829">
        <v>291.73</v>
      </c>
      <c r="I3829">
        <v>5</v>
      </c>
      <c r="J3829">
        <v>1458.65</v>
      </c>
      <c r="K3829" s="1">
        <v>0</v>
      </c>
      <c r="L3829">
        <v>423.01</v>
      </c>
      <c r="M3829">
        <v>1035.6400000000001</v>
      </c>
      <c r="N3829">
        <v>0.28999999999999998</v>
      </c>
      <c r="O3829">
        <v>423.01</v>
      </c>
      <c r="P3829" t="str">
        <f>IF(OR(SampleSuperstore[[#This Row],[Total Sales]]&gt;'Check Outliers'!$M$7,SampleSuperstore[[#This Row],[Total Sales]]&lt;'Check Outliers'!$M$8),"Outlier","normal")</f>
        <v>Outlier</v>
      </c>
      <c r="Q3829" t="str">
        <f>IF(OR(SampleSuperstore[[#This Row],[Profit]]&gt;'Check Outliers'!$M$15,SampleSuperstore[[#This Row],[Profit]]&lt;'Check Outliers'!$M$16),"outlier","normal")</f>
        <v>outlier</v>
      </c>
      <c r="R3829" s="1" t="str">
        <f>IF(OR(SampleSuperstore[[#This Row],[Cogs]]&gt;'Check Outliers'!$M$23,SampleSuperstore[[#This Row],[Cogs]]&lt;'Check Outliers'!$M$24),"outlier","normal")</f>
        <v>outlier</v>
      </c>
    </row>
    <row r="3830" spans="1:18" x14ac:dyDescent="0.3">
      <c r="A3830" s="1" t="s">
        <v>24</v>
      </c>
      <c r="B3830" s="1" t="s">
        <v>18</v>
      </c>
      <c r="C3830" s="1" t="s">
        <v>136</v>
      </c>
      <c r="D3830" s="1" t="s">
        <v>66</v>
      </c>
      <c r="E3830" s="1" t="s">
        <v>43</v>
      </c>
      <c r="F3830" s="1" t="s">
        <v>15</v>
      </c>
      <c r="G3830" s="1" t="s">
        <v>17</v>
      </c>
      <c r="H3830">
        <v>26.64</v>
      </c>
      <c r="I3830">
        <v>1</v>
      </c>
      <c r="J3830">
        <v>26.64</v>
      </c>
      <c r="K3830" s="11">
        <v>0</v>
      </c>
      <c r="L3830">
        <v>7.46</v>
      </c>
      <c r="M3830">
        <v>19.18</v>
      </c>
      <c r="N3830" s="11">
        <v>0.28000000000000003</v>
      </c>
      <c r="O3830">
        <v>7.46</v>
      </c>
      <c r="P3830" t="str">
        <f>IF(OR(SampleSuperstore[[#This Row],[Total Sales]]&gt;'Check Outliers'!$M$7,SampleSuperstore[[#This Row],[Total Sales]]&lt;'Check Outliers'!$M$8),"Outlier","normal")</f>
        <v>normal</v>
      </c>
      <c r="Q3830" t="str">
        <f>IF(OR(SampleSuperstore[[#This Row],[Profit]]&gt;'Check Outliers'!$M$15,SampleSuperstore[[#This Row],[Profit]]&lt;'Check Outliers'!$M$16),"outlier","normal")</f>
        <v>normal</v>
      </c>
      <c r="R3830" s="1" t="str">
        <f>IF(OR(SampleSuperstore[[#This Row],[Cogs]]&gt;'Check Outliers'!$M$23,SampleSuperstore[[#This Row],[Cogs]]&lt;'Check Outliers'!$M$24),"outlier","normal")</f>
        <v>normal</v>
      </c>
    </row>
    <row r="3831" spans="1:18" hidden="1" x14ac:dyDescent="0.3">
      <c r="A3831" s="1" t="s">
        <v>24</v>
      </c>
      <c r="B3831" s="1" t="s">
        <v>18</v>
      </c>
      <c r="C3831" s="1" t="s">
        <v>136</v>
      </c>
      <c r="D3831" s="1" t="s">
        <v>66</v>
      </c>
      <c r="E3831" s="1" t="s">
        <v>43</v>
      </c>
      <c r="F3831" s="1" t="s">
        <v>15</v>
      </c>
      <c r="G3831" s="1" t="s">
        <v>17</v>
      </c>
      <c r="H3831">
        <v>238.4</v>
      </c>
      <c r="I3831">
        <v>2</v>
      </c>
      <c r="J3831">
        <v>476.8</v>
      </c>
      <c r="K3831" s="1">
        <v>0</v>
      </c>
      <c r="L3831">
        <v>119.2</v>
      </c>
      <c r="M3831">
        <v>357.6</v>
      </c>
      <c r="N3831">
        <v>0.25</v>
      </c>
      <c r="O3831">
        <v>119.2</v>
      </c>
      <c r="P3831" t="str">
        <f>IF(OR(SampleSuperstore[[#This Row],[Total Sales]]&gt;'Check Outliers'!$M$7,SampleSuperstore[[#This Row],[Total Sales]]&lt;'Check Outliers'!$M$8),"Outlier","normal")</f>
        <v>normal</v>
      </c>
      <c r="Q3831" t="str">
        <f>IF(OR(SampleSuperstore[[#This Row],[Profit]]&gt;'Check Outliers'!$M$15,SampleSuperstore[[#This Row],[Profit]]&lt;'Check Outliers'!$M$16),"outlier","normal")</f>
        <v>outlier</v>
      </c>
      <c r="R3831" s="1" t="str">
        <f>IF(OR(SampleSuperstore[[#This Row],[Cogs]]&gt;'Check Outliers'!$M$23,SampleSuperstore[[#This Row],[Cogs]]&lt;'Check Outliers'!$M$24),"outlier","normal")</f>
        <v>normal</v>
      </c>
    </row>
    <row r="3832" spans="1:18" x14ac:dyDescent="0.3">
      <c r="A3832" s="1" t="s">
        <v>24</v>
      </c>
      <c r="B3832" s="1" t="s">
        <v>18</v>
      </c>
      <c r="C3832" s="1" t="s">
        <v>136</v>
      </c>
      <c r="D3832" s="1" t="s">
        <v>66</v>
      </c>
      <c r="E3832" s="1" t="s">
        <v>43</v>
      </c>
      <c r="F3832" s="1" t="s">
        <v>22</v>
      </c>
      <c r="G3832" s="1" t="s">
        <v>34</v>
      </c>
      <c r="H3832">
        <v>43.72</v>
      </c>
      <c r="I3832">
        <v>2</v>
      </c>
      <c r="J3832">
        <v>87.44</v>
      </c>
      <c r="K3832" s="11">
        <v>0.1</v>
      </c>
      <c r="L3832">
        <v>18.46</v>
      </c>
      <c r="M3832">
        <v>68.98</v>
      </c>
      <c r="N3832" s="11">
        <v>0.21</v>
      </c>
      <c r="O3832">
        <v>9.7160000000000011</v>
      </c>
      <c r="P3832" t="str">
        <f>IF(OR(SampleSuperstore[[#This Row],[Total Sales]]&gt;'Check Outliers'!$M$7,SampleSuperstore[[#This Row],[Total Sales]]&lt;'Check Outliers'!$M$8),"Outlier","normal")</f>
        <v>normal</v>
      </c>
      <c r="Q3832" t="str">
        <f>IF(OR(SampleSuperstore[[#This Row],[Profit]]&gt;'Check Outliers'!$M$15,SampleSuperstore[[#This Row],[Profit]]&lt;'Check Outliers'!$M$16),"outlier","normal")</f>
        <v>normal</v>
      </c>
      <c r="R3832" s="1" t="str">
        <f>IF(OR(SampleSuperstore[[#This Row],[Cogs]]&gt;'Check Outliers'!$M$23,SampleSuperstore[[#This Row],[Cogs]]&lt;'Check Outliers'!$M$24),"outlier","normal")</f>
        <v>normal</v>
      </c>
    </row>
    <row r="3833" spans="1:18" x14ac:dyDescent="0.3">
      <c r="A3833" s="1" t="s">
        <v>24</v>
      </c>
      <c r="B3833" s="1" t="s">
        <v>11</v>
      </c>
      <c r="C3833" s="1" t="s">
        <v>67</v>
      </c>
      <c r="D3833" s="1" t="s">
        <v>68</v>
      </c>
      <c r="E3833" s="1" t="s">
        <v>53</v>
      </c>
      <c r="F3833" s="1" t="s">
        <v>15</v>
      </c>
      <c r="G3833" s="1" t="s">
        <v>29</v>
      </c>
      <c r="H3833">
        <v>25.38</v>
      </c>
      <c r="I3833">
        <v>3</v>
      </c>
      <c r="J3833">
        <v>76.14</v>
      </c>
      <c r="K3833" s="11">
        <v>0</v>
      </c>
      <c r="L3833">
        <v>26.65</v>
      </c>
      <c r="M3833">
        <v>49.49</v>
      </c>
      <c r="N3833" s="11">
        <v>0.35</v>
      </c>
      <c r="O3833">
        <v>26.65</v>
      </c>
      <c r="P3833" t="str">
        <f>IF(OR(SampleSuperstore[[#This Row],[Total Sales]]&gt;'Check Outliers'!$M$7,SampleSuperstore[[#This Row],[Total Sales]]&lt;'Check Outliers'!$M$8),"Outlier","normal")</f>
        <v>normal</v>
      </c>
      <c r="Q3833" t="str">
        <f>IF(OR(SampleSuperstore[[#This Row],[Profit]]&gt;'Check Outliers'!$M$15,SampleSuperstore[[#This Row],[Profit]]&lt;'Check Outliers'!$M$16),"outlier","normal")</f>
        <v>normal</v>
      </c>
      <c r="R3833" s="1" t="str">
        <f>IF(OR(SampleSuperstore[[#This Row],[Cogs]]&gt;'Check Outliers'!$M$23,SampleSuperstore[[#This Row],[Cogs]]&lt;'Check Outliers'!$M$24),"outlier","normal")</f>
        <v>normal</v>
      </c>
    </row>
    <row r="3834" spans="1:18" x14ac:dyDescent="0.3">
      <c r="A3834" s="1" t="s">
        <v>24</v>
      </c>
      <c r="B3834" s="1" t="s">
        <v>11</v>
      </c>
      <c r="C3834" s="1" t="s">
        <v>67</v>
      </c>
      <c r="D3834" s="1" t="s">
        <v>68</v>
      </c>
      <c r="E3834" s="1" t="s">
        <v>53</v>
      </c>
      <c r="F3834" s="1" t="s">
        <v>22</v>
      </c>
      <c r="G3834" s="1" t="s">
        <v>33</v>
      </c>
      <c r="H3834">
        <v>9.98</v>
      </c>
      <c r="I3834">
        <v>2</v>
      </c>
      <c r="J3834">
        <v>19.96</v>
      </c>
      <c r="K3834" s="11">
        <v>0</v>
      </c>
      <c r="L3834">
        <v>9.3800000000000008</v>
      </c>
      <c r="M3834">
        <v>10.58</v>
      </c>
      <c r="N3834" s="11">
        <v>0.47</v>
      </c>
      <c r="O3834">
        <v>9.3800000000000008</v>
      </c>
      <c r="P3834" t="str">
        <f>IF(OR(SampleSuperstore[[#This Row],[Total Sales]]&gt;'Check Outliers'!$M$7,SampleSuperstore[[#This Row],[Total Sales]]&lt;'Check Outliers'!$M$8),"Outlier","normal")</f>
        <v>normal</v>
      </c>
      <c r="Q3834" t="str">
        <f>IF(OR(SampleSuperstore[[#This Row],[Profit]]&gt;'Check Outliers'!$M$15,SampleSuperstore[[#This Row],[Profit]]&lt;'Check Outliers'!$M$16),"outlier","normal")</f>
        <v>normal</v>
      </c>
      <c r="R3834" s="1" t="str">
        <f>IF(OR(SampleSuperstore[[#This Row],[Cogs]]&gt;'Check Outliers'!$M$23,SampleSuperstore[[#This Row],[Cogs]]&lt;'Check Outliers'!$M$24),"outlier","normal")</f>
        <v>normal</v>
      </c>
    </row>
    <row r="3835" spans="1:18" hidden="1" x14ac:dyDescent="0.3">
      <c r="A3835" s="1" t="s">
        <v>164</v>
      </c>
      <c r="B3835" s="1" t="s">
        <v>18</v>
      </c>
      <c r="C3835" s="1" t="s">
        <v>99</v>
      </c>
      <c r="D3835" s="1" t="s">
        <v>100</v>
      </c>
      <c r="E3835" s="1" t="s">
        <v>53</v>
      </c>
      <c r="F3835" s="1" t="s">
        <v>31</v>
      </c>
      <c r="G3835" s="1" t="s">
        <v>32</v>
      </c>
      <c r="H3835">
        <v>209.99</v>
      </c>
      <c r="I3835">
        <v>5</v>
      </c>
      <c r="J3835">
        <v>1049.97</v>
      </c>
      <c r="K3835" s="1">
        <v>0.4</v>
      </c>
      <c r="L3835">
        <v>-209.99</v>
      </c>
      <c r="M3835">
        <v>1259.96</v>
      </c>
      <c r="N3835">
        <v>-0.2</v>
      </c>
      <c r="O3835">
        <v>-629.97800000000007</v>
      </c>
      <c r="P3835" t="str">
        <f>IF(OR(SampleSuperstore[[#This Row],[Total Sales]]&gt;'Check Outliers'!$M$7,SampleSuperstore[[#This Row],[Total Sales]]&lt;'Check Outliers'!$M$8),"Outlier","normal")</f>
        <v>Outlier</v>
      </c>
      <c r="Q3835" t="str">
        <f>IF(OR(SampleSuperstore[[#This Row],[Profit]]&gt;'Check Outliers'!$M$15,SampleSuperstore[[#This Row],[Profit]]&lt;'Check Outliers'!$M$16),"outlier","normal")</f>
        <v>outlier</v>
      </c>
      <c r="R3835" s="1" t="str">
        <f>IF(OR(SampleSuperstore[[#This Row],[Cogs]]&gt;'Check Outliers'!$M$23,SampleSuperstore[[#This Row],[Cogs]]&lt;'Check Outliers'!$M$24),"outlier","normal")</f>
        <v>outlier</v>
      </c>
    </row>
    <row r="3836" spans="1:18" hidden="1" x14ac:dyDescent="0.3">
      <c r="A3836" s="1" t="s">
        <v>164</v>
      </c>
      <c r="B3836" s="1" t="s">
        <v>18</v>
      </c>
      <c r="C3836" s="1" t="s">
        <v>99</v>
      </c>
      <c r="D3836" s="1" t="s">
        <v>100</v>
      </c>
      <c r="E3836" s="1" t="s">
        <v>53</v>
      </c>
      <c r="F3836" s="1" t="s">
        <v>15</v>
      </c>
      <c r="G3836" s="1" t="s">
        <v>17</v>
      </c>
      <c r="H3836">
        <v>203.69</v>
      </c>
      <c r="I3836">
        <v>3</v>
      </c>
      <c r="J3836">
        <v>611.05999999999995</v>
      </c>
      <c r="K3836" s="1">
        <v>0.3</v>
      </c>
      <c r="L3836">
        <v>-34.92</v>
      </c>
      <c r="M3836">
        <v>645.98</v>
      </c>
      <c r="N3836">
        <v>-0.06</v>
      </c>
      <c r="O3836">
        <v>-218.238</v>
      </c>
      <c r="P3836" t="str">
        <f>IF(OR(SampleSuperstore[[#This Row],[Total Sales]]&gt;'Check Outliers'!$M$7,SampleSuperstore[[#This Row],[Total Sales]]&lt;'Check Outliers'!$M$8),"Outlier","normal")</f>
        <v>Outlier</v>
      </c>
      <c r="Q3836" t="str">
        <f>IF(OR(SampleSuperstore[[#This Row],[Profit]]&gt;'Check Outliers'!$M$15,SampleSuperstore[[#This Row],[Profit]]&lt;'Check Outliers'!$M$16),"outlier","normal")</f>
        <v>normal</v>
      </c>
      <c r="R3836" s="1" t="str">
        <f>IF(OR(SampleSuperstore[[#This Row],[Cogs]]&gt;'Check Outliers'!$M$23,SampleSuperstore[[#This Row],[Cogs]]&lt;'Check Outliers'!$M$24),"outlier","normal")</f>
        <v>outlier</v>
      </c>
    </row>
    <row r="3837" spans="1:18" x14ac:dyDescent="0.3">
      <c r="A3837" s="1" t="s">
        <v>24</v>
      </c>
      <c r="B3837" s="1" t="s">
        <v>18</v>
      </c>
      <c r="C3837" s="1" t="s">
        <v>301</v>
      </c>
      <c r="D3837" s="1" t="s">
        <v>77</v>
      </c>
      <c r="E3837" s="1" t="s">
        <v>21</v>
      </c>
      <c r="F3837" s="1" t="s">
        <v>22</v>
      </c>
      <c r="G3837" s="1" t="s">
        <v>73</v>
      </c>
      <c r="H3837">
        <v>1.18</v>
      </c>
      <c r="I3837">
        <v>2</v>
      </c>
      <c r="J3837">
        <v>2.37</v>
      </c>
      <c r="K3837" s="11">
        <v>0.2</v>
      </c>
      <c r="L3837">
        <v>0.83</v>
      </c>
      <c r="M3837">
        <v>1.54</v>
      </c>
      <c r="N3837" s="11">
        <v>0.35</v>
      </c>
      <c r="O3837">
        <v>0.35599999999999993</v>
      </c>
      <c r="P3837" t="str">
        <f>IF(OR(SampleSuperstore[[#This Row],[Total Sales]]&gt;'Check Outliers'!$M$7,SampleSuperstore[[#This Row],[Total Sales]]&lt;'Check Outliers'!$M$8),"Outlier","normal")</f>
        <v>normal</v>
      </c>
      <c r="Q3837" t="str">
        <f>IF(OR(SampleSuperstore[[#This Row],[Profit]]&gt;'Check Outliers'!$M$15,SampleSuperstore[[#This Row],[Profit]]&lt;'Check Outliers'!$M$16),"outlier","normal")</f>
        <v>normal</v>
      </c>
      <c r="R3837" s="1" t="str">
        <f>IF(OR(SampleSuperstore[[#This Row],[Cogs]]&gt;'Check Outliers'!$M$23,SampleSuperstore[[#This Row],[Cogs]]&lt;'Check Outliers'!$M$24),"outlier","normal")</f>
        <v>normal</v>
      </c>
    </row>
    <row r="3838" spans="1:18" x14ac:dyDescent="0.3">
      <c r="A3838" s="1" t="s">
        <v>24</v>
      </c>
      <c r="B3838" s="1" t="s">
        <v>18</v>
      </c>
      <c r="C3838" s="1" t="s">
        <v>301</v>
      </c>
      <c r="D3838" s="1" t="s">
        <v>77</v>
      </c>
      <c r="E3838" s="1" t="s">
        <v>21</v>
      </c>
      <c r="F3838" s="1" t="s">
        <v>22</v>
      </c>
      <c r="G3838" s="1" t="s">
        <v>37</v>
      </c>
      <c r="H3838">
        <v>6.34</v>
      </c>
      <c r="I3838">
        <v>3</v>
      </c>
      <c r="J3838">
        <v>19.010000000000002</v>
      </c>
      <c r="K3838" s="11">
        <v>0.2</v>
      </c>
      <c r="L3838">
        <v>6.89</v>
      </c>
      <c r="M3838">
        <v>12.12</v>
      </c>
      <c r="N3838" s="11">
        <v>0.36</v>
      </c>
      <c r="O3838">
        <v>3.0879999999999992</v>
      </c>
      <c r="P3838" t="str">
        <f>IF(OR(SampleSuperstore[[#This Row],[Total Sales]]&gt;'Check Outliers'!$M$7,SampleSuperstore[[#This Row],[Total Sales]]&lt;'Check Outliers'!$M$8),"Outlier","normal")</f>
        <v>normal</v>
      </c>
      <c r="Q3838" t="str">
        <f>IF(OR(SampleSuperstore[[#This Row],[Profit]]&gt;'Check Outliers'!$M$15,SampleSuperstore[[#This Row],[Profit]]&lt;'Check Outliers'!$M$16),"outlier","normal")</f>
        <v>normal</v>
      </c>
      <c r="R3838" s="1" t="str">
        <f>IF(OR(SampleSuperstore[[#This Row],[Cogs]]&gt;'Check Outliers'!$M$23,SampleSuperstore[[#This Row],[Cogs]]&lt;'Check Outliers'!$M$24),"outlier","normal")</f>
        <v>normal</v>
      </c>
    </row>
    <row r="3839" spans="1:18" hidden="1" x14ac:dyDescent="0.3">
      <c r="A3839" s="1" t="s">
        <v>24</v>
      </c>
      <c r="B3839" s="1" t="s">
        <v>11</v>
      </c>
      <c r="C3839" s="1" t="s">
        <v>307</v>
      </c>
      <c r="D3839" s="1" t="s">
        <v>173</v>
      </c>
      <c r="E3839" s="1" t="s">
        <v>21</v>
      </c>
      <c r="F3839" s="1" t="s">
        <v>31</v>
      </c>
      <c r="G3839" s="1" t="s">
        <v>32</v>
      </c>
      <c r="H3839">
        <v>455.99</v>
      </c>
      <c r="I3839">
        <v>2</v>
      </c>
      <c r="J3839">
        <v>911.98</v>
      </c>
      <c r="K3839" s="1">
        <v>0.2</v>
      </c>
      <c r="L3839">
        <v>114</v>
      </c>
      <c r="M3839">
        <v>797.98</v>
      </c>
      <c r="N3839">
        <v>0.13</v>
      </c>
      <c r="O3839">
        <v>-68.396000000000015</v>
      </c>
      <c r="P3839" t="str">
        <f>IF(OR(SampleSuperstore[[#This Row],[Total Sales]]&gt;'Check Outliers'!$M$7,SampleSuperstore[[#This Row],[Total Sales]]&lt;'Check Outliers'!$M$8),"Outlier","normal")</f>
        <v>Outlier</v>
      </c>
      <c r="Q3839" t="str">
        <f>IF(OR(SampleSuperstore[[#This Row],[Profit]]&gt;'Check Outliers'!$M$15,SampleSuperstore[[#This Row],[Profit]]&lt;'Check Outliers'!$M$16),"outlier","normal")</f>
        <v>outlier</v>
      </c>
      <c r="R3839" s="1" t="str">
        <f>IF(OR(SampleSuperstore[[#This Row],[Cogs]]&gt;'Check Outliers'!$M$23,SampleSuperstore[[#This Row],[Cogs]]&lt;'Check Outliers'!$M$24),"outlier","normal")</f>
        <v>outlier</v>
      </c>
    </row>
    <row r="3840" spans="1:18" hidden="1" x14ac:dyDescent="0.3">
      <c r="A3840" s="1" t="s">
        <v>24</v>
      </c>
      <c r="B3840" s="1" t="s">
        <v>11</v>
      </c>
      <c r="C3840" s="1" t="s">
        <v>307</v>
      </c>
      <c r="D3840" s="1" t="s">
        <v>173</v>
      </c>
      <c r="E3840" s="1" t="s">
        <v>21</v>
      </c>
      <c r="F3840" s="1" t="s">
        <v>15</v>
      </c>
      <c r="G3840" s="1" t="s">
        <v>17</v>
      </c>
      <c r="H3840">
        <v>224.78</v>
      </c>
      <c r="I3840">
        <v>3</v>
      </c>
      <c r="J3840">
        <v>674.35</v>
      </c>
      <c r="K3840" s="1">
        <v>0.2</v>
      </c>
      <c r="L3840">
        <v>-109.58</v>
      </c>
      <c r="M3840">
        <v>783.93</v>
      </c>
      <c r="N3840">
        <v>-0.16</v>
      </c>
      <c r="O3840">
        <v>-244.45</v>
      </c>
      <c r="P3840" t="str">
        <f>IF(OR(SampleSuperstore[[#This Row],[Total Sales]]&gt;'Check Outliers'!$M$7,SampleSuperstore[[#This Row],[Total Sales]]&lt;'Check Outliers'!$M$8),"Outlier","normal")</f>
        <v>Outlier</v>
      </c>
      <c r="Q3840" t="str">
        <f>IF(OR(SampleSuperstore[[#This Row],[Profit]]&gt;'Check Outliers'!$M$15,SampleSuperstore[[#This Row],[Profit]]&lt;'Check Outliers'!$M$16),"outlier","normal")</f>
        <v>outlier</v>
      </c>
      <c r="R3840" s="1" t="str">
        <f>IF(OR(SampleSuperstore[[#This Row],[Cogs]]&gt;'Check Outliers'!$M$23,SampleSuperstore[[#This Row],[Cogs]]&lt;'Check Outliers'!$M$24),"outlier","normal")</f>
        <v>outlier</v>
      </c>
    </row>
    <row r="3841" spans="1:18" x14ac:dyDescent="0.3">
      <c r="A3841" s="1" t="s">
        <v>24</v>
      </c>
      <c r="B3841" s="1" t="s">
        <v>11</v>
      </c>
      <c r="C3841" s="1" t="s">
        <v>307</v>
      </c>
      <c r="D3841" s="1" t="s">
        <v>173</v>
      </c>
      <c r="E3841" s="1" t="s">
        <v>21</v>
      </c>
      <c r="F3841" s="1" t="s">
        <v>15</v>
      </c>
      <c r="G3841" s="1" t="s">
        <v>29</v>
      </c>
      <c r="H3841">
        <v>14.89</v>
      </c>
      <c r="I3841">
        <v>9</v>
      </c>
      <c r="J3841">
        <v>134.01</v>
      </c>
      <c r="K3841" s="11">
        <v>0</v>
      </c>
      <c r="L3841">
        <v>36.18</v>
      </c>
      <c r="M3841">
        <v>97.83</v>
      </c>
      <c r="N3841" s="11">
        <v>0.27</v>
      </c>
      <c r="O3841">
        <v>36.18</v>
      </c>
      <c r="P3841" t="str">
        <f>IF(OR(SampleSuperstore[[#This Row],[Total Sales]]&gt;'Check Outliers'!$M$7,SampleSuperstore[[#This Row],[Total Sales]]&lt;'Check Outliers'!$M$8),"Outlier","normal")</f>
        <v>normal</v>
      </c>
      <c r="Q3841" t="str">
        <f>IF(OR(SampleSuperstore[[#This Row],[Profit]]&gt;'Check Outliers'!$M$15,SampleSuperstore[[#This Row],[Profit]]&lt;'Check Outliers'!$M$16),"outlier","normal")</f>
        <v>normal</v>
      </c>
      <c r="R3841" s="1" t="str">
        <f>IF(OR(SampleSuperstore[[#This Row],[Cogs]]&gt;'Check Outliers'!$M$23,SampleSuperstore[[#This Row],[Cogs]]&lt;'Check Outliers'!$M$24),"outlier","normal")</f>
        <v>normal</v>
      </c>
    </row>
    <row r="3842" spans="1:18" x14ac:dyDescent="0.3">
      <c r="A3842" s="1" t="s">
        <v>24</v>
      </c>
      <c r="B3842" s="1" t="s">
        <v>11</v>
      </c>
      <c r="C3842" s="1" t="s">
        <v>307</v>
      </c>
      <c r="D3842" s="1" t="s">
        <v>173</v>
      </c>
      <c r="E3842" s="1" t="s">
        <v>21</v>
      </c>
      <c r="F3842" s="1" t="s">
        <v>31</v>
      </c>
      <c r="G3842" s="1" t="s">
        <v>55</v>
      </c>
      <c r="H3842">
        <v>56.99</v>
      </c>
      <c r="I3842">
        <v>3</v>
      </c>
      <c r="J3842">
        <v>170.97</v>
      </c>
      <c r="K3842" s="11">
        <v>0</v>
      </c>
      <c r="L3842">
        <v>70.099999999999994</v>
      </c>
      <c r="M3842">
        <v>100.87</v>
      </c>
      <c r="N3842" s="11">
        <v>0.41</v>
      </c>
      <c r="O3842">
        <v>70.099999999999994</v>
      </c>
      <c r="P3842" t="str">
        <f>IF(OR(SampleSuperstore[[#This Row],[Total Sales]]&gt;'Check Outliers'!$M$7,SampleSuperstore[[#This Row],[Total Sales]]&lt;'Check Outliers'!$M$8),"Outlier","normal")</f>
        <v>normal</v>
      </c>
      <c r="Q3842" t="str">
        <f>IF(OR(SampleSuperstore[[#This Row],[Profit]]&gt;'Check Outliers'!$M$15,SampleSuperstore[[#This Row],[Profit]]&lt;'Check Outliers'!$M$16),"outlier","normal")</f>
        <v>normal</v>
      </c>
      <c r="R3842" s="1" t="str">
        <f>IF(OR(SampleSuperstore[[#This Row],[Cogs]]&gt;'Check Outliers'!$M$23,SampleSuperstore[[#This Row],[Cogs]]&lt;'Check Outliers'!$M$24),"outlier","normal")</f>
        <v>normal</v>
      </c>
    </row>
    <row r="3843" spans="1:18" x14ac:dyDescent="0.3">
      <c r="A3843" s="1" t="s">
        <v>24</v>
      </c>
      <c r="B3843" s="1" t="s">
        <v>18</v>
      </c>
      <c r="C3843" s="1" t="s">
        <v>101</v>
      </c>
      <c r="D3843" s="1" t="s">
        <v>82</v>
      </c>
      <c r="E3843" s="1" t="s">
        <v>14</v>
      </c>
      <c r="F3843" s="1" t="s">
        <v>15</v>
      </c>
      <c r="G3843" s="1" t="s">
        <v>17</v>
      </c>
      <c r="H3843">
        <v>56.78</v>
      </c>
      <c r="I3843">
        <v>3</v>
      </c>
      <c r="J3843">
        <v>170.35</v>
      </c>
      <c r="K3843" s="11">
        <v>0.2</v>
      </c>
      <c r="L3843">
        <v>10.65</v>
      </c>
      <c r="M3843">
        <v>159.69999999999999</v>
      </c>
      <c r="N3843" s="11">
        <v>0.06</v>
      </c>
      <c r="O3843">
        <v>-23.42</v>
      </c>
      <c r="P3843" t="str">
        <f>IF(OR(SampleSuperstore[[#This Row],[Total Sales]]&gt;'Check Outliers'!$M$7,SampleSuperstore[[#This Row],[Total Sales]]&lt;'Check Outliers'!$M$8),"Outlier","normal")</f>
        <v>normal</v>
      </c>
      <c r="Q3843" t="str">
        <f>IF(OR(SampleSuperstore[[#This Row],[Profit]]&gt;'Check Outliers'!$M$15,SampleSuperstore[[#This Row],[Profit]]&lt;'Check Outliers'!$M$16),"outlier","normal")</f>
        <v>normal</v>
      </c>
      <c r="R3843" s="1" t="str">
        <f>IF(OR(SampleSuperstore[[#This Row],[Cogs]]&gt;'Check Outliers'!$M$23,SampleSuperstore[[#This Row],[Cogs]]&lt;'Check Outliers'!$M$24),"outlier","normal")</f>
        <v>normal</v>
      </c>
    </row>
    <row r="3844" spans="1:18" x14ac:dyDescent="0.3">
      <c r="A3844" s="1" t="s">
        <v>58</v>
      </c>
      <c r="B3844" s="1" t="s">
        <v>18</v>
      </c>
      <c r="C3844" s="1" t="s">
        <v>19</v>
      </c>
      <c r="D3844" s="1" t="s">
        <v>20</v>
      </c>
      <c r="E3844" s="1" t="s">
        <v>21</v>
      </c>
      <c r="F3844" s="1" t="s">
        <v>22</v>
      </c>
      <c r="G3844" s="1" t="s">
        <v>33</v>
      </c>
      <c r="H3844">
        <v>3.59</v>
      </c>
      <c r="I3844">
        <v>2</v>
      </c>
      <c r="J3844">
        <v>7.18</v>
      </c>
      <c r="K3844" s="11">
        <v>0.2</v>
      </c>
      <c r="L3844">
        <v>2.25</v>
      </c>
      <c r="M3844">
        <v>4.93</v>
      </c>
      <c r="N3844" s="11">
        <v>0.31</v>
      </c>
      <c r="O3844">
        <v>0.81400000000000006</v>
      </c>
      <c r="P3844" t="str">
        <f>IF(OR(SampleSuperstore[[#This Row],[Total Sales]]&gt;'Check Outliers'!$M$7,SampleSuperstore[[#This Row],[Total Sales]]&lt;'Check Outliers'!$M$8),"Outlier","normal")</f>
        <v>normal</v>
      </c>
      <c r="Q3844" t="str">
        <f>IF(OR(SampleSuperstore[[#This Row],[Profit]]&gt;'Check Outliers'!$M$15,SampleSuperstore[[#This Row],[Profit]]&lt;'Check Outliers'!$M$16),"outlier","normal")</f>
        <v>normal</v>
      </c>
      <c r="R3844" s="1" t="str">
        <f>IF(OR(SampleSuperstore[[#This Row],[Cogs]]&gt;'Check Outliers'!$M$23,SampleSuperstore[[#This Row],[Cogs]]&lt;'Check Outliers'!$M$24),"outlier","normal")</f>
        <v>normal</v>
      </c>
    </row>
    <row r="3845" spans="1:18" x14ac:dyDescent="0.3">
      <c r="A3845" s="1" t="s">
        <v>58</v>
      </c>
      <c r="B3845" s="1" t="s">
        <v>18</v>
      </c>
      <c r="C3845" s="1" t="s">
        <v>19</v>
      </c>
      <c r="D3845" s="1" t="s">
        <v>20</v>
      </c>
      <c r="E3845" s="1" t="s">
        <v>21</v>
      </c>
      <c r="F3845" s="1" t="s">
        <v>22</v>
      </c>
      <c r="G3845" s="1" t="s">
        <v>106</v>
      </c>
      <c r="H3845">
        <v>3.14</v>
      </c>
      <c r="I3845">
        <v>2</v>
      </c>
      <c r="J3845">
        <v>6.28</v>
      </c>
      <c r="K3845" s="11">
        <v>0</v>
      </c>
      <c r="L3845">
        <v>0.06</v>
      </c>
      <c r="M3845">
        <v>6.22</v>
      </c>
      <c r="N3845" s="11">
        <v>0.01</v>
      </c>
      <c r="O3845">
        <v>0.06</v>
      </c>
      <c r="P3845" t="str">
        <f>IF(OR(SampleSuperstore[[#This Row],[Total Sales]]&gt;'Check Outliers'!$M$7,SampleSuperstore[[#This Row],[Total Sales]]&lt;'Check Outliers'!$M$8),"Outlier","normal")</f>
        <v>normal</v>
      </c>
      <c r="Q3845" t="str">
        <f>IF(OR(SampleSuperstore[[#This Row],[Profit]]&gt;'Check Outliers'!$M$15,SampleSuperstore[[#This Row],[Profit]]&lt;'Check Outliers'!$M$16),"outlier","normal")</f>
        <v>normal</v>
      </c>
      <c r="R3845" s="1" t="str">
        <f>IF(OR(SampleSuperstore[[#This Row],[Cogs]]&gt;'Check Outliers'!$M$23,SampleSuperstore[[#This Row],[Cogs]]&lt;'Check Outliers'!$M$24),"outlier","normal")</f>
        <v>normal</v>
      </c>
    </row>
    <row r="3846" spans="1:18" hidden="1" x14ac:dyDescent="0.3">
      <c r="A3846" s="1" t="s">
        <v>58</v>
      </c>
      <c r="B3846" s="1" t="s">
        <v>18</v>
      </c>
      <c r="C3846" s="1" t="s">
        <v>19</v>
      </c>
      <c r="D3846" s="1" t="s">
        <v>20</v>
      </c>
      <c r="E3846" s="1" t="s">
        <v>21</v>
      </c>
      <c r="F3846" s="1" t="s">
        <v>22</v>
      </c>
      <c r="G3846" s="1" t="s">
        <v>106</v>
      </c>
      <c r="H3846">
        <v>240.37</v>
      </c>
      <c r="I3846">
        <v>2</v>
      </c>
      <c r="J3846">
        <v>480.74</v>
      </c>
      <c r="K3846" s="1">
        <v>0</v>
      </c>
      <c r="L3846">
        <v>14.42</v>
      </c>
      <c r="M3846">
        <v>466.32</v>
      </c>
      <c r="N3846">
        <v>0.03</v>
      </c>
      <c r="O3846">
        <v>14.42</v>
      </c>
      <c r="P3846" t="str">
        <f>IF(OR(SampleSuperstore[[#This Row],[Total Sales]]&gt;'Check Outliers'!$M$7,SampleSuperstore[[#This Row],[Total Sales]]&lt;'Check Outliers'!$M$8),"Outlier","normal")</f>
        <v>normal</v>
      </c>
      <c r="Q3846" t="str">
        <f>IF(OR(SampleSuperstore[[#This Row],[Profit]]&gt;'Check Outliers'!$M$15,SampleSuperstore[[#This Row],[Profit]]&lt;'Check Outliers'!$M$16),"outlier","normal")</f>
        <v>normal</v>
      </c>
      <c r="R3846" s="1" t="str">
        <f>IF(OR(SampleSuperstore[[#This Row],[Cogs]]&gt;'Check Outliers'!$M$23,SampleSuperstore[[#This Row],[Cogs]]&lt;'Check Outliers'!$M$24),"outlier","normal")</f>
        <v>outlier</v>
      </c>
    </row>
    <row r="3847" spans="1:18" hidden="1" x14ac:dyDescent="0.3">
      <c r="A3847" s="1" t="s">
        <v>58</v>
      </c>
      <c r="B3847" s="1" t="s">
        <v>18</v>
      </c>
      <c r="C3847" s="1" t="s">
        <v>19</v>
      </c>
      <c r="D3847" s="1" t="s">
        <v>20</v>
      </c>
      <c r="E3847" s="1" t="s">
        <v>21</v>
      </c>
      <c r="F3847" s="1" t="s">
        <v>15</v>
      </c>
      <c r="G3847" s="1" t="s">
        <v>16</v>
      </c>
      <c r="H3847">
        <v>102.83</v>
      </c>
      <c r="I3847">
        <v>6</v>
      </c>
      <c r="J3847">
        <v>617</v>
      </c>
      <c r="K3847" s="1">
        <v>0.15</v>
      </c>
      <c r="L3847">
        <v>-36.29</v>
      </c>
      <c r="M3847">
        <v>653.29</v>
      </c>
      <c r="N3847">
        <v>-0.06</v>
      </c>
      <c r="O3847">
        <v>-128.84</v>
      </c>
      <c r="P3847" t="str">
        <f>IF(OR(SampleSuperstore[[#This Row],[Total Sales]]&gt;'Check Outliers'!$M$7,SampleSuperstore[[#This Row],[Total Sales]]&lt;'Check Outliers'!$M$8),"Outlier","normal")</f>
        <v>Outlier</v>
      </c>
      <c r="Q3847" t="str">
        <f>IF(OR(SampleSuperstore[[#This Row],[Profit]]&gt;'Check Outliers'!$M$15,SampleSuperstore[[#This Row],[Profit]]&lt;'Check Outliers'!$M$16),"outlier","normal")</f>
        <v>normal</v>
      </c>
      <c r="R3847" s="1" t="str">
        <f>IF(OR(SampleSuperstore[[#This Row],[Cogs]]&gt;'Check Outliers'!$M$23,SampleSuperstore[[#This Row],[Cogs]]&lt;'Check Outliers'!$M$24),"outlier","normal")</f>
        <v>outlier</v>
      </c>
    </row>
    <row r="3848" spans="1:18" x14ac:dyDescent="0.3">
      <c r="A3848" s="1" t="s">
        <v>58</v>
      </c>
      <c r="B3848" s="1" t="s">
        <v>18</v>
      </c>
      <c r="C3848" s="1" t="s">
        <v>19</v>
      </c>
      <c r="D3848" s="1" t="s">
        <v>20</v>
      </c>
      <c r="E3848" s="1" t="s">
        <v>21</v>
      </c>
      <c r="F3848" s="1" t="s">
        <v>22</v>
      </c>
      <c r="G3848" s="1" t="s">
        <v>28</v>
      </c>
      <c r="H3848">
        <v>28.28</v>
      </c>
      <c r="I3848">
        <v>5</v>
      </c>
      <c r="J3848">
        <v>141.4</v>
      </c>
      <c r="K3848" s="11">
        <v>0</v>
      </c>
      <c r="L3848">
        <v>38.18</v>
      </c>
      <c r="M3848">
        <v>103.22</v>
      </c>
      <c r="N3848" s="11">
        <v>0.27</v>
      </c>
      <c r="O3848">
        <v>38.18</v>
      </c>
      <c r="P3848" t="str">
        <f>IF(OR(SampleSuperstore[[#This Row],[Total Sales]]&gt;'Check Outliers'!$M$7,SampleSuperstore[[#This Row],[Total Sales]]&lt;'Check Outliers'!$M$8),"Outlier","normal")</f>
        <v>normal</v>
      </c>
      <c r="Q3848" t="str">
        <f>IF(OR(SampleSuperstore[[#This Row],[Profit]]&gt;'Check Outliers'!$M$15,SampleSuperstore[[#This Row],[Profit]]&lt;'Check Outliers'!$M$16),"outlier","normal")</f>
        <v>normal</v>
      </c>
      <c r="R3848" s="1" t="str">
        <f>IF(OR(SampleSuperstore[[#This Row],[Cogs]]&gt;'Check Outliers'!$M$23,SampleSuperstore[[#This Row],[Cogs]]&lt;'Check Outliers'!$M$24),"outlier","normal")</f>
        <v>normal</v>
      </c>
    </row>
    <row r="3849" spans="1:18" hidden="1" x14ac:dyDescent="0.3">
      <c r="A3849" s="1" t="s">
        <v>10</v>
      </c>
      <c r="B3849" s="1" t="s">
        <v>40</v>
      </c>
      <c r="C3849" s="1" t="s">
        <v>182</v>
      </c>
      <c r="D3849" s="1" t="s">
        <v>66</v>
      </c>
      <c r="E3849" s="1" t="s">
        <v>43</v>
      </c>
      <c r="F3849" s="1" t="s">
        <v>22</v>
      </c>
      <c r="G3849" s="1" t="s">
        <v>28</v>
      </c>
      <c r="H3849">
        <v>167.27</v>
      </c>
      <c r="I3849">
        <v>3</v>
      </c>
      <c r="J3849">
        <v>501.81</v>
      </c>
      <c r="K3849" s="1">
        <v>0</v>
      </c>
      <c r="L3849">
        <v>0</v>
      </c>
      <c r="M3849">
        <v>501.81</v>
      </c>
      <c r="N3849">
        <v>0</v>
      </c>
      <c r="O3849">
        <v>0</v>
      </c>
      <c r="P3849" t="str">
        <f>IF(OR(SampleSuperstore[[#This Row],[Total Sales]]&gt;'Check Outliers'!$M$7,SampleSuperstore[[#This Row],[Total Sales]]&lt;'Check Outliers'!$M$8),"Outlier","normal")</f>
        <v>Outlier</v>
      </c>
      <c r="Q3849" t="str">
        <f>IF(OR(SampleSuperstore[[#This Row],[Profit]]&gt;'Check Outliers'!$M$15,SampleSuperstore[[#This Row],[Profit]]&lt;'Check Outliers'!$M$16),"outlier","normal")</f>
        <v>normal</v>
      </c>
      <c r="R3849" s="1" t="str">
        <f>IF(OR(SampleSuperstore[[#This Row],[Cogs]]&gt;'Check Outliers'!$M$23,SampleSuperstore[[#This Row],[Cogs]]&lt;'Check Outliers'!$M$24),"outlier","normal")</f>
        <v>outlier</v>
      </c>
    </row>
    <row r="3850" spans="1:18" hidden="1" x14ac:dyDescent="0.3">
      <c r="A3850" s="1" t="s">
        <v>58</v>
      </c>
      <c r="B3850" s="1" t="s">
        <v>11</v>
      </c>
      <c r="C3850" s="1" t="s">
        <v>192</v>
      </c>
      <c r="D3850" s="1" t="s">
        <v>193</v>
      </c>
      <c r="E3850" s="1" t="s">
        <v>14</v>
      </c>
      <c r="F3850" s="1" t="s">
        <v>22</v>
      </c>
      <c r="G3850" s="1" t="s">
        <v>33</v>
      </c>
      <c r="H3850">
        <v>172.99</v>
      </c>
      <c r="I3850">
        <v>4</v>
      </c>
      <c r="J3850">
        <v>691.96</v>
      </c>
      <c r="K3850" s="1">
        <v>0</v>
      </c>
      <c r="L3850">
        <v>318.3</v>
      </c>
      <c r="M3850">
        <v>373.66</v>
      </c>
      <c r="N3850">
        <v>0.46</v>
      </c>
      <c r="O3850">
        <v>318.3</v>
      </c>
      <c r="P3850" t="str">
        <f>IF(OR(SampleSuperstore[[#This Row],[Total Sales]]&gt;'Check Outliers'!$M$7,SampleSuperstore[[#This Row],[Total Sales]]&lt;'Check Outliers'!$M$8),"Outlier","normal")</f>
        <v>Outlier</v>
      </c>
      <c r="Q3850" t="str">
        <f>IF(OR(SampleSuperstore[[#This Row],[Profit]]&gt;'Check Outliers'!$M$15,SampleSuperstore[[#This Row],[Profit]]&lt;'Check Outliers'!$M$16),"outlier","normal")</f>
        <v>outlier</v>
      </c>
      <c r="R3850" s="1" t="str">
        <f>IF(OR(SampleSuperstore[[#This Row],[Cogs]]&gt;'Check Outliers'!$M$23,SampleSuperstore[[#This Row],[Cogs]]&lt;'Check Outliers'!$M$24),"outlier","normal")</f>
        <v>normal</v>
      </c>
    </row>
    <row r="3851" spans="1:18" x14ac:dyDescent="0.3">
      <c r="A3851" s="1" t="s">
        <v>58</v>
      </c>
      <c r="B3851" s="1" t="s">
        <v>11</v>
      </c>
      <c r="C3851" s="1" t="s">
        <v>192</v>
      </c>
      <c r="D3851" s="1" t="s">
        <v>193</v>
      </c>
      <c r="E3851" s="1" t="s">
        <v>14</v>
      </c>
      <c r="F3851" s="1" t="s">
        <v>31</v>
      </c>
      <c r="G3851" s="1" t="s">
        <v>55</v>
      </c>
      <c r="H3851">
        <v>6.99</v>
      </c>
      <c r="I3851">
        <v>5</v>
      </c>
      <c r="J3851">
        <v>34.950000000000003</v>
      </c>
      <c r="K3851" s="11">
        <v>0</v>
      </c>
      <c r="L3851">
        <v>15.38</v>
      </c>
      <c r="M3851">
        <v>19.57</v>
      </c>
      <c r="N3851" s="11">
        <v>0.44</v>
      </c>
      <c r="O3851">
        <v>15.38</v>
      </c>
      <c r="P3851" t="str">
        <f>IF(OR(SampleSuperstore[[#This Row],[Total Sales]]&gt;'Check Outliers'!$M$7,SampleSuperstore[[#This Row],[Total Sales]]&lt;'Check Outliers'!$M$8),"Outlier","normal")</f>
        <v>normal</v>
      </c>
      <c r="Q3851" t="str">
        <f>IF(OR(SampleSuperstore[[#This Row],[Profit]]&gt;'Check Outliers'!$M$15,SampleSuperstore[[#This Row],[Profit]]&lt;'Check Outliers'!$M$16),"outlier","normal")</f>
        <v>normal</v>
      </c>
      <c r="R3851" s="1" t="str">
        <f>IF(OR(SampleSuperstore[[#This Row],[Cogs]]&gt;'Check Outliers'!$M$23,SampleSuperstore[[#This Row],[Cogs]]&lt;'Check Outliers'!$M$24),"outlier","normal")</f>
        <v>normal</v>
      </c>
    </row>
    <row r="3852" spans="1:18" x14ac:dyDescent="0.3">
      <c r="A3852" s="1" t="s">
        <v>24</v>
      </c>
      <c r="B3852" s="1" t="s">
        <v>18</v>
      </c>
      <c r="C3852" s="1" t="s">
        <v>78</v>
      </c>
      <c r="D3852" s="1" t="s">
        <v>108</v>
      </c>
      <c r="E3852" s="1" t="s">
        <v>43</v>
      </c>
      <c r="F3852" s="1" t="s">
        <v>22</v>
      </c>
      <c r="G3852" s="1" t="s">
        <v>37</v>
      </c>
      <c r="H3852">
        <v>12.28</v>
      </c>
      <c r="I3852">
        <v>7</v>
      </c>
      <c r="J3852">
        <v>85.96</v>
      </c>
      <c r="K3852" s="11">
        <v>0</v>
      </c>
      <c r="L3852">
        <v>40.4</v>
      </c>
      <c r="M3852">
        <v>45.56</v>
      </c>
      <c r="N3852" s="11">
        <v>0.47</v>
      </c>
      <c r="O3852">
        <v>40.4</v>
      </c>
      <c r="P3852" t="str">
        <f>IF(OR(SampleSuperstore[[#This Row],[Total Sales]]&gt;'Check Outliers'!$M$7,SampleSuperstore[[#This Row],[Total Sales]]&lt;'Check Outliers'!$M$8),"Outlier","normal")</f>
        <v>normal</v>
      </c>
      <c r="Q3852" t="str">
        <f>IF(OR(SampleSuperstore[[#This Row],[Profit]]&gt;'Check Outliers'!$M$15,SampleSuperstore[[#This Row],[Profit]]&lt;'Check Outliers'!$M$16),"outlier","normal")</f>
        <v>normal</v>
      </c>
      <c r="R3852" s="1" t="str">
        <f>IF(OR(SampleSuperstore[[#This Row],[Cogs]]&gt;'Check Outliers'!$M$23,SampleSuperstore[[#This Row],[Cogs]]&lt;'Check Outliers'!$M$24),"outlier","normal")</f>
        <v>normal</v>
      </c>
    </row>
    <row r="3853" spans="1:18" x14ac:dyDescent="0.3">
      <c r="A3853" s="1" t="s">
        <v>164</v>
      </c>
      <c r="B3853" s="1" t="s">
        <v>40</v>
      </c>
      <c r="C3853" s="1" t="s">
        <v>168</v>
      </c>
      <c r="D3853" s="1" t="s">
        <v>162</v>
      </c>
      <c r="E3853" s="1" t="s">
        <v>53</v>
      </c>
      <c r="F3853" s="1" t="s">
        <v>15</v>
      </c>
      <c r="G3853" s="1" t="s">
        <v>29</v>
      </c>
      <c r="H3853">
        <v>42.65</v>
      </c>
      <c r="I3853">
        <v>2</v>
      </c>
      <c r="J3853">
        <v>85.3</v>
      </c>
      <c r="K3853" s="11">
        <v>0</v>
      </c>
      <c r="L3853">
        <v>14.5</v>
      </c>
      <c r="M3853">
        <v>70.8</v>
      </c>
      <c r="N3853" s="11">
        <v>0.17</v>
      </c>
      <c r="O3853">
        <v>14.5</v>
      </c>
      <c r="P3853" t="str">
        <f>IF(OR(SampleSuperstore[[#This Row],[Total Sales]]&gt;'Check Outliers'!$M$7,SampleSuperstore[[#This Row],[Total Sales]]&lt;'Check Outliers'!$M$8),"Outlier","normal")</f>
        <v>normal</v>
      </c>
      <c r="Q3853" t="str">
        <f>IF(OR(SampleSuperstore[[#This Row],[Profit]]&gt;'Check Outliers'!$M$15,SampleSuperstore[[#This Row],[Profit]]&lt;'Check Outliers'!$M$16),"outlier","normal")</f>
        <v>normal</v>
      </c>
      <c r="R3853" s="1" t="str">
        <f>IF(OR(SampleSuperstore[[#This Row],[Cogs]]&gt;'Check Outliers'!$M$23,SampleSuperstore[[#This Row],[Cogs]]&lt;'Check Outliers'!$M$24),"outlier","normal")</f>
        <v>normal</v>
      </c>
    </row>
    <row r="3854" spans="1:18" hidden="1" x14ac:dyDescent="0.3">
      <c r="A3854" s="1" t="s">
        <v>58</v>
      </c>
      <c r="B3854" s="1" t="s">
        <v>11</v>
      </c>
      <c r="C3854" s="1" t="s">
        <v>260</v>
      </c>
      <c r="D3854" s="1" t="s">
        <v>61</v>
      </c>
      <c r="E3854" s="1" t="s">
        <v>43</v>
      </c>
      <c r="F3854" s="1" t="s">
        <v>22</v>
      </c>
      <c r="G3854" s="1" t="s">
        <v>33</v>
      </c>
      <c r="H3854">
        <v>4.2</v>
      </c>
      <c r="I3854">
        <v>8</v>
      </c>
      <c r="J3854">
        <v>33.57</v>
      </c>
      <c r="K3854" s="1">
        <v>0.8</v>
      </c>
      <c r="L3854">
        <v>-53.71</v>
      </c>
      <c r="M3854">
        <v>87.28</v>
      </c>
      <c r="N3854">
        <v>-1.6</v>
      </c>
      <c r="O3854">
        <v>-80.566000000000003</v>
      </c>
      <c r="P3854" t="str">
        <f>IF(OR(SampleSuperstore[[#This Row],[Total Sales]]&gt;'Check Outliers'!$M$7,SampleSuperstore[[#This Row],[Total Sales]]&lt;'Check Outliers'!$M$8),"Outlier","normal")</f>
        <v>normal</v>
      </c>
      <c r="Q3854" t="str">
        <f>IF(OR(SampleSuperstore[[#This Row],[Profit]]&gt;'Check Outliers'!$M$15,SampleSuperstore[[#This Row],[Profit]]&lt;'Check Outliers'!$M$16),"outlier","normal")</f>
        <v>outlier</v>
      </c>
      <c r="R3854" s="1" t="str">
        <f>IF(OR(SampleSuperstore[[#This Row],[Cogs]]&gt;'Check Outliers'!$M$23,SampleSuperstore[[#This Row],[Cogs]]&lt;'Check Outliers'!$M$24),"outlier","normal")</f>
        <v>normal</v>
      </c>
    </row>
    <row r="3855" spans="1:18" x14ac:dyDescent="0.3">
      <c r="A3855" s="1" t="s">
        <v>24</v>
      </c>
      <c r="B3855" s="1" t="s">
        <v>40</v>
      </c>
      <c r="C3855" s="1" t="s">
        <v>48</v>
      </c>
      <c r="D3855" s="1" t="s">
        <v>20</v>
      </c>
      <c r="E3855" s="1" t="s">
        <v>21</v>
      </c>
      <c r="F3855" s="1" t="s">
        <v>15</v>
      </c>
      <c r="G3855" s="1" t="s">
        <v>29</v>
      </c>
      <c r="H3855">
        <v>4.95</v>
      </c>
      <c r="I3855">
        <v>1</v>
      </c>
      <c r="J3855">
        <v>4.95</v>
      </c>
      <c r="K3855" s="11">
        <v>0</v>
      </c>
      <c r="L3855">
        <v>2.1800000000000002</v>
      </c>
      <c r="M3855">
        <v>2.77</v>
      </c>
      <c r="N3855" s="11">
        <v>0.44</v>
      </c>
      <c r="O3855">
        <v>2.1800000000000002</v>
      </c>
      <c r="P3855" t="str">
        <f>IF(OR(SampleSuperstore[[#This Row],[Total Sales]]&gt;'Check Outliers'!$M$7,SampleSuperstore[[#This Row],[Total Sales]]&lt;'Check Outliers'!$M$8),"Outlier","normal")</f>
        <v>normal</v>
      </c>
      <c r="Q3855" t="str">
        <f>IF(OR(SampleSuperstore[[#This Row],[Profit]]&gt;'Check Outliers'!$M$15,SampleSuperstore[[#This Row],[Profit]]&lt;'Check Outliers'!$M$16),"outlier","normal")</f>
        <v>normal</v>
      </c>
      <c r="R3855" s="1" t="str">
        <f>IF(OR(SampleSuperstore[[#This Row],[Cogs]]&gt;'Check Outliers'!$M$23,SampleSuperstore[[#This Row],[Cogs]]&lt;'Check Outliers'!$M$24),"outlier","normal")</f>
        <v>normal</v>
      </c>
    </row>
    <row r="3856" spans="1:18" x14ac:dyDescent="0.3">
      <c r="A3856" s="1" t="s">
        <v>24</v>
      </c>
      <c r="B3856" s="1" t="s">
        <v>40</v>
      </c>
      <c r="C3856" s="1" t="s">
        <v>48</v>
      </c>
      <c r="D3856" s="1" t="s">
        <v>20</v>
      </c>
      <c r="E3856" s="1" t="s">
        <v>21</v>
      </c>
      <c r="F3856" s="1" t="s">
        <v>22</v>
      </c>
      <c r="G3856" s="1" t="s">
        <v>28</v>
      </c>
      <c r="H3856">
        <v>5.28</v>
      </c>
      <c r="I3856">
        <v>5</v>
      </c>
      <c r="J3856">
        <v>26.4</v>
      </c>
      <c r="K3856" s="11">
        <v>0</v>
      </c>
      <c r="L3856">
        <v>0</v>
      </c>
      <c r="M3856">
        <v>26.4</v>
      </c>
      <c r="N3856" s="11">
        <v>0</v>
      </c>
      <c r="O3856">
        <v>0</v>
      </c>
      <c r="P3856" t="str">
        <f>IF(OR(SampleSuperstore[[#This Row],[Total Sales]]&gt;'Check Outliers'!$M$7,SampleSuperstore[[#This Row],[Total Sales]]&lt;'Check Outliers'!$M$8),"Outlier","normal")</f>
        <v>normal</v>
      </c>
      <c r="Q3856" t="str">
        <f>IF(OR(SampleSuperstore[[#This Row],[Profit]]&gt;'Check Outliers'!$M$15,SampleSuperstore[[#This Row],[Profit]]&lt;'Check Outliers'!$M$16),"outlier","normal")</f>
        <v>normal</v>
      </c>
      <c r="R3856" s="1" t="str">
        <f>IF(OR(SampleSuperstore[[#This Row],[Cogs]]&gt;'Check Outliers'!$M$23,SampleSuperstore[[#This Row],[Cogs]]&lt;'Check Outliers'!$M$24),"outlier","normal")</f>
        <v>normal</v>
      </c>
    </row>
    <row r="3857" spans="1:18" x14ac:dyDescent="0.3">
      <c r="A3857" s="1" t="s">
        <v>10</v>
      </c>
      <c r="B3857" s="1" t="s">
        <v>11</v>
      </c>
      <c r="C3857" s="1" t="s">
        <v>118</v>
      </c>
      <c r="D3857" s="1" t="s">
        <v>42</v>
      </c>
      <c r="E3857" s="1" t="s">
        <v>43</v>
      </c>
      <c r="F3857" s="1" t="s">
        <v>22</v>
      </c>
      <c r="G3857" s="1" t="s">
        <v>33</v>
      </c>
      <c r="H3857">
        <v>1.19</v>
      </c>
      <c r="I3857">
        <v>3</v>
      </c>
      <c r="J3857">
        <v>3.56</v>
      </c>
      <c r="K3857" s="11">
        <v>0.8</v>
      </c>
      <c r="L3857">
        <v>-6.24</v>
      </c>
      <c r="M3857">
        <v>9.8000000000000007</v>
      </c>
      <c r="N3857" s="11">
        <v>-1.75</v>
      </c>
      <c r="O3857">
        <v>-9.088000000000001</v>
      </c>
      <c r="P3857" t="str">
        <f>IF(OR(SampleSuperstore[[#This Row],[Total Sales]]&gt;'Check Outliers'!$M$7,SampleSuperstore[[#This Row],[Total Sales]]&lt;'Check Outliers'!$M$8),"Outlier","normal")</f>
        <v>normal</v>
      </c>
      <c r="Q3857" t="str">
        <f>IF(OR(SampleSuperstore[[#This Row],[Profit]]&gt;'Check Outliers'!$M$15,SampleSuperstore[[#This Row],[Profit]]&lt;'Check Outliers'!$M$16),"outlier","normal")</f>
        <v>normal</v>
      </c>
      <c r="R3857" s="1" t="str">
        <f>IF(OR(SampleSuperstore[[#This Row],[Cogs]]&gt;'Check Outliers'!$M$23,SampleSuperstore[[#This Row],[Cogs]]&lt;'Check Outliers'!$M$24),"outlier","normal")</f>
        <v>normal</v>
      </c>
    </row>
    <row r="3858" spans="1:18" hidden="1" x14ac:dyDescent="0.3">
      <c r="A3858" s="1" t="s">
        <v>10</v>
      </c>
      <c r="B3858" s="1" t="s">
        <v>11</v>
      </c>
      <c r="C3858" s="1" t="s">
        <v>118</v>
      </c>
      <c r="D3858" s="1" t="s">
        <v>42</v>
      </c>
      <c r="E3858" s="1" t="s">
        <v>43</v>
      </c>
      <c r="F3858" s="1" t="s">
        <v>31</v>
      </c>
      <c r="G3858" s="1" t="s">
        <v>32</v>
      </c>
      <c r="H3858">
        <v>164.79</v>
      </c>
      <c r="I3858">
        <v>5</v>
      </c>
      <c r="J3858">
        <v>823.96</v>
      </c>
      <c r="K3858" s="1">
        <v>0.2</v>
      </c>
      <c r="L3858">
        <v>51.5</v>
      </c>
      <c r="M3858">
        <v>772.46</v>
      </c>
      <c r="N3858">
        <v>0.06</v>
      </c>
      <c r="O3858">
        <v>-113.29200000000003</v>
      </c>
      <c r="P3858" t="str">
        <f>IF(OR(SampleSuperstore[[#This Row],[Total Sales]]&gt;'Check Outliers'!$M$7,SampleSuperstore[[#This Row],[Total Sales]]&lt;'Check Outliers'!$M$8),"Outlier","normal")</f>
        <v>Outlier</v>
      </c>
      <c r="Q3858" t="str">
        <f>IF(OR(SampleSuperstore[[#This Row],[Profit]]&gt;'Check Outliers'!$M$15,SampleSuperstore[[#This Row],[Profit]]&lt;'Check Outliers'!$M$16),"outlier","normal")</f>
        <v>normal</v>
      </c>
      <c r="R3858" s="1" t="str">
        <f>IF(OR(SampleSuperstore[[#This Row],[Cogs]]&gt;'Check Outliers'!$M$23,SampleSuperstore[[#This Row],[Cogs]]&lt;'Check Outliers'!$M$24),"outlier","normal")</f>
        <v>outlier</v>
      </c>
    </row>
    <row r="3859" spans="1:18" x14ac:dyDescent="0.3">
      <c r="A3859" s="1" t="s">
        <v>10</v>
      </c>
      <c r="B3859" s="1" t="s">
        <v>11</v>
      </c>
      <c r="C3859" s="1" t="s">
        <v>118</v>
      </c>
      <c r="D3859" s="1" t="s">
        <v>42</v>
      </c>
      <c r="E3859" s="1" t="s">
        <v>43</v>
      </c>
      <c r="F3859" s="1" t="s">
        <v>22</v>
      </c>
      <c r="G3859" s="1" t="s">
        <v>30</v>
      </c>
      <c r="H3859">
        <v>3.42</v>
      </c>
      <c r="I3859">
        <v>3</v>
      </c>
      <c r="J3859">
        <v>10.27</v>
      </c>
      <c r="K3859" s="11">
        <v>0.2</v>
      </c>
      <c r="L3859">
        <v>0.9</v>
      </c>
      <c r="M3859">
        <v>9.3699999999999992</v>
      </c>
      <c r="N3859" s="11">
        <v>0.09</v>
      </c>
      <c r="O3859">
        <v>-1.1539999999999999</v>
      </c>
      <c r="P3859" t="str">
        <f>IF(OR(SampleSuperstore[[#This Row],[Total Sales]]&gt;'Check Outliers'!$M$7,SampleSuperstore[[#This Row],[Total Sales]]&lt;'Check Outliers'!$M$8),"Outlier","normal")</f>
        <v>normal</v>
      </c>
      <c r="Q3859" t="str">
        <f>IF(OR(SampleSuperstore[[#This Row],[Profit]]&gt;'Check Outliers'!$M$15,SampleSuperstore[[#This Row],[Profit]]&lt;'Check Outliers'!$M$16),"outlier","normal")</f>
        <v>normal</v>
      </c>
      <c r="R3859" s="1" t="str">
        <f>IF(OR(SampleSuperstore[[#This Row],[Cogs]]&gt;'Check Outliers'!$M$23,SampleSuperstore[[#This Row],[Cogs]]&lt;'Check Outliers'!$M$24),"outlier","normal")</f>
        <v>normal</v>
      </c>
    </row>
    <row r="3860" spans="1:18" hidden="1" x14ac:dyDescent="0.3">
      <c r="A3860" s="1" t="s">
        <v>164</v>
      </c>
      <c r="B3860" s="1" t="s">
        <v>11</v>
      </c>
      <c r="C3860" s="1" t="s">
        <v>463</v>
      </c>
      <c r="D3860" s="1" t="s">
        <v>94</v>
      </c>
      <c r="E3860" s="1" t="s">
        <v>21</v>
      </c>
      <c r="F3860" s="1" t="s">
        <v>31</v>
      </c>
      <c r="G3860" s="1" t="s">
        <v>55</v>
      </c>
      <c r="H3860">
        <v>63.99</v>
      </c>
      <c r="I3860">
        <v>7</v>
      </c>
      <c r="J3860">
        <v>447.94</v>
      </c>
      <c r="K3860" s="1">
        <v>0.2</v>
      </c>
      <c r="L3860">
        <v>89.59</v>
      </c>
      <c r="M3860">
        <v>358.35</v>
      </c>
      <c r="N3860">
        <v>0.2</v>
      </c>
      <c r="O3860">
        <v>1.9999999999953388E-3</v>
      </c>
      <c r="P3860" t="str">
        <f>IF(OR(SampleSuperstore[[#This Row],[Total Sales]]&gt;'Check Outliers'!$M$7,SampleSuperstore[[#This Row],[Total Sales]]&lt;'Check Outliers'!$M$8),"Outlier","normal")</f>
        <v>normal</v>
      </c>
      <c r="Q3860" t="str">
        <f>IF(OR(SampleSuperstore[[#This Row],[Profit]]&gt;'Check Outliers'!$M$15,SampleSuperstore[[#This Row],[Profit]]&lt;'Check Outliers'!$M$16),"outlier","normal")</f>
        <v>outlier</v>
      </c>
      <c r="R3860" s="1" t="str">
        <f>IF(OR(SampleSuperstore[[#This Row],[Cogs]]&gt;'Check Outliers'!$M$23,SampleSuperstore[[#This Row],[Cogs]]&lt;'Check Outliers'!$M$24),"outlier","normal")</f>
        <v>normal</v>
      </c>
    </row>
    <row r="3861" spans="1:18" hidden="1" x14ac:dyDescent="0.3">
      <c r="A3861" s="1" t="s">
        <v>24</v>
      </c>
      <c r="B3861" s="1" t="s">
        <v>40</v>
      </c>
      <c r="C3861" s="1" t="s">
        <v>75</v>
      </c>
      <c r="D3861" s="1" t="s">
        <v>61</v>
      </c>
      <c r="E3861" s="1" t="s">
        <v>43</v>
      </c>
      <c r="F3861" s="1" t="s">
        <v>15</v>
      </c>
      <c r="G3861" s="1" t="s">
        <v>27</v>
      </c>
      <c r="H3861">
        <v>160.32</v>
      </c>
      <c r="I3861">
        <v>3</v>
      </c>
      <c r="J3861">
        <v>480.96</v>
      </c>
      <c r="K3861" s="1">
        <v>0.5</v>
      </c>
      <c r="L3861">
        <v>-269.33999999999997</v>
      </c>
      <c r="M3861">
        <v>750.3</v>
      </c>
      <c r="N3861">
        <v>-0.56000000000000005</v>
      </c>
      <c r="O3861">
        <v>-509.81999999999994</v>
      </c>
      <c r="P3861" t="str">
        <f>IF(OR(SampleSuperstore[[#This Row],[Total Sales]]&gt;'Check Outliers'!$M$7,SampleSuperstore[[#This Row],[Total Sales]]&lt;'Check Outliers'!$M$8),"Outlier","normal")</f>
        <v>normal</v>
      </c>
      <c r="Q3861" t="str">
        <f>IF(OR(SampleSuperstore[[#This Row],[Profit]]&gt;'Check Outliers'!$M$15,SampleSuperstore[[#This Row],[Profit]]&lt;'Check Outliers'!$M$16),"outlier","normal")</f>
        <v>outlier</v>
      </c>
      <c r="R3861" s="1" t="str">
        <f>IF(OR(SampleSuperstore[[#This Row],[Cogs]]&gt;'Check Outliers'!$M$23,SampleSuperstore[[#This Row],[Cogs]]&lt;'Check Outliers'!$M$24),"outlier","normal")</f>
        <v>outlier</v>
      </c>
    </row>
    <row r="3862" spans="1:18" x14ac:dyDescent="0.3">
      <c r="A3862" s="1" t="s">
        <v>24</v>
      </c>
      <c r="B3862" s="1" t="s">
        <v>40</v>
      </c>
      <c r="C3862" s="1" t="s">
        <v>75</v>
      </c>
      <c r="D3862" s="1" t="s">
        <v>61</v>
      </c>
      <c r="E3862" s="1" t="s">
        <v>43</v>
      </c>
      <c r="F3862" s="1" t="s">
        <v>31</v>
      </c>
      <c r="G3862" s="1" t="s">
        <v>32</v>
      </c>
      <c r="H3862">
        <v>124.79</v>
      </c>
      <c r="I3862">
        <v>1</v>
      </c>
      <c r="J3862">
        <v>124.79</v>
      </c>
      <c r="K3862" s="11">
        <v>0.2</v>
      </c>
      <c r="L3862">
        <v>10.92</v>
      </c>
      <c r="M3862">
        <v>113.87</v>
      </c>
      <c r="N3862" s="11">
        <v>0.09</v>
      </c>
      <c r="O3862">
        <v>-14.038000000000002</v>
      </c>
      <c r="P3862" t="str">
        <f>IF(OR(SampleSuperstore[[#This Row],[Total Sales]]&gt;'Check Outliers'!$M$7,SampleSuperstore[[#This Row],[Total Sales]]&lt;'Check Outliers'!$M$8),"Outlier","normal")</f>
        <v>normal</v>
      </c>
      <c r="Q3862" t="str">
        <f>IF(OR(SampleSuperstore[[#This Row],[Profit]]&gt;'Check Outliers'!$M$15,SampleSuperstore[[#This Row],[Profit]]&lt;'Check Outliers'!$M$16),"outlier","normal")</f>
        <v>normal</v>
      </c>
      <c r="R3862" s="1" t="str">
        <f>IF(OR(SampleSuperstore[[#This Row],[Cogs]]&gt;'Check Outliers'!$M$23,SampleSuperstore[[#This Row],[Cogs]]&lt;'Check Outliers'!$M$24),"outlier","normal")</f>
        <v>normal</v>
      </c>
    </row>
    <row r="3863" spans="1:18" x14ac:dyDescent="0.3">
      <c r="A3863" s="1" t="s">
        <v>24</v>
      </c>
      <c r="B3863" s="1" t="s">
        <v>11</v>
      </c>
      <c r="C3863" s="1" t="s">
        <v>262</v>
      </c>
      <c r="D3863" s="1" t="s">
        <v>72</v>
      </c>
      <c r="E3863" s="1" t="s">
        <v>53</v>
      </c>
      <c r="F3863" s="1" t="s">
        <v>22</v>
      </c>
      <c r="G3863" s="1" t="s">
        <v>33</v>
      </c>
      <c r="H3863">
        <v>13.39</v>
      </c>
      <c r="I3863">
        <v>3</v>
      </c>
      <c r="J3863">
        <v>40.18</v>
      </c>
      <c r="K3863" s="11">
        <v>0.2</v>
      </c>
      <c r="L3863">
        <v>14.56</v>
      </c>
      <c r="M3863">
        <v>25.62</v>
      </c>
      <c r="N3863" s="11">
        <v>0.36</v>
      </c>
      <c r="O3863">
        <v>6.5240000000000009</v>
      </c>
      <c r="P3863" t="str">
        <f>IF(OR(SampleSuperstore[[#This Row],[Total Sales]]&gt;'Check Outliers'!$M$7,SampleSuperstore[[#This Row],[Total Sales]]&lt;'Check Outliers'!$M$8),"Outlier","normal")</f>
        <v>normal</v>
      </c>
      <c r="Q3863" t="str">
        <f>IF(OR(SampleSuperstore[[#This Row],[Profit]]&gt;'Check Outliers'!$M$15,SampleSuperstore[[#This Row],[Profit]]&lt;'Check Outliers'!$M$16),"outlier","normal")</f>
        <v>normal</v>
      </c>
      <c r="R3863" s="1" t="str">
        <f>IF(OR(SampleSuperstore[[#This Row],[Cogs]]&gt;'Check Outliers'!$M$23,SampleSuperstore[[#This Row],[Cogs]]&lt;'Check Outliers'!$M$24),"outlier","normal")</f>
        <v>normal</v>
      </c>
    </row>
    <row r="3864" spans="1:18" x14ac:dyDescent="0.3">
      <c r="A3864" s="1" t="s">
        <v>24</v>
      </c>
      <c r="B3864" s="1" t="s">
        <v>11</v>
      </c>
      <c r="C3864" s="1" t="s">
        <v>262</v>
      </c>
      <c r="D3864" s="1" t="s">
        <v>72</v>
      </c>
      <c r="E3864" s="1" t="s">
        <v>53</v>
      </c>
      <c r="F3864" s="1" t="s">
        <v>22</v>
      </c>
      <c r="G3864" s="1" t="s">
        <v>33</v>
      </c>
      <c r="H3864">
        <v>3.63</v>
      </c>
      <c r="I3864">
        <v>3</v>
      </c>
      <c r="J3864">
        <v>10.9</v>
      </c>
      <c r="K3864" s="11">
        <v>0.2</v>
      </c>
      <c r="L3864">
        <v>3.95</v>
      </c>
      <c r="M3864">
        <v>6.95</v>
      </c>
      <c r="N3864" s="11">
        <v>0.36</v>
      </c>
      <c r="O3864">
        <v>1.77</v>
      </c>
      <c r="P3864" t="str">
        <f>IF(OR(SampleSuperstore[[#This Row],[Total Sales]]&gt;'Check Outliers'!$M$7,SampleSuperstore[[#This Row],[Total Sales]]&lt;'Check Outliers'!$M$8),"Outlier","normal")</f>
        <v>normal</v>
      </c>
      <c r="Q3864" t="str">
        <f>IF(OR(SampleSuperstore[[#This Row],[Profit]]&gt;'Check Outliers'!$M$15,SampleSuperstore[[#This Row],[Profit]]&lt;'Check Outliers'!$M$16),"outlier","normal")</f>
        <v>normal</v>
      </c>
      <c r="R3864" s="1" t="str">
        <f>IF(OR(SampleSuperstore[[#This Row],[Cogs]]&gt;'Check Outliers'!$M$23,SampleSuperstore[[#This Row],[Cogs]]&lt;'Check Outliers'!$M$24),"outlier","normal")</f>
        <v>normal</v>
      </c>
    </row>
    <row r="3865" spans="1:18" x14ac:dyDescent="0.3">
      <c r="A3865" s="1" t="s">
        <v>10</v>
      </c>
      <c r="B3865" s="1" t="s">
        <v>11</v>
      </c>
      <c r="C3865" s="1" t="s">
        <v>140</v>
      </c>
      <c r="D3865" s="1" t="s">
        <v>20</v>
      </c>
      <c r="E3865" s="1" t="s">
        <v>21</v>
      </c>
      <c r="F3865" s="1" t="s">
        <v>22</v>
      </c>
      <c r="G3865" s="1" t="s">
        <v>30</v>
      </c>
      <c r="H3865">
        <v>2.66</v>
      </c>
      <c r="I3865">
        <v>4</v>
      </c>
      <c r="J3865">
        <v>10.64</v>
      </c>
      <c r="K3865" s="11">
        <v>0</v>
      </c>
      <c r="L3865">
        <v>2.77</v>
      </c>
      <c r="M3865">
        <v>7.87</v>
      </c>
      <c r="N3865" s="11">
        <v>0.26</v>
      </c>
      <c r="O3865">
        <v>2.77</v>
      </c>
      <c r="P3865" t="str">
        <f>IF(OR(SampleSuperstore[[#This Row],[Total Sales]]&gt;'Check Outliers'!$M$7,SampleSuperstore[[#This Row],[Total Sales]]&lt;'Check Outliers'!$M$8),"Outlier","normal")</f>
        <v>normal</v>
      </c>
      <c r="Q3865" t="str">
        <f>IF(OR(SampleSuperstore[[#This Row],[Profit]]&gt;'Check Outliers'!$M$15,SampleSuperstore[[#This Row],[Profit]]&lt;'Check Outliers'!$M$16),"outlier","normal")</f>
        <v>normal</v>
      </c>
      <c r="R3865" s="1" t="str">
        <f>IF(OR(SampleSuperstore[[#This Row],[Cogs]]&gt;'Check Outliers'!$M$23,SampleSuperstore[[#This Row],[Cogs]]&lt;'Check Outliers'!$M$24),"outlier","normal")</f>
        <v>normal</v>
      </c>
    </row>
    <row r="3866" spans="1:18" hidden="1" x14ac:dyDescent="0.3">
      <c r="A3866" s="1" t="s">
        <v>24</v>
      </c>
      <c r="B3866" s="1" t="s">
        <v>11</v>
      </c>
      <c r="C3866" s="1" t="s">
        <v>464</v>
      </c>
      <c r="D3866" s="1" t="s">
        <v>61</v>
      </c>
      <c r="E3866" s="1" t="s">
        <v>43</v>
      </c>
      <c r="F3866" s="1" t="s">
        <v>15</v>
      </c>
      <c r="G3866" s="1" t="s">
        <v>29</v>
      </c>
      <c r="H3866">
        <v>30.39</v>
      </c>
      <c r="I3866">
        <v>5</v>
      </c>
      <c r="J3866">
        <v>151.96</v>
      </c>
      <c r="K3866" s="1">
        <v>0.6</v>
      </c>
      <c r="L3866">
        <v>-182.35</v>
      </c>
      <c r="M3866">
        <v>334.31</v>
      </c>
      <c r="N3866">
        <v>-1.2</v>
      </c>
      <c r="O3866">
        <v>-273.52600000000001</v>
      </c>
      <c r="P3866" t="str">
        <f>IF(OR(SampleSuperstore[[#This Row],[Total Sales]]&gt;'Check Outliers'!$M$7,SampleSuperstore[[#This Row],[Total Sales]]&lt;'Check Outliers'!$M$8),"Outlier","normal")</f>
        <v>normal</v>
      </c>
      <c r="Q3866" t="str">
        <f>IF(OR(SampleSuperstore[[#This Row],[Profit]]&gt;'Check Outliers'!$M$15,SampleSuperstore[[#This Row],[Profit]]&lt;'Check Outliers'!$M$16),"outlier","normal")</f>
        <v>outlier</v>
      </c>
      <c r="R3866" s="1" t="str">
        <f>IF(OR(SampleSuperstore[[#This Row],[Cogs]]&gt;'Check Outliers'!$M$23,SampleSuperstore[[#This Row],[Cogs]]&lt;'Check Outliers'!$M$24),"outlier","normal")</f>
        <v>normal</v>
      </c>
    </row>
    <row r="3867" spans="1:18" x14ac:dyDescent="0.3">
      <c r="A3867" s="1" t="s">
        <v>10</v>
      </c>
      <c r="B3867" s="1" t="s">
        <v>11</v>
      </c>
      <c r="C3867" s="1" t="s">
        <v>48</v>
      </c>
      <c r="D3867" s="1" t="s">
        <v>20</v>
      </c>
      <c r="E3867" s="1" t="s">
        <v>21</v>
      </c>
      <c r="F3867" s="1" t="s">
        <v>31</v>
      </c>
      <c r="G3867" s="1" t="s">
        <v>55</v>
      </c>
      <c r="H3867">
        <v>119</v>
      </c>
      <c r="I3867">
        <v>2</v>
      </c>
      <c r="J3867">
        <v>238</v>
      </c>
      <c r="K3867" s="11">
        <v>0</v>
      </c>
      <c r="L3867">
        <v>38.08</v>
      </c>
      <c r="M3867">
        <v>199.92</v>
      </c>
      <c r="N3867" s="11">
        <v>0.16</v>
      </c>
      <c r="O3867">
        <v>38.08</v>
      </c>
      <c r="P3867" t="str">
        <f>IF(OR(SampleSuperstore[[#This Row],[Total Sales]]&gt;'Check Outliers'!$M$7,SampleSuperstore[[#This Row],[Total Sales]]&lt;'Check Outliers'!$M$8),"Outlier","normal")</f>
        <v>normal</v>
      </c>
      <c r="Q3867" t="str">
        <f>IF(OR(SampleSuperstore[[#This Row],[Profit]]&gt;'Check Outliers'!$M$15,SampleSuperstore[[#This Row],[Profit]]&lt;'Check Outliers'!$M$16),"outlier","normal")</f>
        <v>normal</v>
      </c>
      <c r="R3867" s="1" t="str">
        <f>IF(OR(SampleSuperstore[[#This Row],[Cogs]]&gt;'Check Outliers'!$M$23,SampleSuperstore[[#This Row],[Cogs]]&lt;'Check Outliers'!$M$24),"outlier","normal")</f>
        <v>normal</v>
      </c>
    </row>
    <row r="3868" spans="1:18" x14ac:dyDescent="0.3">
      <c r="A3868" s="1" t="s">
        <v>10</v>
      </c>
      <c r="B3868" s="1" t="s">
        <v>11</v>
      </c>
      <c r="C3868" s="1" t="s">
        <v>180</v>
      </c>
      <c r="D3868" s="1" t="s">
        <v>70</v>
      </c>
      <c r="E3868" s="1" t="s">
        <v>43</v>
      </c>
      <c r="F3868" s="1" t="s">
        <v>31</v>
      </c>
      <c r="G3868" s="1" t="s">
        <v>55</v>
      </c>
      <c r="H3868">
        <v>25.89</v>
      </c>
      <c r="I3868">
        <v>6</v>
      </c>
      <c r="J3868">
        <v>155.34</v>
      </c>
      <c r="K3868" s="11">
        <v>0</v>
      </c>
      <c r="L3868">
        <v>55.92</v>
      </c>
      <c r="M3868">
        <v>99.42</v>
      </c>
      <c r="N3868" s="11">
        <v>0.36</v>
      </c>
      <c r="O3868">
        <v>55.92</v>
      </c>
      <c r="P3868" t="str">
        <f>IF(OR(SampleSuperstore[[#This Row],[Total Sales]]&gt;'Check Outliers'!$M$7,SampleSuperstore[[#This Row],[Total Sales]]&lt;'Check Outliers'!$M$8),"Outlier","normal")</f>
        <v>normal</v>
      </c>
      <c r="Q3868" t="str">
        <f>IF(OR(SampleSuperstore[[#This Row],[Profit]]&gt;'Check Outliers'!$M$15,SampleSuperstore[[#This Row],[Profit]]&lt;'Check Outliers'!$M$16),"outlier","normal")</f>
        <v>normal</v>
      </c>
      <c r="R3868" s="1" t="str">
        <f>IF(OR(SampleSuperstore[[#This Row],[Cogs]]&gt;'Check Outliers'!$M$23,SampleSuperstore[[#This Row],[Cogs]]&lt;'Check Outliers'!$M$24),"outlier","normal")</f>
        <v>normal</v>
      </c>
    </row>
    <row r="3869" spans="1:18" x14ac:dyDescent="0.3">
      <c r="A3869" s="1" t="s">
        <v>10</v>
      </c>
      <c r="B3869" s="1" t="s">
        <v>11</v>
      </c>
      <c r="C3869" s="1" t="s">
        <v>140</v>
      </c>
      <c r="D3869" s="1" t="s">
        <v>20</v>
      </c>
      <c r="E3869" s="1" t="s">
        <v>21</v>
      </c>
      <c r="F3869" s="1" t="s">
        <v>31</v>
      </c>
      <c r="G3869" s="1" t="s">
        <v>55</v>
      </c>
      <c r="H3869">
        <v>16.48</v>
      </c>
      <c r="I3869">
        <v>9</v>
      </c>
      <c r="J3869">
        <v>148.32</v>
      </c>
      <c r="K3869" s="11">
        <v>0</v>
      </c>
      <c r="L3869">
        <v>63.78</v>
      </c>
      <c r="M3869">
        <v>84.54</v>
      </c>
      <c r="N3869" s="11">
        <v>0.43</v>
      </c>
      <c r="O3869">
        <v>63.78</v>
      </c>
      <c r="P3869" t="str">
        <f>IF(OR(SampleSuperstore[[#This Row],[Total Sales]]&gt;'Check Outliers'!$M$7,SampleSuperstore[[#This Row],[Total Sales]]&lt;'Check Outliers'!$M$8),"Outlier","normal")</f>
        <v>normal</v>
      </c>
      <c r="Q3869" t="str">
        <f>IF(OR(SampleSuperstore[[#This Row],[Profit]]&gt;'Check Outliers'!$M$15,SampleSuperstore[[#This Row],[Profit]]&lt;'Check Outliers'!$M$16),"outlier","normal")</f>
        <v>normal</v>
      </c>
      <c r="R3869" s="1" t="str">
        <f>IF(OR(SampleSuperstore[[#This Row],[Cogs]]&gt;'Check Outliers'!$M$23,SampleSuperstore[[#This Row],[Cogs]]&lt;'Check Outliers'!$M$24),"outlier","normal")</f>
        <v>normal</v>
      </c>
    </row>
    <row r="3870" spans="1:18" x14ac:dyDescent="0.3">
      <c r="A3870" s="1" t="s">
        <v>10</v>
      </c>
      <c r="B3870" s="1" t="s">
        <v>11</v>
      </c>
      <c r="C3870" s="1" t="s">
        <v>140</v>
      </c>
      <c r="D3870" s="1" t="s">
        <v>20</v>
      </c>
      <c r="E3870" s="1" t="s">
        <v>21</v>
      </c>
      <c r="F3870" s="1" t="s">
        <v>15</v>
      </c>
      <c r="G3870" s="1" t="s">
        <v>17</v>
      </c>
      <c r="H3870">
        <v>240.78</v>
      </c>
      <c r="I3870">
        <v>1</v>
      </c>
      <c r="J3870">
        <v>240.78</v>
      </c>
      <c r="K3870" s="11">
        <v>0.2</v>
      </c>
      <c r="L3870">
        <v>27.09</v>
      </c>
      <c r="M3870">
        <v>213.69</v>
      </c>
      <c r="N3870" s="11">
        <v>0.11</v>
      </c>
      <c r="O3870">
        <v>-21.066000000000006</v>
      </c>
      <c r="P3870" t="str">
        <f>IF(OR(SampleSuperstore[[#This Row],[Total Sales]]&gt;'Check Outliers'!$M$7,SampleSuperstore[[#This Row],[Total Sales]]&lt;'Check Outliers'!$M$8),"Outlier","normal")</f>
        <v>normal</v>
      </c>
      <c r="Q3870" t="str">
        <f>IF(OR(SampleSuperstore[[#This Row],[Profit]]&gt;'Check Outliers'!$M$15,SampleSuperstore[[#This Row],[Profit]]&lt;'Check Outliers'!$M$16),"outlier","normal")</f>
        <v>normal</v>
      </c>
      <c r="R3870" s="1" t="str">
        <f>IF(OR(SampleSuperstore[[#This Row],[Cogs]]&gt;'Check Outliers'!$M$23,SampleSuperstore[[#This Row],[Cogs]]&lt;'Check Outliers'!$M$24),"outlier","normal")</f>
        <v>normal</v>
      </c>
    </row>
    <row r="3871" spans="1:18" x14ac:dyDescent="0.3">
      <c r="A3871" s="1" t="s">
        <v>10</v>
      </c>
      <c r="B3871" s="1" t="s">
        <v>11</v>
      </c>
      <c r="C3871" s="1" t="s">
        <v>140</v>
      </c>
      <c r="D3871" s="1" t="s">
        <v>20</v>
      </c>
      <c r="E3871" s="1" t="s">
        <v>21</v>
      </c>
      <c r="F3871" s="1" t="s">
        <v>15</v>
      </c>
      <c r="G3871" s="1" t="s">
        <v>17</v>
      </c>
      <c r="H3871">
        <v>27.42</v>
      </c>
      <c r="I3871">
        <v>7</v>
      </c>
      <c r="J3871">
        <v>191.97</v>
      </c>
      <c r="K3871" s="11">
        <v>0.2</v>
      </c>
      <c r="L3871">
        <v>16.8</v>
      </c>
      <c r="M3871">
        <v>175.17</v>
      </c>
      <c r="N3871" s="11">
        <v>0.09</v>
      </c>
      <c r="O3871">
        <v>-21.593999999999998</v>
      </c>
      <c r="P3871" t="str">
        <f>IF(OR(SampleSuperstore[[#This Row],[Total Sales]]&gt;'Check Outliers'!$M$7,SampleSuperstore[[#This Row],[Total Sales]]&lt;'Check Outliers'!$M$8),"Outlier","normal")</f>
        <v>normal</v>
      </c>
      <c r="Q3871" t="str">
        <f>IF(OR(SampleSuperstore[[#This Row],[Profit]]&gt;'Check Outliers'!$M$15,SampleSuperstore[[#This Row],[Profit]]&lt;'Check Outliers'!$M$16),"outlier","normal")</f>
        <v>normal</v>
      </c>
      <c r="R3871" s="1" t="str">
        <f>IF(OR(SampleSuperstore[[#This Row],[Cogs]]&gt;'Check Outliers'!$M$23,SampleSuperstore[[#This Row],[Cogs]]&lt;'Check Outliers'!$M$24),"outlier","normal")</f>
        <v>normal</v>
      </c>
    </row>
    <row r="3872" spans="1:18" x14ac:dyDescent="0.3">
      <c r="A3872" s="1" t="s">
        <v>10</v>
      </c>
      <c r="B3872" s="1" t="s">
        <v>11</v>
      </c>
      <c r="C3872" s="1" t="s">
        <v>140</v>
      </c>
      <c r="D3872" s="1" t="s">
        <v>20</v>
      </c>
      <c r="E3872" s="1" t="s">
        <v>21</v>
      </c>
      <c r="F3872" s="1" t="s">
        <v>22</v>
      </c>
      <c r="G3872" s="1" t="s">
        <v>37</v>
      </c>
      <c r="H3872">
        <v>5.78</v>
      </c>
      <c r="I3872">
        <v>2</v>
      </c>
      <c r="J3872">
        <v>11.56</v>
      </c>
      <c r="K3872" s="11">
        <v>0</v>
      </c>
      <c r="L3872">
        <v>5.66</v>
      </c>
      <c r="M3872">
        <v>5.9</v>
      </c>
      <c r="N3872" s="11">
        <v>0.49</v>
      </c>
      <c r="O3872">
        <v>5.66</v>
      </c>
      <c r="P3872" t="str">
        <f>IF(OR(SampleSuperstore[[#This Row],[Total Sales]]&gt;'Check Outliers'!$M$7,SampleSuperstore[[#This Row],[Total Sales]]&lt;'Check Outliers'!$M$8),"Outlier","normal")</f>
        <v>normal</v>
      </c>
      <c r="Q3872" t="str">
        <f>IF(OR(SampleSuperstore[[#This Row],[Profit]]&gt;'Check Outliers'!$M$15,SampleSuperstore[[#This Row],[Profit]]&lt;'Check Outliers'!$M$16),"outlier","normal")</f>
        <v>normal</v>
      </c>
      <c r="R3872" s="1" t="str">
        <f>IF(OR(SampleSuperstore[[#This Row],[Cogs]]&gt;'Check Outliers'!$M$23,SampleSuperstore[[#This Row],[Cogs]]&lt;'Check Outliers'!$M$24),"outlier","normal")</f>
        <v>normal</v>
      </c>
    </row>
    <row r="3873" spans="1:18" x14ac:dyDescent="0.3">
      <c r="A3873" s="1" t="s">
        <v>10</v>
      </c>
      <c r="B3873" s="1" t="s">
        <v>11</v>
      </c>
      <c r="C3873" s="1" t="s">
        <v>140</v>
      </c>
      <c r="D3873" s="1" t="s">
        <v>20</v>
      </c>
      <c r="E3873" s="1" t="s">
        <v>21</v>
      </c>
      <c r="F3873" s="1" t="s">
        <v>22</v>
      </c>
      <c r="G3873" s="1" t="s">
        <v>56</v>
      </c>
      <c r="H3873">
        <v>2.95</v>
      </c>
      <c r="I3873">
        <v>4</v>
      </c>
      <c r="J3873">
        <v>11.8</v>
      </c>
      <c r="K3873" s="11">
        <v>0</v>
      </c>
      <c r="L3873">
        <v>5.66</v>
      </c>
      <c r="M3873">
        <v>6.14</v>
      </c>
      <c r="N3873" s="11">
        <v>0.48</v>
      </c>
      <c r="O3873">
        <v>5.66</v>
      </c>
      <c r="P3873" t="str">
        <f>IF(OR(SampleSuperstore[[#This Row],[Total Sales]]&gt;'Check Outliers'!$M$7,SampleSuperstore[[#This Row],[Total Sales]]&lt;'Check Outliers'!$M$8),"Outlier","normal")</f>
        <v>normal</v>
      </c>
      <c r="Q3873" t="str">
        <f>IF(OR(SampleSuperstore[[#This Row],[Profit]]&gt;'Check Outliers'!$M$15,SampleSuperstore[[#This Row],[Profit]]&lt;'Check Outliers'!$M$16),"outlier","normal")</f>
        <v>normal</v>
      </c>
      <c r="R3873" s="1" t="str">
        <f>IF(OR(SampleSuperstore[[#This Row],[Cogs]]&gt;'Check Outliers'!$M$23,SampleSuperstore[[#This Row],[Cogs]]&lt;'Check Outliers'!$M$24),"outlier","normal")</f>
        <v>normal</v>
      </c>
    </row>
    <row r="3874" spans="1:18" hidden="1" x14ac:dyDescent="0.3">
      <c r="A3874" s="1" t="s">
        <v>10</v>
      </c>
      <c r="B3874" s="1" t="s">
        <v>11</v>
      </c>
      <c r="C3874" s="1" t="s">
        <v>140</v>
      </c>
      <c r="D3874" s="1" t="s">
        <v>20</v>
      </c>
      <c r="E3874" s="1" t="s">
        <v>21</v>
      </c>
      <c r="F3874" s="1" t="s">
        <v>15</v>
      </c>
      <c r="G3874" s="1" t="s">
        <v>17</v>
      </c>
      <c r="H3874">
        <v>280.77999999999997</v>
      </c>
      <c r="I3874">
        <v>3</v>
      </c>
      <c r="J3874">
        <v>842.35</v>
      </c>
      <c r="K3874" s="1">
        <v>0.2</v>
      </c>
      <c r="L3874">
        <v>42.12</v>
      </c>
      <c r="M3874">
        <v>800.23</v>
      </c>
      <c r="N3874">
        <v>0.05</v>
      </c>
      <c r="O3874">
        <v>-126.35000000000002</v>
      </c>
      <c r="P3874" t="str">
        <f>IF(OR(SampleSuperstore[[#This Row],[Total Sales]]&gt;'Check Outliers'!$M$7,SampleSuperstore[[#This Row],[Total Sales]]&lt;'Check Outliers'!$M$8),"Outlier","normal")</f>
        <v>Outlier</v>
      </c>
      <c r="Q3874" t="str">
        <f>IF(OR(SampleSuperstore[[#This Row],[Profit]]&gt;'Check Outliers'!$M$15,SampleSuperstore[[#This Row],[Profit]]&lt;'Check Outliers'!$M$16),"outlier","normal")</f>
        <v>normal</v>
      </c>
      <c r="R3874" s="1" t="str">
        <f>IF(OR(SampleSuperstore[[#This Row],[Cogs]]&gt;'Check Outliers'!$M$23,SampleSuperstore[[#This Row],[Cogs]]&lt;'Check Outliers'!$M$24),"outlier","normal")</f>
        <v>outlier</v>
      </c>
    </row>
    <row r="3875" spans="1:18" x14ac:dyDescent="0.3">
      <c r="A3875" s="1" t="s">
        <v>10</v>
      </c>
      <c r="B3875" s="1" t="s">
        <v>11</v>
      </c>
      <c r="C3875" s="1" t="s">
        <v>353</v>
      </c>
      <c r="D3875" s="1" t="s">
        <v>82</v>
      </c>
      <c r="E3875" s="1" t="s">
        <v>14</v>
      </c>
      <c r="F3875" s="1" t="s">
        <v>22</v>
      </c>
      <c r="G3875" s="1" t="s">
        <v>56</v>
      </c>
      <c r="H3875">
        <v>7.82</v>
      </c>
      <c r="I3875">
        <v>3</v>
      </c>
      <c r="J3875">
        <v>23.47</v>
      </c>
      <c r="K3875" s="11">
        <v>0.2</v>
      </c>
      <c r="L3875">
        <v>7.63</v>
      </c>
      <c r="M3875">
        <v>15.84</v>
      </c>
      <c r="N3875" s="11">
        <v>0.33</v>
      </c>
      <c r="O3875">
        <v>2.9359999999999999</v>
      </c>
      <c r="P3875" t="str">
        <f>IF(OR(SampleSuperstore[[#This Row],[Total Sales]]&gt;'Check Outliers'!$M$7,SampleSuperstore[[#This Row],[Total Sales]]&lt;'Check Outliers'!$M$8),"Outlier","normal")</f>
        <v>normal</v>
      </c>
      <c r="Q3875" t="str">
        <f>IF(OR(SampleSuperstore[[#This Row],[Profit]]&gt;'Check Outliers'!$M$15,SampleSuperstore[[#This Row],[Profit]]&lt;'Check Outliers'!$M$16),"outlier","normal")</f>
        <v>normal</v>
      </c>
      <c r="R3875" s="1" t="str">
        <f>IF(OR(SampleSuperstore[[#This Row],[Cogs]]&gt;'Check Outliers'!$M$23,SampleSuperstore[[#This Row],[Cogs]]&lt;'Check Outliers'!$M$24),"outlier","normal")</f>
        <v>normal</v>
      </c>
    </row>
    <row r="3876" spans="1:18" hidden="1" x14ac:dyDescent="0.3">
      <c r="A3876" s="1" t="s">
        <v>10</v>
      </c>
      <c r="B3876" s="1" t="s">
        <v>11</v>
      </c>
      <c r="C3876" s="1" t="s">
        <v>353</v>
      </c>
      <c r="D3876" s="1" t="s">
        <v>82</v>
      </c>
      <c r="E3876" s="1" t="s">
        <v>14</v>
      </c>
      <c r="F3876" s="1" t="s">
        <v>22</v>
      </c>
      <c r="G3876" s="1" t="s">
        <v>33</v>
      </c>
      <c r="H3876">
        <v>12.29</v>
      </c>
      <c r="I3876">
        <v>7</v>
      </c>
      <c r="J3876">
        <v>86.06</v>
      </c>
      <c r="K3876" s="1">
        <v>0.7</v>
      </c>
      <c r="L3876">
        <v>-63.11</v>
      </c>
      <c r="M3876">
        <v>149.16999999999999</v>
      </c>
      <c r="N3876">
        <v>-0.73</v>
      </c>
      <c r="O3876">
        <v>-123.352</v>
      </c>
      <c r="P3876" t="str">
        <f>IF(OR(SampleSuperstore[[#This Row],[Total Sales]]&gt;'Check Outliers'!$M$7,SampleSuperstore[[#This Row],[Total Sales]]&lt;'Check Outliers'!$M$8),"Outlier","normal")</f>
        <v>normal</v>
      </c>
      <c r="Q3876" t="str">
        <f>IF(OR(SampleSuperstore[[#This Row],[Profit]]&gt;'Check Outliers'!$M$15,SampleSuperstore[[#This Row],[Profit]]&lt;'Check Outliers'!$M$16),"outlier","normal")</f>
        <v>outlier</v>
      </c>
      <c r="R3876" s="1" t="str">
        <f>IF(OR(SampleSuperstore[[#This Row],[Cogs]]&gt;'Check Outliers'!$M$23,SampleSuperstore[[#This Row],[Cogs]]&lt;'Check Outliers'!$M$24),"outlier","normal")</f>
        <v>normal</v>
      </c>
    </row>
    <row r="3877" spans="1:18" x14ac:dyDescent="0.3">
      <c r="A3877" s="1" t="s">
        <v>10</v>
      </c>
      <c r="B3877" s="1" t="s">
        <v>11</v>
      </c>
      <c r="C3877" s="1" t="s">
        <v>353</v>
      </c>
      <c r="D3877" s="1" t="s">
        <v>82</v>
      </c>
      <c r="E3877" s="1" t="s">
        <v>14</v>
      </c>
      <c r="F3877" s="1" t="s">
        <v>31</v>
      </c>
      <c r="G3877" s="1" t="s">
        <v>32</v>
      </c>
      <c r="H3877">
        <v>54.39</v>
      </c>
      <c r="I3877">
        <v>2</v>
      </c>
      <c r="J3877">
        <v>108.78</v>
      </c>
      <c r="K3877" s="11">
        <v>0.2</v>
      </c>
      <c r="L3877">
        <v>6.8</v>
      </c>
      <c r="M3877">
        <v>101.98</v>
      </c>
      <c r="N3877" s="11">
        <v>0.06</v>
      </c>
      <c r="O3877">
        <v>-14.956</v>
      </c>
      <c r="P3877" t="str">
        <f>IF(OR(SampleSuperstore[[#This Row],[Total Sales]]&gt;'Check Outliers'!$M$7,SampleSuperstore[[#This Row],[Total Sales]]&lt;'Check Outliers'!$M$8),"Outlier","normal")</f>
        <v>normal</v>
      </c>
      <c r="Q3877" t="str">
        <f>IF(OR(SampleSuperstore[[#This Row],[Profit]]&gt;'Check Outliers'!$M$15,SampleSuperstore[[#This Row],[Profit]]&lt;'Check Outliers'!$M$16),"outlier","normal")</f>
        <v>normal</v>
      </c>
      <c r="R3877" s="1" t="str">
        <f>IF(OR(SampleSuperstore[[#This Row],[Cogs]]&gt;'Check Outliers'!$M$23,SampleSuperstore[[#This Row],[Cogs]]&lt;'Check Outliers'!$M$24),"outlier","normal")</f>
        <v>normal</v>
      </c>
    </row>
    <row r="3878" spans="1:18" x14ac:dyDescent="0.3">
      <c r="A3878" s="1" t="s">
        <v>10</v>
      </c>
      <c r="B3878" s="1" t="s">
        <v>11</v>
      </c>
      <c r="C3878" s="1" t="s">
        <v>353</v>
      </c>
      <c r="D3878" s="1" t="s">
        <v>82</v>
      </c>
      <c r="E3878" s="1" t="s">
        <v>14</v>
      </c>
      <c r="F3878" s="1" t="s">
        <v>22</v>
      </c>
      <c r="G3878" s="1" t="s">
        <v>37</v>
      </c>
      <c r="H3878">
        <v>3.42</v>
      </c>
      <c r="I3878">
        <v>3</v>
      </c>
      <c r="J3878">
        <v>10.27</v>
      </c>
      <c r="K3878" s="11">
        <v>0.2</v>
      </c>
      <c r="L3878">
        <v>3.21</v>
      </c>
      <c r="M3878">
        <v>7.06</v>
      </c>
      <c r="N3878" s="11">
        <v>0.31</v>
      </c>
      <c r="O3878">
        <v>1.1560000000000001</v>
      </c>
      <c r="P3878" t="str">
        <f>IF(OR(SampleSuperstore[[#This Row],[Total Sales]]&gt;'Check Outliers'!$M$7,SampleSuperstore[[#This Row],[Total Sales]]&lt;'Check Outliers'!$M$8),"Outlier","normal")</f>
        <v>normal</v>
      </c>
      <c r="Q3878" t="str">
        <f>IF(OR(SampleSuperstore[[#This Row],[Profit]]&gt;'Check Outliers'!$M$15,SampleSuperstore[[#This Row],[Profit]]&lt;'Check Outliers'!$M$16),"outlier","normal")</f>
        <v>normal</v>
      </c>
      <c r="R3878" s="1" t="str">
        <f>IF(OR(SampleSuperstore[[#This Row],[Cogs]]&gt;'Check Outliers'!$M$23,SampleSuperstore[[#This Row],[Cogs]]&lt;'Check Outliers'!$M$24),"outlier","normal")</f>
        <v>normal</v>
      </c>
    </row>
    <row r="3879" spans="1:18" x14ac:dyDescent="0.3">
      <c r="A3879" s="1" t="s">
        <v>24</v>
      </c>
      <c r="B3879" s="1" t="s">
        <v>11</v>
      </c>
      <c r="C3879" s="1" t="s">
        <v>137</v>
      </c>
      <c r="D3879" s="1" t="s">
        <v>26</v>
      </c>
      <c r="E3879" s="1" t="s">
        <v>14</v>
      </c>
      <c r="F3879" s="1" t="s">
        <v>22</v>
      </c>
      <c r="G3879" s="1" t="s">
        <v>33</v>
      </c>
      <c r="H3879">
        <v>7.64</v>
      </c>
      <c r="I3879">
        <v>5</v>
      </c>
      <c r="J3879">
        <v>38.19</v>
      </c>
      <c r="K3879" s="11">
        <v>0.7</v>
      </c>
      <c r="L3879">
        <v>-26.73</v>
      </c>
      <c r="M3879">
        <v>64.92</v>
      </c>
      <c r="N3879" s="11">
        <v>-0.7</v>
      </c>
      <c r="O3879">
        <v>-53.462999999999994</v>
      </c>
      <c r="P3879" t="str">
        <f>IF(OR(SampleSuperstore[[#This Row],[Total Sales]]&gt;'Check Outliers'!$M$7,SampleSuperstore[[#This Row],[Total Sales]]&lt;'Check Outliers'!$M$8),"Outlier","normal")</f>
        <v>normal</v>
      </c>
      <c r="Q3879" t="str">
        <f>IF(OR(SampleSuperstore[[#This Row],[Profit]]&gt;'Check Outliers'!$M$15,SampleSuperstore[[#This Row],[Profit]]&lt;'Check Outliers'!$M$16),"outlier","normal")</f>
        <v>normal</v>
      </c>
      <c r="R3879" s="1" t="str">
        <f>IF(OR(SampleSuperstore[[#This Row],[Cogs]]&gt;'Check Outliers'!$M$23,SampleSuperstore[[#This Row],[Cogs]]&lt;'Check Outliers'!$M$24),"outlier","normal")</f>
        <v>normal</v>
      </c>
    </row>
    <row r="3880" spans="1:18" x14ac:dyDescent="0.3">
      <c r="A3880" s="1" t="s">
        <v>58</v>
      </c>
      <c r="B3880" s="1" t="s">
        <v>18</v>
      </c>
      <c r="C3880" s="1" t="s">
        <v>83</v>
      </c>
      <c r="D3880" s="1" t="s">
        <v>61</v>
      </c>
      <c r="E3880" s="1" t="s">
        <v>43</v>
      </c>
      <c r="F3880" s="1" t="s">
        <v>22</v>
      </c>
      <c r="G3880" s="1" t="s">
        <v>28</v>
      </c>
      <c r="H3880">
        <v>12.41</v>
      </c>
      <c r="I3880">
        <v>4</v>
      </c>
      <c r="J3880">
        <v>49.63</v>
      </c>
      <c r="K3880" s="11">
        <v>0.2</v>
      </c>
      <c r="L3880">
        <v>3.72</v>
      </c>
      <c r="M3880">
        <v>45.91</v>
      </c>
      <c r="N3880" s="11">
        <v>7.0000000000000007E-2</v>
      </c>
      <c r="O3880">
        <v>-6.2060000000000013</v>
      </c>
      <c r="P3880" t="str">
        <f>IF(OR(SampleSuperstore[[#This Row],[Total Sales]]&gt;'Check Outliers'!$M$7,SampleSuperstore[[#This Row],[Total Sales]]&lt;'Check Outliers'!$M$8),"Outlier","normal")</f>
        <v>normal</v>
      </c>
      <c r="Q3880" t="str">
        <f>IF(OR(SampleSuperstore[[#This Row],[Profit]]&gt;'Check Outliers'!$M$15,SampleSuperstore[[#This Row],[Profit]]&lt;'Check Outliers'!$M$16),"outlier","normal")</f>
        <v>normal</v>
      </c>
      <c r="R3880" s="1" t="str">
        <f>IF(OR(SampleSuperstore[[#This Row],[Cogs]]&gt;'Check Outliers'!$M$23,SampleSuperstore[[#This Row],[Cogs]]&lt;'Check Outliers'!$M$24),"outlier","normal")</f>
        <v>normal</v>
      </c>
    </row>
    <row r="3881" spans="1:18" x14ac:dyDescent="0.3">
      <c r="A3881" s="1" t="s">
        <v>58</v>
      </c>
      <c r="B3881" s="1" t="s">
        <v>18</v>
      </c>
      <c r="C3881" s="1" t="s">
        <v>83</v>
      </c>
      <c r="D3881" s="1" t="s">
        <v>61</v>
      </c>
      <c r="E3881" s="1" t="s">
        <v>43</v>
      </c>
      <c r="F3881" s="1" t="s">
        <v>22</v>
      </c>
      <c r="G3881" s="1" t="s">
        <v>28</v>
      </c>
      <c r="H3881">
        <v>13.02</v>
      </c>
      <c r="I3881">
        <v>4</v>
      </c>
      <c r="J3881">
        <v>52.1</v>
      </c>
      <c r="K3881" s="11">
        <v>0.2</v>
      </c>
      <c r="L3881">
        <v>3.91</v>
      </c>
      <c r="M3881">
        <v>48.19</v>
      </c>
      <c r="N3881" s="11">
        <v>0.08</v>
      </c>
      <c r="O3881">
        <v>-6.5100000000000016</v>
      </c>
      <c r="P3881" t="str">
        <f>IF(OR(SampleSuperstore[[#This Row],[Total Sales]]&gt;'Check Outliers'!$M$7,SampleSuperstore[[#This Row],[Total Sales]]&lt;'Check Outliers'!$M$8),"Outlier","normal")</f>
        <v>normal</v>
      </c>
      <c r="Q3881" t="str">
        <f>IF(OR(SampleSuperstore[[#This Row],[Profit]]&gt;'Check Outliers'!$M$15,SampleSuperstore[[#This Row],[Profit]]&lt;'Check Outliers'!$M$16),"outlier","normal")</f>
        <v>normal</v>
      </c>
      <c r="R3881" s="1" t="str">
        <f>IF(OR(SampleSuperstore[[#This Row],[Cogs]]&gt;'Check Outliers'!$M$23,SampleSuperstore[[#This Row],[Cogs]]&lt;'Check Outliers'!$M$24),"outlier","normal")</f>
        <v>normal</v>
      </c>
    </row>
    <row r="3882" spans="1:18" x14ac:dyDescent="0.3">
      <c r="A3882" s="1" t="s">
        <v>24</v>
      </c>
      <c r="B3882" s="1" t="s">
        <v>11</v>
      </c>
      <c r="C3882" s="1" t="s">
        <v>76</v>
      </c>
      <c r="D3882" s="1" t="s">
        <v>77</v>
      </c>
      <c r="E3882" s="1" t="s">
        <v>21</v>
      </c>
      <c r="F3882" s="1" t="s">
        <v>22</v>
      </c>
      <c r="G3882" s="1" t="s">
        <v>37</v>
      </c>
      <c r="H3882">
        <v>4.78</v>
      </c>
      <c r="I3882">
        <v>2</v>
      </c>
      <c r="J3882">
        <v>9.57</v>
      </c>
      <c r="K3882" s="11">
        <v>0.2</v>
      </c>
      <c r="L3882">
        <v>2.99</v>
      </c>
      <c r="M3882">
        <v>6.58</v>
      </c>
      <c r="N3882" s="11">
        <v>0.31</v>
      </c>
      <c r="O3882">
        <v>1.0760000000000001</v>
      </c>
      <c r="P3882" t="str">
        <f>IF(OR(SampleSuperstore[[#This Row],[Total Sales]]&gt;'Check Outliers'!$M$7,SampleSuperstore[[#This Row],[Total Sales]]&lt;'Check Outliers'!$M$8),"Outlier","normal")</f>
        <v>normal</v>
      </c>
      <c r="Q3882" t="str">
        <f>IF(OR(SampleSuperstore[[#This Row],[Profit]]&gt;'Check Outliers'!$M$15,SampleSuperstore[[#This Row],[Profit]]&lt;'Check Outliers'!$M$16),"outlier","normal")</f>
        <v>normal</v>
      </c>
      <c r="R3882" s="1" t="str">
        <f>IF(OR(SampleSuperstore[[#This Row],[Cogs]]&gt;'Check Outliers'!$M$23,SampleSuperstore[[#This Row],[Cogs]]&lt;'Check Outliers'!$M$24),"outlier","normal")</f>
        <v>normal</v>
      </c>
    </row>
    <row r="3883" spans="1:18" x14ac:dyDescent="0.3">
      <c r="A3883" s="1" t="s">
        <v>24</v>
      </c>
      <c r="B3883" s="1" t="s">
        <v>11</v>
      </c>
      <c r="C3883" s="1" t="s">
        <v>76</v>
      </c>
      <c r="D3883" s="1" t="s">
        <v>77</v>
      </c>
      <c r="E3883" s="1" t="s">
        <v>21</v>
      </c>
      <c r="F3883" s="1" t="s">
        <v>22</v>
      </c>
      <c r="G3883" s="1" t="s">
        <v>28</v>
      </c>
      <c r="H3883">
        <v>41.18</v>
      </c>
      <c r="I3883">
        <v>2</v>
      </c>
      <c r="J3883">
        <v>82.37</v>
      </c>
      <c r="K3883" s="11">
        <v>0.2</v>
      </c>
      <c r="L3883">
        <v>-19.559999999999999</v>
      </c>
      <c r="M3883">
        <v>101.93</v>
      </c>
      <c r="N3883" s="11">
        <v>-0.24</v>
      </c>
      <c r="O3883">
        <v>-36.033999999999999</v>
      </c>
      <c r="P3883" t="str">
        <f>IF(OR(SampleSuperstore[[#This Row],[Total Sales]]&gt;'Check Outliers'!$M$7,SampleSuperstore[[#This Row],[Total Sales]]&lt;'Check Outliers'!$M$8),"Outlier","normal")</f>
        <v>normal</v>
      </c>
      <c r="Q3883" t="str">
        <f>IF(OR(SampleSuperstore[[#This Row],[Profit]]&gt;'Check Outliers'!$M$15,SampleSuperstore[[#This Row],[Profit]]&lt;'Check Outliers'!$M$16),"outlier","normal")</f>
        <v>normal</v>
      </c>
      <c r="R3883" s="1" t="str">
        <f>IF(OR(SampleSuperstore[[#This Row],[Cogs]]&gt;'Check Outliers'!$M$23,SampleSuperstore[[#This Row],[Cogs]]&lt;'Check Outliers'!$M$24),"outlier","normal")</f>
        <v>normal</v>
      </c>
    </row>
    <row r="3884" spans="1:18" x14ac:dyDescent="0.3">
      <c r="A3884" s="1" t="s">
        <v>24</v>
      </c>
      <c r="B3884" s="1" t="s">
        <v>11</v>
      </c>
      <c r="C3884" s="1" t="s">
        <v>76</v>
      </c>
      <c r="D3884" s="1" t="s">
        <v>77</v>
      </c>
      <c r="E3884" s="1" t="s">
        <v>21</v>
      </c>
      <c r="F3884" s="1" t="s">
        <v>15</v>
      </c>
      <c r="G3884" s="1" t="s">
        <v>29</v>
      </c>
      <c r="H3884">
        <v>60.78</v>
      </c>
      <c r="I3884">
        <v>6</v>
      </c>
      <c r="J3884">
        <v>364.7</v>
      </c>
      <c r="K3884" s="11">
        <v>0.2</v>
      </c>
      <c r="L3884">
        <v>-36.47</v>
      </c>
      <c r="M3884">
        <v>401.17</v>
      </c>
      <c r="N3884" s="11">
        <v>-0.1</v>
      </c>
      <c r="O3884">
        <v>-109.41</v>
      </c>
      <c r="P3884" t="str">
        <f>IF(OR(SampleSuperstore[[#This Row],[Total Sales]]&gt;'Check Outliers'!$M$7,SampleSuperstore[[#This Row],[Total Sales]]&lt;'Check Outliers'!$M$8),"Outlier","normal")</f>
        <v>normal</v>
      </c>
      <c r="Q3884" t="str">
        <f>IF(OR(SampleSuperstore[[#This Row],[Profit]]&gt;'Check Outliers'!$M$15,SampleSuperstore[[#This Row],[Profit]]&lt;'Check Outliers'!$M$16),"outlier","normal")</f>
        <v>normal</v>
      </c>
      <c r="R3884" s="1" t="str">
        <f>IF(OR(SampleSuperstore[[#This Row],[Cogs]]&gt;'Check Outliers'!$M$23,SampleSuperstore[[#This Row],[Cogs]]&lt;'Check Outliers'!$M$24),"outlier","normal")</f>
        <v>normal</v>
      </c>
    </row>
    <row r="3885" spans="1:18" x14ac:dyDescent="0.3">
      <c r="A3885" s="1" t="s">
        <v>24</v>
      </c>
      <c r="B3885" s="1" t="s">
        <v>11</v>
      </c>
      <c r="C3885" s="1" t="s">
        <v>76</v>
      </c>
      <c r="D3885" s="1" t="s">
        <v>77</v>
      </c>
      <c r="E3885" s="1" t="s">
        <v>21</v>
      </c>
      <c r="F3885" s="1" t="s">
        <v>15</v>
      </c>
      <c r="G3885" s="1" t="s">
        <v>29</v>
      </c>
      <c r="H3885">
        <v>10.06</v>
      </c>
      <c r="I3885">
        <v>4</v>
      </c>
      <c r="J3885">
        <v>40.26</v>
      </c>
      <c r="K3885" s="11">
        <v>0.2</v>
      </c>
      <c r="L3885">
        <v>11.07</v>
      </c>
      <c r="M3885">
        <v>29.19</v>
      </c>
      <c r="N3885" s="11">
        <v>0.27</v>
      </c>
      <c r="O3885">
        <v>3.0180000000000007</v>
      </c>
      <c r="P3885" t="str">
        <f>IF(OR(SampleSuperstore[[#This Row],[Total Sales]]&gt;'Check Outliers'!$M$7,SampleSuperstore[[#This Row],[Total Sales]]&lt;'Check Outliers'!$M$8),"Outlier","normal")</f>
        <v>normal</v>
      </c>
      <c r="Q3885" t="str">
        <f>IF(OR(SampleSuperstore[[#This Row],[Profit]]&gt;'Check Outliers'!$M$15,SampleSuperstore[[#This Row],[Profit]]&lt;'Check Outliers'!$M$16),"outlier","normal")</f>
        <v>normal</v>
      </c>
      <c r="R3885" s="1" t="str">
        <f>IF(OR(SampleSuperstore[[#This Row],[Cogs]]&gt;'Check Outliers'!$M$23,SampleSuperstore[[#This Row],[Cogs]]&lt;'Check Outliers'!$M$24),"outlier","normal")</f>
        <v>normal</v>
      </c>
    </row>
    <row r="3886" spans="1:18" x14ac:dyDescent="0.3">
      <c r="A3886" s="1" t="s">
        <v>24</v>
      </c>
      <c r="B3886" s="1" t="s">
        <v>18</v>
      </c>
      <c r="C3886" s="1" t="s">
        <v>371</v>
      </c>
      <c r="D3886" s="1" t="s">
        <v>82</v>
      </c>
      <c r="E3886" s="1" t="s">
        <v>14</v>
      </c>
      <c r="F3886" s="1" t="s">
        <v>22</v>
      </c>
      <c r="G3886" s="1" t="s">
        <v>30</v>
      </c>
      <c r="H3886">
        <v>1.46</v>
      </c>
      <c r="I3886">
        <v>3</v>
      </c>
      <c r="J3886">
        <v>4.37</v>
      </c>
      <c r="K3886" s="11">
        <v>0.2</v>
      </c>
      <c r="L3886">
        <v>0.38</v>
      </c>
      <c r="M3886">
        <v>3.99</v>
      </c>
      <c r="N3886" s="11">
        <v>0.09</v>
      </c>
      <c r="O3886">
        <v>-0.49400000000000011</v>
      </c>
      <c r="P3886" t="str">
        <f>IF(OR(SampleSuperstore[[#This Row],[Total Sales]]&gt;'Check Outliers'!$M$7,SampleSuperstore[[#This Row],[Total Sales]]&lt;'Check Outliers'!$M$8),"Outlier","normal")</f>
        <v>normal</v>
      </c>
      <c r="Q3886" t="str">
        <f>IF(OR(SampleSuperstore[[#This Row],[Profit]]&gt;'Check Outliers'!$M$15,SampleSuperstore[[#This Row],[Profit]]&lt;'Check Outliers'!$M$16),"outlier","normal")</f>
        <v>normal</v>
      </c>
      <c r="R3886" s="1" t="str">
        <f>IF(OR(SampleSuperstore[[#This Row],[Cogs]]&gt;'Check Outliers'!$M$23,SampleSuperstore[[#This Row],[Cogs]]&lt;'Check Outliers'!$M$24),"outlier","normal")</f>
        <v>normal</v>
      </c>
    </row>
    <row r="3887" spans="1:18" x14ac:dyDescent="0.3">
      <c r="A3887" s="1" t="s">
        <v>24</v>
      </c>
      <c r="B3887" s="1" t="s">
        <v>11</v>
      </c>
      <c r="C3887" s="1" t="s">
        <v>75</v>
      </c>
      <c r="D3887" s="1" t="s">
        <v>61</v>
      </c>
      <c r="E3887" s="1" t="s">
        <v>43</v>
      </c>
      <c r="F3887" s="1" t="s">
        <v>22</v>
      </c>
      <c r="G3887" s="1" t="s">
        <v>33</v>
      </c>
      <c r="H3887">
        <v>3.03</v>
      </c>
      <c r="I3887">
        <v>4</v>
      </c>
      <c r="J3887">
        <v>12.13</v>
      </c>
      <c r="K3887" s="11">
        <v>0.8</v>
      </c>
      <c r="L3887">
        <v>-20.62</v>
      </c>
      <c r="M3887">
        <v>32.75</v>
      </c>
      <c r="N3887" s="11">
        <v>-1.7</v>
      </c>
      <c r="O3887">
        <v>-30.324000000000002</v>
      </c>
      <c r="P3887" t="str">
        <f>IF(OR(SampleSuperstore[[#This Row],[Total Sales]]&gt;'Check Outliers'!$M$7,SampleSuperstore[[#This Row],[Total Sales]]&lt;'Check Outliers'!$M$8),"Outlier","normal")</f>
        <v>normal</v>
      </c>
      <c r="Q3887" t="str">
        <f>IF(OR(SampleSuperstore[[#This Row],[Profit]]&gt;'Check Outliers'!$M$15,SampleSuperstore[[#This Row],[Profit]]&lt;'Check Outliers'!$M$16),"outlier","normal")</f>
        <v>normal</v>
      </c>
      <c r="R3887" s="1" t="str">
        <f>IF(OR(SampleSuperstore[[#This Row],[Cogs]]&gt;'Check Outliers'!$M$23,SampleSuperstore[[#This Row],[Cogs]]&lt;'Check Outliers'!$M$24),"outlier","normal")</f>
        <v>normal</v>
      </c>
    </row>
    <row r="3888" spans="1:18" x14ac:dyDescent="0.3">
      <c r="A3888" s="1" t="s">
        <v>10</v>
      </c>
      <c r="B3888" s="1" t="s">
        <v>11</v>
      </c>
      <c r="C3888" s="1" t="s">
        <v>103</v>
      </c>
      <c r="D3888" s="1" t="s">
        <v>70</v>
      </c>
      <c r="E3888" s="1" t="s">
        <v>43</v>
      </c>
      <c r="F3888" s="1" t="s">
        <v>31</v>
      </c>
      <c r="G3888" s="1" t="s">
        <v>32</v>
      </c>
      <c r="H3888">
        <v>44.95</v>
      </c>
      <c r="I3888">
        <v>3</v>
      </c>
      <c r="J3888">
        <v>134.85</v>
      </c>
      <c r="K3888" s="11">
        <v>0</v>
      </c>
      <c r="L3888">
        <v>37.76</v>
      </c>
      <c r="M3888">
        <v>97.09</v>
      </c>
      <c r="N3888" s="11">
        <v>0.28000000000000003</v>
      </c>
      <c r="O3888">
        <v>37.76</v>
      </c>
      <c r="P3888" t="str">
        <f>IF(OR(SampleSuperstore[[#This Row],[Total Sales]]&gt;'Check Outliers'!$M$7,SampleSuperstore[[#This Row],[Total Sales]]&lt;'Check Outliers'!$M$8),"Outlier","normal")</f>
        <v>normal</v>
      </c>
      <c r="Q3888" t="str">
        <f>IF(OR(SampleSuperstore[[#This Row],[Profit]]&gt;'Check Outliers'!$M$15,SampleSuperstore[[#This Row],[Profit]]&lt;'Check Outliers'!$M$16),"outlier","normal")</f>
        <v>normal</v>
      </c>
      <c r="R3888" s="1" t="str">
        <f>IF(OR(SampleSuperstore[[#This Row],[Cogs]]&gt;'Check Outliers'!$M$23,SampleSuperstore[[#This Row],[Cogs]]&lt;'Check Outliers'!$M$24),"outlier","normal")</f>
        <v>normal</v>
      </c>
    </row>
    <row r="3889" spans="1:18" x14ac:dyDescent="0.3">
      <c r="A3889" s="1" t="s">
        <v>24</v>
      </c>
      <c r="B3889" s="1" t="s">
        <v>11</v>
      </c>
      <c r="C3889" s="1" t="s">
        <v>266</v>
      </c>
      <c r="D3889" s="1" t="s">
        <v>163</v>
      </c>
      <c r="E3889" s="1" t="s">
        <v>14</v>
      </c>
      <c r="F3889" s="1" t="s">
        <v>22</v>
      </c>
      <c r="G3889" s="1" t="s">
        <v>30</v>
      </c>
      <c r="H3889">
        <v>4.28</v>
      </c>
      <c r="I3889">
        <v>2</v>
      </c>
      <c r="J3889">
        <v>8.56</v>
      </c>
      <c r="K3889" s="11">
        <v>0</v>
      </c>
      <c r="L3889">
        <v>2.65</v>
      </c>
      <c r="M3889">
        <v>5.91</v>
      </c>
      <c r="N3889" s="11">
        <v>0.31</v>
      </c>
      <c r="O3889">
        <v>2.65</v>
      </c>
      <c r="P3889" t="str">
        <f>IF(OR(SampleSuperstore[[#This Row],[Total Sales]]&gt;'Check Outliers'!$M$7,SampleSuperstore[[#This Row],[Total Sales]]&lt;'Check Outliers'!$M$8),"Outlier","normal")</f>
        <v>normal</v>
      </c>
      <c r="Q3889" t="str">
        <f>IF(OR(SampleSuperstore[[#This Row],[Profit]]&gt;'Check Outliers'!$M$15,SampleSuperstore[[#This Row],[Profit]]&lt;'Check Outliers'!$M$16),"outlier","normal")</f>
        <v>normal</v>
      </c>
      <c r="R3889" s="1" t="str">
        <f>IF(OR(SampleSuperstore[[#This Row],[Cogs]]&gt;'Check Outliers'!$M$23,SampleSuperstore[[#This Row],[Cogs]]&lt;'Check Outliers'!$M$24),"outlier","normal")</f>
        <v>normal</v>
      </c>
    </row>
    <row r="3890" spans="1:18" x14ac:dyDescent="0.3">
      <c r="A3890" s="1" t="s">
        <v>24</v>
      </c>
      <c r="B3890" s="1" t="s">
        <v>11</v>
      </c>
      <c r="C3890" s="1" t="s">
        <v>266</v>
      </c>
      <c r="D3890" s="1" t="s">
        <v>163</v>
      </c>
      <c r="E3890" s="1" t="s">
        <v>14</v>
      </c>
      <c r="F3890" s="1" t="s">
        <v>31</v>
      </c>
      <c r="G3890" s="1" t="s">
        <v>32</v>
      </c>
      <c r="H3890">
        <v>79.989999999999995</v>
      </c>
      <c r="I3890">
        <v>3</v>
      </c>
      <c r="J3890">
        <v>239.97</v>
      </c>
      <c r="K3890" s="11">
        <v>0</v>
      </c>
      <c r="L3890">
        <v>67.19</v>
      </c>
      <c r="M3890">
        <v>172.78</v>
      </c>
      <c r="N3890" s="11">
        <v>0.28000000000000003</v>
      </c>
      <c r="O3890">
        <v>67.19</v>
      </c>
      <c r="P3890" t="str">
        <f>IF(OR(SampleSuperstore[[#This Row],[Total Sales]]&gt;'Check Outliers'!$M$7,SampleSuperstore[[#This Row],[Total Sales]]&lt;'Check Outliers'!$M$8),"Outlier","normal")</f>
        <v>normal</v>
      </c>
      <c r="Q3890" t="str">
        <f>IF(OR(SampleSuperstore[[#This Row],[Profit]]&gt;'Check Outliers'!$M$15,SampleSuperstore[[#This Row],[Profit]]&lt;'Check Outliers'!$M$16),"outlier","normal")</f>
        <v>normal</v>
      </c>
      <c r="R3890" s="1" t="str">
        <f>IF(OR(SampleSuperstore[[#This Row],[Cogs]]&gt;'Check Outliers'!$M$23,SampleSuperstore[[#This Row],[Cogs]]&lt;'Check Outliers'!$M$24),"outlier","normal")</f>
        <v>normal</v>
      </c>
    </row>
    <row r="3891" spans="1:18" hidden="1" x14ac:dyDescent="0.3">
      <c r="A3891" s="1" t="s">
        <v>24</v>
      </c>
      <c r="B3891" s="1" t="s">
        <v>11</v>
      </c>
      <c r="C3891" s="1" t="s">
        <v>266</v>
      </c>
      <c r="D3891" s="1" t="s">
        <v>163</v>
      </c>
      <c r="E3891" s="1" t="s">
        <v>14</v>
      </c>
      <c r="F3891" s="1" t="s">
        <v>22</v>
      </c>
      <c r="G3891" s="1" t="s">
        <v>28</v>
      </c>
      <c r="H3891">
        <v>178.47</v>
      </c>
      <c r="I3891">
        <v>2</v>
      </c>
      <c r="J3891">
        <v>356.94</v>
      </c>
      <c r="K3891" s="1">
        <v>0</v>
      </c>
      <c r="L3891">
        <v>107.08</v>
      </c>
      <c r="M3891">
        <v>249.86</v>
      </c>
      <c r="N3891">
        <v>0.3</v>
      </c>
      <c r="O3891">
        <v>107.08</v>
      </c>
      <c r="P3891" t="str">
        <f>IF(OR(SampleSuperstore[[#This Row],[Total Sales]]&gt;'Check Outliers'!$M$7,SampleSuperstore[[#This Row],[Total Sales]]&lt;'Check Outliers'!$M$8),"Outlier","normal")</f>
        <v>normal</v>
      </c>
      <c r="Q3891" t="str">
        <f>IF(OR(SampleSuperstore[[#This Row],[Profit]]&gt;'Check Outliers'!$M$15,SampleSuperstore[[#This Row],[Profit]]&lt;'Check Outliers'!$M$16),"outlier","normal")</f>
        <v>outlier</v>
      </c>
      <c r="R3891" s="1" t="str">
        <f>IF(OR(SampleSuperstore[[#This Row],[Cogs]]&gt;'Check Outliers'!$M$23,SampleSuperstore[[#This Row],[Cogs]]&lt;'Check Outliers'!$M$24),"outlier","normal")</f>
        <v>normal</v>
      </c>
    </row>
    <row r="3892" spans="1:18" hidden="1" x14ac:dyDescent="0.3">
      <c r="A3892" s="1" t="s">
        <v>24</v>
      </c>
      <c r="B3892" s="1" t="s">
        <v>18</v>
      </c>
      <c r="C3892" s="1" t="s">
        <v>19</v>
      </c>
      <c r="D3892" s="1" t="s">
        <v>20</v>
      </c>
      <c r="E3892" s="1" t="s">
        <v>21</v>
      </c>
      <c r="F3892" s="1" t="s">
        <v>31</v>
      </c>
      <c r="G3892" s="1" t="s">
        <v>55</v>
      </c>
      <c r="H3892">
        <v>329.95</v>
      </c>
      <c r="I3892">
        <v>2</v>
      </c>
      <c r="J3892">
        <v>659.9</v>
      </c>
      <c r="K3892" s="1">
        <v>0</v>
      </c>
      <c r="L3892">
        <v>217.77</v>
      </c>
      <c r="M3892">
        <v>442.13</v>
      </c>
      <c r="N3892">
        <v>0.33</v>
      </c>
      <c r="O3892">
        <v>217.77</v>
      </c>
      <c r="P3892" t="str">
        <f>IF(OR(SampleSuperstore[[#This Row],[Total Sales]]&gt;'Check Outliers'!$M$7,SampleSuperstore[[#This Row],[Total Sales]]&lt;'Check Outliers'!$M$8),"Outlier","normal")</f>
        <v>Outlier</v>
      </c>
      <c r="Q3892" t="str">
        <f>IF(OR(SampleSuperstore[[#This Row],[Profit]]&gt;'Check Outliers'!$M$15,SampleSuperstore[[#This Row],[Profit]]&lt;'Check Outliers'!$M$16),"outlier","normal")</f>
        <v>outlier</v>
      </c>
      <c r="R3892" s="1" t="str">
        <f>IF(OR(SampleSuperstore[[#This Row],[Cogs]]&gt;'Check Outliers'!$M$23,SampleSuperstore[[#This Row],[Cogs]]&lt;'Check Outliers'!$M$24),"outlier","normal")</f>
        <v>outlier</v>
      </c>
    </row>
    <row r="3893" spans="1:18" hidden="1" x14ac:dyDescent="0.3">
      <c r="A3893" s="1" t="s">
        <v>24</v>
      </c>
      <c r="B3893" s="1" t="s">
        <v>18</v>
      </c>
      <c r="C3893" s="1" t="s">
        <v>19</v>
      </c>
      <c r="D3893" s="1" t="s">
        <v>20</v>
      </c>
      <c r="E3893" s="1" t="s">
        <v>21</v>
      </c>
      <c r="F3893" s="1" t="s">
        <v>15</v>
      </c>
      <c r="G3893" s="1" t="s">
        <v>17</v>
      </c>
      <c r="H3893">
        <v>280.79000000000002</v>
      </c>
      <c r="I3893">
        <v>6</v>
      </c>
      <c r="J3893">
        <v>1684.75</v>
      </c>
      <c r="K3893" s="1">
        <v>0.2</v>
      </c>
      <c r="L3893">
        <v>210.59</v>
      </c>
      <c r="M3893">
        <v>1474.16</v>
      </c>
      <c r="N3893">
        <v>0.12</v>
      </c>
      <c r="O3893">
        <v>-126.36000000000004</v>
      </c>
      <c r="P3893" t="str">
        <f>IF(OR(SampleSuperstore[[#This Row],[Total Sales]]&gt;'Check Outliers'!$M$7,SampleSuperstore[[#This Row],[Total Sales]]&lt;'Check Outliers'!$M$8),"Outlier","normal")</f>
        <v>Outlier</v>
      </c>
      <c r="Q3893" t="str">
        <f>IF(OR(SampleSuperstore[[#This Row],[Profit]]&gt;'Check Outliers'!$M$15,SampleSuperstore[[#This Row],[Profit]]&lt;'Check Outliers'!$M$16),"outlier","normal")</f>
        <v>outlier</v>
      </c>
      <c r="R3893" s="1" t="str">
        <f>IF(OR(SampleSuperstore[[#This Row],[Cogs]]&gt;'Check Outliers'!$M$23,SampleSuperstore[[#This Row],[Cogs]]&lt;'Check Outliers'!$M$24),"outlier","normal")</f>
        <v>outlier</v>
      </c>
    </row>
    <row r="3894" spans="1:18" hidden="1" x14ac:dyDescent="0.3">
      <c r="A3894" s="1" t="s">
        <v>24</v>
      </c>
      <c r="B3894" s="1" t="s">
        <v>18</v>
      </c>
      <c r="C3894" s="1" t="s">
        <v>19</v>
      </c>
      <c r="D3894" s="1" t="s">
        <v>20</v>
      </c>
      <c r="E3894" s="1" t="s">
        <v>21</v>
      </c>
      <c r="F3894" s="1" t="s">
        <v>31</v>
      </c>
      <c r="G3894" s="1" t="s">
        <v>55</v>
      </c>
      <c r="H3894">
        <v>69.989999999999995</v>
      </c>
      <c r="I3894">
        <v>8</v>
      </c>
      <c r="J3894">
        <v>559.91999999999996</v>
      </c>
      <c r="K3894" s="1">
        <v>0</v>
      </c>
      <c r="L3894">
        <v>190.37</v>
      </c>
      <c r="M3894">
        <v>369.55</v>
      </c>
      <c r="N3894">
        <v>0.34</v>
      </c>
      <c r="O3894">
        <v>190.37</v>
      </c>
      <c r="P3894" t="str">
        <f>IF(OR(SampleSuperstore[[#This Row],[Total Sales]]&gt;'Check Outliers'!$M$7,SampleSuperstore[[#This Row],[Total Sales]]&lt;'Check Outliers'!$M$8),"Outlier","normal")</f>
        <v>Outlier</v>
      </c>
      <c r="Q3894" t="str">
        <f>IF(OR(SampleSuperstore[[#This Row],[Profit]]&gt;'Check Outliers'!$M$15,SampleSuperstore[[#This Row],[Profit]]&lt;'Check Outliers'!$M$16),"outlier","normal")</f>
        <v>outlier</v>
      </c>
      <c r="R3894" s="1" t="str">
        <f>IF(OR(SampleSuperstore[[#This Row],[Cogs]]&gt;'Check Outliers'!$M$23,SampleSuperstore[[#This Row],[Cogs]]&lt;'Check Outliers'!$M$24),"outlier","normal")</f>
        <v>normal</v>
      </c>
    </row>
    <row r="3895" spans="1:18" x14ac:dyDescent="0.3">
      <c r="A3895" s="1" t="s">
        <v>24</v>
      </c>
      <c r="B3895" s="1" t="s">
        <v>11</v>
      </c>
      <c r="C3895" s="1" t="s">
        <v>57</v>
      </c>
      <c r="D3895" s="1" t="s">
        <v>42</v>
      </c>
      <c r="E3895" s="1" t="s">
        <v>43</v>
      </c>
      <c r="F3895" s="1" t="s">
        <v>31</v>
      </c>
      <c r="G3895" s="1" t="s">
        <v>55</v>
      </c>
      <c r="H3895">
        <v>39.99</v>
      </c>
      <c r="I3895">
        <v>7</v>
      </c>
      <c r="J3895">
        <v>279.94</v>
      </c>
      <c r="K3895" s="11">
        <v>0.2</v>
      </c>
      <c r="L3895">
        <v>48.99</v>
      </c>
      <c r="M3895">
        <v>230.95</v>
      </c>
      <c r="N3895" s="11">
        <v>0.18</v>
      </c>
      <c r="O3895">
        <v>-6.9979999999999976</v>
      </c>
      <c r="P3895" t="str">
        <f>IF(OR(SampleSuperstore[[#This Row],[Total Sales]]&gt;'Check Outliers'!$M$7,SampleSuperstore[[#This Row],[Total Sales]]&lt;'Check Outliers'!$M$8),"Outlier","normal")</f>
        <v>normal</v>
      </c>
      <c r="Q3895" t="str">
        <f>IF(OR(SampleSuperstore[[#This Row],[Profit]]&gt;'Check Outliers'!$M$15,SampleSuperstore[[#This Row],[Profit]]&lt;'Check Outliers'!$M$16),"outlier","normal")</f>
        <v>normal</v>
      </c>
      <c r="R3895" s="1" t="str">
        <f>IF(OR(SampleSuperstore[[#This Row],[Cogs]]&gt;'Check Outliers'!$M$23,SampleSuperstore[[#This Row],[Cogs]]&lt;'Check Outliers'!$M$24),"outlier","normal")</f>
        <v>normal</v>
      </c>
    </row>
    <row r="3896" spans="1:18" x14ac:dyDescent="0.3">
      <c r="A3896" s="1" t="s">
        <v>24</v>
      </c>
      <c r="B3896" s="1" t="s">
        <v>40</v>
      </c>
      <c r="C3896" s="1" t="s">
        <v>434</v>
      </c>
      <c r="D3896" s="1" t="s">
        <v>61</v>
      </c>
      <c r="E3896" s="1" t="s">
        <v>43</v>
      </c>
      <c r="F3896" s="1" t="s">
        <v>22</v>
      </c>
      <c r="G3896" s="1" t="s">
        <v>33</v>
      </c>
      <c r="H3896">
        <v>2</v>
      </c>
      <c r="I3896">
        <v>5</v>
      </c>
      <c r="J3896">
        <v>9.98</v>
      </c>
      <c r="K3896" s="11">
        <v>0.8</v>
      </c>
      <c r="L3896">
        <v>-16.47</v>
      </c>
      <c r="M3896">
        <v>26.45</v>
      </c>
      <c r="N3896" s="11">
        <v>-1.65</v>
      </c>
      <c r="O3896">
        <v>-24.454000000000001</v>
      </c>
      <c r="P3896" t="str">
        <f>IF(OR(SampleSuperstore[[#This Row],[Total Sales]]&gt;'Check Outliers'!$M$7,SampleSuperstore[[#This Row],[Total Sales]]&lt;'Check Outliers'!$M$8),"Outlier","normal")</f>
        <v>normal</v>
      </c>
      <c r="Q3896" t="str">
        <f>IF(OR(SampleSuperstore[[#This Row],[Profit]]&gt;'Check Outliers'!$M$15,SampleSuperstore[[#This Row],[Profit]]&lt;'Check Outliers'!$M$16),"outlier","normal")</f>
        <v>normal</v>
      </c>
      <c r="R3896" s="1" t="str">
        <f>IF(OR(SampleSuperstore[[#This Row],[Cogs]]&gt;'Check Outliers'!$M$23,SampleSuperstore[[#This Row],[Cogs]]&lt;'Check Outliers'!$M$24),"outlier","normal")</f>
        <v>normal</v>
      </c>
    </row>
    <row r="3897" spans="1:18" x14ac:dyDescent="0.3">
      <c r="A3897" s="1" t="s">
        <v>24</v>
      </c>
      <c r="B3897" s="1" t="s">
        <v>40</v>
      </c>
      <c r="C3897" s="1" t="s">
        <v>465</v>
      </c>
      <c r="D3897" s="1" t="s">
        <v>193</v>
      </c>
      <c r="E3897" s="1" t="s">
        <v>14</v>
      </c>
      <c r="F3897" s="1" t="s">
        <v>31</v>
      </c>
      <c r="G3897" s="1" t="s">
        <v>55</v>
      </c>
      <c r="H3897">
        <v>9.7799999999999994</v>
      </c>
      <c r="I3897">
        <v>5</v>
      </c>
      <c r="J3897">
        <v>48.9</v>
      </c>
      <c r="K3897" s="11">
        <v>0</v>
      </c>
      <c r="L3897">
        <v>18.09</v>
      </c>
      <c r="M3897">
        <v>30.81</v>
      </c>
      <c r="N3897" s="11">
        <v>0.37</v>
      </c>
      <c r="O3897">
        <v>18.09</v>
      </c>
      <c r="P3897" t="str">
        <f>IF(OR(SampleSuperstore[[#This Row],[Total Sales]]&gt;'Check Outliers'!$M$7,SampleSuperstore[[#This Row],[Total Sales]]&lt;'Check Outliers'!$M$8),"Outlier","normal")</f>
        <v>normal</v>
      </c>
      <c r="Q3897" t="str">
        <f>IF(OR(SampleSuperstore[[#This Row],[Profit]]&gt;'Check Outliers'!$M$15,SampleSuperstore[[#This Row],[Profit]]&lt;'Check Outliers'!$M$16),"outlier","normal")</f>
        <v>normal</v>
      </c>
      <c r="R3897" s="1" t="str">
        <f>IF(OR(SampleSuperstore[[#This Row],[Cogs]]&gt;'Check Outliers'!$M$23,SampleSuperstore[[#This Row],[Cogs]]&lt;'Check Outliers'!$M$24),"outlier","normal")</f>
        <v>normal</v>
      </c>
    </row>
    <row r="3898" spans="1:18" x14ac:dyDescent="0.3">
      <c r="A3898" s="1" t="s">
        <v>24</v>
      </c>
      <c r="B3898" s="1" t="s">
        <v>18</v>
      </c>
      <c r="C3898" s="1" t="s">
        <v>118</v>
      </c>
      <c r="D3898" s="1" t="s">
        <v>42</v>
      </c>
      <c r="E3898" s="1" t="s">
        <v>43</v>
      </c>
      <c r="F3898" s="1" t="s">
        <v>22</v>
      </c>
      <c r="G3898" s="1" t="s">
        <v>73</v>
      </c>
      <c r="H3898">
        <v>1.18</v>
      </c>
      <c r="I3898">
        <v>3</v>
      </c>
      <c r="J3898">
        <v>3.55</v>
      </c>
      <c r="K3898" s="11">
        <v>0.2</v>
      </c>
      <c r="L3898">
        <v>1.24</v>
      </c>
      <c r="M3898">
        <v>2.31</v>
      </c>
      <c r="N3898" s="11">
        <v>0.35</v>
      </c>
      <c r="O3898">
        <v>0.53</v>
      </c>
      <c r="P3898" t="str">
        <f>IF(OR(SampleSuperstore[[#This Row],[Total Sales]]&gt;'Check Outliers'!$M$7,SampleSuperstore[[#This Row],[Total Sales]]&lt;'Check Outliers'!$M$8),"Outlier","normal")</f>
        <v>normal</v>
      </c>
      <c r="Q3898" t="str">
        <f>IF(OR(SampleSuperstore[[#This Row],[Profit]]&gt;'Check Outliers'!$M$15,SampleSuperstore[[#This Row],[Profit]]&lt;'Check Outliers'!$M$16),"outlier","normal")</f>
        <v>normal</v>
      </c>
      <c r="R3898" s="1" t="str">
        <f>IF(OR(SampleSuperstore[[#This Row],[Cogs]]&gt;'Check Outliers'!$M$23,SampleSuperstore[[#This Row],[Cogs]]&lt;'Check Outliers'!$M$24),"outlier","normal")</f>
        <v>normal</v>
      </c>
    </row>
    <row r="3899" spans="1:18" x14ac:dyDescent="0.3">
      <c r="A3899" s="1" t="s">
        <v>24</v>
      </c>
      <c r="B3899" s="1" t="s">
        <v>18</v>
      </c>
      <c r="C3899" s="1" t="s">
        <v>118</v>
      </c>
      <c r="D3899" s="1" t="s">
        <v>42</v>
      </c>
      <c r="E3899" s="1" t="s">
        <v>43</v>
      </c>
      <c r="F3899" s="1" t="s">
        <v>22</v>
      </c>
      <c r="G3899" s="1" t="s">
        <v>37</v>
      </c>
      <c r="H3899">
        <v>5.18</v>
      </c>
      <c r="I3899">
        <v>3</v>
      </c>
      <c r="J3899">
        <v>15.55</v>
      </c>
      <c r="K3899" s="11">
        <v>0.2</v>
      </c>
      <c r="L3899">
        <v>5.44</v>
      </c>
      <c r="M3899">
        <v>10.11</v>
      </c>
      <c r="N3899" s="11">
        <v>0.35</v>
      </c>
      <c r="O3899">
        <v>2.33</v>
      </c>
      <c r="P3899" t="str">
        <f>IF(OR(SampleSuperstore[[#This Row],[Total Sales]]&gt;'Check Outliers'!$M$7,SampleSuperstore[[#This Row],[Total Sales]]&lt;'Check Outliers'!$M$8),"Outlier","normal")</f>
        <v>normal</v>
      </c>
      <c r="Q3899" t="str">
        <f>IF(OR(SampleSuperstore[[#This Row],[Profit]]&gt;'Check Outliers'!$M$15,SampleSuperstore[[#This Row],[Profit]]&lt;'Check Outliers'!$M$16),"outlier","normal")</f>
        <v>normal</v>
      </c>
      <c r="R3899" s="1" t="str">
        <f>IF(OR(SampleSuperstore[[#This Row],[Cogs]]&gt;'Check Outliers'!$M$23,SampleSuperstore[[#This Row],[Cogs]]&lt;'Check Outliers'!$M$24),"outlier","normal")</f>
        <v>normal</v>
      </c>
    </row>
    <row r="3900" spans="1:18" x14ac:dyDescent="0.3">
      <c r="A3900" s="1" t="s">
        <v>24</v>
      </c>
      <c r="B3900" s="1" t="s">
        <v>11</v>
      </c>
      <c r="C3900" s="1" t="s">
        <v>466</v>
      </c>
      <c r="D3900" s="1" t="s">
        <v>42</v>
      </c>
      <c r="E3900" s="1" t="s">
        <v>43</v>
      </c>
      <c r="F3900" s="1" t="s">
        <v>22</v>
      </c>
      <c r="G3900" s="1" t="s">
        <v>73</v>
      </c>
      <c r="H3900">
        <v>1.18</v>
      </c>
      <c r="I3900">
        <v>2</v>
      </c>
      <c r="J3900">
        <v>2.37</v>
      </c>
      <c r="K3900" s="11">
        <v>0.2</v>
      </c>
      <c r="L3900">
        <v>0.83</v>
      </c>
      <c r="M3900">
        <v>1.54</v>
      </c>
      <c r="N3900" s="11">
        <v>0.35</v>
      </c>
      <c r="O3900">
        <v>0.35599999999999993</v>
      </c>
      <c r="P3900" t="str">
        <f>IF(OR(SampleSuperstore[[#This Row],[Total Sales]]&gt;'Check Outliers'!$M$7,SampleSuperstore[[#This Row],[Total Sales]]&lt;'Check Outliers'!$M$8),"Outlier","normal")</f>
        <v>normal</v>
      </c>
      <c r="Q3900" t="str">
        <f>IF(OR(SampleSuperstore[[#This Row],[Profit]]&gt;'Check Outliers'!$M$15,SampleSuperstore[[#This Row],[Profit]]&lt;'Check Outliers'!$M$16),"outlier","normal")</f>
        <v>normal</v>
      </c>
      <c r="R3900" s="1" t="str">
        <f>IF(OR(SampleSuperstore[[#This Row],[Cogs]]&gt;'Check Outliers'!$M$23,SampleSuperstore[[#This Row],[Cogs]]&lt;'Check Outliers'!$M$24),"outlier","normal")</f>
        <v>normal</v>
      </c>
    </row>
    <row r="3901" spans="1:18" x14ac:dyDescent="0.3">
      <c r="A3901" s="1" t="s">
        <v>58</v>
      </c>
      <c r="B3901" s="1" t="s">
        <v>11</v>
      </c>
      <c r="C3901" s="1" t="s">
        <v>248</v>
      </c>
      <c r="D3901" s="1" t="s">
        <v>100</v>
      </c>
      <c r="E3901" s="1" t="s">
        <v>53</v>
      </c>
      <c r="F3901" s="1" t="s">
        <v>31</v>
      </c>
      <c r="G3901" s="1" t="s">
        <v>55</v>
      </c>
      <c r="H3901">
        <v>63.99</v>
      </c>
      <c r="I3901">
        <v>2</v>
      </c>
      <c r="J3901">
        <v>127.98</v>
      </c>
      <c r="K3901" s="11">
        <v>0.2</v>
      </c>
      <c r="L3901">
        <v>25.6</v>
      </c>
      <c r="M3901">
        <v>102.38</v>
      </c>
      <c r="N3901" s="11">
        <v>0.2</v>
      </c>
      <c r="O3901">
        <v>3.9999999999977831E-3</v>
      </c>
      <c r="P3901" t="str">
        <f>IF(OR(SampleSuperstore[[#This Row],[Total Sales]]&gt;'Check Outliers'!$M$7,SampleSuperstore[[#This Row],[Total Sales]]&lt;'Check Outliers'!$M$8),"Outlier","normal")</f>
        <v>normal</v>
      </c>
      <c r="Q3901" t="str">
        <f>IF(OR(SampleSuperstore[[#This Row],[Profit]]&gt;'Check Outliers'!$M$15,SampleSuperstore[[#This Row],[Profit]]&lt;'Check Outliers'!$M$16),"outlier","normal")</f>
        <v>normal</v>
      </c>
      <c r="R3901" s="1" t="str">
        <f>IF(OR(SampleSuperstore[[#This Row],[Cogs]]&gt;'Check Outliers'!$M$23,SampleSuperstore[[#This Row],[Cogs]]&lt;'Check Outliers'!$M$24),"outlier","normal")</f>
        <v>normal</v>
      </c>
    </row>
    <row r="3902" spans="1:18" x14ac:dyDescent="0.3">
      <c r="A3902" s="1" t="s">
        <v>24</v>
      </c>
      <c r="B3902" s="1" t="s">
        <v>18</v>
      </c>
      <c r="C3902" s="1" t="s">
        <v>467</v>
      </c>
      <c r="D3902" s="1" t="s">
        <v>42</v>
      </c>
      <c r="E3902" s="1" t="s">
        <v>43</v>
      </c>
      <c r="F3902" s="1" t="s">
        <v>22</v>
      </c>
      <c r="G3902" s="1" t="s">
        <v>37</v>
      </c>
      <c r="H3902">
        <v>5.18</v>
      </c>
      <c r="I3902">
        <v>2</v>
      </c>
      <c r="J3902">
        <v>10.37</v>
      </c>
      <c r="K3902" s="11">
        <v>0.2</v>
      </c>
      <c r="L3902">
        <v>3.63</v>
      </c>
      <c r="M3902">
        <v>6.74</v>
      </c>
      <c r="N3902" s="11">
        <v>0.35</v>
      </c>
      <c r="O3902">
        <v>1.556</v>
      </c>
      <c r="P3902" t="str">
        <f>IF(OR(SampleSuperstore[[#This Row],[Total Sales]]&gt;'Check Outliers'!$M$7,SampleSuperstore[[#This Row],[Total Sales]]&lt;'Check Outliers'!$M$8),"Outlier","normal")</f>
        <v>normal</v>
      </c>
      <c r="Q3902" t="str">
        <f>IF(OR(SampleSuperstore[[#This Row],[Profit]]&gt;'Check Outliers'!$M$15,SampleSuperstore[[#This Row],[Profit]]&lt;'Check Outliers'!$M$16),"outlier","normal")</f>
        <v>normal</v>
      </c>
      <c r="R3902" s="1" t="str">
        <f>IF(OR(SampleSuperstore[[#This Row],[Cogs]]&gt;'Check Outliers'!$M$23,SampleSuperstore[[#This Row],[Cogs]]&lt;'Check Outliers'!$M$24),"outlier","normal")</f>
        <v>normal</v>
      </c>
    </row>
    <row r="3903" spans="1:18" x14ac:dyDescent="0.3">
      <c r="A3903" s="1" t="s">
        <v>24</v>
      </c>
      <c r="B3903" s="1" t="s">
        <v>40</v>
      </c>
      <c r="C3903" s="1" t="s">
        <v>51</v>
      </c>
      <c r="D3903" s="1" t="s">
        <v>52</v>
      </c>
      <c r="E3903" s="1" t="s">
        <v>53</v>
      </c>
      <c r="F3903" s="1" t="s">
        <v>31</v>
      </c>
      <c r="G3903" s="1" t="s">
        <v>55</v>
      </c>
      <c r="H3903">
        <v>23.99</v>
      </c>
      <c r="I3903">
        <v>2</v>
      </c>
      <c r="J3903">
        <v>47.98</v>
      </c>
      <c r="K3903" s="11">
        <v>0.2</v>
      </c>
      <c r="L3903">
        <v>-1.2</v>
      </c>
      <c r="M3903">
        <v>49.18</v>
      </c>
      <c r="N3903" s="11">
        <v>-0.03</v>
      </c>
      <c r="O3903">
        <v>-10.795999999999999</v>
      </c>
      <c r="P3903" t="str">
        <f>IF(OR(SampleSuperstore[[#This Row],[Total Sales]]&gt;'Check Outliers'!$M$7,SampleSuperstore[[#This Row],[Total Sales]]&lt;'Check Outliers'!$M$8),"Outlier","normal")</f>
        <v>normal</v>
      </c>
      <c r="Q3903" t="str">
        <f>IF(OR(SampleSuperstore[[#This Row],[Profit]]&gt;'Check Outliers'!$M$15,SampleSuperstore[[#This Row],[Profit]]&lt;'Check Outliers'!$M$16),"outlier","normal")</f>
        <v>normal</v>
      </c>
      <c r="R3903" s="1" t="str">
        <f>IF(OR(SampleSuperstore[[#This Row],[Cogs]]&gt;'Check Outliers'!$M$23,SampleSuperstore[[#This Row],[Cogs]]&lt;'Check Outliers'!$M$24),"outlier","normal")</f>
        <v>normal</v>
      </c>
    </row>
    <row r="3904" spans="1:18" hidden="1" x14ac:dyDescent="0.3">
      <c r="A3904" s="1" t="s">
        <v>10</v>
      </c>
      <c r="B3904" s="1" t="s">
        <v>40</v>
      </c>
      <c r="C3904" s="1" t="s">
        <v>19</v>
      </c>
      <c r="D3904" s="1" t="s">
        <v>20</v>
      </c>
      <c r="E3904" s="1" t="s">
        <v>21</v>
      </c>
      <c r="F3904" s="1" t="s">
        <v>22</v>
      </c>
      <c r="G3904" s="1" t="s">
        <v>28</v>
      </c>
      <c r="H3904">
        <v>19.309999999999999</v>
      </c>
      <c r="I3904">
        <v>14</v>
      </c>
      <c r="J3904">
        <v>270.33999999999997</v>
      </c>
      <c r="K3904" s="1">
        <v>0</v>
      </c>
      <c r="L3904">
        <v>75.7</v>
      </c>
      <c r="M3904">
        <v>194.64</v>
      </c>
      <c r="N3904">
        <v>0.28000000000000003</v>
      </c>
      <c r="O3904">
        <v>75.7</v>
      </c>
      <c r="P3904" t="str">
        <f>IF(OR(SampleSuperstore[[#This Row],[Total Sales]]&gt;'Check Outliers'!$M$7,SampleSuperstore[[#This Row],[Total Sales]]&lt;'Check Outliers'!$M$8),"Outlier","normal")</f>
        <v>normal</v>
      </c>
      <c r="Q3904" t="str">
        <f>IF(OR(SampleSuperstore[[#This Row],[Profit]]&gt;'Check Outliers'!$M$15,SampleSuperstore[[#This Row],[Profit]]&lt;'Check Outliers'!$M$16),"outlier","normal")</f>
        <v>outlier</v>
      </c>
      <c r="R3904" s="1" t="str">
        <f>IF(OR(SampleSuperstore[[#This Row],[Cogs]]&gt;'Check Outliers'!$M$23,SampleSuperstore[[#This Row],[Cogs]]&lt;'Check Outliers'!$M$24),"outlier","normal")</f>
        <v>normal</v>
      </c>
    </row>
    <row r="3905" spans="1:18" x14ac:dyDescent="0.3">
      <c r="A3905" s="1" t="s">
        <v>24</v>
      </c>
      <c r="B3905" s="1" t="s">
        <v>40</v>
      </c>
      <c r="C3905" s="1" t="s">
        <v>51</v>
      </c>
      <c r="D3905" s="1" t="s">
        <v>52</v>
      </c>
      <c r="E3905" s="1" t="s">
        <v>53</v>
      </c>
      <c r="F3905" s="1" t="s">
        <v>22</v>
      </c>
      <c r="G3905" s="1" t="s">
        <v>34</v>
      </c>
      <c r="H3905">
        <v>14.02</v>
      </c>
      <c r="I3905">
        <v>7</v>
      </c>
      <c r="J3905">
        <v>98.11</v>
      </c>
      <c r="K3905" s="11">
        <v>0.2</v>
      </c>
      <c r="L3905">
        <v>18.399999999999999</v>
      </c>
      <c r="M3905">
        <v>79.709999999999994</v>
      </c>
      <c r="N3905" s="11">
        <v>0.19</v>
      </c>
      <c r="O3905">
        <v>-1.2220000000000013</v>
      </c>
      <c r="P3905" t="str">
        <f>IF(OR(SampleSuperstore[[#This Row],[Total Sales]]&gt;'Check Outliers'!$M$7,SampleSuperstore[[#This Row],[Total Sales]]&lt;'Check Outliers'!$M$8),"Outlier","normal")</f>
        <v>normal</v>
      </c>
      <c r="Q3905" t="str">
        <f>IF(OR(SampleSuperstore[[#This Row],[Profit]]&gt;'Check Outliers'!$M$15,SampleSuperstore[[#This Row],[Profit]]&lt;'Check Outliers'!$M$16),"outlier","normal")</f>
        <v>normal</v>
      </c>
      <c r="R3905" s="1" t="str">
        <f>IF(OR(SampleSuperstore[[#This Row],[Cogs]]&gt;'Check Outliers'!$M$23,SampleSuperstore[[#This Row],[Cogs]]&lt;'Check Outliers'!$M$24),"outlier","normal")</f>
        <v>normal</v>
      </c>
    </row>
    <row r="3906" spans="1:18" hidden="1" x14ac:dyDescent="0.3">
      <c r="A3906" s="1" t="s">
        <v>24</v>
      </c>
      <c r="B3906" s="1" t="s">
        <v>40</v>
      </c>
      <c r="C3906" s="1" t="s">
        <v>51</v>
      </c>
      <c r="D3906" s="1" t="s">
        <v>52</v>
      </c>
      <c r="E3906" s="1" t="s">
        <v>53</v>
      </c>
      <c r="F3906" s="1" t="s">
        <v>22</v>
      </c>
      <c r="G3906" s="1" t="s">
        <v>28</v>
      </c>
      <c r="H3906">
        <v>140.94999999999999</v>
      </c>
      <c r="I3906">
        <v>4</v>
      </c>
      <c r="J3906">
        <v>563.80999999999995</v>
      </c>
      <c r="K3906" s="1">
        <v>0.2</v>
      </c>
      <c r="L3906">
        <v>21.14</v>
      </c>
      <c r="M3906">
        <v>542.66999999999996</v>
      </c>
      <c r="N3906">
        <v>0.04</v>
      </c>
      <c r="O3906">
        <v>-91.622</v>
      </c>
      <c r="P3906" t="str">
        <f>IF(OR(SampleSuperstore[[#This Row],[Total Sales]]&gt;'Check Outliers'!$M$7,SampleSuperstore[[#This Row],[Total Sales]]&lt;'Check Outliers'!$M$8),"Outlier","normal")</f>
        <v>Outlier</v>
      </c>
      <c r="Q3906" t="str">
        <f>IF(OR(SampleSuperstore[[#This Row],[Profit]]&gt;'Check Outliers'!$M$15,SampleSuperstore[[#This Row],[Profit]]&lt;'Check Outliers'!$M$16),"outlier","normal")</f>
        <v>normal</v>
      </c>
      <c r="R3906" s="1" t="str">
        <f>IF(OR(SampleSuperstore[[#This Row],[Cogs]]&gt;'Check Outliers'!$M$23,SampleSuperstore[[#This Row],[Cogs]]&lt;'Check Outliers'!$M$24),"outlier","normal")</f>
        <v>outlier</v>
      </c>
    </row>
    <row r="3907" spans="1:18" x14ac:dyDescent="0.3">
      <c r="A3907" s="1" t="s">
        <v>24</v>
      </c>
      <c r="B3907" s="1" t="s">
        <v>40</v>
      </c>
      <c r="C3907" s="1" t="s">
        <v>51</v>
      </c>
      <c r="D3907" s="1" t="s">
        <v>52</v>
      </c>
      <c r="E3907" s="1" t="s">
        <v>53</v>
      </c>
      <c r="F3907" s="1" t="s">
        <v>22</v>
      </c>
      <c r="G3907" s="1" t="s">
        <v>33</v>
      </c>
      <c r="H3907">
        <v>2.61</v>
      </c>
      <c r="I3907">
        <v>4</v>
      </c>
      <c r="J3907">
        <v>10.43</v>
      </c>
      <c r="K3907" s="11">
        <v>0.7</v>
      </c>
      <c r="L3907">
        <v>-6.95</v>
      </c>
      <c r="M3907">
        <v>17.38</v>
      </c>
      <c r="N3907" s="11">
        <v>-0.67</v>
      </c>
      <c r="O3907">
        <v>-14.250999999999999</v>
      </c>
      <c r="P3907" t="str">
        <f>IF(OR(SampleSuperstore[[#This Row],[Total Sales]]&gt;'Check Outliers'!$M$7,SampleSuperstore[[#This Row],[Total Sales]]&lt;'Check Outliers'!$M$8),"Outlier","normal")</f>
        <v>normal</v>
      </c>
      <c r="Q3907" t="str">
        <f>IF(OR(SampleSuperstore[[#This Row],[Profit]]&gt;'Check Outliers'!$M$15,SampleSuperstore[[#This Row],[Profit]]&lt;'Check Outliers'!$M$16),"outlier","normal")</f>
        <v>normal</v>
      </c>
      <c r="R3907" s="1" t="str">
        <f>IF(OR(SampleSuperstore[[#This Row],[Cogs]]&gt;'Check Outliers'!$M$23,SampleSuperstore[[#This Row],[Cogs]]&lt;'Check Outliers'!$M$24),"outlier","normal")</f>
        <v>normal</v>
      </c>
    </row>
    <row r="3908" spans="1:18" hidden="1" x14ac:dyDescent="0.3">
      <c r="A3908" s="1" t="s">
        <v>24</v>
      </c>
      <c r="B3908" s="1" t="s">
        <v>40</v>
      </c>
      <c r="C3908" s="1" t="s">
        <v>51</v>
      </c>
      <c r="D3908" s="1" t="s">
        <v>52</v>
      </c>
      <c r="E3908" s="1" t="s">
        <v>53</v>
      </c>
      <c r="F3908" s="1" t="s">
        <v>15</v>
      </c>
      <c r="G3908" s="1" t="s">
        <v>29</v>
      </c>
      <c r="H3908">
        <v>136.78</v>
      </c>
      <c r="I3908">
        <v>4</v>
      </c>
      <c r="J3908">
        <v>547.14</v>
      </c>
      <c r="K3908" s="1">
        <v>0.2</v>
      </c>
      <c r="L3908">
        <v>-68.39</v>
      </c>
      <c r="M3908">
        <v>615.53</v>
      </c>
      <c r="N3908">
        <v>-0.12</v>
      </c>
      <c r="O3908">
        <v>-177.81799999999998</v>
      </c>
      <c r="P3908" t="str">
        <f>IF(OR(SampleSuperstore[[#This Row],[Total Sales]]&gt;'Check Outliers'!$M$7,SampleSuperstore[[#This Row],[Total Sales]]&lt;'Check Outliers'!$M$8),"Outlier","normal")</f>
        <v>Outlier</v>
      </c>
      <c r="Q3908" t="str">
        <f>IF(OR(SampleSuperstore[[#This Row],[Profit]]&gt;'Check Outliers'!$M$15,SampleSuperstore[[#This Row],[Profit]]&lt;'Check Outliers'!$M$16),"outlier","normal")</f>
        <v>outlier</v>
      </c>
      <c r="R3908" s="1" t="str">
        <f>IF(OR(SampleSuperstore[[#This Row],[Cogs]]&gt;'Check Outliers'!$M$23,SampleSuperstore[[#This Row],[Cogs]]&lt;'Check Outliers'!$M$24),"outlier","normal")</f>
        <v>outlier</v>
      </c>
    </row>
    <row r="3909" spans="1:18" x14ac:dyDescent="0.3">
      <c r="A3909" s="1" t="s">
        <v>24</v>
      </c>
      <c r="B3909" s="1" t="s">
        <v>40</v>
      </c>
      <c r="C3909" s="1" t="s">
        <v>51</v>
      </c>
      <c r="D3909" s="1" t="s">
        <v>52</v>
      </c>
      <c r="E3909" s="1" t="s">
        <v>53</v>
      </c>
      <c r="F3909" s="1" t="s">
        <v>31</v>
      </c>
      <c r="G3909" s="1" t="s">
        <v>32</v>
      </c>
      <c r="H3909">
        <v>2.97</v>
      </c>
      <c r="I3909">
        <v>5</v>
      </c>
      <c r="J3909">
        <v>14.85</v>
      </c>
      <c r="K3909" s="11">
        <v>0.4</v>
      </c>
      <c r="L3909">
        <v>-3.22</v>
      </c>
      <c r="M3909">
        <v>18.07</v>
      </c>
      <c r="N3909" s="11">
        <v>-0.22</v>
      </c>
      <c r="O3909">
        <v>-9.16</v>
      </c>
      <c r="P3909" t="str">
        <f>IF(OR(SampleSuperstore[[#This Row],[Total Sales]]&gt;'Check Outliers'!$M$7,SampleSuperstore[[#This Row],[Total Sales]]&lt;'Check Outliers'!$M$8),"Outlier","normal")</f>
        <v>normal</v>
      </c>
      <c r="Q3909" t="str">
        <f>IF(OR(SampleSuperstore[[#This Row],[Profit]]&gt;'Check Outliers'!$M$15,SampleSuperstore[[#This Row],[Profit]]&lt;'Check Outliers'!$M$16),"outlier","normal")</f>
        <v>normal</v>
      </c>
      <c r="R3909" s="1" t="str">
        <f>IF(OR(SampleSuperstore[[#This Row],[Cogs]]&gt;'Check Outliers'!$M$23,SampleSuperstore[[#This Row],[Cogs]]&lt;'Check Outliers'!$M$24),"outlier","normal")</f>
        <v>normal</v>
      </c>
    </row>
    <row r="3910" spans="1:18" x14ac:dyDescent="0.3">
      <c r="A3910" s="1" t="s">
        <v>24</v>
      </c>
      <c r="B3910" s="1" t="s">
        <v>40</v>
      </c>
      <c r="C3910" s="1" t="s">
        <v>51</v>
      </c>
      <c r="D3910" s="1" t="s">
        <v>52</v>
      </c>
      <c r="E3910" s="1" t="s">
        <v>53</v>
      </c>
      <c r="F3910" s="1" t="s">
        <v>31</v>
      </c>
      <c r="G3910" s="1" t="s">
        <v>32</v>
      </c>
      <c r="H3910">
        <v>21</v>
      </c>
      <c r="I3910">
        <v>2</v>
      </c>
      <c r="J3910">
        <v>41.99</v>
      </c>
      <c r="K3910" s="11">
        <v>0.4</v>
      </c>
      <c r="L3910">
        <v>-9.8000000000000007</v>
      </c>
      <c r="M3910">
        <v>51.79</v>
      </c>
      <c r="N3910" s="11">
        <v>-0.23</v>
      </c>
      <c r="O3910">
        <v>-26.596000000000004</v>
      </c>
      <c r="P3910" t="str">
        <f>IF(OR(SampleSuperstore[[#This Row],[Total Sales]]&gt;'Check Outliers'!$M$7,SampleSuperstore[[#This Row],[Total Sales]]&lt;'Check Outliers'!$M$8),"Outlier","normal")</f>
        <v>normal</v>
      </c>
      <c r="Q3910" t="str">
        <f>IF(OR(SampleSuperstore[[#This Row],[Profit]]&gt;'Check Outliers'!$M$15,SampleSuperstore[[#This Row],[Profit]]&lt;'Check Outliers'!$M$16),"outlier","normal")</f>
        <v>normal</v>
      </c>
      <c r="R3910" s="1" t="str">
        <f>IF(OR(SampleSuperstore[[#This Row],[Cogs]]&gt;'Check Outliers'!$M$23,SampleSuperstore[[#This Row],[Cogs]]&lt;'Check Outliers'!$M$24),"outlier","normal")</f>
        <v>normal</v>
      </c>
    </row>
    <row r="3911" spans="1:18" x14ac:dyDescent="0.3">
      <c r="A3911" s="1" t="s">
        <v>24</v>
      </c>
      <c r="B3911" s="1" t="s">
        <v>40</v>
      </c>
      <c r="C3911" s="1" t="s">
        <v>51</v>
      </c>
      <c r="D3911" s="1" t="s">
        <v>52</v>
      </c>
      <c r="E3911" s="1" t="s">
        <v>53</v>
      </c>
      <c r="F3911" s="1" t="s">
        <v>15</v>
      </c>
      <c r="G3911" s="1" t="s">
        <v>29</v>
      </c>
      <c r="H3911">
        <v>7.58</v>
      </c>
      <c r="I3911">
        <v>1</v>
      </c>
      <c r="J3911">
        <v>7.58</v>
      </c>
      <c r="K3911" s="11">
        <v>0.2</v>
      </c>
      <c r="L3911">
        <v>2.37</v>
      </c>
      <c r="M3911">
        <v>5.21</v>
      </c>
      <c r="N3911" s="11">
        <v>0.31</v>
      </c>
      <c r="O3911">
        <v>0.85400000000000009</v>
      </c>
      <c r="P3911" t="str">
        <f>IF(OR(SampleSuperstore[[#This Row],[Total Sales]]&gt;'Check Outliers'!$M$7,SampleSuperstore[[#This Row],[Total Sales]]&lt;'Check Outliers'!$M$8),"Outlier","normal")</f>
        <v>normal</v>
      </c>
      <c r="Q3911" t="str">
        <f>IF(OR(SampleSuperstore[[#This Row],[Profit]]&gt;'Check Outliers'!$M$15,SampleSuperstore[[#This Row],[Profit]]&lt;'Check Outliers'!$M$16),"outlier","normal")</f>
        <v>normal</v>
      </c>
      <c r="R3911" s="1" t="str">
        <f>IF(OR(SampleSuperstore[[#This Row],[Cogs]]&gt;'Check Outliers'!$M$23,SampleSuperstore[[#This Row],[Cogs]]&lt;'Check Outliers'!$M$24),"outlier","normal")</f>
        <v>normal</v>
      </c>
    </row>
    <row r="3912" spans="1:18" hidden="1" x14ac:dyDescent="0.3">
      <c r="A3912" s="1" t="s">
        <v>24</v>
      </c>
      <c r="B3912" s="1" t="s">
        <v>40</v>
      </c>
      <c r="C3912" s="1" t="s">
        <v>51</v>
      </c>
      <c r="D3912" s="1" t="s">
        <v>52</v>
      </c>
      <c r="E3912" s="1" t="s">
        <v>53</v>
      </c>
      <c r="F3912" s="1" t="s">
        <v>15</v>
      </c>
      <c r="G3912" s="1" t="s">
        <v>16</v>
      </c>
      <c r="H3912">
        <v>70.489999999999995</v>
      </c>
      <c r="I3912">
        <v>5</v>
      </c>
      <c r="J3912">
        <v>352.45</v>
      </c>
      <c r="K3912" s="1">
        <v>0.5</v>
      </c>
      <c r="L3912">
        <v>-211.47</v>
      </c>
      <c r="M3912">
        <v>563.91999999999996</v>
      </c>
      <c r="N3912">
        <v>-0.6</v>
      </c>
      <c r="O3912">
        <v>-387.69499999999999</v>
      </c>
      <c r="P3912" t="str">
        <f>IF(OR(SampleSuperstore[[#This Row],[Total Sales]]&gt;'Check Outliers'!$M$7,SampleSuperstore[[#This Row],[Total Sales]]&lt;'Check Outliers'!$M$8),"Outlier","normal")</f>
        <v>normal</v>
      </c>
      <c r="Q3912" t="str">
        <f>IF(OR(SampleSuperstore[[#This Row],[Profit]]&gt;'Check Outliers'!$M$15,SampleSuperstore[[#This Row],[Profit]]&lt;'Check Outliers'!$M$16),"outlier","normal")</f>
        <v>outlier</v>
      </c>
      <c r="R3912" s="1" t="str">
        <f>IF(OR(SampleSuperstore[[#This Row],[Cogs]]&gt;'Check Outliers'!$M$23,SampleSuperstore[[#This Row],[Cogs]]&lt;'Check Outliers'!$M$24),"outlier","normal")</f>
        <v>outlier</v>
      </c>
    </row>
    <row r="3913" spans="1:18" x14ac:dyDescent="0.3">
      <c r="A3913" s="1" t="s">
        <v>58</v>
      </c>
      <c r="B3913" s="1" t="s">
        <v>11</v>
      </c>
      <c r="C3913" s="1" t="s">
        <v>438</v>
      </c>
      <c r="D3913" s="1" t="s">
        <v>42</v>
      </c>
      <c r="E3913" s="1" t="s">
        <v>43</v>
      </c>
      <c r="F3913" s="1" t="s">
        <v>31</v>
      </c>
      <c r="G3913" s="1" t="s">
        <v>32</v>
      </c>
      <c r="H3913">
        <v>156.79</v>
      </c>
      <c r="I3913">
        <v>3</v>
      </c>
      <c r="J3913">
        <v>470.38</v>
      </c>
      <c r="K3913" s="11">
        <v>0.2</v>
      </c>
      <c r="L3913">
        <v>52.92</v>
      </c>
      <c r="M3913">
        <v>417.46</v>
      </c>
      <c r="N3913" s="11">
        <v>0.11</v>
      </c>
      <c r="O3913">
        <v>-41.156000000000006</v>
      </c>
      <c r="P3913" t="str">
        <f>IF(OR(SampleSuperstore[[#This Row],[Total Sales]]&gt;'Check Outliers'!$M$7,SampleSuperstore[[#This Row],[Total Sales]]&lt;'Check Outliers'!$M$8),"Outlier","normal")</f>
        <v>normal</v>
      </c>
      <c r="Q3913" t="str">
        <f>IF(OR(SampleSuperstore[[#This Row],[Profit]]&gt;'Check Outliers'!$M$15,SampleSuperstore[[#This Row],[Profit]]&lt;'Check Outliers'!$M$16),"outlier","normal")</f>
        <v>normal</v>
      </c>
      <c r="R3913" s="1" t="str">
        <f>IF(OR(SampleSuperstore[[#This Row],[Cogs]]&gt;'Check Outliers'!$M$23,SampleSuperstore[[#This Row],[Cogs]]&lt;'Check Outliers'!$M$24),"outlier","normal")</f>
        <v>normal</v>
      </c>
    </row>
    <row r="3914" spans="1:18" x14ac:dyDescent="0.3">
      <c r="A3914" s="1" t="s">
        <v>24</v>
      </c>
      <c r="B3914" s="1" t="s">
        <v>18</v>
      </c>
      <c r="C3914" s="1" t="s">
        <v>71</v>
      </c>
      <c r="D3914" s="1" t="s">
        <v>72</v>
      </c>
      <c r="E3914" s="1" t="s">
        <v>53</v>
      </c>
      <c r="F3914" s="1" t="s">
        <v>22</v>
      </c>
      <c r="G3914" s="1" t="s">
        <v>37</v>
      </c>
      <c r="H3914">
        <v>6.48</v>
      </c>
      <c r="I3914">
        <v>3</v>
      </c>
      <c r="J3914">
        <v>19.440000000000001</v>
      </c>
      <c r="K3914" s="11">
        <v>0</v>
      </c>
      <c r="L3914">
        <v>9.33</v>
      </c>
      <c r="M3914">
        <v>10.11</v>
      </c>
      <c r="N3914" s="11">
        <v>0.48</v>
      </c>
      <c r="O3914">
        <v>9.33</v>
      </c>
      <c r="P3914" t="str">
        <f>IF(OR(SampleSuperstore[[#This Row],[Total Sales]]&gt;'Check Outliers'!$M$7,SampleSuperstore[[#This Row],[Total Sales]]&lt;'Check Outliers'!$M$8),"Outlier","normal")</f>
        <v>normal</v>
      </c>
      <c r="Q3914" t="str">
        <f>IF(OR(SampleSuperstore[[#This Row],[Profit]]&gt;'Check Outliers'!$M$15,SampleSuperstore[[#This Row],[Profit]]&lt;'Check Outliers'!$M$16),"outlier","normal")</f>
        <v>normal</v>
      </c>
      <c r="R3914" s="1" t="str">
        <f>IF(OR(SampleSuperstore[[#This Row],[Cogs]]&gt;'Check Outliers'!$M$23,SampleSuperstore[[#This Row],[Cogs]]&lt;'Check Outliers'!$M$24),"outlier","normal")</f>
        <v>normal</v>
      </c>
    </row>
    <row r="3915" spans="1:18" x14ac:dyDescent="0.3">
      <c r="A3915" s="1" t="s">
        <v>24</v>
      </c>
      <c r="B3915" s="1" t="s">
        <v>18</v>
      </c>
      <c r="C3915" s="1" t="s">
        <v>71</v>
      </c>
      <c r="D3915" s="1" t="s">
        <v>72</v>
      </c>
      <c r="E3915" s="1" t="s">
        <v>53</v>
      </c>
      <c r="F3915" s="1" t="s">
        <v>15</v>
      </c>
      <c r="G3915" s="1" t="s">
        <v>29</v>
      </c>
      <c r="H3915">
        <v>4.91</v>
      </c>
      <c r="I3915">
        <v>2</v>
      </c>
      <c r="J3915">
        <v>9.82</v>
      </c>
      <c r="K3915" s="11">
        <v>0</v>
      </c>
      <c r="L3915">
        <v>3.24</v>
      </c>
      <c r="M3915">
        <v>6.58</v>
      </c>
      <c r="N3915" s="11">
        <v>0.33</v>
      </c>
      <c r="O3915">
        <v>3.24</v>
      </c>
      <c r="P3915" t="str">
        <f>IF(OR(SampleSuperstore[[#This Row],[Total Sales]]&gt;'Check Outliers'!$M$7,SampleSuperstore[[#This Row],[Total Sales]]&lt;'Check Outliers'!$M$8),"Outlier","normal")</f>
        <v>normal</v>
      </c>
      <c r="Q3915" t="str">
        <f>IF(OR(SampleSuperstore[[#This Row],[Profit]]&gt;'Check Outliers'!$M$15,SampleSuperstore[[#This Row],[Profit]]&lt;'Check Outliers'!$M$16),"outlier","normal")</f>
        <v>normal</v>
      </c>
      <c r="R3915" s="1" t="str">
        <f>IF(OR(SampleSuperstore[[#This Row],[Cogs]]&gt;'Check Outliers'!$M$23,SampleSuperstore[[#This Row],[Cogs]]&lt;'Check Outliers'!$M$24),"outlier","normal")</f>
        <v>normal</v>
      </c>
    </row>
    <row r="3916" spans="1:18" hidden="1" x14ac:dyDescent="0.3">
      <c r="A3916" s="1" t="s">
        <v>24</v>
      </c>
      <c r="B3916" s="1" t="s">
        <v>11</v>
      </c>
      <c r="C3916" s="1" t="s">
        <v>104</v>
      </c>
      <c r="D3916" s="1" t="s">
        <v>77</v>
      </c>
      <c r="E3916" s="1" t="s">
        <v>21</v>
      </c>
      <c r="F3916" s="1" t="s">
        <v>15</v>
      </c>
      <c r="G3916" s="1" t="s">
        <v>27</v>
      </c>
      <c r="H3916">
        <v>160.32</v>
      </c>
      <c r="I3916">
        <v>5</v>
      </c>
      <c r="J3916">
        <v>801.6</v>
      </c>
      <c r="K3916" s="1">
        <v>0.5</v>
      </c>
      <c r="L3916">
        <v>-448.9</v>
      </c>
      <c r="M3916">
        <v>1250.5</v>
      </c>
      <c r="N3916">
        <v>-0.56000000000000005</v>
      </c>
      <c r="O3916">
        <v>-849.7</v>
      </c>
      <c r="P3916" t="str">
        <f>IF(OR(SampleSuperstore[[#This Row],[Total Sales]]&gt;'Check Outliers'!$M$7,SampleSuperstore[[#This Row],[Total Sales]]&lt;'Check Outliers'!$M$8),"Outlier","normal")</f>
        <v>Outlier</v>
      </c>
      <c r="Q3916" t="str">
        <f>IF(OR(SampleSuperstore[[#This Row],[Profit]]&gt;'Check Outliers'!$M$15,SampleSuperstore[[#This Row],[Profit]]&lt;'Check Outliers'!$M$16),"outlier","normal")</f>
        <v>outlier</v>
      </c>
      <c r="R3916" s="1" t="str">
        <f>IF(OR(SampleSuperstore[[#This Row],[Cogs]]&gt;'Check Outliers'!$M$23,SampleSuperstore[[#This Row],[Cogs]]&lt;'Check Outliers'!$M$24),"outlier","normal")</f>
        <v>outlier</v>
      </c>
    </row>
    <row r="3917" spans="1:18" x14ac:dyDescent="0.3">
      <c r="A3917" s="1" t="s">
        <v>24</v>
      </c>
      <c r="B3917" s="1" t="s">
        <v>11</v>
      </c>
      <c r="C3917" s="1" t="s">
        <v>104</v>
      </c>
      <c r="D3917" s="1" t="s">
        <v>77</v>
      </c>
      <c r="E3917" s="1" t="s">
        <v>21</v>
      </c>
      <c r="F3917" s="1" t="s">
        <v>15</v>
      </c>
      <c r="G3917" s="1" t="s">
        <v>17</v>
      </c>
      <c r="H3917">
        <v>80.78</v>
      </c>
      <c r="I3917">
        <v>2</v>
      </c>
      <c r="J3917">
        <v>161.57</v>
      </c>
      <c r="K3917" s="11">
        <v>0.2</v>
      </c>
      <c r="L3917">
        <v>10.1</v>
      </c>
      <c r="M3917">
        <v>151.47</v>
      </c>
      <c r="N3917" s="11">
        <v>0.06</v>
      </c>
      <c r="O3917">
        <v>-22.213999999999999</v>
      </c>
      <c r="P3917" t="str">
        <f>IF(OR(SampleSuperstore[[#This Row],[Total Sales]]&gt;'Check Outliers'!$M$7,SampleSuperstore[[#This Row],[Total Sales]]&lt;'Check Outliers'!$M$8),"Outlier","normal")</f>
        <v>normal</v>
      </c>
      <c r="Q3917" t="str">
        <f>IF(OR(SampleSuperstore[[#This Row],[Profit]]&gt;'Check Outliers'!$M$15,SampleSuperstore[[#This Row],[Profit]]&lt;'Check Outliers'!$M$16),"outlier","normal")</f>
        <v>normal</v>
      </c>
      <c r="R3917" s="1" t="str">
        <f>IF(OR(SampleSuperstore[[#This Row],[Cogs]]&gt;'Check Outliers'!$M$23,SampleSuperstore[[#This Row],[Cogs]]&lt;'Check Outliers'!$M$24),"outlier","normal")</f>
        <v>normal</v>
      </c>
    </row>
    <row r="3918" spans="1:18" x14ac:dyDescent="0.3">
      <c r="A3918" s="1" t="s">
        <v>24</v>
      </c>
      <c r="B3918" s="1" t="s">
        <v>11</v>
      </c>
      <c r="C3918" s="1" t="s">
        <v>104</v>
      </c>
      <c r="D3918" s="1" t="s">
        <v>77</v>
      </c>
      <c r="E3918" s="1" t="s">
        <v>21</v>
      </c>
      <c r="F3918" s="1" t="s">
        <v>22</v>
      </c>
      <c r="G3918" s="1" t="s">
        <v>37</v>
      </c>
      <c r="H3918">
        <v>8.0500000000000007</v>
      </c>
      <c r="I3918">
        <v>2</v>
      </c>
      <c r="J3918">
        <v>16.100000000000001</v>
      </c>
      <c r="K3918" s="11">
        <v>0.2</v>
      </c>
      <c r="L3918">
        <v>5.23</v>
      </c>
      <c r="M3918">
        <v>10.87</v>
      </c>
      <c r="N3918" s="11">
        <v>0.32</v>
      </c>
      <c r="O3918">
        <v>2.0099999999999998</v>
      </c>
      <c r="P3918" t="str">
        <f>IF(OR(SampleSuperstore[[#This Row],[Total Sales]]&gt;'Check Outliers'!$M$7,SampleSuperstore[[#This Row],[Total Sales]]&lt;'Check Outliers'!$M$8),"Outlier","normal")</f>
        <v>normal</v>
      </c>
      <c r="Q3918" t="str">
        <f>IF(OR(SampleSuperstore[[#This Row],[Profit]]&gt;'Check Outliers'!$M$15,SampleSuperstore[[#This Row],[Profit]]&lt;'Check Outliers'!$M$16),"outlier","normal")</f>
        <v>normal</v>
      </c>
      <c r="R3918" s="1" t="str">
        <f>IF(OR(SampleSuperstore[[#This Row],[Cogs]]&gt;'Check Outliers'!$M$23,SampleSuperstore[[#This Row],[Cogs]]&lt;'Check Outliers'!$M$24),"outlier","normal")</f>
        <v>normal</v>
      </c>
    </row>
    <row r="3919" spans="1:18" x14ac:dyDescent="0.3">
      <c r="A3919" s="1" t="s">
        <v>24</v>
      </c>
      <c r="B3919" s="1" t="s">
        <v>11</v>
      </c>
      <c r="C3919" s="1" t="s">
        <v>104</v>
      </c>
      <c r="D3919" s="1" t="s">
        <v>77</v>
      </c>
      <c r="E3919" s="1" t="s">
        <v>21</v>
      </c>
      <c r="F3919" s="1" t="s">
        <v>22</v>
      </c>
      <c r="G3919" s="1" t="s">
        <v>33</v>
      </c>
      <c r="H3919">
        <v>1.92</v>
      </c>
      <c r="I3919">
        <v>4</v>
      </c>
      <c r="J3919">
        <v>7.66</v>
      </c>
      <c r="K3919" s="11">
        <v>0.7</v>
      </c>
      <c r="L3919">
        <v>-6.12</v>
      </c>
      <c r="M3919">
        <v>13.78</v>
      </c>
      <c r="N3919" s="11">
        <v>-0.8</v>
      </c>
      <c r="O3919">
        <v>-11.481999999999999</v>
      </c>
      <c r="P3919" t="str">
        <f>IF(OR(SampleSuperstore[[#This Row],[Total Sales]]&gt;'Check Outliers'!$M$7,SampleSuperstore[[#This Row],[Total Sales]]&lt;'Check Outliers'!$M$8),"Outlier","normal")</f>
        <v>normal</v>
      </c>
      <c r="Q3919" t="str">
        <f>IF(OR(SampleSuperstore[[#This Row],[Profit]]&gt;'Check Outliers'!$M$15,SampleSuperstore[[#This Row],[Profit]]&lt;'Check Outliers'!$M$16),"outlier","normal")</f>
        <v>normal</v>
      </c>
      <c r="R3919" s="1" t="str">
        <f>IF(OR(SampleSuperstore[[#This Row],[Cogs]]&gt;'Check Outliers'!$M$23,SampleSuperstore[[#This Row],[Cogs]]&lt;'Check Outliers'!$M$24),"outlier","normal")</f>
        <v>normal</v>
      </c>
    </row>
    <row r="3920" spans="1:18" hidden="1" x14ac:dyDescent="0.3">
      <c r="A3920" s="1" t="s">
        <v>24</v>
      </c>
      <c r="B3920" s="1" t="s">
        <v>11</v>
      </c>
      <c r="C3920" s="1" t="s">
        <v>104</v>
      </c>
      <c r="D3920" s="1" t="s">
        <v>77</v>
      </c>
      <c r="E3920" s="1" t="s">
        <v>21</v>
      </c>
      <c r="F3920" s="1" t="s">
        <v>15</v>
      </c>
      <c r="G3920" s="1" t="s">
        <v>17</v>
      </c>
      <c r="H3920">
        <v>103.99</v>
      </c>
      <c r="I3920">
        <v>3</v>
      </c>
      <c r="J3920">
        <v>311.98</v>
      </c>
      <c r="K3920" s="1">
        <v>0.2</v>
      </c>
      <c r="L3920">
        <v>-42.9</v>
      </c>
      <c r="M3920">
        <v>354.88</v>
      </c>
      <c r="N3920">
        <v>-0.14000000000000001</v>
      </c>
      <c r="O3920">
        <v>-105.29600000000001</v>
      </c>
      <c r="P3920" t="str">
        <f>IF(OR(SampleSuperstore[[#This Row],[Total Sales]]&gt;'Check Outliers'!$M$7,SampleSuperstore[[#This Row],[Total Sales]]&lt;'Check Outliers'!$M$8),"Outlier","normal")</f>
        <v>normal</v>
      </c>
      <c r="Q3920" t="str">
        <f>IF(OR(SampleSuperstore[[#This Row],[Profit]]&gt;'Check Outliers'!$M$15,SampleSuperstore[[#This Row],[Profit]]&lt;'Check Outliers'!$M$16),"outlier","normal")</f>
        <v>outlier</v>
      </c>
      <c r="R3920" s="1" t="str">
        <f>IF(OR(SampleSuperstore[[#This Row],[Cogs]]&gt;'Check Outliers'!$M$23,SampleSuperstore[[#This Row],[Cogs]]&lt;'Check Outliers'!$M$24),"outlier","normal")</f>
        <v>normal</v>
      </c>
    </row>
    <row r="3921" spans="1:18" x14ac:dyDescent="0.3">
      <c r="A3921" s="1" t="s">
        <v>24</v>
      </c>
      <c r="B3921" s="1" t="s">
        <v>18</v>
      </c>
      <c r="C3921" s="1" t="s">
        <v>351</v>
      </c>
      <c r="D3921" s="1" t="s">
        <v>79</v>
      </c>
      <c r="E3921" s="1" t="s">
        <v>14</v>
      </c>
      <c r="F3921" s="1" t="s">
        <v>22</v>
      </c>
      <c r="G3921" s="1" t="s">
        <v>28</v>
      </c>
      <c r="H3921">
        <v>15.42</v>
      </c>
      <c r="I3921">
        <v>4</v>
      </c>
      <c r="J3921">
        <v>61.68</v>
      </c>
      <c r="K3921" s="11">
        <v>0</v>
      </c>
      <c r="L3921">
        <v>16.649999999999999</v>
      </c>
      <c r="M3921">
        <v>45.03</v>
      </c>
      <c r="N3921" s="11">
        <v>0.27</v>
      </c>
      <c r="O3921">
        <v>16.649999999999999</v>
      </c>
      <c r="P3921" t="str">
        <f>IF(OR(SampleSuperstore[[#This Row],[Total Sales]]&gt;'Check Outliers'!$M$7,SampleSuperstore[[#This Row],[Total Sales]]&lt;'Check Outliers'!$M$8),"Outlier","normal")</f>
        <v>normal</v>
      </c>
      <c r="Q3921" t="str">
        <f>IF(OR(SampleSuperstore[[#This Row],[Profit]]&gt;'Check Outliers'!$M$15,SampleSuperstore[[#This Row],[Profit]]&lt;'Check Outliers'!$M$16),"outlier","normal")</f>
        <v>normal</v>
      </c>
      <c r="R3921" s="1" t="str">
        <f>IF(OR(SampleSuperstore[[#This Row],[Cogs]]&gt;'Check Outliers'!$M$23,SampleSuperstore[[#This Row],[Cogs]]&lt;'Check Outliers'!$M$24),"outlier","normal")</f>
        <v>normal</v>
      </c>
    </row>
    <row r="3922" spans="1:18" x14ac:dyDescent="0.3">
      <c r="A3922" s="1" t="s">
        <v>24</v>
      </c>
      <c r="B3922" s="1" t="s">
        <v>18</v>
      </c>
      <c r="C3922" s="1" t="s">
        <v>351</v>
      </c>
      <c r="D3922" s="1" t="s">
        <v>79</v>
      </c>
      <c r="E3922" s="1" t="s">
        <v>14</v>
      </c>
      <c r="F3922" s="1" t="s">
        <v>22</v>
      </c>
      <c r="G3922" s="1" t="s">
        <v>33</v>
      </c>
      <c r="H3922">
        <v>15.99</v>
      </c>
      <c r="I3922">
        <v>4</v>
      </c>
      <c r="J3922">
        <v>63.96</v>
      </c>
      <c r="K3922" s="11">
        <v>0</v>
      </c>
      <c r="L3922">
        <v>30.7</v>
      </c>
      <c r="M3922">
        <v>33.26</v>
      </c>
      <c r="N3922" s="11">
        <v>0.48</v>
      </c>
      <c r="O3922">
        <v>30.7</v>
      </c>
      <c r="P3922" t="str">
        <f>IF(OR(SampleSuperstore[[#This Row],[Total Sales]]&gt;'Check Outliers'!$M$7,SampleSuperstore[[#This Row],[Total Sales]]&lt;'Check Outliers'!$M$8),"Outlier","normal")</f>
        <v>normal</v>
      </c>
      <c r="Q3922" t="str">
        <f>IF(OR(SampleSuperstore[[#This Row],[Profit]]&gt;'Check Outliers'!$M$15,SampleSuperstore[[#This Row],[Profit]]&lt;'Check Outliers'!$M$16),"outlier","normal")</f>
        <v>normal</v>
      </c>
      <c r="R3922" s="1" t="str">
        <f>IF(OR(SampleSuperstore[[#This Row],[Cogs]]&gt;'Check Outliers'!$M$23,SampleSuperstore[[#This Row],[Cogs]]&lt;'Check Outliers'!$M$24),"outlier","normal")</f>
        <v>normal</v>
      </c>
    </row>
    <row r="3923" spans="1:18" x14ac:dyDescent="0.3">
      <c r="A3923" s="1" t="s">
        <v>10</v>
      </c>
      <c r="B3923" s="1" t="s">
        <v>11</v>
      </c>
      <c r="C3923" s="1" t="s">
        <v>75</v>
      </c>
      <c r="D3923" s="1" t="s">
        <v>61</v>
      </c>
      <c r="E3923" s="1" t="s">
        <v>43</v>
      </c>
      <c r="F3923" s="1" t="s">
        <v>31</v>
      </c>
      <c r="G3923" s="1" t="s">
        <v>32</v>
      </c>
      <c r="H3923">
        <v>119.99</v>
      </c>
      <c r="I3923">
        <v>3</v>
      </c>
      <c r="J3923">
        <v>359.98</v>
      </c>
      <c r="K3923" s="11">
        <v>0.2</v>
      </c>
      <c r="L3923">
        <v>36</v>
      </c>
      <c r="M3923">
        <v>323.98</v>
      </c>
      <c r="N3923" s="11">
        <v>0.1</v>
      </c>
      <c r="O3923">
        <v>-35.996000000000009</v>
      </c>
      <c r="P3923" t="str">
        <f>IF(OR(SampleSuperstore[[#This Row],[Total Sales]]&gt;'Check Outliers'!$M$7,SampleSuperstore[[#This Row],[Total Sales]]&lt;'Check Outliers'!$M$8),"Outlier","normal")</f>
        <v>normal</v>
      </c>
      <c r="Q3923" t="str">
        <f>IF(OR(SampleSuperstore[[#This Row],[Profit]]&gt;'Check Outliers'!$M$15,SampleSuperstore[[#This Row],[Profit]]&lt;'Check Outliers'!$M$16),"outlier","normal")</f>
        <v>normal</v>
      </c>
      <c r="R3923" s="1" t="str">
        <f>IF(OR(SampleSuperstore[[#This Row],[Cogs]]&gt;'Check Outliers'!$M$23,SampleSuperstore[[#This Row],[Cogs]]&lt;'Check Outliers'!$M$24),"outlier","normal")</f>
        <v>normal</v>
      </c>
    </row>
    <row r="3924" spans="1:18" x14ac:dyDescent="0.3">
      <c r="A3924" s="1" t="s">
        <v>24</v>
      </c>
      <c r="B3924" s="1" t="s">
        <v>11</v>
      </c>
      <c r="C3924" s="1" t="s">
        <v>75</v>
      </c>
      <c r="D3924" s="1" t="s">
        <v>61</v>
      </c>
      <c r="E3924" s="1" t="s">
        <v>43</v>
      </c>
      <c r="F3924" s="1" t="s">
        <v>22</v>
      </c>
      <c r="G3924" s="1" t="s">
        <v>37</v>
      </c>
      <c r="H3924">
        <v>4.22</v>
      </c>
      <c r="I3924">
        <v>6</v>
      </c>
      <c r="J3924">
        <v>25.34</v>
      </c>
      <c r="K3924" s="11">
        <v>0.2</v>
      </c>
      <c r="L3924">
        <v>7.92</v>
      </c>
      <c r="M3924">
        <v>17.420000000000002</v>
      </c>
      <c r="N3924" s="11">
        <v>0.31</v>
      </c>
      <c r="O3924">
        <v>2.8519999999999994</v>
      </c>
      <c r="P3924" t="str">
        <f>IF(OR(SampleSuperstore[[#This Row],[Total Sales]]&gt;'Check Outliers'!$M$7,SampleSuperstore[[#This Row],[Total Sales]]&lt;'Check Outliers'!$M$8),"Outlier","normal")</f>
        <v>normal</v>
      </c>
      <c r="Q3924" t="str">
        <f>IF(OR(SampleSuperstore[[#This Row],[Profit]]&gt;'Check Outliers'!$M$15,SampleSuperstore[[#This Row],[Profit]]&lt;'Check Outliers'!$M$16),"outlier","normal")</f>
        <v>normal</v>
      </c>
      <c r="R3924" s="1" t="str">
        <f>IF(OR(SampleSuperstore[[#This Row],[Cogs]]&gt;'Check Outliers'!$M$23,SampleSuperstore[[#This Row],[Cogs]]&lt;'Check Outliers'!$M$24),"outlier","normal")</f>
        <v>normal</v>
      </c>
    </row>
    <row r="3925" spans="1:18" x14ac:dyDescent="0.3">
      <c r="A3925" s="1" t="s">
        <v>24</v>
      </c>
      <c r="B3925" s="1" t="s">
        <v>11</v>
      </c>
      <c r="C3925" s="1" t="s">
        <v>75</v>
      </c>
      <c r="D3925" s="1" t="s">
        <v>61</v>
      </c>
      <c r="E3925" s="1" t="s">
        <v>43</v>
      </c>
      <c r="F3925" s="1" t="s">
        <v>22</v>
      </c>
      <c r="G3925" s="1" t="s">
        <v>37</v>
      </c>
      <c r="H3925">
        <v>5.34</v>
      </c>
      <c r="I3925">
        <v>5</v>
      </c>
      <c r="J3925">
        <v>26.72</v>
      </c>
      <c r="K3925" s="11">
        <v>0.2</v>
      </c>
      <c r="L3925">
        <v>9.35</v>
      </c>
      <c r="M3925">
        <v>17.37</v>
      </c>
      <c r="N3925" s="11">
        <v>0.35</v>
      </c>
      <c r="O3925">
        <v>4.0059999999999993</v>
      </c>
      <c r="P3925" t="str">
        <f>IF(OR(SampleSuperstore[[#This Row],[Total Sales]]&gt;'Check Outliers'!$M$7,SampleSuperstore[[#This Row],[Total Sales]]&lt;'Check Outliers'!$M$8),"Outlier","normal")</f>
        <v>normal</v>
      </c>
      <c r="Q3925" t="str">
        <f>IF(OR(SampleSuperstore[[#This Row],[Profit]]&gt;'Check Outliers'!$M$15,SampleSuperstore[[#This Row],[Profit]]&lt;'Check Outliers'!$M$16),"outlier","normal")</f>
        <v>normal</v>
      </c>
      <c r="R3925" s="1" t="str">
        <f>IF(OR(SampleSuperstore[[#This Row],[Cogs]]&gt;'Check Outliers'!$M$23,SampleSuperstore[[#This Row],[Cogs]]&lt;'Check Outliers'!$M$24),"outlier","normal")</f>
        <v>normal</v>
      </c>
    </row>
    <row r="3926" spans="1:18" x14ac:dyDescent="0.3">
      <c r="A3926" s="1" t="s">
        <v>24</v>
      </c>
      <c r="B3926" s="1" t="s">
        <v>11</v>
      </c>
      <c r="C3926" s="1" t="s">
        <v>38</v>
      </c>
      <c r="D3926" s="1" t="s">
        <v>39</v>
      </c>
      <c r="E3926" s="1" t="s">
        <v>21</v>
      </c>
      <c r="F3926" s="1" t="s">
        <v>22</v>
      </c>
      <c r="G3926" s="1" t="s">
        <v>28</v>
      </c>
      <c r="H3926">
        <v>15.14</v>
      </c>
      <c r="I3926">
        <v>2</v>
      </c>
      <c r="J3926">
        <v>30.28</v>
      </c>
      <c r="K3926" s="11">
        <v>0</v>
      </c>
      <c r="L3926">
        <v>1.21</v>
      </c>
      <c r="M3926">
        <v>29.07</v>
      </c>
      <c r="N3926" s="11">
        <v>0.04</v>
      </c>
      <c r="O3926">
        <v>1.21</v>
      </c>
      <c r="P3926" t="str">
        <f>IF(OR(SampleSuperstore[[#This Row],[Total Sales]]&gt;'Check Outliers'!$M$7,SampleSuperstore[[#This Row],[Total Sales]]&lt;'Check Outliers'!$M$8),"Outlier","normal")</f>
        <v>normal</v>
      </c>
      <c r="Q3926" t="str">
        <f>IF(OR(SampleSuperstore[[#This Row],[Profit]]&gt;'Check Outliers'!$M$15,SampleSuperstore[[#This Row],[Profit]]&lt;'Check Outliers'!$M$16),"outlier","normal")</f>
        <v>normal</v>
      </c>
      <c r="R3926" s="1" t="str">
        <f>IF(OR(SampleSuperstore[[#This Row],[Cogs]]&gt;'Check Outliers'!$M$23,SampleSuperstore[[#This Row],[Cogs]]&lt;'Check Outliers'!$M$24),"outlier","normal")</f>
        <v>normal</v>
      </c>
    </row>
    <row r="3927" spans="1:18" x14ac:dyDescent="0.3">
      <c r="A3927" s="1" t="s">
        <v>24</v>
      </c>
      <c r="B3927" s="1" t="s">
        <v>11</v>
      </c>
      <c r="C3927" s="1" t="s">
        <v>38</v>
      </c>
      <c r="D3927" s="1" t="s">
        <v>39</v>
      </c>
      <c r="E3927" s="1" t="s">
        <v>21</v>
      </c>
      <c r="F3927" s="1" t="s">
        <v>22</v>
      </c>
      <c r="G3927" s="1" t="s">
        <v>28</v>
      </c>
      <c r="H3927">
        <v>19.309999999999999</v>
      </c>
      <c r="I3927">
        <v>3</v>
      </c>
      <c r="J3927">
        <v>57.93</v>
      </c>
      <c r="K3927" s="11">
        <v>0</v>
      </c>
      <c r="L3927">
        <v>16.22</v>
      </c>
      <c r="M3927">
        <v>41.71</v>
      </c>
      <c r="N3927" s="11">
        <v>0.28000000000000003</v>
      </c>
      <c r="O3927">
        <v>16.22</v>
      </c>
      <c r="P3927" t="str">
        <f>IF(OR(SampleSuperstore[[#This Row],[Total Sales]]&gt;'Check Outliers'!$M$7,SampleSuperstore[[#This Row],[Total Sales]]&lt;'Check Outliers'!$M$8),"Outlier","normal")</f>
        <v>normal</v>
      </c>
      <c r="Q3927" t="str">
        <f>IF(OR(SampleSuperstore[[#This Row],[Profit]]&gt;'Check Outliers'!$M$15,SampleSuperstore[[#This Row],[Profit]]&lt;'Check Outliers'!$M$16),"outlier","normal")</f>
        <v>normal</v>
      </c>
      <c r="R3927" s="1" t="str">
        <f>IF(OR(SampleSuperstore[[#This Row],[Cogs]]&gt;'Check Outliers'!$M$23,SampleSuperstore[[#This Row],[Cogs]]&lt;'Check Outliers'!$M$24),"outlier","normal")</f>
        <v>normal</v>
      </c>
    </row>
    <row r="3928" spans="1:18" x14ac:dyDescent="0.3">
      <c r="A3928" s="1" t="s">
        <v>24</v>
      </c>
      <c r="B3928" s="1" t="s">
        <v>11</v>
      </c>
      <c r="C3928" s="1" t="s">
        <v>38</v>
      </c>
      <c r="D3928" s="1" t="s">
        <v>39</v>
      </c>
      <c r="E3928" s="1" t="s">
        <v>21</v>
      </c>
      <c r="F3928" s="1" t="s">
        <v>15</v>
      </c>
      <c r="G3928" s="1" t="s">
        <v>29</v>
      </c>
      <c r="H3928">
        <v>17.670000000000002</v>
      </c>
      <c r="I3928">
        <v>2</v>
      </c>
      <c r="J3928">
        <v>35.340000000000003</v>
      </c>
      <c r="K3928" s="11">
        <v>0</v>
      </c>
      <c r="L3928">
        <v>13.43</v>
      </c>
      <c r="M3928">
        <v>21.91</v>
      </c>
      <c r="N3928" s="11">
        <v>0.38</v>
      </c>
      <c r="O3928">
        <v>13.43</v>
      </c>
      <c r="P3928" t="str">
        <f>IF(OR(SampleSuperstore[[#This Row],[Total Sales]]&gt;'Check Outliers'!$M$7,SampleSuperstore[[#This Row],[Total Sales]]&lt;'Check Outliers'!$M$8),"Outlier","normal")</f>
        <v>normal</v>
      </c>
      <c r="Q3928" t="str">
        <f>IF(OR(SampleSuperstore[[#This Row],[Profit]]&gt;'Check Outliers'!$M$15,SampleSuperstore[[#This Row],[Profit]]&lt;'Check Outliers'!$M$16),"outlier","normal")</f>
        <v>normal</v>
      </c>
      <c r="R3928" s="1" t="str">
        <f>IF(OR(SampleSuperstore[[#This Row],[Cogs]]&gt;'Check Outliers'!$M$23,SampleSuperstore[[#This Row],[Cogs]]&lt;'Check Outliers'!$M$24),"outlier","normal")</f>
        <v>normal</v>
      </c>
    </row>
    <row r="3929" spans="1:18" x14ac:dyDescent="0.3">
      <c r="A3929" s="1" t="s">
        <v>24</v>
      </c>
      <c r="B3929" s="1" t="s">
        <v>11</v>
      </c>
      <c r="C3929" s="1" t="s">
        <v>38</v>
      </c>
      <c r="D3929" s="1" t="s">
        <v>39</v>
      </c>
      <c r="E3929" s="1" t="s">
        <v>21</v>
      </c>
      <c r="F3929" s="1" t="s">
        <v>22</v>
      </c>
      <c r="G3929" s="1" t="s">
        <v>33</v>
      </c>
      <c r="H3929">
        <v>27.45</v>
      </c>
      <c r="I3929">
        <v>5</v>
      </c>
      <c r="J3929">
        <v>137.24</v>
      </c>
      <c r="K3929" s="11">
        <v>0.2</v>
      </c>
      <c r="L3929">
        <v>46.32</v>
      </c>
      <c r="M3929">
        <v>90.92</v>
      </c>
      <c r="N3929" s="11">
        <v>0.34</v>
      </c>
      <c r="O3929">
        <v>18.871999999999996</v>
      </c>
      <c r="P3929" t="str">
        <f>IF(OR(SampleSuperstore[[#This Row],[Total Sales]]&gt;'Check Outliers'!$M$7,SampleSuperstore[[#This Row],[Total Sales]]&lt;'Check Outliers'!$M$8),"Outlier","normal")</f>
        <v>normal</v>
      </c>
      <c r="Q3929" t="str">
        <f>IF(OR(SampleSuperstore[[#This Row],[Profit]]&gt;'Check Outliers'!$M$15,SampleSuperstore[[#This Row],[Profit]]&lt;'Check Outliers'!$M$16),"outlier","normal")</f>
        <v>normal</v>
      </c>
      <c r="R3929" s="1" t="str">
        <f>IF(OR(SampleSuperstore[[#This Row],[Cogs]]&gt;'Check Outliers'!$M$23,SampleSuperstore[[#This Row],[Cogs]]&lt;'Check Outliers'!$M$24),"outlier","normal")</f>
        <v>normal</v>
      </c>
    </row>
    <row r="3930" spans="1:18" x14ac:dyDescent="0.3">
      <c r="A3930" s="1" t="s">
        <v>58</v>
      </c>
      <c r="B3930" s="1" t="s">
        <v>11</v>
      </c>
      <c r="C3930" s="1" t="s">
        <v>166</v>
      </c>
      <c r="D3930" s="1" t="s">
        <v>42</v>
      </c>
      <c r="E3930" s="1" t="s">
        <v>43</v>
      </c>
      <c r="F3930" s="1" t="s">
        <v>15</v>
      </c>
      <c r="G3930" s="1" t="s">
        <v>16</v>
      </c>
      <c r="H3930">
        <v>48.27</v>
      </c>
      <c r="I3930">
        <v>5</v>
      </c>
      <c r="J3930">
        <v>241.33</v>
      </c>
      <c r="K3930" s="11">
        <v>0.32</v>
      </c>
      <c r="L3930">
        <v>-14.2</v>
      </c>
      <c r="M3930">
        <v>255.53</v>
      </c>
      <c r="N3930" s="11">
        <v>-0.06</v>
      </c>
      <c r="O3930">
        <v>-91.425600000000003</v>
      </c>
      <c r="P3930" t="str">
        <f>IF(OR(SampleSuperstore[[#This Row],[Total Sales]]&gt;'Check Outliers'!$M$7,SampleSuperstore[[#This Row],[Total Sales]]&lt;'Check Outliers'!$M$8),"Outlier","normal")</f>
        <v>normal</v>
      </c>
      <c r="Q3930" t="str">
        <f>IF(OR(SampleSuperstore[[#This Row],[Profit]]&gt;'Check Outliers'!$M$15,SampleSuperstore[[#This Row],[Profit]]&lt;'Check Outliers'!$M$16),"outlier","normal")</f>
        <v>normal</v>
      </c>
      <c r="R3930" s="1" t="str">
        <f>IF(OR(SampleSuperstore[[#This Row],[Cogs]]&gt;'Check Outliers'!$M$23,SampleSuperstore[[#This Row],[Cogs]]&lt;'Check Outliers'!$M$24),"outlier","normal")</f>
        <v>normal</v>
      </c>
    </row>
    <row r="3931" spans="1:18" x14ac:dyDescent="0.3">
      <c r="A3931" s="1" t="s">
        <v>58</v>
      </c>
      <c r="B3931" s="1" t="s">
        <v>11</v>
      </c>
      <c r="C3931" s="1" t="s">
        <v>166</v>
      </c>
      <c r="D3931" s="1" t="s">
        <v>42</v>
      </c>
      <c r="E3931" s="1" t="s">
        <v>43</v>
      </c>
      <c r="F3931" s="1" t="s">
        <v>22</v>
      </c>
      <c r="G3931" s="1" t="s">
        <v>37</v>
      </c>
      <c r="H3931">
        <v>5.18</v>
      </c>
      <c r="I3931">
        <v>1</v>
      </c>
      <c r="J3931">
        <v>5.18</v>
      </c>
      <c r="K3931" s="11">
        <v>0.2</v>
      </c>
      <c r="L3931">
        <v>1.88</v>
      </c>
      <c r="M3931">
        <v>3.3</v>
      </c>
      <c r="N3931" s="11">
        <v>0.36</v>
      </c>
      <c r="O3931">
        <v>0.84399999999999986</v>
      </c>
      <c r="P3931" t="str">
        <f>IF(OR(SampleSuperstore[[#This Row],[Total Sales]]&gt;'Check Outliers'!$M$7,SampleSuperstore[[#This Row],[Total Sales]]&lt;'Check Outliers'!$M$8),"Outlier","normal")</f>
        <v>normal</v>
      </c>
      <c r="Q3931" t="str">
        <f>IF(OR(SampleSuperstore[[#This Row],[Profit]]&gt;'Check Outliers'!$M$15,SampleSuperstore[[#This Row],[Profit]]&lt;'Check Outliers'!$M$16),"outlier","normal")</f>
        <v>normal</v>
      </c>
      <c r="R3931" s="1" t="str">
        <f>IF(OR(SampleSuperstore[[#This Row],[Cogs]]&gt;'Check Outliers'!$M$23,SampleSuperstore[[#This Row],[Cogs]]&lt;'Check Outliers'!$M$24),"outlier","normal")</f>
        <v>normal</v>
      </c>
    </row>
    <row r="3932" spans="1:18" x14ac:dyDescent="0.3">
      <c r="A3932" s="1" t="s">
        <v>58</v>
      </c>
      <c r="B3932" s="1" t="s">
        <v>11</v>
      </c>
      <c r="C3932" s="1" t="s">
        <v>166</v>
      </c>
      <c r="D3932" s="1" t="s">
        <v>42</v>
      </c>
      <c r="E3932" s="1" t="s">
        <v>43</v>
      </c>
      <c r="F3932" s="1" t="s">
        <v>22</v>
      </c>
      <c r="G3932" s="1" t="s">
        <v>30</v>
      </c>
      <c r="H3932">
        <v>20.79</v>
      </c>
      <c r="I3932">
        <v>7</v>
      </c>
      <c r="J3932">
        <v>145.54</v>
      </c>
      <c r="K3932" s="11">
        <v>0.2</v>
      </c>
      <c r="L3932">
        <v>16.37</v>
      </c>
      <c r="M3932">
        <v>129.16999999999999</v>
      </c>
      <c r="N3932" s="11">
        <v>0.11</v>
      </c>
      <c r="O3932">
        <v>-12.738</v>
      </c>
      <c r="P3932" t="str">
        <f>IF(OR(SampleSuperstore[[#This Row],[Total Sales]]&gt;'Check Outliers'!$M$7,SampleSuperstore[[#This Row],[Total Sales]]&lt;'Check Outliers'!$M$8),"Outlier","normal")</f>
        <v>normal</v>
      </c>
      <c r="Q3932" t="str">
        <f>IF(OR(SampleSuperstore[[#This Row],[Profit]]&gt;'Check Outliers'!$M$15,SampleSuperstore[[#This Row],[Profit]]&lt;'Check Outliers'!$M$16),"outlier","normal")</f>
        <v>normal</v>
      </c>
      <c r="R3932" s="1" t="str">
        <f>IF(OR(SampleSuperstore[[#This Row],[Cogs]]&gt;'Check Outliers'!$M$23,SampleSuperstore[[#This Row],[Cogs]]&lt;'Check Outliers'!$M$24),"outlier","normal")</f>
        <v>normal</v>
      </c>
    </row>
    <row r="3933" spans="1:18" x14ac:dyDescent="0.3">
      <c r="A3933" s="1" t="s">
        <v>24</v>
      </c>
      <c r="B3933" s="1" t="s">
        <v>18</v>
      </c>
      <c r="C3933" s="1" t="s">
        <v>51</v>
      </c>
      <c r="D3933" s="1" t="s">
        <v>52</v>
      </c>
      <c r="E3933" s="1" t="s">
        <v>53</v>
      </c>
      <c r="F3933" s="1" t="s">
        <v>22</v>
      </c>
      <c r="G3933" s="1" t="s">
        <v>30</v>
      </c>
      <c r="H3933">
        <v>1.82</v>
      </c>
      <c r="I3933">
        <v>3</v>
      </c>
      <c r="J3933">
        <v>5.47</v>
      </c>
      <c r="K3933" s="11">
        <v>0.2</v>
      </c>
      <c r="L3933">
        <v>1.64</v>
      </c>
      <c r="M3933">
        <v>3.83</v>
      </c>
      <c r="N3933" s="11">
        <v>0.3</v>
      </c>
      <c r="O3933">
        <v>0.54599999999999982</v>
      </c>
      <c r="P3933" t="str">
        <f>IF(OR(SampleSuperstore[[#This Row],[Total Sales]]&gt;'Check Outliers'!$M$7,SampleSuperstore[[#This Row],[Total Sales]]&lt;'Check Outliers'!$M$8),"Outlier","normal")</f>
        <v>normal</v>
      </c>
      <c r="Q3933" t="str">
        <f>IF(OR(SampleSuperstore[[#This Row],[Profit]]&gt;'Check Outliers'!$M$15,SampleSuperstore[[#This Row],[Profit]]&lt;'Check Outliers'!$M$16),"outlier","normal")</f>
        <v>normal</v>
      </c>
      <c r="R3933" s="1" t="str">
        <f>IF(OR(SampleSuperstore[[#This Row],[Cogs]]&gt;'Check Outliers'!$M$23,SampleSuperstore[[#This Row],[Cogs]]&lt;'Check Outliers'!$M$24),"outlier","normal")</f>
        <v>normal</v>
      </c>
    </row>
    <row r="3934" spans="1:18" x14ac:dyDescent="0.3">
      <c r="A3934" s="1" t="s">
        <v>24</v>
      </c>
      <c r="B3934" s="1" t="s">
        <v>18</v>
      </c>
      <c r="C3934" s="1" t="s">
        <v>51</v>
      </c>
      <c r="D3934" s="1" t="s">
        <v>52</v>
      </c>
      <c r="E3934" s="1" t="s">
        <v>53</v>
      </c>
      <c r="F3934" s="1" t="s">
        <v>31</v>
      </c>
      <c r="G3934" s="1" t="s">
        <v>55</v>
      </c>
      <c r="H3934">
        <v>23.99</v>
      </c>
      <c r="I3934">
        <v>2</v>
      </c>
      <c r="J3934">
        <v>47.98</v>
      </c>
      <c r="K3934" s="11">
        <v>0.2</v>
      </c>
      <c r="L3934">
        <v>13.2</v>
      </c>
      <c r="M3934">
        <v>34.78</v>
      </c>
      <c r="N3934" s="11">
        <v>0.28000000000000003</v>
      </c>
      <c r="O3934">
        <v>3.6039999999999992</v>
      </c>
      <c r="P3934" t="str">
        <f>IF(OR(SampleSuperstore[[#This Row],[Total Sales]]&gt;'Check Outliers'!$M$7,SampleSuperstore[[#This Row],[Total Sales]]&lt;'Check Outliers'!$M$8),"Outlier","normal")</f>
        <v>normal</v>
      </c>
      <c r="Q3934" t="str">
        <f>IF(OR(SampleSuperstore[[#This Row],[Profit]]&gt;'Check Outliers'!$M$15,SampleSuperstore[[#This Row],[Profit]]&lt;'Check Outliers'!$M$16),"outlier","normal")</f>
        <v>normal</v>
      </c>
      <c r="R3934" s="1" t="str">
        <f>IF(OR(SampleSuperstore[[#This Row],[Cogs]]&gt;'Check Outliers'!$M$23,SampleSuperstore[[#This Row],[Cogs]]&lt;'Check Outliers'!$M$24),"outlier","normal")</f>
        <v>normal</v>
      </c>
    </row>
    <row r="3935" spans="1:18" x14ac:dyDescent="0.3">
      <c r="A3935" s="1" t="s">
        <v>24</v>
      </c>
      <c r="B3935" s="1" t="s">
        <v>11</v>
      </c>
      <c r="C3935" s="1" t="s">
        <v>414</v>
      </c>
      <c r="D3935" s="1" t="s">
        <v>20</v>
      </c>
      <c r="E3935" s="1" t="s">
        <v>21</v>
      </c>
      <c r="F3935" s="1" t="s">
        <v>22</v>
      </c>
      <c r="G3935" s="1" t="s">
        <v>30</v>
      </c>
      <c r="H3935">
        <v>1.88</v>
      </c>
      <c r="I3935">
        <v>5</v>
      </c>
      <c r="J3935">
        <v>9.4</v>
      </c>
      <c r="K3935" s="11">
        <v>0</v>
      </c>
      <c r="L3935">
        <v>2.73</v>
      </c>
      <c r="M3935">
        <v>6.67</v>
      </c>
      <c r="N3935" s="11">
        <v>0.28999999999999998</v>
      </c>
      <c r="O3935">
        <v>2.73</v>
      </c>
      <c r="P3935" t="str">
        <f>IF(OR(SampleSuperstore[[#This Row],[Total Sales]]&gt;'Check Outliers'!$M$7,SampleSuperstore[[#This Row],[Total Sales]]&lt;'Check Outliers'!$M$8),"Outlier","normal")</f>
        <v>normal</v>
      </c>
      <c r="Q3935" t="str">
        <f>IF(OR(SampleSuperstore[[#This Row],[Profit]]&gt;'Check Outliers'!$M$15,SampleSuperstore[[#This Row],[Profit]]&lt;'Check Outliers'!$M$16),"outlier","normal")</f>
        <v>normal</v>
      </c>
      <c r="R3935" s="1" t="str">
        <f>IF(OR(SampleSuperstore[[#This Row],[Cogs]]&gt;'Check Outliers'!$M$23,SampleSuperstore[[#This Row],[Cogs]]&lt;'Check Outliers'!$M$24),"outlier","normal")</f>
        <v>normal</v>
      </c>
    </row>
    <row r="3936" spans="1:18" x14ac:dyDescent="0.3">
      <c r="A3936" s="1" t="s">
        <v>24</v>
      </c>
      <c r="B3936" s="1" t="s">
        <v>11</v>
      </c>
      <c r="C3936" s="1" t="s">
        <v>414</v>
      </c>
      <c r="D3936" s="1" t="s">
        <v>20</v>
      </c>
      <c r="E3936" s="1" t="s">
        <v>21</v>
      </c>
      <c r="F3936" s="1" t="s">
        <v>22</v>
      </c>
      <c r="G3936" s="1" t="s">
        <v>23</v>
      </c>
      <c r="H3936">
        <v>14.8</v>
      </c>
      <c r="I3936">
        <v>5</v>
      </c>
      <c r="J3936">
        <v>74</v>
      </c>
      <c r="K3936" s="11">
        <v>0</v>
      </c>
      <c r="L3936">
        <v>37</v>
      </c>
      <c r="M3936">
        <v>37</v>
      </c>
      <c r="N3936" s="11">
        <v>0.5</v>
      </c>
      <c r="O3936">
        <v>37</v>
      </c>
      <c r="P3936" t="str">
        <f>IF(OR(SampleSuperstore[[#This Row],[Total Sales]]&gt;'Check Outliers'!$M$7,SampleSuperstore[[#This Row],[Total Sales]]&lt;'Check Outliers'!$M$8),"Outlier","normal")</f>
        <v>normal</v>
      </c>
      <c r="Q3936" t="str">
        <f>IF(OR(SampleSuperstore[[#This Row],[Profit]]&gt;'Check Outliers'!$M$15,SampleSuperstore[[#This Row],[Profit]]&lt;'Check Outliers'!$M$16),"outlier","normal")</f>
        <v>normal</v>
      </c>
      <c r="R3936" s="1" t="str">
        <f>IF(OR(SampleSuperstore[[#This Row],[Cogs]]&gt;'Check Outliers'!$M$23,SampleSuperstore[[#This Row],[Cogs]]&lt;'Check Outliers'!$M$24),"outlier","normal")</f>
        <v>normal</v>
      </c>
    </row>
    <row r="3937" spans="1:18" x14ac:dyDescent="0.3">
      <c r="A3937" s="1" t="s">
        <v>24</v>
      </c>
      <c r="B3937" s="1" t="s">
        <v>11</v>
      </c>
      <c r="C3937" s="1" t="s">
        <v>414</v>
      </c>
      <c r="D3937" s="1" t="s">
        <v>20</v>
      </c>
      <c r="E3937" s="1" t="s">
        <v>21</v>
      </c>
      <c r="F3937" s="1" t="s">
        <v>31</v>
      </c>
      <c r="G3937" s="1" t="s">
        <v>32</v>
      </c>
      <c r="H3937">
        <v>100.79</v>
      </c>
      <c r="I3937">
        <v>2</v>
      </c>
      <c r="J3937">
        <v>201.58</v>
      </c>
      <c r="K3937" s="11">
        <v>0.2</v>
      </c>
      <c r="L3937">
        <v>12.6</v>
      </c>
      <c r="M3937">
        <v>188.98</v>
      </c>
      <c r="N3937" s="11">
        <v>0.06</v>
      </c>
      <c r="O3937">
        <v>-27.716000000000001</v>
      </c>
      <c r="P3937" t="str">
        <f>IF(OR(SampleSuperstore[[#This Row],[Total Sales]]&gt;'Check Outliers'!$M$7,SampleSuperstore[[#This Row],[Total Sales]]&lt;'Check Outliers'!$M$8),"Outlier","normal")</f>
        <v>normal</v>
      </c>
      <c r="Q3937" t="str">
        <f>IF(OR(SampleSuperstore[[#This Row],[Profit]]&gt;'Check Outliers'!$M$15,SampleSuperstore[[#This Row],[Profit]]&lt;'Check Outliers'!$M$16),"outlier","normal")</f>
        <v>normal</v>
      </c>
      <c r="R3937" s="1" t="str">
        <f>IF(OR(SampleSuperstore[[#This Row],[Cogs]]&gt;'Check Outliers'!$M$23,SampleSuperstore[[#This Row],[Cogs]]&lt;'Check Outliers'!$M$24),"outlier","normal")</f>
        <v>normal</v>
      </c>
    </row>
    <row r="3938" spans="1:18" x14ac:dyDescent="0.3">
      <c r="A3938" s="1" t="s">
        <v>24</v>
      </c>
      <c r="B3938" s="1" t="s">
        <v>11</v>
      </c>
      <c r="C3938" s="1" t="s">
        <v>124</v>
      </c>
      <c r="D3938" s="1" t="s">
        <v>42</v>
      </c>
      <c r="E3938" s="1" t="s">
        <v>43</v>
      </c>
      <c r="F3938" s="1" t="s">
        <v>22</v>
      </c>
      <c r="G3938" s="1" t="s">
        <v>56</v>
      </c>
      <c r="H3938">
        <v>9.58</v>
      </c>
      <c r="I3938">
        <v>3</v>
      </c>
      <c r="J3938">
        <v>28.75</v>
      </c>
      <c r="K3938" s="11">
        <v>0.2</v>
      </c>
      <c r="L3938">
        <v>9.34</v>
      </c>
      <c r="M3938">
        <v>19.41</v>
      </c>
      <c r="N3938" s="11">
        <v>0.32</v>
      </c>
      <c r="O3938">
        <v>3.59</v>
      </c>
      <c r="P3938" t="str">
        <f>IF(OR(SampleSuperstore[[#This Row],[Total Sales]]&gt;'Check Outliers'!$M$7,SampleSuperstore[[#This Row],[Total Sales]]&lt;'Check Outliers'!$M$8),"Outlier","normal")</f>
        <v>normal</v>
      </c>
      <c r="Q3938" t="str">
        <f>IF(OR(SampleSuperstore[[#This Row],[Profit]]&gt;'Check Outliers'!$M$15,SampleSuperstore[[#This Row],[Profit]]&lt;'Check Outliers'!$M$16),"outlier","normal")</f>
        <v>normal</v>
      </c>
      <c r="R3938" s="1" t="str">
        <f>IF(OR(SampleSuperstore[[#This Row],[Cogs]]&gt;'Check Outliers'!$M$23,SampleSuperstore[[#This Row],[Cogs]]&lt;'Check Outliers'!$M$24),"outlier","normal")</f>
        <v>normal</v>
      </c>
    </row>
    <row r="3939" spans="1:18" x14ac:dyDescent="0.3">
      <c r="A3939" s="1" t="s">
        <v>24</v>
      </c>
      <c r="B3939" s="1" t="s">
        <v>11</v>
      </c>
      <c r="C3939" s="1" t="s">
        <v>124</v>
      </c>
      <c r="D3939" s="1" t="s">
        <v>42</v>
      </c>
      <c r="E3939" s="1" t="s">
        <v>43</v>
      </c>
      <c r="F3939" s="1" t="s">
        <v>22</v>
      </c>
      <c r="G3939" s="1" t="s">
        <v>37</v>
      </c>
      <c r="H3939">
        <v>9.07</v>
      </c>
      <c r="I3939">
        <v>3</v>
      </c>
      <c r="J3939">
        <v>27.22</v>
      </c>
      <c r="K3939" s="11">
        <v>0.2</v>
      </c>
      <c r="L3939">
        <v>9.8699999999999992</v>
      </c>
      <c r="M3939">
        <v>17.350000000000001</v>
      </c>
      <c r="N3939" s="11">
        <v>0.36</v>
      </c>
      <c r="O3939">
        <v>4.4259999999999993</v>
      </c>
      <c r="P3939" t="str">
        <f>IF(OR(SampleSuperstore[[#This Row],[Total Sales]]&gt;'Check Outliers'!$M$7,SampleSuperstore[[#This Row],[Total Sales]]&lt;'Check Outliers'!$M$8),"Outlier","normal")</f>
        <v>normal</v>
      </c>
      <c r="Q3939" t="str">
        <f>IF(OR(SampleSuperstore[[#This Row],[Profit]]&gt;'Check Outliers'!$M$15,SampleSuperstore[[#This Row],[Profit]]&lt;'Check Outliers'!$M$16),"outlier","normal")</f>
        <v>normal</v>
      </c>
      <c r="R3939" s="1" t="str">
        <f>IF(OR(SampleSuperstore[[#This Row],[Cogs]]&gt;'Check Outliers'!$M$23,SampleSuperstore[[#This Row],[Cogs]]&lt;'Check Outliers'!$M$24),"outlier","normal")</f>
        <v>normal</v>
      </c>
    </row>
    <row r="3940" spans="1:18" x14ac:dyDescent="0.3">
      <c r="A3940" s="1" t="s">
        <v>24</v>
      </c>
      <c r="B3940" s="1" t="s">
        <v>11</v>
      </c>
      <c r="C3940" s="1" t="s">
        <v>124</v>
      </c>
      <c r="D3940" s="1" t="s">
        <v>42</v>
      </c>
      <c r="E3940" s="1" t="s">
        <v>43</v>
      </c>
      <c r="F3940" s="1" t="s">
        <v>15</v>
      </c>
      <c r="G3940" s="1" t="s">
        <v>17</v>
      </c>
      <c r="H3940">
        <v>98.68</v>
      </c>
      <c r="I3940">
        <v>2</v>
      </c>
      <c r="J3940">
        <v>197.37</v>
      </c>
      <c r="K3940" s="11">
        <v>0.3</v>
      </c>
      <c r="L3940">
        <v>-25.38</v>
      </c>
      <c r="M3940">
        <v>222.75</v>
      </c>
      <c r="N3940" s="11">
        <v>-0.13</v>
      </c>
      <c r="O3940">
        <v>-84.590999999999994</v>
      </c>
      <c r="P3940" t="str">
        <f>IF(OR(SampleSuperstore[[#This Row],[Total Sales]]&gt;'Check Outliers'!$M$7,SampleSuperstore[[#This Row],[Total Sales]]&lt;'Check Outliers'!$M$8),"Outlier","normal")</f>
        <v>normal</v>
      </c>
      <c r="Q3940" t="str">
        <f>IF(OR(SampleSuperstore[[#This Row],[Profit]]&gt;'Check Outliers'!$M$15,SampleSuperstore[[#This Row],[Profit]]&lt;'Check Outliers'!$M$16),"outlier","normal")</f>
        <v>normal</v>
      </c>
      <c r="R3940" s="1" t="str">
        <f>IF(OR(SampleSuperstore[[#This Row],[Cogs]]&gt;'Check Outliers'!$M$23,SampleSuperstore[[#This Row],[Cogs]]&lt;'Check Outliers'!$M$24),"outlier","normal")</f>
        <v>normal</v>
      </c>
    </row>
    <row r="3941" spans="1:18" hidden="1" x14ac:dyDescent="0.3">
      <c r="A3941" s="1" t="s">
        <v>164</v>
      </c>
      <c r="B3941" s="1" t="s">
        <v>11</v>
      </c>
      <c r="C3941" s="1" t="s">
        <v>468</v>
      </c>
      <c r="D3941" s="1" t="s">
        <v>70</v>
      </c>
      <c r="E3941" s="1" t="s">
        <v>43</v>
      </c>
      <c r="F3941" s="1" t="s">
        <v>15</v>
      </c>
      <c r="G3941" s="1" t="s">
        <v>17</v>
      </c>
      <c r="H3941">
        <v>284.98</v>
      </c>
      <c r="I3941">
        <v>5</v>
      </c>
      <c r="J3941">
        <v>1424.9</v>
      </c>
      <c r="K3941" s="1">
        <v>0</v>
      </c>
      <c r="L3941">
        <v>356.23</v>
      </c>
      <c r="M3941">
        <v>1068.67</v>
      </c>
      <c r="N3941">
        <v>0.25</v>
      </c>
      <c r="O3941">
        <v>356.23</v>
      </c>
      <c r="P3941" t="str">
        <f>IF(OR(SampleSuperstore[[#This Row],[Total Sales]]&gt;'Check Outliers'!$M$7,SampleSuperstore[[#This Row],[Total Sales]]&lt;'Check Outliers'!$M$8),"Outlier","normal")</f>
        <v>Outlier</v>
      </c>
      <c r="Q3941" t="str">
        <f>IF(OR(SampleSuperstore[[#This Row],[Profit]]&gt;'Check Outliers'!$M$15,SampleSuperstore[[#This Row],[Profit]]&lt;'Check Outliers'!$M$16),"outlier","normal")</f>
        <v>outlier</v>
      </c>
      <c r="R3941" s="1" t="str">
        <f>IF(OR(SampleSuperstore[[#This Row],[Cogs]]&gt;'Check Outliers'!$M$23,SampleSuperstore[[#This Row],[Cogs]]&lt;'Check Outliers'!$M$24),"outlier","normal")</f>
        <v>outlier</v>
      </c>
    </row>
    <row r="3942" spans="1:18" x14ac:dyDescent="0.3">
      <c r="A3942" s="1" t="s">
        <v>24</v>
      </c>
      <c r="B3942" s="1" t="s">
        <v>11</v>
      </c>
      <c r="C3942" s="1" t="s">
        <v>71</v>
      </c>
      <c r="D3942" s="1" t="s">
        <v>72</v>
      </c>
      <c r="E3942" s="1" t="s">
        <v>53</v>
      </c>
      <c r="F3942" s="1" t="s">
        <v>15</v>
      </c>
      <c r="G3942" s="1" t="s">
        <v>29</v>
      </c>
      <c r="H3942">
        <v>7.28</v>
      </c>
      <c r="I3942">
        <v>2</v>
      </c>
      <c r="J3942">
        <v>14.56</v>
      </c>
      <c r="K3942" s="11">
        <v>0</v>
      </c>
      <c r="L3942">
        <v>6.26</v>
      </c>
      <c r="M3942">
        <v>8.3000000000000007</v>
      </c>
      <c r="N3942" s="11">
        <v>0.43</v>
      </c>
      <c r="O3942">
        <v>6.26</v>
      </c>
      <c r="P3942" t="str">
        <f>IF(OR(SampleSuperstore[[#This Row],[Total Sales]]&gt;'Check Outliers'!$M$7,SampleSuperstore[[#This Row],[Total Sales]]&lt;'Check Outliers'!$M$8),"Outlier","normal")</f>
        <v>normal</v>
      </c>
      <c r="Q3942" t="str">
        <f>IF(OR(SampleSuperstore[[#This Row],[Profit]]&gt;'Check Outliers'!$M$15,SampleSuperstore[[#This Row],[Profit]]&lt;'Check Outliers'!$M$16),"outlier","normal")</f>
        <v>normal</v>
      </c>
      <c r="R3942" s="1" t="str">
        <f>IF(OR(SampleSuperstore[[#This Row],[Cogs]]&gt;'Check Outliers'!$M$23,SampleSuperstore[[#This Row],[Cogs]]&lt;'Check Outliers'!$M$24),"outlier","normal")</f>
        <v>normal</v>
      </c>
    </row>
    <row r="3943" spans="1:18" x14ac:dyDescent="0.3">
      <c r="A3943" s="1" t="s">
        <v>24</v>
      </c>
      <c r="B3943" s="1" t="s">
        <v>11</v>
      </c>
      <c r="C3943" s="1" t="s">
        <v>71</v>
      </c>
      <c r="D3943" s="1" t="s">
        <v>72</v>
      </c>
      <c r="E3943" s="1" t="s">
        <v>53</v>
      </c>
      <c r="F3943" s="1" t="s">
        <v>22</v>
      </c>
      <c r="G3943" s="1" t="s">
        <v>33</v>
      </c>
      <c r="H3943">
        <v>3.05</v>
      </c>
      <c r="I3943">
        <v>1</v>
      </c>
      <c r="J3943">
        <v>3.05</v>
      </c>
      <c r="K3943" s="11">
        <v>0.2</v>
      </c>
      <c r="L3943">
        <v>1.03</v>
      </c>
      <c r="M3943">
        <v>2.02</v>
      </c>
      <c r="N3943" s="11">
        <v>0.34</v>
      </c>
      <c r="O3943">
        <v>0.42000000000000004</v>
      </c>
      <c r="P3943" t="str">
        <f>IF(OR(SampleSuperstore[[#This Row],[Total Sales]]&gt;'Check Outliers'!$M$7,SampleSuperstore[[#This Row],[Total Sales]]&lt;'Check Outliers'!$M$8),"Outlier","normal")</f>
        <v>normal</v>
      </c>
      <c r="Q3943" t="str">
        <f>IF(OR(SampleSuperstore[[#This Row],[Profit]]&gt;'Check Outliers'!$M$15,SampleSuperstore[[#This Row],[Profit]]&lt;'Check Outliers'!$M$16),"outlier","normal")</f>
        <v>normal</v>
      </c>
      <c r="R3943" s="1" t="str">
        <f>IF(OR(SampleSuperstore[[#This Row],[Cogs]]&gt;'Check Outliers'!$M$23,SampleSuperstore[[#This Row],[Cogs]]&lt;'Check Outliers'!$M$24),"outlier","normal")</f>
        <v>normal</v>
      </c>
    </row>
    <row r="3944" spans="1:18" x14ac:dyDescent="0.3">
      <c r="A3944" s="1" t="s">
        <v>10</v>
      </c>
      <c r="B3944" s="1" t="s">
        <v>11</v>
      </c>
      <c r="C3944" s="1" t="s">
        <v>81</v>
      </c>
      <c r="D3944" s="1" t="s">
        <v>82</v>
      </c>
      <c r="E3944" s="1" t="s">
        <v>14</v>
      </c>
      <c r="F3944" s="1" t="s">
        <v>22</v>
      </c>
      <c r="G3944" s="1" t="s">
        <v>37</v>
      </c>
      <c r="H3944">
        <v>5.18</v>
      </c>
      <c r="I3944">
        <v>5</v>
      </c>
      <c r="J3944">
        <v>25.92</v>
      </c>
      <c r="K3944" s="11">
        <v>0.2</v>
      </c>
      <c r="L3944">
        <v>9.07</v>
      </c>
      <c r="M3944">
        <v>16.850000000000001</v>
      </c>
      <c r="N3944" s="11">
        <v>0.35</v>
      </c>
      <c r="O3944">
        <v>3.8859999999999992</v>
      </c>
      <c r="P3944" t="str">
        <f>IF(OR(SampleSuperstore[[#This Row],[Total Sales]]&gt;'Check Outliers'!$M$7,SampleSuperstore[[#This Row],[Total Sales]]&lt;'Check Outliers'!$M$8),"Outlier","normal")</f>
        <v>normal</v>
      </c>
      <c r="Q3944" t="str">
        <f>IF(OR(SampleSuperstore[[#This Row],[Profit]]&gt;'Check Outliers'!$M$15,SampleSuperstore[[#This Row],[Profit]]&lt;'Check Outliers'!$M$16),"outlier","normal")</f>
        <v>normal</v>
      </c>
      <c r="R3944" s="1" t="str">
        <f>IF(OR(SampleSuperstore[[#This Row],[Cogs]]&gt;'Check Outliers'!$M$23,SampleSuperstore[[#This Row],[Cogs]]&lt;'Check Outliers'!$M$24),"outlier","normal")</f>
        <v>normal</v>
      </c>
    </row>
    <row r="3945" spans="1:18" hidden="1" x14ac:dyDescent="0.3">
      <c r="A3945" s="1" t="s">
        <v>24</v>
      </c>
      <c r="B3945" s="1" t="s">
        <v>11</v>
      </c>
      <c r="C3945" s="1" t="s">
        <v>279</v>
      </c>
      <c r="D3945" s="1" t="s">
        <v>72</v>
      </c>
      <c r="E3945" s="1" t="s">
        <v>53</v>
      </c>
      <c r="F3945" s="1" t="s">
        <v>22</v>
      </c>
      <c r="G3945" s="1" t="s">
        <v>106</v>
      </c>
      <c r="H3945">
        <v>119.31</v>
      </c>
      <c r="I3945">
        <v>7</v>
      </c>
      <c r="J3945">
        <v>835.17</v>
      </c>
      <c r="K3945" s="1">
        <v>0</v>
      </c>
      <c r="L3945">
        <v>16.7</v>
      </c>
      <c r="M3945">
        <v>818.47</v>
      </c>
      <c r="N3945">
        <v>0.02</v>
      </c>
      <c r="O3945">
        <v>16.7</v>
      </c>
      <c r="P3945" t="str">
        <f>IF(OR(SampleSuperstore[[#This Row],[Total Sales]]&gt;'Check Outliers'!$M$7,SampleSuperstore[[#This Row],[Total Sales]]&lt;'Check Outliers'!$M$8),"Outlier","normal")</f>
        <v>Outlier</v>
      </c>
      <c r="Q3945" t="str">
        <f>IF(OR(SampleSuperstore[[#This Row],[Profit]]&gt;'Check Outliers'!$M$15,SampleSuperstore[[#This Row],[Profit]]&lt;'Check Outliers'!$M$16),"outlier","normal")</f>
        <v>normal</v>
      </c>
      <c r="R3945" s="1" t="str">
        <f>IF(OR(SampleSuperstore[[#This Row],[Cogs]]&gt;'Check Outliers'!$M$23,SampleSuperstore[[#This Row],[Cogs]]&lt;'Check Outliers'!$M$24),"outlier","normal")</f>
        <v>outlier</v>
      </c>
    </row>
    <row r="3946" spans="1:18" x14ac:dyDescent="0.3">
      <c r="A3946" s="1" t="s">
        <v>10</v>
      </c>
      <c r="B3946" s="1" t="s">
        <v>11</v>
      </c>
      <c r="C3946" s="1" t="s">
        <v>19</v>
      </c>
      <c r="D3946" s="1" t="s">
        <v>20</v>
      </c>
      <c r="E3946" s="1" t="s">
        <v>21</v>
      </c>
      <c r="F3946" s="1" t="s">
        <v>22</v>
      </c>
      <c r="G3946" s="1" t="s">
        <v>37</v>
      </c>
      <c r="H3946">
        <v>5.78</v>
      </c>
      <c r="I3946">
        <v>3</v>
      </c>
      <c r="J3946">
        <v>17.34</v>
      </c>
      <c r="K3946" s="11">
        <v>0</v>
      </c>
      <c r="L3946">
        <v>8.5</v>
      </c>
      <c r="M3946">
        <v>8.84</v>
      </c>
      <c r="N3946" s="11">
        <v>0.49</v>
      </c>
      <c r="O3946">
        <v>8.5</v>
      </c>
      <c r="P3946" t="str">
        <f>IF(OR(SampleSuperstore[[#This Row],[Total Sales]]&gt;'Check Outliers'!$M$7,SampleSuperstore[[#This Row],[Total Sales]]&lt;'Check Outliers'!$M$8),"Outlier","normal")</f>
        <v>normal</v>
      </c>
      <c r="Q3946" t="str">
        <f>IF(OR(SampleSuperstore[[#This Row],[Profit]]&gt;'Check Outliers'!$M$15,SampleSuperstore[[#This Row],[Profit]]&lt;'Check Outliers'!$M$16),"outlier","normal")</f>
        <v>normal</v>
      </c>
      <c r="R3946" s="1" t="str">
        <f>IF(OR(SampleSuperstore[[#This Row],[Cogs]]&gt;'Check Outliers'!$M$23,SampleSuperstore[[#This Row],[Cogs]]&lt;'Check Outliers'!$M$24),"outlier","normal")</f>
        <v>normal</v>
      </c>
    </row>
    <row r="3947" spans="1:18" x14ac:dyDescent="0.3">
      <c r="A3947" s="1" t="s">
        <v>24</v>
      </c>
      <c r="B3947" s="1" t="s">
        <v>11</v>
      </c>
      <c r="C3947" s="1" t="s">
        <v>269</v>
      </c>
      <c r="D3947" s="1" t="s">
        <v>26</v>
      </c>
      <c r="E3947" s="1" t="s">
        <v>14</v>
      </c>
      <c r="F3947" s="1" t="s">
        <v>22</v>
      </c>
      <c r="G3947" s="1" t="s">
        <v>37</v>
      </c>
      <c r="H3947">
        <v>44.38</v>
      </c>
      <c r="I3947">
        <v>1</v>
      </c>
      <c r="J3947">
        <v>44.38</v>
      </c>
      <c r="K3947" s="11">
        <v>0.2</v>
      </c>
      <c r="L3947">
        <v>15.53</v>
      </c>
      <c r="M3947">
        <v>28.85</v>
      </c>
      <c r="N3947" s="11">
        <v>0.35</v>
      </c>
      <c r="O3947">
        <v>6.6539999999999981</v>
      </c>
      <c r="P3947" t="str">
        <f>IF(OR(SampleSuperstore[[#This Row],[Total Sales]]&gt;'Check Outliers'!$M$7,SampleSuperstore[[#This Row],[Total Sales]]&lt;'Check Outliers'!$M$8),"Outlier","normal")</f>
        <v>normal</v>
      </c>
      <c r="Q3947" t="str">
        <f>IF(OR(SampleSuperstore[[#This Row],[Profit]]&gt;'Check Outliers'!$M$15,SampleSuperstore[[#This Row],[Profit]]&lt;'Check Outliers'!$M$16),"outlier","normal")</f>
        <v>normal</v>
      </c>
      <c r="R3947" s="1" t="str">
        <f>IF(OR(SampleSuperstore[[#This Row],[Cogs]]&gt;'Check Outliers'!$M$23,SampleSuperstore[[#This Row],[Cogs]]&lt;'Check Outliers'!$M$24),"outlier","normal")</f>
        <v>normal</v>
      </c>
    </row>
    <row r="3948" spans="1:18" x14ac:dyDescent="0.3">
      <c r="A3948" s="1" t="s">
        <v>24</v>
      </c>
      <c r="B3948" s="1" t="s">
        <v>11</v>
      </c>
      <c r="C3948" s="1" t="s">
        <v>269</v>
      </c>
      <c r="D3948" s="1" t="s">
        <v>26</v>
      </c>
      <c r="E3948" s="1" t="s">
        <v>14</v>
      </c>
      <c r="F3948" s="1" t="s">
        <v>22</v>
      </c>
      <c r="G3948" s="1" t="s">
        <v>106</v>
      </c>
      <c r="H3948">
        <v>2.94</v>
      </c>
      <c r="I3948">
        <v>1</v>
      </c>
      <c r="J3948">
        <v>2.94</v>
      </c>
      <c r="K3948" s="11">
        <v>0.2</v>
      </c>
      <c r="L3948">
        <v>-0.66</v>
      </c>
      <c r="M3948">
        <v>3.6</v>
      </c>
      <c r="N3948" s="11">
        <v>-0.22</v>
      </c>
      <c r="O3948">
        <v>-1.248</v>
      </c>
      <c r="P3948" t="str">
        <f>IF(OR(SampleSuperstore[[#This Row],[Total Sales]]&gt;'Check Outliers'!$M$7,SampleSuperstore[[#This Row],[Total Sales]]&lt;'Check Outliers'!$M$8),"Outlier","normal")</f>
        <v>normal</v>
      </c>
      <c r="Q3948" t="str">
        <f>IF(OR(SampleSuperstore[[#This Row],[Profit]]&gt;'Check Outliers'!$M$15,SampleSuperstore[[#This Row],[Profit]]&lt;'Check Outliers'!$M$16),"outlier","normal")</f>
        <v>normal</v>
      </c>
      <c r="R3948" s="1" t="str">
        <f>IF(OR(SampleSuperstore[[#This Row],[Cogs]]&gt;'Check Outliers'!$M$23,SampleSuperstore[[#This Row],[Cogs]]&lt;'Check Outliers'!$M$24),"outlier","normal")</f>
        <v>normal</v>
      </c>
    </row>
    <row r="3949" spans="1:18" x14ac:dyDescent="0.3">
      <c r="A3949" s="1" t="s">
        <v>24</v>
      </c>
      <c r="B3949" s="1" t="s">
        <v>40</v>
      </c>
      <c r="C3949" s="1" t="s">
        <v>109</v>
      </c>
      <c r="D3949" s="1" t="s">
        <v>42</v>
      </c>
      <c r="E3949" s="1" t="s">
        <v>43</v>
      </c>
      <c r="F3949" s="1" t="s">
        <v>22</v>
      </c>
      <c r="G3949" s="1" t="s">
        <v>30</v>
      </c>
      <c r="H3949">
        <v>3.18</v>
      </c>
      <c r="I3949">
        <v>2</v>
      </c>
      <c r="J3949">
        <v>6.37</v>
      </c>
      <c r="K3949" s="11">
        <v>0.2</v>
      </c>
      <c r="L3949">
        <v>1.03</v>
      </c>
      <c r="M3949">
        <v>5.34</v>
      </c>
      <c r="N3949" s="11">
        <v>0.16</v>
      </c>
      <c r="O3949">
        <v>-0.24399999999999999</v>
      </c>
      <c r="P3949" t="str">
        <f>IF(OR(SampleSuperstore[[#This Row],[Total Sales]]&gt;'Check Outliers'!$M$7,SampleSuperstore[[#This Row],[Total Sales]]&lt;'Check Outliers'!$M$8),"Outlier","normal")</f>
        <v>normal</v>
      </c>
      <c r="Q3949" t="str">
        <f>IF(OR(SampleSuperstore[[#This Row],[Profit]]&gt;'Check Outliers'!$M$15,SampleSuperstore[[#This Row],[Profit]]&lt;'Check Outliers'!$M$16),"outlier","normal")</f>
        <v>normal</v>
      </c>
      <c r="R3949" s="1" t="str">
        <f>IF(OR(SampleSuperstore[[#This Row],[Cogs]]&gt;'Check Outliers'!$M$23,SampleSuperstore[[#This Row],[Cogs]]&lt;'Check Outliers'!$M$24),"outlier","normal")</f>
        <v>normal</v>
      </c>
    </row>
    <row r="3950" spans="1:18" x14ac:dyDescent="0.3">
      <c r="A3950" s="1" t="s">
        <v>24</v>
      </c>
      <c r="B3950" s="1" t="s">
        <v>40</v>
      </c>
      <c r="C3950" s="1" t="s">
        <v>109</v>
      </c>
      <c r="D3950" s="1" t="s">
        <v>42</v>
      </c>
      <c r="E3950" s="1" t="s">
        <v>43</v>
      </c>
      <c r="F3950" s="1" t="s">
        <v>22</v>
      </c>
      <c r="G3950" s="1" t="s">
        <v>23</v>
      </c>
      <c r="H3950">
        <v>24.42</v>
      </c>
      <c r="I3950">
        <v>2</v>
      </c>
      <c r="J3950">
        <v>48.85</v>
      </c>
      <c r="K3950" s="11">
        <v>0.2</v>
      </c>
      <c r="L3950">
        <v>15.88</v>
      </c>
      <c r="M3950">
        <v>32.97</v>
      </c>
      <c r="N3950" s="11">
        <v>0.33</v>
      </c>
      <c r="O3950">
        <v>6.1099999999999994</v>
      </c>
      <c r="P3950" t="str">
        <f>IF(OR(SampleSuperstore[[#This Row],[Total Sales]]&gt;'Check Outliers'!$M$7,SampleSuperstore[[#This Row],[Total Sales]]&lt;'Check Outliers'!$M$8),"Outlier","normal")</f>
        <v>normal</v>
      </c>
      <c r="Q3950" t="str">
        <f>IF(OR(SampleSuperstore[[#This Row],[Profit]]&gt;'Check Outliers'!$M$15,SampleSuperstore[[#This Row],[Profit]]&lt;'Check Outliers'!$M$16),"outlier","normal")</f>
        <v>normal</v>
      </c>
      <c r="R3950" s="1" t="str">
        <f>IF(OR(SampleSuperstore[[#This Row],[Cogs]]&gt;'Check Outliers'!$M$23,SampleSuperstore[[#This Row],[Cogs]]&lt;'Check Outliers'!$M$24),"outlier","normal")</f>
        <v>normal</v>
      </c>
    </row>
    <row r="3951" spans="1:18" x14ac:dyDescent="0.3">
      <c r="A3951" s="1" t="s">
        <v>24</v>
      </c>
      <c r="B3951" s="1" t="s">
        <v>40</v>
      </c>
      <c r="C3951" s="1" t="s">
        <v>109</v>
      </c>
      <c r="D3951" s="1" t="s">
        <v>42</v>
      </c>
      <c r="E3951" s="1" t="s">
        <v>43</v>
      </c>
      <c r="F3951" s="1" t="s">
        <v>22</v>
      </c>
      <c r="G3951" s="1" t="s">
        <v>37</v>
      </c>
      <c r="H3951">
        <v>9.82</v>
      </c>
      <c r="I3951">
        <v>2</v>
      </c>
      <c r="J3951">
        <v>19.649999999999999</v>
      </c>
      <c r="K3951" s="11">
        <v>0.2</v>
      </c>
      <c r="L3951">
        <v>6.63</v>
      </c>
      <c r="M3951">
        <v>13.02</v>
      </c>
      <c r="N3951" s="11">
        <v>0.34</v>
      </c>
      <c r="O3951">
        <v>2.7</v>
      </c>
      <c r="P3951" t="str">
        <f>IF(OR(SampleSuperstore[[#This Row],[Total Sales]]&gt;'Check Outliers'!$M$7,SampleSuperstore[[#This Row],[Total Sales]]&lt;'Check Outliers'!$M$8),"Outlier","normal")</f>
        <v>normal</v>
      </c>
      <c r="Q3951" t="str">
        <f>IF(OR(SampleSuperstore[[#This Row],[Profit]]&gt;'Check Outliers'!$M$15,SampleSuperstore[[#This Row],[Profit]]&lt;'Check Outliers'!$M$16),"outlier","normal")</f>
        <v>normal</v>
      </c>
      <c r="R3951" s="1" t="str">
        <f>IF(OR(SampleSuperstore[[#This Row],[Cogs]]&gt;'Check Outliers'!$M$23,SampleSuperstore[[#This Row],[Cogs]]&lt;'Check Outliers'!$M$24),"outlier","normal")</f>
        <v>normal</v>
      </c>
    </row>
    <row r="3952" spans="1:18" x14ac:dyDescent="0.3">
      <c r="A3952" s="1" t="s">
        <v>24</v>
      </c>
      <c r="B3952" s="1" t="s">
        <v>40</v>
      </c>
      <c r="C3952" s="1" t="s">
        <v>109</v>
      </c>
      <c r="D3952" s="1" t="s">
        <v>42</v>
      </c>
      <c r="E3952" s="1" t="s">
        <v>43</v>
      </c>
      <c r="F3952" s="1" t="s">
        <v>15</v>
      </c>
      <c r="G3952" s="1" t="s">
        <v>17</v>
      </c>
      <c r="H3952">
        <v>42.52</v>
      </c>
      <c r="I3952">
        <v>6</v>
      </c>
      <c r="J3952">
        <v>255.11</v>
      </c>
      <c r="K3952" s="11">
        <v>0.3</v>
      </c>
      <c r="L3952">
        <v>-18.22</v>
      </c>
      <c r="M3952">
        <v>273.33</v>
      </c>
      <c r="N3952" s="11">
        <v>-7.0000000000000007E-2</v>
      </c>
      <c r="O3952">
        <v>-94.753</v>
      </c>
      <c r="P3952" t="str">
        <f>IF(OR(SampleSuperstore[[#This Row],[Total Sales]]&gt;'Check Outliers'!$M$7,SampleSuperstore[[#This Row],[Total Sales]]&lt;'Check Outliers'!$M$8),"Outlier","normal")</f>
        <v>normal</v>
      </c>
      <c r="Q3952" t="str">
        <f>IF(OR(SampleSuperstore[[#This Row],[Profit]]&gt;'Check Outliers'!$M$15,SampleSuperstore[[#This Row],[Profit]]&lt;'Check Outliers'!$M$16),"outlier","normal")</f>
        <v>normal</v>
      </c>
      <c r="R3952" s="1" t="str">
        <f>IF(OR(SampleSuperstore[[#This Row],[Cogs]]&gt;'Check Outliers'!$M$23,SampleSuperstore[[#This Row],[Cogs]]&lt;'Check Outliers'!$M$24),"outlier","normal")</f>
        <v>normal</v>
      </c>
    </row>
    <row r="3953" spans="1:18" x14ac:dyDescent="0.3">
      <c r="A3953" s="1" t="s">
        <v>10</v>
      </c>
      <c r="B3953" s="1" t="s">
        <v>11</v>
      </c>
      <c r="C3953" s="1" t="s">
        <v>291</v>
      </c>
      <c r="D3953" s="1" t="s">
        <v>72</v>
      </c>
      <c r="E3953" s="1" t="s">
        <v>53</v>
      </c>
      <c r="F3953" s="1" t="s">
        <v>22</v>
      </c>
      <c r="G3953" s="1" t="s">
        <v>33</v>
      </c>
      <c r="H3953">
        <v>8.6199999999999992</v>
      </c>
      <c r="I3953">
        <v>2</v>
      </c>
      <c r="J3953">
        <v>17.25</v>
      </c>
      <c r="K3953" s="11">
        <v>0.2</v>
      </c>
      <c r="L3953">
        <v>6.04</v>
      </c>
      <c r="M3953">
        <v>11.21</v>
      </c>
      <c r="N3953" s="11">
        <v>0.35</v>
      </c>
      <c r="O3953">
        <v>2.59</v>
      </c>
      <c r="P3953" t="str">
        <f>IF(OR(SampleSuperstore[[#This Row],[Total Sales]]&gt;'Check Outliers'!$M$7,SampleSuperstore[[#This Row],[Total Sales]]&lt;'Check Outliers'!$M$8),"Outlier","normal")</f>
        <v>normal</v>
      </c>
      <c r="Q3953" t="str">
        <f>IF(OR(SampleSuperstore[[#This Row],[Profit]]&gt;'Check Outliers'!$M$15,SampleSuperstore[[#This Row],[Profit]]&lt;'Check Outliers'!$M$16),"outlier","normal")</f>
        <v>normal</v>
      </c>
      <c r="R3953" s="1" t="str">
        <f>IF(OR(SampleSuperstore[[#This Row],[Cogs]]&gt;'Check Outliers'!$M$23,SampleSuperstore[[#This Row],[Cogs]]&lt;'Check Outliers'!$M$24),"outlier","normal")</f>
        <v>normal</v>
      </c>
    </row>
    <row r="3954" spans="1:18" x14ac:dyDescent="0.3">
      <c r="A3954" s="1" t="s">
        <v>24</v>
      </c>
      <c r="B3954" s="1" t="s">
        <v>18</v>
      </c>
      <c r="C3954" s="1" t="s">
        <v>130</v>
      </c>
      <c r="D3954" s="1" t="s">
        <v>94</v>
      </c>
      <c r="E3954" s="1" t="s">
        <v>21</v>
      </c>
      <c r="F3954" s="1" t="s">
        <v>31</v>
      </c>
      <c r="G3954" s="1" t="s">
        <v>32</v>
      </c>
      <c r="H3954">
        <v>79.989999999999995</v>
      </c>
      <c r="I3954">
        <v>2</v>
      </c>
      <c r="J3954">
        <v>159.97999999999999</v>
      </c>
      <c r="K3954" s="11">
        <v>0.2</v>
      </c>
      <c r="L3954">
        <v>14</v>
      </c>
      <c r="M3954">
        <v>145.97999999999999</v>
      </c>
      <c r="N3954" s="11">
        <v>0.09</v>
      </c>
      <c r="O3954">
        <v>-17.995999999999999</v>
      </c>
      <c r="P3954" t="str">
        <f>IF(OR(SampleSuperstore[[#This Row],[Total Sales]]&gt;'Check Outliers'!$M$7,SampleSuperstore[[#This Row],[Total Sales]]&lt;'Check Outliers'!$M$8),"Outlier","normal")</f>
        <v>normal</v>
      </c>
      <c r="Q3954" t="str">
        <f>IF(OR(SampleSuperstore[[#This Row],[Profit]]&gt;'Check Outliers'!$M$15,SampleSuperstore[[#This Row],[Profit]]&lt;'Check Outliers'!$M$16),"outlier","normal")</f>
        <v>normal</v>
      </c>
      <c r="R3954" s="1" t="str">
        <f>IF(OR(SampleSuperstore[[#This Row],[Cogs]]&gt;'Check Outliers'!$M$23,SampleSuperstore[[#This Row],[Cogs]]&lt;'Check Outliers'!$M$24),"outlier","normal")</f>
        <v>normal</v>
      </c>
    </row>
    <row r="3955" spans="1:18" x14ac:dyDescent="0.3">
      <c r="A3955" s="1" t="s">
        <v>24</v>
      </c>
      <c r="B3955" s="1" t="s">
        <v>11</v>
      </c>
      <c r="C3955" s="1" t="s">
        <v>168</v>
      </c>
      <c r="D3955" s="1" t="s">
        <v>162</v>
      </c>
      <c r="E3955" s="1" t="s">
        <v>53</v>
      </c>
      <c r="F3955" s="1" t="s">
        <v>22</v>
      </c>
      <c r="G3955" s="1" t="s">
        <v>37</v>
      </c>
      <c r="H3955">
        <v>6.35</v>
      </c>
      <c r="I3955">
        <v>2</v>
      </c>
      <c r="J3955">
        <v>12.7</v>
      </c>
      <c r="K3955" s="11">
        <v>0</v>
      </c>
      <c r="L3955">
        <v>5.84</v>
      </c>
      <c r="M3955">
        <v>6.86</v>
      </c>
      <c r="N3955" s="11">
        <v>0.46</v>
      </c>
      <c r="O3955">
        <v>5.84</v>
      </c>
      <c r="P3955" t="str">
        <f>IF(OR(SampleSuperstore[[#This Row],[Total Sales]]&gt;'Check Outliers'!$M$7,SampleSuperstore[[#This Row],[Total Sales]]&lt;'Check Outliers'!$M$8),"Outlier","normal")</f>
        <v>normal</v>
      </c>
      <c r="Q3955" t="str">
        <f>IF(OR(SampleSuperstore[[#This Row],[Profit]]&gt;'Check Outliers'!$M$15,SampleSuperstore[[#This Row],[Profit]]&lt;'Check Outliers'!$M$16),"outlier","normal")</f>
        <v>normal</v>
      </c>
      <c r="R3955" s="1" t="str">
        <f>IF(OR(SampleSuperstore[[#This Row],[Cogs]]&gt;'Check Outliers'!$M$23,SampleSuperstore[[#This Row],[Cogs]]&lt;'Check Outliers'!$M$24),"outlier","normal")</f>
        <v>normal</v>
      </c>
    </row>
    <row r="3956" spans="1:18" x14ac:dyDescent="0.3">
      <c r="A3956" s="1" t="s">
        <v>24</v>
      </c>
      <c r="B3956" s="1" t="s">
        <v>11</v>
      </c>
      <c r="C3956" s="1" t="s">
        <v>136</v>
      </c>
      <c r="D3956" s="1" t="s">
        <v>66</v>
      </c>
      <c r="E3956" s="1" t="s">
        <v>43</v>
      </c>
      <c r="F3956" s="1" t="s">
        <v>15</v>
      </c>
      <c r="G3956" s="1" t="s">
        <v>29</v>
      </c>
      <c r="H3956">
        <v>5.47</v>
      </c>
      <c r="I3956">
        <v>1</v>
      </c>
      <c r="J3956">
        <v>5.47</v>
      </c>
      <c r="K3956" s="11">
        <v>0</v>
      </c>
      <c r="L3956">
        <v>2.35</v>
      </c>
      <c r="M3956">
        <v>3.12</v>
      </c>
      <c r="N3956" s="11">
        <v>0.43</v>
      </c>
      <c r="O3956">
        <v>2.35</v>
      </c>
      <c r="P3956" t="str">
        <f>IF(OR(SampleSuperstore[[#This Row],[Total Sales]]&gt;'Check Outliers'!$M$7,SampleSuperstore[[#This Row],[Total Sales]]&lt;'Check Outliers'!$M$8),"Outlier","normal")</f>
        <v>normal</v>
      </c>
      <c r="Q3956" t="str">
        <f>IF(OR(SampleSuperstore[[#This Row],[Profit]]&gt;'Check Outliers'!$M$15,SampleSuperstore[[#This Row],[Profit]]&lt;'Check Outliers'!$M$16),"outlier","normal")</f>
        <v>normal</v>
      </c>
      <c r="R3956" s="1" t="str">
        <f>IF(OR(SampleSuperstore[[#This Row],[Cogs]]&gt;'Check Outliers'!$M$23,SampleSuperstore[[#This Row],[Cogs]]&lt;'Check Outliers'!$M$24),"outlier","normal")</f>
        <v>normal</v>
      </c>
    </row>
    <row r="3957" spans="1:18" x14ac:dyDescent="0.3">
      <c r="A3957" s="1" t="s">
        <v>24</v>
      </c>
      <c r="B3957" s="1" t="s">
        <v>11</v>
      </c>
      <c r="C3957" s="1" t="s">
        <v>136</v>
      </c>
      <c r="D3957" s="1" t="s">
        <v>66</v>
      </c>
      <c r="E3957" s="1" t="s">
        <v>43</v>
      </c>
      <c r="F3957" s="1" t="s">
        <v>22</v>
      </c>
      <c r="G3957" s="1" t="s">
        <v>30</v>
      </c>
      <c r="H3957">
        <v>19.84</v>
      </c>
      <c r="I3957">
        <v>4</v>
      </c>
      <c r="J3957">
        <v>79.36</v>
      </c>
      <c r="K3957" s="11">
        <v>0</v>
      </c>
      <c r="L3957">
        <v>23.81</v>
      </c>
      <c r="M3957">
        <v>55.55</v>
      </c>
      <c r="N3957" s="11">
        <v>0.3</v>
      </c>
      <c r="O3957">
        <v>23.81</v>
      </c>
      <c r="P3957" t="str">
        <f>IF(OR(SampleSuperstore[[#This Row],[Total Sales]]&gt;'Check Outliers'!$M$7,SampleSuperstore[[#This Row],[Total Sales]]&lt;'Check Outliers'!$M$8),"Outlier","normal")</f>
        <v>normal</v>
      </c>
      <c r="Q3957" t="str">
        <f>IF(OR(SampleSuperstore[[#This Row],[Profit]]&gt;'Check Outliers'!$M$15,SampleSuperstore[[#This Row],[Profit]]&lt;'Check Outliers'!$M$16),"outlier","normal")</f>
        <v>normal</v>
      </c>
      <c r="R3957" s="1" t="str">
        <f>IF(OR(SampleSuperstore[[#This Row],[Cogs]]&gt;'Check Outliers'!$M$23,SampleSuperstore[[#This Row],[Cogs]]&lt;'Check Outliers'!$M$24),"outlier","normal")</f>
        <v>normal</v>
      </c>
    </row>
    <row r="3958" spans="1:18" x14ac:dyDescent="0.3">
      <c r="A3958" s="1" t="s">
        <v>24</v>
      </c>
      <c r="B3958" s="1" t="s">
        <v>11</v>
      </c>
      <c r="C3958" s="1" t="s">
        <v>48</v>
      </c>
      <c r="D3958" s="1" t="s">
        <v>20</v>
      </c>
      <c r="E3958" s="1" t="s">
        <v>21</v>
      </c>
      <c r="F3958" s="1" t="s">
        <v>15</v>
      </c>
      <c r="G3958" s="1" t="s">
        <v>29</v>
      </c>
      <c r="H3958">
        <v>7.38</v>
      </c>
      <c r="I3958">
        <v>3</v>
      </c>
      <c r="J3958">
        <v>22.14</v>
      </c>
      <c r="K3958" s="11">
        <v>0</v>
      </c>
      <c r="L3958">
        <v>6.42</v>
      </c>
      <c r="M3958">
        <v>15.72</v>
      </c>
      <c r="N3958" s="11">
        <v>0.28999999999999998</v>
      </c>
      <c r="O3958">
        <v>6.42</v>
      </c>
      <c r="P3958" t="str">
        <f>IF(OR(SampleSuperstore[[#This Row],[Total Sales]]&gt;'Check Outliers'!$M$7,SampleSuperstore[[#This Row],[Total Sales]]&lt;'Check Outliers'!$M$8),"Outlier","normal")</f>
        <v>normal</v>
      </c>
      <c r="Q3958" t="str">
        <f>IF(OR(SampleSuperstore[[#This Row],[Profit]]&gt;'Check Outliers'!$M$15,SampleSuperstore[[#This Row],[Profit]]&lt;'Check Outliers'!$M$16),"outlier","normal")</f>
        <v>normal</v>
      </c>
      <c r="R3958" s="1" t="str">
        <f>IF(OR(SampleSuperstore[[#This Row],[Cogs]]&gt;'Check Outliers'!$M$23,SampleSuperstore[[#This Row],[Cogs]]&lt;'Check Outliers'!$M$24),"outlier","normal")</f>
        <v>normal</v>
      </c>
    </row>
    <row r="3959" spans="1:18" x14ac:dyDescent="0.3">
      <c r="A3959" s="1" t="s">
        <v>24</v>
      </c>
      <c r="B3959" s="1" t="s">
        <v>11</v>
      </c>
      <c r="C3959" s="1" t="s">
        <v>401</v>
      </c>
      <c r="D3959" s="1" t="s">
        <v>82</v>
      </c>
      <c r="E3959" s="1" t="s">
        <v>14</v>
      </c>
      <c r="F3959" s="1" t="s">
        <v>22</v>
      </c>
      <c r="G3959" s="1" t="s">
        <v>33</v>
      </c>
      <c r="H3959">
        <v>3.76</v>
      </c>
      <c r="I3959">
        <v>3</v>
      </c>
      <c r="J3959">
        <v>11.28</v>
      </c>
      <c r="K3959" s="11">
        <v>0.7</v>
      </c>
      <c r="L3959">
        <v>-8.65</v>
      </c>
      <c r="M3959">
        <v>19.93</v>
      </c>
      <c r="N3959" s="11">
        <v>-0.77</v>
      </c>
      <c r="O3959">
        <v>-16.545999999999999</v>
      </c>
      <c r="P3959" t="str">
        <f>IF(OR(SampleSuperstore[[#This Row],[Total Sales]]&gt;'Check Outliers'!$M$7,SampleSuperstore[[#This Row],[Total Sales]]&lt;'Check Outliers'!$M$8),"Outlier","normal")</f>
        <v>normal</v>
      </c>
      <c r="Q3959" t="str">
        <f>IF(OR(SampleSuperstore[[#This Row],[Profit]]&gt;'Check Outliers'!$M$15,SampleSuperstore[[#This Row],[Profit]]&lt;'Check Outliers'!$M$16),"outlier","normal")</f>
        <v>normal</v>
      </c>
      <c r="R3959" s="1" t="str">
        <f>IF(OR(SampleSuperstore[[#This Row],[Cogs]]&gt;'Check Outliers'!$M$23,SampleSuperstore[[#This Row],[Cogs]]&lt;'Check Outliers'!$M$24),"outlier","normal")</f>
        <v>normal</v>
      </c>
    </row>
    <row r="3960" spans="1:18" x14ac:dyDescent="0.3">
      <c r="A3960" s="1" t="s">
        <v>24</v>
      </c>
      <c r="B3960" s="1" t="s">
        <v>11</v>
      </c>
      <c r="C3960" s="1" t="s">
        <v>401</v>
      </c>
      <c r="D3960" s="1" t="s">
        <v>82</v>
      </c>
      <c r="E3960" s="1" t="s">
        <v>14</v>
      </c>
      <c r="F3960" s="1" t="s">
        <v>22</v>
      </c>
      <c r="G3960" s="1" t="s">
        <v>30</v>
      </c>
      <c r="H3960">
        <v>2.2200000000000002</v>
      </c>
      <c r="I3960">
        <v>2</v>
      </c>
      <c r="J3960">
        <v>4.45</v>
      </c>
      <c r="K3960" s="11">
        <v>0.2</v>
      </c>
      <c r="L3960">
        <v>0.33</v>
      </c>
      <c r="M3960">
        <v>4.12</v>
      </c>
      <c r="N3960" s="11">
        <v>7.0000000000000007E-2</v>
      </c>
      <c r="O3960">
        <v>-0.56000000000000005</v>
      </c>
      <c r="P3960" t="str">
        <f>IF(OR(SampleSuperstore[[#This Row],[Total Sales]]&gt;'Check Outliers'!$M$7,SampleSuperstore[[#This Row],[Total Sales]]&lt;'Check Outliers'!$M$8),"Outlier","normal")</f>
        <v>normal</v>
      </c>
      <c r="Q3960" t="str">
        <f>IF(OR(SampleSuperstore[[#This Row],[Profit]]&gt;'Check Outliers'!$M$15,SampleSuperstore[[#This Row],[Profit]]&lt;'Check Outliers'!$M$16),"outlier","normal")</f>
        <v>normal</v>
      </c>
      <c r="R3960" s="1" t="str">
        <f>IF(OR(SampleSuperstore[[#This Row],[Cogs]]&gt;'Check Outliers'!$M$23,SampleSuperstore[[#This Row],[Cogs]]&lt;'Check Outliers'!$M$24),"outlier","normal")</f>
        <v>normal</v>
      </c>
    </row>
    <row r="3961" spans="1:18" x14ac:dyDescent="0.3">
      <c r="A3961" s="1" t="s">
        <v>24</v>
      </c>
      <c r="B3961" s="1" t="s">
        <v>11</v>
      </c>
      <c r="C3961" s="1" t="s">
        <v>401</v>
      </c>
      <c r="D3961" s="1" t="s">
        <v>82</v>
      </c>
      <c r="E3961" s="1" t="s">
        <v>14</v>
      </c>
      <c r="F3961" s="1" t="s">
        <v>15</v>
      </c>
      <c r="G3961" s="1" t="s">
        <v>29</v>
      </c>
      <c r="H3961">
        <v>14.92</v>
      </c>
      <c r="I3961">
        <v>3</v>
      </c>
      <c r="J3961">
        <v>44.76</v>
      </c>
      <c r="K3961" s="11">
        <v>0.2</v>
      </c>
      <c r="L3961">
        <v>14.55</v>
      </c>
      <c r="M3961">
        <v>30.21</v>
      </c>
      <c r="N3961" s="11">
        <v>0.33</v>
      </c>
      <c r="O3961">
        <v>5.5980000000000008</v>
      </c>
      <c r="P3961" t="str">
        <f>IF(OR(SampleSuperstore[[#This Row],[Total Sales]]&gt;'Check Outliers'!$M$7,SampleSuperstore[[#This Row],[Total Sales]]&lt;'Check Outliers'!$M$8),"Outlier","normal")</f>
        <v>normal</v>
      </c>
      <c r="Q3961" t="str">
        <f>IF(OR(SampleSuperstore[[#This Row],[Profit]]&gt;'Check Outliers'!$M$15,SampleSuperstore[[#This Row],[Profit]]&lt;'Check Outliers'!$M$16),"outlier","normal")</f>
        <v>normal</v>
      </c>
      <c r="R3961" s="1" t="str">
        <f>IF(OR(SampleSuperstore[[#This Row],[Cogs]]&gt;'Check Outliers'!$M$23,SampleSuperstore[[#This Row],[Cogs]]&lt;'Check Outliers'!$M$24),"outlier","normal")</f>
        <v>normal</v>
      </c>
    </row>
    <row r="3962" spans="1:18" x14ac:dyDescent="0.3">
      <c r="A3962" s="1" t="s">
        <v>24</v>
      </c>
      <c r="B3962" s="1" t="s">
        <v>18</v>
      </c>
      <c r="C3962" s="1" t="s">
        <v>136</v>
      </c>
      <c r="D3962" s="1" t="s">
        <v>66</v>
      </c>
      <c r="E3962" s="1" t="s">
        <v>43</v>
      </c>
      <c r="F3962" s="1" t="s">
        <v>22</v>
      </c>
      <c r="G3962" s="1" t="s">
        <v>33</v>
      </c>
      <c r="H3962">
        <v>6.38</v>
      </c>
      <c r="I3962">
        <v>6</v>
      </c>
      <c r="J3962">
        <v>38.28</v>
      </c>
      <c r="K3962" s="11">
        <v>0</v>
      </c>
      <c r="L3962">
        <v>17.61</v>
      </c>
      <c r="M3962">
        <v>20.67</v>
      </c>
      <c r="N3962" s="11">
        <v>0.46</v>
      </c>
      <c r="O3962">
        <v>17.61</v>
      </c>
      <c r="P3962" t="str">
        <f>IF(OR(SampleSuperstore[[#This Row],[Total Sales]]&gt;'Check Outliers'!$M$7,SampleSuperstore[[#This Row],[Total Sales]]&lt;'Check Outliers'!$M$8),"Outlier","normal")</f>
        <v>normal</v>
      </c>
      <c r="Q3962" t="str">
        <f>IF(OR(SampleSuperstore[[#This Row],[Profit]]&gt;'Check Outliers'!$M$15,SampleSuperstore[[#This Row],[Profit]]&lt;'Check Outliers'!$M$16),"outlier","normal")</f>
        <v>normal</v>
      </c>
      <c r="R3962" s="1" t="str">
        <f>IF(OR(SampleSuperstore[[#This Row],[Cogs]]&gt;'Check Outliers'!$M$23,SampleSuperstore[[#This Row],[Cogs]]&lt;'Check Outliers'!$M$24),"outlier","normal")</f>
        <v>normal</v>
      </c>
    </row>
    <row r="3963" spans="1:18" x14ac:dyDescent="0.3">
      <c r="A3963" s="1" t="s">
        <v>24</v>
      </c>
      <c r="B3963" s="1" t="s">
        <v>18</v>
      </c>
      <c r="C3963" s="1" t="s">
        <v>136</v>
      </c>
      <c r="D3963" s="1" t="s">
        <v>66</v>
      </c>
      <c r="E3963" s="1" t="s">
        <v>43</v>
      </c>
      <c r="F3963" s="1" t="s">
        <v>31</v>
      </c>
      <c r="G3963" s="1" t="s">
        <v>32</v>
      </c>
      <c r="H3963">
        <v>29.99</v>
      </c>
      <c r="I3963">
        <v>5</v>
      </c>
      <c r="J3963">
        <v>149.94999999999999</v>
      </c>
      <c r="K3963" s="11">
        <v>0</v>
      </c>
      <c r="L3963">
        <v>44.98</v>
      </c>
      <c r="M3963">
        <v>104.97</v>
      </c>
      <c r="N3963" s="11">
        <v>0.3</v>
      </c>
      <c r="O3963">
        <v>44.98</v>
      </c>
      <c r="P3963" t="str">
        <f>IF(OR(SampleSuperstore[[#This Row],[Total Sales]]&gt;'Check Outliers'!$M$7,SampleSuperstore[[#This Row],[Total Sales]]&lt;'Check Outliers'!$M$8),"Outlier","normal")</f>
        <v>normal</v>
      </c>
      <c r="Q3963" t="str">
        <f>IF(OR(SampleSuperstore[[#This Row],[Profit]]&gt;'Check Outliers'!$M$15,SampleSuperstore[[#This Row],[Profit]]&lt;'Check Outliers'!$M$16),"outlier","normal")</f>
        <v>normal</v>
      </c>
      <c r="R3963" s="1" t="str">
        <f>IF(OR(SampleSuperstore[[#This Row],[Cogs]]&gt;'Check Outliers'!$M$23,SampleSuperstore[[#This Row],[Cogs]]&lt;'Check Outliers'!$M$24),"outlier","normal")</f>
        <v>normal</v>
      </c>
    </row>
    <row r="3964" spans="1:18" x14ac:dyDescent="0.3">
      <c r="A3964" s="1" t="s">
        <v>58</v>
      </c>
      <c r="B3964" s="1" t="s">
        <v>40</v>
      </c>
      <c r="C3964" s="1" t="s">
        <v>19</v>
      </c>
      <c r="D3964" s="1" t="s">
        <v>20</v>
      </c>
      <c r="E3964" s="1" t="s">
        <v>21</v>
      </c>
      <c r="F3964" s="1" t="s">
        <v>22</v>
      </c>
      <c r="G3964" s="1" t="s">
        <v>30</v>
      </c>
      <c r="H3964">
        <v>4.28</v>
      </c>
      <c r="I3964">
        <v>3</v>
      </c>
      <c r="J3964">
        <v>12.84</v>
      </c>
      <c r="K3964" s="11">
        <v>0</v>
      </c>
      <c r="L3964">
        <v>3.47</v>
      </c>
      <c r="M3964">
        <v>9.3699999999999992</v>
      </c>
      <c r="N3964" s="11">
        <v>0.27</v>
      </c>
      <c r="O3964">
        <v>3.47</v>
      </c>
      <c r="P3964" t="str">
        <f>IF(OR(SampleSuperstore[[#This Row],[Total Sales]]&gt;'Check Outliers'!$M$7,SampleSuperstore[[#This Row],[Total Sales]]&lt;'Check Outliers'!$M$8),"Outlier","normal")</f>
        <v>normal</v>
      </c>
      <c r="Q3964" t="str">
        <f>IF(OR(SampleSuperstore[[#This Row],[Profit]]&gt;'Check Outliers'!$M$15,SampleSuperstore[[#This Row],[Profit]]&lt;'Check Outliers'!$M$16),"outlier","normal")</f>
        <v>normal</v>
      </c>
      <c r="R3964" s="1" t="str">
        <f>IF(OR(SampleSuperstore[[#This Row],[Cogs]]&gt;'Check Outliers'!$M$23,SampleSuperstore[[#This Row],[Cogs]]&lt;'Check Outliers'!$M$24),"outlier","normal")</f>
        <v>normal</v>
      </c>
    </row>
    <row r="3965" spans="1:18" x14ac:dyDescent="0.3">
      <c r="A3965" s="1" t="s">
        <v>58</v>
      </c>
      <c r="B3965" s="1" t="s">
        <v>40</v>
      </c>
      <c r="C3965" s="1" t="s">
        <v>19</v>
      </c>
      <c r="D3965" s="1" t="s">
        <v>20</v>
      </c>
      <c r="E3965" s="1" t="s">
        <v>21</v>
      </c>
      <c r="F3965" s="1" t="s">
        <v>15</v>
      </c>
      <c r="G3965" s="1" t="s">
        <v>29</v>
      </c>
      <c r="H3965">
        <v>14.89</v>
      </c>
      <c r="I3965">
        <v>3</v>
      </c>
      <c r="J3965">
        <v>44.67</v>
      </c>
      <c r="K3965" s="11">
        <v>0</v>
      </c>
      <c r="L3965">
        <v>12.06</v>
      </c>
      <c r="M3965">
        <v>32.61</v>
      </c>
      <c r="N3965" s="11">
        <v>0.27</v>
      </c>
      <c r="O3965">
        <v>12.06</v>
      </c>
      <c r="P3965" t="str">
        <f>IF(OR(SampleSuperstore[[#This Row],[Total Sales]]&gt;'Check Outliers'!$M$7,SampleSuperstore[[#This Row],[Total Sales]]&lt;'Check Outliers'!$M$8),"Outlier","normal")</f>
        <v>normal</v>
      </c>
      <c r="Q3965" t="str">
        <f>IF(OR(SampleSuperstore[[#This Row],[Profit]]&gt;'Check Outliers'!$M$15,SampleSuperstore[[#This Row],[Profit]]&lt;'Check Outliers'!$M$16),"outlier","normal")</f>
        <v>normal</v>
      </c>
      <c r="R3965" s="1" t="str">
        <f>IF(OR(SampleSuperstore[[#This Row],[Cogs]]&gt;'Check Outliers'!$M$23,SampleSuperstore[[#This Row],[Cogs]]&lt;'Check Outliers'!$M$24),"outlier","normal")</f>
        <v>normal</v>
      </c>
    </row>
    <row r="3966" spans="1:18" x14ac:dyDescent="0.3">
      <c r="A3966" s="1" t="s">
        <v>24</v>
      </c>
      <c r="B3966" s="1" t="s">
        <v>11</v>
      </c>
      <c r="C3966" s="1" t="s">
        <v>51</v>
      </c>
      <c r="D3966" s="1" t="s">
        <v>52</v>
      </c>
      <c r="E3966" s="1" t="s">
        <v>53</v>
      </c>
      <c r="F3966" s="1" t="s">
        <v>22</v>
      </c>
      <c r="G3966" s="1" t="s">
        <v>30</v>
      </c>
      <c r="H3966">
        <v>2.62</v>
      </c>
      <c r="I3966">
        <v>3</v>
      </c>
      <c r="J3966">
        <v>7.87</v>
      </c>
      <c r="K3966" s="11">
        <v>0.2</v>
      </c>
      <c r="L3966">
        <v>0.89</v>
      </c>
      <c r="M3966">
        <v>6.98</v>
      </c>
      <c r="N3966" s="11">
        <v>0.11</v>
      </c>
      <c r="O3966">
        <v>-0.68400000000000005</v>
      </c>
      <c r="P3966" t="str">
        <f>IF(OR(SampleSuperstore[[#This Row],[Total Sales]]&gt;'Check Outliers'!$M$7,SampleSuperstore[[#This Row],[Total Sales]]&lt;'Check Outliers'!$M$8),"Outlier","normal")</f>
        <v>normal</v>
      </c>
      <c r="Q3966" t="str">
        <f>IF(OR(SampleSuperstore[[#This Row],[Profit]]&gt;'Check Outliers'!$M$15,SampleSuperstore[[#This Row],[Profit]]&lt;'Check Outliers'!$M$16),"outlier","normal")</f>
        <v>normal</v>
      </c>
      <c r="R3966" s="1" t="str">
        <f>IF(OR(SampleSuperstore[[#This Row],[Cogs]]&gt;'Check Outliers'!$M$23,SampleSuperstore[[#This Row],[Cogs]]&lt;'Check Outliers'!$M$24),"outlier","normal")</f>
        <v>normal</v>
      </c>
    </row>
    <row r="3967" spans="1:18" x14ac:dyDescent="0.3">
      <c r="A3967" s="1" t="s">
        <v>10</v>
      </c>
      <c r="B3967" s="1" t="s">
        <v>18</v>
      </c>
      <c r="C3967" s="1" t="s">
        <v>232</v>
      </c>
      <c r="D3967" s="1" t="s">
        <v>36</v>
      </c>
      <c r="E3967" s="1" t="s">
        <v>14</v>
      </c>
      <c r="F3967" s="1" t="s">
        <v>22</v>
      </c>
      <c r="G3967" s="1" t="s">
        <v>30</v>
      </c>
      <c r="H3967">
        <v>2.62</v>
      </c>
      <c r="I3967">
        <v>3</v>
      </c>
      <c r="J3967">
        <v>7.87</v>
      </c>
      <c r="K3967" s="11">
        <v>0.2</v>
      </c>
      <c r="L3967">
        <v>0.89</v>
      </c>
      <c r="M3967">
        <v>6.98</v>
      </c>
      <c r="N3967" s="11">
        <v>0.11</v>
      </c>
      <c r="O3967">
        <v>-0.68400000000000005</v>
      </c>
      <c r="P3967" t="str">
        <f>IF(OR(SampleSuperstore[[#This Row],[Total Sales]]&gt;'Check Outliers'!$M$7,SampleSuperstore[[#This Row],[Total Sales]]&lt;'Check Outliers'!$M$8),"Outlier","normal")</f>
        <v>normal</v>
      </c>
      <c r="Q3967" t="str">
        <f>IF(OR(SampleSuperstore[[#This Row],[Profit]]&gt;'Check Outliers'!$M$15,SampleSuperstore[[#This Row],[Profit]]&lt;'Check Outliers'!$M$16),"outlier","normal")</f>
        <v>normal</v>
      </c>
      <c r="R3967" s="1" t="str">
        <f>IF(OR(SampleSuperstore[[#This Row],[Cogs]]&gt;'Check Outliers'!$M$23,SampleSuperstore[[#This Row],[Cogs]]&lt;'Check Outliers'!$M$24),"outlier","normal")</f>
        <v>normal</v>
      </c>
    </row>
    <row r="3968" spans="1:18" x14ac:dyDescent="0.3">
      <c r="A3968" s="1" t="s">
        <v>24</v>
      </c>
      <c r="B3968" s="1" t="s">
        <v>11</v>
      </c>
      <c r="C3968" s="1" t="s">
        <v>71</v>
      </c>
      <c r="D3968" s="1" t="s">
        <v>72</v>
      </c>
      <c r="E3968" s="1" t="s">
        <v>53</v>
      </c>
      <c r="F3968" s="1" t="s">
        <v>22</v>
      </c>
      <c r="G3968" s="1" t="s">
        <v>30</v>
      </c>
      <c r="H3968">
        <v>22.01</v>
      </c>
      <c r="I3968">
        <v>4</v>
      </c>
      <c r="J3968">
        <v>88.04</v>
      </c>
      <c r="K3968" s="11">
        <v>0</v>
      </c>
      <c r="L3968">
        <v>22.89</v>
      </c>
      <c r="M3968">
        <v>65.150000000000006</v>
      </c>
      <c r="N3968" s="11">
        <v>0.26</v>
      </c>
      <c r="O3968">
        <v>22.89</v>
      </c>
      <c r="P3968" t="str">
        <f>IF(OR(SampleSuperstore[[#This Row],[Total Sales]]&gt;'Check Outliers'!$M$7,SampleSuperstore[[#This Row],[Total Sales]]&lt;'Check Outliers'!$M$8),"Outlier","normal")</f>
        <v>normal</v>
      </c>
      <c r="Q3968" t="str">
        <f>IF(OR(SampleSuperstore[[#This Row],[Profit]]&gt;'Check Outliers'!$M$15,SampleSuperstore[[#This Row],[Profit]]&lt;'Check Outliers'!$M$16),"outlier","normal")</f>
        <v>normal</v>
      </c>
      <c r="R3968" s="1" t="str">
        <f>IF(OR(SampleSuperstore[[#This Row],[Cogs]]&gt;'Check Outliers'!$M$23,SampleSuperstore[[#This Row],[Cogs]]&lt;'Check Outliers'!$M$24),"outlier","normal")</f>
        <v>normal</v>
      </c>
    </row>
    <row r="3969" spans="1:18" x14ac:dyDescent="0.3">
      <c r="A3969" s="1" t="s">
        <v>58</v>
      </c>
      <c r="B3969" s="1" t="s">
        <v>40</v>
      </c>
      <c r="C3969" s="1" t="s">
        <v>147</v>
      </c>
      <c r="D3969" s="1" t="s">
        <v>94</v>
      </c>
      <c r="E3969" s="1" t="s">
        <v>21</v>
      </c>
      <c r="F3969" s="1" t="s">
        <v>22</v>
      </c>
      <c r="G3969" s="1" t="s">
        <v>33</v>
      </c>
      <c r="H3969">
        <v>5.8</v>
      </c>
      <c r="I3969">
        <v>7</v>
      </c>
      <c r="J3969">
        <v>40.630000000000003</v>
      </c>
      <c r="K3969" s="11">
        <v>0.7</v>
      </c>
      <c r="L3969">
        <v>-32.51</v>
      </c>
      <c r="M3969">
        <v>73.14</v>
      </c>
      <c r="N3969" s="11">
        <v>-0.8</v>
      </c>
      <c r="O3969">
        <v>-60.950999999999993</v>
      </c>
      <c r="P3969" t="str">
        <f>IF(OR(SampleSuperstore[[#This Row],[Total Sales]]&gt;'Check Outliers'!$M$7,SampleSuperstore[[#This Row],[Total Sales]]&lt;'Check Outliers'!$M$8),"Outlier","normal")</f>
        <v>normal</v>
      </c>
      <c r="Q3969" t="str">
        <f>IF(OR(SampleSuperstore[[#This Row],[Profit]]&gt;'Check Outliers'!$M$15,SampleSuperstore[[#This Row],[Profit]]&lt;'Check Outliers'!$M$16),"outlier","normal")</f>
        <v>normal</v>
      </c>
      <c r="R3969" s="1" t="str">
        <f>IF(OR(SampleSuperstore[[#This Row],[Cogs]]&gt;'Check Outliers'!$M$23,SampleSuperstore[[#This Row],[Cogs]]&lt;'Check Outliers'!$M$24),"outlier","normal")</f>
        <v>normal</v>
      </c>
    </row>
    <row r="3970" spans="1:18" x14ac:dyDescent="0.3">
      <c r="A3970" s="1" t="s">
        <v>24</v>
      </c>
      <c r="B3970" s="1" t="s">
        <v>18</v>
      </c>
      <c r="C3970" s="1" t="s">
        <v>118</v>
      </c>
      <c r="D3970" s="1" t="s">
        <v>42</v>
      </c>
      <c r="E3970" s="1" t="s">
        <v>43</v>
      </c>
      <c r="F3970" s="1" t="s">
        <v>22</v>
      </c>
      <c r="G3970" s="1" t="s">
        <v>33</v>
      </c>
      <c r="H3970">
        <v>0.72</v>
      </c>
      <c r="I3970">
        <v>8</v>
      </c>
      <c r="J3970">
        <v>5.73</v>
      </c>
      <c r="K3970" s="11">
        <v>0.8</v>
      </c>
      <c r="L3970">
        <v>-9.16</v>
      </c>
      <c r="M3970">
        <v>14.89</v>
      </c>
      <c r="N3970" s="11">
        <v>-1.6</v>
      </c>
      <c r="O3970">
        <v>-13.744</v>
      </c>
      <c r="P3970" t="str">
        <f>IF(OR(SampleSuperstore[[#This Row],[Total Sales]]&gt;'Check Outliers'!$M$7,SampleSuperstore[[#This Row],[Total Sales]]&lt;'Check Outliers'!$M$8),"Outlier","normal")</f>
        <v>normal</v>
      </c>
      <c r="Q3970" t="str">
        <f>IF(OR(SampleSuperstore[[#This Row],[Profit]]&gt;'Check Outliers'!$M$15,SampleSuperstore[[#This Row],[Profit]]&lt;'Check Outliers'!$M$16),"outlier","normal")</f>
        <v>normal</v>
      </c>
      <c r="R3970" s="1" t="str">
        <f>IF(OR(SampleSuperstore[[#This Row],[Cogs]]&gt;'Check Outliers'!$M$23,SampleSuperstore[[#This Row],[Cogs]]&lt;'Check Outliers'!$M$24),"outlier","normal")</f>
        <v>normal</v>
      </c>
    </row>
    <row r="3971" spans="1:18" x14ac:dyDescent="0.3">
      <c r="A3971" s="1" t="s">
        <v>24</v>
      </c>
      <c r="B3971" s="1" t="s">
        <v>18</v>
      </c>
      <c r="C3971" s="1" t="s">
        <v>118</v>
      </c>
      <c r="D3971" s="1" t="s">
        <v>42</v>
      </c>
      <c r="E3971" s="1" t="s">
        <v>43</v>
      </c>
      <c r="F3971" s="1" t="s">
        <v>22</v>
      </c>
      <c r="G3971" s="1" t="s">
        <v>37</v>
      </c>
      <c r="H3971">
        <v>4.22</v>
      </c>
      <c r="I3971">
        <v>10</v>
      </c>
      <c r="J3971">
        <v>42.24</v>
      </c>
      <c r="K3971" s="11">
        <v>0.2</v>
      </c>
      <c r="L3971">
        <v>13.2</v>
      </c>
      <c r="M3971">
        <v>29.04</v>
      </c>
      <c r="N3971" s="11">
        <v>0.31</v>
      </c>
      <c r="O3971">
        <v>4.7519999999999989</v>
      </c>
      <c r="P3971" t="str">
        <f>IF(OR(SampleSuperstore[[#This Row],[Total Sales]]&gt;'Check Outliers'!$M$7,SampleSuperstore[[#This Row],[Total Sales]]&lt;'Check Outliers'!$M$8),"Outlier","normal")</f>
        <v>normal</v>
      </c>
      <c r="Q3971" t="str">
        <f>IF(OR(SampleSuperstore[[#This Row],[Profit]]&gt;'Check Outliers'!$M$15,SampleSuperstore[[#This Row],[Profit]]&lt;'Check Outliers'!$M$16),"outlier","normal")</f>
        <v>normal</v>
      </c>
      <c r="R3971" s="1" t="str">
        <f>IF(OR(SampleSuperstore[[#This Row],[Cogs]]&gt;'Check Outliers'!$M$23,SampleSuperstore[[#This Row],[Cogs]]&lt;'Check Outliers'!$M$24),"outlier","normal")</f>
        <v>normal</v>
      </c>
    </row>
    <row r="3972" spans="1:18" x14ac:dyDescent="0.3">
      <c r="A3972" s="1" t="s">
        <v>24</v>
      </c>
      <c r="B3972" s="1" t="s">
        <v>11</v>
      </c>
      <c r="C3972" s="1" t="s">
        <v>19</v>
      </c>
      <c r="D3972" s="1" t="s">
        <v>20</v>
      </c>
      <c r="E3972" s="1" t="s">
        <v>21</v>
      </c>
      <c r="F3972" s="1" t="s">
        <v>22</v>
      </c>
      <c r="G3972" s="1" t="s">
        <v>37</v>
      </c>
      <c r="H3972">
        <v>5.98</v>
      </c>
      <c r="I3972">
        <v>9</v>
      </c>
      <c r="J3972">
        <v>53.82</v>
      </c>
      <c r="K3972" s="11">
        <v>0</v>
      </c>
      <c r="L3972">
        <v>24.22</v>
      </c>
      <c r="M3972">
        <v>29.6</v>
      </c>
      <c r="N3972" s="11">
        <v>0.45</v>
      </c>
      <c r="O3972">
        <v>24.22</v>
      </c>
      <c r="P3972" t="str">
        <f>IF(OR(SampleSuperstore[[#This Row],[Total Sales]]&gt;'Check Outliers'!$M$7,SampleSuperstore[[#This Row],[Total Sales]]&lt;'Check Outliers'!$M$8),"Outlier","normal")</f>
        <v>normal</v>
      </c>
      <c r="Q3972" t="str">
        <f>IF(OR(SampleSuperstore[[#This Row],[Profit]]&gt;'Check Outliers'!$M$15,SampleSuperstore[[#This Row],[Profit]]&lt;'Check Outliers'!$M$16),"outlier","normal")</f>
        <v>normal</v>
      </c>
      <c r="R3972" s="1" t="str">
        <f>IF(OR(SampleSuperstore[[#This Row],[Cogs]]&gt;'Check Outliers'!$M$23,SampleSuperstore[[#This Row],[Cogs]]&lt;'Check Outliers'!$M$24),"outlier","normal")</f>
        <v>normal</v>
      </c>
    </row>
    <row r="3973" spans="1:18" x14ac:dyDescent="0.3">
      <c r="A3973" s="1" t="s">
        <v>10</v>
      </c>
      <c r="B3973" s="1" t="s">
        <v>40</v>
      </c>
      <c r="C3973" s="1" t="s">
        <v>426</v>
      </c>
      <c r="D3973" s="1" t="s">
        <v>66</v>
      </c>
      <c r="E3973" s="1" t="s">
        <v>43</v>
      </c>
      <c r="F3973" s="1" t="s">
        <v>22</v>
      </c>
      <c r="G3973" s="1" t="s">
        <v>30</v>
      </c>
      <c r="H3973">
        <v>19.84</v>
      </c>
      <c r="I3973">
        <v>4</v>
      </c>
      <c r="J3973">
        <v>79.36</v>
      </c>
      <c r="K3973" s="11">
        <v>0</v>
      </c>
      <c r="L3973">
        <v>20.63</v>
      </c>
      <c r="M3973">
        <v>58.73</v>
      </c>
      <c r="N3973" s="11">
        <v>0.26</v>
      </c>
      <c r="O3973">
        <v>20.63</v>
      </c>
      <c r="P3973" t="str">
        <f>IF(OR(SampleSuperstore[[#This Row],[Total Sales]]&gt;'Check Outliers'!$M$7,SampleSuperstore[[#This Row],[Total Sales]]&lt;'Check Outliers'!$M$8),"Outlier","normal")</f>
        <v>normal</v>
      </c>
      <c r="Q3973" t="str">
        <f>IF(OR(SampleSuperstore[[#This Row],[Profit]]&gt;'Check Outliers'!$M$15,SampleSuperstore[[#This Row],[Profit]]&lt;'Check Outliers'!$M$16),"outlier","normal")</f>
        <v>normal</v>
      </c>
      <c r="R3973" s="1" t="str">
        <f>IF(OR(SampleSuperstore[[#This Row],[Cogs]]&gt;'Check Outliers'!$M$23,SampleSuperstore[[#This Row],[Cogs]]&lt;'Check Outliers'!$M$24),"outlier","normal")</f>
        <v>normal</v>
      </c>
    </row>
    <row r="3974" spans="1:18" x14ac:dyDescent="0.3">
      <c r="A3974" s="1" t="s">
        <v>24</v>
      </c>
      <c r="B3974" s="1" t="s">
        <v>11</v>
      </c>
      <c r="C3974" s="1" t="s">
        <v>71</v>
      </c>
      <c r="D3974" s="1" t="s">
        <v>72</v>
      </c>
      <c r="E3974" s="1" t="s">
        <v>53</v>
      </c>
      <c r="F3974" s="1" t="s">
        <v>22</v>
      </c>
      <c r="G3974" s="1" t="s">
        <v>37</v>
      </c>
      <c r="H3974">
        <v>6.74</v>
      </c>
      <c r="I3974">
        <v>2</v>
      </c>
      <c r="J3974">
        <v>13.48</v>
      </c>
      <c r="K3974" s="11">
        <v>0</v>
      </c>
      <c r="L3974">
        <v>6.74</v>
      </c>
      <c r="M3974">
        <v>6.74</v>
      </c>
      <c r="N3974" s="11">
        <v>0.5</v>
      </c>
      <c r="O3974">
        <v>6.74</v>
      </c>
      <c r="P3974" t="str">
        <f>IF(OR(SampleSuperstore[[#This Row],[Total Sales]]&gt;'Check Outliers'!$M$7,SampleSuperstore[[#This Row],[Total Sales]]&lt;'Check Outliers'!$M$8),"Outlier","normal")</f>
        <v>normal</v>
      </c>
      <c r="Q3974" t="str">
        <f>IF(OR(SampleSuperstore[[#This Row],[Profit]]&gt;'Check Outliers'!$M$15,SampleSuperstore[[#This Row],[Profit]]&lt;'Check Outliers'!$M$16),"outlier","normal")</f>
        <v>normal</v>
      </c>
      <c r="R3974" s="1" t="str">
        <f>IF(OR(SampleSuperstore[[#This Row],[Cogs]]&gt;'Check Outliers'!$M$23,SampleSuperstore[[#This Row],[Cogs]]&lt;'Check Outliers'!$M$24),"outlier","normal")</f>
        <v>normal</v>
      </c>
    </row>
    <row r="3975" spans="1:18" x14ac:dyDescent="0.3">
      <c r="A3975" s="1" t="s">
        <v>24</v>
      </c>
      <c r="B3975" s="1" t="s">
        <v>11</v>
      </c>
      <c r="C3975" s="1" t="s">
        <v>71</v>
      </c>
      <c r="D3975" s="1" t="s">
        <v>72</v>
      </c>
      <c r="E3975" s="1" t="s">
        <v>53</v>
      </c>
      <c r="F3975" s="1" t="s">
        <v>22</v>
      </c>
      <c r="G3975" s="1" t="s">
        <v>33</v>
      </c>
      <c r="H3975">
        <v>5.96</v>
      </c>
      <c r="I3975">
        <v>5</v>
      </c>
      <c r="J3975">
        <v>29.8</v>
      </c>
      <c r="K3975" s="11">
        <v>0.2</v>
      </c>
      <c r="L3975">
        <v>9.31</v>
      </c>
      <c r="M3975">
        <v>20.49</v>
      </c>
      <c r="N3975" s="11">
        <v>0.31</v>
      </c>
      <c r="O3975">
        <v>3.3499999999999996</v>
      </c>
      <c r="P3975" t="str">
        <f>IF(OR(SampleSuperstore[[#This Row],[Total Sales]]&gt;'Check Outliers'!$M$7,SampleSuperstore[[#This Row],[Total Sales]]&lt;'Check Outliers'!$M$8),"Outlier","normal")</f>
        <v>normal</v>
      </c>
      <c r="Q3975" t="str">
        <f>IF(OR(SampleSuperstore[[#This Row],[Profit]]&gt;'Check Outliers'!$M$15,SampleSuperstore[[#This Row],[Profit]]&lt;'Check Outliers'!$M$16),"outlier","normal")</f>
        <v>normal</v>
      </c>
      <c r="R3975" s="1" t="str">
        <f>IF(OR(SampleSuperstore[[#This Row],[Cogs]]&gt;'Check Outliers'!$M$23,SampleSuperstore[[#This Row],[Cogs]]&lt;'Check Outliers'!$M$24),"outlier","normal")</f>
        <v>normal</v>
      </c>
    </row>
    <row r="3976" spans="1:18" hidden="1" x14ac:dyDescent="0.3">
      <c r="A3976" s="1" t="s">
        <v>24</v>
      </c>
      <c r="B3976" s="1" t="s">
        <v>11</v>
      </c>
      <c r="C3976" s="1" t="s">
        <v>71</v>
      </c>
      <c r="D3976" s="1" t="s">
        <v>72</v>
      </c>
      <c r="E3976" s="1" t="s">
        <v>53</v>
      </c>
      <c r="F3976" s="1" t="s">
        <v>15</v>
      </c>
      <c r="G3976" s="1" t="s">
        <v>29</v>
      </c>
      <c r="H3976">
        <v>51.75</v>
      </c>
      <c r="I3976">
        <v>8</v>
      </c>
      <c r="J3976">
        <v>414</v>
      </c>
      <c r="K3976" s="1">
        <v>0</v>
      </c>
      <c r="L3976">
        <v>124.2</v>
      </c>
      <c r="M3976">
        <v>289.8</v>
      </c>
      <c r="N3976">
        <v>0.3</v>
      </c>
      <c r="O3976">
        <v>124.2</v>
      </c>
      <c r="P3976" t="str">
        <f>IF(OR(SampleSuperstore[[#This Row],[Total Sales]]&gt;'Check Outliers'!$M$7,SampleSuperstore[[#This Row],[Total Sales]]&lt;'Check Outliers'!$M$8),"Outlier","normal")</f>
        <v>normal</v>
      </c>
      <c r="Q3976" t="str">
        <f>IF(OR(SampleSuperstore[[#This Row],[Profit]]&gt;'Check Outliers'!$M$15,SampleSuperstore[[#This Row],[Profit]]&lt;'Check Outliers'!$M$16),"outlier","normal")</f>
        <v>outlier</v>
      </c>
      <c r="R3976" s="1" t="str">
        <f>IF(OR(SampleSuperstore[[#This Row],[Cogs]]&gt;'Check Outliers'!$M$23,SampleSuperstore[[#This Row],[Cogs]]&lt;'Check Outliers'!$M$24),"outlier","normal")</f>
        <v>normal</v>
      </c>
    </row>
    <row r="3977" spans="1:18" x14ac:dyDescent="0.3">
      <c r="A3977" s="1" t="s">
        <v>24</v>
      </c>
      <c r="B3977" s="1" t="s">
        <v>11</v>
      </c>
      <c r="C3977" s="1" t="s">
        <v>71</v>
      </c>
      <c r="D3977" s="1" t="s">
        <v>72</v>
      </c>
      <c r="E3977" s="1" t="s">
        <v>53</v>
      </c>
      <c r="F3977" s="1" t="s">
        <v>22</v>
      </c>
      <c r="G3977" s="1" t="s">
        <v>33</v>
      </c>
      <c r="H3977">
        <v>5.9</v>
      </c>
      <c r="I3977">
        <v>7</v>
      </c>
      <c r="J3977">
        <v>41.33</v>
      </c>
      <c r="K3977" s="11">
        <v>0.2</v>
      </c>
      <c r="L3977">
        <v>14.98</v>
      </c>
      <c r="M3977">
        <v>26.35</v>
      </c>
      <c r="N3977" s="11">
        <v>0.36</v>
      </c>
      <c r="O3977">
        <v>6.7140000000000004</v>
      </c>
      <c r="P3977" t="str">
        <f>IF(OR(SampleSuperstore[[#This Row],[Total Sales]]&gt;'Check Outliers'!$M$7,SampleSuperstore[[#This Row],[Total Sales]]&lt;'Check Outliers'!$M$8),"Outlier","normal")</f>
        <v>normal</v>
      </c>
      <c r="Q3977" t="str">
        <f>IF(OR(SampleSuperstore[[#This Row],[Profit]]&gt;'Check Outliers'!$M$15,SampleSuperstore[[#This Row],[Profit]]&lt;'Check Outliers'!$M$16),"outlier","normal")</f>
        <v>normal</v>
      </c>
      <c r="R3977" s="1" t="str">
        <f>IF(OR(SampleSuperstore[[#This Row],[Cogs]]&gt;'Check Outliers'!$M$23,SampleSuperstore[[#This Row],[Cogs]]&lt;'Check Outliers'!$M$24),"outlier","normal")</f>
        <v>normal</v>
      </c>
    </row>
    <row r="3978" spans="1:18" x14ac:dyDescent="0.3">
      <c r="A3978" s="1" t="s">
        <v>58</v>
      </c>
      <c r="B3978" s="1" t="s">
        <v>11</v>
      </c>
      <c r="C3978" s="1" t="s">
        <v>178</v>
      </c>
      <c r="D3978" s="1" t="s">
        <v>79</v>
      </c>
      <c r="E3978" s="1" t="s">
        <v>14</v>
      </c>
      <c r="F3978" s="1" t="s">
        <v>15</v>
      </c>
      <c r="G3978" s="1" t="s">
        <v>29</v>
      </c>
      <c r="H3978">
        <v>9.98</v>
      </c>
      <c r="I3978">
        <v>4</v>
      </c>
      <c r="J3978">
        <v>39.92</v>
      </c>
      <c r="K3978" s="11">
        <v>0</v>
      </c>
      <c r="L3978">
        <v>11.18</v>
      </c>
      <c r="M3978">
        <v>28.74</v>
      </c>
      <c r="N3978" s="11">
        <v>0.28000000000000003</v>
      </c>
      <c r="O3978">
        <v>11.18</v>
      </c>
      <c r="P3978" t="str">
        <f>IF(OR(SampleSuperstore[[#This Row],[Total Sales]]&gt;'Check Outliers'!$M$7,SampleSuperstore[[#This Row],[Total Sales]]&lt;'Check Outliers'!$M$8),"Outlier","normal")</f>
        <v>normal</v>
      </c>
      <c r="Q3978" t="str">
        <f>IF(OR(SampleSuperstore[[#This Row],[Profit]]&gt;'Check Outliers'!$M$15,SampleSuperstore[[#This Row],[Profit]]&lt;'Check Outliers'!$M$16),"outlier","normal")</f>
        <v>normal</v>
      </c>
      <c r="R3978" s="1" t="str">
        <f>IF(OR(SampleSuperstore[[#This Row],[Cogs]]&gt;'Check Outliers'!$M$23,SampleSuperstore[[#This Row],[Cogs]]&lt;'Check Outliers'!$M$24),"outlier","normal")</f>
        <v>normal</v>
      </c>
    </row>
    <row r="3979" spans="1:18" x14ac:dyDescent="0.3">
      <c r="A3979" s="1" t="s">
        <v>24</v>
      </c>
      <c r="B3979" s="1" t="s">
        <v>40</v>
      </c>
      <c r="C3979" s="1" t="s">
        <v>38</v>
      </c>
      <c r="D3979" s="1" t="s">
        <v>39</v>
      </c>
      <c r="E3979" s="1" t="s">
        <v>21</v>
      </c>
      <c r="F3979" s="1" t="s">
        <v>22</v>
      </c>
      <c r="G3979" s="1" t="s">
        <v>73</v>
      </c>
      <c r="H3979">
        <v>2.98</v>
      </c>
      <c r="I3979">
        <v>3</v>
      </c>
      <c r="J3979">
        <v>8.94</v>
      </c>
      <c r="K3979" s="11">
        <v>0</v>
      </c>
      <c r="L3979">
        <v>4.1100000000000003</v>
      </c>
      <c r="M3979">
        <v>4.83</v>
      </c>
      <c r="N3979" s="11">
        <v>0.46</v>
      </c>
      <c r="O3979">
        <v>4.1100000000000003</v>
      </c>
      <c r="P3979" t="str">
        <f>IF(OR(SampleSuperstore[[#This Row],[Total Sales]]&gt;'Check Outliers'!$M$7,SampleSuperstore[[#This Row],[Total Sales]]&lt;'Check Outliers'!$M$8),"Outlier","normal")</f>
        <v>normal</v>
      </c>
      <c r="Q3979" t="str">
        <f>IF(OR(SampleSuperstore[[#This Row],[Profit]]&gt;'Check Outliers'!$M$15,SampleSuperstore[[#This Row],[Profit]]&lt;'Check Outliers'!$M$16),"outlier","normal")</f>
        <v>normal</v>
      </c>
      <c r="R3979" s="1" t="str">
        <f>IF(OR(SampleSuperstore[[#This Row],[Cogs]]&gt;'Check Outliers'!$M$23,SampleSuperstore[[#This Row],[Cogs]]&lt;'Check Outliers'!$M$24),"outlier","normal")</f>
        <v>normal</v>
      </c>
    </row>
    <row r="3980" spans="1:18" x14ac:dyDescent="0.3">
      <c r="A3980" s="1" t="s">
        <v>24</v>
      </c>
      <c r="B3980" s="1" t="s">
        <v>40</v>
      </c>
      <c r="C3980" s="1" t="s">
        <v>38</v>
      </c>
      <c r="D3980" s="1" t="s">
        <v>39</v>
      </c>
      <c r="E3980" s="1" t="s">
        <v>21</v>
      </c>
      <c r="F3980" s="1" t="s">
        <v>31</v>
      </c>
      <c r="G3980" s="1" t="s">
        <v>32</v>
      </c>
      <c r="H3980">
        <v>42.39</v>
      </c>
      <c r="I3980">
        <v>2</v>
      </c>
      <c r="J3980">
        <v>84.78</v>
      </c>
      <c r="K3980" s="11">
        <v>0.2</v>
      </c>
      <c r="L3980">
        <v>-20.14</v>
      </c>
      <c r="M3980">
        <v>104.92</v>
      </c>
      <c r="N3980" s="11">
        <v>-0.24</v>
      </c>
      <c r="O3980">
        <v>-37.096000000000004</v>
      </c>
      <c r="P3980" t="str">
        <f>IF(OR(SampleSuperstore[[#This Row],[Total Sales]]&gt;'Check Outliers'!$M$7,SampleSuperstore[[#This Row],[Total Sales]]&lt;'Check Outliers'!$M$8),"Outlier","normal")</f>
        <v>normal</v>
      </c>
      <c r="Q3980" t="str">
        <f>IF(OR(SampleSuperstore[[#This Row],[Profit]]&gt;'Check Outliers'!$M$15,SampleSuperstore[[#This Row],[Profit]]&lt;'Check Outliers'!$M$16),"outlier","normal")</f>
        <v>normal</v>
      </c>
      <c r="R3980" s="1" t="str">
        <f>IF(OR(SampleSuperstore[[#This Row],[Cogs]]&gt;'Check Outliers'!$M$23,SampleSuperstore[[#This Row],[Cogs]]&lt;'Check Outliers'!$M$24),"outlier","normal")</f>
        <v>normal</v>
      </c>
    </row>
    <row r="3981" spans="1:18" x14ac:dyDescent="0.3">
      <c r="A3981" s="1" t="s">
        <v>24</v>
      </c>
      <c r="B3981" s="1" t="s">
        <v>18</v>
      </c>
      <c r="C3981" s="1" t="s">
        <v>71</v>
      </c>
      <c r="D3981" s="1" t="s">
        <v>72</v>
      </c>
      <c r="E3981" s="1" t="s">
        <v>53</v>
      </c>
      <c r="F3981" s="1" t="s">
        <v>15</v>
      </c>
      <c r="G3981" s="1" t="s">
        <v>27</v>
      </c>
      <c r="H3981">
        <v>26.66</v>
      </c>
      <c r="I3981">
        <v>2</v>
      </c>
      <c r="J3981">
        <v>53.32</v>
      </c>
      <c r="K3981" s="11">
        <v>0.4</v>
      </c>
      <c r="L3981">
        <v>-19.55</v>
      </c>
      <c r="M3981">
        <v>72.87</v>
      </c>
      <c r="N3981" s="11">
        <v>-0.37</v>
      </c>
      <c r="O3981">
        <v>-40.878</v>
      </c>
      <c r="P3981" t="str">
        <f>IF(OR(SampleSuperstore[[#This Row],[Total Sales]]&gt;'Check Outliers'!$M$7,SampleSuperstore[[#This Row],[Total Sales]]&lt;'Check Outliers'!$M$8),"Outlier","normal")</f>
        <v>normal</v>
      </c>
      <c r="Q3981" t="str">
        <f>IF(OR(SampleSuperstore[[#This Row],[Profit]]&gt;'Check Outliers'!$M$15,SampleSuperstore[[#This Row],[Profit]]&lt;'Check Outliers'!$M$16),"outlier","normal")</f>
        <v>normal</v>
      </c>
      <c r="R3981" s="1" t="str">
        <f>IF(OR(SampleSuperstore[[#This Row],[Cogs]]&gt;'Check Outliers'!$M$23,SampleSuperstore[[#This Row],[Cogs]]&lt;'Check Outliers'!$M$24),"outlier","normal")</f>
        <v>normal</v>
      </c>
    </row>
    <row r="3982" spans="1:18" x14ac:dyDescent="0.3">
      <c r="A3982" s="1" t="s">
        <v>24</v>
      </c>
      <c r="B3982" s="1" t="s">
        <v>18</v>
      </c>
      <c r="C3982" s="1" t="s">
        <v>71</v>
      </c>
      <c r="D3982" s="1" t="s">
        <v>72</v>
      </c>
      <c r="E3982" s="1" t="s">
        <v>53</v>
      </c>
      <c r="F3982" s="1" t="s">
        <v>22</v>
      </c>
      <c r="G3982" s="1" t="s">
        <v>34</v>
      </c>
      <c r="H3982">
        <v>18.84</v>
      </c>
      <c r="I3982">
        <v>3</v>
      </c>
      <c r="J3982">
        <v>56.52</v>
      </c>
      <c r="K3982" s="11">
        <v>0</v>
      </c>
      <c r="L3982">
        <v>15.83</v>
      </c>
      <c r="M3982">
        <v>40.69</v>
      </c>
      <c r="N3982" s="11">
        <v>0.28000000000000003</v>
      </c>
      <c r="O3982">
        <v>15.83</v>
      </c>
      <c r="P3982" t="str">
        <f>IF(OR(SampleSuperstore[[#This Row],[Total Sales]]&gt;'Check Outliers'!$M$7,SampleSuperstore[[#This Row],[Total Sales]]&lt;'Check Outliers'!$M$8),"Outlier","normal")</f>
        <v>normal</v>
      </c>
      <c r="Q3982" t="str">
        <f>IF(OR(SampleSuperstore[[#This Row],[Profit]]&gt;'Check Outliers'!$M$15,SampleSuperstore[[#This Row],[Profit]]&lt;'Check Outliers'!$M$16),"outlier","normal")</f>
        <v>normal</v>
      </c>
      <c r="R3982" s="1" t="str">
        <f>IF(OR(SampleSuperstore[[#This Row],[Cogs]]&gt;'Check Outliers'!$M$23,SampleSuperstore[[#This Row],[Cogs]]&lt;'Check Outliers'!$M$24),"outlier","normal")</f>
        <v>normal</v>
      </c>
    </row>
    <row r="3983" spans="1:18" x14ac:dyDescent="0.3">
      <c r="A3983" s="1" t="s">
        <v>24</v>
      </c>
      <c r="B3983" s="1" t="s">
        <v>40</v>
      </c>
      <c r="C3983" s="1" t="s">
        <v>38</v>
      </c>
      <c r="D3983" s="1" t="s">
        <v>39</v>
      </c>
      <c r="E3983" s="1" t="s">
        <v>21</v>
      </c>
      <c r="F3983" s="1" t="s">
        <v>15</v>
      </c>
      <c r="G3983" s="1" t="s">
        <v>29</v>
      </c>
      <c r="H3983">
        <v>7.59</v>
      </c>
      <c r="I3983">
        <v>3</v>
      </c>
      <c r="J3983">
        <v>22.77</v>
      </c>
      <c r="K3983" s="11">
        <v>0</v>
      </c>
      <c r="L3983">
        <v>9.7899999999999991</v>
      </c>
      <c r="M3983">
        <v>12.98</v>
      </c>
      <c r="N3983" s="11">
        <v>0.43</v>
      </c>
      <c r="O3983">
        <v>9.7899999999999991</v>
      </c>
      <c r="P3983" t="str">
        <f>IF(OR(SampleSuperstore[[#This Row],[Total Sales]]&gt;'Check Outliers'!$M$7,SampleSuperstore[[#This Row],[Total Sales]]&lt;'Check Outliers'!$M$8),"Outlier","normal")</f>
        <v>normal</v>
      </c>
      <c r="Q3983" t="str">
        <f>IF(OR(SampleSuperstore[[#This Row],[Profit]]&gt;'Check Outliers'!$M$15,SampleSuperstore[[#This Row],[Profit]]&lt;'Check Outliers'!$M$16),"outlier","normal")</f>
        <v>normal</v>
      </c>
      <c r="R3983" s="1" t="str">
        <f>IF(OR(SampleSuperstore[[#This Row],[Cogs]]&gt;'Check Outliers'!$M$23,SampleSuperstore[[#This Row],[Cogs]]&lt;'Check Outliers'!$M$24),"outlier","normal")</f>
        <v>normal</v>
      </c>
    </row>
    <row r="3984" spans="1:18" x14ac:dyDescent="0.3">
      <c r="A3984" s="1" t="s">
        <v>10</v>
      </c>
      <c r="B3984" s="1" t="s">
        <v>11</v>
      </c>
      <c r="C3984" s="1" t="s">
        <v>19</v>
      </c>
      <c r="D3984" s="1" t="s">
        <v>20</v>
      </c>
      <c r="E3984" s="1" t="s">
        <v>21</v>
      </c>
      <c r="F3984" s="1" t="s">
        <v>15</v>
      </c>
      <c r="G3984" s="1" t="s">
        <v>17</v>
      </c>
      <c r="H3984">
        <v>71.989999999999995</v>
      </c>
      <c r="I3984">
        <v>4</v>
      </c>
      <c r="J3984">
        <v>287.97000000000003</v>
      </c>
      <c r="K3984" s="11">
        <v>0.2</v>
      </c>
      <c r="L3984">
        <v>-3.6</v>
      </c>
      <c r="M3984">
        <v>291.57</v>
      </c>
      <c r="N3984" s="11">
        <v>-0.01</v>
      </c>
      <c r="O3984">
        <v>-61.19400000000001</v>
      </c>
      <c r="P3984" t="str">
        <f>IF(OR(SampleSuperstore[[#This Row],[Total Sales]]&gt;'Check Outliers'!$M$7,SampleSuperstore[[#This Row],[Total Sales]]&lt;'Check Outliers'!$M$8),"Outlier","normal")</f>
        <v>normal</v>
      </c>
      <c r="Q3984" t="str">
        <f>IF(OR(SampleSuperstore[[#This Row],[Profit]]&gt;'Check Outliers'!$M$15,SampleSuperstore[[#This Row],[Profit]]&lt;'Check Outliers'!$M$16),"outlier","normal")</f>
        <v>normal</v>
      </c>
      <c r="R3984" s="1" t="str">
        <f>IF(OR(SampleSuperstore[[#This Row],[Cogs]]&gt;'Check Outliers'!$M$23,SampleSuperstore[[#This Row],[Cogs]]&lt;'Check Outliers'!$M$24),"outlier","normal")</f>
        <v>normal</v>
      </c>
    </row>
    <row r="3985" spans="1:18" hidden="1" x14ac:dyDescent="0.3">
      <c r="A3985" s="1" t="s">
        <v>10</v>
      </c>
      <c r="B3985" s="1" t="s">
        <v>11</v>
      </c>
      <c r="C3985" s="1" t="s">
        <v>19</v>
      </c>
      <c r="D3985" s="1" t="s">
        <v>20</v>
      </c>
      <c r="E3985" s="1" t="s">
        <v>21</v>
      </c>
      <c r="F3985" s="1" t="s">
        <v>31</v>
      </c>
      <c r="G3985" s="1" t="s">
        <v>158</v>
      </c>
      <c r="H3985">
        <v>559.99</v>
      </c>
      <c r="I3985">
        <v>5</v>
      </c>
      <c r="J3985">
        <v>2799.96</v>
      </c>
      <c r="K3985" s="1">
        <v>0.2</v>
      </c>
      <c r="L3985">
        <v>944.99</v>
      </c>
      <c r="M3985">
        <v>1854.97</v>
      </c>
      <c r="N3985">
        <v>0.34</v>
      </c>
      <c r="O3985">
        <v>384.99799999999993</v>
      </c>
      <c r="P3985" t="str">
        <f>IF(OR(SampleSuperstore[[#This Row],[Total Sales]]&gt;'Check Outliers'!$M$7,SampleSuperstore[[#This Row],[Total Sales]]&lt;'Check Outliers'!$M$8),"Outlier","normal")</f>
        <v>Outlier</v>
      </c>
      <c r="Q3985" t="str">
        <f>IF(OR(SampleSuperstore[[#This Row],[Profit]]&gt;'Check Outliers'!$M$15,SampleSuperstore[[#This Row],[Profit]]&lt;'Check Outliers'!$M$16),"outlier","normal")</f>
        <v>outlier</v>
      </c>
      <c r="R3985" s="1" t="str">
        <f>IF(OR(SampleSuperstore[[#This Row],[Cogs]]&gt;'Check Outliers'!$M$23,SampleSuperstore[[#This Row],[Cogs]]&lt;'Check Outliers'!$M$24),"outlier","normal")</f>
        <v>outlier</v>
      </c>
    </row>
    <row r="3986" spans="1:18" x14ac:dyDescent="0.3">
      <c r="A3986" s="1" t="s">
        <v>10</v>
      </c>
      <c r="B3986" s="1" t="s">
        <v>11</v>
      </c>
      <c r="C3986" s="1" t="s">
        <v>19</v>
      </c>
      <c r="D3986" s="1" t="s">
        <v>20</v>
      </c>
      <c r="E3986" s="1" t="s">
        <v>21</v>
      </c>
      <c r="F3986" s="1" t="s">
        <v>22</v>
      </c>
      <c r="G3986" s="1" t="s">
        <v>37</v>
      </c>
      <c r="H3986">
        <v>48.94</v>
      </c>
      <c r="I3986">
        <v>1</v>
      </c>
      <c r="J3986">
        <v>48.94</v>
      </c>
      <c r="K3986" s="11">
        <v>0</v>
      </c>
      <c r="L3986">
        <v>24.47</v>
      </c>
      <c r="M3986">
        <v>24.47</v>
      </c>
      <c r="N3986" s="11">
        <v>0.5</v>
      </c>
      <c r="O3986">
        <v>24.47</v>
      </c>
      <c r="P3986" t="str">
        <f>IF(OR(SampleSuperstore[[#This Row],[Total Sales]]&gt;'Check Outliers'!$M$7,SampleSuperstore[[#This Row],[Total Sales]]&lt;'Check Outliers'!$M$8),"Outlier","normal")</f>
        <v>normal</v>
      </c>
      <c r="Q3986" t="str">
        <f>IF(OR(SampleSuperstore[[#This Row],[Profit]]&gt;'Check Outliers'!$M$15,SampleSuperstore[[#This Row],[Profit]]&lt;'Check Outliers'!$M$16),"outlier","normal")</f>
        <v>normal</v>
      </c>
      <c r="R3986" s="1" t="str">
        <f>IF(OR(SampleSuperstore[[#This Row],[Cogs]]&gt;'Check Outliers'!$M$23,SampleSuperstore[[#This Row],[Cogs]]&lt;'Check Outliers'!$M$24),"outlier","normal")</f>
        <v>normal</v>
      </c>
    </row>
    <row r="3987" spans="1:18" x14ac:dyDescent="0.3">
      <c r="A3987" s="1" t="s">
        <v>24</v>
      </c>
      <c r="B3987" s="1" t="s">
        <v>11</v>
      </c>
      <c r="C3987" s="1" t="s">
        <v>150</v>
      </c>
      <c r="D3987" s="1" t="s">
        <v>20</v>
      </c>
      <c r="E3987" s="1" t="s">
        <v>21</v>
      </c>
      <c r="F3987" s="1" t="s">
        <v>15</v>
      </c>
      <c r="G3987" s="1" t="s">
        <v>16</v>
      </c>
      <c r="H3987">
        <v>85.83</v>
      </c>
      <c r="I3987">
        <v>3</v>
      </c>
      <c r="J3987">
        <v>257.5</v>
      </c>
      <c r="K3987" s="11">
        <v>0.15</v>
      </c>
      <c r="L3987">
        <v>24.24</v>
      </c>
      <c r="M3987">
        <v>233.26</v>
      </c>
      <c r="N3987" s="11">
        <v>0.09</v>
      </c>
      <c r="O3987">
        <v>-14.385000000000002</v>
      </c>
      <c r="P3987" t="str">
        <f>IF(OR(SampleSuperstore[[#This Row],[Total Sales]]&gt;'Check Outliers'!$M$7,SampleSuperstore[[#This Row],[Total Sales]]&lt;'Check Outliers'!$M$8),"Outlier","normal")</f>
        <v>normal</v>
      </c>
      <c r="Q3987" t="str">
        <f>IF(OR(SampleSuperstore[[#This Row],[Profit]]&gt;'Check Outliers'!$M$15,SampleSuperstore[[#This Row],[Profit]]&lt;'Check Outliers'!$M$16),"outlier","normal")</f>
        <v>normal</v>
      </c>
      <c r="R3987" s="1" t="str">
        <f>IF(OR(SampleSuperstore[[#This Row],[Cogs]]&gt;'Check Outliers'!$M$23,SampleSuperstore[[#This Row],[Cogs]]&lt;'Check Outliers'!$M$24),"outlier","normal")</f>
        <v>normal</v>
      </c>
    </row>
    <row r="3988" spans="1:18" hidden="1" x14ac:dyDescent="0.3">
      <c r="A3988" s="1" t="s">
        <v>24</v>
      </c>
      <c r="B3988" s="1" t="s">
        <v>40</v>
      </c>
      <c r="C3988" s="1" t="s">
        <v>214</v>
      </c>
      <c r="D3988" s="1" t="s">
        <v>128</v>
      </c>
      <c r="E3988" s="1" t="s">
        <v>53</v>
      </c>
      <c r="F3988" s="1" t="s">
        <v>22</v>
      </c>
      <c r="G3988" s="1" t="s">
        <v>28</v>
      </c>
      <c r="H3988">
        <v>647.89</v>
      </c>
      <c r="I3988">
        <v>4</v>
      </c>
      <c r="J3988">
        <v>2591.56</v>
      </c>
      <c r="K3988" s="1">
        <v>0</v>
      </c>
      <c r="L3988">
        <v>621.97</v>
      </c>
      <c r="M3988">
        <v>1969.59</v>
      </c>
      <c r="N3988">
        <v>0.24</v>
      </c>
      <c r="O3988">
        <v>621.97</v>
      </c>
      <c r="P3988" t="str">
        <f>IF(OR(SampleSuperstore[[#This Row],[Total Sales]]&gt;'Check Outliers'!$M$7,SampleSuperstore[[#This Row],[Total Sales]]&lt;'Check Outliers'!$M$8),"Outlier","normal")</f>
        <v>Outlier</v>
      </c>
      <c r="Q3988" t="str">
        <f>IF(OR(SampleSuperstore[[#This Row],[Profit]]&gt;'Check Outliers'!$M$15,SampleSuperstore[[#This Row],[Profit]]&lt;'Check Outliers'!$M$16),"outlier","normal")</f>
        <v>outlier</v>
      </c>
      <c r="R3988" s="1" t="str">
        <f>IF(OR(SampleSuperstore[[#This Row],[Cogs]]&gt;'Check Outliers'!$M$23,SampleSuperstore[[#This Row],[Cogs]]&lt;'Check Outliers'!$M$24),"outlier","normal")</f>
        <v>outlier</v>
      </c>
    </row>
    <row r="3989" spans="1:18" x14ac:dyDescent="0.3">
      <c r="A3989" s="1" t="s">
        <v>24</v>
      </c>
      <c r="B3989" s="1" t="s">
        <v>40</v>
      </c>
      <c r="C3989" s="1" t="s">
        <v>214</v>
      </c>
      <c r="D3989" s="1" t="s">
        <v>128</v>
      </c>
      <c r="E3989" s="1" t="s">
        <v>53</v>
      </c>
      <c r="F3989" s="1" t="s">
        <v>22</v>
      </c>
      <c r="G3989" s="1" t="s">
        <v>34</v>
      </c>
      <c r="H3989">
        <v>8.39</v>
      </c>
      <c r="I3989">
        <v>5</v>
      </c>
      <c r="J3989">
        <v>41.95</v>
      </c>
      <c r="K3989" s="11">
        <v>0</v>
      </c>
      <c r="L3989">
        <v>10.49</v>
      </c>
      <c r="M3989">
        <v>31.46</v>
      </c>
      <c r="N3989" s="11">
        <v>0.25</v>
      </c>
      <c r="O3989">
        <v>10.49</v>
      </c>
      <c r="P3989" t="str">
        <f>IF(OR(SampleSuperstore[[#This Row],[Total Sales]]&gt;'Check Outliers'!$M$7,SampleSuperstore[[#This Row],[Total Sales]]&lt;'Check Outliers'!$M$8),"Outlier","normal")</f>
        <v>normal</v>
      </c>
      <c r="Q3989" t="str">
        <f>IF(OR(SampleSuperstore[[#This Row],[Profit]]&gt;'Check Outliers'!$M$15,SampleSuperstore[[#This Row],[Profit]]&lt;'Check Outliers'!$M$16),"outlier","normal")</f>
        <v>normal</v>
      </c>
      <c r="R3989" s="1" t="str">
        <f>IF(OR(SampleSuperstore[[#This Row],[Cogs]]&gt;'Check Outliers'!$M$23,SampleSuperstore[[#This Row],[Cogs]]&lt;'Check Outliers'!$M$24),"outlier","normal")</f>
        <v>normal</v>
      </c>
    </row>
    <row r="3990" spans="1:18" x14ac:dyDescent="0.3">
      <c r="A3990" s="1" t="s">
        <v>24</v>
      </c>
      <c r="B3990" s="1" t="s">
        <v>18</v>
      </c>
      <c r="C3990" s="1" t="s">
        <v>86</v>
      </c>
      <c r="D3990" s="1" t="s">
        <v>82</v>
      </c>
      <c r="E3990" s="1" t="s">
        <v>14</v>
      </c>
      <c r="F3990" s="1" t="s">
        <v>15</v>
      </c>
      <c r="G3990" s="1" t="s">
        <v>29</v>
      </c>
      <c r="H3990">
        <v>15.82</v>
      </c>
      <c r="I3990">
        <v>5</v>
      </c>
      <c r="J3990">
        <v>79.12</v>
      </c>
      <c r="K3990" s="11">
        <v>0.2</v>
      </c>
      <c r="L3990">
        <v>13.85</v>
      </c>
      <c r="M3990">
        <v>65.27</v>
      </c>
      <c r="N3990" s="11">
        <v>0.18</v>
      </c>
      <c r="O3990">
        <v>-1.974000000000002</v>
      </c>
      <c r="P3990" t="str">
        <f>IF(OR(SampleSuperstore[[#This Row],[Total Sales]]&gt;'Check Outliers'!$M$7,SampleSuperstore[[#This Row],[Total Sales]]&lt;'Check Outliers'!$M$8),"Outlier","normal")</f>
        <v>normal</v>
      </c>
      <c r="Q3990" t="str">
        <f>IF(OR(SampleSuperstore[[#This Row],[Profit]]&gt;'Check Outliers'!$M$15,SampleSuperstore[[#This Row],[Profit]]&lt;'Check Outliers'!$M$16),"outlier","normal")</f>
        <v>normal</v>
      </c>
      <c r="R3990" s="1" t="str">
        <f>IF(OR(SampleSuperstore[[#This Row],[Cogs]]&gt;'Check Outliers'!$M$23,SampleSuperstore[[#This Row],[Cogs]]&lt;'Check Outliers'!$M$24),"outlier","normal")</f>
        <v>normal</v>
      </c>
    </row>
    <row r="3991" spans="1:18" x14ac:dyDescent="0.3">
      <c r="A3991" s="1" t="s">
        <v>10</v>
      </c>
      <c r="B3991" s="1" t="s">
        <v>11</v>
      </c>
      <c r="C3991" s="1" t="s">
        <v>469</v>
      </c>
      <c r="D3991" s="1" t="s">
        <v>175</v>
      </c>
      <c r="E3991" s="1" t="s">
        <v>53</v>
      </c>
      <c r="F3991" s="1" t="s">
        <v>15</v>
      </c>
      <c r="G3991" s="1" t="s">
        <v>29</v>
      </c>
      <c r="H3991">
        <v>26.48</v>
      </c>
      <c r="I3991">
        <v>2</v>
      </c>
      <c r="J3991">
        <v>52.96</v>
      </c>
      <c r="K3991" s="11">
        <v>0</v>
      </c>
      <c r="L3991">
        <v>20.12</v>
      </c>
      <c r="M3991">
        <v>32.840000000000003</v>
      </c>
      <c r="N3991" s="11">
        <v>0.38</v>
      </c>
      <c r="O3991">
        <v>20.12</v>
      </c>
      <c r="P3991" t="str">
        <f>IF(OR(SampleSuperstore[[#This Row],[Total Sales]]&gt;'Check Outliers'!$M$7,SampleSuperstore[[#This Row],[Total Sales]]&lt;'Check Outliers'!$M$8),"Outlier","normal")</f>
        <v>normal</v>
      </c>
      <c r="Q3991" t="str">
        <f>IF(OR(SampleSuperstore[[#This Row],[Profit]]&gt;'Check Outliers'!$M$15,SampleSuperstore[[#This Row],[Profit]]&lt;'Check Outliers'!$M$16),"outlier","normal")</f>
        <v>normal</v>
      </c>
      <c r="R3991" s="1" t="str">
        <f>IF(OR(SampleSuperstore[[#This Row],[Cogs]]&gt;'Check Outliers'!$M$23,SampleSuperstore[[#This Row],[Cogs]]&lt;'Check Outliers'!$M$24),"outlier","normal")</f>
        <v>normal</v>
      </c>
    </row>
    <row r="3992" spans="1:18" hidden="1" x14ac:dyDescent="0.3">
      <c r="A3992" s="1" t="s">
        <v>24</v>
      </c>
      <c r="B3992" s="1" t="s">
        <v>11</v>
      </c>
      <c r="C3992" s="1" t="s">
        <v>231</v>
      </c>
      <c r="D3992" s="1" t="s">
        <v>52</v>
      </c>
      <c r="E3992" s="1" t="s">
        <v>53</v>
      </c>
      <c r="F3992" s="1" t="s">
        <v>22</v>
      </c>
      <c r="G3992" s="1" t="s">
        <v>106</v>
      </c>
      <c r="H3992">
        <v>95.45</v>
      </c>
      <c r="I3992">
        <v>3</v>
      </c>
      <c r="J3992">
        <v>286.33999999999997</v>
      </c>
      <c r="K3992" s="1">
        <v>0.2</v>
      </c>
      <c r="L3992">
        <v>-64.430000000000007</v>
      </c>
      <c r="M3992">
        <v>350.77</v>
      </c>
      <c r="N3992">
        <v>-0.23</v>
      </c>
      <c r="O3992">
        <v>-121.69800000000001</v>
      </c>
      <c r="P3992" t="str">
        <f>IF(OR(SampleSuperstore[[#This Row],[Total Sales]]&gt;'Check Outliers'!$M$7,SampleSuperstore[[#This Row],[Total Sales]]&lt;'Check Outliers'!$M$8),"Outlier","normal")</f>
        <v>normal</v>
      </c>
      <c r="Q3992" t="str">
        <f>IF(OR(SampleSuperstore[[#This Row],[Profit]]&gt;'Check Outliers'!$M$15,SampleSuperstore[[#This Row],[Profit]]&lt;'Check Outliers'!$M$16),"outlier","normal")</f>
        <v>outlier</v>
      </c>
      <c r="R3992" s="1" t="str">
        <f>IF(OR(SampleSuperstore[[#This Row],[Cogs]]&gt;'Check Outliers'!$M$23,SampleSuperstore[[#This Row],[Cogs]]&lt;'Check Outliers'!$M$24),"outlier","normal")</f>
        <v>normal</v>
      </c>
    </row>
    <row r="3993" spans="1:18" x14ac:dyDescent="0.3">
      <c r="A3993" s="1" t="s">
        <v>24</v>
      </c>
      <c r="B3993" s="1" t="s">
        <v>18</v>
      </c>
      <c r="C3993" s="1" t="s">
        <v>137</v>
      </c>
      <c r="D3993" s="1" t="s">
        <v>26</v>
      </c>
      <c r="E3993" s="1" t="s">
        <v>14</v>
      </c>
      <c r="F3993" s="1" t="s">
        <v>15</v>
      </c>
      <c r="G3993" s="1" t="s">
        <v>29</v>
      </c>
      <c r="H3993">
        <v>21.18</v>
      </c>
      <c r="I3993">
        <v>3</v>
      </c>
      <c r="J3993">
        <v>63.55</v>
      </c>
      <c r="K3993" s="11">
        <v>0.2</v>
      </c>
      <c r="L3993">
        <v>14.3</v>
      </c>
      <c r="M3993">
        <v>49.25</v>
      </c>
      <c r="N3993" s="11">
        <v>0.23</v>
      </c>
      <c r="O3993">
        <v>1.5899999999999999</v>
      </c>
      <c r="P3993" t="str">
        <f>IF(OR(SampleSuperstore[[#This Row],[Total Sales]]&gt;'Check Outliers'!$M$7,SampleSuperstore[[#This Row],[Total Sales]]&lt;'Check Outliers'!$M$8),"Outlier","normal")</f>
        <v>normal</v>
      </c>
      <c r="Q3993" t="str">
        <f>IF(OR(SampleSuperstore[[#This Row],[Profit]]&gt;'Check Outliers'!$M$15,SampleSuperstore[[#This Row],[Profit]]&lt;'Check Outliers'!$M$16),"outlier","normal")</f>
        <v>normal</v>
      </c>
      <c r="R3993" s="1" t="str">
        <f>IF(OR(SampleSuperstore[[#This Row],[Cogs]]&gt;'Check Outliers'!$M$23,SampleSuperstore[[#This Row],[Cogs]]&lt;'Check Outliers'!$M$24),"outlier","normal")</f>
        <v>normal</v>
      </c>
    </row>
    <row r="3994" spans="1:18" x14ac:dyDescent="0.3">
      <c r="A3994" s="1" t="s">
        <v>24</v>
      </c>
      <c r="B3994" s="1" t="s">
        <v>18</v>
      </c>
      <c r="C3994" s="1" t="s">
        <v>137</v>
      </c>
      <c r="D3994" s="1" t="s">
        <v>26</v>
      </c>
      <c r="E3994" s="1" t="s">
        <v>14</v>
      </c>
      <c r="F3994" s="1" t="s">
        <v>22</v>
      </c>
      <c r="G3994" s="1" t="s">
        <v>106</v>
      </c>
      <c r="H3994">
        <v>13.79</v>
      </c>
      <c r="I3994">
        <v>3</v>
      </c>
      <c r="J3994">
        <v>41.38</v>
      </c>
      <c r="K3994" s="11">
        <v>0.2</v>
      </c>
      <c r="L3994">
        <v>4.6500000000000004</v>
      </c>
      <c r="M3994">
        <v>36.729999999999997</v>
      </c>
      <c r="N3994" s="11">
        <v>0.11</v>
      </c>
      <c r="O3994">
        <v>-3.6260000000000012</v>
      </c>
      <c r="P3994" t="str">
        <f>IF(OR(SampleSuperstore[[#This Row],[Total Sales]]&gt;'Check Outliers'!$M$7,SampleSuperstore[[#This Row],[Total Sales]]&lt;'Check Outliers'!$M$8),"Outlier","normal")</f>
        <v>normal</v>
      </c>
      <c r="Q3994" t="str">
        <f>IF(OR(SampleSuperstore[[#This Row],[Profit]]&gt;'Check Outliers'!$M$15,SampleSuperstore[[#This Row],[Profit]]&lt;'Check Outliers'!$M$16),"outlier","normal")</f>
        <v>normal</v>
      </c>
      <c r="R3994" s="1" t="str">
        <f>IF(OR(SampleSuperstore[[#This Row],[Cogs]]&gt;'Check Outliers'!$M$23,SampleSuperstore[[#This Row],[Cogs]]&lt;'Check Outliers'!$M$24),"outlier","normal")</f>
        <v>normal</v>
      </c>
    </row>
    <row r="3995" spans="1:18" x14ac:dyDescent="0.3">
      <c r="A3995" s="1" t="s">
        <v>24</v>
      </c>
      <c r="B3995" s="1" t="s">
        <v>18</v>
      </c>
      <c r="C3995" s="1" t="s">
        <v>137</v>
      </c>
      <c r="D3995" s="1" t="s">
        <v>26</v>
      </c>
      <c r="E3995" s="1" t="s">
        <v>14</v>
      </c>
      <c r="F3995" s="1" t="s">
        <v>22</v>
      </c>
      <c r="G3995" s="1" t="s">
        <v>30</v>
      </c>
      <c r="H3995">
        <v>28.78</v>
      </c>
      <c r="I3995">
        <v>6</v>
      </c>
      <c r="J3995">
        <v>172.7</v>
      </c>
      <c r="K3995" s="11">
        <v>0.2</v>
      </c>
      <c r="L3995">
        <v>10.79</v>
      </c>
      <c r="M3995">
        <v>161.91</v>
      </c>
      <c r="N3995" s="11">
        <v>0.06</v>
      </c>
      <c r="O3995">
        <v>-23.75</v>
      </c>
      <c r="P3995" t="str">
        <f>IF(OR(SampleSuperstore[[#This Row],[Total Sales]]&gt;'Check Outliers'!$M$7,SampleSuperstore[[#This Row],[Total Sales]]&lt;'Check Outliers'!$M$8),"Outlier","normal")</f>
        <v>normal</v>
      </c>
      <c r="Q3995" t="str">
        <f>IF(OR(SampleSuperstore[[#This Row],[Profit]]&gt;'Check Outliers'!$M$15,SampleSuperstore[[#This Row],[Profit]]&lt;'Check Outliers'!$M$16),"outlier","normal")</f>
        <v>normal</v>
      </c>
      <c r="R3995" s="1" t="str">
        <f>IF(OR(SampleSuperstore[[#This Row],[Cogs]]&gt;'Check Outliers'!$M$23,SampleSuperstore[[#This Row],[Cogs]]&lt;'Check Outliers'!$M$24),"outlier","normal")</f>
        <v>normal</v>
      </c>
    </row>
    <row r="3996" spans="1:18" hidden="1" x14ac:dyDescent="0.3">
      <c r="A3996" s="1" t="s">
        <v>24</v>
      </c>
      <c r="B3996" s="1" t="s">
        <v>11</v>
      </c>
      <c r="C3996" s="1" t="s">
        <v>330</v>
      </c>
      <c r="D3996" s="1" t="s">
        <v>45</v>
      </c>
      <c r="E3996" s="1" t="s">
        <v>43</v>
      </c>
      <c r="F3996" s="1" t="s">
        <v>15</v>
      </c>
      <c r="G3996" s="1" t="s">
        <v>16</v>
      </c>
      <c r="H3996">
        <v>170.98</v>
      </c>
      <c r="I3996">
        <v>3</v>
      </c>
      <c r="J3996">
        <v>512.94000000000005</v>
      </c>
      <c r="K3996" s="1">
        <v>0</v>
      </c>
      <c r="L3996">
        <v>97.46</v>
      </c>
      <c r="M3996">
        <v>415.48</v>
      </c>
      <c r="N3996">
        <v>0.19</v>
      </c>
      <c r="O3996">
        <v>97.46</v>
      </c>
      <c r="P3996" t="str">
        <f>IF(OR(SampleSuperstore[[#This Row],[Total Sales]]&gt;'Check Outliers'!$M$7,SampleSuperstore[[#This Row],[Total Sales]]&lt;'Check Outliers'!$M$8),"Outlier","normal")</f>
        <v>Outlier</v>
      </c>
      <c r="Q3996" t="str">
        <f>IF(OR(SampleSuperstore[[#This Row],[Profit]]&gt;'Check Outliers'!$M$15,SampleSuperstore[[#This Row],[Profit]]&lt;'Check Outliers'!$M$16),"outlier","normal")</f>
        <v>outlier</v>
      </c>
      <c r="R3996" s="1" t="str">
        <f>IF(OR(SampleSuperstore[[#This Row],[Cogs]]&gt;'Check Outliers'!$M$23,SampleSuperstore[[#This Row],[Cogs]]&lt;'Check Outliers'!$M$24),"outlier","normal")</f>
        <v>normal</v>
      </c>
    </row>
    <row r="3997" spans="1:18" hidden="1" x14ac:dyDescent="0.3">
      <c r="A3997" s="1" t="s">
        <v>24</v>
      </c>
      <c r="B3997" s="1" t="s">
        <v>11</v>
      </c>
      <c r="C3997" s="1" t="s">
        <v>330</v>
      </c>
      <c r="D3997" s="1" t="s">
        <v>45</v>
      </c>
      <c r="E3997" s="1" t="s">
        <v>43</v>
      </c>
      <c r="F3997" s="1" t="s">
        <v>15</v>
      </c>
      <c r="G3997" s="1" t="s">
        <v>17</v>
      </c>
      <c r="H3997">
        <v>122.99</v>
      </c>
      <c r="I3997">
        <v>7</v>
      </c>
      <c r="J3997">
        <v>860.93</v>
      </c>
      <c r="K3997" s="1">
        <v>0</v>
      </c>
      <c r="L3997">
        <v>189.4</v>
      </c>
      <c r="M3997">
        <v>671.53</v>
      </c>
      <c r="N3997">
        <v>0.22</v>
      </c>
      <c r="O3997">
        <v>189.4</v>
      </c>
      <c r="P3997" t="str">
        <f>IF(OR(SampleSuperstore[[#This Row],[Total Sales]]&gt;'Check Outliers'!$M$7,SampleSuperstore[[#This Row],[Total Sales]]&lt;'Check Outliers'!$M$8),"Outlier","normal")</f>
        <v>Outlier</v>
      </c>
      <c r="Q3997" t="str">
        <f>IF(OR(SampleSuperstore[[#This Row],[Profit]]&gt;'Check Outliers'!$M$15,SampleSuperstore[[#This Row],[Profit]]&lt;'Check Outliers'!$M$16),"outlier","normal")</f>
        <v>outlier</v>
      </c>
      <c r="R3997" s="1" t="str">
        <f>IF(OR(SampleSuperstore[[#This Row],[Cogs]]&gt;'Check Outliers'!$M$23,SampleSuperstore[[#This Row],[Cogs]]&lt;'Check Outliers'!$M$24),"outlier","normal")</f>
        <v>outlier</v>
      </c>
    </row>
    <row r="3998" spans="1:18" hidden="1" x14ac:dyDescent="0.3">
      <c r="A3998" s="1" t="s">
        <v>24</v>
      </c>
      <c r="B3998" s="1" t="s">
        <v>11</v>
      </c>
      <c r="C3998" s="1" t="s">
        <v>330</v>
      </c>
      <c r="D3998" s="1" t="s">
        <v>45</v>
      </c>
      <c r="E3998" s="1" t="s">
        <v>43</v>
      </c>
      <c r="F3998" s="1" t="s">
        <v>31</v>
      </c>
      <c r="G3998" s="1" t="s">
        <v>32</v>
      </c>
      <c r="H3998">
        <v>153.99</v>
      </c>
      <c r="I3998">
        <v>5</v>
      </c>
      <c r="J3998">
        <v>769.95</v>
      </c>
      <c r="K3998" s="1">
        <v>0</v>
      </c>
      <c r="L3998">
        <v>223.29</v>
      </c>
      <c r="M3998">
        <v>546.66</v>
      </c>
      <c r="N3998">
        <v>0.28999999999999998</v>
      </c>
      <c r="O3998">
        <v>223.29</v>
      </c>
      <c r="P3998" t="str">
        <f>IF(OR(SampleSuperstore[[#This Row],[Total Sales]]&gt;'Check Outliers'!$M$7,SampleSuperstore[[#This Row],[Total Sales]]&lt;'Check Outliers'!$M$8),"Outlier","normal")</f>
        <v>Outlier</v>
      </c>
      <c r="Q3998" t="str">
        <f>IF(OR(SampleSuperstore[[#This Row],[Profit]]&gt;'Check Outliers'!$M$15,SampleSuperstore[[#This Row],[Profit]]&lt;'Check Outliers'!$M$16),"outlier","normal")</f>
        <v>outlier</v>
      </c>
      <c r="R3998" s="1" t="str">
        <f>IF(OR(SampleSuperstore[[#This Row],[Cogs]]&gt;'Check Outliers'!$M$23,SampleSuperstore[[#This Row],[Cogs]]&lt;'Check Outliers'!$M$24),"outlier","normal")</f>
        <v>outlier</v>
      </c>
    </row>
    <row r="3999" spans="1:18" x14ac:dyDescent="0.3">
      <c r="A3999" s="1" t="s">
        <v>24</v>
      </c>
      <c r="B3999" s="1" t="s">
        <v>11</v>
      </c>
      <c r="C3999" s="1" t="s">
        <v>330</v>
      </c>
      <c r="D3999" s="1" t="s">
        <v>45</v>
      </c>
      <c r="E3999" s="1" t="s">
        <v>43</v>
      </c>
      <c r="F3999" s="1" t="s">
        <v>22</v>
      </c>
      <c r="G3999" s="1" t="s">
        <v>30</v>
      </c>
      <c r="H3999">
        <v>14.98</v>
      </c>
      <c r="I3999">
        <v>1</v>
      </c>
      <c r="J3999">
        <v>14.98</v>
      </c>
      <c r="K3999" s="11">
        <v>0</v>
      </c>
      <c r="L3999">
        <v>4.49</v>
      </c>
      <c r="M3999">
        <v>10.49</v>
      </c>
      <c r="N3999" s="11">
        <v>0.3</v>
      </c>
      <c r="O3999">
        <v>4.49</v>
      </c>
      <c r="P3999" t="str">
        <f>IF(OR(SampleSuperstore[[#This Row],[Total Sales]]&gt;'Check Outliers'!$M$7,SampleSuperstore[[#This Row],[Total Sales]]&lt;'Check Outliers'!$M$8),"Outlier","normal")</f>
        <v>normal</v>
      </c>
      <c r="Q3999" t="str">
        <f>IF(OR(SampleSuperstore[[#This Row],[Profit]]&gt;'Check Outliers'!$M$15,SampleSuperstore[[#This Row],[Profit]]&lt;'Check Outliers'!$M$16),"outlier","normal")</f>
        <v>normal</v>
      </c>
      <c r="R3999" s="1" t="str">
        <f>IF(OR(SampleSuperstore[[#This Row],[Cogs]]&gt;'Check Outliers'!$M$23,SampleSuperstore[[#This Row],[Cogs]]&lt;'Check Outliers'!$M$24),"outlier","normal")</f>
        <v>normal</v>
      </c>
    </row>
    <row r="4000" spans="1:18" hidden="1" x14ac:dyDescent="0.3">
      <c r="A4000" s="1" t="s">
        <v>24</v>
      </c>
      <c r="B4000" s="1" t="s">
        <v>11</v>
      </c>
      <c r="C4000" s="1" t="s">
        <v>330</v>
      </c>
      <c r="D4000" s="1" t="s">
        <v>45</v>
      </c>
      <c r="E4000" s="1" t="s">
        <v>43</v>
      </c>
      <c r="F4000" s="1" t="s">
        <v>15</v>
      </c>
      <c r="G4000" s="1" t="s">
        <v>29</v>
      </c>
      <c r="H4000">
        <v>62.18</v>
      </c>
      <c r="I4000">
        <v>6</v>
      </c>
      <c r="J4000">
        <v>373.08</v>
      </c>
      <c r="K4000" s="1">
        <v>0</v>
      </c>
      <c r="L4000">
        <v>82.08</v>
      </c>
      <c r="M4000">
        <v>291</v>
      </c>
      <c r="N4000">
        <v>0.22</v>
      </c>
      <c r="O4000">
        <v>82.08</v>
      </c>
      <c r="P4000" t="str">
        <f>IF(OR(SampleSuperstore[[#This Row],[Total Sales]]&gt;'Check Outliers'!$M$7,SampleSuperstore[[#This Row],[Total Sales]]&lt;'Check Outliers'!$M$8),"Outlier","normal")</f>
        <v>normal</v>
      </c>
      <c r="Q4000" t="str">
        <f>IF(OR(SampleSuperstore[[#This Row],[Profit]]&gt;'Check Outliers'!$M$15,SampleSuperstore[[#This Row],[Profit]]&lt;'Check Outliers'!$M$16),"outlier","normal")</f>
        <v>outlier</v>
      </c>
      <c r="R4000" s="1" t="str">
        <f>IF(OR(SampleSuperstore[[#This Row],[Cogs]]&gt;'Check Outliers'!$M$23,SampleSuperstore[[#This Row],[Cogs]]&lt;'Check Outliers'!$M$24),"outlier","normal")</f>
        <v>normal</v>
      </c>
    </row>
    <row r="4001" spans="1:18" x14ac:dyDescent="0.3">
      <c r="A4001" s="1" t="s">
        <v>10</v>
      </c>
      <c r="B4001" s="1" t="s">
        <v>18</v>
      </c>
      <c r="C4001" s="1" t="s">
        <v>456</v>
      </c>
      <c r="D4001" s="1" t="s">
        <v>26</v>
      </c>
      <c r="E4001" s="1" t="s">
        <v>14</v>
      </c>
      <c r="F4001" s="1" t="s">
        <v>15</v>
      </c>
      <c r="G4001" s="1" t="s">
        <v>16</v>
      </c>
      <c r="H4001">
        <v>46.38</v>
      </c>
      <c r="I4001">
        <v>5</v>
      </c>
      <c r="J4001">
        <v>231.92</v>
      </c>
      <c r="K4001" s="11">
        <v>0.2</v>
      </c>
      <c r="L4001">
        <v>5.8</v>
      </c>
      <c r="M4001">
        <v>226.12</v>
      </c>
      <c r="N4001" s="11">
        <v>0.03</v>
      </c>
      <c r="O4001">
        <v>-40.584000000000003</v>
      </c>
      <c r="P4001" t="str">
        <f>IF(OR(SampleSuperstore[[#This Row],[Total Sales]]&gt;'Check Outliers'!$M$7,SampleSuperstore[[#This Row],[Total Sales]]&lt;'Check Outliers'!$M$8),"Outlier","normal")</f>
        <v>normal</v>
      </c>
      <c r="Q4001" t="str">
        <f>IF(OR(SampleSuperstore[[#This Row],[Profit]]&gt;'Check Outliers'!$M$15,SampleSuperstore[[#This Row],[Profit]]&lt;'Check Outliers'!$M$16),"outlier","normal")</f>
        <v>normal</v>
      </c>
      <c r="R4001" s="1" t="str">
        <f>IF(OR(SampleSuperstore[[#This Row],[Cogs]]&gt;'Check Outliers'!$M$23,SampleSuperstore[[#This Row],[Cogs]]&lt;'Check Outliers'!$M$24),"outlier","normal")</f>
        <v>normal</v>
      </c>
    </row>
    <row r="4002" spans="1:18" x14ac:dyDescent="0.3">
      <c r="A4002" s="1" t="s">
        <v>24</v>
      </c>
      <c r="B4002" s="1" t="s">
        <v>40</v>
      </c>
      <c r="C4002" s="1" t="s">
        <v>38</v>
      </c>
      <c r="D4002" s="1" t="s">
        <v>39</v>
      </c>
      <c r="E4002" s="1" t="s">
        <v>21</v>
      </c>
      <c r="F4002" s="1" t="s">
        <v>15</v>
      </c>
      <c r="G4002" s="1" t="s">
        <v>29</v>
      </c>
      <c r="H4002">
        <v>5.77</v>
      </c>
      <c r="I4002">
        <v>11</v>
      </c>
      <c r="J4002">
        <v>63.47</v>
      </c>
      <c r="K4002" s="11">
        <v>0</v>
      </c>
      <c r="L4002">
        <v>19.04</v>
      </c>
      <c r="M4002">
        <v>44.43</v>
      </c>
      <c r="N4002" s="11">
        <v>0.3</v>
      </c>
      <c r="O4002">
        <v>19.04</v>
      </c>
      <c r="P4002" t="str">
        <f>IF(OR(SampleSuperstore[[#This Row],[Total Sales]]&gt;'Check Outliers'!$M$7,SampleSuperstore[[#This Row],[Total Sales]]&lt;'Check Outliers'!$M$8),"Outlier","normal")</f>
        <v>normal</v>
      </c>
      <c r="Q4002" t="str">
        <f>IF(OR(SampleSuperstore[[#This Row],[Profit]]&gt;'Check Outliers'!$M$15,SampleSuperstore[[#This Row],[Profit]]&lt;'Check Outliers'!$M$16),"outlier","normal")</f>
        <v>normal</v>
      </c>
      <c r="R4002" s="1" t="str">
        <f>IF(OR(SampleSuperstore[[#This Row],[Cogs]]&gt;'Check Outliers'!$M$23,SampleSuperstore[[#This Row],[Cogs]]&lt;'Check Outliers'!$M$24),"outlier","normal")</f>
        <v>normal</v>
      </c>
    </row>
    <row r="4003" spans="1:18" x14ac:dyDescent="0.3">
      <c r="A4003" s="1" t="s">
        <v>24</v>
      </c>
      <c r="B4003" s="1" t="s">
        <v>40</v>
      </c>
      <c r="C4003" s="1" t="s">
        <v>38</v>
      </c>
      <c r="D4003" s="1" t="s">
        <v>39</v>
      </c>
      <c r="E4003" s="1" t="s">
        <v>21</v>
      </c>
      <c r="F4003" s="1" t="s">
        <v>31</v>
      </c>
      <c r="G4003" s="1" t="s">
        <v>55</v>
      </c>
      <c r="H4003">
        <v>69</v>
      </c>
      <c r="I4003">
        <v>5</v>
      </c>
      <c r="J4003">
        <v>345</v>
      </c>
      <c r="K4003" s="11">
        <v>0</v>
      </c>
      <c r="L4003">
        <v>58.65</v>
      </c>
      <c r="M4003">
        <v>286.35000000000002</v>
      </c>
      <c r="N4003" s="11">
        <v>0.17</v>
      </c>
      <c r="O4003">
        <v>58.65</v>
      </c>
      <c r="P4003" t="str">
        <f>IF(OR(SampleSuperstore[[#This Row],[Total Sales]]&gt;'Check Outliers'!$M$7,SampleSuperstore[[#This Row],[Total Sales]]&lt;'Check Outliers'!$M$8),"Outlier","normal")</f>
        <v>normal</v>
      </c>
      <c r="Q4003" t="str">
        <f>IF(OR(SampleSuperstore[[#This Row],[Profit]]&gt;'Check Outliers'!$M$15,SampleSuperstore[[#This Row],[Profit]]&lt;'Check Outliers'!$M$16),"outlier","normal")</f>
        <v>normal</v>
      </c>
      <c r="R4003" s="1" t="str">
        <f>IF(OR(SampleSuperstore[[#This Row],[Cogs]]&gt;'Check Outliers'!$M$23,SampleSuperstore[[#This Row],[Cogs]]&lt;'Check Outliers'!$M$24),"outlier","normal")</f>
        <v>normal</v>
      </c>
    </row>
    <row r="4004" spans="1:18" hidden="1" x14ac:dyDescent="0.3">
      <c r="A4004" s="1" t="s">
        <v>24</v>
      </c>
      <c r="B4004" s="1" t="s">
        <v>11</v>
      </c>
      <c r="C4004" s="1" t="s">
        <v>118</v>
      </c>
      <c r="D4004" s="1" t="s">
        <v>42</v>
      </c>
      <c r="E4004" s="1" t="s">
        <v>43</v>
      </c>
      <c r="F4004" s="1" t="s">
        <v>15</v>
      </c>
      <c r="G4004" s="1" t="s">
        <v>27</v>
      </c>
      <c r="H4004">
        <v>212.63</v>
      </c>
      <c r="I4004">
        <v>3</v>
      </c>
      <c r="J4004">
        <v>637.9</v>
      </c>
      <c r="K4004" s="1">
        <v>0.3</v>
      </c>
      <c r="L4004">
        <v>-127.58</v>
      </c>
      <c r="M4004">
        <v>765.48</v>
      </c>
      <c r="N4004">
        <v>-0.2</v>
      </c>
      <c r="O4004">
        <v>-318.95</v>
      </c>
      <c r="P4004" t="str">
        <f>IF(OR(SampleSuperstore[[#This Row],[Total Sales]]&gt;'Check Outliers'!$M$7,SampleSuperstore[[#This Row],[Total Sales]]&lt;'Check Outliers'!$M$8),"Outlier","normal")</f>
        <v>Outlier</v>
      </c>
      <c r="Q4004" t="str">
        <f>IF(OR(SampleSuperstore[[#This Row],[Profit]]&gt;'Check Outliers'!$M$15,SampleSuperstore[[#This Row],[Profit]]&lt;'Check Outliers'!$M$16),"outlier","normal")</f>
        <v>outlier</v>
      </c>
      <c r="R4004" s="1" t="str">
        <f>IF(OR(SampleSuperstore[[#This Row],[Cogs]]&gt;'Check Outliers'!$M$23,SampleSuperstore[[#This Row],[Cogs]]&lt;'Check Outliers'!$M$24),"outlier","normal")</f>
        <v>outlier</v>
      </c>
    </row>
    <row r="4005" spans="1:18" x14ac:dyDescent="0.3">
      <c r="A4005" s="1" t="s">
        <v>24</v>
      </c>
      <c r="B4005" s="1" t="s">
        <v>11</v>
      </c>
      <c r="C4005" s="1" t="s">
        <v>118</v>
      </c>
      <c r="D4005" s="1" t="s">
        <v>42</v>
      </c>
      <c r="E4005" s="1" t="s">
        <v>43</v>
      </c>
      <c r="F4005" s="1" t="s">
        <v>31</v>
      </c>
      <c r="G4005" s="1" t="s">
        <v>119</v>
      </c>
      <c r="H4005">
        <v>95.97</v>
      </c>
      <c r="I4005">
        <v>3</v>
      </c>
      <c r="J4005">
        <v>287.91000000000003</v>
      </c>
      <c r="K4005" s="11">
        <v>0.4</v>
      </c>
      <c r="L4005">
        <v>33.590000000000003</v>
      </c>
      <c r="M4005">
        <v>254.32</v>
      </c>
      <c r="N4005" s="11">
        <v>0.12</v>
      </c>
      <c r="O4005">
        <v>-81.574000000000012</v>
      </c>
      <c r="P4005" t="str">
        <f>IF(OR(SampleSuperstore[[#This Row],[Total Sales]]&gt;'Check Outliers'!$M$7,SampleSuperstore[[#This Row],[Total Sales]]&lt;'Check Outliers'!$M$8),"Outlier","normal")</f>
        <v>normal</v>
      </c>
      <c r="Q4005" t="str">
        <f>IF(OR(SampleSuperstore[[#This Row],[Profit]]&gt;'Check Outliers'!$M$15,SampleSuperstore[[#This Row],[Profit]]&lt;'Check Outliers'!$M$16),"outlier","normal")</f>
        <v>normal</v>
      </c>
      <c r="R4005" s="1" t="str">
        <f>IF(OR(SampleSuperstore[[#This Row],[Cogs]]&gt;'Check Outliers'!$M$23,SampleSuperstore[[#This Row],[Cogs]]&lt;'Check Outliers'!$M$24),"outlier","normal")</f>
        <v>normal</v>
      </c>
    </row>
    <row r="4006" spans="1:18" x14ac:dyDescent="0.3">
      <c r="A4006" s="1" t="s">
        <v>24</v>
      </c>
      <c r="B4006" s="1" t="s">
        <v>11</v>
      </c>
      <c r="C4006" s="1" t="s">
        <v>118</v>
      </c>
      <c r="D4006" s="1" t="s">
        <v>42</v>
      </c>
      <c r="E4006" s="1" t="s">
        <v>43</v>
      </c>
      <c r="F4006" s="1" t="s">
        <v>22</v>
      </c>
      <c r="G4006" s="1" t="s">
        <v>56</v>
      </c>
      <c r="H4006">
        <v>12.2</v>
      </c>
      <c r="I4006">
        <v>3</v>
      </c>
      <c r="J4006">
        <v>36.6</v>
      </c>
      <c r="K4006" s="11">
        <v>0.2</v>
      </c>
      <c r="L4006">
        <v>11.9</v>
      </c>
      <c r="M4006">
        <v>24.7</v>
      </c>
      <c r="N4006" s="11">
        <v>0.33</v>
      </c>
      <c r="O4006">
        <v>4.58</v>
      </c>
      <c r="P4006" t="str">
        <f>IF(OR(SampleSuperstore[[#This Row],[Total Sales]]&gt;'Check Outliers'!$M$7,SampleSuperstore[[#This Row],[Total Sales]]&lt;'Check Outliers'!$M$8),"Outlier","normal")</f>
        <v>normal</v>
      </c>
      <c r="Q4006" t="str">
        <f>IF(OR(SampleSuperstore[[#This Row],[Profit]]&gt;'Check Outliers'!$M$15,SampleSuperstore[[#This Row],[Profit]]&lt;'Check Outliers'!$M$16),"outlier","normal")</f>
        <v>normal</v>
      </c>
      <c r="R4006" s="1" t="str">
        <f>IF(OR(SampleSuperstore[[#This Row],[Cogs]]&gt;'Check Outliers'!$M$23,SampleSuperstore[[#This Row],[Cogs]]&lt;'Check Outliers'!$M$24),"outlier","normal")</f>
        <v>normal</v>
      </c>
    </row>
    <row r="4007" spans="1:18" x14ac:dyDescent="0.3">
      <c r="A4007" s="1" t="s">
        <v>24</v>
      </c>
      <c r="B4007" s="1" t="s">
        <v>11</v>
      </c>
      <c r="C4007" s="1" t="s">
        <v>266</v>
      </c>
      <c r="D4007" s="1" t="s">
        <v>163</v>
      </c>
      <c r="E4007" s="1" t="s">
        <v>14</v>
      </c>
      <c r="F4007" s="1" t="s">
        <v>22</v>
      </c>
      <c r="G4007" s="1" t="s">
        <v>30</v>
      </c>
      <c r="H4007">
        <v>1.78</v>
      </c>
      <c r="I4007">
        <v>1</v>
      </c>
      <c r="J4007">
        <v>1.78</v>
      </c>
      <c r="K4007" s="11">
        <v>0</v>
      </c>
      <c r="L4007">
        <v>0.5</v>
      </c>
      <c r="M4007">
        <v>1.28</v>
      </c>
      <c r="N4007" s="11">
        <v>0.28000000000000003</v>
      </c>
      <c r="O4007">
        <v>0.5</v>
      </c>
      <c r="P4007" t="str">
        <f>IF(OR(SampleSuperstore[[#This Row],[Total Sales]]&gt;'Check Outliers'!$M$7,SampleSuperstore[[#This Row],[Total Sales]]&lt;'Check Outliers'!$M$8),"Outlier","normal")</f>
        <v>normal</v>
      </c>
      <c r="Q4007" t="str">
        <f>IF(OR(SampleSuperstore[[#This Row],[Profit]]&gt;'Check Outliers'!$M$15,SampleSuperstore[[#This Row],[Profit]]&lt;'Check Outliers'!$M$16),"outlier","normal")</f>
        <v>normal</v>
      </c>
      <c r="R4007" s="1" t="str">
        <f>IF(OR(SampleSuperstore[[#This Row],[Cogs]]&gt;'Check Outliers'!$M$23,SampleSuperstore[[#This Row],[Cogs]]&lt;'Check Outliers'!$M$24),"outlier","normal")</f>
        <v>normal</v>
      </c>
    </row>
    <row r="4008" spans="1:18" x14ac:dyDescent="0.3">
      <c r="A4008" s="1" t="s">
        <v>24</v>
      </c>
      <c r="B4008" s="1" t="s">
        <v>11</v>
      </c>
      <c r="C4008" s="1" t="s">
        <v>266</v>
      </c>
      <c r="D4008" s="1" t="s">
        <v>163</v>
      </c>
      <c r="E4008" s="1" t="s">
        <v>14</v>
      </c>
      <c r="F4008" s="1" t="s">
        <v>22</v>
      </c>
      <c r="G4008" s="1" t="s">
        <v>37</v>
      </c>
      <c r="H4008">
        <v>6.48</v>
      </c>
      <c r="I4008">
        <v>4</v>
      </c>
      <c r="J4008">
        <v>25.92</v>
      </c>
      <c r="K4008" s="11">
        <v>0</v>
      </c>
      <c r="L4008">
        <v>12.44</v>
      </c>
      <c r="M4008">
        <v>13.48</v>
      </c>
      <c r="N4008" s="11">
        <v>0.48</v>
      </c>
      <c r="O4008">
        <v>12.44</v>
      </c>
      <c r="P4008" t="str">
        <f>IF(OR(SampleSuperstore[[#This Row],[Total Sales]]&gt;'Check Outliers'!$M$7,SampleSuperstore[[#This Row],[Total Sales]]&lt;'Check Outliers'!$M$8),"Outlier","normal")</f>
        <v>normal</v>
      </c>
      <c r="Q4008" t="str">
        <f>IF(OR(SampleSuperstore[[#This Row],[Profit]]&gt;'Check Outliers'!$M$15,SampleSuperstore[[#This Row],[Profit]]&lt;'Check Outliers'!$M$16),"outlier","normal")</f>
        <v>normal</v>
      </c>
      <c r="R4008" s="1" t="str">
        <f>IF(OR(SampleSuperstore[[#This Row],[Cogs]]&gt;'Check Outliers'!$M$23,SampleSuperstore[[#This Row],[Cogs]]&lt;'Check Outliers'!$M$24),"outlier","normal")</f>
        <v>normal</v>
      </c>
    </row>
    <row r="4009" spans="1:18" x14ac:dyDescent="0.3">
      <c r="A4009" s="1" t="s">
        <v>24</v>
      </c>
      <c r="B4009" s="1" t="s">
        <v>11</v>
      </c>
      <c r="C4009" s="1" t="s">
        <v>266</v>
      </c>
      <c r="D4009" s="1" t="s">
        <v>163</v>
      </c>
      <c r="E4009" s="1" t="s">
        <v>14</v>
      </c>
      <c r="F4009" s="1" t="s">
        <v>31</v>
      </c>
      <c r="G4009" s="1" t="s">
        <v>55</v>
      </c>
      <c r="H4009">
        <v>16.989999999999998</v>
      </c>
      <c r="I4009">
        <v>6</v>
      </c>
      <c r="J4009">
        <v>101.94</v>
      </c>
      <c r="K4009" s="11">
        <v>0</v>
      </c>
      <c r="L4009">
        <v>21.41</v>
      </c>
      <c r="M4009">
        <v>80.53</v>
      </c>
      <c r="N4009" s="11">
        <v>0.21</v>
      </c>
      <c r="O4009">
        <v>21.41</v>
      </c>
      <c r="P4009" t="str">
        <f>IF(OR(SampleSuperstore[[#This Row],[Total Sales]]&gt;'Check Outliers'!$M$7,SampleSuperstore[[#This Row],[Total Sales]]&lt;'Check Outliers'!$M$8),"Outlier","normal")</f>
        <v>normal</v>
      </c>
      <c r="Q4009" t="str">
        <f>IF(OR(SampleSuperstore[[#This Row],[Profit]]&gt;'Check Outliers'!$M$15,SampleSuperstore[[#This Row],[Profit]]&lt;'Check Outliers'!$M$16),"outlier","normal")</f>
        <v>normal</v>
      </c>
      <c r="R4009" s="1" t="str">
        <f>IF(OR(SampleSuperstore[[#This Row],[Cogs]]&gt;'Check Outliers'!$M$23,SampleSuperstore[[#This Row],[Cogs]]&lt;'Check Outliers'!$M$24),"outlier","normal")</f>
        <v>normal</v>
      </c>
    </row>
    <row r="4010" spans="1:18" x14ac:dyDescent="0.3">
      <c r="A4010" s="1" t="s">
        <v>24</v>
      </c>
      <c r="B4010" s="1" t="s">
        <v>18</v>
      </c>
      <c r="C4010" s="1" t="s">
        <v>179</v>
      </c>
      <c r="D4010" s="1" t="s">
        <v>94</v>
      </c>
      <c r="E4010" s="1" t="s">
        <v>21</v>
      </c>
      <c r="F4010" s="1" t="s">
        <v>22</v>
      </c>
      <c r="G4010" s="1" t="s">
        <v>30</v>
      </c>
      <c r="H4010">
        <v>3.42</v>
      </c>
      <c r="I4010">
        <v>2</v>
      </c>
      <c r="J4010">
        <v>6.85</v>
      </c>
      <c r="K4010" s="11">
        <v>0.2</v>
      </c>
      <c r="L4010">
        <v>0.6</v>
      </c>
      <c r="M4010">
        <v>6.25</v>
      </c>
      <c r="N4010" s="11">
        <v>0.09</v>
      </c>
      <c r="O4010">
        <v>-0.77000000000000013</v>
      </c>
      <c r="P4010" t="str">
        <f>IF(OR(SampleSuperstore[[#This Row],[Total Sales]]&gt;'Check Outliers'!$M$7,SampleSuperstore[[#This Row],[Total Sales]]&lt;'Check Outliers'!$M$8),"Outlier","normal")</f>
        <v>normal</v>
      </c>
      <c r="Q4010" t="str">
        <f>IF(OR(SampleSuperstore[[#This Row],[Profit]]&gt;'Check Outliers'!$M$15,SampleSuperstore[[#This Row],[Profit]]&lt;'Check Outliers'!$M$16),"outlier","normal")</f>
        <v>normal</v>
      </c>
      <c r="R4010" s="1" t="str">
        <f>IF(OR(SampleSuperstore[[#This Row],[Cogs]]&gt;'Check Outliers'!$M$23,SampleSuperstore[[#This Row],[Cogs]]&lt;'Check Outliers'!$M$24),"outlier","normal")</f>
        <v>normal</v>
      </c>
    </row>
    <row r="4011" spans="1:18" hidden="1" x14ac:dyDescent="0.3">
      <c r="A4011" s="1" t="s">
        <v>24</v>
      </c>
      <c r="B4011" s="1" t="s">
        <v>11</v>
      </c>
      <c r="C4011" s="1" t="s">
        <v>19</v>
      </c>
      <c r="D4011" s="1" t="s">
        <v>20</v>
      </c>
      <c r="E4011" s="1" t="s">
        <v>21</v>
      </c>
      <c r="F4011" s="1" t="s">
        <v>15</v>
      </c>
      <c r="G4011" s="1" t="s">
        <v>29</v>
      </c>
      <c r="H4011">
        <v>43.13</v>
      </c>
      <c r="I4011">
        <v>11</v>
      </c>
      <c r="J4011">
        <v>474.43</v>
      </c>
      <c r="K4011" s="1">
        <v>0</v>
      </c>
      <c r="L4011">
        <v>199.26</v>
      </c>
      <c r="M4011">
        <v>275.17</v>
      </c>
      <c r="N4011">
        <v>0.42</v>
      </c>
      <c r="O4011">
        <v>199.26</v>
      </c>
      <c r="P4011" t="str">
        <f>IF(OR(SampleSuperstore[[#This Row],[Total Sales]]&gt;'Check Outliers'!$M$7,SampleSuperstore[[#This Row],[Total Sales]]&lt;'Check Outliers'!$M$8),"Outlier","normal")</f>
        <v>normal</v>
      </c>
      <c r="Q4011" t="str">
        <f>IF(OR(SampleSuperstore[[#This Row],[Profit]]&gt;'Check Outliers'!$M$15,SampleSuperstore[[#This Row],[Profit]]&lt;'Check Outliers'!$M$16),"outlier","normal")</f>
        <v>outlier</v>
      </c>
      <c r="R4011" s="1" t="str">
        <f>IF(OR(SampleSuperstore[[#This Row],[Cogs]]&gt;'Check Outliers'!$M$23,SampleSuperstore[[#This Row],[Cogs]]&lt;'Check Outliers'!$M$24),"outlier","normal")</f>
        <v>normal</v>
      </c>
    </row>
    <row r="4012" spans="1:18" x14ac:dyDescent="0.3">
      <c r="A4012" s="1" t="s">
        <v>58</v>
      </c>
      <c r="B4012" s="1" t="s">
        <v>11</v>
      </c>
      <c r="C4012" s="1" t="s">
        <v>51</v>
      </c>
      <c r="D4012" s="1" t="s">
        <v>52</v>
      </c>
      <c r="E4012" s="1" t="s">
        <v>53</v>
      </c>
      <c r="F4012" s="1" t="s">
        <v>22</v>
      </c>
      <c r="G4012" s="1" t="s">
        <v>37</v>
      </c>
      <c r="H4012">
        <v>4.22</v>
      </c>
      <c r="I4012">
        <v>2</v>
      </c>
      <c r="J4012">
        <v>8.4499999999999993</v>
      </c>
      <c r="K4012" s="11">
        <v>0.2</v>
      </c>
      <c r="L4012">
        <v>2.64</v>
      </c>
      <c r="M4012">
        <v>5.81</v>
      </c>
      <c r="N4012" s="11">
        <v>0.31</v>
      </c>
      <c r="O4012">
        <v>0.95000000000000018</v>
      </c>
      <c r="P4012" t="str">
        <f>IF(OR(SampleSuperstore[[#This Row],[Total Sales]]&gt;'Check Outliers'!$M$7,SampleSuperstore[[#This Row],[Total Sales]]&lt;'Check Outliers'!$M$8),"Outlier","normal")</f>
        <v>normal</v>
      </c>
      <c r="Q4012" t="str">
        <f>IF(OR(SampleSuperstore[[#This Row],[Profit]]&gt;'Check Outliers'!$M$15,SampleSuperstore[[#This Row],[Profit]]&lt;'Check Outliers'!$M$16),"outlier","normal")</f>
        <v>normal</v>
      </c>
      <c r="R4012" s="1" t="str">
        <f>IF(OR(SampleSuperstore[[#This Row],[Cogs]]&gt;'Check Outliers'!$M$23,SampleSuperstore[[#This Row],[Cogs]]&lt;'Check Outliers'!$M$24),"outlier","normal")</f>
        <v>normal</v>
      </c>
    </row>
    <row r="4013" spans="1:18" x14ac:dyDescent="0.3">
      <c r="A4013" s="1" t="s">
        <v>58</v>
      </c>
      <c r="B4013" s="1" t="s">
        <v>11</v>
      </c>
      <c r="C4013" s="1" t="s">
        <v>51</v>
      </c>
      <c r="D4013" s="1" t="s">
        <v>52</v>
      </c>
      <c r="E4013" s="1" t="s">
        <v>53</v>
      </c>
      <c r="F4013" s="1" t="s">
        <v>22</v>
      </c>
      <c r="G4013" s="1" t="s">
        <v>28</v>
      </c>
      <c r="H4013">
        <v>9.82</v>
      </c>
      <c r="I4013">
        <v>4</v>
      </c>
      <c r="J4013">
        <v>39.299999999999997</v>
      </c>
      <c r="K4013" s="11">
        <v>0.2</v>
      </c>
      <c r="L4013">
        <v>3.93</v>
      </c>
      <c r="M4013">
        <v>35.369999999999997</v>
      </c>
      <c r="N4013" s="11">
        <v>0.1</v>
      </c>
      <c r="O4013">
        <v>-3.9299999999999993</v>
      </c>
      <c r="P4013" t="str">
        <f>IF(OR(SampleSuperstore[[#This Row],[Total Sales]]&gt;'Check Outliers'!$M$7,SampleSuperstore[[#This Row],[Total Sales]]&lt;'Check Outliers'!$M$8),"Outlier","normal")</f>
        <v>normal</v>
      </c>
      <c r="Q4013" t="str">
        <f>IF(OR(SampleSuperstore[[#This Row],[Profit]]&gt;'Check Outliers'!$M$15,SampleSuperstore[[#This Row],[Profit]]&lt;'Check Outliers'!$M$16),"outlier","normal")</f>
        <v>normal</v>
      </c>
      <c r="R4013" s="1" t="str">
        <f>IF(OR(SampleSuperstore[[#This Row],[Cogs]]&gt;'Check Outliers'!$M$23,SampleSuperstore[[#This Row],[Cogs]]&lt;'Check Outliers'!$M$24),"outlier","normal")</f>
        <v>normal</v>
      </c>
    </row>
    <row r="4014" spans="1:18" x14ac:dyDescent="0.3">
      <c r="A4014" s="1" t="s">
        <v>24</v>
      </c>
      <c r="B4014" s="1" t="s">
        <v>40</v>
      </c>
      <c r="C4014" s="1" t="s">
        <v>470</v>
      </c>
      <c r="D4014" s="1" t="s">
        <v>45</v>
      </c>
      <c r="E4014" s="1" t="s">
        <v>43</v>
      </c>
      <c r="F4014" s="1" t="s">
        <v>22</v>
      </c>
      <c r="G4014" s="1" t="s">
        <v>30</v>
      </c>
      <c r="H4014">
        <v>4.28</v>
      </c>
      <c r="I4014">
        <v>4</v>
      </c>
      <c r="J4014">
        <v>17.12</v>
      </c>
      <c r="K4014" s="11">
        <v>0</v>
      </c>
      <c r="L4014">
        <v>4.96</v>
      </c>
      <c r="M4014">
        <v>12.16</v>
      </c>
      <c r="N4014" s="11">
        <v>0.28999999999999998</v>
      </c>
      <c r="O4014">
        <v>4.96</v>
      </c>
      <c r="P4014" t="str">
        <f>IF(OR(SampleSuperstore[[#This Row],[Total Sales]]&gt;'Check Outliers'!$M$7,SampleSuperstore[[#This Row],[Total Sales]]&lt;'Check Outliers'!$M$8),"Outlier","normal")</f>
        <v>normal</v>
      </c>
      <c r="Q4014" t="str">
        <f>IF(OR(SampleSuperstore[[#This Row],[Profit]]&gt;'Check Outliers'!$M$15,SampleSuperstore[[#This Row],[Profit]]&lt;'Check Outliers'!$M$16),"outlier","normal")</f>
        <v>normal</v>
      </c>
      <c r="R4014" s="1" t="str">
        <f>IF(OR(SampleSuperstore[[#This Row],[Cogs]]&gt;'Check Outliers'!$M$23,SampleSuperstore[[#This Row],[Cogs]]&lt;'Check Outliers'!$M$24),"outlier","normal")</f>
        <v>normal</v>
      </c>
    </row>
    <row r="4015" spans="1:18" hidden="1" x14ac:dyDescent="0.3">
      <c r="A4015" s="1" t="s">
        <v>24</v>
      </c>
      <c r="B4015" s="1" t="s">
        <v>11</v>
      </c>
      <c r="C4015" s="1" t="s">
        <v>196</v>
      </c>
      <c r="D4015" s="1" t="s">
        <v>163</v>
      </c>
      <c r="E4015" s="1" t="s">
        <v>14</v>
      </c>
      <c r="F4015" s="1" t="s">
        <v>22</v>
      </c>
      <c r="G4015" s="1" t="s">
        <v>34</v>
      </c>
      <c r="H4015">
        <v>180.98</v>
      </c>
      <c r="I4015">
        <v>3</v>
      </c>
      <c r="J4015">
        <v>542.94000000000005</v>
      </c>
      <c r="K4015" s="1">
        <v>0</v>
      </c>
      <c r="L4015">
        <v>152.02000000000001</v>
      </c>
      <c r="M4015">
        <v>390.92</v>
      </c>
      <c r="N4015">
        <v>0.28000000000000003</v>
      </c>
      <c r="O4015">
        <v>152.02000000000001</v>
      </c>
      <c r="P4015" t="str">
        <f>IF(OR(SampleSuperstore[[#This Row],[Total Sales]]&gt;'Check Outliers'!$M$7,SampleSuperstore[[#This Row],[Total Sales]]&lt;'Check Outliers'!$M$8),"Outlier","normal")</f>
        <v>Outlier</v>
      </c>
      <c r="Q4015" t="str">
        <f>IF(OR(SampleSuperstore[[#This Row],[Profit]]&gt;'Check Outliers'!$M$15,SampleSuperstore[[#This Row],[Profit]]&lt;'Check Outliers'!$M$16),"outlier","normal")</f>
        <v>outlier</v>
      </c>
      <c r="R4015" s="1" t="str">
        <f>IF(OR(SampleSuperstore[[#This Row],[Cogs]]&gt;'Check Outliers'!$M$23,SampleSuperstore[[#This Row],[Cogs]]&lt;'Check Outliers'!$M$24),"outlier","normal")</f>
        <v>normal</v>
      </c>
    </row>
    <row r="4016" spans="1:18" x14ac:dyDescent="0.3">
      <c r="A4016" s="1" t="s">
        <v>24</v>
      </c>
      <c r="B4016" s="1" t="s">
        <v>11</v>
      </c>
      <c r="C4016" s="1" t="s">
        <v>196</v>
      </c>
      <c r="D4016" s="1" t="s">
        <v>163</v>
      </c>
      <c r="E4016" s="1" t="s">
        <v>14</v>
      </c>
      <c r="F4016" s="1" t="s">
        <v>22</v>
      </c>
      <c r="G4016" s="1" t="s">
        <v>23</v>
      </c>
      <c r="H4016">
        <v>2.88</v>
      </c>
      <c r="I4016">
        <v>3</v>
      </c>
      <c r="J4016">
        <v>8.64</v>
      </c>
      <c r="K4016" s="11">
        <v>0</v>
      </c>
      <c r="L4016">
        <v>4.2300000000000004</v>
      </c>
      <c r="M4016">
        <v>4.41</v>
      </c>
      <c r="N4016" s="11">
        <v>0.49</v>
      </c>
      <c r="O4016">
        <v>4.2300000000000004</v>
      </c>
      <c r="P4016" t="str">
        <f>IF(OR(SampleSuperstore[[#This Row],[Total Sales]]&gt;'Check Outliers'!$M$7,SampleSuperstore[[#This Row],[Total Sales]]&lt;'Check Outliers'!$M$8),"Outlier","normal")</f>
        <v>normal</v>
      </c>
      <c r="Q4016" t="str">
        <f>IF(OR(SampleSuperstore[[#This Row],[Profit]]&gt;'Check Outliers'!$M$15,SampleSuperstore[[#This Row],[Profit]]&lt;'Check Outliers'!$M$16),"outlier","normal")</f>
        <v>normal</v>
      </c>
      <c r="R4016" s="1" t="str">
        <f>IF(OR(SampleSuperstore[[#This Row],[Cogs]]&gt;'Check Outliers'!$M$23,SampleSuperstore[[#This Row],[Cogs]]&lt;'Check Outliers'!$M$24),"outlier","normal")</f>
        <v>normal</v>
      </c>
    </row>
    <row r="4017" spans="1:18" hidden="1" x14ac:dyDescent="0.3">
      <c r="A4017" s="1" t="s">
        <v>24</v>
      </c>
      <c r="B4017" s="1" t="s">
        <v>11</v>
      </c>
      <c r="C4017" s="1" t="s">
        <v>196</v>
      </c>
      <c r="D4017" s="1" t="s">
        <v>163</v>
      </c>
      <c r="E4017" s="1" t="s">
        <v>14</v>
      </c>
      <c r="F4017" s="1" t="s">
        <v>22</v>
      </c>
      <c r="G4017" s="1" t="s">
        <v>37</v>
      </c>
      <c r="H4017">
        <v>38.76</v>
      </c>
      <c r="I4017">
        <v>5</v>
      </c>
      <c r="J4017">
        <v>193.8</v>
      </c>
      <c r="K4017" s="1">
        <v>0</v>
      </c>
      <c r="L4017">
        <v>94.96</v>
      </c>
      <c r="M4017">
        <v>98.84</v>
      </c>
      <c r="N4017">
        <v>0.49</v>
      </c>
      <c r="O4017">
        <v>94.96</v>
      </c>
      <c r="P4017" t="str">
        <f>IF(OR(SampleSuperstore[[#This Row],[Total Sales]]&gt;'Check Outliers'!$M$7,SampleSuperstore[[#This Row],[Total Sales]]&lt;'Check Outliers'!$M$8),"Outlier","normal")</f>
        <v>normal</v>
      </c>
      <c r="Q4017" t="str">
        <f>IF(OR(SampleSuperstore[[#This Row],[Profit]]&gt;'Check Outliers'!$M$15,SampleSuperstore[[#This Row],[Profit]]&lt;'Check Outliers'!$M$16),"outlier","normal")</f>
        <v>outlier</v>
      </c>
      <c r="R4017" s="1" t="str">
        <f>IF(OR(SampleSuperstore[[#This Row],[Cogs]]&gt;'Check Outliers'!$M$23,SampleSuperstore[[#This Row],[Cogs]]&lt;'Check Outliers'!$M$24),"outlier","normal")</f>
        <v>normal</v>
      </c>
    </row>
    <row r="4018" spans="1:18" x14ac:dyDescent="0.3">
      <c r="A4018" s="1" t="s">
        <v>24</v>
      </c>
      <c r="B4018" s="1" t="s">
        <v>11</v>
      </c>
      <c r="C4018" s="1" t="s">
        <v>196</v>
      </c>
      <c r="D4018" s="1" t="s">
        <v>163</v>
      </c>
      <c r="E4018" s="1" t="s">
        <v>14</v>
      </c>
      <c r="F4018" s="1" t="s">
        <v>22</v>
      </c>
      <c r="G4018" s="1" t="s">
        <v>37</v>
      </c>
      <c r="H4018">
        <v>4.28</v>
      </c>
      <c r="I4018">
        <v>5</v>
      </c>
      <c r="J4018">
        <v>21.4</v>
      </c>
      <c r="K4018" s="11">
        <v>0</v>
      </c>
      <c r="L4018">
        <v>9.6300000000000008</v>
      </c>
      <c r="M4018">
        <v>11.77</v>
      </c>
      <c r="N4018" s="11">
        <v>0.45</v>
      </c>
      <c r="O4018">
        <v>9.6300000000000008</v>
      </c>
      <c r="P4018" t="str">
        <f>IF(OR(SampleSuperstore[[#This Row],[Total Sales]]&gt;'Check Outliers'!$M$7,SampleSuperstore[[#This Row],[Total Sales]]&lt;'Check Outliers'!$M$8),"Outlier","normal")</f>
        <v>normal</v>
      </c>
      <c r="Q4018" t="str">
        <f>IF(OR(SampleSuperstore[[#This Row],[Profit]]&gt;'Check Outliers'!$M$15,SampleSuperstore[[#This Row],[Profit]]&lt;'Check Outliers'!$M$16),"outlier","normal")</f>
        <v>normal</v>
      </c>
      <c r="R4018" s="1" t="str">
        <f>IF(OR(SampleSuperstore[[#This Row],[Cogs]]&gt;'Check Outliers'!$M$23,SampleSuperstore[[#This Row],[Cogs]]&lt;'Check Outliers'!$M$24),"outlier","normal")</f>
        <v>normal</v>
      </c>
    </row>
    <row r="4019" spans="1:18" x14ac:dyDescent="0.3">
      <c r="A4019" s="1" t="s">
        <v>24</v>
      </c>
      <c r="B4019" s="1" t="s">
        <v>11</v>
      </c>
      <c r="C4019" s="1" t="s">
        <v>196</v>
      </c>
      <c r="D4019" s="1" t="s">
        <v>163</v>
      </c>
      <c r="E4019" s="1" t="s">
        <v>14</v>
      </c>
      <c r="F4019" s="1" t="s">
        <v>22</v>
      </c>
      <c r="G4019" s="1" t="s">
        <v>37</v>
      </c>
      <c r="H4019">
        <v>48.94</v>
      </c>
      <c r="I4019">
        <v>2</v>
      </c>
      <c r="J4019">
        <v>97.88</v>
      </c>
      <c r="K4019" s="11">
        <v>0</v>
      </c>
      <c r="L4019">
        <v>48.94</v>
      </c>
      <c r="M4019">
        <v>48.94</v>
      </c>
      <c r="N4019" s="11">
        <v>0.5</v>
      </c>
      <c r="O4019">
        <v>48.94</v>
      </c>
      <c r="P4019" t="str">
        <f>IF(OR(SampleSuperstore[[#This Row],[Total Sales]]&gt;'Check Outliers'!$M$7,SampleSuperstore[[#This Row],[Total Sales]]&lt;'Check Outliers'!$M$8),"Outlier","normal")</f>
        <v>normal</v>
      </c>
      <c r="Q4019" t="str">
        <f>IF(OR(SampleSuperstore[[#This Row],[Profit]]&gt;'Check Outliers'!$M$15,SampleSuperstore[[#This Row],[Profit]]&lt;'Check Outliers'!$M$16),"outlier","normal")</f>
        <v>normal</v>
      </c>
      <c r="R4019" s="1" t="str">
        <f>IF(OR(SampleSuperstore[[#This Row],[Cogs]]&gt;'Check Outliers'!$M$23,SampleSuperstore[[#This Row],[Cogs]]&lt;'Check Outliers'!$M$24),"outlier","normal")</f>
        <v>normal</v>
      </c>
    </row>
    <row r="4020" spans="1:18" x14ac:dyDescent="0.3">
      <c r="A4020" s="1" t="s">
        <v>24</v>
      </c>
      <c r="B4020" s="1" t="s">
        <v>11</v>
      </c>
      <c r="C4020" s="1" t="s">
        <v>196</v>
      </c>
      <c r="D4020" s="1" t="s">
        <v>163</v>
      </c>
      <c r="E4020" s="1" t="s">
        <v>14</v>
      </c>
      <c r="F4020" s="1" t="s">
        <v>31</v>
      </c>
      <c r="G4020" s="1" t="s">
        <v>55</v>
      </c>
      <c r="H4020">
        <v>27.99</v>
      </c>
      <c r="I4020">
        <v>9</v>
      </c>
      <c r="J4020">
        <v>251.91</v>
      </c>
      <c r="K4020" s="11">
        <v>0</v>
      </c>
      <c r="L4020">
        <v>47.86</v>
      </c>
      <c r="M4020">
        <v>204.05</v>
      </c>
      <c r="N4020" s="11">
        <v>0.19</v>
      </c>
      <c r="O4020">
        <v>47.86</v>
      </c>
      <c r="P4020" t="str">
        <f>IF(OR(SampleSuperstore[[#This Row],[Total Sales]]&gt;'Check Outliers'!$M$7,SampleSuperstore[[#This Row],[Total Sales]]&lt;'Check Outliers'!$M$8),"Outlier","normal")</f>
        <v>normal</v>
      </c>
      <c r="Q4020" t="str">
        <f>IF(OR(SampleSuperstore[[#This Row],[Profit]]&gt;'Check Outliers'!$M$15,SampleSuperstore[[#This Row],[Profit]]&lt;'Check Outliers'!$M$16),"outlier","normal")</f>
        <v>normal</v>
      </c>
      <c r="R4020" s="1" t="str">
        <f>IF(OR(SampleSuperstore[[#This Row],[Cogs]]&gt;'Check Outliers'!$M$23,SampleSuperstore[[#This Row],[Cogs]]&lt;'Check Outliers'!$M$24),"outlier","normal")</f>
        <v>normal</v>
      </c>
    </row>
    <row r="4021" spans="1:18" x14ac:dyDescent="0.3">
      <c r="A4021" s="1" t="s">
        <v>24</v>
      </c>
      <c r="B4021" s="1" t="s">
        <v>11</v>
      </c>
      <c r="C4021" s="1" t="s">
        <v>196</v>
      </c>
      <c r="D4021" s="1" t="s">
        <v>163</v>
      </c>
      <c r="E4021" s="1" t="s">
        <v>14</v>
      </c>
      <c r="F4021" s="1" t="s">
        <v>22</v>
      </c>
      <c r="G4021" s="1" t="s">
        <v>34</v>
      </c>
      <c r="H4021">
        <v>8.6199999999999992</v>
      </c>
      <c r="I4021">
        <v>3</v>
      </c>
      <c r="J4021">
        <v>25.86</v>
      </c>
      <c r="K4021" s="11">
        <v>0</v>
      </c>
      <c r="L4021">
        <v>6.72</v>
      </c>
      <c r="M4021">
        <v>19.14</v>
      </c>
      <c r="N4021" s="11">
        <v>0.26</v>
      </c>
      <c r="O4021">
        <v>6.72</v>
      </c>
      <c r="P4021" t="str">
        <f>IF(OR(SampleSuperstore[[#This Row],[Total Sales]]&gt;'Check Outliers'!$M$7,SampleSuperstore[[#This Row],[Total Sales]]&lt;'Check Outliers'!$M$8),"Outlier","normal")</f>
        <v>normal</v>
      </c>
      <c r="Q4021" t="str">
        <f>IF(OR(SampleSuperstore[[#This Row],[Profit]]&gt;'Check Outliers'!$M$15,SampleSuperstore[[#This Row],[Profit]]&lt;'Check Outliers'!$M$16),"outlier","normal")</f>
        <v>normal</v>
      </c>
      <c r="R4021" s="1" t="str">
        <f>IF(OR(SampleSuperstore[[#This Row],[Cogs]]&gt;'Check Outliers'!$M$23,SampleSuperstore[[#This Row],[Cogs]]&lt;'Check Outliers'!$M$24),"outlier","normal")</f>
        <v>normal</v>
      </c>
    </row>
    <row r="4022" spans="1:18" x14ac:dyDescent="0.3">
      <c r="A4022" s="1" t="s">
        <v>24</v>
      </c>
      <c r="B4022" s="1" t="s">
        <v>11</v>
      </c>
      <c r="C4022" s="1" t="s">
        <v>221</v>
      </c>
      <c r="D4022" s="1" t="s">
        <v>52</v>
      </c>
      <c r="E4022" s="1" t="s">
        <v>53</v>
      </c>
      <c r="F4022" s="1" t="s">
        <v>15</v>
      </c>
      <c r="G4022" s="1" t="s">
        <v>17</v>
      </c>
      <c r="H4022">
        <v>56.69</v>
      </c>
      <c r="I4022">
        <v>3</v>
      </c>
      <c r="J4022">
        <v>170.06</v>
      </c>
      <c r="K4022" s="11">
        <v>0.3</v>
      </c>
      <c r="L4022">
        <v>-4.8600000000000003</v>
      </c>
      <c r="M4022">
        <v>174.92</v>
      </c>
      <c r="N4022" s="11">
        <v>-0.03</v>
      </c>
      <c r="O4022">
        <v>-55.878</v>
      </c>
      <c r="P4022" t="str">
        <f>IF(OR(SampleSuperstore[[#This Row],[Total Sales]]&gt;'Check Outliers'!$M$7,SampleSuperstore[[#This Row],[Total Sales]]&lt;'Check Outliers'!$M$8),"Outlier","normal")</f>
        <v>normal</v>
      </c>
      <c r="Q4022" t="str">
        <f>IF(OR(SampleSuperstore[[#This Row],[Profit]]&gt;'Check Outliers'!$M$15,SampleSuperstore[[#This Row],[Profit]]&lt;'Check Outliers'!$M$16),"outlier","normal")</f>
        <v>normal</v>
      </c>
      <c r="R4022" s="1" t="str">
        <f>IF(OR(SampleSuperstore[[#This Row],[Cogs]]&gt;'Check Outliers'!$M$23,SampleSuperstore[[#This Row],[Cogs]]&lt;'Check Outliers'!$M$24),"outlier","normal")</f>
        <v>normal</v>
      </c>
    </row>
    <row r="4023" spans="1:18" x14ac:dyDescent="0.3">
      <c r="A4023" s="1" t="s">
        <v>24</v>
      </c>
      <c r="B4023" s="1" t="s">
        <v>11</v>
      </c>
      <c r="C4023" s="1" t="s">
        <v>221</v>
      </c>
      <c r="D4023" s="1" t="s">
        <v>52</v>
      </c>
      <c r="E4023" s="1" t="s">
        <v>53</v>
      </c>
      <c r="F4023" s="1" t="s">
        <v>31</v>
      </c>
      <c r="G4023" s="1" t="s">
        <v>32</v>
      </c>
      <c r="H4023">
        <v>27.59</v>
      </c>
      <c r="I4023">
        <v>3</v>
      </c>
      <c r="J4023">
        <v>82.78</v>
      </c>
      <c r="K4023" s="11">
        <v>0.4</v>
      </c>
      <c r="L4023">
        <v>-15.18</v>
      </c>
      <c r="M4023">
        <v>97.96</v>
      </c>
      <c r="N4023" s="11">
        <v>-0.18</v>
      </c>
      <c r="O4023">
        <v>-48.292000000000002</v>
      </c>
      <c r="P4023" t="str">
        <f>IF(OR(SampleSuperstore[[#This Row],[Total Sales]]&gt;'Check Outliers'!$M$7,SampleSuperstore[[#This Row],[Total Sales]]&lt;'Check Outliers'!$M$8),"Outlier","normal")</f>
        <v>normal</v>
      </c>
      <c r="Q4023" t="str">
        <f>IF(OR(SampleSuperstore[[#This Row],[Profit]]&gt;'Check Outliers'!$M$15,SampleSuperstore[[#This Row],[Profit]]&lt;'Check Outliers'!$M$16),"outlier","normal")</f>
        <v>normal</v>
      </c>
      <c r="R4023" s="1" t="str">
        <f>IF(OR(SampleSuperstore[[#This Row],[Cogs]]&gt;'Check Outliers'!$M$23,SampleSuperstore[[#This Row],[Cogs]]&lt;'Check Outliers'!$M$24),"outlier","normal")</f>
        <v>normal</v>
      </c>
    </row>
    <row r="4024" spans="1:18" hidden="1" x14ac:dyDescent="0.3">
      <c r="A4024" s="1" t="s">
        <v>24</v>
      </c>
      <c r="B4024" s="1" t="s">
        <v>11</v>
      </c>
      <c r="C4024" s="1" t="s">
        <v>221</v>
      </c>
      <c r="D4024" s="1" t="s">
        <v>52</v>
      </c>
      <c r="E4024" s="1" t="s">
        <v>53</v>
      </c>
      <c r="F4024" s="1" t="s">
        <v>15</v>
      </c>
      <c r="G4024" s="1" t="s">
        <v>17</v>
      </c>
      <c r="H4024">
        <v>170.79</v>
      </c>
      <c r="I4024">
        <v>5</v>
      </c>
      <c r="J4024">
        <v>853.93</v>
      </c>
      <c r="K4024" s="1">
        <v>0.3</v>
      </c>
      <c r="L4024">
        <v>0</v>
      </c>
      <c r="M4024">
        <v>853.93</v>
      </c>
      <c r="N4024">
        <v>0</v>
      </c>
      <c r="O4024">
        <v>-256.17899999999997</v>
      </c>
      <c r="P4024" t="str">
        <f>IF(OR(SampleSuperstore[[#This Row],[Total Sales]]&gt;'Check Outliers'!$M$7,SampleSuperstore[[#This Row],[Total Sales]]&lt;'Check Outliers'!$M$8),"Outlier","normal")</f>
        <v>Outlier</v>
      </c>
      <c r="Q4024" t="str">
        <f>IF(OR(SampleSuperstore[[#This Row],[Profit]]&gt;'Check Outliers'!$M$15,SampleSuperstore[[#This Row],[Profit]]&lt;'Check Outliers'!$M$16),"outlier","normal")</f>
        <v>normal</v>
      </c>
      <c r="R4024" s="1" t="str">
        <f>IF(OR(SampleSuperstore[[#This Row],[Cogs]]&gt;'Check Outliers'!$M$23,SampleSuperstore[[#This Row],[Cogs]]&lt;'Check Outliers'!$M$24),"outlier","normal")</f>
        <v>outlier</v>
      </c>
    </row>
    <row r="4025" spans="1:18" hidden="1" x14ac:dyDescent="0.3">
      <c r="A4025" s="1" t="s">
        <v>58</v>
      </c>
      <c r="B4025" s="1" t="s">
        <v>18</v>
      </c>
      <c r="C4025" s="1" t="s">
        <v>48</v>
      </c>
      <c r="D4025" s="1" t="s">
        <v>20</v>
      </c>
      <c r="E4025" s="1" t="s">
        <v>21</v>
      </c>
      <c r="F4025" s="1" t="s">
        <v>15</v>
      </c>
      <c r="G4025" s="1" t="s">
        <v>16</v>
      </c>
      <c r="H4025">
        <v>111.33</v>
      </c>
      <c r="I4025">
        <v>5</v>
      </c>
      <c r="J4025">
        <v>556.66</v>
      </c>
      <c r="K4025" s="1">
        <v>0.15</v>
      </c>
      <c r="L4025">
        <v>6.55</v>
      </c>
      <c r="M4025">
        <v>550.11</v>
      </c>
      <c r="N4025">
        <v>0.01</v>
      </c>
      <c r="O4025">
        <v>-76.948999999999998</v>
      </c>
      <c r="P4025" t="str">
        <f>IF(OR(SampleSuperstore[[#This Row],[Total Sales]]&gt;'Check Outliers'!$M$7,SampleSuperstore[[#This Row],[Total Sales]]&lt;'Check Outliers'!$M$8),"Outlier","normal")</f>
        <v>Outlier</v>
      </c>
      <c r="Q4025" t="str">
        <f>IF(OR(SampleSuperstore[[#This Row],[Profit]]&gt;'Check Outliers'!$M$15,SampleSuperstore[[#This Row],[Profit]]&lt;'Check Outliers'!$M$16),"outlier","normal")</f>
        <v>normal</v>
      </c>
      <c r="R4025" s="1" t="str">
        <f>IF(OR(SampleSuperstore[[#This Row],[Cogs]]&gt;'Check Outliers'!$M$23,SampleSuperstore[[#This Row],[Cogs]]&lt;'Check Outliers'!$M$24),"outlier","normal")</f>
        <v>outlier</v>
      </c>
    </row>
    <row r="4026" spans="1:18" x14ac:dyDescent="0.3">
      <c r="A4026" s="1" t="s">
        <v>58</v>
      </c>
      <c r="B4026" s="1" t="s">
        <v>18</v>
      </c>
      <c r="C4026" s="1" t="s">
        <v>48</v>
      </c>
      <c r="D4026" s="1" t="s">
        <v>20</v>
      </c>
      <c r="E4026" s="1" t="s">
        <v>21</v>
      </c>
      <c r="F4026" s="1" t="s">
        <v>31</v>
      </c>
      <c r="G4026" s="1" t="s">
        <v>32</v>
      </c>
      <c r="H4026">
        <v>23.96</v>
      </c>
      <c r="I4026">
        <v>4</v>
      </c>
      <c r="J4026">
        <v>95.84</v>
      </c>
      <c r="K4026" s="11">
        <v>0.2</v>
      </c>
      <c r="L4026">
        <v>34.74</v>
      </c>
      <c r="M4026">
        <v>61.1</v>
      </c>
      <c r="N4026" s="11">
        <v>0.36</v>
      </c>
      <c r="O4026">
        <v>15.571999999999999</v>
      </c>
      <c r="P4026" t="str">
        <f>IF(OR(SampleSuperstore[[#This Row],[Total Sales]]&gt;'Check Outliers'!$M$7,SampleSuperstore[[#This Row],[Total Sales]]&lt;'Check Outliers'!$M$8),"Outlier","normal")</f>
        <v>normal</v>
      </c>
      <c r="Q4026" t="str">
        <f>IF(OR(SampleSuperstore[[#This Row],[Profit]]&gt;'Check Outliers'!$M$15,SampleSuperstore[[#This Row],[Profit]]&lt;'Check Outliers'!$M$16),"outlier","normal")</f>
        <v>normal</v>
      </c>
      <c r="R4026" s="1" t="str">
        <f>IF(OR(SampleSuperstore[[#This Row],[Cogs]]&gt;'Check Outliers'!$M$23,SampleSuperstore[[#This Row],[Cogs]]&lt;'Check Outliers'!$M$24),"outlier","normal")</f>
        <v>normal</v>
      </c>
    </row>
    <row r="4027" spans="1:18" x14ac:dyDescent="0.3">
      <c r="A4027" s="1" t="s">
        <v>58</v>
      </c>
      <c r="B4027" s="1" t="s">
        <v>18</v>
      </c>
      <c r="C4027" s="1" t="s">
        <v>471</v>
      </c>
      <c r="D4027" s="1" t="s">
        <v>42</v>
      </c>
      <c r="E4027" s="1" t="s">
        <v>43</v>
      </c>
      <c r="F4027" s="1" t="s">
        <v>22</v>
      </c>
      <c r="G4027" s="1" t="s">
        <v>37</v>
      </c>
      <c r="H4027">
        <v>7.42</v>
      </c>
      <c r="I4027">
        <v>4</v>
      </c>
      <c r="J4027">
        <v>29.66</v>
      </c>
      <c r="K4027" s="11">
        <v>0.2</v>
      </c>
      <c r="L4027">
        <v>10.01</v>
      </c>
      <c r="M4027">
        <v>19.649999999999999</v>
      </c>
      <c r="N4027" s="11">
        <v>0.34</v>
      </c>
      <c r="O4027">
        <v>4.0779999999999994</v>
      </c>
      <c r="P4027" t="str">
        <f>IF(OR(SampleSuperstore[[#This Row],[Total Sales]]&gt;'Check Outliers'!$M$7,SampleSuperstore[[#This Row],[Total Sales]]&lt;'Check Outliers'!$M$8),"Outlier","normal")</f>
        <v>normal</v>
      </c>
      <c r="Q4027" t="str">
        <f>IF(OR(SampleSuperstore[[#This Row],[Profit]]&gt;'Check Outliers'!$M$15,SampleSuperstore[[#This Row],[Profit]]&lt;'Check Outliers'!$M$16),"outlier","normal")</f>
        <v>normal</v>
      </c>
      <c r="R4027" s="1" t="str">
        <f>IF(OR(SampleSuperstore[[#This Row],[Cogs]]&gt;'Check Outliers'!$M$23,SampleSuperstore[[#This Row],[Cogs]]&lt;'Check Outliers'!$M$24),"outlier","normal")</f>
        <v>normal</v>
      </c>
    </row>
    <row r="4028" spans="1:18" x14ac:dyDescent="0.3">
      <c r="A4028" s="1" t="s">
        <v>58</v>
      </c>
      <c r="B4028" s="1" t="s">
        <v>18</v>
      </c>
      <c r="C4028" s="1" t="s">
        <v>471</v>
      </c>
      <c r="D4028" s="1" t="s">
        <v>42</v>
      </c>
      <c r="E4028" s="1" t="s">
        <v>43</v>
      </c>
      <c r="F4028" s="1" t="s">
        <v>22</v>
      </c>
      <c r="G4028" s="1" t="s">
        <v>30</v>
      </c>
      <c r="H4028">
        <v>1.31</v>
      </c>
      <c r="I4028">
        <v>7</v>
      </c>
      <c r="J4028">
        <v>9.18</v>
      </c>
      <c r="K4028" s="11">
        <v>0.2</v>
      </c>
      <c r="L4028">
        <v>2.87</v>
      </c>
      <c r="M4028">
        <v>6.31</v>
      </c>
      <c r="N4028" s="11">
        <v>0.31</v>
      </c>
      <c r="O4028">
        <v>1.034</v>
      </c>
      <c r="P4028" t="str">
        <f>IF(OR(SampleSuperstore[[#This Row],[Total Sales]]&gt;'Check Outliers'!$M$7,SampleSuperstore[[#This Row],[Total Sales]]&lt;'Check Outliers'!$M$8),"Outlier","normal")</f>
        <v>normal</v>
      </c>
      <c r="Q4028" t="str">
        <f>IF(OR(SampleSuperstore[[#This Row],[Profit]]&gt;'Check Outliers'!$M$15,SampleSuperstore[[#This Row],[Profit]]&lt;'Check Outliers'!$M$16),"outlier","normal")</f>
        <v>normal</v>
      </c>
      <c r="R4028" s="1" t="str">
        <f>IF(OR(SampleSuperstore[[#This Row],[Cogs]]&gt;'Check Outliers'!$M$23,SampleSuperstore[[#This Row],[Cogs]]&lt;'Check Outliers'!$M$24),"outlier","normal")</f>
        <v>normal</v>
      </c>
    </row>
    <row r="4029" spans="1:18" x14ac:dyDescent="0.3">
      <c r="A4029" s="1" t="s">
        <v>58</v>
      </c>
      <c r="B4029" s="1" t="s">
        <v>18</v>
      </c>
      <c r="C4029" s="1" t="s">
        <v>471</v>
      </c>
      <c r="D4029" s="1" t="s">
        <v>42</v>
      </c>
      <c r="E4029" s="1" t="s">
        <v>43</v>
      </c>
      <c r="F4029" s="1" t="s">
        <v>31</v>
      </c>
      <c r="G4029" s="1" t="s">
        <v>32</v>
      </c>
      <c r="H4029">
        <v>76.790000000000006</v>
      </c>
      <c r="I4029">
        <v>2</v>
      </c>
      <c r="J4029">
        <v>153.58000000000001</v>
      </c>
      <c r="K4029" s="11">
        <v>0.2</v>
      </c>
      <c r="L4029">
        <v>13.44</v>
      </c>
      <c r="M4029">
        <v>140.13999999999999</v>
      </c>
      <c r="N4029" s="11">
        <v>0.09</v>
      </c>
      <c r="O4029">
        <v>-17.276000000000003</v>
      </c>
      <c r="P4029" t="str">
        <f>IF(OR(SampleSuperstore[[#This Row],[Total Sales]]&gt;'Check Outliers'!$M$7,SampleSuperstore[[#This Row],[Total Sales]]&lt;'Check Outliers'!$M$8),"Outlier","normal")</f>
        <v>normal</v>
      </c>
      <c r="Q4029" t="str">
        <f>IF(OR(SampleSuperstore[[#This Row],[Profit]]&gt;'Check Outliers'!$M$15,SampleSuperstore[[#This Row],[Profit]]&lt;'Check Outliers'!$M$16),"outlier","normal")</f>
        <v>normal</v>
      </c>
      <c r="R4029" s="1" t="str">
        <f>IF(OR(SampleSuperstore[[#This Row],[Cogs]]&gt;'Check Outliers'!$M$23,SampleSuperstore[[#This Row],[Cogs]]&lt;'Check Outliers'!$M$24),"outlier","normal")</f>
        <v>normal</v>
      </c>
    </row>
    <row r="4030" spans="1:18" x14ac:dyDescent="0.3">
      <c r="A4030" s="1" t="s">
        <v>58</v>
      </c>
      <c r="B4030" s="1" t="s">
        <v>18</v>
      </c>
      <c r="C4030" s="1" t="s">
        <v>471</v>
      </c>
      <c r="D4030" s="1" t="s">
        <v>42</v>
      </c>
      <c r="E4030" s="1" t="s">
        <v>43</v>
      </c>
      <c r="F4030" s="1" t="s">
        <v>22</v>
      </c>
      <c r="G4030" s="1" t="s">
        <v>33</v>
      </c>
      <c r="H4030">
        <v>1.61</v>
      </c>
      <c r="I4030">
        <v>8</v>
      </c>
      <c r="J4030">
        <v>12.86</v>
      </c>
      <c r="K4030" s="11">
        <v>0.8</v>
      </c>
      <c r="L4030">
        <v>-22.51</v>
      </c>
      <c r="M4030">
        <v>35.369999999999997</v>
      </c>
      <c r="N4030" s="11">
        <v>-1.75</v>
      </c>
      <c r="O4030">
        <v>-32.798000000000002</v>
      </c>
      <c r="P4030" t="str">
        <f>IF(OR(SampleSuperstore[[#This Row],[Total Sales]]&gt;'Check Outliers'!$M$7,SampleSuperstore[[#This Row],[Total Sales]]&lt;'Check Outliers'!$M$8),"Outlier","normal")</f>
        <v>normal</v>
      </c>
      <c r="Q4030" t="str">
        <f>IF(OR(SampleSuperstore[[#This Row],[Profit]]&gt;'Check Outliers'!$M$15,SampleSuperstore[[#This Row],[Profit]]&lt;'Check Outliers'!$M$16),"outlier","normal")</f>
        <v>normal</v>
      </c>
      <c r="R4030" s="1" t="str">
        <f>IF(OR(SampleSuperstore[[#This Row],[Cogs]]&gt;'Check Outliers'!$M$23,SampleSuperstore[[#This Row],[Cogs]]&lt;'Check Outliers'!$M$24),"outlier","normal")</f>
        <v>normal</v>
      </c>
    </row>
    <row r="4031" spans="1:18" hidden="1" x14ac:dyDescent="0.3">
      <c r="A4031" s="1" t="s">
        <v>24</v>
      </c>
      <c r="B4031" s="1" t="s">
        <v>11</v>
      </c>
      <c r="C4031" s="1" t="s">
        <v>321</v>
      </c>
      <c r="D4031" s="1" t="s">
        <v>121</v>
      </c>
      <c r="E4031" s="1" t="s">
        <v>14</v>
      </c>
      <c r="F4031" s="1" t="s">
        <v>31</v>
      </c>
      <c r="G4031" s="1" t="s">
        <v>119</v>
      </c>
      <c r="H4031">
        <v>159.99</v>
      </c>
      <c r="I4031">
        <v>3</v>
      </c>
      <c r="J4031">
        <v>479.97</v>
      </c>
      <c r="K4031" s="1">
        <v>0</v>
      </c>
      <c r="L4031">
        <v>239.99</v>
      </c>
      <c r="M4031">
        <v>239.98</v>
      </c>
      <c r="N4031">
        <v>0.5</v>
      </c>
      <c r="O4031">
        <v>239.99</v>
      </c>
      <c r="P4031" t="str">
        <f>IF(OR(SampleSuperstore[[#This Row],[Total Sales]]&gt;'Check Outliers'!$M$7,SampleSuperstore[[#This Row],[Total Sales]]&lt;'Check Outliers'!$M$8),"Outlier","normal")</f>
        <v>normal</v>
      </c>
      <c r="Q4031" t="str">
        <f>IF(OR(SampleSuperstore[[#This Row],[Profit]]&gt;'Check Outliers'!$M$15,SampleSuperstore[[#This Row],[Profit]]&lt;'Check Outliers'!$M$16),"outlier","normal")</f>
        <v>outlier</v>
      </c>
      <c r="R4031" s="1" t="str">
        <f>IF(OR(SampleSuperstore[[#This Row],[Cogs]]&gt;'Check Outliers'!$M$23,SampleSuperstore[[#This Row],[Cogs]]&lt;'Check Outliers'!$M$24),"outlier","normal")</f>
        <v>normal</v>
      </c>
    </row>
    <row r="4032" spans="1:18" x14ac:dyDescent="0.3">
      <c r="A4032" s="1" t="s">
        <v>24</v>
      </c>
      <c r="B4032" s="1" t="s">
        <v>11</v>
      </c>
      <c r="C4032" s="1" t="s">
        <v>321</v>
      </c>
      <c r="D4032" s="1" t="s">
        <v>121</v>
      </c>
      <c r="E4032" s="1" t="s">
        <v>14</v>
      </c>
      <c r="F4032" s="1" t="s">
        <v>15</v>
      </c>
      <c r="G4032" s="1" t="s">
        <v>17</v>
      </c>
      <c r="H4032">
        <v>58.22</v>
      </c>
      <c r="I4032">
        <v>4</v>
      </c>
      <c r="J4032">
        <v>232.88</v>
      </c>
      <c r="K4032" s="11">
        <v>0</v>
      </c>
      <c r="L4032">
        <v>60.55</v>
      </c>
      <c r="M4032">
        <v>172.33</v>
      </c>
      <c r="N4032" s="11">
        <v>0.26</v>
      </c>
      <c r="O4032">
        <v>60.55</v>
      </c>
      <c r="P4032" t="str">
        <f>IF(OR(SampleSuperstore[[#This Row],[Total Sales]]&gt;'Check Outliers'!$M$7,SampleSuperstore[[#This Row],[Total Sales]]&lt;'Check Outliers'!$M$8),"Outlier","normal")</f>
        <v>normal</v>
      </c>
      <c r="Q4032" t="str">
        <f>IF(OR(SampleSuperstore[[#This Row],[Profit]]&gt;'Check Outliers'!$M$15,SampleSuperstore[[#This Row],[Profit]]&lt;'Check Outliers'!$M$16),"outlier","normal")</f>
        <v>normal</v>
      </c>
      <c r="R4032" s="1" t="str">
        <f>IF(OR(SampleSuperstore[[#This Row],[Cogs]]&gt;'Check Outliers'!$M$23,SampleSuperstore[[#This Row],[Cogs]]&lt;'Check Outliers'!$M$24),"outlier","normal")</f>
        <v>normal</v>
      </c>
    </row>
    <row r="4033" spans="1:18" x14ac:dyDescent="0.3">
      <c r="A4033" s="1" t="s">
        <v>24</v>
      </c>
      <c r="B4033" s="1" t="s">
        <v>40</v>
      </c>
      <c r="C4033" s="1" t="s">
        <v>472</v>
      </c>
      <c r="D4033" s="1" t="s">
        <v>39</v>
      </c>
      <c r="E4033" s="1" t="s">
        <v>21</v>
      </c>
      <c r="F4033" s="1" t="s">
        <v>22</v>
      </c>
      <c r="G4033" s="1" t="s">
        <v>34</v>
      </c>
      <c r="H4033">
        <v>39.479999999999997</v>
      </c>
      <c r="I4033">
        <v>6</v>
      </c>
      <c r="J4033">
        <v>236.88</v>
      </c>
      <c r="K4033" s="11">
        <v>0</v>
      </c>
      <c r="L4033">
        <v>66.33</v>
      </c>
      <c r="M4033">
        <v>170.55</v>
      </c>
      <c r="N4033" s="11">
        <v>0.28000000000000003</v>
      </c>
      <c r="O4033">
        <v>66.33</v>
      </c>
      <c r="P4033" t="str">
        <f>IF(OR(SampleSuperstore[[#This Row],[Total Sales]]&gt;'Check Outliers'!$M$7,SampleSuperstore[[#This Row],[Total Sales]]&lt;'Check Outliers'!$M$8),"Outlier","normal")</f>
        <v>normal</v>
      </c>
      <c r="Q4033" t="str">
        <f>IF(OR(SampleSuperstore[[#This Row],[Profit]]&gt;'Check Outliers'!$M$15,SampleSuperstore[[#This Row],[Profit]]&lt;'Check Outliers'!$M$16),"outlier","normal")</f>
        <v>normal</v>
      </c>
      <c r="R4033" s="1" t="str">
        <f>IF(OR(SampleSuperstore[[#This Row],[Cogs]]&gt;'Check Outliers'!$M$23,SampleSuperstore[[#This Row],[Cogs]]&lt;'Check Outliers'!$M$24),"outlier","normal")</f>
        <v>normal</v>
      </c>
    </row>
    <row r="4034" spans="1:18" x14ac:dyDescent="0.3">
      <c r="A4034" s="1" t="s">
        <v>24</v>
      </c>
      <c r="B4034" s="1" t="s">
        <v>40</v>
      </c>
      <c r="C4034" s="1" t="s">
        <v>472</v>
      </c>
      <c r="D4034" s="1" t="s">
        <v>39</v>
      </c>
      <c r="E4034" s="1" t="s">
        <v>21</v>
      </c>
      <c r="F4034" s="1" t="s">
        <v>22</v>
      </c>
      <c r="G4034" s="1" t="s">
        <v>37</v>
      </c>
      <c r="H4034">
        <v>5.98</v>
      </c>
      <c r="I4034">
        <v>5</v>
      </c>
      <c r="J4034">
        <v>29.9</v>
      </c>
      <c r="K4034" s="11">
        <v>0</v>
      </c>
      <c r="L4034">
        <v>14.65</v>
      </c>
      <c r="M4034">
        <v>15.25</v>
      </c>
      <c r="N4034" s="11">
        <v>0.49</v>
      </c>
      <c r="O4034">
        <v>14.65</v>
      </c>
      <c r="P4034" t="str">
        <f>IF(OR(SampleSuperstore[[#This Row],[Total Sales]]&gt;'Check Outliers'!$M$7,SampleSuperstore[[#This Row],[Total Sales]]&lt;'Check Outliers'!$M$8),"Outlier","normal")</f>
        <v>normal</v>
      </c>
      <c r="Q4034" t="str">
        <f>IF(OR(SampleSuperstore[[#This Row],[Profit]]&gt;'Check Outliers'!$M$15,SampleSuperstore[[#This Row],[Profit]]&lt;'Check Outliers'!$M$16),"outlier","normal")</f>
        <v>normal</v>
      </c>
      <c r="R4034" s="1" t="str">
        <f>IF(OR(SampleSuperstore[[#This Row],[Cogs]]&gt;'Check Outliers'!$M$23,SampleSuperstore[[#This Row],[Cogs]]&lt;'Check Outliers'!$M$24),"outlier","normal")</f>
        <v>normal</v>
      </c>
    </row>
    <row r="4035" spans="1:18" x14ac:dyDescent="0.3">
      <c r="A4035" s="1" t="s">
        <v>24</v>
      </c>
      <c r="B4035" s="1" t="s">
        <v>40</v>
      </c>
      <c r="C4035" s="1" t="s">
        <v>472</v>
      </c>
      <c r="D4035" s="1" t="s">
        <v>39</v>
      </c>
      <c r="E4035" s="1" t="s">
        <v>21</v>
      </c>
      <c r="F4035" s="1" t="s">
        <v>31</v>
      </c>
      <c r="G4035" s="1" t="s">
        <v>55</v>
      </c>
      <c r="H4035">
        <v>25</v>
      </c>
      <c r="I4035">
        <v>4</v>
      </c>
      <c r="J4035">
        <v>100</v>
      </c>
      <c r="K4035" s="11">
        <v>0</v>
      </c>
      <c r="L4035">
        <v>21</v>
      </c>
      <c r="M4035">
        <v>79</v>
      </c>
      <c r="N4035" s="11">
        <v>0.21</v>
      </c>
      <c r="O4035">
        <v>21</v>
      </c>
      <c r="P4035" t="str">
        <f>IF(OR(SampleSuperstore[[#This Row],[Total Sales]]&gt;'Check Outliers'!$M$7,SampleSuperstore[[#This Row],[Total Sales]]&lt;'Check Outliers'!$M$8),"Outlier","normal")</f>
        <v>normal</v>
      </c>
      <c r="Q4035" t="str">
        <f>IF(OR(SampleSuperstore[[#This Row],[Profit]]&gt;'Check Outliers'!$M$15,SampleSuperstore[[#This Row],[Profit]]&lt;'Check Outliers'!$M$16),"outlier","normal")</f>
        <v>normal</v>
      </c>
      <c r="R4035" s="1" t="str">
        <f>IF(OR(SampleSuperstore[[#This Row],[Cogs]]&gt;'Check Outliers'!$M$23,SampleSuperstore[[#This Row],[Cogs]]&lt;'Check Outliers'!$M$24),"outlier","normal")</f>
        <v>normal</v>
      </c>
    </row>
    <row r="4036" spans="1:18" x14ac:dyDescent="0.3">
      <c r="A4036" s="1" t="s">
        <v>164</v>
      </c>
      <c r="B4036" s="1" t="s">
        <v>18</v>
      </c>
      <c r="C4036" s="1" t="s">
        <v>239</v>
      </c>
      <c r="D4036" s="1" t="s">
        <v>100</v>
      </c>
      <c r="E4036" s="1" t="s">
        <v>53</v>
      </c>
      <c r="F4036" s="1" t="s">
        <v>22</v>
      </c>
      <c r="G4036" s="1" t="s">
        <v>33</v>
      </c>
      <c r="H4036">
        <v>6.23</v>
      </c>
      <c r="I4036">
        <v>3</v>
      </c>
      <c r="J4036">
        <v>18.690000000000001</v>
      </c>
      <c r="K4036" s="11">
        <v>0.7</v>
      </c>
      <c r="L4036">
        <v>-14.33</v>
      </c>
      <c r="M4036">
        <v>33.020000000000003</v>
      </c>
      <c r="N4036" s="11">
        <v>-0.77</v>
      </c>
      <c r="O4036">
        <v>-27.413</v>
      </c>
      <c r="P4036" t="str">
        <f>IF(OR(SampleSuperstore[[#This Row],[Total Sales]]&gt;'Check Outliers'!$M$7,SampleSuperstore[[#This Row],[Total Sales]]&lt;'Check Outliers'!$M$8),"Outlier","normal")</f>
        <v>normal</v>
      </c>
      <c r="Q4036" t="str">
        <f>IF(OR(SampleSuperstore[[#This Row],[Profit]]&gt;'Check Outliers'!$M$15,SampleSuperstore[[#This Row],[Profit]]&lt;'Check Outliers'!$M$16),"outlier","normal")</f>
        <v>normal</v>
      </c>
      <c r="R4036" s="1" t="str">
        <f>IF(OR(SampleSuperstore[[#This Row],[Cogs]]&gt;'Check Outliers'!$M$23,SampleSuperstore[[#This Row],[Cogs]]&lt;'Check Outliers'!$M$24),"outlier","normal")</f>
        <v>normal</v>
      </c>
    </row>
    <row r="4037" spans="1:18" hidden="1" x14ac:dyDescent="0.3">
      <c r="A4037" s="1" t="s">
        <v>164</v>
      </c>
      <c r="B4037" s="1" t="s">
        <v>18</v>
      </c>
      <c r="C4037" s="1" t="s">
        <v>239</v>
      </c>
      <c r="D4037" s="1" t="s">
        <v>100</v>
      </c>
      <c r="E4037" s="1" t="s">
        <v>53</v>
      </c>
      <c r="F4037" s="1" t="s">
        <v>31</v>
      </c>
      <c r="G4037" s="1" t="s">
        <v>55</v>
      </c>
      <c r="H4037">
        <v>63.99</v>
      </c>
      <c r="I4037">
        <v>6</v>
      </c>
      <c r="J4037">
        <v>383.95</v>
      </c>
      <c r="K4037" s="1">
        <v>0.2</v>
      </c>
      <c r="L4037">
        <v>76.790000000000006</v>
      </c>
      <c r="M4037">
        <v>307.16000000000003</v>
      </c>
      <c r="N4037">
        <v>0.2</v>
      </c>
      <c r="O4037">
        <v>0</v>
      </c>
      <c r="P4037" t="str">
        <f>IF(OR(SampleSuperstore[[#This Row],[Total Sales]]&gt;'Check Outliers'!$M$7,SampleSuperstore[[#This Row],[Total Sales]]&lt;'Check Outliers'!$M$8),"Outlier","normal")</f>
        <v>normal</v>
      </c>
      <c r="Q4037" t="str">
        <f>IF(OR(SampleSuperstore[[#This Row],[Profit]]&gt;'Check Outliers'!$M$15,SampleSuperstore[[#This Row],[Profit]]&lt;'Check Outliers'!$M$16),"outlier","normal")</f>
        <v>outlier</v>
      </c>
      <c r="R4037" s="1" t="str">
        <f>IF(OR(SampleSuperstore[[#This Row],[Cogs]]&gt;'Check Outliers'!$M$23,SampleSuperstore[[#This Row],[Cogs]]&lt;'Check Outliers'!$M$24),"outlier","normal")</f>
        <v>normal</v>
      </c>
    </row>
    <row r="4038" spans="1:18" x14ac:dyDescent="0.3">
      <c r="A4038" s="1" t="s">
        <v>24</v>
      </c>
      <c r="B4038" s="1" t="s">
        <v>11</v>
      </c>
      <c r="C4038" s="1" t="s">
        <v>75</v>
      </c>
      <c r="D4038" s="1" t="s">
        <v>61</v>
      </c>
      <c r="E4038" s="1" t="s">
        <v>43</v>
      </c>
      <c r="F4038" s="1" t="s">
        <v>22</v>
      </c>
      <c r="G4038" s="1" t="s">
        <v>28</v>
      </c>
      <c r="H4038">
        <v>12.41</v>
      </c>
      <c r="I4038">
        <v>2</v>
      </c>
      <c r="J4038">
        <v>24.82</v>
      </c>
      <c r="K4038" s="11">
        <v>0.2</v>
      </c>
      <c r="L4038">
        <v>1.55</v>
      </c>
      <c r="M4038">
        <v>23.27</v>
      </c>
      <c r="N4038" s="11">
        <v>0.06</v>
      </c>
      <c r="O4038">
        <v>-3.4140000000000006</v>
      </c>
      <c r="P4038" t="str">
        <f>IF(OR(SampleSuperstore[[#This Row],[Total Sales]]&gt;'Check Outliers'!$M$7,SampleSuperstore[[#This Row],[Total Sales]]&lt;'Check Outliers'!$M$8),"Outlier","normal")</f>
        <v>normal</v>
      </c>
      <c r="Q4038" t="str">
        <f>IF(OR(SampleSuperstore[[#This Row],[Profit]]&gt;'Check Outliers'!$M$15,SampleSuperstore[[#This Row],[Profit]]&lt;'Check Outliers'!$M$16),"outlier","normal")</f>
        <v>normal</v>
      </c>
      <c r="R4038" s="1" t="str">
        <f>IF(OR(SampleSuperstore[[#This Row],[Cogs]]&gt;'Check Outliers'!$M$23,SampleSuperstore[[#This Row],[Cogs]]&lt;'Check Outliers'!$M$24),"outlier","normal")</f>
        <v>normal</v>
      </c>
    </row>
    <row r="4039" spans="1:18" x14ac:dyDescent="0.3">
      <c r="A4039" s="1" t="s">
        <v>24</v>
      </c>
      <c r="B4039" s="1" t="s">
        <v>18</v>
      </c>
      <c r="C4039" s="1" t="s">
        <v>48</v>
      </c>
      <c r="D4039" s="1" t="s">
        <v>20</v>
      </c>
      <c r="E4039" s="1" t="s">
        <v>21</v>
      </c>
      <c r="F4039" s="1" t="s">
        <v>15</v>
      </c>
      <c r="G4039" s="1" t="s">
        <v>29</v>
      </c>
      <c r="H4039">
        <v>4.9800000000000004</v>
      </c>
      <c r="I4039">
        <v>5</v>
      </c>
      <c r="J4039">
        <v>24.9</v>
      </c>
      <c r="K4039" s="11">
        <v>0</v>
      </c>
      <c r="L4039">
        <v>8.2200000000000006</v>
      </c>
      <c r="M4039">
        <v>16.68</v>
      </c>
      <c r="N4039" s="11">
        <v>0.33</v>
      </c>
      <c r="O4039">
        <v>8.2200000000000006</v>
      </c>
      <c r="P4039" t="str">
        <f>IF(OR(SampleSuperstore[[#This Row],[Total Sales]]&gt;'Check Outliers'!$M$7,SampleSuperstore[[#This Row],[Total Sales]]&lt;'Check Outliers'!$M$8),"Outlier","normal")</f>
        <v>normal</v>
      </c>
      <c r="Q4039" t="str">
        <f>IF(OR(SampleSuperstore[[#This Row],[Profit]]&gt;'Check Outliers'!$M$15,SampleSuperstore[[#This Row],[Profit]]&lt;'Check Outliers'!$M$16),"outlier","normal")</f>
        <v>normal</v>
      </c>
      <c r="R4039" s="1" t="str">
        <f>IF(OR(SampleSuperstore[[#This Row],[Cogs]]&gt;'Check Outliers'!$M$23,SampleSuperstore[[#This Row],[Cogs]]&lt;'Check Outliers'!$M$24),"outlier","normal")</f>
        <v>normal</v>
      </c>
    </row>
    <row r="4040" spans="1:18" x14ac:dyDescent="0.3">
      <c r="A4040" s="1" t="s">
        <v>24</v>
      </c>
      <c r="B4040" s="1" t="s">
        <v>18</v>
      </c>
      <c r="C4040" s="1" t="s">
        <v>48</v>
      </c>
      <c r="D4040" s="1" t="s">
        <v>20</v>
      </c>
      <c r="E4040" s="1" t="s">
        <v>21</v>
      </c>
      <c r="F4040" s="1" t="s">
        <v>22</v>
      </c>
      <c r="G4040" s="1" t="s">
        <v>37</v>
      </c>
      <c r="H4040">
        <v>5.28</v>
      </c>
      <c r="I4040">
        <v>4</v>
      </c>
      <c r="J4040">
        <v>21.12</v>
      </c>
      <c r="K4040" s="11">
        <v>0</v>
      </c>
      <c r="L4040">
        <v>9.5</v>
      </c>
      <c r="M4040">
        <v>11.62</v>
      </c>
      <c r="N4040" s="11">
        <v>0.45</v>
      </c>
      <c r="O4040">
        <v>9.5</v>
      </c>
      <c r="P4040" t="str">
        <f>IF(OR(SampleSuperstore[[#This Row],[Total Sales]]&gt;'Check Outliers'!$M$7,SampleSuperstore[[#This Row],[Total Sales]]&lt;'Check Outliers'!$M$8),"Outlier","normal")</f>
        <v>normal</v>
      </c>
      <c r="Q4040" t="str">
        <f>IF(OR(SampleSuperstore[[#This Row],[Profit]]&gt;'Check Outliers'!$M$15,SampleSuperstore[[#This Row],[Profit]]&lt;'Check Outliers'!$M$16),"outlier","normal")</f>
        <v>normal</v>
      </c>
      <c r="R4040" s="1" t="str">
        <f>IF(OR(SampleSuperstore[[#This Row],[Cogs]]&gt;'Check Outliers'!$M$23,SampleSuperstore[[#This Row],[Cogs]]&lt;'Check Outliers'!$M$24),"outlier","normal")</f>
        <v>normal</v>
      </c>
    </row>
    <row r="4041" spans="1:18" hidden="1" x14ac:dyDescent="0.3">
      <c r="A4041" s="1" t="s">
        <v>24</v>
      </c>
      <c r="B4041" s="1" t="s">
        <v>18</v>
      </c>
      <c r="C4041" s="1" t="s">
        <v>48</v>
      </c>
      <c r="D4041" s="1" t="s">
        <v>20</v>
      </c>
      <c r="E4041" s="1" t="s">
        <v>21</v>
      </c>
      <c r="F4041" s="1" t="s">
        <v>31</v>
      </c>
      <c r="G4041" s="1" t="s">
        <v>119</v>
      </c>
      <c r="H4041">
        <v>127.99</v>
      </c>
      <c r="I4041">
        <v>6</v>
      </c>
      <c r="J4041">
        <v>767.95</v>
      </c>
      <c r="K4041" s="1">
        <v>0.2</v>
      </c>
      <c r="L4041">
        <v>287.98</v>
      </c>
      <c r="M4041">
        <v>479.97</v>
      </c>
      <c r="N4041">
        <v>0.37</v>
      </c>
      <c r="O4041">
        <v>134.39000000000001</v>
      </c>
      <c r="P4041" t="str">
        <f>IF(OR(SampleSuperstore[[#This Row],[Total Sales]]&gt;'Check Outliers'!$M$7,SampleSuperstore[[#This Row],[Total Sales]]&lt;'Check Outliers'!$M$8),"Outlier","normal")</f>
        <v>Outlier</v>
      </c>
      <c r="Q4041" t="str">
        <f>IF(OR(SampleSuperstore[[#This Row],[Profit]]&gt;'Check Outliers'!$M$15,SampleSuperstore[[#This Row],[Profit]]&lt;'Check Outliers'!$M$16),"outlier","normal")</f>
        <v>outlier</v>
      </c>
      <c r="R4041" s="1" t="str">
        <f>IF(OR(SampleSuperstore[[#This Row],[Cogs]]&gt;'Check Outliers'!$M$23,SampleSuperstore[[#This Row],[Cogs]]&lt;'Check Outliers'!$M$24),"outlier","normal")</f>
        <v>outlier</v>
      </c>
    </row>
    <row r="4042" spans="1:18" x14ac:dyDescent="0.3">
      <c r="A4042" s="1" t="s">
        <v>24</v>
      </c>
      <c r="B4042" s="1" t="s">
        <v>18</v>
      </c>
      <c r="C4042" s="1" t="s">
        <v>48</v>
      </c>
      <c r="D4042" s="1" t="s">
        <v>20</v>
      </c>
      <c r="E4042" s="1" t="s">
        <v>21</v>
      </c>
      <c r="F4042" s="1" t="s">
        <v>22</v>
      </c>
      <c r="G4042" s="1" t="s">
        <v>33</v>
      </c>
      <c r="H4042">
        <v>4.78</v>
      </c>
      <c r="I4042">
        <v>3</v>
      </c>
      <c r="J4042">
        <v>14.35</v>
      </c>
      <c r="K4042" s="11">
        <v>0.2</v>
      </c>
      <c r="L4042">
        <v>4.66</v>
      </c>
      <c r="M4042">
        <v>9.69</v>
      </c>
      <c r="N4042" s="11">
        <v>0.32</v>
      </c>
      <c r="O4042">
        <v>1.79</v>
      </c>
      <c r="P4042" t="str">
        <f>IF(OR(SampleSuperstore[[#This Row],[Total Sales]]&gt;'Check Outliers'!$M$7,SampleSuperstore[[#This Row],[Total Sales]]&lt;'Check Outliers'!$M$8),"Outlier","normal")</f>
        <v>normal</v>
      </c>
      <c r="Q4042" t="str">
        <f>IF(OR(SampleSuperstore[[#This Row],[Profit]]&gt;'Check Outliers'!$M$15,SampleSuperstore[[#This Row],[Profit]]&lt;'Check Outliers'!$M$16),"outlier","normal")</f>
        <v>normal</v>
      </c>
      <c r="R4042" s="1" t="str">
        <f>IF(OR(SampleSuperstore[[#This Row],[Cogs]]&gt;'Check Outliers'!$M$23,SampleSuperstore[[#This Row],[Cogs]]&lt;'Check Outliers'!$M$24),"outlier","normal")</f>
        <v>normal</v>
      </c>
    </row>
    <row r="4043" spans="1:18" x14ac:dyDescent="0.3">
      <c r="A4043" s="1" t="s">
        <v>24</v>
      </c>
      <c r="B4043" s="1" t="s">
        <v>18</v>
      </c>
      <c r="C4043" s="1" t="s">
        <v>48</v>
      </c>
      <c r="D4043" s="1" t="s">
        <v>20</v>
      </c>
      <c r="E4043" s="1" t="s">
        <v>21</v>
      </c>
      <c r="F4043" s="1" t="s">
        <v>31</v>
      </c>
      <c r="G4043" s="1" t="s">
        <v>32</v>
      </c>
      <c r="H4043">
        <v>63.99</v>
      </c>
      <c r="I4043">
        <v>3</v>
      </c>
      <c r="J4043">
        <v>191.98</v>
      </c>
      <c r="K4043" s="11">
        <v>0.2</v>
      </c>
      <c r="L4043">
        <v>19.2</v>
      </c>
      <c r="M4043">
        <v>172.78</v>
      </c>
      <c r="N4043" s="11">
        <v>0.1</v>
      </c>
      <c r="O4043">
        <v>-19.196000000000002</v>
      </c>
      <c r="P4043" t="str">
        <f>IF(OR(SampleSuperstore[[#This Row],[Total Sales]]&gt;'Check Outliers'!$M$7,SampleSuperstore[[#This Row],[Total Sales]]&lt;'Check Outliers'!$M$8),"Outlier","normal")</f>
        <v>normal</v>
      </c>
      <c r="Q4043" t="str">
        <f>IF(OR(SampleSuperstore[[#This Row],[Profit]]&gt;'Check Outliers'!$M$15,SampleSuperstore[[#This Row],[Profit]]&lt;'Check Outliers'!$M$16),"outlier","normal")</f>
        <v>normal</v>
      </c>
      <c r="R4043" s="1" t="str">
        <f>IF(OR(SampleSuperstore[[#This Row],[Cogs]]&gt;'Check Outliers'!$M$23,SampleSuperstore[[#This Row],[Cogs]]&lt;'Check Outliers'!$M$24),"outlier","normal")</f>
        <v>normal</v>
      </c>
    </row>
    <row r="4044" spans="1:18" hidden="1" x14ac:dyDescent="0.3">
      <c r="A4044" s="1" t="s">
        <v>24</v>
      </c>
      <c r="B4044" s="1" t="s">
        <v>18</v>
      </c>
      <c r="C4044" s="1" t="s">
        <v>48</v>
      </c>
      <c r="D4044" s="1" t="s">
        <v>20</v>
      </c>
      <c r="E4044" s="1" t="s">
        <v>21</v>
      </c>
      <c r="F4044" s="1" t="s">
        <v>22</v>
      </c>
      <c r="G4044" s="1" t="s">
        <v>23</v>
      </c>
      <c r="H4044">
        <v>30.53</v>
      </c>
      <c r="I4044">
        <v>9</v>
      </c>
      <c r="J4044">
        <v>274.77</v>
      </c>
      <c r="K4044" s="1">
        <v>0</v>
      </c>
      <c r="L4044">
        <v>126.39</v>
      </c>
      <c r="M4044">
        <v>148.38</v>
      </c>
      <c r="N4044">
        <v>0.46</v>
      </c>
      <c r="O4044">
        <v>126.39</v>
      </c>
      <c r="P4044" t="str">
        <f>IF(OR(SampleSuperstore[[#This Row],[Total Sales]]&gt;'Check Outliers'!$M$7,SampleSuperstore[[#This Row],[Total Sales]]&lt;'Check Outliers'!$M$8),"Outlier","normal")</f>
        <v>normal</v>
      </c>
      <c r="Q4044" t="str">
        <f>IF(OR(SampleSuperstore[[#This Row],[Profit]]&gt;'Check Outliers'!$M$15,SampleSuperstore[[#This Row],[Profit]]&lt;'Check Outliers'!$M$16),"outlier","normal")</f>
        <v>outlier</v>
      </c>
      <c r="R4044" s="1" t="str">
        <f>IF(OR(SampleSuperstore[[#This Row],[Cogs]]&gt;'Check Outliers'!$M$23,SampleSuperstore[[#This Row],[Cogs]]&lt;'Check Outliers'!$M$24),"outlier","normal")</f>
        <v>normal</v>
      </c>
    </row>
    <row r="4045" spans="1:18" x14ac:dyDescent="0.3">
      <c r="A4045" s="1" t="s">
        <v>24</v>
      </c>
      <c r="B4045" s="1" t="s">
        <v>18</v>
      </c>
      <c r="C4045" s="1" t="s">
        <v>48</v>
      </c>
      <c r="D4045" s="1" t="s">
        <v>20</v>
      </c>
      <c r="E4045" s="1" t="s">
        <v>21</v>
      </c>
      <c r="F4045" s="1" t="s">
        <v>15</v>
      </c>
      <c r="G4045" s="1" t="s">
        <v>29</v>
      </c>
      <c r="H4045">
        <v>11.76</v>
      </c>
      <c r="I4045">
        <v>6</v>
      </c>
      <c r="J4045">
        <v>70.56</v>
      </c>
      <c r="K4045" s="11">
        <v>0</v>
      </c>
      <c r="L4045">
        <v>23.99</v>
      </c>
      <c r="M4045">
        <v>46.57</v>
      </c>
      <c r="N4045" s="11">
        <v>0.34</v>
      </c>
      <c r="O4045">
        <v>23.99</v>
      </c>
      <c r="P4045" t="str">
        <f>IF(OR(SampleSuperstore[[#This Row],[Total Sales]]&gt;'Check Outliers'!$M$7,SampleSuperstore[[#This Row],[Total Sales]]&lt;'Check Outliers'!$M$8),"Outlier","normal")</f>
        <v>normal</v>
      </c>
      <c r="Q4045" t="str">
        <f>IF(OR(SampleSuperstore[[#This Row],[Profit]]&gt;'Check Outliers'!$M$15,SampleSuperstore[[#This Row],[Profit]]&lt;'Check Outliers'!$M$16),"outlier","normal")</f>
        <v>normal</v>
      </c>
      <c r="R4045" s="1" t="str">
        <f>IF(OR(SampleSuperstore[[#This Row],[Cogs]]&gt;'Check Outliers'!$M$23,SampleSuperstore[[#This Row],[Cogs]]&lt;'Check Outliers'!$M$24),"outlier","normal")</f>
        <v>normal</v>
      </c>
    </row>
    <row r="4046" spans="1:18" x14ac:dyDescent="0.3">
      <c r="A4046" s="1" t="s">
        <v>24</v>
      </c>
      <c r="B4046" s="1" t="s">
        <v>11</v>
      </c>
      <c r="C4046" s="1" t="s">
        <v>48</v>
      </c>
      <c r="D4046" s="1" t="s">
        <v>20</v>
      </c>
      <c r="E4046" s="1" t="s">
        <v>21</v>
      </c>
      <c r="F4046" s="1" t="s">
        <v>15</v>
      </c>
      <c r="G4046" s="1" t="s">
        <v>29</v>
      </c>
      <c r="H4046">
        <v>40.97</v>
      </c>
      <c r="I4046">
        <v>5</v>
      </c>
      <c r="J4046">
        <v>204.85</v>
      </c>
      <c r="K4046" s="11">
        <v>0</v>
      </c>
      <c r="L4046">
        <v>57.36</v>
      </c>
      <c r="M4046">
        <v>147.49</v>
      </c>
      <c r="N4046" s="11">
        <v>0.28000000000000003</v>
      </c>
      <c r="O4046">
        <v>57.36</v>
      </c>
      <c r="P4046" t="str">
        <f>IF(OR(SampleSuperstore[[#This Row],[Total Sales]]&gt;'Check Outliers'!$M$7,SampleSuperstore[[#This Row],[Total Sales]]&lt;'Check Outliers'!$M$8),"Outlier","normal")</f>
        <v>normal</v>
      </c>
      <c r="Q4046" t="str">
        <f>IF(OR(SampleSuperstore[[#This Row],[Profit]]&gt;'Check Outliers'!$M$15,SampleSuperstore[[#This Row],[Profit]]&lt;'Check Outliers'!$M$16),"outlier","normal")</f>
        <v>normal</v>
      </c>
      <c r="R4046" s="1" t="str">
        <f>IF(OR(SampleSuperstore[[#This Row],[Cogs]]&gt;'Check Outliers'!$M$23,SampleSuperstore[[#This Row],[Cogs]]&lt;'Check Outliers'!$M$24),"outlier","normal")</f>
        <v>normal</v>
      </c>
    </row>
    <row r="4047" spans="1:18" x14ac:dyDescent="0.3">
      <c r="A4047" s="1" t="s">
        <v>24</v>
      </c>
      <c r="B4047" s="1" t="s">
        <v>18</v>
      </c>
      <c r="C4047" s="1" t="s">
        <v>57</v>
      </c>
      <c r="D4047" s="1" t="s">
        <v>42</v>
      </c>
      <c r="E4047" s="1" t="s">
        <v>43</v>
      </c>
      <c r="F4047" s="1" t="s">
        <v>22</v>
      </c>
      <c r="G4047" s="1" t="s">
        <v>33</v>
      </c>
      <c r="H4047">
        <v>3.05</v>
      </c>
      <c r="I4047">
        <v>3</v>
      </c>
      <c r="J4047">
        <v>9.16</v>
      </c>
      <c r="K4047" s="11">
        <v>0.8</v>
      </c>
      <c r="L4047">
        <v>-13.73</v>
      </c>
      <c r="M4047">
        <v>22.89</v>
      </c>
      <c r="N4047" s="11">
        <v>-1.5</v>
      </c>
      <c r="O4047">
        <v>-21.058</v>
      </c>
      <c r="P4047" t="str">
        <f>IF(OR(SampleSuperstore[[#This Row],[Total Sales]]&gt;'Check Outliers'!$M$7,SampleSuperstore[[#This Row],[Total Sales]]&lt;'Check Outliers'!$M$8),"Outlier","normal")</f>
        <v>normal</v>
      </c>
      <c r="Q4047" t="str">
        <f>IF(OR(SampleSuperstore[[#This Row],[Profit]]&gt;'Check Outliers'!$M$15,SampleSuperstore[[#This Row],[Profit]]&lt;'Check Outliers'!$M$16),"outlier","normal")</f>
        <v>normal</v>
      </c>
      <c r="R4047" s="1" t="str">
        <f>IF(OR(SampleSuperstore[[#This Row],[Cogs]]&gt;'Check Outliers'!$M$23,SampleSuperstore[[#This Row],[Cogs]]&lt;'Check Outliers'!$M$24),"outlier","normal")</f>
        <v>normal</v>
      </c>
    </row>
    <row r="4048" spans="1:18" hidden="1" x14ac:dyDescent="0.3">
      <c r="A4048" s="1" t="s">
        <v>24</v>
      </c>
      <c r="B4048" s="1" t="s">
        <v>11</v>
      </c>
      <c r="C4048" s="1" t="s">
        <v>75</v>
      </c>
      <c r="D4048" s="1" t="s">
        <v>61</v>
      </c>
      <c r="E4048" s="1" t="s">
        <v>43</v>
      </c>
      <c r="F4048" s="1" t="s">
        <v>22</v>
      </c>
      <c r="G4048" s="1" t="s">
        <v>34</v>
      </c>
      <c r="H4048">
        <v>12</v>
      </c>
      <c r="I4048">
        <v>2</v>
      </c>
      <c r="J4048">
        <v>23.99</v>
      </c>
      <c r="K4048" s="1">
        <v>0.8</v>
      </c>
      <c r="L4048">
        <v>-62.38</v>
      </c>
      <c r="M4048">
        <v>86.37</v>
      </c>
      <c r="N4048">
        <v>-2.6</v>
      </c>
      <c r="O4048">
        <v>-81.572000000000003</v>
      </c>
      <c r="P4048" t="str">
        <f>IF(OR(SampleSuperstore[[#This Row],[Total Sales]]&gt;'Check Outliers'!$M$7,SampleSuperstore[[#This Row],[Total Sales]]&lt;'Check Outliers'!$M$8),"Outlier","normal")</f>
        <v>normal</v>
      </c>
      <c r="Q4048" t="str">
        <f>IF(OR(SampleSuperstore[[#This Row],[Profit]]&gt;'Check Outliers'!$M$15,SampleSuperstore[[#This Row],[Profit]]&lt;'Check Outliers'!$M$16),"outlier","normal")</f>
        <v>outlier</v>
      </c>
      <c r="R4048" s="1" t="str">
        <f>IF(OR(SampleSuperstore[[#This Row],[Cogs]]&gt;'Check Outliers'!$M$23,SampleSuperstore[[#This Row],[Cogs]]&lt;'Check Outliers'!$M$24),"outlier","normal")</f>
        <v>normal</v>
      </c>
    </row>
    <row r="4049" spans="1:18" x14ac:dyDescent="0.3">
      <c r="A4049" s="1" t="s">
        <v>58</v>
      </c>
      <c r="B4049" s="1" t="s">
        <v>18</v>
      </c>
      <c r="C4049" s="1" t="s">
        <v>71</v>
      </c>
      <c r="D4049" s="1" t="s">
        <v>72</v>
      </c>
      <c r="E4049" s="1" t="s">
        <v>53</v>
      </c>
      <c r="F4049" s="1" t="s">
        <v>22</v>
      </c>
      <c r="G4049" s="1" t="s">
        <v>37</v>
      </c>
      <c r="H4049">
        <v>26.96</v>
      </c>
      <c r="I4049">
        <v>3</v>
      </c>
      <c r="J4049">
        <v>80.88</v>
      </c>
      <c r="K4049" s="11">
        <v>0</v>
      </c>
      <c r="L4049">
        <v>39.630000000000003</v>
      </c>
      <c r="M4049">
        <v>41.25</v>
      </c>
      <c r="N4049" s="11">
        <v>0.49</v>
      </c>
      <c r="O4049">
        <v>39.630000000000003</v>
      </c>
      <c r="P4049" t="str">
        <f>IF(OR(SampleSuperstore[[#This Row],[Total Sales]]&gt;'Check Outliers'!$M$7,SampleSuperstore[[#This Row],[Total Sales]]&lt;'Check Outliers'!$M$8),"Outlier","normal")</f>
        <v>normal</v>
      </c>
      <c r="Q4049" t="str">
        <f>IF(OR(SampleSuperstore[[#This Row],[Profit]]&gt;'Check Outliers'!$M$15,SampleSuperstore[[#This Row],[Profit]]&lt;'Check Outliers'!$M$16),"outlier","normal")</f>
        <v>normal</v>
      </c>
      <c r="R4049" s="1" t="str">
        <f>IF(OR(SampleSuperstore[[#This Row],[Cogs]]&gt;'Check Outliers'!$M$23,SampleSuperstore[[#This Row],[Cogs]]&lt;'Check Outliers'!$M$24),"outlier","normal")</f>
        <v>normal</v>
      </c>
    </row>
    <row r="4050" spans="1:18" hidden="1" x14ac:dyDescent="0.3">
      <c r="A4050" s="1" t="s">
        <v>58</v>
      </c>
      <c r="B4050" s="1" t="s">
        <v>18</v>
      </c>
      <c r="C4050" s="1" t="s">
        <v>71</v>
      </c>
      <c r="D4050" s="1" t="s">
        <v>72</v>
      </c>
      <c r="E4050" s="1" t="s">
        <v>53</v>
      </c>
      <c r="F4050" s="1" t="s">
        <v>31</v>
      </c>
      <c r="G4050" s="1" t="s">
        <v>55</v>
      </c>
      <c r="H4050">
        <v>59.99</v>
      </c>
      <c r="I4050">
        <v>10</v>
      </c>
      <c r="J4050">
        <v>599.9</v>
      </c>
      <c r="K4050" s="1">
        <v>0</v>
      </c>
      <c r="L4050">
        <v>191.97</v>
      </c>
      <c r="M4050">
        <v>407.93</v>
      </c>
      <c r="N4050">
        <v>0.32</v>
      </c>
      <c r="O4050">
        <v>191.97</v>
      </c>
      <c r="P4050" t="str">
        <f>IF(OR(SampleSuperstore[[#This Row],[Total Sales]]&gt;'Check Outliers'!$M$7,SampleSuperstore[[#This Row],[Total Sales]]&lt;'Check Outliers'!$M$8),"Outlier","normal")</f>
        <v>Outlier</v>
      </c>
      <c r="Q4050" t="str">
        <f>IF(OR(SampleSuperstore[[#This Row],[Profit]]&gt;'Check Outliers'!$M$15,SampleSuperstore[[#This Row],[Profit]]&lt;'Check Outliers'!$M$16),"outlier","normal")</f>
        <v>outlier</v>
      </c>
      <c r="R4050" s="1" t="str">
        <f>IF(OR(SampleSuperstore[[#This Row],[Cogs]]&gt;'Check Outliers'!$M$23,SampleSuperstore[[#This Row],[Cogs]]&lt;'Check Outliers'!$M$24),"outlier","normal")</f>
        <v>normal</v>
      </c>
    </row>
    <row r="4051" spans="1:18" x14ac:dyDescent="0.3">
      <c r="A4051" s="1" t="s">
        <v>10</v>
      </c>
      <c r="B4051" s="1" t="s">
        <v>11</v>
      </c>
      <c r="C4051" s="1" t="s">
        <v>71</v>
      </c>
      <c r="D4051" s="1" t="s">
        <v>72</v>
      </c>
      <c r="E4051" s="1" t="s">
        <v>53</v>
      </c>
      <c r="F4051" s="1" t="s">
        <v>15</v>
      </c>
      <c r="G4051" s="1" t="s">
        <v>29</v>
      </c>
      <c r="H4051">
        <v>92.23</v>
      </c>
      <c r="I4051">
        <v>3</v>
      </c>
      <c r="J4051">
        <v>276.69</v>
      </c>
      <c r="K4051" s="11">
        <v>0</v>
      </c>
      <c r="L4051">
        <v>49.8</v>
      </c>
      <c r="M4051">
        <v>226.89</v>
      </c>
      <c r="N4051" s="11">
        <v>0.18</v>
      </c>
      <c r="O4051">
        <v>49.8</v>
      </c>
      <c r="P4051" t="str">
        <f>IF(OR(SampleSuperstore[[#This Row],[Total Sales]]&gt;'Check Outliers'!$M$7,SampleSuperstore[[#This Row],[Total Sales]]&lt;'Check Outliers'!$M$8),"Outlier","normal")</f>
        <v>normal</v>
      </c>
      <c r="Q4051" t="str">
        <f>IF(OR(SampleSuperstore[[#This Row],[Profit]]&gt;'Check Outliers'!$M$15,SampleSuperstore[[#This Row],[Profit]]&lt;'Check Outliers'!$M$16),"outlier","normal")</f>
        <v>normal</v>
      </c>
      <c r="R4051" s="1" t="str">
        <f>IF(OR(SampleSuperstore[[#This Row],[Cogs]]&gt;'Check Outliers'!$M$23,SampleSuperstore[[#This Row],[Cogs]]&lt;'Check Outliers'!$M$24),"outlier","normal")</f>
        <v>normal</v>
      </c>
    </row>
    <row r="4052" spans="1:18" x14ac:dyDescent="0.3">
      <c r="A4052" s="1" t="s">
        <v>10</v>
      </c>
      <c r="B4052" s="1" t="s">
        <v>11</v>
      </c>
      <c r="C4052" s="1" t="s">
        <v>71</v>
      </c>
      <c r="D4052" s="1" t="s">
        <v>72</v>
      </c>
      <c r="E4052" s="1" t="s">
        <v>53</v>
      </c>
      <c r="F4052" s="1" t="s">
        <v>15</v>
      </c>
      <c r="G4052" s="1" t="s">
        <v>17</v>
      </c>
      <c r="H4052">
        <v>86.38</v>
      </c>
      <c r="I4052">
        <v>2</v>
      </c>
      <c r="J4052">
        <v>172.76</v>
      </c>
      <c r="K4052" s="11">
        <v>0.1</v>
      </c>
      <c r="L4052">
        <v>32.630000000000003</v>
      </c>
      <c r="M4052">
        <v>140.13</v>
      </c>
      <c r="N4052" s="11">
        <v>0.19</v>
      </c>
      <c r="O4052">
        <v>15.354000000000003</v>
      </c>
      <c r="P4052" t="str">
        <f>IF(OR(SampleSuperstore[[#This Row],[Total Sales]]&gt;'Check Outliers'!$M$7,SampleSuperstore[[#This Row],[Total Sales]]&lt;'Check Outliers'!$M$8),"Outlier","normal")</f>
        <v>normal</v>
      </c>
      <c r="Q4052" t="str">
        <f>IF(OR(SampleSuperstore[[#This Row],[Profit]]&gt;'Check Outliers'!$M$15,SampleSuperstore[[#This Row],[Profit]]&lt;'Check Outliers'!$M$16),"outlier","normal")</f>
        <v>normal</v>
      </c>
      <c r="R4052" s="1" t="str">
        <f>IF(OR(SampleSuperstore[[#This Row],[Cogs]]&gt;'Check Outliers'!$M$23,SampleSuperstore[[#This Row],[Cogs]]&lt;'Check Outliers'!$M$24),"outlier","normal")</f>
        <v>normal</v>
      </c>
    </row>
    <row r="4053" spans="1:18" x14ac:dyDescent="0.3">
      <c r="A4053" s="1" t="s">
        <v>24</v>
      </c>
      <c r="B4053" s="1" t="s">
        <v>18</v>
      </c>
      <c r="C4053" s="1" t="s">
        <v>51</v>
      </c>
      <c r="D4053" s="1" t="s">
        <v>52</v>
      </c>
      <c r="E4053" s="1" t="s">
        <v>53</v>
      </c>
      <c r="F4053" s="1" t="s">
        <v>22</v>
      </c>
      <c r="G4053" s="1" t="s">
        <v>30</v>
      </c>
      <c r="H4053">
        <v>1.41</v>
      </c>
      <c r="I4053">
        <v>3</v>
      </c>
      <c r="J4053">
        <v>4.22</v>
      </c>
      <c r="K4053" s="11">
        <v>0.2</v>
      </c>
      <c r="L4053">
        <v>1.48</v>
      </c>
      <c r="M4053">
        <v>2.74</v>
      </c>
      <c r="N4053" s="11">
        <v>0.35</v>
      </c>
      <c r="O4053">
        <v>0.63600000000000001</v>
      </c>
      <c r="P4053" t="str">
        <f>IF(OR(SampleSuperstore[[#This Row],[Total Sales]]&gt;'Check Outliers'!$M$7,SampleSuperstore[[#This Row],[Total Sales]]&lt;'Check Outliers'!$M$8),"Outlier","normal")</f>
        <v>normal</v>
      </c>
      <c r="Q4053" t="str">
        <f>IF(OR(SampleSuperstore[[#This Row],[Profit]]&gt;'Check Outliers'!$M$15,SampleSuperstore[[#This Row],[Profit]]&lt;'Check Outliers'!$M$16),"outlier","normal")</f>
        <v>normal</v>
      </c>
      <c r="R4053" s="1" t="str">
        <f>IF(OR(SampleSuperstore[[#This Row],[Cogs]]&gt;'Check Outliers'!$M$23,SampleSuperstore[[#This Row],[Cogs]]&lt;'Check Outliers'!$M$24),"outlier","normal")</f>
        <v>normal</v>
      </c>
    </row>
    <row r="4054" spans="1:18" hidden="1" x14ac:dyDescent="0.3">
      <c r="A4054" s="1" t="s">
        <v>24</v>
      </c>
      <c r="B4054" s="1" t="s">
        <v>18</v>
      </c>
      <c r="C4054" s="1" t="s">
        <v>51</v>
      </c>
      <c r="D4054" s="1" t="s">
        <v>52</v>
      </c>
      <c r="E4054" s="1" t="s">
        <v>53</v>
      </c>
      <c r="F4054" s="1" t="s">
        <v>15</v>
      </c>
      <c r="G4054" s="1" t="s">
        <v>27</v>
      </c>
      <c r="H4054">
        <v>204.64</v>
      </c>
      <c r="I4054">
        <v>2</v>
      </c>
      <c r="J4054">
        <v>409.27</v>
      </c>
      <c r="K4054" s="1">
        <v>0.4</v>
      </c>
      <c r="L4054">
        <v>-81.849999999999994</v>
      </c>
      <c r="M4054">
        <v>491.12</v>
      </c>
      <c r="N4054">
        <v>-0.2</v>
      </c>
      <c r="O4054">
        <v>-245.55799999999999</v>
      </c>
      <c r="P4054" t="str">
        <f>IF(OR(SampleSuperstore[[#This Row],[Total Sales]]&gt;'Check Outliers'!$M$7,SampleSuperstore[[#This Row],[Total Sales]]&lt;'Check Outliers'!$M$8),"Outlier","normal")</f>
        <v>normal</v>
      </c>
      <c r="Q4054" t="str">
        <f>IF(OR(SampleSuperstore[[#This Row],[Profit]]&gt;'Check Outliers'!$M$15,SampleSuperstore[[#This Row],[Profit]]&lt;'Check Outliers'!$M$16),"outlier","normal")</f>
        <v>outlier</v>
      </c>
      <c r="R4054" s="1" t="str">
        <f>IF(OR(SampleSuperstore[[#This Row],[Cogs]]&gt;'Check Outliers'!$M$23,SampleSuperstore[[#This Row],[Cogs]]&lt;'Check Outliers'!$M$24),"outlier","normal")</f>
        <v>outlier</v>
      </c>
    </row>
    <row r="4055" spans="1:18" x14ac:dyDescent="0.3">
      <c r="A4055" s="1" t="s">
        <v>24</v>
      </c>
      <c r="B4055" s="1" t="s">
        <v>18</v>
      </c>
      <c r="C4055" s="1" t="s">
        <v>51</v>
      </c>
      <c r="D4055" s="1" t="s">
        <v>52</v>
      </c>
      <c r="E4055" s="1" t="s">
        <v>53</v>
      </c>
      <c r="F4055" s="1" t="s">
        <v>22</v>
      </c>
      <c r="G4055" s="1" t="s">
        <v>23</v>
      </c>
      <c r="H4055">
        <v>5.04</v>
      </c>
      <c r="I4055">
        <v>11</v>
      </c>
      <c r="J4055">
        <v>55.44</v>
      </c>
      <c r="K4055" s="11">
        <v>0.2</v>
      </c>
      <c r="L4055">
        <v>18.02</v>
      </c>
      <c r="M4055">
        <v>37.42</v>
      </c>
      <c r="N4055" s="11">
        <v>0.33</v>
      </c>
      <c r="O4055">
        <v>6.9319999999999986</v>
      </c>
      <c r="P4055" t="str">
        <f>IF(OR(SampleSuperstore[[#This Row],[Total Sales]]&gt;'Check Outliers'!$M$7,SampleSuperstore[[#This Row],[Total Sales]]&lt;'Check Outliers'!$M$8),"Outlier","normal")</f>
        <v>normal</v>
      </c>
      <c r="Q4055" t="str">
        <f>IF(OR(SampleSuperstore[[#This Row],[Profit]]&gt;'Check Outliers'!$M$15,SampleSuperstore[[#This Row],[Profit]]&lt;'Check Outliers'!$M$16),"outlier","normal")</f>
        <v>normal</v>
      </c>
      <c r="R4055" s="1" t="str">
        <f>IF(OR(SampleSuperstore[[#This Row],[Cogs]]&gt;'Check Outliers'!$M$23,SampleSuperstore[[#This Row],[Cogs]]&lt;'Check Outliers'!$M$24),"outlier","normal")</f>
        <v>normal</v>
      </c>
    </row>
    <row r="4056" spans="1:18" x14ac:dyDescent="0.3">
      <c r="A4056" s="1" t="s">
        <v>24</v>
      </c>
      <c r="B4056" s="1" t="s">
        <v>18</v>
      </c>
      <c r="C4056" s="1" t="s">
        <v>51</v>
      </c>
      <c r="D4056" s="1" t="s">
        <v>52</v>
      </c>
      <c r="E4056" s="1" t="s">
        <v>53</v>
      </c>
      <c r="F4056" s="1" t="s">
        <v>22</v>
      </c>
      <c r="G4056" s="1" t="s">
        <v>37</v>
      </c>
      <c r="H4056">
        <v>5.23</v>
      </c>
      <c r="I4056">
        <v>4</v>
      </c>
      <c r="J4056">
        <v>20.93</v>
      </c>
      <c r="K4056" s="11">
        <v>0.2</v>
      </c>
      <c r="L4056">
        <v>6.8</v>
      </c>
      <c r="M4056">
        <v>14.13</v>
      </c>
      <c r="N4056" s="11">
        <v>0.32</v>
      </c>
      <c r="O4056">
        <v>2.6139999999999999</v>
      </c>
      <c r="P4056" t="str">
        <f>IF(OR(SampleSuperstore[[#This Row],[Total Sales]]&gt;'Check Outliers'!$M$7,SampleSuperstore[[#This Row],[Total Sales]]&lt;'Check Outliers'!$M$8),"Outlier","normal")</f>
        <v>normal</v>
      </c>
      <c r="Q4056" t="str">
        <f>IF(OR(SampleSuperstore[[#This Row],[Profit]]&gt;'Check Outliers'!$M$15,SampleSuperstore[[#This Row],[Profit]]&lt;'Check Outliers'!$M$16),"outlier","normal")</f>
        <v>normal</v>
      </c>
      <c r="R4056" s="1" t="str">
        <f>IF(OR(SampleSuperstore[[#This Row],[Cogs]]&gt;'Check Outliers'!$M$23,SampleSuperstore[[#This Row],[Cogs]]&lt;'Check Outliers'!$M$24),"outlier","normal")</f>
        <v>normal</v>
      </c>
    </row>
    <row r="4057" spans="1:18" hidden="1" x14ac:dyDescent="0.3">
      <c r="A4057" s="1" t="s">
        <v>24</v>
      </c>
      <c r="B4057" s="1" t="s">
        <v>18</v>
      </c>
      <c r="C4057" s="1" t="s">
        <v>51</v>
      </c>
      <c r="D4057" s="1" t="s">
        <v>52</v>
      </c>
      <c r="E4057" s="1" t="s">
        <v>53</v>
      </c>
      <c r="F4057" s="1" t="s">
        <v>22</v>
      </c>
      <c r="G4057" s="1" t="s">
        <v>28</v>
      </c>
      <c r="H4057">
        <v>300.27</v>
      </c>
      <c r="I4057">
        <v>6</v>
      </c>
      <c r="J4057">
        <v>1801.63</v>
      </c>
      <c r="K4057" s="1">
        <v>0.2</v>
      </c>
      <c r="L4057">
        <v>-337.81</v>
      </c>
      <c r="M4057">
        <v>2139.44</v>
      </c>
      <c r="N4057">
        <v>-0.19</v>
      </c>
      <c r="O4057">
        <v>-698.13599999999997</v>
      </c>
      <c r="P4057" t="str">
        <f>IF(OR(SampleSuperstore[[#This Row],[Total Sales]]&gt;'Check Outliers'!$M$7,SampleSuperstore[[#This Row],[Total Sales]]&lt;'Check Outliers'!$M$8),"Outlier","normal")</f>
        <v>Outlier</v>
      </c>
      <c r="Q4057" t="str">
        <f>IF(OR(SampleSuperstore[[#This Row],[Profit]]&gt;'Check Outliers'!$M$15,SampleSuperstore[[#This Row],[Profit]]&lt;'Check Outliers'!$M$16),"outlier","normal")</f>
        <v>outlier</v>
      </c>
      <c r="R4057" s="1" t="str">
        <f>IF(OR(SampleSuperstore[[#This Row],[Cogs]]&gt;'Check Outliers'!$M$23,SampleSuperstore[[#This Row],[Cogs]]&lt;'Check Outliers'!$M$24),"outlier","normal")</f>
        <v>outlier</v>
      </c>
    </row>
    <row r="4058" spans="1:18" x14ac:dyDescent="0.3">
      <c r="A4058" s="1" t="s">
        <v>24</v>
      </c>
      <c r="B4058" s="1" t="s">
        <v>18</v>
      </c>
      <c r="C4058" s="1" t="s">
        <v>51</v>
      </c>
      <c r="D4058" s="1" t="s">
        <v>52</v>
      </c>
      <c r="E4058" s="1" t="s">
        <v>53</v>
      </c>
      <c r="F4058" s="1" t="s">
        <v>15</v>
      </c>
      <c r="G4058" s="1" t="s">
        <v>27</v>
      </c>
      <c r="H4058">
        <v>67.180000000000007</v>
      </c>
      <c r="I4058">
        <v>1</v>
      </c>
      <c r="J4058">
        <v>67.180000000000007</v>
      </c>
      <c r="K4058" s="11">
        <v>0.4</v>
      </c>
      <c r="L4058">
        <v>-20.149999999999999</v>
      </c>
      <c r="M4058">
        <v>87.33</v>
      </c>
      <c r="N4058" s="11">
        <v>-0.3</v>
      </c>
      <c r="O4058">
        <v>-47.022000000000006</v>
      </c>
      <c r="P4058" t="str">
        <f>IF(OR(SampleSuperstore[[#This Row],[Total Sales]]&gt;'Check Outliers'!$M$7,SampleSuperstore[[#This Row],[Total Sales]]&lt;'Check Outliers'!$M$8),"Outlier","normal")</f>
        <v>normal</v>
      </c>
      <c r="Q4058" t="str">
        <f>IF(OR(SampleSuperstore[[#This Row],[Profit]]&gt;'Check Outliers'!$M$15,SampleSuperstore[[#This Row],[Profit]]&lt;'Check Outliers'!$M$16),"outlier","normal")</f>
        <v>normal</v>
      </c>
      <c r="R4058" s="1" t="str">
        <f>IF(OR(SampleSuperstore[[#This Row],[Cogs]]&gt;'Check Outliers'!$M$23,SampleSuperstore[[#This Row],[Cogs]]&lt;'Check Outliers'!$M$24),"outlier","normal")</f>
        <v>normal</v>
      </c>
    </row>
    <row r="4059" spans="1:18" hidden="1" x14ac:dyDescent="0.3">
      <c r="A4059" s="1" t="s">
        <v>24</v>
      </c>
      <c r="B4059" s="1" t="s">
        <v>11</v>
      </c>
      <c r="C4059" s="1" t="s">
        <v>75</v>
      </c>
      <c r="D4059" s="1" t="s">
        <v>61</v>
      </c>
      <c r="E4059" s="1" t="s">
        <v>43</v>
      </c>
      <c r="F4059" s="1" t="s">
        <v>22</v>
      </c>
      <c r="G4059" s="1" t="s">
        <v>28</v>
      </c>
      <c r="H4059">
        <v>129.24</v>
      </c>
      <c r="I4059">
        <v>5</v>
      </c>
      <c r="J4059">
        <v>646.20000000000005</v>
      </c>
      <c r="K4059" s="1">
        <v>0.2</v>
      </c>
      <c r="L4059">
        <v>-8.08</v>
      </c>
      <c r="M4059">
        <v>654.28</v>
      </c>
      <c r="N4059">
        <v>-0.01</v>
      </c>
      <c r="O4059">
        <v>-137.32000000000002</v>
      </c>
      <c r="P4059" t="str">
        <f>IF(OR(SampleSuperstore[[#This Row],[Total Sales]]&gt;'Check Outliers'!$M$7,SampleSuperstore[[#This Row],[Total Sales]]&lt;'Check Outliers'!$M$8),"Outlier","normal")</f>
        <v>Outlier</v>
      </c>
      <c r="Q4059" t="str">
        <f>IF(OR(SampleSuperstore[[#This Row],[Profit]]&gt;'Check Outliers'!$M$15,SampleSuperstore[[#This Row],[Profit]]&lt;'Check Outliers'!$M$16),"outlier","normal")</f>
        <v>normal</v>
      </c>
      <c r="R4059" s="1" t="str">
        <f>IF(OR(SampleSuperstore[[#This Row],[Cogs]]&gt;'Check Outliers'!$M$23,SampleSuperstore[[#This Row],[Cogs]]&lt;'Check Outliers'!$M$24),"outlier","normal")</f>
        <v>outlier</v>
      </c>
    </row>
    <row r="4060" spans="1:18" x14ac:dyDescent="0.3">
      <c r="A4060" s="1" t="s">
        <v>24</v>
      </c>
      <c r="B4060" s="1" t="s">
        <v>11</v>
      </c>
      <c r="C4060" s="1" t="s">
        <v>263</v>
      </c>
      <c r="D4060" s="1" t="s">
        <v>20</v>
      </c>
      <c r="E4060" s="1" t="s">
        <v>21</v>
      </c>
      <c r="F4060" s="1" t="s">
        <v>31</v>
      </c>
      <c r="G4060" s="1" t="s">
        <v>32</v>
      </c>
      <c r="H4060">
        <v>10.39</v>
      </c>
      <c r="I4060">
        <v>7</v>
      </c>
      <c r="J4060">
        <v>72.739999999999995</v>
      </c>
      <c r="K4060" s="11">
        <v>0.2</v>
      </c>
      <c r="L4060">
        <v>-15.46</v>
      </c>
      <c r="M4060">
        <v>88.2</v>
      </c>
      <c r="N4060" s="11">
        <v>-0.21</v>
      </c>
      <c r="O4060">
        <v>-30.008000000000003</v>
      </c>
      <c r="P4060" t="str">
        <f>IF(OR(SampleSuperstore[[#This Row],[Total Sales]]&gt;'Check Outliers'!$M$7,SampleSuperstore[[#This Row],[Total Sales]]&lt;'Check Outliers'!$M$8),"Outlier","normal")</f>
        <v>normal</v>
      </c>
      <c r="Q4060" t="str">
        <f>IF(OR(SampleSuperstore[[#This Row],[Profit]]&gt;'Check Outliers'!$M$15,SampleSuperstore[[#This Row],[Profit]]&lt;'Check Outliers'!$M$16),"outlier","normal")</f>
        <v>normal</v>
      </c>
      <c r="R4060" s="1" t="str">
        <f>IF(OR(SampleSuperstore[[#This Row],[Cogs]]&gt;'Check Outliers'!$M$23,SampleSuperstore[[#This Row],[Cogs]]&lt;'Check Outliers'!$M$24),"outlier","normal")</f>
        <v>normal</v>
      </c>
    </row>
    <row r="4061" spans="1:18" hidden="1" x14ac:dyDescent="0.3">
      <c r="A4061" s="1" t="s">
        <v>24</v>
      </c>
      <c r="B4061" s="1" t="s">
        <v>11</v>
      </c>
      <c r="C4061" s="1" t="s">
        <v>263</v>
      </c>
      <c r="D4061" s="1" t="s">
        <v>20</v>
      </c>
      <c r="E4061" s="1" t="s">
        <v>21</v>
      </c>
      <c r="F4061" s="1" t="s">
        <v>15</v>
      </c>
      <c r="G4061" s="1" t="s">
        <v>17</v>
      </c>
      <c r="H4061">
        <v>190.72</v>
      </c>
      <c r="I4061">
        <v>3</v>
      </c>
      <c r="J4061">
        <v>572.16</v>
      </c>
      <c r="K4061" s="1">
        <v>0.2</v>
      </c>
      <c r="L4061">
        <v>35.76</v>
      </c>
      <c r="M4061">
        <v>536.4</v>
      </c>
      <c r="N4061">
        <v>0.06</v>
      </c>
      <c r="O4061">
        <v>-78.671999999999997</v>
      </c>
      <c r="P4061" t="str">
        <f>IF(OR(SampleSuperstore[[#This Row],[Total Sales]]&gt;'Check Outliers'!$M$7,SampleSuperstore[[#This Row],[Total Sales]]&lt;'Check Outliers'!$M$8),"Outlier","normal")</f>
        <v>Outlier</v>
      </c>
      <c r="Q4061" t="str">
        <f>IF(OR(SampleSuperstore[[#This Row],[Profit]]&gt;'Check Outliers'!$M$15,SampleSuperstore[[#This Row],[Profit]]&lt;'Check Outliers'!$M$16),"outlier","normal")</f>
        <v>normal</v>
      </c>
      <c r="R4061" s="1" t="str">
        <f>IF(OR(SampleSuperstore[[#This Row],[Cogs]]&gt;'Check Outliers'!$M$23,SampleSuperstore[[#This Row],[Cogs]]&lt;'Check Outliers'!$M$24),"outlier","normal")</f>
        <v>outlier</v>
      </c>
    </row>
    <row r="4062" spans="1:18" x14ac:dyDescent="0.3">
      <c r="A4062" s="1" t="s">
        <v>24</v>
      </c>
      <c r="B4062" s="1" t="s">
        <v>11</v>
      </c>
      <c r="C4062" s="1" t="s">
        <v>75</v>
      </c>
      <c r="D4062" s="1" t="s">
        <v>61</v>
      </c>
      <c r="E4062" s="1" t="s">
        <v>43</v>
      </c>
      <c r="F4062" s="1" t="s">
        <v>31</v>
      </c>
      <c r="G4062" s="1" t="s">
        <v>55</v>
      </c>
      <c r="H4062">
        <v>22.7</v>
      </c>
      <c r="I4062">
        <v>3</v>
      </c>
      <c r="J4062">
        <v>68.11</v>
      </c>
      <c r="K4062" s="11">
        <v>0.2</v>
      </c>
      <c r="L4062">
        <v>17.88</v>
      </c>
      <c r="M4062">
        <v>50.23</v>
      </c>
      <c r="N4062" s="11">
        <v>0.26</v>
      </c>
      <c r="O4062">
        <v>4.2579999999999991</v>
      </c>
      <c r="P4062" t="str">
        <f>IF(OR(SampleSuperstore[[#This Row],[Total Sales]]&gt;'Check Outliers'!$M$7,SampleSuperstore[[#This Row],[Total Sales]]&lt;'Check Outliers'!$M$8),"Outlier","normal")</f>
        <v>normal</v>
      </c>
      <c r="Q4062" t="str">
        <f>IF(OR(SampleSuperstore[[#This Row],[Profit]]&gt;'Check Outliers'!$M$15,SampleSuperstore[[#This Row],[Profit]]&lt;'Check Outliers'!$M$16),"outlier","normal")</f>
        <v>normal</v>
      </c>
      <c r="R4062" s="1" t="str">
        <f>IF(OR(SampleSuperstore[[#This Row],[Cogs]]&gt;'Check Outliers'!$M$23,SampleSuperstore[[#This Row],[Cogs]]&lt;'Check Outliers'!$M$24),"outlier","normal")</f>
        <v>normal</v>
      </c>
    </row>
    <row r="4063" spans="1:18" x14ac:dyDescent="0.3">
      <c r="A4063" s="1" t="s">
        <v>58</v>
      </c>
      <c r="B4063" s="1" t="s">
        <v>18</v>
      </c>
      <c r="C4063" s="1" t="s">
        <v>38</v>
      </c>
      <c r="D4063" s="1" t="s">
        <v>39</v>
      </c>
      <c r="E4063" s="1" t="s">
        <v>21</v>
      </c>
      <c r="F4063" s="1" t="s">
        <v>22</v>
      </c>
      <c r="G4063" s="1" t="s">
        <v>33</v>
      </c>
      <c r="H4063">
        <v>8.34</v>
      </c>
      <c r="I4063">
        <v>3</v>
      </c>
      <c r="J4063">
        <v>25.03</v>
      </c>
      <c r="K4063" s="11">
        <v>0.2</v>
      </c>
      <c r="L4063">
        <v>7.82</v>
      </c>
      <c r="M4063">
        <v>17.21</v>
      </c>
      <c r="N4063" s="11">
        <v>0.31</v>
      </c>
      <c r="O4063">
        <v>2.8140000000000001</v>
      </c>
      <c r="P4063" t="str">
        <f>IF(OR(SampleSuperstore[[#This Row],[Total Sales]]&gt;'Check Outliers'!$M$7,SampleSuperstore[[#This Row],[Total Sales]]&lt;'Check Outliers'!$M$8),"Outlier","normal")</f>
        <v>normal</v>
      </c>
      <c r="Q4063" t="str">
        <f>IF(OR(SampleSuperstore[[#This Row],[Profit]]&gt;'Check Outliers'!$M$15,SampleSuperstore[[#This Row],[Profit]]&lt;'Check Outliers'!$M$16),"outlier","normal")</f>
        <v>normal</v>
      </c>
      <c r="R4063" s="1" t="str">
        <f>IF(OR(SampleSuperstore[[#This Row],[Cogs]]&gt;'Check Outliers'!$M$23,SampleSuperstore[[#This Row],[Cogs]]&lt;'Check Outliers'!$M$24),"outlier","normal")</f>
        <v>normal</v>
      </c>
    </row>
    <row r="4064" spans="1:18" x14ac:dyDescent="0.3">
      <c r="A4064" s="1" t="s">
        <v>24</v>
      </c>
      <c r="B4064" s="1" t="s">
        <v>11</v>
      </c>
      <c r="C4064" s="1" t="s">
        <v>51</v>
      </c>
      <c r="D4064" s="1" t="s">
        <v>52</v>
      </c>
      <c r="E4064" s="1" t="s">
        <v>53</v>
      </c>
      <c r="F4064" s="1" t="s">
        <v>31</v>
      </c>
      <c r="G4064" s="1" t="s">
        <v>55</v>
      </c>
      <c r="H4064">
        <v>39.99</v>
      </c>
      <c r="I4064">
        <v>1</v>
      </c>
      <c r="J4064">
        <v>39.99</v>
      </c>
      <c r="K4064" s="11">
        <v>0.2</v>
      </c>
      <c r="L4064">
        <v>7.5</v>
      </c>
      <c r="M4064">
        <v>32.49</v>
      </c>
      <c r="N4064" s="11">
        <v>0.19</v>
      </c>
      <c r="O4064">
        <v>-0.49800000000000111</v>
      </c>
      <c r="P4064" t="str">
        <f>IF(OR(SampleSuperstore[[#This Row],[Total Sales]]&gt;'Check Outliers'!$M$7,SampleSuperstore[[#This Row],[Total Sales]]&lt;'Check Outliers'!$M$8),"Outlier","normal")</f>
        <v>normal</v>
      </c>
      <c r="Q4064" t="str">
        <f>IF(OR(SampleSuperstore[[#This Row],[Profit]]&gt;'Check Outliers'!$M$15,SampleSuperstore[[#This Row],[Profit]]&lt;'Check Outliers'!$M$16),"outlier","normal")</f>
        <v>normal</v>
      </c>
      <c r="R4064" s="1" t="str">
        <f>IF(OR(SampleSuperstore[[#This Row],[Cogs]]&gt;'Check Outliers'!$M$23,SampleSuperstore[[#This Row],[Cogs]]&lt;'Check Outliers'!$M$24),"outlier","normal")</f>
        <v>normal</v>
      </c>
    </row>
    <row r="4065" spans="1:18" x14ac:dyDescent="0.3">
      <c r="A4065" s="1" t="s">
        <v>58</v>
      </c>
      <c r="B4065" s="1" t="s">
        <v>11</v>
      </c>
      <c r="C4065" s="1" t="s">
        <v>35</v>
      </c>
      <c r="D4065" s="1" t="s">
        <v>36</v>
      </c>
      <c r="E4065" s="1" t="s">
        <v>14</v>
      </c>
      <c r="F4065" s="1" t="s">
        <v>22</v>
      </c>
      <c r="G4065" s="1" t="s">
        <v>30</v>
      </c>
      <c r="H4065">
        <v>2.2200000000000002</v>
      </c>
      <c r="I4065">
        <v>9</v>
      </c>
      <c r="J4065">
        <v>20.02</v>
      </c>
      <c r="K4065" s="11">
        <v>0.2</v>
      </c>
      <c r="L4065">
        <v>1.75</v>
      </c>
      <c r="M4065">
        <v>18.27</v>
      </c>
      <c r="N4065" s="11">
        <v>0.09</v>
      </c>
      <c r="O4065">
        <v>-2.2540000000000004</v>
      </c>
      <c r="P4065" t="str">
        <f>IF(OR(SampleSuperstore[[#This Row],[Total Sales]]&gt;'Check Outliers'!$M$7,SampleSuperstore[[#This Row],[Total Sales]]&lt;'Check Outliers'!$M$8),"Outlier","normal")</f>
        <v>normal</v>
      </c>
      <c r="Q4065" t="str">
        <f>IF(OR(SampleSuperstore[[#This Row],[Profit]]&gt;'Check Outliers'!$M$15,SampleSuperstore[[#This Row],[Profit]]&lt;'Check Outliers'!$M$16),"outlier","normal")</f>
        <v>normal</v>
      </c>
      <c r="R4065" s="1" t="str">
        <f>IF(OR(SampleSuperstore[[#This Row],[Cogs]]&gt;'Check Outliers'!$M$23,SampleSuperstore[[#This Row],[Cogs]]&lt;'Check Outliers'!$M$24),"outlier","normal")</f>
        <v>normal</v>
      </c>
    </row>
    <row r="4066" spans="1:18" x14ac:dyDescent="0.3">
      <c r="A4066" s="1" t="s">
        <v>58</v>
      </c>
      <c r="B4066" s="1" t="s">
        <v>11</v>
      </c>
      <c r="C4066" s="1" t="s">
        <v>35</v>
      </c>
      <c r="D4066" s="1" t="s">
        <v>36</v>
      </c>
      <c r="E4066" s="1" t="s">
        <v>14</v>
      </c>
      <c r="F4066" s="1" t="s">
        <v>22</v>
      </c>
      <c r="G4066" s="1" t="s">
        <v>106</v>
      </c>
      <c r="H4066">
        <v>3.1</v>
      </c>
      <c r="I4066">
        <v>1</v>
      </c>
      <c r="J4066">
        <v>3.1</v>
      </c>
      <c r="K4066" s="11">
        <v>0.2</v>
      </c>
      <c r="L4066">
        <v>0.35</v>
      </c>
      <c r="M4066">
        <v>2.75</v>
      </c>
      <c r="N4066" s="11">
        <v>0.11</v>
      </c>
      <c r="O4066">
        <v>-0.27000000000000013</v>
      </c>
      <c r="P4066" t="str">
        <f>IF(OR(SampleSuperstore[[#This Row],[Total Sales]]&gt;'Check Outliers'!$M$7,SampleSuperstore[[#This Row],[Total Sales]]&lt;'Check Outliers'!$M$8),"Outlier","normal")</f>
        <v>normal</v>
      </c>
      <c r="Q4066" t="str">
        <f>IF(OR(SampleSuperstore[[#This Row],[Profit]]&gt;'Check Outliers'!$M$15,SampleSuperstore[[#This Row],[Profit]]&lt;'Check Outliers'!$M$16),"outlier","normal")</f>
        <v>normal</v>
      </c>
      <c r="R4066" s="1" t="str">
        <f>IF(OR(SampleSuperstore[[#This Row],[Cogs]]&gt;'Check Outliers'!$M$23,SampleSuperstore[[#This Row],[Cogs]]&lt;'Check Outliers'!$M$24),"outlier","normal")</f>
        <v>normal</v>
      </c>
    </row>
    <row r="4067" spans="1:18" x14ac:dyDescent="0.3">
      <c r="A4067" s="1" t="s">
        <v>24</v>
      </c>
      <c r="B4067" s="1" t="s">
        <v>18</v>
      </c>
      <c r="C4067" s="1" t="s">
        <v>95</v>
      </c>
      <c r="D4067" s="1" t="s">
        <v>36</v>
      </c>
      <c r="E4067" s="1" t="s">
        <v>14</v>
      </c>
      <c r="F4067" s="1" t="s">
        <v>22</v>
      </c>
      <c r="G4067" s="1" t="s">
        <v>73</v>
      </c>
      <c r="H4067">
        <v>1.5</v>
      </c>
      <c r="I4067">
        <v>5</v>
      </c>
      <c r="J4067">
        <v>7.52</v>
      </c>
      <c r="K4067" s="11">
        <v>0.2</v>
      </c>
      <c r="L4067">
        <v>1.41</v>
      </c>
      <c r="M4067">
        <v>6.11</v>
      </c>
      <c r="N4067" s="11">
        <v>0.19</v>
      </c>
      <c r="O4067">
        <v>-9.4000000000000083E-2</v>
      </c>
      <c r="P4067" t="str">
        <f>IF(OR(SampleSuperstore[[#This Row],[Total Sales]]&gt;'Check Outliers'!$M$7,SampleSuperstore[[#This Row],[Total Sales]]&lt;'Check Outliers'!$M$8),"Outlier","normal")</f>
        <v>normal</v>
      </c>
      <c r="Q4067" t="str">
        <f>IF(OR(SampleSuperstore[[#This Row],[Profit]]&gt;'Check Outliers'!$M$15,SampleSuperstore[[#This Row],[Profit]]&lt;'Check Outliers'!$M$16),"outlier","normal")</f>
        <v>normal</v>
      </c>
      <c r="R4067" s="1" t="str">
        <f>IF(OR(SampleSuperstore[[#This Row],[Cogs]]&gt;'Check Outliers'!$M$23,SampleSuperstore[[#This Row],[Cogs]]&lt;'Check Outliers'!$M$24),"outlier","normal")</f>
        <v>normal</v>
      </c>
    </row>
    <row r="4068" spans="1:18" x14ac:dyDescent="0.3">
      <c r="A4068" s="1" t="s">
        <v>24</v>
      </c>
      <c r="B4068" s="1" t="s">
        <v>18</v>
      </c>
      <c r="C4068" s="1" t="s">
        <v>95</v>
      </c>
      <c r="D4068" s="1" t="s">
        <v>36</v>
      </c>
      <c r="E4068" s="1" t="s">
        <v>14</v>
      </c>
      <c r="F4068" s="1" t="s">
        <v>22</v>
      </c>
      <c r="G4068" s="1" t="s">
        <v>30</v>
      </c>
      <c r="H4068">
        <v>3.42</v>
      </c>
      <c r="I4068">
        <v>3</v>
      </c>
      <c r="J4068">
        <v>10.27</v>
      </c>
      <c r="K4068" s="11">
        <v>0.2</v>
      </c>
      <c r="L4068">
        <v>0.9</v>
      </c>
      <c r="M4068">
        <v>9.3699999999999992</v>
      </c>
      <c r="N4068" s="11">
        <v>0.09</v>
      </c>
      <c r="O4068">
        <v>-1.1539999999999999</v>
      </c>
      <c r="P4068" t="str">
        <f>IF(OR(SampleSuperstore[[#This Row],[Total Sales]]&gt;'Check Outliers'!$M$7,SampleSuperstore[[#This Row],[Total Sales]]&lt;'Check Outliers'!$M$8),"Outlier","normal")</f>
        <v>normal</v>
      </c>
      <c r="Q4068" t="str">
        <f>IF(OR(SampleSuperstore[[#This Row],[Profit]]&gt;'Check Outliers'!$M$15,SampleSuperstore[[#This Row],[Profit]]&lt;'Check Outliers'!$M$16),"outlier","normal")</f>
        <v>normal</v>
      </c>
      <c r="R4068" s="1" t="str">
        <f>IF(OR(SampleSuperstore[[#This Row],[Cogs]]&gt;'Check Outliers'!$M$23,SampleSuperstore[[#This Row],[Cogs]]&lt;'Check Outliers'!$M$24),"outlier","normal")</f>
        <v>normal</v>
      </c>
    </row>
    <row r="4069" spans="1:18" x14ac:dyDescent="0.3">
      <c r="A4069" s="1" t="s">
        <v>24</v>
      </c>
      <c r="B4069" s="1" t="s">
        <v>18</v>
      </c>
      <c r="C4069" s="1" t="s">
        <v>95</v>
      </c>
      <c r="D4069" s="1" t="s">
        <v>36</v>
      </c>
      <c r="E4069" s="1" t="s">
        <v>14</v>
      </c>
      <c r="F4069" s="1" t="s">
        <v>22</v>
      </c>
      <c r="G4069" s="1" t="s">
        <v>23</v>
      </c>
      <c r="H4069">
        <v>3.98</v>
      </c>
      <c r="I4069">
        <v>12</v>
      </c>
      <c r="J4069">
        <v>47.81</v>
      </c>
      <c r="K4069" s="11">
        <v>0.2</v>
      </c>
      <c r="L4069">
        <v>15.54</v>
      </c>
      <c r="M4069">
        <v>32.270000000000003</v>
      </c>
      <c r="N4069" s="11">
        <v>0.33</v>
      </c>
      <c r="O4069">
        <v>5.977999999999998</v>
      </c>
      <c r="P4069" t="str">
        <f>IF(OR(SampleSuperstore[[#This Row],[Total Sales]]&gt;'Check Outliers'!$M$7,SampleSuperstore[[#This Row],[Total Sales]]&lt;'Check Outliers'!$M$8),"Outlier","normal")</f>
        <v>normal</v>
      </c>
      <c r="Q4069" t="str">
        <f>IF(OR(SampleSuperstore[[#This Row],[Profit]]&gt;'Check Outliers'!$M$15,SampleSuperstore[[#This Row],[Profit]]&lt;'Check Outliers'!$M$16),"outlier","normal")</f>
        <v>normal</v>
      </c>
      <c r="R4069" s="1" t="str">
        <f>IF(OR(SampleSuperstore[[#This Row],[Cogs]]&gt;'Check Outliers'!$M$23,SampleSuperstore[[#This Row],[Cogs]]&lt;'Check Outliers'!$M$24),"outlier","normal")</f>
        <v>normal</v>
      </c>
    </row>
    <row r="4070" spans="1:18" hidden="1" x14ac:dyDescent="0.3">
      <c r="A4070" s="1" t="s">
        <v>24</v>
      </c>
      <c r="B4070" s="1" t="s">
        <v>18</v>
      </c>
      <c r="C4070" s="1" t="s">
        <v>95</v>
      </c>
      <c r="D4070" s="1" t="s">
        <v>36</v>
      </c>
      <c r="E4070" s="1" t="s">
        <v>14</v>
      </c>
      <c r="F4070" s="1" t="s">
        <v>31</v>
      </c>
      <c r="G4070" s="1" t="s">
        <v>32</v>
      </c>
      <c r="H4070">
        <v>108.76</v>
      </c>
      <c r="I4070">
        <v>9</v>
      </c>
      <c r="J4070">
        <v>978.84</v>
      </c>
      <c r="K4070" s="1">
        <v>0.2</v>
      </c>
      <c r="L4070">
        <v>110.12</v>
      </c>
      <c r="M4070">
        <v>868.72</v>
      </c>
      <c r="N4070">
        <v>0.11</v>
      </c>
      <c r="O4070">
        <v>-85.648000000000025</v>
      </c>
      <c r="P4070" t="str">
        <f>IF(OR(SampleSuperstore[[#This Row],[Total Sales]]&gt;'Check Outliers'!$M$7,SampleSuperstore[[#This Row],[Total Sales]]&lt;'Check Outliers'!$M$8),"Outlier","normal")</f>
        <v>Outlier</v>
      </c>
      <c r="Q4070" t="str">
        <f>IF(OR(SampleSuperstore[[#This Row],[Profit]]&gt;'Check Outliers'!$M$15,SampleSuperstore[[#This Row],[Profit]]&lt;'Check Outliers'!$M$16),"outlier","normal")</f>
        <v>outlier</v>
      </c>
      <c r="R4070" s="1" t="str">
        <f>IF(OR(SampleSuperstore[[#This Row],[Cogs]]&gt;'Check Outliers'!$M$23,SampleSuperstore[[#This Row],[Cogs]]&lt;'Check Outliers'!$M$24),"outlier","normal")</f>
        <v>outlier</v>
      </c>
    </row>
    <row r="4071" spans="1:18" x14ac:dyDescent="0.3">
      <c r="A4071" s="1" t="s">
        <v>58</v>
      </c>
      <c r="B4071" s="1" t="s">
        <v>11</v>
      </c>
      <c r="C4071" s="1" t="s">
        <v>131</v>
      </c>
      <c r="D4071" s="1" t="s">
        <v>42</v>
      </c>
      <c r="E4071" s="1" t="s">
        <v>43</v>
      </c>
      <c r="F4071" s="1" t="s">
        <v>22</v>
      </c>
      <c r="G4071" s="1" t="s">
        <v>33</v>
      </c>
      <c r="H4071">
        <v>1.46</v>
      </c>
      <c r="I4071">
        <v>9</v>
      </c>
      <c r="J4071">
        <v>13.14</v>
      </c>
      <c r="K4071" s="11">
        <v>0.8</v>
      </c>
      <c r="L4071">
        <v>-21.68</v>
      </c>
      <c r="M4071">
        <v>34.82</v>
      </c>
      <c r="N4071" s="11">
        <v>-1.65</v>
      </c>
      <c r="O4071">
        <v>-32.192</v>
      </c>
      <c r="P4071" t="str">
        <f>IF(OR(SampleSuperstore[[#This Row],[Total Sales]]&gt;'Check Outliers'!$M$7,SampleSuperstore[[#This Row],[Total Sales]]&lt;'Check Outliers'!$M$8),"Outlier","normal")</f>
        <v>normal</v>
      </c>
      <c r="Q4071" t="str">
        <f>IF(OR(SampleSuperstore[[#This Row],[Profit]]&gt;'Check Outliers'!$M$15,SampleSuperstore[[#This Row],[Profit]]&lt;'Check Outliers'!$M$16),"outlier","normal")</f>
        <v>normal</v>
      </c>
      <c r="R4071" s="1" t="str">
        <f>IF(OR(SampleSuperstore[[#This Row],[Cogs]]&gt;'Check Outliers'!$M$23,SampleSuperstore[[#This Row],[Cogs]]&lt;'Check Outliers'!$M$24),"outlier","normal")</f>
        <v>normal</v>
      </c>
    </row>
    <row r="4072" spans="1:18" x14ac:dyDescent="0.3">
      <c r="A4072" s="1" t="s">
        <v>58</v>
      </c>
      <c r="B4072" s="1" t="s">
        <v>11</v>
      </c>
      <c r="C4072" s="1" t="s">
        <v>131</v>
      </c>
      <c r="D4072" s="1" t="s">
        <v>42</v>
      </c>
      <c r="E4072" s="1" t="s">
        <v>43</v>
      </c>
      <c r="F4072" s="1" t="s">
        <v>22</v>
      </c>
      <c r="G4072" s="1" t="s">
        <v>33</v>
      </c>
      <c r="H4072">
        <v>2.5</v>
      </c>
      <c r="I4072">
        <v>4</v>
      </c>
      <c r="J4072">
        <v>10.02</v>
      </c>
      <c r="K4072" s="11">
        <v>0.8</v>
      </c>
      <c r="L4072">
        <v>-16.54</v>
      </c>
      <c r="M4072">
        <v>26.56</v>
      </c>
      <c r="N4072" s="11">
        <v>-1.65</v>
      </c>
      <c r="O4072">
        <v>-24.555999999999997</v>
      </c>
      <c r="P4072" t="str">
        <f>IF(OR(SampleSuperstore[[#This Row],[Total Sales]]&gt;'Check Outliers'!$M$7,SampleSuperstore[[#This Row],[Total Sales]]&lt;'Check Outliers'!$M$8),"Outlier","normal")</f>
        <v>normal</v>
      </c>
      <c r="Q4072" t="str">
        <f>IF(OR(SampleSuperstore[[#This Row],[Profit]]&gt;'Check Outliers'!$M$15,SampleSuperstore[[#This Row],[Profit]]&lt;'Check Outliers'!$M$16),"outlier","normal")</f>
        <v>normal</v>
      </c>
      <c r="R4072" s="1" t="str">
        <f>IF(OR(SampleSuperstore[[#This Row],[Cogs]]&gt;'Check Outliers'!$M$23,SampleSuperstore[[#This Row],[Cogs]]&lt;'Check Outliers'!$M$24),"outlier","normal")</f>
        <v>normal</v>
      </c>
    </row>
    <row r="4073" spans="1:18" hidden="1" x14ac:dyDescent="0.3">
      <c r="A4073" s="1" t="s">
        <v>58</v>
      </c>
      <c r="B4073" s="1" t="s">
        <v>11</v>
      </c>
      <c r="C4073" s="1" t="s">
        <v>131</v>
      </c>
      <c r="D4073" s="1" t="s">
        <v>42</v>
      </c>
      <c r="E4073" s="1" t="s">
        <v>43</v>
      </c>
      <c r="F4073" s="1" t="s">
        <v>15</v>
      </c>
      <c r="G4073" s="1" t="s">
        <v>16</v>
      </c>
      <c r="H4073">
        <v>78.180000000000007</v>
      </c>
      <c r="I4073">
        <v>2</v>
      </c>
      <c r="J4073">
        <v>156.37</v>
      </c>
      <c r="K4073" s="1">
        <v>0.32</v>
      </c>
      <c r="L4073">
        <v>-52.89</v>
      </c>
      <c r="M4073">
        <v>209.26</v>
      </c>
      <c r="N4073">
        <v>-0.34</v>
      </c>
      <c r="O4073">
        <v>-102.92840000000001</v>
      </c>
      <c r="P4073" t="str">
        <f>IF(OR(SampleSuperstore[[#This Row],[Total Sales]]&gt;'Check Outliers'!$M$7,SampleSuperstore[[#This Row],[Total Sales]]&lt;'Check Outliers'!$M$8),"Outlier","normal")</f>
        <v>normal</v>
      </c>
      <c r="Q4073" t="str">
        <f>IF(OR(SampleSuperstore[[#This Row],[Profit]]&gt;'Check Outliers'!$M$15,SampleSuperstore[[#This Row],[Profit]]&lt;'Check Outliers'!$M$16),"outlier","normal")</f>
        <v>outlier</v>
      </c>
      <c r="R4073" s="1" t="str">
        <f>IF(OR(SampleSuperstore[[#This Row],[Cogs]]&gt;'Check Outliers'!$M$23,SampleSuperstore[[#This Row],[Cogs]]&lt;'Check Outliers'!$M$24),"outlier","normal")</f>
        <v>normal</v>
      </c>
    </row>
    <row r="4074" spans="1:18" hidden="1" x14ac:dyDescent="0.3">
      <c r="A4074" s="1" t="s">
        <v>10</v>
      </c>
      <c r="B4074" s="1" t="s">
        <v>40</v>
      </c>
      <c r="C4074" s="1" t="s">
        <v>326</v>
      </c>
      <c r="D4074" s="1" t="s">
        <v>70</v>
      </c>
      <c r="E4074" s="1" t="s">
        <v>43</v>
      </c>
      <c r="F4074" s="1" t="s">
        <v>31</v>
      </c>
      <c r="G4074" s="1" t="s">
        <v>158</v>
      </c>
      <c r="H4074">
        <v>499.99</v>
      </c>
      <c r="I4074">
        <v>2</v>
      </c>
      <c r="J4074">
        <v>999.98</v>
      </c>
      <c r="K4074" s="1">
        <v>0</v>
      </c>
      <c r="L4074">
        <v>449.99</v>
      </c>
      <c r="M4074">
        <v>549.99</v>
      </c>
      <c r="N4074">
        <v>0.45</v>
      </c>
      <c r="O4074">
        <v>449.99</v>
      </c>
      <c r="P4074" t="str">
        <f>IF(OR(SampleSuperstore[[#This Row],[Total Sales]]&gt;'Check Outliers'!$M$7,SampleSuperstore[[#This Row],[Total Sales]]&lt;'Check Outliers'!$M$8),"Outlier","normal")</f>
        <v>Outlier</v>
      </c>
      <c r="Q4074" t="str">
        <f>IF(OR(SampleSuperstore[[#This Row],[Profit]]&gt;'Check Outliers'!$M$15,SampleSuperstore[[#This Row],[Profit]]&lt;'Check Outliers'!$M$16),"outlier","normal")</f>
        <v>outlier</v>
      </c>
      <c r="R4074" s="1" t="str">
        <f>IF(OR(SampleSuperstore[[#This Row],[Cogs]]&gt;'Check Outliers'!$M$23,SampleSuperstore[[#This Row],[Cogs]]&lt;'Check Outliers'!$M$24),"outlier","normal")</f>
        <v>outlier</v>
      </c>
    </row>
    <row r="4075" spans="1:18" hidden="1" x14ac:dyDescent="0.3">
      <c r="A4075" s="1" t="s">
        <v>58</v>
      </c>
      <c r="B4075" s="1" t="s">
        <v>40</v>
      </c>
      <c r="C4075" s="1" t="s">
        <v>473</v>
      </c>
      <c r="D4075" s="1" t="s">
        <v>115</v>
      </c>
      <c r="E4075" s="1" t="s">
        <v>43</v>
      </c>
      <c r="F4075" s="1" t="s">
        <v>31</v>
      </c>
      <c r="G4075" s="1" t="s">
        <v>32</v>
      </c>
      <c r="H4075">
        <v>136.99</v>
      </c>
      <c r="I4075">
        <v>6</v>
      </c>
      <c r="J4075">
        <v>821.94</v>
      </c>
      <c r="K4075" s="1">
        <v>0</v>
      </c>
      <c r="L4075">
        <v>213.7</v>
      </c>
      <c r="M4075">
        <v>608.24</v>
      </c>
      <c r="N4075">
        <v>0.26</v>
      </c>
      <c r="O4075">
        <v>213.7</v>
      </c>
      <c r="P4075" t="str">
        <f>IF(OR(SampleSuperstore[[#This Row],[Total Sales]]&gt;'Check Outliers'!$M$7,SampleSuperstore[[#This Row],[Total Sales]]&lt;'Check Outliers'!$M$8),"Outlier","normal")</f>
        <v>Outlier</v>
      </c>
      <c r="Q4075" t="str">
        <f>IF(OR(SampleSuperstore[[#This Row],[Profit]]&gt;'Check Outliers'!$M$15,SampleSuperstore[[#This Row],[Profit]]&lt;'Check Outliers'!$M$16),"outlier","normal")</f>
        <v>outlier</v>
      </c>
      <c r="R4075" s="1" t="str">
        <f>IF(OR(SampleSuperstore[[#This Row],[Cogs]]&gt;'Check Outliers'!$M$23,SampleSuperstore[[#This Row],[Cogs]]&lt;'Check Outliers'!$M$24),"outlier","normal")</f>
        <v>outlier</v>
      </c>
    </row>
    <row r="4076" spans="1:18" x14ac:dyDescent="0.3">
      <c r="A4076" s="1" t="s">
        <v>24</v>
      </c>
      <c r="B4076" s="1" t="s">
        <v>11</v>
      </c>
      <c r="C4076" s="1" t="s">
        <v>474</v>
      </c>
      <c r="D4076" s="1" t="s">
        <v>26</v>
      </c>
      <c r="E4076" s="1" t="s">
        <v>14</v>
      </c>
      <c r="F4076" s="1" t="s">
        <v>15</v>
      </c>
      <c r="G4076" s="1" t="s">
        <v>29</v>
      </c>
      <c r="H4076">
        <v>55.02</v>
      </c>
      <c r="I4076">
        <v>4</v>
      </c>
      <c r="J4076">
        <v>220.06</v>
      </c>
      <c r="K4076" s="11">
        <v>0.2</v>
      </c>
      <c r="L4076">
        <v>55.02</v>
      </c>
      <c r="M4076">
        <v>165.04</v>
      </c>
      <c r="N4076" s="11">
        <v>0.25</v>
      </c>
      <c r="O4076">
        <v>11.008000000000003</v>
      </c>
      <c r="P4076" t="str">
        <f>IF(OR(SampleSuperstore[[#This Row],[Total Sales]]&gt;'Check Outliers'!$M$7,SampleSuperstore[[#This Row],[Total Sales]]&lt;'Check Outliers'!$M$8),"Outlier","normal")</f>
        <v>normal</v>
      </c>
      <c r="Q4076" t="str">
        <f>IF(OR(SampleSuperstore[[#This Row],[Profit]]&gt;'Check Outliers'!$M$15,SampleSuperstore[[#This Row],[Profit]]&lt;'Check Outliers'!$M$16),"outlier","normal")</f>
        <v>normal</v>
      </c>
      <c r="R4076" s="1" t="str">
        <f>IF(OR(SampleSuperstore[[#This Row],[Cogs]]&gt;'Check Outliers'!$M$23,SampleSuperstore[[#This Row],[Cogs]]&lt;'Check Outliers'!$M$24),"outlier","normal")</f>
        <v>normal</v>
      </c>
    </row>
    <row r="4077" spans="1:18" x14ac:dyDescent="0.3">
      <c r="A4077" s="1" t="s">
        <v>24</v>
      </c>
      <c r="B4077" s="1" t="s">
        <v>11</v>
      </c>
      <c r="C4077" s="1" t="s">
        <v>474</v>
      </c>
      <c r="D4077" s="1" t="s">
        <v>26</v>
      </c>
      <c r="E4077" s="1" t="s">
        <v>14</v>
      </c>
      <c r="F4077" s="1" t="s">
        <v>15</v>
      </c>
      <c r="G4077" s="1" t="s">
        <v>29</v>
      </c>
      <c r="H4077">
        <v>84.78</v>
      </c>
      <c r="I4077">
        <v>4</v>
      </c>
      <c r="J4077">
        <v>339.14</v>
      </c>
      <c r="K4077" s="11">
        <v>0.2</v>
      </c>
      <c r="L4077">
        <v>0</v>
      </c>
      <c r="M4077">
        <v>339.14</v>
      </c>
      <c r="N4077" s="11">
        <v>0</v>
      </c>
      <c r="O4077">
        <v>-67.828000000000003</v>
      </c>
      <c r="P4077" t="str">
        <f>IF(OR(SampleSuperstore[[#This Row],[Total Sales]]&gt;'Check Outliers'!$M$7,SampleSuperstore[[#This Row],[Total Sales]]&lt;'Check Outliers'!$M$8),"Outlier","normal")</f>
        <v>normal</v>
      </c>
      <c r="Q4077" t="str">
        <f>IF(OR(SampleSuperstore[[#This Row],[Profit]]&gt;'Check Outliers'!$M$15,SampleSuperstore[[#This Row],[Profit]]&lt;'Check Outliers'!$M$16),"outlier","normal")</f>
        <v>normal</v>
      </c>
      <c r="R4077" s="1" t="str">
        <f>IF(OR(SampleSuperstore[[#This Row],[Cogs]]&gt;'Check Outliers'!$M$23,SampleSuperstore[[#This Row],[Cogs]]&lt;'Check Outliers'!$M$24),"outlier","normal")</f>
        <v>normal</v>
      </c>
    </row>
    <row r="4078" spans="1:18" x14ac:dyDescent="0.3">
      <c r="A4078" s="1" t="s">
        <v>10</v>
      </c>
      <c r="B4078" s="1" t="s">
        <v>18</v>
      </c>
      <c r="C4078" s="1" t="s">
        <v>234</v>
      </c>
      <c r="D4078" s="1" t="s">
        <v>50</v>
      </c>
      <c r="E4078" s="1" t="s">
        <v>43</v>
      </c>
      <c r="F4078" s="1" t="s">
        <v>22</v>
      </c>
      <c r="G4078" s="1" t="s">
        <v>33</v>
      </c>
      <c r="H4078">
        <v>3.52</v>
      </c>
      <c r="I4078">
        <v>2</v>
      </c>
      <c r="J4078">
        <v>7.04</v>
      </c>
      <c r="K4078" s="11">
        <v>0</v>
      </c>
      <c r="L4078">
        <v>3.31</v>
      </c>
      <c r="M4078">
        <v>3.73</v>
      </c>
      <c r="N4078" s="11">
        <v>0.47</v>
      </c>
      <c r="O4078">
        <v>3.31</v>
      </c>
      <c r="P4078" t="str">
        <f>IF(OR(SampleSuperstore[[#This Row],[Total Sales]]&gt;'Check Outliers'!$M$7,SampleSuperstore[[#This Row],[Total Sales]]&lt;'Check Outliers'!$M$8),"Outlier","normal")</f>
        <v>normal</v>
      </c>
      <c r="Q4078" t="str">
        <f>IF(OR(SampleSuperstore[[#This Row],[Profit]]&gt;'Check Outliers'!$M$15,SampleSuperstore[[#This Row],[Profit]]&lt;'Check Outliers'!$M$16),"outlier","normal")</f>
        <v>normal</v>
      </c>
      <c r="R4078" s="1" t="str">
        <f>IF(OR(SampleSuperstore[[#This Row],[Cogs]]&gt;'Check Outliers'!$M$23,SampleSuperstore[[#This Row],[Cogs]]&lt;'Check Outliers'!$M$24),"outlier","normal")</f>
        <v>normal</v>
      </c>
    </row>
    <row r="4079" spans="1:18" x14ac:dyDescent="0.3">
      <c r="A4079" s="1" t="s">
        <v>10</v>
      </c>
      <c r="B4079" s="1" t="s">
        <v>18</v>
      </c>
      <c r="C4079" s="1" t="s">
        <v>234</v>
      </c>
      <c r="D4079" s="1" t="s">
        <v>50</v>
      </c>
      <c r="E4079" s="1" t="s">
        <v>43</v>
      </c>
      <c r="F4079" s="1" t="s">
        <v>22</v>
      </c>
      <c r="G4079" s="1" t="s">
        <v>73</v>
      </c>
      <c r="H4079">
        <v>1.26</v>
      </c>
      <c r="I4079">
        <v>4</v>
      </c>
      <c r="J4079">
        <v>5.04</v>
      </c>
      <c r="K4079" s="11">
        <v>0</v>
      </c>
      <c r="L4079">
        <v>0.2</v>
      </c>
      <c r="M4079">
        <v>4.84</v>
      </c>
      <c r="N4079" s="11">
        <v>0.04</v>
      </c>
      <c r="O4079">
        <v>0.2</v>
      </c>
      <c r="P4079" t="str">
        <f>IF(OR(SampleSuperstore[[#This Row],[Total Sales]]&gt;'Check Outliers'!$M$7,SampleSuperstore[[#This Row],[Total Sales]]&lt;'Check Outliers'!$M$8),"Outlier","normal")</f>
        <v>normal</v>
      </c>
      <c r="Q4079" t="str">
        <f>IF(OR(SampleSuperstore[[#This Row],[Profit]]&gt;'Check Outliers'!$M$15,SampleSuperstore[[#This Row],[Profit]]&lt;'Check Outliers'!$M$16),"outlier","normal")</f>
        <v>normal</v>
      </c>
      <c r="R4079" s="1" t="str">
        <f>IF(OR(SampleSuperstore[[#This Row],[Cogs]]&gt;'Check Outliers'!$M$23,SampleSuperstore[[#This Row],[Cogs]]&lt;'Check Outliers'!$M$24),"outlier","normal")</f>
        <v>normal</v>
      </c>
    </row>
    <row r="4080" spans="1:18" x14ac:dyDescent="0.3">
      <c r="A4080" s="1" t="s">
        <v>10</v>
      </c>
      <c r="B4080" s="1" t="s">
        <v>18</v>
      </c>
      <c r="C4080" s="1" t="s">
        <v>234</v>
      </c>
      <c r="D4080" s="1" t="s">
        <v>50</v>
      </c>
      <c r="E4080" s="1" t="s">
        <v>43</v>
      </c>
      <c r="F4080" s="1" t="s">
        <v>22</v>
      </c>
      <c r="G4080" s="1" t="s">
        <v>37</v>
      </c>
      <c r="H4080">
        <v>38.76</v>
      </c>
      <c r="I4080">
        <v>3</v>
      </c>
      <c r="J4080">
        <v>116.28</v>
      </c>
      <c r="K4080" s="11">
        <v>0</v>
      </c>
      <c r="L4080">
        <v>56.98</v>
      </c>
      <c r="M4080">
        <v>59.3</v>
      </c>
      <c r="N4080" s="11">
        <v>0.49</v>
      </c>
      <c r="O4080">
        <v>56.98</v>
      </c>
      <c r="P4080" t="str">
        <f>IF(OR(SampleSuperstore[[#This Row],[Total Sales]]&gt;'Check Outliers'!$M$7,SampleSuperstore[[#This Row],[Total Sales]]&lt;'Check Outliers'!$M$8),"Outlier","normal")</f>
        <v>normal</v>
      </c>
      <c r="Q4080" t="str">
        <f>IF(OR(SampleSuperstore[[#This Row],[Profit]]&gt;'Check Outliers'!$M$15,SampleSuperstore[[#This Row],[Profit]]&lt;'Check Outliers'!$M$16),"outlier","normal")</f>
        <v>normal</v>
      </c>
      <c r="R4080" s="1" t="str">
        <f>IF(OR(SampleSuperstore[[#This Row],[Cogs]]&gt;'Check Outliers'!$M$23,SampleSuperstore[[#This Row],[Cogs]]&lt;'Check Outliers'!$M$24),"outlier","normal")</f>
        <v>normal</v>
      </c>
    </row>
    <row r="4081" spans="1:18" x14ac:dyDescent="0.3">
      <c r="A4081" s="1" t="s">
        <v>58</v>
      </c>
      <c r="B4081" s="1" t="s">
        <v>11</v>
      </c>
      <c r="C4081" s="1" t="s">
        <v>185</v>
      </c>
      <c r="D4081" s="1" t="s">
        <v>36</v>
      </c>
      <c r="E4081" s="1" t="s">
        <v>14</v>
      </c>
      <c r="F4081" s="1" t="s">
        <v>31</v>
      </c>
      <c r="G4081" s="1" t="s">
        <v>32</v>
      </c>
      <c r="H4081">
        <v>15.99</v>
      </c>
      <c r="I4081">
        <v>3</v>
      </c>
      <c r="J4081">
        <v>47.98</v>
      </c>
      <c r="K4081" s="11">
        <v>0.2</v>
      </c>
      <c r="L4081">
        <v>4.8</v>
      </c>
      <c r="M4081">
        <v>43.18</v>
      </c>
      <c r="N4081" s="11">
        <v>0.1</v>
      </c>
      <c r="O4081">
        <v>-4.7960000000000003</v>
      </c>
      <c r="P4081" t="str">
        <f>IF(OR(SampleSuperstore[[#This Row],[Total Sales]]&gt;'Check Outliers'!$M$7,SampleSuperstore[[#This Row],[Total Sales]]&lt;'Check Outliers'!$M$8),"Outlier","normal")</f>
        <v>normal</v>
      </c>
      <c r="Q4081" t="str">
        <f>IF(OR(SampleSuperstore[[#This Row],[Profit]]&gt;'Check Outliers'!$M$15,SampleSuperstore[[#This Row],[Profit]]&lt;'Check Outliers'!$M$16),"outlier","normal")</f>
        <v>normal</v>
      </c>
      <c r="R4081" s="1" t="str">
        <f>IF(OR(SampleSuperstore[[#This Row],[Cogs]]&gt;'Check Outliers'!$M$23,SampleSuperstore[[#This Row],[Cogs]]&lt;'Check Outliers'!$M$24),"outlier","normal")</f>
        <v>normal</v>
      </c>
    </row>
    <row r="4082" spans="1:18" x14ac:dyDescent="0.3">
      <c r="A4082" s="1" t="s">
        <v>24</v>
      </c>
      <c r="B4082" s="1" t="s">
        <v>18</v>
      </c>
      <c r="C4082" s="1" t="s">
        <v>322</v>
      </c>
      <c r="D4082" s="1" t="s">
        <v>91</v>
      </c>
      <c r="E4082" s="1" t="s">
        <v>21</v>
      </c>
      <c r="F4082" s="1" t="s">
        <v>22</v>
      </c>
      <c r="G4082" s="1" t="s">
        <v>37</v>
      </c>
      <c r="H4082">
        <v>6.67</v>
      </c>
      <c r="I4082">
        <v>9</v>
      </c>
      <c r="J4082">
        <v>60.05</v>
      </c>
      <c r="K4082" s="11">
        <v>0.2</v>
      </c>
      <c r="L4082">
        <v>22.52</v>
      </c>
      <c r="M4082">
        <v>37.53</v>
      </c>
      <c r="N4082" s="11">
        <v>0.38</v>
      </c>
      <c r="O4082">
        <v>10.51</v>
      </c>
      <c r="P4082" t="str">
        <f>IF(OR(SampleSuperstore[[#This Row],[Total Sales]]&gt;'Check Outliers'!$M$7,SampleSuperstore[[#This Row],[Total Sales]]&lt;'Check Outliers'!$M$8),"Outlier","normal")</f>
        <v>normal</v>
      </c>
      <c r="Q4082" t="str">
        <f>IF(OR(SampleSuperstore[[#This Row],[Profit]]&gt;'Check Outliers'!$M$15,SampleSuperstore[[#This Row],[Profit]]&lt;'Check Outliers'!$M$16),"outlier","normal")</f>
        <v>normal</v>
      </c>
      <c r="R4082" s="1" t="str">
        <f>IF(OR(SampleSuperstore[[#This Row],[Cogs]]&gt;'Check Outliers'!$M$23,SampleSuperstore[[#This Row],[Cogs]]&lt;'Check Outliers'!$M$24),"outlier","normal")</f>
        <v>normal</v>
      </c>
    </row>
    <row r="4083" spans="1:18" x14ac:dyDescent="0.3">
      <c r="A4083" s="1" t="s">
        <v>24</v>
      </c>
      <c r="B4083" s="1" t="s">
        <v>18</v>
      </c>
      <c r="C4083" s="1" t="s">
        <v>322</v>
      </c>
      <c r="D4083" s="1" t="s">
        <v>91</v>
      </c>
      <c r="E4083" s="1" t="s">
        <v>21</v>
      </c>
      <c r="F4083" s="1" t="s">
        <v>22</v>
      </c>
      <c r="G4083" s="1" t="s">
        <v>33</v>
      </c>
      <c r="H4083">
        <v>5.0199999999999996</v>
      </c>
      <c r="I4083">
        <v>1</v>
      </c>
      <c r="J4083">
        <v>5.0199999999999996</v>
      </c>
      <c r="K4083" s="11">
        <v>0.7</v>
      </c>
      <c r="L4083">
        <v>-3.52</v>
      </c>
      <c r="M4083">
        <v>8.5399999999999991</v>
      </c>
      <c r="N4083" s="11">
        <v>-0.7</v>
      </c>
      <c r="O4083">
        <v>-7.0339999999999989</v>
      </c>
      <c r="P4083" t="str">
        <f>IF(OR(SampleSuperstore[[#This Row],[Total Sales]]&gt;'Check Outliers'!$M$7,SampleSuperstore[[#This Row],[Total Sales]]&lt;'Check Outliers'!$M$8),"Outlier","normal")</f>
        <v>normal</v>
      </c>
      <c r="Q4083" t="str">
        <f>IF(OR(SampleSuperstore[[#This Row],[Profit]]&gt;'Check Outliers'!$M$15,SampleSuperstore[[#This Row],[Profit]]&lt;'Check Outliers'!$M$16),"outlier","normal")</f>
        <v>normal</v>
      </c>
      <c r="R4083" s="1" t="str">
        <f>IF(OR(SampleSuperstore[[#This Row],[Cogs]]&gt;'Check Outliers'!$M$23,SampleSuperstore[[#This Row],[Cogs]]&lt;'Check Outliers'!$M$24),"outlier","normal")</f>
        <v>normal</v>
      </c>
    </row>
    <row r="4084" spans="1:18" hidden="1" x14ac:dyDescent="0.3">
      <c r="A4084" s="1" t="s">
        <v>24</v>
      </c>
      <c r="B4084" s="1" t="s">
        <v>18</v>
      </c>
      <c r="C4084" s="1" t="s">
        <v>83</v>
      </c>
      <c r="D4084" s="1" t="s">
        <v>61</v>
      </c>
      <c r="E4084" s="1" t="s">
        <v>43</v>
      </c>
      <c r="F4084" s="1" t="s">
        <v>22</v>
      </c>
      <c r="G4084" s="1" t="s">
        <v>33</v>
      </c>
      <c r="H4084">
        <v>61</v>
      </c>
      <c r="I4084">
        <v>3</v>
      </c>
      <c r="J4084">
        <v>182.99</v>
      </c>
      <c r="K4084" s="1">
        <v>0.8</v>
      </c>
      <c r="L4084">
        <v>-320.24</v>
      </c>
      <c r="M4084">
        <v>503.23</v>
      </c>
      <c r="N4084">
        <v>-1.75</v>
      </c>
      <c r="O4084">
        <v>-466.63200000000006</v>
      </c>
      <c r="P4084" t="str">
        <f>IF(OR(SampleSuperstore[[#This Row],[Total Sales]]&gt;'Check Outliers'!$M$7,SampleSuperstore[[#This Row],[Total Sales]]&lt;'Check Outliers'!$M$8),"Outlier","normal")</f>
        <v>normal</v>
      </c>
      <c r="Q4084" t="str">
        <f>IF(OR(SampleSuperstore[[#This Row],[Profit]]&gt;'Check Outliers'!$M$15,SampleSuperstore[[#This Row],[Profit]]&lt;'Check Outliers'!$M$16),"outlier","normal")</f>
        <v>outlier</v>
      </c>
      <c r="R4084" s="1" t="str">
        <f>IF(OR(SampleSuperstore[[#This Row],[Cogs]]&gt;'Check Outliers'!$M$23,SampleSuperstore[[#This Row],[Cogs]]&lt;'Check Outliers'!$M$24),"outlier","normal")</f>
        <v>outlier</v>
      </c>
    </row>
    <row r="4085" spans="1:18" x14ac:dyDescent="0.3">
      <c r="A4085" s="1" t="s">
        <v>24</v>
      </c>
      <c r="B4085" s="1" t="s">
        <v>18</v>
      </c>
      <c r="C4085" s="1" t="s">
        <v>83</v>
      </c>
      <c r="D4085" s="1" t="s">
        <v>61</v>
      </c>
      <c r="E4085" s="1" t="s">
        <v>43</v>
      </c>
      <c r="F4085" s="1" t="s">
        <v>22</v>
      </c>
      <c r="G4085" s="1" t="s">
        <v>37</v>
      </c>
      <c r="H4085">
        <v>3.42</v>
      </c>
      <c r="I4085">
        <v>3</v>
      </c>
      <c r="J4085">
        <v>10.27</v>
      </c>
      <c r="K4085" s="11">
        <v>0.2</v>
      </c>
      <c r="L4085">
        <v>3.21</v>
      </c>
      <c r="M4085">
        <v>7.06</v>
      </c>
      <c r="N4085" s="11">
        <v>0.31</v>
      </c>
      <c r="O4085">
        <v>1.1560000000000001</v>
      </c>
      <c r="P4085" t="str">
        <f>IF(OR(SampleSuperstore[[#This Row],[Total Sales]]&gt;'Check Outliers'!$M$7,SampleSuperstore[[#This Row],[Total Sales]]&lt;'Check Outliers'!$M$8),"Outlier","normal")</f>
        <v>normal</v>
      </c>
      <c r="Q4085" t="str">
        <f>IF(OR(SampleSuperstore[[#This Row],[Profit]]&gt;'Check Outliers'!$M$15,SampleSuperstore[[#This Row],[Profit]]&lt;'Check Outliers'!$M$16),"outlier","normal")</f>
        <v>normal</v>
      </c>
      <c r="R4085" s="1" t="str">
        <f>IF(OR(SampleSuperstore[[#This Row],[Cogs]]&gt;'Check Outliers'!$M$23,SampleSuperstore[[#This Row],[Cogs]]&lt;'Check Outliers'!$M$24),"outlier","normal")</f>
        <v>normal</v>
      </c>
    </row>
    <row r="4086" spans="1:18" x14ac:dyDescent="0.3">
      <c r="A4086" s="1" t="s">
        <v>58</v>
      </c>
      <c r="B4086" s="1" t="s">
        <v>40</v>
      </c>
      <c r="C4086" s="1" t="s">
        <v>104</v>
      </c>
      <c r="D4086" s="1" t="s">
        <v>77</v>
      </c>
      <c r="E4086" s="1" t="s">
        <v>21</v>
      </c>
      <c r="F4086" s="1" t="s">
        <v>22</v>
      </c>
      <c r="G4086" s="1" t="s">
        <v>33</v>
      </c>
      <c r="H4086">
        <v>2.62</v>
      </c>
      <c r="I4086">
        <v>3</v>
      </c>
      <c r="J4086">
        <v>7.86</v>
      </c>
      <c r="K4086" s="11">
        <v>0.7</v>
      </c>
      <c r="L4086">
        <v>-6.02</v>
      </c>
      <c r="M4086">
        <v>13.88</v>
      </c>
      <c r="N4086" s="11">
        <v>-0.77</v>
      </c>
      <c r="O4086">
        <v>-11.521999999999998</v>
      </c>
      <c r="P4086" t="str">
        <f>IF(OR(SampleSuperstore[[#This Row],[Total Sales]]&gt;'Check Outliers'!$M$7,SampleSuperstore[[#This Row],[Total Sales]]&lt;'Check Outliers'!$M$8),"Outlier","normal")</f>
        <v>normal</v>
      </c>
      <c r="Q4086" t="str">
        <f>IF(OR(SampleSuperstore[[#This Row],[Profit]]&gt;'Check Outliers'!$M$15,SampleSuperstore[[#This Row],[Profit]]&lt;'Check Outliers'!$M$16),"outlier","normal")</f>
        <v>normal</v>
      </c>
      <c r="R4086" s="1" t="str">
        <f>IF(OR(SampleSuperstore[[#This Row],[Cogs]]&gt;'Check Outliers'!$M$23,SampleSuperstore[[#This Row],[Cogs]]&lt;'Check Outliers'!$M$24),"outlier","normal")</f>
        <v>normal</v>
      </c>
    </row>
    <row r="4087" spans="1:18" x14ac:dyDescent="0.3">
      <c r="A4087" s="1" t="s">
        <v>10</v>
      </c>
      <c r="B4087" s="1" t="s">
        <v>18</v>
      </c>
      <c r="C4087" s="1" t="s">
        <v>386</v>
      </c>
      <c r="D4087" s="1" t="s">
        <v>20</v>
      </c>
      <c r="E4087" s="1" t="s">
        <v>21</v>
      </c>
      <c r="F4087" s="1" t="s">
        <v>31</v>
      </c>
      <c r="G4087" s="1" t="s">
        <v>32</v>
      </c>
      <c r="H4087">
        <v>151.19</v>
      </c>
      <c r="I4087">
        <v>2</v>
      </c>
      <c r="J4087">
        <v>302.38</v>
      </c>
      <c r="K4087" s="11">
        <v>0.2</v>
      </c>
      <c r="L4087">
        <v>30.24</v>
      </c>
      <c r="M4087">
        <v>272.14</v>
      </c>
      <c r="N4087" s="11">
        <v>0.1</v>
      </c>
      <c r="O4087">
        <v>-30.236000000000001</v>
      </c>
      <c r="P4087" t="str">
        <f>IF(OR(SampleSuperstore[[#This Row],[Total Sales]]&gt;'Check Outliers'!$M$7,SampleSuperstore[[#This Row],[Total Sales]]&lt;'Check Outliers'!$M$8),"Outlier","normal")</f>
        <v>normal</v>
      </c>
      <c r="Q4087" t="str">
        <f>IF(OR(SampleSuperstore[[#This Row],[Profit]]&gt;'Check Outliers'!$M$15,SampleSuperstore[[#This Row],[Profit]]&lt;'Check Outliers'!$M$16),"outlier","normal")</f>
        <v>normal</v>
      </c>
      <c r="R4087" s="1" t="str">
        <f>IF(OR(SampleSuperstore[[#This Row],[Cogs]]&gt;'Check Outliers'!$M$23,SampleSuperstore[[#This Row],[Cogs]]&lt;'Check Outliers'!$M$24),"outlier","normal")</f>
        <v>normal</v>
      </c>
    </row>
    <row r="4088" spans="1:18" x14ac:dyDescent="0.3">
      <c r="A4088" s="1" t="s">
        <v>10</v>
      </c>
      <c r="B4088" s="1" t="s">
        <v>18</v>
      </c>
      <c r="C4088" s="1" t="s">
        <v>386</v>
      </c>
      <c r="D4088" s="1" t="s">
        <v>20</v>
      </c>
      <c r="E4088" s="1" t="s">
        <v>21</v>
      </c>
      <c r="F4088" s="1" t="s">
        <v>22</v>
      </c>
      <c r="G4088" s="1" t="s">
        <v>33</v>
      </c>
      <c r="H4088">
        <v>6.98</v>
      </c>
      <c r="I4088">
        <v>3</v>
      </c>
      <c r="J4088">
        <v>20.95</v>
      </c>
      <c r="K4088" s="11">
        <v>0.2</v>
      </c>
      <c r="L4088">
        <v>7.07</v>
      </c>
      <c r="M4088">
        <v>13.88</v>
      </c>
      <c r="N4088" s="11">
        <v>0.34</v>
      </c>
      <c r="O4088">
        <v>2.88</v>
      </c>
      <c r="P4088" t="str">
        <f>IF(OR(SampleSuperstore[[#This Row],[Total Sales]]&gt;'Check Outliers'!$M$7,SampleSuperstore[[#This Row],[Total Sales]]&lt;'Check Outliers'!$M$8),"Outlier","normal")</f>
        <v>normal</v>
      </c>
      <c r="Q4088" t="str">
        <f>IF(OR(SampleSuperstore[[#This Row],[Profit]]&gt;'Check Outliers'!$M$15,SampleSuperstore[[#This Row],[Profit]]&lt;'Check Outliers'!$M$16),"outlier","normal")</f>
        <v>normal</v>
      </c>
      <c r="R4088" s="1" t="str">
        <f>IF(OR(SampleSuperstore[[#This Row],[Cogs]]&gt;'Check Outliers'!$M$23,SampleSuperstore[[#This Row],[Cogs]]&lt;'Check Outliers'!$M$24),"outlier","normal")</f>
        <v>normal</v>
      </c>
    </row>
    <row r="4089" spans="1:18" x14ac:dyDescent="0.3">
      <c r="A4089" s="1" t="s">
        <v>10</v>
      </c>
      <c r="B4089" s="1" t="s">
        <v>18</v>
      </c>
      <c r="C4089" s="1" t="s">
        <v>386</v>
      </c>
      <c r="D4089" s="1" t="s">
        <v>20</v>
      </c>
      <c r="E4089" s="1" t="s">
        <v>21</v>
      </c>
      <c r="F4089" s="1" t="s">
        <v>22</v>
      </c>
      <c r="G4089" s="1" t="s">
        <v>33</v>
      </c>
      <c r="H4089">
        <v>3.93</v>
      </c>
      <c r="I4089">
        <v>3</v>
      </c>
      <c r="J4089">
        <v>11.78</v>
      </c>
      <c r="K4089" s="11">
        <v>0.2</v>
      </c>
      <c r="L4089">
        <v>3.98</v>
      </c>
      <c r="M4089">
        <v>7.8</v>
      </c>
      <c r="N4089" s="11">
        <v>0.34</v>
      </c>
      <c r="O4089">
        <v>1.6240000000000001</v>
      </c>
      <c r="P4089" t="str">
        <f>IF(OR(SampleSuperstore[[#This Row],[Total Sales]]&gt;'Check Outliers'!$M$7,SampleSuperstore[[#This Row],[Total Sales]]&lt;'Check Outliers'!$M$8),"Outlier","normal")</f>
        <v>normal</v>
      </c>
      <c r="Q4089" t="str">
        <f>IF(OR(SampleSuperstore[[#This Row],[Profit]]&gt;'Check Outliers'!$M$15,SampleSuperstore[[#This Row],[Profit]]&lt;'Check Outliers'!$M$16),"outlier","normal")</f>
        <v>normal</v>
      </c>
      <c r="R4089" s="1" t="str">
        <f>IF(OR(SampleSuperstore[[#This Row],[Cogs]]&gt;'Check Outliers'!$M$23,SampleSuperstore[[#This Row],[Cogs]]&lt;'Check Outliers'!$M$24),"outlier","normal")</f>
        <v>normal</v>
      </c>
    </row>
    <row r="4090" spans="1:18" hidden="1" x14ac:dyDescent="0.3">
      <c r="A4090" s="1" t="s">
        <v>24</v>
      </c>
      <c r="B4090" s="1" t="s">
        <v>11</v>
      </c>
      <c r="C4090" s="1" t="s">
        <v>267</v>
      </c>
      <c r="D4090" s="1" t="s">
        <v>193</v>
      </c>
      <c r="E4090" s="1" t="s">
        <v>14</v>
      </c>
      <c r="F4090" s="1" t="s">
        <v>15</v>
      </c>
      <c r="G4090" s="1" t="s">
        <v>16</v>
      </c>
      <c r="H4090">
        <v>70.98</v>
      </c>
      <c r="I4090">
        <v>9</v>
      </c>
      <c r="J4090">
        <v>638.82000000000005</v>
      </c>
      <c r="K4090" s="1">
        <v>0</v>
      </c>
      <c r="L4090">
        <v>172.48</v>
      </c>
      <c r="M4090">
        <v>466.34</v>
      </c>
      <c r="N4090">
        <v>0.27</v>
      </c>
      <c r="O4090">
        <v>172.48</v>
      </c>
      <c r="P4090" t="str">
        <f>IF(OR(SampleSuperstore[[#This Row],[Total Sales]]&gt;'Check Outliers'!$M$7,SampleSuperstore[[#This Row],[Total Sales]]&lt;'Check Outliers'!$M$8),"Outlier","normal")</f>
        <v>Outlier</v>
      </c>
      <c r="Q4090" t="str">
        <f>IF(OR(SampleSuperstore[[#This Row],[Profit]]&gt;'Check Outliers'!$M$15,SampleSuperstore[[#This Row],[Profit]]&lt;'Check Outliers'!$M$16),"outlier","normal")</f>
        <v>outlier</v>
      </c>
      <c r="R4090" s="1" t="str">
        <f>IF(OR(SampleSuperstore[[#This Row],[Cogs]]&gt;'Check Outliers'!$M$23,SampleSuperstore[[#This Row],[Cogs]]&lt;'Check Outliers'!$M$24),"outlier","normal")</f>
        <v>outlier</v>
      </c>
    </row>
    <row r="4091" spans="1:18" x14ac:dyDescent="0.3">
      <c r="A4091" s="1" t="s">
        <v>24</v>
      </c>
      <c r="B4091" s="1" t="s">
        <v>18</v>
      </c>
      <c r="C4091" s="1" t="s">
        <v>71</v>
      </c>
      <c r="D4091" s="1" t="s">
        <v>72</v>
      </c>
      <c r="E4091" s="1" t="s">
        <v>53</v>
      </c>
      <c r="F4091" s="1" t="s">
        <v>22</v>
      </c>
      <c r="G4091" s="1" t="s">
        <v>23</v>
      </c>
      <c r="H4091">
        <v>10.35</v>
      </c>
      <c r="I4091">
        <v>2</v>
      </c>
      <c r="J4091">
        <v>20.7</v>
      </c>
      <c r="K4091" s="11">
        <v>0</v>
      </c>
      <c r="L4091">
        <v>9.94</v>
      </c>
      <c r="M4091">
        <v>10.76</v>
      </c>
      <c r="N4091" s="11">
        <v>0.48</v>
      </c>
      <c r="O4091">
        <v>9.94</v>
      </c>
      <c r="P4091" t="str">
        <f>IF(OR(SampleSuperstore[[#This Row],[Total Sales]]&gt;'Check Outliers'!$M$7,SampleSuperstore[[#This Row],[Total Sales]]&lt;'Check Outliers'!$M$8),"Outlier","normal")</f>
        <v>normal</v>
      </c>
      <c r="Q4091" t="str">
        <f>IF(OR(SampleSuperstore[[#This Row],[Profit]]&gt;'Check Outliers'!$M$15,SampleSuperstore[[#This Row],[Profit]]&lt;'Check Outliers'!$M$16),"outlier","normal")</f>
        <v>normal</v>
      </c>
      <c r="R4091" s="1" t="str">
        <f>IF(OR(SampleSuperstore[[#This Row],[Cogs]]&gt;'Check Outliers'!$M$23,SampleSuperstore[[#This Row],[Cogs]]&lt;'Check Outliers'!$M$24),"outlier","normal")</f>
        <v>normal</v>
      </c>
    </row>
    <row r="4092" spans="1:18" x14ac:dyDescent="0.3">
      <c r="A4092" s="1" t="s">
        <v>24</v>
      </c>
      <c r="B4092" s="1" t="s">
        <v>18</v>
      </c>
      <c r="C4092" s="1" t="s">
        <v>71</v>
      </c>
      <c r="D4092" s="1" t="s">
        <v>72</v>
      </c>
      <c r="E4092" s="1" t="s">
        <v>53</v>
      </c>
      <c r="F4092" s="1" t="s">
        <v>22</v>
      </c>
      <c r="G4092" s="1" t="s">
        <v>106</v>
      </c>
      <c r="H4092">
        <v>3.65</v>
      </c>
      <c r="I4092">
        <v>3</v>
      </c>
      <c r="J4092">
        <v>10.95</v>
      </c>
      <c r="K4092" s="11">
        <v>0</v>
      </c>
      <c r="L4092">
        <v>3.29</v>
      </c>
      <c r="M4092">
        <v>7.66</v>
      </c>
      <c r="N4092" s="11">
        <v>0.3</v>
      </c>
      <c r="O4092">
        <v>3.29</v>
      </c>
      <c r="P4092" t="str">
        <f>IF(OR(SampleSuperstore[[#This Row],[Total Sales]]&gt;'Check Outliers'!$M$7,SampleSuperstore[[#This Row],[Total Sales]]&lt;'Check Outliers'!$M$8),"Outlier","normal")</f>
        <v>normal</v>
      </c>
      <c r="Q4092" t="str">
        <f>IF(OR(SampleSuperstore[[#This Row],[Profit]]&gt;'Check Outliers'!$M$15,SampleSuperstore[[#This Row],[Profit]]&lt;'Check Outliers'!$M$16),"outlier","normal")</f>
        <v>normal</v>
      </c>
      <c r="R4092" s="1" t="str">
        <f>IF(OR(SampleSuperstore[[#This Row],[Cogs]]&gt;'Check Outliers'!$M$23,SampleSuperstore[[#This Row],[Cogs]]&lt;'Check Outliers'!$M$24),"outlier","normal")</f>
        <v>normal</v>
      </c>
    </row>
    <row r="4093" spans="1:18" x14ac:dyDescent="0.3">
      <c r="A4093" s="1" t="s">
        <v>24</v>
      </c>
      <c r="B4093" s="1" t="s">
        <v>18</v>
      </c>
      <c r="C4093" s="1" t="s">
        <v>71</v>
      </c>
      <c r="D4093" s="1" t="s">
        <v>72</v>
      </c>
      <c r="E4093" s="1" t="s">
        <v>53</v>
      </c>
      <c r="F4093" s="1" t="s">
        <v>22</v>
      </c>
      <c r="G4093" s="1" t="s">
        <v>33</v>
      </c>
      <c r="H4093">
        <v>4.78</v>
      </c>
      <c r="I4093">
        <v>3</v>
      </c>
      <c r="J4093">
        <v>14.35</v>
      </c>
      <c r="K4093" s="11">
        <v>0.2</v>
      </c>
      <c r="L4093">
        <v>4.66</v>
      </c>
      <c r="M4093">
        <v>9.69</v>
      </c>
      <c r="N4093" s="11">
        <v>0.32</v>
      </c>
      <c r="O4093">
        <v>1.79</v>
      </c>
      <c r="P4093" t="str">
        <f>IF(OR(SampleSuperstore[[#This Row],[Total Sales]]&gt;'Check Outliers'!$M$7,SampleSuperstore[[#This Row],[Total Sales]]&lt;'Check Outliers'!$M$8),"Outlier","normal")</f>
        <v>normal</v>
      </c>
      <c r="Q4093" t="str">
        <f>IF(OR(SampleSuperstore[[#This Row],[Profit]]&gt;'Check Outliers'!$M$15,SampleSuperstore[[#This Row],[Profit]]&lt;'Check Outliers'!$M$16),"outlier","normal")</f>
        <v>normal</v>
      </c>
      <c r="R4093" s="1" t="str">
        <f>IF(OR(SampleSuperstore[[#This Row],[Cogs]]&gt;'Check Outliers'!$M$23,SampleSuperstore[[#This Row],[Cogs]]&lt;'Check Outliers'!$M$24),"outlier","normal")</f>
        <v>normal</v>
      </c>
    </row>
    <row r="4094" spans="1:18" hidden="1" x14ac:dyDescent="0.3">
      <c r="A4094" s="1" t="s">
        <v>58</v>
      </c>
      <c r="B4094" s="1" t="s">
        <v>11</v>
      </c>
      <c r="C4094" s="1" t="s">
        <v>129</v>
      </c>
      <c r="D4094" s="1" t="s">
        <v>100</v>
      </c>
      <c r="E4094" s="1" t="s">
        <v>53</v>
      </c>
      <c r="F4094" s="1" t="s">
        <v>22</v>
      </c>
      <c r="G4094" s="1" t="s">
        <v>28</v>
      </c>
      <c r="H4094">
        <v>110.51</v>
      </c>
      <c r="I4094">
        <v>2</v>
      </c>
      <c r="J4094">
        <v>221.02</v>
      </c>
      <c r="K4094" s="1">
        <v>0.2</v>
      </c>
      <c r="L4094">
        <v>-55.26</v>
      </c>
      <c r="M4094">
        <v>276.27999999999997</v>
      </c>
      <c r="N4094">
        <v>-0.25</v>
      </c>
      <c r="O4094">
        <v>-99.463999999999999</v>
      </c>
      <c r="P4094" t="str">
        <f>IF(OR(SampleSuperstore[[#This Row],[Total Sales]]&gt;'Check Outliers'!$M$7,SampleSuperstore[[#This Row],[Total Sales]]&lt;'Check Outliers'!$M$8),"Outlier","normal")</f>
        <v>normal</v>
      </c>
      <c r="Q4094" t="str">
        <f>IF(OR(SampleSuperstore[[#This Row],[Profit]]&gt;'Check Outliers'!$M$15,SampleSuperstore[[#This Row],[Profit]]&lt;'Check Outliers'!$M$16),"outlier","normal")</f>
        <v>outlier</v>
      </c>
      <c r="R4094" s="1" t="str">
        <f>IF(OR(SampleSuperstore[[#This Row],[Cogs]]&gt;'Check Outliers'!$M$23,SampleSuperstore[[#This Row],[Cogs]]&lt;'Check Outliers'!$M$24),"outlier","normal")</f>
        <v>normal</v>
      </c>
    </row>
    <row r="4095" spans="1:18" hidden="1" x14ac:dyDescent="0.3">
      <c r="A4095" s="1" t="s">
        <v>24</v>
      </c>
      <c r="B4095" s="1" t="s">
        <v>11</v>
      </c>
      <c r="C4095" s="1" t="s">
        <v>238</v>
      </c>
      <c r="D4095" s="1" t="s">
        <v>13</v>
      </c>
      <c r="E4095" s="1" t="s">
        <v>14</v>
      </c>
      <c r="F4095" s="1" t="s">
        <v>31</v>
      </c>
      <c r="G4095" s="1" t="s">
        <v>119</v>
      </c>
      <c r="H4095">
        <v>440</v>
      </c>
      <c r="I4095">
        <v>7</v>
      </c>
      <c r="J4095">
        <v>3080</v>
      </c>
      <c r="K4095" s="1">
        <v>0</v>
      </c>
      <c r="L4095">
        <v>1416.8</v>
      </c>
      <c r="M4095">
        <v>1663.2</v>
      </c>
      <c r="N4095">
        <v>0.46</v>
      </c>
      <c r="O4095">
        <v>1416.8</v>
      </c>
      <c r="P4095" t="str">
        <f>IF(OR(SampleSuperstore[[#This Row],[Total Sales]]&gt;'Check Outliers'!$M$7,SampleSuperstore[[#This Row],[Total Sales]]&lt;'Check Outliers'!$M$8),"Outlier","normal")</f>
        <v>Outlier</v>
      </c>
      <c r="Q4095" t="str">
        <f>IF(OR(SampleSuperstore[[#This Row],[Profit]]&gt;'Check Outliers'!$M$15,SampleSuperstore[[#This Row],[Profit]]&lt;'Check Outliers'!$M$16),"outlier","normal")</f>
        <v>outlier</v>
      </c>
      <c r="R4095" s="1" t="str">
        <f>IF(OR(SampleSuperstore[[#This Row],[Cogs]]&gt;'Check Outliers'!$M$23,SampleSuperstore[[#This Row],[Cogs]]&lt;'Check Outliers'!$M$24),"outlier","normal")</f>
        <v>outlier</v>
      </c>
    </row>
    <row r="4096" spans="1:18" x14ac:dyDescent="0.3">
      <c r="A4096" s="1" t="s">
        <v>24</v>
      </c>
      <c r="B4096" s="1" t="s">
        <v>11</v>
      </c>
      <c r="C4096" s="1" t="s">
        <v>238</v>
      </c>
      <c r="D4096" s="1" t="s">
        <v>13</v>
      </c>
      <c r="E4096" s="1" t="s">
        <v>14</v>
      </c>
      <c r="F4096" s="1" t="s">
        <v>31</v>
      </c>
      <c r="G4096" s="1" t="s">
        <v>55</v>
      </c>
      <c r="H4096">
        <v>19.989999999999998</v>
      </c>
      <c r="I4096">
        <v>4</v>
      </c>
      <c r="J4096">
        <v>79.959999999999994</v>
      </c>
      <c r="K4096" s="11">
        <v>0</v>
      </c>
      <c r="L4096">
        <v>18.39</v>
      </c>
      <c r="M4096">
        <v>61.57</v>
      </c>
      <c r="N4096" s="11">
        <v>0.23</v>
      </c>
      <c r="O4096">
        <v>18.39</v>
      </c>
      <c r="P4096" t="str">
        <f>IF(OR(SampleSuperstore[[#This Row],[Total Sales]]&gt;'Check Outliers'!$M$7,SampleSuperstore[[#This Row],[Total Sales]]&lt;'Check Outliers'!$M$8),"Outlier","normal")</f>
        <v>normal</v>
      </c>
      <c r="Q4096" t="str">
        <f>IF(OR(SampleSuperstore[[#This Row],[Profit]]&gt;'Check Outliers'!$M$15,SampleSuperstore[[#This Row],[Profit]]&lt;'Check Outliers'!$M$16),"outlier","normal")</f>
        <v>normal</v>
      </c>
      <c r="R4096" s="1" t="str">
        <f>IF(OR(SampleSuperstore[[#This Row],[Cogs]]&gt;'Check Outliers'!$M$23,SampleSuperstore[[#This Row],[Cogs]]&lt;'Check Outliers'!$M$24),"outlier","normal")</f>
        <v>normal</v>
      </c>
    </row>
    <row r="4097" spans="1:18" hidden="1" x14ac:dyDescent="0.3">
      <c r="A4097" s="1" t="s">
        <v>24</v>
      </c>
      <c r="B4097" s="1" t="s">
        <v>11</v>
      </c>
      <c r="C4097" s="1" t="s">
        <v>238</v>
      </c>
      <c r="D4097" s="1" t="s">
        <v>13</v>
      </c>
      <c r="E4097" s="1" t="s">
        <v>14</v>
      </c>
      <c r="F4097" s="1" t="s">
        <v>31</v>
      </c>
      <c r="G4097" s="1" t="s">
        <v>32</v>
      </c>
      <c r="H4097">
        <v>195.99</v>
      </c>
      <c r="I4097">
        <v>3</v>
      </c>
      <c r="J4097">
        <v>587.97</v>
      </c>
      <c r="K4097" s="1">
        <v>0</v>
      </c>
      <c r="L4097">
        <v>170.51</v>
      </c>
      <c r="M4097">
        <v>417.46</v>
      </c>
      <c r="N4097">
        <v>0.28999999999999998</v>
      </c>
      <c r="O4097">
        <v>170.51</v>
      </c>
      <c r="P4097" t="str">
        <f>IF(OR(SampleSuperstore[[#This Row],[Total Sales]]&gt;'Check Outliers'!$M$7,SampleSuperstore[[#This Row],[Total Sales]]&lt;'Check Outliers'!$M$8),"Outlier","normal")</f>
        <v>Outlier</v>
      </c>
      <c r="Q4097" t="str">
        <f>IF(OR(SampleSuperstore[[#This Row],[Profit]]&gt;'Check Outliers'!$M$15,SampleSuperstore[[#This Row],[Profit]]&lt;'Check Outliers'!$M$16),"outlier","normal")</f>
        <v>outlier</v>
      </c>
      <c r="R4097" s="1" t="str">
        <f>IF(OR(SampleSuperstore[[#This Row],[Cogs]]&gt;'Check Outliers'!$M$23,SampleSuperstore[[#This Row],[Cogs]]&lt;'Check Outliers'!$M$24),"outlier","normal")</f>
        <v>normal</v>
      </c>
    </row>
    <row r="4098" spans="1:18" x14ac:dyDescent="0.3">
      <c r="A4098" s="1" t="s">
        <v>24</v>
      </c>
      <c r="B4098" s="1" t="s">
        <v>11</v>
      </c>
      <c r="C4098" s="1" t="s">
        <v>89</v>
      </c>
      <c r="D4098" s="1" t="s">
        <v>64</v>
      </c>
      <c r="E4098" s="1" t="s">
        <v>43</v>
      </c>
      <c r="F4098" s="1" t="s">
        <v>22</v>
      </c>
      <c r="G4098" s="1" t="s">
        <v>37</v>
      </c>
      <c r="H4098">
        <v>6.48</v>
      </c>
      <c r="I4098">
        <v>5</v>
      </c>
      <c r="J4098">
        <v>32.4</v>
      </c>
      <c r="K4098" s="11">
        <v>0</v>
      </c>
      <c r="L4098">
        <v>15.55</v>
      </c>
      <c r="M4098">
        <v>16.850000000000001</v>
      </c>
      <c r="N4098" s="11">
        <v>0.48</v>
      </c>
      <c r="O4098">
        <v>15.55</v>
      </c>
      <c r="P4098" t="str">
        <f>IF(OR(SampleSuperstore[[#This Row],[Total Sales]]&gt;'Check Outliers'!$M$7,SampleSuperstore[[#This Row],[Total Sales]]&lt;'Check Outliers'!$M$8),"Outlier","normal")</f>
        <v>normal</v>
      </c>
      <c r="Q4098" t="str">
        <f>IF(OR(SampleSuperstore[[#This Row],[Profit]]&gt;'Check Outliers'!$M$15,SampleSuperstore[[#This Row],[Profit]]&lt;'Check Outliers'!$M$16),"outlier","normal")</f>
        <v>normal</v>
      </c>
      <c r="R4098" s="1" t="str">
        <f>IF(OR(SampleSuperstore[[#This Row],[Cogs]]&gt;'Check Outliers'!$M$23,SampleSuperstore[[#This Row],[Cogs]]&lt;'Check Outliers'!$M$24),"outlier","normal")</f>
        <v>normal</v>
      </c>
    </row>
    <row r="4099" spans="1:18" x14ac:dyDescent="0.3">
      <c r="A4099" s="1" t="s">
        <v>24</v>
      </c>
      <c r="B4099" s="1" t="s">
        <v>11</v>
      </c>
      <c r="C4099" s="1" t="s">
        <v>89</v>
      </c>
      <c r="D4099" s="1" t="s">
        <v>64</v>
      </c>
      <c r="E4099" s="1" t="s">
        <v>43</v>
      </c>
      <c r="F4099" s="1" t="s">
        <v>22</v>
      </c>
      <c r="G4099" s="1" t="s">
        <v>28</v>
      </c>
      <c r="H4099">
        <v>80.98</v>
      </c>
      <c r="I4099">
        <v>5</v>
      </c>
      <c r="J4099">
        <v>404.9</v>
      </c>
      <c r="K4099" s="11">
        <v>0</v>
      </c>
      <c r="L4099">
        <v>16.2</v>
      </c>
      <c r="M4099">
        <v>388.7</v>
      </c>
      <c r="N4099" s="11">
        <v>0.04</v>
      </c>
      <c r="O4099">
        <v>16.2</v>
      </c>
      <c r="P4099" t="str">
        <f>IF(OR(SampleSuperstore[[#This Row],[Total Sales]]&gt;'Check Outliers'!$M$7,SampleSuperstore[[#This Row],[Total Sales]]&lt;'Check Outliers'!$M$8),"Outlier","normal")</f>
        <v>normal</v>
      </c>
      <c r="Q4099" t="str">
        <f>IF(OR(SampleSuperstore[[#This Row],[Profit]]&gt;'Check Outliers'!$M$15,SampleSuperstore[[#This Row],[Profit]]&lt;'Check Outliers'!$M$16),"outlier","normal")</f>
        <v>normal</v>
      </c>
      <c r="R4099" s="1" t="str">
        <f>IF(OR(SampleSuperstore[[#This Row],[Cogs]]&gt;'Check Outliers'!$M$23,SampleSuperstore[[#This Row],[Cogs]]&lt;'Check Outliers'!$M$24),"outlier","normal")</f>
        <v>normal</v>
      </c>
    </row>
    <row r="4100" spans="1:18" hidden="1" x14ac:dyDescent="0.3">
      <c r="A4100" s="1" t="s">
        <v>24</v>
      </c>
      <c r="B4100" s="1" t="s">
        <v>11</v>
      </c>
      <c r="C4100" s="1" t="s">
        <v>89</v>
      </c>
      <c r="D4100" s="1" t="s">
        <v>64</v>
      </c>
      <c r="E4100" s="1" t="s">
        <v>43</v>
      </c>
      <c r="F4100" s="1" t="s">
        <v>22</v>
      </c>
      <c r="G4100" s="1" t="s">
        <v>33</v>
      </c>
      <c r="H4100">
        <v>1889.99</v>
      </c>
      <c r="I4100">
        <v>5</v>
      </c>
      <c r="J4100">
        <v>9449.9500000000007</v>
      </c>
      <c r="K4100" s="1">
        <v>0</v>
      </c>
      <c r="L4100">
        <v>4630.4799999999996</v>
      </c>
      <c r="M4100">
        <v>4819.47</v>
      </c>
      <c r="N4100">
        <v>0.49</v>
      </c>
      <c r="O4100">
        <v>4630.4799999999996</v>
      </c>
      <c r="P4100" t="str">
        <f>IF(OR(SampleSuperstore[[#This Row],[Total Sales]]&gt;'Check Outliers'!$M$7,SampleSuperstore[[#This Row],[Total Sales]]&lt;'Check Outliers'!$M$8),"Outlier","normal")</f>
        <v>Outlier</v>
      </c>
      <c r="Q4100" t="str">
        <f>IF(OR(SampleSuperstore[[#This Row],[Profit]]&gt;'Check Outliers'!$M$15,SampleSuperstore[[#This Row],[Profit]]&lt;'Check Outliers'!$M$16),"outlier","normal")</f>
        <v>outlier</v>
      </c>
      <c r="R4100" s="1" t="str">
        <f>IF(OR(SampleSuperstore[[#This Row],[Cogs]]&gt;'Check Outliers'!$M$23,SampleSuperstore[[#This Row],[Cogs]]&lt;'Check Outliers'!$M$24),"outlier","normal")</f>
        <v>outlier</v>
      </c>
    </row>
    <row r="4101" spans="1:18" x14ac:dyDescent="0.3">
      <c r="A4101" s="1" t="s">
        <v>24</v>
      </c>
      <c r="B4101" s="1" t="s">
        <v>11</v>
      </c>
      <c r="C4101" s="1" t="s">
        <v>89</v>
      </c>
      <c r="D4101" s="1" t="s">
        <v>64</v>
      </c>
      <c r="E4101" s="1" t="s">
        <v>43</v>
      </c>
      <c r="F4101" s="1" t="s">
        <v>22</v>
      </c>
      <c r="G4101" s="1" t="s">
        <v>33</v>
      </c>
      <c r="H4101">
        <v>6.47</v>
      </c>
      <c r="I4101">
        <v>2</v>
      </c>
      <c r="J4101">
        <v>12.94</v>
      </c>
      <c r="K4101" s="11">
        <v>0</v>
      </c>
      <c r="L4101">
        <v>6.47</v>
      </c>
      <c r="M4101">
        <v>6.47</v>
      </c>
      <c r="N4101" s="11">
        <v>0.5</v>
      </c>
      <c r="O4101">
        <v>6.47</v>
      </c>
      <c r="P4101" t="str">
        <f>IF(OR(SampleSuperstore[[#This Row],[Total Sales]]&gt;'Check Outliers'!$M$7,SampleSuperstore[[#This Row],[Total Sales]]&lt;'Check Outliers'!$M$8),"Outlier","normal")</f>
        <v>normal</v>
      </c>
      <c r="Q4101" t="str">
        <f>IF(OR(SampleSuperstore[[#This Row],[Profit]]&gt;'Check Outliers'!$M$15,SampleSuperstore[[#This Row],[Profit]]&lt;'Check Outliers'!$M$16),"outlier","normal")</f>
        <v>normal</v>
      </c>
      <c r="R4101" s="1" t="str">
        <f>IF(OR(SampleSuperstore[[#This Row],[Cogs]]&gt;'Check Outliers'!$M$23,SampleSuperstore[[#This Row],[Cogs]]&lt;'Check Outliers'!$M$24),"outlier","normal")</f>
        <v>normal</v>
      </c>
    </row>
    <row r="4102" spans="1:18" x14ac:dyDescent="0.3">
      <c r="A4102" s="1" t="s">
        <v>24</v>
      </c>
      <c r="B4102" s="1" t="s">
        <v>11</v>
      </c>
      <c r="C4102" s="1" t="s">
        <v>57</v>
      </c>
      <c r="D4102" s="1" t="s">
        <v>42</v>
      </c>
      <c r="E4102" s="1" t="s">
        <v>43</v>
      </c>
      <c r="F4102" s="1" t="s">
        <v>22</v>
      </c>
      <c r="G4102" s="1" t="s">
        <v>34</v>
      </c>
      <c r="H4102">
        <v>2.2599999999999998</v>
      </c>
      <c r="I4102">
        <v>1</v>
      </c>
      <c r="J4102">
        <v>2.2599999999999998</v>
      </c>
      <c r="K4102" s="11">
        <v>0.8</v>
      </c>
      <c r="L4102">
        <v>-5.21</v>
      </c>
      <c r="M4102">
        <v>7.47</v>
      </c>
      <c r="N4102" s="11">
        <v>-2.31</v>
      </c>
      <c r="O4102">
        <v>-7.0179999999999998</v>
      </c>
      <c r="P4102" t="str">
        <f>IF(OR(SampleSuperstore[[#This Row],[Total Sales]]&gt;'Check Outliers'!$M$7,SampleSuperstore[[#This Row],[Total Sales]]&lt;'Check Outliers'!$M$8),"Outlier","normal")</f>
        <v>normal</v>
      </c>
      <c r="Q4102" t="str">
        <f>IF(OR(SampleSuperstore[[#This Row],[Profit]]&gt;'Check Outliers'!$M$15,SampleSuperstore[[#This Row],[Profit]]&lt;'Check Outliers'!$M$16),"outlier","normal")</f>
        <v>normal</v>
      </c>
      <c r="R4102" s="1" t="str">
        <f>IF(OR(SampleSuperstore[[#This Row],[Cogs]]&gt;'Check Outliers'!$M$23,SampleSuperstore[[#This Row],[Cogs]]&lt;'Check Outliers'!$M$24),"outlier","normal")</f>
        <v>normal</v>
      </c>
    </row>
    <row r="4103" spans="1:18" x14ac:dyDescent="0.3">
      <c r="A4103" s="1" t="s">
        <v>24</v>
      </c>
      <c r="B4103" s="1" t="s">
        <v>11</v>
      </c>
      <c r="C4103" s="1" t="s">
        <v>57</v>
      </c>
      <c r="D4103" s="1" t="s">
        <v>42</v>
      </c>
      <c r="E4103" s="1" t="s">
        <v>43</v>
      </c>
      <c r="F4103" s="1" t="s">
        <v>22</v>
      </c>
      <c r="G4103" s="1" t="s">
        <v>34</v>
      </c>
      <c r="H4103">
        <v>0.44</v>
      </c>
      <c r="I4103">
        <v>1</v>
      </c>
      <c r="J4103">
        <v>0.44</v>
      </c>
      <c r="K4103" s="11">
        <v>0.8</v>
      </c>
      <c r="L4103">
        <v>-1.1100000000000001</v>
      </c>
      <c r="M4103">
        <v>1.55</v>
      </c>
      <c r="N4103" s="11">
        <v>-2.52</v>
      </c>
      <c r="O4103">
        <v>-1.4620000000000002</v>
      </c>
      <c r="P4103" t="str">
        <f>IF(OR(SampleSuperstore[[#This Row],[Total Sales]]&gt;'Check Outliers'!$M$7,SampleSuperstore[[#This Row],[Total Sales]]&lt;'Check Outliers'!$M$8),"Outlier","normal")</f>
        <v>normal</v>
      </c>
      <c r="Q4103" t="str">
        <f>IF(OR(SampleSuperstore[[#This Row],[Profit]]&gt;'Check Outliers'!$M$15,SampleSuperstore[[#This Row],[Profit]]&lt;'Check Outliers'!$M$16),"outlier","normal")</f>
        <v>normal</v>
      </c>
      <c r="R4103" s="1" t="str">
        <f>IF(OR(SampleSuperstore[[#This Row],[Cogs]]&gt;'Check Outliers'!$M$23,SampleSuperstore[[#This Row],[Cogs]]&lt;'Check Outliers'!$M$24),"outlier","normal")</f>
        <v>normal</v>
      </c>
    </row>
    <row r="4104" spans="1:18" x14ac:dyDescent="0.3">
      <c r="A4104" s="1" t="s">
        <v>24</v>
      </c>
      <c r="B4104" s="1" t="s">
        <v>11</v>
      </c>
      <c r="C4104" s="1" t="s">
        <v>57</v>
      </c>
      <c r="D4104" s="1" t="s">
        <v>42</v>
      </c>
      <c r="E4104" s="1" t="s">
        <v>43</v>
      </c>
      <c r="F4104" s="1" t="s">
        <v>22</v>
      </c>
      <c r="G4104" s="1" t="s">
        <v>37</v>
      </c>
      <c r="H4104">
        <v>18.27</v>
      </c>
      <c r="I4104">
        <v>8</v>
      </c>
      <c r="J4104">
        <v>146.18</v>
      </c>
      <c r="K4104" s="11">
        <v>0.2</v>
      </c>
      <c r="L4104">
        <v>47.51</v>
      </c>
      <c r="M4104">
        <v>98.67</v>
      </c>
      <c r="N4104" s="11">
        <v>0.33</v>
      </c>
      <c r="O4104">
        <v>18.273999999999994</v>
      </c>
      <c r="P4104" t="str">
        <f>IF(OR(SampleSuperstore[[#This Row],[Total Sales]]&gt;'Check Outliers'!$M$7,SampleSuperstore[[#This Row],[Total Sales]]&lt;'Check Outliers'!$M$8),"Outlier","normal")</f>
        <v>normal</v>
      </c>
      <c r="Q4104" t="str">
        <f>IF(OR(SampleSuperstore[[#This Row],[Profit]]&gt;'Check Outliers'!$M$15,SampleSuperstore[[#This Row],[Profit]]&lt;'Check Outliers'!$M$16),"outlier","normal")</f>
        <v>normal</v>
      </c>
      <c r="R4104" s="1" t="str">
        <f>IF(OR(SampleSuperstore[[#This Row],[Cogs]]&gt;'Check Outliers'!$M$23,SampleSuperstore[[#This Row],[Cogs]]&lt;'Check Outliers'!$M$24),"outlier","normal")</f>
        <v>normal</v>
      </c>
    </row>
    <row r="4105" spans="1:18" x14ac:dyDescent="0.3">
      <c r="A4105" s="1" t="s">
        <v>164</v>
      </c>
      <c r="B4105" s="1" t="s">
        <v>40</v>
      </c>
      <c r="C4105" s="1" t="s">
        <v>49</v>
      </c>
      <c r="D4105" s="1" t="s">
        <v>50</v>
      </c>
      <c r="E4105" s="1" t="s">
        <v>43</v>
      </c>
      <c r="F4105" s="1" t="s">
        <v>15</v>
      </c>
      <c r="G4105" s="1" t="s">
        <v>29</v>
      </c>
      <c r="H4105">
        <v>7.96</v>
      </c>
      <c r="I4105">
        <v>2</v>
      </c>
      <c r="J4105">
        <v>15.92</v>
      </c>
      <c r="K4105" s="11">
        <v>0</v>
      </c>
      <c r="L4105">
        <v>7</v>
      </c>
      <c r="M4105">
        <v>8.92</v>
      </c>
      <c r="N4105" s="11">
        <v>0.44</v>
      </c>
      <c r="O4105">
        <v>7</v>
      </c>
      <c r="P4105" t="str">
        <f>IF(OR(SampleSuperstore[[#This Row],[Total Sales]]&gt;'Check Outliers'!$M$7,SampleSuperstore[[#This Row],[Total Sales]]&lt;'Check Outliers'!$M$8),"Outlier","normal")</f>
        <v>normal</v>
      </c>
      <c r="Q4105" t="str">
        <f>IF(OR(SampleSuperstore[[#This Row],[Profit]]&gt;'Check Outliers'!$M$15,SampleSuperstore[[#This Row],[Profit]]&lt;'Check Outliers'!$M$16),"outlier","normal")</f>
        <v>normal</v>
      </c>
      <c r="R4105" s="1" t="str">
        <f>IF(OR(SampleSuperstore[[#This Row],[Cogs]]&gt;'Check Outliers'!$M$23,SampleSuperstore[[#This Row],[Cogs]]&lt;'Check Outliers'!$M$24),"outlier","normal")</f>
        <v>normal</v>
      </c>
    </row>
    <row r="4106" spans="1:18" x14ac:dyDescent="0.3">
      <c r="A4106" s="1" t="s">
        <v>24</v>
      </c>
      <c r="B4106" s="1" t="s">
        <v>11</v>
      </c>
      <c r="C4106" s="1" t="s">
        <v>140</v>
      </c>
      <c r="D4106" s="1" t="s">
        <v>20</v>
      </c>
      <c r="E4106" s="1" t="s">
        <v>21</v>
      </c>
      <c r="F4106" s="1" t="s">
        <v>31</v>
      </c>
      <c r="G4106" s="1" t="s">
        <v>32</v>
      </c>
      <c r="H4106">
        <v>31.99</v>
      </c>
      <c r="I4106">
        <v>5</v>
      </c>
      <c r="J4106">
        <v>159.96</v>
      </c>
      <c r="K4106" s="11">
        <v>0.2</v>
      </c>
      <c r="L4106">
        <v>18</v>
      </c>
      <c r="M4106">
        <v>141.96</v>
      </c>
      <c r="N4106" s="11">
        <v>0.11</v>
      </c>
      <c r="O4106">
        <v>-13.992000000000004</v>
      </c>
      <c r="P4106" t="str">
        <f>IF(OR(SampleSuperstore[[#This Row],[Total Sales]]&gt;'Check Outliers'!$M$7,SampleSuperstore[[#This Row],[Total Sales]]&lt;'Check Outliers'!$M$8),"Outlier","normal")</f>
        <v>normal</v>
      </c>
      <c r="Q4106" t="str">
        <f>IF(OR(SampleSuperstore[[#This Row],[Profit]]&gt;'Check Outliers'!$M$15,SampleSuperstore[[#This Row],[Profit]]&lt;'Check Outliers'!$M$16),"outlier","normal")</f>
        <v>normal</v>
      </c>
      <c r="R4106" s="1" t="str">
        <f>IF(OR(SampleSuperstore[[#This Row],[Cogs]]&gt;'Check Outliers'!$M$23,SampleSuperstore[[#This Row],[Cogs]]&lt;'Check Outliers'!$M$24),"outlier","normal")</f>
        <v>normal</v>
      </c>
    </row>
    <row r="4107" spans="1:18" x14ac:dyDescent="0.3">
      <c r="A4107" s="1" t="s">
        <v>24</v>
      </c>
      <c r="B4107" s="1" t="s">
        <v>11</v>
      </c>
      <c r="C4107" s="1" t="s">
        <v>140</v>
      </c>
      <c r="D4107" s="1" t="s">
        <v>20</v>
      </c>
      <c r="E4107" s="1" t="s">
        <v>21</v>
      </c>
      <c r="F4107" s="1" t="s">
        <v>22</v>
      </c>
      <c r="G4107" s="1" t="s">
        <v>33</v>
      </c>
      <c r="H4107">
        <v>6.88</v>
      </c>
      <c r="I4107">
        <v>2</v>
      </c>
      <c r="J4107">
        <v>13.76</v>
      </c>
      <c r="K4107" s="11">
        <v>0.2</v>
      </c>
      <c r="L4107">
        <v>4.6399999999999997</v>
      </c>
      <c r="M4107">
        <v>9.1199999999999992</v>
      </c>
      <c r="N4107" s="11">
        <v>0.34</v>
      </c>
      <c r="O4107">
        <v>1.8879999999999995</v>
      </c>
      <c r="P4107" t="str">
        <f>IF(OR(SampleSuperstore[[#This Row],[Total Sales]]&gt;'Check Outliers'!$M$7,SampleSuperstore[[#This Row],[Total Sales]]&lt;'Check Outliers'!$M$8),"Outlier","normal")</f>
        <v>normal</v>
      </c>
      <c r="Q4107" t="str">
        <f>IF(OR(SampleSuperstore[[#This Row],[Profit]]&gt;'Check Outliers'!$M$15,SampleSuperstore[[#This Row],[Profit]]&lt;'Check Outliers'!$M$16),"outlier","normal")</f>
        <v>normal</v>
      </c>
      <c r="R4107" s="1" t="str">
        <f>IF(OR(SampleSuperstore[[#This Row],[Cogs]]&gt;'Check Outliers'!$M$23,SampleSuperstore[[#This Row],[Cogs]]&lt;'Check Outliers'!$M$24),"outlier","normal")</f>
        <v>normal</v>
      </c>
    </row>
    <row r="4108" spans="1:18" x14ac:dyDescent="0.3">
      <c r="A4108" s="1" t="s">
        <v>24</v>
      </c>
      <c r="B4108" s="1" t="s">
        <v>11</v>
      </c>
      <c r="C4108" s="1" t="s">
        <v>57</v>
      </c>
      <c r="D4108" s="1" t="s">
        <v>42</v>
      </c>
      <c r="E4108" s="1" t="s">
        <v>43</v>
      </c>
      <c r="F4108" s="1" t="s">
        <v>22</v>
      </c>
      <c r="G4108" s="1" t="s">
        <v>33</v>
      </c>
      <c r="H4108">
        <v>2.16</v>
      </c>
      <c r="I4108">
        <v>2</v>
      </c>
      <c r="J4108">
        <v>4.3099999999999996</v>
      </c>
      <c r="K4108" s="11">
        <v>0.8</v>
      </c>
      <c r="L4108">
        <v>-6.9</v>
      </c>
      <c r="M4108">
        <v>11.21</v>
      </c>
      <c r="N4108" s="11">
        <v>-1.6</v>
      </c>
      <c r="O4108">
        <v>-10.348000000000001</v>
      </c>
      <c r="P4108" t="str">
        <f>IF(OR(SampleSuperstore[[#This Row],[Total Sales]]&gt;'Check Outliers'!$M$7,SampleSuperstore[[#This Row],[Total Sales]]&lt;'Check Outliers'!$M$8),"Outlier","normal")</f>
        <v>normal</v>
      </c>
      <c r="Q4108" t="str">
        <f>IF(OR(SampleSuperstore[[#This Row],[Profit]]&gt;'Check Outliers'!$M$15,SampleSuperstore[[#This Row],[Profit]]&lt;'Check Outliers'!$M$16),"outlier","normal")</f>
        <v>normal</v>
      </c>
      <c r="R4108" s="1" t="str">
        <f>IF(OR(SampleSuperstore[[#This Row],[Cogs]]&gt;'Check Outliers'!$M$23,SampleSuperstore[[#This Row],[Cogs]]&lt;'Check Outliers'!$M$24),"outlier","normal")</f>
        <v>normal</v>
      </c>
    </row>
    <row r="4109" spans="1:18" x14ac:dyDescent="0.3">
      <c r="A4109" s="1" t="s">
        <v>164</v>
      </c>
      <c r="B4109" s="1" t="s">
        <v>11</v>
      </c>
      <c r="C4109" s="1" t="s">
        <v>71</v>
      </c>
      <c r="D4109" s="1" t="s">
        <v>72</v>
      </c>
      <c r="E4109" s="1" t="s">
        <v>53</v>
      </c>
      <c r="F4109" s="1" t="s">
        <v>22</v>
      </c>
      <c r="G4109" s="1" t="s">
        <v>28</v>
      </c>
      <c r="H4109">
        <v>6.98</v>
      </c>
      <c r="I4109">
        <v>2</v>
      </c>
      <c r="J4109">
        <v>13.96</v>
      </c>
      <c r="K4109" s="11">
        <v>0</v>
      </c>
      <c r="L4109">
        <v>0.28000000000000003</v>
      </c>
      <c r="M4109">
        <v>13.68</v>
      </c>
      <c r="N4109" s="11">
        <v>0.02</v>
      </c>
      <c r="O4109">
        <v>0.28000000000000003</v>
      </c>
      <c r="P4109" t="str">
        <f>IF(OR(SampleSuperstore[[#This Row],[Total Sales]]&gt;'Check Outliers'!$M$7,SampleSuperstore[[#This Row],[Total Sales]]&lt;'Check Outliers'!$M$8),"Outlier","normal")</f>
        <v>normal</v>
      </c>
      <c r="Q4109" t="str">
        <f>IF(OR(SampleSuperstore[[#This Row],[Profit]]&gt;'Check Outliers'!$M$15,SampleSuperstore[[#This Row],[Profit]]&lt;'Check Outliers'!$M$16),"outlier","normal")</f>
        <v>normal</v>
      </c>
      <c r="R4109" s="1" t="str">
        <f>IF(OR(SampleSuperstore[[#This Row],[Cogs]]&gt;'Check Outliers'!$M$23,SampleSuperstore[[#This Row],[Cogs]]&lt;'Check Outliers'!$M$24),"outlier","normal")</f>
        <v>normal</v>
      </c>
    </row>
    <row r="4110" spans="1:18" x14ac:dyDescent="0.3">
      <c r="A4110" s="1" t="s">
        <v>164</v>
      </c>
      <c r="B4110" s="1" t="s">
        <v>11</v>
      </c>
      <c r="C4110" s="1" t="s">
        <v>71</v>
      </c>
      <c r="D4110" s="1" t="s">
        <v>72</v>
      </c>
      <c r="E4110" s="1" t="s">
        <v>53</v>
      </c>
      <c r="F4110" s="1" t="s">
        <v>15</v>
      </c>
      <c r="G4110" s="1" t="s">
        <v>27</v>
      </c>
      <c r="H4110">
        <v>9.14</v>
      </c>
      <c r="I4110">
        <v>3</v>
      </c>
      <c r="J4110">
        <v>27.41</v>
      </c>
      <c r="K4110" s="11">
        <v>0.4</v>
      </c>
      <c r="L4110">
        <v>-14.16</v>
      </c>
      <c r="M4110">
        <v>41.57</v>
      </c>
      <c r="N4110" s="11">
        <v>-0.52</v>
      </c>
      <c r="O4110">
        <v>-25.124000000000002</v>
      </c>
      <c r="P4110" t="str">
        <f>IF(OR(SampleSuperstore[[#This Row],[Total Sales]]&gt;'Check Outliers'!$M$7,SampleSuperstore[[#This Row],[Total Sales]]&lt;'Check Outliers'!$M$8),"Outlier","normal")</f>
        <v>normal</v>
      </c>
      <c r="Q4110" t="str">
        <f>IF(OR(SampleSuperstore[[#This Row],[Profit]]&gt;'Check Outliers'!$M$15,SampleSuperstore[[#This Row],[Profit]]&lt;'Check Outliers'!$M$16),"outlier","normal")</f>
        <v>normal</v>
      </c>
      <c r="R4110" s="1" t="str">
        <f>IF(OR(SampleSuperstore[[#This Row],[Cogs]]&gt;'Check Outliers'!$M$23,SampleSuperstore[[#This Row],[Cogs]]&lt;'Check Outliers'!$M$24),"outlier","normal")</f>
        <v>normal</v>
      </c>
    </row>
    <row r="4111" spans="1:18" x14ac:dyDescent="0.3">
      <c r="A4111" s="1" t="s">
        <v>24</v>
      </c>
      <c r="B4111" s="1" t="s">
        <v>18</v>
      </c>
      <c r="C4111" s="1" t="s">
        <v>136</v>
      </c>
      <c r="D4111" s="1" t="s">
        <v>66</v>
      </c>
      <c r="E4111" s="1" t="s">
        <v>43</v>
      </c>
      <c r="F4111" s="1" t="s">
        <v>31</v>
      </c>
      <c r="G4111" s="1" t="s">
        <v>32</v>
      </c>
      <c r="H4111">
        <v>36.99</v>
      </c>
      <c r="I4111">
        <v>2</v>
      </c>
      <c r="J4111">
        <v>73.98</v>
      </c>
      <c r="K4111" s="11">
        <v>0</v>
      </c>
      <c r="L4111">
        <v>19.97</v>
      </c>
      <c r="M4111">
        <v>54.01</v>
      </c>
      <c r="N4111" s="11">
        <v>0.27</v>
      </c>
      <c r="O4111">
        <v>19.97</v>
      </c>
      <c r="P4111" t="str">
        <f>IF(OR(SampleSuperstore[[#This Row],[Total Sales]]&gt;'Check Outliers'!$M$7,SampleSuperstore[[#This Row],[Total Sales]]&lt;'Check Outliers'!$M$8),"Outlier","normal")</f>
        <v>normal</v>
      </c>
      <c r="Q4111" t="str">
        <f>IF(OR(SampleSuperstore[[#This Row],[Profit]]&gt;'Check Outliers'!$M$15,SampleSuperstore[[#This Row],[Profit]]&lt;'Check Outliers'!$M$16),"outlier","normal")</f>
        <v>normal</v>
      </c>
      <c r="R4111" s="1" t="str">
        <f>IF(OR(SampleSuperstore[[#This Row],[Cogs]]&gt;'Check Outliers'!$M$23,SampleSuperstore[[#This Row],[Cogs]]&lt;'Check Outliers'!$M$24),"outlier","normal")</f>
        <v>normal</v>
      </c>
    </row>
    <row r="4112" spans="1:18" x14ac:dyDescent="0.3">
      <c r="A4112" s="1" t="s">
        <v>24</v>
      </c>
      <c r="B4112" s="1" t="s">
        <v>18</v>
      </c>
      <c r="C4112" s="1" t="s">
        <v>136</v>
      </c>
      <c r="D4112" s="1" t="s">
        <v>66</v>
      </c>
      <c r="E4112" s="1" t="s">
        <v>43</v>
      </c>
      <c r="F4112" s="1" t="s">
        <v>15</v>
      </c>
      <c r="G4112" s="1" t="s">
        <v>16</v>
      </c>
      <c r="H4112">
        <v>160.97999999999999</v>
      </c>
      <c r="I4112">
        <v>1</v>
      </c>
      <c r="J4112">
        <v>160.97999999999999</v>
      </c>
      <c r="K4112" s="11">
        <v>0</v>
      </c>
      <c r="L4112">
        <v>20.93</v>
      </c>
      <c r="M4112">
        <v>140.05000000000001</v>
      </c>
      <c r="N4112" s="11">
        <v>0.13</v>
      </c>
      <c r="O4112">
        <v>20.93</v>
      </c>
      <c r="P4112" t="str">
        <f>IF(OR(SampleSuperstore[[#This Row],[Total Sales]]&gt;'Check Outliers'!$M$7,SampleSuperstore[[#This Row],[Total Sales]]&lt;'Check Outliers'!$M$8),"Outlier","normal")</f>
        <v>normal</v>
      </c>
      <c r="Q4112" t="str">
        <f>IF(OR(SampleSuperstore[[#This Row],[Profit]]&gt;'Check Outliers'!$M$15,SampleSuperstore[[#This Row],[Profit]]&lt;'Check Outliers'!$M$16),"outlier","normal")</f>
        <v>normal</v>
      </c>
      <c r="R4112" s="1" t="str">
        <f>IF(OR(SampleSuperstore[[#This Row],[Cogs]]&gt;'Check Outliers'!$M$23,SampleSuperstore[[#This Row],[Cogs]]&lt;'Check Outliers'!$M$24),"outlier","normal")</f>
        <v>normal</v>
      </c>
    </row>
    <row r="4113" spans="1:18" x14ac:dyDescent="0.3">
      <c r="A4113" s="1" t="s">
        <v>24</v>
      </c>
      <c r="B4113" s="1" t="s">
        <v>18</v>
      </c>
      <c r="C4113" s="1" t="s">
        <v>136</v>
      </c>
      <c r="D4113" s="1" t="s">
        <v>66</v>
      </c>
      <c r="E4113" s="1" t="s">
        <v>43</v>
      </c>
      <c r="F4113" s="1" t="s">
        <v>22</v>
      </c>
      <c r="G4113" s="1" t="s">
        <v>37</v>
      </c>
      <c r="H4113">
        <v>5.78</v>
      </c>
      <c r="I4113">
        <v>3</v>
      </c>
      <c r="J4113">
        <v>17.34</v>
      </c>
      <c r="K4113" s="11">
        <v>0</v>
      </c>
      <c r="L4113">
        <v>8.5</v>
      </c>
      <c r="M4113">
        <v>8.84</v>
      </c>
      <c r="N4113" s="11">
        <v>0.49</v>
      </c>
      <c r="O4113">
        <v>8.5</v>
      </c>
      <c r="P4113" t="str">
        <f>IF(OR(SampleSuperstore[[#This Row],[Total Sales]]&gt;'Check Outliers'!$M$7,SampleSuperstore[[#This Row],[Total Sales]]&lt;'Check Outliers'!$M$8),"Outlier","normal")</f>
        <v>normal</v>
      </c>
      <c r="Q4113" t="str">
        <f>IF(OR(SampleSuperstore[[#This Row],[Profit]]&gt;'Check Outliers'!$M$15,SampleSuperstore[[#This Row],[Profit]]&lt;'Check Outliers'!$M$16),"outlier","normal")</f>
        <v>normal</v>
      </c>
      <c r="R4113" s="1" t="str">
        <f>IF(OR(SampleSuperstore[[#This Row],[Cogs]]&gt;'Check Outliers'!$M$23,SampleSuperstore[[#This Row],[Cogs]]&lt;'Check Outliers'!$M$24),"outlier","normal")</f>
        <v>normal</v>
      </c>
    </row>
    <row r="4114" spans="1:18" x14ac:dyDescent="0.3">
      <c r="A4114" s="1" t="s">
        <v>24</v>
      </c>
      <c r="B4114" s="1" t="s">
        <v>18</v>
      </c>
      <c r="C4114" s="1" t="s">
        <v>136</v>
      </c>
      <c r="D4114" s="1" t="s">
        <v>66</v>
      </c>
      <c r="E4114" s="1" t="s">
        <v>43</v>
      </c>
      <c r="F4114" s="1" t="s">
        <v>22</v>
      </c>
      <c r="G4114" s="1" t="s">
        <v>30</v>
      </c>
      <c r="H4114">
        <v>3.28</v>
      </c>
      <c r="I4114">
        <v>1</v>
      </c>
      <c r="J4114">
        <v>3.28</v>
      </c>
      <c r="K4114" s="11">
        <v>0</v>
      </c>
      <c r="L4114">
        <v>0.95</v>
      </c>
      <c r="M4114">
        <v>2.33</v>
      </c>
      <c r="N4114" s="11">
        <v>0.28999999999999998</v>
      </c>
      <c r="O4114">
        <v>0.95</v>
      </c>
      <c r="P4114" t="str">
        <f>IF(OR(SampleSuperstore[[#This Row],[Total Sales]]&gt;'Check Outliers'!$M$7,SampleSuperstore[[#This Row],[Total Sales]]&lt;'Check Outliers'!$M$8),"Outlier","normal")</f>
        <v>normal</v>
      </c>
      <c r="Q4114" t="str">
        <f>IF(OR(SampleSuperstore[[#This Row],[Profit]]&gt;'Check Outliers'!$M$15,SampleSuperstore[[#This Row],[Profit]]&lt;'Check Outliers'!$M$16),"outlier","normal")</f>
        <v>normal</v>
      </c>
      <c r="R4114" s="1" t="str">
        <f>IF(OR(SampleSuperstore[[#This Row],[Cogs]]&gt;'Check Outliers'!$M$23,SampleSuperstore[[#This Row],[Cogs]]&lt;'Check Outliers'!$M$24),"outlier","normal")</f>
        <v>normal</v>
      </c>
    </row>
    <row r="4115" spans="1:18" x14ac:dyDescent="0.3">
      <c r="A4115" s="1" t="s">
        <v>24</v>
      </c>
      <c r="B4115" s="1" t="s">
        <v>18</v>
      </c>
      <c r="C4115" s="1" t="s">
        <v>57</v>
      </c>
      <c r="D4115" s="1" t="s">
        <v>42</v>
      </c>
      <c r="E4115" s="1" t="s">
        <v>43</v>
      </c>
      <c r="F4115" s="1" t="s">
        <v>22</v>
      </c>
      <c r="G4115" s="1" t="s">
        <v>23</v>
      </c>
      <c r="H4115">
        <v>2.95</v>
      </c>
      <c r="I4115">
        <v>3</v>
      </c>
      <c r="J4115">
        <v>8.86</v>
      </c>
      <c r="K4115" s="11">
        <v>0.2</v>
      </c>
      <c r="L4115">
        <v>2.99</v>
      </c>
      <c r="M4115">
        <v>5.87</v>
      </c>
      <c r="N4115" s="11">
        <v>0.34</v>
      </c>
      <c r="O4115">
        <v>1.2180000000000002</v>
      </c>
      <c r="P4115" t="str">
        <f>IF(OR(SampleSuperstore[[#This Row],[Total Sales]]&gt;'Check Outliers'!$M$7,SampleSuperstore[[#This Row],[Total Sales]]&lt;'Check Outliers'!$M$8),"Outlier","normal")</f>
        <v>normal</v>
      </c>
      <c r="Q4115" t="str">
        <f>IF(OR(SampleSuperstore[[#This Row],[Profit]]&gt;'Check Outliers'!$M$15,SampleSuperstore[[#This Row],[Profit]]&lt;'Check Outliers'!$M$16),"outlier","normal")</f>
        <v>normal</v>
      </c>
      <c r="R4115" s="1" t="str">
        <f>IF(OR(SampleSuperstore[[#This Row],[Cogs]]&gt;'Check Outliers'!$M$23,SampleSuperstore[[#This Row],[Cogs]]&lt;'Check Outliers'!$M$24),"outlier","normal")</f>
        <v>normal</v>
      </c>
    </row>
    <row r="4116" spans="1:18" x14ac:dyDescent="0.3">
      <c r="A4116" s="1" t="s">
        <v>24</v>
      </c>
      <c r="B4116" s="1" t="s">
        <v>18</v>
      </c>
      <c r="C4116" s="1" t="s">
        <v>57</v>
      </c>
      <c r="D4116" s="1" t="s">
        <v>42</v>
      </c>
      <c r="E4116" s="1" t="s">
        <v>43</v>
      </c>
      <c r="F4116" s="1" t="s">
        <v>31</v>
      </c>
      <c r="G4116" s="1" t="s">
        <v>32</v>
      </c>
      <c r="H4116">
        <v>52.79</v>
      </c>
      <c r="I4116">
        <v>3</v>
      </c>
      <c r="J4116">
        <v>158.38</v>
      </c>
      <c r="K4116" s="11">
        <v>0.2</v>
      </c>
      <c r="L4116">
        <v>13.86</v>
      </c>
      <c r="M4116">
        <v>144.52000000000001</v>
      </c>
      <c r="N4116" s="11">
        <v>0.09</v>
      </c>
      <c r="O4116">
        <v>-17.816000000000003</v>
      </c>
      <c r="P4116" t="str">
        <f>IF(OR(SampleSuperstore[[#This Row],[Total Sales]]&gt;'Check Outliers'!$M$7,SampleSuperstore[[#This Row],[Total Sales]]&lt;'Check Outliers'!$M$8),"Outlier","normal")</f>
        <v>normal</v>
      </c>
      <c r="Q4116" t="str">
        <f>IF(OR(SampleSuperstore[[#This Row],[Profit]]&gt;'Check Outliers'!$M$15,SampleSuperstore[[#This Row],[Profit]]&lt;'Check Outliers'!$M$16),"outlier","normal")</f>
        <v>normal</v>
      </c>
      <c r="R4116" s="1" t="str">
        <f>IF(OR(SampleSuperstore[[#This Row],[Cogs]]&gt;'Check Outliers'!$M$23,SampleSuperstore[[#This Row],[Cogs]]&lt;'Check Outliers'!$M$24),"outlier","normal")</f>
        <v>normal</v>
      </c>
    </row>
    <row r="4117" spans="1:18" hidden="1" x14ac:dyDescent="0.3">
      <c r="A4117" s="1" t="s">
        <v>58</v>
      </c>
      <c r="B4117" s="1" t="s">
        <v>11</v>
      </c>
      <c r="C4117" s="1" t="s">
        <v>38</v>
      </c>
      <c r="D4117" s="1" t="s">
        <v>39</v>
      </c>
      <c r="E4117" s="1" t="s">
        <v>21</v>
      </c>
      <c r="F4117" s="1" t="s">
        <v>22</v>
      </c>
      <c r="G4117" s="1" t="s">
        <v>33</v>
      </c>
      <c r="H4117">
        <v>243.99</v>
      </c>
      <c r="I4117">
        <v>5</v>
      </c>
      <c r="J4117">
        <v>1219.96</v>
      </c>
      <c r="K4117" s="1">
        <v>0.2</v>
      </c>
      <c r="L4117">
        <v>381.24</v>
      </c>
      <c r="M4117">
        <v>838.72</v>
      </c>
      <c r="N4117">
        <v>0.31</v>
      </c>
      <c r="O4117">
        <v>137.24799999999999</v>
      </c>
      <c r="P4117" t="str">
        <f>IF(OR(SampleSuperstore[[#This Row],[Total Sales]]&gt;'Check Outliers'!$M$7,SampleSuperstore[[#This Row],[Total Sales]]&lt;'Check Outliers'!$M$8),"Outlier","normal")</f>
        <v>Outlier</v>
      </c>
      <c r="Q4117" t="str">
        <f>IF(OR(SampleSuperstore[[#This Row],[Profit]]&gt;'Check Outliers'!$M$15,SampleSuperstore[[#This Row],[Profit]]&lt;'Check Outliers'!$M$16),"outlier","normal")</f>
        <v>outlier</v>
      </c>
      <c r="R4117" s="1" t="str">
        <f>IF(OR(SampleSuperstore[[#This Row],[Cogs]]&gt;'Check Outliers'!$M$23,SampleSuperstore[[#This Row],[Cogs]]&lt;'Check Outliers'!$M$24),"outlier","normal")</f>
        <v>outlier</v>
      </c>
    </row>
    <row r="4118" spans="1:18" x14ac:dyDescent="0.3">
      <c r="A4118" s="1" t="s">
        <v>24</v>
      </c>
      <c r="B4118" s="1" t="s">
        <v>11</v>
      </c>
      <c r="C4118" s="1" t="s">
        <v>19</v>
      </c>
      <c r="D4118" s="1" t="s">
        <v>20</v>
      </c>
      <c r="E4118" s="1" t="s">
        <v>21</v>
      </c>
      <c r="F4118" s="1" t="s">
        <v>22</v>
      </c>
      <c r="G4118" s="1" t="s">
        <v>33</v>
      </c>
      <c r="H4118">
        <v>1.58</v>
      </c>
      <c r="I4118">
        <v>2</v>
      </c>
      <c r="J4118">
        <v>3.17</v>
      </c>
      <c r="K4118" s="11">
        <v>0.2</v>
      </c>
      <c r="L4118">
        <v>0.99</v>
      </c>
      <c r="M4118">
        <v>2.1800000000000002</v>
      </c>
      <c r="N4118" s="11">
        <v>0.31</v>
      </c>
      <c r="O4118">
        <v>0.35599999999999998</v>
      </c>
      <c r="P4118" t="str">
        <f>IF(OR(SampleSuperstore[[#This Row],[Total Sales]]&gt;'Check Outliers'!$M$7,SampleSuperstore[[#This Row],[Total Sales]]&lt;'Check Outliers'!$M$8),"Outlier","normal")</f>
        <v>normal</v>
      </c>
      <c r="Q4118" t="str">
        <f>IF(OR(SampleSuperstore[[#This Row],[Profit]]&gt;'Check Outliers'!$M$15,SampleSuperstore[[#This Row],[Profit]]&lt;'Check Outliers'!$M$16),"outlier","normal")</f>
        <v>normal</v>
      </c>
      <c r="R4118" s="1" t="str">
        <f>IF(OR(SampleSuperstore[[#This Row],[Cogs]]&gt;'Check Outliers'!$M$23,SampleSuperstore[[#This Row],[Cogs]]&lt;'Check Outliers'!$M$24),"outlier","normal")</f>
        <v>normal</v>
      </c>
    </row>
    <row r="4119" spans="1:18" x14ac:dyDescent="0.3">
      <c r="A4119" s="1" t="s">
        <v>24</v>
      </c>
      <c r="B4119" s="1" t="s">
        <v>11</v>
      </c>
      <c r="C4119" s="1" t="s">
        <v>19</v>
      </c>
      <c r="D4119" s="1" t="s">
        <v>20</v>
      </c>
      <c r="E4119" s="1" t="s">
        <v>21</v>
      </c>
      <c r="F4119" s="1" t="s">
        <v>22</v>
      </c>
      <c r="G4119" s="1" t="s">
        <v>37</v>
      </c>
      <c r="H4119">
        <v>6.48</v>
      </c>
      <c r="I4119">
        <v>3</v>
      </c>
      <c r="J4119">
        <v>19.440000000000001</v>
      </c>
      <c r="K4119" s="11">
        <v>0</v>
      </c>
      <c r="L4119">
        <v>9.33</v>
      </c>
      <c r="M4119">
        <v>10.11</v>
      </c>
      <c r="N4119" s="11">
        <v>0.48</v>
      </c>
      <c r="O4119">
        <v>9.33</v>
      </c>
      <c r="P4119" t="str">
        <f>IF(OR(SampleSuperstore[[#This Row],[Total Sales]]&gt;'Check Outliers'!$M$7,SampleSuperstore[[#This Row],[Total Sales]]&lt;'Check Outliers'!$M$8),"Outlier","normal")</f>
        <v>normal</v>
      </c>
      <c r="Q4119" t="str">
        <f>IF(OR(SampleSuperstore[[#This Row],[Profit]]&gt;'Check Outliers'!$M$15,SampleSuperstore[[#This Row],[Profit]]&lt;'Check Outliers'!$M$16),"outlier","normal")</f>
        <v>normal</v>
      </c>
      <c r="R4119" s="1" t="str">
        <f>IF(OR(SampleSuperstore[[#This Row],[Cogs]]&gt;'Check Outliers'!$M$23,SampleSuperstore[[#This Row],[Cogs]]&lt;'Check Outliers'!$M$24),"outlier","normal")</f>
        <v>normal</v>
      </c>
    </row>
    <row r="4120" spans="1:18" x14ac:dyDescent="0.3">
      <c r="A4120" s="1" t="s">
        <v>24</v>
      </c>
      <c r="B4120" s="1" t="s">
        <v>11</v>
      </c>
      <c r="C4120" s="1" t="s">
        <v>19</v>
      </c>
      <c r="D4120" s="1" t="s">
        <v>20</v>
      </c>
      <c r="E4120" s="1" t="s">
        <v>21</v>
      </c>
      <c r="F4120" s="1" t="s">
        <v>22</v>
      </c>
      <c r="G4120" s="1" t="s">
        <v>28</v>
      </c>
      <c r="H4120">
        <v>64.98</v>
      </c>
      <c r="I4120">
        <v>7</v>
      </c>
      <c r="J4120">
        <v>454.86</v>
      </c>
      <c r="K4120" s="11">
        <v>0</v>
      </c>
      <c r="L4120">
        <v>54.58</v>
      </c>
      <c r="M4120">
        <v>400.28</v>
      </c>
      <c r="N4120" s="11">
        <v>0.12</v>
      </c>
      <c r="O4120">
        <v>54.58</v>
      </c>
      <c r="P4120" t="str">
        <f>IF(OR(SampleSuperstore[[#This Row],[Total Sales]]&gt;'Check Outliers'!$M$7,SampleSuperstore[[#This Row],[Total Sales]]&lt;'Check Outliers'!$M$8),"Outlier","normal")</f>
        <v>normal</v>
      </c>
      <c r="Q4120" t="str">
        <f>IF(OR(SampleSuperstore[[#This Row],[Profit]]&gt;'Check Outliers'!$M$15,SampleSuperstore[[#This Row],[Profit]]&lt;'Check Outliers'!$M$16),"outlier","normal")</f>
        <v>normal</v>
      </c>
      <c r="R4120" s="1" t="str">
        <f>IF(OR(SampleSuperstore[[#This Row],[Cogs]]&gt;'Check Outliers'!$M$23,SampleSuperstore[[#This Row],[Cogs]]&lt;'Check Outliers'!$M$24),"outlier","normal")</f>
        <v>normal</v>
      </c>
    </row>
    <row r="4121" spans="1:18" x14ac:dyDescent="0.3">
      <c r="A4121" s="1" t="s">
        <v>24</v>
      </c>
      <c r="B4121" s="1" t="s">
        <v>11</v>
      </c>
      <c r="C4121" s="1" t="s">
        <v>19</v>
      </c>
      <c r="D4121" s="1" t="s">
        <v>20</v>
      </c>
      <c r="E4121" s="1" t="s">
        <v>21</v>
      </c>
      <c r="F4121" s="1" t="s">
        <v>22</v>
      </c>
      <c r="G4121" s="1" t="s">
        <v>33</v>
      </c>
      <c r="H4121">
        <v>11.42</v>
      </c>
      <c r="I4121">
        <v>8</v>
      </c>
      <c r="J4121">
        <v>91.39</v>
      </c>
      <c r="K4121" s="11">
        <v>0.2</v>
      </c>
      <c r="L4121">
        <v>29.7</v>
      </c>
      <c r="M4121">
        <v>61.69</v>
      </c>
      <c r="N4121" s="11">
        <v>0.32</v>
      </c>
      <c r="O4121">
        <v>11.421999999999997</v>
      </c>
      <c r="P4121" t="str">
        <f>IF(OR(SampleSuperstore[[#This Row],[Total Sales]]&gt;'Check Outliers'!$M$7,SampleSuperstore[[#This Row],[Total Sales]]&lt;'Check Outliers'!$M$8),"Outlier","normal")</f>
        <v>normal</v>
      </c>
      <c r="Q4121" t="str">
        <f>IF(OR(SampleSuperstore[[#This Row],[Profit]]&gt;'Check Outliers'!$M$15,SampleSuperstore[[#This Row],[Profit]]&lt;'Check Outliers'!$M$16),"outlier","normal")</f>
        <v>normal</v>
      </c>
      <c r="R4121" s="1" t="str">
        <f>IF(OR(SampleSuperstore[[#This Row],[Cogs]]&gt;'Check Outliers'!$M$23,SampleSuperstore[[#This Row],[Cogs]]&lt;'Check Outliers'!$M$24),"outlier","normal")</f>
        <v>normal</v>
      </c>
    </row>
    <row r="4122" spans="1:18" x14ac:dyDescent="0.3">
      <c r="A4122" s="1" t="s">
        <v>24</v>
      </c>
      <c r="B4122" s="1" t="s">
        <v>11</v>
      </c>
      <c r="C4122" s="1" t="s">
        <v>51</v>
      </c>
      <c r="D4122" s="1" t="s">
        <v>52</v>
      </c>
      <c r="E4122" s="1" t="s">
        <v>53</v>
      </c>
      <c r="F4122" s="1" t="s">
        <v>31</v>
      </c>
      <c r="G4122" s="1" t="s">
        <v>55</v>
      </c>
      <c r="H4122">
        <v>4.76</v>
      </c>
      <c r="I4122">
        <v>4</v>
      </c>
      <c r="J4122">
        <v>19.04</v>
      </c>
      <c r="K4122" s="11">
        <v>0.2</v>
      </c>
      <c r="L4122">
        <v>-1.43</v>
      </c>
      <c r="M4122">
        <v>20.47</v>
      </c>
      <c r="N4122" s="11">
        <v>-0.08</v>
      </c>
      <c r="O4122">
        <v>-5.2379999999999995</v>
      </c>
      <c r="P4122" t="str">
        <f>IF(OR(SampleSuperstore[[#This Row],[Total Sales]]&gt;'Check Outliers'!$M$7,SampleSuperstore[[#This Row],[Total Sales]]&lt;'Check Outliers'!$M$8),"Outlier","normal")</f>
        <v>normal</v>
      </c>
      <c r="Q4122" t="str">
        <f>IF(OR(SampleSuperstore[[#This Row],[Profit]]&gt;'Check Outliers'!$M$15,SampleSuperstore[[#This Row],[Profit]]&lt;'Check Outliers'!$M$16),"outlier","normal")</f>
        <v>normal</v>
      </c>
      <c r="R4122" s="1" t="str">
        <f>IF(OR(SampleSuperstore[[#This Row],[Cogs]]&gt;'Check Outliers'!$M$23,SampleSuperstore[[#This Row],[Cogs]]&lt;'Check Outliers'!$M$24),"outlier","normal")</f>
        <v>normal</v>
      </c>
    </row>
    <row r="4123" spans="1:18" x14ac:dyDescent="0.3">
      <c r="A4123" s="1" t="s">
        <v>164</v>
      </c>
      <c r="B4123" s="1" t="s">
        <v>11</v>
      </c>
      <c r="C4123" s="1" t="s">
        <v>38</v>
      </c>
      <c r="D4123" s="1" t="s">
        <v>39</v>
      </c>
      <c r="E4123" s="1" t="s">
        <v>21</v>
      </c>
      <c r="F4123" s="1" t="s">
        <v>22</v>
      </c>
      <c r="G4123" s="1" t="s">
        <v>37</v>
      </c>
      <c r="H4123">
        <v>6.24</v>
      </c>
      <c r="I4123">
        <v>6</v>
      </c>
      <c r="J4123">
        <v>37.44</v>
      </c>
      <c r="K4123" s="11">
        <v>0</v>
      </c>
      <c r="L4123">
        <v>16.850000000000001</v>
      </c>
      <c r="M4123">
        <v>20.59</v>
      </c>
      <c r="N4123" s="11">
        <v>0.45</v>
      </c>
      <c r="O4123">
        <v>16.850000000000001</v>
      </c>
      <c r="P4123" t="str">
        <f>IF(OR(SampleSuperstore[[#This Row],[Total Sales]]&gt;'Check Outliers'!$M$7,SampleSuperstore[[#This Row],[Total Sales]]&lt;'Check Outliers'!$M$8),"Outlier","normal")</f>
        <v>normal</v>
      </c>
      <c r="Q4123" t="str">
        <f>IF(OR(SampleSuperstore[[#This Row],[Profit]]&gt;'Check Outliers'!$M$15,SampleSuperstore[[#This Row],[Profit]]&lt;'Check Outliers'!$M$16),"outlier","normal")</f>
        <v>normal</v>
      </c>
      <c r="R4123" s="1" t="str">
        <f>IF(OR(SampleSuperstore[[#This Row],[Cogs]]&gt;'Check Outliers'!$M$23,SampleSuperstore[[#This Row],[Cogs]]&lt;'Check Outliers'!$M$24),"outlier","normal")</f>
        <v>normal</v>
      </c>
    </row>
    <row r="4124" spans="1:18" x14ac:dyDescent="0.3">
      <c r="A4124" s="1" t="s">
        <v>164</v>
      </c>
      <c r="B4124" s="1" t="s">
        <v>11</v>
      </c>
      <c r="C4124" s="1" t="s">
        <v>38</v>
      </c>
      <c r="D4124" s="1" t="s">
        <v>39</v>
      </c>
      <c r="E4124" s="1" t="s">
        <v>21</v>
      </c>
      <c r="F4124" s="1" t="s">
        <v>22</v>
      </c>
      <c r="G4124" s="1" t="s">
        <v>23</v>
      </c>
      <c r="H4124">
        <v>12.53</v>
      </c>
      <c r="I4124">
        <v>3</v>
      </c>
      <c r="J4124">
        <v>37.590000000000003</v>
      </c>
      <c r="K4124" s="11">
        <v>0</v>
      </c>
      <c r="L4124">
        <v>17.670000000000002</v>
      </c>
      <c r="M4124">
        <v>19.920000000000002</v>
      </c>
      <c r="N4124" s="11">
        <v>0.47</v>
      </c>
      <c r="O4124">
        <v>17.670000000000002</v>
      </c>
      <c r="P4124" t="str">
        <f>IF(OR(SampleSuperstore[[#This Row],[Total Sales]]&gt;'Check Outliers'!$M$7,SampleSuperstore[[#This Row],[Total Sales]]&lt;'Check Outliers'!$M$8),"Outlier","normal")</f>
        <v>normal</v>
      </c>
      <c r="Q4124" t="str">
        <f>IF(OR(SampleSuperstore[[#This Row],[Profit]]&gt;'Check Outliers'!$M$15,SampleSuperstore[[#This Row],[Profit]]&lt;'Check Outliers'!$M$16),"outlier","normal")</f>
        <v>normal</v>
      </c>
      <c r="R4124" s="1" t="str">
        <f>IF(OR(SampleSuperstore[[#This Row],[Cogs]]&gt;'Check Outliers'!$M$23,SampleSuperstore[[#This Row],[Cogs]]&lt;'Check Outliers'!$M$24),"outlier","normal")</f>
        <v>normal</v>
      </c>
    </row>
    <row r="4125" spans="1:18" x14ac:dyDescent="0.3">
      <c r="A4125" s="1" t="s">
        <v>164</v>
      </c>
      <c r="B4125" s="1" t="s">
        <v>11</v>
      </c>
      <c r="C4125" s="1" t="s">
        <v>38</v>
      </c>
      <c r="D4125" s="1" t="s">
        <v>39</v>
      </c>
      <c r="E4125" s="1" t="s">
        <v>21</v>
      </c>
      <c r="F4125" s="1" t="s">
        <v>22</v>
      </c>
      <c r="G4125" s="1" t="s">
        <v>33</v>
      </c>
      <c r="H4125">
        <v>13.02</v>
      </c>
      <c r="I4125">
        <v>2</v>
      </c>
      <c r="J4125">
        <v>26.03</v>
      </c>
      <c r="K4125" s="11">
        <v>0.2</v>
      </c>
      <c r="L4125">
        <v>9.44</v>
      </c>
      <c r="M4125">
        <v>16.59</v>
      </c>
      <c r="N4125" s="11">
        <v>0.36</v>
      </c>
      <c r="O4125">
        <v>4.2339999999999991</v>
      </c>
      <c r="P4125" t="str">
        <f>IF(OR(SampleSuperstore[[#This Row],[Total Sales]]&gt;'Check Outliers'!$M$7,SampleSuperstore[[#This Row],[Total Sales]]&lt;'Check Outliers'!$M$8),"Outlier","normal")</f>
        <v>normal</v>
      </c>
      <c r="Q4125" t="str">
        <f>IF(OR(SampleSuperstore[[#This Row],[Profit]]&gt;'Check Outliers'!$M$15,SampleSuperstore[[#This Row],[Profit]]&lt;'Check Outliers'!$M$16),"outlier","normal")</f>
        <v>normal</v>
      </c>
      <c r="R4125" s="1" t="str">
        <f>IF(OR(SampleSuperstore[[#This Row],[Cogs]]&gt;'Check Outliers'!$M$23,SampleSuperstore[[#This Row],[Cogs]]&lt;'Check Outliers'!$M$24),"outlier","normal")</f>
        <v>normal</v>
      </c>
    </row>
    <row r="4126" spans="1:18" x14ac:dyDescent="0.3">
      <c r="A4126" s="1" t="s">
        <v>24</v>
      </c>
      <c r="B4126" s="1" t="s">
        <v>18</v>
      </c>
      <c r="C4126" s="1" t="s">
        <v>313</v>
      </c>
      <c r="D4126" s="1" t="s">
        <v>72</v>
      </c>
      <c r="E4126" s="1" t="s">
        <v>53</v>
      </c>
      <c r="F4126" s="1" t="s">
        <v>22</v>
      </c>
      <c r="G4126" s="1" t="s">
        <v>34</v>
      </c>
      <c r="H4126">
        <v>11.97</v>
      </c>
      <c r="I4126">
        <v>3</v>
      </c>
      <c r="J4126">
        <v>35.909999999999997</v>
      </c>
      <c r="K4126" s="11">
        <v>0</v>
      </c>
      <c r="L4126">
        <v>9.6999999999999993</v>
      </c>
      <c r="M4126">
        <v>26.21</v>
      </c>
      <c r="N4126" s="11">
        <v>0.27</v>
      </c>
      <c r="O4126">
        <v>9.6999999999999993</v>
      </c>
      <c r="P4126" t="str">
        <f>IF(OR(SampleSuperstore[[#This Row],[Total Sales]]&gt;'Check Outliers'!$M$7,SampleSuperstore[[#This Row],[Total Sales]]&lt;'Check Outliers'!$M$8),"Outlier","normal")</f>
        <v>normal</v>
      </c>
      <c r="Q4126" t="str">
        <f>IF(OR(SampleSuperstore[[#This Row],[Profit]]&gt;'Check Outliers'!$M$15,SampleSuperstore[[#This Row],[Profit]]&lt;'Check Outliers'!$M$16),"outlier","normal")</f>
        <v>normal</v>
      </c>
      <c r="R4126" s="1" t="str">
        <f>IF(OR(SampleSuperstore[[#This Row],[Cogs]]&gt;'Check Outliers'!$M$23,SampleSuperstore[[#This Row],[Cogs]]&lt;'Check Outliers'!$M$24),"outlier","normal")</f>
        <v>normal</v>
      </c>
    </row>
    <row r="4127" spans="1:18" x14ac:dyDescent="0.3">
      <c r="A4127" s="1" t="s">
        <v>10</v>
      </c>
      <c r="B4127" s="1" t="s">
        <v>11</v>
      </c>
      <c r="C4127" s="1" t="s">
        <v>185</v>
      </c>
      <c r="D4127" s="1" t="s">
        <v>26</v>
      </c>
      <c r="E4127" s="1" t="s">
        <v>14</v>
      </c>
      <c r="F4127" s="1" t="s">
        <v>15</v>
      </c>
      <c r="G4127" s="1" t="s">
        <v>29</v>
      </c>
      <c r="H4127">
        <v>30.34</v>
      </c>
      <c r="I4127">
        <v>3</v>
      </c>
      <c r="J4127">
        <v>91.03</v>
      </c>
      <c r="K4127" s="11">
        <v>0.2</v>
      </c>
      <c r="L4127">
        <v>-2.2799999999999998</v>
      </c>
      <c r="M4127">
        <v>93.31</v>
      </c>
      <c r="N4127" s="11">
        <v>-0.03</v>
      </c>
      <c r="O4127">
        <v>-20.486000000000001</v>
      </c>
      <c r="P4127" t="str">
        <f>IF(OR(SampleSuperstore[[#This Row],[Total Sales]]&gt;'Check Outliers'!$M$7,SampleSuperstore[[#This Row],[Total Sales]]&lt;'Check Outliers'!$M$8),"Outlier","normal")</f>
        <v>normal</v>
      </c>
      <c r="Q4127" t="str">
        <f>IF(OR(SampleSuperstore[[#This Row],[Profit]]&gt;'Check Outliers'!$M$15,SampleSuperstore[[#This Row],[Profit]]&lt;'Check Outliers'!$M$16),"outlier","normal")</f>
        <v>normal</v>
      </c>
      <c r="R4127" s="1" t="str">
        <f>IF(OR(SampleSuperstore[[#This Row],[Cogs]]&gt;'Check Outliers'!$M$23,SampleSuperstore[[#This Row],[Cogs]]&lt;'Check Outliers'!$M$24),"outlier","normal")</f>
        <v>normal</v>
      </c>
    </row>
    <row r="4128" spans="1:18" x14ac:dyDescent="0.3">
      <c r="A4128" s="1" t="s">
        <v>58</v>
      </c>
      <c r="B4128" s="1" t="s">
        <v>11</v>
      </c>
      <c r="C4128" s="1" t="s">
        <v>151</v>
      </c>
      <c r="D4128" s="1" t="s">
        <v>79</v>
      </c>
      <c r="E4128" s="1" t="s">
        <v>14</v>
      </c>
      <c r="F4128" s="1" t="s">
        <v>22</v>
      </c>
      <c r="G4128" s="1" t="s">
        <v>30</v>
      </c>
      <c r="H4128">
        <v>9.11</v>
      </c>
      <c r="I4128">
        <v>6</v>
      </c>
      <c r="J4128">
        <v>54.66</v>
      </c>
      <c r="K4128" s="11">
        <v>0</v>
      </c>
      <c r="L4128">
        <v>18.04</v>
      </c>
      <c r="M4128">
        <v>36.619999999999997</v>
      </c>
      <c r="N4128" s="11">
        <v>0.33</v>
      </c>
      <c r="O4128">
        <v>18.04</v>
      </c>
      <c r="P4128" t="str">
        <f>IF(OR(SampleSuperstore[[#This Row],[Total Sales]]&gt;'Check Outliers'!$M$7,SampleSuperstore[[#This Row],[Total Sales]]&lt;'Check Outliers'!$M$8),"Outlier","normal")</f>
        <v>normal</v>
      </c>
      <c r="Q4128" t="str">
        <f>IF(OR(SampleSuperstore[[#This Row],[Profit]]&gt;'Check Outliers'!$M$15,SampleSuperstore[[#This Row],[Profit]]&lt;'Check Outliers'!$M$16),"outlier","normal")</f>
        <v>normal</v>
      </c>
      <c r="R4128" s="1" t="str">
        <f>IF(OR(SampleSuperstore[[#This Row],[Cogs]]&gt;'Check Outliers'!$M$23,SampleSuperstore[[#This Row],[Cogs]]&lt;'Check Outliers'!$M$24),"outlier","normal")</f>
        <v>normal</v>
      </c>
    </row>
    <row r="4129" spans="1:18" x14ac:dyDescent="0.3">
      <c r="A4129" s="1" t="s">
        <v>24</v>
      </c>
      <c r="B4129" s="1" t="s">
        <v>11</v>
      </c>
      <c r="C4129" s="1" t="s">
        <v>95</v>
      </c>
      <c r="D4129" s="1" t="s">
        <v>36</v>
      </c>
      <c r="E4129" s="1" t="s">
        <v>14</v>
      </c>
      <c r="F4129" s="1" t="s">
        <v>22</v>
      </c>
      <c r="G4129" s="1" t="s">
        <v>28</v>
      </c>
      <c r="H4129">
        <v>11.22</v>
      </c>
      <c r="I4129">
        <v>6</v>
      </c>
      <c r="J4129">
        <v>67.34</v>
      </c>
      <c r="K4129" s="11">
        <v>0.2</v>
      </c>
      <c r="L4129">
        <v>7.58</v>
      </c>
      <c r="M4129">
        <v>59.76</v>
      </c>
      <c r="N4129" s="11">
        <v>0.11</v>
      </c>
      <c r="O4129">
        <v>-5.8880000000000017</v>
      </c>
      <c r="P4129" t="str">
        <f>IF(OR(SampleSuperstore[[#This Row],[Total Sales]]&gt;'Check Outliers'!$M$7,SampleSuperstore[[#This Row],[Total Sales]]&lt;'Check Outliers'!$M$8),"Outlier","normal")</f>
        <v>normal</v>
      </c>
      <c r="Q4129" t="str">
        <f>IF(OR(SampleSuperstore[[#This Row],[Profit]]&gt;'Check Outliers'!$M$15,SampleSuperstore[[#This Row],[Profit]]&lt;'Check Outliers'!$M$16),"outlier","normal")</f>
        <v>normal</v>
      </c>
      <c r="R4129" s="1" t="str">
        <f>IF(OR(SampleSuperstore[[#This Row],[Cogs]]&gt;'Check Outliers'!$M$23,SampleSuperstore[[#This Row],[Cogs]]&lt;'Check Outliers'!$M$24),"outlier","normal")</f>
        <v>normal</v>
      </c>
    </row>
    <row r="4130" spans="1:18" hidden="1" x14ac:dyDescent="0.3">
      <c r="A4130" s="1" t="s">
        <v>24</v>
      </c>
      <c r="B4130" s="1" t="s">
        <v>11</v>
      </c>
      <c r="C4130" s="1" t="s">
        <v>95</v>
      </c>
      <c r="D4130" s="1" t="s">
        <v>36</v>
      </c>
      <c r="E4130" s="1" t="s">
        <v>14</v>
      </c>
      <c r="F4130" s="1" t="s">
        <v>31</v>
      </c>
      <c r="G4130" s="1" t="s">
        <v>119</v>
      </c>
      <c r="H4130">
        <v>875</v>
      </c>
      <c r="I4130">
        <v>3</v>
      </c>
      <c r="J4130">
        <v>2624.99</v>
      </c>
      <c r="K4130" s="1">
        <v>0.5</v>
      </c>
      <c r="L4130">
        <v>-944.99</v>
      </c>
      <c r="M4130">
        <v>3569.98</v>
      </c>
      <c r="N4130">
        <v>-0.36</v>
      </c>
      <c r="O4130">
        <v>-2257.4849999999997</v>
      </c>
      <c r="P4130" t="str">
        <f>IF(OR(SampleSuperstore[[#This Row],[Total Sales]]&gt;'Check Outliers'!$M$7,SampleSuperstore[[#This Row],[Total Sales]]&lt;'Check Outliers'!$M$8),"Outlier","normal")</f>
        <v>Outlier</v>
      </c>
      <c r="Q4130" t="str">
        <f>IF(OR(SampleSuperstore[[#This Row],[Profit]]&gt;'Check Outliers'!$M$15,SampleSuperstore[[#This Row],[Profit]]&lt;'Check Outliers'!$M$16),"outlier","normal")</f>
        <v>outlier</v>
      </c>
      <c r="R4130" s="1" t="str">
        <f>IF(OR(SampleSuperstore[[#This Row],[Cogs]]&gt;'Check Outliers'!$M$23,SampleSuperstore[[#This Row],[Cogs]]&lt;'Check Outliers'!$M$24),"outlier","normal")</f>
        <v>outlier</v>
      </c>
    </row>
    <row r="4131" spans="1:18" x14ac:dyDescent="0.3">
      <c r="A4131" s="1" t="s">
        <v>24</v>
      </c>
      <c r="B4131" s="1" t="s">
        <v>11</v>
      </c>
      <c r="C4131" s="1" t="s">
        <v>38</v>
      </c>
      <c r="D4131" s="1" t="s">
        <v>39</v>
      </c>
      <c r="E4131" s="1" t="s">
        <v>21</v>
      </c>
      <c r="F4131" s="1" t="s">
        <v>22</v>
      </c>
      <c r="G4131" s="1" t="s">
        <v>34</v>
      </c>
      <c r="H4131">
        <v>18.32</v>
      </c>
      <c r="I4131">
        <v>4</v>
      </c>
      <c r="J4131">
        <v>73.28</v>
      </c>
      <c r="K4131" s="11">
        <v>0</v>
      </c>
      <c r="L4131">
        <v>21.25</v>
      </c>
      <c r="M4131">
        <v>52.03</v>
      </c>
      <c r="N4131" s="11">
        <v>0.28999999999999998</v>
      </c>
      <c r="O4131">
        <v>21.25</v>
      </c>
      <c r="P4131" t="str">
        <f>IF(OR(SampleSuperstore[[#This Row],[Total Sales]]&gt;'Check Outliers'!$M$7,SampleSuperstore[[#This Row],[Total Sales]]&lt;'Check Outliers'!$M$8),"Outlier","normal")</f>
        <v>normal</v>
      </c>
      <c r="Q4131" t="str">
        <f>IF(OR(SampleSuperstore[[#This Row],[Profit]]&gt;'Check Outliers'!$M$15,SampleSuperstore[[#This Row],[Profit]]&lt;'Check Outliers'!$M$16),"outlier","normal")</f>
        <v>normal</v>
      </c>
      <c r="R4131" s="1" t="str">
        <f>IF(OR(SampleSuperstore[[#This Row],[Cogs]]&gt;'Check Outliers'!$M$23,SampleSuperstore[[#This Row],[Cogs]]&lt;'Check Outliers'!$M$24),"outlier","normal")</f>
        <v>normal</v>
      </c>
    </row>
    <row r="4132" spans="1:18" x14ac:dyDescent="0.3">
      <c r="A4132" s="1" t="s">
        <v>24</v>
      </c>
      <c r="B4132" s="1" t="s">
        <v>18</v>
      </c>
      <c r="C4132" s="1" t="s">
        <v>75</v>
      </c>
      <c r="D4132" s="1" t="s">
        <v>61</v>
      </c>
      <c r="E4132" s="1" t="s">
        <v>43</v>
      </c>
      <c r="F4132" s="1" t="s">
        <v>22</v>
      </c>
      <c r="G4132" s="1" t="s">
        <v>33</v>
      </c>
      <c r="H4132">
        <v>2.9</v>
      </c>
      <c r="I4132">
        <v>5</v>
      </c>
      <c r="J4132">
        <v>14.48</v>
      </c>
      <c r="K4132" s="11">
        <v>0.8</v>
      </c>
      <c r="L4132">
        <v>-23.89</v>
      </c>
      <c r="M4132">
        <v>38.369999999999997</v>
      </c>
      <c r="N4132" s="11">
        <v>-1.65</v>
      </c>
      <c r="O4132">
        <v>-35.474000000000004</v>
      </c>
      <c r="P4132" t="str">
        <f>IF(OR(SampleSuperstore[[#This Row],[Total Sales]]&gt;'Check Outliers'!$M$7,SampleSuperstore[[#This Row],[Total Sales]]&lt;'Check Outliers'!$M$8),"Outlier","normal")</f>
        <v>normal</v>
      </c>
      <c r="Q4132" t="str">
        <f>IF(OR(SampleSuperstore[[#This Row],[Profit]]&gt;'Check Outliers'!$M$15,SampleSuperstore[[#This Row],[Profit]]&lt;'Check Outliers'!$M$16),"outlier","normal")</f>
        <v>normal</v>
      </c>
      <c r="R4132" s="1" t="str">
        <f>IF(OR(SampleSuperstore[[#This Row],[Cogs]]&gt;'Check Outliers'!$M$23,SampleSuperstore[[#This Row],[Cogs]]&lt;'Check Outliers'!$M$24),"outlier","normal")</f>
        <v>normal</v>
      </c>
    </row>
    <row r="4133" spans="1:18" x14ac:dyDescent="0.3">
      <c r="A4133" s="1" t="s">
        <v>24</v>
      </c>
      <c r="B4133" s="1" t="s">
        <v>11</v>
      </c>
      <c r="C4133" s="1" t="s">
        <v>475</v>
      </c>
      <c r="D4133" s="1" t="s">
        <v>26</v>
      </c>
      <c r="E4133" s="1" t="s">
        <v>14</v>
      </c>
      <c r="F4133" s="1" t="s">
        <v>22</v>
      </c>
      <c r="G4133" s="1" t="s">
        <v>37</v>
      </c>
      <c r="H4133">
        <v>3.98</v>
      </c>
      <c r="I4133">
        <v>3</v>
      </c>
      <c r="J4133">
        <v>11.95</v>
      </c>
      <c r="K4133" s="11">
        <v>0.2</v>
      </c>
      <c r="L4133">
        <v>4.03</v>
      </c>
      <c r="M4133">
        <v>7.92</v>
      </c>
      <c r="N4133" s="11">
        <v>0.34</v>
      </c>
      <c r="O4133">
        <v>1.6400000000000001</v>
      </c>
      <c r="P4133" t="str">
        <f>IF(OR(SampleSuperstore[[#This Row],[Total Sales]]&gt;'Check Outliers'!$M$7,SampleSuperstore[[#This Row],[Total Sales]]&lt;'Check Outliers'!$M$8),"Outlier","normal")</f>
        <v>normal</v>
      </c>
      <c r="Q4133" t="str">
        <f>IF(OR(SampleSuperstore[[#This Row],[Profit]]&gt;'Check Outliers'!$M$15,SampleSuperstore[[#This Row],[Profit]]&lt;'Check Outliers'!$M$16),"outlier","normal")</f>
        <v>normal</v>
      </c>
      <c r="R4133" s="1" t="str">
        <f>IF(OR(SampleSuperstore[[#This Row],[Cogs]]&gt;'Check Outliers'!$M$23,SampleSuperstore[[#This Row],[Cogs]]&lt;'Check Outliers'!$M$24),"outlier","normal")</f>
        <v>normal</v>
      </c>
    </row>
    <row r="4134" spans="1:18" x14ac:dyDescent="0.3">
      <c r="A4134" s="1" t="s">
        <v>24</v>
      </c>
      <c r="B4134" s="1" t="s">
        <v>11</v>
      </c>
      <c r="C4134" s="1" t="s">
        <v>475</v>
      </c>
      <c r="D4134" s="1" t="s">
        <v>26</v>
      </c>
      <c r="E4134" s="1" t="s">
        <v>14</v>
      </c>
      <c r="F4134" s="1" t="s">
        <v>22</v>
      </c>
      <c r="G4134" s="1" t="s">
        <v>37</v>
      </c>
      <c r="H4134">
        <v>5.18</v>
      </c>
      <c r="I4134">
        <v>3</v>
      </c>
      <c r="J4134">
        <v>15.55</v>
      </c>
      <c r="K4134" s="11">
        <v>0.2</v>
      </c>
      <c r="L4134">
        <v>5.64</v>
      </c>
      <c r="M4134">
        <v>9.91</v>
      </c>
      <c r="N4134" s="11">
        <v>0.36</v>
      </c>
      <c r="O4134">
        <v>2.5299999999999994</v>
      </c>
      <c r="P4134" t="str">
        <f>IF(OR(SampleSuperstore[[#This Row],[Total Sales]]&gt;'Check Outliers'!$M$7,SampleSuperstore[[#This Row],[Total Sales]]&lt;'Check Outliers'!$M$8),"Outlier","normal")</f>
        <v>normal</v>
      </c>
      <c r="Q4134" t="str">
        <f>IF(OR(SampleSuperstore[[#This Row],[Profit]]&gt;'Check Outliers'!$M$15,SampleSuperstore[[#This Row],[Profit]]&lt;'Check Outliers'!$M$16),"outlier","normal")</f>
        <v>normal</v>
      </c>
      <c r="R4134" s="1" t="str">
        <f>IF(OR(SampleSuperstore[[#This Row],[Cogs]]&gt;'Check Outliers'!$M$23,SampleSuperstore[[#This Row],[Cogs]]&lt;'Check Outliers'!$M$24),"outlier","normal")</f>
        <v>normal</v>
      </c>
    </row>
    <row r="4135" spans="1:18" x14ac:dyDescent="0.3">
      <c r="A4135" s="1" t="s">
        <v>24</v>
      </c>
      <c r="B4135" s="1" t="s">
        <v>11</v>
      </c>
      <c r="C4135" s="1" t="s">
        <v>351</v>
      </c>
      <c r="D4135" s="1" t="s">
        <v>79</v>
      </c>
      <c r="E4135" s="1" t="s">
        <v>14</v>
      </c>
      <c r="F4135" s="1" t="s">
        <v>22</v>
      </c>
      <c r="G4135" s="1" t="s">
        <v>73</v>
      </c>
      <c r="H4135">
        <v>5</v>
      </c>
      <c r="I4135">
        <v>9</v>
      </c>
      <c r="J4135">
        <v>45</v>
      </c>
      <c r="K4135" s="11">
        <v>0</v>
      </c>
      <c r="L4135">
        <v>21.6</v>
      </c>
      <c r="M4135">
        <v>23.4</v>
      </c>
      <c r="N4135" s="11">
        <v>0.48</v>
      </c>
      <c r="O4135">
        <v>21.6</v>
      </c>
      <c r="P4135" t="str">
        <f>IF(OR(SampleSuperstore[[#This Row],[Total Sales]]&gt;'Check Outliers'!$M$7,SampleSuperstore[[#This Row],[Total Sales]]&lt;'Check Outliers'!$M$8),"Outlier","normal")</f>
        <v>normal</v>
      </c>
      <c r="Q4135" t="str">
        <f>IF(OR(SampleSuperstore[[#This Row],[Profit]]&gt;'Check Outliers'!$M$15,SampleSuperstore[[#This Row],[Profit]]&lt;'Check Outliers'!$M$16),"outlier","normal")</f>
        <v>normal</v>
      </c>
      <c r="R4135" s="1" t="str">
        <f>IF(OR(SampleSuperstore[[#This Row],[Cogs]]&gt;'Check Outliers'!$M$23,SampleSuperstore[[#This Row],[Cogs]]&lt;'Check Outliers'!$M$24),"outlier","normal")</f>
        <v>normal</v>
      </c>
    </row>
    <row r="4136" spans="1:18" hidden="1" x14ac:dyDescent="0.3">
      <c r="A4136" s="1" t="s">
        <v>24</v>
      </c>
      <c r="B4136" s="1" t="s">
        <v>11</v>
      </c>
      <c r="C4136" s="1" t="s">
        <v>351</v>
      </c>
      <c r="D4136" s="1" t="s">
        <v>79</v>
      </c>
      <c r="E4136" s="1" t="s">
        <v>14</v>
      </c>
      <c r="F4136" s="1" t="s">
        <v>31</v>
      </c>
      <c r="G4136" s="1" t="s">
        <v>119</v>
      </c>
      <c r="H4136">
        <v>69.989999999999995</v>
      </c>
      <c r="I4136">
        <v>3</v>
      </c>
      <c r="J4136">
        <v>209.97</v>
      </c>
      <c r="K4136" s="1">
        <v>0</v>
      </c>
      <c r="L4136">
        <v>90.29</v>
      </c>
      <c r="M4136">
        <v>119.68</v>
      </c>
      <c r="N4136">
        <v>0.43</v>
      </c>
      <c r="O4136">
        <v>90.29</v>
      </c>
      <c r="P4136" t="str">
        <f>IF(OR(SampleSuperstore[[#This Row],[Total Sales]]&gt;'Check Outliers'!$M$7,SampleSuperstore[[#This Row],[Total Sales]]&lt;'Check Outliers'!$M$8),"Outlier","normal")</f>
        <v>normal</v>
      </c>
      <c r="Q4136" t="str">
        <f>IF(OR(SampleSuperstore[[#This Row],[Profit]]&gt;'Check Outliers'!$M$15,SampleSuperstore[[#This Row],[Profit]]&lt;'Check Outliers'!$M$16),"outlier","normal")</f>
        <v>outlier</v>
      </c>
      <c r="R4136" s="1" t="str">
        <f>IF(OR(SampleSuperstore[[#This Row],[Cogs]]&gt;'Check Outliers'!$M$23,SampleSuperstore[[#This Row],[Cogs]]&lt;'Check Outliers'!$M$24),"outlier","normal")</f>
        <v>normal</v>
      </c>
    </row>
    <row r="4137" spans="1:18" x14ac:dyDescent="0.3">
      <c r="A4137" s="1" t="s">
        <v>24</v>
      </c>
      <c r="B4137" s="1" t="s">
        <v>40</v>
      </c>
      <c r="C4137" s="1" t="s">
        <v>19</v>
      </c>
      <c r="D4137" s="1" t="s">
        <v>20</v>
      </c>
      <c r="E4137" s="1" t="s">
        <v>21</v>
      </c>
      <c r="F4137" s="1" t="s">
        <v>22</v>
      </c>
      <c r="G4137" s="1" t="s">
        <v>33</v>
      </c>
      <c r="H4137">
        <v>22.42</v>
      </c>
      <c r="I4137">
        <v>5</v>
      </c>
      <c r="J4137">
        <v>112.12</v>
      </c>
      <c r="K4137" s="11">
        <v>0.2</v>
      </c>
      <c r="L4137">
        <v>42.05</v>
      </c>
      <c r="M4137">
        <v>70.069999999999993</v>
      </c>
      <c r="N4137" s="11">
        <v>0.38</v>
      </c>
      <c r="O4137">
        <v>19.625999999999994</v>
      </c>
      <c r="P4137" t="str">
        <f>IF(OR(SampleSuperstore[[#This Row],[Total Sales]]&gt;'Check Outliers'!$M$7,SampleSuperstore[[#This Row],[Total Sales]]&lt;'Check Outliers'!$M$8),"Outlier","normal")</f>
        <v>normal</v>
      </c>
      <c r="Q4137" t="str">
        <f>IF(OR(SampleSuperstore[[#This Row],[Profit]]&gt;'Check Outliers'!$M$15,SampleSuperstore[[#This Row],[Profit]]&lt;'Check Outliers'!$M$16),"outlier","normal")</f>
        <v>normal</v>
      </c>
      <c r="R4137" s="1" t="str">
        <f>IF(OR(SampleSuperstore[[#This Row],[Cogs]]&gt;'Check Outliers'!$M$23,SampleSuperstore[[#This Row],[Cogs]]&lt;'Check Outliers'!$M$24),"outlier","normal")</f>
        <v>normal</v>
      </c>
    </row>
    <row r="4138" spans="1:18" hidden="1" x14ac:dyDescent="0.3">
      <c r="A4138" s="1" t="s">
        <v>24</v>
      </c>
      <c r="B4138" s="1" t="s">
        <v>40</v>
      </c>
      <c r="C4138" s="1" t="s">
        <v>19</v>
      </c>
      <c r="D4138" s="1" t="s">
        <v>20</v>
      </c>
      <c r="E4138" s="1" t="s">
        <v>21</v>
      </c>
      <c r="F4138" s="1" t="s">
        <v>22</v>
      </c>
      <c r="G4138" s="1" t="s">
        <v>28</v>
      </c>
      <c r="H4138">
        <v>225.02</v>
      </c>
      <c r="I4138">
        <v>7</v>
      </c>
      <c r="J4138">
        <v>1575.14</v>
      </c>
      <c r="K4138" s="1">
        <v>0</v>
      </c>
      <c r="L4138">
        <v>204.77</v>
      </c>
      <c r="M4138">
        <v>1370.37</v>
      </c>
      <c r="N4138">
        <v>0.13</v>
      </c>
      <c r="O4138">
        <v>204.77</v>
      </c>
      <c r="P4138" t="str">
        <f>IF(OR(SampleSuperstore[[#This Row],[Total Sales]]&gt;'Check Outliers'!$M$7,SampleSuperstore[[#This Row],[Total Sales]]&lt;'Check Outliers'!$M$8),"Outlier","normal")</f>
        <v>Outlier</v>
      </c>
      <c r="Q4138" t="str">
        <f>IF(OR(SampleSuperstore[[#This Row],[Profit]]&gt;'Check Outliers'!$M$15,SampleSuperstore[[#This Row],[Profit]]&lt;'Check Outliers'!$M$16),"outlier","normal")</f>
        <v>outlier</v>
      </c>
      <c r="R4138" s="1" t="str">
        <f>IF(OR(SampleSuperstore[[#This Row],[Cogs]]&gt;'Check Outliers'!$M$23,SampleSuperstore[[#This Row],[Cogs]]&lt;'Check Outliers'!$M$24),"outlier","normal")</f>
        <v>outlier</v>
      </c>
    </row>
    <row r="4139" spans="1:18" x14ac:dyDescent="0.3">
      <c r="A4139" s="1" t="s">
        <v>24</v>
      </c>
      <c r="B4139" s="1" t="s">
        <v>11</v>
      </c>
      <c r="C4139" s="1" t="s">
        <v>247</v>
      </c>
      <c r="D4139" s="1" t="s">
        <v>79</v>
      </c>
      <c r="E4139" s="1" t="s">
        <v>14</v>
      </c>
      <c r="F4139" s="1" t="s">
        <v>22</v>
      </c>
      <c r="G4139" s="1" t="s">
        <v>73</v>
      </c>
      <c r="H4139">
        <v>3.58</v>
      </c>
      <c r="I4139">
        <v>7</v>
      </c>
      <c r="J4139">
        <v>25.06</v>
      </c>
      <c r="K4139" s="11">
        <v>0</v>
      </c>
      <c r="L4139">
        <v>12.53</v>
      </c>
      <c r="M4139">
        <v>12.53</v>
      </c>
      <c r="N4139" s="11">
        <v>0.5</v>
      </c>
      <c r="O4139">
        <v>12.53</v>
      </c>
      <c r="P4139" t="str">
        <f>IF(OR(SampleSuperstore[[#This Row],[Total Sales]]&gt;'Check Outliers'!$M$7,SampleSuperstore[[#This Row],[Total Sales]]&lt;'Check Outliers'!$M$8),"Outlier","normal")</f>
        <v>normal</v>
      </c>
      <c r="Q4139" t="str">
        <f>IF(OR(SampleSuperstore[[#This Row],[Profit]]&gt;'Check Outliers'!$M$15,SampleSuperstore[[#This Row],[Profit]]&lt;'Check Outliers'!$M$16),"outlier","normal")</f>
        <v>normal</v>
      </c>
      <c r="R4139" s="1" t="str">
        <f>IF(OR(SampleSuperstore[[#This Row],[Cogs]]&gt;'Check Outliers'!$M$23,SampleSuperstore[[#This Row],[Cogs]]&lt;'Check Outliers'!$M$24),"outlier","normal")</f>
        <v>normal</v>
      </c>
    </row>
    <row r="4140" spans="1:18" x14ac:dyDescent="0.3">
      <c r="A4140" s="1" t="s">
        <v>58</v>
      </c>
      <c r="B4140" s="1" t="s">
        <v>18</v>
      </c>
      <c r="C4140" s="1" t="s">
        <v>476</v>
      </c>
      <c r="D4140" s="1" t="s">
        <v>42</v>
      </c>
      <c r="E4140" s="1" t="s">
        <v>43</v>
      </c>
      <c r="F4140" s="1" t="s">
        <v>22</v>
      </c>
      <c r="G4140" s="1" t="s">
        <v>33</v>
      </c>
      <c r="H4140">
        <v>1.1499999999999999</v>
      </c>
      <c r="I4140">
        <v>6</v>
      </c>
      <c r="J4140">
        <v>6.92</v>
      </c>
      <c r="K4140" s="11">
        <v>0.8</v>
      </c>
      <c r="L4140">
        <v>-10.39</v>
      </c>
      <c r="M4140">
        <v>17.309999999999999</v>
      </c>
      <c r="N4140" s="11">
        <v>-1.5</v>
      </c>
      <c r="O4140">
        <v>-15.926000000000002</v>
      </c>
      <c r="P4140" t="str">
        <f>IF(OR(SampleSuperstore[[#This Row],[Total Sales]]&gt;'Check Outliers'!$M$7,SampleSuperstore[[#This Row],[Total Sales]]&lt;'Check Outliers'!$M$8),"Outlier","normal")</f>
        <v>normal</v>
      </c>
      <c r="Q4140" t="str">
        <f>IF(OR(SampleSuperstore[[#This Row],[Profit]]&gt;'Check Outliers'!$M$15,SampleSuperstore[[#This Row],[Profit]]&lt;'Check Outliers'!$M$16),"outlier","normal")</f>
        <v>normal</v>
      </c>
      <c r="R4140" s="1" t="str">
        <f>IF(OR(SampleSuperstore[[#This Row],[Cogs]]&gt;'Check Outliers'!$M$23,SampleSuperstore[[#This Row],[Cogs]]&lt;'Check Outliers'!$M$24),"outlier","normal")</f>
        <v>normal</v>
      </c>
    </row>
    <row r="4141" spans="1:18" x14ac:dyDescent="0.3">
      <c r="A4141" s="1" t="s">
        <v>58</v>
      </c>
      <c r="B4141" s="1" t="s">
        <v>11</v>
      </c>
      <c r="C4141" s="1" t="s">
        <v>51</v>
      </c>
      <c r="D4141" s="1" t="s">
        <v>52</v>
      </c>
      <c r="E4141" s="1" t="s">
        <v>53</v>
      </c>
      <c r="F4141" s="1" t="s">
        <v>22</v>
      </c>
      <c r="G4141" s="1" t="s">
        <v>28</v>
      </c>
      <c r="H4141">
        <v>12.46</v>
      </c>
      <c r="I4141">
        <v>3</v>
      </c>
      <c r="J4141">
        <v>37.39</v>
      </c>
      <c r="K4141" s="11">
        <v>0.2</v>
      </c>
      <c r="L4141">
        <v>2.34</v>
      </c>
      <c r="M4141">
        <v>35.049999999999997</v>
      </c>
      <c r="N4141" s="11">
        <v>0.06</v>
      </c>
      <c r="O4141">
        <v>-5.1380000000000008</v>
      </c>
      <c r="P4141" t="str">
        <f>IF(OR(SampleSuperstore[[#This Row],[Total Sales]]&gt;'Check Outliers'!$M$7,SampleSuperstore[[#This Row],[Total Sales]]&lt;'Check Outliers'!$M$8),"Outlier","normal")</f>
        <v>normal</v>
      </c>
      <c r="Q4141" t="str">
        <f>IF(OR(SampleSuperstore[[#This Row],[Profit]]&gt;'Check Outliers'!$M$15,SampleSuperstore[[#This Row],[Profit]]&lt;'Check Outliers'!$M$16),"outlier","normal")</f>
        <v>normal</v>
      </c>
      <c r="R4141" s="1" t="str">
        <f>IF(OR(SampleSuperstore[[#This Row],[Cogs]]&gt;'Check Outliers'!$M$23,SampleSuperstore[[#This Row],[Cogs]]&lt;'Check Outliers'!$M$24),"outlier","normal")</f>
        <v>normal</v>
      </c>
    </row>
    <row r="4142" spans="1:18" x14ac:dyDescent="0.3">
      <c r="A4142" s="1" t="s">
        <v>58</v>
      </c>
      <c r="B4142" s="1" t="s">
        <v>11</v>
      </c>
      <c r="C4142" s="1" t="s">
        <v>51</v>
      </c>
      <c r="D4142" s="1" t="s">
        <v>52</v>
      </c>
      <c r="E4142" s="1" t="s">
        <v>53</v>
      </c>
      <c r="F4142" s="1" t="s">
        <v>15</v>
      </c>
      <c r="G4142" s="1" t="s">
        <v>29</v>
      </c>
      <c r="H4142">
        <v>15.82</v>
      </c>
      <c r="I4142">
        <v>5</v>
      </c>
      <c r="J4142">
        <v>79.12</v>
      </c>
      <c r="K4142" s="11">
        <v>0.2</v>
      </c>
      <c r="L4142">
        <v>13.85</v>
      </c>
      <c r="M4142">
        <v>65.27</v>
      </c>
      <c r="N4142" s="11">
        <v>0.18</v>
      </c>
      <c r="O4142">
        <v>-1.974000000000002</v>
      </c>
      <c r="P4142" t="str">
        <f>IF(OR(SampleSuperstore[[#This Row],[Total Sales]]&gt;'Check Outliers'!$M$7,SampleSuperstore[[#This Row],[Total Sales]]&lt;'Check Outliers'!$M$8),"Outlier","normal")</f>
        <v>normal</v>
      </c>
      <c r="Q4142" t="str">
        <f>IF(OR(SampleSuperstore[[#This Row],[Profit]]&gt;'Check Outliers'!$M$15,SampleSuperstore[[#This Row],[Profit]]&lt;'Check Outliers'!$M$16),"outlier","normal")</f>
        <v>normal</v>
      </c>
      <c r="R4142" s="1" t="str">
        <f>IF(OR(SampleSuperstore[[#This Row],[Cogs]]&gt;'Check Outliers'!$M$23,SampleSuperstore[[#This Row],[Cogs]]&lt;'Check Outliers'!$M$24),"outlier","normal")</f>
        <v>normal</v>
      </c>
    </row>
    <row r="4143" spans="1:18" x14ac:dyDescent="0.3">
      <c r="A4143" s="1" t="s">
        <v>24</v>
      </c>
      <c r="B4143" s="1" t="s">
        <v>11</v>
      </c>
      <c r="C4143" s="1" t="s">
        <v>477</v>
      </c>
      <c r="D4143" s="1" t="s">
        <v>332</v>
      </c>
      <c r="E4143" s="1" t="s">
        <v>43</v>
      </c>
      <c r="F4143" s="1" t="s">
        <v>22</v>
      </c>
      <c r="G4143" s="1" t="s">
        <v>23</v>
      </c>
      <c r="H4143">
        <v>6.3</v>
      </c>
      <c r="I4143">
        <v>3</v>
      </c>
      <c r="J4143">
        <v>18.899999999999999</v>
      </c>
      <c r="K4143" s="11">
        <v>0</v>
      </c>
      <c r="L4143">
        <v>8.69</v>
      </c>
      <c r="M4143">
        <v>10.210000000000001</v>
      </c>
      <c r="N4143" s="11">
        <v>0.46</v>
      </c>
      <c r="O4143">
        <v>8.69</v>
      </c>
      <c r="P4143" t="str">
        <f>IF(OR(SampleSuperstore[[#This Row],[Total Sales]]&gt;'Check Outliers'!$M$7,SampleSuperstore[[#This Row],[Total Sales]]&lt;'Check Outliers'!$M$8),"Outlier","normal")</f>
        <v>normal</v>
      </c>
      <c r="Q4143" t="str">
        <f>IF(OR(SampleSuperstore[[#This Row],[Profit]]&gt;'Check Outliers'!$M$15,SampleSuperstore[[#This Row],[Profit]]&lt;'Check Outliers'!$M$16),"outlier","normal")</f>
        <v>normal</v>
      </c>
      <c r="R4143" s="1" t="str">
        <f>IF(OR(SampleSuperstore[[#This Row],[Cogs]]&gt;'Check Outliers'!$M$23,SampleSuperstore[[#This Row],[Cogs]]&lt;'Check Outliers'!$M$24),"outlier","normal")</f>
        <v>normal</v>
      </c>
    </row>
    <row r="4144" spans="1:18" x14ac:dyDescent="0.3">
      <c r="A4144" s="1" t="s">
        <v>24</v>
      </c>
      <c r="B4144" s="1" t="s">
        <v>11</v>
      </c>
      <c r="C4144" s="1" t="s">
        <v>381</v>
      </c>
      <c r="D4144" s="1" t="s">
        <v>66</v>
      </c>
      <c r="E4144" s="1" t="s">
        <v>43</v>
      </c>
      <c r="F4144" s="1" t="s">
        <v>22</v>
      </c>
      <c r="G4144" s="1" t="s">
        <v>33</v>
      </c>
      <c r="H4144">
        <v>6.38</v>
      </c>
      <c r="I4144">
        <v>9</v>
      </c>
      <c r="J4144">
        <v>57.42</v>
      </c>
      <c r="K4144" s="11">
        <v>0</v>
      </c>
      <c r="L4144">
        <v>26.41</v>
      </c>
      <c r="M4144">
        <v>31.01</v>
      </c>
      <c r="N4144" s="11">
        <v>0.46</v>
      </c>
      <c r="O4144">
        <v>26.41</v>
      </c>
      <c r="P4144" t="str">
        <f>IF(OR(SampleSuperstore[[#This Row],[Total Sales]]&gt;'Check Outliers'!$M$7,SampleSuperstore[[#This Row],[Total Sales]]&lt;'Check Outliers'!$M$8),"Outlier","normal")</f>
        <v>normal</v>
      </c>
      <c r="Q4144" t="str">
        <f>IF(OR(SampleSuperstore[[#This Row],[Profit]]&gt;'Check Outliers'!$M$15,SampleSuperstore[[#This Row],[Profit]]&lt;'Check Outliers'!$M$16),"outlier","normal")</f>
        <v>normal</v>
      </c>
      <c r="R4144" s="1" t="str">
        <f>IF(OR(SampleSuperstore[[#This Row],[Cogs]]&gt;'Check Outliers'!$M$23,SampleSuperstore[[#This Row],[Cogs]]&lt;'Check Outliers'!$M$24),"outlier","normal")</f>
        <v>normal</v>
      </c>
    </row>
    <row r="4145" spans="1:18" x14ac:dyDescent="0.3">
      <c r="A4145" s="1" t="s">
        <v>24</v>
      </c>
      <c r="B4145" s="1" t="s">
        <v>40</v>
      </c>
      <c r="C4145" s="1" t="s">
        <v>48</v>
      </c>
      <c r="D4145" s="1" t="s">
        <v>20</v>
      </c>
      <c r="E4145" s="1" t="s">
        <v>21</v>
      </c>
      <c r="F4145" s="1" t="s">
        <v>22</v>
      </c>
      <c r="G4145" s="1" t="s">
        <v>30</v>
      </c>
      <c r="H4145">
        <v>1.82</v>
      </c>
      <c r="I4145">
        <v>7</v>
      </c>
      <c r="J4145">
        <v>12.74</v>
      </c>
      <c r="K4145" s="11">
        <v>0</v>
      </c>
      <c r="L4145">
        <v>5.73</v>
      </c>
      <c r="M4145">
        <v>7.01</v>
      </c>
      <c r="N4145" s="11">
        <v>0.45</v>
      </c>
      <c r="O4145">
        <v>5.73</v>
      </c>
      <c r="P4145" t="str">
        <f>IF(OR(SampleSuperstore[[#This Row],[Total Sales]]&gt;'Check Outliers'!$M$7,SampleSuperstore[[#This Row],[Total Sales]]&lt;'Check Outliers'!$M$8),"Outlier","normal")</f>
        <v>normal</v>
      </c>
      <c r="Q4145" t="str">
        <f>IF(OR(SampleSuperstore[[#This Row],[Profit]]&gt;'Check Outliers'!$M$15,SampleSuperstore[[#This Row],[Profit]]&lt;'Check Outliers'!$M$16),"outlier","normal")</f>
        <v>normal</v>
      </c>
      <c r="R4145" s="1" t="str">
        <f>IF(OR(SampleSuperstore[[#This Row],[Cogs]]&gt;'Check Outliers'!$M$23,SampleSuperstore[[#This Row],[Cogs]]&lt;'Check Outliers'!$M$24),"outlier","normal")</f>
        <v>normal</v>
      </c>
    </row>
    <row r="4146" spans="1:18" x14ac:dyDescent="0.3">
      <c r="A4146" s="1" t="s">
        <v>24</v>
      </c>
      <c r="B4146" s="1" t="s">
        <v>40</v>
      </c>
      <c r="C4146" s="1" t="s">
        <v>48</v>
      </c>
      <c r="D4146" s="1" t="s">
        <v>20</v>
      </c>
      <c r="E4146" s="1" t="s">
        <v>21</v>
      </c>
      <c r="F4146" s="1" t="s">
        <v>22</v>
      </c>
      <c r="G4146" s="1" t="s">
        <v>30</v>
      </c>
      <c r="H4146">
        <v>2.94</v>
      </c>
      <c r="I4146">
        <v>3</v>
      </c>
      <c r="J4146">
        <v>8.82</v>
      </c>
      <c r="K4146" s="11">
        <v>0</v>
      </c>
      <c r="L4146">
        <v>2.38</v>
      </c>
      <c r="M4146">
        <v>6.44</v>
      </c>
      <c r="N4146" s="11">
        <v>0.27</v>
      </c>
      <c r="O4146">
        <v>2.38</v>
      </c>
      <c r="P4146" t="str">
        <f>IF(OR(SampleSuperstore[[#This Row],[Total Sales]]&gt;'Check Outliers'!$M$7,SampleSuperstore[[#This Row],[Total Sales]]&lt;'Check Outliers'!$M$8),"Outlier","normal")</f>
        <v>normal</v>
      </c>
      <c r="Q4146" t="str">
        <f>IF(OR(SampleSuperstore[[#This Row],[Profit]]&gt;'Check Outliers'!$M$15,SampleSuperstore[[#This Row],[Profit]]&lt;'Check Outliers'!$M$16),"outlier","normal")</f>
        <v>normal</v>
      </c>
      <c r="R4146" s="1" t="str">
        <f>IF(OR(SampleSuperstore[[#This Row],[Cogs]]&gt;'Check Outliers'!$M$23,SampleSuperstore[[#This Row],[Cogs]]&lt;'Check Outliers'!$M$24),"outlier","normal")</f>
        <v>normal</v>
      </c>
    </row>
    <row r="4147" spans="1:18" x14ac:dyDescent="0.3">
      <c r="A4147" s="1" t="s">
        <v>24</v>
      </c>
      <c r="B4147" s="1" t="s">
        <v>40</v>
      </c>
      <c r="C4147" s="1" t="s">
        <v>48</v>
      </c>
      <c r="D4147" s="1" t="s">
        <v>20</v>
      </c>
      <c r="E4147" s="1" t="s">
        <v>21</v>
      </c>
      <c r="F4147" s="1" t="s">
        <v>15</v>
      </c>
      <c r="G4147" s="1" t="s">
        <v>17</v>
      </c>
      <c r="H4147">
        <v>120.78</v>
      </c>
      <c r="I4147">
        <v>1</v>
      </c>
      <c r="J4147">
        <v>120.78</v>
      </c>
      <c r="K4147" s="11">
        <v>0.2</v>
      </c>
      <c r="L4147">
        <v>-13.59</v>
      </c>
      <c r="M4147">
        <v>134.37</v>
      </c>
      <c r="N4147" s="11">
        <v>-0.11</v>
      </c>
      <c r="O4147">
        <v>-37.746000000000002</v>
      </c>
      <c r="P4147" t="str">
        <f>IF(OR(SampleSuperstore[[#This Row],[Total Sales]]&gt;'Check Outliers'!$M$7,SampleSuperstore[[#This Row],[Total Sales]]&lt;'Check Outliers'!$M$8),"Outlier","normal")</f>
        <v>normal</v>
      </c>
      <c r="Q4147" t="str">
        <f>IF(OR(SampleSuperstore[[#This Row],[Profit]]&gt;'Check Outliers'!$M$15,SampleSuperstore[[#This Row],[Profit]]&lt;'Check Outliers'!$M$16),"outlier","normal")</f>
        <v>normal</v>
      </c>
      <c r="R4147" s="1" t="str">
        <f>IF(OR(SampleSuperstore[[#This Row],[Cogs]]&gt;'Check Outliers'!$M$23,SampleSuperstore[[#This Row],[Cogs]]&lt;'Check Outliers'!$M$24),"outlier","normal")</f>
        <v>normal</v>
      </c>
    </row>
    <row r="4148" spans="1:18" x14ac:dyDescent="0.3">
      <c r="A4148" s="1" t="s">
        <v>24</v>
      </c>
      <c r="B4148" s="1" t="s">
        <v>11</v>
      </c>
      <c r="C4148" s="1" t="s">
        <v>291</v>
      </c>
      <c r="D4148" s="1" t="s">
        <v>72</v>
      </c>
      <c r="E4148" s="1" t="s">
        <v>53</v>
      </c>
      <c r="F4148" s="1" t="s">
        <v>15</v>
      </c>
      <c r="G4148" s="1" t="s">
        <v>29</v>
      </c>
      <c r="H4148">
        <v>107.53</v>
      </c>
      <c r="I4148">
        <v>3</v>
      </c>
      <c r="J4148">
        <v>322.58999999999997</v>
      </c>
      <c r="K4148" s="11">
        <v>0</v>
      </c>
      <c r="L4148">
        <v>64.52</v>
      </c>
      <c r="M4148">
        <v>258.07</v>
      </c>
      <c r="N4148" s="11">
        <v>0.2</v>
      </c>
      <c r="O4148">
        <v>64.52</v>
      </c>
      <c r="P4148" t="str">
        <f>IF(OR(SampleSuperstore[[#This Row],[Total Sales]]&gt;'Check Outliers'!$M$7,SampleSuperstore[[#This Row],[Total Sales]]&lt;'Check Outliers'!$M$8),"Outlier","normal")</f>
        <v>normal</v>
      </c>
      <c r="Q4148" t="str">
        <f>IF(OR(SampleSuperstore[[#This Row],[Profit]]&gt;'Check Outliers'!$M$15,SampleSuperstore[[#This Row],[Profit]]&lt;'Check Outliers'!$M$16),"outlier","normal")</f>
        <v>normal</v>
      </c>
      <c r="R4148" s="1" t="str">
        <f>IF(OR(SampleSuperstore[[#This Row],[Cogs]]&gt;'Check Outliers'!$M$23,SampleSuperstore[[#This Row],[Cogs]]&lt;'Check Outliers'!$M$24),"outlier","normal")</f>
        <v>normal</v>
      </c>
    </row>
    <row r="4149" spans="1:18" x14ac:dyDescent="0.3">
      <c r="A4149" s="1" t="s">
        <v>24</v>
      </c>
      <c r="B4149" s="1" t="s">
        <v>11</v>
      </c>
      <c r="C4149" s="1" t="s">
        <v>160</v>
      </c>
      <c r="D4149" s="1" t="s">
        <v>42</v>
      </c>
      <c r="E4149" s="1" t="s">
        <v>43</v>
      </c>
      <c r="F4149" s="1" t="s">
        <v>22</v>
      </c>
      <c r="G4149" s="1" t="s">
        <v>33</v>
      </c>
      <c r="H4149">
        <v>3.25</v>
      </c>
      <c r="I4149">
        <v>3</v>
      </c>
      <c r="J4149">
        <v>9.76</v>
      </c>
      <c r="K4149" s="11">
        <v>0.8</v>
      </c>
      <c r="L4149">
        <v>-15.13</v>
      </c>
      <c r="M4149">
        <v>24.89</v>
      </c>
      <c r="N4149" s="11">
        <v>-1.55</v>
      </c>
      <c r="O4149">
        <v>-22.938000000000002</v>
      </c>
      <c r="P4149" t="str">
        <f>IF(OR(SampleSuperstore[[#This Row],[Total Sales]]&gt;'Check Outliers'!$M$7,SampleSuperstore[[#This Row],[Total Sales]]&lt;'Check Outliers'!$M$8),"Outlier","normal")</f>
        <v>normal</v>
      </c>
      <c r="Q4149" t="str">
        <f>IF(OR(SampleSuperstore[[#This Row],[Profit]]&gt;'Check Outliers'!$M$15,SampleSuperstore[[#This Row],[Profit]]&lt;'Check Outliers'!$M$16),"outlier","normal")</f>
        <v>normal</v>
      </c>
      <c r="R4149" s="1" t="str">
        <f>IF(OR(SampleSuperstore[[#This Row],[Cogs]]&gt;'Check Outliers'!$M$23,SampleSuperstore[[#This Row],[Cogs]]&lt;'Check Outliers'!$M$24),"outlier","normal")</f>
        <v>normal</v>
      </c>
    </row>
    <row r="4150" spans="1:18" x14ac:dyDescent="0.3">
      <c r="A4150" s="1" t="s">
        <v>24</v>
      </c>
      <c r="B4150" s="1" t="s">
        <v>11</v>
      </c>
      <c r="C4150" s="1" t="s">
        <v>160</v>
      </c>
      <c r="D4150" s="1" t="s">
        <v>42</v>
      </c>
      <c r="E4150" s="1" t="s">
        <v>43</v>
      </c>
      <c r="F4150" s="1" t="s">
        <v>22</v>
      </c>
      <c r="G4150" s="1" t="s">
        <v>28</v>
      </c>
      <c r="H4150">
        <v>13.72</v>
      </c>
      <c r="I4150">
        <v>1</v>
      </c>
      <c r="J4150">
        <v>13.72</v>
      </c>
      <c r="K4150" s="11">
        <v>0.2</v>
      </c>
      <c r="L4150">
        <v>1.2</v>
      </c>
      <c r="M4150">
        <v>12.52</v>
      </c>
      <c r="N4150" s="11">
        <v>0.09</v>
      </c>
      <c r="O4150">
        <v>-1.5440000000000003</v>
      </c>
      <c r="P4150" t="str">
        <f>IF(OR(SampleSuperstore[[#This Row],[Total Sales]]&gt;'Check Outliers'!$M$7,SampleSuperstore[[#This Row],[Total Sales]]&lt;'Check Outliers'!$M$8),"Outlier","normal")</f>
        <v>normal</v>
      </c>
      <c r="Q4150" t="str">
        <f>IF(OR(SampleSuperstore[[#This Row],[Profit]]&gt;'Check Outliers'!$M$15,SampleSuperstore[[#This Row],[Profit]]&lt;'Check Outliers'!$M$16),"outlier","normal")</f>
        <v>normal</v>
      </c>
      <c r="R4150" s="1" t="str">
        <f>IF(OR(SampleSuperstore[[#This Row],[Cogs]]&gt;'Check Outliers'!$M$23,SampleSuperstore[[#This Row],[Cogs]]&lt;'Check Outliers'!$M$24),"outlier","normal")</f>
        <v>normal</v>
      </c>
    </row>
    <row r="4151" spans="1:18" x14ac:dyDescent="0.3">
      <c r="A4151" s="1" t="s">
        <v>24</v>
      </c>
      <c r="B4151" s="1" t="s">
        <v>11</v>
      </c>
      <c r="C4151" s="1" t="s">
        <v>160</v>
      </c>
      <c r="D4151" s="1" t="s">
        <v>42</v>
      </c>
      <c r="E4151" s="1" t="s">
        <v>43</v>
      </c>
      <c r="F4151" s="1" t="s">
        <v>31</v>
      </c>
      <c r="G4151" s="1" t="s">
        <v>55</v>
      </c>
      <c r="H4151">
        <v>55.2</v>
      </c>
      <c r="I4151">
        <v>1</v>
      </c>
      <c r="J4151">
        <v>55.2</v>
      </c>
      <c r="K4151" s="11">
        <v>0.2</v>
      </c>
      <c r="L4151">
        <v>-2.0699999999999998</v>
      </c>
      <c r="M4151">
        <v>57.27</v>
      </c>
      <c r="N4151" s="11">
        <v>-0.04</v>
      </c>
      <c r="O4151">
        <v>-13.110000000000001</v>
      </c>
      <c r="P4151" t="str">
        <f>IF(OR(SampleSuperstore[[#This Row],[Total Sales]]&gt;'Check Outliers'!$M$7,SampleSuperstore[[#This Row],[Total Sales]]&lt;'Check Outliers'!$M$8),"Outlier","normal")</f>
        <v>normal</v>
      </c>
      <c r="Q4151" t="str">
        <f>IF(OR(SampleSuperstore[[#This Row],[Profit]]&gt;'Check Outliers'!$M$15,SampleSuperstore[[#This Row],[Profit]]&lt;'Check Outliers'!$M$16),"outlier","normal")</f>
        <v>normal</v>
      </c>
      <c r="R4151" s="1" t="str">
        <f>IF(OR(SampleSuperstore[[#This Row],[Cogs]]&gt;'Check Outliers'!$M$23,SampleSuperstore[[#This Row],[Cogs]]&lt;'Check Outliers'!$M$24),"outlier","normal")</f>
        <v>normal</v>
      </c>
    </row>
    <row r="4152" spans="1:18" hidden="1" x14ac:dyDescent="0.3">
      <c r="A4152" s="1" t="s">
        <v>24</v>
      </c>
      <c r="B4152" s="1" t="s">
        <v>11</v>
      </c>
      <c r="C4152" s="1" t="s">
        <v>160</v>
      </c>
      <c r="D4152" s="1" t="s">
        <v>42</v>
      </c>
      <c r="E4152" s="1" t="s">
        <v>43</v>
      </c>
      <c r="F4152" s="1" t="s">
        <v>22</v>
      </c>
      <c r="G4152" s="1" t="s">
        <v>28</v>
      </c>
      <c r="H4152">
        <v>64.78</v>
      </c>
      <c r="I4152">
        <v>4</v>
      </c>
      <c r="J4152">
        <v>259.14</v>
      </c>
      <c r="K4152" s="1">
        <v>0.2</v>
      </c>
      <c r="L4152">
        <v>-58.31</v>
      </c>
      <c r="M4152">
        <v>317.45</v>
      </c>
      <c r="N4152">
        <v>-0.23</v>
      </c>
      <c r="O4152">
        <v>-110.13800000000001</v>
      </c>
      <c r="P4152" t="str">
        <f>IF(OR(SampleSuperstore[[#This Row],[Total Sales]]&gt;'Check Outliers'!$M$7,SampleSuperstore[[#This Row],[Total Sales]]&lt;'Check Outliers'!$M$8),"Outlier","normal")</f>
        <v>normal</v>
      </c>
      <c r="Q4152" t="str">
        <f>IF(OR(SampleSuperstore[[#This Row],[Profit]]&gt;'Check Outliers'!$M$15,SampleSuperstore[[#This Row],[Profit]]&lt;'Check Outliers'!$M$16),"outlier","normal")</f>
        <v>outlier</v>
      </c>
      <c r="R4152" s="1" t="str">
        <f>IF(OR(SampleSuperstore[[#This Row],[Cogs]]&gt;'Check Outliers'!$M$23,SampleSuperstore[[#This Row],[Cogs]]&lt;'Check Outliers'!$M$24),"outlier","normal")</f>
        <v>normal</v>
      </c>
    </row>
    <row r="4153" spans="1:18" x14ac:dyDescent="0.3">
      <c r="A4153" s="1" t="s">
        <v>24</v>
      </c>
      <c r="B4153" s="1" t="s">
        <v>11</v>
      </c>
      <c r="C4153" s="1" t="s">
        <v>51</v>
      </c>
      <c r="D4153" s="1" t="s">
        <v>52</v>
      </c>
      <c r="E4153" s="1" t="s">
        <v>53</v>
      </c>
      <c r="F4153" s="1" t="s">
        <v>22</v>
      </c>
      <c r="G4153" s="1" t="s">
        <v>23</v>
      </c>
      <c r="H4153">
        <v>5.85</v>
      </c>
      <c r="I4153">
        <v>5</v>
      </c>
      <c r="J4153">
        <v>29.24</v>
      </c>
      <c r="K4153" s="11">
        <v>0.2</v>
      </c>
      <c r="L4153">
        <v>9.8699999999999992</v>
      </c>
      <c r="M4153">
        <v>19.37</v>
      </c>
      <c r="N4153" s="11">
        <v>0.34</v>
      </c>
      <c r="O4153">
        <v>4.0219999999999994</v>
      </c>
      <c r="P4153" t="str">
        <f>IF(OR(SampleSuperstore[[#This Row],[Total Sales]]&gt;'Check Outliers'!$M$7,SampleSuperstore[[#This Row],[Total Sales]]&lt;'Check Outliers'!$M$8),"Outlier","normal")</f>
        <v>normal</v>
      </c>
      <c r="Q4153" t="str">
        <f>IF(OR(SampleSuperstore[[#This Row],[Profit]]&gt;'Check Outliers'!$M$15,SampleSuperstore[[#This Row],[Profit]]&lt;'Check Outliers'!$M$16),"outlier","normal")</f>
        <v>normal</v>
      </c>
      <c r="R4153" s="1" t="str">
        <f>IF(OR(SampleSuperstore[[#This Row],[Cogs]]&gt;'Check Outliers'!$M$23,SampleSuperstore[[#This Row],[Cogs]]&lt;'Check Outliers'!$M$24),"outlier","normal")</f>
        <v>normal</v>
      </c>
    </row>
    <row r="4154" spans="1:18" x14ac:dyDescent="0.3">
      <c r="A4154" s="1" t="s">
        <v>24</v>
      </c>
      <c r="B4154" s="1" t="s">
        <v>11</v>
      </c>
      <c r="C4154" s="1" t="s">
        <v>51</v>
      </c>
      <c r="D4154" s="1" t="s">
        <v>52</v>
      </c>
      <c r="E4154" s="1" t="s">
        <v>53</v>
      </c>
      <c r="F4154" s="1" t="s">
        <v>22</v>
      </c>
      <c r="G4154" s="1" t="s">
        <v>37</v>
      </c>
      <c r="H4154">
        <v>5.18</v>
      </c>
      <c r="I4154">
        <v>3</v>
      </c>
      <c r="J4154">
        <v>15.55</v>
      </c>
      <c r="K4154" s="11">
        <v>0.2</v>
      </c>
      <c r="L4154">
        <v>5.44</v>
      </c>
      <c r="M4154">
        <v>10.11</v>
      </c>
      <c r="N4154" s="11">
        <v>0.35</v>
      </c>
      <c r="O4154">
        <v>2.33</v>
      </c>
      <c r="P4154" t="str">
        <f>IF(OR(SampleSuperstore[[#This Row],[Total Sales]]&gt;'Check Outliers'!$M$7,SampleSuperstore[[#This Row],[Total Sales]]&lt;'Check Outliers'!$M$8),"Outlier","normal")</f>
        <v>normal</v>
      </c>
      <c r="Q4154" t="str">
        <f>IF(OR(SampleSuperstore[[#This Row],[Profit]]&gt;'Check Outliers'!$M$15,SampleSuperstore[[#This Row],[Profit]]&lt;'Check Outliers'!$M$16),"outlier","normal")</f>
        <v>normal</v>
      </c>
      <c r="R4154" s="1" t="str">
        <f>IF(OR(SampleSuperstore[[#This Row],[Cogs]]&gt;'Check Outliers'!$M$23,SampleSuperstore[[#This Row],[Cogs]]&lt;'Check Outliers'!$M$24),"outlier","normal")</f>
        <v>normal</v>
      </c>
    </row>
    <row r="4155" spans="1:18" x14ac:dyDescent="0.3">
      <c r="A4155" s="1" t="s">
        <v>24</v>
      </c>
      <c r="B4155" s="1" t="s">
        <v>11</v>
      </c>
      <c r="C4155" s="1" t="s">
        <v>51</v>
      </c>
      <c r="D4155" s="1" t="s">
        <v>52</v>
      </c>
      <c r="E4155" s="1" t="s">
        <v>53</v>
      </c>
      <c r="F4155" s="1" t="s">
        <v>22</v>
      </c>
      <c r="G4155" s="1" t="s">
        <v>56</v>
      </c>
      <c r="H4155">
        <v>1.63</v>
      </c>
      <c r="I4155">
        <v>3</v>
      </c>
      <c r="J4155">
        <v>4.9000000000000004</v>
      </c>
      <c r="K4155" s="11">
        <v>0.2</v>
      </c>
      <c r="L4155">
        <v>1.65</v>
      </c>
      <c r="M4155">
        <v>3.25</v>
      </c>
      <c r="N4155" s="11">
        <v>0.34</v>
      </c>
      <c r="O4155">
        <v>0.66999999999999982</v>
      </c>
      <c r="P4155" t="str">
        <f>IF(OR(SampleSuperstore[[#This Row],[Total Sales]]&gt;'Check Outliers'!$M$7,SampleSuperstore[[#This Row],[Total Sales]]&lt;'Check Outliers'!$M$8),"Outlier","normal")</f>
        <v>normal</v>
      </c>
      <c r="Q4155" t="str">
        <f>IF(OR(SampleSuperstore[[#This Row],[Profit]]&gt;'Check Outliers'!$M$15,SampleSuperstore[[#This Row],[Profit]]&lt;'Check Outliers'!$M$16),"outlier","normal")</f>
        <v>normal</v>
      </c>
      <c r="R4155" s="1" t="str">
        <f>IF(OR(SampleSuperstore[[#This Row],[Cogs]]&gt;'Check Outliers'!$M$23,SampleSuperstore[[#This Row],[Cogs]]&lt;'Check Outliers'!$M$24),"outlier","normal")</f>
        <v>normal</v>
      </c>
    </row>
    <row r="4156" spans="1:18" x14ac:dyDescent="0.3">
      <c r="A4156" s="1" t="s">
        <v>24</v>
      </c>
      <c r="B4156" s="1" t="s">
        <v>18</v>
      </c>
      <c r="C4156" s="1" t="s">
        <v>101</v>
      </c>
      <c r="D4156" s="1" t="s">
        <v>82</v>
      </c>
      <c r="E4156" s="1" t="s">
        <v>14</v>
      </c>
      <c r="F4156" s="1" t="s">
        <v>22</v>
      </c>
      <c r="G4156" s="1" t="s">
        <v>33</v>
      </c>
      <c r="H4156">
        <v>9.52</v>
      </c>
      <c r="I4156">
        <v>4</v>
      </c>
      <c r="J4156">
        <v>38.090000000000003</v>
      </c>
      <c r="K4156" s="11">
        <v>0.7</v>
      </c>
      <c r="L4156">
        <v>-27.93</v>
      </c>
      <c r="M4156">
        <v>66.02</v>
      </c>
      <c r="N4156" s="11">
        <v>-0.73</v>
      </c>
      <c r="O4156">
        <v>-54.593000000000004</v>
      </c>
      <c r="P4156" t="str">
        <f>IF(OR(SampleSuperstore[[#This Row],[Total Sales]]&gt;'Check Outliers'!$M$7,SampleSuperstore[[#This Row],[Total Sales]]&lt;'Check Outliers'!$M$8),"Outlier","normal")</f>
        <v>normal</v>
      </c>
      <c r="Q4156" t="str">
        <f>IF(OR(SampleSuperstore[[#This Row],[Profit]]&gt;'Check Outliers'!$M$15,SampleSuperstore[[#This Row],[Profit]]&lt;'Check Outliers'!$M$16),"outlier","normal")</f>
        <v>normal</v>
      </c>
      <c r="R4156" s="1" t="str">
        <f>IF(OR(SampleSuperstore[[#This Row],[Cogs]]&gt;'Check Outliers'!$M$23,SampleSuperstore[[#This Row],[Cogs]]&lt;'Check Outliers'!$M$24),"outlier","normal")</f>
        <v>normal</v>
      </c>
    </row>
    <row r="4157" spans="1:18" x14ac:dyDescent="0.3">
      <c r="A4157" s="1" t="s">
        <v>24</v>
      </c>
      <c r="B4157" s="1" t="s">
        <v>18</v>
      </c>
      <c r="C4157" s="1" t="s">
        <v>101</v>
      </c>
      <c r="D4157" s="1" t="s">
        <v>82</v>
      </c>
      <c r="E4157" s="1" t="s">
        <v>14</v>
      </c>
      <c r="F4157" s="1" t="s">
        <v>22</v>
      </c>
      <c r="G4157" s="1" t="s">
        <v>33</v>
      </c>
      <c r="H4157">
        <v>0.94</v>
      </c>
      <c r="I4157">
        <v>3</v>
      </c>
      <c r="J4157">
        <v>2.81</v>
      </c>
      <c r="K4157" s="11">
        <v>0.7</v>
      </c>
      <c r="L4157">
        <v>-1.97</v>
      </c>
      <c r="M4157">
        <v>4.78</v>
      </c>
      <c r="N4157" s="11">
        <v>-0.7</v>
      </c>
      <c r="O4157">
        <v>-3.9369999999999998</v>
      </c>
      <c r="P4157" t="str">
        <f>IF(OR(SampleSuperstore[[#This Row],[Total Sales]]&gt;'Check Outliers'!$M$7,SampleSuperstore[[#This Row],[Total Sales]]&lt;'Check Outliers'!$M$8),"Outlier","normal")</f>
        <v>normal</v>
      </c>
      <c r="Q4157" t="str">
        <f>IF(OR(SampleSuperstore[[#This Row],[Profit]]&gt;'Check Outliers'!$M$15,SampleSuperstore[[#This Row],[Profit]]&lt;'Check Outliers'!$M$16),"outlier","normal")</f>
        <v>normal</v>
      </c>
      <c r="R4157" s="1" t="str">
        <f>IF(OR(SampleSuperstore[[#This Row],[Cogs]]&gt;'Check Outliers'!$M$23,SampleSuperstore[[#This Row],[Cogs]]&lt;'Check Outliers'!$M$24),"outlier","normal")</f>
        <v>normal</v>
      </c>
    </row>
    <row r="4158" spans="1:18" x14ac:dyDescent="0.3">
      <c r="A4158" s="1" t="s">
        <v>10</v>
      </c>
      <c r="B4158" s="1" t="s">
        <v>11</v>
      </c>
      <c r="C4158" s="1" t="s">
        <v>51</v>
      </c>
      <c r="D4158" s="1" t="s">
        <v>52</v>
      </c>
      <c r="E4158" s="1" t="s">
        <v>53</v>
      </c>
      <c r="F4158" s="1" t="s">
        <v>31</v>
      </c>
      <c r="G4158" s="1" t="s">
        <v>55</v>
      </c>
      <c r="H4158">
        <v>23.99</v>
      </c>
      <c r="I4158">
        <v>2</v>
      </c>
      <c r="J4158">
        <v>47.98</v>
      </c>
      <c r="K4158" s="11">
        <v>0.2</v>
      </c>
      <c r="L4158">
        <v>0.6</v>
      </c>
      <c r="M4158">
        <v>47.38</v>
      </c>
      <c r="N4158" s="11">
        <v>0.01</v>
      </c>
      <c r="O4158">
        <v>-8.9960000000000004</v>
      </c>
      <c r="P4158" t="str">
        <f>IF(OR(SampleSuperstore[[#This Row],[Total Sales]]&gt;'Check Outliers'!$M$7,SampleSuperstore[[#This Row],[Total Sales]]&lt;'Check Outliers'!$M$8),"Outlier","normal")</f>
        <v>normal</v>
      </c>
      <c r="Q4158" t="str">
        <f>IF(OR(SampleSuperstore[[#This Row],[Profit]]&gt;'Check Outliers'!$M$15,SampleSuperstore[[#This Row],[Profit]]&lt;'Check Outliers'!$M$16),"outlier","normal")</f>
        <v>normal</v>
      </c>
      <c r="R4158" s="1" t="str">
        <f>IF(OR(SampleSuperstore[[#This Row],[Cogs]]&gt;'Check Outliers'!$M$23,SampleSuperstore[[#This Row],[Cogs]]&lt;'Check Outliers'!$M$24),"outlier","normal")</f>
        <v>normal</v>
      </c>
    </row>
    <row r="4159" spans="1:18" x14ac:dyDescent="0.3">
      <c r="A4159" s="1" t="s">
        <v>10</v>
      </c>
      <c r="B4159" s="1" t="s">
        <v>11</v>
      </c>
      <c r="C4159" s="1" t="s">
        <v>51</v>
      </c>
      <c r="D4159" s="1" t="s">
        <v>52</v>
      </c>
      <c r="E4159" s="1" t="s">
        <v>53</v>
      </c>
      <c r="F4159" s="1" t="s">
        <v>22</v>
      </c>
      <c r="G4159" s="1" t="s">
        <v>33</v>
      </c>
      <c r="H4159">
        <v>4.34</v>
      </c>
      <c r="I4159">
        <v>6</v>
      </c>
      <c r="J4159">
        <v>26.06</v>
      </c>
      <c r="K4159" s="11">
        <v>0.7</v>
      </c>
      <c r="L4159">
        <v>-19.98</v>
      </c>
      <c r="M4159">
        <v>46.04</v>
      </c>
      <c r="N4159" s="11">
        <v>-0.77</v>
      </c>
      <c r="O4159">
        <v>-38.221999999999994</v>
      </c>
      <c r="P4159" t="str">
        <f>IF(OR(SampleSuperstore[[#This Row],[Total Sales]]&gt;'Check Outliers'!$M$7,SampleSuperstore[[#This Row],[Total Sales]]&lt;'Check Outliers'!$M$8),"Outlier","normal")</f>
        <v>normal</v>
      </c>
      <c r="Q4159" t="str">
        <f>IF(OR(SampleSuperstore[[#This Row],[Profit]]&gt;'Check Outliers'!$M$15,SampleSuperstore[[#This Row],[Profit]]&lt;'Check Outliers'!$M$16),"outlier","normal")</f>
        <v>normal</v>
      </c>
      <c r="R4159" s="1" t="str">
        <f>IF(OR(SampleSuperstore[[#This Row],[Cogs]]&gt;'Check Outliers'!$M$23,SampleSuperstore[[#This Row],[Cogs]]&lt;'Check Outliers'!$M$24),"outlier","normal")</f>
        <v>normal</v>
      </c>
    </row>
    <row r="4160" spans="1:18" x14ac:dyDescent="0.3">
      <c r="A4160" s="1" t="s">
        <v>24</v>
      </c>
      <c r="B4160" s="1" t="s">
        <v>18</v>
      </c>
      <c r="C4160" s="1" t="s">
        <v>75</v>
      </c>
      <c r="D4160" s="1" t="s">
        <v>61</v>
      </c>
      <c r="E4160" s="1" t="s">
        <v>43</v>
      </c>
      <c r="F4160" s="1" t="s">
        <v>22</v>
      </c>
      <c r="G4160" s="1" t="s">
        <v>37</v>
      </c>
      <c r="H4160">
        <v>5.23</v>
      </c>
      <c r="I4160">
        <v>3</v>
      </c>
      <c r="J4160">
        <v>15.7</v>
      </c>
      <c r="K4160" s="11">
        <v>0.2</v>
      </c>
      <c r="L4160">
        <v>5.0999999999999996</v>
      </c>
      <c r="M4160">
        <v>10.6</v>
      </c>
      <c r="N4160" s="11">
        <v>0.32</v>
      </c>
      <c r="O4160">
        <v>1.9599999999999995</v>
      </c>
      <c r="P4160" t="str">
        <f>IF(OR(SampleSuperstore[[#This Row],[Total Sales]]&gt;'Check Outliers'!$M$7,SampleSuperstore[[#This Row],[Total Sales]]&lt;'Check Outliers'!$M$8),"Outlier","normal")</f>
        <v>normal</v>
      </c>
      <c r="Q4160" t="str">
        <f>IF(OR(SampleSuperstore[[#This Row],[Profit]]&gt;'Check Outliers'!$M$15,SampleSuperstore[[#This Row],[Profit]]&lt;'Check Outliers'!$M$16),"outlier","normal")</f>
        <v>normal</v>
      </c>
      <c r="R4160" s="1" t="str">
        <f>IF(OR(SampleSuperstore[[#This Row],[Cogs]]&gt;'Check Outliers'!$M$23,SampleSuperstore[[#This Row],[Cogs]]&lt;'Check Outliers'!$M$24),"outlier","normal")</f>
        <v>normal</v>
      </c>
    </row>
    <row r="4161" spans="1:18" x14ac:dyDescent="0.3">
      <c r="A4161" s="1" t="s">
        <v>24</v>
      </c>
      <c r="B4161" s="1" t="s">
        <v>11</v>
      </c>
      <c r="C4161" s="1" t="s">
        <v>99</v>
      </c>
      <c r="D4161" s="1" t="s">
        <v>163</v>
      </c>
      <c r="E4161" s="1" t="s">
        <v>14</v>
      </c>
      <c r="F4161" s="1" t="s">
        <v>22</v>
      </c>
      <c r="G4161" s="1" t="s">
        <v>30</v>
      </c>
      <c r="H4161">
        <v>4.28</v>
      </c>
      <c r="I4161">
        <v>3</v>
      </c>
      <c r="J4161">
        <v>12.84</v>
      </c>
      <c r="K4161" s="11">
        <v>0</v>
      </c>
      <c r="L4161">
        <v>3.72</v>
      </c>
      <c r="M4161">
        <v>9.1199999999999992</v>
      </c>
      <c r="N4161" s="11">
        <v>0.28999999999999998</v>
      </c>
      <c r="O4161">
        <v>3.72</v>
      </c>
      <c r="P4161" t="str">
        <f>IF(OR(SampleSuperstore[[#This Row],[Total Sales]]&gt;'Check Outliers'!$M$7,SampleSuperstore[[#This Row],[Total Sales]]&lt;'Check Outliers'!$M$8),"Outlier","normal")</f>
        <v>normal</v>
      </c>
      <c r="Q4161" t="str">
        <f>IF(OR(SampleSuperstore[[#This Row],[Profit]]&gt;'Check Outliers'!$M$15,SampleSuperstore[[#This Row],[Profit]]&lt;'Check Outliers'!$M$16),"outlier","normal")</f>
        <v>normal</v>
      </c>
      <c r="R4161" s="1" t="str">
        <f>IF(OR(SampleSuperstore[[#This Row],[Cogs]]&gt;'Check Outliers'!$M$23,SampleSuperstore[[#This Row],[Cogs]]&lt;'Check Outliers'!$M$24),"outlier","normal")</f>
        <v>normal</v>
      </c>
    </row>
    <row r="4162" spans="1:18" hidden="1" x14ac:dyDescent="0.3">
      <c r="A4162" s="1" t="s">
        <v>24</v>
      </c>
      <c r="B4162" s="1" t="s">
        <v>11</v>
      </c>
      <c r="C4162" s="1" t="s">
        <v>71</v>
      </c>
      <c r="D4162" s="1" t="s">
        <v>72</v>
      </c>
      <c r="E4162" s="1" t="s">
        <v>53</v>
      </c>
      <c r="F4162" s="1" t="s">
        <v>31</v>
      </c>
      <c r="G4162" s="1" t="s">
        <v>32</v>
      </c>
      <c r="H4162">
        <v>179.99</v>
      </c>
      <c r="I4162">
        <v>3</v>
      </c>
      <c r="J4162">
        <v>539.97</v>
      </c>
      <c r="K4162" s="1">
        <v>0</v>
      </c>
      <c r="L4162">
        <v>134.99</v>
      </c>
      <c r="M4162">
        <v>404.98</v>
      </c>
      <c r="N4162">
        <v>0.25</v>
      </c>
      <c r="O4162">
        <v>134.99</v>
      </c>
      <c r="P4162" t="str">
        <f>IF(OR(SampleSuperstore[[#This Row],[Total Sales]]&gt;'Check Outliers'!$M$7,SampleSuperstore[[#This Row],[Total Sales]]&lt;'Check Outliers'!$M$8),"Outlier","normal")</f>
        <v>Outlier</v>
      </c>
      <c r="Q4162" t="str">
        <f>IF(OR(SampleSuperstore[[#This Row],[Profit]]&gt;'Check Outliers'!$M$15,SampleSuperstore[[#This Row],[Profit]]&lt;'Check Outliers'!$M$16),"outlier","normal")</f>
        <v>outlier</v>
      </c>
      <c r="R4162" s="1" t="str">
        <f>IF(OR(SampleSuperstore[[#This Row],[Cogs]]&gt;'Check Outliers'!$M$23,SampleSuperstore[[#This Row],[Cogs]]&lt;'Check Outliers'!$M$24),"outlier","normal")</f>
        <v>normal</v>
      </c>
    </row>
    <row r="4163" spans="1:18" x14ac:dyDescent="0.3">
      <c r="A4163" s="1" t="s">
        <v>24</v>
      </c>
      <c r="B4163" s="1" t="s">
        <v>11</v>
      </c>
      <c r="C4163" s="1" t="s">
        <v>71</v>
      </c>
      <c r="D4163" s="1" t="s">
        <v>72</v>
      </c>
      <c r="E4163" s="1" t="s">
        <v>53</v>
      </c>
      <c r="F4163" s="1" t="s">
        <v>22</v>
      </c>
      <c r="G4163" s="1" t="s">
        <v>28</v>
      </c>
      <c r="H4163">
        <v>11.29</v>
      </c>
      <c r="I4163">
        <v>2</v>
      </c>
      <c r="J4163">
        <v>22.58</v>
      </c>
      <c r="K4163" s="11">
        <v>0</v>
      </c>
      <c r="L4163">
        <v>5.87</v>
      </c>
      <c r="M4163">
        <v>16.71</v>
      </c>
      <c r="N4163" s="11">
        <v>0.26</v>
      </c>
      <c r="O4163">
        <v>5.87</v>
      </c>
      <c r="P4163" t="str">
        <f>IF(OR(SampleSuperstore[[#This Row],[Total Sales]]&gt;'Check Outliers'!$M$7,SampleSuperstore[[#This Row],[Total Sales]]&lt;'Check Outliers'!$M$8),"Outlier","normal")</f>
        <v>normal</v>
      </c>
      <c r="Q4163" t="str">
        <f>IF(OR(SampleSuperstore[[#This Row],[Profit]]&gt;'Check Outliers'!$M$15,SampleSuperstore[[#This Row],[Profit]]&lt;'Check Outliers'!$M$16),"outlier","normal")</f>
        <v>normal</v>
      </c>
      <c r="R4163" s="1" t="str">
        <f>IF(OR(SampleSuperstore[[#This Row],[Cogs]]&gt;'Check Outliers'!$M$23,SampleSuperstore[[#This Row],[Cogs]]&lt;'Check Outliers'!$M$24),"outlier","normal")</f>
        <v>normal</v>
      </c>
    </row>
    <row r="4164" spans="1:18" x14ac:dyDescent="0.3">
      <c r="A4164" s="1" t="s">
        <v>24</v>
      </c>
      <c r="B4164" s="1" t="s">
        <v>11</v>
      </c>
      <c r="C4164" s="1" t="s">
        <v>67</v>
      </c>
      <c r="D4164" s="1" t="s">
        <v>243</v>
      </c>
      <c r="E4164" s="1" t="s">
        <v>53</v>
      </c>
      <c r="F4164" s="1" t="s">
        <v>22</v>
      </c>
      <c r="G4164" s="1" t="s">
        <v>23</v>
      </c>
      <c r="H4164">
        <v>4.13</v>
      </c>
      <c r="I4164">
        <v>4</v>
      </c>
      <c r="J4164">
        <v>16.52</v>
      </c>
      <c r="K4164" s="11">
        <v>0</v>
      </c>
      <c r="L4164">
        <v>7.6</v>
      </c>
      <c r="M4164">
        <v>8.92</v>
      </c>
      <c r="N4164" s="11">
        <v>0.46</v>
      </c>
      <c r="O4164">
        <v>7.6</v>
      </c>
      <c r="P4164" t="str">
        <f>IF(OR(SampleSuperstore[[#This Row],[Total Sales]]&gt;'Check Outliers'!$M$7,SampleSuperstore[[#This Row],[Total Sales]]&lt;'Check Outliers'!$M$8),"Outlier","normal")</f>
        <v>normal</v>
      </c>
      <c r="Q4164" t="str">
        <f>IF(OR(SampleSuperstore[[#This Row],[Profit]]&gt;'Check Outliers'!$M$15,SampleSuperstore[[#This Row],[Profit]]&lt;'Check Outliers'!$M$16),"outlier","normal")</f>
        <v>normal</v>
      </c>
      <c r="R4164" s="1" t="str">
        <f>IF(OR(SampleSuperstore[[#This Row],[Cogs]]&gt;'Check Outliers'!$M$23,SampleSuperstore[[#This Row],[Cogs]]&lt;'Check Outliers'!$M$24),"outlier","normal")</f>
        <v>normal</v>
      </c>
    </row>
    <row r="4165" spans="1:18" hidden="1" x14ac:dyDescent="0.3">
      <c r="A4165" s="1" t="s">
        <v>24</v>
      </c>
      <c r="B4165" s="1" t="s">
        <v>11</v>
      </c>
      <c r="C4165" s="1" t="s">
        <v>67</v>
      </c>
      <c r="D4165" s="1" t="s">
        <v>243</v>
      </c>
      <c r="E4165" s="1" t="s">
        <v>53</v>
      </c>
      <c r="F4165" s="1" t="s">
        <v>22</v>
      </c>
      <c r="G4165" s="1" t="s">
        <v>33</v>
      </c>
      <c r="H4165">
        <v>223.98</v>
      </c>
      <c r="I4165">
        <v>3</v>
      </c>
      <c r="J4165">
        <v>671.94</v>
      </c>
      <c r="K4165" s="1">
        <v>0</v>
      </c>
      <c r="L4165">
        <v>315.81</v>
      </c>
      <c r="M4165">
        <v>356.13</v>
      </c>
      <c r="N4165">
        <v>0.47</v>
      </c>
      <c r="O4165">
        <v>315.81</v>
      </c>
      <c r="P4165" t="str">
        <f>IF(OR(SampleSuperstore[[#This Row],[Total Sales]]&gt;'Check Outliers'!$M$7,SampleSuperstore[[#This Row],[Total Sales]]&lt;'Check Outliers'!$M$8),"Outlier","normal")</f>
        <v>Outlier</v>
      </c>
      <c r="Q4165" t="str">
        <f>IF(OR(SampleSuperstore[[#This Row],[Profit]]&gt;'Check Outliers'!$M$15,SampleSuperstore[[#This Row],[Profit]]&lt;'Check Outliers'!$M$16),"outlier","normal")</f>
        <v>outlier</v>
      </c>
      <c r="R4165" s="1" t="str">
        <f>IF(OR(SampleSuperstore[[#This Row],[Cogs]]&gt;'Check Outliers'!$M$23,SampleSuperstore[[#This Row],[Cogs]]&lt;'Check Outliers'!$M$24),"outlier","normal")</f>
        <v>normal</v>
      </c>
    </row>
    <row r="4166" spans="1:18" x14ac:dyDescent="0.3">
      <c r="A4166" s="1" t="s">
        <v>58</v>
      </c>
      <c r="B4166" s="1" t="s">
        <v>18</v>
      </c>
      <c r="C4166" s="1" t="s">
        <v>93</v>
      </c>
      <c r="D4166" s="1" t="s">
        <v>94</v>
      </c>
      <c r="E4166" s="1" t="s">
        <v>21</v>
      </c>
      <c r="F4166" s="1" t="s">
        <v>31</v>
      </c>
      <c r="G4166" s="1" t="s">
        <v>55</v>
      </c>
      <c r="H4166">
        <v>24.15</v>
      </c>
      <c r="I4166">
        <v>7</v>
      </c>
      <c r="J4166">
        <v>169.06</v>
      </c>
      <c r="K4166" s="11">
        <v>0.2</v>
      </c>
      <c r="L4166">
        <v>-14.79</v>
      </c>
      <c r="M4166">
        <v>183.85</v>
      </c>
      <c r="N4166" s="11">
        <v>-0.09</v>
      </c>
      <c r="O4166">
        <v>-48.602000000000004</v>
      </c>
      <c r="P4166" t="str">
        <f>IF(OR(SampleSuperstore[[#This Row],[Total Sales]]&gt;'Check Outliers'!$M$7,SampleSuperstore[[#This Row],[Total Sales]]&lt;'Check Outliers'!$M$8),"Outlier","normal")</f>
        <v>normal</v>
      </c>
      <c r="Q4166" t="str">
        <f>IF(OR(SampleSuperstore[[#This Row],[Profit]]&gt;'Check Outliers'!$M$15,SampleSuperstore[[#This Row],[Profit]]&lt;'Check Outliers'!$M$16),"outlier","normal")</f>
        <v>normal</v>
      </c>
      <c r="R4166" s="1" t="str">
        <f>IF(OR(SampleSuperstore[[#This Row],[Cogs]]&gt;'Check Outliers'!$M$23,SampleSuperstore[[#This Row],[Cogs]]&lt;'Check Outliers'!$M$24),"outlier","normal")</f>
        <v>normal</v>
      </c>
    </row>
    <row r="4167" spans="1:18" x14ac:dyDescent="0.3">
      <c r="A4167" s="1" t="s">
        <v>58</v>
      </c>
      <c r="B4167" s="1" t="s">
        <v>18</v>
      </c>
      <c r="C4167" s="1" t="s">
        <v>93</v>
      </c>
      <c r="D4167" s="1" t="s">
        <v>94</v>
      </c>
      <c r="E4167" s="1" t="s">
        <v>21</v>
      </c>
      <c r="F4167" s="1" t="s">
        <v>22</v>
      </c>
      <c r="G4167" s="1" t="s">
        <v>28</v>
      </c>
      <c r="H4167">
        <v>18.739999999999998</v>
      </c>
      <c r="I4167">
        <v>9</v>
      </c>
      <c r="J4167">
        <v>168.62</v>
      </c>
      <c r="K4167" s="11">
        <v>0.2</v>
      </c>
      <c r="L4167">
        <v>14.75</v>
      </c>
      <c r="M4167">
        <v>153.87</v>
      </c>
      <c r="N4167" s="11">
        <v>0.09</v>
      </c>
      <c r="O4167">
        <v>-18.974000000000004</v>
      </c>
      <c r="P4167" t="str">
        <f>IF(OR(SampleSuperstore[[#This Row],[Total Sales]]&gt;'Check Outliers'!$M$7,SampleSuperstore[[#This Row],[Total Sales]]&lt;'Check Outliers'!$M$8),"Outlier","normal")</f>
        <v>normal</v>
      </c>
      <c r="Q4167" t="str">
        <f>IF(OR(SampleSuperstore[[#This Row],[Profit]]&gt;'Check Outliers'!$M$15,SampleSuperstore[[#This Row],[Profit]]&lt;'Check Outliers'!$M$16),"outlier","normal")</f>
        <v>normal</v>
      </c>
      <c r="R4167" s="1" t="str">
        <f>IF(OR(SampleSuperstore[[#This Row],[Cogs]]&gt;'Check Outliers'!$M$23,SampleSuperstore[[#This Row],[Cogs]]&lt;'Check Outliers'!$M$24),"outlier","normal")</f>
        <v>normal</v>
      </c>
    </row>
    <row r="4168" spans="1:18" x14ac:dyDescent="0.3">
      <c r="A4168" s="1" t="s">
        <v>24</v>
      </c>
      <c r="B4168" s="1" t="s">
        <v>18</v>
      </c>
      <c r="C4168" s="1" t="s">
        <v>155</v>
      </c>
      <c r="D4168" s="1" t="s">
        <v>72</v>
      </c>
      <c r="E4168" s="1" t="s">
        <v>53</v>
      </c>
      <c r="F4168" s="1" t="s">
        <v>22</v>
      </c>
      <c r="G4168" s="1" t="s">
        <v>37</v>
      </c>
      <c r="H4168">
        <v>6.48</v>
      </c>
      <c r="I4168">
        <v>3</v>
      </c>
      <c r="J4168">
        <v>19.440000000000001</v>
      </c>
      <c r="K4168" s="11">
        <v>0</v>
      </c>
      <c r="L4168">
        <v>9.33</v>
      </c>
      <c r="M4168">
        <v>10.11</v>
      </c>
      <c r="N4168" s="11">
        <v>0.48</v>
      </c>
      <c r="O4168">
        <v>9.33</v>
      </c>
      <c r="P4168" t="str">
        <f>IF(OR(SampleSuperstore[[#This Row],[Total Sales]]&gt;'Check Outliers'!$M$7,SampleSuperstore[[#This Row],[Total Sales]]&lt;'Check Outliers'!$M$8),"Outlier","normal")</f>
        <v>normal</v>
      </c>
      <c r="Q4168" t="str">
        <f>IF(OR(SampleSuperstore[[#This Row],[Profit]]&gt;'Check Outliers'!$M$15,SampleSuperstore[[#This Row],[Profit]]&lt;'Check Outliers'!$M$16),"outlier","normal")</f>
        <v>normal</v>
      </c>
      <c r="R4168" s="1" t="str">
        <f>IF(OR(SampleSuperstore[[#This Row],[Cogs]]&gt;'Check Outliers'!$M$23,SampleSuperstore[[#This Row],[Cogs]]&lt;'Check Outliers'!$M$24),"outlier","normal")</f>
        <v>normal</v>
      </c>
    </row>
    <row r="4169" spans="1:18" x14ac:dyDescent="0.3">
      <c r="A4169" s="1" t="s">
        <v>58</v>
      </c>
      <c r="B4169" s="1" t="s">
        <v>11</v>
      </c>
      <c r="C4169" s="1" t="s">
        <v>109</v>
      </c>
      <c r="D4169" s="1" t="s">
        <v>20</v>
      </c>
      <c r="E4169" s="1" t="s">
        <v>21</v>
      </c>
      <c r="F4169" s="1" t="s">
        <v>22</v>
      </c>
      <c r="G4169" s="1" t="s">
        <v>28</v>
      </c>
      <c r="H4169">
        <v>7.98</v>
      </c>
      <c r="I4169">
        <v>4</v>
      </c>
      <c r="J4169">
        <v>31.92</v>
      </c>
      <c r="K4169" s="11">
        <v>0</v>
      </c>
      <c r="L4169">
        <v>8.3000000000000007</v>
      </c>
      <c r="M4169">
        <v>23.62</v>
      </c>
      <c r="N4169" s="11">
        <v>0.26</v>
      </c>
      <c r="O4169">
        <v>8.3000000000000007</v>
      </c>
      <c r="P4169" t="str">
        <f>IF(OR(SampleSuperstore[[#This Row],[Total Sales]]&gt;'Check Outliers'!$M$7,SampleSuperstore[[#This Row],[Total Sales]]&lt;'Check Outliers'!$M$8),"Outlier","normal")</f>
        <v>normal</v>
      </c>
      <c r="Q4169" t="str">
        <f>IF(OR(SampleSuperstore[[#This Row],[Profit]]&gt;'Check Outliers'!$M$15,SampleSuperstore[[#This Row],[Profit]]&lt;'Check Outliers'!$M$16),"outlier","normal")</f>
        <v>normal</v>
      </c>
      <c r="R4169" s="1" t="str">
        <f>IF(OR(SampleSuperstore[[#This Row],[Cogs]]&gt;'Check Outliers'!$M$23,SampleSuperstore[[#This Row],[Cogs]]&lt;'Check Outliers'!$M$24),"outlier","normal")</f>
        <v>normal</v>
      </c>
    </row>
    <row r="4170" spans="1:18" hidden="1" x14ac:dyDescent="0.3">
      <c r="A4170" s="1" t="s">
        <v>58</v>
      </c>
      <c r="B4170" s="1" t="s">
        <v>11</v>
      </c>
      <c r="C4170" s="1" t="s">
        <v>109</v>
      </c>
      <c r="D4170" s="1" t="s">
        <v>20</v>
      </c>
      <c r="E4170" s="1" t="s">
        <v>21</v>
      </c>
      <c r="F4170" s="1" t="s">
        <v>15</v>
      </c>
      <c r="G4170" s="1" t="s">
        <v>17</v>
      </c>
      <c r="H4170">
        <v>216.78</v>
      </c>
      <c r="I4170">
        <v>2</v>
      </c>
      <c r="J4170">
        <v>433.57</v>
      </c>
      <c r="K4170" s="1">
        <v>0.2</v>
      </c>
      <c r="L4170">
        <v>-65.040000000000006</v>
      </c>
      <c r="M4170">
        <v>498.61</v>
      </c>
      <c r="N4170">
        <v>-0.15</v>
      </c>
      <c r="O4170">
        <v>-151.75400000000002</v>
      </c>
      <c r="P4170" t="str">
        <f>IF(OR(SampleSuperstore[[#This Row],[Total Sales]]&gt;'Check Outliers'!$M$7,SampleSuperstore[[#This Row],[Total Sales]]&lt;'Check Outliers'!$M$8),"Outlier","normal")</f>
        <v>normal</v>
      </c>
      <c r="Q4170" t="str">
        <f>IF(OR(SampleSuperstore[[#This Row],[Profit]]&gt;'Check Outliers'!$M$15,SampleSuperstore[[#This Row],[Profit]]&lt;'Check Outliers'!$M$16),"outlier","normal")</f>
        <v>outlier</v>
      </c>
      <c r="R4170" s="1" t="str">
        <f>IF(OR(SampleSuperstore[[#This Row],[Cogs]]&gt;'Check Outliers'!$M$23,SampleSuperstore[[#This Row],[Cogs]]&lt;'Check Outliers'!$M$24),"outlier","normal")</f>
        <v>outlier</v>
      </c>
    </row>
    <row r="4171" spans="1:18" x14ac:dyDescent="0.3">
      <c r="A4171" s="1" t="s">
        <v>58</v>
      </c>
      <c r="B4171" s="1" t="s">
        <v>40</v>
      </c>
      <c r="C4171" s="1" t="s">
        <v>202</v>
      </c>
      <c r="D4171" s="1" t="s">
        <v>77</v>
      </c>
      <c r="E4171" s="1" t="s">
        <v>21</v>
      </c>
      <c r="F4171" s="1" t="s">
        <v>22</v>
      </c>
      <c r="G4171" s="1" t="s">
        <v>37</v>
      </c>
      <c r="H4171">
        <v>5.18</v>
      </c>
      <c r="I4171">
        <v>6</v>
      </c>
      <c r="J4171">
        <v>31.1</v>
      </c>
      <c r="K4171" s="11">
        <v>0.2</v>
      </c>
      <c r="L4171">
        <v>10.89</v>
      </c>
      <c r="M4171">
        <v>20.21</v>
      </c>
      <c r="N4171" s="11">
        <v>0.35</v>
      </c>
      <c r="O4171">
        <v>4.67</v>
      </c>
      <c r="P4171" t="str">
        <f>IF(OR(SampleSuperstore[[#This Row],[Total Sales]]&gt;'Check Outliers'!$M$7,SampleSuperstore[[#This Row],[Total Sales]]&lt;'Check Outliers'!$M$8),"Outlier","normal")</f>
        <v>normal</v>
      </c>
      <c r="Q4171" t="str">
        <f>IF(OR(SampleSuperstore[[#This Row],[Profit]]&gt;'Check Outliers'!$M$15,SampleSuperstore[[#This Row],[Profit]]&lt;'Check Outliers'!$M$16),"outlier","normal")</f>
        <v>normal</v>
      </c>
      <c r="R4171" s="1" t="str">
        <f>IF(OR(SampleSuperstore[[#This Row],[Cogs]]&gt;'Check Outliers'!$M$23,SampleSuperstore[[#This Row],[Cogs]]&lt;'Check Outliers'!$M$24),"outlier","normal")</f>
        <v>normal</v>
      </c>
    </row>
    <row r="4172" spans="1:18" x14ac:dyDescent="0.3">
      <c r="A4172" s="1" t="s">
        <v>58</v>
      </c>
      <c r="B4172" s="1" t="s">
        <v>40</v>
      </c>
      <c r="C4172" s="1" t="s">
        <v>202</v>
      </c>
      <c r="D4172" s="1" t="s">
        <v>77</v>
      </c>
      <c r="E4172" s="1" t="s">
        <v>21</v>
      </c>
      <c r="F4172" s="1" t="s">
        <v>22</v>
      </c>
      <c r="G4172" s="1" t="s">
        <v>37</v>
      </c>
      <c r="H4172">
        <v>18.27</v>
      </c>
      <c r="I4172">
        <v>3</v>
      </c>
      <c r="J4172">
        <v>54.82</v>
      </c>
      <c r="K4172" s="11">
        <v>0.2</v>
      </c>
      <c r="L4172">
        <v>17.82</v>
      </c>
      <c r="M4172">
        <v>37</v>
      </c>
      <c r="N4172" s="11">
        <v>0.33</v>
      </c>
      <c r="O4172">
        <v>6.8559999999999999</v>
      </c>
      <c r="P4172" t="str">
        <f>IF(OR(SampleSuperstore[[#This Row],[Total Sales]]&gt;'Check Outliers'!$M$7,SampleSuperstore[[#This Row],[Total Sales]]&lt;'Check Outliers'!$M$8),"Outlier","normal")</f>
        <v>normal</v>
      </c>
      <c r="Q4172" t="str">
        <f>IF(OR(SampleSuperstore[[#This Row],[Profit]]&gt;'Check Outliers'!$M$15,SampleSuperstore[[#This Row],[Profit]]&lt;'Check Outliers'!$M$16),"outlier","normal")</f>
        <v>normal</v>
      </c>
      <c r="R4172" s="1" t="str">
        <f>IF(OR(SampleSuperstore[[#This Row],[Cogs]]&gt;'Check Outliers'!$M$23,SampleSuperstore[[#This Row],[Cogs]]&lt;'Check Outliers'!$M$24),"outlier","normal")</f>
        <v>normal</v>
      </c>
    </row>
    <row r="4173" spans="1:18" x14ac:dyDescent="0.3">
      <c r="A4173" s="1" t="s">
        <v>24</v>
      </c>
      <c r="B4173" s="1" t="s">
        <v>11</v>
      </c>
      <c r="C4173" s="1" t="s">
        <v>282</v>
      </c>
      <c r="D4173" s="1" t="s">
        <v>20</v>
      </c>
      <c r="E4173" s="1" t="s">
        <v>21</v>
      </c>
      <c r="F4173" s="1" t="s">
        <v>22</v>
      </c>
      <c r="G4173" s="1" t="s">
        <v>28</v>
      </c>
      <c r="H4173">
        <v>6.98</v>
      </c>
      <c r="I4173">
        <v>7</v>
      </c>
      <c r="J4173">
        <v>48.86</v>
      </c>
      <c r="K4173" s="11">
        <v>0</v>
      </c>
      <c r="L4173">
        <v>0.98</v>
      </c>
      <c r="M4173">
        <v>47.88</v>
      </c>
      <c r="N4173" s="11">
        <v>0.02</v>
      </c>
      <c r="O4173">
        <v>0.98</v>
      </c>
      <c r="P4173" t="str">
        <f>IF(OR(SampleSuperstore[[#This Row],[Total Sales]]&gt;'Check Outliers'!$M$7,SampleSuperstore[[#This Row],[Total Sales]]&lt;'Check Outliers'!$M$8),"Outlier","normal")</f>
        <v>normal</v>
      </c>
      <c r="Q4173" t="str">
        <f>IF(OR(SampleSuperstore[[#This Row],[Profit]]&gt;'Check Outliers'!$M$15,SampleSuperstore[[#This Row],[Profit]]&lt;'Check Outliers'!$M$16),"outlier","normal")</f>
        <v>normal</v>
      </c>
      <c r="R4173" s="1" t="str">
        <f>IF(OR(SampleSuperstore[[#This Row],[Cogs]]&gt;'Check Outliers'!$M$23,SampleSuperstore[[#This Row],[Cogs]]&lt;'Check Outliers'!$M$24),"outlier","normal")</f>
        <v>normal</v>
      </c>
    </row>
    <row r="4174" spans="1:18" x14ac:dyDescent="0.3">
      <c r="A4174" s="1" t="s">
        <v>164</v>
      </c>
      <c r="B4174" s="1" t="s">
        <v>11</v>
      </c>
      <c r="C4174" s="1" t="s">
        <v>86</v>
      </c>
      <c r="D4174" s="1" t="s">
        <v>87</v>
      </c>
      <c r="E4174" s="1" t="s">
        <v>14</v>
      </c>
      <c r="F4174" s="1" t="s">
        <v>22</v>
      </c>
      <c r="G4174" s="1" t="s">
        <v>33</v>
      </c>
      <c r="H4174">
        <v>7.1</v>
      </c>
      <c r="I4174">
        <v>2</v>
      </c>
      <c r="J4174">
        <v>14.2</v>
      </c>
      <c r="K4174" s="11">
        <v>0</v>
      </c>
      <c r="L4174">
        <v>6.53</v>
      </c>
      <c r="M4174">
        <v>7.67</v>
      </c>
      <c r="N4174" s="11">
        <v>0.46</v>
      </c>
      <c r="O4174">
        <v>6.53</v>
      </c>
      <c r="P4174" t="str">
        <f>IF(OR(SampleSuperstore[[#This Row],[Total Sales]]&gt;'Check Outliers'!$M$7,SampleSuperstore[[#This Row],[Total Sales]]&lt;'Check Outliers'!$M$8),"Outlier","normal")</f>
        <v>normal</v>
      </c>
      <c r="Q4174" t="str">
        <f>IF(OR(SampleSuperstore[[#This Row],[Profit]]&gt;'Check Outliers'!$M$15,SampleSuperstore[[#This Row],[Profit]]&lt;'Check Outliers'!$M$16),"outlier","normal")</f>
        <v>normal</v>
      </c>
      <c r="R4174" s="1" t="str">
        <f>IF(OR(SampleSuperstore[[#This Row],[Cogs]]&gt;'Check Outliers'!$M$23,SampleSuperstore[[#This Row],[Cogs]]&lt;'Check Outliers'!$M$24),"outlier","normal")</f>
        <v>normal</v>
      </c>
    </row>
    <row r="4175" spans="1:18" x14ac:dyDescent="0.3">
      <c r="A4175" s="1" t="s">
        <v>164</v>
      </c>
      <c r="B4175" s="1" t="s">
        <v>11</v>
      </c>
      <c r="C4175" s="1" t="s">
        <v>86</v>
      </c>
      <c r="D4175" s="1" t="s">
        <v>87</v>
      </c>
      <c r="E4175" s="1" t="s">
        <v>14</v>
      </c>
      <c r="F4175" s="1" t="s">
        <v>22</v>
      </c>
      <c r="G4175" s="1" t="s">
        <v>37</v>
      </c>
      <c r="H4175">
        <v>6.48</v>
      </c>
      <c r="I4175">
        <v>2</v>
      </c>
      <c r="J4175">
        <v>12.96</v>
      </c>
      <c r="K4175" s="11">
        <v>0</v>
      </c>
      <c r="L4175">
        <v>6.22</v>
      </c>
      <c r="M4175">
        <v>6.74</v>
      </c>
      <c r="N4175" s="11">
        <v>0.48</v>
      </c>
      <c r="O4175">
        <v>6.22</v>
      </c>
      <c r="P4175" t="str">
        <f>IF(OR(SampleSuperstore[[#This Row],[Total Sales]]&gt;'Check Outliers'!$M$7,SampleSuperstore[[#This Row],[Total Sales]]&lt;'Check Outliers'!$M$8),"Outlier","normal")</f>
        <v>normal</v>
      </c>
      <c r="Q4175" t="str">
        <f>IF(OR(SampleSuperstore[[#This Row],[Profit]]&gt;'Check Outliers'!$M$15,SampleSuperstore[[#This Row],[Profit]]&lt;'Check Outliers'!$M$16),"outlier","normal")</f>
        <v>normal</v>
      </c>
      <c r="R4175" s="1" t="str">
        <f>IF(OR(SampleSuperstore[[#This Row],[Cogs]]&gt;'Check Outliers'!$M$23,SampleSuperstore[[#This Row],[Cogs]]&lt;'Check Outliers'!$M$24),"outlier","normal")</f>
        <v>normal</v>
      </c>
    </row>
    <row r="4176" spans="1:18" x14ac:dyDescent="0.3">
      <c r="A4176" s="1" t="s">
        <v>164</v>
      </c>
      <c r="B4176" s="1" t="s">
        <v>11</v>
      </c>
      <c r="C4176" s="1" t="s">
        <v>86</v>
      </c>
      <c r="D4176" s="1" t="s">
        <v>87</v>
      </c>
      <c r="E4176" s="1" t="s">
        <v>14</v>
      </c>
      <c r="F4176" s="1" t="s">
        <v>22</v>
      </c>
      <c r="G4176" s="1" t="s">
        <v>33</v>
      </c>
      <c r="H4176">
        <v>29.17</v>
      </c>
      <c r="I4176">
        <v>2</v>
      </c>
      <c r="J4176">
        <v>58.34</v>
      </c>
      <c r="K4176" s="11">
        <v>0</v>
      </c>
      <c r="L4176">
        <v>28</v>
      </c>
      <c r="M4176">
        <v>30.34</v>
      </c>
      <c r="N4176" s="11">
        <v>0.48</v>
      </c>
      <c r="O4176">
        <v>28</v>
      </c>
      <c r="P4176" t="str">
        <f>IF(OR(SampleSuperstore[[#This Row],[Total Sales]]&gt;'Check Outliers'!$M$7,SampleSuperstore[[#This Row],[Total Sales]]&lt;'Check Outliers'!$M$8),"Outlier","normal")</f>
        <v>normal</v>
      </c>
      <c r="Q4176" t="str">
        <f>IF(OR(SampleSuperstore[[#This Row],[Profit]]&gt;'Check Outliers'!$M$15,SampleSuperstore[[#This Row],[Profit]]&lt;'Check Outliers'!$M$16),"outlier","normal")</f>
        <v>normal</v>
      </c>
      <c r="R4176" s="1" t="str">
        <f>IF(OR(SampleSuperstore[[#This Row],[Cogs]]&gt;'Check Outliers'!$M$23,SampleSuperstore[[#This Row],[Cogs]]&lt;'Check Outliers'!$M$24),"outlier","normal")</f>
        <v>normal</v>
      </c>
    </row>
    <row r="4177" spans="1:18" x14ac:dyDescent="0.3">
      <c r="A4177" s="1" t="s">
        <v>58</v>
      </c>
      <c r="B4177" s="1" t="s">
        <v>40</v>
      </c>
      <c r="C4177" s="1" t="s">
        <v>236</v>
      </c>
      <c r="D4177" s="1" t="s">
        <v>20</v>
      </c>
      <c r="E4177" s="1" t="s">
        <v>21</v>
      </c>
      <c r="F4177" s="1" t="s">
        <v>22</v>
      </c>
      <c r="G4177" s="1" t="s">
        <v>30</v>
      </c>
      <c r="H4177">
        <v>28.15</v>
      </c>
      <c r="I4177">
        <v>2</v>
      </c>
      <c r="J4177">
        <v>56.3</v>
      </c>
      <c r="K4177" s="11">
        <v>0</v>
      </c>
      <c r="L4177">
        <v>15.76</v>
      </c>
      <c r="M4177">
        <v>40.54</v>
      </c>
      <c r="N4177" s="11">
        <v>0.28000000000000003</v>
      </c>
      <c r="O4177">
        <v>15.76</v>
      </c>
      <c r="P4177" t="str">
        <f>IF(OR(SampleSuperstore[[#This Row],[Total Sales]]&gt;'Check Outliers'!$M$7,SampleSuperstore[[#This Row],[Total Sales]]&lt;'Check Outliers'!$M$8),"Outlier","normal")</f>
        <v>normal</v>
      </c>
      <c r="Q4177" t="str">
        <f>IF(OR(SampleSuperstore[[#This Row],[Profit]]&gt;'Check Outliers'!$M$15,SampleSuperstore[[#This Row],[Profit]]&lt;'Check Outliers'!$M$16),"outlier","normal")</f>
        <v>normal</v>
      </c>
      <c r="R4177" s="1" t="str">
        <f>IF(OR(SampleSuperstore[[#This Row],[Cogs]]&gt;'Check Outliers'!$M$23,SampleSuperstore[[#This Row],[Cogs]]&lt;'Check Outliers'!$M$24),"outlier","normal")</f>
        <v>normal</v>
      </c>
    </row>
    <row r="4178" spans="1:18" hidden="1" x14ac:dyDescent="0.3">
      <c r="A4178" s="1" t="s">
        <v>24</v>
      </c>
      <c r="B4178" s="1" t="s">
        <v>18</v>
      </c>
      <c r="C4178" s="1" t="s">
        <v>86</v>
      </c>
      <c r="D4178" s="1" t="s">
        <v>87</v>
      </c>
      <c r="E4178" s="1" t="s">
        <v>14</v>
      </c>
      <c r="F4178" s="1" t="s">
        <v>31</v>
      </c>
      <c r="G4178" s="1" t="s">
        <v>32</v>
      </c>
      <c r="H4178">
        <v>125.99</v>
      </c>
      <c r="I4178">
        <v>5</v>
      </c>
      <c r="J4178">
        <v>629.95000000000005</v>
      </c>
      <c r="K4178" s="1">
        <v>0</v>
      </c>
      <c r="L4178">
        <v>163.79</v>
      </c>
      <c r="M4178">
        <v>466.16</v>
      </c>
      <c r="N4178">
        <v>0.26</v>
      </c>
      <c r="O4178">
        <v>163.79</v>
      </c>
      <c r="P4178" t="str">
        <f>IF(OR(SampleSuperstore[[#This Row],[Total Sales]]&gt;'Check Outliers'!$M$7,SampleSuperstore[[#This Row],[Total Sales]]&lt;'Check Outliers'!$M$8),"Outlier","normal")</f>
        <v>Outlier</v>
      </c>
      <c r="Q4178" t="str">
        <f>IF(OR(SampleSuperstore[[#This Row],[Profit]]&gt;'Check Outliers'!$M$15,SampleSuperstore[[#This Row],[Profit]]&lt;'Check Outliers'!$M$16),"outlier","normal")</f>
        <v>outlier</v>
      </c>
      <c r="R4178" s="1" t="str">
        <f>IF(OR(SampleSuperstore[[#This Row],[Cogs]]&gt;'Check Outliers'!$M$23,SampleSuperstore[[#This Row],[Cogs]]&lt;'Check Outliers'!$M$24),"outlier","normal")</f>
        <v>outlier</v>
      </c>
    </row>
    <row r="4179" spans="1:18" x14ac:dyDescent="0.3">
      <c r="A4179" s="1" t="s">
        <v>24</v>
      </c>
      <c r="B4179" s="1" t="s">
        <v>18</v>
      </c>
      <c r="C4179" s="1" t="s">
        <v>86</v>
      </c>
      <c r="D4179" s="1" t="s">
        <v>87</v>
      </c>
      <c r="E4179" s="1" t="s">
        <v>14</v>
      </c>
      <c r="F4179" s="1" t="s">
        <v>22</v>
      </c>
      <c r="G4179" s="1" t="s">
        <v>37</v>
      </c>
      <c r="H4179">
        <v>40.99</v>
      </c>
      <c r="I4179">
        <v>3</v>
      </c>
      <c r="J4179">
        <v>122.97</v>
      </c>
      <c r="K4179" s="11">
        <v>0</v>
      </c>
      <c r="L4179">
        <v>60.26</v>
      </c>
      <c r="M4179">
        <v>62.71</v>
      </c>
      <c r="N4179" s="11">
        <v>0.49</v>
      </c>
      <c r="O4179">
        <v>60.26</v>
      </c>
      <c r="P4179" t="str">
        <f>IF(OR(SampleSuperstore[[#This Row],[Total Sales]]&gt;'Check Outliers'!$M$7,SampleSuperstore[[#This Row],[Total Sales]]&lt;'Check Outliers'!$M$8),"Outlier","normal")</f>
        <v>normal</v>
      </c>
      <c r="Q4179" t="str">
        <f>IF(OR(SampleSuperstore[[#This Row],[Profit]]&gt;'Check Outliers'!$M$15,SampleSuperstore[[#This Row],[Profit]]&lt;'Check Outliers'!$M$16),"outlier","normal")</f>
        <v>normal</v>
      </c>
      <c r="R4179" s="1" t="str">
        <f>IF(OR(SampleSuperstore[[#This Row],[Cogs]]&gt;'Check Outliers'!$M$23,SampleSuperstore[[#This Row],[Cogs]]&lt;'Check Outliers'!$M$24),"outlier","normal")</f>
        <v>normal</v>
      </c>
    </row>
    <row r="4180" spans="1:18" x14ac:dyDescent="0.3">
      <c r="A4180" s="1" t="s">
        <v>10</v>
      </c>
      <c r="B4180" s="1" t="s">
        <v>11</v>
      </c>
      <c r="C4180" s="1" t="s">
        <v>19</v>
      </c>
      <c r="D4180" s="1" t="s">
        <v>20</v>
      </c>
      <c r="E4180" s="1" t="s">
        <v>21</v>
      </c>
      <c r="F4180" s="1" t="s">
        <v>22</v>
      </c>
      <c r="G4180" s="1" t="s">
        <v>37</v>
      </c>
      <c r="H4180">
        <v>9.27</v>
      </c>
      <c r="I4180">
        <v>5</v>
      </c>
      <c r="J4180">
        <v>46.35</v>
      </c>
      <c r="K4180" s="11">
        <v>0</v>
      </c>
      <c r="L4180">
        <v>21.78</v>
      </c>
      <c r="M4180">
        <v>24.57</v>
      </c>
      <c r="N4180" s="11">
        <v>0.47</v>
      </c>
      <c r="O4180">
        <v>21.78</v>
      </c>
      <c r="P4180" t="str">
        <f>IF(OR(SampleSuperstore[[#This Row],[Total Sales]]&gt;'Check Outliers'!$M$7,SampleSuperstore[[#This Row],[Total Sales]]&lt;'Check Outliers'!$M$8),"Outlier","normal")</f>
        <v>normal</v>
      </c>
      <c r="Q4180" t="str">
        <f>IF(OR(SampleSuperstore[[#This Row],[Profit]]&gt;'Check Outliers'!$M$15,SampleSuperstore[[#This Row],[Profit]]&lt;'Check Outliers'!$M$16),"outlier","normal")</f>
        <v>normal</v>
      </c>
      <c r="R4180" s="1" t="str">
        <f>IF(OR(SampleSuperstore[[#This Row],[Cogs]]&gt;'Check Outliers'!$M$23,SampleSuperstore[[#This Row],[Cogs]]&lt;'Check Outliers'!$M$24),"outlier","normal")</f>
        <v>normal</v>
      </c>
    </row>
    <row r="4181" spans="1:18" x14ac:dyDescent="0.3">
      <c r="A4181" s="1" t="s">
        <v>24</v>
      </c>
      <c r="B4181" s="1" t="s">
        <v>40</v>
      </c>
      <c r="C4181" s="1" t="s">
        <v>48</v>
      </c>
      <c r="D4181" s="1" t="s">
        <v>20</v>
      </c>
      <c r="E4181" s="1" t="s">
        <v>21</v>
      </c>
      <c r="F4181" s="1" t="s">
        <v>22</v>
      </c>
      <c r="G4181" s="1" t="s">
        <v>33</v>
      </c>
      <c r="H4181">
        <v>1.66</v>
      </c>
      <c r="I4181">
        <v>9</v>
      </c>
      <c r="J4181">
        <v>14.98</v>
      </c>
      <c r="K4181" s="11">
        <v>0.2</v>
      </c>
      <c r="L4181">
        <v>5.43</v>
      </c>
      <c r="M4181">
        <v>9.5500000000000007</v>
      </c>
      <c r="N4181" s="11">
        <v>0.36</v>
      </c>
      <c r="O4181">
        <v>2.4339999999999993</v>
      </c>
      <c r="P4181" t="str">
        <f>IF(OR(SampleSuperstore[[#This Row],[Total Sales]]&gt;'Check Outliers'!$M$7,SampleSuperstore[[#This Row],[Total Sales]]&lt;'Check Outliers'!$M$8),"Outlier","normal")</f>
        <v>normal</v>
      </c>
      <c r="Q4181" t="str">
        <f>IF(OR(SampleSuperstore[[#This Row],[Profit]]&gt;'Check Outliers'!$M$15,SampleSuperstore[[#This Row],[Profit]]&lt;'Check Outliers'!$M$16),"outlier","normal")</f>
        <v>normal</v>
      </c>
      <c r="R4181" s="1" t="str">
        <f>IF(OR(SampleSuperstore[[#This Row],[Cogs]]&gt;'Check Outliers'!$M$23,SampleSuperstore[[#This Row],[Cogs]]&lt;'Check Outliers'!$M$24),"outlier","normal")</f>
        <v>normal</v>
      </c>
    </row>
    <row r="4182" spans="1:18" x14ac:dyDescent="0.3">
      <c r="A4182" s="1" t="s">
        <v>24</v>
      </c>
      <c r="B4182" s="1" t="s">
        <v>11</v>
      </c>
      <c r="C4182" s="1" t="s">
        <v>57</v>
      </c>
      <c r="D4182" s="1" t="s">
        <v>42</v>
      </c>
      <c r="E4182" s="1" t="s">
        <v>43</v>
      </c>
      <c r="F4182" s="1" t="s">
        <v>22</v>
      </c>
      <c r="G4182" s="1" t="s">
        <v>33</v>
      </c>
      <c r="H4182">
        <v>0.85</v>
      </c>
      <c r="I4182">
        <v>5</v>
      </c>
      <c r="J4182">
        <v>4.24</v>
      </c>
      <c r="K4182" s="11">
        <v>0.8</v>
      </c>
      <c r="L4182">
        <v>-6.36</v>
      </c>
      <c r="M4182">
        <v>10.6</v>
      </c>
      <c r="N4182" s="11">
        <v>-1.5</v>
      </c>
      <c r="O4182">
        <v>-9.7520000000000007</v>
      </c>
      <c r="P4182" t="str">
        <f>IF(OR(SampleSuperstore[[#This Row],[Total Sales]]&gt;'Check Outliers'!$M$7,SampleSuperstore[[#This Row],[Total Sales]]&lt;'Check Outliers'!$M$8),"Outlier","normal")</f>
        <v>normal</v>
      </c>
      <c r="Q4182" t="str">
        <f>IF(OR(SampleSuperstore[[#This Row],[Profit]]&gt;'Check Outliers'!$M$15,SampleSuperstore[[#This Row],[Profit]]&lt;'Check Outliers'!$M$16),"outlier","normal")</f>
        <v>normal</v>
      </c>
      <c r="R4182" s="1" t="str">
        <f>IF(OR(SampleSuperstore[[#This Row],[Cogs]]&gt;'Check Outliers'!$M$23,SampleSuperstore[[#This Row],[Cogs]]&lt;'Check Outliers'!$M$24),"outlier","normal")</f>
        <v>normal</v>
      </c>
    </row>
    <row r="4183" spans="1:18" hidden="1" x14ac:dyDescent="0.3">
      <c r="A4183" s="1" t="s">
        <v>24</v>
      </c>
      <c r="B4183" s="1" t="s">
        <v>40</v>
      </c>
      <c r="C4183" s="1" t="s">
        <v>71</v>
      </c>
      <c r="D4183" s="1" t="s">
        <v>72</v>
      </c>
      <c r="E4183" s="1" t="s">
        <v>53</v>
      </c>
      <c r="F4183" s="1" t="s">
        <v>31</v>
      </c>
      <c r="G4183" s="1" t="s">
        <v>55</v>
      </c>
      <c r="H4183">
        <v>79.989999999999995</v>
      </c>
      <c r="I4183">
        <v>4</v>
      </c>
      <c r="J4183">
        <v>319.95999999999998</v>
      </c>
      <c r="K4183" s="1">
        <v>0</v>
      </c>
      <c r="L4183">
        <v>115.19</v>
      </c>
      <c r="M4183">
        <v>204.77</v>
      </c>
      <c r="N4183">
        <v>0.36</v>
      </c>
      <c r="O4183">
        <v>115.19</v>
      </c>
      <c r="P4183" t="str">
        <f>IF(OR(SampleSuperstore[[#This Row],[Total Sales]]&gt;'Check Outliers'!$M$7,SampleSuperstore[[#This Row],[Total Sales]]&lt;'Check Outliers'!$M$8),"Outlier","normal")</f>
        <v>normal</v>
      </c>
      <c r="Q4183" t="str">
        <f>IF(OR(SampleSuperstore[[#This Row],[Profit]]&gt;'Check Outliers'!$M$15,SampleSuperstore[[#This Row],[Profit]]&lt;'Check Outliers'!$M$16),"outlier","normal")</f>
        <v>outlier</v>
      </c>
      <c r="R4183" s="1" t="str">
        <f>IF(OR(SampleSuperstore[[#This Row],[Cogs]]&gt;'Check Outliers'!$M$23,SampleSuperstore[[#This Row],[Cogs]]&lt;'Check Outliers'!$M$24),"outlier","normal")</f>
        <v>normal</v>
      </c>
    </row>
    <row r="4184" spans="1:18" x14ac:dyDescent="0.3">
      <c r="A4184" s="1" t="s">
        <v>24</v>
      </c>
      <c r="B4184" s="1" t="s">
        <v>40</v>
      </c>
      <c r="C4184" s="1" t="s">
        <v>71</v>
      </c>
      <c r="D4184" s="1" t="s">
        <v>72</v>
      </c>
      <c r="E4184" s="1" t="s">
        <v>53</v>
      </c>
      <c r="F4184" s="1" t="s">
        <v>22</v>
      </c>
      <c r="G4184" s="1" t="s">
        <v>37</v>
      </c>
      <c r="H4184">
        <v>5.68</v>
      </c>
      <c r="I4184">
        <v>3</v>
      </c>
      <c r="J4184">
        <v>17.04</v>
      </c>
      <c r="K4184" s="11">
        <v>0</v>
      </c>
      <c r="L4184">
        <v>7.67</v>
      </c>
      <c r="M4184">
        <v>9.3699999999999992</v>
      </c>
      <c r="N4184" s="11">
        <v>0.45</v>
      </c>
      <c r="O4184">
        <v>7.67</v>
      </c>
      <c r="P4184" t="str">
        <f>IF(OR(SampleSuperstore[[#This Row],[Total Sales]]&gt;'Check Outliers'!$M$7,SampleSuperstore[[#This Row],[Total Sales]]&lt;'Check Outliers'!$M$8),"Outlier","normal")</f>
        <v>normal</v>
      </c>
      <c r="Q4184" t="str">
        <f>IF(OR(SampleSuperstore[[#This Row],[Profit]]&gt;'Check Outliers'!$M$15,SampleSuperstore[[#This Row],[Profit]]&lt;'Check Outliers'!$M$16),"outlier","normal")</f>
        <v>normal</v>
      </c>
      <c r="R4184" s="1" t="str">
        <f>IF(OR(SampleSuperstore[[#This Row],[Cogs]]&gt;'Check Outliers'!$M$23,SampleSuperstore[[#This Row],[Cogs]]&lt;'Check Outliers'!$M$24),"outlier","normal")</f>
        <v>normal</v>
      </c>
    </row>
    <row r="4185" spans="1:18" x14ac:dyDescent="0.3">
      <c r="A4185" s="1" t="s">
        <v>24</v>
      </c>
      <c r="B4185" s="1" t="s">
        <v>40</v>
      </c>
      <c r="C4185" s="1" t="s">
        <v>71</v>
      </c>
      <c r="D4185" s="1" t="s">
        <v>72</v>
      </c>
      <c r="E4185" s="1" t="s">
        <v>53</v>
      </c>
      <c r="F4185" s="1" t="s">
        <v>22</v>
      </c>
      <c r="G4185" s="1" t="s">
        <v>28</v>
      </c>
      <c r="H4185">
        <v>114.97</v>
      </c>
      <c r="I4185">
        <v>3</v>
      </c>
      <c r="J4185">
        <v>344.91</v>
      </c>
      <c r="K4185" s="11">
        <v>0</v>
      </c>
      <c r="L4185">
        <v>10.35</v>
      </c>
      <c r="M4185">
        <v>334.56</v>
      </c>
      <c r="N4185" s="11">
        <v>0.03</v>
      </c>
      <c r="O4185">
        <v>10.35</v>
      </c>
      <c r="P4185" t="str">
        <f>IF(OR(SampleSuperstore[[#This Row],[Total Sales]]&gt;'Check Outliers'!$M$7,SampleSuperstore[[#This Row],[Total Sales]]&lt;'Check Outliers'!$M$8),"Outlier","normal")</f>
        <v>normal</v>
      </c>
      <c r="Q4185" t="str">
        <f>IF(OR(SampleSuperstore[[#This Row],[Profit]]&gt;'Check Outliers'!$M$15,SampleSuperstore[[#This Row],[Profit]]&lt;'Check Outliers'!$M$16),"outlier","normal")</f>
        <v>normal</v>
      </c>
      <c r="R4185" s="1" t="str">
        <f>IF(OR(SampleSuperstore[[#This Row],[Cogs]]&gt;'Check Outliers'!$M$23,SampleSuperstore[[#This Row],[Cogs]]&lt;'Check Outliers'!$M$24),"outlier","normal")</f>
        <v>normal</v>
      </c>
    </row>
    <row r="4186" spans="1:18" x14ac:dyDescent="0.3">
      <c r="A4186" s="1" t="s">
        <v>58</v>
      </c>
      <c r="B4186" s="1" t="s">
        <v>18</v>
      </c>
      <c r="C4186" s="1" t="s">
        <v>111</v>
      </c>
      <c r="D4186" s="1" t="s">
        <v>162</v>
      </c>
      <c r="E4186" s="1" t="s">
        <v>53</v>
      </c>
      <c r="F4186" s="1" t="s">
        <v>15</v>
      </c>
      <c r="G4186" s="1" t="s">
        <v>16</v>
      </c>
      <c r="H4186">
        <v>81.94</v>
      </c>
      <c r="I4186">
        <v>1</v>
      </c>
      <c r="J4186">
        <v>81.94</v>
      </c>
      <c r="K4186" s="11">
        <v>0</v>
      </c>
      <c r="L4186">
        <v>20.48</v>
      </c>
      <c r="M4186">
        <v>61.46</v>
      </c>
      <c r="N4186" s="11">
        <v>0.25</v>
      </c>
      <c r="O4186">
        <v>20.48</v>
      </c>
      <c r="P4186" t="str">
        <f>IF(OR(SampleSuperstore[[#This Row],[Total Sales]]&gt;'Check Outliers'!$M$7,SampleSuperstore[[#This Row],[Total Sales]]&lt;'Check Outliers'!$M$8),"Outlier","normal")</f>
        <v>normal</v>
      </c>
      <c r="Q4186" t="str">
        <f>IF(OR(SampleSuperstore[[#This Row],[Profit]]&gt;'Check Outliers'!$M$15,SampleSuperstore[[#This Row],[Profit]]&lt;'Check Outliers'!$M$16),"outlier","normal")</f>
        <v>normal</v>
      </c>
      <c r="R4186" s="1" t="str">
        <f>IF(OR(SampleSuperstore[[#This Row],[Cogs]]&gt;'Check Outliers'!$M$23,SampleSuperstore[[#This Row],[Cogs]]&lt;'Check Outliers'!$M$24),"outlier","normal")</f>
        <v>normal</v>
      </c>
    </row>
    <row r="4187" spans="1:18" x14ac:dyDescent="0.3">
      <c r="A4187" s="1" t="s">
        <v>58</v>
      </c>
      <c r="B4187" s="1" t="s">
        <v>11</v>
      </c>
      <c r="C4187" s="1" t="s">
        <v>329</v>
      </c>
      <c r="D4187" s="1" t="s">
        <v>244</v>
      </c>
      <c r="E4187" s="1" t="s">
        <v>53</v>
      </c>
      <c r="F4187" s="1" t="s">
        <v>31</v>
      </c>
      <c r="G4187" s="1" t="s">
        <v>55</v>
      </c>
      <c r="H4187">
        <v>16.36</v>
      </c>
      <c r="I4187">
        <v>6</v>
      </c>
      <c r="J4187">
        <v>98.16</v>
      </c>
      <c r="K4187" s="11">
        <v>0</v>
      </c>
      <c r="L4187">
        <v>9.82</v>
      </c>
      <c r="M4187">
        <v>88.34</v>
      </c>
      <c r="N4187" s="11">
        <v>0.1</v>
      </c>
      <c r="O4187">
        <v>9.82</v>
      </c>
      <c r="P4187" t="str">
        <f>IF(OR(SampleSuperstore[[#This Row],[Total Sales]]&gt;'Check Outliers'!$M$7,SampleSuperstore[[#This Row],[Total Sales]]&lt;'Check Outliers'!$M$8),"Outlier","normal")</f>
        <v>normal</v>
      </c>
      <c r="Q4187" t="str">
        <f>IF(OR(SampleSuperstore[[#This Row],[Profit]]&gt;'Check Outliers'!$M$15,SampleSuperstore[[#This Row],[Profit]]&lt;'Check Outliers'!$M$16),"outlier","normal")</f>
        <v>normal</v>
      </c>
      <c r="R4187" s="1" t="str">
        <f>IF(OR(SampleSuperstore[[#This Row],[Cogs]]&gt;'Check Outliers'!$M$23,SampleSuperstore[[#This Row],[Cogs]]&lt;'Check Outliers'!$M$24),"outlier","normal")</f>
        <v>normal</v>
      </c>
    </row>
    <row r="4188" spans="1:18" x14ac:dyDescent="0.3">
      <c r="A4188" s="1" t="s">
        <v>24</v>
      </c>
      <c r="B4188" s="1" t="s">
        <v>18</v>
      </c>
      <c r="C4188" s="1" t="s">
        <v>478</v>
      </c>
      <c r="D4188" s="1" t="s">
        <v>42</v>
      </c>
      <c r="E4188" s="1" t="s">
        <v>43</v>
      </c>
      <c r="F4188" s="1" t="s">
        <v>22</v>
      </c>
      <c r="G4188" s="1" t="s">
        <v>33</v>
      </c>
      <c r="H4188">
        <v>0.98</v>
      </c>
      <c r="I4188">
        <v>7</v>
      </c>
      <c r="J4188">
        <v>6.87</v>
      </c>
      <c r="K4188" s="11">
        <v>0.8</v>
      </c>
      <c r="L4188">
        <v>-10.65</v>
      </c>
      <c r="M4188">
        <v>17.52</v>
      </c>
      <c r="N4188" s="11">
        <v>-1.55</v>
      </c>
      <c r="O4188">
        <v>-16.146000000000001</v>
      </c>
      <c r="P4188" t="str">
        <f>IF(OR(SampleSuperstore[[#This Row],[Total Sales]]&gt;'Check Outliers'!$M$7,SampleSuperstore[[#This Row],[Total Sales]]&lt;'Check Outliers'!$M$8),"Outlier","normal")</f>
        <v>normal</v>
      </c>
      <c r="Q4188" t="str">
        <f>IF(OR(SampleSuperstore[[#This Row],[Profit]]&gt;'Check Outliers'!$M$15,SampleSuperstore[[#This Row],[Profit]]&lt;'Check Outliers'!$M$16),"outlier","normal")</f>
        <v>normal</v>
      </c>
      <c r="R4188" s="1" t="str">
        <f>IF(OR(SampleSuperstore[[#This Row],[Cogs]]&gt;'Check Outliers'!$M$23,SampleSuperstore[[#This Row],[Cogs]]&lt;'Check Outliers'!$M$24),"outlier","normal")</f>
        <v>normal</v>
      </c>
    </row>
    <row r="4189" spans="1:18" x14ac:dyDescent="0.3">
      <c r="A4189" s="1" t="s">
        <v>24</v>
      </c>
      <c r="B4189" s="1" t="s">
        <v>18</v>
      </c>
      <c r="C4189" s="1" t="s">
        <v>478</v>
      </c>
      <c r="D4189" s="1" t="s">
        <v>42</v>
      </c>
      <c r="E4189" s="1" t="s">
        <v>43</v>
      </c>
      <c r="F4189" s="1" t="s">
        <v>22</v>
      </c>
      <c r="G4189" s="1" t="s">
        <v>33</v>
      </c>
      <c r="H4189">
        <v>2</v>
      </c>
      <c r="I4189">
        <v>1</v>
      </c>
      <c r="J4189">
        <v>2</v>
      </c>
      <c r="K4189" s="11">
        <v>0.8</v>
      </c>
      <c r="L4189">
        <v>-3.29</v>
      </c>
      <c r="M4189">
        <v>5.29</v>
      </c>
      <c r="N4189" s="11">
        <v>-1.64</v>
      </c>
      <c r="O4189">
        <v>-4.8900000000000006</v>
      </c>
      <c r="P4189" t="str">
        <f>IF(OR(SampleSuperstore[[#This Row],[Total Sales]]&gt;'Check Outliers'!$M$7,SampleSuperstore[[#This Row],[Total Sales]]&lt;'Check Outliers'!$M$8),"Outlier","normal")</f>
        <v>normal</v>
      </c>
      <c r="Q4189" t="str">
        <f>IF(OR(SampleSuperstore[[#This Row],[Profit]]&gt;'Check Outliers'!$M$15,SampleSuperstore[[#This Row],[Profit]]&lt;'Check Outliers'!$M$16),"outlier","normal")</f>
        <v>normal</v>
      </c>
      <c r="R4189" s="1" t="str">
        <f>IF(OR(SampleSuperstore[[#This Row],[Cogs]]&gt;'Check Outliers'!$M$23,SampleSuperstore[[#This Row],[Cogs]]&lt;'Check Outliers'!$M$24),"outlier","normal")</f>
        <v>normal</v>
      </c>
    </row>
    <row r="4190" spans="1:18" x14ac:dyDescent="0.3">
      <c r="A4190" s="1" t="s">
        <v>24</v>
      </c>
      <c r="B4190" s="1" t="s">
        <v>18</v>
      </c>
      <c r="C4190" s="1" t="s">
        <v>478</v>
      </c>
      <c r="D4190" s="1" t="s">
        <v>42</v>
      </c>
      <c r="E4190" s="1" t="s">
        <v>43</v>
      </c>
      <c r="F4190" s="1" t="s">
        <v>22</v>
      </c>
      <c r="G4190" s="1" t="s">
        <v>28</v>
      </c>
      <c r="H4190">
        <v>4.46</v>
      </c>
      <c r="I4190">
        <v>2</v>
      </c>
      <c r="J4190">
        <v>8.93</v>
      </c>
      <c r="K4190" s="11">
        <v>0.2</v>
      </c>
      <c r="L4190">
        <v>0.67</v>
      </c>
      <c r="M4190">
        <v>8.26</v>
      </c>
      <c r="N4190" s="11">
        <v>0.08</v>
      </c>
      <c r="O4190">
        <v>-1.1160000000000001</v>
      </c>
      <c r="P4190" t="str">
        <f>IF(OR(SampleSuperstore[[#This Row],[Total Sales]]&gt;'Check Outliers'!$M$7,SampleSuperstore[[#This Row],[Total Sales]]&lt;'Check Outliers'!$M$8),"Outlier","normal")</f>
        <v>normal</v>
      </c>
      <c r="Q4190" t="str">
        <f>IF(OR(SampleSuperstore[[#This Row],[Profit]]&gt;'Check Outliers'!$M$15,SampleSuperstore[[#This Row],[Profit]]&lt;'Check Outliers'!$M$16),"outlier","normal")</f>
        <v>normal</v>
      </c>
      <c r="R4190" s="1" t="str">
        <f>IF(OR(SampleSuperstore[[#This Row],[Cogs]]&gt;'Check Outliers'!$M$23,SampleSuperstore[[#This Row],[Cogs]]&lt;'Check Outliers'!$M$24),"outlier","normal")</f>
        <v>normal</v>
      </c>
    </row>
    <row r="4191" spans="1:18" x14ac:dyDescent="0.3">
      <c r="A4191" s="1" t="s">
        <v>10</v>
      </c>
      <c r="B4191" s="1" t="s">
        <v>18</v>
      </c>
      <c r="C4191" s="1" t="s">
        <v>479</v>
      </c>
      <c r="D4191" s="1" t="s">
        <v>98</v>
      </c>
      <c r="E4191" s="1" t="s">
        <v>43</v>
      </c>
      <c r="F4191" s="1" t="s">
        <v>22</v>
      </c>
      <c r="G4191" s="1" t="s">
        <v>37</v>
      </c>
      <c r="H4191">
        <v>9.99</v>
      </c>
      <c r="I4191">
        <v>1</v>
      </c>
      <c r="J4191">
        <v>9.99</v>
      </c>
      <c r="K4191" s="11">
        <v>0</v>
      </c>
      <c r="L4191">
        <v>4.5</v>
      </c>
      <c r="M4191">
        <v>5.49</v>
      </c>
      <c r="N4191" s="11">
        <v>0.45</v>
      </c>
      <c r="O4191">
        <v>4.5</v>
      </c>
      <c r="P4191" t="str">
        <f>IF(OR(SampleSuperstore[[#This Row],[Total Sales]]&gt;'Check Outliers'!$M$7,SampleSuperstore[[#This Row],[Total Sales]]&lt;'Check Outliers'!$M$8),"Outlier","normal")</f>
        <v>normal</v>
      </c>
      <c r="Q4191" t="str">
        <f>IF(OR(SampleSuperstore[[#This Row],[Profit]]&gt;'Check Outliers'!$M$15,SampleSuperstore[[#This Row],[Profit]]&lt;'Check Outliers'!$M$16),"outlier","normal")</f>
        <v>normal</v>
      </c>
      <c r="R4191" s="1" t="str">
        <f>IF(OR(SampleSuperstore[[#This Row],[Cogs]]&gt;'Check Outliers'!$M$23,SampleSuperstore[[#This Row],[Cogs]]&lt;'Check Outliers'!$M$24),"outlier","normal")</f>
        <v>normal</v>
      </c>
    </row>
    <row r="4192" spans="1:18" hidden="1" x14ac:dyDescent="0.3">
      <c r="A4192" s="1" t="s">
        <v>24</v>
      </c>
      <c r="B4192" s="1" t="s">
        <v>11</v>
      </c>
      <c r="C4192" s="1" t="s">
        <v>110</v>
      </c>
      <c r="D4192" s="1" t="s">
        <v>68</v>
      </c>
      <c r="E4192" s="1" t="s">
        <v>53</v>
      </c>
      <c r="F4192" s="1" t="s">
        <v>31</v>
      </c>
      <c r="G4192" s="1" t="s">
        <v>158</v>
      </c>
      <c r="H4192">
        <v>3499.99</v>
      </c>
      <c r="I4192">
        <v>3</v>
      </c>
      <c r="J4192">
        <v>10499.97</v>
      </c>
      <c r="K4192" s="1">
        <v>0</v>
      </c>
      <c r="L4192">
        <v>5039.99</v>
      </c>
      <c r="M4192">
        <v>5459.98</v>
      </c>
      <c r="N4192">
        <v>0.48</v>
      </c>
      <c r="O4192">
        <v>5039.99</v>
      </c>
      <c r="P4192" t="str">
        <f>IF(OR(SampleSuperstore[[#This Row],[Total Sales]]&gt;'Check Outliers'!$M$7,SampleSuperstore[[#This Row],[Total Sales]]&lt;'Check Outliers'!$M$8),"Outlier","normal")</f>
        <v>Outlier</v>
      </c>
      <c r="Q4192" t="str">
        <f>IF(OR(SampleSuperstore[[#This Row],[Profit]]&gt;'Check Outliers'!$M$15,SampleSuperstore[[#This Row],[Profit]]&lt;'Check Outliers'!$M$16),"outlier","normal")</f>
        <v>outlier</v>
      </c>
      <c r="R4192" s="1" t="str">
        <f>IF(OR(SampleSuperstore[[#This Row],[Cogs]]&gt;'Check Outliers'!$M$23,SampleSuperstore[[#This Row],[Cogs]]&lt;'Check Outliers'!$M$24),"outlier","normal")</f>
        <v>outlier</v>
      </c>
    </row>
    <row r="4193" spans="1:18" x14ac:dyDescent="0.3">
      <c r="A4193" s="1" t="s">
        <v>164</v>
      </c>
      <c r="B4193" s="1" t="s">
        <v>11</v>
      </c>
      <c r="C4193" s="1" t="s">
        <v>57</v>
      </c>
      <c r="D4193" s="1" t="s">
        <v>42</v>
      </c>
      <c r="E4193" s="1" t="s">
        <v>43</v>
      </c>
      <c r="F4193" s="1" t="s">
        <v>22</v>
      </c>
      <c r="G4193" s="1" t="s">
        <v>37</v>
      </c>
      <c r="H4193">
        <v>4.22</v>
      </c>
      <c r="I4193">
        <v>5</v>
      </c>
      <c r="J4193">
        <v>21.12</v>
      </c>
      <c r="K4193" s="11">
        <v>0.2</v>
      </c>
      <c r="L4193">
        <v>6.6</v>
      </c>
      <c r="M4193">
        <v>14.52</v>
      </c>
      <c r="N4193" s="11">
        <v>0.31</v>
      </c>
      <c r="O4193">
        <v>2.3759999999999994</v>
      </c>
      <c r="P4193" t="str">
        <f>IF(OR(SampleSuperstore[[#This Row],[Total Sales]]&gt;'Check Outliers'!$M$7,SampleSuperstore[[#This Row],[Total Sales]]&lt;'Check Outliers'!$M$8),"Outlier","normal")</f>
        <v>normal</v>
      </c>
      <c r="Q4193" t="str">
        <f>IF(OR(SampleSuperstore[[#This Row],[Profit]]&gt;'Check Outliers'!$M$15,SampleSuperstore[[#This Row],[Profit]]&lt;'Check Outliers'!$M$16),"outlier","normal")</f>
        <v>normal</v>
      </c>
      <c r="R4193" s="1" t="str">
        <f>IF(OR(SampleSuperstore[[#This Row],[Cogs]]&gt;'Check Outliers'!$M$23,SampleSuperstore[[#This Row],[Cogs]]&lt;'Check Outliers'!$M$24),"outlier","normal")</f>
        <v>normal</v>
      </c>
    </row>
    <row r="4194" spans="1:18" hidden="1" x14ac:dyDescent="0.3">
      <c r="A4194" s="1" t="s">
        <v>24</v>
      </c>
      <c r="B4194" s="1" t="s">
        <v>18</v>
      </c>
      <c r="C4194" s="1" t="s">
        <v>480</v>
      </c>
      <c r="D4194" s="1" t="s">
        <v>433</v>
      </c>
      <c r="E4194" s="1" t="s">
        <v>21</v>
      </c>
      <c r="F4194" s="1" t="s">
        <v>15</v>
      </c>
      <c r="G4194" s="1" t="s">
        <v>27</v>
      </c>
      <c r="H4194">
        <v>348.21</v>
      </c>
      <c r="I4194">
        <v>2</v>
      </c>
      <c r="J4194">
        <v>696.42</v>
      </c>
      <c r="K4194" s="1">
        <v>0</v>
      </c>
      <c r="L4194">
        <v>160.18</v>
      </c>
      <c r="M4194">
        <v>536.24</v>
      </c>
      <c r="N4194">
        <v>0.23</v>
      </c>
      <c r="O4194">
        <v>160.18</v>
      </c>
      <c r="P4194" t="str">
        <f>IF(OR(SampleSuperstore[[#This Row],[Total Sales]]&gt;'Check Outliers'!$M$7,SampleSuperstore[[#This Row],[Total Sales]]&lt;'Check Outliers'!$M$8),"Outlier","normal")</f>
        <v>Outlier</v>
      </c>
      <c r="Q4194" t="str">
        <f>IF(OR(SampleSuperstore[[#This Row],[Profit]]&gt;'Check Outliers'!$M$15,SampleSuperstore[[#This Row],[Profit]]&lt;'Check Outliers'!$M$16),"outlier","normal")</f>
        <v>outlier</v>
      </c>
      <c r="R4194" s="1" t="str">
        <f>IF(OR(SampleSuperstore[[#This Row],[Cogs]]&gt;'Check Outliers'!$M$23,SampleSuperstore[[#This Row],[Cogs]]&lt;'Check Outliers'!$M$24),"outlier","normal")</f>
        <v>outlier</v>
      </c>
    </row>
    <row r="4195" spans="1:18" x14ac:dyDescent="0.3">
      <c r="A4195" s="1" t="s">
        <v>24</v>
      </c>
      <c r="B4195" s="1" t="s">
        <v>18</v>
      </c>
      <c r="C4195" s="1" t="s">
        <v>480</v>
      </c>
      <c r="D4195" s="1" t="s">
        <v>433</v>
      </c>
      <c r="E4195" s="1" t="s">
        <v>21</v>
      </c>
      <c r="F4195" s="1" t="s">
        <v>31</v>
      </c>
      <c r="G4195" s="1" t="s">
        <v>32</v>
      </c>
      <c r="H4195">
        <v>101.59</v>
      </c>
      <c r="I4195">
        <v>3</v>
      </c>
      <c r="J4195">
        <v>304.77999999999997</v>
      </c>
      <c r="K4195" s="11">
        <v>0.2</v>
      </c>
      <c r="L4195">
        <v>22.86</v>
      </c>
      <c r="M4195">
        <v>281.92</v>
      </c>
      <c r="N4195" s="11">
        <v>0.08</v>
      </c>
      <c r="O4195">
        <v>-38.095999999999997</v>
      </c>
      <c r="P4195" t="str">
        <f>IF(OR(SampleSuperstore[[#This Row],[Total Sales]]&gt;'Check Outliers'!$M$7,SampleSuperstore[[#This Row],[Total Sales]]&lt;'Check Outliers'!$M$8),"Outlier","normal")</f>
        <v>normal</v>
      </c>
      <c r="Q4195" t="str">
        <f>IF(OR(SampleSuperstore[[#This Row],[Profit]]&gt;'Check Outliers'!$M$15,SampleSuperstore[[#This Row],[Profit]]&lt;'Check Outliers'!$M$16),"outlier","normal")</f>
        <v>normal</v>
      </c>
      <c r="R4195" s="1" t="str">
        <f>IF(OR(SampleSuperstore[[#This Row],[Cogs]]&gt;'Check Outliers'!$M$23,SampleSuperstore[[#This Row],[Cogs]]&lt;'Check Outliers'!$M$24),"outlier","normal")</f>
        <v>normal</v>
      </c>
    </row>
    <row r="4196" spans="1:18" x14ac:dyDescent="0.3">
      <c r="A4196" s="1" t="s">
        <v>24</v>
      </c>
      <c r="B4196" s="1" t="s">
        <v>11</v>
      </c>
      <c r="C4196" s="1" t="s">
        <v>140</v>
      </c>
      <c r="D4196" s="1" t="s">
        <v>20</v>
      </c>
      <c r="E4196" s="1" t="s">
        <v>21</v>
      </c>
      <c r="F4196" s="1" t="s">
        <v>22</v>
      </c>
      <c r="G4196" s="1" t="s">
        <v>30</v>
      </c>
      <c r="H4196">
        <v>25.99</v>
      </c>
      <c r="I4196">
        <v>2</v>
      </c>
      <c r="J4196">
        <v>51.98</v>
      </c>
      <c r="K4196" s="11">
        <v>0</v>
      </c>
      <c r="L4196">
        <v>15.07</v>
      </c>
      <c r="M4196">
        <v>36.909999999999997</v>
      </c>
      <c r="N4196" s="11">
        <v>0.28999999999999998</v>
      </c>
      <c r="O4196">
        <v>15.07</v>
      </c>
      <c r="P4196" t="str">
        <f>IF(OR(SampleSuperstore[[#This Row],[Total Sales]]&gt;'Check Outliers'!$M$7,SampleSuperstore[[#This Row],[Total Sales]]&lt;'Check Outliers'!$M$8),"Outlier","normal")</f>
        <v>normal</v>
      </c>
      <c r="Q4196" t="str">
        <f>IF(OR(SampleSuperstore[[#This Row],[Profit]]&gt;'Check Outliers'!$M$15,SampleSuperstore[[#This Row],[Profit]]&lt;'Check Outliers'!$M$16),"outlier","normal")</f>
        <v>normal</v>
      </c>
      <c r="R4196" s="1" t="str">
        <f>IF(OR(SampleSuperstore[[#This Row],[Cogs]]&gt;'Check Outliers'!$M$23,SampleSuperstore[[#This Row],[Cogs]]&lt;'Check Outliers'!$M$24),"outlier","normal")</f>
        <v>normal</v>
      </c>
    </row>
    <row r="4197" spans="1:18" x14ac:dyDescent="0.3">
      <c r="A4197" s="1" t="s">
        <v>24</v>
      </c>
      <c r="B4197" s="1" t="s">
        <v>11</v>
      </c>
      <c r="C4197" s="1" t="s">
        <v>19</v>
      </c>
      <c r="D4197" s="1" t="s">
        <v>20</v>
      </c>
      <c r="E4197" s="1" t="s">
        <v>21</v>
      </c>
      <c r="F4197" s="1" t="s">
        <v>15</v>
      </c>
      <c r="G4197" s="1" t="s">
        <v>29</v>
      </c>
      <c r="H4197">
        <v>4.9400000000000004</v>
      </c>
      <c r="I4197">
        <v>5</v>
      </c>
      <c r="J4197">
        <v>24.7</v>
      </c>
      <c r="K4197" s="11">
        <v>0</v>
      </c>
      <c r="L4197">
        <v>10.37</v>
      </c>
      <c r="M4197">
        <v>14.33</v>
      </c>
      <c r="N4197" s="11">
        <v>0.42</v>
      </c>
      <c r="O4197">
        <v>10.37</v>
      </c>
      <c r="P4197" t="str">
        <f>IF(OR(SampleSuperstore[[#This Row],[Total Sales]]&gt;'Check Outliers'!$M$7,SampleSuperstore[[#This Row],[Total Sales]]&lt;'Check Outliers'!$M$8),"Outlier","normal")</f>
        <v>normal</v>
      </c>
      <c r="Q4197" t="str">
        <f>IF(OR(SampleSuperstore[[#This Row],[Profit]]&gt;'Check Outliers'!$M$15,SampleSuperstore[[#This Row],[Profit]]&lt;'Check Outliers'!$M$16),"outlier","normal")</f>
        <v>normal</v>
      </c>
      <c r="R4197" s="1" t="str">
        <f>IF(OR(SampleSuperstore[[#This Row],[Cogs]]&gt;'Check Outliers'!$M$23,SampleSuperstore[[#This Row],[Cogs]]&lt;'Check Outliers'!$M$24),"outlier","normal")</f>
        <v>normal</v>
      </c>
    </row>
    <row r="4198" spans="1:18" x14ac:dyDescent="0.3">
      <c r="A4198" s="1" t="s">
        <v>10</v>
      </c>
      <c r="B4198" s="1" t="s">
        <v>11</v>
      </c>
      <c r="C4198" s="1" t="s">
        <v>71</v>
      </c>
      <c r="D4198" s="1" t="s">
        <v>72</v>
      </c>
      <c r="E4198" s="1" t="s">
        <v>53</v>
      </c>
      <c r="F4198" s="1" t="s">
        <v>22</v>
      </c>
      <c r="G4198" s="1" t="s">
        <v>23</v>
      </c>
      <c r="H4198">
        <v>7.31</v>
      </c>
      <c r="I4198">
        <v>3</v>
      </c>
      <c r="J4198">
        <v>21.93</v>
      </c>
      <c r="K4198" s="11">
        <v>0</v>
      </c>
      <c r="L4198">
        <v>10.31</v>
      </c>
      <c r="M4198">
        <v>11.62</v>
      </c>
      <c r="N4198" s="11">
        <v>0.47</v>
      </c>
      <c r="O4198">
        <v>10.31</v>
      </c>
      <c r="P4198" t="str">
        <f>IF(OR(SampleSuperstore[[#This Row],[Total Sales]]&gt;'Check Outliers'!$M$7,SampleSuperstore[[#This Row],[Total Sales]]&lt;'Check Outliers'!$M$8),"Outlier","normal")</f>
        <v>normal</v>
      </c>
      <c r="Q4198" t="str">
        <f>IF(OR(SampleSuperstore[[#This Row],[Profit]]&gt;'Check Outliers'!$M$15,SampleSuperstore[[#This Row],[Profit]]&lt;'Check Outliers'!$M$16),"outlier","normal")</f>
        <v>normal</v>
      </c>
      <c r="R4198" s="1" t="str">
        <f>IF(OR(SampleSuperstore[[#This Row],[Cogs]]&gt;'Check Outliers'!$M$23,SampleSuperstore[[#This Row],[Cogs]]&lt;'Check Outliers'!$M$24),"outlier","normal")</f>
        <v>normal</v>
      </c>
    </row>
    <row r="4199" spans="1:18" hidden="1" x14ac:dyDescent="0.3">
      <c r="A4199" s="1" t="s">
        <v>24</v>
      </c>
      <c r="B4199" s="1" t="s">
        <v>11</v>
      </c>
      <c r="C4199" s="1" t="s">
        <v>51</v>
      </c>
      <c r="D4199" s="1" t="s">
        <v>52</v>
      </c>
      <c r="E4199" s="1" t="s">
        <v>53</v>
      </c>
      <c r="F4199" s="1" t="s">
        <v>22</v>
      </c>
      <c r="G4199" s="1" t="s">
        <v>34</v>
      </c>
      <c r="H4199">
        <v>98.7</v>
      </c>
      <c r="I4199">
        <v>4</v>
      </c>
      <c r="J4199">
        <v>394.82</v>
      </c>
      <c r="K4199" s="1">
        <v>0.2</v>
      </c>
      <c r="L4199">
        <v>93.77</v>
      </c>
      <c r="M4199">
        <v>301.05</v>
      </c>
      <c r="N4199">
        <v>0.24</v>
      </c>
      <c r="O4199">
        <v>14.805999999999997</v>
      </c>
      <c r="P4199" t="str">
        <f>IF(OR(SampleSuperstore[[#This Row],[Total Sales]]&gt;'Check Outliers'!$M$7,SampleSuperstore[[#This Row],[Total Sales]]&lt;'Check Outliers'!$M$8),"Outlier","normal")</f>
        <v>normal</v>
      </c>
      <c r="Q4199" t="str">
        <f>IF(OR(SampleSuperstore[[#This Row],[Profit]]&gt;'Check Outliers'!$M$15,SampleSuperstore[[#This Row],[Profit]]&lt;'Check Outliers'!$M$16),"outlier","normal")</f>
        <v>outlier</v>
      </c>
      <c r="R4199" s="1" t="str">
        <f>IF(OR(SampleSuperstore[[#This Row],[Cogs]]&gt;'Check Outliers'!$M$23,SampleSuperstore[[#This Row],[Cogs]]&lt;'Check Outliers'!$M$24),"outlier","normal")</f>
        <v>normal</v>
      </c>
    </row>
    <row r="4200" spans="1:18" x14ac:dyDescent="0.3">
      <c r="A4200" s="1" t="s">
        <v>24</v>
      </c>
      <c r="B4200" s="1" t="s">
        <v>11</v>
      </c>
      <c r="C4200" s="1" t="s">
        <v>51</v>
      </c>
      <c r="D4200" s="1" t="s">
        <v>52</v>
      </c>
      <c r="E4200" s="1" t="s">
        <v>53</v>
      </c>
      <c r="F4200" s="1" t="s">
        <v>22</v>
      </c>
      <c r="G4200" s="1" t="s">
        <v>33</v>
      </c>
      <c r="H4200">
        <v>4.55</v>
      </c>
      <c r="I4200">
        <v>4</v>
      </c>
      <c r="J4200">
        <v>18.190000000000001</v>
      </c>
      <c r="K4200" s="11">
        <v>0.7</v>
      </c>
      <c r="L4200">
        <v>-14.55</v>
      </c>
      <c r="M4200">
        <v>32.74</v>
      </c>
      <c r="N4200" s="11">
        <v>-0.8</v>
      </c>
      <c r="O4200">
        <v>-27.283000000000001</v>
      </c>
      <c r="P4200" t="str">
        <f>IF(OR(SampleSuperstore[[#This Row],[Total Sales]]&gt;'Check Outliers'!$M$7,SampleSuperstore[[#This Row],[Total Sales]]&lt;'Check Outliers'!$M$8),"Outlier","normal")</f>
        <v>normal</v>
      </c>
      <c r="Q4200" t="str">
        <f>IF(OR(SampleSuperstore[[#This Row],[Profit]]&gt;'Check Outliers'!$M$15,SampleSuperstore[[#This Row],[Profit]]&lt;'Check Outliers'!$M$16),"outlier","normal")</f>
        <v>normal</v>
      </c>
      <c r="R4200" s="1" t="str">
        <f>IF(OR(SampleSuperstore[[#This Row],[Cogs]]&gt;'Check Outliers'!$M$23,SampleSuperstore[[#This Row],[Cogs]]&lt;'Check Outliers'!$M$24),"outlier","normal")</f>
        <v>normal</v>
      </c>
    </row>
    <row r="4201" spans="1:18" x14ac:dyDescent="0.3">
      <c r="A4201" s="1" t="s">
        <v>164</v>
      </c>
      <c r="B4201" s="1" t="s">
        <v>40</v>
      </c>
      <c r="C4201" s="1" t="s">
        <v>71</v>
      </c>
      <c r="D4201" s="1" t="s">
        <v>72</v>
      </c>
      <c r="E4201" s="1" t="s">
        <v>53</v>
      </c>
      <c r="F4201" s="1" t="s">
        <v>22</v>
      </c>
      <c r="G4201" s="1" t="s">
        <v>23</v>
      </c>
      <c r="H4201">
        <v>7.31</v>
      </c>
      <c r="I4201">
        <v>1</v>
      </c>
      <c r="J4201">
        <v>7.31</v>
      </c>
      <c r="K4201" s="11">
        <v>0</v>
      </c>
      <c r="L4201">
        <v>3.44</v>
      </c>
      <c r="M4201">
        <v>3.87</v>
      </c>
      <c r="N4201" s="11">
        <v>0.47</v>
      </c>
      <c r="O4201">
        <v>3.44</v>
      </c>
      <c r="P4201" t="str">
        <f>IF(OR(SampleSuperstore[[#This Row],[Total Sales]]&gt;'Check Outliers'!$M$7,SampleSuperstore[[#This Row],[Total Sales]]&lt;'Check Outliers'!$M$8),"Outlier","normal")</f>
        <v>normal</v>
      </c>
      <c r="Q4201" t="str">
        <f>IF(OR(SampleSuperstore[[#This Row],[Profit]]&gt;'Check Outliers'!$M$15,SampleSuperstore[[#This Row],[Profit]]&lt;'Check Outliers'!$M$16),"outlier","normal")</f>
        <v>normal</v>
      </c>
      <c r="R4201" s="1" t="str">
        <f>IF(OR(SampleSuperstore[[#This Row],[Cogs]]&gt;'Check Outliers'!$M$23,SampleSuperstore[[#This Row],[Cogs]]&lt;'Check Outliers'!$M$24),"outlier","normal")</f>
        <v>normal</v>
      </c>
    </row>
    <row r="4202" spans="1:18" hidden="1" x14ac:dyDescent="0.3">
      <c r="A4202" s="1" t="s">
        <v>164</v>
      </c>
      <c r="B4202" s="1" t="s">
        <v>40</v>
      </c>
      <c r="C4202" s="1" t="s">
        <v>71</v>
      </c>
      <c r="D4202" s="1" t="s">
        <v>72</v>
      </c>
      <c r="E4202" s="1" t="s">
        <v>53</v>
      </c>
      <c r="F4202" s="1" t="s">
        <v>31</v>
      </c>
      <c r="G4202" s="1" t="s">
        <v>158</v>
      </c>
      <c r="H4202">
        <v>399.99</v>
      </c>
      <c r="I4202">
        <v>2</v>
      </c>
      <c r="J4202">
        <v>799.98</v>
      </c>
      <c r="K4202" s="1">
        <v>0.2</v>
      </c>
      <c r="L4202">
        <v>250</v>
      </c>
      <c r="M4202">
        <v>549.98</v>
      </c>
      <c r="N4202">
        <v>0.31</v>
      </c>
      <c r="O4202">
        <v>90.003999999999991</v>
      </c>
      <c r="P4202" t="str">
        <f>IF(OR(SampleSuperstore[[#This Row],[Total Sales]]&gt;'Check Outliers'!$M$7,SampleSuperstore[[#This Row],[Total Sales]]&lt;'Check Outliers'!$M$8),"Outlier","normal")</f>
        <v>Outlier</v>
      </c>
      <c r="Q4202" t="str">
        <f>IF(OR(SampleSuperstore[[#This Row],[Profit]]&gt;'Check Outliers'!$M$15,SampleSuperstore[[#This Row],[Profit]]&lt;'Check Outliers'!$M$16),"outlier","normal")</f>
        <v>outlier</v>
      </c>
      <c r="R4202" s="1" t="str">
        <f>IF(OR(SampleSuperstore[[#This Row],[Cogs]]&gt;'Check Outliers'!$M$23,SampleSuperstore[[#This Row],[Cogs]]&lt;'Check Outliers'!$M$24),"outlier","normal")</f>
        <v>outlier</v>
      </c>
    </row>
    <row r="4203" spans="1:18" x14ac:dyDescent="0.3">
      <c r="A4203" s="1" t="s">
        <v>164</v>
      </c>
      <c r="B4203" s="1" t="s">
        <v>40</v>
      </c>
      <c r="C4203" s="1" t="s">
        <v>71</v>
      </c>
      <c r="D4203" s="1" t="s">
        <v>72</v>
      </c>
      <c r="E4203" s="1" t="s">
        <v>53</v>
      </c>
      <c r="F4203" s="1" t="s">
        <v>22</v>
      </c>
      <c r="G4203" s="1" t="s">
        <v>37</v>
      </c>
      <c r="H4203">
        <v>6.88</v>
      </c>
      <c r="I4203">
        <v>6</v>
      </c>
      <c r="J4203">
        <v>41.28</v>
      </c>
      <c r="K4203" s="11">
        <v>0</v>
      </c>
      <c r="L4203">
        <v>18.989999999999998</v>
      </c>
      <c r="M4203">
        <v>22.29</v>
      </c>
      <c r="N4203" s="11">
        <v>0.46</v>
      </c>
      <c r="O4203">
        <v>18.989999999999998</v>
      </c>
      <c r="P4203" t="str">
        <f>IF(OR(SampleSuperstore[[#This Row],[Total Sales]]&gt;'Check Outliers'!$M$7,SampleSuperstore[[#This Row],[Total Sales]]&lt;'Check Outliers'!$M$8),"Outlier","normal")</f>
        <v>normal</v>
      </c>
      <c r="Q4203" t="str">
        <f>IF(OR(SampleSuperstore[[#This Row],[Profit]]&gt;'Check Outliers'!$M$15,SampleSuperstore[[#This Row],[Profit]]&lt;'Check Outliers'!$M$16),"outlier","normal")</f>
        <v>normal</v>
      </c>
      <c r="R4203" s="1" t="str">
        <f>IF(OR(SampleSuperstore[[#This Row],[Cogs]]&gt;'Check Outliers'!$M$23,SampleSuperstore[[#This Row],[Cogs]]&lt;'Check Outliers'!$M$24),"outlier","normal")</f>
        <v>normal</v>
      </c>
    </row>
    <row r="4204" spans="1:18" hidden="1" x14ac:dyDescent="0.3">
      <c r="A4204" s="1" t="s">
        <v>164</v>
      </c>
      <c r="B4204" s="1" t="s">
        <v>40</v>
      </c>
      <c r="C4204" s="1" t="s">
        <v>71</v>
      </c>
      <c r="D4204" s="1" t="s">
        <v>72</v>
      </c>
      <c r="E4204" s="1" t="s">
        <v>53</v>
      </c>
      <c r="F4204" s="1" t="s">
        <v>22</v>
      </c>
      <c r="G4204" s="1" t="s">
        <v>37</v>
      </c>
      <c r="H4204">
        <v>26.38</v>
      </c>
      <c r="I4204">
        <v>7</v>
      </c>
      <c r="J4204">
        <v>184.66</v>
      </c>
      <c r="K4204" s="1">
        <v>0</v>
      </c>
      <c r="L4204">
        <v>84.94</v>
      </c>
      <c r="M4204">
        <v>99.72</v>
      </c>
      <c r="N4204">
        <v>0.46</v>
      </c>
      <c r="O4204">
        <v>84.94</v>
      </c>
      <c r="P4204" t="str">
        <f>IF(OR(SampleSuperstore[[#This Row],[Total Sales]]&gt;'Check Outliers'!$M$7,SampleSuperstore[[#This Row],[Total Sales]]&lt;'Check Outliers'!$M$8),"Outlier","normal")</f>
        <v>normal</v>
      </c>
      <c r="Q4204" t="str">
        <f>IF(OR(SampleSuperstore[[#This Row],[Profit]]&gt;'Check Outliers'!$M$15,SampleSuperstore[[#This Row],[Profit]]&lt;'Check Outliers'!$M$16),"outlier","normal")</f>
        <v>outlier</v>
      </c>
      <c r="R4204" s="1" t="str">
        <f>IF(OR(SampleSuperstore[[#This Row],[Cogs]]&gt;'Check Outliers'!$M$23,SampleSuperstore[[#This Row],[Cogs]]&lt;'Check Outliers'!$M$24),"outlier","normal")</f>
        <v>normal</v>
      </c>
    </row>
    <row r="4205" spans="1:18" x14ac:dyDescent="0.3">
      <c r="A4205" s="1" t="s">
        <v>10</v>
      </c>
      <c r="B4205" s="1" t="s">
        <v>11</v>
      </c>
      <c r="C4205" s="1" t="s">
        <v>481</v>
      </c>
      <c r="D4205" s="1" t="s">
        <v>175</v>
      </c>
      <c r="E4205" s="1" t="s">
        <v>53</v>
      </c>
      <c r="F4205" s="1" t="s">
        <v>22</v>
      </c>
      <c r="G4205" s="1" t="s">
        <v>30</v>
      </c>
      <c r="H4205">
        <v>9.85</v>
      </c>
      <c r="I4205">
        <v>5</v>
      </c>
      <c r="J4205">
        <v>49.25</v>
      </c>
      <c r="K4205" s="11">
        <v>0</v>
      </c>
      <c r="L4205">
        <v>18.72</v>
      </c>
      <c r="M4205">
        <v>30.53</v>
      </c>
      <c r="N4205" s="11">
        <v>0.38</v>
      </c>
      <c r="O4205">
        <v>18.72</v>
      </c>
      <c r="P4205" t="str">
        <f>IF(OR(SampleSuperstore[[#This Row],[Total Sales]]&gt;'Check Outliers'!$M$7,SampleSuperstore[[#This Row],[Total Sales]]&lt;'Check Outliers'!$M$8),"Outlier","normal")</f>
        <v>normal</v>
      </c>
      <c r="Q4205" t="str">
        <f>IF(OR(SampleSuperstore[[#This Row],[Profit]]&gt;'Check Outliers'!$M$15,SampleSuperstore[[#This Row],[Profit]]&lt;'Check Outliers'!$M$16),"outlier","normal")</f>
        <v>normal</v>
      </c>
      <c r="R4205" s="1" t="str">
        <f>IF(OR(SampleSuperstore[[#This Row],[Cogs]]&gt;'Check Outliers'!$M$23,SampleSuperstore[[#This Row],[Cogs]]&lt;'Check Outliers'!$M$24),"outlier","normal")</f>
        <v>normal</v>
      </c>
    </row>
    <row r="4206" spans="1:18" x14ac:dyDescent="0.3">
      <c r="A4206" s="1" t="s">
        <v>10</v>
      </c>
      <c r="B4206" s="1" t="s">
        <v>11</v>
      </c>
      <c r="C4206" s="1" t="s">
        <v>481</v>
      </c>
      <c r="D4206" s="1" t="s">
        <v>175</v>
      </c>
      <c r="E4206" s="1" t="s">
        <v>53</v>
      </c>
      <c r="F4206" s="1" t="s">
        <v>22</v>
      </c>
      <c r="G4206" s="1" t="s">
        <v>37</v>
      </c>
      <c r="H4206">
        <v>5.08</v>
      </c>
      <c r="I4206">
        <v>2</v>
      </c>
      <c r="J4206">
        <v>10.16</v>
      </c>
      <c r="K4206" s="11">
        <v>0</v>
      </c>
      <c r="L4206">
        <v>4.78</v>
      </c>
      <c r="M4206">
        <v>5.38</v>
      </c>
      <c r="N4206" s="11">
        <v>0.47</v>
      </c>
      <c r="O4206">
        <v>4.78</v>
      </c>
      <c r="P4206" t="str">
        <f>IF(OR(SampleSuperstore[[#This Row],[Total Sales]]&gt;'Check Outliers'!$M$7,SampleSuperstore[[#This Row],[Total Sales]]&lt;'Check Outliers'!$M$8),"Outlier","normal")</f>
        <v>normal</v>
      </c>
      <c r="Q4206" t="str">
        <f>IF(OR(SampleSuperstore[[#This Row],[Profit]]&gt;'Check Outliers'!$M$15,SampleSuperstore[[#This Row],[Profit]]&lt;'Check Outliers'!$M$16),"outlier","normal")</f>
        <v>normal</v>
      </c>
      <c r="R4206" s="1" t="str">
        <f>IF(OR(SampleSuperstore[[#This Row],[Cogs]]&gt;'Check Outliers'!$M$23,SampleSuperstore[[#This Row],[Cogs]]&lt;'Check Outliers'!$M$24),"outlier","normal")</f>
        <v>normal</v>
      </c>
    </row>
    <row r="4207" spans="1:18" x14ac:dyDescent="0.3">
      <c r="A4207" s="1" t="s">
        <v>10</v>
      </c>
      <c r="B4207" s="1" t="s">
        <v>11</v>
      </c>
      <c r="C4207" s="1" t="s">
        <v>481</v>
      </c>
      <c r="D4207" s="1" t="s">
        <v>175</v>
      </c>
      <c r="E4207" s="1" t="s">
        <v>53</v>
      </c>
      <c r="F4207" s="1" t="s">
        <v>15</v>
      </c>
      <c r="G4207" s="1" t="s">
        <v>29</v>
      </c>
      <c r="H4207">
        <v>7.38</v>
      </c>
      <c r="I4207">
        <v>2</v>
      </c>
      <c r="J4207">
        <v>14.76</v>
      </c>
      <c r="K4207" s="11">
        <v>0</v>
      </c>
      <c r="L4207">
        <v>4.28</v>
      </c>
      <c r="M4207">
        <v>10.48</v>
      </c>
      <c r="N4207" s="11">
        <v>0.28999999999999998</v>
      </c>
      <c r="O4207">
        <v>4.28</v>
      </c>
      <c r="P4207" t="str">
        <f>IF(OR(SampleSuperstore[[#This Row],[Total Sales]]&gt;'Check Outliers'!$M$7,SampleSuperstore[[#This Row],[Total Sales]]&lt;'Check Outliers'!$M$8),"Outlier","normal")</f>
        <v>normal</v>
      </c>
      <c r="Q4207" t="str">
        <f>IF(OR(SampleSuperstore[[#This Row],[Profit]]&gt;'Check Outliers'!$M$15,SampleSuperstore[[#This Row],[Profit]]&lt;'Check Outliers'!$M$16),"outlier","normal")</f>
        <v>normal</v>
      </c>
      <c r="R4207" s="1" t="str">
        <f>IF(OR(SampleSuperstore[[#This Row],[Cogs]]&gt;'Check Outliers'!$M$23,SampleSuperstore[[#This Row],[Cogs]]&lt;'Check Outliers'!$M$24),"outlier","normal")</f>
        <v>normal</v>
      </c>
    </row>
    <row r="4208" spans="1:18" x14ac:dyDescent="0.3">
      <c r="A4208" s="1" t="s">
        <v>10</v>
      </c>
      <c r="B4208" s="1" t="s">
        <v>11</v>
      </c>
      <c r="C4208" s="1" t="s">
        <v>481</v>
      </c>
      <c r="D4208" s="1" t="s">
        <v>175</v>
      </c>
      <c r="E4208" s="1" t="s">
        <v>53</v>
      </c>
      <c r="F4208" s="1" t="s">
        <v>22</v>
      </c>
      <c r="G4208" s="1" t="s">
        <v>33</v>
      </c>
      <c r="H4208">
        <v>17.04</v>
      </c>
      <c r="I4208">
        <v>2</v>
      </c>
      <c r="J4208">
        <v>34.08</v>
      </c>
      <c r="K4208" s="11">
        <v>0</v>
      </c>
      <c r="L4208">
        <v>15.68</v>
      </c>
      <c r="M4208">
        <v>18.399999999999999</v>
      </c>
      <c r="N4208" s="11">
        <v>0.46</v>
      </c>
      <c r="O4208">
        <v>15.68</v>
      </c>
      <c r="P4208" t="str">
        <f>IF(OR(SampleSuperstore[[#This Row],[Total Sales]]&gt;'Check Outliers'!$M$7,SampleSuperstore[[#This Row],[Total Sales]]&lt;'Check Outliers'!$M$8),"Outlier","normal")</f>
        <v>normal</v>
      </c>
      <c r="Q4208" t="str">
        <f>IF(OR(SampleSuperstore[[#This Row],[Profit]]&gt;'Check Outliers'!$M$15,SampleSuperstore[[#This Row],[Profit]]&lt;'Check Outliers'!$M$16),"outlier","normal")</f>
        <v>normal</v>
      </c>
      <c r="R4208" s="1" t="str">
        <f>IF(OR(SampleSuperstore[[#This Row],[Cogs]]&gt;'Check Outliers'!$M$23,SampleSuperstore[[#This Row],[Cogs]]&lt;'Check Outliers'!$M$24),"outlier","normal")</f>
        <v>normal</v>
      </c>
    </row>
    <row r="4209" spans="1:18" x14ac:dyDescent="0.3">
      <c r="A4209" s="1" t="s">
        <v>10</v>
      </c>
      <c r="B4209" s="1" t="s">
        <v>11</v>
      </c>
      <c r="C4209" s="1" t="s">
        <v>481</v>
      </c>
      <c r="D4209" s="1" t="s">
        <v>175</v>
      </c>
      <c r="E4209" s="1" t="s">
        <v>53</v>
      </c>
      <c r="F4209" s="1" t="s">
        <v>15</v>
      </c>
      <c r="G4209" s="1" t="s">
        <v>29</v>
      </c>
      <c r="H4209">
        <v>5.89</v>
      </c>
      <c r="I4209">
        <v>3</v>
      </c>
      <c r="J4209">
        <v>17.670000000000002</v>
      </c>
      <c r="K4209" s="11">
        <v>0</v>
      </c>
      <c r="L4209">
        <v>7.77</v>
      </c>
      <c r="M4209">
        <v>9.9</v>
      </c>
      <c r="N4209" s="11">
        <v>0.44</v>
      </c>
      <c r="O4209">
        <v>7.77</v>
      </c>
      <c r="P4209" t="str">
        <f>IF(OR(SampleSuperstore[[#This Row],[Total Sales]]&gt;'Check Outliers'!$M$7,SampleSuperstore[[#This Row],[Total Sales]]&lt;'Check Outliers'!$M$8),"Outlier","normal")</f>
        <v>normal</v>
      </c>
      <c r="Q4209" t="str">
        <f>IF(OR(SampleSuperstore[[#This Row],[Profit]]&gt;'Check Outliers'!$M$15,SampleSuperstore[[#This Row],[Profit]]&lt;'Check Outliers'!$M$16),"outlier","normal")</f>
        <v>normal</v>
      </c>
      <c r="R4209" s="1" t="str">
        <f>IF(OR(SampleSuperstore[[#This Row],[Cogs]]&gt;'Check Outliers'!$M$23,SampleSuperstore[[#This Row],[Cogs]]&lt;'Check Outliers'!$M$24),"outlier","normal")</f>
        <v>normal</v>
      </c>
    </row>
    <row r="4210" spans="1:18" hidden="1" x14ac:dyDescent="0.3">
      <c r="A4210" s="1" t="s">
        <v>10</v>
      </c>
      <c r="B4210" s="1" t="s">
        <v>11</v>
      </c>
      <c r="C4210" s="1" t="s">
        <v>481</v>
      </c>
      <c r="D4210" s="1" t="s">
        <v>175</v>
      </c>
      <c r="E4210" s="1" t="s">
        <v>53</v>
      </c>
      <c r="F4210" s="1" t="s">
        <v>15</v>
      </c>
      <c r="G4210" s="1" t="s">
        <v>17</v>
      </c>
      <c r="H4210">
        <v>320.98</v>
      </c>
      <c r="I4210">
        <v>5</v>
      </c>
      <c r="J4210">
        <v>1604.9</v>
      </c>
      <c r="K4210" s="1">
        <v>0</v>
      </c>
      <c r="L4210">
        <v>481.47</v>
      </c>
      <c r="M4210">
        <v>1123.43</v>
      </c>
      <c r="N4210">
        <v>0.3</v>
      </c>
      <c r="O4210">
        <v>481.47</v>
      </c>
      <c r="P4210" t="str">
        <f>IF(OR(SampleSuperstore[[#This Row],[Total Sales]]&gt;'Check Outliers'!$M$7,SampleSuperstore[[#This Row],[Total Sales]]&lt;'Check Outliers'!$M$8),"Outlier","normal")</f>
        <v>Outlier</v>
      </c>
      <c r="Q4210" t="str">
        <f>IF(OR(SampleSuperstore[[#This Row],[Profit]]&gt;'Check Outliers'!$M$15,SampleSuperstore[[#This Row],[Profit]]&lt;'Check Outliers'!$M$16),"outlier","normal")</f>
        <v>outlier</v>
      </c>
      <c r="R4210" s="1" t="str">
        <f>IF(OR(SampleSuperstore[[#This Row],[Cogs]]&gt;'Check Outliers'!$M$23,SampleSuperstore[[#This Row],[Cogs]]&lt;'Check Outliers'!$M$24),"outlier","normal")</f>
        <v>outlier</v>
      </c>
    </row>
    <row r="4211" spans="1:18" hidden="1" x14ac:dyDescent="0.3">
      <c r="A4211" s="1" t="s">
        <v>10</v>
      </c>
      <c r="B4211" s="1" t="s">
        <v>11</v>
      </c>
      <c r="C4211" s="1" t="s">
        <v>481</v>
      </c>
      <c r="D4211" s="1" t="s">
        <v>175</v>
      </c>
      <c r="E4211" s="1" t="s">
        <v>53</v>
      </c>
      <c r="F4211" s="1" t="s">
        <v>15</v>
      </c>
      <c r="G4211" s="1" t="s">
        <v>27</v>
      </c>
      <c r="H4211">
        <v>385.69</v>
      </c>
      <c r="I4211">
        <v>1</v>
      </c>
      <c r="J4211">
        <v>385.69</v>
      </c>
      <c r="K4211" s="1">
        <v>0.3</v>
      </c>
      <c r="L4211">
        <v>-60.61</v>
      </c>
      <c r="M4211">
        <v>446.3</v>
      </c>
      <c r="N4211">
        <v>-0.16</v>
      </c>
      <c r="O4211">
        <v>-176.31700000000001</v>
      </c>
      <c r="P4211" t="str">
        <f>IF(OR(SampleSuperstore[[#This Row],[Total Sales]]&gt;'Check Outliers'!$M$7,SampleSuperstore[[#This Row],[Total Sales]]&lt;'Check Outliers'!$M$8),"Outlier","normal")</f>
        <v>normal</v>
      </c>
      <c r="Q4211" t="str">
        <f>IF(OR(SampleSuperstore[[#This Row],[Profit]]&gt;'Check Outliers'!$M$15,SampleSuperstore[[#This Row],[Profit]]&lt;'Check Outliers'!$M$16),"outlier","normal")</f>
        <v>outlier</v>
      </c>
      <c r="R4211" s="1" t="str">
        <f>IF(OR(SampleSuperstore[[#This Row],[Cogs]]&gt;'Check Outliers'!$M$23,SampleSuperstore[[#This Row],[Cogs]]&lt;'Check Outliers'!$M$24),"outlier","normal")</f>
        <v>outlier</v>
      </c>
    </row>
    <row r="4212" spans="1:18" x14ac:dyDescent="0.3">
      <c r="A4212" s="1" t="s">
        <v>24</v>
      </c>
      <c r="B4212" s="1" t="s">
        <v>11</v>
      </c>
      <c r="C4212" s="1" t="s">
        <v>75</v>
      </c>
      <c r="D4212" s="1" t="s">
        <v>61</v>
      </c>
      <c r="E4212" s="1" t="s">
        <v>43</v>
      </c>
      <c r="F4212" s="1" t="s">
        <v>22</v>
      </c>
      <c r="G4212" s="1" t="s">
        <v>37</v>
      </c>
      <c r="H4212">
        <v>7.99</v>
      </c>
      <c r="I4212">
        <v>2</v>
      </c>
      <c r="J4212">
        <v>15.98</v>
      </c>
      <c r="K4212" s="11">
        <v>0.2</v>
      </c>
      <c r="L4212">
        <v>5</v>
      </c>
      <c r="M4212">
        <v>10.98</v>
      </c>
      <c r="N4212" s="11">
        <v>0.31</v>
      </c>
      <c r="O4212">
        <v>1.8039999999999998</v>
      </c>
      <c r="P4212" t="str">
        <f>IF(OR(SampleSuperstore[[#This Row],[Total Sales]]&gt;'Check Outliers'!$M$7,SampleSuperstore[[#This Row],[Total Sales]]&lt;'Check Outliers'!$M$8),"Outlier","normal")</f>
        <v>normal</v>
      </c>
      <c r="Q4212" t="str">
        <f>IF(OR(SampleSuperstore[[#This Row],[Profit]]&gt;'Check Outliers'!$M$15,SampleSuperstore[[#This Row],[Profit]]&lt;'Check Outliers'!$M$16),"outlier","normal")</f>
        <v>normal</v>
      </c>
      <c r="R4212" s="1" t="str">
        <f>IF(OR(SampleSuperstore[[#This Row],[Cogs]]&gt;'Check Outliers'!$M$23,SampleSuperstore[[#This Row],[Cogs]]&lt;'Check Outliers'!$M$24),"outlier","normal")</f>
        <v>normal</v>
      </c>
    </row>
    <row r="4213" spans="1:18" x14ac:dyDescent="0.3">
      <c r="A4213" s="1" t="s">
        <v>10</v>
      </c>
      <c r="B4213" s="1" t="s">
        <v>11</v>
      </c>
      <c r="C4213" s="1" t="s">
        <v>178</v>
      </c>
      <c r="D4213" s="1" t="s">
        <v>13</v>
      </c>
      <c r="E4213" s="1" t="s">
        <v>14</v>
      </c>
      <c r="F4213" s="1" t="s">
        <v>22</v>
      </c>
      <c r="G4213" s="1" t="s">
        <v>37</v>
      </c>
      <c r="H4213">
        <v>3.14</v>
      </c>
      <c r="I4213">
        <v>3</v>
      </c>
      <c r="J4213">
        <v>9.42</v>
      </c>
      <c r="K4213" s="11">
        <v>0</v>
      </c>
      <c r="L4213">
        <v>4.24</v>
      </c>
      <c r="M4213">
        <v>5.18</v>
      </c>
      <c r="N4213" s="11">
        <v>0.45</v>
      </c>
      <c r="O4213">
        <v>4.24</v>
      </c>
      <c r="P4213" t="str">
        <f>IF(OR(SampleSuperstore[[#This Row],[Total Sales]]&gt;'Check Outliers'!$M$7,SampleSuperstore[[#This Row],[Total Sales]]&lt;'Check Outliers'!$M$8),"Outlier","normal")</f>
        <v>normal</v>
      </c>
      <c r="Q4213" t="str">
        <f>IF(OR(SampleSuperstore[[#This Row],[Profit]]&gt;'Check Outliers'!$M$15,SampleSuperstore[[#This Row],[Profit]]&lt;'Check Outliers'!$M$16),"outlier","normal")</f>
        <v>normal</v>
      </c>
      <c r="R4213" s="1" t="str">
        <f>IF(OR(SampleSuperstore[[#This Row],[Cogs]]&gt;'Check Outliers'!$M$23,SampleSuperstore[[#This Row],[Cogs]]&lt;'Check Outliers'!$M$24),"outlier","normal")</f>
        <v>normal</v>
      </c>
    </row>
    <row r="4214" spans="1:18" x14ac:dyDescent="0.3">
      <c r="A4214" s="1" t="s">
        <v>10</v>
      </c>
      <c r="B4214" s="1" t="s">
        <v>11</v>
      </c>
      <c r="C4214" s="1" t="s">
        <v>178</v>
      </c>
      <c r="D4214" s="1" t="s">
        <v>13</v>
      </c>
      <c r="E4214" s="1" t="s">
        <v>14</v>
      </c>
      <c r="F4214" s="1" t="s">
        <v>22</v>
      </c>
      <c r="G4214" s="1" t="s">
        <v>30</v>
      </c>
      <c r="H4214">
        <v>3.28</v>
      </c>
      <c r="I4214">
        <v>2</v>
      </c>
      <c r="J4214">
        <v>6.56</v>
      </c>
      <c r="K4214" s="11">
        <v>0</v>
      </c>
      <c r="L4214">
        <v>1.9</v>
      </c>
      <c r="M4214">
        <v>4.66</v>
      </c>
      <c r="N4214" s="11">
        <v>0.28999999999999998</v>
      </c>
      <c r="O4214">
        <v>1.9</v>
      </c>
      <c r="P4214" t="str">
        <f>IF(OR(SampleSuperstore[[#This Row],[Total Sales]]&gt;'Check Outliers'!$M$7,SampleSuperstore[[#This Row],[Total Sales]]&lt;'Check Outliers'!$M$8),"Outlier","normal")</f>
        <v>normal</v>
      </c>
      <c r="Q4214" t="str">
        <f>IF(OR(SampleSuperstore[[#This Row],[Profit]]&gt;'Check Outliers'!$M$15,SampleSuperstore[[#This Row],[Profit]]&lt;'Check Outliers'!$M$16),"outlier","normal")</f>
        <v>normal</v>
      </c>
      <c r="R4214" s="1" t="str">
        <f>IF(OR(SampleSuperstore[[#This Row],[Cogs]]&gt;'Check Outliers'!$M$23,SampleSuperstore[[#This Row],[Cogs]]&lt;'Check Outliers'!$M$24),"outlier","normal")</f>
        <v>normal</v>
      </c>
    </row>
    <row r="4215" spans="1:18" x14ac:dyDescent="0.3">
      <c r="A4215" s="1" t="s">
        <v>10</v>
      </c>
      <c r="B4215" s="1" t="s">
        <v>11</v>
      </c>
      <c r="C4215" s="1" t="s">
        <v>178</v>
      </c>
      <c r="D4215" s="1" t="s">
        <v>13</v>
      </c>
      <c r="E4215" s="1" t="s">
        <v>14</v>
      </c>
      <c r="F4215" s="1" t="s">
        <v>22</v>
      </c>
      <c r="G4215" s="1" t="s">
        <v>37</v>
      </c>
      <c r="H4215">
        <v>12.28</v>
      </c>
      <c r="I4215">
        <v>2</v>
      </c>
      <c r="J4215">
        <v>24.56</v>
      </c>
      <c r="K4215" s="11">
        <v>0</v>
      </c>
      <c r="L4215">
        <v>11.54</v>
      </c>
      <c r="M4215">
        <v>13.02</v>
      </c>
      <c r="N4215" s="11">
        <v>0.47</v>
      </c>
      <c r="O4215">
        <v>11.54</v>
      </c>
      <c r="P4215" t="str">
        <f>IF(OR(SampleSuperstore[[#This Row],[Total Sales]]&gt;'Check Outliers'!$M$7,SampleSuperstore[[#This Row],[Total Sales]]&lt;'Check Outliers'!$M$8),"Outlier","normal")</f>
        <v>normal</v>
      </c>
      <c r="Q4215" t="str">
        <f>IF(OR(SampleSuperstore[[#This Row],[Profit]]&gt;'Check Outliers'!$M$15,SampleSuperstore[[#This Row],[Profit]]&lt;'Check Outliers'!$M$16),"outlier","normal")</f>
        <v>normal</v>
      </c>
      <c r="R4215" s="1" t="str">
        <f>IF(OR(SampleSuperstore[[#This Row],[Cogs]]&gt;'Check Outliers'!$M$23,SampleSuperstore[[#This Row],[Cogs]]&lt;'Check Outliers'!$M$24),"outlier","normal")</f>
        <v>normal</v>
      </c>
    </row>
    <row r="4216" spans="1:18" x14ac:dyDescent="0.3">
      <c r="A4216" s="1" t="s">
        <v>24</v>
      </c>
      <c r="B4216" s="1" t="s">
        <v>11</v>
      </c>
      <c r="C4216" s="1" t="s">
        <v>398</v>
      </c>
      <c r="D4216" s="1" t="s">
        <v>70</v>
      </c>
      <c r="E4216" s="1" t="s">
        <v>43</v>
      </c>
      <c r="F4216" s="1" t="s">
        <v>22</v>
      </c>
      <c r="G4216" s="1" t="s">
        <v>33</v>
      </c>
      <c r="H4216">
        <v>42.8</v>
      </c>
      <c r="I4216">
        <v>3</v>
      </c>
      <c r="J4216">
        <v>128.4</v>
      </c>
      <c r="K4216" s="11">
        <v>0</v>
      </c>
      <c r="L4216">
        <v>64.2</v>
      </c>
      <c r="M4216">
        <v>64.2</v>
      </c>
      <c r="N4216" s="11">
        <v>0.5</v>
      </c>
      <c r="O4216">
        <v>64.2</v>
      </c>
      <c r="P4216" t="str">
        <f>IF(OR(SampleSuperstore[[#This Row],[Total Sales]]&gt;'Check Outliers'!$M$7,SampleSuperstore[[#This Row],[Total Sales]]&lt;'Check Outliers'!$M$8),"Outlier","normal")</f>
        <v>normal</v>
      </c>
      <c r="Q4216" t="str">
        <f>IF(OR(SampleSuperstore[[#This Row],[Profit]]&gt;'Check Outliers'!$M$15,SampleSuperstore[[#This Row],[Profit]]&lt;'Check Outliers'!$M$16),"outlier","normal")</f>
        <v>normal</v>
      </c>
      <c r="R4216" s="1" t="str">
        <f>IF(OR(SampleSuperstore[[#This Row],[Cogs]]&gt;'Check Outliers'!$M$23,SampleSuperstore[[#This Row],[Cogs]]&lt;'Check Outliers'!$M$24),"outlier","normal")</f>
        <v>normal</v>
      </c>
    </row>
    <row r="4217" spans="1:18" x14ac:dyDescent="0.3">
      <c r="A4217" s="1" t="s">
        <v>24</v>
      </c>
      <c r="B4217" s="1" t="s">
        <v>11</v>
      </c>
      <c r="C4217" s="1" t="s">
        <v>224</v>
      </c>
      <c r="D4217" s="1" t="s">
        <v>72</v>
      </c>
      <c r="E4217" s="1" t="s">
        <v>53</v>
      </c>
      <c r="F4217" s="1" t="s">
        <v>22</v>
      </c>
      <c r="G4217" s="1" t="s">
        <v>56</v>
      </c>
      <c r="H4217">
        <v>15.57</v>
      </c>
      <c r="I4217">
        <v>4</v>
      </c>
      <c r="J4217">
        <v>62.28</v>
      </c>
      <c r="K4217" s="11">
        <v>0</v>
      </c>
      <c r="L4217">
        <v>29.27</v>
      </c>
      <c r="M4217">
        <v>33.01</v>
      </c>
      <c r="N4217" s="11">
        <v>0.47</v>
      </c>
      <c r="O4217">
        <v>29.27</v>
      </c>
      <c r="P4217" t="str">
        <f>IF(OR(SampleSuperstore[[#This Row],[Total Sales]]&gt;'Check Outliers'!$M$7,SampleSuperstore[[#This Row],[Total Sales]]&lt;'Check Outliers'!$M$8),"Outlier","normal")</f>
        <v>normal</v>
      </c>
      <c r="Q4217" t="str">
        <f>IF(OR(SampleSuperstore[[#This Row],[Profit]]&gt;'Check Outliers'!$M$15,SampleSuperstore[[#This Row],[Profit]]&lt;'Check Outliers'!$M$16),"outlier","normal")</f>
        <v>normal</v>
      </c>
      <c r="R4217" s="1" t="str">
        <f>IF(OR(SampleSuperstore[[#This Row],[Cogs]]&gt;'Check Outliers'!$M$23,SampleSuperstore[[#This Row],[Cogs]]&lt;'Check Outliers'!$M$24),"outlier","normal")</f>
        <v>normal</v>
      </c>
    </row>
    <row r="4218" spans="1:18" x14ac:dyDescent="0.3">
      <c r="A4218" s="1" t="s">
        <v>24</v>
      </c>
      <c r="B4218" s="1" t="s">
        <v>18</v>
      </c>
      <c r="C4218" s="1" t="s">
        <v>19</v>
      </c>
      <c r="D4218" s="1" t="s">
        <v>20</v>
      </c>
      <c r="E4218" s="1" t="s">
        <v>21</v>
      </c>
      <c r="F4218" s="1" t="s">
        <v>22</v>
      </c>
      <c r="G4218" s="1" t="s">
        <v>23</v>
      </c>
      <c r="H4218">
        <v>3.08</v>
      </c>
      <c r="I4218">
        <v>3</v>
      </c>
      <c r="J4218">
        <v>9.24</v>
      </c>
      <c r="K4218" s="11">
        <v>0</v>
      </c>
      <c r="L4218">
        <v>4.4400000000000004</v>
      </c>
      <c r="M4218">
        <v>4.8</v>
      </c>
      <c r="N4218" s="11">
        <v>0.48</v>
      </c>
      <c r="O4218">
        <v>4.4400000000000004</v>
      </c>
      <c r="P4218" t="str">
        <f>IF(OR(SampleSuperstore[[#This Row],[Total Sales]]&gt;'Check Outliers'!$M$7,SampleSuperstore[[#This Row],[Total Sales]]&lt;'Check Outliers'!$M$8),"Outlier","normal")</f>
        <v>normal</v>
      </c>
      <c r="Q4218" t="str">
        <f>IF(OR(SampleSuperstore[[#This Row],[Profit]]&gt;'Check Outliers'!$M$15,SampleSuperstore[[#This Row],[Profit]]&lt;'Check Outliers'!$M$16),"outlier","normal")</f>
        <v>normal</v>
      </c>
      <c r="R4218" s="1" t="str">
        <f>IF(OR(SampleSuperstore[[#This Row],[Cogs]]&gt;'Check Outliers'!$M$23,SampleSuperstore[[#This Row],[Cogs]]&lt;'Check Outliers'!$M$24),"outlier","normal")</f>
        <v>normal</v>
      </c>
    </row>
    <row r="4219" spans="1:18" hidden="1" x14ac:dyDescent="0.3">
      <c r="A4219" s="1" t="s">
        <v>58</v>
      </c>
      <c r="B4219" s="1" t="s">
        <v>18</v>
      </c>
      <c r="C4219" s="1" t="s">
        <v>48</v>
      </c>
      <c r="D4219" s="1" t="s">
        <v>20</v>
      </c>
      <c r="E4219" s="1" t="s">
        <v>21</v>
      </c>
      <c r="F4219" s="1" t="s">
        <v>15</v>
      </c>
      <c r="G4219" s="1" t="s">
        <v>16</v>
      </c>
      <c r="H4219">
        <v>60.33</v>
      </c>
      <c r="I4219">
        <v>8</v>
      </c>
      <c r="J4219">
        <v>482.66</v>
      </c>
      <c r="K4219" s="1">
        <v>0.15</v>
      </c>
      <c r="L4219">
        <v>85.18</v>
      </c>
      <c r="M4219">
        <v>397.48</v>
      </c>
      <c r="N4219">
        <v>0.18</v>
      </c>
      <c r="O4219">
        <v>12.781000000000006</v>
      </c>
      <c r="P4219" t="str">
        <f>IF(OR(SampleSuperstore[[#This Row],[Total Sales]]&gt;'Check Outliers'!$M$7,SampleSuperstore[[#This Row],[Total Sales]]&lt;'Check Outliers'!$M$8),"Outlier","normal")</f>
        <v>normal</v>
      </c>
      <c r="Q4219" t="str">
        <f>IF(OR(SampleSuperstore[[#This Row],[Profit]]&gt;'Check Outliers'!$M$15,SampleSuperstore[[#This Row],[Profit]]&lt;'Check Outliers'!$M$16),"outlier","normal")</f>
        <v>outlier</v>
      </c>
      <c r="R4219" s="1" t="str">
        <f>IF(OR(SampleSuperstore[[#This Row],[Cogs]]&gt;'Check Outliers'!$M$23,SampleSuperstore[[#This Row],[Cogs]]&lt;'Check Outliers'!$M$24),"outlier","normal")</f>
        <v>normal</v>
      </c>
    </row>
    <row r="4220" spans="1:18" hidden="1" x14ac:dyDescent="0.3">
      <c r="A4220" s="1" t="s">
        <v>58</v>
      </c>
      <c r="B4220" s="1" t="s">
        <v>18</v>
      </c>
      <c r="C4220" s="1" t="s">
        <v>48</v>
      </c>
      <c r="D4220" s="1" t="s">
        <v>20</v>
      </c>
      <c r="E4220" s="1" t="s">
        <v>21</v>
      </c>
      <c r="F4220" s="1" t="s">
        <v>31</v>
      </c>
      <c r="G4220" s="1" t="s">
        <v>119</v>
      </c>
      <c r="H4220">
        <v>2399.9899999999998</v>
      </c>
      <c r="I4220">
        <v>2</v>
      </c>
      <c r="J4220">
        <v>4799.9799999999996</v>
      </c>
      <c r="K4220" s="1">
        <v>0.2</v>
      </c>
      <c r="L4220">
        <v>360</v>
      </c>
      <c r="M4220">
        <v>4439.9799999999996</v>
      </c>
      <c r="N4220">
        <v>0.08</v>
      </c>
      <c r="O4220">
        <v>-599.99599999999998</v>
      </c>
      <c r="P4220" t="str">
        <f>IF(OR(SampleSuperstore[[#This Row],[Total Sales]]&gt;'Check Outliers'!$M$7,SampleSuperstore[[#This Row],[Total Sales]]&lt;'Check Outliers'!$M$8),"Outlier","normal")</f>
        <v>Outlier</v>
      </c>
      <c r="Q4220" t="str">
        <f>IF(OR(SampleSuperstore[[#This Row],[Profit]]&gt;'Check Outliers'!$M$15,SampleSuperstore[[#This Row],[Profit]]&lt;'Check Outliers'!$M$16),"outlier","normal")</f>
        <v>outlier</v>
      </c>
      <c r="R4220" s="1" t="str">
        <f>IF(OR(SampleSuperstore[[#This Row],[Cogs]]&gt;'Check Outliers'!$M$23,SampleSuperstore[[#This Row],[Cogs]]&lt;'Check Outliers'!$M$24),"outlier","normal")</f>
        <v>outlier</v>
      </c>
    </row>
    <row r="4221" spans="1:18" x14ac:dyDescent="0.3">
      <c r="A4221" s="1" t="s">
        <v>10</v>
      </c>
      <c r="B4221" s="1" t="s">
        <v>11</v>
      </c>
      <c r="C4221" s="1" t="s">
        <v>38</v>
      </c>
      <c r="D4221" s="1" t="s">
        <v>39</v>
      </c>
      <c r="E4221" s="1" t="s">
        <v>21</v>
      </c>
      <c r="F4221" s="1" t="s">
        <v>22</v>
      </c>
      <c r="G4221" s="1" t="s">
        <v>37</v>
      </c>
      <c r="H4221">
        <v>18.97</v>
      </c>
      <c r="I4221">
        <v>2</v>
      </c>
      <c r="J4221">
        <v>37.94</v>
      </c>
      <c r="K4221" s="11">
        <v>0</v>
      </c>
      <c r="L4221">
        <v>18.21</v>
      </c>
      <c r="M4221">
        <v>19.73</v>
      </c>
      <c r="N4221" s="11">
        <v>0.48</v>
      </c>
      <c r="O4221">
        <v>18.21</v>
      </c>
      <c r="P4221" t="str">
        <f>IF(OR(SampleSuperstore[[#This Row],[Total Sales]]&gt;'Check Outliers'!$M$7,SampleSuperstore[[#This Row],[Total Sales]]&lt;'Check Outliers'!$M$8),"Outlier","normal")</f>
        <v>normal</v>
      </c>
      <c r="Q4221" t="str">
        <f>IF(OR(SampleSuperstore[[#This Row],[Profit]]&gt;'Check Outliers'!$M$15,SampleSuperstore[[#This Row],[Profit]]&lt;'Check Outliers'!$M$16),"outlier","normal")</f>
        <v>normal</v>
      </c>
      <c r="R4221" s="1" t="str">
        <f>IF(OR(SampleSuperstore[[#This Row],[Cogs]]&gt;'Check Outliers'!$M$23,SampleSuperstore[[#This Row],[Cogs]]&lt;'Check Outliers'!$M$24),"outlier","normal")</f>
        <v>normal</v>
      </c>
    </row>
    <row r="4222" spans="1:18" x14ac:dyDescent="0.3">
      <c r="A4222" s="1" t="s">
        <v>10</v>
      </c>
      <c r="B4222" s="1" t="s">
        <v>11</v>
      </c>
      <c r="C4222" s="1" t="s">
        <v>38</v>
      </c>
      <c r="D4222" s="1" t="s">
        <v>39</v>
      </c>
      <c r="E4222" s="1" t="s">
        <v>21</v>
      </c>
      <c r="F4222" s="1" t="s">
        <v>22</v>
      </c>
      <c r="G4222" s="1" t="s">
        <v>33</v>
      </c>
      <c r="H4222">
        <v>3.05</v>
      </c>
      <c r="I4222">
        <v>6</v>
      </c>
      <c r="J4222">
        <v>18.29</v>
      </c>
      <c r="K4222" s="11">
        <v>0.2</v>
      </c>
      <c r="L4222">
        <v>6.63</v>
      </c>
      <c r="M4222">
        <v>11.66</v>
      </c>
      <c r="N4222" s="11">
        <v>0.36</v>
      </c>
      <c r="O4222">
        <v>2.972</v>
      </c>
      <c r="P4222" t="str">
        <f>IF(OR(SampleSuperstore[[#This Row],[Total Sales]]&gt;'Check Outliers'!$M$7,SampleSuperstore[[#This Row],[Total Sales]]&lt;'Check Outliers'!$M$8),"Outlier","normal")</f>
        <v>normal</v>
      </c>
      <c r="Q4222" t="str">
        <f>IF(OR(SampleSuperstore[[#This Row],[Profit]]&gt;'Check Outliers'!$M$15,SampleSuperstore[[#This Row],[Profit]]&lt;'Check Outliers'!$M$16),"outlier","normal")</f>
        <v>normal</v>
      </c>
      <c r="R4222" s="1" t="str">
        <f>IF(OR(SampleSuperstore[[#This Row],[Cogs]]&gt;'Check Outliers'!$M$23,SampleSuperstore[[#This Row],[Cogs]]&lt;'Check Outliers'!$M$24),"outlier","normal")</f>
        <v>normal</v>
      </c>
    </row>
    <row r="4223" spans="1:18" hidden="1" x14ac:dyDescent="0.3">
      <c r="A4223" s="1" t="s">
        <v>10</v>
      </c>
      <c r="B4223" s="1" t="s">
        <v>11</v>
      </c>
      <c r="C4223" s="1" t="s">
        <v>38</v>
      </c>
      <c r="D4223" s="1" t="s">
        <v>39</v>
      </c>
      <c r="E4223" s="1" t="s">
        <v>21</v>
      </c>
      <c r="F4223" s="1" t="s">
        <v>31</v>
      </c>
      <c r="G4223" s="1" t="s">
        <v>119</v>
      </c>
      <c r="H4223">
        <v>77.16</v>
      </c>
      <c r="I4223">
        <v>5</v>
      </c>
      <c r="J4223">
        <v>385.8</v>
      </c>
      <c r="K4223" s="1">
        <v>0.2</v>
      </c>
      <c r="L4223">
        <v>130.21</v>
      </c>
      <c r="M4223">
        <v>255.59</v>
      </c>
      <c r="N4223">
        <v>0.34</v>
      </c>
      <c r="O4223">
        <v>53.05</v>
      </c>
      <c r="P4223" t="str">
        <f>IF(OR(SampleSuperstore[[#This Row],[Total Sales]]&gt;'Check Outliers'!$M$7,SampleSuperstore[[#This Row],[Total Sales]]&lt;'Check Outliers'!$M$8),"Outlier","normal")</f>
        <v>normal</v>
      </c>
      <c r="Q4223" t="str">
        <f>IF(OR(SampleSuperstore[[#This Row],[Profit]]&gt;'Check Outliers'!$M$15,SampleSuperstore[[#This Row],[Profit]]&lt;'Check Outliers'!$M$16),"outlier","normal")</f>
        <v>outlier</v>
      </c>
      <c r="R4223" s="1" t="str">
        <f>IF(OR(SampleSuperstore[[#This Row],[Cogs]]&gt;'Check Outliers'!$M$23,SampleSuperstore[[#This Row],[Cogs]]&lt;'Check Outliers'!$M$24),"outlier","normal")</f>
        <v>normal</v>
      </c>
    </row>
    <row r="4224" spans="1:18" x14ac:dyDescent="0.3">
      <c r="A4224" s="1" t="s">
        <v>10</v>
      </c>
      <c r="B4224" s="1" t="s">
        <v>11</v>
      </c>
      <c r="C4224" s="1" t="s">
        <v>38</v>
      </c>
      <c r="D4224" s="1" t="s">
        <v>39</v>
      </c>
      <c r="E4224" s="1" t="s">
        <v>21</v>
      </c>
      <c r="F4224" s="1" t="s">
        <v>22</v>
      </c>
      <c r="G4224" s="1" t="s">
        <v>28</v>
      </c>
      <c r="H4224">
        <v>51.48</v>
      </c>
      <c r="I4224">
        <v>2</v>
      </c>
      <c r="J4224">
        <v>102.96</v>
      </c>
      <c r="K4224" s="11">
        <v>0</v>
      </c>
      <c r="L4224">
        <v>1.03</v>
      </c>
      <c r="M4224">
        <v>101.93</v>
      </c>
      <c r="N4224" s="11">
        <v>0.01</v>
      </c>
      <c r="O4224">
        <v>1.03</v>
      </c>
      <c r="P4224" t="str">
        <f>IF(OR(SampleSuperstore[[#This Row],[Total Sales]]&gt;'Check Outliers'!$M$7,SampleSuperstore[[#This Row],[Total Sales]]&lt;'Check Outliers'!$M$8),"Outlier","normal")</f>
        <v>normal</v>
      </c>
      <c r="Q4224" t="str">
        <f>IF(OR(SampleSuperstore[[#This Row],[Profit]]&gt;'Check Outliers'!$M$15,SampleSuperstore[[#This Row],[Profit]]&lt;'Check Outliers'!$M$16),"outlier","normal")</f>
        <v>normal</v>
      </c>
      <c r="R4224" s="1" t="str">
        <f>IF(OR(SampleSuperstore[[#This Row],[Cogs]]&gt;'Check Outliers'!$M$23,SampleSuperstore[[#This Row],[Cogs]]&lt;'Check Outliers'!$M$24),"outlier","normal")</f>
        <v>normal</v>
      </c>
    </row>
    <row r="4225" spans="1:18" x14ac:dyDescent="0.3">
      <c r="A4225" s="1" t="s">
        <v>10</v>
      </c>
      <c r="B4225" s="1" t="s">
        <v>11</v>
      </c>
      <c r="C4225" s="1" t="s">
        <v>38</v>
      </c>
      <c r="D4225" s="1" t="s">
        <v>39</v>
      </c>
      <c r="E4225" s="1" t="s">
        <v>21</v>
      </c>
      <c r="F4225" s="1" t="s">
        <v>15</v>
      </c>
      <c r="G4225" s="1" t="s">
        <v>16</v>
      </c>
      <c r="H4225">
        <v>58.14</v>
      </c>
      <c r="I4225">
        <v>3</v>
      </c>
      <c r="J4225">
        <v>174.42</v>
      </c>
      <c r="K4225" s="11">
        <v>0</v>
      </c>
      <c r="L4225">
        <v>41.86</v>
      </c>
      <c r="M4225">
        <v>132.56</v>
      </c>
      <c r="N4225" s="11">
        <v>0.24</v>
      </c>
      <c r="O4225">
        <v>41.86</v>
      </c>
      <c r="P4225" t="str">
        <f>IF(OR(SampleSuperstore[[#This Row],[Total Sales]]&gt;'Check Outliers'!$M$7,SampleSuperstore[[#This Row],[Total Sales]]&lt;'Check Outliers'!$M$8),"Outlier","normal")</f>
        <v>normal</v>
      </c>
      <c r="Q4225" t="str">
        <f>IF(OR(SampleSuperstore[[#This Row],[Profit]]&gt;'Check Outliers'!$M$15,SampleSuperstore[[#This Row],[Profit]]&lt;'Check Outliers'!$M$16),"outlier","normal")</f>
        <v>normal</v>
      </c>
      <c r="R4225" s="1" t="str">
        <f>IF(OR(SampleSuperstore[[#This Row],[Cogs]]&gt;'Check Outliers'!$M$23,SampleSuperstore[[#This Row],[Cogs]]&lt;'Check Outliers'!$M$24),"outlier","normal")</f>
        <v>normal</v>
      </c>
    </row>
    <row r="4226" spans="1:18" x14ac:dyDescent="0.3">
      <c r="A4226" s="1" t="s">
        <v>58</v>
      </c>
      <c r="B4226" s="1" t="s">
        <v>11</v>
      </c>
      <c r="C4226" s="1" t="s">
        <v>168</v>
      </c>
      <c r="D4226" s="1" t="s">
        <v>61</v>
      </c>
      <c r="E4226" s="1" t="s">
        <v>43</v>
      </c>
      <c r="F4226" s="1" t="s">
        <v>22</v>
      </c>
      <c r="G4226" s="1" t="s">
        <v>33</v>
      </c>
      <c r="H4226">
        <v>0.98</v>
      </c>
      <c r="I4226">
        <v>2</v>
      </c>
      <c r="J4226">
        <v>1.96</v>
      </c>
      <c r="K4226" s="11">
        <v>0.8</v>
      </c>
      <c r="L4226">
        <v>-3.24</v>
      </c>
      <c r="M4226">
        <v>5.2</v>
      </c>
      <c r="N4226" s="11">
        <v>-1.65</v>
      </c>
      <c r="O4226">
        <v>-4.8079999999999998</v>
      </c>
      <c r="P4226" t="str">
        <f>IF(OR(SampleSuperstore[[#This Row],[Total Sales]]&gt;'Check Outliers'!$M$7,SampleSuperstore[[#This Row],[Total Sales]]&lt;'Check Outliers'!$M$8),"Outlier","normal")</f>
        <v>normal</v>
      </c>
      <c r="Q4226" t="str">
        <f>IF(OR(SampleSuperstore[[#This Row],[Profit]]&gt;'Check Outliers'!$M$15,SampleSuperstore[[#This Row],[Profit]]&lt;'Check Outliers'!$M$16),"outlier","normal")</f>
        <v>normal</v>
      </c>
      <c r="R4226" s="1" t="str">
        <f>IF(OR(SampleSuperstore[[#This Row],[Cogs]]&gt;'Check Outliers'!$M$23,SampleSuperstore[[#This Row],[Cogs]]&lt;'Check Outliers'!$M$24),"outlier","normal")</f>
        <v>normal</v>
      </c>
    </row>
    <row r="4227" spans="1:18" hidden="1" x14ac:dyDescent="0.3">
      <c r="A4227" s="1" t="s">
        <v>24</v>
      </c>
      <c r="B4227" s="1" t="s">
        <v>18</v>
      </c>
      <c r="C4227" s="1" t="s">
        <v>75</v>
      </c>
      <c r="D4227" s="1" t="s">
        <v>61</v>
      </c>
      <c r="E4227" s="1" t="s">
        <v>43</v>
      </c>
      <c r="F4227" s="1" t="s">
        <v>15</v>
      </c>
      <c r="G4227" s="1" t="s">
        <v>29</v>
      </c>
      <c r="H4227">
        <v>31.48</v>
      </c>
      <c r="I4227">
        <v>3</v>
      </c>
      <c r="J4227">
        <v>94.43</v>
      </c>
      <c r="K4227" s="1">
        <v>0.6</v>
      </c>
      <c r="L4227">
        <v>-42.49</v>
      </c>
      <c r="M4227">
        <v>136.91999999999999</v>
      </c>
      <c r="N4227">
        <v>-0.45</v>
      </c>
      <c r="O4227">
        <v>-99.147999999999996</v>
      </c>
      <c r="P4227" t="str">
        <f>IF(OR(SampleSuperstore[[#This Row],[Total Sales]]&gt;'Check Outliers'!$M$7,SampleSuperstore[[#This Row],[Total Sales]]&lt;'Check Outliers'!$M$8),"Outlier","normal")</f>
        <v>normal</v>
      </c>
      <c r="Q4227" t="str">
        <f>IF(OR(SampleSuperstore[[#This Row],[Profit]]&gt;'Check Outliers'!$M$15,SampleSuperstore[[#This Row],[Profit]]&lt;'Check Outliers'!$M$16),"outlier","normal")</f>
        <v>outlier</v>
      </c>
      <c r="R4227" s="1" t="str">
        <f>IF(OR(SampleSuperstore[[#This Row],[Cogs]]&gt;'Check Outliers'!$M$23,SampleSuperstore[[#This Row],[Cogs]]&lt;'Check Outliers'!$M$24),"outlier","normal")</f>
        <v>normal</v>
      </c>
    </row>
    <row r="4228" spans="1:18" x14ac:dyDescent="0.3">
      <c r="A4228" s="1" t="s">
        <v>24</v>
      </c>
      <c r="B4228" s="1" t="s">
        <v>11</v>
      </c>
      <c r="C4228" s="1" t="s">
        <v>97</v>
      </c>
      <c r="D4228" s="1" t="s">
        <v>98</v>
      </c>
      <c r="E4228" s="1" t="s">
        <v>43</v>
      </c>
      <c r="F4228" s="1" t="s">
        <v>22</v>
      </c>
      <c r="G4228" s="1" t="s">
        <v>73</v>
      </c>
      <c r="H4228">
        <v>11.48</v>
      </c>
      <c r="I4228">
        <v>4</v>
      </c>
      <c r="J4228">
        <v>45.92</v>
      </c>
      <c r="K4228" s="11">
        <v>0</v>
      </c>
      <c r="L4228">
        <v>21.58</v>
      </c>
      <c r="M4228">
        <v>24.34</v>
      </c>
      <c r="N4228" s="11">
        <v>0.47</v>
      </c>
      <c r="O4228">
        <v>21.58</v>
      </c>
      <c r="P4228" t="str">
        <f>IF(OR(SampleSuperstore[[#This Row],[Total Sales]]&gt;'Check Outliers'!$M$7,SampleSuperstore[[#This Row],[Total Sales]]&lt;'Check Outliers'!$M$8),"Outlier","normal")</f>
        <v>normal</v>
      </c>
      <c r="Q4228" t="str">
        <f>IF(OR(SampleSuperstore[[#This Row],[Profit]]&gt;'Check Outliers'!$M$15,SampleSuperstore[[#This Row],[Profit]]&lt;'Check Outliers'!$M$16),"outlier","normal")</f>
        <v>normal</v>
      </c>
      <c r="R4228" s="1" t="str">
        <f>IF(OR(SampleSuperstore[[#This Row],[Cogs]]&gt;'Check Outliers'!$M$23,SampleSuperstore[[#This Row],[Cogs]]&lt;'Check Outliers'!$M$24),"outlier","normal")</f>
        <v>normal</v>
      </c>
    </row>
    <row r="4229" spans="1:18" x14ac:dyDescent="0.3">
      <c r="A4229" s="1" t="s">
        <v>24</v>
      </c>
      <c r="B4229" s="1" t="s">
        <v>40</v>
      </c>
      <c r="C4229" s="1" t="s">
        <v>38</v>
      </c>
      <c r="D4229" s="1" t="s">
        <v>39</v>
      </c>
      <c r="E4229" s="1" t="s">
        <v>21</v>
      </c>
      <c r="F4229" s="1" t="s">
        <v>15</v>
      </c>
      <c r="G4229" s="1" t="s">
        <v>17</v>
      </c>
      <c r="H4229">
        <v>61.58</v>
      </c>
      <c r="I4229">
        <v>1</v>
      </c>
      <c r="J4229">
        <v>61.58</v>
      </c>
      <c r="K4229" s="11">
        <v>0.2</v>
      </c>
      <c r="L4229">
        <v>-6.93</v>
      </c>
      <c r="M4229">
        <v>68.510000000000005</v>
      </c>
      <c r="N4229" s="11">
        <v>-0.11</v>
      </c>
      <c r="O4229">
        <v>-19.246000000000002</v>
      </c>
      <c r="P4229" t="str">
        <f>IF(OR(SampleSuperstore[[#This Row],[Total Sales]]&gt;'Check Outliers'!$M$7,SampleSuperstore[[#This Row],[Total Sales]]&lt;'Check Outliers'!$M$8),"Outlier","normal")</f>
        <v>normal</v>
      </c>
      <c r="Q4229" t="str">
        <f>IF(OR(SampleSuperstore[[#This Row],[Profit]]&gt;'Check Outliers'!$M$15,SampleSuperstore[[#This Row],[Profit]]&lt;'Check Outliers'!$M$16),"outlier","normal")</f>
        <v>normal</v>
      </c>
      <c r="R4229" s="1" t="str">
        <f>IF(OR(SampleSuperstore[[#This Row],[Cogs]]&gt;'Check Outliers'!$M$23,SampleSuperstore[[#This Row],[Cogs]]&lt;'Check Outliers'!$M$24),"outlier","normal")</f>
        <v>normal</v>
      </c>
    </row>
    <row r="4230" spans="1:18" x14ac:dyDescent="0.3">
      <c r="A4230" s="1" t="s">
        <v>58</v>
      </c>
      <c r="B4230" s="1" t="s">
        <v>18</v>
      </c>
      <c r="C4230" s="1" t="s">
        <v>178</v>
      </c>
      <c r="D4230" s="1" t="s">
        <v>70</v>
      </c>
      <c r="E4230" s="1" t="s">
        <v>43</v>
      </c>
      <c r="F4230" s="1" t="s">
        <v>22</v>
      </c>
      <c r="G4230" s="1" t="s">
        <v>37</v>
      </c>
      <c r="H4230">
        <v>22.48</v>
      </c>
      <c r="I4230">
        <v>1</v>
      </c>
      <c r="J4230">
        <v>22.48</v>
      </c>
      <c r="K4230" s="11">
        <v>0</v>
      </c>
      <c r="L4230">
        <v>10.34</v>
      </c>
      <c r="M4230">
        <v>12.14</v>
      </c>
      <c r="N4230" s="11">
        <v>0.46</v>
      </c>
      <c r="O4230">
        <v>10.34</v>
      </c>
      <c r="P4230" t="str">
        <f>IF(OR(SampleSuperstore[[#This Row],[Total Sales]]&gt;'Check Outliers'!$M$7,SampleSuperstore[[#This Row],[Total Sales]]&lt;'Check Outliers'!$M$8),"Outlier","normal")</f>
        <v>normal</v>
      </c>
      <c r="Q4230" t="str">
        <f>IF(OR(SampleSuperstore[[#This Row],[Profit]]&gt;'Check Outliers'!$M$15,SampleSuperstore[[#This Row],[Profit]]&lt;'Check Outliers'!$M$16),"outlier","normal")</f>
        <v>normal</v>
      </c>
      <c r="R4230" s="1" t="str">
        <f>IF(OR(SampleSuperstore[[#This Row],[Cogs]]&gt;'Check Outliers'!$M$23,SampleSuperstore[[#This Row],[Cogs]]&lt;'Check Outliers'!$M$24),"outlier","normal")</f>
        <v>normal</v>
      </c>
    </row>
    <row r="4231" spans="1:18" hidden="1" x14ac:dyDescent="0.3">
      <c r="A4231" s="1" t="s">
        <v>24</v>
      </c>
      <c r="B4231" s="1" t="s">
        <v>18</v>
      </c>
      <c r="C4231" s="1" t="s">
        <v>131</v>
      </c>
      <c r="D4231" s="1" t="s">
        <v>42</v>
      </c>
      <c r="E4231" s="1" t="s">
        <v>43</v>
      </c>
      <c r="F4231" s="1" t="s">
        <v>15</v>
      </c>
      <c r="G4231" s="1" t="s">
        <v>29</v>
      </c>
      <c r="H4231">
        <v>36.89</v>
      </c>
      <c r="I4231">
        <v>9</v>
      </c>
      <c r="J4231">
        <v>332.03</v>
      </c>
      <c r="K4231" s="1">
        <v>0.6</v>
      </c>
      <c r="L4231">
        <v>-348.63</v>
      </c>
      <c r="M4231">
        <v>680.66</v>
      </c>
      <c r="N4231">
        <v>-1.05</v>
      </c>
      <c r="O4231">
        <v>-547.84799999999996</v>
      </c>
      <c r="P4231" t="str">
        <f>IF(OR(SampleSuperstore[[#This Row],[Total Sales]]&gt;'Check Outliers'!$M$7,SampleSuperstore[[#This Row],[Total Sales]]&lt;'Check Outliers'!$M$8),"Outlier","normal")</f>
        <v>normal</v>
      </c>
      <c r="Q4231" t="str">
        <f>IF(OR(SampleSuperstore[[#This Row],[Profit]]&gt;'Check Outliers'!$M$15,SampleSuperstore[[#This Row],[Profit]]&lt;'Check Outliers'!$M$16),"outlier","normal")</f>
        <v>outlier</v>
      </c>
      <c r="R4231" s="1" t="str">
        <f>IF(OR(SampleSuperstore[[#This Row],[Cogs]]&gt;'Check Outliers'!$M$23,SampleSuperstore[[#This Row],[Cogs]]&lt;'Check Outliers'!$M$24),"outlier","normal")</f>
        <v>outlier</v>
      </c>
    </row>
    <row r="4232" spans="1:18" x14ac:dyDescent="0.3">
      <c r="A4232" s="1" t="s">
        <v>24</v>
      </c>
      <c r="B4232" s="1" t="s">
        <v>18</v>
      </c>
      <c r="C4232" s="1" t="s">
        <v>131</v>
      </c>
      <c r="D4232" s="1" t="s">
        <v>42</v>
      </c>
      <c r="E4232" s="1" t="s">
        <v>43</v>
      </c>
      <c r="F4232" s="1" t="s">
        <v>22</v>
      </c>
      <c r="G4232" s="1" t="s">
        <v>33</v>
      </c>
      <c r="H4232">
        <v>1.27</v>
      </c>
      <c r="I4232">
        <v>9</v>
      </c>
      <c r="J4232">
        <v>11.39</v>
      </c>
      <c r="K4232" s="11">
        <v>0.8</v>
      </c>
      <c r="L4232">
        <v>-17.66</v>
      </c>
      <c r="M4232">
        <v>29.05</v>
      </c>
      <c r="N4232" s="11">
        <v>-1.55</v>
      </c>
      <c r="O4232">
        <v>-26.771999999999998</v>
      </c>
      <c r="P4232" t="str">
        <f>IF(OR(SampleSuperstore[[#This Row],[Total Sales]]&gt;'Check Outliers'!$M$7,SampleSuperstore[[#This Row],[Total Sales]]&lt;'Check Outliers'!$M$8),"Outlier","normal")</f>
        <v>normal</v>
      </c>
      <c r="Q4232" t="str">
        <f>IF(OR(SampleSuperstore[[#This Row],[Profit]]&gt;'Check Outliers'!$M$15,SampleSuperstore[[#This Row],[Profit]]&lt;'Check Outliers'!$M$16),"outlier","normal")</f>
        <v>normal</v>
      </c>
      <c r="R4232" s="1" t="str">
        <f>IF(OR(SampleSuperstore[[#This Row],[Cogs]]&gt;'Check Outliers'!$M$23,SampleSuperstore[[#This Row],[Cogs]]&lt;'Check Outliers'!$M$24),"outlier","normal")</f>
        <v>normal</v>
      </c>
    </row>
    <row r="4233" spans="1:18" x14ac:dyDescent="0.3">
      <c r="A4233" s="1" t="s">
        <v>24</v>
      </c>
      <c r="B4233" s="1" t="s">
        <v>18</v>
      </c>
      <c r="C4233" s="1" t="s">
        <v>131</v>
      </c>
      <c r="D4233" s="1" t="s">
        <v>42</v>
      </c>
      <c r="E4233" s="1" t="s">
        <v>43</v>
      </c>
      <c r="F4233" s="1" t="s">
        <v>22</v>
      </c>
      <c r="G4233" s="1" t="s">
        <v>37</v>
      </c>
      <c r="H4233">
        <v>5.18</v>
      </c>
      <c r="I4233">
        <v>3</v>
      </c>
      <c r="J4233">
        <v>15.55</v>
      </c>
      <c r="K4233" s="11">
        <v>0.2</v>
      </c>
      <c r="L4233">
        <v>5.64</v>
      </c>
      <c r="M4233">
        <v>9.91</v>
      </c>
      <c r="N4233" s="11">
        <v>0.36</v>
      </c>
      <c r="O4233">
        <v>2.5299999999999994</v>
      </c>
      <c r="P4233" t="str">
        <f>IF(OR(SampleSuperstore[[#This Row],[Total Sales]]&gt;'Check Outliers'!$M$7,SampleSuperstore[[#This Row],[Total Sales]]&lt;'Check Outliers'!$M$8),"Outlier","normal")</f>
        <v>normal</v>
      </c>
      <c r="Q4233" t="str">
        <f>IF(OR(SampleSuperstore[[#This Row],[Profit]]&gt;'Check Outliers'!$M$15,SampleSuperstore[[#This Row],[Profit]]&lt;'Check Outliers'!$M$16),"outlier","normal")</f>
        <v>normal</v>
      </c>
      <c r="R4233" s="1" t="str">
        <f>IF(OR(SampleSuperstore[[#This Row],[Cogs]]&gt;'Check Outliers'!$M$23,SampleSuperstore[[#This Row],[Cogs]]&lt;'Check Outliers'!$M$24),"outlier","normal")</f>
        <v>normal</v>
      </c>
    </row>
    <row r="4234" spans="1:18" x14ac:dyDescent="0.3">
      <c r="A4234" s="1" t="s">
        <v>24</v>
      </c>
      <c r="B4234" s="1" t="s">
        <v>18</v>
      </c>
      <c r="C4234" s="1" t="s">
        <v>131</v>
      </c>
      <c r="D4234" s="1" t="s">
        <v>42</v>
      </c>
      <c r="E4234" s="1" t="s">
        <v>43</v>
      </c>
      <c r="F4234" s="1" t="s">
        <v>22</v>
      </c>
      <c r="G4234" s="1" t="s">
        <v>37</v>
      </c>
      <c r="H4234">
        <v>5.18</v>
      </c>
      <c r="I4234">
        <v>6</v>
      </c>
      <c r="J4234">
        <v>31.1</v>
      </c>
      <c r="K4234" s="11">
        <v>0.2</v>
      </c>
      <c r="L4234">
        <v>11.28</v>
      </c>
      <c r="M4234">
        <v>19.82</v>
      </c>
      <c r="N4234" s="11">
        <v>0.36</v>
      </c>
      <c r="O4234">
        <v>5.0599999999999987</v>
      </c>
      <c r="P4234" t="str">
        <f>IF(OR(SampleSuperstore[[#This Row],[Total Sales]]&gt;'Check Outliers'!$M$7,SampleSuperstore[[#This Row],[Total Sales]]&lt;'Check Outliers'!$M$8),"Outlier","normal")</f>
        <v>normal</v>
      </c>
      <c r="Q4234" t="str">
        <f>IF(OR(SampleSuperstore[[#This Row],[Profit]]&gt;'Check Outliers'!$M$15,SampleSuperstore[[#This Row],[Profit]]&lt;'Check Outliers'!$M$16),"outlier","normal")</f>
        <v>normal</v>
      </c>
      <c r="R4234" s="1" t="str">
        <f>IF(OR(SampleSuperstore[[#This Row],[Cogs]]&gt;'Check Outliers'!$M$23,SampleSuperstore[[#This Row],[Cogs]]&lt;'Check Outliers'!$M$24),"outlier","normal")</f>
        <v>normal</v>
      </c>
    </row>
    <row r="4235" spans="1:18" x14ac:dyDescent="0.3">
      <c r="A4235" s="1" t="s">
        <v>24</v>
      </c>
      <c r="B4235" s="1" t="s">
        <v>18</v>
      </c>
      <c r="C4235" s="1" t="s">
        <v>131</v>
      </c>
      <c r="D4235" s="1" t="s">
        <v>42</v>
      </c>
      <c r="E4235" s="1" t="s">
        <v>43</v>
      </c>
      <c r="F4235" s="1" t="s">
        <v>22</v>
      </c>
      <c r="G4235" s="1" t="s">
        <v>33</v>
      </c>
      <c r="H4235">
        <v>6.32</v>
      </c>
      <c r="I4235">
        <v>1</v>
      </c>
      <c r="J4235">
        <v>6.32</v>
      </c>
      <c r="K4235" s="11">
        <v>0.8</v>
      </c>
      <c r="L4235">
        <v>-10.42</v>
      </c>
      <c r="M4235">
        <v>16.739999999999998</v>
      </c>
      <c r="N4235" s="11">
        <v>-1.65</v>
      </c>
      <c r="O4235">
        <v>-15.476000000000001</v>
      </c>
      <c r="P4235" t="str">
        <f>IF(OR(SampleSuperstore[[#This Row],[Total Sales]]&gt;'Check Outliers'!$M$7,SampleSuperstore[[#This Row],[Total Sales]]&lt;'Check Outliers'!$M$8),"Outlier","normal")</f>
        <v>normal</v>
      </c>
      <c r="Q4235" t="str">
        <f>IF(OR(SampleSuperstore[[#This Row],[Profit]]&gt;'Check Outliers'!$M$15,SampleSuperstore[[#This Row],[Profit]]&lt;'Check Outliers'!$M$16),"outlier","normal")</f>
        <v>normal</v>
      </c>
      <c r="R4235" s="1" t="str">
        <f>IF(OR(SampleSuperstore[[#This Row],[Cogs]]&gt;'Check Outliers'!$M$23,SampleSuperstore[[#This Row],[Cogs]]&lt;'Check Outliers'!$M$24),"outlier","normal")</f>
        <v>normal</v>
      </c>
    </row>
    <row r="4236" spans="1:18" x14ac:dyDescent="0.3">
      <c r="A4236" s="1" t="s">
        <v>58</v>
      </c>
      <c r="B4236" s="1" t="s">
        <v>40</v>
      </c>
      <c r="C4236" s="1" t="s">
        <v>51</v>
      </c>
      <c r="D4236" s="1" t="s">
        <v>52</v>
      </c>
      <c r="E4236" s="1" t="s">
        <v>53</v>
      </c>
      <c r="F4236" s="1" t="s">
        <v>22</v>
      </c>
      <c r="G4236" s="1" t="s">
        <v>37</v>
      </c>
      <c r="H4236">
        <v>3.78</v>
      </c>
      <c r="I4236">
        <v>3</v>
      </c>
      <c r="J4236">
        <v>11.35</v>
      </c>
      <c r="K4236" s="11">
        <v>0.2</v>
      </c>
      <c r="L4236">
        <v>4.12</v>
      </c>
      <c r="M4236">
        <v>7.23</v>
      </c>
      <c r="N4236" s="11">
        <v>0.36</v>
      </c>
      <c r="O4236">
        <v>1.85</v>
      </c>
      <c r="P4236" t="str">
        <f>IF(OR(SampleSuperstore[[#This Row],[Total Sales]]&gt;'Check Outliers'!$M$7,SampleSuperstore[[#This Row],[Total Sales]]&lt;'Check Outliers'!$M$8),"Outlier","normal")</f>
        <v>normal</v>
      </c>
      <c r="Q4236" t="str">
        <f>IF(OR(SampleSuperstore[[#This Row],[Profit]]&gt;'Check Outliers'!$M$15,SampleSuperstore[[#This Row],[Profit]]&lt;'Check Outliers'!$M$16),"outlier","normal")</f>
        <v>normal</v>
      </c>
      <c r="R4236" s="1" t="str">
        <f>IF(OR(SampleSuperstore[[#This Row],[Cogs]]&gt;'Check Outliers'!$M$23,SampleSuperstore[[#This Row],[Cogs]]&lt;'Check Outliers'!$M$24),"outlier","normal")</f>
        <v>normal</v>
      </c>
    </row>
    <row r="4237" spans="1:18" x14ac:dyDescent="0.3">
      <c r="A4237" s="1" t="s">
        <v>58</v>
      </c>
      <c r="B4237" s="1" t="s">
        <v>40</v>
      </c>
      <c r="C4237" s="1" t="s">
        <v>51</v>
      </c>
      <c r="D4237" s="1" t="s">
        <v>52</v>
      </c>
      <c r="E4237" s="1" t="s">
        <v>53</v>
      </c>
      <c r="F4237" s="1" t="s">
        <v>22</v>
      </c>
      <c r="G4237" s="1" t="s">
        <v>23</v>
      </c>
      <c r="H4237">
        <v>2.31</v>
      </c>
      <c r="I4237">
        <v>9</v>
      </c>
      <c r="J4237">
        <v>20.81</v>
      </c>
      <c r="K4237" s="11">
        <v>0.2</v>
      </c>
      <c r="L4237">
        <v>7.02</v>
      </c>
      <c r="M4237">
        <v>13.79</v>
      </c>
      <c r="N4237" s="11">
        <v>0.34</v>
      </c>
      <c r="O4237">
        <v>2.8579999999999997</v>
      </c>
      <c r="P4237" t="str">
        <f>IF(OR(SampleSuperstore[[#This Row],[Total Sales]]&gt;'Check Outliers'!$M$7,SampleSuperstore[[#This Row],[Total Sales]]&lt;'Check Outliers'!$M$8),"Outlier","normal")</f>
        <v>normal</v>
      </c>
      <c r="Q4237" t="str">
        <f>IF(OR(SampleSuperstore[[#This Row],[Profit]]&gt;'Check Outliers'!$M$15,SampleSuperstore[[#This Row],[Profit]]&lt;'Check Outliers'!$M$16),"outlier","normal")</f>
        <v>normal</v>
      </c>
      <c r="R4237" s="1" t="str">
        <f>IF(OR(SampleSuperstore[[#This Row],[Cogs]]&gt;'Check Outliers'!$M$23,SampleSuperstore[[#This Row],[Cogs]]&lt;'Check Outliers'!$M$24),"outlier","normal")</f>
        <v>normal</v>
      </c>
    </row>
    <row r="4238" spans="1:18" x14ac:dyDescent="0.3">
      <c r="A4238" s="1" t="s">
        <v>24</v>
      </c>
      <c r="B4238" s="1" t="s">
        <v>40</v>
      </c>
      <c r="C4238" s="1" t="s">
        <v>260</v>
      </c>
      <c r="D4238" s="1" t="s">
        <v>61</v>
      </c>
      <c r="E4238" s="1" t="s">
        <v>43</v>
      </c>
      <c r="F4238" s="1" t="s">
        <v>22</v>
      </c>
      <c r="G4238" s="1" t="s">
        <v>33</v>
      </c>
      <c r="H4238">
        <v>2.86</v>
      </c>
      <c r="I4238">
        <v>4</v>
      </c>
      <c r="J4238">
        <v>11.42</v>
      </c>
      <c r="K4238" s="11">
        <v>0.8</v>
      </c>
      <c r="L4238">
        <v>-18.84</v>
      </c>
      <c r="M4238">
        <v>30.26</v>
      </c>
      <c r="N4238" s="11">
        <v>-1.65</v>
      </c>
      <c r="O4238">
        <v>-27.975999999999999</v>
      </c>
      <c r="P4238" t="str">
        <f>IF(OR(SampleSuperstore[[#This Row],[Total Sales]]&gt;'Check Outliers'!$M$7,SampleSuperstore[[#This Row],[Total Sales]]&lt;'Check Outliers'!$M$8),"Outlier","normal")</f>
        <v>normal</v>
      </c>
      <c r="Q4238" t="str">
        <f>IF(OR(SampleSuperstore[[#This Row],[Profit]]&gt;'Check Outliers'!$M$15,SampleSuperstore[[#This Row],[Profit]]&lt;'Check Outliers'!$M$16),"outlier","normal")</f>
        <v>normal</v>
      </c>
      <c r="R4238" s="1" t="str">
        <f>IF(OR(SampleSuperstore[[#This Row],[Cogs]]&gt;'Check Outliers'!$M$23,SampleSuperstore[[#This Row],[Cogs]]&lt;'Check Outliers'!$M$24),"outlier","normal")</f>
        <v>normal</v>
      </c>
    </row>
    <row r="4239" spans="1:18" x14ac:dyDescent="0.3">
      <c r="A4239" s="1" t="s">
        <v>10</v>
      </c>
      <c r="B4239" s="1" t="s">
        <v>18</v>
      </c>
      <c r="C4239" s="1" t="s">
        <v>51</v>
      </c>
      <c r="D4239" s="1" t="s">
        <v>52</v>
      </c>
      <c r="E4239" s="1" t="s">
        <v>53</v>
      </c>
      <c r="F4239" s="1" t="s">
        <v>22</v>
      </c>
      <c r="G4239" s="1" t="s">
        <v>30</v>
      </c>
      <c r="H4239">
        <v>1.34</v>
      </c>
      <c r="I4239">
        <v>7</v>
      </c>
      <c r="J4239">
        <v>9.41</v>
      </c>
      <c r="K4239" s="11">
        <v>0.2</v>
      </c>
      <c r="L4239">
        <v>0.71</v>
      </c>
      <c r="M4239">
        <v>8.6999999999999993</v>
      </c>
      <c r="N4239" s="11">
        <v>0.08</v>
      </c>
      <c r="O4239">
        <v>-1.1720000000000002</v>
      </c>
      <c r="P4239" t="str">
        <f>IF(OR(SampleSuperstore[[#This Row],[Total Sales]]&gt;'Check Outliers'!$M$7,SampleSuperstore[[#This Row],[Total Sales]]&lt;'Check Outliers'!$M$8),"Outlier","normal")</f>
        <v>normal</v>
      </c>
      <c r="Q4239" t="str">
        <f>IF(OR(SampleSuperstore[[#This Row],[Profit]]&gt;'Check Outliers'!$M$15,SampleSuperstore[[#This Row],[Profit]]&lt;'Check Outliers'!$M$16),"outlier","normal")</f>
        <v>normal</v>
      </c>
      <c r="R4239" s="1" t="str">
        <f>IF(OR(SampleSuperstore[[#This Row],[Cogs]]&gt;'Check Outliers'!$M$23,SampleSuperstore[[#This Row],[Cogs]]&lt;'Check Outliers'!$M$24),"outlier","normal")</f>
        <v>normal</v>
      </c>
    </row>
    <row r="4240" spans="1:18" x14ac:dyDescent="0.3">
      <c r="A4240" s="1" t="s">
        <v>58</v>
      </c>
      <c r="B4240" s="1" t="s">
        <v>40</v>
      </c>
      <c r="C4240" s="1" t="s">
        <v>38</v>
      </c>
      <c r="D4240" s="1" t="s">
        <v>39</v>
      </c>
      <c r="E4240" s="1" t="s">
        <v>21</v>
      </c>
      <c r="F4240" s="1" t="s">
        <v>22</v>
      </c>
      <c r="G4240" s="1" t="s">
        <v>30</v>
      </c>
      <c r="H4240">
        <v>19.829999999999998</v>
      </c>
      <c r="I4240">
        <v>1</v>
      </c>
      <c r="J4240">
        <v>19.829999999999998</v>
      </c>
      <c r="K4240" s="11">
        <v>0</v>
      </c>
      <c r="L4240">
        <v>5.95</v>
      </c>
      <c r="M4240">
        <v>13.88</v>
      </c>
      <c r="N4240" s="11">
        <v>0.3</v>
      </c>
      <c r="O4240">
        <v>5.95</v>
      </c>
      <c r="P4240" t="str">
        <f>IF(OR(SampleSuperstore[[#This Row],[Total Sales]]&gt;'Check Outliers'!$M$7,SampleSuperstore[[#This Row],[Total Sales]]&lt;'Check Outliers'!$M$8),"Outlier","normal")</f>
        <v>normal</v>
      </c>
      <c r="Q4240" t="str">
        <f>IF(OR(SampleSuperstore[[#This Row],[Profit]]&gt;'Check Outliers'!$M$15,SampleSuperstore[[#This Row],[Profit]]&lt;'Check Outliers'!$M$16),"outlier","normal")</f>
        <v>normal</v>
      </c>
      <c r="R4240" s="1" t="str">
        <f>IF(OR(SampleSuperstore[[#This Row],[Cogs]]&gt;'Check Outliers'!$M$23,SampleSuperstore[[#This Row],[Cogs]]&lt;'Check Outliers'!$M$24),"outlier","normal")</f>
        <v>normal</v>
      </c>
    </row>
    <row r="4241" spans="1:18" hidden="1" x14ac:dyDescent="0.3">
      <c r="A4241" s="1" t="s">
        <v>24</v>
      </c>
      <c r="B4241" s="1" t="s">
        <v>18</v>
      </c>
      <c r="C4241" s="1" t="s">
        <v>440</v>
      </c>
      <c r="D4241" s="1" t="s">
        <v>66</v>
      </c>
      <c r="E4241" s="1" t="s">
        <v>43</v>
      </c>
      <c r="F4241" s="1" t="s">
        <v>22</v>
      </c>
      <c r="G4241" s="1" t="s">
        <v>37</v>
      </c>
      <c r="H4241">
        <v>104.85</v>
      </c>
      <c r="I4241">
        <v>2</v>
      </c>
      <c r="J4241">
        <v>209.7</v>
      </c>
      <c r="K4241" s="1">
        <v>0</v>
      </c>
      <c r="L4241">
        <v>100.66</v>
      </c>
      <c r="M4241">
        <v>109.04</v>
      </c>
      <c r="N4241">
        <v>0.48</v>
      </c>
      <c r="O4241">
        <v>100.66</v>
      </c>
      <c r="P4241" t="str">
        <f>IF(OR(SampleSuperstore[[#This Row],[Total Sales]]&gt;'Check Outliers'!$M$7,SampleSuperstore[[#This Row],[Total Sales]]&lt;'Check Outliers'!$M$8),"Outlier","normal")</f>
        <v>normal</v>
      </c>
      <c r="Q4241" t="str">
        <f>IF(OR(SampleSuperstore[[#This Row],[Profit]]&gt;'Check Outliers'!$M$15,SampleSuperstore[[#This Row],[Profit]]&lt;'Check Outliers'!$M$16),"outlier","normal")</f>
        <v>outlier</v>
      </c>
      <c r="R4241" s="1" t="str">
        <f>IF(OR(SampleSuperstore[[#This Row],[Cogs]]&gt;'Check Outliers'!$M$23,SampleSuperstore[[#This Row],[Cogs]]&lt;'Check Outliers'!$M$24),"outlier","normal")</f>
        <v>normal</v>
      </c>
    </row>
    <row r="4242" spans="1:18" x14ac:dyDescent="0.3">
      <c r="A4242" s="1" t="s">
        <v>24</v>
      </c>
      <c r="B4242" s="1" t="s">
        <v>40</v>
      </c>
      <c r="C4242" s="1" t="s">
        <v>19</v>
      </c>
      <c r="D4242" s="1" t="s">
        <v>20</v>
      </c>
      <c r="E4242" s="1" t="s">
        <v>21</v>
      </c>
      <c r="F4242" s="1" t="s">
        <v>22</v>
      </c>
      <c r="G4242" s="1" t="s">
        <v>34</v>
      </c>
      <c r="H4242">
        <v>10.98</v>
      </c>
      <c r="I4242">
        <v>4</v>
      </c>
      <c r="J4242">
        <v>43.92</v>
      </c>
      <c r="K4242" s="11">
        <v>0</v>
      </c>
      <c r="L4242">
        <v>11.86</v>
      </c>
      <c r="M4242">
        <v>32.06</v>
      </c>
      <c r="N4242" s="11">
        <v>0.27</v>
      </c>
      <c r="O4242">
        <v>11.86</v>
      </c>
      <c r="P4242" t="str">
        <f>IF(OR(SampleSuperstore[[#This Row],[Total Sales]]&gt;'Check Outliers'!$M$7,SampleSuperstore[[#This Row],[Total Sales]]&lt;'Check Outliers'!$M$8),"Outlier","normal")</f>
        <v>normal</v>
      </c>
      <c r="Q4242" t="str">
        <f>IF(OR(SampleSuperstore[[#This Row],[Profit]]&gt;'Check Outliers'!$M$15,SampleSuperstore[[#This Row],[Profit]]&lt;'Check Outliers'!$M$16),"outlier","normal")</f>
        <v>normal</v>
      </c>
      <c r="R4242" s="1" t="str">
        <f>IF(OR(SampleSuperstore[[#This Row],[Cogs]]&gt;'Check Outliers'!$M$23,SampleSuperstore[[#This Row],[Cogs]]&lt;'Check Outliers'!$M$24),"outlier","normal")</f>
        <v>normal</v>
      </c>
    </row>
    <row r="4243" spans="1:18" x14ac:dyDescent="0.3">
      <c r="A4243" s="1" t="s">
        <v>24</v>
      </c>
      <c r="B4243" s="1" t="s">
        <v>40</v>
      </c>
      <c r="C4243" s="1" t="s">
        <v>19</v>
      </c>
      <c r="D4243" s="1" t="s">
        <v>20</v>
      </c>
      <c r="E4243" s="1" t="s">
        <v>21</v>
      </c>
      <c r="F4243" s="1" t="s">
        <v>22</v>
      </c>
      <c r="G4243" s="1" t="s">
        <v>33</v>
      </c>
      <c r="H4243">
        <v>6.74</v>
      </c>
      <c r="I4243">
        <v>3</v>
      </c>
      <c r="J4243">
        <v>20.23</v>
      </c>
      <c r="K4243" s="11">
        <v>0.2</v>
      </c>
      <c r="L4243">
        <v>6.58</v>
      </c>
      <c r="M4243">
        <v>13.65</v>
      </c>
      <c r="N4243" s="11">
        <v>0.33</v>
      </c>
      <c r="O4243">
        <v>2.5339999999999998</v>
      </c>
      <c r="P4243" t="str">
        <f>IF(OR(SampleSuperstore[[#This Row],[Total Sales]]&gt;'Check Outliers'!$M$7,SampleSuperstore[[#This Row],[Total Sales]]&lt;'Check Outliers'!$M$8),"Outlier","normal")</f>
        <v>normal</v>
      </c>
      <c r="Q4243" t="str">
        <f>IF(OR(SampleSuperstore[[#This Row],[Profit]]&gt;'Check Outliers'!$M$15,SampleSuperstore[[#This Row],[Profit]]&lt;'Check Outliers'!$M$16),"outlier","normal")</f>
        <v>normal</v>
      </c>
      <c r="R4243" s="1" t="str">
        <f>IF(OR(SampleSuperstore[[#This Row],[Cogs]]&gt;'Check Outliers'!$M$23,SampleSuperstore[[#This Row],[Cogs]]&lt;'Check Outliers'!$M$24),"outlier","normal")</f>
        <v>normal</v>
      </c>
    </row>
    <row r="4244" spans="1:18" x14ac:dyDescent="0.3">
      <c r="A4244" s="1" t="s">
        <v>58</v>
      </c>
      <c r="B4244" s="1" t="s">
        <v>40</v>
      </c>
      <c r="C4244" s="1" t="s">
        <v>78</v>
      </c>
      <c r="D4244" s="1" t="s">
        <v>79</v>
      </c>
      <c r="E4244" s="1" t="s">
        <v>14</v>
      </c>
      <c r="F4244" s="1" t="s">
        <v>31</v>
      </c>
      <c r="G4244" s="1" t="s">
        <v>32</v>
      </c>
      <c r="H4244">
        <v>49.99</v>
      </c>
      <c r="I4244">
        <v>3</v>
      </c>
      <c r="J4244">
        <v>149.97</v>
      </c>
      <c r="K4244" s="11">
        <v>0</v>
      </c>
      <c r="L4244">
        <v>6</v>
      </c>
      <c r="M4244">
        <v>143.97</v>
      </c>
      <c r="N4244" s="11">
        <v>0.04</v>
      </c>
      <c r="O4244">
        <v>6</v>
      </c>
      <c r="P4244" t="str">
        <f>IF(OR(SampleSuperstore[[#This Row],[Total Sales]]&gt;'Check Outliers'!$M$7,SampleSuperstore[[#This Row],[Total Sales]]&lt;'Check Outliers'!$M$8),"Outlier","normal")</f>
        <v>normal</v>
      </c>
      <c r="Q4244" t="str">
        <f>IF(OR(SampleSuperstore[[#This Row],[Profit]]&gt;'Check Outliers'!$M$15,SampleSuperstore[[#This Row],[Profit]]&lt;'Check Outliers'!$M$16),"outlier","normal")</f>
        <v>normal</v>
      </c>
      <c r="R4244" s="1" t="str">
        <f>IF(OR(SampleSuperstore[[#This Row],[Cogs]]&gt;'Check Outliers'!$M$23,SampleSuperstore[[#This Row],[Cogs]]&lt;'Check Outliers'!$M$24),"outlier","normal")</f>
        <v>normal</v>
      </c>
    </row>
    <row r="4245" spans="1:18" x14ac:dyDescent="0.3">
      <c r="A4245" s="1" t="s">
        <v>58</v>
      </c>
      <c r="B4245" s="1" t="s">
        <v>40</v>
      </c>
      <c r="C4245" s="1" t="s">
        <v>78</v>
      </c>
      <c r="D4245" s="1" t="s">
        <v>79</v>
      </c>
      <c r="E4245" s="1" t="s">
        <v>14</v>
      </c>
      <c r="F4245" s="1" t="s">
        <v>22</v>
      </c>
      <c r="G4245" s="1" t="s">
        <v>37</v>
      </c>
      <c r="H4245">
        <v>9.27</v>
      </c>
      <c r="I4245">
        <v>3</v>
      </c>
      <c r="J4245">
        <v>27.81</v>
      </c>
      <c r="K4245" s="11">
        <v>0</v>
      </c>
      <c r="L4245">
        <v>13.07</v>
      </c>
      <c r="M4245">
        <v>14.74</v>
      </c>
      <c r="N4245" s="11">
        <v>0.47</v>
      </c>
      <c r="O4245">
        <v>13.07</v>
      </c>
      <c r="P4245" t="str">
        <f>IF(OR(SampleSuperstore[[#This Row],[Total Sales]]&gt;'Check Outliers'!$M$7,SampleSuperstore[[#This Row],[Total Sales]]&lt;'Check Outliers'!$M$8),"Outlier","normal")</f>
        <v>normal</v>
      </c>
      <c r="Q4245" t="str">
        <f>IF(OR(SampleSuperstore[[#This Row],[Profit]]&gt;'Check Outliers'!$M$15,SampleSuperstore[[#This Row],[Profit]]&lt;'Check Outliers'!$M$16),"outlier","normal")</f>
        <v>normal</v>
      </c>
      <c r="R4245" s="1" t="str">
        <f>IF(OR(SampleSuperstore[[#This Row],[Cogs]]&gt;'Check Outliers'!$M$23,SampleSuperstore[[#This Row],[Cogs]]&lt;'Check Outliers'!$M$24),"outlier","normal")</f>
        <v>normal</v>
      </c>
    </row>
    <row r="4246" spans="1:18" x14ac:dyDescent="0.3">
      <c r="A4246" s="1" t="s">
        <v>24</v>
      </c>
      <c r="B4246" s="1" t="s">
        <v>18</v>
      </c>
      <c r="C4246" s="1" t="s">
        <v>19</v>
      </c>
      <c r="D4246" s="1" t="s">
        <v>20</v>
      </c>
      <c r="E4246" s="1" t="s">
        <v>21</v>
      </c>
      <c r="F4246" s="1" t="s">
        <v>31</v>
      </c>
      <c r="G4246" s="1" t="s">
        <v>55</v>
      </c>
      <c r="H4246">
        <v>22.1</v>
      </c>
      <c r="I4246">
        <v>3</v>
      </c>
      <c r="J4246">
        <v>66.3</v>
      </c>
      <c r="K4246" s="11">
        <v>0</v>
      </c>
      <c r="L4246">
        <v>8.6199999999999992</v>
      </c>
      <c r="M4246">
        <v>57.68</v>
      </c>
      <c r="N4246" s="11">
        <v>0.13</v>
      </c>
      <c r="O4246">
        <v>8.6199999999999992</v>
      </c>
      <c r="P4246" t="str">
        <f>IF(OR(SampleSuperstore[[#This Row],[Total Sales]]&gt;'Check Outliers'!$M$7,SampleSuperstore[[#This Row],[Total Sales]]&lt;'Check Outliers'!$M$8),"Outlier","normal")</f>
        <v>normal</v>
      </c>
      <c r="Q4246" t="str">
        <f>IF(OR(SampleSuperstore[[#This Row],[Profit]]&gt;'Check Outliers'!$M$15,SampleSuperstore[[#This Row],[Profit]]&lt;'Check Outliers'!$M$16),"outlier","normal")</f>
        <v>normal</v>
      </c>
      <c r="R4246" s="1" t="str">
        <f>IF(OR(SampleSuperstore[[#This Row],[Cogs]]&gt;'Check Outliers'!$M$23,SampleSuperstore[[#This Row],[Cogs]]&lt;'Check Outliers'!$M$24),"outlier","normal")</f>
        <v>normal</v>
      </c>
    </row>
    <row r="4247" spans="1:18" x14ac:dyDescent="0.3">
      <c r="A4247" s="1" t="s">
        <v>24</v>
      </c>
      <c r="B4247" s="1" t="s">
        <v>40</v>
      </c>
      <c r="C4247" s="1" t="s">
        <v>329</v>
      </c>
      <c r="D4247" s="1" t="s">
        <v>244</v>
      </c>
      <c r="E4247" s="1" t="s">
        <v>53</v>
      </c>
      <c r="F4247" s="1" t="s">
        <v>22</v>
      </c>
      <c r="G4247" s="1" t="s">
        <v>30</v>
      </c>
      <c r="H4247">
        <v>1.64</v>
      </c>
      <c r="I4247">
        <v>1</v>
      </c>
      <c r="J4247">
        <v>1.64</v>
      </c>
      <c r="K4247" s="11">
        <v>0</v>
      </c>
      <c r="L4247">
        <v>0.74</v>
      </c>
      <c r="M4247">
        <v>0.9</v>
      </c>
      <c r="N4247" s="11">
        <v>0.45</v>
      </c>
      <c r="O4247">
        <v>0.74</v>
      </c>
      <c r="P4247" t="str">
        <f>IF(OR(SampleSuperstore[[#This Row],[Total Sales]]&gt;'Check Outliers'!$M$7,SampleSuperstore[[#This Row],[Total Sales]]&lt;'Check Outliers'!$M$8),"Outlier","normal")</f>
        <v>normal</v>
      </c>
      <c r="Q4247" t="str">
        <f>IF(OR(SampleSuperstore[[#This Row],[Profit]]&gt;'Check Outliers'!$M$15,SampleSuperstore[[#This Row],[Profit]]&lt;'Check Outliers'!$M$16),"outlier","normal")</f>
        <v>normal</v>
      </c>
      <c r="R4247" s="1" t="str">
        <f>IF(OR(SampleSuperstore[[#This Row],[Cogs]]&gt;'Check Outliers'!$M$23,SampleSuperstore[[#This Row],[Cogs]]&lt;'Check Outliers'!$M$24),"outlier","normal")</f>
        <v>normal</v>
      </c>
    </row>
    <row r="4248" spans="1:18" hidden="1" x14ac:dyDescent="0.3">
      <c r="A4248" s="1" t="s">
        <v>24</v>
      </c>
      <c r="B4248" s="1" t="s">
        <v>40</v>
      </c>
      <c r="C4248" s="1" t="s">
        <v>329</v>
      </c>
      <c r="D4248" s="1" t="s">
        <v>244</v>
      </c>
      <c r="E4248" s="1" t="s">
        <v>53</v>
      </c>
      <c r="F4248" s="1" t="s">
        <v>15</v>
      </c>
      <c r="G4248" s="1" t="s">
        <v>29</v>
      </c>
      <c r="H4248">
        <v>209.84</v>
      </c>
      <c r="I4248">
        <v>5</v>
      </c>
      <c r="J4248">
        <v>1049.2</v>
      </c>
      <c r="K4248" s="1">
        <v>0</v>
      </c>
      <c r="L4248">
        <v>272.79000000000002</v>
      </c>
      <c r="M4248">
        <v>776.41</v>
      </c>
      <c r="N4248">
        <v>0.26</v>
      </c>
      <c r="O4248">
        <v>272.79000000000002</v>
      </c>
      <c r="P4248" t="str">
        <f>IF(OR(SampleSuperstore[[#This Row],[Total Sales]]&gt;'Check Outliers'!$M$7,SampleSuperstore[[#This Row],[Total Sales]]&lt;'Check Outliers'!$M$8),"Outlier","normal")</f>
        <v>Outlier</v>
      </c>
      <c r="Q4248" t="str">
        <f>IF(OR(SampleSuperstore[[#This Row],[Profit]]&gt;'Check Outliers'!$M$15,SampleSuperstore[[#This Row],[Profit]]&lt;'Check Outliers'!$M$16),"outlier","normal")</f>
        <v>outlier</v>
      </c>
      <c r="R4248" s="1" t="str">
        <f>IF(OR(SampleSuperstore[[#This Row],[Cogs]]&gt;'Check Outliers'!$M$23,SampleSuperstore[[#This Row],[Cogs]]&lt;'Check Outliers'!$M$24),"outlier","normal")</f>
        <v>outlier</v>
      </c>
    </row>
    <row r="4249" spans="1:18" x14ac:dyDescent="0.3">
      <c r="A4249" s="1" t="s">
        <v>24</v>
      </c>
      <c r="B4249" s="1" t="s">
        <v>40</v>
      </c>
      <c r="C4249" s="1" t="s">
        <v>329</v>
      </c>
      <c r="D4249" s="1" t="s">
        <v>244</v>
      </c>
      <c r="E4249" s="1" t="s">
        <v>53</v>
      </c>
      <c r="F4249" s="1" t="s">
        <v>15</v>
      </c>
      <c r="G4249" s="1" t="s">
        <v>29</v>
      </c>
      <c r="H4249">
        <v>4.18</v>
      </c>
      <c r="I4249">
        <v>5</v>
      </c>
      <c r="J4249">
        <v>20.9</v>
      </c>
      <c r="K4249" s="11">
        <v>0</v>
      </c>
      <c r="L4249">
        <v>7.52</v>
      </c>
      <c r="M4249">
        <v>13.38</v>
      </c>
      <c r="N4249" s="11">
        <v>0.36</v>
      </c>
      <c r="O4249">
        <v>7.52</v>
      </c>
      <c r="P4249" t="str">
        <f>IF(OR(SampleSuperstore[[#This Row],[Total Sales]]&gt;'Check Outliers'!$M$7,SampleSuperstore[[#This Row],[Total Sales]]&lt;'Check Outliers'!$M$8),"Outlier","normal")</f>
        <v>normal</v>
      </c>
      <c r="Q4249" t="str">
        <f>IF(OR(SampleSuperstore[[#This Row],[Profit]]&gt;'Check Outliers'!$M$15,SampleSuperstore[[#This Row],[Profit]]&lt;'Check Outliers'!$M$16),"outlier","normal")</f>
        <v>normal</v>
      </c>
      <c r="R4249" s="1" t="str">
        <f>IF(OR(SampleSuperstore[[#This Row],[Cogs]]&gt;'Check Outliers'!$M$23,SampleSuperstore[[#This Row],[Cogs]]&lt;'Check Outliers'!$M$24),"outlier","normal")</f>
        <v>normal</v>
      </c>
    </row>
    <row r="4250" spans="1:18" x14ac:dyDescent="0.3">
      <c r="A4250" s="1" t="s">
        <v>10</v>
      </c>
      <c r="B4250" s="1" t="s">
        <v>11</v>
      </c>
      <c r="C4250" s="1" t="s">
        <v>122</v>
      </c>
      <c r="D4250" s="1" t="s">
        <v>123</v>
      </c>
      <c r="E4250" s="1" t="s">
        <v>53</v>
      </c>
      <c r="F4250" s="1" t="s">
        <v>22</v>
      </c>
      <c r="G4250" s="1" t="s">
        <v>33</v>
      </c>
      <c r="H4250">
        <v>14.68</v>
      </c>
      <c r="I4250">
        <v>6</v>
      </c>
      <c r="J4250">
        <v>88.08</v>
      </c>
      <c r="K4250" s="11">
        <v>0</v>
      </c>
      <c r="L4250">
        <v>40.520000000000003</v>
      </c>
      <c r="M4250">
        <v>47.56</v>
      </c>
      <c r="N4250" s="11">
        <v>0.46</v>
      </c>
      <c r="O4250">
        <v>40.520000000000003</v>
      </c>
      <c r="P4250" t="str">
        <f>IF(OR(SampleSuperstore[[#This Row],[Total Sales]]&gt;'Check Outliers'!$M$7,SampleSuperstore[[#This Row],[Total Sales]]&lt;'Check Outliers'!$M$8),"Outlier","normal")</f>
        <v>normal</v>
      </c>
      <c r="Q4250" t="str">
        <f>IF(OR(SampleSuperstore[[#This Row],[Profit]]&gt;'Check Outliers'!$M$15,SampleSuperstore[[#This Row],[Profit]]&lt;'Check Outliers'!$M$16),"outlier","normal")</f>
        <v>normal</v>
      </c>
      <c r="R4250" s="1" t="str">
        <f>IF(OR(SampleSuperstore[[#This Row],[Cogs]]&gt;'Check Outliers'!$M$23,SampleSuperstore[[#This Row],[Cogs]]&lt;'Check Outliers'!$M$24),"outlier","normal")</f>
        <v>normal</v>
      </c>
    </row>
    <row r="4251" spans="1:18" hidden="1" x14ac:dyDescent="0.3">
      <c r="A4251" s="1" t="s">
        <v>10</v>
      </c>
      <c r="B4251" s="1" t="s">
        <v>11</v>
      </c>
      <c r="C4251" s="1" t="s">
        <v>122</v>
      </c>
      <c r="D4251" s="1" t="s">
        <v>123</v>
      </c>
      <c r="E4251" s="1" t="s">
        <v>53</v>
      </c>
      <c r="F4251" s="1" t="s">
        <v>15</v>
      </c>
      <c r="G4251" s="1" t="s">
        <v>17</v>
      </c>
      <c r="H4251">
        <v>187.98</v>
      </c>
      <c r="I4251">
        <v>4</v>
      </c>
      <c r="J4251">
        <v>751.92</v>
      </c>
      <c r="K4251" s="1">
        <v>0</v>
      </c>
      <c r="L4251">
        <v>150.38</v>
      </c>
      <c r="M4251">
        <v>601.54</v>
      </c>
      <c r="N4251">
        <v>0.2</v>
      </c>
      <c r="O4251">
        <v>150.38</v>
      </c>
      <c r="P4251" t="str">
        <f>IF(OR(SampleSuperstore[[#This Row],[Total Sales]]&gt;'Check Outliers'!$M$7,SampleSuperstore[[#This Row],[Total Sales]]&lt;'Check Outliers'!$M$8),"Outlier","normal")</f>
        <v>Outlier</v>
      </c>
      <c r="Q4251" t="str">
        <f>IF(OR(SampleSuperstore[[#This Row],[Profit]]&gt;'Check Outliers'!$M$15,SampleSuperstore[[#This Row],[Profit]]&lt;'Check Outliers'!$M$16),"outlier","normal")</f>
        <v>outlier</v>
      </c>
      <c r="R4251" s="1" t="str">
        <f>IF(OR(SampleSuperstore[[#This Row],[Cogs]]&gt;'Check Outliers'!$M$23,SampleSuperstore[[#This Row],[Cogs]]&lt;'Check Outliers'!$M$24),"outlier","normal")</f>
        <v>outlier</v>
      </c>
    </row>
    <row r="4252" spans="1:18" hidden="1" x14ac:dyDescent="0.3">
      <c r="A4252" s="1" t="s">
        <v>164</v>
      </c>
      <c r="B4252" s="1" t="s">
        <v>18</v>
      </c>
      <c r="C4252" s="1" t="s">
        <v>71</v>
      </c>
      <c r="D4252" s="1" t="s">
        <v>72</v>
      </c>
      <c r="E4252" s="1" t="s">
        <v>53</v>
      </c>
      <c r="F4252" s="1" t="s">
        <v>15</v>
      </c>
      <c r="G4252" s="1" t="s">
        <v>17</v>
      </c>
      <c r="H4252">
        <v>126.73</v>
      </c>
      <c r="I4252">
        <v>7</v>
      </c>
      <c r="J4252">
        <v>887.1</v>
      </c>
      <c r="K4252" s="1">
        <v>0.1</v>
      </c>
      <c r="L4252">
        <v>177.42</v>
      </c>
      <c r="M4252">
        <v>709.68</v>
      </c>
      <c r="N4252">
        <v>0.2</v>
      </c>
      <c r="O4252">
        <v>88.70999999999998</v>
      </c>
      <c r="P4252" t="str">
        <f>IF(OR(SampleSuperstore[[#This Row],[Total Sales]]&gt;'Check Outliers'!$M$7,SampleSuperstore[[#This Row],[Total Sales]]&lt;'Check Outliers'!$M$8),"Outlier","normal")</f>
        <v>Outlier</v>
      </c>
      <c r="Q4252" t="str">
        <f>IF(OR(SampleSuperstore[[#This Row],[Profit]]&gt;'Check Outliers'!$M$15,SampleSuperstore[[#This Row],[Profit]]&lt;'Check Outliers'!$M$16),"outlier","normal")</f>
        <v>outlier</v>
      </c>
      <c r="R4252" s="1" t="str">
        <f>IF(OR(SampleSuperstore[[#This Row],[Cogs]]&gt;'Check Outliers'!$M$23,SampleSuperstore[[#This Row],[Cogs]]&lt;'Check Outliers'!$M$24),"outlier","normal")</f>
        <v>outlier</v>
      </c>
    </row>
    <row r="4253" spans="1:18" x14ac:dyDescent="0.3">
      <c r="A4253" s="1" t="s">
        <v>164</v>
      </c>
      <c r="B4253" s="1" t="s">
        <v>11</v>
      </c>
      <c r="C4253" s="1" t="s">
        <v>200</v>
      </c>
      <c r="D4253" s="1" t="s">
        <v>26</v>
      </c>
      <c r="E4253" s="1" t="s">
        <v>14</v>
      </c>
      <c r="F4253" s="1" t="s">
        <v>31</v>
      </c>
      <c r="G4253" s="1" t="s">
        <v>32</v>
      </c>
      <c r="H4253">
        <v>7.99</v>
      </c>
      <c r="I4253">
        <v>7</v>
      </c>
      <c r="J4253">
        <v>55.94</v>
      </c>
      <c r="K4253" s="11">
        <v>0.2</v>
      </c>
      <c r="L4253">
        <v>-13.29</v>
      </c>
      <c r="M4253">
        <v>69.23</v>
      </c>
      <c r="N4253" s="11">
        <v>-0.24</v>
      </c>
      <c r="O4253">
        <v>-24.478000000000002</v>
      </c>
      <c r="P4253" t="str">
        <f>IF(OR(SampleSuperstore[[#This Row],[Total Sales]]&gt;'Check Outliers'!$M$7,SampleSuperstore[[#This Row],[Total Sales]]&lt;'Check Outliers'!$M$8),"Outlier","normal")</f>
        <v>normal</v>
      </c>
      <c r="Q4253" t="str">
        <f>IF(OR(SampleSuperstore[[#This Row],[Profit]]&gt;'Check Outliers'!$M$15,SampleSuperstore[[#This Row],[Profit]]&lt;'Check Outliers'!$M$16),"outlier","normal")</f>
        <v>normal</v>
      </c>
      <c r="R4253" s="1" t="str">
        <f>IF(OR(SampleSuperstore[[#This Row],[Cogs]]&gt;'Check Outliers'!$M$23,SampleSuperstore[[#This Row],[Cogs]]&lt;'Check Outliers'!$M$24),"outlier","normal")</f>
        <v>normal</v>
      </c>
    </row>
    <row r="4254" spans="1:18" x14ac:dyDescent="0.3">
      <c r="A4254" s="1" t="s">
        <v>164</v>
      </c>
      <c r="B4254" s="1" t="s">
        <v>11</v>
      </c>
      <c r="C4254" s="1" t="s">
        <v>200</v>
      </c>
      <c r="D4254" s="1" t="s">
        <v>26</v>
      </c>
      <c r="E4254" s="1" t="s">
        <v>14</v>
      </c>
      <c r="F4254" s="1" t="s">
        <v>22</v>
      </c>
      <c r="G4254" s="1" t="s">
        <v>30</v>
      </c>
      <c r="H4254">
        <v>5.34</v>
      </c>
      <c r="I4254">
        <v>2</v>
      </c>
      <c r="J4254">
        <v>10.69</v>
      </c>
      <c r="K4254" s="11">
        <v>0.2</v>
      </c>
      <c r="L4254">
        <v>2.27</v>
      </c>
      <c r="M4254">
        <v>8.42</v>
      </c>
      <c r="N4254" s="11">
        <v>0.21</v>
      </c>
      <c r="O4254">
        <v>0.13200000000000012</v>
      </c>
      <c r="P4254" t="str">
        <f>IF(OR(SampleSuperstore[[#This Row],[Total Sales]]&gt;'Check Outliers'!$M$7,SampleSuperstore[[#This Row],[Total Sales]]&lt;'Check Outliers'!$M$8),"Outlier","normal")</f>
        <v>normal</v>
      </c>
      <c r="Q4254" t="str">
        <f>IF(OR(SampleSuperstore[[#This Row],[Profit]]&gt;'Check Outliers'!$M$15,SampleSuperstore[[#This Row],[Profit]]&lt;'Check Outliers'!$M$16),"outlier","normal")</f>
        <v>normal</v>
      </c>
      <c r="R4254" s="1" t="str">
        <f>IF(OR(SampleSuperstore[[#This Row],[Cogs]]&gt;'Check Outliers'!$M$23,SampleSuperstore[[#This Row],[Cogs]]&lt;'Check Outliers'!$M$24),"outlier","normal")</f>
        <v>normal</v>
      </c>
    </row>
    <row r="4255" spans="1:18" x14ac:dyDescent="0.3">
      <c r="A4255" s="1" t="s">
        <v>164</v>
      </c>
      <c r="B4255" s="1" t="s">
        <v>11</v>
      </c>
      <c r="C4255" s="1" t="s">
        <v>200</v>
      </c>
      <c r="D4255" s="1" t="s">
        <v>26</v>
      </c>
      <c r="E4255" s="1" t="s">
        <v>14</v>
      </c>
      <c r="F4255" s="1" t="s">
        <v>31</v>
      </c>
      <c r="G4255" s="1" t="s">
        <v>32</v>
      </c>
      <c r="H4255">
        <v>5.91</v>
      </c>
      <c r="I4255">
        <v>2</v>
      </c>
      <c r="J4255">
        <v>11.82</v>
      </c>
      <c r="K4255" s="11">
        <v>0.2</v>
      </c>
      <c r="L4255">
        <v>1.03</v>
      </c>
      <c r="M4255">
        <v>10.79</v>
      </c>
      <c r="N4255" s="11">
        <v>0.09</v>
      </c>
      <c r="O4255">
        <v>-1.3340000000000003</v>
      </c>
      <c r="P4255" t="str">
        <f>IF(OR(SampleSuperstore[[#This Row],[Total Sales]]&gt;'Check Outliers'!$M$7,SampleSuperstore[[#This Row],[Total Sales]]&lt;'Check Outliers'!$M$8),"Outlier","normal")</f>
        <v>normal</v>
      </c>
      <c r="Q4255" t="str">
        <f>IF(OR(SampleSuperstore[[#This Row],[Profit]]&gt;'Check Outliers'!$M$15,SampleSuperstore[[#This Row],[Profit]]&lt;'Check Outliers'!$M$16),"outlier","normal")</f>
        <v>normal</v>
      </c>
      <c r="R4255" s="1" t="str">
        <f>IF(OR(SampleSuperstore[[#This Row],[Cogs]]&gt;'Check Outliers'!$M$23,SampleSuperstore[[#This Row],[Cogs]]&lt;'Check Outliers'!$M$24),"outlier","normal")</f>
        <v>normal</v>
      </c>
    </row>
    <row r="4256" spans="1:18" x14ac:dyDescent="0.3">
      <c r="A4256" s="1" t="s">
        <v>58</v>
      </c>
      <c r="B4256" s="1" t="s">
        <v>11</v>
      </c>
      <c r="C4256" s="1" t="s">
        <v>291</v>
      </c>
      <c r="D4256" s="1" t="s">
        <v>61</v>
      </c>
      <c r="E4256" s="1" t="s">
        <v>43</v>
      </c>
      <c r="F4256" s="1" t="s">
        <v>22</v>
      </c>
      <c r="G4256" s="1" t="s">
        <v>37</v>
      </c>
      <c r="H4256">
        <v>21.1</v>
      </c>
      <c r="I4256">
        <v>3</v>
      </c>
      <c r="J4256">
        <v>63.31</v>
      </c>
      <c r="K4256" s="11">
        <v>0.2</v>
      </c>
      <c r="L4256">
        <v>20.58</v>
      </c>
      <c r="M4256">
        <v>42.73</v>
      </c>
      <c r="N4256" s="11">
        <v>0.33</v>
      </c>
      <c r="O4256">
        <v>7.9179999999999975</v>
      </c>
      <c r="P4256" t="str">
        <f>IF(OR(SampleSuperstore[[#This Row],[Total Sales]]&gt;'Check Outliers'!$M$7,SampleSuperstore[[#This Row],[Total Sales]]&lt;'Check Outliers'!$M$8),"Outlier","normal")</f>
        <v>normal</v>
      </c>
      <c r="Q4256" t="str">
        <f>IF(OR(SampleSuperstore[[#This Row],[Profit]]&gt;'Check Outliers'!$M$15,SampleSuperstore[[#This Row],[Profit]]&lt;'Check Outliers'!$M$16),"outlier","normal")</f>
        <v>normal</v>
      </c>
      <c r="R4256" s="1" t="str">
        <f>IF(OR(SampleSuperstore[[#This Row],[Cogs]]&gt;'Check Outliers'!$M$23,SampleSuperstore[[#This Row],[Cogs]]&lt;'Check Outliers'!$M$24),"outlier","normal")</f>
        <v>normal</v>
      </c>
    </row>
    <row r="4257" spans="1:18" hidden="1" x14ac:dyDescent="0.3">
      <c r="A4257" s="1" t="s">
        <v>58</v>
      </c>
      <c r="B4257" s="1" t="s">
        <v>11</v>
      </c>
      <c r="C4257" s="1" t="s">
        <v>291</v>
      </c>
      <c r="D4257" s="1" t="s">
        <v>61</v>
      </c>
      <c r="E4257" s="1" t="s">
        <v>43</v>
      </c>
      <c r="F4257" s="1" t="s">
        <v>22</v>
      </c>
      <c r="G4257" s="1" t="s">
        <v>33</v>
      </c>
      <c r="H4257">
        <v>24.2</v>
      </c>
      <c r="I4257">
        <v>4</v>
      </c>
      <c r="J4257">
        <v>96.78</v>
      </c>
      <c r="K4257" s="1">
        <v>0.8</v>
      </c>
      <c r="L4257">
        <v>-145.18</v>
      </c>
      <c r="M4257">
        <v>241.96</v>
      </c>
      <c r="N4257">
        <v>-1.5</v>
      </c>
      <c r="O4257">
        <v>-222.60400000000001</v>
      </c>
      <c r="P4257" t="str">
        <f>IF(OR(SampleSuperstore[[#This Row],[Total Sales]]&gt;'Check Outliers'!$M$7,SampleSuperstore[[#This Row],[Total Sales]]&lt;'Check Outliers'!$M$8),"Outlier","normal")</f>
        <v>normal</v>
      </c>
      <c r="Q4257" t="str">
        <f>IF(OR(SampleSuperstore[[#This Row],[Profit]]&gt;'Check Outliers'!$M$15,SampleSuperstore[[#This Row],[Profit]]&lt;'Check Outliers'!$M$16),"outlier","normal")</f>
        <v>outlier</v>
      </c>
      <c r="R4257" s="1" t="str">
        <f>IF(OR(SampleSuperstore[[#This Row],[Cogs]]&gt;'Check Outliers'!$M$23,SampleSuperstore[[#This Row],[Cogs]]&lt;'Check Outliers'!$M$24),"outlier","normal")</f>
        <v>normal</v>
      </c>
    </row>
    <row r="4258" spans="1:18" x14ac:dyDescent="0.3">
      <c r="A4258" s="1" t="s">
        <v>58</v>
      </c>
      <c r="B4258" s="1" t="s">
        <v>11</v>
      </c>
      <c r="C4258" s="1" t="s">
        <v>291</v>
      </c>
      <c r="D4258" s="1" t="s">
        <v>61</v>
      </c>
      <c r="E4258" s="1" t="s">
        <v>43</v>
      </c>
      <c r="F4258" s="1" t="s">
        <v>15</v>
      </c>
      <c r="G4258" s="1" t="s">
        <v>29</v>
      </c>
      <c r="H4258">
        <v>3.49</v>
      </c>
      <c r="I4258">
        <v>3</v>
      </c>
      <c r="J4258">
        <v>10.48</v>
      </c>
      <c r="K4258" s="11">
        <v>0.6</v>
      </c>
      <c r="L4258">
        <v>-6.81</v>
      </c>
      <c r="M4258">
        <v>17.29</v>
      </c>
      <c r="N4258" s="11">
        <v>-0.65</v>
      </c>
      <c r="O4258">
        <v>-13.097999999999999</v>
      </c>
      <c r="P4258" t="str">
        <f>IF(OR(SampleSuperstore[[#This Row],[Total Sales]]&gt;'Check Outliers'!$M$7,SampleSuperstore[[#This Row],[Total Sales]]&lt;'Check Outliers'!$M$8),"Outlier","normal")</f>
        <v>normal</v>
      </c>
      <c r="Q4258" t="str">
        <f>IF(OR(SampleSuperstore[[#This Row],[Profit]]&gt;'Check Outliers'!$M$15,SampleSuperstore[[#This Row],[Profit]]&lt;'Check Outliers'!$M$16),"outlier","normal")</f>
        <v>normal</v>
      </c>
      <c r="R4258" s="1" t="str">
        <f>IF(OR(SampleSuperstore[[#This Row],[Cogs]]&gt;'Check Outliers'!$M$23,SampleSuperstore[[#This Row],[Cogs]]&lt;'Check Outliers'!$M$24),"outlier","normal")</f>
        <v>normal</v>
      </c>
    </row>
    <row r="4259" spans="1:18" x14ac:dyDescent="0.3">
      <c r="A4259" s="1" t="s">
        <v>24</v>
      </c>
      <c r="B4259" s="1" t="s">
        <v>18</v>
      </c>
      <c r="C4259" s="1" t="s">
        <v>343</v>
      </c>
      <c r="D4259" s="1" t="s">
        <v>91</v>
      </c>
      <c r="E4259" s="1" t="s">
        <v>21</v>
      </c>
      <c r="F4259" s="1" t="s">
        <v>22</v>
      </c>
      <c r="G4259" s="1" t="s">
        <v>33</v>
      </c>
      <c r="H4259">
        <v>4.88</v>
      </c>
      <c r="I4259">
        <v>2</v>
      </c>
      <c r="J4259">
        <v>9.76</v>
      </c>
      <c r="K4259" s="11">
        <v>0.7</v>
      </c>
      <c r="L4259">
        <v>-6.83</v>
      </c>
      <c r="M4259">
        <v>16.59</v>
      </c>
      <c r="N4259" s="11">
        <v>-0.7</v>
      </c>
      <c r="O4259">
        <v>-13.661999999999999</v>
      </c>
      <c r="P4259" t="str">
        <f>IF(OR(SampleSuperstore[[#This Row],[Total Sales]]&gt;'Check Outliers'!$M$7,SampleSuperstore[[#This Row],[Total Sales]]&lt;'Check Outliers'!$M$8),"Outlier","normal")</f>
        <v>normal</v>
      </c>
      <c r="Q4259" t="str">
        <f>IF(OR(SampleSuperstore[[#This Row],[Profit]]&gt;'Check Outliers'!$M$15,SampleSuperstore[[#This Row],[Profit]]&lt;'Check Outliers'!$M$16),"outlier","normal")</f>
        <v>normal</v>
      </c>
      <c r="R4259" s="1" t="str">
        <f>IF(OR(SampleSuperstore[[#This Row],[Cogs]]&gt;'Check Outliers'!$M$23,SampleSuperstore[[#This Row],[Cogs]]&lt;'Check Outliers'!$M$24),"outlier","normal")</f>
        <v>normal</v>
      </c>
    </row>
    <row r="4260" spans="1:18" x14ac:dyDescent="0.3">
      <c r="A4260" s="1" t="s">
        <v>58</v>
      </c>
      <c r="B4260" s="1" t="s">
        <v>18</v>
      </c>
      <c r="C4260" s="1" t="s">
        <v>38</v>
      </c>
      <c r="D4260" s="1" t="s">
        <v>39</v>
      </c>
      <c r="E4260" s="1" t="s">
        <v>21</v>
      </c>
      <c r="F4260" s="1" t="s">
        <v>15</v>
      </c>
      <c r="G4260" s="1" t="s">
        <v>17</v>
      </c>
      <c r="H4260">
        <v>98.39</v>
      </c>
      <c r="I4260">
        <v>2</v>
      </c>
      <c r="J4260">
        <v>196.78</v>
      </c>
      <c r="K4260" s="11">
        <v>0.2</v>
      </c>
      <c r="L4260">
        <v>-22.14</v>
      </c>
      <c r="M4260">
        <v>218.92</v>
      </c>
      <c r="N4260" s="11">
        <v>-0.11</v>
      </c>
      <c r="O4260">
        <v>-61.496000000000002</v>
      </c>
      <c r="P4260" t="str">
        <f>IF(OR(SampleSuperstore[[#This Row],[Total Sales]]&gt;'Check Outliers'!$M$7,SampleSuperstore[[#This Row],[Total Sales]]&lt;'Check Outliers'!$M$8),"Outlier","normal")</f>
        <v>normal</v>
      </c>
      <c r="Q4260" t="str">
        <f>IF(OR(SampleSuperstore[[#This Row],[Profit]]&gt;'Check Outliers'!$M$15,SampleSuperstore[[#This Row],[Profit]]&lt;'Check Outliers'!$M$16),"outlier","normal")</f>
        <v>normal</v>
      </c>
      <c r="R4260" s="1" t="str">
        <f>IF(OR(SampleSuperstore[[#This Row],[Cogs]]&gt;'Check Outliers'!$M$23,SampleSuperstore[[#This Row],[Cogs]]&lt;'Check Outliers'!$M$24),"outlier","normal")</f>
        <v>normal</v>
      </c>
    </row>
    <row r="4261" spans="1:18" x14ac:dyDescent="0.3">
      <c r="A4261" s="1" t="s">
        <v>10</v>
      </c>
      <c r="B4261" s="1" t="s">
        <v>18</v>
      </c>
      <c r="C4261" s="1" t="s">
        <v>71</v>
      </c>
      <c r="D4261" s="1" t="s">
        <v>72</v>
      </c>
      <c r="E4261" s="1" t="s">
        <v>53</v>
      </c>
      <c r="F4261" s="1" t="s">
        <v>22</v>
      </c>
      <c r="G4261" s="1" t="s">
        <v>56</v>
      </c>
      <c r="H4261">
        <v>23.99</v>
      </c>
      <c r="I4261">
        <v>2</v>
      </c>
      <c r="J4261">
        <v>47.98</v>
      </c>
      <c r="K4261" s="11">
        <v>0</v>
      </c>
      <c r="L4261">
        <v>23.99</v>
      </c>
      <c r="M4261">
        <v>23.99</v>
      </c>
      <c r="N4261" s="11">
        <v>0.5</v>
      </c>
      <c r="O4261">
        <v>23.99</v>
      </c>
      <c r="P4261" t="str">
        <f>IF(OR(SampleSuperstore[[#This Row],[Total Sales]]&gt;'Check Outliers'!$M$7,SampleSuperstore[[#This Row],[Total Sales]]&lt;'Check Outliers'!$M$8),"Outlier","normal")</f>
        <v>normal</v>
      </c>
      <c r="Q4261" t="str">
        <f>IF(OR(SampleSuperstore[[#This Row],[Profit]]&gt;'Check Outliers'!$M$15,SampleSuperstore[[#This Row],[Profit]]&lt;'Check Outliers'!$M$16),"outlier","normal")</f>
        <v>normal</v>
      </c>
      <c r="R4261" s="1" t="str">
        <f>IF(OR(SampleSuperstore[[#This Row],[Cogs]]&gt;'Check Outliers'!$M$23,SampleSuperstore[[#This Row],[Cogs]]&lt;'Check Outliers'!$M$24),"outlier","normal")</f>
        <v>normal</v>
      </c>
    </row>
    <row r="4262" spans="1:18" x14ac:dyDescent="0.3">
      <c r="A4262" s="1" t="s">
        <v>10</v>
      </c>
      <c r="B4262" s="1" t="s">
        <v>18</v>
      </c>
      <c r="C4262" s="1" t="s">
        <v>122</v>
      </c>
      <c r="D4262" s="1" t="s">
        <v>123</v>
      </c>
      <c r="E4262" s="1" t="s">
        <v>53</v>
      </c>
      <c r="F4262" s="1" t="s">
        <v>22</v>
      </c>
      <c r="G4262" s="1" t="s">
        <v>23</v>
      </c>
      <c r="H4262">
        <v>2.61</v>
      </c>
      <c r="I4262">
        <v>5</v>
      </c>
      <c r="J4262">
        <v>13.05</v>
      </c>
      <c r="K4262" s="11">
        <v>0</v>
      </c>
      <c r="L4262">
        <v>6</v>
      </c>
      <c r="M4262">
        <v>7.05</v>
      </c>
      <c r="N4262" s="11">
        <v>0.46</v>
      </c>
      <c r="O4262">
        <v>6</v>
      </c>
      <c r="P4262" t="str">
        <f>IF(OR(SampleSuperstore[[#This Row],[Total Sales]]&gt;'Check Outliers'!$M$7,SampleSuperstore[[#This Row],[Total Sales]]&lt;'Check Outliers'!$M$8),"Outlier","normal")</f>
        <v>normal</v>
      </c>
      <c r="Q4262" t="str">
        <f>IF(OR(SampleSuperstore[[#This Row],[Profit]]&gt;'Check Outliers'!$M$15,SampleSuperstore[[#This Row],[Profit]]&lt;'Check Outliers'!$M$16),"outlier","normal")</f>
        <v>normal</v>
      </c>
      <c r="R4262" s="1" t="str">
        <f>IF(OR(SampleSuperstore[[#This Row],[Cogs]]&gt;'Check Outliers'!$M$23,SampleSuperstore[[#This Row],[Cogs]]&lt;'Check Outliers'!$M$24),"outlier","normal")</f>
        <v>normal</v>
      </c>
    </row>
    <row r="4263" spans="1:18" x14ac:dyDescent="0.3">
      <c r="A4263" s="1" t="s">
        <v>24</v>
      </c>
      <c r="B4263" s="1" t="s">
        <v>11</v>
      </c>
      <c r="C4263" s="1" t="s">
        <v>360</v>
      </c>
      <c r="D4263" s="1" t="s">
        <v>64</v>
      </c>
      <c r="E4263" s="1" t="s">
        <v>43</v>
      </c>
      <c r="F4263" s="1" t="s">
        <v>31</v>
      </c>
      <c r="G4263" s="1" t="s">
        <v>55</v>
      </c>
      <c r="H4263">
        <v>15.99</v>
      </c>
      <c r="I4263">
        <v>4</v>
      </c>
      <c r="J4263">
        <v>63.96</v>
      </c>
      <c r="K4263" s="11">
        <v>0</v>
      </c>
      <c r="L4263">
        <v>19.829999999999998</v>
      </c>
      <c r="M4263">
        <v>44.13</v>
      </c>
      <c r="N4263" s="11">
        <v>0.31</v>
      </c>
      <c r="O4263">
        <v>19.829999999999998</v>
      </c>
      <c r="P4263" t="str">
        <f>IF(OR(SampleSuperstore[[#This Row],[Total Sales]]&gt;'Check Outliers'!$M$7,SampleSuperstore[[#This Row],[Total Sales]]&lt;'Check Outliers'!$M$8),"Outlier","normal")</f>
        <v>normal</v>
      </c>
      <c r="Q4263" t="str">
        <f>IF(OR(SampleSuperstore[[#This Row],[Profit]]&gt;'Check Outliers'!$M$15,SampleSuperstore[[#This Row],[Profit]]&lt;'Check Outliers'!$M$16),"outlier","normal")</f>
        <v>normal</v>
      </c>
      <c r="R4263" s="1" t="str">
        <f>IF(OR(SampleSuperstore[[#This Row],[Cogs]]&gt;'Check Outliers'!$M$23,SampleSuperstore[[#This Row],[Cogs]]&lt;'Check Outliers'!$M$24),"outlier","normal")</f>
        <v>normal</v>
      </c>
    </row>
    <row r="4264" spans="1:18" x14ac:dyDescent="0.3">
      <c r="A4264" s="1" t="s">
        <v>24</v>
      </c>
      <c r="B4264" s="1" t="s">
        <v>11</v>
      </c>
      <c r="C4264" s="1" t="s">
        <v>99</v>
      </c>
      <c r="D4264" s="1" t="s">
        <v>163</v>
      </c>
      <c r="E4264" s="1" t="s">
        <v>14</v>
      </c>
      <c r="F4264" s="1" t="s">
        <v>22</v>
      </c>
      <c r="G4264" s="1" t="s">
        <v>34</v>
      </c>
      <c r="H4264">
        <v>80.48</v>
      </c>
      <c r="I4264">
        <v>1</v>
      </c>
      <c r="J4264">
        <v>80.48</v>
      </c>
      <c r="K4264" s="11">
        <v>0</v>
      </c>
      <c r="L4264">
        <v>24.14</v>
      </c>
      <c r="M4264">
        <v>56.34</v>
      </c>
      <c r="N4264" s="11">
        <v>0.3</v>
      </c>
      <c r="O4264">
        <v>24.14</v>
      </c>
      <c r="P4264" t="str">
        <f>IF(OR(SampleSuperstore[[#This Row],[Total Sales]]&gt;'Check Outliers'!$M$7,SampleSuperstore[[#This Row],[Total Sales]]&lt;'Check Outliers'!$M$8),"Outlier","normal")</f>
        <v>normal</v>
      </c>
      <c r="Q4264" t="str">
        <f>IF(OR(SampleSuperstore[[#This Row],[Profit]]&gt;'Check Outliers'!$M$15,SampleSuperstore[[#This Row],[Profit]]&lt;'Check Outliers'!$M$16),"outlier","normal")</f>
        <v>normal</v>
      </c>
      <c r="R4264" s="1" t="str">
        <f>IF(OR(SampleSuperstore[[#This Row],[Cogs]]&gt;'Check Outliers'!$M$23,SampleSuperstore[[#This Row],[Cogs]]&lt;'Check Outliers'!$M$24),"outlier","normal")</f>
        <v>normal</v>
      </c>
    </row>
    <row r="4265" spans="1:18" x14ac:dyDescent="0.3">
      <c r="A4265" s="1" t="s">
        <v>24</v>
      </c>
      <c r="B4265" s="1" t="s">
        <v>11</v>
      </c>
      <c r="C4265" s="1" t="s">
        <v>51</v>
      </c>
      <c r="D4265" s="1" t="s">
        <v>52</v>
      </c>
      <c r="E4265" s="1" t="s">
        <v>53</v>
      </c>
      <c r="F4265" s="1" t="s">
        <v>22</v>
      </c>
      <c r="G4265" s="1" t="s">
        <v>33</v>
      </c>
      <c r="H4265">
        <v>3.89</v>
      </c>
      <c r="I4265">
        <v>3</v>
      </c>
      <c r="J4265">
        <v>11.67</v>
      </c>
      <c r="K4265" s="11">
        <v>0.7</v>
      </c>
      <c r="L4265">
        <v>-7.78</v>
      </c>
      <c r="M4265">
        <v>19.45</v>
      </c>
      <c r="N4265" s="11">
        <v>-0.67</v>
      </c>
      <c r="O4265">
        <v>-15.948999999999998</v>
      </c>
      <c r="P4265" t="str">
        <f>IF(OR(SampleSuperstore[[#This Row],[Total Sales]]&gt;'Check Outliers'!$M$7,SampleSuperstore[[#This Row],[Total Sales]]&lt;'Check Outliers'!$M$8),"Outlier","normal")</f>
        <v>normal</v>
      </c>
      <c r="Q4265" t="str">
        <f>IF(OR(SampleSuperstore[[#This Row],[Profit]]&gt;'Check Outliers'!$M$15,SampleSuperstore[[#This Row],[Profit]]&lt;'Check Outliers'!$M$16),"outlier","normal")</f>
        <v>normal</v>
      </c>
      <c r="R4265" s="1" t="str">
        <f>IF(OR(SampleSuperstore[[#This Row],[Cogs]]&gt;'Check Outliers'!$M$23,SampleSuperstore[[#This Row],[Cogs]]&lt;'Check Outliers'!$M$24),"outlier","normal")</f>
        <v>normal</v>
      </c>
    </row>
    <row r="4266" spans="1:18" hidden="1" x14ac:dyDescent="0.3">
      <c r="A4266" s="1" t="s">
        <v>24</v>
      </c>
      <c r="B4266" s="1" t="s">
        <v>11</v>
      </c>
      <c r="C4266" s="1" t="s">
        <v>57</v>
      </c>
      <c r="D4266" s="1" t="s">
        <v>42</v>
      </c>
      <c r="E4266" s="1" t="s">
        <v>43</v>
      </c>
      <c r="F4266" s="1" t="s">
        <v>15</v>
      </c>
      <c r="G4266" s="1" t="s">
        <v>27</v>
      </c>
      <c r="H4266">
        <v>107.89</v>
      </c>
      <c r="I4266">
        <v>8</v>
      </c>
      <c r="J4266">
        <v>863.13</v>
      </c>
      <c r="K4266" s="1">
        <v>0.3</v>
      </c>
      <c r="L4266">
        <v>-160.30000000000001</v>
      </c>
      <c r="M4266">
        <v>1023.43</v>
      </c>
      <c r="N4266">
        <v>-0.19</v>
      </c>
      <c r="O4266">
        <v>-419.23899999999998</v>
      </c>
      <c r="P4266" t="str">
        <f>IF(OR(SampleSuperstore[[#This Row],[Total Sales]]&gt;'Check Outliers'!$M$7,SampleSuperstore[[#This Row],[Total Sales]]&lt;'Check Outliers'!$M$8),"Outlier","normal")</f>
        <v>Outlier</v>
      </c>
      <c r="Q4266" t="str">
        <f>IF(OR(SampleSuperstore[[#This Row],[Profit]]&gt;'Check Outliers'!$M$15,SampleSuperstore[[#This Row],[Profit]]&lt;'Check Outliers'!$M$16),"outlier","normal")</f>
        <v>outlier</v>
      </c>
      <c r="R4266" s="1" t="str">
        <f>IF(OR(SampleSuperstore[[#This Row],[Cogs]]&gt;'Check Outliers'!$M$23,SampleSuperstore[[#This Row],[Cogs]]&lt;'Check Outliers'!$M$24),"outlier","normal")</f>
        <v>outlier</v>
      </c>
    </row>
    <row r="4267" spans="1:18" x14ac:dyDescent="0.3">
      <c r="A4267" s="1" t="s">
        <v>24</v>
      </c>
      <c r="B4267" s="1" t="s">
        <v>11</v>
      </c>
      <c r="C4267" s="1" t="s">
        <v>57</v>
      </c>
      <c r="D4267" s="1" t="s">
        <v>42</v>
      </c>
      <c r="E4267" s="1" t="s">
        <v>43</v>
      </c>
      <c r="F4267" s="1" t="s">
        <v>22</v>
      </c>
      <c r="G4267" s="1" t="s">
        <v>33</v>
      </c>
      <c r="H4267">
        <v>1.19</v>
      </c>
      <c r="I4267">
        <v>3</v>
      </c>
      <c r="J4267">
        <v>3.56</v>
      </c>
      <c r="K4267" s="11">
        <v>0.8</v>
      </c>
      <c r="L4267">
        <v>-6.24</v>
      </c>
      <c r="M4267">
        <v>9.8000000000000007</v>
      </c>
      <c r="N4267" s="11">
        <v>-1.75</v>
      </c>
      <c r="O4267">
        <v>-9.088000000000001</v>
      </c>
      <c r="P4267" t="str">
        <f>IF(OR(SampleSuperstore[[#This Row],[Total Sales]]&gt;'Check Outliers'!$M$7,SampleSuperstore[[#This Row],[Total Sales]]&lt;'Check Outliers'!$M$8),"Outlier","normal")</f>
        <v>normal</v>
      </c>
      <c r="Q4267" t="str">
        <f>IF(OR(SampleSuperstore[[#This Row],[Profit]]&gt;'Check Outliers'!$M$15,SampleSuperstore[[#This Row],[Profit]]&lt;'Check Outliers'!$M$16),"outlier","normal")</f>
        <v>normal</v>
      </c>
      <c r="R4267" s="1" t="str">
        <f>IF(OR(SampleSuperstore[[#This Row],[Cogs]]&gt;'Check Outliers'!$M$23,SampleSuperstore[[#This Row],[Cogs]]&lt;'Check Outliers'!$M$24),"outlier","normal")</f>
        <v>normal</v>
      </c>
    </row>
    <row r="4268" spans="1:18" hidden="1" x14ac:dyDescent="0.3">
      <c r="A4268" s="1" t="s">
        <v>24</v>
      </c>
      <c r="B4268" s="1" t="s">
        <v>11</v>
      </c>
      <c r="C4268" s="1" t="s">
        <v>57</v>
      </c>
      <c r="D4268" s="1" t="s">
        <v>42</v>
      </c>
      <c r="E4268" s="1" t="s">
        <v>43</v>
      </c>
      <c r="F4268" s="1" t="s">
        <v>15</v>
      </c>
      <c r="G4268" s="1" t="s">
        <v>16</v>
      </c>
      <c r="H4268">
        <v>136.66999999999999</v>
      </c>
      <c r="I4268">
        <v>7</v>
      </c>
      <c r="J4268">
        <v>956.66</v>
      </c>
      <c r="K4268" s="1">
        <v>0.32</v>
      </c>
      <c r="L4268">
        <v>-225.1</v>
      </c>
      <c r="M4268">
        <v>1181.76</v>
      </c>
      <c r="N4268">
        <v>-0.24</v>
      </c>
      <c r="O4268">
        <v>-531.23119999999994</v>
      </c>
      <c r="P4268" t="str">
        <f>IF(OR(SampleSuperstore[[#This Row],[Total Sales]]&gt;'Check Outliers'!$M$7,SampleSuperstore[[#This Row],[Total Sales]]&lt;'Check Outliers'!$M$8),"Outlier","normal")</f>
        <v>Outlier</v>
      </c>
      <c r="Q4268" t="str">
        <f>IF(OR(SampleSuperstore[[#This Row],[Profit]]&gt;'Check Outliers'!$M$15,SampleSuperstore[[#This Row],[Profit]]&lt;'Check Outliers'!$M$16),"outlier","normal")</f>
        <v>outlier</v>
      </c>
      <c r="R4268" s="1" t="str">
        <f>IF(OR(SampleSuperstore[[#This Row],[Cogs]]&gt;'Check Outliers'!$M$23,SampleSuperstore[[#This Row],[Cogs]]&lt;'Check Outliers'!$M$24),"outlier","normal")</f>
        <v>outlier</v>
      </c>
    </row>
    <row r="4269" spans="1:18" x14ac:dyDescent="0.3">
      <c r="A4269" s="1" t="s">
        <v>24</v>
      </c>
      <c r="B4269" s="1" t="s">
        <v>11</v>
      </c>
      <c r="C4269" s="1" t="s">
        <v>57</v>
      </c>
      <c r="D4269" s="1" t="s">
        <v>42</v>
      </c>
      <c r="E4269" s="1" t="s">
        <v>43</v>
      </c>
      <c r="F4269" s="1" t="s">
        <v>22</v>
      </c>
      <c r="G4269" s="1" t="s">
        <v>33</v>
      </c>
      <c r="H4269">
        <v>4.2</v>
      </c>
      <c r="I4269">
        <v>3</v>
      </c>
      <c r="J4269">
        <v>12.59</v>
      </c>
      <c r="K4269" s="11">
        <v>0.8</v>
      </c>
      <c r="L4269">
        <v>-20.14</v>
      </c>
      <c r="M4269">
        <v>32.729999999999997</v>
      </c>
      <c r="N4269" s="11">
        <v>-1.6</v>
      </c>
      <c r="O4269">
        <v>-30.212000000000003</v>
      </c>
      <c r="P4269" t="str">
        <f>IF(OR(SampleSuperstore[[#This Row],[Total Sales]]&gt;'Check Outliers'!$M$7,SampleSuperstore[[#This Row],[Total Sales]]&lt;'Check Outliers'!$M$8),"Outlier","normal")</f>
        <v>normal</v>
      </c>
      <c r="Q4269" t="str">
        <f>IF(OR(SampleSuperstore[[#This Row],[Profit]]&gt;'Check Outliers'!$M$15,SampleSuperstore[[#This Row],[Profit]]&lt;'Check Outliers'!$M$16),"outlier","normal")</f>
        <v>normal</v>
      </c>
      <c r="R4269" s="1" t="str">
        <f>IF(OR(SampleSuperstore[[#This Row],[Cogs]]&gt;'Check Outliers'!$M$23,SampleSuperstore[[#This Row],[Cogs]]&lt;'Check Outliers'!$M$24),"outlier","normal")</f>
        <v>normal</v>
      </c>
    </row>
    <row r="4270" spans="1:18" x14ac:dyDescent="0.3">
      <c r="A4270" s="1" t="s">
        <v>24</v>
      </c>
      <c r="B4270" s="1" t="s">
        <v>11</v>
      </c>
      <c r="C4270" s="1" t="s">
        <v>57</v>
      </c>
      <c r="D4270" s="1" t="s">
        <v>42</v>
      </c>
      <c r="E4270" s="1" t="s">
        <v>43</v>
      </c>
      <c r="F4270" s="1" t="s">
        <v>31</v>
      </c>
      <c r="G4270" s="1" t="s">
        <v>55</v>
      </c>
      <c r="H4270">
        <v>34.39</v>
      </c>
      <c r="I4270">
        <v>5</v>
      </c>
      <c r="J4270">
        <v>171.96</v>
      </c>
      <c r="K4270" s="11">
        <v>0.2</v>
      </c>
      <c r="L4270">
        <v>45.14</v>
      </c>
      <c r="M4270">
        <v>126.82</v>
      </c>
      <c r="N4270" s="11">
        <v>0.26</v>
      </c>
      <c r="O4270">
        <v>10.747999999999998</v>
      </c>
      <c r="P4270" t="str">
        <f>IF(OR(SampleSuperstore[[#This Row],[Total Sales]]&gt;'Check Outliers'!$M$7,SampleSuperstore[[#This Row],[Total Sales]]&lt;'Check Outliers'!$M$8),"Outlier","normal")</f>
        <v>normal</v>
      </c>
      <c r="Q4270" t="str">
        <f>IF(OR(SampleSuperstore[[#This Row],[Profit]]&gt;'Check Outliers'!$M$15,SampleSuperstore[[#This Row],[Profit]]&lt;'Check Outliers'!$M$16),"outlier","normal")</f>
        <v>normal</v>
      </c>
      <c r="R4270" s="1" t="str">
        <f>IF(OR(SampleSuperstore[[#This Row],[Cogs]]&gt;'Check Outliers'!$M$23,SampleSuperstore[[#This Row],[Cogs]]&lt;'Check Outliers'!$M$24),"outlier","normal")</f>
        <v>normal</v>
      </c>
    </row>
    <row r="4271" spans="1:18" hidden="1" x14ac:dyDescent="0.3">
      <c r="A4271" s="1" t="s">
        <v>10</v>
      </c>
      <c r="B4271" s="1" t="s">
        <v>11</v>
      </c>
      <c r="C4271" s="1" t="s">
        <v>38</v>
      </c>
      <c r="D4271" s="1" t="s">
        <v>39</v>
      </c>
      <c r="E4271" s="1" t="s">
        <v>21</v>
      </c>
      <c r="F4271" s="1" t="s">
        <v>15</v>
      </c>
      <c r="G4271" s="1" t="s">
        <v>27</v>
      </c>
      <c r="H4271">
        <v>217.85</v>
      </c>
      <c r="I4271">
        <v>4</v>
      </c>
      <c r="J4271">
        <v>871.4</v>
      </c>
      <c r="K4271" s="1">
        <v>0</v>
      </c>
      <c r="L4271">
        <v>148.13999999999999</v>
      </c>
      <c r="M4271">
        <v>723.26</v>
      </c>
      <c r="N4271">
        <v>0.17</v>
      </c>
      <c r="O4271">
        <v>148.13999999999999</v>
      </c>
      <c r="P4271" t="str">
        <f>IF(OR(SampleSuperstore[[#This Row],[Total Sales]]&gt;'Check Outliers'!$M$7,SampleSuperstore[[#This Row],[Total Sales]]&lt;'Check Outliers'!$M$8),"Outlier","normal")</f>
        <v>Outlier</v>
      </c>
      <c r="Q4271" t="str">
        <f>IF(OR(SampleSuperstore[[#This Row],[Profit]]&gt;'Check Outliers'!$M$15,SampleSuperstore[[#This Row],[Profit]]&lt;'Check Outliers'!$M$16),"outlier","normal")</f>
        <v>outlier</v>
      </c>
      <c r="R4271" s="1" t="str">
        <f>IF(OR(SampleSuperstore[[#This Row],[Cogs]]&gt;'Check Outliers'!$M$23,SampleSuperstore[[#This Row],[Cogs]]&lt;'Check Outliers'!$M$24),"outlier","normal")</f>
        <v>outlier</v>
      </c>
    </row>
    <row r="4272" spans="1:18" hidden="1" x14ac:dyDescent="0.3">
      <c r="A4272" s="1" t="s">
        <v>24</v>
      </c>
      <c r="B4272" s="1" t="s">
        <v>18</v>
      </c>
      <c r="C4272" s="1" t="s">
        <v>80</v>
      </c>
      <c r="D4272" s="1" t="s">
        <v>82</v>
      </c>
      <c r="E4272" s="1" t="s">
        <v>14</v>
      </c>
      <c r="F4272" s="1" t="s">
        <v>15</v>
      </c>
      <c r="G4272" s="1" t="s">
        <v>29</v>
      </c>
      <c r="H4272">
        <v>62.95</v>
      </c>
      <c r="I4272">
        <v>11</v>
      </c>
      <c r="J4272">
        <v>692.47</v>
      </c>
      <c r="K4272" s="1">
        <v>0.2</v>
      </c>
      <c r="L4272">
        <v>190.43</v>
      </c>
      <c r="M4272">
        <v>502.04</v>
      </c>
      <c r="N4272">
        <v>0.28000000000000003</v>
      </c>
      <c r="O4272">
        <v>51.936000000000007</v>
      </c>
      <c r="P4272" t="str">
        <f>IF(OR(SampleSuperstore[[#This Row],[Total Sales]]&gt;'Check Outliers'!$M$7,SampleSuperstore[[#This Row],[Total Sales]]&lt;'Check Outliers'!$M$8),"Outlier","normal")</f>
        <v>Outlier</v>
      </c>
      <c r="Q4272" t="str">
        <f>IF(OR(SampleSuperstore[[#This Row],[Profit]]&gt;'Check Outliers'!$M$15,SampleSuperstore[[#This Row],[Profit]]&lt;'Check Outliers'!$M$16),"outlier","normal")</f>
        <v>outlier</v>
      </c>
      <c r="R4272" s="1" t="str">
        <f>IF(OR(SampleSuperstore[[#This Row],[Cogs]]&gt;'Check Outliers'!$M$23,SampleSuperstore[[#This Row],[Cogs]]&lt;'Check Outliers'!$M$24),"outlier","normal")</f>
        <v>outlier</v>
      </c>
    </row>
    <row r="4273" spans="1:18" hidden="1" x14ac:dyDescent="0.3">
      <c r="A4273" s="1" t="s">
        <v>10</v>
      </c>
      <c r="B4273" s="1" t="s">
        <v>18</v>
      </c>
      <c r="C4273" s="1" t="s">
        <v>329</v>
      </c>
      <c r="D4273" s="1" t="s">
        <v>244</v>
      </c>
      <c r="E4273" s="1" t="s">
        <v>53</v>
      </c>
      <c r="F4273" s="1" t="s">
        <v>15</v>
      </c>
      <c r="G4273" s="1" t="s">
        <v>29</v>
      </c>
      <c r="H4273">
        <v>51.94</v>
      </c>
      <c r="I4273">
        <v>4</v>
      </c>
      <c r="J4273">
        <v>207.76</v>
      </c>
      <c r="K4273" s="1">
        <v>0</v>
      </c>
      <c r="L4273">
        <v>85.18</v>
      </c>
      <c r="M4273">
        <v>122.58</v>
      </c>
      <c r="N4273">
        <v>0.41</v>
      </c>
      <c r="O4273">
        <v>85.18</v>
      </c>
      <c r="P4273" t="str">
        <f>IF(OR(SampleSuperstore[[#This Row],[Total Sales]]&gt;'Check Outliers'!$M$7,SampleSuperstore[[#This Row],[Total Sales]]&lt;'Check Outliers'!$M$8),"Outlier","normal")</f>
        <v>normal</v>
      </c>
      <c r="Q4273" t="str">
        <f>IF(OR(SampleSuperstore[[#This Row],[Profit]]&gt;'Check Outliers'!$M$15,SampleSuperstore[[#This Row],[Profit]]&lt;'Check Outliers'!$M$16),"outlier","normal")</f>
        <v>outlier</v>
      </c>
      <c r="R4273" s="1" t="str">
        <f>IF(OR(SampleSuperstore[[#This Row],[Cogs]]&gt;'Check Outliers'!$M$23,SampleSuperstore[[#This Row],[Cogs]]&lt;'Check Outliers'!$M$24),"outlier","normal")</f>
        <v>normal</v>
      </c>
    </row>
    <row r="4274" spans="1:18" x14ac:dyDescent="0.3">
      <c r="A4274" s="1" t="s">
        <v>164</v>
      </c>
      <c r="B4274" s="1" t="s">
        <v>11</v>
      </c>
      <c r="C4274" s="1" t="s">
        <v>289</v>
      </c>
      <c r="D4274" s="1" t="s">
        <v>47</v>
      </c>
      <c r="E4274" s="1" t="s">
        <v>21</v>
      </c>
      <c r="F4274" s="1" t="s">
        <v>31</v>
      </c>
      <c r="G4274" s="1" t="s">
        <v>32</v>
      </c>
      <c r="H4274">
        <v>7.99</v>
      </c>
      <c r="I4274">
        <v>9</v>
      </c>
      <c r="J4274">
        <v>71.930000000000007</v>
      </c>
      <c r="K4274" s="11">
        <v>0.2</v>
      </c>
      <c r="L4274">
        <v>6.29</v>
      </c>
      <c r="M4274">
        <v>65.64</v>
      </c>
      <c r="N4274" s="11">
        <v>0.09</v>
      </c>
      <c r="O4274">
        <v>-8.0960000000000036</v>
      </c>
      <c r="P4274" t="str">
        <f>IF(OR(SampleSuperstore[[#This Row],[Total Sales]]&gt;'Check Outliers'!$M$7,SampleSuperstore[[#This Row],[Total Sales]]&lt;'Check Outliers'!$M$8),"Outlier","normal")</f>
        <v>normal</v>
      </c>
      <c r="Q4274" t="str">
        <f>IF(OR(SampleSuperstore[[#This Row],[Profit]]&gt;'Check Outliers'!$M$15,SampleSuperstore[[#This Row],[Profit]]&lt;'Check Outliers'!$M$16),"outlier","normal")</f>
        <v>normal</v>
      </c>
      <c r="R4274" s="1" t="str">
        <f>IF(OR(SampleSuperstore[[#This Row],[Cogs]]&gt;'Check Outliers'!$M$23,SampleSuperstore[[#This Row],[Cogs]]&lt;'Check Outliers'!$M$24),"outlier","normal")</f>
        <v>normal</v>
      </c>
    </row>
    <row r="4275" spans="1:18" x14ac:dyDescent="0.3">
      <c r="A4275" s="1" t="s">
        <v>164</v>
      </c>
      <c r="B4275" s="1" t="s">
        <v>11</v>
      </c>
      <c r="C4275" s="1" t="s">
        <v>289</v>
      </c>
      <c r="D4275" s="1" t="s">
        <v>47</v>
      </c>
      <c r="E4275" s="1" t="s">
        <v>21</v>
      </c>
      <c r="F4275" s="1" t="s">
        <v>22</v>
      </c>
      <c r="G4275" s="1" t="s">
        <v>30</v>
      </c>
      <c r="H4275">
        <v>25.99</v>
      </c>
      <c r="I4275">
        <v>1</v>
      </c>
      <c r="J4275">
        <v>25.99</v>
      </c>
      <c r="K4275" s="11">
        <v>0</v>
      </c>
      <c r="L4275">
        <v>7.54</v>
      </c>
      <c r="M4275">
        <v>18.45</v>
      </c>
      <c r="N4275" s="11">
        <v>0.28999999999999998</v>
      </c>
      <c r="O4275">
        <v>7.54</v>
      </c>
      <c r="P4275" t="str">
        <f>IF(OR(SampleSuperstore[[#This Row],[Total Sales]]&gt;'Check Outliers'!$M$7,SampleSuperstore[[#This Row],[Total Sales]]&lt;'Check Outliers'!$M$8),"Outlier","normal")</f>
        <v>normal</v>
      </c>
      <c r="Q4275" t="str">
        <f>IF(OR(SampleSuperstore[[#This Row],[Profit]]&gt;'Check Outliers'!$M$15,SampleSuperstore[[#This Row],[Profit]]&lt;'Check Outliers'!$M$16),"outlier","normal")</f>
        <v>normal</v>
      </c>
      <c r="R4275" s="1" t="str">
        <f>IF(OR(SampleSuperstore[[#This Row],[Cogs]]&gt;'Check Outliers'!$M$23,SampleSuperstore[[#This Row],[Cogs]]&lt;'Check Outliers'!$M$24),"outlier","normal")</f>
        <v>normal</v>
      </c>
    </row>
    <row r="4276" spans="1:18" x14ac:dyDescent="0.3">
      <c r="A4276" s="1" t="s">
        <v>24</v>
      </c>
      <c r="B4276" s="1" t="s">
        <v>18</v>
      </c>
      <c r="C4276" s="1" t="s">
        <v>38</v>
      </c>
      <c r="D4276" s="1" t="s">
        <v>39</v>
      </c>
      <c r="E4276" s="1" t="s">
        <v>21</v>
      </c>
      <c r="F4276" s="1" t="s">
        <v>22</v>
      </c>
      <c r="G4276" s="1" t="s">
        <v>33</v>
      </c>
      <c r="H4276">
        <v>3.59</v>
      </c>
      <c r="I4276">
        <v>1</v>
      </c>
      <c r="J4276">
        <v>3.59</v>
      </c>
      <c r="K4276" s="11">
        <v>0.2</v>
      </c>
      <c r="L4276">
        <v>1.1200000000000001</v>
      </c>
      <c r="M4276">
        <v>2.4700000000000002</v>
      </c>
      <c r="N4276" s="11">
        <v>0.31</v>
      </c>
      <c r="O4276">
        <v>0.40200000000000014</v>
      </c>
      <c r="P4276" t="str">
        <f>IF(OR(SampleSuperstore[[#This Row],[Total Sales]]&gt;'Check Outliers'!$M$7,SampleSuperstore[[#This Row],[Total Sales]]&lt;'Check Outliers'!$M$8),"Outlier","normal")</f>
        <v>normal</v>
      </c>
      <c r="Q4276" t="str">
        <f>IF(OR(SampleSuperstore[[#This Row],[Profit]]&gt;'Check Outliers'!$M$15,SampleSuperstore[[#This Row],[Profit]]&lt;'Check Outliers'!$M$16),"outlier","normal")</f>
        <v>normal</v>
      </c>
      <c r="R4276" s="1" t="str">
        <f>IF(OR(SampleSuperstore[[#This Row],[Cogs]]&gt;'Check Outliers'!$M$23,SampleSuperstore[[#This Row],[Cogs]]&lt;'Check Outliers'!$M$24),"outlier","normal")</f>
        <v>normal</v>
      </c>
    </row>
    <row r="4277" spans="1:18" hidden="1" x14ac:dyDescent="0.3">
      <c r="A4277" s="1" t="s">
        <v>24</v>
      </c>
      <c r="B4277" s="1" t="s">
        <v>18</v>
      </c>
      <c r="C4277" s="1" t="s">
        <v>131</v>
      </c>
      <c r="D4277" s="1" t="s">
        <v>42</v>
      </c>
      <c r="E4277" s="1" t="s">
        <v>43</v>
      </c>
      <c r="F4277" s="1" t="s">
        <v>22</v>
      </c>
      <c r="G4277" s="1" t="s">
        <v>34</v>
      </c>
      <c r="H4277">
        <v>24.32</v>
      </c>
      <c r="I4277">
        <v>2</v>
      </c>
      <c r="J4277">
        <v>48.63</v>
      </c>
      <c r="K4277" s="1">
        <v>0.8</v>
      </c>
      <c r="L4277">
        <v>-121.58</v>
      </c>
      <c r="M4277">
        <v>170.21</v>
      </c>
      <c r="N4277">
        <v>-2.5</v>
      </c>
      <c r="O4277">
        <v>-160.48400000000001</v>
      </c>
      <c r="P4277" t="str">
        <f>IF(OR(SampleSuperstore[[#This Row],[Total Sales]]&gt;'Check Outliers'!$M$7,SampleSuperstore[[#This Row],[Total Sales]]&lt;'Check Outliers'!$M$8),"Outlier","normal")</f>
        <v>normal</v>
      </c>
      <c r="Q4277" t="str">
        <f>IF(OR(SampleSuperstore[[#This Row],[Profit]]&gt;'Check Outliers'!$M$15,SampleSuperstore[[#This Row],[Profit]]&lt;'Check Outliers'!$M$16),"outlier","normal")</f>
        <v>outlier</v>
      </c>
      <c r="R4277" s="1" t="str">
        <f>IF(OR(SampleSuperstore[[#This Row],[Cogs]]&gt;'Check Outliers'!$M$23,SampleSuperstore[[#This Row],[Cogs]]&lt;'Check Outliers'!$M$24),"outlier","normal")</f>
        <v>normal</v>
      </c>
    </row>
    <row r="4278" spans="1:18" x14ac:dyDescent="0.3">
      <c r="A4278" s="1" t="s">
        <v>24</v>
      </c>
      <c r="B4278" s="1" t="s">
        <v>40</v>
      </c>
      <c r="C4278" s="1" t="s">
        <v>38</v>
      </c>
      <c r="D4278" s="1" t="s">
        <v>39</v>
      </c>
      <c r="E4278" s="1" t="s">
        <v>21</v>
      </c>
      <c r="F4278" s="1" t="s">
        <v>22</v>
      </c>
      <c r="G4278" s="1" t="s">
        <v>28</v>
      </c>
      <c r="H4278">
        <v>161.55000000000001</v>
      </c>
      <c r="I4278">
        <v>2</v>
      </c>
      <c r="J4278">
        <v>323.10000000000002</v>
      </c>
      <c r="K4278" s="11">
        <v>0</v>
      </c>
      <c r="L4278">
        <v>61.39</v>
      </c>
      <c r="M4278">
        <v>261.70999999999998</v>
      </c>
      <c r="N4278" s="11">
        <v>0.19</v>
      </c>
      <c r="O4278">
        <v>61.39</v>
      </c>
      <c r="P4278" t="str">
        <f>IF(OR(SampleSuperstore[[#This Row],[Total Sales]]&gt;'Check Outliers'!$M$7,SampleSuperstore[[#This Row],[Total Sales]]&lt;'Check Outliers'!$M$8),"Outlier","normal")</f>
        <v>normal</v>
      </c>
      <c r="Q4278" t="str">
        <f>IF(OR(SampleSuperstore[[#This Row],[Profit]]&gt;'Check Outliers'!$M$15,SampleSuperstore[[#This Row],[Profit]]&lt;'Check Outliers'!$M$16),"outlier","normal")</f>
        <v>normal</v>
      </c>
      <c r="R4278" s="1" t="str">
        <f>IF(OR(SampleSuperstore[[#This Row],[Cogs]]&gt;'Check Outliers'!$M$23,SampleSuperstore[[#This Row],[Cogs]]&lt;'Check Outliers'!$M$24),"outlier","normal")</f>
        <v>normal</v>
      </c>
    </row>
    <row r="4279" spans="1:18" hidden="1" x14ac:dyDescent="0.3">
      <c r="A4279" s="1" t="s">
        <v>24</v>
      </c>
      <c r="B4279" s="1" t="s">
        <v>18</v>
      </c>
      <c r="C4279" s="1" t="s">
        <v>150</v>
      </c>
      <c r="D4279" s="1" t="s">
        <v>128</v>
      </c>
      <c r="E4279" s="1" t="s">
        <v>53</v>
      </c>
      <c r="F4279" s="1" t="s">
        <v>31</v>
      </c>
      <c r="G4279" s="1" t="s">
        <v>119</v>
      </c>
      <c r="H4279">
        <v>1299.99</v>
      </c>
      <c r="I4279">
        <v>7</v>
      </c>
      <c r="J4279">
        <v>9099.93</v>
      </c>
      <c r="K4279" s="1">
        <v>0</v>
      </c>
      <c r="L4279">
        <v>2365.98</v>
      </c>
      <c r="M4279">
        <v>6733.95</v>
      </c>
      <c r="N4279">
        <v>0.26</v>
      </c>
      <c r="O4279">
        <v>2365.98</v>
      </c>
      <c r="P4279" t="str">
        <f>IF(OR(SampleSuperstore[[#This Row],[Total Sales]]&gt;'Check Outliers'!$M$7,SampleSuperstore[[#This Row],[Total Sales]]&lt;'Check Outliers'!$M$8),"Outlier","normal")</f>
        <v>Outlier</v>
      </c>
      <c r="Q4279" t="str">
        <f>IF(OR(SampleSuperstore[[#This Row],[Profit]]&gt;'Check Outliers'!$M$15,SampleSuperstore[[#This Row],[Profit]]&lt;'Check Outliers'!$M$16),"outlier","normal")</f>
        <v>outlier</v>
      </c>
      <c r="R4279" s="1" t="str">
        <f>IF(OR(SampleSuperstore[[#This Row],[Cogs]]&gt;'Check Outliers'!$M$23,SampleSuperstore[[#This Row],[Cogs]]&lt;'Check Outliers'!$M$24),"outlier","normal")</f>
        <v>outlier</v>
      </c>
    </row>
    <row r="4280" spans="1:18" x14ac:dyDescent="0.3">
      <c r="A4280" s="1" t="s">
        <v>24</v>
      </c>
      <c r="B4280" s="1" t="s">
        <v>18</v>
      </c>
      <c r="C4280" s="1" t="s">
        <v>150</v>
      </c>
      <c r="D4280" s="1" t="s">
        <v>128</v>
      </c>
      <c r="E4280" s="1" t="s">
        <v>53</v>
      </c>
      <c r="F4280" s="1" t="s">
        <v>15</v>
      </c>
      <c r="G4280" s="1" t="s">
        <v>29</v>
      </c>
      <c r="H4280">
        <v>4.9800000000000004</v>
      </c>
      <c r="I4280">
        <v>2</v>
      </c>
      <c r="J4280">
        <v>9.9600000000000009</v>
      </c>
      <c r="K4280" s="11">
        <v>0</v>
      </c>
      <c r="L4280">
        <v>3.29</v>
      </c>
      <c r="M4280">
        <v>6.67</v>
      </c>
      <c r="N4280" s="11">
        <v>0.33</v>
      </c>
      <c r="O4280">
        <v>3.29</v>
      </c>
      <c r="P4280" t="str">
        <f>IF(OR(SampleSuperstore[[#This Row],[Total Sales]]&gt;'Check Outliers'!$M$7,SampleSuperstore[[#This Row],[Total Sales]]&lt;'Check Outliers'!$M$8),"Outlier","normal")</f>
        <v>normal</v>
      </c>
      <c r="Q4280" t="str">
        <f>IF(OR(SampleSuperstore[[#This Row],[Profit]]&gt;'Check Outliers'!$M$15,SampleSuperstore[[#This Row],[Profit]]&lt;'Check Outliers'!$M$16),"outlier","normal")</f>
        <v>normal</v>
      </c>
      <c r="R4280" s="1" t="str">
        <f>IF(OR(SampleSuperstore[[#This Row],[Cogs]]&gt;'Check Outliers'!$M$23,SampleSuperstore[[#This Row],[Cogs]]&lt;'Check Outliers'!$M$24),"outlier","normal")</f>
        <v>normal</v>
      </c>
    </row>
    <row r="4281" spans="1:18" x14ac:dyDescent="0.3">
      <c r="A4281" s="1" t="s">
        <v>24</v>
      </c>
      <c r="B4281" s="1" t="s">
        <v>18</v>
      </c>
      <c r="C4281" s="1" t="s">
        <v>150</v>
      </c>
      <c r="D4281" s="1" t="s">
        <v>128</v>
      </c>
      <c r="E4281" s="1" t="s">
        <v>53</v>
      </c>
      <c r="F4281" s="1" t="s">
        <v>22</v>
      </c>
      <c r="G4281" s="1" t="s">
        <v>33</v>
      </c>
      <c r="H4281">
        <v>5.0599999999999996</v>
      </c>
      <c r="I4281">
        <v>5</v>
      </c>
      <c r="J4281">
        <v>25.3</v>
      </c>
      <c r="K4281" s="11">
        <v>0</v>
      </c>
      <c r="L4281">
        <v>11.89</v>
      </c>
      <c r="M4281">
        <v>13.41</v>
      </c>
      <c r="N4281" s="11">
        <v>0.47</v>
      </c>
      <c r="O4281">
        <v>11.89</v>
      </c>
      <c r="P4281" t="str">
        <f>IF(OR(SampleSuperstore[[#This Row],[Total Sales]]&gt;'Check Outliers'!$M$7,SampleSuperstore[[#This Row],[Total Sales]]&lt;'Check Outliers'!$M$8),"Outlier","normal")</f>
        <v>normal</v>
      </c>
      <c r="Q4281" t="str">
        <f>IF(OR(SampleSuperstore[[#This Row],[Profit]]&gt;'Check Outliers'!$M$15,SampleSuperstore[[#This Row],[Profit]]&lt;'Check Outliers'!$M$16),"outlier","normal")</f>
        <v>normal</v>
      </c>
      <c r="R4281" s="1" t="str">
        <f>IF(OR(SampleSuperstore[[#This Row],[Cogs]]&gt;'Check Outliers'!$M$23,SampleSuperstore[[#This Row],[Cogs]]&lt;'Check Outliers'!$M$24),"outlier","normal")</f>
        <v>normal</v>
      </c>
    </row>
    <row r="4282" spans="1:18" x14ac:dyDescent="0.3">
      <c r="A4282" s="1" t="s">
        <v>24</v>
      </c>
      <c r="B4282" s="1" t="s">
        <v>40</v>
      </c>
      <c r="C4282" s="1" t="s">
        <v>71</v>
      </c>
      <c r="D4282" s="1" t="s">
        <v>72</v>
      </c>
      <c r="E4282" s="1" t="s">
        <v>53</v>
      </c>
      <c r="F4282" s="1" t="s">
        <v>22</v>
      </c>
      <c r="G4282" s="1" t="s">
        <v>37</v>
      </c>
      <c r="H4282">
        <v>5.68</v>
      </c>
      <c r="I4282">
        <v>2</v>
      </c>
      <c r="J4282">
        <v>11.36</v>
      </c>
      <c r="K4282" s="11">
        <v>0</v>
      </c>
      <c r="L4282">
        <v>5.23</v>
      </c>
      <c r="M4282">
        <v>6.13</v>
      </c>
      <c r="N4282" s="11">
        <v>0.46</v>
      </c>
      <c r="O4282">
        <v>5.23</v>
      </c>
      <c r="P4282" t="str">
        <f>IF(OR(SampleSuperstore[[#This Row],[Total Sales]]&gt;'Check Outliers'!$M$7,SampleSuperstore[[#This Row],[Total Sales]]&lt;'Check Outliers'!$M$8),"Outlier","normal")</f>
        <v>normal</v>
      </c>
      <c r="Q4282" t="str">
        <f>IF(OR(SampleSuperstore[[#This Row],[Profit]]&gt;'Check Outliers'!$M$15,SampleSuperstore[[#This Row],[Profit]]&lt;'Check Outliers'!$M$16),"outlier","normal")</f>
        <v>normal</v>
      </c>
      <c r="R4282" s="1" t="str">
        <f>IF(OR(SampleSuperstore[[#This Row],[Cogs]]&gt;'Check Outliers'!$M$23,SampleSuperstore[[#This Row],[Cogs]]&lt;'Check Outliers'!$M$24),"outlier","normal")</f>
        <v>normal</v>
      </c>
    </row>
    <row r="4283" spans="1:18" x14ac:dyDescent="0.3">
      <c r="A4283" s="1" t="s">
        <v>24</v>
      </c>
      <c r="B4283" s="1" t="s">
        <v>40</v>
      </c>
      <c r="C4283" s="1" t="s">
        <v>71</v>
      </c>
      <c r="D4283" s="1" t="s">
        <v>72</v>
      </c>
      <c r="E4283" s="1" t="s">
        <v>53</v>
      </c>
      <c r="F4283" s="1" t="s">
        <v>15</v>
      </c>
      <c r="G4283" s="1" t="s">
        <v>17</v>
      </c>
      <c r="H4283">
        <v>34.630000000000003</v>
      </c>
      <c r="I4283">
        <v>2</v>
      </c>
      <c r="J4283">
        <v>69.260000000000005</v>
      </c>
      <c r="K4283" s="11">
        <v>0.1</v>
      </c>
      <c r="L4283">
        <v>14.62</v>
      </c>
      <c r="M4283">
        <v>54.64</v>
      </c>
      <c r="N4283" s="11">
        <v>0.21</v>
      </c>
      <c r="O4283">
        <v>7.6939999999999982</v>
      </c>
      <c r="P4283" t="str">
        <f>IF(OR(SampleSuperstore[[#This Row],[Total Sales]]&gt;'Check Outliers'!$M$7,SampleSuperstore[[#This Row],[Total Sales]]&lt;'Check Outliers'!$M$8),"Outlier","normal")</f>
        <v>normal</v>
      </c>
      <c r="Q4283" t="str">
        <f>IF(OR(SampleSuperstore[[#This Row],[Profit]]&gt;'Check Outliers'!$M$15,SampleSuperstore[[#This Row],[Profit]]&lt;'Check Outliers'!$M$16),"outlier","normal")</f>
        <v>normal</v>
      </c>
      <c r="R4283" s="1" t="str">
        <f>IF(OR(SampleSuperstore[[#This Row],[Cogs]]&gt;'Check Outliers'!$M$23,SampleSuperstore[[#This Row],[Cogs]]&lt;'Check Outliers'!$M$24),"outlier","normal")</f>
        <v>normal</v>
      </c>
    </row>
    <row r="4284" spans="1:18" x14ac:dyDescent="0.3">
      <c r="A4284" s="1" t="s">
        <v>58</v>
      </c>
      <c r="B4284" s="1" t="s">
        <v>11</v>
      </c>
      <c r="C4284" s="1" t="s">
        <v>326</v>
      </c>
      <c r="D4284" s="1" t="s">
        <v>70</v>
      </c>
      <c r="E4284" s="1" t="s">
        <v>43</v>
      </c>
      <c r="F4284" s="1" t="s">
        <v>22</v>
      </c>
      <c r="G4284" s="1" t="s">
        <v>23</v>
      </c>
      <c r="H4284">
        <v>3.69</v>
      </c>
      <c r="I4284">
        <v>1</v>
      </c>
      <c r="J4284">
        <v>3.69</v>
      </c>
      <c r="K4284" s="11">
        <v>0</v>
      </c>
      <c r="L4284">
        <v>1.73</v>
      </c>
      <c r="M4284">
        <v>1.96</v>
      </c>
      <c r="N4284" s="11">
        <v>0.47</v>
      </c>
      <c r="O4284">
        <v>1.73</v>
      </c>
      <c r="P4284" t="str">
        <f>IF(OR(SampleSuperstore[[#This Row],[Total Sales]]&gt;'Check Outliers'!$M$7,SampleSuperstore[[#This Row],[Total Sales]]&lt;'Check Outliers'!$M$8),"Outlier","normal")</f>
        <v>normal</v>
      </c>
      <c r="Q4284" t="str">
        <f>IF(OR(SampleSuperstore[[#This Row],[Profit]]&gt;'Check Outliers'!$M$15,SampleSuperstore[[#This Row],[Profit]]&lt;'Check Outliers'!$M$16),"outlier","normal")</f>
        <v>normal</v>
      </c>
      <c r="R4284" s="1" t="str">
        <f>IF(OR(SampleSuperstore[[#This Row],[Cogs]]&gt;'Check Outliers'!$M$23,SampleSuperstore[[#This Row],[Cogs]]&lt;'Check Outliers'!$M$24),"outlier","normal")</f>
        <v>normal</v>
      </c>
    </row>
    <row r="4285" spans="1:18" hidden="1" x14ac:dyDescent="0.3">
      <c r="A4285" s="1" t="s">
        <v>58</v>
      </c>
      <c r="B4285" s="1" t="s">
        <v>11</v>
      </c>
      <c r="C4285" s="1" t="s">
        <v>326</v>
      </c>
      <c r="D4285" s="1" t="s">
        <v>70</v>
      </c>
      <c r="E4285" s="1" t="s">
        <v>43</v>
      </c>
      <c r="F4285" s="1" t="s">
        <v>22</v>
      </c>
      <c r="G4285" s="1" t="s">
        <v>33</v>
      </c>
      <c r="H4285">
        <v>367.99</v>
      </c>
      <c r="I4285">
        <v>3</v>
      </c>
      <c r="J4285">
        <v>1103.97</v>
      </c>
      <c r="K4285" s="1">
        <v>0</v>
      </c>
      <c r="L4285">
        <v>496.79</v>
      </c>
      <c r="M4285">
        <v>607.17999999999995</v>
      </c>
      <c r="N4285">
        <v>0.45</v>
      </c>
      <c r="O4285">
        <v>496.79</v>
      </c>
      <c r="P4285" t="str">
        <f>IF(OR(SampleSuperstore[[#This Row],[Total Sales]]&gt;'Check Outliers'!$M$7,SampleSuperstore[[#This Row],[Total Sales]]&lt;'Check Outliers'!$M$8),"Outlier","normal")</f>
        <v>Outlier</v>
      </c>
      <c r="Q4285" t="str">
        <f>IF(OR(SampleSuperstore[[#This Row],[Profit]]&gt;'Check Outliers'!$M$15,SampleSuperstore[[#This Row],[Profit]]&lt;'Check Outliers'!$M$16),"outlier","normal")</f>
        <v>outlier</v>
      </c>
      <c r="R4285" s="1" t="str">
        <f>IF(OR(SampleSuperstore[[#This Row],[Cogs]]&gt;'Check Outliers'!$M$23,SampleSuperstore[[#This Row],[Cogs]]&lt;'Check Outliers'!$M$24),"outlier","normal")</f>
        <v>outlier</v>
      </c>
    </row>
    <row r="4286" spans="1:18" hidden="1" x14ac:dyDescent="0.3">
      <c r="A4286" s="1" t="s">
        <v>10</v>
      </c>
      <c r="B4286" s="1" t="s">
        <v>18</v>
      </c>
      <c r="C4286" s="1" t="s">
        <v>482</v>
      </c>
      <c r="D4286" s="1" t="s">
        <v>42</v>
      </c>
      <c r="E4286" s="1" t="s">
        <v>43</v>
      </c>
      <c r="F4286" s="1" t="s">
        <v>15</v>
      </c>
      <c r="G4286" s="1" t="s">
        <v>16</v>
      </c>
      <c r="H4286">
        <v>123.06</v>
      </c>
      <c r="I4286">
        <v>2</v>
      </c>
      <c r="J4286">
        <v>246.13</v>
      </c>
      <c r="K4286" s="1">
        <v>0.32</v>
      </c>
      <c r="L4286">
        <v>-76.010000000000005</v>
      </c>
      <c r="M4286">
        <v>322.14</v>
      </c>
      <c r="N4286">
        <v>-0.31</v>
      </c>
      <c r="O4286">
        <v>-154.77160000000001</v>
      </c>
      <c r="P4286" t="str">
        <f>IF(OR(SampleSuperstore[[#This Row],[Total Sales]]&gt;'Check Outliers'!$M$7,SampleSuperstore[[#This Row],[Total Sales]]&lt;'Check Outliers'!$M$8),"Outlier","normal")</f>
        <v>normal</v>
      </c>
      <c r="Q4286" t="str">
        <f>IF(OR(SampleSuperstore[[#This Row],[Profit]]&gt;'Check Outliers'!$M$15,SampleSuperstore[[#This Row],[Profit]]&lt;'Check Outliers'!$M$16),"outlier","normal")</f>
        <v>outlier</v>
      </c>
      <c r="R4286" s="1" t="str">
        <f>IF(OR(SampleSuperstore[[#This Row],[Cogs]]&gt;'Check Outliers'!$M$23,SampleSuperstore[[#This Row],[Cogs]]&lt;'Check Outliers'!$M$24),"outlier","normal")</f>
        <v>normal</v>
      </c>
    </row>
    <row r="4287" spans="1:18" x14ac:dyDescent="0.3">
      <c r="A4287" s="1" t="s">
        <v>10</v>
      </c>
      <c r="B4287" s="1" t="s">
        <v>18</v>
      </c>
      <c r="C4287" s="1" t="s">
        <v>482</v>
      </c>
      <c r="D4287" s="1" t="s">
        <v>42</v>
      </c>
      <c r="E4287" s="1" t="s">
        <v>43</v>
      </c>
      <c r="F4287" s="1" t="s">
        <v>22</v>
      </c>
      <c r="G4287" s="1" t="s">
        <v>23</v>
      </c>
      <c r="H4287">
        <v>5.85</v>
      </c>
      <c r="I4287">
        <v>2</v>
      </c>
      <c r="J4287">
        <v>11.7</v>
      </c>
      <c r="K4287" s="11">
        <v>0.2</v>
      </c>
      <c r="L4287">
        <v>3.95</v>
      </c>
      <c r="M4287">
        <v>7.75</v>
      </c>
      <c r="N4287" s="11">
        <v>0.34</v>
      </c>
      <c r="O4287">
        <v>1.6100000000000003</v>
      </c>
      <c r="P4287" t="str">
        <f>IF(OR(SampleSuperstore[[#This Row],[Total Sales]]&gt;'Check Outliers'!$M$7,SampleSuperstore[[#This Row],[Total Sales]]&lt;'Check Outliers'!$M$8),"Outlier","normal")</f>
        <v>normal</v>
      </c>
      <c r="Q4287" t="str">
        <f>IF(OR(SampleSuperstore[[#This Row],[Profit]]&gt;'Check Outliers'!$M$15,SampleSuperstore[[#This Row],[Profit]]&lt;'Check Outliers'!$M$16),"outlier","normal")</f>
        <v>normal</v>
      </c>
      <c r="R4287" s="1" t="str">
        <f>IF(OR(SampleSuperstore[[#This Row],[Cogs]]&gt;'Check Outliers'!$M$23,SampleSuperstore[[#This Row],[Cogs]]&lt;'Check Outliers'!$M$24),"outlier","normal")</f>
        <v>normal</v>
      </c>
    </row>
    <row r="4288" spans="1:18" hidden="1" x14ac:dyDescent="0.3">
      <c r="A4288" s="1" t="s">
        <v>10</v>
      </c>
      <c r="B4288" s="1" t="s">
        <v>18</v>
      </c>
      <c r="C4288" s="1" t="s">
        <v>482</v>
      </c>
      <c r="D4288" s="1" t="s">
        <v>42</v>
      </c>
      <c r="E4288" s="1" t="s">
        <v>43</v>
      </c>
      <c r="F4288" s="1" t="s">
        <v>31</v>
      </c>
      <c r="G4288" s="1" t="s">
        <v>158</v>
      </c>
      <c r="H4288">
        <v>439.99</v>
      </c>
      <c r="I4288">
        <v>1</v>
      </c>
      <c r="J4288">
        <v>439.99</v>
      </c>
      <c r="K4288" s="1">
        <v>0.2</v>
      </c>
      <c r="L4288">
        <v>165</v>
      </c>
      <c r="M4288">
        <v>274.99</v>
      </c>
      <c r="N4288">
        <v>0.38</v>
      </c>
      <c r="O4288">
        <v>77.001999999999995</v>
      </c>
      <c r="P4288" t="str">
        <f>IF(OR(SampleSuperstore[[#This Row],[Total Sales]]&gt;'Check Outliers'!$M$7,SampleSuperstore[[#This Row],[Total Sales]]&lt;'Check Outliers'!$M$8),"Outlier","normal")</f>
        <v>normal</v>
      </c>
      <c r="Q4288" t="str">
        <f>IF(OR(SampleSuperstore[[#This Row],[Profit]]&gt;'Check Outliers'!$M$15,SampleSuperstore[[#This Row],[Profit]]&lt;'Check Outliers'!$M$16),"outlier","normal")</f>
        <v>outlier</v>
      </c>
      <c r="R4288" s="1" t="str">
        <f>IF(OR(SampleSuperstore[[#This Row],[Cogs]]&gt;'Check Outliers'!$M$23,SampleSuperstore[[#This Row],[Cogs]]&lt;'Check Outliers'!$M$24),"outlier","normal")</f>
        <v>normal</v>
      </c>
    </row>
    <row r="4289" spans="1:18" x14ac:dyDescent="0.3">
      <c r="A4289" s="1" t="s">
        <v>24</v>
      </c>
      <c r="B4289" s="1" t="s">
        <v>40</v>
      </c>
      <c r="C4289" s="1" t="s">
        <v>401</v>
      </c>
      <c r="D4289" s="1" t="s">
        <v>82</v>
      </c>
      <c r="E4289" s="1" t="s">
        <v>14</v>
      </c>
      <c r="F4289" s="1" t="s">
        <v>22</v>
      </c>
      <c r="G4289" s="1" t="s">
        <v>28</v>
      </c>
      <c r="H4289">
        <v>64.78</v>
      </c>
      <c r="I4289">
        <v>1</v>
      </c>
      <c r="J4289">
        <v>64.78</v>
      </c>
      <c r="K4289" s="11">
        <v>0.2</v>
      </c>
      <c r="L4289">
        <v>-12.96</v>
      </c>
      <c r="M4289">
        <v>77.739999999999995</v>
      </c>
      <c r="N4289" s="11">
        <v>-0.2</v>
      </c>
      <c r="O4289">
        <v>-25.916000000000004</v>
      </c>
      <c r="P4289" t="str">
        <f>IF(OR(SampleSuperstore[[#This Row],[Total Sales]]&gt;'Check Outliers'!$M$7,SampleSuperstore[[#This Row],[Total Sales]]&lt;'Check Outliers'!$M$8),"Outlier","normal")</f>
        <v>normal</v>
      </c>
      <c r="Q4289" t="str">
        <f>IF(OR(SampleSuperstore[[#This Row],[Profit]]&gt;'Check Outliers'!$M$15,SampleSuperstore[[#This Row],[Profit]]&lt;'Check Outliers'!$M$16),"outlier","normal")</f>
        <v>normal</v>
      </c>
      <c r="R4289" s="1" t="str">
        <f>IF(OR(SampleSuperstore[[#This Row],[Cogs]]&gt;'Check Outliers'!$M$23,SampleSuperstore[[#This Row],[Cogs]]&lt;'Check Outliers'!$M$24),"outlier","normal")</f>
        <v>normal</v>
      </c>
    </row>
    <row r="4290" spans="1:18" hidden="1" x14ac:dyDescent="0.3">
      <c r="A4290" s="1" t="s">
        <v>24</v>
      </c>
      <c r="B4290" s="1" t="s">
        <v>18</v>
      </c>
      <c r="C4290" s="1" t="s">
        <v>57</v>
      </c>
      <c r="D4290" s="1" t="s">
        <v>42</v>
      </c>
      <c r="E4290" s="1" t="s">
        <v>43</v>
      </c>
      <c r="F4290" s="1" t="s">
        <v>22</v>
      </c>
      <c r="G4290" s="1" t="s">
        <v>33</v>
      </c>
      <c r="H4290">
        <v>6.66</v>
      </c>
      <c r="I4290">
        <v>5</v>
      </c>
      <c r="J4290">
        <v>33.28</v>
      </c>
      <c r="K4290" s="1">
        <v>0.8</v>
      </c>
      <c r="L4290">
        <v>-49.92</v>
      </c>
      <c r="M4290">
        <v>83.2</v>
      </c>
      <c r="N4290">
        <v>-1.5</v>
      </c>
      <c r="O4290">
        <v>-76.544000000000011</v>
      </c>
      <c r="P4290" t="str">
        <f>IF(OR(SampleSuperstore[[#This Row],[Total Sales]]&gt;'Check Outliers'!$M$7,SampleSuperstore[[#This Row],[Total Sales]]&lt;'Check Outliers'!$M$8),"Outlier","normal")</f>
        <v>normal</v>
      </c>
      <c r="Q4290" t="str">
        <f>IF(OR(SampleSuperstore[[#This Row],[Profit]]&gt;'Check Outliers'!$M$15,SampleSuperstore[[#This Row],[Profit]]&lt;'Check Outliers'!$M$16),"outlier","normal")</f>
        <v>outlier</v>
      </c>
      <c r="R4290" s="1" t="str">
        <f>IF(OR(SampleSuperstore[[#This Row],[Cogs]]&gt;'Check Outliers'!$M$23,SampleSuperstore[[#This Row],[Cogs]]&lt;'Check Outliers'!$M$24),"outlier","normal")</f>
        <v>normal</v>
      </c>
    </row>
    <row r="4291" spans="1:18" x14ac:dyDescent="0.3">
      <c r="A4291" s="1" t="s">
        <v>24</v>
      </c>
      <c r="B4291" s="1" t="s">
        <v>18</v>
      </c>
      <c r="C4291" s="1" t="s">
        <v>57</v>
      </c>
      <c r="D4291" s="1" t="s">
        <v>42</v>
      </c>
      <c r="E4291" s="1" t="s">
        <v>43</v>
      </c>
      <c r="F4291" s="1" t="s">
        <v>22</v>
      </c>
      <c r="G4291" s="1" t="s">
        <v>37</v>
      </c>
      <c r="H4291">
        <v>4.7</v>
      </c>
      <c r="I4291">
        <v>3</v>
      </c>
      <c r="J4291">
        <v>14.09</v>
      </c>
      <c r="K4291" s="11">
        <v>0.2</v>
      </c>
      <c r="L4291">
        <v>4.93</v>
      </c>
      <c r="M4291">
        <v>9.16</v>
      </c>
      <c r="N4291" s="11">
        <v>0.35</v>
      </c>
      <c r="O4291">
        <v>2.1119999999999997</v>
      </c>
      <c r="P4291" t="str">
        <f>IF(OR(SampleSuperstore[[#This Row],[Total Sales]]&gt;'Check Outliers'!$M$7,SampleSuperstore[[#This Row],[Total Sales]]&lt;'Check Outliers'!$M$8),"Outlier","normal")</f>
        <v>normal</v>
      </c>
      <c r="Q4291" t="str">
        <f>IF(OR(SampleSuperstore[[#This Row],[Profit]]&gt;'Check Outliers'!$M$15,SampleSuperstore[[#This Row],[Profit]]&lt;'Check Outliers'!$M$16),"outlier","normal")</f>
        <v>normal</v>
      </c>
      <c r="R4291" s="1" t="str">
        <f>IF(OR(SampleSuperstore[[#This Row],[Cogs]]&gt;'Check Outliers'!$M$23,SampleSuperstore[[#This Row],[Cogs]]&lt;'Check Outliers'!$M$24),"outlier","normal")</f>
        <v>normal</v>
      </c>
    </row>
    <row r="4292" spans="1:18" x14ac:dyDescent="0.3">
      <c r="A4292" s="1" t="s">
        <v>10</v>
      </c>
      <c r="B4292" s="1" t="s">
        <v>40</v>
      </c>
      <c r="C4292" s="1" t="s">
        <v>19</v>
      </c>
      <c r="D4292" s="1" t="s">
        <v>20</v>
      </c>
      <c r="E4292" s="1" t="s">
        <v>21</v>
      </c>
      <c r="F4292" s="1" t="s">
        <v>22</v>
      </c>
      <c r="G4292" s="1" t="s">
        <v>30</v>
      </c>
      <c r="H4292">
        <v>5.58</v>
      </c>
      <c r="I4292">
        <v>2</v>
      </c>
      <c r="J4292">
        <v>11.16</v>
      </c>
      <c r="K4292" s="11">
        <v>0</v>
      </c>
      <c r="L4292">
        <v>2.79</v>
      </c>
      <c r="M4292">
        <v>8.3699999999999992</v>
      </c>
      <c r="N4292" s="11">
        <v>0.25</v>
      </c>
      <c r="O4292">
        <v>2.79</v>
      </c>
      <c r="P4292" t="str">
        <f>IF(OR(SampleSuperstore[[#This Row],[Total Sales]]&gt;'Check Outliers'!$M$7,SampleSuperstore[[#This Row],[Total Sales]]&lt;'Check Outliers'!$M$8),"Outlier","normal")</f>
        <v>normal</v>
      </c>
      <c r="Q4292" t="str">
        <f>IF(OR(SampleSuperstore[[#This Row],[Profit]]&gt;'Check Outliers'!$M$15,SampleSuperstore[[#This Row],[Profit]]&lt;'Check Outliers'!$M$16),"outlier","normal")</f>
        <v>normal</v>
      </c>
      <c r="R4292" s="1" t="str">
        <f>IF(OR(SampleSuperstore[[#This Row],[Cogs]]&gt;'Check Outliers'!$M$23,SampleSuperstore[[#This Row],[Cogs]]&lt;'Check Outliers'!$M$24),"outlier","normal")</f>
        <v>normal</v>
      </c>
    </row>
    <row r="4293" spans="1:18" hidden="1" x14ac:dyDescent="0.3">
      <c r="A4293" s="1" t="s">
        <v>10</v>
      </c>
      <c r="B4293" s="1" t="s">
        <v>40</v>
      </c>
      <c r="C4293" s="1" t="s">
        <v>19</v>
      </c>
      <c r="D4293" s="1" t="s">
        <v>20</v>
      </c>
      <c r="E4293" s="1" t="s">
        <v>21</v>
      </c>
      <c r="F4293" s="1" t="s">
        <v>15</v>
      </c>
      <c r="G4293" s="1" t="s">
        <v>27</v>
      </c>
      <c r="H4293">
        <v>99.59</v>
      </c>
      <c r="I4293">
        <v>9</v>
      </c>
      <c r="J4293">
        <v>896.33</v>
      </c>
      <c r="K4293" s="1">
        <v>0.2</v>
      </c>
      <c r="L4293">
        <v>22.41</v>
      </c>
      <c r="M4293">
        <v>873.92</v>
      </c>
      <c r="N4293">
        <v>0.03</v>
      </c>
      <c r="O4293">
        <v>-156.85600000000002</v>
      </c>
      <c r="P4293" t="str">
        <f>IF(OR(SampleSuperstore[[#This Row],[Total Sales]]&gt;'Check Outliers'!$M$7,SampleSuperstore[[#This Row],[Total Sales]]&lt;'Check Outliers'!$M$8),"Outlier","normal")</f>
        <v>Outlier</v>
      </c>
      <c r="Q4293" t="str">
        <f>IF(OR(SampleSuperstore[[#This Row],[Profit]]&gt;'Check Outliers'!$M$15,SampleSuperstore[[#This Row],[Profit]]&lt;'Check Outliers'!$M$16),"outlier","normal")</f>
        <v>normal</v>
      </c>
      <c r="R4293" s="1" t="str">
        <f>IF(OR(SampleSuperstore[[#This Row],[Cogs]]&gt;'Check Outliers'!$M$23,SampleSuperstore[[#This Row],[Cogs]]&lt;'Check Outliers'!$M$24),"outlier","normal")</f>
        <v>outlier</v>
      </c>
    </row>
    <row r="4294" spans="1:18" x14ac:dyDescent="0.3">
      <c r="A4294" s="1" t="s">
        <v>10</v>
      </c>
      <c r="B4294" s="1" t="s">
        <v>40</v>
      </c>
      <c r="C4294" s="1" t="s">
        <v>19</v>
      </c>
      <c r="D4294" s="1" t="s">
        <v>20</v>
      </c>
      <c r="E4294" s="1" t="s">
        <v>21</v>
      </c>
      <c r="F4294" s="1" t="s">
        <v>22</v>
      </c>
      <c r="G4294" s="1" t="s">
        <v>34</v>
      </c>
      <c r="H4294">
        <v>189</v>
      </c>
      <c r="I4294">
        <v>1</v>
      </c>
      <c r="J4294">
        <v>189</v>
      </c>
      <c r="K4294" s="11">
        <v>0</v>
      </c>
      <c r="L4294">
        <v>68.040000000000006</v>
      </c>
      <c r="M4294">
        <v>120.96</v>
      </c>
      <c r="N4294" s="11">
        <v>0.36</v>
      </c>
      <c r="O4294">
        <v>68.040000000000006</v>
      </c>
      <c r="P4294" t="str">
        <f>IF(OR(SampleSuperstore[[#This Row],[Total Sales]]&gt;'Check Outliers'!$M$7,SampleSuperstore[[#This Row],[Total Sales]]&lt;'Check Outliers'!$M$8),"Outlier","normal")</f>
        <v>normal</v>
      </c>
      <c r="Q4294" t="str">
        <f>IF(OR(SampleSuperstore[[#This Row],[Profit]]&gt;'Check Outliers'!$M$15,SampleSuperstore[[#This Row],[Profit]]&lt;'Check Outliers'!$M$16),"outlier","normal")</f>
        <v>normal</v>
      </c>
      <c r="R4294" s="1" t="str">
        <f>IF(OR(SampleSuperstore[[#This Row],[Cogs]]&gt;'Check Outliers'!$M$23,SampleSuperstore[[#This Row],[Cogs]]&lt;'Check Outliers'!$M$24),"outlier","normal")</f>
        <v>normal</v>
      </c>
    </row>
    <row r="4295" spans="1:18" x14ac:dyDescent="0.3">
      <c r="A4295" s="1" t="s">
        <v>24</v>
      </c>
      <c r="B4295" s="1" t="s">
        <v>11</v>
      </c>
      <c r="C4295" s="1" t="s">
        <v>51</v>
      </c>
      <c r="D4295" s="1" t="s">
        <v>52</v>
      </c>
      <c r="E4295" s="1" t="s">
        <v>53</v>
      </c>
      <c r="F4295" s="1" t="s">
        <v>31</v>
      </c>
      <c r="G4295" s="1" t="s">
        <v>32</v>
      </c>
      <c r="H4295">
        <v>17.989999999999998</v>
      </c>
      <c r="I4295">
        <v>3</v>
      </c>
      <c r="J4295">
        <v>53.98</v>
      </c>
      <c r="K4295" s="11">
        <v>0.4</v>
      </c>
      <c r="L4295">
        <v>-10.8</v>
      </c>
      <c r="M4295">
        <v>64.78</v>
      </c>
      <c r="N4295" s="11">
        <v>-0.2</v>
      </c>
      <c r="O4295">
        <v>-32.391999999999996</v>
      </c>
      <c r="P4295" t="str">
        <f>IF(OR(SampleSuperstore[[#This Row],[Total Sales]]&gt;'Check Outliers'!$M$7,SampleSuperstore[[#This Row],[Total Sales]]&lt;'Check Outliers'!$M$8),"Outlier","normal")</f>
        <v>normal</v>
      </c>
      <c r="Q4295" t="str">
        <f>IF(OR(SampleSuperstore[[#This Row],[Profit]]&gt;'Check Outliers'!$M$15,SampleSuperstore[[#This Row],[Profit]]&lt;'Check Outliers'!$M$16),"outlier","normal")</f>
        <v>normal</v>
      </c>
      <c r="R4295" s="1" t="str">
        <f>IF(OR(SampleSuperstore[[#This Row],[Cogs]]&gt;'Check Outliers'!$M$23,SampleSuperstore[[#This Row],[Cogs]]&lt;'Check Outliers'!$M$24),"outlier","normal")</f>
        <v>normal</v>
      </c>
    </row>
    <row r="4296" spans="1:18" hidden="1" x14ac:dyDescent="0.3">
      <c r="A4296" s="1" t="s">
        <v>24</v>
      </c>
      <c r="B4296" s="1" t="s">
        <v>18</v>
      </c>
      <c r="C4296" s="1" t="s">
        <v>334</v>
      </c>
      <c r="D4296" s="1" t="s">
        <v>91</v>
      </c>
      <c r="E4296" s="1" t="s">
        <v>21</v>
      </c>
      <c r="F4296" s="1" t="s">
        <v>15</v>
      </c>
      <c r="G4296" s="1" t="s">
        <v>27</v>
      </c>
      <c r="H4296">
        <v>35.44</v>
      </c>
      <c r="I4296">
        <v>5</v>
      </c>
      <c r="J4296">
        <v>177.22</v>
      </c>
      <c r="K4296" s="1">
        <v>0.5</v>
      </c>
      <c r="L4296">
        <v>-120.51</v>
      </c>
      <c r="M4296">
        <v>297.73</v>
      </c>
      <c r="N4296">
        <v>-0.68</v>
      </c>
      <c r="O4296">
        <v>-209.12</v>
      </c>
      <c r="P4296" t="str">
        <f>IF(OR(SampleSuperstore[[#This Row],[Total Sales]]&gt;'Check Outliers'!$M$7,SampleSuperstore[[#This Row],[Total Sales]]&lt;'Check Outliers'!$M$8),"Outlier","normal")</f>
        <v>normal</v>
      </c>
      <c r="Q4296" t="str">
        <f>IF(OR(SampleSuperstore[[#This Row],[Profit]]&gt;'Check Outliers'!$M$15,SampleSuperstore[[#This Row],[Profit]]&lt;'Check Outliers'!$M$16),"outlier","normal")</f>
        <v>outlier</v>
      </c>
      <c r="R4296" s="1" t="str">
        <f>IF(OR(SampleSuperstore[[#This Row],[Cogs]]&gt;'Check Outliers'!$M$23,SampleSuperstore[[#This Row],[Cogs]]&lt;'Check Outliers'!$M$24),"outlier","normal")</f>
        <v>normal</v>
      </c>
    </row>
    <row r="4297" spans="1:18" x14ac:dyDescent="0.3">
      <c r="A4297" s="1" t="s">
        <v>24</v>
      </c>
      <c r="B4297" s="1" t="s">
        <v>11</v>
      </c>
      <c r="C4297" s="1" t="s">
        <v>483</v>
      </c>
      <c r="D4297" s="1" t="s">
        <v>20</v>
      </c>
      <c r="E4297" s="1" t="s">
        <v>21</v>
      </c>
      <c r="F4297" s="1" t="s">
        <v>15</v>
      </c>
      <c r="G4297" s="1" t="s">
        <v>29</v>
      </c>
      <c r="H4297">
        <v>43.13</v>
      </c>
      <c r="I4297">
        <v>3</v>
      </c>
      <c r="J4297">
        <v>129.38999999999999</v>
      </c>
      <c r="K4297" s="11">
        <v>0</v>
      </c>
      <c r="L4297">
        <v>54.34</v>
      </c>
      <c r="M4297">
        <v>75.05</v>
      </c>
      <c r="N4297" s="11">
        <v>0.42</v>
      </c>
      <c r="O4297">
        <v>54.34</v>
      </c>
      <c r="P4297" t="str">
        <f>IF(OR(SampleSuperstore[[#This Row],[Total Sales]]&gt;'Check Outliers'!$M$7,SampleSuperstore[[#This Row],[Total Sales]]&lt;'Check Outliers'!$M$8),"Outlier","normal")</f>
        <v>normal</v>
      </c>
      <c r="Q4297" t="str">
        <f>IF(OR(SampleSuperstore[[#This Row],[Profit]]&gt;'Check Outliers'!$M$15,SampleSuperstore[[#This Row],[Profit]]&lt;'Check Outliers'!$M$16),"outlier","normal")</f>
        <v>normal</v>
      </c>
      <c r="R4297" s="1" t="str">
        <f>IF(OR(SampleSuperstore[[#This Row],[Cogs]]&gt;'Check Outliers'!$M$23,SampleSuperstore[[#This Row],[Cogs]]&lt;'Check Outliers'!$M$24),"outlier","normal")</f>
        <v>normal</v>
      </c>
    </row>
    <row r="4298" spans="1:18" x14ac:dyDescent="0.3">
      <c r="A4298" s="1" t="s">
        <v>24</v>
      </c>
      <c r="B4298" s="1" t="s">
        <v>18</v>
      </c>
      <c r="C4298" s="1" t="s">
        <v>19</v>
      </c>
      <c r="D4298" s="1" t="s">
        <v>20</v>
      </c>
      <c r="E4298" s="1" t="s">
        <v>21</v>
      </c>
      <c r="F4298" s="1" t="s">
        <v>22</v>
      </c>
      <c r="G4298" s="1" t="s">
        <v>28</v>
      </c>
      <c r="H4298">
        <v>13.58</v>
      </c>
      <c r="I4298">
        <v>4</v>
      </c>
      <c r="J4298">
        <v>54.32</v>
      </c>
      <c r="K4298" s="11">
        <v>0</v>
      </c>
      <c r="L4298">
        <v>0.54</v>
      </c>
      <c r="M4298">
        <v>53.78</v>
      </c>
      <c r="N4298" s="11">
        <v>0.01</v>
      </c>
      <c r="O4298">
        <v>0.54</v>
      </c>
      <c r="P4298" t="str">
        <f>IF(OR(SampleSuperstore[[#This Row],[Total Sales]]&gt;'Check Outliers'!$M$7,SampleSuperstore[[#This Row],[Total Sales]]&lt;'Check Outliers'!$M$8),"Outlier","normal")</f>
        <v>normal</v>
      </c>
      <c r="Q4298" t="str">
        <f>IF(OR(SampleSuperstore[[#This Row],[Profit]]&gt;'Check Outliers'!$M$15,SampleSuperstore[[#This Row],[Profit]]&lt;'Check Outliers'!$M$16),"outlier","normal")</f>
        <v>normal</v>
      </c>
      <c r="R4298" s="1" t="str">
        <f>IF(OR(SampleSuperstore[[#This Row],[Cogs]]&gt;'Check Outliers'!$M$23,SampleSuperstore[[#This Row],[Cogs]]&lt;'Check Outliers'!$M$24),"outlier","normal")</f>
        <v>normal</v>
      </c>
    </row>
    <row r="4299" spans="1:18" hidden="1" x14ac:dyDescent="0.3">
      <c r="A4299" s="1" t="s">
        <v>10</v>
      </c>
      <c r="B4299" s="1" t="s">
        <v>11</v>
      </c>
      <c r="C4299" s="1" t="s">
        <v>400</v>
      </c>
      <c r="D4299" s="1" t="s">
        <v>26</v>
      </c>
      <c r="E4299" s="1" t="s">
        <v>14</v>
      </c>
      <c r="F4299" s="1" t="s">
        <v>31</v>
      </c>
      <c r="G4299" s="1" t="s">
        <v>32</v>
      </c>
      <c r="H4299">
        <v>335.99</v>
      </c>
      <c r="I4299">
        <v>13</v>
      </c>
      <c r="J4299">
        <v>4367.8999999999996</v>
      </c>
      <c r="K4299" s="1">
        <v>0.2</v>
      </c>
      <c r="L4299">
        <v>327.58999999999997</v>
      </c>
      <c r="M4299">
        <v>4040.31</v>
      </c>
      <c r="N4299">
        <v>7.0000000000000007E-2</v>
      </c>
      <c r="O4299">
        <v>-545.99</v>
      </c>
      <c r="P4299" t="str">
        <f>IF(OR(SampleSuperstore[[#This Row],[Total Sales]]&gt;'Check Outliers'!$M$7,SampleSuperstore[[#This Row],[Total Sales]]&lt;'Check Outliers'!$M$8),"Outlier","normal")</f>
        <v>Outlier</v>
      </c>
      <c r="Q4299" t="str">
        <f>IF(OR(SampleSuperstore[[#This Row],[Profit]]&gt;'Check Outliers'!$M$15,SampleSuperstore[[#This Row],[Profit]]&lt;'Check Outliers'!$M$16),"outlier","normal")</f>
        <v>outlier</v>
      </c>
      <c r="R4299" s="1" t="str">
        <f>IF(OR(SampleSuperstore[[#This Row],[Cogs]]&gt;'Check Outliers'!$M$23,SampleSuperstore[[#This Row],[Cogs]]&lt;'Check Outliers'!$M$24),"outlier","normal")</f>
        <v>outlier</v>
      </c>
    </row>
    <row r="4300" spans="1:18" x14ac:dyDescent="0.3">
      <c r="A4300" s="1" t="s">
        <v>10</v>
      </c>
      <c r="B4300" s="1" t="s">
        <v>11</v>
      </c>
      <c r="C4300" s="1" t="s">
        <v>400</v>
      </c>
      <c r="D4300" s="1" t="s">
        <v>26</v>
      </c>
      <c r="E4300" s="1" t="s">
        <v>14</v>
      </c>
      <c r="F4300" s="1" t="s">
        <v>22</v>
      </c>
      <c r="G4300" s="1" t="s">
        <v>37</v>
      </c>
      <c r="H4300">
        <v>24.78</v>
      </c>
      <c r="I4300">
        <v>2</v>
      </c>
      <c r="J4300">
        <v>49.57</v>
      </c>
      <c r="K4300" s="11">
        <v>0.2</v>
      </c>
      <c r="L4300">
        <v>15.49</v>
      </c>
      <c r="M4300">
        <v>34.08</v>
      </c>
      <c r="N4300" s="11">
        <v>0.31</v>
      </c>
      <c r="O4300">
        <v>5.5759999999999987</v>
      </c>
      <c r="P4300" t="str">
        <f>IF(OR(SampleSuperstore[[#This Row],[Total Sales]]&gt;'Check Outliers'!$M$7,SampleSuperstore[[#This Row],[Total Sales]]&lt;'Check Outliers'!$M$8),"Outlier","normal")</f>
        <v>normal</v>
      </c>
      <c r="Q4300" t="str">
        <f>IF(OR(SampleSuperstore[[#This Row],[Profit]]&gt;'Check Outliers'!$M$15,SampleSuperstore[[#This Row],[Profit]]&lt;'Check Outliers'!$M$16),"outlier","normal")</f>
        <v>normal</v>
      </c>
      <c r="R4300" s="1" t="str">
        <f>IF(OR(SampleSuperstore[[#This Row],[Cogs]]&gt;'Check Outliers'!$M$23,SampleSuperstore[[#This Row],[Cogs]]&lt;'Check Outliers'!$M$24),"outlier","normal")</f>
        <v>normal</v>
      </c>
    </row>
    <row r="4301" spans="1:18" x14ac:dyDescent="0.3">
      <c r="A4301" s="1" t="s">
        <v>10</v>
      </c>
      <c r="B4301" s="1" t="s">
        <v>11</v>
      </c>
      <c r="C4301" s="1" t="s">
        <v>400</v>
      </c>
      <c r="D4301" s="1" t="s">
        <v>26</v>
      </c>
      <c r="E4301" s="1" t="s">
        <v>14</v>
      </c>
      <c r="F4301" s="1" t="s">
        <v>22</v>
      </c>
      <c r="G4301" s="1" t="s">
        <v>34</v>
      </c>
      <c r="H4301">
        <v>26.9</v>
      </c>
      <c r="I4301">
        <v>6</v>
      </c>
      <c r="J4301">
        <v>161.38</v>
      </c>
      <c r="K4301" s="11">
        <v>0.2</v>
      </c>
      <c r="L4301">
        <v>12.1</v>
      </c>
      <c r="M4301">
        <v>149.28</v>
      </c>
      <c r="N4301" s="11">
        <v>7.0000000000000007E-2</v>
      </c>
      <c r="O4301">
        <v>-20.176000000000002</v>
      </c>
      <c r="P4301" t="str">
        <f>IF(OR(SampleSuperstore[[#This Row],[Total Sales]]&gt;'Check Outliers'!$M$7,SampleSuperstore[[#This Row],[Total Sales]]&lt;'Check Outliers'!$M$8),"Outlier","normal")</f>
        <v>normal</v>
      </c>
      <c r="Q4301" t="str">
        <f>IF(OR(SampleSuperstore[[#This Row],[Profit]]&gt;'Check Outliers'!$M$15,SampleSuperstore[[#This Row],[Profit]]&lt;'Check Outliers'!$M$16),"outlier","normal")</f>
        <v>normal</v>
      </c>
      <c r="R4301" s="1" t="str">
        <f>IF(OR(SampleSuperstore[[#This Row],[Cogs]]&gt;'Check Outliers'!$M$23,SampleSuperstore[[#This Row],[Cogs]]&lt;'Check Outliers'!$M$24),"outlier","normal")</f>
        <v>normal</v>
      </c>
    </row>
    <row r="4302" spans="1:18" x14ac:dyDescent="0.3">
      <c r="A4302" s="1" t="s">
        <v>10</v>
      </c>
      <c r="B4302" s="1" t="s">
        <v>11</v>
      </c>
      <c r="C4302" s="1" t="s">
        <v>400</v>
      </c>
      <c r="D4302" s="1" t="s">
        <v>26</v>
      </c>
      <c r="E4302" s="1" t="s">
        <v>14</v>
      </c>
      <c r="F4302" s="1" t="s">
        <v>15</v>
      </c>
      <c r="G4302" s="1" t="s">
        <v>29</v>
      </c>
      <c r="H4302">
        <v>1.39</v>
      </c>
      <c r="I4302">
        <v>2</v>
      </c>
      <c r="J4302">
        <v>2.78</v>
      </c>
      <c r="K4302" s="11">
        <v>0.2</v>
      </c>
      <c r="L4302">
        <v>0.42</v>
      </c>
      <c r="M4302">
        <v>2.36</v>
      </c>
      <c r="N4302" s="11">
        <v>0.15</v>
      </c>
      <c r="O4302">
        <v>-0.13599999999999995</v>
      </c>
      <c r="P4302" t="str">
        <f>IF(OR(SampleSuperstore[[#This Row],[Total Sales]]&gt;'Check Outliers'!$M$7,SampleSuperstore[[#This Row],[Total Sales]]&lt;'Check Outliers'!$M$8),"Outlier","normal")</f>
        <v>normal</v>
      </c>
      <c r="Q4302" t="str">
        <f>IF(OR(SampleSuperstore[[#This Row],[Profit]]&gt;'Check Outliers'!$M$15,SampleSuperstore[[#This Row],[Profit]]&lt;'Check Outliers'!$M$16),"outlier","normal")</f>
        <v>normal</v>
      </c>
      <c r="R4302" s="1" t="str">
        <f>IF(OR(SampleSuperstore[[#This Row],[Cogs]]&gt;'Check Outliers'!$M$23,SampleSuperstore[[#This Row],[Cogs]]&lt;'Check Outliers'!$M$24),"outlier","normal")</f>
        <v>normal</v>
      </c>
    </row>
    <row r="4303" spans="1:18" x14ac:dyDescent="0.3">
      <c r="A4303" s="1" t="s">
        <v>10</v>
      </c>
      <c r="B4303" s="1" t="s">
        <v>11</v>
      </c>
      <c r="C4303" s="1" t="s">
        <v>400</v>
      </c>
      <c r="D4303" s="1" t="s">
        <v>26</v>
      </c>
      <c r="E4303" s="1" t="s">
        <v>14</v>
      </c>
      <c r="F4303" s="1" t="s">
        <v>22</v>
      </c>
      <c r="G4303" s="1" t="s">
        <v>37</v>
      </c>
      <c r="H4303">
        <v>1.74</v>
      </c>
      <c r="I4303">
        <v>5</v>
      </c>
      <c r="J4303">
        <v>8.7200000000000006</v>
      </c>
      <c r="K4303" s="11">
        <v>0.2</v>
      </c>
      <c r="L4303">
        <v>2.94</v>
      </c>
      <c r="M4303">
        <v>5.78</v>
      </c>
      <c r="N4303" s="11">
        <v>0.34</v>
      </c>
      <c r="O4303">
        <v>1.1959999999999997</v>
      </c>
      <c r="P4303" t="str">
        <f>IF(OR(SampleSuperstore[[#This Row],[Total Sales]]&gt;'Check Outliers'!$M$7,SampleSuperstore[[#This Row],[Total Sales]]&lt;'Check Outliers'!$M$8),"Outlier","normal")</f>
        <v>normal</v>
      </c>
      <c r="Q4303" t="str">
        <f>IF(OR(SampleSuperstore[[#This Row],[Profit]]&gt;'Check Outliers'!$M$15,SampleSuperstore[[#This Row],[Profit]]&lt;'Check Outliers'!$M$16),"outlier","normal")</f>
        <v>normal</v>
      </c>
      <c r="R4303" s="1" t="str">
        <f>IF(OR(SampleSuperstore[[#This Row],[Cogs]]&gt;'Check Outliers'!$M$23,SampleSuperstore[[#This Row],[Cogs]]&lt;'Check Outliers'!$M$24),"outlier","normal")</f>
        <v>normal</v>
      </c>
    </row>
    <row r="4304" spans="1:18" x14ac:dyDescent="0.3">
      <c r="A4304" s="1" t="s">
        <v>10</v>
      </c>
      <c r="B4304" s="1" t="s">
        <v>40</v>
      </c>
      <c r="C4304" s="1" t="s">
        <v>150</v>
      </c>
      <c r="D4304" s="1" t="s">
        <v>100</v>
      </c>
      <c r="E4304" s="1" t="s">
        <v>53</v>
      </c>
      <c r="F4304" s="1" t="s">
        <v>22</v>
      </c>
      <c r="G4304" s="1" t="s">
        <v>30</v>
      </c>
      <c r="H4304">
        <v>3.91</v>
      </c>
      <c r="I4304">
        <v>1</v>
      </c>
      <c r="J4304">
        <v>3.91</v>
      </c>
      <c r="K4304" s="11">
        <v>0.2</v>
      </c>
      <c r="L4304">
        <v>1.03</v>
      </c>
      <c r="M4304">
        <v>2.88</v>
      </c>
      <c r="N4304" s="11">
        <v>0.26</v>
      </c>
      <c r="O4304">
        <v>0.248</v>
      </c>
      <c r="P4304" t="str">
        <f>IF(OR(SampleSuperstore[[#This Row],[Total Sales]]&gt;'Check Outliers'!$M$7,SampleSuperstore[[#This Row],[Total Sales]]&lt;'Check Outliers'!$M$8),"Outlier","normal")</f>
        <v>normal</v>
      </c>
      <c r="Q4304" t="str">
        <f>IF(OR(SampleSuperstore[[#This Row],[Profit]]&gt;'Check Outliers'!$M$15,SampleSuperstore[[#This Row],[Profit]]&lt;'Check Outliers'!$M$16),"outlier","normal")</f>
        <v>normal</v>
      </c>
      <c r="R4304" s="1" t="str">
        <f>IF(OR(SampleSuperstore[[#This Row],[Cogs]]&gt;'Check Outliers'!$M$23,SampleSuperstore[[#This Row],[Cogs]]&lt;'Check Outliers'!$M$24),"outlier","normal")</f>
        <v>normal</v>
      </c>
    </row>
    <row r="4305" spans="1:18" x14ac:dyDescent="0.3">
      <c r="A4305" s="1" t="s">
        <v>164</v>
      </c>
      <c r="B4305" s="1" t="s">
        <v>11</v>
      </c>
      <c r="C4305" s="1" t="s">
        <v>484</v>
      </c>
      <c r="D4305" s="1" t="s">
        <v>42</v>
      </c>
      <c r="E4305" s="1" t="s">
        <v>43</v>
      </c>
      <c r="F4305" s="1" t="s">
        <v>22</v>
      </c>
      <c r="G4305" s="1" t="s">
        <v>56</v>
      </c>
      <c r="H4305">
        <v>8.5399999999999991</v>
      </c>
      <c r="I4305">
        <v>7</v>
      </c>
      <c r="J4305">
        <v>59.75</v>
      </c>
      <c r="K4305" s="11">
        <v>0.2</v>
      </c>
      <c r="L4305">
        <v>19.420000000000002</v>
      </c>
      <c r="M4305">
        <v>40.33</v>
      </c>
      <c r="N4305" s="11">
        <v>0.33</v>
      </c>
      <c r="O4305">
        <v>7.4700000000000006</v>
      </c>
      <c r="P4305" t="str">
        <f>IF(OR(SampleSuperstore[[#This Row],[Total Sales]]&gt;'Check Outliers'!$M$7,SampleSuperstore[[#This Row],[Total Sales]]&lt;'Check Outliers'!$M$8),"Outlier","normal")</f>
        <v>normal</v>
      </c>
      <c r="Q4305" t="str">
        <f>IF(OR(SampleSuperstore[[#This Row],[Profit]]&gt;'Check Outliers'!$M$15,SampleSuperstore[[#This Row],[Profit]]&lt;'Check Outliers'!$M$16),"outlier","normal")</f>
        <v>normal</v>
      </c>
      <c r="R4305" s="1" t="str">
        <f>IF(OR(SampleSuperstore[[#This Row],[Cogs]]&gt;'Check Outliers'!$M$23,SampleSuperstore[[#This Row],[Cogs]]&lt;'Check Outliers'!$M$24),"outlier","normal")</f>
        <v>normal</v>
      </c>
    </row>
    <row r="4306" spans="1:18" x14ac:dyDescent="0.3">
      <c r="A4306" s="1" t="s">
        <v>10</v>
      </c>
      <c r="B4306" s="1" t="s">
        <v>11</v>
      </c>
      <c r="C4306" s="1" t="s">
        <v>38</v>
      </c>
      <c r="D4306" s="1" t="s">
        <v>39</v>
      </c>
      <c r="E4306" s="1" t="s">
        <v>21</v>
      </c>
      <c r="F4306" s="1" t="s">
        <v>15</v>
      </c>
      <c r="G4306" s="1" t="s">
        <v>29</v>
      </c>
      <c r="H4306">
        <v>15.98</v>
      </c>
      <c r="I4306">
        <v>4</v>
      </c>
      <c r="J4306">
        <v>63.92</v>
      </c>
      <c r="K4306" s="11">
        <v>0</v>
      </c>
      <c r="L4306">
        <v>3.2</v>
      </c>
      <c r="M4306">
        <v>60.72</v>
      </c>
      <c r="N4306" s="11">
        <v>0.05</v>
      </c>
      <c r="O4306">
        <v>3.2</v>
      </c>
      <c r="P4306" t="str">
        <f>IF(OR(SampleSuperstore[[#This Row],[Total Sales]]&gt;'Check Outliers'!$M$7,SampleSuperstore[[#This Row],[Total Sales]]&lt;'Check Outliers'!$M$8),"Outlier","normal")</f>
        <v>normal</v>
      </c>
      <c r="Q4306" t="str">
        <f>IF(OR(SampleSuperstore[[#This Row],[Profit]]&gt;'Check Outliers'!$M$15,SampleSuperstore[[#This Row],[Profit]]&lt;'Check Outliers'!$M$16),"outlier","normal")</f>
        <v>normal</v>
      </c>
      <c r="R4306" s="1" t="str">
        <f>IF(OR(SampleSuperstore[[#This Row],[Cogs]]&gt;'Check Outliers'!$M$23,SampleSuperstore[[#This Row],[Cogs]]&lt;'Check Outliers'!$M$24),"outlier","normal")</f>
        <v>normal</v>
      </c>
    </row>
    <row r="4307" spans="1:18" x14ac:dyDescent="0.3">
      <c r="A4307" s="1" t="s">
        <v>10</v>
      </c>
      <c r="B4307" s="1" t="s">
        <v>11</v>
      </c>
      <c r="C4307" s="1" t="s">
        <v>38</v>
      </c>
      <c r="D4307" s="1" t="s">
        <v>39</v>
      </c>
      <c r="E4307" s="1" t="s">
        <v>21</v>
      </c>
      <c r="F4307" s="1" t="s">
        <v>31</v>
      </c>
      <c r="G4307" s="1" t="s">
        <v>32</v>
      </c>
      <c r="H4307">
        <v>76.790000000000006</v>
      </c>
      <c r="I4307">
        <v>5</v>
      </c>
      <c r="J4307">
        <v>383.96</v>
      </c>
      <c r="K4307" s="11">
        <v>0.2</v>
      </c>
      <c r="L4307">
        <v>38.4</v>
      </c>
      <c r="M4307">
        <v>345.56</v>
      </c>
      <c r="N4307" s="11">
        <v>0.1</v>
      </c>
      <c r="O4307">
        <v>-38.392000000000003</v>
      </c>
      <c r="P4307" t="str">
        <f>IF(OR(SampleSuperstore[[#This Row],[Total Sales]]&gt;'Check Outliers'!$M$7,SampleSuperstore[[#This Row],[Total Sales]]&lt;'Check Outliers'!$M$8),"Outlier","normal")</f>
        <v>normal</v>
      </c>
      <c r="Q4307" t="str">
        <f>IF(OR(SampleSuperstore[[#This Row],[Profit]]&gt;'Check Outliers'!$M$15,SampleSuperstore[[#This Row],[Profit]]&lt;'Check Outliers'!$M$16),"outlier","normal")</f>
        <v>normal</v>
      </c>
      <c r="R4307" s="1" t="str">
        <f>IF(OR(SampleSuperstore[[#This Row],[Cogs]]&gt;'Check Outliers'!$M$23,SampleSuperstore[[#This Row],[Cogs]]&lt;'Check Outliers'!$M$24),"outlier","normal")</f>
        <v>normal</v>
      </c>
    </row>
    <row r="4308" spans="1:18" x14ac:dyDescent="0.3">
      <c r="A4308" s="1" t="s">
        <v>164</v>
      </c>
      <c r="B4308" s="1" t="s">
        <v>18</v>
      </c>
      <c r="C4308" s="1" t="s">
        <v>19</v>
      </c>
      <c r="D4308" s="1" t="s">
        <v>20</v>
      </c>
      <c r="E4308" s="1" t="s">
        <v>21</v>
      </c>
      <c r="F4308" s="1" t="s">
        <v>22</v>
      </c>
      <c r="G4308" s="1" t="s">
        <v>33</v>
      </c>
      <c r="H4308">
        <v>2.58</v>
      </c>
      <c r="I4308">
        <v>3</v>
      </c>
      <c r="J4308">
        <v>7.75</v>
      </c>
      <c r="K4308" s="11">
        <v>0.2</v>
      </c>
      <c r="L4308">
        <v>2.81</v>
      </c>
      <c r="M4308">
        <v>4.9400000000000004</v>
      </c>
      <c r="N4308" s="11">
        <v>0.36</v>
      </c>
      <c r="O4308">
        <v>1.26</v>
      </c>
      <c r="P4308" t="str">
        <f>IF(OR(SampleSuperstore[[#This Row],[Total Sales]]&gt;'Check Outliers'!$M$7,SampleSuperstore[[#This Row],[Total Sales]]&lt;'Check Outliers'!$M$8),"Outlier","normal")</f>
        <v>normal</v>
      </c>
      <c r="Q4308" t="str">
        <f>IF(OR(SampleSuperstore[[#This Row],[Profit]]&gt;'Check Outliers'!$M$15,SampleSuperstore[[#This Row],[Profit]]&lt;'Check Outliers'!$M$16),"outlier","normal")</f>
        <v>normal</v>
      </c>
      <c r="R4308" s="1" t="str">
        <f>IF(OR(SampleSuperstore[[#This Row],[Cogs]]&gt;'Check Outliers'!$M$23,SampleSuperstore[[#This Row],[Cogs]]&lt;'Check Outliers'!$M$24),"outlier","normal")</f>
        <v>normal</v>
      </c>
    </row>
    <row r="4309" spans="1:18" x14ac:dyDescent="0.3">
      <c r="A4309" s="1" t="s">
        <v>164</v>
      </c>
      <c r="B4309" s="1" t="s">
        <v>18</v>
      </c>
      <c r="C4309" s="1" t="s">
        <v>19</v>
      </c>
      <c r="D4309" s="1" t="s">
        <v>20</v>
      </c>
      <c r="E4309" s="1" t="s">
        <v>21</v>
      </c>
      <c r="F4309" s="1" t="s">
        <v>22</v>
      </c>
      <c r="G4309" s="1" t="s">
        <v>33</v>
      </c>
      <c r="H4309">
        <v>16.78</v>
      </c>
      <c r="I4309">
        <v>2</v>
      </c>
      <c r="J4309">
        <v>33.57</v>
      </c>
      <c r="K4309" s="11">
        <v>0.2</v>
      </c>
      <c r="L4309">
        <v>11.75</v>
      </c>
      <c r="M4309">
        <v>21.82</v>
      </c>
      <c r="N4309" s="11">
        <v>0.35</v>
      </c>
      <c r="O4309">
        <v>5.0359999999999996</v>
      </c>
      <c r="P4309" t="str">
        <f>IF(OR(SampleSuperstore[[#This Row],[Total Sales]]&gt;'Check Outliers'!$M$7,SampleSuperstore[[#This Row],[Total Sales]]&lt;'Check Outliers'!$M$8),"Outlier","normal")</f>
        <v>normal</v>
      </c>
      <c r="Q4309" t="str">
        <f>IF(OR(SampleSuperstore[[#This Row],[Profit]]&gt;'Check Outliers'!$M$15,SampleSuperstore[[#This Row],[Profit]]&lt;'Check Outliers'!$M$16),"outlier","normal")</f>
        <v>normal</v>
      </c>
      <c r="R4309" s="1" t="str">
        <f>IF(OR(SampleSuperstore[[#This Row],[Cogs]]&gt;'Check Outliers'!$M$23,SampleSuperstore[[#This Row],[Cogs]]&lt;'Check Outliers'!$M$24),"outlier","normal")</f>
        <v>normal</v>
      </c>
    </row>
    <row r="4310" spans="1:18" hidden="1" x14ac:dyDescent="0.3">
      <c r="A4310" s="1" t="s">
        <v>24</v>
      </c>
      <c r="B4310" s="1" t="s">
        <v>11</v>
      </c>
      <c r="C4310" s="1" t="s">
        <v>19</v>
      </c>
      <c r="D4310" s="1" t="s">
        <v>20</v>
      </c>
      <c r="E4310" s="1" t="s">
        <v>21</v>
      </c>
      <c r="F4310" s="1" t="s">
        <v>31</v>
      </c>
      <c r="G4310" s="1" t="s">
        <v>32</v>
      </c>
      <c r="H4310">
        <v>95.19</v>
      </c>
      <c r="I4310">
        <v>7</v>
      </c>
      <c r="J4310">
        <v>666.34</v>
      </c>
      <c r="K4310" s="1">
        <v>0.2</v>
      </c>
      <c r="L4310">
        <v>66.63</v>
      </c>
      <c r="M4310">
        <v>599.71</v>
      </c>
      <c r="N4310">
        <v>0.1</v>
      </c>
      <c r="O4310">
        <v>-66.638000000000005</v>
      </c>
      <c r="P4310" t="str">
        <f>IF(OR(SampleSuperstore[[#This Row],[Total Sales]]&gt;'Check Outliers'!$M$7,SampleSuperstore[[#This Row],[Total Sales]]&lt;'Check Outliers'!$M$8),"Outlier","normal")</f>
        <v>Outlier</v>
      </c>
      <c r="Q4310" t="str">
        <f>IF(OR(SampleSuperstore[[#This Row],[Profit]]&gt;'Check Outliers'!$M$15,SampleSuperstore[[#This Row],[Profit]]&lt;'Check Outliers'!$M$16),"outlier","normal")</f>
        <v>normal</v>
      </c>
      <c r="R4310" s="1" t="str">
        <f>IF(OR(SampleSuperstore[[#This Row],[Cogs]]&gt;'Check Outliers'!$M$23,SampleSuperstore[[#This Row],[Cogs]]&lt;'Check Outliers'!$M$24),"outlier","normal")</f>
        <v>outlier</v>
      </c>
    </row>
    <row r="4311" spans="1:18" hidden="1" x14ac:dyDescent="0.3">
      <c r="A4311" s="1" t="s">
        <v>24</v>
      </c>
      <c r="B4311" s="1" t="s">
        <v>11</v>
      </c>
      <c r="C4311" s="1" t="s">
        <v>19</v>
      </c>
      <c r="D4311" s="1" t="s">
        <v>20</v>
      </c>
      <c r="E4311" s="1" t="s">
        <v>21</v>
      </c>
      <c r="F4311" s="1" t="s">
        <v>15</v>
      </c>
      <c r="G4311" s="1" t="s">
        <v>27</v>
      </c>
      <c r="H4311">
        <v>143.43</v>
      </c>
      <c r="I4311">
        <v>4</v>
      </c>
      <c r="J4311">
        <v>573.73</v>
      </c>
      <c r="K4311" s="1">
        <v>0.2</v>
      </c>
      <c r="L4311">
        <v>-64.540000000000006</v>
      </c>
      <c r="M4311">
        <v>638.27</v>
      </c>
      <c r="N4311">
        <v>-0.11</v>
      </c>
      <c r="O4311">
        <v>-179.286</v>
      </c>
      <c r="P4311" t="str">
        <f>IF(OR(SampleSuperstore[[#This Row],[Total Sales]]&gt;'Check Outliers'!$M$7,SampleSuperstore[[#This Row],[Total Sales]]&lt;'Check Outliers'!$M$8),"Outlier","normal")</f>
        <v>Outlier</v>
      </c>
      <c r="Q4311" t="str">
        <f>IF(OR(SampleSuperstore[[#This Row],[Profit]]&gt;'Check Outliers'!$M$15,SampleSuperstore[[#This Row],[Profit]]&lt;'Check Outliers'!$M$16),"outlier","normal")</f>
        <v>outlier</v>
      </c>
      <c r="R4311" s="1" t="str">
        <f>IF(OR(SampleSuperstore[[#This Row],[Cogs]]&gt;'Check Outliers'!$M$23,SampleSuperstore[[#This Row],[Cogs]]&lt;'Check Outliers'!$M$24),"outlier","normal")</f>
        <v>outlier</v>
      </c>
    </row>
    <row r="4312" spans="1:18" x14ac:dyDescent="0.3">
      <c r="A4312" s="1" t="s">
        <v>24</v>
      </c>
      <c r="B4312" s="1" t="s">
        <v>11</v>
      </c>
      <c r="C4312" s="1" t="s">
        <v>19</v>
      </c>
      <c r="D4312" s="1" t="s">
        <v>20</v>
      </c>
      <c r="E4312" s="1" t="s">
        <v>21</v>
      </c>
      <c r="F4312" s="1" t="s">
        <v>22</v>
      </c>
      <c r="G4312" s="1" t="s">
        <v>33</v>
      </c>
      <c r="H4312">
        <v>7.31</v>
      </c>
      <c r="I4312">
        <v>3</v>
      </c>
      <c r="J4312">
        <v>21.94</v>
      </c>
      <c r="K4312" s="11">
        <v>0.2</v>
      </c>
      <c r="L4312">
        <v>8.23</v>
      </c>
      <c r="M4312">
        <v>13.71</v>
      </c>
      <c r="N4312" s="11">
        <v>0.38</v>
      </c>
      <c r="O4312">
        <v>3.8419999999999996</v>
      </c>
      <c r="P4312" t="str">
        <f>IF(OR(SampleSuperstore[[#This Row],[Total Sales]]&gt;'Check Outliers'!$M$7,SampleSuperstore[[#This Row],[Total Sales]]&lt;'Check Outliers'!$M$8),"Outlier","normal")</f>
        <v>normal</v>
      </c>
      <c r="Q4312" t="str">
        <f>IF(OR(SampleSuperstore[[#This Row],[Profit]]&gt;'Check Outliers'!$M$15,SampleSuperstore[[#This Row],[Profit]]&lt;'Check Outliers'!$M$16),"outlier","normal")</f>
        <v>normal</v>
      </c>
      <c r="R4312" s="1" t="str">
        <f>IF(OR(SampleSuperstore[[#This Row],[Cogs]]&gt;'Check Outliers'!$M$23,SampleSuperstore[[#This Row],[Cogs]]&lt;'Check Outliers'!$M$24),"outlier","normal")</f>
        <v>normal</v>
      </c>
    </row>
    <row r="4313" spans="1:18" x14ac:dyDescent="0.3">
      <c r="A4313" s="1" t="s">
        <v>24</v>
      </c>
      <c r="B4313" s="1" t="s">
        <v>11</v>
      </c>
      <c r="C4313" s="1" t="s">
        <v>19</v>
      </c>
      <c r="D4313" s="1" t="s">
        <v>20</v>
      </c>
      <c r="E4313" s="1" t="s">
        <v>21</v>
      </c>
      <c r="F4313" s="1" t="s">
        <v>22</v>
      </c>
      <c r="G4313" s="1" t="s">
        <v>37</v>
      </c>
      <c r="H4313">
        <v>6.48</v>
      </c>
      <c r="I4313">
        <v>3</v>
      </c>
      <c r="J4313">
        <v>19.440000000000001</v>
      </c>
      <c r="K4313" s="11">
        <v>0</v>
      </c>
      <c r="L4313">
        <v>9.33</v>
      </c>
      <c r="M4313">
        <v>10.11</v>
      </c>
      <c r="N4313" s="11">
        <v>0.48</v>
      </c>
      <c r="O4313">
        <v>9.33</v>
      </c>
      <c r="P4313" t="str">
        <f>IF(OR(SampleSuperstore[[#This Row],[Total Sales]]&gt;'Check Outliers'!$M$7,SampleSuperstore[[#This Row],[Total Sales]]&lt;'Check Outliers'!$M$8),"Outlier","normal")</f>
        <v>normal</v>
      </c>
      <c r="Q4313" t="str">
        <f>IF(OR(SampleSuperstore[[#This Row],[Profit]]&gt;'Check Outliers'!$M$15,SampleSuperstore[[#This Row],[Profit]]&lt;'Check Outliers'!$M$16),"outlier","normal")</f>
        <v>normal</v>
      </c>
      <c r="R4313" s="1" t="str">
        <f>IF(OR(SampleSuperstore[[#This Row],[Cogs]]&gt;'Check Outliers'!$M$23,SampleSuperstore[[#This Row],[Cogs]]&lt;'Check Outliers'!$M$24),"outlier","normal")</f>
        <v>normal</v>
      </c>
    </row>
    <row r="4314" spans="1:18" hidden="1" x14ac:dyDescent="0.3">
      <c r="A4314" s="1" t="s">
        <v>24</v>
      </c>
      <c r="B4314" s="1" t="s">
        <v>11</v>
      </c>
      <c r="C4314" s="1" t="s">
        <v>19</v>
      </c>
      <c r="D4314" s="1" t="s">
        <v>20</v>
      </c>
      <c r="E4314" s="1" t="s">
        <v>21</v>
      </c>
      <c r="F4314" s="1" t="s">
        <v>31</v>
      </c>
      <c r="G4314" s="1" t="s">
        <v>119</v>
      </c>
      <c r="H4314">
        <v>111.99</v>
      </c>
      <c r="I4314">
        <v>4</v>
      </c>
      <c r="J4314">
        <v>447.97</v>
      </c>
      <c r="K4314" s="1">
        <v>0.2</v>
      </c>
      <c r="L4314">
        <v>139.99</v>
      </c>
      <c r="M4314">
        <v>307.98</v>
      </c>
      <c r="N4314">
        <v>0.31</v>
      </c>
      <c r="O4314">
        <v>50.396000000000001</v>
      </c>
      <c r="P4314" t="str">
        <f>IF(OR(SampleSuperstore[[#This Row],[Total Sales]]&gt;'Check Outliers'!$M$7,SampleSuperstore[[#This Row],[Total Sales]]&lt;'Check Outliers'!$M$8),"Outlier","normal")</f>
        <v>normal</v>
      </c>
      <c r="Q4314" t="str">
        <f>IF(OR(SampleSuperstore[[#This Row],[Profit]]&gt;'Check Outliers'!$M$15,SampleSuperstore[[#This Row],[Profit]]&lt;'Check Outliers'!$M$16),"outlier","normal")</f>
        <v>outlier</v>
      </c>
      <c r="R4314" s="1" t="str">
        <f>IF(OR(SampleSuperstore[[#This Row],[Cogs]]&gt;'Check Outliers'!$M$23,SampleSuperstore[[#This Row],[Cogs]]&lt;'Check Outliers'!$M$24),"outlier","normal")</f>
        <v>normal</v>
      </c>
    </row>
    <row r="4315" spans="1:18" x14ac:dyDescent="0.3">
      <c r="A4315" s="1" t="s">
        <v>24</v>
      </c>
      <c r="B4315" s="1" t="s">
        <v>18</v>
      </c>
      <c r="C4315" s="1" t="s">
        <v>155</v>
      </c>
      <c r="D4315" s="1" t="s">
        <v>72</v>
      </c>
      <c r="E4315" s="1" t="s">
        <v>53</v>
      </c>
      <c r="F4315" s="1" t="s">
        <v>22</v>
      </c>
      <c r="G4315" s="1" t="s">
        <v>34</v>
      </c>
      <c r="H4315">
        <v>8.39</v>
      </c>
      <c r="I4315">
        <v>2</v>
      </c>
      <c r="J4315">
        <v>16.78</v>
      </c>
      <c r="K4315" s="11">
        <v>0</v>
      </c>
      <c r="L4315">
        <v>4.2</v>
      </c>
      <c r="M4315">
        <v>12.58</v>
      </c>
      <c r="N4315" s="11">
        <v>0.25</v>
      </c>
      <c r="O4315">
        <v>4.2</v>
      </c>
      <c r="P4315" t="str">
        <f>IF(OR(SampleSuperstore[[#This Row],[Total Sales]]&gt;'Check Outliers'!$M$7,SampleSuperstore[[#This Row],[Total Sales]]&lt;'Check Outliers'!$M$8),"Outlier","normal")</f>
        <v>normal</v>
      </c>
      <c r="Q4315" t="str">
        <f>IF(OR(SampleSuperstore[[#This Row],[Profit]]&gt;'Check Outliers'!$M$15,SampleSuperstore[[#This Row],[Profit]]&lt;'Check Outliers'!$M$16),"outlier","normal")</f>
        <v>normal</v>
      </c>
      <c r="R4315" s="1" t="str">
        <f>IF(OR(SampleSuperstore[[#This Row],[Cogs]]&gt;'Check Outliers'!$M$23,SampleSuperstore[[#This Row],[Cogs]]&lt;'Check Outliers'!$M$24),"outlier","normal")</f>
        <v>normal</v>
      </c>
    </row>
    <row r="4316" spans="1:18" x14ac:dyDescent="0.3">
      <c r="A4316" s="1" t="s">
        <v>24</v>
      </c>
      <c r="B4316" s="1" t="s">
        <v>11</v>
      </c>
      <c r="C4316" s="1" t="s">
        <v>19</v>
      </c>
      <c r="D4316" s="1" t="s">
        <v>20</v>
      </c>
      <c r="E4316" s="1" t="s">
        <v>21</v>
      </c>
      <c r="F4316" s="1" t="s">
        <v>22</v>
      </c>
      <c r="G4316" s="1" t="s">
        <v>30</v>
      </c>
      <c r="H4316">
        <v>10.48</v>
      </c>
      <c r="I4316">
        <v>2</v>
      </c>
      <c r="J4316">
        <v>20.96</v>
      </c>
      <c r="K4316" s="11">
        <v>0</v>
      </c>
      <c r="L4316">
        <v>5.24</v>
      </c>
      <c r="M4316">
        <v>15.72</v>
      </c>
      <c r="N4316" s="11">
        <v>0.25</v>
      </c>
      <c r="O4316">
        <v>5.24</v>
      </c>
      <c r="P4316" t="str">
        <f>IF(OR(SampleSuperstore[[#This Row],[Total Sales]]&gt;'Check Outliers'!$M$7,SampleSuperstore[[#This Row],[Total Sales]]&lt;'Check Outliers'!$M$8),"Outlier","normal")</f>
        <v>normal</v>
      </c>
      <c r="Q4316" t="str">
        <f>IF(OR(SampleSuperstore[[#This Row],[Profit]]&gt;'Check Outliers'!$M$15,SampleSuperstore[[#This Row],[Profit]]&lt;'Check Outliers'!$M$16),"outlier","normal")</f>
        <v>normal</v>
      </c>
      <c r="R4316" s="1" t="str">
        <f>IF(OR(SampleSuperstore[[#This Row],[Cogs]]&gt;'Check Outliers'!$M$23,SampleSuperstore[[#This Row],[Cogs]]&lt;'Check Outliers'!$M$24),"outlier","normal")</f>
        <v>normal</v>
      </c>
    </row>
    <row r="4317" spans="1:18" x14ac:dyDescent="0.3">
      <c r="A4317" s="1" t="s">
        <v>24</v>
      </c>
      <c r="B4317" s="1" t="s">
        <v>11</v>
      </c>
      <c r="C4317" s="1" t="s">
        <v>19</v>
      </c>
      <c r="D4317" s="1" t="s">
        <v>20</v>
      </c>
      <c r="E4317" s="1" t="s">
        <v>21</v>
      </c>
      <c r="F4317" s="1" t="s">
        <v>22</v>
      </c>
      <c r="G4317" s="1" t="s">
        <v>33</v>
      </c>
      <c r="H4317">
        <v>29.58</v>
      </c>
      <c r="I4317">
        <v>3</v>
      </c>
      <c r="J4317">
        <v>88.75</v>
      </c>
      <c r="K4317" s="11">
        <v>0.2</v>
      </c>
      <c r="L4317">
        <v>27.73</v>
      </c>
      <c r="M4317">
        <v>61.02</v>
      </c>
      <c r="N4317" s="11">
        <v>0.31</v>
      </c>
      <c r="O4317">
        <v>9.98</v>
      </c>
      <c r="P4317" t="str">
        <f>IF(OR(SampleSuperstore[[#This Row],[Total Sales]]&gt;'Check Outliers'!$M$7,SampleSuperstore[[#This Row],[Total Sales]]&lt;'Check Outliers'!$M$8),"Outlier","normal")</f>
        <v>normal</v>
      </c>
      <c r="Q4317" t="str">
        <f>IF(OR(SampleSuperstore[[#This Row],[Profit]]&gt;'Check Outliers'!$M$15,SampleSuperstore[[#This Row],[Profit]]&lt;'Check Outliers'!$M$16),"outlier","normal")</f>
        <v>normal</v>
      </c>
      <c r="R4317" s="1" t="str">
        <f>IF(OR(SampleSuperstore[[#This Row],[Cogs]]&gt;'Check Outliers'!$M$23,SampleSuperstore[[#This Row],[Cogs]]&lt;'Check Outliers'!$M$24),"outlier","normal")</f>
        <v>normal</v>
      </c>
    </row>
    <row r="4318" spans="1:18" x14ac:dyDescent="0.3">
      <c r="A4318" s="1" t="s">
        <v>24</v>
      </c>
      <c r="B4318" s="1" t="s">
        <v>11</v>
      </c>
      <c r="C4318" s="1" t="s">
        <v>19</v>
      </c>
      <c r="D4318" s="1" t="s">
        <v>20</v>
      </c>
      <c r="E4318" s="1" t="s">
        <v>21</v>
      </c>
      <c r="F4318" s="1" t="s">
        <v>22</v>
      </c>
      <c r="G4318" s="1" t="s">
        <v>28</v>
      </c>
      <c r="H4318">
        <v>101.41</v>
      </c>
      <c r="I4318">
        <v>3</v>
      </c>
      <c r="J4318">
        <v>304.23</v>
      </c>
      <c r="K4318" s="11">
        <v>0</v>
      </c>
      <c r="L4318">
        <v>9.1300000000000008</v>
      </c>
      <c r="M4318">
        <v>295.10000000000002</v>
      </c>
      <c r="N4318" s="11">
        <v>0.03</v>
      </c>
      <c r="O4318">
        <v>9.1300000000000008</v>
      </c>
      <c r="P4318" t="str">
        <f>IF(OR(SampleSuperstore[[#This Row],[Total Sales]]&gt;'Check Outliers'!$M$7,SampleSuperstore[[#This Row],[Total Sales]]&lt;'Check Outliers'!$M$8),"Outlier","normal")</f>
        <v>normal</v>
      </c>
      <c r="Q4318" t="str">
        <f>IF(OR(SampleSuperstore[[#This Row],[Profit]]&gt;'Check Outliers'!$M$15,SampleSuperstore[[#This Row],[Profit]]&lt;'Check Outliers'!$M$16),"outlier","normal")</f>
        <v>normal</v>
      </c>
      <c r="R4318" s="1" t="str">
        <f>IF(OR(SampleSuperstore[[#This Row],[Cogs]]&gt;'Check Outliers'!$M$23,SampleSuperstore[[#This Row],[Cogs]]&lt;'Check Outliers'!$M$24),"outlier","normal")</f>
        <v>normal</v>
      </c>
    </row>
    <row r="4319" spans="1:18" hidden="1" x14ac:dyDescent="0.3">
      <c r="A4319" s="1" t="s">
        <v>24</v>
      </c>
      <c r="B4319" s="1" t="s">
        <v>11</v>
      </c>
      <c r="C4319" s="1" t="s">
        <v>48</v>
      </c>
      <c r="D4319" s="1" t="s">
        <v>20</v>
      </c>
      <c r="E4319" s="1" t="s">
        <v>21</v>
      </c>
      <c r="F4319" s="1" t="s">
        <v>22</v>
      </c>
      <c r="G4319" s="1" t="s">
        <v>56</v>
      </c>
      <c r="H4319">
        <v>83.93</v>
      </c>
      <c r="I4319">
        <v>2</v>
      </c>
      <c r="J4319">
        <v>167.86</v>
      </c>
      <c r="K4319" s="1">
        <v>0</v>
      </c>
      <c r="L4319">
        <v>78.89</v>
      </c>
      <c r="M4319">
        <v>88.97</v>
      </c>
      <c r="N4319">
        <v>0.47</v>
      </c>
      <c r="O4319">
        <v>78.89</v>
      </c>
      <c r="P4319" t="str">
        <f>IF(OR(SampleSuperstore[[#This Row],[Total Sales]]&gt;'Check Outliers'!$M$7,SampleSuperstore[[#This Row],[Total Sales]]&lt;'Check Outliers'!$M$8),"Outlier","normal")</f>
        <v>normal</v>
      </c>
      <c r="Q4319" t="str">
        <f>IF(OR(SampleSuperstore[[#This Row],[Profit]]&gt;'Check Outliers'!$M$15,SampleSuperstore[[#This Row],[Profit]]&lt;'Check Outliers'!$M$16),"outlier","normal")</f>
        <v>outlier</v>
      </c>
      <c r="R4319" s="1" t="str">
        <f>IF(OR(SampleSuperstore[[#This Row],[Cogs]]&gt;'Check Outliers'!$M$23,SampleSuperstore[[#This Row],[Cogs]]&lt;'Check Outliers'!$M$24),"outlier","normal")</f>
        <v>normal</v>
      </c>
    </row>
    <row r="4320" spans="1:18" x14ac:dyDescent="0.3">
      <c r="A4320" s="1" t="s">
        <v>24</v>
      </c>
      <c r="B4320" s="1" t="s">
        <v>11</v>
      </c>
      <c r="C4320" s="1" t="s">
        <v>178</v>
      </c>
      <c r="D4320" s="1" t="s">
        <v>79</v>
      </c>
      <c r="E4320" s="1" t="s">
        <v>14</v>
      </c>
      <c r="F4320" s="1" t="s">
        <v>15</v>
      </c>
      <c r="G4320" s="1" t="s">
        <v>29</v>
      </c>
      <c r="H4320">
        <v>13.73</v>
      </c>
      <c r="I4320">
        <v>6</v>
      </c>
      <c r="J4320">
        <v>82.38</v>
      </c>
      <c r="K4320" s="11">
        <v>0</v>
      </c>
      <c r="L4320">
        <v>25.54</v>
      </c>
      <c r="M4320">
        <v>56.84</v>
      </c>
      <c r="N4320" s="11">
        <v>0.31</v>
      </c>
      <c r="O4320">
        <v>25.54</v>
      </c>
      <c r="P4320" t="str">
        <f>IF(OR(SampleSuperstore[[#This Row],[Total Sales]]&gt;'Check Outliers'!$M$7,SampleSuperstore[[#This Row],[Total Sales]]&lt;'Check Outliers'!$M$8),"Outlier","normal")</f>
        <v>normal</v>
      </c>
      <c r="Q4320" t="str">
        <f>IF(OR(SampleSuperstore[[#This Row],[Profit]]&gt;'Check Outliers'!$M$15,SampleSuperstore[[#This Row],[Profit]]&lt;'Check Outliers'!$M$16),"outlier","normal")</f>
        <v>normal</v>
      </c>
      <c r="R4320" s="1" t="str">
        <f>IF(OR(SampleSuperstore[[#This Row],[Cogs]]&gt;'Check Outliers'!$M$23,SampleSuperstore[[#This Row],[Cogs]]&lt;'Check Outliers'!$M$24),"outlier","normal")</f>
        <v>normal</v>
      </c>
    </row>
    <row r="4321" spans="1:18" x14ac:dyDescent="0.3">
      <c r="A4321" s="1" t="s">
        <v>10</v>
      </c>
      <c r="B4321" s="1" t="s">
        <v>11</v>
      </c>
      <c r="C4321" s="1" t="s">
        <v>390</v>
      </c>
      <c r="D4321" s="1" t="s">
        <v>117</v>
      </c>
      <c r="E4321" s="1" t="s">
        <v>21</v>
      </c>
      <c r="F4321" s="1" t="s">
        <v>31</v>
      </c>
      <c r="G4321" s="1" t="s">
        <v>32</v>
      </c>
      <c r="H4321">
        <v>7.99</v>
      </c>
      <c r="I4321">
        <v>3</v>
      </c>
      <c r="J4321">
        <v>23.98</v>
      </c>
      <c r="K4321" s="11">
        <v>0.2</v>
      </c>
      <c r="L4321">
        <v>-5.69</v>
      </c>
      <c r="M4321">
        <v>29.67</v>
      </c>
      <c r="N4321" s="11">
        <v>-0.24</v>
      </c>
      <c r="O4321">
        <v>-10.486000000000001</v>
      </c>
      <c r="P4321" t="str">
        <f>IF(OR(SampleSuperstore[[#This Row],[Total Sales]]&gt;'Check Outliers'!$M$7,SampleSuperstore[[#This Row],[Total Sales]]&lt;'Check Outliers'!$M$8),"Outlier","normal")</f>
        <v>normal</v>
      </c>
      <c r="Q4321" t="str">
        <f>IF(OR(SampleSuperstore[[#This Row],[Profit]]&gt;'Check Outliers'!$M$15,SampleSuperstore[[#This Row],[Profit]]&lt;'Check Outliers'!$M$16),"outlier","normal")</f>
        <v>normal</v>
      </c>
      <c r="R4321" s="1" t="str">
        <f>IF(OR(SampleSuperstore[[#This Row],[Cogs]]&gt;'Check Outliers'!$M$23,SampleSuperstore[[#This Row],[Cogs]]&lt;'Check Outliers'!$M$24),"outlier","normal")</f>
        <v>normal</v>
      </c>
    </row>
    <row r="4322" spans="1:18" x14ac:dyDescent="0.3">
      <c r="A4322" s="1" t="s">
        <v>10</v>
      </c>
      <c r="B4322" s="1" t="s">
        <v>11</v>
      </c>
      <c r="C4322" s="1" t="s">
        <v>390</v>
      </c>
      <c r="D4322" s="1" t="s">
        <v>117</v>
      </c>
      <c r="E4322" s="1" t="s">
        <v>21</v>
      </c>
      <c r="F4322" s="1" t="s">
        <v>22</v>
      </c>
      <c r="G4322" s="1" t="s">
        <v>28</v>
      </c>
      <c r="H4322">
        <v>33.29</v>
      </c>
      <c r="I4322">
        <v>1</v>
      </c>
      <c r="J4322">
        <v>33.29</v>
      </c>
      <c r="K4322" s="11">
        <v>0</v>
      </c>
      <c r="L4322">
        <v>7.99</v>
      </c>
      <c r="M4322">
        <v>25.3</v>
      </c>
      <c r="N4322" s="11">
        <v>0.24</v>
      </c>
      <c r="O4322">
        <v>7.99</v>
      </c>
      <c r="P4322" t="str">
        <f>IF(OR(SampleSuperstore[[#This Row],[Total Sales]]&gt;'Check Outliers'!$M$7,SampleSuperstore[[#This Row],[Total Sales]]&lt;'Check Outliers'!$M$8),"Outlier","normal")</f>
        <v>normal</v>
      </c>
      <c r="Q4322" t="str">
        <f>IF(OR(SampleSuperstore[[#This Row],[Profit]]&gt;'Check Outliers'!$M$15,SampleSuperstore[[#This Row],[Profit]]&lt;'Check Outliers'!$M$16),"outlier","normal")</f>
        <v>normal</v>
      </c>
      <c r="R4322" s="1" t="str">
        <f>IF(OR(SampleSuperstore[[#This Row],[Cogs]]&gt;'Check Outliers'!$M$23,SampleSuperstore[[#This Row],[Cogs]]&lt;'Check Outliers'!$M$24),"outlier","normal")</f>
        <v>normal</v>
      </c>
    </row>
    <row r="4323" spans="1:18" x14ac:dyDescent="0.3">
      <c r="A4323" s="1" t="s">
        <v>24</v>
      </c>
      <c r="B4323" s="1" t="s">
        <v>11</v>
      </c>
      <c r="C4323" s="1" t="s">
        <v>129</v>
      </c>
      <c r="D4323" s="1" t="s">
        <v>100</v>
      </c>
      <c r="E4323" s="1" t="s">
        <v>53</v>
      </c>
      <c r="F4323" s="1" t="s">
        <v>22</v>
      </c>
      <c r="G4323" s="1" t="s">
        <v>33</v>
      </c>
      <c r="H4323">
        <v>7.48</v>
      </c>
      <c r="I4323">
        <v>2</v>
      </c>
      <c r="J4323">
        <v>14.95</v>
      </c>
      <c r="K4323" s="11">
        <v>0.7</v>
      </c>
      <c r="L4323">
        <v>-11.96</v>
      </c>
      <c r="M4323">
        <v>26.91</v>
      </c>
      <c r="N4323" s="11">
        <v>-0.8</v>
      </c>
      <c r="O4323">
        <v>-22.424999999999997</v>
      </c>
      <c r="P4323" t="str">
        <f>IF(OR(SampleSuperstore[[#This Row],[Total Sales]]&gt;'Check Outliers'!$M$7,SampleSuperstore[[#This Row],[Total Sales]]&lt;'Check Outliers'!$M$8),"Outlier","normal")</f>
        <v>normal</v>
      </c>
      <c r="Q4323" t="str">
        <f>IF(OR(SampleSuperstore[[#This Row],[Profit]]&gt;'Check Outliers'!$M$15,SampleSuperstore[[#This Row],[Profit]]&lt;'Check Outliers'!$M$16),"outlier","normal")</f>
        <v>normal</v>
      </c>
      <c r="R4323" s="1" t="str">
        <f>IF(OR(SampleSuperstore[[#This Row],[Cogs]]&gt;'Check Outliers'!$M$23,SampleSuperstore[[#This Row],[Cogs]]&lt;'Check Outliers'!$M$24),"outlier","normal")</f>
        <v>normal</v>
      </c>
    </row>
    <row r="4324" spans="1:18" hidden="1" x14ac:dyDescent="0.3">
      <c r="A4324" s="1" t="s">
        <v>24</v>
      </c>
      <c r="B4324" s="1" t="s">
        <v>11</v>
      </c>
      <c r="C4324" s="1" t="s">
        <v>129</v>
      </c>
      <c r="D4324" s="1" t="s">
        <v>100</v>
      </c>
      <c r="E4324" s="1" t="s">
        <v>53</v>
      </c>
      <c r="F4324" s="1" t="s">
        <v>31</v>
      </c>
      <c r="G4324" s="1" t="s">
        <v>32</v>
      </c>
      <c r="H4324">
        <v>107.99</v>
      </c>
      <c r="I4324">
        <v>3</v>
      </c>
      <c r="J4324">
        <v>323.98</v>
      </c>
      <c r="K4324" s="1">
        <v>0.4</v>
      </c>
      <c r="L4324">
        <v>-81</v>
      </c>
      <c r="M4324">
        <v>404.98</v>
      </c>
      <c r="N4324">
        <v>-0.25</v>
      </c>
      <c r="O4324">
        <v>-210.59200000000001</v>
      </c>
      <c r="P4324" t="str">
        <f>IF(OR(SampleSuperstore[[#This Row],[Total Sales]]&gt;'Check Outliers'!$M$7,SampleSuperstore[[#This Row],[Total Sales]]&lt;'Check Outliers'!$M$8),"Outlier","normal")</f>
        <v>normal</v>
      </c>
      <c r="Q4324" t="str">
        <f>IF(OR(SampleSuperstore[[#This Row],[Profit]]&gt;'Check Outliers'!$M$15,SampleSuperstore[[#This Row],[Profit]]&lt;'Check Outliers'!$M$16),"outlier","normal")</f>
        <v>outlier</v>
      </c>
      <c r="R4324" s="1" t="str">
        <f>IF(OR(SampleSuperstore[[#This Row],[Cogs]]&gt;'Check Outliers'!$M$23,SampleSuperstore[[#This Row],[Cogs]]&lt;'Check Outliers'!$M$24),"outlier","normal")</f>
        <v>normal</v>
      </c>
    </row>
    <row r="4325" spans="1:18" x14ac:dyDescent="0.3">
      <c r="A4325" s="1" t="s">
        <v>24</v>
      </c>
      <c r="B4325" s="1" t="s">
        <v>11</v>
      </c>
      <c r="C4325" s="1" t="s">
        <v>129</v>
      </c>
      <c r="D4325" s="1" t="s">
        <v>100</v>
      </c>
      <c r="E4325" s="1" t="s">
        <v>53</v>
      </c>
      <c r="F4325" s="1" t="s">
        <v>22</v>
      </c>
      <c r="G4325" s="1" t="s">
        <v>33</v>
      </c>
      <c r="H4325">
        <v>1.1399999999999999</v>
      </c>
      <c r="I4325">
        <v>2</v>
      </c>
      <c r="J4325">
        <v>2.29</v>
      </c>
      <c r="K4325" s="11">
        <v>0.7</v>
      </c>
      <c r="L4325">
        <v>-1.68</v>
      </c>
      <c r="M4325">
        <v>3.97</v>
      </c>
      <c r="N4325" s="11">
        <v>-0.73</v>
      </c>
      <c r="O4325">
        <v>-3.2829999999999999</v>
      </c>
      <c r="P4325" t="str">
        <f>IF(OR(SampleSuperstore[[#This Row],[Total Sales]]&gt;'Check Outliers'!$M$7,SampleSuperstore[[#This Row],[Total Sales]]&lt;'Check Outliers'!$M$8),"Outlier","normal")</f>
        <v>normal</v>
      </c>
      <c r="Q4325" t="str">
        <f>IF(OR(SampleSuperstore[[#This Row],[Profit]]&gt;'Check Outliers'!$M$15,SampleSuperstore[[#This Row],[Profit]]&lt;'Check Outliers'!$M$16),"outlier","normal")</f>
        <v>normal</v>
      </c>
      <c r="R4325" s="1" t="str">
        <f>IF(OR(SampleSuperstore[[#This Row],[Cogs]]&gt;'Check Outliers'!$M$23,SampleSuperstore[[#This Row],[Cogs]]&lt;'Check Outliers'!$M$24),"outlier","normal")</f>
        <v>normal</v>
      </c>
    </row>
    <row r="4326" spans="1:18" x14ac:dyDescent="0.3">
      <c r="A4326" s="1" t="s">
        <v>24</v>
      </c>
      <c r="B4326" s="1" t="s">
        <v>11</v>
      </c>
      <c r="C4326" s="1" t="s">
        <v>129</v>
      </c>
      <c r="D4326" s="1" t="s">
        <v>100</v>
      </c>
      <c r="E4326" s="1" t="s">
        <v>53</v>
      </c>
      <c r="F4326" s="1" t="s">
        <v>22</v>
      </c>
      <c r="G4326" s="1" t="s">
        <v>30</v>
      </c>
      <c r="H4326">
        <v>4.78</v>
      </c>
      <c r="I4326">
        <v>3</v>
      </c>
      <c r="J4326">
        <v>14.35</v>
      </c>
      <c r="K4326" s="11">
        <v>0.2</v>
      </c>
      <c r="L4326">
        <v>0.9</v>
      </c>
      <c r="M4326">
        <v>13.45</v>
      </c>
      <c r="N4326" s="11">
        <v>0.06</v>
      </c>
      <c r="O4326">
        <v>-1.9700000000000002</v>
      </c>
      <c r="P4326" t="str">
        <f>IF(OR(SampleSuperstore[[#This Row],[Total Sales]]&gt;'Check Outliers'!$M$7,SampleSuperstore[[#This Row],[Total Sales]]&lt;'Check Outliers'!$M$8),"Outlier","normal")</f>
        <v>normal</v>
      </c>
      <c r="Q4326" t="str">
        <f>IF(OR(SampleSuperstore[[#This Row],[Profit]]&gt;'Check Outliers'!$M$15,SampleSuperstore[[#This Row],[Profit]]&lt;'Check Outliers'!$M$16),"outlier","normal")</f>
        <v>normal</v>
      </c>
      <c r="R4326" s="1" t="str">
        <f>IF(OR(SampleSuperstore[[#This Row],[Cogs]]&gt;'Check Outliers'!$M$23,SampleSuperstore[[#This Row],[Cogs]]&lt;'Check Outliers'!$M$24),"outlier","normal")</f>
        <v>normal</v>
      </c>
    </row>
    <row r="4327" spans="1:18" x14ac:dyDescent="0.3">
      <c r="A4327" s="1" t="s">
        <v>24</v>
      </c>
      <c r="B4327" s="1" t="s">
        <v>11</v>
      </c>
      <c r="C4327" s="1" t="s">
        <v>129</v>
      </c>
      <c r="D4327" s="1" t="s">
        <v>100</v>
      </c>
      <c r="E4327" s="1" t="s">
        <v>53</v>
      </c>
      <c r="F4327" s="1" t="s">
        <v>31</v>
      </c>
      <c r="G4327" s="1" t="s">
        <v>55</v>
      </c>
      <c r="H4327">
        <v>23.99</v>
      </c>
      <c r="I4327">
        <v>3</v>
      </c>
      <c r="J4327">
        <v>71.98</v>
      </c>
      <c r="K4327" s="11">
        <v>0.2</v>
      </c>
      <c r="L4327">
        <v>0.9</v>
      </c>
      <c r="M4327">
        <v>71.08</v>
      </c>
      <c r="N4327" s="11">
        <v>0.01</v>
      </c>
      <c r="O4327">
        <v>-13.496</v>
      </c>
      <c r="P4327" t="str">
        <f>IF(OR(SampleSuperstore[[#This Row],[Total Sales]]&gt;'Check Outliers'!$M$7,SampleSuperstore[[#This Row],[Total Sales]]&lt;'Check Outliers'!$M$8),"Outlier","normal")</f>
        <v>normal</v>
      </c>
      <c r="Q4327" t="str">
        <f>IF(OR(SampleSuperstore[[#This Row],[Profit]]&gt;'Check Outliers'!$M$15,SampleSuperstore[[#This Row],[Profit]]&lt;'Check Outliers'!$M$16),"outlier","normal")</f>
        <v>normal</v>
      </c>
      <c r="R4327" s="1" t="str">
        <f>IF(OR(SampleSuperstore[[#This Row],[Cogs]]&gt;'Check Outliers'!$M$23,SampleSuperstore[[#This Row],[Cogs]]&lt;'Check Outliers'!$M$24),"outlier","normal")</f>
        <v>normal</v>
      </c>
    </row>
    <row r="4328" spans="1:18" x14ac:dyDescent="0.3">
      <c r="A4328" s="1" t="s">
        <v>58</v>
      </c>
      <c r="B4328" s="1" t="s">
        <v>18</v>
      </c>
      <c r="C4328" s="1" t="s">
        <v>214</v>
      </c>
      <c r="D4328" s="1" t="s">
        <v>128</v>
      </c>
      <c r="E4328" s="1" t="s">
        <v>53</v>
      </c>
      <c r="F4328" s="1" t="s">
        <v>22</v>
      </c>
      <c r="G4328" s="1" t="s">
        <v>30</v>
      </c>
      <c r="H4328">
        <v>3.07</v>
      </c>
      <c r="I4328">
        <v>3</v>
      </c>
      <c r="J4328">
        <v>9.2100000000000009</v>
      </c>
      <c r="K4328" s="11">
        <v>0</v>
      </c>
      <c r="L4328">
        <v>2.2999999999999998</v>
      </c>
      <c r="M4328">
        <v>6.91</v>
      </c>
      <c r="N4328" s="11">
        <v>0.25</v>
      </c>
      <c r="O4328">
        <v>2.2999999999999998</v>
      </c>
      <c r="P4328" t="str">
        <f>IF(OR(SampleSuperstore[[#This Row],[Total Sales]]&gt;'Check Outliers'!$M$7,SampleSuperstore[[#This Row],[Total Sales]]&lt;'Check Outliers'!$M$8),"Outlier","normal")</f>
        <v>normal</v>
      </c>
      <c r="Q4328" t="str">
        <f>IF(OR(SampleSuperstore[[#This Row],[Profit]]&gt;'Check Outliers'!$M$15,SampleSuperstore[[#This Row],[Profit]]&lt;'Check Outliers'!$M$16),"outlier","normal")</f>
        <v>normal</v>
      </c>
      <c r="R4328" s="1" t="str">
        <f>IF(OR(SampleSuperstore[[#This Row],[Cogs]]&gt;'Check Outliers'!$M$23,SampleSuperstore[[#This Row],[Cogs]]&lt;'Check Outliers'!$M$24),"outlier","normal")</f>
        <v>normal</v>
      </c>
    </row>
    <row r="4329" spans="1:18" x14ac:dyDescent="0.3">
      <c r="A4329" s="1" t="s">
        <v>58</v>
      </c>
      <c r="B4329" s="1" t="s">
        <v>18</v>
      </c>
      <c r="C4329" s="1" t="s">
        <v>214</v>
      </c>
      <c r="D4329" s="1" t="s">
        <v>128</v>
      </c>
      <c r="E4329" s="1" t="s">
        <v>53</v>
      </c>
      <c r="F4329" s="1" t="s">
        <v>22</v>
      </c>
      <c r="G4329" s="1" t="s">
        <v>37</v>
      </c>
      <c r="H4329">
        <v>3.6</v>
      </c>
      <c r="I4329">
        <v>5</v>
      </c>
      <c r="J4329">
        <v>18</v>
      </c>
      <c r="K4329" s="11">
        <v>0</v>
      </c>
      <c r="L4329">
        <v>8.2799999999999994</v>
      </c>
      <c r="M4329">
        <v>9.7200000000000006</v>
      </c>
      <c r="N4329" s="11">
        <v>0.46</v>
      </c>
      <c r="O4329">
        <v>8.2799999999999994</v>
      </c>
      <c r="P4329" t="str">
        <f>IF(OR(SampleSuperstore[[#This Row],[Total Sales]]&gt;'Check Outliers'!$M$7,SampleSuperstore[[#This Row],[Total Sales]]&lt;'Check Outliers'!$M$8),"Outlier","normal")</f>
        <v>normal</v>
      </c>
      <c r="Q4329" t="str">
        <f>IF(OR(SampleSuperstore[[#This Row],[Profit]]&gt;'Check Outliers'!$M$15,SampleSuperstore[[#This Row],[Profit]]&lt;'Check Outliers'!$M$16),"outlier","normal")</f>
        <v>normal</v>
      </c>
      <c r="R4329" s="1" t="str">
        <f>IF(OR(SampleSuperstore[[#This Row],[Cogs]]&gt;'Check Outliers'!$M$23,SampleSuperstore[[#This Row],[Cogs]]&lt;'Check Outliers'!$M$24),"outlier","normal")</f>
        <v>normal</v>
      </c>
    </row>
    <row r="4330" spans="1:18" x14ac:dyDescent="0.3">
      <c r="A4330" s="1" t="s">
        <v>24</v>
      </c>
      <c r="B4330" s="1" t="s">
        <v>11</v>
      </c>
      <c r="C4330" s="1" t="s">
        <v>71</v>
      </c>
      <c r="D4330" s="1" t="s">
        <v>72</v>
      </c>
      <c r="E4330" s="1" t="s">
        <v>53</v>
      </c>
      <c r="F4330" s="1" t="s">
        <v>22</v>
      </c>
      <c r="G4330" s="1" t="s">
        <v>37</v>
      </c>
      <c r="H4330">
        <v>4.7699999999999996</v>
      </c>
      <c r="I4330">
        <v>9</v>
      </c>
      <c r="J4330">
        <v>42.93</v>
      </c>
      <c r="K4330" s="11">
        <v>0</v>
      </c>
      <c r="L4330">
        <v>19.32</v>
      </c>
      <c r="M4330">
        <v>23.61</v>
      </c>
      <c r="N4330" s="11">
        <v>0.45</v>
      </c>
      <c r="O4330">
        <v>19.32</v>
      </c>
      <c r="P4330" t="str">
        <f>IF(OR(SampleSuperstore[[#This Row],[Total Sales]]&gt;'Check Outliers'!$M$7,SampleSuperstore[[#This Row],[Total Sales]]&lt;'Check Outliers'!$M$8),"Outlier","normal")</f>
        <v>normal</v>
      </c>
      <c r="Q4330" t="str">
        <f>IF(OR(SampleSuperstore[[#This Row],[Profit]]&gt;'Check Outliers'!$M$15,SampleSuperstore[[#This Row],[Profit]]&lt;'Check Outliers'!$M$16),"outlier","normal")</f>
        <v>normal</v>
      </c>
      <c r="R4330" s="1" t="str">
        <f>IF(OR(SampleSuperstore[[#This Row],[Cogs]]&gt;'Check Outliers'!$M$23,SampleSuperstore[[#This Row],[Cogs]]&lt;'Check Outliers'!$M$24),"outlier","normal")</f>
        <v>normal</v>
      </c>
    </row>
    <row r="4331" spans="1:18" x14ac:dyDescent="0.3">
      <c r="A4331" s="1" t="s">
        <v>24</v>
      </c>
      <c r="B4331" s="1" t="s">
        <v>11</v>
      </c>
      <c r="C4331" s="1" t="s">
        <v>225</v>
      </c>
      <c r="D4331" s="1" t="s">
        <v>26</v>
      </c>
      <c r="E4331" s="1" t="s">
        <v>14</v>
      </c>
      <c r="F4331" s="1" t="s">
        <v>22</v>
      </c>
      <c r="G4331" s="1" t="s">
        <v>37</v>
      </c>
      <c r="H4331">
        <v>5.18</v>
      </c>
      <c r="I4331">
        <v>3</v>
      </c>
      <c r="J4331">
        <v>15.55</v>
      </c>
      <c r="K4331" s="11">
        <v>0.2</v>
      </c>
      <c r="L4331">
        <v>5.44</v>
      </c>
      <c r="M4331">
        <v>10.11</v>
      </c>
      <c r="N4331" s="11">
        <v>0.35</v>
      </c>
      <c r="O4331">
        <v>2.33</v>
      </c>
      <c r="P4331" t="str">
        <f>IF(OR(SampleSuperstore[[#This Row],[Total Sales]]&gt;'Check Outliers'!$M$7,SampleSuperstore[[#This Row],[Total Sales]]&lt;'Check Outliers'!$M$8),"Outlier","normal")</f>
        <v>normal</v>
      </c>
      <c r="Q4331" t="str">
        <f>IF(OR(SampleSuperstore[[#This Row],[Profit]]&gt;'Check Outliers'!$M$15,SampleSuperstore[[#This Row],[Profit]]&lt;'Check Outliers'!$M$16),"outlier","normal")</f>
        <v>normal</v>
      </c>
      <c r="R4331" s="1" t="str">
        <f>IF(OR(SampleSuperstore[[#This Row],[Cogs]]&gt;'Check Outliers'!$M$23,SampleSuperstore[[#This Row],[Cogs]]&lt;'Check Outliers'!$M$24),"outlier","normal")</f>
        <v>normal</v>
      </c>
    </row>
    <row r="4332" spans="1:18" x14ac:dyDescent="0.3">
      <c r="A4332" s="1" t="s">
        <v>24</v>
      </c>
      <c r="B4332" s="1" t="s">
        <v>11</v>
      </c>
      <c r="C4332" s="1" t="s">
        <v>225</v>
      </c>
      <c r="D4332" s="1" t="s">
        <v>26</v>
      </c>
      <c r="E4332" s="1" t="s">
        <v>14</v>
      </c>
      <c r="F4332" s="1" t="s">
        <v>22</v>
      </c>
      <c r="G4332" s="1" t="s">
        <v>34</v>
      </c>
      <c r="H4332">
        <v>3.58</v>
      </c>
      <c r="I4332">
        <v>5</v>
      </c>
      <c r="J4332">
        <v>17.920000000000002</v>
      </c>
      <c r="K4332" s="11">
        <v>0.2</v>
      </c>
      <c r="L4332">
        <v>1.1200000000000001</v>
      </c>
      <c r="M4332">
        <v>16.8</v>
      </c>
      <c r="N4332" s="11">
        <v>0.06</v>
      </c>
      <c r="O4332">
        <v>-2.4640000000000004</v>
      </c>
      <c r="P4332" t="str">
        <f>IF(OR(SampleSuperstore[[#This Row],[Total Sales]]&gt;'Check Outliers'!$M$7,SampleSuperstore[[#This Row],[Total Sales]]&lt;'Check Outliers'!$M$8),"Outlier","normal")</f>
        <v>normal</v>
      </c>
      <c r="Q4332" t="str">
        <f>IF(OR(SampleSuperstore[[#This Row],[Profit]]&gt;'Check Outliers'!$M$15,SampleSuperstore[[#This Row],[Profit]]&lt;'Check Outliers'!$M$16),"outlier","normal")</f>
        <v>normal</v>
      </c>
      <c r="R4332" s="1" t="str">
        <f>IF(OR(SampleSuperstore[[#This Row],[Cogs]]&gt;'Check Outliers'!$M$23,SampleSuperstore[[#This Row],[Cogs]]&lt;'Check Outliers'!$M$24),"outlier","normal")</f>
        <v>normal</v>
      </c>
    </row>
    <row r="4333" spans="1:18" x14ac:dyDescent="0.3">
      <c r="A4333" s="1" t="s">
        <v>24</v>
      </c>
      <c r="B4333" s="1" t="s">
        <v>11</v>
      </c>
      <c r="C4333" s="1" t="s">
        <v>334</v>
      </c>
      <c r="D4333" s="1" t="s">
        <v>39</v>
      </c>
      <c r="E4333" s="1" t="s">
        <v>21</v>
      </c>
      <c r="F4333" s="1" t="s">
        <v>31</v>
      </c>
      <c r="G4333" s="1" t="s">
        <v>55</v>
      </c>
      <c r="H4333">
        <v>19.989999999999998</v>
      </c>
      <c r="I4333">
        <v>1</v>
      </c>
      <c r="J4333">
        <v>19.989999999999998</v>
      </c>
      <c r="K4333" s="11">
        <v>0</v>
      </c>
      <c r="L4333">
        <v>6.8</v>
      </c>
      <c r="M4333">
        <v>13.19</v>
      </c>
      <c r="N4333" s="11">
        <v>0.34</v>
      </c>
      <c r="O4333">
        <v>6.8</v>
      </c>
      <c r="P4333" t="str">
        <f>IF(OR(SampleSuperstore[[#This Row],[Total Sales]]&gt;'Check Outliers'!$M$7,SampleSuperstore[[#This Row],[Total Sales]]&lt;'Check Outliers'!$M$8),"Outlier","normal")</f>
        <v>normal</v>
      </c>
      <c r="Q4333" t="str">
        <f>IF(OR(SampleSuperstore[[#This Row],[Profit]]&gt;'Check Outliers'!$M$15,SampleSuperstore[[#This Row],[Profit]]&lt;'Check Outliers'!$M$16),"outlier","normal")</f>
        <v>normal</v>
      </c>
      <c r="R4333" s="1" t="str">
        <f>IF(OR(SampleSuperstore[[#This Row],[Cogs]]&gt;'Check Outliers'!$M$23,SampleSuperstore[[#This Row],[Cogs]]&lt;'Check Outliers'!$M$24),"outlier","normal")</f>
        <v>normal</v>
      </c>
    </row>
    <row r="4334" spans="1:18" x14ac:dyDescent="0.3">
      <c r="A4334" s="1" t="s">
        <v>24</v>
      </c>
      <c r="B4334" s="1" t="s">
        <v>11</v>
      </c>
      <c r="C4334" s="1" t="s">
        <v>334</v>
      </c>
      <c r="D4334" s="1" t="s">
        <v>39</v>
      </c>
      <c r="E4334" s="1" t="s">
        <v>21</v>
      </c>
      <c r="F4334" s="1" t="s">
        <v>22</v>
      </c>
      <c r="G4334" s="1" t="s">
        <v>33</v>
      </c>
      <c r="H4334">
        <v>4.58</v>
      </c>
      <c r="I4334">
        <v>5</v>
      </c>
      <c r="J4334">
        <v>22.92</v>
      </c>
      <c r="K4334" s="11">
        <v>0.2</v>
      </c>
      <c r="L4334">
        <v>8.02</v>
      </c>
      <c r="M4334">
        <v>14.9</v>
      </c>
      <c r="N4334" s="11">
        <v>0.35</v>
      </c>
      <c r="O4334">
        <v>3.4359999999999991</v>
      </c>
      <c r="P4334" t="str">
        <f>IF(OR(SampleSuperstore[[#This Row],[Total Sales]]&gt;'Check Outliers'!$M$7,SampleSuperstore[[#This Row],[Total Sales]]&lt;'Check Outliers'!$M$8),"Outlier","normal")</f>
        <v>normal</v>
      </c>
      <c r="Q4334" t="str">
        <f>IF(OR(SampleSuperstore[[#This Row],[Profit]]&gt;'Check Outliers'!$M$15,SampleSuperstore[[#This Row],[Profit]]&lt;'Check Outliers'!$M$16),"outlier","normal")</f>
        <v>normal</v>
      </c>
      <c r="R4334" s="1" t="str">
        <f>IF(OR(SampleSuperstore[[#This Row],[Cogs]]&gt;'Check Outliers'!$M$23,SampleSuperstore[[#This Row],[Cogs]]&lt;'Check Outliers'!$M$24),"outlier","normal")</f>
        <v>normal</v>
      </c>
    </row>
    <row r="4335" spans="1:18" x14ac:dyDescent="0.3">
      <c r="A4335" s="1" t="s">
        <v>24</v>
      </c>
      <c r="B4335" s="1" t="s">
        <v>11</v>
      </c>
      <c r="C4335" s="1" t="s">
        <v>485</v>
      </c>
      <c r="D4335" s="1" t="s">
        <v>26</v>
      </c>
      <c r="E4335" s="1" t="s">
        <v>14</v>
      </c>
      <c r="F4335" s="1" t="s">
        <v>31</v>
      </c>
      <c r="G4335" s="1" t="s">
        <v>55</v>
      </c>
      <c r="H4335">
        <v>8.48</v>
      </c>
      <c r="I4335">
        <v>6</v>
      </c>
      <c r="J4335">
        <v>50.88</v>
      </c>
      <c r="K4335" s="11">
        <v>0.2</v>
      </c>
      <c r="L4335">
        <v>14.63</v>
      </c>
      <c r="M4335">
        <v>36.25</v>
      </c>
      <c r="N4335" s="11">
        <v>0.28999999999999998</v>
      </c>
      <c r="O4335">
        <v>4.4539999999999988</v>
      </c>
      <c r="P4335" t="str">
        <f>IF(OR(SampleSuperstore[[#This Row],[Total Sales]]&gt;'Check Outliers'!$M$7,SampleSuperstore[[#This Row],[Total Sales]]&lt;'Check Outliers'!$M$8),"Outlier","normal")</f>
        <v>normal</v>
      </c>
      <c r="Q4335" t="str">
        <f>IF(OR(SampleSuperstore[[#This Row],[Profit]]&gt;'Check Outliers'!$M$15,SampleSuperstore[[#This Row],[Profit]]&lt;'Check Outliers'!$M$16),"outlier","normal")</f>
        <v>normal</v>
      </c>
      <c r="R4335" s="1" t="str">
        <f>IF(OR(SampleSuperstore[[#This Row],[Cogs]]&gt;'Check Outliers'!$M$23,SampleSuperstore[[#This Row],[Cogs]]&lt;'Check Outliers'!$M$24),"outlier","normal")</f>
        <v>normal</v>
      </c>
    </row>
    <row r="4336" spans="1:18" x14ac:dyDescent="0.3">
      <c r="A4336" s="1" t="s">
        <v>24</v>
      </c>
      <c r="B4336" s="1" t="s">
        <v>11</v>
      </c>
      <c r="C4336" s="1" t="s">
        <v>485</v>
      </c>
      <c r="D4336" s="1" t="s">
        <v>26</v>
      </c>
      <c r="E4336" s="1" t="s">
        <v>14</v>
      </c>
      <c r="F4336" s="1" t="s">
        <v>22</v>
      </c>
      <c r="G4336" s="1" t="s">
        <v>56</v>
      </c>
      <c r="H4336">
        <v>13.66</v>
      </c>
      <c r="I4336">
        <v>2</v>
      </c>
      <c r="J4336">
        <v>27.31</v>
      </c>
      <c r="K4336" s="11">
        <v>0.2</v>
      </c>
      <c r="L4336">
        <v>9.2200000000000006</v>
      </c>
      <c r="M4336">
        <v>18.09</v>
      </c>
      <c r="N4336" s="11">
        <v>0.34</v>
      </c>
      <c r="O4336">
        <v>3.7580000000000009</v>
      </c>
      <c r="P4336" t="str">
        <f>IF(OR(SampleSuperstore[[#This Row],[Total Sales]]&gt;'Check Outliers'!$M$7,SampleSuperstore[[#This Row],[Total Sales]]&lt;'Check Outliers'!$M$8),"Outlier","normal")</f>
        <v>normal</v>
      </c>
      <c r="Q4336" t="str">
        <f>IF(OR(SampleSuperstore[[#This Row],[Profit]]&gt;'Check Outliers'!$M$15,SampleSuperstore[[#This Row],[Profit]]&lt;'Check Outliers'!$M$16),"outlier","normal")</f>
        <v>normal</v>
      </c>
      <c r="R4336" s="1" t="str">
        <f>IF(OR(SampleSuperstore[[#This Row],[Cogs]]&gt;'Check Outliers'!$M$23,SampleSuperstore[[#This Row],[Cogs]]&lt;'Check Outliers'!$M$24),"outlier","normal")</f>
        <v>normal</v>
      </c>
    </row>
    <row r="4337" spans="1:18" x14ac:dyDescent="0.3">
      <c r="A4337" s="1" t="s">
        <v>24</v>
      </c>
      <c r="B4337" s="1" t="s">
        <v>11</v>
      </c>
      <c r="C4337" s="1" t="s">
        <v>486</v>
      </c>
      <c r="D4337" s="1" t="s">
        <v>77</v>
      </c>
      <c r="E4337" s="1" t="s">
        <v>21</v>
      </c>
      <c r="F4337" s="1" t="s">
        <v>22</v>
      </c>
      <c r="G4337" s="1" t="s">
        <v>56</v>
      </c>
      <c r="H4337">
        <v>7.92</v>
      </c>
      <c r="I4337">
        <v>1</v>
      </c>
      <c r="J4337">
        <v>7.92</v>
      </c>
      <c r="K4337" s="11">
        <v>0.2</v>
      </c>
      <c r="L4337">
        <v>2.77</v>
      </c>
      <c r="M4337">
        <v>5.15</v>
      </c>
      <c r="N4337" s="11">
        <v>0.35</v>
      </c>
      <c r="O4337">
        <v>1.1859999999999999</v>
      </c>
      <c r="P4337" t="str">
        <f>IF(OR(SampleSuperstore[[#This Row],[Total Sales]]&gt;'Check Outliers'!$M$7,SampleSuperstore[[#This Row],[Total Sales]]&lt;'Check Outliers'!$M$8),"Outlier","normal")</f>
        <v>normal</v>
      </c>
      <c r="Q4337" t="str">
        <f>IF(OR(SampleSuperstore[[#This Row],[Profit]]&gt;'Check Outliers'!$M$15,SampleSuperstore[[#This Row],[Profit]]&lt;'Check Outliers'!$M$16),"outlier","normal")</f>
        <v>normal</v>
      </c>
      <c r="R4337" s="1" t="str">
        <f>IF(OR(SampleSuperstore[[#This Row],[Cogs]]&gt;'Check Outliers'!$M$23,SampleSuperstore[[#This Row],[Cogs]]&lt;'Check Outliers'!$M$24),"outlier","normal")</f>
        <v>normal</v>
      </c>
    </row>
    <row r="4338" spans="1:18" x14ac:dyDescent="0.3">
      <c r="A4338" s="1" t="s">
        <v>24</v>
      </c>
      <c r="B4338" s="1" t="s">
        <v>11</v>
      </c>
      <c r="C4338" s="1" t="s">
        <v>486</v>
      </c>
      <c r="D4338" s="1" t="s">
        <v>77</v>
      </c>
      <c r="E4338" s="1" t="s">
        <v>21</v>
      </c>
      <c r="F4338" s="1" t="s">
        <v>15</v>
      </c>
      <c r="G4338" s="1" t="s">
        <v>29</v>
      </c>
      <c r="H4338">
        <v>7.18</v>
      </c>
      <c r="I4338">
        <v>2</v>
      </c>
      <c r="J4338">
        <v>14.37</v>
      </c>
      <c r="K4338" s="11">
        <v>0.2</v>
      </c>
      <c r="L4338">
        <v>3.95</v>
      </c>
      <c r="M4338">
        <v>10.42</v>
      </c>
      <c r="N4338" s="11">
        <v>0.27</v>
      </c>
      <c r="O4338">
        <v>1.0760000000000001</v>
      </c>
      <c r="P4338" t="str">
        <f>IF(OR(SampleSuperstore[[#This Row],[Total Sales]]&gt;'Check Outliers'!$M$7,SampleSuperstore[[#This Row],[Total Sales]]&lt;'Check Outliers'!$M$8),"Outlier","normal")</f>
        <v>normal</v>
      </c>
      <c r="Q4338" t="str">
        <f>IF(OR(SampleSuperstore[[#This Row],[Profit]]&gt;'Check Outliers'!$M$15,SampleSuperstore[[#This Row],[Profit]]&lt;'Check Outliers'!$M$16),"outlier","normal")</f>
        <v>normal</v>
      </c>
      <c r="R4338" s="1" t="str">
        <f>IF(OR(SampleSuperstore[[#This Row],[Cogs]]&gt;'Check Outliers'!$M$23,SampleSuperstore[[#This Row],[Cogs]]&lt;'Check Outliers'!$M$24),"outlier","normal")</f>
        <v>normal</v>
      </c>
    </row>
    <row r="4339" spans="1:18" x14ac:dyDescent="0.3">
      <c r="A4339" s="1" t="s">
        <v>24</v>
      </c>
      <c r="B4339" s="1" t="s">
        <v>40</v>
      </c>
      <c r="C4339" s="1" t="s">
        <v>19</v>
      </c>
      <c r="D4339" s="1" t="s">
        <v>20</v>
      </c>
      <c r="E4339" s="1" t="s">
        <v>21</v>
      </c>
      <c r="F4339" s="1" t="s">
        <v>31</v>
      </c>
      <c r="G4339" s="1" t="s">
        <v>55</v>
      </c>
      <c r="H4339">
        <v>35.99</v>
      </c>
      <c r="I4339">
        <v>3</v>
      </c>
      <c r="J4339">
        <v>107.97</v>
      </c>
      <c r="K4339" s="11">
        <v>0</v>
      </c>
      <c r="L4339">
        <v>22.67</v>
      </c>
      <c r="M4339">
        <v>85.3</v>
      </c>
      <c r="N4339" s="11">
        <v>0.21</v>
      </c>
      <c r="O4339">
        <v>22.67</v>
      </c>
      <c r="P4339" t="str">
        <f>IF(OR(SampleSuperstore[[#This Row],[Total Sales]]&gt;'Check Outliers'!$M$7,SampleSuperstore[[#This Row],[Total Sales]]&lt;'Check Outliers'!$M$8),"Outlier","normal")</f>
        <v>normal</v>
      </c>
      <c r="Q4339" t="str">
        <f>IF(OR(SampleSuperstore[[#This Row],[Profit]]&gt;'Check Outliers'!$M$15,SampleSuperstore[[#This Row],[Profit]]&lt;'Check Outliers'!$M$16),"outlier","normal")</f>
        <v>normal</v>
      </c>
      <c r="R4339" s="1" t="str">
        <f>IF(OR(SampleSuperstore[[#This Row],[Cogs]]&gt;'Check Outliers'!$M$23,SampleSuperstore[[#This Row],[Cogs]]&lt;'Check Outliers'!$M$24),"outlier","normal")</f>
        <v>normal</v>
      </c>
    </row>
    <row r="4340" spans="1:18" x14ac:dyDescent="0.3">
      <c r="A4340" s="1" t="s">
        <v>24</v>
      </c>
      <c r="B4340" s="1" t="s">
        <v>40</v>
      </c>
      <c r="C4340" s="1" t="s">
        <v>19</v>
      </c>
      <c r="D4340" s="1" t="s">
        <v>20</v>
      </c>
      <c r="E4340" s="1" t="s">
        <v>21</v>
      </c>
      <c r="F4340" s="1" t="s">
        <v>22</v>
      </c>
      <c r="G4340" s="1" t="s">
        <v>37</v>
      </c>
      <c r="H4340">
        <v>37.94</v>
      </c>
      <c r="I4340">
        <v>3</v>
      </c>
      <c r="J4340">
        <v>113.82</v>
      </c>
      <c r="K4340" s="11">
        <v>0</v>
      </c>
      <c r="L4340">
        <v>53.5</v>
      </c>
      <c r="M4340">
        <v>60.32</v>
      </c>
      <c r="N4340" s="11">
        <v>0.47</v>
      </c>
      <c r="O4340">
        <v>53.5</v>
      </c>
      <c r="P4340" t="str">
        <f>IF(OR(SampleSuperstore[[#This Row],[Total Sales]]&gt;'Check Outliers'!$M$7,SampleSuperstore[[#This Row],[Total Sales]]&lt;'Check Outliers'!$M$8),"Outlier","normal")</f>
        <v>normal</v>
      </c>
      <c r="Q4340" t="str">
        <f>IF(OR(SampleSuperstore[[#This Row],[Profit]]&gt;'Check Outliers'!$M$15,SampleSuperstore[[#This Row],[Profit]]&lt;'Check Outliers'!$M$16),"outlier","normal")</f>
        <v>normal</v>
      </c>
      <c r="R4340" s="1" t="str">
        <f>IF(OR(SampleSuperstore[[#This Row],[Cogs]]&gt;'Check Outliers'!$M$23,SampleSuperstore[[#This Row],[Cogs]]&lt;'Check Outliers'!$M$24),"outlier","normal")</f>
        <v>normal</v>
      </c>
    </row>
    <row r="4341" spans="1:18" x14ac:dyDescent="0.3">
      <c r="A4341" s="1" t="s">
        <v>24</v>
      </c>
      <c r="B4341" s="1" t="s">
        <v>11</v>
      </c>
      <c r="C4341" s="1" t="s">
        <v>111</v>
      </c>
      <c r="D4341" s="1" t="s">
        <v>82</v>
      </c>
      <c r="E4341" s="1" t="s">
        <v>14</v>
      </c>
      <c r="F4341" s="1" t="s">
        <v>22</v>
      </c>
      <c r="G4341" s="1" t="s">
        <v>37</v>
      </c>
      <c r="H4341">
        <v>5.18</v>
      </c>
      <c r="I4341">
        <v>1</v>
      </c>
      <c r="J4341">
        <v>5.18</v>
      </c>
      <c r="K4341" s="11">
        <v>0.2</v>
      </c>
      <c r="L4341">
        <v>1.81</v>
      </c>
      <c r="M4341">
        <v>3.37</v>
      </c>
      <c r="N4341" s="11">
        <v>0.35</v>
      </c>
      <c r="O4341">
        <v>0.77400000000000002</v>
      </c>
      <c r="P4341" t="str">
        <f>IF(OR(SampleSuperstore[[#This Row],[Total Sales]]&gt;'Check Outliers'!$M$7,SampleSuperstore[[#This Row],[Total Sales]]&lt;'Check Outliers'!$M$8),"Outlier","normal")</f>
        <v>normal</v>
      </c>
      <c r="Q4341" t="str">
        <f>IF(OR(SampleSuperstore[[#This Row],[Profit]]&gt;'Check Outliers'!$M$15,SampleSuperstore[[#This Row],[Profit]]&lt;'Check Outliers'!$M$16),"outlier","normal")</f>
        <v>normal</v>
      </c>
      <c r="R4341" s="1" t="str">
        <f>IF(OR(SampleSuperstore[[#This Row],[Cogs]]&gt;'Check Outliers'!$M$23,SampleSuperstore[[#This Row],[Cogs]]&lt;'Check Outliers'!$M$24),"outlier","normal")</f>
        <v>normal</v>
      </c>
    </row>
    <row r="4342" spans="1:18" x14ac:dyDescent="0.3">
      <c r="A4342" s="1" t="s">
        <v>164</v>
      </c>
      <c r="B4342" s="1" t="s">
        <v>11</v>
      </c>
      <c r="C4342" s="1" t="s">
        <v>487</v>
      </c>
      <c r="D4342" s="1" t="s">
        <v>70</v>
      </c>
      <c r="E4342" s="1" t="s">
        <v>43</v>
      </c>
      <c r="F4342" s="1" t="s">
        <v>22</v>
      </c>
      <c r="G4342" s="1" t="s">
        <v>30</v>
      </c>
      <c r="H4342">
        <v>8.14</v>
      </c>
      <c r="I4342">
        <v>2</v>
      </c>
      <c r="J4342">
        <v>16.28</v>
      </c>
      <c r="K4342" s="11">
        <v>0</v>
      </c>
      <c r="L4342">
        <v>6.51</v>
      </c>
      <c r="M4342">
        <v>9.77</v>
      </c>
      <c r="N4342" s="11">
        <v>0.4</v>
      </c>
      <c r="O4342">
        <v>6.51</v>
      </c>
      <c r="P4342" t="str">
        <f>IF(OR(SampleSuperstore[[#This Row],[Total Sales]]&gt;'Check Outliers'!$M$7,SampleSuperstore[[#This Row],[Total Sales]]&lt;'Check Outliers'!$M$8),"Outlier","normal")</f>
        <v>normal</v>
      </c>
      <c r="Q4342" t="str">
        <f>IF(OR(SampleSuperstore[[#This Row],[Profit]]&gt;'Check Outliers'!$M$15,SampleSuperstore[[#This Row],[Profit]]&lt;'Check Outliers'!$M$16),"outlier","normal")</f>
        <v>normal</v>
      </c>
      <c r="R4342" s="1" t="str">
        <f>IF(OR(SampleSuperstore[[#This Row],[Cogs]]&gt;'Check Outliers'!$M$23,SampleSuperstore[[#This Row],[Cogs]]&lt;'Check Outliers'!$M$24),"outlier","normal")</f>
        <v>normal</v>
      </c>
    </row>
    <row r="4343" spans="1:18" hidden="1" x14ac:dyDescent="0.3">
      <c r="A4343" s="1" t="s">
        <v>24</v>
      </c>
      <c r="B4343" s="1" t="s">
        <v>11</v>
      </c>
      <c r="C4343" s="1" t="s">
        <v>151</v>
      </c>
      <c r="D4343" s="1" t="s">
        <v>79</v>
      </c>
      <c r="E4343" s="1" t="s">
        <v>14</v>
      </c>
      <c r="F4343" s="1" t="s">
        <v>22</v>
      </c>
      <c r="G4343" s="1" t="s">
        <v>28</v>
      </c>
      <c r="H4343">
        <v>181.46</v>
      </c>
      <c r="I4343">
        <v>3</v>
      </c>
      <c r="J4343">
        <v>544.38</v>
      </c>
      <c r="K4343" s="1">
        <v>0</v>
      </c>
      <c r="L4343">
        <v>157.87</v>
      </c>
      <c r="M4343">
        <v>386.51</v>
      </c>
      <c r="N4343">
        <v>0.28999999999999998</v>
      </c>
      <c r="O4343">
        <v>157.87</v>
      </c>
      <c r="P4343" t="str">
        <f>IF(OR(SampleSuperstore[[#This Row],[Total Sales]]&gt;'Check Outliers'!$M$7,SampleSuperstore[[#This Row],[Total Sales]]&lt;'Check Outliers'!$M$8),"Outlier","normal")</f>
        <v>Outlier</v>
      </c>
      <c r="Q4343" t="str">
        <f>IF(OR(SampleSuperstore[[#This Row],[Profit]]&gt;'Check Outliers'!$M$15,SampleSuperstore[[#This Row],[Profit]]&lt;'Check Outliers'!$M$16),"outlier","normal")</f>
        <v>outlier</v>
      </c>
      <c r="R4343" s="1" t="str">
        <f>IF(OR(SampleSuperstore[[#This Row],[Cogs]]&gt;'Check Outliers'!$M$23,SampleSuperstore[[#This Row],[Cogs]]&lt;'Check Outliers'!$M$24),"outlier","normal")</f>
        <v>normal</v>
      </c>
    </row>
    <row r="4344" spans="1:18" x14ac:dyDescent="0.3">
      <c r="A4344" s="1" t="s">
        <v>58</v>
      </c>
      <c r="B4344" s="1" t="s">
        <v>11</v>
      </c>
      <c r="C4344" s="1" t="s">
        <v>48</v>
      </c>
      <c r="D4344" s="1" t="s">
        <v>20</v>
      </c>
      <c r="E4344" s="1" t="s">
        <v>21</v>
      </c>
      <c r="F4344" s="1" t="s">
        <v>22</v>
      </c>
      <c r="G4344" s="1" t="s">
        <v>33</v>
      </c>
      <c r="H4344">
        <v>3.3</v>
      </c>
      <c r="I4344">
        <v>6</v>
      </c>
      <c r="J4344">
        <v>19.82</v>
      </c>
      <c r="K4344" s="11">
        <v>0.2</v>
      </c>
      <c r="L4344">
        <v>6.69</v>
      </c>
      <c r="M4344">
        <v>13.13</v>
      </c>
      <c r="N4344" s="11">
        <v>0.34</v>
      </c>
      <c r="O4344">
        <v>2.726</v>
      </c>
      <c r="P4344" t="str">
        <f>IF(OR(SampleSuperstore[[#This Row],[Total Sales]]&gt;'Check Outliers'!$M$7,SampleSuperstore[[#This Row],[Total Sales]]&lt;'Check Outliers'!$M$8),"Outlier","normal")</f>
        <v>normal</v>
      </c>
      <c r="Q4344" t="str">
        <f>IF(OR(SampleSuperstore[[#This Row],[Profit]]&gt;'Check Outliers'!$M$15,SampleSuperstore[[#This Row],[Profit]]&lt;'Check Outliers'!$M$16),"outlier","normal")</f>
        <v>normal</v>
      </c>
      <c r="R4344" s="1" t="str">
        <f>IF(OR(SampleSuperstore[[#This Row],[Cogs]]&gt;'Check Outliers'!$M$23,SampleSuperstore[[#This Row],[Cogs]]&lt;'Check Outliers'!$M$24),"outlier","normal")</f>
        <v>normal</v>
      </c>
    </row>
    <row r="4345" spans="1:18" hidden="1" x14ac:dyDescent="0.3">
      <c r="A4345" s="1" t="s">
        <v>58</v>
      </c>
      <c r="B4345" s="1" t="s">
        <v>11</v>
      </c>
      <c r="C4345" s="1" t="s">
        <v>48</v>
      </c>
      <c r="D4345" s="1" t="s">
        <v>20</v>
      </c>
      <c r="E4345" s="1" t="s">
        <v>21</v>
      </c>
      <c r="F4345" s="1" t="s">
        <v>31</v>
      </c>
      <c r="G4345" s="1" t="s">
        <v>32</v>
      </c>
      <c r="H4345">
        <v>109.58</v>
      </c>
      <c r="I4345">
        <v>6</v>
      </c>
      <c r="J4345">
        <v>657.5</v>
      </c>
      <c r="K4345" s="1">
        <v>0.2</v>
      </c>
      <c r="L4345">
        <v>-131.5</v>
      </c>
      <c r="M4345">
        <v>789</v>
      </c>
      <c r="N4345">
        <v>-0.2</v>
      </c>
      <c r="O4345">
        <v>-263</v>
      </c>
      <c r="P4345" t="str">
        <f>IF(OR(SampleSuperstore[[#This Row],[Total Sales]]&gt;'Check Outliers'!$M$7,SampleSuperstore[[#This Row],[Total Sales]]&lt;'Check Outliers'!$M$8),"Outlier","normal")</f>
        <v>Outlier</v>
      </c>
      <c r="Q4345" t="str">
        <f>IF(OR(SampleSuperstore[[#This Row],[Profit]]&gt;'Check Outliers'!$M$15,SampleSuperstore[[#This Row],[Profit]]&lt;'Check Outliers'!$M$16),"outlier","normal")</f>
        <v>outlier</v>
      </c>
      <c r="R4345" s="1" t="str">
        <f>IF(OR(SampleSuperstore[[#This Row],[Cogs]]&gt;'Check Outliers'!$M$23,SampleSuperstore[[#This Row],[Cogs]]&lt;'Check Outliers'!$M$24),"outlier","normal")</f>
        <v>outlier</v>
      </c>
    </row>
    <row r="4346" spans="1:18" x14ac:dyDescent="0.3">
      <c r="A4346" s="1" t="s">
        <v>58</v>
      </c>
      <c r="B4346" s="1" t="s">
        <v>11</v>
      </c>
      <c r="C4346" s="1" t="s">
        <v>48</v>
      </c>
      <c r="D4346" s="1" t="s">
        <v>20</v>
      </c>
      <c r="E4346" s="1" t="s">
        <v>21</v>
      </c>
      <c r="F4346" s="1" t="s">
        <v>31</v>
      </c>
      <c r="G4346" s="1" t="s">
        <v>55</v>
      </c>
      <c r="H4346">
        <v>49.77</v>
      </c>
      <c r="I4346">
        <v>2</v>
      </c>
      <c r="J4346">
        <v>99.54</v>
      </c>
      <c r="K4346" s="11">
        <v>0</v>
      </c>
      <c r="L4346">
        <v>10.95</v>
      </c>
      <c r="M4346">
        <v>88.59</v>
      </c>
      <c r="N4346" s="11">
        <v>0.11</v>
      </c>
      <c r="O4346">
        <v>10.95</v>
      </c>
      <c r="P4346" t="str">
        <f>IF(OR(SampleSuperstore[[#This Row],[Total Sales]]&gt;'Check Outliers'!$M$7,SampleSuperstore[[#This Row],[Total Sales]]&lt;'Check Outliers'!$M$8),"Outlier","normal")</f>
        <v>normal</v>
      </c>
      <c r="Q4346" t="str">
        <f>IF(OR(SampleSuperstore[[#This Row],[Profit]]&gt;'Check Outliers'!$M$15,SampleSuperstore[[#This Row],[Profit]]&lt;'Check Outliers'!$M$16),"outlier","normal")</f>
        <v>normal</v>
      </c>
      <c r="R4346" s="1" t="str">
        <f>IF(OR(SampleSuperstore[[#This Row],[Cogs]]&gt;'Check Outliers'!$M$23,SampleSuperstore[[#This Row],[Cogs]]&lt;'Check Outliers'!$M$24),"outlier","normal")</f>
        <v>normal</v>
      </c>
    </row>
    <row r="4347" spans="1:18" hidden="1" x14ac:dyDescent="0.3">
      <c r="A4347" s="1" t="s">
        <v>58</v>
      </c>
      <c r="B4347" s="1" t="s">
        <v>11</v>
      </c>
      <c r="C4347" s="1" t="s">
        <v>48</v>
      </c>
      <c r="D4347" s="1" t="s">
        <v>20</v>
      </c>
      <c r="E4347" s="1" t="s">
        <v>21</v>
      </c>
      <c r="F4347" s="1" t="s">
        <v>31</v>
      </c>
      <c r="G4347" s="1" t="s">
        <v>55</v>
      </c>
      <c r="H4347">
        <v>49.99</v>
      </c>
      <c r="I4347">
        <v>4</v>
      </c>
      <c r="J4347">
        <v>199.96</v>
      </c>
      <c r="K4347" s="1">
        <v>0</v>
      </c>
      <c r="L4347">
        <v>85.98</v>
      </c>
      <c r="M4347">
        <v>113.98</v>
      </c>
      <c r="N4347">
        <v>0.43</v>
      </c>
      <c r="O4347">
        <v>85.98</v>
      </c>
      <c r="P4347" t="str">
        <f>IF(OR(SampleSuperstore[[#This Row],[Total Sales]]&gt;'Check Outliers'!$M$7,SampleSuperstore[[#This Row],[Total Sales]]&lt;'Check Outliers'!$M$8),"Outlier","normal")</f>
        <v>normal</v>
      </c>
      <c r="Q4347" t="str">
        <f>IF(OR(SampleSuperstore[[#This Row],[Profit]]&gt;'Check Outliers'!$M$15,SampleSuperstore[[#This Row],[Profit]]&lt;'Check Outliers'!$M$16),"outlier","normal")</f>
        <v>outlier</v>
      </c>
      <c r="R4347" s="1" t="str">
        <f>IF(OR(SampleSuperstore[[#This Row],[Cogs]]&gt;'Check Outliers'!$M$23,SampleSuperstore[[#This Row],[Cogs]]&lt;'Check Outliers'!$M$24),"outlier","normal")</f>
        <v>normal</v>
      </c>
    </row>
    <row r="4348" spans="1:18" hidden="1" x14ac:dyDescent="0.3">
      <c r="A4348" s="1" t="s">
        <v>24</v>
      </c>
      <c r="B4348" s="1" t="s">
        <v>11</v>
      </c>
      <c r="C4348" s="1" t="s">
        <v>183</v>
      </c>
      <c r="D4348" s="1" t="s">
        <v>72</v>
      </c>
      <c r="E4348" s="1" t="s">
        <v>53</v>
      </c>
      <c r="F4348" s="1" t="s">
        <v>15</v>
      </c>
      <c r="G4348" s="1" t="s">
        <v>17</v>
      </c>
      <c r="H4348">
        <v>315.89</v>
      </c>
      <c r="I4348">
        <v>2</v>
      </c>
      <c r="J4348">
        <v>631.78</v>
      </c>
      <c r="K4348" s="1">
        <v>0.1</v>
      </c>
      <c r="L4348">
        <v>140.4</v>
      </c>
      <c r="M4348">
        <v>491.38</v>
      </c>
      <c r="N4348">
        <v>0.22</v>
      </c>
      <c r="O4348">
        <v>77.222000000000008</v>
      </c>
      <c r="P4348" t="str">
        <f>IF(OR(SampleSuperstore[[#This Row],[Total Sales]]&gt;'Check Outliers'!$M$7,SampleSuperstore[[#This Row],[Total Sales]]&lt;'Check Outliers'!$M$8),"Outlier","normal")</f>
        <v>Outlier</v>
      </c>
      <c r="Q4348" t="str">
        <f>IF(OR(SampleSuperstore[[#This Row],[Profit]]&gt;'Check Outliers'!$M$15,SampleSuperstore[[#This Row],[Profit]]&lt;'Check Outliers'!$M$16),"outlier","normal")</f>
        <v>outlier</v>
      </c>
      <c r="R4348" s="1" t="str">
        <f>IF(OR(SampleSuperstore[[#This Row],[Cogs]]&gt;'Check Outliers'!$M$23,SampleSuperstore[[#This Row],[Cogs]]&lt;'Check Outliers'!$M$24),"outlier","normal")</f>
        <v>outlier</v>
      </c>
    </row>
    <row r="4349" spans="1:18" x14ac:dyDescent="0.3">
      <c r="A4349" s="1" t="s">
        <v>24</v>
      </c>
      <c r="B4349" s="1" t="s">
        <v>11</v>
      </c>
      <c r="C4349" s="1" t="s">
        <v>183</v>
      </c>
      <c r="D4349" s="1" t="s">
        <v>72</v>
      </c>
      <c r="E4349" s="1" t="s">
        <v>53</v>
      </c>
      <c r="F4349" s="1" t="s">
        <v>15</v>
      </c>
      <c r="G4349" s="1" t="s">
        <v>29</v>
      </c>
      <c r="H4349">
        <v>20.239999999999998</v>
      </c>
      <c r="I4349">
        <v>3</v>
      </c>
      <c r="J4349">
        <v>60.72</v>
      </c>
      <c r="K4349" s="11">
        <v>0</v>
      </c>
      <c r="L4349">
        <v>26.11</v>
      </c>
      <c r="M4349">
        <v>34.61</v>
      </c>
      <c r="N4349" s="11">
        <v>0.43</v>
      </c>
      <c r="O4349">
        <v>26.11</v>
      </c>
      <c r="P4349" t="str">
        <f>IF(OR(SampleSuperstore[[#This Row],[Total Sales]]&gt;'Check Outliers'!$M$7,SampleSuperstore[[#This Row],[Total Sales]]&lt;'Check Outliers'!$M$8),"Outlier","normal")</f>
        <v>normal</v>
      </c>
      <c r="Q4349" t="str">
        <f>IF(OR(SampleSuperstore[[#This Row],[Profit]]&gt;'Check Outliers'!$M$15,SampleSuperstore[[#This Row],[Profit]]&lt;'Check Outliers'!$M$16),"outlier","normal")</f>
        <v>normal</v>
      </c>
      <c r="R4349" s="1" t="str">
        <f>IF(OR(SampleSuperstore[[#This Row],[Cogs]]&gt;'Check Outliers'!$M$23,SampleSuperstore[[#This Row],[Cogs]]&lt;'Check Outliers'!$M$24),"outlier","normal")</f>
        <v>normal</v>
      </c>
    </row>
    <row r="4350" spans="1:18" x14ac:dyDescent="0.3">
      <c r="A4350" s="1" t="s">
        <v>10</v>
      </c>
      <c r="B4350" s="1" t="s">
        <v>11</v>
      </c>
      <c r="C4350" s="1" t="s">
        <v>202</v>
      </c>
      <c r="D4350" s="1" t="s">
        <v>77</v>
      </c>
      <c r="E4350" s="1" t="s">
        <v>21</v>
      </c>
      <c r="F4350" s="1" t="s">
        <v>22</v>
      </c>
      <c r="G4350" s="1" t="s">
        <v>33</v>
      </c>
      <c r="H4350">
        <v>10.36</v>
      </c>
      <c r="I4350">
        <v>2</v>
      </c>
      <c r="J4350">
        <v>20.72</v>
      </c>
      <c r="K4350" s="11">
        <v>0.7</v>
      </c>
      <c r="L4350">
        <v>-15.2</v>
      </c>
      <c r="M4350">
        <v>35.92</v>
      </c>
      <c r="N4350" s="11">
        <v>-0.73</v>
      </c>
      <c r="O4350">
        <v>-29.703999999999997</v>
      </c>
      <c r="P4350" t="str">
        <f>IF(OR(SampleSuperstore[[#This Row],[Total Sales]]&gt;'Check Outliers'!$M$7,SampleSuperstore[[#This Row],[Total Sales]]&lt;'Check Outliers'!$M$8),"Outlier","normal")</f>
        <v>normal</v>
      </c>
      <c r="Q4350" t="str">
        <f>IF(OR(SampleSuperstore[[#This Row],[Profit]]&gt;'Check Outliers'!$M$15,SampleSuperstore[[#This Row],[Profit]]&lt;'Check Outliers'!$M$16),"outlier","normal")</f>
        <v>normal</v>
      </c>
      <c r="R4350" s="1" t="str">
        <f>IF(OR(SampleSuperstore[[#This Row],[Cogs]]&gt;'Check Outliers'!$M$23,SampleSuperstore[[#This Row],[Cogs]]&lt;'Check Outliers'!$M$24),"outlier","normal")</f>
        <v>normal</v>
      </c>
    </row>
    <row r="4351" spans="1:18" hidden="1" x14ac:dyDescent="0.3">
      <c r="A4351" s="1" t="s">
        <v>10</v>
      </c>
      <c r="B4351" s="1" t="s">
        <v>11</v>
      </c>
      <c r="C4351" s="1" t="s">
        <v>202</v>
      </c>
      <c r="D4351" s="1" t="s">
        <v>77</v>
      </c>
      <c r="E4351" s="1" t="s">
        <v>21</v>
      </c>
      <c r="F4351" s="1" t="s">
        <v>22</v>
      </c>
      <c r="G4351" s="1" t="s">
        <v>28</v>
      </c>
      <c r="H4351">
        <v>51.98</v>
      </c>
      <c r="I4351">
        <v>8</v>
      </c>
      <c r="J4351">
        <v>415.87</v>
      </c>
      <c r="K4351" s="1">
        <v>0.2</v>
      </c>
      <c r="L4351">
        <v>-41.59</v>
      </c>
      <c r="M4351">
        <v>457.46</v>
      </c>
      <c r="N4351">
        <v>-0.1</v>
      </c>
      <c r="O4351">
        <v>-124.76400000000001</v>
      </c>
      <c r="P4351" t="str">
        <f>IF(OR(SampleSuperstore[[#This Row],[Total Sales]]&gt;'Check Outliers'!$M$7,SampleSuperstore[[#This Row],[Total Sales]]&lt;'Check Outliers'!$M$8),"Outlier","normal")</f>
        <v>normal</v>
      </c>
      <c r="Q4351" t="str">
        <f>IF(OR(SampleSuperstore[[#This Row],[Profit]]&gt;'Check Outliers'!$M$15,SampleSuperstore[[#This Row],[Profit]]&lt;'Check Outliers'!$M$16),"outlier","normal")</f>
        <v>outlier</v>
      </c>
      <c r="R4351" s="1" t="str">
        <f>IF(OR(SampleSuperstore[[#This Row],[Cogs]]&gt;'Check Outliers'!$M$23,SampleSuperstore[[#This Row],[Cogs]]&lt;'Check Outliers'!$M$24),"outlier","normal")</f>
        <v>outlier</v>
      </c>
    </row>
    <row r="4352" spans="1:18" x14ac:dyDescent="0.3">
      <c r="A4352" s="1" t="s">
        <v>24</v>
      </c>
      <c r="B4352" s="1" t="s">
        <v>11</v>
      </c>
      <c r="C4352" s="1" t="s">
        <v>231</v>
      </c>
      <c r="D4352" s="1" t="s">
        <v>100</v>
      </c>
      <c r="E4352" s="1" t="s">
        <v>53</v>
      </c>
      <c r="F4352" s="1" t="s">
        <v>22</v>
      </c>
      <c r="G4352" s="1" t="s">
        <v>28</v>
      </c>
      <c r="H4352">
        <v>8.3800000000000008</v>
      </c>
      <c r="I4352">
        <v>2</v>
      </c>
      <c r="J4352">
        <v>16.77</v>
      </c>
      <c r="K4352" s="11">
        <v>0.2</v>
      </c>
      <c r="L4352">
        <v>1.47</v>
      </c>
      <c r="M4352">
        <v>15.3</v>
      </c>
      <c r="N4352" s="11">
        <v>0.09</v>
      </c>
      <c r="O4352">
        <v>-1.8840000000000001</v>
      </c>
      <c r="P4352" t="str">
        <f>IF(OR(SampleSuperstore[[#This Row],[Total Sales]]&gt;'Check Outliers'!$M$7,SampleSuperstore[[#This Row],[Total Sales]]&lt;'Check Outliers'!$M$8),"Outlier","normal")</f>
        <v>normal</v>
      </c>
      <c r="Q4352" t="str">
        <f>IF(OR(SampleSuperstore[[#This Row],[Profit]]&gt;'Check Outliers'!$M$15,SampleSuperstore[[#This Row],[Profit]]&lt;'Check Outliers'!$M$16),"outlier","normal")</f>
        <v>normal</v>
      </c>
      <c r="R4352" s="1" t="str">
        <f>IF(OR(SampleSuperstore[[#This Row],[Cogs]]&gt;'Check Outliers'!$M$23,SampleSuperstore[[#This Row],[Cogs]]&lt;'Check Outliers'!$M$24),"outlier","normal")</f>
        <v>normal</v>
      </c>
    </row>
    <row r="4353" spans="1:18" x14ac:dyDescent="0.3">
      <c r="A4353" s="1" t="s">
        <v>24</v>
      </c>
      <c r="B4353" s="1" t="s">
        <v>11</v>
      </c>
      <c r="C4353" s="1" t="s">
        <v>231</v>
      </c>
      <c r="D4353" s="1" t="s">
        <v>100</v>
      </c>
      <c r="E4353" s="1" t="s">
        <v>53</v>
      </c>
      <c r="F4353" s="1" t="s">
        <v>31</v>
      </c>
      <c r="G4353" s="1" t="s">
        <v>55</v>
      </c>
      <c r="H4353">
        <v>13.56</v>
      </c>
      <c r="I4353">
        <v>2</v>
      </c>
      <c r="J4353">
        <v>27.12</v>
      </c>
      <c r="K4353" s="11">
        <v>0.2</v>
      </c>
      <c r="L4353">
        <v>-4.75</v>
      </c>
      <c r="M4353">
        <v>31.87</v>
      </c>
      <c r="N4353" s="11">
        <v>-0.18</v>
      </c>
      <c r="O4353">
        <v>-10.173999999999999</v>
      </c>
      <c r="P4353" t="str">
        <f>IF(OR(SampleSuperstore[[#This Row],[Total Sales]]&gt;'Check Outliers'!$M$7,SampleSuperstore[[#This Row],[Total Sales]]&lt;'Check Outliers'!$M$8),"Outlier","normal")</f>
        <v>normal</v>
      </c>
      <c r="Q4353" t="str">
        <f>IF(OR(SampleSuperstore[[#This Row],[Profit]]&gt;'Check Outliers'!$M$15,SampleSuperstore[[#This Row],[Profit]]&lt;'Check Outliers'!$M$16),"outlier","normal")</f>
        <v>normal</v>
      </c>
      <c r="R4353" s="1" t="str">
        <f>IF(OR(SampleSuperstore[[#This Row],[Cogs]]&gt;'Check Outliers'!$M$23,SampleSuperstore[[#This Row],[Cogs]]&lt;'Check Outliers'!$M$24),"outlier","normal")</f>
        <v>normal</v>
      </c>
    </row>
    <row r="4354" spans="1:18" x14ac:dyDescent="0.3">
      <c r="A4354" s="1" t="s">
        <v>10</v>
      </c>
      <c r="B4354" s="1" t="s">
        <v>11</v>
      </c>
      <c r="C4354" s="1" t="s">
        <v>362</v>
      </c>
      <c r="D4354" s="1" t="s">
        <v>20</v>
      </c>
      <c r="E4354" s="1" t="s">
        <v>21</v>
      </c>
      <c r="F4354" s="1" t="s">
        <v>31</v>
      </c>
      <c r="G4354" s="1" t="s">
        <v>32</v>
      </c>
      <c r="H4354">
        <v>23.96</v>
      </c>
      <c r="I4354">
        <v>4</v>
      </c>
      <c r="J4354">
        <v>95.84</v>
      </c>
      <c r="K4354" s="11">
        <v>0.2</v>
      </c>
      <c r="L4354">
        <v>34.74</v>
      </c>
      <c r="M4354">
        <v>61.1</v>
      </c>
      <c r="N4354" s="11">
        <v>0.36</v>
      </c>
      <c r="O4354">
        <v>15.571999999999999</v>
      </c>
      <c r="P4354" t="str">
        <f>IF(OR(SampleSuperstore[[#This Row],[Total Sales]]&gt;'Check Outliers'!$M$7,SampleSuperstore[[#This Row],[Total Sales]]&lt;'Check Outliers'!$M$8),"Outlier","normal")</f>
        <v>normal</v>
      </c>
      <c r="Q4354" t="str">
        <f>IF(OR(SampleSuperstore[[#This Row],[Profit]]&gt;'Check Outliers'!$M$15,SampleSuperstore[[#This Row],[Profit]]&lt;'Check Outliers'!$M$16),"outlier","normal")</f>
        <v>normal</v>
      </c>
      <c r="R4354" s="1" t="str">
        <f>IF(OR(SampleSuperstore[[#This Row],[Cogs]]&gt;'Check Outliers'!$M$23,SampleSuperstore[[#This Row],[Cogs]]&lt;'Check Outliers'!$M$24),"outlier","normal")</f>
        <v>normal</v>
      </c>
    </row>
    <row r="4355" spans="1:18" x14ac:dyDescent="0.3">
      <c r="A4355" s="1" t="s">
        <v>10</v>
      </c>
      <c r="B4355" s="1" t="s">
        <v>11</v>
      </c>
      <c r="C4355" s="1" t="s">
        <v>362</v>
      </c>
      <c r="D4355" s="1" t="s">
        <v>20</v>
      </c>
      <c r="E4355" s="1" t="s">
        <v>21</v>
      </c>
      <c r="F4355" s="1" t="s">
        <v>22</v>
      </c>
      <c r="G4355" s="1" t="s">
        <v>37</v>
      </c>
      <c r="H4355">
        <v>6.48</v>
      </c>
      <c r="I4355">
        <v>2</v>
      </c>
      <c r="J4355">
        <v>12.96</v>
      </c>
      <c r="K4355" s="11">
        <v>0</v>
      </c>
      <c r="L4355">
        <v>6.22</v>
      </c>
      <c r="M4355">
        <v>6.74</v>
      </c>
      <c r="N4355" s="11">
        <v>0.48</v>
      </c>
      <c r="O4355">
        <v>6.22</v>
      </c>
      <c r="P4355" t="str">
        <f>IF(OR(SampleSuperstore[[#This Row],[Total Sales]]&gt;'Check Outliers'!$M$7,SampleSuperstore[[#This Row],[Total Sales]]&lt;'Check Outliers'!$M$8),"Outlier","normal")</f>
        <v>normal</v>
      </c>
      <c r="Q4355" t="str">
        <f>IF(OR(SampleSuperstore[[#This Row],[Profit]]&gt;'Check Outliers'!$M$15,SampleSuperstore[[#This Row],[Profit]]&lt;'Check Outliers'!$M$16),"outlier","normal")</f>
        <v>normal</v>
      </c>
      <c r="R4355" s="1" t="str">
        <f>IF(OR(SampleSuperstore[[#This Row],[Cogs]]&gt;'Check Outliers'!$M$23,SampleSuperstore[[#This Row],[Cogs]]&lt;'Check Outliers'!$M$24),"outlier","normal")</f>
        <v>normal</v>
      </c>
    </row>
    <row r="4356" spans="1:18" x14ac:dyDescent="0.3">
      <c r="A4356" s="1" t="s">
        <v>10</v>
      </c>
      <c r="B4356" s="1" t="s">
        <v>18</v>
      </c>
      <c r="C4356" s="1" t="s">
        <v>232</v>
      </c>
      <c r="D4356" s="1" t="s">
        <v>36</v>
      </c>
      <c r="E4356" s="1" t="s">
        <v>14</v>
      </c>
      <c r="F4356" s="1" t="s">
        <v>22</v>
      </c>
      <c r="G4356" s="1" t="s">
        <v>33</v>
      </c>
      <c r="H4356">
        <v>2.38</v>
      </c>
      <c r="I4356">
        <v>8</v>
      </c>
      <c r="J4356">
        <v>19.010000000000002</v>
      </c>
      <c r="K4356" s="11">
        <v>0.7</v>
      </c>
      <c r="L4356">
        <v>-12.67</v>
      </c>
      <c r="M4356">
        <v>31.68</v>
      </c>
      <c r="N4356" s="11">
        <v>-0.67</v>
      </c>
      <c r="O4356">
        <v>-25.977</v>
      </c>
      <c r="P4356" t="str">
        <f>IF(OR(SampleSuperstore[[#This Row],[Total Sales]]&gt;'Check Outliers'!$M$7,SampleSuperstore[[#This Row],[Total Sales]]&lt;'Check Outliers'!$M$8),"Outlier","normal")</f>
        <v>normal</v>
      </c>
      <c r="Q4356" t="str">
        <f>IF(OR(SampleSuperstore[[#This Row],[Profit]]&gt;'Check Outliers'!$M$15,SampleSuperstore[[#This Row],[Profit]]&lt;'Check Outliers'!$M$16),"outlier","normal")</f>
        <v>normal</v>
      </c>
      <c r="R4356" s="1" t="str">
        <f>IF(OR(SampleSuperstore[[#This Row],[Cogs]]&gt;'Check Outliers'!$M$23,SampleSuperstore[[#This Row],[Cogs]]&lt;'Check Outliers'!$M$24),"outlier","normal")</f>
        <v>normal</v>
      </c>
    </row>
    <row r="4357" spans="1:18" hidden="1" x14ac:dyDescent="0.3">
      <c r="A4357" s="1" t="s">
        <v>10</v>
      </c>
      <c r="B4357" s="1" t="s">
        <v>11</v>
      </c>
      <c r="C4357" s="1" t="s">
        <v>385</v>
      </c>
      <c r="D4357" s="1" t="s">
        <v>82</v>
      </c>
      <c r="E4357" s="1" t="s">
        <v>14</v>
      </c>
      <c r="F4357" s="1" t="s">
        <v>22</v>
      </c>
      <c r="G4357" s="1" t="s">
        <v>33</v>
      </c>
      <c r="H4357">
        <v>228.29</v>
      </c>
      <c r="I4357">
        <v>7</v>
      </c>
      <c r="J4357">
        <v>1598.06</v>
      </c>
      <c r="K4357" s="1">
        <v>0.7</v>
      </c>
      <c r="L4357">
        <v>-1065.3699999999999</v>
      </c>
      <c r="M4357">
        <v>2663.43</v>
      </c>
      <c r="N4357">
        <v>-0.67</v>
      </c>
      <c r="O4357">
        <v>-2184.0119999999997</v>
      </c>
      <c r="P4357" t="str">
        <f>IF(OR(SampleSuperstore[[#This Row],[Total Sales]]&gt;'Check Outliers'!$M$7,SampleSuperstore[[#This Row],[Total Sales]]&lt;'Check Outliers'!$M$8),"Outlier","normal")</f>
        <v>Outlier</v>
      </c>
      <c r="Q4357" t="str">
        <f>IF(OR(SampleSuperstore[[#This Row],[Profit]]&gt;'Check Outliers'!$M$15,SampleSuperstore[[#This Row],[Profit]]&lt;'Check Outliers'!$M$16),"outlier","normal")</f>
        <v>outlier</v>
      </c>
      <c r="R4357" s="1" t="str">
        <f>IF(OR(SampleSuperstore[[#This Row],[Cogs]]&gt;'Check Outliers'!$M$23,SampleSuperstore[[#This Row],[Cogs]]&lt;'Check Outliers'!$M$24),"outlier","normal")</f>
        <v>outlier</v>
      </c>
    </row>
    <row r="4358" spans="1:18" x14ac:dyDescent="0.3">
      <c r="A4358" s="1" t="s">
        <v>10</v>
      </c>
      <c r="B4358" s="1" t="s">
        <v>11</v>
      </c>
      <c r="C4358" s="1" t="s">
        <v>385</v>
      </c>
      <c r="D4358" s="1" t="s">
        <v>82</v>
      </c>
      <c r="E4358" s="1" t="s">
        <v>14</v>
      </c>
      <c r="F4358" s="1" t="s">
        <v>22</v>
      </c>
      <c r="G4358" s="1" t="s">
        <v>30</v>
      </c>
      <c r="H4358">
        <v>9.24</v>
      </c>
      <c r="I4358">
        <v>4</v>
      </c>
      <c r="J4358">
        <v>36.96</v>
      </c>
      <c r="K4358" s="11">
        <v>0.2</v>
      </c>
      <c r="L4358">
        <v>12.01</v>
      </c>
      <c r="M4358">
        <v>24.95</v>
      </c>
      <c r="N4358" s="11">
        <v>0.32</v>
      </c>
      <c r="O4358">
        <v>4.6179999999999994</v>
      </c>
      <c r="P4358" t="str">
        <f>IF(OR(SampleSuperstore[[#This Row],[Total Sales]]&gt;'Check Outliers'!$M$7,SampleSuperstore[[#This Row],[Total Sales]]&lt;'Check Outliers'!$M$8),"Outlier","normal")</f>
        <v>normal</v>
      </c>
      <c r="Q4358" t="str">
        <f>IF(OR(SampleSuperstore[[#This Row],[Profit]]&gt;'Check Outliers'!$M$15,SampleSuperstore[[#This Row],[Profit]]&lt;'Check Outliers'!$M$16),"outlier","normal")</f>
        <v>normal</v>
      </c>
      <c r="R4358" s="1" t="str">
        <f>IF(OR(SampleSuperstore[[#This Row],[Cogs]]&gt;'Check Outliers'!$M$23,SampleSuperstore[[#This Row],[Cogs]]&lt;'Check Outliers'!$M$24),"outlier","normal")</f>
        <v>normal</v>
      </c>
    </row>
    <row r="4359" spans="1:18" x14ac:dyDescent="0.3">
      <c r="A4359" s="1" t="s">
        <v>164</v>
      </c>
      <c r="B4359" s="1" t="s">
        <v>11</v>
      </c>
      <c r="C4359" s="1" t="s">
        <v>93</v>
      </c>
      <c r="D4359" s="1" t="s">
        <v>61</v>
      </c>
      <c r="E4359" s="1" t="s">
        <v>43</v>
      </c>
      <c r="F4359" s="1" t="s">
        <v>22</v>
      </c>
      <c r="G4359" s="1" t="s">
        <v>37</v>
      </c>
      <c r="H4359">
        <v>5.18</v>
      </c>
      <c r="I4359">
        <v>2</v>
      </c>
      <c r="J4359">
        <v>10.37</v>
      </c>
      <c r="K4359" s="11">
        <v>0.2</v>
      </c>
      <c r="L4359">
        <v>3.63</v>
      </c>
      <c r="M4359">
        <v>6.74</v>
      </c>
      <c r="N4359" s="11">
        <v>0.35</v>
      </c>
      <c r="O4359">
        <v>1.556</v>
      </c>
      <c r="P4359" t="str">
        <f>IF(OR(SampleSuperstore[[#This Row],[Total Sales]]&gt;'Check Outliers'!$M$7,SampleSuperstore[[#This Row],[Total Sales]]&lt;'Check Outliers'!$M$8),"Outlier","normal")</f>
        <v>normal</v>
      </c>
      <c r="Q4359" t="str">
        <f>IF(OR(SampleSuperstore[[#This Row],[Profit]]&gt;'Check Outliers'!$M$15,SampleSuperstore[[#This Row],[Profit]]&lt;'Check Outliers'!$M$16),"outlier","normal")</f>
        <v>normal</v>
      </c>
      <c r="R4359" s="1" t="str">
        <f>IF(OR(SampleSuperstore[[#This Row],[Cogs]]&gt;'Check Outliers'!$M$23,SampleSuperstore[[#This Row],[Cogs]]&lt;'Check Outliers'!$M$24),"outlier","normal")</f>
        <v>normal</v>
      </c>
    </row>
    <row r="4360" spans="1:18" hidden="1" x14ac:dyDescent="0.3">
      <c r="A4360" s="1" t="s">
        <v>164</v>
      </c>
      <c r="B4360" s="1" t="s">
        <v>11</v>
      </c>
      <c r="C4360" s="1" t="s">
        <v>93</v>
      </c>
      <c r="D4360" s="1" t="s">
        <v>61</v>
      </c>
      <c r="E4360" s="1" t="s">
        <v>43</v>
      </c>
      <c r="F4360" s="1" t="s">
        <v>15</v>
      </c>
      <c r="G4360" s="1" t="s">
        <v>29</v>
      </c>
      <c r="H4360">
        <v>77.72</v>
      </c>
      <c r="I4360">
        <v>1</v>
      </c>
      <c r="J4360">
        <v>77.72</v>
      </c>
      <c r="K4360" s="1">
        <v>0.6</v>
      </c>
      <c r="L4360">
        <v>-66.06</v>
      </c>
      <c r="M4360">
        <v>143.78</v>
      </c>
      <c r="N4360">
        <v>-0.85</v>
      </c>
      <c r="O4360">
        <v>-112.69200000000001</v>
      </c>
      <c r="P4360" t="str">
        <f>IF(OR(SampleSuperstore[[#This Row],[Total Sales]]&gt;'Check Outliers'!$M$7,SampleSuperstore[[#This Row],[Total Sales]]&lt;'Check Outliers'!$M$8),"Outlier","normal")</f>
        <v>normal</v>
      </c>
      <c r="Q4360" t="str">
        <f>IF(OR(SampleSuperstore[[#This Row],[Profit]]&gt;'Check Outliers'!$M$15,SampleSuperstore[[#This Row],[Profit]]&lt;'Check Outliers'!$M$16),"outlier","normal")</f>
        <v>outlier</v>
      </c>
      <c r="R4360" s="1" t="str">
        <f>IF(OR(SampleSuperstore[[#This Row],[Cogs]]&gt;'Check Outliers'!$M$23,SampleSuperstore[[#This Row],[Cogs]]&lt;'Check Outliers'!$M$24),"outlier","normal")</f>
        <v>normal</v>
      </c>
    </row>
    <row r="4361" spans="1:18" hidden="1" x14ac:dyDescent="0.3">
      <c r="A4361" s="1" t="s">
        <v>164</v>
      </c>
      <c r="B4361" s="1" t="s">
        <v>11</v>
      </c>
      <c r="C4361" s="1" t="s">
        <v>93</v>
      </c>
      <c r="D4361" s="1" t="s">
        <v>61</v>
      </c>
      <c r="E4361" s="1" t="s">
        <v>43</v>
      </c>
      <c r="F4361" s="1" t="s">
        <v>15</v>
      </c>
      <c r="G4361" s="1" t="s">
        <v>17</v>
      </c>
      <c r="H4361">
        <v>260.23</v>
      </c>
      <c r="I4361">
        <v>2</v>
      </c>
      <c r="J4361">
        <v>520.46</v>
      </c>
      <c r="K4361" s="1">
        <v>0.3</v>
      </c>
      <c r="L4361">
        <v>-14.87</v>
      </c>
      <c r="M4361">
        <v>535.33000000000004</v>
      </c>
      <c r="N4361">
        <v>-0.03</v>
      </c>
      <c r="O4361">
        <v>-171.00800000000001</v>
      </c>
      <c r="P4361" t="str">
        <f>IF(OR(SampleSuperstore[[#This Row],[Total Sales]]&gt;'Check Outliers'!$M$7,SampleSuperstore[[#This Row],[Total Sales]]&lt;'Check Outliers'!$M$8),"Outlier","normal")</f>
        <v>Outlier</v>
      </c>
      <c r="Q4361" t="str">
        <f>IF(OR(SampleSuperstore[[#This Row],[Profit]]&gt;'Check Outliers'!$M$15,SampleSuperstore[[#This Row],[Profit]]&lt;'Check Outliers'!$M$16),"outlier","normal")</f>
        <v>normal</v>
      </c>
      <c r="R4361" s="1" t="str">
        <f>IF(OR(SampleSuperstore[[#This Row],[Cogs]]&gt;'Check Outliers'!$M$23,SampleSuperstore[[#This Row],[Cogs]]&lt;'Check Outliers'!$M$24),"outlier","normal")</f>
        <v>outlier</v>
      </c>
    </row>
    <row r="4362" spans="1:18" x14ac:dyDescent="0.3">
      <c r="A4362" s="1" t="s">
        <v>58</v>
      </c>
      <c r="B4362" s="1" t="s">
        <v>18</v>
      </c>
      <c r="C4362" s="1" t="s">
        <v>174</v>
      </c>
      <c r="D4362" s="1" t="s">
        <v>175</v>
      </c>
      <c r="E4362" s="1" t="s">
        <v>53</v>
      </c>
      <c r="F4362" s="1" t="s">
        <v>22</v>
      </c>
      <c r="G4362" s="1" t="s">
        <v>37</v>
      </c>
      <c r="H4362">
        <v>55.98</v>
      </c>
      <c r="I4362">
        <v>2</v>
      </c>
      <c r="J4362">
        <v>111.96</v>
      </c>
      <c r="K4362" s="11">
        <v>0</v>
      </c>
      <c r="L4362">
        <v>54.86</v>
      </c>
      <c r="M4362">
        <v>57.1</v>
      </c>
      <c r="N4362" s="11">
        <v>0.49</v>
      </c>
      <c r="O4362">
        <v>54.86</v>
      </c>
      <c r="P4362" t="str">
        <f>IF(OR(SampleSuperstore[[#This Row],[Total Sales]]&gt;'Check Outliers'!$M$7,SampleSuperstore[[#This Row],[Total Sales]]&lt;'Check Outliers'!$M$8),"Outlier","normal")</f>
        <v>normal</v>
      </c>
      <c r="Q4362" t="str">
        <f>IF(OR(SampleSuperstore[[#This Row],[Profit]]&gt;'Check Outliers'!$M$15,SampleSuperstore[[#This Row],[Profit]]&lt;'Check Outliers'!$M$16),"outlier","normal")</f>
        <v>normal</v>
      </c>
      <c r="R4362" s="1" t="str">
        <f>IF(OR(SampleSuperstore[[#This Row],[Cogs]]&gt;'Check Outliers'!$M$23,SampleSuperstore[[#This Row],[Cogs]]&lt;'Check Outliers'!$M$24),"outlier","normal")</f>
        <v>normal</v>
      </c>
    </row>
    <row r="4363" spans="1:18" x14ac:dyDescent="0.3">
      <c r="A4363" s="1" t="s">
        <v>10</v>
      </c>
      <c r="B4363" s="1" t="s">
        <v>11</v>
      </c>
      <c r="C4363" s="1" t="s">
        <v>321</v>
      </c>
      <c r="D4363" s="1" t="s">
        <v>121</v>
      </c>
      <c r="E4363" s="1" t="s">
        <v>14</v>
      </c>
      <c r="F4363" s="1" t="s">
        <v>31</v>
      </c>
      <c r="G4363" s="1" t="s">
        <v>32</v>
      </c>
      <c r="H4363">
        <v>9.7200000000000006</v>
      </c>
      <c r="I4363">
        <v>3</v>
      </c>
      <c r="J4363">
        <v>29.16</v>
      </c>
      <c r="K4363" s="11">
        <v>0</v>
      </c>
      <c r="L4363">
        <v>8.4600000000000009</v>
      </c>
      <c r="M4363">
        <v>20.7</v>
      </c>
      <c r="N4363" s="11">
        <v>0.28999999999999998</v>
      </c>
      <c r="O4363">
        <v>8.4600000000000009</v>
      </c>
      <c r="P4363" t="str">
        <f>IF(OR(SampleSuperstore[[#This Row],[Total Sales]]&gt;'Check Outliers'!$M$7,SampleSuperstore[[#This Row],[Total Sales]]&lt;'Check Outliers'!$M$8),"Outlier","normal")</f>
        <v>normal</v>
      </c>
      <c r="Q4363" t="str">
        <f>IF(OR(SampleSuperstore[[#This Row],[Profit]]&gt;'Check Outliers'!$M$15,SampleSuperstore[[#This Row],[Profit]]&lt;'Check Outliers'!$M$16),"outlier","normal")</f>
        <v>normal</v>
      </c>
      <c r="R4363" s="1" t="str">
        <f>IF(OR(SampleSuperstore[[#This Row],[Cogs]]&gt;'Check Outliers'!$M$23,SampleSuperstore[[#This Row],[Cogs]]&lt;'Check Outliers'!$M$24),"outlier","normal")</f>
        <v>normal</v>
      </c>
    </row>
    <row r="4364" spans="1:18" x14ac:dyDescent="0.3">
      <c r="A4364" s="1" t="s">
        <v>10</v>
      </c>
      <c r="B4364" s="1" t="s">
        <v>11</v>
      </c>
      <c r="C4364" s="1" t="s">
        <v>488</v>
      </c>
      <c r="D4364" s="1" t="s">
        <v>489</v>
      </c>
      <c r="E4364" s="1" t="s">
        <v>43</v>
      </c>
      <c r="F4364" s="1" t="s">
        <v>22</v>
      </c>
      <c r="G4364" s="1" t="s">
        <v>30</v>
      </c>
      <c r="H4364">
        <v>43.98</v>
      </c>
      <c r="I4364">
        <v>3</v>
      </c>
      <c r="J4364">
        <v>131.94</v>
      </c>
      <c r="K4364" s="11">
        <v>0</v>
      </c>
      <c r="L4364">
        <v>35.619999999999997</v>
      </c>
      <c r="M4364">
        <v>96.32</v>
      </c>
      <c r="N4364" s="11">
        <v>0.27</v>
      </c>
      <c r="O4364">
        <v>35.619999999999997</v>
      </c>
      <c r="P4364" t="str">
        <f>IF(OR(SampleSuperstore[[#This Row],[Total Sales]]&gt;'Check Outliers'!$M$7,SampleSuperstore[[#This Row],[Total Sales]]&lt;'Check Outliers'!$M$8),"Outlier","normal")</f>
        <v>normal</v>
      </c>
      <c r="Q4364" t="str">
        <f>IF(OR(SampleSuperstore[[#This Row],[Profit]]&gt;'Check Outliers'!$M$15,SampleSuperstore[[#This Row],[Profit]]&lt;'Check Outliers'!$M$16),"outlier","normal")</f>
        <v>normal</v>
      </c>
      <c r="R4364" s="1" t="str">
        <f>IF(OR(SampleSuperstore[[#This Row],[Cogs]]&gt;'Check Outliers'!$M$23,SampleSuperstore[[#This Row],[Cogs]]&lt;'Check Outliers'!$M$24),"outlier","normal")</f>
        <v>normal</v>
      </c>
    </row>
    <row r="4365" spans="1:18" x14ac:dyDescent="0.3">
      <c r="A4365" s="1" t="s">
        <v>10</v>
      </c>
      <c r="B4365" s="1" t="s">
        <v>11</v>
      </c>
      <c r="C4365" s="1" t="s">
        <v>488</v>
      </c>
      <c r="D4365" s="1" t="s">
        <v>489</v>
      </c>
      <c r="E4365" s="1" t="s">
        <v>43</v>
      </c>
      <c r="F4365" s="1" t="s">
        <v>22</v>
      </c>
      <c r="G4365" s="1" t="s">
        <v>30</v>
      </c>
      <c r="H4365">
        <v>6.48</v>
      </c>
      <c r="I4365">
        <v>4</v>
      </c>
      <c r="J4365">
        <v>25.92</v>
      </c>
      <c r="K4365" s="11">
        <v>0</v>
      </c>
      <c r="L4365">
        <v>8.2899999999999991</v>
      </c>
      <c r="M4365">
        <v>17.63</v>
      </c>
      <c r="N4365" s="11">
        <v>0.32</v>
      </c>
      <c r="O4365">
        <v>8.2899999999999991</v>
      </c>
      <c r="P4365" t="str">
        <f>IF(OR(SampleSuperstore[[#This Row],[Total Sales]]&gt;'Check Outliers'!$M$7,SampleSuperstore[[#This Row],[Total Sales]]&lt;'Check Outliers'!$M$8),"Outlier","normal")</f>
        <v>normal</v>
      </c>
      <c r="Q4365" t="str">
        <f>IF(OR(SampleSuperstore[[#This Row],[Profit]]&gt;'Check Outliers'!$M$15,SampleSuperstore[[#This Row],[Profit]]&lt;'Check Outliers'!$M$16),"outlier","normal")</f>
        <v>normal</v>
      </c>
      <c r="R4365" s="1" t="str">
        <f>IF(OR(SampleSuperstore[[#This Row],[Cogs]]&gt;'Check Outliers'!$M$23,SampleSuperstore[[#This Row],[Cogs]]&lt;'Check Outliers'!$M$24),"outlier","normal")</f>
        <v>normal</v>
      </c>
    </row>
    <row r="4366" spans="1:18" hidden="1" x14ac:dyDescent="0.3">
      <c r="A4366" s="1" t="s">
        <v>10</v>
      </c>
      <c r="B4366" s="1" t="s">
        <v>11</v>
      </c>
      <c r="C4366" s="1" t="s">
        <v>488</v>
      </c>
      <c r="D4366" s="1" t="s">
        <v>489</v>
      </c>
      <c r="E4366" s="1" t="s">
        <v>43</v>
      </c>
      <c r="F4366" s="1" t="s">
        <v>22</v>
      </c>
      <c r="G4366" s="1" t="s">
        <v>28</v>
      </c>
      <c r="H4366">
        <v>176.19</v>
      </c>
      <c r="I4366">
        <v>4</v>
      </c>
      <c r="J4366">
        <v>704.76</v>
      </c>
      <c r="K4366" s="1">
        <v>0</v>
      </c>
      <c r="L4366">
        <v>162.09</v>
      </c>
      <c r="M4366">
        <v>542.66999999999996</v>
      </c>
      <c r="N4366">
        <v>0.23</v>
      </c>
      <c r="O4366">
        <v>162.09</v>
      </c>
      <c r="P4366" t="str">
        <f>IF(OR(SampleSuperstore[[#This Row],[Total Sales]]&gt;'Check Outliers'!$M$7,SampleSuperstore[[#This Row],[Total Sales]]&lt;'Check Outliers'!$M$8),"Outlier","normal")</f>
        <v>Outlier</v>
      </c>
      <c r="Q4366" t="str">
        <f>IF(OR(SampleSuperstore[[#This Row],[Profit]]&gt;'Check Outliers'!$M$15,SampleSuperstore[[#This Row],[Profit]]&lt;'Check Outliers'!$M$16),"outlier","normal")</f>
        <v>outlier</v>
      </c>
      <c r="R4366" s="1" t="str">
        <f>IF(OR(SampleSuperstore[[#This Row],[Cogs]]&gt;'Check Outliers'!$M$23,SampleSuperstore[[#This Row],[Cogs]]&lt;'Check Outliers'!$M$24),"outlier","normal")</f>
        <v>outlier</v>
      </c>
    </row>
    <row r="4367" spans="1:18" x14ac:dyDescent="0.3">
      <c r="A4367" s="1" t="s">
        <v>10</v>
      </c>
      <c r="B4367" s="1" t="s">
        <v>11</v>
      </c>
      <c r="C4367" s="1" t="s">
        <v>488</v>
      </c>
      <c r="D4367" s="1" t="s">
        <v>489</v>
      </c>
      <c r="E4367" s="1" t="s">
        <v>43</v>
      </c>
      <c r="F4367" s="1" t="s">
        <v>22</v>
      </c>
      <c r="G4367" s="1" t="s">
        <v>73</v>
      </c>
      <c r="H4367">
        <v>2.4700000000000002</v>
      </c>
      <c r="I4367">
        <v>3</v>
      </c>
      <c r="J4367">
        <v>7.41</v>
      </c>
      <c r="K4367" s="11">
        <v>0</v>
      </c>
      <c r="L4367">
        <v>3.48</v>
      </c>
      <c r="M4367">
        <v>3.93</v>
      </c>
      <c r="N4367" s="11">
        <v>0.47</v>
      </c>
      <c r="O4367">
        <v>3.48</v>
      </c>
      <c r="P4367" t="str">
        <f>IF(OR(SampleSuperstore[[#This Row],[Total Sales]]&gt;'Check Outliers'!$M$7,SampleSuperstore[[#This Row],[Total Sales]]&lt;'Check Outliers'!$M$8),"Outlier","normal")</f>
        <v>normal</v>
      </c>
      <c r="Q4367" t="str">
        <f>IF(OR(SampleSuperstore[[#This Row],[Profit]]&gt;'Check Outliers'!$M$15,SampleSuperstore[[#This Row],[Profit]]&lt;'Check Outliers'!$M$16),"outlier","normal")</f>
        <v>normal</v>
      </c>
      <c r="R4367" s="1" t="str">
        <f>IF(OR(SampleSuperstore[[#This Row],[Cogs]]&gt;'Check Outliers'!$M$23,SampleSuperstore[[#This Row],[Cogs]]&lt;'Check Outliers'!$M$24),"outlier","normal")</f>
        <v>normal</v>
      </c>
    </row>
    <row r="4368" spans="1:18" x14ac:dyDescent="0.3">
      <c r="A4368" s="1" t="s">
        <v>10</v>
      </c>
      <c r="B4368" s="1" t="s">
        <v>11</v>
      </c>
      <c r="C4368" s="1" t="s">
        <v>488</v>
      </c>
      <c r="D4368" s="1" t="s">
        <v>489</v>
      </c>
      <c r="E4368" s="1" t="s">
        <v>43</v>
      </c>
      <c r="F4368" s="1" t="s">
        <v>22</v>
      </c>
      <c r="G4368" s="1" t="s">
        <v>30</v>
      </c>
      <c r="H4368">
        <v>2.15</v>
      </c>
      <c r="I4368">
        <v>10</v>
      </c>
      <c r="J4368">
        <v>21.5</v>
      </c>
      <c r="K4368" s="11">
        <v>0</v>
      </c>
      <c r="L4368">
        <v>7.09</v>
      </c>
      <c r="M4368">
        <v>14.41</v>
      </c>
      <c r="N4368" s="11">
        <v>0.33</v>
      </c>
      <c r="O4368">
        <v>7.09</v>
      </c>
      <c r="P4368" t="str">
        <f>IF(OR(SampleSuperstore[[#This Row],[Total Sales]]&gt;'Check Outliers'!$M$7,SampleSuperstore[[#This Row],[Total Sales]]&lt;'Check Outliers'!$M$8),"Outlier","normal")</f>
        <v>normal</v>
      </c>
      <c r="Q4368" t="str">
        <f>IF(OR(SampleSuperstore[[#This Row],[Profit]]&gt;'Check Outliers'!$M$15,SampleSuperstore[[#This Row],[Profit]]&lt;'Check Outliers'!$M$16),"outlier","normal")</f>
        <v>normal</v>
      </c>
      <c r="R4368" s="1" t="str">
        <f>IF(OR(SampleSuperstore[[#This Row],[Cogs]]&gt;'Check Outliers'!$M$23,SampleSuperstore[[#This Row],[Cogs]]&lt;'Check Outliers'!$M$24),"outlier","normal")</f>
        <v>normal</v>
      </c>
    </row>
    <row r="4369" spans="1:18" x14ac:dyDescent="0.3">
      <c r="A4369" s="1" t="s">
        <v>10</v>
      </c>
      <c r="B4369" s="1" t="s">
        <v>11</v>
      </c>
      <c r="C4369" s="1" t="s">
        <v>75</v>
      </c>
      <c r="D4369" s="1" t="s">
        <v>61</v>
      </c>
      <c r="E4369" s="1" t="s">
        <v>43</v>
      </c>
      <c r="F4369" s="1" t="s">
        <v>22</v>
      </c>
      <c r="G4369" s="1" t="s">
        <v>73</v>
      </c>
      <c r="H4369">
        <v>2.63</v>
      </c>
      <c r="I4369">
        <v>4</v>
      </c>
      <c r="J4369">
        <v>10.53</v>
      </c>
      <c r="K4369" s="11">
        <v>0.2</v>
      </c>
      <c r="L4369">
        <v>3.29</v>
      </c>
      <c r="M4369">
        <v>7.24</v>
      </c>
      <c r="N4369" s="11">
        <v>0.31</v>
      </c>
      <c r="O4369">
        <v>1.1840000000000002</v>
      </c>
      <c r="P4369" t="str">
        <f>IF(OR(SampleSuperstore[[#This Row],[Total Sales]]&gt;'Check Outliers'!$M$7,SampleSuperstore[[#This Row],[Total Sales]]&lt;'Check Outliers'!$M$8),"Outlier","normal")</f>
        <v>normal</v>
      </c>
      <c r="Q4369" t="str">
        <f>IF(OR(SampleSuperstore[[#This Row],[Profit]]&gt;'Check Outliers'!$M$15,SampleSuperstore[[#This Row],[Profit]]&lt;'Check Outliers'!$M$16),"outlier","normal")</f>
        <v>normal</v>
      </c>
      <c r="R4369" s="1" t="str">
        <f>IF(OR(SampleSuperstore[[#This Row],[Cogs]]&gt;'Check Outliers'!$M$23,SampleSuperstore[[#This Row],[Cogs]]&lt;'Check Outliers'!$M$24),"outlier","normal")</f>
        <v>normal</v>
      </c>
    </row>
    <row r="4370" spans="1:18" x14ac:dyDescent="0.3">
      <c r="A4370" s="1" t="s">
        <v>10</v>
      </c>
      <c r="B4370" s="1" t="s">
        <v>11</v>
      </c>
      <c r="C4370" s="1" t="s">
        <v>75</v>
      </c>
      <c r="D4370" s="1" t="s">
        <v>61</v>
      </c>
      <c r="E4370" s="1" t="s">
        <v>43</v>
      </c>
      <c r="F4370" s="1" t="s">
        <v>22</v>
      </c>
      <c r="G4370" s="1" t="s">
        <v>37</v>
      </c>
      <c r="H4370">
        <v>3.42</v>
      </c>
      <c r="I4370">
        <v>6</v>
      </c>
      <c r="J4370">
        <v>20.54</v>
      </c>
      <c r="K4370" s="11">
        <v>0.2</v>
      </c>
      <c r="L4370">
        <v>6.42</v>
      </c>
      <c r="M4370">
        <v>14.12</v>
      </c>
      <c r="N4370" s="11">
        <v>0.31</v>
      </c>
      <c r="O4370">
        <v>2.3120000000000003</v>
      </c>
      <c r="P4370" t="str">
        <f>IF(OR(SampleSuperstore[[#This Row],[Total Sales]]&gt;'Check Outliers'!$M$7,SampleSuperstore[[#This Row],[Total Sales]]&lt;'Check Outliers'!$M$8),"Outlier","normal")</f>
        <v>normal</v>
      </c>
      <c r="Q4370" t="str">
        <f>IF(OR(SampleSuperstore[[#This Row],[Profit]]&gt;'Check Outliers'!$M$15,SampleSuperstore[[#This Row],[Profit]]&lt;'Check Outliers'!$M$16),"outlier","normal")</f>
        <v>normal</v>
      </c>
      <c r="R4370" s="1" t="str">
        <f>IF(OR(SampleSuperstore[[#This Row],[Cogs]]&gt;'Check Outliers'!$M$23,SampleSuperstore[[#This Row],[Cogs]]&lt;'Check Outliers'!$M$24),"outlier","normal")</f>
        <v>normal</v>
      </c>
    </row>
    <row r="4371" spans="1:18" x14ac:dyDescent="0.3">
      <c r="A4371" s="1" t="s">
        <v>24</v>
      </c>
      <c r="B4371" s="1" t="s">
        <v>40</v>
      </c>
      <c r="C4371" s="1" t="s">
        <v>180</v>
      </c>
      <c r="D4371" s="1" t="s">
        <v>70</v>
      </c>
      <c r="E4371" s="1" t="s">
        <v>43</v>
      </c>
      <c r="F4371" s="1" t="s">
        <v>22</v>
      </c>
      <c r="G4371" s="1" t="s">
        <v>33</v>
      </c>
      <c r="H4371">
        <v>20.98</v>
      </c>
      <c r="I4371">
        <v>5</v>
      </c>
      <c r="J4371">
        <v>104.9</v>
      </c>
      <c r="K4371" s="11">
        <v>0</v>
      </c>
      <c r="L4371">
        <v>50.35</v>
      </c>
      <c r="M4371">
        <v>54.55</v>
      </c>
      <c r="N4371" s="11">
        <v>0.48</v>
      </c>
      <c r="O4371">
        <v>50.35</v>
      </c>
      <c r="P4371" t="str">
        <f>IF(OR(SampleSuperstore[[#This Row],[Total Sales]]&gt;'Check Outliers'!$M$7,SampleSuperstore[[#This Row],[Total Sales]]&lt;'Check Outliers'!$M$8),"Outlier","normal")</f>
        <v>normal</v>
      </c>
      <c r="Q4371" t="str">
        <f>IF(OR(SampleSuperstore[[#This Row],[Profit]]&gt;'Check Outliers'!$M$15,SampleSuperstore[[#This Row],[Profit]]&lt;'Check Outliers'!$M$16),"outlier","normal")</f>
        <v>normal</v>
      </c>
      <c r="R4371" s="1" t="str">
        <f>IF(OR(SampleSuperstore[[#This Row],[Cogs]]&gt;'Check Outliers'!$M$23,SampleSuperstore[[#This Row],[Cogs]]&lt;'Check Outliers'!$M$24),"outlier","normal")</f>
        <v>normal</v>
      </c>
    </row>
    <row r="4372" spans="1:18" x14ac:dyDescent="0.3">
      <c r="A4372" s="1" t="s">
        <v>24</v>
      </c>
      <c r="B4372" s="1" t="s">
        <v>40</v>
      </c>
      <c r="C4372" s="1" t="s">
        <v>180</v>
      </c>
      <c r="D4372" s="1" t="s">
        <v>70</v>
      </c>
      <c r="E4372" s="1" t="s">
        <v>43</v>
      </c>
      <c r="F4372" s="1" t="s">
        <v>22</v>
      </c>
      <c r="G4372" s="1" t="s">
        <v>30</v>
      </c>
      <c r="H4372">
        <v>19.84</v>
      </c>
      <c r="I4372">
        <v>2</v>
      </c>
      <c r="J4372">
        <v>39.68</v>
      </c>
      <c r="K4372" s="11">
        <v>0</v>
      </c>
      <c r="L4372">
        <v>16.27</v>
      </c>
      <c r="M4372">
        <v>23.41</v>
      </c>
      <c r="N4372" s="11">
        <v>0.41</v>
      </c>
      <c r="O4372">
        <v>16.27</v>
      </c>
      <c r="P4372" t="str">
        <f>IF(OR(SampleSuperstore[[#This Row],[Total Sales]]&gt;'Check Outliers'!$M$7,SampleSuperstore[[#This Row],[Total Sales]]&lt;'Check Outliers'!$M$8),"Outlier","normal")</f>
        <v>normal</v>
      </c>
      <c r="Q4372" t="str">
        <f>IF(OR(SampleSuperstore[[#This Row],[Profit]]&gt;'Check Outliers'!$M$15,SampleSuperstore[[#This Row],[Profit]]&lt;'Check Outliers'!$M$16),"outlier","normal")</f>
        <v>normal</v>
      </c>
      <c r="R4372" s="1" t="str">
        <f>IF(OR(SampleSuperstore[[#This Row],[Cogs]]&gt;'Check Outliers'!$M$23,SampleSuperstore[[#This Row],[Cogs]]&lt;'Check Outliers'!$M$24),"outlier","normal")</f>
        <v>normal</v>
      </c>
    </row>
    <row r="4373" spans="1:18" x14ac:dyDescent="0.3">
      <c r="A4373" s="1" t="s">
        <v>24</v>
      </c>
      <c r="B4373" s="1" t="s">
        <v>40</v>
      </c>
      <c r="C4373" s="1" t="s">
        <v>180</v>
      </c>
      <c r="D4373" s="1" t="s">
        <v>70</v>
      </c>
      <c r="E4373" s="1" t="s">
        <v>43</v>
      </c>
      <c r="F4373" s="1" t="s">
        <v>22</v>
      </c>
      <c r="G4373" s="1" t="s">
        <v>23</v>
      </c>
      <c r="H4373">
        <v>10.35</v>
      </c>
      <c r="I4373">
        <v>5</v>
      </c>
      <c r="J4373">
        <v>51.75</v>
      </c>
      <c r="K4373" s="11">
        <v>0</v>
      </c>
      <c r="L4373">
        <v>24.84</v>
      </c>
      <c r="M4373">
        <v>26.91</v>
      </c>
      <c r="N4373" s="11">
        <v>0.48</v>
      </c>
      <c r="O4373">
        <v>24.84</v>
      </c>
      <c r="P4373" t="str">
        <f>IF(OR(SampleSuperstore[[#This Row],[Total Sales]]&gt;'Check Outliers'!$M$7,SampleSuperstore[[#This Row],[Total Sales]]&lt;'Check Outliers'!$M$8),"Outlier","normal")</f>
        <v>normal</v>
      </c>
      <c r="Q4373" t="str">
        <f>IF(OR(SampleSuperstore[[#This Row],[Profit]]&gt;'Check Outliers'!$M$15,SampleSuperstore[[#This Row],[Profit]]&lt;'Check Outliers'!$M$16),"outlier","normal")</f>
        <v>normal</v>
      </c>
      <c r="R4373" s="1" t="str">
        <f>IF(OR(SampleSuperstore[[#This Row],[Cogs]]&gt;'Check Outliers'!$M$23,SampleSuperstore[[#This Row],[Cogs]]&lt;'Check Outliers'!$M$24),"outlier","normal")</f>
        <v>normal</v>
      </c>
    </row>
    <row r="4374" spans="1:18" x14ac:dyDescent="0.3">
      <c r="A4374" s="1" t="s">
        <v>10</v>
      </c>
      <c r="B4374" s="1" t="s">
        <v>11</v>
      </c>
      <c r="C4374" s="1" t="s">
        <v>490</v>
      </c>
      <c r="D4374" s="1" t="s">
        <v>70</v>
      </c>
      <c r="E4374" s="1" t="s">
        <v>43</v>
      </c>
      <c r="F4374" s="1" t="s">
        <v>22</v>
      </c>
      <c r="G4374" s="1" t="s">
        <v>30</v>
      </c>
      <c r="H4374">
        <v>5.84</v>
      </c>
      <c r="I4374">
        <v>2</v>
      </c>
      <c r="J4374">
        <v>11.68</v>
      </c>
      <c r="K4374" s="11">
        <v>0</v>
      </c>
      <c r="L4374">
        <v>5.49</v>
      </c>
      <c r="M4374">
        <v>6.19</v>
      </c>
      <c r="N4374" s="11">
        <v>0.47</v>
      </c>
      <c r="O4374">
        <v>5.49</v>
      </c>
      <c r="P4374" t="str">
        <f>IF(OR(SampleSuperstore[[#This Row],[Total Sales]]&gt;'Check Outliers'!$M$7,SampleSuperstore[[#This Row],[Total Sales]]&lt;'Check Outliers'!$M$8),"Outlier","normal")</f>
        <v>normal</v>
      </c>
      <c r="Q4374" t="str">
        <f>IF(OR(SampleSuperstore[[#This Row],[Profit]]&gt;'Check Outliers'!$M$15,SampleSuperstore[[#This Row],[Profit]]&lt;'Check Outliers'!$M$16),"outlier","normal")</f>
        <v>normal</v>
      </c>
      <c r="R4374" s="1" t="str">
        <f>IF(OR(SampleSuperstore[[#This Row],[Cogs]]&gt;'Check Outliers'!$M$23,SampleSuperstore[[#This Row],[Cogs]]&lt;'Check Outliers'!$M$24),"outlier","normal")</f>
        <v>normal</v>
      </c>
    </row>
    <row r="4375" spans="1:18" x14ac:dyDescent="0.3">
      <c r="A4375" s="1" t="s">
        <v>10</v>
      </c>
      <c r="B4375" s="1" t="s">
        <v>11</v>
      </c>
      <c r="C4375" s="1" t="s">
        <v>490</v>
      </c>
      <c r="D4375" s="1" t="s">
        <v>70</v>
      </c>
      <c r="E4375" s="1" t="s">
        <v>43</v>
      </c>
      <c r="F4375" s="1" t="s">
        <v>31</v>
      </c>
      <c r="G4375" s="1" t="s">
        <v>55</v>
      </c>
      <c r="H4375">
        <v>31.95</v>
      </c>
      <c r="I4375">
        <v>5</v>
      </c>
      <c r="J4375">
        <v>159.75</v>
      </c>
      <c r="K4375" s="11">
        <v>0</v>
      </c>
      <c r="L4375">
        <v>11.18</v>
      </c>
      <c r="M4375">
        <v>148.57</v>
      </c>
      <c r="N4375" s="11">
        <v>7.0000000000000007E-2</v>
      </c>
      <c r="O4375">
        <v>11.18</v>
      </c>
      <c r="P4375" t="str">
        <f>IF(OR(SampleSuperstore[[#This Row],[Total Sales]]&gt;'Check Outliers'!$M$7,SampleSuperstore[[#This Row],[Total Sales]]&lt;'Check Outliers'!$M$8),"Outlier","normal")</f>
        <v>normal</v>
      </c>
      <c r="Q4375" t="str">
        <f>IF(OR(SampleSuperstore[[#This Row],[Profit]]&gt;'Check Outliers'!$M$15,SampleSuperstore[[#This Row],[Profit]]&lt;'Check Outliers'!$M$16),"outlier","normal")</f>
        <v>normal</v>
      </c>
      <c r="R4375" s="1" t="str">
        <f>IF(OR(SampleSuperstore[[#This Row],[Cogs]]&gt;'Check Outliers'!$M$23,SampleSuperstore[[#This Row],[Cogs]]&lt;'Check Outliers'!$M$24),"outlier","normal")</f>
        <v>normal</v>
      </c>
    </row>
    <row r="4376" spans="1:18" x14ac:dyDescent="0.3">
      <c r="A4376" s="1" t="s">
        <v>24</v>
      </c>
      <c r="B4376" s="1" t="s">
        <v>18</v>
      </c>
      <c r="C4376" s="1" t="s">
        <v>320</v>
      </c>
      <c r="D4376" s="1" t="s">
        <v>100</v>
      </c>
      <c r="E4376" s="1" t="s">
        <v>53</v>
      </c>
      <c r="F4376" s="1" t="s">
        <v>22</v>
      </c>
      <c r="G4376" s="1" t="s">
        <v>34</v>
      </c>
      <c r="H4376">
        <v>17.329999999999998</v>
      </c>
      <c r="I4376">
        <v>6</v>
      </c>
      <c r="J4376">
        <v>103.97</v>
      </c>
      <c r="K4376" s="11">
        <v>0.2</v>
      </c>
      <c r="L4376">
        <v>16.89</v>
      </c>
      <c r="M4376">
        <v>87.08</v>
      </c>
      <c r="N4376" s="11">
        <v>0.16</v>
      </c>
      <c r="O4376">
        <v>-3.9039999999999999</v>
      </c>
      <c r="P4376" t="str">
        <f>IF(OR(SampleSuperstore[[#This Row],[Total Sales]]&gt;'Check Outliers'!$M$7,SampleSuperstore[[#This Row],[Total Sales]]&lt;'Check Outliers'!$M$8),"Outlier","normal")</f>
        <v>normal</v>
      </c>
      <c r="Q4376" t="str">
        <f>IF(OR(SampleSuperstore[[#This Row],[Profit]]&gt;'Check Outliers'!$M$15,SampleSuperstore[[#This Row],[Profit]]&lt;'Check Outliers'!$M$16),"outlier","normal")</f>
        <v>normal</v>
      </c>
      <c r="R4376" s="1" t="str">
        <f>IF(OR(SampleSuperstore[[#This Row],[Cogs]]&gt;'Check Outliers'!$M$23,SampleSuperstore[[#This Row],[Cogs]]&lt;'Check Outliers'!$M$24),"outlier","normal")</f>
        <v>normal</v>
      </c>
    </row>
    <row r="4377" spans="1:18" x14ac:dyDescent="0.3">
      <c r="A4377" s="1" t="s">
        <v>24</v>
      </c>
      <c r="B4377" s="1" t="s">
        <v>40</v>
      </c>
      <c r="C4377" s="1" t="s">
        <v>491</v>
      </c>
      <c r="D4377" s="1" t="s">
        <v>20</v>
      </c>
      <c r="E4377" s="1" t="s">
        <v>21</v>
      </c>
      <c r="F4377" s="1" t="s">
        <v>15</v>
      </c>
      <c r="G4377" s="1" t="s">
        <v>29</v>
      </c>
      <c r="H4377">
        <v>60.65</v>
      </c>
      <c r="I4377">
        <v>5</v>
      </c>
      <c r="J4377">
        <v>303.25</v>
      </c>
      <c r="K4377" s="11">
        <v>0</v>
      </c>
      <c r="L4377">
        <v>63.68</v>
      </c>
      <c r="M4377">
        <v>239.57</v>
      </c>
      <c r="N4377" s="11">
        <v>0.21</v>
      </c>
      <c r="O4377">
        <v>63.68</v>
      </c>
      <c r="P4377" t="str">
        <f>IF(OR(SampleSuperstore[[#This Row],[Total Sales]]&gt;'Check Outliers'!$M$7,SampleSuperstore[[#This Row],[Total Sales]]&lt;'Check Outliers'!$M$8),"Outlier","normal")</f>
        <v>normal</v>
      </c>
      <c r="Q4377" t="str">
        <f>IF(OR(SampleSuperstore[[#This Row],[Profit]]&gt;'Check Outliers'!$M$15,SampleSuperstore[[#This Row],[Profit]]&lt;'Check Outliers'!$M$16),"outlier","normal")</f>
        <v>normal</v>
      </c>
      <c r="R4377" s="1" t="str">
        <f>IF(OR(SampleSuperstore[[#This Row],[Cogs]]&gt;'Check Outliers'!$M$23,SampleSuperstore[[#This Row],[Cogs]]&lt;'Check Outliers'!$M$24),"outlier","normal")</f>
        <v>normal</v>
      </c>
    </row>
    <row r="4378" spans="1:18" hidden="1" x14ac:dyDescent="0.3">
      <c r="A4378" s="1" t="s">
        <v>24</v>
      </c>
      <c r="B4378" s="1" t="s">
        <v>40</v>
      </c>
      <c r="C4378" s="1" t="s">
        <v>491</v>
      </c>
      <c r="D4378" s="1" t="s">
        <v>20</v>
      </c>
      <c r="E4378" s="1" t="s">
        <v>21</v>
      </c>
      <c r="F4378" s="1" t="s">
        <v>22</v>
      </c>
      <c r="G4378" s="1" t="s">
        <v>34</v>
      </c>
      <c r="H4378">
        <v>90.24</v>
      </c>
      <c r="I4378">
        <v>3</v>
      </c>
      <c r="J4378">
        <v>270.72000000000003</v>
      </c>
      <c r="K4378" s="1">
        <v>0</v>
      </c>
      <c r="L4378">
        <v>78.510000000000005</v>
      </c>
      <c r="M4378">
        <v>192.21</v>
      </c>
      <c r="N4378">
        <v>0.28999999999999998</v>
      </c>
      <c r="O4378">
        <v>78.510000000000005</v>
      </c>
      <c r="P4378" t="str">
        <f>IF(OR(SampleSuperstore[[#This Row],[Total Sales]]&gt;'Check Outliers'!$M$7,SampleSuperstore[[#This Row],[Total Sales]]&lt;'Check Outliers'!$M$8),"Outlier","normal")</f>
        <v>normal</v>
      </c>
      <c r="Q4378" t="str">
        <f>IF(OR(SampleSuperstore[[#This Row],[Profit]]&gt;'Check Outliers'!$M$15,SampleSuperstore[[#This Row],[Profit]]&lt;'Check Outliers'!$M$16),"outlier","normal")</f>
        <v>outlier</v>
      </c>
      <c r="R4378" s="1" t="str">
        <f>IF(OR(SampleSuperstore[[#This Row],[Cogs]]&gt;'Check Outliers'!$M$23,SampleSuperstore[[#This Row],[Cogs]]&lt;'Check Outliers'!$M$24),"outlier","normal")</f>
        <v>normal</v>
      </c>
    </row>
    <row r="4379" spans="1:18" hidden="1" x14ac:dyDescent="0.3">
      <c r="A4379" s="1" t="s">
        <v>24</v>
      </c>
      <c r="B4379" s="1" t="s">
        <v>40</v>
      </c>
      <c r="C4379" s="1" t="s">
        <v>491</v>
      </c>
      <c r="D4379" s="1" t="s">
        <v>20</v>
      </c>
      <c r="E4379" s="1" t="s">
        <v>21</v>
      </c>
      <c r="F4379" s="1" t="s">
        <v>15</v>
      </c>
      <c r="G4379" s="1" t="s">
        <v>17</v>
      </c>
      <c r="H4379">
        <v>297.41000000000003</v>
      </c>
      <c r="I4379">
        <v>5</v>
      </c>
      <c r="J4379">
        <v>1487.04</v>
      </c>
      <c r="K4379" s="1">
        <v>0.2</v>
      </c>
      <c r="L4379">
        <v>148.69999999999999</v>
      </c>
      <c r="M4379">
        <v>1338.34</v>
      </c>
      <c r="N4379">
        <v>0.1</v>
      </c>
      <c r="O4379">
        <v>-148.70800000000003</v>
      </c>
      <c r="P4379" t="str">
        <f>IF(OR(SampleSuperstore[[#This Row],[Total Sales]]&gt;'Check Outliers'!$M$7,SampleSuperstore[[#This Row],[Total Sales]]&lt;'Check Outliers'!$M$8),"Outlier","normal")</f>
        <v>Outlier</v>
      </c>
      <c r="Q4379" t="str">
        <f>IF(OR(SampleSuperstore[[#This Row],[Profit]]&gt;'Check Outliers'!$M$15,SampleSuperstore[[#This Row],[Profit]]&lt;'Check Outliers'!$M$16),"outlier","normal")</f>
        <v>outlier</v>
      </c>
      <c r="R4379" s="1" t="str">
        <f>IF(OR(SampleSuperstore[[#This Row],[Cogs]]&gt;'Check Outliers'!$M$23,SampleSuperstore[[#This Row],[Cogs]]&lt;'Check Outliers'!$M$24),"outlier","normal")</f>
        <v>outlier</v>
      </c>
    </row>
    <row r="4380" spans="1:18" x14ac:dyDescent="0.3">
      <c r="A4380" s="1" t="s">
        <v>10</v>
      </c>
      <c r="B4380" s="1" t="s">
        <v>40</v>
      </c>
      <c r="C4380" s="1" t="s">
        <v>12</v>
      </c>
      <c r="D4380" s="1" t="s">
        <v>13</v>
      </c>
      <c r="E4380" s="1" t="s">
        <v>14</v>
      </c>
      <c r="F4380" s="1" t="s">
        <v>22</v>
      </c>
      <c r="G4380" s="1" t="s">
        <v>56</v>
      </c>
      <c r="H4380">
        <v>8.74</v>
      </c>
      <c r="I4380">
        <v>2</v>
      </c>
      <c r="J4380">
        <v>17.48</v>
      </c>
      <c r="K4380" s="11">
        <v>0</v>
      </c>
      <c r="L4380">
        <v>8.2200000000000006</v>
      </c>
      <c r="M4380">
        <v>9.26</v>
      </c>
      <c r="N4380" s="11">
        <v>0.47</v>
      </c>
      <c r="O4380">
        <v>8.2200000000000006</v>
      </c>
      <c r="P4380" t="str">
        <f>IF(OR(SampleSuperstore[[#This Row],[Total Sales]]&gt;'Check Outliers'!$M$7,SampleSuperstore[[#This Row],[Total Sales]]&lt;'Check Outliers'!$M$8),"Outlier","normal")</f>
        <v>normal</v>
      </c>
      <c r="Q4380" t="str">
        <f>IF(OR(SampleSuperstore[[#This Row],[Profit]]&gt;'Check Outliers'!$M$15,SampleSuperstore[[#This Row],[Profit]]&lt;'Check Outliers'!$M$16),"outlier","normal")</f>
        <v>normal</v>
      </c>
      <c r="R4380" s="1" t="str">
        <f>IF(OR(SampleSuperstore[[#This Row],[Cogs]]&gt;'Check Outliers'!$M$23,SampleSuperstore[[#This Row],[Cogs]]&lt;'Check Outliers'!$M$24),"outlier","normal")</f>
        <v>normal</v>
      </c>
    </row>
    <row r="4381" spans="1:18" x14ac:dyDescent="0.3">
      <c r="A4381" s="1" t="s">
        <v>10</v>
      </c>
      <c r="B4381" s="1" t="s">
        <v>40</v>
      </c>
      <c r="C4381" s="1" t="s">
        <v>12</v>
      </c>
      <c r="D4381" s="1" t="s">
        <v>13</v>
      </c>
      <c r="E4381" s="1" t="s">
        <v>14</v>
      </c>
      <c r="F4381" s="1" t="s">
        <v>22</v>
      </c>
      <c r="G4381" s="1" t="s">
        <v>56</v>
      </c>
      <c r="H4381">
        <v>35.94</v>
      </c>
      <c r="I4381">
        <v>2</v>
      </c>
      <c r="J4381">
        <v>71.88</v>
      </c>
      <c r="K4381" s="11">
        <v>0</v>
      </c>
      <c r="L4381">
        <v>32.35</v>
      </c>
      <c r="M4381">
        <v>39.53</v>
      </c>
      <c r="N4381" s="11">
        <v>0.45</v>
      </c>
      <c r="O4381">
        <v>32.35</v>
      </c>
      <c r="P4381" t="str">
        <f>IF(OR(SampleSuperstore[[#This Row],[Total Sales]]&gt;'Check Outliers'!$M$7,SampleSuperstore[[#This Row],[Total Sales]]&lt;'Check Outliers'!$M$8),"Outlier","normal")</f>
        <v>normal</v>
      </c>
      <c r="Q4381" t="str">
        <f>IF(OR(SampleSuperstore[[#This Row],[Profit]]&gt;'Check Outliers'!$M$15,SampleSuperstore[[#This Row],[Profit]]&lt;'Check Outliers'!$M$16),"outlier","normal")</f>
        <v>normal</v>
      </c>
      <c r="R4381" s="1" t="str">
        <f>IF(OR(SampleSuperstore[[#This Row],[Cogs]]&gt;'Check Outliers'!$M$23,SampleSuperstore[[#This Row],[Cogs]]&lt;'Check Outliers'!$M$24),"outlier","normal")</f>
        <v>normal</v>
      </c>
    </row>
    <row r="4382" spans="1:18" x14ac:dyDescent="0.3">
      <c r="A4382" s="1" t="s">
        <v>24</v>
      </c>
      <c r="B4382" s="1" t="s">
        <v>11</v>
      </c>
      <c r="C4382" s="1" t="s">
        <v>48</v>
      </c>
      <c r="D4382" s="1" t="s">
        <v>20</v>
      </c>
      <c r="E4382" s="1" t="s">
        <v>21</v>
      </c>
      <c r="F4382" s="1" t="s">
        <v>22</v>
      </c>
      <c r="G4382" s="1" t="s">
        <v>30</v>
      </c>
      <c r="H4382">
        <v>20.149999999999999</v>
      </c>
      <c r="I4382">
        <v>3</v>
      </c>
      <c r="J4382">
        <v>60.45</v>
      </c>
      <c r="K4382" s="11">
        <v>0</v>
      </c>
      <c r="L4382">
        <v>16.32</v>
      </c>
      <c r="M4382">
        <v>44.13</v>
      </c>
      <c r="N4382" s="11">
        <v>0.27</v>
      </c>
      <c r="O4382">
        <v>16.32</v>
      </c>
      <c r="P4382" t="str">
        <f>IF(OR(SampleSuperstore[[#This Row],[Total Sales]]&gt;'Check Outliers'!$M$7,SampleSuperstore[[#This Row],[Total Sales]]&lt;'Check Outliers'!$M$8),"Outlier","normal")</f>
        <v>normal</v>
      </c>
      <c r="Q4382" t="str">
        <f>IF(OR(SampleSuperstore[[#This Row],[Profit]]&gt;'Check Outliers'!$M$15,SampleSuperstore[[#This Row],[Profit]]&lt;'Check Outliers'!$M$16),"outlier","normal")</f>
        <v>normal</v>
      </c>
      <c r="R4382" s="1" t="str">
        <f>IF(OR(SampleSuperstore[[#This Row],[Cogs]]&gt;'Check Outliers'!$M$23,SampleSuperstore[[#This Row],[Cogs]]&lt;'Check Outliers'!$M$24),"outlier","normal")</f>
        <v>normal</v>
      </c>
    </row>
    <row r="4383" spans="1:18" x14ac:dyDescent="0.3">
      <c r="A4383" s="1" t="s">
        <v>24</v>
      </c>
      <c r="B4383" s="1" t="s">
        <v>11</v>
      </c>
      <c r="C4383" s="1" t="s">
        <v>48</v>
      </c>
      <c r="D4383" s="1" t="s">
        <v>20</v>
      </c>
      <c r="E4383" s="1" t="s">
        <v>21</v>
      </c>
      <c r="F4383" s="1" t="s">
        <v>15</v>
      </c>
      <c r="G4383" s="1" t="s">
        <v>27</v>
      </c>
      <c r="H4383">
        <v>84.39</v>
      </c>
      <c r="I4383">
        <v>3</v>
      </c>
      <c r="J4383">
        <v>253.18</v>
      </c>
      <c r="K4383" s="11">
        <v>0.2</v>
      </c>
      <c r="L4383">
        <v>-31.65</v>
      </c>
      <c r="M4383">
        <v>284.83</v>
      </c>
      <c r="N4383" s="11">
        <v>-0.13</v>
      </c>
      <c r="O4383">
        <v>-82.286000000000001</v>
      </c>
      <c r="P4383" t="str">
        <f>IF(OR(SampleSuperstore[[#This Row],[Total Sales]]&gt;'Check Outliers'!$M$7,SampleSuperstore[[#This Row],[Total Sales]]&lt;'Check Outliers'!$M$8),"Outlier","normal")</f>
        <v>normal</v>
      </c>
      <c r="Q4383" t="str">
        <f>IF(OR(SampleSuperstore[[#This Row],[Profit]]&gt;'Check Outliers'!$M$15,SampleSuperstore[[#This Row],[Profit]]&lt;'Check Outliers'!$M$16),"outlier","normal")</f>
        <v>normal</v>
      </c>
      <c r="R4383" s="1" t="str">
        <f>IF(OR(SampleSuperstore[[#This Row],[Cogs]]&gt;'Check Outliers'!$M$23,SampleSuperstore[[#This Row],[Cogs]]&lt;'Check Outliers'!$M$24),"outlier","normal")</f>
        <v>normal</v>
      </c>
    </row>
    <row r="4384" spans="1:18" x14ac:dyDescent="0.3">
      <c r="A4384" s="1" t="s">
        <v>24</v>
      </c>
      <c r="B4384" s="1" t="s">
        <v>11</v>
      </c>
      <c r="C4384" s="1" t="s">
        <v>421</v>
      </c>
      <c r="D4384" s="1" t="s">
        <v>61</v>
      </c>
      <c r="E4384" s="1" t="s">
        <v>43</v>
      </c>
      <c r="F4384" s="1" t="s">
        <v>22</v>
      </c>
      <c r="G4384" s="1" t="s">
        <v>33</v>
      </c>
      <c r="H4384">
        <v>0.57999999999999996</v>
      </c>
      <c r="I4384">
        <v>5</v>
      </c>
      <c r="J4384">
        <v>2.88</v>
      </c>
      <c r="K4384" s="11">
        <v>0.8</v>
      </c>
      <c r="L4384">
        <v>-4.46</v>
      </c>
      <c r="M4384">
        <v>7.34</v>
      </c>
      <c r="N4384" s="11">
        <v>-1.55</v>
      </c>
      <c r="O4384">
        <v>-6.7639999999999993</v>
      </c>
      <c r="P4384" t="str">
        <f>IF(OR(SampleSuperstore[[#This Row],[Total Sales]]&gt;'Check Outliers'!$M$7,SampleSuperstore[[#This Row],[Total Sales]]&lt;'Check Outliers'!$M$8),"Outlier","normal")</f>
        <v>normal</v>
      </c>
      <c r="Q4384" t="str">
        <f>IF(OR(SampleSuperstore[[#This Row],[Profit]]&gt;'Check Outliers'!$M$15,SampleSuperstore[[#This Row],[Profit]]&lt;'Check Outliers'!$M$16),"outlier","normal")</f>
        <v>normal</v>
      </c>
      <c r="R4384" s="1" t="str">
        <f>IF(OR(SampleSuperstore[[#This Row],[Cogs]]&gt;'Check Outliers'!$M$23,SampleSuperstore[[#This Row],[Cogs]]&lt;'Check Outliers'!$M$24),"outlier","normal")</f>
        <v>normal</v>
      </c>
    </row>
    <row r="4385" spans="1:18" hidden="1" x14ac:dyDescent="0.3">
      <c r="A4385" s="1" t="s">
        <v>24</v>
      </c>
      <c r="B4385" s="1" t="s">
        <v>11</v>
      </c>
      <c r="C4385" s="1" t="s">
        <v>421</v>
      </c>
      <c r="D4385" s="1" t="s">
        <v>61</v>
      </c>
      <c r="E4385" s="1" t="s">
        <v>43</v>
      </c>
      <c r="F4385" s="1" t="s">
        <v>15</v>
      </c>
      <c r="G4385" s="1" t="s">
        <v>16</v>
      </c>
      <c r="H4385">
        <v>96.24</v>
      </c>
      <c r="I4385">
        <v>4</v>
      </c>
      <c r="J4385">
        <v>384.94</v>
      </c>
      <c r="K4385" s="1">
        <v>0.3</v>
      </c>
      <c r="L4385">
        <v>-126.48</v>
      </c>
      <c r="M4385">
        <v>511.42</v>
      </c>
      <c r="N4385">
        <v>-0.33</v>
      </c>
      <c r="O4385">
        <v>-241.96199999999999</v>
      </c>
      <c r="P4385" t="str">
        <f>IF(OR(SampleSuperstore[[#This Row],[Total Sales]]&gt;'Check Outliers'!$M$7,SampleSuperstore[[#This Row],[Total Sales]]&lt;'Check Outliers'!$M$8),"Outlier","normal")</f>
        <v>normal</v>
      </c>
      <c r="Q4385" t="str">
        <f>IF(OR(SampleSuperstore[[#This Row],[Profit]]&gt;'Check Outliers'!$M$15,SampleSuperstore[[#This Row],[Profit]]&lt;'Check Outliers'!$M$16),"outlier","normal")</f>
        <v>outlier</v>
      </c>
      <c r="R4385" s="1" t="str">
        <f>IF(OR(SampleSuperstore[[#This Row],[Cogs]]&gt;'Check Outliers'!$M$23,SampleSuperstore[[#This Row],[Cogs]]&lt;'Check Outliers'!$M$24),"outlier","normal")</f>
        <v>outlier</v>
      </c>
    </row>
    <row r="4386" spans="1:18" x14ac:dyDescent="0.3">
      <c r="A4386" s="1" t="s">
        <v>24</v>
      </c>
      <c r="B4386" s="1" t="s">
        <v>11</v>
      </c>
      <c r="C4386" s="1" t="s">
        <v>421</v>
      </c>
      <c r="D4386" s="1" t="s">
        <v>61</v>
      </c>
      <c r="E4386" s="1" t="s">
        <v>43</v>
      </c>
      <c r="F4386" s="1" t="s">
        <v>31</v>
      </c>
      <c r="G4386" s="1" t="s">
        <v>32</v>
      </c>
      <c r="H4386">
        <v>76.790000000000006</v>
      </c>
      <c r="I4386">
        <v>2</v>
      </c>
      <c r="J4386">
        <v>153.58000000000001</v>
      </c>
      <c r="K4386" s="11">
        <v>0.2</v>
      </c>
      <c r="L4386">
        <v>13.44</v>
      </c>
      <c r="M4386">
        <v>140.13999999999999</v>
      </c>
      <c r="N4386" s="11">
        <v>0.09</v>
      </c>
      <c r="O4386">
        <v>-17.276000000000003</v>
      </c>
      <c r="P4386" t="str">
        <f>IF(OR(SampleSuperstore[[#This Row],[Total Sales]]&gt;'Check Outliers'!$M$7,SampleSuperstore[[#This Row],[Total Sales]]&lt;'Check Outliers'!$M$8),"Outlier","normal")</f>
        <v>normal</v>
      </c>
      <c r="Q4386" t="str">
        <f>IF(OR(SampleSuperstore[[#This Row],[Profit]]&gt;'Check Outliers'!$M$15,SampleSuperstore[[#This Row],[Profit]]&lt;'Check Outliers'!$M$16),"outlier","normal")</f>
        <v>normal</v>
      </c>
      <c r="R4386" s="1" t="str">
        <f>IF(OR(SampleSuperstore[[#This Row],[Cogs]]&gt;'Check Outliers'!$M$23,SampleSuperstore[[#This Row],[Cogs]]&lt;'Check Outliers'!$M$24),"outlier","normal")</f>
        <v>normal</v>
      </c>
    </row>
    <row r="4387" spans="1:18" hidden="1" x14ac:dyDescent="0.3">
      <c r="A4387" s="1" t="s">
        <v>24</v>
      </c>
      <c r="B4387" s="1" t="s">
        <v>11</v>
      </c>
      <c r="C4387" s="1" t="s">
        <v>421</v>
      </c>
      <c r="D4387" s="1" t="s">
        <v>61</v>
      </c>
      <c r="E4387" s="1" t="s">
        <v>43</v>
      </c>
      <c r="F4387" s="1" t="s">
        <v>15</v>
      </c>
      <c r="G4387" s="1" t="s">
        <v>16</v>
      </c>
      <c r="H4387">
        <v>182.69</v>
      </c>
      <c r="I4387">
        <v>5</v>
      </c>
      <c r="J4387">
        <v>913.43</v>
      </c>
      <c r="K4387" s="1">
        <v>0.3</v>
      </c>
      <c r="L4387">
        <v>-52.2</v>
      </c>
      <c r="M4387">
        <v>965.63</v>
      </c>
      <c r="N4387">
        <v>-0.06</v>
      </c>
      <c r="O4387">
        <v>-326.22899999999998</v>
      </c>
      <c r="P4387" t="str">
        <f>IF(OR(SampleSuperstore[[#This Row],[Total Sales]]&gt;'Check Outliers'!$M$7,SampleSuperstore[[#This Row],[Total Sales]]&lt;'Check Outliers'!$M$8),"Outlier","normal")</f>
        <v>Outlier</v>
      </c>
      <c r="Q4387" t="str">
        <f>IF(OR(SampleSuperstore[[#This Row],[Profit]]&gt;'Check Outliers'!$M$15,SampleSuperstore[[#This Row],[Profit]]&lt;'Check Outliers'!$M$16),"outlier","normal")</f>
        <v>outlier</v>
      </c>
      <c r="R4387" s="1" t="str">
        <f>IF(OR(SampleSuperstore[[#This Row],[Cogs]]&gt;'Check Outliers'!$M$23,SampleSuperstore[[#This Row],[Cogs]]&lt;'Check Outliers'!$M$24),"outlier","normal")</f>
        <v>outlier</v>
      </c>
    </row>
    <row r="4388" spans="1:18" x14ac:dyDescent="0.3">
      <c r="A4388" s="1" t="s">
        <v>24</v>
      </c>
      <c r="B4388" s="1" t="s">
        <v>18</v>
      </c>
      <c r="C4388" s="1" t="s">
        <v>48</v>
      </c>
      <c r="D4388" s="1" t="s">
        <v>20</v>
      </c>
      <c r="E4388" s="1" t="s">
        <v>21</v>
      </c>
      <c r="F4388" s="1" t="s">
        <v>22</v>
      </c>
      <c r="G4388" s="1" t="s">
        <v>34</v>
      </c>
      <c r="H4388">
        <v>10.98</v>
      </c>
      <c r="I4388">
        <v>4</v>
      </c>
      <c r="J4388">
        <v>43.92</v>
      </c>
      <c r="K4388" s="11">
        <v>0</v>
      </c>
      <c r="L4388">
        <v>11.86</v>
      </c>
      <c r="M4388">
        <v>32.06</v>
      </c>
      <c r="N4388" s="11">
        <v>0.27</v>
      </c>
      <c r="O4388">
        <v>11.86</v>
      </c>
      <c r="P4388" t="str">
        <f>IF(OR(SampleSuperstore[[#This Row],[Total Sales]]&gt;'Check Outliers'!$M$7,SampleSuperstore[[#This Row],[Total Sales]]&lt;'Check Outliers'!$M$8),"Outlier","normal")</f>
        <v>normal</v>
      </c>
      <c r="Q4388" t="str">
        <f>IF(OR(SampleSuperstore[[#This Row],[Profit]]&gt;'Check Outliers'!$M$15,SampleSuperstore[[#This Row],[Profit]]&lt;'Check Outliers'!$M$16),"outlier","normal")</f>
        <v>normal</v>
      </c>
      <c r="R4388" s="1" t="str">
        <f>IF(OR(SampleSuperstore[[#This Row],[Cogs]]&gt;'Check Outliers'!$M$23,SampleSuperstore[[#This Row],[Cogs]]&lt;'Check Outliers'!$M$24),"outlier","normal")</f>
        <v>normal</v>
      </c>
    </row>
    <row r="4389" spans="1:18" x14ac:dyDescent="0.3">
      <c r="A4389" s="1" t="s">
        <v>24</v>
      </c>
      <c r="B4389" s="1" t="s">
        <v>18</v>
      </c>
      <c r="C4389" s="1" t="s">
        <v>48</v>
      </c>
      <c r="D4389" s="1" t="s">
        <v>20</v>
      </c>
      <c r="E4389" s="1" t="s">
        <v>21</v>
      </c>
      <c r="F4389" s="1" t="s">
        <v>22</v>
      </c>
      <c r="G4389" s="1" t="s">
        <v>33</v>
      </c>
      <c r="H4389">
        <v>8.34</v>
      </c>
      <c r="I4389">
        <v>3</v>
      </c>
      <c r="J4389">
        <v>25.03</v>
      </c>
      <c r="K4389" s="11">
        <v>0.2</v>
      </c>
      <c r="L4389">
        <v>7.82</v>
      </c>
      <c r="M4389">
        <v>17.21</v>
      </c>
      <c r="N4389" s="11">
        <v>0.31</v>
      </c>
      <c r="O4389">
        <v>2.8140000000000001</v>
      </c>
      <c r="P4389" t="str">
        <f>IF(OR(SampleSuperstore[[#This Row],[Total Sales]]&gt;'Check Outliers'!$M$7,SampleSuperstore[[#This Row],[Total Sales]]&lt;'Check Outliers'!$M$8),"Outlier","normal")</f>
        <v>normal</v>
      </c>
      <c r="Q4389" t="str">
        <f>IF(OR(SampleSuperstore[[#This Row],[Profit]]&gt;'Check Outliers'!$M$15,SampleSuperstore[[#This Row],[Profit]]&lt;'Check Outliers'!$M$16),"outlier","normal")</f>
        <v>normal</v>
      </c>
      <c r="R4389" s="1" t="str">
        <f>IF(OR(SampleSuperstore[[#This Row],[Cogs]]&gt;'Check Outliers'!$M$23,SampleSuperstore[[#This Row],[Cogs]]&lt;'Check Outliers'!$M$24),"outlier","normal")</f>
        <v>normal</v>
      </c>
    </row>
    <row r="4390" spans="1:18" x14ac:dyDescent="0.3">
      <c r="A4390" s="1" t="s">
        <v>58</v>
      </c>
      <c r="B4390" s="1" t="s">
        <v>11</v>
      </c>
      <c r="C4390" s="1" t="s">
        <v>71</v>
      </c>
      <c r="D4390" s="1" t="s">
        <v>72</v>
      </c>
      <c r="E4390" s="1" t="s">
        <v>53</v>
      </c>
      <c r="F4390" s="1" t="s">
        <v>22</v>
      </c>
      <c r="G4390" s="1" t="s">
        <v>37</v>
      </c>
      <c r="H4390">
        <v>6.68</v>
      </c>
      <c r="I4390">
        <v>7</v>
      </c>
      <c r="J4390">
        <v>46.76</v>
      </c>
      <c r="K4390" s="11">
        <v>0</v>
      </c>
      <c r="L4390">
        <v>22.44</v>
      </c>
      <c r="M4390">
        <v>24.32</v>
      </c>
      <c r="N4390" s="11">
        <v>0.48</v>
      </c>
      <c r="O4390">
        <v>22.44</v>
      </c>
      <c r="P4390" t="str">
        <f>IF(OR(SampleSuperstore[[#This Row],[Total Sales]]&gt;'Check Outliers'!$M$7,SampleSuperstore[[#This Row],[Total Sales]]&lt;'Check Outliers'!$M$8),"Outlier","normal")</f>
        <v>normal</v>
      </c>
      <c r="Q4390" t="str">
        <f>IF(OR(SampleSuperstore[[#This Row],[Profit]]&gt;'Check Outliers'!$M$15,SampleSuperstore[[#This Row],[Profit]]&lt;'Check Outliers'!$M$16),"outlier","normal")</f>
        <v>normal</v>
      </c>
      <c r="R4390" s="1" t="str">
        <f>IF(OR(SampleSuperstore[[#This Row],[Cogs]]&gt;'Check Outliers'!$M$23,SampleSuperstore[[#This Row],[Cogs]]&lt;'Check Outliers'!$M$24),"outlier","normal")</f>
        <v>normal</v>
      </c>
    </row>
    <row r="4391" spans="1:18" x14ac:dyDescent="0.3">
      <c r="A4391" s="1" t="s">
        <v>58</v>
      </c>
      <c r="B4391" s="1" t="s">
        <v>11</v>
      </c>
      <c r="C4391" s="1" t="s">
        <v>71</v>
      </c>
      <c r="D4391" s="1" t="s">
        <v>72</v>
      </c>
      <c r="E4391" s="1" t="s">
        <v>53</v>
      </c>
      <c r="F4391" s="1" t="s">
        <v>15</v>
      </c>
      <c r="G4391" s="1" t="s">
        <v>16</v>
      </c>
      <c r="H4391">
        <v>91.98</v>
      </c>
      <c r="I4391">
        <v>2</v>
      </c>
      <c r="J4391">
        <v>183.97</v>
      </c>
      <c r="K4391" s="11">
        <v>0.2</v>
      </c>
      <c r="L4391">
        <v>-25.3</v>
      </c>
      <c r="M4391">
        <v>209.27</v>
      </c>
      <c r="N4391" s="11">
        <v>-0.14000000000000001</v>
      </c>
      <c r="O4391">
        <v>-62.094000000000008</v>
      </c>
      <c r="P4391" t="str">
        <f>IF(OR(SampleSuperstore[[#This Row],[Total Sales]]&gt;'Check Outliers'!$M$7,SampleSuperstore[[#This Row],[Total Sales]]&lt;'Check Outliers'!$M$8),"Outlier","normal")</f>
        <v>normal</v>
      </c>
      <c r="Q4391" t="str">
        <f>IF(OR(SampleSuperstore[[#This Row],[Profit]]&gt;'Check Outliers'!$M$15,SampleSuperstore[[#This Row],[Profit]]&lt;'Check Outliers'!$M$16),"outlier","normal")</f>
        <v>normal</v>
      </c>
      <c r="R4391" s="1" t="str">
        <f>IF(OR(SampleSuperstore[[#This Row],[Cogs]]&gt;'Check Outliers'!$M$23,SampleSuperstore[[#This Row],[Cogs]]&lt;'Check Outliers'!$M$24),"outlier","normal")</f>
        <v>normal</v>
      </c>
    </row>
    <row r="4392" spans="1:18" hidden="1" x14ac:dyDescent="0.3">
      <c r="A4392" s="1" t="s">
        <v>58</v>
      </c>
      <c r="B4392" s="1" t="s">
        <v>11</v>
      </c>
      <c r="C4392" s="1" t="s">
        <v>71</v>
      </c>
      <c r="D4392" s="1" t="s">
        <v>72</v>
      </c>
      <c r="E4392" s="1" t="s">
        <v>53</v>
      </c>
      <c r="F4392" s="1" t="s">
        <v>31</v>
      </c>
      <c r="G4392" s="1" t="s">
        <v>32</v>
      </c>
      <c r="H4392">
        <v>419.99</v>
      </c>
      <c r="I4392">
        <v>3</v>
      </c>
      <c r="J4392">
        <v>1259.97</v>
      </c>
      <c r="K4392" s="1">
        <v>0</v>
      </c>
      <c r="L4392">
        <v>327.58999999999997</v>
      </c>
      <c r="M4392">
        <v>932.38</v>
      </c>
      <c r="N4392">
        <v>0.26</v>
      </c>
      <c r="O4392">
        <v>327.58999999999997</v>
      </c>
      <c r="P4392" t="str">
        <f>IF(OR(SampleSuperstore[[#This Row],[Total Sales]]&gt;'Check Outliers'!$M$7,SampleSuperstore[[#This Row],[Total Sales]]&lt;'Check Outliers'!$M$8),"Outlier","normal")</f>
        <v>Outlier</v>
      </c>
      <c r="Q4392" t="str">
        <f>IF(OR(SampleSuperstore[[#This Row],[Profit]]&gt;'Check Outliers'!$M$15,SampleSuperstore[[#This Row],[Profit]]&lt;'Check Outliers'!$M$16),"outlier","normal")</f>
        <v>outlier</v>
      </c>
      <c r="R4392" s="1" t="str">
        <f>IF(OR(SampleSuperstore[[#This Row],[Cogs]]&gt;'Check Outliers'!$M$23,SampleSuperstore[[#This Row],[Cogs]]&lt;'Check Outliers'!$M$24),"outlier","normal")</f>
        <v>outlier</v>
      </c>
    </row>
    <row r="4393" spans="1:18" x14ac:dyDescent="0.3">
      <c r="A4393" s="1" t="s">
        <v>58</v>
      </c>
      <c r="B4393" s="1" t="s">
        <v>11</v>
      </c>
      <c r="C4393" s="1" t="s">
        <v>71</v>
      </c>
      <c r="D4393" s="1" t="s">
        <v>72</v>
      </c>
      <c r="E4393" s="1" t="s">
        <v>53</v>
      </c>
      <c r="F4393" s="1" t="s">
        <v>22</v>
      </c>
      <c r="G4393" s="1" t="s">
        <v>30</v>
      </c>
      <c r="H4393">
        <v>22.99</v>
      </c>
      <c r="I4393">
        <v>3</v>
      </c>
      <c r="J4393">
        <v>68.97</v>
      </c>
      <c r="K4393" s="11">
        <v>0</v>
      </c>
      <c r="L4393">
        <v>19.309999999999999</v>
      </c>
      <c r="M4393">
        <v>49.66</v>
      </c>
      <c r="N4393" s="11">
        <v>0.28000000000000003</v>
      </c>
      <c r="O4393">
        <v>19.309999999999999</v>
      </c>
      <c r="P4393" t="str">
        <f>IF(OR(SampleSuperstore[[#This Row],[Total Sales]]&gt;'Check Outliers'!$M$7,SampleSuperstore[[#This Row],[Total Sales]]&lt;'Check Outliers'!$M$8),"Outlier","normal")</f>
        <v>normal</v>
      </c>
      <c r="Q4393" t="str">
        <f>IF(OR(SampleSuperstore[[#This Row],[Profit]]&gt;'Check Outliers'!$M$15,SampleSuperstore[[#This Row],[Profit]]&lt;'Check Outliers'!$M$16),"outlier","normal")</f>
        <v>normal</v>
      </c>
      <c r="R4393" s="1" t="str">
        <f>IF(OR(SampleSuperstore[[#This Row],[Cogs]]&gt;'Check Outliers'!$M$23,SampleSuperstore[[#This Row],[Cogs]]&lt;'Check Outliers'!$M$24),"outlier","normal")</f>
        <v>normal</v>
      </c>
    </row>
    <row r="4394" spans="1:18" x14ac:dyDescent="0.3">
      <c r="A4394" s="1" t="s">
        <v>24</v>
      </c>
      <c r="B4394" s="1" t="s">
        <v>18</v>
      </c>
      <c r="C4394" s="1" t="s">
        <v>131</v>
      </c>
      <c r="D4394" s="1" t="s">
        <v>42</v>
      </c>
      <c r="E4394" s="1" t="s">
        <v>43</v>
      </c>
      <c r="F4394" s="1" t="s">
        <v>22</v>
      </c>
      <c r="G4394" s="1" t="s">
        <v>30</v>
      </c>
      <c r="H4394">
        <v>35.18</v>
      </c>
      <c r="I4394">
        <v>2</v>
      </c>
      <c r="J4394">
        <v>70.37</v>
      </c>
      <c r="K4394" s="11">
        <v>0.2</v>
      </c>
      <c r="L4394">
        <v>6.16</v>
      </c>
      <c r="M4394">
        <v>64.209999999999994</v>
      </c>
      <c r="N4394" s="11">
        <v>0.09</v>
      </c>
      <c r="O4394">
        <v>-7.9140000000000015</v>
      </c>
      <c r="P4394" t="str">
        <f>IF(OR(SampleSuperstore[[#This Row],[Total Sales]]&gt;'Check Outliers'!$M$7,SampleSuperstore[[#This Row],[Total Sales]]&lt;'Check Outliers'!$M$8),"Outlier","normal")</f>
        <v>normal</v>
      </c>
      <c r="Q4394" t="str">
        <f>IF(OR(SampleSuperstore[[#This Row],[Profit]]&gt;'Check Outliers'!$M$15,SampleSuperstore[[#This Row],[Profit]]&lt;'Check Outliers'!$M$16),"outlier","normal")</f>
        <v>normal</v>
      </c>
      <c r="R4394" s="1" t="str">
        <f>IF(OR(SampleSuperstore[[#This Row],[Cogs]]&gt;'Check Outliers'!$M$23,SampleSuperstore[[#This Row],[Cogs]]&lt;'Check Outliers'!$M$24),"outlier","normal")</f>
        <v>normal</v>
      </c>
    </row>
    <row r="4395" spans="1:18" x14ac:dyDescent="0.3">
      <c r="A4395" s="1" t="s">
        <v>24</v>
      </c>
      <c r="B4395" s="1" t="s">
        <v>18</v>
      </c>
      <c r="C4395" s="1" t="s">
        <v>131</v>
      </c>
      <c r="D4395" s="1" t="s">
        <v>42</v>
      </c>
      <c r="E4395" s="1" t="s">
        <v>43</v>
      </c>
      <c r="F4395" s="1" t="s">
        <v>31</v>
      </c>
      <c r="G4395" s="1" t="s">
        <v>32</v>
      </c>
      <c r="H4395">
        <v>11.99</v>
      </c>
      <c r="I4395">
        <v>5</v>
      </c>
      <c r="J4395">
        <v>59.96</v>
      </c>
      <c r="K4395" s="11">
        <v>0.2</v>
      </c>
      <c r="L4395">
        <v>21.74</v>
      </c>
      <c r="M4395">
        <v>38.22</v>
      </c>
      <c r="N4395" s="11">
        <v>0.36</v>
      </c>
      <c r="O4395">
        <v>9.7479999999999976</v>
      </c>
      <c r="P4395" t="str">
        <f>IF(OR(SampleSuperstore[[#This Row],[Total Sales]]&gt;'Check Outliers'!$M$7,SampleSuperstore[[#This Row],[Total Sales]]&lt;'Check Outliers'!$M$8),"Outlier","normal")</f>
        <v>normal</v>
      </c>
      <c r="Q4395" t="str">
        <f>IF(OR(SampleSuperstore[[#This Row],[Profit]]&gt;'Check Outliers'!$M$15,SampleSuperstore[[#This Row],[Profit]]&lt;'Check Outliers'!$M$16),"outlier","normal")</f>
        <v>normal</v>
      </c>
      <c r="R4395" s="1" t="str">
        <f>IF(OR(SampleSuperstore[[#This Row],[Cogs]]&gt;'Check Outliers'!$M$23,SampleSuperstore[[#This Row],[Cogs]]&lt;'Check Outliers'!$M$24),"outlier","normal")</f>
        <v>normal</v>
      </c>
    </row>
    <row r="4396" spans="1:18" x14ac:dyDescent="0.3">
      <c r="A4396" s="1" t="s">
        <v>164</v>
      </c>
      <c r="B4396" s="1" t="s">
        <v>11</v>
      </c>
      <c r="C4396" s="1" t="s">
        <v>78</v>
      </c>
      <c r="D4396" s="1" t="s">
        <v>100</v>
      </c>
      <c r="E4396" s="1" t="s">
        <v>53</v>
      </c>
      <c r="F4396" s="1" t="s">
        <v>22</v>
      </c>
      <c r="G4396" s="1" t="s">
        <v>28</v>
      </c>
      <c r="H4396">
        <v>25.98</v>
      </c>
      <c r="I4396">
        <v>1</v>
      </c>
      <c r="J4396">
        <v>25.98</v>
      </c>
      <c r="K4396" s="11">
        <v>0.2</v>
      </c>
      <c r="L4396">
        <v>-5.2</v>
      </c>
      <c r="M4396">
        <v>31.18</v>
      </c>
      <c r="N4396" s="11">
        <v>-0.2</v>
      </c>
      <c r="O4396">
        <v>-10.396000000000001</v>
      </c>
      <c r="P4396" t="str">
        <f>IF(OR(SampleSuperstore[[#This Row],[Total Sales]]&gt;'Check Outliers'!$M$7,SampleSuperstore[[#This Row],[Total Sales]]&lt;'Check Outliers'!$M$8),"Outlier","normal")</f>
        <v>normal</v>
      </c>
      <c r="Q4396" t="str">
        <f>IF(OR(SampleSuperstore[[#This Row],[Profit]]&gt;'Check Outliers'!$M$15,SampleSuperstore[[#This Row],[Profit]]&lt;'Check Outliers'!$M$16),"outlier","normal")</f>
        <v>normal</v>
      </c>
      <c r="R4396" s="1" t="str">
        <f>IF(OR(SampleSuperstore[[#This Row],[Cogs]]&gt;'Check Outliers'!$M$23,SampleSuperstore[[#This Row],[Cogs]]&lt;'Check Outliers'!$M$24),"outlier","normal")</f>
        <v>normal</v>
      </c>
    </row>
    <row r="4397" spans="1:18" x14ac:dyDescent="0.3">
      <c r="A4397" s="1" t="s">
        <v>164</v>
      </c>
      <c r="B4397" s="1" t="s">
        <v>11</v>
      </c>
      <c r="C4397" s="1" t="s">
        <v>78</v>
      </c>
      <c r="D4397" s="1" t="s">
        <v>100</v>
      </c>
      <c r="E4397" s="1" t="s">
        <v>53</v>
      </c>
      <c r="F4397" s="1" t="s">
        <v>22</v>
      </c>
      <c r="G4397" s="1" t="s">
        <v>33</v>
      </c>
      <c r="H4397">
        <v>9.1199999999999992</v>
      </c>
      <c r="I4397">
        <v>3</v>
      </c>
      <c r="J4397">
        <v>27.36</v>
      </c>
      <c r="K4397" s="11">
        <v>0.7</v>
      </c>
      <c r="L4397">
        <v>-21.89</v>
      </c>
      <c r="M4397">
        <v>49.25</v>
      </c>
      <c r="N4397" s="11">
        <v>-0.8</v>
      </c>
      <c r="O4397">
        <v>-41.042000000000002</v>
      </c>
      <c r="P4397" t="str">
        <f>IF(OR(SampleSuperstore[[#This Row],[Total Sales]]&gt;'Check Outliers'!$M$7,SampleSuperstore[[#This Row],[Total Sales]]&lt;'Check Outliers'!$M$8),"Outlier","normal")</f>
        <v>normal</v>
      </c>
      <c r="Q4397" t="str">
        <f>IF(OR(SampleSuperstore[[#This Row],[Profit]]&gt;'Check Outliers'!$M$15,SampleSuperstore[[#This Row],[Profit]]&lt;'Check Outliers'!$M$16),"outlier","normal")</f>
        <v>normal</v>
      </c>
      <c r="R4397" s="1" t="str">
        <f>IF(OR(SampleSuperstore[[#This Row],[Cogs]]&gt;'Check Outliers'!$M$23,SampleSuperstore[[#This Row],[Cogs]]&lt;'Check Outliers'!$M$24),"outlier","normal")</f>
        <v>normal</v>
      </c>
    </row>
    <row r="4398" spans="1:18" x14ac:dyDescent="0.3">
      <c r="A4398" s="1" t="s">
        <v>24</v>
      </c>
      <c r="B4398" s="1" t="s">
        <v>18</v>
      </c>
      <c r="C4398" s="1" t="s">
        <v>140</v>
      </c>
      <c r="D4398" s="1" t="s">
        <v>20</v>
      </c>
      <c r="E4398" s="1" t="s">
        <v>21</v>
      </c>
      <c r="F4398" s="1" t="s">
        <v>31</v>
      </c>
      <c r="G4398" s="1" t="s">
        <v>32</v>
      </c>
      <c r="H4398">
        <v>180.69</v>
      </c>
      <c r="I4398">
        <v>2</v>
      </c>
      <c r="J4398">
        <v>361.38</v>
      </c>
      <c r="K4398" s="11">
        <v>0.2</v>
      </c>
      <c r="L4398">
        <v>27.1</v>
      </c>
      <c r="M4398">
        <v>334.28</v>
      </c>
      <c r="N4398" s="11">
        <v>7.0000000000000007E-2</v>
      </c>
      <c r="O4398">
        <v>-45.175999999999995</v>
      </c>
      <c r="P4398" t="str">
        <f>IF(OR(SampleSuperstore[[#This Row],[Total Sales]]&gt;'Check Outliers'!$M$7,SampleSuperstore[[#This Row],[Total Sales]]&lt;'Check Outliers'!$M$8),"Outlier","normal")</f>
        <v>normal</v>
      </c>
      <c r="Q4398" t="str">
        <f>IF(OR(SampleSuperstore[[#This Row],[Profit]]&gt;'Check Outliers'!$M$15,SampleSuperstore[[#This Row],[Profit]]&lt;'Check Outliers'!$M$16),"outlier","normal")</f>
        <v>normal</v>
      </c>
      <c r="R4398" s="1" t="str">
        <f>IF(OR(SampleSuperstore[[#This Row],[Cogs]]&gt;'Check Outliers'!$M$23,SampleSuperstore[[#This Row],[Cogs]]&lt;'Check Outliers'!$M$24),"outlier","normal")</f>
        <v>normal</v>
      </c>
    </row>
    <row r="4399" spans="1:18" hidden="1" x14ac:dyDescent="0.3">
      <c r="A4399" s="1" t="s">
        <v>24</v>
      </c>
      <c r="B4399" s="1" t="s">
        <v>11</v>
      </c>
      <c r="C4399" s="1" t="s">
        <v>51</v>
      </c>
      <c r="D4399" s="1" t="s">
        <v>52</v>
      </c>
      <c r="E4399" s="1" t="s">
        <v>53</v>
      </c>
      <c r="F4399" s="1" t="s">
        <v>15</v>
      </c>
      <c r="G4399" s="1" t="s">
        <v>17</v>
      </c>
      <c r="H4399">
        <v>86.1</v>
      </c>
      <c r="I4399">
        <v>2</v>
      </c>
      <c r="J4399">
        <v>172.19</v>
      </c>
      <c r="K4399" s="1">
        <v>0.3</v>
      </c>
      <c r="L4399">
        <v>-46.74</v>
      </c>
      <c r="M4399">
        <v>218.93</v>
      </c>
      <c r="N4399">
        <v>-0.27</v>
      </c>
      <c r="O4399">
        <v>-98.396999999999991</v>
      </c>
      <c r="P4399" t="str">
        <f>IF(OR(SampleSuperstore[[#This Row],[Total Sales]]&gt;'Check Outliers'!$M$7,SampleSuperstore[[#This Row],[Total Sales]]&lt;'Check Outliers'!$M$8),"Outlier","normal")</f>
        <v>normal</v>
      </c>
      <c r="Q4399" t="str">
        <f>IF(OR(SampleSuperstore[[#This Row],[Profit]]&gt;'Check Outliers'!$M$15,SampleSuperstore[[#This Row],[Profit]]&lt;'Check Outliers'!$M$16),"outlier","normal")</f>
        <v>outlier</v>
      </c>
      <c r="R4399" s="1" t="str">
        <f>IF(OR(SampleSuperstore[[#This Row],[Cogs]]&gt;'Check Outliers'!$M$23,SampleSuperstore[[#This Row],[Cogs]]&lt;'Check Outliers'!$M$24),"outlier","normal")</f>
        <v>normal</v>
      </c>
    </row>
    <row r="4400" spans="1:18" x14ac:dyDescent="0.3">
      <c r="A4400" s="1" t="s">
        <v>24</v>
      </c>
      <c r="B4400" s="1" t="s">
        <v>11</v>
      </c>
      <c r="C4400" s="1" t="s">
        <v>51</v>
      </c>
      <c r="D4400" s="1" t="s">
        <v>52</v>
      </c>
      <c r="E4400" s="1" t="s">
        <v>53</v>
      </c>
      <c r="F4400" s="1" t="s">
        <v>15</v>
      </c>
      <c r="G4400" s="1" t="s">
        <v>29</v>
      </c>
      <c r="H4400">
        <v>34.5</v>
      </c>
      <c r="I4400">
        <v>2</v>
      </c>
      <c r="J4400">
        <v>69.010000000000005</v>
      </c>
      <c r="K4400" s="11">
        <v>0.2</v>
      </c>
      <c r="L4400">
        <v>12.08</v>
      </c>
      <c r="M4400">
        <v>56.93</v>
      </c>
      <c r="N4400" s="11">
        <v>0.18</v>
      </c>
      <c r="O4400">
        <v>-1.7220000000000013</v>
      </c>
      <c r="P4400" t="str">
        <f>IF(OR(SampleSuperstore[[#This Row],[Total Sales]]&gt;'Check Outliers'!$M$7,SampleSuperstore[[#This Row],[Total Sales]]&lt;'Check Outliers'!$M$8),"Outlier","normal")</f>
        <v>normal</v>
      </c>
      <c r="Q4400" t="str">
        <f>IF(OR(SampleSuperstore[[#This Row],[Profit]]&gt;'Check Outliers'!$M$15,SampleSuperstore[[#This Row],[Profit]]&lt;'Check Outliers'!$M$16),"outlier","normal")</f>
        <v>normal</v>
      </c>
      <c r="R4400" s="1" t="str">
        <f>IF(OR(SampleSuperstore[[#This Row],[Cogs]]&gt;'Check Outliers'!$M$23,SampleSuperstore[[#This Row],[Cogs]]&lt;'Check Outliers'!$M$24),"outlier","normal")</f>
        <v>normal</v>
      </c>
    </row>
    <row r="4401" spans="1:18" hidden="1" x14ac:dyDescent="0.3">
      <c r="A4401" s="1" t="s">
        <v>164</v>
      </c>
      <c r="B4401" s="1" t="s">
        <v>11</v>
      </c>
      <c r="C4401" s="1" t="s">
        <v>86</v>
      </c>
      <c r="D4401" s="1" t="s">
        <v>244</v>
      </c>
      <c r="E4401" s="1" t="s">
        <v>53</v>
      </c>
      <c r="F4401" s="1" t="s">
        <v>22</v>
      </c>
      <c r="G4401" s="1" t="s">
        <v>56</v>
      </c>
      <c r="H4401">
        <v>39.979999999999997</v>
      </c>
      <c r="I4401">
        <v>5</v>
      </c>
      <c r="J4401">
        <v>199.9</v>
      </c>
      <c r="K4401" s="1">
        <v>0</v>
      </c>
      <c r="L4401">
        <v>89.95</v>
      </c>
      <c r="M4401">
        <v>109.95</v>
      </c>
      <c r="N4401">
        <v>0.45</v>
      </c>
      <c r="O4401">
        <v>89.95</v>
      </c>
      <c r="P4401" t="str">
        <f>IF(OR(SampleSuperstore[[#This Row],[Total Sales]]&gt;'Check Outliers'!$M$7,SampleSuperstore[[#This Row],[Total Sales]]&lt;'Check Outliers'!$M$8),"Outlier","normal")</f>
        <v>normal</v>
      </c>
      <c r="Q4401" t="str">
        <f>IF(OR(SampleSuperstore[[#This Row],[Profit]]&gt;'Check Outliers'!$M$15,SampleSuperstore[[#This Row],[Profit]]&lt;'Check Outliers'!$M$16),"outlier","normal")</f>
        <v>outlier</v>
      </c>
      <c r="R4401" s="1" t="str">
        <f>IF(OR(SampleSuperstore[[#This Row],[Cogs]]&gt;'Check Outliers'!$M$23,SampleSuperstore[[#This Row],[Cogs]]&lt;'Check Outliers'!$M$24),"outlier","normal")</f>
        <v>normal</v>
      </c>
    </row>
    <row r="4402" spans="1:18" hidden="1" x14ac:dyDescent="0.3">
      <c r="A4402" s="1" t="s">
        <v>164</v>
      </c>
      <c r="B4402" s="1" t="s">
        <v>11</v>
      </c>
      <c r="C4402" s="1" t="s">
        <v>86</v>
      </c>
      <c r="D4402" s="1" t="s">
        <v>244</v>
      </c>
      <c r="E4402" s="1" t="s">
        <v>53</v>
      </c>
      <c r="F4402" s="1" t="s">
        <v>22</v>
      </c>
      <c r="G4402" s="1" t="s">
        <v>34</v>
      </c>
      <c r="H4402">
        <v>300.64999999999998</v>
      </c>
      <c r="I4402">
        <v>3</v>
      </c>
      <c r="J4402">
        <v>901.95</v>
      </c>
      <c r="K4402" s="1">
        <v>0</v>
      </c>
      <c r="L4402">
        <v>297.64</v>
      </c>
      <c r="M4402">
        <v>604.30999999999995</v>
      </c>
      <c r="N4402">
        <v>0.33</v>
      </c>
      <c r="O4402">
        <v>297.64</v>
      </c>
      <c r="P4402" t="str">
        <f>IF(OR(SampleSuperstore[[#This Row],[Total Sales]]&gt;'Check Outliers'!$M$7,SampleSuperstore[[#This Row],[Total Sales]]&lt;'Check Outliers'!$M$8),"Outlier","normal")</f>
        <v>Outlier</v>
      </c>
      <c r="Q4402" t="str">
        <f>IF(OR(SampleSuperstore[[#This Row],[Profit]]&gt;'Check Outliers'!$M$15,SampleSuperstore[[#This Row],[Profit]]&lt;'Check Outliers'!$M$16),"outlier","normal")</f>
        <v>outlier</v>
      </c>
      <c r="R4402" s="1" t="str">
        <f>IF(OR(SampleSuperstore[[#This Row],[Cogs]]&gt;'Check Outliers'!$M$23,SampleSuperstore[[#This Row],[Cogs]]&lt;'Check Outliers'!$M$24),"outlier","normal")</f>
        <v>outlier</v>
      </c>
    </row>
    <row r="4403" spans="1:18" hidden="1" x14ac:dyDescent="0.3">
      <c r="A4403" s="1" t="s">
        <v>164</v>
      </c>
      <c r="B4403" s="1" t="s">
        <v>11</v>
      </c>
      <c r="C4403" s="1" t="s">
        <v>86</v>
      </c>
      <c r="D4403" s="1" t="s">
        <v>244</v>
      </c>
      <c r="E4403" s="1" t="s">
        <v>53</v>
      </c>
      <c r="F4403" s="1" t="s">
        <v>15</v>
      </c>
      <c r="G4403" s="1" t="s">
        <v>29</v>
      </c>
      <c r="H4403">
        <v>194.3</v>
      </c>
      <c r="I4403">
        <v>5</v>
      </c>
      <c r="J4403">
        <v>971.5</v>
      </c>
      <c r="K4403" s="1">
        <v>0</v>
      </c>
      <c r="L4403">
        <v>252.59</v>
      </c>
      <c r="M4403">
        <v>718.91</v>
      </c>
      <c r="N4403">
        <v>0.26</v>
      </c>
      <c r="O4403">
        <v>252.59</v>
      </c>
      <c r="P4403" t="str">
        <f>IF(OR(SampleSuperstore[[#This Row],[Total Sales]]&gt;'Check Outliers'!$M$7,SampleSuperstore[[#This Row],[Total Sales]]&lt;'Check Outliers'!$M$8),"Outlier","normal")</f>
        <v>Outlier</v>
      </c>
      <c r="Q4403" t="str">
        <f>IF(OR(SampleSuperstore[[#This Row],[Profit]]&gt;'Check Outliers'!$M$15,SampleSuperstore[[#This Row],[Profit]]&lt;'Check Outliers'!$M$16),"outlier","normal")</f>
        <v>outlier</v>
      </c>
      <c r="R4403" s="1" t="str">
        <f>IF(OR(SampleSuperstore[[#This Row],[Cogs]]&gt;'Check Outliers'!$M$23,SampleSuperstore[[#This Row],[Cogs]]&lt;'Check Outliers'!$M$24),"outlier","normal")</f>
        <v>outlier</v>
      </c>
    </row>
    <row r="4404" spans="1:18" x14ac:dyDescent="0.3">
      <c r="A4404" s="1" t="s">
        <v>58</v>
      </c>
      <c r="B4404" s="1" t="s">
        <v>11</v>
      </c>
      <c r="C4404" s="1" t="s">
        <v>147</v>
      </c>
      <c r="D4404" s="1" t="s">
        <v>94</v>
      </c>
      <c r="E4404" s="1" t="s">
        <v>21</v>
      </c>
      <c r="F4404" s="1" t="s">
        <v>22</v>
      </c>
      <c r="G4404" s="1" t="s">
        <v>30</v>
      </c>
      <c r="H4404">
        <v>5.66</v>
      </c>
      <c r="I4404">
        <v>2</v>
      </c>
      <c r="J4404">
        <v>11.33</v>
      </c>
      <c r="K4404" s="11">
        <v>0.2</v>
      </c>
      <c r="L4404">
        <v>2.5499999999999998</v>
      </c>
      <c r="M4404">
        <v>8.7799999999999994</v>
      </c>
      <c r="N4404" s="11">
        <v>0.23</v>
      </c>
      <c r="O4404">
        <v>0.28399999999999981</v>
      </c>
      <c r="P4404" t="str">
        <f>IF(OR(SampleSuperstore[[#This Row],[Total Sales]]&gt;'Check Outliers'!$M$7,SampleSuperstore[[#This Row],[Total Sales]]&lt;'Check Outliers'!$M$8),"Outlier","normal")</f>
        <v>normal</v>
      </c>
      <c r="Q4404" t="str">
        <f>IF(OR(SampleSuperstore[[#This Row],[Profit]]&gt;'Check Outliers'!$M$15,SampleSuperstore[[#This Row],[Profit]]&lt;'Check Outliers'!$M$16),"outlier","normal")</f>
        <v>normal</v>
      </c>
      <c r="R4404" s="1" t="str">
        <f>IF(OR(SampleSuperstore[[#This Row],[Cogs]]&gt;'Check Outliers'!$M$23,SampleSuperstore[[#This Row],[Cogs]]&lt;'Check Outliers'!$M$24),"outlier","normal")</f>
        <v>normal</v>
      </c>
    </row>
    <row r="4405" spans="1:18" x14ac:dyDescent="0.3">
      <c r="A4405" s="1" t="s">
        <v>58</v>
      </c>
      <c r="B4405" s="1" t="s">
        <v>11</v>
      </c>
      <c r="C4405" s="1" t="s">
        <v>71</v>
      </c>
      <c r="D4405" s="1" t="s">
        <v>72</v>
      </c>
      <c r="E4405" s="1" t="s">
        <v>53</v>
      </c>
      <c r="F4405" s="1" t="s">
        <v>22</v>
      </c>
      <c r="G4405" s="1" t="s">
        <v>30</v>
      </c>
      <c r="H4405">
        <v>7.08</v>
      </c>
      <c r="I4405">
        <v>3</v>
      </c>
      <c r="J4405">
        <v>21.24</v>
      </c>
      <c r="K4405" s="11">
        <v>0</v>
      </c>
      <c r="L4405">
        <v>8.07</v>
      </c>
      <c r="M4405">
        <v>13.17</v>
      </c>
      <c r="N4405" s="11">
        <v>0.38</v>
      </c>
      <c r="O4405">
        <v>8.07</v>
      </c>
      <c r="P4405" t="str">
        <f>IF(OR(SampleSuperstore[[#This Row],[Total Sales]]&gt;'Check Outliers'!$M$7,SampleSuperstore[[#This Row],[Total Sales]]&lt;'Check Outliers'!$M$8),"Outlier","normal")</f>
        <v>normal</v>
      </c>
      <c r="Q4405" t="str">
        <f>IF(OR(SampleSuperstore[[#This Row],[Profit]]&gt;'Check Outliers'!$M$15,SampleSuperstore[[#This Row],[Profit]]&lt;'Check Outliers'!$M$16),"outlier","normal")</f>
        <v>normal</v>
      </c>
      <c r="R4405" s="1" t="str">
        <f>IF(OR(SampleSuperstore[[#This Row],[Cogs]]&gt;'Check Outliers'!$M$23,SampleSuperstore[[#This Row],[Cogs]]&lt;'Check Outliers'!$M$24),"outlier","normal")</f>
        <v>normal</v>
      </c>
    </row>
    <row r="4406" spans="1:18" x14ac:dyDescent="0.3">
      <c r="A4406" s="1" t="s">
        <v>24</v>
      </c>
      <c r="B4406" s="1" t="s">
        <v>11</v>
      </c>
      <c r="C4406" s="1" t="s">
        <v>51</v>
      </c>
      <c r="D4406" s="1" t="s">
        <v>52</v>
      </c>
      <c r="E4406" s="1" t="s">
        <v>53</v>
      </c>
      <c r="F4406" s="1" t="s">
        <v>31</v>
      </c>
      <c r="G4406" s="1" t="s">
        <v>55</v>
      </c>
      <c r="H4406">
        <v>11.6</v>
      </c>
      <c r="I4406">
        <v>3</v>
      </c>
      <c r="J4406">
        <v>34.799999999999997</v>
      </c>
      <c r="K4406" s="11">
        <v>0.2</v>
      </c>
      <c r="L4406">
        <v>2.17</v>
      </c>
      <c r="M4406">
        <v>32.630000000000003</v>
      </c>
      <c r="N4406" s="11">
        <v>0.06</v>
      </c>
      <c r="O4406">
        <v>-4.79</v>
      </c>
      <c r="P4406" t="str">
        <f>IF(OR(SampleSuperstore[[#This Row],[Total Sales]]&gt;'Check Outliers'!$M$7,SampleSuperstore[[#This Row],[Total Sales]]&lt;'Check Outliers'!$M$8),"Outlier","normal")</f>
        <v>normal</v>
      </c>
      <c r="Q4406" t="str">
        <f>IF(OR(SampleSuperstore[[#This Row],[Profit]]&gt;'Check Outliers'!$M$15,SampleSuperstore[[#This Row],[Profit]]&lt;'Check Outliers'!$M$16),"outlier","normal")</f>
        <v>normal</v>
      </c>
      <c r="R4406" s="1" t="str">
        <f>IF(OR(SampleSuperstore[[#This Row],[Cogs]]&gt;'Check Outliers'!$M$23,SampleSuperstore[[#This Row],[Cogs]]&lt;'Check Outliers'!$M$24),"outlier","normal")</f>
        <v>normal</v>
      </c>
    </row>
    <row r="4407" spans="1:18" x14ac:dyDescent="0.3">
      <c r="A4407" s="1" t="s">
        <v>24</v>
      </c>
      <c r="B4407" s="1" t="s">
        <v>11</v>
      </c>
      <c r="C4407" s="1" t="s">
        <v>51</v>
      </c>
      <c r="D4407" s="1" t="s">
        <v>52</v>
      </c>
      <c r="E4407" s="1" t="s">
        <v>53</v>
      </c>
      <c r="F4407" s="1" t="s">
        <v>22</v>
      </c>
      <c r="G4407" s="1" t="s">
        <v>28</v>
      </c>
      <c r="H4407">
        <v>12.99</v>
      </c>
      <c r="I4407">
        <v>3</v>
      </c>
      <c r="J4407">
        <v>38.979999999999997</v>
      </c>
      <c r="K4407" s="11">
        <v>0.2</v>
      </c>
      <c r="L4407">
        <v>-2.44</v>
      </c>
      <c r="M4407">
        <v>41.42</v>
      </c>
      <c r="N4407" s="11">
        <v>-0.06</v>
      </c>
      <c r="O4407">
        <v>-10.235999999999999</v>
      </c>
      <c r="P4407" t="str">
        <f>IF(OR(SampleSuperstore[[#This Row],[Total Sales]]&gt;'Check Outliers'!$M$7,SampleSuperstore[[#This Row],[Total Sales]]&lt;'Check Outliers'!$M$8),"Outlier","normal")</f>
        <v>normal</v>
      </c>
      <c r="Q4407" t="str">
        <f>IF(OR(SampleSuperstore[[#This Row],[Profit]]&gt;'Check Outliers'!$M$15,SampleSuperstore[[#This Row],[Profit]]&lt;'Check Outliers'!$M$16),"outlier","normal")</f>
        <v>normal</v>
      </c>
      <c r="R4407" s="1" t="str">
        <f>IF(OR(SampleSuperstore[[#This Row],[Cogs]]&gt;'Check Outliers'!$M$23,SampleSuperstore[[#This Row],[Cogs]]&lt;'Check Outliers'!$M$24),"outlier","normal")</f>
        <v>normal</v>
      </c>
    </row>
    <row r="4408" spans="1:18" x14ac:dyDescent="0.3">
      <c r="A4408" s="1" t="s">
        <v>24</v>
      </c>
      <c r="B4408" s="1" t="s">
        <v>18</v>
      </c>
      <c r="C4408" s="1" t="s">
        <v>99</v>
      </c>
      <c r="D4408" s="1" t="s">
        <v>70</v>
      </c>
      <c r="E4408" s="1" t="s">
        <v>43</v>
      </c>
      <c r="F4408" s="1" t="s">
        <v>22</v>
      </c>
      <c r="G4408" s="1" t="s">
        <v>37</v>
      </c>
      <c r="H4408">
        <v>4.54</v>
      </c>
      <c r="I4408">
        <v>2</v>
      </c>
      <c r="J4408">
        <v>9.08</v>
      </c>
      <c r="K4408" s="11">
        <v>0</v>
      </c>
      <c r="L4408">
        <v>4.09</v>
      </c>
      <c r="M4408">
        <v>4.99</v>
      </c>
      <c r="N4408" s="11">
        <v>0.45</v>
      </c>
      <c r="O4408">
        <v>4.09</v>
      </c>
      <c r="P4408" t="str">
        <f>IF(OR(SampleSuperstore[[#This Row],[Total Sales]]&gt;'Check Outliers'!$M$7,SampleSuperstore[[#This Row],[Total Sales]]&lt;'Check Outliers'!$M$8),"Outlier","normal")</f>
        <v>normal</v>
      </c>
      <c r="Q4408" t="str">
        <f>IF(OR(SampleSuperstore[[#This Row],[Profit]]&gt;'Check Outliers'!$M$15,SampleSuperstore[[#This Row],[Profit]]&lt;'Check Outliers'!$M$16),"outlier","normal")</f>
        <v>normal</v>
      </c>
      <c r="R4408" s="1" t="str">
        <f>IF(OR(SampleSuperstore[[#This Row],[Cogs]]&gt;'Check Outliers'!$M$23,SampleSuperstore[[#This Row],[Cogs]]&lt;'Check Outliers'!$M$24),"outlier","normal")</f>
        <v>normal</v>
      </c>
    </row>
    <row r="4409" spans="1:18" hidden="1" x14ac:dyDescent="0.3">
      <c r="A4409" s="1" t="s">
        <v>24</v>
      </c>
      <c r="B4409" s="1" t="s">
        <v>18</v>
      </c>
      <c r="C4409" s="1" t="s">
        <v>99</v>
      </c>
      <c r="D4409" s="1" t="s">
        <v>70</v>
      </c>
      <c r="E4409" s="1" t="s">
        <v>43</v>
      </c>
      <c r="F4409" s="1" t="s">
        <v>22</v>
      </c>
      <c r="G4409" s="1" t="s">
        <v>37</v>
      </c>
      <c r="H4409">
        <v>104.85</v>
      </c>
      <c r="I4409">
        <v>3</v>
      </c>
      <c r="J4409">
        <v>314.55</v>
      </c>
      <c r="K4409" s="1">
        <v>0</v>
      </c>
      <c r="L4409">
        <v>150.97999999999999</v>
      </c>
      <c r="M4409">
        <v>163.57</v>
      </c>
      <c r="N4409">
        <v>0.48</v>
      </c>
      <c r="O4409">
        <v>150.97999999999999</v>
      </c>
      <c r="P4409" t="str">
        <f>IF(OR(SampleSuperstore[[#This Row],[Total Sales]]&gt;'Check Outliers'!$M$7,SampleSuperstore[[#This Row],[Total Sales]]&lt;'Check Outliers'!$M$8),"Outlier","normal")</f>
        <v>normal</v>
      </c>
      <c r="Q4409" t="str">
        <f>IF(OR(SampleSuperstore[[#This Row],[Profit]]&gt;'Check Outliers'!$M$15,SampleSuperstore[[#This Row],[Profit]]&lt;'Check Outliers'!$M$16),"outlier","normal")</f>
        <v>outlier</v>
      </c>
      <c r="R4409" s="1" t="str">
        <f>IF(OR(SampleSuperstore[[#This Row],[Cogs]]&gt;'Check Outliers'!$M$23,SampleSuperstore[[#This Row],[Cogs]]&lt;'Check Outliers'!$M$24),"outlier","normal")</f>
        <v>normal</v>
      </c>
    </row>
    <row r="4410" spans="1:18" x14ac:dyDescent="0.3">
      <c r="A4410" s="1" t="s">
        <v>24</v>
      </c>
      <c r="B4410" s="1" t="s">
        <v>18</v>
      </c>
      <c r="C4410" s="1" t="s">
        <v>99</v>
      </c>
      <c r="D4410" s="1" t="s">
        <v>70</v>
      </c>
      <c r="E4410" s="1" t="s">
        <v>43</v>
      </c>
      <c r="F4410" s="1" t="s">
        <v>22</v>
      </c>
      <c r="G4410" s="1" t="s">
        <v>33</v>
      </c>
      <c r="H4410">
        <v>4.91</v>
      </c>
      <c r="I4410">
        <v>1</v>
      </c>
      <c r="J4410">
        <v>4.91</v>
      </c>
      <c r="K4410" s="11">
        <v>0</v>
      </c>
      <c r="L4410">
        <v>2.31</v>
      </c>
      <c r="M4410">
        <v>2.6</v>
      </c>
      <c r="N4410" s="11">
        <v>0.47</v>
      </c>
      <c r="O4410">
        <v>2.31</v>
      </c>
      <c r="P4410" t="str">
        <f>IF(OR(SampleSuperstore[[#This Row],[Total Sales]]&gt;'Check Outliers'!$M$7,SampleSuperstore[[#This Row],[Total Sales]]&lt;'Check Outliers'!$M$8),"Outlier","normal")</f>
        <v>normal</v>
      </c>
      <c r="Q4410" t="str">
        <f>IF(OR(SampleSuperstore[[#This Row],[Profit]]&gt;'Check Outliers'!$M$15,SampleSuperstore[[#This Row],[Profit]]&lt;'Check Outliers'!$M$16),"outlier","normal")</f>
        <v>normal</v>
      </c>
      <c r="R4410" s="1" t="str">
        <f>IF(OR(SampleSuperstore[[#This Row],[Cogs]]&gt;'Check Outliers'!$M$23,SampleSuperstore[[#This Row],[Cogs]]&lt;'Check Outliers'!$M$24),"outlier","normal")</f>
        <v>normal</v>
      </c>
    </row>
    <row r="4411" spans="1:18" x14ac:dyDescent="0.3">
      <c r="A4411" s="1" t="s">
        <v>24</v>
      </c>
      <c r="B4411" s="1" t="s">
        <v>40</v>
      </c>
      <c r="C4411" s="1" t="s">
        <v>19</v>
      </c>
      <c r="D4411" s="1" t="s">
        <v>20</v>
      </c>
      <c r="E4411" s="1" t="s">
        <v>21</v>
      </c>
      <c r="F4411" s="1" t="s">
        <v>22</v>
      </c>
      <c r="G4411" s="1" t="s">
        <v>23</v>
      </c>
      <c r="H4411">
        <v>2.89</v>
      </c>
      <c r="I4411">
        <v>2</v>
      </c>
      <c r="J4411">
        <v>5.78</v>
      </c>
      <c r="K4411" s="11">
        <v>0</v>
      </c>
      <c r="L4411">
        <v>2.72</v>
      </c>
      <c r="M4411">
        <v>3.06</v>
      </c>
      <c r="N4411" s="11">
        <v>0.47</v>
      </c>
      <c r="O4411">
        <v>2.72</v>
      </c>
      <c r="P4411" t="str">
        <f>IF(OR(SampleSuperstore[[#This Row],[Total Sales]]&gt;'Check Outliers'!$M$7,SampleSuperstore[[#This Row],[Total Sales]]&lt;'Check Outliers'!$M$8),"Outlier","normal")</f>
        <v>normal</v>
      </c>
      <c r="Q4411" t="str">
        <f>IF(OR(SampleSuperstore[[#This Row],[Profit]]&gt;'Check Outliers'!$M$15,SampleSuperstore[[#This Row],[Profit]]&lt;'Check Outliers'!$M$16),"outlier","normal")</f>
        <v>normal</v>
      </c>
      <c r="R4411" s="1" t="str">
        <f>IF(OR(SampleSuperstore[[#This Row],[Cogs]]&gt;'Check Outliers'!$M$23,SampleSuperstore[[#This Row],[Cogs]]&lt;'Check Outliers'!$M$24),"outlier","normal")</f>
        <v>normal</v>
      </c>
    </row>
    <row r="4412" spans="1:18" x14ac:dyDescent="0.3">
      <c r="A4412" s="1" t="s">
        <v>24</v>
      </c>
      <c r="B4412" s="1" t="s">
        <v>40</v>
      </c>
      <c r="C4412" s="1" t="s">
        <v>19</v>
      </c>
      <c r="D4412" s="1" t="s">
        <v>20</v>
      </c>
      <c r="E4412" s="1" t="s">
        <v>21</v>
      </c>
      <c r="F4412" s="1" t="s">
        <v>22</v>
      </c>
      <c r="G4412" s="1" t="s">
        <v>30</v>
      </c>
      <c r="H4412">
        <v>17.989999999999998</v>
      </c>
      <c r="I4412">
        <v>6</v>
      </c>
      <c r="J4412">
        <v>107.94</v>
      </c>
      <c r="K4412" s="11">
        <v>0</v>
      </c>
      <c r="L4412">
        <v>30.22</v>
      </c>
      <c r="M4412">
        <v>77.72</v>
      </c>
      <c r="N4412" s="11">
        <v>0.28000000000000003</v>
      </c>
      <c r="O4412">
        <v>30.22</v>
      </c>
      <c r="P4412" t="str">
        <f>IF(OR(SampleSuperstore[[#This Row],[Total Sales]]&gt;'Check Outliers'!$M$7,SampleSuperstore[[#This Row],[Total Sales]]&lt;'Check Outliers'!$M$8),"Outlier","normal")</f>
        <v>normal</v>
      </c>
      <c r="Q4412" t="str">
        <f>IF(OR(SampleSuperstore[[#This Row],[Profit]]&gt;'Check Outliers'!$M$15,SampleSuperstore[[#This Row],[Profit]]&lt;'Check Outliers'!$M$16),"outlier","normal")</f>
        <v>normal</v>
      </c>
      <c r="R4412" s="1" t="str">
        <f>IF(OR(SampleSuperstore[[#This Row],[Cogs]]&gt;'Check Outliers'!$M$23,SampleSuperstore[[#This Row],[Cogs]]&lt;'Check Outliers'!$M$24),"outlier","normal")</f>
        <v>normal</v>
      </c>
    </row>
    <row r="4413" spans="1:18" x14ac:dyDescent="0.3">
      <c r="A4413" s="1" t="s">
        <v>58</v>
      </c>
      <c r="B4413" s="1" t="s">
        <v>11</v>
      </c>
      <c r="C4413" s="1" t="s">
        <v>71</v>
      </c>
      <c r="D4413" s="1" t="s">
        <v>72</v>
      </c>
      <c r="E4413" s="1" t="s">
        <v>53</v>
      </c>
      <c r="F4413" s="1" t="s">
        <v>22</v>
      </c>
      <c r="G4413" s="1" t="s">
        <v>37</v>
      </c>
      <c r="H4413">
        <v>6.55</v>
      </c>
      <c r="I4413">
        <v>3</v>
      </c>
      <c r="J4413">
        <v>19.649999999999999</v>
      </c>
      <c r="K4413" s="11">
        <v>0</v>
      </c>
      <c r="L4413">
        <v>9.0399999999999991</v>
      </c>
      <c r="M4413">
        <v>10.61</v>
      </c>
      <c r="N4413" s="11">
        <v>0.46</v>
      </c>
      <c r="O4413">
        <v>9.0399999999999991</v>
      </c>
      <c r="P4413" t="str">
        <f>IF(OR(SampleSuperstore[[#This Row],[Total Sales]]&gt;'Check Outliers'!$M$7,SampleSuperstore[[#This Row],[Total Sales]]&lt;'Check Outliers'!$M$8),"Outlier","normal")</f>
        <v>normal</v>
      </c>
      <c r="Q4413" t="str">
        <f>IF(OR(SampleSuperstore[[#This Row],[Profit]]&gt;'Check Outliers'!$M$15,SampleSuperstore[[#This Row],[Profit]]&lt;'Check Outliers'!$M$16),"outlier","normal")</f>
        <v>normal</v>
      </c>
      <c r="R4413" s="1" t="str">
        <f>IF(OR(SampleSuperstore[[#This Row],[Cogs]]&gt;'Check Outliers'!$M$23,SampleSuperstore[[#This Row],[Cogs]]&lt;'Check Outliers'!$M$24),"outlier","normal")</f>
        <v>normal</v>
      </c>
    </row>
    <row r="4414" spans="1:18" hidden="1" x14ac:dyDescent="0.3">
      <c r="A4414" s="1" t="s">
        <v>58</v>
      </c>
      <c r="B4414" s="1" t="s">
        <v>11</v>
      </c>
      <c r="C4414" s="1" t="s">
        <v>71</v>
      </c>
      <c r="D4414" s="1" t="s">
        <v>72</v>
      </c>
      <c r="E4414" s="1" t="s">
        <v>53</v>
      </c>
      <c r="F4414" s="1" t="s">
        <v>31</v>
      </c>
      <c r="G4414" s="1" t="s">
        <v>32</v>
      </c>
      <c r="H4414">
        <v>205.99</v>
      </c>
      <c r="I4414">
        <v>3</v>
      </c>
      <c r="J4414">
        <v>617.97</v>
      </c>
      <c r="K4414" s="1">
        <v>0</v>
      </c>
      <c r="L4414">
        <v>160.66999999999999</v>
      </c>
      <c r="M4414">
        <v>457.3</v>
      </c>
      <c r="N4414">
        <v>0.26</v>
      </c>
      <c r="O4414">
        <v>160.66999999999999</v>
      </c>
      <c r="P4414" t="str">
        <f>IF(OR(SampleSuperstore[[#This Row],[Total Sales]]&gt;'Check Outliers'!$M$7,SampleSuperstore[[#This Row],[Total Sales]]&lt;'Check Outliers'!$M$8),"Outlier","normal")</f>
        <v>Outlier</v>
      </c>
      <c r="Q4414" t="str">
        <f>IF(OR(SampleSuperstore[[#This Row],[Profit]]&gt;'Check Outliers'!$M$15,SampleSuperstore[[#This Row],[Profit]]&lt;'Check Outliers'!$M$16),"outlier","normal")</f>
        <v>outlier</v>
      </c>
      <c r="R4414" s="1" t="str">
        <f>IF(OR(SampleSuperstore[[#This Row],[Cogs]]&gt;'Check Outliers'!$M$23,SampleSuperstore[[#This Row],[Cogs]]&lt;'Check Outliers'!$M$24),"outlier","normal")</f>
        <v>outlier</v>
      </c>
    </row>
    <row r="4415" spans="1:18" x14ac:dyDescent="0.3">
      <c r="A4415" s="1" t="s">
        <v>58</v>
      </c>
      <c r="B4415" s="1" t="s">
        <v>11</v>
      </c>
      <c r="C4415" s="1" t="s">
        <v>71</v>
      </c>
      <c r="D4415" s="1" t="s">
        <v>72</v>
      </c>
      <c r="E4415" s="1" t="s">
        <v>53</v>
      </c>
      <c r="F4415" s="1" t="s">
        <v>22</v>
      </c>
      <c r="G4415" s="1" t="s">
        <v>34</v>
      </c>
      <c r="H4415">
        <v>19.899999999999999</v>
      </c>
      <c r="I4415">
        <v>3</v>
      </c>
      <c r="J4415">
        <v>59.7</v>
      </c>
      <c r="K4415" s="11">
        <v>0</v>
      </c>
      <c r="L4415">
        <v>26.86</v>
      </c>
      <c r="M4415">
        <v>32.840000000000003</v>
      </c>
      <c r="N4415" s="11">
        <v>0.45</v>
      </c>
      <c r="O4415">
        <v>26.86</v>
      </c>
      <c r="P4415" t="str">
        <f>IF(OR(SampleSuperstore[[#This Row],[Total Sales]]&gt;'Check Outliers'!$M$7,SampleSuperstore[[#This Row],[Total Sales]]&lt;'Check Outliers'!$M$8),"Outlier","normal")</f>
        <v>normal</v>
      </c>
      <c r="Q4415" t="str">
        <f>IF(OR(SampleSuperstore[[#This Row],[Profit]]&gt;'Check Outliers'!$M$15,SampleSuperstore[[#This Row],[Profit]]&lt;'Check Outliers'!$M$16),"outlier","normal")</f>
        <v>normal</v>
      </c>
      <c r="R4415" s="1" t="str">
        <f>IF(OR(SampleSuperstore[[#This Row],[Cogs]]&gt;'Check Outliers'!$M$23,SampleSuperstore[[#This Row],[Cogs]]&lt;'Check Outliers'!$M$24),"outlier","normal")</f>
        <v>normal</v>
      </c>
    </row>
    <row r="4416" spans="1:18" hidden="1" x14ac:dyDescent="0.3">
      <c r="A4416" s="1" t="s">
        <v>24</v>
      </c>
      <c r="B4416" s="1" t="s">
        <v>18</v>
      </c>
      <c r="C4416" s="1" t="s">
        <v>180</v>
      </c>
      <c r="D4416" s="1" t="s">
        <v>162</v>
      </c>
      <c r="E4416" s="1" t="s">
        <v>53</v>
      </c>
      <c r="F4416" s="1" t="s">
        <v>22</v>
      </c>
      <c r="G4416" s="1" t="s">
        <v>33</v>
      </c>
      <c r="H4416">
        <v>387.99</v>
      </c>
      <c r="I4416">
        <v>1</v>
      </c>
      <c r="J4416">
        <v>387.99</v>
      </c>
      <c r="K4416" s="1">
        <v>0</v>
      </c>
      <c r="L4416">
        <v>182.36</v>
      </c>
      <c r="M4416">
        <v>205.63</v>
      </c>
      <c r="N4416">
        <v>0.47</v>
      </c>
      <c r="O4416">
        <v>182.36</v>
      </c>
      <c r="P4416" t="str">
        <f>IF(OR(SampleSuperstore[[#This Row],[Total Sales]]&gt;'Check Outliers'!$M$7,SampleSuperstore[[#This Row],[Total Sales]]&lt;'Check Outliers'!$M$8),"Outlier","normal")</f>
        <v>normal</v>
      </c>
      <c r="Q4416" t="str">
        <f>IF(OR(SampleSuperstore[[#This Row],[Profit]]&gt;'Check Outliers'!$M$15,SampleSuperstore[[#This Row],[Profit]]&lt;'Check Outliers'!$M$16),"outlier","normal")</f>
        <v>outlier</v>
      </c>
      <c r="R4416" s="1" t="str">
        <f>IF(OR(SampleSuperstore[[#This Row],[Cogs]]&gt;'Check Outliers'!$M$23,SampleSuperstore[[#This Row],[Cogs]]&lt;'Check Outliers'!$M$24),"outlier","normal")</f>
        <v>normal</v>
      </c>
    </row>
    <row r="4417" spans="1:18" hidden="1" x14ac:dyDescent="0.3">
      <c r="A4417" s="1" t="s">
        <v>24</v>
      </c>
      <c r="B4417" s="1" t="s">
        <v>11</v>
      </c>
      <c r="C4417" s="1" t="s">
        <v>48</v>
      </c>
      <c r="D4417" s="1" t="s">
        <v>20</v>
      </c>
      <c r="E4417" s="1" t="s">
        <v>21</v>
      </c>
      <c r="F4417" s="1" t="s">
        <v>31</v>
      </c>
      <c r="G4417" s="1" t="s">
        <v>32</v>
      </c>
      <c r="H4417">
        <v>287.95999999999998</v>
      </c>
      <c r="I4417">
        <v>2</v>
      </c>
      <c r="J4417">
        <v>575.91999999999996</v>
      </c>
      <c r="K4417" s="1">
        <v>0.2</v>
      </c>
      <c r="L4417">
        <v>71.989999999999995</v>
      </c>
      <c r="M4417">
        <v>503.93</v>
      </c>
      <c r="N4417">
        <v>0.12</v>
      </c>
      <c r="O4417">
        <v>-43.194000000000003</v>
      </c>
      <c r="P4417" t="str">
        <f>IF(OR(SampleSuperstore[[#This Row],[Total Sales]]&gt;'Check Outliers'!$M$7,SampleSuperstore[[#This Row],[Total Sales]]&lt;'Check Outliers'!$M$8),"Outlier","normal")</f>
        <v>Outlier</v>
      </c>
      <c r="Q4417" t="str">
        <f>IF(OR(SampleSuperstore[[#This Row],[Profit]]&gt;'Check Outliers'!$M$15,SampleSuperstore[[#This Row],[Profit]]&lt;'Check Outliers'!$M$16),"outlier","normal")</f>
        <v>outlier</v>
      </c>
      <c r="R4417" s="1" t="str">
        <f>IF(OR(SampleSuperstore[[#This Row],[Cogs]]&gt;'Check Outliers'!$M$23,SampleSuperstore[[#This Row],[Cogs]]&lt;'Check Outliers'!$M$24),"outlier","normal")</f>
        <v>outlier</v>
      </c>
    </row>
    <row r="4418" spans="1:18" x14ac:dyDescent="0.3">
      <c r="A4418" s="1" t="s">
        <v>24</v>
      </c>
      <c r="B4418" s="1" t="s">
        <v>11</v>
      </c>
      <c r="C4418" s="1" t="s">
        <v>48</v>
      </c>
      <c r="D4418" s="1" t="s">
        <v>20</v>
      </c>
      <c r="E4418" s="1" t="s">
        <v>21</v>
      </c>
      <c r="F4418" s="1" t="s">
        <v>22</v>
      </c>
      <c r="G4418" s="1" t="s">
        <v>73</v>
      </c>
      <c r="H4418">
        <v>6.08</v>
      </c>
      <c r="I4418">
        <v>5</v>
      </c>
      <c r="J4418">
        <v>30.4</v>
      </c>
      <c r="K4418" s="11">
        <v>0</v>
      </c>
      <c r="L4418">
        <v>15.2</v>
      </c>
      <c r="M4418">
        <v>15.2</v>
      </c>
      <c r="N4418" s="11">
        <v>0.5</v>
      </c>
      <c r="O4418">
        <v>15.2</v>
      </c>
      <c r="P4418" t="str">
        <f>IF(OR(SampleSuperstore[[#This Row],[Total Sales]]&gt;'Check Outliers'!$M$7,SampleSuperstore[[#This Row],[Total Sales]]&lt;'Check Outliers'!$M$8),"Outlier","normal")</f>
        <v>normal</v>
      </c>
      <c r="Q4418" t="str">
        <f>IF(OR(SampleSuperstore[[#This Row],[Profit]]&gt;'Check Outliers'!$M$15,SampleSuperstore[[#This Row],[Profit]]&lt;'Check Outliers'!$M$16),"outlier","normal")</f>
        <v>normal</v>
      </c>
      <c r="R4418" s="1" t="str">
        <f>IF(OR(SampleSuperstore[[#This Row],[Cogs]]&gt;'Check Outliers'!$M$23,SampleSuperstore[[#This Row],[Cogs]]&lt;'Check Outliers'!$M$24),"outlier","normal")</f>
        <v>normal</v>
      </c>
    </row>
    <row r="4419" spans="1:18" hidden="1" x14ac:dyDescent="0.3">
      <c r="A4419" s="1" t="s">
        <v>10</v>
      </c>
      <c r="B4419" s="1" t="s">
        <v>11</v>
      </c>
      <c r="C4419" s="1" t="s">
        <v>136</v>
      </c>
      <c r="D4419" s="1" t="s">
        <v>66</v>
      </c>
      <c r="E4419" s="1" t="s">
        <v>43</v>
      </c>
      <c r="F4419" s="1" t="s">
        <v>22</v>
      </c>
      <c r="G4419" s="1" t="s">
        <v>33</v>
      </c>
      <c r="H4419">
        <v>59.78</v>
      </c>
      <c r="I4419">
        <v>8</v>
      </c>
      <c r="J4419">
        <v>478.24</v>
      </c>
      <c r="K4419" s="1">
        <v>0</v>
      </c>
      <c r="L4419">
        <v>219.99</v>
      </c>
      <c r="M4419">
        <v>258.25</v>
      </c>
      <c r="N4419">
        <v>0.46</v>
      </c>
      <c r="O4419">
        <v>219.99</v>
      </c>
      <c r="P4419" t="str">
        <f>IF(OR(SampleSuperstore[[#This Row],[Total Sales]]&gt;'Check Outliers'!$M$7,SampleSuperstore[[#This Row],[Total Sales]]&lt;'Check Outliers'!$M$8),"Outlier","normal")</f>
        <v>normal</v>
      </c>
      <c r="Q4419" t="str">
        <f>IF(OR(SampleSuperstore[[#This Row],[Profit]]&gt;'Check Outliers'!$M$15,SampleSuperstore[[#This Row],[Profit]]&lt;'Check Outliers'!$M$16),"outlier","normal")</f>
        <v>outlier</v>
      </c>
      <c r="R4419" s="1" t="str">
        <f>IF(OR(SampleSuperstore[[#This Row],[Cogs]]&gt;'Check Outliers'!$M$23,SampleSuperstore[[#This Row],[Cogs]]&lt;'Check Outliers'!$M$24),"outlier","normal")</f>
        <v>normal</v>
      </c>
    </row>
    <row r="4420" spans="1:18" x14ac:dyDescent="0.3">
      <c r="A4420" s="1" t="s">
        <v>24</v>
      </c>
      <c r="B4420" s="1" t="s">
        <v>11</v>
      </c>
      <c r="C4420" s="1" t="s">
        <v>126</v>
      </c>
      <c r="D4420" s="1" t="s">
        <v>100</v>
      </c>
      <c r="E4420" s="1" t="s">
        <v>53</v>
      </c>
      <c r="F4420" s="1" t="s">
        <v>15</v>
      </c>
      <c r="G4420" s="1" t="s">
        <v>29</v>
      </c>
      <c r="H4420">
        <v>63.62</v>
      </c>
      <c r="I4420">
        <v>3</v>
      </c>
      <c r="J4420">
        <v>190.85</v>
      </c>
      <c r="K4420" s="11">
        <v>0.2</v>
      </c>
      <c r="L4420">
        <v>-21.47</v>
      </c>
      <c r="M4420">
        <v>212.32</v>
      </c>
      <c r="N4420" s="11">
        <v>-0.11</v>
      </c>
      <c r="O4420">
        <v>-59.64</v>
      </c>
      <c r="P4420" t="str">
        <f>IF(OR(SampleSuperstore[[#This Row],[Total Sales]]&gt;'Check Outliers'!$M$7,SampleSuperstore[[#This Row],[Total Sales]]&lt;'Check Outliers'!$M$8),"Outlier","normal")</f>
        <v>normal</v>
      </c>
      <c r="Q4420" t="str">
        <f>IF(OR(SampleSuperstore[[#This Row],[Profit]]&gt;'Check Outliers'!$M$15,SampleSuperstore[[#This Row],[Profit]]&lt;'Check Outliers'!$M$16),"outlier","normal")</f>
        <v>normal</v>
      </c>
      <c r="R4420" s="1" t="str">
        <f>IF(OR(SampleSuperstore[[#This Row],[Cogs]]&gt;'Check Outliers'!$M$23,SampleSuperstore[[#This Row],[Cogs]]&lt;'Check Outliers'!$M$24),"outlier","normal")</f>
        <v>normal</v>
      </c>
    </row>
    <row r="4421" spans="1:18" x14ac:dyDescent="0.3">
      <c r="A4421" s="1" t="s">
        <v>24</v>
      </c>
      <c r="B4421" s="1" t="s">
        <v>11</v>
      </c>
      <c r="C4421" s="1" t="s">
        <v>99</v>
      </c>
      <c r="D4421" s="1" t="s">
        <v>100</v>
      </c>
      <c r="E4421" s="1" t="s">
        <v>53</v>
      </c>
      <c r="F4421" s="1" t="s">
        <v>22</v>
      </c>
      <c r="G4421" s="1" t="s">
        <v>33</v>
      </c>
      <c r="H4421">
        <v>1.37</v>
      </c>
      <c r="I4421">
        <v>4</v>
      </c>
      <c r="J4421">
        <v>5.48</v>
      </c>
      <c r="K4421" s="11">
        <v>0.7</v>
      </c>
      <c r="L4421">
        <v>-4.0199999999999996</v>
      </c>
      <c r="M4421">
        <v>9.5</v>
      </c>
      <c r="N4421" s="11">
        <v>-0.73</v>
      </c>
      <c r="O4421">
        <v>-7.8559999999999999</v>
      </c>
      <c r="P4421" t="str">
        <f>IF(OR(SampleSuperstore[[#This Row],[Total Sales]]&gt;'Check Outliers'!$M$7,SampleSuperstore[[#This Row],[Total Sales]]&lt;'Check Outliers'!$M$8),"Outlier","normal")</f>
        <v>normal</v>
      </c>
      <c r="Q4421" t="str">
        <f>IF(OR(SampleSuperstore[[#This Row],[Profit]]&gt;'Check Outliers'!$M$15,SampleSuperstore[[#This Row],[Profit]]&lt;'Check Outliers'!$M$16),"outlier","normal")</f>
        <v>normal</v>
      </c>
      <c r="R4421" s="1" t="str">
        <f>IF(OR(SampleSuperstore[[#This Row],[Cogs]]&gt;'Check Outliers'!$M$23,SampleSuperstore[[#This Row],[Cogs]]&lt;'Check Outliers'!$M$24),"outlier","normal")</f>
        <v>normal</v>
      </c>
    </row>
    <row r="4422" spans="1:18" x14ac:dyDescent="0.3">
      <c r="A4422" s="1" t="s">
        <v>10</v>
      </c>
      <c r="B4422" s="1" t="s">
        <v>11</v>
      </c>
      <c r="C4422" s="1" t="s">
        <v>75</v>
      </c>
      <c r="D4422" s="1" t="s">
        <v>61</v>
      </c>
      <c r="E4422" s="1" t="s">
        <v>43</v>
      </c>
      <c r="F4422" s="1" t="s">
        <v>22</v>
      </c>
      <c r="G4422" s="1" t="s">
        <v>106</v>
      </c>
      <c r="H4422">
        <v>8.18</v>
      </c>
      <c r="I4422">
        <v>5</v>
      </c>
      <c r="J4422">
        <v>40.92</v>
      </c>
      <c r="K4422" s="11">
        <v>0.2</v>
      </c>
      <c r="L4422">
        <v>3.07</v>
      </c>
      <c r="M4422">
        <v>37.85</v>
      </c>
      <c r="N4422" s="11">
        <v>0.08</v>
      </c>
      <c r="O4422">
        <v>-5.1140000000000008</v>
      </c>
      <c r="P4422" t="str">
        <f>IF(OR(SampleSuperstore[[#This Row],[Total Sales]]&gt;'Check Outliers'!$M$7,SampleSuperstore[[#This Row],[Total Sales]]&lt;'Check Outliers'!$M$8),"Outlier","normal")</f>
        <v>normal</v>
      </c>
      <c r="Q4422" t="str">
        <f>IF(OR(SampleSuperstore[[#This Row],[Profit]]&gt;'Check Outliers'!$M$15,SampleSuperstore[[#This Row],[Profit]]&lt;'Check Outliers'!$M$16),"outlier","normal")</f>
        <v>normal</v>
      </c>
      <c r="R4422" s="1" t="str">
        <f>IF(OR(SampleSuperstore[[#This Row],[Cogs]]&gt;'Check Outliers'!$M$23,SampleSuperstore[[#This Row],[Cogs]]&lt;'Check Outliers'!$M$24),"outlier","normal")</f>
        <v>normal</v>
      </c>
    </row>
    <row r="4423" spans="1:18" x14ac:dyDescent="0.3">
      <c r="A4423" s="1" t="s">
        <v>24</v>
      </c>
      <c r="B4423" s="1" t="s">
        <v>11</v>
      </c>
      <c r="C4423" s="1" t="s">
        <v>492</v>
      </c>
      <c r="D4423" s="1" t="s">
        <v>26</v>
      </c>
      <c r="E4423" s="1" t="s">
        <v>14</v>
      </c>
      <c r="F4423" s="1" t="s">
        <v>22</v>
      </c>
      <c r="G4423" s="1" t="s">
        <v>30</v>
      </c>
      <c r="H4423">
        <v>5.18</v>
      </c>
      <c r="I4423">
        <v>3</v>
      </c>
      <c r="J4423">
        <v>15.55</v>
      </c>
      <c r="K4423" s="11">
        <v>0.2</v>
      </c>
      <c r="L4423">
        <v>2.33</v>
      </c>
      <c r="M4423">
        <v>13.22</v>
      </c>
      <c r="N4423" s="11">
        <v>0.15</v>
      </c>
      <c r="O4423">
        <v>-0.78000000000000025</v>
      </c>
      <c r="P4423" t="str">
        <f>IF(OR(SampleSuperstore[[#This Row],[Total Sales]]&gt;'Check Outliers'!$M$7,SampleSuperstore[[#This Row],[Total Sales]]&lt;'Check Outliers'!$M$8),"Outlier","normal")</f>
        <v>normal</v>
      </c>
      <c r="Q4423" t="str">
        <f>IF(OR(SampleSuperstore[[#This Row],[Profit]]&gt;'Check Outliers'!$M$15,SampleSuperstore[[#This Row],[Profit]]&lt;'Check Outliers'!$M$16),"outlier","normal")</f>
        <v>normal</v>
      </c>
      <c r="R4423" s="1" t="str">
        <f>IF(OR(SampleSuperstore[[#This Row],[Cogs]]&gt;'Check Outliers'!$M$23,SampleSuperstore[[#This Row],[Cogs]]&lt;'Check Outliers'!$M$24),"outlier","normal")</f>
        <v>normal</v>
      </c>
    </row>
    <row r="4424" spans="1:18" x14ac:dyDescent="0.3">
      <c r="A4424" s="1" t="s">
        <v>58</v>
      </c>
      <c r="B4424" s="1" t="s">
        <v>18</v>
      </c>
      <c r="C4424" s="1" t="s">
        <v>493</v>
      </c>
      <c r="D4424" s="1" t="s">
        <v>163</v>
      </c>
      <c r="E4424" s="1" t="s">
        <v>14</v>
      </c>
      <c r="F4424" s="1" t="s">
        <v>22</v>
      </c>
      <c r="G4424" s="1" t="s">
        <v>34</v>
      </c>
      <c r="H4424">
        <v>8.6199999999999992</v>
      </c>
      <c r="I4424">
        <v>2</v>
      </c>
      <c r="J4424">
        <v>17.239999999999998</v>
      </c>
      <c r="K4424" s="11">
        <v>0</v>
      </c>
      <c r="L4424">
        <v>4.4800000000000004</v>
      </c>
      <c r="M4424">
        <v>12.76</v>
      </c>
      <c r="N4424" s="11">
        <v>0.26</v>
      </c>
      <c r="O4424">
        <v>4.4800000000000004</v>
      </c>
      <c r="P4424" t="str">
        <f>IF(OR(SampleSuperstore[[#This Row],[Total Sales]]&gt;'Check Outliers'!$M$7,SampleSuperstore[[#This Row],[Total Sales]]&lt;'Check Outliers'!$M$8),"Outlier","normal")</f>
        <v>normal</v>
      </c>
      <c r="Q4424" t="str">
        <f>IF(OR(SampleSuperstore[[#This Row],[Profit]]&gt;'Check Outliers'!$M$15,SampleSuperstore[[#This Row],[Profit]]&lt;'Check Outliers'!$M$16),"outlier","normal")</f>
        <v>normal</v>
      </c>
      <c r="R4424" s="1" t="str">
        <f>IF(OR(SampleSuperstore[[#This Row],[Cogs]]&gt;'Check Outliers'!$M$23,SampleSuperstore[[#This Row],[Cogs]]&lt;'Check Outliers'!$M$24),"outlier","normal")</f>
        <v>normal</v>
      </c>
    </row>
    <row r="4425" spans="1:18" hidden="1" x14ac:dyDescent="0.3">
      <c r="A4425" s="1" t="s">
        <v>58</v>
      </c>
      <c r="B4425" s="1" t="s">
        <v>18</v>
      </c>
      <c r="C4425" s="1" t="s">
        <v>493</v>
      </c>
      <c r="D4425" s="1" t="s">
        <v>163</v>
      </c>
      <c r="E4425" s="1" t="s">
        <v>14</v>
      </c>
      <c r="F4425" s="1" t="s">
        <v>15</v>
      </c>
      <c r="G4425" s="1" t="s">
        <v>16</v>
      </c>
      <c r="H4425">
        <v>100.98</v>
      </c>
      <c r="I4425">
        <v>3</v>
      </c>
      <c r="J4425">
        <v>302.94</v>
      </c>
      <c r="K4425" s="1">
        <v>0</v>
      </c>
      <c r="L4425">
        <v>75.73</v>
      </c>
      <c r="M4425">
        <v>227.21</v>
      </c>
      <c r="N4425">
        <v>0.25</v>
      </c>
      <c r="O4425">
        <v>75.73</v>
      </c>
      <c r="P4425" t="str">
        <f>IF(OR(SampleSuperstore[[#This Row],[Total Sales]]&gt;'Check Outliers'!$M$7,SampleSuperstore[[#This Row],[Total Sales]]&lt;'Check Outliers'!$M$8),"Outlier","normal")</f>
        <v>normal</v>
      </c>
      <c r="Q4425" t="str">
        <f>IF(OR(SampleSuperstore[[#This Row],[Profit]]&gt;'Check Outliers'!$M$15,SampleSuperstore[[#This Row],[Profit]]&lt;'Check Outliers'!$M$16),"outlier","normal")</f>
        <v>outlier</v>
      </c>
      <c r="R4425" s="1" t="str">
        <f>IF(OR(SampleSuperstore[[#This Row],[Cogs]]&gt;'Check Outliers'!$M$23,SampleSuperstore[[#This Row],[Cogs]]&lt;'Check Outliers'!$M$24),"outlier","normal")</f>
        <v>normal</v>
      </c>
    </row>
    <row r="4426" spans="1:18" x14ac:dyDescent="0.3">
      <c r="A4426" s="1" t="s">
        <v>58</v>
      </c>
      <c r="B4426" s="1" t="s">
        <v>18</v>
      </c>
      <c r="C4426" s="1" t="s">
        <v>493</v>
      </c>
      <c r="D4426" s="1" t="s">
        <v>163</v>
      </c>
      <c r="E4426" s="1" t="s">
        <v>14</v>
      </c>
      <c r="F4426" s="1" t="s">
        <v>31</v>
      </c>
      <c r="G4426" s="1" t="s">
        <v>32</v>
      </c>
      <c r="H4426">
        <v>6.95</v>
      </c>
      <c r="I4426">
        <v>5</v>
      </c>
      <c r="J4426">
        <v>34.75</v>
      </c>
      <c r="K4426" s="11">
        <v>0</v>
      </c>
      <c r="L4426">
        <v>15.64</v>
      </c>
      <c r="M4426">
        <v>19.11</v>
      </c>
      <c r="N4426" s="11">
        <v>0.45</v>
      </c>
      <c r="O4426">
        <v>15.64</v>
      </c>
      <c r="P4426" t="str">
        <f>IF(OR(SampleSuperstore[[#This Row],[Total Sales]]&gt;'Check Outliers'!$M$7,SampleSuperstore[[#This Row],[Total Sales]]&lt;'Check Outliers'!$M$8),"Outlier","normal")</f>
        <v>normal</v>
      </c>
      <c r="Q4426" t="str">
        <f>IF(OR(SampleSuperstore[[#This Row],[Profit]]&gt;'Check Outliers'!$M$15,SampleSuperstore[[#This Row],[Profit]]&lt;'Check Outliers'!$M$16),"outlier","normal")</f>
        <v>normal</v>
      </c>
      <c r="R4426" s="1" t="str">
        <f>IF(OR(SampleSuperstore[[#This Row],[Cogs]]&gt;'Check Outliers'!$M$23,SampleSuperstore[[#This Row],[Cogs]]&lt;'Check Outliers'!$M$24),"outlier","normal")</f>
        <v>normal</v>
      </c>
    </row>
    <row r="4427" spans="1:18" x14ac:dyDescent="0.3">
      <c r="A4427" s="1" t="s">
        <v>58</v>
      </c>
      <c r="B4427" s="1" t="s">
        <v>18</v>
      </c>
      <c r="C4427" s="1" t="s">
        <v>493</v>
      </c>
      <c r="D4427" s="1" t="s">
        <v>163</v>
      </c>
      <c r="E4427" s="1" t="s">
        <v>14</v>
      </c>
      <c r="F4427" s="1" t="s">
        <v>22</v>
      </c>
      <c r="G4427" s="1" t="s">
        <v>33</v>
      </c>
      <c r="H4427">
        <v>18.989999999999998</v>
      </c>
      <c r="I4427">
        <v>6</v>
      </c>
      <c r="J4427">
        <v>113.94</v>
      </c>
      <c r="K4427" s="11">
        <v>0</v>
      </c>
      <c r="L4427">
        <v>54.69</v>
      </c>
      <c r="M4427">
        <v>59.25</v>
      </c>
      <c r="N4427" s="11">
        <v>0.48</v>
      </c>
      <c r="O4427">
        <v>54.69</v>
      </c>
      <c r="P4427" t="str">
        <f>IF(OR(SampleSuperstore[[#This Row],[Total Sales]]&gt;'Check Outliers'!$M$7,SampleSuperstore[[#This Row],[Total Sales]]&lt;'Check Outliers'!$M$8),"Outlier","normal")</f>
        <v>normal</v>
      </c>
      <c r="Q4427" t="str">
        <f>IF(OR(SampleSuperstore[[#This Row],[Profit]]&gt;'Check Outliers'!$M$15,SampleSuperstore[[#This Row],[Profit]]&lt;'Check Outliers'!$M$16),"outlier","normal")</f>
        <v>normal</v>
      </c>
      <c r="R4427" s="1" t="str">
        <f>IF(OR(SampleSuperstore[[#This Row],[Cogs]]&gt;'Check Outliers'!$M$23,SampleSuperstore[[#This Row],[Cogs]]&lt;'Check Outliers'!$M$24),"outlier","normal")</f>
        <v>normal</v>
      </c>
    </row>
    <row r="4428" spans="1:18" x14ac:dyDescent="0.3">
      <c r="A4428" s="1" t="s">
        <v>58</v>
      </c>
      <c r="B4428" s="1" t="s">
        <v>18</v>
      </c>
      <c r="C4428" s="1" t="s">
        <v>493</v>
      </c>
      <c r="D4428" s="1" t="s">
        <v>163</v>
      </c>
      <c r="E4428" s="1" t="s">
        <v>14</v>
      </c>
      <c r="F4428" s="1" t="s">
        <v>31</v>
      </c>
      <c r="G4428" s="1" t="s">
        <v>32</v>
      </c>
      <c r="H4428">
        <v>27.99</v>
      </c>
      <c r="I4428">
        <v>2</v>
      </c>
      <c r="J4428">
        <v>55.98</v>
      </c>
      <c r="K4428" s="11">
        <v>0</v>
      </c>
      <c r="L4428">
        <v>15.67</v>
      </c>
      <c r="M4428">
        <v>40.31</v>
      </c>
      <c r="N4428" s="11">
        <v>0.28000000000000003</v>
      </c>
      <c r="O4428">
        <v>15.67</v>
      </c>
      <c r="P4428" t="str">
        <f>IF(OR(SampleSuperstore[[#This Row],[Total Sales]]&gt;'Check Outliers'!$M$7,SampleSuperstore[[#This Row],[Total Sales]]&lt;'Check Outliers'!$M$8),"Outlier","normal")</f>
        <v>normal</v>
      </c>
      <c r="Q4428" t="str">
        <f>IF(OR(SampleSuperstore[[#This Row],[Profit]]&gt;'Check Outliers'!$M$15,SampleSuperstore[[#This Row],[Profit]]&lt;'Check Outliers'!$M$16),"outlier","normal")</f>
        <v>normal</v>
      </c>
      <c r="R4428" s="1" t="str">
        <f>IF(OR(SampleSuperstore[[#This Row],[Cogs]]&gt;'Check Outliers'!$M$23,SampleSuperstore[[#This Row],[Cogs]]&lt;'Check Outliers'!$M$24),"outlier","normal")</f>
        <v>normal</v>
      </c>
    </row>
    <row r="4429" spans="1:18" x14ac:dyDescent="0.3">
      <c r="A4429" s="1" t="s">
        <v>24</v>
      </c>
      <c r="B4429" s="1" t="s">
        <v>18</v>
      </c>
      <c r="C4429" s="1" t="s">
        <v>390</v>
      </c>
      <c r="D4429" s="1" t="s">
        <v>117</v>
      </c>
      <c r="E4429" s="1" t="s">
        <v>21</v>
      </c>
      <c r="F4429" s="1" t="s">
        <v>22</v>
      </c>
      <c r="G4429" s="1" t="s">
        <v>37</v>
      </c>
      <c r="H4429">
        <v>9.06</v>
      </c>
      <c r="I4429">
        <v>3</v>
      </c>
      <c r="J4429">
        <v>27.18</v>
      </c>
      <c r="K4429" s="11">
        <v>0</v>
      </c>
      <c r="L4429">
        <v>12.23</v>
      </c>
      <c r="M4429">
        <v>14.95</v>
      </c>
      <c r="N4429" s="11">
        <v>0.45</v>
      </c>
      <c r="O4429">
        <v>12.23</v>
      </c>
      <c r="P4429" t="str">
        <f>IF(OR(SampleSuperstore[[#This Row],[Total Sales]]&gt;'Check Outliers'!$M$7,SampleSuperstore[[#This Row],[Total Sales]]&lt;'Check Outliers'!$M$8),"Outlier","normal")</f>
        <v>normal</v>
      </c>
      <c r="Q4429" t="str">
        <f>IF(OR(SampleSuperstore[[#This Row],[Profit]]&gt;'Check Outliers'!$M$15,SampleSuperstore[[#This Row],[Profit]]&lt;'Check Outliers'!$M$16),"outlier","normal")</f>
        <v>normal</v>
      </c>
      <c r="R4429" s="1" t="str">
        <f>IF(OR(SampleSuperstore[[#This Row],[Cogs]]&gt;'Check Outliers'!$M$23,SampleSuperstore[[#This Row],[Cogs]]&lt;'Check Outliers'!$M$24),"outlier","normal")</f>
        <v>normal</v>
      </c>
    </row>
    <row r="4430" spans="1:18" hidden="1" x14ac:dyDescent="0.3">
      <c r="A4430" s="1" t="s">
        <v>24</v>
      </c>
      <c r="B4430" s="1" t="s">
        <v>11</v>
      </c>
      <c r="C4430" s="1" t="s">
        <v>333</v>
      </c>
      <c r="D4430" s="1" t="s">
        <v>115</v>
      </c>
      <c r="E4430" s="1" t="s">
        <v>43</v>
      </c>
      <c r="F4430" s="1" t="s">
        <v>15</v>
      </c>
      <c r="G4430" s="1" t="s">
        <v>17</v>
      </c>
      <c r="H4430">
        <v>300.98</v>
      </c>
      <c r="I4430">
        <v>6</v>
      </c>
      <c r="J4430">
        <v>1805.88</v>
      </c>
      <c r="K4430" s="1">
        <v>0</v>
      </c>
      <c r="L4430">
        <v>523.71</v>
      </c>
      <c r="M4430">
        <v>1282.17</v>
      </c>
      <c r="N4430">
        <v>0.28999999999999998</v>
      </c>
      <c r="O4430">
        <v>523.71</v>
      </c>
      <c r="P4430" t="str">
        <f>IF(OR(SampleSuperstore[[#This Row],[Total Sales]]&gt;'Check Outliers'!$M$7,SampleSuperstore[[#This Row],[Total Sales]]&lt;'Check Outliers'!$M$8),"Outlier","normal")</f>
        <v>Outlier</v>
      </c>
      <c r="Q4430" t="str">
        <f>IF(OR(SampleSuperstore[[#This Row],[Profit]]&gt;'Check Outliers'!$M$15,SampleSuperstore[[#This Row],[Profit]]&lt;'Check Outliers'!$M$16),"outlier","normal")</f>
        <v>outlier</v>
      </c>
      <c r="R4430" s="1" t="str">
        <f>IF(OR(SampleSuperstore[[#This Row],[Cogs]]&gt;'Check Outliers'!$M$23,SampleSuperstore[[#This Row],[Cogs]]&lt;'Check Outliers'!$M$24),"outlier","normal")</f>
        <v>outlier</v>
      </c>
    </row>
    <row r="4431" spans="1:18" x14ac:dyDescent="0.3">
      <c r="A4431" s="1" t="s">
        <v>164</v>
      </c>
      <c r="B4431" s="1" t="s">
        <v>11</v>
      </c>
      <c r="C4431" s="1" t="s">
        <v>419</v>
      </c>
      <c r="D4431" s="1" t="s">
        <v>128</v>
      </c>
      <c r="E4431" s="1" t="s">
        <v>53</v>
      </c>
      <c r="F4431" s="1" t="s">
        <v>22</v>
      </c>
      <c r="G4431" s="1" t="s">
        <v>30</v>
      </c>
      <c r="H4431">
        <v>23.65</v>
      </c>
      <c r="I4431">
        <v>3</v>
      </c>
      <c r="J4431">
        <v>70.95</v>
      </c>
      <c r="K4431" s="11">
        <v>0</v>
      </c>
      <c r="L4431">
        <v>18.45</v>
      </c>
      <c r="M4431">
        <v>52.5</v>
      </c>
      <c r="N4431" s="11">
        <v>0.26</v>
      </c>
      <c r="O4431">
        <v>18.45</v>
      </c>
      <c r="P4431" t="str">
        <f>IF(OR(SampleSuperstore[[#This Row],[Total Sales]]&gt;'Check Outliers'!$M$7,SampleSuperstore[[#This Row],[Total Sales]]&lt;'Check Outliers'!$M$8),"Outlier","normal")</f>
        <v>normal</v>
      </c>
      <c r="Q4431" t="str">
        <f>IF(OR(SampleSuperstore[[#This Row],[Profit]]&gt;'Check Outliers'!$M$15,SampleSuperstore[[#This Row],[Profit]]&lt;'Check Outliers'!$M$16),"outlier","normal")</f>
        <v>normal</v>
      </c>
      <c r="R4431" s="1" t="str">
        <f>IF(OR(SampleSuperstore[[#This Row],[Cogs]]&gt;'Check Outliers'!$M$23,SampleSuperstore[[#This Row],[Cogs]]&lt;'Check Outliers'!$M$24),"outlier","normal")</f>
        <v>normal</v>
      </c>
    </row>
    <row r="4432" spans="1:18" x14ac:dyDescent="0.3">
      <c r="A4432" s="1" t="s">
        <v>10</v>
      </c>
      <c r="B4432" s="1" t="s">
        <v>11</v>
      </c>
      <c r="C4432" s="1" t="s">
        <v>12</v>
      </c>
      <c r="D4432" s="1" t="s">
        <v>13</v>
      </c>
      <c r="E4432" s="1" t="s">
        <v>14</v>
      </c>
      <c r="F4432" s="1" t="s">
        <v>22</v>
      </c>
      <c r="G4432" s="1" t="s">
        <v>73</v>
      </c>
      <c r="H4432">
        <v>5</v>
      </c>
      <c r="I4432">
        <v>4</v>
      </c>
      <c r="J4432">
        <v>20</v>
      </c>
      <c r="K4432" s="11">
        <v>0</v>
      </c>
      <c r="L4432">
        <v>9.6</v>
      </c>
      <c r="M4432">
        <v>10.4</v>
      </c>
      <c r="N4432" s="11">
        <v>0.48</v>
      </c>
      <c r="O4432">
        <v>9.6</v>
      </c>
      <c r="P4432" t="str">
        <f>IF(OR(SampleSuperstore[[#This Row],[Total Sales]]&gt;'Check Outliers'!$M$7,SampleSuperstore[[#This Row],[Total Sales]]&lt;'Check Outliers'!$M$8),"Outlier","normal")</f>
        <v>normal</v>
      </c>
      <c r="Q4432" t="str">
        <f>IF(OR(SampleSuperstore[[#This Row],[Profit]]&gt;'Check Outliers'!$M$15,SampleSuperstore[[#This Row],[Profit]]&lt;'Check Outliers'!$M$16),"outlier","normal")</f>
        <v>normal</v>
      </c>
      <c r="R4432" s="1" t="str">
        <f>IF(OR(SampleSuperstore[[#This Row],[Cogs]]&gt;'Check Outliers'!$M$23,SampleSuperstore[[#This Row],[Cogs]]&lt;'Check Outliers'!$M$24),"outlier","normal")</f>
        <v>normal</v>
      </c>
    </row>
    <row r="4433" spans="1:18" x14ac:dyDescent="0.3">
      <c r="A4433" s="1" t="s">
        <v>10</v>
      </c>
      <c r="B4433" s="1" t="s">
        <v>11</v>
      </c>
      <c r="C4433" s="1" t="s">
        <v>12</v>
      </c>
      <c r="D4433" s="1" t="s">
        <v>13</v>
      </c>
      <c r="E4433" s="1" t="s">
        <v>14</v>
      </c>
      <c r="F4433" s="1" t="s">
        <v>22</v>
      </c>
      <c r="G4433" s="1" t="s">
        <v>30</v>
      </c>
      <c r="H4433">
        <v>2.66</v>
      </c>
      <c r="I4433">
        <v>3</v>
      </c>
      <c r="J4433">
        <v>7.98</v>
      </c>
      <c r="K4433" s="11">
        <v>0</v>
      </c>
      <c r="L4433">
        <v>2.0699999999999998</v>
      </c>
      <c r="M4433">
        <v>5.91</v>
      </c>
      <c r="N4433" s="11">
        <v>0.26</v>
      </c>
      <c r="O4433">
        <v>2.0699999999999998</v>
      </c>
      <c r="P4433" t="str">
        <f>IF(OR(SampleSuperstore[[#This Row],[Total Sales]]&gt;'Check Outliers'!$M$7,SampleSuperstore[[#This Row],[Total Sales]]&lt;'Check Outliers'!$M$8),"Outlier","normal")</f>
        <v>normal</v>
      </c>
      <c r="Q4433" t="str">
        <f>IF(OR(SampleSuperstore[[#This Row],[Profit]]&gt;'Check Outliers'!$M$15,SampleSuperstore[[#This Row],[Profit]]&lt;'Check Outliers'!$M$16),"outlier","normal")</f>
        <v>normal</v>
      </c>
      <c r="R4433" s="1" t="str">
        <f>IF(OR(SampleSuperstore[[#This Row],[Cogs]]&gt;'Check Outliers'!$M$23,SampleSuperstore[[#This Row],[Cogs]]&lt;'Check Outliers'!$M$24),"outlier","normal")</f>
        <v>normal</v>
      </c>
    </row>
    <row r="4434" spans="1:18" x14ac:dyDescent="0.3">
      <c r="A4434" s="1" t="s">
        <v>10</v>
      </c>
      <c r="B4434" s="1" t="s">
        <v>11</v>
      </c>
      <c r="C4434" s="1" t="s">
        <v>12</v>
      </c>
      <c r="D4434" s="1" t="s">
        <v>13</v>
      </c>
      <c r="E4434" s="1" t="s">
        <v>14</v>
      </c>
      <c r="F4434" s="1" t="s">
        <v>15</v>
      </c>
      <c r="G4434" s="1" t="s">
        <v>29</v>
      </c>
      <c r="H4434">
        <v>4.82</v>
      </c>
      <c r="I4434">
        <v>5</v>
      </c>
      <c r="J4434">
        <v>24.1</v>
      </c>
      <c r="K4434" s="11">
        <v>0</v>
      </c>
      <c r="L4434">
        <v>9.16</v>
      </c>
      <c r="M4434">
        <v>14.94</v>
      </c>
      <c r="N4434" s="11">
        <v>0.38</v>
      </c>
      <c r="O4434">
        <v>9.16</v>
      </c>
      <c r="P4434" t="str">
        <f>IF(OR(SampleSuperstore[[#This Row],[Total Sales]]&gt;'Check Outliers'!$M$7,SampleSuperstore[[#This Row],[Total Sales]]&lt;'Check Outliers'!$M$8),"Outlier","normal")</f>
        <v>normal</v>
      </c>
      <c r="Q4434" t="str">
        <f>IF(OR(SampleSuperstore[[#This Row],[Profit]]&gt;'Check Outliers'!$M$15,SampleSuperstore[[#This Row],[Profit]]&lt;'Check Outliers'!$M$16),"outlier","normal")</f>
        <v>normal</v>
      </c>
      <c r="R4434" s="1" t="str">
        <f>IF(OR(SampleSuperstore[[#This Row],[Cogs]]&gt;'Check Outliers'!$M$23,SampleSuperstore[[#This Row],[Cogs]]&lt;'Check Outliers'!$M$24),"outlier","normal")</f>
        <v>normal</v>
      </c>
    </row>
    <row r="4435" spans="1:18" x14ac:dyDescent="0.3">
      <c r="A4435" s="1" t="s">
        <v>10</v>
      </c>
      <c r="B4435" s="1" t="s">
        <v>11</v>
      </c>
      <c r="C4435" s="1" t="s">
        <v>12</v>
      </c>
      <c r="D4435" s="1" t="s">
        <v>13</v>
      </c>
      <c r="E4435" s="1" t="s">
        <v>14</v>
      </c>
      <c r="F4435" s="1" t="s">
        <v>22</v>
      </c>
      <c r="G4435" s="1" t="s">
        <v>30</v>
      </c>
      <c r="H4435">
        <v>8.75</v>
      </c>
      <c r="I4435">
        <v>1</v>
      </c>
      <c r="J4435">
        <v>8.75</v>
      </c>
      <c r="K4435" s="11">
        <v>0</v>
      </c>
      <c r="L4435">
        <v>2.62</v>
      </c>
      <c r="M4435">
        <v>6.13</v>
      </c>
      <c r="N4435" s="11">
        <v>0.3</v>
      </c>
      <c r="O4435">
        <v>2.62</v>
      </c>
      <c r="P4435" t="str">
        <f>IF(OR(SampleSuperstore[[#This Row],[Total Sales]]&gt;'Check Outliers'!$M$7,SampleSuperstore[[#This Row],[Total Sales]]&lt;'Check Outliers'!$M$8),"Outlier","normal")</f>
        <v>normal</v>
      </c>
      <c r="Q4435" t="str">
        <f>IF(OR(SampleSuperstore[[#This Row],[Profit]]&gt;'Check Outliers'!$M$15,SampleSuperstore[[#This Row],[Profit]]&lt;'Check Outliers'!$M$16),"outlier","normal")</f>
        <v>normal</v>
      </c>
      <c r="R4435" s="1" t="str">
        <f>IF(OR(SampleSuperstore[[#This Row],[Cogs]]&gt;'Check Outliers'!$M$23,SampleSuperstore[[#This Row],[Cogs]]&lt;'Check Outliers'!$M$24),"outlier","normal")</f>
        <v>normal</v>
      </c>
    </row>
    <row r="4436" spans="1:18" hidden="1" x14ac:dyDescent="0.3">
      <c r="A4436" s="1" t="s">
        <v>10</v>
      </c>
      <c r="B4436" s="1" t="s">
        <v>11</v>
      </c>
      <c r="C4436" s="1" t="s">
        <v>12</v>
      </c>
      <c r="D4436" s="1" t="s">
        <v>13</v>
      </c>
      <c r="E4436" s="1" t="s">
        <v>14</v>
      </c>
      <c r="F4436" s="1" t="s">
        <v>15</v>
      </c>
      <c r="G4436" s="1" t="s">
        <v>27</v>
      </c>
      <c r="H4436">
        <v>280.98</v>
      </c>
      <c r="I4436">
        <v>3</v>
      </c>
      <c r="J4436">
        <v>842.94</v>
      </c>
      <c r="K4436" s="1">
        <v>0</v>
      </c>
      <c r="L4436">
        <v>160.16</v>
      </c>
      <c r="M4436">
        <v>682.78</v>
      </c>
      <c r="N4436">
        <v>0.19</v>
      </c>
      <c r="O4436">
        <v>160.16</v>
      </c>
      <c r="P4436" t="str">
        <f>IF(OR(SampleSuperstore[[#This Row],[Total Sales]]&gt;'Check Outliers'!$M$7,SampleSuperstore[[#This Row],[Total Sales]]&lt;'Check Outliers'!$M$8),"Outlier","normal")</f>
        <v>Outlier</v>
      </c>
      <c r="Q4436" t="str">
        <f>IF(OR(SampleSuperstore[[#This Row],[Profit]]&gt;'Check Outliers'!$M$15,SampleSuperstore[[#This Row],[Profit]]&lt;'Check Outliers'!$M$16),"outlier","normal")</f>
        <v>outlier</v>
      </c>
      <c r="R4436" s="1" t="str">
        <f>IF(OR(SampleSuperstore[[#This Row],[Cogs]]&gt;'Check Outliers'!$M$23,SampleSuperstore[[#This Row],[Cogs]]&lt;'Check Outliers'!$M$24),"outlier","normal")</f>
        <v>outlier</v>
      </c>
    </row>
    <row r="4437" spans="1:18" x14ac:dyDescent="0.3">
      <c r="A4437" s="1" t="s">
        <v>24</v>
      </c>
      <c r="B4437" s="1" t="s">
        <v>11</v>
      </c>
      <c r="C4437" s="1" t="s">
        <v>75</v>
      </c>
      <c r="D4437" s="1" t="s">
        <v>61</v>
      </c>
      <c r="E4437" s="1" t="s">
        <v>43</v>
      </c>
      <c r="F4437" s="1" t="s">
        <v>22</v>
      </c>
      <c r="G4437" s="1" t="s">
        <v>33</v>
      </c>
      <c r="H4437">
        <v>2.1800000000000002</v>
      </c>
      <c r="I4437">
        <v>1</v>
      </c>
      <c r="J4437">
        <v>2.1800000000000002</v>
      </c>
      <c r="K4437" s="11">
        <v>0.8</v>
      </c>
      <c r="L4437">
        <v>-3.6</v>
      </c>
      <c r="M4437">
        <v>5.78</v>
      </c>
      <c r="N4437" s="11">
        <v>-1.65</v>
      </c>
      <c r="O4437">
        <v>-5.3440000000000003</v>
      </c>
      <c r="P4437" t="str">
        <f>IF(OR(SampleSuperstore[[#This Row],[Total Sales]]&gt;'Check Outliers'!$M$7,SampleSuperstore[[#This Row],[Total Sales]]&lt;'Check Outliers'!$M$8),"Outlier","normal")</f>
        <v>normal</v>
      </c>
      <c r="Q4437" t="str">
        <f>IF(OR(SampleSuperstore[[#This Row],[Profit]]&gt;'Check Outliers'!$M$15,SampleSuperstore[[#This Row],[Profit]]&lt;'Check Outliers'!$M$16),"outlier","normal")</f>
        <v>normal</v>
      </c>
      <c r="R4437" s="1" t="str">
        <f>IF(OR(SampleSuperstore[[#This Row],[Cogs]]&gt;'Check Outliers'!$M$23,SampleSuperstore[[#This Row],[Cogs]]&lt;'Check Outliers'!$M$24),"outlier","normal")</f>
        <v>normal</v>
      </c>
    </row>
    <row r="4438" spans="1:18" x14ac:dyDescent="0.3">
      <c r="A4438" s="1" t="s">
        <v>24</v>
      </c>
      <c r="B4438" s="1" t="s">
        <v>11</v>
      </c>
      <c r="C4438" s="1" t="s">
        <v>75</v>
      </c>
      <c r="D4438" s="1" t="s">
        <v>61</v>
      </c>
      <c r="E4438" s="1" t="s">
        <v>43</v>
      </c>
      <c r="F4438" s="1" t="s">
        <v>22</v>
      </c>
      <c r="G4438" s="1" t="s">
        <v>30</v>
      </c>
      <c r="H4438">
        <v>3.91</v>
      </c>
      <c r="I4438">
        <v>7</v>
      </c>
      <c r="J4438">
        <v>27.38</v>
      </c>
      <c r="K4438" s="11">
        <v>0.2</v>
      </c>
      <c r="L4438">
        <v>2.74</v>
      </c>
      <c r="M4438">
        <v>24.64</v>
      </c>
      <c r="N4438" s="11">
        <v>0.1</v>
      </c>
      <c r="O4438">
        <v>-2.7359999999999998</v>
      </c>
      <c r="P4438" t="str">
        <f>IF(OR(SampleSuperstore[[#This Row],[Total Sales]]&gt;'Check Outliers'!$M$7,SampleSuperstore[[#This Row],[Total Sales]]&lt;'Check Outliers'!$M$8),"Outlier","normal")</f>
        <v>normal</v>
      </c>
      <c r="Q4438" t="str">
        <f>IF(OR(SampleSuperstore[[#This Row],[Profit]]&gt;'Check Outliers'!$M$15,SampleSuperstore[[#This Row],[Profit]]&lt;'Check Outliers'!$M$16),"outlier","normal")</f>
        <v>normal</v>
      </c>
      <c r="R4438" s="1" t="str">
        <f>IF(OR(SampleSuperstore[[#This Row],[Cogs]]&gt;'Check Outliers'!$M$23,SampleSuperstore[[#This Row],[Cogs]]&lt;'Check Outliers'!$M$24),"outlier","normal")</f>
        <v>normal</v>
      </c>
    </row>
    <row r="4439" spans="1:18" hidden="1" x14ac:dyDescent="0.3">
      <c r="A4439" s="1" t="s">
        <v>24</v>
      </c>
      <c r="B4439" s="1" t="s">
        <v>11</v>
      </c>
      <c r="C4439" s="1" t="s">
        <v>75</v>
      </c>
      <c r="D4439" s="1" t="s">
        <v>61</v>
      </c>
      <c r="E4439" s="1" t="s">
        <v>43</v>
      </c>
      <c r="F4439" s="1" t="s">
        <v>22</v>
      </c>
      <c r="G4439" s="1" t="s">
        <v>34</v>
      </c>
      <c r="H4439">
        <v>8.8000000000000007</v>
      </c>
      <c r="I4439">
        <v>3</v>
      </c>
      <c r="J4439">
        <v>26.41</v>
      </c>
      <c r="K4439" s="1">
        <v>0.8</v>
      </c>
      <c r="L4439">
        <v>-71.3</v>
      </c>
      <c r="M4439">
        <v>97.71</v>
      </c>
      <c r="N4439">
        <v>-2.7</v>
      </c>
      <c r="O4439">
        <v>-92.427999999999997</v>
      </c>
      <c r="P4439" t="str">
        <f>IF(OR(SampleSuperstore[[#This Row],[Total Sales]]&gt;'Check Outliers'!$M$7,SampleSuperstore[[#This Row],[Total Sales]]&lt;'Check Outliers'!$M$8),"Outlier","normal")</f>
        <v>normal</v>
      </c>
      <c r="Q4439" t="str">
        <f>IF(OR(SampleSuperstore[[#This Row],[Profit]]&gt;'Check Outliers'!$M$15,SampleSuperstore[[#This Row],[Profit]]&lt;'Check Outliers'!$M$16),"outlier","normal")</f>
        <v>outlier</v>
      </c>
      <c r="R4439" s="1" t="str">
        <f>IF(OR(SampleSuperstore[[#This Row],[Cogs]]&gt;'Check Outliers'!$M$23,SampleSuperstore[[#This Row],[Cogs]]&lt;'Check Outliers'!$M$24),"outlier","normal")</f>
        <v>normal</v>
      </c>
    </row>
    <row r="4440" spans="1:18" x14ac:dyDescent="0.3">
      <c r="A4440" s="1" t="s">
        <v>24</v>
      </c>
      <c r="B4440" s="1" t="s">
        <v>11</v>
      </c>
      <c r="C4440" s="1" t="s">
        <v>482</v>
      </c>
      <c r="D4440" s="1" t="s">
        <v>42</v>
      </c>
      <c r="E4440" s="1" t="s">
        <v>43</v>
      </c>
      <c r="F4440" s="1" t="s">
        <v>22</v>
      </c>
      <c r="G4440" s="1" t="s">
        <v>37</v>
      </c>
      <c r="H4440">
        <v>5.18</v>
      </c>
      <c r="I4440">
        <v>2</v>
      </c>
      <c r="J4440">
        <v>10.37</v>
      </c>
      <c r="K4440" s="11">
        <v>0.2</v>
      </c>
      <c r="L4440">
        <v>3.63</v>
      </c>
      <c r="M4440">
        <v>6.74</v>
      </c>
      <c r="N4440" s="11">
        <v>0.35</v>
      </c>
      <c r="O4440">
        <v>1.556</v>
      </c>
      <c r="P4440" t="str">
        <f>IF(OR(SampleSuperstore[[#This Row],[Total Sales]]&gt;'Check Outliers'!$M$7,SampleSuperstore[[#This Row],[Total Sales]]&lt;'Check Outliers'!$M$8),"Outlier","normal")</f>
        <v>normal</v>
      </c>
      <c r="Q4440" t="str">
        <f>IF(OR(SampleSuperstore[[#This Row],[Profit]]&gt;'Check Outliers'!$M$15,SampleSuperstore[[#This Row],[Profit]]&lt;'Check Outliers'!$M$16),"outlier","normal")</f>
        <v>normal</v>
      </c>
      <c r="R4440" s="1" t="str">
        <f>IF(OR(SampleSuperstore[[#This Row],[Cogs]]&gt;'Check Outliers'!$M$23,SampleSuperstore[[#This Row],[Cogs]]&lt;'Check Outliers'!$M$24),"outlier","normal")</f>
        <v>normal</v>
      </c>
    </row>
    <row r="4441" spans="1:18" x14ac:dyDescent="0.3">
      <c r="A4441" s="1" t="s">
        <v>24</v>
      </c>
      <c r="B4441" s="1" t="s">
        <v>11</v>
      </c>
      <c r="C4441" s="1" t="s">
        <v>482</v>
      </c>
      <c r="D4441" s="1" t="s">
        <v>42</v>
      </c>
      <c r="E4441" s="1" t="s">
        <v>43</v>
      </c>
      <c r="F4441" s="1" t="s">
        <v>22</v>
      </c>
      <c r="G4441" s="1" t="s">
        <v>37</v>
      </c>
      <c r="H4441">
        <v>5.92</v>
      </c>
      <c r="I4441">
        <v>4</v>
      </c>
      <c r="J4441">
        <v>23.68</v>
      </c>
      <c r="K4441" s="11">
        <v>0.2</v>
      </c>
      <c r="L4441">
        <v>7.4</v>
      </c>
      <c r="M4441">
        <v>16.28</v>
      </c>
      <c r="N4441" s="11">
        <v>0.31</v>
      </c>
      <c r="O4441">
        <v>2.6640000000000006</v>
      </c>
      <c r="P4441" t="str">
        <f>IF(OR(SampleSuperstore[[#This Row],[Total Sales]]&gt;'Check Outliers'!$M$7,SampleSuperstore[[#This Row],[Total Sales]]&lt;'Check Outliers'!$M$8),"Outlier","normal")</f>
        <v>normal</v>
      </c>
      <c r="Q4441" t="str">
        <f>IF(OR(SampleSuperstore[[#This Row],[Profit]]&gt;'Check Outliers'!$M$15,SampleSuperstore[[#This Row],[Profit]]&lt;'Check Outliers'!$M$16),"outlier","normal")</f>
        <v>normal</v>
      </c>
      <c r="R4441" s="1" t="str">
        <f>IF(OR(SampleSuperstore[[#This Row],[Cogs]]&gt;'Check Outliers'!$M$23,SampleSuperstore[[#This Row],[Cogs]]&lt;'Check Outliers'!$M$24),"outlier","normal")</f>
        <v>normal</v>
      </c>
    </row>
    <row r="4442" spans="1:18" x14ac:dyDescent="0.3">
      <c r="A4442" s="1" t="s">
        <v>24</v>
      </c>
      <c r="B4442" s="1" t="s">
        <v>11</v>
      </c>
      <c r="C4442" s="1" t="s">
        <v>65</v>
      </c>
      <c r="D4442" s="1" t="s">
        <v>66</v>
      </c>
      <c r="E4442" s="1" t="s">
        <v>43</v>
      </c>
      <c r="F4442" s="1" t="s">
        <v>31</v>
      </c>
      <c r="G4442" s="1" t="s">
        <v>55</v>
      </c>
      <c r="H4442">
        <v>109.95</v>
      </c>
      <c r="I4442">
        <v>1</v>
      </c>
      <c r="J4442">
        <v>109.95</v>
      </c>
      <c r="K4442" s="11">
        <v>0</v>
      </c>
      <c r="L4442">
        <v>36.28</v>
      </c>
      <c r="M4442">
        <v>73.67</v>
      </c>
      <c r="N4442" s="11">
        <v>0.33</v>
      </c>
      <c r="O4442">
        <v>36.28</v>
      </c>
      <c r="P4442" t="str">
        <f>IF(OR(SampleSuperstore[[#This Row],[Total Sales]]&gt;'Check Outliers'!$M$7,SampleSuperstore[[#This Row],[Total Sales]]&lt;'Check Outliers'!$M$8),"Outlier","normal")</f>
        <v>normal</v>
      </c>
      <c r="Q4442" t="str">
        <f>IF(OR(SampleSuperstore[[#This Row],[Profit]]&gt;'Check Outliers'!$M$15,SampleSuperstore[[#This Row],[Profit]]&lt;'Check Outliers'!$M$16),"outlier","normal")</f>
        <v>normal</v>
      </c>
      <c r="R4442" s="1" t="str">
        <f>IF(OR(SampleSuperstore[[#This Row],[Cogs]]&gt;'Check Outliers'!$M$23,SampleSuperstore[[#This Row],[Cogs]]&lt;'Check Outliers'!$M$24),"outlier","normal")</f>
        <v>normal</v>
      </c>
    </row>
    <row r="4443" spans="1:18" hidden="1" x14ac:dyDescent="0.3">
      <c r="A4443" s="1" t="s">
        <v>24</v>
      </c>
      <c r="B4443" s="1" t="s">
        <v>11</v>
      </c>
      <c r="C4443" s="1" t="s">
        <v>65</v>
      </c>
      <c r="D4443" s="1" t="s">
        <v>66</v>
      </c>
      <c r="E4443" s="1" t="s">
        <v>43</v>
      </c>
      <c r="F4443" s="1" t="s">
        <v>22</v>
      </c>
      <c r="G4443" s="1" t="s">
        <v>28</v>
      </c>
      <c r="H4443">
        <v>193.17</v>
      </c>
      <c r="I4443">
        <v>5</v>
      </c>
      <c r="J4443">
        <v>965.85</v>
      </c>
      <c r="K4443" s="1">
        <v>0</v>
      </c>
      <c r="L4443">
        <v>135.22</v>
      </c>
      <c r="M4443">
        <v>830.63</v>
      </c>
      <c r="N4443">
        <v>0.14000000000000001</v>
      </c>
      <c r="O4443">
        <v>135.22</v>
      </c>
      <c r="P4443" t="str">
        <f>IF(OR(SampleSuperstore[[#This Row],[Total Sales]]&gt;'Check Outliers'!$M$7,SampleSuperstore[[#This Row],[Total Sales]]&lt;'Check Outliers'!$M$8),"Outlier","normal")</f>
        <v>Outlier</v>
      </c>
      <c r="Q4443" t="str">
        <f>IF(OR(SampleSuperstore[[#This Row],[Profit]]&gt;'Check Outliers'!$M$15,SampleSuperstore[[#This Row],[Profit]]&lt;'Check Outliers'!$M$16),"outlier","normal")</f>
        <v>outlier</v>
      </c>
      <c r="R4443" s="1" t="str">
        <f>IF(OR(SampleSuperstore[[#This Row],[Cogs]]&gt;'Check Outliers'!$M$23,SampleSuperstore[[#This Row],[Cogs]]&lt;'Check Outliers'!$M$24),"outlier","normal")</f>
        <v>outlier</v>
      </c>
    </row>
    <row r="4444" spans="1:18" x14ac:dyDescent="0.3">
      <c r="A4444" s="1" t="s">
        <v>24</v>
      </c>
      <c r="B4444" s="1" t="s">
        <v>11</v>
      </c>
      <c r="C4444" s="1" t="s">
        <v>65</v>
      </c>
      <c r="D4444" s="1" t="s">
        <v>66</v>
      </c>
      <c r="E4444" s="1" t="s">
        <v>43</v>
      </c>
      <c r="F4444" s="1" t="s">
        <v>22</v>
      </c>
      <c r="G4444" s="1" t="s">
        <v>30</v>
      </c>
      <c r="H4444">
        <v>5.84</v>
      </c>
      <c r="I4444">
        <v>5</v>
      </c>
      <c r="J4444">
        <v>29.2</v>
      </c>
      <c r="K4444" s="11">
        <v>0</v>
      </c>
      <c r="L4444">
        <v>10.51</v>
      </c>
      <c r="M4444">
        <v>18.690000000000001</v>
      </c>
      <c r="N4444" s="11">
        <v>0.36</v>
      </c>
      <c r="O4444">
        <v>10.51</v>
      </c>
      <c r="P4444" t="str">
        <f>IF(OR(SampleSuperstore[[#This Row],[Total Sales]]&gt;'Check Outliers'!$M$7,SampleSuperstore[[#This Row],[Total Sales]]&lt;'Check Outliers'!$M$8),"Outlier","normal")</f>
        <v>normal</v>
      </c>
      <c r="Q4444" t="str">
        <f>IF(OR(SampleSuperstore[[#This Row],[Profit]]&gt;'Check Outliers'!$M$15,SampleSuperstore[[#This Row],[Profit]]&lt;'Check Outliers'!$M$16),"outlier","normal")</f>
        <v>normal</v>
      </c>
      <c r="R4444" s="1" t="str">
        <f>IF(OR(SampleSuperstore[[#This Row],[Cogs]]&gt;'Check Outliers'!$M$23,SampleSuperstore[[#This Row],[Cogs]]&lt;'Check Outliers'!$M$24),"outlier","normal")</f>
        <v>normal</v>
      </c>
    </row>
    <row r="4445" spans="1:18" x14ac:dyDescent="0.3">
      <c r="A4445" s="1" t="s">
        <v>24</v>
      </c>
      <c r="B4445" s="1" t="s">
        <v>11</v>
      </c>
      <c r="C4445" s="1" t="s">
        <v>65</v>
      </c>
      <c r="D4445" s="1" t="s">
        <v>66</v>
      </c>
      <c r="E4445" s="1" t="s">
        <v>43</v>
      </c>
      <c r="F4445" s="1" t="s">
        <v>22</v>
      </c>
      <c r="G4445" s="1" t="s">
        <v>37</v>
      </c>
      <c r="H4445">
        <v>6.48</v>
      </c>
      <c r="I4445">
        <v>5</v>
      </c>
      <c r="J4445">
        <v>32.4</v>
      </c>
      <c r="K4445" s="11">
        <v>0</v>
      </c>
      <c r="L4445">
        <v>15.55</v>
      </c>
      <c r="M4445">
        <v>16.850000000000001</v>
      </c>
      <c r="N4445" s="11">
        <v>0.48</v>
      </c>
      <c r="O4445">
        <v>15.55</v>
      </c>
      <c r="P4445" t="str">
        <f>IF(OR(SampleSuperstore[[#This Row],[Total Sales]]&gt;'Check Outliers'!$M$7,SampleSuperstore[[#This Row],[Total Sales]]&lt;'Check Outliers'!$M$8),"Outlier","normal")</f>
        <v>normal</v>
      </c>
      <c r="Q4445" t="str">
        <f>IF(OR(SampleSuperstore[[#This Row],[Profit]]&gt;'Check Outliers'!$M$15,SampleSuperstore[[#This Row],[Profit]]&lt;'Check Outliers'!$M$16),"outlier","normal")</f>
        <v>normal</v>
      </c>
      <c r="R4445" s="1" t="str">
        <f>IF(OR(SampleSuperstore[[#This Row],[Cogs]]&gt;'Check Outliers'!$M$23,SampleSuperstore[[#This Row],[Cogs]]&lt;'Check Outliers'!$M$24),"outlier","normal")</f>
        <v>normal</v>
      </c>
    </row>
    <row r="4446" spans="1:18" x14ac:dyDescent="0.3">
      <c r="A4446" s="1" t="s">
        <v>24</v>
      </c>
      <c r="B4446" s="1" t="s">
        <v>40</v>
      </c>
      <c r="C4446" s="1" t="s">
        <v>103</v>
      </c>
      <c r="D4446" s="1" t="s">
        <v>70</v>
      </c>
      <c r="E4446" s="1" t="s">
        <v>43</v>
      </c>
      <c r="F4446" s="1" t="s">
        <v>22</v>
      </c>
      <c r="G4446" s="1" t="s">
        <v>56</v>
      </c>
      <c r="H4446">
        <v>15.67</v>
      </c>
      <c r="I4446">
        <v>5</v>
      </c>
      <c r="J4446">
        <v>78.349999999999994</v>
      </c>
      <c r="K4446" s="11">
        <v>0</v>
      </c>
      <c r="L4446">
        <v>36.82</v>
      </c>
      <c r="M4446">
        <v>41.53</v>
      </c>
      <c r="N4446" s="11">
        <v>0.47</v>
      </c>
      <c r="O4446">
        <v>36.82</v>
      </c>
      <c r="P4446" t="str">
        <f>IF(OR(SampleSuperstore[[#This Row],[Total Sales]]&gt;'Check Outliers'!$M$7,SampleSuperstore[[#This Row],[Total Sales]]&lt;'Check Outliers'!$M$8),"Outlier","normal")</f>
        <v>normal</v>
      </c>
      <c r="Q4446" t="str">
        <f>IF(OR(SampleSuperstore[[#This Row],[Profit]]&gt;'Check Outliers'!$M$15,SampleSuperstore[[#This Row],[Profit]]&lt;'Check Outliers'!$M$16),"outlier","normal")</f>
        <v>normal</v>
      </c>
      <c r="R4446" s="1" t="str">
        <f>IF(OR(SampleSuperstore[[#This Row],[Cogs]]&gt;'Check Outliers'!$M$23,SampleSuperstore[[#This Row],[Cogs]]&lt;'Check Outliers'!$M$24),"outlier","normal")</f>
        <v>normal</v>
      </c>
    </row>
    <row r="4447" spans="1:18" x14ac:dyDescent="0.3">
      <c r="A4447" s="1" t="s">
        <v>24</v>
      </c>
      <c r="B4447" s="1" t="s">
        <v>40</v>
      </c>
      <c r="C4447" s="1" t="s">
        <v>103</v>
      </c>
      <c r="D4447" s="1" t="s">
        <v>70</v>
      </c>
      <c r="E4447" s="1" t="s">
        <v>43</v>
      </c>
      <c r="F4447" s="1" t="s">
        <v>22</v>
      </c>
      <c r="G4447" s="1" t="s">
        <v>37</v>
      </c>
      <c r="H4447">
        <v>5.28</v>
      </c>
      <c r="I4447">
        <v>6</v>
      </c>
      <c r="J4447">
        <v>31.68</v>
      </c>
      <c r="K4447" s="11">
        <v>0</v>
      </c>
      <c r="L4447">
        <v>14.26</v>
      </c>
      <c r="M4447">
        <v>17.420000000000002</v>
      </c>
      <c r="N4447" s="11">
        <v>0.45</v>
      </c>
      <c r="O4447">
        <v>14.26</v>
      </c>
      <c r="P4447" t="str">
        <f>IF(OR(SampleSuperstore[[#This Row],[Total Sales]]&gt;'Check Outliers'!$M$7,SampleSuperstore[[#This Row],[Total Sales]]&lt;'Check Outliers'!$M$8),"Outlier","normal")</f>
        <v>normal</v>
      </c>
      <c r="Q4447" t="str">
        <f>IF(OR(SampleSuperstore[[#This Row],[Profit]]&gt;'Check Outliers'!$M$15,SampleSuperstore[[#This Row],[Profit]]&lt;'Check Outliers'!$M$16),"outlier","normal")</f>
        <v>normal</v>
      </c>
      <c r="R4447" s="1" t="str">
        <f>IF(OR(SampleSuperstore[[#This Row],[Cogs]]&gt;'Check Outliers'!$M$23,SampleSuperstore[[#This Row],[Cogs]]&lt;'Check Outliers'!$M$24),"outlier","normal")</f>
        <v>normal</v>
      </c>
    </row>
    <row r="4448" spans="1:18" x14ac:dyDescent="0.3">
      <c r="A4448" s="1" t="s">
        <v>24</v>
      </c>
      <c r="B4448" s="1" t="s">
        <v>40</v>
      </c>
      <c r="C4448" s="1" t="s">
        <v>103</v>
      </c>
      <c r="D4448" s="1" t="s">
        <v>70</v>
      </c>
      <c r="E4448" s="1" t="s">
        <v>43</v>
      </c>
      <c r="F4448" s="1" t="s">
        <v>22</v>
      </c>
      <c r="G4448" s="1" t="s">
        <v>33</v>
      </c>
      <c r="H4448">
        <v>7.28</v>
      </c>
      <c r="I4448">
        <v>4</v>
      </c>
      <c r="J4448">
        <v>29.12</v>
      </c>
      <c r="K4448" s="11">
        <v>0</v>
      </c>
      <c r="L4448">
        <v>14.27</v>
      </c>
      <c r="M4448">
        <v>14.85</v>
      </c>
      <c r="N4448" s="11">
        <v>0.49</v>
      </c>
      <c r="O4448">
        <v>14.27</v>
      </c>
      <c r="P4448" t="str">
        <f>IF(OR(SampleSuperstore[[#This Row],[Total Sales]]&gt;'Check Outliers'!$M$7,SampleSuperstore[[#This Row],[Total Sales]]&lt;'Check Outliers'!$M$8),"Outlier","normal")</f>
        <v>normal</v>
      </c>
      <c r="Q4448" t="str">
        <f>IF(OR(SampleSuperstore[[#This Row],[Profit]]&gt;'Check Outliers'!$M$15,SampleSuperstore[[#This Row],[Profit]]&lt;'Check Outliers'!$M$16),"outlier","normal")</f>
        <v>normal</v>
      </c>
      <c r="R4448" s="1" t="str">
        <f>IF(OR(SampleSuperstore[[#This Row],[Cogs]]&gt;'Check Outliers'!$M$23,SampleSuperstore[[#This Row],[Cogs]]&lt;'Check Outliers'!$M$24),"outlier","normal")</f>
        <v>normal</v>
      </c>
    </row>
    <row r="4449" spans="1:18" x14ac:dyDescent="0.3">
      <c r="A4449" s="1" t="s">
        <v>24</v>
      </c>
      <c r="B4449" s="1" t="s">
        <v>40</v>
      </c>
      <c r="C4449" s="1" t="s">
        <v>103</v>
      </c>
      <c r="D4449" s="1" t="s">
        <v>70</v>
      </c>
      <c r="E4449" s="1" t="s">
        <v>43</v>
      </c>
      <c r="F4449" s="1" t="s">
        <v>22</v>
      </c>
      <c r="G4449" s="1" t="s">
        <v>28</v>
      </c>
      <c r="H4449">
        <v>33.89</v>
      </c>
      <c r="I4449">
        <v>5</v>
      </c>
      <c r="J4449">
        <v>169.45</v>
      </c>
      <c r="K4449" s="11">
        <v>0</v>
      </c>
      <c r="L4449">
        <v>42.36</v>
      </c>
      <c r="M4449">
        <v>127.09</v>
      </c>
      <c r="N4449" s="11">
        <v>0.25</v>
      </c>
      <c r="O4449">
        <v>42.36</v>
      </c>
      <c r="P4449" t="str">
        <f>IF(OR(SampleSuperstore[[#This Row],[Total Sales]]&gt;'Check Outliers'!$M$7,SampleSuperstore[[#This Row],[Total Sales]]&lt;'Check Outliers'!$M$8),"Outlier","normal")</f>
        <v>normal</v>
      </c>
      <c r="Q4449" t="str">
        <f>IF(OR(SampleSuperstore[[#This Row],[Profit]]&gt;'Check Outliers'!$M$15,SampleSuperstore[[#This Row],[Profit]]&lt;'Check Outliers'!$M$16),"outlier","normal")</f>
        <v>normal</v>
      </c>
      <c r="R4449" s="1" t="str">
        <f>IF(OR(SampleSuperstore[[#This Row],[Cogs]]&gt;'Check Outliers'!$M$23,SampleSuperstore[[#This Row],[Cogs]]&lt;'Check Outliers'!$M$24),"outlier","normal")</f>
        <v>normal</v>
      </c>
    </row>
    <row r="4450" spans="1:18" x14ac:dyDescent="0.3">
      <c r="A4450" s="1" t="s">
        <v>24</v>
      </c>
      <c r="B4450" s="1" t="s">
        <v>11</v>
      </c>
      <c r="C4450" s="1" t="s">
        <v>19</v>
      </c>
      <c r="D4450" s="1" t="s">
        <v>20</v>
      </c>
      <c r="E4450" s="1" t="s">
        <v>21</v>
      </c>
      <c r="F4450" s="1" t="s">
        <v>15</v>
      </c>
      <c r="G4450" s="1" t="s">
        <v>29</v>
      </c>
      <c r="H4450">
        <v>6.28</v>
      </c>
      <c r="I4450">
        <v>2</v>
      </c>
      <c r="J4450">
        <v>12.56</v>
      </c>
      <c r="K4450" s="11">
        <v>0</v>
      </c>
      <c r="L4450">
        <v>4.0199999999999996</v>
      </c>
      <c r="M4450">
        <v>8.5399999999999991</v>
      </c>
      <c r="N4450" s="11">
        <v>0.32</v>
      </c>
      <c r="O4450">
        <v>4.0199999999999996</v>
      </c>
      <c r="P4450" t="str">
        <f>IF(OR(SampleSuperstore[[#This Row],[Total Sales]]&gt;'Check Outliers'!$M$7,SampleSuperstore[[#This Row],[Total Sales]]&lt;'Check Outliers'!$M$8),"Outlier","normal")</f>
        <v>normal</v>
      </c>
      <c r="Q4450" t="str">
        <f>IF(OR(SampleSuperstore[[#This Row],[Profit]]&gt;'Check Outliers'!$M$15,SampleSuperstore[[#This Row],[Profit]]&lt;'Check Outliers'!$M$16),"outlier","normal")</f>
        <v>normal</v>
      </c>
      <c r="R4450" s="1" t="str">
        <f>IF(OR(SampleSuperstore[[#This Row],[Cogs]]&gt;'Check Outliers'!$M$23,SampleSuperstore[[#This Row],[Cogs]]&lt;'Check Outliers'!$M$24),"outlier","normal")</f>
        <v>normal</v>
      </c>
    </row>
    <row r="4451" spans="1:18" x14ac:dyDescent="0.3">
      <c r="A4451" s="1" t="s">
        <v>24</v>
      </c>
      <c r="B4451" s="1" t="s">
        <v>11</v>
      </c>
      <c r="C4451" s="1" t="s">
        <v>19</v>
      </c>
      <c r="D4451" s="1" t="s">
        <v>20</v>
      </c>
      <c r="E4451" s="1" t="s">
        <v>21</v>
      </c>
      <c r="F4451" s="1" t="s">
        <v>22</v>
      </c>
      <c r="G4451" s="1" t="s">
        <v>37</v>
      </c>
      <c r="H4451">
        <v>6.48</v>
      </c>
      <c r="I4451">
        <v>1</v>
      </c>
      <c r="J4451">
        <v>6.48</v>
      </c>
      <c r="K4451" s="11">
        <v>0</v>
      </c>
      <c r="L4451">
        <v>3.11</v>
      </c>
      <c r="M4451">
        <v>3.37</v>
      </c>
      <c r="N4451" s="11">
        <v>0.48</v>
      </c>
      <c r="O4451">
        <v>3.11</v>
      </c>
      <c r="P4451" t="str">
        <f>IF(OR(SampleSuperstore[[#This Row],[Total Sales]]&gt;'Check Outliers'!$M$7,SampleSuperstore[[#This Row],[Total Sales]]&lt;'Check Outliers'!$M$8),"Outlier","normal")</f>
        <v>normal</v>
      </c>
      <c r="Q4451" t="str">
        <f>IF(OR(SampleSuperstore[[#This Row],[Profit]]&gt;'Check Outliers'!$M$15,SampleSuperstore[[#This Row],[Profit]]&lt;'Check Outliers'!$M$16),"outlier","normal")</f>
        <v>normal</v>
      </c>
      <c r="R4451" s="1" t="str">
        <f>IF(OR(SampleSuperstore[[#This Row],[Cogs]]&gt;'Check Outliers'!$M$23,SampleSuperstore[[#This Row],[Cogs]]&lt;'Check Outliers'!$M$24),"outlier","normal")</f>
        <v>normal</v>
      </c>
    </row>
    <row r="4452" spans="1:18" hidden="1" x14ac:dyDescent="0.3">
      <c r="A4452" s="1" t="s">
        <v>24</v>
      </c>
      <c r="B4452" s="1" t="s">
        <v>11</v>
      </c>
      <c r="C4452" s="1" t="s">
        <v>19</v>
      </c>
      <c r="D4452" s="1" t="s">
        <v>20</v>
      </c>
      <c r="E4452" s="1" t="s">
        <v>21</v>
      </c>
      <c r="F4452" s="1" t="s">
        <v>22</v>
      </c>
      <c r="G4452" s="1" t="s">
        <v>56</v>
      </c>
      <c r="H4452">
        <v>62.23</v>
      </c>
      <c r="I4452">
        <v>3</v>
      </c>
      <c r="J4452">
        <v>186.69</v>
      </c>
      <c r="K4452" s="1">
        <v>0</v>
      </c>
      <c r="L4452">
        <v>87.74</v>
      </c>
      <c r="M4452">
        <v>98.95</v>
      </c>
      <c r="N4452">
        <v>0.47</v>
      </c>
      <c r="O4452">
        <v>87.74</v>
      </c>
      <c r="P4452" t="str">
        <f>IF(OR(SampleSuperstore[[#This Row],[Total Sales]]&gt;'Check Outliers'!$M$7,SampleSuperstore[[#This Row],[Total Sales]]&lt;'Check Outliers'!$M$8),"Outlier","normal")</f>
        <v>normal</v>
      </c>
      <c r="Q4452" t="str">
        <f>IF(OR(SampleSuperstore[[#This Row],[Profit]]&gt;'Check Outliers'!$M$15,SampleSuperstore[[#This Row],[Profit]]&lt;'Check Outliers'!$M$16),"outlier","normal")</f>
        <v>outlier</v>
      </c>
      <c r="R4452" s="1" t="str">
        <f>IF(OR(SampleSuperstore[[#This Row],[Cogs]]&gt;'Check Outliers'!$M$23,SampleSuperstore[[#This Row],[Cogs]]&lt;'Check Outliers'!$M$24),"outlier","normal")</f>
        <v>normal</v>
      </c>
    </row>
    <row r="4453" spans="1:18" x14ac:dyDescent="0.3">
      <c r="A4453" s="1" t="s">
        <v>58</v>
      </c>
      <c r="B4453" s="1" t="s">
        <v>11</v>
      </c>
      <c r="C4453" s="1" t="s">
        <v>48</v>
      </c>
      <c r="D4453" s="1" t="s">
        <v>20</v>
      </c>
      <c r="E4453" s="1" t="s">
        <v>21</v>
      </c>
      <c r="F4453" s="1" t="s">
        <v>15</v>
      </c>
      <c r="G4453" s="1" t="s">
        <v>29</v>
      </c>
      <c r="H4453">
        <v>5.08</v>
      </c>
      <c r="I4453">
        <v>5</v>
      </c>
      <c r="J4453">
        <v>25.4</v>
      </c>
      <c r="K4453" s="11">
        <v>0</v>
      </c>
      <c r="L4453">
        <v>8.64</v>
      </c>
      <c r="M4453">
        <v>16.760000000000002</v>
      </c>
      <c r="N4453" s="11">
        <v>0.34</v>
      </c>
      <c r="O4453">
        <v>8.64</v>
      </c>
      <c r="P4453" t="str">
        <f>IF(OR(SampleSuperstore[[#This Row],[Total Sales]]&gt;'Check Outliers'!$M$7,SampleSuperstore[[#This Row],[Total Sales]]&lt;'Check Outliers'!$M$8),"Outlier","normal")</f>
        <v>normal</v>
      </c>
      <c r="Q4453" t="str">
        <f>IF(OR(SampleSuperstore[[#This Row],[Profit]]&gt;'Check Outliers'!$M$15,SampleSuperstore[[#This Row],[Profit]]&lt;'Check Outliers'!$M$16),"outlier","normal")</f>
        <v>normal</v>
      </c>
      <c r="R4453" s="1" t="str">
        <f>IF(OR(SampleSuperstore[[#This Row],[Cogs]]&gt;'Check Outliers'!$M$23,SampleSuperstore[[#This Row],[Cogs]]&lt;'Check Outliers'!$M$24),"outlier","normal")</f>
        <v>normal</v>
      </c>
    </row>
    <row r="4454" spans="1:18" x14ac:dyDescent="0.3">
      <c r="A4454" s="1" t="s">
        <v>58</v>
      </c>
      <c r="B4454" s="1" t="s">
        <v>11</v>
      </c>
      <c r="C4454" s="1" t="s">
        <v>48</v>
      </c>
      <c r="D4454" s="1" t="s">
        <v>20</v>
      </c>
      <c r="E4454" s="1" t="s">
        <v>21</v>
      </c>
      <c r="F4454" s="1" t="s">
        <v>22</v>
      </c>
      <c r="G4454" s="1" t="s">
        <v>56</v>
      </c>
      <c r="H4454">
        <v>21.98</v>
      </c>
      <c r="I4454">
        <v>2</v>
      </c>
      <c r="J4454">
        <v>43.96</v>
      </c>
      <c r="K4454" s="11">
        <v>0</v>
      </c>
      <c r="L4454">
        <v>20.66</v>
      </c>
      <c r="M4454">
        <v>23.3</v>
      </c>
      <c r="N4454" s="11">
        <v>0.47</v>
      </c>
      <c r="O4454">
        <v>20.66</v>
      </c>
      <c r="P4454" t="str">
        <f>IF(OR(SampleSuperstore[[#This Row],[Total Sales]]&gt;'Check Outliers'!$M$7,SampleSuperstore[[#This Row],[Total Sales]]&lt;'Check Outliers'!$M$8),"Outlier","normal")</f>
        <v>normal</v>
      </c>
      <c r="Q4454" t="str">
        <f>IF(OR(SampleSuperstore[[#This Row],[Profit]]&gt;'Check Outliers'!$M$15,SampleSuperstore[[#This Row],[Profit]]&lt;'Check Outliers'!$M$16),"outlier","normal")</f>
        <v>normal</v>
      </c>
      <c r="R4454" s="1" t="str">
        <f>IF(OR(SampleSuperstore[[#This Row],[Cogs]]&gt;'Check Outliers'!$M$23,SampleSuperstore[[#This Row],[Cogs]]&lt;'Check Outliers'!$M$24),"outlier","normal")</f>
        <v>normal</v>
      </c>
    </row>
    <row r="4455" spans="1:18" hidden="1" x14ac:dyDescent="0.3">
      <c r="A4455" s="1" t="s">
        <v>58</v>
      </c>
      <c r="B4455" s="1" t="s">
        <v>11</v>
      </c>
      <c r="C4455" s="1" t="s">
        <v>48</v>
      </c>
      <c r="D4455" s="1" t="s">
        <v>20</v>
      </c>
      <c r="E4455" s="1" t="s">
        <v>21</v>
      </c>
      <c r="F4455" s="1" t="s">
        <v>15</v>
      </c>
      <c r="G4455" s="1" t="s">
        <v>16</v>
      </c>
      <c r="H4455">
        <v>255.83</v>
      </c>
      <c r="I4455">
        <v>5</v>
      </c>
      <c r="J4455">
        <v>1279.1600000000001</v>
      </c>
      <c r="K4455" s="1">
        <v>0.15</v>
      </c>
      <c r="L4455">
        <v>225.74</v>
      </c>
      <c r="M4455">
        <v>1053.42</v>
      </c>
      <c r="N4455">
        <v>0.18</v>
      </c>
      <c r="O4455">
        <v>33.866000000000014</v>
      </c>
      <c r="P4455" t="str">
        <f>IF(OR(SampleSuperstore[[#This Row],[Total Sales]]&gt;'Check Outliers'!$M$7,SampleSuperstore[[#This Row],[Total Sales]]&lt;'Check Outliers'!$M$8),"Outlier","normal")</f>
        <v>Outlier</v>
      </c>
      <c r="Q4455" t="str">
        <f>IF(OR(SampleSuperstore[[#This Row],[Profit]]&gt;'Check Outliers'!$M$15,SampleSuperstore[[#This Row],[Profit]]&lt;'Check Outliers'!$M$16),"outlier","normal")</f>
        <v>outlier</v>
      </c>
      <c r="R4455" s="1" t="str">
        <f>IF(OR(SampleSuperstore[[#This Row],[Cogs]]&gt;'Check Outliers'!$M$23,SampleSuperstore[[#This Row],[Cogs]]&lt;'Check Outliers'!$M$24),"outlier","normal")</f>
        <v>outlier</v>
      </c>
    </row>
    <row r="4456" spans="1:18" x14ac:dyDescent="0.3">
      <c r="A4456" s="1" t="s">
        <v>58</v>
      </c>
      <c r="B4456" s="1" t="s">
        <v>11</v>
      </c>
      <c r="C4456" s="1" t="s">
        <v>48</v>
      </c>
      <c r="D4456" s="1" t="s">
        <v>20</v>
      </c>
      <c r="E4456" s="1" t="s">
        <v>21</v>
      </c>
      <c r="F4456" s="1" t="s">
        <v>22</v>
      </c>
      <c r="G4456" s="1" t="s">
        <v>28</v>
      </c>
      <c r="H4456">
        <v>6.98</v>
      </c>
      <c r="I4456">
        <v>4</v>
      </c>
      <c r="J4456">
        <v>27.92</v>
      </c>
      <c r="K4456" s="11">
        <v>0</v>
      </c>
      <c r="L4456">
        <v>0.56000000000000005</v>
      </c>
      <c r="M4456">
        <v>27.36</v>
      </c>
      <c r="N4456" s="11">
        <v>0.02</v>
      </c>
      <c r="O4456">
        <v>0.56000000000000005</v>
      </c>
      <c r="P4456" t="str">
        <f>IF(OR(SampleSuperstore[[#This Row],[Total Sales]]&gt;'Check Outliers'!$M$7,SampleSuperstore[[#This Row],[Total Sales]]&lt;'Check Outliers'!$M$8),"Outlier","normal")</f>
        <v>normal</v>
      </c>
      <c r="Q4456" t="str">
        <f>IF(OR(SampleSuperstore[[#This Row],[Profit]]&gt;'Check Outliers'!$M$15,SampleSuperstore[[#This Row],[Profit]]&lt;'Check Outliers'!$M$16),"outlier","normal")</f>
        <v>normal</v>
      </c>
      <c r="R4456" s="1" t="str">
        <f>IF(OR(SampleSuperstore[[#This Row],[Cogs]]&gt;'Check Outliers'!$M$23,SampleSuperstore[[#This Row],[Cogs]]&lt;'Check Outliers'!$M$24),"outlier","normal")</f>
        <v>normal</v>
      </c>
    </row>
    <row r="4457" spans="1:18" x14ac:dyDescent="0.3">
      <c r="A4457" s="1" t="s">
        <v>24</v>
      </c>
      <c r="B4457" s="1" t="s">
        <v>40</v>
      </c>
      <c r="C4457" s="1" t="s">
        <v>48</v>
      </c>
      <c r="D4457" s="1" t="s">
        <v>20</v>
      </c>
      <c r="E4457" s="1" t="s">
        <v>21</v>
      </c>
      <c r="F4457" s="1" t="s">
        <v>15</v>
      </c>
      <c r="G4457" s="1" t="s">
        <v>17</v>
      </c>
      <c r="H4457">
        <v>64.78</v>
      </c>
      <c r="I4457">
        <v>2</v>
      </c>
      <c r="J4457">
        <v>129.57</v>
      </c>
      <c r="K4457" s="11">
        <v>0.2</v>
      </c>
      <c r="L4457">
        <v>-12.96</v>
      </c>
      <c r="M4457">
        <v>142.53</v>
      </c>
      <c r="N4457" s="11">
        <v>-0.1</v>
      </c>
      <c r="O4457">
        <v>-38.874000000000002</v>
      </c>
      <c r="P4457" t="str">
        <f>IF(OR(SampleSuperstore[[#This Row],[Total Sales]]&gt;'Check Outliers'!$M$7,SampleSuperstore[[#This Row],[Total Sales]]&lt;'Check Outliers'!$M$8),"Outlier","normal")</f>
        <v>normal</v>
      </c>
      <c r="Q4457" t="str">
        <f>IF(OR(SampleSuperstore[[#This Row],[Profit]]&gt;'Check Outliers'!$M$15,SampleSuperstore[[#This Row],[Profit]]&lt;'Check Outliers'!$M$16),"outlier","normal")</f>
        <v>normal</v>
      </c>
      <c r="R4457" s="1" t="str">
        <f>IF(OR(SampleSuperstore[[#This Row],[Cogs]]&gt;'Check Outliers'!$M$23,SampleSuperstore[[#This Row],[Cogs]]&lt;'Check Outliers'!$M$24),"outlier","normal")</f>
        <v>normal</v>
      </c>
    </row>
    <row r="4458" spans="1:18" x14ac:dyDescent="0.3">
      <c r="A4458" s="1" t="s">
        <v>24</v>
      </c>
      <c r="B4458" s="1" t="s">
        <v>40</v>
      </c>
      <c r="C4458" s="1" t="s">
        <v>48</v>
      </c>
      <c r="D4458" s="1" t="s">
        <v>20</v>
      </c>
      <c r="E4458" s="1" t="s">
        <v>21</v>
      </c>
      <c r="F4458" s="1" t="s">
        <v>22</v>
      </c>
      <c r="G4458" s="1" t="s">
        <v>33</v>
      </c>
      <c r="H4458">
        <v>3.18</v>
      </c>
      <c r="I4458">
        <v>2</v>
      </c>
      <c r="J4458">
        <v>6.37</v>
      </c>
      <c r="K4458" s="11">
        <v>0.2</v>
      </c>
      <c r="L4458">
        <v>2.15</v>
      </c>
      <c r="M4458">
        <v>4.22</v>
      </c>
      <c r="N4458" s="11">
        <v>0.34</v>
      </c>
      <c r="O4458">
        <v>0.87599999999999989</v>
      </c>
      <c r="P4458" t="str">
        <f>IF(OR(SampleSuperstore[[#This Row],[Total Sales]]&gt;'Check Outliers'!$M$7,SampleSuperstore[[#This Row],[Total Sales]]&lt;'Check Outliers'!$M$8),"Outlier","normal")</f>
        <v>normal</v>
      </c>
      <c r="Q4458" t="str">
        <f>IF(OR(SampleSuperstore[[#This Row],[Profit]]&gt;'Check Outliers'!$M$15,SampleSuperstore[[#This Row],[Profit]]&lt;'Check Outliers'!$M$16),"outlier","normal")</f>
        <v>normal</v>
      </c>
      <c r="R4458" s="1" t="str">
        <f>IF(OR(SampleSuperstore[[#This Row],[Cogs]]&gt;'Check Outliers'!$M$23,SampleSuperstore[[#This Row],[Cogs]]&lt;'Check Outliers'!$M$24),"outlier","normal")</f>
        <v>normal</v>
      </c>
    </row>
    <row r="4459" spans="1:18" hidden="1" x14ac:dyDescent="0.3">
      <c r="A4459" s="1" t="s">
        <v>24</v>
      </c>
      <c r="B4459" s="1" t="s">
        <v>11</v>
      </c>
      <c r="C4459" s="1" t="s">
        <v>113</v>
      </c>
      <c r="D4459" s="1" t="s">
        <v>20</v>
      </c>
      <c r="E4459" s="1" t="s">
        <v>21</v>
      </c>
      <c r="F4459" s="1" t="s">
        <v>22</v>
      </c>
      <c r="G4459" s="1" t="s">
        <v>37</v>
      </c>
      <c r="H4459">
        <v>48.91</v>
      </c>
      <c r="I4459">
        <v>5</v>
      </c>
      <c r="J4459">
        <v>244.55</v>
      </c>
      <c r="K4459" s="1">
        <v>0</v>
      </c>
      <c r="L4459">
        <v>114.94</v>
      </c>
      <c r="M4459">
        <v>129.61000000000001</v>
      </c>
      <c r="N4459">
        <v>0.47</v>
      </c>
      <c r="O4459">
        <v>114.94</v>
      </c>
      <c r="P4459" t="str">
        <f>IF(OR(SampleSuperstore[[#This Row],[Total Sales]]&gt;'Check Outliers'!$M$7,SampleSuperstore[[#This Row],[Total Sales]]&lt;'Check Outliers'!$M$8),"Outlier","normal")</f>
        <v>normal</v>
      </c>
      <c r="Q4459" t="str">
        <f>IF(OR(SampleSuperstore[[#This Row],[Profit]]&gt;'Check Outliers'!$M$15,SampleSuperstore[[#This Row],[Profit]]&lt;'Check Outliers'!$M$16),"outlier","normal")</f>
        <v>outlier</v>
      </c>
      <c r="R4459" s="1" t="str">
        <f>IF(OR(SampleSuperstore[[#This Row],[Cogs]]&gt;'Check Outliers'!$M$23,SampleSuperstore[[#This Row],[Cogs]]&lt;'Check Outliers'!$M$24),"outlier","normal")</f>
        <v>normal</v>
      </c>
    </row>
    <row r="4460" spans="1:18" hidden="1" x14ac:dyDescent="0.3">
      <c r="A4460" s="1" t="s">
        <v>24</v>
      </c>
      <c r="B4460" s="1" t="s">
        <v>11</v>
      </c>
      <c r="C4460" s="1" t="s">
        <v>130</v>
      </c>
      <c r="D4460" s="1" t="s">
        <v>94</v>
      </c>
      <c r="E4460" s="1" t="s">
        <v>21</v>
      </c>
      <c r="F4460" s="1" t="s">
        <v>22</v>
      </c>
      <c r="G4460" s="1" t="s">
        <v>106</v>
      </c>
      <c r="H4460">
        <v>666.25</v>
      </c>
      <c r="I4460">
        <v>2</v>
      </c>
      <c r="J4460">
        <v>1332.5</v>
      </c>
      <c r="K4460" s="1">
        <v>0.2</v>
      </c>
      <c r="L4460">
        <v>-299.81</v>
      </c>
      <c r="M4460">
        <v>1632.31</v>
      </c>
      <c r="N4460">
        <v>-0.22</v>
      </c>
      <c r="O4460">
        <v>-566.30999999999995</v>
      </c>
      <c r="P4460" t="str">
        <f>IF(OR(SampleSuperstore[[#This Row],[Total Sales]]&gt;'Check Outliers'!$M$7,SampleSuperstore[[#This Row],[Total Sales]]&lt;'Check Outliers'!$M$8),"Outlier","normal")</f>
        <v>Outlier</v>
      </c>
      <c r="Q4460" t="str">
        <f>IF(OR(SampleSuperstore[[#This Row],[Profit]]&gt;'Check Outliers'!$M$15,SampleSuperstore[[#This Row],[Profit]]&lt;'Check Outliers'!$M$16),"outlier","normal")</f>
        <v>outlier</v>
      </c>
      <c r="R4460" s="1" t="str">
        <f>IF(OR(SampleSuperstore[[#This Row],[Cogs]]&gt;'Check Outliers'!$M$23,SampleSuperstore[[#This Row],[Cogs]]&lt;'Check Outliers'!$M$24),"outlier","normal")</f>
        <v>outlier</v>
      </c>
    </row>
    <row r="4461" spans="1:18" x14ac:dyDescent="0.3">
      <c r="A4461" s="1" t="s">
        <v>58</v>
      </c>
      <c r="B4461" s="1" t="s">
        <v>40</v>
      </c>
      <c r="C4461" s="1" t="s">
        <v>93</v>
      </c>
      <c r="D4461" s="1" t="s">
        <v>94</v>
      </c>
      <c r="E4461" s="1" t="s">
        <v>21</v>
      </c>
      <c r="F4461" s="1" t="s">
        <v>15</v>
      </c>
      <c r="G4461" s="1" t="s">
        <v>29</v>
      </c>
      <c r="H4461">
        <v>32.78</v>
      </c>
      <c r="I4461">
        <v>1</v>
      </c>
      <c r="J4461">
        <v>32.78</v>
      </c>
      <c r="K4461" s="11">
        <v>0.2</v>
      </c>
      <c r="L4461">
        <v>3.28</v>
      </c>
      <c r="M4461">
        <v>29.5</v>
      </c>
      <c r="N4461" s="11">
        <v>0.1</v>
      </c>
      <c r="O4461">
        <v>-3.2760000000000011</v>
      </c>
      <c r="P4461" t="str">
        <f>IF(OR(SampleSuperstore[[#This Row],[Total Sales]]&gt;'Check Outliers'!$M$7,SampleSuperstore[[#This Row],[Total Sales]]&lt;'Check Outliers'!$M$8),"Outlier","normal")</f>
        <v>normal</v>
      </c>
      <c r="Q4461" t="str">
        <f>IF(OR(SampleSuperstore[[#This Row],[Profit]]&gt;'Check Outliers'!$M$15,SampleSuperstore[[#This Row],[Profit]]&lt;'Check Outliers'!$M$16),"outlier","normal")</f>
        <v>normal</v>
      </c>
      <c r="R4461" s="1" t="str">
        <f>IF(OR(SampleSuperstore[[#This Row],[Cogs]]&gt;'Check Outliers'!$M$23,SampleSuperstore[[#This Row],[Cogs]]&lt;'Check Outliers'!$M$24),"outlier","normal")</f>
        <v>normal</v>
      </c>
    </row>
    <row r="4462" spans="1:18" x14ac:dyDescent="0.3">
      <c r="A4462" s="1" t="s">
        <v>58</v>
      </c>
      <c r="B4462" s="1" t="s">
        <v>40</v>
      </c>
      <c r="C4462" s="1" t="s">
        <v>93</v>
      </c>
      <c r="D4462" s="1" t="s">
        <v>94</v>
      </c>
      <c r="E4462" s="1" t="s">
        <v>21</v>
      </c>
      <c r="F4462" s="1" t="s">
        <v>22</v>
      </c>
      <c r="G4462" s="1" t="s">
        <v>28</v>
      </c>
      <c r="H4462">
        <v>73.59</v>
      </c>
      <c r="I4462">
        <v>2</v>
      </c>
      <c r="J4462">
        <v>147.18</v>
      </c>
      <c r="K4462" s="11">
        <v>0.2</v>
      </c>
      <c r="L4462">
        <v>-29.44</v>
      </c>
      <c r="M4462">
        <v>176.62</v>
      </c>
      <c r="N4462" s="11">
        <v>-0.2</v>
      </c>
      <c r="O4462">
        <v>-58.876000000000005</v>
      </c>
      <c r="P4462" t="str">
        <f>IF(OR(SampleSuperstore[[#This Row],[Total Sales]]&gt;'Check Outliers'!$M$7,SampleSuperstore[[#This Row],[Total Sales]]&lt;'Check Outliers'!$M$8),"Outlier","normal")</f>
        <v>normal</v>
      </c>
      <c r="Q4462" t="str">
        <f>IF(OR(SampleSuperstore[[#This Row],[Profit]]&gt;'Check Outliers'!$M$15,SampleSuperstore[[#This Row],[Profit]]&lt;'Check Outliers'!$M$16),"outlier","normal")</f>
        <v>normal</v>
      </c>
      <c r="R4462" s="1" t="str">
        <f>IF(OR(SampleSuperstore[[#This Row],[Cogs]]&gt;'Check Outliers'!$M$23,SampleSuperstore[[#This Row],[Cogs]]&lt;'Check Outliers'!$M$24),"outlier","normal")</f>
        <v>normal</v>
      </c>
    </row>
    <row r="4463" spans="1:18" x14ac:dyDescent="0.3">
      <c r="A4463" s="1" t="s">
        <v>58</v>
      </c>
      <c r="B4463" s="1" t="s">
        <v>40</v>
      </c>
      <c r="C4463" s="1" t="s">
        <v>93</v>
      </c>
      <c r="D4463" s="1" t="s">
        <v>94</v>
      </c>
      <c r="E4463" s="1" t="s">
        <v>21</v>
      </c>
      <c r="F4463" s="1" t="s">
        <v>31</v>
      </c>
      <c r="G4463" s="1" t="s">
        <v>55</v>
      </c>
      <c r="H4463">
        <v>27.19</v>
      </c>
      <c r="I4463">
        <v>2</v>
      </c>
      <c r="J4463">
        <v>54.38</v>
      </c>
      <c r="K4463" s="11">
        <v>0.2</v>
      </c>
      <c r="L4463">
        <v>1.36</v>
      </c>
      <c r="M4463">
        <v>53.02</v>
      </c>
      <c r="N4463" s="11">
        <v>0.03</v>
      </c>
      <c r="O4463">
        <v>-9.5160000000000018</v>
      </c>
      <c r="P4463" t="str">
        <f>IF(OR(SampleSuperstore[[#This Row],[Total Sales]]&gt;'Check Outliers'!$M$7,SampleSuperstore[[#This Row],[Total Sales]]&lt;'Check Outliers'!$M$8),"Outlier","normal")</f>
        <v>normal</v>
      </c>
      <c r="Q4463" t="str">
        <f>IF(OR(SampleSuperstore[[#This Row],[Profit]]&gt;'Check Outliers'!$M$15,SampleSuperstore[[#This Row],[Profit]]&lt;'Check Outliers'!$M$16),"outlier","normal")</f>
        <v>normal</v>
      </c>
      <c r="R4463" s="1" t="str">
        <f>IF(OR(SampleSuperstore[[#This Row],[Cogs]]&gt;'Check Outliers'!$M$23,SampleSuperstore[[#This Row],[Cogs]]&lt;'Check Outliers'!$M$24),"outlier","normal")</f>
        <v>normal</v>
      </c>
    </row>
    <row r="4464" spans="1:18" hidden="1" x14ac:dyDescent="0.3">
      <c r="A4464" s="1" t="s">
        <v>58</v>
      </c>
      <c r="B4464" s="1" t="s">
        <v>40</v>
      </c>
      <c r="C4464" s="1" t="s">
        <v>93</v>
      </c>
      <c r="D4464" s="1" t="s">
        <v>94</v>
      </c>
      <c r="E4464" s="1" t="s">
        <v>21</v>
      </c>
      <c r="F4464" s="1" t="s">
        <v>22</v>
      </c>
      <c r="G4464" s="1" t="s">
        <v>33</v>
      </c>
      <c r="H4464">
        <v>19.2</v>
      </c>
      <c r="I4464">
        <v>4</v>
      </c>
      <c r="J4464">
        <v>76.78</v>
      </c>
      <c r="K4464" s="1">
        <v>0.7</v>
      </c>
      <c r="L4464">
        <v>-58.86</v>
      </c>
      <c r="M4464">
        <v>135.63999999999999</v>
      </c>
      <c r="N4464">
        <v>-0.77</v>
      </c>
      <c r="O4464">
        <v>-112.60599999999999</v>
      </c>
      <c r="P4464" t="str">
        <f>IF(OR(SampleSuperstore[[#This Row],[Total Sales]]&gt;'Check Outliers'!$M$7,SampleSuperstore[[#This Row],[Total Sales]]&lt;'Check Outliers'!$M$8),"Outlier","normal")</f>
        <v>normal</v>
      </c>
      <c r="Q4464" t="str">
        <f>IF(OR(SampleSuperstore[[#This Row],[Profit]]&gt;'Check Outliers'!$M$15,SampleSuperstore[[#This Row],[Profit]]&lt;'Check Outliers'!$M$16),"outlier","normal")</f>
        <v>outlier</v>
      </c>
      <c r="R4464" s="1" t="str">
        <f>IF(OR(SampleSuperstore[[#This Row],[Cogs]]&gt;'Check Outliers'!$M$23,SampleSuperstore[[#This Row],[Cogs]]&lt;'Check Outliers'!$M$24),"outlier","normal")</f>
        <v>normal</v>
      </c>
    </row>
    <row r="4465" spans="1:18" x14ac:dyDescent="0.3">
      <c r="A4465" s="1" t="s">
        <v>58</v>
      </c>
      <c r="B4465" s="1" t="s">
        <v>40</v>
      </c>
      <c r="C4465" s="1" t="s">
        <v>93</v>
      </c>
      <c r="D4465" s="1" t="s">
        <v>94</v>
      </c>
      <c r="E4465" s="1" t="s">
        <v>21</v>
      </c>
      <c r="F4465" s="1" t="s">
        <v>22</v>
      </c>
      <c r="G4465" s="1" t="s">
        <v>37</v>
      </c>
      <c r="H4465">
        <v>4.78</v>
      </c>
      <c r="I4465">
        <v>3</v>
      </c>
      <c r="J4465">
        <v>14.35</v>
      </c>
      <c r="K4465" s="11">
        <v>0.2</v>
      </c>
      <c r="L4465">
        <v>5.2</v>
      </c>
      <c r="M4465">
        <v>9.15</v>
      </c>
      <c r="N4465" s="11">
        <v>0.36</v>
      </c>
      <c r="O4465">
        <v>2.33</v>
      </c>
      <c r="P4465" t="str">
        <f>IF(OR(SampleSuperstore[[#This Row],[Total Sales]]&gt;'Check Outliers'!$M$7,SampleSuperstore[[#This Row],[Total Sales]]&lt;'Check Outliers'!$M$8),"Outlier","normal")</f>
        <v>normal</v>
      </c>
      <c r="Q4465" t="str">
        <f>IF(OR(SampleSuperstore[[#This Row],[Profit]]&gt;'Check Outliers'!$M$15,SampleSuperstore[[#This Row],[Profit]]&lt;'Check Outliers'!$M$16),"outlier","normal")</f>
        <v>normal</v>
      </c>
      <c r="R4465" s="1" t="str">
        <f>IF(OR(SampleSuperstore[[#This Row],[Cogs]]&gt;'Check Outliers'!$M$23,SampleSuperstore[[#This Row],[Cogs]]&lt;'Check Outliers'!$M$24),"outlier","normal")</f>
        <v>normal</v>
      </c>
    </row>
    <row r="4466" spans="1:18" x14ac:dyDescent="0.3">
      <c r="A4466" s="1" t="s">
        <v>58</v>
      </c>
      <c r="B4466" s="1" t="s">
        <v>40</v>
      </c>
      <c r="C4466" s="1" t="s">
        <v>93</v>
      </c>
      <c r="D4466" s="1" t="s">
        <v>94</v>
      </c>
      <c r="E4466" s="1" t="s">
        <v>21</v>
      </c>
      <c r="F4466" s="1" t="s">
        <v>22</v>
      </c>
      <c r="G4466" s="1" t="s">
        <v>34</v>
      </c>
      <c r="H4466">
        <v>104.9</v>
      </c>
      <c r="I4466">
        <v>2</v>
      </c>
      <c r="J4466">
        <v>209.79</v>
      </c>
      <c r="K4466" s="11">
        <v>0.2</v>
      </c>
      <c r="L4466">
        <v>26.22</v>
      </c>
      <c r="M4466">
        <v>183.57</v>
      </c>
      <c r="N4466" s="11">
        <v>0.12</v>
      </c>
      <c r="O4466">
        <v>-15.738</v>
      </c>
      <c r="P4466" t="str">
        <f>IF(OR(SampleSuperstore[[#This Row],[Total Sales]]&gt;'Check Outliers'!$M$7,SampleSuperstore[[#This Row],[Total Sales]]&lt;'Check Outliers'!$M$8),"Outlier","normal")</f>
        <v>normal</v>
      </c>
      <c r="Q4466" t="str">
        <f>IF(OR(SampleSuperstore[[#This Row],[Profit]]&gt;'Check Outliers'!$M$15,SampleSuperstore[[#This Row],[Profit]]&lt;'Check Outliers'!$M$16),"outlier","normal")</f>
        <v>normal</v>
      </c>
      <c r="R4466" s="1" t="str">
        <f>IF(OR(SampleSuperstore[[#This Row],[Cogs]]&gt;'Check Outliers'!$M$23,SampleSuperstore[[#This Row],[Cogs]]&lt;'Check Outliers'!$M$24),"outlier","normal")</f>
        <v>normal</v>
      </c>
    </row>
    <row r="4467" spans="1:18" x14ac:dyDescent="0.3">
      <c r="A4467" s="1" t="s">
        <v>24</v>
      </c>
      <c r="B4467" s="1" t="s">
        <v>18</v>
      </c>
      <c r="C4467" s="1" t="s">
        <v>480</v>
      </c>
      <c r="D4467" s="1" t="s">
        <v>433</v>
      </c>
      <c r="E4467" s="1" t="s">
        <v>21</v>
      </c>
      <c r="F4467" s="1" t="s">
        <v>22</v>
      </c>
      <c r="G4467" s="1" t="s">
        <v>33</v>
      </c>
      <c r="H4467">
        <v>3.3</v>
      </c>
      <c r="I4467">
        <v>1</v>
      </c>
      <c r="J4467">
        <v>3.3</v>
      </c>
      <c r="K4467" s="11">
        <v>0.2</v>
      </c>
      <c r="L4467">
        <v>1.1200000000000001</v>
      </c>
      <c r="M4467">
        <v>2.1800000000000002</v>
      </c>
      <c r="N4467" s="11">
        <v>0.34</v>
      </c>
      <c r="O4467">
        <v>0.46000000000000008</v>
      </c>
      <c r="P4467" t="str">
        <f>IF(OR(SampleSuperstore[[#This Row],[Total Sales]]&gt;'Check Outliers'!$M$7,SampleSuperstore[[#This Row],[Total Sales]]&lt;'Check Outliers'!$M$8),"Outlier","normal")</f>
        <v>normal</v>
      </c>
      <c r="Q4467" t="str">
        <f>IF(OR(SampleSuperstore[[#This Row],[Profit]]&gt;'Check Outliers'!$M$15,SampleSuperstore[[#This Row],[Profit]]&lt;'Check Outliers'!$M$16),"outlier","normal")</f>
        <v>normal</v>
      </c>
      <c r="R4467" s="1" t="str">
        <f>IF(OR(SampleSuperstore[[#This Row],[Cogs]]&gt;'Check Outliers'!$M$23,SampleSuperstore[[#This Row],[Cogs]]&lt;'Check Outliers'!$M$24),"outlier","normal")</f>
        <v>normal</v>
      </c>
    </row>
    <row r="4468" spans="1:18" x14ac:dyDescent="0.3">
      <c r="A4468" s="1" t="s">
        <v>24</v>
      </c>
      <c r="B4468" s="1" t="s">
        <v>11</v>
      </c>
      <c r="C4468" s="1" t="s">
        <v>71</v>
      </c>
      <c r="D4468" s="1" t="s">
        <v>72</v>
      </c>
      <c r="E4468" s="1" t="s">
        <v>53</v>
      </c>
      <c r="F4468" s="1" t="s">
        <v>22</v>
      </c>
      <c r="G4468" s="1" t="s">
        <v>30</v>
      </c>
      <c r="H4468">
        <v>1.82</v>
      </c>
      <c r="I4468">
        <v>9</v>
      </c>
      <c r="J4468">
        <v>16.38</v>
      </c>
      <c r="K4468" s="11">
        <v>0</v>
      </c>
      <c r="L4468">
        <v>7.37</v>
      </c>
      <c r="M4468">
        <v>9.01</v>
      </c>
      <c r="N4468" s="11">
        <v>0.45</v>
      </c>
      <c r="O4468">
        <v>7.37</v>
      </c>
      <c r="P4468" t="str">
        <f>IF(OR(SampleSuperstore[[#This Row],[Total Sales]]&gt;'Check Outliers'!$M$7,SampleSuperstore[[#This Row],[Total Sales]]&lt;'Check Outliers'!$M$8),"Outlier","normal")</f>
        <v>normal</v>
      </c>
      <c r="Q4468" t="str">
        <f>IF(OR(SampleSuperstore[[#This Row],[Profit]]&gt;'Check Outliers'!$M$15,SampleSuperstore[[#This Row],[Profit]]&lt;'Check Outliers'!$M$16),"outlier","normal")</f>
        <v>normal</v>
      </c>
      <c r="R4468" s="1" t="str">
        <f>IF(OR(SampleSuperstore[[#This Row],[Cogs]]&gt;'Check Outliers'!$M$23,SampleSuperstore[[#This Row],[Cogs]]&lt;'Check Outliers'!$M$24),"outlier","normal")</f>
        <v>normal</v>
      </c>
    </row>
    <row r="4469" spans="1:18" hidden="1" x14ac:dyDescent="0.3">
      <c r="A4469" s="1" t="s">
        <v>24</v>
      </c>
      <c r="B4469" s="1" t="s">
        <v>11</v>
      </c>
      <c r="C4469" s="1" t="s">
        <v>71</v>
      </c>
      <c r="D4469" s="1" t="s">
        <v>72</v>
      </c>
      <c r="E4469" s="1" t="s">
        <v>53</v>
      </c>
      <c r="F4469" s="1" t="s">
        <v>22</v>
      </c>
      <c r="G4469" s="1" t="s">
        <v>56</v>
      </c>
      <c r="H4469">
        <v>83.98</v>
      </c>
      <c r="I4469">
        <v>2</v>
      </c>
      <c r="J4469">
        <v>167.96</v>
      </c>
      <c r="K4469" s="1">
        <v>0</v>
      </c>
      <c r="L4469">
        <v>78.94</v>
      </c>
      <c r="M4469">
        <v>89.02</v>
      </c>
      <c r="N4469">
        <v>0.47</v>
      </c>
      <c r="O4469">
        <v>78.94</v>
      </c>
      <c r="P4469" t="str">
        <f>IF(OR(SampleSuperstore[[#This Row],[Total Sales]]&gt;'Check Outliers'!$M$7,SampleSuperstore[[#This Row],[Total Sales]]&lt;'Check Outliers'!$M$8),"Outlier","normal")</f>
        <v>normal</v>
      </c>
      <c r="Q4469" t="str">
        <f>IF(OR(SampleSuperstore[[#This Row],[Profit]]&gt;'Check Outliers'!$M$15,SampleSuperstore[[#This Row],[Profit]]&lt;'Check Outliers'!$M$16),"outlier","normal")</f>
        <v>outlier</v>
      </c>
      <c r="R4469" s="1" t="str">
        <f>IF(OR(SampleSuperstore[[#This Row],[Cogs]]&gt;'Check Outliers'!$M$23,SampleSuperstore[[#This Row],[Cogs]]&lt;'Check Outliers'!$M$24),"outlier","normal")</f>
        <v>normal</v>
      </c>
    </row>
    <row r="4470" spans="1:18" x14ac:dyDescent="0.3">
      <c r="A4470" s="1" t="s">
        <v>24</v>
      </c>
      <c r="B4470" s="1" t="s">
        <v>11</v>
      </c>
      <c r="C4470" s="1" t="s">
        <v>71</v>
      </c>
      <c r="D4470" s="1" t="s">
        <v>72</v>
      </c>
      <c r="E4470" s="1" t="s">
        <v>53</v>
      </c>
      <c r="F4470" s="1" t="s">
        <v>15</v>
      </c>
      <c r="G4470" s="1" t="s">
        <v>16</v>
      </c>
      <c r="H4470">
        <v>160.78</v>
      </c>
      <c r="I4470">
        <v>2</v>
      </c>
      <c r="J4470">
        <v>321.57</v>
      </c>
      <c r="K4470" s="11">
        <v>0.2</v>
      </c>
      <c r="L4470">
        <v>-16.079999999999998</v>
      </c>
      <c r="M4470">
        <v>337.65</v>
      </c>
      <c r="N4470" s="11">
        <v>-0.05</v>
      </c>
      <c r="O4470">
        <v>-80.394000000000005</v>
      </c>
      <c r="P4470" t="str">
        <f>IF(OR(SampleSuperstore[[#This Row],[Total Sales]]&gt;'Check Outliers'!$M$7,SampleSuperstore[[#This Row],[Total Sales]]&lt;'Check Outliers'!$M$8),"Outlier","normal")</f>
        <v>normal</v>
      </c>
      <c r="Q4470" t="str">
        <f>IF(OR(SampleSuperstore[[#This Row],[Profit]]&gt;'Check Outliers'!$M$15,SampleSuperstore[[#This Row],[Profit]]&lt;'Check Outliers'!$M$16),"outlier","normal")</f>
        <v>normal</v>
      </c>
      <c r="R4470" s="1" t="str">
        <f>IF(OR(SampleSuperstore[[#This Row],[Cogs]]&gt;'Check Outliers'!$M$23,SampleSuperstore[[#This Row],[Cogs]]&lt;'Check Outliers'!$M$24),"outlier","normal")</f>
        <v>normal</v>
      </c>
    </row>
    <row r="4471" spans="1:18" x14ac:dyDescent="0.3">
      <c r="A4471" s="1" t="s">
        <v>24</v>
      </c>
      <c r="B4471" s="1" t="s">
        <v>11</v>
      </c>
      <c r="C4471" s="1" t="s">
        <v>71</v>
      </c>
      <c r="D4471" s="1" t="s">
        <v>72</v>
      </c>
      <c r="E4471" s="1" t="s">
        <v>53</v>
      </c>
      <c r="F4471" s="1" t="s">
        <v>22</v>
      </c>
      <c r="G4471" s="1" t="s">
        <v>37</v>
      </c>
      <c r="H4471">
        <v>6.48</v>
      </c>
      <c r="I4471">
        <v>2</v>
      </c>
      <c r="J4471">
        <v>12.96</v>
      </c>
      <c r="K4471" s="11">
        <v>0</v>
      </c>
      <c r="L4471">
        <v>6.22</v>
      </c>
      <c r="M4471">
        <v>6.74</v>
      </c>
      <c r="N4471" s="11">
        <v>0.48</v>
      </c>
      <c r="O4471">
        <v>6.22</v>
      </c>
      <c r="P4471" t="str">
        <f>IF(OR(SampleSuperstore[[#This Row],[Total Sales]]&gt;'Check Outliers'!$M$7,SampleSuperstore[[#This Row],[Total Sales]]&lt;'Check Outliers'!$M$8),"Outlier","normal")</f>
        <v>normal</v>
      </c>
      <c r="Q4471" t="str">
        <f>IF(OR(SampleSuperstore[[#This Row],[Profit]]&gt;'Check Outliers'!$M$15,SampleSuperstore[[#This Row],[Profit]]&lt;'Check Outliers'!$M$16),"outlier","normal")</f>
        <v>normal</v>
      </c>
      <c r="R4471" s="1" t="str">
        <f>IF(OR(SampleSuperstore[[#This Row],[Cogs]]&gt;'Check Outliers'!$M$23,SampleSuperstore[[#This Row],[Cogs]]&lt;'Check Outliers'!$M$24),"outlier","normal")</f>
        <v>normal</v>
      </c>
    </row>
    <row r="4472" spans="1:18" x14ac:dyDescent="0.3">
      <c r="A4472" s="1" t="s">
        <v>24</v>
      </c>
      <c r="B4472" s="1" t="s">
        <v>18</v>
      </c>
      <c r="C4472" s="1" t="s">
        <v>51</v>
      </c>
      <c r="D4472" s="1" t="s">
        <v>52</v>
      </c>
      <c r="E4472" s="1" t="s">
        <v>53</v>
      </c>
      <c r="F4472" s="1" t="s">
        <v>15</v>
      </c>
      <c r="G4472" s="1" t="s">
        <v>17</v>
      </c>
      <c r="H4472">
        <v>42.69</v>
      </c>
      <c r="I4472">
        <v>3</v>
      </c>
      <c r="J4472">
        <v>128.06</v>
      </c>
      <c r="K4472" s="11">
        <v>0.3</v>
      </c>
      <c r="L4472">
        <v>-23.78</v>
      </c>
      <c r="M4472">
        <v>151.84</v>
      </c>
      <c r="N4472" s="11">
        <v>-0.19</v>
      </c>
      <c r="O4472">
        <v>-62.198</v>
      </c>
      <c r="P4472" t="str">
        <f>IF(OR(SampleSuperstore[[#This Row],[Total Sales]]&gt;'Check Outliers'!$M$7,SampleSuperstore[[#This Row],[Total Sales]]&lt;'Check Outliers'!$M$8),"Outlier","normal")</f>
        <v>normal</v>
      </c>
      <c r="Q4472" t="str">
        <f>IF(OR(SampleSuperstore[[#This Row],[Profit]]&gt;'Check Outliers'!$M$15,SampleSuperstore[[#This Row],[Profit]]&lt;'Check Outliers'!$M$16),"outlier","normal")</f>
        <v>normal</v>
      </c>
      <c r="R4472" s="1" t="str">
        <f>IF(OR(SampleSuperstore[[#This Row],[Cogs]]&gt;'Check Outliers'!$M$23,SampleSuperstore[[#This Row],[Cogs]]&lt;'Check Outliers'!$M$24),"outlier","normal")</f>
        <v>normal</v>
      </c>
    </row>
    <row r="4473" spans="1:18" x14ac:dyDescent="0.3">
      <c r="A4473" s="1" t="s">
        <v>164</v>
      </c>
      <c r="B4473" s="1" t="s">
        <v>40</v>
      </c>
      <c r="C4473" s="1" t="s">
        <v>494</v>
      </c>
      <c r="D4473" s="1" t="s">
        <v>100</v>
      </c>
      <c r="E4473" s="1" t="s">
        <v>53</v>
      </c>
      <c r="F4473" s="1" t="s">
        <v>15</v>
      </c>
      <c r="G4473" s="1" t="s">
        <v>17</v>
      </c>
      <c r="H4473">
        <v>63.69</v>
      </c>
      <c r="I4473">
        <v>1</v>
      </c>
      <c r="J4473">
        <v>63.69</v>
      </c>
      <c r="K4473" s="11">
        <v>0.3</v>
      </c>
      <c r="L4473">
        <v>-15.47</v>
      </c>
      <c r="M4473">
        <v>79.16</v>
      </c>
      <c r="N4473" s="11">
        <v>-0.24</v>
      </c>
      <c r="O4473">
        <v>-34.576999999999998</v>
      </c>
      <c r="P4473" t="str">
        <f>IF(OR(SampleSuperstore[[#This Row],[Total Sales]]&gt;'Check Outliers'!$M$7,SampleSuperstore[[#This Row],[Total Sales]]&lt;'Check Outliers'!$M$8),"Outlier","normal")</f>
        <v>normal</v>
      </c>
      <c r="Q4473" t="str">
        <f>IF(OR(SampleSuperstore[[#This Row],[Profit]]&gt;'Check Outliers'!$M$15,SampleSuperstore[[#This Row],[Profit]]&lt;'Check Outliers'!$M$16),"outlier","normal")</f>
        <v>normal</v>
      </c>
      <c r="R4473" s="1" t="str">
        <f>IF(OR(SampleSuperstore[[#This Row],[Cogs]]&gt;'Check Outliers'!$M$23,SampleSuperstore[[#This Row],[Cogs]]&lt;'Check Outliers'!$M$24),"outlier","normal")</f>
        <v>normal</v>
      </c>
    </row>
    <row r="4474" spans="1:18" x14ac:dyDescent="0.3">
      <c r="A4474" s="1" t="s">
        <v>164</v>
      </c>
      <c r="B4474" s="1" t="s">
        <v>40</v>
      </c>
      <c r="C4474" s="1" t="s">
        <v>494</v>
      </c>
      <c r="D4474" s="1" t="s">
        <v>100</v>
      </c>
      <c r="E4474" s="1" t="s">
        <v>53</v>
      </c>
      <c r="F4474" s="1" t="s">
        <v>31</v>
      </c>
      <c r="G4474" s="1" t="s">
        <v>55</v>
      </c>
      <c r="H4474">
        <v>79.989999999999995</v>
      </c>
      <c r="I4474">
        <v>3</v>
      </c>
      <c r="J4474">
        <v>239.98</v>
      </c>
      <c r="K4474" s="11">
        <v>0.2</v>
      </c>
      <c r="L4474">
        <v>65.989999999999995</v>
      </c>
      <c r="M4474">
        <v>173.99</v>
      </c>
      <c r="N4474" s="11">
        <v>0.27</v>
      </c>
      <c r="O4474">
        <v>17.993999999999993</v>
      </c>
      <c r="P4474" t="str">
        <f>IF(OR(SampleSuperstore[[#This Row],[Total Sales]]&gt;'Check Outliers'!$M$7,SampleSuperstore[[#This Row],[Total Sales]]&lt;'Check Outliers'!$M$8),"Outlier","normal")</f>
        <v>normal</v>
      </c>
      <c r="Q4474" t="str">
        <f>IF(OR(SampleSuperstore[[#This Row],[Profit]]&gt;'Check Outliers'!$M$15,SampleSuperstore[[#This Row],[Profit]]&lt;'Check Outliers'!$M$16),"outlier","normal")</f>
        <v>normal</v>
      </c>
      <c r="R4474" s="1" t="str">
        <f>IF(OR(SampleSuperstore[[#This Row],[Cogs]]&gt;'Check Outliers'!$M$23,SampleSuperstore[[#This Row],[Cogs]]&lt;'Check Outliers'!$M$24),"outlier","normal")</f>
        <v>normal</v>
      </c>
    </row>
    <row r="4475" spans="1:18" hidden="1" x14ac:dyDescent="0.3">
      <c r="A4475" s="1" t="s">
        <v>164</v>
      </c>
      <c r="B4475" s="1" t="s">
        <v>40</v>
      </c>
      <c r="C4475" s="1" t="s">
        <v>494</v>
      </c>
      <c r="D4475" s="1" t="s">
        <v>100</v>
      </c>
      <c r="E4475" s="1" t="s">
        <v>53</v>
      </c>
      <c r="F4475" s="1" t="s">
        <v>15</v>
      </c>
      <c r="G4475" s="1" t="s">
        <v>27</v>
      </c>
      <c r="H4475">
        <v>172.11</v>
      </c>
      <c r="I4475">
        <v>2</v>
      </c>
      <c r="J4475">
        <v>344.22</v>
      </c>
      <c r="K4475" s="1">
        <v>0.4</v>
      </c>
      <c r="L4475">
        <v>-189.32</v>
      </c>
      <c r="M4475">
        <v>533.54</v>
      </c>
      <c r="N4475">
        <v>-0.55000000000000004</v>
      </c>
      <c r="O4475">
        <v>-327.00800000000004</v>
      </c>
      <c r="P4475" t="str">
        <f>IF(OR(SampleSuperstore[[#This Row],[Total Sales]]&gt;'Check Outliers'!$M$7,SampleSuperstore[[#This Row],[Total Sales]]&lt;'Check Outliers'!$M$8),"Outlier","normal")</f>
        <v>normal</v>
      </c>
      <c r="Q4475" t="str">
        <f>IF(OR(SampleSuperstore[[#This Row],[Profit]]&gt;'Check Outliers'!$M$15,SampleSuperstore[[#This Row],[Profit]]&lt;'Check Outliers'!$M$16),"outlier","normal")</f>
        <v>outlier</v>
      </c>
      <c r="R4475" s="1" t="str">
        <f>IF(OR(SampleSuperstore[[#This Row],[Cogs]]&gt;'Check Outliers'!$M$23,SampleSuperstore[[#This Row],[Cogs]]&lt;'Check Outliers'!$M$24),"outlier","normal")</f>
        <v>outlier</v>
      </c>
    </row>
    <row r="4476" spans="1:18" x14ac:dyDescent="0.3">
      <c r="A4476" s="1" t="s">
        <v>164</v>
      </c>
      <c r="B4476" s="1" t="s">
        <v>40</v>
      </c>
      <c r="C4476" s="1" t="s">
        <v>494</v>
      </c>
      <c r="D4476" s="1" t="s">
        <v>100</v>
      </c>
      <c r="E4476" s="1" t="s">
        <v>53</v>
      </c>
      <c r="F4476" s="1" t="s">
        <v>22</v>
      </c>
      <c r="G4476" s="1" t="s">
        <v>37</v>
      </c>
      <c r="H4476">
        <v>5.18</v>
      </c>
      <c r="I4476">
        <v>3</v>
      </c>
      <c r="J4476">
        <v>15.55</v>
      </c>
      <c r="K4476" s="11">
        <v>0.2</v>
      </c>
      <c r="L4476">
        <v>5.44</v>
      </c>
      <c r="M4476">
        <v>10.11</v>
      </c>
      <c r="N4476" s="11">
        <v>0.35</v>
      </c>
      <c r="O4476">
        <v>2.33</v>
      </c>
      <c r="P4476" t="str">
        <f>IF(OR(SampleSuperstore[[#This Row],[Total Sales]]&gt;'Check Outliers'!$M$7,SampleSuperstore[[#This Row],[Total Sales]]&lt;'Check Outliers'!$M$8),"Outlier","normal")</f>
        <v>normal</v>
      </c>
      <c r="Q4476" t="str">
        <f>IF(OR(SampleSuperstore[[#This Row],[Profit]]&gt;'Check Outliers'!$M$15,SampleSuperstore[[#This Row],[Profit]]&lt;'Check Outliers'!$M$16),"outlier","normal")</f>
        <v>normal</v>
      </c>
      <c r="R4476" s="1" t="str">
        <f>IF(OR(SampleSuperstore[[#This Row],[Cogs]]&gt;'Check Outliers'!$M$23,SampleSuperstore[[#This Row],[Cogs]]&lt;'Check Outliers'!$M$24),"outlier","normal")</f>
        <v>normal</v>
      </c>
    </row>
    <row r="4477" spans="1:18" x14ac:dyDescent="0.3">
      <c r="A4477" s="1" t="s">
        <v>164</v>
      </c>
      <c r="B4477" s="1" t="s">
        <v>40</v>
      </c>
      <c r="C4477" s="1" t="s">
        <v>494</v>
      </c>
      <c r="D4477" s="1" t="s">
        <v>100</v>
      </c>
      <c r="E4477" s="1" t="s">
        <v>53</v>
      </c>
      <c r="F4477" s="1" t="s">
        <v>15</v>
      </c>
      <c r="G4477" s="1" t="s">
        <v>29</v>
      </c>
      <c r="H4477">
        <v>5.31</v>
      </c>
      <c r="I4477">
        <v>4</v>
      </c>
      <c r="J4477">
        <v>21.25</v>
      </c>
      <c r="K4477" s="11">
        <v>0.2</v>
      </c>
      <c r="L4477">
        <v>7.44</v>
      </c>
      <c r="M4477">
        <v>13.81</v>
      </c>
      <c r="N4477" s="11">
        <v>0.35</v>
      </c>
      <c r="O4477">
        <v>3.1900000000000004</v>
      </c>
      <c r="P4477" t="str">
        <f>IF(OR(SampleSuperstore[[#This Row],[Total Sales]]&gt;'Check Outliers'!$M$7,SampleSuperstore[[#This Row],[Total Sales]]&lt;'Check Outliers'!$M$8),"Outlier","normal")</f>
        <v>normal</v>
      </c>
      <c r="Q4477" t="str">
        <f>IF(OR(SampleSuperstore[[#This Row],[Profit]]&gt;'Check Outliers'!$M$15,SampleSuperstore[[#This Row],[Profit]]&lt;'Check Outliers'!$M$16),"outlier","normal")</f>
        <v>normal</v>
      </c>
      <c r="R4477" s="1" t="str">
        <f>IF(OR(SampleSuperstore[[#This Row],[Cogs]]&gt;'Check Outliers'!$M$23,SampleSuperstore[[#This Row],[Cogs]]&lt;'Check Outliers'!$M$24),"outlier","normal")</f>
        <v>normal</v>
      </c>
    </row>
    <row r="4478" spans="1:18" x14ac:dyDescent="0.3">
      <c r="A4478" s="1" t="s">
        <v>164</v>
      </c>
      <c r="B4478" s="1" t="s">
        <v>40</v>
      </c>
      <c r="C4478" s="1" t="s">
        <v>494</v>
      </c>
      <c r="D4478" s="1" t="s">
        <v>100</v>
      </c>
      <c r="E4478" s="1" t="s">
        <v>53</v>
      </c>
      <c r="F4478" s="1" t="s">
        <v>22</v>
      </c>
      <c r="G4478" s="1" t="s">
        <v>37</v>
      </c>
      <c r="H4478">
        <v>4.22</v>
      </c>
      <c r="I4478">
        <v>2</v>
      </c>
      <c r="J4478">
        <v>8.4499999999999993</v>
      </c>
      <c r="K4478" s="11">
        <v>0.2</v>
      </c>
      <c r="L4478">
        <v>2.64</v>
      </c>
      <c r="M4478">
        <v>5.81</v>
      </c>
      <c r="N4478" s="11">
        <v>0.31</v>
      </c>
      <c r="O4478">
        <v>0.95000000000000018</v>
      </c>
      <c r="P4478" t="str">
        <f>IF(OR(SampleSuperstore[[#This Row],[Total Sales]]&gt;'Check Outliers'!$M$7,SampleSuperstore[[#This Row],[Total Sales]]&lt;'Check Outliers'!$M$8),"Outlier","normal")</f>
        <v>normal</v>
      </c>
      <c r="Q4478" t="str">
        <f>IF(OR(SampleSuperstore[[#This Row],[Profit]]&gt;'Check Outliers'!$M$15,SampleSuperstore[[#This Row],[Profit]]&lt;'Check Outliers'!$M$16),"outlier","normal")</f>
        <v>normal</v>
      </c>
      <c r="R4478" s="1" t="str">
        <f>IF(OR(SampleSuperstore[[#This Row],[Cogs]]&gt;'Check Outliers'!$M$23,SampleSuperstore[[#This Row],[Cogs]]&lt;'Check Outliers'!$M$24),"outlier","normal")</f>
        <v>normal</v>
      </c>
    </row>
    <row r="4479" spans="1:18" x14ac:dyDescent="0.3">
      <c r="A4479" s="1" t="s">
        <v>164</v>
      </c>
      <c r="B4479" s="1" t="s">
        <v>11</v>
      </c>
      <c r="C4479" s="1" t="s">
        <v>495</v>
      </c>
      <c r="D4479" s="1" t="s">
        <v>115</v>
      </c>
      <c r="E4479" s="1" t="s">
        <v>43</v>
      </c>
      <c r="F4479" s="1" t="s">
        <v>22</v>
      </c>
      <c r="G4479" s="1" t="s">
        <v>28</v>
      </c>
      <c r="H4479">
        <v>111.03</v>
      </c>
      <c r="I4479">
        <v>3</v>
      </c>
      <c r="J4479">
        <v>333.09</v>
      </c>
      <c r="K4479" s="11">
        <v>0</v>
      </c>
      <c r="L4479">
        <v>23.32</v>
      </c>
      <c r="M4479">
        <v>309.77</v>
      </c>
      <c r="N4479" s="11">
        <v>7.0000000000000007E-2</v>
      </c>
      <c r="O4479">
        <v>23.32</v>
      </c>
      <c r="P4479" t="str">
        <f>IF(OR(SampleSuperstore[[#This Row],[Total Sales]]&gt;'Check Outliers'!$M$7,SampleSuperstore[[#This Row],[Total Sales]]&lt;'Check Outliers'!$M$8),"Outlier","normal")</f>
        <v>normal</v>
      </c>
      <c r="Q4479" t="str">
        <f>IF(OR(SampleSuperstore[[#This Row],[Profit]]&gt;'Check Outliers'!$M$15,SampleSuperstore[[#This Row],[Profit]]&lt;'Check Outliers'!$M$16),"outlier","normal")</f>
        <v>normal</v>
      </c>
      <c r="R4479" s="1" t="str">
        <f>IF(OR(SampleSuperstore[[#This Row],[Cogs]]&gt;'Check Outliers'!$M$23,SampleSuperstore[[#This Row],[Cogs]]&lt;'Check Outliers'!$M$24),"outlier","normal")</f>
        <v>normal</v>
      </c>
    </row>
    <row r="4480" spans="1:18" x14ac:dyDescent="0.3">
      <c r="A4480" s="1" t="s">
        <v>164</v>
      </c>
      <c r="B4480" s="1" t="s">
        <v>11</v>
      </c>
      <c r="C4480" s="1" t="s">
        <v>495</v>
      </c>
      <c r="D4480" s="1" t="s">
        <v>115</v>
      </c>
      <c r="E4480" s="1" t="s">
        <v>43</v>
      </c>
      <c r="F4480" s="1" t="s">
        <v>15</v>
      </c>
      <c r="G4480" s="1" t="s">
        <v>27</v>
      </c>
      <c r="H4480">
        <v>124.49</v>
      </c>
      <c r="I4480">
        <v>2</v>
      </c>
      <c r="J4480">
        <v>248.98</v>
      </c>
      <c r="K4480" s="11">
        <v>0</v>
      </c>
      <c r="L4480">
        <v>54.78</v>
      </c>
      <c r="M4480">
        <v>194.2</v>
      </c>
      <c r="N4480" s="11">
        <v>0.22</v>
      </c>
      <c r="O4480">
        <v>54.78</v>
      </c>
      <c r="P4480" t="str">
        <f>IF(OR(SampleSuperstore[[#This Row],[Total Sales]]&gt;'Check Outliers'!$M$7,SampleSuperstore[[#This Row],[Total Sales]]&lt;'Check Outliers'!$M$8),"Outlier","normal")</f>
        <v>normal</v>
      </c>
      <c r="Q4480" t="str">
        <f>IF(OR(SampleSuperstore[[#This Row],[Profit]]&gt;'Check Outliers'!$M$15,SampleSuperstore[[#This Row],[Profit]]&lt;'Check Outliers'!$M$16),"outlier","normal")</f>
        <v>normal</v>
      </c>
      <c r="R4480" s="1" t="str">
        <f>IF(OR(SampleSuperstore[[#This Row],[Cogs]]&gt;'Check Outliers'!$M$23,SampleSuperstore[[#This Row],[Cogs]]&lt;'Check Outliers'!$M$24),"outlier","normal")</f>
        <v>normal</v>
      </c>
    </row>
    <row r="4481" spans="1:18" x14ac:dyDescent="0.3">
      <c r="A4481" s="1" t="s">
        <v>24</v>
      </c>
      <c r="B4481" s="1" t="s">
        <v>11</v>
      </c>
      <c r="C4481" s="1" t="s">
        <v>71</v>
      </c>
      <c r="D4481" s="1" t="s">
        <v>72</v>
      </c>
      <c r="E4481" s="1" t="s">
        <v>53</v>
      </c>
      <c r="F4481" s="1" t="s">
        <v>22</v>
      </c>
      <c r="G4481" s="1" t="s">
        <v>37</v>
      </c>
      <c r="H4481">
        <v>4.9800000000000004</v>
      </c>
      <c r="I4481">
        <v>5</v>
      </c>
      <c r="J4481">
        <v>24.9</v>
      </c>
      <c r="K4481" s="11">
        <v>0</v>
      </c>
      <c r="L4481">
        <v>11.7</v>
      </c>
      <c r="M4481">
        <v>13.2</v>
      </c>
      <c r="N4481" s="11">
        <v>0.47</v>
      </c>
      <c r="O4481">
        <v>11.7</v>
      </c>
      <c r="P4481" t="str">
        <f>IF(OR(SampleSuperstore[[#This Row],[Total Sales]]&gt;'Check Outliers'!$M$7,SampleSuperstore[[#This Row],[Total Sales]]&lt;'Check Outliers'!$M$8),"Outlier","normal")</f>
        <v>normal</v>
      </c>
      <c r="Q4481" t="str">
        <f>IF(OR(SampleSuperstore[[#This Row],[Profit]]&gt;'Check Outliers'!$M$15,SampleSuperstore[[#This Row],[Profit]]&lt;'Check Outliers'!$M$16),"outlier","normal")</f>
        <v>normal</v>
      </c>
      <c r="R4481" s="1" t="str">
        <f>IF(OR(SampleSuperstore[[#This Row],[Cogs]]&gt;'Check Outliers'!$M$23,SampleSuperstore[[#This Row],[Cogs]]&lt;'Check Outliers'!$M$24),"outlier","normal")</f>
        <v>normal</v>
      </c>
    </row>
    <row r="4482" spans="1:18" x14ac:dyDescent="0.3">
      <c r="A4482" s="1" t="s">
        <v>24</v>
      </c>
      <c r="B4482" s="1" t="s">
        <v>11</v>
      </c>
      <c r="C4482" s="1" t="s">
        <v>19</v>
      </c>
      <c r="D4482" s="1" t="s">
        <v>20</v>
      </c>
      <c r="E4482" s="1" t="s">
        <v>21</v>
      </c>
      <c r="F4482" s="1" t="s">
        <v>22</v>
      </c>
      <c r="G4482" s="1" t="s">
        <v>73</v>
      </c>
      <c r="H4482">
        <v>2.1800000000000002</v>
      </c>
      <c r="I4482">
        <v>7</v>
      </c>
      <c r="J4482">
        <v>15.26</v>
      </c>
      <c r="K4482" s="11">
        <v>0</v>
      </c>
      <c r="L4482">
        <v>5.04</v>
      </c>
      <c r="M4482">
        <v>10.220000000000001</v>
      </c>
      <c r="N4482" s="11">
        <v>0.33</v>
      </c>
      <c r="O4482">
        <v>5.04</v>
      </c>
      <c r="P4482" t="str">
        <f>IF(OR(SampleSuperstore[[#This Row],[Total Sales]]&gt;'Check Outliers'!$M$7,SampleSuperstore[[#This Row],[Total Sales]]&lt;'Check Outliers'!$M$8),"Outlier","normal")</f>
        <v>normal</v>
      </c>
      <c r="Q4482" t="str">
        <f>IF(OR(SampleSuperstore[[#This Row],[Profit]]&gt;'Check Outliers'!$M$15,SampleSuperstore[[#This Row],[Profit]]&lt;'Check Outliers'!$M$16),"outlier","normal")</f>
        <v>normal</v>
      </c>
      <c r="R4482" s="1" t="str">
        <f>IF(OR(SampleSuperstore[[#This Row],[Cogs]]&gt;'Check Outliers'!$M$23,SampleSuperstore[[#This Row],[Cogs]]&lt;'Check Outliers'!$M$24),"outlier","normal")</f>
        <v>normal</v>
      </c>
    </row>
    <row r="4483" spans="1:18" x14ac:dyDescent="0.3">
      <c r="A4483" s="1" t="s">
        <v>24</v>
      </c>
      <c r="B4483" s="1" t="s">
        <v>11</v>
      </c>
      <c r="C4483" s="1" t="s">
        <v>19</v>
      </c>
      <c r="D4483" s="1" t="s">
        <v>20</v>
      </c>
      <c r="E4483" s="1" t="s">
        <v>21</v>
      </c>
      <c r="F4483" s="1" t="s">
        <v>22</v>
      </c>
      <c r="G4483" s="1" t="s">
        <v>34</v>
      </c>
      <c r="H4483">
        <v>21.66</v>
      </c>
      <c r="I4483">
        <v>2</v>
      </c>
      <c r="J4483">
        <v>43.32</v>
      </c>
      <c r="K4483" s="11">
        <v>0</v>
      </c>
      <c r="L4483">
        <v>14.3</v>
      </c>
      <c r="M4483">
        <v>29.02</v>
      </c>
      <c r="N4483" s="11">
        <v>0.33</v>
      </c>
      <c r="O4483">
        <v>14.3</v>
      </c>
      <c r="P4483" t="str">
        <f>IF(OR(SampleSuperstore[[#This Row],[Total Sales]]&gt;'Check Outliers'!$M$7,SampleSuperstore[[#This Row],[Total Sales]]&lt;'Check Outliers'!$M$8),"Outlier","normal")</f>
        <v>normal</v>
      </c>
      <c r="Q4483" t="str">
        <f>IF(OR(SampleSuperstore[[#This Row],[Profit]]&gt;'Check Outliers'!$M$15,SampleSuperstore[[#This Row],[Profit]]&lt;'Check Outliers'!$M$16),"outlier","normal")</f>
        <v>normal</v>
      </c>
      <c r="R4483" s="1" t="str">
        <f>IF(OR(SampleSuperstore[[#This Row],[Cogs]]&gt;'Check Outliers'!$M$23,SampleSuperstore[[#This Row],[Cogs]]&lt;'Check Outliers'!$M$24),"outlier","normal")</f>
        <v>normal</v>
      </c>
    </row>
    <row r="4484" spans="1:18" x14ac:dyDescent="0.3">
      <c r="A4484" s="1" t="s">
        <v>24</v>
      </c>
      <c r="B4484" s="1" t="s">
        <v>11</v>
      </c>
      <c r="C4484" s="1" t="s">
        <v>19</v>
      </c>
      <c r="D4484" s="1" t="s">
        <v>20</v>
      </c>
      <c r="E4484" s="1" t="s">
        <v>21</v>
      </c>
      <c r="F4484" s="1" t="s">
        <v>22</v>
      </c>
      <c r="G4484" s="1" t="s">
        <v>33</v>
      </c>
      <c r="H4484">
        <v>3.63</v>
      </c>
      <c r="I4484">
        <v>12</v>
      </c>
      <c r="J4484">
        <v>43.58</v>
      </c>
      <c r="K4484" s="11">
        <v>0.2</v>
      </c>
      <c r="L4484">
        <v>15.8</v>
      </c>
      <c r="M4484">
        <v>27.78</v>
      </c>
      <c r="N4484" s="11">
        <v>0.36</v>
      </c>
      <c r="O4484">
        <v>7.0840000000000014</v>
      </c>
      <c r="P4484" t="str">
        <f>IF(OR(SampleSuperstore[[#This Row],[Total Sales]]&gt;'Check Outliers'!$M$7,SampleSuperstore[[#This Row],[Total Sales]]&lt;'Check Outliers'!$M$8),"Outlier","normal")</f>
        <v>normal</v>
      </c>
      <c r="Q4484" t="str">
        <f>IF(OR(SampleSuperstore[[#This Row],[Profit]]&gt;'Check Outliers'!$M$15,SampleSuperstore[[#This Row],[Profit]]&lt;'Check Outliers'!$M$16),"outlier","normal")</f>
        <v>normal</v>
      </c>
      <c r="R4484" s="1" t="str">
        <f>IF(OR(SampleSuperstore[[#This Row],[Cogs]]&gt;'Check Outliers'!$M$23,SampleSuperstore[[#This Row],[Cogs]]&lt;'Check Outliers'!$M$24),"outlier","normal")</f>
        <v>normal</v>
      </c>
    </row>
    <row r="4485" spans="1:18" x14ac:dyDescent="0.3">
      <c r="A4485" s="1" t="s">
        <v>24</v>
      </c>
      <c r="B4485" s="1" t="s">
        <v>11</v>
      </c>
      <c r="C4485" s="1" t="s">
        <v>19</v>
      </c>
      <c r="D4485" s="1" t="s">
        <v>20</v>
      </c>
      <c r="E4485" s="1" t="s">
        <v>21</v>
      </c>
      <c r="F4485" s="1" t="s">
        <v>22</v>
      </c>
      <c r="G4485" s="1" t="s">
        <v>37</v>
      </c>
      <c r="H4485">
        <v>38.76</v>
      </c>
      <c r="I4485">
        <v>3</v>
      </c>
      <c r="J4485">
        <v>116.28</v>
      </c>
      <c r="K4485" s="11">
        <v>0</v>
      </c>
      <c r="L4485">
        <v>56.98</v>
      </c>
      <c r="M4485">
        <v>59.3</v>
      </c>
      <c r="N4485" s="11">
        <v>0.49</v>
      </c>
      <c r="O4485">
        <v>56.98</v>
      </c>
      <c r="P4485" t="str">
        <f>IF(OR(SampleSuperstore[[#This Row],[Total Sales]]&gt;'Check Outliers'!$M$7,SampleSuperstore[[#This Row],[Total Sales]]&lt;'Check Outliers'!$M$8),"Outlier","normal")</f>
        <v>normal</v>
      </c>
      <c r="Q4485" t="str">
        <f>IF(OR(SampleSuperstore[[#This Row],[Profit]]&gt;'Check Outliers'!$M$15,SampleSuperstore[[#This Row],[Profit]]&lt;'Check Outliers'!$M$16),"outlier","normal")</f>
        <v>normal</v>
      </c>
      <c r="R4485" s="1" t="str">
        <f>IF(OR(SampleSuperstore[[#This Row],[Cogs]]&gt;'Check Outliers'!$M$23,SampleSuperstore[[#This Row],[Cogs]]&lt;'Check Outliers'!$M$24),"outlier","normal")</f>
        <v>normal</v>
      </c>
    </row>
    <row r="4486" spans="1:18" x14ac:dyDescent="0.3">
      <c r="A4486" s="1" t="s">
        <v>24</v>
      </c>
      <c r="B4486" s="1" t="s">
        <v>11</v>
      </c>
      <c r="C4486" s="1" t="s">
        <v>19</v>
      </c>
      <c r="D4486" s="1" t="s">
        <v>20</v>
      </c>
      <c r="E4486" s="1" t="s">
        <v>21</v>
      </c>
      <c r="F4486" s="1" t="s">
        <v>22</v>
      </c>
      <c r="G4486" s="1" t="s">
        <v>33</v>
      </c>
      <c r="H4486">
        <v>4.6500000000000004</v>
      </c>
      <c r="I4486">
        <v>2</v>
      </c>
      <c r="J4486">
        <v>9.3000000000000007</v>
      </c>
      <c r="K4486" s="11">
        <v>0.2</v>
      </c>
      <c r="L4486">
        <v>3.02</v>
      </c>
      <c r="M4486">
        <v>6.28</v>
      </c>
      <c r="N4486" s="11">
        <v>0.32</v>
      </c>
      <c r="O4486">
        <v>1.1599999999999997</v>
      </c>
      <c r="P4486" t="str">
        <f>IF(OR(SampleSuperstore[[#This Row],[Total Sales]]&gt;'Check Outliers'!$M$7,SampleSuperstore[[#This Row],[Total Sales]]&lt;'Check Outliers'!$M$8),"Outlier","normal")</f>
        <v>normal</v>
      </c>
      <c r="Q4486" t="str">
        <f>IF(OR(SampleSuperstore[[#This Row],[Profit]]&gt;'Check Outliers'!$M$15,SampleSuperstore[[#This Row],[Profit]]&lt;'Check Outliers'!$M$16),"outlier","normal")</f>
        <v>normal</v>
      </c>
      <c r="R4486" s="1" t="str">
        <f>IF(OR(SampleSuperstore[[#This Row],[Cogs]]&gt;'Check Outliers'!$M$23,SampleSuperstore[[#This Row],[Cogs]]&lt;'Check Outliers'!$M$24),"outlier","normal")</f>
        <v>normal</v>
      </c>
    </row>
    <row r="4487" spans="1:18" x14ac:dyDescent="0.3">
      <c r="A4487" s="1" t="s">
        <v>24</v>
      </c>
      <c r="B4487" s="1" t="s">
        <v>11</v>
      </c>
      <c r="C4487" s="1" t="s">
        <v>19</v>
      </c>
      <c r="D4487" s="1" t="s">
        <v>20</v>
      </c>
      <c r="E4487" s="1" t="s">
        <v>21</v>
      </c>
      <c r="F4487" s="1" t="s">
        <v>22</v>
      </c>
      <c r="G4487" s="1" t="s">
        <v>37</v>
      </c>
      <c r="H4487">
        <v>6.48</v>
      </c>
      <c r="I4487">
        <v>3</v>
      </c>
      <c r="J4487">
        <v>19.440000000000001</v>
      </c>
      <c r="K4487" s="11">
        <v>0</v>
      </c>
      <c r="L4487">
        <v>9.33</v>
      </c>
      <c r="M4487">
        <v>10.11</v>
      </c>
      <c r="N4487" s="11">
        <v>0.48</v>
      </c>
      <c r="O4487">
        <v>9.33</v>
      </c>
      <c r="P4487" t="str">
        <f>IF(OR(SampleSuperstore[[#This Row],[Total Sales]]&gt;'Check Outliers'!$M$7,SampleSuperstore[[#This Row],[Total Sales]]&lt;'Check Outliers'!$M$8),"Outlier","normal")</f>
        <v>normal</v>
      </c>
      <c r="Q4487" t="str">
        <f>IF(OR(SampleSuperstore[[#This Row],[Profit]]&gt;'Check Outliers'!$M$15,SampleSuperstore[[#This Row],[Profit]]&lt;'Check Outliers'!$M$16),"outlier","normal")</f>
        <v>normal</v>
      </c>
      <c r="R4487" s="1" t="str">
        <f>IF(OR(SampleSuperstore[[#This Row],[Cogs]]&gt;'Check Outliers'!$M$23,SampleSuperstore[[#This Row],[Cogs]]&lt;'Check Outliers'!$M$24),"outlier","normal")</f>
        <v>normal</v>
      </c>
    </row>
    <row r="4488" spans="1:18" hidden="1" x14ac:dyDescent="0.3">
      <c r="A4488" s="1" t="s">
        <v>24</v>
      </c>
      <c r="B4488" s="1" t="s">
        <v>11</v>
      </c>
      <c r="C4488" s="1" t="s">
        <v>19</v>
      </c>
      <c r="D4488" s="1" t="s">
        <v>20</v>
      </c>
      <c r="E4488" s="1" t="s">
        <v>21</v>
      </c>
      <c r="F4488" s="1" t="s">
        <v>22</v>
      </c>
      <c r="G4488" s="1" t="s">
        <v>37</v>
      </c>
      <c r="H4488">
        <v>104.85</v>
      </c>
      <c r="I4488">
        <v>3</v>
      </c>
      <c r="J4488">
        <v>314.55</v>
      </c>
      <c r="K4488" s="1">
        <v>0</v>
      </c>
      <c r="L4488">
        <v>150.97999999999999</v>
      </c>
      <c r="M4488">
        <v>163.57</v>
      </c>
      <c r="N4488">
        <v>0.48</v>
      </c>
      <c r="O4488">
        <v>150.97999999999999</v>
      </c>
      <c r="P4488" t="str">
        <f>IF(OR(SampleSuperstore[[#This Row],[Total Sales]]&gt;'Check Outliers'!$M$7,SampleSuperstore[[#This Row],[Total Sales]]&lt;'Check Outliers'!$M$8),"Outlier","normal")</f>
        <v>normal</v>
      </c>
      <c r="Q4488" t="str">
        <f>IF(OR(SampleSuperstore[[#This Row],[Profit]]&gt;'Check Outliers'!$M$15,SampleSuperstore[[#This Row],[Profit]]&lt;'Check Outliers'!$M$16),"outlier","normal")</f>
        <v>outlier</v>
      </c>
      <c r="R4488" s="1" t="str">
        <f>IF(OR(SampleSuperstore[[#This Row],[Cogs]]&gt;'Check Outliers'!$M$23,SampleSuperstore[[#This Row],[Cogs]]&lt;'Check Outliers'!$M$24),"outlier","normal")</f>
        <v>normal</v>
      </c>
    </row>
    <row r="4489" spans="1:18" x14ac:dyDescent="0.3">
      <c r="A4489" s="1" t="s">
        <v>24</v>
      </c>
      <c r="B4489" s="1" t="s">
        <v>40</v>
      </c>
      <c r="C4489" s="1" t="s">
        <v>57</v>
      </c>
      <c r="D4489" s="1" t="s">
        <v>42</v>
      </c>
      <c r="E4489" s="1" t="s">
        <v>43</v>
      </c>
      <c r="F4489" s="1" t="s">
        <v>22</v>
      </c>
      <c r="G4489" s="1" t="s">
        <v>33</v>
      </c>
      <c r="H4489">
        <v>3.25</v>
      </c>
      <c r="I4489">
        <v>5</v>
      </c>
      <c r="J4489">
        <v>16.27</v>
      </c>
      <c r="K4489" s="11">
        <v>0.8</v>
      </c>
      <c r="L4489">
        <v>-25.22</v>
      </c>
      <c r="M4489">
        <v>41.49</v>
      </c>
      <c r="N4489" s="11">
        <v>-1.55</v>
      </c>
      <c r="O4489">
        <v>-38.235999999999997</v>
      </c>
      <c r="P4489" t="str">
        <f>IF(OR(SampleSuperstore[[#This Row],[Total Sales]]&gt;'Check Outliers'!$M$7,SampleSuperstore[[#This Row],[Total Sales]]&lt;'Check Outliers'!$M$8),"Outlier","normal")</f>
        <v>normal</v>
      </c>
      <c r="Q4489" t="str">
        <f>IF(OR(SampleSuperstore[[#This Row],[Profit]]&gt;'Check Outliers'!$M$15,SampleSuperstore[[#This Row],[Profit]]&lt;'Check Outliers'!$M$16),"outlier","normal")</f>
        <v>normal</v>
      </c>
      <c r="R4489" s="1" t="str">
        <f>IF(OR(SampleSuperstore[[#This Row],[Cogs]]&gt;'Check Outliers'!$M$23,SampleSuperstore[[#This Row],[Cogs]]&lt;'Check Outliers'!$M$24),"outlier","normal")</f>
        <v>normal</v>
      </c>
    </row>
    <row r="4490" spans="1:18" x14ac:dyDescent="0.3">
      <c r="A4490" s="1" t="s">
        <v>24</v>
      </c>
      <c r="B4490" s="1" t="s">
        <v>40</v>
      </c>
      <c r="C4490" s="1" t="s">
        <v>57</v>
      </c>
      <c r="D4490" s="1" t="s">
        <v>42</v>
      </c>
      <c r="E4490" s="1" t="s">
        <v>43</v>
      </c>
      <c r="F4490" s="1" t="s">
        <v>22</v>
      </c>
      <c r="G4490" s="1" t="s">
        <v>106</v>
      </c>
      <c r="H4490">
        <v>7.68</v>
      </c>
      <c r="I4490">
        <v>9</v>
      </c>
      <c r="J4490">
        <v>69.12</v>
      </c>
      <c r="K4490" s="11">
        <v>0.2</v>
      </c>
      <c r="L4490">
        <v>-14.69</v>
      </c>
      <c r="M4490">
        <v>83.81</v>
      </c>
      <c r="N4490" s="11">
        <v>-0.21</v>
      </c>
      <c r="O4490">
        <v>-28.514000000000003</v>
      </c>
      <c r="P4490" t="str">
        <f>IF(OR(SampleSuperstore[[#This Row],[Total Sales]]&gt;'Check Outliers'!$M$7,SampleSuperstore[[#This Row],[Total Sales]]&lt;'Check Outliers'!$M$8),"Outlier","normal")</f>
        <v>normal</v>
      </c>
      <c r="Q4490" t="str">
        <f>IF(OR(SampleSuperstore[[#This Row],[Profit]]&gt;'Check Outliers'!$M$15,SampleSuperstore[[#This Row],[Profit]]&lt;'Check Outliers'!$M$16),"outlier","normal")</f>
        <v>normal</v>
      </c>
      <c r="R4490" s="1" t="str">
        <f>IF(OR(SampleSuperstore[[#This Row],[Cogs]]&gt;'Check Outliers'!$M$23,SampleSuperstore[[#This Row],[Cogs]]&lt;'Check Outliers'!$M$24),"outlier","normal")</f>
        <v>normal</v>
      </c>
    </row>
    <row r="4491" spans="1:18" x14ac:dyDescent="0.3">
      <c r="A4491" s="1" t="s">
        <v>24</v>
      </c>
      <c r="B4491" s="1" t="s">
        <v>40</v>
      </c>
      <c r="C4491" s="1" t="s">
        <v>57</v>
      </c>
      <c r="D4491" s="1" t="s">
        <v>42</v>
      </c>
      <c r="E4491" s="1" t="s">
        <v>43</v>
      </c>
      <c r="F4491" s="1" t="s">
        <v>22</v>
      </c>
      <c r="G4491" s="1" t="s">
        <v>33</v>
      </c>
      <c r="H4491">
        <v>1.49</v>
      </c>
      <c r="I4491">
        <v>3</v>
      </c>
      <c r="J4491">
        <v>4.47</v>
      </c>
      <c r="K4491" s="11">
        <v>0.8</v>
      </c>
      <c r="L4491">
        <v>-7.82</v>
      </c>
      <c r="M4491">
        <v>12.29</v>
      </c>
      <c r="N4491" s="11">
        <v>-1.75</v>
      </c>
      <c r="O4491">
        <v>-11.396000000000001</v>
      </c>
      <c r="P4491" t="str">
        <f>IF(OR(SampleSuperstore[[#This Row],[Total Sales]]&gt;'Check Outliers'!$M$7,SampleSuperstore[[#This Row],[Total Sales]]&lt;'Check Outliers'!$M$8),"Outlier","normal")</f>
        <v>normal</v>
      </c>
      <c r="Q4491" t="str">
        <f>IF(OR(SampleSuperstore[[#This Row],[Profit]]&gt;'Check Outliers'!$M$15,SampleSuperstore[[#This Row],[Profit]]&lt;'Check Outliers'!$M$16),"outlier","normal")</f>
        <v>normal</v>
      </c>
      <c r="R4491" s="1" t="str">
        <f>IF(OR(SampleSuperstore[[#This Row],[Cogs]]&gt;'Check Outliers'!$M$23,SampleSuperstore[[#This Row],[Cogs]]&lt;'Check Outliers'!$M$24),"outlier","normal")</f>
        <v>normal</v>
      </c>
    </row>
    <row r="4492" spans="1:18" x14ac:dyDescent="0.3">
      <c r="A4492" s="1" t="s">
        <v>24</v>
      </c>
      <c r="B4492" s="1" t="s">
        <v>11</v>
      </c>
      <c r="C4492" s="1" t="s">
        <v>19</v>
      </c>
      <c r="D4492" s="1" t="s">
        <v>20</v>
      </c>
      <c r="E4492" s="1" t="s">
        <v>21</v>
      </c>
      <c r="F4492" s="1" t="s">
        <v>15</v>
      </c>
      <c r="G4492" s="1" t="s">
        <v>27</v>
      </c>
      <c r="H4492">
        <v>139.43</v>
      </c>
      <c r="I4492">
        <v>3</v>
      </c>
      <c r="J4492">
        <v>418.3</v>
      </c>
      <c r="K4492" s="11">
        <v>0.2</v>
      </c>
      <c r="L4492">
        <v>5.23</v>
      </c>
      <c r="M4492">
        <v>413.07</v>
      </c>
      <c r="N4492" s="11">
        <v>0.01</v>
      </c>
      <c r="O4492">
        <v>-78.430000000000007</v>
      </c>
      <c r="P4492" t="str">
        <f>IF(OR(SampleSuperstore[[#This Row],[Total Sales]]&gt;'Check Outliers'!$M$7,SampleSuperstore[[#This Row],[Total Sales]]&lt;'Check Outliers'!$M$8),"Outlier","normal")</f>
        <v>normal</v>
      </c>
      <c r="Q4492" t="str">
        <f>IF(OR(SampleSuperstore[[#This Row],[Profit]]&gt;'Check Outliers'!$M$15,SampleSuperstore[[#This Row],[Profit]]&lt;'Check Outliers'!$M$16),"outlier","normal")</f>
        <v>normal</v>
      </c>
      <c r="R4492" s="1" t="str">
        <f>IF(OR(SampleSuperstore[[#This Row],[Cogs]]&gt;'Check Outliers'!$M$23,SampleSuperstore[[#This Row],[Cogs]]&lt;'Check Outliers'!$M$24),"outlier","normal")</f>
        <v>normal</v>
      </c>
    </row>
    <row r="4493" spans="1:18" hidden="1" x14ac:dyDescent="0.3">
      <c r="A4493" s="1" t="s">
        <v>10</v>
      </c>
      <c r="B4493" s="1" t="s">
        <v>11</v>
      </c>
      <c r="C4493" s="1" t="s">
        <v>99</v>
      </c>
      <c r="D4493" s="1" t="s">
        <v>100</v>
      </c>
      <c r="E4493" s="1" t="s">
        <v>53</v>
      </c>
      <c r="F4493" s="1" t="s">
        <v>31</v>
      </c>
      <c r="G4493" s="1" t="s">
        <v>158</v>
      </c>
      <c r="H4493">
        <v>330</v>
      </c>
      <c r="I4493">
        <v>2</v>
      </c>
      <c r="J4493">
        <v>659.99</v>
      </c>
      <c r="K4493" s="1">
        <v>0.4</v>
      </c>
      <c r="L4493">
        <v>110</v>
      </c>
      <c r="M4493">
        <v>549.99</v>
      </c>
      <c r="N4493">
        <v>0.17</v>
      </c>
      <c r="O4493">
        <v>-153.99600000000004</v>
      </c>
      <c r="P4493" t="str">
        <f>IF(OR(SampleSuperstore[[#This Row],[Total Sales]]&gt;'Check Outliers'!$M$7,SampleSuperstore[[#This Row],[Total Sales]]&lt;'Check Outliers'!$M$8),"Outlier","normal")</f>
        <v>Outlier</v>
      </c>
      <c r="Q4493" t="str">
        <f>IF(OR(SampleSuperstore[[#This Row],[Profit]]&gt;'Check Outliers'!$M$15,SampleSuperstore[[#This Row],[Profit]]&lt;'Check Outliers'!$M$16),"outlier","normal")</f>
        <v>outlier</v>
      </c>
      <c r="R4493" s="1" t="str">
        <f>IF(OR(SampleSuperstore[[#This Row],[Cogs]]&gt;'Check Outliers'!$M$23,SampleSuperstore[[#This Row],[Cogs]]&lt;'Check Outliers'!$M$24),"outlier","normal")</f>
        <v>outlier</v>
      </c>
    </row>
    <row r="4494" spans="1:18" x14ac:dyDescent="0.3">
      <c r="A4494" s="1" t="s">
        <v>10</v>
      </c>
      <c r="B4494" s="1" t="s">
        <v>11</v>
      </c>
      <c r="C4494" s="1" t="s">
        <v>99</v>
      </c>
      <c r="D4494" s="1" t="s">
        <v>100</v>
      </c>
      <c r="E4494" s="1" t="s">
        <v>53</v>
      </c>
      <c r="F4494" s="1" t="s">
        <v>15</v>
      </c>
      <c r="G4494" s="1" t="s">
        <v>29</v>
      </c>
      <c r="H4494">
        <v>4.0599999999999996</v>
      </c>
      <c r="I4494">
        <v>2</v>
      </c>
      <c r="J4494">
        <v>8.1300000000000008</v>
      </c>
      <c r="K4494" s="11">
        <v>0.2</v>
      </c>
      <c r="L4494">
        <v>1.42</v>
      </c>
      <c r="M4494">
        <v>6.71</v>
      </c>
      <c r="N4494" s="11">
        <v>0.17</v>
      </c>
      <c r="O4494">
        <v>-0.20600000000000041</v>
      </c>
      <c r="P4494" t="str">
        <f>IF(OR(SampleSuperstore[[#This Row],[Total Sales]]&gt;'Check Outliers'!$M$7,SampleSuperstore[[#This Row],[Total Sales]]&lt;'Check Outliers'!$M$8),"Outlier","normal")</f>
        <v>normal</v>
      </c>
      <c r="Q4494" t="str">
        <f>IF(OR(SampleSuperstore[[#This Row],[Profit]]&gt;'Check Outliers'!$M$15,SampleSuperstore[[#This Row],[Profit]]&lt;'Check Outliers'!$M$16),"outlier","normal")</f>
        <v>normal</v>
      </c>
      <c r="R4494" s="1" t="str">
        <f>IF(OR(SampleSuperstore[[#This Row],[Cogs]]&gt;'Check Outliers'!$M$23,SampleSuperstore[[#This Row],[Cogs]]&lt;'Check Outliers'!$M$24),"outlier","normal")</f>
        <v>normal</v>
      </c>
    </row>
    <row r="4495" spans="1:18" x14ac:dyDescent="0.3">
      <c r="A4495" s="1" t="s">
        <v>10</v>
      </c>
      <c r="B4495" s="1" t="s">
        <v>11</v>
      </c>
      <c r="C4495" s="1" t="s">
        <v>99</v>
      </c>
      <c r="D4495" s="1" t="s">
        <v>100</v>
      </c>
      <c r="E4495" s="1" t="s">
        <v>53</v>
      </c>
      <c r="F4495" s="1" t="s">
        <v>22</v>
      </c>
      <c r="G4495" s="1" t="s">
        <v>37</v>
      </c>
      <c r="H4495">
        <v>5.18</v>
      </c>
      <c r="I4495">
        <v>7</v>
      </c>
      <c r="J4495">
        <v>36.29</v>
      </c>
      <c r="K4495" s="11">
        <v>0.2</v>
      </c>
      <c r="L4495">
        <v>12.7</v>
      </c>
      <c r="M4495">
        <v>23.59</v>
      </c>
      <c r="N4495" s="11">
        <v>0.35</v>
      </c>
      <c r="O4495">
        <v>5.4419999999999993</v>
      </c>
      <c r="P4495" t="str">
        <f>IF(OR(SampleSuperstore[[#This Row],[Total Sales]]&gt;'Check Outliers'!$M$7,SampleSuperstore[[#This Row],[Total Sales]]&lt;'Check Outliers'!$M$8),"Outlier","normal")</f>
        <v>normal</v>
      </c>
      <c r="Q4495" t="str">
        <f>IF(OR(SampleSuperstore[[#This Row],[Profit]]&gt;'Check Outliers'!$M$15,SampleSuperstore[[#This Row],[Profit]]&lt;'Check Outliers'!$M$16),"outlier","normal")</f>
        <v>normal</v>
      </c>
      <c r="R4495" s="1" t="str">
        <f>IF(OR(SampleSuperstore[[#This Row],[Cogs]]&gt;'Check Outliers'!$M$23,SampleSuperstore[[#This Row],[Cogs]]&lt;'Check Outliers'!$M$24),"outlier","normal")</f>
        <v>normal</v>
      </c>
    </row>
    <row r="4496" spans="1:18" hidden="1" x14ac:dyDescent="0.3">
      <c r="A4496" s="1" t="s">
        <v>10</v>
      </c>
      <c r="B4496" s="1" t="s">
        <v>11</v>
      </c>
      <c r="C4496" s="1" t="s">
        <v>99</v>
      </c>
      <c r="D4496" s="1" t="s">
        <v>100</v>
      </c>
      <c r="E4496" s="1" t="s">
        <v>53</v>
      </c>
      <c r="F4496" s="1" t="s">
        <v>15</v>
      </c>
      <c r="G4496" s="1" t="s">
        <v>17</v>
      </c>
      <c r="H4496">
        <v>151.62</v>
      </c>
      <c r="I4496">
        <v>6</v>
      </c>
      <c r="J4496">
        <v>909.72</v>
      </c>
      <c r="K4496" s="1">
        <v>0.3</v>
      </c>
      <c r="L4496">
        <v>-51.98</v>
      </c>
      <c r="M4496">
        <v>961.7</v>
      </c>
      <c r="N4496">
        <v>-0.06</v>
      </c>
      <c r="O4496">
        <v>-324.89600000000002</v>
      </c>
      <c r="P4496" t="str">
        <f>IF(OR(SampleSuperstore[[#This Row],[Total Sales]]&gt;'Check Outliers'!$M$7,SampleSuperstore[[#This Row],[Total Sales]]&lt;'Check Outliers'!$M$8),"Outlier","normal")</f>
        <v>Outlier</v>
      </c>
      <c r="Q4496" t="str">
        <f>IF(OR(SampleSuperstore[[#This Row],[Profit]]&gt;'Check Outliers'!$M$15,SampleSuperstore[[#This Row],[Profit]]&lt;'Check Outliers'!$M$16),"outlier","normal")</f>
        <v>outlier</v>
      </c>
      <c r="R4496" s="1" t="str">
        <f>IF(OR(SampleSuperstore[[#This Row],[Cogs]]&gt;'Check Outliers'!$M$23,SampleSuperstore[[#This Row],[Cogs]]&lt;'Check Outliers'!$M$24),"outlier","normal")</f>
        <v>outlier</v>
      </c>
    </row>
    <row r="4497" spans="1:18" hidden="1" x14ac:dyDescent="0.3">
      <c r="A4497" s="1" t="s">
        <v>24</v>
      </c>
      <c r="B4497" s="1" t="s">
        <v>11</v>
      </c>
      <c r="C4497" s="1" t="s">
        <v>19</v>
      </c>
      <c r="D4497" s="1" t="s">
        <v>20</v>
      </c>
      <c r="E4497" s="1" t="s">
        <v>21</v>
      </c>
      <c r="F4497" s="1" t="s">
        <v>15</v>
      </c>
      <c r="G4497" s="1" t="s">
        <v>16</v>
      </c>
      <c r="H4497">
        <v>101.99</v>
      </c>
      <c r="I4497">
        <v>9</v>
      </c>
      <c r="J4497">
        <v>917.92</v>
      </c>
      <c r="K4497" s="1">
        <v>0.15</v>
      </c>
      <c r="L4497">
        <v>75.59</v>
      </c>
      <c r="M4497">
        <v>842.33</v>
      </c>
      <c r="N4497">
        <v>0.08</v>
      </c>
      <c r="O4497">
        <v>-62.097999999999985</v>
      </c>
      <c r="P4497" t="str">
        <f>IF(OR(SampleSuperstore[[#This Row],[Total Sales]]&gt;'Check Outliers'!$M$7,SampleSuperstore[[#This Row],[Total Sales]]&lt;'Check Outliers'!$M$8),"Outlier","normal")</f>
        <v>Outlier</v>
      </c>
      <c r="Q4497" t="str">
        <f>IF(OR(SampleSuperstore[[#This Row],[Profit]]&gt;'Check Outliers'!$M$15,SampleSuperstore[[#This Row],[Profit]]&lt;'Check Outliers'!$M$16),"outlier","normal")</f>
        <v>outlier</v>
      </c>
      <c r="R4497" s="1" t="str">
        <f>IF(OR(SampleSuperstore[[#This Row],[Cogs]]&gt;'Check Outliers'!$M$23,SampleSuperstore[[#This Row],[Cogs]]&lt;'Check Outliers'!$M$24),"outlier","normal")</f>
        <v>outlier</v>
      </c>
    </row>
    <row r="4498" spans="1:18" x14ac:dyDescent="0.3">
      <c r="A4498" s="1" t="s">
        <v>24</v>
      </c>
      <c r="B4498" s="1" t="s">
        <v>11</v>
      </c>
      <c r="C4498" s="1" t="s">
        <v>19</v>
      </c>
      <c r="D4498" s="1" t="s">
        <v>20</v>
      </c>
      <c r="E4498" s="1" t="s">
        <v>21</v>
      </c>
      <c r="F4498" s="1" t="s">
        <v>22</v>
      </c>
      <c r="G4498" s="1" t="s">
        <v>37</v>
      </c>
      <c r="H4498">
        <v>6.48</v>
      </c>
      <c r="I4498">
        <v>6</v>
      </c>
      <c r="J4498">
        <v>38.880000000000003</v>
      </c>
      <c r="K4498" s="11">
        <v>0</v>
      </c>
      <c r="L4498">
        <v>19.05</v>
      </c>
      <c r="M4498">
        <v>19.829999999999998</v>
      </c>
      <c r="N4498" s="11">
        <v>0.49</v>
      </c>
      <c r="O4498">
        <v>19.05</v>
      </c>
      <c r="P4498" t="str">
        <f>IF(OR(SampleSuperstore[[#This Row],[Total Sales]]&gt;'Check Outliers'!$M$7,SampleSuperstore[[#This Row],[Total Sales]]&lt;'Check Outliers'!$M$8),"Outlier","normal")</f>
        <v>normal</v>
      </c>
      <c r="Q4498" t="str">
        <f>IF(OR(SampleSuperstore[[#This Row],[Profit]]&gt;'Check Outliers'!$M$15,SampleSuperstore[[#This Row],[Profit]]&lt;'Check Outliers'!$M$16),"outlier","normal")</f>
        <v>normal</v>
      </c>
      <c r="R4498" s="1" t="str">
        <f>IF(OR(SampleSuperstore[[#This Row],[Cogs]]&gt;'Check Outliers'!$M$23,SampleSuperstore[[#This Row],[Cogs]]&lt;'Check Outliers'!$M$24),"outlier","normal")</f>
        <v>normal</v>
      </c>
    </row>
    <row r="4499" spans="1:18" hidden="1" x14ac:dyDescent="0.3">
      <c r="A4499" s="1" t="s">
        <v>24</v>
      </c>
      <c r="B4499" s="1" t="s">
        <v>11</v>
      </c>
      <c r="C4499" s="1" t="s">
        <v>51</v>
      </c>
      <c r="D4499" s="1" t="s">
        <v>52</v>
      </c>
      <c r="E4499" s="1" t="s">
        <v>53</v>
      </c>
      <c r="F4499" s="1" t="s">
        <v>22</v>
      </c>
      <c r="G4499" s="1" t="s">
        <v>33</v>
      </c>
      <c r="H4499">
        <v>157.80000000000001</v>
      </c>
      <c r="I4499">
        <v>4</v>
      </c>
      <c r="J4499">
        <v>631.17999999999995</v>
      </c>
      <c r="K4499" s="1">
        <v>0.7</v>
      </c>
      <c r="L4499">
        <v>-462.86</v>
      </c>
      <c r="M4499">
        <v>1094.04</v>
      </c>
      <c r="N4499">
        <v>-0.73</v>
      </c>
      <c r="O4499">
        <v>-904.68599999999992</v>
      </c>
      <c r="P4499" t="str">
        <f>IF(OR(SampleSuperstore[[#This Row],[Total Sales]]&gt;'Check Outliers'!$M$7,SampleSuperstore[[#This Row],[Total Sales]]&lt;'Check Outliers'!$M$8),"Outlier","normal")</f>
        <v>Outlier</v>
      </c>
      <c r="Q4499" t="str">
        <f>IF(OR(SampleSuperstore[[#This Row],[Profit]]&gt;'Check Outliers'!$M$15,SampleSuperstore[[#This Row],[Profit]]&lt;'Check Outliers'!$M$16),"outlier","normal")</f>
        <v>outlier</v>
      </c>
      <c r="R4499" s="1" t="str">
        <f>IF(OR(SampleSuperstore[[#This Row],[Cogs]]&gt;'Check Outliers'!$M$23,SampleSuperstore[[#This Row],[Cogs]]&lt;'Check Outliers'!$M$24),"outlier","normal")</f>
        <v>outlier</v>
      </c>
    </row>
    <row r="4500" spans="1:18" x14ac:dyDescent="0.3">
      <c r="A4500" s="1" t="s">
        <v>24</v>
      </c>
      <c r="B4500" s="1" t="s">
        <v>18</v>
      </c>
      <c r="C4500" s="1" t="s">
        <v>48</v>
      </c>
      <c r="D4500" s="1" t="s">
        <v>20</v>
      </c>
      <c r="E4500" s="1" t="s">
        <v>21</v>
      </c>
      <c r="F4500" s="1" t="s">
        <v>22</v>
      </c>
      <c r="G4500" s="1" t="s">
        <v>37</v>
      </c>
      <c r="H4500">
        <v>6.48</v>
      </c>
      <c r="I4500">
        <v>2</v>
      </c>
      <c r="J4500">
        <v>12.96</v>
      </c>
      <c r="K4500" s="11">
        <v>0</v>
      </c>
      <c r="L4500">
        <v>6.22</v>
      </c>
      <c r="M4500">
        <v>6.74</v>
      </c>
      <c r="N4500" s="11">
        <v>0.48</v>
      </c>
      <c r="O4500">
        <v>6.22</v>
      </c>
      <c r="P4500" t="str">
        <f>IF(OR(SampleSuperstore[[#This Row],[Total Sales]]&gt;'Check Outliers'!$M$7,SampleSuperstore[[#This Row],[Total Sales]]&lt;'Check Outliers'!$M$8),"Outlier","normal")</f>
        <v>normal</v>
      </c>
      <c r="Q4500" t="str">
        <f>IF(OR(SampleSuperstore[[#This Row],[Profit]]&gt;'Check Outliers'!$M$15,SampleSuperstore[[#This Row],[Profit]]&lt;'Check Outliers'!$M$16),"outlier","normal")</f>
        <v>normal</v>
      </c>
      <c r="R4500" s="1" t="str">
        <f>IF(OR(SampleSuperstore[[#This Row],[Cogs]]&gt;'Check Outliers'!$M$23,SampleSuperstore[[#This Row],[Cogs]]&lt;'Check Outliers'!$M$24),"outlier","normal")</f>
        <v>normal</v>
      </c>
    </row>
    <row r="4501" spans="1:18" x14ac:dyDescent="0.3">
      <c r="A4501" s="1" t="s">
        <v>24</v>
      </c>
      <c r="B4501" s="1" t="s">
        <v>18</v>
      </c>
      <c r="C4501" s="1" t="s">
        <v>414</v>
      </c>
      <c r="D4501" s="1" t="s">
        <v>20</v>
      </c>
      <c r="E4501" s="1" t="s">
        <v>21</v>
      </c>
      <c r="F4501" s="1" t="s">
        <v>22</v>
      </c>
      <c r="G4501" s="1" t="s">
        <v>37</v>
      </c>
      <c r="H4501">
        <v>6.48</v>
      </c>
      <c r="I4501">
        <v>2</v>
      </c>
      <c r="J4501">
        <v>12.96</v>
      </c>
      <c r="K4501" s="11">
        <v>0</v>
      </c>
      <c r="L4501">
        <v>6.22</v>
      </c>
      <c r="M4501">
        <v>6.74</v>
      </c>
      <c r="N4501" s="11">
        <v>0.48</v>
      </c>
      <c r="O4501">
        <v>6.22</v>
      </c>
      <c r="P4501" t="str">
        <f>IF(OR(SampleSuperstore[[#This Row],[Total Sales]]&gt;'Check Outliers'!$M$7,SampleSuperstore[[#This Row],[Total Sales]]&lt;'Check Outliers'!$M$8),"Outlier","normal")</f>
        <v>normal</v>
      </c>
      <c r="Q4501" t="str">
        <f>IF(OR(SampleSuperstore[[#This Row],[Profit]]&gt;'Check Outliers'!$M$15,SampleSuperstore[[#This Row],[Profit]]&lt;'Check Outliers'!$M$16),"outlier","normal")</f>
        <v>normal</v>
      </c>
      <c r="R4501" s="1" t="str">
        <f>IF(OR(SampleSuperstore[[#This Row],[Cogs]]&gt;'Check Outliers'!$M$23,SampleSuperstore[[#This Row],[Cogs]]&lt;'Check Outliers'!$M$24),"outlier","normal")</f>
        <v>normal</v>
      </c>
    </row>
    <row r="4502" spans="1:18" x14ac:dyDescent="0.3">
      <c r="A4502" s="1" t="s">
        <v>24</v>
      </c>
      <c r="B4502" s="1" t="s">
        <v>18</v>
      </c>
      <c r="C4502" s="1" t="s">
        <v>414</v>
      </c>
      <c r="D4502" s="1" t="s">
        <v>20</v>
      </c>
      <c r="E4502" s="1" t="s">
        <v>21</v>
      </c>
      <c r="F4502" s="1" t="s">
        <v>22</v>
      </c>
      <c r="G4502" s="1" t="s">
        <v>33</v>
      </c>
      <c r="H4502">
        <v>4.6399999999999997</v>
      </c>
      <c r="I4502">
        <v>5</v>
      </c>
      <c r="J4502">
        <v>23.2</v>
      </c>
      <c r="K4502" s="11">
        <v>0.2</v>
      </c>
      <c r="L4502">
        <v>8.1199999999999992</v>
      </c>
      <c r="M4502">
        <v>15.08</v>
      </c>
      <c r="N4502" s="11">
        <v>0.35</v>
      </c>
      <c r="O4502">
        <v>3.4799999999999995</v>
      </c>
      <c r="P4502" t="str">
        <f>IF(OR(SampleSuperstore[[#This Row],[Total Sales]]&gt;'Check Outliers'!$M$7,SampleSuperstore[[#This Row],[Total Sales]]&lt;'Check Outliers'!$M$8),"Outlier","normal")</f>
        <v>normal</v>
      </c>
      <c r="Q4502" t="str">
        <f>IF(OR(SampleSuperstore[[#This Row],[Profit]]&gt;'Check Outliers'!$M$15,SampleSuperstore[[#This Row],[Profit]]&lt;'Check Outliers'!$M$16),"outlier","normal")</f>
        <v>normal</v>
      </c>
      <c r="R4502" s="1" t="str">
        <f>IF(OR(SampleSuperstore[[#This Row],[Cogs]]&gt;'Check Outliers'!$M$23,SampleSuperstore[[#This Row],[Cogs]]&lt;'Check Outliers'!$M$24),"outlier","normal")</f>
        <v>normal</v>
      </c>
    </row>
    <row r="4503" spans="1:18" x14ac:dyDescent="0.3">
      <c r="A4503" s="1" t="s">
        <v>24</v>
      </c>
      <c r="B4503" s="1" t="s">
        <v>18</v>
      </c>
      <c r="C4503" s="1" t="s">
        <v>57</v>
      </c>
      <c r="D4503" s="1" t="s">
        <v>42</v>
      </c>
      <c r="E4503" s="1" t="s">
        <v>43</v>
      </c>
      <c r="F4503" s="1" t="s">
        <v>22</v>
      </c>
      <c r="G4503" s="1" t="s">
        <v>37</v>
      </c>
      <c r="H4503">
        <v>5.18</v>
      </c>
      <c r="I4503">
        <v>5</v>
      </c>
      <c r="J4503">
        <v>25.92</v>
      </c>
      <c r="K4503" s="11">
        <v>0.2</v>
      </c>
      <c r="L4503">
        <v>9.07</v>
      </c>
      <c r="M4503">
        <v>16.850000000000001</v>
      </c>
      <c r="N4503" s="11">
        <v>0.35</v>
      </c>
      <c r="O4503">
        <v>3.8859999999999992</v>
      </c>
      <c r="P4503" t="str">
        <f>IF(OR(SampleSuperstore[[#This Row],[Total Sales]]&gt;'Check Outliers'!$M$7,SampleSuperstore[[#This Row],[Total Sales]]&lt;'Check Outliers'!$M$8),"Outlier","normal")</f>
        <v>normal</v>
      </c>
      <c r="Q4503" t="str">
        <f>IF(OR(SampleSuperstore[[#This Row],[Profit]]&gt;'Check Outliers'!$M$15,SampleSuperstore[[#This Row],[Profit]]&lt;'Check Outliers'!$M$16),"outlier","normal")</f>
        <v>normal</v>
      </c>
      <c r="R4503" s="1" t="str">
        <f>IF(OR(SampleSuperstore[[#This Row],[Cogs]]&gt;'Check Outliers'!$M$23,SampleSuperstore[[#This Row],[Cogs]]&lt;'Check Outliers'!$M$24),"outlier","normal")</f>
        <v>normal</v>
      </c>
    </row>
    <row r="4504" spans="1:18" x14ac:dyDescent="0.3">
      <c r="A4504" s="1" t="s">
        <v>24</v>
      </c>
      <c r="B4504" s="1" t="s">
        <v>18</v>
      </c>
      <c r="C4504" s="1" t="s">
        <v>57</v>
      </c>
      <c r="D4504" s="1" t="s">
        <v>42</v>
      </c>
      <c r="E4504" s="1" t="s">
        <v>43</v>
      </c>
      <c r="F4504" s="1" t="s">
        <v>22</v>
      </c>
      <c r="G4504" s="1" t="s">
        <v>73</v>
      </c>
      <c r="H4504">
        <v>3.55</v>
      </c>
      <c r="I4504">
        <v>6</v>
      </c>
      <c r="J4504">
        <v>21.31</v>
      </c>
      <c r="K4504" s="11">
        <v>0.2</v>
      </c>
      <c r="L4504">
        <v>7.19</v>
      </c>
      <c r="M4504">
        <v>14.12</v>
      </c>
      <c r="N4504" s="11">
        <v>0.34</v>
      </c>
      <c r="O4504">
        <v>2.9280000000000008</v>
      </c>
      <c r="P4504" t="str">
        <f>IF(OR(SampleSuperstore[[#This Row],[Total Sales]]&gt;'Check Outliers'!$M$7,SampleSuperstore[[#This Row],[Total Sales]]&lt;'Check Outliers'!$M$8),"Outlier","normal")</f>
        <v>normal</v>
      </c>
      <c r="Q4504" t="str">
        <f>IF(OR(SampleSuperstore[[#This Row],[Profit]]&gt;'Check Outliers'!$M$15,SampleSuperstore[[#This Row],[Profit]]&lt;'Check Outliers'!$M$16),"outlier","normal")</f>
        <v>normal</v>
      </c>
      <c r="R4504" s="1" t="str">
        <f>IF(OR(SampleSuperstore[[#This Row],[Cogs]]&gt;'Check Outliers'!$M$23,SampleSuperstore[[#This Row],[Cogs]]&lt;'Check Outliers'!$M$24),"outlier","normal")</f>
        <v>normal</v>
      </c>
    </row>
    <row r="4505" spans="1:18" x14ac:dyDescent="0.3">
      <c r="A4505" s="1" t="s">
        <v>24</v>
      </c>
      <c r="B4505" s="1" t="s">
        <v>40</v>
      </c>
      <c r="C4505" s="1" t="s">
        <v>19</v>
      </c>
      <c r="D4505" s="1" t="s">
        <v>20</v>
      </c>
      <c r="E4505" s="1" t="s">
        <v>21</v>
      </c>
      <c r="F4505" s="1" t="s">
        <v>31</v>
      </c>
      <c r="G4505" s="1" t="s">
        <v>32</v>
      </c>
      <c r="H4505">
        <v>24.81</v>
      </c>
      <c r="I4505">
        <v>7</v>
      </c>
      <c r="J4505">
        <v>173.66</v>
      </c>
      <c r="K4505" s="11">
        <v>0.2</v>
      </c>
      <c r="L4505">
        <v>17.37</v>
      </c>
      <c r="M4505">
        <v>156.29</v>
      </c>
      <c r="N4505" s="11">
        <v>0.1</v>
      </c>
      <c r="O4505">
        <v>-17.361999999999998</v>
      </c>
      <c r="P4505" t="str">
        <f>IF(OR(SampleSuperstore[[#This Row],[Total Sales]]&gt;'Check Outliers'!$M$7,SampleSuperstore[[#This Row],[Total Sales]]&lt;'Check Outliers'!$M$8),"Outlier","normal")</f>
        <v>normal</v>
      </c>
      <c r="Q4505" t="str">
        <f>IF(OR(SampleSuperstore[[#This Row],[Profit]]&gt;'Check Outliers'!$M$15,SampleSuperstore[[#This Row],[Profit]]&lt;'Check Outliers'!$M$16),"outlier","normal")</f>
        <v>normal</v>
      </c>
      <c r="R4505" s="1" t="str">
        <f>IF(OR(SampleSuperstore[[#This Row],[Cogs]]&gt;'Check Outliers'!$M$23,SampleSuperstore[[#This Row],[Cogs]]&lt;'Check Outliers'!$M$24),"outlier","normal")</f>
        <v>normal</v>
      </c>
    </row>
    <row r="4506" spans="1:18" hidden="1" x14ac:dyDescent="0.3">
      <c r="A4506" s="1" t="s">
        <v>24</v>
      </c>
      <c r="B4506" s="1" t="s">
        <v>40</v>
      </c>
      <c r="C4506" s="1" t="s">
        <v>19</v>
      </c>
      <c r="D4506" s="1" t="s">
        <v>20</v>
      </c>
      <c r="E4506" s="1" t="s">
        <v>21</v>
      </c>
      <c r="F4506" s="1" t="s">
        <v>22</v>
      </c>
      <c r="G4506" s="1" t="s">
        <v>34</v>
      </c>
      <c r="H4506">
        <v>180.98</v>
      </c>
      <c r="I4506">
        <v>2</v>
      </c>
      <c r="J4506">
        <v>361.96</v>
      </c>
      <c r="K4506" s="1">
        <v>0</v>
      </c>
      <c r="L4506">
        <v>101.35</v>
      </c>
      <c r="M4506">
        <v>260.61</v>
      </c>
      <c r="N4506">
        <v>0.28000000000000003</v>
      </c>
      <c r="O4506">
        <v>101.35</v>
      </c>
      <c r="P4506" t="str">
        <f>IF(OR(SampleSuperstore[[#This Row],[Total Sales]]&gt;'Check Outliers'!$M$7,SampleSuperstore[[#This Row],[Total Sales]]&lt;'Check Outliers'!$M$8),"Outlier","normal")</f>
        <v>normal</v>
      </c>
      <c r="Q4506" t="str">
        <f>IF(OR(SampleSuperstore[[#This Row],[Profit]]&gt;'Check Outliers'!$M$15,SampleSuperstore[[#This Row],[Profit]]&lt;'Check Outliers'!$M$16),"outlier","normal")</f>
        <v>outlier</v>
      </c>
      <c r="R4506" s="1" t="str">
        <f>IF(OR(SampleSuperstore[[#This Row],[Cogs]]&gt;'Check Outliers'!$M$23,SampleSuperstore[[#This Row],[Cogs]]&lt;'Check Outliers'!$M$24),"outlier","normal")</f>
        <v>normal</v>
      </c>
    </row>
    <row r="4507" spans="1:18" x14ac:dyDescent="0.3">
      <c r="A4507" s="1" t="s">
        <v>24</v>
      </c>
      <c r="B4507" s="1" t="s">
        <v>40</v>
      </c>
      <c r="C4507" s="1" t="s">
        <v>19</v>
      </c>
      <c r="D4507" s="1" t="s">
        <v>20</v>
      </c>
      <c r="E4507" s="1" t="s">
        <v>21</v>
      </c>
      <c r="F4507" s="1" t="s">
        <v>31</v>
      </c>
      <c r="G4507" s="1" t="s">
        <v>55</v>
      </c>
      <c r="H4507">
        <v>20.95</v>
      </c>
      <c r="I4507">
        <v>3</v>
      </c>
      <c r="J4507">
        <v>62.85</v>
      </c>
      <c r="K4507" s="11">
        <v>0</v>
      </c>
      <c r="L4507">
        <v>13.2</v>
      </c>
      <c r="M4507">
        <v>49.65</v>
      </c>
      <c r="N4507" s="11">
        <v>0.21</v>
      </c>
      <c r="O4507">
        <v>13.2</v>
      </c>
      <c r="P4507" t="str">
        <f>IF(OR(SampleSuperstore[[#This Row],[Total Sales]]&gt;'Check Outliers'!$M$7,SampleSuperstore[[#This Row],[Total Sales]]&lt;'Check Outliers'!$M$8),"Outlier","normal")</f>
        <v>normal</v>
      </c>
      <c r="Q4507" t="str">
        <f>IF(OR(SampleSuperstore[[#This Row],[Profit]]&gt;'Check Outliers'!$M$15,SampleSuperstore[[#This Row],[Profit]]&lt;'Check Outliers'!$M$16),"outlier","normal")</f>
        <v>normal</v>
      </c>
      <c r="R4507" s="1" t="str">
        <f>IF(OR(SampleSuperstore[[#This Row],[Cogs]]&gt;'Check Outliers'!$M$23,SampleSuperstore[[#This Row],[Cogs]]&lt;'Check Outliers'!$M$24),"outlier","normal")</f>
        <v>normal</v>
      </c>
    </row>
    <row r="4508" spans="1:18" hidden="1" x14ac:dyDescent="0.3">
      <c r="A4508" s="1" t="s">
        <v>24</v>
      </c>
      <c r="B4508" s="1" t="s">
        <v>40</v>
      </c>
      <c r="C4508" s="1" t="s">
        <v>19</v>
      </c>
      <c r="D4508" s="1" t="s">
        <v>20</v>
      </c>
      <c r="E4508" s="1" t="s">
        <v>21</v>
      </c>
      <c r="F4508" s="1" t="s">
        <v>31</v>
      </c>
      <c r="G4508" s="1" t="s">
        <v>32</v>
      </c>
      <c r="H4508">
        <v>272.79000000000002</v>
      </c>
      <c r="I4508">
        <v>3</v>
      </c>
      <c r="J4508">
        <v>818.38</v>
      </c>
      <c r="K4508" s="1">
        <v>0.2</v>
      </c>
      <c r="L4508">
        <v>51.15</v>
      </c>
      <c r="M4508">
        <v>767.23</v>
      </c>
      <c r="N4508">
        <v>0.06</v>
      </c>
      <c r="O4508">
        <v>-112.52600000000001</v>
      </c>
      <c r="P4508" t="str">
        <f>IF(OR(SampleSuperstore[[#This Row],[Total Sales]]&gt;'Check Outliers'!$M$7,SampleSuperstore[[#This Row],[Total Sales]]&lt;'Check Outliers'!$M$8),"Outlier","normal")</f>
        <v>Outlier</v>
      </c>
      <c r="Q4508" t="str">
        <f>IF(OR(SampleSuperstore[[#This Row],[Profit]]&gt;'Check Outliers'!$M$15,SampleSuperstore[[#This Row],[Profit]]&lt;'Check Outliers'!$M$16),"outlier","normal")</f>
        <v>normal</v>
      </c>
      <c r="R4508" s="1" t="str">
        <f>IF(OR(SampleSuperstore[[#This Row],[Cogs]]&gt;'Check Outliers'!$M$23,SampleSuperstore[[#This Row],[Cogs]]&lt;'Check Outliers'!$M$24),"outlier","normal")</f>
        <v>outlier</v>
      </c>
    </row>
    <row r="4509" spans="1:18" x14ac:dyDescent="0.3">
      <c r="A4509" s="1" t="s">
        <v>24</v>
      </c>
      <c r="B4509" s="1" t="s">
        <v>40</v>
      </c>
      <c r="C4509" s="1" t="s">
        <v>19</v>
      </c>
      <c r="D4509" s="1" t="s">
        <v>20</v>
      </c>
      <c r="E4509" s="1" t="s">
        <v>21</v>
      </c>
      <c r="F4509" s="1" t="s">
        <v>22</v>
      </c>
      <c r="G4509" s="1" t="s">
        <v>28</v>
      </c>
      <c r="H4509">
        <v>20.34</v>
      </c>
      <c r="I4509">
        <v>1</v>
      </c>
      <c r="J4509">
        <v>20.34</v>
      </c>
      <c r="K4509" s="11">
        <v>0</v>
      </c>
      <c r="L4509">
        <v>0.2</v>
      </c>
      <c r="M4509">
        <v>20.14</v>
      </c>
      <c r="N4509" s="11">
        <v>0.01</v>
      </c>
      <c r="O4509">
        <v>0.2</v>
      </c>
      <c r="P4509" t="str">
        <f>IF(OR(SampleSuperstore[[#This Row],[Total Sales]]&gt;'Check Outliers'!$M$7,SampleSuperstore[[#This Row],[Total Sales]]&lt;'Check Outliers'!$M$8),"Outlier","normal")</f>
        <v>normal</v>
      </c>
      <c r="Q4509" t="str">
        <f>IF(OR(SampleSuperstore[[#This Row],[Profit]]&gt;'Check Outliers'!$M$15,SampleSuperstore[[#This Row],[Profit]]&lt;'Check Outliers'!$M$16),"outlier","normal")</f>
        <v>normal</v>
      </c>
      <c r="R4509" s="1" t="str">
        <f>IF(OR(SampleSuperstore[[#This Row],[Cogs]]&gt;'Check Outliers'!$M$23,SampleSuperstore[[#This Row],[Cogs]]&lt;'Check Outliers'!$M$24),"outlier","normal")</f>
        <v>normal</v>
      </c>
    </row>
    <row r="4510" spans="1:18" x14ac:dyDescent="0.3">
      <c r="A4510" s="1" t="s">
        <v>24</v>
      </c>
      <c r="B4510" s="1" t="s">
        <v>40</v>
      </c>
      <c r="C4510" s="1" t="s">
        <v>19</v>
      </c>
      <c r="D4510" s="1" t="s">
        <v>20</v>
      </c>
      <c r="E4510" s="1" t="s">
        <v>21</v>
      </c>
      <c r="F4510" s="1" t="s">
        <v>15</v>
      </c>
      <c r="G4510" s="1" t="s">
        <v>29</v>
      </c>
      <c r="H4510">
        <v>23.99</v>
      </c>
      <c r="I4510">
        <v>1</v>
      </c>
      <c r="J4510">
        <v>23.99</v>
      </c>
      <c r="K4510" s="11">
        <v>0</v>
      </c>
      <c r="L4510">
        <v>5.52</v>
      </c>
      <c r="M4510">
        <v>18.47</v>
      </c>
      <c r="N4510" s="11">
        <v>0.23</v>
      </c>
      <c r="O4510">
        <v>5.52</v>
      </c>
      <c r="P4510" t="str">
        <f>IF(OR(SampleSuperstore[[#This Row],[Total Sales]]&gt;'Check Outliers'!$M$7,SampleSuperstore[[#This Row],[Total Sales]]&lt;'Check Outliers'!$M$8),"Outlier","normal")</f>
        <v>normal</v>
      </c>
      <c r="Q4510" t="str">
        <f>IF(OR(SampleSuperstore[[#This Row],[Profit]]&gt;'Check Outliers'!$M$15,SampleSuperstore[[#This Row],[Profit]]&lt;'Check Outliers'!$M$16),"outlier","normal")</f>
        <v>normal</v>
      </c>
      <c r="R4510" s="1" t="str">
        <f>IF(OR(SampleSuperstore[[#This Row],[Cogs]]&gt;'Check Outliers'!$M$23,SampleSuperstore[[#This Row],[Cogs]]&lt;'Check Outliers'!$M$24),"outlier","normal")</f>
        <v>normal</v>
      </c>
    </row>
    <row r="4511" spans="1:18" x14ac:dyDescent="0.3">
      <c r="A4511" s="1" t="s">
        <v>24</v>
      </c>
      <c r="B4511" s="1" t="s">
        <v>11</v>
      </c>
      <c r="C4511" s="1" t="s">
        <v>19</v>
      </c>
      <c r="D4511" s="1" t="s">
        <v>20</v>
      </c>
      <c r="E4511" s="1" t="s">
        <v>21</v>
      </c>
      <c r="F4511" s="1" t="s">
        <v>15</v>
      </c>
      <c r="G4511" s="1" t="s">
        <v>27</v>
      </c>
      <c r="H4511">
        <v>57.1</v>
      </c>
      <c r="I4511">
        <v>3</v>
      </c>
      <c r="J4511">
        <v>171.29</v>
      </c>
      <c r="K4511" s="11">
        <v>0.2</v>
      </c>
      <c r="L4511">
        <v>-6.42</v>
      </c>
      <c r="M4511">
        <v>177.71</v>
      </c>
      <c r="N4511" s="11">
        <v>-0.04</v>
      </c>
      <c r="O4511">
        <v>-40.678000000000004</v>
      </c>
      <c r="P4511" t="str">
        <f>IF(OR(SampleSuperstore[[#This Row],[Total Sales]]&gt;'Check Outliers'!$M$7,SampleSuperstore[[#This Row],[Total Sales]]&lt;'Check Outliers'!$M$8),"Outlier","normal")</f>
        <v>normal</v>
      </c>
      <c r="Q4511" t="str">
        <f>IF(OR(SampleSuperstore[[#This Row],[Profit]]&gt;'Check Outliers'!$M$15,SampleSuperstore[[#This Row],[Profit]]&lt;'Check Outliers'!$M$16),"outlier","normal")</f>
        <v>normal</v>
      </c>
      <c r="R4511" s="1" t="str">
        <f>IF(OR(SampleSuperstore[[#This Row],[Cogs]]&gt;'Check Outliers'!$M$23,SampleSuperstore[[#This Row],[Cogs]]&lt;'Check Outliers'!$M$24),"outlier","normal")</f>
        <v>normal</v>
      </c>
    </row>
    <row r="4512" spans="1:18" x14ac:dyDescent="0.3">
      <c r="A4512" s="1" t="s">
        <v>24</v>
      </c>
      <c r="B4512" s="1" t="s">
        <v>18</v>
      </c>
      <c r="C4512" s="1" t="s">
        <v>78</v>
      </c>
      <c r="D4512" s="1" t="s">
        <v>108</v>
      </c>
      <c r="E4512" s="1" t="s">
        <v>43</v>
      </c>
      <c r="F4512" s="1" t="s">
        <v>15</v>
      </c>
      <c r="G4512" s="1" t="s">
        <v>29</v>
      </c>
      <c r="H4512">
        <v>18.649999999999999</v>
      </c>
      <c r="I4512">
        <v>2</v>
      </c>
      <c r="J4512">
        <v>37.299999999999997</v>
      </c>
      <c r="K4512" s="11">
        <v>0</v>
      </c>
      <c r="L4512">
        <v>17.16</v>
      </c>
      <c r="M4512">
        <v>20.14</v>
      </c>
      <c r="N4512" s="11">
        <v>0.46</v>
      </c>
      <c r="O4512">
        <v>17.16</v>
      </c>
      <c r="P4512" t="str">
        <f>IF(OR(SampleSuperstore[[#This Row],[Total Sales]]&gt;'Check Outliers'!$M$7,SampleSuperstore[[#This Row],[Total Sales]]&lt;'Check Outliers'!$M$8),"Outlier","normal")</f>
        <v>normal</v>
      </c>
      <c r="Q4512" t="str">
        <f>IF(OR(SampleSuperstore[[#This Row],[Profit]]&gt;'Check Outliers'!$M$15,SampleSuperstore[[#This Row],[Profit]]&lt;'Check Outliers'!$M$16),"outlier","normal")</f>
        <v>normal</v>
      </c>
      <c r="R4512" s="1" t="str">
        <f>IF(OR(SampleSuperstore[[#This Row],[Cogs]]&gt;'Check Outliers'!$M$23,SampleSuperstore[[#This Row],[Cogs]]&lt;'Check Outliers'!$M$24),"outlier","normal")</f>
        <v>normal</v>
      </c>
    </row>
    <row r="4513" spans="1:18" x14ac:dyDescent="0.3">
      <c r="A4513" s="1" t="s">
        <v>24</v>
      </c>
      <c r="B4513" s="1" t="s">
        <v>18</v>
      </c>
      <c r="C4513" s="1" t="s">
        <v>78</v>
      </c>
      <c r="D4513" s="1" t="s">
        <v>108</v>
      </c>
      <c r="E4513" s="1" t="s">
        <v>43</v>
      </c>
      <c r="F4513" s="1" t="s">
        <v>22</v>
      </c>
      <c r="G4513" s="1" t="s">
        <v>33</v>
      </c>
      <c r="H4513">
        <v>40.98</v>
      </c>
      <c r="I4513">
        <v>2</v>
      </c>
      <c r="J4513">
        <v>81.96</v>
      </c>
      <c r="K4513" s="11">
        <v>0</v>
      </c>
      <c r="L4513">
        <v>39.340000000000003</v>
      </c>
      <c r="M4513">
        <v>42.62</v>
      </c>
      <c r="N4513" s="11">
        <v>0.48</v>
      </c>
      <c r="O4513">
        <v>39.340000000000003</v>
      </c>
      <c r="P4513" t="str">
        <f>IF(OR(SampleSuperstore[[#This Row],[Total Sales]]&gt;'Check Outliers'!$M$7,SampleSuperstore[[#This Row],[Total Sales]]&lt;'Check Outliers'!$M$8),"Outlier","normal")</f>
        <v>normal</v>
      </c>
      <c r="Q4513" t="str">
        <f>IF(OR(SampleSuperstore[[#This Row],[Profit]]&gt;'Check Outliers'!$M$15,SampleSuperstore[[#This Row],[Profit]]&lt;'Check Outliers'!$M$16),"outlier","normal")</f>
        <v>normal</v>
      </c>
      <c r="R4513" s="1" t="str">
        <f>IF(OR(SampleSuperstore[[#This Row],[Cogs]]&gt;'Check Outliers'!$M$23,SampleSuperstore[[#This Row],[Cogs]]&lt;'Check Outliers'!$M$24),"outlier","normal")</f>
        <v>normal</v>
      </c>
    </row>
    <row r="4514" spans="1:18" hidden="1" x14ac:dyDescent="0.3">
      <c r="A4514" s="1" t="s">
        <v>58</v>
      </c>
      <c r="B4514" s="1" t="s">
        <v>11</v>
      </c>
      <c r="C4514" s="1" t="s">
        <v>104</v>
      </c>
      <c r="D4514" s="1" t="s">
        <v>77</v>
      </c>
      <c r="E4514" s="1" t="s">
        <v>21</v>
      </c>
      <c r="F4514" s="1" t="s">
        <v>22</v>
      </c>
      <c r="G4514" s="1" t="s">
        <v>33</v>
      </c>
      <c r="H4514">
        <v>9.1300000000000008</v>
      </c>
      <c r="I4514">
        <v>6</v>
      </c>
      <c r="J4514">
        <v>54.79</v>
      </c>
      <c r="K4514" s="1">
        <v>0.7</v>
      </c>
      <c r="L4514">
        <v>-40.18</v>
      </c>
      <c r="M4514">
        <v>94.97</v>
      </c>
      <c r="N4514">
        <v>-0.73</v>
      </c>
      <c r="O4514">
        <v>-78.532999999999987</v>
      </c>
      <c r="P4514" t="str">
        <f>IF(OR(SampleSuperstore[[#This Row],[Total Sales]]&gt;'Check Outliers'!$M$7,SampleSuperstore[[#This Row],[Total Sales]]&lt;'Check Outliers'!$M$8),"Outlier","normal")</f>
        <v>normal</v>
      </c>
      <c r="Q4514" t="str">
        <f>IF(OR(SampleSuperstore[[#This Row],[Profit]]&gt;'Check Outliers'!$M$15,SampleSuperstore[[#This Row],[Profit]]&lt;'Check Outliers'!$M$16),"outlier","normal")</f>
        <v>outlier</v>
      </c>
      <c r="R4514" s="1" t="str">
        <f>IF(OR(SampleSuperstore[[#This Row],[Cogs]]&gt;'Check Outliers'!$M$23,SampleSuperstore[[#This Row],[Cogs]]&lt;'Check Outliers'!$M$24),"outlier","normal")</f>
        <v>normal</v>
      </c>
    </row>
    <row r="4515" spans="1:18" x14ac:dyDescent="0.3">
      <c r="A4515" s="1" t="s">
        <v>58</v>
      </c>
      <c r="B4515" s="1" t="s">
        <v>11</v>
      </c>
      <c r="C4515" s="1" t="s">
        <v>57</v>
      </c>
      <c r="D4515" s="1" t="s">
        <v>42</v>
      </c>
      <c r="E4515" s="1" t="s">
        <v>43</v>
      </c>
      <c r="F4515" s="1" t="s">
        <v>22</v>
      </c>
      <c r="G4515" s="1" t="s">
        <v>28</v>
      </c>
      <c r="H4515">
        <v>10.78</v>
      </c>
      <c r="I4515">
        <v>1</v>
      </c>
      <c r="J4515">
        <v>10.78</v>
      </c>
      <c r="K4515" s="11">
        <v>0.2</v>
      </c>
      <c r="L4515">
        <v>0.81</v>
      </c>
      <c r="M4515">
        <v>9.9700000000000006</v>
      </c>
      <c r="N4515" s="11">
        <v>0.08</v>
      </c>
      <c r="O4515">
        <v>-1.3460000000000001</v>
      </c>
      <c r="P4515" t="str">
        <f>IF(OR(SampleSuperstore[[#This Row],[Total Sales]]&gt;'Check Outliers'!$M$7,SampleSuperstore[[#This Row],[Total Sales]]&lt;'Check Outliers'!$M$8),"Outlier","normal")</f>
        <v>normal</v>
      </c>
      <c r="Q4515" t="str">
        <f>IF(OR(SampleSuperstore[[#This Row],[Profit]]&gt;'Check Outliers'!$M$15,SampleSuperstore[[#This Row],[Profit]]&lt;'Check Outliers'!$M$16),"outlier","normal")</f>
        <v>normal</v>
      </c>
      <c r="R4515" s="1" t="str">
        <f>IF(OR(SampleSuperstore[[#This Row],[Cogs]]&gt;'Check Outliers'!$M$23,SampleSuperstore[[#This Row],[Cogs]]&lt;'Check Outliers'!$M$24),"outlier","normal")</f>
        <v>normal</v>
      </c>
    </row>
    <row r="4516" spans="1:18" hidden="1" x14ac:dyDescent="0.3">
      <c r="A4516" s="1" t="s">
        <v>10</v>
      </c>
      <c r="B4516" s="1" t="s">
        <v>11</v>
      </c>
      <c r="C4516" s="1" t="s">
        <v>496</v>
      </c>
      <c r="D4516" s="1" t="s">
        <v>79</v>
      </c>
      <c r="E4516" s="1" t="s">
        <v>14</v>
      </c>
      <c r="F4516" s="1" t="s">
        <v>15</v>
      </c>
      <c r="G4516" s="1" t="s">
        <v>17</v>
      </c>
      <c r="H4516">
        <v>290.98</v>
      </c>
      <c r="I4516">
        <v>1</v>
      </c>
      <c r="J4516">
        <v>290.98</v>
      </c>
      <c r="K4516" s="1">
        <v>0</v>
      </c>
      <c r="L4516">
        <v>75.650000000000006</v>
      </c>
      <c r="M4516">
        <v>215.33</v>
      </c>
      <c r="N4516">
        <v>0.26</v>
      </c>
      <c r="O4516">
        <v>75.650000000000006</v>
      </c>
      <c r="P4516" t="str">
        <f>IF(OR(SampleSuperstore[[#This Row],[Total Sales]]&gt;'Check Outliers'!$M$7,SampleSuperstore[[#This Row],[Total Sales]]&lt;'Check Outliers'!$M$8),"Outlier","normal")</f>
        <v>normal</v>
      </c>
      <c r="Q4516" t="str">
        <f>IF(OR(SampleSuperstore[[#This Row],[Profit]]&gt;'Check Outliers'!$M$15,SampleSuperstore[[#This Row],[Profit]]&lt;'Check Outliers'!$M$16),"outlier","normal")</f>
        <v>outlier</v>
      </c>
      <c r="R4516" s="1" t="str">
        <f>IF(OR(SampleSuperstore[[#This Row],[Cogs]]&gt;'Check Outliers'!$M$23,SampleSuperstore[[#This Row],[Cogs]]&lt;'Check Outliers'!$M$24),"outlier","normal")</f>
        <v>normal</v>
      </c>
    </row>
    <row r="4517" spans="1:18" x14ac:dyDescent="0.3">
      <c r="A4517" s="1" t="s">
        <v>24</v>
      </c>
      <c r="B4517" s="1" t="s">
        <v>40</v>
      </c>
      <c r="C4517" s="1" t="s">
        <v>333</v>
      </c>
      <c r="D4517" s="1" t="s">
        <v>115</v>
      </c>
      <c r="E4517" s="1" t="s">
        <v>43</v>
      </c>
      <c r="F4517" s="1" t="s">
        <v>22</v>
      </c>
      <c r="G4517" s="1" t="s">
        <v>30</v>
      </c>
      <c r="H4517">
        <v>9.11</v>
      </c>
      <c r="I4517">
        <v>4</v>
      </c>
      <c r="J4517">
        <v>36.44</v>
      </c>
      <c r="K4517" s="11">
        <v>0</v>
      </c>
      <c r="L4517">
        <v>12.03</v>
      </c>
      <c r="M4517">
        <v>24.41</v>
      </c>
      <c r="N4517" s="11">
        <v>0.33</v>
      </c>
      <c r="O4517">
        <v>12.03</v>
      </c>
      <c r="P4517" t="str">
        <f>IF(OR(SampleSuperstore[[#This Row],[Total Sales]]&gt;'Check Outliers'!$M$7,SampleSuperstore[[#This Row],[Total Sales]]&lt;'Check Outliers'!$M$8),"Outlier","normal")</f>
        <v>normal</v>
      </c>
      <c r="Q4517" t="str">
        <f>IF(OR(SampleSuperstore[[#This Row],[Profit]]&gt;'Check Outliers'!$M$15,SampleSuperstore[[#This Row],[Profit]]&lt;'Check Outliers'!$M$16),"outlier","normal")</f>
        <v>normal</v>
      </c>
      <c r="R4517" s="1" t="str">
        <f>IF(OR(SampleSuperstore[[#This Row],[Cogs]]&gt;'Check Outliers'!$M$23,SampleSuperstore[[#This Row],[Cogs]]&lt;'Check Outliers'!$M$24),"outlier","normal")</f>
        <v>normal</v>
      </c>
    </row>
    <row r="4518" spans="1:18" x14ac:dyDescent="0.3">
      <c r="A4518" s="1" t="s">
        <v>24</v>
      </c>
      <c r="B4518" s="1" t="s">
        <v>11</v>
      </c>
      <c r="C4518" s="1" t="s">
        <v>38</v>
      </c>
      <c r="D4518" s="1" t="s">
        <v>39</v>
      </c>
      <c r="E4518" s="1" t="s">
        <v>21</v>
      </c>
      <c r="F4518" s="1" t="s">
        <v>22</v>
      </c>
      <c r="G4518" s="1" t="s">
        <v>37</v>
      </c>
      <c r="H4518">
        <v>4.28</v>
      </c>
      <c r="I4518">
        <v>5</v>
      </c>
      <c r="J4518">
        <v>21.4</v>
      </c>
      <c r="K4518" s="11">
        <v>0</v>
      </c>
      <c r="L4518">
        <v>10.06</v>
      </c>
      <c r="M4518">
        <v>11.34</v>
      </c>
      <c r="N4518" s="11">
        <v>0.47</v>
      </c>
      <c r="O4518">
        <v>10.06</v>
      </c>
      <c r="P4518" t="str">
        <f>IF(OR(SampleSuperstore[[#This Row],[Total Sales]]&gt;'Check Outliers'!$M$7,SampleSuperstore[[#This Row],[Total Sales]]&lt;'Check Outliers'!$M$8),"Outlier","normal")</f>
        <v>normal</v>
      </c>
      <c r="Q4518" t="str">
        <f>IF(OR(SampleSuperstore[[#This Row],[Profit]]&gt;'Check Outliers'!$M$15,SampleSuperstore[[#This Row],[Profit]]&lt;'Check Outliers'!$M$16),"outlier","normal")</f>
        <v>normal</v>
      </c>
      <c r="R4518" s="1" t="str">
        <f>IF(OR(SampleSuperstore[[#This Row],[Cogs]]&gt;'Check Outliers'!$M$23,SampleSuperstore[[#This Row],[Cogs]]&lt;'Check Outliers'!$M$24),"outlier","normal")</f>
        <v>normal</v>
      </c>
    </row>
    <row r="4519" spans="1:18" x14ac:dyDescent="0.3">
      <c r="A4519" s="1" t="s">
        <v>24</v>
      </c>
      <c r="B4519" s="1" t="s">
        <v>11</v>
      </c>
      <c r="C4519" s="1" t="s">
        <v>38</v>
      </c>
      <c r="D4519" s="1" t="s">
        <v>39</v>
      </c>
      <c r="E4519" s="1" t="s">
        <v>21</v>
      </c>
      <c r="F4519" s="1" t="s">
        <v>22</v>
      </c>
      <c r="G4519" s="1" t="s">
        <v>33</v>
      </c>
      <c r="H4519">
        <v>6.95</v>
      </c>
      <c r="I4519">
        <v>7</v>
      </c>
      <c r="J4519">
        <v>48.66</v>
      </c>
      <c r="K4519" s="11">
        <v>0.2</v>
      </c>
      <c r="L4519">
        <v>15.82</v>
      </c>
      <c r="M4519">
        <v>32.840000000000003</v>
      </c>
      <c r="N4519" s="11">
        <v>0.33</v>
      </c>
      <c r="O4519">
        <v>6.088000000000001</v>
      </c>
      <c r="P4519" t="str">
        <f>IF(OR(SampleSuperstore[[#This Row],[Total Sales]]&gt;'Check Outliers'!$M$7,SampleSuperstore[[#This Row],[Total Sales]]&lt;'Check Outliers'!$M$8),"Outlier","normal")</f>
        <v>normal</v>
      </c>
      <c r="Q4519" t="str">
        <f>IF(OR(SampleSuperstore[[#This Row],[Profit]]&gt;'Check Outliers'!$M$15,SampleSuperstore[[#This Row],[Profit]]&lt;'Check Outliers'!$M$16),"outlier","normal")</f>
        <v>normal</v>
      </c>
      <c r="R4519" s="1" t="str">
        <f>IF(OR(SampleSuperstore[[#This Row],[Cogs]]&gt;'Check Outliers'!$M$23,SampleSuperstore[[#This Row],[Cogs]]&lt;'Check Outliers'!$M$24),"outlier","normal")</f>
        <v>normal</v>
      </c>
    </row>
    <row r="4520" spans="1:18" x14ac:dyDescent="0.3">
      <c r="A4520" s="1" t="s">
        <v>24</v>
      </c>
      <c r="B4520" s="1" t="s">
        <v>11</v>
      </c>
      <c r="C4520" s="1" t="s">
        <v>48</v>
      </c>
      <c r="D4520" s="1" t="s">
        <v>20</v>
      </c>
      <c r="E4520" s="1" t="s">
        <v>21</v>
      </c>
      <c r="F4520" s="1" t="s">
        <v>22</v>
      </c>
      <c r="G4520" s="1" t="s">
        <v>30</v>
      </c>
      <c r="H4520">
        <v>4.1399999999999997</v>
      </c>
      <c r="I4520">
        <v>4</v>
      </c>
      <c r="J4520">
        <v>16.559999999999999</v>
      </c>
      <c r="K4520" s="11">
        <v>0</v>
      </c>
      <c r="L4520">
        <v>6.96</v>
      </c>
      <c r="M4520">
        <v>9.6</v>
      </c>
      <c r="N4520" s="11">
        <v>0.42</v>
      </c>
      <c r="O4520">
        <v>6.96</v>
      </c>
      <c r="P4520" t="str">
        <f>IF(OR(SampleSuperstore[[#This Row],[Total Sales]]&gt;'Check Outliers'!$M$7,SampleSuperstore[[#This Row],[Total Sales]]&lt;'Check Outliers'!$M$8),"Outlier","normal")</f>
        <v>normal</v>
      </c>
      <c r="Q4520" t="str">
        <f>IF(OR(SampleSuperstore[[#This Row],[Profit]]&gt;'Check Outliers'!$M$15,SampleSuperstore[[#This Row],[Profit]]&lt;'Check Outliers'!$M$16),"outlier","normal")</f>
        <v>normal</v>
      </c>
      <c r="R4520" s="1" t="str">
        <f>IF(OR(SampleSuperstore[[#This Row],[Cogs]]&gt;'Check Outliers'!$M$23,SampleSuperstore[[#This Row],[Cogs]]&lt;'Check Outliers'!$M$24),"outlier","normal")</f>
        <v>normal</v>
      </c>
    </row>
    <row r="4521" spans="1:18" hidden="1" x14ac:dyDescent="0.3">
      <c r="A4521" s="1" t="s">
        <v>24</v>
      </c>
      <c r="B4521" s="1" t="s">
        <v>18</v>
      </c>
      <c r="C4521" s="1" t="s">
        <v>185</v>
      </c>
      <c r="D4521" s="1" t="s">
        <v>26</v>
      </c>
      <c r="E4521" s="1" t="s">
        <v>14</v>
      </c>
      <c r="F4521" s="1" t="s">
        <v>22</v>
      </c>
      <c r="G4521" s="1" t="s">
        <v>28</v>
      </c>
      <c r="H4521">
        <v>168.44</v>
      </c>
      <c r="I4521">
        <v>8</v>
      </c>
      <c r="J4521">
        <v>1347.52</v>
      </c>
      <c r="K4521" s="1">
        <v>0.2</v>
      </c>
      <c r="L4521">
        <v>84.22</v>
      </c>
      <c r="M4521">
        <v>1263.3</v>
      </c>
      <c r="N4521">
        <v>0.06</v>
      </c>
      <c r="O4521">
        <v>-185.28400000000002</v>
      </c>
      <c r="P4521" t="str">
        <f>IF(OR(SampleSuperstore[[#This Row],[Total Sales]]&gt;'Check Outliers'!$M$7,SampleSuperstore[[#This Row],[Total Sales]]&lt;'Check Outliers'!$M$8),"Outlier","normal")</f>
        <v>Outlier</v>
      </c>
      <c r="Q4521" t="str">
        <f>IF(OR(SampleSuperstore[[#This Row],[Profit]]&gt;'Check Outliers'!$M$15,SampleSuperstore[[#This Row],[Profit]]&lt;'Check Outliers'!$M$16),"outlier","normal")</f>
        <v>outlier</v>
      </c>
      <c r="R4521" s="1" t="str">
        <f>IF(OR(SampleSuperstore[[#This Row],[Cogs]]&gt;'Check Outliers'!$M$23,SampleSuperstore[[#This Row],[Cogs]]&lt;'Check Outliers'!$M$24),"outlier","normal")</f>
        <v>outlier</v>
      </c>
    </row>
    <row r="4522" spans="1:18" x14ac:dyDescent="0.3">
      <c r="A4522" s="1" t="s">
        <v>24</v>
      </c>
      <c r="B4522" s="1" t="s">
        <v>18</v>
      </c>
      <c r="C4522" s="1" t="s">
        <v>178</v>
      </c>
      <c r="D4522" s="1" t="s">
        <v>70</v>
      </c>
      <c r="E4522" s="1" t="s">
        <v>43</v>
      </c>
      <c r="F4522" s="1" t="s">
        <v>31</v>
      </c>
      <c r="G4522" s="1" t="s">
        <v>55</v>
      </c>
      <c r="H4522">
        <v>20.77</v>
      </c>
      <c r="I4522">
        <v>3</v>
      </c>
      <c r="J4522">
        <v>62.31</v>
      </c>
      <c r="K4522" s="11">
        <v>0</v>
      </c>
      <c r="L4522">
        <v>22.43</v>
      </c>
      <c r="M4522">
        <v>39.880000000000003</v>
      </c>
      <c r="N4522" s="11">
        <v>0.36</v>
      </c>
      <c r="O4522">
        <v>22.43</v>
      </c>
      <c r="P4522" t="str">
        <f>IF(OR(SampleSuperstore[[#This Row],[Total Sales]]&gt;'Check Outliers'!$M$7,SampleSuperstore[[#This Row],[Total Sales]]&lt;'Check Outliers'!$M$8),"Outlier","normal")</f>
        <v>normal</v>
      </c>
      <c r="Q4522" t="str">
        <f>IF(OR(SampleSuperstore[[#This Row],[Profit]]&gt;'Check Outliers'!$M$15,SampleSuperstore[[#This Row],[Profit]]&lt;'Check Outliers'!$M$16),"outlier","normal")</f>
        <v>normal</v>
      </c>
      <c r="R4522" s="1" t="str">
        <f>IF(OR(SampleSuperstore[[#This Row],[Cogs]]&gt;'Check Outliers'!$M$23,SampleSuperstore[[#This Row],[Cogs]]&lt;'Check Outliers'!$M$24),"outlier","normal")</f>
        <v>normal</v>
      </c>
    </row>
    <row r="4523" spans="1:18" x14ac:dyDescent="0.3">
      <c r="A4523" s="1" t="s">
        <v>24</v>
      </c>
      <c r="B4523" s="1" t="s">
        <v>18</v>
      </c>
      <c r="C4523" s="1" t="s">
        <v>178</v>
      </c>
      <c r="D4523" s="1" t="s">
        <v>70</v>
      </c>
      <c r="E4523" s="1" t="s">
        <v>43</v>
      </c>
      <c r="F4523" s="1" t="s">
        <v>15</v>
      </c>
      <c r="G4523" s="1" t="s">
        <v>29</v>
      </c>
      <c r="H4523">
        <v>5.08</v>
      </c>
      <c r="I4523">
        <v>4</v>
      </c>
      <c r="J4523">
        <v>20.32</v>
      </c>
      <c r="K4523" s="11">
        <v>0</v>
      </c>
      <c r="L4523">
        <v>6.91</v>
      </c>
      <c r="M4523">
        <v>13.41</v>
      </c>
      <c r="N4523" s="11">
        <v>0.34</v>
      </c>
      <c r="O4523">
        <v>6.91</v>
      </c>
      <c r="P4523" t="str">
        <f>IF(OR(SampleSuperstore[[#This Row],[Total Sales]]&gt;'Check Outliers'!$M$7,SampleSuperstore[[#This Row],[Total Sales]]&lt;'Check Outliers'!$M$8),"Outlier","normal")</f>
        <v>normal</v>
      </c>
      <c r="Q4523" t="str">
        <f>IF(OR(SampleSuperstore[[#This Row],[Profit]]&gt;'Check Outliers'!$M$15,SampleSuperstore[[#This Row],[Profit]]&lt;'Check Outliers'!$M$16),"outlier","normal")</f>
        <v>normal</v>
      </c>
      <c r="R4523" s="1" t="str">
        <f>IF(OR(SampleSuperstore[[#This Row],[Cogs]]&gt;'Check Outliers'!$M$23,SampleSuperstore[[#This Row],[Cogs]]&lt;'Check Outliers'!$M$24),"outlier","normal")</f>
        <v>normal</v>
      </c>
    </row>
    <row r="4524" spans="1:18" x14ac:dyDescent="0.3">
      <c r="A4524" s="1" t="s">
        <v>10</v>
      </c>
      <c r="B4524" s="1" t="s">
        <v>18</v>
      </c>
      <c r="C4524" s="1" t="s">
        <v>179</v>
      </c>
      <c r="D4524" s="1" t="s">
        <v>94</v>
      </c>
      <c r="E4524" s="1" t="s">
        <v>21</v>
      </c>
      <c r="F4524" s="1" t="s">
        <v>22</v>
      </c>
      <c r="G4524" s="1" t="s">
        <v>73</v>
      </c>
      <c r="H4524">
        <v>3.14</v>
      </c>
      <c r="I4524">
        <v>3</v>
      </c>
      <c r="J4524">
        <v>9.43</v>
      </c>
      <c r="K4524" s="11">
        <v>0.2</v>
      </c>
      <c r="L4524">
        <v>3.07</v>
      </c>
      <c r="M4524">
        <v>6.36</v>
      </c>
      <c r="N4524" s="11">
        <v>0.33</v>
      </c>
      <c r="O4524">
        <v>1.1839999999999997</v>
      </c>
      <c r="P4524" t="str">
        <f>IF(OR(SampleSuperstore[[#This Row],[Total Sales]]&gt;'Check Outliers'!$M$7,SampleSuperstore[[#This Row],[Total Sales]]&lt;'Check Outliers'!$M$8),"Outlier","normal")</f>
        <v>normal</v>
      </c>
      <c r="Q4524" t="str">
        <f>IF(OR(SampleSuperstore[[#This Row],[Profit]]&gt;'Check Outliers'!$M$15,SampleSuperstore[[#This Row],[Profit]]&lt;'Check Outliers'!$M$16),"outlier","normal")</f>
        <v>normal</v>
      </c>
      <c r="R4524" s="1" t="str">
        <f>IF(OR(SampleSuperstore[[#This Row],[Cogs]]&gt;'Check Outliers'!$M$23,SampleSuperstore[[#This Row],[Cogs]]&lt;'Check Outliers'!$M$24),"outlier","normal")</f>
        <v>normal</v>
      </c>
    </row>
    <row r="4525" spans="1:18" x14ac:dyDescent="0.3">
      <c r="A4525" s="1" t="s">
        <v>24</v>
      </c>
      <c r="B4525" s="1" t="s">
        <v>11</v>
      </c>
      <c r="C4525" s="1" t="s">
        <v>71</v>
      </c>
      <c r="D4525" s="1" t="s">
        <v>72</v>
      </c>
      <c r="E4525" s="1" t="s">
        <v>53</v>
      </c>
      <c r="F4525" s="1" t="s">
        <v>22</v>
      </c>
      <c r="G4525" s="1" t="s">
        <v>23</v>
      </c>
      <c r="H4525">
        <v>4.9800000000000004</v>
      </c>
      <c r="I4525">
        <v>7</v>
      </c>
      <c r="J4525">
        <v>34.86</v>
      </c>
      <c r="K4525" s="11">
        <v>0</v>
      </c>
      <c r="L4525">
        <v>16.04</v>
      </c>
      <c r="M4525">
        <v>18.82</v>
      </c>
      <c r="N4525" s="11">
        <v>0.46</v>
      </c>
      <c r="O4525">
        <v>16.04</v>
      </c>
      <c r="P4525" t="str">
        <f>IF(OR(SampleSuperstore[[#This Row],[Total Sales]]&gt;'Check Outliers'!$M$7,SampleSuperstore[[#This Row],[Total Sales]]&lt;'Check Outliers'!$M$8),"Outlier","normal")</f>
        <v>normal</v>
      </c>
      <c r="Q4525" t="str">
        <f>IF(OR(SampleSuperstore[[#This Row],[Profit]]&gt;'Check Outliers'!$M$15,SampleSuperstore[[#This Row],[Profit]]&lt;'Check Outliers'!$M$16),"outlier","normal")</f>
        <v>normal</v>
      </c>
      <c r="R4525" s="1" t="str">
        <f>IF(OR(SampleSuperstore[[#This Row],[Cogs]]&gt;'Check Outliers'!$M$23,SampleSuperstore[[#This Row],[Cogs]]&lt;'Check Outliers'!$M$24),"outlier","normal")</f>
        <v>normal</v>
      </c>
    </row>
    <row r="4526" spans="1:18" x14ac:dyDescent="0.3">
      <c r="A4526" s="1" t="s">
        <v>24</v>
      </c>
      <c r="B4526" s="1" t="s">
        <v>11</v>
      </c>
      <c r="C4526" s="1" t="s">
        <v>71</v>
      </c>
      <c r="D4526" s="1" t="s">
        <v>72</v>
      </c>
      <c r="E4526" s="1" t="s">
        <v>53</v>
      </c>
      <c r="F4526" s="1" t="s">
        <v>15</v>
      </c>
      <c r="G4526" s="1" t="s">
        <v>29</v>
      </c>
      <c r="H4526">
        <v>14.89</v>
      </c>
      <c r="I4526">
        <v>6</v>
      </c>
      <c r="J4526">
        <v>89.34</v>
      </c>
      <c r="K4526" s="11">
        <v>0</v>
      </c>
      <c r="L4526">
        <v>24.12</v>
      </c>
      <c r="M4526">
        <v>65.22</v>
      </c>
      <c r="N4526" s="11">
        <v>0.27</v>
      </c>
      <c r="O4526">
        <v>24.12</v>
      </c>
      <c r="P4526" t="str">
        <f>IF(OR(SampleSuperstore[[#This Row],[Total Sales]]&gt;'Check Outliers'!$M$7,SampleSuperstore[[#This Row],[Total Sales]]&lt;'Check Outliers'!$M$8),"Outlier","normal")</f>
        <v>normal</v>
      </c>
      <c r="Q4526" t="str">
        <f>IF(OR(SampleSuperstore[[#This Row],[Profit]]&gt;'Check Outliers'!$M$15,SampleSuperstore[[#This Row],[Profit]]&lt;'Check Outliers'!$M$16),"outlier","normal")</f>
        <v>normal</v>
      </c>
      <c r="R4526" s="1" t="str">
        <f>IF(OR(SampleSuperstore[[#This Row],[Cogs]]&gt;'Check Outliers'!$M$23,SampleSuperstore[[#This Row],[Cogs]]&lt;'Check Outliers'!$M$24),"outlier","normal")</f>
        <v>normal</v>
      </c>
    </row>
    <row r="4527" spans="1:18" x14ac:dyDescent="0.3">
      <c r="A4527" s="1" t="s">
        <v>24</v>
      </c>
      <c r="B4527" s="1" t="s">
        <v>40</v>
      </c>
      <c r="C4527" s="1" t="s">
        <v>497</v>
      </c>
      <c r="D4527" s="1" t="s">
        <v>72</v>
      </c>
      <c r="E4527" s="1" t="s">
        <v>53</v>
      </c>
      <c r="F4527" s="1" t="s">
        <v>31</v>
      </c>
      <c r="G4527" s="1" t="s">
        <v>32</v>
      </c>
      <c r="H4527">
        <v>134.99</v>
      </c>
      <c r="I4527">
        <v>2</v>
      </c>
      <c r="J4527">
        <v>269.98</v>
      </c>
      <c r="K4527" s="11">
        <v>0</v>
      </c>
      <c r="L4527">
        <v>67.5</v>
      </c>
      <c r="M4527">
        <v>202.48</v>
      </c>
      <c r="N4527" s="11">
        <v>0.25</v>
      </c>
      <c r="O4527">
        <v>67.5</v>
      </c>
      <c r="P4527" t="str">
        <f>IF(OR(SampleSuperstore[[#This Row],[Total Sales]]&gt;'Check Outliers'!$M$7,SampleSuperstore[[#This Row],[Total Sales]]&lt;'Check Outliers'!$M$8),"Outlier","normal")</f>
        <v>normal</v>
      </c>
      <c r="Q4527" t="str">
        <f>IF(OR(SampleSuperstore[[#This Row],[Profit]]&gt;'Check Outliers'!$M$15,SampleSuperstore[[#This Row],[Profit]]&lt;'Check Outliers'!$M$16),"outlier","normal")</f>
        <v>normal</v>
      </c>
      <c r="R4527" s="1" t="str">
        <f>IF(OR(SampleSuperstore[[#This Row],[Cogs]]&gt;'Check Outliers'!$M$23,SampleSuperstore[[#This Row],[Cogs]]&lt;'Check Outliers'!$M$24),"outlier","normal")</f>
        <v>normal</v>
      </c>
    </row>
    <row r="4528" spans="1:18" x14ac:dyDescent="0.3">
      <c r="A4528" s="1" t="s">
        <v>24</v>
      </c>
      <c r="B4528" s="1" t="s">
        <v>40</v>
      </c>
      <c r="C4528" s="1" t="s">
        <v>497</v>
      </c>
      <c r="D4528" s="1" t="s">
        <v>72</v>
      </c>
      <c r="E4528" s="1" t="s">
        <v>53</v>
      </c>
      <c r="F4528" s="1" t="s">
        <v>22</v>
      </c>
      <c r="G4528" s="1" t="s">
        <v>37</v>
      </c>
      <c r="H4528">
        <v>19.98</v>
      </c>
      <c r="I4528">
        <v>5</v>
      </c>
      <c r="J4528">
        <v>99.9</v>
      </c>
      <c r="K4528" s="11">
        <v>0</v>
      </c>
      <c r="L4528">
        <v>47.95</v>
      </c>
      <c r="M4528">
        <v>51.95</v>
      </c>
      <c r="N4528" s="11">
        <v>0.48</v>
      </c>
      <c r="O4528">
        <v>47.95</v>
      </c>
      <c r="P4528" t="str">
        <f>IF(OR(SampleSuperstore[[#This Row],[Total Sales]]&gt;'Check Outliers'!$M$7,SampleSuperstore[[#This Row],[Total Sales]]&lt;'Check Outliers'!$M$8),"Outlier","normal")</f>
        <v>normal</v>
      </c>
      <c r="Q4528" t="str">
        <f>IF(OR(SampleSuperstore[[#This Row],[Profit]]&gt;'Check Outliers'!$M$15,SampleSuperstore[[#This Row],[Profit]]&lt;'Check Outliers'!$M$16),"outlier","normal")</f>
        <v>normal</v>
      </c>
      <c r="R4528" s="1" t="str">
        <f>IF(OR(SampleSuperstore[[#This Row],[Cogs]]&gt;'Check Outliers'!$M$23,SampleSuperstore[[#This Row],[Cogs]]&lt;'Check Outliers'!$M$24),"outlier","normal")</f>
        <v>normal</v>
      </c>
    </row>
    <row r="4529" spans="1:18" x14ac:dyDescent="0.3">
      <c r="A4529" s="1" t="s">
        <v>24</v>
      </c>
      <c r="B4529" s="1" t="s">
        <v>40</v>
      </c>
      <c r="C4529" s="1" t="s">
        <v>497</v>
      </c>
      <c r="D4529" s="1" t="s">
        <v>72</v>
      </c>
      <c r="E4529" s="1" t="s">
        <v>53</v>
      </c>
      <c r="F4529" s="1" t="s">
        <v>15</v>
      </c>
      <c r="G4529" s="1" t="s">
        <v>29</v>
      </c>
      <c r="H4529">
        <v>9.77</v>
      </c>
      <c r="I4529">
        <v>4</v>
      </c>
      <c r="J4529">
        <v>39.08</v>
      </c>
      <c r="K4529" s="11">
        <v>0</v>
      </c>
      <c r="L4529">
        <v>14.46</v>
      </c>
      <c r="M4529">
        <v>24.62</v>
      </c>
      <c r="N4529" s="11">
        <v>0.37</v>
      </c>
      <c r="O4529">
        <v>14.46</v>
      </c>
      <c r="P4529" t="str">
        <f>IF(OR(SampleSuperstore[[#This Row],[Total Sales]]&gt;'Check Outliers'!$M$7,SampleSuperstore[[#This Row],[Total Sales]]&lt;'Check Outliers'!$M$8),"Outlier","normal")</f>
        <v>normal</v>
      </c>
      <c r="Q4529" t="str">
        <f>IF(OR(SampleSuperstore[[#This Row],[Profit]]&gt;'Check Outliers'!$M$15,SampleSuperstore[[#This Row],[Profit]]&lt;'Check Outliers'!$M$16),"outlier","normal")</f>
        <v>normal</v>
      </c>
      <c r="R4529" s="1" t="str">
        <f>IF(OR(SampleSuperstore[[#This Row],[Cogs]]&gt;'Check Outliers'!$M$23,SampleSuperstore[[#This Row],[Cogs]]&lt;'Check Outliers'!$M$24),"outlier","normal")</f>
        <v>normal</v>
      </c>
    </row>
    <row r="4530" spans="1:18" x14ac:dyDescent="0.3">
      <c r="A4530" s="1" t="s">
        <v>10</v>
      </c>
      <c r="B4530" s="1" t="s">
        <v>18</v>
      </c>
      <c r="C4530" s="1" t="s">
        <v>374</v>
      </c>
      <c r="D4530" s="1" t="s">
        <v>100</v>
      </c>
      <c r="E4530" s="1" t="s">
        <v>53</v>
      </c>
      <c r="F4530" s="1" t="s">
        <v>31</v>
      </c>
      <c r="G4530" s="1" t="s">
        <v>55</v>
      </c>
      <c r="H4530">
        <v>29.21</v>
      </c>
      <c r="I4530">
        <v>4</v>
      </c>
      <c r="J4530">
        <v>116.83</v>
      </c>
      <c r="K4530" s="11">
        <v>0.2</v>
      </c>
      <c r="L4530">
        <v>33.590000000000003</v>
      </c>
      <c r="M4530">
        <v>83.24</v>
      </c>
      <c r="N4530" s="11">
        <v>0.28999999999999998</v>
      </c>
      <c r="O4530">
        <v>10.224000000000004</v>
      </c>
      <c r="P4530" t="str">
        <f>IF(OR(SampleSuperstore[[#This Row],[Total Sales]]&gt;'Check Outliers'!$M$7,SampleSuperstore[[#This Row],[Total Sales]]&lt;'Check Outliers'!$M$8),"Outlier","normal")</f>
        <v>normal</v>
      </c>
      <c r="Q4530" t="str">
        <f>IF(OR(SampleSuperstore[[#This Row],[Profit]]&gt;'Check Outliers'!$M$15,SampleSuperstore[[#This Row],[Profit]]&lt;'Check Outliers'!$M$16),"outlier","normal")</f>
        <v>normal</v>
      </c>
      <c r="R4530" s="1" t="str">
        <f>IF(OR(SampleSuperstore[[#This Row],[Cogs]]&gt;'Check Outliers'!$M$23,SampleSuperstore[[#This Row],[Cogs]]&lt;'Check Outliers'!$M$24),"outlier","normal")</f>
        <v>normal</v>
      </c>
    </row>
    <row r="4531" spans="1:18" x14ac:dyDescent="0.3">
      <c r="A4531" s="1" t="s">
        <v>24</v>
      </c>
      <c r="B4531" s="1" t="s">
        <v>11</v>
      </c>
      <c r="C4531" s="1" t="s">
        <v>57</v>
      </c>
      <c r="D4531" s="1" t="s">
        <v>42</v>
      </c>
      <c r="E4531" s="1" t="s">
        <v>43</v>
      </c>
      <c r="F4531" s="1" t="s">
        <v>22</v>
      </c>
      <c r="G4531" s="1" t="s">
        <v>33</v>
      </c>
      <c r="H4531">
        <v>1.1499999999999999</v>
      </c>
      <c r="I4531">
        <v>2</v>
      </c>
      <c r="J4531">
        <v>2.2999999999999998</v>
      </c>
      <c r="K4531" s="11">
        <v>0.8</v>
      </c>
      <c r="L4531">
        <v>-3.9</v>
      </c>
      <c r="M4531">
        <v>6.2</v>
      </c>
      <c r="N4531" s="11">
        <v>-1.7</v>
      </c>
      <c r="O4531">
        <v>-5.74</v>
      </c>
      <c r="P4531" t="str">
        <f>IF(OR(SampleSuperstore[[#This Row],[Total Sales]]&gt;'Check Outliers'!$M$7,SampleSuperstore[[#This Row],[Total Sales]]&lt;'Check Outliers'!$M$8),"Outlier","normal")</f>
        <v>normal</v>
      </c>
      <c r="Q4531" t="str">
        <f>IF(OR(SampleSuperstore[[#This Row],[Profit]]&gt;'Check Outliers'!$M$15,SampleSuperstore[[#This Row],[Profit]]&lt;'Check Outliers'!$M$16),"outlier","normal")</f>
        <v>normal</v>
      </c>
      <c r="R4531" s="1" t="str">
        <f>IF(OR(SampleSuperstore[[#This Row],[Cogs]]&gt;'Check Outliers'!$M$23,SampleSuperstore[[#This Row],[Cogs]]&lt;'Check Outliers'!$M$24),"outlier","normal")</f>
        <v>normal</v>
      </c>
    </row>
    <row r="4532" spans="1:18" hidden="1" x14ac:dyDescent="0.3">
      <c r="A4532" s="1" t="s">
        <v>58</v>
      </c>
      <c r="B4532" s="1" t="s">
        <v>11</v>
      </c>
      <c r="C4532" s="1" t="s">
        <v>71</v>
      </c>
      <c r="D4532" s="1" t="s">
        <v>72</v>
      </c>
      <c r="E4532" s="1" t="s">
        <v>53</v>
      </c>
      <c r="F4532" s="1" t="s">
        <v>15</v>
      </c>
      <c r="G4532" s="1" t="s">
        <v>17</v>
      </c>
      <c r="H4532">
        <v>204</v>
      </c>
      <c r="I4532">
        <v>2</v>
      </c>
      <c r="J4532">
        <v>408.01</v>
      </c>
      <c r="K4532" s="1">
        <v>0.1</v>
      </c>
      <c r="L4532">
        <v>72.53</v>
      </c>
      <c r="M4532">
        <v>335.48</v>
      </c>
      <c r="N4532">
        <v>0.18</v>
      </c>
      <c r="O4532">
        <v>31.728999999999999</v>
      </c>
      <c r="P4532" t="str">
        <f>IF(OR(SampleSuperstore[[#This Row],[Total Sales]]&gt;'Check Outliers'!$M$7,SampleSuperstore[[#This Row],[Total Sales]]&lt;'Check Outliers'!$M$8),"Outlier","normal")</f>
        <v>normal</v>
      </c>
      <c r="Q4532" t="str">
        <f>IF(OR(SampleSuperstore[[#This Row],[Profit]]&gt;'Check Outliers'!$M$15,SampleSuperstore[[#This Row],[Profit]]&lt;'Check Outliers'!$M$16),"outlier","normal")</f>
        <v>outlier</v>
      </c>
      <c r="R4532" s="1" t="str">
        <f>IF(OR(SampleSuperstore[[#This Row],[Cogs]]&gt;'Check Outliers'!$M$23,SampleSuperstore[[#This Row],[Cogs]]&lt;'Check Outliers'!$M$24),"outlier","normal")</f>
        <v>normal</v>
      </c>
    </row>
    <row r="4533" spans="1:18" x14ac:dyDescent="0.3">
      <c r="A4533" s="1" t="s">
        <v>58</v>
      </c>
      <c r="B4533" s="1" t="s">
        <v>11</v>
      </c>
      <c r="C4533" s="1" t="s">
        <v>71</v>
      </c>
      <c r="D4533" s="1" t="s">
        <v>72</v>
      </c>
      <c r="E4533" s="1" t="s">
        <v>53</v>
      </c>
      <c r="F4533" s="1" t="s">
        <v>22</v>
      </c>
      <c r="G4533" s="1" t="s">
        <v>28</v>
      </c>
      <c r="H4533">
        <v>13.48</v>
      </c>
      <c r="I4533">
        <v>3</v>
      </c>
      <c r="J4533">
        <v>40.44</v>
      </c>
      <c r="K4533" s="11">
        <v>0</v>
      </c>
      <c r="L4533">
        <v>10.51</v>
      </c>
      <c r="M4533">
        <v>29.93</v>
      </c>
      <c r="N4533" s="11">
        <v>0.26</v>
      </c>
      <c r="O4533">
        <v>10.51</v>
      </c>
      <c r="P4533" t="str">
        <f>IF(OR(SampleSuperstore[[#This Row],[Total Sales]]&gt;'Check Outliers'!$M$7,SampleSuperstore[[#This Row],[Total Sales]]&lt;'Check Outliers'!$M$8),"Outlier","normal")</f>
        <v>normal</v>
      </c>
      <c r="Q4533" t="str">
        <f>IF(OR(SampleSuperstore[[#This Row],[Profit]]&gt;'Check Outliers'!$M$15,SampleSuperstore[[#This Row],[Profit]]&lt;'Check Outliers'!$M$16),"outlier","normal")</f>
        <v>normal</v>
      </c>
      <c r="R4533" s="1" t="str">
        <f>IF(OR(SampleSuperstore[[#This Row],[Cogs]]&gt;'Check Outliers'!$M$23,SampleSuperstore[[#This Row],[Cogs]]&lt;'Check Outliers'!$M$24),"outlier","normal")</f>
        <v>normal</v>
      </c>
    </row>
    <row r="4534" spans="1:18" x14ac:dyDescent="0.3">
      <c r="A4534" s="1" t="s">
        <v>164</v>
      </c>
      <c r="B4534" s="1" t="s">
        <v>40</v>
      </c>
      <c r="C4534" s="1" t="s">
        <v>368</v>
      </c>
      <c r="D4534" s="1" t="s">
        <v>20</v>
      </c>
      <c r="E4534" s="1" t="s">
        <v>21</v>
      </c>
      <c r="F4534" s="1" t="s">
        <v>15</v>
      </c>
      <c r="G4534" s="1" t="s">
        <v>17</v>
      </c>
      <c r="H4534">
        <v>40.78</v>
      </c>
      <c r="I4534">
        <v>3</v>
      </c>
      <c r="J4534">
        <v>122.35</v>
      </c>
      <c r="K4534" s="11">
        <v>0.2</v>
      </c>
      <c r="L4534">
        <v>13.76</v>
      </c>
      <c r="M4534">
        <v>108.59</v>
      </c>
      <c r="N4534" s="11">
        <v>0.11</v>
      </c>
      <c r="O4534">
        <v>-10.709999999999999</v>
      </c>
      <c r="P4534" t="str">
        <f>IF(OR(SampleSuperstore[[#This Row],[Total Sales]]&gt;'Check Outliers'!$M$7,SampleSuperstore[[#This Row],[Total Sales]]&lt;'Check Outliers'!$M$8),"Outlier","normal")</f>
        <v>normal</v>
      </c>
      <c r="Q4534" t="str">
        <f>IF(OR(SampleSuperstore[[#This Row],[Profit]]&gt;'Check Outliers'!$M$15,SampleSuperstore[[#This Row],[Profit]]&lt;'Check Outliers'!$M$16),"outlier","normal")</f>
        <v>normal</v>
      </c>
      <c r="R4534" s="1" t="str">
        <f>IF(OR(SampleSuperstore[[#This Row],[Cogs]]&gt;'Check Outliers'!$M$23,SampleSuperstore[[#This Row],[Cogs]]&lt;'Check Outliers'!$M$24),"outlier","normal")</f>
        <v>normal</v>
      </c>
    </row>
    <row r="4535" spans="1:18" x14ac:dyDescent="0.3">
      <c r="A4535" s="1" t="s">
        <v>164</v>
      </c>
      <c r="B4535" s="1" t="s">
        <v>40</v>
      </c>
      <c r="C4535" s="1" t="s">
        <v>368</v>
      </c>
      <c r="D4535" s="1" t="s">
        <v>20</v>
      </c>
      <c r="E4535" s="1" t="s">
        <v>21</v>
      </c>
      <c r="F4535" s="1" t="s">
        <v>22</v>
      </c>
      <c r="G4535" s="1" t="s">
        <v>56</v>
      </c>
      <c r="H4535">
        <v>7.64</v>
      </c>
      <c r="I4535">
        <v>2</v>
      </c>
      <c r="J4535">
        <v>15.28</v>
      </c>
      <c r="K4535" s="11">
        <v>0</v>
      </c>
      <c r="L4535">
        <v>7.49</v>
      </c>
      <c r="M4535">
        <v>7.79</v>
      </c>
      <c r="N4535" s="11">
        <v>0.49</v>
      </c>
      <c r="O4535">
        <v>7.49</v>
      </c>
      <c r="P4535" t="str">
        <f>IF(OR(SampleSuperstore[[#This Row],[Total Sales]]&gt;'Check Outliers'!$M$7,SampleSuperstore[[#This Row],[Total Sales]]&lt;'Check Outliers'!$M$8),"Outlier","normal")</f>
        <v>normal</v>
      </c>
      <c r="Q4535" t="str">
        <f>IF(OR(SampleSuperstore[[#This Row],[Profit]]&gt;'Check Outliers'!$M$15,SampleSuperstore[[#This Row],[Profit]]&lt;'Check Outliers'!$M$16),"outlier","normal")</f>
        <v>normal</v>
      </c>
      <c r="R4535" s="1" t="str">
        <f>IF(OR(SampleSuperstore[[#This Row],[Cogs]]&gt;'Check Outliers'!$M$23,SampleSuperstore[[#This Row],[Cogs]]&lt;'Check Outliers'!$M$24),"outlier","normal")</f>
        <v>normal</v>
      </c>
    </row>
    <row r="4536" spans="1:18" x14ac:dyDescent="0.3">
      <c r="A4536" s="1" t="s">
        <v>24</v>
      </c>
      <c r="B4536" s="1" t="s">
        <v>18</v>
      </c>
      <c r="C4536" s="1" t="s">
        <v>19</v>
      </c>
      <c r="D4536" s="1" t="s">
        <v>20</v>
      </c>
      <c r="E4536" s="1" t="s">
        <v>21</v>
      </c>
      <c r="F4536" s="1" t="s">
        <v>22</v>
      </c>
      <c r="G4536" s="1" t="s">
        <v>37</v>
      </c>
      <c r="H4536">
        <v>5.98</v>
      </c>
      <c r="I4536">
        <v>2</v>
      </c>
      <c r="J4536">
        <v>11.96</v>
      </c>
      <c r="K4536" s="11">
        <v>0</v>
      </c>
      <c r="L4536">
        <v>5.86</v>
      </c>
      <c r="M4536">
        <v>6.1</v>
      </c>
      <c r="N4536" s="11">
        <v>0.49</v>
      </c>
      <c r="O4536">
        <v>5.86</v>
      </c>
      <c r="P4536" t="str">
        <f>IF(OR(SampleSuperstore[[#This Row],[Total Sales]]&gt;'Check Outliers'!$M$7,SampleSuperstore[[#This Row],[Total Sales]]&lt;'Check Outliers'!$M$8),"Outlier","normal")</f>
        <v>normal</v>
      </c>
      <c r="Q4536" t="str">
        <f>IF(OR(SampleSuperstore[[#This Row],[Profit]]&gt;'Check Outliers'!$M$15,SampleSuperstore[[#This Row],[Profit]]&lt;'Check Outliers'!$M$16),"outlier","normal")</f>
        <v>normal</v>
      </c>
      <c r="R4536" s="1" t="str">
        <f>IF(OR(SampleSuperstore[[#This Row],[Cogs]]&gt;'Check Outliers'!$M$23,SampleSuperstore[[#This Row],[Cogs]]&lt;'Check Outliers'!$M$24),"outlier","normal")</f>
        <v>normal</v>
      </c>
    </row>
    <row r="4537" spans="1:18" x14ac:dyDescent="0.3">
      <c r="A4537" s="1" t="s">
        <v>24</v>
      </c>
      <c r="B4537" s="1" t="s">
        <v>40</v>
      </c>
      <c r="C4537" s="1" t="s">
        <v>38</v>
      </c>
      <c r="D4537" s="1" t="s">
        <v>39</v>
      </c>
      <c r="E4537" s="1" t="s">
        <v>21</v>
      </c>
      <c r="F4537" s="1" t="s">
        <v>15</v>
      </c>
      <c r="G4537" s="1" t="s">
        <v>29</v>
      </c>
      <c r="H4537">
        <v>5.28</v>
      </c>
      <c r="I4537">
        <v>3</v>
      </c>
      <c r="J4537">
        <v>15.84</v>
      </c>
      <c r="K4537" s="11">
        <v>0</v>
      </c>
      <c r="L4537">
        <v>4.91</v>
      </c>
      <c r="M4537">
        <v>10.93</v>
      </c>
      <c r="N4537" s="11">
        <v>0.31</v>
      </c>
      <c r="O4537">
        <v>4.91</v>
      </c>
      <c r="P4537" t="str">
        <f>IF(OR(SampleSuperstore[[#This Row],[Total Sales]]&gt;'Check Outliers'!$M$7,SampleSuperstore[[#This Row],[Total Sales]]&lt;'Check Outliers'!$M$8),"Outlier","normal")</f>
        <v>normal</v>
      </c>
      <c r="Q4537" t="str">
        <f>IF(OR(SampleSuperstore[[#This Row],[Profit]]&gt;'Check Outliers'!$M$15,SampleSuperstore[[#This Row],[Profit]]&lt;'Check Outliers'!$M$16),"outlier","normal")</f>
        <v>normal</v>
      </c>
      <c r="R4537" s="1" t="str">
        <f>IF(OR(SampleSuperstore[[#This Row],[Cogs]]&gt;'Check Outliers'!$M$23,SampleSuperstore[[#This Row],[Cogs]]&lt;'Check Outliers'!$M$24),"outlier","normal")</f>
        <v>normal</v>
      </c>
    </row>
    <row r="4538" spans="1:18" x14ac:dyDescent="0.3">
      <c r="A4538" s="1" t="s">
        <v>24</v>
      </c>
      <c r="B4538" s="1" t="s">
        <v>40</v>
      </c>
      <c r="C4538" s="1" t="s">
        <v>38</v>
      </c>
      <c r="D4538" s="1" t="s">
        <v>39</v>
      </c>
      <c r="E4538" s="1" t="s">
        <v>21</v>
      </c>
      <c r="F4538" s="1" t="s">
        <v>22</v>
      </c>
      <c r="G4538" s="1" t="s">
        <v>33</v>
      </c>
      <c r="H4538">
        <v>28.79</v>
      </c>
      <c r="I4538">
        <v>3</v>
      </c>
      <c r="J4538">
        <v>86.38</v>
      </c>
      <c r="K4538" s="11">
        <v>0.2</v>
      </c>
      <c r="L4538">
        <v>30.23</v>
      </c>
      <c r="M4538">
        <v>56.15</v>
      </c>
      <c r="N4538" s="11">
        <v>0.35</v>
      </c>
      <c r="O4538">
        <v>12.954000000000001</v>
      </c>
      <c r="P4538" t="str">
        <f>IF(OR(SampleSuperstore[[#This Row],[Total Sales]]&gt;'Check Outliers'!$M$7,SampleSuperstore[[#This Row],[Total Sales]]&lt;'Check Outliers'!$M$8),"Outlier","normal")</f>
        <v>normal</v>
      </c>
      <c r="Q4538" t="str">
        <f>IF(OR(SampleSuperstore[[#This Row],[Profit]]&gt;'Check Outliers'!$M$15,SampleSuperstore[[#This Row],[Profit]]&lt;'Check Outliers'!$M$16),"outlier","normal")</f>
        <v>normal</v>
      </c>
      <c r="R4538" s="1" t="str">
        <f>IF(OR(SampleSuperstore[[#This Row],[Cogs]]&gt;'Check Outliers'!$M$23,SampleSuperstore[[#This Row],[Cogs]]&lt;'Check Outliers'!$M$24),"outlier","normal")</f>
        <v>normal</v>
      </c>
    </row>
    <row r="4539" spans="1:18" x14ac:dyDescent="0.3">
      <c r="A4539" s="1" t="s">
        <v>24</v>
      </c>
      <c r="B4539" s="1" t="s">
        <v>40</v>
      </c>
      <c r="C4539" s="1" t="s">
        <v>38</v>
      </c>
      <c r="D4539" s="1" t="s">
        <v>39</v>
      </c>
      <c r="E4539" s="1" t="s">
        <v>21</v>
      </c>
      <c r="F4539" s="1" t="s">
        <v>22</v>
      </c>
      <c r="G4539" s="1" t="s">
        <v>30</v>
      </c>
      <c r="H4539">
        <v>6.08</v>
      </c>
      <c r="I4539">
        <v>3</v>
      </c>
      <c r="J4539">
        <v>18.239999999999998</v>
      </c>
      <c r="K4539" s="11">
        <v>0</v>
      </c>
      <c r="L4539">
        <v>6.2</v>
      </c>
      <c r="M4539">
        <v>12.04</v>
      </c>
      <c r="N4539" s="11">
        <v>0.34</v>
      </c>
      <c r="O4539">
        <v>6.2</v>
      </c>
      <c r="P4539" t="str">
        <f>IF(OR(SampleSuperstore[[#This Row],[Total Sales]]&gt;'Check Outliers'!$M$7,SampleSuperstore[[#This Row],[Total Sales]]&lt;'Check Outliers'!$M$8),"Outlier","normal")</f>
        <v>normal</v>
      </c>
      <c r="Q4539" t="str">
        <f>IF(OR(SampleSuperstore[[#This Row],[Profit]]&gt;'Check Outliers'!$M$15,SampleSuperstore[[#This Row],[Profit]]&lt;'Check Outliers'!$M$16),"outlier","normal")</f>
        <v>normal</v>
      </c>
      <c r="R4539" s="1" t="str">
        <f>IF(OR(SampleSuperstore[[#This Row],[Cogs]]&gt;'Check Outliers'!$M$23,SampleSuperstore[[#This Row],[Cogs]]&lt;'Check Outliers'!$M$24),"outlier","normal")</f>
        <v>normal</v>
      </c>
    </row>
    <row r="4540" spans="1:18" x14ac:dyDescent="0.3">
      <c r="A4540" s="1" t="s">
        <v>24</v>
      </c>
      <c r="B4540" s="1" t="s">
        <v>40</v>
      </c>
      <c r="C4540" s="1" t="s">
        <v>38</v>
      </c>
      <c r="D4540" s="1" t="s">
        <v>39</v>
      </c>
      <c r="E4540" s="1" t="s">
        <v>21</v>
      </c>
      <c r="F4540" s="1" t="s">
        <v>22</v>
      </c>
      <c r="G4540" s="1" t="s">
        <v>30</v>
      </c>
      <c r="H4540">
        <v>3.28</v>
      </c>
      <c r="I4540">
        <v>4</v>
      </c>
      <c r="J4540">
        <v>13.12</v>
      </c>
      <c r="K4540" s="11">
        <v>0</v>
      </c>
      <c r="L4540">
        <v>4.33</v>
      </c>
      <c r="M4540">
        <v>8.7899999999999991</v>
      </c>
      <c r="N4540" s="11">
        <v>0.33</v>
      </c>
      <c r="O4540">
        <v>4.33</v>
      </c>
      <c r="P4540" t="str">
        <f>IF(OR(SampleSuperstore[[#This Row],[Total Sales]]&gt;'Check Outliers'!$M$7,SampleSuperstore[[#This Row],[Total Sales]]&lt;'Check Outliers'!$M$8),"Outlier","normal")</f>
        <v>normal</v>
      </c>
      <c r="Q4540" t="str">
        <f>IF(OR(SampleSuperstore[[#This Row],[Profit]]&gt;'Check Outliers'!$M$15,SampleSuperstore[[#This Row],[Profit]]&lt;'Check Outliers'!$M$16),"outlier","normal")</f>
        <v>normal</v>
      </c>
      <c r="R4540" s="1" t="str">
        <f>IF(OR(SampleSuperstore[[#This Row],[Cogs]]&gt;'Check Outliers'!$M$23,SampleSuperstore[[#This Row],[Cogs]]&lt;'Check Outliers'!$M$24),"outlier","normal")</f>
        <v>normal</v>
      </c>
    </row>
    <row r="4541" spans="1:18" x14ac:dyDescent="0.3">
      <c r="A4541" s="1" t="s">
        <v>24</v>
      </c>
      <c r="B4541" s="1" t="s">
        <v>18</v>
      </c>
      <c r="C4541" s="1" t="s">
        <v>286</v>
      </c>
      <c r="D4541" s="1" t="s">
        <v>175</v>
      </c>
      <c r="E4541" s="1" t="s">
        <v>53</v>
      </c>
      <c r="F4541" s="1" t="s">
        <v>31</v>
      </c>
      <c r="G4541" s="1" t="s">
        <v>32</v>
      </c>
      <c r="H4541">
        <v>52.99</v>
      </c>
      <c r="I4541">
        <v>2</v>
      </c>
      <c r="J4541">
        <v>105.98</v>
      </c>
      <c r="K4541" s="11">
        <v>0</v>
      </c>
      <c r="L4541">
        <v>1.06</v>
      </c>
      <c r="M4541">
        <v>104.92</v>
      </c>
      <c r="N4541" s="11">
        <v>0.01</v>
      </c>
      <c r="O4541">
        <v>1.06</v>
      </c>
      <c r="P4541" t="str">
        <f>IF(OR(SampleSuperstore[[#This Row],[Total Sales]]&gt;'Check Outliers'!$M$7,SampleSuperstore[[#This Row],[Total Sales]]&lt;'Check Outliers'!$M$8),"Outlier","normal")</f>
        <v>normal</v>
      </c>
      <c r="Q4541" t="str">
        <f>IF(OR(SampleSuperstore[[#This Row],[Profit]]&gt;'Check Outliers'!$M$15,SampleSuperstore[[#This Row],[Profit]]&lt;'Check Outliers'!$M$16),"outlier","normal")</f>
        <v>normal</v>
      </c>
      <c r="R4541" s="1" t="str">
        <f>IF(OR(SampleSuperstore[[#This Row],[Cogs]]&gt;'Check Outliers'!$M$23,SampleSuperstore[[#This Row],[Cogs]]&lt;'Check Outliers'!$M$24),"outlier","normal")</f>
        <v>normal</v>
      </c>
    </row>
    <row r="4542" spans="1:18" hidden="1" x14ac:dyDescent="0.3">
      <c r="A4542" s="1" t="s">
        <v>24</v>
      </c>
      <c r="B4542" s="1" t="s">
        <v>18</v>
      </c>
      <c r="C4542" s="1" t="s">
        <v>286</v>
      </c>
      <c r="D4542" s="1" t="s">
        <v>175</v>
      </c>
      <c r="E4542" s="1" t="s">
        <v>53</v>
      </c>
      <c r="F4542" s="1" t="s">
        <v>15</v>
      </c>
      <c r="G4542" s="1" t="s">
        <v>27</v>
      </c>
      <c r="H4542">
        <v>70.56</v>
      </c>
      <c r="I4542">
        <v>7</v>
      </c>
      <c r="J4542">
        <v>493.92</v>
      </c>
      <c r="K4542" s="1">
        <v>0.3</v>
      </c>
      <c r="L4542">
        <v>-28.22</v>
      </c>
      <c r="M4542">
        <v>522.14</v>
      </c>
      <c r="N4542">
        <v>-0.06</v>
      </c>
      <c r="O4542">
        <v>-176.39599999999999</v>
      </c>
      <c r="P4542" t="str">
        <f>IF(OR(SampleSuperstore[[#This Row],[Total Sales]]&gt;'Check Outliers'!$M$7,SampleSuperstore[[#This Row],[Total Sales]]&lt;'Check Outliers'!$M$8),"Outlier","normal")</f>
        <v>normal</v>
      </c>
      <c r="Q4542" t="str">
        <f>IF(OR(SampleSuperstore[[#This Row],[Profit]]&gt;'Check Outliers'!$M$15,SampleSuperstore[[#This Row],[Profit]]&lt;'Check Outliers'!$M$16),"outlier","normal")</f>
        <v>normal</v>
      </c>
      <c r="R4542" s="1" t="str">
        <f>IF(OR(SampleSuperstore[[#This Row],[Cogs]]&gt;'Check Outliers'!$M$23,SampleSuperstore[[#This Row],[Cogs]]&lt;'Check Outliers'!$M$24),"outlier","normal")</f>
        <v>outlier</v>
      </c>
    </row>
    <row r="4543" spans="1:18" x14ac:dyDescent="0.3">
      <c r="A4543" s="1" t="s">
        <v>24</v>
      </c>
      <c r="B4543" s="1" t="s">
        <v>18</v>
      </c>
      <c r="C4543" s="1" t="s">
        <v>75</v>
      </c>
      <c r="D4543" s="1" t="s">
        <v>61</v>
      </c>
      <c r="E4543" s="1" t="s">
        <v>43</v>
      </c>
      <c r="F4543" s="1" t="s">
        <v>22</v>
      </c>
      <c r="G4543" s="1" t="s">
        <v>33</v>
      </c>
      <c r="H4543">
        <v>0.85</v>
      </c>
      <c r="I4543">
        <v>7</v>
      </c>
      <c r="J4543">
        <v>5.94</v>
      </c>
      <c r="K4543" s="11">
        <v>0.8</v>
      </c>
      <c r="L4543">
        <v>-8.9</v>
      </c>
      <c r="M4543">
        <v>14.84</v>
      </c>
      <c r="N4543" s="11">
        <v>-1.5</v>
      </c>
      <c r="O4543">
        <v>-13.652000000000001</v>
      </c>
      <c r="P4543" t="str">
        <f>IF(OR(SampleSuperstore[[#This Row],[Total Sales]]&gt;'Check Outliers'!$M$7,SampleSuperstore[[#This Row],[Total Sales]]&lt;'Check Outliers'!$M$8),"Outlier","normal")</f>
        <v>normal</v>
      </c>
      <c r="Q4543" t="str">
        <f>IF(OR(SampleSuperstore[[#This Row],[Profit]]&gt;'Check Outliers'!$M$15,SampleSuperstore[[#This Row],[Profit]]&lt;'Check Outliers'!$M$16),"outlier","normal")</f>
        <v>normal</v>
      </c>
      <c r="R4543" s="1" t="str">
        <f>IF(OR(SampleSuperstore[[#This Row],[Cogs]]&gt;'Check Outliers'!$M$23,SampleSuperstore[[#This Row],[Cogs]]&lt;'Check Outliers'!$M$24),"outlier","normal")</f>
        <v>normal</v>
      </c>
    </row>
    <row r="4544" spans="1:18" hidden="1" x14ac:dyDescent="0.3">
      <c r="A4544" s="1" t="s">
        <v>58</v>
      </c>
      <c r="B4544" s="1" t="s">
        <v>11</v>
      </c>
      <c r="C4544" s="1" t="s">
        <v>350</v>
      </c>
      <c r="D4544" s="1" t="s">
        <v>115</v>
      </c>
      <c r="E4544" s="1" t="s">
        <v>43</v>
      </c>
      <c r="F4544" s="1" t="s">
        <v>22</v>
      </c>
      <c r="G4544" s="1" t="s">
        <v>56</v>
      </c>
      <c r="H4544">
        <v>162.93</v>
      </c>
      <c r="I4544">
        <v>2</v>
      </c>
      <c r="J4544">
        <v>325.86</v>
      </c>
      <c r="K4544" s="1">
        <v>0</v>
      </c>
      <c r="L4544">
        <v>149.9</v>
      </c>
      <c r="M4544">
        <v>175.96</v>
      </c>
      <c r="N4544">
        <v>0.46</v>
      </c>
      <c r="O4544">
        <v>149.9</v>
      </c>
      <c r="P4544" t="str">
        <f>IF(OR(SampleSuperstore[[#This Row],[Total Sales]]&gt;'Check Outliers'!$M$7,SampleSuperstore[[#This Row],[Total Sales]]&lt;'Check Outliers'!$M$8),"Outlier","normal")</f>
        <v>normal</v>
      </c>
      <c r="Q4544" t="str">
        <f>IF(OR(SampleSuperstore[[#This Row],[Profit]]&gt;'Check Outliers'!$M$15,SampleSuperstore[[#This Row],[Profit]]&lt;'Check Outliers'!$M$16),"outlier","normal")</f>
        <v>outlier</v>
      </c>
      <c r="R4544" s="1" t="str">
        <f>IF(OR(SampleSuperstore[[#This Row],[Cogs]]&gt;'Check Outliers'!$M$23,SampleSuperstore[[#This Row],[Cogs]]&lt;'Check Outliers'!$M$24),"outlier","normal")</f>
        <v>normal</v>
      </c>
    </row>
    <row r="4545" spans="1:18" x14ac:dyDescent="0.3">
      <c r="A4545" s="1" t="s">
        <v>10</v>
      </c>
      <c r="B4545" s="1" t="s">
        <v>11</v>
      </c>
      <c r="C4545" s="1" t="s">
        <v>75</v>
      </c>
      <c r="D4545" s="1" t="s">
        <v>61</v>
      </c>
      <c r="E4545" s="1" t="s">
        <v>43</v>
      </c>
      <c r="F4545" s="1" t="s">
        <v>15</v>
      </c>
      <c r="G4545" s="1" t="s">
        <v>17</v>
      </c>
      <c r="H4545">
        <v>42.62</v>
      </c>
      <c r="I4545">
        <v>9</v>
      </c>
      <c r="J4545">
        <v>383.61</v>
      </c>
      <c r="K4545" s="11">
        <v>0.3</v>
      </c>
      <c r="L4545">
        <v>-5.48</v>
      </c>
      <c r="M4545">
        <v>389.09</v>
      </c>
      <c r="N4545" s="11">
        <v>-0.01</v>
      </c>
      <c r="O4545">
        <v>-120.563</v>
      </c>
      <c r="P4545" t="str">
        <f>IF(OR(SampleSuperstore[[#This Row],[Total Sales]]&gt;'Check Outliers'!$M$7,SampleSuperstore[[#This Row],[Total Sales]]&lt;'Check Outliers'!$M$8),"Outlier","normal")</f>
        <v>normal</v>
      </c>
      <c r="Q4545" t="str">
        <f>IF(OR(SampleSuperstore[[#This Row],[Profit]]&gt;'Check Outliers'!$M$15,SampleSuperstore[[#This Row],[Profit]]&lt;'Check Outliers'!$M$16),"outlier","normal")</f>
        <v>normal</v>
      </c>
      <c r="R4545" s="1" t="str">
        <f>IF(OR(SampleSuperstore[[#This Row],[Cogs]]&gt;'Check Outliers'!$M$23,SampleSuperstore[[#This Row],[Cogs]]&lt;'Check Outliers'!$M$24),"outlier","normal")</f>
        <v>normal</v>
      </c>
    </row>
    <row r="4546" spans="1:18" x14ac:dyDescent="0.3">
      <c r="A4546" s="1" t="s">
        <v>10</v>
      </c>
      <c r="B4546" s="1" t="s">
        <v>11</v>
      </c>
      <c r="C4546" s="1" t="s">
        <v>75</v>
      </c>
      <c r="D4546" s="1" t="s">
        <v>61</v>
      </c>
      <c r="E4546" s="1" t="s">
        <v>43</v>
      </c>
      <c r="F4546" s="1" t="s">
        <v>31</v>
      </c>
      <c r="G4546" s="1" t="s">
        <v>32</v>
      </c>
      <c r="H4546">
        <v>74.239999999999995</v>
      </c>
      <c r="I4546">
        <v>2</v>
      </c>
      <c r="J4546">
        <v>148.47999999999999</v>
      </c>
      <c r="K4546" s="11">
        <v>0.2</v>
      </c>
      <c r="L4546">
        <v>16.7</v>
      </c>
      <c r="M4546">
        <v>131.78</v>
      </c>
      <c r="N4546" s="11">
        <v>0.11</v>
      </c>
      <c r="O4546">
        <v>-12.995999999999999</v>
      </c>
      <c r="P4546" t="str">
        <f>IF(OR(SampleSuperstore[[#This Row],[Total Sales]]&gt;'Check Outliers'!$M$7,SampleSuperstore[[#This Row],[Total Sales]]&lt;'Check Outliers'!$M$8),"Outlier","normal")</f>
        <v>normal</v>
      </c>
      <c r="Q4546" t="str">
        <f>IF(OR(SampleSuperstore[[#This Row],[Profit]]&gt;'Check Outliers'!$M$15,SampleSuperstore[[#This Row],[Profit]]&lt;'Check Outliers'!$M$16),"outlier","normal")</f>
        <v>normal</v>
      </c>
      <c r="R4546" s="1" t="str">
        <f>IF(OR(SampleSuperstore[[#This Row],[Cogs]]&gt;'Check Outliers'!$M$23,SampleSuperstore[[#This Row],[Cogs]]&lt;'Check Outliers'!$M$24),"outlier","normal")</f>
        <v>normal</v>
      </c>
    </row>
    <row r="4547" spans="1:18" hidden="1" x14ac:dyDescent="0.3">
      <c r="A4547" s="1" t="s">
        <v>10</v>
      </c>
      <c r="B4547" s="1" t="s">
        <v>11</v>
      </c>
      <c r="C4547" s="1" t="s">
        <v>75</v>
      </c>
      <c r="D4547" s="1" t="s">
        <v>61</v>
      </c>
      <c r="E4547" s="1" t="s">
        <v>43</v>
      </c>
      <c r="F4547" s="1" t="s">
        <v>31</v>
      </c>
      <c r="G4547" s="1" t="s">
        <v>32</v>
      </c>
      <c r="H4547">
        <v>76.790000000000006</v>
      </c>
      <c r="I4547">
        <v>7</v>
      </c>
      <c r="J4547">
        <v>537.54</v>
      </c>
      <c r="K4547" s="1">
        <v>0.2</v>
      </c>
      <c r="L4547">
        <v>53.75</v>
      </c>
      <c r="M4547">
        <v>483.79</v>
      </c>
      <c r="N4547">
        <v>0.1</v>
      </c>
      <c r="O4547">
        <v>-53.757999999999996</v>
      </c>
      <c r="P4547" t="str">
        <f>IF(OR(SampleSuperstore[[#This Row],[Total Sales]]&gt;'Check Outliers'!$M$7,SampleSuperstore[[#This Row],[Total Sales]]&lt;'Check Outliers'!$M$8),"Outlier","normal")</f>
        <v>Outlier</v>
      </c>
      <c r="Q4547" t="str">
        <f>IF(OR(SampleSuperstore[[#This Row],[Profit]]&gt;'Check Outliers'!$M$15,SampleSuperstore[[#This Row],[Profit]]&lt;'Check Outliers'!$M$16),"outlier","normal")</f>
        <v>normal</v>
      </c>
      <c r="R4547" s="1" t="str">
        <f>IF(OR(SampleSuperstore[[#This Row],[Cogs]]&gt;'Check Outliers'!$M$23,SampleSuperstore[[#This Row],[Cogs]]&lt;'Check Outliers'!$M$24),"outlier","normal")</f>
        <v>outlier</v>
      </c>
    </row>
    <row r="4548" spans="1:18" x14ac:dyDescent="0.3">
      <c r="A4548" s="1" t="s">
        <v>10</v>
      </c>
      <c r="B4548" s="1" t="s">
        <v>11</v>
      </c>
      <c r="C4548" s="1" t="s">
        <v>75</v>
      </c>
      <c r="D4548" s="1" t="s">
        <v>61</v>
      </c>
      <c r="E4548" s="1" t="s">
        <v>43</v>
      </c>
      <c r="F4548" s="1" t="s">
        <v>22</v>
      </c>
      <c r="G4548" s="1" t="s">
        <v>33</v>
      </c>
      <c r="H4548">
        <v>0.96</v>
      </c>
      <c r="I4548">
        <v>2</v>
      </c>
      <c r="J4548">
        <v>1.93</v>
      </c>
      <c r="K4548" s="11">
        <v>0.8</v>
      </c>
      <c r="L4548">
        <v>-2.99</v>
      </c>
      <c r="M4548">
        <v>4.92</v>
      </c>
      <c r="N4548" s="11">
        <v>-1.55</v>
      </c>
      <c r="O4548">
        <v>-4.5340000000000007</v>
      </c>
      <c r="P4548" t="str">
        <f>IF(OR(SampleSuperstore[[#This Row],[Total Sales]]&gt;'Check Outliers'!$M$7,SampleSuperstore[[#This Row],[Total Sales]]&lt;'Check Outliers'!$M$8),"Outlier","normal")</f>
        <v>normal</v>
      </c>
      <c r="Q4548" t="str">
        <f>IF(OR(SampleSuperstore[[#This Row],[Profit]]&gt;'Check Outliers'!$M$15,SampleSuperstore[[#This Row],[Profit]]&lt;'Check Outliers'!$M$16),"outlier","normal")</f>
        <v>normal</v>
      </c>
      <c r="R4548" s="1" t="str">
        <f>IF(OR(SampleSuperstore[[#This Row],[Cogs]]&gt;'Check Outliers'!$M$23,SampleSuperstore[[#This Row],[Cogs]]&lt;'Check Outliers'!$M$24),"outlier","normal")</f>
        <v>normal</v>
      </c>
    </row>
    <row r="4549" spans="1:18" x14ac:dyDescent="0.3">
      <c r="A4549" s="1" t="s">
        <v>10</v>
      </c>
      <c r="B4549" s="1" t="s">
        <v>11</v>
      </c>
      <c r="C4549" s="1" t="s">
        <v>75</v>
      </c>
      <c r="D4549" s="1" t="s">
        <v>61</v>
      </c>
      <c r="E4549" s="1" t="s">
        <v>43</v>
      </c>
      <c r="F4549" s="1" t="s">
        <v>22</v>
      </c>
      <c r="G4549" s="1" t="s">
        <v>30</v>
      </c>
      <c r="H4549">
        <v>2.2999999999999998</v>
      </c>
      <c r="I4549">
        <v>3</v>
      </c>
      <c r="J4549">
        <v>6.91</v>
      </c>
      <c r="K4549" s="11">
        <v>0.2</v>
      </c>
      <c r="L4549">
        <v>0.69</v>
      </c>
      <c r="M4549">
        <v>6.22</v>
      </c>
      <c r="N4549" s="11">
        <v>0.1</v>
      </c>
      <c r="O4549">
        <v>-0.69200000000000017</v>
      </c>
      <c r="P4549" t="str">
        <f>IF(OR(SampleSuperstore[[#This Row],[Total Sales]]&gt;'Check Outliers'!$M$7,SampleSuperstore[[#This Row],[Total Sales]]&lt;'Check Outliers'!$M$8),"Outlier","normal")</f>
        <v>normal</v>
      </c>
      <c r="Q4549" t="str">
        <f>IF(OR(SampleSuperstore[[#This Row],[Profit]]&gt;'Check Outliers'!$M$15,SampleSuperstore[[#This Row],[Profit]]&lt;'Check Outliers'!$M$16),"outlier","normal")</f>
        <v>normal</v>
      </c>
      <c r="R4549" s="1" t="str">
        <f>IF(OR(SampleSuperstore[[#This Row],[Cogs]]&gt;'Check Outliers'!$M$23,SampleSuperstore[[#This Row],[Cogs]]&lt;'Check Outliers'!$M$24),"outlier","normal")</f>
        <v>normal</v>
      </c>
    </row>
    <row r="4550" spans="1:18" x14ac:dyDescent="0.3">
      <c r="A4550" s="1" t="s">
        <v>10</v>
      </c>
      <c r="B4550" s="1" t="s">
        <v>11</v>
      </c>
      <c r="C4550" s="1" t="s">
        <v>75</v>
      </c>
      <c r="D4550" s="1" t="s">
        <v>61</v>
      </c>
      <c r="E4550" s="1" t="s">
        <v>43</v>
      </c>
      <c r="F4550" s="1" t="s">
        <v>15</v>
      </c>
      <c r="G4550" s="1" t="s">
        <v>29</v>
      </c>
      <c r="H4550">
        <v>7.76</v>
      </c>
      <c r="I4550">
        <v>1</v>
      </c>
      <c r="J4550">
        <v>7.76</v>
      </c>
      <c r="K4550" s="11">
        <v>0.6</v>
      </c>
      <c r="L4550">
        <v>-2.13</v>
      </c>
      <c r="M4550">
        <v>9.89</v>
      </c>
      <c r="N4550" s="11">
        <v>-0.27</v>
      </c>
      <c r="O4550">
        <v>-6.7859999999999996</v>
      </c>
      <c r="P4550" t="str">
        <f>IF(OR(SampleSuperstore[[#This Row],[Total Sales]]&gt;'Check Outliers'!$M$7,SampleSuperstore[[#This Row],[Total Sales]]&lt;'Check Outliers'!$M$8),"Outlier","normal")</f>
        <v>normal</v>
      </c>
      <c r="Q4550" t="str">
        <f>IF(OR(SampleSuperstore[[#This Row],[Profit]]&gt;'Check Outliers'!$M$15,SampleSuperstore[[#This Row],[Profit]]&lt;'Check Outliers'!$M$16),"outlier","normal")</f>
        <v>normal</v>
      </c>
      <c r="R4550" s="1" t="str">
        <f>IF(OR(SampleSuperstore[[#This Row],[Cogs]]&gt;'Check Outliers'!$M$23,SampleSuperstore[[#This Row],[Cogs]]&lt;'Check Outliers'!$M$24),"outlier","normal")</f>
        <v>normal</v>
      </c>
    </row>
    <row r="4551" spans="1:18" hidden="1" x14ac:dyDescent="0.3">
      <c r="A4551" s="1" t="s">
        <v>10</v>
      </c>
      <c r="B4551" s="1" t="s">
        <v>11</v>
      </c>
      <c r="C4551" s="1" t="s">
        <v>75</v>
      </c>
      <c r="D4551" s="1" t="s">
        <v>61</v>
      </c>
      <c r="E4551" s="1" t="s">
        <v>43</v>
      </c>
      <c r="F4551" s="1" t="s">
        <v>31</v>
      </c>
      <c r="G4551" s="1" t="s">
        <v>32</v>
      </c>
      <c r="H4551">
        <v>164.79</v>
      </c>
      <c r="I4551">
        <v>4</v>
      </c>
      <c r="J4551">
        <v>659.17</v>
      </c>
      <c r="K4551" s="1">
        <v>0.2</v>
      </c>
      <c r="L4551">
        <v>49.44</v>
      </c>
      <c r="M4551">
        <v>609.73</v>
      </c>
      <c r="N4551">
        <v>0.08</v>
      </c>
      <c r="O4551">
        <v>-82.394000000000005</v>
      </c>
      <c r="P4551" t="str">
        <f>IF(OR(SampleSuperstore[[#This Row],[Total Sales]]&gt;'Check Outliers'!$M$7,SampleSuperstore[[#This Row],[Total Sales]]&lt;'Check Outliers'!$M$8),"Outlier","normal")</f>
        <v>Outlier</v>
      </c>
      <c r="Q4551" t="str">
        <f>IF(OR(SampleSuperstore[[#This Row],[Profit]]&gt;'Check Outliers'!$M$15,SampleSuperstore[[#This Row],[Profit]]&lt;'Check Outliers'!$M$16),"outlier","normal")</f>
        <v>normal</v>
      </c>
      <c r="R4551" s="1" t="str">
        <f>IF(OR(SampleSuperstore[[#This Row],[Cogs]]&gt;'Check Outliers'!$M$23,SampleSuperstore[[#This Row],[Cogs]]&lt;'Check Outliers'!$M$24),"outlier","normal")</f>
        <v>outlier</v>
      </c>
    </row>
    <row r="4552" spans="1:18" x14ac:dyDescent="0.3">
      <c r="A4552" s="1" t="s">
        <v>58</v>
      </c>
      <c r="B4552" s="1" t="s">
        <v>11</v>
      </c>
      <c r="C4552" s="1" t="s">
        <v>165</v>
      </c>
      <c r="D4552" s="1" t="s">
        <v>123</v>
      </c>
      <c r="E4552" s="1" t="s">
        <v>53</v>
      </c>
      <c r="F4552" s="1" t="s">
        <v>22</v>
      </c>
      <c r="G4552" s="1" t="s">
        <v>23</v>
      </c>
      <c r="H4552">
        <v>2.88</v>
      </c>
      <c r="I4552">
        <v>2</v>
      </c>
      <c r="J4552">
        <v>5.76</v>
      </c>
      <c r="K4552" s="11">
        <v>0</v>
      </c>
      <c r="L4552">
        <v>2.82</v>
      </c>
      <c r="M4552">
        <v>2.94</v>
      </c>
      <c r="N4552" s="11">
        <v>0.49</v>
      </c>
      <c r="O4552">
        <v>2.82</v>
      </c>
      <c r="P4552" t="str">
        <f>IF(OR(SampleSuperstore[[#This Row],[Total Sales]]&gt;'Check Outliers'!$M$7,SampleSuperstore[[#This Row],[Total Sales]]&lt;'Check Outliers'!$M$8),"Outlier","normal")</f>
        <v>normal</v>
      </c>
      <c r="Q4552" t="str">
        <f>IF(OR(SampleSuperstore[[#This Row],[Profit]]&gt;'Check Outliers'!$M$15,SampleSuperstore[[#This Row],[Profit]]&lt;'Check Outliers'!$M$16),"outlier","normal")</f>
        <v>normal</v>
      </c>
      <c r="R4552" s="1" t="str">
        <f>IF(OR(SampleSuperstore[[#This Row],[Cogs]]&gt;'Check Outliers'!$M$23,SampleSuperstore[[#This Row],[Cogs]]&lt;'Check Outliers'!$M$24),"outlier","normal")</f>
        <v>normal</v>
      </c>
    </row>
    <row r="4553" spans="1:18" x14ac:dyDescent="0.3">
      <c r="A4553" s="1" t="s">
        <v>24</v>
      </c>
      <c r="B4553" s="1" t="s">
        <v>18</v>
      </c>
      <c r="C4553" s="1" t="s">
        <v>19</v>
      </c>
      <c r="D4553" s="1" t="s">
        <v>20</v>
      </c>
      <c r="E4553" s="1" t="s">
        <v>21</v>
      </c>
      <c r="F4553" s="1" t="s">
        <v>15</v>
      </c>
      <c r="G4553" s="1" t="s">
        <v>27</v>
      </c>
      <c r="H4553">
        <v>117.07</v>
      </c>
      <c r="I4553">
        <v>3</v>
      </c>
      <c r="J4553">
        <v>351.22</v>
      </c>
      <c r="K4553" s="11">
        <v>0.2</v>
      </c>
      <c r="L4553">
        <v>4.3899999999999997</v>
      </c>
      <c r="M4553">
        <v>346.83</v>
      </c>
      <c r="N4553" s="11">
        <v>0.01</v>
      </c>
      <c r="O4553">
        <v>-65.854000000000013</v>
      </c>
      <c r="P4553" t="str">
        <f>IF(OR(SampleSuperstore[[#This Row],[Total Sales]]&gt;'Check Outliers'!$M$7,SampleSuperstore[[#This Row],[Total Sales]]&lt;'Check Outliers'!$M$8),"Outlier","normal")</f>
        <v>normal</v>
      </c>
      <c r="Q4553" t="str">
        <f>IF(OR(SampleSuperstore[[#This Row],[Profit]]&gt;'Check Outliers'!$M$15,SampleSuperstore[[#This Row],[Profit]]&lt;'Check Outliers'!$M$16),"outlier","normal")</f>
        <v>normal</v>
      </c>
      <c r="R4553" s="1" t="str">
        <f>IF(OR(SampleSuperstore[[#This Row],[Cogs]]&gt;'Check Outliers'!$M$23,SampleSuperstore[[#This Row],[Cogs]]&lt;'Check Outliers'!$M$24),"outlier","normal")</f>
        <v>normal</v>
      </c>
    </row>
    <row r="4554" spans="1:18" x14ac:dyDescent="0.3">
      <c r="A4554" s="1" t="s">
        <v>24</v>
      </c>
      <c r="B4554" s="1" t="s">
        <v>11</v>
      </c>
      <c r="C4554" s="1" t="s">
        <v>48</v>
      </c>
      <c r="D4554" s="1" t="s">
        <v>20</v>
      </c>
      <c r="E4554" s="1" t="s">
        <v>21</v>
      </c>
      <c r="F4554" s="1" t="s">
        <v>15</v>
      </c>
      <c r="G4554" s="1" t="s">
        <v>17</v>
      </c>
      <c r="H4554">
        <v>76.760000000000005</v>
      </c>
      <c r="I4554">
        <v>3</v>
      </c>
      <c r="J4554">
        <v>230.28</v>
      </c>
      <c r="K4554" s="11">
        <v>0.2</v>
      </c>
      <c r="L4554">
        <v>23.03</v>
      </c>
      <c r="M4554">
        <v>207.25</v>
      </c>
      <c r="N4554" s="11">
        <v>0.1</v>
      </c>
      <c r="O4554">
        <v>-23.026000000000003</v>
      </c>
      <c r="P4554" t="str">
        <f>IF(OR(SampleSuperstore[[#This Row],[Total Sales]]&gt;'Check Outliers'!$M$7,SampleSuperstore[[#This Row],[Total Sales]]&lt;'Check Outliers'!$M$8),"Outlier","normal")</f>
        <v>normal</v>
      </c>
      <c r="Q4554" t="str">
        <f>IF(OR(SampleSuperstore[[#This Row],[Profit]]&gt;'Check Outliers'!$M$15,SampleSuperstore[[#This Row],[Profit]]&lt;'Check Outliers'!$M$16),"outlier","normal")</f>
        <v>normal</v>
      </c>
      <c r="R4554" s="1" t="str">
        <f>IF(OR(SampleSuperstore[[#This Row],[Cogs]]&gt;'Check Outliers'!$M$23,SampleSuperstore[[#This Row],[Cogs]]&lt;'Check Outliers'!$M$24),"outlier","normal")</f>
        <v>normal</v>
      </c>
    </row>
    <row r="4555" spans="1:18" x14ac:dyDescent="0.3">
      <c r="A4555" s="1" t="s">
        <v>24</v>
      </c>
      <c r="B4555" s="1" t="s">
        <v>11</v>
      </c>
      <c r="C4555" s="1" t="s">
        <v>48</v>
      </c>
      <c r="D4555" s="1" t="s">
        <v>20</v>
      </c>
      <c r="E4555" s="1" t="s">
        <v>21</v>
      </c>
      <c r="F4555" s="1" t="s">
        <v>22</v>
      </c>
      <c r="G4555" s="1" t="s">
        <v>37</v>
      </c>
      <c r="H4555">
        <v>4.28</v>
      </c>
      <c r="I4555">
        <v>3</v>
      </c>
      <c r="J4555">
        <v>12.84</v>
      </c>
      <c r="K4555" s="11">
        <v>0</v>
      </c>
      <c r="L4555">
        <v>5.78</v>
      </c>
      <c r="M4555">
        <v>7.06</v>
      </c>
      <c r="N4555" s="11">
        <v>0.45</v>
      </c>
      <c r="O4555">
        <v>5.78</v>
      </c>
      <c r="P4555" t="str">
        <f>IF(OR(SampleSuperstore[[#This Row],[Total Sales]]&gt;'Check Outliers'!$M$7,SampleSuperstore[[#This Row],[Total Sales]]&lt;'Check Outliers'!$M$8),"Outlier","normal")</f>
        <v>normal</v>
      </c>
      <c r="Q4555" t="str">
        <f>IF(OR(SampleSuperstore[[#This Row],[Profit]]&gt;'Check Outliers'!$M$15,SampleSuperstore[[#This Row],[Profit]]&lt;'Check Outliers'!$M$16),"outlier","normal")</f>
        <v>normal</v>
      </c>
      <c r="R4555" s="1" t="str">
        <f>IF(OR(SampleSuperstore[[#This Row],[Cogs]]&gt;'Check Outliers'!$M$23,SampleSuperstore[[#This Row],[Cogs]]&lt;'Check Outliers'!$M$24),"outlier","normal")</f>
        <v>normal</v>
      </c>
    </row>
    <row r="4556" spans="1:18" x14ac:dyDescent="0.3">
      <c r="A4556" s="1" t="s">
        <v>10</v>
      </c>
      <c r="B4556" s="1" t="s">
        <v>11</v>
      </c>
      <c r="C4556" s="1" t="s">
        <v>498</v>
      </c>
      <c r="D4556" s="1" t="s">
        <v>45</v>
      </c>
      <c r="E4556" s="1" t="s">
        <v>43</v>
      </c>
      <c r="F4556" s="1" t="s">
        <v>22</v>
      </c>
      <c r="G4556" s="1" t="s">
        <v>33</v>
      </c>
      <c r="H4556">
        <v>18.940000000000001</v>
      </c>
      <c r="I4556">
        <v>3</v>
      </c>
      <c r="J4556">
        <v>56.82</v>
      </c>
      <c r="K4556" s="11">
        <v>0</v>
      </c>
      <c r="L4556">
        <v>28.41</v>
      </c>
      <c r="M4556">
        <v>28.41</v>
      </c>
      <c r="N4556" s="11">
        <v>0.5</v>
      </c>
      <c r="O4556">
        <v>28.41</v>
      </c>
      <c r="P4556" t="str">
        <f>IF(OR(SampleSuperstore[[#This Row],[Total Sales]]&gt;'Check Outliers'!$M$7,SampleSuperstore[[#This Row],[Total Sales]]&lt;'Check Outliers'!$M$8),"Outlier","normal")</f>
        <v>normal</v>
      </c>
      <c r="Q4556" t="str">
        <f>IF(OR(SampleSuperstore[[#This Row],[Profit]]&gt;'Check Outliers'!$M$15,SampleSuperstore[[#This Row],[Profit]]&lt;'Check Outliers'!$M$16),"outlier","normal")</f>
        <v>normal</v>
      </c>
      <c r="R4556" s="1" t="str">
        <f>IF(OR(SampleSuperstore[[#This Row],[Cogs]]&gt;'Check Outliers'!$M$23,SampleSuperstore[[#This Row],[Cogs]]&lt;'Check Outliers'!$M$24),"outlier","normal")</f>
        <v>normal</v>
      </c>
    </row>
    <row r="4557" spans="1:18" x14ac:dyDescent="0.3">
      <c r="A4557" s="1" t="s">
        <v>58</v>
      </c>
      <c r="B4557" s="1" t="s">
        <v>11</v>
      </c>
      <c r="C4557" s="1" t="s">
        <v>238</v>
      </c>
      <c r="D4557" s="1" t="s">
        <v>87</v>
      </c>
      <c r="E4557" s="1" t="s">
        <v>14</v>
      </c>
      <c r="F4557" s="1" t="s">
        <v>22</v>
      </c>
      <c r="G4557" s="1" t="s">
        <v>73</v>
      </c>
      <c r="H4557">
        <v>7.89</v>
      </c>
      <c r="I4557">
        <v>4</v>
      </c>
      <c r="J4557">
        <v>31.56</v>
      </c>
      <c r="K4557" s="11">
        <v>0</v>
      </c>
      <c r="L4557">
        <v>14.2</v>
      </c>
      <c r="M4557">
        <v>17.36</v>
      </c>
      <c r="N4557" s="11">
        <v>0.45</v>
      </c>
      <c r="O4557">
        <v>14.2</v>
      </c>
      <c r="P4557" t="str">
        <f>IF(OR(SampleSuperstore[[#This Row],[Total Sales]]&gt;'Check Outliers'!$M$7,SampleSuperstore[[#This Row],[Total Sales]]&lt;'Check Outliers'!$M$8),"Outlier","normal")</f>
        <v>normal</v>
      </c>
      <c r="Q4557" t="str">
        <f>IF(OR(SampleSuperstore[[#This Row],[Profit]]&gt;'Check Outliers'!$M$15,SampleSuperstore[[#This Row],[Profit]]&lt;'Check Outliers'!$M$16),"outlier","normal")</f>
        <v>normal</v>
      </c>
      <c r="R4557" s="1" t="str">
        <f>IF(OR(SampleSuperstore[[#This Row],[Cogs]]&gt;'Check Outliers'!$M$23,SampleSuperstore[[#This Row],[Cogs]]&lt;'Check Outliers'!$M$24),"outlier","normal")</f>
        <v>normal</v>
      </c>
    </row>
    <row r="4558" spans="1:18" x14ac:dyDescent="0.3">
      <c r="A4558" s="1" t="s">
        <v>58</v>
      </c>
      <c r="B4558" s="1" t="s">
        <v>11</v>
      </c>
      <c r="C4558" s="1" t="s">
        <v>238</v>
      </c>
      <c r="D4558" s="1" t="s">
        <v>87</v>
      </c>
      <c r="E4558" s="1" t="s">
        <v>14</v>
      </c>
      <c r="F4558" s="1" t="s">
        <v>22</v>
      </c>
      <c r="G4558" s="1" t="s">
        <v>28</v>
      </c>
      <c r="H4558">
        <v>6.98</v>
      </c>
      <c r="I4558">
        <v>4</v>
      </c>
      <c r="J4558">
        <v>27.92</v>
      </c>
      <c r="K4558" s="11">
        <v>0</v>
      </c>
      <c r="L4558">
        <v>0.56000000000000005</v>
      </c>
      <c r="M4558">
        <v>27.36</v>
      </c>
      <c r="N4558" s="11">
        <v>0.02</v>
      </c>
      <c r="O4558">
        <v>0.56000000000000005</v>
      </c>
      <c r="P4558" t="str">
        <f>IF(OR(SampleSuperstore[[#This Row],[Total Sales]]&gt;'Check Outliers'!$M$7,SampleSuperstore[[#This Row],[Total Sales]]&lt;'Check Outliers'!$M$8),"Outlier","normal")</f>
        <v>normal</v>
      </c>
      <c r="Q4558" t="str">
        <f>IF(OR(SampleSuperstore[[#This Row],[Profit]]&gt;'Check Outliers'!$M$15,SampleSuperstore[[#This Row],[Profit]]&lt;'Check Outliers'!$M$16),"outlier","normal")</f>
        <v>normal</v>
      </c>
      <c r="R4558" s="1" t="str">
        <f>IF(OR(SampleSuperstore[[#This Row],[Cogs]]&gt;'Check Outliers'!$M$23,SampleSuperstore[[#This Row],[Cogs]]&lt;'Check Outliers'!$M$24),"outlier","normal")</f>
        <v>normal</v>
      </c>
    </row>
    <row r="4559" spans="1:18" x14ac:dyDescent="0.3">
      <c r="A4559" s="1" t="s">
        <v>24</v>
      </c>
      <c r="B4559" s="1" t="s">
        <v>11</v>
      </c>
      <c r="C4559" s="1" t="s">
        <v>301</v>
      </c>
      <c r="D4559" s="1" t="s">
        <v>77</v>
      </c>
      <c r="E4559" s="1" t="s">
        <v>21</v>
      </c>
      <c r="F4559" s="1" t="s">
        <v>22</v>
      </c>
      <c r="G4559" s="1" t="s">
        <v>33</v>
      </c>
      <c r="H4559">
        <v>8.56</v>
      </c>
      <c r="I4559">
        <v>1</v>
      </c>
      <c r="J4559">
        <v>8.56</v>
      </c>
      <c r="K4559" s="11">
        <v>0.7</v>
      </c>
      <c r="L4559">
        <v>-6.56</v>
      </c>
      <c r="M4559">
        <v>15.12</v>
      </c>
      <c r="N4559" s="11">
        <v>-0.77</v>
      </c>
      <c r="O4559">
        <v>-12.552</v>
      </c>
      <c r="P4559" t="str">
        <f>IF(OR(SampleSuperstore[[#This Row],[Total Sales]]&gt;'Check Outliers'!$M$7,SampleSuperstore[[#This Row],[Total Sales]]&lt;'Check Outliers'!$M$8),"Outlier","normal")</f>
        <v>normal</v>
      </c>
      <c r="Q4559" t="str">
        <f>IF(OR(SampleSuperstore[[#This Row],[Profit]]&gt;'Check Outliers'!$M$15,SampleSuperstore[[#This Row],[Profit]]&lt;'Check Outliers'!$M$16),"outlier","normal")</f>
        <v>normal</v>
      </c>
      <c r="R4559" s="1" t="str">
        <f>IF(OR(SampleSuperstore[[#This Row],[Cogs]]&gt;'Check Outliers'!$M$23,SampleSuperstore[[#This Row],[Cogs]]&lt;'Check Outliers'!$M$24),"outlier","normal")</f>
        <v>normal</v>
      </c>
    </row>
    <row r="4560" spans="1:18" x14ac:dyDescent="0.3">
      <c r="A4560" s="1" t="s">
        <v>24</v>
      </c>
      <c r="B4560" s="1" t="s">
        <v>18</v>
      </c>
      <c r="C4560" s="1" t="s">
        <v>317</v>
      </c>
      <c r="D4560" s="1" t="s">
        <v>42</v>
      </c>
      <c r="E4560" s="1" t="s">
        <v>43</v>
      </c>
      <c r="F4560" s="1" t="s">
        <v>22</v>
      </c>
      <c r="G4560" s="1" t="s">
        <v>56</v>
      </c>
      <c r="H4560">
        <v>24.78</v>
      </c>
      <c r="I4560">
        <v>2</v>
      </c>
      <c r="J4560">
        <v>49.57</v>
      </c>
      <c r="K4560" s="11">
        <v>0.2</v>
      </c>
      <c r="L4560">
        <v>17.97</v>
      </c>
      <c r="M4560">
        <v>31.6</v>
      </c>
      <c r="N4560" s="11">
        <v>0.36</v>
      </c>
      <c r="O4560">
        <v>8.0559999999999974</v>
      </c>
      <c r="P4560" t="str">
        <f>IF(OR(SampleSuperstore[[#This Row],[Total Sales]]&gt;'Check Outliers'!$M$7,SampleSuperstore[[#This Row],[Total Sales]]&lt;'Check Outliers'!$M$8),"Outlier","normal")</f>
        <v>normal</v>
      </c>
      <c r="Q4560" t="str">
        <f>IF(OR(SampleSuperstore[[#This Row],[Profit]]&gt;'Check Outliers'!$M$15,SampleSuperstore[[#This Row],[Profit]]&lt;'Check Outliers'!$M$16),"outlier","normal")</f>
        <v>normal</v>
      </c>
      <c r="R4560" s="1" t="str">
        <f>IF(OR(SampleSuperstore[[#This Row],[Cogs]]&gt;'Check Outliers'!$M$23,SampleSuperstore[[#This Row],[Cogs]]&lt;'Check Outliers'!$M$24),"outlier","normal")</f>
        <v>normal</v>
      </c>
    </row>
    <row r="4561" spans="1:18" x14ac:dyDescent="0.3">
      <c r="A4561" s="1" t="s">
        <v>58</v>
      </c>
      <c r="B4561" s="1" t="s">
        <v>11</v>
      </c>
      <c r="C4561" s="1" t="s">
        <v>118</v>
      </c>
      <c r="D4561" s="1" t="s">
        <v>42</v>
      </c>
      <c r="E4561" s="1" t="s">
        <v>43</v>
      </c>
      <c r="F4561" s="1" t="s">
        <v>15</v>
      </c>
      <c r="G4561" s="1" t="s">
        <v>17</v>
      </c>
      <c r="H4561">
        <v>42.62</v>
      </c>
      <c r="I4561">
        <v>3</v>
      </c>
      <c r="J4561">
        <v>127.87</v>
      </c>
      <c r="K4561" s="11">
        <v>0.3</v>
      </c>
      <c r="L4561">
        <v>-9.1300000000000008</v>
      </c>
      <c r="M4561">
        <v>137</v>
      </c>
      <c r="N4561" s="11">
        <v>-7.0000000000000007E-2</v>
      </c>
      <c r="O4561">
        <v>-47.491</v>
      </c>
      <c r="P4561" t="str">
        <f>IF(OR(SampleSuperstore[[#This Row],[Total Sales]]&gt;'Check Outliers'!$M$7,SampleSuperstore[[#This Row],[Total Sales]]&lt;'Check Outliers'!$M$8),"Outlier","normal")</f>
        <v>normal</v>
      </c>
      <c r="Q4561" t="str">
        <f>IF(OR(SampleSuperstore[[#This Row],[Profit]]&gt;'Check Outliers'!$M$15,SampleSuperstore[[#This Row],[Profit]]&lt;'Check Outliers'!$M$16),"outlier","normal")</f>
        <v>normal</v>
      </c>
      <c r="R4561" s="1" t="str">
        <f>IF(OR(SampleSuperstore[[#This Row],[Cogs]]&gt;'Check Outliers'!$M$23,SampleSuperstore[[#This Row],[Cogs]]&lt;'Check Outliers'!$M$24),"outlier","normal")</f>
        <v>normal</v>
      </c>
    </row>
    <row r="4562" spans="1:18" hidden="1" x14ac:dyDescent="0.3">
      <c r="A4562" s="1" t="s">
        <v>10</v>
      </c>
      <c r="B4562" s="1" t="s">
        <v>18</v>
      </c>
      <c r="C4562" s="1" t="s">
        <v>19</v>
      </c>
      <c r="D4562" s="1" t="s">
        <v>20</v>
      </c>
      <c r="E4562" s="1" t="s">
        <v>21</v>
      </c>
      <c r="F4562" s="1" t="s">
        <v>22</v>
      </c>
      <c r="G4562" s="1" t="s">
        <v>56</v>
      </c>
      <c r="H4562">
        <v>90.48</v>
      </c>
      <c r="I4562">
        <v>3</v>
      </c>
      <c r="J4562">
        <v>271.44</v>
      </c>
      <c r="K4562" s="1">
        <v>0</v>
      </c>
      <c r="L4562">
        <v>122.15</v>
      </c>
      <c r="M4562">
        <v>149.29</v>
      </c>
      <c r="N4562">
        <v>0.45</v>
      </c>
      <c r="O4562">
        <v>122.15</v>
      </c>
      <c r="P4562" t="str">
        <f>IF(OR(SampleSuperstore[[#This Row],[Total Sales]]&gt;'Check Outliers'!$M$7,SampleSuperstore[[#This Row],[Total Sales]]&lt;'Check Outliers'!$M$8),"Outlier","normal")</f>
        <v>normal</v>
      </c>
      <c r="Q4562" t="str">
        <f>IF(OR(SampleSuperstore[[#This Row],[Profit]]&gt;'Check Outliers'!$M$15,SampleSuperstore[[#This Row],[Profit]]&lt;'Check Outliers'!$M$16),"outlier","normal")</f>
        <v>outlier</v>
      </c>
      <c r="R4562" s="1" t="str">
        <f>IF(OR(SampleSuperstore[[#This Row],[Cogs]]&gt;'Check Outliers'!$M$23,SampleSuperstore[[#This Row],[Cogs]]&lt;'Check Outliers'!$M$24),"outlier","normal")</f>
        <v>normal</v>
      </c>
    </row>
    <row r="4563" spans="1:18" x14ac:dyDescent="0.3">
      <c r="A4563" s="1" t="s">
        <v>10</v>
      </c>
      <c r="B4563" s="1" t="s">
        <v>18</v>
      </c>
      <c r="C4563" s="1" t="s">
        <v>19</v>
      </c>
      <c r="D4563" s="1" t="s">
        <v>20</v>
      </c>
      <c r="E4563" s="1" t="s">
        <v>21</v>
      </c>
      <c r="F4563" s="1" t="s">
        <v>31</v>
      </c>
      <c r="G4563" s="1" t="s">
        <v>32</v>
      </c>
      <c r="H4563">
        <v>36.78</v>
      </c>
      <c r="I4563">
        <v>3</v>
      </c>
      <c r="J4563">
        <v>110.35</v>
      </c>
      <c r="K4563" s="11">
        <v>0.2</v>
      </c>
      <c r="L4563">
        <v>8.2799999999999994</v>
      </c>
      <c r="M4563">
        <v>102.07</v>
      </c>
      <c r="N4563" s="11">
        <v>0.08</v>
      </c>
      <c r="O4563">
        <v>-13.790000000000001</v>
      </c>
      <c r="P4563" t="str">
        <f>IF(OR(SampleSuperstore[[#This Row],[Total Sales]]&gt;'Check Outliers'!$M$7,SampleSuperstore[[#This Row],[Total Sales]]&lt;'Check Outliers'!$M$8),"Outlier","normal")</f>
        <v>normal</v>
      </c>
      <c r="Q4563" t="str">
        <f>IF(OR(SampleSuperstore[[#This Row],[Profit]]&gt;'Check Outliers'!$M$15,SampleSuperstore[[#This Row],[Profit]]&lt;'Check Outliers'!$M$16),"outlier","normal")</f>
        <v>normal</v>
      </c>
      <c r="R4563" s="1" t="str">
        <f>IF(OR(SampleSuperstore[[#This Row],[Cogs]]&gt;'Check Outliers'!$M$23,SampleSuperstore[[#This Row],[Cogs]]&lt;'Check Outliers'!$M$24),"outlier","normal")</f>
        <v>normal</v>
      </c>
    </row>
    <row r="4564" spans="1:18" x14ac:dyDescent="0.3">
      <c r="A4564" s="1" t="s">
        <v>10</v>
      </c>
      <c r="B4564" s="1" t="s">
        <v>18</v>
      </c>
      <c r="C4564" s="1" t="s">
        <v>19</v>
      </c>
      <c r="D4564" s="1" t="s">
        <v>20</v>
      </c>
      <c r="E4564" s="1" t="s">
        <v>21</v>
      </c>
      <c r="F4564" s="1" t="s">
        <v>15</v>
      </c>
      <c r="G4564" s="1" t="s">
        <v>29</v>
      </c>
      <c r="H4564">
        <v>7.28</v>
      </c>
      <c r="I4564">
        <v>5</v>
      </c>
      <c r="J4564">
        <v>36.4</v>
      </c>
      <c r="K4564" s="11">
        <v>0</v>
      </c>
      <c r="L4564">
        <v>13.83</v>
      </c>
      <c r="M4564">
        <v>22.57</v>
      </c>
      <c r="N4564" s="11">
        <v>0.38</v>
      </c>
      <c r="O4564">
        <v>13.83</v>
      </c>
      <c r="P4564" t="str">
        <f>IF(OR(SampleSuperstore[[#This Row],[Total Sales]]&gt;'Check Outliers'!$M$7,SampleSuperstore[[#This Row],[Total Sales]]&lt;'Check Outliers'!$M$8),"Outlier","normal")</f>
        <v>normal</v>
      </c>
      <c r="Q4564" t="str">
        <f>IF(OR(SampleSuperstore[[#This Row],[Profit]]&gt;'Check Outliers'!$M$15,SampleSuperstore[[#This Row],[Profit]]&lt;'Check Outliers'!$M$16),"outlier","normal")</f>
        <v>normal</v>
      </c>
      <c r="R4564" s="1" t="str">
        <f>IF(OR(SampleSuperstore[[#This Row],[Cogs]]&gt;'Check Outliers'!$M$23,SampleSuperstore[[#This Row],[Cogs]]&lt;'Check Outliers'!$M$24),"outlier","normal")</f>
        <v>normal</v>
      </c>
    </row>
    <row r="4565" spans="1:18" hidden="1" x14ac:dyDescent="0.3">
      <c r="A4565" s="1" t="s">
        <v>24</v>
      </c>
      <c r="B4565" s="1" t="s">
        <v>40</v>
      </c>
      <c r="C4565" s="1" t="s">
        <v>474</v>
      </c>
      <c r="D4565" s="1" t="s">
        <v>26</v>
      </c>
      <c r="E4565" s="1" t="s">
        <v>14</v>
      </c>
      <c r="F4565" s="1" t="s">
        <v>15</v>
      </c>
      <c r="G4565" s="1" t="s">
        <v>17</v>
      </c>
      <c r="H4565">
        <v>104.78</v>
      </c>
      <c r="I4565">
        <v>4</v>
      </c>
      <c r="J4565">
        <v>419.14</v>
      </c>
      <c r="K4565" s="1">
        <v>0.2</v>
      </c>
      <c r="L4565">
        <v>-57.63</v>
      </c>
      <c r="M4565">
        <v>476.77</v>
      </c>
      <c r="N4565">
        <v>-0.14000000000000001</v>
      </c>
      <c r="O4565">
        <v>-141.458</v>
      </c>
      <c r="P4565" t="str">
        <f>IF(OR(SampleSuperstore[[#This Row],[Total Sales]]&gt;'Check Outliers'!$M$7,SampleSuperstore[[#This Row],[Total Sales]]&lt;'Check Outliers'!$M$8),"Outlier","normal")</f>
        <v>normal</v>
      </c>
      <c r="Q4565" t="str">
        <f>IF(OR(SampleSuperstore[[#This Row],[Profit]]&gt;'Check Outliers'!$M$15,SampleSuperstore[[#This Row],[Profit]]&lt;'Check Outliers'!$M$16),"outlier","normal")</f>
        <v>outlier</v>
      </c>
      <c r="R4565" s="1" t="str">
        <f>IF(OR(SampleSuperstore[[#This Row],[Cogs]]&gt;'Check Outliers'!$M$23,SampleSuperstore[[#This Row],[Cogs]]&lt;'Check Outliers'!$M$24),"outlier","normal")</f>
        <v>outlier</v>
      </c>
    </row>
    <row r="4566" spans="1:18" x14ac:dyDescent="0.3">
      <c r="A4566" s="1" t="s">
        <v>24</v>
      </c>
      <c r="B4566" s="1" t="s">
        <v>18</v>
      </c>
      <c r="C4566" s="1" t="s">
        <v>202</v>
      </c>
      <c r="D4566" s="1" t="s">
        <v>77</v>
      </c>
      <c r="E4566" s="1" t="s">
        <v>21</v>
      </c>
      <c r="F4566" s="1" t="s">
        <v>22</v>
      </c>
      <c r="G4566" s="1" t="s">
        <v>28</v>
      </c>
      <c r="H4566">
        <v>16.78</v>
      </c>
      <c r="I4566">
        <v>6</v>
      </c>
      <c r="J4566">
        <v>100.7</v>
      </c>
      <c r="K4566" s="11">
        <v>0.2</v>
      </c>
      <c r="L4566">
        <v>-1.26</v>
      </c>
      <c r="M4566">
        <v>101.96</v>
      </c>
      <c r="N4566" s="11">
        <v>-0.01</v>
      </c>
      <c r="O4566">
        <v>-21.400000000000002</v>
      </c>
      <c r="P4566" t="str">
        <f>IF(OR(SampleSuperstore[[#This Row],[Total Sales]]&gt;'Check Outliers'!$M$7,SampleSuperstore[[#This Row],[Total Sales]]&lt;'Check Outliers'!$M$8),"Outlier","normal")</f>
        <v>normal</v>
      </c>
      <c r="Q4566" t="str">
        <f>IF(OR(SampleSuperstore[[#This Row],[Profit]]&gt;'Check Outliers'!$M$15,SampleSuperstore[[#This Row],[Profit]]&lt;'Check Outliers'!$M$16),"outlier","normal")</f>
        <v>normal</v>
      </c>
      <c r="R4566" s="1" t="str">
        <f>IF(OR(SampleSuperstore[[#This Row],[Cogs]]&gt;'Check Outliers'!$M$23,SampleSuperstore[[#This Row],[Cogs]]&lt;'Check Outliers'!$M$24),"outlier","normal")</f>
        <v>normal</v>
      </c>
    </row>
    <row r="4567" spans="1:18" x14ac:dyDescent="0.3">
      <c r="A4567" s="1" t="s">
        <v>24</v>
      </c>
      <c r="B4567" s="1" t="s">
        <v>11</v>
      </c>
      <c r="C4567" s="1" t="s">
        <v>192</v>
      </c>
      <c r="D4567" s="1" t="s">
        <v>36</v>
      </c>
      <c r="E4567" s="1" t="s">
        <v>14</v>
      </c>
      <c r="F4567" s="1" t="s">
        <v>22</v>
      </c>
      <c r="G4567" s="1" t="s">
        <v>34</v>
      </c>
      <c r="H4567">
        <v>15.07</v>
      </c>
      <c r="I4567">
        <v>3</v>
      </c>
      <c r="J4567">
        <v>45.22</v>
      </c>
      <c r="K4567" s="11">
        <v>0.2</v>
      </c>
      <c r="L4567">
        <v>4.5199999999999996</v>
      </c>
      <c r="M4567">
        <v>40.700000000000003</v>
      </c>
      <c r="N4567" s="11">
        <v>0.1</v>
      </c>
      <c r="O4567">
        <v>-4.5240000000000009</v>
      </c>
      <c r="P4567" t="str">
        <f>IF(OR(SampleSuperstore[[#This Row],[Total Sales]]&gt;'Check Outliers'!$M$7,SampleSuperstore[[#This Row],[Total Sales]]&lt;'Check Outliers'!$M$8),"Outlier","normal")</f>
        <v>normal</v>
      </c>
      <c r="Q4567" t="str">
        <f>IF(OR(SampleSuperstore[[#This Row],[Profit]]&gt;'Check Outliers'!$M$15,SampleSuperstore[[#This Row],[Profit]]&lt;'Check Outliers'!$M$16),"outlier","normal")</f>
        <v>normal</v>
      </c>
      <c r="R4567" s="1" t="str">
        <f>IF(OR(SampleSuperstore[[#This Row],[Cogs]]&gt;'Check Outliers'!$M$23,SampleSuperstore[[#This Row],[Cogs]]&lt;'Check Outliers'!$M$24),"outlier","normal")</f>
        <v>normal</v>
      </c>
    </row>
    <row r="4568" spans="1:18" x14ac:dyDescent="0.3">
      <c r="A4568" s="1" t="s">
        <v>24</v>
      </c>
      <c r="B4568" s="1" t="s">
        <v>11</v>
      </c>
      <c r="C4568" s="1" t="s">
        <v>192</v>
      </c>
      <c r="D4568" s="1" t="s">
        <v>36</v>
      </c>
      <c r="E4568" s="1" t="s">
        <v>14</v>
      </c>
      <c r="F4568" s="1" t="s">
        <v>22</v>
      </c>
      <c r="G4568" s="1" t="s">
        <v>33</v>
      </c>
      <c r="H4568">
        <v>4.8</v>
      </c>
      <c r="I4568">
        <v>6</v>
      </c>
      <c r="J4568">
        <v>28.78</v>
      </c>
      <c r="K4568" s="11">
        <v>0.7</v>
      </c>
      <c r="L4568">
        <v>-21.11</v>
      </c>
      <c r="M4568">
        <v>49.89</v>
      </c>
      <c r="N4568" s="11">
        <v>-0.73</v>
      </c>
      <c r="O4568">
        <v>-41.256</v>
      </c>
      <c r="P4568" t="str">
        <f>IF(OR(SampleSuperstore[[#This Row],[Total Sales]]&gt;'Check Outliers'!$M$7,SampleSuperstore[[#This Row],[Total Sales]]&lt;'Check Outliers'!$M$8),"Outlier","normal")</f>
        <v>normal</v>
      </c>
      <c r="Q4568" t="str">
        <f>IF(OR(SampleSuperstore[[#This Row],[Profit]]&gt;'Check Outliers'!$M$15,SampleSuperstore[[#This Row],[Profit]]&lt;'Check Outliers'!$M$16),"outlier","normal")</f>
        <v>normal</v>
      </c>
      <c r="R4568" s="1" t="str">
        <f>IF(OR(SampleSuperstore[[#This Row],[Cogs]]&gt;'Check Outliers'!$M$23,SampleSuperstore[[#This Row],[Cogs]]&lt;'Check Outliers'!$M$24),"outlier","normal")</f>
        <v>normal</v>
      </c>
    </row>
    <row r="4569" spans="1:18" x14ac:dyDescent="0.3">
      <c r="A4569" s="1" t="s">
        <v>24</v>
      </c>
      <c r="B4569" s="1" t="s">
        <v>11</v>
      </c>
      <c r="C4569" s="1" t="s">
        <v>192</v>
      </c>
      <c r="D4569" s="1" t="s">
        <v>36</v>
      </c>
      <c r="E4569" s="1" t="s">
        <v>14</v>
      </c>
      <c r="F4569" s="1" t="s">
        <v>22</v>
      </c>
      <c r="G4569" s="1" t="s">
        <v>37</v>
      </c>
      <c r="H4569">
        <v>6.11</v>
      </c>
      <c r="I4569">
        <v>4</v>
      </c>
      <c r="J4569">
        <v>24.45</v>
      </c>
      <c r="K4569" s="11">
        <v>0.2</v>
      </c>
      <c r="L4569">
        <v>8.86</v>
      </c>
      <c r="M4569">
        <v>15.59</v>
      </c>
      <c r="N4569" s="11">
        <v>0.36</v>
      </c>
      <c r="O4569">
        <v>3.9699999999999989</v>
      </c>
      <c r="P4569" t="str">
        <f>IF(OR(SampleSuperstore[[#This Row],[Total Sales]]&gt;'Check Outliers'!$M$7,SampleSuperstore[[#This Row],[Total Sales]]&lt;'Check Outliers'!$M$8),"Outlier","normal")</f>
        <v>normal</v>
      </c>
      <c r="Q4569" t="str">
        <f>IF(OR(SampleSuperstore[[#This Row],[Profit]]&gt;'Check Outliers'!$M$15,SampleSuperstore[[#This Row],[Profit]]&lt;'Check Outliers'!$M$16),"outlier","normal")</f>
        <v>normal</v>
      </c>
      <c r="R4569" s="1" t="str">
        <f>IF(OR(SampleSuperstore[[#This Row],[Cogs]]&gt;'Check Outliers'!$M$23,SampleSuperstore[[#This Row],[Cogs]]&lt;'Check Outliers'!$M$24),"outlier","normal")</f>
        <v>normal</v>
      </c>
    </row>
    <row r="4570" spans="1:18" x14ac:dyDescent="0.3">
      <c r="A4570" s="1" t="s">
        <v>24</v>
      </c>
      <c r="B4570" s="1" t="s">
        <v>11</v>
      </c>
      <c r="C4570" s="1" t="s">
        <v>57</v>
      </c>
      <c r="D4570" s="1" t="s">
        <v>42</v>
      </c>
      <c r="E4570" s="1" t="s">
        <v>43</v>
      </c>
      <c r="F4570" s="1" t="s">
        <v>22</v>
      </c>
      <c r="G4570" s="1" t="s">
        <v>33</v>
      </c>
      <c r="H4570">
        <v>1.75</v>
      </c>
      <c r="I4570">
        <v>6</v>
      </c>
      <c r="J4570">
        <v>10.48</v>
      </c>
      <c r="K4570" s="11">
        <v>0.8</v>
      </c>
      <c r="L4570">
        <v>-17.29</v>
      </c>
      <c r="M4570">
        <v>27.77</v>
      </c>
      <c r="N4570" s="11">
        <v>-1.65</v>
      </c>
      <c r="O4570">
        <v>-25.673999999999999</v>
      </c>
      <c r="P4570" t="str">
        <f>IF(OR(SampleSuperstore[[#This Row],[Total Sales]]&gt;'Check Outliers'!$M$7,SampleSuperstore[[#This Row],[Total Sales]]&lt;'Check Outliers'!$M$8),"Outlier","normal")</f>
        <v>normal</v>
      </c>
      <c r="Q4570" t="str">
        <f>IF(OR(SampleSuperstore[[#This Row],[Profit]]&gt;'Check Outliers'!$M$15,SampleSuperstore[[#This Row],[Profit]]&lt;'Check Outliers'!$M$16),"outlier","normal")</f>
        <v>normal</v>
      </c>
      <c r="R4570" s="1" t="str">
        <f>IF(OR(SampleSuperstore[[#This Row],[Cogs]]&gt;'Check Outliers'!$M$23,SampleSuperstore[[#This Row],[Cogs]]&lt;'Check Outliers'!$M$24),"outlier","normal")</f>
        <v>normal</v>
      </c>
    </row>
    <row r="4571" spans="1:18" x14ac:dyDescent="0.3">
      <c r="A4571" s="1" t="s">
        <v>10</v>
      </c>
      <c r="B4571" s="1" t="s">
        <v>40</v>
      </c>
      <c r="C4571" s="1" t="s">
        <v>113</v>
      </c>
      <c r="D4571" s="1" t="s">
        <v>20</v>
      </c>
      <c r="E4571" s="1" t="s">
        <v>21</v>
      </c>
      <c r="F4571" s="1" t="s">
        <v>15</v>
      </c>
      <c r="G4571" s="1" t="s">
        <v>29</v>
      </c>
      <c r="H4571">
        <v>25.38</v>
      </c>
      <c r="I4571">
        <v>3</v>
      </c>
      <c r="J4571">
        <v>76.14</v>
      </c>
      <c r="K4571" s="11">
        <v>0</v>
      </c>
      <c r="L4571">
        <v>26.65</v>
      </c>
      <c r="M4571">
        <v>49.49</v>
      </c>
      <c r="N4571" s="11">
        <v>0.35</v>
      </c>
      <c r="O4571">
        <v>26.65</v>
      </c>
      <c r="P4571" t="str">
        <f>IF(OR(SampleSuperstore[[#This Row],[Total Sales]]&gt;'Check Outliers'!$M$7,SampleSuperstore[[#This Row],[Total Sales]]&lt;'Check Outliers'!$M$8),"Outlier","normal")</f>
        <v>normal</v>
      </c>
      <c r="Q4571" t="str">
        <f>IF(OR(SampleSuperstore[[#This Row],[Profit]]&gt;'Check Outliers'!$M$15,SampleSuperstore[[#This Row],[Profit]]&lt;'Check Outliers'!$M$16),"outlier","normal")</f>
        <v>normal</v>
      </c>
      <c r="R4571" s="1" t="str">
        <f>IF(OR(SampleSuperstore[[#This Row],[Cogs]]&gt;'Check Outliers'!$M$23,SampleSuperstore[[#This Row],[Cogs]]&lt;'Check Outliers'!$M$24),"outlier","normal")</f>
        <v>normal</v>
      </c>
    </row>
    <row r="4572" spans="1:18" x14ac:dyDescent="0.3">
      <c r="A4572" s="1" t="s">
        <v>10</v>
      </c>
      <c r="B4572" s="1" t="s">
        <v>40</v>
      </c>
      <c r="C4572" s="1" t="s">
        <v>477</v>
      </c>
      <c r="D4572" s="1" t="s">
        <v>332</v>
      </c>
      <c r="E4572" s="1" t="s">
        <v>43</v>
      </c>
      <c r="F4572" s="1" t="s">
        <v>22</v>
      </c>
      <c r="G4572" s="1" t="s">
        <v>30</v>
      </c>
      <c r="H4572">
        <v>7.08</v>
      </c>
      <c r="I4572">
        <v>3</v>
      </c>
      <c r="J4572">
        <v>21.24</v>
      </c>
      <c r="K4572" s="11">
        <v>0</v>
      </c>
      <c r="L4572">
        <v>8.07</v>
      </c>
      <c r="M4572">
        <v>13.17</v>
      </c>
      <c r="N4572" s="11">
        <v>0.38</v>
      </c>
      <c r="O4572">
        <v>8.07</v>
      </c>
      <c r="P4572" t="str">
        <f>IF(OR(SampleSuperstore[[#This Row],[Total Sales]]&gt;'Check Outliers'!$M$7,SampleSuperstore[[#This Row],[Total Sales]]&lt;'Check Outliers'!$M$8),"Outlier","normal")</f>
        <v>normal</v>
      </c>
      <c r="Q4572" t="str">
        <f>IF(OR(SampleSuperstore[[#This Row],[Profit]]&gt;'Check Outliers'!$M$15,SampleSuperstore[[#This Row],[Profit]]&lt;'Check Outliers'!$M$16),"outlier","normal")</f>
        <v>normal</v>
      </c>
      <c r="R4572" s="1" t="str">
        <f>IF(OR(SampleSuperstore[[#This Row],[Cogs]]&gt;'Check Outliers'!$M$23,SampleSuperstore[[#This Row],[Cogs]]&lt;'Check Outliers'!$M$24),"outlier","normal")</f>
        <v>normal</v>
      </c>
    </row>
    <row r="4573" spans="1:18" x14ac:dyDescent="0.3">
      <c r="A4573" s="1" t="s">
        <v>10</v>
      </c>
      <c r="B4573" s="1" t="s">
        <v>40</v>
      </c>
      <c r="C4573" s="1" t="s">
        <v>477</v>
      </c>
      <c r="D4573" s="1" t="s">
        <v>332</v>
      </c>
      <c r="E4573" s="1" t="s">
        <v>43</v>
      </c>
      <c r="F4573" s="1" t="s">
        <v>22</v>
      </c>
      <c r="G4573" s="1" t="s">
        <v>33</v>
      </c>
      <c r="H4573">
        <v>63.98</v>
      </c>
      <c r="I4573">
        <v>2</v>
      </c>
      <c r="J4573">
        <v>127.96</v>
      </c>
      <c r="K4573" s="11">
        <v>0</v>
      </c>
      <c r="L4573">
        <v>60.14</v>
      </c>
      <c r="M4573">
        <v>67.819999999999993</v>
      </c>
      <c r="N4573" s="11">
        <v>0.47</v>
      </c>
      <c r="O4573">
        <v>60.14</v>
      </c>
      <c r="P4573" t="str">
        <f>IF(OR(SampleSuperstore[[#This Row],[Total Sales]]&gt;'Check Outliers'!$M$7,SampleSuperstore[[#This Row],[Total Sales]]&lt;'Check Outliers'!$M$8),"Outlier","normal")</f>
        <v>normal</v>
      </c>
      <c r="Q4573" t="str">
        <f>IF(OR(SampleSuperstore[[#This Row],[Profit]]&gt;'Check Outliers'!$M$15,SampleSuperstore[[#This Row],[Profit]]&lt;'Check Outliers'!$M$16),"outlier","normal")</f>
        <v>normal</v>
      </c>
      <c r="R4573" s="1" t="str">
        <f>IF(OR(SampleSuperstore[[#This Row],[Cogs]]&gt;'Check Outliers'!$M$23,SampleSuperstore[[#This Row],[Cogs]]&lt;'Check Outliers'!$M$24),"outlier","normal")</f>
        <v>normal</v>
      </c>
    </row>
    <row r="4574" spans="1:18" hidden="1" x14ac:dyDescent="0.3">
      <c r="A4574" s="1" t="s">
        <v>24</v>
      </c>
      <c r="B4574" s="1" t="s">
        <v>40</v>
      </c>
      <c r="C4574" s="1" t="s">
        <v>19</v>
      </c>
      <c r="D4574" s="1" t="s">
        <v>20</v>
      </c>
      <c r="E4574" s="1" t="s">
        <v>21</v>
      </c>
      <c r="F4574" s="1" t="s">
        <v>31</v>
      </c>
      <c r="G4574" s="1" t="s">
        <v>158</v>
      </c>
      <c r="H4574">
        <v>239.99</v>
      </c>
      <c r="I4574">
        <v>2</v>
      </c>
      <c r="J4574">
        <v>479.98</v>
      </c>
      <c r="K4574" s="1">
        <v>0.2</v>
      </c>
      <c r="L4574">
        <v>90</v>
      </c>
      <c r="M4574">
        <v>389.98</v>
      </c>
      <c r="N4574">
        <v>0.19</v>
      </c>
      <c r="O4574">
        <v>-5.9960000000000093</v>
      </c>
      <c r="P4574" t="str">
        <f>IF(OR(SampleSuperstore[[#This Row],[Total Sales]]&gt;'Check Outliers'!$M$7,SampleSuperstore[[#This Row],[Total Sales]]&lt;'Check Outliers'!$M$8),"Outlier","normal")</f>
        <v>normal</v>
      </c>
      <c r="Q4574" t="str">
        <f>IF(OR(SampleSuperstore[[#This Row],[Profit]]&gt;'Check Outliers'!$M$15,SampleSuperstore[[#This Row],[Profit]]&lt;'Check Outliers'!$M$16),"outlier","normal")</f>
        <v>outlier</v>
      </c>
      <c r="R4574" s="1" t="str">
        <f>IF(OR(SampleSuperstore[[#This Row],[Cogs]]&gt;'Check Outliers'!$M$23,SampleSuperstore[[#This Row],[Cogs]]&lt;'Check Outliers'!$M$24),"outlier","normal")</f>
        <v>normal</v>
      </c>
    </row>
    <row r="4575" spans="1:18" hidden="1" x14ac:dyDescent="0.3">
      <c r="A4575" s="1" t="s">
        <v>24</v>
      </c>
      <c r="B4575" s="1" t="s">
        <v>40</v>
      </c>
      <c r="C4575" s="1" t="s">
        <v>80</v>
      </c>
      <c r="D4575" s="1" t="s">
        <v>66</v>
      </c>
      <c r="E4575" s="1" t="s">
        <v>43</v>
      </c>
      <c r="F4575" s="1" t="s">
        <v>31</v>
      </c>
      <c r="G4575" s="1" t="s">
        <v>32</v>
      </c>
      <c r="H4575">
        <v>93.99</v>
      </c>
      <c r="I4575">
        <v>7</v>
      </c>
      <c r="J4575">
        <v>657.93</v>
      </c>
      <c r="K4575" s="1">
        <v>0</v>
      </c>
      <c r="L4575">
        <v>184.22</v>
      </c>
      <c r="M4575">
        <v>473.71</v>
      </c>
      <c r="N4575">
        <v>0.28000000000000003</v>
      </c>
      <c r="O4575">
        <v>184.22</v>
      </c>
      <c r="P4575" t="str">
        <f>IF(OR(SampleSuperstore[[#This Row],[Total Sales]]&gt;'Check Outliers'!$M$7,SampleSuperstore[[#This Row],[Total Sales]]&lt;'Check Outliers'!$M$8),"Outlier","normal")</f>
        <v>Outlier</v>
      </c>
      <c r="Q4575" t="str">
        <f>IF(OR(SampleSuperstore[[#This Row],[Profit]]&gt;'Check Outliers'!$M$15,SampleSuperstore[[#This Row],[Profit]]&lt;'Check Outliers'!$M$16),"outlier","normal")</f>
        <v>outlier</v>
      </c>
      <c r="R4575" s="1" t="str">
        <f>IF(OR(SampleSuperstore[[#This Row],[Cogs]]&gt;'Check Outliers'!$M$23,SampleSuperstore[[#This Row],[Cogs]]&lt;'Check Outliers'!$M$24),"outlier","normal")</f>
        <v>outlier</v>
      </c>
    </row>
    <row r="4576" spans="1:18" x14ac:dyDescent="0.3">
      <c r="A4576" s="1" t="s">
        <v>24</v>
      </c>
      <c r="B4576" s="1" t="s">
        <v>40</v>
      </c>
      <c r="C4576" s="1" t="s">
        <v>80</v>
      </c>
      <c r="D4576" s="1" t="s">
        <v>66</v>
      </c>
      <c r="E4576" s="1" t="s">
        <v>43</v>
      </c>
      <c r="F4576" s="1" t="s">
        <v>15</v>
      </c>
      <c r="G4576" s="1" t="s">
        <v>29</v>
      </c>
      <c r="H4576">
        <v>8.3699999999999992</v>
      </c>
      <c r="I4576">
        <v>4</v>
      </c>
      <c r="J4576">
        <v>33.479999999999997</v>
      </c>
      <c r="K4576" s="11">
        <v>0</v>
      </c>
      <c r="L4576">
        <v>8.6999999999999993</v>
      </c>
      <c r="M4576">
        <v>24.78</v>
      </c>
      <c r="N4576" s="11">
        <v>0.26</v>
      </c>
      <c r="O4576">
        <v>8.6999999999999993</v>
      </c>
      <c r="P4576" t="str">
        <f>IF(OR(SampleSuperstore[[#This Row],[Total Sales]]&gt;'Check Outliers'!$M$7,SampleSuperstore[[#This Row],[Total Sales]]&lt;'Check Outliers'!$M$8),"Outlier","normal")</f>
        <v>normal</v>
      </c>
      <c r="Q4576" t="str">
        <f>IF(OR(SampleSuperstore[[#This Row],[Profit]]&gt;'Check Outliers'!$M$15,SampleSuperstore[[#This Row],[Profit]]&lt;'Check Outliers'!$M$16),"outlier","normal")</f>
        <v>normal</v>
      </c>
      <c r="R4576" s="1" t="str">
        <f>IF(OR(SampleSuperstore[[#This Row],[Cogs]]&gt;'Check Outliers'!$M$23,SampleSuperstore[[#This Row],[Cogs]]&lt;'Check Outliers'!$M$24),"outlier","normal")</f>
        <v>normal</v>
      </c>
    </row>
    <row r="4577" spans="1:18" x14ac:dyDescent="0.3">
      <c r="A4577" s="1" t="s">
        <v>24</v>
      </c>
      <c r="B4577" s="1" t="s">
        <v>40</v>
      </c>
      <c r="C4577" s="1" t="s">
        <v>80</v>
      </c>
      <c r="D4577" s="1" t="s">
        <v>66</v>
      </c>
      <c r="E4577" s="1" t="s">
        <v>43</v>
      </c>
      <c r="F4577" s="1" t="s">
        <v>22</v>
      </c>
      <c r="G4577" s="1" t="s">
        <v>30</v>
      </c>
      <c r="H4577">
        <v>2.78</v>
      </c>
      <c r="I4577">
        <v>5</v>
      </c>
      <c r="J4577">
        <v>13.9</v>
      </c>
      <c r="K4577" s="11">
        <v>0</v>
      </c>
      <c r="L4577">
        <v>3.61</v>
      </c>
      <c r="M4577">
        <v>10.29</v>
      </c>
      <c r="N4577" s="11">
        <v>0.26</v>
      </c>
      <c r="O4577">
        <v>3.61</v>
      </c>
      <c r="P4577" t="str">
        <f>IF(OR(SampleSuperstore[[#This Row],[Total Sales]]&gt;'Check Outliers'!$M$7,SampleSuperstore[[#This Row],[Total Sales]]&lt;'Check Outliers'!$M$8),"Outlier","normal")</f>
        <v>normal</v>
      </c>
      <c r="Q4577" t="str">
        <f>IF(OR(SampleSuperstore[[#This Row],[Profit]]&gt;'Check Outliers'!$M$15,SampleSuperstore[[#This Row],[Profit]]&lt;'Check Outliers'!$M$16),"outlier","normal")</f>
        <v>normal</v>
      </c>
      <c r="R4577" s="1" t="str">
        <f>IF(OR(SampleSuperstore[[#This Row],[Cogs]]&gt;'Check Outliers'!$M$23,SampleSuperstore[[#This Row],[Cogs]]&lt;'Check Outliers'!$M$24),"outlier","normal")</f>
        <v>normal</v>
      </c>
    </row>
    <row r="4578" spans="1:18" x14ac:dyDescent="0.3">
      <c r="A4578" s="1" t="s">
        <v>24</v>
      </c>
      <c r="B4578" s="1" t="s">
        <v>40</v>
      </c>
      <c r="C4578" s="1" t="s">
        <v>80</v>
      </c>
      <c r="D4578" s="1" t="s">
        <v>66</v>
      </c>
      <c r="E4578" s="1" t="s">
        <v>43</v>
      </c>
      <c r="F4578" s="1" t="s">
        <v>22</v>
      </c>
      <c r="G4578" s="1" t="s">
        <v>28</v>
      </c>
      <c r="H4578">
        <v>13.43</v>
      </c>
      <c r="I4578">
        <v>2</v>
      </c>
      <c r="J4578">
        <v>26.86</v>
      </c>
      <c r="K4578" s="11">
        <v>0</v>
      </c>
      <c r="L4578">
        <v>6.71</v>
      </c>
      <c r="M4578">
        <v>20.149999999999999</v>
      </c>
      <c r="N4578" s="11">
        <v>0.25</v>
      </c>
      <c r="O4578">
        <v>6.71</v>
      </c>
      <c r="P4578" t="str">
        <f>IF(OR(SampleSuperstore[[#This Row],[Total Sales]]&gt;'Check Outliers'!$M$7,SampleSuperstore[[#This Row],[Total Sales]]&lt;'Check Outliers'!$M$8),"Outlier","normal")</f>
        <v>normal</v>
      </c>
      <c r="Q4578" t="str">
        <f>IF(OR(SampleSuperstore[[#This Row],[Profit]]&gt;'Check Outliers'!$M$15,SampleSuperstore[[#This Row],[Profit]]&lt;'Check Outliers'!$M$16),"outlier","normal")</f>
        <v>normal</v>
      </c>
      <c r="R4578" s="1" t="str">
        <f>IF(OR(SampleSuperstore[[#This Row],[Cogs]]&gt;'Check Outliers'!$M$23,SampleSuperstore[[#This Row],[Cogs]]&lt;'Check Outliers'!$M$24),"outlier","normal")</f>
        <v>normal</v>
      </c>
    </row>
    <row r="4579" spans="1:18" x14ac:dyDescent="0.3">
      <c r="A4579" s="1" t="s">
        <v>24</v>
      </c>
      <c r="B4579" s="1" t="s">
        <v>11</v>
      </c>
      <c r="C4579" s="1" t="s">
        <v>499</v>
      </c>
      <c r="D4579" s="1" t="s">
        <v>433</v>
      </c>
      <c r="E4579" s="1" t="s">
        <v>21</v>
      </c>
      <c r="F4579" s="1" t="s">
        <v>22</v>
      </c>
      <c r="G4579" s="1" t="s">
        <v>33</v>
      </c>
      <c r="H4579">
        <v>9.58</v>
      </c>
      <c r="I4579">
        <v>1</v>
      </c>
      <c r="J4579">
        <v>9.58</v>
      </c>
      <c r="K4579" s="11">
        <v>0.2</v>
      </c>
      <c r="L4579">
        <v>3.35</v>
      </c>
      <c r="M4579">
        <v>6.23</v>
      </c>
      <c r="N4579" s="11">
        <v>0.35</v>
      </c>
      <c r="O4579">
        <v>1.4339999999999999</v>
      </c>
      <c r="P4579" t="str">
        <f>IF(OR(SampleSuperstore[[#This Row],[Total Sales]]&gt;'Check Outliers'!$M$7,SampleSuperstore[[#This Row],[Total Sales]]&lt;'Check Outliers'!$M$8),"Outlier","normal")</f>
        <v>normal</v>
      </c>
      <c r="Q4579" t="str">
        <f>IF(OR(SampleSuperstore[[#This Row],[Profit]]&gt;'Check Outliers'!$M$15,SampleSuperstore[[#This Row],[Profit]]&lt;'Check Outliers'!$M$16),"outlier","normal")</f>
        <v>normal</v>
      </c>
      <c r="R4579" s="1" t="str">
        <f>IF(OR(SampleSuperstore[[#This Row],[Cogs]]&gt;'Check Outliers'!$M$23,SampleSuperstore[[#This Row],[Cogs]]&lt;'Check Outliers'!$M$24),"outlier","normal")</f>
        <v>normal</v>
      </c>
    </row>
    <row r="4580" spans="1:18" x14ac:dyDescent="0.3">
      <c r="A4580" s="1" t="s">
        <v>24</v>
      </c>
      <c r="B4580" s="1" t="s">
        <v>40</v>
      </c>
      <c r="C4580" s="1" t="s">
        <v>496</v>
      </c>
      <c r="D4580" s="1" t="s">
        <v>79</v>
      </c>
      <c r="E4580" s="1" t="s">
        <v>14</v>
      </c>
      <c r="F4580" s="1" t="s">
        <v>22</v>
      </c>
      <c r="G4580" s="1" t="s">
        <v>33</v>
      </c>
      <c r="H4580">
        <v>37.700000000000003</v>
      </c>
      <c r="I4580">
        <v>3</v>
      </c>
      <c r="J4580">
        <v>113.1</v>
      </c>
      <c r="K4580" s="11">
        <v>0</v>
      </c>
      <c r="L4580">
        <v>56.55</v>
      </c>
      <c r="M4580">
        <v>56.55</v>
      </c>
      <c r="N4580" s="11">
        <v>0.5</v>
      </c>
      <c r="O4580">
        <v>56.55</v>
      </c>
      <c r="P4580" t="str">
        <f>IF(OR(SampleSuperstore[[#This Row],[Total Sales]]&gt;'Check Outliers'!$M$7,SampleSuperstore[[#This Row],[Total Sales]]&lt;'Check Outliers'!$M$8),"Outlier","normal")</f>
        <v>normal</v>
      </c>
      <c r="Q4580" t="str">
        <f>IF(OR(SampleSuperstore[[#This Row],[Profit]]&gt;'Check Outliers'!$M$15,SampleSuperstore[[#This Row],[Profit]]&lt;'Check Outliers'!$M$16),"outlier","normal")</f>
        <v>normal</v>
      </c>
      <c r="R4580" s="1" t="str">
        <f>IF(OR(SampleSuperstore[[#This Row],[Cogs]]&gt;'Check Outliers'!$M$23,SampleSuperstore[[#This Row],[Cogs]]&lt;'Check Outliers'!$M$24),"outlier","normal")</f>
        <v>normal</v>
      </c>
    </row>
    <row r="4581" spans="1:18" x14ac:dyDescent="0.3">
      <c r="A4581" s="1" t="s">
        <v>24</v>
      </c>
      <c r="B4581" s="1" t="s">
        <v>18</v>
      </c>
      <c r="C4581" s="1" t="s">
        <v>71</v>
      </c>
      <c r="D4581" s="1" t="s">
        <v>72</v>
      </c>
      <c r="E4581" s="1" t="s">
        <v>53</v>
      </c>
      <c r="F4581" s="1" t="s">
        <v>22</v>
      </c>
      <c r="G4581" s="1" t="s">
        <v>37</v>
      </c>
      <c r="H4581">
        <v>5.98</v>
      </c>
      <c r="I4581">
        <v>11</v>
      </c>
      <c r="J4581">
        <v>65.78</v>
      </c>
      <c r="K4581" s="11">
        <v>0</v>
      </c>
      <c r="L4581">
        <v>32.229999999999997</v>
      </c>
      <c r="M4581">
        <v>33.549999999999997</v>
      </c>
      <c r="N4581" s="11">
        <v>0.49</v>
      </c>
      <c r="O4581">
        <v>32.229999999999997</v>
      </c>
      <c r="P4581" t="str">
        <f>IF(OR(SampleSuperstore[[#This Row],[Total Sales]]&gt;'Check Outliers'!$M$7,SampleSuperstore[[#This Row],[Total Sales]]&lt;'Check Outliers'!$M$8),"Outlier","normal")</f>
        <v>normal</v>
      </c>
      <c r="Q4581" t="str">
        <f>IF(OR(SampleSuperstore[[#This Row],[Profit]]&gt;'Check Outliers'!$M$15,SampleSuperstore[[#This Row],[Profit]]&lt;'Check Outliers'!$M$16),"outlier","normal")</f>
        <v>normal</v>
      </c>
      <c r="R4581" s="1" t="str">
        <f>IF(OR(SampleSuperstore[[#This Row],[Cogs]]&gt;'Check Outliers'!$M$23,SampleSuperstore[[#This Row],[Cogs]]&lt;'Check Outliers'!$M$24),"outlier","normal")</f>
        <v>normal</v>
      </c>
    </row>
    <row r="4582" spans="1:18" hidden="1" x14ac:dyDescent="0.3">
      <c r="A4582" s="1" t="s">
        <v>24</v>
      </c>
      <c r="B4582" s="1" t="s">
        <v>18</v>
      </c>
      <c r="C4582" s="1" t="s">
        <v>500</v>
      </c>
      <c r="D4582" s="1" t="s">
        <v>181</v>
      </c>
      <c r="E4582" s="1" t="s">
        <v>14</v>
      </c>
      <c r="F4582" s="1" t="s">
        <v>31</v>
      </c>
      <c r="G4582" s="1" t="s">
        <v>55</v>
      </c>
      <c r="H4582">
        <v>39.950000000000003</v>
      </c>
      <c r="I4582">
        <v>6</v>
      </c>
      <c r="J4582">
        <v>239.7</v>
      </c>
      <c r="K4582" s="1">
        <v>0</v>
      </c>
      <c r="L4582">
        <v>105.47</v>
      </c>
      <c r="M4582">
        <v>134.22999999999999</v>
      </c>
      <c r="N4582">
        <v>0.44</v>
      </c>
      <c r="O4582">
        <v>105.47</v>
      </c>
      <c r="P4582" t="str">
        <f>IF(OR(SampleSuperstore[[#This Row],[Total Sales]]&gt;'Check Outliers'!$M$7,SampleSuperstore[[#This Row],[Total Sales]]&lt;'Check Outliers'!$M$8),"Outlier","normal")</f>
        <v>normal</v>
      </c>
      <c r="Q4582" t="str">
        <f>IF(OR(SampleSuperstore[[#This Row],[Profit]]&gt;'Check Outliers'!$M$15,SampleSuperstore[[#This Row],[Profit]]&lt;'Check Outliers'!$M$16),"outlier","normal")</f>
        <v>outlier</v>
      </c>
      <c r="R4582" s="1" t="str">
        <f>IF(OR(SampleSuperstore[[#This Row],[Cogs]]&gt;'Check Outliers'!$M$23,SampleSuperstore[[#This Row],[Cogs]]&lt;'Check Outliers'!$M$24),"outlier","normal")</f>
        <v>normal</v>
      </c>
    </row>
    <row r="4583" spans="1:18" x14ac:dyDescent="0.3">
      <c r="A4583" s="1" t="s">
        <v>58</v>
      </c>
      <c r="B4583" s="1" t="s">
        <v>40</v>
      </c>
      <c r="C4583" s="1" t="s">
        <v>51</v>
      </c>
      <c r="D4583" s="1" t="s">
        <v>52</v>
      </c>
      <c r="E4583" s="1" t="s">
        <v>53</v>
      </c>
      <c r="F4583" s="1" t="s">
        <v>15</v>
      </c>
      <c r="G4583" s="1" t="s">
        <v>29</v>
      </c>
      <c r="H4583">
        <v>8.5399999999999991</v>
      </c>
      <c r="I4583">
        <v>3</v>
      </c>
      <c r="J4583">
        <v>25.63</v>
      </c>
      <c r="K4583" s="11">
        <v>0.2</v>
      </c>
      <c r="L4583">
        <v>3.84</v>
      </c>
      <c r="M4583">
        <v>21.79</v>
      </c>
      <c r="N4583" s="11">
        <v>0.15</v>
      </c>
      <c r="O4583">
        <v>-1.2860000000000005</v>
      </c>
      <c r="P4583" t="str">
        <f>IF(OR(SampleSuperstore[[#This Row],[Total Sales]]&gt;'Check Outliers'!$M$7,SampleSuperstore[[#This Row],[Total Sales]]&lt;'Check Outliers'!$M$8),"Outlier","normal")</f>
        <v>normal</v>
      </c>
      <c r="Q4583" t="str">
        <f>IF(OR(SampleSuperstore[[#This Row],[Profit]]&gt;'Check Outliers'!$M$15,SampleSuperstore[[#This Row],[Profit]]&lt;'Check Outliers'!$M$16),"outlier","normal")</f>
        <v>normal</v>
      </c>
      <c r="R4583" s="1" t="str">
        <f>IF(OR(SampleSuperstore[[#This Row],[Cogs]]&gt;'Check Outliers'!$M$23,SampleSuperstore[[#This Row],[Cogs]]&lt;'Check Outliers'!$M$24),"outlier","normal")</f>
        <v>normal</v>
      </c>
    </row>
    <row r="4584" spans="1:18" x14ac:dyDescent="0.3">
      <c r="A4584" s="1" t="s">
        <v>58</v>
      </c>
      <c r="B4584" s="1" t="s">
        <v>11</v>
      </c>
      <c r="C4584" s="1" t="s">
        <v>51</v>
      </c>
      <c r="D4584" s="1" t="s">
        <v>52</v>
      </c>
      <c r="E4584" s="1" t="s">
        <v>53</v>
      </c>
      <c r="F4584" s="1" t="s">
        <v>22</v>
      </c>
      <c r="G4584" s="1" t="s">
        <v>23</v>
      </c>
      <c r="H4584">
        <v>2.95</v>
      </c>
      <c r="I4584">
        <v>8</v>
      </c>
      <c r="J4584">
        <v>23.62</v>
      </c>
      <c r="K4584" s="11">
        <v>0.2</v>
      </c>
      <c r="L4584">
        <v>7.97</v>
      </c>
      <c r="M4584">
        <v>15.65</v>
      </c>
      <c r="N4584" s="11">
        <v>0.34</v>
      </c>
      <c r="O4584">
        <v>3.2459999999999996</v>
      </c>
      <c r="P4584" t="str">
        <f>IF(OR(SampleSuperstore[[#This Row],[Total Sales]]&gt;'Check Outliers'!$M$7,SampleSuperstore[[#This Row],[Total Sales]]&lt;'Check Outliers'!$M$8),"Outlier","normal")</f>
        <v>normal</v>
      </c>
      <c r="Q4584" t="str">
        <f>IF(OR(SampleSuperstore[[#This Row],[Profit]]&gt;'Check Outliers'!$M$15,SampleSuperstore[[#This Row],[Profit]]&lt;'Check Outliers'!$M$16),"outlier","normal")</f>
        <v>normal</v>
      </c>
      <c r="R4584" s="1" t="str">
        <f>IF(OR(SampleSuperstore[[#This Row],[Cogs]]&gt;'Check Outliers'!$M$23,SampleSuperstore[[#This Row],[Cogs]]&lt;'Check Outliers'!$M$24),"outlier","normal")</f>
        <v>normal</v>
      </c>
    </row>
    <row r="4585" spans="1:18" x14ac:dyDescent="0.3">
      <c r="A4585" s="1" t="s">
        <v>10</v>
      </c>
      <c r="B4585" s="1" t="s">
        <v>18</v>
      </c>
      <c r="C4585" s="1" t="s">
        <v>19</v>
      </c>
      <c r="D4585" s="1" t="s">
        <v>20</v>
      </c>
      <c r="E4585" s="1" t="s">
        <v>21</v>
      </c>
      <c r="F4585" s="1" t="s">
        <v>22</v>
      </c>
      <c r="G4585" s="1" t="s">
        <v>30</v>
      </c>
      <c r="H4585">
        <v>4.13</v>
      </c>
      <c r="I4585">
        <v>2</v>
      </c>
      <c r="J4585">
        <v>8.26</v>
      </c>
      <c r="K4585" s="11">
        <v>0</v>
      </c>
      <c r="L4585">
        <v>3.8</v>
      </c>
      <c r="M4585">
        <v>4.46</v>
      </c>
      <c r="N4585" s="11">
        <v>0.46</v>
      </c>
      <c r="O4585">
        <v>3.8</v>
      </c>
      <c r="P4585" t="str">
        <f>IF(OR(SampleSuperstore[[#This Row],[Total Sales]]&gt;'Check Outliers'!$M$7,SampleSuperstore[[#This Row],[Total Sales]]&lt;'Check Outliers'!$M$8),"Outlier","normal")</f>
        <v>normal</v>
      </c>
      <c r="Q4585" t="str">
        <f>IF(OR(SampleSuperstore[[#This Row],[Profit]]&gt;'Check Outliers'!$M$15,SampleSuperstore[[#This Row],[Profit]]&lt;'Check Outliers'!$M$16),"outlier","normal")</f>
        <v>normal</v>
      </c>
      <c r="R4585" s="1" t="str">
        <f>IF(OR(SampleSuperstore[[#This Row],[Cogs]]&gt;'Check Outliers'!$M$23,SampleSuperstore[[#This Row],[Cogs]]&lt;'Check Outliers'!$M$24),"outlier","normal")</f>
        <v>normal</v>
      </c>
    </row>
    <row r="4586" spans="1:18" x14ac:dyDescent="0.3">
      <c r="A4586" s="1" t="s">
        <v>10</v>
      </c>
      <c r="B4586" s="1" t="s">
        <v>40</v>
      </c>
      <c r="C4586" s="1" t="s">
        <v>501</v>
      </c>
      <c r="D4586" s="1" t="s">
        <v>20</v>
      </c>
      <c r="E4586" s="1" t="s">
        <v>21</v>
      </c>
      <c r="F4586" s="1" t="s">
        <v>22</v>
      </c>
      <c r="G4586" s="1" t="s">
        <v>56</v>
      </c>
      <c r="H4586">
        <v>10.94</v>
      </c>
      <c r="I4586">
        <v>7</v>
      </c>
      <c r="J4586">
        <v>76.58</v>
      </c>
      <c r="K4586" s="11">
        <v>0</v>
      </c>
      <c r="L4586">
        <v>38.29</v>
      </c>
      <c r="M4586">
        <v>38.29</v>
      </c>
      <c r="N4586" s="11">
        <v>0.5</v>
      </c>
      <c r="O4586">
        <v>38.29</v>
      </c>
      <c r="P4586" t="str">
        <f>IF(OR(SampleSuperstore[[#This Row],[Total Sales]]&gt;'Check Outliers'!$M$7,SampleSuperstore[[#This Row],[Total Sales]]&lt;'Check Outliers'!$M$8),"Outlier","normal")</f>
        <v>normal</v>
      </c>
      <c r="Q4586" t="str">
        <f>IF(OR(SampleSuperstore[[#This Row],[Profit]]&gt;'Check Outliers'!$M$15,SampleSuperstore[[#This Row],[Profit]]&lt;'Check Outliers'!$M$16),"outlier","normal")</f>
        <v>normal</v>
      </c>
      <c r="R4586" s="1" t="str">
        <f>IF(OR(SampleSuperstore[[#This Row],[Cogs]]&gt;'Check Outliers'!$M$23,SampleSuperstore[[#This Row],[Cogs]]&lt;'Check Outliers'!$M$24),"outlier","normal")</f>
        <v>normal</v>
      </c>
    </row>
    <row r="4587" spans="1:18" x14ac:dyDescent="0.3">
      <c r="A4587" s="1" t="s">
        <v>10</v>
      </c>
      <c r="B4587" s="1" t="s">
        <v>40</v>
      </c>
      <c r="C4587" s="1" t="s">
        <v>501</v>
      </c>
      <c r="D4587" s="1" t="s">
        <v>20</v>
      </c>
      <c r="E4587" s="1" t="s">
        <v>21</v>
      </c>
      <c r="F4587" s="1" t="s">
        <v>22</v>
      </c>
      <c r="G4587" s="1" t="s">
        <v>30</v>
      </c>
      <c r="H4587">
        <v>1.76</v>
      </c>
      <c r="I4587">
        <v>5</v>
      </c>
      <c r="J4587">
        <v>8.8000000000000007</v>
      </c>
      <c r="K4587" s="11">
        <v>0</v>
      </c>
      <c r="L4587">
        <v>4.22</v>
      </c>
      <c r="M4587">
        <v>4.58</v>
      </c>
      <c r="N4587" s="11">
        <v>0.48</v>
      </c>
      <c r="O4587">
        <v>4.22</v>
      </c>
      <c r="P4587" t="str">
        <f>IF(OR(SampleSuperstore[[#This Row],[Total Sales]]&gt;'Check Outliers'!$M$7,SampleSuperstore[[#This Row],[Total Sales]]&lt;'Check Outliers'!$M$8),"Outlier","normal")</f>
        <v>normal</v>
      </c>
      <c r="Q4587" t="str">
        <f>IF(OR(SampleSuperstore[[#This Row],[Profit]]&gt;'Check Outliers'!$M$15,SampleSuperstore[[#This Row],[Profit]]&lt;'Check Outliers'!$M$16),"outlier","normal")</f>
        <v>normal</v>
      </c>
      <c r="R4587" s="1" t="str">
        <f>IF(OR(SampleSuperstore[[#This Row],[Cogs]]&gt;'Check Outliers'!$M$23,SampleSuperstore[[#This Row],[Cogs]]&lt;'Check Outliers'!$M$24),"outlier","normal")</f>
        <v>normal</v>
      </c>
    </row>
    <row r="4588" spans="1:18" hidden="1" x14ac:dyDescent="0.3">
      <c r="A4588" s="1" t="s">
        <v>10</v>
      </c>
      <c r="B4588" s="1" t="s">
        <v>40</v>
      </c>
      <c r="C4588" s="1" t="s">
        <v>501</v>
      </c>
      <c r="D4588" s="1" t="s">
        <v>20</v>
      </c>
      <c r="E4588" s="1" t="s">
        <v>21</v>
      </c>
      <c r="F4588" s="1" t="s">
        <v>22</v>
      </c>
      <c r="G4588" s="1" t="s">
        <v>33</v>
      </c>
      <c r="H4588">
        <v>98.39</v>
      </c>
      <c r="I4588">
        <v>6</v>
      </c>
      <c r="J4588">
        <v>590.35</v>
      </c>
      <c r="K4588" s="1">
        <v>0.2</v>
      </c>
      <c r="L4588">
        <v>206.62</v>
      </c>
      <c r="M4588">
        <v>383.73</v>
      </c>
      <c r="N4588">
        <v>0.35</v>
      </c>
      <c r="O4588">
        <v>88.55</v>
      </c>
      <c r="P4588" t="str">
        <f>IF(OR(SampleSuperstore[[#This Row],[Total Sales]]&gt;'Check Outliers'!$M$7,SampleSuperstore[[#This Row],[Total Sales]]&lt;'Check Outliers'!$M$8),"Outlier","normal")</f>
        <v>Outlier</v>
      </c>
      <c r="Q4588" t="str">
        <f>IF(OR(SampleSuperstore[[#This Row],[Profit]]&gt;'Check Outliers'!$M$15,SampleSuperstore[[#This Row],[Profit]]&lt;'Check Outliers'!$M$16),"outlier","normal")</f>
        <v>outlier</v>
      </c>
      <c r="R4588" s="1" t="str">
        <f>IF(OR(SampleSuperstore[[#This Row],[Cogs]]&gt;'Check Outliers'!$M$23,SampleSuperstore[[#This Row],[Cogs]]&lt;'Check Outliers'!$M$24),"outlier","normal")</f>
        <v>normal</v>
      </c>
    </row>
    <row r="4589" spans="1:18" x14ac:dyDescent="0.3">
      <c r="A4589" s="1" t="s">
        <v>10</v>
      </c>
      <c r="B4589" s="1" t="s">
        <v>40</v>
      </c>
      <c r="C4589" s="1" t="s">
        <v>501</v>
      </c>
      <c r="D4589" s="1" t="s">
        <v>20</v>
      </c>
      <c r="E4589" s="1" t="s">
        <v>21</v>
      </c>
      <c r="F4589" s="1" t="s">
        <v>22</v>
      </c>
      <c r="G4589" s="1" t="s">
        <v>73</v>
      </c>
      <c r="H4589">
        <v>1.86</v>
      </c>
      <c r="I4589">
        <v>3</v>
      </c>
      <c r="J4589">
        <v>5.58</v>
      </c>
      <c r="K4589" s="11">
        <v>0</v>
      </c>
      <c r="L4589">
        <v>0.17</v>
      </c>
      <c r="M4589">
        <v>5.41</v>
      </c>
      <c r="N4589" s="11">
        <v>0.03</v>
      </c>
      <c r="O4589">
        <v>0.17</v>
      </c>
      <c r="P4589" t="str">
        <f>IF(OR(SampleSuperstore[[#This Row],[Total Sales]]&gt;'Check Outliers'!$M$7,SampleSuperstore[[#This Row],[Total Sales]]&lt;'Check Outliers'!$M$8),"Outlier","normal")</f>
        <v>normal</v>
      </c>
      <c r="Q4589" t="str">
        <f>IF(OR(SampleSuperstore[[#This Row],[Profit]]&gt;'Check Outliers'!$M$15,SampleSuperstore[[#This Row],[Profit]]&lt;'Check Outliers'!$M$16),"outlier","normal")</f>
        <v>normal</v>
      </c>
      <c r="R4589" s="1" t="str">
        <f>IF(OR(SampleSuperstore[[#This Row],[Cogs]]&gt;'Check Outliers'!$M$23,SampleSuperstore[[#This Row],[Cogs]]&lt;'Check Outliers'!$M$24),"outlier","normal")</f>
        <v>normal</v>
      </c>
    </row>
    <row r="4590" spans="1:18" x14ac:dyDescent="0.3">
      <c r="A4590" s="1" t="s">
        <v>10</v>
      </c>
      <c r="B4590" s="1" t="s">
        <v>40</v>
      </c>
      <c r="C4590" s="1" t="s">
        <v>501</v>
      </c>
      <c r="D4590" s="1" t="s">
        <v>20</v>
      </c>
      <c r="E4590" s="1" t="s">
        <v>21</v>
      </c>
      <c r="F4590" s="1" t="s">
        <v>15</v>
      </c>
      <c r="G4590" s="1" t="s">
        <v>29</v>
      </c>
      <c r="H4590">
        <v>8.34</v>
      </c>
      <c r="I4590">
        <v>3</v>
      </c>
      <c r="J4590">
        <v>25.02</v>
      </c>
      <c r="K4590" s="11">
        <v>0</v>
      </c>
      <c r="L4590">
        <v>10.51</v>
      </c>
      <c r="M4590">
        <v>14.51</v>
      </c>
      <c r="N4590" s="11">
        <v>0.42</v>
      </c>
      <c r="O4590">
        <v>10.51</v>
      </c>
      <c r="P4590" t="str">
        <f>IF(OR(SampleSuperstore[[#This Row],[Total Sales]]&gt;'Check Outliers'!$M$7,SampleSuperstore[[#This Row],[Total Sales]]&lt;'Check Outliers'!$M$8),"Outlier","normal")</f>
        <v>normal</v>
      </c>
      <c r="Q4590" t="str">
        <f>IF(OR(SampleSuperstore[[#This Row],[Profit]]&gt;'Check Outliers'!$M$15,SampleSuperstore[[#This Row],[Profit]]&lt;'Check Outliers'!$M$16),"outlier","normal")</f>
        <v>normal</v>
      </c>
      <c r="R4590" s="1" t="str">
        <f>IF(OR(SampleSuperstore[[#This Row],[Cogs]]&gt;'Check Outliers'!$M$23,SampleSuperstore[[#This Row],[Cogs]]&lt;'Check Outliers'!$M$24),"outlier","normal")</f>
        <v>normal</v>
      </c>
    </row>
    <row r="4591" spans="1:18" x14ac:dyDescent="0.3">
      <c r="A4591" s="1" t="s">
        <v>10</v>
      </c>
      <c r="B4591" s="1" t="s">
        <v>40</v>
      </c>
      <c r="C4591" s="1" t="s">
        <v>501</v>
      </c>
      <c r="D4591" s="1" t="s">
        <v>20</v>
      </c>
      <c r="E4591" s="1" t="s">
        <v>21</v>
      </c>
      <c r="F4591" s="1" t="s">
        <v>22</v>
      </c>
      <c r="G4591" s="1" t="s">
        <v>28</v>
      </c>
      <c r="H4591">
        <v>64.650000000000006</v>
      </c>
      <c r="I4591">
        <v>7</v>
      </c>
      <c r="J4591">
        <v>452.55</v>
      </c>
      <c r="K4591" s="11">
        <v>0</v>
      </c>
      <c r="L4591">
        <v>22.63</v>
      </c>
      <c r="M4591">
        <v>429.92</v>
      </c>
      <c r="N4591" s="11">
        <v>0.05</v>
      </c>
      <c r="O4591">
        <v>22.63</v>
      </c>
      <c r="P4591" t="str">
        <f>IF(OR(SampleSuperstore[[#This Row],[Total Sales]]&gt;'Check Outliers'!$M$7,SampleSuperstore[[#This Row],[Total Sales]]&lt;'Check Outliers'!$M$8),"Outlier","normal")</f>
        <v>normal</v>
      </c>
      <c r="Q4591" t="str">
        <f>IF(OR(SampleSuperstore[[#This Row],[Profit]]&gt;'Check Outliers'!$M$15,SampleSuperstore[[#This Row],[Profit]]&lt;'Check Outliers'!$M$16),"outlier","normal")</f>
        <v>normal</v>
      </c>
      <c r="R4591" s="1" t="str">
        <f>IF(OR(SampleSuperstore[[#This Row],[Cogs]]&gt;'Check Outliers'!$M$23,SampleSuperstore[[#This Row],[Cogs]]&lt;'Check Outliers'!$M$24),"outlier","normal")</f>
        <v>normal</v>
      </c>
    </row>
    <row r="4592" spans="1:18" x14ac:dyDescent="0.3">
      <c r="A4592" s="1" t="s">
        <v>24</v>
      </c>
      <c r="B4592" s="1" t="s">
        <v>18</v>
      </c>
      <c r="C4592" s="1" t="s">
        <v>19</v>
      </c>
      <c r="D4592" s="1" t="s">
        <v>20</v>
      </c>
      <c r="E4592" s="1" t="s">
        <v>21</v>
      </c>
      <c r="F4592" s="1" t="s">
        <v>22</v>
      </c>
      <c r="G4592" s="1" t="s">
        <v>106</v>
      </c>
      <c r="H4592">
        <v>8.8800000000000008</v>
      </c>
      <c r="I4592">
        <v>2</v>
      </c>
      <c r="J4592">
        <v>17.760000000000002</v>
      </c>
      <c r="K4592" s="11">
        <v>0</v>
      </c>
      <c r="L4592">
        <v>4.97</v>
      </c>
      <c r="M4592">
        <v>12.79</v>
      </c>
      <c r="N4592" s="11">
        <v>0.28000000000000003</v>
      </c>
      <c r="O4592">
        <v>4.97</v>
      </c>
      <c r="P4592" t="str">
        <f>IF(OR(SampleSuperstore[[#This Row],[Total Sales]]&gt;'Check Outliers'!$M$7,SampleSuperstore[[#This Row],[Total Sales]]&lt;'Check Outliers'!$M$8),"Outlier","normal")</f>
        <v>normal</v>
      </c>
      <c r="Q4592" t="str">
        <f>IF(OR(SampleSuperstore[[#This Row],[Profit]]&gt;'Check Outliers'!$M$15,SampleSuperstore[[#This Row],[Profit]]&lt;'Check Outliers'!$M$16),"outlier","normal")</f>
        <v>normal</v>
      </c>
      <c r="R4592" s="1" t="str">
        <f>IF(OR(SampleSuperstore[[#This Row],[Cogs]]&gt;'Check Outliers'!$M$23,SampleSuperstore[[#This Row],[Cogs]]&lt;'Check Outliers'!$M$24),"outlier","normal")</f>
        <v>normal</v>
      </c>
    </row>
    <row r="4593" spans="1:18" x14ac:dyDescent="0.3">
      <c r="A4593" s="1" t="s">
        <v>24</v>
      </c>
      <c r="B4593" s="1" t="s">
        <v>18</v>
      </c>
      <c r="C4593" s="1" t="s">
        <v>19</v>
      </c>
      <c r="D4593" s="1" t="s">
        <v>20</v>
      </c>
      <c r="E4593" s="1" t="s">
        <v>21</v>
      </c>
      <c r="F4593" s="1" t="s">
        <v>31</v>
      </c>
      <c r="G4593" s="1" t="s">
        <v>32</v>
      </c>
      <c r="H4593">
        <v>151.19</v>
      </c>
      <c r="I4593">
        <v>2</v>
      </c>
      <c r="J4593">
        <v>302.38</v>
      </c>
      <c r="K4593" s="11">
        <v>0.2</v>
      </c>
      <c r="L4593">
        <v>30.24</v>
      </c>
      <c r="M4593">
        <v>272.14</v>
      </c>
      <c r="N4593" s="11">
        <v>0.1</v>
      </c>
      <c r="O4593">
        <v>-30.236000000000001</v>
      </c>
      <c r="P4593" t="str">
        <f>IF(OR(SampleSuperstore[[#This Row],[Total Sales]]&gt;'Check Outliers'!$M$7,SampleSuperstore[[#This Row],[Total Sales]]&lt;'Check Outliers'!$M$8),"Outlier","normal")</f>
        <v>normal</v>
      </c>
      <c r="Q4593" t="str">
        <f>IF(OR(SampleSuperstore[[#This Row],[Profit]]&gt;'Check Outliers'!$M$15,SampleSuperstore[[#This Row],[Profit]]&lt;'Check Outliers'!$M$16),"outlier","normal")</f>
        <v>normal</v>
      </c>
      <c r="R4593" s="1" t="str">
        <f>IF(OR(SampleSuperstore[[#This Row],[Cogs]]&gt;'Check Outliers'!$M$23,SampleSuperstore[[#This Row],[Cogs]]&lt;'Check Outliers'!$M$24),"outlier","normal")</f>
        <v>normal</v>
      </c>
    </row>
    <row r="4594" spans="1:18" x14ac:dyDescent="0.3">
      <c r="A4594" s="1" t="s">
        <v>24</v>
      </c>
      <c r="B4594" s="1" t="s">
        <v>18</v>
      </c>
      <c r="C4594" s="1" t="s">
        <v>19</v>
      </c>
      <c r="D4594" s="1" t="s">
        <v>20</v>
      </c>
      <c r="E4594" s="1" t="s">
        <v>21</v>
      </c>
      <c r="F4594" s="1" t="s">
        <v>15</v>
      </c>
      <c r="G4594" s="1" t="s">
        <v>17</v>
      </c>
      <c r="H4594">
        <v>48.78</v>
      </c>
      <c r="I4594">
        <v>3</v>
      </c>
      <c r="J4594">
        <v>146.35</v>
      </c>
      <c r="K4594" s="11">
        <v>0.2</v>
      </c>
      <c r="L4594">
        <v>-5.49</v>
      </c>
      <c r="M4594">
        <v>151.84</v>
      </c>
      <c r="N4594" s="11">
        <v>-0.04</v>
      </c>
      <c r="O4594">
        <v>-34.76</v>
      </c>
      <c r="P4594" t="str">
        <f>IF(OR(SampleSuperstore[[#This Row],[Total Sales]]&gt;'Check Outliers'!$M$7,SampleSuperstore[[#This Row],[Total Sales]]&lt;'Check Outliers'!$M$8),"Outlier","normal")</f>
        <v>normal</v>
      </c>
      <c r="Q4594" t="str">
        <f>IF(OR(SampleSuperstore[[#This Row],[Profit]]&gt;'Check Outliers'!$M$15,SampleSuperstore[[#This Row],[Profit]]&lt;'Check Outliers'!$M$16),"outlier","normal")</f>
        <v>normal</v>
      </c>
      <c r="R4594" s="1" t="str">
        <f>IF(OR(SampleSuperstore[[#This Row],[Cogs]]&gt;'Check Outliers'!$M$23,SampleSuperstore[[#This Row],[Cogs]]&lt;'Check Outliers'!$M$24),"outlier","normal")</f>
        <v>normal</v>
      </c>
    </row>
    <row r="4595" spans="1:18" x14ac:dyDescent="0.3">
      <c r="A4595" s="1" t="s">
        <v>24</v>
      </c>
      <c r="B4595" s="1" t="s">
        <v>18</v>
      </c>
      <c r="C4595" s="1" t="s">
        <v>19</v>
      </c>
      <c r="D4595" s="1" t="s">
        <v>20</v>
      </c>
      <c r="E4595" s="1" t="s">
        <v>21</v>
      </c>
      <c r="F4595" s="1" t="s">
        <v>22</v>
      </c>
      <c r="G4595" s="1" t="s">
        <v>34</v>
      </c>
      <c r="H4595">
        <v>3.95</v>
      </c>
      <c r="I4595">
        <v>2</v>
      </c>
      <c r="J4595">
        <v>7.9</v>
      </c>
      <c r="K4595" s="11">
        <v>0</v>
      </c>
      <c r="L4595">
        <v>2.0499999999999998</v>
      </c>
      <c r="M4595">
        <v>5.85</v>
      </c>
      <c r="N4595" s="11">
        <v>0.26</v>
      </c>
      <c r="O4595">
        <v>2.0499999999999998</v>
      </c>
      <c r="P4595" t="str">
        <f>IF(OR(SampleSuperstore[[#This Row],[Total Sales]]&gt;'Check Outliers'!$M$7,SampleSuperstore[[#This Row],[Total Sales]]&lt;'Check Outliers'!$M$8),"Outlier","normal")</f>
        <v>normal</v>
      </c>
      <c r="Q4595" t="str">
        <f>IF(OR(SampleSuperstore[[#This Row],[Profit]]&gt;'Check Outliers'!$M$15,SampleSuperstore[[#This Row],[Profit]]&lt;'Check Outliers'!$M$16),"outlier","normal")</f>
        <v>normal</v>
      </c>
      <c r="R4595" s="1" t="str">
        <f>IF(OR(SampleSuperstore[[#This Row],[Cogs]]&gt;'Check Outliers'!$M$23,SampleSuperstore[[#This Row],[Cogs]]&lt;'Check Outliers'!$M$24),"outlier","normal")</f>
        <v>normal</v>
      </c>
    </row>
    <row r="4596" spans="1:18" hidden="1" x14ac:dyDescent="0.3">
      <c r="A4596" s="1" t="s">
        <v>24</v>
      </c>
      <c r="B4596" s="1" t="s">
        <v>18</v>
      </c>
      <c r="C4596" s="1" t="s">
        <v>19</v>
      </c>
      <c r="D4596" s="1" t="s">
        <v>20</v>
      </c>
      <c r="E4596" s="1" t="s">
        <v>21</v>
      </c>
      <c r="F4596" s="1" t="s">
        <v>15</v>
      </c>
      <c r="G4596" s="1" t="s">
        <v>27</v>
      </c>
      <c r="H4596">
        <v>300.89999999999998</v>
      </c>
      <c r="I4596">
        <v>3</v>
      </c>
      <c r="J4596">
        <v>902.71</v>
      </c>
      <c r="K4596" s="1">
        <v>0.2</v>
      </c>
      <c r="L4596">
        <v>33.85</v>
      </c>
      <c r="M4596">
        <v>868.86</v>
      </c>
      <c r="N4596">
        <v>0.04</v>
      </c>
      <c r="O4596">
        <v>-146.69200000000004</v>
      </c>
      <c r="P4596" t="str">
        <f>IF(OR(SampleSuperstore[[#This Row],[Total Sales]]&gt;'Check Outliers'!$M$7,SampleSuperstore[[#This Row],[Total Sales]]&lt;'Check Outliers'!$M$8),"Outlier","normal")</f>
        <v>Outlier</v>
      </c>
      <c r="Q4596" t="str">
        <f>IF(OR(SampleSuperstore[[#This Row],[Profit]]&gt;'Check Outliers'!$M$15,SampleSuperstore[[#This Row],[Profit]]&lt;'Check Outliers'!$M$16),"outlier","normal")</f>
        <v>normal</v>
      </c>
      <c r="R4596" s="1" t="str">
        <f>IF(OR(SampleSuperstore[[#This Row],[Cogs]]&gt;'Check Outliers'!$M$23,SampleSuperstore[[#This Row],[Cogs]]&lt;'Check Outliers'!$M$24),"outlier","normal")</f>
        <v>outlier</v>
      </c>
    </row>
    <row r="4597" spans="1:18" x14ac:dyDescent="0.3">
      <c r="A4597" s="1" t="s">
        <v>24</v>
      </c>
      <c r="B4597" s="1" t="s">
        <v>18</v>
      </c>
      <c r="C4597" s="1" t="s">
        <v>19</v>
      </c>
      <c r="D4597" s="1" t="s">
        <v>20</v>
      </c>
      <c r="E4597" s="1" t="s">
        <v>21</v>
      </c>
      <c r="F4597" s="1" t="s">
        <v>22</v>
      </c>
      <c r="G4597" s="1" t="s">
        <v>30</v>
      </c>
      <c r="H4597">
        <v>17.989999999999998</v>
      </c>
      <c r="I4597">
        <v>3</v>
      </c>
      <c r="J4597">
        <v>53.97</v>
      </c>
      <c r="K4597" s="11">
        <v>0</v>
      </c>
      <c r="L4597">
        <v>15.11</v>
      </c>
      <c r="M4597">
        <v>38.86</v>
      </c>
      <c r="N4597" s="11">
        <v>0.28000000000000003</v>
      </c>
      <c r="O4597">
        <v>15.11</v>
      </c>
      <c r="P4597" t="str">
        <f>IF(OR(SampleSuperstore[[#This Row],[Total Sales]]&gt;'Check Outliers'!$M$7,SampleSuperstore[[#This Row],[Total Sales]]&lt;'Check Outliers'!$M$8),"Outlier","normal")</f>
        <v>normal</v>
      </c>
      <c r="Q4597" t="str">
        <f>IF(OR(SampleSuperstore[[#This Row],[Profit]]&gt;'Check Outliers'!$M$15,SampleSuperstore[[#This Row],[Profit]]&lt;'Check Outliers'!$M$16),"outlier","normal")</f>
        <v>normal</v>
      </c>
      <c r="R4597" s="1" t="str">
        <f>IF(OR(SampleSuperstore[[#This Row],[Cogs]]&gt;'Check Outliers'!$M$23,SampleSuperstore[[#This Row],[Cogs]]&lt;'Check Outliers'!$M$24),"outlier","normal")</f>
        <v>normal</v>
      </c>
    </row>
    <row r="4598" spans="1:18" x14ac:dyDescent="0.3">
      <c r="A4598" s="1" t="s">
        <v>10</v>
      </c>
      <c r="B4598" s="1" t="s">
        <v>40</v>
      </c>
      <c r="C4598" s="1" t="s">
        <v>39</v>
      </c>
      <c r="D4598" s="1" t="s">
        <v>257</v>
      </c>
      <c r="E4598" s="1" t="s">
        <v>53</v>
      </c>
      <c r="F4598" s="1" t="s">
        <v>22</v>
      </c>
      <c r="G4598" s="1" t="s">
        <v>30</v>
      </c>
      <c r="H4598">
        <v>4.24</v>
      </c>
      <c r="I4598">
        <v>8</v>
      </c>
      <c r="J4598">
        <v>33.92</v>
      </c>
      <c r="K4598" s="11">
        <v>0</v>
      </c>
      <c r="L4598">
        <v>13.23</v>
      </c>
      <c r="M4598">
        <v>20.69</v>
      </c>
      <c r="N4598" s="11">
        <v>0.39</v>
      </c>
      <c r="O4598">
        <v>13.23</v>
      </c>
      <c r="P4598" t="str">
        <f>IF(OR(SampleSuperstore[[#This Row],[Total Sales]]&gt;'Check Outliers'!$M$7,SampleSuperstore[[#This Row],[Total Sales]]&lt;'Check Outliers'!$M$8),"Outlier","normal")</f>
        <v>normal</v>
      </c>
      <c r="Q4598" t="str">
        <f>IF(OR(SampleSuperstore[[#This Row],[Profit]]&gt;'Check Outliers'!$M$15,SampleSuperstore[[#This Row],[Profit]]&lt;'Check Outliers'!$M$16),"outlier","normal")</f>
        <v>normal</v>
      </c>
      <c r="R4598" s="1" t="str">
        <f>IF(OR(SampleSuperstore[[#This Row],[Cogs]]&gt;'Check Outliers'!$M$23,SampleSuperstore[[#This Row],[Cogs]]&lt;'Check Outliers'!$M$24),"outlier","normal")</f>
        <v>normal</v>
      </c>
    </row>
    <row r="4599" spans="1:18" x14ac:dyDescent="0.3">
      <c r="A4599" s="1" t="s">
        <v>24</v>
      </c>
      <c r="B4599" s="1" t="s">
        <v>40</v>
      </c>
      <c r="C4599" s="1" t="s">
        <v>237</v>
      </c>
      <c r="D4599" s="1" t="s">
        <v>45</v>
      </c>
      <c r="E4599" s="1" t="s">
        <v>43</v>
      </c>
      <c r="F4599" s="1" t="s">
        <v>22</v>
      </c>
      <c r="G4599" s="1" t="s">
        <v>106</v>
      </c>
      <c r="H4599">
        <v>7.27</v>
      </c>
      <c r="I4599">
        <v>3</v>
      </c>
      <c r="J4599">
        <v>21.81</v>
      </c>
      <c r="K4599" s="11">
        <v>0</v>
      </c>
      <c r="L4599">
        <v>5.89</v>
      </c>
      <c r="M4599">
        <v>15.92</v>
      </c>
      <c r="N4599" s="11">
        <v>0.27</v>
      </c>
      <c r="O4599">
        <v>5.89</v>
      </c>
      <c r="P4599" t="str">
        <f>IF(OR(SampleSuperstore[[#This Row],[Total Sales]]&gt;'Check Outliers'!$M$7,SampleSuperstore[[#This Row],[Total Sales]]&lt;'Check Outliers'!$M$8),"Outlier","normal")</f>
        <v>normal</v>
      </c>
      <c r="Q4599" t="str">
        <f>IF(OR(SampleSuperstore[[#This Row],[Profit]]&gt;'Check Outliers'!$M$15,SampleSuperstore[[#This Row],[Profit]]&lt;'Check Outliers'!$M$16),"outlier","normal")</f>
        <v>normal</v>
      </c>
      <c r="R4599" s="1" t="str">
        <f>IF(OR(SampleSuperstore[[#This Row],[Cogs]]&gt;'Check Outliers'!$M$23,SampleSuperstore[[#This Row],[Cogs]]&lt;'Check Outliers'!$M$24),"outlier","normal")</f>
        <v>normal</v>
      </c>
    </row>
    <row r="4600" spans="1:18" x14ac:dyDescent="0.3">
      <c r="A4600" s="1" t="s">
        <v>24</v>
      </c>
      <c r="B4600" s="1" t="s">
        <v>40</v>
      </c>
      <c r="C4600" s="1" t="s">
        <v>237</v>
      </c>
      <c r="D4600" s="1" t="s">
        <v>45</v>
      </c>
      <c r="E4600" s="1" t="s">
        <v>43</v>
      </c>
      <c r="F4600" s="1" t="s">
        <v>22</v>
      </c>
      <c r="G4600" s="1" t="s">
        <v>34</v>
      </c>
      <c r="H4600">
        <v>18.32</v>
      </c>
      <c r="I4600">
        <v>5</v>
      </c>
      <c r="J4600">
        <v>91.6</v>
      </c>
      <c r="K4600" s="11">
        <v>0</v>
      </c>
      <c r="L4600">
        <v>26.56</v>
      </c>
      <c r="M4600">
        <v>65.040000000000006</v>
      </c>
      <c r="N4600" s="11">
        <v>0.28999999999999998</v>
      </c>
      <c r="O4600">
        <v>26.56</v>
      </c>
      <c r="P4600" t="str">
        <f>IF(OR(SampleSuperstore[[#This Row],[Total Sales]]&gt;'Check Outliers'!$M$7,SampleSuperstore[[#This Row],[Total Sales]]&lt;'Check Outliers'!$M$8),"Outlier","normal")</f>
        <v>normal</v>
      </c>
      <c r="Q4600" t="str">
        <f>IF(OR(SampleSuperstore[[#This Row],[Profit]]&gt;'Check Outliers'!$M$15,SampleSuperstore[[#This Row],[Profit]]&lt;'Check Outliers'!$M$16),"outlier","normal")</f>
        <v>normal</v>
      </c>
      <c r="R4600" s="1" t="str">
        <f>IF(OR(SampleSuperstore[[#This Row],[Cogs]]&gt;'Check Outliers'!$M$23,SampleSuperstore[[#This Row],[Cogs]]&lt;'Check Outliers'!$M$24),"outlier","normal")</f>
        <v>normal</v>
      </c>
    </row>
    <row r="4601" spans="1:18" x14ac:dyDescent="0.3">
      <c r="A4601" s="1" t="s">
        <v>24</v>
      </c>
      <c r="B4601" s="1" t="s">
        <v>40</v>
      </c>
      <c r="C4601" s="1" t="s">
        <v>329</v>
      </c>
      <c r="D4601" s="1" t="s">
        <v>244</v>
      </c>
      <c r="E4601" s="1" t="s">
        <v>53</v>
      </c>
      <c r="F4601" s="1" t="s">
        <v>15</v>
      </c>
      <c r="G4601" s="1" t="s">
        <v>17</v>
      </c>
      <c r="H4601">
        <v>150.97999999999999</v>
      </c>
      <c r="I4601">
        <v>1</v>
      </c>
      <c r="J4601">
        <v>150.97999999999999</v>
      </c>
      <c r="K4601" s="11">
        <v>0</v>
      </c>
      <c r="L4601">
        <v>43.78</v>
      </c>
      <c r="M4601">
        <v>107.2</v>
      </c>
      <c r="N4601" s="11">
        <v>0.28999999999999998</v>
      </c>
      <c r="O4601">
        <v>43.78</v>
      </c>
      <c r="P4601" t="str">
        <f>IF(OR(SampleSuperstore[[#This Row],[Total Sales]]&gt;'Check Outliers'!$M$7,SampleSuperstore[[#This Row],[Total Sales]]&lt;'Check Outliers'!$M$8),"Outlier","normal")</f>
        <v>normal</v>
      </c>
      <c r="Q4601" t="str">
        <f>IF(OR(SampleSuperstore[[#This Row],[Profit]]&gt;'Check Outliers'!$M$15,SampleSuperstore[[#This Row],[Profit]]&lt;'Check Outliers'!$M$16),"outlier","normal")</f>
        <v>normal</v>
      </c>
      <c r="R4601" s="1" t="str">
        <f>IF(OR(SampleSuperstore[[#This Row],[Cogs]]&gt;'Check Outliers'!$M$23,SampleSuperstore[[#This Row],[Cogs]]&lt;'Check Outliers'!$M$24),"outlier","normal")</f>
        <v>normal</v>
      </c>
    </row>
    <row r="4602" spans="1:18" x14ac:dyDescent="0.3">
      <c r="A4602" s="1" t="s">
        <v>24</v>
      </c>
      <c r="B4602" s="1" t="s">
        <v>40</v>
      </c>
      <c r="C4602" s="1" t="s">
        <v>329</v>
      </c>
      <c r="D4602" s="1" t="s">
        <v>244</v>
      </c>
      <c r="E4602" s="1" t="s">
        <v>53</v>
      </c>
      <c r="F4602" s="1" t="s">
        <v>22</v>
      </c>
      <c r="G4602" s="1" t="s">
        <v>56</v>
      </c>
      <c r="H4602">
        <v>15.25</v>
      </c>
      <c r="I4602">
        <v>9</v>
      </c>
      <c r="J4602">
        <v>137.25</v>
      </c>
      <c r="K4602" s="11">
        <v>0</v>
      </c>
      <c r="L4602">
        <v>63.13</v>
      </c>
      <c r="M4602">
        <v>74.12</v>
      </c>
      <c r="N4602" s="11">
        <v>0.46</v>
      </c>
      <c r="O4602">
        <v>63.13</v>
      </c>
      <c r="P4602" t="str">
        <f>IF(OR(SampleSuperstore[[#This Row],[Total Sales]]&gt;'Check Outliers'!$M$7,SampleSuperstore[[#This Row],[Total Sales]]&lt;'Check Outliers'!$M$8),"Outlier","normal")</f>
        <v>normal</v>
      </c>
      <c r="Q4602" t="str">
        <f>IF(OR(SampleSuperstore[[#This Row],[Profit]]&gt;'Check Outliers'!$M$15,SampleSuperstore[[#This Row],[Profit]]&lt;'Check Outliers'!$M$16),"outlier","normal")</f>
        <v>normal</v>
      </c>
      <c r="R4602" s="1" t="str">
        <f>IF(OR(SampleSuperstore[[#This Row],[Cogs]]&gt;'Check Outliers'!$M$23,SampleSuperstore[[#This Row],[Cogs]]&lt;'Check Outliers'!$M$24),"outlier","normal")</f>
        <v>normal</v>
      </c>
    </row>
    <row r="4603" spans="1:18" x14ac:dyDescent="0.3">
      <c r="A4603" s="1" t="s">
        <v>24</v>
      </c>
      <c r="B4603" s="1" t="s">
        <v>40</v>
      </c>
      <c r="C4603" s="1" t="s">
        <v>329</v>
      </c>
      <c r="D4603" s="1" t="s">
        <v>244</v>
      </c>
      <c r="E4603" s="1" t="s">
        <v>53</v>
      </c>
      <c r="F4603" s="1" t="s">
        <v>22</v>
      </c>
      <c r="G4603" s="1" t="s">
        <v>73</v>
      </c>
      <c r="H4603">
        <v>2.88</v>
      </c>
      <c r="I4603">
        <v>4</v>
      </c>
      <c r="J4603">
        <v>11.52</v>
      </c>
      <c r="K4603" s="11">
        <v>0</v>
      </c>
      <c r="L4603">
        <v>5.41</v>
      </c>
      <c r="M4603">
        <v>6.11</v>
      </c>
      <c r="N4603" s="11">
        <v>0.47</v>
      </c>
      <c r="O4603">
        <v>5.41</v>
      </c>
      <c r="P4603" t="str">
        <f>IF(OR(SampleSuperstore[[#This Row],[Total Sales]]&gt;'Check Outliers'!$M$7,SampleSuperstore[[#This Row],[Total Sales]]&lt;'Check Outliers'!$M$8),"Outlier","normal")</f>
        <v>normal</v>
      </c>
      <c r="Q4603" t="str">
        <f>IF(OR(SampleSuperstore[[#This Row],[Profit]]&gt;'Check Outliers'!$M$15,SampleSuperstore[[#This Row],[Profit]]&lt;'Check Outliers'!$M$16),"outlier","normal")</f>
        <v>normal</v>
      </c>
      <c r="R4603" s="1" t="str">
        <f>IF(OR(SampleSuperstore[[#This Row],[Cogs]]&gt;'Check Outliers'!$M$23,SampleSuperstore[[#This Row],[Cogs]]&lt;'Check Outliers'!$M$24),"outlier","normal")</f>
        <v>normal</v>
      </c>
    </row>
    <row r="4604" spans="1:18" x14ac:dyDescent="0.3">
      <c r="A4604" s="1" t="s">
        <v>10</v>
      </c>
      <c r="B4604" s="1" t="s">
        <v>40</v>
      </c>
      <c r="C4604" s="1" t="s">
        <v>185</v>
      </c>
      <c r="D4604" s="1" t="s">
        <v>36</v>
      </c>
      <c r="E4604" s="1" t="s">
        <v>14</v>
      </c>
      <c r="F4604" s="1" t="s">
        <v>22</v>
      </c>
      <c r="G4604" s="1" t="s">
        <v>37</v>
      </c>
      <c r="H4604">
        <v>18.27</v>
      </c>
      <c r="I4604">
        <v>1</v>
      </c>
      <c r="J4604">
        <v>18.27</v>
      </c>
      <c r="K4604" s="11">
        <v>0.2</v>
      </c>
      <c r="L4604">
        <v>5.94</v>
      </c>
      <c r="M4604">
        <v>12.33</v>
      </c>
      <c r="N4604" s="11">
        <v>0.33</v>
      </c>
      <c r="O4604">
        <v>2.2860000000000005</v>
      </c>
      <c r="P4604" t="str">
        <f>IF(OR(SampleSuperstore[[#This Row],[Total Sales]]&gt;'Check Outliers'!$M$7,SampleSuperstore[[#This Row],[Total Sales]]&lt;'Check Outliers'!$M$8),"Outlier","normal")</f>
        <v>normal</v>
      </c>
      <c r="Q4604" t="str">
        <f>IF(OR(SampleSuperstore[[#This Row],[Profit]]&gt;'Check Outliers'!$M$15,SampleSuperstore[[#This Row],[Profit]]&lt;'Check Outliers'!$M$16),"outlier","normal")</f>
        <v>normal</v>
      </c>
      <c r="R4604" s="1" t="str">
        <f>IF(OR(SampleSuperstore[[#This Row],[Cogs]]&gt;'Check Outliers'!$M$23,SampleSuperstore[[#This Row],[Cogs]]&lt;'Check Outliers'!$M$24),"outlier","normal")</f>
        <v>normal</v>
      </c>
    </row>
    <row r="4605" spans="1:18" x14ac:dyDescent="0.3">
      <c r="A4605" s="1" t="s">
        <v>10</v>
      </c>
      <c r="B4605" s="1" t="s">
        <v>40</v>
      </c>
      <c r="C4605" s="1" t="s">
        <v>185</v>
      </c>
      <c r="D4605" s="1" t="s">
        <v>36</v>
      </c>
      <c r="E4605" s="1" t="s">
        <v>14</v>
      </c>
      <c r="F4605" s="1" t="s">
        <v>22</v>
      </c>
      <c r="G4605" s="1" t="s">
        <v>37</v>
      </c>
      <c r="H4605">
        <v>38.43</v>
      </c>
      <c r="I4605">
        <v>4</v>
      </c>
      <c r="J4605">
        <v>153.72999999999999</v>
      </c>
      <c r="K4605" s="11">
        <v>0.2</v>
      </c>
      <c r="L4605">
        <v>53.8</v>
      </c>
      <c r="M4605">
        <v>99.93</v>
      </c>
      <c r="N4605" s="11">
        <v>0.35</v>
      </c>
      <c r="O4605">
        <v>23.053999999999998</v>
      </c>
      <c r="P4605" t="str">
        <f>IF(OR(SampleSuperstore[[#This Row],[Total Sales]]&gt;'Check Outliers'!$M$7,SampleSuperstore[[#This Row],[Total Sales]]&lt;'Check Outliers'!$M$8),"Outlier","normal")</f>
        <v>normal</v>
      </c>
      <c r="Q4605" t="str">
        <f>IF(OR(SampleSuperstore[[#This Row],[Profit]]&gt;'Check Outliers'!$M$15,SampleSuperstore[[#This Row],[Profit]]&lt;'Check Outliers'!$M$16),"outlier","normal")</f>
        <v>normal</v>
      </c>
      <c r="R4605" s="1" t="str">
        <f>IF(OR(SampleSuperstore[[#This Row],[Cogs]]&gt;'Check Outliers'!$M$23,SampleSuperstore[[#This Row],[Cogs]]&lt;'Check Outliers'!$M$24),"outlier","normal")</f>
        <v>normal</v>
      </c>
    </row>
    <row r="4606" spans="1:18" x14ac:dyDescent="0.3">
      <c r="A4606" s="1" t="s">
        <v>10</v>
      </c>
      <c r="B4606" s="1" t="s">
        <v>40</v>
      </c>
      <c r="C4606" s="1" t="s">
        <v>185</v>
      </c>
      <c r="D4606" s="1" t="s">
        <v>36</v>
      </c>
      <c r="E4606" s="1" t="s">
        <v>14</v>
      </c>
      <c r="F4606" s="1" t="s">
        <v>22</v>
      </c>
      <c r="G4606" s="1" t="s">
        <v>56</v>
      </c>
      <c r="H4606">
        <v>6.11</v>
      </c>
      <c r="I4606">
        <v>2</v>
      </c>
      <c r="J4606">
        <v>12.22</v>
      </c>
      <c r="K4606" s="11">
        <v>0.2</v>
      </c>
      <c r="L4606">
        <v>4.43</v>
      </c>
      <c r="M4606">
        <v>7.79</v>
      </c>
      <c r="N4606" s="11">
        <v>0.36</v>
      </c>
      <c r="O4606">
        <v>1.9859999999999993</v>
      </c>
      <c r="P4606" t="str">
        <f>IF(OR(SampleSuperstore[[#This Row],[Total Sales]]&gt;'Check Outliers'!$M$7,SampleSuperstore[[#This Row],[Total Sales]]&lt;'Check Outliers'!$M$8),"Outlier","normal")</f>
        <v>normal</v>
      </c>
      <c r="Q4606" t="str">
        <f>IF(OR(SampleSuperstore[[#This Row],[Profit]]&gt;'Check Outliers'!$M$15,SampleSuperstore[[#This Row],[Profit]]&lt;'Check Outliers'!$M$16),"outlier","normal")</f>
        <v>normal</v>
      </c>
      <c r="R4606" s="1" t="str">
        <f>IF(OR(SampleSuperstore[[#This Row],[Cogs]]&gt;'Check Outliers'!$M$23,SampleSuperstore[[#This Row],[Cogs]]&lt;'Check Outliers'!$M$24),"outlier","normal")</f>
        <v>normal</v>
      </c>
    </row>
    <row r="4607" spans="1:18" x14ac:dyDescent="0.3">
      <c r="A4607" s="1" t="s">
        <v>10</v>
      </c>
      <c r="B4607" s="1" t="s">
        <v>40</v>
      </c>
      <c r="C4607" s="1" t="s">
        <v>185</v>
      </c>
      <c r="D4607" s="1" t="s">
        <v>36</v>
      </c>
      <c r="E4607" s="1" t="s">
        <v>14</v>
      </c>
      <c r="F4607" s="1" t="s">
        <v>31</v>
      </c>
      <c r="G4607" s="1" t="s">
        <v>55</v>
      </c>
      <c r="H4607">
        <v>23.99</v>
      </c>
      <c r="I4607">
        <v>7</v>
      </c>
      <c r="J4607">
        <v>167.94</v>
      </c>
      <c r="K4607" s="11">
        <v>0.2</v>
      </c>
      <c r="L4607">
        <v>50.38</v>
      </c>
      <c r="M4607">
        <v>117.56</v>
      </c>
      <c r="N4607" s="11">
        <v>0.3</v>
      </c>
      <c r="O4607">
        <v>16.792000000000002</v>
      </c>
      <c r="P4607" t="str">
        <f>IF(OR(SampleSuperstore[[#This Row],[Total Sales]]&gt;'Check Outliers'!$M$7,SampleSuperstore[[#This Row],[Total Sales]]&lt;'Check Outliers'!$M$8),"Outlier","normal")</f>
        <v>normal</v>
      </c>
      <c r="Q4607" t="str">
        <f>IF(OR(SampleSuperstore[[#This Row],[Profit]]&gt;'Check Outliers'!$M$15,SampleSuperstore[[#This Row],[Profit]]&lt;'Check Outliers'!$M$16),"outlier","normal")</f>
        <v>normal</v>
      </c>
      <c r="R4607" s="1" t="str">
        <f>IF(OR(SampleSuperstore[[#This Row],[Cogs]]&gt;'Check Outliers'!$M$23,SampleSuperstore[[#This Row],[Cogs]]&lt;'Check Outliers'!$M$24),"outlier","normal")</f>
        <v>normal</v>
      </c>
    </row>
    <row r="4608" spans="1:18" x14ac:dyDescent="0.3">
      <c r="A4608" s="1" t="s">
        <v>24</v>
      </c>
      <c r="B4608" s="1" t="s">
        <v>11</v>
      </c>
      <c r="C4608" s="1" t="s">
        <v>88</v>
      </c>
      <c r="D4608" s="1" t="s">
        <v>72</v>
      </c>
      <c r="E4608" s="1" t="s">
        <v>53</v>
      </c>
      <c r="F4608" s="1" t="s">
        <v>31</v>
      </c>
      <c r="G4608" s="1" t="s">
        <v>32</v>
      </c>
      <c r="H4608">
        <v>45.99</v>
      </c>
      <c r="I4608">
        <v>1</v>
      </c>
      <c r="J4608">
        <v>45.99</v>
      </c>
      <c r="K4608" s="11">
        <v>0</v>
      </c>
      <c r="L4608">
        <v>13.34</v>
      </c>
      <c r="M4608">
        <v>32.65</v>
      </c>
      <c r="N4608" s="11">
        <v>0.28999999999999998</v>
      </c>
      <c r="O4608">
        <v>13.34</v>
      </c>
      <c r="P4608" t="str">
        <f>IF(OR(SampleSuperstore[[#This Row],[Total Sales]]&gt;'Check Outliers'!$M$7,SampleSuperstore[[#This Row],[Total Sales]]&lt;'Check Outliers'!$M$8),"Outlier","normal")</f>
        <v>normal</v>
      </c>
      <c r="Q4608" t="str">
        <f>IF(OR(SampleSuperstore[[#This Row],[Profit]]&gt;'Check Outliers'!$M$15,SampleSuperstore[[#This Row],[Profit]]&lt;'Check Outliers'!$M$16),"outlier","normal")</f>
        <v>normal</v>
      </c>
      <c r="R4608" s="1" t="str">
        <f>IF(OR(SampleSuperstore[[#This Row],[Cogs]]&gt;'Check Outliers'!$M$23,SampleSuperstore[[#This Row],[Cogs]]&lt;'Check Outliers'!$M$24),"outlier","normal")</f>
        <v>normal</v>
      </c>
    </row>
    <row r="4609" spans="1:18" hidden="1" x14ac:dyDescent="0.3">
      <c r="A4609" s="1" t="s">
        <v>24</v>
      </c>
      <c r="B4609" s="1" t="s">
        <v>11</v>
      </c>
      <c r="C4609" s="1" t="s">
        <v>88</v>
      </c>
      <c r="D4609" s="1" t="s">
        <v>72</v>
      </c>
      <c r="E4609" s="1" t="s">
        <v>53</v>
      </c>
      <c r="F4609" s="1" t="s">
        <v>22</v>
      </c>
      <c r="G4609" s="1" t="s">
        <v>28</v>
      </c>
      <c r="H4609">
        <v>178.47</v>
      </c>
      <c r="I4609">
        <v>3</v>
      </c>
      <c r="J4609">
        <v>535.41</v>
      </c>
      <c r="K4609" s="1">
        <v>0</v>
      </c>
      <c r="L4609">
        <v>160.62</v>
      </c>
      <c r="M4609">
        <v>374.79</v>
      </c>
      <c r="N4609">
        <v>0.3</v>
      </c>
      <c r="O4609">
        <v>160.62</v>
      </c>
      <c r="P4609" t="str">
        <f>IF(OR(SampleSuperstore[[#This Row],[Total Sales]]&gt;'Check Outliers'!$M$7,SampleSuperstore[[#This Row],[Total Sales]]&lt;'Check Outliers'!$M$8),"Outlier","normal")</f>
        <v>Outlier</v>
      </c>
      <c r="Q4609" t="str">
        <f>IF(OR(SampleSuperstore[[#This Row],[Profit]]&gt;'Check Outliers'!$M$15,SampleSuperstore[[#This Row],[Profit]]&lt;'Check Outliers'!$M$16),"outlier","normal")</f>
        <v>outlier</v>
      </c>
      <c r="R4609" s="1" t="str">
        <f>IF(OR(SampleSuperstore[[#This Row],[Cogs]]&gt;'Check Outliers'!$M$23,SampleSuperstore[[#This Row],[Cogs]]&lt;'Check Outliers'!$M$24),"outlier","normal")</f>
        <v>normal</v>
      </c>
    </row>
    <row r="4610" spans="1:18" x14ac:dyDescent="0.3">
      <c r="A4610" s="1" t="s">
        <v>24</v>
      </c>
      <c r="B4610" s="1" t="s">
        <v>11</v>
      </c>
      <c r="C4610" s="1" t="s">
        <v>88</v>
      </c>
      <c r="D4610" s="1" t="s">
        <v>72</v>
      </c>
      <c r="E4610" s="1" t="s">
        <v>53</v>
      </c>
      <c r="F4610" s="1" t="s">
        <v>22</v>
      </c>
      <c r="G4610" s="1" t="s">
        <v>33</v>
      </c>
      <c r="H4610">
        <v>3.05</v>
      </c>
      <c r="I4610">
        <v>2</v>
      </c>
      <c r="J4610">
        <v>6.1</v>
      </c>
      <c r="K4610" s="11">
        <v>0.2</v>
      </c>
      <c r="L4610">
        <v>2.06</v>
      </c>
      <c r="M4610">
        <v>4.04</v>
      </c>
      <c r="N4610" s="11">
        <v>0.34</v>
      </c>
      <c r="O4610">
        <v>0.84000000000000008</v>
      </c>
      <c r="P4610" t="str">
        <f>IF(OR(SampleSuperstore[[#This Row],[Total Sales]]&gt;'Check Outliers'!$M$7,SampleSuperstore[[#This Row],[Total Sales]]&lt;'Check Outliers'!$M$8),"Outlier","normal")</f>
        <v>normal</v>
      </c>
      <c r="Q4610" t="str">
        <f>IF(OR(SampleSuperstore[[#This Row],[Profit]]&gt;'Check Outliers'!$M$15,SampleSuperstore[[#This Row],[Profit]]&lt;'Check Outliers'!$M$16),"outlier","normal")</f>
        <v>normal</v>
      </c>
      <c r="R4610" s="1" t="str">
        <f>IF(OR(SampleSuperstore[[#This Row],[Cogs]]&gt;'Check Outliers'!$M$23,SampleSuperstore[[#This Row],[Cogs]]&lt;'Check Outliers'!$M$24),"outlier","normal")</f>
        <v>normal</v>
      </c>
    </row>
    <row r="4611" spans="1:18" x14ac:dyDescent="0.3">
      <c r="A4611" s="1" t="s">
        <v>24</v>
      </c>
      <c r="B4611" s="1" t="s">
        <v>11</v>
      </c>
      <c r="C4611" s="1" t="s">
        <v>88</v>
      </c>
      <c r="D4611" s="1" t="s">
        <v>72</v>
      </c>
      <c r="E4611" s="1" t="s">
        <v>53</v>
      </c>
      <c r="F4611" s="1" t="s">
        <v>22</v>
      </c>
      <c r="G4611" s="1" t="s">
        <v>37</v>
      </c>
      <c r="H4611">
        <v>6.48</v>
      </c>
      <c r="I4611">
        <v>7</v>
      </c>
      <c r="J4611">
        <v>45.36</v>
      </c>
      <c r="K4611" s="11">
        <v>0</v>
      </c>
      <c r="L4611">
        <v>21.77</v>
      </c>
      <c r="M4611">
        <v>23.59</v>
      </c>
      <c r="N4611" s="11">
        <v>0.48</v>
      </c>
      <c r="O4611">
        <v>21.77</v>
      </c>
      <c r="P4611" t="str">
        <f>IF(OR(SampleSuperstore[[#This Row],[Total Sales]]&gt;'Check Outliers'!$M$7,SampleSuperstore[[#This Row],[Total Sales]]&lt;'Check Outliers'!$M$8),"Outlier","normal")</f>
        <v>normal</v>
      </c>
      <c r="Q4611" t="str">
        <f>IF(OR(SampleSuperstore[[#This Row],[Profit]]&gt;'Check Outliers'!$M$15,SampleSuperstore[[#This Row],[Profit]]&lt;'Check Outliers'!$M$16),"outlier","normal")</f>
        <v>normal</v>
      </c>
      <c r="R4611" s="1" t="str">
        <f>IF(OR(SampleSuperstore[[#This Row],[Cogs]]&gt;'Check Outliers'!$M$23,SampleSuperstore[[#This Row],[Cogs]]&lt;'Check Outliers'!$M$24),"outlier","normal")</f>
        <v>normal</v>
      </c>
    </row>
    <row r="4612" spans="1:18" x14ac:dyDescent="0.3">
      <c r="A4612" s="1" t="s">
        <v>24</v>
      </c>
      <c r="B4612" s="1" t="s">
        <v>11</v>
      </c>
      <c r="C4612" s="1" t="s">
        <v>226</v>
      </c>
      <c r="D4612" s="1" t="s">
        <v>20</v>
      </c>
      <c r="E4612" s="1" t="s">
        <v>21</v>
      </c>
      <c r="F4612" s="1" t="s">
        <v>15</v>
      </c>
      <c r="G4612" s="1" t="s">
        <v>29</v>
      </c>
      <c r="H4612">
        <v>5.89</v>
      </c>
      <c r="I4612">
        <v>8</v>
      </c>
      <c r="J4612">
        <v>47.12</v>
      </c>
      <c r="K4612" s="11">
        <v>0</v>
      </c>
      <c r="L4612">
        <v>20.73</v>
      </c>
      <c r="M4612">
        <v>26.39</v>
      </c>
      <c r="N4612" s="11">
        <v>0.44</v>
      </c>
      <c r="O4612">
        <v>20.73</v>
      </c>
      <c r="P4612" t="str">
        <f>IF(OR(SampleSuperstore[[#This Row],[Total Sales]]&gt;'Check Outliers'!$M$7,SampleSuperstore[[#This Row],[Total Sales]]&lt;'Check Outliers'!$M$8),"Outlier","normal")</f>
        <v>normal</v>
      </c>
      <c r="Q4612" t="str">
        <f>IF(OR(SampleSuperstore[[#This Row],[Profit]]&gt;'Check Outliers'!$M$15,SampleSuperstore[[#This Row],[Profit]]&lt;'Check Outliers'!$M$16),"outlier","normal")</f>
        <v>normal</v>
      </c>
      <c r="R4612" s="1" t="str">
        <f>IF(OR(SampleSuperstore[[#This Row],[Cogs]]&gt;'Check Outliers'!$M$23,SampleSuperstore[[#This Row],[Cogs]]&lt;'Check Outliers'!$M$24),"outlier","normal")</f>
        <v>normal</v>
      </c>
    </row>
    <row r="4613" spans="1:18" x14ac:dyDescent="0.3">
      <c r="A4613" s="1" t="s">
        <v>10</v>
      </c>
      <c r="B4613" s="1" t="s">
        <v>18</v>
      </c>
      <c r="C4613" s="1" t="s">
        <v>281</v>
      </c>
      <c r="D4613" s="1" t="s">
        <v>181</v>
      </c>
      <c r="E4613" s="1" t="s">
        <v>14</v>
      </c>
      <c r="F4613" s="1" t="s">
        <v>22</v>
      </c>
      <c r="G4613" s="1" t="s">
        <v>33</v>
      </c>
      <c r="H4613">
        <v>7.84</v>
      </c>
      <c r="I4613">
        <v>4</v>
      </c>
      <c r="J4613">
        <v>31.36</v>
      </c>
      <c r="K4613" s="11">
        <v>0</v>
      </c>
      <c r="L4613">
        <v>15.68</v>
      </c>
      <c r="M4613">
        <v>15.68</v>
      </c>
      <c r="N4613" s="11">
        <v>0.5</v>
      </c>
      <c r="O4613">
        <v>15.68</v>
      </c>
      <c r="P4613" t="str">
        <f>IF(OR(SampleSuperstore[[#This Row],[Total Sales]]&gt;'Check Outliers'!$M$7,SampleSuperstore[[#This Row],[Total Sales]]&lt;'Check Outliers'!$M$8),"Outlier","normal")</f>
        <v>normal</v>
      </c>
      <c r="Q4613" t="str">
        <f>IF(OR(SampleSuperstore[[#This Row],[Profit]]&gt;'Check Outliers'!$M$15,SampleSuperstore[[#This Row],[Profit]]&lt;'Check Outliers'!$M$16),"outlier","normal")</f>
        <v>normal</v>
      </c>
      <c r="R4613" s="1" t="str">
        <f>IF(OR(SampleSuperstore[[#This Row],[Cogs]]&gt;'Check Outliers'!$M$23,SampleSuperstore[[#This Row],[Cogs]]&lt;'Check Outliers'!$M$24),"outlier","normal")</f>
        <v>normal</v>
      </c>
    </row>
    <row r="4614" spans="1:18" x14ac:dyDescent="0.3">
      <c r="A4614" s="1" t="s">
        <v>24</v>
      </c>
      <c r="B4614" s="1" t="s">
        <v>11</v>
      </c>
      <c r="C4614" s="1" t="s">
        <v>185</v>
      </c>
      <c r="D4614" s="1" t="s">
        <v>26</v>
      </c>
      <c r="E4614" s="1" t="s">
        <v>14</v>
      </c>
      <c r="F4614" s="1" t="s">
        <v>22</v>
      </c>
      <c r="G4614" s="1" t="s">
        <v>30</v>
      </c>
      <c r="H4614">
        <v>15.87</v>
      </c>
      <c r="I4614">
        <v>3</v>
      </c>
      <c r="J4614">
        <v>47.62</v>
      </c>
      <c r="K4614" s="11">
        <v>0.2</v>
      </c>
      <c r="L4614">
        <v>3.57</v>
      </c>
      <c r="M4614">
        <v>44.05</v>
      </c>
      <c r="N4614" s="11">
        <v>7.0000000000000007E-2</v>
      </c>
      <c r="O4614">
        <v>-5.9539999999999988</v>
      </c>
      <c r="P4614" t="str">
        <f>IF(OR(SampleSuperstore[[#This Row],[Total Sales]]&gt;'Check Outliers'!$M$7,SampleSuperstore[[#This Row],[Total Sales]]&lt;'Check Outliers'!$M$8),"Outlier","normal")</f>
        <v>normal</v>
      </c>
      <c r="Q4614" t="str">
        <f>IF(OR(SampleSuperstore[[#This Row],[Profit]]&gt;'Check Outliers'!$M$15,SampleSuperstore[[#This Row],[Profit]]&lt;'Check Outliers'!$M$16),"outlier","normal")</f>
        <v>normal</v>
      </c>
      <c r="R4614" s="1" t="str">
        <f>IF(OR(SampleSuperstore[[#This Row],[Cogs]]&gt;'Check Outliers'!$M$23,SampleSuperstore[[#This Row],[Cogs]]&lt;'Check Outliers'!$M$24),"outlier","normal")</f>
        <v>normal</v>
      </c>
    </row>
    <row r="4615" spans="1:18" x14ac:dyDescent="0.3">
      <c r="A4615" s="1" t="s">
        <v>24</v>
      </c>
      <c r="B4615" s="1" t="s">
        <v>11</v>
      </c>
      <c r="C4615" s="1" t="s">
        <v>185</v>
      </c>
      <c r="D4615" s="1" t="s">
        <v>26</v>
      </c>
      <c r="E4615" s="1" t="s">
        <v>14</v>
      </c>
      <c r="F4615" s="1" t="s">
        <v>22</v>
      </c>
      <c r="G4615" s="1" t="s">
        <v>37</v>
      </c>
      <c r="H4615">
        <v>4.7</v>
      </c>
      <c r="I4615">
        <v>5</v>
      </c>
      <c r="J4615">
        <v>23.48</v>
      </c>
      <c r="K4615" s="11">
        <v>0.2</v>
      </c>
      <c r="L4615">
        <v>8.2200000000000006</v>
      </c>
      <c r="M4615">
        <v>15.26</v>
      </c>
      <c r="N4615" s="11">
        <v>0.35</v>
      </c>
      <c r="O4615">
        <v>3.524</v>
      </c>
      <c r="P4615" t="str">
        <f>IF(OR(SampleSuperstore[[#This Row],[Total Sales]]&gt;'Check Outliers'!$M$7,SampleSuperstore[[#This Row],[Total Sales]]&lt;'Check Outliers'!$M$8),"Outlier","normal")</f>
        <v>normal</v>
      </c>
      <c r="Q4615" t="str">
        <f>IF(OR(SampleSuperstore[[#This Row],[Profit]]&gt;'Check Outliers'!$M$15,SampleSuperstore[[#This Row],[Profit]]&lt;'Check Outliers'!$M$16),"outlier","normal")</f>
        <v>normal</v>
      </c>
      <c r="R4615" s="1" t="str">
        <f>IF(OR(SampleSuperstore[[#This Row],[Cogs]]&gt;'Check Outliers'!$M$23,SampleSuperstore[[#This Row],[Cogs]]&lt;'Check Outliers'!$M$24),"outlier","normal")</f>
        <v>normal</v>
      </c>
    </row>
    <row r="4616" spans="1:18" hidden="1" x14ac:dyDescent="0.3">
      <c r="A4616" s="1" t="s">
        <v>24</v>
      </c>
      <c r="B4616" s="1" t="s">
        <v>40</v>
      </c>
      <c r="C4616" s="1" t="s">
        <v>57</v>
      </c>
      <c r="D4616" s="1" t="s">
        <v>42</v>
      </c>
      <c r="E4616" s="1" t="s">
        <v>43</v>
      </c>
      <c r="F4616" s="1" t="s">
        <v>22</v>
      </c>
      <c r="G4616" s="1" t="s">
        <v>34</v>
      </c>
      <c r="H4616">
        <v>20.93</v>
      </c>
      <c r="I4616">
        <v>3</v>
      </c>
      <c r="J4616">
        <v>62.79</v>
      </c>
      <c r="K4616" s="1">
        <v>0.8</v>
      </c>
      <c r="L4616">
        <v>-166.39</v>
      </c>
      <c r="M4616">
        <v>229.18</v>
      </c>
      <c r="N4616">
        <v>-2.65</v>
      </c>
      <c r="O4616">
        <v>-216.62199999999999</v>
      </c>
      <c r="P4616" t="str">
        <f>IF(OR(SampleSuperstore[[#This Row],[Total Sales]]&gt;'Check Outliers'!$M$7,SampleSuperstore[[#This Row],[Total Sales]]&lt;'Check Outliers'!$M$8),"Outlier","normal")</f>
        <v>normal</v>
      </c>
      <c r="Q4616" t="str">
        <f>IF(OR(SampleSuperstore[[#This Row],[Profit]]&gt;'Check Outliers'!$M$15,SampleSuperstore[[#This Row],[Profit]]&lt;'Check Outliers'!$M$16),"outlier","normal")</f>
        <v>outlier</v>
      </c>
      <c r="R4616" s="1" t="str">
        <f>IF(OR(SampleSuperstore[[#This Row],[Cogs]]&gt;'Check Outliers'!$M$23,SampleSuperstore[[#This Row],[Cogs]]&lt;'Check Outliers'!$M$24),"outlier","normal")</f>
        <v>normal</v>
      </c>
    </row>
    <row r="4617" spans="1:18" x14ac:dyDescent="0.3">
      <c r="A4617" s="1" t="s">
        <v>24</v>
      </c>
      <c r="B4617" s="1" t="s">
        <v>40</v>
      </c>
      <c r="C4617" s="1" t="s">
        <v>57</v>
      </c>
      <c r="D4617" s="1" t="s">
        <v>42</v>
      </c>
      <c r="E4617" s="1" t="s">
        <v>43</v>
      </c>
      <c r="F4617" s="1" t="s">
        <v>22</v>
      </c>
      <c r="G4617" s="1" t="s">
        <v>73</v>
      </c>
      <c r="H4617">
        <v>3.16</v>
      </c>
      <c r="I4617">
        <v>9</v>
      </c>
      <c r="J4617">
        <v>28.44</v>
      </c>
      <c r="K4617" s="11">
        <v>0.2</v>
      </c>
      <c r="L4617">
        <v>4.2699999999999996</v>
      </c>
      <c r="M4617">
        <v>24.17</v>
      </c>
      <c r="N4617" s="11">
        <v>0.15</v>
      </c>
      <c r="O4617">
        <v>-1.418000000000001</v>
      </c>
      <c r="P4617" t="str">
        <f>IF(OR(SampleSuperstore[[#This Row],[Total Sales]]&gt;'Check Outliers'!$M$7,SampleSuperstore[[#This Row],[Total Sales]]&lt;'Check Outliers'!$M$8),"Outlier","normal")</f>
        <v>normal</v>
      </c>
      <c r="Q4617" t="str">
        <f>IF(OR(SampleSuperstore[[#This Row],[Profit]]&gt;'Check Outliers'!$M$15,SampleSuperstore[[#This Row],[Profit]]&lt;'Check Outliers'!$M$16),"outlier","normal")</f>
        <v>normal</v>
      </c>
      <c r="R4617" s="1" t="str">
        <f>IF(OR(SampleSuperstore[[#This Row],[Cogs]]&gt;'Check Outliers'!$M$23,SampleSuperstore[[#This Row],[Cogs]]&lt;'Check Outliers'!$M$24),"outlier","normal")</f>
        <v>normal</v>
      </c>
    </row>
    <row r="4618" spans="1:18" x14ac:dyDescent="0.3">
      <c r="A4618" s="1" t="s">
        <v>10</v>
      </c>
      <c r="B4618" s="1" t="s">
        <v>18</v>
      </c>
      <c r="C4618" s="1" t="s">
        <v>57</v>
      </c>
      <c r="D4618" s="1" t="s">
        <v>42</v>
      </c>
      <c r="E4618" s="1" t="s">
        <v>43</v>
      </c>
      <c r="F4618" s="1" t="s">
        <v>31</v>
      </c>
      <c r="G4618" s="1" t="s">
        <v>55</v>
      </c>
      <c r="H4618">
        <v>44.79</v>
      </c>
      <c r="I4618">
        <v>3</v>
      </c>
      <c r="J4618">
        <v>134.38</v>
      </c>
      <c r="K4618" s="11">
        <v>0.2</v>
      </c>
      <c r="L4618">
        <v>6.72</v>
      </c>
      <c r="M4618">
        <v>127.66</v>
      </c>
      <c r="N4618" s="11">
        <v>0.05</v>
      </c>
      <c r="O4618">
        <v>-20.156000000000002</v>
      </c>
      <c r="P4618" t="str">
        <f>IF(OR(SampleSuperstore[[#This Row],[Total Sales]]&gt;'Check Outliers'!$M$7,SampleSuperstore[[#This Row],[Total Sales]]&lt;'Check Outliers'!$M$8),"Outlier","normal")</f>
        <v>normal</v>
      </c>
      <c r="Q4618" t="str">
        <f>IF(OR(SampleSuperstore[[#This Row],[Profit]]&gt;'Check Outliers'!$M$15,SampleSuperstore[[#This Row],[Profit]]&lt;'Check Outliers'!$M$16),"outlier","normal")</f>
        <v>normal</v>
      </c>
      <c r="R4618" s="1" t="str">
        <f>IF(OR(SampleSuperstore[[#This Row],[Cogs]]&gt;'Check Outliers'!$M$23,SampleSuperstore[[#This Row],[Cogs]]&lt;'Check Outliers'!$M$24),"outlier","normal")</f>
        <v>normal</v>
      </c>
    </row>
    <row r="4619" spans="1:18" hidden="1" x14ac:dyDescent="0.3">
      <c r="A4619" s="1" t="s">
        <v>24</v>
      </c>
      <c r="B4619" s="1" t="s">
        <v>40</v>
      </c>
      <c r="C4619" s="1" t="s">
        <v>312</v>
      </c>
      <c r="D4619" s="1" t="s">
        <v>162</v>
      </c>
      <c r="E4619" s="1" t="s">
        <v>53</v>
      </c>
      <c r="F4619" s="1" t="s">
        <v>31</v>
      </c>
      <c r="G4619" s="1" t="s">
        <v>32</v>
      </c>
      <c r="H4619">
        <v>294.95</v>
      </c>
      <c r="I4619">
        <v>2</v>
      </c>
      <c r="J4619">
        <v>589.9</v>
      </c>
      <c r="K4619" s="1">
        <v>0</v>
      </c>
      <c r="L4619">
        <v>147.47</v>
      </c>
      <c r="M4619">
        <v>442.43</v>
      </c>
      <c r="N4619">
        <v>0.25</v>
      </c>
      <c r="O4619">
        <v>147.47</v>
      </c>
      <c r="P4619" t="str">
        <f>IF(OR(SampleSuperstore[[#This Row],[Total Sales]]&gt;'Check Outliers'!$M$7,SampleSuperstore[[#This Row],[Total Sales]]&lt;'Check Outliers'!$M$8),"Outlier","normal")</f>
        <v>Outlier</v>
      </c>
      <c r="Q4619" t="str">
        <f>IF(OR(SampleSuperstore[[#This Row],[Profit]]&gt;'Check Outliers'!$M$15,SampleSuperstore[[#This Row],[Profit]]&lt;'Check Outliers'!$M$16),"outlier","normal")</f>
        <v>outlier</v>
      </c>
      <c r="R4619" s="1" t="str">
        <f>IF(OR(SampleSuperstore[[#This Row],[Cogs]]&gt;'Check Outliers'!$M$23,SampleSuperstore[[#This Row],[Cogs]]&lt;'Check Outliers'!$M$24),"outlier","normal")</f>
        <v>outlier</v>
      </c>
    </row>
    <row r="4620" spans="1:18" hidden="1" x14ac:dyDescent="0.3">
      <c r="A4620" s="1" t="s">
        <v>24</v>
      </c>
      <c r="B4620" s="1" t="s">
        <v>40</v>
      </c>
      <c r="C4620" s="1" t="s">
        <v>312</v>
      </c>
      <c r="D4620" s="1" t="s">
        <v>162</v>
      </c>
      <c r="E4620" s="1" t="s">
        <v>53</v>
      </c>
      <c r="F4620" s="1" t="s">
        <v>15</v>
      </c>
      <c r="G4620" s="1" t="s">
        <v>17</v>
      </c>
      <c r="H4620">
        <v>180.98</v>
      </c>
      <c r="I4620">
        <v>3</v>
      </c>
      <c r="J4620">
        <v>542.94000000000005</v>
      </c>
      <c r="K4620" s="1">
        <v>0</v>
      </c>
      <c r="L4620">
        <v>141.16</v>
      </c>
      <c r="M4620">
        <v>401.78</v>
      </c>
      <c r="N4620">
        <v>0.26</v>
      </c>
      <c r="O4620">
        <v>141.16</v>
      </c>
      <c r="P4620" t="str">
        <f>IF(OR(SampleSuperstore[[#This Row],[Total Sales]]&gt;'Check Outliers'!$M$7,SampleSuperstore[[#This Row],[Total Sales]]&lt;'Check Outliers'!$M$8),"Outlier","normal")</f>
        <v>Outlier</v>
      </c>
      <c r="Q4620" t="str">
        <f>IF(OR(SampleSuperstore[[#This Row],[Profit]]&gt;'Check Outliers'!$M$15,SampleSuperstore[[#This Row],[Profit]]&lt;'Check Outliers'!$M$16),"outlier","normal")</f>
        <v>outlier</v>
      </c>
      <c r="R4620" s="1" t="str">
        <f>IF(OR(SampleSuperstore[[#This Row],[Cogs]]&gt;'Check Outliers'!$M$23,SampleSuperstore[[#This Row],[Cogs]]&lt;'Check Outliers'!$M$24),"outlier","normal")</f>
        <v>normal</v>
      </c>
    </row>
    <row r="4621" spans="1:18" hidden="1" x14ac:dyDescent="0.3">
      <c r="A4621" s="1" t="s">
        <v>58</v>
      </c>
      <c r="B4621" s="1" t="s">
        <v>40</v>
      </c>
      <c r="C4621" s="1" t="s">
        <v>19</v>
      </c>
      <c r="D4621" s="1" t="s">
        <v>20</v>
      </c>
      <c r="E4621" s="1" t="s">
        <v>21</v>
      </c>
      <c r="F4621" s="1" t="s">
        <v>31</v>
      </c>
      <c r="G4621" s="1" t="s">
        <v>158</v>
      </c>
      <c r="H4621">
        <v>479.99</v>
      </c>
      <c r="I4621">
        <v>6</v>
      </c>
      <c r="J4621">
        <v>2879.95</v>
      </c>
      <c r="K4621" s="1">
        <v>0.2</v>
      </c>
      <c r="L4621">
        <v>1007.98</v>
      </c>
      <c r="M4621">
        <v>1871.97</v>
      </c>
      <c r="N4621">
        <v>0.35</v>
      </c>
      <c r="O4621">
        <v>431.99</v>
      </c>
      <c r="P4621" t="str">
        <f>IF(OR(SampleSuperstore[[#This Row],[Total Sales]]&gt;'Check Outliers'!$M$7,SampleSuperstore[[#This Row],[Total Sales]]&lt;'Check Outliers'!$M$8),"Outlier","normal")</f>
        <v>Outlier</v>
      </c>
      <c r="Q4621" t="str">
        <f>IF(OR(SampleSuperstore[[#This Row],[Profit]]&gt;'Check Outliers'!$M$15,SampleSuperstore[[#This Row],[Profit]]&lt;'Check Outliers'!$M$16),"outlier","normal")</f>
        <v>outlier</v>
      </c>
      <c r="R4621" s="1" t="str">
        <f>IF(OR(SampleSuperstore[[#This Row],[Cogs]]&gt;'Check Outliers'!$M$23,SampleSuperstore[[#This Row],[Cogs]]&lt;'Check Outliers'!$M$24),"outlier","normal")</f>
        <v>outlier</v>
      </c>
    </row>
    <row r="4622" spans="1:18" x14ac:dyDescent="0.3">
      <c r="A4622" s="1" t="s">
        <v>58</v>
      </c>
      <c r="B4622" s="1" t="s">
        <v>40</v>
      </c>
      <c r="C4622" s="1" t="s">
        <v>19</v>
      </c>
      <c r="D4622" s="1" t="s">
        <v>20</v>
      </c>
      <c r="E4622" s="1" t="s">
        <v>21</v>
      </c>
      <c r="F4622" s="1" t="s">
        <v>22</v>
      </c>
      <c r="G4622" s="1" t="s">
        <v>33</v>
      </c>
      <c r="H4622">
        <v>30.16</v>
      </c>
      <c r="I4622">
        <v>3</v>
      </c>
      <c r="J4622">
        <v>90.48</v>
      </c>
      <c r="K4622" s="11">
        <v>0.2</v>
      </c>
      <c r="L4622">
        <v>33.93</v>
      </c>
      <c r="M4622">
        <v>56.55</v>
      </c>
      <c r="N4622" s="11">
        <v>0.38</v>
      </c>
      <c r="O4622">
        <v>15.834</v>
      </c>
      <c r="P4622" t="str">
        <f>IF(OR(SampleSuperstore[[#This Row],[Total Sales]]&gt;'Check Outliers'!$M$7,SampleSuperstore[[#This Row],[Total Sales]]&lt;'Check Outliers'!$M$8),"Outlier","normal")</f>
        <v>normal</v>
      </c>
      <c r="Q4622" t="str">
        <f>IF(OR(SampleSuperstore[[#This Row],[Profit]]&gt;'Check Outliers'!$M$15,SampleSuperstore[[#This Row],[Profit]]&lt;'Check Outliers'!$M$16),"outlier","normal")</f>
        <v>normal</v>
      </c>
      <c r="R4622" s="1" t="str">
        <f>IF(OR(SampleSuperstore[[#This Row],[Cogs]]&gt;'Check Outliers'!$M$23,SampleSuperstore[[#This Row],[Cogs]]&lt;'Check Outliers'!$M$24),"outlier","normal")</f>
        <v>normal</v>
      </c>
    </row>
    <row r="4623" spans="1:18" x14ac:dyDescent="0.3">
      <c r="A4623" s="1" t="s">
        <v>10</v>
      </c>
      <c r="B4623" s="1" t="s">
        <v>18</v>
      </c>
      <c r="C4623" s="1" t="s">
        <v>102</v>
      </c>
      <c r="D4623" s="1" t="s">
        <v>68</v>
      </c>
      <c r="E4623" s="1" t="s">
        <v>53</v>
      </c>
      <c r="F4623" s="1" t="s">
        <v>22</v>
      </c>
      <c r="G4623" s="1" t="s">
        <v>28</v>
      </c>
      <c r="H4623">
        <v>15.51</v>
      </c>
      <c r="I4623">
        <v>5</v>
      </c>
      <c r="J4623">
        <v>77.55</v>
      </c>
      <c r="K4623" s="11">
        <v>0</v>
      </c>
      <c r="L4623">
        <v>21.71</v>
      </c>
      <c r="M4623">
        <v>55.84</v>
      </c>
      <c r="N4623" s="11">
        <v>0.28000000000000003</v>
      </c>
      <c r="O4623">
        <v>21.71</v>
      </c>
      <c r="P4623" t="str">
        <f>IF(OR(SampleSuperstore[[#This Row],[Total Sales]]&gt;'Check Outliers'!$M$7,SampleSuperstore[[#This Row],[Total Sales]]&lt;'Check Outliers'!$M$8),"Outlier","normal")</f>
        <v>normal</v>
      </c>
      <c r="Q4623" t="str">
        <f>IF(OR(SampleSuperstore[[#This Row],[Profit]]&gt;'Check Outliers'!$M$15,SampleSuperstore[[#This Row],[Profit]]&lt;'Check Outliers'!$M$16),"outlier","normal")</f>
        <v>normal</v>
      </c>
      <c r="R4623" s="1" t="str">
        <f>IF(OR(SampleSuperstore[[#This Row],[Cogs]]&gt;'Check Outliers'!$M$23,SampleSuperstore[[#This Row],[Cogs]]&lt;'Check Outliers'!$M$24),"outlier","normal")</f>
        <v>normal</v>
      </c>
    </row>
    <row r="4624" spans="1:18" x14ac:dyDescent="0.3">
      <c r="A4624" s="1" t="s">
        <v>24</v>
      </c>
      <c r="B4624" s="1" t="s">
        <v>11</v>
      </c>
      <c r="C4624" s="1" t="s">
        <v>86</v>
      </c>
      <c r="D4624" s="1" t="s">
        <v>82</v>
      </c>
      <c r="E4624" s="1" t="s">
        <v>14</v>
      </c>
      <c r="F4624" s="1" t="s">
        <v>22</v>
      </c>
      <c r="G4624" s="1" t="s">
        <v>106</v>
      </c>
      <c r="H4624">
        <v>2.94</v>
      </c>
      <c r="I4624">
        <v>3</v>
      </c>
      <c r="J4624">
        <v>8.83</v>
      </c>
      <c r="K4624" s="11">
        <v>0.2</v>
      </c>
      <c r="L4624">
        <v>-1.99</v>
      </c>
      <c r="M4624">
        <v>10.82</v>
      </c>
      <c r="N4624" s="11">
        <v>-0.23</v>
      </c>
      <c r="O4624">
        <v>-3.7560000000000002</v>
      </c>
      <c r="P4624" t="str">
        <f>IF(OR(SampleSuperstore[[#This Row],[Total Sales]]&gt;'Check Outliers'!$M$7,SampleSuperstore[[#This Row],[Total Sales]]&lt;'Check Outliers'!$M$8),"Outlier","normal")</f>
        <v>normal</v>
      </c>
      <c r="Q4624" t="str">
        <f>IF(OR(SampleSuperstore[[#This Row],[Profit]]&gt;'Check Outliers'!$M$15,SampleSuperstore[[#This Row],[Profit]]&lt;'Check Outliers'!$M$16),"outlier","normal")</f>
        <v>normal</v>
      </c>
      <c r="R4624" s="1" t="str">
        <f>IF(OR(SampleSuperstore[[#This Row],[Cogs]]&gt;'Check Outliers'!$M$23,SampleSuperstore[[#This Row],[Cogs]]&lt;'Check Outliers'!$M$24),"outlier","normal")</f>
        <v>normal</v>
      </c>
    </row>
    <row r="4625" spans="1:18" x14ac:dyDescent="0.3">
      <c r="A4625" s="1" t="s">
        <v>24</v>
      </c>
      <c r="B4625" s="1" t="s">
        <v>11</v>
      </c>
      <c r="C4625" s="1" t="s">
        <v>86</v>
      </c>
      <c r="D4625" s="1" t="s">
        <v>82</v>
      </c>
      <c r="E4625" s="1" t="s">
        <v>14</v>
      </c>
      <c r="F4625" s="1" t="s">
        <v>22</v>
      </c>
      <c r="G4625" s="1" t="s">
        <v>37</v>
      </c>
      <c r="H4625">
        <v>44.38</v>
      </c>
      <c r="I4625">
        <v>4</v>
      </c>
      <c r="J4625">
        <v>177.54</v>
      </c>
      <c r="K4625" s="11">
        <v>0.2</v>
      </c>
      <c r="L4625">
        <v>62.14</v>
      </c>
      <c r="M4625">
        <v>115.4</v>
      </c>
      <c r="N4625" s="11">
        <v>0.35</v>
      </c>
      <c r="O4625">
        <v>26.631999999999998</v>
      </c>
      <c r="P4625" t="str">
        <f>IF(OR(SampleSuperstore[[#This Row],[Total Sales]]&gt;'Check Outliers'!$M$7,SampleSuperstore[[#This Row],[Total Sales]]&lt;'Check Outliers'!$M$8),"Outlier","normal")</f>
        <v>normal</v>
      </c>
      <c r="Q4625" t="str">
        <f>IF(OR(SampleSuperstore[[#This Row],[Profit]]&gt;'Check Outliers'!$M$15,SampleSuperstore[[#This Row],[Profit]]&lt;'Check Outliers'!$M$16),"outlier","normal")</f>
        <v>normal</v>
      </c>
      <c r="R4625" s="1" t="str">
        <f>IF(OR(SampleSuperstore[[#This Row],[Cogs]]&gt;'Check Outliers'!$M$23,SampleSuperstore[[#This Row],[Cogs]]&lt;'Check Outliers'!$M$24),"outlier","normal")</f>
        <v>normal</v>
      </c>
    </row>
    <row r="4626" spans="1:18" x14ac:dyDescent="0.3">
      <c r="A4626" s="1" t="s">
        <v>24</v>
      </c>
      <c r="B4626" s="1" t="s">
        <v>11</v>
      </c>
      <c r="C4626" s="1" t="s">
        <v>86</v>
      </c>
      <c r="D4626" s="1" t="s">
        <v>82</v>
      </c>
      <c r="E4626" s="1" t="s">
        <v>14</v>
      </c>
      <c r="F4626" s="1" t="s">
        <v>22</v>
      </c>
      <c r="G4626" s="1" t="s">
        <v>28</v>
      </c>
      <c r="H4626">
        <v>129.24</v>
      </c>
      <c r="I4626">
        <v>2</v>
      </c>
      <c r="J4626">
        <v>258.48</v>
      </c>
      <c r="K4626" s="11">
        <v>0.2</v>
      </c>
      <c r="L4626">
        <v>-3.23</v>
      </c>
      <c r="M4626">
        <v>261.70999999999998</v>
      </c>
      <c r="N4626" s="11">
        <v>-0.01</v>
      </c>
      <c r="O4626">
        <v>-54.926000000000002</v>
      </c>
      <c r="P4626" t="str">
        <f>IF(OR(SampleSuperstore[[#This Row],[Total Sales]]&gt;'Check Outliers'!$M$7,SampleSuperstore[[#This Row],[Total Sales]]&lt;'Check Outliers'!$M$8),"Outlier","normal")</f>
        <v>normal</v>
      </c>
      <c r="Q4626" t="str">
        <f>IF(OR(SampleSuperstore[[#This Row],[Profit]]&gt;'Check Outliers'!$M$15,SampleSuperstore[[#This Row],[Profit]]&lt;'Check Outliers'!$M$16),"outlier","normal")</f>
        <v>normal</v>
      </c>
      <c r="R4626" s="1" t="str">
        <f>IF(OR(SampleSuperstore[[#This Row],[Cogs]]&gt;'Check Outliers'!$M$23,SampleSuperstore[[#This Row],[Cogs]]&lt;'Check Outliers'!$M$24),"outlier","normal")</f>
        <v>normal</v>
      </c>
    </row>
    <row r="4627" spans="1:18" x14ac:dyDescent="0.3">
      <c r="A4627" s="1" t="s">
        <v>24</v>
      </c>
      <c r="B4627" s="1" t="s">
        <v>11</v>
      </c>
      <c r="C4627" s="1" t="s">
        <v>86</v>
      </c>
      <c r="D4627" s="1" t="s">
        <v>82</v>
      </c>
      <c r="E4627" s="1" t="s">
        <v>14</v>
      </c>
      <c r="F4627" s="1" t="s">
        <v>15</v>
      </c>
      <c r="G4627" s="1" t="s">
        <v>29</v>
      </c>
      <c r="H4627">
        <v>4.71</v>
      </c>
      <c r="I4627">
        <v>3</v>
      </c>
      <c r="J4627">
        <v>14.14</v>
      </c>
      <c r="K4627" s="11">
        <v>0.2</v>
      </c>
      <c r="L4627">
        <v>4.24</v>
      </c>
      <c r="M4627">
        <v>9.9</v>
      </c>
      <c r="N4627" s="11">
        <v>0.3</v>
      </c>
      <c r="O4627">
        <v>1.4119999999999999</v>
      </c>
      <c r="P4627" t="str">
        <f>IF(OR(SampleSuperstore[[#This Row],[Total Sales]]&gt;'Check Outliers'!$M$7,SampleSuperstore[[#This Row],[Total Sales]]&lt;'Check Outliers'!$M$8),"Outlier","normal")</f>
        <v>normal</v>
      </c>
      <c r="Q4627" t="str">
        <f>IF(OR(SampleSuperstore[[#This Row],[Profit]]&gt;'Check Outliers'!$M$15,SampleSuperstore[[#This Row],[Profit]]&lt;'Check Outliers'!$M$16),"outlier","normal")</f>
        <v>normal</v>
      </c>
      <c r="R4627" s="1" t="str">
        <f>IF(OR(SampleSuperstore[[#This Row],[Cogs]]&gt;'Check Outliers'!$M$23,SampleSuperstore[[#This Row],[Cogs]]&lt;'Check Outliers'!$M$24),"outlier","normal")</f>
        <v>normal</v>
      </c>
    </row>
    <row r="4628" spans="1:18" x14ac:dyDescent="0.3">
      <c r="A4628" s="1" t="s">
        <v>24</v>
      </c>
      <c r="B4628" s="1" t="s">
        <v>18</v>
      </c>
      <c r="C4628" s="1" t="s">
        <v>71</v>
      </c>
      <c r="D4628" s="1" t="s">
        <v>72</v>
      </c>
      <c r="E4628" s="1" t="s">
        <v>53</v>
      </c>
      <c r="F4628" s="1" t="s">
        <v>22</v>
      </c>
      <c r="G4628" s="1" t="s">
        <v>28</v>
      </c>
      <c r="H4628">
        <v>15.51</v>
      </c>
      <c r="I4628">
        <v>5</v>
      </c>
      <c r="J4628">
        <v>77.55</v>
      </c>
      <c r="K4628" s="11">
        <v>0</v>
      </c>
      <c r="L4628">
        <v>20.16</v>
      </c>
      <c r="M4628">
        <v>57.39</v>
      </c>
      <c r="N4628" s="11">
        <v>0.26</v>
      </c>
      <c r="O4628">
        <v>20.16</v>
      </c>
      <c r="P4628" t="str">
        <f>IF(OR(SampleSuperstore[[#This Row],[Total Sales]]&gt;'Check Outliers'!$M$7,SampleSuperstore[[#This Row],[Total Sales]]&lt;'Check Outliers'!$M$8),"Outlier","normal")</f>
        <v>normal</v>
      </c>
      <c r="Q4628" t="str">
        <f>IF(OR(SampleSuperstore[[#This Row],[Profit]]&gt;'Check Outliers'!$M$15,SampleSuperstore[[#This Row],[Profit]]&lt;'Check Outliers'!$M$16),"outlier","normal")</f>
        <v>normal</v>
      </c>
      <c r="R4628" s="1" t="str">
        <f>IF(OR(SampleSuperstore[[#This Row],[Cogs]]&gt;'Check Outliers'!$M$23,SampleSuperstore[[#This Row],[Cogs]]&lt;'Check Outliers'!$M$24),"outlier","normal")</f>
        <v>normal</v>
      </c>
    </row>
    <row r="4629" spans="1:18" x14ac:dyDescent="0.3">
      <c r="A4629" s="1" t="s">
        <v>24</v>
      </c>
      <c r="B4629" s="1" t="s">
        <v>18</v>
      </c>
      <c r="C4629" s="1" t="s">
        <v>71</v>
      </c>
      <c r="D4629" s="1" t="s">
        <v>72</v>
      </c>
      <c r="E4629" s="1" t="s">
        <v>53</v>
      </c>
      <c r="F4629" s="1" t="s">
        <v>22</v>
      </c>
      <c r="G4629" s="1" t="s">
        <v>28</v>
      </c>
      <c r="H4629">
        <v>12.44</v>
      </c>
      <c r="I4629">
        <v>2</v>
      </c>
      <c r="J4629">
        <v>24.88</v>
      </c>
      <c r="K4629" s="11">
        <v>0</v>
      </c>
      <c r="L4629">
        <v>6.97</v>
      </c>
      <c r="M4629">
        <v>17.91</v>
      </c>
      <c r="N4629" s="11">
        <v>0.28000000000000003</v>
      </c>
      <c r="O4629">
        <v>6.97</v>
      </c>
      <c r="P4629" t="str">
        <f>IF(OR(SampleSuperstore[[#This Row],[Total Sales]]&gt;'Check Outliers'!$M$7,SampleSuperstore[[#This Row],[Total Sales]]&lt;'Check Outliers'!$M$8),"Outlier","normal")</f>
        <v>normal</v>
      </c>
      <c r="Q4629" t="str">
        <f>IF(OR(SampleSuperstore[[#This Row],[Profit]]&gt;'Check Outliers'!$M$15,SampleSuperstore[[#This Row],[Profit]]&lt;'Check Outliers'!$M$16),"outlier","normal")</f>
        <v>normal</v>
      </c>
      <c r="R4629" s="1" t="str">
        <f>IF(OR(SampleSuperstore[[#This Row],[Cogs]]&gt;'Check Outliers'!$M$23,SampleSuperstore[[#This Row],[Cogs]]&lt;'Check Outliers'!$M$24),"outlier","normal")</f>
        <v>normal</v>
      </c>
    </row>
    <row r="4630" spans="1:18" x14ac:dyDescent="0.3">
      <c r="A4630" s="1" t="s">
        <v>24</v>
      </c>
      <c r="B4630" s="1" t="s">
        <v>18</v>
      </c>
      <c r="C4630" s="1" t="s">
        <v>71</v>
      </c>
      <c r="D4630" s="1" t="s">
        <v>72</v>
      </c>
      <c r="E4630" s="1" t="s">
        <v>53</v>
      </c>
      <c r="F4630" s="1" t="s">
        <v>22</v>
      </c>
      <c r="G4630" s="1" t="s">
        <v>30</v>
      </c>
      <c r="H4630">
        <v>28.15</v>
      </c>
      <c r="I4630">
        <v>5</v>
      </c>
      <c r="J4630">
        <v>140.75</v>
      </c>
      <c r="K4630" s="11">
        <v>0</v>
      </c>
      <c r="L4630">
        <v>39.409999999999997</v>
      </c>
      <c r="M4630">
        <v>101.34</v>
      </c>
      <c r="N4630" s="11">
        <v>0.28000000000000003</v>
      </c>
      <c r="O4630">
        <v>39.409999999999997</v>
      </c>
      <c r="P4630" t="str">
        <f>IF(OR(SampleSuperstore[[#This Row],[Total Sales]]&gt;'Check Outliers'!$M$7,SampleSuperstore[[#This Row],[Total Sales]]&lt;'Check Outliers'!$M$8),"Outlier","normal")</f>
        <v>normal</v>
      </c>
      <c r="Q4630" t="str">
        <f>IF(OR(SampleSuperstore[[#This Row],[Profit]]&gt;'Check Outliers'!$M$15,SampleSuperstore[[#This Row],[Profit]]&lt;'Check Outliers'!$M$16),"outlier","normal")</f>
        <v>normal</v>
      </c>
      <c r="R4630" s="1" t="str">
        <f>IF(OR(SampleSuperstore[[#This Row],[Cogs]]&gt;'Check Outliers'!$M$23,SampleSuperstore[[#This Row],[Cogs]]&lt;'Check Outliers'!$M$24),"outlier","normal")</f>
        <v>normal</v>
      </c>
    </row>
    <row r="4631" spans="1:18" x14ac:dyDescent="0.3">
      <c r="A4631" s="1" t="s">
        <v>24</v>
      </c>
      <c r="B4631" s="1" t="s">
        <v>18</v>
      </c>
      <c r="C4631" s="1" t="s">
        <v>71</v>
      </c>
      <c r="D4631" s="1" t="s">
        <v>72</v>
      </c>
      <c r="E4631" s="1" t="s">
        <v>53</v>
      </c>
      <c r="F4631" s="1" t="s">
        <v>22</v>
      </c>
      <c r="G4631" s="1" t="s">
        <v>28</v>
      </c>
      <c r="H4631">
        <v>12.21</v>
      </c>
      <c r="I4631">
        <v>3</v>
      </c>
      <c r="J4631">
        <v>36.630000000000003</v>
      </c>
      <c r="K4631" s="11">
        <v>0</v>
      </c>
      <c r="L4631">
        <v>9.89</v>
      </c>
      <c r="M4631">
        <v>26.74</v>
      </c>
      <c r="N4631" s="11">
        <v>0.27</v>
      </c>
      <c r="O4631">
        <v>9.89</v>
      </c>
      <c r="P4631" t="str">
        <f>IF(OR(SampleSuperstore[[#This Row],[Total Sales]]&gt;'Check Outliers'!$M$7,SampleSuperstore[[#This Row],[Total Sales]]&lt;'Check Outliers'!$M$8),"Outlier","normal")</f>
        <v>normal</v>
      </c>
      <c r="Q4631" t="str">
        <f>IF(OR(SampleSuperstore[[#This Row],[Profit]]&gt;'Check Outliers'!$M$15,SampleSuperstore[[#This Row],[Profit]]&lt;'Check Outliers'!$M$16),"outlier","normal")</f>
        <v>normal</v>
      </c>
      <c r="R4631" s="1" t="str">
        <f>IF(OR(SampleSuperstore[[#This Row],[Cogs]]&gt;'Check Outliers'!$M$23,SampleSuperstore[[#This Row],[Cogs]]&lt;'Check Outliers'!$M$24),"outlier","normal")</f>
        <v>normal</v>
      </c>
    </row>
    <row r="4632" spans="1:18" x14ac:dyDescent="0.3">
      <c r="A4632" s="1" t="s">
        <v>164</v>
      </c>
      <c r="B4632" s="1" t="s">
        <v>11</v>
      </c>
      <c r="C4632" s="1" t="s">
        <v>425</v>
      </c>
      <c r="D4632" s="1" t="s">
        <v>66</v>
      </c>
      <c r="E4632" s="1" t="s">
        <v>43</v>
      </c>
      <c r="F4632" s="1" t="s">
        <v>15</v>
      </c>
      <c r="G4632" s="1" t="s">
        <v>29</v>
      </c>
      <c r="H4632">
        <v>8.57</v>
      </c>
      <c r="I4632">
        <v>2</v>
      </c>
      <c r="J4632">
        <v>17.14</v>
      </c>
      <c r="K4632" s="11">
        <v>0</v>
      </c>
      <c r="L4632">
        <v>6.17</v>
      </c>
      <c r="M4632">
        <v>10.97</v>
      </c>
      <c r="N4632" s="11">
        <v>0.36</v>
      </c>
      <c r="O4632">
        <v>6.17</v>
      </c>
      <c r="P4632" t="str">
        <f>IF(OR(SampleSuperstore[[#This Row],[Total Sales]]&gt;'Check Outliers'!$M$7,SampleSuperstore[[#This Row],[Total Sales]]&lt;'Check Outliers'!$M$8),"Outlier","normal")</f>
        <v>normal</v>
      </c>
      <c r="Q4632" t="str">
        <f>IF(OR(SampleSuperstore[[#This Row],[Profit]]&gt;'Check Outliers'!$M$15,SampleSuperstore[[#This Row],[Profit]]&lt;'Check Outliers'!$M$16),"outlier","normal")</f>
        <v>normal</v>
      </c>
      <c r="R4632" s="1" t="str">
        <f>IF(OR(SampleSuperstore[[#This Row],[Cogs]]&gt;'Check Outliers'!$M$23,SampleSuperstore[[#This Row],[Cogs]]&lt;'Check Outliers'!$M$24),"outlier","normal")</f>
        <v>normal</v>
      </c>
    </row>
    <row r="4633" spans="1:18" x14ac:dyDescent="0.3">
      <c r="A4633" s="1" t="s">
        <v>10</v>
      </c>
      <c r="B4633" s="1" t="s">
        <v>11</v>
      </c>
      <c r="C4633" s="1" t="s">
        <v>48</v>
      </c>
      <c r="D4633" s="1" t="s">
        <v>20</v>
      </c>
      <c r="E4633" s="1" t="s">
        <v>21</v>
      </c>
      <c r="F4633" s="1" t="s">
        <v>22</v>
      </c>
      <c r="G4633" s="1" t="s">
        <v>23</v>
      </c>
      <c r="H4633">
        <v>10.35</v>
      </c>
      <c r="I4633">
        <v>5</v>
      </c>
      <c r="J4633">
        <v>51.75</v>
      </c>
      <c r="K4633" s="11">
        <v>0</v>
      </c>
      <c r="L4633">
        <v>24.84</v>
      </c>
      <c r="M4633">
        <v>26.91</v>
      </c>
      <c r="N4633" s="11">
        <v>0.48</v>
      </c>
      <c r="O4633">
        <v>24.84</v>
      </c>
      <c r="P4633" t="str">
        <f>IF(OR(SampleSuperstore[[#This Row],[Total Sales]]&gt;'Check Outliers'!$M$7,SampleSuperstore[[#This Row],[Total Sales]]&lt;'Check Outliers'!$M$8),"Outlier","normal")</f>
        <v>normal</v>
      </c>
      <c r="Q4633" t="str">
        <f>IF(OR(SampleSuperstore[[#This Row],[Profit]]&gt;'Check Outliers'!$M$15,SampleSuperstore[[#This Row],[Profit]]&lt;'Check Outliers'!$M$16),"outlier","normal")</f>
        <v>normal</v>
      </c>
      <c r="R4633" s="1" t="str">
        <f>IF(OR(SampleSuperstore[[#This Row],[Cogs]]&gt;'Check Outliers'!$M$23,SampleSuperstore[[#This Row],[Cogs]]&lt;'Check Outliers'!$M$24),"outlier","normal")</f>
        <v>normal</v>
      </c>
    </row>
    <row r="4634" spans="1:18" x14ac:dyDescent="0.3">
      <c r="A4634" s="1" t="s">
        <v>10</v>
      </c>
      <c r="B4634" s="1" t="s">
        <v>11</v>
      </c>
      <c r="C4634" s="1" t="s">
        <v>48</v>
      </c>
      <c r="D4634" s="1" t="s">
        <v>20</v>
      </c>
      <c r="E4634" s="1" t="s">
        <v>21</v>
      </c>
      <c r="F4634" s="1" t="s">
        <v>15</v>
      </c>
      <c r="G4634" s="1" t="s">
        <v>29</v>
      </c>
      <c r="H4634">
        <v>41.32</v>
      </c>
      <c r="I4634">
        <v>3</v>
      </c>
      <c r="J4634">
        <v>123.96</v>
      </c>
      <c r="K4634" s="11">
        <v>0</v>
      </c>
      <c r="L4634">
        <v>11.16</v>
      </c>
      <c r="M4634">
        <v>112.8</v>
      </c>
      <c r="N4634" s="11">
        <v>0.09</v>
      </c>
      <c r="O4634">
        <v>11.16</v>
      </c>
      <c r="P4634" t="str">
        <f>IF(OR(SampleSuperstore[[#This Row],[Total Sales]]&gt;'Check Outliers'!$M$7,SampleSuperstore[[#This Row],[Total Sales]]&lt;'Check Outliers'!$M$8),"Outlier","normal")</f>
        <v>normal</v>
      </c>
      <c r="Q4634" t="str">
        <f>IF(OR(SampleSuperstore[[#This Row],[Profit]]&gt;'Check Outliers'!$M$15,SampleSuperstore[[#This Row],[Profit]]&lt;'Check Outliers'!$M$16),"outlier","normal")</f>
        <v>normal</v>
      </c>
      <c r="R4634" s="1" t="str">
        <f>IF(OR(SampleSuperstore[[#This Row],[Cogs]]&gt;'Check Outliers'!$M$23,SampleSuperstore[[#This Row],[Cogs]]&lt;'Check Outliers'!$M$24),"outlier","normal")</f>
        <v>normal</v>
      </c>
    </row>
    <row r="4635" spans="1:18" hidden="1" x14ac:dyDescent="0.3">
      <c r="A4635" s="1" t="s">
        <v>24</v>
      </c>
      <c r="B4635" s="1" t="s">
        <v>18</v>
      </c>
      <c r="C4635" s="1" t="s">
        <v>48</v>
      </c>
      <c r="D4635" s="1" t="s">
        <v>20</v>
      </c>
      <c r="E4635" s="1" t="s">
        <v>21</v>
      </c>
      <c r="F4635" s="1" t="s">
        <v>15</v>
      </c>
      <c r="G4635" s="1" t="s">
        <v>16</v>
      </c>
      <c r="H4635">
        <v>97.73</v>
      </c>
      <c r="I4635">
        <v>6</v>
      </c>
      <c r="J4635">
        <v>586.4</v>
      </c>
      <c r="K4635" s="1">
        <v>0.15</v>
      </c>
      <c r="L4635">
        <v>34.49</v>
      </c>
      <c r="M4635">
        <v>551.91</v>
      </c>
      <c r="N4635">
        <v>0.06</v>
      </c>
      <c r="O4635">
        <v>-53.469999999999992</v>
      </c>
      <c r="P4635" t="str">
        <f>IF(OR(SampleSuperstore[[#This Row],[Total Sales]]&gt;'Check Outliers'!$M$7,SampleSuperstore[[#This Row],[Total Sales]]&lt;'Check Outliers'!$M$8),"Outlier","normal")</f>
        <v>Outlier</v>
      </c>
      <c r="Q4635" t="str">
        <f>IF(OR(SampleSuperstore[[#This Row],[Profit]]&gt;'Check Outliers'!$M$15,SampleSuperstore[[#This Row],[Profit]]&lt;'Check Outliers'!$M$16),"outlier","normal")</f>
        <v>normal</v>
      </c>
      <c r="R4635" s="1" t="str">
        <f>IF(OR(SampleSuperstore[[#This Row],[Cogs]]&gt;'Check Outliers'!$M$23,SampleSuperstore[[#This Row],[Cogs]]&lt;'Check Outliers'!$M$24),"outlier","normal")</f>
        <v>outlier</v>
      </c>
    </row>
    <row r="4636" spans="1:18" x14ac:dyDescent="0.3">
      <c r="A4636" s="1" t="s">
        <v>24</v>
      </c>
      <c r="B4636" s="1" t="s">
        <v>18</v>
      </c>
      <c r="C4636" s="1" t="s">
        <v>48</v>
      </c>
      <c r="D4636" s="1" t="s">
        <v>20</v>
      </c>
      <c r="E4636" s="1" t="s">
        <v>21</v>
      </c>
      <c r="F4636" s="1" t="s">
        <v>22</v>
      </c>
      <c r="G4636" s="1" t="s">
        <v>28</v>
      </c>
      <c r="H4636">
        <v>80.98</v>
      </c>
      <c r="I4636">
        <v>1</v>
      </c>
      <c r="J4636">
        <v>80.98</v>
      </c>
      <c r="K4636" s="11">
        <v>0</v>
      </c>
      <c r="L4636">
        <v>3.24</v>
      </c>
      <c r="M4636">
        <v>77.739999999999995</v>
      </c>
      <c r="N4636" s="11">
        <v>0.04</v>
      </c>
      <c r="O4636">
        <v>3.24</v>
      </c>
      <c r="P4636" t="str">
        <f>IF(OR(SampleSuperstore[[#This Row],[Total Sales]]&gt;'Check Outliers'!$M$7,SampleSuperstore[[#This Row],[Total Sales]]&lt;'Check Outliers'!$M$8),"Outlier","normal")</f>
        <v>normal</v>
      </c>
      <c r="Q4636" t="str">
        <f>IF(OR(SampleSuperstore[[#This Row],[Profit]]&gt;'Check Outliers'!$M$15,SampleSuperstore[[#This Row],[Profit]]&lt;'Check Outliers'!$M$16),"outlier","normal")</f>
        <v>normal</v>
      </c>
      <c r="R4636" s="1" t="str">
        <f>IF(OR(SampleSuperstore[[#This Row],[Cogs]]&gt;'Check Outliers'!$M$23,SampleSuperstore[[#This Row],[Cogs]]&lt;'Check Outliers'!$M$24),"outlier","normal")</f>
        <v>normal</v>
      </c>
    </row>
    <row r="4637" spans="1:18" x14ac:dyDescent="0.3">
      <c r="A4637" s="1" t="s">
        <v>24</v>
      </c>
      <c r="B4637" s="1" t="s">
        <v>18</v>
      </c>
      <c r="C4637" s="1" t="s">
        <v>48</v>
      </c>
      <c r="D4637" s="1" t="s">
        <v>20</v>
      </c>
      <c r="E4637" s="1" t="s">
        <v>21</v>
      </c>
      <c r="F4637" s="1" t="s">
        <v>22</v>
      </c>
      <c r="G4637" s="1" t="s">
        <v>28</v>
      </c>
      <c r="H4637">
        <v>80.98</v>
      </c>
      <c r="I4637">
        <v>3</v>
      </c>
      <c r="J4637">
        <v>242.94</v>
      </c>
      <c r="K4637" s="11">
        <v>0</v>
      </c>
      <c r="L4637">
        <v>9.7200000000000006</v>
      </c>
      <c r="M4637">
        <v>233.22</v>
      </c>
      <c r="N4637" s="11">
        <v>0.04</v>
      </c>
      <c r="O4637">
        <v>9.7200000000000006</v>
      </c>
      <c r="P4637" t="str">
        <f>IF(OR(SampleSuperstore[[#This Row],[Total Sales]]&gt;'Check Outliers'!$M$7,SampleSuperstore[[#This Row],[Total Sales]]&lt;'Check Outliers'!$M$8),"Outlier","normal")</f>
        <v>normal</v>
      </c>
      <c r="Q4637" t="str">
        <f>IF(OR(SampleSuperstore[[#This Row],[Profit]]&gt;'Check Outliers'!$M$15,SampleSuperstore[[#This Row],[Profit]]&lt;'Check Outliers'!$M$16),"outlier","normal")</f>
        <v>normal</v>
      </c>
      <c r="R4637" s="1" t="str">
        <f>IF(OR(SampleSuperstore[[#This Row],[Cogs]]&gt;'Check Outliers'!$M$23,SampleSuperstore[[#This Row],[Cogs]]&lt;'Check Outliers'!$M$24),"outlier","normal")</f>
        <v>normal</v>
      </c>
    </row>
    <row r="4638" spans="1:18" x14ac:dyDescent="0.3">
      <c r="A4638" s="1" t="s">
        <v>58</v>
      </c>
      <c r="B4638" s="1" t="s">
        <v>11</v>
      </c>
      <c r="C4638" s="1" t="s">
        <v>19</v>
      </c>
      <c r="D4638" s="1" t="s">
        <v>20</v>
      </c>
      <c r="E4638" s="1" t="s">
        <v>21</v>
      </c>
      <c r="F4638" s="1" t="s">
        <v>22</v>
      </c>
      <c r="G4638" s="1" t="s">
        <v>30</v>
      </c>
      <c r="H4638">
        <v>30.98</v>
      </c>
      <c r="I4638">
        <v>4</v>
      </c>
      <c r="J4638">
        <v>123.92</v>
      </c>
      <c r="K4638" s="11">
        <v>0</v>
      </c>
      <c r="L4638">
        <v>33.46</v>
      </c>
      <c r="M4638">
        <v>90.46</v>
      </c>
      <c r="N4638" s="11">
        <v>0.27</v>
      </c>
      <c r="O4638">
        <v>33.46</v>
      </c>
      <c r="P4638" t="str">
        <f>IF(OR(SampleSuperstore[[#This Row],[Total Sales]]&gt;'Check Outliers'!$M$7,SampleSuperstore[[#This Row],[Total Sales]]&lt;'Check Outliers'!$M$8),"Outlier","normal")</f>
        <v>normal</v>
      </c>
      <c r="Q4638" t="str">
        <f>IF(OR(SampleSuperstore[[#This Row],[Profit]]&gt;'Check Outliers'!$M$15,SampleSuperstore[[#This Row],[Profit]]&lt;'Check Outliers'!$M$16),"outlier","normal")</f>
        <v>normal</v>
      </c>
      <c r="R4638" s="1" t="str">
        <f>IF(OR(SampleSuperstore[[#This Row],[Cogs]]&gt;'Check Outliers'!$M$23,SampleSuperstore[[#This Row],[Cogs]]&lt;'Check Outliers'!$M$24),"outlier","normal")</f>
        <v>normal</v>
      </c>
    </row>
    <row r="4639" spans="1:18" x14ac:dyDescent="0.3">
      <c r="A4639" s="1" t="s">
        <v>58</v>
      </c>
      <c r="B4639" s="1" t="s">
        <v>11</v>
      </c>
      <c r="C4639" s="1" t="s">
        <v>19</v>
      </c>
      <c r="D4639" s="1" t="s">
        <v>20</v>
      </c>
      <c r="E4639" s="1" t="s">
        <v>21</v>
      </c>
      <c r="F4639" s="1" t="s">
        <v>22</v>
      </c>
      <c r="G4639" s="1" t="s">
        <v>30</v>
      </c>
      <c r="H4639">
        <v>4.13</v>
      </c>
      <c r="I4639">
        <v>3</v>
      </c>
      <c r="J4639">
        <v>12.39</v>
      </c>
      <c r="K4639" s="11">
        <v>0</v>
      </c>
      <c r="L4639">
        <v>5.7</v>
      </c>
      <c r="M4639">
        <v>6.69</v>
      </c>
      <c r="N4639" s="11">
        <v>0.46</v>
      </c>
      <c r="O4639">
        <v>5.7</v>
      </c>
      <c r="P4639" t="str">
        <f>IF(OR(SampleSuperstore[[#This Row],[Total Sales]]&gt;'Check Outliers'!$M$7,SampleSuperstore[[#This Row],[Total Sales]]&lt;'Check Outliers'!$M$8),"Outlier","normal")</f>
        <v>normal</v>
      </c>
      <c r="Q4639" t="str">
        <f>IF(OR(SampleSuperstore[[#This Row],[Profit]]&gt;'Check Outliers'!$M$15,SampleSuperstore[[#This Row],[Profit]]&lt;'Check Outliers'!$M$16),"outlier","normal")</f>
        <v>normal</v>
      </c>
      <c r="R4639" s="1" t="str">
        <f>IF(OR(SampleSuperstore[[#This Row],[Cogs]]&gt;'Check Outliers'!$M$23,SampleSuperstore[[#This Row],[Cogs]]&lt;'Check Outliers'!$M$24),"outlier","normal")</f>
        <v>normal</v>
      </c>
    </row>
    <row r="4640" spans="1:18" x14ac:dyDescent="0.3">
      <c r="A4640" s="1" t="s">
        <v>58</v>
      </c>
      <c r="B4640" s="1" t="s">
        <v>11</v>
      </c>
      <c r="C4640" s="1" t="s">
        <v>19</v>
      </c>
      <c r="D4640" s="1" t="s">
        <v>20</v>
      </c>
      <c r="E4640" s="1" t="s">
        <v>21</v>
      </c>
      <c r="F4640" s="1" t="s">
        <v>22</v>
      </c>
      <c r="G4640" s="1" t="s">
        <v>30</v>
      </c>
      <c r="H4640">
        <v>23.65</v>
      </c>
      <c r="I4640">
        <v>2</v>
      </c>
      <c r="J4640">
        <v>47.3</v>
      </c>
      <c r="K4640" s="11">
        <v>0</v>
      </c>
      <c r="L4640">
        <v>12.3</v>
      </c>
      <c r="M4640">
        <v>35</v>
      </c>
      <c r="N4640" s="11">
        <v>0.26</v>
      </c>
      <c r="O4640">
        <v>12.3</v>
      </c>
      <c r="P4640" t="str">
        <f>IF(OR(SampleSuperstore[[#This Row],[Total Sales]]&gt;'Check Outliers'!$M$7,SampleSuperstore[[#This Row],[Total Sales]]&lt;'Check Outliers'!$M$8),"Outlier","normal")</f>
        <v>normal</v>
      </c>
      <c r="Q4640" t="str">
        <f>IF(OR(SampleSuperstore[[#This Row],[Profit]]&gt;'Check Outliers'!$M$15,SampleSuperstore[[#This Row],[Profit]]&lt;'Check Outliers'!$M$16),"outlier","normal")</f>
        <v>normal</v>
      </c>
      <c r="R4640" s="1" t="str">
        <f>IF(OR(SampleSuperstore[[#This Row],[Cogs]]&gt;'Check Outliers'!$M$23,SampleSuperstore[[#This Row],[Cogs]]&lt;'Check Outliers'!$M$24),"outlier","normal")</f>
        <v>normal</v>
      </c>
    </row>
    <row r="4641" spans="1:18" hidden="1" x14ac:dyDescent="0.3">
      <c r="A4641" s="1" t="s">
        <v>24</v>
      </c>
      <c r="B4641" s="1" t="s">
        <v>11</v>
      </c>
      <c r="C4641" s="1" t="s">
        <v>396</v>
      </c>
      <c r="D4641" s="1" t="s">
        <v>79</v>
      </c>
      <c r="E4641" s="1" t="s">
        <v>14</v>
      </c>
      <c r="F4641" s="1" t="s">
        <v>31</v>
      </c>
      <c r="G4641" s="1" t="s">
        <v>158</v>
      </c>
      <c r="H4641">
        <v>199.99</v>
      </c>
      <c r="I4641">
        <v>8</v>
      </c>
      <c r="J4641">
        <v>1599.92</v>
      </c>
      <c r="K4641" s="1">
        <v>0</v>
      </c>
      <c r="L4641">
        <v>751.96</v>
      </c>
      <c r="M4641">
        <v>847.96</v>
      </c>
      <c r="N4641">
        <v>0.47</v>
      </c>
      <c r="O4641">
        <v>751.96</v>
      </c>
      <c r="P4641" t="str">
        <f>IF(OR(SampleSuperstore[[#This Row],[Total Sales]]&gt;'Check Outliers'!$M$7,SampleSuperstore[[#This Row],[Total Sales]]&lt;'Check Outliers'!$M$8),"Outlier","normal")</f>
        <v>Outlier</v>
      </c>
      <c r="Q4641" t="str">
        <f>IF(OR(SampleSuperstore[[#This Row],[Profit]]&gt;'Check Outliers'!$M$15,SampleSuperstore[[#This Row],[Profit]]&lt;'Check Outliers'!$M$16),"outlier","normal")</f>
        <v>outlier</v>
      </c>
      <c r="R4641" s="1" t="str">
        <f>IF(OR(SampleSuperstore[[#This Row],[Cogs]]&gt;'Check Outliers'!$M$23,SampleSuperstore[[#This Row],[Cogs]]&lt;'Check Outliers'!$M$24),"outlier","normal")</f>
        <v>outlier</v>
      </c>
    </row>
    <row r="4642" spans="1:18" x14ac:dyDescent="0.3">
      <c r="A4642" s="1" t="s">
        <v>24</v>
      </c>
      <c r="B4642" s="1" t="s">
        <v>11</v>
      </c>
      <c r="C4642" s="1" t="s">
        <v>396</v>
      </c>
      <c r="D4642" s="1" t="s">
        <v>79</v>
      </c>
      <c r="E4642" s="1" t="s">
        <v>14</v>
      </c>
      <c r="F4642" s="1" t="s">
        <v>22</v>
      </c>
      <c r="G4642" s="1" t="s">
        <v>56</v>
      </c>
      <c r="H4642">
        <v>11.09</v>
      </c>
      <c r="I4642">
        <v>1</v>
      </c>
      <c r="J4642">
        <v>11.09</v>
      </c>
      <c r="K4642" s="11">
        <v>0</v>
      </c>
      <c r="L4642">
        <v>5.43</v>
      </c>
      <c r="M4642">
        <v>5.66</v>
      </c>
      <c r="N4642" s="11">
        <v>0.49</v>
      </c>
      <c r="O4642">
        <v>5.43</v>
      </c>
      <c r="P4642" t="str">
        <f>IF(OR(SampleSuperstore[[#This Row],[Total Sales]]&gt;'Check Outliers'!$M$7,SampleSuperstore[[#This Row],[Total Sales]]&lt;'Check Outliers'!$M$8),"Outlier","normal")</f>
        <v>normal</v>
      </c>
      <c r="Q4642" t="str">
        <f>IF(OR(SampleSuperstore[[#This Row],[Profit]]&gt;'Check Outliers'!$M$15,SampleSuperstore[[#This Row],[Profit]]&lt;'Check Outliers'!$M$16),"outlier","normal")</f>
        <v>normal</v>
      </c>
      <c r="R4642" s="1" t="str">
        <f>IF(OR(SampleSuperstore[[#This Row],[Cogs]]&gt;'Check Outliers'!$M$23,SampleSuperstore[[#This Row],[Cogs]]&lt;'Check Outliers'!$M$24),"outlier","normal")</f>
        <v>normal</v>
      </c>
    </row>
    <row r="4643" spans="1:18" x14ac:dyDescent="0.3">
      <c r="A4643" s="1" t="s">
        <v>10</v>
      </c>
      <c r="B4643" s="1" t="s">
        <v>11</v>
      </c>
      <c r="C4643" s="1" t="s">
        <v>384</v>
      </c>
      <c r="D4643" s="1" t="s">
        <v>94</v>
      </c>
      <c r="E4643" s="1" t="s">
        <v>21</v>
      </c>
      <c r="F4643" s="1" t="s">
        <v>22</v>
      </c>
      <c r="G4643" s="1" t="s">
        <v>33</v>
      </c>
      <c r="H4643">
        <v>0.79</v>
      </c>
      <c r="I4643">
        <v>4</v>
      </c>
      <c r="J4643">
        <v>3.17</v>
      </c>
      <c r="K4643" s="11">
        <v>0.7</v>
      </c>
      <c r="L4643">
        <v>-2.5299999999999998</v>
      </c>
      <c r="M4643">
        <v>5.7</v>
      </c>
      <c r="N4643" s="11">
        <v>-0.8</v>
      </c>
      <c r="O4643">
        <v>-4.7489999999999997</v>
      </c>
      <c r="P4643" t="str">
        <f>IF(OR(SampleSuperstore[[#This Row],[Total Sales]]&gt;'Check Outliers'!$M$7,SampleSuperstore[[#This Row],[Total Sales]]&lt;'Check Outliers'!$M$8),"Outlier","normal")</f>
        <v>normal</v>
      </c>
      <c r="Q4643" t="str">
        <f>IF(OR(SampleSuperstore[[#This Row],[Profit]]&gt;'Check Outliers'!$M$15,SampleSuperstore[[#This Row],[Profit]]&lt;'Check Outliers'!$M$16),"outlier","normal")</f>
        <v>normal</v>
      </c>
      <c r="R4643" s="1" t="str">
        <f>IF(OR(SampleSuperstore[[#This Row],[Cogs]]&gt;'Check Outliers'!$M$23,SampleSuperstore[[#This Row],[Cogs]]&lt;'Check Outliers'!$M$24),"outlier","normal")</f>
        <v>normal</v>
      </c>
    </row>
    <row r="4644" spans="1:18" hidden="1" x14ac:dyDescent="0.3">
      <c r="A4644" s="1" t="s">
        <v>10</v>
      </c>
      <c r="B4644" s="1" t="s">
        <v>11</v>
      </c>
      <c r="C4644" s="1" t="s">
        <v>384</v>
      </c>
      <c r="D4644" s="1" t="s">
        <v>94</v>
      </c>
      <c r="E4644" s="1" t="s">
        <v>21</v>
      </c>
      <c r="F4644" s="1" t="s">
        <v>15</v>
      </c>
      <c r="G4644" s="1" t="s">
        <v>17</v>
      </c>
      <c r="H4644">
        <v>144.78</v>
      </c>
      <c r="I4644">
        <v>4</v>
      </c>
      <c r="J4644">
        <v>579.14</v>
      </c>
      <c r="K4644" s="1">
        <v>0.2</v>
      </c>
      <c r="L4644">
        <v>-28.96</v>
      </c>
      <c r="M4644">
        <v>608.1</v>
      </c>
      <c r="N4644">
        <v>-0.05</v>
      </c>
      <c r="O4644">
        <v>-144.78800000000001</v>
      </c>
      <c r="P4644" t="str">
        <f>IF(OR(SampleSuperstore[[#This Row],[Total Sales]]&gt;'Check Outliers'!$M$7,SampleSuperstore[[#This Row],[Total Sales]]&lt;'Check Outliers'!$M$8),"Outlier","normal")</f>
        <v>Outlier</v>
      </c>
      <c r="Q4644" t="str">
        <f>IF(OR(SampleSuperstore[[#This Row],[Profit]]&gt;'Check Outliers'!$M$15,SampleSuperstore[[#This Row],[Profit]]&lt;'Check Outliers'!$M$16),"outlier","normal")</f>
        <v>normal</v>
      </c>
      <c r="R4644" s="1" t="str">
        <f>IF(OR(SampleSuperstore[[#This Row],[Cogs]]&gt;'Check Outliers'!$M$23,SampleSuperstore[[#This Row],[Cogs]]&lt;'Check Outliers'!$M$24),"outlier","normal")</f>
        <v>outlier</v>
      </c>
    </row>
    <row r="4645" spans="1:18" x14ac:dyDescent="0.3">
      <c r="A4645" s="1" t="s">
        <v>24</v>
      </c>
      <c r="B4645" s="1" t="s">
        <v>11</v>
      </c>
      <c r="C4645" s="1" t="s">
        <v>38</v>
      </c>
      <c r="D4645" s="1" t="s">
        <v>39</v>
      </c>
      <c r="E4645" s="1" t="s">
        <v>21</v>
      </c>
      <c r="F4645" s="1" t="s">
        <v>22</v>
      </c>
      <c r="G4645" s="1" t="s">
        <v>33</v>
      </c>
      <c r="H4645">
        <v>3.18</v>
      </c>
      <c r="I4645">
        <v>2</v>
      </c>
      <c r="J4645">
        <v>6.37</v>
      </c>
      <c r="K4645" s="11">
        <v>0.2</v>
      </c>
      <c r="L4645">
        <v>2.15</v>
      </c>
      <c r="M4645">
        <v>4.22</v>
      </c>
      <c r="N4645" s="11">
        <v>0.34</v>
      </c>
      <c r="O4645">
        <v>0.87599999999999989</v>
      </c>
      <c r="P4645" t="str">
        <f>IF(OR(SampleSuperstore[[#This Row],[Total Sales]]&gt;'Check Outliers'!$M$7,SampleSuperstore[[#This Row],[Total Sales]]&lt;'Check Outliers'!$M$8),"Outlier","normal")</f>
        <v>normal</v>
      </c>
      <c r="Q4645" t="str">
        <f>IF(OR(SampleSuperstore[[#This Row],[Profit]]&gt;'Check Outliers'!$M$15,SampleSuperstore[[#This Row],[Profit]]&lt;'Check Outliers'!$M$16),"outlier","normal")</f>
        <v>normal</v>
      </c>
      <c r="R4645" s="1" t="str">
        <f>IF(OR(SampleSuperstore[[#This Row],[Cogs]]&gt;'Check Outliers'!$M$23,SampleSuperstore[[#This Row],[Cogs]]&lt;'Check Outliers'!$M$24),"outlier","normal")</f>
        <v>normal</v>
      </c>
    </row>
    <row r="4646" spans="1:18" hidden="1" x14ac:dyDescent="0.3">
      <c r="A4646" s="1" t="s">
        <v>24</v>
      </c>
      <c r="B4646" s="1" t="s">
        <v>11</v>
      </c>
      <c r="C4646" s="1" t="s">
        <v>38</v>
      </c>
      <c r="D4646" s="1" t="s">
        <v>39</v>
      </c>
      <c r="E4646" s="1" t="s">
        <v>21</v>
      </c>
      <c r="F4646" s="1" t="s">
        <v>31</v>
      </c>
      <c r="G4646" s="1" t="s">
        <v>119</v>
      </c>
      <c r="H4646">
        <v>279.2</v>
      </c>
      <c r="I4646">
        <v>2</v>
      </c>
      <c r="J4646">
        <v>558.4</v>
      </c>
      <c r="K4646" s="1">
        <v>0.2</v>
      </c>
      <c r="L4646">
        <v>41.88</v>
      </c>
      <c r="M4646">
        <v>516.52</v>
      </c>
      <c r="N4646">
        <v>0.08</v>
      </c>
      <c r="O4646">
        <v>-69.800000000000011</v>
      </c>
      <c r="P4646" t="str">
        <f>IF(OR(SampleSuperstore[[#This Row],[Total Sales]]&gt;'Check Outliers'!$M$7,SampleSuperstore[[#This Row],[Total Sales]]&lt;'Check Outliers'!$M$8),"Outlier","normal")</f>
        <v>Outlier</v>
      </c>
      <c r="Q4646" t="str">
        <f>IF(OR(SampleSuperstore[[#This Row],[Profit]]&gt;'Check Outliers'!$M$15,SampleSuperstore[[#This Row],[Profit]]&lt;'Check Outliers'!$M$16),"outlier","normal")</f>
        <v>normal</v>
      </c>
      <c r="R4646" s="1" t="str">
        <f>IF(OR(SampleSuperstore[[#This Row],[Cogs]]&gt;'Check Outliers'!$M$23,SampleSuperstore[[#This Row],[Cogs]]&lt;'Check Outliers'!$M$24),"outlier","normal")</f>
        <v>outlier</v>
      </c>
    </row>
    <row r="4647" spans="1:18" x14ac:dyDescent="0.3">
      <c r="A4647" s="1" t="s">
        <v>24</v>
      </c>
      <c r="B4647" s="1" t="s">
        <v>40</v>
      </c>
      <c r="C4647" s="1" t="s">
        <v>71</v>
      </c>
      <c r="D4647" s="1" t="s">
        <v>72</v>
      </c>
      <c r="E4647" s="1" t="s">
        <v>53</v>
      </c>
      <c r="F4647" s="1" t="s">
        <v>15</v>
      </c>
      <c r="G4647" s="1" t="s">
        <v>17</v>
      </c>
      <c r="H4647">
        <v>72.88</v>
      </c>
      <c r="I4647">
        <v>2</v>
      </c>
      <c r="J4647">
        <v>145.76</v>
      </c>
      <c r="K4647" s="11">
        <v>0.1</v>
      </c>
      <c r="L4647">
        <v>-8.1</v>
      </c>
      <c r="M4647">
        <v>153.86000000000001</v>
      </c>
      <c r="N4647" s="11">
        <v>-0.06</v>
      </c>
      <c r="O4647">
        <v>-22.676000000000002</v>
      </c>
      <c r="P4647" t="str">
        <f>IF(OR(SampleSuperstore[[#This Row],[Total Sales]]&gt;'Check Outliers'!$M$7,SampleSuperstore[[#This Row],[Total Sales]]&lt;'Check Outliers'!$M$8),"Outlier","normal")</f>
        <v>normal</v>
      </c>
      <c r="Q4647" t="str">
        <f>IF(OR(SampleSuperstore[[#This Row],[Profit]]&gt;'Check Outliers'!$M$15,SampleSuperstore[[#This Row],[Profit]]&lt;'Check Outliers'!$M$16),"outlier","normal")</f>
        <v>normal</v>
      </c>
      <c r="R4647" s="1" t="str">
        <f>IF(OR(SampleSuperstore[[#This Row],[Cogs]]&gt;'Check Outliers'!$M$23,SampleSuperstore[[#This Row],[Cogs]]&lt;'Check Outliers'!$M$24),"outlier","normal")</f>
        <v>normal</v>
      </c>
    </row>
    <row r="4648" spans="1:18" x14ac:dyDescent="0.3">
      <c r="A4648" s="1" t="s">
        <v>24</v>
      </c>
      <c r="B4648" s="1" t="s">
        <v>18</v>
      </c>
      <c r="C4648" s="1" t="s">
        <v>178</v>
      </c>
      <c r="D4648" s="1" t="s">
        <v>79</v>
      </c>
      <c r="E4648" s="1" t="s">
        <v>14</v>
      </c>
      <c r="F4648" s="1" t="s">
        <v>22</v>
      </c>
      <c r="G4648" s="1" t="s">
        <v>37</v>
      </c>
      <c r="H4648">
        <v>4.54</v>
      </c>
      <c r="I4648">
        <v>3</v>
      </c>
      <c r="J4648">
        <v>13.62</v>
      </c>
      <c r="K4648" s="11">
        <v>0</v>
      </c>
      <c r="L4648">
        <v>6.13</v>
      </c>
      <c r="M4648">
        <v>7.49</v>
      </c>
      <c r="N4648" s="11">
        <v>0.45</v>
      </c>
      <c r="O4648">
        <v>6.13</v>
      </c>
      <c r="P4648" t="str">
        <f>IF(OR(SampleSuperstore[[#This Row],[Total Sales]]&gt;'Check Outliers'!$M$7,SampleSuperstore[[#This Row],[Total Sales]]&lt;'Check Outliers'!$M$8),"Outlier","normal")</f>
        <v>normal</v>
      </c>
      <c r="Q4648" t="str">
        <f>IF(OR(SampleSuperstore[[#This Row],[Profit]]&gt;'Check Outliers'!$M$15,SampleSuperstore[[#This Row],[Profit]]&lt;'Check Outliers'!$M$16),"outlier","normal")</f>
        <v>normal</v>
      </c>
      <c r="R4648" s="1" t="str">
        <f>IF(OR(SampleSuperstore[[#This Row],[Cogs]]&gt;'Check Outliers'!$M$23,SampleSuperstore[[#This Row],[Cogs]]&lt;'Check Outliers'!$M$24),"outlier","normal")</f>
        <v>normal</v>
      </c>
    </row>
    <row r="4649" spans="1:18" x14ac:dyDescent="0.3">
      <c r="A4649" s="1" t="s">
        <v>24</v>
      </c>
      <c r="B4649" s="1" t="s">
        <v>40</v>
      </c>
      <c r="C4649" s="1" t="s">
        <v>71</v>
      </c>
      <c r="D4649" s="1" t="s">
        <v>72</v>
      </c>
      <c r="E4649" s="1" t="s">
        <v>53</v>
      </c>
      <c r="F4649" s="1" t="s">
        <v>15</v>
      </c>
      <c r="G4649" s="1" t="s">
        <v>17</v>
      </c>
      <c r="H4649">
        <v>144.88</v>
      </c>
      <c r="I4649">
        <v>3</v>
      </c>
      <c r="J4649">
        <v>434.65</v>
      </c>
      <c r="K4649" s="11">
        <v>0.1</v>
      </c>
      <c r="L4649">
        <v>62.78</v>
      </c>
      <c r="M4649">
        <v>371.87</v>
      </c>
      <c r="N4649" s="11">
        <v>0.14000000000000001</v>
      </c>
      <c r="O4649">
        <v>19.314999999999998</v>
      </c>
      <c r="P4649" t="str">
        <f>IF(OR(SampleSuperstore[[#This Row],[Total Sales]]&gt;'Check Outliers'!$M$7,SampleSuperstore[[#This Row],[Total Sales]]&lt;'Check Outliers'!$M$8),"Outlier","normal")</f>
        <v>normal</v>
      </c>
      <c r="Q4649" t="str">
        <f>IF(OR(SampleSuperstore[[#This Row],[Profit]]&gt;'Check Outliers'!$M$15,SampleSuperstore[[#This Row],[Profit]]&lt;'Check Outliers'!$M$16),"outlier","normal")</f>
        <v>normal</v>
      </c>
      <c r="R4649" s="1" t="str">
        <f>IF(OR(SampleSuperstore[[#This Row],[Cogs]]&gt;'Check Outliers'!$M$23,SampleSuperstore[[#This Row],[Cogs]]&lt;'Check Outliers'!$M$24),"outlier","normal")</f>
        <v>normal</v>
      </c>
    </row>
    <row r="4650" spans="1:18" hidden="1" x14ac:dyDescent="0.3">
      <c r="A4650" s="1" t="s">
        <v>24</v>
      </c>
      <c r="B4650" s="1" t="s">
        <v>18</v>
      </c>
      <c r="C4650" s="1" t="s">
        <v>38</v>
      </c>
      <c r="D4650" s="1" t="s">
        <v>39</v>
      </c>
      <c r="E4650" s="1" t="s">
        <v>21</v>
      </c>
      <c r="F4650" s="1" t="s">
        <v>22</v>
      </c>
      <c r="G4650" s="1" t="s">
        <v>37</v>
      </c>
      <c r="H4650">
        <v>48.91</v>
      </c>
      <c r="I4650">
        <v>9</v>
      </c>
      <c r="J4650">
        <v>440.19</v>
      </c>
      <c r="K4650" s="1">
        <v>0</v>
      </c>
      <c r="L4650">
        <v>206.89</v>
      </c>
      <c r="M4650">
        <v>233.3</v>
      </c>
      <c r="N4650">
        <v>0.47</v>
      </c>
      <c r="O4650">
        <v>206.89</v>
      </c>
      <c r="P4650" t="str">
        <f>IF(OR(SampleSuperstore[[#This Row],[Total Sales]]&gt;'Check Outliers'!$M$7,SampleSuperstore[[#This Row],[Total Sales]]&lt;'Check Outliers'!$M$8),"Outlier","normal")</f>
        <v>normal</v>
      </c>
      <c r="Q4650" t="str">
        <f>IF(OR(SampleSuperstore[[#This Row],[Profit]]&gt;'Check Outliers'!$M$15,SampleSuperstore[[#This Row],[Profit]]&lt;'Check Outliers'!$M$16),"outlier","normal")</f>
        <v>outlier</v>
      </c>
      <c r="R4650" s="1" t="str">
        <f>IF(OR(SampleSuperstore[[#This Row],[Cogs]]&gt;'Check Outliers'!$M$23,SampleSuperstore[[#This Row],[Cogs]]&lt;'Check Outliers'!$M$24),"outlier","normal")</f>
        <v>normal</v>
      </c>
    </row>
    <row r="4651" spans="1:18" x14ac:dyDescent="0.3">
      <c r="A4651" s="1" t="s">
        <v>24</v>
      </c>
      <c r="B4651" s="1" t="s">
        <v>18</v>
      </c>
      <c r="C4651" s="1" t="s">
        <v>38</v>
      </c>
      <c r="D4651" s="1" t="s">
        <v>39</v>
      </c>
      <c r="E4651" s="1" t="s">
        <v>21</v>
      </c>
      <c r="F4651" s="1" t="s">
        <v>22</v>
      </c>
      <c r="G4651" s="1" t="s">
        <v>106</v>
      </c>
      <c r="H4651">
        <v>12.88</v>
      </c>
      <c r="I4651">
        <v>5</v>
      </c>
      <c r="J4651">
        <v>64.400000000000006</v>
      </c>
      <c r="K4651" s="11">
        <v>0</v>
      </c>
      <c r="L4651">
        <v>1.93</v>
      </c>
      <c r="M4651">
        <v>62.47</v>
      </c>
      <c r="N4651" s="11">
        <v>0.03</v>
      </c>
      <c r="O4651">
        <v>1.93</v>
      </c>
      <c r="P4651" t="str">
        <f>IF(OR(SampleSuperstore[[#This Row],[Total Sales]]&gt;'Check Outliers'!$M$7,SampleSuperstore[[#This Row],[Total Sales]]&lt;'Check Outliers'!$M$8),"Outlier","normal")</f>
        <v>normal</v>
      </c>
      <c r="Q4651" t="str">
        <f>IF(OR(SampleSuperstore[[#This Row],[Profit]]&gt;'Check Outliers'!$M$15,SampleSuperstore[[#This Row],[Profit]]&lt;'Check Outliers'!$M$16),"outlier","normal")</f>
        <v>normal</v>
      </c>
      <c r="R4651" s="1" t="str">
        <f>IF(OR(SampleSuperstore[[#This Row],[Cogs]]&gt;'Check Outliers'!$M$23,SampleSuperstore[[#This Row],[Cogs]]&lt;'Check Outliers'!$M$24),"outlier","normal")</f>
        <v>normal</v>
      </c>
    </row>
    <row r="4652" spans="1:18" hidden="1" x14ac:dyDescent="0.3">
      <c r="A4652" s="1" t="s">
        <v>24</v>
      </c>
      <c r="B4652" s="1" t="s">
        <v>40</v>
      </c>
      <c r="C4652" s="1" t="s">
        <v>48</v>
      </c>
      <c r="D4652" s="1" t="s">
        <v>20</v>
      </c>
      <c r="E4652" s="1" t="s">
        <v>21</v>
      </c>
      <c r="F4652" s="1" t="s">
        <v>22</v>
      </c>
      <c r="G4652" s="1" t="s">
        <v>37</v>
      </c>
      <c r="H4652">
        <v>48.91</v>
      </c>
      <c r="I4652">
        <v>5</v>
      </c>
      <c r="J4652">
        <v>244.55</v>
      </c>
      <c r="K4652" s="1">
        <v>0</v>
      </c>
      <c r="L4652">
        <v>114.94</v>
      </c>
      <c r="M4652">
        <v>129.61000000000001</v>
      </c>
      <c r="N4652">
        <v>0.47</v>
      </c>
      <c r="O4652">
        <v>114.94</v>
      </c>
      <c r="P4652" t="str">
        <f>IF(OR(SampleSuperstore[[#This Row],[Total Sales]]&gt;'Check Outliers'!$M$7,SampleSuperstore[[#This Row],[Total Sales]]&lt;'Check Outliers'!$M$8),"Outlier","normal")</f>
        <v>normal</v>
      </c>
      <c r="Q4652" t="str">
        <f>IF(OR(SampleSuperstore[[#This Row],[Profit]]&gt;'Check Outliers'!$M$15,SampleSuperstore[[#This Row],[Profit]]&lt;'Check Outliers'!$M$16),"outlier","normal")</f>
        <v>outlier</v>
      </c>
      <c r="R4652" s="1" t="str">
        <f>IF(OR(SampleSuperstore[[#This Row],[Cogs]]&gt;'Check Outliers'!$M$23,SampleSuperstore[[#This Row],[Cogs]]&lt;'Check Outliers'!$M$24),"outlier","normal")</f>
        <v>normal</v>
      </c>
    </row>
    <row r="4653" spans="1:18" hidden="1" x14ac:dyDescent="0.3">
      <c r="A4653" s="1" t="s">
        <v>24</v>
      </c>
      <c r="B4653" s="1" t="s">
        <v>40</v>
      </c>
      <c r="C4653" s="1" t="s">
        <v>48</v>
      </c>
      <c r="D4653" s="1" t="s">
        <v>20</v>
      </c>
      <c r="E4653" s="1" t="s">
        <v>21</v>
      </c>
      <c r="F4653" s="1" t="s">
        <v>22</v>
      </c>
      <c r="G4653" s="1" t="s">
        <v>37</v>
      </c>
      <c r="H4653">
        <v>48.94</v>
      </c>
      <c r="I4653">
        <v>4</v>
      </c>
      <c r="J4653">
        <v>195.76</v>
      </c>
      <c r="K4653" s="1">
        <v>0</v>
      </c>
      <c r="L4653">
        <v>97.88</v>
      </c>
      <c r="M4653">
        <v>97.88</v>
      </c>
      <c r="N4653">
        <v>0.5</v>
      </c>
      <c r="O4653">
        <v>97.88</v>
      </c>
      <c r="P4653" t="str">
        <f>IF(OR(SampleSuperstore[[#This Row],[Total Sales]]&gt;'Check Outliers'!$M$7,SampleSuperstore[[#This Row],[Total Sales]]&lt;'Check Outliers'!$M$8),"Outlier","normal")</f>
        <v>normal</v>
      </c>
      <c r="Q4653" t="str">
        <f>IF(OR(SampleSuperstore[[#This Row],[Profit]]&gt;'Check Outliers'!$M$15,SampleSuperstore[[#This Row],[Profit]]&lt;'Check Outliers'!$M$16),"outlier","normal")</f>
        <v>outlier</v>
      </c>
      <c r="R4653" s="1" t="str">
        <f>IF(OR(SampleSuperstore[[#This Row],[Cogs]]&gt;'Check Outliers'!$M$23,SampleSuperstore[[#This Row],[Cogs]]&lt;'Check Outliers'!$M$24),"outlier","normal")</f>
        <v>normal</v>
      </c>
    </row>
    <row r="4654" spans="1:18" x14ac:dyDescent="0.3">
      <c r="A4654" s="1" t="s">
        <v>24</v>
      </c>
      <c r="B4654" s="1" t="s">
        <v>40</v>
      </c>
      <c r="C4654" s="1" t="s">
        <v>357</v>
      </c>
      <c r="D4654" s="1" t="s">
        <v>128</v>
      </c>
      <c r="E4654" s="1" t="s">
        <v>53</v>
      </c>
      <c r="F4654" s="1" t="s">
        <v>22</v>
      </c>
      <c r="G4654" s="1" t="s">
        <v>37</v>
      </c>
      <c r="H4654">
        <v>5.88</v>
      </c>
      <c r="I4654">
        <v>2</v>
      </c>
      <c r="J4654">
        <v>11.76</v>
      </c>
      <c r="K4654" s="11">
        <v>0</v>
      </c>
      <c r="L4654">
        <v>5.76</v>
      </c>
      <c r="M4654">
        <v>6</v>
      </c>
      <c r="N4654" s="11">
        <v>0.49</v>
      </c>
      <c r="O4654">
        <v>5.76</v>
      </c>
      <c r="P4654" t="str">
        <f>IF(OR(SampleSuperstore[[#This Row],[Total Sales]]&gt;'Check Outliers'!$M$7,SampleSuperstore[[#This Row],[Total Sales]]&lt;'Check Outliers'!$M$8),"Outlier","normal")</f>
        <v>normal</v>
      </c>
      <c r="Q4654" t="str">
        <f>IF(OR(SampleSuperstore[[#This Row],[Profit]]&gt;'Check Outliers'!$M$15,SampleSuperstore[[#This Row],[Profit]]&lt;'Check Outliers'!$M$16),"outlier","normal")</f>
        <v>normal</v>
      </c>
      <c r="R4654" s="1" t="str">
        <f>IF(OR(SampleSuperstore[[#This Row],[Cogs]]&gt;'Check Outliers'!$M$23,SampleSuperstore[[#This Row],[Cogs]]&lt;'Check Outliers'!$M$24),"outlier","normal")</f>
        <v>normal</v>
      </c>
    </row>
    <row r="4655" spans="1:18" x14ac:dyDescent="0.3">
      <c r="A4655" s="1" t="s">
        <v>24</v>
      </c>
      <c r="B4655" s="1" t="s">
        <v>40</v>
      </c>
      <c r="C4655" s="1" t="s">
        <v>357</v>
      </c>
      <c r="D4655" s="1" t="s">
        <v>128</v>
      </c>
      <c r="E4655" s="1" t="s">
        <v>53</v>
      </c>
      <c r="F4655" s="1" t="s">
        <v>22</v>
      </c>
      <c r="G4655" s="1" t="s">
        <v>28</v>
      </c>
      <c r="H4655">
        <v>33.29</v>
      </c>
      <c r="I4655">
        <v>5</v>
      </c>
      <c r="J4655">
        <v>166.45</v>
      </c>
      <c r="K4655" s="11">
        <v>0</v>
      </c>
      <c r="L4655">
        <v>39.950000000000003</v>
      </c>
      <c r="M4655">
        <v>126.5</v>
      </c>
      <c r="N4655" s="11">
        <v>0.24</v>
      </c>
      <c r="O4655">
        <v>39.950000000000003</v>
      </c>
      <c r="P4655" t="str">
        <f>IF(OR(SampleSuperstore[[#This Row],[Total Sales]]&gt;'Check Outliers'!$M$7,SampleSuperstore[[#This Row],[Total Sales]]&lt;'Check Outliers'!$M$8),"Outlier","normal")</f>
        <v>normal</v>
      </c>
      <c r="Q4655" t="str">
        <f>IF(OR(SampleSuperstore[[#This Row],[Profit]]&gt;'Check Outliers'!$M$15,SampleSuperstore[[#This Row],[Profit]]&lt;'Check Outliers'!$M$16),"outlier","normal")</f>
        <v>normal</v>
      </c>
      <c r="R4655" s="1" t="str">
        <f>IF(OR(SampleSuperstore[[#This Row],[Cogs]]&gt;'Check Outliers'!$M$23,SampleSuperstore[[#This Row],[Cogs]]&lt;'Check Outliers'!$M$24),"outlier","normal")</f>
        <v>normal</v>
      </c>
    </row>
    <row r="4656" spans="1:18" x14ac:dyDescent="0.3">
      <c r="A4656" s="1" t="s">
        <v>10</v>
      </c>
      <c r="B4656" s="1" t="s">
        <v>11</v>
      </c>
      <c r="C4656" s="1" t="s">
        <v>48</v>
      </c>
      <c r="D4656" s="1" t="s">
        <v>20</v>
      </c>
      <c r="E4656" s="1" t="s">
        <v>21</v>
      </c>
      <c r="F4656" s="1" t="s">
        <v>22</v>
      </c>
      <c r="G4656" s="1" t="s">
        <v>73</v>
      </c>
      <c r="H4656">
        <v>2.88</v>
      </c>
      <c r="I4656">
        <v>1</v>
      </c>
      <c r="J4656">
        <v>2.88</v>
      </c>
      <c r="K4656" s="11">
        <v>0</v>
      </c>
      <c r="L4656">
        <v>1.35</v>
      </c>
      <c r="M4656">
        <v>1.53</v>
      </c>
      <c r="N4656" s="11">
        <v>0.47</v>
      </c>
      <c r="O4656">
        <v>1.35</v>
      </c>
      <c r="P4656" t="str">
        <f>IF(OR(SampleSuperstore[[#This Row],[Total Sales]]&gt;'Check Outliers'!$M$7,SampleSuperstore[[#This Row],[Total Sales]]&lt;'Check Outliers'!$M$8),"Outlier","normal")</f>
        <v>normal</v>
      </c>
      <c r="Q4656" t="str">
        <f>IF(OR(SampleSuperstore[[#This Row],[Profit]]&gt;'Check Outliers'!$M$15,SampleSuperstore[[#This Row],[Profit]]&lt;'Check Outliers'!$M$16),"outlier","normal")</f>
        <v>normal</v>
      </c>
      <c r="R4656" s="1" t="str">
        <f>IF(OR(SampleSuperstore[[#This Row],[Cogs]]&gt;'Check Outliers'!$M$23,SampleSuperstore[[#This Row],[Cogs]]&lt;'Check Outliers'!$M$24),"outlier","normal")</f>
        <v>normal</v>
      </c>
    </row>
    <row r="4657" spans="1:18" x14ac:dyDescent="0.3">
      <c r="A4657" s="1" t="s">
        <v>24</v>
      </c>
      <c r="B4657" s="1" t="s">
        <v>18</v>
      </c>
      <c r="C4657" s="1" t="s">
        <v>291</v>
      </c>
      <c r="D4657" s="1" t="s">
        <v>61</v>
      </c>
      <c r="E4657" s="1" t="s">
        <v>43</v>
      </c>
      <c r="F4657" s="1" t="s">
        <v>22</v>
      </c>
      <c r="G4657" s="1" t="s">
        <v>28</v>
      </c>
      <c r="H4657">
        <v>22.62</v>
      </c>
      <c r="I4657">
        <v>2</v>
      </c>
      <c r="J4657">
        <v>45.25</v>
      </c>
      <c r="K4657" s="11">
        <v>0.2</v>
      </c>
      <c r="L4657">
        <v>3.96</v>
      </c>
      <c r="M4657">
        <v>41.29</v>
      </c>
      <c r="N4657" s="11">
        <v>0.09</v>
      </c>
      <c r="O4657">
        <v>-5.0900000000000007</v>
      </c>
      <c r="P4657" t="str">
        <f>IF(OR(SampleSuperstore[[#This Row],[Total Sales]]&gt;'Check Outliers'!$M$7,SampleSuperstore[[#This Row],[Total Sales]]&lt;'Check Outliers'!$M$8),"Outlier","normal")</f>
        <v>normal</v>
      </c>
      <c r="Q4657" t="str">
        <f>IF(OR(SampleSuperstore[[#This Row],[Profit]]&gt;'Check Outliers'!$M$15,SampleSuperstore[[#This Row],[Profit]]&lt;'Check Outliers'!$M$16),"outlier","normal")</f>
        <v>normal</v>
      </c>
      <c r="R4657" s="1" t="str">
        <f>IF(OR(SampleSuperstore[[#This Row],[Cogs]]&gt;'Check Outliers'!$M$23,SampleSuperstore[[#This Row],[Cogs]]&lt;'Check Outliers'!$M$24),"outlier","normal")</f>
        <v>normal</v>
      </c>
    </row>
    <row r="4658" spans="1:18" x14ac:dyDescent="0.3">
      <c r="A4658" s="1" t="s">
        <v>24</v>
      </c>
      <c r="B4658" s="1" t="s">
        <v>11</v>
      </c>
      <c r="C4658" s="1" t="s">
        <v>51</v>
      </c>
      <c r="D4658" s="1" t="s">
        <v>52</v>
      </c>
      <c r="E4658" s="1" t="s">
        <v>53</v>
      </c>
      <c r="F4658" s="1" t="s">
        <v>22</v>
      </c>
      <c r="G4658" s="1" t="s">
        <v>30</v>
      </c>
      <c r="H4658">
        <v>29.95</v>
      </c>
      <c r="I4658">
        <v>2</v>
      </c>
      <c r="J4658">
        <v>59.9</v>
      </c>
      <c r="K4658" s="11">
        <v>0.2</v>
      </c>
      <c r="L4658">
        <v>14.23</v>
      </c>
      <c r="M4658">
        <v>45.67</v>
      </c>
      <c r="N4658" s="11">
        <v>0.24</v>
      </c>
      <c r="O4658">
        <v>2.25</v>
      </c>
      <c r="P4658" t="str">
        <f>IF(OR(SampleSuperstore[[#This Row],[Total Sales]]&gt;'Check Outliers'!$M$7,SampleSuperstore[[#This Row],[Total Sales]]&lt;'Check Outliers'!$M$8),"Outlier","normal")</f>
        <v>normal</v>
      </c>
      <c r="Q4658" t="str">
        <f>IF(OR(SampleSuperstore[[#This Row],[Profit]]&gt;'Check Outliers'!$M$15,SampleSuperstore[[#This Row],[Profit]]&lt;'Check Outliers'!$M$16),"outlier","normal")</f>
        <v>normal</v>
      </c>
      <c r="R4658" s="1" t="str">
        <f>IF(OR(SampleSuperstore[[#This Row],[Cogs]]&gt;'Check Outliers'!$M$23,SampleSuperstore[[#This Row],[Cogs]]&lt;'Check Outliers'!$M$24),"outlier","normal")</f>
        <v>normal</v>
      </c>
    </row>
    <row r="4659" spans="1:18" x14ac:dyDescent="0.3">
      <c r="A4659" s="1" t="s">
        <v>24</v>
      </c>
      <c r="B4659" s="1" t="s">
        <v>11</v>
      </c>
      <c r="C4659" s="1" t="s">
        <v>51</v>
      </c>
      <c r="D4659" s="1" t="s">
        <v>52</v>
      </c>
      <c r="E4659" s="1" t="s">
        <v>53</v>
      </c>
      <c r="F4659" s="1" t="s">
        <v>22</v>
      </c>
      <c r="G4659" s="1" t="s">
        <v>34</v>
      </c>
      <c r="H4659">
        <v>11.85</v>
      </c>
      <c r="I4659">
        <v>2</v>
      </c>
      <c r="J4659">
        <v>23.7</v>
      </c>
      <c r="K4659" s="11">
        <v>0.2</v>
      </c>
      <c r="L4659">
        <v>6.52</v>
      </c>
      <c r="M4659">
        <v>17.18</v>
      </c>
      <c r="N4659" s="11">
        <v>0.28000000000000003</v>
      </c>
      <c r="O4659">
        <v>1.7799999999999994</v>
      </c>
      <c r="P4659" t="str">
        <f>IF(OR(SampleSuperstore[[#This Row],[Total Sales]]&gt;'Check Outliers'!$M$7,SampleSuperstore[[#This Row],[Total Sales]]&lt;'Check Outliers'!$M$8),"Outlier","normal")</f>
        <v>normal</v>
      </c>
      <c r="Q4659" t="str">
        <f>IF(OR(SampleSuperstore[[#This Row],[Profit]]&gt;'Check Outliers'!$M$15,SampleSuperstore[[#This Row],[Profit]]&lt;'Check Outliers'!$M$16),"outlier","normal")</f>
        <v>normal</v>
      </c>
      <c r="R4659" s="1" t="str">
        <f>IF(OR(SampleSuperstore[[#This Row],[Cogs]]&gt;'Check Outliers'!$M$23,SampleSuperstore[[#This Row],[Cogs]]&lt;'Check Outliers'!$M$24),"outlier","normal")</f>
        <v>normal</v>
      </c>
    </row>
    <row r="4660" spans="1:18" x14ac:dyDescent="0.3">
      <c r="A4660" s="1" t="s">
        <v>24</v>
      </c>
      <c r="B4660" s="1" t="s">
        <v>11</v>
      </c>
      <c r="C4660" s="1" t="s">
        <v>51</v>
      </c>
      <c r="D4660" s="1" t="s">
        <v>52</v>
      </c>
      <c r="E4660" s="1" t="s">
        <v>53</v>
      </c>
      <c r="F4660" s="1" t="s">
        <v>22</v>
      </c>
      <c r="G4660" s="1" t="s">
        <v>37</v>
      </c>
      <c r="H4660">
        <v>3.98</v>
      </c>
      <c r="I4660">
        <v>2</v>
      </c>
      <c r="J4660">
        <v>7.97</v>
      </c>
      <c r="K4660" s="11">
        <v>0.2</v>
      </c>
      <c r="L4660">
        <v>2.89</v>
      </c>
      <c r="M4660">
        <v>5.08</v>
      </c>
      <c r="N4660" s="11">
        <v>0.36</v>
      </c>
      <c r="O4660">
        <v>1.296</v>
      </c>
      <c r="P4660" t="str">
        <f>IF(OR(SampleSuperstore[[#This Row],[Total Sales]]&gt;'Check Outliers'!$M$7,SampleSuperstore[[#This Row],[Total Sales]]&lt;'Check Outliers'!$M$8),"Outlier","normal")</f>
        <v>normal</v>
      </c>
      <c r="Q4660" t="str">
        <f>IF(OR(SampleSuperstore[[#This Row],[Profit]]&gt;'Check Outliers'!$M$15,SampleSuperstore[[#This Row],[Profit]]&lt;'Check Outliers'!$M$16),"outlier","normal")</f>
        <v>normal</v>
      </c>
      <c r="R4660" s="1" t="str">
        <f>IF(OR(SampleSuperstore[[#This Row],[Cogs]]&gt;'Check Outliers'!$M$23,SampleSuperstore[[#This Row],[Cogs]]&lt;'Check Outliers'!$M$24),"outlier","normal")</f>
        <v>normal</v>
      </c>
    </row>
    <row r="4661" spans="1:18" x14ac:dyDescent="0.3">
      <c r="A4661" s="1" t="s">
        <v>24</v>
      </c>
      <c r="B4661" s="1" t="s">
        <v>11</v>
      </c>
      <c r="C4661" s="1" t="s">
        <v>51</v>
      </c>
      <c r="D4661" s="1" t="s">
        <v>52</v>
      </c>
      <c r="E4661" s="1" t="s">
        <v>53</v>
      </c>
      <c r="F4661" s="1" t="s">
        <v>22</v>
      </c>
      <c r="G4661" s="1" t="s">
        <v>34</v>
      </c>
      <c r="H4661">
        <v>2.6</v>
      </c>
      <c r="I4661">
        <v>7</v>
      </c>
      <c r="J4661">
        <v>18.2</v>
      </c>
      <c r="K4661" s="11">
        <v>0.2</v>
      </c>
      <c r="L4661">
        <v>2.0499999999999998</v>
      </c>
      <c r="M4661">
        <v>16.149999999999999</v>
      </c>
      <c r="N4661" s="11">
        <v>0.11</v>
      </c>
      <c r="O4661">
        <v>-1.5900000000000003</v>
      </c>
      <c r="P4661" t="str">
        <f>IF(OR(SampleSuperstore[[#This Row],[Total Sales]]&gt;'Check Outliers'!$M$7,SampleSuperstore[[#This Row],[Total Sales]]&lt;'Check Outliers'!$M$8),"Outlier","normal")</f>
        <v>normal</v>
      </c>
      <c r="Q4661" t="str">
        <f>IF(OR(SampleSuperstore[[#This Row],[Profit]]&gt;'Check Outliers'!$M$15,SampleSuperstore[[#This Row],[Profit]]&lt;'Check Outliers'!$M$16),"outlier","normal")</f>
        <v>normal</v>
      </c>
      <c r="R4661" s="1" t="str">
        <f>IF(OR(SampleSuperstore[[#This Row],[Cogs]]&gt;'Check Outliers'!$M$23,SampleSuperstore[[#This Row],[Cogs]]&lt;'Check Outliers'!$M$24),"outlier","normal")</f>
        <v>normal</v>
      </c>
    </row>
    <row r="4662" spans="1:18" x14ac:dyDescent="0.3">
      <c r="A4662" s="1" t="s">
        <v>24</v>
      </c>
      <c r="B4662" s="1" t="s">
        <v>11</v>
      </c>
      <c r="C4662" s="1" t="s">
        <v>51</v>
      </c>
      <c r="D4662" s="1" t="s">
        <v>52</v>
      </c>
      <c r="E4662" s="1" t="s">
        <v>53</v>
      </c>
      <c r="F4662" s="1" t="s">
        <v>31</v>
      </c>
      <c r="G4662" s="1" t="s">
        <v>55</v>
      </c>
      <c r="H4662">
        <v>9.18</v>
      </c>
      <c r="I4662">
        <v>3</v>
      </c>
      <c r="J4662">
        <v>27.55</v>
      </c>
      <c r="K4662" s="11">
        <v>0.2</v>
      </c>
      <c r="L4662">
        <v>-0.34</v>
      </c>
      <c r="M4662">
        <v>27.89</v>
      </c>
      <c r="N4662" s="11">
        <v>-0.01</v>
      </c>
      <c r="O4662">
        <v>-5.8500000000000005</v>
      </c>
      <c r="P4662" t="str">
        <f>IF(OR(SampleSuperstore[[#This Row],[Total Sales]]&gt;'Check Outliers'!$M$7,SampleSuperstore[[#This Row],[Total Sales]]&lt;'Check Outliers'!$M$8),"Outlier","normal")</f>
        <v>normal</v>
      </c>
      <c r="Q4662" t="str">
        <f>IF(OR(SampleSuperstore[[#This Row],[Profit]]&gt;'Check Outliers'!$M$15,SampleSuperstore[[#This Row],[Profit]]&lt;'Check Outliers'!$M$16),"outlier","normal")</f>
        <v>normal</v>
      </c>
      <c r="R4662" s="1" t="str">
        <f>IF(OR(SampleSuperstore[[#This Row],[Cogs]]&gt;'Check Outliers'!$M$23,SampleSuperstore[[#This Row],[Cogs]]&lt;'Check Outliers'!$M$24),"outlier","normal")</f>
        <v>normal</v>
      </c>
    </row>
    <row r="4663" spans="1:18" hidden="1" x14ac:dyDescent="0.3">
      <c r="A4663" s="1" t="s">
        <v>24</v>
      </c>
      <c r="B4663" s="1" t="s">
        <v>11</v>
      </c>
      <c r="C4663" s="1" t="s">
        <v>51</v>
      </c>
      <c r="D4663" s="1" t="s">
        <v>52</v>
      </c>
      <c r="E4663" s="1" t="s">
        <v>53</v>
      </c>
      <c r="F4663" s="1" t="s">
        <v>15</v>
      </c>
      <c r="G4663" s="1" t="s">
        <v>17</v>
      </c>
      <c r="H4663">
        <v>140.69</v>
      </c>
      <c r="I4663">
        <v>6</v>
      </c>
      <c r="J4663">
        <v>844.12</v>
      </c>
      <c r="K4663" s="1">
        <v>0.3</v>
      </c>
      <c r="L4663">
        <v>-36.18</v>
      </c>
      <c r="M4663">
        <v>880.3</v>
      </c>
      <c r="N4663">
        <v>-0.04</v>
      </c>
      <c r="O4663">
        <v>-289.416</v>
      </c>
      <c r="P4663" t="str">
        <f>IF(OR(SampleSuperstore[[#This Row],[Total Sales]]&gt;'Check Outliers'!$M$7,SampleSuperstore[[#This Row],[Total Sales]]&lt;'Check Outliers'!$M$8),"Outlier","normal")</f>
        <v>Outlier</v>
      </c>
      <c r="Q4663" t="str">
        <f>IF(OR(SampleSuperstore[[#This Row],[Profit]]&gt;'Check Outliers'!$M$15,SampleSuperstore[[#This Row],[Profit]]&lt;'Check Outliers'!$M$16),"outlier","normal")</f>
        <v>normal</v>
      </c>
      <c r="R4663" s="1" t="str">
        <f>IF(OR(SampleSuperstore[[#This Row],[Cogs]]&gt;'Check Outliers'!$M$23,SampleSuperstore[[#This Row],[Cogs]]&lt;'Check Outliers'!$M$24),"outlier","normal")</f>
        <v>outlier</v>
      </c>
    </row>
    <row r="4664" spans="1:18" x14ac:dyDescent="0.3">
      <c r="A4664" s="1" t="s">
        <v>24</v>
      </c>
      <c r="B4664" s="1" t="s">
        <v>11</v>
      </c>
      <c r="C4664" s="1" t="s">
        <v>51</v>
      </c>
      <c r="D4664" s="1" t="s">
        <v>52</v>
      </c>
      <c r="E4664" s="1" t="s">
        <v>53</v>
      </c>
      <c r="F4664" s="1" t="s">
        <v>22</v>
      </c>
      <c r="G4664" s="1" t="s">
        <v>28</v>
      </c>
      <c r="H4664">
        <v>25.58</v>
      </c>
      <c r="I4664">
        <v>3</v>
      </c>
      <c r="J4664">
        <v>76.75</v>
      </c>
      <c r="K4664" s="11">
        <v>0.2</v>
      </c>
      <c r="L4664">
        <v>-9.59</v>
      </c>
      <c r="M4664">
        <v>86.34</v>
      </c>
      <c r="N4664" s="11">
        <v>-0.12</v>
      </c>
      <c r="O4664">
        <v>-24.94</v>
      </c>
      <c r="P4664" t="str">
        <f>IF(OR(SampleSuperstore[[#This Row],[Total Sales]]&gt;'Check Outliers'!$M$7,SampleSuperstore[[#This Row],[Total Sales]]&lt;'Check Outliers'!$M$8),"Outlier","normal")</f>
        <v>normal</v>
      </c>
      <c r="Q4664" t="str">
        <f>IF(OR(SampleSuperstore[[#This Row],[Profit]]&gt;'Check Outliers'!$M$15,SampleSuperstore[[#This Row],[Profit]]&lt;'Check Outliers'!$M$16),"outlier","normal")</f>
        <v>normal</v>
      </c>
      <c r="R4664" s="1" t="str">
        <f>IF(OR(SampleSuperstore[[#This Row],[Cogs]]&gt;'Check Outliers'!$M$23,SampleSuperstore[[#This Row],[Cogs]]&lt;'Check Outliers'!$M$24),"outlier","normal")</f>
        <v>normal</v>
      </c>
    </row>
    <row r="4665" spans="1:18" x14ac:dyDescent="0.3">
      <c r="A4665" s="1" t="s">
        <v>24</v>
      </c>
      <c r="B4665" s="1" t="s">
        <v>11</v>
      </c>
      <c r="C4665" s="1" t="s">
        <v>185</v>
      </c>
      <c r="D4665" s="1" t="s">
        <v>26</v>
      </c>
      <c r="E4665" s="1" t="s">
        <v>14</v>
      </c>
      <c r="F4665" s="1" t="s">
        <v>22</v>
      </c>
      <c r="G4665" s="1" t="s">
        <v>23</v>
      </c>
      <c r="H4665">
        <v>3</v>
      </c>
      <c r="I4665">
        <v>1</v>
      </c>
      <c r="J4665">
        <v>3</v>
      </c>
      <c r="K4665" s="11">
        <v>0.2</v>
      </c>
      <c r="L4665">
        <v>1.05</v>
      </c>
      <c r="M4665">
        <v>1.95</v>
      </c>
      <c r="N4665" s="11">
        <v>0.35</v>
      </c>
      <c r="O4665">
        <v>0.44999999999999996</v>
      </c>
      <c r="P4665" t="str">
        <f>IF(OR(SampleSuperstore[[#This Row],[Total Sales]]&gt;'Check Outliers'!$M$7,SampleSuperstore[[#This Row],[Total Sales]]&lt;'Check Outliers'!$M$8),"Outlier","normal")</f>
        <v>normal</v>
      </c>
      <c r="Q4665" t="str">
        <f>IF(OR(SampleSuperstore[[#This Row],[Profit]]&gt;'Check Outliers'!$M$15,SampleSuperstore[[#This Row],[Profit]]&lt;'Check Outliers'!$M$16),"outlier","normal")</f>
        <v>normal</v>
      </c>
      <c r="R4665" s="1" t="str">
        <f>IF(OR(SampleSuperstore[[#This Row],[Cogs]]&gt;'Check Outliers'!$M$23,SampleSuperstore[[#This Row],[Cogs]]&lt;'Check Outliers'!$M$24),"outlier","normal")</f>
        <v>normal</v>
      </c>
    </row>
    <row r="4666" spans="1:18" x14ac:dyDescent="0.3">
      <c r="A4666" s="1" t="s">
        <v>24</v>
      </c>
      <c r="B4666" s="1" t="s">
        <v>11</v>
      </c>
      <c r="C4666" s="1" t="s">
        <v>169</v>
      </c>
      <c r="D4666" s="1" t="s">
        <v>26</v>
      </c>
      <c r="E4666" s="1" t="s">
        <v>14</v>
      </c>
      <c r="F4666" s="1" t="s">
        <v>22</v>
      </c>
      <c r="G4666" s="1" t="s">
        <v>33</v>
      </c>
      <c r="H4666">
        <v>0.83</v>
      </c>
      <c r="I4666">
        <v>9</v>
      </c>
      <c r="J4666">
        <v>7.51</v>
      </c>
      <c r="K4666" s="11">
        <v>0.7</v>
      </c>
      <c r="L4666">
        <v>-6</v>
      </c>
      <c r="M4666">
        <v>13.51</v>
      </c>
      <c r="N4666" s="11">
        <v>-0.8</v>
      </c>
      <c r="O4666">
        <v>-11.257</v>
      </c>
      <c r="P4666" t="str">
        <f>IF(OR(SampleSuperstore[[#This Row],[Total Sales]]&gt;'Check Outliers'!$M$7,SampleSuperstore[[#This Row],[Total Sales]]&lt;'Check Outliers'!$M$8),"Outlier","normal")</f>
        <v>normal</v>
      </c>
      <c r="Q4666" t="str">
        <f>IF(OR(SampleSuperstore[[#This Row],[Profit]]&gt;'Check Outliers'!$M$15,SampleSuperstore[[#This Row],[Profit]]&lt;'Check Outliers'!$M$16),"outlier","normal")</f>
        <v>normal</v>
      </c>
      <c r="R4666" s="1" t="str">
        <f>IF(OR(SampleSuperstore[[#This Row],[Cogs]]&gt;'Check Outliers'!$M$23,SampleSuperstore[[#This Row],[Cogs]]&lt;'Check Outliers'!$M$24),"outlier","normal")</f>
        <v>normal</v>
      </c>
    </row>
    <row r="4667" spans="1:18" x14ac:dyDescent="0.3">
      <c r="A4667" s="1" t="s">
        <v>24</v>
      </c>
      <c r="B4667" s="1" t="s">
        <v>11</v>
      </c>
      <c r="C4667" s="1" t="s">
        <v>169</v>
      </c>
      <c r="D4667" s="1" t="s">
        <v>26</v>
      </c>
      <c r="E4667" s="1" t="s">
        <v>14</v>
      </c>
      <c r="F4667" s="1" t="s">
        <v>22</v>
      </c>
      <c r="G4667" s="1" t="s">
        <v>23</v>
      </c>
      <c r="H4667">
        <v>8.2799999999999994</v>
      </c>
      <c r="I4667">
        <v>2</v>
      </c>
      <c r="J4667">
        <v>16.559999999999999</v>
      </c>
      <c r="K4667" s="11">
        <v>0.2</v>
      </c>
      <c r="L4667">
        <v>5.8</v>
      </c>
      <c r="M4667">
        <v>10.76</v>
      </c>
      <c r="N4667" s="11">
        <v>0.35</v>
      </c>
      <c r="O4667">
        <v>2.488</v>
      </c>
      <c r="P4667" t="str">
        <f>IF(OR(SampleSuperstore[[#This Row],[Total Sales]]&gt;'Check Outliers'!$M$7,SampleSuperstore[[#This Row],[Total Sales]]&lt;'Check Outliers'!$M$8),"Outlier","normal")</f>
        <v>normal</v>
      </c>
      <c r="Q4667" t="str">
        <f>IF(OR(SampleSuperstore[[#This Row],[Profit]]&gt;'Check Outliers'!$M$15,SampleSuperstore[[#This Row],[Profit]]&lt;'Check Outliers'!$M$16),"outlier","normal")</f>
        <v>normal</v>
      </c>
      <c r="R4667" s="1" t="str">
        <f>IF(OR(SampleSuperstore[[#This Row],[Cogs]]&gt;'Check Outliers'!$M$23,SampleSuperstore[[#This Row],[Cogs]]&lt;'Check Outliers'!$M$24),"outlier","normal")</f>
        <v>normal</v>
      </c>
    </row>
    <row r="4668" spans="1:18" x14ac:dyDescent="0.3">
      <c r="A4668" s="1" t="s">
        <v>24</v>
      </c>
      <c r="B4668" s="1" t="s">
        <v>18</v>
      </c>
      <c r="C4668" s="1" t="s">
        <v>38</v>
      </c>
      <c r="D4668" s="1" t="s">
        <v>39</v>
      </c>
      <c r="E4668" s="1" t="s">
        <v>21</v>
      </c>
      <c r="F4668" s="1" t="s">
        <v>15</v>
      </c>
      <c r="G4668" s="1" t="s">
        <v>29</v>
      </c>
      <c r="H4668">
        <v>19.98</v>
      </c>
      <c r="I4668">
        <v>4</v>
      </c>
      <c r="J4668">
        <v>79.92</v>
      </c>
      <c r="K4668" s="11">
        <v>0</v>
      </c>
      <c r="L4668">
        <v>34.369999999999997</v>
      </c>
      <c r="M4668">
        <v>45.55</v>
      </c>
      <c r="N4668" s="11">
        <v>0.43</v>
      </c>
      <c r="O4668">
        <v>34.369999999999997</v>
      </c>
      <c r="P4668" t="str">
        <f>IF(OR(SampleSuperstore[[#This Row],[Total Sales]]&gt;'Check Outliers'!$M$7,SampleSuperstore[[#This Row],[Total Sales]]&lt;'Check Outliers'!$M$8),"Outlier","normal")</f>
        <v>normal</v>
      </c>
      <c r="Q4668" t="str">
        <f>IF(OR(SampleSuperstore[[#This Row],[Profit]]&gt;'Check Outliers'!$M$15,SampleSuperstore[[#This Row],[Profit]]&lt;'Check Outliers'!$M$16),"outlier","normal")</f>
        <v>normal</v>
      </c>
      <c r="R4668" s="1" t="str">
        <f>IF(OR(SampleSuperstore[[#This Row],[Cogs]]&gt;'Check Outliers'!$M$23,SampleSuperstore[[#This Row],[Cogs]]&lt;'Check Outliers'!$M$24),"outlier","normal")</f>
        <v>normal</v>
      </c>
    </row>
    <row r="4669" spans="1:18" x14ac:dyDescent="0.3">
      <c r="A4669" s="1" t="s">
        <v>24</v>
      </c>
      <c r="B4669" s="1" t="s">
        <v>18</v>
      </c>
      <c r="C4669" s="1" t="s">
        <v>38</v>
      </c>
      <c r="D4669" s="1" t="s">
        <v>39</v>
      </c>
      <c r="E4669" s="1" t="s">
        <v>21</v>
      </c>
      <c r="F4669" s="1" t="s">
        <v>31</v>
      </c>
      <c r="G4669" s="1" t="s">
        <v>55</v>
      </c>
      <c r="H4669">
        <v>34.99</v>
      </c>
      <c r="I4669">
        <v>2</v>
      </c>
      <c r="J4669">
        <v>69.98</v>
      </c>
      <c r="K4669" s="11">
        <v>0</v>
      </c>
      <c r="L4669">
        <v>13.3</v>
      </c>
      <c r="M4669">
        <v>56.68</v>
      </c>
      <c r="N4669" s="11">
        <v>0.19</v>
      </c>
      <c r="O4669">
        <v>13.3</v>
      </c>
      <c r="P4669" t="str">
        <f>IF(OR(SampleSuperstore[[#This Row],[Total Sales]]&gt;'Check Outliers'!$M$7,SampleSuperstore[[#This Row],[Total Sales]]&lt;'Check Outliers'!$M$8),"Outlier","normal")</f>
        <v>normal</v>
      </c>
      <c r="Q4669" t="str">
        <f>IF(OR(SampleSuperstore[[#This Row],[Profit]]&gt;'Check Outliers'!$M$15,SampleSuperstore[[#This Row],[Profit]]&lt;'Check Outliers'!$M$16),"outlier","normal")</f>
        <v>normal</v>
      </c>
      <c r="R4669" s="1" t="str">
        <f>IF(OR(SampleSuperstore[[#This Row],[Cogs]]&gt;'Check Outliers'!$M$23,SampleSuperstore[[#This Row],[Cogs]]&lt;'Check Outliers'!$M$24),"outlier","normal")</f>
        <v>normal</v>
      </c>
    </row>
    <row r="4670" spans="1:18" x14ac:dyDescent="0.3">
      <c r="A4670" s="1" t="s">
        <v>24</v>
      </c>
      <c r="B4670" s="1" t="s">
        <v>18</v>
      </c>
      <c r="C4670" s="1" t="s">
        <v>41</v>
      </c>
      <c r="D4670" s="1" t="s">
        <v>42</v>
      </c>
      <c r="E4670" s="1" t="s">
        <v>43</v>
      </c>
      <c r="F4670" s="1" t="s">
        <v>22</v>
      </c>
      <c r="G4670" s="1" t="s">
        <v>33</v>
      </c>
      <c r="H4670">
        <v>1.1100000000000001</v>
      </c>
      <c r="I4670">
        <v>10</v>
      </c>
      <c r="J4670">
        <v>11.06</v>
      </c>
      <c r="K4670" s="11">
        <v>0.8</v>
      </c>
      <c r="L4670">
        <v>-18.8</v>
      </c>
      <c r="M4670">
        <v>29.86</v>
      </c>
      <c r="N4670" s="11">
        <v>-1.7</v>
      </c>
      <c r="O4670">
        <v>-27.648000000000003</v>
      </c>
      <c r="P4670" t="str">
        <f>IF(OR(SampleSuperstore[[#This Row],[Total Sales]]&gt;'Check Outliers'!$M$7,SampleSuperstore[[#This Row],[Total Sales]]&lt;'Check Outliers'!$M$8),"Outlier","normal")</f>
        <v>normal</v>
      </c>
      <c r="Q4670" t="str">
        <f>IF(OR(SampleSuperstore[[#This Row],[Profit]]&gt;'Check Outliers'!$M$15,SampleSuperstore[[#This Row],[Profit]]&lt;'Check Outliers'!$M$16),"outlier","normal")</f>
        <v>normal</v>
      </c>
      <c r="R4670" s="1" t="str">
        <f>IF(OR(SampleSuperstore[[#This Row],[Cogs]]&gt;'Check Outliers'!$M$23,SampleSuperstore[[#This Row],[Cogs]]&lt;'Check Outliers'!$M$24),"outlier","normal")</f>
        <v>normal</v>
      </c>
    </row>
    <row r="4671" spans="1:18" hidden="1" x14ac:dyDescent="0.3">
      <c r="A4671" s="1" t="s">
        <v>24</v>
      </c>
      <c r="B4671" s="1" t="s">
        <v>18</v>
      </c>
      <c r="C4671" s="1" t="s">
        <v>41</v>
      </c>
      <c r="D4671" s="1" t="s">
        <v>42</v>
      </c>
      <c r="E4671" s="1" t="s">
        <v>43</v>
      </c>
      <c r="F4671" s="1" t="s">
        <v>15</v>
      </c>
      <c r="G4671" s="1" t="s">
        <v>16</v>
      </c>
      <c r="H4671">
        <v>89.07</v>
      </c>
      <c r="I4671">
        <v>7</v>
      </c>
      <c r="J4671">
        <v>623.46</v>
      </c>
      <c r="K4671" s="1">
        <v>0.32</v>
      </c>
      <c r="L4671">
        <v>-119.19</v>
      </c>
      <c r="M4671">
        <v>742.65</v>
      </c>
      <c r="N4671">
        <v>-0.19</v>
      </c>
      <c r="O4671">
        <v>-318.69720000000001</v>
      </c>
      <c r="P4671" t="str">
        <f>IF(OR(SampleSuperstore[[#This Row],[Total Sales]]&gt;'Check Outliers'!$M$7,SampleSuperstore[[#This Row],[Total Sales]]&lt;'Check Outliers'!$M$8),"Outlier","normal")</f>
        <v>Outlier</v>
      </c>
      <c r="Q4671" t="str">
        <f>IF(OR(SampleSuperstore[[#This Row],[Profit]]&gt;'Check Outliers'!$M$15,SampleSuperstore[[#This Row],[Profit]]&lt;'Check Outliers'!$M$16),"outlier","normal")</f>
        <v>outlier</v>
      </c>
      <c r="R4671" s="1" t="str">
        <f>IF(OR(SampleSuperstore[[#This Row],[Cogs]]&gt;'Check Outliers'!$M$23,SampleSuperstore[[#This Row],[Cogs]]&lt;'Check Outliers'!$M$24),"outlier","normal")</f>
        <v>outlier</v>
      </c>
    </row>
    <row r="4672" spans="1:18" hidden="1" x14ac:dyDescent="0.3">
      <c r="A4672" s="1" t="s">
        <v>24</v>
      </c>
      <c r="B4672" s="1" t="s">
        <v>18</v>
      </c>
      <c r="C4672" s="1" t="s">
        <v>41</v>
      </c>
      <c r="D4672" s="1" t="s">
        <v>42</v>
      </c>
      <c r="E4672" s="1" t="s">
        <v>43</v>
      </c>
      <c r="F4672" s="1" t="s">
        <v>22</v>
      </c>
      <c r="G4672" s="1" t="s">
        <v>28</v>
      </c>
      <c r="H4672">
        <v>154.54</v>
      </c>
      <c r="I4672">
        <v>5</v>
      </c>
      <c r="J4672">
        <v>772.68</v>
      </c>
      <c r="K4672" s="1">
        <v>0.2</v>
      </c>
      <c r="L4672">
        <v>-57.95</v>
      </c>
      <c r="M4672">
        <v>830.63</v>
      </c>
      <c r="N4672">
        <v>-7.0000000000000007E-2</v>
      </c>
      <c r="O4672">
        <v>-212.48599999999999</v>
      </c>
      <c r="P4672" t="str">
        <f>IF(OR(SampleSuperstore[[#This Row],[Total Sales]]&gt;'Check Outliers'!$M$7,SampleSuperstore[[#This Row],[Total Sales]]&lt;'Check Outliers'!$M$8),"Outlier","normal")</f>
        <v>Outlier</v>
      </c>
      <c r="Q4672" t="str">
        <f>IF(OR(SampleSuperstore[[#This Row],[Profit]]&gt;'Check Outliers'!$M$15,SampleSuperstore[[#This Row],[Profit]]&lt;'Check Outliers'!$M$16),"outlier","normal")</f>
        <v>outlier</v>
      </c>
      <c r="R4672" s="1" t="str">
        <f>IF(OR(SampleSuperstore[[#This Row],[Cogs]]&gt;'Check Outliers'!$M$23,SampleSuperstore[[#This Row],[Cogs]]&lt;'Check Outliers'!$M$24),"outlier","normal")</f>
        <v>outlier</v>
      </c>
    </row>
    <row r="4673" spans="1:18" hidden="1" x14ac:dyDescent="0.3">
      <c r="A4673" s="1" t="s">
        <v>24</v>
      </c>
      <c r="B4673" s="1" t="s">
        <v>11</v>
      </c>
      <c r="C4673" s="1" t="s">
        <v>136</v>
      </c>
      <c r="D4673" s="1" t="s">
        <v>66</v>
      </c>
      <c r="E4673" s="1" t="s">
        <v>43</v>
      </c>
      <c r="F4673" s="1" t="s">
        <v>22</v>
      </c>
      <c r="G4673" s="1" t="s">
        <v>34</v>
      </c>
      <c r="H4673">
        <v>70.78</v>
      </c>
      <c r="I4673">
        <v>4</v>
      </c>
      <c r="J4673">
        <v>283.14</v>
      </c>
      <c r="K4673" s="1">
        <v>0.1</v>
      </c>
      <c r="L4673">
        <v>72.36</v>
      </c>
      <c r="M4673">
        <v>210.78</v>
      </c>
      <c r="N4673">
        <v>0.26</v>
      </c>
      <c r="O4673">
        <v>44.045999999999999</v>
      </c>
      <c r="P4673" t="str">
        <f>IF(OR(SampleSuperstore[[#This Row],[Total Sales]]&gt;'Check Outliers'!$M$7,SampleSuperstore[[#This Row],[Total Sales]]&lt;'Check Outliers'!$M$8),"Outlier","normal")</f>
        <v>normal</v>
      </c>
      <c r="Q4673" t="str">
        <f>IF(OR(SampleSuperstore[[#This Row],[Profit]]&gt;'Check Outliers'!$M$15,SampleSuperstore[[#This Row],[Profit]]&lt;'Check Outliers'!$M$16),"outlier","normal")</f>
        <v>outlier</v>
      </c>
      <c r="R4673" s="1" t="str">
        <f>IF(OR(SampleSuperstore[[#This Row],[Cogs]]&gt;'Check Outliers'!$M$23,SampleSuperstore[[#This Row],[Cogs]]&lt;'Check Outliers'!$M$24),"outlier","normal")</f>
        <v>normal</v>
      </c>
    </row>
    <row r="4674" spans="1:18" hidden="1" x14ac:dyDescent="0.3">
      <c r="A4674" s="1" t="s">
        <v>24</v>
      </c>
      <c r="B4674" s="1" t="s">
        <v>11</v>
      </c>
      <c r="C4674" s="1" t="s">
        <v>136</v>
      </c>
      <c r="D4674" s="1" t="s">
        <v>66</v>
      </c>
      <c r="E4674" s="1" t="s">
        <v>43</v>
      </c>
      <c r="F4674" s="1" t="s">
        <v>31</v>
      </c>
      <c r="G4674" s="1" t="s">
        <v>32</v>
      </c>
      <c r="H4674">
        <v>158.99</v>
      </c>
      <c r="I4674">
        <v>4</v>
      </c>
      <c r="J4674">
        <v>635.96</v>
      </c>
      <c r="K4674" s="1">
        <v>0</v>
      </c>
      <c r="L4674">
        <v>165.35</v>
      </c>
      <c r="M4674">
        <v>470.61</v>
      </c>
      <c r="N4674">
        <v>0.26</v>
      </c>
      <c r="O4674">
        <v>165.35</v>
      </c>
      <c r="P4674" t="str">
        <f>IF(OR(SampleSuperstore[[#This Row],[Total Sales]]&gt;'Check Outliers'!$M$7,SampleSuperstore[[#This Row],[Total Sales]]&lt;'Check Outliers'!$M$8),"Outlier","normal")</f>
        <v>Outlier</v>
      </c>
      <c r="Q4674" t="str">
        <f>IF(OR(SampleSuperstore[[#This Row],[Profit]]&gt;'Check Outliers'!$M$15,SampleSuperstore[[#This Row],[Profit]]&lt;'Check Outliers'!$M$16),"outlier","normal")</f>
        <v>outlier</v>
      </c>
      <c r="R4674" s="1" t="str">
        <f>IF(OR(SampleSuperstore[[#This Row],[Cogs]]&gt;'Check Outliers'!$M$23,SampleSuperstore[[#This Row],[Cogs]]&lt;'Check Outliers'!$M$24),"outlier","normal")</f>
        <v>outlier</v>
      </c>
    </row>
    <row r="4675" spans="1:18" x14ac:dyDescent="0.3">
      <c r="A4675" s="1" t="s">
        <v>24</v>
      </c>
      <c r="B4675" s="1" t="s">
        <v>11</v>
      </c>
      <c r="C4675" s="1" t="s">
        <v>136</v>
      </c>
      <c r="D4675" s="1" t="s">
        <v>66</v>
      </c>
      <c r="E4675" s="1" t="s">
        <v>43</v>
      </c>
      <c r="F4675" s="1" t="s">
        <v>31</v>
      </c>
      <c r="G4675" s="1" t="s">
        <v>32</v>
      </c>
      <c r="H4675">
        <v>118.99</v>
      </c>
      <c r="I4675">
        <v>1</v>
      </c>
      <c r="J4675">
        <v>118.99</v>
      </c>
      <c r="K4675" s="11">
        <v>0</v>
      </c>
      <c r="L4675">
        <v>33.32</v>
      </c>
      <c r="M4675">
        <v>85.67</v>
      </c>
      <c r="N4675" s="11">
        <v>0.28000000000000003</v>
      </c>
      <c r="O4675">
        <v>33.32</v>
      </c>
      <c r="P4675" t="str">
        <f>IF(OR(SampleSuperstore[[#This Row],[Total Sales]]&gt;'Check Outliers'!$M$7,SampleSuperstore[[#This Row],[Total Sales]]&lt;'Check Outliers'!$M$8),"Outlier","normal")</f>
        <v>normal</v>
      </c>
      <c r="Q4675" t="str">
        <f>IF(OR(SampleSuperstore[[#This Row],[Profit]]&gt;'Check Outliers'!$M$15,SampleSuperstore[[#This Row],[Profit]]&lt;'Check Outliers'!$M$16),"outlier","normal")</f>
        <v>normal</v>
      </c>
      <c r="R4675" s="1" t="str">
        <f>IF(OR(SampleSuperstore[[#This Row],[Cogs]]&gt;'Check Outliers'!$M$23,SampleSuperstore[[#This Row],[Cogs]]&lt;'Check Outliers'!$M$24),"outlier","normal")</f>
        <v>normal</v>
      </c>
    </row>
    <row r="4676" spans="1:18" x14ac:dyDescent="0.3">
      <c r="A4676" s="1" t="s">
        <v>24</v>
      </c>
      <c r="B4676" s="1" t="s">
        <v>11</v>
      </c>
      <c r="C4676" s="1" t="s">
        <v>136</v>
      </c>
      <c r="D4676" s="1" t="s">
        <v>66</v>
      </c>
      <c r="E4676" s="1" t="s">
        <v>43</v>
      </c>
      <c r="F4676" s="1" t="s">
        <v>15</v>
      </c>
      <c r="G4676" s="1" t="s">
        <v>29</v>
      </c>
      <c r="H4676">
        <v>90.98</v>
      </c>
      <c r="I4676">
        <v>3</v>
      </c>
      <c r="J4676">
        <v>272.94</v>
      </c>
      <c r="K4676" s="11">
        <v>0</v>
      </c>
      <c r="L4676">
        <v>30.02</v>
      </c>
      <c r="M4676">
        <v>242.92</v>
      </c>
      <c r="N4676" s="11">
        <v>0.11</v>
      </c>
      <c r="O4676">
        <v>30.02</v>
      </c>
      <c r="P4676" t="str">
        <f>IF(OR(SampleSuperstore[[#This Row],[Total Sales]]&gt;'Check Outliers'!$M$7,SampleSuperstore[[#This Row],[Total Sales]]&lt;'Check Outliers'!$M$8),"Outlier","normal")</f>
        <v>normal</v>
      </c>
      <c r="Q4676" t="str">
        <f>IF(OR(SampleSuperstore[[#This Row],[Profit]]&gt;'Check Outliers'!$M$15,SampleSuperstore[[#This Row],[Profit]]&lt;'Check Outliers'!$M$16),"outlier","normal")</f>
        <v>normal</v>
      </c>
      <c r="R4676" s="1" t="str">
        <f>IF(OR(SampleSuperstore[[#This Row],[Cogs]]&gt;'Check Outliers'!$M$23,SampleSuperstore[[#This Row],[Cogs]]&lt;'Check Outliers'!$M$24),"outlier","normal")</f>
        <v>normal</v>
      </c>
    </row>
    <row r="4677" spans="1:18" x14ac:dyDescent="0.3">
      <c r="A4677" s="1" t="s">
        <v>10</v>
      </c>
      <c r="B4677" s="1" t="s">
        <v>11</v>
      </c>
      <c r="C4677" s="1" t="s">
        <v>51</v>
      </c>
      <c r="D4677" s="1" t="s">
        <v>52</v>
      </c>
      <c r="E4677" s="1" t="s">
        <v>53</v>
      </c>
      <c r="F4677" s="1" t="s">
        <v>15</v>
      </c>
      <c r="G4677" s="1" t="s">
        <v>29</v>
      </c>
      <c r="H4677">
        <v>7.5</v>
      </c>
      <c r="I4677">
        <v>2</v>
      </c>
      <c r="J4677">
        <v>15.01</v>
      </c>
      <c r="K4677" s="11">
        <v>0.2</v>
      </c>
      <c r="L4677">
        <v>1.5</v>
      </c>
      <c r="M4677">
        <v>13.51</v>
      </c>
      <c r="N4677" s="11">
        <v>0.1</v>
      </c>
      <c r="O4677">
        <v>-1.5020000000000002</v>
      </c>
      <c r="P4677" t="str">
        <f>IF(OR(SampleSuperstore[[#This Row],[Total Sales]]&gt;'Check Outliers'!$M$7,SampleSuperstore[[#This Row],[Total Sales]]&lt;'Check Outliers'!$M$8),"Outlier","normal")</f>
        <v>normal</v>
      </c>
      <c r="Q4677" t="str">
        <f>IF(OR(SampleSuperstore[[#This Row],[Profit]]&gt;'Check Outliers'!$M$15,SampleSuperstore[[#This Row],[Profit]]&lt;'Check Outliers'!$M$16),"outlier","normal")</f>
        <v>normal</v>
      </c>
      <c r="R4677" s="1" t="str">
        <f>IF(OR(SampleSuperstore[[#This Row],[Cogs]]&gt;'Check Outliers'!$M$23,SampleSuperstore[[#This Row],[Cogs]]&lt;'Check Outliers'!$M$24),"outlier","normal")</f>
        <v>normal</v>
      </c>
    </row>
    <row r="4678" spans="1:18" x14ac:dyDescent="0.3">
      <c r="A4678" s="1" t="s">
        <v>24</v>
      </c>
      <c r="B4678" s="1" t="s">
        <v>11</v>
      </c>
      <c r="C4678" s="1" t="s">
        <v>502</v>
      </c>
      <c r="D4678" s="1" t="s">
        <v>47</v>
      </c>
      <c r="E4678" s="1" t="s">
        <v>21</v>
      </c>
      <c r="F4678" s="1" t="s">
        <v>22</v>
      </c>
      <c r="G4678" s="1" t="s">
        <v>33</v>
      </c>
      <c r="H4678">
        <v>8.27</v>
      </c>
      <c r="I4678">
        <v>4</v>
      </c>
      <c r="J4678">
        <v>33.090000000000003</v>
      </c>
      <c r="K4678" s="11">
        <v>0.2</v>
      </c>
      <c r="L4678">
        <v>11.17</v>
      </c>
      <c r="M4678">
        <v>21.92</v>
      </c>
      <c r="N4678" s="11">
        <v>0.34</v>
      </c>
      <c r="O4678">
        <v>4.5519999999999987</v>
      </c>
      <c r="P4678" t="str">
        <f>IF(OR(SampleSuperstore[[#This Row],[Total Sales]]&gt;'Check Outliers'!$M$7,SampleSuperstore[[#This Row],[Total Sales]]&lt;'Check Outliers'!$M$8),"Outlier","normal")</f>
        <v>normal</v>
      </c>
      <c r="Q4678" t="str">
        <f>IF(OR(SampleSuperstore[[#This Row],[Profit]]&gt;'Check Outliers'!$M$15,SampleSuperstore[[#This Row],[Profit]]&lt;'Check Outliers'!$M$16),"outlier","normal")</f>
        <v>normal</v>
      </c>
      <c r="R4678" s="1" t="str">
        <f>IF(OR(SampleSuperstore[[#This Row],[Cogs]]&gt;'Check Outliers'!$M$23,SampleSuperstore[[#This Row],[Cogs]]&lt;'Check Outliers'!$M$24),"outlier","normal")</f>
        <v>normal</v>
      </c>
    </row>
    <row r="4679" spans="1:18" x14ac:dyDescent="0.3">
      <c r="A4679" s="1" t="s">
        <v>24</v>
      </c>
      <c r="B4679" s="1" t="s">
        <v>11</v>
      </c>
      <c r="C4679" s="1" t="s">
        <v>502</v>
      </c>
      <c r="D4679" s="1" t="s">
        <v>47</v>
      </c>
      <c r="E4679" s="1" t="s">
        <v>21</v>
      </c>
      <c r="F4679" s="1" t="s">
        <v>22</v>
      </c>
      <c r="G4679" s="1" t="s">
        <v>28</v>
      </c>
      <c r="H4679">
        <v>80.98</v>
      </c>
      <c r="I4679">
        <v>1</v>
      </c>
      <c r="J4679">
        <v>80.98</v>
      </c>
      <c r="K4679" s="11">
        <v>0</v>
      </c>
      <c r="L4679">
        <v>3.24</v>
      </c>
      <c r="M4679">
        <v>77.739999999999995</v>
      </c>
      <c r="N4679" s="11">
        <v>0.04</v>
      </c>
      <c r="O4679">
        <v>3.24</v>
      </c>
      <c r="P4679" t="str">
        <f>IF(OR(SampleSuperstore[[#This Row],[Total Sales]]&gt;'Check Outliers'!$M$7,SampleSuperstore[[#This Row],[Total Sales]]&lt;'Check Outliers'!$M$8),"Outlier","normal")</f>
        <v>normal</v>
      </c>
      <c r="Q4679" t="str">
        <f>IF(OR(SampleSuperstore[[#This Row],[Profit]]&gt;'Check Outliers'!$M$15,SampleSuperstore[[#This Row],[Profit]]&lt;'Check Outliers'!$M$16),"outlier","normal")</f>
        <v>normal</v>
      </c>
      <c r="R4679" s="1" t="str">
        <f>IF(OR(SampleSuperstore[[#This Row],[Cogs]]&gt;'Check Outliers'!$M$23,SampleSuperstore[[#This Row],[Cogs]]&lt;'Check Outliers'!$M$24),"outlier","normal")</f>
        <v>normal</v>
      </c>
    </row>
    <row r="4680" spans="1:18" x14ac:dyDescent="0.3">
      <c r="A4680" s="1" t="s">
        <v>24</v>
      </c>
      <c r="B4680" s="1" t="s">
        <v>11</v>
      </c>
      <c r="C4680" s="1" t="s">
        <v>502</v>
      </c>
      <c r="D4680" s="1" t="s">
        <v>47</v>
      </c>
      <c r="E4680" s="1" t="s">
        <v>21</v>
      </c>
      <c r="F4680" s="1" t="s">
        <v>31</v>
      </c>
      <c r="G4680" s="1" t="s">
        <v>55</v>
      </c>
      <c r="H4680">
        <v>6.9</v>
      </c>
      <c r="I4680">
        <v>12</v>
      </c>
      <c r="J4680">
        <v>82.8</v>
      </c>
      <c r="K4680" s="11">
        <v>0</v>
      </c>
      <c r="L4680">
        <v>6.62</v>
      </c>
      <c r="M4680">
        <v>76.180000000000007</v>
      </c>
      <c r="N4680" s="11">
        <v>0.08</v>
      </c>
      <c r="O4680">
        <v>6.62</v>
      </c>
      <c r="P4680" t="str">
        <f>IF(OR(SampleSuperstore[[#This Row],[Total Sales]]&gt;'Check Outliers'!$M$7,SampleSuperstore[[#This Row],[Total Sales]]&lt;'Check Outliers'!$M$8),"Outlier","normal")</f>
        <v>normal</v>
      </c>
      <c r="Q4680" t="str">
        <f>IF(OR(SampleSuperstore[[#This Row],[Profit]]&gt;'Check Outliers'!$M$15,SampleSuperstore[[#This Row],[Profit]]&lt;'Check Outliers'!$M$16),"outlier","normal")</f>
        <v>normal</v>
      </c>
      <c r="R4680" s="1" t="str">
        <f>IF(OR(SampleSuperstore[[#This Row],[Cogs]]&gt;'Check Outliers'!$M$23,SampleSuperstore[[#This Row],[Cogs]]&lt;'Check Outliers'!$M$24),"outlier","normal")</f>
        <v>normal</v>
      </c>
    </row>
    <row r="4681" spans="1:18" x14ac:dyDescent="0.3">
      <c r="A4681" s="1" t="s">
        <v>24</v>
      </c>
      <c r="B4681" s="1" t="s">
        <v>11</v>
      </c>
      <c r="C4681" s="1" t="s">
        <v>502</v>
      </c>
      <c r="D4681" s="1" t="s">
        <v>47</v>
      </c>
      <c r="E4681" s="1" t="s">
        <v>21</v>
      </c>
      <c r="F4681" s="1" t="s">
        <v>22</v>
      </c>
      <c r="G4681" s="1" t="s">
        <v>28</v>
      </c>
      <c r="H4681">
        <v>10.68</v>
      </c>
      <c r="I4681">
        <v>2</v>
      </c>
      <c r="J4681">
        <v>21.36</v>
      </c>
      <c r="K4681" s="11">
        <v>0</v>
      </c>
      <c r="L4681">
        <v>5.77</v>
      </c>
      <c r="M4681">
        <v>15.59</v>
      </c>
      <c r="N4681" s="11">
        <v>0.27</v>
      </c>
      <c r="O4681">
        <v>5.77</v>
      </c>
      <c r="P4681" t="str">
        <f>IF(OR(SampleSuperstore[[#This Row],[Total Sales]]&gt;'Check Outliers'!$M$7,SampleSuperstore[[#This Row],[Total Sales]]&lt;'Check Outliers'!$M$8),"Outlier","normal")</f>
        <v>normal</v>
      </c>
      <c r="Q4681" t="str">
        <f>IF(OR(SampleSuperstore[[#This Row],[Profit]]&gt;'Check Outliers'!$M$15,SampleSuperstore[[#This Row],[Profit]]&lt;'Check Outliers'!$M$16),"outlier","normal")</f>
        <v>normal</v>
      </c>
      <c r="R4681" s="1" t="str">
        <f>IF(OR(SampleSuperstore[[#This Row],[Cogs]]&gt;'Check Outliers'!$M$23,SampleSuperstore[[#This Row],[Cogs]]&lt;'Check Outliers'!$M$24),"outlier","normal")</f>
        <v>normal</v>
      </c>
    </row>
    <row r="4682" spans="1:18" x14ac:dyDescent="0.3">
      <c r="A4682" s="1" t="s">
        <v>24</v>
      </c>
      <c r="B4682" s="1" t="s">
        <v>11</v>
      </c>
      <c r="C4682" s="1" t="s">
        <v>502</v>
      </c>
      <c r="D4682" s="1" t="s">
        <v>47</v>
      </c>
      <c r="E4682" s="1" t="s">
        <v>21</v>
      </c>
      <c r="F4682" s="1" t="s">
        <v>22</v>
      </c>
      <c r="G4682" s="1" t="s">
        <v>33</v>
      </c>
      <c r="H4682">
        <v>31.02</v>
      </c>
      <c r="I4682">
        <v>2</v>
      </c>
      <c r="J4682">
        <v>62.05</v>
      </c>
      <c r="K4682" s="11">
        <v>0.2</v>
      </c>
      <c r="L4682">
        <v>20.170000000000002</v>
      </c>
      <c r="M4682">
        <v>41.88</v>
      </c>
      <c r="N4682" s="11">
        <v>0.33</v>
      </c>
      <c r="O4682">
        <v>7.7600000000000016</v>
      </c>
      <c r="P4682" t="str">
        <f>IF(OR(SampleSuperstore[[#This Row],[Total Sales]]&gt;'Check Outliers'!$M$7,SampleSuperstore[[#This Row],[Total Sales]]&lt;'Check Outliers'!$M$8),"Outlier","normal")</f>
        <v>normal</v>
      </c>
      <c r="Q4682" t="str">
        <f>IF(OR(SampleSuperstore[[#This Row],[Profit]]&gt;'Check Outliers'!$M$15,SampleSuperstore[[#This Row],[Profit]]&lt;'Check Outliers'!$M$16),"outlier","normal")</f>
        <v>normal</v>
      </c>
      <c r="R4682" s="1" t="str">
        <f>IF(OR(SampleSuperstore[[#This Row],[Cogs]]&gt;'Check Outliers'!$M$23,SampleSuperstore[[#This Row],[Cogs]]&lt;'Check Outliers'!$M$24),"outlier","normal")</f>
        <v>normal</v>
      </c>
    </row>
    <row r="4683" spans="1:18" x14ac:dyDescent="0.3">
      <c r="A4683" s="1" t="s">
        <v>10</v>
      </c>
      <c r="B4683" s="1" t="s">
        <v>11</v>
      </c>
      <c r="C4683" s="1" t="s">
        <v>186</v>
      </c>
      <c r="D4683" s="1" t="s">
        <v>72</v>
      </c>
      <c r="E4683" s="1" t="s">
        <v>53</v>
      </c>
      <c r="F4683" s="1" t="s">
        <v>22</v>
      </c>
      <c r="G4683" s="1" t="s">
        <v>73</v>
      </c>
      <c r="H4683">
        <v>3.29</v>
      </c>
      <c r="I4683">
        <v>9</v>
      </c>
      <c r="J4683">
        <v>29.61</v>
      </c>
      <c r="K4683" s="11">
        <v>0</v>
      </c>
      <c r="L4683">
        <v>13.32</v>
      </c>
      <c r="M4683">
        <v>16.29</v>
      </c>
      <c r="N4683" s="11">
        <v>0.45</v>
      </c>
      <c r="O4683">
        <v>13.32</v>
      </c>
      <c r="P4683" t="str">
        <f>IF(OR(SampleSuperstore[[#This Row],[Total Sales]]&gt;'Check Outliers'!$M$7,SampleSuperstore[[#This Row],[Total Sales]]&lt;'Check Outliers'!$M$8),"Outlier","normal")</f>
        <v>normal</v>
      </c>
      <c r="Q4683" t="str">
        <f>IF(OR(SampleSuperstore[[#This Row],[Profit]]&gt;'Check Outliers'!$M$15,SampleSuperstore[[#This Row],[Profit]]&lt;'Check Outliers'!$M$16),"outlier","normal")</f>
        <v>normal</v>
      </c>
      <c r="R4683" s="1" t="str">
        <f>IF(OR(SampleSuperstore[[#This Row],[Cogs]]&gt;'Check Outliers'!$M$23,SampleSuperstore[[#This Row],[Cogs]]&lt;'Check Outliers'!$M$24),"outlier","normal")</f>
        <v>normal</v>
      </c>
    </row>
    <row r="4684" spans="1:18" hidden="1" x14ac:dyDescent="0.3">
      <c r="A4684" s="1" t="s">
        <v>164</v>
      </c>
      <c r="B4684" s="1" t="s">
        <v>11</v>
      </c>
      <c r="C4684" s="1" t="s">
        <v>335</v>
      </c>
      <c r="D4684" s="1" t="s">
        <v>36</v>
      </c>
      <c r="E4684" s="1" t="s">
        <v>14</v>
      </c>
      <c r="F4684" s="1" t="s">
        <v>31</v>
      </c>
      <c r="G4684" s="1" t="s">
        <v>32</v>
      </c>
      <c r="H4684">
        <v>95.99</v>
      </c>
      <c r="I4684">
        <v>9</v>
      </c>
      <c r="J4684">
        <v>863.93</v>
      </c>
      <c r="K4684" s="1">
        <v>0.2</v>
      </c>
      <c r="L4684">
        <v>86.39</v>
      </c>
      <c r="M4684">
        <v>777.54</v>
      </c>
      <c r="N4684">
        <v>0.1</v>
      </c>
      <c r="O4684">
        <v>-86.396000000000001</v>
      </c>
      <c r="P4684" t="str">
        <f>IF(OR(SampleSuperstore[[#This Row],[Total Sales]]&gt;'Check Outliers'!$M$7,SampleSuperstore[[#This Row],[Total Sales]]&lt;'Check Outliers'!$M$8),"Outlier","normal")</f>
        <v>Outlier</v>
      </c>
      <c r="Q4684" t="str">
        <f>IF(OR(SampleSuperstore[[#This Row],[Profit]]&gt;'Check Outliers'!$M$15,SampleSuperstore[[#This Row],[Profit]]&lt;'Check Outliers'!$M$16),"outlier","normal")</f>
        <v>outlier</v>
      </c>
      <c r="R4684" s="1" t="str">
        <f>IF(OR(SampleSuperstore[[#This Row],[Cogs]]&gt;'Check Outliers'!$M$23,SampleSuperstore[[#This Row],[Cogs]]&lt;'Check Outliers'!$M$24),"outlier","normal")</f>
        <v>outlier</v>
      </c>
    </row>
    <row r="4685" spans="1:18" hidden="1" x14ac:dyDescent="0.3">
      <c r="A4685" s="1" t="s">
        <v>24</v>
      </c>
      <c r="B4685" s="1" t="s">
        <v>18</v>
      </c>
      <c r="C4685" s="1" t="s">
        <v>51</v>
      </c>
      <c r="D4685" s="1" t="s">
        <v>52</v>
      </c>
      <c r="E4685" s="1" t="s">
        <v>53</v>
      </c>
      <c r="F4685" s="1" t="s">
        <v>15</v>
      </c>
      <c r="G4685" s="1" t="s">
        <v>27</v>
      </c>
      <c r="H4685">
        <v>60.48</v>
      </c>
      <c r="I4685">
        <v>4</v>
      </c>
      <c r="J4685">
        <v>241.92</v>
      </c>
      <c r="K4685" s="1">
        <v>0.4</v>
      </c>
      <c r="L4685">
        <v>-56.45</v>
      </c>
      <c r="M4685">
        <v>298.37</v>
      </c>
      <c r="N4685">
        <v>-0.23</v>
      </c>
      <c r="O4685">
        <v>-153.21800000000002</v>
      </c>
      <c r="P4685" t="str">
        <f>IF(OR(SampleSuperstore[[#This Row],[Total Sales]]&gt;'Check Outliers'!$M$7,SampleSuperstore[[#This Row],[Total Sales]]&lt;'Check Outliers'!$M$8),"Outlier","normal")</f>
        <v>normal</v>
      </c>
      <c r="Q4685" t="str">
        <f>IF(OR(SampleSuperstore[[#This Row],[Profit]]&gt;'Check Outliers'!$M$15,SampleSuperstore[[#This Row],[Profit]]&lt;'Check Outliers'!$M$16),"outlier","normal")</f>
        <v>outlier</v>
      </c>
      <c r="R4685" s="1" t="str">
        <f>IF(OR(SampleSuperstore[[#This Row],[Cogs]]&gt;'Check Outliers'!$M$23,SampleSuperstore[[#This Row],[Cogs]]&lt;'Check Outliers'!$M$24),"outlier","normal")</f>
        <v>normal</v>
      </c>
    </row>
    <row r="4686" spans="1:18" hidden="1" x14ac:dyDescent="0.3">
      <c r="A4686" s="1" t="s">
        <v>24</v>
      </c>
      <c r="B4686" s="1" t="s">
        <v>18</v>
      </c>
      <c r="C4686" s="1" t="s">
        <v>51</v>
      </c>
      <c r="D4686" s="1" t="s">
        <v>52</v>
      </c>
      <c r="E4686" s="1" t="s">
        <v>53</v>
      </c>
      <c r="F4686" s="1" t="s">
        <v>15</v>
      </c>
      <c r="G4686" s="1" t="s">
        <v>16</v>
      </c>
      <c r="H4686">
        <v>40.97</v>
      </c>
      <c r="I4686">
        <v>4</v>
      </c>
      <c r="J4686">
        <v>163.88</v>
      </c>
      <c r="K4686" s="1">
        <v>0.5</v>
      </c>
      <c r="L4686">
        <v>-81.94</v>
      </c>
      <c r="M4686">
        <v>245.82</v>
      </c>
      <c r="N4686">
        <v>-0.5</v>
      </c>
      <c r="O4686">
        <v>-163.88</v>
      </c>
      <c r="P4686" t="str">
        <f>IF(OR(SampleSuperstore[[#This Row],[Total Sales]]&gt;'Check Outliers'!$M$7,SampleSuperstore[[#This Row],[Total Sales]]&lt;'Check Outliers'!$M$8),"Outlier","normal")</f>
        <v>normal</v>
      </c>
      <c r="Q4686" t="str">
        <f>IF(OR(SampleSuperstore[[#This Row],[Profit]]&gt;'Check Outliers'!$M$15,SampleSuperstore[[#This Row],[Profit]]&lt;'Check Outliers'!$M$16),"outlier","normal")</f>
        <v>outlier</v>
      </c>
      <c r="R4686" s="1" t="str">
        <f>IF(OR(SampleSuperstore[[#This Row],[Cogs]]&gt;'Check Outliers'!$M$23,SampleSuperstore[[#This Row],[Cogs]]&lt;'Check Outliers'!$M$24),"outlier","normal")</f>
        <v>normal</v>
      </c>
    </row>
    <row r="4687" spans="1:18" x14ac:dyDescent="0.3">
      <c r="A4687" s="1" t="s">
        <v>24</v>
      </c>
      <c r="B4687" s="1" t="s">
        <v>18</v>
      </c>
      <c r="C4687" s="1" t="s">
        <v>51</v>
      </c>
      <c r="D4687" s="1" t="s">
        <v>52</v>
      </c>
      <c r="E4687" s="1" t="s">
        <v>53</v>
      </c>
      <c r="F4687" s="1" t="s">
        <v>22</v>
      </c>
      <c r="G4687" s="1" t="s">
        <v>33</v>
      </c>
      <c r="H4687">
        <v>1.74</v>
      </c>
      <c r="I4687">
        <v>2</v>
      </c>
      <c r="J4687">
        <v>3.49</v>
      </c>
      <c r="K4687" s="11">
        <v>0.7</v>
      </c>
      <c r="L4687">
        <v>-2.79</v>
      </c>
      <c r="M4687">
        <v>6.28</v>
      </c>
      <c r="N4687" s="11">
        <v>-0.8</v>
      </c>
      <c r="O4687">
        <v>-5.2330000000000005</v>
      </c>
      <c r="P4687" t="str">
        <f>IF(OR(SampleSuperstore[[#This Row],[Total Sales]]&gt;'Check Outliers'!$M$7,SampleSuperstore[[#This Row],[Total Sales]]&lt;'Check Outliers'!$M$8),"Outlier","normal")</f>
        <v>normal</v>
      </c>
      <c r="Q4687" t="str">
        <f>IF(OR(SampleSuperstore[[#This Row],[Profit]]&gt;'Check Outliers'!$M$15,SampleSuperstore[[#This Row],[Profit]]&lt;'Check Outliers'!$M$16),"outlier","normal")</f>
        <v>normal</v>
      </c>
      <c r="R4687" s="1" t="str">
        <f>IF(OR(SampleSuperstore[[#This Row],[Cogs]]&gt;'Check Outliers'!$M$23,SampleSuperstore[[#This Row],[Cogs]]&lt;'Check Outliers'!$M$24),"outlier","normal")</f>
        <v>normal</v>
      </c>
    </row>
    <row r="4688" spans="1:18" x14ac:dyDescent="0.3">
      <c r="A4688" s="1" t="s">
        <v>24</v>
      </c>
      <c r="B4688" s="1" t="s">
        <v>18</v>
      </c>
      <c r="C4688" s="1" t="s">
        <v>51</v>
      </c>
      <c r="D4688" s="1" t="s">
        <v>52</v>
      </c>
      <c r="E4688" s="1" t="s">
        <v>53</v>
      </c>
      <c r="F4688" s="1" t="s">
        <v>22</v>
      </c>
      <c r="G4688" s="1" t="s">
        <v>73</v>
      </c>
      <c r="H4688">
        <v>1.51</v>
      </c>
      <c r="I4688">
        <v>7</v>
      </c>
      <c r="J4688">
        <v>10.58</v>
      </c>
      <c r="K4688" s="11">
        <v>0.2</v>
      </c>
      <c r="L4688">
        <v>-2.38</v>
      </c>
      <c r="M4688">
        <v>12.96</v>
      </c>
      <c r="N4688" s="11">
        <v>-0.22</v>
      </c>
      <c r="O4688">
        <v>-4.4960000000000004</v>
      </c>
      <c r="P4688" t="str">
        <f>IF(OR(SampleSuperstore[[#This Row],[Total Sales]]&gt;'Check Outliers'!$M$7,SampleSuperstore[[#This Row],[Total Sales]]&lt;'Check Outliers'!$M$8),"Outlier","normal")</f>
        <v>normal</v>
      </c>
      <c r="Q4688" t="str">
        <f>IF(OR(SampleSuperstore[[#This Row],[Profit]]&gt;'Check Outliers'!$M$15,SampleSuperstore[[#This Row],[Profit]]&lt;'Check Outliers'!$M$16),"outlier","normal")</f>
        <v>normal</v>
      </c>
      <c r="R4688" s="1" t="str">
        <f>IF(OR(SampleSuperstore[[#This Row],[Cogs]]&gt;'Check Outliers'!$M$23,SampleSuperstore[[#This Row],[Cogs]]&lt;'Check Outliers'!$M$24),"outlier","normal")</f>
        <v>normal</v>
      </c>
    </row>
    <row r="4689" spans="1:18" hidden="1" x14ac:dyDescent="0.3">
      <c r="A4689" s="1" t="s">
        <v>24</v>
      </c>
      <c r="B4689" s="1" t="s">
        <v>11</v>
      </c>
      <c r="C4689" s="1" t="s">
        <v>178</v>
      </c>
      <c r="D4689" s="1" t="s">
        <v>70</v>
      </c>
      <c r="E4689" s="1" t="s">
        <v>43</v>
      </c>
      <c r="F4689" s="1" t="s">
        <v>31</v>
      </c>
      <c r="G4689" s="1" t="s">
        <v>32</v>
      </c>
      <c r="H4689">
        <v>48.99</v>
      </c>
      <c r="I4689">
        <v>9</v>
      </c>
      <c r="J4689">
        <v>440.91</v>
      </c>
      <c r="K4689" s="1">
        <v>0</v>
      </c>
      <c r="L4689">
        <v>123.45</v>
      </c>
      <c r="M4689">
        <v>317.45999999999998</v>
      </c>
      <c r="N4689">
        <v>0.28000000000000003</v>
      </c>
      <c r="O4689">
        <v>123.45</v>
      </c>
      <c r="P4689" t="str">
        <f>IF(OR(SampleSuperstore[[#This Row],[Total Sales]]&gt;'Check Outliers'!$M$7,SampleSuperstore[[#This Row],[Total Sales]]&lt;'Check Outliers'!$M$8),"Outlier","normal")</f>
        <v>normal</v>
      </c>
      <c r="Q4689" t="str">
        <f>IF(OR(SampleSuperstore[[#This Row],[Profit]]&gt;'Check Outliers'!$M$15,SampleSuperstore[[#This Row],[Profit]]&lt;'Check Outliers'!$M$16),"outlier","normal")</f>
        <v>outlier</v>
      </c>
      <c r="R4689" s="1" t="str">
        <f>IF(OR(SampleSuperstore[[#This Row],[Cogs]]&gt;'Check Outliers'!$M$23,SampleSuperstore[[#This Row],[Cogs]]&lt;'Check Outliers'!$M$24),"outlier","normal")</f>
        <v>normal</v>
      </c>
    </row>
    <row r="4690" spans="1:18" x14ac:dyDescent="0.3">
      <c r="A4690" s="1" t="s">
        <v>24</v>
      </c>
      <c r="B4690" s="1" t="s">
        <v>11</v>
      </c>
      <c r="C4690" s="1" t="s">
        <v>231</v>
      </c>
      <c r="D4690" s="1" t="s">
        <v>52</v>
      </c>
      <c r="E4690" s="1" t="s">
        <v>53</v>
      </c>
      <c r="F4690" s="1" t="s">
        <v>22</v>
      </c>
      <c r="G4690" s="1" t="s">
        <v>33</v>
      </c>
      <c r="H4690">
        <v>1.1399999999999999</v>
      </c>
      <c r="I4690">
        <v>5</v>
      </c>
      <c r="J4690">
        <v>5.71</v>
      </c>
      <c r="K4690" s="11">
        <v>0.7</v>
      </c>
      <c r="L4690">
        <v>-4.76</v>
      </c>
      <c r="M4690">
        <v>10.47</v>
      </c>
      <c r="N4690" s="11">
        <v>-0.83</v>
      </c>
      <c r="O4690">
        <v>-8.7569999999999997</v>
      </c>
      <c r="P4690" t="str">
        <f>IF(OR(SampleSuperstore[[#This Row],[Total Sales]]&gt;'Check Outliers'!$M$7,SampleSuperstore[[#This Row],[Total Sales]]&lt;'Check Outliers'!$M$8),"Outlier","normal")</f>
        <v>normal</v>
      </c>
      <c r="Q4690" t="str">
        <f>IF(OR(SampleSuperstore[[#This Row],[Profit]]&gt;'Check Outliers'!$M$15,SampleSuperstore[[#This Row],[Profit]]&lt;'Check Outliers'!$M$16),"outlier","normal")</f>
        <v>normal</v>
      </c>
      <c r="R4690" s="1" t="str">
        <f>IF(OR(SampleSuperstore[[#This Row],[Cogs]]&gt;'Check Outliers'!$M$23,SampleSuperstore[[#This Row],[Cogs]]&lt;'Check Outliers'!$M$24),"outlier","normal")</f>
        <v>normal</v>
      </c>
    </row>
    <row r="4691" spans="1:18" x14ac:dyDescent="0.3">
      <c r="A4691" s="1" t="s">
        <v>58</v>
      </c>
      <c r="B4691" s="1" t="s">
        <v>11</v>
      </c>
      <c r="C4691" s="1" t="s">
        <v>167</v>
      </c>
      <c r="D4691" s="1" t="s">
        <v>77</v>
      </c>
      <c r="E4691" s="1" t="s">
        <v>21</v>
      </c>
      <c r="F4691" s="1" t="s">
        <v>15</v>
      </c>
      <c r="G4691" s="1" t="s">
        <v>29</v>
      </c>
      <c r="H4691">
        <v>25.98</v>
      </c>
      <c r="I4691">
        <v>2</v>
      </c>
      <c r="J4691">
        <v>51.97</v>
      </c>
      <c r="K4691" s="11">
        <v>0.2</v>
      </c>
      <c r="L4691">
        <v>10.39</v>
      </c>
      <c r="M4691">
        <v>41.58</v>
      </c>
      <c r="N4691" s="11">
        <v>0.2</v>
      </c>
      <c r="O4691">
        <v>-3.9999999999995595E-3</v>
      </c>
      <c r="P4691" t="str">
        <f>IF(OR(SampleSuperstore[[#This Row],[Total Sales]]&gt;'Check Outliers'!$M$7,SampleSuperstore[[#This Row],[Total Sales]]&lt;'Check Outliers'!$M$8),"Outlier","normal")</f>
        <v>normal</v>
      </c>
      <c r="Q4691" t="str">
        <f>IF(OR(SampleSuperstore[[#This Row],[Profit]]&gt;'Check Outliers'!$M$15,SampleSuperstore[[#This Row],[Profit]]&lt;'Check Outliers'!$M$16),"outlier","normal")</f>
        <v>normal</v>
      </c>
      <c r="R4691" s="1" t="str">
        <f>IF(OR(SampleSuperstore[[#This Row],[Cogs]]&gt;'Check Outliers'!$M$23,SampleSuperstore[[#This Row],[Cogs]]&lt;'Check Outliers'!$M$24),"outlier","normal")</f>
        <v>normal</v>
      </c>
    </row>
    <row r="4692" spans="1:18" x14ac:dyDescent="0.3">
      <c r="A4692" s="1" t="s">
        <v>58</v>
      </c>
      <c r="B4692" s="1" t="s">
        <v>11</v>
      </c>
      <c r="C4692" s="1" t="s">
        <v>167</v>
      </c>
      <c r="D4692" s="1" t="s">
        <v>77</v>
      </c>
      <c r="E4692" s="1" t="s">
        <v>21</v>
      </c>
      <c r="F4692" s="1" t="s">
        <v>31</v>
      </c>
      <c r="G4692" s="1" t="s">
        <v>55</v>
      </c>
      <c r="H4692">
        <v>23.99</v>
      </c>
      <c r="I4692">
        <v>3</v>
      </c>
      <c r="J4692">
        <v>71.98</v>
      </c>
      <c r="K4692" s="11">
        <v>0.2</v>
      </c>
      <c r="L4692">
        <v>21.59</v>
      </c>
      <c r="M4692">
        <v>50.39</v>
      </c>
      <c r="N4692" s="11">
        <v>0.3</v>
      </c>
      <c r="O4692">
        <v>7.1939999999999991</v>
      </c>
      <c r="P4692" t="str">
        <f>IF(OR(SampleSuperstore[[#This Row],[Total Sales]]&gt;'Check Outliers'!$M$7,SampleSuperstore[[#This Row],[Total Sales]]&lt;'Check Outliers'!$M$8),"Outlier","normal")</f>
        <v>normal</v>
      </c>
      <c r="Q4692" t="str">
        <f>IF(OR(SampleSuperstore[[#This Row],[Profit]]&gt;'Check Outliers'!$M$15,SampleSuperstore[[#This Row],[Profit]]&lt;'Check Outliers'!$M$16),"outlier","normal")</f>
        <v>normal</v>
      </c>
      <c r="R4692" s="1" t="str">
        <f>IF(OR(SampleSuperstore[[#This Row],[Cogs]]&gt;'Check Outliers'!$M$23,SampleSuperstore[[#This Row],[Cogs]]&lt;'Check Outliers'!$M$24),"outlier","normal")</f>
        <v>normal</v>
      </c>
    </row>
    <row r="4693" spans="1:18" hidden="1" x14ac:dyDescent="0.3">
      <c r="A4693" s="1" t="s">
        <v>58</v>
      </c>
      <c r="B4693" s="1" t="s">
        <v>11</v>
      </c>
      <c r="C4693" s="1" t="s">
        <v>167</v>
      </c>
      <c r="D4693" s="1" t="s">
        <v>77</v>
      </c>
      <c r="E4693" s="1" t="s">
        <v>21</v>
      </c>
      <c r="F4693" s="1" t="s">
        <v>15</v>
      </c>
      <c r="G4693" s="1" t="s">
        <v>17</v>
      </c>
      <c r="H4693">
        <v>80.78</v>
      </c>
      <c r="I4693">
        <v>3</v>
      </c>
      <c r="J4693">
        <v>242.35</v>
      </c>
      <c r="K4693" s="1">
        <v>0.2</v>
      </c>
      <c r="L4693">
        <v>-42.41</v>
      </c>
      <c r="M4693">
        <v>284.76</v>
      </c>
      <c r="N4693">
        <v>-0.17</v>
      </c>
      <c r="O4693">
        <v>-90.88</v>
      </c>
      <c r="P4693" t="str">
        <f>IF(OR(SampleSuperstore[[#This Row],[Total Sales]]&gt;'Check Outliers'!$M$7,SampleSuperstore[[#This Row],[Total Sales]]&lt;'Check Outliers'!$M$8),"Outlier","normal")</f>
        <v>normal</v>
      </c>
      <c r="Q4693" t="str">
        <f>IF(OR(SampleSuperstore[[#This Row],[Profit]]&gt;'Check Outliers'!$M$15,SampleSuperstore[[#This Row],[Profit]]&lt;'Check Outliers'!$M$16),"outlier","normal")</f>
        <v>outlier</v>
      </c>
      <c r="R4693" s="1" t="str">
        <f>IF(OR(SampleSuperstore[[#This Row],[Cogs]]&gt;'Check Outliers'!$M$23,SampleSuperstore[[#This Row],[Cogs]]&lt;'Check Outliers'!$M$24),"outlier","normal")</f>
        <v>normal</v>
      </c>
    </row>
    <row r="4694" spans="1:18" hidden="1" x14ac:dyDescent="0.3">
      <c r="A4694" s="1" t="s">
        <v>58</v>
      </c>
      <c r="B4694" s="1" t="s">
        <v>11</v>
      </c>
      <c r="C4694" s="1" t="s">
        <v>167</v>
      </c>
      <c r="D4694" s="1" t="s">
        <v>77</v>
      </c>
      <c r="E4694" s="1" t="s">
        <v>21</v>
      </c>
      <c r="F4694" s="1" t="s">
        <v>22</v>
      </c>
      <c r="G4694" s="1" t="s">
        <v>37</v>
      </c>
      <c r="H4694">
        <v>44.38</v>
      </c>
      <c r="I4694">
        <v>5</v>
      </c>
      <c r="J4694">
        <v>221.92</v>
      </c>
      <c r="K4694" s="1">
        <v>0.2</v>
      </c>
      <c r="L4694">
        <v>77.67</v>
      </c>
      <c r="M4694">
        <v>144.25</v>
      </c>
      <c r="N4694">
        <v>0.35</v>
      </c>
      <c r="O4694">
        <v>33.286000000000001</v>
      </c>
      <c r="P4694" t="str">
        <f>IF(OR(SampleSuperstore[[#This Row],[Total Sales]]&gt;'Check Outliers'!$M$7,SampleSuperstore[[#This Row],[Total Sales]]&lt;'Check Outliers'!$M$8),"Outlier","normal")</f>
        <v>normal</v>
      </c>
      <c r="Q4694" t="str">
        <f>IF(OR(SampleSuperstore[[#This Row],[Profit]]&gt;'Check Outliers'!$M$15,SampleSuperstore[[#This Row],[Profit]]&lt;'Check Outliers'!$M$16),"outlier","normal")</f>
        <v>outlier</v>
      </c>
      <c r="R4694" s="1" t="str">
        <f>IF(OR(SampleSuperstore[[#This Row],[Cogs]]&gt;'Check Outliers'!$M$23,SampleSuperstore[[#This Row],[Cogs]]&lt;'Check Outliers'!$M$24),"outlier","normal")</f>
        <v>normal</v>
      </c>
    </row>
    <row r="4695" spans="1:18" x14ac:dyDescent="0.3">
      <c r="A4695" s="1" t="s">
        <v>58</v>
      </c>
      <c r="B4695" s="1" t="s">
        <v>11</v>
      </c>
      <c r="C4695" s="1" t="s">
        <v>167</v>
      </c>
      <c r="D4695" s="1" t="s">
        <v>77</v>
      </c>
      <c r="E4695" s="1" t="s">
        <v>21</v>
      </c>
      <c r="F4695" s="1" t="s">
        <v>22</v>
      </c>
      <c r="G4695" s="1" t="s">
        <v>37</v>
      </c>
      <c r="H4695">
        <v>4.22</v>
      </c>
      <c r="I4695">
        <v>2</v>
      </c>
      <c r="J4695">
        <v>8.4499999999999993</v>
      </c>
      <c r="K4695" s="11">
        <v>0.2</v>
      </c>
      <c r="L4695">
        <v>2.64</v>
      </c>
      <c r="M4695">
        <v>5.81</v>
      </c>
      <c r="N4695" s="11">
        <v>0.31</v>
      </c>
      <c r="O4695">
        <v>0.95000000000000018</v>
      </c>
      <c r="P4695" t="str">
        <f>IF(OR(SampleSuperstore[[#This Row],[Total Sales]]&gt;'Check Outliers'!$M$7,SampleSuperstore[[#This Row],[Total Sales]]&lt;'Check Outliers'!$M$8),"Outlier","normal")</f>
        <v>normal</v>
      </c>
      <c r="Q4695" t="str">
        <f>IF(OR(SampleSuperstore[[#This Row],[Profit]]&gt;'Check Outliers'!$M$15,SampleSuperstore[[#This Row],[Profit]]&lt;'Check Outliers'!$M$16),"outlier","normal")</f>
        <v>normal</v>
      </c>
      <c r="R4695" s="1" t="str">
        <f>IF(OR(SampleSuperstore[[#This Row],[Cogs]]&gt;'Check Outliers'!$M$23,SampleSuperstore[[#This Row],[Cogs]]&lt;'Check Outliers'!$M$24),"outlier","normal")</f>
        <v>normal</v>
      </c>
    </row>
    <row r="4696" spans="1:18" x14ac:dyDescent="0.3">
      <c r="A4696" s="1" t="s">
        <v>164</v>
      </c>
      <c r="B4696" s="1" t="s">
        <v>11</v>
      </c>
      <c r="C4696" s="1" t="s">
        <v>136</v>
      </c>
      <c r="D4696" s="1" t="s">
        <v>66</v>
      </c>
      <c r="E4696" s="1" t="s">
        <v>43</v>
      </c>
      <c r="F4696" s="1" t="s">
        <v>22</v>
      </c>
      <c r="G4696" s="1" t="s">
        <v>33</v>
      </c>
      <c r="H4696">
        <v>7.38</v>
      </c>
      <c r="I4696">
        <v>4</v>
      </c>
      <c r="J4696">
        <v>29.52</v>
      </c>
      <c r="K4696" s="11">
        <v>0</v>
      </c>
      <c r="L4696">
        <v>14.46</v>
      </c>
      <c r="M4696">
        <v>15.06</v>
      </c>
      <c r="N4696" s="11">
        <v>0.49</v>
      </c>
      <c r="O4696">
        <v>14.46</v>
      </c>
      <c r="P4696" t="str">
        <f>IF(OR(SampleSuperstore[[#This Row],[Total Sales]]&gt;'Check Outliers'!$M$7,SampleSuperstore[[#This Row],[Total Sales]]&lt;'Check Outliers'!$M$8),"Outlier","normal")</f>
        <v>normal</v>
      </c>
      <c r="Q4696" t="str">
        <f>IF(OR(SampleSuperstore[[#This Row],[Profit]]&gt;'Check Outliers'!$M$15,SampleSuperstore[[#This Row],[Profit]]&lt;'Check Outliers'!$M$16),"outlier","normal")</f>
        <v>normal</v>
      </c>
      <c r="R4696" s="1" t="str">
        <f>IF(OR(SampleSuperstore[[#This Row],[Cogs]]&gt;'Check Outliers'!$M$23,SampleSuperstore[[#This Row],[Cogs]]&lt;'Check Outliers'!$M$24),"outlier","normal")</f>
        <v>normal</v>
      </c>
    </row>
    <row r="4697" spans="1:18" x14ac:dyDescent="0.3">
      <c r="A4697" s="1" t="s">
        <v>164</v>
      </c>
      <c r="B4697" s="1" t="s">
        <v>11</v>
      </c>
      <c r="C4697" s="1" t="s">
        <v>136</v>
      </c>
      <c r="D4697" s="1" t="s">
        <v>66</v>
      </c>
      <c r="E4697" s="1" t="s">
        <v>43</v>
      </c>
      <c r="F4697" s="1" t="s">
        <v>15</v>
      </c>
      <c r="G4697" s="1" t="s">
        <v>17</v>
      </c>
      <c r="H4697">
        <v>100.98</v>
      </c>
      <c r="I4697">
        <v>3</v>
      </c>
      <c r="J4697">
        <v>302.94</v>
      </c>
      <c r="K4697" s="11">
        <v>0</v>
      </c>
      <c r="L4697">
        <v>48.47</v>
      </c>
      <c r="M4697">
        <v>254.47</v>
      </c>
      <c r="N4697" s="11">
        <v>0.16</v>
      </c>
      <c r="O4697">
        <v>48.47</v>
      </c>
      <c r="P4697" t="str">
        <f>IF(OR(SampleSuperstore[[#This Row],[Total Sales]]&gt;'Check Outliers'!$M$7,SampleSuperstore[[#This Row],[Total Sales]]&lt;'Check Outliers'!$M$8),"Outlier","normal")</f>
        <v>normal</v>
      </c>
      <c r="Q4697" t="str">
        <f>IF(OR(SampleSuperstore[[#This Row],[Profit]]&gt;'Check Outliers'!$M$15,SampleSuperstore[[#This Row],[Profit]]&lt;'Check Outliers'!$M$16),"outlier","normal")</f>
        <v>normal</v>
      </c>
      <c r="R4697" s="1" t="str">
        <f>IF(OR(SampleSuperstore[[#This Row],[Cogs]]&gt;'Check Outliers'!$M$23,SampleSuperstore[[#This Row],[Cogs]]&lt;'Check Outliers'!$M$24),"outlier","normal")</f>
        <v>normal</v>
      </c>
    </row>
    <row r="4698" spans="1:18" x14ac:dyDescent="0.3">
      <c r="A4698" s="1" t="s">
        <v>164</v>
      </c>
      <c r="B4698" s="1" t="s">
        <v>11</v>
      </c>
      <c r="C4698" s="1" t="s">
        <v>136</v>
      </c>
      <c r="D4698" s="1" t="s">
        <v>66</v>
      </c>
      <c r="E4698" s="1" t="s">
        <v>43</v>
      </c>
      <c r="F4698" s="1" t="s">
        <v>15</v>
      </c>
      <c r="G4698" s="1" t="s">
        <v>17</v>
      </c>
      <c r="H4698">
        <v>71.180000000000007</v>
      </c>
      <c r="I4698">
        <v>2</v>
      </c>
      <c r="J4698">
        <v>142.36000000000001</v>
      </c>
      <c r="K4698" s="11">
        <v>0</v>
      </c>
      <c r="L4698">
        <v>38.44</v>
      </c>
      <c r="M4698">
        <v>103.92</v>
      </c>
      <c r="N4698" s="11">
        <v>0.27</v>
      </c>
      <c r="O4698">
        <v>38.44</v>
      </c>
      <c r="P4698" t="str">
        <f>IF(OR(SampleSuperstore[[#This Row],[Total Sales]]&gt;'Check Outliers'!$M$7,SampleSuperstore[[#This Row],[Total Sales]]&lt;'Check Outliers'!$M$8),"Outlier","normal")</f>
        <v>normal</v>
      </c>
      <c r="Q4698" t="str">
        <f>IF(OR(SampleSuperstore[[#This Row],[Profit]]&gt;'Check Outliers'!$M$15,SampleSuperstore[[#This Row],[Profit]]&lt;'Check Outliers'!$M$16),"outlier","normal")</f>
        <v>normal</v>
      </c>
      <c r="R4698" s="1" t="str">
        <f>IF(OR(SampleSuperstore[[#This Row],[Cogs]]&gt;'Check Outliers'!$M$23,SampleSuperstore[[#This Row],[Cogs]]&lt;'Check Outliers'!$M$24),"outlier","normal")</f>
        <v>normal</v>
      </c>
    </row>
    <row r="4699" spans="1:18" hidden="1" x14ac:dyDescent="0.3">
      <c r="A4699" s="1" t="s">
        <v>164</v>
      </c>
      <c r="B4699" s="1" t="s">
        <v>11</v>
      </c>
      <c r="C4699" s="1" t="s">
        <v>136</v>
      </c>
      <c r="D4699" s="1" t="s">
        <v>66</v>
      </c>
      <c r="E4699" s="1" t="s">
        <v>43</v>
      </c>
      <c r="F4699" s="1" t="s">
        <v>15</v>
      </c>
      <c r="G4699" s="1" t="s">
        <v>17</v>
      </c>
      <c r="H4699">
        <v>60.74</v>
      </c>
      <c r="I4699">
        <v>9</v>
      </c>
      <c r="J4699">
        <v>546.66</v>
      </c>
      <c r="K4699" s="1">
        <v>0</v>
      </c>
      <c r="L4699">
        <v>136.66</v>
      </c>
      <c r="M4699">
        <v>410</v>
      </c>
      <c r="N4699">
        <v>0.25</v>
      </c>
      <c r="O4699">
        <v>136.66</v>
      </c>
      <c r="P4699" t="str">
        <f>IF(OR(SampleSuperstore[[#This Row],[Total Sales]]&gt;'Check Outliers'!$M$7,SampleSuperstore[[#This Row],[Total Sales]]&lt;'Check Outliers'!$M$8),"Outlier","normal")</f>
        <v>Outlier</v>
      </c>
      <c r="Q4699" t="str">
        <f>IF(OR(SampleSuperstore[[#This Row],[Profit]]&gt;'Check Outliers'!$M$15,SampleSuperstore[[#This Row],[Profit]]&lt;'Check Outliers'!$M$16),"outlier","normal")</f>
        <v>outlier</v>
      </c>
      <c r="R4699" s="1" t="str">
        <f>IF(OR(SampleSuperstore[[#This Row],[Cogs]]&gt;'Check Outliers'!$M$23,SampleSuperstore[[#This Row],[Cogs]]&lt;'Check Outliers'!$M$24),"outlier","normal")</f>
        <v>normal</v>
      </c>
    </row>
    <row r="4700" spans="1:18" x14ac:dyDescent="0.3">
      <c r="A4700" s="1" t="s">
        <v>164</v>
      </c>
      <c r="B4700" s="1" t="s">
        <v>11</v>
      </c>
      <c r="C4700" s="1" t="s">
        <v>136</v>
      </c>
      <c r="D4700" s="1" t="s">
        <v>66</v>
      </c>
      <c r="E4700" s="1" t="s">
        <v>43</v>
      </c>
      <c r="F4700" s="1" t="s">
        <v>15</v>
      </c>
      <c r="G4700" s="1" t="s">
        <v>29</v>
      </c>
      <c r="H4700">
        <v>70.709999999999994</v>
      </c>
      <c r="I4700">
        <v>3</v>
      </c>
      <c r="J4700">
        <v>212.13</v>
      </c>
      <c r="K4700" s="11">
        <v>0</v>
      </c>
      <c r="L4700">
        <v>14.85</v>
      </c>
      <c r="M4700">
        <v>197.28</v>
      </c>
      <c r="N4700" s="11">
        <v>7.0000000000000007E-2</v>
      </c>
      <c r="O4700">
        <v>14.85</v>
      </c>
      <c r="P4700" t="str">
        <f>IF(OR(SampleSuperstore[[#This Row],[Total Sales]]&gt;'Check Outliers'!$M$7,SampleSuperstore[[#This Row],[Total Sales]]&lt;'Check Outliers'!$M$8),"Outlier","normal")</f>
        <v>normal</v>
      </c>
      <c r="Q4700" t="str">
        <f>IF(OR(SampleSuperstore[[#This Row],[Profit]]&gt;'Check Outliers'!$M$15,SampleSuperstore[[#This Row],[Profit]]&lt;'Check Outliers'!$M$16),"outlier","normal")</f>
        <v>normal</v>
      </c>
      <c r="R4700" s="1" t="str">
        <f>IF(OR(SampleSuperstore[[#This Row],[Cogs]]&gt;'Check Outliers'!$M$23,SampleSuperstore[[#This Row],[Cogs]]&lt;'Check Outliers'!$M$24),"outlier","normal")</f>
        <v>normal</v>
      </c>
    </row>
    <row r="4701" spans="1:18" x14ac:dyDescent="0.3">
      <c r="A4701" s="1" t="s">
        <v>24</v>
      </c>
      <c r="B4701" s="1" t="s">
        <v>40</v>
      </c>
      <c r="C4701" s="1" t="s">
        <v>160</v>
      </c>
      <c r="D4701" s="1" t="s">
        <v>42</v>
      </c>
      <c r="E4701" s="1" t="s">
        <v>43</v>
      </c>
      <c r="F4701" s="1" t="s">
        <v>22</v>
      </c>
      <c r="G4701" s="1" t="s">
        <v>30</v>
      </c>
      <c r="H4701">
        <v>2.62</v>
      </c>
      <c r="I4701">
        <v>2</v>
      </c>
      <c r="J4701">
        <v>5.25</v>
      </c>
      <c r="K4701" s="11">
        <v>0.2</v>
      </c>
      <c r="L4701">
        <v>0.59</v>
      </c>
      <c r="M4701">
        <v>4.66</v>
      </c>
      <c r="N4701" s="11">
        <v>0.11</v>
      </c>
      <c r="O4701">
        <v>-0.46000000000000008</v>
      </c>
      <c r="P4701" t="str">
        <f>IF(OR(SampleSuperstore[[#This Row],[Total Sales]]&gt;'Check Outliers'!$M$7,SampleSuperstore[[#This Row],[Total Sales]]&lt;'Check Outliers'!$M$8),"Outlier","normal")</f>
        <v>normal</v>
      </c>
      <c r="Q4701" t="str">
        <f>IF(OR(SampleSuperstore[[#This Row],[Profit]]&gt;'Check Outliers'!$M$15,SampleSuperstore[[#This Row],[Profit]]&lt;'Check Outliers'!$M$16),"outlier","normal")</f>
        <v>normal</v>
      </c>
      <c r="R4701" s="1" t="str">
        <f>IF(OR(SampleSuperstore[[#This Row],[Cogs]]&gt;'Check Outliers'!$M$23,SampleSuperstore[[#This Row],[Cogs]]&lt;'Check Outliers'!$M$24),"outlier","normal")</f>
        <v>normal</v>
      </c>
    </row>
    <row r="4702" spans="1:18" x14ac:dyDescent="0.3">
      <c r="A4702" s="1" t="s">
        <v>24</v>
      </c>
      <c r="B4702" s="1" t="s">
        <v>40</v>
      </c>
      <c r="C4702" s="1" t="s">
        <v>160</v>
      </c>
      <c r="D4702" s="1" t="s">
        <v>42</v>
      </c>
      <c r="E4702" s="1" t="s">
        <v>43</v>
      </c>
      <c r="F4702" s="1" t="s">
        <v>22</v>
      </c>
      <c r="G4702" s="1" t="s">
        <v>28</v>
      </c>
      <c r="H4702">
        <v>37.21</v>
      </c>
      <c r="I4702">
        <v>2</v>
      </c>
      <c r="J4702">
        <v>74.42</v>
      </c>
      <c r="K4702" s="11">
        <v>0.2</v>
      </c>
      <c r="L4702">
        <v>-14.88</v>
      </c>
      <c r="M4702">
        <v>89.3</v>
      </c>
      <c r="N4702" s="11">
        <v>-0.2</v>
      </c>
      <c r="O4702">
        <v>-29.764000000000003</v>
      </c>
      <c r="P4702" t="str">
        <f>IF(OR(SampleSuperstore[[#This Row],[Total Sales]]&gt;'Check Outliers'!$M$7,SampleSuperstore[[#This Row],[Total Sales]]&lt;'Check Outliers'!$M$8),"Outlier","normal")</f>
        <v>normal</v>
      </c>
      <c r="Q4702" t="str">
        <f>IF(OR(SampleSuperstore[[#This Row],[Profit]]&gt;'Check Outliers'!$M$15,SampleSuperstore[[#This Row],[Profit]]&lt;'Check Outliers'!$M$16),"outlier","normal")</f>
        <v>normal</v>
      </c>
      <c r="R4702" s="1" t="str">
        <f>IF(OR(SampleSuperstore[[#This Row],[Cogs]]&gt;'Check Outliers'!$M$23,SampleSuperstore[[#This Row],[Cogs]]&lt;'Check Outliers'!$M$24),"outlier","normal")</f>
        <v>normal</v>
      </c>
    </row>
    <row r="4703" spans="1:18" x14ac:dyDescent="0.3">
      <c r="A4703" s="1" t="s">
        <v>24</v>
      </c>
      <c r="B4703" s="1" t="s">
        <v>40</v>
      </c>
      <c r="C4703" s="1" t="s">
        <v>160</v>
      </c>
      <c r="D4703" s="1" t="s">
        <v>42</v>
      </c>
      <c r="E4703" s="1" t="s">
        <v>43</v>
      </c>
      <c r="F4703" s="1" t="s">
        <v>22</v>
      </c>
      <c r="G4703" s="1" t="s">
        <v>37</v>
      </c>
      <c r="H4703">
        <v>3.42</v>
      </c>
      <c r="I4703">
        <v>2</v>
      </c>
      <c r="J4703">
        <v>6.85</v>
      </c>
      <c r="K4703" s="11">
        <v>0.2</v>
      </c>
      <c r="L4703">
        <v>2.14</v>
      </c>
      <c r="M4703">
        <v>4.71</v>
      </c>
      <c r="N4703" s="11">
        <v>0.31</v>
      </c>
      <c r="O4703">
        <v>0.77</v>
      </c>
      <c r="P4703" t="str">
        <f>IF(OR(SampleSuperstore[[#This Row],[Total Sales]]&gt;'Check Outliers'!$M$7,SampleSuperstore[[#This Row],[Total Sales]]&lt;'Check Outliers'!$M$8),"Outlier","normal")</f>
        <v>normal</v>
      </c>
      <c r="Q4703" t="str">
        <f>IF(OR(SampleSuperstore[[#This Row],[Profit]]&gt;'Check Outliers'!$M$15,SampleSuperstore[[#This Row],[Profit]]&lt;'Check Outliers'!$M$16),"outlier","normal")</f>
        <v>normal</v>
      </c>
      <c r="R4703" s="1" t="str">
        <f>IF(OR(SampleSuperstore[[#This Row],[Cogs]]&gt;'Check Outliers'!$M$23,SampleSuperstore[[#This Row],[Cogs]]&lt;'Check Outliers'!$M$24),"outlier","normal")</f>
        <v>normal</v>
      </c>
    </row>
    <row r="4704" spans="1:18" x14ac:dyDescent="0.3">
      <c r="A4704" s="1" t="s">
        <v>24</v>
      </c>
      <c r="B4704" s="1" t="s">
        <v>40</v>
      </c>
      <c r="C4704" s="1" t="s">
        <v>160</v>
      </c>
      <c r="D4704" s="1" t="s">
        <v>42</v>
      </c>
      <c r="E4704" s="1" t="s">
        <v>43</v>
      </c>
      <c r="F4704" s="1" t="s">
        <v>15</v>
      </c>
      <c r="G4704" s="1" t="s">
        <v>29</v>
      </c>
      <c r="H4704">
        <v>8</v>
      </c>
      <c r="I4704">
        <v>1</v>
      </c>
      <c r="J4704">
        <v>8</v>
      </c>
      <c r="K4704" s="11">
        <v>0.6</v>
      </c>
      <c r="L4704">
        <v>-7</v>
      </c>
      <c r="M4704">
        <v>15</v>
      </c>
      <c r="N4704" s="11">
        <v>-0.88</v>
      </c>
      <c r="O4704">
        <v>-11.8</v>
      </c>
      <c r="P4704" t="str">
        <f>IF(OR(SampleSuperstore[[#This Row],[Total Sales]]&gt;'Check Outliers'!$M$7,SampleSuperstore[[#This Row],[Total Sales]]&lt;'Check Outliers'!$M$8),"Outlier","normal")</f>
        <v>normal</v>
      </c>
      <c r="Q4704" t="str">
        <f>IF(OR(SampleSuperstore[[#This Row],[Profit]]&gt;'Check Outliers'!$M$15,SampleSuperstore[[#This Row],[Profit]]&lt;'Check Outliers'!$M$16),"outlier","normal")</f>
        <v>normal</v>
      </c>
      <c r="R4704" s="1" t="str">
        <f>IF(OR(SampleSuperstore[[#This Row],[Cogs]]&gt;'Check Outliers'!$M$23,SampleSuperstore[[#This Row],[Cogs]]&lt;'Check Outliers'!$M$24),"outlier","normal")</f>
        <v>normal</v>
      </c>
    </row>
    <row r="4705" spans="1:18" x14ac:dyDescent="0.3">
      <c r="A4705" s="1" t="s">
        <v>24</v>
      </c>
      <c r="B4705" s="1" t="s">
        <v>18</v>
      </c>
      <c r="C4705" s="1" t="s">
        <v>57</v>
      </c>
      <c r="D4705" s="1" t="s">
        <v>42</v>
      </c>
      <c r="E4705" s="1" t="s">
        <v>43</v>
      </c>
      <c r="F4705" s="1" t="s">
        <v>22</v>
      </c>
      <c r="G4705" s="1" t="s">
        <v>34</v>
      </c>
      <c r="H4705">
        <v>4.3600000000000003</v>
      </c>
      <c r="I4705">
        <v>2</v>
      </c>
      <c r="J4705">
        <v>8.7100000000000009</v>
      </c>
      <c r="K4705" s="11">
        <v>0.8</v>
      </c>
      <c r="L4705">
        <v>-19.600000000000001</v>
      </c>
      <c r="M4705">
        <v>28.31</v>
      </c>
      <c r="N4705" s="11">
        <v>-2.25</v>
      </c>
      <c r="O4705">
        <v>-26.568000000000001</v>
      </c>
      <c r="P4705" t="str">
        <f>IF(OR(SampleSuperstore[[#This Row],[Total Sales]]&gt;'Check Outliers'!$M$7,SampleSuperstore[[#This Row],[Total Sales]]&lt;'Check Outliers'!$M$8),"Outlier","normal")</f>
        <v>normal</v>
      </c>
      <c r="Q4705" t="str">
        <f>IF(OR(SampleSuperstore[[#This Row],[Profit]]&gt;'Check Outliers'!$M$15,SampleSuperstore[[#This Row],[Profit]]&lt;'Check Outliers'!$M$16),"outlier","normal")</f>
        <v>normal</v>
      </c>
      <c r="R4705" s="1" t="str">
        <f>IF(OR(SampleSuperstore[[#This Row],[Cogs]]&gt;'Check Outliers'!$M$23,SampleSuperstore[[#This Row],[Cogs]]&lt;'Check Outliers'!$M$24),"outlier","normal")</f>
        <v>normal</v>
      </c>
    </row>
    <row r="4706" spans="1:18" x14ac:dyDescent="0.3">
      <c r="A4706" s="1" t="s">
        <v>58</v>
      </c>
      <c r="B4706" s="1" t="s">
        <v>11</v>
      </c>
      <c r="C4706" s="1" t="s">
        <v>503</v>
      </c>
      <c r="D4706" s="1" t="s">
        <v>123</v>
      </c>
      <c r="E4706" s="1" t="s">
        <v>53</v>
      </c>
      <c r="F4706" s="1" t="s">
        <v>22</v>
      </c>
      <c r="G4706" s="1" t="s">
        <v>106</v>
      </c>
      <c r="H4706">
        <v>9.31</v>
      </c>
      <c r="I4706">
        <v>7</v>
      </c>
      <c r="J4706">
        <v>65.17</v>
      </c>
      <c r="K4706" s="11">
        <v>0</v>
      </c>
      <c r="L4706">
        <v>18.899999999999999</v>
      </c>
      <c r="M4706">
        <v>46.27</v>
      </c>
      <c r="N4706" s="11">
        <v>0.28999999999999998</v>
      </c>
      <c r="O4706">
        <v>18.899999999999999</v>
      </c>
      <c r="P4706" t="str">
        <f>IF(OR(SampleSuperstore[[#This Row],[Total Sales]]&gt;'Check Outliers'!$M$7,SampleSuperstore[[#This Row],[Total Sales]]&lt;'Check Outliers'!$M$8),"Outlier","normal")</f>
        <v>normal</v>
      </c>
      <c r="Q4706" t="str">
        <f>IF(OR(SampleSuperstore[[#This Row],[Profit]]&gt;'Check Outliers'!$M$15,SampleSuperstore[[#This Row],[Profit]]&lt;'Check Outliers'!$M$16),"outlier","normal")</f>
        <v>normal</v>
      </c>
      <c r="R4706" s="1" t="str">
        <f>IF(OR(SampleSuperstore[[#This Row],[Cogs]]&gt;'Check Outliers'!$M$23,SampleSuperstore[[#This Row],[Cogs]]&lt;'Check Outliers'!$M$24),"outlier","normal")</f>
        <v>normal</v>
      </c>
    </row>
    <row r="4707" spans="1:18" x14ac:dyDescent="0.3">
      <c r="A4707" s="1" t="s">
        <v>58</v>
      </c>
      <c r="B4707" s="1" t="s">
        <v>11</v>
      </c>
      <c r="C4707" s="1" t="s">
        <v>503</v>
      </c>
      <c r="D4707" s="1" t="s">
        <v>123</v>
      </c>
      <c r="E4707" s="1" t="s">
        <v>53</v>
      </c>
      <c r="F4707" s="1" t="s">
        <v>22</v>
      </c>
      <c r="G4707" s="1" t="s">
        <v>23</v>
      </c>
      <c r="H4707">
        <v>7.31</v>
      </c>
      <c r="I4707">
        <v>2</v>
      </c>
      <c r="J4707">
        <v>14.62</v>
      </c>
      <c r="K4707" s="11">
        <v>0</v>
      </c>
      <c r="L4707">
        <v>6.87</v>
      </c>
      <c r="M4707">
        <v>7.75</v>
      </c>
      <c r="N4707" s="11">
        <v>0.47</v>
      </c>
      <c r="O4707">
        <v>6.87</v>
      </c>
      <c r="P4707" t="str">
        <f>IF(OR(SampleSuperstore[[#This Row],[Total Sales]]&gt;'Check Outliers'!$M$7,SampleSuperstore[[#This Row],[Total Sales]]&lt;'Check Outliers'!$M$8),"Outlier","normal")</f>
        <v>normal</v>
      </c>
      <c r="Q4707" t="str">
        <f>IF(OR(SampleSuperstore[[#This Row],[Profit]]&gt;'Check Outliers'!$M$15,SampleSuperstore[[#This Row],[Profit]]&lt;'Check Outliers'!$M$16),"outlier","normal")</f>
        <v>normal</v>
      </c>
      <c r="R4707" s="1" t="str">
        <f>IF(OR(SampleSuperstore[[#This Row],[Cogs]]&gt;'Check Outliers'!$M$23,SampleSuperstore[[#This Row],[Cogs]]&lt;'Check Outliers'!$M$24),"outlier","normal")</f>
        <v>normal</v>
      </c>
    </row>
    <row r="4708" spans="1:18" x14ac:dyDescent="0.3">
      <c r="A4708" s="1" t="s">
        <v>58</v>
      </c>
      <c r="B4708" s="1" t="s">
        <v>11</v>
      </c>
      <c r="C4708" s="1" t="s">
        <v>503</v>
      </c>
      <c r="D4708" s="1" t="s">
        <v>123</v>
      </c>
      <c r="E4708" s="1" t="s">
        <v>53</v>
      </c>
      <c r="F4708" s="1" t="s">
        <v>15</v>
      </c>
      <c r="G4708" s="1" t="s">
        <v>29</v>
      </c>
      <c r="H4708">
        <v>43.31</v>
      </c>
      <c r="I4708">
        <v>4</v>
      </c>
      <c r="J4708">
        <v>173.24</v>
      </c>
      <c r="K4708" s="11">
        <v>0</v>
      </c>
      <c r="L4708">
        <v>17.32</v>
      </c>
      <c r="M4708">
        <v>155.91999999999999</v>
      </c>
      <c r="N4708" s="11">
        <v>0.1</v>
      </c>
      <c r="O4708">
        <v>17.32</v>
      </c>
      <c r="P4708" t="str">
        <f>IF(OR(SampleSuperstore[[#This Row],[Total Sales]]&gt;'Check Outliers'!$M$7,SampleSuperstore[[#This Row],[Total Sales]]&lt;'Check Outliers'!$M$8),"Outlier","normal")</f>
        <v>normal</v>
      </c>
      <c r="Q4708" t="str">
        <f>IF(OR(SampleSuperstore[[#This Row],[Profit]]&gt;'Check Outliers'!$M$15,SampleSuperstore[[#This Row],[Profit]]&lt;'Check Outliers'!$M$16),"outlier","normal")</f>
        <v>normal</v>
      </c>
      <c r="R4708" s="1" t="str">
        <f>IF(OR(SampleSuperstore[[#This Row],[Cogs]]&gt;'Check Outliers'!$M$23,SampleSuperstore[[#This Row],[Cogs]]&lt;'Check Outliers'!$M$24),"outlier","normal")</f>
        <v>normal</v>
      </c>
    </row>
    <row r="4709" spans="1:18" hidden="1" x14ac:dyDescent="0.3">
      <c r="A4709" s="1" t="s">
        <v>58</v>
      </c>
      <c r="B4709" s="1" t="s">
        <v>11</v>
      </c>
      <c r="C4709" s="1" t="s">
        <v>19</v>
      </c>
      <c r="D4709" s="1" t="s">
        <v>20</v>
      </c>
      <c r="E4709" s="1" t="s">
        <v>21</v>
      </c>
      <c r="F4709" s="1" t="s">
        <v>22</v>
      </c>
      <c r="G4709" s="1" t="s">
        <v>33</v>
      </c>
      <c r="H4709">
        <v>179.18</v>
      </c>
      <c r="I4709">
        <v>5</v>
      </c>
      <c r="J4709">
        <v>895.92</v>
      </c>
      <c r="K4709" s="1">
        <v>0.2</v>
      </c>
      <c r="L4709">
        <v>302.37</v>
      </c>
      <c r="M4709">
        <v>593.54999999999995</v>
      </c>
      <c r="N4709">
        <v>0.34</v>
      </c>
      <c r="O4709">
        <v>123.18600000000001</v>
      </c>
      <c r="P4709" t="str">
        <f>IF(OR(SampleSuperstore[[#This Row],[Total Sales]]&gt;'Check Outliers'!$M$7,SampleSuperstore[[#This Row],[Total Sales]]&lt;'Check Outliers'!$M$8),"Outlier","normal")</f>
        <v>Outlier</v>
      </c>
      <c r="Q4709" t="str">
        <f>IF(OR(SampleSuperstore[[#This Row],[Profit]]&gt;'Check Outliers'!$M$15,SampleSuperstore[[#This Row],[Profit]]&lt;'Check Outliers'!$M$16),"outlier","normal")</f>
        <v>outlier</v>
      </c>
      <c r="R4709" s="1" t="str">
        <f>IF(OR(SampleSuperstore[[#This Row],[Cogs]]&gt;'Check Outliers'!$M$23,SampleSuperstore[[#This Row],[Cogs]]&lt;'Check Outliers'!$M$24),"outlier","normal")</f>
        <v>outlier</v>
      </c>
    </row>
    <row r="4710" spans="1:18" x14ac:dyDescent="0.3">
      <c r="A4710" s="1" t="s">
        <v>58</v>
      </c>
      <c r="B4710" s="1" t="s">
        <v>11</v>
      </c>
      <c r="C4710" s="1" t="s">
        <v>19</v>
      </c>
      <c r="D4710" s="1" t="s">
        <v>20</v>
      </c>
      <c r="E4710" s="1" t="s">
        <v>21</v>
      </c>
      <c r="F4710" s="1" t="s">
        <v>22</v>
      </c>
      <c r="G4710" s="1" t="s">
        <v>28</v>
      </c>
      <c r="H4710">
        <v>43.57</v>
      </c>
      <c r="I4710">
        <v>3</v>
      </c>
      <c r="J4710">
        <v>130.71</v>
      </c>
      <c r="K4710" s="11">
        <v>0</v>
      </c>
      <c r="L4710">
        <v>39.21</v>
      </c>
      <c r="M4710">
        <v>91.5</v>
      </c>
      <c r="N4710" s="11">
        <v>0.3</v>
      </c>
      <c r="O4710">
        <v>39.21</v>
      </c>
      <c r="P4710" t="str">
        <f>IF(OR(SampleSuperstore[[#This Row],[Total Sales]]&gt;'Check Outliers'!$M$7,SampleSuperstore[[#This Row],[Total Sales]]&lt;'Check Outliers'!$M$8),"Outlier","normal")</f>
        <v>normal</v>
      </c>
      <c r="Q4710" t="str">
        <f>IF(OR(SampleSuperstore[[#This Row],[Profit]]&gt;'Check Outliers'!$M$15,SampleSuperstore[[#This Row],[Profit]]&lt;'Check Outliers'!$M$16),"outlier","normal")</f>
        <v>normal</v>
      </c>
      <c r="R4710" s="1" t="str">
        <f>IF(OR(SampleSuperstore[[#This Row],[Cogs]]&gt;'Check Outliers'!$M$23,SampleSuperstore[[#This Row],[Cogs]]&lt;'Check Outliers'!$M$24),"outlier","normal")</f>
        <v>normal</v>
      </c>
    </row>
    <row r="4711" spans="1:18" x14ac:dyDescent="0.3">
      <c r="A4711" s="1" t="s">
        <v>58</v>
      </c>
      <c r="B4711" s="1" t="s">
        <v>11</v>
      </c>
      <c r="C4711" s="1" t="s">
        <v>19</v>
      </c>
      <c r="D4711" s="1" t="s">
        <v>20</v>
      </c>
      <c r="E4711" s="1" t="s">
        <v>21</v>
      </c>
      <c r="F4711" s="1" t="s">
        <v>22</v>
      </c>
      <c r="G4711" s="1" t="s">
        <v>30</v>
      </c>
      <c r="H4711">
        <v>5.84</v>
      </c>
      <c r="I4711">
        <v>2</v>
      </c>
      <c r="J4711">
        <v>11.68</v>
      </c>
      <c r="K4711" s="11">
        <v>0</v>
      </c>
      <c r="L4711">
        <v>3.04</v>
      </c>
      <c r="M4711">
        <v>8.64</v>
      </c>
      <c r="N4711" s="11">
        <v>0.26</v>
      </c>
      <c r="O4711">
        <v>3.04</v>
      </c>
      <c r="P4711" t="str">
        <f>IF(OR(SampleSuperstore[[#This Row],[Total Sales]]&gt;'Check Outliers'!$M$7,SampleSuperstore[[#This Row],[Total Sales]]&lt;'Check Outliers'!$M$8),"Outlier","normal")</f>
        <v>normal</v>
      </c>
      <c r="Q4711" t="str">
        <f>IF(OR(SampleSuperstore[[#This Row],[Profit]]&gt;'Check Outliers'!$M$15,SampleSuperstore[[#This Row],[Profit]]&lt;'Check Outliers'!$M$16),"outlier","normal")</f>
        <v>normal</v>
      </c>
      <c r="R4711" s="1" t="str">
        <f>IF(OR(SampleSuperstore[[#This Row],[Cogs]]&gt;'Check Outliers'!$M$23,SampleSuperstore[[#This Row],[Cogs]]&lt;'Check Outliers'!$M$24),"outlier","normal")</f>
        <v>normal</v>
      </c>
    </row>
    <row r="4712" spans="1:18" x14ac:dyDescent="0.3">
      <c r="A4712" s="1" t="s">
        <v>58</v>
      </c>
      <c r="B4712" s="1" t="s">
        <v>11</v>
      </c>
      <c r="C4712" s="1" t="s">
        <v>19</v>
      </c>
      <c r="D4712" s="1" t="s">
        <v>20</v>
      </c>
      <c r="E4712" s="1" t="s">
        <v>21</v>
      </c>
      <c r="F4712" s="1" t="s">
        <v>31</v>
      </c>
      <c r="G4712" s="1" t="s">
        <v>55</v>
      </c>
      <c r="H4712">
        <v>20.77</v>
      </c>
      <c r="I4712">
        <v>3</v>
      </c>
      <c r="J4712">
        <v>62.31</v>
      </c>
      <c r="K4712" s="11">
        <v>0</v>
      </c>
      <c r="L4712">
        <v>22.43</v>
      </c>
      <c r="M4712">
        <v>39.880000000000003</v>
      </c>
      <c r="N4712" s="11">
        <v>0.36</v>
      </c>
      <c r="O4712">
        <v>22.43</v>
      </c>
      <c r="P4712" t="str">
        <f>IF(OR(SampleSuperstore[[#This Row],[Total Sales]]&gt;'Check Outliers'!$M$7,SampleSuperstore[[#This Row],[Total Sales]]&lt;'Check Outliers'!$M$8),"Outlier","normal")</f>
        <v>normal</v>
      </c>
      <c r="Q4712" t="str">
        <f>IF(OR(SampleSuperstore[[#This Row],[Profit]]&gt;'Check Outliers'!$M$15,SampleSuperstore[[#This Row],[Profit]]&lt;'Check Outliers'!$M$16),"outlier","normal")</f>
        <v>normal</v>
      </c>
      <c r="R4712" s="1" t="str">
        <f>IF(OR(SampleSuperstore[[#This Row],[Cogs]]&gt;'Check Outliers'!$M$23,SampleSuperstore[[#This Row],[Cogs]]&lt;'Check Outliers'!$M$24),"outlier","normal")</f>
        <v>normal</v>
      </c>
    </row>
    <row r="4713" spans="1:18" x14ac:dyDescent="0.3">
      <c r="A4713" s="1" t="s">
        <v>164</v>
      </c>
      <c r="B4713" s="1" t="s">
        <v>11</v>
      </c>
      <c r="C4713" s="1" t="s">
        <v>51</v>
      </c>
      <c r="D4713" s="1" t="s">
        <v>52</v>
      </c>
      <c r="E4713" s="1" t="s">
        <v>53</v>
      </c>
      <c r="F4713" s="1" t="s">
        <v>22</v>
      </c>
      <c r="G4713" s="1" t="s">
        <v>33</v>
      </c>
      <c r="H4713">
        <v>0.85</v>
      </c>
      <c r="I4713">
        <v>1</v>
      </c>
      <c r="J4713">
        <v>0.85</v>
      </c>
      <c r="K4713" s="11">
        <v>0.7</v>
      </c>
      <c r="L4713">
        <v>-0.6</v>
      </c>
      <c r="M4713">
        <v>1.45</v>
      </c>
      <c r="N4713" s="11">
        <v>-0.71</v>
      </c>
      <c r="O4713">
        <v>-1.1949999999999998</v>
      </c>
      <c r="P4713" t="str">
        <f>IF(OR(SampleSuperstore[[#This Row],[Total Sales]]&gt;'Check Outliers'!$M$7,SampleSuperstore[[#This Row],[Total Sales]]&lt;'Check Outliers'!$M$8),"Outlier","normal")</f>
        <v>normal</v>
      </c>
      <c r="Q4713" t="str">
        <f>IF(OR(SampleSuperstore[[#This Row],[Profit]]&gt;'Check Outliers'!$M$15,SampleSuperstore[[#This Row],[Profit]]&lt;'Check Outliers'!$M$16),"outlier","normal")</f>
        <v>normal</v>
      </c>
      <c r="R4713" s="1" t="str">
        <f>IF(OR(SampleSuperstore[[#This Row],[Cogs]]&gt;'Check Outliers'!$M$23,SampleSuperstore[[#This Row],[Cogs]]&lt;'Check Outliers'!$M$24),"outlier","normal")</f>
        <v>normal</v>
      </c>
    </row>
    <row r="4714" spans="1:18" x14ac:dyDescent="0.3">
      <c r="A4714" s="1" t="s">
        <v>24</v>
      </c>
      <c r="B4714" s="1" t="s">
        <v>11</v>
      </c>
      <c r="C4714" s="1" t="s">
        <v>191</v>
      </c>
      <c r="D4714" s="1" t="s">
        <v>42</v>
      </c>
      <c r="E4714" s="1" t="s">
        <v>43</v>
      </c>
      <c r="F4714" s="1" t="s">
        <v>22</v>
      </c>
      <c r="G4714" s="1" t="s">
        <v>37</v>
      </c>
      <c r="H4714">
        <v>5.18</v>
      </c>
      <c r="I4714">
        <v>7</v>
      </c>
      <c r="J4714">
        <v>36.29</v>
      </c>
      <c r="K4714" s="11">
        <v>0.2</v>
      </c>
      <c r="L4714">
        <v>12.7</v>
      </c>
      <c r="M4714">
        <v>23.59</v>
      </c>
      <c r="N4714" s="11">
        <v>0.35</v>
      </c>
      <c r="O4714">
        <v>5.4419999999999993</v>
      </c>
      <c r="P4714" t="str">
        <f>IF(OR(SampleSuperstore[[#This Row],[Total Sales]]&gt;'Check Outliers'!$M$7,SampleSuperstore[[#This Row],[Total Sales]]&lt;'Check Outliers'!$M$8),"Outlier","normal")</f>
        <v>normal</v>
      </c>
      <c r="Q4714" t="str">
        <f>IF(OR(SampleSuperstore[[#This Row],[Profit]]&gt;'Check Outliers'!$M$15,SampleSuperstore[[#This Row],[Profit]]&lt;'Check Outliers'!$M$16),"outlier","normal")</f>
        <v>normal</v>
      </c>
      <c r="R4714" s="1" t="str">
        <f>IF(OR(SampleSuperstore[[#This Row],[Cogs]]&gt;'Check Outliers'!$M$23,SampleSuperstore[[#This Row],[Cogs]]&lt;'Check Outliers'!$M$24),"outlier","normal")</f>
        <v>normal</v>
      </c>
    </row>
    <row r="4715" spans="1:18" hidden="1" x14ac:dyDescent="0.3">
      <c r="A4715" s="1" t="s">
        <v>24</v>
      </c>
      <c r="B4715" s="1" t="s">
        <v>11</v>
      </c>
      <c r="C4715" s="1" t="s">
        <v>191</v>
      </c>
      <c r="D4715" s="1" t="s">
        <v>42</v>
      </c>
      <c r="E4715" s="1" t="s">
        <v>43</v>
      </c>
      <c r="F4715" s="1" t="s">
        <v>15</v>
      </c>
      <c r="G4715" s="1" t="s">
        <v>29</v>
      </c>
      <c r="H4715">
        <v>28.28</v>
      </c>
      <c r="I4715">
        <v>2</v>
      </c>
      <c r="J4715">
        <v>56.57</v>
      </c>
      <c r="K4715" s="1">
        <v>0.6</v>
      </c>
      <c r="L4715">
        <v>-74.95</v>
      </c>
      <c r="M4715">
        <v>131.52000000000001</v>
      </c>
      <c r="N4715">
        <v>-1.32</v>
      </c>
      <c r="O4715">
        <v>-108.892</v>
      </c>
      <c r="P4715" t="str">
        <f>IF(OR(SampleSuperstore[[#This Row],[Total Sales]]&gt;'Check Outliers'!$M$7,SampleSuperstore[[#This Row],[Total Sales]]&lt;'Check Outliers'!$M$8),"Outlier","normal")</f>
        <v>normal</v>
      </c>
      <c r="Q4715" t="str">
        <f>IF(OR(SampleSuperstore[[#This Row],[Profit]]&gt;'Check Outliers'!$M$15,SampleSuperstore[[#This Row],[Profit]]&lt;'Check Outliers'!$M$16),"outlier","normal")</f>
        <v>outlier</v>
      </c>
      <c r="R4715" s="1" t="str">
        <f>IF(OR(SampleSuperstore[[#This Row],[Cogs]]&gt;'Check Outliers'!$M$23,SampleSuperstore[[#This Row],[Cogs]]&lt;'Check Outliers'!$M$24),"outlier","normal")</f>
        <v>normal</v>
      </c>
    </row>
    <row r="4716" spans="1:18" x14ac:dyDescent="0.3">
      <c r="A4716" s="1" t="s">
        <v>58</v>
      </c>
      <c r="B4716" s="1" t="s">
        <v>11</v>
      </c>
      <c r="C4716" s="1" t="s">
        <v>90</v>
      </c>
      <c r="D4716" s="1" t="s">
        <v>91</v>
      </c>
      <c r="E4716" s="1" t="s">
        <v>21</v>
      </c>
      <c r="F4716" s="1" t="s">
        <v>31</v>
      </c>
      <c r="G4716" s="1" t="s">
        <v>32</v>
      </c>
      <c r="H4716">
        <v>172.35</v>
      </c>
      <c r="I4716">
        <v>2</v>
      </c>
      <c r="J4716">
        <v>344.7</v>
      </c>
      <c r="K4716" s="11">
        <v>0.2</v>
      </c>
      <c r="L4716">
        <v>38.78</v>
      </c>
      <c r="M4716">
        <v>305.92</v>
      </c>
      <c r="N4716" s="11">
        <v>0.11</v>
      </c>
      <c r="O4716">
        <v>-30.159999999999997</v>
      </c>
      <c r="P4716" t="str">
        <f>IF(OR(SampleSuperstore[[#This Row],[Total Sales]]&gt;'Check Outliers'!$M$7,SampleSuperstore[[#This Row],[Total Sales]]&lt;'Check Outliers'!$M$8),"Outlier","normal")</f>
        <v>normal</v>
      </c>
      <c r="Q4716" t="str">
        <f>IF(OR(SampleSuperstore[[#This Row],[Profit]]&gt;'Check Outliers'!$M$15,SampleSuperstore[[#This Row],[Profit]]&lt;'Check Outliers'!$M$16),"outlier","normal")</f>
        <v>normal</v>
      </c>
      <c r="R4716" s="1" t="str">
        <f>IF(OR(SampleSuperstore[[#This Row],[Cogs]]&gt;'Check Outliers'!$M$23,SampleSuperstore[[#This Row],[Cogs]]&lt;'Check Outliers'!$M$24),"outlier","normal")</f>
        <v>normal</v>
      </c>
    </row>
    <row r="4717" spans="1:18" x14ac:dyDescent="0.3">
      <c r="A4717" s="1" t="s">
        <v>24</v>
      </c>
      <c r="B4717" s="1" t="s">
        <v>11</v>
      </c>
      <c r="C4717" s="1" t="s">
        <v>179</v>
      </c>
      <c r="D4717" s="1" t="s">
        <v>94</v>
      </c>
      <c r="E4717" s="1" t="s">
        <v>21</v>
      </c>
      <c r="F4717" s="1" t="s">
        <v>31</v>
      </c>
      <c r="G4717" s="1" t="s">
        <v>32</v>
      </c>
      <c r="H4717">
        <v>100.79</v>
      </c>
      <c r="I4717">
        <v>2</v>
      </c>
      <c r="J4717">
        <v>201.58</v>
      </c>
      <c r="K4717" s="11">
        <v>0.2</v>
      </c>
      <c r="L4717">
        <v>20.16</v>
      </c>
      <c r="M4717">
        <v>181.42</v>
      </c>
      <c r="N4717" s="11">
        <v>0.1</v>
      </c>
      <c r="O4717">
        <v>-20.156000000000002</v>
      </c>
      <c r="P4717" t="str">
        <f>IF(OR(SampleSuperstore[[#This Row],[Total Sales]]&gt;'Check Outliers'!$M$7,SampleSuperstore[[#This Row],[Total Sales]]&lt;'Check Outliers'!$M$8),"Outlier","normal")</f>
        <v>normal</v>
      </c>
      <c r="Q4717" t="str">
        <f>IF(OR(SampleSuperstore[[#This Row],[Profit]]&gt;'Check Outliers'!$M$15,SampleSuperstore[[#This Row],[Profit]]&lt;'Check Outliers'!$M$16),"outlier","normal")</f>
        <v>normal</v>
      </c>
      <c r="R4717" s="1" t="str">
        <f>IF(OR(SampleSuperstore[[#This Row],[Cogs]]&gt;'Check Outliers'!$M$23,SampleSuperstore[[#This Row],[Cogs]]&lt;'Check Outliers'!$M$24),"outlier","normal")</f>
        <v>normal</v>
      </c>
    </row>
    <row r="4718" spans="1:18" hidden="1" x14ac:dyDescent="0.3">
      <c r="A4718" s="1" t="s">
        <v>10</v>
      </c>
      <c r="B4718" s="1" t="s">
        <v>40</v>
      </c>
      <c r="C4718" s="1" t="s">
        <v>38</v>
      </c>
      <c r="D4718" s="1" t="s">
        <v>39</v>
      </c>
      <c r="E4718" s="1" t="s">
        <v>21</v>
      </c>
      <c r="F4718" s="1" t="s">
        <v>15</v>
      </c>
      <c r="G4718" s="1" t="s">
        <v>27</v>
      </c>
      <c r="H4718">
        <v>260.98</v>
      </c>
      <c r="I4718">
        <v>2</v>
      </c>
      <c r="J4718">
        <v>521.96</v>
      </c>
      <c r="K4718" s="1">
        <v>0</v>
      </c>
      <c r="L4718">
        <v>88.73</v>
      </c>
      <c r="M4718">
        <v>433.23</v>
      </c>
      <c r="N4718">
        <v>0.17</v>
      </c>
      <c r="O4718">
        <v>88.73</v>
      </c>
      <c r="P4718" t="str">
        <f>IF(OR(SampleSuperstore[[#This Row],[Total Sales]]&gt;'Check Outliers'!$M$7,SampleSuperstore[[#This Row],[Total Sales]]&lt;'Check Outliers'!$M$8),"Outlier","normal")</f>
        <v>Outlier</v>
      </c>
      <c r="Q4718" t="str">
        <f>IF(OR(SampleSuperstore[[#This Row],[Profit]]&gt;'Check Outliers'!$M$15,SampleSuperstore[[#This Row],[Profit]]&lt;'Check Outliers'!$M$16),"outlier","normal")</f>
        <v>outlier</v>
      </c>
      <c r="R4718" s="1" t="str">
        <f>IF(OR(SampleSuperstore[[#This Row],[Cogs]]&gt;'Check Outliers'!$M$23,SampleSuperstore[[#This Row],[Cogs]]&lt;'Check Outliers'!$M$24),"outlier","normal")</f>
        <v>normal</v>
      </c>
    </row>
    <row r="4719" spans="1:18" x14ac:dyDescent="0.3">
      <c r="A4719" s="1" t="s">
        <v>24</v>
      </c>
      <c r="B4719" s="1" t="s">
        <v>11</v>
      </c>
      <c r="C4719" s="1" t="s">
        <v>329</v>
      </c>
      <c r="D4719" s="1" t="s">
        <v>244</v>
      </c>
      <c r="E4719" s="1" t="s">
        <v>53</v>
      </c>
      <c r="F4719" s="1" t="s">
        <v>22</v>
      </c>
      <c r="G4719" s="1" t="s">
        <v>30</v>
      </c>
      <c r="H4719">
        <v>2.74</v>
      </c>
      <c r="I4719">
        <v>3</v>
      </c>
      <c r="J4719">
        <v>8.2200000000000006</v>
      </c>
      <c r="K4719" s="11">
        <v>0</v>
      </c>
      <c r="L4719">
        <v>2.2200000000000002</v>
      </c>
      <c r="M4719">
        <v>6</v>
      </c>
      <c r="N4719" s="11">
        <v>0.27</v>
      </c>
      <c r="O4719">
        <v>2.2200000000000002</v>
      </c>
      <c r="P4719" t="str">
        <f>IF(OR(SampleSuperstore[[#This Row],[Total Sales]]&gt;'Check Outliers'!$M$7,SampleSuperstore[[#This Row],[Total Sales]]&lt;'Check Outliers'!$M$8),"Outlier","normal")</f>
        <v>normal</v>
      </c>
      <c r="Q4719" t="str">
        <f>IF(OR(SampleSuperstore[[#This Row],[Profit]]&gt;'Check Outliers'!$M$15,SampleSuperstore[[#This Row],[Profit]]&lt;'Check Outliers'!$M$16),"outlier","normal")</f>
        <v>normal</v>
      </c>
      <c r="R4719" s="1" t="str">
        <f>IF(OR(SampleSuperstore[[#This Row],[Cogs]]&gt;'Check Outliers'!$M$23,SampleSuperstore[[#This Row],[Cogs]]&lt;'Check Outliers'!$M$24),"outlier","normal")</f>
        <v>normal</v>
      </c>
    </row>
    <row r="4720" spans="1:18" x14ac:dyDescent="0.3">
      <c r="A4720" s="1" t="s">
        <v>58</v>
      </c>
      <c r="B4720" s="1" t="s">
        <v>18</v>
      </c>
      <c r="C4720" s="1" t="s">
        <v>48</v>
      </c>
      <c r="D4720" s="1" t="s">
        <v>20</v>
      </c>
      <c r="E4720" s="1" t="s">
        <v>21</v>
      </c>
      <c r="F4720" s="1" t="s">
        <v>22</v>
      </c>
      <c r="G4720" s="1" t="s">
        <v>37</v>
      </c>
      <c r="H4720">
        <v>6.48</v>
      </c>
      <c r="I4720">
        <v>7</v>
      </c>
      <c r="J4720">
        <v>45.36</v>
      </c>
      <c r="K4720" s="11">
        <v>0</v>
      </c>
      <c r="L4720">
        <v>21.77</v>
      </c>
      <c r="M4720">
        <v>23.59</v>
      </c>
      <c r="N4720" s="11">
        <v>0.48</v>
      </c>
      <c r="O4720">
        <v>21.77</v>
      </c>
      <c r="P4720" t="str">
        <f>IF(OR(SampleSuperstore[[#This Row],[Total Sales]]&gt;'Check Outliers'!$M$7,SampleSuperstore[[#This Row],[Total Sales]]&lt;'Check Outliers'!$M$8),"Outlier","normal")</f>
        <v>normal</v>
      </c>
      <c r="Q4720" t="str">
        <f>IF(OR(SampleSuperstore[[#This Row],[Profit]]&gt;'Check Outliers'!$M$15,SampleSuperstore[[#This Row],[Profit]]&lt;'Check Outliers'!$M$16),"outlier","normal")</f>
        <v>normal</v>
      </c>
      <c r="R4720" s="1" t="str">
        <f>IF(OR(SampleSuperstore[[#This Row],[Cogs]]&gt;'Check Outliers'!$M$23,SampleSuperstore[[#This Row],[Cogs]]&lt;'Check Outliers'!$M$24),"outlier","normal")</f>
        <v>normal</v>
      </c>
    </row>
    <row r="4721" spans="1:18" hidden="1" x14ac:dyDescent="0.3">
      <c r="A4721" s="1" t="s">
        <v>10</v>
      </c>
      <c r="B4721" s="1" t="s">
        <v>40</v>
      </c>
      <c r="C4721" s="1" t="s">
        <v>19</v>
      </c>
      <c r="D4721" s="1" t="s">
        <v>20</v>
      </c>
      <c r="E4721" s="1" t="s">
        <v>21</v>
      </c>
      <c r="F4721" s="1" t="s">
        <v>22</v>
      </c>
      <c r="G4721" s="1" t="s">
        <v>28</v>
      </c>
      <c r="H4721">
        <v>135.31</v>
      </c>
      <c r="I4721">
        <v>7</v>
      </c>
      <c r="J4721">
        <v>947.17</v>
      </c>
      <c r="K4721" s="1">
        <v>0</v>
      </c>
      <c r="L4721">
        <v>9.4700000000000006</v>
      </c>
      <c r="M4721">
        <v>937.7</v>
      </c>
      <c r="N4721">
        <v>0.01</v>
      </c>
      <c r="O4721">
        <v>9.4700000000000006</v>
      </c>
      <c r="P4721" t="str">
        <f>IF(OR(SampleSuperstore[[#This Row],[Total Sales]]&gt;'Check Outliers'!$M$7,SampleSuperstore[[#This Row],[Total Sales]]&lt;'Check Outliers'!$M$8),"Outlier","normal")</f>
        <v>Outlier</v>
      </c>
      <c r="Q4721" t="str">
        <f>IF(OR(SampleSuperstore[[#This Row],[Profit]]&gt;'Check Outliers'!$M$15,SampleSuperstore[[#This Row],[Profit]]&lt;'Check Outliers'!$M$16),"outlier","normal")</f>
        <v>normal</v>
      </c>
      <c r="R4721" s="1" t="str">
        <f>IF(OR(SampleSuperstore[[#This Row],[Cogs]]&gt;'Check Outliers'!$M$23,SampleSuperstore[[#This Row],[Cogs]]&lt;'Check Outliers'!$M$24),"outlier","normal")</f>
        <v>outlier</v>
      </c>
    </row>
    <row r="4722" spans="1:18" x14ac:dyDescent="0.3">
      <c r="A4722" s="1" t="s">
        <v>10</v>
      </c>
      <c r="B4722" s="1" t="s">
        <v>40</v>
      </c>
      <c r="C4722" s="1" t="s">
        <v>19</v>
      </c>
      <c r="D4722" s="1" t="s">
        <v>20</v>
      </c>
      <c r="E4722" s="1" t="s">
        <v>21</v>
      </c>
      <c r="F4722" s="1" t="s">
        <v>22</v>
      </c>
      <c r="G4722" s="1" t="s">
        <v>37</v>
      </c>
      <c r="H4722">
        <v>30.98</v>
      </c>
      <c r="I4722">
        <v>2</v>
      </c>
      <c r="J4722">
        <v>61.96</v>
      </c>
      <c r="K4722" s="11">
        <v>0</v>
      </c>
      <c r="L4722">
        <v>27.88</v>
      </c>
      <c r="M4722">
        <v>34.08</v>
      </c>
      <c r="N4722" s="11">
        <v>0.45</v>
      </c>
      <c r="O4722">
        <v>27.88</v>
      </c>
      <c r="P4722" t="str">
        <f>IF(OR(SampleSuperstore[[#This Row],[Total Sales]]&gt;'Check Outliers'!$M$7,SampleSuperstore[[#This Row],[Total Sales]]&lt;'Check Outliers'!$M$8),"Outlier","normal")</f>
        <v>normal</v>
      </c>
      <c r="Q4722" t="str">
        <f>IF(OR(SampleSuperstore[[#This Row],[Profit]]&gt;'Check Outliers'!$M$15,SampleSuperstore[[#This Row],[Profit]]&lt;'Check Outliers'!$M$16),"outlier","normal")</f>
        <v>normal</v>
      </c>
      <c r="R4722" s="1" t="str">
        <f>IF(OR(SampleSuperstore[[#This Row],[Cogs]]&gt;'Check Outliers'!$M$23,SampleSuperstore[[#This Row],[Cogs]]&lt;'Check Outliers'!$M$24),"outlier","normal")</f>
        <v>normal</v>
      </c>
    </row>
    <row r="4723" spans="1:18" hidden="1" x14ac:dyDescent="0.3">
      <c r="A4723" s="1" t="s">
        <v>10</v>
      </c>
      <c r="B4723" s="1" t="s">
        <v>11</v>
      </c>
      <c r="C4723" s="1" t="s">
        <v>93</v>
      </c>
      <c r="D4723" s="1" t="s">
        <v>61</v>
      </c>
      <c r="E4723" s="1" t="s">
        <v>43</v>
      </c>
      <c r="F4723" s="1" t="s">
        <v>15</v>
      </c>
      <c r="G4723" s="1" t="s">
        <v>27</v>
      </c>
      <c r="H4723">
        <v>89.65</v>
      </c>
      <c r="I4723">
        <v>3</v>
      </c>
      <c r="J4723">
        <v>268.94</v>
      </c>
      <c r="K4723" s="1">
        <v>0.5</v>
      </c>
      <c r="L4723">
        <v>-209.77</v>
      </c>
      <c r="M4723">
        <v>478.71</v>
      </c>
      <c r="N4723">
        <v>-0.78</v>
      </c>
      <c r="O4723">
        <v>-344.24</v>
      </c>
      <c r="P4723" t="str">
        <f>IF(OR(SampleSuperstore[[#This Row],[Total Sales]]&gt;'Check Outliers'!$M$7,SampleSuperstore[[#This Row],[Total Sales]]&lt;'Check Outliers'!$M$8),"Outlier","normal")</f>
        <v>normal</v>
      </c>
      <c r="Q4723" t="str">
        <f>IF(OR(SampleSuperstore[[#This Row],[Profit]]&gt;'Check Outliers'!$M$15,SampleSuperstore[[#This Row],[Profit]]&lt;'Check Outliers'!$M$16),"outlier","normal")</f>
        <v>outlier</v>
      </c>
      <c r="R4723" s="1" t="str">
        <f>IF(OR(SampleSuperstore[[#This Row],[Cogs]]&gt;'Check Outliers'!$M$23,SampleSuperstore[[#This Row],[Cogs]]&lt;'Check Outliers'!$M$24),"outlier","normal")</f>
        <v>outlier</v>
      </c>
    </row>
    <row r="4724" spans="1:18" x14ac:dyDescent="0.3">
      <c r="A4724" s="1" t="s">
        <v>24</v>
      </c>
      <c r="B4724" s="1" t="s">
        <v>40</v>
      </c>
      <c r="C4724" s="1" t="s">
        <v>38</v>
      </c>
      <c r="D4724" s="1" t="s">
        <v>39</v>
      </c>
      <c r="E4724" s="1" t="s">
        <v>21</v>
      </c>
      <c r="F4724" s="1" t="s">
        <v>22</v>
      </c>
      <c r="G4724" s="1" t="s">
        <v>30</v>
      </c>
      <c r="H4724">
        <v>7.58</v>
      </c>
      <c r="I4724">
        <v>1</v>
      </c>
      <c r="J4724">
        <v>7.58</v>
      </c>
      <c r="K4724" s="11">
        <v>0</v>
      </c>
      <c r="L4724">
        <v>2.96</v>
      </c>
      <c r="M4724">
        <v>4.62</v>
      </c>
      <c r="N4724" s="11">
        <v>0.39</v>
      </c>
      <c r="O4724">
        <v>2.96</v>
      </c>
      <c r="P4724" t="str">
        <f>IF(OR(SampleSuperstore[[#This Row],[Total Sales]]&gt;'Check Outliers'!$M$7,SampleSuperstore[[#This Row],[Total Sales]]&lt;'Check Outliers'!$M$8),"Outlier","normal")</f>
        <v>normal</v>
      </c>
      <c r="Q4724" t="str">
        <f>IF(OR(SampleSuperstore[[#This Row],[Profit]]&gt;'Check Outliers'!$M$15,SampleSuperstore[[#This Row],[Profit]]&lt;'Check Outliers'!$M$16),"outlier","normal")</f>
        <v>normal</v>
      </c>
      <c r="R4724" s="1" t="str">
        <f>IF(OR(SampleSuperstore[[#This Row],[Cogs]]&gt;'Check Outliers'!$M$23,SampleSuperstore[[#This Row],[Cogs]]&lt;'Check Outliers'!$M$24),"outlier","normal")</f>
        <v>normal</v>
      </c>
    </row>
    <row r="4725" spans="1:18" x14ac:dyDescent="0.3">
      <c r="A4725" s="1" t="s">
        <v>164</v>
      </c>
      <c r="B4725" s="1" t="s">
        <v>11</v>
      </c>
      <c r="C4725" s="1" t="s">
        <v>504</v>
      </c>
      <c r="D4725" s="1" t="s">
        <v>163</v>
      </c>
      <c r="E4725" s="1" t="s">
        <v>14</v>
      </c>
      <c r="F4725" s="1" t="s">
        <v>22</v>
      </c>
      <c r="G4725" s="1" t="s">
        <v>23</v>
      </c>
      <c r="H4725">
        <v>4.91</v>
      </c>
      <c r="I4725">
        <v>3</v>
      </c>
      <c r="J4725">
        <v>14.73</v>
      </c>
      <c r="K4725" s="11">
        <v>0</v>
      </c>
      <c r="L4725">
        <v>7.22</v>
      </c>
      <c r="M4725">
        <v>7.51</v>
      </c>
      <c r="N4725" s="11">
        <v>0.49</v>
      </c>
      <c r="O4725">
        <v>7.22</v>
      </c>
      <c r="P4725" t="str">
        <f>IF(OR(SampleSuperstore[[#This Row],[Total Sales]]&gt;'Check Outliers'!$M$7,SampleSuperstore[[#This Row],[Total Sales]]&lt;'Check Outliers'!$M$8),"Outlier","normal")</f>
        <v>normal</v>
      </c>
      <c r="Q4725" t="str">
        <f>IF(OR(SampleSuperstore[[#This Row],[Profit]]&gt;'Check Outliers'!$M$15,SampleSuperstore[[#This Row],[Profit]]&lt;'Check Outliers'!$M$16),"outlier","normal")</f>
        <v>normal</v>
      </c>
      <c r="R4725" s="1" t="str">
        <f>IF(OR(SampleSuperstore[[#This Row],[Cogs]]&gt;'Check Outliers'!$M$23,SampleSuperstore[[#This Row],[Cogs]]&lt;'Check Outliers'!$M$24),"outlier","normal")</f>
        <v>normal</v>
      </c>
    </row>
    <row r="4726" spans="1:18" x14ac:dyDescent="0.3">
      <c r="A4726" s="1" t="s">
        <v>24</v>
      </c>
      <c r="B4726" s="1" t="s">
        <v>40</v>
      </c>
      <c r="C4726" s="1" t="s">
        <v>346</v>
      </c>
      <c r="D4726" s="1" t="s">
        <v>26</v>
      </c>
      <c r="E4726" s="1" t="s">
        <v>14</v>
      </c>
      <c r="F4726" s="1" t="s">
        <v>22</v>
      </c>
      <c r="G4726" s="1" t="s">
        <v>33</v>
      </c>
      <c r="H4726">
        <v>4.9400000000000004</v>
      </c>
      <c r="I4726">
        <v>2</v>
      </c>
      <c r="J4726">
        <v>9.89</v>
      </c>
      <c r="K4726" s="11">
        <v>0.7</v>
      </c>
      <c r="L4726">
        <v>-6.92</v>
      </c>
      <c r="M4726">
        <v>16.809999999999999</v>
      </c>
      <c r="N4726" s="11">
        <v>-0.7</v>
      </c>
      <c r="O4726">
        <v>-13.843</v>
      </c>
      <c r="P4726" t="str">
        <f>IF(OR(SampleSuperstore[[#This Row],[Total Sales]]&gt;'Check Outliers'!$M$7,SampleSuperstore[[#This Row],[Total Sales]]&lt;'Check Outliers'!$M$8),"Outlier","normal")</f>
        <v>normal</v>
      </c>
      <c r="Q4726" t="str">
        <f>IF(OR(SampleSuperstore[[#This Row],[Profit]]&gt;'Check Outliers'!$M$15,SampleSuperstore[[#This Row],[Profit]]&lt;'Check Outliers'!$M$16),"outlier","normal")</f>
        <v>normal</v>
      </c>
      <c r="R4726" s="1" t="str">
        <f>IF(OR(SampleSuperstore[[#This Row],[Cogs]]&gt;'Check Outliers'!$M$23,SampleSuperstore[[#This Row],[Cogs]]&lt;'Check Outliers'!$M$24),"outlier","normal")</f>
        <v>normal</v>
      </c>
    </row>
    <row r="4727" spans="1:18" hidden="1" x14ac:dyDescent="0.3">
      <c r="A4727" s="1" t="s">
        <v>24</v>
      </c>
      <c r="B4727" s="1" t="s">
        <v>40</v>
      </c>
      <c r="C4727" s="1" t="s">
        <v>346</v>
      </c>
      <c r="D4727" s="1" t="s">
        <v>26</v>
      </c>
      <c r="E4727" s="1" t="s">
        <v>14</v>
      </c>
      <c r="F4727" s="1" t="s">
        <v>22</v>
      </c>
      <c r="G4727" s="1" t="s">
        <v>34</v>
      </c>
      <c r="H4727">
        <v>223.85</v>
      </c>
      <c r="I4727">
        <v>3</v>
      </c>
      <c r="J4727">
        <v>671.54</v>
      </c>
      <c r="K4727" s="1">
        <v>0.2</v>
      </c>
      <c r="L4727">
        <v>50.37</v>
      </c>
      <c r="M4727">
        <v>621.16999999999996</v>
      </c>
      <c r="N4727">
        <v>0.08</v>
      </c>
      <c r="O4727">
        <v>-83.937999999999988</v>
      </c>
      <c r="P4727" t="str">
        <f>IF(OR(SampleSuperstore[[#This Row],[Total Sales]]&gt;'Check Outliers'!$M$7,SampleSuperstore[[#This Row],[Total Sales]]&lt;'Check Outliers'!$M$8),"Outlier","normal")</f>
        <v>Outlier</v>
      </c>
      <c r="Q4727" t="str">
        <f>IF(OR(SampleSuperstore[[#This Row],[Profit]]&gt;'Check Outliers'!$M$15,SampleSuperstore[[#This Row],[Profit]]&lt;'Check Outliers'!$M$16),"outlier","normal")</f>
        <v>normal</v>
      </c>
      <c r="R4727" s="1" t="str">
        <f>IF(OR(SampleSuperstore[[#This Row],[Cogs]]&gt;'Check Outliers'!$M$23,SampleSuperstore[[#This Row],[Cogs]]&lt;'Check Outliers'!$M$24),"outlier","normal")</f>
        <v>outlier</v>
      </c>
    </row>
    <row r="4728" spans="1:18" hidden="1" x14ac:dyDescent="0.3">
      <c r="A4728" s="1" t="s">
        <v>10</v>
      </c>
      <c r="B4728" s="1" t="s">
        <v>40</v>
      </c>
      <c r="C4728" s="1" t="s">
        <v>71</v>
      </c>
      <c r="D4728" s="1" t="s">
        <v>72</v>
      </c>
      <c r="E4728" s="1" t="s">
        <v>53</v>
      </c>
      <c r="F4728" s="1" t="s">
        <v>22</v>
      </c>
      <c r="G4728" s="1" t="s">
        <v>28</v>
      </c>
      <c r="H4728">
        <v>279.48</v>
      </c>
      <c r="I4728">
        <v>4</v>
      </c>
      <c r="J4728">
        <v>1117.92</v>
      </c>
      <c r="K4728" s="1">
        <v>0</v>
      </c>
      <c r="L4728">
        <v>55.9</v>
      </c>
      <c r="M4728">
        <v>1062.02</v>
      </c>
      <c r="N4728">
        <v>0.05</v>
      </c>
      <c r="O4728">
        <v>55.9</v>
      </c>
      <c r="P4728" t="str">
        <f>IF(OR(SampleSuperstore[[#This Row],[Total Sales]]&gt;'Check Outliers'!$M$7,SampleSuperstore[[#This Row],[Total Sales]]&lt;'Check Outliers'!$M$8),"Outlier","normal")</f>
        <v>Outlier</v>
      </c>
      <c r="Q4728" t="str">
        <f>IF(OR(SampleSuperstore[[#This Row],[Profit]]&gt;'Check Outliers'!$M$15,SampleSuperstore[[#This Row],[Profit]]&lt;'Check Outliers'!$M$16),"outlier","normal")</f>
        <v>normal</v>
      </c>
      <c r="R4728" s="1" t="str">
        <f>IF(OR(SampleSuperstore[[#This Row],[Cogs]]&gt;'Check Outliers'!$M$23,SampleSuperstore[[#This Row],[Cogs]]&lt;'Check Outliers'!$M$24),"outlier","normal")</f>
        <v>outlier</v>
      </c>
    </row>
    <row r="4729" spans="1:18" x14ac:dyDescent="0.3">
      <c r="A4729" s="1" t="s">
        <v>10</v>
      </c>
      <c r="B4729" s="1" t="s">
        <v>40</v>
      </c>
      <c r="C4729" s="1" t="s">
        <v>71</v>
      </c>
      <c r="D4729" s="1" t="s">
        <v>72</v>
      </c>
      <c r="E4729" s="1" t="s">
        <v>53</v>
      </c>
      <c r="F4729" s="1" t="s">
        <v>15</v>
      </c>
      <c r="G4729" s="1" t="s">
        <v>16</v>
      </c>
      <c r="H4729">
        <v>91.98</v>
      </c>
      <c r="I4729">
        <v>3</v>
      </c>
      <c r="J4729">
        <v>275.95</v>
      </c>
      <c r="K4729" s="11">
        <v>0.2</v>
      </c>
      <c r="L4729">
        <v>-37.94</v>
      </c>
      <c r="M4729">
        <v>313.89</v>
      </c>
      <c r="N4729" s="11">
        <v>-0.14000000000000001</v>
      </c>
      <c r="O4729">
        <v>-93.13</v>
      </c>
      <c r="P4729" t="str">
        <f>IF(OR(SampleSuperstore[[#This Row],[Total Sales]]&gt;'Check Outliers'!$M$7,SampleSuperstore[[#This Row],[Total Sales]]&lt;'Check Outliers'!$M$8),"Outlier","normal")</f>
        <v>normal</v>
      </c>
      <c r="Q4729" t="str">
        <f>IF(OR(SampleSuperstore[[#This Row],[Profit]]&gt;'Check Outliers'!$M$15,SampleSuperstore[[#This Row],[Profit]]&lt;'Check Outliers'!$M$16),"outlier","normal")</f>
        <v>normal</v>
      </c>
      <c r="R4729" s="1" t="str">
        <f>IF(OR(SampleSuperstore[[#This Row],[Cogs]]&gt;'Check Outliers'!$M$23,SampleSuperstore[[#This Row],[Cogs]]&lt;'Check Outliers'!$M$24),"outlier","normal")</f>
        <v>normal</v>
      </c>
    </row>
    <row r="4730" spans="1:18" x14ac:dyDescent="0.3">
      <c r="A4730" s="1" t="s">
        <v>24</v>
      </c>
      <c r="B4730" s="1" t="s">
        <v>11</v>
      </c>
      <c r="C4730" s="1" t="s">
        <v>48</v>
      </c>
      <c r="D4730" s="1" t="s">
        <v>20</v>
      </c>
      <c r="E4730" s="1" t="s">
        <v>21</v>
      </c>
      <c r="F4730" s="1" t="s">
        <v>22</v>
      </c>
      <c r="G4730" s="1" t="s">
        <v>33</v>
      </c>
      <c r="H4730">
        <v>17.59</v>
      </c>
      <c r="I4730">
        <v>7</v>
      </c>
      <c r="J4730">
        <v>123.14</v>
      </c>
      <c r="K4730" s="11">
        <v>0.2</v>
      </c>
      <c r="L4730">
        <v>46.18</v>
      </c>
      <c r="M4730">
        <v>76.959999999999994</v>
      </c>
      <c r="N4730" s="11">
        <v>0.38</v>
      </c>
      <c r="O4730">
        <v>21.552</v>
      </c>
      <c r="P4730" t="str">
        <f>IF(OR(SampleSuperstore[[#This Row],[Total Sales]]&gt;'Check Outliers'!$M$7,SampleSuperstore[[#This Row],[Total Sales]]&lt;'Check Outliers'!$M$8),"Outlier","normal")</f>
        <v>normal</v>
      </c>
      <c r="Q4730" t="str">
        <f>IF(OR(SampleSuperstore[[#This Row],[Profit]]&gt;'Check Outliers'!$M$15,SampleSuperstore[[#This Row],[Profit]]&lt;'Check Outliers'!$M$16),"outlier","normal")</f>
        <v>normal</v>
      </c>
      <c r="R4730" s="1" t="str">
        <f>IF(OR(SampleSuperstore[[#This Row],[Cogs]]&gt;'Check Outliers'!$M$23,SampleSuperstore[[#This Row],[Cogs]]&lt;'Check Outliers'!$M$24),"outlier","normal")</f>
        <v>normal</v>
      </c>
    </row>
    <row r="4731" spans="1:18" x14ac:dyDescent="0.3">
      <c r="A4731" s="1" t="s">
        <v>10</v>
      </c>
      <c r="B4731" s="1" t="s">
        <v>11</v>
      </c>
      <c r="C4731" s="1" t="s">
        <v>131</v>
      </c>
      <c r="D4731" s="1" t="s">
        <v>42</v>
      </c>
      <c r="E4731" s="1" t="s">
        <v>43</v>
      </c>
      <c r="F4731" s="1" t="s">
        <v>31</v>
      </c>
      <c r="G4731" s="1" t="s">
        <v>55</v>
      </c>
      <c r="H4731">
        <v>5.19</v>
      </c>
      <c r="I4731">
        <v>3</v>
      </c>
      <c r="J4731">
        <v>15.58</v>
      </c>
      <c r="K4731" s="11">
        <v>0.2</v>
      </c>
      <c r="L4731">
        <v>3.31</v>
      </c>
      <c r="M4731">
        <v>12.27</v>
      </c>
      <c r="N4731" s="11">
        <v>0.21</v>
      </c>
      <c r="O4731">
        <v>0.19399999999999995</v>
      </c>
      <c r="P4731" t="str">
        <f>IF(OR(SampleSuperstore[[#This Row],[Total Sales]]&gt;'Check Outliers'!$M$7,SampleSuperstore[[#This Row],[Total Sales]]&lt;'Check Outliers'!$M$8),"Outlier","normal")</f>
        <v>normal</v>
      </c>
      <c r="Q4731" t="str">
        <f>IF(OR(SampleSuperstore[[#This Row],[Profit]]&gt;'Check Outliers'!$M$15,SampleSuperstore[[#This Row],[Profit]]&lt;'Check Outliers'!$M$16),"outlier","normal")</f>
        <v>normal</v>
      </c>
      <c r="R4731" s="1" t="str">
        <f>IF(OR(SampleSuperstore[[#This Row],[Cogs]]&gt;'Check Outliers'!$M$23,SampleSuperstore[[#This Row],[Cogs]]&lt;'Check Outliers'!$M$24),"outlier","normal")</f>
        <v>normal</v>
      </c>
    </row>
    <row r="4732" spans="1:18" hidden="1" x14ac:dyDescent="0.3">
      <c r="A4732" s="1" t="s">
        <v>10</v>
      </c>
      <c r="B4732" s="1" t="s">
        <v>11</v>
      </c>
      <c r="C4732" s="1" t="s">
        <v>140</v>
      </c>
      <c r="D4732" s="1" t="s">
        <v>20</v>
      </c>
      <c r="E4732" s="1" t="s">
        <v>21</v>
      </c>
      <c r="F4732" s="1" t="s">
        <v>22</v>
      </c>
      <c r="G4732" s="1" t="s">
        <v>37</v>
      </c>
      <c r="H4732">
        <v>35.44</v>
      </c>
      <c r="I4732">
        <v>6</v>
      </c>
      <c r="J4732">
        <v>212.64</v>
      </c>
      <c r="K4732" s="1">
        <v>0</v>
      </c>
      <c r="L4732">
        <v>99.94</v>
      </c>
      <c r="M4732">
        <v>112.7</v>
      </c>
      <c r="N4732">
        <v>0.47</v>
      </c>
      <c r="O4732">
        <v>99.94</v>
      </c>
      <c r="P4732" t="str">
        <f>IF(OR(SampleSuperstore[[#This Row],[Total Sales]]&gt;'Check Outliers'!$M$7,SampleSuperstore[[#This Row],[Total Sales]]&lt;'Check Outliers'!$M$8),"Outlier","normal")</f>
        <v>normal</v>
      </c>
      <c r="Q4732" t="str">
        <f>IF(OR(SampleSuperstore[[#This Row],[Profit]]&gt;'Check Outliers'!$M$15,SampleSuperstore[[#This Row],[Profit]]&lt;'Check Outliers'!$M$16),"outlier","normal")</f>
        <v>outlier</v>
      </c>
      <c r="R4732" s="1" t="str">
        <f>IF(OR(SampleSuperstore[[#This Row],[Cogs]]&gt;'Check Outliers'!$M$23,SampleSuperstore[[#This Row],[Cogs]]&lt;'Check Outliers'!$M$24),"outlier","normal")</f>
        <v>normal</v>
      </c>
    </row>
    <row r="4733" spans="1:18" x14ac:dyDescent="0.3">
      <c r="A4733" s="1" t="s">
        <v>10</v>
      </c>
      <c r="B4733" s="1" t="s">
        <v>11</v>
      </c>
      <c r="C4733" s="1" t="s">
        <v>140</v>
      </c>
      <c r="D4733" s="1" t="s">
        <v>20</v>
      </c>
      <c r="E4733" s="1" t="s">
        <v>21</v>
      </c>
      <c r="F4733" s="1" t="s">
        <v>22</v>
      </c>
      <c r="G4733" s="1" t="s">
        <v>37</v>
      </c>
      <c r="H4733">
        <v>3.29</v>
      </c>
      <c r="I4733">
        <v>3</v>
      </c>
      <c r="J4733">
        <v>9.8699999999999992</v>
      </c>
      <c r="K4733" s="11">
        <v>0</v>
      </c>
      <c r="L4733">
        <v>4.54</v>
      </c>
      <c r="M4733">
        <v>5.33</v>
      </c>
      <c r="N4733" s="11">
        <v>0.46</v>
      </c>
      <c r="O4733">
        <v>4.54</v>
      </c>
      <c r="P4733" t="str">
        <f>IF(OR(SampleSuperstore[[#This Row],[Total Sales]]&gt;'Check Outliers'!$M$7,SampleSuperstore[[#This Row],[Total Sales]]&lt;'Check Outliers'!$M$8),"Outlier","normal")</f>
        <v>normal</v>
      </c>
      <c r="Q4733" t="str">
        <f>IF(OR(SampleSuperstore[[#This Row],[Profit]]&gt;'Check Outliers'!$M$15,SampleSuperstore[[#This Row],[Profit]]&lt;'Check Outliers'!$M$16),"outlier","normal")</f>
        <v>normal</v>
      </c>
      <c r="R4733" s="1" t="str">
        <f>IF(OR(SampleSuperstore[[#This Row],[Cogs]]&gt;'Check Outliers'!$M$23,SampleSuperstore[[#This Row],[Cogs]]&lt;'Check Outliers'!$M$24),"outlier","normal")</f>
        <v>normal</v>
      </c>
    </row>
    <row r="4734" spans="1:18" x14ac:dyDescent="0.3">
      <c r="A4734" s="1" t="s">
        <v>10</v>
      </c>
      <c r="B4734" s="1" t="s">
        <v>11</v>
      </c>
      <c r="C4734" s="1" t="s">
        <v>140</v>
      </c>
      <c r="D4734" s="1" t="s">
        <v>20</v>
      </c>
      <c r="E4734" s="1" t="s">
        <v>21</v>
      </c>
      <c r="F4734" s="1" t="s">
        <v>31</v>
      </c>
      <c r="G4734" s="1" t="s">
        <v>55</v>
      </c>
      <c r="H4734">
        <v>17.75</v>
      </c>
      <c r="I4734">
        <v>3</v>
      </c>
      <c r="J4734">
        <v>53.25</v>
      </c>
      <c r="K4734" s="11">
        <v>0</v>
      </c>
      <c r="L4734">
        <v>20.77</v>
      </c>
      <c r="M4734">
        <v>32.479999999999997</v>
      </c>
      <c r="N4734" s="11">
        <v>0.39</v>
      </c>
      <c r="O4734">
        <v>20.77</v>
      </c>
      <c r="P4734" t="str">
        <f>IF(OR(SampleSuperstore[[#This Row],[Total Sales]]&gt;'Check Outliers'!$M$7,SampleSuperstore[[#This Row],[Total Sales]]&lt;'Check Outliers'!$M$8),"Outlier","normal")</f>
        <v>normal</v>
      </c>
      <c r="Q4734" t="str">
        <f>IF(OR(SampleSuperstore[[#This Row],[Profit]]&gt;'Check Outliers'!$M$15,SampleSuperstore[[#This Row],[Profit]]&lt;'Check Outliers'!$M$16),"outlier","normal")</f>
        <v>normal</v>
      </c>
      <c r="R4734" s="1" t="str">
        <f>IF(OR(SampleSuperstore[[#This Row],[Cogs]]&gt;'Check Outliers'!$M$23,SampleSuperstore[[#This Row],[Cogs]]&lt;'Check Outliers'!$M$24),"outlier","normal")</f>
        <v>normal</v>
      </c>
    </row>
    <row r="4735" spans="1:18" x14ac:dyDescent="0.3">
      <c r="A4735" s="1" t="s">
        <v>10</v>
      </c>
      <c r="B4735" s="1" t="s">
        <v>11</v>
      </c>
      <c r="C4735" s="1" t="s">
        <v>140</v>
      </c>
      <c r="D4735" s="1" t="s">
        <v>20</v>
      </c>
      <c r="E4735" s="1" t="s">
        <v>21</v>
      </c>
      <c r="F4735" s="1" t="s">
        <v>15</v>
      </c>
      <c r="G4735" s="1" t="s">
        <v>29</v>
      </c>
      <c r="H4735">
        <v>6.64</v>
      </c>
      <c r="I4735">
        <v>3</v>
      </c>
      <c r="J4735">
        <v>19.920000000000002</v>
      </c>
      <c r="K4735" s="11">
        <v>0</v>
      </c>
      <c r="L4735">
        <v>9.56</v>
      </c>
      <c r="M4735">
        <v>10.36</v>
      </c>
      <c r="N4735" s="11">
        <v>0.48</v>
      </c>
      <c r="O4735">
        <v>9.56</v>
      </c>
      <c r="P4735" t="str">
        <f>IF(OR(SampleSuperstore[[#This Row],[Total Sales]]&gt;'Check Outliers'!$M$7,SampleSuperstore[[#This Row],[Total Sales]]&lt;'Check Outliers'!$M$8),"Outlier","normal")</f>
        <v>normal</v>
      </c>
      <c r="Q4735" t="str">
        <f>IF(OR(SampleSuperstore[[#This Row],[Profit]]&gt;'Check Outliers'!$M$15,SampleSuperstore[[#This Row],[Profit]]&lt;'Check Outliers'!$M$16),"outlier","normal")</f>
        <v>normal</v>
      </c>
      <c r="R4735" s="1" t="str">
        <f>IF(OR(SampleSuperstore[[#This Row],[Cogs]]&gt;'Check Outliers'!$M$23,SampleSuperstore[[#This Row],[Cogs]]&lt;'Check Outliers'!$M$24),"outlier","normal")</f>
        <v>normal</v>
      </c>
    </row>
    <row r="4736" spans="1:18" hidden="1" x14ac:dyDescent="0.3">
      <c r="A4736" s="1" t="s">
        <v>24</v>
      </c>
      <c r="B4736" s="1" t="s">
        <v>18</v>
      </c>
      <c r="C4736" s="1" t="s">
        <v>71</v>
      </c>
      <c r="D4736" s="1" t="s">
        <v>72</v>
      </c>
      <c r="E4736" s="1" t="s">
        <v>53</v>
      </c>
      <c r="F4736" s="1" t="s">
        <v>15</v>
      </c>
      <c r="G4736" s="1" t="s">
        <v>17</v>
      </c>
      <c r="H4736">
        <v>219.58</v>
      </c>
      <c r="I4736">
        <v>3</v>
      </c>
      <c r="J4736">
        <v>658.75</v>
      </c>
      <c r="K4736" s="1">
        <v>0.1</v>
      </c>
      <c r="L4736">
        <v>146.38999999999999</v>
      </c>
      <c r="M4736">
        <v>512.36</v>
      </c>
      <c r="N4736">
        <v>0.22</v>
      </c>
      <c r="O4736">
        <v>80.514999999999986</v>
      </c>
      <c r="P4736" t="str">
        <f>IF(OR(SampleSuperstore[[#This Row],[Total Sales]]&gt;'Check Outliers'!$M$7,SampleSuperstore[[#This Row],[Total Sales]]&lt;'Check Outliers'!$M$8),"Outlier","normal")</f>
        <v>Outlier</v>
      </c>
      <c r="Q4736" t="str">
        <f>IF(OR(SampleSuperstore[[#This Row],[Profit]]&gt;'Check Outliers'!$M$15,SampleSuperstore[[#This Row],[Profit]]&lt;'Check Outliers'!$M$16),"outlier","normal")</f>
        <v>outlier</v>
      </c>
      <c r="R4736" s="1" t="str">
        <f>IF(OR(SampleSuperstore[[#This Row],[Cogs]]&gt;'Check Outliers'!$M$23,SampleSuperstore[[#This Row],[Cogs]]&lt;'Check Outliers'!$M$24),"outlier","normal")</f>
        <v>outlier</v>
      </c>
    </row>
    <row r="4737" spans="1:18" x14ac:dyDescent="0.3">
      <c r="A4737" s="1" t="s">
        <v>24</v>
      </c>
      <c r="B4737" s="1" t="s">
        <v>40</v>
      </c>
      <c r="C4737" s="1" t="s">
        <v>499</v>
      </c>
      <c r="D4737" s="1" t="s">
        <v>378</v>
      </c>
      <c r="E4737" s="1" t="s">
        <v>53</v>
      </c>
      <c r="F4737" s="1" t="s">
        <v>22</v>
      </c>
      <c r="G4737" s="1" t="s">
        <v>33</v>
      </c>
      <c r="H4737">
        <v>4.13</v>
      </c>
      <c r="I4737">
        <v>2</v>
      </c>
      <c r="J4737">
        <v>8.26</v>
      </c>
      <c r="K4737" s="11">
        <v>0</v>
      </c>
      <c r="L4737">
        <v>3.88</v>
      </c>
      <c r="M4737">
        <v>4.38</v>
      </c>
      <c r="N4737" s="11">
        <v>0.47</v>
      </c>
      <c r="O4737">
        <v>3.88</v>
      </c>
      <c r="P4737" t="str">
        <f>IF(OR(SampleSuperstore[[#This Row],[Total Sales]]&gt;'Check Outliers'!$M$7,SampleSuperstore[[#This Row],[Total Sales]]&lt;'Check Outliers'!$M$8),"Outlier","normal")</f>
        <v>normal</v>
      </c>
      <c r="Q4737" t="str">
        <f>IF(OR(SampleSuperstore[[#This Row],[Profit]]&gt;'Check Outliers'!$M$15,SampleSuperstore[[#This Row],[Profit]]&lt;'Check Outliers'!$M$16),"outlier","normal")</f>
        <v>normal</v>
      </c>
      <c r="R4737" s="1" t="str">
        <f>IF(OR(SampleSuperstore[[#This Row],[Cogs]]&gt;'Check Outliers'!$M$23,SampleSuperstore[[#This Row],[Cogs]]&lt;'Check Outliers'!$M$24),"outlier","normal")</f>
        <v>normal</v>
      </c>
    </row>
    <row r="4738" spans="1:18" x14ac:dyDescent="0.3">
      <c r="A4738" s="1" t="s">
        <v>24</v>
      </c>
      <c r="B4738" s="1" t="s">
        <v>40</v>
      </c>
      <c r="C4738" s="1" t="s">
        <v>499</v>
      </c>
      <c r="D4738" s="1" t="s">
        <v>378</v>
      </c>
      <c r="E4738" s="1" t="s">
        <v>53</v>
      </c>
      <c r="F4738" s="1" t="s">
        <v>22</v>
      </c>
      <c r="G4738" s="1" t="s">
        <v>33</v>
      </c>
      <c r="H4738">
        <v>14.92</v>
      </c>
      <c r="I4738">
        <v>2</v>
      </c>
      <c r="J4738">
        <v>29.84</v>
      </c>
      <c r="K4738" s="11">
        <v>0</v>
      </c>
      <c r="L4738">
        <v>13.43</v>
      </c>
      <c r="M4738">
        <v>16.41</v>
      </c>
      <c r="N4738" s="11">
        <v>0.45</v>
      </c>
      <c r="O4738">
        <v>13.43</v>
      </c>
      <c r="P4738" t="str">
        <f>IF(OR(SampleSuperstore[[#This Row],[Total Sales]]&gt;'Check Outliers'!$M$7,SampleSuperstore[[#This Row],[Total Sales]]&lt;'Check Outliers'!$M$8),"Outlier","normal")</f>
        <v>normal</v>
      </c>
      <c r="Q4738" t="str">
        <f>IF(OR(SampleSuperstore[[#This Row],[Profit]]&gt;'Check Outliers'!$M$15,SampleSuperstore[[#This Row],[Profit]]&lt;'Check Outliers'!$M$16),"outlier","normal")</f>
        <v>normal</v>
      </c>
      <c r="R4738" s="1" t="str">
        <f>IF(OR(SampleSuperstore[[#This Row],[Cogs]]&gt;'Check Outliers'!$M$23,SampleSuperstore[[#This Row],[Cogs]]&lt;'Check Outliers'!$M$24),"outlier","normal")</f>
        <v>normal</v>
      </c>
    </row>
    <row r="4739" spans="1:18" x14ac:dyDescent="0.3">
      <c r="A4739" s="1" t="s">
        <v>24</v>
      </c>
      <c r="B4739" s="1" t="s">
        <v>40</v>
      </c>
      <c r="C4739" s="1" t="s">
        <v>499</v>
      </c>
      <c r="D4739" s="1" t="s">
        <v>378</v>
      </c>
      <c r="E4739" s="1" t="s">
        <v>53</v>
      </c>
      <c r="F4739" s="1" t="s">
        <v>31</v>
      </c>
      <c r="G4739" s="1" t="s">
        <v>55</v>
      </c>
      <c r="H4739">
        <v>33.99</v>
      </c>
      <c r="I4739">
        <v>2</v>
      </c>
      <c r="J4739">
        <v>67.98</v>
      </c>
      <c r="K4739" s="11">
        <v>0</v>
      </c>
      <c r="L4739">
        <v>14.96</v>
      </c>
      <c r="M4739">
        <v>53.02</v>
      </c>
      <c r="N4739" s="11">
        <v>0.22</v>
      </c>
      <c r="O4739">
        <v>14.96</v>
      </c>
      <c r="P4739" t="str">
        <f>IF(OR(SampleSuperstore[[#This Row],[Total Sales]]&gt;'Check Outliers'!$M$7,SampleSuperstore[[#This Row],[Total Sales]]&lt;'Check Outliers'!$M$8),"Outlier","normal")</f>
        <v>normal</v>
      </c>
      <c r="Q4739" t="str">
        <f>IF(OR(SampleSuperstore[[#This Row],[Profit]]&gt;'Check Outliers'!$M$15,SampleSuperstore[[#This Row],[Profit]]&lt;'Check Outliers'!$M$16),"outlier","normal")</f>
        <v>normal</v>
      </c>
      <c r="R4739" s="1" t="str">
        <f>IF(OR(SampleSuperstore[[#This Row],[Cogs]]&gt;'Check Outliers'!$M$23,SampleSuperstore[[#This Row],[Cogs]]&lt;'Check Outliers'!$M$24),"outlier","normal")</f>
        <v>normal</v>
      </c>
    </row>
    <row r="4740" spans="1:18" x14ac:dyDescent="0.3">
      <c r="A4740" s="1" t="s">
        <v>24</v>
      </c>
      <c r="B4740" s="1" t="s">
        <v>11</v>
      </c>
      <c r="C4740" s="1" t="s">
        <v>155</v>
      </c>
      <c r="D4740" s="1" t="s">
        <v>20</v>
      </c>
      <c r="E4740" s="1" t="s">
        <v>21</v>
      </c>
      <c r="F4740" s="1" t="s">
        <v>22</v>
      </c>
      <c r="G4740" s="1" t="s">
        <v>23</v>
      </c>
      <c r="H4740">
        <v>30.53</v>
      </c>
      <c r="I4740">
        <v>2</v>
      </c>
      <c r="J4740">
        <v>61.06</v>
      </c>
      <c r="K4740" s="11">
        <v>0</v>
      </c>
      <c r="L4740">
        <v>28.09</v>
      </c>
      <c r="M4740">
        <v>32.97</v>
      </c>
      <c r="N4740" s="11">
        <v>0.46</v>
      </c>
      <c r="O4740">
        <v>28.09</v>
      </c>
      <c r="P4740" t="str">
        <f>IF(OR(SampleSuperstore[[#This Row],[Total Sales]]&gt;'Check Outliers'!$M$7,SampleSuperstore[[#This Row],[Total Sales]]&lt;'Check Outliers'!$M$8),"Outlier","normal")</f>
        <v>normal</v>
      </c>
      <c r="Q4740" t="str">
        <f>IF(OR(SampleSuperstore[[#This Row],[Profit]]&gt;'Check Outliers'!$M$15,SampleSuperstore[[#This Row],[Profit]]&lt;'Check Outliers'!$M$16),"outlier","normal")</f>
        <v>normal</v>
      </c>
      <c r="R4740" s="1" t="str">
        <f>IF(OR(SampleSuperstore[[#This Row],[Cogs]]&gt;'Check Outliers'!$M$23,SampleSuperstore[[#This Row],[Cogs]]&lt;'Check Outliers'!$M$24),"outlier","normal")</f>
        <v>normal</v>
      </c>
    </row>
    <row r="4741" spans="1:18" x14ac:dyDescent="0.3">
      <c r="A4741" s="1" t="s">
        <v>24</v>
      </c>
      <c r="B4741" s="1" t="s">
        <v>11</v>
      </c>
      <c r="C4741" s="1" t="s">
        <v>155</v>
      </c>
      <c r="D4741" s="1" t="s">
        <v>20</v>
      </c>
      <c r="E4741" s="1" t="s">
        <v>21</v>
      </c>
      <c r="F4741" s="1" t="s">
        <v>15</v>
      </c>
      <c r="G4741" s="1" t="s">
        <v>27</v>
      </c>
      <c r="H4741">
        <v>35.54</v>
      </c>
      <c r="I4741">
        <v>1</v>
      </c>
      <c r="J4741">
        <v>35.54</v>
      </c>
      <c r="K4741" s="11">
        <v>0.2</v>
      </c>
      <c r="L4741">
        <v>-0.89</v>
      </c>
      <c r="M4741">
        <v>36.43</v>
      </c>
      <c r="N4741" s="11">
        <v>-0.03</v>
      </c>
      <c r="O4741">
        <v>-7.9980000000000002</v>
      </c>
      <c r="P4741" t="str">
        <f>IF(OR(SampleSuperstore[[#This Row],[Total Sales]]&gt;'Check Outliers'!$M$7,SampleSuperstore[[#This Row],[Total Sales]]&lt;'Check Outliers'!$M$8),"Outlier","normal")</f>
        <v>normal</v>
      </c>
      <c r="Q4741" t="str">
        <f>IF(OR(SampleSuperstore[[#This Row],[Profit]]&gt;'Check Outliers'!$M$15,SampleSuperstore[[#This Row],[Profit]]&lt;'Check Outliers'!$M$16),"outlier","normal")</f>
        <v>normal</v>
      </c>
      <c r="R4741" s="1" t="str">
        <f>IF(OR(SampleSuperstore[[#This Row],[Cogs]]&gt;'Check Outliers'!$M$23,SampleSuperstore[[#This Row],[Cogs]]&lt;'Check Outliers'!$M$24),"outlier","normal")</f>
        <v>normal</v>
      </c>
    </row>
    <row r="4742" spans="1:18" x14ac:dyDescent="0.3">
      <c r="A4742" s="1" t="s">
        <v>24</v>
      </c>
      <c r="B4742" s="1" t="s">
        <v>11</v>
      </c>
      <c r="C4742" s="1" t="s">
        <v>38</v>
      </c>
      <c r="D4742" s="1" t="s">
        <v>39</v>
      </c>
      <c r="E4742" s="1" t="s">
        <v>21</v>
      </c>
      <c r="F4742" s="1" t="s">
        <v>22</v>
      </c>
      <c r="G4742" s="1" t="s">
        <v>23</v>
      </c>
      <c r="H4742">
        <v>4.9800000000000004</v>
      </c>
      <c r="I4742">
        <v>2</v>
      </c>
      <c r="J4742">
        <v>9.9600000000000009</v>
      </c>
      <c r="K4742" s="11">
        <v>0</v>
      </c>
      <c r="L4742">
        <v>4.58</v>
      </c>
      <c r="M4742">
        <v>5.38</v>
      </c>
      <c r="N4742" s="11">
        <v>0.46</v>
      </c>
      <c r="O4742">
        <v>4.58</v>
      </c>
      <c r="P4742" t="str">
        <f>IF(OR(SampleSuperstore[[#This Row],[Total Sales]]&gt;'Check Outliers'!$M$7,SampleSuperstore[[#This Row],[Total Sales]]&lt;'Check Outliers'!$M$8),"Outlier","normal")</f>
        <v>normal</v>
      </c>
      <c r="Q4742" t="str">
        <f>IF(OR(SampleSuperstore[[#This Row],[Profit]]&gt;'Check Outliers'!$M$15,SampleSuperstore[[#This Row],[Profit]]&lt;'Check Outliers'!$M$16),"outlier","normal")</f>
        <v>normal</v>
      </c>
      <c r="R4742" s="1" t="str">
        <f>IF(OR(SampleSuperstore[[#This Row],[Cogs]]&gt;'Check Outliers'!$M$23,SampleSuperstore[[#This Row],[Cogs]]&lt;'Check Outliers'!$M$24),"outlier","normal")</f>
        <v>normal</v>
      </c>
    </row>
    <row r="4743" spans="1:18" x14ac:dyDescent="0.3">
      <c r="A4743" s="1" t="s">
        <v>24</v>
      </c>
      <c r="B4743" s="1" t="s">
        <v>11</v>
      </c>
      <c r="C4743" s="1" t="s">
        <v>38</v>
      </c>
      <c r="D4743" s="1" t="s">
        <v>39</v>
      </c>
      <c r="E4743" s="1" t="s">
        <v>21</v>
      </c>
      <c r="F4743" s="1" t="s">
        <v>22</v>
      </c>
      <c r="G4743" s="1" t="s">
        <v>30</v>
      </c>
      <c r="H4743">
        <v>3.07</v>
      </c>
      <c r="I4743">
        <v>3</v>
      </c>
      <c r="J4743">
        <v>9.2100000000000009</v>
      </c>
      <c r="K4743" s="11">
        <v>0</v>
      </c>
      <c r="L4743">
        <v>2.2999999999999998</v>
      </c>
      <c r="M4743">
        <v>6.91</v>
      </c>
      <c r="N4743" s="11">
        <v>0.25</v>
      </c>
      <c r="O4743">
        <v>2.2999999999999998</v>
      </c>
      <c r="P4743" t="str">
        <f>IF(OR(SampleSuperstore[[#This Row],[Total Sales]]&gt;'Check Outliers'!$M$7,SampleSuperstore[[#This Row],[Total Sales]]&lt;'Check Outliers'!$M$8),"Outlier","normal")</f>
        <v>normal</v>
      </c>
      <c r="Q4743" t="str">
        <f>IF(OR(SampleSuperstore[[#This Row],[Profit]]&gt;'Check Outliers'!$M$15,SampleSuperstore[[#This Row],[Profit]]&lt;'Check Outliers'!$M$16),"outlier","normal")</f>
        <v>normal</v>
      </c>
      <c r="R4743" s="1" t="str">
        <f>IF(OR(SampleSuperstore[[#This Row],[Cogs]]&gt;'Check Outliers'!$M$23,SampleSuperstore[[#This Row],[Cogs]]&lt;'Check Outliers'!$M$24),"outlier","normal")</f>
        <v>normal</v>
      </c>
    </row>
    <row r="4744" spans="1:18" x14ac:dyDescent="0.3">
      <c r="A4744" s="1" t="s">
        <v>24</v>
      </c>
      <c r="B4744" s="1" t="s">
        <v>11</v>
      </c>
      <c r="C4744" s="1" t="s">
        <v>38</v>
      </c>
      <c r="D4744" s="1" t="s">
        <v>39</v>
      </c>
      <c r="E4744" s="1" t="s">
        <v>21</v>
      </c>
      <c r="F4744" s="1" t="s">
        <v>22</v>
      </c>
      <c r="G4744" s="1" t="s">
        <v>106</v>
      </c>
      <c r="H4744">
        <v>9.31</v>
      </c>
      <c r="I4744">
        <v>3</v>
      </c>
      <c r="J4744">
        <v>27.93</v>
      </c>
      <c r="K4744" s="11">
        <v>0</v>
      </c>
      <c r="L4744">
        <v>8.1</v>
      </c>
      <c r="M4744">
        <v>19.829999999999998</v>
      </c>
      <c r="N4744" s="11">
        <v>0.28999999999999998</v>
      </c>
      <c r="O4744">
        <v>8.1</v>
      </c>
      <c r="P4744" t="str">
        <f>IF(OR(SampleSuperstore[[#This Row],[Total Sales]]&gt;'Check Outliers'!$M$7,SampleSuperstore[[#This Row],[Total Sales]]&lt;'Check Outliers'!$M$8),"Outlier","normal")</f>
        <v>normal</v>
      </c>
      <c r="Q4744" t="str">
        <f>IF(OR(SampleSuperstore[[#This Row],[Profit]]&gt;'Check Outliers'!$M$15,SampleSuperstore[[#This Row],[Profit]]&lt;'Check Outliers'!$M$16),"outlier","normal")</f>
        <v>normal</v>
      </c>
      <c r="R4744" s="1" t="str">
        <f>IF(OR(SampleSuperstore[[#This Row],[Cogs]]&gt;'Check Outliers'!$M$23,SampleSuperstore[[#This Row],[Cogs]]&lt;'Check Outliers'!$M$24),"outlier","normal")</f>
        <v>normal</v>
      </c>
    </row>
    <row r="4745" spans="1:18" x14ac:dyDescent="0.3">
      <c r="A4745" s="1" t="s">
        <v>164</v>
      </c>
      <c r="B4745" s="1" t="s">
        <v>11</v>
      </c>
      <c r="C4745" s="1" t="s">
        <v>88</v>
      </c>
      <c r="D4745" s="1" t="s">
        <v>64</v>
      </c>
      <c r="E4745" s="1" t="s">
        <v>43</v>
      </c>
      <c r="F4745" s="1" t="s">
        <v>22</v>
      </c>
      <c r="G4745" s="1" t="s">
        <v>73</v>
      </c>
      <c r="H4745">
        <v>3.95</v>
      </c>
      <c r="I4745">
        <v>2</v>
      </c>
      <c r="J4745">
        <v>7.9</v>
      </c>
      <c r="K4745" s="11">
        <v>0</v>
      </c>
      <c r="L4745">
        <v>2.5299999999999998</v>
      </c>
      <c r="M4745">
        <v>5.37</v>
      </c>
      <c r="N4745" s="11">
        <v>0.32</v>
      </c>
      <c r="O4745">
        <v>2.5299999999999998</v>
      </c>
      <c r="P4745" t="str">
        <f>IF(OR(SampleSuperstore[[#This Row],[Total Sales]]&gt;'Check Outliers'!$M$7,SampleSuperstore[[#This Row],[Total Sales]]&lt;'Check Outliers'!$M$8),"Outlier","normal")</f>
        <v>normal</v>
      </c>
      <c r="Q4745" t="str">
        <f>IF(OR(SampleSuperstore[[#This Row],[Profit]]&gt;'Check Outliers'!$M$15,SampleSuperstore[[#This Row],[Profit]]&lt;'Check Outliers'!$M$16),"outlier","normal")</f>
        <v>normal</v>
      </c>
      <c r="R4745" s="1" t="str">
        <f>IF(OR(SampleSuperstore[[#This Row],[Cogs]]&gt;'Check Outliers'!$M$23,SampleSuperstore[[#This Row],[Cogs]]&lt;'Check Outliers'!$M$24),"outlier","normal")</f>
        <v>normal</v>
      </c>
    </row>
    <row r="4746" spans="1:18" x14ac:dyDescent="0.3">
      <c r="A4746" s="1" t="s">
        <v>164</v>
      </c>
      <c r="B4746" s="1" t="s">
        <v>11</v>
      </c>
      <c r="C4746" s="1" t="s">
        <v>88</v>
      </c>
      <c r="D4746" s="1" t="s">
        <v>64</v>
      </c>
      <c r="E4746" s="1" t="s">
        <v>43</v>
      </c>
      <c r="F4746" s="1" t="s">
        <v>22</v>
      </c>
      <c r="G4746" s="1" t="s">
        <v>28</v>
      </c>
      <c r="H4746">
        <v>55.29</v>
      </c>
      <c r="I4746">
        <v>4</v>
      </c>
      <c r="J4746">
        <v>221.16</v>
      </c>
      <c r="K4746" s="11">
        <v>0</v>
      </c>
      <c r="L4746">
        <v>57.5</v>
      </c>
      <c r="M4746">
        <v>163.66</v>
      </c>
      <c r="N4746" s="11">
        <v>0.26</v>
      </c>
      <c r="O4746">
        <v>57.5</v>
      </c>
      <c r="P4746" t="str">
        <f>IF(OR(SampleSuperstore[[#This Row],[Total Sales]]&gt;'Check Outliers'!$M$7,SampleSuperstore[[#This Row],[Total Sales]]&lt;'Check Outliers'!$M$8),"Outlier","normal")</f>
        <v>normal</v>
      </c>
      <c r="Q4746" t="str">
        <f>IF(OR(SampleSuperstore[[#This Row],[Profit]]&gt;'Check Outliers'!$M$15,SampleSuperstore[[#This Row],[Profit]]&lt;'Check Outliers'!$M$16),"outlier","normal")</f>
        <v>normal</v>
      </c>
      <c r="R4746" s="1" t="str">
        <f>IF(OR(SampleSuperstore[[#This Row],[Cogs]]&gt;'Check Outliers'!$M$23,SampleSuperstore[[#This Row],[Cogs]]&lt;'Check Outliers'!$M$24),"outlier","normal")</f>
        <v>normal</v>
      </c>
    </row>
    <row r="4747" spans="1:18" x14ac:dyDescent="0.3">
      <c r="A4747" s="1" t="s">
        <v>164</v>
      </c>
      <c r="B4747" s="1" t="s">
        <v>11</v>
      </c>
      <c r="C4747" s="1" t="s">
        <v>88</v>
      </c>
      <c r="D4747" s="1" t="s">
        <v>64</v>
      </c>
      <c r="E4747" s="1" t="s">
        <v>43</v>
      </c>
      <c r="F4747" s="1" t="s">
        <v>22</v>
      </c>
      <c r="G4747" s="1" t="s">
        <v>33</v>
      </c>
      <c r="H4747">
        <v>63.98</v>
      </c>
      <c r="I4747">
        <v>2</v>
      </c>
      <c r="J4747">
        <v>127.96</v>
      </c>
      <c r="K4747" s="11">
        <v>0</v>
      </c>
      <c r="L4747">
        <v>62.7</v>
      </c>
      <c r="M4747">
        <v>65.260000000000005</v>
      </c>
      <c r="N4747" s="11">
        <v>0.49</v>
      </c>
      <c r="O4747">
        <v>62.7</v>
      </c>
      <c r="P4747" t="str">
        <f>IF(OR(SampleSuperstore[[#This Row],[Total Sales]]&gt;'Check Outliers'!$M$7,SampleSuperstore[[#This Row],[Total Sales]]&lt;'Check Outliers'!$M$8),"Outlier","normal")</f>
        <v>normal</v>
      </c>
      <c r="Q4747" t="str">
        <f>IF(OR(SampleSuperstore[[#This Row],[Profit]]&gt;'Check Outliers'!$M$15,SampleSuperstore[[#This Row],[Profit]]&lt;'Check Outliers'!$M$16),"outlier","normal")</f>
        <v>normal</v>
      </c>
      <c r="R4747" s="1" t="str">
        <f>IF(OR(SampleSuperstore[[#This Row],[Cogs]]&gt;'Check Outliers'!$M$23,SampleSuperstore[[#This Row],[Cogs]]&lt;'Check Outliers'!$M$24),"outlier","normal")</f>
        <v>normal</v>
      </c>
    </row>
    <row r="4748" spans="1:18" x14ac:dyDescent="0.3">
      <c r="A4748" s="1" t="s">
        <v>164</v>
      </c>
      <c r="B4748" s="1" t="s">
        <v>11</v>
      </c>
      <c r="C4748" s="1" t="s">
        <v>88</v>
      </c>
      <c r="D4748" s="1" t="s">
        <v>64</v>
      </c>
      <c r="E4748" s="1" t="s">
        <v>43</v>
      </c>
      <c r="F4748" s="1" t="s">
        <v>22</v>
      </c>
      <c r="G4748" s="1" t="s">
        <v>33</v>
      </c>
      <c r="H4748">
        <v>6.23</v>
      </c>
      <c r="I4748">
        <v>3</v>
      </c>
      <c r="J4748">
        <v>18.690000000000001</v>
      </c>
      <c r="K4748" s="11">
        <v>0</v>
      </c>
      <c r="L4748">
        <v>9.16</v>
      </c>
      <c r="M4748">
        <v>9.5299999999999994</v>
      </c>
      <c r="N4748" s="11">
        <v>0.49</v>
      </c>
      <c r="O4748">
        <v>9.16</v>
      </c>
      <c r="P4748" t="str">
        <f>IF(OR(SampleSuperstore[[#This Row],[Total Sales]]&gt;'Check Outliers'!$M$7,SampleSuperstore[[#This Row],[Total Sales]]&lt;'Check Outliers'!$M$8),"Outlier","normal")</f>
        <v>normal</v>
      </c>
      <c r="Q4748" t="str">
        <f>IF(OR(SampleSuperstore[[#This Row],[Profit]]&gt;'Check Outliers'!$M$15,SampleSuperstore[[#This Row],[Profit]]&lt;'Check Outliers'!$M$16),"outlier","normal")</f>
        <v>normal</v>
      </c>
      <c r="R4748" s="1" t="str">
        <f>IF(OR(SampleSuperstore[[#This Row],[Cogs]]&gt;'Check Outliers'!$M$23,SampleSuperstore[[#This Row],[Cogs]]&lt;'Check Outliers'!$M$24),"outlier","normal")</f>
        <v>normal</v>
      </c>
    </row>
    <row r="4749" spans="1:18" x14ac:dyDescent="0.3">
      <c r="A4749" s="1" t="s">
        <v>164</v>
      </c>
      <c r="B4749" s="1" t="s">
        <v>18</v>
      </c>
      <c r="C4749" s="1" t="s">
        <v>48</v>
      </c>
      <c r="D4749" s="1" t="s">
        <v>20</v>
      </c>
      <c r="E4749" s="1" t="s">
        <v>21</v>
      </c>
      <c r="F4749" s="1" t="s">
        <v>22</v>
      </c>
      <c r="G4749" s="1" t="s">
        <v>106</v>
      </c>
      <c r="H4749">
        <v>8.4499999999999993</v>
      </c>
      <c r="I4749">
        <v>3</v>
      </c>
      <c r="J4749">
        <v>25.35</v>
      </c>
      <c r="K4749" s="11">
        <v>0</v>
      </c>
      <c r="L4749">
        <v>7.61</v>
      </c>
      <c r="M4749">
        <v>17.739999999999998</v>
      </c>
      <c r="N4749" s="11">
        <v>0.3</v>
      </c>
      <c r="O4749">
        <v>7.61</v>
      </c>
      <c r="P4749" t="str">
        <f>IF(OR(SampleSuperstore[[#This Row],[Total Sales]]&gt;'Check Outliers'!$M$7,SampleSuperstore[[#This Row],[Total Sales]]&lt;'Check Outliers'!$M$8),"Outlier","normal")</f>
        <v>normal</v>
      </c>
      <c r="Q4749" t="str">
        <f>IF(OR(SampleSuperstore[[#This Row],[Profit]]&gt;'Check Outliers'!$M$15,SampleSuperstore[[#This Row],[Profit]]&lt;'Check Outliers'!$M$16),"outlier","normal")</f>
        <v>normal</v>
      </c>
      <c r="R4749" s="1" t="str">
        <f>IF(OR(SampleSuperstore[[#This Row],[Cogs]]&gt;'Check Outliers'!$M$23,SampleSuperstore[[#This Row],[Cogs]]&lt;'Check Outliers'!$M$24),"outlier","normal")</f>
        <v>normal</v>
      </c>
    </row>
    <row r="4750" spans="1:18" x14ac:dyDescent="0.3">
      <c r="A4750" s="1" t="s">
        <v>164</v>
      </c>
      <c r="B4750" s="1" t="s">
        <v>18</v>
      </c>
      <c r="C4750" s="1" t="s">
        <v>48</v>
      </c>
      <c r="D4750" s="1" t="s">
        <v>20</v>
      </c>
      <c r="E4750" s="1" t="s">
        <v>21</v>
      </c>
      <c r="F4750" s="1" t="s">
        <v>15</v>
      </c>
      <c r="G4750" s="1" t="s">
        <v>29</v>
      </c>
      <c r="H4750">
        <v>11.76</v>
      </c>
      <c r="I4750">
        <v>3</v>
      </c>
      <c r="J4750">
        <v>35.28</v>
      </c>
      <c r="K4750" s="11">
        <v>0</v>
      </c>
      <c r="L4750">
        <v>12</v>
      </c>
      <c r="M4750">
        <v>23.28</v>
      </c>
      <c r="N4750" s="11">
        <v>0.34</v>
      </c>
      <c r="O4750">
        <v>12</v>
      </c>
      <c r="P4750" t="str">
        <f>IF(OR(SampleSuperstore[[#This Row],[Total Sales]]&gt;'Check Outliers'!$M$7,SampleSuperstore[[#This Row],[Total Sales]]&lt;'Check Outliers'!$M$8),"Outlier","normal")</f>
        <v>normal</v>
      </c>
      <c r="Q4750" t="str">
        <f>IF(OR(SampleSuperstore[[#This Row],[Profit]]&gt;'Check Outliers'!$M$15,SampleSuperstore[[#This Row],[Profit]]&lt;'Check Outliers'!$M$16),"outlier","normal")</f>
        <v>normal</v>
      </c>
      <c r="R4750" s="1" t="str">
        <f>IF(OR(SampleSuperstore[[#This Row],[Cogs]]&gt;'Check Outliers'!$M$23,SampleSuperstore[[#This Row],[Cogs]]&lt;'Check Outliers'!$M$24),"outlier","normal")</f>
        <v>normal</v>
      </c>
    </row>
    <row r="4751" spans="1:18" x14ac:dyDescent="0.3">
      <c r="A4751" s="1" t="s">
        <v>58</v>
      </c>
      <c r="B4751" s="1" t="s">
        <v>18</v>
      </c>
      <c r="C4751" s="1" t="s">
        <v>38</v>
      </c>
      <c r="D4751" s="1" t="s">
        <v>39</v>
      </c>
      <c r="E4751" s="1" t="s">
        <v>21</v>
      </c>
      <c r="F4751" s="1" t="s">
        <v>22</v>
      </c>
      <c r="G4751" s="1" t="s">
        <v>37</v>
      </c>
      <c r="H4751">
        <v>6.68</v>
      </c>
      <c r="I4751">
        <v>5</v>
      </c>
      <c r="J4751">
        <v>33.4</v>
      </c>
      <c r="K4751" s="11">
        <v>0</v>
      </c>
      <c r="L4751">
        <v>16.03</v>
      </c>
      <c r="M4751">
        <v>17.37</v>
      </c>
      <c r="N4751" s="11">
        <v>0.48</v>
      </c>
      <c r="O4751">
        <v>16.03</v>
      </c>
      <c r="P4751" t="str">
        <f>IF(OR(SampleSuperstore[[#This Row],[Total Sales]]&gt;'Check Outliers'!$M$7,SampleSuperstore[[#This Row],[Total Sales]]&lt;'Check Outliers'!$M$8),"Outlier","normal")</f>
        <v>normal</v>
      </c>
      <c r="Q4751" t="str">
        <f>IF(OR(SampleSuperstore[[#This Row],[Profit]]&gt;'Check Outliers'!$M$15,SampleSuperstore[[#This Row],[Profit]]&lt;'Check Outliers'!$M$16),"outlier","normal")</f>
        <v>normal</v>
      </c>
      <c r="R4751" s="1" t="str">
        <f>IF(OR(SampleSuperstore[[#This Row],[Cogs]]&gt;'Check Outliers'!$M$23,SampleSuperstore[[#This Row],[Cogs]]&lt;'Check Outliers'!$M$24),"outlier","normal")</f>
        <v>normal</v>
      </c>
    </row>
    <row r="4752" spans="1:18" hidden="1" x14ac:dyDescent="0.3">
      <c r="A4752" s="1" t="s">
        <v>58</v>
      </c>
      <c r="B4752" s="1" t="s">
        <v>18</v>
      </c>
      <c r="C4752" s="1" t="s">
        <v>340</v>
      </c>
      <c r="D4752" s="1" t="s">
        <v>39</v>
      </c>
      <c r="E4752" s="1" t="s">
        <v>21</v>
      </c>
      <c r="F4752" s="1" t="s">
        <v>31</v>
      </c>
      <c r="G4752" s="1" t="s">
        <v>119</v>
      </c>
      <c r="H4752">
        <v>279.2</v>
      </c>
      <c r="I4752">
        <v>3</v>
      </c>
      <c r="J4752">
        <v>837.6</v>
      </c>
      <c r="K4752" s="1">
        <v>0.2</v>
      </c>
      <c r="L4752">
        <v>62.82</v>
      </c>
      <c r="M4752">
        <v>774.78</v>
      </c>
      <c r="N4752">
        <v>0.08</v>
      </c>
      <c r="O4752">
        <v>-104.70000000000002</v>
      </c>
      <c r="P4752" t="str">
        <f>IF(OR(SampleSuperstore[[#This Row],[Total Sales]]&gt;'Check Outliers'!$M$7,SampleSuperstore[[#This Row],[Total Sales]]&lt;'Check Outliers'!$M$8),"Outlier","normal")</f>
        <v>Outlier</v>
      </c>
      <c r="Q4752" t="str">
        <f>IF(OR(SampleSuperstore[[#This Row],[Profit]]&gt;'Check Outliers'!$M$15,SampleSuperstore[[#This Row],[Profit]]&lt;'Check Outliers'!$M$16),"outlier","normal")</f>
        <v>normal</v>
      </c>
      <c r="R4752" s="1" t="str">
        <f>IF(OR(SampleSuperstore[[#This Row],[Cogs]]&gt;'Check Outliers'!$M$23,SampleSuperstore[[#This Row],[Cogs]]&lt;'Check Outliers'!$M$24),"outlier","normal")</f>
        <v>outlier</v>
      </c>
    </row>
    <row r="4753" spans="1:18" x14ac:dyDescent="0.3">
      <c r="A4753" s="1" t="s">
        <v>24</v>
      </c>
      <c r="B4753" s="1" t="s">
        <v>11</v>
      </c>
      <c r="C4753" s="1" t="s">
        <v>111</v>
      </c>
      <c r="D4753" s="1" t="s">
        <v>82</v>
      </c>
      <c r="E4753" s="1" t="s">
        <v>14</v>
      </c>
      <c r="F4753" s="1" t="s">
        <v>31</v>
      </c>
      <c r="G4753" s="1" t="s">
        <v>32</v>
      </c>
      <c r="H4753">
        <v>13.56</v>
      </c>
      <c r="I4753">
        <v>3</v>
      </c>
      <c r="J4753">
        <v>40.68</v>
      </c>
      <c r="K4753" s="11">
        <v>0.2</v>
      </c>
      <c r="L4753">
        <v>-9.15</v>
      </c>
      <c r="M4753">
        <v>49.83</v>
      </c>
      <c r="N4753" s="11">
        <v>-0.22</v>
      </c>
      <c r="O4753">
        <v>-17.286000000000001</v>
      </c>
      <c r="P4753" t="str">
        <f>IF(OR(SampleSuperstore[[#This Row],[Total Sales]]&gt;'Check Outliers'!$M$7,SampleSuperstore[[#This Row],[Total Sales]]&lt;'Check Outliers'!$M$8),"Outlier","normal")</f>
        <v>normal</v>
      </c>
      <c r="Q4753" t="str">
        <f>IF(OR(SampleSuperstore[[#This Row],[Profit]]&gt;'Check Outliers'!$M$15,SampleSuperstore[[#This Row],[Profit]]&lt;'Check Outliers'!$M$16),"outlier","normal")</f>
        <v>normal</v>
      </c>
      <c r="R4753" s="1" t="str">
        <f>IF(OR(SampleSuperstore[[#This Row],[Cogs]]&gt;'Check Outliers'!$M$23,SampleSuperstore[[#This Row],[Cogs]]&lt;'Check Outliers'!$M$24),"outlier","normal")</f>
        <v>normal</v>
      </c>
    </row>
    <row r="4754" spans="1:18" x14ac:dyDescent="0.3">
      <c r="A4754" s="1" t="s">
        <v>24</v>
      </c>
      <c r="B4754" s="1" t="s">
        <v>11</v>
      </c>
      <c r="C4754" s="1" t="s">
        <v>80</v>
      </c>
      <c r="D4754" s="1" t="s">
        <v>82</v>
      </c>
      <c r="E4754" s="1" t="s">
        <v>14</v>
      </c>
      <c r="F4754" s="1" t="s">
        <v>15</v>
      </c>
      <c r="G4754" s="1" t="s">
        <v>17</v>
      </c>
      <c r="H4754">
        <v>104.78</v>
      </c>
      <c r="I4754">
        <v>2</v>
      </c>
      <c r="J4754">
        <v>209.57</v>
      </c>
      <c r="K4754" s="11">
        <v>0.2</v>
      </c>
      <c r="L4754">
        <v>-23.58</v>
      </c>
      <c r="M4754">
        <v>233.15</v>
      </c>
      <c r="N4754" s="11">
        <v>-0.11</v>
      </c>
      <c r="O4754">
        <v>-65.494</v>
      </c>
      <c r="P4754" t="str">
        <f>IF(OR(SampleSuperstore[[#This Row],[Total Sales]]&gt;'Check Outliers'!$M$7,SampleSuperstore[[#This Row],[Total Sales]]&lt;'Check Outliers'!$M$8),"Outlier","normal")</f>
        <v>normal</v>
      </c>
      <c r="Q4754" t="str">
        <f>IF(OR(SampleSuperstore[[#This Row],[Profit]]&gt;'Check Outliers'!$M$15,SampleSuperstore[[#This Row],[Profit]]&lt;'Check Outliers'!$M$16),"outlier","normal")</f>
        <v>normal</v>
      </c>
      <c r="R4754" s="1" t="str">
        <f>IF(OR(SampleSuperstore[[#This Row],[Cogs]]&gt;'Check Outliers'!$M$23,SampleSuperstore[[#This Row],[Cogs]]&lt;'Check Outliers'!$M$24),"outlier","normal")</f>
        <v>normal</v>
      </c>
    </row>
    <row r="4755" spans="1:18" x14ac:dyDescent="0.3">
      <c r="A4755" s="1" t="s">
        <v>24</v>
      </c>
      <c r="B4755" s="1" t="s">
        <v>11</v>
      </c>
      <c r="C4755" s="1" t="s">
        <v>160</v>
      </c>
      <c r="D4755" s="1" t="s">
        <v>42</v>
      </c>
      <c r="E4755" s="1" t="s">
        <v>43</v>
      </c>
      <c r="F4755" s="1" t="s">
        <v>31</v>
      </c>
      <c r="G4755" s="1" t="s">
        <v>55</v>
      </c>
      <c r="H4755">
        <v>5.59</v>
      </c>
      <c r="I4755">
        <v>4</v>
      </c>
      <c r="J4755">
        <v>22.37</v>
      </c>
      <c r="K4755" s="11">
        <v>0.2</v>
      </c>
      <c r="L4755">
        <v>6.43</v>
      </c>
      <c r="M4755">
        <v>15.94</v>
      </c>
      <c r="N4755" s="11">
        <v>0.28999999999999998</v>
      </c>
      <c r="O4755">
        <v>1.9559999999999995</v>
      </c>
      <c r="P4755" t="str">
        <f>IF(OR(SampleSuperstore[[#This Row],[Total Sales]]&gt;'Check Outliers'!$M$7,SampleSuperstore[[#This Row],[Total Sales]]&lt;'Check Outliers'!$M$8),"Outlier","normal")</f>
        <v>normal</v>
      </c>
      <c r="Q4755" t="str">
        <f>IF(OR(SampleSuperstore[[#This Row],[Profit]]&gt;'Check Outliers'!$M$15,SampleSuperstore[[#This Row],[Profit]]&lt;'Check Outliers'!$M$16),"outlier","normal")</f>
        <v>normal</v>
      </c>
      <c r="R4755" s="1" t="str">
        <f>IF(OR(SampleSuperstore[[#This Row],[Cogs]]&gt;'Check Outliers'!$M$23,SampleSuperstore[[#This Row],[Cogs]]&lt;'Check Outliers'!$M$24),"outlier","normal")</f>
        <v>normal</v>
      </c>
    </row>
    <row r="4756" spans="1:18" x14ac:dyDescent="0.3">
      <c r="A4756" s="1" t="s">
        <v>24</v>
      </c>
      <c r="B4756" s="1" t="s">
        <v>11</v>
      </c>
      <c r="C4756" s="1" t="s">
        <v>169</v>
      </c>
      <c r="D4756" s="1" t="s">
        <v>26</v>
      </c>
      <c r="E4756" s="1" t="s">
        <v>14</v>
      </c>
      <c r="F4756" s="1" t="s">
        <v>22</v>
      </c>
      <c r="G4756" s="1" t="s">
        <v>33</v>
      </c>
      <c r="H4756">
        <v>1.94</v>
      </c>
      <c r="I4756">
        <v>2</v>
      </c>
      <c r="J4756">
        <v>3.88</v>
      </c>
      <c r="K4756" s="11">
        <v>0.7</v>
      </c>
      <c r="L4756">
        <v>-2.59</v>
      </c>
      <c r="M4756">
        <v>6.47</v>
      </c>
      <c r="N4756" s="11">
        <v>-0.67</v>
      </c>
      <c r="O4756">
        <v>-5.3059999999999992</v>
      </c>
      <c r="P4756" t="str">
        <f>IF(OR(SampleSuperstore[[#This Row],[Total Sales]]&gt;'Check Outliers'!$M$7,SampleSuperstore[[#This Row],[Total Sales]]&lt;'Check Outliers'!$M$8),"Outlier","normal")</f>
        <v>normal</v>
      </c>
      <c r="Q4756" t="str">
        <f>IF(OR(SampleSuperstore[[#This Row],[Profit]]&gt;'Check Outliers'!$M$15,SampleSuperstore[[#This Row],[Profit]]&lt;'Check Outliers'!$M$16),"outlier","normal")</f>
        <v>normal</v>
      </c>
      <c r="R4756" s="1" t="str">
        <f>IF(OR(SampleSuperstore[[#This Row],[Cogs]]&gt;'Check Outliers'!$M$23,SampleSuperstore[[#This Row],[Cogs]]&lt;'Check Outliers'!$M$24),"outlier","normal")</f>
        <v>normal</v>
      </c>
    </row>
    <row r="4757" spans="1:18" x14ac:dyDescent="0.3">
      <c r="A4757" s="1" t="s">
        <v>24</v>
      </c>
      <c r="B4757" s="1" t="s">
        <v>11</v>
      </c>
      <c r="C4757" s="1" t="s">
        <v>169</v>
      </c>
      <c r="D4757" s="1" t="s">
        <v>26</v>
      </c>
      <c r="E4757" s="1" t="s">
        <v>14</v>
      </c>
      <c r="F4757" s="1" t="s">
        <v>22</v>
      </c>
      <c r="G4757" s="1" t="s">
        <v>37</v>
      </c>
      <c r="H4757">
        <v>38.43</v>
      </c>
      <c r="I4757">
        <v>3</v>
      </c>
      <c r="J4757">
        <v>115.3</v>
      </c>
      <c r="K4757" s="11">
        <v>0.2</v>
      </c>
      <c r="L4757">
        <v>40.35</v>
      </c>
      <c r="M4757">
        <v>74.95</v>
      </c>
      <c r="N4757" s="11">
        <v>0.35</v>
      </c>
      <c r="O4757">
        <v>17.29</v>
      </c>
      <c r="P4757" t="str">
        <f>IF(OR(SampleSuperstore[[#This Row],[Total Sales]]&gt;'Check Outliers'!$M$7,SampleSuperstore[[#This Row],[Total Sales]]&lt;'Check Outliers'!$M$8),"Outlier","normal")</f>
        <v>normal</v>
      </c>
      <c r="Q4757" t="str">
        <f>IF(OR(SampleSuperstore[[#This Row],[Profit]]&gt;'Check Outliers'!$M$15,SampleSuperstore[[#This Row],[Profit]]&lt;'Check Outliers'!$M$16),"outlier","normal")</f>
        <v>normal</v>
      </c>
      <c r="R4757" s="1" t="str">
        <f>IF(OR(SampleSuperstore[[#This Row],[Cogs]]&gt;'Check Outliers'!$M$23,SampleSuperstore[[#This Row],[Cogs]]&lt;'Check Outliers'!$M$24),"outlier","normal")</f>
        <v>normal</v>
      </c>
    </row>
    <row r="4758" spans="1:18" x14ac:dyDescent="0.3">
      <c r="A4758" s="1" t="s">
        <v>24</v>
      </c>
      <c r="B4758" s="1" t="s">
        <v>11</v>
      </c>
      <c r="C4758" s="1" t="s">
        <v>51</v>
      </c>
      <c r="D4758" s="1" t="s">
        <v>52</v>
      </c>
      <c r="E4758" s="1" t="s">
        <v>53</v>
      </c>
      <c r="F4758" s="1" t="s">
        <v>22</v>
      </c>
      <c r="G4758" s="1" t="s">
        <v>33</v>
      </c>
      <c r="H4758">
        <v>0.96</v>
      </c>
      <c r="I4758">
        <v>2</v>
      </c>
      <c r="J4758">
        <v>1.91</v>
      </c>
      <c r="K4758" s="11">
        <v>0.7</v>
      </c>
      <c r="L4758">
        <v>-1.53</v>
      </c>
      <c r="M4758">
        <v>3.44</v>
      </c>
      <c r="N4758" s="11">
        <v>-0.8</v>
      </c>
      <c r="O4758">
        <v>-2.867</v>
      </c>
      <c r="P4758" t="str">
        <f>IF(OR(SampleSuperstore[[#This Row],[Total Sales]]&gt;'Check Outliers'!$M$7,SampleSuperstore[[#This Row],[Total Sales]]&lt;'Check Outliers'!$M$8),"Outlier","normal")</f>
        <v>normal</v>
      </c>
      <c r="Q4758" t="str">
        <f>IF(OR(SampleSuperstore[[#This Row],[Profit]]&gt;'Check Outliers'!$M$15,SampleSuperstore[[#This Row],[Profit]]&lt;'Check Outliers'!$M$16),"outlier","normal")</f>
        <v>normal</v>
      </c>
      <c r="R4758" s="1" t="str">
        <f>IF(OR(SampleSuperstore[[#This Row],[Cogs]]&gt;'Check Outliers'!$M$23,SampleSuperstore[[#This Row],[Cogs]]&lt;'Check Outliers'!$M$24),"outlier","normal")</f>
        <v>normal</v>
      </c>
    </row>
    <row r="4759" spans="1:18" hidden="1" x14ac:dyDescent="0.3">
      <c r="A4759" s="1" t="s">
        <v>24</v>
      </c>
      <c r="B4759" s="1" t="s">
        <v>40</v>
      </c>
      <c r="C4759" s="1" t="s">
        <v>501</v>
      </c>
      <c r="D4759" s="1" t="s">
        <v>61</v>
      </c>
      <c r="E4759" s="1" t="s">
        <v>43</v>
      </c>
      <c r="F4759" s="1" t="s">
        <v>22</v>
      </c>
      <c r="G4759" s="1" t="s">
        <v>33</v>
      </c>
      <c r="H4759">
        <v>6.2</v>
      </c>
      <c r="I4759">
        <v>7</v>
      </c>
      <c r="J4759">
        <v>43.37</v>
      </c>
      <c r="K4759" s="1">
        <v>0.8</v>
      </c>
      <c r="L4759">
        <v>-69.400000000000006</v>
      </c>
      <c r="M4759">
        <v>112.77</v>
      </c>
      <c r="N4759">
        <v>-1.6</v>
      </c>
      <c r="O4759">
        <v>-104.096</v>
      </c>
      <c r="P4759" t="str">
        <f>IF(OR(SampleSuperstore[[#This Row],[Total Sales]]&gt;'Check Outliers'!$M$7,SampleSuperstore[[#This Row],[Total Sales]]&lt;'Check Outliers'!$M$8),"Outlier","normal")</f>
        <v>normal</v>
      </c>
      <c r="Q4759" t="str">
        <f>IF(OR(SampleSuperstore[[#This Row],[Profit]]&gt;'Check Outliers'!$M$15,SampleSuperstore[[#This Row],[Profit]]&lt;'Check Outliers'!$M$16),"outlier","normal")</f>
        <v>outlier</v>
      </c>
      <c r="R4759" s="1" t="str">
        <f>IF(OR(SampleSuperstore[[#This Row],[Cogs]]&gt;'Check Outliers'!$M$23,SampleSuperstore[[#This Row],[Cogs]]&lt;'Check Outliers'!$M$24),"outlier","normal")</f>
        <v>normal</v>
      </c>
    </row>
    <row r="4760" spans="1:18" hidden="1" x14ac:dyDescent="0.3">
      <c r="A4760" s="1" t="s">
        <v>24</v>
      </c>
      <c r="B4760" s="1" t="s">
        <v>11</v>
      </c>
      <c r="C4760" s="1" t="s">
        <v>71</v>
      </c>
      <c r="D4760" s="1" t="s">
        <v>72</v>
      </c>
      <c r="E4760" s="1" t="s">
        <v>53</v>
      </c>
      <c r="F4760" s="1" t="s">
        <v>31</v>
      </c>
      <c r="G4760" s="1" t="s">
        <v>32</v>
      </c>
      <c r="H4760">
        <v>195.99</v>
      </c>
      <c r="I4760">
        <v>4</v>
      </c>
      <c r="J4760">
        <v>783.96</v>
      </c>
      <c r="K4760" s="1">
        <v>0</v>
      </c>
      <c r="L4760">
        <v>219.51</v>
      </c>
      <c r="M4760">
        <v>564.45000000000005</v>
      </c>
      <c r="N4760">
        <v>0.28000000000000003</v>
      </c>
      <c r="O4760">
        <v>219.51</v>
      </c>
      <c r="P4760" t="str">
        <f>IF(OR(SampleSuperstore[[#This Row],[Total Sales]]&gt;'Check Outliers'!$M$7,SampleSuperstore[[#This Row],[Total Sales]]&lt;'Check Outliers'!$M$8),"Outlier","normal")</f>
        <v>Outlier</v>
      </c>
      <c r="Q4760" t="str">
        <f>IF(OR(SampleSuperstore[[#This Row],[Profit]]&gt;'Check Outliers'!$M$15,SampleSuperstore[[#This Row],[Profit]]&lt;'Check Outliers'!$M$16),"outlier","normal")</f>
        <v>outlier</v>
      </c>
      <c r="R4760" s="1" t="str">
        <f>IF(OR(SampleSuperstore[[#This Row],[Cogs]]&gt;'Check Outliers'!$M$23,SampleSuperstore[[#This Row],[Cogs]]&lt;'Check Outliers'!$M$24),"outlier","normal")</f>
        <v>outlier</v>
      </c>
    </row>
    <row r="4761" spans="1:18" x14ac:dyDescent="0.3">
      <c r="A4761" s="1" t="s">
        <v>24</v>
      </c>
      <c r="B4761" s="1" t="s">
        <v>11</v>
      </c>
      <c r="C4761" s="1" t="s">
        <v>71</v>
      </c>
      <c r="D4761" s="1" t="s">
        <v>72</v>
      </c>
      <c r="E4761" s="1" t="s">
        <v>53</v>
      </c>
      <c r="F4761" s="1" t="s">
        <v>22</v>
      </c>
      <c r="G4761" s="1" t="s">
        <v>33</v>
      </c>
      <c r="H4761">
        <v>24.45</v>
      </c>
      <c r="I4761">
        <v>2</v>
      </c>
      <c r="J4761">
        <v>48.9</v>
      </c>
      <c r="K4761" s="11">
        <v>0.2</v>
      </c>
      <c r="L4761">
        <v>18.34</v>
      </c>
      <c r="M4761">
        <v>30.56</v>
      </c>
      <c r="N4761" s="11">
        <v>0.38</v>
      </c>
      <c r="O4761">
        <v>8.5599999999999987</v>
      </c>
      <c r="P4761" t="str">
        <f>IF(OR(SampleSuperstore[[#This Row],[Total Sales]]&gt;'Check Outliers'!$M$7,SampleSuperstore[[#This Row],[Total Sales]]&lt;'Check Outliers'!$M$8),"Outlier","normal")</f>
        <v>normal</v>
      </c>
      <c r="Q4761" t="str">
        <f>IF(OR(SampleSuperstore[[#This Row],[Profit]]&gt;'Check Outliers'!$M$15,SampleSuperstore[[#This Row],[Profit]]&lt;'Check Outliers'!$M$16),"outlier","normal")</f>
        <v>normal</v>
      </c>
      <c r="R4761" s="1" t="str">
        <f>IF(OR(SampleSuperstore[[#This Row],[Cogs]]&gt;'Check Outliers'!$M$23,SampleSuperstore[[#This Row],[Cogs]]&lt;'Check Outliers'!$M$24),"outlier","normal")</f>
        <v>normal</v>
      </c>
    </row>
    <row r="4762" spans="1:18" x14ac:dyDescent="0.3">
      <c r="A4762" s="1" t="s">
        <v>24</v>
      </c>
      <c r="B4762" s="1" t="s">
        <v>11</v>
      </c>
      <c r="C4762" s="1" t="s">
        <v>71</v>
      </c>
      <c r="D4762" s="1" t="s">
        <v>72</v>
      </c>
      <c r="E4762" s="1" t="s">
        <v>53</v>
      </c>
      <c r="F4762" s="1" t="s">
        <v>22</v>
      </c>
      <c r="G4762" s="1" t="s">
        <v>33</v>
      </c>
      <c r="H4762">
        <v>3.93</v>
      </c>
      <c r="I4762">
        <v>2</v>
      </c>
      <c r="J4762">
        <v>7.86</v>
      </c>
      <c r="K4762" s="11">
        <v>0.2</v>
      </c>
      <c r="L4762">
        <v>2.85</v>
      </c>
      <c r="M4762">
        <v>5.01</v>
      </c>
      <c r="N4762" s="11">
        <v>0.36</v>
      </c>
      <c r="O4762">
        <v>1.278</v>
      </c>
      <c r="P4762" t="str">
        <f>IF(OR(SampleSuperstore[[#This Row],[Total Sales]]&gt;'Check Outliers'!$M$7,SampleSuperstore[[#This Row],[Total Sales]]&lt;'Check Outliers'!$M$8),"Outlier","normal")</f>
        <v>normal</v>
      </c>
      <c r="Q4762" t="str">
        <f>IF(OR(SampleSuperstore[[#This Row],[Profit]]&gt;'Check Outliers'!$M$15,SampleSuperstore[[#This Row],[Profit]]&lt;'Check Outliers'!$M$16),"outlier","normal")</f>
        <v>normal</v>
      </c>
      <c r="R4762" s="1" t="str">
        <f>IF(OR(SampleSuperstore[[#This Row],[Cogs]]&gt;'Check Outliers'!$M$23,SampleSuperstore[[#This Row],[Cogs]]&lt;'Check Outliers'!$M$24),"outlier","normal")</f>
        <v>normal</v>
      </c>
    </row>
    <row r="4763" spans="1:18" x14ac:dyDescent="0.3">
      <c r="A4763" s="1" t="s">
        <v>24</v>
      </c>
      <c r="B4763" s="1" t="s">
        <v>11</v>
      </c>
      <c r="C4763" s="1" t="s">
        <v>99</v>
      </c>
      <c r="D4763" s="1" t="s">
        <v>100</v>
      </c>
      <c r="E4763" s="1" t="s">
        <v>53</v>
      </c>
      <c r="F4763" s="1" t="s">
        <v>22</v>
      </c>
      <c r="G4763" s="1" t="s">
        <v>23</v>
      </c>
      <c r="H4763">
        <v>2.95</v>
      </c>
      <c r="I4763">
        <v>2</v>
      </c>
      <c r="J4763">
        <v>5.9</v>
      </c>
      <c r="K4763" s="11">
        <v>0.2</v>
      </c>
      <c r="L4763">
        <v>1.99</v>
      </c>
      <c r="M4763">
        <v>3.91</v>
      </c>
      <c r="N4763" s="11">
        <v>0.34</v>
      </c>
      <c r="O4763">
        <v>0.80999999999999983</v>
      </c>
      <c r="P4763" t="str">
        <f>IF(OR(SampleSuperstore[[#This Row],[Total Sales]]&gt;'Check Outliers'!$M$7,SampleSuperstore[[#This Row],[Total Sales]]&lt;'Check Outliers'!$M$8),"Outlier","normal")</f>
        <v>normal</v>
      </c>
      <c r="Q4763" t="str">
        <f>IF(OR(SampleSuperstore[[#This Row],[Profit]]&gt;'Check Outliers'!$M$15,SampleSuperstore[[#This Row],[Profit]]&lt;'Check Outliers'!$M$16),"outlier","normal")</f>
        <v>normal</v>
      </c>
      <c r="R4763" s="1" t="str">
        <f>IF(OR(SampleSuperstore[[#This Row],[Cogs]]&gt;'Check Outliers'!$M$23,SampleSuperstore[[#This Row],[Cogs]]&lt;'Check Outliers'!$M$24),"outlier","normal")</f>
        <v>normal</v>
      </c>
    </row>
    <row r="4764" spans="1:18" x14ac:dyDescent="0.3">
      <c r="A4764" s="1" t="s">
        <v>24</v>
      </c>
      <c r="B4764" s="1" t="s">
        <v>11</v>
      </c>
      <c r="C4764" s="1" t="s">
        <v>99</v>
      </c>
      <c r="D4764" s="1" t="s">
        <v>100</v>
      </c>
      <c r="E4764" s="1" t="s">
        <v>53</v>
      </c>
      <c r="F4764" s="1" t="s">
        <v>22</v>
      </c>
      <c r="G4764" s="1" t="s">
        <v>106</v>
      </c>
      <c r="H4764">
        <v>6.86</v>
      </c>
      <c r="I4764">
        <v>2</v>
      </c>
      <c r="J4764">
        <v>13.71</v>
      </c>
      <c r="K4764" s="11">
        <v>0.2</v>
      </c>
      <c r="L4764">
        <v>1.03</v>
      </c>
      <c r="M4764">
        <v>12.68</v>
      </c>
      <c r="N4764" s="11">
        <v>0.08</v>
      </c>
      <c r="O4764">
        <v>-1.7120000000000004</v>
      </c>
      <c r="P4764" t="str">
        <f>IF(OR(SampleSuperstore[[#This Row],[Total Sales]]&gt;'Check Outliers'!$M$7,SampleSuperstore[[#This Row],[Total Sales]]&lt;'Check Outliers'!$M$8),"Outlier","normal")</f>
        <v>normal</v>
      </c>
      <c r="Q4764" t="str">
        <f>IF(OR(SampleSuperstore[[#This Row],[Profit]]&gt;'Check Outliers'!$M$15,SampleSuperstore[[#This Row],[Profit]]&lt;'Check Outliers'!$M$16),"outlier","normal")</f>
        <v>normal</v>
      </c>
      <c r="R4764" s="1" t="str">
        <f>IF(OR(SampleSuperstore[[#This Row],[Cogs]]&gt;'Check Outliers'!$M$23,SampleSuperstore[[#This Row],[Cogs]]&lt;'Check Outliers'!$M$24),"outlier","normal")</f>
        <v>normal</v>
      </c>
    </row>
    <row r="4765" spans="1:18" hidden="1" x14ac:dyDescent="0.3">
      <c r="A4765" s="1" t="s">
        <v>24</v>
      </c>
      <c r="B4765" s="1" t="s">
        <v>11</v>
      </c>
      <c r="C4765" s="1" t="s">
        <v>460</v>
      </c>
      <c r="D4765" s="1" t="s">
        <v>20</v>
      </c>
      <c r="E4765" s="1" t="s">
        <v>21</v>
      </c>
      <c r="F4765" s="1" t="s">
        <v>22</v>
      </c>
      <c r="G4765" s="1" t="s">
        <v>56</v>
      </c>
      <c r="H4765">
        <v>60.98</v>
      </c>
      <c r="I4765">
        <v>3</v>
      </c>
      <c r="J4765">
        <v>182.94</v>
      </c>
      <c r="K4765" s="1">
        <v>0</v>
      </c>
      <c r="L4765">
        <v>85.98</v>
      </c>
      <c r="M4765">
        <v>96.96</v>
      </c>
      <c r="N4765">
        <v>0.47</v>
      </c>
      <c r="O4765">
        <v>85.98</v>
      </c>
      <c r="P4765" t="str">
        <f>IF(OR(SampleSuperstore[[#This Row],[Total Sales]]&gt;'Check Outliers'!$M$7,SampleSuperstore[[#This Row],[Total Sales]]&lt;'Check Outliers'!$M$8),"Outlier","normal")</f>
        <v>normal</v>
      </c>
      <c r="Q4765" t="str">
        <f>IF(OR(SampleSuperstore[[#This Row],[Profit]]&gt;'Check Outliers'!$M$15,SampleSuperstore[[#This Row],[Profit]]&lt;'Check Outliers'!$M$16),"outlier","normal")</f>
        <v>outlier</v>
      </c>
      <c r="R4765" s="1" t="str">
        <f>IF(OR(SampleSuperstore[[#This Row],[Cogs]]&gt;'Check Outliers'!$M$23,SampleSuperstore[[#This Row],[Cogs]]&lt;'Check Outliers'!$M$24),"outlier","normal")</f>
        <v>normal</v>
      </c>
    </row>
    <row r="4766" spans="1:18" x14ac:dyDescent="0.3">
      <c r="A4766" s="1" t="s">
        <v>58</v>
      </c>
      <c r="B4766" s="1" t="s">
        <v>11</v>
      </c>
      <c r="C4766" s="1" t="s">
        <v>48</v>
      </c>
      <c r="D4766" s="1" t="s">
        <v>20</v>
      </c>
      <c r="E4766" s="1" t="s">
        <v>21</v>
      </c>
      <c r="F4766" s="1" t="s">
        <v>22</v>
      </c>
      <c r="G4766" s="1" t="s">
        <v>30</v>
      </c>
      <c r="H4766">
        <v>6.94</v>
      </c>
      <c r="I4766">
        <v>4</v>
      </c>
      <c r="J4766">
        <v>27.76</v>
      </c>
      <c r="K4766" s="11">
        <v>0</v>
      </c>
      <c r="L4766">
        <v>9.99</v>
      </c>
      <c r="M4766">
        <v>17.77</v>
      </c>
      <c r="N4766" s="11">
        <v>0.36</v>
      </c>
      <c r="O4766">
        <v>9.99</v>
      </c>
      <c r="P4766" t="str">
        <f>IF(OR(SampleSuperstore[[#This Row],[Total Sales]]&gt;'Check Outliers'!$M$7,SampleSuperstore[[#This Row],[Total Sales]]&lt;'Check Outliers'!$M$8),"Outlier","normal")</f>
        <v>normal</v>
      </c>
      <c r="Q4766" t="str">
        <f>IF(OR(SampleSuperstore[[#This Row],[Profit]]&gt;'Check Outliers'!$M$15,SampleSuperstore[[#This Row],[Profit]]&lt;'Check Outliers'!$M$16),"outlier","normal")</f>
        <v>normal</v>
      </c>
      <c r="R4766" s="1" t="str">
        <f>IF(OR(SampleSuperstore[[#This Row],[Cogs]]&gt;'Check Outliers'!$M$23,SampleSuperstore[[#This Row],[Cogs]]&lt;'Check Outliers'!$M$24),"outlier","normal")</f>
        <v>normal</v>
      </c>
    </row>
    <row r="4767" spans="1:18" x14ac:dyDescent="0.3">
      <c r="A4767" s="1" t="s">
        <v>24</v>
      </c>
      <c r="B4767" s="1" t="s">
        <v>40</v>
      </c>
      <c r="C4767" s="1" t="s">
        <v>71</v>
      </c>
      <c r="D4767" s="1" t="s">
        <v>72</v>
      </c>
      <c r="E4767" s="1" t="s">
        <v>53</v>
      </c>
      <c r="F4767" s="1" t="s">
        <v>22</v>
      </c>
      <c r="G4767" s="1" t="s">
        <v>30</v>
      </c>
      <c r="H4767">
        <v>25.99</v>
      </c>
      <c r="I4767">
        <v>1</v>
      </c>
      <c r="J4767">
        <v>25.99</v>
      </c>
      <c r="K4767" s="11">
        <v>0</v>
      </c>
      <c r="L4767">
        <v>7.54</v>
      </c>
      <c r="M4767">
        <v>18.45</v>
      </c>
      <c r="N4767" s="11">
        <v>0.28999999999999998</v>
      </c>
      <c r="O4767">
        <v>7.54</v>
      </c>
      <c r="P4767" t="str">
        <f>IF(OR(SampleSuperstore[[#This Row],[Total Sales]]&gt;'Check Outliers'!$M$7,SampleSuperstore[[#This Row],[Total Sales]]&lt;'Check Outliers'!$M$8),"Outlier","normal")</f>
        <v>normal</v>
      </c>
      <c r="Q4767" t="str">
        <f>IF(OR(SampleSuperstore[[#This Row],[Profit]]&gt;'Check Outliers'!$M$15,SampleSuperstore[[#This Row],[Profit]]&lt;'Check Outliers'!$M$16),"outlier","normal")</f>
        <v>normal</v>
      </c>
      <c r="R4767" s="1" t="str">
        <f>IF(OR(SampleSuperstore[[#This Row],[Cogs]]&gt;'Check Outliers'!$M$23,SampleSuperstore[[#This Row],[Cogs]]&lt;'Check Outliers'!$M$24),"outlier","normal")</f>
        <v>normal</v>
      </c>
    </row>
    <row r="4768" spans="1:18" x14ac:dyDescent="0.3">
      <c r="A4768" s="1" t="s">
        <v>58</v>
      </c>
      <c r="B4768" s="1" t="s">
        <v>18</v>
      </c>
      <c r="C4768" s="1" t="s">
        <v>118</v>
      </c>
      <c r="D4768" s="1" t="s">
        <v>42</v>
      </c>
      <c r="E4768" s="1" t="s">
        <v>43</v>
      </c>
      <c r="F4768" s="1" t="s">
        <v>31</v>
      </c>
      <c r="G4768" s="1" t="s">
        <v>55</v>
      </c>
      <c r="H4768">
        <v>22.7</v>
      </c>
      <c r="I4768">
        <v>5</v>
      </c>
      <c r="J4768">
        <v>113.52</v>
      </c>
      <c r="K4768" s="11">
        <v>0.2</v>
      </c>
      <c r="L4768">
        <v>29.8</v>
      </c>
      <c r="M4768">
        <v>83.72</v>
      </c>
      <c r="N4768" s="11">
        <v>0.26</v>
      </c>
      <c r="O4768">
        <v>7.0960000000000001</v>
      </c>
      <c r="P4768" t="str">
        <f>IF(OR(SampleSuperstore[[#This Row],[Total Sales]]&gt;'Check Outliers'!$M$7,SampleSuperstore[[#This Row],[Total Sales]]&lt;'Check Outliers'!$M$8),"Outlier","normal")</f>
        <v>normal</v>
      </c>
      <c r="Q4768" t="str">
        <f>IF(OR(SampleSuperstore[[#This Row],[Profit]]&gt;'Check Outliers'!$M$15,SampleSuperstore[[#This Row],[Profit]]&lt;'Check Outliers'!$M$16),"outlier","normal")</f>
        <v>normal</v>
      </c>
      <c r="R4768" s="1" t="str">
        <f>IF(OR(SampleSuperstore[[#This Row],[Cogs]]&gt;'Check Outliers'!$M$23,SampleSuperstore[[#This Row],[Cogs]]&lt;'Check Outliers'!$M$24),"outlier","normal")</f>
        <v>normal</v>
      </c>
    </row>
    <row r="4769" spans="1:18" x14ac:dyDescent="0.3">
      <c r="A4769" s="1" t="s">
        <v>58</v>
      </c>
      <c r="B4769" s="1" t="s">
        <v>18</v>
      </c>
      <c r="C4769" s="1" t="s">
        <v>118</v>
      </c>
      <c r="D4769" s="1" t="s">
        <v>42</v>
      </c>
      <c r="E4769" s="1" t="s">
        <v>43</v>
      </c>
      <c r="F4769" s="1" t="s">
        <v>31</v>
      </c>
      <c r="G4769" s="1" t="s">
        <v>32</v>
      </c>
      <c r="H4769">
        <v>119.96</v>
      </c>
      <c r="I4769">
        <v>3</v>
      </c>
      <c r="J4769">
        <v>359.88</v>
      </c>
      <c r="K4769" s="11">
        <v>0.2</v>
      </c>
      <c r="L4769">
        <v>22.49</v>
      </c>
      <c r="M4769">
        <v>337.39</v>
      </c>
      <c r="N4769" s="11">
        <v>0.06</v>
      </c>
      <c r="O4769">
        <v>-49.486000000000004</v>
      </c>
      <c r="P4769" t="str">
        <f>IF(OR(SampleSuperstore[[#This Row],[Total Sales]]&gt;'Check Outliers'!$M$7,SampleSuperstore[[#This Row],[Total Sales]]&lt;'Check Outliers'!$M$8),"Outlier","normal")</f>
        <v>normal</v>
      </c>
      <c r="Q4769" t="str">
        <f>IF(OR(SampleSuperstore[[#This Row],[Profit]]&gt;'Check Outliers'!$M$15,SampleSuperstore[[#This Row],[Profit]]&lt;'Check Outliers'!$M$16),"outlier","normal")</f>
        <v>normal</v>
      </c>
      <c r="R4769" s="1" t="str">
        <f>IF(OR(SampleSuperstore[[#This Row],[Cogs]]&gt;'Check Outliers'!$M$23,SampleSuperstore[[#This Row],[Cogs]]&lt;'Check Outliers'!$M$24),"outlier","normal")</f>
        <v>normal</v>
      </c>
    </row>
    <row r="4770" spans="1:18" x14ac:dyDescent="0.3">
      <c r="A4770" s="1" t="s">
        <v>164</v>
      </c>
      <c r="B4770" s="1" t="s">
        <v>11</v>
      </c>
      <c r="C4770" s="1" t="s">
        <v>185</v>
      </c>
      <c r="D4770" s="1" t="s">
        <v>36</v>
      </c>
      <c r="E4770" s="1" t="s">
        <v>14</v>
      </c>
      <c r="F4770" s="1" t="s">
        <v>22</v>
      </c>
      <c r="G4770" s="1" t="s">
        <v>37</v>
      </c>
      <c r="H4770">
        <v>6.34</v>
      </c>
      <c r="I4770">
        <v>4</v>
      </c>
      <c r="J4770">
        <v>25.34</v>
      </c>
      <c r="K4770" s="11">
        <v>0.2</v>
      </c>
      <c r="L4770">
        <v>9.19</v>
      </c>
      <c r="M4770">
        <v>16.149999999999999</v>
      </c>
      <c r="N4770" s="11">
        <v>0.36</v>
      </c>
      <c r="O4770">
        <v>4.121999999999999</v>
      </c>
      <c r="P4770" t="str">
        <f>IF(OR(SampleSuperstore[[#This Row],[Total Sales]]&gt;'Check Outliers'!$M$7,SampleSuperstore[[#This Row],[Total Sales]]&lt;'Check Outliers'!$M$8),"Outlier","normal")</f>
        <v>normal</v>
      </c>
      <c r="Q4770" t="str">
        <f>IF(OR(SampleSuperstore[[#This Row],[Profit]]&gt;'Check Outliers'!$M$15,SampleSuperstore[[#This Row],[Profit]]&lt;'Check Outliers'!$M$16),"outlier","normal")</f>
        <v>normal</v>
      </c>
      <c r="R4770" s="1" t="str">
        <f>IF(OR(SampleSuperstore[[#This Row],[Cogs]]&gt;'Check Outliers'!$M$23,SampleSuperstore[[#This Row],[Cogs]]&lt;'Check Outliers'!$M$24),"outlier","normal")</f>
        <v>normal</v>
      </c>
    </row>
    <row r="4771" spans="1:18" x14ac:dyDescent="0.3">
      <c r="A4771" s="1" t="s">
        <v>10</v>
      </c>
      <c r="B4771" s="1" t="s">
        <v>40</v>
      </c>
      <c r="C4771" s="1" t="s">
        <v>48</v>
      </c>
      <c r="D4771" s="1" t="s">
        <v>20</v>
      </c>
      <c r="E4771" s="1" t="s">
        <v>21</v>
      </c>
      <c r="F4771" s="1" t="s">
        <v>22</v>
      </c>
      <c r="G4771" s="1" t="s">
        <v>33</v>
      </c>
      <c r="H4771">
        <v>3.98</v>
      </c>
      <c r="I4771">
        <v>3</v>
      </c>
      <c r="J4771">
        <v>11.95</v>
      </c>
      <c r="K4771" s="11">
        <v>0.2</v>
      </c>
      <c r="L4771">
        <v>4.18</v>
      </c>
      <c r="M4771">
        <v>7.77</v>
      </c>
      <c r="N4771" s="11">
        <v>0.35</v>
      </c>
      <c r="O4771">
        <v>1.7899999999999996</v>
      </c>
      <c r="P4771" t="str">
        <f>IF(OR(SampleSuperstore[[#This Row],[Total Sales]]&gt;'Check Outliers'!$M$7,SampleSuperstore[[#This Row],[Total Sales]]&lt;'Check Outliers'!$M$8),"Outlier","normal")</f>
        <v>normal</v>
      </c>
      <c r="Q4771" t="str">
        <f>IF(OR(SampleSuperstore[[#This Row],[Profit]]&gt;'Check Outliers'!$M$15,SampleSuperstore[[#This Row],[Profit]]&lt;'Check Outliers'!$M$16),"outlier","normal")</f>
        <v>normal</v>
      </c>
      <c r="R4771" s="1" t="str">
        <f>IF(OR(SampleSuperstore[[#This Row],[Cogs]]&gt;'Check Outliers'!$M$23,SampleSuperstore[[#This Row],[Cogs]]&lt;'Check Outliers'!$M$24),"outlier","normal")</f>
        <v>normal</v>
      </c>
    </row>
    <row r="4772" spans="1:18" x14ac:dyDescent="0.3">
      <c r="A4772" s="1" t="s">
        <v>10</v>
      </c>
      <c r="B4772" s="1" t="s">
        <v>40</v>
      </c>
      <c r="C4772" s="1" t="s">
        <v>48</v>
      </c>
      <c r="D4772" s="1" t="s">
        <v>20</v>
      </c>
      <c r="E4772" s="1" t="s">
        <v>21</v>
      </c>
      <c r="F4772" s="1" t="s">
        <v>22</v>
      </c>
      <c r="G4772" s="1" t="s">
        <v>106</v>
      </c>
      <c r="H4772">
        <v>2.08</v>
      </c>
      <c r="I4772">
        <v>3</v>
      </c>
      <c r="J4772">
        <v>6.24</v>
      </c>
      <c r="K4772" s="11">
        <v>0</v>
      </c>
      <c r="L4772">
        <v>1.87</v>
      </c>
      <c r="M4772">
        <v>4.37</v>
      </c>
      <c r="N4772" s="11">
        <v>0.3</v>
      </c>
      <c r="O4772">
        <v>1.87</v>
      </c>
      <c r="P4772" t="str">
        <f>IF(OR(SampleSuperstore[[#This Row],[Total Sales]]&gt;'Check Outliers'!$M$7,SampleSuperstore[[#This Row],[Total Sales]]&lt;'Check Outliers'!$M$8),"Outlier","normal")</f>
        <v>normal</v>
      </c>
      <c r="Q4772" t="str">
        <f>IF(OR(SampleSuperstore[[#This Row],[Profit]]&gt;'Check Outliers'!$M$15,SampleSuperstore[[#This Row],[Profit]]&lt;'Check Outliers'!$M$16),"outlier","normal")</f>
        <v>normal</v>
      </c>
      <c r="R4772" s="1" t="str">
        <f>IF(OR(SampleSuperstore[[#This Row],[Cogs]]&gt;'Check Outliers'!$M$23,SampleSuperstore[[#This Row],[Cogs]]&lt;'Check Outliers'!$M$24),"outlier","normal")</f>
        <v>normal</v>
      </c>
    </row>
    <row r="4773" spans="1:18" hidden="1" x14ac:dyDescent="0.3">
      <c r="A4773" s="1" t="s">
        <v>10</v>
      </c>
      <c r="B4773" s="1" t="s">
        <v>11</v>
      </c>
      <c r="C4773" s="1" t="s">
        <v>505</v>
      </c>
      <c r="D4773" s="1" t="s">
        <v>77</v>
      </c>
      <c r="E4773" s="1" t="s">
        <v>21</v>
      </c>
      <c r="F4773" s="1" t="s">
        <v>31</v>
      </c>
      <c r="G4773" s="1" t="s">
        <v>32</v>
      </c>
      <c r="H4773">
        <v>92.79</v>
      </c>
      <c r="I4773">
        <v>8</v>
      </c>
      <c r="J4773">
        <v>742.34</v>
      </c>
      <c r="K4773" s="1">
        <v>0.2</v>
      </c>
      <c r="L4773">
        <v>83.51</v>
      </c>
      <c r="M4773">
        <v>658.83</v>
      </c>
      <c r="N4773">
        <v>0.11</v>
      </c>
      <c r="O4773">
        <v>-64.958000000000013</v>
      </c>
      <c r="P4773" t="str">
        <f>IF(OR(SampleSuperstore[[#This Row],[Total Sales]]&gt;'Check Outliers'!$M$7,SampleSuperstore[[#This Row],[Total Sales]]&lt;'Check Outliers'!$M$8),"Outlier","normal")</f>
        <v>Outlier</v>
      </c>
      <c r="Q4773" t="str">
        <f>IF(OR(SampleSuperstore[[#This Row],[Profit]]&gt;'Check Outliers'!$M$15,SampleSuperstore[[#This Row],[Profit]]&lt;'Check Outliers'!$M$16),"outlier","normal")</f>
        <v>outlier</v>
      </c>
      <c r="R4773" s="1" t="str">
        <f>IF(OR(SampleSuperstore[[#This Row],[Cogs]]&gt;'Check Outliers'!$M$23,SampleSuperstore[[#This Row],[Cogs]]&lt;'Check Outliers'!$M$24),"outlier","normal")</f>
        <v>outlier</v>
      </c>
    </row>
    <row r="4774" spans="1:18" x14ac:dyDescent="0.3">
      <c r="A4774" s="1" t="s">
        <v>24</v>
      </c>
      <c r="B4774" s="1" t="s">
        <v>11</v>
      </c>
      <c r="C4774" s="1" t="s">
        <v>75</v>
      </c>
      <c r="D4774" s="1" t="s">
        <v>61</v>
      </c>
      <c r="E4774" s="1" t="s">
        <v>43</v>
      </c>
      <c r="F4774" s="1" t="s">
        <v>15</v>
      </c>
      <c r="G4774" s="1" t="s">
        <v>29</v>
      </c>
      <c r="H4774">
        <v>6.46</v>
      </c>
      <c r="I4774">
        <v>1</v>
      </c>
      <c r="J4774">
        <v>6.46</v>
      </c>
      <c r="K4774" s="11">
        <v>0.6</v>
      </c>
      <c r="L4774">
        <v>-4.04</v>
      </c>
      <c r="M4774">
        <v>10.5</v>
      </c>
      <c r="N4774" s="11">
        <v>-0.63</v>
      </c>
      <c r="O4774">
        <v>-7.9160000000000004</v>
      </c>
      <c r="P4774" t="str">
        <f>IF(OR(SampleSuperstore[[#This Row],[Total Sales]]&gt;'Check Outliers'!$M$7,SampleSuperstore[[#This Row],[Total Sales]]&lt;'Check Outliers'!$M$8),"Outlier","normal")</f>
        <v>normal</v>
      </c>
      <c r="Q4774" t="str">
        <f>IF(OR(SampleSuperstore[[#This Row],[Profit]]&gt;'Check Outliers'!$M$15,SampleSuperstore[[#This Row],[Profit]]&lt;'Check Outliers'!$M$16),"outlier","normal")</f>
        <v>normal</v>
      </c>
      <c r="R4774" s="1" t="str">
        <f>IF(OR(SampleSuperstore[[#This Row],[Cogs]]&gt;'Check Outliers'!$M$23,SampleSuperstore[[#This Row],[Cogs]]&lt;'Check Outliers'!$M$24),"outlier","normal")</f>
        <v>normal</v>
      </c>
    </row>
    <row r="4775" spans="1:18" x14ac:dyDescent="0.3">
      <c r="A4775" s="1" t="s">
        <v>24</v>
      </c>
      <c r="B4775" s="1" t="s">
        <v>11</v>
      </c>
      <c r="C4775" s="1" t="s">
        <v>75</v>
      </c>
      <c r="D4775" s="1" t="s">
        <v>61</v>
      </c>
      <c r="E4775" s="1" t="s">
        <v>43</v>
      </c>
      <c r="F4775" s="1" t="s">
        <v>22</v>
      </c>
      <c r="G4775" s="1" t="s">
        <v>23</v>
      </c>
      <c r="H4775">
        <v>2.2999999999999998</v>
      </c>
      <c r="I4775">
        <v>5</v>
      </c>
      <c r="J4775">
        <v>11.52</v>
      </c>
      <c r="K4775" s="11">
        <v>0.2</v>
      </c>
      <c r="L4775">
        <v>4.18</v>
      </c>
      <c r="M4775">
        <v>7.34</v>
      </c>
      <c r="N4775" s="11">
        <v>0.36</v>
      </c>
      <c r="O4775">
        <v>1.8759999999999999</v>
      </c>
      <c r="P4775" t="str">
        <f>IF(OR(SampleSuperstore[[#This Row],[Total Sales]]&gt;'Check Outliers'!$M$7,SampleSuperstore[[#This Row],[Total Sales]]&lt;'Check Outliers'!$M$8),"Outlier","normal")</f>
        <v>normal</v>
      </c>
      <c r="Q4775" t="str">
        <f>IF(OR(SampleSuperstore[[#This Row],[Profit]]&gt;'Check Outliers'!$M$15,SampleSuperstore[[#This Row],[Profit]]&lt;'Check Outliers'!$M$16),"outlier","normal")</f>
        <v>normal</v>
      </c>
      <c r="R4775" s="1" t="str">
        <f>IF(OR(SampleSuperstore[[#This Row],[Cogs]]&gt;'Check Outliers'!$M$23,SampleSuperstore[[#This Row],[Cogs]]&lt;'Check Outliers'!$M$24),"outlier","normal")</f>
        <v>normal</v>
      </c>
    </row>
    <row r="4776" spans="1:18" x14ac:dyDescent="0.3">
      <c r="A4776" s="1" t="s">
        <v>24</v>
      </c>
      <c r="B4776" s="1" t="s">
        <v>11</v>
      </c>
      <c r="C4776" s="1" t="s">
        <v>75</v>
      </c>
      <c r="D4776" s="1" t="s">
        <v>61</v>
      </c>
      <c r="E4776" s="1" t="s">
        <v>43</v>
      </c>
      <c r="F4776" s="1" t="s">
        <v>31</v>
      </c>
      <c r="G4776" s="1" t="s">
        <v>32</v>
      </c>
      <c r="H4776">
        <v>111.19</v>
      </c>
      <c r="I4776">
        <v>2</v>
      </c>
      <c r="J4776">
        <v>222.38</v>
      </c>
      <c r="K4776" s="11">
        <v>0.2</v>
      </c>
      <c r="L4776">
        <v>16.68</v>
      </c>
      <c r="M4776">
        <v>205.7</v>
      </c>
      <c r="N4776" s="11">
        <v>0.08</v>
      </c>
      <c r="O4776">
        <v>-27.795999999999999</v>
      </c>
      <c r="P4776" t="str">
        <f>IF(OR(SampleSuperstore[[#This Row],[Total Sales]]&gt;'Check Outliers'!$M$7,SampleSuperstore[[#This Row],[Total Sales]]&lt;'Check Outliers'!$M$8),"Outlier","normal")</f>
        <v>normal</v>
      </c>
      <c r="Q4776" t="str">
        <f>IF(OR(SampleSuperstore[[#This Row],[Profit]]&gt;'Check Outliers'!$M$15,SampleSuperstore[[#This Row],[Profit]]&lt;'Check Outliers'!$M$16),"outlier","normal")</f>
        <v>normal</v>
      </c>
      <c r="R4776" s="1" t="str">
        <f>IF(OR(SampleSuperstore[[#This Row],[Cogs]]&gt;'Check Outliers'!$M$23,SampleSuperstore[[#This Row],[Cogs]]&lt;'Check Outliers'!$M$24),"outlier","normal")</f>
        <v>normal</v>
      </c>
    </row>
    <row r="4777" spans="1:18" x14ac:dyDescent="0.3">
      <c r="A4777" s="1" t="s">
        <v>24</v>
      </c>
      <c r="B4777" s="1" t="s">
        <v>40</v>
      </c>
      <c r="C4777" s="1" t="s">
        <v>275</v>
      </c>
      <c r="D4777" s="1" t="s">
        <v>20</v>
      </c>
      <c r="E4777" s="1" t="s">
        <v>21</v>
      </c>
      <c r="F4777" s="1" t="s">
        <v>22</v>
      </c>
      <c r="G4777" s="1" t="s">
        <v>30</v>
      </c>
      <c r="H4777">
        <v>5.84</v>
      </c>
      <c r="I4777">
        <v>4</v>
      </c>
      <c r="J4777">
        <v>23.36</v>
      </c>
      <c r="K4777" s="11">
        <v>0</v>
      </c>
      <c r="L4777">
        <v>6.07</v>
      </c>
      <c r="M4777">
        <v>17.29</v>
      </c>
      <c r="N4777" s="11">
        <v>0.26</v>
      </c>
      <c r="O4777">
        <v>6.07</v>
      </c>
      <c r="P4777" t="str">
        <f>IF(OR(SampleSuperstore[[#This Row],[Total Sales]]&gt;'Check Outliers'!$M$7,SampleSuperstore[[#This Row],[Total Sales]]&lt;'Check Outliers'!$M$8),"Outlier","normal")</f>
        <v>normal</v>
      </c>
      <c r="Q4777" t="str">
        <f>IF(OR(SampleSuperstore[[#This Row],[Profit]]&gt;'Check Outliers'!$M$15,SampleSuperstore[[#This Row],[Profit]]&lt;'Check Outliers'!$M$16),"outlier","normal")</f>
        <v>normal</v>
      </c>
      <c r="R4777" s="1" t="str">
        <f>IF(OR(SampleSuperstore[[#This Row],[Cogs]]&gt;'Check Outliers'!$M$23,SampleSuperstore[[#This Row],[Cogs]]&lt;'Check Outliers'!$M$24),"outlier","normal")</f>
        <v>normal</v>
      </c>
    </row>
    <row r="4778" spans="1:18" x14ac:dyDescent="0.3">
      <c r="A4778" s="1" t="s">
        <v>10</v>
      </c>
      <c r="B4778" s="1" t="s">
        <v>18</v>
      </c>
      <c r="C4778" s="1" t="s">
        <v>155</v>
      </c>
      <c r="D4778" s="1" t="s">
        <v>72</v>
      </c>
      <c r="E4778" s="1" t="s">
        <v>53</v>
      </c>
      <c r="F4778" s="1" t="s">
        <v>22</v>
      </c>
      <c r="G4778" s="1" t="s">
        <v>23</v>
      </c>
      <c r="H4778">
        <v>2.89</v>
      </c>
      <c r="I4778">
        <v>3</v>
      </c>
      <c r="J4778">
        <v>8.67</v>
      </c>
      <c r="K4778" s="11">
        <v>0</v>
      </c>
      <c r="L4778">
        <v>4.07</v>
      </c>
      <c r="M4778">
        <v>4.5999999999999996</v>
      </c>
      <c r="N4778" s="11">
        <v>0.47</v>
      </c>
      <c r="O4778">
        <v>4.07</v>
      </c>
      <c r="P4778" t="str">
        <f>IF(OR(SampleSuperstore[[#This Row],[Total Sales]]&gt;'Check Outliers'!$M$7,SampleSuperstore[[#This Row],[Total Sales]]&lt;'Check Outliers'!$M$8),"Outlier","normal")</f>
        <v>normal</v>
      </c>
      <c r="Q4778" t="str">
        <f>IF(OR(SampleSuperstore[[#This Row],[Profit]]&gt;'Check Outliers'!$M$15,SampleSuperstore[[#This Row],[Profit]]&lt;'Check Outliers'!$M$16),"outlier","normal")</f>
        <v>normal</v>
      </c>
      <c r="R4778" s="1" t="str">
        <f>IF(OR(SampleSuperstore[[#This Row],[Cogs]]&gt;'Check Outliers'!$M$23,SampleSuperstore[[#This Row],[Cogs]]&lt;'Check Outliers'!$M$24),"outlier","normal")</f>
        <v>normal</v>
      </c>
    </row>
    <row r="4779" spans="1:18" x14ac:dyDescent="0.3">
      <c r="A4779" s="1" t="s">
        <v>10</v>
      </c>
      <c r="B4779" s="1" t="s">
        <v>18</v>
      </c>
      <c r="C4779" s="1" t="s">
        <v>155</v>
      </c>
      <c r="D4779" s="1" t="s">
        <v>72</v>
      </c>
      <c r="E4779" s="1" t="s">
        <v>53</v>
      </c>
      <c r="F4779" s="1" t="s">
        <v>22</v>
      </c>
      <c r="G4779" s="1" t="s">
        <v>106</v>
      </c>
      <c r="H4779">
        <v>8.57</v>
      </c>
      <c r="I4779">
        <v>3</v>
      </c>
      <c r="J4779">
        <v>25.71</v>
      </c>
      <c r="K4779" s="11">
        <v>0</v>
      </c>
      <c r="L4779">
        <v>6.68</v>
      </c>
      <c r="M4779">
        <v>19.03</v>
      </c>
      <c r="N4779" s="11">
        <v>0.26</v>
      </c>
      <c r="O4779">
        <v>6.68</v>
      </c>
      <c r="P4779" t="str">
        <f>IF(OR(SampleSuperstore[[#This Row],[Total Sales]]&gt;'Check Outliers'!$M$7,SampleSuperstore[[#This Row],[Total Sales]]&lt;'Check Outliers'!$M$8),"Outlier","normal")</f>
        <v>normal</v>
      </c>
      <c r="Q4779" t="str">
        <f>IF(OR(SampleSuperstore[[#This Row],[Profit]]&gt;'Check Outliers'!$M$15,SampleSuperstore[[#This Row],[Profit]]&lt;'Check Outliers'!$M$16),"outlier","normal")</f>
        <v>normal</v>
      </c>
      <c r="R4779" s="1" t="str">
        <f>IF(OR(SampleSuperstore[[#This Row],[Cogs]]&gt;'Check Outliers'!$M$23,SampleSuperstore[[#This Row],[Cogs]]&lt;'Check Outliers'!$M$24),"outlier","normal")</f>
        <v>normal</v>
      </c>
    </row>
    <row r="4780" spans="1:18" x14ac:dyDescent="0.3">
      <c r="A4780" s="1" t="s">
        <v>24</v>
      </c>
      <c r="B4780" s="1" t="s">
        <v>11</v>
      </c>
      <c r="C4780" s="1" t="s">
        <v>110</v>
      </c>
      <c r="D4780" s="1" t="s">
        <v>68</v>
      </c>
      <c r="E4780" s="1" t="s">
        <v>53</v>
      </c>
      <c r="F4780" s="1" t="s">
        <v>22</v>
      </c>
      <c r="G4780" s="1" t="s">
        <v>34</v>
      </c>
      <c r="H4780">
        <v>14.42</v>
      </c>
      <c r="I4780">
        <v>7</v>
      </c>
      <c r="J4780">
        <v>100.94</v>
      </c>
      <c r="K4780" s="11">
        <v>0</v>
      </c>
      <c r="L4780">
        <v>33.31</v>
      </c>
      <c r="M4780">
        <v>67.63</v>
      </c>
      <c r="N4780" s="11">
        <v>0.33</v>
      </c>
      <c r="O4780">
        <v>33.31</v>
      </c>
      <c r="P4780" t="str">
        <f>IF(OR(SampleSuperstore[[#This Row],[Total Sales]]&gt;'Check Outliers'!$M$7,SampleSuperstore[[#This Row],[Total Sales]]&lt;'Check Outliers'!$M$8),"Outlier","normal")</f>
        <v>normal</v>
      </c>
      <c r="Q4780" t="str">
        <f>IF(OR(SampleSuperstore[[#This Row],[Profit]]&gt;'Check Outliers'!$M$15,SampleSuperstore[[#This Row],[Profit]]&lt;'Check Outliers'!$M$16),"outlier","normal")</f>
        <v>normal</v>
      </c>
      <c r="R4780" s="1" t="str">
        <f>IF(OR(SampleSuperstore[[#This Row],[Cogs]]&gt;'Check Outliers'!$M$23,SampleSuperstore[[#This Row],[Cogs]]&lt;'Check Outliers'!$M$24),"outlier","normal")</f>
        <v>normal</v>
      </c>
    </row>
    <row r="4781" spans="1:18" x14ac:dyDescent="0.3">
      <c r="A4781" s="1" t="s">
        <v>58</v>
      </c>
      <c r="B4781" s="1" t="s">
        <v>11</v>
      </c>
      <c r="C4781" s="1" t="s">
        <v>279</v>
      </c>
      <c r="D4781" s="1" t="s">
        <v>72</v>
      </c>
      <c r="E4781" s="1" t="s">
        <v>53</v>
      </c>
      <c r="F4781" s="1" t="s">
        <v>15</v>
      </c>
      <c r="G4781" s="1" t="s">
        <v>17</v>
      </c>
      <c r="H4781">
        <v>63.88</v>
      </c>
      <c r="I4781">
        <v>1</v>
      </c>
      <c r="J4781">
        <v>63.88</v>
      </c>
      <c r="K4781" s="11">
        <v>0.1</v>
      </c>
      <c r="L4781">
        <v>10.65</v>
      </c>
      <c r="M4781">
        <v>53.23</v>
      </c>
      <c r="N4781" s="11">
        <v>0.17</v>
      </c>
      <c r="O4781">
        <v>4.2619999999999996</v>
      </c>
      <c r="P4781" t="str">
        <f>IF(OR(SampleSuperstore[[#This Row],[Total Sales]]&gt;'Check Outliers'!$M$7,SampleSuperstore[[#This Row],[Total Sales]]&lt;'Check Outliers'!$M$8),"Outlier","normal")</f>
        <v>normal</v>
      </c>
      <c r="Q4781" t="str">
        <f>IF(OR(SampleSuperstore[[#This Row],[Profit]]&gt;'Check Outliers'!$M$15,SampleSuperstore[[#This Row],[Profit]]&lt;'Check Outliers'!$M$16),"outlier","normal")</f>
        <v>normal</v>
      </c>
      <c r="R4781" s="1" t="str">
        <f>IF(OR(SampleSuperstore[[#This Row],[Cogs]]&gt;'Check Outliers'!$M$23,SampleSuperstore[[#This Row],[Cogs]]&lt;'Check Outliers'!$M$24),"outlier","normal")</f>
        <v>normal</v>
      </c>
    </row>
    <row r="4782" spans="1:18" hidden="1" x14ac:dyDescent="0.3">
      <c r="A4782" s="1" t="s">
        <v>24</v>
      </c>
      <c r="B4782" s="1" t="s">
        <v>11</v>
      </c>
      <c r="C4782" s="1" t="s">
        <v>57</v>
      </c>
      <c r="D4782" s="1" t="s">
        <v>42</v>
      </c>
      <c r="E4782" s="1" t="s">
        <v>43</v>
      </c>
      <c r="F4782" s="1" t="s">
        <v>15</v>
      </c>
      <c r="G4782" s="1" t="s">
        <v>17</v>
      </c>
      <c r="H4782">
        <v>170.78</v>
      </c>
      <c r="I4782">
        <v>4</v>
      </c>
      <c r="J4782">
        <v>683.14</v>
      </c>
      <c r="K4782" s="1">
        <v>0.3</v>
      </c>
      <c r="L4782">
        <v>0</v>
      </c>
      <c r="M4782">
        <v>683.14</v>
      </c>
      <c r="N4782">
        <v>0</v>
      </c>
      <c r="O4782">
        <v>-204.94199999999998</v>
      </c>
      <c r="P4782" t="str">
        <f>IF(OR(SampleSuperstore[[#This Row],[Total Sales]]&gt;'Check Outliers'!$M$7,SampleSuperstore[[#This Row],[Total Sales]]&lt;'Check Outliers'!$M$8),"Outlier","normal")</f>
        <v>Outlier</v>
      </c>
      <c r="Q4782" t="str">
        <f>IF(OR(SampleSuperstore[[#This Row],[Profit]]&gt;'Check Outliers'!$M$15,SampleSuperstore[[#This Row],[Profit]]&lt;'Check Outliers'!$M$16),"outlier","normal")</f>
        <v>normal</v>
      </c>
      <c r="R4782" s="1" t="str">
        <f>IF(OR(SampleSuperstore[[#This Row],[Cogs]]&gt;'Check Outliers'!$M$23,SampleSuperstore[[#This Row],[Cogs]]&lt;'Check Outliers'!$M$24),"outlier","normal")</f>
        <v>outlier</v>
      </c>
    </row>
    <row r="4783" spans="1:18" x14ac:dyDescent="0.3">
      <c r="A4783" s="1" t="s">
        <v>24</v>
      </c>
      <c r="B4783" s="1" t="s">
        <v>11</v>
      </c>
      <c r="C4783" s="1" t="s">
        <v>57</v>
      </c>
      <c r="D4783" s="1" t="s">
        <v>42</v>
      </c>
      <c r="E4783" s="1" t="s">
        <v>43</v>
      </c>
      <c r="F4783" s="1" t="s">
        <v>22</v>
      </c>
      <c r="G4783" s="1" t="s">
        <v>33</v>
      </c>
      <c r="H4783">
        <v>0.49</v>
      </c>
      <c r="I4783">
        <v>3</v>
      </c>
      <c r="J4783">
        <v>1.48</v>
      </c>
      <c r="K4783" s="11">
        <v>0.8</v>
      </c>
      <c r="L4783">
        <v>-2.21</v>
      </c>
      <c r="M4783">
        <v>3.69</v>
      </c>
      <c r="N4783" s="11">
        <v>-1.49</v>
      </c>
      <c r="O4783">
        <v>-3.3940000000000001</v>
      </c>
      <c r="P4783" t="str">
        <f>IF(OR(SampleSuperstore[[#This Row],[Total Sales]]&gt;'Check Outliers'!$M$7,SampleSuperstore[[#This Row],[Total Sales]]&lt;'Check Outliers'!$M$8),"Outlier","normal")</f>
        <v>normal</v>
      </c>
      <c r="Q4783" t="str">
        <f>IF(OR(SampleSuperstore[[#This Row],[Profit]]&gt;'Check Outliers'!$M$15,SampleSuperstore[[#This Row],[Profit]]&lt;'Check Outliers'!$M$16),"outlier","normal")</f>
        <v>normal</v>
      </c>
      <c r="R4783" s="1" t="str">
        <f>IF(OR(SampleSuperstore[[#This Row],[Cogs]]&gt;'Check Outliers'!$M$23,SampleSuperstore[[#This Row],[Cogs]]&lt;'Check Outliers'!$M$24),"outlier","normal")</f>
        <v>normal</v>
      </c>
    </row>
    <row r="4784" spans="1:18" x14ac:dyDescent="0.3">
      <c r="A4784" s="1" t="s">
        <v>24</v>
      </c>
      <c r="B4784" s="1" t="s">
        <v>11</v>
      </c>
      <c r="C4784" s="1" t="s">
        <v>57</v>
      </c>
      <c r="D4784" s="1" t="s">
        <v>42</v>
      </c>
      <c r="E4784" s="1" t="s">
        <v>43</v>
      </c>
      <c r="F4784" s="1" t="s">
        <v>22</v>
      </c>
      <c r="G4784" s="1" t="s">
        <v>106</v>
      </c>
      <c r="H4784">
        <v>5.82</v>
      </c>
      <c r="I4784">
        <v>7</v>
      </c>
      <c r="J4784">
        <v>40.71</v>
      </c>
      <c r="K4784" s="11">
        <v>0.2</v>
      </c>
      <c r="L4784">
        <v>3.56</v>
      </c>
      <c r="M4784">
        <v>37.15</v>
      </c>
      <c r="N4784" s="11">
        <v>0.09</v>
      </c>
      <c r="O4784">
        <v>-4.5820000000000007</v>
      </c>
      <c r="P4784" t="str">
        <f>IF(OR(SampleSuperstore[[#This Row],[Total Sales]]&gt;'Check Outliers'!$M$7,SampleSuperstore[[#This Row],[Total Sales]]&lt;'Check Outliers'!$M$8),"Outlier","normal")</f>
        <v>normal</v>
      </c>
      <c r="Q4784" t="str">
        <f>IF(OR(SampleSuperstore[[#This Row],[Profit]]&gt;'Check Outliers'!$M$15,SampleSuperstore[[#This Row],[Profit]]&lt;'Check Outliers'!$M$16),"outlier","normal")</f>
        <v>normal</v>
      </c>
      <c r="R4784" s="1" t="str">
        <f>IF(OR(SampleSuperstore[[#This Row],[Cogs]]&gt;'Check Outliers'!$M$23,SampleSuperstore[[#This Row],[Cogs]]&lt;'Check Outliers'!$M$24),"outlier","normal")</f>
        <v>normal</v>
      </c>
    </row>
    <row r="4785" spans="1:18" hidden="1" x14ac:dyDescent="0.3">
      <c r="A4785" s="1" t="s">
        <v>24</v>
      </c>
      <c r="B4785" s="1" t="s">
        <v>11</v>
      </c>
      <c r="C4785" s="1" t="s">
        <v>477</v>
      </c>
      <c r="D4785" s="1" t="s">
        <v>332</v>
      </c>
      <c r="E4785" s="1" t="s">
        <v>43</v>
      </c>
      <c r="F4785" s="1" t="s">
        <v>22</v>
      </c>
      <c r="G4785" s="1" t="s">
        <v>37</v>
      </c>
      <c r="H4785">
        <v>55.98</v>
      </c>
      <c r="I4785">
        <v>5</v>
      </c>
      <c r="J4785">
        <v>279.89999999999998</v>
      </c>
      <c r="K4785" s="1">
        <v>0</v>
      </c>
      <c r="L4785">
        <v>137.15</v>
      </c>
      <c r="M4785">
        <v>142.75</v>
      </c>
      <c r="N4785">
        <v>0.49</v>
      </c>
      <c r="O4785">
        <v>137.15</v>
      </c>
      <c r="P4785" t="str">
        <f>IF(OR(SampleSuperstore[[#This Row],[Total Sales]]&gt;'Check Outliers'!$M$7,SampleSuperstore[[#This Row],[Total Sales]]&lt;'Check Outliers'!$M$8),"Outlier","normal")</f>
        <v>normal</v>
      </c>
      <c r="Q4785" t="str">
        <f>IF(OR(SampleSuperstore[[#This Row],[Profit]]&gt;'Check Outliers'!$M$15,SampleSuperstore[[#This Row],[Profit]]&lt;'Check Outliers'!$M$16),"outlier","normal")</f>
        <v>outlier</v>
      </c>
      <c r="R4785" s="1" t="str">
        <f>IF(OR(SampleSuperstore[[#This Row],[Cogs]]&gt;'Check Outliers'!$M$23,SampleSuperstore[[#This Row],[Cogs]]&lt;'Check Outliers'!$M$24),"outlier","normal")</f>
        <v>normal</v>
      </c>
    </row>
    <row r="4786" spans="1:18" x14ac:dyDescent="0.3">
      <c r="A4786" s="1" t="s">
        <v>24</v>
      </c>
      <c r="B4786" s="1" t="s">
        <v>11</v>
      </c>
      <c r="C4786" s="1" t="s">
        <v>147</v>
      </c>
      <c r="D4786" s="1" t="s">
        <v>94</v>
      </c>
      <c r="E4786" s="1" t="s">
        <v>21</v>
      </c>
      <c r="F4786" s="1" t="s">
        <v>22</v>
      </c>
      <c r="G4786" s="1" t="s">
        <v>30</v>
      </c>
      <c r="H4786">
        <v>2.62</v>
      </c>
      <c r="I4786">
        <v>5</v>
      </c>
      <c r="J4786">
        <v>13.12</v>
      </c>
      <c r="K4786" s="11">
        <v>0.2</v>
      </c>
      <c r="L4786">
        <v>1.1499999999999999</v>
      </c>
      <c r="M4786">
        <v>11.97</v>
      </c>
      <c r="N4786" s="11">
        <v>0.09</v>
      </c>
      <c r="O4786">
        <v>-1.4740000000000002</v>
      </c>
      <c r="P4786" t="str">
        <f>IF(OR(SampleSuperstore[[#This Row],[Total Sales]]&gt;'Check Outliers'!$M$7,SampleSuperstore[[#This Row],[Total Sales]]&lt;'Check Outliers'!$M$8),"Outlier","normal")</f>
        <v>normal</v>
      </c>
      <c r="Q4786" t="str">
        <f>IF(OR(SampleSuperstore[[#This Row],[Profit]]&gt;'Check Outliers'!$M$15,SampleSuperstore[[#This Row],[Profit]]&lt;'Check Outliers'!$M$16),"outlier","normal")</f>
        <v>normal</v>
      </c>
      <c r="R4786" s="1" t="str">
        <f>IF(OR(SampleSuperstore[[#This Row],[Cogs]]&gt;'Check Outliers'!$M$23,SampleSuperstore[[#This Row],[Cogs]]&lt;'Check Outliers'!$M$24),"outlier","normal")</f>
        <v>normal</v>
      </c>
    </row>
    <row r="4787" spans="1:18" hidden="1" x14ac:dyDescent="0.3">
      <c r="A4787" s="1" t="s">
        <v>24</v>
      </c>
      <c r="B4787" s="1" t="s">
        <v>11</v>
      </c>
      <c r="C4787" s="1" t="s">
        <v>147</v>
      </c>
      <c r="D4787" s="1" t="s">
        <v>94</v>
      </c>
      <c r="E4787" s="1" t="s">
        <v>21</v>
      </c>
      <c r="F4787" s="1" t="s">
        <v>15</v>
      </c>
      <c r="G4787" s="1" t="s">
        <v>16</v>
      </c>
      <c r="H4787">
        <v>17.399999999999999</v>
      </c>
      <c r="I4787">
        <v>4</v>
      </c>
      <c r="J4787">
        <v>69.58</v>
      </c>
      <c r="K4787" s="1">
        <v>0.7</v>
      </c>
      <c r="L4787">
        <v>-143.79</v>
      </c>
      <c r="M4787">
        <v>213.37</v>
      </c>
      <c r="N4787">
        <v>-2.0699999999999998</v>
      </c>
      <c r="O4787">
        <v>-192.49599999999998</v>
      </c>
      <c r="P4787" t="str">
        <f>IF(OR(SampleSuperstore[[#This Row],[Total Sales]]&gt;'Check Outliers'!$M$7,SampleSuperstore[[#This Row],[Total Sales]]&lt;'Check Outliers'!$M$8),"Outlier","normal")</f>
        <v>normal</v>
      </c>
      <c r="Q4787" t="str">
        <f>IF(OR(SampleSuperstore[[#This Row],[Profit]]&gt;'Check Outliers'!$M$15,SampleSuperstore[[#This Row],[Profit]]&lt;'Check Outliers'!$M$16),"outlier","normal")</f>
        <v>outlier</v>
      </c>
      <c r="R4787" s="1" t="str">
        <f>IF(OR(SampleSuperstore[[#This Row],[Cogs]]&gt;'Check Outliers'!$M$23,SampleSuperstore[[#This Row],[Cogs]]&lt;'Check Outliers'!$M$24),"outlier","normal")</f>
        <v>normal</v>
      </c>
    </row>
    <row r="4788" spans="1:18" x14ac:dyDescent="0.3">
      <c r="A4788" s="1" t="s">
        <v>24</v>
      </c>
      <c r="B4788" s="1" t="s">
        <v>11</v>
      </c>
      <c r="C4788" s="1" t="s">
        <v>147</v>
      </c>
      <c r="D4788" s="1" t="s">
        <v>94</v>
      </c>
      <c r="E4788" s="1" t="s">
        <v>21</v>
      </c>
      <c r="F4788" s="1" t="s">
        <v>22</v>
      </c>
      <c r="G4788" s="1" t="s">
        <v>30</v>
      </c>
      <c r="H4788">
        <v>1.41</v>
      </c>
      <c r="I4788">
        <v>3</v>
      </c>
      <c r="J4788">
        <v>4.22</v>
      </c>
      <c r="K4788" s="11">
        <v>0.2</v>
      </c>
      <c r="L4788">
        <v>0.48</v>
      </c>
      <c r="M4788">
        <v>3.74</v>
      </c>
      <c r="N4788" s="11">
        <v>0.11</v>
      </c>
      <c r="O4788">
        <v>-0.36399999999999999</v>
      </c>
      <c r="P4788" t="str">
        <f>IF(OR(SampleSuperstore[[#This Row],[Total Sales]]&gt;'Check Outliers'!$M$7,SampleSuperstore[[#This Row],[Total Sales]]&lt;'Check Outliers'!$M$8),"Outlier","normal")</f>
        <v>normal</v>
      </c>
      <c r="Q4788" t="str">
        <f>IF(OR(SampleSuperstore[[#This Row],[Profit]]&gt;'Check Outliers'!$M$15,SampleSuperstore[[#This Row],[Profit]]&lt;'Check Outliers'!$M$16),"outlier","normal")</f>
        <v>normal</v>
      </c>
      <c r="R4788" s="1" t="str">
        <f>IF(OR(SampleSuperstore[[#This Row],[Cogs]]&gt;'Check Outliers'!$M$23,SampleSuperstore[[#This Row],[Cogs]]&lt;'Check Outliers'!$M$24),"outlier","normal")</f>
        <v>normal</v>
      </c>
    </row>
    <row r="4789" spans="1:18" x14ac:dyDescent="0.3">
      <c r="A4789" s="1" t="s">
        <v>24</v>
      </c>
      <c r="B4789" s="1" t="s">
        <v>11</v>
      </c>
      <c r="C4789" s="1" t="s">
        <v>147</v>
      </c>
      <c r="D4789" s="1" t="s">
        <v>94</v>
      </c>
      <c r="E4789" s="1" t="s">
        <v>21</v>
      </c>
      <c r="F4789" s="1" t="s">
        <v>31</v>
      </c>
      <c r="G4789" s="1" t="s">
        <v>55</v>
      </c>
      <c r="H4789">
        <v>14.52</v>
      </c>
      <c r="I4789">
        <v>4</v>
      </c>
      <c r="J4789">
        <v>58.08</v>
      </c>
      <c r="K4789" s="11">
        <v>0.2</v>
      </c>
      <c r="L4789">
        <v>-6.53</v>
      </c>
      <c r="M4789">
        <v>64.61</v>
      </c>
      <c r="N4789" s="11">
        <v>-0.11</v>
      </c>
      <c r="O4789">
        <v>-18.146000000000001</v>
      </c>
      <c r="P4789" t="str">
        <f>IF(OR(SampleSuperstore[[#This Row],[Total Sales]]&gt;'Check Outliers'!$M$7,SampleSuperstore[[#This Row],[Total Sales]]&lt;'Check Outliers'!$M$8),"Outlier","normal")</f>
        <v>normal</v>
      </c>
      <c r="Q4789" t="str">
        <f>IF(OR(SampleSuperstore[[#This Row],[Profit]]&gt;'Check Outliers'!$M$15,SampleSuperstore[[#This Row],[Profit]]&lt;'Check Outliers'!$M$16),"outlier","normal")</f>
        <v>normal</v>
      </c>
      <c r="R4789" s="1" t="str">
        <f>IF(OR(SampleSuperstore[[#This Row],[Cogs]]&gt;'Check Outliers'!$M$23,SampleSuperstore[[#This Row],[Cogs]]&lt;'Check Outliers'!$M$24),"outlier","normal")</f>
        <v>normal</v>
      </c>
    </row>
    <row r="4790" spans="1:18" x14ac:dyDescent="0.3">
      <c r="A4790" s="1" t="s">
        <v>24</v>
      </c>
      <c r="B4790" s="1" t="s">
        <v>11</v>
      </c>
      <c r="C4790" s="1" t="s">
        <v>147</v>
      </c>
      <c r="D4790" s="1" t="s">
        <v>94</v>
      </c>
      <c r="E4790" s="1" t="s">
        <v>21</v>
      </c>
      <c r="F4790" s="1" t="s">
        <v>15</v>
      </c>
      <c r="G4790" s="1" t="s">
        <v>29</v>
      </c>
      <c r="H4790">
        <v>5.82</v>
      </c>
      <c r="I4790">
        <v>9</v>
      </c>
      <c r="J4790">
        <v>52.42</v>
      </c>
      <c r="K4790" s="11">
        <v>0.2</v>
      </c>
      <c r="L4790">
        <v>15.07</v>
      </c>
      <c r="M4790">
        <v>37.35</v>
      </c>
      <c r="N4790" s="11">
        <v>0.28999999999999998</v>
      </c>
      <c r="O4790">
        <v>4.5859999999999985</v>
      </c>
      <c r="P4790" t="str">
        <f>IF(OR(SampleSuperstore[[#This Row],[Total Sales]]&gt;'Check Outliers'!$M$7,SampleSuperstore[[#This Row],[Total Sales]]&lt;'Check Outliers'!$M$8),"Outlier","normal")</f>
        <v>normal</v>
      </c>
      <c r="Q4790" t="str">
        <f>IF(OR(SampleSuperstore[[#This Row],[Profit]]&gt;'Check Outliers'!$M$15,SampleSuperstore[[#This Row],[Profit]]&lt;'Check Outliers'!$M$16),"outlier","normal")</f>
        <v>normal</v>
      </c>
      <c r="R4790" s="1" t="str">
        <f>IF(OR(SampleSuperstore[[#This Row],[Cogs]]&gt;'Check Outliers'!$M$23,SampleSuperstore[[#This Row],[Cogs]]&lt;'Check Outliers'!$M$24),"outlier","normal")</f>
        <v>normal</v>
      </c>
    </row>
    <row r="4791" spans="1:18" x14ac:dyDescent="0.3">
      <c r="A4791" s="1" t="s">
        <v>24</v>
      </c>
      <c r="B4791" s="1" t="s">
        <v>11</v>
      </c>
      <c r="C4791" s="1" t="s">
        <v>147</v>
      </c>
      <c r="D4791" s="1" t="s">
        <v>94</v>
      </c>
      <c r="E4791" s="1" t="s">
        <v>21</v>
      </c>
      <c r="F4791" s="1" t="s">
        <v>15</v>
      </c>
      <c r="G4791" s="1" t="s">
        <v>29</v>
      </c>
      <c r="H4791">
        <v>10.98</v>
      </c>
      <c r="I4791">
        <v>5</v>
      </c>
      <c r="J4791">
        <v>54.92</v>
      </c>
      <c r="K4791" s="11">
        <v>0.2</v>
      </c>
      <c r="L4791">
        <v>10.98</v>
      </c>
      <c r="M4791">
        <v>43.94</v>
      </c>
      <c r="N4791" s="11">
        <v>0.2</v>
      </c>
      <c r="O4791">
        <v>-4.0000000000013358E-3</v>
      </c>
      <c r="P4791" t="str">
        <f>IF(OR(SampleSuperstore[[#This Row],[Total Sales]]&gt;'Check Outliers'!$M$7,SampleSuperstore[[#This Row],[Total Sales]]&lt;'Check Outliers'!$M$8),"Outlier","normal")</f>
        <v>normal</v>
      </c>
      <c r="Q4791" t="str">
        <f>IF(OR(SampleSuperstore[[#This Row],[Profit]]&gt;'Check Outliers'!$M$15,SampleSuperstore[[#This Row],[Profit]]&lt;'Check Outliers'!$M$16),"outlier","normal")</f>
        <v>normal</v>
      </c>
      <c r="R4791" s="1" t="str">
        <f>IF(OR(SampleSuperstore[[#This Row],[Cogs]]&gt;'Check Outliers'!$M$23,SampleSuperstore[[#This Row],[Cogs]]&lt;'Check Outliers'!$M$24),"outlier","normal")</f>
        <v>normal</v>
      </c>
    </row>
    <row r="4792" spans="1:18" hidden="1" x14ac:dyDescent="0.3">
      <c r="A4792" s="1" t="s">
        <v>24</v>
      </c>
      <c r="B4792" s="1" t="s">
        <v>11</v>
      </c>
      <c r="C4792" s="1" t="s">
        <v>147</v>
      </c>
      <c r="D4792" s="1" t="s">
        <v>94</v>
      </c>
      <c r="E4792" s="1" t="s">
        <v>21</v>
      </c>
      <c r="F4792" s="1" t="s">
        <v>15</v>
      </c>
      <c r="G4792" s="1" t="s">
        <v>27</v>
      </c>
      <c r="H4792">
        <v>72.989999999999995</v>
      </c>
      <c r="I4792">
        <v>5</v>
      </c>
      <c r="J4792">
        <v>364.95</v>
      </c>
      <c r="K4792" s="1">
        <v>0.5</v>
      </c>
      <c r="L4792">
        <v>-248.17</v>
      </c>
      <c r="M4792">
        <v>613.12</v>
      </c>
      <c r="N4792">
        <v>-0.68</v>
      </c>
      <c r="O4792">
        <v>-430.64499999999998</v>
      </c>
      <c r="P4792" t="str">
        <f>IF(OR(SampleSuperstore[[#This Row],[Total Sales]]&gt;'Check Outliers'!$M$7,SampleSuperstore[[#This Row],[Total Sales]]&lt;'Check Outliers'!$M$8),"Outlier","normal")</f>
        <v>normal</v>
      </c>
      <c r="Q4792" t="str">
        <f>IF(OR(SampleSuperstore[[#This Row],[Profit]]&gt;'Check Outliers'!$M$15,SampleSuperstore[[#This Row],[Profit]]&lt;'Check Outliers'!$M$16),"outlier","normal")</f>
        <v>outlier</v>
      </c>
      <c r="R4792" s="1" t="str">
        <f>IF(OR(SampleSuperstore[[#This Row],[Cogs]]&gt;'Check Outliers'!$M$23,SampleSuperstore[[#This Row],[Cogs]]&lt;'Check Outliers'!$M$24),"outlier","normal")</f>
        <v>outlier</v>
      </c>
    </row>
    <row r="4793" spans="1:18" x14ac:dyDescent="0.3">
      <c r="A4793" s="1" t="s">
        <v>24</v>
      </c>
      <c r="B4793" s="1" t="s">
        <v>11</v>
      </c>
      <c r="C4793" s="1" t="s">
        <v>147</v>
      </c>
      <c r="D4793" s="1" t="s">
        <v>94</v>
      </c>
      <c r="E4793" s="1" t="s">
        <v>21</v>
      </c>
      <c r="F4793" s="1" t="s">
        <v>22</v>
      </c>
      <c r="G4793" s="1" t="s">
        <v>37</v>
      </c>
      <c r="H4793">
        <v>28.35</v>
      </c>
      <c r="I4793">
        <v>3</v>
      </c>
      <c r="J4793">
        <v>85.06</v>
      </c>
      <c r="K4793" s="11">
        <v>0.2</v>
      </c>
      <c r="L4793">
        <v>28.71</v>
      </c>
      <c r="M4793">
        <v>56.35</v>
      </c>
      <c r="N4793" s="11">
        <v>0.34</v>
      </c>
      <c r="O4793">
        <v>11.698</v>
      </c>
      <c r="P4793" t="str">
        <f>IF(OR(SampleSuperstore[[#This Row],[Total Sales]]&gt;'Check Outliers'!$M$7,SampleSuperstore[[#This Row],[Total Sales]]&lt;'Check Outliers'!$M$8),"Outlier","normal")</f>
        <v>normal</v>
      </c>
      <c r="Q4793" t="str">
        <f>IF(OR(SampleSuperstore[[#This Row],[Profit]]&gt;'Check Outliers'!$M$15,SampleSuperstore[[#This Row],[Profit]]&lt;'Check Outliers'!$M$16),"outlier","normal")</f>
        <v>normal</v>
      </c>
      <c r="R4793" s="1" t="str">
        <f>IF(OR(SampleSuperstore[[#This Row],[Cogs]]&gt;'Check Outliers'!$M$23,SampleSuperstore[[#This Row],[Cogs]]&lt;'Check Outliers'!$M$24),"outlier","normal")</f>
        <v>normal</v>
      </c>
    </row>
    <row r="4794" spans="1:18" x14ac:dyDescent="0.3">
      <c r="A4794" s="1" t="s">
        <v>24</v>
      </c>
      <c r="B4794" s="1" t="s">
        <v>11</v>
      </c>
      <c r="C4794" s="1" t="s">
        <v>147</v>
      </c>
      <c r="D4794" s="1" t="s">
        <v>94</v>
      </c>
      <c r="E4794" s="1" t="s">
        <v>21</v>
      </c>
      <c r="F4794" s="1" t="s">
        <v>22</v>
      </c>
      <c r="G4794" s="1" t="s">
        <v>37</v>
      </c>
      <c r="H4794">
        <v>9.23</v>
      </c>
      <c r="I4794">
        <v>3</v>
      </c>
      <c r="J4794">
        <v>27.7</v>
      </c>
      <c r="K4794" s="11">
        <v>0.2</v>
      </c>
      <c r="L4794">
        <v>9.69</v>
      </c>
      <c r="M4794">
        <v>18.010000000000002</v>
      </c>
      <c r="N4794" s="11">
        <v>0.35</v>
      </c>
      <c r="O4794">
        <v>4.1499999999999995</v>
      </c>
      <c r="P4794" t="str">
        <f>IF(OR(SampleSuperstore[[#This Row],[Total Sales]]&gt;'Check Outliers'!$M$7,SampleSuperstore[[#This Row],[Total Sales]]&lt;'Check Outliers'!$M$8),"Outlier","normal")</f>
        <v>normal</v>
      </c>
      <c r="Q4794" t="str">
        <f>IF(OR(SampleSuperstore[[#This Row],[Profit]]&gt;'Check Outliers'!$M$15,SampleSuperstore[[#This Row],[Profit]]&lt;'Check Outliers'!$M$16),"outlier","normal")</f>
        <v>normal</v>
      </c>
      <c r="R4794" s="1" t="str">
        <f>IF(OR(SampleSuperstore[[#This Row],[Cogs]]&gt;'Check Outliers'!$M$23,SampleSuperstore[[#This Row],[Cogs]]&lt;'Check Outliers'!$M$24),"outlier","normal")</f>
        <v>normal</v>
      </c>
    </row>
    <row r="4795" spans="1:18" x14ac:dyDescent="0.3">
      <c r="A4795" s="1" t="s">
        <v>24</v>
      </c>
      <c r="B4795" s="1" t="s">
        <v>11</v>
      </c>
      <c r="C4795" s="1" t="s">
        <v>71</v>
      </c>
      <c r="D4795" s="1" t="s">
        <v>72</v>
      </c>
      <c r="E4795" s="1" t="s">
        <v>53</v>
      </c>
      <c r="F4795" s="1" t="s">
        <v>22</v>
      </c>
      <c r="G4795" s="1" t="s">
        <v>37</v>
      </c>
      <c r="H4795">
        <v>6.24</v>
      </c>
      <c r="I4795">
        <v>4</v>
      </c>
      <c r="J4795">
        <v>24.96</v>
      </c>
      <c r="K4795" s="11">
        <v>0</v>
      </c>
      <c r="L4795">
        <v>11.23</v>
      </c>
      <c r="M4795">
        <v>13.73</v>
      </c>
      <c r="N4795" s="11">
        <v>0.45</v>
      </c>
      <c r="O4795">
        <v>11.23</v>
      </c>
      <c r="P4795" t="str">
        <f>IF(OR(SampleSuperstore[[#This Row],[Total Sales]]&gt;'Check Outliers'!$M$7,SampleSuperstore[[#This Row],[Total Sales]]&lt;'Check Outliers'!$M$8),"Outlier","normal")</f>
        <v>normal</v>
      </c>
      <c r="Q4795" t="str">
        <f>IF(OR(SampleSuperstore[[#This Row],[Profit]]&gt;'Check Outliers'!$M$15,SampleSuperstore[[#This Row],[Profit]]&lt;'Check Outliers'!$M$16),"outlier","normal")</f>
        <v>normal</v>
      </c>
      <c r="R4795" s="1" t="str">
        <f>IF(OR(SampleSuperstore[[#This Row],[Cogs]]&gt;'Check Outliers'!$M$23,SampleSuperstore[[#This Row],[Cogs]]&lt;'Check Outliers'!$M$24),"outlier","normal")</f>
        <v>normal</v>
      </c>
    </row>
    <row r="4796" spans="1:18" x14ac:dyDescent="0.3">
      <c r="A4796" s="1" t="s">
        <v>24</v>
      </c>
      <c r="B4796" s="1" t="s">
        <v>18</v>
      </c>
      <c r="C4796" s="1" t="s">
        <v>19</v>
      </c>
      <c r="D4796" s="1" t="s">
        <v>20</v>
      </c>
      <c r="E4796" s="1" t="s">
        <v>21</v>
      </c>
      <c r="F4796" s="1" t="s">
        <v>15</v>
      </c>
      <c r="G4796" s="1" t="s">
        <v>29</v>
      </c>
      <c r="H4796">
        <v>43.13</v>
      </c>
      <c r="I4796">
        <v>1</v>
      </c>
      <c r="J4796">
        <v>43.13</v>
      </c>
      <c r="K4796" s="11">
        <v>0</v>
      </c>
      <c r="L4796">
        <v>18.11</v>
      </c>
      <c r="M4796">
        <v>25.02</v>
      </c>
      <c r="N4796" s="11">
        <v>0.42</v>
      </c>
      <c r="O4796">
        <v>18.11</v>
      </c>
      <c r="P4796" t="str">
        <f>IF(OR(SampleSuperstore[[#This Row],[Total Sales]]&gt;'Check Outliers'!$M$7,SampleSuperstore[[#This Row],[Total Sales]]&lt;'Check Outliers'!$M$8),"Outlier","normal")</f>
        <v>normal</v>
      </c>
      <c r="Q4796" t="str">
        <f>IF(OR(SampleSuperstore[[#This Row],[Profit]]&gt;'Check Outliers'!$M$15,SampleSuperstore[[#This Row],[Profit]]&lt;'Check Outliers'!$M$16),"outlier","normal")</f>
        <v>normal</v>
      </c>
      <c r="R4796" s="1" t="str">
        <f>IF(OR(SampleSuperstore[[#This Row],[Cogs]]&gt;'Check Outliers'!$M$23,SampleSuperstore[[#This Row],[Cogs]]&lt;'Check Outliers'!$M$24),"outlier","normal")</f>
        <v>normal</v>
      </c>
    </row>
    <row r="4797" spans="1:18" x14ac:dyDescent="0.3">
      <c r="A4797" s="1" t="s">
        <v>24</v>
      </c>
      <c r="B4797" s="1" t="s">
        <v>11</v>
      </c>
      <c r="C4797" s="1" t="s">
        <v>506</v>
      </c>
      <c r="D4797" s="1" t="s">
        <v>163</v>
      </c>
      <c r="E4797" s="1" t="s">
        <v>14</v>
      </c>
      <c r="F4797" s="1" t="s">
        <v>22</v>
      </c>
      <c r="G4797" s="1" t="s">
        <v>33</v>
      </c>
      <c r="H4797">
        <v>1.88</v>
      </c>
      <c r="I4797">
        <v>3</v>
      </c>
      <c r="J4797">
        <v>5.64</v>
      </c>
      <c r="K4797" s="11">
        <v>0</v>
      </c>
      <c r="L4797">
        <v>2.71</v>
      </c>
      <c r="M4797">
        <v>2.93</v>
      </c>
      <c r="N4797" s="11">
        <v>0.48</v>
      </c>
      <c r="O4797">
        <v>2.71</v>
      </c>
      <c r="P4797" t="str">
        <f>IF(OR(SampleSuperstore[[#This Row],[Total Sales]]&gt;'Check Outliers'!$M$7,SampleSuperstore[[#This Row],[Total Sales]]&lt;'Check Outliers'!$M$8),"Outlier","normal")</f>
        <v>normal</v>
      </c>
      <c r="Q4797" t="str">
        <f>IF(OR(SampleSuperstore[[#This Row],[Profit]]&gt;'Check Outliers'!$M$15,SampleSuperstore[[#This Row],[Profit]]&lt;'Check Outliers'!$M$16),"outlier","normal")</f>
        <v>normal</v>
      </c>
      <c r="R4797" s="1" t="str">
        <f>IF(OR(SampleSuperstore[[#This Row],[Cogs]]&gt;'Check Outliers'!$M$23,SampleSuperstore[[#This Row],[Cogs]]&lt;'Check Outliers'!$M$24),"outlier","normal")</f>
        <v>normal</v>
      </c>
    </row>
    <row r="4798" spans="1:18" hidden="1" x14ac:dyDescent="0.3">
      <c r="A4798" s="1" t="s">
        <v>24</v>
      </c>
      <c r="B4798" s="1" t="s">
        <v>18</v>
      </c>
      <c r="C4798" s="1" t="s">
        <v>185</v>
      </c>
      <c r="D4798" s="1" t="s">
        <v>26</v>
      </c>
      <c r="E4798" s="1" t="s">
        <v>14</v>
      </c>
      <c r="F4798" s="1" t="s">
        <v>22</v>
      </c>
      <c r="G4798" s="1" t="s">
        <v>33</v>
      </c>
      <c r="H4798">
        <v>19.190000000000001</v>
      </c>
      <c r="I4798">
        <v>3</v>
      </c>
      <c r="J4798">
        <v>57.58</v>
      </c>
      <c r="K4798" s="1">
        <v>0.7</v>
      </c>
      <c r="L4798">
        <v>-44.15</v>
      </c>
      <c r="M4798">
        <v>101.73</v>
      </c>
      <c r="N4798">
        <v>-0.77</v>
      </c>
      <c r="O4798">
        <v>-84.455999999999989</v>
      </c>
      <c r="P4798" t="str">
        <f>IF(OR(SampleSuperstore[[#This Row],[Total Sales]]&gt;'Check Outliers'!$M$7,SampleSuperstore[[#This Row],[Total Sales]]&lt;'Check Outliers'!$M$8),"Outlier","normal")</f>
        <v>normal</v>
      </c>
      <c r="Q4798" t="str">
        <f>IF(OR(SampleSuperstore[[#This Row],[Profit]]&gt;'Check Outliers'!$M$15,SampleSuperstore[[#This Row],[Profit]]&lt;'Check Outliers'!$M$16),"outlier","normal")</f>
        <v>outlier</v>
      </c>
      <c r="R4798" s="1" t="str">
        <f>IF(OR(SampleSuperstore[[#This Row],[Cogs]]&gt;'Check Outliers'!$M$23,SampleSuperstore[[#This Row],[Cogs]]&lt;'Check Outliers'!$M$24),"outlier","normal")</f>
        <v>normal</v>
      </c>
    </row>
    <row r="4799" spans="1:18" x14ac:dyDescent="0.3">
      <c r="A4799" s="1" t="s">
        <v>24</v>
      </c>
      <c r="B4799" s="1" t="s">
        <v>18</v>
      </c>
      <c r="C4799" s="1" t="s">
        <v>185</v>
      </c>
      <c r="D4799" s="1" t="s">
        <v>26</v>
      </c>
      <c r="E4799" s="1" t="s">
        <v>14</v>
      </c>
      <c r="F4799" s="1" t="s">
        <v>22</v>
      </c>
      <c r="G4799" s="1" t="s">
        <v>37</v>
      </c>
      <c r="H4799">
        <v>5.18</v>
      </c>
      <c r="I4799">
        <v>6</v>
      </c>
      <c r="J4799">
        <v>31.1</v>
      </c>
      <c r="K4799" s="11">
        <v>0.2</v>
      </c>
      <c r="L4799">
        <v>10.89</v>
      </c>
      <c r="M4799">
        <v>20.21</v>
      </c>
      <c r="N4799" s="11">
        <v>0.35</v>
      </c>
      <c r="O4799">
        <v>4.67</v>
      </c>
      <c r="P4799" t="str">
        <f>IF(OR(SampleSuperstore[[#This Row],[Total Sales]]&gt;'Check Outliers'!$M$7,SampleSuperstore[[#This Row],[Total Sales]]&lt;'Check Outliers'!$M$8),"Outlier","normal")</f>
        <v>normal</v>
      </c>
      <c r="Q4799" t="str">
        <f>IF(OR(SampleSuperstore[[#This Row],[Profit]]&gt;'Check Outliers'!$M$15,SampleSuperstore[[#This Row],[Profit]]&lt;'Check Outliers'!$M$16),"outlier","normal")</f>
        <v>normal</v>
      </c>
      <c r="R4799" s="1" t="str">
        <f>IF(OR(SampleSuperstore[[#This Row],[Cogs]]&gt;'Check Outliers'!$M$23,SampleSuperstore[[#This Row],[Cogs]]&lt;'Check Outliers'!$M$24),"outlier","normal")</f>
        <v>normal</v>
      </c>
    </row>
    <row r="4800" spans="1:18" x14ac:dyDescent="0.3">
      <c r="A4800" s="1" t="s">
        <v>24</v>
      </c>
      <c r="B4800" s="1" t="s">
        <v>18</v>
      </c>
      <c r="C4800" s="1" t="s">
        <v>185</v>
      </c>
      <c r="D4800" s="1" t="s">
        <v>26</v>
      </c>
      <c r="E4800" s="1" t="s">
        <v>14</v>
      </c>
      <c r="F4800" s="1" t="s">
        <v>15</v>
      </c>
      <c r="G4800" s="1" t="s">
        <v>29</v>
      </c>
      <c r="H4800">
        <v>10.06</v>
      </c>
      <c r="I4800">
        <v>3</v>
      </c>
      <c r="J4800">
        <v>30.19</v>
      </c>
      <c r="K4800" s="11">
        <v>0.2</v>
      </c>
      <c r="L4800">
        <v>8.3000000000000007</v>
      </c>
      <c r="M4800">
        <v>21.89</v>
      </c>
      <c r="N4800" s="11">
        <v>0.27</v>
      </c>
      <c r="O4800">
        <v>2.2620000000000005</v>
      </c>
      <c r="P4800" t="str">
        <f>IF(OR(SampleSuperstore[[#This Row],[Total Sales]]&gt;'Check Outliers'!$M$7,SampleSuperstore[[#This Row],[Total Sales]]&lt;'Check Outliers'!$M$8),"Outlier","normal")</f>
        <v>normal</v>
      </c>
      <c r="Q4800" t="str">
        <f>IF(OR(SampleSuperstore[[#This Row],[Profit]]&gt;'Check Outliers'!$M$15,SampleSuperstore[[#This Row],[Profit]]&lt;'Check Outliers'!$M$16),"outlier","normal")</f>
        <v>normal</v>
      </c>
      <c r="R4800" s="1" t="str">
        <f>IF(OR(SampleSuperstore[[#This Row],[Cogs]]&gt;'Check Outliers'!$M$23,SampleSuperstore[[#This Row],[Cogs]]&lt;'Check Outliers'!$M$24),"outlier","normal")</f>
        <v>normal</v>
      </c>
    </row>
    <row r="4801" spans="1:18" x14ac:dyDescent="0.3">
      <c r="A4801" s="1" t="s">
        <v>24</v>
      </c>
      <c r="B4801" s="1" t="s">
        <v>18</v>
      </c>
      <c r="C4801" s="1" t="s">
        <v>185</v>
      </c>
      <c r="D4801" s="1" t="s">
        <v>26</v>
      </c>
      <c r="E4801" s="1" t="s">
        <v>14</v>
      </c>
      <c r="F4801" s="1" t="s">
        <v>31</v>
      </c>
      <c r="G4801" s="1" t="s">
        <v>32</v>
      </c>
      <c r="H4801">
        <v>8.7200000000000006</v>
      </c>
      <c r="I4801">
        <v>5</v>
      </c>
      <c r="J4801">
        <v>43.6</v>
      </c>
      <c r="K4801" s="11">
        <v>0.2</v>
      </c>
      <c r="L4801">
        <v>4.3600000000000003</v>
      </c>
      <c r="M4801">
        <v>39.24</v>
      </c>
      <c r="N4801" s="11">
        <v>0.1</v>
      </c>
      <c r="O4801">
        <v>-4.3600000000000003</v>
      </c>
      <c r="P4801" t="str">
        <f>IF(OR(SampleSuperstore[[#This Row],[Total Sales]]&gt;'Check Outliers'!$M$7,SampleSuperstore[[#This Row],[Total Sales]]&lt;'Check Outliers'!$M$8),"Outlier","normal")</f>
        <v>normal</v>
      </c>
      <c r="Q4801" t="str">
        <f>IF(OR(SampleSuperstore[[#This Row],[Profit]]&gt;'Check Outliers'!$M$15,SampleSuperstore[[#This Row],[Profit]]&lt;'Check Outliers'!$M$16),"outlier","normal")</f>
        <v>normal</v>
      </c>
      <c r="R4801" s="1" t="str">
        <f>IF(OR(SampleSuperstore[[#This Row],[Cogs]]&gt;'Check Outliers'!$M$23,SampleSuperstore[[#This Row],[Cogs]]&lt;'Check Outliers'!$M$24),"outlier","normal")</f>
        <v>normal</v>
      </c>
    </row>
    <row r="4802" spans="1:18" x14ac:dyDescent="0.3">
      <c r="A4802" s="1" t="s">
        <v>24</v>
      </c>
      <c r="B4802" s="1" t="s">
        <v>18</v>
      </c>
      <c r="C4802" s="1" t="s">
        <v>185</v>
      </c>
      <c r="D4802" s="1" t="s">
        <v>26</v>
      </c>
      <c r="E4802" s="1" t="s">
        <v>14</v>
      </c>
      <c r="F4802" s="1" t="s">
        <v>22</v>
      </c>
      <c r="G4802" s="1" t="s">
        <v>30</v>
      </c>
      <c r="H4802">
        <v>2.38</v>
      </c>
      <c r="I4802">
        <v>2</v>
      </c>
      <c r="J4802">
        <v>4.7699999999999996</v>
      </c>
      <c r="K4802" s="11">
        <v>0.2</v>
      </c>
      <c r="L4802">
        <v>0.42</v>
      </c>
      <c r="M4802">
        <v>4.3499999999999996</v>
      </c>
      <c r="N4802" s="11">
        <v>0.09</v>
      </c>
      <c r="O4802">
        <v>-0.53400000000000003</v>
      </c>
      <c r="P4802" t="str">
        <f>IF(OR(SampleSuperstore[[#This Row],[Total Sales]]&gt;'Check Outliers'!$M$7,SampleSuperstore[[#This Row],[Total Sales]]&lt;'Check Outliers'!$M$8),"Outlier","normal")</f>
        <v>normal</v>
      </c>
      <c r="Q4802" t="str">
        <f>IF(OR(SampleSuperstore[[#This Row],[Profit]]&gt;'Check Outliers'!$M$15,SampleSuperstore[[#This Row],[Profit]]&lt;'Check Outliers'!$M$16),"outlier","normal")</f>
        <v>normal</v>
      </c>
      <c r="R4802" s="1" t="str">
        <f>IF(OR(SampleSuperstore[[#This Row],[Cogs]]&gt;'Check Outliers'!$M$23,SampleSuperstore[[#This Row],[Cogs]]&lt;'Check Outliers'!$M$24),"outlier","normal")</f>
        <v>normal</v>
      </c>
    </row>
    <row r="4803" spans="1:18" x14ac:dyDescent="0.3">
      <c r="A4803" s="1" t="s">
        <v>24</v>
      </c>
      <c r="B4803" s="1" t="s">
        <v>18</v>
      </c>
      <c r="C4803" s="1" t="s">
        <v>185</v>
      </c>
      <c r="D4803" s="1" t="s">
        <v>26</v>
      </c>
      <c r="E4803" s="1" t="s">
        <v>14</v>
      </c>
      <c r="F4803" s="1" t="s">
        <v>22</v>
      </c>
      <c r="G4803" s="1" t="s">
        <v>33</v>
      </c>
      <c r="H4803">
        <v>5.19</v>
      </c>
      <c r="I4803">
        <v>2</v>
      </c>
      <c r="J4803">
        <v>10.38</v>
      </c>
      <c r="K4803" s="11">
        <v>0.7</v>
      </c>
      <c r="L4803">
        <v>-7.61</v>
      </c>
      <c r="M4803">
        <v>17.989999999999998</v>
      </c>
      <c r="N4803" s="11">
        <v>-0.73</v>
      </c>
      <c r="O4803">
        <v>-14.876000000000001</v>
      </c>
      <c r="P4803" t="str">
        <f>IF(OR(SampleSuperstore[[#This Row],[Total Sales]]&gt;'Check Outliers'!$M$7,SampleSuperstore[[#This Row],[Total Sales]]&lt;'Check Outliers'!$M$8),"Outlier","normal")</f>
        <v>normal</v>
      </c>
      <c r="Q4803" t="str">
        <f>IF(OR(SampleSuperstore[[#This Row],[Profit]]&gt;'Check Outliers'!$M$15,SampleSuperstore[[#This Row],[Profit]]&lt;'Check Outliers'!$M$16),"outlier","normal")</f>
        <v>normal</v>
      </c>
      <c r="R4803" s="1" t="str">
        <f>IF(OR(SampleSuperstore[[#This Row],[Cogs]]&gt;'Check Outliers'!$M$23,SampleSuperstore[[#This Row],[Cogs]]&lt;'Check Outliers'!$M$24),"outlier","normal")</f>
        <v>normal</v>
      </c>
    </row>
    <row r="4804" spans="1:18" x14ac:dyDescent="0.3">
      <c r="A4804" s="1" t="s">
        <v>24</v>
      </c>
      <c r="B4804" s="1" t="s">
        <v>18</v>
      </c>
      <c r="C4804" s="1" t="s">
        <v>185</v>
      </c>
      <c r="D4804" s="1" t="s">
        <v>26</v>
      </c>
      <c r="E4804" s="1" t="s">
        <v>14</v>
      </c>
      <c r="F4804" s="1" t="s">
        <v>22</v>
      </c>
      <c r="G4804" s="1" t="s">
        <v>33</v>
      </c>
      <c r="H4804">
        <v>1.67</v>
      </c>
      <c r="I4804">
        <v>8</v>
      </c>
      <c r="J4804">
        <v>13.39</v>
      </c>
      <c r="K4804" s="11">
        <v>0.7</v>
      </c>
      <c r="L4804">
        <v>-9.82</v>
      </c>
      <c r="M4804">
        <v>23.21</v>
      </c>
      <c r="N4804" s="11">
        <v>-0.73</v>
      </c>
      <c r="O4804">
        <v>-19.192999999999998</v>
      </c>
      <c r="P4804" t="str">
        <f>IF(OR(SampleSuperstore[[#This Row],[Total Sales]]&gt;'Check Outliers'!$M$7,SampleSuperstore[[#This Row],[Total Sales]]&lt;'Check Outliers'!$M$8),"Outlier","normal")</f>
        <v>normal</v>
      </c>
      <c r="Q4804" t="str">
        <f>IF(OR(SampleSuperstore[[#This Row],[Profit]]&gt;'Check Outliers'!$M$15,SampleSuperstore[[#This Row],[Profit]]&lt;'Check Outliers'!$M$16),"outlier","normal")</f>
        <v>normal</v>
      </c>
      <c r="R4804" s="1" t="str">
        <f>IF(OR(SampleSuperstore[[#This Row],[Cogs]]&gt;'Check Outliers'!$M$23,SampleSuperstore[[#This Row],[Cogs]]&lt;'Check Outliers'!$M$24),"outlier","normal")</f>
        <v>normal</v>
      </c>
    </row>
    <row r="4805" spans="1:18" x14ac:dyDescent="0.3">
      <c r="A4805" s="1" t="s">
        <v>10</v>
      </c>
      <c r="B4805" s="1" t="s">
        <v>11</v>
      </c>
      <c r="C4805" s="1" t="s">
        <v>51</v>
      </c>
      <c r="D4805" s="1" t="s">
        <v>52</v>
      </c>
      <c r="E4805" s="1" t="s">
        <v>53</v>
      </c>
      <c r="F4805" s="1" t="s">
        <v>31</v>
      </c>
      <c r="G4805" s="1" t="s">
        <v>32</v>
      </c>
      <c r="H4805">
        <v>39.590000000000003</v>
      </c>
      <c r="I4805">
        <v>1</v>
      </c>
      <c r="J4805">
        <v>39.590000000000003</v>
      </c>
      <c r="K4805" s="11">
        <v>0.4</v>
      </c>
      <c r="L4805">
        <v>-7.26</v>
      </c>
      <c r="M4805">
        <v>46.85</v>
      </c>
      <c r="N4805" s="11">
        <v>-0.18</v>
      </c>
      <c r="O4805">
        <v>-23.096000000000004</v>
      </c>
      <c r="P4805" t="str">
        <f>IF(OR(SampleSuperstore[[#This Row],[Total Sales]]&gt;'Check Outliers'!$M$7,SampleSuperstore[[#This Row],[Total Sales]]&lt;'Check Outliers'!$M$8),"Outlier","normal")</f>
        <v>normal</v>
      </c>
      <c r="Q4805" t="str">
        <f>IF(OR(SampleSuperstore[[#This Row],[Profit]]&gt;'Check Outliers'!$M$15,SampleSuperstore[[#This Row],[Profit]]&lt;'Check Outliers'!$M$16),"outlier","normal")</f>
        <v>normal</v>
      </c>
      <c r="R4805" s="1" t="str">
        <f>IF(OR(SampleSuperstore[[#This Row],[Cogs]]&gt;'Check Outliers'!$M$23,SampleSuperstore[[#This Row],[Cogs]]&lt;'Check Outliers'!$M$24),"outlier","normal")</f>
        <v>normal</v>
      </c>
    </row>
    <row r="4806" spans="1:18" x14ac:dyDescent="0.3">
      <c r="A4806" s="1" t="s">
        <v>10</v>
      </c>
      <c r="B4806" s="1" t="s">
        <v>11</v>
      </c>
      <c r="C4806" s="1" t="s">
        <v>51</v>
      </c>
      <c r="D4806" s="1" t="s">
        <v>52</v>
      </c>
      <c r="E4806" s="1" t="s">
        <v>53</v>
      </c>
      <c r="F4806" s="1" t="s">
        <v>15</v>
      </c>
      <c r="G4806" s="1" t="s">
        <v>29</v>
      </c>
      <c r="H4806">
        <v>10.11</v>
      </c>
      <c r="I4806">
        <v>9</v>
      </c>
      <c r="J4806">
        <v>91.01</v>
      </c>
      <c r="K4806" s="11">
        <v>0.2</v>
      </c>
      <c r="L4806">
        <v>19.34</v>
      </c>
      <c r="M4806">
        <v>71.67</v>
      </c>
      <c r="N4806" s="11">
        <v>0.21</v>
      </c>
      <c r="O4806">
        <v>1.1379999999999981</v>
      </c>
      <c r="P4806" t="str">
        <f>IF(OR(SampleSuperstore[[#This Row],[Total Sales]]&gt;'Check Outliers'!$M$7,SampleSuperstore[[#This Row],[Total Sales]]&lt;'Check Outliers'!$M$8),"Outlier","normal")</f>
        <v>normal</v>
      </c>
      <c r="Q4806" t="str">
        <f>IF(OR(SampleSuperstore[[#This Row],[Profit]]&gt;'Check Outliers'!$M$15,SampleSuperstore[[#This Row],[Profit]]&lt;'Check Outliers'!$M$16),"outlier","normal")</f>
        <v>normal</v>
      </c>
      <c r="R4806" s="1" t="str">
        <f>IF(OR(SampleSuperstore[[#This Row],[Cogs]]&gt;'Check Outliers'!$M$23,SampleSuperstore[[#This Row],[Cogs]]&lt;'Check Outliers'!$M$24),"outlier","normal")</f>
        <v>normal</v>
      </c>
    </row>
    <row r="4807" spans="1:18" x14ac:dyDescent="0.3">
      <c r="A4807" s="1" t="s">
        <v>10</v>
      </c>
      <c r="B4807" s="1" t="s">
        <v>11</v>
      </c>
      <c r="C4807" s="1" t="s">
        <v>19</v>
      </c>
      <c r="D4807" s="1" t="s">
        <v>20</v>
      </c>
      <c r="E4807" s="1" t="s">
        <v>21</v>
      </c>
      <c r="F4807" s="1" t="s">
        <v>22</v>
      </c>
      <c r="G4807" s="1" t="s">
        <v>37</v>
      </c>
      <c r="H4807">
        <v>18.97</v>
      </c>
      <c r="I4807">
        <v>2</v>
      </c>
      <c r="J4807">
        <v>37.94</v>
      </c>
      <c r="K4807" s="11">
        <v>0</v>
      </c>
      <c r="L4807">
        <v>18.21</v>
      </c>
      <c r="M4807">
        <v>19.73</v>
      </c>
      <c r="N4807" s="11">
        <v>0.48</v>
      </c>
      <c r="O4807">
        <v>18.21</v>
      </c>
      <c r="P4807" t="str">
        <f>IF(OR(SampleSuperstore[[#This Row],[Total Sales]]&gt;'Check Outliers'!$M$7,SampleSuperstore[[#This Row],[Total Sales]]&lt;'Check Outliers'!$M$8),"Outlier","normal")</f>
        <v>normal</v>
      </c>
      <c r="Q4807" t="str">
        <f>IF(OR(SampleSuperstore[[#This Row],[Profit]]&gt;'Check Outliers'!$M$15,SampleSuperstore[[#This Row],[Profit]]&lt;'Check Outliers'!$M$16),"outlier","normal")</f>
        <v>normal</v>
      </c>
      <c r="R4807" s="1" t="str">
        <f>IF(OR(SampleSuperstore[[#This Row],[Cogs]]&gt;'Check Outliers'!$M$23,SampleSuperstore[[#This Row],[Cogs]]&lt;'Check Outliers'!$M$24),"outlier","normal")</f>
        <v>normal</v>
      </c>
    </row>
    <row r="4808" spans="1:18" x14ac:dyDescent="0.3">
      <c r="A4808" s="1" t="s">
        <v>10</v>
      </c>
      <c r="B4808" s="1" t="s">
        <v>11</v>
      </c>
      <c r="C4808" s="1" t="s">
        <v>19</v>
      </c>
      <c r="D4808" s="1" t="s">
        <v>20</v>
      </c>
      <c r="E4808" s="1" t="s">
        <v>21</v>
      </c>
      <c r="F4808" s="1" t="s">
        <v>22</v>
      </c>
      <c r="G4808" s="1" t="s">
        <v>37</v>
      </c>
      <c r="H4808">
        <v>4.28</v>
      </c>
      <c r="I4808">
        <v>10</v>
      </c>
      <c r="J4808">
        <v>42.8</v>
      </c>
      <c r="K4808" s="11">
        <v>0</v>
      </c>
      <c r="L4808">
        <v>19.260000000000002</v>
      </c>
      <c r="M4808">
        <v>23.54</v>
      </c>
      <c r="N4808" s="11">
        <v>0.45</v>
      </c>
      <c r="O4808">
        <v>19.260000000000002</v>
      </c>
      <c r="P4808" t="str">
        <f>IF(OR(SampleSuperstore[[#This Row],[Total Sales]]&gt;'Check Outliers'!$M$7,SampleSuperstore[[#This Row],[Total Sales]]&lt;'Check Outliers'!$M$8),"Outlier","normal")</f>
        <v>normal</v>
      </c>
      <c r="Q4808" t="str">
        <f>IF(OR(SampleSuperstore[[#This Row],[Profit]]&gt;'Check Outliers'!$M$15,SampleSuperstore[[#This Row],[Profit]]&lt;'Check Outliers'!$M$16),"outlier","normal")</f>
        <v>normal</v>
      </c>
      <c r="R4808" s="1" t="str">
        <f>IF(OR(SampleSuperstore[[#This Row],[Cogs]]&gt;'Check Outliers'!$M$23,SampleSuperstore[[#This Row],[Cogs]]&lt;'Check Outliers'!$M$24),"outlier","normal")</f>
        <v>normal</v>
      </c>
    </row>
    <row r="4809" spans="1:18" x14ac:dyDescent="0.3">
      <c r="A4809" s="1" t="s">
        <v>10</v>
      </c>
      <c r="B4809" s="1" t="s">
        <v>11</v>
      </c>
      <c r="C4809" s="1" t="s">
        <v>19</v>
      </c>
      <c r="D4809" s="1" t="s">
        <v>20</v>
      </c>
      <c r="E4809" s="1" t="s">
        <v>21</v>
      </c>
      <c r="F4809" s="1" t="s">
        <v>22</v>
      </c>
      <c r="G4809" s="1" t="s">
        <v>28</v>
      </c>
      <c r="H4809">
        <v>11.21</v>
      </c>
      <c r="I4809">
        <v>3</v>
      </c>
      <c r="J4809">
        <v>33.630000000000003</v>
      </c>
      <c r="K4809" s="11">
        <v>0</v>
      </c>
      <c r="L4809">
        <v>10.09</v>
      </c>
      <c r="M4809">
        <v>23.54</v>
      </c>
      <c r="N4809" s="11">
        <v>0.3</v>
      </c>
      <c r="O4809">
        <v>10.09</v>
      </c>
      <c r="P4809" t="str">
        <f>IF(OR(SampleSuperstore[[#This Row],[Total Sales]]&gt;'Check Outliers'!$M$7,SampleSuperstore[[#This Row],[Total Sales]]&lt;'Check Outliers'!$M$8),"Outlier","normal")</f>
        <v>normal</v>
      </c>
      <c r="Q4809" t="str">
        <f>IF(OR(SampleSuperstore[[#This Row],[Profit]]&gt;'Check Outliers'!$M$15,SampleSuperstore[[#This Row],[Profit]]&lt;'Check Outliers'!$M$16),"outlier","normal")</f>
        <v>normal</v>
      </c>
      <c r="R4809" s="1" t="str">
        <f>IF(OR(SampleSuperstore[[#This Row],[Cogs]]&gt;'Check Outliers'!$M$23,SampleSuperstore[[#This Row],[Cogs]]&lt;'Check Outliers'!$M$24),"outlier","normal")</f>
        <v>normal</v>
      </c>
    </row>
    <row r="4810" spans="1:18" x14ac:dyDescent="0.3">
      <c r="A4810" s="1" t="s">
        <v>24</v>
      </c>
      <c r="B4810" s="1" t="s">
        <v>18</v>
      </c>
      <c r="C4810" s="1" t="s">
        <v>51</v>
      </c>
      <c r="D4810" s="1" t="s">
        <v>52</v>
      </c>
      <c r="E4810" s="1" t="s">
        <v>53</v>
      </c>
      <c r="F4810" s="1" t="s">
        <v>22</v>
      </c>
      <c r="G4810" s="1" t="s">
        <v>56</v>
      </c>
      <c r="H4810">
        <v>20.94</v>
      </c>
      <c r="I4810">
        <v>3</v>
      </c>
      <c r="J4810">
        <v>62.81</v>
      </c>
      <c r="K4810" s="11">
        <v>0.2</v>
      </c>
      <c r="L4810">
        <v>21.2</v>
      </c>
      <c r="M4810">
        <v>41.61</v>
      </c>
      <c r="N4810" s="11">
        <v>0.34</v>
      </c>
      <c r="O4810">
        <v>8.6379999999999981</v>
      </c>
      <c r="P4810" t="str">
        <f>IF(OR(SampleSuperstore[[#This Row],[Total Sales]]&gt;'Check Outliers'!$M$7,SampleSuperstore[[#This Row],[Total Sales]]&lt;'Check Outliers'!$M$8),"Outlier","normal")</f>
        <v>normal</v>
      </c>
      <c r="Q4810" t="str">
        <f>IF(OR(SampleSuperstore[[#This Row],[Profit]]&gt;'Check Outliers'!$M$15,SampleSuperstore[[#This Row],[Profit]]&lt;'Check Outliers'!$M$16),"outlier","normal")</f>
        <v>normal</v>
      </c>
      <c r="R4810" s="1" t="str">
        <f>IF(OR(SampleSuperstore[[#This Row],[Cogs]]&gt;'Check Outliers'!$M$23,SampleSuperstore[[#This Row],[Cogs]]&lt;'Check Outliers'!$M$24),"outlier","normal")</f>
        <v>normal</v>
      </c>
    </row>
    <row r="4811" spans="1:18" hidden="1" x14ac:dyDescent="0.3">
      <c r="A4811" s="1" t="s">
        <v>58</v>
      </c>
      <c r="B4811" s="1" t="s">
        <v>11</v>
      </c>
      <c r="C4811" s="1" t="s">
        <v>427</v>
      </c>
      <c r="D4811" s="1" t="s">
        <v>45</v>
      </c>
      <c r="E4811" s="1" t="s">
        <v>43</v>
      </c>
      <c r="F4811" s="1" t="s">
        <v>22</v>
      </c>
      <c r="G4811" s="1" t="s">
        <v>37</v>
      </c>
      <c r="H4811">
        <v>48.91</v>
      </c>
      <c r="I4811">
        <v>4</v>
      </c>
      <c r="J4811">
        <v>195.64</v>
      </c>
      <c r="K4811" s="1">
        <v>0</v>
      </c>
      <c r="L4811">
        <v>91.95</v>
      </c>
      <c r="M4811">
        <v>103.69</v>
      </c>
      <c r="N4811">
        <v>0.47</v>
      </c>
      <c r="O4811">
        <v>91.95</v>
      </c>
      <c r="P4811" t="str">
        <f>IF(OR(SampleSuperstore[[#This Row],[Total Sales]]&gt;'Check Outliers'!$M$7,SampleSuperstore[[#This Row],[Total Sales]]&lt;'Check Outliers'!$M$8),"Outlier","normal")</f>
        <v>normal</v>
      </c>
      <c r="Q4811" t="str">
        <f>IF(OR(SampleSuperstore[[#This Row],[Profit]]&gt;'Check Outliers'!$M$15,SampleSuperstore[[#This Row],[Profit]]&lt;'Check Outliers'!$M$16),"outlier","normal")</f>
        <v>outlier</v>
      </c>
      <c r="R4811" s="1" t="str">
        <f>IF(OR(SampleSuperstore[[#This Row],[Cogs]]&gt;'Check Outliers'!$M$23,SampleSuperstore[[#This Row],[Cogs]]&lt;'Check Outliers'!$M$24),"outlier","normal")</f>
        <v>normal</v>
      </c>
    </row>
    <row r="4812" spans="1:18" hidden="1" x14ac:dyDescent="0.3">
      <c r="A4812" s="1" t="s">
        <v>58</v>
      </c>
      <c r="B4812" s="1" t="s">
        <v>11</v>
      </c>
      <c r="C4812" s="1" t="s">
        <v>427</v>
      </c>
      <c r="D4812" s="1" t="s">
        <v>45</v>
      </c>
      <c r="E4812" s="1" t="s">
        <v>43</v>
      </c>
      <c r="F4812" s="1" t="s">
        <v>31</v>
      </c>
      <c r="G4812" s="1" t="s">
        <v>32</v>
      </c>
      <c r="H4812">
        <v>119.95</v>
      </c>
      <c r="I4812">
        <v>2</v>
      </c>
      <c r="J4812">
        <v>239.9</v>
      </c>
      <c r="K4812" s="1">
        <v>0</v>
      </c>
      <c r="L4812">
        <v>71.97</v>
      </c>
      <c r="M4812">
        <v>167.93</v>
      </c>
      <c r="N4812">
        <v>0.3</v>
      </c>
      <c r="O4812">
        <v>71.97</v>
      </c>
      <c r="P4812" t="str">
        <f>IF(OR(SampleSuperstore[[#This Row],[Total Sales]]&gt;'Check Outliers'!$M$7,SampleSuperstore[[#This Row],[Total Sales]]&lt;'Check Outliers'!$M$8),"Outlier","normal")</f>
        <v>normal</v>
      </c>
      <c r="Q4812" t="str">
        <f>IF(OR(SampleSuperstore[[#This Row],[Profit]]&gt;'Check Outliers'!$M$15,SampleSuperstore[[#This Row],[Profit]]&lt;'Check Outliers'!$M$16),"outlier","normal")</f>
        <v>outlier</v>
      </c>
      <c r="R4812" s="1" t="str">
        <f>IF(OR(SampleSuperstore[[#This Row],[Cogs]]&gt;'Check Outliers'!$M$23,SampleSuperstore[[#This Row],[Cogs]]&lt;'Check Outliers'!$M$24),"outlier","normal")</f>
        <v>normal</v>
      </c>
    </row>
    <row r="4813" spans="1:18" x14ac:dyDescent="0.3">
      <c r="A4813" s="1" t="s">
        <v>10</v>
      </c>
      <c r="B4813" s="1" t="s">
        <v>11</v>
      </c>
      <c r="C4813" s="1" t="s">
        <v>51</v>
      </c>
      <c r="D4813" s="1" t="s">
        <v>52</v>
      </c>
      <c r="E4813" s="1" t="s">
        <v>53</v>
      </c>
      <c r="F4813" s="1" t="s">
        <v>15</v>
      </c>
      <c r="G4813" s="1" t="s">
        <v>17</v>
      </c>
      <c r="H4813">
        <v>126.69</v>
      </c>
      <c r="I4813">
        <v>3</v>
      </c>
      <c r="J4813">
        <v>380.06</v>
      </c>
      <c r="K4813" s="11">
        <v>0.3</v>
      </c>
      <c r="L4813">
        <v>-21.72</v>
      </c>
      <c r="M4813">
        <v>401.78</v>
      </c>
      <c r="N4813" s="11">
        <v>-0.06</v>
      </c>
      <c r="O4813">
        <v>-135.738</v>
      </c>
      <c r="P4813" t="str">
        <f>IF(OR(SampleSuperstore[[#This Row],[Total Sales]]&gt;'Check Outliers'!$M$7,SampleSuperstore[[#This Row],[Total Sales]]&lt;'Check Outliers'!$M$8),"Outlier","normal")</f>
        <v>normal</v>
      </c>
      <c r="Q4813" t="str">
        <f>IF(OR(SampleSuperstore[[#This Row],[Profit]]&gt;'Check Outliers'!$M$15,SampleSuperstore[[#This Row],[Profit]]&lt;'Check Outliers'!$M$16),"outlier","normal")</f>
        <v>normal</v>
      </c>
      <c r="R4813" s="1" t="str">
        <f>IF(OR(SampleSuperstore[[#This Row],[Cogs]]&gt;'Check Outliers'!$M$23,SampleSuperstore[[#This Row],[Cogs]]&lt;'Check Outliers'!$M$24),"outlier","normal")</f>
        <v>normal</v>
      </c>
    </row>
    <row r="4814" spans="1:18" hidden="1" x14ac:dyDescent="0.3">
      <c r="A4814" s="1" t="s">
        <v>10</v>
      </c>
      <c r="B4814" s="1" t="s">
        <v>11</v>
      </c>
      <c r="C4814" s="1" t="s">
        <v>51</v>
      </c>
      <c r="D4814" s="1" t="s">
        <v>52</v>
      </c>
      <c r="E4814" s="1" t="s">
        <v>53</v>
      </c>
      <c r="F4814" s="1" t="s">
        <v>31</v>
      </c>
      <c r="G4814" s="1" t="s">
        <v>158</v>
      </c>
      <c r="H4814">
        <v>300</v>
      </c>
      <c r="I4814">
        <v>4</v>
      </c>
      <c r="J4814">
        <v>1199.98</v>
      </c>
      <c r="K4814" s="1">
        <v>0.4</v>
      </c>
      <c r="L4814">
        <v>180</v>
      </c>
      <c r="M4814">
        <v>1019.98</v>
      </c>
      <c r="N4814">
        <v>0.15</v>
      </c>
      <c r="O4814">
        <v>-299.99200000000002</v>
      </c>
      <c r="P4814" t="str">
        <f>IF(OR(SampleSuperstore[[#This Row],[Total Sales]]&gt;'Check Outliers'!$M$7,SampleSuperstore[[#This Row],[Total Sales]]&lt;'Check Outliers'!$M$8),"Outlier","normal")</f>
        <v>Outlier</v>
      </c>
      <c r="Q4814" t="str">
        <f>IF(OR(SampleSuperstore[[#This Row],[Profit]]&gt;'Check Outliers'!$M$15,SampleSuperstore[[#This Row],[Profit]]&lt;'Check Outliers'!$M$16),"outlier","normal")</f>
        <v>outlier</v>
      </c>
      <c r="R4814" s="1" t="str">
        <f>IF(OR(SampleSuperstore[[#This Row],[Cogs]]&gt;'Check Outliers'!$M$23,SampleSuperstore[[#This Row],[Cogs]]&lt;'Check Outliers'!$M$24),"outlier","normal")</f>
        <v>outlier</v>
      </c>
    </row>
    <row r="4815" spans="1:18" x14ac:dyDescent="0.3">
      <c r="A4815" s="1" t="s">
        <v>10</v>
      </c>
      <c r="B4815" s="1" t="s">
        <v>11</v>
      </c>
      <c r="C4815" s="1" t="s">
        <v>51</v>
      </c>
      <c r="D4815" s="1" t="s">
        <v>52</v>
      </c>
      <c r="E4815" s="1" t="s">
        <v>53</v>
      </c>
      <c r="F4815" s="1" t="s">
        <v>15</v>
      </c>
      <c r="G4815" s="1" t="s">
        <v>29</v>
      </c>
      <c r="H4815">
        <v>16.190000000000001</v>
      </c>
      <c r="I4815">
        <v>3</v>
      </c>
      <c r="J4815">
        <v>48.58</v>
      </c>
      <c r="K4815" s="11">
        <v>0.2</v>
      </c>
      <c r="L4815">
        <v>9.7200000000000006</v>
      </c>
      <c r="M4815">
        <v>38.86</v>
      </c>
      <c r="N4815" s="11">
        <v>0.2</v>
      </c>
      <c r="O4815">
        <v>3.9999999999995595E-3</v>
      </c>
      <c r="P4815" t="str">
        <f>IF(OR(SampleSuperstore[[#This Row],[Total Sales]]&gt;'Check Outliers'!$M$7,SampleSuperstore[[#This Row],[Total Sales]]&lt;'Check Outliers'!$M$8),"Outlier","normal")</f>
        <v>normal</v>
      </c>
      <c r="Q4815" t="str">
        <f>IF(OR(SampleSuperstore[[#This Row],[Profit]]&gt;'Check Outliers'!$M$15,SampleSuperstore[[#This Row],[Profit]]&lt;'Check Outliers'!$M$16),"outlier","normal")</f>
        <v>normal</v>
      </c>
      <c r="R4815" s="1" t="str">
        <f>IF(OR(SampleSuperstore[[#This Row],[Cogs]]&gt;'Check Outliers'!$M$23,SampleSuperstore[[#This Row],[Cogs]]&lt;'Check Outliers'!$M$24),"outlier","normal")</f>
        <v>normal</v>
      </c>
    </row>
    <row r="4816" spans="1:18" x14ac:dyDescent="0.3">
      <c r="A4816" s="1" t="s">
        <v>58</v>
      </c>
      <c r="B4816" s="1" t="s">
        <v>11</v>
      </c>
      <c r="C4816" s="1" t="s">
        <v>19</v>
      </c>
      <c r="D4816" s="1" t="s">
        <v>20</v>
      </c>
      <c r="E4816" s="1" t="s">
        <v>21</v>
      </c>
      <c r="F4816" s="1" t="s">
        <v>22</v>
      </c>
      <c r="G4816" s="1" t="s">
        <v>37</v>
      </c>
      <c r="H4816">
        <v>5.98</v>
      </c>
      <c r="I4816">
        <v>3</v>
      </c>
      <c r="J4816">
        <v>17.940000000000001</v>
      </c>
      <c r="K4816" s="11">
        <v>0</v>
      </c>
      <c r="L4816">
        <v>8.07</v>
      </c>
      <c r="M4816">
        <v>9.8699999999999992</v>
      </c>
      <c r="N4816" s="11">
        <v>0.45</v>
      </c>
      <c r="O4816">
        <v>8.07</v>
      </c>
      <c r="P4816" t="str">
        <f>IF(OR(SampleSuperstore[[#This Row],[Total Sales]]&gt;'Check Outliers'!$M$7,SampleSuperstore[[#This Row],[Total Sales]]&lt;'Check Outliers'!$M$8),"Outlier","normal")</f>
        <v>normal</v>
      </c>
      <c r="Q4816" t="str">
        <f>IF(OR(SampleSuperstore[[#This Row],[Profit]]&gt;'Check Outliers'!$M$15,SampleSuperstore[[#This Row],[Profit]]&lt;'Check Outliers'!$M$16),"outlier","normal")</f>
        <v>normal</v>
      </c>
      <c r="R4816" s="1" t="str">
        <f>IF(OR(SampleSuperstore[[#This Row],[Cogs]]&gt;'Check Outliers'!$M$23,SampleSuperstore[[#This Row],[Cogs]]&lt;'Check Outliers'!$M$24),"outlier","normal")</f>
        <v>normal</v>
      </c>
    </row>
    <row r="4817" spans="1:18" x14ac:dyDescent="0.3">
      <c r="A4817" s="1" t="s">
        <v>24</v>
      </c>
      <c r="B4817" s="1" t="s">
        <v>11</v>
      </c>
      <c r="C4817" s="1" t="s">
        <v>51</v>
      </c>
      <c r="D4817" s="1" t="s">
        <v>52</v>
      </c>
      <c r="E4817" s="1" t="s">
        <v>53</v>
      </c>
      <c r="F4817" s="1" t="s">
        <v>22</v>
      </c>
      <c r="G4817" s="1" t="s">
        <v>37</v>
      </c>
      <c r="H4817">
        <v>6.09</v>
      </c>
      <c r="I4817">
        <v>3</v>
      </c>
      <c r="J4817">
        <v>18.260000000000002</v>
      </c>
      <c r="K4817" s="11">
        <v>0.2</v>
      </c>
      <c r="L4817">
        <v>6.16</v>
      </c>
      <c r="M4817">
        <v>12.1</v>
      </c>
      <c r="N4817" s="11">
        <v>0.34</v>
      </c>
      <c r="O4817">
        <v>2.5079999999999996</v>
      </c>
      <c r="P4817" t="str">
        <f>IF(OR(SampleSuperstore[[#This Row],[Total Sales]]&gt;'Check Outliers'!$M$7,SampleSuperstore[[#This Row],[Total Sales]]&lt;'Check Outliers'!$M$8),"Outlier","normal")</f>
        <v>normal</v>
      </c>
      <c r="Q4817" t="str">
        <f>IF(OR(SampleSuperstore[[#This Row],[Profit]]&gt;'Check Outliers'!$M$15,SampleSuperstore[[#This Row],[Profit]]&lt;'Check Outliers'!$M$16),"outlier","normal")</f>
        <v>normal</v>
      </c>
      <c r="R4817" s="1" t="str">
        <f>IF(OR(SampleSuperstore[[#This Row],[Cogs]]&gt;'Check Outliers'!$M$23,SampleSuperstore[[#This Row],[Cogs]]&lt;'Check Outliers'!$M$24),"outlier","normal")</f>
        <v>normal</v>
      </c>
    </row>
    <row r="4818" spans="1:18" x14ac:dyDescent="0.3">
      <c r="A4818" s="1" t="s">
        <v>24</v>
      </c>
      <c r="B4818" s="1" t="s">
        <v>11</v>
      </c>
      <c r="C4818" s="1" t="s">
        <v>51</v>
      </c>
      <c r="D4818" s="1" t="s">
        <v>52</v>
      </c>
      <c r="E4818" s="1" t="s">
        <v>53</v>
      </c>
      <c r="F4818" s="1" t="s">
        <v>22</v>
      </c>
      <c r="G4818" s="1" t="s">
        <v>34</v>
      </c>
      <c r="H4818">
        <v>17.329999999999998</v>
      </c>
      <c r="I4818">
        <v>2</v>
      </c>
      <c r="J4818">
        <v>34.659999999999997</v>
      </c>
      <c r="K4818" s="11">
        <v>0.2</v>
      </c>
      <c r="L4818">
        <v>5.63</v>
      </c>
      <c r="M4818">
        <v>29.03</v>
      </c>
      <c r="N4818" s="11">
        <v>0.16</v>
      </c>
      <c r="O4818">
        <v>-1.3019999999999996</v>
      </c>
      <c r="P4818" t="str">
        <f>IF(OR(SampleSuperstore[[#This Row],[Total Sales]]&gt;'Check Outliers'!$M$7,SampleSuperstore[[#This Row],[Total Sales]]&lt;'Check Outliers'!$M$8),"Outlier","normal")</f>
        <v>normal</v>
      </c>
      <c r="Q4818" t="str">
        <f>IF(OR(SampleSuperstore[[#This Row],[Profit]]&gt;'Check Outliers'!$M$15,SampleSuperstore[[#This Row],[Profit]]&lt;'Check Outliers'!$M$16),"outlier","normal")</f>
        <v>normal</v>
      </c>
      <c r="R4818" s="1" t="str">
        <f>IF(OR(SampleSuperstore[[#This Row],[Cogs]]&gt;'Check Outliers'!$M$23,SampleSuperstore[[#This Row],[Cogs]]&lt;'Check Outliers'!$M$24),"outlier","normal")</f>
        <v>normal</v>
      </c>
    </row>
    <row r="4819" spans="1:18" x14ac:dyDescent="0.3">
      <c r="A4819" s="1" t="s">
        <v>24</v>
      </c>
      <c r="B4819" s="1" t="s">
        <v>11</v>
      </c>
      <c r="C4819" s="1" t="s">
        <v>51</v>
      </c>
      <c r="D4819" s="1" t="s">
        <v>52</v>
      </c>
      <c r="E4819" s="1" t="s">
        <v>53</v>
      </c>
      <c r="F4819" s="1" t="s">
        <v>22</v>
      </c>
      <c r="G4819" s="1" t="s">
        <v>34</v>
      </c>
      <c r="H4819">
        <v>40.78</v>
      </c>
      <c r="I4819">
        <v>2</v>
      </c>
      <c r="J4819">
        <v>81.55</v>
      </c>
      <c r="K4819" s="11">
        <v>0.2</v>
      </c>
      <c r="L4819">
        <v>8.16</v>
      </c>
      <c r="M4819">
        <v>73.39</v>
      </c>
      <c r="N4819" s="11">
        <v>0.1</v>
      </c>
      <c r="O4819">
        <v>-8.1499999999999986</v>
      </c>
      <c r="P4819" t="str">
        <f>IF(OR(SampleSuperstore[[#This Row],[Total Sales]]&gt;'Check Outliers'!$M$7,SampleSuperstore[[#This Row],[Total Sales]]&lt;'Check Outliers'!$M$8),"Outlier","normal")</f>
        <v>normal</v>
      </c>
      <c r="Q4819" t="str">
        <f>IF(OR(SampleSuperstore[[#This Row],[Profit]]&gt;'Check Outliers'!$M$15,SampleSuperstore[[#This Row],[Profit]]&lt;'Check Outliers'!$M$16),"outlier","normal")</f>
        <v>normal</v>
      </c>
      <c r="R4819" s="1" t="str">
        <f>IF(OR(SampleSuperstore[[#This Row],[Cogs]]&gt;'Check Outliers'!$M$23,SampleSuperstore[[#This Row],[Cogs]]&lt;'Check Outliers'!$M$24),"outlier","normal")</f>
        <v>normal</v>
      </c>
    </row>
    <row r="4820" spans="1:18" hidden="1" x14ac:dyDescent="0.3">
      <c r="A4820" s="1" t="s">
        <v>24</v>
      </c>
      <c r="B4820" s="1" t="s">
        <v>11</v>
      </c>
      <c r="C4820" s="1" t="s">
        <v>51</v>
      </c>
      <c r="D4820" s="1" t="s">
        <v>52</v>
      </c>
      <c r="E4820" s="1" t="s">
        <v>53</v>
      </c>
      <c r="F4820" s="1" t="s">
        <v>22</v>
      </c>
      <c r="G4820" s="1" t="s">
        <v>28</v>
      </c>
      <c r="H4820">
        <v>56.78</v>
      </c>
      <c r="I4820">
        <v>4</v>
      </c>
      <c r="J4820">
        <v>227.14</v>
      </c>
      <c r="K4820" s="1">
        <v>0.2</v>
      </c>
      <c r="L4820">
        <v>-42.59</v>
      </c>
      <c r="M4820">
        <v>269.73</v>
      </c>
      <c r="N4820">
        <v>-0.19</v>
      </c>
      <c r="O4820">
        <v>-88.018000000000001</v>
      </c>
      <c r="P4820" t="str">
        <f>IF(OR(SampleSuperstore[[#This Row],[Total Sales]]&gt;'Check Outliers'!$M$7,SampleSuperstore[[#This Row],[Total Sales]]&lt;'Check Outliers'!$M$8),"Outlier","normal")</f>
        <v>normal</v>
      </c>
      <c r="Q4820" t="str">
        <f>IF(OR(SampleSuperstore[[#This Row],[Profit]]&gt;'Check Outliers'!$M$15,SampleSuperstore[[#This Row],[Profit]]&lt;'Check Outliers'!$M$16),"outlier","normal")</f>
        <v>outlier</v>
      </c>
      <c r="R4820" s="1" t="str">
        <f>IF(OR(SampleSuperstore[[#This Row],[Cogs]]&gt;'Check Outliers'!$M$23,SampleSuperstore[[#This Row],[Cogs]]&lt;'Check Outliers'!$M$24),"outlier","normal")</f>
        <v>normal</v>
      </c>
    </row>
    <row r="4821" spans="1:18" x14ac:dyDescent="0.3">
      <c r="A4821" s="1" t="s">
        <v>24</v>
      </c>
      <c r="B4821" s="1" t="s">
        <v>11</v>
      </c>
      <c r="C4821" s="1" t="s">
        <v>246</v>
      </c>
      <c r="D4821" s="1" t="s">
        <v>123</v>
      </c>
      <c r="E4821" s="1" t="s">
        <v>53</v>
      </c>
      <c r="F4821" s="1" t="s">
        <v>22</v>
      </c>
      <c r="G4821" s="1" t="s">
        <v>33</v>
      </c>
      <c r="H4821">
        <v>5.18</v>
      </c>
      <c r="I4821">
        <v>2</v>
      </c>
      <c r="J4821">
        <v>10.36</v>
      </c>
      <c r="K4821" s="11">
        <v>0</v>
      </c>
      <c r="L4821">
        <v>5.08</v>
      </c>
      <c r="M4821">
        <v>5.28</v>
      </c>
      <c r="N4821" s="11">
        <v>0.49</v>
      </c>
      <c r="O4821">
        <v>5.08</v>
      </c>
      <c r="P4821" t="str">
        <f>IF(OR(SampleSuperstore[[#This Row],[Total Sales]]&gt;'Check Outliers'!$M$7,SampleSuperstore[[#This Row],[Total Sales]]&lt;'Check Outliers'!$M$8),"Outlier","normal")</f>
        <v>normal</v>
      </c>
      <c r="Q4821" t="str">
        <f>IF(OR(SampleSuperstore[[#This Row],[Profit]]&gt;'Check Outliers'!$M$15,SampleSuperstore[[#This Row],[Profit]]&lt;'Check Outliers'!$M$16),"outlier","normal")</f>
        <v>normal</v>
      </c>
      <c r="R4821" s="1" t="str">
        <f>IF(OR(SampleSuperstore[[#This Row],[Cogs]]&gt;'Check Outliers'!$M$23,SampleSuperstore[[#This Row],[Cogs]]&lt;'Check Outliers'!$M$24),"outlier","normal")</f>
        <v>normal</v>
      </c>
    </row>
    <row r="4822" spans="1:18" hidden="1" x14ac:dyDescent="0.3">
      <c r="A4822" s="1" t="s">
        <v>24</v>
      </c>
      <c r="B4822" s="1" t="s">
        <v>11</v>
      </c>
      <c r="C4822" s="1" t="s">
        <v>118</v>
      </c>
      <c r="D4822" s="1" t="s">
        <v>42</v>
      </c>
      <c r="E4822" s="1" t="s">
        <v>43</v>
      </c>
      <c r="F4822" s="1" t="s">
        <v>22</v>
      </c>
      <c r="G4822" s="1" t="s">
        <v>34</v>
      </c>
      <c r="H4822">
        <v>57.91</v>
      </c>
      <c r="I4822">
        <v>8</v>
      </c>
      <c r="J4822">
        <v>463.25</v>
      </c>
      <c r="K4822" s="1">
        <v>0.8</v>
      </c>
      <c r="L4822">
        <v>-1181.28</v>
      </c>
      <c r="M4822">
        <v>1644.53</v>
      </c>
      <c r="N4822">
        <v>-2.5499999999999998</v>
      </c>
      <c r="O4822">
        <v>-1551.88</v>
      </c>
      <c r="P4822" t="str">
        <f>IF(OR(SampleSuperstore[[#This Row],[Total Sales]]&gt;'Check Outliers'!$M$7,SampleSuperstore[[#This Row],[Total Sales]]&lt;'Check Outliers'!$M$8),"Outlier","normal")</f>
        <v>normal</v>
      </c>
      <c r="Q4822" t="str">
        <f>IF(OR(SampleSuperstore[[#This Row],[Profit]]&gt;'Check Outliers'!$M$15,SampleSuperstore[[#This Row],[Profit]]&lt;'Check Outliers'!$M$16),"outlier","normal")</f>
        <v>outlier</v>
      </c>
      <c r="R4822" s="1" t="str">
        <f>IF(OR(SampleSuperstore[[#This Row],[Cogs]]&gt;'Check Outliers'!$M$23,SampleSuperstore[[#This Row],[Cogs]]&lt;'Check Outliers'!$M$24),"outlier","normal")</f>
        <v>outlier</v>
      </c>
    </row>
    <row r="4823" spans="1:18" x14ac:dyDescent="0.3">
      <c r="A4823" s="1" t="s">
        <v>24</v>
      </c>
      <c r="B4823" s="1" t="s">
        <v>11</v>
      </c>
      <c r="C4823" s="1" t="s">
        <v>118</v>
      </c>
      <c r="D4823" s="1" t="s">
        <v>42</v>
      </c>
      <c r="E4823" s="1" t="s">
        <v>43</v>
      </c>
      <c r="F4823" s="1" t="s">
        <v>31</v>
      </c>
      <c r="G4823" s="1" t="s">
        <v>55</v>
      </c>
      <c r="H4823">
        <v>63.99</v>
      </c>
      <c r="I4823">
        <v>6</v>
      </c>
      <c r="J4823">
        <v>383.95</v>
      </c>
      <c r="K4823" s="11">
        <v>0.2</v>
      </c>
      <c r="L4823">
        <v>47.99</v>
      </c>
      <c r="M4823">
        <v>335.96</v>
      </c>
      <c r="N4823" s="11">
        <v>0.12</v>
      </c>
      <c r="O4823">
        <v>-28.800000000000004</v>
      </c>
      <c r="P4823" t="str">
        <f>IF(OR(SampleSuperstore[[#This Row],[Total Sales]]&gt;'Check Outliers'!$M$7,SampleSuperstore[[#This Row],[Total Sales]]&lt;'Check Outliers'!$M$8),"Outlier","normal")</f>
        <v>normal</v>
      </c>
      <c r="Q4823" t="str">
        <f>IF(OR(SampleSuperstore[[#This Row],[Profit]]&gt;'Check Outliers'!$M$15,SampleSuperstore[[#This Row],[Profit]]&lt;'Check Outliers'!$M$16),"outlier","normal")</f>
        <v>normal</v>
      </c>
      <c r="R4823" s="1" t="str">
        <f>IF(OR(SampleSuperstore[[#This Row],[Cogs]]&gt;'Check Outliers'!$M$23,SampleSuperstore[[#This Row],[Cogs]]&lt;'Check Outliers'!$M$24),"outlier","normal")</f>
        <v>normal</v>
      </c>
    </row>
    <row r="4824" spans="1:18" x14ac:dyDescent="0.3">
      <c r="A4824" s="1" t="s">
        <v>164</v>
      </c>
      <c r="B4824" s="1" t="s">
        <v>40</v>
      </c>
      <c r="C4824" s="1" t="s">
        <v>507</v>
      </c>
      <c r="D4824" s="1" t="s">
        <v>77</v>
      </c>
      <c r="E4824" s="1" t="s">
        <v>21</v>
      </c>
      <c r="F4824" s="1" t="s">
        <v>22</v>
      </c>
      <c r="G4824" s="1" t="s">
        <v>33</v>
      </c>
      <c r="H4824">
        <v>7.48</v>
      </c>
      <c r="I4824">
        <v>6</v>
      </c>
      <c r="J4824">
        <v>44.86</v>
      </c>
      <c r="K4824" s="11">
        <v>0.7</v>
      </c>
      <c r="L4824">
        <v>-35.880000000000003</v>
      </c>
      <c r="M4824">
        <v>80.739999999999995</v>
      </c>
      <c r="N4824" s="11">
        <v>-0.8</v>
      </c>
      <c r="O4824">
        <v>-67.281999999999996</v>
      </c>
      <c r="P4824" t="str">
        <f>IF(OR(SampleSuperstore[[#This Row],[Total Sales]]&gt;'Check Outliers'!$M$7,SampleSuperstore[[#This Row],[Total Sales]]&lt;'Check Outliers'!$M$8),"Outlier","normal")</f>
        <v>normal</v>
      </c>
      <c r="Q4824" t="str">
        <f>IF(OR(SampleSuperstore[[#This Row],[Profit]]&gt;'Check Outliers'!$M$15,SampleSuperstore[[#This Row],[Profit]]&lt;'Check Outliers'!$M$16),"outlier","normal")</f>
        <v>normal</v>
      </c>
      <c r="R4824" s="1" t="str">
        <f>IF(OR(SampleSuperstore[[#This Row],[Cogs]]&gt;'Check Outliers'!$M$23,SampleSuperstore[[#This Row],[Cogs]]&lt;'Check Outliers'!$M$24),"outlier","normal")</f>
        <v>normal</v>
      </c>
    </row>
    <row r="4825" spans="1:18" x14ac:dyDescent="0.3">
      <c r="A4825" s="1" t="s">
        <v>24</v>
      </c>
      <c r="B4825" s="1" t="s">
        <v>11</v>
      </c>
      <c r="C4825" s="1" t="s">
        <v>99</v>
      </c>
      <c r="D4825" s="1" t="s">
        <v>100</v>
      </c>
      <c r="E4825" s="1" t="s">
        <v>53</v>
      </c>
      <c r="F4825" s="1" t="s">
        <v>31</v>
      </c>
      <c r="G4825" s="1" t="s">
        <v>119</v>
      </c>
      <c r="H4825">
        <v>4.33</v>
      </c>
      <c r="I4825">
        <v>7</v>
      </c>
      <c r="J4825">
        <v>30.34</v>
      </c>
      <c r="K4825" s="11">
        <v>0.7</v>
      </c>
      <c r="L4825">
        <v>-24.28</v>
      </c>
      <c r="M4825">
        <v>54.62</v>
      </c>
      <c r="N4825" s="11">
        <v>-0.8</v>
      </c>
      <c r="O4825">
        <v>-45.518000000000001</v>
      </c>
      <c r="P4825" t="str">
        <f>IF(OR(SampleSuperstore[[#This Row],[Total Sales]]&gt;'Check Outliers'!$M$7,SampleSuperstore[[#This Row],[Total Sales]]&lt;'Check Outliers'!$M$8),"Outlier","normal")</f>
        <v>normal</v>
      </c>
      <c r="Q4825" t="str">
        <f>IF(OR(SampleSuperstore[[#This Row],[Profit]]&gt;'Check Outliers'!$M$15,SampleSuperstore[[#This Row],[Profit]]&lt;'Check Outliers'!$M$16),"outlier","normal")</f>
        <v>normal</v>
      </c>
      <c r="R4825" s="1" t="str">
        <f>IF(OR(SampleSuperstore[[#This Row],[Cogs]]&gt;'Check Outliers'!$M$23,SampleSuperstore[[#This Row],[Cogs]]&lt;'Check Outliers'!$M$24),"outlier","normal")</f>
        <v>normal</v>
      </c>
    </row>
    <row r="4826" spans="1:18" x14ac:dyDescent="0.3">
      <c r="A4826" s="1" t="s">
        <v>24</v>
      </c>
      <c r="B4826" s="1" t="s">
        <v>11</v>
      </c>
      <c r="C4826" s="1" t="s">
        <v>99</v>
      </c>
      <c r="D4826" s="1" t="s">
        <v>100</v>
      </c>
      <c r="E4826" s="1" t="s">
        <v>53</v>
      </c>
      <c r="F4826" s="1" t="s">
        <v>15</v>
      </c>
      <c r="G4826" s="1" t="s">
        <v>17</v>
      </c>
      <c r="H4826">
        <v>42.52</v>
      </c>
      <c r="I4826">
        <v>3</v>
      </c>
      <c r="J4826">
        <v>127.55</v>
      </c>
      <c r="K4826" s="11">
        <v>0.3</v>
      </c>
      <c r="L4826">
        <v>-9.11</v>
      </c>
      <c r="M4826">
        <v>136.66</v>
      </c>
      <c r="N4826" s="11">
        <v>-7.0000000000000007E-2</v>
      </c>
      <c r="O4826">
        <v>-47.375</v>
      </c>
      <c r="P4826" t="str">
        <f>IF(OR(SampleSuperstore[[#This Row],[Total Sales]]&gt;'Check Outliers'!$M$7,SampleSuperstore[[#This Row],[Total Sales]]&lt;'Check Outliers'!$M$8),"Outlier","normal")</f>
        <v>normal</v>
      </c>
      <c r="Q4826" t="str">
        <f>IF(OR(SampleSuperstore[[#This Row],[Profit]]&gt;'Check Outliers'!$M$15,SampleSuperstore[[#This Row],[Profit]]&lt;'Check Outliers'!$M$16),"outlier","normal")</f>
        <v>normal</v>
      </c>
      <c r="R4826" s="1" t="str">
        <f>IF(OR(SampleSuperstore[[#This Row],[Cogs]]&gt;'Check Outliers'!$M$23,SampleSuperstore[[#This Row],[Cogs]]&lt;'Check Outliers'!$M$24),"outlier","normal")</f>
        <v>normal</v>
      </c>
    </row>
    <row r="4827" spans="1:18" x14ac:dyDescent="0.3">
      <c r="A4827" s="1" t="s">
        <v>24</v>
      </c>
      <c r="B4827" s="1" t="s">
        <v>11</v>
      </c>
      <c r="C4827" s="1" t="s">
        <v>99</v>
      </c>
      <c r="D4827" s="1" t="s">
        <v>100</v>
      </c>
      <c r="E4827" s="1" t="s">
        <v>53</v>
      </c>
      <c r="F4827" s="1" t="s">
        <v>15</v>
      </c>
      <c r="G4827" s="1" t="s">
        <v>29</v>
      </c>
      <c r="H4827">
        <v>25.98</v>
      </c>
      <c r="I4827">
        <v>3</v>
      </c>
      <c r="J4827">
        <v>77.95</v>
      </c>
      <c r="K4827" s="11">
        <v>0.2</v>
      </c>
      <c r="L4827">
        <v>15.59</v>
      </c>
      <c r="M4827">
        <v>62.36</v>
      </c>
      <c r="N4827" s="11">
        <v>0.2</v>
      </c>
      <c r="O4827">
        <v>-1.7763568394002505E-15</v>
      </c>
      <c r="P4827" t="str">
        <f>IF(OR(SampleSuperstore[[#This Row],[Total Sales]]&gt;'Check Outliers'!$M$7,SampleSuperstore[[#This Row],[Total Sales]]&lt;'Check Outliers'!$M$8),"Outlier","normal")</f>
        <v>normal</v>
      </c>
      <c r="Q4827" t="str">
        <f>IF(OR(SampleSuperstore[[#This Row],[Profit]]&gt;'Check Outliers'!$M$15,SampleSuperstore[[#This Row],[Profit]]&lt;'Check Outliers'!$M$16),"outlier","normal")</f>
        <v>normal</v>
      </c>
      <c r="R4827" s="1" t="str">
        <f>IF(OR(SampleSuperstore[[#This Row],[Cogs]]&gt;'Check Outliers'!$M$23,SampleSuperstore[[#This Row],[Cogs]]&lt;'Check Outliers'!$M$24),"outlier","normal")</f>
        <v>normal</v>
      </c>
    </row>
    <row r="4828" spans="1:18" x14ac:dyDescent="0.3">
      <c r="A4828" s="1" t="s">
        <v>58</v>
      </c>
      <c r="B4828" s="1" t="s">
        <v>18</v>
      </c>
      <c r="C4828" s="1" t="s">
        <v>19</v>
      </c>
      <c r="D4828" s="1" t="s">
        <v>20</v>
      </c>
      <c r="E4828" s="1" t="s">
        <v>21</v>
      </c>
      <c r="F4828" s="1" t="s">
        <v>22</v>
      </c>
      <c r="G4828" s="1" t="s">
        <v>33</v>
      </c>
      <c r="H4828">
        <v>3.5</v>
      </c>
      <c r="I4828">
        <v>4</v>
      </c>
      <c r="J4828">
        <v>14.02</v>
      </c>
      <c r="K4828" s="11">
        <v>0.2</v>
      </c>
      <c r="L4828">
        <v>4.91</v>
      </c>
      <c r="M4828">
        <v>9.11</v>
      </c>
      <c r="N4828" s="11">
        <v>0.35</v>
      </c>
      <c r="O4828">
        <v>2.1059999999999999</v>
      </c>
      <c r="P4828" t="str">
        <f>IF(OR(SampleSuperstore[[#This Row],[Total Sales]]&gt;'Check Outliers'!$M$7,SampleSuperstore[[#This Row],[Total Sales]]&lt;'Check Outliers'!$M$8),"Outlier","normal")</f>
        <v>normal</v>
      </c>
      <c r="Q4828" t="str">
        <f>IF(OR(SampleSuperstore[[#This Row],[Profit]]&gt;'Check Outliers'!$M$15,SampleSuperstore[[#This Row],[Profit]]&lt;'Check Outliers'!$M$16),"outlier","normal")</f>
        <v>normal</v>
      </c>
      <c r="R4828" s="1" t="str">
        <f>IF(OR(SampleSuperstore[[#This Row],[Cogs]]&gt;'Check Outliers'!$M$23,SampleSuperstore[[#This Row],[Cogs]]&lt;'Check Outliers'!$M$24),"outlier","normal")</f>
        <v>normal</v>
      </c>
    </row>
    <row r="4829" spans="1:18" x14ac:dyDescent="0.3">
      <c r="A4829" s="1" t="s">
        <v>24</v>
      </c>
      <c r="B4829" s="1" t="s">
        <v>18</v>
      </c>
      <c r="C4829" s="1" t="s">
        <v>178</v>
      </c>
      <c r="D4829" s="1" t="s">
        <v>13</v>
      </c>
      <c r="E4829" s="1" t="s">
        <v>14</v>
      </c>
      <c r="F4829" s="1" t="s">
        <v>22</v>
      </c>
      <c r="G4829" s="1" t="s">
        <v>28</v>
      </c>
      <c r="H4829">
        <v>34.76</v>
      </c>
      <c r="I4829">
        <v>2</v>
      </c>
      <c r="J4829">
        <v>69.52</v>
      </c>
      <c r="K4829" s="11">
        <v>0</v>
      </c>
      <c r="L4829">
        <v>19.47</v>
      </c>
      <c r="M4829">
        <v>50.05</v>
      </c>
      <c r="N4829" s="11">
        <v>0.28000000000000003</v>
      </c>
      <c r="O4829">
        <v>19.47</v>
      </c>
      <c r="P4829" t="str">
        <f>IF(OR(SampleSuperstore[[#This Row],[Total Sales]]&gt;'Check Outliers'!$M$7,SampleSuperstore[[#This Row],[Total Sales]]&lt;'Check Outliers'!$M$8),"Outlier","normal")</f>
        <v>normal</v>
      </c>
      <c r="Q4829" t="str">
        <f>IF(OR(SampleSuperstore[[#This Row],[Profit]]&gt;'Check Outliers'!$M$15,SampleSuperstore[[#This Row],[Profit]]&lt;'Check Outliers'!$M$16),"outlier","normal")</f>
        <v>normal</v>
      </c>
      <c r="R4829" s="1" t="str">
        <f>IF(OR(SampleSuperstore[[#This Row],[Cogs]]&gt;'Check Outliers'!$M$23,SampleSuperstore[[#This Row],[Cogs]]&lt;'Check Outliers'!$M$24),"outlier","normal")</f>
        <v>normal</v>
      </c>
    </row>
    <row r="4830" spans="1:18" x14ac:dyDescent="0.3">
      <c r="A4830" s="1" t="s">
        <v>24</v>
      </c>
      <c r="B4830" s="1" t="s">
        <v>18</v>
      </c>
      <c r="C4830" s="1" t="s">
        <v>178</v>
      </c>
      <c r="D4830" s="1" t="s">
        <v>13</v>
      </c>
      <c r="E4830" s="1" t="s">
        <v>14</v>
      </c>
      <c r="F4830" s="1" t="s">
        <v>22</v>
      </c>
      <c r="G4830" s="1" t="s">
        <v>30</v>
      </c>
      <c r="H4830">
        <v>1.88</v>
      </c>
      <c r="I4830">
        <v>3</v>
      </c>
      <c r="J4830">
        <v>5.64</v>
      </c>
      <c r="K4830" s="11">
        <v>0</v>
      </c>
      <c r="L4830">
        <v>1.64</v>
      </c>
      <c r="M4830">
        <v>4</v>
      </c>
      <c r="N4830" s="11">
        <v>0.28999999999999998</v>
      </c>
      <c r="O4830">
        <v>1.64</v>
      </c>
      <c r="P4830" t="str">
        <f>IF(OR(SampleSuperstore[[#This Row],[Total Sales]]&gt;'Check Outliers'!$M$7,SampleSuperstore[[#This Row],[Total Sales]]&lt;'Check Outliers'!$M$8),"Outlier","normal")</f>
        <v>normal</v>
      </c>
      <c r="Q4830" t="str">
        <f>IF(OR(SampleSuperstore[[#This Row],[Profit]]&gt;'Check Outliers'!$M$15,SampleSuperstore[[#This Row],[Profit]]&lt;'Check Outliers'!$M$16),"outlier","normal")</f>
        <v>normal</v>
      </c>
      <c r="R4830" s="1" t="str">
        <f>IF(OR(SampleSuperstore[[#This Row],[Cogs]]&gt;'Check Outliers'!$M$23,SampleSuperstore[[#This Row],[Cogs]]&lt;'Check Outliers'!$M$24),"outlier","normal")</f>
        <v>normal</v>
      </c>
    </row>
    <row r="4831" spans="1:18" x14ac:dyDescent="0.3">
      <c r="A4831" s="1" t="s">
        <v>24</v>
      </c>
      <c r="B4831" s="1" t="s">
        <v>11</v>
      </c>
      <c r="C4831" s="1" t="s">
        <v>71</v>
      </c>
      <c r="D4831" s="1" t="s">
        <v>72</v>
      </c>
      <c r="E4831" s="1" t="s">
        <v>53</v>
      </c>
      <c r="F4831" s="1" t="s">
        <v>22</v>
      </c>
      <c r="G4831" s="1" t="s">
        <v>33</v>
      </c>
      <c r="H4831">
        <v>4.59</v>
      </c>
      <c r="I4831">
        <v>3</v>
      </c>
      <c r="J4831">
        <v>13.78</v>
      </c>
      <c r="K4831" s="11">
        <v>0.2</v>
      </c>
      <c r="L4831">
        <v>4.4800000000000004</v>
      </c>
      <c r="M4831">
        <v>9.3000000000000007</v>
      </c>
      <c r="N4831" s="11">
        <v>0.33</v>
      </c>
      <c r="O4831">
        <v>1.7240000000000002</v>
      </c>
      <c r="P4831" t="str">
        <f>IF(OR(SampleSuperstore[[#This Row],[Total Sales]]&gt;'Check Outliers'!$M$7,SampleSuperstore[[#This Row],[Total Sales]]&lt;'Check Outliers'!$M$8),"Outlier","normal")</f>
        <v>normal</v>
      </c>
      <c r="Q4831" t="str">
        <f>IF(OR(SampleSuperstore[[#This Row],[Profit]]&gt;'Check Outliers'!$M$15,SampleSuperstore[[#This Row],[Profit]]&lt;'Check Outliers'!$M$16),"outlier","normal")</f>
        <v>normal</v>
      </c>
      <c r="R4831" s="1" t="str">
        <f>IF(OR(SampleSuperstore[[#This Row],[Cogs]]&gt;'Check Outliers'!$M$23,SampleSuperstore[[#This Row],[Cogs]]&lt;'Check Outliers'!$M$24),"outlier","normal")</f>
        <v>normal</v>
      </c>
    </row>
    <row r="4832" spans="1:18" x14ac:dyDescent="0.3">
      <c r="A4832" s="1" t="s">
        <v>24</v>
      </c>
      <c r="B4832" s="1" t="s">
        <v>11</v>
      </c>
      <c r="C4832" s="1" t="s">
        <v>508</v>
      </c>
      <c r="D4832" s="1" t="s">
        <v>45</v>
      </c>
      <c r="E4832" s="1" t="s">
        <v>43</v>
      </c>
      <c r="F4832" s="1" t="s">
        <v>22</v>
      </c>
      <c r="G4832" s="1" t="s">
        <v>34</v>
      </c>
      <c r="H4832">
        <v>40.98</v>
      </c>
      <c r="I4832">
        <v>6</v>
      </c>
      <c r="J4832">
        <v>245.88</v>
      </c>
      <c r="K4832" s="11">
        <v>0</v>
      </c>
      <c r="L4832">
        <v>68.849999999999994</v>
      </c>
      <c r="M4832">
        <v>177.03</v>
      </c>
      <c r="N4832" s="11">
        <v>0.28000000000000003</v>
      </c>
      <c r="O4832">
        <v>68.849999999999994</v>
      </c>
      <c r="P4832" t="str">
        <f>IF(OR(SampleSuperstore[[#This Row],[Total Sales]]&gt;'Check Outliers'!$M$7,SampleSuperstore[[#This Row],[Total Sales]]&lt;'Check Outliers'!$M$8),"Outlier","normal")</f>
        <v>normal</v>
      </c>
      <c r="Q4832" t="str">
        <f>IF(OR(SampleSuperstore[[#This Row],[Profit]]&gt;'Check Outliers'!$M$15,SampleSuperstore[[#This Row],[Profit]]&lt;'Check Outliers'!$M$16),"outlier","normal")</f>
        <v>normal</v>
      </c>
      <c r="R4832" s="1" t="str">
        <f>IF(OR(SampleSuperstore[[#This Row],[Cogs]]&gt;'Check Outliers'!$M$23,SampleSuperstore[[#This Row],[Cogs]]&lt;'Check Outliers'!$M$24),"outlier","normal")</f>
        <v>normal</v>
      </c>
    </row>
    <row r="4833" spans="1:18" x14ac:dyDescent="0.3">
      <c r="A4833" s="1" t="s">
        <v>24</v>
      </c>
      <c r="B4833" s="1" t="s">
        <v>11</v>
      </c>
      <c r="C4833" s="1" t="s">
        <v>508</v>
      </c>
      <c r="D4833" s="1" t="s">
        <v>45</v>
      </c>
      <c r="E4833" s="1" t="s">
        <v>43</v>
      </c>
      <c r="F4833" s="1" t="s">
        <v>22</v>
      </c>
      <c r="G4833" s="1" t="s">
        <v>28</v>
      </c>
      <c r="H4833">
        <v>12.21</v>
      </c>
      <c r="I4833">
        <v>3</v>
      </c>
      <c r="J4833">
        <v>36.630000000000003</v>
      </c>
      <c r="K4833" s="11">
        <v>0</v>
      </c>
      <c r="L4833">
        <v>9.89</v>
      </c>
      <c r="M4833">
        <v>26.74</v>
      </c>
      <c r="N4833" s="11">
        <v>0.27</v>
      </c>
      <c r="O4833">
        <v>9.89</v>
      </c>
      <c r="P4833" t="str">
        <f>IF(OR(SampleSuperstore[[#This Row],[Total Sales]]&gt;'Check Outliers'!$M$7,SampleSuperstore[[#This Row],[Total Sales]]&lt;'Check Outliers'!$M$8),"Outlier","normal")</f>
        <v>normal</v>
      </c>
      <c r="Q4833" t="str">
        <f>IF(OR(SampleSuperstore[[#This Row],[Profit]]&gt;'Check Outliers'!$M$15,SampleSuperstore[[#This Row],[Profit]]&lt;'Check Outliers'!$M$16),"outlier","normal")</f>
        <v>normal</v>
      </c>
      <c r="R4833" s="1" t="str">
        <f>IF(OR(SampleSuperstore[[#This Row],[Cogs]]&gt;'Check Outliers'!$M$23,SampleSuperstore[[#This Row],[Cogs]]&lt;'Check Outliers'!$M$24),"outlier","normal")</f>
        <v>normal</v>
      </c>
    </row>
    <row r="4834" spans="1:18" x14ac:dyDescent="0.3">
      <c r="A4834" s="1" t="s">
        <v>24</v>
      </c>
      <c r="B4834" s="1" t="s">
        <v>11</v>
      </c>
      <c r="C4834" s="1" t="s">
        <v>508</v>
      </c>
      <c r="D4834" s="1" t="s">
        <v>45</v>
      </c>
      <c r="E4834" s="1" t="s">
        <v>43</v>
      </c>
      <c r="F4834" s="1" t="s">
        <v>22</v>
      </c>
      <c r="G4834" s="1" t="s">
        <v>28</v>
      </c>
      <c r="H4834">
        <v>11.29</v>
      </c>
      <c r="I4834">
        <v>2</v>
      </c>
      <c r="J4834">
        <v>22.58</v>
      </c>
      <c r="K4834" s="11">
        <v>0</v>
      </c>
      <c r="L4834">
        <v>5.87</v>
      </c>
      <c r="M4834">
        <v>16.71</v>
      </c>
      <c r="N4834" s="11">
        <v>0.26</v>
      </c>
      <c r="O4834">
        <v>5.87</v>
      </c>
      <c r="P4834" t="str">
        <f>IF(OR(SampleSuperstore[[#This Row],[Total Sales]]&gt;'Check Outliers'!$M$7,SampleSuperstore[[#This Row],[Total Sales]]&lt;'Check Outliers'!$M$8),"Outlier","normal")</f>
        <v>normal</v>
      </c>
      <c r="Q4834" t="str">
        <f>IF(OR(SampleSuperstore[[#This Row],[Profit]]&gt;'Check Outliers'!$M$15,SampleSuperstore[[#This Row],[Profit]]&lt;'Check Outliers'!$M$16),"outlier","normal")</f>
        <v>normal</v>
      </c>
      <c r="R4834" s="1" t="str">
        <f>IF(OR(SampleSuperstore[[#This Row],[Cogs]]&gt;'Check Outliers'!$M$23,SampleSuperstore[[#This Row],[Cogs]]&lt;'Check Outliers'!$M$24),"outlier","normal")</f>
        <v>normal</v>
      </c>
    </row>
    <row r="4835" spans="1:18" x14ac:dyDescent="0.3">
      <c r="A4835" s="1" t="s">
        <v>24</v>
      </c>
      <c r="B4835" s="1" t="s">
        <v>11</v>
      </c>
      <c r="C4835" s="1" t="s">
        <v>508</v>
      </c>
      <c r="D4835" s="1" t="s">
        <v>45</v>
      </c>
      <c r="E4835" s="1" t="s">
        <v>43</v>
      </c>
      <c r="F4835" s="1" t="s">
        <v>22</v>
      </c>
      <c r="G4835" s="1" t="s">
        <v>33</v>
      </c>
      <c r="H4835">
        <v>4.13</v>
      </c>
      <c r="I4835">
        <v>3</v>
      </c>
      <c r="J4835">
        <v>12.39</v>
      </c>
      <c r="K4835" s="11">
        <v>0</v>
      </c>
      <c r="L4835">
        <v>5.82</v>
      </c>
      <c r="M4835">
        <v>6.57</v>
      </c>
      <c r="N4835" s="11">
        <v>0.47</v>
      </c>
      <c r="O4835">
        <v>5.82</v>
      </c>
      <c r="P4835" t="str">
        <f>IF(OR(SampleSuperstore[[#This Row],[Total Sales]]&gt;'Check Outliers'!$M$7,SampleSuperstore[[#This Row],[Total Sales]]&lt;'Check Outliers'!$M$8),"Outlier","normal")</f>
        <v>normal</v>
      </c>
      <c r="Q4835" t="str">
        <f>IF(OR(SampleSuperstore[[#This Row],[Profit]]&gt;'Check Outliers'!$M$15,SampleSuperstore[[#This Row],[Profit]]&lt;'Check Outliers'!$M$16),"outlier","normal")</f>
        <v>normal</v>
      </c>
      <c r="R4835" s="1" t="str">
        <f>IF(OR(SampleSuperstore[[#This Row],[Cogs]]&gt;'Check Outliers'!$M$23,SampleSuperstore[[#This Row],[Cogs]]&lt;'Check Outliers'!$M$24),"outlier","normal")</f>
        <v>normal</v>
      </c>
    </row>
    <row r="4836" spans="1:18" x14ac:dyDescent="0.3">
      <c r="A4836" s="1" t="s">
        <v>24</v>
      </c>
      <c r="B4836" s="1" t="s">
        <v>40</v>
      </c>
      <c r="C4836" s="1" t="s">
        <v>48</v>
      </c>
      <c r="D4836" s="1" t="s">
        <v>20</v>
      </c>
      <c r="E4836" s="1" t="s">
        <v>21</v>
      </c>
      <c r="F4836" s="1" t="s">
        <v>22</v>
      </c>
      <c r="G4836" s="1" t="s">
        <v>33</v>
      </c>
      <c r="H4836">
        <v>7.98</v>
      </c>
      <c r="I4836">
        <v>5</v>
      </c>
      <c r="J4836">
        <v>39.92</v>
      </c>
      <c r="K4836" s="11">
        <v>0.2</v>
      </c>
      <c r="L4836">
        <v>13.47</v>
      </c>
      <c r="M4836">
        <v>26.45</v>
      </c>
      <c r="N4836" s="11">
        <v>0.34</v>
      </c>
      <c r="O4836">
        <v>5.4859999999999998</v>
      </c>
      <c r="P4836" t="str">
        <f>IF(OR(SampleSuperstore[[#This Row],[Total Sales]]&gt;'Check Outliers'!$M$7,SampleSuperstore[[#This Row],[Total Sales]]&lt;'Check Outliers'!$M$8),"Outlier","normal")</f>
        <v>normal</v>
      </c>
      <c r="Q4836" t="str">
        <f>IF(OR(SampleSuperstore[[#This Row],[Profit]]&gt;'Check Outliers'!$M$15,SampleSuperstore[[#This Row],[Profit]]&lt;'Check Outliers'!$M$16),"outlier","normal")</f>
        <v>normal</v>
      </c>
      <c r="R4836" s="1" t="str">
        <f>IF(OR(SampleSuperstore[[#This Row],[Cogs]]&gt;'Check Outliers'!$M$23,SampleSuperstore[[#This Row],[Cogs]]&lt;'Check Outliers'!$M$24),"outlier","normal")</f>
        <v>normal</v>
      </c>
    </row>
    <row r="4837" spans="1:18" x14ac:dyDescent="0.3">
      <c r="A4837" s="1" t="s">
        <v>24</v>
      </c>
      <c r="B4837" s="1" t="s">
        <v>40</v>
      </c>
      <c r="C4837" s="1" t="s">
        <v>48</v>
      </c>
      <c r="D4837" s="1" t="s">
        <v>20</v>
      </c>
      <c r="E4837" s="1" t="s">
        <v>21</v>
      </c>
      <c r="F4837" s="1" t="s">
        <v>22</v>
      </c>
      <c r="G4837" s="1" t="s">
        <v>37</v>
      </c>
      <c r="H4837">
        <v>30.98</v>
      </c>
      <c r="I4837">
        <v>2</v>
      </c>
      <c r="J4837">
        <v>61.96</v>
      </c>
      <c r="K4837" s="11">
        <v>0</v>
      </c>
      <c r="L4837">
        <v>27.88</v>
      </c>
      <c r="M4837">
        <v>34.08</v>
      </c>
      <c r="N4837" s="11">
        <v>0.45</v>
      </c>
      <c r="O4837">
        <v>27.88</v>
      </c>
      <c r="P4837" t="str">
        <f>IF(OR(SampleSuperstore[[#This Row],[Total Sales]]&gt;'Check Outliers'!$M$7,SampleSuperstore[[#This Row],[Total Sales]]&lt;'Check Outliers'!$M$8),"Outlier","normal")</f>
        <v>normal</v>
      </c>
      <c r="Q4837" t="str">
        <f>IF(OR(SampleSuperstore[[#This Row],[Profit]]&gt;'Check Outliers'!$M$15,SampleSuperstore[[#This Row],[Profit]]&lt;'Check Outliers'!$M$16),"outlier","normal")</f>
        <v>normal</v>
      </c>
      <c r="R4837" s="1" t="str">
        <f>IF(OR(SampleSuperstore[[#This Row],[Cogs]]&gt;'Check Outliers'!$M$23,SampleSuperstore[[#This Row],[Cogs]]&lt;'Check Outliers'!$M$24),"outlier","normal")</f>
        <v>normal</v>
      </c>
    </row>
    <row r="4838" spans="1:18" x14ac:dyDescent="0.3">
      <c r="A4838" s="1" t="s">
        <v>24</v>
      </c>
      <c r="B4838" s="1" t="s">
        <v>40</v>
      </c>
      <c r="C4838" s="1" t="s">
        <v>48</v>
      </c>
      <c r="D4838" s="1" t="s">
        <v>20</v>
      </c>
      <c r="E4838" s="1" t="s">
        <v>21</v>
      </c>
      <c r="F4838" s="1" t="s">
        <v>22</v>
      </c>
      <c r="G4838" s="1" t="s">
        <v>33</v>
      </c>
      <c r="H4838">
        <v>4.9800000000000004</v>
      </c>
      <c r="I4838">
        <v>4</v>
      </c>
      <c r="J4838">
        <v>19.940000000000001</v>
      </c>
      <c r="K4838" s="11">
        <v>0.2</v>
      </c>
      <c r="L4838">
        <v>7.23</v>
      </c>
      <c r="M4838">
        <v>12.71</v>
      </c>
      <c r="N4838" s="11">
        <v>0.36</v>
      </c>
      <c r="O4838">
        <v>3.242</v>
      </c>
      <c r="P4838" t="str">
        <f>IF(OR(SampleSuperstore[[#This Row],[Total Sales]]&gt;'Check Outliers'!$M$7,SampleSuperstore[[#This Row],[Total Sales]]&lt;'Check Outliers'!$M$8),"Outlier","normal")</f>
        <v>normal</v>
      </c>
      <c r="Q4838" t="str">
        <f>IF(OR(SampleSuperstore[[#This Row],[Profit]]&gt;'Check Outliers'!$M$15,SampleSuperstore[[#This Row],[Profit]]&lt;'Check Outliers'!$M$16),"outlier","normal")</f>
        <v>normal</v>
      </c>
      <c r="R4838" s="1" t="str">
        <f>IF(OR(SampleSuperstore[[#This Row],[Cogs]]&gt;'Check Outliers'!$M$23,SampleSuperstore[[#This Row],[Cogs]]&lt;'Check Outliers'!$M$24),"outlier","normal")</f>
        <v>normal</v>
      </c>
    </row>
    <row r="4839" spans="1:18" x14ac:dyDescent="0.3">
      <c r="A4839" s="1" t="s">
        <v>58</v>
      </c>
      <c r="B4839" s="1" t="s">
        <v>11</v>
      </c>
      <c r="C4839" s="1" t="s">
        <v>135</v>
      </c>
      <c r="D4839" s="1" t="s">
        <v>100</v>
      </c>
      <c r="E4839" s="1" t="s">
        <v>53</v>
      </c>
      <c r="F4839" s="1" t="s">
        <v>22</v>
      </c>
      <c r="G4839" s="1" t="s">
        <v>33</v>
      </c>
      <c r="H4839">
        <v>1.9</v>
      </c>
      <c r="I4839">
        <v>2</v>
      </c>
      <c r="J4839">
        <v>3.8</v>
      </c>
      <c r="K4839" s="11">
        <v>0.7</v>
      </c>
      <c r="L4839">
        <v>-2.66</v>
      </c>
      <c r="M4839">
        <v>6.46</v>
      </c>
      <c r="N4839" s="11">
        <v>-0.7</v>
      </c>
      <c r="O4839">
        <v>-5.32</v>
      </c>
      <c r="P4839" t="str">
        <f>IF(OR(SampleSuperstore[[#This Row],[Total Sales]]&gt;'Check Outliers'!$M$7,SampleSuperstore[[#This Row],[Total Sales]]&lt;'Check Outliers'!$M$8),"Outlier","normal")</f>
        <v>normal</v>
      </c>
      <c r="Q4839" t="str">
        <f>IF(OR(SampleSuperstore[[#This Row],[Profit]]&gt;'Check Outliers'!$M$15,SampleSuperstore[[#This Row],[Profit]]&lt;'Check Outliers'!$M$16),"outlier","normal")</f>
        <v>normal</v>
      </c>
      <c r="R4839" s="1" t="str">
        <f>IF(OR(SampleSuperstore[[#This Row],[Cogs]]&gt;'Check Outliers'!$M$23,SampleSuperstore[[#This Row],[Cogs]]&lt;'Check Outliers'!$M$24),"outlier","normal")</f>
        <v>normal</v>
      </c>
    </row>
    <row r="4840" spans="1:18" x14ac:dyDescent="0.3">
      <c r="A4840" s="1" t="s">
        <v>58</v>
      </c>
      <c r="B4840" s="1" t="s">
        <v>11</v>
      </c>
      <c r="C4840" s="1" t="s">
        <v>135</v>
      </c>
      <c r="D4840" s="1" t="s">
        <v>100</v>
      </c>
      <c r="E4840" s="1" t="s">
        <v>53</v>
      </c>
      <c r="F4840" s="1" t="s">
        <v>22</v>
      </c>
      <c r="G4840" s="1" t="s">
        <v>37</v>
      </c>
      <c r="H4840">
        <v>4.62</v>
      </c>
      <c r="I4840">
        <v>6</v>
      </c>
      <c r="J4840">
        <v>27.74</v>
      </c>
      <c r="K4840" s="11">
        <v>0.2</v>
      </c>
      <c r="L4840">
        <v>10.06</v>
      </c>
      <c r="M4840">
        <v>17.68</v>
      </c>
      <c r="N4840" s="11">
        <v>0.36</v>
      </c>
      <c r="O4840">
        <v>4.5120000000000005</v>
      </c>
      <c r="P4840" t="str">
        <f>IF(OR(SampleSuperstore[[#This Row],[Total Sales]]&gt;'Check Outliers'!$M$7,SampleSuperstore[[#This Row],[Total Sales]]&lt;'Check Outliers'!$M$8),"Outlier","normal")</f>
        <v>normal</v>
      </c>
      <c r="Q4840" t="str">
        <f>IF(OR(SampleSuperstore[[#This Row],[Profit]]&gt;'Check Outliers'!$M$15,SampleSuperstore[[#This Row],[Profit]]&lt;'Check Outliers'!$M$16),"outlier","normal")</f>
        <v>normal</v>
      </c>
      <c r="R4840" s="1" t="str">
        <f>IF(OR(SampleSuperstore[[#This Row],[Cogs]]&gt;'Check Outliers'!$M$23,SampleSuperstore[[#This Row],[Cogs]]&lt;'Check Outliers'!$M$24),"outlier","normal")</f>
        <v>normal</v>
      </c>
    </row>
    <row r="4841" spans="1:18" x14ac:dyDescent="0.3">
      <c r="A4841" s="1" t="s">
        <v>58</v>
      </c>
      <c r="B4841" s="1" t="s">
        <v>11</v>
      </c>
      <c r="C4841" s="1" t="s">
        <v>135</v>
      </c>
      <c r="D4841" s="1" t="s">
        <v>100</v>
      </c>
      <c r="E4841" s="1" t="s">
        <v>53</v>
      </c>
      <c r="F4841" s="1" t="s">
        <v>31</v>
      </c>
      <c r="G4841" s="1" t="s">
        <v>32</v>
      </c>
      <c r="H4841">
        <v>39.6</v>
      </c>
      <c r="I4841">
        <v>4</v>
      </c>
      <c r="J4841">
        <v>158.38</v>
      </c>
      <c r="K4841" s="11">
        <v>0.4</v>
      </c>
      <c r="L4841">
        <v>-34.31</v>
      </c>
      <c r="M4841">
        <v>192.69</v>
      </c>
      <c r="N4841" s="11">
        <v>-0.22</v>
      </c>
      <c r="O4841">
        <v>-97.662000000000006</v>
      </c>
      <c r="P4841" t="str">
        <f>IF(OR(SampleSuperstore[[#This Row],[Total Sales]]&gt;'Check Outliers'!$M$7,SampleSuperstore[[#This Row],[Total Sales]]&lt;'Check Outliers'!$M$8),"Outlier","normal")</f>
        <v>normal</v>
      </c>
      <c r="Q4841" t="str">
        <f>IF(OR(SampleSuperstore[[#This Row],[Profit]]&gt;'Check Outliers'!$M$15,SampleSuperstore[[#This Row],[Profit]]&lt;'Check Outliers'!$M$16),"outlier","normal")</f>
        <v>normal</v>
      </c>
      <c r="R4841" s="1" t="str">
        <f>IF(OR(SampleSuperstore[[#This Row],[Cogs]]&gt;'Check Outliers'!$M$23,SampleSuperstore[[#This Row],[Cogs]]&lt;'Check Outliers'!$M$24),"outlier","normal")</f>
        <v>normal</v>
      </c>
    </row>
    <row r="4842" spans="1:18" x14ac:dyDescent="0.3">
      <c r="A4842" s="1" t="s">
        <v>24</v>
      </c>
      <c r="B4842" s="1" t="s">
        <v>40</v>
      </c>
      <c r="C4842" s="1" t="s">
        <v>12</v>
      </c>
      <c r="D4842" s="1" t="s">
        <v>13</v>
      </c>
      <c r="E4842" s="1" t="s">
        <v>14</v>
      </c>
      <c r="F4842" s="1" t="s">
        <v>15</v>
      </c>
      <c r="G4842" s="1" t="s">
        <v>29</v>
      </c>
      <c r="H4842">
        <v>13.79</v>
      </c>
      <c r="I4842">
        <v>2</v>
      </c>
      <c r="J4842">
        <v>27.58</v>
      </c>
      <c r="K4842" s="11">
        <v>0</v>
      </c>
      <c r="L4842">
        <v>11.58</v>
      </c>
      <c r="M4842">
        <v>16</v>
      </c>
      <c r="N4842" s="11">
        <v>0.42</v>
      </c>
      <c r="O4842">
        <v>11.58</v>
      </c>
      <c r="P4842" t="str">
        <f>IF(OR(SampleSuperstore[[#This Row],[Total Sales]]&gt;'Check Outliers'!$M$7,SampleSuperstore[[#This Row],[Total Sales]]&lt;'Check Outliers'!$M$8),"Outlier","normal")</f>
        <v>normal</v>
      </c>
      <c r="Q4842" t="str">
        <f>IF(OR(SampleSuperstore[[#This Row],[Profit]]&gt;'Check Outliers'!$M$15,SampleSuperstore[[#This Row],[Profit]]&lt;'Check Outliers'!$M$16),"outlier","normal")</f>
        <v>normal</v>
      </c>
      <c r="R4842" s="1" t="str">
        <f>IF(OR(SampleSuperstore[[#This Row],[Cogs]]&gt;'Check Outliers'!$M$23,SampleSuperstore[[#This Row],[Cogs]]&lt;'Check Outliers'!$M$24),"outlier","normal")</f>
        <v>normal</v>
      </c>
    </row>
    <row r="4843" spans="1:18" x14ac:dyDescent="0.3">
      <c r="A4843" s="1" t="s">
        <v>24</v>
      </c>
      <c r="B4843" s="1" t="s">
        <v>11</v>
      </c>
      <c r="C4843" s="1" t="s">
        <v>338</v>
      </c>
      <c r="D4843" s="1" t="s">
        <v>100</v>
      </c>
      <c r="E4843" s="1" t="s">
        <v>53</v>
      </c>
      <c r="F4843" s="1" t="s">
        <v>22</v>
      </c>
      <c r="G4843" s="1" t="s">
        <v>33</v>
      </c>
      <c r="H4843">
        <v>1.85</v>
      </c>
      <c r="I4843">
        <v>3</v>
      </c>
      <c r="J4843">
        <v>5.55</v>
      </c>
      <c r="K4843" s="11">
        <v>0.7</v>
      </c>
      <c r="L4843">
        <v>-4.07</v>
      </c>
      <c r="M4843">
        <v>9.6199999999999992</v>
      </c>
      <c r="N4843" s="11">
        <v>-0.73</v>
      </c>
      <c r="O4843">
        <v>-7.9550000000000001</v>
      </c>
      <c r="P4843" t="str">
        <f>IF(OR(SampleSuperstore[[#This Row],[Total Sales]]&gt;'Check Outliers'!$M$7,SampleSuperstore[[#This Row],[Total Sales]]&lt;'Check Outliers'!$M$8),"Outlier","normal")</f>
        <v>normal</v>
      </c>
      <c r="Q4843" t="str">
        <f>IF(OR(SampleSuperstore[[#This Row],[Profit]]&gt;'Check Outliers'!$M$15,SampleSuperstore[[#This Row],[Profit]]&lt;'Check Outliers'!$M$16),"outlier","normal")</f>
        <v>normal</v>
      </c>
      <c r="R4843" s="1" t="str">
        <f>IF(OR(SampleSuperstore[[#This Row],[Cogs]]&gt;'Check Outliers'!$M$23,SampleSuperstore[[#This Row],[Cogs]]&lt;'Check Outliers'!$M$24),"outlier","normal")</f>
        <v>normal</v>
      </c>
    </row>
    <row r="4844" spans="1:18" hidden="1" x14ac:dyDescent="0.3">
      <c r="A4844" s="1" t="s">
        <v>24</v>
      </c>
      <c r="B4844" s="1" t="s">
        <v>11</v>
      </c>
      <c r="C4844" s="1" t="s">
        <v>81</v>
      </c>
      <c r="D4844" s="1" t="s">
        <v>82</v>
      </c>
      <c r="E4844" s="1" t="s">
        <v>14</v>
      </c>
      <c r="F4844" s="1" t="s">
        <v>22</v>
      </c>
      <c r="G4844" s="1" t="s">
        <v>28</v>
      </c>
      <c r="H4844">
        <v>48.78</v>
      </c>
      <c r="I4844">
        <v>5</v>
      </c>
      <c r="J4844">
        <v>243.92</v>
      </c>
      <c r="K4844" s="1">
        <v>0.2</v>
      </c>
      <c r="L4844">
        <v>-54.88</v>
      </c>
      <c r="M4844">
        <v>298.8</v>
      </c>
      <c r="N4844">
        <v>-0.22</v>
      </c>
      <c r="O4844">
        <v>-103.664</v>
      </c>
      <c r="P4844" t="str">
        <f>IF(OR(SampleSuperstore[[#This Row],[Total Sales]]&gt;'Check Outliers'!$M$7,SampleSuperstore[[#This Row],[Total Sales]]&lt;'Check Outliers'!$M$8),"Outlier","normal")</f>
        <v>normal</v>
      </c>
      <c r="Q4844" t="str">
        <f>IF(OR(SampleSuperstore[[#This Row],[Profit]]&gt;'Check Outliers'!$M$15,SampleSuperstore[[#This Row],[Profit]]&lt;'Check Outliers'!$M$16),"outlier","normal")</f>
        <v>outlier</v>
      </c>
      <c r="R4844" s="1" t="str">
        <f>IF(OR(SampleSuperstore[[#This Row],[Cogs]]&gt;'Check Outliers'!$M$23,SampleSuperstore[[#This Row],[Cogs]]&lt;'Check Outliers'!$M$24),"outlier","normal")</f>
        <v>normal</v>
      </c>
    </row>
    <row r="4845" spans="1:18" x14ac:dyDescent="0.3">
      <c r="A4845" s="1" t="s">
        <v>58</v>
      </c>
      <c r="B4845" s="1" t="s">
        <v>11</v>
      </c>
      <c r="C4845" s="1" t="s">
        <v>150</v>
      </c>
      <c r="D4845" s="1" t="s">
        <v>128</v>
      </c>
      <c r="E4845" s="1" t="s">
        <v>53</v>
      </c>
      <c r="F4845" s="1" t="s">
        <v>22</v>
      </c>
      <c r="G4845" s="1" t="s">
        <v>73</v>
      </c>
      <c r="H4845">
        <v>3.74</v>
      </c>
      <c r="I4845">
        <v>4</v>
      </c>
      <c r="J4845">
        <v>14.96</v>
      </c>
      <c r="K4845" s="11">
        <v>0</v>
      </c>
      <c r="L4845">
        <v>0.3</v>
      </c>
      <c r="M4845">
        <v>14.66</v>
      </c>
      <c r="N4845" s="11">
        <v>0.02</v>
      </c>
      <c r="O4845">
        <v>0.3</v>
      </c>
      <c r="P4845" t="str">
        <f>IF(OR(SampleSuperstore[[#This Row],[Total Sales]]&gt;'Check Outliers'!$M$7,SampleSuperstore[[#This Row],[Total Sales]]&lt;'Check Outliers'!$M$8),"Outlier","normal")</f>
        <v>normal</v>
      </c>
      <c r="Q4845" t="str">
        <f>IF(OR(SampleSuperstore[[#This Row],[Profit]]&gt;'Check Outliers'!$M$15,SampleSuperstore[[#This Row],[Profit]]&lt;'Check Outliers'!$M$16),"outlier","normal")</f>
        <v>normal</v>
      </c>
      <c r="R4845" s="1" t="str">
        <f>IF(OR(SampleSuperstore[[#This Row],[Cogs]]&gt;'Check Outliers'!$M$23,SampleSuperstore[[#This Row],[Cogs]]&lt;'Check Outliers'!$M$24),"outlier","normal")</f>
        <v>normal</v>
      </c>
    </row>
    <row r="4846" spans="1:18" x14ac:dyDescent="0.3">
      <c r="A4846" s="1" t="s">
        <v>58</v>
      </c>
      <c r="B4846" s="1" t="s">
        <v>18</v>
      </c>
      <c r="C4846" s="1" t="s">
        <v>19</v>
      </c>
      <c r="D4846" s="1" t="s">
        <v>20</v>
      </c>
      <c r="E4846" s="1" t="s">
        <v>21</v>
      </c>
      <c r="F4846" s="1" t="s">
        <v>22</v>
      </c>
      <c r="G4846" s="1" t="s">
        <v>33</v>
      </c>
      <c r="H4846">
        <v>3.59</v>
      </c>
      <c r="I4846">
        <v>2</v>
      </c>
      <c r="J4846">
        <v>7.18</v>
      </c>
      <c r="K4846" s="11">
        <v>0.2</v>
      </c>
      <c r="L4846">
        <v>2.25</v>
      </c>
      <c r="M4846">
        <v>4.93</v>
      </c>
      <c r="N4846" s="11">
        <v>0.31</v>
      </c>
      <c r="O4846">
        <v>0.81400000000000006</v>
      </c>
      <c r="P4846" t="str">
        <f>IF(OR(SampleSuperstore[[#This Row],[Total Sales]]&gt;'Check Outliers'!$M$7,SampleSuperstore[[#This Row],[Total Sales]]&lt;'Check Outliers'!$M$8),"Outlier","normal")</f>
        <v>normal</v>
      </c>
      <c r="Q4846" t="str">
        <f>IF(OR(SampleSuperstore[[#This Row],[Profit]]&gt;'Check Outliers'!$M$15,SampleSuperstore[[#This Row],[Profit]]&lt;'Check Outliers'!$M$16),"outlier","normal")</f>
        <v>normal</v>
      </c>
      <c r="R4846" s="1" t="str">
        <f>IF(OR(SampleSuperstore[[#This Row],[Cogs]]&gt;'Check Outliers'!$M$23,SampleSuperstore[[#This Row],[Cogs]]&lt;'Check Outliers'!$M$24),"outlier","normal")</f>
        <v>normal</v>
      </c>
    </row>
    <row r="4847" spans="1:18" x14ac:dyDescent="0.3">
      <c r="A4847" s="1" t="s">
        <v>10</v>
      </c>
      <c r="B4847" s="1" t="s">
        <v>11</v>
      </c>
      <c r="C4847" s="1" t="s">
        <v>88</v>
      </c>
      <c r="D4847" s="1" t="s">
        <v>72</v>
      </c>
      <c r="E4847" s="1" t="s">
        <v>53</v>
      </c>
      <c r="F4847" s="1" t="s">
        <v>22</v>
      </c>
      <c r="G4847" s="1" t="s">
        <v>33</v>
      </c>
      <c r="H4847">
        <v>3.5</v>
      </c>
      <c r="I4847">
        <v>3</v>
      </c>
      <c r="J4847">
        <v>10.51</v>
      </c>
      <c r="K4847" s="11">
        <v>0.2</v>
      </c>
      <c r="L4847">
        <v>3.68</v>
      </c>
      <c r="M4847">
        <v>6.83</v>
      </c>
      <c r="N4847" s="11">
        <v>0.35</v>
      </c>
      <c r="O4847">
        <v>1.5780000000000003</v>
      </c>
      <c r="P4847" t="str">
        <f>IF(OR(SampleSuperstore[[#This Row],[Total Sales]]&gt;'Check Outliers'!$M$7,SampleSuperstore[[#This Row],[Total Sales]]&lt;'Check Outliers'!$M$8),"Outlier","normal")</f>
        <v>normal</v>
      </c>
      <c r="Q4847" t="str">
        <f>IF(OR(SampleSuperstore[[#This Row],[Profit]]&gt;'Check Outliers'!$M$15,SampleSuperstore[[#This Row],[Profit]]&lt;'Check Outliers'!$M$16),"outlier","normal")</f>
        <v>normal</v>
      </c>
      <c r="R4847" s="1" t="str">
        <f>IF(OR(SampleSuperstore[[#This Row],[Cogs]]&gt;'Check Outliers'!$M$23,SampleSuperstore[[#This Row],[Cogs]]&lt;'Check Outliers'!$M$24),"outlier","normal")</f>
        <v>normal</v>
      </c>
    </row>
    <row r="4848" spans="1:18" x14ac:dyDescent="0.3">
      <c r="A4848" s="1" t="s">
        <v>10</v>
      </c>
      <c r="B4848" s="1" t="s">
        <v>18</v>
      </c>
      <c r="C4848" s="1" t="s">
        <v>206</v>
      </c>
      <c r="D4848" s="1" t="s">
        <v>91</v>
      </c>
      <c r="E4848" s="1" t="s">
        <v>21</v>
      </c>
      <c r="F4848" s="1" t="s">
        <v>31</v>
      </c>
      <c r="G4848" s="1" t="s">
        <v>32</v>
      </c>
      <c r="H4848">
        <v>52.79</v>
      </c>
      <c r="I4848">
        <v>5</v>
      </c>
      <c r="J4848">
        <v>263.95999999999998</v>
      </c>
      <c r="K4848" s="11">
        <v>0.2</v>
      </c>
      <c r="L4848">
        <v>19.8</v>
      </c>
      <c r="M4848">
        <v>244.16</v>
      </c>
      <c r="N4848" s="11">
        <v>0.08</v>
      </c>
      <c r="O4848">
        <v>-32.992000000000004</v>
      </c>
      <c r="P4848" t="str">
        <f>IF(OR(SampleSuperstore[[#This Row],[Total Sales]]&gt;'Check Outliers'!$M$7,SampleSuperstore[[#This Row],[Total Sales]]&lt;'Check Outliers'!$M$8),"Outlier","normal")</f>
        <v>normal</v>
      </c>
      <c r="Q4848" t="str">
        <f>IF(OR(SampleSuperstore[[#This Row],[Profit]]&gt;'Check Outliers'!$M$15,SampleSuperstore[[#This Row],[Profit]]&lt;'Check Outliers'!$M$16),"outlier","normal")</f>
        <v>normal</v>
      </c>
      <c r="R4848" s="1" t="str">
        <f>IF(OR(SampleSuperstore[[#This Row],[Cogs]]&gt;'Check Outliers'!$M$23,SampleSuperstore[[#This Row],[Cogs]]&lt;'Check Outliers'!$M$24),"outlier","normal")</f>
        <v>normal</v>
      </c>
    </row>
    <row r="4849" spans="1:18" x14ac:dyDescent="0.3">
      <c r="A4849" s="1" t="s">
        <v>10</v>
      </c>
      <c r="B4849" s="1" t="s">
        <v>18</v>
      </c>
      <c r="C4849" s="1" t="s">
        <v>206</v>
      </c>
      <c r="D4849" s="1" t="s">
        <v>91</v>
      </c>
      <c r="E4849" s="1" t="s">
        <v>21</v>
      </c>
      <c r="F4849" s="1" t="s">
        <v>22</v>
      </c>
      <c r="G4849" s="1" t="s">
        <v>30</v>
      </c>
      <c r="H4849">
        <v>6.51</v>
      </c>
      <c r="I4849">
        <v>11</v>
      </c>
      <c r="J4849">
        <v>71.63</v>
      </c>
      <c r="K4849" s="11">
        <v>0.2</v>
      </c>
      <c r="L4849">
        <v>17.91</v>
      </c>
      <c r="M4849">
        <v>53.72</v>
      </c>
      <c r="N4849" s="11">
        <v>0.25</v>
      </c>
      <c r="O4849">
        <v>3.5839999999999996</v>
      </c>
      <c r="P4849" t="str">
        <f>IF(OR(SampleSuperstore[[#This Row],[Total Sales]]&gt;'Check Outliers'!$M$7,SampleSuperstore[[#This Row],[Total Sales]]&lt;'Check Outliers'!$M$8),"Outlier","normal")</f>
        <v>normal</v>
      </c>
      <c r="Q4849" t="str">
        <f>IF(OR(SampleSuperstore[[#This Row],[Profit]]&gt;'Check Outliers'!$M$15,SampleSuperstore[[#This Row],[Profit]]&lt;'Check Outliers'!$M$16),"outlier","normal")</f>
        <v>normal</v>
      </c>
      <c r="R4849" s="1" t="str">
        <f>IF(OR(SampleSuperstore[[#This Row],[Cogs]]&gt;'Check Outliers'!$M$23,SampleSuperstore[[#This Row],[Cogs]]&lt;'Check Outliers'!$M$24),"outlier","normal")</f>
        <v>normal</v>
      </c>
    </row>
    <row r="4850" spans="1:18" x14ac:dyDescent="0.3">
      <c r="A4850" s="1" t="s">
        <v>10</v>
      </c>
      <c r="B4850" s="1" t="s">
        <v>18</v>
      </c>
      <c r="C4850" s="1" t="s">
        <v>206</v>
      </c>
      <c r="D4850" s="1" t="s">
        <v>91</v>
      </c>
      <c r="E4850" s="1" t="s">
        <v>21</v>
      </c>
      <c r="F4850" s="1" t="s">
        <v>22</v>
      </c>
      <c r="G4850" s="1" t="s">
        <v>30</v>
      </c>
      <c r="H4850">
        <v>9.33</v>
      </c>
      <c r="I4850">
        <v>1</v>
      </c>
      <c r="J4850">
        <v>9.33</v>
      </c>
      <c r="K4850" s="11">
        <v>0.2</v>
      </c>
      <c r="L4850">
        <v>0.82</v>
      </c>
      <c r="M4850">
        <v>8.51</v>
      </c>
      <c r="N4850" s="11">
        <v>0.09</v>
      </c>
      <c r="O4850">
        <v>-1.0460000000000003</v>
      </c>
      <c r="P4850" t="str">
        <f>IF(OR(SampleSuperstore[[#This Row],[Total Sales]]&gt;'Check Outliers'!$M$7,SampleSuperstore[[#This Row],[Total Sales]]&lt;'Check Outliers'!$M$8),"Outlier","normal")</f>
        <v>normal</v>
      </c>
      <c r="Q4850" t="str">
        <f>IF(OR(SampleSuperstore[[#This Row],[Profit]]&gt;'Check Outliers'!$M$15,SampleSuperstore[[#This Row],[Profit]]&lt;'Check Outliers'!$M$16),"outlier","normal")</f>
        <v>normal</v>
      </c>
      <c r="R4850" s="1" t="str">
        <f>IF(OR(SampleSuperstore[[#This Row],[Cogs]]&gt;'Check Outliers'!$M$23,SampleSuperstore[[#This Row],[Cogs]]&lt;'Check Outliers'!$M$24),"outlier","normal")</f>
        <v>normal</v>
      </c>
    </row>
    <row r="4851" spans="1:18" x14ac:dyDescent="0.3">
      <c r="A4851" s="1" t="s">
        <v>24</v>
      </c>
      <c r="B4851" s="1" t="s">
        <v>11</v>
      </c>
      <c r="C4851" s="1" t="s">
        <v>509</v>
      </c>
      <c r="D4851" s="1" t="s">
        <v>39</v>
      </c>
      <c r="E4851" s="1" t="s">
        <v>21</v>
      </c>
      <c r="F4851" s="1" t="s">
        <v>22</v>
      </c>
      <c r="G4851" s="1" t="s">
        <v>30</v>
      </c>
      <c r="H4851">
        <v>2.94</v>
      </c>
      <c r="I4851">
        <v>2</v>
      </c>
      <c r="J4851">
        <v>5.88</v>
      </c>
      <c r="K4851" s="11">
        <v>0</v>
      </c>
      <c r="L4851">
        <v>2.65</v>
      </c>
      <c r="M4851">
        <v>3.23</v>
      </c>
      <c r="N4851" s="11">
        <v>0.45</v>
      </c>
      <c r="O4851">
        <v>2.65</v>
      </c>
      <c r="P4851" t="str">
        <f>IF(OR(SampleSuperstore[[#This Row],[Total Sales]]&gt;'Check Outliers'!$M$7,SampleSuperstore[[#This Row],[Total Sales]]&lt;'Check Outliers'!$M$8),"Outlier","normal")</f>
        <v>normal</v>
      </c>
      <c r="Q4851" t="str">
        <f>IF(OR(SampleSuperstore[[#This Row],[Profit]]&gt;'Check Outliers'!$M$15,SampleSuperstore[[#This Row],[Profit]]&lt;'Check Outliers'!$M$16),"outlier","normal")</f>
        <v>normal</v>
      </c>
      <c r="R4851" s="1" t="str">
        <f>IF(OR(SampleSuperstore[[#This Row],[Cogs]]&gt;'Check Outliers'!$M$23,SampleSuperstore[[#This Row],[Cogs]]&lt;'Check Outliers'!$M$24),"outlier","normal")</f>
        <v>normal</v>
      </c>
    </row>
    <row r="4852" spans="1:18" hidden="1" x14ac:dyDescent="0.3">
      <c r="A4852" s="1" t="s">
        <v>24</v>
      </c>
      <c r="B4852" s="1" t="s">
        <v>11</v>
      </c>
      <c r="C4852" s="1" t="s">
        <v>509</v>
      </c>
      <c r="D4852" s="1" t="s">
        <v>39</v>
      </c>
      <c r="E4852" s="1" t="s">
        <v>21</v>
      </c>
      <c r="F4852" s="1" t="s">
        <v>15</v>
      </c>
      <c r="G4852" s="1" t="s">
        <v>17</v>
      </c>
      <c r="H4852">
        <v>195.18</v>
      </c>
      <c r="I4852">
        <v>5</v>
      </c>
      <c r="J4852">
        <v>975.92</v>
      </c>
      <c r="K4852" s="1">
        <v>0.2</v>
      </c>
      <c r="L4852">
        <v>121.99</v>
      </c>
      <c r="M4852">
        <v>853.93</v>
      </c>
      <c r="N4852">
        <v>0.12</v>
      </c>
      <c r="O4852">
        <v>-73.194000000000003</v>
      </c>
      <c r="P4852" t="str">
        <f>IF(OR(SampleSuperstore[[#This Row],[Total Sales]]&gt;'Check Outliers'!$M$7,SampleSuperstore[[#This Row],[Total Sales]]&lt;'Check Outliers'!$M$8),"Outlier","normal")</f>
        <v>Outlier</v>
      </c>
      <c r="Q4852" t="str">
        <f>IF(OR(SampleSuperstore[[#This Row],[Profit]]&gt;'Check Outliers'!$M$15,SampleSuperstore[[#This Row],[Profit]]&lt;'Check Outliers'!$M$16),"outlier","normal")</f>
        <v>outlier</v>
      </c>
      <c r="R4852" s="1" t="str">
        <f>IF(OR(SampleSuperstore[[#This Row],[Cogs]]&gt;'Check Outliers'!$M$23,SampleSuperstore[[#This Row],[Cogs]]&lt;'Check Outliers'!$M$24),"outlier","normal")</f>
        <v>outlier</v>
      </c>
    </row>
    <row r="4853" spans="1:18" hidden="1" x14ac:dyDescent="0.3">
      <c r="A4853" s="1" t="s">
        <v>24</v>
      </c>
      <c r="B4853" s="1" t="s">
        <v>11</v>
      </c>
      <c r="C4853" s="1" t="s">
        <v>509</v>
      </c>
      <c r="D4853" s="1" t="s">
        <v>39</v>
      </c>
      <c r="E4853" s="1" t="s">
        <v>21</v>
      </c>
      <c r="F4853" s="1" t="s">
        <v>22</v>
      </c>
      <c r="G4853" s="1" t="s">
        <v>30</v>
      </c>
      <c r="H4853">
        <v>37.979999999999997</v>
      </c>
      <c r="I4853">
        <v>8</v>
      </c>
      <c r="J4853">
        <v>303.83999999999997</v>
      </c>
      <c r="K4853" s="1">
        <v>0</v>
      </c>
      <c r="L4853">
        <v>91.15</v>
      </c>
      <c r="M4853">
        <v>212.69</v>
      </c>
      <c r="N4853">
        <v>0.3</v>
      </c>
      <c r="O4853">
        <v>91.15</v>
      </c>
      <c r="P4853" t="str">
        <f>IF(OR(SampleSuperstore[[#This Row],[Total Sales]]&gt;'Check Outliers'!$M$7,SampleSuperstore[[#This Row],[Total Sales]]&lt;'Check Outliers'!$M$8),"Outlier","normal")</f>
        <v>normal</v>
      </c>
      <c r="Q4853" t="str">
        <f>IF(OR(SampleSuperstore[[#This Row],[Profit]]&gt;'Check Outliers'!$M$15,SampleSuperstore[[#This Row],[Profit]]&lt;'Check Outliers'!$M$16),"outlier","normal")</f>
        <v>outlier</v>
      </c>
      <c r="R4853" s="1" t="str">
        <f>IF(OR(SampleSuperstore[[#This Row],[Cogs]]&gt;'Check Outliers'!$M$23,SampleSuperstore[[#This Row],[Cogs]]&lt;'Check Outliers'!$M$24),"outlier","normal")</f>
        <v>normal</v>
      </c>
    </row>
    <row r="4854" spans="1:18" hidden="1" x14ac:dyDescent="0.3">
      <c r="A4854" s="1" t="s">
        <v>24</v>
      </c>
      <c r="B4854" s="1" t="s">
        <v>11</v>
      </c>
      <c r="C4854" s="1" t="s">
        <v>509</v>
      </c>
      <c r="D4854" s="1" t="s">
        <v>39</v>
      </c>
      <c r="E4854" s="1" t="s">
        <v>21</v>
      </c>
      <c r="F4854" s="1" t="s">
        <v>22</v>
      </c>
      <c r="G4854" s="1" t="s">
        <v>28</v>
      </c>
      <c r="H4854">
        <v>80.98</v>
      </c>
      <c r="I4854">
        <v>6</v>
      </c>
      <c r="J4854">
        <v>485.88</v>
      </c>
      <c r="K4854" s="1">
        <v>0</v>
      </c>
      <c r="L4854">
        <v>19.440000000000001</v>
      </c>
      <c r="M4854">
        <v>466.44</v>
      </c>
      <c r="N4854">
        <v>0.04</v>
      </c>
      <c r="O4854">
        <v>19.440000000000001</v>
      </c>
      <c r="P4854" t="str">
        <f>IF(OR(SampleSuperstore[[#This Row],[Total Sales]]&gt;'Check Outliers'!$M$7,SampleSuperstore[[#This Row],[Total Sales]]&lt;'Check Outliers'!$M$8),"Outlier","normal")</f>
        <v>normal</v>
      </c>
      <c r="Q4854" t="str">
        <f>IF(OR(SampleSuperstore[[#This Row],[Profit]]&gt;'Check Outliers'!$M$15,SampleSuperstore[[#This Row],[Profit]]&lt;'Check Outliers'!$M$16),"outlier","normal")</f>
        <v>normal</v>
      </c>
      <c r="R4854" s="1" t="str">
        <f>IF(OR(SampleSuperstore[[#This Row],[Cogs]]&gt;'Check Outliers'!$M$23,SampleSuperstore[[#This Row],[Cogs]]&lt;'Check Outliers'!$M$24),"outlier","normal")</f>
        <v>outlier</v>
      </c>
    </row>
    <row r="4855" spans="1:18" x14ac:dyDescent="0.3">
      <c r="A4855" s="1" t="s">
        <v>10</v>
      </c>
      <c r="B4855" s="1" t="s">
        <v>11</v>
      </c>
      <c r="C4855" s="1" t="s">
        <v>263</v>
      </c>
      <c r="D4855" s="1" t="s">
        <v>20</v>
      </c>
      <c r="E4855" s="1" t="s">
        <v>21</v>
      </c>
      <c r="F4855" s="1" t="s">
        <v>15</v>
      </c>
      <c r="G4855" s="1" t="s">
        <v>29</v>
      </c>
      <c r="H4855">
        <v>4.18</v>
      </c>
      <c r="I4855">
        <v>3</v>
      </c>
      <c r="J4855">
        <v>12.54</v>
      </c>
      <c r="K4855" s="11">
        <v>0</v>
      </c>
      <c r="L4855">
        <v>4.51</v>
      </c>
      <c r="M4855">
        <v>8.0299999999999994</v>
      </c>
      <c r="N4855" s="11">
        <v>0.36</v>
      </c>
      <c r="O4855">
        <v>4.51</v>
      </c>
      <c r="P4855" t="str">
        <f>IF(OR(SampleSuperstore[[#This Row],[Total Sales]]&gt;'Check Outliers'!$M$7,SampleSuperstore[[#This Row],[Total Sales]]&lt;'Check Outliers'!$M$8),"Outlier","normal")</f>
        <v>normal</v>
      </c>
      <c r="Q4855" t="str">
        <f>IF(OR(SampleSuperstore[[#This Row],[Profit]]&gt;'Check Outliers'!$M$15,SampleSuperstore[[#This Row],[Profit]]&lt;'Check Outliers'!$M$16),"outlier","normal")</f>
        <v>normal</v>
      </c>
      <c r="R4855" s="1" t="str">
        <f>IF(OR(SampleSuperstore[[#This Row],[Cogs]]&gt;'Check Outliers'!$M$23,SampleSuperstore[[#This Row],[Cogs]]&lt;'Check Outliers'!$M$24),"outlier","normal")</f>
        <v>normal</v>
      </c>
    </row>
    <row r="4856" spans="1:18" x14ac:dyDescent="0.3">
      <c r="A4856" s="1" t="s">
        <v>10</v>
      </c>
      <c r="B4856" s="1" t="s">
        <v>11</v>
      </c>
      <c r="C4856" s="1" t="s">
        <v>263</v>
      </c>
      <c r="D4856" s="1" t="s">
        <v>20</v>
      </c>
      <c r="E4856" s="1" t="s">
        <v>21</v>
      </c>
      <c r="F4856" s="1" t="s">
        <v>22</v>
      </c>
      <c r="G4856" s="1" t="s">
        <v>28</v>
      </c>
      <c r="H4856">
        <v>2.98</v>
      </c>
      <c r="I4856">
        <v>3</v>
      </c>
      <c r="J4856">
        <v>8.94</v>
      </c>
      <c r="K4856" s="11">
        <v>0</v>
      </c>
      <c r="L4856">
        <v>0.63</v>
      </c>
      <c r="M4856">
        <v>8.31</v>
      </c>
      <c r="N4856" s="11">
        <v>7.0000000000000007E-2</v>
      </c>
      <c r="O4856">
        <v>0.63</v>
      </c>
      <c r="P4856" t="str">
        <f>IF(OR(SampleSuperstore[[#This Row],[Total Sales]]&gt;'Check Outliers'!$M$7,SampleSuperstore[[#This Row],[Total Sales]]&lt;'Check Outliers'!$M$8),"Outlier","normal")</f>
        <v>normal</v>
      </c>
      <c r="Q4856" t="str">
        <f>IF(OR(SampleSuperstore[[#This Row],[Profit]]&gt;'Check Outliers'!$M$15,SampleSuperstore[[#This Row],[Profit]]&lt;'Check Outliers'!$M$16),"outlier","normal")</f>
        <v>normal</v>
      </c>
      <c r="R4856" s="1" t="str">
        <f>IF(OR(SampleSuperstore[[#This Row],[Cogs]]&gt;'Check Outliers'!$M$23,SampleSuperstore[[#This Row],[Cogs]]&lt;'Check Outliers'!$M$24),"outlier","normal")</f>
        <v>normal</v>
      </c>
    </row>
    <row r="4857" spans="1:18" x14ac:dyDescent="0.3">
      <c r="A4857" s="1" t="s">
        <v>10</v>
      </c>
      <c r="B4857" s="1" t="s">
        <v>11</v>
      </c>
      <c r="C4857" s="1" t="s">
        <v>263</v>
      </c>
      <c r="D4857" s="1" t="s">
        <v>20</v>
      </c>
      <c r="E4857" s="1" t="s">
        <v>21</v>
      </c>
      <c r="F4857" s="1" t="s">
        <v>15</v>
      </c>
      <c r="G4857" s="1" t="s">
        <v>29</v>
      </c>
      <c r="H4857">
        <v>3.08</v>
      </c>
      <c r="I4857">
        <v>3</v>
      </c>
      <c r="J4857">
        <v>9.24</v>
      </c>
      <c r="K4857" s="11">
        <v>0</v>
      </c>
      <c r="L4857">
        <v>4.4400000000000004</v>
      </c>
      <c r="M4857">
        <v>4.8</v>
      </c>
      <c r="N4857" s="11">
        <v>0.48</v>
      </c>
      <c r="O4857">
        <v>4.4400000000000004</v>
      </c>
      <c r="P4857" t="str">
        <f>IF(OR(SampleSuperstore[[#This Row],[Total Sales]]&gt;'Check Outliers'!$M$7,SampleSuperstore[[#This Row],[Total Sales]]&lt;'Check Outliers'!$M$8),"Outlier","normal")</f>
        <v>normal</v>
      </c>
      <c r="Q4857" t="str">
        <f>IF(OR(SampleSuperstore[[#This Row],[Profit]]&gt;'Check Outliers'!$M$15,SampleSuperstore[[#This Row],[Profit]]&lt;'Check Outliers'!$M$16),"outlier","normal")</f>
        <v>normal</v>
      </c>
      <c r="R4857" s="1" t="str">
        <f>IF(OR(SampleSuperstore[[#This Row],[Cogs]]&gt;'Check Outliers'!$M$23,SampleSuperstore[[#This Row],[Cogs]]&lt;'Check Outliers'!$M$24),"outlier","normal")</f>
        <v>normal</v>
      </c>
    </row>
    <row r="4858" spans="1:18" x14ac:dyDescent="0.3">
      <c r="A4858" s="1" t="s">
        <v>24</v>
      </c>
      <c r="B4858" s="1" t="s">
        <v>11</v>
      </c>
      <c r="C4858" s="1" t="s">
        <v>19</v>
      </c>
      <c r="D4858" s="1" t="s">
        <v>20</v>
      </c>
      <c r="E4858" s="1" t="s">
        <v>21</v>
      </c>
      <c r="F4858" s="1" t="s">
        <v>22</v>
      </c>
      <c r="G4858" s="1" t="s">
        <v>33</v>
      </c>
      <c r="H4858">
        <v>23.34</v>
      </c>
      <c r="I4858">
        <v>3</v>
      </c>
      <c r="J4858">
        <v>70.010000000000005</v>
      </c>
      <c r="K4858" s="11">
        <v>0.2</v>
      </c>
      <c r="L4858">
        <v>24.5</v>
      </c>
      <c r="M4858">
        <v>45.51</v>
      </c>
      <c r="N4858" s="11">
        <v>0.35</v>
      </c>
      <c r="O4858">
        <v>10.497999999999998</v>
      </c>
      <c r="P4858" t="str">
        <f>IF(OR(SampleSuperstore[[#This Row],[Total Sales]]&gt;'Check Outliers'!$M$7,SampleSuperstore[[#This Row],[Total Sales]]&lt;'Check Outliers'!$M$8),"Outlier","normal")</f>
        <v>normal</v>
      </c>
      <c r="Q4858" t="str">
        <f>IF(OR(SampleSuperstore[[#This Row],[Profit]]&gt;'Check Outliers'!$M$15,SampleSuperstore[[#This Row],[Profit]]&lt;'Check Outliers'!$M$16),"outlier","normal")</f>
        <v>normal</v>
      </c>
      <c r="R4858" s="1" t="str">
        <f>IF(OR(SampleSuperstore[[#This Row],[Cogs]]&gt;'Check Outliers'!$M$23,SampleSuperstore[[#This Row],[Cogs]]&lt;'Check Outliers'!$M$24),"outlier","normal")</f>
        <v>normal</v>
      </c>
    </row>
    <row r="4859" spans="1:18" x14ac:dyDescent="0.3">
      <c r="A4859" s="1" t="s">
        <v>24</v>
      </c>
      <c r="B4859" s="1" t="s">
        <v>11</v>
      </c>
      <c r="C4859" s="1" t="s">
        <v>19</v>
      </c>
      <c r="D4859" s="1" t="s">
        <v>20</v>
      </c>
      <c r="E4859" s="1" t="s">
        <v>21</v>
      </c>
      <c r="F4859" s="1" t="s">
        <v>15</v>
      </c>
      <c r="G4859" s="1" t="s">
        <v>29</v>
      </c>
      <c r="H4859">
        <v>19.399999999999999</v>
      </c>
      <c r="I4859">
        <v>4</v>
      </c>
      <c r="J4859">
        <v>77.599999999999994</v>
      </c>
      <c r="K4859" s="11">
        <v>0</v>
      </c>
      <c r="L4859">
        <v>38.020000000000003</v>
      </c>
      <c r="M4859">
        <v>39.58</v>
      </c>
      <c r="N4859" s="11">
        <v>0.49</v>
      </c>
      <c r="O4859">
        <v>38.020000000000003</v>
      </c>
      <c r="P4859" t="str">
        <f>IF(OR(SampleSuperstore[[#This Row],[Total Sales]]&gt;'Check Outliers'!$M$7,SampleSuperstore[[#This Row],[Total Sales]]&lt;'Check Outliers'!$M$8),"Outlier","normal")</f>
        <v>normal</v>
      </c>
      <c r="Q4859" t="str">
        <f>IF(OR(SampleSuperstore[[#This Row],[Profit]]&gt;'Check Outliers'!$M$15,SampleSuperstore[[#This Row],[Profit]]&lt;'Check Outliers'!$M$16),"outlier","normal")</f>
        <v>normal</v>
      </c>
      <c r="R4859" s="1" t="str">
        <f>IF(OR(SampleSuperstore[[#This Row],[Cogs]]&gt;'Check Outliers'!$M$23,SampleSuperstore[[#This Row],[Cogs]]&lt;'Check Outliers'!$M$24),"outlier","normal")</f>
        <v>normal</v>
      </c>
    </row>
    <row r="4860" spans="1:18" hidden="1" x14ac:dyDescent="0.3">
      <c r="A4860" s="1" t="s">
        <v>24</v>
      </c>
      <c r="B4860" s="1" t="s">
        <v>11</v>
      </c>
      <c r="C4860" s="1" t="s">
        <v>19</v>
      </c>
      <c r="D4860" s="1" t="s">
        <v>20</v>
      </c>
      <c r="E4860" s="1" t="s">
        <v>21</v>
      </c>
      <c r="F4860" s="1" t="s">
        <v>15</v>
      </c>
      <c r="G4860" s="1" t="s">
        <v>29</v>
      </c>
      <c r="H4860">
        <v>51.65</v>
      </c>
      <c r="I4860">
        <v>9</v>
      </c>
      <c r="J4860">
        <v>464.85</v>
      </c>
      <c r="K4860" s="1">
        <v>0</v>
      </c>
      <c r="L4860">
        <v>92.97</v>
      </c>
      <c r="M4860">
        <v>371.88</v>
      </c>
      <c r="N4860">
        <v>0.2</v>
      </c>
      <c r="O4860">
        <v>92.97</v>
      </c>
      <c r="P4860" t="str">
        <f>IF(OR(SampleSuperstore[[#This Row],[Total Sales]]&gt;'Check Outliers'!$M$7,SampleSuperstore[[#This Row],[Total Sales]]&lt;'Check Outliers'!$M$8),"Outlier","normal")</f>
        <v>normal</v>
      </c>
      <c r="Q4860" t="str">
        <f>IF(OR(SampleSuperstore[[#This Row],[Profit]]&gt;'Check Outliers'!$M$15,SampleSuperstore[[#This Row],[Profit]]&lt;'Check Outliers'!$M$16),"outlier","normal")</f>
        <v>outlier</v>
      </c>
      <c r="R4860" s="1" t="str">
        <f>IF(OR(SampleSuperstore[[#This Row],[Cogs]]&gt;'Check Outliers'!$M$23,SampleSuperstore[[#This Row],[Cogs]]&lt;'Check Outliers'!$M$24),"outlier","normal")</f>
        <v>normal</v>
      </c>
    </row>
    <row r="4861" spans="1:18" x14ac:dyDescent="0.3">
      <c r="A4861" s="1" t="s">
        <v>24</v>
      </c>
      <c r="B4861" s="1" t="s">
        <v>18</v>
      </c>
      <c r="C4861" s="1" t="s">
        <v>510</v>
      </c>
      <c r="D4861" s="1" t="s">
        <v>61</v>
      </c>
      <c r="E4861" s="1" t="s">
        <v>43</v>
      </c>
      <c r="F4861" s="1" t="s">
        <v>22</v>
      </c>
      <c r="G4861" s="1" t="s">
        <v>30</v>
      </c>
      <c r="H4861">
        <v>1.46</v>
      </c>
      <c r="I4861">
        <v>7</v>
      </c>
      <c r="J4861">
        <v>10.19</v>
      </c>
      <c r="K4861" s="11">
        <v>0.2</v>
      </c>
      <c r="L4861">
        <v>1.02</v>
      </c>
      <c r="M4861">
        <v>9.17</v>
      </c>
      <c r="N4861" s="11">
        <v>0.1</v>
      </c>
      <c r="O4861">
        <v>-1.0179999999999998</v>
      </c>
      <c r="P4861" t="str">
        <f>IF(OR(SampleSuperstore[[#This Row],[Total Sales]]&gt;'Check Outliers'!$M$7,SampleSuperstore[[#This Row],[Total Sales]]&lt;'Check Outliers'!$M$8),"Outlier","normal")</f>
        <v>normal</v>
      </c>
      <c r="Q4861" t="str">
        <f>IF(OR(SampleSuperstore[[#This Row],[Profit]]&gt;'Check Outliers'!$M$15,SampleSuperstore[[#This Row],[Profit]]&lt;'Check Outliers'!$M$16),"outlier","normal")</f>
        <v>normal</v>
      </c>
      <c r="R4861" s="1" t="str">
        <f>IF(OR(SampleSuperstore[[#This Row],[Cogs]]&gt;'Check Outliers'!$M$23,SampleSuperstore[[#This Row],[Cogs]]&lt;'Check Outliers'!$M$24),"outlier","normal")</f>
        <v>normal</v>
      </c>
    </row>
    <row r="4862" spans="1:18" hidden="1" x14ac:dyDescent="0.3">
      <c r="A4862" s="1" t="s">
        <v>24</v>
      </c>
      <c r="B4862" s="1" t="s">
        <v>18</v>
      </c>
      <c r="C4862" s="1" t="s">
        <v>143</v>
      </c>
      <c r="D4862" s="1" t="s">
        <v>128</v>
      </c>
      <c r="E4862" s="1" t="s">
        <v>53</v>
      </c>
      <c r="F4862" s="1" t="s">
        <v>22</v>
      </c>
      <c r="G4862" s="1" t="s">
        <v>33</v>
      </c>
      <c r="H4862">
        <v>896.99</v>
      </c>
      <c r="I4862">
        <v>2</v>
      </c>
      <c r="J4862">
        <v>1793.98</v>
      </c>
      <c r="K4862" s="1">
        <v>0</v>
      </c>
      <c r="L4862">
        <v>843.17</v>
      </c>
      <c r="M4862">
        <v>950.81</v>
      </c>
      <c r="N4862">
        <v>0.47</v>
      </c>
      <c r="O4862">
        <v>843.17</v>
      </c>
      <c r="P4862" t="str">
        <f>IF(OR(SampleSuperstore[[#This Row],[Total Sales]]&gt;'Check Outliers'!$M$7,SampleSuperstore[[#This Row],[Total Sales]]&lt;'Check Outliers'!$M$8),"Outlier","normal")</f>
        <v>Outlier</v>
      </c>
      <c r="Q4862" t="str">
        <f>IF(OR(SampleSuperstore[[#This Row],[Profit]]&gt;'Check Outliers'!$M$15,SampleSuperstore[[#This Row],[Profit]]&lt;'Check Outliers'!$M$16),"outlier","normal")</f>
        <v>outlier</v>
      </c>
      <c r="R4862" s="1" t="str">
        <f>IF(OR(SampleSuperstore[[#This Row],[Cogs]]&gt;'Check Outliers'!$M$23,SampleSuperstore[[#This Row],[Cogs]]&lt;'Check Outliers'!$M$24),"outlier","normal")</f>
        <v>outlier</v>
      </c>
    </row>
    <row r="4863" spans="1:18" hidden="1" x14ac:dyDescent="0.3">
      <c r="A4863" s="1" t="s">
        <v>10</v>
      </c>
      <c r="B4863" s="1" t="s">
        <v>40</v>
      </c>
      <c r="C4863" s="1" t="s">
        <v>160</v>
      </c>
      <c r="D4863" s="1" t="s">
        <v>42</v>
      </c>
      <c r="E4863" s="1" t="s">
        <v>43</v>
      </c>
      <c r="F4863" s="1" t="s">
        <v>31</v>
      </c>
      <c r="G4863" s="1" t="s">
        <v>32</v>
      </c>
      <c r="H4863">
        <v>126.39</v>
      </c>
      <c r="I4863">
        <v>6</v>
      </c>
      <c r="J4863">
        <v>758.35</v>
      </c>
      <c r="K4863" s="1">
        <v>0.2</v>
      </c>
      <c r="L4863">
        <v>265.42</v>
      </c>
      <c r="M4863">
        <v>492.93</v>
      </c>
      <c r="N4863">
        <v>0.35</v>
      </c>
      <c r="O4863">
        <v>113.75</v>
      </c>
      <c r="P4863" t="str">
        <f>IF(OR(SampleSuperstore[[#This Row],[Total Sales]]&gt;'Check Outliers'!$M$7,SampleSuperstore[[#This Row],[Total Sales]]&lt;'Check Outliers'!$M$8),"Outlier","normal")</f>
        <v>Outlier</v>
      </c>
      <c r="Q4863" t="str">
        <f>IF(OR(SampleSuperstore[[#This Row],[Profit]]&gt;'Check Outliers'!$M$15,SampleSuperstore[[#This Row],[Profit]]&lt;'Check Outliers'!$M$16),"outlier","normal")</f>
        <v>outlier</v>
      </c>
      <c r="R4863" s="1" t="str">
        <f>IF(OR(SampleSuperstore[[#This Row],[Cogs]]&gt;'Check Outliers'!$M$23,SampleSuperstore[[#This Row],[Cogs]]&lt;'Check Outliers'!$M$24),"outlier","normal")</f>
        <v>outlier</v>
      </c>
    </row>
    <row r="4864" spans="1:18" x14ac:dyDescent="0.3">
      <c r="A4864" s="1" t="s">
        <v>24</v>
      </c>
      <c r="B4864" s="1" t="s">
        <v>18</v>
      </c>
      <c r="C4864" s="1" t="s">
        <v>71</v>
      </c>
      <c r="D4864" s="1" t="s">
        <v>72</v>
      </c>
      <c r="E4864" s="1" t="s">
        <v>53</v>
      </c>
      <c r="F4864" s="1" t="s">
        <v>22</v>
      </c>
      <c r="G4864" s="1" t="s">
        <v>33</v>
      </c>
      <c r="H4864">
        <v>20.37</v>
      </c>
      <c r="I4864">
        <v>1</v>
      </c>
      <c r="J4864">
        <v>20.37</v>
      </c>
      <c r="K4864" s="11">
        <v>0.2</v>
      </c>
      <c r="L4864">
        <v>7.38</v>
      </c>
      <c r="M4864">
        <v>12.99</v>
      </c>
      <c r="N4864" s="11">
        <v>0.36</v>
      </c>
      <c r="O4864">
        <v>3.3059999999999992</v>
      </c>
      <c r="P4864" t="str">
        <f>IF(OR(SampleSuperstore[[#This Row],[Total Sales]]&gt;'Check Outliers'!$M$7,SampleSuperstore[[#This Row],[Total Sales]]&lt;'Check Outliers'!$M$8),"Outlier","normal")</f>
        <v>normal</v>
      </c>
      <c r="Q4864" t="str">
        <f>IF(OR(SampleSuperstore[[#This Row],[Profit]]&gt;'Check Outliers'!$M$15,SampleSuperstore[[#This Row],[Profit]]&lt;'Check Outliers'!$M$16),"outlier","normal")</f>
        <v>normal</v>
      </c>
      <c r="R4864" s="1" t="str">
        <f>IF(OR(SampleSuperstore[[#This Row],[Cogs]]&gt;'Check Outliers'!$M$23,SampleSuperstore[[#This Row],[Cogs]]&lt;'Check Outliers'!$M$24),"outlier","normal")</f>
        <v>normal</v>
      </c>
    </row>
    <row r="4865" spans="1:18" x14ac:dyDescent="0.3">
      <c r="A4865" s="1" t="s">
        <v>24</v>
      </c>
      <c r="B4865" s="1" t="s">
        <v>18</v>
      </c>
      <c r="C4865" s="1" t="s">
        <v>71</v>
      </c>
      <c r="D4865" s="1" t="s">
        <v>72</v>
      </c>
      <c r="E4865" s="1" t="s">
        <v>53</v>
      </c>
      <c r="F4865" s="1" t="s">
        <v>22</v>
      </c>
      <c r="G4865" s="1" t="s">
        <v>33</v>
      </c>
      <c r="H4865">
        <v>16.62</v>
      </c>
      <c r="I4865">
        <v>3</v>
      </c>
      <c r="J4865">
        <v>49.85</v>
      </c>
      <c r="K4865" s="11">
        <v>0.2</v>
      </c>
      <c r="L4865">
        <v>16.82</v>
      </c>
      <c r="M4865">
        <v>33.03</v>
      </c>
      <c r="N4865" s="11">
        <v>0.34</v>
      </c>
      <c r="O4865">
        <v>6.85</v>
      </c>
      <c r="P4865" t="str">
        <f>IF(OR(SampleSuperstore[[#This Row],[Total Sales]]&gt;'Check Outliers'!$M$7,SampleSuperstore[[#This Row],[Total Sales]]&lt;'Check Outliers'!$M$8),"Outlier","normal")</f>
        <v>normal</v>
      </c>
      <c r="Q4865" t="str">
        <f>IF(OR(SampleSuperstore[[#This Row],[Profit]]&gt;'Check Outliers'!$M$15,SampleSuperstore[[#This Row],[Profit]]&lt;'Check Outliers'!$M$16),"outlier","normal")</f>
        <v>normal</v>
      </c>
      <c r="R4865" s="1" t="str">
        <f>IF(OR(SampleSuperstore[[#This Row],[Cogs]]&gt;'Check Outliers'!$M$23,SampleSuperstore[[#This Row],[Cogs]]&lt;'Check Outliers'!$M$24),"outlier","normal")</f>
        <v>normal</v>
      </c>
    </row>
    <row r="4866" spans="1:18" x14ac:dyDescent="0.3">
      <c r="A4866" s="1" t="s">
        <v>24</v>
      </c>
      <c r="B4866" s="1" t="s">
        <v>11</v>
      </c>
      <c r="C4866" s="1" t="s">
        <v>71</v>
      </c>
      <c r="D4866" s="1" t="s">
        <v>72</v>
      </c>
      <c r="E4866" s="1" t="s">
        <v>53</v>
      </c>
      <c r="F4866" s="1" t="s">
        <v>31</v>
      </c>
      <c r="G4866" s="1" t="s">
        <v>32</v>
      </c>
      <c r="H4866">
        <v>79.989999999999995</v>
      </c>
      <c r="I4866">
        <v>3</v>
      </c>
      <c r="J4866">
        <v>239.97</v>
      </c>
      <c r="K4866" s="11">
        <v>0</v>
      </c>
      <c r="L4866">
        <v>67.19</v>
      </c>
      <c r="M4866">
        <v>172.78</v>
      </c>
      <c r="N4866" s="11">
        <v>0.28000000000000003</v>
      </c>
      <c r="O4866">
        <v>67.19</v>
      </c>
      <c r="P4866" t="str">
        <f>IF(OR(SampleSuperstore[[#This Row],[Total Sales]]&gt;'Check Outliers'!$M$7,SampleSuperstore[[#This Row],[Total Sales]]&lt;'Check Outliers'!$M$8),"Outlier","normal")</f>
        <v>normal</v>
      </c>
      <c r="Q4866" t="str">
        <f>IF(OR(SampleSuperstore[[#This Row],[Profit]]&gt;'Check Outliers'!$M$15,SampleSuperstore[[#This Row],[Profit]]&lt;'Check Outliers'!$M$16),"outlier","normal")</f>
        <v>normal</v>
      </c>
      <c r="R4866" s="1" t="str">
        <f>IF(OR(SampleSuperstore[[#This Row],[Cogs]]&gt;'Check Outliers'!$M$23,SampleSuperstore[[#This Row],[Cogs]]&lt;'Check Outliers'!$M$24),"outlier","normal")</f>
        <v>normal</v>
      </c>
    </row>
    <row r="4867" spans="1:18" hidden="1" x14ac:dyDescent="0.3">
      <c r="A4867" s="1" t="s">
        <v>24</v>
      </c>
      <c r="B4867" s="1" t="s">
        <v>11</v>
      </c>
      <c r="C4867" s="1" t="s">
        <v>38</v>
      </c>
      <c r="D4867" s="1" t="s">
        <v>39</v>
      </c>
      <c r="E4867" s="1" t="s">
        <v>21</v>
      </c>
      <c r="F4867" s="1" t="s">
        <v>15</v>
      </c>
      <c r="G4867" s="1" t="s">
        <v>17</v>
      </c>
      <c r="H4867">
        <v>400.78</v>
      </c>
      <c r="I4867">
        <v>6</v>
      </c>
      <c r="J4867">
        <v>2404.6999999999998</v>
      </c>
      <c r="K4867" s="1">
        <v>0.2</v>
      </c>
      <c r="L4867">
        <v>150.29</v>
      </c>
      <c r="M4867">
        <v>2254.41</v>
      </c>
      <c r="N4867">
        <v>0.06</v>
      </c>
      <c r="O4867">
        <v>-330.65</v>
      </c>
      <c r="P4867" t="str">
        <f>IF(OR(SampleSuperstore[[#This Row],[Total Sales]]&gt;'Check Outliers'!$M$7,SampleSuperstore[[#This Row],[Total Sales]]&lt;'Check Outliers'!$M$8),"Outlier","normal")</f>
        <v>Outlier</v>
      </c>
      <c r="Q4867" t="str">
        <f>IF(OR(SampleSuperstore[[#This Row],[Profit]]&gt;'Check Outliers'!$M$15,SampleSuperstore[[#This Row],[Profit]]&lt;'Check Outliers'!$M$16),"outlier","normal")</f>
        <v>outlier</v>
      </c>
      <c r="R4867" s="1" t="str">
        <f>IF(OR(SampleSuperstore[[#This Row],[Cogs]]&gt;'Check Outliers'!$M$23,SampleSuperstore[[#This Row],[Cogs]]&lt;'Check Outliers'!$M$24),"outlier","normal")</f>
        <v>outlier</v>
      </c>
    </row>
    <row r="4868" spans="1:18" hidden="1" x14ac:dyDescent="0.3">
      <c r="A4868" s="1" t="s">
        <v>24</v>
      </c>
      <c r="B4868" s="1" t="s">
        <v>11</v>
      </c>
      <c r="C4868" s="1" t="s">
        <v>38</v>
      </c>
      <c r="D4868" s="1" t="s">
        <v>39</v>
      </c>
      <c r="E4868" s="1" t="s">
        <v>21</v>
      </c>
      <c r="F4868" s="1" t="s">
        <v>22</v>
      </c>
      <c r="G4868" s="1" t="s">
        <v>33</v>
      </c>
      <c r="H4868">
        <v>51.18</v>
      </c>
      <c r="I4868">
        <v>11</v>
      </c>
      <c r="J4868">
        <v>563.02</v>
      </c>
      <c r="K4868" s="1">
        <v>0.2</v>
      </c>
      <c r="L4868">
        <v>190.02</v>
      </c>
      <c r="M4868">
        <v>373</v>
      </c>
      <c r="N4868">
        <v>0.34</v>
      </c>
      <c r="O4868">
        <v>77.416000000000011</v>
      </c>
      <c r="P4868" t="str">
        <f>IF(OR(SampleSuperstore[[#This Row],[Total Sales]]&gt;'Check Outliers'!$M$7,SampleSuperstore[[#This Row],[Total Sales]]&lt;'Check Outliers'!$M$8),"Outlier","normal")</f>
        <v>Outlier</v>
      </c>
      <c r="Q4868" t="str">
        <f>IF(OR(SampleSuperstore[[#This Row],[Profit]]&gt;'Check Outliers'!$M$15,SampleSuperstore[[#This Row],[Profit]]&lt;'Check Outliers'!$M$16),"outlier","normal")</f>
        <v>outlier</v>
      </c>
      <c r="R4868" s="1" t="str">
        <f>IF(OR(SampleSuperstore[[#This Row],[Cogs]]&gt;'Check Outliers'!$M$23,SampleSuperstore[[#This Row],[Cogs]]&lt;'Check Outliers'!$M$24),"outlier","normal")</f>
        <v>normal</v>
      </c>
    </row>
    <row r="4869" spans="1:18" x14ac:dyDescent="0.3">
      <c r="A4869" s="1" t="s">
        <v>24</v>
      </c>
      <c r="B4869" s="1" t="s">
        <v>11</v>
      </c>
      <c r="C4869" s="1" t="s">
        <v>38</v>
      </c>
      <c r="D4869" s="1" t="s">
        <v>39</v>
      </c>
      <c r="E4869" s="1" t="s">
        <v>21</v>
      </c>
      <c r="F4869" s="1" t="s">
        <v>22</v>
      </c>
      <c r="G4869" s="1" t="s">
        <v>28</v>
      </c>
      <c r="H4869">
        <v>114.97</v>
      </c>
      <c r="I4869">
        <v>3</v>
      </c>
      <c r="J4869">
        <v>344.91</v>
      </c>
      <c r="K4869" s="11">
        <v>0</v>
      </c>
      <c r="L4869">
        <v>10.35</v>
      </c>
      <c r="M4869">
        <v>334.56</v>
      </c>
      <c r="N4869" s="11">
        <v>0.03</v>
      </c>
      <c r="O4869">
        <v>10.35</v>
      </c>
      <c r="P4869" t="str">
        <f>IF(OR(SampleSuperstore[[#This Row],[Total Sales]]&gt;'Check Outliers'!$M$7,SampleSuperstore[[#This Row],[Total Sales]]&lt;'Check Outliers'!$M$8),"Outlier","normal")</f>
        <v>normal</v>
      </c>
      <c r="Q4869" t="str">
        <f>IF(OR(SampleSuperstore[[#This Row],[Profit]]&gt;'Check Outliers'!$M$15,SampleSuperstore[[#This Row],[Profit]]&lt;'Check Outliers'!$M$16),"outlier","normal")</f>
        <v>normal</v>
      </c>
      <c r="R4869" s="1" t="str">
        <f>IF(OR(SampleSuperstore[[#This Row],[Cogs]]&gt;'Check Outliers'!$M$23,SampleSuperstore[[#This Row],[Cogs]]&lt;'Check Outliers'!$M$24),"outlier","normal")</f>
        <v>normal</v>
      </c>
    </row>
    <row r="4870" spans="1:18" x14ac:dyDescent="0.3">
      <c r="A4870" s="1" t="s">
        <v>24</v>
      </c>
      <c r="B4870" s="1" t="s">
        <v>11</v>
      </c>
      <c r="C4870" s="1" t="s">
        <v>38</v>
      </c>
      <c r="D4870" s="1" t="s">
        <v>39</v>
      </c>
      <c r="E4870" s="1" t="s">
        <v>21</v>
      </c>
      <c r="F4870" s="1" t="s">
        <v>22</v>
      </c>
      <c r="G4870" s="1" t="s">
        <v>23</v>
      </c>
      <c r="H4870">
        <v>2.88</v>
      </c>
      <c r="I4870">
        <v>3</v>
      </c>
      <c r="J4870">
        <v>8.64</v>
      </c>
      <c r="K4870" s="11">
        <v>0</v>
      </c>
      <c r="L4870">
        <v>4.2300000000000004</v>
      </c>
      <c r="M4870">
        <v>4.41</v>
      </c>
      <c r="N4870" s="11">
        <v>0.49</v>
      </c>
      <c r="O4870">
        <v>4.2300000000000004</v>
      </c>
      <c r="P4870" t="str">
        <f>IF(OR(SampleSuperstore[[#This Row],[Total Sales]]&gt;'Check Outliers'!$M$7,SampleSuperstore[[#This Row],[Total Sales]]&lt;'Check Outliers'!$M$8),"Outlier","normal")</f>
        <v>normal</v>
      </c>
      <c r="Q4870" t="str">
        <f>IF(OR(SampleSuperstore[[#This Row],[Profit]]&gt;'Check Outliers'!$M$15,SampleSuperstore[[#This Row],[Profit]]&lt;'Check Outliers'!$M$16),"outlier","normal")</f>
        <v>normal</v>
      </c>
      <c r="R4870" s="1" t="str">
        <f>IF(OR(SampleSuperstore[[#This Row],[Cogs]]&gt;'Check Outliers'!$M$23,SampleSuperstore[[#This Row],[Cogs]]&lt;'Check Outliers'!$M$24),"outlier","normal")</f>
        <v>normal</v>
      </c>
    </row>
    <row r="4871" spans="1:18" x14ac:dyDescent="0.3">
      <c r="A4871" s="1" t="s">
        <v>24</v>
      </c>
      <c r="B4871" s="1" t="s">
        <v>18</v>
      </c>
      <c r="C4871" s="1" t="s">
        <v>231</v>
      </c>
      <c r="D4871" s="1" t="s">
        <v>52</v>
      </c>
      <c r="E4871" s="1" t="s">
        <v>53</v>
      </c>
      <c r="F4871" s="1" t="s">
        <v>31</v>
      </c>
      <c r="G4871" s="1" t="s">
        <v>32</v>
      </c>
      <c r="H4871">
        <v>45</v>
      </c>
      <c r="I4871">
        <v>2</v>
      </c>
      <c r="J4871">
        <v>89.99</v>
      </c>
      <c r="K4871" s="11">
        <v>0.4</v>
      </c>
      <c r="L4871">
        <v>-15</v>
      </c>
      <c r="M4871">
        <v>104.99</v>
      </c>
      <c r="N4871" s="11">
        <v>-0.17</v>
      </c>
      <c r="O4871">
        <v>-50.996000000000002</v>
      </c>
      <c r="P4871" t="str">
        <f>IF(OR(SampleSuperstore[[#This Row],[Total Sales]]&gt;'Check Outliers'!$M$7,SampleSuperstore[[#This Row],[Total Sales]]&lt;'Check Outliers'!$M$8),"Outlier","normal")</f>
        <v>normal</v>
      </c>
      <c r="Q4871" t="str">
        <f>IF(OR(SampleSuperstore[[#This Row],[Profit]]&gt;'Check Outliers'!$M$15,SampleSuperstore[[#This Row],[Profit]]&lt;'Check Outliers'!$M$16),"outlier","normal")</f>
        <v>normal</v>
      </c>
      <c r="R4871" s="1" t="str">
        <f>IF(OR(SampleSuperstore[[#This Row],[Cogs]]&gt;'Check Outliers'!$M$23,SampleSuperstore[[#This Row],[Cogs]]&lt;'Check Outliers'!$M$24),"outlier","normal")</f>
        <v>normal</v>
      </c>
    </row>
    <row r="4872" spans="1:18" hidden="1" x14ac:dyDescent="0.3">
      <c r="A4872" s="1" t="s">
        <v>24</v>
      </c>
      <c r="B4872" s="1" t="s">
        <v>18</v>
      </c>
      <c r="C4872" s="1" t="s">
        <v>231</v>
      </c>
      <c r="D4872" s="1" t="s">
        <v>52</v>
      </c>
      <c r="E4872" s="1" t="s">
        <v>53</v>
      </c>
      <c r="F4872" s="1" t="s">
        <v>22</v>
      </c>
      <c r="G4872" s="1" t="s">
        <v>37</v>
      </c>
      <c r="H4872">
        <v>32.79</v>
      </c>
      <c r="I4872">
        <v>7</v>
      </c>
      <c r="J4872">
        <v>229.54</v>
      </c>
      <c r="K4872" s="1">
        <v>0.2</v>
      </c>
      <c r="L4872">
        <v>83.21</v>
      </c>
      <c r="M4872">
        <v>146.33000000000001</v>
      </c>
      <c r="N4872">
        <v>0.36</v>
      </c>
      <c r="O4872">
        <v>37.301999999999992</v>
      </c>
      <c r="P4872" t="str">
        <f>IF(OR(SampleSuperstore[[#This Row],[Total Sales]]&gt;'Check Outliers'!$M$7,SampleSuperstore[[#This Row],[Total Sales]]&lt;'Check Outliers'!$M$8),"Outlier","normal")</f>
        <v>normal</v>
      </c>
      <c r="Q4872" t="str">
        <f>IF(OR(SampleSuperstore[[#This Row],[Profit]]&gt;'Check Outliers'!$M$15,SampleSuperstore[[#This Row],[Profit]]&lt;'Check Outliers'!$M$16),"outlier","normal")</f>
        <v>outlier</v>
      </c>
      <c r="R4872" s="1" t="str">
        <f>IF(OR(SampleSuperstore[[#This Row],[Cogs]]&gt;'Check Outliers'!$M$23,SampleSuperstore[[#This Row],[Cogs]]&lt;'Check Outliers'!$M$24),"outlier","normal")</f>
        <v>normal</v>
      </c>
    </row>
    <row r="4873" spans="1:18" x14ac:dyDescent="0.3">
      <c r="A4873" s="1" t="s">
        <v>24</v>
      </c>
      <c r="B4873" s="1" t="s">
        <v>11</v>
      </c>
      <c r="C4873" s="1" t="s">
        <v>57</v>
      </c>
      <c r="D4873" s="1" t="s">
        <v>42</v>
      </c>
      <c r="E4873" s="1" t="s">
        <v>43</v>
      </c>
      <c r="F4873" s="1" t="s">
        <v>22</v>
      </c>
      <c r="G4873" s="1" t="s">
        <v>73</v>
      </c>
      <c r="H4873">
        <v>0.91</v>
      </c>
      <c r="I4873">
        <v>2</v>
      </c>
      <c r="J4873">
        <v>1.82</v>
      </c>
      <c r="K4873" s="11">
        <v>0.2</v>
      </c>
      <c r="L4873">
        <v>0.62</v>
      </c>
      <c r="M4873">
        <v>1.2</v>
      </c>
      <c r="N4873" s="11">
        <v>0.34</v>
      </c>
      <c r="O4873">
        <v>0.25599999999999995</v>
      </c>
      <c r="P4873" t="str">
        <f>IF(OR(SampleSuperstore[[#This Row],[Total Sales]]&gt;'Check Outliers'!$M$7,SampleSuperstore[[#This Row],[Total Sales]]&lt;'Check Outliers'!$M$8),"Outlier","normal")</f>
        <v>normal</v>
      </c>
      <c r="Q4873" t="str">
        <f>IF(OR(SampleSuperstore[[#This Row],[Profit]]&gt;'Check Outliers'!$M$15,SampleSuperstore[[#This Row],[Profit]]&lt;'Check Outliers'!$M$16),"outlier","normal")</f>
        <v>normal</v>
      </c>
      <c r="R4873" s="1" t="str">
        <f>IF(OR(SampleSuperstore[[#This Row],[Cogs]]&gt;'Check Outliers'!$M$23,SampleSuperstore[[#This Row],[Cogs]]&lt;'Check Outliers'!$M$24),"outlier","normal")</f>
        <v>normal</v>
      </c>
    </row>
    <row r="4874" spans="1:18" hidden="1" x14ac:dyDescent="0.3">
      <c r="A4874" s="1" t="s">
        <v>24</v>
      </c>
      <c r="B4874" s="1" t="s">
        <v>11</v>
      </c>
      <c r="C4874" s="1" t="s">
        <v>57</v>
      </c>
      <c r="D4874" s="1" t="s">
        <v>42</v>
      </c>
      <c r="E4874" s="1" t="s">
        <v>43</v>
      </c>
      <c r="F4874" s="1" t="s">
        <v>22</v>
      </c>
      <c r="G4874" s="1" t="s">
        <v>34</v>
      </c>
      <c r="H4874">
        <v>3.66</v>
      </c>
      <c r="I4874">
        <v>5</v>
      </c>
      <c r="J4874">
        <v>18.32</v>
      </c>
      <c r="K4874" s="1">
        <v>0.8</v>
      </c>
      <c r="L4874">
        <v>-46.72</v>
      </c>
      <c r="M4874">
        <v>65.040000000000006</v>
      </c>
      <c r="N4874">
        <v>-2.5499999999999998</v>
      </c>
      <c r="O4874">
        <v>-61.375999999999998</v>
      </c>
      <c r="P4874" t="str">
        <f>IF(OR(SampleSuperstore[[#This Row],[Total Sales]]&gt;'Check Outliers'!$M$7,SampleSuperstore[[#This Row],[Total Sales]]&lt;'Check Outliers'!$M$8),"Outlier","normal")</f>
        <v>normal</v>
      </c>
      <c r="Q4874" t="str">
        <f>IF(OR(SampleSuperstore[[#This Row],[Profit]]&gt;'Check Outliers'!$M$15,SampleSuperstore[[#This Row],[Profit]]&lt;'Check Outliers'!$M$16),"outlier","normal")</f>
        <v>outlier</v>
      </c>
      <c r="R4874" s="1" t="str">
        <f>IF(OR(SampleSuperstore[[#This Row],[Cogs]]&gt;'Check Outliers'!$M$23,SampleSuperstore[[#This Row],[Cogs]]&lt;'Check Outliers'!$M$24),"outlier","normal")</f>
        <v>normal</v>
      </c>
    </row>
    <row r="4875" spans="1:18" x14ac:dyDescent="0.3">
      <c r="A4875" s="1" t="s">
        <v>24</v>
      </c>
      <c r="B4875" s="1" t="s">
        <v>11</v>
      </c>
      <c r="C4875" s="1" t="s">
        <v>57</v>
      </c>
      <c r="D4875" s="1" t="s">
        <v>42</v>
      </c>
      <c r="E4875" s="1" t="s">
        <v>43</v>
      </c>
      <c r="F4875" s="1" t="s">
        <v>22</v>
      </c>
      <c r="G4875" s="1" t="s">
        <v>28</v>
      </c>
      <c r="H4875">
        <v>16.27</v>
      </c>
      <c r="I4875">
        <v>3</v>
      </c>
      <c r="J4875">
        <v>48.82</v>
      </c>
      <c r="K4875" s="11">
        <v>0.2</v>
      </c>
      <c r="L4875">
        <v>-11.59</v>
      </c>
      <c r="M4875">
        <v>60.41</v>
      </c>
      <c r="N4875" s="11">
        <v>-0.24</v>
      </c>
      <c r="O4875">
        <v>-21.353999999999999</v>
      </c>
      <c r="P4875" t="str">
        <f>IF(OR(SampleSuperstore[[#This Row],[Total Sales]]&gt;'Check Outliers'!$M$7,SampleSuperstore[[#This Row],[Total Sales]]&lt;'Check Outliers'!$M$8),"Outlier","normal")</f>
        <v>normal</v>
      </c>
      <c r="Q4875" t="str">
        <f>IF(OR(SampleSuperstore[[#This Row],[Profit]]&gt;'Check Outliers'!$M$15,SampleSuperstore[[#This Row],[Profit]]&lt;'Check Outliers'!$M$16),"outlier","normal")</f>
        <v>normal</v>
      </c>
      <c r="R4875" s="1" t="str">
        <f>IF(OR(SampleSuperstore[[#This Row],[Cogs]]&gt;'Check Outliers'!$M$23,SampleSuperstore[[#This Row],[Cogs]]&lt;'Check Outliers'!$M$24),"outlier","normal")</f>
        <v>normal</v>
      </c>
    </row>
    <row r="4876" spans="1:18" x14ac:dyDescent="0.3">
      <c r="A4876" s="1" t="s">
        <v>24</v>
      </c>
      <c r="B4876" s="1" t="s">
        <v>11</v>
      </c>
      <c r="C4876" s="1" t="s">
        <v>57</v>
      </c>
      <c r="D4876" s="1" t="s">
        <v>42</v>
      </c>
      <c r="E4876" s="1" t="s">
        <v>43</v>
      </c>
      <c r="F4876" s="1" t="s">
        <v>22</v>
      </c>
      <c r="G4876" s="1" t="s">
        <v>33</v>
      </c>
      <c r="H4876">
        <v>1.19</v>
      </c>
      <c r="I4876">
        <v>1</v>
      </c>
      <c r="J4876">
        <v>1.19</v>
      </c>
      <c r="K4876" s="11">
        <v>0.8</v>
      </c>
      <c r="L4876">
        <v>-1.96</v>
      </c>
      <c r="M4876">
        <v>3.15</v>
      </c>
      <c r="N4876" s="11">
        <v>-1.65</v>
      </c>
      <c r="O4876">
        <v>-2.9119999999999999</v>
      </c>
      <c r="P4876" t="str">
        <f>IF(OR(SampleSuperstore[[#This Row],[Total Sales]]&gt;'Check Outliers'!$M$7,SampleSuperstore[[#This Row],[Total Sales]]&lt;'Check Outliers'!$M$8),"Outlier","normal")</f>
        <v>normal</v>
      </c>
      <c r="Q4876" t="str">
        <f>IF(OR(SampleSuperstore[[#This Row],[Profit]]&gt;'Check Outliers'!$M$15,SampleSuperstore[[#This Row],[Profit]]&lt;'Check Outliers'!$M$16),"outlier","normal")</f>
        <v>normal</v>
      </c>
      <c r="R4876" s="1" t="str">
        <f>IF(OR(SampleSuperstore[[#This Row],[Cogs]]&gt;'Check Outliers'!$M$23,SampleSuperstore[[#This Row],[Cogs]]&lt;'Check Outliers'!$M$24),"outlier","normal")</f>
        <v>normal</v>
      </c>
    </row>
    <row r="4877" spans="1:18" x14ac:dyDescent="0.3">
      <c r="A4877" s="1" t="s">
        <v>24</v>
      </c>
      <c r="B4877" s="1" t="s">
        <v>18</v>
      </c>
      <c r="C4877" s="1" t="s">
        <v>99</v>
      </c>
      <c r="D4877" s="1" t="s">
        <v>100</v>
      </c>
      <c r="E4877" s="1" t="s">
        <v>53</v>
      </c>
      <c r="F4877" s="1" t="s">
        <v>31</v>
      </c>
      <c r="G4877" s="1" t="s">
        <v>55</v>
      </c>
      <c r="H4877">
        <v>23.96</v>
      </c>
      <c r="I4877">
        <v>5</v>
      </c>
      <c r="J4877">
        <v>119.8</v>
      </c>
      <c r="K4877" s="11">
        <v>0.2</v>
      </c>
      <c r="L4877">
        <v>29.95</v>
      </c>
      <c r="M4877">
        <v>89.85</v>
      </c>
      <c r="N4877" s="11">
        <v>0.25</v>
      </c>
      <c r="O4877">
        <v>5.9899999999999984</v>
      </c>
      <c r="P4877" t="str">
        <f>IF(OR(SampleSuperstore[[#This Row],[Total Sales]]&gt;'Check Outliers'!$M$7,SampleSuperstore[[#This Row],[Total Sales]]&lt;'Check Outliers'!$M$8),"Outlier","normal")</f>
        <v>normal</v>
      </c>
      <c r="Q4877" t="str">
        <f>IF(OR(SampleSuperstore[[#This Row],[Profit]]&gt;'Check Outliers'!$M$15,SampleSuperstore[[#This Row],[Profit]]&lt;'Check Outliers'!$M$16),"outlier","normal")</f>
        <v>normal</v>
      </c>
      <c r="R4877" s="1" t="str">
        <f>IF(OR(SampleSuperstore[[#This Row],[Cogs]]&gt;'Check Outliers'!$M$23,SampleSuperstore[[#This Row],[Cogs]]&lt;'Check Outliers'!$M$24),"outlier","normal")</f>
        <v>normal</v>
      </c>
    </row>
    <row r="4878" spans="1:18" x14ac:dyDescent="0.3">
      <c r="A4878" s="1" t="s">
        <v>24</v>
      </c>
      <c r="B4878" s="1" t="s">
        <v>40</v>
      </c>
      <c r="C4878" s="1" t="s">
        <v>85</v>
      </c>
      <c r="D4878" s="1" t="s">
        <v>36</v>
      </c>
      <c r="E4878" s="1" t="s">
        <v>14</v>
      </c>
      <c r="F4878" s="1" t="s">
        <v>22</v>
      </c>
      <c r="G4878" s="1" t="s">
        <v>28</v>
      </c>
      <c r="H4878">
        <v>30.78</v>
      </c>
      <c r="I4878">
        <v>2</v>
      </c>
      <c r="J4878">
        <v>61.57</v>
      </c>
      <c r="K4878" s="11">
        <v>0.2</v>
      </c>
      <c r="L4878">
        <v>4.62</v>
      </c>
      <c r="M4878">
        <v>56.95</v>
      </c>
      <c r="N4878" s="11">
        <v>0.08</v>
      </c>
      <c r="O4878">
        <v>-7.694</v>
      </c>
      <c r="P4878" t="str">
        <f>IF(OR(SampleSuperstore[[#This Row],[Total Sales]]&gt;'Check Outliers'!$M$7,SampleSuperstore[[#This Row],[Total Sales]]&lt;'Check Outliers'!$M$8),"Outlier","normal")</f>
        <v>normal</v>
      </c>
      <c r="Q4878" t="str">
        <f>IF(OR(SampleSuperstore[[#This Row],[Profit]]&gt;'Check Outliers'!$M$15,SampleSuperstore[[#This Row],[Profit]]&lt;'Check Outliers'!$M$16),"outlier","normal")</f>
        <v>normal</v>
      </c>
      <c r="R4878" s="1" t="str">
        <f>IF(OR(SampleSuperstore[[#This Row],[Cogs]]&gt;'Check Outliers'!$M$23,SampleSuperstore[[#This Row],[Cogs]]&lt;'Check Outliers'!$M$24),"outlier","normal")</f>
        <v>normal</v>
      </c>
    </row>
    <row r="4879" spans="1:18" x14ac:dyDescent="0.3">
      <c r="A4879" s="1" t="s">
        <v>24</v>
      </c>
      <c r="B4879" s="1" t="s">
        <v>40</v>
      </c>
      <c r="C4879" s="1" t="s">
        <v>85</v>
      </c>
      <c r="D4879" s="1" t="s">
        <v>36</v>
      </c>
      <c r="E4879" s="1" t="s">
        <v>14</v>
      </c>
      <c r="F4879" s="1" t="s">
        <v>22</v>
      </c>
      <c r="G4879" s="1" t="s">
        <v>30</v>
      </c>
      <c r="H4879">
        <v>2.06</v>
      </c>
      <c r="I4879">
        <v>3</v>
      </c>
      <c r="J4879">
        <v>6.19</v>
      </c>
      <c r="K4879" s="11">
        <v>0.2</v>
      </c>
      <c r="L4879">
        <v>0.46</v>
      </c>
      <c r="M4879">
        <v>5.73</v>
      </c>
      <c r="N4879" s="11">
        <v>7.0000000000000007E-2</v>
      </c>
      <c r="O4879">
        <v>-0.77800000000000025</v>
      </c>
      <c r="P4879" t="str">
        <f>IF(OR(SampleSuperstore[[#This Row],[Total Sales]]&gt;'Check Outliers'!$M$7,SampleSuperstore[[#This Row],[Total Sales]]&lt;'Check Outliers'!$M$8),"Outlier","normal")</f>
        <v>normal</v>
      </c>
      <c r="Q4879" t="str">
        <f>IF(OR(SampleSuperstore[[#This Row],[Profit]]&gt;'Check Outliers'!$M$15,SampleSuperstore[[#This Row],[Profit]]&lt;'Check Outliers'!$M$16),"outlier","normal")</f>
        <v>normal</v>
      </c>
      <c r="R4879" s="1" t="str">
        <f>IF(OR(SampleSuperstore[[#This Row],[Cogs]]&gt;'Check Outliers'!$M$23,SampleSuperstore[[#This Row],[Cogs]]&lt;'Check Outliers'!$M$24),"outlier","normal")</f>
        <v>normal</v>
      </c>
    </row>
    <row r="4880" spans="1:18" x14ac:dyDescent="0.3">
      <c r="A4880" s="1" t="s">
        <v>58</v>
      </c>
      <c r="B4880" s="1" t="s">
        <v>11</v>
      </c>
      <c r="C4880" s="1" t="s">
        <v>511</v>
      </c>
      <c r="D4880" s="1" t="s">
        <v>26</v>
      </c>
      <c r="E4880" s="1" t="s">
        <v>14</v>
      </c>
      <c r="F4880" s="1" t="s">
        <v>22</v>
      </c>
      <c r="G4880" s="1" t="s">
        <v>33</v>
      </c>
      <c r="H4880">
        <v>0.74</v>
      </c>
      <c r="I4880">
        <v>3</v>
      </c>
      <c r="J4880">
        <v>2.21</v>
      </c>
      <c r="K4880" s="11">
        <v>0.7</v>
      </c>
      <c r="L4880">
        <v>-1.48</v>
      </c>
      <c r="M4880">
        <v>3.69</v>
      </c>
      <c r="N4880" s="11">
        <v>-0.67</v>
      </c>
      <c r="O4880">
        <v>-3.0270000000000001</v>
      </c>
      <c r="P4880" t="str">
        <f>IF(OR(SampleSuperstore[[#This Row],[Total Sales]]&gt;'Check Outliers'!$M$7,SampleSuperstore[[#This Row],[Total Sales]]&lt;'Check Outliers'!$M$8),"Outlier","normal")</f>
        <v>normal</v>
      </c>
      <c r="Q4880" t="str">
        <f>IF(OR(SampleSuperstore[[#This Row],[Profit]]&gt;'Check Outliers'!$M$15,SampleSuperstore[[#This Row],[Profit]]&lt;'Check Outliers'!$M$16),"outlier","normal")</f>
        <v>normal</v>
      </c>
      <c r="R4880" s="1" t="str">
        <f>IF(OR(SampleSuperstore[[#This Row],[Cogs]]&gt;'Check Outliers'!$M$23,SampleSuperstore[[#This Row],[Cogs]]&lt;'Check Outliers'!$M$24),"outlier","normal")</f>
        <v>normal</v>
      </c>
    </row>
    <row r="4881" spans="1:18" x14ac:dyDescent="0.3">
      <c r="A4881" s="1" t="s">
        <v>10</v>
      </c>
      <c r="B4881" s="1" t="s">
        <v>18</v>
      </c>
      <c r="C4881" s="1" t="s">
        <v>12</v>
      </c>
      <c r="D4881" s="1" t="s">
        <v>13</v>
      </c>
      <c r="E4881" s="1" t="s">
        <v>14</v>
      </c>
      <c r="F4881" s="1" t="s">
        <v>22</v>
      </c>
      <c r="G4881" s="1" t="s">
        <v>56</v>
      </c>
      <c r="H4881">
        <v>2.66</v>
      </c>
      <c r="I4881">
        <v>2</v>
      </c>
      <c r="J4881">
        <v>5.32</v>
      </c>
      <c r="K4881" s="11">
        <v>0</v>
      </c>
      <c r="L4881">
        <v>2.61</v>
      </c>
      <c r="M4881">
        <v>2.71</v>
      </c>
      <c r="N4881" s="11">
        <v>0.49</v>
      </c>
      <c r="O4881">
        <v>2.61</v>
      </c>
      <c r="P4881" t="str">
        <f>IF(OR(SampleSuperstore[[#This Row],[Total Sales]]&gt;'Check Outliers'!$M$7,SampleSuperstore[[#This Row],[Total Sales]]&lt;'Check Outliers'!$M$8),"Outlier","normal")</f>
        <v>normal</v>
      </c>
      <c r="Q4881" t="str">
        <f>IF(OR(SampleSuperstore[[#This Row],[Profit]]&gt;'Check Outliers'!$M$15,SampleSuperstore[[#This Row],[Profit]]&lt;'Check Outliers'!$M$16),"outlier","normal")</f>
        <v>normal</v>
      </c>
      <c r="R4881" s="1" t="str">
        <f>IF(OR(SampleSuperstore[[#This Row],[Cogs]]&gt;'Check Outliers'!$M$23,SampleSuperstore[[#This Row],[Cogs]]&lt;'Check Outliers'!$M$24),"outlier","normal")</f>
        <v>normal</v>
      </c>
    </row>
    <row r="4882" spans="1:18" hidden="1" x14ac:dyDescent="0.3">
      <c r="A4882" s="1" t="s">
        <v>10</v>
      </c>
      <c r="B4882" s="1" t="s">
        <v>18</v>
      </c>
      <c r="C4882" s="1" t="s">
        <v>12</v>
      </c>
      <c r="D4882" s="1" t="s">
        <v>13</v>
      </c>
      <c r="E4882" s="1" t="s">
        <v>14</v>
      </c>
      <c r="F4882" s="1" t="s">
        <v>15</v>
      </c>
      <c r="G4882" s="1" t="s">
        <v>17</v>
      </c>
      <c r="H4882">
        <v>243.98</v>
      </c>
      <c r="I4882">
        <v>4</v>
      </c>
      <c r="J4882">
        <v>975.92</v>
      </c>
      <c r="K4882" s="1">
        <v>0</v>
      </c>
      <c r="L4882">
        <v>292.77999999999997</v>
      </c>
      <c r="M4882">
        <v>683.14</v>
      </c>
      <c r="N4882">
        <v>0.3</v>
      </c>
      <c r="O4882">
        <v>292.77999999999997</v>
      </c>
      <c r="P4882" t="str">
        <f>IF(OR(SampleSuperstore[[#This Row],[Total Sales]]&gt;'Check Outliers'!$M$7,SampleSuperstore[[#This Row],[Total Sales]]&lt;'Check Outliers'!$M$8),"Outlier","normal")</f>
        <v>Outlier</v>
      </c>
      <c r="Q4882" t="str">
        <f>IF(OR(SampleSuperstore[[#This Row],[Profit]]&gt;'Check Outliers'!$M$15,SampleSuperstore[[#This Row],[Profit]]&lt;'Check Outliers'!$M$16),"outlier","normal")</f>
        <v>outlier</v>
      </c>
      <c r="R4882" s="1" t="str">
        <f>IF(OR(SampleSuperstore[[#This Row],[Cogs]]&gt;'Check Outliers'!$M$23,SampleSuperstore[[#This Row],[Cogs]]&lt;'Check Outliers'!$M$24),"outlier","normal")</f>
        <v>outlier</v>
      </c>
    </row>
    <row r="4883" spans="1:18" hidden="1" x14ac:dyDescent="0.3">
      <c r="A4883" s="1" t="s">
        <v>10</v>
      </c>
      <c r="B4883" s="1" t="s">
        <v>18</v>
      </c>
      <c r="C4883" s="1" t="s">
        <v>12</v>
      </c>
      <c r="D4883" s="1" t="s">
        <v>13</v>
      </c>
      <c r="E4883" s="1" t="s">
        <v>14</v>
      </c>
      <c r="F4883" s="1" t="s">
        <v>31</v>
      </c>
      <c r="G4883" s="1" t="s">
        <v>55</v>
      </c>
      <c r="H4883">
        <v>249.99</v>
      </c>
      <c r="I4883">
        <v>9</v>
      </c>
      <c r="J4883">
        <v>2249.91</v>
      </c>
      <c r="K4883" s="1">
        <v>0</v>
      </c>
      <c r="L4883">
        <v>517.48</v>
      </c>
      <c r="M4883">
        <v>1732.43</v>
      </c>
      <c r="N4883">
        <v>0.23</v>
      </c>
      <c r="O4883">
        <v>517.48</v>
      </c>
      <c r="P4883" t="str">
        <f>IF(OR(SampleSuperstore[[#This Row],[Total Sales]]&gt;'Check Outliers'!$M$7,SampleSuperstore[[#This Row],[Total Sales]]&lt;'Check Outliers'!$M$8),"Outlier","normal")</f>
        <v>Outlier</v>
      </c>
      <c r="Q4883" t="str">
        <f>IF(OR(SampleSuperstore[[#This Row],[Profit]]&gt;'Check Outliers'!$M$15,SampleSuperstore[[#This Row],[Profit]]&lt;'Check Outliers'!$M$16),"outlier","normal")</f>
        <v>outlier</v>
      </c>
      <c r="R4883" s="1" t="str">
        <f>IF(OR(SampleSuperstore[[#This Row],[Cogs]]&gt;'Check Outliers'!$M$23,SampleSuperstore[[#This Row],[Cogs]]&lt;'Check Outliers'!$M$24),"outlier","normal")</f>
        <v>outlier</v>
      </c>
    </row>
    <row r="4884" spans="1:18" x14ac:dyDescent="0.3">
      <c r="A4884" s="1" t="s">
        <v>10</v>
      </c>
      <c r="B4884" s="1" t="s">
        <v>18</v>
      </c>
      <c r="C4884" s="1" t="s">
        <v>12</v>
      </c>
      <c r="D4884" s="1" t="s">
        <v>13</v>
      </c>
      <c r="E4884" s="1" t="s">
        <v>14</v>
      </c>
      <c r="F4884" s="1" t="s">
        <v>22</v>
      </c>
      <c r="G4884" s="1" t="s">
        <v>28</v>
      </c>
      <c r="H4884">
        <v>14.98</v>
      </c>
      <c r="I4884">
        <v>4</v>
      </c>
      <c r="J4884">
        <v>59.92</v>
      </c>
      <c r="K4884" s="11">
        <v>0</v>
      </c>
      <c r="L4884">
        <v>16.78</v>
      </c>
      <c r="M4884">
        <v>43.14</v>
      </c>
      <c r="N4884" s="11">
        <v>0.28000000000000003</v>
      </c>
      <c r="O4884">
        <v>16.78</v>
      </c>
      <c r="P4884" t="str">
        <f>IF(OR(SampleSuperstore[[#This Row],[Total Sales]]&gt;'Check Outliers'!$M$7,SampleSuperstore[[#This Row],[Total Sales]]&lt;'Check Outliers'!$M$8),"Outlier","normal")</f>
        <v>normal</v>
      </c>
      <c r="Q4884" t="str">
        <f>IF(OR(SampleSuperstore[[#This Row],[Profit]]&gt;'Check Outliers'!$M$15,SampleSuperstore[[#This Row],[Profit]]&lt;'Check Outliers'!$M$16),"outlier","normal")</f>
        <v>normal</v>
      </c>
      <c r="R4884" s="1" t="str">
        <f>IF(OR(SampleSuperstore[[#This Row],[Cogs]]&gt;'Check Outliers'!$M$23,SampleSuperstore[[#This Row],[Cogs]]&lt;'Check Outliers'!$M$24),"outlier","normal")</f>
        <v>normal</v>
      </c>
    </row>
    <row r="4885" spans="1:18" x14ac:dyDescent="0.3">
      <c r="A4885" s="1" t="s">
        <v>24</v>
      </c>
      <c r="B4885" s="1" t="s">
        <v>11</v>
      </c>
      <c r="C4885" s="1" t="s">
        <v>204</v>
      </c>
      <c r="D4885" s="1" t="s">
        <v>20</v>
      </c>
      <c r="E4885" s="1" t="s">
        <v>21</v>
      </c>
      <c r="F4885" s="1" t="s">
        <v>22</v>
      </c>
      <c r="G4885" s="1" t="s">
        <v>33</v>
      </c>
      <c r="H4885">
        <v>34.24</v>
      </c>
      <c r="I4885">
        <v>5</v>
      </c>
      <c r="J4885">
        <v>171.2</v>
      </c>
      <c r="K4885" s="11">
        <v>0.2</v>
      </c>
      <c r="L4885">
        <v>64.2</v>
      </c>
      <c r="M4885">
        <v>107</v>
      </c>
      <c r="N4885" s="11">
        <v>0.38</v>
      </c>
      <c r="O4885">
        <v>29.96</v>
      </c>
      <c r="P4885" t="str">
        <f>IF(OR(SampleSuperstore[[#This Row],[Total Sales]]&gt;'Check Outliers'!$M$7,SampleSuperstore[[#This Row],[Total Sales]]&lt;'Check Outliers'!$M$8),"Outlier","normal")</f>
        <v>normal</v>
      </c>
      <c r="Q4885" t="str">
        <f>IF(OR(SampleSuperstore[[#This Row],[Profit]]&gt;'Check Outliers'!$M$15,SampleSuperstore[[#This Row],[Profit]]&lt;'Check Outliers'!$M$16),"outlier","normal")</f>
        <v>normal</v>
      </c>
      <c r="R4885" s="1" t="str">
        <f>IF(OR(SampleSuperstore[[#This Row],[Cogs]]&gt;'Check Outliers'!$M$23,SampleSuperstore[[#This Row],[Cogs]]&lt;'Check Outliers'!$M$24),"outlier","normal")</f>
        <v>normal</v>
      </c>
    </row>
    <row r="4886" spans="1:18" x14ac:dyDescent="0.3">
      <c r="A4886" s="1" t="s">
        <v>24</v>
      </c>
      <c r="B4886" s="1" t="s">
        <v>11</v>
      </c>
      <c r="C4886" s="1" t="s">
        <v>204</v>
      </c>
      <c r="D4886" s="1" t="s">
        <v>20</v>
      </c>
      <c r="E4886" s="1" t="s">
        <v>21</v>
      </c>
      <c r="F4886" s="1" t="s">
        <v>22</v>
      </c>
      <c r="G4886" s="1" t="s">
        <v>30</v>
      </c>
      <c r="H4886">
        <v>1.68</v>
      </c>
      <c r="I4886">
        <v>2</v>
      </c>
      <c r="J4886">
        <v>3.36</v>
      </c>
      <c r="K4886" s="11">
        <v>0</v>
      </c>
      <c r="L4886">
        <v>0.87</v>
      </c>
      <c r="M4886">
        <v>2.4900000000000002</v>
      </c>
      <c r="N4886" s="11">
        <v>0.26</v>
      </c>
      <c r="O4886">
        <v>0.87</v>
      </c>
      <c r="P4886" t="str">
        <f>IF(OR(SampleSuperstore[[#This Row],[Total Sales]]&gt;'Check Outliers'!$M$7,SampleSuperstore[[#This Row],[Total Sales]]&lt;'Check Outliers'!$M$8),"Outlier","normal")</f>
        <v>normal</v>
      </c>
      <c r="Q4886" t="str">
        <f>IF(OR(SampleSuperstore[[#This Row],[Profit]]&gt;'Check Outliers'!$M$15,SampleSuperstore[[#This Row],[Profit]]&lt;'Check Outliers'!$M$16),"outlier","normal")</f>
        <v>normal</v>
      </c>
      <c r="R4886" s="1" t="str">
        <f>IF(OR(SampleSuperstore[[#This Row],[Cogs]]&gt;'Check Outliers'!$M$23,SampleSuperstore[[#This Row],[Cogs]]&lt;'Check Outliers'!$M$24),"outlier","normal")</f>
        <v>normal</v>
      </c>
    </row>
    <row r="4887" spans="1:18" x14ac:dyDescent="0.3">
      <c r="A4887" s="1" t="s">
        <v>24</v>
      </c>
      <c r="B4887" s="1" t="s">
        <v>18</v>
      </c>
      <c r="C4887" s="1" t="s">
        <v>136</v>
      </c>
      <c r="D4887" s="1" t="s">
        <v>66</v>
      </c>
      <c r="E4887" s="1" t="s">
        <v>43</v>
      </c>
      <c r="F4887" s="1" t="s">
        <v>22</v>
      </c>
      <c r="G4887" s="1" t="s">
        <v>37</v>
      </c>
      <c r="H4887">
        <v>22.84</v>
      </c>
      <c r="I4887">
        <v>5</v>
      </c>
      <c r="J4887">
        <v>114.2</v>
      </c>
      <c r="K4887" s="11">
        <v>0</v>
      </c>
      <c r="L4887">
        <v>52.53</v>
      </c>
      <c r="M4887">
        <v>61.67</v>
      </c>
      <c r="N4887" s="11">
        <v>0.46</v>
      </c>
      <c r="O4887">
        <v>52.53</v>
      </c>
      <c r="P4887" t="str">
        <f>IF(OR(SampleSuperstore[[#This Row],[Total Sales]]&gt;'Check Outliers'!$M$7,SampleSuperstore[[#This Row],[Total Sales]]&lt;'Check Outliers'!$M$8),"Outlier","normal")</f>
        <v>normal</v>
      </c>
      <c r="Q4887" t="str">
        <f>IF(OR(SampleSuperstore[[#This Row],[Profit]]&gt;'Check Outliers'!$M$15,SampleSuperstore[[#This Row],[Profit]]&lt;'Check Outliers'!$M$16),"outlier","normal")</f>
        <v>normal</v>
      </c>
      <c r="R4887" s="1" t="str">
        <f>IF(OR(SampleSuperstore[[#This Row],[Cogs]]&gt;'Check Outliers'!$M$23,SampleSuperstore[[#This Row],[Cogs]]&lt;'Check Outliers'!$M$24),"outlier","normal")</f>
        <v>normal</v>
      </c>
    </row>
    <row r="4888" spans="1:18" x14ac:dyDescent="0.3">
      <c r="A4888" s="1" t="s">
        <v>10</v>
      </c>
      <c r="B4888" s="1" t="s">
        <v>18</v>
      </c>
      <c r="C4888" s="1" t="s">
        <v>506</v>
      </c>
      <c r="D4888" s="1" t="s">
        <v>163</v>
      </c>
      <c r="E4888" s="1" t="s">
        <v>14</v>
      </c>
      <c r="F4888" s="1" t="s">
        <v>15</v>
      </c>
      <c r="G4888" s="1" t="s">
        <v>17</v>
      </c>
      <c r="H4888">
        <v>60.89</v>
      </c>
      <c r="I4888">
        <v>3</v>
      </c>
      <c r="J4888">
        <v>182.67</v>
      </c>
      <c r="K4888" s="11">
        <v>0</v>
      </c>
      <c r="L4888">
        <v>52.97</v>
      </c>
      <c r="M4888">
        <v>129.69999999999999</v>
      </c>
      <c r="N4888" s="11">
        <v>0.28999999999999998</v>
      </c>
      <c r="O4888">
        <v>52.97</v>
      </c>
      <c r="P4888" t="str">
        <f>IF(OR(SampleSuperstore[[#This Row],[Total Sales]]&gt;'Check Outliers'!$M$7,SampleSuperstore[[#This Row],[Total Sales]]&lt;'Check Outliers'!$M$8),"Outlier","normal")</f>
        <v>normal</v>
      </c>
      <c r="Q4888" t="str">
        <f>IF(OR(SampleSuperstore[[#This Row],[Profit]]&gt;'Check Outliers'!$M$15,SampleSuperstore[[#This Row],[Profit]]&lt;'Check Outliers'!$M$16),"outlier","normal")</f>
        <v>normal</v>
      </c>
      <c r="R4888" s="1" t="str">
        <f>IF(OR(SampleSuperstore[[#This Row],[Cogs]]&gt;'Check Outliers'!$M$23,SampleSuperstore[[#This Row],[Cogs]]&lt;'Check Outliers'!$M$24),"outlier","normal")</f>
        <v>normal</v>
      </c>
    </row>
    <row r="4889" spans="1:18" x14ac:dyDescent="0.3">
      <c r="A4889" s="1" t="s">
        <v>10</v>
      </c>
      <c r="B4889" s="1" t="s">
        <v>18</v>
      </c>
      <c r="C4889" s="1" t="s">
        <v>506</v>
      </c>
      <c r="D4889" s="1" t="s">
        <v>163</v>
      </c>
      <c r="E4889" s="1" t="s">
        <v>14</v>
      </c>
      <c r="F4889" s="1" t="s">
        <v>31</v>
      </c>
      <c r="G4889" s="1" t="s">
        <v>55</v>
      </c>
      <c r="H4889">
        <v>16.95</v>
      </c>
      <c r="I4889">
        <v>6</v>
      </c>
      <c r="J4889">
        <v>101.7</v>
      </c>
      <c r="K4889" s="11">
        <v>0</v>
      </c>
      <c r="L4889">
        <v>6.1</v>
      </c>
      <c r="M4889">
        <v>95.6</v>
      </c>
      <c r="N4889" s="11">
        <v>0.06</v>
      </c>
      <c r="O4889">
        <v>6.1</v>
      </c>
      <c r="P4889" t="str">
        <f>IF(OR(SampleSuperstore[[#This Row],[Total Sales]]&gt;'Check Outliers'!$M$7,SampleSuperstore[[#This Row],[Total Sales]]&lt;'Check Outliers'!$M$8),"Outlier","normal")</f>
        <v>normal</v>
      </c>
      <c r="Q4889" t="str">
        <f>IF(OR(SampleSuperstore[[#This Row],[Profit]]&gt;'Check Outliers'!$M$15,SampleSuperstore[[#This Row],[Profit]]&lt;'Check Outliers'!$M$16),"outlier","normal")</f>
        <v>normal</v>
      </c>
      <c r="R4889" s="1" t="str">
        <f>IF(OR(SampleSuperstore[[#This Row],[Cogs]]&gt;'Check Outliers'!$M$23,SampleSuperstore[[#This Row],[Cogs]]&lt;'Check Outliers'!$M$24),"outlier","normal")</f>
        <v>normal</v>
      </c>
    </row>
    <row r="4890" spans="1:18" hidden="1" x14ac:dyDescent="0.3">
      <c r="A4890" s="1" t="s">
        <v>10</v>
      </c>
      <c r="B4890" s="1" t="s">
        <v>18</v>
      </c>
      <c r="C4890" s="1" t="s">
        <v>506</v>
      </c>
      <c r="D4890" s="1" t="s">
        <v>163</v>
      </c>
      <c r="E4890" s="1" t="s">
        <v>14</v>
      </c>
      <c r="F4890" s="1" t="s">
        <v>22</v>
      </c>
      <c r="G4890" s="1" t="s">
        <v>28</v>
      </c>
      <c r="H4890">
        <v>375.34</v>
      </c>
      <c r="I4890">
        <v>3</v>
      </c>
      <c r="J4890">
        <v>1126.02</v>
      </c>
      <c r="K4890" s="1">
        <v>0</v>
      </c>
      <c r="L4890">
        <v>56.3</v>
      </c>
      <c r="M4890">
        <v>1069.72</v>
      </c>
      <c r="N4890">
        <v>0.05</v>
      </c>
      <c r="O4890">
        <v>56.3</v>
      </c>
      <c r="P4890" t="str">
        <f>IF(OR(SampleSuperstore[[#This Row],[Total Sales]]&gt;'Check Outliers'!$M$7,SampleSuperstore[[#This Row],[Total Sales]]&lt;'Check Outliers'!$M$8),"Outlier","normal")</f>
        <v>Outlier</v>
      </c>
      <c r="Q4890" t="str">
        <f>IF(OR(SampleSuperstore[[#This Row],[Profit]]&gt;'Check Outliers'!$M$15,SampleSuperstore[[#This Row],[Profit]]&lt;'Check Outliers'!$M$16),"outlier","normal")</f>
        <v>normal</v>
      </c>
      <c r="R4890" s="1" t="str">
        <f>IF(OR(SampleSuperstore[[#This Row],[Cogs]]&gt;'Check Outliers'!$M$23,SampleSuperstore[[#This Row],[Cogs]]&lt;'Check Outliers'!$M$24),"outlier","normal")</f>
        <v>outlier</v>
      </c>
    </row>
    <row r="4891" spans="1:18" hidden="1" x14ac:dyDescent="0.3">
      <c r="A4891" s="1" t="s">
        <v>10</v>
      </c>
      <c r="B4891" s="1" t="s">
        <v>18</v>
      </c>
      <c r="C4891" s="1" t="s">
        <v>506</v>
      </c>
      <c r="D4891" s="1" t="s">
        <v>163</v>
      </c>
      <c r="E4891" s="1" t="s">
        <v>14</v>
      </c>
      <c r="F4891" s="1" t="s">
        <v>22</v>
      </c>
      <c r="G4891" s="1" t="s">
        <v>28</v>
      </c>
      <c r="H4891">
        <v>210.55</v>
      </c>
      <c r="I4891">
        <v>6</v>
      </c>
      <c r="J4891">
        <v>1263.3</v>
      </c>
      <c r="K4891" s="1">
        <v>0</v>
      </c>
      <c r="L4891">
        <v>315.82</v>
      </c>
      <c r="M4891">
        <v>947.48</v>
      </c>
      <c r="N4891">
        <v>0.25</v>
      </c>
      <c r="O4891">
        <v>315.82</v>
      </c>
      <c r="P4891" t="str">
        <f>IF(OR(SampleSuperstore[[#This Row],[Total Sales]]&gt;'Check Outliers'!$M$7,SampleSuperstore[[#This Row],[Total Sales]]&lt;'Check Outliers'!$M$8),"Outlier","normal")</f>
        <v>Outlier</v>
      </c>
      <c r="Q4891" t="str">
        <f>IF(OR(SampleSuperstore[[#This Row],[Profit]]&gt;'Check Outliers'!$M$15,SampleSuperstore[[#This Row],[Profit]]&lt;'Check Outliers'!$M$16),"outlier","normal")</f>
        <v>outlier</v>
      </c>
      <c r="R4891" s="1" t="str">
        <f>IF(OR(SampleSuperstore[[#This Row],[Cogs]]&gt;'Check Outliers'!$M$23,SampleSuperstore[[#This Row],[Cogs]]&lt;'Check Outliers'!$M$24),"outlier","normal")</f>
        <v>outlier</v>
      </c>
    </row>
    <row r="4892" spans="1:18" x14ac:dyDescent="0.3">
      <c r="A4892" s="1" t="s">
        <v>24</v>
      </c>
      <c r="B4892" s="1" t="s">
        <v>18</v>
      </c>
      <c r="C4892" s="1" t="s">
        <v>38</v>
      </c>
      <c r="D4892" s="1" t="s">
        <v>39</v>
      </c>
      <c r="E4892" s="1" t="s">
        <v>21</v>
      </c>
      <c r="F4892" s="1" t="s">
        <v>22</v>
      </c>
      <c r="G4892" s="1" t="s">
        <v>30</v>
      </c>
      <c r="H4892">
        <v>2.94</v>
      </c>
      <c r="I4892">
        <v>3</v>
      </c>
      <c r="J4892">
        <v>8.82</v>
      </c>
      <c r="K4892" s="11">
        <v>0</v>
      </c>
      <c r="L4892">
        <v>2.56</v>
      </c>
      <c r="M4892">
        <v>6.26</v>
      </c>
      <c r="N4892" s="11">
        <v>0.28999999999999998</v>
      </c>
      <c r="O4892">
        <v>2.56</v>
      </c>
      <c r="P4892" t="str">
        <f>IF(OR(SampleSuperstore[[#This Row],[Total Sales]]&gt;'Check Outliers'!$M$7,SampleSuperstore[[#This Row],[Total Sales]]&lt;'Check Outliers'!$M$8),"Outlier","normal")</f>
        <v>normal</v>
      </c>
      <c r="Q4892" t="str">
        <f>IF(OR(SampleSuperstore[[#This Row],[Profit]]&gt;'Check Outliers'!$M$15,SampleSuperstore[[#This Row],[Profit]]&lt;'Check Outliers'!$M$16),"outlier","normal")</f>
        <v>normal</v>
      </c>
      <c r="R4892" s="1" t="str">
        <f>IF(OR(SampleSuperstore[[#This Row],[Cogs]]&gt;'Check Outliers'!$M$23,SampleSuperstore[[#This Row],[Cogs]]&lt;'Check Outliers'!$M$24),"outlier","normal")</f>
        <v>normal</v>
      </c>
    </row>
    <row r="4893" spans="1:18" x14ac:dyDescent="0.3">
      <c r="A4893" s="1" t="s">
        <v>24</v>
      </c>
      <c r="B4893" s="1" t="s">
        <v>18</v>
      </c>
      <c r="C4893" s="1" t="s">
        <v>38</v>
      </c>
      <c r="D4893" s="1" t="s">
        <v>39</v>
      </c>
      <c r="E4893" s="1" t="s">
        <v>21</v>
      </c>
      <c r="F4893" s="1" t="s">
        <v>22</v>
      </c>
      <c r="G4893" s="1" t="s">
        <v>37</v>
      </c>
      <c r="H4893">
        <v>18.97</v>
      </c>
      <c r="I4893">
        <v>2</v>
      </c>
      <c r="J4893">
        <v>37.94</v>
      </c>
      <c r="K4893" s="11">
        <v>0</v>
      </c>
      <c r="L4893">
        <v>18.21</v>
      </c>
      <c r="M4893">
        <v>19.73</v>
      </c>
      <c r="N4893" s="11">
        <v>0.48</v>
      </c>
      <c r="O4893">
        <v>18.21</v>
      </c>
      <c r="P4893" t="str">
        <f>IF(OR(SampleSuperstore[[#This Row],[Total Sales]]&gt;'Check Outliers'!$M$7,SampleSuperstore[[#This Row],[Total Sales]]&lt;'Check Outliers'!$M$8),"Outlier","normal")</f>
        <v>normal</v>
      </c>
      <c r="Q4893" t="str">
        <f>IF(OR(SampleSuperstore[[#This Row],[Profit]]&gt;'Check Outliers'!$M$15,SampleSuperstore[[#This Row],[Profit]]&lt;'Check Outliers'!$M$16),"outlier","normal")</f>
        <v>normal</v>
      </c>
      <c r="R4893" s="1" t="str">
        <f>IF(OR(SampleSuperstore[[#This Row],[Cogs]]&gt;'Check Outliers'!$M$23,SampleSuperstore[[#This Row],[Cogs]]&lt;'Check Outliers'!$M$24),"outlier","normal")</f>
        <v>normal</v>
      </c>
    </row>
    <row r="4894" spans="1:18" x14ac:dyDescent="0.3">
      <c r="A4894" s="1" t="s">
        <v>24</v>
      </c>
      <c r="B4894" s="1" t="s">
        <v>18</v>
      </c>
      <c r="C4894" s="1" t="s">
        <v>38</v>
      </c>
      <c r="D4894" s="1" t="s">
        <v>39</v>
      </c>
      <c r="E4894" s="1" t="s">
        <v>21</v>
      </c>
      <c r="F4894" s="1" t="s">
        <v>22</v>
      </c>
      <c r="G4894" s="1" t="s">
        <v>30</v>
      </c>
      <c r="H4894">
        <v>2.1</v>
      </c>
      <c r="I4894">
        <v>2</v>
      </c>
      <c r="J4894">
        <v>4.2</v>
      </c>
      <c r="K4894" s="11">
        <v>0</v>
      </c>
      <c r="L4894">
        <v>1.18</v>
      </c>
      <c r="M4894">
        <v>3.02</v>
      </c>
      <c r="N4894" s="11">
        <v>0.28000000000000003</v>
      </c>
      <c r="O4894">
        <v>1.18</v>
      </c>
      <c r="P4894" t="str">
        <f>IF(OR(SampleSuperstore[[#This Row],[Total Sales]]&gt;'Check Outliers'!$M$7,SampleSuperstore[[#This Row],[Total Sales]]&lt;'Check Outliers'!$M$8),"Outlier","normal")</f>
        <v>normal</v>
      </c>
      <c r="Q4894" t="str">
        <f>IF(OR(SampleSuperstore[[#This Row],[Profit]]&gt;'Check Outliers'!$M$15,SampleSuperstore[[#This Row],[Profit]]&lt;'Check Outliers'!$M$16),"outlier","normal")</f>
        <v>normal</v>
      </c>
      <c r="R4894" s="1" t="str">
        <f>IF(OR(SampleSuperstore[[#This Row],[Cogs]]&gt;'Check Outliers'!$M$23,SampleSuperstore[[#This Row],[Cogs]]&lt;'Check Outliers'!$M$24),"outlier","normal")</f>
        <v>normal</v>
      </c>
    </row>
    <row r="4895" spans="1:18" x14ac:dyDescent="0.3">
      <c r="A4895" s="1" t="s">
        <v>24</v>
      </c>
      <c r="B4895" s="1" t="s">
        <v>18</v>
      </c>
      <c r="C4895" s="1" t="s">
        <v>38</v>
      </c>
      <c r="D4895" s="1" t="s">
        <v>39</v>
      </c>
      <c r="E4895" s="1" t="s">
        <v>21</v>
      </c>
      <c r="F4895" s="1" t="s">
        <v>22</v>
      </c>
      <c r="G4895" s="1" t="s">
        <v>28</v>
      </c>
      <c r="H4895">
        <v>113.64</v>
      </c>
      <c r="I4895">
        <v>2</v>
      </c>
      <c r="J4895">
        <v>227.28</v>
      </c>
      <c r="K4895" s="11">
        <v>0</v>
      </c>
      <c r="L4895">
        <v>2.27</v>
      </c>
      <c r="M4895">
        <v>225.01</v>
      </c>
      <c r="N4895" s="11">
        <v>0.01</v>
      </c>
      <c r="O4895">
        <v>2.27</v>
      </c>
      <c r="P4895" t="str">
        <f>IF(OR(SampleSuperstore[[#This Row],[Total Sales]]&gt;'Check Outliers'!$M$7,SampleSuperstore[[#This Row],[Total Sales]]&lt;'Check Outliers'!$M$8),"Outlier","normal")</f>
        <v>normal</v>
      </c>
      <c r="Q4895" t="str">
        <f>IF(OR(SampleSuperstore[[#This Row],[Profit]]&gt;'Check Outliers'!$M$15,SampleSuperstore[[#This Row],[Profit]]&lt;'Check Outliers'!$M$16),"outlier","normal")</f>
        <v>normal</v>
      </c>
      <c r="R4895" s="1" t="str">
        <f>IF(OR(SampleSuperstore[[#This Row],[Cogs]]&gt;'Check Outliers'!$M$23,SampleSuperstore[[#This Row],[Cogs]]&lt;'Check Outliers'!$M$24),"outlier","normal")</f>
        <v>normal</v>
      </c>
    </row>
    <row r="4896" spans="1:18" x14ac:dyDescent="0.3">
      <c r="A4896" s="1" t="s">
        <v>24</v>
      </c>
      <c r="B4896" s="1" t="s">
        <v>18</v>
      </c>
      <c r="C4896" s="1" t="s">
        <v>38</v>
      </c>
      <c r="D4896" s="1" t="s">
        <v>39</v>
      </c>
      <c r="E4896" s="1" t="s">
        <v>21</v>
      </c>
      <c r="F4896" s="1" t="s">
        <v>22</v>
      </c>
      <c r="G4896" s="1" t="s">
        <v>37</v>
      </c>
      <c r="H4896">
        <v>47.9</v>
      </c>
      <c r="I4896">
        <v>1</v>
      </c>
      <c r="J4896">
        <v>47.9</v>
      </c>
      <c r="K4896" s="11">
        <v>0</v>
      </c>
      <c r="L4896">
        <v>22.99</v>
      </c>
      <c r="M4896">
        <v>24.91</v>
      </c>
      <c r="N4896" s="11">
        <v>0.48</v>
      </c>
      <c r="O4896">
        <v>22.99</v>
      </c>
      <c r="P4896" t="str">
        <f>IF(OR(SampleSuperstore[[#This Row],[Total Sales]]&gt;'Check Outliers'!$M$7,SampleSuperstore[[#This Row],[Total Sales]]&lt;'Check Outliers'!$M$8),"Outlier","normal")</f>
        <v>normal</v>
      </c>
      <c r="Q4896" t="str">
        <f>IF(OR(SampleSuperstore[[#This Row],[Profit]]&gt;'Check Outliers'!$M$15,SampleSuperstore[[#This Row],[Profit]]&lt;'Check Outliers'!$M$16),"outlier","normal")</f>
        <v>normal</v>
      </c>
      <c r="R4896" s="1" t="str">
        <f>IF(OR(SampleSuperstore[[#This Row],[Cogs]]&gt;'Check Outliers'!$M$23,SampleSuperstore[[#This Row],[Cogs]]&lt;'Check Outliers'!$M$24),"outlier","normal")</f>
        <v>normal</v>
      </c>
    </row>
    <row r="4897" spans="1:18" x14ac:dyDescent="0.3">
      <c r="A4897" s="1" t="s">
        <v>24</v>
      </c>
      <c r="B4897" s="1" t="s">
        <v>18</v>
      </c>
      <c r="C4897" s="1" t="s">
        <v>38</v>
      </c>
      <c r="D4897" s="1" t="s">
        <v>39</v>
      </c>
      <c r="E4897" s="1" t="s">
        <v>21</v>
      </c>
      <c r="F4897" s="1" t="s">
        <v>22</v>
      </c>
      <c r="G4897" s="1" t="s">
        <v>56</v>
      </c>
      <c r="H4897">
        <v>30.98</v>
      </c>
      <c r="I4897">
        <v>2</v>
      </c>
      <c r="J4897">
        <v>61.96</v>
      </c>
      <c r="K4897" s="11">
        <v>0</v>
      </c>
      <c r="L4897">
        <v>30.36</v>
      </c>
      <c r="M4897">
        <v>31.6</v>
      </c>
      <c r="N4897" s="11">
        <v>0.49</v>
      </c>
      <c r="O4897">
        <v>30.36</v>
      </c>
      <c r="P4897" t="str">
        <f>IF(OR(SampleSuperstore[[#This Row],[Total Sales]]&gt;'Check Outliers'!$M$7,SampleSuperstore[[#This Row],[Total Sales]]&lt;'Check Outliers'!$M$8),"Outlier","normal")</f>
        <v>normal</v>
      </c>
      <c r="Q4897" t="str">
        <f>IF(OR(SampleSuperstore[[#This Row],[Profit]]&gt;'Check Outliers'!$M$15,SampleSuperstore[[#This Row],[Profit]]&lt;'Check Outliers'!$M$16),"outlier","normal")</f>
        <v>normal</v>
      </c>
      <c r="R4897" s="1" t="str">
        <f>IF(OR(SampleSuperstore[[#This Row],[Cogs]]&gt;'Check Outliers'!$M$23,SampleSuperstore[[#This Row],[Cogs]]&lt;'Check Outliers'!$M$24),"outlier","normal")</f>
        <v>normal</v>
      </c>
    </row>
    <row r="4898" spans="1:18" hidden="1" x14ac:dyDescent="0.3">
      <c r="A4898" s="1" t="s">
        <v>24</v>
      </c>
      <c r="B4898" s="1" t="s">
        <v>18</v>
      </c>
      <c r="C4898" s="1" t="s">
        <v>38</v>
      </c>
      <c r="D4898" s="1" t="s">
        <v>39</v>
      </c>
      <c r="E4898" s="1" t="s">
        <v>21</v>
      </c>
      <c r="F4898" s="1" t="s">
        <v>22</v>
      </c>
      <c r="G4898" s="1" t="s">
        <v>28</v>
      </c>
      <c r="H4898">
        <v>279.48</v>
      </c>
      <c r="I4898">
        <v>4</v>
      </c>
      <c r="J4898">
        <v>1117.92</v>
      </c>
      <c r="K4898" s="1">
        <v>0</v>
      </c>
      <c r="L4898">
        <v>55.9</v>
      </c>
      <c r="M4898">
        <v>1062.02</v>
      </c>
      <c r="N4898">
        <v>0.05</v>
      </c>
      <c r="O4898">
        <v>55.9</v>
      </c>
      <c r="P4898" t="str">
        <f>IF(OR(SampleSuperstore[[#This Row],[Total Sales]]&gt;'Check Outliers'!$M$7,SampleSuperstore[[#This Row],[Total Sales]]&lt;'Check Outliers'!$M$8),"Outlier","normal")</f>
        <v>Outlier</v>
      </c>
      <c r="Q4898" t="str">
        <f>IF(OR(SampleSuperstore[[#This Row],[Profit]]&gt;'Check Outliers'!$M$15,SampleSuperstore[[#This Row],[Profit]]&lt;'Check Outliers'!$M$16),"outlier","normal")</f>
        <v>normal</v>
      </c>
      <c r="R4898" s="1" t="str">
        <f>IF(OR(SampleSuperstore[[#This Row],[Cogs]]&gt;'Check Outliers'!$M$23,SampleSuperstore[[#This Row],[Cogs]]&lt;'Check Outliers'!$M$24),"outlier","normal")</f>
        <v>outlier</v>
      </c>
    </row>
    <row r="4899" spans="1:18" x14ac:dyDescent="0.3">
      <c r="A4899" s="1" t="s">
        <v>58</v>
      </c>
      <c r="B4899" s="1" t="s">
        <v>11</v>
      </c>
      <c r="C4899" s="1" t="s">
        <v>296</v>
      </c>
      <c r="D4899" s="1" t="s">
        <v>100</v>
      </c>
      <c r="E4899" s="1" t="s">
        <v>53</v>
      </c>
      <c r="F4899" s="1" t="s">
        <v>15</v>
      </c>
      <c r="G4899" s="1" t="s">
        <v>17</v>
      </c>
      <c r="H4899">
        <v>91.68</v>
      </c>
      <c r="I4899">
        <v>2</v>
      </c>
      <c r="J4899">
        <v>183.37</v>
      </c>
      <c r="K4899" s="11">
        <v>0.3</v>
      </c>
      <c r="L4899">
        <v>-7.86</v>
      </c>
      <c r="M4899">
        <v>191.23</v>
      </c>
      <c r="N4899" s="11">
        <v>-0.04</v>
      </c>
      <c r="O4899">
        <v>-62.871000000000002</v>
      </c>
      <c r="P4899" t="str">
        <f>IF(OR(SampleSuperstore[[#This Row],[Total Sales]]&gt;'Check Outliers'!$M$7,SampleSuperstore[[#This Row],[Total Sales]]&lt;'Check Outliers'!$M$8),"Outlier","normal")</f>
        <v>normal</v>
      </c>
      <c r="Q4899" t="str">
        <f>IF(OR(SampleSuperstore[[#This Row],[Profit]]&gt;'Check Outliers'!$M$15,SampleSuperstore[[#This Row],[Profit]]&lt;'Check Outliers'!$M$16),"outlier","normal")</f>
        <v>normal</v>
      </c>
      <c r="R4899" s="1" t="str">
        <f>IF(OR(SampleSuperstore[[#This Row],[Cogs]]&gt;'Check Outliers'!$M$23,SampleSuperstore[[#This Row],[Cogs]]&lt;'Check Outliers'!$M$24),"outlier","normal")</f>
        <v>normal</v>
      </c>
    </row>
    <row r="4900" spans="1:18" x14ac:dyDescent="0.3">
      <c r="A4900" s="1" t="s">
        <v>58</v>
      </c>
      <c r="B4900" s="1" t="s">
        <v>11</v>
      </c>
      <c r="C4900" s="1" t="s">
        <v>296</v>
      </c>
      <c r="D4900" s="1" t="s">
        <v>100</v>
      </c>
      <c r="E4900" s="1" t="s">
        <v>53</v>
      </c>
      <c r="F4900" s="1" t="s">
        <v>22</v>
      </c>
      <c r="G4900" s="1" t="s">
        <v>37</v>
      </c>
      <c r="H4900">
        <v>3.98</v>
      </c>
      <c r="I4900">
        <v>2</v>
      </c>
      <c r="J4900">
        <v>7.97</v>
      </c>
      <c r="K4900" s="11">
        <v>0.2</v>
      </c>
      <c r="L4900">
        <v>2.89</v>
      </c>
      <c r="M4900">
        <v>5.08</v>
      </c>
      <c r="N4900" s="11">
        <v>0.36</v>
      </c>
      <c r="O4900">
        <v>1.296</v>
      </c>
      <c r="P4900" t="str">
        <f>IF(OR(SampleSuperstore[[#This Row],[Total Sales]]&gt;'Check Outliers'!$M$7,SampleSuperstore[[#This Row],[Total Sales]]&lt;'Check Outliers'!$M$8),"Outlier","normal")</f>
        <v>normal</v>
      </c>
      <c r="Q4900" t="str">
        <f>IF(OR(SampleSuperstore[[#This Row],[Profit]]&gt;'Check Outliers'!$M$15,SampleSuperstore[[#This Row],[Profit]]&lt;'Check Outliers'!$M$16),"outlier","normal")</f>
        <v>normal</v>
      </c>
      <c r="R4900" s="1" t="str">
        <f>IF(OR(SampleSuperstore[[#This Row],[Cogs]]&gt;'Check Outliers'!$M$23,SampleSuperstore[[#This Row],[Cogs]]&lt;'Check Outliers'!$M$24),"outlier","normal")</f>
        <v>normal</v>
      </c>
    </row>
    <row r="4901" spans="1:18" x14ac:dyDescent="0.3">
      <c r="A4901" s="1" t="s">
        <v>24</v>
      </c>
      <c r="B4901" s="1" t="s">
        <v>11</v>
      </c>
      <c r="C4901" s="1" t="s">
        <v>430</v>
      </c>
      <c r="D4901" s="1" t="s">
        <v>91</v>
      </c>
      <c r="E4901" s="1" t="s">
        <v>21</v>
      </c>
      <c r="F4901" s="1" t="s">
        <v>22</v>
      </c>
      <c r="G4901" s="1" t="s">
        <v>33</v>
      </c>
      <c r="H4901">
        <v>3.29</v>
      </c>
      <c r="I4901">
        <v>8</v>
      </c>
      <c r="J4901">
        <v>26.35</v>
      </c>
      <c r="K4901" s="11">
        <v>0.7</v>
      </c>
      <c r="L4901">
        <v>-18.45</v>
      </c>
      <c r="M4901">
        <v>44.8</v>
      </c>
      <c r="N4901" s="11">
        <v>-0.7</v>
      </c>
      <c r="O4901">
        <v>-36.894999999999996</v>
      </c>
      <c r="P4901" t="str">
        <f>IF(OR(SampleSuperstore[[#This Row],[Total Sales]]&gt;'Check Outliers'!$M$7,SampleSuperstore[[#This Row],[Total Sales]]&lt;'Check Outliers'!$M$8),"Outlier","normal")</f>
        <v>normal</v>
      </c>
      <c r="Q4901" t="str">
        <f>IF(OR(SampleSuperstore[[#This Row],[Profit]]&gt;'Check Outliers'!$M$15,SampleSuperstore[[#This Row],[Profit]]&lt;'Check Outliers'!$M$16),"outlier","normal")</f>
        <v>normal</v>
      </c>
      <c r="R4901" s="1" t="str">
        <f>IF(OR(SampleSuperstore[[#This Row],[Cogs]]&gt;'Check Outliers'!$M$23,SampleSuperstore[[#This Row],[Cogs]]&lt;'Check Outliers'!$M$24),"outlier","normal")</f>
        <v>normal</v>
      </c>
    </row>
    <row r="4902" spans="1:18" hidden="1" x14ac:dyDescent="0.3">
      <c r="A4902" s="1" t="s">
        <v>24</v>
      </c>
      <c r="B4902" s="1" t="s">
        <v>18</v>
      </c>
      <c r="C4902" s="1" t="s">
        <v>204</v>
      </c>
      <c r="D4902" s="1" t="s">
        <v>20</v>
      </c>
      <c r="E4902" s="1" t="s">
        <v>21</v>
      </c>
      <c r="F4902" s="1" t="s">
        <v>22</v>
      </c>
      <c r="G4902" s="1" t="s">
        <v>28</v>
      </c>
      <c r="H4902">
        <v>120.33</v>
      </c>
      <c r="I4902">
        <v>4</v>
      </c>
      <c r="J4902">
        <v>481.32</v>
      </c>
      <c r="K4902" s="1">
        <v>0</v>
      </c>
      <c r="L4902">
        <v>125.14</v>
      </c>
      <c r="M4902">
        <v>356.18</v>
      </c>
      <c r="N4902">
        <v>0.26</v>
      </c>
      <c r="O4902">
        <v>125.14</v>
      </c>
      <c r="P4902" t="str">
        <f>IF(OR(SampleSuperstore[[#This Row],[Total Sales]]&gt;'Check Outliers'!$M$7,SampleSuperstore[[#This Row],[Total Sales]]&lt;'Check Outliers'!$M$8),"Outlier","normal")</f>
        <v>normal</v>
      </c>
      <c r="Q4902" t="str">
        <f>IF(OR(SampleSuperstore[[#This Row],[Profit]]&gt;'Check Outliers'!$M$15,SampleSuperstore[[#This Row],[Profit]]&lt;'Check Outliers'!$M$16),"outlier","normal")</f>
        <v>outlier</v>
      </c>
      <c r="R4902" s="1" t="str">
        <f>IF(OR(SampleSuperstore[[#This Row],[Cogs]]&gt;'Check Outliers'!$M$23,SampleSuperstore[[#This Row],[Cogs]]&lt;'Check Outliers'!$M$24),"outlier","normal")</f>
        <v>normal</v>
      </c>
    </row>
    <row r="4903" spans="1:18" x14ac:dyDescent="0.3">
      <c r="A4903" s="1" t="s">
        <v>24</v>
      </c>
      <c r="B4903" s="1" t="s">
        <v>18</v>
      </c>
      <c r="C4903" s="1" t="s">
        <v>204</v>
      </c>
      <c r="D4903" s="1" t="s">
        <v>20</v>
      </c>
      <c r="E4903" s="1" t="s">
        <v>21</v>
      </c>
      <c r="F4903" s="1" t="s">
        <v>22</v>
      </c>
      <c r="G4903" s="1" t="s">
        <v>106</v>
      </c>
      <c r="H4903">
        <v>13.98</v>
      </c>
      <c r="I4903">
        <v>1</v>
      </c>
      <c r="J4903">
        <v>13.98</v>
      </c>
      <c r="K4903" s="11">
        <v>0</v>
      </c>
      <c r="L4903">
        <v>3.63</v>
      </c>
      <c r="M4903">
        <v>10.35</v>
      </c>
      <c r="N4903" s="11">
        <v>0.26</v>
      </c>
      <c r="O4903">
        <v>3.63</v>
      </c>
      <c r="P4903" t="str">
        <f>IF(OR(SampleSuperstore[[#This Row],[Total Sales]]&gt;'Check Outliers'!$M$7,SampleSuperstore[[#This Row],[Total Sales]]&lt;'Check Outliers'!$M$8),"Outlier","normal")</f>
        <v>normal</v>
      </c>
      <c r="Q4903" t="str">
        <f>IF(OR(SampleSuperstore[[#This Row],[Profit]]&gt;'Check Outliers'!$M$15,SampleSuperstore[[#This Row],[Profit]]&lt;'Check Outliers'!$M$16),"outlier","normal")</f>
        <v>normal</v>
      </c>
      <c r="R4903" s="1" t="str">
        <f>IF(OR(SampleSuperstore[[#This Row],[Cogs]]&gt;'Check Outliers'!$M$23,SampleSuperstore[[#This Row],[Cogs]]&lt;'Check Outliers'!$M$24),"outlier","normal")</f>
        <v>normal</v>
      </c>
    </row>
    <row r="4904" spans="1:18" x14ac:dyDescent="0.3">
      <c r="A4904" s="1" t="s">
        <v>24</v>
      </c>
      <c r="B4904" s="1" t="s">
        <v>11</v>
      </c>
      <c r="C4904" s="1" t="s">
        <v>71</v>
      </c>
      <c r="D4904" s="1" t="s">
        <v>72</v>
      </c>
      <c r="E4904" s="1" t="s">
        <v>53</v>
      </c>
      <c r="F4904" s="1" t="s">
        <v>22</v>
      </c>
      <c r="G4904" s="1" t="s">
        <v>33</v>
      </c>
      <c r="H4904">
        <v>4.32</v>
      </c>
      <c r="I4904">
        <v>6</v>
      </c>
      <c r="J4904">
        <v>25.92</v>
      </c>
      <c r="K4904" s="11">
        <v>0.2</v>
      </c>
      <c r="L4904">
        <v>9.07</v>
      </c>
      <c r="M4904">
        <v>16.850000000000001</v>
      </c>
      <c r="N4904" s="11">
        <v>0.35</v>
      </c>
      <c r="O4904">
        <v>3.8859999999999992</v>
      </c>
      <c r="P4904" t="str">
        <f>IF(OR(SampleSuperstore[[#This Row],[Total Sales]]&gt;'Check Outliers'!$M$7,SampleSuperstore[[#This Row],[Total Sales]]&lt;'Check Outliers'!$M$8),"Outlier","normal")</f>
        <v>normal</v>
      </c>
      <c r="Q4904" t="str">
        <f>IF(OR(SampleSuperstore[[#This Row],[Profit]]&gt;'Check Outliers'!$M$15,SampleSuperstore[[#This Row],[Profit]]&lt;'Check Outliers'!$M$16),"outlier","normal")</f>
        <v>normal</v>
      </c>
      <c r="R4904" s="1" t="str">
        <f>IF(OR(SampleSuperstore[[#This Row],[Cogs]]&gt;'Check Outliers'!$M$23,SampleSuperstore[[#This Row],[Cogs]]&lt;'Check Outliers'!$M$24),"outlier","normal")</f>
        <v>normal</v>
      </c>
    </row>
    <row r="4905" spans="1:18" x14ac:dyDescent="0.3">
      <c r="A4905" s="1" t="s">
        <v>24</v>
      </c>
      <c r="B4905" s="1" t="s">
        <v>11</v>
      </c>
      <c r="C4905" s="1" t="s">
        <v>71</v>
      </c>
      <c r="D4905" s="1" t="s">
        <v>72</v>
      </c>
      <c r="E4905" s="1" t="s">
        <v>53</v>
      </c>
      <c r="F4905" s="1" t="s">
        <v>22</v>
      </c>
      <c r="G4905" s="1" t="s">
        <v>23</v>
      </c>
      <c r="H4905">
        <v>30.53</v>
      </c>
      <c r="I4905">
        <v>3</v>
      </c>
      <c r="J4905">
        <v>91.59</v>
      </c>
      <c r="K4905" s="11">
        <v>0</v>
      </c>
      <c r="L4905">
        <v>42.13</v>
      </c>
      <c r="M4905">
        <v>49.46</v>
      </c>
      <c r="N4905" s="11">
        <v>0.46</v>
      </c>
      <c r="O4905">
        <v>42.13</v>
      </c>
      <c r="P4905" t="str">
        <f>IF(OR(SampleSuperstore[[#This Row],[Total Sales]]&gt;'Check Outliers'!$M$7,SampleSuperstore[[#This Row],[Total Sales]]&lt;'Check Outliers'!$M$8),"Outlier","normal")</f>
        <v>normal</v>
      </c>
      <c r="Q4905" t="str">
        <f>IF(OR(SampleSuperstore[[#This Row],[Profit]]&gt;'Check Outliers'!$M$15,SampleSuperstore[[#This Row],[Profit]]&lt;'Check Outliers'!$M$16),"outlier","normal")</f>
        <v>normal</v>
      </c>
      <c r="R4905" s="1" t="str">
        <f>IF(OR(SampleSuperstore[[#This Row],[Cogs]]&gt;'Check Outliers'!$M$23,SampleSuperstore[[#This Row],[Cogs]]&lt;'Check Outliers'!$M$24),"outlier","normal")</f>
        <v>normal</v>
      </c>
    </row>
    <row r="4906" spans="1:18" hidden="1" x14ac:dyDescent="0.3">
      <c r="A4906" s="1" t="s">
        <v>10</v>
      </c>
      <c r="B4906" s="1" t="s">
        <v>18</v>
      </c>
      <c r="C4906" s="1" t="s">
        <v>57</v>
      </c>
      <c r="D4906" s="1" t="s">
        <v>42</v>
      </c>
      <c r="E4906" s="1" t="s">
        <v>43</v>
      </c>
      <c r="F4906" s="1" t="s">
        <v>15</v>
      </c>
      <c r="G4906" s="1" t="s">
        <v>17</v>
      </c>
      <c r="H4906">
        <v>224.69</v>
      </c>
      <c r="I4906">
        <v>3</v>
      </c>
      <c r="J4906">
        <v>674.06</v>
      </c>
      <c r="K4906" s="1">
        <v>0.3</v>
      </c>
      <c r="L4906">
        <v>-19.260000000000002</v>
      </c>
      <c r="M4906">
        <v>693.32</v>
      </c>
      <c r="N4906">
        <v>-0.03</v>
      </c>
      <c r="O4906">
        <v>-221.47799999999998</v>
      </c>
      <c r="P4906" t="str">
        <f>IF(OR(SampleSuperstore[[#This Row],[Total Sales]]&gt;'Check Outliers'!$M$7,SampleSuperstore[[#This Row],[Total Sales]]&lt;'Check Outliers'!$M$8),"Outlier","normal")</f>
        <v>Outlier</v>
      </c>
      <c r="Q4906" t="str">
        <f>IF(OR(SampleSuperstore[[#This Row],[Profit]]&gt;'Check Outliers'!$M$15,SampleSuperstore[[#This Row],[Profit]]&lt;'Check Outliers'!$M$16),"outlier","normal")</f>
        <v>normal</v>
      </c>
      <c r="R4906" s="1" t="str">
        <f>IF(OR(SampleSuperstore[[#This Row],[Cogs]]&gt;'Check Outliers'!$M$23,SampleSuperstore[[#This Row],[Cogs]]&lt;'Check Outliers'!$M$24),"outlier","normal")</f>
        <v>outlier</v>
      </c>
    </row>
    <row r="4907" spans="1:18" x14ac:dyDescent="0.3">
      <c r="A4907" s="1" t="s">
        <v>10</v>
      </c>
      <c r="B4907" s="1" t="s">
        <v>18</v>
      </c>
      <c r="C4907" s="1" t="s">
        <v>35</v>
      </c>
      <c r="D4907" s="1" t="s">
        <v>243</v>
      </c>
      <c r="E4907" s="1" t="s">
        <v>53</v>
      </c>
      <c r="F4907" s="1" t="s">
        <v>22</v>
      </c>
      <c r="G4907" s="1" t="s">
        <v>33</v>
      </c>
      <c r="H4907">
        <v>5.73</v>
      </c>
      <c r="I4907">
        <v>4</v>
      </c>
      <c r="J4907">
        <v>22.92</v>
      </c>
      <c r="K4907" s="11">
        <v>0</v>
      </c>
      <c r="L4907">
        <v>11</v>
      </c>
      <c r="M4907">
        <v>11.92</v>
      </c>
      <c r="N4907" s="11">
        <v>0.48</v>
      </c>
      <c r="O4907">
        <v>11</v>
      </c>
      <c r="P4907" t="str">
        <f>IF(OR(SampleSuperstore[[#This Row],[Total Sales]]&gt;'Check Outliers'!$M$7,SampleSuperstore[[#This Row],[Total Sales]]&lt;'Check Outliers'!$M$8),"Outlier","normal")</f>
        <v>normal</v>
      </c>
      <c r="Q4907" t="str">
        <f>IF(OR(SampleSuperstore[[#This Row],[Profit]]&gt;'Check Outliers'!$M$15,SampleSuperstore[[#This Row],[Profit]]&lt;'Check Outliers'!$M$16),"outlier","normal")</f>
        <v>normal</v>
      </c>
      <c r="R4907" s="1" t="str">
        <f>IF(OR(SampleSuperstore[[#This Row],[Cogs]]&gt;'Check Outliers'!$M$23,SampleSuperstore[[#This Row],[Cogs]]&lt;'Check Outliers'!$M$24),"outlier","normal")</f>
        <v>normal</v>
      </c>
    </row>
    <row r="4908" spans="1:18" x14ac:dyDescent="0.3">
      <c r="A4908" s="1" t="s">
        <v>10</v>
      </c>
      <c r="B4908" s="1" t="s">
        <v>18</v>
      </c>
      <c r="C4908" s="1" t="s">
        <v>35</v>
      </c>
      <c r="D4908" s="1" t="s">
        <v>243</v>
      </c>
      <c r="E4908" s="1" t="s">
        <v>53</v>
      </c>
      <c r="F4908" s="1" t="s">
        <v>22</v>
      </c>
      <c r="G4908" s="1" t="s">
        <v>28</v>
      </c>
      <c r="H4908">
        <v>53.98</v>
      </c>
      <c r="I4908">
        <v>5</v>
      </c>
      <c r="J4908">
        <v>269.89999999999998</v>
      </c>
      <c r="K4908" s="11">
        <v>0</v>
      </c>
      <c r="L4908">
        <v>16.190000000000001</v>
      </c>
      <c r="M4908">
        <v>253.71</v>
      </c>
      <c r="N4908" s="11">
        <v>0.06</v>
      </c>
      <c r="O4908">
        <v>16.190000000000001</v>
      </c>
      <c r="P4908" t="str">
        <f>IF(OR(SampleSuperstore[[#This Row],[Total Sales]]&gt;'Check Outliers'!$M$7,SampleSuperstore[[#This Row],[Total Sales]]&lt;'Check Outliers'!$M$8),"Outlier","normal")</f>
        <v>normal</v>
      </c>
      <c r="Q4908" t="str">
        <f>IF(OR(SampleSuperstore[[#This Row],[Profit]]&gt;'Check Outliers'!$M$15,SampleSuperstore[[#This Row],[Profit]]&lt;'Check Outliers'!$M$16),"outlier","normal")</f>
        <v>normal</v>
      </c>
      <c r="R4908" s="1" t="str">
        <f>IF(OR(SampleSuperstore[[#This Row],[Cogs]]&gt;'Check Outliers'!$M$23,SampleSuperstore[[#This Row],[Cogs]]&lt;'Check Outliers'!$M$24),"outlier","normal")</f>
        <v>normal</v>
      </c>
    </row>
    <row r="4909" spans="1:18" x14ac:dyDescent="0.3">
      <c r="A4909" s="1" t="s">
        <v>10</v>
      </c>
      <c r="B4909" s="1" t="s">
        <v>11</v>
      </c>
      <c r="C4909" s="1" t="s">
        <v>122</v>
      </c>
      <c r="D4909" s="1" t="s">
        <v>100</v>
      </c>
      <c r="E4909" s="1" t="s">
        <v>53</v>
      </c>
      <c r="F4909" s="1" t="s">
        <v>22</v>
      </c>
      <c r="G4909" s="1" t="s">
        <v>33</v>
      </c>
      <c r="H4909">
        <v>1.48</v>
      </c>
      <c r="I4909">
        <v>8</v>
      </c>
      <c r="J4909">
        <v>11.81</v>
      </c>
      <c r="K4909" s="11">
        <v>0.7</v>
      </c>
      <c r="L4909">
        <v>-8.66</v>
      </c>
      <c r="M4909">
        <v>20.47</v>
      </c>
      <c r="N4909" s="11">
        <v>-0.73</v>
      </c>
      <c r="O4909">
        <v>-16.927</v>
      </c>
      <c r="P4909" t="str">
        <f>IF(OR(SampleSuperstore[[#This Row],[Total Sales]]&gt;'Check Outliers'!$M$7,SampleSuperstore[[#This Row],[Total Sales]]&lt;'Check Outliers'!$M$8),"Outlier","normal")</f>
        <v>normal</v>
      </c>
      <c r="Q4909" t="str">
        <f>IF(OR(SampleSuperstore[[#This Row],[Profit]]&gt;'Check Outliers'!$M$15,SampleSuperstore[[#This Row],[Profit]]&lt;'Check Outliers'!$M$16),"outlier","normal")</f>
        <v>normal</v>
      </c>
      <c r="R4909" s="1" t="str">
        <f>IF(OR(SampleSuperstore[[#This Row],[Cogs]]&gt;'Check Outliers'!$M$23,SampleSuperstore[[#This Row],[Cogs]]&lt;'Check Outliers'!$M$24),"outlier","normal")</f>
        <v>normal</v>
      </c>
    </row>
    <row r="4910" spans="1:18" x14ac:dyDescent="0.3">
      <c r="A4910" s="1" t="s">
        <v>10</v>
      </c>
      <c r="B4910" s="1" t="s">
        <v>11</v>
      </c>
      <c r="C4910" s="1" t="s">
        <v>122</v>
      </c>
      <c r="D4910" s="1" t="s">
        <v>100</v>
      </c>
      <c r="E4910" s="1" t="s">
        <v>53</v>
      </c>
      <c r="F4910" s="1" t="s">
        <v>31</v>
      </c>
      <c r="G4910" s="1" t="s">
        <v>32</v>
      </c>
      <c r="H4910">
        <v>4.8</v>
      </c>
      <c r="I4910">
        <v>2</v>
      </c>
      <c r="J4910">
        <v>9.59</v>
      </c>
      <c r="K4910" s="11">
        <v>0.4</v>
      </c>
      <c r="L4910">
        <v>-2.08</v>
      </c>
      <c r="M4910">
        <v>11.67</v>
      </c>
      <c r="N4910" s="11">
        <v>-0.22</v>
      </c>
      <c r="O4910">
        <v>-5.9160000000000004</v>
      </c>
      <c r="P4910" t="str">
        <f>IF(OR(SampleSuperstore[[#This Row],[Total Sales]]&gt;'Check Outliers'!$M$7,SampleSuperstore[[#This Row],[Total Sales]]&lt;'Check Outliers'!$M$8),"Outlier","normal")</f>
        <v>normal</v>
      </c>
      <c r="Q4910" t="str">
        <f>IF(OR(SampleSuperstore[[#This Row],[Profit]]&gt;'Check Outliers'!$M$15,SampleSuperstore[[#This Row],[Profit]]&lt;'Check Outliers'!$M$16),"outlier","normal")</f>
        <v>normal</v>
      </c>
      <c r="R4910" s="1" t="str">
        <f>IF(OR(SampleSuperstore[[#This Row],[Cogs]]&gt;'Check Outliers'!$M$23,SampleSuperstore[[#This Row],[Cogs]]&lt;'Check Outliers'!$M$24),"outlier","normal")</f>
        <v>normal</v>
      </c>
    </row>
    <row r="4911" spans="1:18" x14ac:dyDescent="0.3">
      <c r="A4911" s="1" t="s">
        <v>24</v>
      </c>
      <c r="B4911" s="1" t="s">
        <v>11</v>
      </c>
      <c r="C4911" s="1" t="s">
        <v>353</v>
      </c>
      <c r="D4911" s="1" t="s">
        <v>82</v>
      </c>
      <c r="E4911" s="1" t="s">
        <v>14</v>
      </c>
      <c r="F4911" s="1" t="s">
        <v>22</v>
      </c>
      <c r="G4911" s="1" t="s">
        <v>56</v>
      </c>
      <c r="H4911">
        <v>6.11</v>
      </c>
      <c r="I4911">
        <v>3</v>
      </c>
      <c r="J4911">
        <v>18.34</v>
      </c>
      <c r="K4911" s="11">
        <v>0.2</v>
      </c>
      <c r="L4911">
        <v>6.65</v>
      </c>
      <c r="M4911">
        <v>11.69</v>
      </c>
      <c r="N4911" s="11">
        <v>0.36</v>
      </c>
      <c r="O4911">
        <v>2.9820000000000002</v>
      </c>
      <c r="P4911" t="str">
        <f>IF(OR(SampleSuperstore[[#This Row],[Total Sales]]&gt;'Check Outliers'!$M$7,SampleSuperstore[[#This Row],[Total Sales]]&lt;'Check Outliers'!$M$8),"Outlier","normal")</f>
        <v>normal</v>
      </c>
      <c r="Q4911" t="str">
        <f>IF(OR(SampleSuperstore[[#This Row],[Profit]]&gt;'Check Outliers'!$M$15,SampleSuperstore[[#This Row],[Profit]]&lt;'Check Outliers'!$M$16),"outlier","normal")</f>
        <v>normal</v>
      </c>
      <c r="R4911" s="1" t="str">
        <f>IF(OR(SampleSuperstore[[#This Row],[Cogs]]&gt;'Check Outliers'!$M$23,SampleSuperstore[[#This Row],[Cogs]]&lt;'Check Outliers'!$M$24),"outlier","normal")</f>
        <v>normal</v>
      </c>
    </row>
    <row r="4912" spans="1:18" x14ac:dyDescent="0.3">
      <c r="A4912" s="1" t="s">
        <v>24</v>
      </c>
      <c r="B4912" s="1" t="s">
        <v>11</v>
      </c>
      <c r="C4912" s="1" t="s">
        <v>353</v>
      </c>
      <c r="D4912" s="1" t="s">
        <v>82</v>
      </c>
      <c r="E4912" s="1" t="s">
        <v>14</v>
      </c>
      <c r="F4912" s="1" t="s">
        <v>22</v>
      </c>
      <c r="G4912" s="1" t="s">
        <v>37</v>
      </c>
      <c r="H4912">
        <v>5.18</v>
      </c>
      <c r="I4912">
        <v>7</v>
      </c>
      <c r="J4912">
        <v>36.29</v>
      </c>
      <c r="K4912" s="11">
        <v>0.2</v>
      </c>
      <c r="L4912">
        <v>12.7</v>
      </c>
      <c r="M4912">
        <v>23.59</v>
      </c>
      <c r="N4912" s="11">
        <v>0.35</v>
      </c>
      <c r="O4912">
        <v>5.4419999999999993</v>
      </c>
      <c r="P4912" t="str">
        <f>IF(OR(SampleSuperstore[[#This Row],[Total Sales]]&gt;'Check Outliers'!$M$7,SampleSuperstore[[#This Row],[Total Sales]]&lt;'Check Outliers'!$M$8),"Outlier","normal")</f>
        <v>normal</v>
      </c>
      <c r="Q4912" t="str">
        <f>IF(OR(SampleSuperstore[[#This Row],[Profit]]&gt;'Check Outliers'!$M$15,SampleSuperstore[[#This Row],[Profit]]&lt;'Check Outliers'!$M$16),"outlier","normal")</f>
        <v>normal</v>
      </c>
      <c r="R4912" s="1" t="str">
        <f>IF(OR(SampleSuperstore[[#This Row],[Cogs]]&gt;'Check Outliers'!$M$23,SampleSuperstore[[#This Row],[Cogs]]&lt;'Check Outliers'!$M$24),"outlier","normal")</f>
        <v>normal</v>
      </c>
    </row>
    <row r="4913" spans="1:18" x14ac:dyDescent="0.3">
      <c r="A4913" s="1" t="s">
        <v>24</v>
      </c>
      <c r="B4913" s="1" t="s">
        <v>11</v>
      </c>
      <c r="C4913" s="1" t="s">
        <v>353</v>
      </c>
      <c r="D4913" s="1" t="s">
        <v>82</v>
      </c>
      <c r="E4913" s="1" t="s">
        <v>14</v>
      </c>
      <c r="F4913" s="1" t="s">
        <v>31</v>
      </c>
      <c r="G4913" s="1" t="s">
        <v>32</v>
      </c>
      <c r="H4913">
        <v>55.99</v>
      </c>
      <c r="I4913">
        <v>2</v>
      </c>
      <c r="J4913">
        <v>111.98</v>
      </c>
      <c r="K4913" s="11">
        <v>0.2</v>
      </c>
      <c r="L4913">
        <v>7</v>
      </c>
      <c r="M4913">
        <v>104.98</v>
      </c>
      <c r="N4913" s="11">
        <v>0.06</v>
      </c>
      <c r="O4913">
        <v>-15.396000000000001</v>
      </c>
      <c r="P4913" t="str">
        <f>IF(OR(SampleSuperstore[[#This Row],[Total Sales]]&gt;'Check Outliers'!$M$7,SampleSuperstore[[#This Row],[Total Sales]]&lt;'Check Outliers'!$M$8),"Outlier","normal")</f>
        <v>normal</v>
      </c>
      <c r="Q4913" t="str">
        <f>IF(OR(SampleSuperstore[[#This Row],[Profit]]&gt;'Check Outliers'!$M$15,SampleSuperstore[[#This Row],[Profit]]&lt;'Check Outliers'!$M$16),"outlier","normal")</f>
        <v>normal</v>
      </c>
      <c r="R4913" s="1" t="str">
        <f>IF(OR(SampleSuperstore[[#This Row],[Cogs]]&gt;'Check Outliers'!$M$23,SampleSuperstore[[#This Row],[Cogs]]&lt;'Check Outliers'!$M$24),"outlier","normal")</f>
        <v>normal</v>
      </c>
    </row>
    <row r="4914" spans="1:18" x14ac:dyDescent="0.3">
      <c r="A4914" s="1" t="s">
        <v>24</v>
      </c>
      <c r="B4914" s="1" t="s">
        <v>11</v>
      </c>
      <c r="C4914" s="1" t="s">
        <v>353</v>
      </c>
      <c r="D4914" s="1" t="s">
        <v>82</v>
      </c>
      <c r="E4914" s="1" t="s">
        <v>14</v>
      </c>
      <c r="F4914" s="1" t="s">
        <v>22</v>
      </c>
      <c r="G4914" s="1" t="s">
        <v>33</v>
      </c>
      <c r="H4914">
        <v>1.19</v>
      </c>
      <c r="I4914">
        <v>5</v>
      </c>
      <c r="J4914">
        <v>5.97</v>
      </c>
      <c r="K4914" s="11">
        <v>0.7</v>
      </c>
      <c r="L4914">
        <v>-4.58</v>
      </c>
      <c r="M4914">
        <v>10.55</v>
      </c>
      <c r="N4914" s="11">
        <v>-0.77</v>
      </c>
      <c r="O4914">
        <v>-8.7590000000000003</v>
      </c>
      <c r="P4914" t="str">
        <f>IF(OR(SampleSuperstore[[#This Row],[Total Sales]]&gt;'Check Outliers'!$M$7,SampleSuperstore[[#This Row],[Total Sales]]&lt;'Check Outliers'!$M$8),"Outlier","normal")</f>
        <v>normal</v>
      </c>
      <c r="Q4914" t="str">
        <f>IF(OR(SampleSuperstore[[#This Row],[Profit]]&gt;'Check Outliers'!$M$15,SampleSuperstore[[#This Row],[Profit]]&lt;'Check Outliers'!$M$16),"outlier","normal")</f>
        <v>normal</v>
      </c>
      <c r="R4914" s="1" t="str">
        <f>IF(OR(SampleSuperstore[[#This Row],[Cogs]]&gt;'Check Outliers'!$M$23,SampleSuperstore[[#This Row],[Cogs]]&lt;'Check Outliers'!$M$24),"outlier","normal")</f>
        <v>normal</v>
      </c>
    </row>
    <row r="4915" spans="1:18" x14ac:dyDescent="0.3">
      <c r="A4915" s="1" t="s">
        <v>24</v>
      </c>
      <c r="B4915" s="1" t="s">
        <v>11</v>
      </c>
      <c r="C4915" s="1" t="s">
        <v>353</v>
      </c>
      <c r="D4915" s="1" t="s">
        <v>82</v>
      </c>
      <c r="E4915" s="1" t="s">
        <v>14</v>
      </c>
      <c r="F4915" s="1" t="s">
        <v>22</v>
      </c>
      <c r="G4915" s="1" t="s">
        <v>33</v>
      </c>
      <c r="H4915">
        <v>1.26</v>
      </c>
      <c r="I4915">
        <v>2</v>
      </c>
      <c r="J4915">
        <v>2.5099999999999998</v>
      </c>
      <c r="K4915" s="11">
        <v>0.7</v>
      </c>
      <c r="L4915">
        <v>-1.84</v>
      </c>
      <c r="M4915">
        <v>4.3499999999999996</v>
      </c>
      <c r="N4915" s="11">
        <v>-0.73</v>
      </c>
      <c r="O4915">
        <v>-3.5969999999999995</v>
      </c>
      <c r="P4915" t="str">
        <f>IF(OR(SampleSuperstore[[#This Row],[Total Sales]]&gt;'Check Outliers'!$M$7,SampleSuperstore[[#This Row],[Total Sales]]&lt;'Check Outliers'!$M$8),"Outlier","normal")</f>
        <v>normal</v>
      </c>
      <c r="Q4915" t="str">
        <f>IF(OR(SampleSuperstore[[#This Row],[Profit]]&gt;'Check Outliers'!$M$15,SampleSuperstore[[#This Row],[Profit]]&lt;'Check Outliers'!$M$16),"outlier","normal")</f>
        <v>normal</v>
      </c>
      <c r="R4915" s="1" t="str">
        <f>IF(OR(SampleSuperstore[[#This Row],[Cogs]]&gt;'Check Outliers'!$M$23,SampleSuperstore[[#This Row],[Cogs]]&lt;'Check Outliers'!$M$24),"outlier","normal")</f>
        <v>normal</v>
      </c>
    </row>
    <row r="4916" spans="1:18" x14ac:dyDescent="0.3">
      <c r="A4916" s="1" t="s">
        <v>10</v>
      </c>
      <c r="B4916" s="1" t="s">
        <v>11</v>
      </c>
      <c r="C4916" s="1" t="s">
        <v>38</v>
      </c>
      <c r="D4916" s="1" t="s">
        <v>39</v>
      </c>
      <c r="E4916" s="1" t="s">
        <v>21</v>
      </c>
      <c r="F4916" s="1" t="s">
        <v>22</v>
      </c>
      <c r="G4916" s="1" t="s">
        <v>30</v>
      </c>
      <c r="H4916">
        <v>17.98</v>
      </c>
      <c r="I4916">
        <v>2</v>
      </c>
      <c r="J4916">
        <v>35.96</v>
      </c>
      <c r="K4916" s="11">
        <v>0</v>
      </c>
      <c r="L4916">
        <v>10.43</v>
      </c>
      <c r="M4916">
        <v>25.53</v>
      </c>
      <c r="N4916" s="11">
        <v>0.28999999999999998</v>
      </c>
      <c r="O4916">
        <v>10.43</v>
      </c>
      <c r="P4916" t="str">
        <f>IF(OR(SampleSuperstore[[#This Row],[Total Sales]]&gt;'Check Outliers'!$M$7,SampleSuperstore[[#This Row],[Total Sales]]&lt;'Check Outliers'!$M$8),"Outlier","normal")</f>
        <v>normal</v>
      </c>
      <c r="Q4916" t="str">
        <f>IF(OR(SampleSuperstore[[#This Row],[Profit]]&gt;'Check Outliers'!$M$15,SampleSuperstore[[#This Row],[Profit]]&lt;'Check Outliers'!$M$16),"outlier","normal")</f>
        <v>normal</v>
      </c>
      <c r="R4916" s="1" t="str">
        <f>IF(OR(SampleSuperstore[[#This Row],[Cogs]]&gt;'Check Outliers'!$M$23,SampleSuperstore[[#This Row],[Cogs]]&lt;'Check Outliers'!$M$24),"outlier","normal")</f>
        <v>normal</v>
      </c>
    </row>
    <row r="4917" spans="1:18" x14ac:dyDescent="0.3">
      <c r="A4917" s="1" t="s">
        <v>10</v>
      </c>
      <c r="B4917" s="1" t="s">
        <v>11</v>
      </c>
      <c r="C4917" s="1" t="s">
        <v>38</v>
      </c>
      <c r="D4917" s="1" t="s">
        <v>39</v>
      </c>
      <c r="E4917" s="1" t="s">
        <v>21</v>
      </c>
      <c r="F4917" s="1" t="s">
        <v>22</v>
      </c>
      <c r="G4917" s="1" t="s">
        <v>33</v>
      </c>
      <c r="H4917">
        <v>4.9800000000000004</v>
      </c>
      <c r="I4917">
        <v>3</v>
      </c>
      <c r="J4917">
        <v>14.95</v>
      </c>
      <c r="K4917" s="11">
        <v>0.2</v>
      </c>
      <c r="L4917">
        <v>5.42</v>
      </c>
      <c r="M4917">
        <v>9.5299999999999994</v>
      </c>
      <c r="N4917" s="11">
        <v>0.36</v>
      </c>
      <c r="O4917">
        <v>2.4299999999999997</v>
      </c>
      <c r="P4917" t="str">
        <f>IF(OR(SampleSuperstore[[#This Row],[Total Sales]]&gt;'Check Outliers'!$M$7,SampleSuperstore[[#This Row],[Total Sales]]&lt;'Check Outliers'!$M$8),"Outlier","normal")</f>
        <v>normal</v>
      </c>
      <c r="Q4917" t="str">
        <f>IF(OR(SampleSuperstore[[#This Row],[Profit]]&gt;'Check Outliers'!$M$15,SampleSuperstore[[#This Row],[Profit]]&lt;'Check Outliers'!$M$16),"outlier","normal")</f>
        <v>normal</v>
      </c>
      <c r="R4917" s="1" t="str">
        <f>IF(OR(SampleSuperstore[[#This Row],[Cogs]]&gt;'Check Outliers'!$M$23,SampleSuperstore[[#This Row],[Cogs]]&lt;'Check Outliers'!$M$24),"outlier","normal")</f>
        <v>normal</v>
      </c>
    </row>
    <row r="4918" spans="1:18" x14ac:dyDescent="0.3">
      <c r="A4918" s="1" t="s">
        <v>10</v>
      </c>
      <c r="B4918" s="1" t="s">
        <v>11</v>
      </c>
      <c r="C4918" s="1" t="s">
        <v>512</v>
      </c>
      <c r="D4918" s="1" t="s">
        <v>42</v>
      </c>
      <c r="E4918" s="1" t="s">
        <v>43</v>
      </c>
      <c r="F4918" s="1" t="s">
        <v>22</v>
      </c>
      <c r="G4918" s="1" t="s">
        <v>30</v>
      </c>
      <c r="H4918">
        <v>9.59</v>
      </c>
      <c r="I4918">
        <v>7</v>
      </c>
      <c r="J4918">
        <v>67.14</v>
      </c>
      <c r="K4918" s="11">
        <v>0.2</v>
      </c>
      <c r="L4918">
        <v>5.88</v>
      </c>
      <c r="M4918">
        <v>61.26</v>
      </c>
      <c r="N4918" s="11">
        <v>0.09</v>
      </c>
      <c r="O4918">
        <v>-7.5480000000000009</v>
      </c>
      <c r="P4918" t="str">
        <f>IF(OR(SampleSuperstore[[#This Row],[Total Sales]]&gt;'Check Outliers'!$M$7,SampleSuperstore[[#This Row],[Total Sales]]&lt;'Check Outliers'!$M$8),"Outlier","normal")</f>
        <v>normal</v>
      </c>
      <c r="Q4918" t="str">
        <f>IF(OR(SampleSuperstore[[#This Row],[Profit]]&gt;'Check Outliers'!$M$15,SampleSuperstore[[#This Row],[Profit]]&lt;'Check Outliers'!$M$16),"outlier","normal")</f>
        <v>normal</v>
      </c>
      <c r="R4918" s="1" t="str">
        <f>IF(OR(SampleSuperstore[[#This Row],[Cogs]]&gt;'Check Outliers'!$M$23,SampleSuperstore[[#This Row],[Cogs]]&lt;'Check Outliers'!$M$24),"outlier","normal")</f>
        <v>normal</v>
      </c>
    </row>
    <row r="4919" spans="1:18" x14ac:dyDescent="0.3">
      <c r="A4919" s="1" t="s">
        <v>10</v>
      </c>
      <c r="B4919" s="1" t="s">
        <v>11</v>
      </c>
      <c r="C4919" s="1" t="s">
        <v>512</v>
      </c>
      <c r="D4919" s="1" t="s">
        <v>42</v>
      </c>
      <c r="E4919" s="1" t="s">
        <v>43</v>
      </c>
      <c r="F4919" s="1" t="s">
        <v>15</v>
      </c>
      <c r="G4919" s="1" t="s">
        <v>17</v>
      </c>
      <c r="H4919">
        <v>84.69</v>
      </c>
      <c r="I4919">
        <v>3</v>
      </c>
      <c r="J4919">
        <v>254.06</v>
      </c>
      <c r="K4919" s="11">
        <v>0.3</v>
      </c>
      <c r="L4919">
        <v>-32.659999999999997</v>
      </c>
      <c r="M4919">
        <v>286.72000000000003</v>
      </c>
      <c r="N4919" s="11">
        <v>-0.13</v>
      </c>
      <c r="O4919">
        <v>-108.878</v>
      </c>
      <c r="P4919" t="str">
        <f>IF(OR(SampleSuperstore[[#This Row],[Total Sales]]&gt;'Check Outliers'!$M$7,SampleSuperstore[[#This Row],[Total Sales]]&lt;'Check Outliers'!$M$8),"Outlier","normal")</f>
        <v>normal</v>
      </c>
      <c r="Q4919" t="str">
        <f>IF(OR(SampleSuperstore[[#This Row],[Profit]]&gt;'Check Outliers'!$M$15,SampleSuperstore[[#This Row],[Profit]]&lt;'Check Outliers'!$M$16),"outlier","normal")</f>
        <v>normal</v>
      </c>
      <c r="R4919" s="1" t="str">
        <f>IF(OR(SampleSuperstore[[#This Row],[Cogs]]&gt;'Check Outliers'!$M$23,SampleSuperstore[[#This Row],[Cogs]]&lt;'Check Outliers'!$M$24),"outlier","normal")</f>
        <v>normal</v>
      </c>
    </row>
    <row r="4920" spans="1:18" x14ac:dyDescent="0.3">
      <c r="A4920" s="1" t="s">
        <v>24</v>
      </c>
      <c r="B4920" s="1" t="s">
        <v>18</v>
      </c>
      <c r="C4920" s="1" t="s">
        <v>513</v>
      </c>
      <c r="D4920" s="1" t="s">
        <v>244</v>
      </c>
      <c r="E4920" s="1" t="s">
        <v>53</v>
      </c>
      <c r="F4920" s="1" t="s">
        <v>15</v>
      </c>
      <c r="G4920" s="1" t="s">
        <v>16</v>
      </c>
      <c r="H4920">
        <v>57.98</v>
      </c>
      <c r="I4920">
        <v>3</v>
      </c>
      <c r="J4920">
        <v>173.94</v>
      </c>
      <c r="K4920" s="11">
        <v>0</v>
      </c>
      <c r="L4920">
        <v>38.270000000000003</v>
      </c>
      <c r="M4920">
        <v>135.66999999999999</v>
      </c>
      <c r="N4920" s="11">
        <v>0.22</v>
      </c>
      <c r="O4920">
        <v>38.270000000000003</v>
      </c>
      <c r="P4920" t="str">
        <f>IF(OR(SampleSuperstore[[#This Row],[Total Sales]]&gt;'Check Outliers'!$M$7,SampleSuperstore[[#This Row],[Total Sales]]&lt;'Check Outliers'!$M$8),"Outlier","normal")</f>
        <v>normal</v>
      </c>
      <c r="Q4920" t="str">
        <f>IF(OR(SampleSuperstore[[#This Row],[Profit]]&gt;'Check Outliers'!$M$15,SampleSuperstore[[#This Row],[Profit]]&lt;'Check Outliers'!$M$16),"outlier","normal")</f>
        <v>normal</v>
      </c>
      <c r="R4920" s="1" t="str">
        <f>IF(OR(SampleSuperstore[[#This Row],[Cogs]]&gt;'Check Outliers'!$M$23,SampleSuperstore[[#This Row],[Cogs]]&lt;'Check Outliers'!$M$24),"outlier","normal")</f>
        <v>normal</v>
      </c>
    </row>
    <row r="4921" spans="1:18" x14ac:dyDescent="0.3">
      <c r="A4921" s="1" t="s">
        <v>24</v>
      </c>
      <c r="B4921" s="1" t="s">
        <v>18</v>
      </c>
      <c r="C4921" s="1" t="s">
        <v>513</v>
      </c>
      <c r="D4921" s="1" t="s">
        <v>244</v>
      </c>
      <c r="E4921" s="1" t="s">
        <v>53</v>
      </c>
      <c r="F4921" s="1" t="s">
        <v>31</v>
      </c>
      <c r="G4921" s="1" t="s">
        <v>32</v>
      </c>
      <c r="H4921">
        <v>115.99</v>
      </c>
      <c r="I4921">
        <v>2</v>
      </c>
      <c r="J4921">
        <v>231.98</v>
      </c>
      <c r="K4921" s="11">
        <v>0</v>
      </c>
      <c r="L4921">
        <v>67.27</v>
      </c>
      <c r="M4921">
        <v>164.71</v>
      </c>
      <c r="N4921" s="11">
        <v>0.28999999999999998</v>
      </c>
      <c r="O4921">
        <v>67.27</v>
      </c>
      <c r="P4921" t="str">
        <f>IF(OR(SampleSuperstore[[#This Row],[Total Sales]]&gt;'Check Outliers'!$M$7,SampleSuperstore[[#This Row],[Total Sales]]&lt;'Check Outliers'!$M$8),"Outlier","normal")</f>
        <v>normal</v>
      </c>
      <c r="Q4921" t="str">
        <f>IF(OR(SampleSuperstore[[#This Row],[Profit]]&gt;'Check Outliers'!$M$15,SampleSuperstore[[#This Row],[Profit]]&lt;'Check Outliers'!$M$16),"outlier","normal")</f>
        <v>normal</v>
      </c>
      <c r="R4921" s="1" t="str">
        <f>IF(OR(SampleSuperstore[[#This Row],[Cogs]]&gt;'Check Outliers'!$M$23,SampleSuperstore[[#This Row],[Cogs]]&lt;'Check Outliers'!$M$24),"outlier","normal")</f>
        <v>normal</v>
      </c>
    </row>
    <row r="4922" spans="1:18" x14ac:dyDescent="0.3">
      <c r="A4922" s="1" t="s">
        <v>24</v>
      </c>
      <c r="B4922" s="1" t="s">
        <v>11</v>
      </c>
      <c r="C4922" s="1" t="s">
        <v>75</v>
      </c>
      <c r="D4922" s="1" t="s">
        <v>61</v>
      </c>
      <c r="E4922" s="1" t="s">
        <v>43</v>
      </c>
      <c r="F4922" s="1" t="s">
        <v>22</v>
      </c>
      <c r="G4922" s="1" t="s">
        <v>33</v>
      </c>
      <c r="H4922">
        <v>1.1499999999999999</v>
      </c>
      <c r="I4922">
        <v>2</v>
      </c>
      <c r="J4922">
        <v>2.2999999999999998</v>
      </c>
      <c r="K4922" s="11">
        <v>0.8</v>
      </c>
      <c r="L4922">
        <v>-3.9</v>
      </c>
      <c r="M4922">
        <v>6.2</v>
      </c>
      <c r="N4922" s="11">
        <v>-1.7</v>
      </c>
      <c r="O4922">
        <v>-5.74</v>
      </c>
      <c r="P4922" t="str">
        <f>IF(OR(SampleSuperstore[[#This Row],[Total Sales]]&gt;'Check Outliers'!$M$7,SampleSuperstore[[#This Row],[Total Sales]]&lt;'Check Outliers'!$M$8),"Outlier","normal")</f>
        <v>normal</v>
      </c>
      <c r="Q4922" t="str">
        <f>IF(OR(SampleSuperstore[[#This Row],[Profit]]&gt;'Check Outliers'!$M$15,SampleSuperstore[[#This Row],[Profit]]&lt;'Check Outliers'!$M$16),"outlier","normal")</f>
        <v>normal</v>
      </c>
      <c r="R4922" s="1" t="str">
        <f>IF(OR(SampleSuperstore[[#This Row],[Cogs]]&gt;'Check Outliers'!$M$23,SampleSuperstore[[#This Row],[Cogs]]&lt;'Check Outliers'!$M$24),"outlier","normal")</f>
        <v>normal</v>
      </c>
    </row>
    <row r="4923" spans="1:18" x14ac:dyDescent="0.3">
      <c r="A4923" s="1" t="s">
        <v>10</v>
      </c>
      <c r="B4923" s="1" t="s">
        <v>40</v>
      </c>
      <c r="C4923" s="1" t="s">
        <v>191</v>
      </c>
      <c r="D4923" s="1" t="s">
        <v>84</v>
      </c>
      <c r="E4923" s="1" t="s">
        <v>14</v>
      </c>
      <c r="F4923" s="1" t="s">
        <v>22</v>
      </c>
      <c r="G4923" s="1" t="s">
        <v>37</v>
      </c>
      <c r="H4923">
        <v>48.04</v>
      </c>
      <c r="I4923">
        <v>2</v>
      </c>
      <c r="J4923">
        <v>96.08</v>
      </c>
      <c r="K4923" s="11">
        <v>0</v>
      </c>
      <c r="L4923">
        <v>46.12</v>
      </c>
      <c r="M4923">
        <v>49.96</v>
      </c>
      <c r="N4923" s="11">
        <v>0.48</v>
      </c>
      <c r="O4923">
        <v>46.12</v>
      </c>
      <c r="P4923" t="str">
        <f>IF(OR(SampleSuperstore[[#This Row],[Total Sales]]&gt;'Check Outliers'!$M$7,SampleSuperstore[[#This Row],[Total Sales]]&lt;'Check Outliers'!$M$8),"Outlier","normal")</f>
        <v>normal</v>
      </c>
      <c r="Q4923" t="str">
        <f>IF(OR(SampleSuperstore[[#This Row],[Profit]]&gt;'Check Outliers'!$M$15,SampleSuperstore[[#This Row],[Profit]]&lt;'Check Outliers'!$M$16),"outlier","normal")</f>
        <v>normal</v>
      </c>
      <c r="R4923" s="1" t="str">
        <f>IF(OR(SampleSuperstore[[#This Row],[Cogs]]&gt;'Check Outliers'!$M$23,SampleSuperstore[[#This Row],[Cogs]]&lt;'Check Outliers'!$M$24),"outlier","normal")</f>
        <v>normal</v>
      </c>
    </row>
    <row r="4924" spans="1:18" x14ac:dyDescent="0.3">
      <c r="A4924" s="1" t="s">
        <v>10</v>
      </c>
      <c r="B4924" s="1" t="s">
        <v>40</v>
      </c>
      <c r="C4924" s="1" t="s">
        <v>191</v>
      </c>
      <c r="D4924" s="1" t="s">
        <v>84</v>
      </c>
      <c r="E4924" s="1" t="s">
        <v>14</v>
      </c>
      <c r="F4924" s="1" t="s">
        <v>22</v>
      </c>
      <c r="G4924" s="1" t="s">
        <v>73</v>
      </c>
      <c r="H4924">
        <v>1.81</v>
      </c>
      <c r="I4924">
        <v>2</v>
      </c>
      <c r="J4924">
        <v>3.62</v>
      </c>
      <c r="K4924" s="11">
        <v>0</v>
      </c>
      <c r="L4924">
        <v>1.19</v>
      </c>
      <c r="M4924">
        <v>2.4300000000000002</v>
      </c>
      <c r="N4924" s="11">
        <v>0.33</v>
      </c>
      <c r="O4924">
        <v>1.19</v>
      </c>
      <c r="P4924" t="str">
        <f>IF(OR(SampleSuperstore[[#This Row],[Total Sales]]&gt;'Check Outliers'!$M$7,SampleSuperstore[[#This Row],[Total Sales]]&lt;'Check Outliers'!$M$8),"Outlier","normal")</f>
        <v>normal</v>
      </c>
      <c r="Q4924" t="str">
        <f>IF(OR(SampleSuperstore[[#This Row],[Profit]]&gt;'Check Outliers'!$M$15,SampleSuperstore[[#This Row],[Profit]]&lt;'Check Outliers'!$M$16),"outlier","normal")</f>
        <v>normal</v>
      </c>
      <c r="R4924" s="1" t="str">
        <f>IF(OR(SampleSuperstore[[#This Row],[Cogs]]&gt;'Check Outliers'!$M$23,SampleSuperstore[[#This Row],[Cogs]]&lt;'Check Outliers'!$M$24),"outlier","normal")</f>
        <v>normal</v>
      </c>
    </row>
    <row r="4925" spans="1:18" hidden="1" x14ac:dyDescent="0.3">
      <c r="A4925" s="1" t="s">
        <v>10</v>
      </c>
      <c r="B4925" s="1" t="s">
        <v>40</v>
      </c>
      <c r="C4925" s="1" t="s">
        <v>191</v>
      </c>
      <c r="D4925" s="1" t="s">
        <v>84</v>
      </c>
      <c r="E4925" s="1" t="s">
        <v>14</v>
      </c>
      <c r="F4925" s="1" t="s">
        <v>22</v>
      </c>
      <c r="G4925" s="1" t="s">
        <v>37</v>
      </c>
      <c r="H4925">
        <v>104.85</v>
      </c>
      <c r="I4925">
        <v>6</v>
      </c>
      <c r="J4925">
        <v>629.1</v>
      </c>
      <c r="K4925" s="1">
        <v>0</v>
      </c>
      <c r="L4925">
        <v>301.97000000000003</v>
      </c>
      <c r="M4925">
        <v>327.13</v>
      </c>
      <c r="N4925">
        <v>0.48</v>
      </c>
      <c r="O4925">
        <v>301.97000000000003</v>
      </c>
      <c r="P4925" t="str">
        <f>IF(OR(SampleSuperstore[[#This Row],[Total Sales]]&gt;'Check Outliers'!$M$7,SampleSuperstore[[#This Row],[Total Sales]]&lt;'Check Outliers'!$M$8),"Outlier","normal")</f>
        <v>Outlier</v>
      </c>
      <c r="Q4925" t="str">
        <f>IF(OR(SampleSuperstore[[#This Row],[Profit]]&gt;'Check Outliers'!$M$15,SampleSuperstore[[#This Row],[Profit]]&lt;'Check Outliers'!$M$16),"outlier","normal")</f>
        <v>outlier</v>
      </c>
      <c r="R4925" s="1" t="str">
        <f>IF(OR(SampleSuperstore[[#This Row],[Cogs]]&gt;'Check Outliers'!$M$23,SampleSuperstore[[#This Row],[Cogs]]&lt;'Check Outliers'!$M$24),"outlier","normal")</f>
        <v>normal</v>
      </c>
    </row>
    <row r="4926" spans="1:18" x14ac:dyDescent="0.3">
      <c r="A4926" s="1" t="s">
        <v>10</v>
      </c>
      <c r="B4926" s="1" t="s">
        <v>40</v>
      </c>
      <c r="C4926" s="1" t="s">
        <v>191</v>
      </c>
      <c r="D4926" s="1" t="s">
        <v>84</v>
      </c>
      <c r="E4926" s="1" t="s">
        <v>14</v>
      </c>
      <c r="F4926" s="1" t="s">
        <v>31</v>
      </c>
      <c r="G4926" s="1" t="s">
        <v>32</v>
      </c>
      <c r="H4926">
        <v>45.24</v>
      </c>
      <c r="I4926">
        <v>2</v>
      </c>
      <c r="J4926">
        <v>90.48</v>
      </c>
      <c r="K4926" s="11">
        <v>0</v>
      </c>
      <c r="L4926">
        <v>23.52</v>
      </c>
      <c r="M4926">
        <v>66.959999999999994</v>
      </c>
      <c r="N4926" s="11">
        <v>0.26</v>
      </c>
      <c r="O4926">
        <v>23.52</v>
      </c>
      <c r="P4926" t="str">
        <f>IF(OR(SampleSuperstore[[#This Row],[Total Sales]]&gt;'Check Outliers'!$M$7,SampleSuperstore[[#This Row],[Total Sales]]&lt;'Check Outliers'!$M$8),"Outlier","normal")</f>
        <v>normal</v>
      </c>
      <c r="Q4926" t="str">
        <f>IF(OR(SampleSuperstore[[#This Row],[Profit]]&gt;'Check Outliers'!$M$15,SampleSuperstore[[#This Row],[Profit]]&lt;'Check Outliers'!$M$16),"outlier","normal")</f>
        <v>normal</v>
      </c>
      <c r="R4926" s="1" t="str">
        <f>IF(OR(SampleSuperstore[[#This Row],[Cogs]]&gt;'Check Outliers'!$M$23,SampleSuperstore[[#This Row],[Cogs]]&lt;'Check Outliers'!$M$24),"outlier","normal")</f>
        <v>normal</v>
      </c>
    </row>
    <row r="4927" spans="1:18" x14ac:dyDescent="0.3">
      <c r="A4927" s="1" t="s">
        <v>58</v>
      </c>
      <c r="B4927" s="1" t="s">
        <v>18</v>
      </c>
      <c r="C4927" s="1" t="s">
        <v>180</v>
      </c>
      <c r="D4927" s="1" t="s">
        <v>162</v>
      </c>
      <c r="E4927" s="1" t="s">
        <v>53</v>
      </c>
      <c r="F4927" s="1" t="s">
        <v>22</v>
      </c>
      <c r="G4927" s="1" t="s">
        <v>30</v>
      </c>
      <c r="H4927">
        <v>7.44</v>
      </c>
      <c r="I4927">
        <v>2</v>
      </c>
      <c r="J4927">
        <v>14.88</v>
      </c>
      <c r="K4927" s="11">
        <v>0</v>
      </c>
      <c r="L4927">
        <v>3.72</v>
      </c>
      <c r="M4927">
        <v>11.16</v>
      </c>
      <c r="N4927" s="11">
        <v>0.25</v>
      </c>
      <c r="O4927">
        <v>3.72</v>
      </c>
      <c r="P4927" t="str">
        <f>IF(OR(SampleSuperstore[[#This Row],[Total Sales]]&gt;'Check Outliers'!$M$7,SampleSuperstore[[#This Row],[Total Sales]]&lt;'Check Outliers'!$M$8),"Outlier","normal")</f>
        <v>normal</v>
      </c>
      <c r="Q4927" t="str">
        <f>IF(OR(SampleSuperstore[[#This Row],[Profit]]&gt;'Check Outliers'!$M$15,SampleSuperstore[[#This Row],[Profit]]&lt;'Check Outliers'!$M$16),"outlier","normal")</f>
        <v>normal</v>
      </c>
      <c r="R4927" s="1" t="str">
        <f>IF(OR(SampleSuperstore[[#This Row],[Cogs]]&gt;'Check Outliers'!$M$23,SampleSuperstore[[#This Row],[Cogs]]&lt;'Check Outliers'!$M$24),"outlier","normal")</f>
        <v>normal</v>
      </c>
    </row>
    <row r="4928" spans="1:18" hidden="1" x14ac:dyDescent="0.3">
      <c r="A4928" s="1" t="s">
        <v>24</v>
      </c>
      <c r="B4928" s="1" t="s">
        <v>11</v>
      </c>
      <c r="C4928" s="1" t="s">
        <v>75</v>
      </c>
      <c r="D4928" s="1" t="s">
        <v>61</v>
      </c>
      <c r="E4928" s="1" t="s">
        <v>43</v>
      </c>
      <c r="F4928" s="1" t="s">
        <v>15</v>
      </c>
      <c r="G4928" s="1" t="s">
        <v>27</v>
      </c>
      <c r="H4928">
        <v>91.28</v>
      </c>
      <c r="I4928">
        <v>1</v>
      </c>
      <c r="J4928">
        <v>91.28</v>
      </c>
      <c r="K4928" s="1">
        <v>0.5</v>
      </c>
      <c r="L4928">
        <v>-67.540000000000006</v>
      </c>
      <c r="M4928">
        <v>158.82</v>
      </c>
      <c r="N4928">
        <v>-0.74</v>
      </c>
      <c r="O4928">
        <v>-113.18</v>
      </c>
      <c r="P4928" t="str">
        <f>IF(OR(SampleSuperstore[[#This Row],[Total Sales]]&gt;'Check Outliers'!$M$7,SampleSuperstore[[#This Row],[Total Sales]]&lt;'Check Outliers'!$M$8),"Outlier","normal")</f>
        <v>normal</v>
      </c>
      <c r="Q4928" t="str">
        <f>IF(OR(SampleSuperstore[[#This Row],[Profit]]&gt;'Check Outliers'!$M$15,SampleSuperstore[[#This Row],[Profit]]&lt;'Check Outliers'!$M$16),"outlier","normal")</f>
        <v>outlier</v>
      </c>
      <c r="R4928" s="1" t="str">
        <f>IF(OR(SampleSuperstore[[#This Row],[Cogs]]&gt;'Check Outliers'!$M$23,SampleSuperstore[[#This Row],[Cogs]]&lt;'Check Outliers'!$M$24),"outlier","normal")</f>
        <v>normal</v>
      </c>
    </row>
    <row r="4929" spans="1:18" x14ac:dyDescent="0.3">
      <c r="A4929" s="1" t="s">
        <v>24</v>
      </c>
      <c r="B4929" s="1" t="s">
        <v>40</v>
      </c>
      <c r="C4929" s="1" t="s">
        <v>122</v>
      </c>
      <c r="D4929" s="1" t="s">
        <v>123</v>
      </c>
      <c r="E4929" s="1" t="s">
        <v>53</v>
      </c>
      <c r="F4929" s="1" t="s">
        <v>22</v>
      </c>
      <c r="G4929" s="1" t="s">
        <v>37</v>
      </c>
      <c r="H4929">
        <v>6.48</v>
      </c>
      <c r="I4929">
        <v>3</v>
      </c>
      <c r="J4929">
        <v>19.440000000000001</v>
      </c>
      <c r="K4929" s="11">
        <v>0</v>
      </c>
      <c r="L4929">
        <v>9.33</v>
      </c>
      <c r="M4929">
        <v>10.11</v>
      </c>
      <c r="N4929" s="11">
        <v>0.48</v>
      </c>
      <c r="O4929">
        <v>9.33</v>
      </c>
      <c r="P4929" t="str">
        <f>IF(OR(SampleSuperstore[[#This Row],[Total Sales]]&gt;'Check Outliers'!$M$7,SampleSuperstore[[#This Row],[Total Sales]]&lt;'Check Outliers'!$M$8),"Outlier","normal")</f>
        <v>normal</v>
      </c>
      <c r="Q4929" t="str">
        <f>IF(OR(SampleSuperstore[[#This Row],[Profit]]&gt;'Check Outliers'!$M$15,SampleSuperstore[[#This Row],[Profit]]&lt;'Check Outliers'!$M$16),"outlier","normal")</f>
        <v>normal</v>
      </c>
      <c r="R4929" s="1" t="str">
        <f>IF(OR(SampleSuperstore[[#This Row],[Cogs]]&gt;'Check Outliers'!$M$23,SampleSuperstore[[#This Row],[Cogs]]&lt;'Check Outliers'!$M$24),"outlier","normal")</f>
        <v>normal</v>
      </c>
    </row>
    <row r="4930" spans="1:18" hidden="1" x14ac:dyDescent="0.3">
      <c r="A4930" s="1" t="s">
        <v>24</v>
      </c>
      <c r="B4930" s="1" t="s">
        <v>40</v>
      </c>
      <c r="C4930" s="1" t="s">
        <v>122</v>
      </c>
      <c r="D4930" s="1" t="s">
        <v>123</v>
      </c>
      <c r="E4930" s="1" t="s">
        <v>53</v>
      </c>
      <c r="F4930" s="1" t="s">
        <v>15</v>
      </c>
      <c r="G4930" s="1" t="s">
        <v>17</v>
      </c>
      <c r="H4930">
        <v>299.05</v>
      </c>
      <c r="I4930">
        <v>3</v>
      </c>
      <c r="J4930">
        <v>897.15</v>
      </c>
      <c r="K4930" s="1">
        <v>0</v>
      </c>
      <c r="L4930">
        <v>251.2</v>
      </c>
      <c r="M4930">
        <v>645.95000000000005</v>
      </c>
      <c r="N4930">
        <v>0.28000000000000003</v>
      </c>
      <c r="O4930">
        <v>251.2</v>
      </c>
      <c r="P4930" t="str">
        <f>IF(OR(SampleSuperstore[[#This Row],[Total Sales]]&gt;'Check Outliers'!$M$7,SampleSuperstore[[#This Row],[Total Sales]]&lt;'Check Outliers'!$M$8),"Outlier","normal")</f>
        <v>Outlier</v>
      </c>
      <c r="Q4930" t="str">
        <f>IF(OR(SampleSuperstore[[#This Row],[Profit]]&gt;'Check Outliers'!$M$15,SampleSuperstore[[#This Row],[Profit]]&lt;'Check Outliers'!$M$16),"outlier","normal")</f>
        <v>outlier</v>
      </c>
      <c r="R4930" s="1" t="str">
        <f>IF(OR(SampleSuperstore[[#This Row],[Cogs]]&gt;'Check Outliers'!$M$23,SampleSuperstore[[#This Row],[Cogs]]&lt;'Check Outliers'!$M$24),"outlier","normal")</f>
        <v>outlier</v>
      </c>
    </row>
    <row r="4931" spans="1:18" x14ac:dyDescent="0.3">
      <c r="A4931" s="1" t="s">
        <v>58</v>
      </c>
      <c r="B4931" s="1" t="s">
        <v>11</v>
      </c>
      <c r="C4931" s="1" t="s">
        <v>71</v>
      </c>
      <c r="D4931" s="1" t="s">
        <v>72</v>
      </c>
      <c r="E4931" s="1" t="s">
        <v>53</v>
      </c>
      <c r="F4931" s="1" t="s">
        <v>22</v>
      </c>
      <c r="G4931" s="1" t="s">
        <v>30</v>
      </c>
      <c r="H4931">
        <v>11.55</v>
      </c>
      <c r="I4931">
        <v>5</v>
      </c>
      <c r="J4931">
        <v>57.75</v>
      </c>
      <c r="K4931" s="11">
        <v>0</v>
      </c>
      <c r="L4931">
        <v>16.170000000000002</v>
      </c>
      <c r="M4931">
        <v>41.58</v>
      </c>
      <c r="N4931" s="11">
        <v>0.28000000000000003</v>
      </c>
      <c r="O4931">
        <v>16.170000000000002</v>
      </c>
      <c r="P4931" t="str">
        <f>IF(OR(SampleSuperstore[[#This Row],[Total Sales]]&gt;'Check Outliers'!$M$7,SampleSuperstore[[#This Row],[Total Sales]]&lt;'Check Outliers'!$M$8),"Outlier","normal")</f>
        <v>normal</v>
      </c>
      <c r="Q4931" t="str">
        <f>IF(OR(SampleSuperstore[[#This Row],[Profit]]&gt;'Check Outliers'!$M$15,SampleSuperstore[[#This Row],[Profit]]&lt;'Check Outliers'!$M$16),"outlier","normal")</f>
        <v>normal</v>
      </c>
      <c r="R4931" s="1" t="str">
        <f>IF(OR(SampleSuperstore[[#This Row],[Cogs]]&gt;'Check Outliers'!$M$23,SampleSuperstore[[#This Row],[Cogs]]&lt;'Check Outliers'!$M$24),"outlier","normal")</f>
        <v>normal</v>
      </c>
    </row>
    <row r="4932" spans="1:18" x14ac:dyDescent="0.3">
      <c r="A4932" s="1" t="s">
        <v>58</v>
      </c>
      <c r="B4932" s="1" t="s">
        <v>11</v>
      </c>
      <c r="C4932" s="1" t="s">
        <v>71</v>
      </c>
      <c r="D4932" s="1" t="s">
        <v>72</v>
      </c>
      <c r="E4932" s="1" t="s">
        <v>53</v>
      </c>
      <c r="F4932" s="1" t="s">
        <v>22</v>
      </c>
      <c r="G4932" s="1" t="s">
        <v>37</v>
      </c>
      <c r="H4932">
        <v>4.9800000000000004</v>
      </c>
      <c r="I4932">
        <v>3</v>
      </c>
      <c r="J4932">
        <v>14.94</v>
      </c>
      <c r="K4932" s="11">
        <v>0</v>
      </c>
      <c r="L4932">
        <v>7.02</v>
      </c>
      <c r="M4932">
        <v>7.92</v>
      </c>
      <c r="N4932" s="11">
        <v>0.47</v>
      </c>
      <c r="O4932">
        <v>7.02</v>
      </c>
      <c r="P4932" t="str">
        <f>IF(OR(SampleSuperstore[[#This Row],[Total Sales]]&gt;'Check Outliers'!$M$7,SampleSuperstore[[#This Row],[Total Sales]]&lt;'Check Outliers'!$M$8),"Outlier","normal")</f>
        <v>normal</v>
      </c>
      <c r="Q4932" t="str">
        <f>IF(OR(SampleSuperstore[[#This Row],[Profit]]&gt;'Check Outliers'!$M$15,SampleSuperstore[[#This Row],[Profit]]&lt;'Check Outliers'!$M$16),"outlier","normal")</f>
        <v>normal</v>
      </c>
      <c r="R4932" s="1" t="str">
        <f>IF(OR(SampleSuperstore[[#This Row],[Cogs]]&gt;'Check Outliers'!$M$23,SampleSuperstore[[#This Row],[Cogs]]&lt;'Check Outliers'!$M$24),"outlier","normal")</f>
        <v>normal</v>
      </c>
    </row>
    <row r="4933" spans="1:18" x14ac:dyDescent="0.3">
      <c r="A4933" s="1" t="s">
        <v>24</v>
      </c>
      <c r="B4933" s="1" t="s">
        <v>18</v>
      </c>
      <c r="C4933" s="1" t="s">
        <v>38</v>
      </c>
      <c r="D4933" s="1" t="s">
        <v>39</v>
      </c>
      <c r="E4933" s="1" t="s">
        <v>21</v>
      </c>
      <c r="F4933" s="1" t="s">
        <v>22</v>
      </c>
      <c r="G4933" s="1" t="s">
        <v>30</v>
      </c>
      <c r="H4933">
        <v>11.55</v>
      </c>
      <c r="I4933">
        <v>2</v>
      </c>
      <c r="J4933">
        <v>23.1</v>
      </c>
      <c r="K4933" s="11">
        <v>0</v>
      </c>
      <c r="L4933">
        <v>6.93</v>
      </c>
      <c r="M4933">
        <v>16.170000000000002</v>
      </c>
      <c r="N4933" s="11">
        <v>0.3</v>
      </c>
      <c r="O4933">
        <v>6.93</v>
      </c>
      <c r="P4933" t="str">
        <f>IF(OR(SampleSuperstore[[#This Row],[Total Sales]]&gt;'Check Outliers'!$M$7,SampleSuperstore[[#This Row],[Total Sales]]&lt;'Check Outliers'!$M$8),"Outlier","normal")</f>
        <v>normal</v>
      </c>
      <c r="Q4933" t="str">
        <f>IF(OR(SampleSuperstore[[#This Row],[Profit]]&gt;'Check Outliers'!$M$15,SampleSuperstore[[#This Row],[Profit]]&lt;'Check Outliers'!$M$16),"outlier","normal")</f>
        <v>normal</v>
      </c>
      <c r="R4933" s="1" t="str">
        <f>IF(OR(SampleSuperstore[[#This Row],[Cogs]]&gt;'Check Outliers'!$M$23,SampleSuperstore[[#This Row],[Cogs]]&lt;'Check Outliers'!$M$24),"outlier","normal")</f>
        <v>normal</v>
      </c>
    </row>
    <row r="4934" spans="1:18" x14ac:dyDescent="0.3">
      <c r="A4934" s="1" t="s">
        <v>24</v>
      </c>
      <c r="B4934" s="1" t="s">
        <v>11</v>
      </c>
      <c r="C4934" s="1" t="s">
        <v>93</v>
      </c>
      <c r="D4934" s="1" t="s">
        <v>94</v>
      </c>
      <c r="E4934" s="1" t="s">
        <v>21</v>
      </c>
      <c r="F4934" s="1" t="s">
        <v>22</v>
      </c>
      <c r="G4934" s="1" t="s">
        <v>56</v>
      </c>
      <c r="H4934">
        <v>12.54</v>
      </c>
      <c r="I4934">
        <v>1</v>
      </c>
      <c r="J4934">
        <v>12.54</v>
      </c>
      <c r="K4934" s="11">
        <v>0.2</v>
      </c>
      <c r="L4934">
        <v>4.2300000000000004</v>
      </c>
      <c r="M4934">
        <v>8.31</v>
      </c>
      <c r="N4934" s="11">
        <v>0.34</v>
      </c>
      <c r="O4934">
        <v>1.7220000000000004</v>
      </c>
      <c r="P4934" t="str">
        <f>IF(OR(SampleSuperstore[[#This Row],[Total Sales]]&gt;'Check Outliers'!$M$7,SampleSuperstore[[#This Row],[Total Sales]]&lt;'Check Outliers'!$M$8),"Outlier","normal")</f>
        <v>normal</v>
      </c>
      <c r="Q4934" t="str">
        <f>IF(OR(SampleSuperstore[[#This Row],[Profit]]&gt;'Check Outliers'!$M$15,SampleSuperstore[[#This Row],[Profit]]&lt;'Check Outliers'!$M$16),"outlier","normal")</f>
        <v>normal</v>
      </c>
      <c r="R4934" s="1" t="str">
        <f>IF(OR(SampleSuperstore[[#This Row],[Cogs]]&gt;'Check Outliers'!$M$23,SampleSuperstore[[#This Row],[Cogs]]&lt;'Check Outliers'!$M$24),"outlier","normal")</f>
        <v>normal</v>
      </c>
    </row>
    <row r="4935" spans="1:18" x14ac:dyDescent="0.3">
      <c r="A4935" s="1" t="s">
        <v>24</v>
      </c>
      <c r="B4935" s="1" t="s">
        <v>11</v>
      </c>
      <c r="C4935" s="1" t="s">
        <v>93</v>
      </c>
      <c r="D4935" s="1" t="s">
        <v>94</v>
      </c>
      <c r="E4935" s="1" t="s">
        <v>21</v>
      </c>
      <c r="F4935" s="1" t="s">
        <v>22</v>
      </c>
      <c r="G4935" s="1" t="s">
        <v>33</v>
      </c>
      <c r="H4935">
        <v>0.54</v>
      </c>
      <c r="I4935">
        <v>2</v>
      </c>
      <c r="J4935">
        <v>1.08</v>
      </c>
      <c r="K4935" s="11">
        <v>0.7</v>
      </c>
      <c r="L4935">
        <v>-0.79</v>
      </c>
      <c r="M4935">
        <v>1.87</v>
      </c>
      <c r="N4935" s="11">
        <v>-0.73</v>
      </c>
      <c r="O4935">
        <v>-1.546</v>
      </c>
      <c r="P4935" t="str">
        <f>IF(OR(SampleSuperstore[[#This Row],[Total Sales]]&gt;'Check Outliers'!$M$7,SampleSuperstore[[#This Row],[Total Sales]]&lt;'Check Outliers'!$M$8),"Outlier","normal")</f>
        <v>normal</v>
      </c>
      <c r="Q4935" t="str">
        <f>IF(OR(SampleSuperstore[[#This Row],[Profit]]&gt;'Check Outliers'!$M$15,SampleSuperstore[[#This Row],[Profit]]&lt;'Check Outliers'!$M$16),"outlier","normal")</f>
        <v>normal</v>
      </c>
      <c r="R4935" s="1" t="str">
        <f>IF(OR(SampleSuperstore[[#This Row],[Cogs]]&gt;'Check Outliers'!$M$23,SampleSuperstore[[#This Row],[Cogs]]&lt;'Check Outliers'!$M$24),"outlier","normal")</f>
        <v>normal</v>
      </c>
    </row>
    <row r="4936" spans="1:18" x14ac:dyDescent="0.3">
      <c r="A4936" s="1" t="s">
        <v>24</v>
      </c>
      <c r="B4936" s="1" t="s">
        <v>11</v>
      </c>
      <c r="C4936" s="1" t="s">
        <v>93</v>
      </c>
      <c r="D4936" s="1" t="s">
        <v>94</v>
      </c>
      <c r="E4936" s="1" t="s">
        <v>21</v>
      </c>
      <c r="F4936" s="1" t="s">
        <v>22</v>
      </c>
      <c r="G4936" s="1" t="s">
        <v>73</v>
      </c>
      <c r="H4936">
        <v>1.5</v>
      </c>
      <c r="I4936">
        <v>3</v>
      </c>
      <c r="J4936">
        <v>4.51</v>
      </c>
      <c r="K4936" s="11">
        <v>0.2</v>
      </c>
      <c r="L4936">
        <v>0.85</v>
      </c>
      <c r="M4936">
        <v>3.66</v>
      </c>
      <c r="N4936" s="11">
        <v>0.19</v>
      </c>
      <c r="O4936">
        <v>-5.2000000000000046E-2</v>
      </c>
      <c r="P4936" t="str">
        <f>IF(OR(SampleSuperstore[[#This Row],[Total Sales]]&gt;'Check Outliers'!$M$7,SampleSuperstore[[#This Row],[Total Sales]]&lt;'Check Outliers'!$M$8),"Outlier","normal")</f>
        <v>normal</v>
      </c>
      <c r="Q4936" t="str">
        <f>IF(OR(SampleSuperstore[[#This Row],[Profit]]&gt;'Check Outliers'!$M$15,SampleSuperstore[[#This Row],[Profit]]&lt;'Check Outliers'!$M$16),"outlier","normal")</f>
        <v>normal</v>
      </c>
      <c r="R4936" s="1" t="str">
        <f>IF(OR(SampleSuperstore[[#This Row],[Cogs]]&gt;'Check Outliers'!$M$23,SampleSuperstore[[#This Row],[Cogs]]&lt;'Check Outliers'!$M$24),"outlier","normal")</f>
        <v>normal</v>
      </c>
    </row>
    <row r="4937" spans="1:18" x14ac:dyDescent="0.3">
      <c r="A4937" s="1" t="s">
        <v>24</v>
      </c>
      <c r="B4937" s="1" t="s">
        <v>18</v>
      </c>
      <c r="C4937" s="1" t="s">
        <v>514</v>
      </c>
      <c r="D4937" s="1" t="s">
        <v>47</v>
      </c>
      <c r="E4937" s="1" t="s">
        <v>21</v>
      </c>
      <c r="F4937" s="1" t="s">
        <v>31</v>
      </c>
      <c r="G4937" s="1" t="s">
        <v>32</v>
      </c>
      <c r="H4937">
        <v>5.59</v>
      </c>
      <c r="I4937">
        <v>3</v>
      </c>
      <c r="J4937">
        <v>16.78</v>
      </c>
      <c r="K4937" s="11">
        <v>0.2</v>
      </c>
      <c r="L4937">
        <v>1.68</v>
      </c>
      <c r="M4937">
        <v>15.1</v>
      </c>
      <c r="N4937" s="11">
        <v>0.1</v>
      </c>
      <c r="O4937">
        <v>-1.6760000000000004</v>
      </c>
      <c r="P4937" t="str">
        <f>IF(OR(SampleSuperstore[[#This Row],[Total Sales]]&gt;'Check Outliers'!$M$7,SampleSuperstore[[#This Row],[Total Sales]]&lt;'Check Outliers'!$M$8),"Outlier","normal")</f>
        <v>normal</v>
      </c>
      <c r="Q4937" t="str">
        <f>IF(OR(SampleSuperstore[[#This Row],[Profit]]&gt;'Check Outliers'!$M$15,SampleSuperstore[[#This Row],[Profit]]&lt;'Check Outliers'!$M$16),"outlier","normal")</f>
        <v>normal</v>
      </c>
      <c r="R4937" s="1" t="str">
        <f>IF(OR(SampleSuperstore[[#This Row],[Cogs]]&gt;'Check Outliers'!$M$23,SampleSuperstore[[#This Row],[Cogs]]&lt;'Check Outliers'!$M$24),"outlier","normal")</f>
        <v>normal</v>
      </c>
    </row>
    <row r="4938" spans="1:18" x14ac:dyDescent="0.3">
      <c r="A4938" s="1" t="s">
        <v>24</v>
      </c>
      <c r="B4938" s="1" t="s">
        <v>40</v>
      </c>
      <c r="C4938" s="1" t="s">
        <v>515</v>
      </c>
      <c r="D4938" s="1" t="s">
        <v>84</v>
      </c>
      <c r="E4938" s="1" t="s">
        <v>14</v>
      </c>
      <c r="F4938" s="1" t="s">
        <v>22</v>
      </c>
      <c r="G4938" s="1" t="s">
        <v>33</v>
      </c>
      <c r="H4938">
        <v>4.82</v>
      </c>
      <c r="I4938">
        <v>7</v>
      </c>
      <c r="J4938">
        <v>33.74</v>
      </c>
      <c r="K4938" s="11">
        <v>0</v>
      </c>
      <c r="L4938">
        <v>15.52</v>
      </c>
      <c r="M4938">
        <v>18.22</v>
      </c>
      <c r="N4938" s="11">
        <v>0.46</v>
      </c>
      <c r="O4938">
        <v>15.52</v>
      </c>
      <c r="P4938" t="str">
        <f>IF(OR(SampleSuperstore[[#This Row],[Total Sales]]&gt;'Check Outliers'!$M$7,SampleSuperstore[[#This Row],[Total Sales]]&lt;'Check Outliers'!$M$8),"Outlier","normal")</f>
        <v>normal</v>
      </c>
      <c r="Q4938" t="str">
        <f>IF(OR(SampleSuperstore[[#This Row],[Profit]]&gt;'Check Outliers'!$M$15,SampleSuperstore[[#This Row],[Profit]]&lt;'Check Outliers'!$M$16),"outlier","normal")</f>
        <v>normal</v>
      </c>
      <c r="R4938" s="1" t="str">
        <f>IF(OR(SampleSuperstore[[#This Row],[Cogs]]&gt;'Check Outliers'!$M$23,SampleSuperstore[[#This Row],[Cogs]]&lt;'Check Outliers'!$M$24),"outlier","normal")</f>
        <v>normal</v>
      </c>
    </row>
    <row r="4939" spans="1:18" hidden="1" x14ac:dyDescent="0.3">
      <c r="A4939" s="1" t="s">
        <v>24</v>
      </c>
      <c r="B4939" s="1" t="s">
        <v>11</v>
      </c>
      <c r="C4939" s="1" t="s">
        <v>48</v>
      </c>
      <c r="D4939" s="1" t="s">
        <v>20</v>
      </c>
      <c r="E4939" s="1" t="s">
        <v>21</v>
      </c>
      <c r="F4939" s="1" t="s">
        <v>22</v>
      </c>
      <c r="G4939" s="1" t="s">
        <v>28</v>
      </c>
      <c r="H4939">
        <v>265.17</v>
      </c>
      <c r="I4939">
        <v>5</v>
      </c>
      <c r="J4939">
        <v>1325.85</v>
      </c>
      <c r="K4939" s="1">
        <v>0</v>
      </c>
      <c r="L4939">
        <v>238.65</v>
      </c>
      <c r="M4939">
        <v>1087.2</v>
      </c>
      <c r="N4939">
        <v>0.18</v>
      </c>
      <c r="O4939">
        <v>238.65</v>
      </c>
      <c r="P4939" t="str">
        <f>IF(OR(SampleSuperstore[[#This Row],[Total Sales]]&gt;'Check Outliers'!$M$7,SampleSuperstore[[#This Row],[Total Sales]]&lt;'Check Outliers'!$M$8),"Outlier","normal")</f>
        <v>Outlier</v>
      </c>
      <c r="Q4939" t="str">
        <f>IF(OR(SampleSuperstore[[#This Row],[Profit]]&gt;'Check Outliers'!$M$15,SampleSuperstore[[#This Row],[Profit]]&lt;'Check Outliers'!$M$16),"outlier","normal")</f>
        <v>outlier</v>
      </c>
      <c r="R4939" s="1" t="str">
        <f>IF(OR(SampleSuperstore[[#This Row],[Cogs]]&gt;'Check Outliers'!$M$23,SampleSuperstore[[#This Row],[Cogs]]&lt;'Check Outliers'!$M$24),"outlier","normal")</f>
        <v>outlier</v>
      </c>
    </row>
    <row r="4940" spans="1:18" x14ac:dyDescent="0.3">
      <c r="A4940" s="1" t="s">
        <v>24</v>
      </c>
      <c r="B4940" s="1" t="s">
        <v>11</v>
      </c>
      <c r="C4940" s="1" t="s">
        <v>48</v>
      </c>
      <c r="D4940" s="1" t="s">
        <v>20</v>
      </c>
      <c r="E4940" s="1" t="s">
        <v>21</v>
      </c>
      <c r="F4940" s="1" t="s">
        <v>15</v>
      </c>
      <c r="G4940" s="1" t="s">
        <v>16</v>
      </c>
      <c r="H4940">
        <v>111.33</v>
      </c>
      <c r="I4940">
        <v>3</v>
      </c>
      <c r="J4940">
        <v>334</v>
      </c>
      <c r="K4940" s="11">
        <v>0.15</v>
      </c>
      <c r="L4940">
        <v>3.93</v>
      </c>
      <c r="M4940">
        <v>330.07</v>
      </c>
      <c r="N4940" s="11">
        <v>0.01</v>
      </c>
      <c r="O4940">
        <v>-46.17</v>
      </c>
      <c r="P4940" t="str">
        <f>IF(OR(SampleSuperstore[[#This Row],[Total Sales]]&gt;'Check Outliers'!$M$7,SampleSuperstore[[#This Row],[Total Sales]]&lt;'Check Outliers'!$M$8),"Outlier","normal")</f>
        <v>normal</v>
      </c>
      <c r="Q4940" t="str">
        <f>IF(OR(SampleSuperstore[[#This Row],[Profit]]&gt;'Check Outliers'!$M$15,SampleSuperstore[[#This Row],[Profit]]&lt;'Check Outliers'!$M$16),"outlier","normal")</f>
        <v>normal</v>
      </c>
      <c r="R4940" s="1" t="str">
        <f>IF(OR(SampleSuperstore[[#This Row],[Cogs]]&gt;'Check Outliers'!$M$23,SampleSuperstore[[#This Row],[Cogs]]&lt;'Check Outliers'!$M$24),"outlier","normal")</f>
        <v>normal</v>
      </c>
    </row>
    <row r="4941" spans="1:18" x14ac:dyDescent="0.3">
      <c r="A4941" s="1" t="s">
        <v>24</v>
      </c>
      <c r="B4941" s="1" t="s">
        <v>11</v>
      </c>
      <c r="C4941" s="1" t="s">
        <v>48</v>
      </c>
      <c r="D4941" s="1" t="s">
        <v>20</v>
      </c>
      <c r="E4941" s="1" t="s">
        <v>21</v>
      </c>
      <c r="F4941" s="1" t="s">
        <v>22</v>
      </c>
      <c r="G4941" s="1" t="s">
        <v>30</v>
      </c>
      <c r="H4941">
        <v>3.98</v>
      </c>
      <c r="I4941">
        <v>5</v>
      </c>
      <c r="J4941">
        <v>19.899999999999999</v>
      </c>
      <c r="K4941" s="11">
        <v>0</v>
      </c>
      <c r="L4941">
        <v>6.57</v>
      </c>
      <c r="M4941">
        <v>13.33</v>
      </c>
      <c r="N4941" s="11">
        <v>0.33</v>
      </c>
      <c r="O4941">
        <v>6.57</v>
      </c>
      <c r="P4941" t="str">
        <f>IF(OR(SampleSuperstore[[#This Row],[Total Sales]]&gt;'Check Outliers'!$M$7,SampleSuperstore[[#This Row],[Total Sales]]&lt;'Check Outliers'!$M$8),"Outlier","normal")</f>
        <v>normal</v>
      </c>
      <c r="Q4941" t="str">
        <f>IF(OR(SampleSuperstore[[#This Row],[Profit]]&gt;'Check Outliers'!$M$15,SampleSuperstore[[#This Row],[Profit]]&lt;'Check Outliers'!$M$16),"outlier","normal")</f>
        <v>normal</v>
      </c>
      <c r="R4941" s="1" t="str">
        <f>IF(OR(SampleSuperstore[[#This Row],[Cogs]]&gt;'Check Outliers'!$M$23,SampleSuperstore[[#This Row],[Cogs]]&lt;'Check Outliers'!$M$24),"outlier","normal")</f>
        <v>normal</v>
      </c>
    </row>
    <row r="4942" spans="1:18" hidden="1" x14ac:dyDescent="0.3">
      <c r="A4942" s="1" t="s">
        <v>24</v>
      </c>
      <c r="B4942" s="1" t="s">
        <v>11</v>
      </c>
      <c r="C4942" s="1" t="s">
        <v>102</v>
      </c>
      <c r="D4942" s="1" t="s">
        <v>68</v>
      </c>
      <c r="E4942" s="1" t="s">
        <v>53</v>
      </c>
      <c r="F4942" s="1" t="s">
        <v>15</v>
      </c>
      <c r="G4942" s="1" t="s">
        <v>17</v>
      </c>
      <c r="H4942">
        <v>140.97999999999999</v>
      </c>
      <c r="I4942">
        <v>9</v>
      </c>
      <c r="J4942">
        <v>1268.82</v>
      </c>
      <c r="K4942" s="1">
        <v>0</v>
      </c>
      <c r="L4942">
        <v>266.45</v>
      </c>
      <c r="M4942">
        <v>1002.37</v>
      </c>
      <c r="N4942">
        <v>0.21</v>
      </c>
      <c r="O4942">
        <v>266.45</v>
      </c>
      <c r="P4942" t="str">
        <f>IF(OR(SampleSuperstore[[#This Row],[Total Sales]]&gt;'Check Outliers'!$M$7,SampleSuperstore[[#This Row],[Total Sales]]&lt;'Check Outliers'!$M$8),"Outlier","normal")</f>
        <v>Outlier</v>
      </c>
      <c r="Q4942" t="str">
        <f>IF(OR(SampleSuperstore[[#This Row],[Profit]]&gt;'Check Outliers'!$M$15,SampleSuperstore[[#This Row],[Profit]]&lt;'Check Outliers'!$M$16),"outlier","normal")</f>
        <v>outlier</v>
      </c>
      <c r="R4942" s="1" t="str">
        <f>IF(OR(SampleSuperstore[[#This Row],[Cogs]]&gt;'Check Outliers'!$M$23,SampleSuperstore[[#This Row],[Cogs]]&lt;'Check Outliers'!$M$24),"outlier","normal")</f>
        <v>outlier</v>
      </c>
    </row>
    <row r="4943" spans="1:18" hidden="1" x14ac:dyDescent="0.3">
      <c r="A4943" s="1" t="s">
        <v>24</v>
      </c>
      <c r="B4943" s="1" t="s">
        <v>11</v>
      </c>
      <c r="C4943" s="1" t="s">
        <v>102</v>
      </c>
      <c r="D4943" s="1" t="s">
        <v>68</v>
      </c>
      <c r="E4943" s="1" t="s">
        <v>53</v>
      </c>
      <c r="F4943" s="1" t="s">
        <v>15</v>
      </c>
      <c r="G4943" s="1" t="s">
        <v>16</v>
      </c>
      <c r="H4943">
        <v>70.98</v>
      </c>
      <c r="I4943">
        <v>4</v>
      </c>
      <c r="J4943">
        <v>283.92</v>
      </c>
      <c r="K4943" s="1">
        <v>0</v>
      </c>
      <c r="L4943">
        <v>82.34</v>
      </c>
      <c r="M4943">
        <v>201.58</v>
      </c>
      <c r="N4943">
        <v>0.28999999999999998</v>
      </c>
      <c r="O4943">
        <v>82.34</v>
      </c>
      <c r="P4943" t="str">
        <f>IF(OR(SampleSuperstore[[#This Row],[Total Sales]]&gt;'Check Outliers'!$M$7,SampleSuperstore[[#This Row],[Total Sales]]&lt;'Check Outliers'!$M$8),"Outlier","normal")</f>
        <v>normal</v>
      </c>
      <c r="Q4943" t="str">
        <f>IF(OR(SampleSuperstore[[#This Row],[Profit]]&gt;'Check Outliers'!$M$15,SampleSuperstore[[#This Row],[Profit]]&lt;'Check Outliers'!$M$16),"outlier","normal")</f>
        <v>outlier</v>
      </c>
      <c r="R4943" s="1" t="str">
        <f>IF(OR(SampleSuperstore[[#This Row],[Cogs]]&gt;'Check Outliers'!$M$23,SampleSuperstore[[#This Row],[Cogs]]&lt;'Check Outliers'!$M$24),"outlier","normal")</f>
        <v>normal</v>
      </c>
    </row>
    <row r="4944" spans="1:18" x14ac:dyDescent="0.3">
      <c r="A4944" s="1" t="s">
        <v>24</v>
      </c>
      <c r="B4944" s="1" t="s">
        <v>11</v>
      </c>
      <c r="C4944" s="1" t="s">
        <v>102</v>
      </c>
      <c r="D4944" s="1" t="s">
        <v>68</v>
      </c>
      <c r="E4944" s="1" t="s">
        <v>53</v>
      </c>
      <c r="F4944" s="1" t="s">
        <v>22</v>
      </c>
      <c r="G4944" s="1" t="s">
        <v>30</v>
      </c>
      <c r="H4944">
        <v>2.84</v>
      </c>
      <c r="I4944">
        <v>2</v>
      </c>
      <c r="J4944">
        <v>5.68</v>
      </c>
      <c r="K4944" s="11">
        <v>0</v>
      </c>
      <c r="L4944">
        <v>1.76</v>
      </c>
      <c r="M4944">
        <v>3.92</v>
      </c>
      <c r="N4944" s="11">
        <v>0.31</v>
      </c>
      <c r="O4944">
        <v>1.76</v>
      </c>
      <c r="P4944" t="str">
        <f>IF(OR(SampleSuperstore[[#This Row],[Total Sales]]&gt;'Check Outliers'!$M$7,SampleSuperstore[[#This Row],[Total Sales]]&lt;'Check Outliers'!$M$8),"Outlier","normal")</f>
        <v>normal</v>
      </c>
      <c r="Q4944" t="str">
        <f>IF(OR(SampleSuperstore[[#This Row],[Profit]]&gt;'Check Outliers'!$M$15,SampleSuperstore[[#This Row],[Profit]]&lt;'Check Outliers'!$M$16),"outlier","normal")</f>
        <v>normal</v>
      </c>
      <c r="R4944" s="1" t="str">
        <f>IF(OR(SampleSuperstore[[#This Row],[Cogs]]&gt;'Check Outliers'!$M$23,SampleSuperstore[[#This Row],[Cogs]]&lt;'Check Outliers'!$M$24),"outlier","normal")</f>
        <v>normal</v>
      </c>
    </row>
    <row r="4945" spans="1:18" x14ac:dyDescent="0.3">
      <c r="A4945" s="1" t="s">
        <v>24</v>
      </c>
      <c r="B4945" s="1" t="s">
        <v>11</v>
      </c>
      <c r="C4945" s="1" t="s">
        <v>321</v>
      </c>
      <c r="D4945" s="1" t="s">
        <v>70</v>
      </c>
      <c r="E4945" s="1" t="s">
        <v>43</v>
      </c>
      <c r="F4945" s="1" t="s">
        <v>22</v>
      </c>
      <c r="G4945" s="1" t="s">
        <v>28</v>
      </c>
      <c r="H4945">
        <v>375.34</v>
      </c>
      <c r="I4945">
        <v>1</v>
      </c>
      <c r="J4945">
        <v>375.34</v>
      </c>
      <c r="K4945" s="11">
        <v>0</v>
      </c>
      <c r="L4945">
        <v>18.77</v>
      </c>
      <c r="M4945">
        <v>356.57</v>
      </c>
      <c r="N4945" s="11">
        <v>0.05</v>
      </c>
      <c r="O4945">
        <v>18.77</v>
      </c>
      <c r="P4945" t="str">
        <f>IF(OR(SampleSuperstore[[#This Row],[Total Sales]]&gt;'Check Outliers'!$M$7,SampleSuperstore[[#This Row],[Total Sales]]&lt;'Check Outliers'!$M$8),"Outlier","normal")</f>
        <v>normal</v>
      </c>
      <c r="Q4945" t="str">
        <f>IF(OR(SampleSuperstore[[#This Row],[Profit]]&gt;'Check Outliers'!$M$15,SampleSuperstore[[#This Row],[Profit]]&lt;'Check Outliers'!$M$16),"outlier","normal")</f>
        <v>normal</v>
      </c>
      <c r="R4945" s="1" t="str">
        <f>IF(OR(SampleSuperstore[[#This Row],[Cogs]]&gt;'Check Outliers'!$M$23,SampleSuperstore[[#This Row],[Cogs]]&lt;'Check Outliers'!$M$24),"outlier","normal")</f>
        <v>normal</v>
      </c>
    </row>
    <row r="4946" spans="1:18" x14ac:dyDescent="0.3">
      <c r="A4946" s="1" t="s">
        <v>58</v>
      </c>
      <c r="B4946" s="1" t="s">
        <v>11</v>
      </c>
      <c r="C4946" s="1" t="s">
        <v>417</v>
      </c>
      <c r="D4946" s="1" t="s">
        <v>20</v>
      </c>
      <c r="E4946" s="1" t="s">
        <v>21</v>
      </c>
      <c r="F4946" s="1" t="s">
        <v>22</v>
      </c>
      <c r="G4946" s="1" t="s">
        <v>37</v>
      </c>
      <c r="H4946">
        <v>48.04</v>
      </c>
      <c r="I4946">
        <v>2</v>
      </c>
      <c r="J4946">
        <v>96.08</v>
      </c>
      <c r="K4946" s="11">
        <v>0</v>
      </c>
      <c r="L4946">
        <v>46.12</v>
      </c>
      <c r="M4946">
        <v>49.96</v>
      </c>
      <c r="N4946" s="11">
        <v>0.48</v>
      </c>
      <c r="O4946">
        <v>46.12</v>
      </c>
      <c r="P4946" t="str">
        <f>IF(OR(SampleSuperstore[[#This Row],[Total Sales]]&gt;'Check Outliers'!$M$7,SampleSuperstore[[#This Row],[Total Sales]]&lt;'Check Outliers'!$M$8),"Outlier","normal")</f>
        <v>normal</v>
      </c>
      <c r="Q4946" t="str">
        <f>IF(OR(SampleSuperstore[[#This Row],[Profit]]&gt;'Check Outliers'!$M$15,SampleSuperstore[[#This Row],[Profit]]&lt;'Check Outliers'!$M$16),"outlier","normal")</f>
        <v>normal</v>
      </c>
      <c r="R4946" s="1" t="str">
        <f>IF(OR(SampleSuperstore[[#This Row],[Cogs]]&gt;'Check Outliers'!$M$23,SampleSuperstore[[#This Row],[Cogs]]&lt;'Check Outliers'!$M$24),"outlier","normal")</f>
        <v>normal</v>
      </c>
    </row>
    <row r="4947" spans="1:18" x14ac:dyDescent="0.3">
      <c r="A4947" s="1" t="s">
        <v>58</v>
      </c>
      <c r="B4947" s="1" t="s">
        <v>11</v>
      </c>
      <c r="C4947" s="1" t="s">
        <v>417</v>
      </c>
      <c r="D4947" s="1" t="s">
        <v>20</v>
      </c>
      <c r="E4947" s="1" t="s">
        <v>21</v>
      </c>
      <c r="F4947" s="1" t="s">
        <v>22</v>
      </c>
      <c r="G4947" s="1" t="s">
        <v>33</v>
      </c>
      <c r="H4947">
        <v>5.84</v>
      </c>
      <c r="I4947">
        <v>2</v>
      </c>
      <c r="J4947">
        <v>11.68</v>
      </c>
      <c r="K4947" s="11">
        <v>0.2</v>
      </c>
      <c r="L4947">
        <v>3.94</v>
      </c>
      <c r="M4947">
        <v>7.74</v>
      </c>
      <c r="N4947" s="11">
        <v>0.34</v>
      </c>
      <c r="O4947">
        <v>1.6040000000000001</v>
      </c>
      <c r="P4947" t="str">
        <f>IF(OR(SampleSuperstore[[#This Row],[Total Sales]]&gt;'Check Outliers'!$M$7,SampleSuperstore[[#This Row],[Total Sales]]&lt;'Check Outliers'!$M$8),"Outlier","normal")</f>
        <v>normal</v>
      </c>
      <c r="Q4947" t="str">
        <f>IF(OR(SampleSuperstore[[#This Row],[Profit]]&gt;'Check Outliers'!$M$15,SampleSuperstore[[#This Row],[Profit]]&lt;'Check Outliers'!$M$16),"outlier","normal")</f>
        <v>normal</v>
      </c>
      <c r="R4947" s="1" t="str">
        <f>IF(OR(SampleSuperstore[[#This Row],[Cogs]]&gt;'Check Outliers'!$M$23,SampleSuperstore[[#This Row],[Cogs]]&lt;'Check Outliers'!$M$24),"outlier","normal")</f>
        <v>normal</v>
      </c>
    </row>
    <row r="4948" spans="1:18" x14ac:dyDescent="0.3">
      <c r="A4948" s="1" t="s">
        <v>58</v>
      </c>
      <c r="B4948" s="1" t="s">
        <v>11</v>
      </c>
      <c r="C4948" s="1" t="s">
        <v>417</v>
      </c>
      <c r="D4948" s="1" t="s">
        <v>20</v>
      </c>
      <c r="E4948" s="1" t="s">
        <v>21</v>
      </c>
      <c r="F4948" s="1" t="s">
        <v>22</v>
      </c>
      <c r="G4948" s="1" t="s">
        <v>73</v>
      </c>
      <c r="H4948">
        <v>2.1800000000000002</v>
      </c>
      <c r="I4948">
        <v>2</v>
      </c>
      <c r="J4948">
        <v>4.3600000000000003</v>
      </c>
      <c r="K4948" s="11">
        <v>0</v>
      </c>
      <c r="L4948">
        <v>1.79</v>
      </c>
      <c r="M4948">
        <v>2.57</v>
      </c>
      <c r="N4948" s="11">
        <v>0.41</v>
      </c>
      <c r="O4948">
        <v>1.79</v>
      </c>
      <c r="P4948" t="str">
        <f>IF(OR(SampleSuperstore[[#This Row],[Total Sales]]&gt;'Check Outliers'!$M$7,SampleSuperstore[[#This Row],[Total Sales]]&lt;'Check Outliers'!$M$8),"Outlier","normal")</f>
        <v>normal</v>
      </c>
      <c r="Q4948" t="str">
        <f>IF(OR(SampleSuperstore[[#This Row],[Profit]]&gt;'Check Outliers'!$M$15,SampleSuperstore[[#This Row],[Profit]]&lt;'Check Outliers'!$M$16),"outlier","normal")</f>
        <v>normal</v>
      </c>
      <c r="R4948" s="1" t="str">
        <f>IF(OR(SampleSuperstore[[#This Row],[Cogs]]&gt;'Check Outliers'!$M$23,SampleSuperstore[[#This Row],[Cogs]]&lt;'Check Outliers'!$M$24),"outlier","normal")</f>
        <v>normal</v>
      </c>
    </row>
    <row r="4949" spans="1:18" x14ac:dyDescent="0.3">
      <c r="A4949" s="1" t="s">
        <v>24</v>
      </c>
      <c r="B4949" s="1" t="s">
        <v>11</v>
      </c>
      <c r="C4949" s="1" t="s">
        <v>38</v>
      </c>
      <c r="D4949" s="1" t="s">
        <v>39</v>
      </c>
      <c r="E4949" s="1" t="s">
        <v>21</v>
      </c>
      <c r="F4949" s="1" t="s">
        <v>22</v>
      </c>
      <c r="G4949" s="1" t="s">
        <v>23</v>
      </c>
      <c r="H4949">
        <v>7.31</v>
      </c>
      <c r="I4949">
        <v>4</v>
      </c>
      <c r="J4949">
        <v>29.24</v>
      </c>
      <c r="K4949" s="11">
        <v>0</v>
      </c>
      <c r="L4949">
        <v>13.74</v>
      </c>
      <c r="M4949">
        <v>15.5</v>
      </c>
      <c r="N4949" s="11">
        <v>0.47</v>
      </c>
      <c r="O4949">
        <v>13.74</v>
      </c>
      <c r="P4949" t="str">
        <f>IF(OR(SampleSuperstore[[#This Row],[Total Sales]]&gt;'Check Outliers'!$M$7,SampleSuperstore[[#This Row],[Total Sales]]&lt;'Check Outliers'!$M$8),"Outlier","normal")</f>
        <v>normal</v>
      </c>
      <c r="Q4949" t="str">
        <f>IF(OR(SampleSuperstore[[#This Row],[Profit]]&gt;'Check Outliers'!$M$15,SampleSuperstore[[#This Row],[Profit]]&lt;'Check Outliers'!$M$16),"outlier","normal")</f>
        <v>normal</v>
      </c>
      <c r="R4949" s="1" t="str">
        <f>IF(OR(SampleSuperstore[[#This Row],[Cogs]]&gt;'Check Outliers'!$M$23,SampleSuperstore[[#This Row],[Cogs]]&lt;'Check Outliers'!$M$24),"outlier","normal")</f>
        <v>normal</v>
      </c>
    </row>
    <row r="4950" spans="1:18" x14ac:dyDescent="0.3">
      <c r="A4950" s="1" t="s">
        <v>24</v>
      </c>
      <c r="B4950" s="1" t="s">
        <v>11</v>
      </c>
      <c r="C4950" s="1" t="s">
        <v>19</v>
      </c>
      <c r="D4950" s="1" t="s">
        <v>20</v>
      </c>
      <c r="E4950" s="1" t="s">
        <v>21</v>
      </c>
      <c r="F4950" s="1" t="s">
        <v>22</v>
      </c>
      <c r="G4950" s="1" t="s">
        <v>33</v>
      </c>
      <c r="H4950">
        <v>16.78</v>
      </c>
      <c r="I4950">
        <v>7</v>
      </c>
      <c r="J4950">
        <v>117.49</v>
      </c>
      <c r="K4950" s="11">
        <v>0.2</v>
      </c>
      <c r="L4950">
        <v>41.12</v>
      </c>
      <c r="M4950">
        <v>76.37</v>
      </c>
      <c r="N4950" s="11">
        <v>0.35</v>
      </c>
      <c r="O4950">
        <v>17.621999999999996</v>
      </c>
      <c r="P4950" t="str">
        <f>IF(OR(SampleSuperstore[[#This Row],[Total Sales]]&gt;'Check Outliers'!$M$7,SampleSuperstore[[#This Row],[Total Sales]]&lt;'Check Outliers'!$M$8),"Outlier","normal")</f>
        <v>normal</v>
      </c>
      <c r="Q4950" t="str">
        <f>IF(OR(SampleSuperstore[[#This Row],[Profit]]&gt;'Check Outliers'!$M$15,SampleSuperstore[[#This Row],[Profit]]&lt;'Check Outliers'!$M$16),"outlier","normal")</f>
        <v>normal</v>
      </c>
      <c r="R4950" s="1" t="str">
        <f>IF(OR(SampleSuperstore[[#This Row],[Cogs]]&gt;'Check Outliers'!$M$23,SampleSuperstore[[#This Row],[Cogs]]&lt;'Check Outliers'!$M$24),"outlier","normal")</f>
        <v>normal</v>
      </c>
    </row>
    <row r="4951" spans="1:18" x14ac:dyDescent="0.3">
      <c r="A4951" s="1" t="s">
        <v>24</v>
      </c>
      <c r="B4951" s="1" t="s">
        <v>11</v>
      </c>
      <c r="C4951" s="1" t="s">
        <v>19</v>
      </c>
      <c r="D4951" s="1" t="s">
        <v>20</v>
      </c>
      <c r="E4951" s="1" t="s">
        <v>21</v>
      </c>
      <c r="F4951" s="1" t="s">
        <v>15</v>
      </c>
      <c r="G4951" s="1" t="s">
        <v>29</v>
      </c>
      <c r="H4951">
        <v>6.28</v>
      </c>
      <c r="I4951">
        <v>3</v>
      </c>
      <c r="J4951">
        <v>18.84</v>
      </c>
      <c r="K4951" s="11">
        <v>0</v>
      </c>
      <c r="L4951">
        <v>6.03</v>
      </c>
      <c r="M4951">
        <v>12.81</v>
      </c>
      <c r="N4951" s="11">
        <v>0.32</v>
      </c>
      <c r="O4951">
        <v>6.03</v>
      </c>
      <c r="P4951" t="str">
        <f>IF(OR(SampleSuperstore[[#This Row],[Total Sales]]&gt;'Check Outliers'!$M$7,SampleSuperstore[[#This Row],[Total Sales]]&lt;'Check Outliers'!$M$8),"Outlier","normal")</f>
        <v>normal</v>
      </c>
      <c r="Q4951" t="str">
        <f>IF(OR(SampleSuperstore[[#This Row],[Profit]]&gt;'Check Outliers'!$M$15,SampleSuperstore[[#This Row],[Profit]]&lt;'Check Outliers'!$M$16),"outlier","normal")</f>
        <v>normal</v>
      </c>
      <c r="R4951" s="1" t="str">
        <f>IF(OR(SampleSuperstore[[#This Row],[Cogs]]&gt;'Check Outliers'!$M$23,SampleSuperstore[[#This Row],[Cogs]]&lt;'Check Outliers'!$M$24),"outlier","normal")</f>
        <v>normal</v>
      </c>
    </row>
    <row r="4952" spans="1:18" x14ac:dyDescent="0.3">
      <c r="A4952" s="1" t="s">
        <v>10</v>
      </c>
      <c r="B4952" s="1" t="s">
        <v>11</v>
      </c>
      <c r="C4952" s="1" t="s">
        <v>71</v>
      </c>
      <c r="D4952" s="1" t="s">
        <v>72</v>
      </c>
      <c r="E4952" s="1" t="s">
        <v>53</v>
      </c>
      <c r="F4952" s="1" t="s">
        <v>22</v>
      </c>
      <c r="G4952" s="1" t="s">
        <v>30</v>
      </c>
      <c r="H4952">
        <v>4.1399999999999997</v>
      </c>
      <c r="I4952">
        <v>3</v>
      </c>
      <c r="J4952">
        <v>12.42</v>
      </c>
      <c r="K4952" s="11">
        <v>0</v>
      </c>
      <c r="L4952">
        <v>5.22</v>
      </c>
      <c r="M4952">
        <v>7.2</v>
      </c>
      <c r="N4952" s="11">
        <v>0.42</v>
      </c>
      <c r="O4952">
        <v>5.22</v>
      </c>
      <c r="P4952" t="str">
        <f>IF(OR(SampleSuperstore[[#This Row],[Total Sales]]&gt;'Check Outliers'!$M$7,SampleSuperstore[[#This Row],[Total Sales]]&lt;'Check Outliers'!$M$8),"Outlier","normal")</f>
        <v>normal</v>
      </c>
      <c r="Q4952" t="str">
        <f>IF(OR(SampleSuperstore[[#This Row],[Profit]]&gt;'Check Outliers'!$M$15,SampleSuperstore[[#This Row],[Profit]]&lt;'Check Outliers'!$M$16),"outlier","normal")</f>
        <v>normal</v>
      </c>
      <c r="R4952" s="1" t="str">
        <f>IF(OR(SampleSuperstore[[#This Row],[Cogs]]&gt;'Check Outliers'!$M$23,SampleSuperstore[[#This Row],[Cogs]]&lt;'Check Outliers'!$M$24),"outlier","normal")</f>
        <v>normal</v>
      </c>
    </row>
    <row r="4953" spans="1:18" x14ac:dyDescent="0.3">
      <c r="A4953" s="1" t="s">
        <v>24</v>
      </c>
      <c r="B4953" s="1" t="s">
        <v>11</v>
      </c>
      <c r="C4953" s="1" t="s">
        <v>276</v>
      </c>
      <c r="D4953" s="1" t="s">
        <v>66</v>
      </c>
      <c r="E4953" s="1" t="s">
        <v>43</v>
      </c>
      <c r="F4953" s="1" t="s">
        <v>22</v>
      </c>
      <c r="G4953" s="1" t="s">
        <v>37</v>
      </c>
      <c r="H4953">
        <v>6.48</v>
      </c>
      <c r="I4953">
        <v>2</v>
      </c>
      <c r="J4953">
        <v>12.96</v>
      </c>
      <c r="K4953" s="11">
        <v>0</v>
      </c>
      <c r="L4953">
        <v>6.22</v>
      </c>
      <c r="M4953">
        <v>6.74</v>
      </c>
      <c r="N4953" s="11">
        <v>0.48</v>
      </c>
      <c r="O4953">
        <v>6.22</v>
      </c>
      <c r="P4953" t="str">
        <f>IF(OR(SampleSuperstore[[#This Row],[Total Sales]]&gt;'Check Outliers'!$M$7,SampleSuperstore[[#This Row],[Total Sales]]&lt;'Check Outliers'!$M$8),"Outlier","normal")</f>
        <v>normal</v>
      </c>
      <c r="Q4953" t="str">
        <f>IF(OR(SampleSuperstore[[#This Row],[Profit]]&gt;'Check Outliers'!$M$15,SampleSuperstore[[#This Row],[Profit]]&lt;'Check Outliers'!$M$16),"outlier","normal")</f>
        <v>normal</v>
      </c>
      <c r="R4953" s="1" t="str">
        <f>IF(OR(SampleSuperstore[[#This Row],[Cogs]]&gt;'Check Outliers'!$M$23,SampleSuperstore[[#This Row],[Cogs]]&lt;'Check Outliers'!$M$24),"outlier","normal")</f>
        <v>normal</v>
      </c>
    </row>
    <row r="4954" spans="1:18" x14ac:dyDescent="0.3">
      <c r="A4954" s="1" t="s">
        <v>10</v>
      </c>
      <c r="B4954" s="1" t="s">
        <v>18</v>
      </c>
      <c r="C4954" s="1" t="s">
        <v>48</v>
      </c>
      <c r="D4954" s="1" t="s">
        <v>20</v>
      </c>
      <c r="E4954" s="1" t="s">
        <v>21</v>
      </c>
      <c r="F4954" s="1" t="s">
        <v>22</v>
      </c>
      <c r="G4954" s="1" t="s">
        <v>34</v>
      </c>
      <c r="H4954">
        <v>69.48</v>
      </c>
      <c r="I4954">
        <v>1</v>
      </c>
      <c r="J4954">
        <v>69.48</v>
      </c>
      <c r="K4954" s="11">
        <v>0</v>
      </c>
      <c r="L4954">
        <v>20.84</v>
      </c>
      <c r="M4954">
        <v>48.64</v>
      </c>
      <c r="N4954" s="11">
        <v>0.3</v>
      </c>
      <c r="O4954">
        <v>20.84</v>
      </c>
      <c r="P4954" t="str">
        <f>IF(OR(SampleSuperstore[[#This Row],[Total Sales]]&gt;'Check Outliers'!$M$7,SampleSuperstore[[#This Row],[Total Sales]]&lt;'Check Outliers'!$M$8),"Outlier","normal")</f>
        <v>normal</v>
      </c>
      <c r="Q4954" t="str">
        <f>IF(OR(SampleSuperstore[[#This Row],[Profit]]&gt;'Check Outliers'!$M$15,SampleSuperstore[[#This Row],[Profit]]&lt;'Check Outliers'!$M$16),"outlier","normal")</f>
        <v>normal</v>
      </c>
      <c r="R4954" s="1" t="str">
        <f>IF(OR(SampleSuperstore[[#This Row],[Cogs]]&gt;'Check Outliers'!$M$23,SampleSuperstore[[#This Row],[Cogs]]&lt;'Check Outliers'!$M$24),"outlier","normal")</f>
        <v>normal</v>
      </c>
    </row>
    <row r="4955" spans="1:18" x14ac:dyDescent="0.3">
      <c r="A4955" s="1" t="s">
        <v>24</v>
      </c>
      <c r="B4955" s="1" t="s">
        <v>18</v>
      </c>
      <c r="C4955" s="1" t="s">
        <v>71</v>
      </c>
      <c r="D4955" s="1" t="s">
        <v>72</v>
      </c>
      <c r="E4955" s="1" t="s">
        <v>53</v>
      </c>
      <c r="F4955" s="1" t="s">
        <v>31</v>
      </c>
      <c r="G4955" s="1" t="s">
        <v>32</v>
      </c>
      <c r="H4955">
        <v>42.95</v>
      </c>
      <c r="I4955">
        <v>2</v>
      </c>
      <c r="J4955">
        <v>85.9</v>
      </c>
      <c r="K4955" s="11">
        <v>0</v>
      </c>
      <c r="L4955">
        <v>2.58</v>
      </c>
      <c r="M4955">
        <v>83.32</v>
      </c>
      <c r="N4955" s="11">
        <v>0.03</v>
      </c>
      <c r="O4955">
        <v>2.58</v>
      </c>
      <c r="P4955" t="str">
        <f>IF(OR(SampleSuperstore[[#This Row],[Total Sales]]&gt;'Check Outliers'!$M$7,SampleSuperstore[[#This Row],[Total Sales]]&lt;'Check Outliers'!$M$8),"Outlier","normal")</f>
        <v>normal</v>
      </c>
      <c r="Q4955" t="str">
        <f>IF(OR(SampleSuperstore[[#This Row],[Profit]]&gt;'Check Outliers'!$M$15,SampleSuperstore[[#This Row],[Profit]]&lt;'Check Outliers'!$M$16),"outlier","normal")</f>
        <v>normal</v>
      </c>
      <c r="R4955" s="1" t="str">
        <f>IF(OR(SampleSuperstore[[#This Row],[Cogs]]&gt;'Check Outliers'!$M$23,SampleSuperstore[[#This Row],[Cogs]]&lt;'Check Outliers'!$M$24),"outlier","normal")</f>
        <v>normal</v>
      </c>
    </row>
    <row r="4956" spans="1:18" x14ac:dyDescent="0.3">
      <c r="A4956" s="1" t="s">
        <v>10</v>
      </c>
      <c r="B4956" s="1" t="s">
        <v>18</v>
      </c>
      <c r="C4956" s="1" t="s">
        <v>307</v>
      </c>
      <c r="D4956" s="1" t="s">
        <v>173</v>
      </c>
      <c r="E4956" s="1" t="s">
        <v>21</v>
      </c>
      <c r="F4956" s="1" t="s">
        <v>22</v>
      </c>
      <c r="G4956" s="1" t="s">
        <v>30</v>
      </c>
      <c r="H4956">
        <v>2.58</v>
      </c>
      <c r="I4956">
        <v>7</v>
      </c>
      <c r="J4956">
        <v>18.059999999999999</v>
      </c>
      <c r="K4956" s="11">
        <v>0</v>
      </c>
      <c r="L4956">
        <v>4.7</v>
      </c>
      <c r="M4956">
        <v>13.36</v>
      </c>
      <c r="N4956" s="11">
        <v>0.26</v>
      </c>
      <c r="O4956">
        <v>4.7</v>
      </c>
      <c r="P4956" t="str">
        <f>IF(OR(SampleSuperstore[[#This Row],[Total Sales]]&gt;'Check Outliers'!$M$7,SampleSuperstore[[#This Row],[Total Sales]]&lt;'Check Outliers'!$M$8),"Outlier","normal")</f>
        <v>normal</v>
      </c>
      <c r="Q4956" t="str">
        <f>IF(OR(SampleSuperstore[[#This Row],[Profit]]&gt;'Check Outliers'!$M$15,SampleSuperstore[[#This Row],[Profit]]&lt;'Check Outliers'!$M$16),"outlier","normal")</f>
        <v>normal</v>
      </c>
      <c r="R4956" s="1" t="str">
        <f>IF(OR(SampleSuperstore[[#This Row],[Cogs]]&gt;'Check Outliers'!$M$23,SampleSuperstore[[#This Row],[Cogs]]&lt;'Check Outliers'!$M$24),"outlier","normal")</f>
        <v>normal</v>
      </c>
    </row>
    <row r="4957" spans="1:18" x14ac:dyDescent="0.3">
      <c r="A4957" s="1" t="s">
        <v>10</v>
      </c>
      <c r="B4957" s="1" t="s">
        <v>18</v>
      </c>
      <c r="C4957" s="1" t="s">
        <v>307</v>
      </c>
      <c r="D4957" s="1" t="s">
        <v>173</v>
      </c>
      <c r="E4957" s="1" t="s">
        <v>21</v>
      </c>
      <c r="F4957" s="1" t="s">
        <v>22</v>
      </c>
      <c r="G4957" s="1" t="s">
        <v>37</v>
      </c>
      <c r="H4957">
        <v>26.38</v>
      </c>
      <c r="I4957">
        <v>3</v>
      </c>
      <c r="J4957">
        <v>79.14</v>
      </c>
      <c r="K4957" s="11">
        <v>0</v>
      </c>
      <c r="L4957">
        <v>36.4</v>
      </c>
      <c r="M4957">
        <v>42.74</v>
      </c>
      <c r="N4957" s="11">
        <v>0.46</v>
      </c>
      <c r="O4957">
        <v>36.4</v>
      </c>
      <c r="P4957" t="str">
        <f>IF(OR(SampleSuperstore[[#This Row],[Total Sales]]&gt;'Check Outliers'!$M$7,SampleSuperstore[[#This Row],[Total Sales]]&lt;'Check Outliers'!$M$8),"Outlier","normal")</f>
        <v>normal</v>
      </c>
      <c r="Q4957" t="str">
        <f>IF(OR(SampleSuperstore[[#This Row],[Profit]]&gt;'Check Outliers'!$M$15,SampleSuperstore[[#This Row],[Profit]]&lt;'Check Outliers'!$M$16),"outlier","normal")</f>
        <v>normal</v>
      </c>
      <c r="R4957" s="1" t="str">
        <f>IF(OR(SampleSuperstore[[#This Row],[Cogs]]&gt;'Check Outliers'!$M$23,SampleSuperstore[[#This Row],[Cogs]]&lt;'Check Outliers'!$M$24),"outlier","normal")</f>
        <v>normal</v>
      </c>
    </row>
    <row r="4958" spans="1:18" x14ac:dyDescent="0.3">
      <c r="A4958" s="1" t="s">
        <v>10</v>
      </c>
      <c r="B4958" s="1" t="s">
        <v>18</v>
      </c>
      <c r="C4958" s="1" t="s">
        <v>307</v>
      </c>
      <c r="D4958" s="1" t="s">
        <v>173</v>
      </c>
      <c r="E4958" s="1" t="s">
        <v>21</v>
      </c>
      <c r="F4958" s="1" t="s">
        <v>15</v>
      </c>
      <c r="G4958" s="1" t="s">
        <v>29</v>
      </c>
      <c r="H4958">
        <v>18.7</v>
      </c>
      <c r="I4958">
        <v>2</v>
      </c>
      <c r="J4958">
        <v>37.4</v>
      </c>
      <c r="K4958" s="11">
        <v>0</v>
      </c>
      <c r="L4958">
        <v>14.21</v>
      </c>
      <c r="M4958">
        <v>23.19</v>
      </c>
      <c r="N4958" s="11">
        <v>0.38</v>
      </c>
      <c r="O4958">
        <v>14.21</v>
      </c>
      <c r="P4958" t="str">
        <f>IF(OR(SampleSuperstore[[#This Row],[Total Sales]]&gt;'Check Outliers'!$M$7,SampleSuperstore[[#This Row],[Total Sales]]&lt;'Check Outliers'!$M$8),"Outlier","normal")</f>
        <v>normal</v>
      </c>
      <c r="Q4958" t="str">
        <f>IF(OR(SampleSuperstore[[#This Row],[Profit]]&gt;'Check Outliers'!$M$15,SampleSuperstore[[#This Row],[Profit]]&lt;'Check Outliers'!$M$16),"outlier","normal")</f>
        <v>normal</v>
      </c>
      <c r="R4958" s="1" t="str">
        <f>IF(OR(SampleSuperstore[[#This Row],[Cogs]]&gt;'Check Outliers'!$M$23,SampleSuperstore[[#This Row],[Cogs]]&lt;'Check Outliers'!$M$24),"outlier","normal")</f>
        <v>normal</v>
      </c>
    </row>
    <row r="4959" spans="1:18" x14ac:dyDescent="0.3">
      <c r="A4959" s="1" t="s">
        <v>24</v>
      </c>
      <c r="B4959" s="1" t="s">
        <v>11</v>
      </c>
      <c r="C4959" s="1" t="s">
        <v>319</v>
      </c>
      <c r="D4959" s="1" t="s">
        <v>42</v>
      </c>
      <c r="E4959" s="1" t="s">
        <v>43</v>
      </c>
      <c r="F4959" s="1" t="s">
        <v>22</v>
      </c>
      <c r="G4959" s="1" t="s">
        <v>33</v>
      </c>
      <c r="H4959">
        <v>1.26</v>
      </c>
      <c r="I4959">
        <v>2</v>
      </c>
      <c r="J4959">
        <v>2.5099999999999998</v>
      </c>
      <c r="K4959" s="11">
        <v>0.8</v>
      </c>
      <c r="L4959">
        <v>-4.4000000000000004</v>
      </c>
      <c r="M4959">
        <v>6.91</v>
      </c>
      <c r="N4959" s="11">
        <v>-1.75</v>
      </c>
      <c r="O4959">
        <v>-6.4080000000000004</v>
      </c>
      <c r="P4959" t="str">
        <f>IF(OR(SampleSuperstore[[#This Row],[Total Sales]]&gt;'Check Outliers'!$M$7,SampleSuperstore[[#This Row],[Total Sales]]&lt;'Check Outliers'!$M$8),"Outlier","normal")</f>
        <v>normal</v>
      </c>
      <c r="Q4959" t="str">
        <f>IF(OR(SampleSuperstore[[#This Row],[Profit]]&gt;'Check Outliers'!$M$15,SampleSuperstore[[#This Row],[Profit]]&lt;'Check Outliers'!$M$16),"outlier","normal")</f>
        <v>normal</v>
      </c>
      <c r="R4959" s="1" t="str">
        <f>IF(OR(SampleSuperstore[[#This Row],[Cogs]]&gt;'Check Outliers'!$M$23,SampleSuperstore[[#This Row],[Cogs]]&lt;'Check Outliers'!$M$24),"outlier","normal")</f>
        <v>normal</v>
      </c>
    </row>
    <row r="4960" spans="1:18" x14ac:dyDescent="0.3">
      <c r="A4960" s="1" t="s">
        <v>24</v>
      </c>
      <c r="B4960" s="1" t="s">
        <v>11</v>
      </c>
      <c r="C4960" s="1" t="s">
        <v>319</v>
      </c>
      <c r="D4960" s="1" t="s">
        <v>42</v>
      </c>
      <c r="E4960" s="1" t="s">
        <v>43</v>
      </c>
      <c r="F4960" s="1" t="s">
        <v>22</v>
      </c>
      <c r="G4960" s="1" t="s">
        <v>73</v>
      </c>
      <c r="H4960">
        <v>2.1</v>
      </c>
      <c r="I4960">
        <v>9</v>
      </c>
      <c r="J4960">
        <v>18.86</v>
      </c>
      <c r="K4960" s="11">
        <v>0.2</v>
      </c>
      <c r="L4960">
        <v>6.13</v>
      </c>
      <c r="M4960">
        <v>12.73</v>
      </c>
      <c r="N4960" s="11">
        <v>0.33</v>
      </c>
      <c r="O4960">
        <v>2.3579999999999997</v>
      </c>
      <c r="P4960" t="str">
        <f>IF(OR(SampleSuperstore[[#This Row],[Total Sales]]&gt;'Check Outliers'!$M$7,SampleSuperstore[[#This Row],[Total Sales]]&lt;'Check Outliers'!$M$8),"Outlier","normal")</f>
        <v>normal</v>
      </c>
      <c r="Q4960" t="str">
        <f>IF(OR(SampleSuperstore[[#This Row],[Profit]]&gt;'Check Outliers'!$M$15,SampleSuperstore[[#This Row],[Profit]]&lt;'Check Outliers'!$M$16),"outlier","normal")</f>
        <v>normal</v>
      </c>
      <c r="R4960" s="1" t="str">
        <f>IF(OR(SampleSuperstore[[#This Row],[Cogs]]&gt;'Check Outliers'!$M$23,SampleSuperstore[[#This Row],[Cogs]]&lt;'Check Outliers'!$M$24),"outlier","normal")</f>
        <v>normal</v>
      </c>
    </row>
    <row r="4961" spans="1:18" x14ac:dyDescent="0.3">
      <c r="A4961" s="1" t="s">
        <v>24</v>
      </c>
      <c r="B4961" s="1" t="s">
        <v>40</v>
      </c>
      <c r="C4961" s="1" t="s">
        <v>19</v>
      </c>
      <c r="D4961" s="1" t="s">
        <v>20</v>
      </c>
      <c r="E4961" s="1" t="s">
        <v>21</v>
      </c>
      <c r="F4961" s="1" t="s">
        <v>31</v>
      </c>
      <c r="G4961" s="1" t="s">
        <v>32</v>
      </c>
      <c r="H4961">
        <v>61.19</v>
      </c>
      <c r="I4961">
        <v>1</v>
      </c>
      <c r="J4961">
        <v>61.19</v>
      </c>
      <c r="K4961" s="11">
        <v>0.2</v>
      </c>
      <c r="L4961">
        <v>6.12</v>
      </c>
      <c r="M4961">
        <v>55.07</v>
      </c>
      <c r="N4961" s="11">
        <v>0.1</v>
      </c>
      <c r="O4961">
        <v>-6.1179999999999994</v>
      </c>
      <c r="P4961" t="str">
        <f>IF(OR(SampleSuperstore[[#This Row],[Total Sales]]&gt;'Check Outliers'!$M$7,SampleSuperstore[[#This Row],[Total Sales]]&lt;'Check Outliers'!$M$8),"Outlier","normal")</f>
        <v>normal</v>
      </c>
      <c r="Q4961" t="str">
        <f>IF(OR(SampleSuperstore[[#This Row],[Profit]]&gt;'Check Outliers'!$M$15,SampleSuperstore[[#This Row],[Profit]]&lt;'Check Outliers'!$M$16),"outlier","normal")</f>
        <v>normal</v>
      </c>
      <c r="R4961" s="1" t="str">
        <f>IF(OR(SampleSuperstore[[#This Row],[Cogs]]&gt;'Check Outliers'!$M$23,SampleSuperstore[[#This Row],[Cogs]]&lt;'Check Outliers'!$M$24),"outlier","normal")</f>
        <v>normal</v>
      </c>
    </row>
    <row r="4962" spans="1:18" x14ac:dyDescent="0.3">
      <c r="A4962" s="1" t="s">
        <v>24</v>
      </c>
      <c r="B4962" s="1" t="s">
        <v>40</v>
      </c>
      <c r="C4962" s="1" t="s">
        <v>19</v>
      </c>
      <c r="D4962" s="1" t="s">
        <v>20</v>
      </c>
      <c r="E4962" s="1" t="s">
        <v>21</v>
      </c>
      <c r="F4962" s="1" t="s">
        <v>22</v>
      </c>
      <c r="G4962" s="1" t="s">
        <v>34</v>
      </c>
      <c r="H4962">
        <v>67.84</v>
      </c>
      <c r="I4962">
        <v>1</v>
      </c>
      <c r="J4962">
        <v>67.84</v>
      </c>
      <c r="K4962" s="11">
        <v>0</v>
      </c>
      <c r="L4962">
        <v>18.32</v>
      </c>
      <c r="M4962">
        <v>49.52</v>
      </c>
      <c r="N4962" s="11">
        <v>0.27</v>
      </c>
      <c r="O4962">
        <v>18.32</v>
      </c>
      <c r="P4962" t="str">
        <f>IF(OR(SampleSuperstore[[#This Row],[Total Sales]]&gt;'Check Outliers'!$M$7,SampleSuperstore[[#This Row],[Total Sales]]&lt;'Check Outliers'!$M$8),"Outlier","normal")</f>
        <v>normal</v>
      </c>
      <c r="Q4962" t="str">
        <f>IF(OR(SampleSuperstore[[#This Row],[Profit]]&gt;'Check Outliers'!$M$15,SampleSuperstore[[#This Row],[Profit]]&lt;'Check Outliers'!$M$16),"outlier","normal")</f>
        <v>normal</v>
      </c>
      <c r="R4962" s="1" t="str">
        <f>IF(OR(SampleSuperstore[[#This Row],[Cogs]]&gt;'Check Outliers'!$M$23,SampleSuperstore[[#This Row],[Cogs]]&lt;'Check Outliers'!$M$24),"outlier","normal")</f>
        <v>normal</v>
      </c>
    </row>
    <row r="4963" spans="1:18" x14ac:dyDescent="0.3">
      <c r="A4963" s="1" t="s">
        <v>58</v>
      </c>
      <c r="B4963" s="1" t="s">
        <v>11</v>
      </c>
      <c r="C4963" s="1" t="s">
        <v>38</v>
      </c>
      <c r="D4963" s="1" t="s">
        <v>39</v>
      </c>
      <c r="E4963" s="1" t="s">
        <v>21</v>
      </c>
      <c r="F4963" s="1" t="s">
        <v>15</v>
      </c>
      <c r="G4963" s="1" t="s">
        <v>17</v>
      </c>
      <c r="H4963">
        <v>48.71</v>
      </c>
      <c r="I4963">
        <v>1</v>
      </c>
      <c r="J4963">
        <v>48.71</v>
      </c>
      <c r="K4963" s="11">
        <v>0.2</v>
      </c>
      <c r="L4963">
        <v>5.48</v>
      </c>
      <c r="M4963">
        <v>43.23</v>
      </c>
      <c r="N4963" s="11">
        <v>0.11</v>
      </c>
      <c r="O4963">
        <v>-4.2620000000000005</v>
      </c>
      <c r="P4963" t="str">
        <f>IF(OR(SampleSuperstore[[#This Row],[Total Sales]]&gt;'Check Outliers'!$M$7,SampleSuperstore[[#This Row],[Total Sales]]&lt;'Check Outliers'!$M$8),"Outlier","normal")</f>
        <v>normal</v>
      </c>
      <c r="Q4963" t="str">
        <f>IF(OR(SampleSuperstore[[#This Row],[Profit]]&gt;'Check Outliers'!$M$15,SampleSuperstore[[#This Row],[Profit]]&lt;'Check Outliers'!$M$16),"outlier","normal")</f>
        <v>normal</v>
      </c>
      <c r="R4963" s="1" t="str">
        <f>IF(OR(SampleSuperstore[[#This Row],[Cogs]]&gt;'Check Outliers'!$M$23,SampleSuperstore[[#This Row],[Cogs]]&lt;'Check Outliers'!$M$24),"outlier","normal")</f>
        <v>normal</v>
      </c>
    </row>
    <row r="4964" spans="1:18" x14ac:dyDescent="0.3">
      <c r="A4964" s="1" t="s">
        <v>58</v>
      </c>
      <c r="B4964" s="1" t="s">
        <v>11</v>
      </c>
      <c r="C4964" s="1" t="s">
        <v>38</v>
      </c>
      <c r="D4964" s="1" t="s">
        <v>39</v>
      </c>
      <c r="E4964" s="1" t="s">
        <v>21</v>
      </c>
      <c r="F4964" s="1" t="s">
        <v>22</v>
      </c>
      <c r="G4964" s="1" t="s">
        <v>30</v>
      </c>
      <c r="H4964">
        <v>5.98</v>
      </c>
      <c r="I4964">
        <v>3</v>
      </c>
      <c r="J4964">
        <v>17.940000000000001</v>
      </c>
      <c r="K4964" s="11">
        <v>0</v>
      </c>
      <c r="L4964">
        <v>4.66</v>
      </c>
      <c r="M4964">
        <v>13.28</v>
      </c>
      <c r="N4964" s="11">
        <v>0.26</v>
      </c>
      <c r="O4964">
        <v>4.66</v>
      </c>
      <c r="P4964" t="str">
        <f>IF(OR(SampleSuperstore[[#This Row],[Total Sales]]&gt;'Check Outliers'!$M$7,SampleSuperstore[[#This Row],[Total Sales]]&lt;'Check Outliers'!$M$8),"Outlier","normal")</f>
        <v>normal</v>
      </c>
      <c r="Q4964" t="str">
        <f>IF(OR(SampleSuperstore[[#This Row],[Profit]]&gt;'Check Outliers'!$M$15,SampleSuperstore[[#This Row],[Profit]]&lt;'Check Outliers'!$M$16),"outlier","normal")</f>
        <v>normal</v>
      </c>
      <c r="R4964" s="1" t="str">
        <f>IF(OR(SampleSuperstore[[#This Row],[Cogs]]&gt;'Check Outliers'!$M$23,SampleSuperstore[[#This Row],[Cogs]]&lt;'Check Outliers'!$M$24),"outlier","normal")</f>
        <v>normal</v>
      </c>
    </row>
    <row r="4965" spans="1:18" x14ac:dyDescent="0.3">
      <c r="A4965" s="1" t="s">
        <v>58</v>
      </c>
      <c r="B4965" s="1" t="s">
        <v>11</v>
      </c>
      <c r="C4965" s="1" t="s">
        <v>38</v>
      </c>
      <c r="D4965" s="1" t="s">
        <v>39</v>
      </c>
      <c r="E4965" s="1" t="s">
        <v>21</v>
      </c>
      <c r="F4965" s="1" t="s">
        <v>22</v>
      </c>
      <c r="G4965" s="1" t="s">
        <v>28</v>
      </c>
      <c r="H4965">
        <v>80.98</v>
      </c>
      <c r="I4965">
        <v>3</v>
      </c>
      <c r="J4965">
        <v>242.94</v>
      </c>
      <c r="K4965" s="11">
        <v>0</v>
      </c>
      <c r="L4965">
        <v>4.8600000000000003</v>
      </c>
      <c r="M4965">
        <v>238.08</v>
      </c>
      <c r="N4965" s="11">
        <v>0.02</v>
      </c>
      <c r="O4965">
        <v>4.8600000000000003</v>
      </c>
      <c r="P4965" t="str">
        <f>IF(OR(SampleSuperstore[[#This Row],[Total Sales]]&gt;'Check Outliers'!$M$7,SampleSuperstore[[#This Row],[Total Sales]]&lt;'Check Outliers'!$M$8),"Outlier","normal")</f>
        <v>normal</v>
      </c>
      <c r="Q4965" t="str">
        <f>IF(OR(SampleSuperstore[[#This Row],[Profit]]&gt;'Check Outliers'!$M$15,SampleSuperstore[[#This Row],[Profit]]&lt;'Check Outliers'!$M$16),"outlier","normal")</f>
        <v>normal</v>
      </c>
      <c r="R4965" s="1" t="str">
        <f>IF(OR(SampleSuperstore[[#This Row],[Cogs]]&gt;'Check Outliers'!$M$23,SampleSuperstore[[#This Row],[Cogs]]&lt;'Check Outliers'!$M$24),"outlier","normal")</f>
        <v>normal</v>
      </c>
    </row>
    <row r="4966" spans="1:18" x14ac:dyDescent="0.3">
      <c r="A4966" s="1" t="s">
        <v>10</v>
      </c>
      <c r="B4966" s="1" t="s">
        <v>11</v>
      </c>
      <c r="C4966" s="1" t="s">
        <v>25</v>
      </c>
      <c r="D4966" s="1" t="s">
        <v>26</v>
      </c>
      <c r="E4966" s="1" t="s">
        <v>14</v>
      </c>
      <c r="F4966" s="1" t="s">
        <v>22</v>
      </c>
      <c r="G4966" s="1" t="s">
        <v>33</v>
      </c>
      <c r="H4966">
        <v>1.94</v>
      </c>
      <c r="I4966">
        <v>4</v>
      </c>
      <c r="J4966">
        <v>7.76</v>
      </c>
      <c r="K4966" s="11">
        <v>0.7</v>
      </c>
      <c r="L4966">
        <v>-5.18</v>
      </c>
      <c r="M4966">
        <v>12.94</v>
      </c>
      <c r="N4966" s="11">
        <v>-0.67</v>
      </c>
      <c r="O4966">
        <v>-10.611999999999998</v>
      </c>
      <c r="P4966" t="str">
        <f>IF(OR(SampleSuperstore[[#This Row],[Total Sales]]&gt;'Check Outliers'!$M$7,SampleSuperstore[[#This Row],[Total Sales]]&lt;'Check Outliers'!$M$8),"Outlier","normal")</f>
        <v>normal</v>
      </c>
      <c r="Q4966" t="str">
        <f>IF(OR(SampleSuperstore[[#This Row],[Profit]]&gt;'Check Outliers'!$M$15,SampleSuperstore[[#This Row],[Profit]]&lt;'Check Outliers'!$M$16),"outlier","normal")</f>
        <v>normal</v>
      </c>
      <c r="R4966" s="1" t="str">
        <f>IF(OR(SampleSuperstore[[#This Row],[Cogs]]&gt;'Check Outliers'!$M$23,SampleSuperstore[[#This Row],[Cogs]]&lt;'Check Outliers'!$M$24),"outlier","normal")</f>
        <v>normal</v>
      </c>
    </row>
    <row r="4967" spans="1:18" x14ac:dyDescent="0.3">
      <c r="A4967" s="1" t="s">
        <v>10</v>
      </c>
      <c r="B4967" s="1" t="s">
        <v>18</v>
      </c>
      <c r="C4967" s="1" t="s">
        <v>86</v>
      </c>
      <c r="D4967" s="1" t="s">
        <v>82</v>
      </c>
      <c r="E4967" s="1" t="s">
        <v>14</v>
      </c>
      <c r="F4967" s="1" t="s">
        <v>31</v>
      </c>
      <c r="G4967" s="1" t="s">
        <v>32</v>
      </c>
      <c r="H4967">
        <v>116.76</v>
      </c>
      <c r="I4967">
        <v>4</v>
      </c>
      <c r="J4967">
        <v>467.04</v>
      </c>
      <c r="K4967" s="11">
        <v>0.2</v>
      </c>
      <c r="L4967">
        <v>58.38</v>
      </c>
      <c r="M4967">
        <v>408.66</v>
      </c>
      <c r="N4967" s="11">
        <v>0.12</v>
      </c>
      <c r="O4967">
        <v>-35.028000000000013</v>
      </c>
      <c r="P4967" t="str">
        <f>IF(OR(SampleSuperstore[[#This Row],[Total Sales]]&gt;'Check Outliers'!$M$7,SampleSuperstore[[#This Row],[Total Sales]]&lt;'Check Outliers'!$M$8),"Outlier","normal")</f>
        <v>normal</v>
      </c>
      <c r="Q4967" t="str">
        <f>IF(OR(SampleSuperstore[[#This Row],[Profit]]&gt;'Check Outliers'!$M$15,SampleSuperstore[[#This Row],[Profit]]&lt;'Check Outliers'!$M$16),"outlier","normal")</f>
        <v>normal</v>
      </c>
      <c r="R4967" s="1" t="str">
        <f>IF(OR(SampleSuperstore[[#This Row],[Cogs]]&gt;'Check Outliers'!$M$23,SampleSuperstore[[#This Row],[Cogs]]&lt;'Check Outliers'!$M$24),"outlier","normal")</f>
        <v>normal</v>
      </c>
    </row>
    <row r="4968" spans="1:18" x14ac:dyDescent="0.3">
      <c r="A4968" s="1" t="s">
        <v>10</v>
      </c>
      <c r="B4968" s="1" t="s">
        <v>40</v>
      </c>
      <c r="C4968" s="1" t="s">
        <v>286</v>
      </c>
      <c r="D4968" s="1" t="s">
        <v>175</v>
      </c>
      <c r="E4968" s="1" t="s">
        <v>53</v>
      </c>
      <c r="F4968" s="1" t="s">
        <v>31</v>
      </c>
      <c r="G4968" s="1" t="s">
        <v>32</v>
      </c>
      <c r="H4968">
        <v>42.95</v>
      </c>
      <c r="I4968">
        <v>3</v>
      </c>
      <c r="J4968">
        <v>128.85</v>
      </c>
      <c r="K4968" s="11">
        <v>0</v>
      </c>
      <c r="L4968">
        <v>3.87</v>
      </c>
      <c r="M4968">
        <v>124.98</v>
      </c>
      <c r="N4968" s="11">
        <v>0.03</v>
      </c>
      <c r="O4968">
        <v>3.87</v>
      </c>
      <c r="P4968" t="str">
        <f>IF(OR(SampleSuperstore[[#This Row],[Total Sales]]&gt;'Check Outliers'!$M$7,SampleSuperstore[[#This Row],[Total Sales]]&lt;'Check Outliers'!$M$8),"Outlier","normal")</f>
        <v>normal</v>
      </c>
      <c r="Q4968" t="str">
        <f>IF(OR(SampleSuperstore[[#This Row],[Profit]]&gt;'Check Outliers'!$M$15,SampleSuperstore[[#This Row],[Profit]]&lt;'Check Outliers'!$M$16),"outlier","normal")</f>
        <v>normal</v>
      </c>
      <c r="R4968" s="1" t="str">
        <f>IF(OR(SampleSuperstore[[#This Row],[Cogs]]&gt;'Check Outliers'!$M$23,SampleSuperstore[[#This Row],[Cogs]]&lt;'Check Outliers'!$M$24),"outlier","normal")</f>
        <v>normal</v>
      </c>
    </row>
    <row r="4969" spans="1:18" x14ac:dyDescent="0.3">
      <c r="A4969" s="1" t="s">
        <v>10</v>
      </c>
      <c r="B4969" s="1" t="s">
        <v>40</v>
      </c>
      <c r="C4969" s="1" t="s">
        <v>286</v>
      </c>
      <c r="D4969" s="1" t="s">
        <v>175</v>
      </c>
      <c r="E4969" s="1" t="s">
        <v>53</v>
      </c>
      <c r="F4969" s="1" t="s">
        <v>22</v>
      </c>
      <c r="G4969" s="1" t="s">
        <v>37</v>
      </c>
      <c r="H4969">
        <v>4.2</v>
      </c>
      <c r="I4969">
        <v>2</v>
      </c>
      <c r="J4969">
        <v>8.4</v>
      </c>
      <c r="K4969" s="11">
        <v>0</v>
      </c>
      <c r="L4969">
        <v>4.12</v>
      </c>
      <c r="M4969">
        <v>4.28</v>
      </c>
      <c r="N4969" s="11">
        <v>0.49</v>
      </c>
      <c r="O4969">
        <v>4.12</v>
      </c>
      <c r="P4969" t="str">
        <f>IF(OR(SampleSuperstore[[#This Row],[Total Sales]]&gt;'Check Outliers'!$M$7,SampleSuperstore[[#This Row],[Total Sales]]&lt;'Check Outliers'!$M$8),"Outlier","normal")</f>
        <v>normal</v>
      </c>
      <c r="Q4969" t="str">
        <f>IF(OR(SampleSuperstore[[#This Row],[Profit]]&gt;'Check Outliers'!$M$15,SampleSuperstore[[#This Row],[Profit]]&lt;'Check Outliers'!$M$16),"outlier","normal")</f>
        <v>normal</v>
      </c>
      <c r="R4969" s="1" t="str">
        <f>IF(OR(SampleSuperstore[[#This Row],[Cogs]]&gt;'Check Outliers'!$M$23,SampleSuperstore[[#This Row],[Cogs]]&lt;'Check Outliers'!$M$24),"outlier","normal")</f>
        <v>normal</v>
      </c>
    </row>
    <row r="4970" spans="1:18" hidden="1" x14ac:dyDescent="0.3">
      <c r="A4970" s="1" t="s">
        <v>10</v>
      </c>
      <c r="B4970" s="1" t="s">
        <v>40</v>
      </c>
      <c r="C4970" s="1" t="s">
        <v>286</v>
      </c>
      <c r="D4970" s="1" t="s">
        <v>175</v>
      </c>
      <c r="E4970" s="1" t="s">
        <v>53</v>
      </c>
      <c r="F4970" s="1" t="s">
        <v>31</v>
      </c>
      <c r="G4970" s="1" t="s">
        <v>55</v>
      </c>
      <c r="H4970">
        <v>99.99</v>
      </c>
      <c r="I4970">
        <v>2</v>
      </c>
      <c r="J4970">
        <v>199.98</v>
      </c>
      <c r="K4970" s="1">
        <v>0</v>
      </c>
      <c r="L4970">
        <v>83.99</v>
      </c>
      <c r="M4970">
        <v>115.99</v>
      </c>
      <c r="N4970">
        <v>0.42</v>
      </c>
      <c r="O4970">
        <v>83.99</v>
      </c>
      <c r="P4970" t="str">
        <f>IF(OR(SampleSuperstore[[#This Row],[Total Sales]]&gt;'Check Outliers'!$M$7,SampleSuperstore[[#This Row],[Total Sales]]&lt;'Check Outliers'!$M$8),"Outlier","normal")</f>
        <v>normal</v>
      </c>
      <c r="Q4970" t="str">
        <f>IF(OR(SampleSuperstore[[#This Row],[Profit]]&gt;'Check Outliers'!$M$15,SampleSuperstore[[#This Row],[Profit]]&lt;'Check Outliers'!$M$16),"outlier","normal")</f>
        <v>outlier</v>
      </c>
      <c r="R4970" s="1" t="str">
        <f>IF(OR(SampleSuperstore[[#This Row],[Cogs]]&gt;'Check Outliers'!$M$23,SampleSuperstore[[#This Row],[Cogs]]&lt;'Check Outliers'!$M$24),"outlier","normal")</f>
        <v>normal</v>
      </c>
    </row>
    <row r="4971" spans="1:18" x14ac:dyDescent="0.3">
      <c r="A4971" s="1" t="s">
        <v>10</v>
      </c>
      <c r="B4971" s="1" t="s">
        <v>40</v>
      </c>
      <c r="C4971" s="1" t="s">
        <v>286</v>
      </c>
      <c r="D4971" s="1" t="s">
        <v>175</v>
      </c>
      <c r="E4971" s="1" t="s">
        <v>53</v>
      </c>
      <c r="F4971" s="1" t="s">
        <v>15</v>
      </c>
      <c r="G4971" s="1" t="s">
        <v>17</v>
      </c>
      <c r="H4971">
        <v>110.98</v>
      </c>
      <c r="I4971">
        <v>1</v>
      </c>
      <c r="J4971">
        <v>110.98</v>
      </c>
      <c r="K4971" s="11">
        <v>0</v>
      </c>
      <c r="L4971">
        <v>15.54</v>
      </c>
      <c r="M4971">
        <v>95.44</v>
      </c>
      <c r="N4971" s="11">
        <v>0.14000000000000001</v>
      </c>
      <c r="O4971">
        <v>15.54</v>
      </c>
      <c r="P4971" t="str">
        <f>IF(OR(SampleSuperstore[[#This Row],[Total Sales]]&gt;'Check Outliers'!$M$7,SampleSuperstore[[#This Row],[Total Sales]]&lt;'Check Outliers'!$M$8),"Outlier","normal")</f>
        <v>normal</v>
      </c>
      <c r="Q4971" t="str">
        <f>IF(OR(SampleSuperstore[[#This Row],[Profit]]&gt;'Check Outliers'!$M$15,SampleSuperstore[[#This Row],[Profit]]&lt;'Check Outliers'!$M$16),"outlier","normal")</f>
        <v>normal</v>
      </c>
      <c r="R4971" s="1" t="str">
        <f>IF(OR(SampleSuperstore[[#This Row],[Cogs]]&gt;'Check Outliers'!$M$23,SampleSuperstore[[#This Row],[Cogs]]&lt;'Check Outliers'!$M$24),"outlier","normal")</f>
        <v>normal</v>
      </c>
    </row>
    <row r="4972" spans="1:18" x14ac:dyDescent="0.3">
      <c r="A4972" s="1" t="s">
        <v>58</v>
      </c>
      <c r="B4972" s="1" t="s">
        <v>18</v>
      </c>
      <c r="C4972" s="1" t="s">
        <v>185</v>
      </c>
      <c r="D4972" s="1" t="s">
        <v>26</v>
      </c>
      <c r="E4972" s="1" t="s">
        <v>14</v>
      </c>
      <c r="F4972" s="1" t="s">
        <v>15</v>
      </c>
      <c r="G4972" s="1" t="s">
        <v>17</v>
      </c>
      <c r="H4972">
        <v>103.99</v>
      </c>
      <c r="I4972">
        <v>2</v>
      </c>
      <c r="J4972">
        <v>207.98</v>
      </c>
      <c r="K4972" s="11">
        <v>0.2</v>
      </c>
      <c r="L4972">
        <v>-28.6</v>
      </c>
      <c r="M4972">
        <v>236.58</v>
      </c>
      <c r="N4972" s="11">
        <v>-0.14000000000000001</v>
      </c>
      <c r="O4972">
        <v>-70.195999999999998</v>
      </c>
      <c r="P4972" t="str">
        <f>IF(OR(SampleSuperstore[[#This Row],[Total Sales]]&gt;'Check Outliers'!$M$7,SampleSuperstore[[#This Row],[Total Sales]]&lt;'Check Outliers'!$M$8),"Outlier","normal")</f>
        <v>normal</v>
      </c>
      <c r="Q4972" t="str">
        <f>IF(OR(SampleSuperstore[[#This Row],[Profit]]&gt;'Check Outliers'!$M$15,SampleSuperstore[[#This Row],[Profit]]&lt;'Check Outliers'!$M$16),"outlier","normal")</f>
        <v>normal</v>
      </c>
      <c r="R4972" s="1" t="str">
        <f>IF(OR(SampleSuperstore[[#This Row],[Cogs]]&gt;'Check Outliers'!$M$23,SampleSuperstore[[#This Row],[Cogs]]&lt;'Check Outliers'!$M$24),"outlier","normal")</f>
        <v>normal</v>
      </c>
    </row>
    <row r="4973" spans="1:18" x14ac:dyDescent="0.3">
      <c r="A4973" s="1" t="s">
        <v>58</v>
      </c>
      <c r="B4973" s="1" t="s">
        <v>18</v>
      </c>
      <c r="C4973" s="1" t="s">
        <v>185</v>
      </c>
      <c r="D4973" s="1" t="s">
        <v>26</v>
      </c>
      <c r="E4973" s="1" t="s">
        <v>14</v>
      </c>
      <c r="F4973" s="1" t="s">
        <v>22</v>
      </c>
      <c r="G4973" s="1" t="s">
        <v>37</v>
      </c>
      <c r="H4973">
        <v>18.059999999999999</v>
      </c>
      <c r="I4973">
        <v>2</v>
      </c>
      <c r="J4973">
        <v>36.11</v>
      </c>
      <c r="K4973" s="11">
        <v>0.2</v>
      </c>
      <c r="L4973">
        <v>12.64</v>
      </c>
      <c r="M4973">
        <v>23.47</v>
      </c>
      <c r="N4973" s="11">
        <v>0.35</v>
      </c>
      <c r="O4973">
        <v>5.4180000000000001</v>
      </c>
      <c r="P4973" t="str">
        <f>IF(OR(SampleSuperstore[[#This Row],[Total Sales]]&gt;'Check Outliers'!$M$7,SampleSuperstore[[#This Row],[Total Sales]]&lt;'Check Outliers'!$M$8),"Outlier","normal")</f>
        <v>normal</v>
      </c>
      <c r="Q4973" t="str">
        <f>IF(OR(SampleSuperstore[[#This Row],[Profit]]&gt;'Check Outliers'!$M$15,SampleSuperstore[[#This Row],[Profit]]&lt;'Check Outliers'!$M$16),"outlier","normal")</f>
        <v>normal</v>
      </c>
      <c r="R4973" s="1" t="str">
        <f>IF(OR(SampleSuperstore[[#This Row],[Cogs]]&gt;'Check Outliers'!$M$23,SampleSuperstore[[#This Row],[Cogs]]&lt;'Check Outliers'!$M$24),"outlier","normal")</f>
        <v>normal</v>
      </c>
    </row>
    <row r="4974" spans="1:18" x14ac:dyDescent="0.3">
      <c r="A4974" s="1" t="s">
        <v>58</v>
      </c>
      <c r="B4974" s="1" t="s">
        <v>18</v>
      </c>
      <c r="C4974" s="1" t="s">
        <v>185</v>
      </c>
      <c r="D4974" s="1" t="s">
        <v>26</v>
      </c>
      <c r="E4974" s="1" t="s">
        <v>14</v>
      </c>
      <c r="F4974" s="1" t="s">
        <v>15</v>
      </c>
      <c r="G4974" s="1" t="s">
        <v>29</v>
      </c>
      <c r="H4974">
        <v>17.78</v>
      </c>
      <c r="I4974">
        <v>2</v>
      </c>
      <c r="J4974">
        <v>35.57</v>
      </c>
      <c r="K4974" s="11">
        <v>0.2</v>
      </c>
      <c r="L4974">
        <v>5.78</v>
      </c>
      <c r="M4974">
        <v>29.79</v>
      </c>
      <c r="N4974" s="11">
        <v>0.16</v>
      </c>
      <c r="O4974">
        <v>-1.3340000000000005</v>
      </c>
      <c r="P4974" t="str">
        <f>IF(OR(SampleSuperstore[[#This Row],[Total Sales]]&gt;'Check Outliers'!$M$7,SampleSuperstore[[#This Row],[Total Sales]]&lt;'Check Outliers'!$M$8),"Outlier","normal")</f>
        <v>normal</v>
      </c>
      <c r="Q4974" t="str">
        <f>IF(OR(SampleSuperstore[[#This Row],[Profit]]&gt;'Check Outliers'!$M$15,SampleSuperstore[[#This Row],[Profit]]&lt;'Check Outliers'!$M$16),"outlier","normal")</f>
        <v>normal</v>
      </c>
      <c r="R4974" s="1" t="str">
        <f>IF(OR(SampleSuperstore[[#This Row],[Cogs]]&gt;'Check Outliers'!$M$23,SampleSuperstore[[#This Row],[Cogs]]&lt;'Check Outliers'!$M$24),"outlier","normal")</f>
        <v>normal</v>
      </c>
    </row>
    <row r="4975" spans="1:18" x14ac:dyDescent="0.3">
      <c r="A4975" s="1" t="s">
        <v>58</v>
      </c>
      <c r="B4975" s="1" t="s">
        <v>18</v>
      </c>
      <c r="C4975" s="1" t="s">
        <v>185</v>
      </c>
      <c r="D4975" s="1" t="s">
        <v>26</v>
      </c>
      <c r="E4975" s="1" t="s">
        <v>14</v>
      </c>
      <c r="F4975" s="1" t="s">
        <v>22</v>
      </c>
      <c r="G4975" s="1" t="s">
        <v>37</v>
      </c>
      <c r="H4975">
        <v>44.38</v>
      </c>
      <c r="I4975">
        <v>2</v>
      </c>
      <c r="J4975">
        <v>88.77</v>
      </c>
      <c r="K4975" s="11">
        <v>0.2</v>
      </c>
      <c r="L4975">
        <v>31.07</v>
      </c>
      <c r="M4975">
        <v>57.7</v>
      </c>
      <c r="N4975" s="11">
        <v>0.35</v>
      </c>
      <c r="O4975">
        <v>13.315999999999999</v>
      </c>
      <c r="P4975" t="str">
        <f>IF(OR(SampleSuperstore[[#This Row],[Total Sales]]&gt;'Check Outliers'!$M$7,SampleSuperstore[[#This Row],[Total Sales]]&lt;'Check Outliers'!$M$8),"Outlier","normal")</f>
        <v>normal</v>
      </c>
      <c r="Q4975" t="str">
        <f>IF(OR(SampleSuperstore[[#This Row],[Profit]]&gt;'Check Outliers'!$M$15,SampleSuperstore[[#This Row],[Profit]]&lt;'Check Outliers'!$M$16),"outlier","normal")</f>
        <v>normal</v>
      </c>
      <c r="R4975" s="1" t="str">
        <f>IF(OR(SampleSuperstore[[#This Row],[Cogs]]&gt;'Check Outliers'!$M$23,SampleSuperstore[[#This Row],[Cogs]]&lt;'Check Outliers'!$M$24),"outlier","normal")</f>
        <v>normal</v>
      </c>
    </row>
    <row r="4976" spans="1:18" x14ac:dyDescent="0.3">
      <c r="A4976" s="1" t="s">
        <v>24</v>
      </c>
      <c r="B4976" s="1" t="s">
        <v>40</v>
      </c>
      <c r="C4976" s="1" t="s">
        <v>226</v>
      </c>
      <c r="D4976" s="1" t="s">
        <v>20</v>
      </c>
      <c r="E4976" s="1" t="s">
        <v>21</v>
      </c>
      <c r="F4976" s="1" t="s">
        <v>22</v>
      </c>
      <c r="G4976" s="1" t="s">
        <v>37</v>
      </c>
      <c r="H4976">
        <v>6.45</v>
      </c>
      <c r="I4976">
        <v>2</v>
      </c>
      <c r="J4976">
        <v>12.9</v>
      </c>
      <c r="K4976" s="11">
        <v>0</v>
      </c>
      <c r="L4976">
        <v>6.32</v>
      </c>
      <c r="M4976">
        <v>6.58</v>
      </c>
      <c r="N4976" s="11">
        <v>0.49</v>
      </c>
      <c r="O4976">
        <v>6.32</v>
      </c>
      <c r="P4976" t="str">
        <f>IF(OR(SampleSuperstore[[#This Row],[Total Sales]]&gt;'Check Outliers'!$M$7,SampleSuperstore[[#This Row],[Total Sales]]&lt;'Check Outliers'!$M$8),"Outlier","normal")</f>
        <v>normal</v>
      </c>
      <c r="Q4976" t="str">
        <f>IF(OR(SampleSuperstore[[#This Row],[Profit]]&gt;'Check Outliers'!$M$15,SampleSuperstore[[#This Row],[Profit]]&lt;'Check Outliers'!$M$16),"outlier","normal")</f>
        <v>normal</v>
      </c>
      <c r="R4976" s="1" t="str">
        <f>IF(OR(SampleSuperstore[[#This Row],[Cogs]]&gt;'Check Outliers'!$M$23,SampleSuperstore[[#This Row],[Cogs]]&lt;'Check Outliers'!$M$24),"outlier","normal")</f>
        <v>normal</v>
      </c>
    </row>
    <row r="4977" spans="1:18" hidden="1" x14ac:dyDescent="0.3">
      <c r="A4977" s="1" t="s">
        <v>10</v>
      </c>
      <c r="B4977" s="1" t="s">
        <v>18</v>
      </c>
      <c r="C4977" s="1" t="s">
        <v>185</v>
      </c>
      <c r="D4977" s="1" t="s">
        <v>26</v>
      </c>
      <c r="E4977" s="1" t="s">
        <v>14</v>
      </c>
      <c r="F4977" s="1" t="s">
        <v>31</v>
      </c>
      <c r="G4977" s="1" t="s">
        <v>55</v>
      </c>
      <c r="H4977">
        <v>79.680000000000007</v>
      </c>
      <c r="I4977">
        <v>9</v>
      </c>
      <c r="J4977">
        <v>717.12</v>
      </c>
      <c r="K4977" s="1">
        <v>0.2</v>
      </c>
      <c r="L4977">
        <v>152.38999999999999</v>
      </c>
      <c r="M4977">
        <v>564.73</v>
      </c>
      <c r="N4977">
        <v>0.21</v>
      </c>
      <c r="O4977">
        <v>8.9659999999999798</v>
      </c>
      <c r="P4977" t="str">
        <f>IF(OR(SampleSuperstore[[#This Row],[Total Sales]]&gt;'Check Outliers'!$M$7,SampleSuperstore[[#This Row],[Total Sales]]&lt;'Check Outliers'!$M$8),"Outlier","normal")</f>
        <v>Outlier</v>
      </c>
      <c r="Q4977" t="str">
        <f>IF(OR(SampleSuperstore[[#This Row],[Profit]]&gt;'Check Outliers'!$M$15,SampleSuperstore[[#This Row],[Profit]]&lt;'Check Outliers'!$M$16),"outlier","normal")</f>
        <v>outlier</v>
      </c>
      <c r="R4977" s="1" t="str">
        <f>IF(OR(SampleSuperstore[[#This Row],[Cogs]]&gt;'Check Outliers'!$M$23,SampleSuperstore[[#This Row],[Cogs]]&lt;'Check Outliers'!$M$24),"outlier","normal")</f>
        <v>outlier</v>
      </c>
    </row>
    <row r="4978" spans="1:18" x14ac:dyDescent="0.3">
      <c r="A4978" s="1" t="s">
        <v>58</v>
      </c>
      <c r="B4978" s="1" t="s">
        <v>11</v>
      </c>
      <c r="C4978" s="1" t="s">
        <v>71</v>
      </c>
      <c r="D4978" s="1" t="s">
        <v>72</v>
      </c>
      <c r="E4978" s="1" t="s">
        <v>53</v>
      </c>
      <c r="F4978" s="1" t="s">
        <v>22</v>
      </c>
      <c r="G4978" s="1" t="s">
        <v>33</v>
      </c>
      <c r="H4978">
        <v>4.2699999999999996</v>
      </c>
      <c r="I4978">
        <v>5</v>
      </c>
      <c r="J4978">
        <v>21.36</v>
      </c>
      <c r="K4978" s="11">
        <v>0.2</v>
      </c>
      <c r="L4978">
        <v>7.21</v>
      </c>
      <c r="M4978">
        <v>14.15</v>
      </c>
      <c r="N4978" s="11">
        <v>0.34</v>
      </c>
      <c r="O4978">
        <v>2.9379999999999997</v>
      </c>
      <c r="P4978" t="str">
        <f>IF(OR(SampleSuperstore[[#This Row],[Total Sales]]&gt;'Check Outliers'!$M$7,SampleSuperstore[[#This Row],[Total Sales]]&lt;'Check Outliers'!$M$8),"Outlier","normal")</f>
        <v>normal</v>
      </c>
      <c r="Q4978" t="str">
        <f>IF(OR(SampleSuperstore[[#This Row],[Profit]]&gt;'Check Outliers'!$M$15,SampleSuperstore[[#This Row],[Profit]]&lt;'Check Outliers'!$M$16),"outlier","normal")</f>
        <v>normal</v>
      </c>
      <c r="R4978" s="1" t="str">
        <f>IF(OR(SampleSuperstore[[#This Row],[Cogs]]&gt;'Check Outliers'!$M$23,SampleSuperstore[[#This Row],[Cogs]]&lt;'Check Outliers'!$M$24),"outlier","normal")</f>
        <v>normal</v>
      </c>
    </row>
    <row r="4979" spans="1:18" x14ac:dyDescent="0.3">
      <c r="A4979" s="1" t="s">
        <v>58</v>
      </c>
      <c r="B4979" s="1" t="s">
        <v>11</v>
      </c>
      <c r="C4979" s="1" t="s">
        <v>71</v>
      </c>
      <c r="D4979" s="1" t="s">
        <v>72</v>
      </c>
      <c r="E4979" s="1" t="s">
        <v>53</v>
      </c>
      <c r="F4979" s="1" t="s">
        <v>22</v>
      </c>
      <c r="G4979" s="1" t="s">
        <v>33</v>
      </c>
      <c r="H4979">
        <v>3.34</v>
      </c>
      <c r="I4979">
        <v>2</v>
      </c>
      <c r="J4979">
        <v>6.69</v>
      </c>
      <c r="K4979" s="11">
        <v>0.2</v>
      </c>
      <c r="L4979">
        <v>2.34</v>
      </c>
      <c r="M4979">
        <v>4.3499999999999996</v>
      </c>
      <c r="N4979" s="11">
        <v>0.35</v>
      </c>
      <c r="O4979">
        <v>1.0019999999999998</v>
      </c>
      <c r="P4979" t="str">
        <f>IF(OR(SampleSuperstore[[#This Row],[Total Sales]]&gt;'Check Outliers'!$M$7,SampleSuperstore[[#This Row],[Total Sales]]&lt;'Check Outliers'!$M$8),"Outlier","normal")</f>
        <v>normal</v>
      </c>
      <c r="Q4979" t="str">
        <f>IF(OR(SampleSuperstore[[#This Row],[Profit]]&gt;'Check Outliers'!$M$15,SampleSuperstore[[#This Row],[Profit]]&lt;'Check Outliers'!$M$16),"outlier","normal")</f>
        <v>normal</v>
      </c>
      <c r="R4979" s="1" t="str">
        <f>IF(OR(SampleSuperstore[[#This Row],[Cogs]]&gt;'Check Outliers'!$M$23,SampleSuperstore[[#This Row],[Cogs]]&lt;'Check Outliers'!$M$24),"outlier","normal")</f>
        <v>normal</v>
      </c>
    </row>
    <row r="4980" spans="1:18" hidden="1" x14ac:dyDescent="0.3">
      <c r="A4980" s="1" t="s">
        <v>58</v>
      </c>
      <c r="B4980" s="1" t="s">
        <v>11</v>
      </c>
      <c r="C4980" s="1" t="s">
        <v>71</v>
      </c>
      <c r="D4980" s="1" t="s">
        <v>72</v>
      </c>
      <c r="E4980" s="1" t="s">
        <v>53</v>
      </c>
      <c r="F4980" s="1" t="s">
        <v>31</v>
      </c>
      <c r="G4980" s="1" t="s">
        <v>32</v>
      </c>
      <c r="H4980">
        <v>128.99</v>
      </c>
      <c r="I4980">
        <v>6</v>
      </c>
      <c r="J4980">
        <v>773.94</v>
      </c>
      <c r="K4980" s="1">
        <v>0</v>
      </c>
      <c r="L4980">
        <v>224.44</v>
      </c>
      <c r="M4980">
        <v>549.5</v>
      </c>
      <c r="N4980">
        <v>0.28999999999999998</v>
      </c>
      <c r="O4980">
        <v>224.44</v>
      </c>
      <c r="P4980" t="str">
        <f>IF(OR(SampleSuperstore[[#This Row],[Total Sales]]&gt;'Check Outliers'!$M$7,SampleSuperstore[[#This Row],[Total Sales]]&lt;'Check Outliers'!$M$8),"Outlier","normal")</f>
        <v>Outlier</v>
      </c>
      <c r="Q4980" t="str">
        <f>IF(OR(SampleSuperstore[[#This Row],[Profit]]&gt;'Check Outliers'!$M$15,SampleSuperstore[[#This Row],[Profit]]&lt;'Check Outliers'!$M$16),"outlier","normal")</f>
        <v>outlier</v>
      </c>
      <c r="R4980" s="1" t="str">
        <f>IF(OR(SampleSuperstore[[#This Row],[Cogs]]&gt;'Check Outliers'!$M$23,SampleSuperstore[[#This Row],[Cogs]]&lt;'Check Outliers'!$M$24),"outlier","normal")</f>
        <v>outlier</v>
      </c>
    </row>
    <row r="4981" spans="1:18" x14ac:dyDescent="0.3">
      <c r="A4981" s="1" t="s">
        <v>10</v>
      </c>
      <c r="B4981" s="1" t="s">
        <v>18</v>
      </c>
      <c r="C4981" s="1" t="s">
        <v>75</v>
      </c>
      <c r="D4981" s="1" t="s">
        <v>61</v>
      </c>
      <c r="E4981" s="1" t="s">
        <v>43</v>
      </c>
      <c r="F4981" s="1" t="s">
        <v>22</v>
      </c>
      <c r="G4981" s="1" t="s">
        <v>106</v>
      </c>
      <c r="H4981">
        <v>6.86</v>
      </c>
      <c r="I4981">
        <v>3</v>
      </c>
      <c r="J4981">
        <v>20.57</v>
      </c>
      <c r="K4981" s="11">
        <v>0.2</v>
      </c>
      <c r="L4981">
        <v>1.54</v>
      </c>
      <c r="M4981">
        <v>19.03</v>
      </c>
      <c r="N4981" s="11">
        <v>7.0000000000000007E-2</v>
      </c>
      <c r="O4981">
        <v>-2.5739999999999998</v>
      </c>
      <c r="P4981" t="str">
        <f>IF(OR(SampleSuperstore[[#This Row],[Total Sales]]&gt;'Check Outliers'!$M$7,SampleSuperstore[[#This Row],[Total Sales]]&lt;'Check Outliers'!$M$8),"Outlier","normal")</f>
        <v>normal</v>
      </c>
      <c r="Q4981" t="str">
        <f>IF(OR(SampleSuperstore[[#This Row],[Profit]]&gt;'Check Outliers'!$M$15,SampleSuperstore[[#This Row],[Profit]]&lt;'Check Outliers'!$M$16),"outlier","normal")</f>
        <v>normal</v>
      </c>
      <c r="R4981" s="1" t="str">
        <f>IF(OR(SampleSuperstore[[#This Row],[Cogs]]&gt;'Check Outliers'!$M$23,SampleSuperstore[[#This Row],[Cogs]]&lt;'Check Outliers'!$M$24),"outlier","normal")</f>
        <v>normal</v>
      </c>
    </row>
    <row r="4982" spans="1:18" x14ac:dyDescent="0.3">
      <c r="A4982" s="1" t="s">
        <v>10</v>
      </c>
      <c r="B4982" s="1" t="s">
        <v>18</v>
      </c>
      <c r="C4982" s="1" t="s">
        <v>75</v>
      </c>
      <c r="D4982" s="1" t="s">
        <v>61</v>
      </c>
      <c r="E4982" s="1" t="s">
        <v>43</v>
      </c>
      <c r="F4982" s="1" t="s">
        <v>22</v>
      </c>
      <c r="G4982" s="1" t="s">
        <v>34</v>
      </c>
      <c r="H4982">
        <v>2.1800000000000002</v>
      </c>
      <c r="I4982">
        <v>2</v>
      </c>
      <c r="J4982">
        <v>4.3600000000000003</v>
      </c>
      <c r="K4982" s="11">
        <v>0.8</v>
      </c>
      <c r="L4982">
        <v>-11.76</v>
      </c>
      <c r="M4982">
        <v>16.12</v>
      </c>
      <c r="N4982" s="11">
        <v>-2.7</v>
      </c>
      <c r="O4982">
        <v>-15.248000000000001</v>
      </c>
      <c r="P4982" t="str">
        <f>IF(OR(SampleSuperstore[[#This Row],[Total Sales]]&gt;'Check Outliers'!$M$7,SampleSuperstore[[#This Row],[Total Sales]]&lt;'Check Outliers'!$M$8),"Outlier","normal")</f>
        <v>normal</v>
      </c>
      <c r="Q4982" t="str">
        <f>IF(OR(SampleSuperstore[[#This Row],[Profit]]&gt;'Check Outliers'!$M$15,SampleSuperstore[[#This Row],[Profit]]&lt;'Check Outliers'!$M$16),"outlier","normal")</f>
        <v>normal</v>
      </c>
      <c r="R4982" s="1" t="str">
        <f>IF(OR(SampleSuperstore[[#This Row],[Cogs]]&gt;'Check Outliers'!$M$23,SampleSuperstore[[#This Row],[Cogs]]&lt;'Check Outliers'!$M$24),"outlier","normal")</f>
        <v>normal</v>
      </c>
    </row>
    <row r="4983" spans="1:18" x14ac:dyDescent="0.3">
      <c r="A4983" s="1" t="s">
        <v>10</v>
      </c>
      <c r="B4983" s="1" t="s">
        <v>18</v>
      </c>
      <c r="C4983" s="1" t="s">
        <v>75</v>
      </c>
      <c r="D4983" s="1" t="s">
        <v>61</v>
      </c>
      <c r="E4983" s="1" t="s">
        <v>43</v>
      </c>
      <c r="F4983" s="1" t="s">
        <v>31</v>
      </c>
      <c r="G4983" s="1" t="s">
        <v>55</v>
      </c>
      <c r="H4983">
        <v>4.76</v>
      </c>
      <c r="I4983">
        <v>4</v>
      </c>
      <c r="J4983">
        <v>19.04</v>
      </c>
      <c r="K4983" s="11">
        <v>0.2</v>
      </c>
      <c r="L4983">
        <v>-1.43</v>
      </c>
      <c r="M4983">
        <v>20.47</v>
      </c>
      <c r="N4983" s="11">
        <v>-0.08</v>
      </c>
      <c r="O4983">
        <v>-5.2379999999999995</v>
      </c>
      <c r="P4983" t="str">
        <f>IF(OR(SampleSuperstore[[#This Row],[Total Sales]]&gt;'Check Outliers'!$M$7,SampleSuperstore[[#This Row],[Total Sales]]&lt;'Check Outliers'!$M$8),"Outlier","normal")</f>
        <v>normal</v>
      </c>
      <c r="Q4983" t="str">
        <f>IF(OR(SampleSuperstore[[#This Row],[Profit]]&gt;'Check Outliers'!$M$15,SampleSuperstore[[#This Row],[Profit]]&lt;'Check Outliers'!$M$16),"outlier","normal")</f>
        <v>normal</v>
      </c>
      <c r="R4983" s="1" t="str">
        <f>IF(OR(SampleSuperstore[[#This Row],[Cogs]]&gt;'Check Outliers'!$M$23,SampleSuperstore[[#This Row],[Cogs]]&lt;'Check Outliers'!$M$24),"outlier","normal")</f>
        <v>normal</v>
      </c>
    </row>
    <row r="4984" spans="1:18" x14ac:dyDescent="0.3">
      <c r="A4984" s="1" t="s">
        <v>24</v>
      </c>
      <c r="B4984" s="1" t="s">
        <v>18</v>
      </c>
      <c r="C4984" s="1" t="s">
        <v>177</v>
      </c>
      <c r="D4984" s="1" t="s">
        <v>20</v>
      </c>
      <c r="E4984" s="1" t="s">
        <v>21</v>
      </c>
      <c r="F4984" s="1" t="s">
        <v>22</v>
      </c>
      <c r="G4984" s="1" t="s">
        <v>23</v>
      </c>
      <c r="H4984">
        <v>2.61</v>
      </c>
      <c r="I4984">
        <v>2</v>
      </c>
      <c r="J4984">
        <v>5.22</v>
      </c>
      <c r="K4984" s="11">
        <v>0</v>
      </c>
      <c r="L4984">
        <v>2.4</v>
      </c>
      <c r="M4984">
        <v>2.82</v>
      </c>
      <c r="N4984" s="11">
        <v>0.46</v>
      </c>
      <c r="O4984">
        <v>2.4</v>
      </c>
      <c r="P4984" t="str">
        <f>IF(OR(SampleSuperstore[[#This Row],[Total Sales]]&gt;'Check Outliers'!$M$7,SampleSuperstore[[#This Row],[Total Sales]]&lt;'Check Outliers'!$M$8),"Outlier","normal")</f>
        <v>normal</v>
      </c>
      <c r="Q4984" t="str">
        <f>IF(OR(SampleSuperstore[[#This Row],[Profit]]&gt;'Check Outliers'!$M$15,SampleSuperstore[[#This Row],[Profit]]&lt;'Check Outliers'!$M$16),"outlier","normal")</f>
        <v>normal</v>
      </c>
      <c r="R4984" s="1" t="str">
        <f>IF(OR(SampleSuperstore[[#This Row],[Cogs]]&gt;'Check Outliers'!$M$23,SampleSuperstore[[#This Row],[Cogs]]&lt;'Check Outliers'!$M$24),"outlier","normal")</f>
        <v>normal</v>
      </c>
    </row>
    <row r="4985" spans="1:18" x14ac:dyDescent="0.3">
      <c r="A4985" s="1" t="s">
        <v>10</v>
      </c>
      <c r="B4985" s="1" t="s">
        <v>11</v>
      </c>
      <c r="C4985" s="1" t="s">
        <v>140</v>
      </c>
      <c r="D4985" s="1" t="s">
        <v>20</v>
      </c>
      <c r="E4985" s="1" t="s">
        <v>21</v>
      </c>
      <c r="F4985" s="1" t="s">
        <v>22</v>
      </c>
      <c r="G4985" s="1" t="s">
        <v>28</v>
      </c>
      <c r="H4985">
        <v>28.28</v>
      </c>
      <c r="I4985">
        <v>3</v>
      </c>
      <c r="J4985">
        <v>84.84</v>
      </c>
      <c r="K4985" s="11">
        <v>0</v>
      </c>
      <c r="L4985">
        <v>22.91</v>
      </c>
      <c r="M4985">
        <v>61.93</v>
      </c>
      <c r="N4985" s="11">
        <v>0.27</v>
      </c>
      <c r="O4985">
        <v>22.91</v>
      </c>
      <c r="P4985" t="str">
        <f>IF(OR(SampleSuperstore[[#This Row],[Total Sales]]&gt;'Check Outliers'!$M$7,SampleSuperstore[[#This Row],[Total Sales]]&lt;'Check Outliers'!$M$8),"Outlier","normal")</f>
        <v>normal</v>
      </c>
      <c r="Q4985" t="str">
        <f>IF(OR(SampleSuperstore[[#This Row],[Profit]]&gt;'Check Outliers'!$M$15,SampleSuperstore[[#This Row],[Profit]]&lt;'Check Outliers'!$M$16),"outlier","normal")</f>
        <v>normal</v>
      </c>
      <c r="R4985" s="1" t="str">
        <f>IF(OR(SampleSuperstore[[#This Row],[Cogs]]&gt;'Check Outliers'!$M$23,SampleSuperstore[[#This Row],[Cogs]]&lt;'Check Outliers'!$M$24),"outlier","normal")</f>
        <v>normal</v>
      </c>
    </row>
    <row r="4986" spans="1:18" x14ac:dyDescent="0.3">
      <c r="A4986" s="1" t="s">
        <v>24</v>
      </c>
      <c r="B4986" s="1" t="s">
        <v>18</v>
      </c>
      <c r="C4986" s="1" t="s">
        <v>401</v>
      </c>
      <c r="D4986" s="1" t="s">
        <v>82</v>
      </c>
      <c r="E4986" s="1" t="s">
        <v>14</v>
      </c>
      <c r="F4986" s="1" t="s">
        <v>22</v>
      </c>
      <c r="G4986" s="1" t="s">
        <v>73</v>
      </c>
      <c r="H4986">
        <v>1.45</v>
      </c>
      <c r="I4986">
        <v>5</v>
      </c>
      <c r="J4986">
        <v>7.24</v>
      </c>
      <c r="K4986" s="11">
        <v>0.2</v>
      </c>
      <c r="L4986">
        <v>1.18</v>
      </c>
      <c r="M4986">
        <v>6.06</v>
      </c>
      <c r="N4986" s="11">
        <v>0.16</v>
      </c>
      <c r="O4986">
        <v>-0.26800000000000024</v>
      </c>
      <c r="P4986" t="str">
        <f>IF(OR(SampleSuperstore[[#This Row],[Total Sales]]&gt;'Check Outliers'!$M$7,SampleSuperstore[[#This Row],[Total Sales]]&lt;'Check Outliers'!$M$8),"Outlier","normal")</f>
        <v>normal</v>
      </c>
      <c r="Q4986" t="str">
        <f>IF(OR(SampleSuperstore[[#This Row],[Profit]]&gt;'Check Outliers'!$M$15,SampleSuperstore[[#This Row],[Profit]]&lt;'Check Outliers'!$M$16),"outlier","normal")</f>
        <v>normal</v>
      </c>
      <c r="R4986" s="1" t="str">
        <f>IF(OR(SampleSuperstore[[#This Row],[Cogs]]&gt;'Check Outliers'!$M$23,SampleSuperstore[[#This Row],[Cogs]]&lt;'Check Outliers'!$M$24),"outlier","normal")</f>
        <v>normal</v>
      </c>
    </row>
    <row r="4987" spans="1:18" x14ac:dyDescent="0.3">
      <c r="A4987" s="1" t="s">
        <v>164</v>
      </c>
      <c r="B4987" s="1" t="s">
        <v>11</v>
      </c>
      <c r="C4987" s="1" t="s">
        <v>71</v>
      </c>
      <c r="D4987" s="1" t="s">
        <v>72</v>
      </c>
      <c r="E4987" s="1" t="s">
        <v>53</v>
      </c>
      <c r="F4987" s="1" t="s">
        <v>22</v>
      </c>
      <c r="G4987" s="1" t="s">
        <v>23</v>
      </c>
      <c r="H4987">
        <v>2.88</v>
      </c>
      <c r="I4987">
        <v>5</v>
      </c>
      <c r="J4987">
        <v>14.4</v>
      </c>
      <c r="K4987" s="11">
        <v>0</v>
      </c>
      <c r="L4987">
        <v>7.06</v>
      </c>
      <c r="M4987">
        <v>7.34</v>
      </c>
      <c r="N4987" s="11">
        <v>0.49</v>
      </c>
      <c r="O4987">
        <v>7.06</v>
      </c>
      <c r="P4987" t="str">
        <f>IF(OR(SampleSuperstore[[#This Row],[Total Sales]]&gt;'Check Outliers'!$M$7,SampleSuperstore[[#This Row],[Total Sales]]&lt;'Check Outliers'!$M$8),"Outlier","normal")</f>
        <v>normal</v>
      </c>
      <c r="Q4987" t="str">
        <f>IF(OR(SampleSuperstore[[#This Row],[Profit]]&gt;'Check Outliers'!$M$15,SampleSuperstore[[#This Row],[Profit]]&lt;'Check Outliers'!$M$16),"outlier","normal")</f>
        <v>normal</v>
      </c>
      <c r="R4987" s="1" t="str">
        <f>IF(OR(SampleSuperstore[[#This Row],[Cogs]]&gt;'Check Outliers'!$M$23,SampleSuperstore[[#This Row],[Cogs]]&lt;'Check Outliers'!$M$24),"outlier","normal")</f>
        <v>normal</v>
      </c>
    </row>
    <row r="4988" spans="1:18" x14ac:dyDescent="0.3">
      <c r="A4988" s="1" t="s">
        <v>24</v>
      </c>
      <c r="B4988" s="1" t="s">
        <v>40</v>
      </c>
      <c r="C4988" s="1" t="s">
        <v>147</v>
      </c>
      <c r="D4988" s="1" t="s">
        <v>94</v>
      </c>
      <c r="E4988" s="1" t="s">
        <v>21</v>
      </c>
      <c r="F4988" s="1" t="s">
        <v>22</v>
      </c>
      <c r="G4988" s="1" t="s">
        <v>37</v>
      </c>
      <c r="H4988">
        <v>5.18</v>
      </c>
      <c r="I4988">
        <v>3</v>
      </c>
      <c r="J4988">
        <v>15.55</v>
      </c>
      <c r="K4988" s="11">
        <v>0.2</v>
      </c>
      <c r="L4988">
        <v>5.44</v>
      </c>
      <c r="M4988">
        <v>10.11</v>
      </c>
      <c r="N4988" s="11">
        <v>0.35</v>
      </c>
      <c r="O4988">
        <v>2.33</v>
      </c>
      <c r="P4988" t="str">
        <f>IF(OR(SampleSuperstore[[#This Row],[Total Sales]]&gt;'Check Outliers'!$M$7,SampleSuperstore[[#This Row],[Total Sales]]&lt;'Check Outliers'!$M$8),"Outlier","normal")</f>
        <v>normal</v>
      </c>
      <c r="Q4988" t="str">
        <f>IF(OR(SampleSuperstore[[#This Row],[Profit]]&gt;'Check Outliers'!$M$15,SampleSuperstore[[#This Row],[Profit]]&lt;'Check Outliers'!$M$16),"outlier","normal")</f>
        <v>normal</v>
      </c>
      <c r="R4988" s="1" t="str">
        <f>IF(OR(SampleSuperstore[[#This Row],[Cogs]]&gt;'Check Outliers'!$M$23,SampleSuperstore[[#This Row],[Cogs]]&lt;'Check Outliers'!$M$24),"outlier","normal")</f>
        <v>normal</v>
      </c>
    </row>
    <row r="4989" spans="1:18" hidden="1" x14ac:dyDescent="0.3">
      <c r="A4989" s="1" t="s">
        <v>24</v>
      </c>
      <c r="B4989" s="1" t="s">
        <v>40</v>
      </c>
      <c r="C4989" s="1" t="s">
        <v>147</v>
      </c>
      <c r="D4989" s="1" t="s">
        <v>94</v>
      </c>
      <c r="E4989" s="1" t="s">
        <v>21</v>
      </c>
      <c r="F4989" s="1" t="s">
        <v>15</v>
      </c>
      <c r="G4989" s="1" t="s">
        <v>17</v>
      </c>
      <c r="H4989">
        <v>220.96</v>
      </c>
      <c r="I4989">
        <v>6</v>
      </c>
      <c r="J4989">
        <v>1325.76</v>
      </c>
      <c r="K4989" s="1">
        <v>0.2</v>
      </c>
      <c r="L4989">
        <v>149.15</v>
      </c>
      <c r="M4989">
        <v>1176.6099999999999</v>
      </c>
      <c r="N4989">
        <v>0.11</v>
      </c>
      <c r="O4989">
        <v>-116.00199999999998</v>
      </c>
      <c r="P4989" t="str">
        <f>IF(OR(SampleSuperstore[[#This Row],[Total Sales]]&gt;'Check Outliers'!$M$7,SampleSuperstore[[#This Row],[Total Sales]]&lt;'Check Outliers'!$M$8),"Outlier","normal")</f>
        <v>Outlier</v>
      </c>
      <c r="Q4989" t="str">
        <f>IF(OR(SampleSuperstore[[#This Row],[Profit]]&gt;'Check Outliers'!$M$15,SampleSuperstore[[#This Row],[Profit]]&lt;'Check Outliers'!$M$16),"outlier","normal")</f>
        <v>outlier</v>
      </c>
      <c r="R4989" s="1" t="str">
        <f>IF(OR(SampleSuperstore[[#This Row],[Cogs]]&gt;'Check Outliers'!$M$23,SampleSuperstore[[#This Row],[Cogs]]&lt;'Check Outliers'!$M$24),"outlier","normal")</f>
        <v>outlier</v>
      </c>
    </row>
    <row r="4990" spans="1:18" x14ac:dyDescent="0.3">
      <c r="A4990" s="1" t="s">
        <v>24</v>
      </c>
      <c r="B4990" s="1" t="s">
        <v>40</v>
      </c>
      <c r="C4990" s="1" t="s">
        <v>147</v>
      </c>
      <c r="D4990" s="1" t="s">
        <v>94</v>
      </c>
      <c r="E4990" s="1" t="s">
        <v>21</v>
      </c>
      <c r="F4990" s="1" t="s">
        <v>22</v>
      </c>
      <c r="G4990" s="1" t="s">
        <v>33</v>
      </c>
      <c r="H4990">
        <v>1.56</v>
      </c>
      <c r="I4990">
        <v>2</v>
      </c>
      <c r="J4990">
        <v>3.11</v>
      </c>
      <c r="K4990" s="11">
        <v>0.7</v>
      </c>
      <c r="L4990">
        <v>-2.1800000000000002</v>
      </c>
      <c r="M4990">
        <v>5.29</v>
      </c>
      <c r="N4990" s="11">
        <v>-0.7</v>
      </c>
      <c r="O4990">
        <v>-4.3569999999999993</v>
      </c>
      <c r="P4990" t="str">
        <f>IF(OR(SampleSuperstore[[#This Row],[Total Sales]]&gt;'Check Outliers'!$M$7,SampleSuperstore[[#This Row],[Total Sales]]&lt;'Check Outliers'!$M$8),"Outlier","normal")</f>
        <v>normal</v>
      </c>
      <c r="Q4990" t="str">
        <f>IF(OR(SampleSuperstore[[#This Row],[Profit]]&gt;'Check Outliers'!$M$15,SampleSuperstore[[#This Row],[Profit]]&lt;'Check Outliers'!$M$16),"outlier","normal")</f>
        <v>normal</v>
      </c>
      <c r="R4990" s="1" t="str">
        <f>IF(OR(SampleSuperstore[[#This Row],[Cogs]]&gt;'Check Outliers'!$M$23,SampleSuperstore[[#This Row],[Cogs]]&lt;'Check Outliers'!$M$24),"outlier","normal")</f>
        <v>normal</v>
      </c>
    </row>
    <row r="4991" spans="1:18" x14ac:dyDescent="0.3">
      <c r="A4991" s="1" t="s">
        <v>24</v>
      </c>
      <c r="B4991" s="1" t="s">
        <v>40</v>
      </c>
      <c r="C4991" s="1" t="s">
        <v>48</v>
      </c>
      <c r="D4991" s="1" t="s">
        <v>20</v>
      </c>
      <c r="E4991" s="1" t="s">
        <v>21</v>
      </c>
      <c r="F4991" s="1" t="s">
        <v>22</v>
      </c>
      <c r="G4991" s="1" t="s">
        <v>33</v>
      </c>
      <c r="H4991">
        <v>2.2200000000000002</v>
      </c>
      <c r="I4991">
        <v>3</v>
      </c>
      <c r="J4991">
        <v>6.67</v>
      </c>
      <c r="K4991" s="11">
        <v>0.2</v>
      </c>
      <c r="L4991">
        <v>2.17</v>
      </c>
      <c r="M4991">
        <v>4.5</v>
      </c>
      <c r="N4991" s="11">
        <v>0.33</v>
      </c>
      <c r="O4991">
        <v>0.83599999999999985</v>
      </c>
      <c r="P4991" t="str">
        <f>IF(OR(SampleSuperstore[[#This Row],[Total Sales]]&gt;'Check Outliers'!$M$7,SampleSuperstore[[#This Row],[Total Sales]]&lt;'Check Outliers'!$M$8),"Outlier","normal")</f>
        <v>normal</v>
      </c>
      <c r="Q4991" t="str">
        <f>IF(OR(SampleSuperstore[[#This Row],[Profit]]&gt;'Check Outliers'!$M$15,SampleSuperstore[[#This Row],[Profit]]&lt;'Check Outliers'!$M$16),"outlier","normal")</f>
        <v>normal</v>
      </c>
      <c r="R4991" s="1" t="str">
        <f>IF(OR(SampleSuperstore[[#This Row],[Cogs]]&gt;'Check Outliers'!$M$23,SampleSuperstore[[#This Row],[Cogs]]&lt;'Check Outliers'!$M$24),"outlier","normal")</f>
        <v>normal</v>
      </c>
    </row>
    <row r="4992" spans="1:18" hidden="1" x14ac:dyDescent="0.3">
      <c r="A4992" s="1" t="s">
        <v>24</v>
      </c>
      <c r="B4992" s="1" t="s">
        <v>40</v>
      </c>
      <c r="C4992" s="1" t="s">
        <v>48</v>
      </c>
      <c r="D4992" s="1" t="s">
        <v>20</v>
      </c>
      <c r="E4992" s="1" t="s">
        <v>21</v>
      </c>
      <c r="F4992" s="1" t="s">
        <v>31</v>
      </c>
      <c r="G4992" s="1" t="s">
        <v>32</v>
      </c>
      <c r="H4992">
        <v>172.35</v>
      </c>
      <c r="I4992">
        <v>4</v>
      </c>
      <c r="J4992">
        <v>689.41</v>
      </c>
      <c r="K4992" s="1">
        <v>0.2</v>
      </c>
      <c r="L4992">
        <v>77.56</v>
      </c>
      <c r="M4992">
        <v>611.85</v>
      </c>
      <c r="N4992">
        <v>0.11</v>
      </c>
      <c r="O4992">
        <v>-60.322000000000003</v>
      </c>
      <c r="P4992" t="str">
        <f>IF(OR(SampleSuperstore[[#This Row],[Total Sales]]&gt;'Check Outliers'!$M$7,SampleSuperstore[[#This Row],[Total Sales]]&lt;'Check Outliers'!$M$8),"Outlier","normal")</f>
        <v>Outlier</v>
      </c>
      <c r="Q4992" t="str">
        <f>IF(OR(SampleSuperstore[[#This Row],[Profit]]&gt;'Check Outliers'!$M$15,SampleSuperstore[[#This Row],[Profit]]&lt;'Check Outliers'!$M$16),"outlier","normal")</f>
        <v>outlier</v>
      </c>
      <c r="R4992" s="1" t="str">
        <f>IF(OR(SampleSuperstore[[#This Row],[Cogs]]&gt;'Check Outliers'!$M$23,SampleSuperstore[[#This Row],[Cogs]]&lt;'Check Outliers'!$M$24),"outlier","normal")</f>
        <v>outlier</v>
      </c>
    </row>
    <row r="4993" spans="1:18" hidden="1" x14ac:dyDescent="0.3">
      <c r="A4993" s="1" t="s">
        <v>24</v>
      </c>
      <c r="B4993" s="1" t="s">
        <v>18</v>
      </c>
      <c r="C4993" s="1" t="s">
        <v>75</v>
      </c>
      <c r="D4993" s="1" t="s">
        <v>61</v>
      </c>
      <c r="E4993" s="1" t="s">
        <v>43</v>
      </c>
      <c r="F4993" s="1" t="s">
        <v>22</v>
      </c>
      <c r="G4993" s="1" t="s">
        <v>33</v>
      </c>
      <c r="H4993">
        <v>378</v>
      </c>
      <c r="I4993">
        <v>5</v>
      </c>
      <c r="J4993">
        <v>1889.99</v>
      </c>
      <c r="K4993" s="1">
        <v>0.8</v>
      </c>
      <c r="L4993">
        <v>-2929.48</v>
      </c>
      <c r="M4993">
        <v>4819.47</v>
      </c>
      <c r="N4993">
        <v>-1.55</v>
      </c>
      <c r="O4993">
        <v>-4441.4719999999998</v>
      </c>
      <c r="P4993" t="str">
        <f>IF(OR(SampleSuperstore[[#This Row],[Total Sales]]&gt;'Check Outliers'!$M$7,SampleSuperstore[[#This Row],[Total Sales]]&lt;'Check Outliers'!$M$8),"Outlier","normal")</f>
        <v>Outlier</v>
      </c>
      <c r="Q4993" t="str">
        <f>IF(OR(SampleSuperstore[[#This Row],[Profit]]&gt;'Check Outliers'!$M$15,SampleSuperstore[[#This Row],[Profit]]&lt;'Check Outliers'!$M$16),"outlier","normal")</f>
        <v>outlier</v>
      </c>
      <c r="R4993" s="1" t="str">
        <f>IF(OR(SampleSuperstore[[#This Row],[Cogs]]&gt;'Check Outliers'!$M$23,SampleSuperstore[[#This Row],[Cogs]]&lt;'Check Outliers'!$M$24),"outlier","normal")</f>
        <v>outlier</v>
      </c>
    </row>
    <row r="4994" spans="1:18" x14ac:dyDescent="0.3">
      <c r="A4994" s="1" t="s">
        <v>24</v>
      </c>
      <c r="B4994" s="1" t="s">
        <v>18</v>
      </c>
      <c r="C4994" s="1" t="s">
        <v>81</v>
      </c>
      <c r="D4994" s="1" t="s">
        <v>82</v>
      </c>
      <c r="E4994" s="1" t="s">
        <v>14</v>
      </c>
      <c r="F4994" s="1" t="s">
        <v>22</v>
      </c>
      <c r="G4994" s="1" t="s">
        <v>56</v>
      </c>
      <c r="H4994">
        <v>6.99</v>
      </c>
      <c r="I4994">
        <v>8</v>
      </c>
      <c r="J4994">
        <v>55.94</v>
      </c>
      <c r="K4994" s="11">
        <v>0.2</v>
      </c>
      <c r="L4994">
        <v>18.88</v>
      </c>
      <c r="M4994">
        <v>37.06</v>
      </c>
      <c r="N4994" s="11">
        <v>0.34</v>
      </c>
      <c r="O4994">
        <v>7.6919999999999984</v>
      </c>
      <c r="P4994" t="str">
        <f>IF(OR(SampleSuperstore[[#This Row],[Total Sales]]&gt;'Check Outliers'!$M$7,SampleSuperstore[[#This Row],[Total Sales]]&lt;'Check Outliers'!$M$8),"Outlier","normal")</f>
        <v>normal</v>
      </c>
      <c r="Q4994" t="str">
        <f>IF(OR(SampleSuperstore[[#This Row],[Profit]]&gt;'Check Outliers'!$M$15,SampleSuperstore[[#This Row],[Profit]]&lt;'Check Outliers'!$M$16),"outlier","normal")</f>
        <v>normal</v>
      </c>
      <c r="R4994" s="1" t="str">
        <f>IF(OR(SampleSuperstore[[#This Row],[Cogs]]&gt;'Check Outliers'!$M$23,SampleSuperstore[[#This Row],[Cogs]]&lt;'Check Outliers'!$M$24),"outlier","normal")</f>
        <v>normal</v>
      </c>
    </row>
    <row r="4995" spans="1:18" x14ac:dyDescent="0.3">
      <c r="A4995" s="1" t="s">
        <v>24</v>
      </c>
      <c r="B4995" s="1" t="s">
        <v>18</v>
      </c>
      <c r="C4995" s="1" t="s">
        <v>81</v>
      </c>
      <c r="D4995" s="1" t="s">
        <v>82</v>
      </c>
      <c r="E4995" s="1" t="s">
        <v>14</v>
      </c>
      <c r="F4995" s="1" t="s">
        <v>22</v>
      </c>
      <c r="G4995" s="1" t="s">
        <v>23</v>
      </c>
      <c r="H4995">
        <v>2.2999999999999998</v>
      </c>
      <c r="I4995">
        <v>8</v>
      </c>
      <c r="J4995">
        <v>18.43</v>
      </c>
      <c r="K4995" s="11">
        <v>0.2</v>
      </c>
      <c r="L4995">
        <v>5.99</v>
      </c>
      <c r="M4995">
        <v>12.44</v>
      </c>
      <c r="N4995" s="11">
        <v>0.33</v>
      </c>
      <c r="O4995">
        <v>2.3040000000000003</v>
      </c>
      <c r="P4995" t="str">
        <f>IF(OR(SampleSuperstore[[#This Row],[Total Sales]]&gt;'Check Outliers'!$M$7,SampleSuperstore[[#This Row],[Total Sales]]&lt;'Check Outliers'!$M$8),"Outlier","normal")</f>
        <v>normal</v>
      </c>
      <c r="Q4995" t="str">
        <f>IF(OR(SampleSuperstore[[#This Row],[Profit]]&gt;'Check Outliers'!$M$15,SampleSuperstore[[#This Row],[Profit]]&lt;'Check Outliers'!$M$16),"outlier","normal")</f>
        <v>normal</v>
      </c>
      <c r="R4995" s="1" t="str">
        <f>IF(OR(SampleSuperstore[[#This Row],[Cogs]]&gt;'Check Outliers'!$M$23,SampleSuperstore[[#This Row],[Cogs]]&lt;'Check Outliers'!$M$24),"outlier","normal")</f>
        <v>normal</v>
      </c>
    </row>
    <row r="4996" spans="1:18" x14ac:dyDescent="0.3">
      <c r="A4996" s="1" t="s">
        <v>24</v>
      </c>
      <c r="B4996" s="1" t="s">
        <v>18</v>
      </c>
      <c r="C4996" s="1" t="s">
        <v>81</v>
      </c>
      <c r="D4996" s="1" t="s">
        <v>82</v>
      </c>
      <c r="E4996" s="1" t="s">
        <v>14</v>
      </c>
      <c r="F4996" s="1" t="s">
        <v>15</v>
      </c>
      <c r="G4996" s="1" t="s">
        <v>29</v>
      </c>
      <c r="H4996">
        <v>4.0599999999999996</v>
      </c>
      <c r="I4996">
        <v>5</v>
      </c>
      <c r="J4996">
        <v>20.32</v>
      </c>
      <c r="K4996" s="11">
        <v>0.2</v>
      </c>
      <c r="L4996">
        <v>3.56</v>
      </c>
      <c r="M4996">
        <v>16.760000000000002</v>
      </c>
      <c r="N4996" s="11">
        <v>0.18</v>
      </c>
      <c r="O4996">
        <v>-0.504</v>
      </c>
      <c r="P4996" t="str">
        <f>IF(OR(SampleSuperstore[[#This Row],[Total Sales]]&gt;'Check Outliers'!$M$7,SampleSuperstore[[#This Row],[Total Sales]]&lt;'Check Outliers'!$M$8),"Outlier","normal")</f>
        <v>normal</v>
      </c>
      <c r="Q4996" t="str">
        <f>IF(OR(SampleSuperstore[[#This Row],[Profit]]&gt;'Check Outliers'!$M$15,SampleSuperstore[[#This Row],[Profit]]&lt;'Check Outliers'!$M$16),"outlier","normal")</f>
        <v>normal</v>
      </c>
      <c r="R4996" s="1" t="str">
        <f>IF(OR(SampleSuperstore[[#This Row],[Cogs]]&gt;'Check Outliers'!$M$23,SampleSuperstore[[#This Row],[Cogs]]&lt;'Check Outliers'!$M$24),"outlier","normal")</f>
        <v>normal</v>
      </c>
    </row>
    <row r="4997" spans="1:18" x14ac:dyDescent="0.3">
      <c r="A4997" s="1" t="s">
        <v>24</v>
      </c>
      <c r="B4997" s="1" t="s">
        <v>40</v>
      </c>
      <c r="C4997" s="1" t="s">
        <v>71</v>
      </c>
      <c r="D4997" s="1" t="s">
        <v>72</v>
      </c>
      <c r="E4997" s="1" t="s">
        <v>53</v>
      </c>
      <c r="F4997" s="1" t="s">
        <v>22</v>
      </c>
      <c r="G4997" s="1" t="s">
        <v>33</v>
      </c>
      <c r="H4997">
        <v>13.02</v>
      </c>
      <c r="I4997">
        <v>4</v>
      </c>
      <c r="J4997">
        <v>52.06</v>
      </c>
      <c r="K4997" s="11">
        <v>0.2</v>
      </c>
      <c r="L4997">
        <v>18.87</v>
      </c>
      <c r="M4997">
        <v>33.19</v>
      </c>
      <c r="N4997" s="11">
        <v>0.36</v>
      </c>
      <c r="O4997">
        <v>8.4580000000000002</v>
      </c>
      <c r="P4997" t="str">
        <f>IF(OR(SampleSuperstore[[#This Row],[Total Sales]]&gt;'Check Outliers'!$M$7,SampleSuperstore[[#This Row],[Total Sales]]&lt;'Check Outliers'!$M$8),"Outlier","normal")</f>
        <v>normal</v>
      </c>
      <c r="Q4997" t="str">
        <f>IF(OR(SampleSuperstore[[#This Row],[Profit]]&gt;'Check Outliers'!$M$15,SampleSuperstore[[#This Row],[Profit]]&lt;'Check Outliers'!$M$16),"outlier","normal")</f>
        <v>normal</v>
      </c>
      <c r="R4997" s="1" t="str">
        <f>IF(OR(SampleSuperstore[[#This Row],[Cogs]]&gt;'Check Outliers'!$M$23,SampleSuperstore[[#This Row],[Cogs]]&lt;'Check Outliers'!$M$24),"outlier","normal")</f>
        <v>normal</v>
      </c>
    </row>
    <row r="4998" spans="1:18" x14ac:dyDescent="0.3">
      <c r="A4998" s="1" t="s">
        <v>24</v>
      </c>
      <c r="B4998" s="1" t="s">
        <v>18</v>
      </c>
      <c r="C4998" s="1" t="s">
        <v>335</v>
      </c>
      <c r="D4998" s="1" t="s">
        <v>36</v>
      </c>
      <c r="E4998" s="1" t="s">
        <v>14</v>
      </c>
      <c r="F4998" s="1" t="s">
        <v>22</v>
      </c>
      <c r="G4998" s="1" t="s">
        <v>34</v>
      </c>
      <c r="H4998">
        <v>48.78</v>
      </c>
      <c r="I4998">
        <v>1</v>
      </c>
      <c r="J4998">
        <v>48.78</v>
      </c>
      <c r="K4998" s="11">
        <v>0.2</v>
      </c>
      <c r="L4998">
        <v>3.66</v>
      </c>
      <c r="M4998">
        <v>45.12</v>
      </c>
      <c r="N4998" s="11">
        <v>0.08</v>
      </c>
      <c r="O4998">
        <v>-6.0960000000000001</v>
      </c>
      <c r="P4998" t="str">
        <f>IF(OR(SampleSuperstore[[#This Row],[Total Sales]]&gt;'Check Outliers'!$M$7,SampleSuperstore[[#This Row],[Total Sales]]&lt;'Check Outliers'!$M$8),"Outlier","normal")</f>
        <v>normal</v>
      </c>
      <c r="Q4998" t="str">
        <f>IF(OR(SampleSuperstore[[#This Row],[Profit]]&gt;'Check Outliers'!$M$15,SampleSuperstore[[#This Row],[Profit]]&lt;'Check Outliers'!$M$16),"outlier","normal")</f>
        <v>normal</v>
      </c>
      <c r="R4998" s="1" t="str">
        <f>IF(OR(SampleSuperstore[[#This Row],[Cogs]]&gt;'Check Outliers'!$M$23,SampleSuperstore[[#This Row],[Cogs]]&lt;'Check Outliers'!$M$24),"outlier","normal")</f>
        <v>normal</v>
      </c>
    </row>
    <row r="4999" spans="1:18" x14ac:dyDescent="0.3">
      <c r="A4999" s="1" t="s">
        <v>24</v>
      </c>
      <c r="B4999" s="1" t="s">
        <v>18</v>
      </c>
      <c r="C4999" s="1" t="s">
        <v>335</v>
      </c>
      <c r="D4999" s="1" t="s">
        <v>36</v>
      </c>
      <c r="E4999" s="1" t="s">
        <v>14</v>
      </c>
      <c r="F4999" s="1" t="s">
        <v>22</v>
      </c>
      <c r="G4999" s="1" t="s">
        <v>33</v>
      </c>
      <c r="H4999">
        <v>3.27</v>
      </c>
      <c r="I4999">
        <v>4</v>
      </c>
      <c r="J4999">
        <v>13.09</v>
      </c>
      <c r="K4999" s="11">
        <v>0.7</v>
      </c>
      <c r="L4999">
        <v>-10.039999999999999</v>
      </c>
      <c r="M4999">
        <v>23.13</v>
      </c>
      <c r="N4999" s="11">
        <v>-0.77</v>
      </c>
      <c r="O4999">
        <v>-19.202999999999996</v>
      </c>
      <c r="P4999" t="str">
        <f>IF(OR(SampleSuperstore[[#This Row],[Total Sales]]&gt;'Check Outliers'!$M$7,SampleSuperstore[[#This Row],[Total Sales]]&lt;'Check Outliers'!$M$8),"Outlier","normal")</f>
        <v>normal</v>
      </c>
      <c r="Q4999" t="str">
        <f>IF(OR(SampleSuperstore[[#This Row],[Profit]]&gt;'Check Outliers'!$M$15,SampleSuperstore[[#This Row],[Profit]]&lt;'Check Outliers'!$M$16),"outlier","normal")</f>
        <v>normal</v>
      </c>
      <c r="R4999" s="1" t="str">
        <f>IF(OR(SampleSuperstore[[#This Row],[Cogs]]&gt;'Check Outliers'!$M$23,SampleSuperstore[[#This Row],[Cogs]]&lt;'Check Outliers'!$M$24),"outlier","normal")</f>
        <v>normal</v>
      </c>
    </row>
    <row r="5000" spans="1:18" x14ac:dyDescent="0.3">
      <c r="A5000" s="1" t="s">
        <v>24</v>
      </c>
      <c r="B5000" s="1" t="s">
        <v>40</v>
      </c>
      <c r="C5000" s="1" t="s">
        <v>19</v>
      </c>
      <c r="D5000" s="1" t="s">
        <v>20</v>
      </c>
      <c r="E5000" s="1" t="s">
        <v>21</v>
      </c>
      <c r="F5000" s="1" t="s">
        <v>31</v>
      </c>
      <c r="G5000" s="1" t="s">
        <v>32</v>
      </c>
      <c r="H5000">
        <v>109.59</v>
      </c>
      <c r="I5000">
        <v>1</v>
      </c>
      <c r="J5000">
        <v>109.59</v>
      </c>
      <c r="K5000" s="11">
        <v>0.2</v>
      </c>
      <c r="L5000">
        <v>8.2200000000000006</v>
      </c>
      <c r="M5000">
        <v>101.37</v>
      </c>
      <c r="N5000" s="11">
        <v>0.08</v>
      </c>
      <c r="O5000">
        <v>-13.698000000000002</v>
      </c>
      <c r="P5000" t="str">
        <f>IF(OR(SampleSuperstore[[#This Row],[Total Sales]]&gt;'Check Outliers'!$M$7,SampleSuperstore[[#This Row],[Total Sales]]&lt;'Check Outliers'!$M$8),"Outlier","normal")</f>
        <v>normal</v>
      </c>
      <c r="Q5000" t="str">
        <f>IF(OR(SampleSuperstore[[#This Row],[Profit]]&gt;'Check Outliers'!$M$15,SampleSuperstore[[#This Row],[Profit]]&lt;'Check Outliers'!$M$16),"outlier","normal")</f>
        <v>normal</v>
      </c>
      <c r="R5000" s="1" t="str">
        <f>IF(OR(SampleSuperstore[[#This Row],[Cogs]]&gt;'Check Outliers'!$M$23,SampleSuperstore[[#This Row],[Cogs]]&lt;'Check Outliers'!$M$24),"outlier","normal")</f>
        <v>normal</v>
      </c>
    </row>
    <row r="5001" spans="1:18" x14ac:dyDescent="0.3">
      <c r="A5001" s="1" t="s">
        <v>24</v>
      </c>
      <c r="B5001" s="1" t="s">
        <v>40</v>
      </c>
      <c r="C5001" s="1" t="s">
        <v>19</v>
      </c>
      <c r="D5001" s="1" t="s">
        <v>20</v>
      </c>
      <c r="E5001" s="1" t="s">
        <v>21</v>
      </c>
      <c r="F5001" s="1" t="s">
        <v>22</v>
      </c>
      <c r="G5001" s="1" t="s">
        <v>37</v>
      </c>
      <c r="H5001">
        <v>11.34</v>
      </c>
      <c r="I5001">
        <v>5</v>
      </c>
      <c r="J5001">
        <v>56.7</v>
      </c>
      <c r="K5001" s="11">
        <v>0</v>
      </c>
      <c r="L5001">
        <v>27.78</v>
      </c>
      <c r="M5001">
        <v>28.92</v>
      </c>
      <c r="N5001" s="11">
        <v>0.49</v>
      </c>
      <c r="O5001">
        <v>27.78</v>
      </c>
      <c r="P5001" t="str">
        <f>IF(OR(SampleSuperstore[[#This Row],[Total Sales]]&gt;'Check Outliers'!$M$7,SampleSuperstore[[#This Row],[Total Sales]]&lt;'Check Outliers'!$M$8),"Outlier","normal")</f>
        <v>normal</v>
      </c>
      <c r="Q5001" t="str">
        <f>IF(OR(SampleSuperstore[[#This Row],[Profit]]&gt;'Check Outliers'!$M$15,SampleSuperstore[[#This Row],[Profit]]&lt;'Check Outliers'!$M$16),"outlier","normal")</f>
        <v>normal</v>
      </c>
      <c r="R5001" s="1" t="str">
        <f>IF(OR(SampleSuperstore[[#This Row],[Cogs]]&gt;'Check Outliers'!$M$23,SampleSuperstore[[#This Row],[Cogs]]&lt;'Check Outliers'!$M$24),"outlier","normal")</f>
        <v>normal</v>
      </c>
    </row>
    <row r="5002" spans="1:18" x14ac:dyDescent="0.3">
      <c r="A5002" s="1" t="s">
        <v>24</v>
      </c>
      <c r="B5002" s="1" t="s">
        <v>40</v>
      </c>
      <c r="C5002" s="1" t="s">
        <v>19</v>
      </c>
      <c r="D5002" s="1" t="s">
        <v>20</v>
      </c>
      <c r="E5002" s="1" t="s">
        <v>21</v>
      </c>
      <c r="F5002" s="1" t="s">
        <v>31</v>
      </c>
      <c r="G5002" s="1" t="s">
        <v>55</v>
      </c>
      <c r="H5002">
        <v>79.989999999999995</v>
      </c>
      <c r="I5002">
        <v>1</v>
      </c>
      <c r="J5002">
        <v>79.989999999999995</v>
      </c>
      <c r="K5002" s="11">
        <v>0</v>
      </c>
      <c r="L5002">
        <v>28.8</v>
      </c>
      <c r="M5002">
        <v>51.19</v>
      </c>
      <c r="N5002" s="11">
        <v>0.36</v>
      </c>
      <c r="O5002">
        <v>28.8</v>
      </c>
      <c r="P5002" t="str">
        <f>IF(OR(SampleSuperstore[[#This Row],[Total Sales]]&gt;'Check Outliers'!$M$7,SampleSuperstore[[#This Row],[Total Sales]]&lt;'Check Outliers'!$M$8),"Outlier","normal")</f>
        <v>normal</v>
      </c>
      <c r="Q5002" t="str">
        <f>IF(OR(SampleSuperstore[[#This Row],[Profit]]&gt;'Check Outliers'!$M$15,SampleSuperstore[[#This Row],[Profit]]&lt;'Check Outliers'!$M$16),"outlier","normal")</f>
        <v>normal</v>
      </c>
      <c r="R5002" s="1" t="str">
        <f>IF(OR(SampleSuperstore[[#This Row],[Cogs]]&gt;'Check Outliers'!$M$23,SampleSuperstore[[#This Row],[Cogs]]&lt;'Check Outliers'!$M$24),"outlier","normal")</f>
        <v>normal</v>
      </c>
    </row>
    <row r="5003" spans="1:18" x14ac:dyDescent="0.3">
      <c r="A5003" s="1" t="s">
        <v>164</v>
      </c>
      <c r="B5003" s="1" t="s">
        <v>40</v>
      </c>
      <c r="C5003" s="1" t="s">
        <v>396</v>
      </c>
      <c r="D5003" s="1" t="s">
        <v>79</v>
      </c>
      <c r="E5003" s="1" t="s">
        <v>14</v>
      </c>
      <c r="F5003" s="1" t="s">
        <v>22</v>
      </c>
      <c r="G5003" s="1" t="s">
        <v>106</v>
      </c>
      <c r="H5003">
        <v>13.9</v>
      </c>
      <c r="I5003">
        <v>5</v>
      </c>
      <c r="J5003">
        <v>69.5</v>
      </c>
      <c r="K5003" s="11">
        <v>0</v>
      </c>
      <c r="L5003">
        <v>20.16</v>
      </c>
      <c r="M5003">
        <v>49.34</v>
      </c>
      <c r="N5003" s="11">
        <v>0.28999999999999998</v>
      </c>
      <c r="O5003">
        <v>20.16</v>
      </c>
      <c r="P5003" t="str">
        <f>IF(OR(SampleSuperstore[[#This Row],[Total Sales]]&gt;'Check Outliers'!$M$7,SampleSuperstore[[#This Row],[Total Sales]]&lt;'Check Outliers'!$M$8),"Outlier","normal")</f>
        <v>normal</v>
      </c>
      <c r="Q5003" t="str">
        <f>IF(OR(SampleSuperstore[[#This Row],[Profit]]&gt;'Check Outliers'!$M$15,SampleSuperstore[[#This Row],[Profit]]&lt;'Check Outliers'!$M$16),"outlier","normal")</f>
        <v>normal</v>
      </c>
      <c r="R5003" s="1" t="str">
        <f>IF(OR(SampleSuperstore[[#This Row],[Cogs]]&gt;'Check Outliers'!$M$23,SampleSuperstore[[#This Row],[Cogs]]&lt;'Check Outliers'!$M$24),"outlier","normal")</f>
        <v>normal</v>
      </c>
    </row>
    <row r="5004" spans="1:18" hidden="1" x14ac:dyDescent="0.3">
      <c r="A5004" s="1" t="s">
        <v>164</v>
      </c>
      <c r="B5004" s="1" t="s">
        <v>40</v>
      </c>
      <c r="C5004" s="1" t="s">
        <v>396</v>
      </c>
      <c r="D5004" s="1" t="s">
        <v>79</v>
      </c>
      <c r="E5004" s="1" t="s">
        <v>14</v>
      </c>
      <c r="F5004" s="1" t="s">
        <v>22</v>
      </c>
      <c r="G5004" s="1" t="s">
        <v>37</v>
      </c>
      <c r="H5004">
        <v>47.9</v>
      </c>
      <c r="I5004">
        <v>4</v>
      </c>
      <c r="J5004">
        <v>191.6</v>
      </c>
      <c r="K5004" s="1">
        <v>0</v>
      </c>
      <c r="L5004">
        <v>91.97</v>
      </c>
      <c r="M5004">
        <v>99.63</v>
      </c>
      <c r="N5004">
        <v>0.48</v>
      </c>
      <c r="O5004">
        <v>91.97</v>
      </c>
      <c r="P5004" t="str">
        <f>IF(OR(SampleSuperstore[[#This Row],[Total Sales]]&gt;'Check Outliers'!$M$7,SampleSuperstore[[#This Row],[Total Sales]]&lt;'Check Outliers'!$M$8),"Outlier","normal")</f>
        <v>normal</v>
      </c>
      <c r="Q5004" t="str">
        <f>IF(OR(SampleSuperstore[[#This Row],[Profit]]&gt;'Check Outliers'!$M$15,SampleSuperstore[[#This Row],[Profit]]&lt;'Check Outliers'!$M$16),"outlier","normal")</f>
        <v>outlier</v>
      </c>
      <c r="R5004" s="1" t="str">
        <f>IF(OR(SampleSuperstore[[#This Row],[Cogs]]&gt;'Check Outliers'!$M$23,SampleSuperstore[[#This Row],[Cogs]]&lt;'Check Outliers'!$M$24),"outlier","normal")</f>
        <v>normal</v>
      </c>
    </row>
    <row r="5005" spans="1:18" x14ac:dyDescent="0.3">
      <c r="A5005" s="1" t="s">
        <v>24</v>
      </c>
      <c r="B5005" s="1" t="s">
        <v>11</v>
      </c>
      <c r="C5005" s="1" t="s">
        <v>19</v>
      </c>
      <c r="D5005" s="1" t="s">
        <v>20</v>
      </c>
      <c r="E5005" s="1" t="s">
        <v>21</v>
      </c>
      <c r="F5005" s="1" t="s">
        <v>22</v>
      </c>
      <c r="G5005" s="1" t="s">
        <v>37</v>
      </c>
      <c r="H5005">
        <v>5.28</v>
      </c>
      <c r="I5005">
        <v>2</v>
      </c>
      <c r="J5005">
        <v>10.56</v>
      </c>
      <c r="K5005" s="11">
        <v>0</v>
      </c>
      <c r="L5005">
        <v>5.07</v>
      </c>
      <c r="M5005">
        <v>5.49</v>
      </c>
      <c r="N5005" s="11">
        <v>0.48</v>
      </c>
      <c r="O5005">
        <v>5.07</v>
      </c>
      <c r="P5005" t="str">
        <f>IF(OR(SampleSuperstore[[#This Row],[Total Sales]]&gt;'Check Outliers'!$M$7,SampleSuperstore[[#This Row],[Total Sales]]&lt;'Check Outliers'!$M$8),"Outlier","normal")</f>
        <v>normal</v>
      </c>
      <c r="Q5005" t="str">
        <f>IF(OR(SampleSuperstore[[#This Row],[Profit]]&gt;'Check Outliers'!$M$15,SampleSuperstore[[#This Row],[Profit]]&lt;'Check Outliers'!$M$16),"outlier","normal")</f>
        <v>normal</v>
      </c>
      <c r="R5005" s="1" t="str">
        <f>IF(OR(SampleSuperstore[[#This Row],[Cogs]]&gt;'Check Outliers'!$M$23,SampleSuperstore[[#This Row],[Cogs]]&lt;'Check Outliers'!$M$24),"outlier","normal")</f>
        <v>normal</v>
      </c>
    </row>
    <row r="5006" spans="1:18" x14ac:dyDescent="0.3">
      <c r="A5006" s="1" t="s">
        <v>10</v>
      </c>
      <c r="B5006" s="1" t="s">
        <v>11</v>
      </c>
      <c r="C5006" s="1" t="s">
        <v>80</v>
      </c>
      <c r="D5006" s="1" t="s">
        <v>181</v>
      </c>
      <c r="E5006" s="1" t="s">
        <v>14</v>
      </c>
      <c r="F5006" s="1" t="s">
        <v>31</v>
      </c>
      <c r="G5006" s="1" t="s">
        <v>55</v>
      </c>
      <c r="H5006">
        <v>15.93</v>
      </c>
      <c r="I5006">
        <v>3</v>
      </c>
      <c r="J5006">
        <v>47.79</v>
      </c>
      <c r="K5006" s="11">
        <v>0</v>
      </c>
      <c r="L5006">
        <v>16.25</v>
      </c>
      <c r="M5006">
        <v>31.54</v>
      </c>
      <c r="N5006" s="11">
        <v>0.34</v>
      </c>
      <c r="O5006">
        <v>16.25</v>
      </c>
      <c r="P5006" t="str">
        <f>IF(OR(SampleSuperstore[[#This Row],[Total Sales]]&gt;'Check Outliers'!$M$7,SampleSuperstore[[#This Row],[Total Sales]]&lt;'Check Outliers'!$M$8),"Outlier","normal")</f>
        <v>normal</v>
      </c>
      <c r="Q5006" t="str">
        <f>IF(OR(SampleSuperstore[[#This Row],[Profit]]&gt;'Check Outliers'!$M$15,SampleSuperstore[[#This Row],[Profit]]&lt;'Check Outliers'!$M$16),"outlier","normal")</f>
        <v>normal</v>
      </c>
      <c r="R5006" s="1" t="str">
        <f>IF(OR(SampleSuperstore[[#This Row],[Cogs]]&gt;'Check Outliers'!$M$23,SampleSuperstore[[#This Row],[Cogs]]&lt;'Check Outliers'!$M$24),"outlier","normal")</f>
        <v>normal</v>
      </c>
    </row>
    <row r="5007" spans="1:18" hidden="1" x14ac:dyDescent="0.3">
      <c r="A5007" s="1" t="s">
        <v>10</v>
      </c>
      <c r="B5007" s="1" t="s">
        <v>18</v>
      </c>
      <c r="C5007" s="1" t="s">
        <v>178</v>
      </c>
      <c r="D5007" s="1" t="s">
        <v>70</v>
      </c>
      <c r="E5007" s="1" t="s">
        <v>43</v>
      </c>
      <c r="F5007" s="1" t="s">
        <v>22</v>
      </c>
      <c r="G5007" s="1" t="s">
        <v>28</v>
      </c>
      <c r="H5007">
        <v>142.86000000000001</v>
      </c>
      <c r="I5007">
        <v>5</v>
      </c>
      <c r="J5007">
        <v>714.3</v>
      </c>
      <c r="K5007" s="1">
        <v>0</v>
      </c>
      <c r="L5007">
        <v>207.15</v>
      </c>
      <c r="M5007">
        <v>507.15</v>
      </c>
      <c r="N5007">
        <v>0.28999999999999998</v>
      </c>
      <c r="O5007">
        <v>207.15</v>
      </c>
      <c r="P5007" t="str">
        <f>IF(OR(SampleSuperstore[[#This Row],[Total Sales]]&gt;'Check Outliers'!$M$7,SampleSuperstore[[#This Row],[Total Sales]]&lt;'Check Outliers'!$M$8),"Outlier","normal")</f>
        <v>Outlier</v>
      </c>
      <c r="Q5007" t="str">
        <f>IF(OR(SampleSuperstore[[#This Row],[Profit]]&gt;'Check Outliers'!$M$15,SampleSuperstore[[#This Row],[Profit]]&lt;'Check Outliers'!$M$16),"outlier","normal")</f>
        <v>outlier</v>
      </c>
      <c r="R5007" s="1" t="str">
        <f>IF(OR(SampleSuperstore[[#This Row],[Cogs]]&gt;'Check Outliers'!$M$23,SampleSuperstore[[#This Row],[Cogs]]&lt;'Check Outliers'!$M$24),"outlier","normal")</f>
        <v>outlier</v>
      </c>
    </row>
    <row r="5008" spans="1:18" hidden="1" x14ac:dyDescent="0.3">
      <c r="A5008" s="1" t="s">
        <v>24</v>
      </c>
      <c r="B5008" s="1" t="s">
        <v>40</v>
      </c>
      <c r="C5008" s="1" t="s">
        <v>71</v>
      </c>
      <c r="D5008" s="1" t="s">
        <v>72</v>
      </c>
      <c r="E5008" s="1" t="s">
        <v>53</v>
      </c>
      <c r="F5008" s="1" t="s">
        <v>31</v>
      </c>
      <c r="G5008" s="1" t="s">
        <v>119</v>
      </c>
      <c r="H5008">
        <v>1160.95</v>
      </c>
      <c r="I5008">
        <v>2</v>
      </c>
      <c r="J5008">
        <v>2321.9</v>
      </c>
      <c r="K5008" s="1">
        <v>0</v>
      </c>
      <c r="L5008">
        <v>1114.51</v>
      </c>
      <c r="M5008">
        <v>1207.3900000000001</v>
      </c>
      <c r="N5008">
        <v>0.48</v>
      </c>
      <c r="O5008">
        <v>1114.51</v>
      </c>
      <c r="P5008" t="str">
        <f>IF(OR(SampleSuperstore[[#This Row],[Total Sales]]&gt;'Check Outliers'!$M$7,SampleSuperstore[[#This Row],[Total Sales]]&lt;'Check Outliers'!$M$8),"Outlier","normal")</f>
        <v>Outlier</v>
      </c>
      <c r="Q5008" t="str">
        <f>IF(OR(SampleSuperstore[[#This Row],[Profit]]&gt;'Check Outliers'!$M$15,SampleSuperstore[[#This Row],[Profit]]&lt;'Check Outliers'!$M$16),"outlier","normal")</f>
        <v>outlier</v>
      </c>
      <c r="R5008" s="1" t="str">
        <f>IF(OR(SampleSuperstore[[#This Row],[Cogs]]&gt;'Check Outliers'!$M$23,SampleSuperstore[[#This Row],[Cogs]]&lt;'Check Outliers'!$M$24),"outlier","normal")</f>
        <v>outlier</v>
      </c>
    </row>
    <row r="5009" spans="1:18" x14ac:dyDescent="0.3">
      <c r="A5009" s="1" t="s">
        <v>24</v>
      </c>
      <c r="B5009" s="1" t="s">
        <v>40</v>
      </c>
      <c r="C5009" s="1" t="s">
        <v>71</v>
      </c>
      <c r="D5009" s="1" t="s">
        <v>72</v>
      </c>
      <c r="E5009" s="1" t="s">
        <v>53</v>
      </c>
      <c r="F5009" s="1" t="s">
        <v>22</v>
      </c>
      <c r="G5009" s="1" t="s">
        <v>28</v>
      </c>
      <c r="H5009">
        <v>5.98</v>
      </c>
      <c r="I5009">
        <v>3</v>
      </c>
      <c r="J5009">
        <v>17.940000000000001</v>
      </c>
      <c r="K5009" s="11">
        <v>0</v>
      </c>
      <c r="L5009">
        <v>3.05</v>
      </c>
      <c r="M5009">
        <v>14.89</v>
      </c>
      <c r="N5009" s="11">
        <v>0.17</v>
      </c>
      <c r="O5009">
        <v>3.05</v>
      </c>
      <c r="P5009" t="str">
        <f>IF(OR(SampleSuperstore[[#This Row],[Total Sales]]&gt;'Check Outliers'!$M$7,SampleSuperstore[[#This Row],[Total Sales]]&lt;'Check Outliers'!$M$8),"Outlier","normal")</f>
        <v>normal</v>
      </c>
      <c r="Q5009" t="str">
        <f>IF(OR(SampleSuperstore[[#This Row],[Profit]]&gt;'Check Outliers'!$M$15,SampleSuperstore[[#This Row],[Profit]]&lt;'Check Outliers'!$M$16),"outlier","normal")</f>
        <v>normal</v>
      </c>
      <c r="R5009" s="1" t="str">
        <f>IF(OR(SampleSuperstore[[#This Row],[Cogs]]&gt;'Check Outliers'!$M$23,SampleSuperstore[[#This Row],[Cogs]]&lt;'Check Outliers'!$M$24),"outlier","normal")</f>
        <v>normal</v>
      </c>
    </row>
    <row r="5010" spans="1:18" x14ac:dyDescent="0.3">
      <c r="A5010" s="1" t="s">
        <v>24</v>
      </c>
      <c r="B5010" s="1" t="s">
        <v>18</v>
      </c>
      <c r="C5010" s="1" t="s">
        <v>51</v>
      </c>
      <c r="D5010" s="1" t="s">
        <v>52</v>
      </c>
      <c r="E5010" s="1" t="s">
        <v>53</v>
      </c>
      <c r="F5010" s="1" t="s">
        <v>22</v>
      </c>
      <c r="G5010" s="1" t="s">
        <v>33</v>
      </c>
      <c r="H5010">
        <v>9.52</v>
      </c>
      <c r="I5010">
        <v>1</v>
      </c>
      <c r="J5010">
        <v>9.52</v>
      </c>
      <c r="K5010" s="11">
        <v>0.7</v>
      </c>
      <c r="L5010">
        <v>-6.98</v>
      </c>
      <c r="M5010">
        <v>16.5</v>
      </c>
      <c r="N5010" s="11">
        <v>-0.73</v>
      </c>
      <c r="O5010">
        <v>-13.644</v>
      </c>
      <c r="P5010" t="str">
        <f>IF(OR(SampleSuperstore[[#This Row],[Total Sales]]&gt;'Check Outliers'!$M$7,SampleSuperstore[[#This Row],[Total Sales]]&lt;'Check Outliers'!$M$8),"Outlier","normal")</f>
        <v>normal</v>
      </c>
      <c r="Q5010" t="str">
        <f>IF(OR(SampleSuperstore[[#This Row],[Profit]]&gt;'Check Outliers'!$M$15,SampleSuperstore[[#This Row],[Profit]]&lt;'Check Outliers'!$M$16),"outlier","normal")</f>
        <v>normal</v>
      </c>
      <c r="R5010" s="1" t="str">
        <f>IF(OR(SampleSuperstore[[#This Row],[Cogs]]&gt;'Check Outliers'!$M$23,SampleSuperstore[[#This Row],[Cogs]]&lt;'Check Outliers'!$M$24),"outlier","normal")</f>
        <v>normal</v>
      </c>
    </row>
    <row r="5011" spans="1:18" hidden="1" x14ac:dyDescent="0.3">
      <c r="A5011" s="1" t="s">
        <v>24</v>
      </c>
      <c r="B5011" s="1" t="s">
        <v>18</v>
      </c>
      <c r="C5011" s="1" t="s">
        <v>51</v>
      </c>
      <c r="D5011" s="1" t="s">
        <v>52</v>
      </c>
      <c r="E5011" s="1" t="s">
        <v>53</v>
      </c>
      <c r="F5011" s="1" t="s">
        <v>31</v>
      </c>
      <c r="G5011" s="1" t="s">
        <v>32</v>
      </c>
      <c r="H5011">
        <v>131.99</v>
      </c>
      <c r="I5011">
        <v>6</v>
      </c>
      <c r="J5011">
        <v>791.96</v>
      </c>
      <c r="K5011" s="1">
        <v>0.4</v>
      </c>
      <c r="L5011">
        <v>-131.99</v>
      </c>
      <c r="M5011">
        <v>923.95</v>
      </c>
      <c r="N5011">
        <v>-0.17</v>
      </c>
      <c r="O5011">
        <v>-448.77400000000006</v>
      </c>
      <c r="P5011" t="str">
        <f>IF(OR(SampleSuperstore[[#This Row],[Total Sales]]&gt;'Check Outliers'!$M$7,SampleSuperstore[[#This Row],[Total Sales]]&lt;'Check Outliers'!$M$8),"Outlier","normal")</f>
        <v>Outlier</v>
      </c>
      <c r="Q5011" t="str">
        <f>IF(OR(SampleSuperstore[[#This Row],[Profit]]&gt;'Check Outliers'!$M$15,SampleSuperstore[[#This Row],[Profit]]&lt;'Check Outliers'!$M$16),"outlier","normal")</f>
        <v>outlier</v>
      </c>
      <c r="R5011" s="1" t="str">
        <f>IF(OR(SampleSuperstore[[#This Row],[Cogs]]&gt;'Check Outliers'!$M$23,SampleSuperstore[[#This Row],[Cogs]]&lt;'Check Outliers'!$M$24),"outlier","normal")</f>
        <v>outlier</v>
      </c>
    </row>
    <row r="5012" spans="1:18" x14ac:dyDescent="0.3">
      <c r="A5012" s="1" t="s">
        <v>24</v>
      </c>
      <c r="B5012" s="1" t="s">
        <v>18</v>
      </c>
      <c r="C5012" s="1" t="s">
        <v>51</v>
      </c>
      <c r="D5012" s="1" t="s">
        <v>52</v>
      </c>
      <c r="E5012" s="1" t="s">
        <v>53</v>
      </c>
      <c r="F5012" s="1" t="s">
        <v>22</v>
      </c>
      <c r="G5012" s="1" t="s">
        <v>33</v>
      </c>
      <c r="H5012">
        <v>1.64</v>
      </c>
      <c r="I5012">
        <v>3</v>
      </c>
      <c r="J5012">
        <v>4.92</v>
      </c>
      <c r="K5012" s="11">
        <v>0.7</v>
      </c>
      <c r="L5012">
        <v>-3.94</v>
      </c>
      <c r="M5012">
        <v>8.86</v>
      </c>
      <c r="N5012" s="11">
        <v>-0.8</v>
      </c>
      <c r="O5012">
        <v>-7.3840000000000003</v>
      </c>
      <c r="P5012" t="str">
        <f>IF(OR(SampleSuperstore[[#This Row],[Total Sales]]&gt;'Check Outliers'!$M$7,SampleSuperstore[[#This Row],[Total Sales]]&lt;'Check Outliers'!$M$8),"Outlier","normal")</f>
        <v>normal</v>
      </c>
      <c r="Q5012" t="str">
        <f>IF(OR(SampleSuperstore[[#This Row],[Profit]]&gt;'Check Outliers'!$M$15,SampleSuperstore[[#This Row],[Profit]]&lt;'Check Outliers'!$M$16),"outlier","normal")</f>
        <v>normal</v>
      </c>
      <c r="R5012" s="1" t="str">
        <f>IF(OR(SampleSuperstore[[#This Row],[Cogs]]&gt;'Check Outliers'!$M$23,SampleSuperstore[[#This Row],[Cogs]]&lt;'Check Outliers'!$M$24),"outlier","normal")</f>
        <v>normal</v>
      </c>
    </row>
    <row r="5013" spans="1:18" hidden="1" x14ac:dyDescent="0.3">
      <c r="A5013" s="1" t="s">
        <v>58</v>
      </c>
      <c r="B5013" s="1" t="s">
        <v>18</v>
      </c>
      <c r="C5013" s="1" t="s">
        <v>104</v>
      </c>
      <c r="D5013" s="1" t="s">
        <v>77</v>
      </c>
      <c r="E5013" s="1" t="s">
        <v>21</v>
      </c>
      <c r="F5013" s="1" t="s">
        <v>15</v>
      </c>
      <c r="G5013" s="1" t="s">
        <v>16</v>
      </c>
      <c r="H5013">
        <v>30</v>
      </c>
      <c r="I5013">
        <v>7</v>
      </c>
      <c r="J5013">
        <v>209.98</v>
      </c>
      <c r="K5013" s="1">
        <v>0.7</v>
      </c>
      <c r="L5013">
        <v>-356.96</v>
      </c>
      <c r="M5013">
        <v>566.94000000000005</v>
      </c>
      <c r="N5013">
        <v>-1.7</v>
      </c>
      <c r="O5013">
        <v>-503.94599999999997</v>
      </c>
      <c r="P5013" t="str">
        <f>IF(OR(SampleSuperstore[[#This Row],[Total Sales]]&gt;'Check Outliers'!$M$7,SampleSuperstore[[#This Row],[Total Sales]]&lt;'Check Outliers'!$M$8),"Outlier","normal")</f>
        <v>normal</v>
      </c>
      <c r="Q5013" t="str">
        <f>IF(OR(SampleSuperstore[[#This Row],[Profit]]&gt;'Check Outliers'!$M$15,SampleSuperstore[[#This Row],[Profit]]&lt;'Check Outliers'!$M$16),"outlier","normal")</f>
        <v>outlier</v>
      </c>
      <c r="R5013" s="1" t="str">
        <f>IF(OR(SampleSuperstore[[#This Row],[Cogs]]&gt;'Check Outliers'!$M$23,SampleSuperstore[[#This Row],[Cogs]]&lt;'Check Outliers'!$M$24),"outlier","normal")</f>
        <v>outlier</v>
      </c>
    </row>
    <row r="5014" spans="1:18" x14ac:dyDescent="0.3">
      <c r="A5014" s="1" t="s">
        <v>24</v>
      </c>
      <c r="B5014" s="1" t="s">
        <v>40</v>
      </c>
      <c r="C5014" s="1" t="s">
        <v>217</v>
      </c>
      <c r="D5014" s="1" t="s">
        <v>100</v>
      </c>
      <c r="E5014" s="1" t="s">
        <v>53</v>
      </c>
      <c r="F5014" s="1" t="s">
        <v>22</v>
      </c>
      <c r="G5014" s="1" t="s">
        <v>33</v>
      </c>
      <c r="H5014">
        <v>11.31</v>
      </c>
      <c r="I5014">
        <v>3</v>
      </c>
      <c r="J5014">
        <v>33.93</v>
      </c>
      <c r="K5014" s="11">
        <v>0.7</v>
      </c>
      <c r="L5014">
        <v>-22.62</v>
      </c>
      <c r="M5014">
        <v>56.55</v>
      </c>
      <c r="N5014" s="11">
        <v>-0.67</v>
      </c>
      <c r="O5014">
        <v>-46.370999999999995</v>
      </c>
      <c r="P5014" t="str">
        <f>IF(OR(SampleSuperstore[[#This Row],[Total Sales]]&gt;'Check Outliers'!$M$7,SampleSuperstore[[#This Row],[Total Sales]]&lt;'Check Outliers'!$M$8),"Outlier","normal")</f>
        <v>normal</v>
      </c>
      <c r="Q5014" t="str">
        <f>IF(OR(SampleSuperstore[[#This Row],[Profit]]&gt;'Check Outliers'!$M$15,SampleSuperstore[[#This Row],[Profit]]&lt;'Check Outliers'!$M$16),"outlier","normal")</f>
        <v>normal</v>
      </c>
      <c r="R5014" s="1" t="str">
        <f>IF(OR(SampleSuperstore[[#This Row],[Cogs]]&gt;'Check Outliers'!$M$23,SampleSuperstore[[#This Row],[Cogs]]&lt;'Check Outliers'!$M$24),"outlier","normal")</f>
        <v>normal</v>
      </c>
    </row>
    <row r="5015" spans="1:18" x14ac:dyDescent="0.3">
      <c r="A5015" s="1" t="s">
        <v>24</v>
      </c>
      <c r="B5015" s="1" t="s">
        <v>40</v>
      </c>
      <c r="C5015" s="1" t="s">
        <v>217</v>
      </c>
      <c r="D5015" s="1" t="s">
        <v>100</v>
      </c>
      <c r="E5015" s="1" t="s">
        <v>53</v>
      </c>
      <c r="F5015" s="1" t="s">
        <v>22</v>
      </c>
      <c r="G5015" s="1" t="s">
        <v>28</v>
      </c>
      <c r="H5015">
        <v>31.76</v>
      </c>
      <c r="I5015">
        <v>7</v>
      </c>
      <c r="J5015">
        <v>222.32</v>
      </c>
      <c r="K5015" s="11">
        <v>0.2</v>
      </c>
      <c r="L5015">
        <v>25.01</v>
      </c>
      <c r="M5015">
        <v>197.31</v>
      </c>
      <c r="N5015" s="11">
        <v>0.11</v>
      </c>
      <c r="O5015">
        <v>-19.453999999999997</v>
      </c>
      <c r="P5015" t="str">
        <f>IF(OR(SampleSuperstore[[#This Row],[Total Sales]]&gt;'Check Outliers'!$M$7,SampleSuperstore[[#This Row],[Total Sales]]&lt;'Check Outliers'!$M$8),"Outlier","normal")</f>
        <v>normal</v>
      </c>
      <c r="Q5015" t="str">
        <f>IF(OR(SampleSuperstore[[#This Row],[Profit]]&gt;'Check Outliers'!$M$15,SampleSuperstore[[#This Row],[Profit]]&lt;'Check Outliers'!$M$16),"outlier","normal")</f>
        <v>normal</v>
      </c>
      <c r="R5015" s="1" t="str">
        <f>IF(OR(SampleSuperstore[[#This Row],[Cogs]]&gt;'Check Outliers'!$M$23,SampleSuperstore[[#This Row],[Cogs]]&lt;'Check Outliers'!$M$24),"outlier","normal")</f>
        <v>normal</v>
      </c>
    </row>
    <row r="5016" spans="1:18" hidden="1" x14ac:dyDescent="0.3">
      <c r="A5016" s="1" t="s">
        <v>24</v>
      </c>
      <c r="B5016" s="1" t="s">
        <v>40</v>
      </c>
      <c r="C5016" s="1" t="s">
        <v>217</v>
      </c>
      <c r="D5016" s="1" t="s">
        <v>100</v>
      </c>
      <c r="E5016" s="1" t="s">
        <v>53</v>
      </c>
      <c r="F5016" s="1" t="s">
        <v>31</v>
      </c>
      <c r="G5016" s="1" t="s">
        <v>32</v>
      </c>
      <c r="H5016">
        <v>35.090000000000003</v>
      </c>
      <c r="I5016">
        <v>6</v>
      </c>
      <c r="J5016">
        <v>210.56</v>
      </c>
      <c r="K5016" s="1">
        <v>0.4</v>
      </c>
      <c r="L5016">
        <v>-52.64</v>
      </c>
      <c r="M5016">
        <v>263.2</v>
      </c>
      <c r="N5016">
        <v>-0.25</v>
      </c>
      <c r="O5016">
        <v>-136.864</v>
      </c>
      <c r="P5016" t="str">
        <f>IF(OR(SampleSuperstore[[#This Row],[Total Sales]]&gt;'Check Outliers'!$M$7,SampleSuperstore[[#This Row],[Total Sales]]&lt;'Check Outliers'!$M$8),"Outlier","normal")</f>
        <v>normal</v>
      </c>
      <c r="Q5016" t="str">
        <f>IF(OR(SampleSuperstore[[#This Row],[Profit]]&gt;'Check Outliers'!$M$15,SampleSuperstore[[#This Row],[Profit]]&lt;'Check Outliers'!$M$16),"outlier","normal")</f>
        <v>outlier</v>
      </c>
      <c r="R5016" s="1" t="str">
        <f>IF(OR(SampleSuperstore[[#This Row],[Cogs]]&gt;'Check Outliers'!$M$23,SampleSuperstore[[#This Row],[Cogs]]&lt;'Check Outliers'!$M$24),"outlier","normal")</f>
        <v>normal</v>
      </c>
    </row>
    <row r="5017" spans="1:18" x14ac:dyDescent="0.3">
      <c r="A5017" s="1" t="s">
        <v>24</v>
      </c>
      <c r="B5017" s="1" t="s">
        <v>11</v>
      </c>
      <c r="C5017" s="1" t="s">
        <v>248</v>
      </c>
      <c r="D5017" s="1" t="s">
        <v>100</v>
      </c>
      <c r="E5017" s="1" t="s">
        <v>53</v>
      </c>
      <c r="F5017" s="1" t="s">
        <v>15</v>
      </c>
      <c r="G5017" s="1" t="s">
        <v>29</v>
      </c>
      <c r="H5017">
        <v>5.0199999999999996</v>
      </c>
      <c r="I5017">
        <v>7</v>
      </c>
      <c r="J5017">
        <v>35.17</v>
      </c>
      <c r="K5017" s="11">
        <v>0.2</v>
      </c>
      <c r="L5017">
        <v>9.67</v>
      </c>
      <c r="M5017">
        <v>25.5</v>
      </c>
      <c r="N5017" s="11">
        <v>0.27</v>
      </c>
      <c r="O5017">
        <v>2.6359999999999992</v>
      </c>
      <c r="P5017" t="str">
        <f>IF(OR(SampleSuperstore[[#This Row],[Total Sales]]&gt;'Check Outliers'!$M$7,SampleSuperstore[[#This Row],[Total Sales]]&lt;'Check Outliers'!$M$8),"Outlier","normal")</f>
        <v>normal</v>
      </c>
      <c r="Q5017" t="str">
        <f>IF(OR(SampleSuperstore[[#This Row],[Profit]]&gt;'Check Outliers'!$M$15,SampleSuperstore[[#This Row],[Profit]]&lt;'Check Outliers'!$M$16),"outlier","normal")</f>
        <v>normal</v>
      </c>
      <c r="R5017" s="1" t="str">
        <f>IF(OR(SampleSuperstore[[#This Row],[Cogs]]&gt;'Check Outliers'!$M$23,SampleSuperstore[[#This Row],[Cogs]]&lt;'Check Outliers'!$M$24),"outlier","normal")</f>
        <v>normal</v>
      </c>
    </row>
    <row r="5018" spans="1:18" hidden="1" x14ac:dyDescent="0.3">
      <c r="A5018" s="1" t="s">
        <v>24</v>
      </c>
      <c r="B5018" s="1" t="s">
        <v>11</v>
      </c>
      <c r="C5018" s="1" t="s">
        <v>248</v>
      </c>
      <c r="D5018" s="1" t="s">
        <v>100</v>
      </c>
      <c r="E5018" s="1" t="s">
        <v>53</v>
      </c>
      <c r="F5018" s="1" t="s">
        <v>31</v>
      </c>
      <c r="G5018" s="1" t="s">
        <v>32</v>
      </c>
      <c r="H5018">
        <v>375.6</v>
      </c>
      <c r="I5018">
        <v>4</v>
      </c>
      <c r="J5018">
        <v>1502.38</v>
      </c>
      <c r="K5018" s="1">
        <v>0.4</v>
      </c>
      <c r="L5018">
        <v>-250.4</v>
      </c>
      <c r="M5018">
        <v>1752.78</v>
      </c>
      <c r="N5018">
        <v>-0.17</v>
      </c>
      <c r="O5018">
        <v>-851.35200000000009</v>
      </c>
      <c r="P5018" t="str">
        <f>IF(OR(SampleSuperstore[[#This Row],[Total Sales]]&gt;'Check Outliers'!$M$7,SampleSuperstore[[#This Row],[Total Sales]]&lt;'Check Outliers'!$M$8),"Outlier","normal")</f>
        <v>Outlier</v>
      </c>
      <c r="Q5018" t="str">
        <f>IF(OR(SampleSuperstore[[#This Row],[Profit]]&gt;'Check Outliers'!$M$15,SampleSuperstore[[#This Row],[Profit]]&lt;'Check Outliers'!$M$16),"outlier","normal")</f>
        <v>outlier</v>
      </c>
      <c r="R5018" s="1" t="str">
        <f>IF(OR(SampleSuperstore[[#This Row],[Cogs]]&gt;'Check Outliers'!$M$23,SampleSuperstore[[#This Row],[Cogs]]&lt;'Check Outliers'!$M$24),"outlier","normal")</f>
        <v>outlier</v>
      </c>
    </row>
    <row r="5019" spans="1:18" x14ac:dyDescent="0.3">
      <c r="A5019" s="1" t="s">
        <v>58</v>
      </c>
      <c r="B5019" s="1" t="s">
        <v>11</v>
      </c>
      <c r="C5019" s="1" t="s">
        <v>19</v>
      </c>
      <c r="D5019" s="1" t="s">
        <v>20</v>
      </c>
      <c r="E5019" s="1" t="s">
        <v>21</v>
      </c>
      <c r="F5019" s="1" t="s">
        <v>15</v>
      </c>
      <c r="G5019" s="1" t="s">
        <v>29</v>
      </c>
      <c r="H5019">
        <v>3.37</v>
      </c>
      <c r="I5019">
        <v>3</v>
      </c>
      <c r="J5019">
        <v>10.11</v>
      </c>
      <c r="K5019" s="11">
        <v>0</v>
      </c>
      <c r="L5019">
        <v>3.24</v>
      </c>
      <c r="M5019">
        <v>6.87</v>
      </c>
      <c r="N5019" s="11">
        <v>0.32</v>
      </c>
      <c r="O5019">
        <v>3.24</v>
      </c>
      <c r="P5019" t="str">
        <f>IF(OR(SampleSuperstore[[#This Row],[Total Sales]]&gt;'Check Outliers'!$M$7,SampleSuperstore[[#This Row],[Total Sales]]&lt;'Check Outliers'!$M$8),"Outlier","normal")</f>
        <v>normal</v>
      </c>
      <c r="Q5019" t="str">
        <f>IF(OR(SampleSuperstore[[#This Row],[Profit]]&gt;'Check Outliers'!$M$15,SampleSuperstore[[#This Row],[Profit]]&lt;'Check Outliers'!$M$16),"outlier","normal")</f>
        <v>normal</v>
      </c>
      <c r="R5019" s="1" t="str">
        <f>IF(OR(SampleSuperstore[[#This Row],[Cogs]]&gt;'Check Outliers'!$M$23,SampleSuperstore[[#This Row],[Cogs]]&lt;'Check Outliers'!$M$24),"outlier","normal")</f>
        <v>normal</v>
      </c>
    </row>
    <row r="5020" spans="1:18" hidden="1" x14ac:dyDescent="0.3">
      <c r="A5020" s="1" t="s">
        <v>58</v>
      </c>
      <c r="B5020" s="1" t="s">
        <v>11</v>
      </c>
      <c r="C5020" s="1" t="s">
        <v>19</v>
      </c>
      <c r="D5020" s="1" t="s">
        <v>20</v>
      </c>
      <c r="E5020" s="1" t="s">
        <v>21</v>
      </c>
      <c r="F5020" s="1" t="s">
        <v>31</v>
      </c>
      <c r="G5020" s="1" t="s">
        <v>55</v>
      </c>
      <c r="H5020">
        <v>257.49</v>
      </c>
      <c r="I5020">
        <v>3</v>
      </c>
      <c r="J5020">
        <v>772.47</v>
      </c>
      <c r="K5020" s="1">
        <v>0</v>
      </c>
      <c r="L5020">
        <v>146.77000000000001</v>
      </c>
      <c r="M5020">
        <v>625.70000000000005</v>
      </c>
      <c r="N5020">
        <v>0.19</v>
      </c>
      <c r="O5020">
        <v>146.77000000000001</v>
      </c>
      <c r="P5020" t="str">
        <f>IF(OR(SampleSuperstore[[#This Row],[Total Sales]]&gt;'Check Outliers'!$M$7,SampleSuperstore[[#This Row],[Total Sales]]&lt;'Check Outliers'!$M$8),"Outlier","normal")</f>
        <v>Outlier</v>
      </c>
      <c r="Q5020" t="str">
        <f>IF(OR(SampleSuperstore[[#This Row],[Profit]]&gt;'Check Outliers'!$M$15,SampleSuperstore[[#This Row],[Profit]]&lt;'Check Outliers'!$M$16),"outlier","normal")</f>
        <v>outlier</v>
      </c>
      <c r="R5020" s="1" t="str">
        <f>IF(OR(SampleSuperstore[[#This Row],[Cogs]]&gt;'Check Outliers'!$M$23,SampleSuperstore[[#This Row],[Cogs]]&lt;'Check Outliers'!$M$24),"outlier","normal")</f>
        <v>outlier</v>
      </c>
    </row>
    <row r="5021" spans="1:18" x14ac:dyDescent="0.3">
      <c r="A5021" s="1" t="s">
        <v>58</v>
      </c>
      <c r="B5021" s="1" t="s">
        <v>11</v>
      </c>
      <c r="C5021" s="1" t="s">
        <v>19</v>
      </c>
      <c r="D5021" s="1" t="s">
        <v>20</v>
      </c>
      <c r="E5021" s="1" t="s">
        <v>21</v>
      </c>
      <c r="F5021" s="1" t="s">
        <v>22</v>
      </c>
      <c r="G5021" s="1" t="s">
        <v>106</v>
      </c>
      <c r="H5021">
        <v>10.23</v>
      </c>
      <c r="I5021">
        <v>2</v>
      </c>
      <c r="J5021">
        <v>20.46</v>
      </c>
      <c r="K5021" s="11">
        <v>0</v>
      </c>
      <c r="L5021">
        <v>5.32</v>
      </c>
      <c r="M5021">
        <v>15.14</v>
      </c>
      <c r="N5021" s="11">
        <v>0.26</v>
      </c>
      <c r="O5021">
        <v>5.32</v>
      </c>
      <c r="P5021" t="str">
        <f>IF(OR(SampleSuperstore[[#This Row],[Total Sales]]&gt;'Check Outliers'!$M$7,SampleSuperstore[[#This Row],[Total Sales]]&lt;'Check Outliers'!$M$8),"Outlier","normal")</f>
        <v>normal</v>
      </c>
      <c r="Q5021" t="str">
        <f>IF(OR(SampleSuperstore[[#This Row],[Profit]]&gt;'Check Outliers'!$M$15,SampleSuperstore[[#This Row],[Profit]]&lt;'Check Outliers'!$M$16),"outlier","normal")</f>
        <v>normal</v>
      </c>
      <c r="R5021" s="1" t="str">
        <f>IF(OR(SampleSuperstore[[#This Row],[Cogs]]&gt;'Check Outliers'!$M$23,SampleSuperstore[[#This Row],[Cogs]]&lt;'Check Outliers'!$M$24),"outlier","normal")</f>
        <v>normal</v>
      </c>
    </row>
    <row r="5022" spans="1:18" x14ac:dyDescent="0.3">
      <c r="A5022" s="1" t="s">
        <v>10</v>
      </c>
      <c r="B5022" s="1" t="s">
        <v>18</v>
      </c>
      <c r="C5022" s="1" t="s">
        <v>71</v>
      </c>
      <c r="D5022" s="1" t="s">
        <v>72</v>
      </c>
      <c r="E5022" s="1" t="s">
        <v>53</v>
      </c>
      <c r="F5022" s="1" t="s">
        <v>22</v>
      </c>
      <c r="G5022" s="1" t="s">
        <v>106</v>
      </c>
      <c r="H5022">
        <v>115.86</v>
      </c>
      <c r="I5022">
        <v>3</v>
      </c>
      <c r="J5022">
        <v>347.58</v>
      </c>
      <c r="K5022" s="11">
        <v>0</v>
      </c>
      <c r="L5022">
        <v>17.38</v>
      </c>
      <c r="M5022">
        <v>330.2</v>
      </c>
      <c r="N5022" s="11">
        <v>0.05</v>
      </c>
      <c r="O5022">
        <v>17.38</v>
      </c>
      <c r="P5022" t="str">
        <f>IF(OR(SampleSuperstore[[#This Row],[Total Sales]]&gt;'Check Outliers'!$M$7,SampleSuperstore[[#This Row],[Total Sales]]&lt;'Check Outliers'!$M$8),"Outlier","normal")</f>
        <v>normal</v>
      </c>
      <c r="Q5022" t="str">
        <f>IF(OR(SampleSuperstore[[#This Row],[Profit]]&gt;'Check Outliers'!$M$15,SampleSuperstore[[#This Row],[Profit]]&lt;'Check Outliers'!$M$16),"outlier","normal")</f>
        <v>normal</v>
      </c>
      <c r="R5022" s="1" t="str">
        <f>IF(OR(SampleSuperstore[[#This Row],[Cogs]]&gt;'Check Outliers'!$M$23,SampleSuperstore[[#This Row],[Cogs]]&lt;'Check Outliers'!$M$24),"outlier","normal")</f>
        <v>normal</v>
      </c>
    </row>
    <row r="5023" spans="1:18" x14ac:dyDescent="0.3">
      <c r="A5023" s="1" t="s">
        <v>24</v>
      </c>
      <c r="B5023" s="1" t="s">
        <v>11</v>
      </c>
      <c r="C5023" s="1" t="s">
        <v>140</v>
      </c>
      <c r="D5023" s="1" t="s">
        <v>20</v>
      </c>
      <c r="E5023" s="1" t="s">
        <v>21</v>
      </c>
      <c r="F5023" s="1" t="s">
        <v>31</v>
      </c>
      <c r="G5023" s="1" t="s">
        <v>55</v>
      </c>
      <c r="H5023">
        <v>36.32</v>
      </c>
      <c r="I5023">
        <v>2</v>
      </c>
      <c r="J5023">
        <v>72.64</v>
      </c>
      <c r="K5023" s="11">
        <v>0</v>
      </c>
      <c r="L5023">
        <v>21.79</v>
      </c>
      <c r="M5023">
        <v>50.85</v>
      </c>
      <c r="N5023" s="11">
        <v>0.3</v>
      </c>
      <c r="O5023">
        <v>21.79</v>
      </c>
      <c r="P5023" t="str">
        <f>IF(OR(SampleSuperstore[[#This Row],[Total Sales]]&gt;'Check Outliers'!$M$7,SampleSuperstore[[#This Row],[Total Sales]]&lt;'Check Outliers'!$M$8),"Outlier","normal")</f>
        <v>normal</v>
      </c>
      <c r="Q5023" t="str">
        <f>IF(OR(SampleSuperstore[[#This Row],[Profit]]&gt;'Check Outliers'!$M$15,SampleSuperstore[[#This Row],[Profit]]&lt;'Check Outliers'!$M$16),"outlier","normal")</f>
        <v>normal</v>
      </c>
      <c r="R5023" s="1" t="str">
        <f>IF(OR(SampleSuperstore[[#This Row],[Cogs]]&gt;'Check Outliers'!$M$23,SampleSuperstore[[#This Row],[Cogs]]&lt;'Check Outliers'!$M$24),"outlier","normal")</f>
        <v>normal</v>
      </c>
    </row>
    <row r="5024" spans="1:18" hidden="1" x14ac:dyDescent="0.3">
      <c r="A5024" s="1" t="s">
        <v>24</v>
      </c>
      <c r="B5024" s="1" t="s">
        <v>11</v>
      </c>
      <c r="C5024" s="1" t="s">
        <v>140</v>
      </c>
      <c r="D5024" s="1" t="s">
        <v>20</v>
      </c>
      <c r="E5024" s="1" t="s">
        <v>21</v>
      </c>
      <c r="F5024" s="1" t="s">
        <v>31</v>
      </c>
      <c r="G5024" s="1" t="s">
        <v>55</v>
      </c>
      <c r="H5024">
        <v>257.49</v>
      </c>
      <c r="I5024">
        <v>3</v>
      </c>
      <c r="J5024">
        <v>772.47</v>
      </c>
      <c r="K5024" s="1">
        <v>0</v>
      </c>
      <c r="L5024">
        <v>146.77000000000001</v>
      </c>
      <c r="M5024">
        <v>625.70000000000005</v>
      </c>
      <c r="N5024">
        <v>0.19</v>
      </c>
      <c r="O5024">
        <v>146.77000000000001</v>
      </c>
      <c r="P5024" t="str">
        <f>IF(OR(SampleSuperstore[[#This Row],[Total Sales]]&gt;'Check Outliers'!$M$7,SampleSuperstore[[#This Row],[Total Sales]]&lt;'Check Outliers'!$M$8),"Outlier","normal")</f>
        <v>Outlier</v>
      </c>
      <c r="Q5024" t="str">
        <f>IF(OR(SampleSuperstore[[#This Row],[Profit]]&gt;'Check Outliers'!$M$15,SampleSuperstore[[#This Row],[Profit]]&lt;'Check Outliers'!$M$16),"outlier","normal")</f>
        <v>outlier</v>
      </c>
      <c r="R5024" s="1" t="str">
        <f>IF(OR(SampleSuperstore[[#This Row],[Cogs]]&gt;'Check Outliers'!$M$23,SampleSuperstore[[#This Row],[Cogs]]&lt;'Check Outliers'!$M$24),"outlier","normal")</f>
        <v>outlier</v>
      </c>
    </row>
    <row r="5025" spans="1:18" x14ac:dyDescent="0.3">
      <c r="A5025" s="1" t="s">
        <v>24</v>
      </c>
      <c r="B5025" s="1" t="s">
        <v>11</v>
      </c>
      <c r="C5025" s="1" t="s">
        <v>140</v>
      </c>
      <c r="D5025" s="1" t="s">
        <v>20</v>
      </c>
      <c r="E5025" s="1" t="s">
        <v>21</v>
      </c>
      <c r="F5025" s="1" t="s">
        <v>15</v>
      </c>
      <c r="G5025" s="1" t="s">
        <v>29</v>
      </c>
      <c r="H5025">
        <v>9.98</v>
      </c>
      <c r="I5025">
        <v>4</v>
      </c>
      <c r="J5025">
        <v>39.92</v>
      </c>
      <c r="K5025" s="11">
        <v>0</v>
      </c>
      <c r="L5025">
        <v>11.18</v>
      </c>
      <c r="M5025">
        <v>28.74</v>
      </c>
      <c r="N5025" s="11">
        <v>0.28000000000000003</v>
      </c>
      <c r="O5025">
        <v>11.18</v>
      </c>
      <c r="P5025" t="str">
        <f>IF(OR(SampleSuperstore[[#This Row],[Total Sales]]&gt;'Check Outliers'!$M$7,SampleSuperstore[[#This Row],[Total Sales]]&lt;'Check Outliers'!$M$8),"Outlier","normal")</f>
        <v>normal</v>
      </c>
      <c r="Q5025" t="str">
        <f>IF(OR(SampleSuperstore[[#This Row],[Profit]]&gt;'Check Outliers'!$M$15,SampleSuperstore[[#This Row],[Profit]]&lt;'Check Outliers'!$M$16),"outlier","normal")</f>
        <v>normal</v>
      </c>
      <c r="R5025" s="1" t="str">
        <f>IF(OR(SampleSuperstore[[#This Row],[Cogs]]&gt;'Check Outliers'!$M$23,SampleSuperstore[[#This Row],[Cogs]]&lt;'Check Outliers'!$M$24),"outlier","normal")</f>
        <v>normal</v>
      </c>
    </row>
    <row r="5026" spans="1:18" x14ac:dyDescent="0.3">
      <c r="A5026" s="1" t="s">
        <v>24</v>
      </c>
      <c r="B5026" s="1" t="s">
        <v>11</v>
      </c>
      <c r="C5026" s="1" t="s">
        <v>350</v>
      </c>
      <c r="D5026" s="1" t="s">
        <v>115</v>
      </c>
      <c r="E5026" s="1" t="s">
        <v>43</v>
      </c>
      <c r="F5026" s="1" t="s">
        <v>22</v>
      </c>
      <c r="G5026" s="1" t="s">
        <v>33</v>
      </c>
      <c r="H5026">
        <v>16.739999999999998</v>
      </c>
      <c r="I5026">
        <v>2</v>
      </c>
      <c r="J5026">
        <v>33.479999999999997</v>
      </c>
      <c r="K5026" s="11">
        <v>0</v>
      </c>
      <c r="L5026">
        <v>16.41</v>
      </c>
      <c r="M5026">
        <v>17.07</v>
      </c>
      <c r="N5026" s="11">
        <v>0.49</v>
      </c>
      <c r="O5026">
        <v>16.41</v>
      </c>
      <c r="P5026" t="str">
        <f>IF(OR(SampleSuperstore[[#This Row],[Total Sales]]&gt;'Check Outliers'!$M$7,SampleSuperstore[[#This Row],[Total Sales]]&lt;'Check Outliers'!$M$8),"Outlier","normal")</f>
        <v>normal</v>
      </c>
      <c r="Q5026" t="str">
        <f>IF(OR(SampleSuperstore[[#This Row],[Profit]]&gt;'Check Outliers'!$M$15,SampleSuperstore[[#This Row],[Profit]]&lt;'Check Outliers'!$M$16),"outlier","normal")</f>
        <v>normal</v>
      </c>
      <c r="R5026" s="1" t="str">
        <f>IF(OR(SampleSuperstore[[#This Row],[Cogs]]&gt;'Check Outliers'!$M$23,SampleSuperstore[[#This Row],[Cogs]]&lt;'Check Outliers'!$M$24),"outlier","normal")</f>
        <v>normal</v>
      </c>
    </row>
    <row r="5027" spans="1:18" hidden="1" x14ac:dyDescent="0.3">
      <c r="A5027" s="1" t="s">
        <v>24</v>
      </c>
      <c r="B5027" s="1" t="s">
        <v>11</v>
      </c>
      <c r="C5027" s="1" t="s">
        <v>350</v>
      </c>
      <c r="D5027" s="1" t="s">
        <v>115</v>
      </c>
      <c r="E5027" s="1" t="s">
        <v>43</v>
      </c>
      <c r="F5027" s="1" t="s">
        <v>31</v>
      </c>
      <c r="G5027" s="1" t="s">
        <v>32</v>
      </c>
      <c r="H5027">
        <v>153.99</v>
      </c>
      <c r="I5027">
        <v>3</v>
      </c>
      <c r="J5027">
        <v>461.97</v>
      </c>
      <c r="K5027" s="1">
        <v>0</v>
      </c>
      <c r="L5027">
        <v>133.97</v>
      </c>
      <c r="M5027">
        <v>328</v>
      </c>
      <c r="N5027">
        <v>0.28999999999999998</v>
      </c>
      <c r="O5027">
        <v>133.97</v>
      </c>
      <c r="P5027" t="str">
        <f>IF(OR(SampleSuperstore[[#This Row],[Total Sales]]&gt;'Check Outliers'!$M$7,SampleSuperstore[[#This Row],[Total Sales]]&lt;'Check Outliers'!$M$8),"Outlier","normal")</f>
        <v>normal</v>
      </c>
      <c r="Q5027" t="str">
        <f>IF(OR(SampleSuperstore[[#This Row],[Profit]]&gt;'Check Outliers'!$M$15,SampleSuperstore[[#This Row],[Profit]]&lt;'Check Outliers'!$M$16),"outlier","normal")</f>
        <v>outlier</v>
      </c>
      <c r="R5027" s="1" t="str">
        <f>IF(OR(SampleSuperstore[[#This Row],[Cogs]]&gt;'Check Outliers'!$M$23,SampleSuperstore[[#This Row],[Cogs]]&lt;'Check Outliers'!$M$24),"outlier","normal")</f>
        <v>normal</v>
      </c>
    </row>
    <row r="5028" spans="1:18" x14ac:dyDescent="0.3">
      <c r="A5028" s="1" t="s">
        <v>24</v>
      </c>
      <c r="B5028" s="1" t="s">
        <v>11</v>
      </c>
      <c r="C5028" s="1" t="s">
        <v>350</v>
      </c>
      <c r="D5028" s="1" t="s">
        <v>115</v>
      </c>
      <c r="E5028" s="1" t="s">
        <v>43</v>
      </c>
      <c r="F5028" s="1" t="s">
        <v>22</v>
      </c>
      <c r="G5028" s="1" t="s">
        <v>34</v>
      </c>
      <c r="H5028">
        <v>68.81</v>
      </c>
      <c r="I5028">
        <v>2</v>
      </c>
      <c r="J5028">
        <v>137.62</v>
      </c>
      <c r="K5028" s="11">
        <v>0</v>
      </c>
      <c r="L5028">
        <v>60.55</v>
      </c>
      <c r="M5028">
        <v>77.069999999999993</v>
      </c>
      <c r="N5028" s="11">
        <v>0.44</v>
      </c>
      <c r="O5028">
        <v>60.55</v>
      </c>
      <c r="P5028" t="str">
        <f>IF(OR(SampleSuperstore[[#This Row],[Total Sales]]&gt;'Check Outliers'!$M$7,SampleSuperstore[[#This Row],[Total Sales]]&lt;'Check Outliers'!$M$8),"Outlier","normal")</f>
        <v>normal</v>
      </c>
      <c r="Q5028" t="str">
        <f>IF(OR(SampleSuperstore[[#This Row],[Profit]]&gt;'Check Outliers'!$M$15,SampleSuperstore[[#This Row],[Profit]]&lt;'Check Outliers'!$M$16),"outlier","normal")</f>
        <v>normal</v>
      </c>
      <c r="R5028" s="1" t="str">
        <f>IF(OR(SampleSuperstore[[#This Row],[Cogs]]&gt;'Check Outliers'!$M$23,SampleSuperstore[[#This Row],[Cogs]]&lt;'Check Outliers'!$M$24),"outlier","normal")</f>
        <v>normal</v>
      </c>
    </row>
    <row r="5029" spans="1:18" hidden="1" x14ac:dyDescent="0.3">
      <c r="A5029" s="1" t="s">
        <v>24</v>
      </c>
      <c r="B5029" s="1" t="s">
        <v>11</v>
      </c>
      <c r="C5029" s="1" t="s">
        <v>350</v>
      </c>
      <c r="D5029" s="1" t="s">
        <v>115</v>
      </c>
      <c r="E5029" s="1" t="s">
        <v>43</v>
      </c>
      <c r="F5029" s="1" t="s">
        <v>15</v>
      </c>
      <c r="G5029" s="1" t="s">
        <v>17</v>
      </c>
      <c r="H5029">
        <v>100.89</v>
      </c>
      <c r="I5029">
        <v>3</v>
      </c>
      <c r="J5029">
        <v>302.67</v>
      </c>
      <c r="K5029" s="1">
        <v>0</v>
      </c>
      <c r="L5029">
        <v>72.64</v>
      </c>
      <c r="M5029">
        <v>230.03</v>
      </c>
      <c r="N5029">
        <v>0.24</v>
      </c>
      <c r="O5029">
        <v>72.64</v>
      </c>
      <c r="P5029" t="str">
        <f>IF(OR(SampleSuperstore[[#This Row],[Total Sales]]&gt;'Check Outliers'!$M$7,SampleSuperstore[[#This Row],[Total Sales]]&lt;'Check Outliers'!$M$8),"Outlier","normal")</f>
        <v>normal</v>
      </c>
      <c r="Q5029" t="str">
        <f>IF(OR(SampleSuperstore[[#This Row],[Profit]]&gt;'Check Outliers'!$M$15,SampleSuperstore[[#This Row],[Profit]]&lt;'Check Outliers'!$M$16),"outlier","normal")</f>
        <v>outlier</v>
      </c>
      <c r="R5029" s="1" t="str">
        <f>IF(OR(SampleSuperstore[[#This Row],[Cogs]]&gt;'Check Outliers'!$M$23,SampleSuperstore[[#This Row],[Cogs]]&lt;'Check Outliers'!$M$24),"outlier","normal")</f>
        <v>normal</v>
      </c>
    </row>
    <row r="5030" spans="1:18" x14ac:dyDescent="0.3">
      <c r="A5030" s="1" t="s">
        <v>10</v>
      </c>
      <c r="B5030" s="1" t="s">
        <v>11</v>
      </c>
      <c r="C5030" s="1" t="s">
        <v>75</v>
      </c>
      <c r="D5030" s="1" t="s">
        <v>61</v>
      </c>
      <c r="E5030" s="1" t="s">
        <v>43</v>
      </c>
      <c r="F5030" s="1" t="s">
        <v>31</v>
      </c>
      <c r="G5030" s="1" t="s">
        <v>55</v>
      </c>
      <c r="H5030">
        <v>79.989999999999995</v>
      </c>
      <c r="I5030">
        <v>3</v>
      </c>
      <c r="J5030">
        <v>239.98</v>
      </c>
      <c r="K5030" s="11">
        <v>0.2</v>
      </c>
      <c r="L5030">
        <v>53.99</v>
      </c>
      <c r="M5030">
        <v>185.99</v>
      </c>
      <c r="N5030" s="11">
        <v>0.22</v>
      </c>
      <c r="O5030">
        <v>5.9939999999999998</v>
      </c>
      <c r="P5030" t="str">
        <f>IF(OR(SampleSuperstore[[#This Row],[Total Sales]]&gt;'Check Outliers'!$M$7,SampleSuperstore[[#This Row],[Total Sales]]&lt;'Check Outliers'!$M$8),"Outlier","normal")</f>
        <v>normal</v>
      </c>
      <c r="Q5030" t="str">
        <f>IF(OR(SampleSuperstore[[#This Row],[Profit]]&gt;'Check Outliers'!$M$15,SampleSuperstore[[#This Row],[Profit]]&lt;'Check Outliers'!$M$16),"outlier","normal")</f>
        <v>normal</v>
      </c>
      <c r="R5030" s="1" t="str">
        <f>IF(OR(SampleSuperstore[[#This Row],[Cogs]]&gt;'Check Outliers'!$M$23,SampleSuperstore[[#This Row],[Cogs]]&lt;'Check Outliers'!$M$24),"outlier","normal")</f>
        <v>normal</v>
      </c>
    </row>
    <row r="5031" spans="1:18" x14ac:dyDescent="0.3">
      <c r="A5031" s="1" t="s">
        <v>24</v>
      </c>
      <c r="B5031" s="1" t="s">
        <v>11</v>
      </c>
      <c r="C5031" s="1" t="s">
        <v>48</v>
      </c>
      <c r="D5031" s="1" t="s">
        <v>20</v>
      </c>
      <c r="E5031" s="1" t="s">
        <v>21</v>
      </c>
      <c r="F5031" s="1" t="s">
        <v>22</v>
      </c>
      <c r="G5031" s="1" t="s">
        <v>30</v>
      </c>
      <c r="H5031">
        <v>2.78</v>
      </c>
      <c r="I5031">
        <v>3</v>
      </c>
      <c r="J5031">
        <v>8.34</v>
      </c>
      <c r="K5031" s="11">
        <v>0</v>
      </c>
      <c r="L5031">
        <v>2.17</v>
      </c>
      <c r="M5031">
        <v>6.17</v>
      </c>
      <c r="N5031" s="11">
        <v>0.26</v>
      </c>
      <c r="O5031">
        <v>2.17</v>
      </c>
      <c r="P5031" t="str">
        <f>IF(OR(SampleSuperstore[[#This Row],[Total Sales]]&gt;'Check Outliers'!$M$7,SampleSuperstore[[#This Row],[Total Sales]]&lt;'Check Outliers'!$M$8),"Outlier","normal")</f>
        <v>normal</v>
      </c>
      <c r="Q5031" t="str">
        <f>IF(OR(SampleSuperstore[[#This Row],[Profit]]&gt;'Check Outliers'!$M$15,SampleSuperstore[[#This Row],[Profit]]&lt;'Check Outliers'!$M$16),"outlier","normal")</f>
        <v>normal</v>
      </c>
      <c r="R5031" s="1" t="str">
        <f>IF(OR(SampleSuperstore[[#This Row],[Cogs]]&gt;'Check Outliers'!$M$23,SampleSuperstore[[#This Row],[Cogs]]&lt;'Check Outliers'!$M$24),"outlier","normal")</f>
        <v>normal</v>
      </c>
    </row>
    <row r="5032" spans="1:18" x14ac:dyDescent="0.3">
      <c r="A5032" s="1" t="s">
        <v>24</v>
      </c>
      <c r="B5032" s="1" t="s">
        <v>11</v>
      </c>
      <c r="C5032" s="1" t="s">
        <v>48</v>
      </c>
      <c r="D5032" s="1" t="s">
        <v>20</v>
      </c>
      <c r="E5032" s="1" t="s">
        <v>21</v>
      </c>
      <c r="F5032" s="1" t="s">
        <v>22</v>
      </c>
      <c r="G5032" s="1" t="s">
        <v>106</v>
      </c>
      <c r="H5032">
        <v>8.57</v>
      </c>
      <c r="I5032">
        <v>1</v>
      </c>
      <c r="J5032">
        <v>8.57</v>
      </c>
      <c r="K5032" s="11">
        <v>0</v>
      </c>
      <c r="L5032">
        <v>2.23</v>
      </c>
      <c r="M5032">
        <v>6.34</v>
      </c>
      <c r="N5032" s="11">
        <v>0.26</v>
      </c>
      <c r="O5032">
        <v>2.23</v>
      </c>
      <c r="P5032" t="str">
        <f>IF(OR(SampleSuperstore[[#This Row],[Total Sales]]&gt;'Check Outliers'!$M$7,SampleSuperstore[[#This Row],[Total Sales]]&lt;'Check Outliers'!$M$8),"Outlier","normal")</f>
        <v>normal</v>
      </c>
      <c r="Q5032" t="str">
        <f>IF(OR(SampleSuperstore[[#This Row],[Profit]]&gt;'Check Outliers'!$M$15,SampleSuperstore[[#This Row],[Profit]]&lt;'Check Outliers'!$M$16),"outlier","normal")</f>
        <v>normal</v>
      </c>
      <c r="R5032" s="1" t="str">
        <f>IF(OR(SampleSuperstore[[#This Row],[Cogs]]&gt;'Check Outliers'!$M$23,SampleSuperstore[[#This Row],[Cogs]]&lt;'Check Outliers'!$M$24),"outlier","normal")</f>
        <v>normal</v>
      </c>
    </row>
    <row r="5033" spans="1:18" x14ac:dyDescent="0.3">
      <c r="A5033" s="1" t="s">
        <v>24</v>
      </c>
      <c r="B5033" s="1" t="s">
        <v>11</v>
      </c>
      <c r="C5033" s="1" t="s">
        <v>48</v>
      </c>
      <c r="D5033" s="1" t="s">
        <v>20</v>
      </c>
      <c r="E5033" s="1" t="s">
        <v>21</v>
      </c>
      <c r="F5033" s="1" t="s">
        <v>22</v>
      </c>
      <c r="G5033" s="1" t="s">
        <v>33</v>
      </c>
      <c r="H5033">
        <v>14.95</v>
      </c>
      <c r="I5033">
        <v>8</v>
      </c>
      <c r="J5033">
        <v>119.62</v>
      </c>
      <c r="K5033" s="11">
        <v>0.2</v>
      </c>
      <c r="L5033">
        <v>40.369999999999997</v>
      </c>
      <c r="M5033">
        <v>79.25</v>
      </c>
      <c r="N5033" s="11">
        <v>0.34</v>
      </c>
      <c r="O5033">
        <v>16.445999999999994</v>
      </c>
      <c r="P5033" t="str">
        <f>IF(OR(SampleSuperstore[[#This Row],[Total Sales]]&gt;'Check Outliers'!$M$7,SampleSuperstore[[#This Row],[Total Sales]]&lt;'Check Outliers'!$M$8),"Outlier","normal")</f>
        <v>normal</v>
      </c>
      <c r="Q5033" t="str">
        <f>IF(OR(SampleSuperstore[[#This Row],[Profit]]&gt;'Check Outliers'!$M$15,SampleSuperstore[[#This Row],[Profit]]&lt;'Check Outliers'!$M$16),"outlier","normal")</f>
        <v>normal</v>
      </c>
      <c r="R5033" s="1" t="str">
        <f>IF(OR(SampleSuperstore[[#This Row],[Cogs]]&gt;'Check Outliers'!$M$23,SampleSuperstore[[#This Row],[Cogs]]&lt;'Check Outliers'!$M$24),"outlier","normal")</f>
        <v>normal</v>
      </c>
    </row>
    <row r="5034" spans="1:18" x14ac:dyDescent="0.3">
      <c r="A5034" s="1" t="s">
        <v>24</v>
      </c>
      <c r="B5034" s="1" t="s">
        <v>18</v>
      </c>
      <c r="C5034" s="1" t="s">
        <v>300</v>
      </c>
      <c r="D5034" s="1" t="s">
        <v>128</v>
      </c>
      <c r="E5034" s="1" t="s">
        <v>53</v>
      </c>
      <c r="F5034" s="1" t="s">
        <v>15</v>
      </c>
      <c r="G5034" s="1" t="s">
        <v>17</v>
      </c>
      <c r="H5034">
        <v>70.98</v>
      </c>
      <c r="I5034">
        <v>3</v>
      </c>
      <c r="J5034">
        <v>212.94</v>
      </c>
      <c r="K5034" s="11">
        <v>0</v>
      </c>
      <c r="L5034">
        <v>25.55</v>
      </c>
      <c r="M5034">
        <v>187.39</v>
      </c>
      <c r="N5034" s="11">
        <v>0.12</v>
      </c>
      <c r="O5034">
        <v>25.55</v>
      </c>
      <c r="P5034" t="str">
        <f>IF(OR(SampleSuperstore[[#This Row],[Total Sales]]&gt;'Check Outliers'!$M$7,SampleSuperstore[[#This Row],[Total Sales]]&lt;'Check Outliers'!$M$8),"Outlier","normal")</f>
        <v>normal</v>
      </c>
      <c r="Q5034" t="str">
        <f>IF(OR(SampleSuperstore[[#This Row],[Profit]]&gt;'Check Outliers'!$M$15,SampleSuperstore[[#This Row],[Profit]]&lt;'Check Outliers'!$M$16),"outlier","normal")</f>
        <v>normal</v>
      </c>
      <c r="R5034" s="1" t="str">
        <f>IF(OR(SampleSuperstore[[#This Row],[Cogs]]&gt;'Check Outliers'!$M$23,SampleSuperstore[[#This Row],[Cogs]]&lt;'Check Outliers'!$M$24),"outlier","normal")</f>
        <v>normal</v>
      </c>
    </row>
    <row r="5035" spans="1:18" x14ac:dyDescent="0.3">
      <c r="A5035" s="1" t="s">
        <v>24</v>
      </c>
      <c r="B5035" s="1" t="s">
        <v>18</v>
      </c>
      <c r="C5035" s="1" t="s">
        <v>300</v>
      </c>
      <c r="D5035" s="1" t="s">
        <v>128</v>
      </c>
      <c r="E5035" s="1" t="s">
        <v>53</v>
      </c>
      <c r="F5035" s="1" t="s">
        <v>22</v>
      </c>
      <c r="G5035" s="1" t="s">
        <v>34</v>
      </c>
      <c r="H5035">
        <v>26.49</v>
      </c>
      <c r="I5035">
        <v>1</v>
      </c>
      <c r="J5035">
        <v>26.49</v>
      </c>
      <c r="K5035" s="11">
        <v>0</v>
      </c>
      <c r="L5035">
        <v>7.42</v>
      </c>
      <c r="M5035">
        <v>19.07</v>
      </c>
      <c r="N5035" s="11">
        <v>0.28000000000000003</v>
      </c>
      <c r="O5035">
        <v>7.42</v>
      </c>
      <c r="P5035" t="str">
        <f>IF(OR(SampleSuperstore[[#This Row],[Total Sales]]&gt;'Check Outliers'!$M$7,SampleSuperstore[[#This Row],[Total Sales]]&lt;'Check Outliers'!$M$8),"Outlier","normal")</f>
        <v>normal</v>
      </c>
      <c r="Q5035" t="str">
        <f>IF(OR(SampleSuperstore[[#This Row],[Profit]]&gt;'Check Outliers'!$M$15,SampleSuperstore[[#This Row],[Profit]]&lt;'Check Outliers'!$M$16),"outlier","normal")</f>
        <v>normal</v>
      </c>
      <c r="R5035" s="1" t="str">
        <f>IF(OR(SampleSuperstore[[#This Row],[Cogs]]&gt;'Check Outliers'!$M$23,SampleSuperstore[[#This Row],[Cogs]]&lt;'Check Outliers'!$M$24),"outlier","normal")</f>
        <v>normal</v>
      </c>
    </row>
    <row r="5036" spans="1:18" hidden="1" x14ac:dyDescent="0.3">
      <c r="A5036" s="1" t="s">
        <v>10</v>
      </c>
      <c r="B5036" s="1" t="s">
        <v>40</v>
      </c>
      <c r="C5036" s="1" t="s">
        <v>237</v>
      </c>
      <c r="D5036" s="1" t="s">
        <v>45</v>
      </c>
      <c r="E5036" s="1" t="s">
        <v>43</v>
      </c>
      <c r="F5036" s="1" t="s">
        <v>15</v>
      </c>
      <c r="G5036" s="1" t="s">
        <v>16</v>
      </c>
      <c r="H5036">
        <v>137.47999999999999</v>
      </c>
      <c r="I5036">
        <v>5</v>
      </c>
      <c r="J5036">
        <v>687.4</v>
      </c>
      <c r="K5036" s="1">
        <v>0</v>
      </c>
      <c r="L5036">
        <v>48.12</v>
      </c>
      <c r="M5036">
        <v>639.28</v>
      </c>
      <c r="N5036">
        <v>7.0000000000000007E-2</v>
      </c>
      <c r="O5036">
        <v>48.12</v>
      </c>
      <c r="P5036" t="str">
        <f>IF(OR(SampleSuperstore[[#This Row],[Total Sales]]&gt;'Check Outliers'!$M$7,SampleSuperstore[[#This Row],[Total Sales]]&lt;'Check Outliers'!$M$8),"Outlier","normal")</f>
        <v>Outlier</v>
      </c>
      <c r="Q5036" t="str">
        <f>IF(OR(SampleSuperstore[[#This Row],[Profit]]&gt;'Check Outliers'!$M$15,SampleSuperstore[[#This Row],[Profit]]&lt;'Check Outliers'!$M$16),"outlier","normal")</f>
        <v>normal</v>
      </c>
      <c r="R5036" s="1" t="str">
        <f>IF(OR(SampleSuperstore[[#This Row],[Cogs]]&gt;'Check Outliers'!$M$23,SampleSuperstore[[#This Row],[Cogs]]&lt;'Check Outliers'!$M$24),"outlier","normal")</f>
        <v>outlier</v>
      </c>
    </row>
    <row r="5037" spans="1:18" hidden="1" x14ac:dyDescent="0.3">
      <c r="A5037" s="1" t="s">
        <v>24</v>
      </c>
      <c r="B5037" s="1" t="s">
        <v>18</v>
      </c>
      <c r="C5037" s="1" t="s">
        <v>38</v>
      </c>
      <c r="D5037" s="1" t="s">
        <v>39</v>
      </c>
      <c r="E5037" s="1" t="s">
        <v>21</v>
      </c>
      <c r="F5037" s="1" t="s">
        <v>15</v>
      </c>
      <c r="G5037" s="1" t="s">
        <v>27</v>
      </c>
      <c r="H5037">
        <v>217.85</v>
      </c>
      <c r="I5037">
        <v>3</v>
      </c>
      <c r="J5037">
        <v>653.54999999999995</v>
      </c>
      <c r="K5037" s="1">
        <v>0</v>
      </c>
      <c r="L5037">
        <v>111.1</v>
      </c>
      <c r="M5037">
        <v>542.45000000000005</v>
      </c>
      <c r="N5037">
        <v>0.17</v>
      </c>
      <c r="O5037">
        <v>111.1</v>
      </c>
      <c r="P5037" t="str">
        <f>IF(OR(SampleSuperstore[[#This Row],[Total Sales]]&gt;'Check Outliers'!$M$7,SampleSuperstore[[#This Row],[Total Sales]]&lt;'Check Outliers'!$M$8),"Outlier","normal")</f>
        <v>Outlier</v>
      </c>
      <c r="Q5037" t="str">
        <f>IF(OR(SampleSuperstore[[#This Row],[Profit]]&gt;'Check Outliers'!$M$15,SampleSuperstore[[#This Row],[Profit]]&lt;'Check Outliers'!$M$16),"outlier","normal")</f>
        <v>outlier</v>
      </c>
      <c r="R5037" s="1" t="str">
        <f>IF(OR(SampleSuperstore[[#This Row],[Cogs]]&gt;'Check Outliers'!$M$23,SampleSuperstore[[#This Row],[Cogs]]&lt;'Check Outliers'!$M$24),"outlier","normal")</f>
        <v>outlier</v>
      </c>
    </row>
    <row r="5038" spans="1:18" x14ac:dyDescent="0.3">
      <c r="A5038" s="1" t="s">
        <v>24</v>
      </c>
      <c r="B5038" s="1" t="s">
        <v>18</v>
      </c>
      <c r="C5038" s="1" t="s">
        <v>38</v>
      </c>
      <c r="D5038" s="1" t="s">
        <v>39</v>
      </c>
      <c r="E5038" s="1" t="s">
        <v>21</v>
      </c>
      <c r="F5038" s="1" t="s">
        <v>31</v>
      </c>
      <c r="G5038" s="1" t="s">
        <v>55</v>
      </c>
      <c r="H5038">
        <v>16.95</v>
      </c>
      <c r="I5038">
        <v>2</v>
      </c>
      <c r="J5038">
        <v>33.9</v>
      </c>
      <c r="K5038" s="11">
        <v>0</v>
      </c>
      <c r="L5038">
        <v>2.0299999999999998</v>
      </c>
      <c r="M5038">
        <v>31.87</v>
      </c>
      <c r="N5038" s="11">
        <v>0.06</v>
      </c>
      <c r="O5038">
        <v>2.0299999999999998</v>
      </c>
      <c r="P5038" t="str">
        <f>IF(OR(SampleSuperstore[[#This Row],[Total Sales]]&gt;'Check Outliers'!$M$7,SampleSuperstore[[#This Row],[Total Sales]]&lt;'Check Outliers'!$M$8),"Outlier","normal")</f>
        <v>normal</v>
      </c>
      <c r="Q5038" t="str">
        <f>IF(OR(SampleSuperstore[[#This Row],[Profit]]&gt;'Check Outliers'!$M$15,SampleSuperstore[[#This Row],[Profit]]&lt;'Check Outliers'!$M$16),"outlier","normal")</f>
        <v>normal</v>
      </c>
      <c r="R5038" s="1" t="str">
        <f>IF(OR(SampleSuperstore[[#This Row],[Cogs]]&gt;'Check Outliers'!$M$23,SampleSuperstore[[#This Row],[Cogs]]&lt;'Check Outliers'!$M$24),"outlier","normal")</f>
        <v>normal</v>
      </c>
    </row>
    <row r="5039" spans="1:18" hidden="1" x14ac:dyDescent="0.3">
      <c r="A5039" s="1" t="s">
        <v>10</v>
      </c>
      <c r="B5039" s="1" t="s">
        <v>11</v>
      </c>
      <c r="C5039" s="1" t="s">
        <v>60</v>
      </c>
      <c r="D5039" s="1" t="s">
        <v>61</v>
      </c>
      <c r="E5039" s="1" t="s">
        <v>43</v>
      </c>
      <c r="F5039" s="1" t="s">
        <v>31</v>
      </c>
      <c r="G5039" s="1" t="s">
        <v>55</v>
      </c>
      <c r="H5039">
        <v>47.99</v>
      </c>
      <c r="I5039">
        <v>5</v>
      </c>
      <c r="J5039">
        <v>239.96</v>
      </c>
      <c r="K5039" s="1">
        <v>0.2</v>
      </c>
      <c r="L5039">
        <v>83.99</v>
      </c>
      <c r="M5039">
        <v>155.97</v>
      </c>
      <c r="N5039">
        <v>0.35</v>
      </c>
      <c r="O5039">
        <v>35.99799999999999</v>
      </c>
      <c r="P5039" t="str">
        <f>IF(OR(SampleSuperstore[[#This Row],[Total Sales]]&gt;'Check Outliers'!$M$7,SampleSuperstore[[#This Row],[Total Sales]]&lt;'Check Outliers'!$M$8),"Outlier","normal")</f>
        <v>normal</v>
      </c>
      <c r="Q5039" t="str">
        <f>IF(OR(SampleSuperstore[[#This Row],[Profit]]&gt;'Check Outliers'!$M$15,SampleSuperstore[[#This Row],[Profit]]&lt;'Check Outliers'!$M$16),"outlier","normal")</f>
        <v>outlier</v>
      </c>
      <c r="R5039" s="1" t="str">
        <f>IF(OR(SampleSuperstore[[#This Row],[Cogs]]&gt;'Check Outliers'!$M$23,SampleSuperstore[[#This Row],[Cogs]]&lt;'Check Outliers'!$M$24),"outlier","normal")</f>
        <v>normal</v>
      </c>
    </row>
    <row r="5040" spans="1:18" x14ac:dyDescent="0.3">
      <c r="A5040" s="1" t="s">
        <v>58</v>
      </c>
      <c r="B5040" s="1" t="s">
        <v>18</v>
      </c>
      <c r="C5040" s="1" t="s">
        <v>102</v>
      </c>
      <c r="D5040" s="1" t="s">
        <v>68</v>
      </c>
      <c r="E5040" s="1" t="s">
        <v>53</v>
      </c>
      <c r="F5040" s="1" t="s">
        <v>15</v>
      </c>
      <c r="G5040" s="1" t="s">
        <v>27</v>
      </c>
      <c r="H5040">
        <v>49.96</v>
      </c>
      <c r="I5040">
        <v>4</v>
      </c>
      <c r="J5040">
        <v>199.84</v>
      </c>
      <c r="K5040" s="11">
        <v>0.3</v>
      </c>
      <c r="L5040">
        <v>-37.11</v>
      </c>
      <c r="M5040">
        <v>236.95</v>
      </c>
      <c r="N5040" s="11">
        <v>-0.19</v>
      </c>
      <c r="O5040">
        <v>-97.061999999999998</v>
      </c>
      <c r="P5040" t="str">
        <f>IF(OR(SampleSuperstore[[#This Row],[Total Sales]]&gt;'Check Outliers'!$M$7,SampleSuperstore[[#This Row],[Total Sales]]&lt;'Check Outliers'!$M$8),"Outlier","normal")</f>
        <v>normal</v>
      </c>
      <c r="Q5040" t="str">
        <f>IF(OR(SampleSuperstore[[#This Row],[Profit]]&gt;'Check Outliers'!$M$15,SampleSuperstore[[#This Row],[Profit]]&lt;'Check Outliers'!$M$16),"outlier","normal")</f>
        <v>normal</v>
      </c>
      <c r="R5040" s="1" t="str">
        <f>IF(OR(SampleSuperstore[[#This Row],[Cogs]]&gt;'Check Outliers'!$M$23,SampleSuperstore[[#This Row],[Cogs]]&lt;'Check Outliers'!$M$24),"outlier","normal")</f>
        <v>normal</v>
      </c>
    </row>
    <row r="5041" spans="1:18" hidden="1" x14ac:dyDescent="0.3">
      <c r="A5041" s="1" t="s">
        <v>58</v>
      </c>
      <c r="B5041" s="1" t="s">
        <v>18</v>
      </c>
      <c r="C5041" s="1" t="s">
        <v>102</v>
      </c>
      <c r="D5041" s="1" t="s">
        <v>68</v>
      </c>
      <c r="E5041" s="1" t="s">
        <v>53</v>
      </c>
      <c r="F5041" s="1" t="s">
        <v>31</v>
      </c>
      <c r="G5041" s="1" t="s">
        <v>32</v>
      </c>
      <c r="H5041">
        <v>358</v>
      </c>
      <c r="I5041">
        <v>2</v>
      </c>
      <c r="J5041">
        <v>716</v>
      </c>
      <c r="K5041" s="1">
        <v>0</v>
      </c>
      <c r="L5041">
        <v>193.32</v>
      </c>
      <c r="M5041">
        <v>522.67999999999995</v>
      </c>
      <c r="N5041">
        <v>0.27</v>
      </c>
      <c r="O5041">
        <v>193.32</v>
      </c>
      <c r="P5041" t="str">
        <f>IF(OR(SampleSuperstore[[#This Row],[Total Sales]]&gt;'Check Outliers'!$M$7,SampleSuperstore[[#This Row],[Total Sales]]&lt;'Check Outliers'!$M$8),"Outlier","normal")</f>
        <v>Outlier</v>
      </c>
      <c r="Q5041" t="str">
        <f>IF(OR(SampleSuperstore[[#This Row],[Profit]]&gt;'Check Outliers'!$M$15,SampleSuperstore[[#This Row],[Profit]]&lt;'Check Outliers'!$M$16),"outlier","normal")</f>
        <v>outlier</v>
      </c>
      <c r="R5041" s="1" t="str">
        <f>IF(OR(SampleSuperstore[[#This Row],[Cogs]]&gt;'Check Outliers'!$M$23,SampleSuperstore[[#This Row],[Cogs]]&lt;'Check Outliers'!$M$24),"outlier","normal")</f>
        <v>outlier</v>
      </c>
    </row>
    <row r="5042" spans="1:18" hidden="1" x14ac:dyDescent="0.3">
      <c r="A5042" s="1" t="s">
        <v>58</v>
      </c>
      <c r="B5042" s="1" t="s">
        <v>18</v>
      </c>
      <c r="C5042" s="1" t="s">
        <v>102</v>
      </c>
      <c r="D5042" s="1" t="s">
        <v>68</v>
      </c>
      <c r="E5042" s="1" t="s">
        <v>53</v>
      </c>
      <c r="F5042" s="1" t="s">
        <v>22</v>
      </c>
      <c r="G5042" s="1" t="s">
        <v>33</v>
      </c>
      <c r="H5042">
        <v>31.58</v>
      </c>
      <c r="I5042">
        <v>7</v>
      </c>
      <c r="J5042">
        <v>221.06</v>
      </c>
      <c r="K5042" s="1">
        <v>0</v>
      </c>
      <c r="L5042">
        <v>103.9</v>
      </c>
      <c r="M5042">
        <v>117.16</v>
      </c>
      <c r="N5042">
        <v>0.47</v>
      </c>
      <c r="O5042">
        <v>103.9</v>
      </c>
      <c r="P5042" t="str">
        <f>IF(OR(SampleSuperstore[[#This Row],[Total Sales]]&gt;'Check Outliers'!$M$7,SampleSuperstore[[#This Row],[Total Sales]]&lt;'Check Outliers'!$M$8),"Outlier","normal")</f>
        <v>normal</v>
      </c>
      <c r="Q5042" t="str">
        <f>IF(OR(SampleSuperstore[[#This Row],[Profit]]&gt;'Check Outliers'!$M$15,SampleSuperstore[[#This Row],[Profit]]&lt;'Check Outliers'!$M$16),"outlier","normal")</f>
        <v>outlier</v>
      </c>
      <c r="R5042" s="1" t="str">
        <f>IF(OR(SampleSuperstore[[#This Row],[Cogs]]&gt;'Check Outliers'!$M$23,SampleSuperstore[[#This Row],[Cogs]]&lt;'Check Outliers'!$M$24),"outlier","normal")</f>
        <v>normal</v>
      </c>
    </row>
    <row r="5043" spans="1:18" x14ac:dyDescent="0.3">
      <c r="A5043" s="1" t="s">
        <v>10</v>
      </c>
      <c r="B5043" s="1" t="s">
        <v>11</v>
      </c>
      <c r="C5043" s="1" t="s">
        <v>19</v>
      </c>
      <c r="D5043" s="1" t="s">
        <v>20</v>
      </c>
      <c r="E5043" s="1" t="s">
        <v>21</v>
      </c>
      <c r="F5043" s="1" t="s">
        <v>22</v>
      </c>
      <c r="G5043" s="1" t="s">
        <v>37</v>
      </c>
      <c r="H5043">
        <v>22.57</v>
      </c>
      <c r="I5043">
        <v>3</v>
      </c>
      <c r="J5043">
        <v>67.709999999999994</v>
      </c>
      <c r="K5043" s="11">
        <v>0</v>
      </c>
      <c r="L5043">
        <v>32.5</v>
      </c>
      <c r="M5043">
        <v>35.21</v>
      </c>
      <c r="N5043" s="11">
        <v>0.48</v>
      </c>
      <c r="O5043">
        <v>32.5</v>
      </c>
      <c r="P5043" t="str">
        <f>IF(OR(SampleSuperstore[[#This Row],[Total Sales]]&gt;'Check Outliers'!$M$7,SampleSuperstore[[#This Row],[Total Sales]]&lt;'Check Outliers'!$M$8),"Outlier","normal")</f>
        <v>normal</v>
      </c>
      <c r="Q5043" t="str">
        <f>IF(OR(SampleSuperstore[[#This Row],[Profit]]&gt;'Check Outliers'!$M$15,SampleSuperstore[[#This Row],[Profit]]&lt;'Check Outliers'!$M$16),"outlier","normal")</f>
        <v>normal</v>
      </c>
      <c r="R5043" s="1" t="str">
        <f>IF(OR(SampleSuperstore[[#This Row],[Cogs]]&gt;'Check Outliers'!$M$23,SampleSuperstore[[#This Row],[Cogs]]&lt;'Check Outliers'!$M$24),"outlier","normal")</f>
        <v>normal</v>
      </c>
    </row>
    <row r="5044" spans="1:18" x14ac:dyDescent="0.3">
      <c r="A5044" s="1" t="s">
        <v>10</v>
      </c>
      <c r="B5044" s="1" t="s">
        <v>11</v>
      </c>
      <c r="C5044" s="1" t="s">
        <v>19</v>
      </c>
      <c r="D5044" s="1" t="s">
        <v>20</v>
      </c>
      <c r="E5044" s="1" t="s">
        <v>21</v>
      </c>
      <c r="F5044" s="1" t="s">
        <v>22</v>
      </c>
      <c r="G5044" s="1" t="s">
        <v>34</v>
      </c>
      <c r="H5044">
        <v>32.479999999999997</v>
      </c>
      <c r="I5044">
        <v>4</v>
      </c>
      <c r="J5044">
        <v>129.91999999999999</v>
      </c>
      <c r="K5044" s="11">
        <v>0</v>
      </c>
      <c r="L5044">
        <v>38.979999999999997</v>
      </c>
      <c r="M5044">
        <v>90.94</v>
      </c>
      <c r="N5044" s="11">
        <v>0.3</v>
      </c>
      <c r="O5044">
        <v>38.979999999999997</v>
      </c>
      <c r="P5044" t="str">
        <f>IF(OR(SampleSuperstore[[#This Row],[Total Sales]]&gt;'Check Outliers'!$M$7,SampleSuperstore[[#This Row],[Total Sales]]&lt;'Check Outliers'!$M$8),"Outlier","normal")</f>
        <v>normal</v>
      </c>
      <c r="Q5044" t="str">
        <f>IF(OR(SampleSuperstore[[#This Row],[Profit]]&gt;'Check Outliers'!$M$15,SampleSuperstore[[#This Row],[Profit]]&lt;'Check Outliers'!$M$16),"outlier","normal")</f>
        <v>normal</v>
      </c>
      <c r="R5044" s="1" t="str">
        <f>IF(OR(SampleSuperstore[[#This Row],[Cogs]]&gt;'Check Outliers'!$M$23,SampleSuperstore[[#This Row],[Cogs]]&lt;'Check Outliers'!$M$24),"outlier","normal")</f>
        <v>normal</v>
      </c>
    </row>
    <row r="5045" spans="1:18" hidden="1" x14ac:dyDescent="0.3">
      <c r="A5045" s="1" t="s">
        <v>10</v>
      </c>
      <c r="B5045" s="1" t="s">
        <v>11</v>
      </c>
      <c r="C5045" s="1" t="s">
        <v>19</v>
      </c>
      <c r="D5045" s="1" t="s">
        <v>20</v>
      </c>
      <c r="E5045" s="1" t="s">
        <v>21</v>
      </c>
      <c r="F5045" s="1" t="s">
        <v>15</v>
      </c>
      <c r="G5045" s="1" t="s">
        <v>29</v>
      </c>
      <c r="H5045">
        <v>51.94</v>
      </c>
      <c r="I5045">
        <v>9</v>
      </c>
      <c r="J5045">
        <v>467.46</v>
      </c>
      <c r="K5045" s="1">
        <v>0</v>
      </c>
      <c r="L5045">
        <v>191.66</v>
      </c>
      <c r="M5045">
        <v>275.8</v>
      </c>
      <c r="N5045">
        <v>0.41</v>
      </c>
      <c r="O5045">
        <v>191.66</v>
      </c>
      <c r="P5045" t="str">
        <f>IF(OR(SampleSuperstore[[#This Row],[Total Sales]]&gt;'Check Outliers'!$M$7,SampleSuperstore[[#This Row],[Total Sales]]&lt;'Check Outliers'!$M$8),"Outlier","normal")</f>
        <v>normal</v>
      </c>
      <c r="Q5045" t="str">
        <f>IF(OR(SampleSuperstore[[#This Row],[Profit]]&gt;'Check Outliers'!$M$15,SampleSuperstore[[#This Row],[Profit]]&lt;'Check Outliers'!$M$16),"outlier","normal")</f>
        <v>outlier</v>
      </c>
      <c r="R5045" s="1" t="str">
        <f>IF(OR(SampleSuperstore[[#This Row],[Cogs]]&gt;'Check Outliers'!$M$23,SampleSuperstore[[#This Row],[Cogs]]&lt;'Check Outliers'!$M$24),"outlier","normal")</f>
        <v>normal</v>
      </c>
    </row>
    <row r="5046" spans="1:18" x14ac:dyDescent="0.3">
      <c r="A5046" s="1" t="s">
        <v>10</v>
      </c>
      <c r="B5046" s="1" t="s">
        <v>11</v>
      </c>
      <c r="C5046" s="1" t="s">
        <v>19</v>
      </c>
      <c r="D5046" s="1" t="s">
        <v>20</v>
      </c>
      <c r="E5046" s="1" t="s">
        <v>21</v>
      </c>
      <c r="F5046" s="1" t="s">
        <v>22</v>
      </c>
      <c r="G5046" s="1" t="s">
        <v>37</v>
      </c>
      <c r="H5046">
        <v>12.28</v>
      </c>
      <c r="I5046">
        <v>5</v>
      </c>
      <c r="J5046">
        <v>61.4</v>
      </c>
      <c r="K5046" s="11">
        <v>0</v>
      </c>
      <c r="L5046">
        <v>28.86</v>
      </c>
      <c r="M5046">
        <v>32.54</v>
      </c>
      <c r="N5046" s="11">
        <v>0.47</v>
      </c>
      <c r="O5046">
        <v>28.86</v>
      </c>
      <c r="P5046" t="str">
        <f>IF(OR(SampleSuperstore[[#This Row],[Total Sales]]&gt;'Check Outliers'!$M$7,SampleSuperstore[[#This Row],[Total Sales]]&lt;'Check Outliers'!$M$8),"Outlier","normal")</f>
        <v>normal</v>
      </c>
      <c r="Q5046" t="str">
        <f>IF(OR(SampleSuperstore[[#This Row],[Profit]]&gt;'Check Outliers'!$M$15,SampleSuperstore[[#This Row],[Profit]]&lt;'Check Outliers'!$M$16),"outlier","normal")</f>
        <v>normal</v>
      </c>
      <c r="R5046" s="1" t="str">
        <f>IF(OR(SampleSuperstore[[#This Row],[Cogs]]&gt;'Check Outliers'!$M$23,SampleSuperstore[[#This Row],[Cogs]]&lt;'Check Outliers'!$M$24),"outlier","normal")</f>
        <v>normal</v>
      </c>
    </row>
    <row r="5047" spans="1:18" hidden="1" x14ac:dyDescent="0.3">
      <c r="A5047" s="1" t="s">
        <v>10</v>
      </c>
      <c r="B5047" s="1" t="s">
        <v>11</v>
      </c>
      <c r="C5047" s="1" t="s">
        <v>19</v>
      </c>
      <c r="D5047" s="1" t="s">
        <v>20</v>
      </c>
      <c r="E5047" s="1" t="s">
        <v>21</v>
      </c>
      <c r="F5047" s="1" t="s">
        <v>22</v>
      </c>
      <c r="G5047" s="1" t="s">
        <v>28</v>
      </c>
      <c r="H5047">
        <v>180.19</v>
      </c>
      <c r="I5047">
        <v>4</v>
      </c>
      <c r="J5047">
        <v>720.76</v>
      </c>
      <c r="K5047" s="1">
        <v>0</v>
      </c>
      <c r="L5047">
        <v>187.4</v>
      </c>
      <c r="M5047">
        <v>533.36</v>
      </c>
      <c r="N5047">
        <v>0.26</v>
      </c>
      <c r="O5047">
        <v>187.4</v>
      </c>
      <c r="P5047" t="str">
        <f>IF(OR(SampleSuperstore[[#This Row],[Total Sales]]&gt;'Check Outliers'!$M$7,SampleSuperstore[[#This Row],[Total Sales]]&lt;'Check Outliers'!$M$8),"Outlier","normal")</f>
        <v>Outlier</v>
      </c>
      <c r="Q5047" t="str">
        <f>IF(OR(SampleSuperstore[[#This Row],[Profit]]&gt;'Check Outliers'!$M$15,SampleSuperstore[[#This Row],[Profit]]&lt;'Check Outliers'!$M$16),"outlier","normal")</f>
        <v>outlier</v>
      </c>
      <c r="R5047" s="1" t="str">
        <f>IF(OR(SampleSuperstore[[#This Row],[Cogs]]&gt;'Check Outliers'!$M$23,SampleSuperstore[[#This Row],[Cogs]]&lt;'Check Outliers'!$M$24),"outlier","normal")</f>
        <v>outlier</v>
      </c>
    </row>
    <row r="5048" spans="1:18" x14ac:dyDescent="0.3">
      <c r="A5048" s="1" t="s">
        <v>10</v>
      </c>
      <c r="B5048" s="1" t="s">
        <v>11</v>
      </c>
      <c r="C5048" s="1" t="s">
        <v>19</v>
      </c>
      <c r="D5048" s="1" t="s">
        <v>20</v>
      </c>
      <c r="E5048" s="1" t="s">
        <v>21</v>
      </c>
      <c r="F5048" s="1" t="s">
        <v>22</v>
      </c>
      <c r="G5048" s="1" t="s">
        <v>33</v>
      </c>
      <c r="H5048">
        <v>1.73</v>
      </c>
      <c r="I5048">
        <v>3</v>
      </c>
      <c r="J5048">
        <v>5.18</v>
      </c>
      <c r="K5048" s="11">
        <v>0.2</v>
      </c>
      <c r="L5048">
        <v>1.81</v>
      </c>
      <c r="M5048">
        <v>3.37</v>
      </c>
      <c r="N5048" s="11">
        <v>0.35</v>
      </c>
      <c r="O5048">
        <v>0.77400000000000002</v>
      </c>
      <c r="P5048" t="str">
        <f>IF(OR(SampleSuperstore[[#This Row],[Total Sales]]&gt;'Check Outliers'!$M$7,SampleSuperstore[[#This Row],[Total Sales]]&lt;'Check Outliers'!$M$8),"Outlier","normal")</f>
        <v>normal</v>
      </c>
      <c r="Q5048" t="str">
        <f>IF(OR(SampleSuperstore[[#This Row],[Profit]]&gt;'Check Outliers'!$M$15,SampleSuperstore[[#This Row],[Profit]]&lt;'Check Outliers'!$M$16),"outlier","normal")</f>
        <v>normal</v>
      </c>
      <c r="R5048" s="1" t="str">
        <f>IF(OR(SampleSuperstore[[#This Row],[Cogs]]&gt;'Check Outliers'!$M$23,SampleSuperstore[[#This Row],[Cogs]]&lt;'Check Outliers'!$M$24),"outlier","normal")</f>
        <v>normal</v>
      </c>
    </row>
    <row r="5049" spans="1:18" x14ac:dyDescent="0.3">
      <c r="A5049" s="1" t="s">
        <v>10</v>
      </c>
      <c r="B5049" s="1" t="s">
        <v>11</v>
      </c>
      <c r="C5049" s="1" t="s">
        <v>19</v>
      </c>
      <c r="D5049" s="1" t="s">
        <v>20</v>
      </c>
      <c r="E5049" s="1" t="s">
        <v>21</v>
      </c>
      <c r="F5049" s="1" t="s">
        <v>22</v>
      </c>
      <c r="G5049" s="1" t="s">
        <v>30</v>
      </c>
      <c r="H5049">
        <v>2.94</v>
      </c>
      <c r="I5049">
        <v>5</v>
      </c>
      <c r="J5049">
        <v>14.7</v>
      </c>
      <c r="K5049" s="11">
        <v>0</v>
      </c>
      <c r="L5049">
        <v>3.97</v>
      </c>
      <c r="M5049">
        <v>10.73</v>
      </c>
      <c r="N5049" s="11">
        <v>0.27</v>
      </c>
      <c r="O5049">
        <v>3.97</v>
      </c>
      <c r="P5049" t="str">
        <f>IF(OR(SampleSuperstore[[#This Row],[Total Sales]]&gt;'Check Outliers'!$M$7,SampleSuperstore[[#This Row],[Total Sales]]&lt;'Check Outliers'!$M$8),"Outlier","normal")</f>
        <v>normal</v>
      </c>
      <c r="Q5049" t="str">
        <f>IF(OR(SampleSuperstore[[#This Row],[Profit]]&gt;'Check Outliers'!$M$15,SampleSuperstore[[#This Row],[Profit]]&lt;'Check Outliers'!$M$16),"outlier","normal")</f>
        <v>normal</v>
      </c>
      <c r="R5049" s="1" t="str">
        <f>IF(OR(SampleSuperstore[[#This Row],[Cogs]]&gt;'Check Outliers'!$M$23,SampleSuperstore[[#This Row],[Cogs]]&lt;'Check Outliers'!$M$24),"outlier","normal")</f>
        <v>normal</v>
      </c>
    </row>
    <row r="5050" spans="1:18" x14ac:dyDescent="0.3">
      <c r="A5050" s="1" t="s">
        <v>24</v>
      </c>
      <c r="B5050" s="1" t="s">
        <v>11</v>
      </c>
      <c r="C5050" s="1" t="s">
        <v>75</v>
      </c>
      <c r="D5050" s="1" t="s">
        <v>61</v>
      </c>
      <c r="E5050" s="1" t="s">
        <v>43</v>
      </c>
      <c r="F5050" s="1" t="s">
        <v>22</v>
      </c>
      <c r="G5050" s="1" t="s">
        <v>33</v>
      </c>
      <c r="H5050">
        <v>1.1599999999999999</v>
      </c>
      <c r="I5050">
        <v>7</v>
      </c>
      <c r="J5050">
        <v>8.1300000000000008</v>
      </c>
      <c r="K5050" s="11">
        <v>0.8</v>
      </c>
      <c r="L5050">
        <v>-13.83</v>
      </c>
      <c r="M5050">
        <v>21.96</v>
      </c>
      <c r="N5050" s="11">
        <v>-1.7</v>
      </c>
      <c r="O5050">
        <v>-20.334000000000003</v>
      </c>
      <c r="P5050" t="str">
        <f>IF(OR(SampleSuperstore[[#This Row],[Total Sales]]&gt;'Check Outliers'!$M$7,SampleSuperstore[[#This Row],[Total Sales]]&lt;'Check Outliers'!$M$8),"Outlier","normal")</f>
        <v>normal</v>
      </c>
      <c r="Q5050" t="str">
        <f>IF(OR(SampleSuperstore[[#This Row],[Profit]]&gt;'Check Outliers'!$M$15,SampleSuperstore[[#This Row],[Profit]]&lt;'Check Outliers'!$M$16),"outlier","normal")</f>
        <v>normal</v>
      </c>
      <c r="R5050" s="1" t="str">
        <f>IF(OR(SampleSuperstore[[#This Row],[Cogs]]&gt;'Check Outliers'!$M$23,SampleSuperstore[[#This Row],[Cogs]]&lt;'Check Outliers'!$M$24),"outlier","normal")</f>
        <v>normal</v>
      </c>
    </row>
    <row r="5051" spans="1:18" x14ac:dyDescent="0.3">
      <c r="A5051" s="1" t="s">
        <v>24</v>
      </c>
      <c r="B5051" s="1" t="s">
        <v>11</v>
      </c>
      <c r="C5051" s="1" t="s">
        <v>75</v>
      </c>
      <c r="D5051" s="1" t="s">
        <v>61</v>
      </c>
      <c r="E5051" s="1" t="s">
        <v>43</v>
      </c>
      <c r="F5051" s="1" t="s">
        <v>31</v>
      </c>
      <c r="G5051" s="1" t="s">
        <v>55</v>
      </c>
      <c r="H5051">
        <v>39.99</v>
      </c>
      <c r="I5051">
        <v>2</v>
      </c>
      <c r="J5051">
        <v>79.98</v>
      </c>
      <c r="K5051" s="11">
        <v>0.2</v>
      </c>
      <c r="L5051">
        <v>14</v>
      </c>
      <c r="M5051">
        <v>65.98</v>
      </c>
      <c r="N5051" s="11">
        <v>0.18</v>
      </c>
      <c r="O5051">
        <v>-1.9960000000000022</v>
      </c>
      <c r="P5051" t="str">
        <f>IF(OR(SampleSuperstore[[#This Row],[Total Sales]]&gt;'Check Outliers'!$M$7,SampleSuperstore[[#This Row],[Total Sales]]&lt;'Check Outliers'!$M$8),"Outlier","normal")</f>
        <v>normal</v>
      </c>
      <c r="Q5051" t="str">
        <f>IF(OR(SampleSuperstore[[#This Row],[Profit]]&gt;'Check Outliers'!$M$15,SampleSuperstore[[#This Row],[Profit]]&lt;'Check Outliers'!$M$16),"outlier","normal")</f>
        <v>normal</v>
      </c>
      <c r="R5051" s="1" t="str">
        <f>IF(OR(SampleSuperstore[[#This Row],[Cogs]]&gt;'Check Outliers'!$M$23,SampleSuperstore[[#This Row],[Cogs]]&lt;'Check Outliers'!$M$24),"outlier","normal")</f>
        <v>normal</v>
      </c>
    </row>
    <row r="5052" spans="1:18" x14ac:dyDescent="0.3">
      <c r="A5052" s="1" t="s">
        <v>24</v>
      </c>
      <c r="B5052" s="1" t="s">
        <v>40</v>
      </c>
      <c r="C5052" s="1" t="s">
        <v>170</v>
      </c>
      <c r="D5052" s="1" t="s">
        <v>39</v>
      </c>
      <c r="E5052" s="1" t="s">
        <v>21</v>
      </c>
      <c r="F5052" s="1" t="s">
        <v>22</v>
      </c>
      <c r="G5052" s="1" t="s">
        <v>37</v>
      </c>
      <c r="H5052">
        <v>9.27</v>
      </c>
      <c r="I5052">
        <v>2</v>
      </c>
      <c r="J5052">
        <v>18.54</v>
      </c>
      <c r="K5052" s="11">
        <v>0</v>
      </c>
      <c r="L5052">
        <v>8.7100000000000009</v>
      </c>
      <c r="M5052">
        <v>9.83</v>
      </c>
      <c r="N5052" s="11">
        <v>0.47</v>
      </c>
      <c r="O5052">
        <v>8.7100000000000009</v>
      </c>
      <c r="P5052" t="str">
        <f>IF(OR(SampleSuperstore[[#This Row],[Total Sales]]&gt;'Check Outliers'!$M$7,SampleSuperstore[[#This Row],[Total Sales]]&lt;'Check Outliers'!$M$8),"Outlier","normal")</f>
        <v>normal</v>
      </c>
      <c r="Q5052" t="str">
        <f>IF(OR(SampleSuperstore[[#This Row],[Profit]]&gt;'Check Outliers'!$M$15,SampleSuperstore[[#This Row],[Profit]]&lt;'Check Outliers'!$M$16),"outlier","normal")</f>
        <v>normal</v>
      </c>
      <c r="R5052" s="1" t="str">
        <f>IF(OR(SampleSuperstore[[#This Row],[Cogs]]&gt;'Check Outliers'!$M$23,SampleSuperstore[[#This Row],[Cogs]]&lt;'Check Outliers'!$M$24),"outlier","normal")</f>
        <v>normal</v>
      </c>
    </row>
    <row r="5053" spans="1:18" x14ac:dyDescent="0.3">
      <c r="A5053" s="1" t="s">
        <v>24</v>
      </c>
      <c r="B5053" s="1" t="s">
        <v>18</v>
      </c>
      <c r="C5053" s="1" t="s">
        <v>51</v>
      </c>
      <c r="D5053" s="1" t="s">
        <v>52</v>
      </c>
      <c r="E5053" s="1" t="s">
        <v>53</v>
      </c>
      <c r="F5053" s="1" t="s">
        <v>22</v>
      </c>
      <c r="G5053" s="1" t="s">
        <v>56</v>
      </c>
      <c r="H5053">
        <v>12.2</v>
      </c>
      <c r="I5053">
        <v>2</v>
      </c>
      <c r="J5053">
        <v>24.4</v>
      </c>
      <c r="K5053" s="11">
        <v>0.2</v>
      </c>
      <c r="L5053">
        <v>7.93</v>
      </c>
      <c r="M5053">
        <v>16.47</v>
      </c>
      <c r="N5053" s="11">
        <v>0.32</v>
      </c>
      <c r="O5053">
        <v>3.05</v>
      </c>
      <c r="P5053" t="str">
        <f>IF(OR(SampleSuperstore[[#This Row],[Total Sales]]&gt;'Check Outliers'!$M$7,SampleSuperstore[[#This Row],[Total Sales]]&lt;'Check Outliers'!$M$8),"Outlier","normal")</f>
        <v>normal</v>
      </c>
      <c r="Q5053" t="str">
        <f>IF(OR(SampleSuperstore[[#This Row],[Profit]]&gt;'Check Outliers'!$M$15,SampleSuperstore[[#This Row],[Profit]]&lt;'Check Outliers'!$M$16),"outlier","normal")</f>
        <v>normal</v>
      </c>
      <c r="R5053" s="1" t="str">
        <f>IF(OR(SampleSuperstore[[#This Row],[Cogs]]&gt;'Check Outliers'!$M$23,SampleSuperstore[[#This Row],[Cogs]]&lt;'Check Outliers'!$M$24),"outlier","normal")</f>
        <v>normal</v>
      </c>
    </row>
    <row r="5054" spans="1:18" hidden="1" x14ac:dyDescent="0.3">
      <c r="A5054" s="1" t="s">
        <v>164</v>
      </c>
      <c r="B5054" s="1" t="s">
        <v>11</v>
      </c>
      <c r="C5054" s="1" t="s">
        <v>196</v>
      </c>
      <c r="D5054" s="1" t="s">
        <v>163</v>
      </c>
      <c r="E5054" s="1" t="s">
        <v>14</v>
      </c>
      <c r="F5054" s="1" t="s">
        <v>22</v>
      </c>
      <c r="G5054" s="1" t="s">
        <v>37</v>
      </c>
      <c r="H5054">
        <v>48.91</v>
      </c>
      <c r="I5054">
        <v>4</v>
      </c>
      <c r="J5054">
        <v>195.64</v>
      </c>
      <c r="K5054" s="1">
        <v>0</v>
      </c>
      <c r="L5054">
        <v>91.95</v>
      </c>
      <c r="M5054">
        <v>103.69</v>
      </c>
      <c r="N5054">
        <v>0.47</v>
      </c>
      <c r="O5054">
        <v>91.95</v>
      </c>
      <c r="P5054" t="str">
        <f>IF(OR(SampleSuperstore[[#This Row],[Total Sales]]&gt;'Check Outliers'!$M$7,SampleSuperstore[[#This Row],[Total Sales]]&lt;'Check Outliers'!$M$8),"Outlier","normal")</f>
        <v>normal</v>
      </c>
      <c r="Q5054" t="str">
        <f>IF(OR(SampleSuperstore[[#This Row],[Profit]]&gt;'Check Outliers'!$M$15,SampleSuperstore[[#This Row],[Profit]]&lt;'Check Outliers'!$M$16),"outlier","normal")</f>
        <v>outlier</v>
      </c>
      <c r="R5054" s="1" t="str">
        <f>IF(OR(SampleSuperstore[[#This Row],[Cogs]]&gt;'Check Outliers'!$M$23,SampleSuperstore[[#This Row],[Cogs]]&lt;'Check Outliers'!$M$24),"outlier","normal")</f>
        <v>normal</v>
      </c>
    </row>
    <row r="5055" spans="1:18" hidden="1" x14ac:dyDescent="0.3">
      <c r="A5055" s="1" t="s">
        <v>10</v>
      </c>
      <c r="B5055" s="1" t="s">
        <v>11</v>
      </c>
      <c r="C5055" s="1" t="s">
        <v>131</v>
      </c>
      <c r="D5055" s="1" t="s">
        <v>42</v>
      </c>
      <c r="E5055" s="1" t="s">
        <v>43</v>
      </c>
      <c r="F5055" s="1" t="s">
        <v>31</v>
      </c>
      <c r="G5055" s="1" t="s">
        <v>55</v>
      </c>
      <c r="H5055">
        <v>79.680000000000007</v>
      </c>
      <c r="I5055">
        <v>5</v>
      </c>
      <c r="J5055">
        <v>398.4</v>
      </c>
      <c r="K5055" s="1">
        <v>0.2</v>
      </c>
      <c r="L5055">
        <v>84.66</v>
      </c>
      <c r="M5055">
        <v>313.74</v>
      </c>
      <c r="N5055">
        <v>0.21</v>
      </c>
      <c r="O5055">
        <v>4.9799999999999898</v>
      </c>
      <c r="P5055" t="str">
        <f>IF(OR(SampleSuperstore[[#This Row],[Total Sales]]&gt;'Check Outliers'!$M$7,SampleSuperstore[[#This Row],[Total Sales]]&lt;'Check Outliers'!$M$8),"Outlier","normal")</f>
        <v>normal</v>
      </c>
      <c r="Q5055" t="str">
        <f>IF(OR(SampleSuperstore[[#This Row],[Profit]]&gt;'Check Outliers'!$M$15,SampleSuperstore[[#This Row],[Profit]]&lt;'Check Outliers'!$M$16),"outlier","normal")</f>
        <v>outlier</v>
      </c>
      <c r="R5055" s="1" t="str">
        <f>IF(OR(SampleSuperstore[[#This Row],[Cogs]]&gt;'Check Outliers'!$M$23,SampleSuperstore[[#This Row],[Cogs]]&lt;'Check Outliers'!$M$24),"outlier","normal")</f>
        <v>normal</v>
      </c>
    </row>
    <row r="5056" spans="1:18" x14ac:dyDescent="0.3">
      <c r="A5056" s="1" t="s">
        <v>10</v>
      </c>
      <c r="B5056" s="1" t="s">
        <v>11</v>
      </c>
      <c r="C5056" s="1" t="s">
        <v>131</v>
      </c>
      <c r="D5056" s="1" t="s">
        <v>42</v>
      </c>
      <c r="E5056" s="1" t="s">
        <v>43</v>
      </c>
      <c r="F5056" s="1" t="s">
        <v>22</v>
      </c>
      <c r="G5056" s="1" t="s">
        <v>30</v>
      </c>
      <c r="H5056">
        <v>2.35</v>
      </c>
      <c r="I5056">
        <v>3</v>
      </c>
      <c r="J5056">
        <v>7.06</v>
      </c>
      <c r="K5056" s="11">
        <v>0.2</v>
      </c>
      <c r="L5056">
        <v>0.79</v>
      </c>
      <c r="M5056">
        <v>6.27</v>
      </c>
      <c r="N5056" s="11">
        <v>0.11</v>
      </c>
      <c r="O5056">
        <v>-0.62199999999999989</v>
      </c>
      <c r="P5056" t="str">
        <f>IF(OR(SampleSuperstore[[#This Row],[Total Sales]]&gt;'Check Outliers'!$M$7,SampleSuperstore[[#This Row],[Total Sales]]&lt;'Check Outliers'!$M$8),"Outlier","normal")</f>
        <v>normal</v>
      </c>
      <c r="Q5056" t="str">
        <f>IF(OR(SampleSuperstore[[#This Row],[Profit]]&gt;'Check Outliers'!$M$15,SampleSuperstore[[#This Row],[Profit]]&lt;'Check Outliers'!$M$16),"outlier","normal")</f>
        <v>normal</v>
      </c>
      <c r="R5056" s="1" t="str">
        <f>IF(OR(SampleSuperstore[[#This Row],[Cogs]]&gt;'Check Outliers'!$M$23,SampleSuperstore[[#This Row],[Cogs]]&lt;'Check Outliers'!$M$24),"outlier","normal")</f>
        <v>normal</v>
      </c>
    </row>
    <row r="5057" spans="1:18" hidden="1" x14ac:dyDescent="0.3">
      <c r="A5057" s="1" t="s">
        <v>10</v>
      </c>
      <c r="B5057" s="1" t="s">
        <v>11</v>
      </c>
      <c r="C5057" s="1" t="s">
        <v>131</v>
      </c>
      <c r="D5057" s="1" t="s">
        <v>42</v>
      </c>
      <c r="E5057" s="1" t="s">
        <v>43</v>
      </c>
      <c r="F5057" s="1" t="s">
        <v>15</v>
      </c>
      <c r="G5057" s="1" t="s">
        <v>16</v>
      </c>
      <c r="H5057">
        <v>150.27000000000001</v>
      </c>
      <c r="I5057">
        <v>9</v>
      </c>
      <c r="J5057">
        <v>1352.4</v>
      </c>
      <c r="K5057" s="1">
        <v>0.32</v>
      </c>
      <c r="L5057">
        <v>-437.54</v>
      </c>
      <c r="M5057">
        <v>1789.94</v>
      </c>
      <c r="N5057">
        <v>-0.32</v>
      </c>
      <c r="O5057">
        <v>-870.30799999999999</v>
      </c>
      <c r="P5057" t="str">
        <f>IF(OR(SampleSuperstore[[#This Row],[Total Sales]]&gt;'Check Outliers'!$M$7,SampleSuperstore[[#This Row],[Total Sales]]&lt;'Check Outliers'!$M$8),"Outlier","normal")</f>
        <v>Outlier</v>
      </c>
      <c r="Q5057" t="str">
        <f>IF(OR(SampleSuperstore[[#This Row],[Profit]]&gt;'Check Outliers'!$M$15,SampleSuperstore[[#This Row],[Profit]]&lt;'Check Outliers'!$M$16),"outlier","normal")</f>
        <v>outlier</v>
      </c>
      <c r="R5057" s="1" t="str">
        <f>IF(OR(SampleSuperstore[[#This Row],[Cogs]]&gt;'Check Outliers'!$M$23,SampleSuperstore[[#This Row],[Cogs]]&lt;'Check Outliers'!$M$24),"outlier","normal")</f>
        <v>outlier</v>
      </c>
    </row>
    <row r="5058" spans="1:18" x14ac:dyDescent="0.3">
      <c r="A5058" s="1" t="s">
        <v>58</v>
      </c>
      <c r="B5058" s="1" t="s">
        <v>11</v>
      </c>
      <c r="C5058" s="1" t="s">
        <v>516</v>
      </c>
      <c r="D5058" s="1" t="s">
        <v>20</v>
      </c>
      <c r="E5058" s="1" t="s">
        <v>21</v>
      </c>
      <c r="F5058" s="1" t="s">
        <v>22</v>
      </c>
      <c r="G5058" s="1" t="s">
        <v>37</v>
      </c>
      <c r="H5058">
        <v>5.28</v>
      </c>
      <c r="I5058">
        <v>5</v>
      </c>
      <c r="J5058">
        <v>26.4</v>
      </c>
      <c r="K5058" s="11">
        <v>0</v>
      </c>
      <c r="L5058">
        <v>11.88</v>
      </c>
      <c r="M5058">
        <v>14.52</v>
      </c>
      <c r="N5058" s="11">
        <v>0.45</v>
      </c>
      <c r="O5058">
        <v>11.88</v>
      </c>
      <c r="P5058" t="str">
        <f>IF(OR(SampleSuperstore[[#This Row],[Total Sales]]&gt;'Check Outliers'!$M$7,SampleSuperstore[[#This Row],[Total Sales]]&lt;'Check Outliers'!$M$8),"Outlier","normal")</f>
        <v>normal</v>
      </c>
      <c r="Q5058" t="str">
        <f>IF(OR(SampleSuperstore[[#This Row],[Profit]]&gt;'Check Outliers'!$M$15,SampleSuperstore[[#This Row],[Profit]]&lt;'Check Outliers'!$M$16),"outlier","normal")</f>
        <v>normal</v>
      </c>
      <c r="R5058" s="1" t="str">
        <f>IF(OR(SampleSuperstore[[#This Row],[Cogs]]&gt;'Check Outliers'!$M$23,SampleSuperstore[[#This Row],[Cogs]]&lt;'Check Outliers'!$M$24),"outlier","normal")</f>
        <v>normal</v>
      </c>
    </row>
    <row r="5059" spans="1:18" x14ac:dyDescent="0.3">
      <c r="A5059" s="1" t="s">
        <v>58</v>
      </c>
      <c r="B5059" s="1" t="s">
        <v>11</v>
      </c>
      <c r="C5059" s="1" t="s">
        <v>516</v>
      </c>
      <c r="D5059" s="1" t="s">
        <v>20</v>
      </c>
      <c r="E5059" s="1" t="s">
        <v>21</v>
      </c>
      <c r="F5059" s="1" t="s">
        <v>22</v>
      </c>
      <c r="G5059" s="1" t="s">
        <v>28</v>
      </c>
      <c r="H5059">
        <v>6.98</v>
      </c>
      <c r="I5059">
        <v>6</v>
      </c>
      <c r="J5059">
        <v>41.88</v>
      </c>
      <c r="K5059" s="11">
        <v>0</v>
      </c>
      <c r="L5059">
        <v>0.84</v>
      </c>
      <c r="M5059">
        <v>41.04</v>
      </c>
      <c r="N5059" s="11">
        <v>0.02</v>
      </c>
      <c r="O5059">
        <v>0.84</v>
      </c>
      <c r="P5059" t="str">
        <f>IF(OR(SampleSuperstore[[#This Row],[Total Sales]]&gt;'Check Outliers'!$M$7,SampleSuperstore[[#This Row],[Total Sales]]&lt;'Check Outliers'!$M$8),"Outlier","normal")</f>
        <v>normal</v>
      </c>
      <c r="Q5059" t="str">
        <f>IF(OR(SampleSuperstore[[#This Row],[Profit]]&gt;'Check Outliers'!$M$15,SampleSuperstore[[#This Row],[Profit]]&lt;'Check Outliers'!$M$16),"outlier","normal")</f>
        <v>normal</v>
      </c>
      <c r="R5059" s="1" t="str">
        <f>IF(OR(SampleSuperstore[[#This Row],[Cogs]]&gt;'Check Outliers'!$M$23,SampleSuperstore[[#This Row],[Cogs]]&lt;'Check Outliers'!$M$24),"outlier","normal")</f>
        <v>normal</v>
      </c>
    </row>
    <row r="5060" spans="1:18" hidden="1" x14ac:dyDescent="0.3">
      <c r="A5060" s="1" t="s">
        <v>24</v>
      </c>
      <c r="B5060" s="1" t="s">
        <v>11</v>
      </c>
      <c r="C5060" s="1" t="s">
        <v>51</v>
      </c>
      <c r="D5060" s="1" t="s">
        <v>52</v>
      </c>
      <c r="E5060" s="1" t="s">
        <v>53</v>
      </c>
      <c r="F5060" s="1" t="s">
        <v>22</v>
      </c>
      <c r="G5060" s="1" t="s">
        <v>33</v>
      </c>
      <c r="H5060">
        <v>11.09</v>
      </c>
      <c r="I5060">
        <v>9</v>
      </c>
      <c r="J5060">
        <v>99.85</v>
      </c>
      <c r="K5060" s="1">
        <v>0.7</v>
      </c>
      <c r="L5060">
        <v>-83.2</v>
      </c>
      <c r="M5060">
        <v>183.05</v>
      </c>
      <c r="N5060">
        <v>-0.83</v>
      </c>
      <c r="O5060">
        <v>-153.095</v>
      </c>
      <c r="P5060" t="str">
        <f>IF(OR(SampleSuperstore[[#This Row],[Total Sales]]&gt;'Check Outliers'!$M$7,SampleSuperstore[[#This Row],[Total Sales]]&lt;'Check Outliers'!$M$8),"Outlier","normal")</f>
        <v>normal</v>
      </c>
      <c r="Q5060" t="str">
        <f>IF(OR(SampleSuperstore[[#This Row],[Profit]]&gt;'Check Outliers'!$M$15,SampleSuperstore[[#This Row],[Profit]]&lt;'Check Outliers'!$M$16),"outlier","normal")</f>
        <v>outlier</v>
      </c>
      <c r="R5060" s="1" t="str">
        <f>IF(OR(SampleSuperstore[[#This Row],[Cogs]]&gt;'Check Outliers'!$M$23,SampleSuperstore[[#This Row],[Cogs]]&lt;'Check Outliers'!$M$24),"outlier","normal")</f>
        <v>normal</v>
      </c>
    </row>
    <row r="5061" spans="1:18" hidden="1" x14ac:dyDescent="0.3">
      <c r="A5061" s="1" t="s">
        <v>10</v>
      </c>
      <c r="B5061" s="1" t="s">
        <v>11</v>
      </c>
      <c r="C5061" s="1" t="s">
        <v>517</v>
      </c>
      <c r="D5061" s="1" t="s">
        <v>13</v>
      </c>
      <c r="E5061" s="1" t="s">
        <v>14</v>
      </c>
      <c r="F5061" s="1" t="s">
        <v>31</v>
      </c>
      <c r="G5061" s="1" t="s">
        <v>32</v>
      </c>
      <c r="H5061">
        <v>349.99</v>
      </c>
      <c r="I5061">
        <v>2</v>
      </c>
      <c r="J5061">
        <v>699.98</v>
      </c>
      <c r="K5061" s="1">
        <v>0</v>
      </c>
      <c r="L5061">
        <v>195.99</v>
      </c>
      <c r="M5061">
        <v>503.99</v>
      </c>
      <c r="N5061">
        <v>0.28000000000000003</v>
      </c>
      <c r="O5061">
        <v>195.99</v>
      </c>
      <c r="P5061" t="str">
        <f>IF(OR(SampleSuperstore[[#This Row],[Total Sales]]&gt;'Check Outliers'!$M$7,SampleSuperstore[[#This Row],[Total Sales]]&lt;'Check Outliers'!$M$8),"Outlier","normal")</f>
        <v>Outlier</v>
      </c>
      <c r="Q5061" t="str">
        <f>IF(OR(SampleSuperstore[[#This Row],[Profit]]&gt;'Check Outliers'!$M$15,SampleSuperstore[[#This Row],[Profit]]&lt;'Check Outliers'!$M$16),"outlier","normal")</f>
        <v>outlier</v>
      </c>
      <c r="R5061" s="1" t="str">
        <f>IF(OR(SampleSuperstore[[#This Row],[Cogs]]&gt;'Check Outliers'!$M$23,SampleSuperstore[[#This Row],[Cogs]]&lt;'Check Outliers'!$M$24),"outlier","normal")</f>
        <v>outlier</v>
      </c>
    </row>
    <row r="5062" spans="1:18" hidden="1" x14ac:dyDescent="0.3">
      <c r="A5062" s="1" t="s">
        <v>10</v>
      </c>
      <c r="B5062" s="1" t="s">
        <v>11</v>
      </c>
      <c r="C5062" s="1" t="s">
        <v>517</v>
      </c>
      <c r="D5062" s="1" t="s">
        <v>13</v>
      </c>
      <c r="E5062" s="1" t="s">
        <v>14</v>
      </c>
      <c r="F5062" s="1" t="s">
        <v>22</v>
      </c>
      <c r="G5062" s="1" t="s">
        <v>28</v>
      </c>
      <c r="H5062">
        <v>64.98</v>
      </c>
      <c r="I5062">
        <v>9</v>
      </c>
      <c r="J5062">
        <v>584.82000000000005</v>
      </c>
      <c r="K5062" s="1">
        <v>0</v>
      </c>
      <c r="L5062">
        <v>70.180000000000007</v>
      </c>
      <c r="M5062">
        <v>514.64</v>
      </c>
      <c r="N5062">
        <v>0.12</v>
      </c>
      <c r="O5062">
        <v>70.180000000000007</v>
      </c>
      <c r="P5062" t="str">
        <f>IF(OR(SampleSuperstore[[#This Row],[Total Sales]]&gt;'Check Outliers'!$M$7,SampleSuperstore[[#This Row],[Total Sales]]&lt;'Check Outliers'!$M$8),"Outlier","normal")</f>
        <v>Outlier</v>
      </c>
      <c r="Q5062" t="str">
        <f>IF(OR(SampleSuperstore[[#This Row],[Profit]]&gt;'Check Outliers'!$M$15,SampleSuperstore[[#This Row],[Profit]]&lt;'Check Outliers'!$M$16),"outlier","normal")</f>
        <v>normal</v>
      </c>
      <c r="R5062" s="1" t="str">
        <f>IF(OR(SampleSuperstore[[#This Row],[Cogs]]&gt;'Check Outliers'!$M$23,SampleSuperstore[[#This Row],[Cogs]]&lt;'Check Outliers'!$M$24),"outlier","normal")</f>
        <v>outlier</v>
      </c>
    </row>
    <row r="5063" spans="1:18" x14ac:dyDescent="0.3">
      <c r="A5063" s="1" t="s">
        <v>24</v>
      </c>
      <c r="B5063" s="1" t="s">
        <v>11</v>
      </c>
      <c r="C5063" s="1" t="s">
        <v>89</v>
      </c>
      <c r="D5063" s="1" t="s">
        <v>64</v>
      </c>
      <c r="E5063" s="1" t="s">
        <v>43</v>
      </c>
      <c r="F5063" s="1" t="s">
        <v>22</v>
      </c>
      <c r="G5063" s="1" t="s">
        <v>33</v>
      </c>
      <c r="H5063">
        <v>21.99</v>
      </c>
      <c r="I5063">
        <v>2</v>
      </c>
      <c r="J5063">
        <v>43.98</v>
      </c>
      <c r="K5063" s="11">
        <v>0</v>
      </c>
      <c r="L5063">
        <v>21.99</v>
      </c>
      <c r="M5063">
        <v>21.99</v>
      </c>
      <c r="N5063" s="11">
        <v>0.5</v>
      </c>
      <c r="O5063">
        <v>21.99</v>
      </c>
      <c r="P5063" t="str">
        <f>IF(OR(SampleSuperstore[[#This Row],[Total Sales]]&gt;'Check Outliers'!$M$7,SampleSuperstore[[#This Row],[Total Sales]]&lt;'Check Outliers'!$M$8),"Outlier","normal")</f>
        <v>normal</v>
      </c>
      <c r="Q5063" t="str">
        <f>IF(OR(SampleSuperstore[[#This Row],[Profit]]&gt;'Check Outliers'!$M$15,SampleSuperstore[[#This Row],[Profit]]&lt;'Check Outliers'!$M$16),"outlier","normal")</f>
        <v>normal</v>
      </c>
      <c r="R5063" s="1" t="str">
        <f>IF(OR(SampleSuperstore[[#This Row],[Cogs]]&gt;'Check Outliers'!$M$23,SampleSuperstore[[#This Row],[Cogs]]&lt;'Check Outliers'!$M$24),"outlier","normal")</f>
        <v>normal</v>
      </c>
    </row>
    <row r="5064" spans="1:18" hidden="1" x14ac:dyDescent="0.3">
      <c r="A5064" s="1" t="s">
        <v>24</v>
      </c>
      <c r="B5064" s="1" t="s">
        <v>11</v>
      </c>
      <c r="C5064" s="1" t="s">
        <v>89</v>
      </c>
      <c r="D5064" s="1" t="s">
        <v>64</v>
      </c>
      <c r="E5064" s="1" t="s">
        <v>43</v>
      </c>
      <c r="F5064" s="1" t="s">
        <v>31</v>
      </c>
      <c r="G5064" s="1" t="s">
        <v>32</v>
      </c>
      <c r="H5064">
        <v>125.99</v>
      </c>
      <c r="I5064">
        <v>3</v>
      </c>
      <c r="J5064">
        <v>377.97</v>
      </c>
      <c r="K5064" s="1">
        <v>0</v>
      </c>
      <c r="L5064">
        <v>105.83</v>
      </c>
      <c r="M5064">
        <v>272.14</v>
      </c>
      <c r="N5064">
        <v>0.28000000000000003</v>
      </c>
      <c r="O5064">
        <v>105.83</v>
      </c>
      <c r="P5064" t="str">
        <f>IF(OR(SampleSuperstore[[#This Row],[Total Sales]]&gt;'Check Outliers'!$M$7,SampleSuperstore[[#This Row],[Total Sales]]&lt;'Check Outliers'!$M$8),"Outlier","normal")</f>
        <v>normal</v>
      </c>
      <c r="Q5064" t="str">
        <f>IF(OR(SampleSuperstore[[#This Row],[Profit]]&gt;'Check Outliers'!$M$15,SampleSuperstore[[#This Row],[Profit]]&lt;'Check Outliers'!$M$16),"outlier","normal")</f>
        <v>outlier</v>
      </c>
      <c r="R5064" s="1" t="str">
        <f>IF(OR(SampleSuperstore[[#This Row],[Cogs]]&gt;'Check Outliers'!$M$23,SampleSuperstore[[#This Row],[Cogs]]&lt;'Check Outliers'!$M$24),"outlier","normal")</f>
        <v>normal</v>
      </c>
    </row>
    <row r="5065" spans="1:18" x14ac:dyDescent="0.3">
      <c r="A5065" s="1" t="s">
        <v>24</v>
      </c>
      <c r="B5065" s="1" t="s">
        <v>11</v>
      </c>
      <c r="C5065" s="1" t="s">
        <v>89</v>
      </c>
      <c r="D5065" s="1" t="s">
        <v>64</v>
      </c>
      <c r="E5065" s="1" t="s">
        <v>43</v>
      </c>
      <c r="F5065" s="1" t="s">
        <v>15</v>
      </c>
      <c r="G5065" s="1" t="s">
        <v>29</v>
      </c>
      <c r="H5065">
        <v>41.32</v>
      </c>
      <c r="I5065">
        <v>3</v>
      </c>
      <c r="J5065">
        <v>123.96</v>
      </c>
      <c r="K5065" s="11">
        <v>0</v>
      </c>
      <c r="L5065">
        <v>11.16</v>
      </c>
      <c r="M5065">
        <v>112.8</v>
      </c>
      <c r="N5065" s="11">
        <v>0.09</v>
      </c>
      <c r="O5065">
        <v>11.16</v>
      </c>
      <c r="P5065" t="str">
        <f>IF(OR(SampleSuperstore[[#This Row],[Total Sales]]&gt;'Check Outliers'!$M$7,SampleSuperstore[[#This Row],[Total Sales]]&lt;'Check Outliers'!$M$8),"Outlier","normal")</f>
        <v>normal</v>
      </c>
      <c r="Q5065" t="str">
        <f>IF(OR(SampleSuperstore[[#This Row],[Profit]]&gt;'Check Outliers'!$M$15,SampleSuperstore[[#This Row],[Profit]]&lt;'Check Outliers'!$M$16),"outlier","normal")</f>
        <v>normal</v>
      </c>
      <c r="R5065" s="1" t="str">
        <f>IF(OR(SampleSuperstore[[#This Row],[Cogs]]&gt;'Check Outliers'!$M$23,SampleSuperstore[[#This Row],[Cogs]]&lt;'Check Outliers'!$M$24),"outlier","normal")</f>
        <v>normal</v>
      </c>
    </row>
    <row r="5066" spans="1:18" hidden="1" x14ac:dyDescent="0.3">
      <c r="A5066" s="1" t="s">
        <v>58</v>
      </c>
      <c r="B5066" s="1" t="s">
        <v>11</v>
      </c>
      <c r="C5066" s="1" t="s">
        <v>102</v>
      </c>
      <c r="D5066" s="1" t="s">
        <v>68</v>
      </c>
      <c r="E5066" s="1" t="s">
        <v>53</v>
      </c>
      <c r="F5066" s="1" t="s">
        <v>31</v>
      </c>
      <c r="G5066" s="1" t="s">
        <v>32</v>
      </c>
      <c r="H5066">
        <v>195.99</v>
      </c>
      <c r="I5066">
        <v>2</v>
      </c>
      <c r="J5066">
        <v>391.98</v>
      </c>
      <c r="K5066" s="1">
        <v>0</v>
      </c>
      <c r="L5066">
        <v>113.67</v>
      </c>
      <c r="M5066">
        <v>278.31</v>
      </c>
      <c r="N5066">
        <v>0.28999999999999998</v>
      </c>
      <c r="O5066">
        <v>113.67</v>
      </c>
      <c r="P5066" t="str">
        <f>IF(OR(SampleSuperstore[[#This Row],[Total Sales]]&gt;'Check Outliers'!$M$7,SampleSuperstore[[#This Row],[Total Sales]]&lt;'Check Outliers'!$M$8),"Outlier","normal")</f>
        <v>normal</v>
      </c>
      <c r="Q5066" t="str">
        <f>IF(OR(SampleSuperstore[[#This Row],[Profit]]&gt;'Check Outliers'!$M$15,SampleSuperstore[[#This Row],[Profit]]&lt;'Check Outliers'!$M$16),"outlier","normal")</f>
        <v>outlier</v>
      </c>
      <c r="R5066" s="1" t="str">
        <f>IF(OR(SampleSuperstore[[#This Row],[Cogs]]&gt;'Check Outliers'!$M$23,SampleSuperstore[[#This Row],[Cogs]]&lt;'Check Outliers'!$M$24),"outlier","normal")</f>
        <v>normal</v>
      </c>
    </row>
    <row r="5067" spans="1:18" hidden="1" x14ac:dyDescent="0.3">
      <c r="A5067" s="1" t="s">
        <v>24</v>
      </c>
      <c r="B5067" s="1" t="s">
        <v>11</v>
      </c>
      <c r="C5067" s="1" t="s">
        <v>219</v>
      </c>
      <c r="D5067" s="1" t="s">
        <v>36</v>
      </c>
      <c r="E5067" s="1" t="s">
        <v>14</v>
      </c>
      <c r="F5067" s="1" t="s">
        <v>31</v>
      </c>
      <c r="G5067" s="1" t="s">
        <v>55</v>
      </c>
      <c r="H5067">
        <v>127.99</v>
      </c>
      <c r="I5067">
        <v>3</v>
      </c>
      <c r="J5067">
        <v>383.98</v>
      </c>
      <c r="K5067" s="1">
        <v>0.2</v>
      </c>
      <c r="L5067">
        <v>81.59</v>
      </c>
      <c r="M5067">
        <v>302.39</v>
      </c>
      <c r="N5067">
        <v>0.21</v>
      </c>
      <c r="O5067">
        <v>4.7939999999999969</v>
      </c>
      <c r="P5067" t="str">
        <f>IF(OR(SampleSuperstore[[#This Row],[Total Sales]]&gt;'Check Outliers'!$M$7,SampleSuperstore[[#This Row],[Total Sales]]&lt;'Check Outliers'!$M$8),"Outlier","normal")</f>
        <v>normal</v>
      </c>
      <c r="Q5067" t="str">
        <f>IF(OR(SampleSuperstore[[#This Row],[Profit]]&gt;'Check Outliers'!$M$15,SampleSuperstore[[#This Row],[Profit]]&lt;'Check Outliers'!$M$16),"outlier","normal")</f>
        <v>outlier</v>
      </c>
      <c r="R5067" s="1" t="str">
        <f>IF(OR(SampleSuperstore[[#This Row],[Cogs]]&gt;'Check Outliers'!$M$23,SampleSuperstore[[#This Row],[Cogs]]&lt;'Check Outliers'!$M$24),"outlier","normal")</f>
        <v>normal</v>
      </c>
    </row>
    <row r="5068" spans="1:18" hidden="1" x14ac:dyDescent="0.3">
      <c r="A5068" s="1" t="s">
        <v>24</v>
      </c>
      <c r="B5068" s="1" t="s">
        <v>11</v>
      </c>
      <c r="C5068" s="1" t="s">
        <v>219</v>
      </c>
      <c r="D5068" s="1" t="s">
        <v>36</v>
      </c>
      <c r="E5068" s="1" t="s">
        <v>14</v>
      </c>
      <c r="F5068" s="1" t="s">
        <v>15</v>
      </c>
      <c r="G5068" s="1" t="s">
        <v>27</v>
      </c>
      <c r="H5068">
        <v>254.53</v>
      </c>
      <c r="I5068">
        <v>7</v>
      </c>
      <c r="J5068">
        <v>1781.68</v>
      </c>
      <c r="K5068" s="1">
        <v>0.4</v>
      </c>
      <c r="L5068">
        <v>-653.28</v>
      </c>
      <c r="M5068">
        <v>2434.96</v>
      </c>
      <c r="N5068">
        <v>-0.37</v>
      </c>
      <c r="O5068">
        <v>-1365.952</v>
      </c>
      <c r="P5068" t="str">
        <f>IF(OR(SampleSuperstore[[#This Row],[Total Sales]]&gt;'Check Outliers'!$M$7,SampleSuperstore[[#This Row],[Total Sales]]&lt;'Check Outliers'!$M$8),"Outlier","normal")</f>
        <v>Outlier</v>
      </c>
      <c r="Q5068" t="str">
        <f>IF(OR(SampleSuperstore[[#This Row],[Profit]]&gt;'Check Outliers'!$M$15,SampleSuperstore[[#This Row],[Profit]]&lt;'Check Outliers'!$M$16),"outlier","normal")</f>
        <v>outlier</v>
      </c>
      <c r="R5068" s="1" t="str">
        <f>IF(OR(SampleSuperstore[[#This Row],[Cogs]]&gt;'Check Outliers'!$M$23,SampleSuperstore[[#This Row],[Cogs]]&lt;'Check Outliers'!$M$24),"outlier","normal")</f>
        <v>outlier</v>
      </c>
    </row>
    <row r="5069" spans="1:18" x14ac:dyDescent="0.3">
      <c r="A5069" s="1" t="s">
        <v>24</v>
      </c>
      <c r="B5069" s="1" t="s">
        <v>40</v>
      </c>
      <c r="C5069" s="1" t="s">
        <v>19</v>
      </c>
      <c r="D5069" s="1" t="s">
        <v>20</v>
      </c>
      <c r="E5069" s="1" t="s">
        <v>21</v>
      </c>
      <c r="F5069" s="1" t="s">
        <v>22</v>
      </c>
      <c r="G5069" s="1" t="s">
        <v>30</v>
      </c>
      <c r="H5069">
        <v>4.28</v>
      </c>
      <c r="I5069">
        <v>5</v>
      </c>
      <c r="J5069">
        <v>21.4</v>
      </c>
      <c r="K5069" s="11">
        <v>0</v>
      </c>
      <c r="L5069">
        <v>6.21</v>
      </c>
      <c r="M5069">
        <v>15.19</v>
      </c>
      <c r="N5069" s="11">
        <v>0.28999999999999998</v>
      </c>
      <c r="O5069">
        <v>6.21</v>
      </c>
      <c r="P5069" t="str">
        <f>IF(OR(SampleSuperstore[[#This Row],[Total Sales]]&gt;'Check Outliers'!$M$7,SampleSuperstore[[#This Row],[Total Sales]]&lt;'Check Outliers'!$M$8),"Outlier","normal")</f>
        <v>normal</v>
      </c>
      <c r="Q5069" t="str">
        <f>IF(OR(SampleSuperstore[[#This Row],[Profit]]&gt;'Check Outliers'!$M$15,SampleSuperstore[[#This Row],[Profit]]&lt;'Check Outliers'!$M$16),"outlier","normal")</f>
        <v>normal</v>
      </c>
      <c r="R5069" s="1" t="str">
        <f>IF(OR(SampleSuperstore[[#This Row],[Cogs]]&gt;'Check Outliers'!$M$23,SampleSuperstore[[#This Row],[Cogs]]&lt;'Check Outliers'!$M$24),"outlier","normal")</f>
        <v>normal</v>
      </c>
    </row>
    <row r="5070" spans="1:18" hidden="1" x14ac:dyDescent="0.3">
      <c r="A5070" s="1" t="s">
        <v>24</v>
      </c>
      <c r="B5070" s="1" t="s">
        <v>40</v>
      </c>
      <c r="C5070" s="1" t="s">
        <v>228</v>
      </c>
      <c r="D5070" s="1" t="s">
        <v>66</v>
      </c>
      <c r="E5070" s="1" t="s">
        <v>43</v>
      </c>
      <c r="F5070" s="1" t="s">
        <v>31</v>
      </c>
      <c r="G5070" s="1" t="s">
        <v>158</v>
      </c>
      <c r="H5070">
        <v>549.99</v>
      </c>
      <c r="I5070">
        <v>1</v>
      </c>
      <c r="J5070">
        <v>549.99</v>
      </c>
      <c r="K5070" s="1">
        <v>0</v>
      </c>
      <c r="L5070">
        <v>275</v>
      </c>
      <c r="M5070">
        <v>274.99</v>
      </c>
      <c r="N5070">
        <v>0.5</v>
      </c>
      <c r="O5070">
        <v>275</v>
      </c>
      <c r="P5070" t="str">
        <f>IF(OR(SampleSuperstore[[#This Row],[Total Sales]]&gt;'Check Outliers'!$M$7,SampleSuperstore[[#This Row],[Total Sales]]&lt;'Check Outliers'!$M$8),"Outlier","normal")</f>
        <v>Outlier</v>
      </c>
      <c r="Q5070" t="str">
        <f>IF(OR(SampleSuperstore[[#This Row],[Profit]]&gt;'Check Outliers'!$M$15,SampleSuperstore[[#This Row],[Profit]]&lt;'Check Outliers'!$M$16),"outlier","normal")</f>
        <v>outlier</v>
      </c>
      <c r="R5070" s="1" t="str">
        <f>IF(OR(SampleSuperstore[[#This Row],[Cogs]]&gt;'Check Outliers'!$M$23,SampleSuperstore[[#This Row],[Cogs]]&lt;'Check Outliers'!$M$24),"outlier","normal")</f>
        <v>normal</v>
      </c>
    </row>
    <row r="5071" spans="1:18" x14ac:dyDescent="0.3">
      <c r="A5071" s="1" t="s">
        <v>24</v>
      </c>
      <c r="B5071" s="1" t="s">
        <v>40</v>
      </c>
      <c r="C5071" s="1" t="s">
        <v>228</v>
      </c>
      <c r="D5071" s="1" t="s">
        <v>66</v>
      </c>
      <c r="E5071" s="1" t="s">
        <v>43</v>
      </c>
      <c r="F5071" s="1" t="s">
        <v>22</v>
      </c>
      <c r="G5071" s="1" t="s">
        <v>34</v>
      </c>
      <c r="H5071">
        <v>55.85</v>
      </c>
      <c r="I5071">
        <v>3</v>
      </c>
      <c r="J5071">
        <v>167.54</v>
      </c>
      <c r="K5071" s="11">
        <v>0.1</v>
      </c>
      <c r="L5071">
        <v>37.229999999999997</v>
      </c>
      <c r="M5071">
        <v>130.31</v>
      </c>
      <c r="N5071" s="11">
        <v>0.22</v>
      </c>
      <c r="O5071">
        <v>20.475999999999996</v>
      </c>
      <c r="P5071" t="str">
        <f>IF(OR(SampleSuperstore[[#This Row],[Total Sales]]&gt;'Check Outliers'!$M$7,SampleSuperstore[[#This Row],[Total Sales]]&lt;'Check Outliers'!$M$8),"Outlier","normal")</f>
        <v>normal</v>
      </c>
      <c r="Q5071" t="str">
        <f>IF(OR(SampleSuperstore[[#This Row],[Profit]]&gt;'Check Outliers'!$M$15,SampleSuperstore[[#This Row],[Profit]]&lt;'Check Outliers'!$M$16),"outlier","normal")</f>
        <v>normal</v>
      </c>
      <c r="R5071" s="1" t="str">
        <f>IF(OR(SampleSuperstore[[#This Row],[Cogs]]&gt;'Check Outliers'!$M$23,SampleSuperstore[[#This Row],[Cogs]]&lt;'Check Outliers'!$M$24),"outlier","normal")</f>
        <v>normal</v>
      </c>
    </row>
    <row r="5072" spans="1:18" x14ac:dyDescent="0.3">
      <c r="A5072" s="1" t="s">
        <v>24</v>
      </c>
      <c r="B5072" s="1" t="s">
        <v>40</v>
      </c>
      <c r="C5072" s="1" t="s">
        <v>228</v>
      </c>
      <c r="D5072" s="1" t="s">
        <v>66</v>
      </c>
      <c r="E5072" s="1" t="s">
        <v>43</v>
      </c>
      <c r="F5072" s="1" t="s">
        <v>22</v>
      </c>
      <c r="G5072" s="1" t="s">
        <v>56</v>
      </c>
      <c r="H5072">
        <v>12.78</v>
      </c>
      <c r="I5072">
        <v>3</v>
      </c>
      <c r="J5072">
        <v>38.340000000000003</v>
      </c>
      <c r="K5072" s="11">
        <v>0</v>
      </c>
      <c r="L5072">
        <v>17.25</v>
      </c>
      <c r="M5072">
        <v>21.09</v>
      </c>
      <c r="N5072" s="11">
        <v>0.45</v>
      </c>
      <c r="O5072">
        <v>17.25</v>
      </c>
      <c r="P5072" t="str">
        <f>IF(OR(SampleSuperstore[[#This Row],[Total Sales]]&gt;'Check Outliers'!$M$7,SampleSuperstore[[#This Row],[Total Sales]]&lt;'Check Outliers'!$M$8),"Outlier","normal")</f>
        <v>normal</v>
      </c>
      <c r="Q5072" t="str">
        <f>IF(OR(SampleSuperstore[[#This Row],[Profit]]&gt;'Check Outliers'!$M$15,SampleSuperstore[[#This Row],[Profit]]&lt;'Check Outliers'!$M$16),"outlier","normal")</f>
        <v>normal</v>
      </c>
      <c r="R5072" s="1" t="str">
        <f>IF(OR(SampleSuperstore[[#This Row],[Cogs]]&gt;'Check Outliers'!$M$23,SampleSuperstore[[#This Row],[Cogs]]&lt;'Check Outliers'!$M$24),"outlier","normal")</f>
        <v>normal</v>
      </c>
    </row>
    <row r="5073" spans="1:18" x14ac:dyDescent="0.3">
      <c r="A5073" s="1" t="s">
        <v>24</v>
      </c>
      <c r="B5073" s="1" t="s">
        <v>40</v>
      </c>
      <c r="C5073" s="1" t="s">
        <v>228</v>
      </c>
      <c r="D5073" s="1" t="s">
        <v>66</v>
      </c>
      <c r="E5073" s="1" t="s">
        <v>43</v>
      </c>
      <c r="F5073" s="1" t="s">
        <v>15</v>
      </c>
      <c r="G5073" s="1" t="s">
        <v>29</v>
      </c>
      <c r="H5073">
        <v>8.98</v>
      </c>
      <c r="I5073">
        <v>6</v>
      </c>
      <c r="J5073">
        <v>53.88</v>
      </c>
      <c r="K5073" s="11">
        <v>0</v>
      </c>
      <c r="L5073">
        <v>22.63</v>
      </c>
      <c r="M5073">
        <v>31.25</v>
      </c>
      <c r="N5073" s="11">
        <v>0.42</v>
      </c>
      <c r="O5073">
        <v>22.63</v>
      </c>
      <c r="P5073" t="str">
        <f>IF(OR(SampleSuperstore[[#This Row],[Total Sales]]&gt;'Check Outliers'!$M$7,SampleSuperstore[[#This Row],[Total Sales]]&lt;'Check Outliers'!$M$8),"Outlier","normal")</f>
        <v>normal</v>
      </c>
      <c r="Q5073" t="str">
        <f>IF(OR(SampleSuperstore[[#This Row],[Profit]]&gt;'Check Outliers'!$M$15,SampleSuperstore[[#This Row],[Profit]]&lt;'Check Outliers'!$M$16),"outlier","normal")</f>
        <v>normal</v>
      </c>
      <c r="R5073" s="1" t="str">
        <f>IF(OR(SampleSuperstore[[#This Row],[Cogs]]&gt;'Check Outliers'!$M$23,SampleSuperstore[[#This Row],[Cogs]]&lt;'Check Outliers'!$M$24),"outlier","normal")</f>
        <v>normal</v>
      </c>
    </row>
    <row r="5074" spans="1:18" hidden="1" x14ac:dyDescent="0.3">
      <c r="A5074" s="1" t="s">
        <v>24</v>
      </c>
      <c r="B5074" s="1" t="s">
        <v>40</v>
      </c>
      <c r="C5074" s="1" t="s">
        <v>228</v>
      </c>
      <c r="D5074" s="1" t="s">
        <v>66</v>
      </c>
      <c r="E5074" s="1" t="s">
        <v>43</v>
      </c>
      <c r="F5074" s="1" t="s">
        <v>31</v>
      </c>
      <c r="G5074" s="1" t="s">
        <v>32</v>
      </c>
      <c r="H5074">
        <v>149.99</v>
      </c>
      <c r="I5074">
        <v>2</v>
      </c>
      <c r="J5074">
        <v>299.98</v>
      </c>
      <c r="K5074" s="1">
        <v>0</v>
      </c>
      <c r="L5074">
        <v>83.99</v>
      </c>
      <c r="M5074">
        <v>215.99</v>
      </c>
      <c r="N5074">
        <v>0.28000000000000003</v>
      </c>
      <c r="O5074">
        <v>83.99</v>
      </c>
      <c r="P5074" t="str">
        <f>IF(OR(SampleSuperstore[[#This Row],[Total Sales]]&gt;'Check Outliers'!$M$7,SampleSuperstore[[#This Row],[Total Sales]]&lt;'Check Outliers'!$M$8),"Outlier","normal")</f>
        <v>normal</v>
      </c>
      <c r="Q5074" t="str">
        <f>IF(OR(SampleSuperstore[[#This Row],[Profit]]&gt;'Check Outliers'!$M$15,SampleSuperstore[[#This Row],[Profit]]&lt;'Check Outliers'!$M$16),"outlier","normal")</f>
        <v>outlier</v>
      </c>
      <c r="R5074" s="1" t="str">
        <f>IF(OR(SampleSuperstore[[#This Row],[Cogs]]&gt;'Check Outliers'!$M$23,SampleSuperstore[[#This Row],[Cogs]]&lt;'Check Outliers'!$M$24),"outlier","normal")</f>
        <v>normal</v>
      </c>
    </row>
    <row r="5075" spans="1:18" x14ac:dyDescent="0.3">
      <c r="A5075" s="1" t="s">
        <v>164</v>
      </c>
      <c r="B5075" s="1" t="s">
        <v>11</v>
      </c>
      <c r="C5075" s="1" t="s">
        <v>48</v>
      </c>
      <c r="D5075" s="1" t="s">
        <v>20</v>
      </c>
      <c r="E5075" s="1" t="s">
        <v>21</v>
      </c>
      <c r="F5075" s="1" t="s">
        <v>22</v>
      </c>
      <c r="G5075" s="1" t="s">
        <v>28</v>
      </c>
      <c r="H5075">
        <v>15.7</v>
      </c>
      <c r="I5075">
        <v>4</v>
      </c>
      <c r="J5075">
        <v>62.8</v>
      </c>
      <c r="K5075" s="11">
        <v>0</v>
      </c>
      <c r="L5075">
        <v>15.7</v>
      </c>
      <c r="M5075">
        <v>47.1</v>
      </c>
      <c r="N5075" s="11">
        <v>0.25</v>
      </c>
      <c r="O5075">
        <v>15.7</v>
      </c>
      <c r="P5075" t="str">
        <f>IF(OR(SampleSuperstore[[#This Row],[Total Sales]]&gt;'Check Outliers'!$M$7,SampleSuperstore[[#This Row],[Total Sales]]&lt;'Check Outliers'!$M$8),"Outlier","normal")</f>
        <v>normal</v>
      </c>
      <c r="Q5075" t="str">
        <f>IF(OR(SampleSuperstore[[#This Row],[Profit]]&gt;'Check Outliers'!$M$15,SampleSuperstore[[#This Row],[Profit]]&lt;'Check Outliers'!$M$16),"outlier","normal")</f>
        <v>normal</v>
      </c>
      <c r="R5075" s="1" t="str">
        <f>IF(OR(SampleSuperstore[[#This Row],[Cogs]]&gt;'Check Outliers'!$M$23,SampleSuperstore[[#This Row],[Cogs]]&lt;'Check Outliers'!$M$24),"outlier","normal")</f>
        <v>normal</v>
      </c>
    </row>
    <row r="5076" spans="1:18" x14ac:dyDescent="0.3">
      <c r="A5076" s="1" t="s">
        <v>10</v>
      </c>
      <c r="B5076" s="1" t="s">
        <v>11</v>
      </c>
      <c r="C5076" s="1" t="s">
        <v>19</v>
      </c>
      <c r="D5076" s="1" t="s">
        <v>20</v>
      </c>
      <c r="E5076" s="1" t="s">
        <v>21</v>
      </c>
      <c r="F5076" s="1" t="s">
        <v>22</v>
      </c>
      <c r="G5076" s="1" t="s">
        <v>33</v>
      </c>
      <c r="H5076">
        <v>6.95</v>
      </c>
      <c r="I5076">
        <v>2</v>
      </c>
      <c r="J5076">
        <v>13.9</v>
      </c>
      <c r="K5076" s="11">
        <v>0.2</v>
      </c>
      <c r="L5076">
        <v>4.5199999999999996</v>
      </c>
      <c r="M5076">
        <v>9.3800000000000008</v>
      </c>
      <c r="N5076" s="11">
        <v>0.33</v>
      </c>
      <c r="O5076">
        <v>1.7399999999999993</v>
      </c>
      <c r="P5076" t="str">
        <f>IF(OR(SampleSuperstore[[#This Row],[Total Sales]]&gt;'Check Outliers'!$M$7,SampleSuperstore[[#This Row],[Total Sales]]&lt;'Check Outliers'!$M$8),"Outlier","normal")</f>
        <v>normal</v>
      </c>
      <c r="Q5076" t="str">
        <f>IF(OR(SampleSuperstore[[#This Row],[Profit]]&gt;'Check Outliers'!$M$15,SampleSuperstore[[#This Row],[Profit]]&lt;'Check Outliers'!$M$16),"outlier","normal")</f>
        <v>normal</v>
      </c>
      <c r="R5076" s="1" t="str">
        <f>IF(OR(SampleSuperstore[[#This Row],[Cogs]]&gt;'Check Outliers'!$M$23,SampleSuperstore[[#This Row],[Cogs]]&lt;'Check Outliers'!$M$24),"outlier","normal")</f>
        <v>normal</v>
      </c>
    </row>
    <row r="5077" spans="1:18" hidden="1" x14ac:dyDescent="0.3">
      <c r="A5077" s="1" t="s">
        <v>10</v>
      </c>
      <c r="B5077" s="1" t="s">
        <v>11</v>
      </c>
      <c r="C5077" s="1" t="s">
        <v>57</v>
      </c>
      <c r="D5077" s="1" t="s">
        <v>42</v>
      </c>
      <c r="E5077" s="1" t="s">
        <v>43</v>
      </c>
      <c r="F5077" s="1" t="s">
        <v>15</v>
      </c>
      <c r="G5077" s="1" t="s">
        <v>27</v>
      </c>
      <c r="H5077">
        <v>148.82</v>
      </c>
      <c r="I5077">
        <v>5</v>
      </c>
      <c r="J5077">
        <v>744.1</v>
      </c>
      <c r="K5077" s="1">
        <v>0.3</v>
      </c>
      <c r="L5077">
        <v>-95.67</v>
      </c>
      <c r="M5077">
        <v>839.77</v>
      </c>
      <c r="N5077">
        <v>-0.13</v>
      </c>
      <c r="O5077">
        <v>-318.89999999999998</v>
      </c>
      <c r="P5077" t="str">
        <f>IF(OR(SampleSuperstore[[#This Row],[Total Sales]]&gt;'Check Outliers'!$M$7,SampleSuperstore[[#This Row],[Total Sales]]&lt;'Check Outliers'!$M$8),"Outlier","normal")</f>
        <v>Outlier</v>
      </c>
      <c r="Q5077" t="str">
        <f>IF(OR(SampleSuperstore[[#This Row],[Profit]]&gt;'Check Outliers'!$M$15,SampleSuperstore[[#This Row],[Profit]]&lt;'Check Outliers'!$M$16),"outlier","normal")</f>
        <v>outlier</v>
      </c>
      <c r="R5077" s="1" t="str">
        <f>IF(OR(SampleSuperstore[[#This Row],[Cogs]]&gt;'Check Outliers'!$M$23,SampleSuperstore[[#This Row],[Cogs]]&lt;'Check Outliers'!$M$24),"outlier","normal")</f>
        <v>outlier</v>
      </c>
    </row>
    <row r="5078" spans="1:18" x14ac:dyDescent="0.3">
      <c r="A5078" s="1" t="s">
        <v>10</v>
      </c>
      <c r="B5078" s="1" t="s">
        <v>11</v>
      </c>
      <c r="C5078" s="1" t="s">
        <v>57</v>
      </c>
      <c r="D5078" s="1" t="s">
        <v>42</v>
      </c>
      <c r="E5078" s="1" t="s">
        <v>43</v>
      </c>
      <c r="F5078" s="1" t="s">
        <v>22</v>
      </c>
      <c r="G5078" s="1" t="s">
        <v>28</v>
      </c>
      <c r="H5078">
        <v>8.9700000000000006</v>
      </c>
      <c r="I5078">
        <v>5</v>
      </c>
      <c r="J5078">
        <v>44.84</v>
      </c>
      <c r="K5078" s="11">
        <v>0.2</v>
      </c>
      <c r="L5078">
        <v>5.61</v>
      </c>
      <c r="M5078">
        <v>39.229999999999997</v>
      </c>
      <c r="N5078" s="11">
        <v>0.13</v>
      </c>
      <c r="O5078">
        <v>-3.3580000000000014</v>
      </c>
      <c r="P5078" t="str">
        <f>IF(OR(SampleSuperstore[[#This Row],[Total Sales]]&gt;'Check Outliers'!$M$7,SampleSuperstore[[#This Row],[Total Sales]]&lt;'Check Outliers'!$M$8),"Outlier","normal")</f>
        <v>normal</v>
      </c>
      <c r="Q5078" t="str">
        <f>IF(OR(SampleSuperstore[[#This Row],[Profit]]&gt;'Check Outliers'!$M$15,SampleSuperstore[[#This Row],[Profit]]&lt;'Check Outliers'!$M$16),"outlier","normal")</f>
        <v>normal</v>
      </c>
      <c r="R5078" s="1" t="str">
        <f>IF(OR(SampleSuperstore[[#This Row],[Cogs]]&gt;'Check Outliers'!$M$23,SampleSuperstore[[#This Row],[Cogs]]&lt;'Check Outliers'!$M$24),"outlier","normal")</f>
        <v>normal</v>
      </c>
    </row>
    <row r="5079" spans="1:18" hidden="1" x14ac:dyDescent="0.3">
      <c r="A5079" s="1" t="s">
        <v>10</v>
      </c>
      <c r="B5079" s="1" t="s">
        <v>11</v>
      </c>
      <c r="C5079" s="1" t="s">
        <v>57</v>
      </c>
      <c r="D5079" s="1" t="s">
        <v>42</v>
      </c>
      <c r="E5079" s="1" t="s">
        <v>43</v>
      </c>
      <c r="F5079" s="1" t="s">
        <v>15</v>
      </c>
      <c r="G5079" s="1" t="s">
        <v>27</v>
      </c>
      <c r="H5079">
        <v>200.8</v>
      </c>
      <c r="I5079">
        <v>2</v>
      </c>
      <c r="J5079">
        <v>401.59</v>
      </c>
      <c r="K5079" s="1">
        <v>0.3</v>
      </c>
      <c r="L5079">
        <v>-131.94999999999999</v>
      </c>
      <c r="M5079">
        <v>533.54</v>
      </c>
      <c r="N5079">
        <v>-0.33</v>
      </c>
      <c r="O5079">
        <v>-252.42699999999996</v>
      </c>
      <c r="P5079" t="str">
        <f>IF(OR(SampleSuperstore[[#This Row],[Total Sales]]&gt;'Check Outliers'!$M$7,SampleSuperstore[[#This Row],[Total Sales]]&lt;'Check Outliers'!$M$8),"Outlier","normal")</f>
        <v>normal</v>
      </c>
      <c r="Q5079" t="str">
        <f>IF(OR(SampleSuperstore[[#This Row],[Profit]]&gt;'Check Outliers'!$M$15,SampleSuperstore[[#This Row],[Profit]]&lt;'Check Outliers'!$M$16),"outlier","normal")</f>
        <v>outlier</v>
      </c>
      <c r="R5079" s="1" t="str">
        <f>IF(OR(SampleSuperstore[[#This Row],[Cogs]]&gt;'Check Outliers'!$M$23,SampleSuperstore[[#This Row],[Cogs]]&lt;'Check Outliers'!$M$24),"outlier","normal")</f>
        <v>outlier</v>
      </c>
    </row>
    <row r="5080" spans="1:18" x14ac:dyDescent="0.3">
      <c r="A5080" s="1" t="s">
        <v>24</v>
      </c>
      <c r="B5080" s="1" t="s">
        <v>40</v>
      </c>
      <c r="C5080" s="1" t="s">
        <v>237</v>
      </c>
      <c r="D5080" s="1" t="s">
        <v>45</v>
      </c>
      <c r="E5080" s="1" t="s">
        <v>43</v>
      </c>
      <c r="F5080" s="1" t="s">
        <v>22</v>
      </c>
      <c r="G5080" s="1" t="s">
        <v>33</v>
      </c>
      <c r="H5080">
        <v>6.08</v>
      </c>
      <c r="I5080">
        <v>3</v>
      </c>
      <c r="J5080">
        <v>18.239999999999998</v>
      </c>
      <c r="K5080" s="11">
        <v>0</v>
      </c>
      <c r="L5080">
        <v>8.57</v>
      </c>
      <c r="M5080">
        <v>9.67</v>
      </c>
      <c r="N5080" s="11">
        <v>0.47</v>
      </c>
      <c r="O5080">
        <v>8.57</v>
      </c>
      <c r="P5080" t="str">
        <f>IF(OR(SampleSuperstore[[#This Row],[Total Sales]]&gt;'Check Outliers'!$M$7,SampleSuperstore[[#This Row],[Total Sales]]&lt;'Check Outliers'!$M$8),"Outlier","normal")</f>
        <v>normal</v>
      </c>
      <c r="Q5080" t="str">
        <f>IF(OR(SampleSuperstore[[#This Row],[Profit]]&gt;'Check Outliers'!$M$15,SampleSuperstore[[#This Row],[Profit]]&lt;'Check Outliers'!$M$16),"outlier","normal")</f>
        <v>normal</v>
      </c>
      <c r="R5080" s="1" t="str">
        <f>IF(OR(SampleSuperstore[[#This Row],[Cogs]]&gt;'Check Outliers'!$M$23,SampleSuperstore[[#This Row],[Cogs]]&lt;'Check Outliers'!$M$24),"outlier","normal")</f>
        <v>normal</v>
      </c>
    </row>
    <row r="5081" spans="1:18" x14ac:dyDescent="0.3">
      <c r="A5081" s="1" t="s">
        <v>24</v>
      </c>
      <c r="B5081" s="1" t="s">
        <v>11</v>
      </c>
      <c r="C5081" s="1" t="s">
        <v>48</v>
      </c>
      <c r="D5081" s="1" t="s">
        <v>20</v>
      </c>
      <c r="E5081" s="1" t="s">
        <v>21</v>
      </c>
      <c r="F5081" s="1" t="s">
        <v>15</v>
      </c>
      <c r="G5081" s="1" t="s">
        <v>16</v>
      </c>
      <c r="H5081">
        <v>119.83</v>
      </c>
      <c r="I5081">
        <v>3</v>
      </c>
      <c r="J5081">
        <v>359.5</v>
      </c>
      <c r="K5081" s="11">
        <v>0.15</v>
      </c>
      <c r="L5081">
        <v>-29.61</v>
      </c>
      <c r="M5081">
        <v>389.11</v>
      </c>
      <c r="N5081" s="11">
        <v>-0.08</v>
      </c>
      <c r="O5081">
        <v>-83.534999999999997</v>
      </c>
      <c r="P5081" t="str">
        <f>IF(OR(SampleSuperstore[[#This Row],[Total Sales]]&gt;'Check Outliers'!$M$7,SampleSuperstore[[#This Row],[Total Sales]]&lt;'Check Outliers'!$M$8),"Outlier","normal")</f>
        <v>normal</v>
      </c>
      <c r="Q5081" t="str">
        <f>IF(OR(SampleSuperstore[[#This Row],[Profit]]&gt;'Check Outliers'!$M$15,SampleSuperstore[[#This Row],[Profit]]&lt;'Check Outliers'!$M$16),"outlier","normal")</f>
        <v>normal</v>
      </c>
      <c r="R5081" s="1" t="str">
        <f>IF(OR(SampleSuperstore[[#This Row],[Cogs]]&gt;'Check Outliers'!$M$23,SampleSuperstore[[#This Row],[Cogs]]&lt;'Check Outliers'!$M$24),"outlier","normal")</f>
        <v>normal</v>
      </c>
    </row>
    <row r="5082" spans="1:18" x14ac:dyDescent="0.3">
      <c r="A5082" s="1" t="s">
        <v>24</v>
      </c>
      <c r="B5082" s="1" t="s">
        <v>11</v>
      </c>
      <c r="C5082" s="1" t="s">
        <v>48</v>
      </c>
      <c r="D5082" s="1" t="s">
        <v>20</v>
      </c>
      <c r="E5082" s="1" t="s">
        <v>21</v>
      </c>
      <c r="F5082" s="1" t="s">
        <v>22</v>
      </c>
      <c r="G5082" s="1" t="s">
        <v>28</v>
      </c>
      <c r="H5082">
        <v>10.48</v>
      </c>
      <c r="I5082">
        <v>1</v>
      </c>
      <c r="J5082">
        <v>10.48</v>
      </c>
      <c r="K5082" s="11">
        <v>0</v>
      </c>
      <c r="L5082">
        <v>2.83</v>
      </c>
      <c r="M5082">
        <v>7.65</v>
      </c>
      <c r="N5082" s="11">
        <v>0.27</v>
      </c>
      <c r="O5082">
        <v>2.83</v>
      </c>
      <c r="P5082" t="str">
        <f>IF(OR(SampleSuperstore[[#This Row],[Total Sales]]&gt;'Check Outliers'!$M$7,SampleSuperstore[[#This Row],[Total Sales]]&lt;'Check Outliers'!$M$8),"Outlier","normal")</f>
        <v>normal</v>
      </c>
      <c r="Q5082" t="str">
        <f>IF(OR(SampleSuperstore[[#This Row],[Profit]]&gt;'Check Outliers'!$M$15,SampleSuperstore[[#This Row],[Profit]]&lt;'Check Outliers'!$M$16),"outlier","normal")</f>
        <v>normal</v>
      </c>
      <c r="R5082" s="1" t="str">
        <f>IF(OR(SampleSuperstore[[#This Row],[Cogs]]&gt;'Check Outliers'!$M$23,SampleSuperstore[[#This Row],[Cogs]]&lt;'Check Outliers'!$M$24),"outlier","normal")</f>
        <v>normal</v>
      </c>
    </row>
    <row r="5083" spans="1:18" x14ac:dyDescent="0.3">
      <c r="A5083" s="1" t="s">
        <v>164</v>
      </c>
      <c r="B5083" s="1" t="s">
        <v>40</v>
      </c>
      <c r="C5083" s="1" t="s">
        <v>217</v>
      </c>
      <c r="D5083" s="1" t="s">
        <v>100</v>
      </c>
      <c r="E5083" s="1" t="s">
        <v>53</v>
      </c>
      <c r="F5083" s="1" t="s">
        <v>22</v>
      </c>
      <c r="G5083" s="1" t="s">
        <v>37</v>
      </c>
      <c r="H5083">
        <v>5.18</v>
      </c>
      <c r="I5083">
        <v>4</v>
      </c>
      <c r="J5083">
        <v>20.74</v>
      </c>
      <c r="K5083" s="11">
        <v>0.2</v>
      </c>
      <c r="L5083">
        <v>7.26</v>
      </c>
      <c r="M5083">
        <v>13.48</v>
      </c>
      <c r="N5083" s="11">
        <v>0.35</v>
      </c>
      <c r="O5083">
        <v>3.1120000000000001</v>
      </c>
      <c r="P5083" t="str">
        <f>IF(OR(SampleSuperstore[[#This Row],[Total Sales]]&gt;'Check Outliers'!$M$7,SampleSuperstore[[#This Row],[Total Sales]]&lt;'Check Outliers'!$M$8),"Outlier","normal")</f>
        <v>normal</v>
      </c>
      <c r="Q5083" t="str">
        <f>IF(OR(SampleSuperstore[[#This Row],[Profit]]&gt;'Check Outliers'!$M$15,SampleSuperstore[[#This Row],[Profit]]&lt;'Check Outliers'!$M$16),"outlier","normal")</f>
        <v>normal</v>
      </c>
      <c r="R5083" s="1" t="str">
        <f>IF(OR(SampleSuperstore[[#This Row],[Cogs]]&gt;'Check Outliers'!$M$23,SampleSuperstore[[#This Row],[Cogs]]&lt;'Check Outliers'!$M$24),"outlier","normal")</f>
        <v>normal</v>
      </c>
    </row>
    <row r="5084" spans="1:18" x14ac:dyDescent="0.3">
      <c r="A5084" s="1" t="s">
        <v>24</v>
      </c>
      <c r="B5084" s="1" t="s">
        <v>11</v>
      </c>
      <c r="C5084" s="1" t="s">
        <v>120</v>
      </c>
      <c r="D5084" s="1" t="s">
        <v>36</v>
      </c>
      <c r="E5084" s="1" t="s">
        <v>14</v>
      </c>
      <c r="F5084" s="1" t="s">
        <v>31</v>
      </c>
      <c r="G5084" s="1" t="s">
        <v>55</v>
      </c>
      <c r="H5084">
        <v>8.7899999999999991</v>
      </c>
      <c r="I5084">
        <v>4</v>
      </c>
      <c r="J5084">
        <v>35.17</v>
      </c>
      <c r="K5084" s="11">
        <v>0.2</v>
      </c>
      <c r="L5084">
        <v>8.35</v>
      </c>
      <c r="M5084">
        <v>26.82</v>
      </c>
      <c r="N5084" s="11">
        <v>0.24</v>
      </c>
      <c r="O5084">
        <v>1.3159999999999989</v>
      </c>
      <c r="P5084" t="str">
        <f>IF(OR(SampleSuperstore[[#This Row],[Total Sales]]&gt;'Check Outliers'!$M$7,SampleSuperstore[[#This Row],[Total Sales]]&lt;'Check Outliers'!$M$8),"Outlier","normal")</f>
        <v>normal</v>
      </c>
      <c r="Q5084" t="str">
        <f>IF(OR(SampleSuperstore[[#This Row],[Profit]]&gt;'Check Outliers'!$M$15,SampleSuperstore[[#This Row],[Profit]]&lt;'Check Outliers'!$M$16),"outlier","normal")</f>
        <v>normal</v>
      </c>
      <c r="R5084" s="1" t="str">
        <f>IF(OR(SampleSuperstore[[#This Row],[Cogs]]&gt;'Check Outliers'!$M$23,SampleSuperstore[[#This Row],[Cogs]]&lt;'Check Outliers'!$M$24),"outlier","normal")</f>
        <v>normal</v>
      </c>
    </row>
    <row r="5085" spans="1:18" x14ac:dyDescent="0.3">
      <c r="A5085" s="1" t="s">
        <v>24</v>
      </c>
      <c r="B5085" s="1" t="s">
        <v>11</v>
      </c>
      <c r="C5085" s="1" t="s">
        <v>120</v>
      </c>
      <c r="D5085" s="1" t="s">
        <v>36</v>
      </c>
      <c r="E5085" s="1" t="s">
        <v>14</v>
      </c>
      <c r="F5085" s="1" t="s">
        <v>22</v>
      </c>
      <c r="G5085" s="1" t="s">
        <v>37</v>
      </c>
      <c r="H5085">
        <v>21.57</v>
      </c>
      <c r="I5085">
        <v>3</v>
      </c>
      <c r="J5085">
        <v>64.7</v>
      </c>
      <c r="K5085" s="11">
        <v>0.2</v>
      </c>
      <c r="L5085">
        <v>23.46</v>
      </c>
      <c r="M5085">
        <v>41.24</v>
      </c>
      <c r="N5085" s="11">
        <v>0.36</v>
      </c>
      <c r="O5085">
        <v>10.52</v>
      </c>
      <c r="P5085" t="str">
        <f>IF(OR(SampleSuperstore[[#This Row],[Total Sales]]&gt;'Check Outliers'!$M$7,SampleSuperstore[[#This Row],[Total Sales]]&lt;'Check Outliers'!$M$8),"Outlier","normal")</f>
        <v>normal</v>
      </c>
      <c r="Q5085" t="str">
        <f>IF(OR(SampleSuperstore[[#This Row],[Profit]]&gt;'Check Outliers'!$M$15,SampleSuperstore[[#This Row],[Profit]]&lt;'Check Outliers'!$M$16),"outlier","normal")</f>
        <v>normal</v>
      </c>
      <c r="R5085" s="1" t="str">
        <f>IF(OR(SampleSuperstore[[#This Row],[Cogs]]&gt;'Check Outliers'!$M$23,SampleSuperstore[[#This Row],[Cogs]]&lt;'Check Outliers'!$M$24),"outlier","normal")</f>
        <v>normal</v>
      </c>
    </row>
    <row r="5086" spans="1:18" x14ac:dyDescent="0.3">
      <c r="A5086" s="1" t="s">
        <v>10</v>
      </c>
      <c r="B5086" s="1" t="s">
        <v>18</v>
      </c>
      <c r="C5086" s="1" t="s">
        <v>161</v>
      </c>
      <c r="D5086" s="1" t="s">
        <v>162</v>
      </c>
      <c r="E5086" s="1" t="s">
        <v>53</v>
      </c>
      <c r="F5086" s="1" t="s">
        <v>22</v>
      </c>
      <c r="G5086" s="1" t="s">
        <v>37</v>
      </c>
      <c r="H5086">
        <v>26.38</v>
      </c>
      <c r="I5086">
        <v>4</v>
      </c>
      <c r="J5086">
        <v>105.52</v>
      </c>
      <c r="K5086" s="11">
        <v>0</v>
      </c>
      <c r="L5086">
        <v>48.54</v>
      </c>
      <c r="M5086">
        <v>56.98</v>
      </c>
      <c r="N5086" s="11">
        <v>0.46</v>
      </c>
      <c r="O5086">
        <v>48.54</v>
      </c>
      <c r="P5086" t="str">
        <f>IF(OR(SampleSuperstore[[#This Row],[Total Sales]]&gt;'Check Outliers'!$M$7,SampleSuperstore[[#This Row],[Total Sales]]&lt;'Check Outliers'!$M$8),"Outlier","normal")</f>
        <v>normal</v>
      </c>
      <c r="Q5086" t="str">
        <f>IF(OR(SampleSuperstore[[#This Row],[Profit]]&gt;'Check Outliers'!$M$15,SampleSuperstore[[#This Row],[Profit]]&lt;'Check Outliers'!$M$16),"outlier","normal")</f>
        <v>normal</v>
      </c>
      <c r="R5086" s="1" t="str">
        <f>IF(OR(SampleSuperstore[[#This Row],[Cogs]]&gt;'Check Outliers'!$M$23,SampleSuperstore[[#This Row],[Cogs]]&lt;'Check Outliers'!$M$24),"outlier","normal")</f>
        <v>normal</v>
      </c>
    </row>
    <row r="5087" spans="1:18" x14ac:dyDescent="0.3">
      <c r="A5087" s="1" t="s">
        <v>24</v>
      </c>
      <c r="B5087" s="1" t="s">
        <v>40</v>
      </c>
      <c r="C5087" s="1" t="s">
        <v>131</v>
      </c>
      <c r="D5087" s="1" t="s">
        <v>42</v>
      </c>
      <c r="E5087" s="1" t="s">
        <v>43</v>
      </c>
      <c r="F5087" s="1" t="s">
        <v>22</v>
      </c>
      <c r="G5087" s="1" t="s">
        <v>33</v>
      </c>
      <c r="H5087">
        <v>2.9</v>
      </c>
      <c r="I5087">
        <v>2</v>
      </c>
      <c r="J5087">
        <v>5.79</v>
      </c>
      <c r="K5087" s="11">
        <v>0.8</v>
      </c>
      <c r="L5087">
        <v>-9.56</v>
      </c>
      <c r="M5087">
        <v>15.35</v>
      </c>
      <c r="N5087" s="11">
        <v>-1.65</v>
      </c>
      <c r="O5087">
        <v>-14.192</v>
      </c>
      <c r="P5087" t="str">
        <f>IF(OR(SampleSuperstore[[#This Row],[Total Sales]]&gt;'Check Outliers'!$M$7,SampleSuperstore[[#This Row],[Total Sales]]&lt;'Check Outliers'!$M$8),"Outlier","normal")</f>
        <v>normal</v>
      </c>
      <c r="Q5087" t="str">
        <f>IF(OR(SampleSuperstore[[#This Row],[Profit]]&gt;'Check Outliers'!$M$15,SampleSuperstore[[#This Row],[Profit]]&lt;'Check Outliers'!$M$16),"outlier","normal")</f>
        <v>normal</v>
      </c>
      <c r="R5087" s="1" t="str">
        <f>IF(OR(SampleSuperstore[[#This Row],[Cogs]]&gt;'Check Outliers'!$M$23,SampleSuperstore[[#This Row],[Cogs]]&lt;'Check Outliers'!$M$24),"outlier","normal")</f>
        <v>normal</v>
      </c>
    </row>
    <row r="5088" spans="1:18" hidden="1" x14ac:dyDescent="0.3">
      <c r="A5088" s="1" t="s">
        <v>24</v>
      </c>
      <c r="B5088" s="1" t="s">
        <v>18</v>
      </c>
      <c r="C5088" s="1" t="s">
        <v>51</v>
      </c>
      <c r="D5088" s="1" t="s">
        <v>52</v>
      </c>
      <c r="E5088" s="1" t="s">
        <v>53</v>
      </c>
      <c r="F5088" s="1" t="s">
        <v>31</v>
      </c>
      <c r="G5088" s="1" t="s">
        <v>32</v>
      </c>
      <c r="H5088">
        <v>66.59</v>
      </c>
      <c r="I5088">
        <v>7</v>
      </c>
      <c r="J5088">
        <v>466.16</v>
      </c>
      <c r="K5088" s="1">
        <v>0.4</v>
      </c>
      <c r="L5088">
        <v>-93.23</v>
      </c>
      <c r="M5088">
        <v>559.39</v>
      </c>
      <c r="N5088">
        <v>-0.2</v>
      </c>
      <c r="O5088">
        <v>-279.69400000000002</v>
      </c>
      <c r="P5088" t="str">
        <f>IF(OR(SampleSuperstore[[#This Row],[Total Sales]]&gt;'Check Outliers'!$M$7,SampleSuperstore[[#This Row],[Total Sales]]&lt;'Check Outliers'!$M$8),"Outlier","normal")</f>
        <v>normal</v>
      </c>
      <c r="Q5088" t="str">
        <f>IF(OR(SampleSuperstore[[#This Row],[Profit]]&gt;'Check Outliers'!$M$15,SampleSuperstore[[#This Row],[Profit]]&lt;'Check Outliers'!$M$16),"outlier","normal")</f>
        <v>outlier</v>
      </c>
      <c r="R5088" s="1" t="str">
        <f>IF(OR(SampleSuperstore[[#This Row],[Cogs]]&gt;'Check Outliers'!$M$23,SampleSuperstore[[#This Row],[Cogs]]&lt;'Check Outliers'!$M$24),"outlier","normal")</f>
        <v>outlier</v>
      </c>
    </row>
    <row r="5089" spans="1:18" x14ac:dyDescent="0.3">
      <c r="A5089" s="1" t="s">
        <v>24</v>
      </c>
      <c r="B5089" s="1" t="s">
        <v>18</v>
      </c>
      <c r="C5089" s="1" t="s">
        <v>51</v>
      </c>
      <c r="D5089" s="1" t="s">
        <v>52</v>
      </c>
      <c r="E5089" s="1" t="s">
        <v>53</v>
      </c>
      <c r="F5089" s="1" t="s">
        <v>31</v>
      </c>
      <c r="G5089" s="1" t="s">
        <v>55</v>
      </c>
      <c r="H5089">
        <v>10.31</v>
      </c>
      <c r="I5089">
        <v>1</v>
      </c>
      <c r="J5089">
        <v>10.31</v>
      </c>
      <c r="K5089" s="11">
        <v>0.2</v>
      </c>
      <c r="L5089">
        <v>-1.29</v>
      </c>
      <c r="M5089">
        <v>11.6</v>
      </c>
      <c r="N5089" s="11">
        <v>-0.13</v>
      </c>
      <c r="O5089">
        <v>-3.3520000000000003</v>
      </c>
      <c r="P5089" t="str">
        <f>IF(OR(SampleSuperstore[[#This Row],[Total Sales]]&gt;'Check Outliers'!$M$7,SampleSuperstore[[#This Row],[Total Sales]]&lt;'Check Outliers'!$M$8),"Outlier","normal")</f>
        <v>normal</v>
      </c>
      <c r="Q5089" t="str">
        <f>IF(OR(SampleSuperstore[[#This Row],[Profit]]&gt;'Check Outliers'!$M$15,SampleSuperstore[[#This Row],[Profit]]&lt;'Check Outliers'!$M$16),"outlier","normal")</f>
        <v>normal</v>
      </c>
      <c r="R5089" s="1" t="str">
        <f>IF(OR(SampleSuperstore[[#This Row],[Cogs]]&gt;'Check Outliers'!$M$23,SampleSuperstore[[#This Row],[Cogs]]&lt;'Check Outliers'!$M$24),"outlier","normal")</f>
        <v>normal</v>
      </c>
    </row>
    <row r="5090" spans="1:18" x14ac:dyDescent="0.3">
      <c r="A5090" s="1" t="s">
        <v>24</v>
      </c>
      <c r="B5090" s="1" t="s">
        <v>18</v>
      </c>
      <c r="C5090" s="1" t="s">
        <v>51</v>
      </c>
      <c r="D5090" s="1" t="s">
        <v>52</v>
      </c>
      <c r="E5090" s="1" t="s">
        <v>53</v>
      </c>
      <c r="F5090" s="1" t="s">
        <v>22</v>
      </c>
      <c r="G5090" s="1" t="s">
        <v>33</v>
      </c>
      <c r="H5090">
        <v>0.85</v>
      </c>
      <c r="I5090">
        <v>3</v>
      </c>
      <c r="J5090">
        <v>2.56</v>
      </c>
      <c r="K5090" s="11">
        <v>0.7</v>
      </c>
      <c r="L5090">
        <v>-1.79</v>
      </c>
      <c r="M5090">
        <v>4.3499999999999996</v>
      </c>
      <c r="N5090" s="11">
        <v>-0.7</v>
      </c>
      <c r="O5090">
        <v>-3.5819999999999999</v>
      </c>
      <c r="P5090" t="str">
        <f>IF(OR(SampleSuperstore[[#This Row],[Total Sales]]&gt;'Check Outliers'!$M$7,SampleSuperstore[[#This Row],[Total Sales]]&lt;'Check Outliers'!$M$8),"Outlier","normal")</f>
        <v>normal</v>
      </c>
      <c r="Q5090" t="str">
        <f>IF(OR(SampleSuperstore[[#This Row],[Profit]]&gt;'Check Outliers'!$M$15,SampleSuperstore[[#This Row],[Profit]]&lt;'Check Outliers'!$M$16),"outlier","normal")</f>
        <v>normal</v>
      </c>
      <c r="R5090" s="1" t="str">
        <f>IF(OR(SampleSuperstore[[#This Row],[Cogs]]&gt;'Check Outliers'!$M$23,SampleSuperstore[[#This Row],[Cogs]]&lt;'Check Outliers'!$M$24),"outlier","normal")</f>
        <v>normal</v>
      </c>
    </row>
    <row r="5091" spans="1:18" x14ac:dyDescent="0.3">
      <c r="A5091" s="1" t="s">
        <v>58</v>
      </c>
      <c r="B5091" s="1" t="s">
        <v>18</v>
      </c>
      <c r="C5091" s="1" t="s">
        <v>518</v>
      </c>
      <c r="D5091" s="1" t="s">
        <v>94</v>
      </c>
      <c r="E5091" s="1" t="s">
        <v>21</v>
      </c>
      <c r="F5091" s="1" t="s">
        <v>22</v>
      </c>
      <c r="G5091" s="1" t="s">
        <v>37</v>
      </c>
      <c r="H5091">
        <v>3.98</v>
      </c>
      <c r="I5091">
        <v>2</v>
      </c>
      <c r="J5091">
        <v>7.97</v>
      </c>
      <c r="K5091" s="11">
        <v>0.2</v>
      </c>
      <c r="L5091">
        <v>2.89</v>
      </c>
      <c r="M5091">
        <v>5.08</v>
      </c>
      <c r="N5091" s="11">
        <v>0.36</v>
      </c>
      <c r="O5091">
        <v>1.296</v>
      </c>
      <c r="P5091" t="str">
        <f>IF(OR(SampleSuperstore[[#This Row],[Total Sales]]&gt;'Check Outliers'!$M$7,SampleSuperstore[[#This Row],[Total Sales]]&lt;'Check Outliers'!$M$8),"Outlier","normal")</f>
        <v>normal</v>
      </c>
      <c r="Q5091" t="str">
        <f>IF(OR(SampleSuperstore[[#This Row],[Profit]]&gt;'Check Outliers'!$M$15,SampleSuperstore[[#This Row],[Profit]]&lt;'Check Outliers'!$M$16),"outlier","normal")</f>
        <v>normal</v>
      </c>
      <c r="R5091" s="1" t="str">
        <f>IF(OR(SampleSuperstore[[#This Row],[Cogs]]&gt;'Check Outliers'!$M$23,SampleSuperstore[[#This Row],[Cogs]]&lt;'Check Outliers'!$M$24),"outlier","normal")</f>
        <v>normal</v>
      </c>
    </row>
    <row r="5092" spans="1:18" x14ac:dyDescent="0.3">
      <c r="A5092" s="1" t="s">
        <v>58</v>
      </c>
      <c r="B5092" s="1" t="s">
        <v>18</v>
      </c>
      <c r="C5092" s="1" t="s">
        <v>518</v>
      </c>
      <c r="D5092" s="1" t="s">
        <v>94</v>
      </c>
      <c r="E5092" s="1" t="s">
        <v>21</v>
      </c>
      <c r="F5092" s="1" t="s">
        <v>22</v>
      </c>
      <c r="G5092" s="1" t="s">
        <v>56</v>
      </c>
      <c r="H5092">
        <v>8.7799999999999994</v>
      </c>
      <c r="I5092">
        <v>1</v>
      </c>
      <c r="J5092">
        <v>8.7799999999999994</v>
      </c>
      <c r="K5092" s="11">
        <v>0.2</v>
      </c>
      <c r="L5092">
        <v>3.18</v>
      </c>
      <c r="M5092">
        <v>5.6</v>
      </c>
      <c r="N5092" s="11">
        <v>0.36</v>
      </c>
      <c r="O5092">
        <v>1.4240000000000002</v>
      </c>
      <c r="P5092" t="str">
        <f>IF(OR(SampleSuperstore[[#This Row],[Total Sales]]&gt;'Check Outliers'!$M$7,SampleSuperstore[[#This Row],[Total Sales]]&lt;'Check Outliers'!$M$8),"Outlier","normal")</f>
        <v>normal</v>
      </c>
      <c r="Q5092" t="str">
        <f>IF(OR(SampleSuperstore[[#This Row],[Profit]]&gt;'Check Outliers'!$M$15,SampleSuperstore[[#This Row],[Profit]]&lt;'Check Outliers'!$M$16),"outlier","normal")</f>
        <v>normal</v>
      </c>
      <c r="R5092" s="1" t="str">
        <f>IF(OR(SampleSuperstore[[#This Row],[Cogs]]&gt;'Check Outliers'!$M$23,SampleSuperstore[[#This Row],[Cogs]]&lt;'Check Outliers'!$M$24),"outlier","normal")</f>
        <v>normal</v>
      </c>
    </row>
    <row r="5093" spans="1:18" x14ac:dyDescent="0.3">
      <c r="A5093" s="1" t="s">
        <v>24</v>
      </c>
      <c r="B5093" s="1" t="s">
        <v>11</v>
      </c>
      <c r="C5093" s="1" t="s">
        <v>518</v>
      </c>
      <c r="D5093" s="1" t="s">
        <v>94</v>
      </c>
      <c r="E5093" s="1" t="s">
        <v>21</v>
      </c>
      <c r="F5093" s="1" t="s">
        <v>22</v>
      </c>
      <c r="G5093" s="1" t="s">
        <v>73</v>
      </c>
      <c r="H5093">
        <v>1.01</v>
      </c>
      <c r="I5093">
        <v>3</v>
      </c>
      <c r="J5093">
        <v>3.02</v>
      </c>
      <c r="K5093" s="11">
        <v>0.2</v>
      </c>
      <c r="L5093">
        <v>-0.6</v>
      </c>
      <c r="M5093">
        <v>3.62</v>
      </c>
      <c r="N5093" s="11">
        <v>-0.2</v>
      </c>
      <c r="O5093">
        <v>-1.2040000000000002</v>
      </c>
      <c r="P5093" t="str">
        <f>IF(OR(SampleSuperstore[[#This Row],[Total Sales]]&gt;'Check Outliers'!$M$7,SampleSuperstore[[#This Row],[Total Sales]]&lt;'Check Outliers'!$M$8),"Outlier","normal")</f>
        <v>normal</v>
      </c>
      <c r="Q5093" t="str">
        <f>IF(OR(SampleSuperstore[[#This Row],[Profit]]&gt;'Check Outliers'!$M$15,SampleSuperstore[[#This Row],[Profit]]&lt;'Check Outliers'!$M$16),"outlier","normal")</f>
        <v>normal</v>
      </c>
      <c r="R5093" s="1" t="str">
        <f>IF(OR(SampleSuperstore[[#This Row],[Cogs]]&gt;'Check Outliers'!$M$23,SampleSuperstore[[#This Row],[Cogs]]&lt;'Check Outliers'!$M$24),"outlier","normal")</f>
        <v>normal</v>
      </c>
    </row>
    <row r="5094" spans="1:18" x14ac:dyDescent="0.3">
      <c r="A5094" s="1" t="s">
        <v>24</v>
      </c>
      <c r="B5094" s="1" t="s">
        <v>18</v>
      </c>
      <c r="C5094" s="1" t="s">
        <v>469</v>
      </c>
      <c r="D5094" s="1" t="s">
        <v>175</v>
      </c>
      <c r="E5094" s="1" t="s">
        <v>53</v>
      </c>
      <c r="F5094" s="1" t="s">
        <v>22</v>
      </c>
      <c r="G5094" s="1" t="s">
        <v>28</v>
      </c>
      <c r="H5094">
        <v>17.149999999999999</v>
      </c>
      <c r="I5094">
        <v>3</v>
      </c>
      <c r="J5094">
        <v>51.45</v>
      </c>
      <c r="K5094" s="11">
        <v>0</v>
      </c>
      <c r="L5094">
        <v>13.89</v>
      </c>
      <c r="M5094">
        <v>37.56</v>
      </c>
      <c r="N5094" s="11">
        <v>0.27</v>
      </c>
      <c r="O5094">
        <v>13.89</v>
      </c>
      <c r="P5094" t="str">
        <f>IF(OR(SampleSuperstore[[#This Row],[Total Sales]]&gt;'Check Outliers'!$M$7,SampleSuperstore[[#This Row],[Total Sales]]&lt;'Check Outliers'!$M$8),"Outlier","normal")</f>
        <v>normal</v>
      </c>
      <c r="Q5094" t="str">
        <f>IF(OR(SampleSuperstore[[#This Row],[Profit]]&gt;'Check Outliers'!$M$15,SampleSuperstore[[#This Row],[Profit]]&lt;'Check Outliers'!$M$16),"outlier","normal")</f>
        <v>normal</v>
      </c>
      <c r="R5094" s="1" t="str">
        <f>IF(OR(SampleSuperstore[[#This Row],[Cogs]]&gt;'Check Outliers'!$M$23,SampleSuperstore[[#This Row],[Cogs]]&lt;'Check Outliers'!$M$24),"outlier","normal")</f>
        <v>normal</v>
      </c>
    </row>
    <row r="5095" spans="1:18" x14ac:dyDescent="0.3">
      <c r="A5095" s="1" t="s">
        <v>24</v>
      </c>
      <c r="B5095" s="1" t="s">
        <v>11</v>
      </c>
      <c r="C5095" s="1" t="s">
        <v>75</v>
      </c>
      <c r="D5095" s="1" t="s">
        <v>61</v>
      </c>
      <c r="E5095" s="1" t="s">
        <v>43</v>
      </c>
      <c r="F5095" s="1" t="s">
        <v>22</v>
      </c>
      <c r="G5095" s="1" t="s">
        <v>34</v>
      </c>
      <c r="H5095">
        <v>3.5</v>
      </c>
      <c r="I5095">
        <v>4</v>
      </c>
      <c r="J5095">
        <v>14.02</v>
      </c>
      <c r="K5095" s="11">
        <v>0.8</v>
      </c>
      <c r="L5095">
        <v>-31.54</v>
      </c>
      <c r="M5095">
        <v>45.56</v>
      </c>
      <c r="N5095" s="11">
        <v>-2.25</v>
      </c>
      <c r="O5095">
        <v>-42.756</v>
      </c>
      <c r="P5095" t="str">
        <f>IF(OR(SampleSuperstore[[#This Row],[Total Sales]]&gt;'Check Outliers'!$M$7,SampleSuperstore[[#This Row],[Total Sales]]&lt;'Check Outliers'!$M$8),"Outlier","normal")</f>
        <v>normal</v>
      </c>
      <c r="Q5095" t="str">
        <f>IF(OR(SampleSuperstore[[#This Row],[Profit]]&gt;'Check Outliers'!$M$15,SampleSuperstore[[#This Row],[Profit]]&lt;'Check Outliers'!$M$16),"outlier","normal")</f>
        <v>normal</v>
      </c>
      <c r="R5095" s="1" t="str">
        <f>IF(OR(SampleSuperstore[[#This Row],[Cogs]]&gt;'Check Outliers'!$M$23,SampleSuperstore[[#This Row],[Cogs]]&lt;'Check Outliers'!$M$24),"outlier","normal")</f>
        <v>normal</v>
      </c>
    </row>
    <row r="5096" spans="1:18" hidden="1" x14ac:dyDescent="0.3">
      <c r="A5096" s="1" t="s">
        <v>24</v>
      </c>
      <c r="B5096" s="1" t="s">
        <v>11</v>
      </c>
      <c r="C5096" s="1" t="s">
        <v>75</v>
      </c>
      <c r="D5096" s="1" t="s">
        <v>61</v>
      </c>
      <c r="E5096" s="1" t="s">
        <v>43</v>
      </c>
      <c r="F5096" s="1" t="s">
        <v>15</v>
      </c>
      <c r="G5096" s="1" t="s">
        <v>27</v>
      </c>
      <c r="H5096">
        <v>42.99</v>
      </c>
      <c r="I5096">
        <v>5</v>
      </c>
      <c r="J5096">
        <v>214.95</v>
      </c>
      <c r="K5096" s="1">
        <v>0.5</v>
      </c>
      <c r="L5096">
        <v>-120.37</v>
      </c>
      <c r="M5096">
        <v>335.32</v>
      </c>
      <c r="N5096">
        <v>-0.56000000000000005</v>
      </c>
      <c r="O5096">
        <v>-227.845</v>
      </c>
      <c r="P5096" t="str">
        <f>IF(OR(SampleSuperstore[[#This Row],[Total Sales]]&gt;'Check Outliers'!$M$7,SampleSuperstore[[#This Row],[Total Sales]]&lt;'Check Outliers'!$M$8),"Outlier","normal")</f>
        <v>normal</v>
      </c>
      <c r="Q5096" t="str">
        <f>IF(OR(SampleSuperstore[[#This Row],[Profit]]&gt;'Check Outliers'!$M$15,SampleSuperstore[[#This Row],[Profit]]&lt;'Check Outliers'!$M$16),"outlier","normal")</f>
        <v>outlier</v>
      </c>
      <c r="R5096" s="1" t="str">
        <f>IF(OR(SampleSuperstore[[#This Row],[Cogs]]&gt;'Check Outliers'!$M$23,SampleSuperstore[[#This Row],[Cogs]]&lt;'Check Outliers'!$M$24),"outlier","normal")</f>
        <v>normal</v>
      </c>
    </row>
    <row r="5097" spans="1:18" x14ac:dyDescent="0.3">
      <c r="A5097" s="1" t="s">
        <v>24</v>
      </c>
      <c r="B5097" s="1" t="s">
        <v>11</v>
      </c>
      <c r="C5097" s="1" t="s">
        <v>75</v>
      </c>
      <c r="D5097" s="1" t="s">
        <v>61</v>
      </c>
      <c r="E5097" s="1" t="s">
        <v>43</v>
      </c>
      <c r="F5097" s="1" t="s">
        <v>31</v>
      </c>
      <c r="G5097" s="1" t="s">
        <v>32</v>
      </c>
      <c r="H5097">
        <v>8.76</v>
      </c>
      <c r="I5097">
        <v>4</v>
      </c>
      <c r="J5097">
        <v>35.04</v>
      </c>
      <c r="K5097" s="11">
        <v>0.2</v>
      </c>
      <c r="L5097">
        <v>-7.01</v>
      </c>
      <c r="M5097">
        <v>42.05</v>
      </c>
      <c r="N5097" s="11">
        <v>-0.2</v>
      </c>
      <c r="O5097">
        <v>-14.018000000000001</v>
      </c>
      <c r="P5097" t="str">
        <f>IF(OR(SampleSuperstore[[#This Row],[Total Sales]]&gt;'Check Outliers'!$M$7,SampleSuperstore[[#This Row],[Total Sales]]&lt;'Check Outliers'!$M$8),"Outlier","normal")</f>
        <v>normal</v>
      </c>
      <c r="Q5097" t="str">
        <f>IF(OR(SampleSuperstore[[#This Row],[Profit]]&gt;'Check Outliers'!$M$15,SampleSuperstore[[#This Row],[Profit]]&lt;'Check Outliers'!$M$16),"outlier","normal")</f>
        <v>normal</v>
      </c>
      <c r="R5097" s="1" t="str">
        <f>IF(OR(SampleSuperstore[[#This Row],[Cogs]]&gt;'Check Outliers'!$M$23,SampleSuperstore[[#This Row],[Cogs]]&lt;'Check Outliers'!$M$24),"outlier","normal")</f>
        <v>normal</v>
      </c>
    </row>
    <row r="5098" spans="1:18" x14ac:dyDescent="0.3">
      <c r="A5098" s="1" t="s">
        <v>24</v>
      </c>
      <c r="B5098" s="1" t="s">
        <v>11</v>
      </c>
      <c r="C5098" s="1" t="s">
        <v>75</v>
      </c>
      <c r="D5098" s="1" t="s">
        <v>61</v>
      </c>
      <c r="E5098" s="1" t="s">
        <v>43</v>
      </c>
      <c r="F5098" s="1" t="s">
        <v>15</v>
      </c>
      <c r="G5098" s="1" t="s">
        <v>29</v>
      </c>
      <c r="H5098">
        <v>3.59</v>
      </c>
      <c r="I5098">
        <v>3</v>
      </c>
      <c r="J5098">
        <v>10.78</v>
      </c>
      <c r="K5098" s="11">
        <v>0.6</v>
      </c>
      <c r="L5098">
        <v>-4.8499999999999996</v>
      </c>
      <c r="M5098">
        <v>15.63</v>
      </c>
      <c r="N5098" s="11">
        <v>-0.45</v>
      </c>
      <c r="O5098">
        <v>-11.317999999999998</v>
      </c>
      <c r="P5098" t="str">
        <f>IF(OR(SampleSuperstore[[#This Row],[Total Sales]]&gt;'Check Outliers'!$M$7,SampleSuperstore[[#This Row],[Total Sales]]&lt;'Check Outliers'!$M$8),"Outlier","normal")</f>
        <v>normal</v>
      </c>
      <c r="Q5098" t="str">
        <f>IF(OR(SampleSuperstore[[#This Row],[Profit]]&gt;'Check Outliers'!$M$15,SampleSuperstore[[#This Row],[Profit]]&lt;'Check Outliers'!$M$16),"outlier","normal")</f>
        <v>normal</v>
      </c>
      <c r="R5098" s="1" t="str">
        <f>IF(OR(SampleSuperstore[[#This Row],[Cogs]]&gt;'Check Outliers'!$M$23,SampleSuperstore[[#This Row],[Cogs]]&lt;'Check Outliers'!$M$24),"outlier","normal")</f>
        <v>normal</v>
      </c>
    </row>
    <row r="5099" spans="1:18" x14ac:dyDescent="0.3">
      <c r="A5099" s="1" t="s">
        <v>24</v>
      </c>
      <c r="B5099" s="1" t="s">
        <v>11</v>
      </c>
      <c r="C5099" s="1" t="s">
        <v>75</v>
      </c>
      <c r="D5099" s="1" t="s">
        <v>61</v>
      </c>
      <c r="E5099" s="1" t="s">
        <v>43</v>
      </c>
      <c r="F5099" s="1" t="s">
        <v>22</v>
      </c>
      <c r="G5099" s="1" t="s">
        <v>33</v>
      </c>
      <c r="H5099">
        <v>2.2999999999999998</v>
      </c>
      <c r="I5099">
        <v>2</v>
      </c>
      <c r="J5099">
        <v>4.5999999999999996</v>
      </c>
      <c r="K5099" s="11">
        <v>0.8</v>
      </c>
      <c r="L5099">
        <v>-8.0500000000000007</v>
      </c>
      <c r="M5099">
        <v>12.65</v>
      </c>
      <c r="N5099" s="11">
        <v>-1.75</v>
      </c>
      <c r="O5099">
        <v>-11.73</v>
      </c>
      <c r="P5099" t="str">
        <f>IF(OR(SampleSuperstore[[#This Row],[Total Sales]]&gt;'Check Outliers'!$M$7,SampleSuperstore[[#This Row],[Total Sales]]&lt;'Check Outliers'!$M$8),"Outlier","normal")</f>
        <v>normal</v>
      </c>
      <c r="Q5099" t="str">
        <f>IF(OR(SampleSuperstore[[#This Row],[Profit]]&gt;'Check Outliers'!$M$15,SampleSuperstore[[#This Row],[Profit]]&lt;'Check Outliers'!$M$16),"outlier","normal")</f>
        <v>normal</v>
      </c>
      <c r="R5099" s="1" t="str">
        <f>IF(OR(SampleSuperstore[[#This Row],[Cogs]]&gt;'Check Outliers'!$M$23,SampleSuperstore[[#This Row],[Cogs]]&lt;'Check Outliers'!$M$24),"outlier","normal")</f>
        <v>normal</v>
      </c>
    </row>
    <row r="5100" spans="1:18" x14ac:dyDescent="0.3">
      <c r="A5100" s="1" t="s">
        <v>24</v>
      </c>
      <c r="B5100" s="1" t="s">
        <v>11</v>
      </c>
      <c r="C5100" s="1" t="s">
        <v>75</v>
      </c>
      <c r="D5100" s="1" t="s">
        <v>61</v>
      </c>
      <c r="E5100" s="1" t="s">
        <v>43</v>
      </c>
      <c r="F5100" s="1" t="s">
        <v>22</v>
      </c>
      <c r="G5100" s="1" t="s">
        <v>28</v>
      </c>
      <c r="H5100">
        <v>17.579999999999998</v>
      </c>
      <c r="I5100">
        <v>2</v>
      </c>
      <c r="J5100">
        <v>35.17</v>
      </c>
      <c r="K5100" s="11">
        <v>0.2</v>
      </c>
      <c r="L5100">
        <v>-8.35</v>
      </c>
      <c r="M5100">
        <v>43.52</v>
      </c>
      <c r="N5100" s="11">
        <v>-0.24</v>
      </c>
      <c r="O5100">
        <v>-15.384</v>
      </c>
      <c r="P5100" t="str">
        <f>IF(OR(SampleSuperstore[[#This Row],[Total Sales]]&gt;'Check Outliers'!$M$7,SampleSuperstore[[#This Row],[Total Sales]]&lt;'Check Outliers'!$M$8),"Outlier","normal")</f>
        <v>normal</v>
      </c>
      <c r="Q5100" t="str">
        <f>IF(OR(SampleSuperstore[[#This Row],[Profit]]&gt;'Check Outliers'!$M$15,SampleSuperstore[[#This Row],[Profit]]&lt;'Check Outliers'!$M$16),"outlier","normal")</f>
        <v>normal</v>
      </c>
      <c r="R5100" s="1" t="str">
        <f>IF(OR(SampleSuperstore[[#This Row],[Cogs]]&gt;'Check Outliers'!$M$23,SampleSuperstore[[#This Row],[Cogs]]&lt;'Check Outliers'!$M$24),"outlier","normal")</f>
        <v>normal</v>
      </c>
    </row>
    <row r="5101" spans="1:18" x14ac:dyDescent="0.3">
      <c r="A5101" s="1" t="s">
        <v>24</v>
      </c>
      <c r="B5101" s="1" t="s">
        <v>40</v>
      </c>
      <c r="C5101" s="1" t="s">
        <v>414</v>
      </c>
      <c r="D5101" s="1" t="s">
        <v>20</v>
      </c>
      <c r="E5101" s="1" t="s">
        <v>21</v>
      </c>
      <c r="F5101" s="1" t="s">
        <v>22</v>
      </c>
      <c r="G5101" s="1" t="s">
        <v>33</v>
      </c>
      <c r="H5101">
        <v>6.38</v>
      </c>
      <c r="I5101">
        <v>3</v>
      </c>
      <c r="J5101">
        <v>19.149999999999999</v>
      </c>
      <c r="K5101" s="11">
        <v>0.2</v>
      </c>
      <c r="L5101">
        <v>6.46</v>
      </c>
      <c r="M5101">
        <v>12.69</v>
      </c>
      <c r="N5101" s="11">
        <v>0.34</v>
      </c>
      <c r="O5101">
        <v>2.63</v>
      </c>
      <c r="P5101" t="str">
        <f>IF(OR(SampleSuperstore[[#This Row],[Total Sales]]&gt;'Check Outliers'!$M$7,SampleSuperstore[[#This Row],[Total Sales]]&lt;'Check Outliers'!$M$8),"Outlier","normal")</f>
        <v>normal</v>
      </c>
      <c r="Q5101" t="str">
        <f>IF(OR(SampleSuperstore[[#This Row],[Profit]]&gt;'Check Outliers'!$M$15,SampleSuperstore[[#This Row],[Profit]]&lt;'Check Outliers'!$M$16),"outlier","normal")</f>
        <v>normal</v>
      </c>
      <c r="R5101" s="1" t="str">
        <f>IF(OR(SampleSuperstore[[#This Row],[Cogs]]&gt;'Check Outliers'!$M$23,SampleSuperstore[[#This Row],[Cogs]]&lt;'Check Outliers'!$M$24),"outlier","normal")</f>
        <v>normal</v>
      </c>
    </row>
    <row r="5102" spans="1:18" x14ac:dyDescent="0.3">
      <c r="A5102" s="1" t="s">
        <v>164</v>
      </c>
      <c r="B5102" s="1" t="s">
        <v>11</v>
      </c>
      <c r="C5102" s="1" t="s">
        <v>131</v>
      </c>
      <c r="D5102" s="1" t="s">
        <v>42</v>
      </c>
      <c r="E5102" s="1" t="s">
        <v>43</v>
      </c>
      <c r="F5102" s="1" t="s">
        <v>22</v>
      </c>
      <c r="G5102" s="1" t="s">
        <v>30</v>
      </c>
      <c r="H5102">
        <v>2.2200000000000002</v>
      </c>
      <c r="I5102">
        <v>2</v>
      </c>
      <c r="J5102">
        <v>4.45</v>
      </c>
      <c r="K5102" s="11">
        <v>0.2</v>
      </c>
      <c r="L5102">
        <v>0.33</v>
      </c>
      <c r="M5102">
        <v>4.12</v>
      </c>
      <c r="N5102" s="11">
        <v>7.0000000000000007E-2</v>
      </c>
      <c r="O5102">
        <v>-0.56000000000000005</v>
      </c>
      <c r="P5102" t="str">
        <f>IF(OR(SampleSuperstore[[#This Row],[Total Sales]]&gt;'Check Outliers'!$M$7,SampleSuperstore[[#This Row],[Total Sales]]&lt;'Check Outliers'!$M$8),"Outlier","normal")</f>
        <v>normal</v>
      </c>
      <c r="Q5102" t="str">
        <f>IF(OR(SampleSuperstore[[#This Row],[Profit]]&gt;'Check Outliers'!$M$15,SampleSuperstore[[#This Row],[Profit]]&lt;'Check Outliers'!$M$16),"outlier","normal")</f>
        <v>normal</v>
      </c>
      <c r="R5102" s="1" t="str">
        <f>IF(OR(SampleSuperstore[[#This Row],[Cogs]]&gt;'Check Outliers'!$M$23,SampleSuperstore[[#This Row],[Cogs]]&lt;'Check Outliers'!$M$24),"outlier","normal")</f>
        <v>normal</v>
      </c>
    </row>
    <row r="5103" spans="1:18" x14ac:dyDescent="0.3">
      <c r="A5103" s="1" t="s">
        <v>164</v>
      </c>
      <c r="B5103" s="1" t="s">
        <v>11</v>
      </c>
      <c r="C5103" s="1" t="s">
        <v>131</v>
      </c>
      <c r="D5103" s="1" t="s">
        <v>42</v>
      </c>
      <c r="E5103" s="1" t="s">
        <v>43</v>
      </c>
      <c r="F5103" s="1" t="s">
        <v>22</v>
      </c>
      <c r="G5103" s="1" t="s">
        <v>37</v>
      </c>
      <c r="H5103">
        <v>5.18</v>
      </c>
      <c r="I5103">
        <v>1</v>
      </c>
      <c r="J5103">
        <v>5.18</v>
      </c>
      <c r="K5103" s="11">
        <v>0.2</v>
      </c>
      <c r="L5103">
        <v>1.88</v>
      </c>
      <c r="M5103">
        <v>3.3</v>
      </c>
      <c r="N5103" s="11">
        <v>0.36</v>
      </c>
      <c r="O5103">
        <v>0.84399999999999986</v>
      </c>
      <c r="P5103" t="str">
        <f>IF(OR(SampleSuperstore[[#This Row],[Total Sales]]&gt;'Check Outliers'!$M$7,SampleSuperstore[[#This Row],[Total Sales]]&lt;'Check Outliers'!$M$8),"Outlier","normal")</f>
        <v>normal</v>
      </c>
      <c r="Q5103" t="str">
        <f>IF(OR(SampleSuperstore[[#This Row],[Profit]]&gt;'Check Outliers'!$M$15,SampleSuperstore[[#This Row],[Profit]]&lt;'Check Outliers'!$M$16),"outlier","normal")</f>
        <v>normal</v>
      </c>
      <c r="R5103" s="1" t="str">
        <f>IF(OR(SampleSuperstore[[#This Row],[Cogs]]&gt;'Check Outliers'!$M$23,SampleSuperstore[[#This Row],[Cogs]]&lt;'Check Outliers'!$M$24),"outlier","normal")</f>
        <v>normal</v>
      </c>
    </row>
    <row r="5104" spans="1:18" x14ac:dyDescent="0.3">
      <c r="A5104" s="1" t="s">
        <v>164</v>
      </c>
      <c r="B5104" s="1" t="s">
        <v>11</v>
      </c>
      <c r="C5104" s="1" t="s">
        <v>131</v>
      </c>
      <c r="D5104" s="1" t="s">
        <v>42</v>
      </c>
      <c r="E5104" s="1" t="s">
        <v>43</v>
      </c>
      <c r="F5104" s="1" t="s">
        <v>22</v>
      </c>
      <c r="G5104" s="1" t="s">
        <v>37</v>
      </c>
      <c r="H5104">
        <v>5.18</v>
      </c>
      <c r="I5104">
        <v>3</v>
      </c>
      <c r="J5104">
        <v>15.55</v>
      </c>
      <c r="K5104" s="11">
        <v>0.2</v>
      </c>
      <c r="L5104">
        <v>5.44</v>
      </c>
      <c r="M5104">
        <v>10.11</v>
      </c>
      <c r="N5104" s="11">
        <v>0.35</v>
      </c>
      <c r="O5104">
        <v>2.33</v>
      </c>
      <c r="P5104" t="str">
        <f>IF(OR(SampleSuperstore[[#This Row],[Total Sales]]&gt;'Check Outliers'!$M$7,SampleSuperstore[[#This Row],[Total Sales]]&lt;'Check Outliers'!$M$8),"Outlier","normal")</f>
        <v>normal</v>
      </c>
      <c r="Q5104" t="str">
        <f>IF(OR(SampleSuperstore[[#This Row],[Profit]]&gt;'Check Outliers'!$M$15,SampleSuperstore[[#This Row],[Profit]]&lt;'Check Outliers'!$M$16),"outlier","normal")</f>
        <v>normal</v>
      </c>
      <c r="R5104" s="1" t="str">
        <f>IF(OR(SampleSuperstore[[#This Row],[Cogs]]&gt;'Check Outliers'!$M$23,SampleSuperstore[[#This Row],[Cogs]]&lt;'Check Outliers'!$M$24),"outlier","normal")</f>
        <v>normal</v>
      </c>
    </row>
    <row r="5105" spans="1:18" x14ac:dyDescent="0.3">
      <c r="A5105" s="1" t="s">
        <v>10</v>
      </c>
      <c r="B5105" s="1" t="s">
        <v>11</v>
      </c>
      <c r="C5105" s="1" t="s">
        <v>51</v>
      </c>
      <c r="D5105" s="1" t="s">
        <v>52</v>
      </c>
      <c r="E5105" s="1" t="s">
        <v>53</v>
      </c>
      <c r="F5105" s="1" t="s">
        <v>22</v>
      </c>
      <c r="G5105" s="1" t="s">
        <v>37</v>
      </c>
      <c r="H5105">
        <v>6.67</v>
      </c>
      <c r="I5105">
        <v>6</v>
      </c>
      <c r="J5105">
        <v>40.03</v>
      </c>
      <c r="K5105" s="11">
        <v>0.2</v>
      </c>
      <c r="L5105">
        <v>12.51</v>
      </c>
      <c r="M5105">
        <v>27.52</v>
      </c>
      <c r="N5105" s="11">
        <v>0.31</v>
      </c>
      <c r="O5105">
        <v>4.5039999999999996</v>
      </c>
      <c r="P5105" t="str">
        <f>IF(OR(SampleSuperstore[[#This Row],[Total Sales]]&gt;'Check Outliers'!$M$7,SampleSuperstore[[#This Row],[Total Sales]]&lt;'Check Outliers'!$M$8),"Outlier","normal")</f>
        <v>normal</v>
      </c>
      <c r="Q5105" t="str">
        <f>IF(OR(SampleSuperstore[[#This Row],[Profit]]&gt;'Check Outliers'!$M$15,SampleSuperstore[[#This Row],[Profit]]&lt;'Check Outliers'!$M$16),"outlier","normal")</f>
        <v>normal</v>
      </c>
      <c r="R5105" s="1" t="str">
        <f>IF(OR(SampleSuperstore[[#This Row],[Cogs]]&gt;'Check Outliers'!$M$23,SampleSuperstore[[#This Row],[Cogs]]&lt;'Check Outliers'!$M$24),"outlier","normal")</f>
        <v>normal</v>
      </c>
    </row>
    <row r="5106" spans="1:18" x14ac:dyDescent="0.3">
      <c r="A5106" s="1" t="s">
        <v>10</v>
      </c>
      <c r="B5106" s="1" t="s">
        <v>11</v>
      </c>
      <c r="C5106" s="1" t="s">
        <v>51</v>
      </c>
      <c r="D5106" s="1" t="s">
        <v>52</v>
      </c>
      <c r="E5106" s="1" t="s">
        <v>53</v>
      </c>
      <c r="F5106" s="1" t="s">
        <v>31</v>
      </c>
      <c r="G5106" s="1" t="s">
        <v>55</v>
      </c>
      <c r="H5106">
        <v>5.59</v>
      </c>
      <c r="I5106">
        <v>3</v>
      </c>
      <c r="J5106">
        <v>16.78</v>
      </c>
      <c r="K5106" s="11">
        <v>0.2</v>
      </c>
      <c r="L5106">
        <v>5.03</v>
      </c>
      <c r="M5106">
        <v>11.75</v>
      </c>
      <c r="N5106" s="11">
        <v>0.3</v>
      </c>
      <c r="O5106">
        <v>1.6739999999999999</v>
      </c>
      <c r="P5106" t="str">
        <f>IF(OR(SampleSuperstore[[#This Row],[Total Sales]]&gt;'Check Outliers'!$M$7,SampleSuperstore[[#This Row],[Total Sales]]&lt;'Check Outliers'!$M$8),"Outlier","normal")</f>
        <v>normal</v>
      </c>
      <c r="Q5106" t="str">
        <f>IF(OR(SampleSuperstore[[#This Row],[Profit]]&gt;'Check Outliers'!$M$15,SampleSuperstore[[#This Row],[Profit]]&lt;'Check Outliers'!$M$16),"outlier","normal")</f>
        <v>normal</v>
      </c>
      <c r="R5106" s="1" t="str">
        <f>IF(OR(SampleSuperstore[[#This Row],[Cogs]]&gt;'Check Outliers'!$M$23,SampleSuperstore[[#This Row],[Cogs]]&lt;'Check Outliers'!$M$24),"outlier","normal")</f>
        <v>normal</v>
      </c>
    </row>
    <row r="5107" spans="1:18" x14ac:dyDescent="0.3">
      <c r="A5107" s="1" t="s">
        <v>24</v>
      </c>
      <c r="B5107" s="1" t="s">
        <v>11</v>
      </c>
      <c r="C5107" s="1" t="s">
        <v>288</v>
      </c>
      <c r="D5107" s="1" t="s">
        <v>26</v>
      </c>
      <c r="E5107" s="1" t="s">
        <v>14</v>
      </c>
      <c r="F5107" s="1" t="s">
        <v>15</v>
      </c>
      <c r="G5107" s="1" t="s">
        <v>17</v>
      </c>
      <c r="H5107">
        <v>46.58</v>
      </c>
      <c r="I5107">
        <v>4</v>
      </c>
      <c r="J5107">
        <v>186.3</v>
      </c>
      <c r="K5107" s="11">
        <v>0.2</v>
      </c>
      <c r="L5107">
        <v>13.97</v>
      </c>
      <c r="M5107">
        <v>172.33</v>
      </c>
      <c r="N5107" s="11">
        <v>7.0000000000000007E-2</v>
      </c>
      <c r="O5107">
        <v>-23.290000000000006</v>
      </c>
      <c r="P5107" t="str">
        <f>IF(OR(SampleSuperstore[[#This Row],[Total Sales]]&gt;'Check Outliers'!$M$7,SampleSuperstore[[#This Row],[Total Sales]]&lt;'Check Outliers'!$M$8),"Outlier","normal")</f>
        <v>normal</v>
      </c>
      <c r="Q5107" t="str">
        <f>IF(OR(SampleSuperstore[[#This Row],[Profit]]&gt;'Check Outliers'!$M$15,SampleSuperstore[[#This Row],[Profit]]&lt;'Check Outliers'!$M$16),"outlier","normal")</f>
        <v>normal</v>
      </c>
      <c r="R5107" s="1" t="str">
        <f>IF(OR(SampleSuperstore[[#This Row],[Cogs]]&gt;'Check Outliers'!$M$23,SampleSuperstore[[#This Row],[Cogs]]&lt;'Check Outliers'!$M$24),"outlier","normal")</f>
        <v>normal</v>
      </c>
    </row>
    <row r="5108" spans="1:18" x14ac:dyDescent="0.3">
      <c r="A5108" s="1" t="s">
        <v>24</v>
      </c>
      <c r="B5108" s="1" t="s">
        <v>18</v>
      </c>
      <c r="C5108" s="1" t="s">
        <v>99</v>
      </c>
      <c r="D5108" s="1" t="s">
        <v>163</v>
      </c>
      <c r="E5108" s="1" t="s">
        <v>14</v>
      </c>
      <c r="F5108" s="1" t="s">
        <v>31</v>
      </c>
      <c r="G5108" s="1" t="s">
        <v>55</v>
      </c>
      <c r="H5108">
        <v>16.59</v>
      </c>
      <c r="I5108">
        <v>4</v>
      </c>
      <c r="J5108">
        <v>66.36</v>
      </c>
      <c r="K5108" s="11">
        <v>0</v>
      </c>
      <c r="L5108">
        <v>23.23</v>
      </c>
      <c r="M5108">
        <v>43.13</v>
      </c>
      <c r="N5108" s="11">
        <v>0.35</v>
      </c>
      <c r="O5108">
        <v>23.23</v>
      </c>
      <c r="P5108" t="str">
        <f>IF(OR(SampleSuperstore[[#This Row],[Total Sales]]&gt;'Check Outliers'!$M$7,SampleSuperstore[[#This Row],[Total Sales]]&lt;'Check Outliers'!$M$8),"Outlier","normal")</f>
        <v>normal</v>
      </c>
      <c r="Q5108" t="str">
        <f>IF(OR(SampleSuperstore[[#This Row],[Profit]]&gt;'Check Outliers'!$M$15,SampleSuperstore[[#This Row],[Profit]]&lt;'Check Outliers'!$M$16),"outlier","normal")</f>
        <v>normal</v>
      </c>
      <c r="R5108" s="1" t="str">
        <f>IF(OR(SampleSuperstore[[#This Row],[Cogs]]&gt;'Check Outliers'!$M$23,SampleSuperstore[[#This Row],[Cogs]]&lt;'Check Outliers'!$M$24),"outlier","normal")</f>
        <v>normal</v>
      </c>
    </row>
    <row r="5109" spans="1:18" x14ac:dyDescent="0.3">
      <c r="A5109" s="1" t="s">
        <v>58</v>
      </c>
      <c r="B5109" s="1" t="s">
        <v>40</v>
      </c>
      <c r="C5109" s="1" t="s">
        <v>401</v>
      </c>
      <c r="D5109" s="1" t="s">
        <v>82</v>
      </c>
      <c r="E5109" s="1" t="s">
        <v>14</v>
      </c>
      <c r="F5109" s="1" t="s">
        <v>22</v>
      </c>
      <c r="G5109" s="1" t="s">
        <v>30</v>
      </c>
      <c r="H5109">
        <v>4.67</v>
      </c>
      <c r="I5109">
        <v>9</v>
      </c>
      <c r="J5109">
        <v>42.05</v>
      </c>
      <c r="K5109" s="11">
        <v>0.2</v>
      </c>
      <c r="L5109">
        <v>5.26</v>
      </c>
      <c r="M5109">
        <v>36.79</v>
      </c>
      <c r="N5109" s="11">
        <v>0.13</v>
      </c>
      <c r="O5109">
        <v>-3.1500000000000004</v>
      </c>
      <c r="P5109" t="str">
        <f>IF(OR(SampleSuperstore[[#This Row],[Total Sales]]&gt;'Check Outliers'!$M$7,SampleSuperstore[[#This Row],[Total Sales]]&lt;'Check Outliers'!$M$8),"Outlier","normal")</f>
        <v>normal</v>
      </c>
      <c r="Q5109" t="str">
        <f>IF(OR(SampleSuperstore[[#This Row],[Profit]]&gt;'Check Outliers'!$M$15,SampleSuperstore[[#This Row],[Profit]]&lt;'Check Outliers'!$M$16),"outlier","normal")</f>
        <v>normal</v>
      </c>
      <c r="R5109" s="1" t="str">
        <f>IF(OR(SampleSuperstore[[#This Row],[Cogs]]&gt;'Check Outliers'!$M$23,SampleSuperstore[[#This Row],[Cogs]]&lt;'Check Outliers'!$M$24),"outlier","normal")</f>
        <v>normal</v>
      </c>
    </row>
    <row r="5110" spans="1:18" x14ac:dyDescent="0.3">
      <c r="A5110" s="1" t="s">
        <v>58</v>
      </c>
      <c r="B5110" s="1" t="s">
        <v>40</v>
      </c>
      <c r="C5110" s="1" t="s">
        <v>401</v>
      </c>
      <c r="D5110" s="1" t="s">
        <v>82</v>
      </c>
      <c r="E5110" s="1" t="s">
        <v>14</v>
      </c>
      <c r="F5110" s="1" t="s">
        <v>22</v>
      </c>
      <c r="G5110" s="1" t="s">
        <v>30</v>
      </c>
      <c r="H5110">
        <v>13.58</v>
      </c>
      <c r="I5110">
        <v>5</v>
      </c>
      <c r="J5110">
        <v>67.92</v>
      </c>
      <c r="K5110" s="11">
        <v>0.2</v>
      </c>
      <c r="L5110">
        <v>6.79</v>
      </c>
      <c r="M5110">
        <v>61.13</v>
      </c>
      <c r="N5110" s="11">
        <v>0.1</v>
      </c>
      <c r="O5110">
        <v>-6.7940000000000014</v>
      </c>
      <c r="P5110" t="str">
        <f>IF(OR(SampleSuperstore[[#This Row],[Total Sales]]&gt;'Check Outliers'!$M$7,SampleSuperstore[[#This Row],[Total Sales]]&lt;'Check Outliers'!$M$8),"Outlier","normal")</f>
        <v>normal</v>
      </c>
      <c r="Q5110" t="str">
        <f>IF(OR(SampleSuperstore[[#This Row],[Profit]]&gt;'Check Outliers'!$M$15,SampleSuperstore[[#This Row],[Profit]]&lt;'Check Outliers'!$M$16),"outlier","normal")</f>
        <v>normal</v>
      </c>
      <c r="R5110" s="1" t="str">
        <f>IF(OR(SampleSuperstore[[#This Row],[Cogs]]&gt;'Check Outliers'!$M$23,SampleSuperstore[[#This Row],[Cogs]]&lt;'Check Outliers'!$M$24),"outlier","normal")</f>
        <v>normal</v>
      </c>
    </row>
    <row r="5111" spans="1:18" x14ac:dyDescent="0.3">
      <c r="A5111" s="1" t="s">
        <v>24</v>
      </c>
      <c r="B5111" s="1" t="s">
        <v>18</v>
      </c>
      <c r="C5111" s="1" t="s">
        <v>51</v>
      </c>
      <c r="D5111" s="1" t="s">
        <v>52</v>
      </c>
      <c r="E5111" s="1" t="s">
        <v>53</v>
      </c>
      <c r="F5111" s="1" t="s">
        <v>22</v>
      </c>
      <c r="G5111" s="1" t="s">
        <v>56</v>
      </c>
      <c r="H5111">
        <v>8.75</v>
      </c>
      <c r="I5111">
        <v>6</v>
      </c>
      <c r="J5111">
        <v>52.51</v>
      </c>
      <c r="K5111" s="11">
        <v>0.2</v>
      </c>
      <c r="L5111">
        <v>19.690000000000001</v>
      </c>
      <c r="M5111">
        <v>32.82</v>
      </c>
      <c r="N5111" s="11">
        <v>0.37</v>
      </c>
      <c r="O5111">
        <v>9.1880000000000006</v>
      </c>
      <c r="P5111" t="str">
        <f>IF(OR(SampleSuperstore[[#This Row],[Total Sales]]&gt;'Check Outliers'!$M$7,SampleSuperstore[[#This Row],[Total Sales]]&lt;'Check Outliers'!$M$8),"Outlier","normal")</f>
        <v>normal</v>
      </c>
      <c r="Q5111" t="str">
        <f>IF(OR(SampleSuperstore[[#This Row],[Profit]]&gt;'Check Outliers'!$M$15,SampleSuperstore[[#This Row],[Profit]]&lt;'Check Outliers'!$M$16),"outlier","normal")</f>
        <v>normal</v>
      </c>
      <c r="R5111" s="1" t="str">
        <f>IF(OR(SampleSuperstore[[#This Row],[Cogs]]&gt;'Check Outliers'!$M$23,SampleSuperstore[[#This Row],[Cogs]]&lt;'Check Outliers'!$M$24),"outlier","normal")</f>
        <v>normal</v>
      </c>
    </row>
    <row r="5112" spans="1:18" x14ac:dyDescent="0.3">
      <c r="A5112" s="1" t="s">
        <v>24</v>
      </c>
      <c r="B5112" s="1" t="s">
        <v>18</v>
      </c>
      <c r="C5112" s="1" t="s">
        <v>51</v>
      </c>
      <c r="D5112" s="1" t="s">
        <v>52</v>
      </c>
      <c r="E5112" s="1" t="s">
        <v>53</v>
      </c>
      <c r="F5112" s="1" t="s">
        <v>22</v>
      </c>
      <c r="G5112" s="1" t="s">
        <v>28</v>
      </c>
      <c r="H5112">
        <v>31.15</v>
      </c>
      <c r="I5112">
        <v>6</v>
      </c>
      <c r="J5112">
        <v>186.91</v>
      </c>
      <c r="K5112" s="11">
        <v>0.2</v>
      </c>
      <c r="L5112">
        <v>-35.049999999999997</v>
      </c>
      <c r="M5112">
        <v>221.96</v>
      </c>
      <c r="N5112" s="11">
        <v>-0.19</v>
      </c>
      <c r="O5112">
        <v>-72.431999999999988</v>
      </c>
      <c r="P5112" t="str">
        <f>IF(OR(SampleSuperstore[[#This Row],[Total Sales]]&gt;'Check Outliers'!$M$7,SampleSuperstore[[#This Row],[Total Sales]]&lt;'Check Outliers'!$M$8),"Outlier","normal")</f>
        <v>normal</v>
      </c>
      <c r="Q5112" t="str">
        <f>IF(OR(SampleSuperstore[[#This Row],[Profit]]&gt;'Check Outliers'!$M$15,SampleSuperstore[[#This Row],[Profit]]&lt;'Check Outliers'!$M$16),"outlier","normal")</f>
        <v>normal</v>
      </c>
      <c r="R5112" s="1" t="str">
        <f>IF(OR(SampleSuperstore[[#This Row],[Cogs]]&gt;'Check Outliers'!$M$23,SampleSuperstore[[#This Row],[Cogs]]&lt;'Check Outliers'!$M$24),"outlier","normal")</f>
        <v>normal</v>
      </c>
    </row>
    <row r="5113" spans="1:18" x14ac:dyDescent="0.3">
      <c r="A5113" s="1" t="s">
        <v>24</v>
      </c>
      <c r="B5113" s="1" t="s">
        <v>18</v>
      </c>
      <c r="C5113" s="1" t="s">
        <v>51</v>
      </c>
      <c r="D5113" s="1" t="s">
        <v>52</v>
      </c>
      <c r="E5113" s="1" t="s">
        <v>53</v>
      </c>
      <c r="F5113" s="1" t="s">
        <v>22</v>
      </c>
      <c r="G5113" s="1" t="s">
        <v>37</v>
      </c>
      <c r="H5113">
        <v>2.5099999999999998</v>
      </c>
      <c r="I5113">
        <v>4</v>
      </c>
      <c r="J5113">
        <v>10.050000000000001</v>
      </c>
      <c r="K5113" s="11">
        <v>0.2</v>
      </c>
      <c r="L5113">
        <v>3.14</v>
      </c>
      <c r="M5113">
        <v>6.91</v>
      </c>
      <c r="N5113" s="11">
        <v>0.31</v>
      </c>
      <c r="O5113">
        <v>1.1299999999999999</v>
      </c>
      <c r="P5113" t="str">
        <f>IF(OR(SampleSuperstore[[#This Row],[Total Sales]]&gt;'Check Outliers'!$M$7,SampleSuperstore[[#This Row],[Total Sales]]&lt;'Check Outliers'!$M$8),"Outlier","normal")</f>
        <v>normal</v>
      </c>
      <c r="Q5113" t="str">
        <f>IF(OR(SampleSuperstore[[#This Row],[Profit]]&gt;'Check Outliers'!$M$15,SampleSuperstore[[#This Row],[Profit]]&lt;'Check Outliers'!$M$16),"outlier","normal")</f>
        <v>normal</v>
      </c>
      <c r="R5113" s="1" t="str">
        <f>IF(OR(SampleSuperstore[[#This Row],[Cogs]]&gt;'Check Outliers'!$M$23,SampleSuperstore[[#This Row],[Cogs]]&lt;'Check Outliers'!$M$24),"outlier","normal")</f>
        <v>normal</v>
      </c>
    </row>
    <row r="5114" spans="1:18" x14ac:dyDescent="0.3">
      <c r="A5114" s="1" t="s">
        <v>164</v>
      </c>
      <c r="B5114" s="1" t="s">
        <v>11</v>
      </c>
      <c r="C5114" s="1" t="s">
        <v>75</v>
      </c>
      <c r="D5114" s="1" t="s">
        <v>61</v>
      </c>
      <c r="E5114" s="1" t="s">
        <v>43</v>
      </c>
      <c r="F5114" s="1" t="s">
        <v>15</v>
      </c>
      <c r="G5114" s="1" t="s">
        <v>29</v>
      </c>
      <c r="H5114">
        <v>1.94</v>
      </c>
      <c r="I5114">
        <v>9</v>
      </c>
      <c r="J5114">
        <v>17.5</v>
      </c>
      <c r="K5114" s="11">
        <v>0.6</v>
      </c>
      <c r="L5114">
        <v>-7.44</v>
      </c>
      <c r="M5114">
        <v>24.94</v>
      </c>
      <c r="N5114" s="11">
        <v>-0.43</v>
      </c>
      <c r="O5114">
        <v>-17.940000000000001</v>
      </c>
      <c r="P5114" t="str">
        <f>IF(OR(SampleSuperstore[[#This Row],[Total Sales]]&gt;'Check Outliers'!$M$7,SampleSuperstore[[#This Row],[Total Sales]]&lt;'Check Outliers'!$M$8),"Outlier","normal")</f>
        <v>normal</v>
      </c>
      <c r="Q5114" t="str">
        <f>IF(OR(SampleSuperstore[[#This Row],[Profit]]&gt;'Check Outliers'!$M$15,SampleSuperstore[[#This Row],[Profit]]&lt;'Check Outliers'!$M$16),"outlier","normal")</f>
        <v>normal</v>
      </c>
      <c r="R5114" s="1" t="str">
        <f>IF(OR(SampleSuperstore[[#This Row],[Cogs]]&gt;'Check Outliers'!$M$23,SampleSuperstore[[#This Row],[Cogs]]&lt;'Check Outliers'!$M$24),"outlier","normal")</f>
        <v>normal</v>
      </c>
    </row>
    <row r="5115" spans="1:18" x14ac:dyDescent="0.3">
      <c r="A5115" s="1" t="s">
        <v>10</v>
      </c>
      <c r="B5115" s="1" t="s">
        <v>11</v>
      </c>
      <c r="C5115" s="1" t="s">
        <v>131</v>
      </c>
      <c r="D5115" s="1" t="s">
        <v>42</v>
      </c>
      <c r="E5115" s="1" t="s">
        <v>43</v>
      </c>
      <c r="F5115" s="1" t="s">
        <v>22</v>
      </c>
      <c r="G5115" s="1" t="s">
        <v>37</v>
      </c>
      <c r="H5115">
        <v>5.18</v>
      </c>
      <c r="I5115">
        <v>3</v>
      </c>
      <c r="J5115">
        <v>15.55</v>
      </c>
      <c r="K5115" s="11">
        <v>0.2</v>
      </c>
      <c r="L5115">
        <v>5.44</v>
      </c>
      <c r="M5115">
        <v>10.11</v>
      </c>
      <c r="N5115" s="11">
        <v>0.35</v>
      </c>
      <c r="O5115">
        <v>2.33</v>
      </c>
      <c r="P5115" t="str">
        <f>IF(OR(SampleSuperstore[[#This Row],[Total Sales]]&gt;'Check Outliers'!$M$7,SampleSuperstore[[#This Row],[Total Sales]]&lt;'Check Outliers'!$M$8),"Outlier","normal")</f>
        <v>normal</v>
      </c>
      <c r="Q5115" t="str">
        <f>IF(OR(SampleSuperstore[[#This Row],[Profit]]&gt;'Check Outliers'!$M$15,SampleSuperstore[[#This Row],[Profit]]&lt;'Check Outliers'!$M$16),"outlier","normal")</f>
        <v>normal</v>
      </c>
      <c r="R5115" s="1" t="str">
        <f>IF(OR(SampleSuperstore[[#This Row],[Cogs]]&gt;'Check Outliers'!$M$23,SampleSuperstore[[#This Row],[Cogs]]&lt;'Check Outliers'!$M$24),"outlier","normal")</f>
        <v>normal</v>
      </c>
    </row>
    <row r="5116" spans="1:18" x14ac:dyDescent="0.3">
      <c r="A5116" s="1" t="s">
        <v>24</v>
      </c>
      <c r="B5116" s="1" t="s">
        <v>11</v>
      </c>
      <c r="C5116" s="1" t="s">
        <v>116</v>
      </c>
      <c r="D5116" s="1" t="s">
        <v>117</v>
      </c>
      <c r="E5116" s="1" t="s">
        <v>21</v>
      </c>
      <c r="F5116" s="1" t="s">
        <v>22</v>
      </c>
      <c r="G5116" s="1" t="s">
        <v>33</v>
      </c>
      <c r="H5116">
        <v>3.59</v>
      </c>
      <c r="I5116">
        <v>3</v>
      </c>
      <c r="J5116">
        <v>10.78</v>
      </c>
      <c r="K5116" s="11">
        <v>0.2</v>
      </c>
      <c r="L5116">
        <v>3.37</v>
      </c>
      <c r="M5116">
        <v>7.41</v>
      </c>
      <c r="N5116" s="11">
        <v>0.31</v>
      </c>
      <c r="O5116">
        <v>1.214</v>
      </c>
      <c r="P5116" t="str">
        <f>IF(OR(SampleSuperstore[[#This Row],[Total Sales]]&gt;'Check Outliers'!$M$7,SampleSuperstore[[#This Row],[Total Sales]]&lt;'Check Outliers'!$M$8),"Outlier","normal")</f>
        <v>normal</v>
      </c>
      <c r="Q5116" t="str">
        <f>IF(OR(SampleSuperstore[[#This Row],[Profit]]&gt;'Check Outliers'!$M$15,SampleSuperstore[[#This Row],[Profit]]&lt;'Check Outliers'!$M$16),"outlier","normal")</f>
        <v>normal</v>
      </c>
      <c r="R5116" s="1" t="str">
        <f>IF(OR(SampleSuperstore[[#This Row],[Cogs]]&gt;'Check Outliers'!$M$23,SampleSuperstore[[#This Row],[Cogs]]&lt;'Check Outliers'!$M$24),"outlier","normal")</f>
        <v>normal</v>
      </c>
    </row>
    <row r="5117" spans="1:18" x14ac:dyDescent="0.3">
      <c r="A5117" s="1" t="s">
        <v>24</v>
      </c>
      <c r="B5117" s="1" t="s">
        <v>11</v>
      </c>
      <c r="C5117" s="1" t="s">
        <v>51</v>
      </c>
      <c r="D5117" s="1" t="s">
        <v>52</v>
      </c>
      <c r="E5117" s="1" t="s">
        <v>53</v>
      </c>
      <c r="F5117" s="1" t="s">
        <v>22</v>
      </c>
      <c r="G5117" s="1" t="s">
        <v>23</v>
      </c>
      <c r="H5117">
        <v>3.3</v>
      </c>
      <c r="I5117">
        <v>1</v>
      </c>
      <c r="J5117">
        <v>3.3</v>
      </c>
      <c r="K5117" s="11">
        <v>0.2</v>
      </c>
      <c r="L5117">
        <v>1.07</v>
      </c>
      <c r="M5117">
        <v>2.23</v>
      </c>
      <c r="N5117" s="11">
        <v>0.32</v>
      </c>
      <c r="O5117">
        <v>0.41000000000000003</v>
      </c>
      <c r="P5117" t="str">
        <f>IF(OR(SampleSuperstore[[#This Row],[Total Sales]]&gt;'Check Outliers'!$M$7,SampleSuperstore[[#This Row],[Total Sales]]&lt;'Check Outliers'!$M$8),"Outlier","normal")</f>
        <v>normal</v>
      </c>
      <c r="Q5117" t="str">
        <f>IF(OR(SampleSuperstore[[#This Row],[Profit]]&gt;'Check Outliers'!$M$15,SampleSuperstore[[#This Row],[Profit]]&lt;'Check Outliers'!$M$16),"outlier","normal")</f>
        <v>normal</v>
      </c>
      <c r="R5117" s="1" t="str">
        <f>IF(OR(SampleSuperstore[[#This Row],[Cogs]]&gt;'Check Outliers'!$M$23,SampleSuperstore[[#This Row],[Cogs]]&lt;'Check Outliers'!$M$24),"outlier","normal")</f>
        <v>normal</v>
      </c>
    </row>
    <row r="5118" spans="1:18" x14ac:dyDescent="0.3">
      <c r="A5118" s="1" t="s">
        <v>24</v>
      </c>
      <c r="B5118" s="1" t="s">
        <v>11</v>
      </c>
      <c r="C5118" s="1" t="s">
        <v>71</v>
      </c>
      <c r="D5118" s="1" t="s">
        <v>72</v>
      </c>
      <c r="E5118" s="1" t="s">
        <v>53</v>
      </c>
      <c r="F5118" s="1" t="s">
        <v>22</v>
      </c>
      <c r="G5118" s="1" t="s">
        <v>28</v>
      </c>
      <c r="H5118">
        <v>35.479999999999997</v>
      </c>
      <c r="I5118">
        <v>1</v>
      </c>
      <c r="J5118">
        <v>35.479999999999997</v>
      </c>
      <c r="K5118" s="11">
        <v>0</v>
      </c>
      <c r="L5118">
        <v>0</v>
      </c>
      <c r="M5118">
        <v>35.479999999999997</v>
      </c>
      <c r="N5118" s="11">
        <v>0</v>
      </c>
      <c r="O5118">
        <v>0</v>
      </c>
      <c r="P5118" t="str">
        <f>IF(OR(SampleSuperstore[[#This Row],[Total Sales]]&gt;'Check Outliers'!$M$7,SampleSuperstore[[#This Row],[Total Sales]]&lt;'Check Outliers'!$M$8),"Outlier","normal")</f>
        <v>normal</v>
      </c>
      <c r="Q5118" t="str">
        <f>IF(OR(SampleSuperstore[[#This Row],[Profit]]&gt;'Check Outliers'!$M$15,SampleSuperstore[[#This Row],[Profit]]&lt;'Check Outliers'!$M$16),"outlier","normal")</f>
        <v>normal</v>
      </c>
      <c r="R5118" s="1" t="str">
        <f>IF(OR(SampleSuperstore[[#This Row],[Cogs]]&gt;'Check Outliers'!$M$23,SampleSuperstore[[#This Row],[Cogs]]&lt;'Check Outliers'!$M$24),"outlier","normal")</f>
        <v>normal</v>
      </c>
    </row>
    <row r="5119" spans="1:18" x14ac:dyDescent="0.3">
      <c r="A5119" s="1" t="s">
        <v>24</v>
      </c>
      <c r="B5119" s="1" t="s">
        <v>11</v>
      </c>
      <c r="C5119" s="1" t="s">
        <v>226</v>
      </c>
      <c r="D5119" s="1" t="s">
        <v>72</v>
      </c>
      <c r="E5119" s="1" t="s">
        <v>53</v>
      </c>
      <c r="F5119" s="1" t="s">
        <v>22</v>
      </c>
      <c r="G5119" s="1" t="s">
        <v>73</v>
      </c>
      <c r="H5119">
        <v>11.48</v>
      </c>
      <c r="I5119">
        <v>3</v>
      </c>
      <c r="J5119">
        <v>34.44</v>
      </c>
      <c r="K5119" s="11">
        <v>0</v>
      </c>
      <c r="L5119">
        <v>16.190000000000001</v>
      </c>
      <c r="M5119">
        <v>18.25</v>
      </c>
      <c r="N5119" s="11">
        <v>0.47</v>
      </c>
      <c r="O5119">
        <v>16.190000000000001</v>
      </c>
      <c r="P5119" t="str">
        <f>IF(OR(SampleSuperstore[[#This Row],[Total Sales]]&gt;'Check Outliers'!$M$7,SampleSuperstore[[#This Row],[Total Sales]]&lt;'Check Outliers'!$M$8),"Outlier","normal")</f>
        <v>normal</v>
      </c>
      <c r="Q5119" t="str">
        <f>IF(OR(SampleSuperstore[[#This Row],[Profit]]&gt;'Check Outliers'!$M$15,SampleSuperstore[[#This Row],[Profit]]&lt;'Check Outliers'!$M$16),"outlier","normal")</f>
        <v>normal</v>
      </c>
      <c r="R5119" s="1" t="str">
        <f>IF(OR(SampleSuperstore[[#This Row],[Cogs]]&gt;'Check Outliers'!$M$23,SampleSuperstore[[#This Row],[Cogs]]&lt;'Check Outliers'!$M$24),"outlier","normal")</f>
        <v>normal</v>
      </c>
    </row>
    <row r="5120" spans="1:18" hidden="1" x14ac:dyDescent="0.3">
      <c r="A5120" s="1" t="s">
        <v>24</v>
      </c>
      <c r="B5120" s="1" t="s">
        <v>11</v>
      </c>
      <c r="C5120" s="1" t="s">
        <v>226</v>
      </c>
      <c r="D5120" s="1" t="s">
        <v>72</v>
      </c>
      <c r="E5120" s="1" t="s">
        <v>53</v>
      </c>
      <c r="F5120" s="1" t="s">
        <v>31</v>
      </c>
      <c r="G5120" s="1" t="s">
        <v>119</v>
      </c>
      <c r="H5120">
        <v>89.99</v>
      </c>
      <c r="I5120">
        <v>7</v>
      </c>
      <c r="J5120">
        <v>629.92999999999995</v>
      </c>
      <c r="K5120" s="1">
        <v>0</v>
      </c>
      <c r="L5120">
        <v>296.07</v>
      </c>
      <c r="M5120">
        <v>333.86</v>
      </c>
      <c r="N5120">
        <v>0.47</v>
      </c>
      <c r="O5120">
        <v>296.07</v>
      </c>
      <c r="P5120" t="str">
        <f>IF(OR(SampleSuperstore[[#This Row],[Total Sales]]&gt;'Check Outliers'!$M$7,SampleSuperstore[[#This Row],[Total Sales]]&lt;'Check Outliers'!$M$8),"Outlier","normal")</f>
        <v>Outlier</v>
      </c>
      <c r="Q5120" t="str">
        <f>IF(OR(SampleSuperstore[[#This Row],[Profit]]&gt;'Check Outliers'!$M$15,SampleSuperstore[[#This Row],[Profit]]&lt;'Check Outliers'!$M$16),"outlier","normal")</f>
        <v>outlier</v>
      </c>
      <c r="R5120" s="1" t="str">
        <f>IF(OR(SampleSuperstore[[#This Row],[Cogs]]&gt;'Check Outliers'!$M$23,SampleSuperstore[[#This Row],[Cogs]]&lt;'Check Outliers'!$M$24),"outlier","normal")</f>
        <v>normal</v>
      </c>
    </row>
    <row r="5121" spans="1:18" x14ac:dyDescent="0.3">
      <c r="A5121" s="1" t="s">
        <v>24</v>
      </c>
      <c r="B5121" s="1" t="s">
        <v>11</v>
      </c>
      <c r="C5121" s="1" t="s">
        <v>226</v>
      </c>
      <c r="D5121" s="1" t="s">
        <v>72</v>
      </c>
      <c r="E5121" s="1" t="s">
        <v>53</v>
      </c>
      <c r="F5121" s="1" t="s">
        <v>22</v>
      </c>
      <c r="G5121" s="1" t="s">
        <v>33</v>
      </c>
      <c r="H5121">
        <v>8.7799999999999994</v>
      </c>
      <c r="I5121">
        <v>9</v>
      </c>
      <c r="J5121">
        <v>79.06</v>
      </c>
      <c r="K5121" s="11">
        <v>0.2</v>
      </c>
      <c r="L5121">
        <v>28.66</v>
      </c>
      <c r="M5121">
        <v>50.4</v>
      </c>
      <c r="N5121" s="11">
        <v>0.36</v>
      </c>
      <c r="O5121">
        <v>12.847999999999999</v>
      </c>
      <c r="P5121" t="str">
        <f>IF(OR(SampleSuperstore[[#This Row],[Total Sales]]&gt;'Check Outliers'!$M$7,SampleSuperstore[[#This Row],[Total Sales]]&lt;'Check Outliers'!$M$8),"Outlier","normal")</f>
        <v>normal</v>
      </c>
      <c r="Q5121" t="str">
        <f>IF(OR(SampleSuperstore[[#This Row],[Profit]]&gt;'Check Outliers'!$M$15,SampleSuperstore[[#This Row],[Profit]]&lt;'Check Outliers'!$M$16),"outlier","normal")</f>
        <v>normal</v>
      </c>
      <c r="R5121" s="1" t="str">
        <f>IF(OR(SampleSuperstore[[#This Row],[Cogs]]&gt;'Check Outliers'!$M$23,SampleSuperstore[[#This Row],[Cogs]]&lt;'Check Outliers'!$M$24),"outlier","normal")</f>
        <v>normal</v>
      </c>
    </row>
    <row r="5122" spans="1:18" x14ac:dyDescent="0.3">
      <c r="A5122" s="1" t="s">
        <v>24</v>
      </c>
      <c r="B5122" s="1" t="s">
        <v>18</v>
      </c>
      <c r="C5122" s="1" t="s">
        <v>321</v>
      </c>
      <c r="D5122" s="1" t="s">
        <v>121</v>
      </c>
      <c r="E5122" s="1" t="s">
        <v>14</v>
      </c>
      <c r="F5122" s="1" t="s">
        <v>22</v>
      </c>
      <c r="G5122" s="1" t="s">
        <v>28</v>
      </c>
      <c r="H5122">
        <v>46.51</v>
      </c>
      <c r="I5122">
        <v>5</v>
      </c>
      <c r="J5122">
        <v>232.55</v>
      </c>
      <c r="K5122" s="11">
        <v>0</v>
      </c>
      <c r="L5122">
        <v>9.3000000000000007</v>
      </c>
      <c r="M5122">
        <v>223.25</v>
      </c>
      <c r="N5122" s="11">
        <v>0.04</v>
      </c>
      <c r="O5122">
        <v>9.3000000000000007</v>
      </c>
      <c r="P5122" t="str">
        <f>IF(OR(SampleSuperstore[[#This Row],[Total Sales]]&gt;'Check Outliers'!$M$7,SampleSuperstore[[#This Row],[Total Sales]]&lt;'Check Outliers'!$M$8),"Outlier","normal")</f>
        <v>normal</v>
      </c>
      <c r="Q5122" t="str">
        <f>IF(OR(SampleSuperstore[[#This Row],[Profit]]&gt;'Check Outliers'!$M$15,SampleSuperstore[[#This Row],[Profit]]&lt;'Check Outliers'!$M$16),"outlier","normal")</f>
        <v>normal</v>
      </c>
      <c r="R5122" s="1" t="str">
        <f>IF(OR(SampleSuperstore[[#This Row],[Cogs]]&gt;'Check Outliers'!$M$23,SampleSuperstore[[#This Row],[Cogs]]&lt;'Check Outliers'!$M$24),"outlier","normal")</f>
        <v>normal</v>
      </c>
    </row>
    <row r="5123" spans="1:18" x14ac:dyDescent="0.3">
      <c r="A5123" s="1" t="s">
        <v>24</v>
      </c>
      <c r="B5123" s="1" t="s">
        <v>18</v>
      </c>
      <c r="C5123" s="1" t="s">
        <v>321</v>
      </c>
      <c r="D5123" s="1" t="s">
        <v>121</v>
      </c>
      <c r="E5123" s="1" t="s">
        <v>14</v>
      </c>
      <c r="F5123" s="1" t="s">
        <v>31</v>
      </c>
      <c r="G5123" s="1" t="s">
        <v>55</v>
      </c>
      <c r="H5123">
        <v>49.99</v>
      </c>
      <c r="I5123">
        <v>2</v>
      </c>
      <c r="J5123">
        <v>99.98</v>
      </c>
      <c r="K5123" s="11">
        <v>0</v>
      </c>
      <c r="L5123">
        <v>42.99</v>
      </c>
      <c r="M5123">
        <v>56.99</v>
      </c>
      <c r="N5123" s="11">
        <v>0.43</v>
      </c>
      <c r="O5123">
        <v>42.99</v>
      </c>
      <c r="P5123" t="str">
        <f>IF(OR(SampleSuperstore[[#This Row],[Total Sales]]&gt;'Check Outliers'!$M$7,SampleSuperstore[[#This Row],[Total Sales]]&lt;'Check Outliers'!$M$8),"Outlier","normal")</f>
        <v>normal</v>
      </c>
      <c r="Q5123" t="str">
        <f>IF(OR(SampleSuperstore[[#This Row],[Profit]]&gt;'Check Outliers'!$M$15,SampleSuperstore[[#This Row],[Profit]]&lt;'Check Outliers'!$M$16),"outlier","normal")</f>
        <v>normal</v>
      </c>
      <c r="R5123" s="1" t="str">
        <f>IF(OR(SampleSuperstore[[#This Row],[Cogs]]&gt;'Check Outliers'!$M$23,SampleSuperstore[[#This Row],[Cogs]]&lt;'Check Outliers'!$M$24),"outlier","normal")</f>
        <v>normal</v>
      </c>
    </row>
    <row r="5124" spans="1:18" x14ac:dyDescent="0.3">
      <c r="A5124" s="1" t="s">
        <v>24</v>
      </c>
      <c r="B5124" s="1" t="s">
        <v>18</v>
      </c>
      <c r="C5124" s="1" t="s">
        <v>321</v>
      </c>
      <c r="D5124" s="1" t="s">
        <v>121</v>
      </c>
      <c r="E5124" s="1" t="s">
        <v>14</v>
      </c>
      <c r="F5124" s="1" t="s">
        <v>22</v>
      </c>
      <c r="G5124" s="1" t="s">
        <v>37</v>
      </c>
      <c r="H5124">
        <v>6.48</v>
      </c>
      <c r="I5124">
        <v>3</v>
      </c>
      <c r="J5124">
        <v>19.440000000000001</v>
      </c>
      <c r="K5124" s="11">
        <v>0</v>
      </c>
      <c r="L5124">
        <v>9.33</v>
      </c>
      <c r="M5124">
        <v>10.11</v>
      </c>
      <c r="N5124" s="11">
        <v>0.48</v>
      </c>
      <c r="O5124">
        <v>9.33</v>
      </c>
      <c r="P5124" t="str">
        <f>IF(OR(SampleSuperstore[[#This Row],[Total Sales]]&gt;'Check Outliers'!$M$7,SampleSuperstore[[#This Row],[Total Sales]]&lt;'Check Outliers'!$M$8),"Outlier","normal")</f>
        <v>normal</v>
      </c>
      <c r="Q5124" t="str">
        <f>IF(OR(SampleSuperstore[[#This Row],[Profit]]&gt;'Check Outliers'!$M$15,SampleSuperstore[[#This Row],[Profit]]&lt;'Check Outliers'!$M$16),"outlier","normal")</f>
        <v>normal</v>
      </c>
      <c r="R5124" s="1" t="str">
        <f>IF(OR(SampleSuperstore[[#This Row],[Cogs]]&gt;'Check Outliers'!$M$23,SampleSuperstore[[#This Row],[Cogs]]&lt;'Check Outliers'!$M$24),"outlier","normal")</f>
        <v>normal</v>
      </c>
    </row>
    <row r="5125" spans="1:18" x14ac:dyDescent="0.3">
      <c r="A5125" s="1" t="s">
        <v>24</v>
      </c>
      <c r="B5125" s="1" t="s">
        <v>18</v>
      </c>
      <c r="C5125" s="1" t="s">
        <v>321</v>
      </c>
      <c r="D5125" s="1" t="s">
        <v>121</v>
      </c>
      <c r="E5125" s="1" t="s">
        <v>14</v>
      </c>
      <c r="F5125" s="1" t="s">
        <v>22</v>
      </c>
      <c r="G5125" s="1" t="s">
        <v>37</v>
      </c>
      <c r="H5125">
        <v>6.48</v>
      </c>
      <c r="I5125">
        <v>2</v>
      </c>
      <c r="J5125">
        <v>12.96</v>
      </c>
      <c r="K5125" s="11">
        <v>0</v>
      </c>
      <c r="L5125">
        <v>6.35</v>
      </c>
      <c r="M5125">
        <v>6.61</v>
      </c>
      <c r="N5125" s="11">
        <v>0.49</v>
      </c>
      <c r="O5125">
        <v>6.35</v>
      </c>
      <c r="P5125" t="str">
        <f>IF(OR(SampleSuperstore[[#This Row],[Total Sales]]&gt;'Check Outliers'!$M$7,SampleSuperstore[[#This Row],[Total Sales]]&lt;'Check Outliers'!$M$8),"Outlier","normal")</f>
        <v>normal</v>
      </c>
      <c r="Q5125" t="str">
        <f>IF(OR(SampleSuperstore[[#This Row],[Profit]]&gt;'Check Outliers'!$M$15,SampleSuperstore[[#This Row],[Profit]]&lt;'Check Outliers'!$M$16),"outlier","normal")</f>
        <v>normal</v>
      </c>
      <c r="R5125" s="1" t="str">
        <f>IF(OR(SampleSuperstore[[#This Row],[Cogs]]&gt;'Check Outliers'!$M$23,SampleSuperstore[[#This Row],[Cogs]]&lt;'Check Outliers'!$M$24),"outlier","normal")</f>
        <v>normal</v>
      </c>
    </row>
    <row r="5126" spans="1:18" hidden="1" x14ac:dyDescent="0.3">
      <c r="A5126" s="1" t="s">
        <v>164</v>
      </c>
      <c r="B5126" s="1" t="s">
        <v>11</v>
      </c>
      <c r="C5126" s="1" t="s">
        <v>71</v>
      </c>
      <c r="D5126" s="1" t="s">
        <v>72</v>
      </c>
      <c r="E5126" s="1" t="s">
        <v>53</v>
      </c>
      <c r="F5126" s="1" t="s">
        <v>15</v>
      </c>
      <c r="G5126" s="1" t="s">
        <v>27</v>
      </c>
      <c r="H5126">
        <v>51.59</v>
      </c>
      <c r="I5126">
        <v>9</v>
      </c>
      <c r="J5126">
        <v>464.29</v>
      </c>
      <c r="K5126" s="1">
        <v>0.4</v>
      </c>
      <c r="L5126">
        <v>-108.33</v>
      </c>
      <c r="M5126">
        <v>572.62</v>
      </c>
      <c r="N5126">
        <v>-0.23</v>
      </c>
      <c r="O5126">
        <v>-294.04599999999999</v>
      </c>
      <c r="P5126" t="str">
        <f>IF(OR(SampleSuperstore[[#This Row],[Total Sales]]&gt;'Check Outliers'!$M$7,SampleSuperstore[[#This Row],[Total Sales]]&lt;'Check Outliers'!$M$8),"Outlier","normal")</f>
        <v>normal</v>
      </c>
      <c r="Q5126" t="str">
        <f>IF(OR(SampleSuperstore[[#This Row],[Profit]]&gt;'Check Outliers'!$M$15,SampleSuperstore[[#This Row],[Profit]]&lt;'Check Outliers'!$M$16),"outlier","normal")</f>
        <v>outlier</v>
      </c>
      <c r="R5126" s="1" t="str">
        <f>IF(OR(SampleSuperstore[[#This Row],[Cogs]]&gt;'Check Outliers'!$M$23,SampleSuperstore[[#This Row],[Cogs]]&lt;'Check Outliers'!$M$24),"outlier","normal")</f>
        <v>outlier</v>
      </c>
    </row>
    <row r="5127" spans="1:18" x14ac:dyDescent="0.3">
      <c r="A5127" s="1" t="s">
        <v>164</v>
      </c>
      <c r="B5127" s="1" t="s">
        <v>11</v>
      </c>
      <c r="C5127" s="1" t="s">
        <v>71</v>
      </c>
      <c r="D5127" s="1" t="s">
        <v>72</v>
      </c>
      <c r="E5127" s="1" t="s">
        <v>53</v>
      </c>
      <c r="F5127" s="1" t="s">
        <v>22</v>
      </c>
      <c r="G5127" s="1" t="s">
        <v>56</v>
      </c>
      <c r="H5127">
        <v>9.7799999999999994</v>
      </c>
      <c r="I5127">
        <v>7</v>
      </c>
      <c r="J5127">
        <v>68.459999999999994</v>
      </c>
      <c r="K5127" s="11">
        <v>0</v>
      </c>
      <c r="L5127">
        <v>31.49</v>
      </c>
      <c r="M5127">
        <v>36.97</v>
      </c>
      <c r="N5127" s="11">
        <v>0.46</v>
      </c>
      <c r="O5127">
        <v>31.49</v>
      </c>
      <c r="P5127" t="str">
        <f>IF(OR(SampleSuperstore[[#This Row],[Total Sales]]&gt;'Check Outliers'!$M$7,SampleSuperstore[[#This Row],[Total Sales]]&lt;'Check Outliers'!$M$8),"Outlier","normal")</f>
        <v>normal</v>
      </c>
      <c r="Q5127" t="str">
        <f>IF(OR(SampleSuperstore[[#This Row],[Profit]]&gt;'Check Outliers'!$M$15,SampleSuperstore[[#This Row],[Profit]]&lt;'Check Outliers'!$M$16),"outlier","normal")</f>
        <v>normal</v>
      </c>
      <c r="R5127" s="1" t="str">
        <f>IF(OR(SampleSuperstore[[#This Row],[Cogs]]&gt;'Check Outliers'!$M$23,SampleSuperstore[[#This Row],[Cogs]]&lt;'Check Outliers'!$M$24),"outlier","normal")</f>
        <v>normal</v>
      </c>
    </row>
    <row r="5128" spans="1:18" hidden="1" x14ac:dyDescent="0.3">
      <c r="A5128" s="1" t="s">
        <v>164</v>
      </c>
      <c r="B5128" s="1" t="s">
        <v>11</v>
      </c>
      <c r="C5128" s="1" t="s">
        <v>71</v>
      </c>
      <c r="D5128" s="1" t="s">
        <v>72</v>
      </c>
      <c r="E5128" s="1" t="s">
        <v>53</v>
      </c>
      <c r="F5128" s="1" t="s">
        <v>31</v>
      </c>
      <c r="G5128" s="1" t="s">
        <v>119</v>
      </c>
      <c r="H5128">
        <v>699.99</v>
      </c>
      <c r="I5128">
        <v>4</v>
      </c>
      <c r="J5128">
        <v>2799.96</v>
      </c>
      <c r="K5128" s="1">
        <v>0</v>
      </c>
      <c r="L5128">
        <v>1371.98</v>
      </c>
      <c r="M5128">
        <v>1427.98</v>
      </c>
      <c r="N5128">
        <v>0.49</v>
      </c>
      <c r="O5128">
        <v>1371.98</v>
      </c>
      <c r="P5128" t="str">
        <f>IF(OR(SampleSuperstore[[#This Row],[Total Sales]]&gt;'Check Outliers'!$M$7,SampleSuperstore[[#This Row],[Total Sales]]&lt;'Check Outliers'!$M$8),"Outlier","normal")</f>
        <v>Outlier</v>
      </c>
      <c r="Q5128" t="str">
        <f>IF(OR(SampleSuperstore[[#This Row],[Profit]]&gt;'Check Outliers'!$M$15,SampleSuperstore[[#This Row],[Profit]]&lt;'Check Outliers'!$M$16),"outlier","normal")</f>
        <v>outlier</v>
      </c>
      <c r="R5128" s="1" t="str">
        <f>IF(OR(SampleSuperstore[[#This Row],[Cogs]]&gt;'Check Outliers'!$M$23,SampleSuperstore[[#This Row],[Cogs]]&lt;'Check Outliers'!$M$24),"outlier","normal")</f>
        <v>outlier</v>
      </c>
    </row>
    <row r="5129" spans="1:18" hidden="1" x14ac:dyDescent="0.3">
      <c r="A5129" s="1" t="s">
        <v>164</v>
      </c>
      <c r="B5129" s="1" t="s">
        <v>11</v>
      </c>
      <c r="C5129" s="1" t="s">
        <v>71</v>
      </c>
      <c r="D5129" s="1" t="s">
        <v>72</v>
      </c>
      <c r="E5129" s="1" t="s">
        <v>53</v>
      </c>
      <c r="F5129" s="1" t="s">
        <v>22</v>
      </c>
      <c r="G5129" s="1" t="s">
        <v>34</v>
      </c>
      <c r="H5129">
        <v>300.64999999999998</v>
      </c>
      <c r="I5129">
        <v>2</v>
      </c>
      <c r="J5129">
        <v>601.29999999999995</v>
      </c>
      <c r="K5129" s="1">
        <v>0</v>
      </c>
      <c r="L5129">
        <v>198.43</v>
      </c>
      <c r="M5129">
        <v>402.87</v>
      </c>
      <c r="N5129">
        <v>0.33</v>
      </c>
      <c r="O5129">
        <v>198.43</v>
      </c>
      <c r="P5129" t="str">
        <f>IF(OR(SampleSuperstore[[#This Row],[Total Sales]]&gt;'Check Outliers'!$M$7,SampleSuperstore[[#This Row],[Total Sales]]&lt;'Check Outliers'!$M$8),"Outlier","normal")</f>
        <v>Outlier</v>
      </c>
      <c r="Q5129" t="str">
        <f>IF(OR(SampleSuperstore[[#This Row],[Profit]]&gt;'Check Outliers'!$M$15,SampleSuperstore[[#This Row],[Profit]]&lt;'Check Outliers'!$M$16),"outlier","normal")</f>
        <v>outlier</v>
      </c>
      <c r="R5129" s="1" t="str">
        <f>IF(OR(SampleSuperstore[[#This Row],[Cogs]]&gt;'Check Outliers'!$M$23,SampleSuperstore[[#This Row],[Cogs]]&lt;'Check Outliers'!$M$24),"outlier","normal")</f>
        <v>normal</v>
      </c>
    </row>
    <row r="5130" spans="1:18" x14ac:dyDescent="0.3">
      <c r="A5130" s="1" t="s">
        <v>164</v>
      </c>
      <c r="B5130" s="1" t="s">
        <v>11</v>
      </c>
      <c r="C5130" s="1" t="s">
        <v>71</v>
      </c>
      <c r="D5130" s="1" t="s">
        <v>72</v>
      </c>
      <c r="E5130" s="1" t="s">
        <v>53</v>
      </c>
      <c r="F5130" s="1" t="s">
        <v>31</v>
      </c>
      <c r="G5130" s="1" t="s">
        <v>32</v>
      </c>
      <c r="H5130">
        <v>16.989999999999998</v>
      </c>
      <c r="I5130">
        <v>1</v>
      </c>
      <c r="J5130">
        <v>16.989999999999998</v>
      </c>
      <c r="K5130" s="11">
        <v>0</v>
      </c>
      <c r="L5130">
        <v>4.42</v>
      </c>
      <c r="M5130">
        <v>12.57</v>
      </c>
      <c r="N5130" s="11">
        <v>0.26</v>
      </c>
      <c r="O5130">
        <v>4.42</v>
      </c>
      <c r="P5130" t="str">
        <f>IF(OR(SampleSuperstore[[#This Row],[Total Sales]]&gt;'Check Outliers'!$M$7,SampleSuperstore[[#This Row],[Total Sales]]&lt;'Check Outliers'!$M$8),"Outlier","normal")</f>
        <v>normal</v>
      </c>
      <c r="Q5130" t="str">
        <f>IF(OR(SampleSuperstore[[#This Row],[Profit]]&gt;'Check Outliers'!$M$15,SampleSuperstore[[#This Row],[Profit]]&lt;'Check Outliers'!$M$16),"outlier","normal")</f>
        <v>normal</v>
      </c>
      <c r="R5130" s="1" t="str">
        <f>IF(OR(SampleSuperstore[[#This Row],[Cogs]]&gt;'Check Outliers'!$M$23,SampleSuperstore[[#This Row],[Cogs]]&lt;'Check Outliers'!$M$24),"outlier","normal")</f>
        <v>normal</v>
      </c>
    </row>
    <row r="5131" spans="1:18" hidden="1" x14ac:dyDescent="0.3">
      <c r="A5131" s="1" t="s">
        <v>164</v>
      </c>
      <c r="B5131" s="1" t="s">
        <v>11</v>
      </c>
      <c r="C5131" s="1" t="s">
        <v>71</v>
      </c>
      <c r="D5131" s="1" t="s">
        <v>72</v>
      </c>
      <c r="E5131" s="1" t="s">
        <v>53</v>
      </c>
      <c r="F5131" s="1" t="s">
        <v>31</v>
      </c>
      <c r="G5131" s="1" t="s">
        <v>32</v>
      </c>
      <c r="H5131">
        <v>95.99</v>
      </c>
      <c r="I5131">
        <v>3</v>
      </c>
      <c r="J5131">
        <v>287.97000000000003</v>
      </c>
      <c r="K5131" s="1">
        <v>0</v>
      </c>
      <c r="L5131">
        <v>80.63</v>
      </c>
      <c r="M5131">
        <v>207.34</v>
      </c>
      <c r="N5131">
        <v>0.28000000000000003</v>
      </c>
      <c r="O5131">
        <v>80.63</v>
      </c>
      <c r="P5131" t="str">
        <f>IF(OR(SampleSuperstore[[#This Row],[Total Sales]]&gt;'Check Outliers'!$M$7,SampleSuperstore[[#This Row],[Total Sales]]&lt;'Check Outliers'!$M$8),"Outlier","normal")</f>
        <v>normal</v>
      </c>
      <c r="Q5131" t="str">
        <f>IF(OR(SampleSuperstore[[#This Row],[Profit]]&gt;'Check Outliers'!$M$15,SampleSuperstore[[#This Row],[Profit]]&lt;'Check Outliers'!$M$16),"outlier","normal")</f>
        <v>outlier</v>
      </c>
      <c r="R5131" s="1" t="str">
        <f>IF(OR(SampleSuperstore[[#This Row],[Cogs]]&gt;'Check Outliers'!$M$23,SampleSuperstore[[#This Row],[Cogs]]&lt;'Check Outliers'!$M$24),"outlier","normal")</f>
        <v>normal</v>
      </c>
    </row>
    <row r="5132" spans="1:18" x14ac:dyDescent="0.3">
      <c r="A5132" s="1" t="s">
        <v>164</v>
      </c>
      <c r="B5132" s="1" t="s">
        <v>11</v>
      </c>
      <c r="C5132" s="1" t="s">
        <v>71</v>
      </c>
      <c r="D5132" s="1" t="s">
        <v>72</v>
      </c>
      <c r="E5132" s="1" t="s">
        <v>53</v>
      </c>
      <c r="F5132" s="1" t="s">
        <v>22</v>
      </c>
      <c r="G5132" s="1" t="s">
        <v>37</v>
      </c>
      <c r="H5132">
        <v>4.9800000000000004</v>
      </c>
      <c r="I5132">
        <v>9</v>
      </c>
      <c r="J5132">
        <v>44.82</v>
      </c>
      <c r="K5132" s="11">
        <v>0</v>
      </c>
      <c r="L5132">
        <v>21.07</v>
      </c>
      <c r="M5132">
        <v>23.75</v>
      </c>
      <c r="N5132" s="11">
        <v>0.47</v>
      </c>
      <c r="O5132">
        <v>21.07</v>
      </c>
      <c r="P5132" t="str">
        <f>IF(OR(SampleSuperstore[[#This Row],[Total Sales]]&gt;'Check Outliers'!$M$7,SampleSuperstore[[#This Row],[Total Sales]]&lt;'Check Outliers'!$M$8),"Outlier","normal")</f>
        <v>normal</v>
      </c>
      <c r="Q5132" t="str">
        <f>IF(OR(SampleSuperstore[[#This Row],[Profit]]&gt;'Check Outliers'!$M$15,SampleSuperstore[[#This Row],[Profit]]&lt;'Check Outliers'!$M$16),"outlier","normal")</f>
        <v>normal</v>
      </c>
      <c r="R5132" s="1" t="str">
        <f>IF(OR(SampleSuperstore[[#This Row],[Cogs]]&gt;'Check Outliers'!$M$23,SampleSuperstore[[#This Row],[Cogs]]&lt;'Check Outliers'!$M$24),"outlier","normal")</f>
        <v>normal</v>
      </c>
    </row>
    <row r="5133" spans="1:18" x14ac:dyDescent="0.3">
      <c r="A5133" s="1" t="s">
        <v>24</v>
      </c>
      <c r="B5133" s="1" t="s">
        <v>18</v>
      </c>
      <c r="C5133" s="1" t="s">
        <v>204</v>
      </c>
      <c r="D5133" s="1" t="s">
        <v>20</v>
      </c>
      <c r="E5133" s="1" t="s">
        <v>21</v>
      </c>
      <c r="F5133" s="1" t="s">
        <v>15</v>
      </c>
      <c r="G5133" s="1" t="s">
        <v>29</v>
      </c>
      <c r="H5133">
        <v>12.64</v>
      </c>
      <c r="I5133">
        <v>8</v>
      </c>
      <c r="J5133">
        <v>101.12</v>
      </c>
      <c r="K5133" s="11">
        <v>0</v>
      </c>
      <c r="L5133">
        <v>37.409999999999997</v>
      </c>
      <c r="M5133">
        <v>63.71</v>
      </c>
      <c r="N5133" s="11">
        <v>0.37</v>
      </c>
      <c r="O5133">
        <v>37.409999999999997</v>
      </c>
      <c r="P5133" t="str">
        <f>IF(OR(SampleSuperstore[[#This Row],[Total Sales]]&gt;'Check Outliers'!$M$7,SampleSuperstore[[#This Row],[Total Sales]]&lt;'Check Outliers'!$M$8),"Outlier","normal")</f>
        <v>normal</v>
      </c>
      <c r="Q5133" t="str">
        <f>IF(OR(SampleSuperstore[[#This Row],[Profit]]&gt;'Check Outliers'!$M$15,SampleSuperstore[[#This Row],[Profit]]&lt;'Check Outliers'!$M$16),"outlier","normal")</f>
        <v>normal</v>
      </c>
      <c r="R5133" s="1" t="str">
        <f>IF(OR(SampleSuperstore[[#This Row],[Cogs]]&gt;'Check Outliers'!$M$23,SampleSuperstore[[#This Row],[Cogs]]&lt;'Check Outliers'!$M$24),"outlier","normal")</f>
        <v>normal</v>
      </c>
    </row>
    <row r="5134" spans="1:18" x14ac:dyDescent="0.3">
      <c r="A5134" s="1" t="s">
        <v>24</v>
      </c>
      <c r="B5134" s="1" t="s">
        <v>11</v>
      </c>
      <c r="C5134" s="1" t="s">
        <v>288</v>
      </c>
      <c r="D5134" s="1" t="s">
        <v>26</v>
      </c>
      <c r="E5134" s="1" t="s">
        <v>14</v>
      </c>
      <c r="F5134" s="1" t="s">
        <v>31</v>
      </c>
      <c r="G5134" s="1" t="s">
        <v>32</v>
      </c>
      <c r="H5134">
        <v>35.99</v>
      </c>
      <c r="I5134">
        <v>3</v>
      </c>
      <c r="J5134">
        <v>107.98</v>
      </c>
      <c r="K5134" s="11">
        <v>0.2</v>
      </c>
      <c r="L5134">
        <v>37.79</v>
      </c>
      <c r="M5134">
        <v>70.19</v>
      </c>
      <c r="N5134" s="11">
        <v>0.35</v>
      </c>
      <c r="O5134">
        <v>16.193999999999996</v>
      </c>
      <c r="P5134" t="str">
        <f>IF(OR(SampleSuperstore[[#This Row],[Total Sales]]&gt;'Check Outliers'!$M$7,SampleSuperstore[[#This Row],[Total Sales]]&lt;'Check Outliers'!$M$8),"Outlier","normal")</f>
        <v>normal</v>
      </c>
      <c r="Q5134" t="str">
        <f>IF(OR(SampleSuperstore[[#This Row],[Profit]]&gt;'Check Outliers'!$M$15,SampleSuperstore[[#This Row],[Profit]]&lt;'Check Outliers'!$M$16),"outlier","normal")</f>
        <v>normal</v>
      </c>
      <c r="R5134" s="1" t="str">
        <f>IF(OR(SampleSuperstore[[#This Row],[Cogs]]&gt;'Check Outliers'!$M$23,SampleSuperstore[[#This Row],[Cogs]]&lt;'Check Outliers'!$M$24),"outlier","normal")</f>
        <v>normal</v>
      </c>
    </row>
    <row r="5135" spans="1:18" x14ac:dyDescent="0.3">
      <c r="A5135" s="1" t="s">
        <v>24</v>
      </c>
      <c r="B5135" s="1" t="s">
        <v>40</v>
      </c>
      <c r="C5135" s="1" t="s">
        <v>71</v>
      </c>
      <c r="D5135" s="1" t="s">
        <v>72</v>
      </c>
      <c r="E5135" s="1" t="s">
        <v>53</v>
      </c>
      <c r="F5135" s="1" t="s">
        <v>22</v>
      </c>
      <c r="G5135" s="1" t="s">
        <v>34</v>
      </c>
      <c r="H5135">
        <v>8.39</v>
      </c>
      <c r="I5135">
        <v>7</v>
      </c>
      <c r="J5135">
        <v>58.73</v>
      </c>
      <c r="K5135" s="11">
        <v>0</v>
      </c>
      <c r="L5135">
        <v>14.68</v>
      </c>
      <c r="M5135">
        <v>44.05</v>
      </c>
      <c r="N5135" s="11">
        <v>0.25</v>
      </c>
      <c r="O5135">
        <v>14.68</v>
      </c>
      <c r="P5135" t="str">
        <f>IF(OR(SampleSuperstore[[#This Row],[Total Sales]]&gt;'Check Outliers'!$M$7,SampleSuperstore[[#This Row],[Total Sales]]&lt;'Check Outliers'!$M$8),"Outlier","normal")</f>
        <v>normal</v>
      </c>
      <c r="Q5135" t="str">
        <f>IF(OR(SampleSuperstore[[#This Row],[Profit]]&gt;'Check Outliers'!$M$15,SampleSuperstore[[#This Row],[Profit]]&lt;'Check Outliers'!$M$16),"outlier","normal")</f>
        <v>normal</v>
      </c>
      <c r="R5135" s="1" t="str">
        <f>IF(OR(SampleSuperstore[[#This Row],[Cogs]]&gt;'Check Outliers'!$M$23,SampleSuperstore[[#This Row],[Cogs]]&lt;'Check Outliers'!$M$24),"outlier","normal")</f>
        <v>normal</v>
      </c>
    </row>
    <row r="5136" spans="1:18" x14ac:dyDescent="0.3">
      <c r="A5136" s="1" t="s">
        <v>24</v>
      </c>
      <c r="B5136" s="1" t="s">
        <v>40</v>
      </c>
      <c r="C5136" s="1" t="s">
        <v>71</v>
      </c>
      <c r="D5136" s="1" t="s">
        <v>72</v>
      </c>
      <c r="E5136" s="1" t="s">
        <v>53</v>
      </c>
      <c r="F5136" s="1" t="s">
        <v>22</v>
      </c>
      <c r="G5136" s="1" t="s">
        <v>33</v>
      </c>
      <c r="H5136">
        <v>23.34</v>
      </c>
      <c r="I5136">
        <v>4</v>
      </c>
      <c r="J5136">
        <v>93.34</v>
      </c>
      <c r="K5136" s="11">
        <v>0.2</v>
      </c>
      <c r="L5136">
        <v>32.67</v>
      </c>
      <c r="M5136">
        <v>60.67</v>
      </c>
      <c r="N5136" s="11">
        <v>0.35</v>
      </c>
      <c r="O5136">
        <v>14.001999999999999</v>
      </c>
      <c r="P5136" t="str">
        <f>IF(OR(SampleSuperstore[[#This Row],[Total Sales]]&gt;'Check Outliers'!$M$7,SampleSuperstore[[#This Row],[Total Sales]]&lt;'Check Outliers'!$M$8),"Outlier","normal")</f>
        <v>normal</v>
      </c>
      <c r="Q5136" t="str">
        <f>IF(OR(SampleSuperstore[[#This Row],[Profit]]&gt;'Check Outliers'!$M$15,SampleSuperstore[[#This Row],[Profit]]&lt;'Check Outliers'!$M$16),"outlier","normal")</f>
        <v>normal</v>
      </c>
      <c r="R5136" s="1" t="str">
        <f>IF(OR(SampleSuperstore[[#This Row],[Cogs]]&gt;'Check Outliers'!$M$23,SampleSuperstore[[#This Row],[Cogs]]&lt;'Check Outliers'!$M$24),"outlier","normal")</f>
        <v>normal</v>
      </c>
    </row>
    <row r="5137" spans="1:18" x14ac:dyDescent="0.3">
      <c r="A5137" s="1" t="s">
        <v>24</v>
      </c>
      <c r="B5137" s="1" t="s">
        <v>40</v>
      </c>
      <c r="C5137" s="1" t="s">
        <v>38</v>
      </c>
      <c r="D5137" s="1" t="s">
        <v>39</v>
      </c>
      <c r="E5137" s="1" t="s">
        <v>21</v>
      </c>
      <c r="F5137" s="1" t="s">
        <v>22</v>
      </c>
      <c r="G5137" s="1" t="s">
        <v>73</v>
      </c>
      <c r="H5137">
        <v>3.41</v>
      </c>
      <c r="I5137">
        <v>5</v>
      </c>
      <c r="J5137">
        <v>17.05</v>
      </c>
      <c r="K5137" s="11">
        <v>0</v>
      </c>
      <c r="L5137">
        <v>8.18</v>
      </c>
      <c r="M5137">
        <v>8.8699999999999992</v>
      </c>
      <c r="N5137" s="11">
        <v>0.48</v>
      </c>
      <c r="O5137">
        <v>8.18</v>
      </c>
      <c r="P5137" t="str">
        <f>IF(OR(SampleSuperstore[[#This Row],[Total Sales]]&gt;'Check Outliers'!$M$7,SampleSuperstore[[#This Row],[Total Sales]]&lt;'Check Outliers'!$M$8),"Outlier","normal")</f>
        <v>normal</v>
      </c>
      <c r="Q5137" t="str">
        <f>IF(OR(SampleSuperstore[[#This Row],[Profit]]&gt;'Check Outliers'!$M$15,SampleSuperstore[[#This Row],[Profit]]&lt;'Check Outliers'!$M$16),"outlier","normal")</f>
        <v>normal</v>
      </c>
      <c r="R5137" s="1" t="str">
        <f>IF(OR(SampleSuperstore[[#This Row],[Cogs]]&gt;'Check Outliers'!$M$23,SampleSuperstore[[#This Row],[Cogs]]&lt;'Check Outliers'!$M$24),"outlier","normal")</f>
        <v>normal</v>
      </c>
    </row>
    <row r="5138" spans="1:18" x14ac:dyDescent="0.3">
      <c r="A5138" s="1" t="s">
        <v>24</v>
      </c>
      <c r="B5138" s="1" t="s">
        <v>11</v>
      </c>
      <c r="C5138" s="1" t="s">
        <v>140</v>
      </c>
      <c r="D5138" s="1" t="s">
        <v>20</v>
      </c>
      <c r="E5138" s="1" t="s">
        <v>21</v>
      </c>
      <c r="F5138" s="1" t="s">
        <v>22</v>
      </c>
      <c r="G5138" s="1" t="s">
        <v>33</v>
      </c>
      <c r="H5138">
        <v>4.05</v>
      </c>
      <c r="I5138">
        <v>2</v>
      </c>
      <c r="J5138">
        <v>8.1</v>
      </c>
      <c r="K5138" s="11">
        <v>0.2</v>
      </c>
      <c r="L5138">
        <v>2.73</v>
      </c>
      <c r="M5138">
        <v>5.37</v>
      </c>
      <c r="N5138" s="11">
        <v>0.34</v>
      </c>
      <c r="O5138">
        <v>1.1099999999999999</v>
      </c>
      <c r="P5138" t="str">
        <f>IF(OR(SampleSuperstore[[#This Row],[Total Sales]]&gt;'Check Outliers'!$M$7,SampleSuperstore[[#This Row],[Total Sales]]&lt;'Check Outliers'!$M$8),"Outlier","normal")</f>
        <v>normal</v>
      </c>
      <c r="Q5138" t="str">
        <f>IF(OR(SampleSuperstore[[#This Row],[Profit]]&gt;'Check Outliers'!$M$15,SampleSuperstore[[#This Row],[Profit]]&lt;'Check Outliers'!$M$16),"outlier","normal")</f>
        <v>normal</v>
      </c>
      <c r="R5138" s="1" t="str">
        <f>IF(OR(SampleSuperstore[[#This Row],[Cogs]]&gt;'Check Outliers'!$M$23,SampleSuperstore[[#This Row],[Cogs]]&lt;'Check Outliers'!$M$24),"outlier","normal")</f>
        <v>normal</v>
      </c>
    </row>
    <row r="5139" spans="1:18" x14ac:dyDescent="0.3">
      <c r="A5139" s="1" t="s">
        <v>24</v>
      </c>
      <c r="B5139" s="1" t="s">
        <v>18</v>
      </c>
      <c r="C5139" s="1" t="s">
        <v>350</v>
      </c>
      <c r="D5139" s="1" t="s">
        <v>115</v>
      </c>
      <c r="E5139" s="1" t="s">
        <v>43</v>
      </c>
      <c r="F5139" s="1" t="s">
        <v>15</v>
      </c>
      <c r="G5139" s="1" t="s">
        <v>29</v>
      </c>
      <c r="H5139">
        <v>7.59</v>
      </c>
      <c r="I5139">
        <v>4</v>
      </c>
      <c r="J5139">
        <v>30.36</v>
      </c>
      <c r="K5139" s="11">
        <v>0</v>
      </c>
      <c r="L5139">
        <v>13.05</v>
      </c>
      <c r="M5139">
        <v>17.309999999999999</v>
      </c>
      <c r="N5139" s="11">
        <v>0.43</v>
      </c>
      <c r="O5139">
        <v>13.05</v>
      </c>
      <c r="P5139" t="str">
        <f>IF(OR(SampleSuperstore[[#This Row],[Total Sales]]&gt;'Check Outliers'!$M$7,SampleSuperstore[[#This Row],[Total Sales]]&lt;'Check Outliers'!$M$8),"Outlier","normal")</f>
        <v>normal</v>
      </c>
      <c r="Q5139" t="str">
        <f>IF(OR(SampleSuperstore[[#This Row],[Profit]]&gt;'Check Outliers'!$M$15,SampleSuperstore[[#This Row],[Profit]]&lt;'Check Outliers'!$M$16),"outlier","normal")</f>
        <v>normal</v>
      </c>
      <c r="R5139" s="1" t="str">
        <f>IF(OR(SampleSuperstore[[#This Row],[Cogs]]&gt;'Check Outliers'!$M$23,SampleSuperstore[[#This Row],[Cogs]]&lt;'Check Outliers'!$M$24),"outlier","normal")</f>
        <v>normal</v>
      </c>
    </row>
    <row r="5140" spans="1:18" x14ac:dyDescent="0.3">
      <c r="A5140" s="1" t="s">
        <v>24</v>
      </c>
      <c r="B5140" s="1" t="s">
        <v>11</v>
      </c>
      <c r="C5140" s="1" t="s">
        <v>224</v>
      </c>
      <c r="D5140" s="1" t="s">
        <v>72</v>
      </c>
      <c r="E5140" s="1" t="s">
        <v>53</v>
      </c>
      <c r="F5140" s="1" t="s">
        <v>22</v>
      </c>
      <c r="G5140" s="1" t="s">
        <v>56</v>
      </c>
      <c r="H5140">
        <v>7.78</v>
      </c>
      <c r="I5140">
        <v>3</v>
      </c>
      <c r="J5140">
        <v>23.34</v>
      </c>
      <c r="K5140" s="11">
        <v>0</v>
      </c>
      <c r="L5140">
        <v>10.97</v>
      </c>
      <c r="M5140">
        <v>12.37</v>
      </c>
      <c r="N5140" s="11">
        <v>0.47</v>
      </c>
      <c r="O5140">
        <v>10.97</v>
      </c>
      <c r="P5140" t="str">
        <f>IF(OR(SampleSuperstore[[#This Row],[Total Sales]]&gt;'Check Outliers'!$M$7,SampleSuperstore[[#This Row],[Total Sales]]&lt;'Check Outliers'!$M$8),"Outlier","normal")</f>
        <v>normal</v>
      </c>
      <c r="Q5140" t="str">
        <f>IF(OR(SampleSuperstore[[#This Row],[Profit]]&gt;'Check Outliers'!$M$15,SampleSuperstore[[#This Row],[Profit]]&lt;'Check Outliers'!$M$16),"outlier","normal")</f>
        <v>normal</v>
      </c>
      <c r="R5140" s="1" t="str">
        <f>IF(OR(SampleSuperstore[[#This Row],[Cogs]]&gt;'Check Outliers'!$M$23,SampleSuperstore[[#This Row],[Cogs]]&lt;'Check Outliers'!$M$24),"outlier","normal")</f>
        <v>normal</v>
      </c>
    </row>
    <row r="5141" spans="1:18" x14ac:dyDescent="0.3">
      <c r="A5141" s="1" t="s">
        <v>24</v>
      </c>
      <c r="B5141" s="1" t="s">
        <v>11</v>
      </c>
      <c r="C5141" s="1" t="s">
        <v>224</v>
      </c>
      <c r="D5141" s="1" t="s">
        <v>72</v>
      </c>
      <c r="E5141" s="1" t="s">
        <v>53</v>
      </c>
      <c r="F5141" s="1" t="s">
        <v>22</v>
      </c>
      <c r="G5141" s="1" t="s">
        <v>37</v>
      </c>
      <c r="H5141">
        <v>10.31</v>
      </c>
      <c r="I5141">
        <v>5</v>
      </c>
      <c r="J5141">
        <v>51.55</v>
      </c>
      <c r="K5141" s="11">
        <v>0</v>
      </c>
      <c r="L5141">
        <v>24.23</v>
      </c>
      <c r="M5141">
        <v>27.32</v>
      </c>
      <c r="N5141" s="11">
        <v>0.47</v>
      </c>
      <c r="O5141">
        <v>24.23</v>
      </c>
      <c r="P5141" t="str">
        <f>IF(OR(SampleSuperstore[[#This Row],[Total Sales]]&gt;'Check Outliers'!$M$7,SampleSuperstore[[#This Row],[Total Sales]]&lt;'Check Outliers'!$M$8),"Outlier","normal")</f>
        <v>normal</v>
      </c>
      <c r="Q5141" t="str">
        <f>IF(OR(SampleSuperstore[[#This Row],[Profit]]&gt;'Check Outliers'!$M$15,SampleSuperstore[[#This Row],[Profit]]&lt;'Check Outliers'!$M$16),"outlier","normal")</f>
        <v>normal</v>
      </c>
      <c r="R5141" s="1" t="str">
        <f>IF(OR(SampleSuperstore[[#This Row],[Cogs]]&gt;'Check Outliers'!$M$23,SampleSuperstore[[#This Row],[Cogs]]&lt;'Check Outliers'!$M$24),"outlier","normal")</f>
        <v>normal</v>
      </c>
    </row>
    <row r="5142" spans="1:18" x14ac:dyDescent="0.3">
      <c r="A5142" s="1" t="s">
        <v>24</v>
      </c>
      <c r="B5142" s="1" t="s">
        <v>11</v>
      </c>
      <c r="C5142" s="1" t="s">
        <v>48</v>
      </c>
      <c r="D5142" s="1" t="s">
        <v>20</v>
      </c>
      <c r="E5142" s="1" t="s">
        <v>21</v>
      </c>
      <c r="F5142" s="1" t="s">
        <v>31</v>
      </c>
      <c r="G5142" s="1" t="s">
        <v>55</v>
      </c>
      <c r="H5142">
        <v>59.95</v>
      </c>
      <c r="I5142">
        <v>2</v>
      </c>
      <c r="J5142">
        <v>119.9</v>
      </c>
      <c r="K5142" s="11">
        <v>0</v>
      </c>
      <c r="L5142">
        <v>43.16</v>
      </c>
      <c r="M5142">
        <v>76.739999999999995</v>
      </c>
      <c r="N5142" s="11">
        <v>0.36</v>
      </c>
      <c r="O5142">
        <v>43.16</v>
      </c>
      <c r="P5142" t="str">
        <f>IF(OR(SampleSuperstore[[#This Row],[Total Sales]]&gt;'Check Outliers'!$M$7,SampleSuperstore[[#This Row],[Total Sales]]&lt;'Check Outliers'!$M$8),"Outlier","normal")</f>
        <v>normal</v>
      </c>
      <c r="Q5142" t="str">
        <f>IF(OR(SampleSuperstore[[#This Row],[Profit]]&gt;'Check Outliers'!$M$15,SampleSuperstore[[#This Row],[Profit]]&lt;'Check Outliers'!$M$16),"outlier","normal")</f>
        <v>normal</v>
      </c>
      <c r="R5142" s="1" t="str">
        <f>IF(OR(SampleSuperstore[[#This Row],[Cogs]]&gt;'Check Outliers'!$M$23,SampleSuperstore[[#This Row],[Cogs]]&lt;'Check Outliers'!$M$24),"outlier","normal")</f>
        <v>normal</v>
      </c>
    </row>
    <row r="5143" spans="1:18" hidden="1" x14ac:dyDescent="0.3">
      <c r="A5143" s="1" t="s">
        <v>24</v>
      </c>
      <c r="B5143" s="1" t="s">
        <v>11</v>
      </c>
      <c r="C5143" s="1" t="s">
        <v>71</v>
      </c>
      <c r="D5143" s="1" t="s">
        <v>72</v>
      </c>
      <c r="E5143" s="1" t="s">
        <v>53</v>
      </c>
      <c r="F5143" s="1" t="s">
        <v>15</v>
      </c>
      <c r="G5143" s="1" t="s">
        <v>17</v>
      </c>
      <c r="H5143">
        <v>219.58</v>
      </c>
      <c r="I5143">
        <v>6</v>
      </c>
      <c r="J5143">
        <v>1317.49</v>
      </c>
      <c r="K5143" s="1">
        <v>0.1</v>
      </c>
      <c r="L5143">
        <v>292.77999999999997</v>
      </c>
      <c r="M5143">
        <v>1024.71</v>
      </c>
      <c r="N5143">
        <v>0.22</v>
      </c>
      <c r="O5143">
        <v>161.03099999999998</v>
      </c>
      <c r="P5143" t="str">
        <f>IF(OR(SampleSuperstore[[#This Row],[Total Sales]]&gt;'Check Outliers'!$M$7,SampleSuperstore[[#This Row],[Total Sales]]&lt;'Check Outliers'!$M$8),"Outlier","normal")</f>
        <v>Outlier</v>
      </c>
      <c r="Q5143" t="str">
        <f>IF(OR(SampleSuperstore[[#This Row],[Profit]]&gt;'Check Outliers'!$M$15,SampleSuperstore[[#This Row],[Profit]]&lt;'Check Outliers'!$M$16),"outlier","normal")</f>
        <v>outlier</v>
      </c>
      <c r="R5143" s="1" t="str">
        <f>IF(OR(SampleSuperstore[[#This Row],[Cogs]]&gt;'Check Outliers'!$M$23,SampleSuperstore[[#This Row],[Cogs]]&lt;'Check Outliers'!$M$24),"outlier","normal")</f>
        <v>outlier</v>
      </c>
    </row>
    <row r="5144" spans="1:18" x14ac:dyDescent="0.3">
      <c r="A5144" s="1" t="s">
        <v>24</v>
      </c>
      <c r="B5144" s="1" t="s">
        <v>11</v>
      </c>
      <c r="C5144" s="1" t="s">
        <v>71</v>
      </c>
      <c r="D5144" s="1" t="s">
        <v>72</v>
      </c>
      <c r="E5144" s="1" t="s">
        <v>53</v>
      </c>
      <c r="F5144" s="1" t="s">
        <v>22</v>
      </c>
      <c r="G5144" s="1" t="s">
        <v>106</v>
      </c>
      <c r="H5144">
        <v>7.98</v>
      </c>
      <c r="I5144">
        <v>8</v>
      </c>
      <c r="J5144">
        <v>63.84</v>
      </c>
      <c r="K5144" s="11">
        <v>0</v>
      </c>
      <c r="L5144">
        <v>18.510000000000002</v>
      </c>
      <c r="M5144">
        <v>45.33</v>
      </c>
      <c r="N5144" s="11">
        <v>0.28999999999999998</v>
      </c>
      <c r="O5144">
        <v>18.510000000000002</v>
      </c>
      <c r="P5144" t="str">
        <f>IF(OR(SampleSuperstore[[#This Row],[Total Sales]]&gt;'Check Outliers'!$M$7,SampleSuperstore[[#This Row],[Total Sales]]&lt;'Check Outliers'!$M$8),"Outlier","normal")</f>
        <v>normal</v>
      </c>
      <c r="Q5144" t="str">
        <f>IF(OR(SampleSuperstore[[#This Row],[Profit]]&gt;'Check Outliers'!$M$15,SampleSuperstore[[#This Row],[Profit]]&lt;'Check Outliers'!$M$16),"outlier","normal")</f>
        <v>normal</v>
      </c>
      <c r="R5144" s="1" t="str">
        <f>IF(OR(SampleSuperstore[[#This Row],[Cogs]]&gt;'Check Outliers'!$M$23,SampleSuperstore[[#This Row],[Cogs]]&lt;'Check Outliers'!$M$24),"outlier","normal")</f>
        <v>normal</v>
      </c>
    </row>
    <row r="5145" spans="1:18" x14ac:dyDescent="0.3">
      <c r="A5145" s="1" t="s">
        <v>24</v>
      </c>
      <c r="B5145" s="1" t="s">
        <v>11</v>
      </c>
      <c r="C5145" s="1" t="s">
        <v>71</v>
      </c>
      <c r="D5145" s="1" t="s">
        <v>72</v>
      </c>
      <c r="E5145" s="1" t="s">
        <v>53</v>
      </c>
      <c r="F5145" s="1" t="s">
        <v>22</v>
      </c>
      <c r="G5145" s="1" t="s">
        <v>33</v>
      </c>
      <c r="H5145">
        <v>3.59</v>
      </c>
      <c r="I5145">
        <v>1</v>
      </c>
      <c r="J5145">
        <v>3.59</v>
      </c>
      <c r="K5145" s="11">
        <v>0.2</v>
      </c>
      <c r="L5145">
        <v>1.1200000000000001</v>
      </c>
      <c r="M5145">
        <v>2.4700000000000002</v>
      </c>
      <c r="N5145" s="11">
        <v>0.31</v>
      </c>
      <c r="O5145">
        <v>0.40200000000000014</v>
      </c>
      <c r="P5145" t="str">
        <f>IF(OR(SampleSuperstore[[#This Row],[Total Sales]]&gt;'Check Outliers'!$M$7,SampleSuperstore[[#This Row],[Total Sales]]&lt;'Check Outliers'!$M$8),"Outlier","normal")</f>
        <v>normal</v>
      </c>
      <c r="Q5145" t="str">
        <f>IF(OR(SampleSuperstore[[#This Row],[Profit]]&gt;'Check Outliers'!$M$15,SampleSuperstore[[#This Row],[Profit]]&lt;'Check Outliers'!$M$16),"outlier","normal")</f>
        <v>normal</v>
      </c>
      <c r="R5145" s="1" t="str">
        <f>IF(OR(SampleSuperstore[[#This Row],[Cogs]]&gt;'Check Outliers'!$M$23,SampleSuperstore[[#This Row],[Cogs]]&lt;'Check Outliers'!$M$24),"outlier","normal")</f>
        <v>normal</v>
      </c>
    </row>
    <row r="5146" spans="1:18" x14ac:dyDescent="0.3">
      <c r="A5146" s="1" t="s">
        <v>24</v>
      </c>
      <c r="B5146" s="1" t="s">
        <v>11</v>
      </c>
      <c r="C5146" s="1" t="s">
        <v>19</v>
      </c>
      <c r="D5146" s="1" t="s">
        <v>20</v>
      </c>
      <c r="E5146" s="1" t="s">
        <v>21</v>
      </c>
      <c r="F5146" s="1" t="s">
        <v>15</v>
      </c>
      <c r="G5146" s="1" t="s">
        <v>29</v>
      </c>
      <c r="H5146">
        <v>43.13</v>
      </c>
      <c r="I5146">
        <v>2</v>
      </c>
      <c r="J5146">
        <v>86.26</v>
      </c>
      <c r="K5146" s="11">
        <v>0</v>
      </c>
      <c r="L5146">
        <v>29.33</v>
      </c>
      <c r="M5146">
        <v>56.93</v>
      </c>
      <c r="N5146" s="11">
        <v>0.34</v>
      </c>
      <c r="O5146">
        <v>29.33</v>
      </c>
      <c r="P5146" t="str">
        <f>IF(OR(SampleSuperstore[[#This Row],[Total Sales]]&gt;'Check Outliers'!$M$7,SampleSuperstore[[#This Row],[Total Sales]]&lt;'Check Outliers'!$M$8),"Outlier","normal")</f>
        <v>normal</v>
      </c>
      <c r="Q5146" t="str">
        <f>IF(OR(SampleSuperstore[[#This Row],[Profit]]&gt;'Check Outliers'!$M$15,SampleSuperstore[[#This Row],[Profit]]&lt;'Check Outliers'!$M$16),"outlier","normal")</f>
        <v>normal</v>
      </c>
      <c r="R5146" s="1" t="str">
        <f>IF(OR(SampleSuperstore[[#This Row],[Cogs]]&gt;'Check Outliers'!$M$23,SampleSuperstore[[#This Row],[Cogs]]&lt;'Check Outliers'!$M$24),"outlier","normal")</f>
        <v>normal</v>
      </c>
    </row>
    <row r="5147" spans="1:18" x14ac:dyDescent="0.3">
      <c r="A5147" s="1" t="s">
        <v>24</v>
      </c>
      <c r="B5147" s="1" t="s">
        <v>11</v>
      </c>
      <c r="C5147" s="1" t="s">
        <v>19</v>
      </c>
      <c r="D5147" s="1" t="s">
        <v>20</v>
      </c>
      <c r="E5147" s="1" t="s">
        <v>21</v>
      </c>
      <c r="F5147" s="1" t="s">
        <v>22</v>
      </c>
      <c r="G5147" s="1" t="s">
        <v>28</v>
      </c>
      <c r="H5147">
        <v>34.76</v>
      </c>
      <c r="I5147">
        <v>4</v>
      </c>
      <c r="J5147">
        <v>139.04</v>
      </c>
      <c r="K5147" s="11">
        <v>0</v>
      </c>
      <c r="L5147">
        <v>38.93</v>
      </c>
      <c r="M5147">
        <v>100.11</v>
      </c>
      <c r="N5147" s="11">
        <v>0.28000000000000003</v>
      </c>
      <c r="O5147">
        <v>38.93</v>
      </c>
      <c r="P5147" t="str">
        <f>IF(OR(SampleSuperstore[[#This Row],[Total Sales]]&gt;'Check Outliers'!$M$7,SampleSuperstore[[#This Row],[Total Sales]]&lt;'Check Outliers'!$M$8),"Outlier","normal")</f>
        <v>normal</v>
      </c>
      <c r="Q5147" t="str">
        <f>IF(OR(SampleSuperstore[[#This Row],[Profit]]&gt;'Check Outliers'!$M$15,SampleSuperstore[[#This Row],[Profit]]&lt;'Check Outliers'!$M$16),"outlier","normal")</f>
        <v>normal</v>
      </c>
      <c r="R5147" s="1" t="str">
        <f>IF(OR(SampleSuperstore[[#This Row],[Cogs]]&gt;'Check Outliers'!$M$23,SampleSuperstore[[#This Row],[Cogs]]&lt;'Check Outliers'!$M$24),"outlier","normal")</f>
        <v>normal</v>
      </c>
    </row>
    <row r="5148" spans="1:18" x14ac:dyDescent="0.3">
      <c r="A5148" s="1" t="s">
        <v>24</v>
      </c>
      <c r="B5148" s="1" t="s">
        <v>11</v>
      </c>
      <c r="C5148" s="1" t="s">
        <v>19</v>
      </c>
      <c r="D5148" s="1" t="s">
        <v>20</v>
      </c>
      <c r="E5148" s="1" t="s">
        <v>21</v>
      </c>
      <c r="F5148" s="1" t="s">
        <v>22</v>
      </c>
      <c r="G5148" s="1" t="s">
        <v>34</v>
      </c>
      <c r="H5148">
        <v>11.7</v>
      </c>
      <c r="I5148">
        <v>4</v>
      </c>
      <c r="J5148">
        <v>46.8</v>
      </c>
      <c r="K5148" s="11">
        <v>0</v>
      </c>
      <c r="L5148">
        <v>16.38</v>
      </c>
      <c r="M5148">
        <v>30.42</v>
      </c>
      <c r="N5148" s="11">
        <v>0.35</v>
      </c>
      <c r="O5148">
        <v>16.38</v>
      </c>
      <c r="P5148" t="str">
        <f>IF(OR(SampleSuperstore[[#This Row],[Total Sales]]&gt;'Check Outliers'!$M$7,SampleSuperstore[[#This Row],[Total Sales]]&lt;'Check Outliers'!$M$8),"Outlier","normal")</f>
        <v>normal</v>
      </c>
      <c r="Q5148" t="str">
        <f>IF(OR(SampleSuperstore[[#This Row],[Profit]]&gt;'Check Outliers'!$M$15,SampleSuperstore[[#This Row],[Profit]]&lt;'Check Outliers'!$M$16),"outlier","normal")</f>
        <v>normal</v>
      </c>
      <c r="R5148" s="1" t="str">
        <f>IF(OR(SampleSuperstore[[#This Row],[Cogs]]&gt;'Check Outliers'!$M$23,SampleSuperstore[[#This Row],[Cogs]]&lt;'Check Outliers'!$M$24),"outlier","normal")</f>
        <v>normal</v>
      </c>
    </row>
    <row r="5149" spans="1:18" x14ac:dyDescent="0.3">
      <c r="A5149" s="1" t="s">
        <v>24</v>
      </c>
      <c r="B5149" s="1" t="s">
        <v>40</v>
      </c>
      <c r="C5149" s="1" t="s">
        <v>519</v>
      </c>
      <c r="D5149" s="1" t="s">
        <v>77</v>
      </c>
      <c r="E5149" s="1" t="s">
        <v>21</v>
      </c>
      <c r="F5149" s="1" t="s">
        <v>15</v>
      </c>
      <c r="G5149" s="1" t="s">
        <v>29</v>
      </c>
      <c r="H5149">
        <v>2.14</v>
      </c>
      <c r="I5149">
        <v>4</v>
      </c>
      <c r="J5149">
        <v>8.5399999999999991</v>
      </c>
      <c r="K5149" s="11">
        <v>0.2</v>
      </c>
      <c r="L5149">
        <v>1.92</v>
      </c>
      <c r="M5149">
        <v>6.62</v>
      </c>
      <c r="N5149" s="11">
        <v>0.22</v>
      </c>
      <c r="O5149">
        <v>0.21199999999999997</v>
      </c>
      <c r="P5149" t="str">
        <f>IF(OR(SampleSuperstore[[#This Row],[Total Sales]]&gt;'Check Outliers'!$M$7,SampleSuperstore[[#This Row],[Total Sales]]&lt;'Check Outliers'!$M$8),"Outlier","normal")</f>
        <v>normal</v>
      </c>
      <c r="Q5149" t="str">
        <f>IF(OR(SampleSuperstore[[#This Row],[Profit]]&gt;'Check Outliers'!$M$15,SampleSuperstore[[#This Row],[Profit]]&lt;'Check Outliers'!$M$16),"outlier","normal")</f>
        <v>normal</v>
      </c>
      <c r="R5149" s="1" t="str">
        <f>IF(OR(SampleSuperstore[[#This Row],[Cogs]]&gt;'Check Outliers'!$M$23,SampleSuperstore[[#This Row],[Cogs]]&lt;'Check Outliers'!$M$24),"outlier","normal")</f>
        <v>normal</v>
      </c>
    </row>
    <row r="5150" spans="1:18" hidden="1" x14ac:dyDescent="0.3">
      <c r="A5150" s="1" t="s">
        <v>24</v>
      </c>
      <c r="B5150" s="1" t="s">
        <v>40</v>
      </c>
      <c r="C5150" s="1" t="s">
        <v>519</v>
      </c>
      <c r="D5150" s="1" t="s">
        <v>77</v>
      </c>
      <c r="E5150" s="1" t="s">
        <v>21</v>
      </c>
      <c r="F5150" s="1" t="s">
        <v>15</v>
      </c>
      <c r="G5150" s="1" t="s">
        <v>17</v>
      </c>
      <c r="H5150">
        <v>280.79000000000002</v>
      </c>
      <c r="I5150">
        <v>3</v>
      </c>
      <c r="J5150">
        <v>842.38</v>
      </c>
      <c r="K5150" s="1">
        <v>0.2</v>
      </c>
      <c r="L5150">
        <v>105.3</v>
      </c>
      <c r="M5150">
        <v>737.08</v>
      </c>
      <c r="N5150">
        <v>0.13</v>
      </c>
      <c r="O5150">
        <v>-63.176000000000002</v>
      </c>
      <c r="P5150" t="str">
        <f>IF(OR(SampleSuperstore[[#This Row],[Total Sales]]&gt;'Check Outliers'!$M$7,SampleSuperstore[[#This Row],[Total Sales]]&lt;'Check Outliers'!$M$8),"Outlier","normal")</f>
        <v>Outlier</v>
      </c>
      <c r="Q5150" t="str">
        <f>IF(OR(SampleSuperstore[[#This Row],[Profit]]&gt;'Check Outliers'!$M$15,SampleSuperstore[[#This Row],[Profit]]&lt;'Check Outliers'!$M$16),"outlier","normal")</f>
        <v>outlier</v>
      </c>
      <c r="R5150" s="1" t="str">
        <f>IF(OR(SampleSuperstore[[#This Row],[Cogs]]&gt;'Check Outliers'!$M$23,SampleSuperstore[[#This Row],[Cogs]]&lt;'Check Outliers'!$M$24),"outlier","normal")</f>
        <v>outlier</v>
      </c>
    </row>
    <row r="5151" spans="1:18" hidden="1" x14ac:dyDescent="0.3">
      <c r="A5151" s="1" t="s">
        <v>164</v>
      </c>
      <c r="B5151" s="1" t="s">
        <v>11</v>
      </c>
      <c r="C5151" s="1" t="s">
        <v>155</v>
      </c>
      <c r="D5151" s="1" t="s">
        <v>72</v>
      </c>
      <c r="E5151" s="1" t="s">
        <v>53</v>
      </c>
      <c r="F5151" s="1" t="s">
        <v>31</v>
      </c>
      <c r="G5151" s="1" t="s">
        <v>32</v>
      </c>
      <c r="H5151">
        <v>404.95</v>
      </c>
      <c r="I5151">
        <v>3</v>
      </c>
      <c r="J5151">
        <v>1214.8499999999999</v>
      </c>
      <c r="K5151" s="1">
        <v>0</v>
      </c>
      <c r="L5151">
        <v>352.31</v>
      </c>
      <c r="M5151">
        <v>862.54</v>
      </c>
      <c r="N5151">
        <v>0.28999999999999998</v>
      </c>
      <c r="O5151">
        <v>352.31</v>
      </c>
      <c r="P5151" t="str">
        <f>IF(OR(SampleSuperstore[[#This Row],[Total Sales]]&gt;'Check Outliers'!$M$7,SampleSuperstore[[#This Row],[Total Sales]]&lt;'Check Outliers'!$M$8),"Outlier","normal")</f>
        <v>Outlier</v>
      </c>
      <c r="Q5151" t="str">
        <f>IF(OR(SampleSuperstore[[#This Row],[Profit]]&gt;'Check Outliers'!$M$15,SampleSuperstore[[#This Row],[Profit]]&lt;'Check Outliers'!$M$16),"outlier","normal")</f>
        <v>outlier</v>
      </c>
      <c r="R5151" s="1" t="str">
        <f>IF(OR(SampleSuperstore[[#This Row],[Cogs]]&gt;'Check Outliers'!$M$23,SampleSuperstore[[#This Row],[Cogs]]&lt;'Check Outliers'!$M$24),"outlier","normal")</f>
        <v>outlier</v>
      </c>
    </row>
    <row r="5152" spans="1:18" x14ac:dyDescent="0.3">
      <c r="A5152" s="1" t="s">
        <v>10</v>
      </c>
      <c r="B5152" s="1" t="s">
        <v>18</v>
      </c>
      <c r="C5152" s="1" t="s">
        <v>48</v>
      </c>
      <c r="D5152" s="1" t="s">
        <v>20</v>
      </c>
      <c r="E5152" s="1" t="s">
        <v>21</v>
      </c>
      <c r="F5152" s="1" t="s">
        <v>22</v>
      </c>
      <c r="G5152" s="1" t="s">
        <v>28</v>
      </c>
      <c r="H5152">
        <v>33.89</v>
      </c>
      <c r="I5152">
        <v>2</v>
      </c>
      <c r="J5152">
        <v>67.78</v>
      </c>
      <c r="K5152" s="11">
        <v>0</v>
      </c>
      <c r="L5152">
        <v>16.940000000000001</v>
      </c>
      <c r="M5152">
        <v>50.84</v>
      </c>
      <c r="N5152" s="11">
        <v>0.25</v>
      </c>
      <c r="O5152">
        <v>16.940000000000001</v>
      </c>
      <c r="P5152" t="str">
        <f>IF(OR(SampleSuperstore[[#This Row],[Total Sales]]&gt;'Check Outliers'!$M$7,SampleSuperstore[[#This Row],[Total Sales]]&lt;'Check Outliers'!$M$8),"Outlier","normal")</f>
        <v>normal</v>
      </c>
      <c r="Q5152" t="str">
        <f>IF(OR(SampleSuperstore[[#This Row],[Profit]]&gt;'Check Outliers'!$M$15,SampleSuperstore[[#This Row],[Profit]]&lt;'Check Outliers'!$M$16),"outlier","normal")</f>
        <v>normal</v>
      </c>
      <c r="R5152" s="1" t="str">
        <f>IF(OR(SampleSuperstore[[#This Row],[Cogs]]&gt;'Check Outliers'!$M$23,SampleSuperstore[[#This Row],[Cogs]]&lt;'Check Outliers'!$M$24),"outlier","normal")</f>
        <v>normal</v>
      </c>
    </row>
    <row r="5153" spans="1:18" x14ac:dyDescent="0.3">
      <c r="A5153" s="1" t="s">
        <v>58</v>
      </c>
      <c r="B5153" s="1" t="s">
        <v>18</v>
      </c>
      <c r="C5153" s="1" t="s">
        <v>520</v>
      </c>
      <c r="D5153" s="1" t="s">
        <v>199</v>
      </c>
      <c r="E5153" s="1" t="s">
        <v>21</v>
      </c>
      <c r="F5153" s="1" t="s">
        <v>22</v>
      </c>
      <c r="G5153" s="1" t="s">
        <v>28</v>
      </c>
      <c r="H5153">
        <v>7.98</v>
      </c>
      <c r="I5153">
        <v>5</v>
      </c>
      <c r="J5153">
        <v>39.9</v>
      </c>
      <c r="K5153" s="11">
        <v>0</v>
      </c>
      <c r="L5153">
        <v>10.37</v>
      </c>
      <c r="M5153">
        <v>29.53</v>
      </c>
      <c r="N5153" s="11">
        <v>0.26</v>
      </c>
      <c r="O5153">
        <v>10.37</v>
      </c>
      <c r="P5153" t="str">
        <f>IF(OR(SampleSuperstore[[#This Row],[Total Sales]]&gt;'Check Outliers'!$M$7,SampleSuperstore[[#This Row],[Total Sales]]&lt;'Check Outliers'!$M$8),"Outlier","normal")</f>
        <v>normal</v>
      </c>
      <c r="Q5153" t="str">
        <f>IF(OR(SampleSuperstore[[#This Row],[Profit]]&gt;'Check Outliers'!$M$15,SampleSuperstore[[#This Row],[Profit]]&lt;'Check Outliers'!$M$16),"outlier","normal")</f>
        <v>normal</v>
      </c>
      <c r="R5153" s="1" t="str">
        <f>IF(OR(SampleSuperstore[[#This Row],[Cogs]]&gt;'Check Outliers'!$M$23,SampleSuperstore[[#This Row],[Cogs]]&lt;'Check Outliers'!$M$24),"outlier","normal")</f>
        <v>normal</v>
      </c>
    </row>
    <row r="5154" spans="1:18" x14ac:dyDescent="0.3">
      <c r="A5154" s="1" t="s">
        <v>24</v>
      </c>
      <c r="B5154" s="1" t="s">
        <v>11</v>
      </c>
      <c r="C5154" s="1" t="s">
        <v>71</v>
      </c>
      <c r="D5154" s="1" t="s">
        <v>72</v>
      </c>
      <c r="E5154" s="1" t="s">
        <v>53</v>
      </c>
      <c r="F5154" s="1" t="s">
        <v>22</v>
      </c>
      <c r="G5154" s="1" t="s">
        <v>33</v>
      </c>
      <c r="H5154">
        <v>2.69</v>
      </c>
      <c r="I5154">
        <v>1</v>
      </c>
      <c r="J5154">
        <v>2.69</v>
      </c>
      <c r="K5154" s="11">
        <v>0.2</v>
      </c>
      <c r="L5154">
        <v>0.84</v>
      </c>
      <c r="M5154">
        <v>1.85</v>
      </c>
      <c r="N5154" s="11">
        <v>0.31</v>
      </c>
      <c r="O5154">
        <v>0.30199999999999994</v>
      </c>
      <c r="P5154" t="str">
        <f>IF(OR(SampleSuperstore[[#This Row],[Total Sales]]&gt;'Check Outliers'!$M$7,SampleSuperstore[[#This Row],[Total Sales]]&lt;'Check Outliers'!$M$8),"Outlier","normal")</f>
        <v>normal</v>
      </c>
      <c r="Q5154" t="str">
        <f>IF(OR(SampleSuperstore[[#This Row],[Profit]]&gt;'Check Outliers'!$M$15,SampleSuperstore[[#This Row],[Profit]]&lt;'Check Outliers'!$M$16),"outlier","normal")</f>
        <v>normal</v>
      </c>
      <c r="R5154" s="1" t="str">
        <f>IF(OR(SampleSuperstore[[#This Row],[Cogs]]&gt;'Check Outliers'!$M$23,SampleSuperstore[[#This Row],[Cogs]]&lt;'Check Outliers'!$M$24),"outlier","normal")</f>
        <v>normal</v>
      </c>
    </row>
    <row r="5155" spans="1:18" x14ac:dyDescent="0.3">
      <c r="A5155" s="1" t="s">
        <v>24</v>
      </c>
      <c r="B5155" s="1" t="s">
        <v>11</v>
      </c>
      <c r="C5155" s="1" t="s">
        <v>71</v>
      </c>
      <c r="D5155" s="1" t="s">
        <v>72</v>
      </c>
      <c r="E5155" s="1" t="s">
        <v>53</v>
      </c>
      <c r="F5155" s="1" t="s">
        <v>22</v>
      </c>
      <c r="G5155" s="1" t="s">
        <v>30</v>
      </c>
      <c r="H5155">
        <v>2.2000000000000002</v>
      </c>
      <c r="I5155">
        <v>3</v>
      </c>
      <c r="J5155">
        <v>6.6</v>
      </c>
      <c r="K5155" s="11">
        <v>0</v>
      </c>
      <c r="L5155">
        <v>2.9</v>
      </c>
      <c r="M5155">
        <v>3.7</v>
      </c>
      <c r="N5155" s="11">
        <v>0.44</v>
      </c>
      <c r="O5155">
        <v>2.9</v>
      </c>
      <c r="P5155" t="str">
        <f>IF(OR(SampleSuperstore[[#This Row],[Total Sales]]&gt;'Check Outliers'!$M$7,SampleSuperstore[[#This Row],[Total Sales]]&lt;'Check Outliers'!$M$8),"Outlier","normal")</f>
        <v>normal</v>
      </c>
      <c r="Q5155" t="str">
        <f>IF(OR(SampleSuperstore[[#This Row],[Profit]]&gt;'Check Outliers'!$M$15,SampleSuperstore[[#This Row],[Profit]]&lt;'Check Outliers'!$M$16),"outlier","normal")</f>
        <v>normal</v>
      </c>
      <c r="R5155" s="1" t="str">
        <f>IF(OR(SampleSuperstore[[#This Row],[Cogs]]&gt;'Check Outliers'!$M$23,SampleSuperstore[[#This Row],[Cogs]]&lt;'Check Outliers'!$M$24),"outlier","normal")</f>
        <v>normal</v>
      </c>
    </row>
    <row r="5156" spans="1:18" x14ac:dyDescent="0.3">
      <c r="A5156" s="1" t="s">
        <v>58</v>
      </c>
      <c r="B5156" s="1" t="s">
        <v>11</v>
      </c>
      <c r="C5156" s="1" t="s">
        <v>521</v>
      </c>
      <c r="D5156" s="1" t="s">
        <v>108</v>
      </c>
      <c r="E5156" s="1" t="s">
        <v>43</v>
      </c>
      <c r="F5156" s="1" t="s">
        <v>22</v>
      </c>
      <c r="G5156" s="1" t="s">
        <v>33</v>
      </c>
      <c r="H5156">
        <v>7.1</v>
      </c>
      <c r="I5156">
        <v>4</v>
      </c>
      <c r="J5156">
        <v>28.4</v>
      </c>
      <c r="K5156" s="11">
        <v>0</v>
      </c>
      <c r="L5156">
        <v>13.06</v>
      </c>
      <c r="M5156">
        <v>15.34</v>
      </c>
      <c r="N5156" s="11">
        <v>0.46</v>
      </c>
      <c r="O5156">
        <v>13.06</v>
      </c>
      <c r="P5156" t="str">
        <f>IF(OR(SampleSuperstore[[#This Row],[Total Sales]]&gt;'Check Outliers'!$M$7,SampleSuperstore[[#This Row],[Total Sales]]&lt;'Check Outliers'!$M$8),"Outlier","normal")</f>
        <v>normal</v>
      </c>
      <c r="Q5156" t="str">
        <f>IF(OR(SampleSuperstore[[#This Row],[Profit]]&gt;'Check Outliers'!$M$15,SampleSuperstore[[#This Row],[Profit]]&lt;'Check Outliers'!$M$16),"outlier","normal")</f>
        <v>normal</v>
      </c>
      <c r="R5156" s="1" t="str">
        <f>IF(OR(SampleSuperstore[[#This Row],[Cogs]]&gt;'Check Outliers'!$M$23,SampleSuperstore[[#This Row],[Cogs]]&lt;'Check Outliers'!$M$24),"outlier","normal")</f>
        <v>normal</v>
      </c>
    </row>
    <row r="5157" spans="1:18" x14ac:dyDescent="0.3">
      <c r="A5157" s="1" t="s">
        <v>58</v>
      </c>
      <c r="B5157" s="1" t="s">
        <v>11</v>
      </c>
      <c r="C5157" s="1" t="s">
        <v>521</v>
      </c>
      <c r="D5157" s="1" t="s">
        <v>108</v>
      </c>
      <c r="E5157" s="1" t="s">
        <v>43</v>
      </c>
      <c r="F5157" s="1" t="s">
        <v>15</v>
      </c>
      <c r="G5157" s="1" t="s">
        <v>29</v>
      </c>
      <c r="H5157">
        <v>70.98</v>
      </c>
      <c r="I5157">
        <v>3</v>
      </c>
      <c r="J5157">
        <v>212.94</v>
      </c>
      <c r="K5157" s="11">
        <v>0</v>
      </c>
      <c r="L5157">
        <v>34.07</v>
      </c>
      <c r="M5157">
        <v>178.87</v>
      </c>
      <c r="N5157" s="11">
        <v>0.16</v>
      </c>
      <c r="O5157">
        <v>34.07</v>
      </c>
      <c r="P5157" t="str">
        <f>IF(OR(SampleSuperstore[[#This Row],[Total Sales]]&gt;'Check Outliers'!$M$7,SampleSuperstore[[#This Row],[Total Sales]]&lt;'Check Outliers'!$M$8),"Outlier","normal")</f>
        <v>normal</v>
      </c>
      <c r="Q5157" t="str">
        <f>IF(OR(SampleSuperstore[[#This Row],[Profit]]&gt;'Check Outliers'!$M$15,SampleSuperstore[[#This Row],[Profit]]&lt;'Check Outliers'!$M$16),"outlier","normal")</f>
        <v>normal</v>
      </c>
      <c r="R5157" s="1" t="str">
        <f>IF(OR(SampleSuperstore[[#This Row],[Cogs]]&gt;'Check Outliers'!$M$23,SampleSuperstore[[#This Row],[Cogs]]&lt;'Check Outliers'!$M$24),"outlier","normal")</f>
        <v>normal</v>
      </c>
    </row>
    <row r="5158" spans="1:18" hidden="1" x14ac:dyDescent="0.3">
      <c r="A5158" s="1" t="s">
        <v>10</v>
      </c>
      <c r="B5158" s="1" t="s">
        <v>40</v>
      </c>
      <c r="C5158" s="1" t="s">
        <v>75</v>
      </c>
      <c r="D5158" s="1" t="s">
        <v>61</v>
      </c>
      <c r="E5158" s="1" t="s">
        <v>43</v>
      </c>
      <c r="F5158" s="1" t="s">
        <v>31</v>
      </c>
      <c r="G5158" s="1" t="s">
        <v>32</v>
      </c>
      <c r="H5158">
        <v>500.79</v>
      </c>
      <c r="I5158">
        <v>2</v>
      </c>
      <c r="J5158">
        <v>1001.58</v>
      </c>
      <c r="K5158" s="1">
        <v>0.2</v>
      </c>
      <c r="L5158">
        <v>125.2</v>
      </c>
      <c r="M5158">
        <v>876.38</v>
      </c>
      <c r="N5158">
        <v>0.13</v>
      </c>
      <c r="O5158">
        <v>-75.116000000000028</v>
      </c>
      <c r="P5158" t="str">
        <f>IF(OR(SampleSuperstore[[#This Row],[Total Sales]]&gt;'Check Outliers'!$M$7,SampleSuperstore[[#This Row],[Total Sales]]&lt;'Check Outliers'!$M$8),"Outlier","normal")</f>
        <v>Outlier</v>
      </c>
      <c r="Q5158" t="str">
        <f>IF(OR(SampleSuperstore[[#This Row],[Profit]]&gt;'Check Outliers'!$M$15,SampleSuperstore[[#This Row],[Profit]]&lt;'Check Outliers'!$M$16),"outlier","normal")</f>
        <v>outlier</v>
      </c>
      <c r="R5158" s="1" t="str">
        <f>IF(OR(SampleSuperstore[[#This Row],[Cogs]]&gt;'Check Outliers'!$M$23,SampleSuperstore[[#This Row],[Cogs]]&lt;'Check Outliers'!$M$24),"outlier","normal")</f>
        <v>outlier</v>
      </c>
    </row>
    <row r="5159" spans="1:18" hidden="1" x14ac:dyDescent="0.3">
      <c r="A5159" s="1" t="s">
        <v>10</v>
      </c>
      <c r="B5159" s="1" t="s">
        <v>40</v>
      </c>
      <c r="C5159" s="1" t="s">
        <v>75</v>
      </c>
      <c r="D5159" s="1" t="s">
        <v>61</v>
      </c>
      <c r="E5159" s="1" t="s">
        <v>43</v>
      </c>
      <c r="F5159" s="1" t="s">
        <v>15</v>
      </c>
      <c r="G5159" s="1" t="s">
        <v>17</v>
      </c>
      <c r="H5159">
        <v>189.69</v>
      </c>
      <c r="I5159">
        <v>3</v>
      </c>
      <c r="J5159">
        <v>569.05999999999995</v>
      </c>
      <c r="K5159" s="1">
        <v>0.3</v>
      </c>
      <c r="L5159">
        <v>-178.85</v>
      </c>
      <c r="M5159">
        <v>747.91</v>
      </c>
      <c r="N5159">
        <v>-0.31</v>
      </c>
      <c r="O5159">
        <v>-349.56799999999998</v>
      </c>
      <c r="P5159" t="str">
        <f>IF(OR(SampleSuperstore[[#This Row],[Total Sales]]&gt;'Check Outliers'!$M$7,SampleSuperstore[[#This Row],[Total Sales]]&lt;'Check Outliers'!$M$8),"Outlier","normal")</f>
        <v>Outlier</v>
      </c>
      <c r="Q5159" t="str">
        <f>IF(OR(SampleSuperstore[[#This Row],[Profit]]&gt;'Check Outliers'!$M$15,SampleSuperstore[[#This Row],[Profit]]&lt;'Check Outliers'!$M$16),"outlier","normal")</f>
        <v>outlier</v>
      </c>
      <c r="R5159" s="1" t="str">
        <f>IF(OR(SampleSuperstore[[#This Row],[Cogs]]&gt;'Check Outliers'!$M$23,SampleSuperstore[[#This Row],[Cogs]]&lt;'Check Outliers'!$M$24),"outlier","normal")</f>
        <v>outlier</v>
      </c>
    </row>
    <row r="5160" spans="1:18" x14ac:dyDescent="0.3">
      <c r="A5160" s="1" t="s">
        <v>10</v>
      </c>
      <c r="B5160" s="1" t="s">
        <v>40</v>
      </c>
      <c r="C5160" s="1" t="s">
        <v>75</v>
      </c>
      <c r="D5160" s="1" t="s">
        <v>61</v>
      </c>
      <c r="E5160" s="1" t="s">
        <v>43</v>
      </c>
      <c r="F5160" s="1" t="s">
        <v>15</v>
      </c>
      <c r="G5160" s="1" t="s">
        <v>29</v>
      </c>
      <c r="H5160">
        <v>7.11</v>
      </c>
      <c r="I5160">
        <v>2</v>
      </c>
      <c r="J5160">
        <v>14.22</v>
      </c>
      <c r="K5160" s="11">
        <v>0.6</v>
      </c>
      <c r="L5160">
        <v>-10.31</v>
      </c>
      <c r="M5160">
        <v>24.53</v>
      </c>
      <c r="N5160" s="11">
        <v>-0.73</v>
      </c>
      <c r="O5160">
        <v>-18.841999999999999</v>
      </c>
      <c r="P5160" t="str">
        <f>IF(OR(SampleSuperstore[[#This Row],[Total Sales]]&gt;'Check Outliers'!$M$7,SampleSuperstore[[#This Row],[Total Sales]]&lt;'Check Outliers'!$M$8),"Outlier","normal")</f>
        <v>normal</v>
      </c>
      <c r="Q5160" t="str">
        <f>IF(OR(SampleSuperstore[[#This Row],[Profit]]&gt;'Check Outliers'!$M$15,SampleSuperstore[[#This Row],[Profit]]&lt;'Check Outliers'!$M$16),"outlier","normal")</f>
        <v>normal</v>
      </c>
      <c r="R5160" s="1" t="str">
        <f>IF(OR(SampleSuperstore[[#This Row],[Cogs]]&gt;'Check Outliers'!$M$23,SampleSuperstore[[#This Row],[Cogs]]&lt;'Check Outliers'!$M$24),"outlier","normal")</f>
        <v>normal</v>
      </c>
    </row>
    <row r="5161" spans="1:18" x14ac:dyDescent="0.3">
      <c r="A5161" s="1" t="s">
        <v>10</v>
      </c>
      <c r="B5161" s="1" t="s">
        <v>18</v>
      </c>
      <c r="C5161" s="1" t="s">
        <v>171</v>
      </c>
      <c r="D5161" s="1" t="s">
        <v>77</v>
      </c>
      <c r="E5161" s="1" t="s">
        <v>21</v>
      </c>
      <c r="F5161" s="1" t="s">
        <v>31</v>
      </c>
      <c r="G5161" s="1" t="s">
        <v>32</v>
      </c>
      <c r="H5161">
        <v>52.79</v>
      </c>
      <c r="I5161">
        <v>2</v>
      </c>
      <c r="J5161">
        <v>105.58</v>
      </c>
      <c r="K5161" s="11">
        <v>0.2</v>
      </c>
      <c r="L5161">
        <v>9.24</v>
      </c>
      <c r="M5161">
        <v>96.34</v>
      </c>
      <c r="N5161" s="11">
        <v>0.09</v>
      </c>
      <c r="O5161">
        <v>-11.875999999999999</v>
      </c>
      <c r="P5161" t="str">
        <f>IF(OR(SampleSuperstore[[#This Row],[Total Sales]]&gt;'Check Outliers'!$M$7,SampleSuperstore[[#This Row],[Total Sales]]&lt;'Check Outliers'!$M$8),"Outlier","normal")</f>
        <v>normal</v>
      </c>
      <c r="Q5161" t="str">
        <f>IF(OR(SampleSuperstore[[#This Row],[Profit]]&gt;'Check Outliers'!$M$15,SampleSuperstore[[#This Row],[Profit]]&lt;'Check Outliers'!$M$16),"outlier","normal")</f>
        <v>normal</v>
      </c>
      <c r="R5161" s="1" t="str">
        <f>IF(OR(SampleSuperstore[[#This Row],[Cogs]]&gt;'Check Outliers'!$M$23,SampleSuperstore[[#This Row],[Cogs]]&lt;'Check Outliers'!$M$24),"outlier","normal")</f>
        <v>normal</v>
      </c>
    </row>
    <row r="5162" spans="1:18" x14ac:dyDescent="0.3">
      <c r="A5162" s="1" t="s">
        <v>10</v>
      </c>
      <c r="B5162" s="1" t="s">
        <v>18</v>
      </c>
      <c r="C5162" s="1" t="s">
        <v>171</v>
      </c>
      <c r="D5162" s="1" t="s">
        <v>77</v>
      </c>
      <c r="E5162" s="1" t="s">
        <v>21</v>
      </c>
      <c r="F5162" s="1" t="s">
        <v>31</v>
      </c>
      <c r="G5162" s="1" t="s">
        <v>32</v>
      </c>
      <c r="H5162">
        <v>34.36</v>
      </c>
      <c r="I5162">
        <v>2</v>
      </c>
      <c r="J5162">
        <v>68.72</v>
      </c>
      <c r="K5162" s="11">
        <v>0.2</v>
      </c>
      <c r="L5162">
        <v>-14.6</v>
      </c>
      <c r="M5162">
        <v>83.32</v>
      </c>
      <c r="N5162" s="11">
        <v>-0.21</v>
      </c>
      <c r="O5162">
        <v>-28.344000000000001</v>
      </c>
      <c r="P5162" t="str">
        <f>IF(OR(SampleSuperstore[[#This Row],[Total Sales]]&gt;'Check Outliers'!$M$7,SampleSuperstore[[#This Row],[Total Sales]]&lt;'Check Outliers'!$M$8),"Outlier","normal")</f>
        <v>normal</v>
      </c>
      <c r="Q5162" t="str">
        <f>IF(OR(SampleSuperstore[[#This Row],[Profit]]&gt;'Check Outliers'!$M$15,SampleSuperstore[[#This Row],[Profit]]&lt;'Check Outliers'!$M$16),"outlier","normal")</f>
        <v>normal</v>
      </c>
      <c r="R5162" s="1" t="str">
        <f>IF(OR(SampleSuperstore[[#This Row],[Cogs]]&gt;'Check Outliers'!$M$23,SampleSuperstore[[#This Row],[Cogs]]&lt;'Check Outliers'!$M$24),"outlier","normal")</f>
        <v>normal</v>
      </c>
    </row>
    <row r="5163" spans="1:18" hidden="1" x14ac:dyDescent="0.3">
      <c r="A5163" s="1" t="s">
        <v>24</v>
      </c>
      <c r="B5163" s="1" t="s">
        <v>18</v>
      </c>
      <c r="C5163" s="1" t="s">
        <v>38</v>
      </c>
      <c r="D5163" s="1" t="s">
        <v>39</v>
      </c>
      <c r="E5163" s="1" t="s">
        <v>21</v>
      </c>
      <c r="F5163" s="1" t="s">
        <v>15</v>
      </c>
      <c r="G5163" s="1" t="s">
        <v>16</v>
      </c>
      <c r="H5163">
        <v>170.98</v>
      </c>
      <c r="I5163">
        <v>8</v>
      </c>
      <c r="J5163">
        <v>1367.84</v>
      </c>
      <c r="K5163" s="1">
        <v>0</v>
      </c>
      <c r="L5163">
        <v>259.89</v>
      </c>
      <c r="M5163">
        <v>1107.95</v>
      </c>
      <c r="N5163">
        <v>0.19</v>
      </c>
      <c r="O5163">
        <v>259.89</v>
      </c>
      <c r="P5163" t="str">
        <f>IF(OR(SampleSuperstore[[#This Row],[Total Sales]]&gt;'Check Outliers'!$M$7,SampleSuperstore[[#This Row],[Total Sales]]&lt;'Check Outliers'!$M$8),"Outlier","normal")</f>
        <v>Outlier</v>
      </c>
      <c r="Q5163" t="str">
        <f>IF(OR(SampleSuperstore[[#This Row],[Profit]]&gt;'Check Outliers'!$M$15,SampleSuperstore[[#This Row],[Profit]]&lt;'Check Outliers'!$M$16),"outlier","normal")</f>
        <v>outlier</v>
      </c>
      <c r="R5163" s="1" t="str">
        <f>IF(OR(SampleSuperstore[[#This Row],[Cogs]]&gt;'Check Outliers'!$M$23,SampleSuperstore[[#This Row],[Cogs]]&lt;'Check Outliers'!$M$24),"outlier","normal")</f>
        <v>outlier</v>
      </c>
    </row>
    <row r="5164" spans="1:18" x14ac:dyDescent="0.3">
      <c r="A5164" s="1" t="s">
        <v>10</v>
      </c>
      <c r="B5164" s="1" t="s">
        <v>11</v>
      </c>
      <c r="C5164" s="1" t="s">
        <v>149</v>
      </c>
      <c r="D5164" s="1" t="s">
        <v>66</v>
      </c>
      <c r="E5164" s="1" t="s">
        <v>43</v>
      </c>
      <c r="F5164" s="1" t="s">
        <v>15</v>
      </c>
      <c r="G5164" s="1" t="s">
        <v>17</v>
      </c>
      <c r="H5164">
        <v>150.97999999999999</v>
      </c>
      <c r="I5164">
        <v>2</v>
      </c>
      <c r="J5164">
        <v>301.95999999999998</v>
      </c>
      <c r="K5164" s="11">
        <v>0</v>
      </c>
      <c r="L5164">
        <v>33.22</v>
      </c>
      <c r="M5164">
        <v>268.74</v>
      </c>
      <c r="N5164" s="11">
        <v>0.11</v>
      </c>
      <c r="O5164">
        <v>33.22</v>
      </c>
      <c r="P5164" t="str">
        <f>IF(OR(SampleSuperstore[[#This Row],[Total Sales]]&gt;'Check Outliers'!$M$7,SampleSuperstore[[#This Row],[Total Sales]]&lt;'Check Outliers'!$M$8),"Outlier","normal")</f>
        <v>normal</v>
      </c>
      <c r="Q5164" t="str">
        <f>IF(OR(SampleSuperstore[[#This Row],[Profit]]&gt;'Check Outliers'!$M$15,SampleSuperstore[[#This Row],[Profit]]&lt;'Check Outliers'!$M$16),"outlier","normal")</f>
        <v>normal</v>
      </c>
      <c r="R5164" s="1" t="str">
        <f>IF(OR(SampleSuperstore[[#This Row],[Cogs]]&gt;'Check Outliers'!$M$23,SampleSuperstore[[#This Row],[Cogs]]&lt;'Check Outliers'!$M$24),"outlier","normal")</f>
        <v>normal</v>
      </c>
    </row>
    <row r="5165" spans="1:18" x14ac:dyDescent="0.3">
      <c r="A5165" s="1" t="s">
        <v>24</v>
      </c>
      <c r="B5165" s="1" t="s">
        <v>11</v>
      </c>
      <c r="C5165" s="1" t="s">
        <v>109</v>
      </c>
      <c r="D5165" s="1" t="s">
        <v>20</v>
      </c>
      <c r="E5165" s="1" t="s">
        <v>21</v>
      </c>
      <c r="F5165" s="1" t="s">
        <v>15</v>
      </c>
      <c r="G5165" s="1" t="s">
        <v>17</v>
      </c>
      <c r="H5165">
        <v>56.78</v>
      </c>
      <c r="I5165">
        <v>3</v>
      </c>
      <c r="J5165">
        <v>170.35</v>
      </c>
      <c r="K5165" s="11">
        <v>0.2</v>
      </c>
      <c r="L5165">
        <v>-17.04</v>
      </c>
      <c r="M5165">
        <v>187.39</v>
      </c>
      <c r="N5165" s="11">
        <v>-0.1</v>
      </c>
      <c r="O5165">
        <v>-51.11</v>
      </c>
      <c r="P5165" t="str">
        <f>IF(OR(SampleSuperstore[[#This Row],[Total Sales]]&gt;'Check Outliers'!$M$7,SampleSuperstore[[#This Row],[Total Sales]]&lt;'Check Outliers'!$M$8),"Outlier","normal")</f>
        <v>normal</v>
      </c>
      <c r="Q5165" t="str">
        <f>IF(OR(SampleSuperstore[[#This Row],[Profit]]&gt;'Check Outliers'!$M$15,SampleSuperstore[[#This Row],[Profit]]&lt;'Check Outliers'!$M$16),"outlier","normal")</f>
        <v>normal</v>
      </c>
      <c r="R5165" s="1" t="str">
        <f>IF(OR(SampleSuperstore[[#This Row],[Cogs]]&gt;'Check Outliers'!$M$23,SampleSuperstore[[#This Row],[Cogs]]&lt;'Check Outliers'!$M$24),"outlier","normal")</f>
        <v>normal</v>
      </c>
    </row>
    <row r="5166" spans="1:18" x14ac:dyDescent="0.3">
      <c r="A5166" s="1" t="s">
        <v>24</v>
      </c>
      <c r="B5166" s="1" t="s">
        <v>11</v>
      </c>
      <c r="C5166" s="1" t="s">
        <v>381</v>
      </c>
      <c r="D5166" s="1" t="s">
        <v>66</v>
      </c>
      <c r="E5166" s="1" t="s">
        <v>43</v>
      </c>
      <c r="F5166" s="1" t="s">
        <v>22</v>
      </c>
      <c r="G5166" s="1" t="s">
        <v>30</v>
      </c>
      <c r="H5166">
        <v>1.95</v>
      </c>
      <c r="I5166">
        <v>2</v>
      </c>
      <c r="J5166">
        <v>3.9</v>
      </c>
      <c r="K5166" s="11">
        <v>0</v>
      </c>
      <c r="L5166">
        <v>1.52</v>
      </c>
      <c r="M5166">
        <v>2.38</v>
      </c>
      <c r="N5166" s="11">
        <v>0.39</v>
      </c>
      <c r="O5166">
        <v>1.52</v>
      </c>
      <c r="P5166" t="str">
        <f>IF(OR(SampleSuperstore[[#This Row],[Total Sales]]&gt;'Check Outliers'!$M$7,SampleSuperstore[[#This Row],[Total Sales]]&lt;'Check Outliers'!$M$8),"Outlier","normal")</f>
        <v>normal</v>
      </c>
      <c r="Q5166" t="str">
        <f>IF(OR(SampleSuperstore[[#This Row],[Profit]]&gt;'Check Outliers'!$M$15,SampleSuperstore[[#This Row],[Profit]]&lt;'Check Outliers'!$M$16),"outlier","normal")</f>
        <v>normal</v>
      </c>
      <c r="R5166" s="1" t="str">
        <f>IF(OR(SampleSuperstore[[#This Row],[Cogs]]&gt;'Check Outliers'!$M$23,SampleSuperstore[[#This Row],[Cogs]]&lt;'Check Outliers'!$M$24),"outlier","normal")</f>
        <v>normal</v>
      </c>
    </row>
    <row r="5167" spans="1:18" x14ac:dyDescent="0.3">
      <c r="A5167" s="1" t="s">
        <v>24</v>
      </c>
      <c r="B5167" s="1" t="s">
        <v>11</v>
      </c>
      <c r="C5167" s="1" t="s">
        <v>381</v>
      </c>
      <c r="D5167" s="1" t="s">
        <v>66</v>
      </c>
      <c r="E5167" s="1" t="s">
        <v>43</v>
      </c>
      <c r="F5167" s="1" t="s">
        <v>22</v>
      </c>
      <c r="G5167" s="1" t="s">
        <v>37</v>
      </c>
      <c r="H5167">
        <v>4.28</v>
      </c>
      <c r="I5167">
        <v>3</v>
      </c>
      <c r="J5167">
        <v>12.84</v>
      </c>
      <c r="K5167" s="11">
        <v>0</v>
      </c>
      <c r="L5167">
        <v>5.78</v>
      </c>
      <c r="M5167">
        <v>7.06</v>
      </c>
      <c r="N5167" s="11">
        <v>0.45</v>
      </c>
      <c r="O5167">
        <v>5.78</v>
      </c>
      <c r="P5167" t="str">
        <f>IF(OR(SampleSuperstore[[#This Row],[Total Sales]]&gt;'Check Outliers'!$M$7,SampleSuperstore[[#This Row],[Total Sales]]&lt;'Check Outliers'!$M$8),"Outlier","normal")</f>
        <v>normal</v>
      </c>
      <c r="Q5167" t="str">
        <f>IF(OR(SampleSuperstore[[#This Row],[Profit]]&gt;'Check Outliers'!$M$15,SampleSuperstore[[#This Row],[Profit]]&lt;'Check Outliers'!$M$16),"outlier","normal")</f>
        <v>normal</v>
      </c>
      <c r="R5167" s="1" t="str">
        <f>IF(OR(SampleSuperstore[[#This Row],[Cogs]]&gt;'Check Outliers'!$M$23,SampleSuperstore[[#This Row],[Cogs]]&lt;'Check Outliers'!$M$24),"outlier","normal")</f>
        <v>normal</v>
      </c>
    </row>
    <row r="5168" spans="1:18" x14ac:dyDescent="0.3">
      <c r="A5168" s="1" t="s">
        <v>24</v>
      </c>
      <c r="B5168" s="1" t="s">
        <v>11</v>
      </c>
      <c r="C5168" s="1" t="s">
        <v>381</v>
      </c>
      <c r="D5168" s="1" t="s">
        <v>66</v>
      </c>
      <c r="E5168" s="1" t="s">
        <v>43</v>
      </c>
      <c r="F5168" s="1" t="s">
        <v>22</v>
      </c>
      <c r="G5168" s="1" t="s">
        <v>37</v>
      </c>
      <c r="H5168">
        <v>5.28</v>
      </c>
      <c r="I5168">
        <v>3</v>
      </c>
      <c r="J5168">
        <v>15.84</v>
      </c>
      <c r="K5168" s="11">
        <v>0</v>
      </c>
      <c r="L5168">
        <v>7.13</v>
      </c>
      <c r="M5168">
        <v>8.7100000000000009</v>
      </c>
      <c r="N5168" s="11">
        <v>0.45</v>
      </c>
      <c r="O5168">
        <v>7.13</v>
      </c>
      <c r="P5168" t="str">
        <f>IF(OR(SampleSuperstore[[#This Row],[Total Sales]]&gt;'Check Outliers'!$M$7,SampleSuperstore[[#This Row],[Total Sales]]&lt;'Check Outliers'!$M$8),"Outlier","normal")</f>
        <v>normal</v>
      </c>
      <c r="Q5168" t="str">
        <f>IF(OR(SampleSuperstore[[#This Row],[Profit]]&gt;'Check Outliers'!$M$15,SampleSuperstore[[#This Row],[Profit]]&lt;'Check Outliers'!$M$16),"outlier","normal")</f>
        <v>normal</v>
      </c>
      <c r="R5168" s="1" t="str">
        <f>IF(OR(SampleSuperstore[[#This Row],[Cogs]]&gt;'Check Outliers'!$M$23,SampleSuperstore[[#This Row],[Cogs]]&lt;'Check Outliers'!$M$24),"outlier","normal")</f>
        <v>normal</v>
      </c>
    </row>
    <row r="5169" spans="1:18" hidden="1" x14ac:dyDescent="0.3">
      <c r="A5169" s="1" t="s">
        <v>24</v>
      </c>
      <c r="B5169" s="1" t="s">
        <v>11</v>
      </c>
      <c r="C5169" s="1" t="s">
        <v>381</v>
      </c>
      <c r="D5169" s="1" t="s">
        <v>66</v>
      </c>
      <c r="E5169" s="1" t="s">
        <v>43</v>
      </c>
      <c r="F5169" s="1" t="s">
        <v>15</v>
      </c>
      <c r="G5169" s="1" t="s">
        <v>17</v>
      </c>
      <c r="H5169">
        <v>187.98</v>
      </c>
      <c r="I5169">
        <v>3</v>
      </c>
      <c r="J5169">
        <v>563.94000000000005</v>
      </c>
      <c r="K5169" s="1">
        <v>0</v>
      </c>
      <c r="L5169">
        <v>112.79</v>
      </c>
      <c r="M5169">
        <v>451.15</v>
      </c>
      <c r="N5169">
        <v>0.2</v>
      </c>
      <c r="O5169">
        <v>112.79</v>
      </c>
      <c r="P5169" t="str">
        <f>IF(OR(SampleSuperstore[[#This Row],[Total Sales]]&gt;'Check Outliers'!$M$7,SampleSuperstore[[#This Row],[Total Sales]]&lt;'Check Outliers'!$M$8),"Outlier","normal")</f>
        <v>Outlier</v>
      </c>
      <c r="Q5169" t="str">
        <f>IF(OR(SampleSuperstore[[#This Row],[Profit]]&gt;'Check Outliers'!$M$15,SampleSuperstore[[#This Row],[Profit]]&lt;'Check Outliers'!$M$16),"outlier","normal")</f>
        <v>outlier</v>
      </c>
      <c r="R5169" s="1" t="str">
        <f>IF(OR(SampleSuperstore[[#This Row],[Cogs]]&gt;'Check Outliers'!$M$23,SampleSuperstore[[#This Row],[Cogs]]&lt;'Check Outliers'!$M$24),"outlier","normal")</f>
        <v>outlier</v>
      </c>
    </row>
    <row r="5170" spans="1:18" x14ac:dyDescent="0.3">
      <c r="A5170" s="1" t="s">
        <v>24</v>
      </c>
      <c r="B5170" s="1" t="s">
        <v>11</v>
      </c>
      <c r="C5170" s="1" t="s">
        <v>381</v>
      </c>
      <c r="D5170" s="1" t="s">
        <v>66</v>
      </c>
      <c r="E5170" s="1" t="s">
        <v>43</v>
      </c>
      <c r="F5170" s="1" t="s">
        <v>22</v>
      </c>
      <c r="G5170" s="1" t="s">
        <v>28</v>
      </c>
      <c r="H5170">
        <v>20.98</v>
      </c>
      <c r="I5170">
        <v>3</v>
      </c>
      <c r="J5170">
        <v>62.94</v>
      </c>
      <c r="K5170" s="11">
        <v>0</v>
      </c>
      <c r="L5170">
        <v>11.96</v>
      </c>
      <c r="M5170">
        <v>50.98</v>
      </c>
      <c r="N5170" s="11">
        <v>0.19</v>
      </c>
      <c r="O5170">
        <v>11.96</v>
      </c>
      <c r="P5170" t="str">
        <f>IF(OR(SampleSuperstore[[#This Row],[Total Sales]]&gt;'Check Outliers'!$M$7,SampleSuperstore[[#This Row],[Total Sales]]&lt;'Check Outliers'!$M$8),"Outlier","normal")</f>
        <v>normal</v>
      </c>
      <c r="Q5170" t="str">
        <f>IF(OR(SampleSuperstore[[#This Row],[Profit]]&gt;'Check Outliers'!$M$15,SampleSuperstore[[#This Row],[Profit]]&lt;'Check Outliers'!$M$16),"outlier","normal")</f>
        <v>normal</v>
      </c>
      <c r="R5170" s="1" t="str">
        <f>IF(OR(SampleSuperstore[[#This Row],[Cogs]]&gt;'Check Outliers'!$M$23,SampleSuperstore[[#This Row],[Cogs]]&lt;'Check Outliers'!$M$24),"outlier","normal")</f>
        <v>normal</v>
      </c>
    </row>
    <row r="5171" spans="1:18" hidden="1" x14ac:dyDescent="0.3">
      <c r="A5171" s="1" t="s">
        <v>24</v>
      </c>
      <c r="B5171" s="1" t="s">
        <v>11</v>
      </c>
      <c r="C5171" s="1" t="s">
        <v>381</v>
      </c>
      <c r="D5171" s="1" t="s">
        <v>66</v>
      </c>
      <c r="E5171" s="1" t="s">
        <v>43</v>
      </c>
      <c r="F5171" s="1" t="s">
        <v>22</v>
      </c>
      <c r="G5171" s="1" t="s">
        <v>28</v>
      </c>
      <c r="H5171">
        <v>178.47</v>
      </c>
      <c r="I5171">
        <v>3</v>
      </c>
      <c r="J5171">
        <v>535.41</v>
      </c>
      <c r="K5171" s="1">
        <v>0</v>
      </c>
      <c r="L5171">
        <v>160.62</v>
      </c>
      <c r="M5171">
        <v>374.79</v>
      </c>
      <c r="N5171">
        <v>0.3</v>
      </c>
      <c r="O5171">
        <v>160.62</v>
      </c>
      <c r="P5171" t="str">
        <f>IF(OR(SampleSuperstore[[#This Row],[Total Sales]]&gt;'Check Outliers'!$M$7,SampleSuperstore[[#This Row],[Total Sales]]&lt;'Check Outliers'!$M$8),"Outlier","normal")</f>
        <v>Outlier</v>
      </c>
      <c r="Q5171" t="str">
        <f>IF(OR(SampleSuperstore[[#This Row],[Profit]]&gt;'Check Outliers'!$M$15,SampleSuperstore[[#This Row],[Profit]]&lt;'Check Outliers'!$M$16),"outlier","normal")</f>
        <v>outlier</v>
      </c>
      <c r="R5171" s="1" t="str">
        <f>IF(OR(SampleSuperstore[[#This Row],[Cogs]]&gt;'Check Outliers'!$M$23,SampleSuperstore[[#This Row],[Cogs]]&lt;'Check Outliers'!$M$24),"outlier","normal")</f>
        <v>normal</v>
      </c>
    </row>
    <row r="5172" spans="1:18" hidden="1" x14ac:dyDescent="0.3">
      <c r="A5172" s="1" t="s">
        <v>10</v>
      </c>
      <c r="B5172" s="1" t="s">
        <v>18</v>
      </c>
      <c r="C5172" s="1" t="s">
        <v>136</v>
      </c>
      <c r="D5172" s="1" t="s">
        <v>66</v>
      </c>
      <c r="E5172" s="1" t="s">
        <v>43</v>
      </c>
      <c r="F5172" s="1" t="s">
        <v>15</v>
      </c>
      <c r="G5172" s="1" t="s">
        <v>17</v>
      </c>
      <c r="H5172">
        <v>700.98</v>
      </c>
      <c r="I5172">
        <v>5</v>
      </c>
      <c r="J5172">
        <v>3504.9</v>
      </c>
      <c r="K5172" s="1">
        <v>0</v>
      </c>
      <c r="L5172">
        <v>700.98</v>
      </c>
      <c r="M5172">
        <v>2803.92</v>
      </c>
      <c r="N5172">
        <v>0.2</v>
      </c>
      <c r="O5172">
        <v>700.98</v>
      </c>
      <c r="P5172" t="str">
        <f>IF(OR(SampleSuperstore[[#This Row],[Total Sales]]&gt;'Check Outliers'!$M$7,SampleSuperstore[[#This Row],[Total Sales]]&lt;'Check Outliers'!$M$8),"Outlier","normal")</f>
        <v>Outlier</v>
      </c>
      <c r="Q5172" t="str">
        <f>IF(OR(SampleSuperstore[[#This Row],[Profit]]&gt;'Check Outliers'!$M$15,SampleSuperstore[[#This Row],[Profit]]&lt;'Check Outliers'!$M$16),"outlier","normal")</f>
        <v>outlier</v>
      </c>
      <c r="R5172" s="1" t="str">
        <f>IF(OR(SampleSuperstore[[#This Row],[Cogs]]&gt;'Check Outliers'!$M$23,SampleSuperstore[[#This Row],[Cogs]]&lt;'Check Outliers'!$M$24),"outlier","normal")</f>
        <v>outlier</v>
      </c>
    </row>
    <row r="5173" spans="1:18" x14ac:dyDescent="0.3">
      <c r="A5173" s="1" t="s">
        <v>10</v>
      </c>
      <c r="B5173" s="1" t="s">
        <v>18</v>
      </c>
      <c r="C5173" s="1" t="s">
        <v>136</v>
      </c>
      <c r="D5173" s="1" t="s">
        <v>66</v>
      </c>
      <c r="E5173" s="1" t="s">
        <v>43</v>
      </c>
      <c r="F5173" s="1" t="s">
        <v>22</v>
      </c>
      <c r="G5173" s="1" t="s">
        <v>37</v>
      </c>
      <c r="H5173">
        <v>48.04</v>
      </c>
      <c r="I5173">
        <v>3</v>
      </c>
      <c r="J5173">
        <v>144.12</v>
      </c>
      <c r="K5173" s="11">
        <v>0</v>
      </c>
      <c r="L5173">
        <v>69.180000000000007</v>
      </c>
      <c r="M5173">
        <v>74.94</v>
      </c>
      <c r="N5173" s="11">
        <v>0.48</v>
      </c>
      <c r="O5173">
        <v>69.180000000000007</v>
      </c>
      <c r="P5173" t="str">
        <f>IF(OR(SampleSuperstore[[#This Row],[Total Sales]]&gt;'Check Outliers'!$M$7,SampleSuperstore[[#This Row],[Total Sales]]&lt;'Check Outliers'!$M$8),"Outlier","normal")</f>
        <v>normal</v>
      </c>
      <c r="Q5173" t="str">
        <f>IF(OR(SampleSuperstore[[#This Row],[Profit]]&gt;'Check Outliers'!$M$15,SampleSuperstore[[#This Row],[Profit]]&lt;'Check Outliers'!$M$16),"outlier","normal")</f>
        <v>normal</v>
      </c>
      <c r="R5173" s="1" t="str">
        <f>IF(OR(SampleSuperstore[[#This Row],[Cogs]]&gt;'Check Outliers'!$M$23,SampleSuperstore[[#This Row],[Cogs]]&lt;'Check Outliers'!$M$24),"outlier","normal")</f>
        <v>normal</v>
      </c>
    </row>
    <row r="5174" spans="1:18" hidden="1" x14ac:dyDescent="0.3">
      <c r="A5174" s="1" t="s">
        <v>10</v>
      </c>
      <c r="B5174" s="1" t="s">
        <v>18</v>
      </c>
      <c r="C5174" s="1" t="s">
        <v>136</v>
      </c>
      <c r="D5174" s="1" t="s">
        <v>66</v>
      </c>
      <c r="E5174" s="1" t="s">
        <v>43</v>
      </c>
      <c r="F5174" s="1" t="s">
        <v>22</v>
      </c>
      <c r="G5174" s="1" t="s">
        <v>37</v>
      </c>
      <c r="H5174">
        <v>104.85</v>
      </c>
      <c r="I5174">
        <v>3</v>
      </c>
      <c r="J5174">
        <v>314.55</v>
      </c>
      <c r="K5174" s="1">
        <v>0</v>
      </c>
      <c r="L5174">
        <v>150.97999999999999</v>
      </c>
      <c r="M5174">
        <v>163.57</v>
      </c>
      <c r="N5174">
        <v>0.48</v>
      </c>
      <c r="O5174">
        <v>150.97999999999999</v>
      </c>
      <c r="P5174" t="str">
        <f>IF(OR(SampleSuperstore[[#This Row],[Total Sales]]&gt;'Check Outliers'!$M$7,SampleSuperstore[[#This Row],[Total Sales]]&lt;'Check Outliers'!$M$8),"Outlier","normal")</f>
        <v>normal</v>
      </c>
      <c r="Q5174" t="str">
        <f>IF(OR(SampleSuperstore[[#This Row],[Profit]]&gt;'Check Outliers'!$M$15,SampleSuperstore[[#This Row],[Profit]]&lt;'Check Outliers'!$M$16),"outlier","normal")</f>
        <v>outlier</v>
      </c>
      <c r="R5174" s="1" t="str">
        <f>IF(OR(SampleSuperstore[[#This Row],[Cogs]]&gt;'Check Outliers'!$M$23,SampleSuperstore[[#This Row],[Cogs]]&lt;'Check Outliers'!$M$24),"outlier","normal")</f>
        <v>normal</v>
      </c>
    </row>
    <row r="5175" spans="1:18" x14ac:dyDescent="0.3">
      <c r="A5175" s="1" t="s">
        <v>58</v>
      </c>
      <c r="B5175" s="1" t="s">
        <v>18</v>
      </c>
      <c r="C5175" s="1" t="s">
        <v>287</v>
      </c>
      <c r="D5175" s="1" t="s">
        <v>94</v>
      </c>
      <c r="E5175" s="1" t="s">
        <v>21</v>
      </c>
      <c r="F5175" s="1" t="s">
        <v>22</v>
      </c>
      <c r="G5175" s="1" t="s">
        <v>30</v>
      </c>
      <c r="H5175">
        <v>3.41</v>
      </c>
      <c r="I5175">
        <v>1</v>
      </c>
      <c r="J5175">
        <v>3.41</v>
      </c>
      <c r="K5175" s="11">
        <v>0.2</v>
      </c>
      <c r="L5175">
        <v>0.89</v>
      </c>
      <c r="M5175">
        <v>2.52</v>
      </c>
      <c r="N5175" s="11">
        <v>0.26</v>
      </c>
      <c r="O5175">
        <v>0.20799999999999996</v>
      </c>
      <c r="P5175" t="str">
        <f>IF(OR(SampleSuperstore[[#This Row],[Total Sales]]&gt;'Check Outliers'!$M$7,SampleSuperstore[[#This Row],[Total Sales]]&lt;'Check Outliers'!$M$8),"Outlier","normal")</f>
        <v>normal</v>
      </c>
      <c r="Q5175" t="str">
        <f>IF(OR(SampleSuperstore[[#This Row],[Profit]]&gt;'Check Outliers'!$M$15,SampleSuperstore[[#This Row],[Profit]]&lt;'Check Outliers'!$M$16),"outlier","normal")</f>
        <v>normal</v>
      </c>
      <c r="R5175" s="1" t="str">
        <f>IF(OR(SampleSuperstore[[#This Row],[Cogs]]&gt;'Check Outliers'!$M$23,SampleSuperstore[[#This Row],[Cogs]]&lt;'Check Outliers'!$M$24),"outlier","normal")</f>
        <v>normal</v>
      </c>
    </row>
    <row r="5176" spans="1:18" x14ac:dyDescent="0.3">
      <c r="A5176" s="1" t="s">
        <v>24</v>
      </c>
      <c r="B5176" s="1" t="s">
        <v>11</v>
      </c>
      <c r="C5176" s="1" t="s">
        <v>522</v>
      </c>
      <c r="D5176" s="1" t="s">
        <v>42</v>
      </c>
      <c r="E5176" s="1" t="s">
        <v>43</v>
      </c>
      <c r="F5176" s="1" t="s">
        <v>22</v>
      </c>
      <c r="G5176" s="1" t="s">
        <v>33</v>
      </c>
      <c r="H5176">
        <v>1.04</v>
      </c>
      <c r="I5176">
        <v>2</v>
      </c>
      <c r="J5176">
        <v>2.0699999999999998</v>
      </c>
      <c r="K5176" s="11">
        <v>0.8</v>
      </c>
      <c r="L5176">
        <v>-3.52</v>
      </c>
      <c r="M5176">
        <v>5.59</v>
      </c>
      <c r="N5176" s="11">
        <v>-1.7</v>
      </c>
      <c r="O5176">
        <v>-5.1760000000000002</v>
      </c>
      <c r="P5176" t="str">
        <f>IF(OR(SampleSuperstore[[#This Row],[Total Sales]]&gt;'Check Outliers'!$M$7,SampleSuperstore[[#This Row],[Total Sales]]&lt;'Check Outliers'!$M$8),"Outlier","normal")</f>
        <v>normal</v>
      </c>
      <c r="Q5176" t="str">
        <f>IF(OR(SampleSuperstore[[#This Row],[Profit]]&gt;'Check Outliers'!$M$15,SampleSuperstore[[#This Row],[Profit]]&lt;'Check Outliers'!$M$16),"outlier","normal")</f>
        <v>normal</v>
      </c>
      <c r="R5176" s="1" t="str">
        <f>IF(OR(SampleSuperstore[[#This Row],[Cogs]]&gt;'Check Outliers'!$M$23,SampleSuperstore[[#This Row],[Cogs]]&lt;'Check Outliers'!$M$24),"outlier","normal")</f>
        <v>normal</v>
      </c>
    </row>
    <row r="5177" spans="1:18" hidden="1" x14ac:dyDescent="0.3">
      <c r="A5177" s="1" t="s">
        <v>24</v>
      </c>
      <c r="B5177" s="1" t="s">
        <v>11</v>
      </c>
      <c r="C5177" s="1" t="s">
        <v>522</v>
      </c>
      <c r="D5177" s="1" t="s">
        <v>42</v>
      </c>
      <c r="E5177" s="1" t="s">
        <v>43</v>
      </c>
      <c r="F5177" s="1" t="s">
        <v>15</v>
      </c>
      <c r="G5177" s="1" t="s">
        <v>16</v>
      </c>
      <c r="H5177">
        <v>109.47</v>
      </c>
      <c r="I5177">
        <v>3</v>
      </c>
      <c r="J5177">
        <v>328.4</v>
      </c>
      <c r="K5177" s="1">
        <v>0.32</v>
      </c>
      <c r="L5177">
        <v>-91.76</v>
      </c>
      <c r="M5177">
        <v>420.16</v>
      </c>
      <c r="N5177">
        <v>-0.28000000000000003</v>
      </c>
      <c r="O5177">
        <v>-196.84800000000001</v>
      </c>
      <c r="P5177" t="str">
        <f>IF(OR(SampleSuperstore[[#This Row],[Total Sales]]&gt;'Check Outliers'!$M$7,SampleSuperstore[[#This Row],[Total Sales]]&lt;'Check Outliers'!$M$8),"Outlier","normal")</f>
        <v>normal</v>
      </c>
      <c r="Q5177" t="str">
        <f>IF(OR(SampleSuperstore[[#This Row],[Profit]]&gt;'Check Outliers'!$M$15,SampleSuperstore[[#This Row],[Profit]]&lt;'Check Outliers'!$M$16),"outlier","normal")</f>
        <v>outlier</v>
      </c>
      <c r="R5177" s="1" t="str">
        <f>IF(OR(SampleSuperstore[[#This Row],[Cogs]]&gt;'Check Outliers'!$M$23,SampleSuperstore[[#This Row],[Cogs]]&lt;'Check Outliers'!$M$24),"outlier","normal")</f>
        <v>normal</v>
      </c>
    </row>
    <row r="5178" spans="1:18" x14ac:dyDescent="0.3">
      <c r="A5178" s="1" t="s">
        <v>58</v>
      </c>
      <c r="B5178" s="1" t="s">
        <v>11</v>
      </c>
      <c r="C5178" s="1" t="s">
        <v>48</v>
      </c>
      <c r="D5178" s="1" t="s">
        <v>20</v>
      </c>
      <c r="E5178" s="1" t="s">
        <v>21</v>
      </c>
      <c r="F5178" s="1" t="s">
        <v>22</v>
      </c>
      <c r="G5178" s="1" t="s">
        <v>33</v>
      </c>
      <c r="H5178">
        <v>26.62</v>
      </c>
      <c r="I5178">
        <v>2</v>
      </c>
      <c r="J5178">
        <v>53.25</v>
      </c>
      <c r="K5178" s="11">
        <v>0.2</v>
      </c>
      <c r="L5178">
        <v>19.97</v>
      </c>
      <c r="M5178">
        <v>33.28</v>
      </c>
      <c r="N5178" s="11">
        <v>0.38</v>
      </c>
      <c r="O5178">
        <v>9.3199999999999985</v>
      </c>
      <c r="P5178" t="str">
        <f>IF(OR(SampleSuperstore[[#This Row],[Total Sales]]&gt;'Check Outliers'!$M$7,SampleSuperstore[[#This Row],[Total Sales]]&lt;'Check Outliers'!$M$8),"Outlier","normal")</f>
        <v>normal</v>
      </c>
      <c r="Q5178" t="str">
        <f>IF(OR(SampleSuperstore[[#This Row],[Profit]]&gt;'Check Outliers'!$M$15,SampleSuperstore[[#This Row],[Profit]]&lt;'Check Outliers'!$M$16),"outlier","normal")</f>
        <v>normal</v>
      </c>
      <c r="R5178" s="1" t="str">
        <f>IF(OR(SampleSuperstore[[#This Row],[Cogs]]&gt;'Check Outliers'!$M$23,SampleSuperstore[[#This Row],[Cogs]]&lt;'Check Outliers'!$M$24),"outlier","normal")</f>
        <v>normal</v>
      </c>
    </row>
    <row r="5179" spans="1:18" x14ac:dyDescent="0.3">
      <c r="A5179" s="1" t="s">
        <v>24</v>
      </c>
      <c r="B5179" s="1" t="s">
        <v>18</v>
      </c>
      <c r="C5179" s="1" t="s">
        <v>71</v>
      </c>
      <c r="D5179" s="1" t="s">
        <v>72</v>
      </c>
      <c r="E5179" s="1" t="s">
        <v>53</v>
      </c>
      <c r="F5179" s="1" t="s">
        <v>22</v>
      </c>
      <c r="G5179" s="1" t="s">
        <v>33</v>
      </c>
      <c r="H5179">
        <v>1.66</v>
      </c>
      <c r="I5179">
        <v>3</v>
      </c>
      <c r="J5179">
        <v>4.99</v>
      </c>
      <c r="K5179" s="11">
        <v>0.2</v>
      </c>
      <c r="L5179">
        <v>1.68</v>
      </c>
      <c r="M5179">
        <v>3.31</v>
      </c>
      <c r="N5179" s="11">
        <v>0.34</v>
      </c>
      <c r="O5179">
        <v>0.68199999999999983</v>
      </c>
      <c r="P5179" t="str">
        <f>IF(OR(SampleSuperstore[[#This Row],[Total Sales]]&gt;'Check Outliers'!$M$7,SampleSuperstore[[#This Row],[Total Sales]]&lt;'Check Outliers'!$M$8),"Outlier","normal")</f>
        <v>normal</v>
      </c>
      <c r="Q5179" t="str">
        <f>IF(OR(SampleSuperstore[[#This Row],[Profit]]&gt;'Check Outliers'!$M$15,SampleSuperstore[[#This Row],[Profit]]&lt;'Check Outliers'!$M$16),"outlier","normal")</f>
        <v>normal</v>
      </c>
      <c r="R5179" s="1" t="str">
        <f>IF(OR(SampleSuperstore[[#This Row],[Cogs]]&gt;'Check Outliers'!$M$23,SampleSuperstore[[#This Row],[Cogs]]&lt;'Check Outliers'!$M$24),"outlier","normal")</f>
        <v>normal</v>
      </c>
    </row>
    <row r="5180" spans="1:18" x14ac:dyDescent="0.3">
      <c r="A5180" s="1" t="s">
        <v>24</v>
      </c>
      <c r="B5180" s="1" t="s">
        <v>18</v>
      </c>
      <c r="C5180" s="1" t="s">
        <v>19</v>
      </c>
      <c r="D5180" s="1" t="s">
        <v>20</v>
      </c>
      <c r="E5180" s="1" t="s">
        <v>21</v>
      </c>
      <c r="F5180" s="1" t="s">
        <v>15</v>
      </c>
      <c r="G5180" s="1" t="s">
        <v>29</v>
      </c>
      <c r="H5180">
        <v>18.84</v>
      </c>
      <c r="I5180">
        <v>2</v>
      </c>
      <c r="J5180">
        <v>37.68</v>
      </c>
      <c r="K5180" s="11">
        <v>0</v>
      </c>
      <c r="L5180">
        <v>15.83</v>
      </c>
      <c r="M5180">
        <v>21.85</v>
      </c>
      <c r="N5180" s="11">
        <v>0.42</v>
      </c>
      <c r="O5180">
        <v>15.83</v>
      </c>
      <c r="P5180" t="str">
        <f>IF(OR(SampleSuperstore[[#This Row],[Total Sales]]&gt;'Check Outliers'!$M$7,SampleSuperstore[[#This Row],[Total Sales]]&lt;'Check Outliers'!$M$8),"Outlier","normal")</f>
        <v>normal</v>
      </c>
      <c r="Q5180" t="str">
        <f>IF(OR(SampleSuperstore[[#This Row],[Profit]]&gt;'Check Outliers'!$M$15,SampleSuperstore[[#This Row],[Profit]]&lt;'Check Outliers'!$M$16),"outlier","normal")</f>
        <v>normal</v>
      </c>
      <c r="R5180" s="1" t="str">
        <f>IF(OR(SampleSuperstore[[#This Row],[Cogs]]&gt;'Check Outliers'!$M$23,SampleSuperstore[[#This Row],[Cogs]]&lt;'Check Outliers'!$M$24),"outlier","normal")</f>
        <v>normal</v>
      </c>
    </row>
    <row r="5181" spans="1:18" x14ac:dyDescent="0.3">
      <c r="A5181" s="1" t="s">
        <v>24</v>
      </c>
      <c r="B5181" s="1" t="s">
        <v>18</v>
      </c>
      <c r="C5181" s="1" t="s">
        <v>19</v>
      </c>
      <c r="D5181" s="1" t="s">
        <v>20</v>
      </c>
      <c r="E5181" s="1" t="s">
        <v>21</v>
      </c>
      <c r="F5181" s="1" t="s">
        <v>31</v>
      </c>
      <c r="G5181" s="1" t="s">
        <v>32</v>
      </c>
      <c r="H5181">
        <v>129.29</v>
      </c>
      <c r="I5181">
        <v>2</v>
      </c>
      <c r="J5181">
        <v>258.58</v>
      </c>
      <c r="K5181" s="11">
        <v>0.2</v>
      </c>
      <c r="L5181">
        <v>19.39</v>
      </c>
      <c r="M5181">
        <v>239.19</v>
      </c>
      <c r="N5181" s="11">
        <v>7.0000000000000007E-2</v>
      </c>
      <c r="O5181">
        <v>-32.326000000000001</v>
      </c>
      <c r="P5181" t="str">
        <f>IF(OR(SampleSuperstore[[#This Row],[Total Sales]]&gt;'Check Outliers'!$M$7,SampleSuperstore[[#This Row],[Total Sales]]&lt;'Check Outliers'!$M$8),"Outlier","normal")</f>
        <v>normal</v>
      </c>
      <c r="Q5181" t="str">
        <f>IF(OR(SampleSuperstore[[#This Row],[Profit]]&gt;'Check Outliers'!$M$15,SampleSuperstore[[#This Row],[Profit]]&lt;'Check Outliers'!$M$16),"outlier","normal")</f>
        <v>normal</v>
      </c>
      <c r="R5181" s="1" t="str">
        <f>IF(OR(SampleSuperstore[[#This Row],[Cogs]]&gt;'Check Outliers'!$M$23,SampleSuperstore[[#This Row],[Cogs]]&lt;'Check Outliers'!$M$24),"outlier","normal")</f>
        <v>normal</v>
      </c>
    </row>
    <row r="5182" spans="1:18" x14ac:dyDescent="0.3">
      <c r="A5182" s="1" t="s">
        <v>24</v>
      </c>
      <c r="B5182" s="1" t="s">
        <v>18</v>
      </c>
      <c r="C5182" s="1" t="s">
        <v>19</v>
      </c>
      <c r="D5182" s="1" t="s">
        <v>20</v>
      </c>
      <c r="E5182" s="1" t="s">
        <v>21</v>
      </c>
      <c r="F5182" s="1" t="s">
        <v>22</v>
      </c>
      <c r="G5182" s="1" t="s">
        <v>34</v>
      </c>
      <c r="H5182">
        <v>37.92</v>
      </c>
      <c r="I5182">
        <v>2</v>
      </c>
      <c r="J5182">
        <v>75.84</v>
      </c>
      <c r="K5182" s="11">
        <v>0</v>
      </c>
      <c r="L5182">
        <v>29.58</v>
      </c>
      <c r="M5182">
        <v>46.26</v>
      </c>
      <c r="N5182" s="11">
        <v>0.39</v>
      </c>
      <c r="O5182">
        <v>29.58</v>
      </c>
      <c r="P5182" t="str">
        <f>IF(OR(SampleSuperstore[[#This Row],[Total Sales]]&gt;'Check Outliers'!$M$7,SampleSuperstore[[#This Row],[Total Sales]]&lt;'Check Outliers'!$M$8),"Outlier","normal")</f>
        <v>normal</v>
      </c>
      <c r="Q5182" t="str">
        <f>IF(OR(SampleSuperstore[[#This Row],[Profit]]&gt;'Check Outliers'!$M$15,SampleSuperstore[[#This Row],[Profit]]&lt;'Check Outliers'!$M$16),"outlier","normal")</f>
        <v>normal</v>
      </c>
      <c r="R5182" s="1" t="str">
        <f>IF(OR(SampleSuperstore[[#This Row],[Cogs]]&gt;'Check Outliers'!$M$23,SampleSuperstore[[#This Row],[Cogs]]&lt;'Check Outliers'!$M$24),"outlier","normal")</f>
        <v>normal</v>
      </c>
    </row>
    <row r="5183" spans="1:18" x14ac:dyDescent="0.3">
      <c r="A5183" s="1" t="s">
        <v>58</v>
      </c>
      <c r="B5183" s="1" t="s">
        <v>18</v>
      </c>
      <c r="C5183" s="1" t="s">
        <v>469</v>
      </c>
      <c r="D5183" s="1" t="s">
        <v>175</v>
      </c>
      <c r="E5183" s="1" t="s">
        <v>53</v>
      </c>
      <c r="F5183" s="1" t="s">
        <v>22</v>
      </c>
      <c r="G5183" s="1" t="s">
        <v>37</v>
      </c>
      <c r="H5183">
        <v>6.48</v>
      </c>
      <c r="I5183">
        <v>7</v>
      </c>
      <c r="J5183">
        <v>45.36</v>
      </c>
      <c r="K5183" s="11">
        <v>0</v>
      </c>
      <c r="L5183">
        <v>21.77</v>
      </c>
      <c r="M5183">
        <v>23.59</v>
      </c>
      <c r="N5183" s="11">
        <v>0.48</v>
      </c>
      <c r="O5183">
        <v>21.77</v>
      </c>
      <c r="P5183" t="str">
        <f>IF(OR(SampleSuperstore[[#This Row],[Total Sales]]&gt;'Check Outliers'!$M$7,SampleSuperstore[[#This Row],[Total Sales]]&lt;'Check Outliers'!$M$8),"Outlier","normal")</f>
        <v>normal</v>
      </c>
      <c r="Q5183" t="str">
        <f>IF(OR(SampleSuperstore[[#This Row],[Profit]]&gt;'Check Outliers'!$M$15,SampleSuperstore[[#This Row],[Profit]]&lt;'Check Outliers'!$M$16),"outlier","normal")</f>
        <v>normal</v>
      </c>
      <c r="R5183" s="1" t="str">
        <f>IF(OR(SampleSuperstore[[#This Row],[Cogs]]&gt;'Check Outliers'!$M$23,SampleSuperstore[[#This Row],[Cogs]]&lt;'Check Outliers'!$M$24),"outlier","normal")</f>
        <v>normal</v>
      </c>
    </row>
    <row r="5184" spans="1:18" x14ac:dyDescent="0.3">
      <c r="A5184" s="1" t="s">
        <v>58</v>
      </c>
      <c r="B5184" s="1" t="s">
        <v>18</v>
      </c>
      <c r="C5184" s="1" t="s">
        <v>469</v>
      </c>
      <c r="D5184" s="1" t="s">
        <v>175</v>
      </c>
      <c r="E5184" s="1" t="s">
        <v>53</v>
      </c>
      <c r="F5184" s="1" t="s">
        <v>22</v>
      </c>
      <c r="G5184" s="1" t="s">
        <v>33</v>
      </c>
      <c r="H5184">
        <v>15.26</v>
      </c>
      <c r="I5184">
        <v>3</v>
      </c>
      <c r="J5184">
        <v>45.78</v>
      </c>
      <c r="K5184" s="11">
        <v>0</v>
      </c>
      <c r="L5184">
        <v>22.89</v>
      </c>
      <c r="M5184">
        <v>22.89</v>
      </c>
      <c r="N5184" s="11">
        <v>0.5</v>
      </c>
      <c r="O5184">
        <v>22.89</v>
      </c>
      <c r="P5184" t="str">
        <f>IF(OR(SampleSuperstore[[#This Row],[Total Sales]]&gt;'Check Outliers'!$M$7,SampleSuperstore[[#This Row],[Total Sales]]&lt;'Check Outliers'!$M$8),"Outlier","normal")</f>
        <v>normal</v>
      </c>
      <c r="Q5184" t="str">
        <f>IF(OR(SampleSuperstore[[#This Row],[Profit]]&gt;'Check Outliers'!$M$15,SampleSuperstore[[#This Row],[Profit]]&lt;'Check Outliers'!$M$16),"outlier","normal")</f>
        <v>normal</v>
      </c>
      <c r="R5184" s="1" t="str">
        <f>IF(OR(SampleSuperstore[[#This Row],[Cogs]]&gt;'Check Outliers'!$M$23,SampleSuperstore[[#This Row],[Cogs]]&lt;'Check Outliers'!$M$24),"outlier","normal")</f>
        <v>normal</v>
      </c>
    </row>
    <row r="5185" spans="1:18" x14ac:dyDescent="0.3">
      <c r="A5185" s="1" t="s">
        <v>58</v>
      </c>
      <c r="B5185" s="1" t="s">
        <v>11</v>
      </c>
      <c r="C5185" s="1" t="s">
        <v>99</v>
      </c>
      <c r="D5185" s="1" t="s">
        <v>163</v>
      </c>
      <c r="E5185" s="1" t="s">
        <v>14</v>
      </c>
      <c r="F5185" s="1" t="s">
        <v>22</v>
      </c>
      <c r="G5185" s="1" t="s">
        <v>28</v>
      </c>
      <c r="H5185">
        <v>13.43</v>
      </c>
      <c r="I5185">
        <v>3</v>
      </c>
      <c r="J5185">
        <v>40.29</v>
      </c>
      <c r="K5185" s="11">
        <v>0</v>
      </c>
      <c r="L5185">
        <v>10.07</v>
      </c>
      <c r="M5185">
        <v>30.22</v>
      </c>
      <c r="N5185" s="11">
        <v>0.25</v>
      </c>
      <c r="O5185">
        <v>10.07</v>
      </c>
      <c r="P5185" t="str">
        <f>IF(OR(SampleSuperstore[[#This Row],[Total Sales]]&gt;'Check Outliers'!$M$7,SampleSuperstore[[#This Row],[Total Sales]]&lt;'Check Outliers'!$M$8),"Outlier","normal")</f>
        <v>normal</v>
      </c>
      <c r="Q5185" t="str">
        <f>IF(OR(SampleSuperstore[[#This Row],[Profit]]&gt;'Check Outliers'!$M$15,SampleSuperstore[[#This Row],[Profit]]&lt;'Check Outliers'!$M$16),"outlier","normal")</f>
        <v>normal</v>
      </c>
      <c r="R5185" s="1" t="str">
        <f>IF(OR(SampleSuperstore[[#This Row],[Cogs]]&gt;'Check Outliers'!$M$23,SampleSuperstore[[#This Row],[Cogs]]&lt;'Check Outliers'!$M$24),"outlier","normal")</f>
        <v>normal</v>
      </c>
    </row>
    <row r="5186" spans="1:18" x14ac:dyDescent="0.3">
      <c r="A5186" s="1" t="s">
        <v>58</v>
      </c>
      <c r="B5186" s="1" t="s">
        <v>11</v>
      </c>
      <c r="C5186" s="1" t="s">
        <v>99</v>
      </c>
      <c r="D5186" s="1" t="s">
        <v>163</v>
      </c>
      <c r="E5186" s="1" t="s">
        <v>14</v>
      </c>
      <c r="F5186" s="1" t="s">
        <v>22</v>
      </c>
      <c r="G5186" s="1" t="s">
        <v>33</v>
      </c>
      <c r="H5186">
        <v>5.53</v>
      </c>
      <c r="I5186">
        <v>7</v>
      </c>
      <c r="J5186">
        <v>38.71</v>
      </c>
      <c r="K5186" s="11">
        <v>0</v>
      </c>
      <c r="L5186">
        <v>17.809999999999999</v>
      </c>
      <c r="M5186">
        <v>20.9</v>
      </c>
      <c r="N5186" s="11">
        <v>0.46</v>
      </c>
      <c r="O5186">
        <v>17.809999999999999</v>
      </c>
      <c r="P5186" t="str">
        <f>IF(OR(SampleSuperstore[[#This Row],[Total Sales]]&gt;'Check Outliers'!$M$7,SampleSuperstore[[#This Row],[Total Sales]]&lt;'Check Outliers'!$M$8),"Outlier","normal")</f>
        <v>normal</v>
      </c>
      <c r="Q5186" t="str">
        <f>IF(OR(SampleSuperstore[[#This Row],[Profit]]&gt;'Check Outliers'!$M$15,SampleSuperstore[[#This Row],[Profit]]&lt;'Check Outliers'!$M$16),"outlier","normal")</f>
        <v>normal</v>
      </c>
      <c r="R5186" s="1" t="str">
        <f>IF(OR(SampleSuperstore[[#This Row],[Cogs]]&gt;'Check Outliers'!$M$23,SampleSuperstore[[#This Row],[Cogs]]&lt;'Check Outliers'!$M$24),"outlier","normal")</f>
        <v>normal</v>
      </c>
    </row>
    <row r="5187" spans="1:18" hidden="1" x14ac:dyDescent="0.3">
      <c r="A5187" s="1" t="s">
        <v>24</v>
      </c>
      <c r="B5187" s="1" t="s">
        <v>11</v>
      </c>
      <c r="C5187" s="1" t="s">
        <v>185</v>
      </c>
      <c r="D5187" s="1" t="s">
        <v>26</v>
      </c>
      <c r="E5187" s="1" t="s">
        <v>14</v>
      </c>
      <c r="F5187" s="1" t="s">
        <v>22</v>
      </c>
      <c r="G5187" s="1" t="s">
        <v>28</v>
      </c>
      <c r="H5187">
        <v>300.27</v>
      </c>
      <c r="I5187">
        <v>6</v>
      </c>
      <c r="J5187">
        <v>1801.63</v>
      </c>
      <c r="K5187" s="1">
        <v>0.2</v>
      </c>
      <c r="L5187">
        <v>-337.81</v>
      </c>
      <c r="M5187">
        <v>2139.44</v>
      </c>
      <c r="N5187">
        <v>-0.19</v>
      </c>
      <c r="O5187">
        <v>-698.13599999999997</v>
      </c>
      <c r="P5187" t="str">
        <f>IF(OR(SampleSuperstore[[#This Row],[Total Sales]]&gt;'Check Outliers'!$M$7,SampleSuperstore[[#This Row],[Total Sales]]&lt;'Check Outliers'!$M$8),"Outlier","normal")</f>
        <v>Outlier</v>
      </c>
      <c r="Q5187" t="str">
        <f>IF(OR(SampleSuperstore[[#This Row],[Profit]]&gt;'Check Outliers'!$M$15,SampleSuperstore[[#This Row],[Profit]]&lt;'Check Outliers'!$M$16),"outlier","normal")</f>
        <v>outlier</v>
      </c>
      <c r="R5187" s="1" t="str">
        <f>IF(OR(SampleSuperstore[[#This Row],[Cogs]]&gt;'Check Outliers'!$M$23,SampleSuperstore[[#This Row],[Cogs]]&lt;'Check Outliers'!$M$24),"outlier","normal")</f>
        <v>outlier</v>
      </c>
    </row>
    <row r="5188" spans="1:18" hidden="1" x14ac:dyDescent="0.3">
      <c r="A5188" s="1" t="s">
        <v>24</v>
      </c>
      <c r="B5188" s="1" t="s">
        <v>40</v>
      </c>
      <c r="C5188" s="1" t="s">
        <v>51</v>
      </c>
      <c r="D5188" s="1" t="s">
        <v>52</v>
      </c>
      <c r="E5188" s="1" t="s">
        <v>53</v>
      </c>
      <c r="F5188" s="1" t="s">
        <v>31</v>
      </c>
      <c r="G5188" s="1" t="s">
        <v>32</v>
      </c>
      <c r="H5188">
        <v>93.59</v>
      </c>
      <c r="I5188">
        <v>8</v>
      </c>
      <c r="J5188">
        <v>748.75</v>
      </c>
      <c r="K5188" s="1">
        <v>0.4</v>
      </c>
      <c r="L5188">
        <v>-162.22999999999999</v>
      </c>
      <c r="M5188">
        <v>910.98</v>
      </c>
      <c r="N5188">
        <v>-0.22</v>
      </c>
      <c r="O5188">
        <v>-461.73</v>
      </c>
      <c r="P5188" t="str">
        <f>IF(OR(SampleSuperstore[[#This Row],[Total Sales]]&gt;'Check Outliers'!$M$7,SampleSuperstore[[#This Row],[Total Sales]]&lt;'Check Outliers'!$M$8),"Outlier","normal")</f>
        <v>Outlier</v>
      </c>
      <c r="Q5188" t="str">
        <f>IF(OR(SampleSuperstore[[#This Row],[Profit]]&gt;'Check Outliers'!$M$15,SampleSuperstore[[#This Row],[Profit]]&lt;'Check Outliers'!$M$16),"outlier","normal")</f>
        <v>outlier</v>
      </c>
      <c r="R5188" s="1" t="str">
        <f>IF(OR(SampleSuperstore[[#This Row],[Cogs]]&gt;'Check Outliers'!$M$23,SampleSuperstore[[#This Row],[Cogs]]&lt;'Check Outliers'!$M$24),"outlier","normal")</f>
        <v>outlier</v>
      </c>
    </row>
    <row r="5189" spans="1:18" x14ac:dyDescent="0.3">
      <c r="A5189" s="1" t="s">
        <v>24</v>
      </c>
      <c r="B5189" s="1" t="s">
        <v>11</v>
      </c>
      <c r="C5189" s="1" t="s">
        <v>99</v>
      </c>
      <c r="D5189" s="1" t="s">
        <v>70</v>
      </c>
      <c r="E5189" s="1" t="s">
        <v>43</v>
      </c>
      <c r="F5189" s="1" t="s">
        <v>31</v>
      </c>
      <c r="G5189" s="1" t="s">
        <v>55</v>
      </c>
      <c r="H5189">
        <v>49.99</v>
      </c>
      <c r="I5189">
        <v>4</v>
      </c>
      <c r="J5189">
        <v>199.96</v>
      </c>
      <c r="K5189" s="11">
        <v>0</v>
      </c>
      <c r="L5189">
        <v>16</v>
      </c>
      <c r="M5189">
        <v>183.96</v>
      </c>
      <c r="N5189" s="11">
        <v>0.08</v>
      </c>
      <c r="O5189">
        <v>16</v>
      </c>
      <c r="P5189" t="str">
        <f>IF(OR(SampleSuperstore[[#This Row],[Total Sales]]&gt;'Check Outliers'!$M$7,SampleSuperstore[[#This Row],[Total Sales]]&lt;'Check Outliers'!$M$8),"Outlier","normal")</f>
        <v>normal</v>
      </c>
      <c r="Q5189" t="str">
        <f>IF(OR(SampleSuperstore[[#This Row],[Profit]]&gt;'Check Outliers'!$M$15,SampleSuperstore[[#This Row],[Profit]]&lt;'Check Outliers'!$M$16),"outlier","normal")</f>
        <v>normal</v>
      </c>
      <c r="R5189" s="1" t="str">
        <f>IF(OR(SampleSuperstore[[#This Row],[Cogs]]&gt;'Check Outliers'!$M$23,SampleSuperstore[[#This Row],[Cogs]]&lt;'Check Outliers'!$M$24),"outlier","normal")</f>
        <v>normal</v>
      </c>
    </row>
    <row r="5190" spans="1:18" hidden="1" x14ac:dyDescent="0.3">
      <c r="A5190" s="1" t="s">
        <v>24</v>
      </c>
      <c r="B5190" s="1" t="s">
        <v>11</v>
      </c>
      <c r="C5190" s="1" t="s">
        <v>99</v>
      </c>
      <c r="D5190" s="1" t="s">
        <v>70</v>
      </c>
      <c r="E5190" s="1" t="s">
        <v>43</v>
      </c>
      <c r="F5190" s="1" t="s">
        <v>15</v>
      </c>
      <c r="G5190" s="1" t="s">
        <v>17</v>
      </c>
      <c r="H5190">
        <v>216.6</v>
      </c>
      <c r="I5190">
        <v>7</v>
      </c>
      <c r="J5190">
        <v>1516.2</v>
      </c>
      <c r="K5190" s="1">
        <v>0</v>
      </c>
      <c r="L5190">
        <v>394.21</v>
      </c>
      <c r="M5190">
        <v>1121.99</v>
      </c>
      <c r="N5190">
        <v>0.26</v>
      </c>
      <c r="O5190">
        <v>394.21</v>
      </c>
      <c r="P5190" t="str">
        <f>IF(OR(SampleSuperstore[[#This Row],[Total Sales]]&gt;'Check Outliers'!$M$7,SampleSuperstore[[#This Row],[Total Sales]]&lt;'Check Outliers'!$M$8),"Outlier","normal")</f>
        <v>Outlier</v>
      </c>
      <c r="Q5190" t="str">
        <f>IF(OR(SampleSuperstore[[#This Row],[Profit]]&gt;'Check Outliers'!$M$15,SampleSuperstore[[#This Row],[Profit]]&lt;'Check Outliers'!$M$16),"outlier","normal")</f>
        <v>outlier</v>
      </c>
      <c r="R5190" s="1" t="str">
        <f>IF(OR(SampleSuperstore[[#This Row],[Cogs]]&gt;'Check Outliers'!$M$23,SampleSuperstore[[#This Row],[Cogs]]&lt;'Check Outliers'!$M$24),"outlier","normal")</f>
        <v>outlier</v>
      </c>
    </row>
    <row r="5191" spans="1:18" x14ac:dyDescent="0.3">
      <c r="A5191" s="1" t="s">
        <v>24</v>
      </c>
      <c r="B5191" s="1" t="s">
        <v>11</v>
      </c>
      <c r="C5191" s="1" t="s">
        <v>109</v>
      </c>
      <c r="D5191" s="1" t="s">
        <v>42</v>
      </c>
      <c r="E5191" s="1" t="s">
        <v>43</v>
      </c>
      <c r="F5191" s="1" t="s">
        <v>31</v>
      </c>
      <c r="G5191" s="1" t="s">
        <v>55</v>
      </c>
      <c r="H5191">
        <v>27.99</v>
      </c>
      <c r="I5191">
        <v>6</v>
      </c>
      <c r="J5191">
        <v>167.95</v>
      </c>
      <c r="K5191" s="11">
        <v>0.2</v>
      </c>
      <c r="L5191">
        <v>-27.29</v>
      </c>
      <c r="M5191">
        <v>195.24</v>
      </c>
      <c r="N5191" s="11">
        <v>-0.16</v>
      </c>
      <c r="O5191">
        <v>-60.879999999999995</v>
      </c>
      <c r="P5191" t="str">
        <f>IF(OR(SampleSuperstore[[#This Row],[Total Sales]]&gt;'Check Outliers'!$M$7,SampleSuperstore[[#This Row],[Total Sales]]&lt;'Check Outliers'!$M$8),"Outlier","normal")</f>
        <v>normal</v>
      </c>
      <c r="Q5191" t="str">
        <f>IF(OR(SampleSuperstore[[#This Row],[Profit]]&gt;'Check Outliers'!$M$15,SampleSuperstore[[#This Row],[Profit]]&lt;'Check Outliers'!$M$16),"outlier","normal")</f>
        <v>normal</v>
      </c>
      <c r="R5191" s="1" t="str">
        <f>IF(OR(SampleSuperstore[[#This Row],[Cogs]]&gt;'Check Outliers'!$M$23,SampleSuperstore[[#This Row],[Cogs]]&lt;'Check Outliers'!$M$24),"outlier","normal")</f>
        <v>normal</v>
      </c>
    </row>
    <row r="5192" spans="1:18" x14ac:dyDescent="0.3">
      <c r="A5192" s="1" t="s">
        <v>24</v>
      </c>
      <c r="B5192" s="1" t="s">
        <v>11</v>
      </c>
      <c r="C5192" s="1" t="s">
        <v>109</v>
      </c>
      <c r="D5192" s="1" t="s">
        <v>42</v>
      </c>
      <c r="E5192" s="1" t="s">
        <v>43</v>
      </c>
      <c r="F5192" s="1" t="s">
        <v>22</v>
      </c>
      <c r="G5192" s="1" t="s">
        <v>30</v>
      </c>
      <c r="H5192">
        <v>22.52</v>
      </c>
      <c r="I5192">
        <v>2</v>
      </c>
      <c r="J5192">
        <v>45.04</v>
      </c>
      <c r="K5192" s="11">
        <v>0.2</v>
      </c>
      <c r="L5192">
        <v>4.5</v>
      </c>
      <c r="M5192">
        <v>40.54</v>
      </c>
      <c r="N5192" s="11">
        <v>0.1</v>
      </c>
      <c r="O5192">
        <v>-4.5080000000000009</v>
      </c>
      <c r="P5192" t="str">
        <f>IF(OR(SampleSuperstore[[#This Row],[Total Sales]]&gt;'Check Outliers'!$M$7,SampleSuperstore[[#This Row],[Total Sales]]&lt;'Check Outliers'!$M$8),"Outlier","normal")</f>
        <v>normal</v>
      </c>
      <c r="Q5192" t="str">
        <f>IF(OR(SampleSuperstore[[#This Row],[Profit]]&gt;'Check Outliers'!$M$15,SampleSuperstore[[#This Row],[Profit]]&lt;'Check Outliers'!$M$16),"outlier","normal")</f>
        <v>normal</v>
      </c>
      <c r="R5192" s="1" t="str">
        <f>IF(OR(SampleSuperstore[[#This Row],[Cogs]]&gt;'Check Outliers'!$M$23,SampleSuperstore[[#This Row],[Cogs]]&lt;'Check Outliers'!$M$24),"outlier","normal")</f>
        <v>normal</v>
      </c>
    </row>
    <row r="5193" spans="1:18" x14ac:dyDescent="0.3">
      <c r="A5193" s="1" t="s">
        <v>24</v>
      </c>
      <c r="B5193" s="1" t="s">
        <v>11</v>
      </c>
      <c r="C5193" s="1" t="s">
        <v>48</v>
      </c>
      <c r="D5193" s="1" t="s">
        <v>20</v>
      </c>
      <c r="E5193" s="1" t="s">
        <v>21</v>
      </c>
      <c r="F5193" s="1" t="s">
        <v>22</v>
      </c>
      <c r="G5193" s="1" t="s">
        <v>56</v>
      </c>
      <c r="H5193">
        <v>11.58</v>
      </c>
      <c r="I5193">
        <v>2</v>
      </c>
      <c r="J5193">
        <v>23.16</v>
      </c>
      <c r="K5193" s="11">
        <v>0</v>
      </c>
      <c r="L5193">
        <v>11.58</v>
      </c>
      <c r="M5193">
        <v>11.58</v>
      </c>
      <c r="N5193" s="11">
        <v>0.5</v>
      </c>
      <c r="O5193">
        <v>11.58</v>
      </c>
      <c r="P5193" t="str">
        <f>IF(OR(SampleSuperstore[[#This Row],[Total Sales]]&gt;'Check Outliers'!$M$7,SampleSuperstore[[#This Row],[Total Sales]]&lt;'Check Outliers'!$M$8),"Outlier","normal")</f>
        <v>normal</v>
      </c>
      <c r="Q5193" t="str">
        <f>IF(OR(SampleSuperstore[[#This Row],[Profit]]&gt;'Check Outliers'!$M$15,SampleSuperstore[[#This Row],[Profit]]&lt;'Check Outliers'!$M$16),"outlier","normal")</f>
        <v>normal</v>
      </c>
      <c r="R5193" s="1" t="str">
        <f>IF(OR(SampleSuperstore[[#This Row],[Cogs]]&gt;'Check Outliers'!$M$23,SampleSuperstore[[#This Row],[Cogs]]&lt;'Check Outliers'!$M$24),"outlier","normal")</f>
        <v>normal</v>
      </c>
    </row>
    <row r="5194" spans="1:18" x14ac:dyDescent="0.3">
      <c r="A5194" s="1" t="s">
        <v>10</v>
      </c>
      <c r="B5194" s="1" t="s">
        <v>18</v>
      </c>
      <c r="C5194" s="1" t="s">
        <v>86</v>
      </c>
      <c r="D5194" s="1" t="s">
        <v>87</v>
      </c>
      <c r="E5194" s="1" t="s">
        <v>14</v>
      </c>
      <c r="F5194" s="1" t="s">
        <v>15</v>
      </c>
      <c r="G5194" s="1" t="s">
        <v>29</v>
      </c>
      <c r="H5194">
        <v>79.52</v>
      </c>
      <c r="I5194">
        <v>5</v>
      </c>
      <c r="J5194">
        <v>397.6</v>
      </c>
      <c r="K5194" s="11">
        <v>0</v>
      </c>
      <c r="L5194">
        <v>43.74</v>
      </c>
      <c r="M5194">
        <v>353.86</v>
      </c>
      <c r="N5194" s="11">
        <v>0.11</v>
      </c>
      <c r="O5194">
        <v>43.74</v>
      </c>
      <c r="P5194" t="str">
        <f>IF(OR(SampleSuperstore[[#This Row],[Total Sales]]&gt;'Check Outliers'!$M$7,SampleSuperstore[[#This Row],[Total Sales]]&lt;'Check Outliers'!$M$8),"Outlier","normal")</f>
        <v>normal</v>
      </c>
      <c r="Q5194" t="str">
        <f>IF(OR(SampleSuperstore[[#This Row],[Profit]]&gt;'Check Outliers'!$M$15,SampleSuperstore[[#This Row],[Profit]]&lt;'Check Outliers'!$M$16),"outlier","normal")</f>
        <v>normal</v>
      </c>
      <c r="R5194" s="1" t="str">
        <f>IF(OR(SampleSuperstore[[#This Row],[Cogs]]&gt;'Check Outliers'!$M$23,SampleSuperstore[[#This Row],[Cogs]]&lt;'Check Outliers'!$M$24),"outlier","normal")</f>
        <v>normal</v>
      </c>
    </row>
    <row r="5195" spans="1:18" x14ac:dyDescent="0.3">
      <c r="A5195" s="1" t="s">
        <v>10</v>
      </c>
      <c r="B5195" s="1" t="s">
        <v>18</v>
      </c>
      <c r="C5195" s="1" t="s">
        <v>86</v>
      </c>
      <c r="D5195" s="1" t="s">
        <v>87</v>
      </c>
      <c r="E5195" s="1" t="s">
        <v>14</v>
      </c>
      <c r="F5195" s="1" t="s">
        <v>22</v>
      </c>
      <c r="G5195" s="1" t="s">
        <v>37</v>
      </c>
      <c r="H5195">
        <v>12.28</v>
      </c>
      <c r="I5195">
        <v>7</v>
      </c>
      <c r="J5195">
        <v>85.96</v>
      </c>
      <c r="K5195" s="11">
        <v>0</v>
      </c>
      <c r="L5195">
        <v>40.4</v>
      </c>
      <c r="M5195">
        <v>45.56</v>
      </c>
      <c r="N5195" s="11">
        <v>0.47</v>
      </c>
      <c r="O5195">
        <v>40.4</v>
      </c>
      <c r="P5195" t="str">
        <f>IF(OR(SampleSuperstore[[#This Row],[Total Sales]]&gt;'Check Outliers'!$M$7,SampleSuperstore[[#This Row],[Total Sales]]&lt;'Check Outliers'!$M$8),"Outlier","normal")</f>
        <v>normal</v>
      </c>
      <c r="Q5195" t="str">
        <f>IF(OR(SampleSuperstore[[#This Row],[Profit]]&gt;'Check Outliers'!$M$15,SampleSuperstore[[#This Row],[Profit]]&lt;'Check Outliers'!$M$16),"outlier","normal")</f>
        <v>normal</v>
      </c>
      <c r="R5195" s="1" t="str">
        <f>IF(OR(SampleSuperstore[[#This Row],[Cogs]]&gt;'Check Outliers'!$M$23,SampleSuperstore[[#This Row],[Cogs]]&lt;'Check Outliers'!$M$24),"outlier","normal")</f>
        <v>normal</v>
      </c>
    </row>
    <row r="5196" spans="1:18" x14ac:dyDescent="0.3">
      <c r="A5196" s="1" t="s">
        <v>10</v>
      </c>
      <c r="B5196" s="1" t="s">
        <v>18</v>
      </c>
      <c r="C5196" s="1" t="s">
        <v>86</v>
      </c>
      <c r="D5196" s="1" t="s">
        <v>87</v>
      </c>
      <c r="E5196" s="1" t="s">
        <v>14</v>
      </c>
      <c r="F5196" s="1" t="s">
        <v>22</v>
      </c>
      <c r="G5196" s="1" t="s">
        <v>30</v>
      </c>
      <c r="H5196">
        <v>3.28</v>
      </c>
      <c r="I5196">
        <v>4</v>
      </c>
      <c r="J5196">
        <v>13.12</v>
      </c>
      <c r="K5196" s="11">
        <v>0</v>
      </c>
      <c r="L5196">
        <v>4.33</v>
      </c>
      <c r="M5196">
        <v>8.7899999999999991</v>
      </c>
      <c r="N5196" s="11">
        <v>0.33</v>
      </c>
      <c r="O5196">
        <v>4.33</v>
      </c>
      <c r="P5196" t="str">
        <f>IF(OR(SampleSuperstore[[#This Row],[Total Sales]]&gt;'Check Outliers'!$M$7,SampleSuperstore[[#This Row],[Total Sales]]&lt;'Check Outliers'!$M$8),"Outlier","normal")</f>
        <v>normal</v>
      </c>
      <c r="Q5196" t="str">
        <f>IF(OR(SampleSuperstore[[#This Row],[Profit]]&gt;'Check Outliers'!$M$15,SampleSuperstore[[#This Row],[Profit]]&lt;'Check Outliers'!$M$16),"outlier","normal")</f>
        <v>normal</v>
      </c>
      <c r="R5196" s="1" t="str">
        <f>IF(OR(SampleSuperstore[[#This Row],[Cogs]]&gt;'Check Outliers'!$M$23,SampleSuperstore[[#This Row],[Cogs]]&lt;'Check Outliers'!$M$24),"outlier","normal")</f>
        <v>normal</v>
      </c>
    </row>
    <row r="5197" spans="1:18" x14ac:dyDescent="0.3">
      <c r="A5197" s="1" t="s">
        <v>10</v>
      </c>
      <c r="B5197" s="1" t="s">
        <v>18</v>
      </c>
      <c r="C5197" s="1" t="s">
        <v>86</v>
      </c>
      <c r="D5197" s="1" t="s">
        <v>87</v>
      </c>
      <c r="E5197" s="1" t="s">
        <v>14</v>
      </c>
      <c r="F5197" s="1" t="s">
        <v>22</v>
      </c>
      <c r="G5197" s="1" t="s">
        <v>33</v>
      </c>
      <c r="H5197">
        <v>15.22</v>
      </c>
      <c r="I5197">
        <v>3</v>
      </c>
      <c r="J5197">
        <v>45.66</v>
      </c>
      <c r="K5197" s="11">
        <v>0</v>
      </c>
      <c r="L5197">
        <v>22.37</v>
      </c>
      <c r="M5197">
        <v>23.29</v>
      </c>
      <c r="N5197" s="11">
        <v>0.49</v>
      </c>
      <c r="O5197">
        <v>22.37</v>
      </c>
      <c r="P5197" t="str">
        <f>IF(OR(SampleSuperstore[[#This Row],[Total Sales]]&gt;'Check Outliers'!$M$7,SampleSuperstore[[#This Row],[Total Sales]]&lt;'Check Outliers'!$M$8),"Outlier","normal")</f>
        <v>normal</v>
      </c>
      <c r="Q5197" t="str">
        <f>IF(OR(SampleSuperstore[[#This Row],[Profit]]&gt;'Check Outliers'!$M$15,SampleSuperstore[[#This Row],[Profit]]&lt;'Check Outliers'!$M$16),"outlier","normal")</f>
        <v>normal</v>
      </c>
      <c r="R5197" s="1" t="str">
        <f>IF(OR(SampleSuperstore[[#This Row],[Cogs]]&gt;'Check Outliers'!$M$23,SampleSuperstore[[#This Row],[Cogs]]&lt;'Check Outliers'!$M$24),"outlier","normal")</f>
        <v>normal</v>
      </c>
    </row>
    <row r="5198" spans="1:18" hidden="1" x14ac:dyDescent="0.3">
      <c r="A5198" s="1" t="s">
        <v>24</v>
      </c>
      <c r="B5198" s="1" t="s">
        <v>11</v>
      </c>
      <c r="C5198" s="1" t="s">
        <v>320</v>
      </c>
      <c r="D5198" s="1" t="s">
        <v>39</v>
      </c>
      <c r="E5198" s="1" t="s">
        <v>21</v>
      </c>
      <c r="F5198" s="1" t="s">
        <v>22</v>
      </c>
      <c r="G5198" s="1" t="s">
        <v>56</v>
      </c>
      <c r="H5198">
        <v>52.71</v>
      </c>
      <c r="I5198">
        <v>3</v>
      </c>
      <c r="J5198">
        <v>158.13</v>
      </c>
      <c r="K5198" s="1">
        <v>0</v>
      </c>
      <c r="L5198">
        <v>77.48</v>
      </c>
      <c r="M5198">
        <v>80.650000000000006</v>
      </c>
      <c r="N5198">
        <v>0.49</v>
      </c>
      <c r="O5198">
        <v>77.48</v>
      </c>
      <c r="P5198" t="str">
        <f>IF(OR(SampleSuperstore[[#This Row],[Total Sales]]&gt;'Check Outliers'!$M$7,SampleSuperstore[[#This Row],[Total Sales]]&lt;'Check Outliers'!$M$8),"Outlier","normal")</f>
        <v>normal</v>
      </c>
      <c r="Q5198" t="str">
        <f>IF(OR(SampleSuperstore[[#This Row],[Profit]]&gt;'Check Outliers'!$M$15,SampleSuperstore[[#This Row],[Profit]]&lt;'Check Outliers'!$M$16),"outlier","normal")</f>
        <v>outlier</v>
      </c>
      <c r="R5198" s="1" t="str">
        <f>IF(OR(SampleSuperstore[[#This Row],[Cogs]]&gt;'Check Outliers'!$M$23,SampleSuperstore[[#This Row],[Cogs]]&lt;'Check Outliers'!$M$24),"outlier","normal")</f>
        <v>normal</v>
      </c>
    </row>
    <row r="5199" spans="1:18" x14ac:dyDescent="0.3">
      <c r="A5199" s="1" t="s">
        <v>24</v>
      </c>
      <c r="B5199" s="1" t="s">
        <v>11</v>
      </c>
      <c r="C5199" s="1" t="s">
        <v>320</v>
      </c>
      <c r="D5199" s="1" t="s">
        <v>39</v>
      </c>
      <c r="E5199" s="1" t="s">
        <v>21</v>
      </c>
      <c r="F5199" s="1" t="s">
        <v>31</v>
      </c>
      <c r="G5199" s="1" t="s">
        <v>32</v>
      </c>
      <c r="H5199">
        <v>8.7200000000000006</v>
      </c>
      <c r="I5199">
        <v>5</v>
      </c>
      <c r="J5199">
        <v>43.6</v>
      </c>
      <c r="K5199" s="11">
        <v>0.2</v>
      </c>
      <c r="L5199">
        <v>4.3600000000000003</v>
      </c>
      <c r="M5199">
        <v>39.24</v>
      </c>
      <c r="N5199" s="11">
        <v>0.1</v>
      </c>
      <c r="O5199">
        <v>-4.3600000000000003</v>
      </c>
      <c r="P5199" t="str">
        <f>IF(OR(SampleSuperstore[[#This Row],[Total Sales]]&gt;'Check Outliers'!$M$7,SampleSuperstore[[#This Row],[Total Sales]]&lt;'Check Outliers'!$M$8),"Outlier","normal")</f>
        <v>normal</v>
      </c>
      <c r="Q5199" t="str">
        <f>IF(OR(SampleSuperstore[[#This Row],[Profit]]&gt;'Check Outliers'!$M$15,SampleSuperstore[[#This Row],[Profit]]&lt;'Check Outliers'!$M$16),"outlier","normal")</f>
        <v>normal</v>
      </c>
      <c r="R5199" s="1" t="str">
        <f>IF(OR(SampleSuperstore[[#This Row],[Cogs]]&gt;'Check Outliers'!$M$23,SampleSuperstore[[#This Row],[Cogs]]&lt;'Check Outliers'!$M$24),"outlier","normal")</f>
        <v>normal</v>
      </c>
    </row>
    <row r="5200" spans="1:18" hidden="1" x14ac:dyDescent="0.3">
      <c r="A5200" s="1" t="s">
        <v>24</v>
      </c>
      <c r="B5200" s="1" t="s">
        <v>11</v>
      </c>
      <c r="C5200" s="1" t="s">
        <v>252</v>
      </c>
      <c r="D5200" s="1" t="s">
        <v>42</v>
      </c>
      <c r="E5200" s="1" t="s">
        <v>43</v>
      </c>
      <c r="F5200" s="1" t="s">
        <v>22</v>
      </c>
      <c r="G5200" s="1" t="s">
        <v>106</v>
      </c>
      <c r="H5200">
        <v>1310.02</v>
      </c>
      <c r="I5200">
        <v>3</v>
      </c>
      <c r="J5200">
        <v>3930.07</v>
      </c>
      <c r="K5200" s="1">
        <v>0.2</v>
      </c>
      <c r="L5200">
        <v>-786.01</v>
      </c>
      <c r="M5200">
        <v>4716.08</v>
      </c>
      <c r="N5200">
        <v>-0.2</v>
      </c>
      <c r="O5200">
        <v>-1572.0240000000001</v>
      </c>
      <c r="P5200" t="str">
        <f>IF(OR(SampleSuperstore[[#This Row],[Total Sales]]&gt;'Check Outliers'!$M$7,SampleSuperstore[[#This Row],[Total Sales]]&lt;'Check Outliers'!$M$8),"Outlier","normal")</f>
        <v>Outlier</v>
      </c>
      <c r="Q5200" t="str">
        <f>IF(OR(SampleSuperstore[[#This Row],[Profit]]&gt;'Check Outliers'!$M$15,SampleSuperstore[[#This Row],[Profit]]&lt;'Check Outliers'!$M$16),"outlier","normal")</f>
        <v>outlier</v>
      </c>
      <c r="R5200" s="1" t="str">
        <f>IF(OR(SampleSuperstore[[#This Row],[Cogs]]&gt;'Check Outliers'!$M$23,SampleSuperstore[[#This Row],[Cogs]]&lt;'Check Outliers'!$M$24),"outlier","normal")</f>
        <v>outlier</v>
      </c>
    </row>
    <row r="5201" spans="1:18" x14ac:dyDescent="0.3">
      <c r="A5201" s="1" t="s">
        <v>24</v>
      </c>
      <c r="B5201" s="1" t="s">
        <v>11</v>
      </c>
      <c r="C5201" s="1" t="s">
        <v>252</v>
      </c>
      <c r="D5201" s="1" t="s">
        <v>42</v>
      </c>
      <c r="E5201" s="1" t="s">
        <v>43</v>
      </c>
      <c r="F5201" s="1" t="s">
        <v>22</v>
      </c>
      <c r="G5201" s="1" t="s">
        <v>73</v>
      </c>
      <c r="H5201">
        <v>2.2999999999999998</v>
      </c>
      <c r="I5201">
        <v>1</v>
      </c>
      <c r="J5201">
        <v>2.2999999999999998</v>
      </c>
      <c r="K5201" s="11">
        <v>0.2</v>
      </c>
      <c r="L5201">
        <v>0.78</v>
      </c>
      <c r="M5201">
        <v>1.52</v>
      </c>
      <c r="N5201" s="11">
        <v>0.34</v>
      </c>
      <c r="O5201">
        <v>0.32000000000000006</v>
      </c>
      <c r="P5201" t="str">
        <f>IF(OR(SampleSuperstore[[#This Row],[Total Sales]]&gt;'Check Outliers'!$M$7,SampleSuperstore[[#This Row],[Total Sales]]&lt;'Check Outliers'!$M$8),"Outlier","normal")</f>
        <v>normal</v>
      </c>
      <c r="Q5201" t="str">
        <f>IF(OR(SampleSuperstore[[#This Row],[Profit]]&gt;'Check Outliers'!$M$15,SampleSuperstore[[#This Row],[Profit]]&lt;'Check Outliers'!$M$16),"outlier","normal")</f>
        <v>normal</v>
      </c>
      <c r="R5201" s="1" t="str">
        <f>IF(OR(SampleSuperstore[[#This Row],[Cogs]]&gt;'Check Outliers'!$M$23,SampleSuperstore[[#This Row],[Cogs]]&lt;'Check Outliers'!$M$24),"outlier","normal")</f>
        <v>normal</v>
      </c>
    </row>
    <row r="5202" spans="1:18" x14ac:dyDescent="0.3">
      <c r="A5202" s="1" t="s">
        <v>24</v>
      </c>
      <c r="B5202" s="1" t="s">
        <v>11</v>
      </c>
      <c r="C5202" s="1" t="s">
        <v>252</v>
      </c>
      <c r="D5202" s="1" t="s">
        <v>42</v>
      </c>
      <c r="E5202" s="1" t="s">
        <v>43</v>
      </c>
      <c r="F5202" s="1" t="s">
        <v>31</v>
      </c>
      <c r="G5202" s="1" t="s">
        <v>32</v>
      </c>
      <c r="H5202">
        <v>143.99</v>
      </c>
      <c r="I5202">
        <v>3</v>
      </c>
      <c r="J5202">
        <v>431.98</v>
      </c>
      <c r="K5202" s="11">
        <v>0.2</v>
      </c>
      <c r="L5202">
        <v>32.4</v>
      </c>
      <c r="M5202">
        <v>399.58</v>
      </c>
      <c r="N5202" s="11">
        <v>0.08</v>
      </c>
      <c r="O5202">
        <v>-53.996000000000016</v>
      </c>
      <c r="P5202" t="str">
        <f>IF(OR(SampleSuperstore[[#This Row],[Total Sales]]&gt;'Check Outliers'!$M$7,SampleSuperstore[[#This Row],[Total Sales]]&lt;'Check Outliers'!$M$8),"Outlier","normal")</f>
        <v>normal</v>
      </c>
      <c r="Q5202" t="str">
        <f>IF(OR(SampleSuperstore[[#This Row],[Profit]]&gt;'Check Outliers'!$M$15,SampleSuperstore[[#This Row],[Profit]]&lt;'Check Outliers'!$M$16),"outlier","normal")</f>
        <v>normal</v>
      </c>
      <c r="R5202" s="1" t="str">
        <f>IF(OR(SampleSuperstore[[#This Row],[Cogs]]&gt;'Check Outliers'!$M$23,SampleSuperstore[[#This Row],[Cogs]]&lt;'Check Outliers'!$M$24),"outlier","normal")</f>
        <v>normal</v>
      </c>
    </row>
    <row r="5203" spans="1:18" x14ac:dyDescent="0.3">
      <c r="A5203" s="1" t="s">
        <v>24</v>
      </c>
      <c r="B5203" s="1" t="s">
        <v>11</v>
      </c>
      <c r="C5203" s="1" t="s">
        <v>252</v>
      </c>
      <c r="D5203" s="1" t="s">
        <v>42</v>
      </c>
      <c r="E5203" s="1" t="s">
        <v>43</v>
      </c>
      <c r="F5203" s="1" t="s">
        <v>31</v>
      </c>
      <c r="G5203" s="1" t="s">
        <v>55</v>
      </c>
      <c r="H5203">
        <v>5.96</v>
      </c>
      <c r="I5203">
        <v>7</v>
      </c>
      <c r="J5203">
        <v>41.72</v>
      </c>
      <c r="K5203" s="11">
        <v>0.2</v>
      </c>
      <c r="L5203">
        <v>5.74</v>
      </c>
      <c r="M5203">
        <v>35.979999999999997</v>
      </c>
      <c r="N5203" s="11">
        <v>0.14000000000000001</v>
      </c>
      <c r="O5203">
        <v>-2.6039999999999992</v>
      </c>
      <c r="P5203" t="str">
        <f>IF(OR(SampleSuperstore[[#This Row],[Total Sales]]&gt;'Check Outliers'!$M$7,SampleSuperstore[[#This Row],[Total Sales]]&lt;'Check Outliers'!$M$8),"Outlier","normal")</f>
        <v>normal</v>
      </c>
      <c r="Q5203" t="str">
        <f>IF(OR(SampleSuperstore[[#This Row],[Profit]]&gt;'Check Outliers'!$M$15,SampleSuperstore[[#This Row],[Profit]]&lt;'Check Outliers'!$M$16),"outlier","normal")</f>
        <v>normal</v>
      </c>
      <c r="R5203" s="1" t="str">
        <f>IF(OR(SampleSuperstore[[#This Row],[Cogs]]&gt;'Check Outliers'!$M$23,SampleSuperstore[[#This Row],[Cogs]]&lt;'Check Outliers'!$M$24),"outlier","normal")</f>
        <v>normal</v>
      </c>
    </row>
    <row r="5204" spans="1:18" x14ac:dyDescent="0.3">
      <c r="A5204" s="1" t="s">
        <v>24</v>
      </c>
      <c r="B5204" s="1" t="s">
        <v>11</v>
      </c>
      <c r="C5204" s="1" t="s">
        <v>263</v>
      </c>
      <c r="D5204" s="1" t="s">
        <v>20</v>
      </c>
      <c r="E5204" s="1" t="s">
        <v>21</v>
      </c>
      <c r="F5204" s="1" t="s">
        <v>15</v>
      </c>
      <c r="G5204" s="1" t="s">
        <v>29</v>
      </c>
      <c r="H5204">
        <v>14.89</v>
      </c>
      <c r="I5204">
        <v>7</v>
      </c>
      <c r="J5204">
        <v>104.23</v>
      </c>
      <c r="K5204" s="11">
        <v>0</v>
      </c>
      <c r="L5204">
        <v>28.14</v>
      </c>
      <c r="M5204">
        <v>76.09</v>
      </c>
      <c r="N5204" s="11">
        <v>0.27</v>
      </c>
      <c r="O5204">
        <v>28.14</v>
      </c>
      <c r="P5204" t="str">
        <f>IF(OR(SampleSuperstore[[#This Row],[Total Sales]]&gt;'Check Outliers'!$M$7,SampleSuperstore[[#This Row],[Total Sales]]&lt;'Check Outliers'!$M$8),"Outlier","normal")</f>
        <v>normal</v>
      </c>
      <c r="Q5204" t="str">
        <f>IF(OR(SampleSuperstore[[#This Row],[Profit]]&gt;'Check Outliers'!$M$15,SampleSuperstore[[#This Row],[Profit]]&lt;'Check Outliers'!$M$16),"outlier","normal")</f>
        <v>normal</v>
      </c>
      <c r="R5204" s="1" t="str">
        <f>IF(OR(SampleSuperstore[[#This Row],[Cogs]]&gt;'Check Outliers'!$M$23,SampleSuperstore[[#This Row],[Cogs]]&lt;'Check Outliers'!$M$24),"outlier","normal")</f>
        <v>normal</v>
      </c>
    </row>
    <row r="5205" spans="1:18" x14ac:dyDescent="0.3">
      <c r="A5205" s="1" t="s">
        <v>24</v>
      </c>
      <c r="B5205" s="1" t="s">
        <v>11</v>
      </c>
      <c r="C5205" s="1" t="s">
        <v>263</v>
      </c>
      <c r="D5205" s="1" t="s">
        <v>20</v>
      </c>
      <c r="E5205" s="1" t="s">
        <v>21</v>
      </c>
      <c r="F5205" s="1" t="s">
        <v>22</v>
      </c>
      <c r="G5205" s="1" t="s">
        <v>28</v>
      </c>
      <c r="H5205">
        <v>23.42</v>
      </c>
      <c r="I5205">
        <v>3</v>
      </c>
      <c r="J5205">
        <v>70.260000000000005</v>
      </c>
      <c r="K5205" s="11">
        <v>0</v>
      </c>
      <c r="L5205">
        <v>18.97</v>
      </c>
      <c r="M5205">
        <v>51.29</v>
      </c>
      <c r="N5205" s="11">
        <v>0.27</v>
      </c>
      <c r="O5205">
        <v>18.97</v>
      </c>
      <c r="P5205" t="str">
        <f>IF(OR(SampleSuperstore[[#This Row],[Total Sales]]&gt;'Check Outliers'!$M$7,SampleSuperstore[[#This Row],[Total Sales]]&lt;'Check Outliers'!$M$8),"Outlier","normal")</f>
        <v>normal</v>
      </c>
      <c r="Q5205" t="str">
        <f>IF(OR(SampleSuperstore[[#This Row],[Profit]]&gt;'Check Outliers'!$M$15,SampleSuperstore[[#This Row],[Profit]]&lt;'Check Outliers'!$M$16),"outlier","normal")</f>
        <v>normal</v>
      </c>
      <c r="R5205" s="1" t="str">
        <f>IF(OR(SampleSuperstore[[#This Row],[Cogs]]&gt;'Check Outliers'!$M$23,SampleSuperstore[[#This Row],[Cogs]]&lt;'Check Outliers'!$M$24),"outlier","normal")</f>
        <v>normal</v>
      </c>
    </row>
    <row r="5206" spans="1:18" x14ac:dyDescent="0.3">
      <c r="A5206" s="1" t="s">
        <v>24</v>
      </c>
      <c r="B5206" s="1" t="s">
        <v>11</v>
      </c>
      <c r="C5206" s="1" t="s">
        <v>186</v>
      </c>
      <c r="D5206" s="1" t="s">
        <v>72</v>
      </c>
      <c r="E5206" s="1" t="s">
        <v>53</v>
      </c>
      <c r="F5206" s="1" t="s">
        <v>22</v>
      </c>
      <c r="G5206" s="1" t="s">
        <v>30</v>
      </c>
      <c r="H5206">
        <v>4.63</v>
      </c>
      <c r="I5206">
        <v>2</v>
      </c>
      <c r="J5206">
        <v>9.26</v>
      </c>
      <c r="K5206" s="11">
        <v>0</v>
      </c>
      <c r="L5206">
        <v>3.06</v>
      </c>
      <c r="M5206">
        <v>6.2</v>
      </c>
      <c r="N5206" s="11">
        <v>0.33</v>
      </c>
      <c r="O5206">
        <v>3.06</v>
      </c>
      <c r="P5206" t="str">
        <f>IF(OR(SampleSuperstore[[#This Row],[Total Sales]]&gt;'Check Outliers'!$M$7,SampleSuperstore[[#This Row],[Total Sales]]&lt;'Check Outliers'!$M$8),"Outlier","normal")</f>
        <v>normal</v>
      </c>
      <c r="Q5206" t="str">
        <f>IF(OR(SampleSuperstore[[#This Row],[Profit]]&gt;'Check Outliers'!$M$15,SampleSuperstore[[#This Row],[Profit]]&lt;'Check Outliers'!$M$16),"outlier","normal")</f>
        <v>normal</v>
      </c>
      <c r="R5206" s="1" t="str">
        <f>IF(OR(SampleSuperstore[[#This Row],[Cogs]]&gt;'Check Outliers'!$M$23,SampleSuperstore[[#This Row],[Cogs]]&lt;'Check Outliers'!$M$24),"outlier","normal")</f>
        <v>normal</v>
      </c>
    </row>
    <row r="5207" spans="1:18" x14ac:dyDescent="0.3">
      <c r="A5207" s="1" t="s">
        <v>24</v>
      </c>
      <c r="B5207" s="1" t="s">
        <v>11</v>
      </c>
      <c r="C5207" s="1" t="s">
        <v>186</v>
      </c>
      <c r="D5207" s="1" t="s">
        <v>72</v>
      </c>
      <c r="E5207" s="1" t="s">
        <v>53</v>
      </c>
      <c r="F5207" s="1" t="s">
        <v>22</v>
      </c>
      <c r="G5207" s="1" t="s">
        <v>28</v>
      </c>
      <c r="H5207">
        <v>52.99</v>
      </c>
      <c r="I5207">
        <v>2</v>
      </c>
      <c r="J5207">
        <v>105.98</v>
      </c>
      <c r="K5207" s="11">
        <v>0</v>
      </c>
      <c r="L5207">
        <v>4.24</v>
      </c>
      <c r="M5207">
        <v>101.74</v>
      </c>
      <c r="N5207" s="11">
        <v>0.04</v>
      </c>
      <c r="O5207">
        <v>4.24</v>
      </c>
      <c r="P5207" t="str">
        <f>IF(OR(SampleSuperstore[[#This Row],[Total Sales]]&gt;'Check Outliers'!$M$7,SampleSuperstore[[#This Row],[Total Sales]]&lt;'Check Outliers'!$M$8),"Outlier","normal")</f>
        <v>normal</v>
      </c>
      <c r="Q5207" t="str">
        <f>IF(OR(SampleSuperstore[[#This Row],[Profit]]&gt;'Check Outliers'!$M$15,SampleSuperstore[[#This Row],[Profit]]&lt;'Check Outliers'!$M$16),"outlier","normal")</f>
        <v>normal</v>
      </c>
      <c r="R5207" s="1" t="str">
        <f>IF(OR(SampleSuperstore[[#This Row],[Cogs]]&gt;'Check Outliers'!$M$23,SampleSuperstore[[#This Row],[Cogs]]&lt;'Check Outliers'!$M$24),"outlier","normal")</f>
        <v>normal</v>
      </c>
    </row>
    <row r="5208" spans="1:18" x14ac:dyDescent="0.3">
      <c r="A5208" s="1" t="s">
        <v>24</v>
      </c>
      <c r="B5208" s="1" t="s">
        <v>11</v>
      </c>
      <c r="C5208" s="1" t="s">
        <v>186</v>
      </c>
      <c r="D5208" s="1" t="s">
        <v>72</v>
      </c>
      <c r="E5208" s="1" t="s">
        <v>53</v>
      </c>
      <c r="F5208" s="1" t="s">
        <v>22</v>
      </c>
      <c r="G5208" s="1" t="s">
        <v>73</v>
      </c>
      <c r="H5208">
        <v>1.24</v>
      </c>
      <c r="I5208">
        <v>1</v>
      </c>
      <c r="J5208">
        <v>1.24</v>
      </c>
      <c r="K5208" s="11">
        <v>0</v>
      </c>
      <c r="L5208">
        <v>0.57999999999999996</v>
      </c>
      <c r="M5208">
        <v>0.66</v>
      </c>
      <c r="N5208" s="11">
        <v>0.47</v>
      </c>
      <c r="O5208">
        <v>0.57999999999999996</v>
      </c>
      <c r="P5208" t="str">
        <f>IF(OR(SampleSuperstore[[#This Row],[Total Sales]]&gt;'Check Outliers'!$M$7,SampleSuperstore[[#This Row],[Total Sales]]&lt;'Check Outliers'!$M$8),"Outlier","normal")</f>
        <v>normal</v>
      </c>
      <c r="Q5208" t="str">
        <f>IF(OR(SampleSuperstore[[#This Row],[Profit]]&gt;'Check Outliers'!$M$15,SampleSuperstore[[#This Row],[Profit]]&lt;'Check Outliers'!$M$16),"outlier","normal")</f>
        <v>normal</v>
      </c>
      <c r="R5208" s="1" t="str">
        <f>IF(OR(SampleSuperstore[[#This Row],[Cogs]]&gt;'Check Outliers'!$M$23,SampleSuperstore[[#This Row],[Cogs]]&lt;'Check Outliers'!$M$24),"outlier","normal")</f>
        <v>normal</v>
      </c>
    </row>
    <row r="5209" spans="1:18" x14ac:dyDescent="0.3">
      <c r="A5209" s="1" t="s">
        <v>24</v>
      </c>
      <c r="B5209" s="1" t="s">
        <v>11</v>
      </c>
      <c r="C5209" s="1" t="s">
        <v>186</v>
      </c>
      <c r="D5209" s="1" t="s">
        <v>72</v>
      </c>
      <c r="E5209" s="1" t="s">
        <v>53</v>
      </c>
      <c r="F5209" s="1" t="s">
        <v>22</v>
      </c>
      <c r="G5209" s="1" t="s">
        <v>23</v>
      </c>
      <c r="H5209">
        <v>10.35</v>
      </c>
      <c r="I5209">
        <v>2</v>
      </c>
      <c r="J5209">
        <v>20.7</v>
      </c>
      <c r="K5209" s="11">
        <v>0</v>
      </c>
      <c r="L5209">
        <v>9.94</v>
      </c>
      <c r="M5209">
        <v>10.76</v>
      </c>
      <c r="N5209" s="11">
        <v>0.48</v>
      </c>
      <c r="O5209">
        <v>9.94</v>
      </c>
      <c r="P5209" t="str">
        <f>IF(OR(SampleSuperstore[[#This Row],[Total Sales]]&gt;'Check Outliers'!$M$7,SampleSuperstore[[#This Row],[Total Sales]]&lt;'Check Outliers'!$M$8),"Outlier","normal")</f>
        <v>normal</v>
      </c>
      <c r="Q5209" t="str">
        <f>IF(OR(SampleSuperstore[[#This Row],[Profit]]&gt;'Check Outliers'!$M$15,SampleSuperstore[[#This Row],[Profit]]&lt;'Check Outliers'!$M$16),"outlier","normal")</f>
        <v>normal</v>
      </c>
      <c r="R5209" s="1" t="str">
        <f>IF(OR(SampleSuperstore[[#This Row],[Cogs]]&gt;'Check Outliers'!$M$23,SampleSuperstore[[#This Row],[Cogs]]&lt;'Check Outliers'!$M$24),"outlier","normal")</f>
        <v>normal</v>
      </c>
    </row>
    <row r="5210" spans="1:18" x14ac:dyDescent="0.3">
      <c r="A5210" s="1" t="s">
        <v>24</v>
      </c>
      <c r="B5210" s="1" t="s">
        <v>11</v>
      </c>
      <c r="C5210" s="1" t="s">
        <v>186</v>
      </c>
      <c r="D5210" s="1" t="s">
        <v>72</v>
      </c>
      <c r="E5210" s="1" t="s">
        <v>53</v>
      </c>
      <c r="F5210" s="1" t="s">
        <v>22</v>
      </c>
      <c r="G5210" s="1" t="s">
        <v>37</v>
      </c>
      <c r="H5210">
        <v>5.78</v>
      </c>
      <c r="I5210">
        <v>5</v>
      </c>
      <c r="J5210">
        <v>28.9</v>
      </c>
      <c r="K5210" s="11">
        <v>0</v>
      </c>
      <c r="L5210">
        <v>14.16</v>
      </c>
      <c r="M5210">
        <v>14.74</v>
      </c>
      <c r="N5210" s="11">
        <v>0.49</v>
      </c>
      <c r="O5210">
        <v>14.16</v>
      </c>
      <c r="P5210" t="str">
        <f>IF(OR(SampleSuperstore[[#This Row],[Total Sales]]&gt;'Check Outliers'!$M$7,SampleSuperstore[[#This Row],[Total Sales]]&lt;'Check Outliers'!$M$8),"Outlier","normal")</f>
        <v>normal</v>
      </c>
      <c r="Q5210" t="str">
        <f>IF(OR(SampleSuperstore[[#This Row],[Profit]]&gt;'Check Outliers'!$M$15,SampleSuperstore[[#This Row],[Profit]]&lt;'Check Outliers'!$M$16),"outlier","normal")</f>
        <v>normal</v>
      </c>
      <c r="R5210" s="1" t="str">
        <f>IF(OR(SampleSuperstore[[#This Row],[Cogs]]&gt;'Check Outliers'!$M$23,SampleSuperstore[[#This Row],[Cogs]]&lt;'Check Outliers'!$M$24),"outlier","normal")</f>
        <v>normal</v>
      </c>
    </row>
    <row r="5211" spans="1:18" x14ac:dyDescent="0.3">
      <c r="A5211" s="1" t="s">
        <v>24</v>
      </c>
      <c r="B5211" s="1" t="s">
        <v>11</v>
      </c>
      <c r="C5211" s="1" t="s">
        <v>186</v>
      </c>
      <c r="D5211" s="1" t="s">
        <v>72</v>
      </c>
      <c r="E5211" s="1" t="s">
        <v>53</v>
      </c>
      <c r="F5211" s="1" t="s">
        <v>22</v>
      </c>
      <c r="G5211" s="1" t="s">
        <v>56</v>
      </c>
      <c r="H5211">
        <v>27.18</v>
      </c>
      <c r="I5211">
        <v>1</v>
      </c>
      <c r="J5211">
        <v>27.18</v>
      </c>
      <c r="K5211" s="11">
        <v>0</v>
      </c>
      <c r="L5211">
        <v>12.77</v>
      </c>
      <c r="M5211">
        <v>14.41</v>
      </c>
      <c r="N5211" s="11">
        <v>0.47</v>
      </c>
      <c r="O5211">
        <v>12.77</v>
      </c>
      <c r="P5211" t="str">
        <f>IF(OR(SampleSuperstore[[#This Row],[Total Sales]]&gt;'Check Outliers'!$M$7,SampleSuperstore[[#This Row],[Total Sales]]&lt;'Check Outliers'!$M$8),"Outlier","normal")</f>
        <v>normal</v>
      </c>
      <c r="Q5211" t="str">
        <f>IF(OR(SampleSuperstore[[#This Row],[Profit]]&gt;'Check Outliers'!$M$15,SampleSuperstore[[#This Row],[Profit]]&lt;'Check Outliers'!$M$16),"outlier","normal")</f>
        <v>normal</v>
      </c>
      <c r="R5211" s="1" t="str">
        <f>IF(OR(SampleSuperstore[[#This Row],[Cogs]]&gt;'Check Outliers'!$M$23,SampleSuperstore[[#This Row],[Cogs]]&lt;'Check Outliers'!$M$24),"outlier","normal")</f>
        <v>normal</v>
      </c>
    </row>
    <row r="5212" spans="1:18" hidden="1" x14ac:dyDescent="0.3">
      <c r="A5212" s="1" t="s">
        <v>24</v>
      </c>
      <c r="B5212" s="1" t="s">
        <v>18</v>
      </c>
      <c r="C5212" s="1" t="s">
        <v>110</v>
      </c>
      <c r="D5212" s="1" t="s">
        <v>68</v>
      </c>
      <c r="E5212" s="1" t="s">
        <v>53</v>
      </c>
      <c r="F5212" s="1" t="s">
        <v>22</v>
      </c>
      <c r="G5212" s="1" t="s">
        <v>28</v>
      </c>
      <c r="H5212">
        <v>155.06</v>
      </c>
      <c r="I5212">
        <v>3</v>
      </c>
      <c r="J5212">
        <v>465.18</v>
      </c>
      <c r="K5212" s="1">
        <v>0</v>
      </c>
      <c r="L5212">
        <v>120.95</v>
      </c>
      <c r="M5212">
        <v>344.23</v>
      </c>
      <c r="N5212">
        <v>0.26</v>
      </c>
      <c r="O5212">
        <v>120.95</v>
      </c>
      <c r="P5212" t="str">
        <f>IF(OR(SampleSuperstore[[#This Row],[Total Sales]]&gt;'Check Outliers'!$M$7,SampleSuperstore[[#This Row],[Total Sales]]&lt;'Check Outliers'!$M$8),"Outlier","normal")</f>
        <v>normal</v>
      </c>
      <c r="Q5212" t="str">
        <f>IF(OR(SampleSuperstore[[#This Row],[Profit]]&gt;'Check Outliers'!$M$15,SampleSuperstore[[#This Row],[Profit]]&lt;'Check Outliers'!$M$16),"outlier","normal")</f>
        <v>outlier</v>
      </c>
      <c r="R5212" s="1" t="str">
        <f>IF(OR(SampleSuperstore[[#This Row],[Cogs]]&gt;'Check Outliers'!$M$23,SampleSuperstore[[#This Row],[Cogs]]&lt;'Check Outliers'!$M$24),"outlier","normal")</f>
        <v>normal</v>
      </c>
    </row>
    <row r="5213" spans="1:18" x14ac:dyDescent="0.3">
      <c r="A5213" s="1" t="s">
        <v>10</v>
      </c>
      <c r="B5213" s="1" t="s">
        <v>11</v>
      </c>
      <c r="C5213" s="1" t="s">
        <v>71</v>
      </c>
      <c r="D5213" s="1" t="s">
        <v>72</v>
      </c>
      <c r="E5213" s="1" t="s">
        <v>53</v>
      </c>
      <c r="F5213" s="1" t="s">
        <v>22</v>
      </c>
      <c r="G5213" s="1" t="s">
        <v>28</v>
      </c>
      <c r="H5213">
        <v>12.21</v>
      </c>
      <c r="I5213">
        <v>3</v>
      </c>
      <c r="J5213">
        <v>36.630000000000003</v>
      </c>
      <c r="K5213" s="11">
        <v>0</v>
      </c>
      <c r="L5213">
        <v>9.89</v>
      </c>
      <c r="M5213">
        <v>26.74</v>
      </c>
      <c r="N5213" s="11">
        <v>0.27</v>
      </c>
      <c r="O5213">
        <v>9.89</v>
      </c>
      <c r="P5213" t="str">
        <f>IF(OR(SampleSuperstore[[#This Row],[Total Sales]]&gt;'Check Outliers'!$M$7,SampleSuperstore[[#This Row],[Total Sales]]&lt;'Check Outliers'!$M$8),"Outlier","normal")</f>
        <v>normal</v>
      </c>
      <c r="Q5213" t="str">
        <f>IF(OR(SampleSuperstore[[#This Row],[Profit]]&gt;'Check Outliers'!$M$15,SampleSuperstore[[#This Row],[Profit]]&lt;'Check Outliers'!$M$16),"outlier","normal")</f>
        <v>normal</v>
      </c>
      <c r="R5213" s="1" t="str">
        <f>IF(OR(SampleSuperstore[[#This Row],[Cogs]]&gt;'Check Outliers'!$M$23,SampleSuperstore[[#This Row],[Cogs]]&lt;'Check Outliers'!$M$24),"outlier","normal")</f>
        <v>normal</v>
      </c>
    </row>
    <row r="5214" spans="1:18" x14ac:dyDescent="0.3">
      <c r="A5214" s="1" t="s">
        <v>164</v>
      </c>
      <c r="B5214" s="1" t="s">
        <v>11</v>
      </c>
      <c r="C5214" s="1" t="s">
        <v>125</v>
      </c>
      <c r="D5214" s="1" t="s">
        <v>20</v>
      </c>
      <c r="E5214" s="1" t="s">
        <v>21</v>
      </c>
      <c r="F5214" s="1" t="s">
        <v>22</v>
      </c>
      <c r="G5214" s="1" t="s">
        <v>28</v>
      </c>
      <c r="H5214">
        <v>17.149999999999999</v>
      </c>
      <c r="I5214">
        <v>3</v>
      </c>
      <c r="J5214">
        <v>51.45</v>
      </c>
      <c r="K5214" s="11">
        <v>0</v>
      </c>
      <c r="L5214">
        <v>13.89</v>
      </c>
      <c r="M5214">
        <v>37.56</v>
      </c>
      <c r="N5214" s="11">
        <v>0.27</v>
      </c>
      <c r="O5214">
        <v>13.89</v>
      </c>
      <c r="P5214" t="str">
        <f>IF(OR(SampleSuperstore[[#This Row],[Total Sales]]&gt;'Check Outliers'!$M$7,SampleSuperstore[[#This Row],[Total Sales]]&lt;'Check Outliers'!$M$8),"Outlier","normal")</f>
        <v>normal</v>
      </c>
      <c r="Q5214" t="str">
        <f>IF(OR(SampleSuperstore[[#This Row],[Profit]]&gt;'Check Outliers'!$M$15,SampleSuperstore[[#This Row],[Profit]]&lt;'Check Outliers'!$M$16),"outlier","normal")</f>
        <v>normal</v>
      </c>
      <c r="R5214" s="1" t="str">
        <f>IF(OR(SampleSuperstore[[#This Row],[Cogs]]&gt;'Check Outliers'!$M$23,SampleSuperstore[[#This Row],[Cogs]]&lt;'Check Outliers'!$M$24),"outlier","normal")</f>
        <v>normal</v>
      </c>
    </row>
    <row r="5215" spans="1:18" x14ac:dyDescent="0.3">
      <c r="A5215" s="1" t="s">
        <v>164</v>
      </c>
      <c r="B5215" s="1" t="s">
        <v>11</v>
      </c>
      <c r="C5215" s="1" t="s">
        <v>125</v>
      </c>
      <c r="D5215" s="1" t="s">
        <v>20</v>
      </c>
      <c r="E5215" s="1" t="s">
        <v>21</v>
      </c>
      <c r="F5215" s="1" t="s">
        <v>22</v>
      </c>
      <c r="G5215" s="1" t="s">
        <v>23</v>
      </c>
      <c r="H5215">
        <v>2.61</v>
      </c>
      <c r="I5215">
        <v>3</v>
      </c>
      <c r="J5215">
        <v>7.83</v>
      </c>
      <c r="K5215" s="11">
        <v>0</v>
      </c>
      <c r="L5215">
        <v>3.6</v>
      </c>
      <c r="M5215">
        <v>4.2300000000000004</v>
      </c>
      <c r="N5215" s="11">
        <v>0.46</v>
      </c>
      <c r="O5215">
        <v>3.6</v>
      </c>
      <c r="P5215" t="str">
        <f>IF(OR(SampleSuperstore[[#This Row],[Total Sales]]&gt;'Check Outliers'!$M$7,SampleSuperstore[[#This Row],[Total Sales]]&lt;'Check Outliers'!$M$8),"Outlier","normal")</f>
        <v>normal</v>
      </c>
      <c r="Q5215" t="str">
        <f>IF(OR(SampleSuperstore[[#This Row],[Profit]]&gt;'Check Outliers'!$M$15,SampleSuperstore[[#This Row],[Profit]]&lt;'Check Outliers'!$M$16),"outlier","normal")</f>
        <v>normal</v>
      </c>
      <c r="R5215" s="1" t="str">
        <f>IF(OR(SampleSuperstore[[#This Row],[Cogs]]&gt;'Check Outliers'!$M$23,SampleSuperstore[[#This Row],[Cogs]]&lt;'Check Outliers'!$M$24),"outlier","normal")</f>
        <v>normal</v>
      </c>
    </row>
    <row r="5216" spans="1:18" x14ac:dyDescent="0.3">
      <c r="A5216" s="1" t="s">
        <v>164</v>
      </c>
      <c r="B5216" s="1" t="s">
        <v>11</v>
      </c>
      <c r="C5216" s="1" t="s">
        <v>125</v>
      </c>
      <c r="D5216" s="1" t="s">
        <v>20</v>
      </c>
      <c r="E5216" s="1" t="s">
        <v>21</v>
      </c>
      <c r="F5216" s="1" t="s">
        <v>22</v>
      </c>
      <c r="G5216" s="1" t="s">
        <v>30</v>
      </c>
      <c r="H5216">
        <v>7.08</v>
      </c>
      <c r="I5216">
        <v>5</v>
      </c>
      <c r="J5216">
        <v>35.4</v>
      </c>
      <c r="K5216" s="11">
        <v>0</v>
      </c>
      <c r="L5216">
        <v>13.45</v>
      </c>
      <c r="M5216">
        <v>21.95</v>
      </c>
      <c r="N5216" s="11">
        <v>0.38</v>
      </c>
      <c r="O5216">
        <v>13.45</v>
      </c>
      <c r="P5216" t="str">
        <f>IF(OR(SampleSuperstore[[#This Row],[Total Sales]]&gt;'Check Outliers'!$M$7,SampleSuperstore[[#This Row],[Total Sales]]&lt;'Check Outliers'!$M$8),"Outlier","normal")</f>
        <v>normal</v>
      </c>
      <c r="Q5216" t="str">
        <f>IF(OR(SampleSuperstore[[#This Row],[Profit]]&gt;'Check Outliers'!$M$15,SampleSuperstore[[#This Row],[Profit]]&lt;'Check Outliers'!$M$16),"outlier","normal")</f>
        <v>normal</v>
      </c>
      <c r="R5216" s="1" t="str">
        <f>IF(OR(SampleSuperstore[[#This Row],[Cogs]]&gt;'Check Outliers'!$M$23,SampleSuperstore[[#This Row],[Cogs]]&lt;'Check Outliers'!$M$24),"outlier","normal")</f>
        <v>normal</v>
      </c>
    </row>
    <row r="5217" spans="1:18" x14ac:dyDescent="0.3">
      <c r="A5217" s="1" t="s">
        <v>164</v>
      </c>
      <c r="B5217" s="1" t="s">
        <v>11</v>
      </c>
      <c r="C5217" s="1" t="s">
        <v>125</v>
      </c>
      <c r="D5217" s="1" t="s">
        <v>20</v>
      </c>
      <c r="E5217" s="1" t="s">
        <v>21</v>
      </c>
      <c r="F5217" s="1" t="s">
        <v>22</v>
      </c>
      <c r="G5217" s="1" t="s">
        <v>37</v>
      </c>
      <c r="H5217">
        <v>5.98</v>
      </c>
      <c r="I5217">
        <v>5</v>
      </c>
      <c r="J5217">
        <v>29.9</v>
      </c>
      <c r="K5217" s="11">
        <v>0</v>
      </c>
      <c r="L5217">
        <v>13.46</v>
      </c>
      <c r="M5217">
        <v>16.440000000000001</v>
      </c>
      <c r="N5217" s="11">
        <v>0.45</v>
      </c>
      <c r="O5217">
        <v>13.46</v>
      </c>
      <c r="P5217" t="str">
        <f>IF(OR(SampleSuperstore[[#This Row],[Total Sales]]&gt;'Check Outliers'!$M$7,SampleSuperstore[[#This Row],[Total Sales]]&lt;'Check Outliers'!$M$8),"Outlier","normal")</f>
        <v>normal</v>
      </c>
      <c r="Q5217" t="str">
        <f>IF(OR(SampleSuperstore[[#This Row],[Profit]]&gt;'Check Outliers'!$M$15,SampleSuperstore[[#This Row],[Profit]]&lt;'Check Outliers'!$M$16),"outlier","normal")</f>
        <v>normal</v>
      </c>
      <c r="R5217" s="1" t="str">
        <f>IF(OR(SampleSuperstore[[#This Row],[Cogs]]&gt;'Check Outliers'!$M$23,SampleSuperstore[[#This Row],[Cogs]]&lt;'Check Outliers'!$M$24),"outlier","normal")</f>
        <v>normal</v>
      </c>
    </row>
    <row r="5218" spans="1:18" x14ac:dyDescent="0.3">
      <c r="A5218" s="1" t="s">
        <v>24</v>
      </c>
      <c r="B5218" s="1" t="s">
        <v>11</v>
      </c>
      <c r="C5218" s="1" t="s">
        <v>105</v>
      </c>
      <c r="D5218" s="1" t="s">
        <v>66</v>
      </c>
      <c r="E5218" s="1" t="s">
        <v>43</v>
      </c>
      <c r="F5218" s="1" t="s">
        <v>22</v>
      </c>
      <c r="G5218" s="1" t="s">
        <v>56</v>
      </c>
      <c r="H5218">
        <v>8.74</v>
      </c>
      <c r="I5218">
        <v>2</v>
      </c>
      <c r="J5218">
        <v>17.48</v>
      </c>
      <c r="K5218" s="11">
        <v>0</v>
      </c>
      <c r="L5218">
        <v>8.2200000000000006</v>
      </c>
      <c r="M5218">
        <v>9.26</v>
      </c>
      <c r="N5218" s="11">
        <v>0.47</v>
      </c>
      <c r="O5218">
        <v>8.2200000000000006</v>
      </c>
      <c r="P5218" t="str">
        <f>IF(OR(SampleSuperstore[[#This Row],[Total Sales]]&gt;'Check Outliers'!$M$7,SampleSuperstore[[#This Row],[Total Sales]]&lt;'Check Outliers'!$M$8),"Outlier","normal")</f>
        <v>normal</v>
      </c>
      <c r="Q5218" t="str">
        <f>IF(OR(SampleSuperstore[[#This Row],[Profit]]&gt;'Check Outliers'!$M$15,SampleSuperstore[[#This Row],[Profit]]&lt;'Check Outliers'!$M$16),"outlier","normal")</f>
        <v>normal</v>
      </c>
      <c r="R5218" s="1" t="str">
        <f>IF(OR(SampleSuperstore[[#This Row],[Cogs]]&gt;'Check Outliers'!$M$23,SampleSuperstore[[#This Row],[Cogs]]&lt;'Check Outliers'!$M$24),"outlier","normal")</f>
        <v>normal</v>
      </c>
    </row>
    <row r="5219" spans="1:18" x14ac:dyDescent="0.3">
      <c r="A5219" s="1" t="s">
        <v>10</v>
      </c>
      <c r="B5219" s="1" t="s">
        <v>18</v>
      </c>
      <c r="C5219" s="1" t="s">
        <v>19</v>
      </c>
      <c r="D5219" s="1" t="s">
        <v>20</v>
      </c>
      <c r="E5219" s="1" t="s">
        <v>21</v>
      </c>
      <c r="F5219" s="1" t="s">
        <v>22</v>
      </c>
      <c r="G5219" s="1" t="s">
        <v>37</v>
      </c>
      <c r="H5219">
        <v>26.38</v>
      </c>
      <c r="I5219">
        <v>3</v>
      </c>
      <c r="J5219">
        <v>79.14</v>
      </c>
      <c r="K5219" s="11">
        <v>0</v>
      </c>
      <c r="L5219">
        <v>36.4</v>
      </c>
      <c r="M5219">
        <v>42.74</v>
      </c>
      <c r="N5219" s="11">
        <v>0.46</v>
      </c>
      <c r="O5219">
        <v>36.4</v>
      </c>
      <c r="P5219" t="str">
        <f>IF(OR(SampleSuperstore[[#This Row],[Total Sales]]&gt;'Check Outliers'!$M$7,SampleSuperstore[[#This Row],[Total Sales]]&lt;'Check Outliers'!$M$8),"Outlier","normal")</f>
        <v>normal</v>
      </c>
      <c r="Q5219" t="str">
        <f>IF(OR(SampleSuperstore[[#This Row],[Profit]]&gt;'Check Outliers'!$M$15,SampleSuperstore[[#This Row],[Profit]]&lt;'Check Outliers'!$M$16),"outlier","normal")</f>
        <v>normal</v>
      </c>
      <c r="R5219" s="1" t="str">
        <f>IF(OR(SampleSuperstore[[#This Row],[Cogs]]&gt;'Check Outliers'!$M$23,SampleSuperstore[[#This Row],[Cogs]]&lt;'Check Outliers'!$M$24),"outlier","normal")</f>
        <v>normal</v>
      </c>
    </row>
    <row r="5220" spans="1:18" x14ac:dyDescent="0.3">
      <c r="A5220" s="1" t="s">
        <v>24</v>
      </c>
      <c r="B5220" s="1" t="s">
        <v>18</v>
      </c>
      <c r="C5220" s="1" t="s">
        <v>71</v>
      </c>
      <c r="D5220" s="1" t="s">
        <v>72</v>
      </c>
      <c r="E5220" s="1" t="s">
        <v>53</v>
      </c>
      <c r="F5220" s="1" t="s">
        <v>22</v>
      </c>
      <c r="G5220" s="1" t="s">
        <v>30</v>
      </c>
      <c r="H5220">
        <v>1.68</v>
      </c>
      <c r="I5220">
        <v>5</v>
      </c>
      <c r="J5220">
        <v>8.4</v>
      </c>
      <c r="K5220" s="11">
        <v>0</v>
      </c>
      <c r="L5220">
        <v>4.2</v>
      </c>
      <c r="M5220">
        <v>4.2</v>
      </c>
      <c r="N5220" s="11">
        <v>0.5</v>
      </c>
      <c r="O5220">
        <v>4.2</v>
      </c>
      <c r="P5220" t="str">
        <f>IF(OR(SampleSuperstore[[#This Row],[Total Sales]]&gt;'Check Outliers'!$M$7,SampleSuperstore[[#This Row],[Total Sales]]&lt;'Check Outliers'!$M$8),"Outlier","normal")</f>
        <v>normal</v>
      </c>
      <c r="Q5220" t="str">
        <f>IF(OR(SampleSuperstore[[#This Row],[Profit]]&gt;'Check Outliers'!$M$15,SampleSuperstore[[#This Row],[Profit]]&lt;'Check Outliers'!$M$16),"outlier","normal")</f>
        <v>normal</v>
      </c>
      <c r="R5220" s="1" t="str">
        <f>IF(OR(SampleSuperstore[[#This Row],[Cogs]]&gt;'Check Outliers'!$M$23,SampleSuperstore[[#This Row],[Cogs]]&lt;'Check Outliers'!$M$24),"outlier","normal")</f>
        <v>normal</v>
      </c>
    </row>
    <row r="5221" spans="1:18" hidden="1" x14ac:dyDescent="0.3">
      <c r="A5221" s="1" t="s">
        <v>164</v>
      </c>
      <c r="B5221" s="1" t="s">
        <v>11</v>
      </c>
      <c r="C5221" s="1" t="s">
        <v>136</v>
      </c>
      <c r="D5221" s="1" t="s">
        <v>66</v>
      </c>
      <c r="E5221" s="1" t="s">
        <v>43</v>
      </c>
      <c r="F5221" s="1" t="s">
        <v>15</v>
      </c>
      <c r="G5221" s="1" t="s">
        <v>17</v>
      </c>
      <c r="H5221">
        <v>71.180000000000007</v>
      </c>
      <c r="I5221">
        <v>7</v>
      </c>
      <c r="J5221">
        <v>498.26</v>
      </c>
      <c r="K5221" s="1">
        <v>0</v>
      </c>
      <c r="L5221">
        <v>134.53</v>
      </c>
      <c r="M5221">
        <v>363.73</v>
      </c>
      <c r="N5221">
        <v>0.27</v>
      </c>
      <c r="O5221">
        <v>134.53</v>
      </c>
      <c r="P5221" t="str">
        <f>IF(OR(SampleSuperstore[[#This Row],[Total Sales]]&gt;'Check Outliers'!$M$7,SampleSuperstore[[#This Row],[Total Sales]]&lt;'Check Outliers'!$M$8),"Outlier","normal")</f>
        <v>normal</v>
      </c>
      <c r="Q5221" t="str">
        <f>IF(OR(SampleSuperstore[[#This Row],[Profit]]&gt;'Check Outliers'!$M$15,SampleSuperstore[[#This Row],[Profit]]&lt;'Check Outliers'!$M$16),"outlier","normal")</f>
        <v>outlier</v>
      </c>
      <c r="R5221" s="1" t="str">
        <f>IF(OR(SampleSuperstore[[#This Row],[Cogs]]&gt;'Check Outliers'!$M$23,SampleSuperstore[[#This Row],[Cogs]]&lt;'Check Outliers'!$M$24),"outlier","normal")</f>
        <v>normal</v>
      </c>
    </row>
    <row r="5222" spans="1:18" x14ac:dyDescent="0.3">
      <c r="A5222" s="1" t="s">
        <v>24</v>
      </c>
      <c r="B5222" s="1" t="s">
        <v>40</v>
      </c>
      <c r="C5222" s="1" t="s">
        <v>136</v>
      </c>
      <c r="D5222" s="1" t="s">
        <v>66</v>
      </c>
      <c r="E5222" s="1" t="s">
        <v>43</v>
      </c>
      <c r="F5222" s="1" t="s">
        <v>15</v>
      </c>
      <c r="G5222" s="1" t="s">
        <v>16</v>
      </c>
      <c r="H5222">
        <v>70.98</v>
      </c>
      <c r="I5222">
        <v>3</v>
      </c>
      <c r="J5222">
        <v>212.94</v>
      </c>
      <c r="K5222" s="11">
        <v>0</v>
      </c>
      <c r="L5222">
        <v>57.49</v>
      </c>
      <c r="M5222">
        <v>155.44999999999999</v>
      </c>
      <c r="N5222" s="11">
        <v>0.27</v>
      </c>
      <c r="O5222">
        <v>57.49</v>
      </c>
      <c r="P5222" t="str">
        <f>IF(OR(SampleSuperstore[[#This Row],[Total Sales]]&gt;'Check Outliers'!$M$7,SampleSuperstore[[#This Row],[Total Sales]]&lt;'Check Outliers'!$M$8),"Outlier","normal")</f>
        <v>normal</v>
      </c>
      <c r="Q5222" t="str">
        <f>IF(OR(SampleSuperstore[[#This Row],[Profit]]&gt;'Check Outliers'!$M$15,SampleSuperstore[[#This Row],[Profit]]&lt;'Check Outliers'!$M$16),"outlier","normal")</f>
        <v>normal</v>
      </c>
      <c r="R5222" s="1" t="str">
        <f>IF(OR(SampleSuperstore[[#This Row],[Cogs]]&gt;'Check Outliers'!$M$23,SampleSuperstore[[#This Row],[Cogs]]&lt;'Check Outliers'!$M$24),"outlier","normal")</f>
        <v>normal</v>
      </c>
    </row>
    <row r="5223" spans="1:18" hidden="1" x14ac:dyDescent="0.3">
      <c r="A5223" s="1" t="s">
        <v>10</v>
      </c>
      <c r="B5223" s="1" t="s">
        <v>40</v>
      </c>
      <c r="C5223" s="1" t="s">
        <v>78</v>
      </c>
      <c r="D5223" s="1" t="s">
        <v>108</v>
      </c>
      <c r="E5223" s="1" t="s">
        <v>43</v>
      </c>
      <c r="F5223" s="1" t="s">
        <v>22</v>
      </c>
      <c r="G5223" s="1" t="s">
        <v>34</v>
      </c>
      <c r="H5223">
        <v>100.98</v>
      </c>
      <c r="I5223">
        <v>7</v>
      </c>
      <c r="J5223">
        <v>706.86</v>
      </c>
      <c r="K5223" s="1">
        <v>0</v>
      </c>
      <c r="L5223">
        <v>197.92</v>
      </c>
      <c r="M5223">
        <v>508.94</v>
      </c>
      <c r="N5223">
        <v>0.28000000000000003</v>
      </c>
      <c r="O5223">
        <v>197.92</v>
      </c>
      <c r="P5223" t="str">
        <f>IF(OR(SampleSuperstore[[#This Row],[Total Sales]]&gt;'Check Outliers'!$M$7,SampleSuperstore[[#This Row],[Total Sales]]&lt;'Check Outliers'!$M$8),"Outlier","normal")</f>
        <v>Outlier</v>
      </c>
      <c r="Q5223" t="str">
        <f>IF(OR(SampleSuperstore[[#This Row],[Profit]]&gt;'Check Outliers'!$M$15,SampleSuperstore[[#This Row],[Profit]]&lt;'Check Outliers'!$M$16),"outlier","normal")</f>
        <v>outlier</v>
      </c>
      <c r="R5223" s="1" t="str">
        <f>IF(OR(SampleSuperstore[[#This Row],[Cogs]]&gt;'Check Outliers'!$M$23,SampleSuperstore[[#This Row],[Cogs]]&lt;'Check Outliers'!$M$24),"outlier","normal")</f>
        <v>outlier</v>
      </c>
    </row>
    <row r="5224" spans="1:18" x14ac:dyDescent="0.3">
      <c r="A5224" s="1" t="s">
        <v>10</v>
      </c>
      <c r="B5224" s="1" t="s">
        <v>40</v>
      </c>
      <c r="C5224" s="1" t="s">
        <v>78</v>
      </c>
      <c r="D5224" s="1" t="s">
        <v>108</v>
      </c>
      <c r="E5224" s="1" t="s">
        <v>43</v>
      </c>
      <c r="F5224" s="1" t="s">
        <v>31</v>
      </c>
      <c r="G5224" s="1" t="s">
        <v>32</v>
      </c>
      <c r="H5224">
        <v>22.99</v>
      </c>
      <c r="I5224">
        <v>5</v>
      </c>
      <c r="J5224">
        <v>114.95</v>
      </c>
      <c r="K5224" s="11">
        <v>0</v>
      </c>
      <c r="L5224">
        <v>2.2999999999999998</v>
      </c>
      <c r="M5224">
        <v>112.65</v>
      </c>
      <c r="N5224" s="11">
        <v>0.02</v>
      </c>
      <c r="O5224">
        <v>2.2999999999999998</v>
      </c>
      <c r="P5224" t="str">
        <f>IF(OR(SampleSuperstore[[#This Row],[Total Sales]]&gt;'Check Outliers'!$M$7,SampleSuperstore[[#This Row],[Total Sales]]&lt;'Check Outliers'!$M$8),"Outlier","normal")</f>
        <v>normal</v>
      </c>
      <c r="Q5224" t="str">
        <f>IF(OR(SampleSuperstore[[#This Row],[Profit]]&gt;'Check Outliers'!$M$15,SampleSuperstore[[#This Row],[Profit]]&lt;'Check Outliers'!$M$16),"outlier","normal")</f>
        <v>normal</v>
      </c>
      <c r="R5224" s="1" t="str">
        <f>IF(OR(SampleSuperstore[[#This Row],[Cogs]]&gt;'Check Outliers'!$M$23,SampleSuperstore[[#This Row],[Cogs]]&lt;'Check Outliers'!$M$24),"outlier","normal")</f>
        <v>normal</v>
      </c>
    </row>
    <row r="5225" spans="1:18" x14ac:dyDescent="0.3">
      <c r="A5225" s="1" t="s">
        <v>10</v>
      </c>
      <c r="B5225" s="1" t="s">
        <v>40</v>
      </c>
      <c r="C5225" s="1" t="s">
        <v>78</v>
      </c>
      <c r="D5225" s="1" t="s">
        <v>108</v>
      </c>
      <c r="E5225" s="1" t="s">
        <v>43</v>
      </c>
      <c r="F5225" s="1" t="s">
        <v>22</v>
      </c>
      <c r="G5225" s="1" t="s">
        <v>33</v>
      </c>
      <c r="H5225">
        <v>6.17</v>
      </c>
      <c r="I5225">
        <v>7</v>
      </c>
      <c r="J5225">
        <v>43.19</v>
      </c>
      <c r="K5225" s="11">
        <v>0</v>
      </c>
      <c r="L5225">
        <v>20.73</v>
      </c>
      <c r="M5225">
        <v>22.46</v>
      </c>
      <c r="N5225" s="11">
        <v>0.48</v>
      </c>
      <c r="O5225">
        <v>20.73</v>
      </c>
      <c r="P5225" t="str">
        <f>IF(OR(SampleSuperstore[[#This Row],[Total Sales]]&gt;'Check Outliers'!$M$7,SampleSuperstore[[#This Row],[Total Sales]]&lt;'Check Outliers'!$M$8),"Outlier","normal")</f>
        <v>normal</v>
      </c>
      <c r="Q5225" t="str">
        <f>IF(OR(SampleSuperstore[[#This Row],[Profit]]&gt;'Check Outliers'!$M$15,SampleSuperstore[[#This Row],[Profit]]&lt;'Check Outliers'!$M$16),"outlier","normal")</f>
        <v>normal</v>
      </c>
      <c r="R5225" s="1" t="str">
        <f>IF(OR(SampleSuperstore[[#This Row],[Cogs]]&gt;'Check Outliers'!$M$23,SampleSuperstore[[#This Row],[Cogs]]&lt;'Check Outliers'!$M$24),"outlier","normal")</f>
        <v>normal</v>
      </c>
    </row>
    <row r="5226" spans="1:18" hidden="1" x14ac:dyDescent="0.3">
      <c r="A5226" s="1" t="s">
        <v>10</v>
      </c>
      <c r="B5226" s="1" t="s">
        <v>11</v>
      </c>
      <c r="C5226" s="1" t="s">
        <v>19</v>
      </c>
      <c r="D5226" s="1" t="s">
        <v>20</v>
      </c>
      <c r="E5226" s="1" t="s">
        <v>21</v>
      </c>
      <c r="F5226" s="1" t="s">
        <v>22</v>
      </c>
      <c r="G5226" s="1" t="s">
        <v>37</v>
      </c>
      <c r="H5226">
        <v>55.48</v>
      </c>
      <c r="I5226">
        <v>3</v>
      </c>
      <c r="J5226">
        <v>166.44</v>
      </c>
      <c r="K5226" s="1">
        <v>0</v>
      </c>
      <c r="L5226">
        <v>79.89</v>
      </c>
      <c r="M5226">
        <v>86.55</v>
      </c>
      <c r="N5226">
        <v>0.48</v>
      </c>
      <c r="O5226">
        <v>79.89</v>
      </c>
      <c r="P5226" t="str">
        <f>IF(OR(SampleSuperstore[[#This Row],[Total Sales]]&gt;'Check Outliers'!$M$7,SampleSuperstore[[#This Row],[Total Sales]]&lt;'Check Outliers'!$M$8),"Outlier","normal")</f>
        <v>normal</v>
      </c>
      <c r="Q5226" t="str">
        <f>IF(OR(SampleSuperstore[[#This Row],[Profit]]&gt;'Check Outliers'!$M$15,SampleSuperstore[[#This Row],[Profit]]&lt;'Check Outliers'!$M$16),"outlier","normal")</f>
        <v>outlier</v>
      </c>
      <c r="R5226" s="1" t="str">
        <f>IF(OR(SampleSuperstore[[#This Row],[Cogs]]&gt;'Check Outliers'!$M$23,SampleSuperstore[[#This Row],[Cogs]]&lt;'Check Outliers'!$M$24),"outlier","normal")</f>
        <v>normal</v>
      </c>
    </row>
    <row r="5227" spans="1:18" x14ac:dyDescent="0.3">
      <c r="A5227" s="1" t="s">
        <v>24</v>
      </c>
      <c r="B5227" s="1" t="s">
        <v>11</v>
      </c>
      <c r="C5227" s="1" t="s">
        <v>71</v>
      </c>
      <c r="D5227" s="1" t="s">
        <v>72</v>
      </c>
      <c r="E5227" s="1" t="s">
        <v>53</v>
      </c>
      <c r="F5227" s="1" t="s">
        <v>22</v>
      </c>
      <c r="G5227" s="1" t="s">
        <v>33</v>
      </c>
      <c r="H5227">
        <v>7.31</v>
      </c>
      <c r="I5227">
        <v>5</v>
      </c>
      <c r="J5227">
        <v>36.56</v>
      </c>
      <c r="K5227" s="11">
        <v>0.2</v>
      </c>
      <c r="L5227">
        <v>12.8</v>
      </c>
      <c r="M5227">
        <v>23.76</v>
      </c>
      <c r="N5227" s="11">
        <v>0.35</v>
      </c>
      <c r="O5227">
        <v>5.4879999999999995</v>
      </c>
      <c r="P5227" t="str">
        <f>IF(OR(SampleSuperstore[[#This Row],[Total Sales]]&gt;'Check Outliers'!$M$7,SampleSuperstore[[#This Row],[Total Sales]]&lt;'Check Outliers'!$M$8),"Outlier","normal")</f>
        <v>normal</v>
      </c>
      <c r="Q5227" t="str">
        <f>IF(OR(SampleSuperstore[[#This Row],[Profit]]&gt;'Check Outliers'!$M$15,SampleSuperstore[[#This Row],[Profit]]&lt;'Check Outliers'!$M$16),"outlier","normal")</f>
        <v>normal</v>
      </c>
      <c r="R5227" s="1" t="str">
        <f>IF(OR(SampleSuperstore[[#This Row],[Cogs]]&gt;'Check Outliers'!$M$23,SampleSuperstore[[#This Row],[Cogs]]&lt;'Check Outliers'!$M$24),"outlier","normal")</f>
        <v>normal</v>
      </c>
    </row>
    <row r="5228" spans="1:18" x14ac:dyDescent="0.3">
      <c r="A5228" s="1" t="s">
        <v>24</v>
      </c>
      <c r="B5228" s="1" t="s">
        <v>11</v>
      </c>
      <c r="C5228" s="1" t="s">
        <v>71</v>
      </c>
      <c r="D5228" s="1" t="s">
        <v>72</v>
      </c>
      <c r="E5228" s="1" t="s">
        <v>53</v>
      </c>
      <c r="F5228" s="1" t="s">
        <v>22</v>
      </c>
      <c r="G5228" s="1" t="s">
        <v>33</v>
      </c>
      <c r="H5228">
        <v>31.02</v>
      </c>
      <c r="I5228">
        <v>6</v>
      </c>
      <c r="J5228">
        <v>186.14</v>
      </c>
      <c r="K5228" s="11">
        <v>0.2</v>
      </c>
      <c r="L5228">
        <v>60.5</v>
      </c>
      <c r="M5228">
        <v>125.64</v>
      </c>
      <c r="N5228" s="11">
        <v>0.33</v>
      </c>
      <c r="O5228">
        <v>23.271999999999998</v>
      </c>
      <c r="P5228" t="str">
        <f>IF(OR(SampleSuperstore[[#This Row],[Total Sales]]&gt;'Check Outliers'!$M$7,SampleSuperstore[[#This Row],[Total Sales]]&lt;'Check Outliers'!$M$8),"Outlier","normal")</f>
        <v>normal</v>
      </c>
      <c r="Q5228" t="str">
        <f>IF(OR(SampleSuperstore[[#This Row],[Profit]]&gt;'Check Outliers'!$M$15,SampleSuperstore[[#This Row],[Profit]]&lt;'Check Outliers'!$M$16),"outlier","normal")</f>
        <v>normal</v>
      </c>
      <c r="R5228" s="1" t="str">
        <f>IF(OR(SampleSuperstore[[#This Row],[Cogs]]&gt;'Check Outliers'!$M$23,SampleSuperstore[[#This Row],[Cogs]]&lt;'Check Outliers'!$M$24),"outlier","normal")</f>
        <v>normal</v>
      </c>
    </row>
    <row r="5229" spans="1:18" hidden="1" x14ac:dyDescent="0.3">
      <c r="A5229" s="1" t="s">
        <v>24</v>
      </c>
      <c r="B5229" s="1" t="s">
        <v>11</v>
      </c>
      <c r="C5229" s="1" t="s">
        <v>71</v>
      </c>
      <c r="D5229" s="1" t="s">
        <v>72</v>
      </c>
      <c r="E5229" s="1" t="s">
        <v>53</v>
      </c>
      <c r="F5229" s="1" t="s">
        <v>15</v>
      </c>
      <c r="G5229" s="1" t="s">
        <v>16</v>
      </c>
      <c r="H5229">
        <v>176.78</v>
      </c>
      <c r="I5229">
        <v>2</v>
      </c>
      <c r="J5229">
        <v>353.57</v>
      </c>
      <c r="K5229" s="1">
        <v>0.2</v>
      </c>
      <c r="L5229">
        <v>-44.2</v>
      </c>
      <c r="M5229">
        <v>397.77</v>
      </c>
      <c r="N5229">
        <v>-0.13</v>
      </c>
      <c r="O5229">
        <v>-114.914</v>
      </c>
      <c r="P5229" t="str">
        <f>IF(OR(SampleSuperstore[[#This Row],[Total Sales]]&gt;'Check Outliers'!$M$7,SampleSuperstore[[#This Row],[Total Sales]]&lt;'Check Outliers'!$M$8),"Outlier","normal")</f>
        <v>normal</v>
      </c>
      <c r="Q5229" t="str">
        <f>IF(OR(SampleSuperstore[[#This Row],[Profit]]&gt;'Check Outliers'!$M$15,SampleSuperstore[[#This Row],[Profit]]&lt;'Check Outliers'!$M$16),"outlier","normal")</f>
        <v>outlier</v>
      </c>
      <c r="R5229" s="1" t="str">
        <f>IF(OR(SampleSuperstore[[#This Row],[Cogs]]&gt;'Check Outliers'!$M$23,SampleSuperstore[[#This Row],[Cogs]]&lt;'Check Outliers'!$M$24),"outlier","normal")</f>
        <v>normal</v>
      </c>
    </row>
    <row r="5230" spans="1:18" x14ac:dyDescent="0.3">
      <c r="A5230" s="1" t="s">
        <v>24</v>
      </c>
      <c r="B5230" s="1" t="s">
        <v>40</v>
      </c>
      <c r="C5230" s="1" t="s">
        <v>48</v>
      </c>
      <c r="D5230" s="1" t="s">
        <v>20</v>
      </c>
      <c r="E5230" s="1" t="s">
        <v>21</v>
      </c>
      <c r="F5230" s="1" t="s">
        <v>22</v>
      </c>
      <c r="G5230" s="1" t="s">
        <v>37</v>
      </c>
      <c r="H5230">
        <v>40.99</v>
      </c>
      <c r="I5230">
        <v>2</v>
      </c>
      <c r="J5230">
        <v>81.98</v>
      </c>
      <c r="K5230" s="11">
        <v>0</v>
      </c>
      <c r="L5230">
        <v>40.17</v>
      </c>
      <c r="M5230">
        <v>41.81</v>
      </c>
      <c r="N5230" s="11">
        <v>0.49</v>
      </c>
      <c r="O5230">
        <v>40.17</v>
      </c>
      <c r="P5230" t="str">
        <f>IF(OR(SampleSuperstore[[#This Row],[Total Sales]]&gt;'Check Outliers'!$M$7,SampleSuperstore[[#This Row],[Total Sales]]&lt;'Check Outliers'!$M$8),"Outlier","normal")</f>
        <v>normal</v>
      </c>
      <c r="Q5230" t="str">
        <f>IF(OR(SampleSuperstore[[#This Row],[Profit]]&gt;'Check Outliers'!$M$15,SampleSuperstore[[#This Row],[Profit]]&lt;'Check Outliers'!$M$16),"outlier","normal")</f>
        <v>normal</v>
      </c>
      <c r="R5230" s="1" t="str">
        <f>IF(OR(SampleSuperstore[[#This Row],[Cogs]]&gt;'Check Outliers'!$M$23,SampleSuperstore[[#This Row],[Cogs]]&lt;'Check Outliers'!$M$24),"outlier","normal")</f>
        <v>normal</v>
      </c>
    </row>
    <row r="5231" spans="1:18" x14ac:dyDescent="0.3">
      <c r="A5231" s="1" t="s">
        <v>10</v>
      </c>
      <c r="B5231" s="1" t="s">
        <v>11</v>
      </c>
      <c r="C5231" s="1" t="s">
        <v>282</v>
      </c>
      <c r="D5231" s="1" t="s">
        <v>20</v>
      </c>
      <c r="E5231" s="1" t="s">
        <v>21</v>
      </c>
      <c r="F5231" s="1" t="s">
        <v>22</v>
      </c>
      <c r="G5231" s="1" t="s">
        <v>33</v>
      </c>
      <c r="H5231">
        <v>7.31</v>
      </c>
      <c r="I5231">
        <v>2</v>
      </c>
      <c r="J5231">
        <v>14.62</v>
      </c>
      <c r="K5231" s="11">
        <v>0.2</v>
      </c>
      <c r="L5231">
        <v>5.12</v>
      </c>
      <c r="M5231">
        <v>9.5</v>
      </c>
      <c r="N5231" s="11">
        <v>0.35</v>
      </c>
      <c r="O5231">
        <v>2.1960000000000002</v>
      </c>
      <c r="P5231" t="str">
        <f>IF(OR(SampleSuperstore[[#This Row],[Total Sales]]&gt;'Check Outliers'!$M$7,SampleSuperstore[[#This Row],[Total Sales]]&lt;'Check Outliers'!$M$8),"Outlier","normal")</f>
        <v>normal</v>
      </c>
      <c r="Q5231" t="str">
        <f>IF(OR(SampleSuperstore[[#This Row],[Profit]]&gt;'Check Outliers'!$M$15,SampleSuperstore[[#This Row],[Profit]]&lt;'Check Outliers'!$M$16),"outlier","normal")</f>
        <v>normal</v>
      </c>
      <c r="R5231" s="1" t="str">
        <f>IF(OR(SampleSuperstore[[#This Row],[Cogs]]&gt;'Check Outliers'!$M$23,SampleSuperstore[[#This Row],[Cogs]]&lt;'Check Outliers'!$M$24),"outlier","normal")</f>
        <v>normal</v>
      </c>
    </row>
    <row r="5232" spans="1:18" hidden="1" x14ac:dyDescent="0.3">
      <c r="A5232" s="1" t="s">
        <v>10</v>
      </c>
      <c r="B5232" s="1" t="s">
        <v>11</v>
      </c>
      <c r="C5232" s="1" t="s">
        <v>282</v>
      </c>
      <c r="D5232" s="1" t="s">
        <v>20</v>
      </c>
      <c r="E5232" s="1" t="s">
        <v>21</v>
      </c>
      <c r="F5232" s="1" t="s">
        <v>15</v>
      </c>
      <c r="G5232" s="1" t="s">
        <v>27</v>
      </c>
      <c r="H5232">
        <v>139.43</v>
      </c>
      <c r="I5232">
        <v>5</v>
      </c>
      <c r="J5232">
        <v>697.16</v>
      </c>
      <c r="K5232" s="1">
        <v>0.2</v>
      </c>
      <c r="L5232">
        <v>8.7100000000000009</v>
      </c>
      <c r="M5232">
        <v>688.45</v>
      </c>
      <c r="N5232">
        <v>0.01</v>
      </c>
      <c r="O5232">
        <v>-130.72199999999998</v>
      </c>
      <c r="P5232" t="str">
        <f>IF(OR(SampleSuperstore[[#This Row],[Total Sales]]&gt;'Check Outliers'!$M$7,SampleSuperstore[[#This Row],[Total Sales]]&lt;'Check Outliers'!$M$8),"Outlier","normal")</f>
        <v>Outlier</v>
      </c>
      <c r="Q5232" t="str">
        <f>IF(OR(SampleSuperstore[[#This Row],[Profit]]&gt;'Check Outliers'!$M$15,SampleSuperstore[[#This Row],[Profit]]&lt;'Check Outliers'!$M$16),"outlier","normal")</f>
        <v>normal</v>
      </c>
      <c r="R5232" s="1" t="str">
        <f>IF(OR(SampleSuperstore[[#This Row],[Cogs]]&gt;'Check Outliers'!$M$23,SampleSuperstore[[#This Row],[Cogs]]&lt;'Check Outliers'!$M$24),"outlier","normal")</f>
        <v>outlier</v>
      </c>
    </row>
    <row r="5233" spans="1:18" x14ac:dyDescent="0.3">
      <c r="A5233" s="1" t="s">
        <v>10</v>
      </c>
      <c r="B5233" s="1" t="s">
        <v>11</v>
      </c>
      <c r="C5233" s="1" t="s">
        <v>282</v>
      </c>
      <c r="D5233" s="1" t="s">
        <v>20</v>
      </c>
      <c r="E5233" s="1" t="s">
        <v>21</v>
      </c>
      <c r="F5233" s="1" t="s">
        <v>15</v>
      </c>
      <c r="G5233" s="1" t="s">
        <v>29</v>
      </c>
      <c r="H5233">
        <v>30.93</v>
      </c>
      <c r="I5233">
        <v>1</v>
      </c>
      <c r="J5233">
        <v>30.93</v>
      </c>
      <c r="K5233" s="11">
        <v>0</v>
      </c>
      <c r="L5233">
        <v>12.68</v>
      </c>
      <c r="M5233">
        <v>18.25</v>
      </c>
      <c r="N5233" s="11">
        <v>0.41</v>
      </c>
      <c r="O5233">
        <v>12.68</v>
      </c>
      <c r="P5233" t="str">
        <f>IF(OR(SampleSuperstore[[#This Row],[Total Sales]]&gt;'Check Outliers'!$M$7,SampleSuperstore[[#This Row],[Total Sales]]&lt;'Check Outliers'!$M$8),"Outlier","normal")</f>
        <v>normal</v>
      </c>
      <c r="Q5233" t="str">
        <f>IF(OR(SampleSuperstore[[#This Row],[Profit]]&gt;'Check Outliers'!$M$15,SampleSuperstore[[#This Row],[Profit]]&lt;'Check Outliers'!$M$16),"outlier","normal")</f>
        <v>normal</v>
      </c>
      <c r="R5233" s="1" t="str">
        <f>IF(OR(SampleSuperstore[[#This Row],[Cogs]]&gt;'Check Outliers'!$M$23,SampleSuperstore[[#This Row],[Cogs]]&lt;'Check Outliers'!$M$24),"outlier","normal")</f>
        <v>normal</v>
      </c>
    </row>
    <row r="5234" spans="1:18" x14ac:dyDescent="0.3">
      <c r="A5234" s="1" t="s">
        <v>10</v>
      </c>
      <c r="B5234" s="1" t="s">
        <v>11</v>
      </c>
      <c r="C5234" s="1" t="s">
        <v>282</v>
      </c>
      <c r="D5234" s="1" t="s">
        <v>20</v>
      </c>
      <c r="E5234" s="1" t="s">
        <v>21</v>
      </c>
      <c r="F5234" s="1" t="s">
        <v>22</v>
      </c>
      <c r="G5234" s="1" t="s">
        <v>33</v>
      </c>
      <c r="H5234">
        <v>3.93</v>
      </c>
      <c r="I5234">
        <v>7</v>
      </c>
      <c r="J5234">
        <v>27.5</v>
      </c>
      <c r="K5234" s="11">
        <v>0.2</v>
      </c>
      <c r="L5234">
        <v>9.2799999999999994</v>
      </c>
      <c r="M5234">
        <v>18.22</v>
      </c>
      <c r="N5234" s="11">
        <v>0.34</v>
      </c>
      <c r="O5234">
        <v>3.7799999999999994</v>
      </c>
      <c r="P5234" t="str">
        <f>IF(OR(SampleSuperstore[[#This Row],[Total Sales]]&gt;'Check Outliers'!$M$7,SampleSuperstore[[#This Row],[Total Sales]]&lt;'Check Outliers'!$M$8),"Outlier","normal")</f>
        <v>normal</v>
      </c>
      <c r="Q5234" t="str">
        <f>IF(OR(SampleSuperstore[[#This Row],[Profit]]&gt;'Check Outliers'!$M$15,SampleSuperstore[[#This Row],[Profit]]&lt;'Check Outliers'!$M$16),"outlier","normal")</f>
        <v>normal</v>
      </c>
      <c r="R5234" s="1" t="str">
        <f>IF(OR(SampleSuperstore[[#This Row],[Cogs]]&gt;'Check Outliers'!$M$23,SampleSuperstore[[#This Row],[Cogs]]&lt;'Check Outliers'!$M$24),"outlier","normal")</f>
        <v>normal</v>
      </c>
    </row>
    <row r="5235" spans="1:18" hidden="1" x14ac:dyDescent="0.3">
      <c r="A5235" s="1" t="s">
        <v>24</v>
      </c>
      <c r="B5235" s="1" t="s">
        <v>18</v>
      </c>
      <c r="C5235" s="1" t="s">
        <v>465</v>
      </c>
      <c r="D5235" s="1" t="s">
        <v>193</v>
      </c>
      <c r="E5235" s="1" t="s">
        <v>14</v>
      </c>
      <c r="F5235" s="1" t="s">
        <v>15</v>
      </c>
      <c r="G5235" s="1" t="s">
        <v>17</v>
      </c>
      <c r="H5235">
        <v>100.89</v>
      </c>
      <c r="I5235">
        <v>6</v>
      </c>
      <c r="J5235">
        <v>605.34</v>
      </c>
      <c r="K5235" s="1">
        <v>0</v>
      </c>
      <c r="L5235">
        <v>145.28</v>
      </c>
      <c r="M5235">
        <v>460.06</v>
      </c>
      <c r="N5235">
        <v>0.24</v>
      </c>
      <c r="O5235">
        <v>145.28</v>
      </c>
      <c r="P5235" t="str">
        <f>IF(OR(SampleSuperstore[[#This Row],[Total Sales]]&gt;'Check Outliers'!$M$7,SampleSuperstore[[#This Row],[Total Sales]]&lt;'Check Outliers'!$M$8),"Outlier","normal")</f>
        <v>Outlier</v>
      </c>
      <c r="Q5235" t="str">
        <f>IF(OR(SampleSuperstore[[#This Row],[Profit]]&gt;'Check Outliers'!$M$15,SampleSuperstore[[#This Row],[Profit]]&lt;'Check Outliers'!$M$16),"outlier","normal")</f>
        <v>outlier</v>
      </c>
      <c r="R5235" s="1" t="str">
        <f>IF(OR(SampleSuperstore[[#This Row],[Cogs]]&gt;'Check Outliers'!$M$23,SampleSuperstore[[#This Row],[Cogs]]&lt;'Check Outliers'!$M$24),"outlier","normal")</f>
        <v>outlier</v>
      </c>
    </row>
    <row r="5236" spans="1:18" x14ac:dyDescent="0.3">
      <c r="A5236" s="1" t="s">
        <v>58</v>
      </c>
      <c r="B5236" s="1" t="s">
        <v>11</v>
      </c>
      <c r="C5236" s="1" t="s">
        <v>48</v>
      </c>
      <c r="D5236" s="1" t="s">
        <v>20</v>
      </c>
      <c r="E5236" s="1" t="s">
        <v>21</v>
      </c>
      <c r="F5236" s="1" t="s">
        <v>15</v>
      </c>
      <c r="G5236" s="1" t="s">
        <v>27</v>
      </c>
      <c r="H5236">
        <v>210.01</v>
      </c>
      <c r="I5236">
        <v>1</v>
      </c>
      <c r="J5236">
        <v>210.01</v>
      </c>
      <c r="K5236" s="11">
        <v>0.2</v>
      </c>
      <c r="L5236">
        <v>2.63</v>
      </c>
      <c r="M5236">
        <v>207.38</v>
      </c>
      <c r="N5236" s="11">
        <v>0.01</v>
      </c>
      <c r="O5236">
        <v>-39.372</v>
      </c>
      <c r="P5236" t="str">
        <f>IF(OR(SampleSuperstore[[#This Row],[Total Sales]]&gt;'Check Outliers'!$M$7,SampleSuperstore[[#This Row],[Total Sales]]&lt;'Check Outliers'!$M$8),"Outlier","normal")</f>
        <v>normal</v>
      </c>
      <c r="Q5236" t="str">
        <f>IF(OR(SampleSuperstore[[#This Row],[Profit]]&gt;'Check Outliers'!$M$15,SampleSuperstore[[#This Row],[Profit]]&lt;'Check Outliers'!$M$16),"outlier","normal")</f>
        <v>normal</v>
      </c>
      <c r="R5236" s="1" t="str">
        <f>IF(OR(SampleSuperstore[[#This Row],[Cogs]]&gt;'Check Outliers'!$M$23,SampleSuperstore[[#This Row],[Cogs]]&lt;'Check Outliers'!$M$24),"outlier","normal")</f>
        <v>normal</v>
      </c>
    </row>
    <row r="5237" spans="1:18" x14ac:dyDescent="0.3">
      <c r="A5237" s="1" t="s">
        <v>58</v>
      </c>
      <c r="B5237" s="1" t="s">
        <v>18</v>
      </c>
      <c r="C5237" s="1" t="s">
        <v>326</v>
      </c>
      <c r="D5237" s="1" t="s">
        <v>70</v>
      </c>
      <c r="E5237" s="1" t="s">
        <v>43</v>
      </c>
      <c r="F5237" s="1" t="s">
        <v>22</v>
      </c>
      <c r="G5237" s="1" t="s">
        <v>34</v>
      </c>
      <c r="H5237">
        <v>18.32</v>
      </c>
      <c r="I5237">
        <v>3</v>
      </c>
      <c r="J5237">
        <v>54.96</v>
      </c>
      <c r="K5237" s="11">
        <v>0</v>
      </c>
      <c r="L5237">
        <v>15.94</v>
      </c>
      <c r="M5237">
        <v>39.020000000000003</v>
      </c>
      <c r="N5237" s="11">
        <v>0.28999999999999998</v>
      </c>
      <c r="O5237">
        <v>15.94</v>
      </c>
      <c r="P5237" t="str">
        <f>IF(OR(SampleSuperstore[[#This Row],[Total Sales]]&gt;'Check Outliers'!$M$7,SampleSuperstore[[#This Row],[Total Sales]]&lt;'Check Outliers'!$M$8),"Outlier","normal")</f>
        <v>normal</v>
      </c>
      <c r="Q5237" t="str">
        <f>IF(OR(SampleSuperstore[[#This Row],[Profit]]&gt;'Check Outliers'!$M$15,SampleSuperstore[[#This Row],[Profit]]&lt;'Check Outliers'!$M$16),"outlier","normal")</f>
        <v>normal</v>
      </c>
      <c r="R5237" s="1" t="str">
        <f>IF(OR(SampleSuperstore[[#This Row],[Cogs]]&gt;'Check Outliers'!$M$23,SampleSuperstore[[#This Row],[Cogs]]&lt;'Check Outliers'!$M$24),"outlier","normal")</f>
        <v>normal</v>
      </c>
    </row>
    <row r="5238" spans="1:18" x14ac:dyDescent="0.3">
      <c r="A5238" s="1" t="s">
        <v>24</v>
      </c>
      <c r="B5238" s="1" t="s">
        <v>11</v>
      </c>
      <c r="C5238" s="1" t="s">
        <v>86</v>
      </c>
      <c r="D5238" s="1" t="s">
        <v>244</v>
      </c>
      <c r="E5238" s="1" t="s">
        <v>53</v>
      </c>
      <c r="F5238" s="1" t="s">
        <v>15</v>
      </c>
      <c r="G5238" s="1" t="s">
        <v>29</v>
      </c>
      <c r="H5238">
        <v>54.74</v>
      </c>
      <c r="I5238">
        <v>3</v>
      </c>
      <c r="J5238">
        <v>164.22</v>
      </c>
      <c r="K5238" s="11">
        <v>0</v>
      </c>
      <c r="L5238">
        <v>50.91</v>
      </c>
      <c r="M5238">
        <v>113.31</v>
      </c>
      <c r="N5238" s="11">
        <v>0.31</v>
      </c>
      <c r="O5238">
        <v>50.91</v>
      </c>
      <c r="P5238" t="str">
        <f>IF(OR(SampleSuperstore[[#This Row],[Total Sales]]&gt;'Check Outliers'!$M$7,SampleSuperstore[[#This Row],[Total Sales]]&lt;'Check Outliers'!$M$8),"Outlier","normal")</f>
        <v>normal</v>
      </c>
      <c r="Q5238" t="str">
        <f>IF(OR(SampleSuperstore[[#This Row],[Profit]]&gt;'Check Outliers'!$M$15,SampleSuperstore[[#This Row],[Profit]]&lt;'Check Outliers'!$M$16),"outlier","normal")</f>
        <v>normal</v>
      </c>
      <c r="R5238" s="1" t="str">
        <f>IF(OR(SampleSuperstore[[#This Row],[Cogs]]&gt;'Check Outliers'!$M$23,SampleSuperstore[[#This Row],[Cogs]]&lt;'Check Outliers'!$M$24),"outlier","normal")</f>
        <v>normal</v>
      </c>
    </row>
    <row r="5239" spans="1:18" x14ac:dyDescent="0.3">
      <c r="A5239" s="1" t="s">
        <v>24</v>
      </c>
      <c r="B5239" s="1" t="s">
        <v>11</v>
      </c>
      <c r="C5239" s="1" t="s">
        <v>86</v>
      </c>
      <c r="D5239" s="1" t="s">
        <v>244</v>
      </c>
      <c r="E5239" s="1" t="s">
        <v>53</v>
      </c>
      <c r="F5239" s="1" t="s">
        <v>15</v>
      </c>
      <c r="G5239" s="1" t="s">
        <v>16</v>
      </c>
      <c r="H5239">
        <v>120.98</v>
      </c>
      <c r="I5239">
        <v>3</v>
      </c>
      <c r="J5239">
        <v>362.94</v>
      </c>
      <c r="K5239" s="11">
        <v>0</v>
      </c>
      <c r="L5239">
        <v>36.29</v>
      </c>
      <c r="M5239">
        <v>326.64999999999998</v>
      </c>
      <c r="N5239" s="11">
        <v>0.1</v>
      </c>
      <c r="O5239">
        <v>36.29</v>
      </c>
      <c r="P5239" t="str">
        <f>IF(OR(SampleSuperstore[[#This Row],[Total Sales]]&gt;'Check Outliers'!$M$7,SampleSuperstore[[#This Row],[Total Sales]]&lt;'Check Outliers'!$M$8),"Outlier","normal")</f>
        <v>normal</v>
      </c>
      <c r="Q5239" t="str">
        <f>IF(OR(SampleSuperstore[[#This Row],[Profit]]&gt;'Check Outliers'!$M$15,SampleSuperstore[[#This Row],[Profit]]&lt;'Check Outliers'!$M$16),"outlier","normal")</f>
        <v>normal</v>
      </c>
      <c r="R5239" s="1" t="str">
        <f>IF(OR(SampleSuperstore[[#This Row],[Cogs]]&gt;'Check Outliers'!$M$23,SampleSuperstore[[#This Row],[Cogs]]&lt;'Check Outliers'!$M$24),"outlier","normal")</f>
        <v>normal</v>
      </c>
    </row>
    <row r="5240" spans="1:18" x14ac:dyDescent="0.3">
      <c r="A5240" s="1" t="s">
        <v>24</v>
      </c>
      <c r="B5240" s="1" t="s">
        <v>11</v>
      </c>
      <c r="C5240" s="1" t="s">
        <v>86</v>
      </c>
      <c r="D5240" s="1" t="s">
        <v>244</v>
      </c>
      <c r="E5240" s="1" t="s">
        <v>53</v>
      </c>
      <c r="F5240" s="1" t="s">
        <v>31</v>
      </c>
      <c r="G5240" s="1" t="s">
        <v>55</v>
      </c>
      <c r="H5240">
        <v>29.99</v>
      </c>
      <c r="I5240">
        <v>2</v>
      </c>
      <c r="J5240">
        <v>59.98</v>
      </c>
      <c r="K5240" s="11">
        <v>0</v>
      </c>
      <c r="L5240">
        <v>26.39</v>
      </c>
      <c r="M5240">
        <v>33.590000000000003</v>
      </c>
      <c r="N5240" s="11">
        <v>0.44</v>
      </c>
      <c r="O5240">
        <v>26.39</v>
      </c>
      <c r="P5240" t="str">
        <f>IF(OR(SampleSuperstore[[#This Row],[Total Sales]]&gt;'Check Outliers'!$M$7,SampleSuperstore[[#This Row],[Total Sales]]&lt;'Check Outliers'!$M$8),"Outlier","normal")</f>
        <v>normal</v>
      </c>
      <c r="Q5240" t="str">
        <f>IF(OR(SampleSuperstore[[#This Row],[Profit]]&gt;'Check Outliers'!$M$15,SampleSuperstore[[#This Row],[Profit]]&lt;'Check Outliers'!$M$16),"outlier","normal")</f>
        <v>normal</v>
      </c>
      <c r="R5240" s="1" t="str">
        <f>IF(OR(SampleSuperstore[[#This Row],[Cogs]]&gt;'Check Outliers'!$M$23,SampleSuperstore[[#This Row],[Cogs]]&lt;'Check Outliers'!$M$24),"outlier","normal")</f>
        <v>normal</v>
      </c>
    </row>
    <row r="5241" spans="1:18" x14ac:dyDescent="0.3">
      <c r="A5241" s="1" t="s">
        <v>24</v>
      </c>
      <c r="B5241" s="1" t="s">
        <v>11</v>
      </c>
      <c r="C5241" s="1" t="s">
        <v>113</v>
      </c>
      <c r="D5241" s="1" t="s">
        <v>20</v>
      </c>
      <c r="E5241" s="1" t="s">
        <v>21</v>
      </c>
      <c r="F5241" s="1" t="s">
        <v>22</v>
      </c>
      <c r="G5241" s="1" t="s">
        <v>28</v>
      </c>
      <c r="H5241">
        <v>110.98</v>
      </c>
      <c r="I5241">
        <v>3</v>
      </c>
      <c r="J5241">
        <v>332.94</v>
      </c>
      <c r="K5241" s="11">
        <v>0</v>
      </c>
      <c r="L5241">
        <v>6.66</v>
      </c>
      <c r="M5241">
        <v>326.27999999999997</v>
      </c>
      <c r="N5241" s="11">
        <v>0.02</v>
      </c>
      <c r="O5241">
        <v>6.66</v>
      </c>
      <c r="P5241" t="str">
        <f>IF(OR(SampleSuperstore[[#This Row],[Total Sales]]&gt;'Check Outliers'!$M$7,SampleSuperstore[[#This Row],[Total Sales]]&lt;'Check Outliers'!$M$8),"Outlier","normal")</f>
        <v>normal</v>
      </c>
      <c r="Q5241" t="str">
        <f>IF(OR(SampleSuperstore[[#This Row],[Profit]]&gt;'Check Outliers'!$M$15,SampleSuperstore[[#This Row],[Profit]]&lt;'Check Outliers'!$M$16),"outlier","normal")</f>
        <v>normal</v>
      </c>
      <c r="R5241" s="1" t="str">
        <f>IF(OR(SampleSuperstore[[#This Row],[Cogs]]&gt;'Check Outliers'!$M$23,SampleSuperstore[[#This Row],[Cogs]]&lt;'Check Outliers'!$M$24),"outlier","normal")</f>
        <v>normal</v>
      </c>
    </row>
    <row r="5242" spans="1:18" x14ac:dyDescent="0.3">
      <c r="A5242" s="1" t="s">
        <v>24</v>
      </c>
      <c r="B5242" s="1" t="s">
        <v>11</v>
      </c>
      <c r="C5242" s="1" t="s">
        <v>113</v>
      </c>
      <c r="D5242" s="1" t="s">
        <v>20</v>
      </c>
      <c r="E5242" s="1" t="s">
        <v>21</v>
      </c>
      <c r="F5242" s="1" t="s">
        <v>22</v>
      </c>
      <c r="G5242" s="1" t="s">
        <v>33</v>
      </c>
      <c r="H5242">
        <v>19.940000000000001</v>
      </c>
      <c r="I5242">
        <v>2</v>
      </c>
      <c r="J5242">
        <v>39.869999999999997</v>
      </c>
      <c r="K5242" s="11">
        <v>0.2</v>
      </c>
      <c r="L5242">
        <v>12.96</v>
      </c>
      <c r="M5242">
        <v>26.91</v>
      </c>
      <c r="N5242" s="11">
        <v>0.33</v>
      </c>
      <c r="O5242">
        <v>4.9860000000000007</v>
      </c>
      <c r="P5242" t="str">
        <f>IF(OR(SampleSuperstore[[#This Row],[Total Sales]]&gt;'Check Outliers'!$M$7,SampleSuperstore[[#This Row],[Total Sales]]&lt;'Check Outliers'!$M$8),"Outlier","normal")</f>
        <v>normal</v>
      </c>
      <c r="Q5242" t="str">
        <f>IF(OR(SampleSuperstore[[#This Row],[Profit]]&gt;'Check Outliers'!$M$15,SampleSuperstore[[#This Row],[Profit]]&lt;'Check Outliers'!$M$16),"outlier","normal")</f>
        <v>normal</v>
      </c>
      <c r="R5242" s="1" t="str">
        <f>IF(OR(SampleSuperstore[[#This Row],[Cogs]]&gt;'Check Outliers'!$M$23,SampleSuperstore[[#This Row],[Cogs]]&lt;'Check Outliers'!$M$24),"outlier","normal")</f>
        <v>normal</v>
      </c>
    </row>
    <row r="5243" spans="1:18" x14ac:dyDescent="0.3">
      <c r="A5243" s="1" t="s">
        <v>10</v>
      </c>
      <c r="B5243" s="1" t="s">
        <v>18</v>
      </c>
      <c r="C5243" s="1" t="s">
        <v>38</v>
      </c>
      <c r="D5243" s="1" t="s">
        <v>39</v>
      </c>
      <c r="E5243" s="1" t="s">
        <v>21</v>
      </c>
      <c r="F5243" s="1" t="s">
        <v>22</v>
      </c>
      <c r="G5243" s="1" t="s">
        <v>106</v>
      </c>
      <c r="H5243">
        <v>6.84</v>
      </c>
      <c r="I5243">
        <v>2</v>
      </c>
      <c r="J5243">
        <v>13.68</v>
      </c>
      <c r="K5243" s="11">
        <v>0</v>
      </c>
      <c r="L5243">
        <v>3.69</v>
      </c>
      <c r="M5243">
        <v>9.99</v>
      </c>
      <c r="N5243" s="11">
        <v>0.27</v>
      </c>
      <c r="O5243">
        <v>3.69</v>
      </c>
      <c r="P5243" t="str">
        <f>IF(OR(SampleSuperstore[[#This Row],[Total Sales]]&gt;'Check Outliers'!$M$7,SampleSuperstore[[#This Row],[Total Sales]]&lt;'Check Outliers'!$M$8),"Outlier","normal")</f>
        <v>normal</v>
      </c>
      <c r="Q5243" t="str">
        <f>IF(OR(SampleSuperstore[[#This Row],[Profit]]&gt;'Check Outliers'!$M$15,SampleSuperstore[[#This Row],[Profit]]&lt;'Check Outliers'!$M$16),"outlier","normal")</f>
        <v>normal</v>
      </c>
      <c r="R5243" s="1" t="str">
        <f>IF(OR(SampleSuperstore[[#This Row],[Cogs]]&gt;'Check Outliers'!$M$23,SampleSuperstore[[#This Row],[Cogs]]&lt;'Check Outliers'!$M$24),"outlier","normal")</f>
        <v>normal</v>
      </c>
    </row>
    <row r="5244" spans="1:18" x14ac:dyDescent="0.3">
      <c r="A5244" s="1" t="s">
        <v>24</v>
      </c>
      <c r="B5244" s="1" t="s">
        <v>18</v>
      </c>
      <c r="C5244" s="1" t="s">
        <v>319</v>
      </c>
      <c r="D5244" s="1" t="s">
        <v>42</v>
      </c>
      <c r="E5244" s="1" t="s">
        <v>43</v>
      </c>
      <c r="F5244" s="1" t="s">
        <v>22</v>
      </c>
      <c r="G5244" s="1" t="s">
        <v>33</v>
      </c>
      <c r="H5244">
        <v>1.1100000000000001</v>
      </c>
      <c r="I5244">
        <v>3</v>
      </c>
      <c r="J5244">
        <v>3.32</v>
      </c>
      <c r="K5244" s="11">
        <v>0.8</v>
      </c>
      <c r="L5244">
        <v>-5.64</v>
      </c>
      <c r="M5244">
        <v>8.9600000000000009</v>
      </c>
      <c r="N5244" s="11">
        <v>-1.7</v>
      </c>
      <c r="O5244">
        <v>-8.2959999999999994</v>
      </c>
      <c r="P5244" t="str">
        <f>IF(OR(SampleSuperstore[[#This Row],[Total Sales]]&gt;'Check Outliers'!$M$7,SampleSuperstore[[#This Row],[Total Sales]]&lt;'Check Outliers'!$M$8),"Outlier","normal")</f>
        <v>normal</v>
      </c>
      <c r="Q5244" t="str">
        <f>IF(OR(SampleSuperstore[[#This Row],[Profit]]&gt;'Check Outliers'!$M$15,SampleSuperstore[[#This Row],[Profit]]&lt;'Check Outliers'!$M$16),"outlier","normal")</f>
        <v>normal</v>
      </c>
      <c r="R5244" s="1" t="str">
        <f>IF(OR(SampleSuperstore[[#This Row],[Cogs]]&gt;'Check Outliers'!$M$23,SampleSuperstore[[#This Row],[Cogs]]&lt;'Check Outliers'!$M$24),"outlier","normal")</f>
        <v>normal</v>
      </c>
    </row>
    <row r="5245" spans="1:18" x14ac:dyDescent="0.3">
      <c r="A5245" s="1" t="s">
        <v>58</v>
      </c>
      <c r="B5245" s="1" t="s">
        <v>40</v>
      </c>
      <c r="C5245" s="1" t="s">
        <v>151</v>
      </c>
      <c r="D5245" s="1" t="s">
        <v>79</v>
      </c>
      <c r="E5245" s="1" t="s">
        <v>14</v>
      </c>
      <c r="F5245" s="1" t="s">
        <v>22</v>
      </c>
      <c r="G5245" s="1" t="s">
        <v>33</v>
      </c>
      <c r="H5245">
        <v>10.44</v>
      </c>
      <c r="I5245">
        <v>1</v>
      </c>
      <c r="J5245">
        <v>10.44</v>
      </c>
      <c r="K5245" s="11">
        <v>0</v>
      </c>
      <c r="L5245">
        <v>4.8</v>
      </c>
      <c r="M5245">
        <v>5.64</v>
      </c>
      <c r="N5245" s="11">
        <v>0.46</v>
      </c>
      <c r="O5245">
        <v>4.8</v>
      </c>
      <c r="P5245" t="str">
        <f>IF(OR(SampleSuperstore[[#This Row],[Total Sales]]&gt;'Check Outliers'!$M$7,SampleSuperstore[[#This Row],[Total Sales]]&lt;'Check Outliers'!$M$8),"Outlier","normal")</f>
        <v>normal</v>
      </c>
      <c r="Q5245" t="str">
        <f>IF(OR(SampleSuperstore[[#This Row],[Profit]]&gt;'Check Outliers'!$M$15,SampleSuperstore[[#This Row],[Profit]]&lt;'Check Outliers'!$M$16),"outlier","normal")</f>
        <v>normal</v>
      </c>
      <c r="R5245" s="1" t="str">
        <f>IF(OR(SampleSuperstore[[#This Row],[Cogs]]&gt;'Check Outliers'!$M$23,SampleSuperstore[[#This Row],[Cogs]]&lt;'Check Outliers'!$M$24),"outlier","normal")</f>
        <v>normal</v>
      </c>
    </row>
    <row r="5246" spans="1:18" x14ac:dyDescent="0.3">
      <c r="A5246" s="1" t="s">
        <v>10</v>
      </c>
      <c r="B5246" s="1" t="s">
        <v>18</v>
      </c>
      <c r="C5246" s="1" t="s">
        <v>19</v>
      </c>
      <c r="D5246" s="1" t="s">
        <v>20</v>
      </c>
      <c r="E5246" s="1" t="s">
        <v>21</v>
      </c>
      <c r="F5246" s="1" t="s">
        <v>15</v>
      </c>
      <c r="G5246" s="1" t="s">
        <v>27</v>
      </c>
      <c r="H5246">
        <v>68.23</v>
      </c>
      <c r="I5246">
        <v>2</v>
      </c>
      <c r="J5246">
        <v>136.46</v>
      </c>
      <c r="K5246" s="11">
        <v>0.2</v>
      </c>
      <c r="L5246">
        <v>15.35</v>
      </c>
      <c r="M5246">
        <v>121.11</v>
      </c>
      <c r="N5246" s="11">
        <v>0.11</v>
      </c>
      <c r="O5246">
        <v>-11.942000000000002</v>
      </c>
      <c r="P5246" t="str">
        <f>IF(OR(SampleSuperstore[[#This Row],[Total Sales]]&gt;'Check Outliers'!$M$7,SampleSuperstore[[#This Row],[Total Sales]]&lt;'Check Outliers'!$M$8),"Outlier","normal")</f>
        <v>normal</v>
      </c>
      <c r="Q5246" t="str">
        <f>IF(OR(SampleSuperstore[[#This Row],[Profit]]&gt;'Check Outliers'!$M$15,SampleSuperstore[[#This Row],[Profit]]&lt;'Check Outliers'!$M$16),"outlier","normal")</f>
        <v>normal</v>
      </c>
      <c r="R5246" s="1" t="str">
        <f>IF(OR(SampleSuperstore[[#This Row],[Cogs]]&gt;'Check Outliers'!$M$23,SampleSuperstore[[#This Row],[Cogs]]&lt;'Check Outliers'!$M$24),"outlier","normal")</f>
        <v>normal</v>
      </c>
    </row>
    <row r="5247" spans="1:18" x14ac:dyDescent="0.3">
      <c r="A5247" s="1" t="s">
        <v>10</v>
      </c>
      <c r="B5247" s="1" t="s">
        <v>18</v>
      </c>
      <c r="C5247" s="1" t="s">
        <v>19</v>
      </c>
      <c r="D5247" s="1" t="s">
        <v>20</v>
      </c>
      <c r="E5247" s="1" t="s">
        <v>21</v>
      </c>
      <c r="F5247" s="1" t="s">
        <v>31</v>
      </c>
      <c r="G5247" s="1" t="s">
        <v>32</v>
      </c>
      <c r="H5247">
        <v>111.19</v>
      </c>
      <c r="I5247">
        <v>3</v>
      </c>
      <c r="J5247">
        <v>333.58</v>
      </c>
      <c r="K5247" s="11">
        <v>0.2</v>
      </c>
      <c r="L5247">
        <v>33.36</v>
      </c>
      <c r="M5247">
        <v>300.22000000000003</v>
      </c>
      <c r="N5247" s="11">
        <v>0.1</v>
      </c>
      <c r="O5247">
        <v>-33.355999999999995</v>
      </c>
      <c r="P5247" t="str">
        <f>IF(OR(SampleSuperstore[[#This Row],[Total Sales]]&gt;'Check Outliers'!$M$7,SampleSuperstore[[#This Row],[Total Sales]]&lt;'Check Outliers'!$M$8),"Outlier","normal")</f>
        <v>normal</v>
      </c>
      <c r="Q5247" t="str">
        <f>IF(OR(SampleSuperstore[[#This Row],[Profit]]&gt;'Check Outliers'!$M$15,SampleSuperstore[[#This Row],[Profit]]&lt;'Check Outliers'!$M$16),"outlier","normal")</f>
        <v>normal</v>
      </c>
      <c r="R5247" s="1" t="str">
        <f>IF(OR(SampleSuperstore[[#This Row],[Cogs]]&gt;'Check Outliers'!$M$23,SampleSuperstore[[#This Row],[Cogs]]&lt;'Check Outliers'!$M$24),"outlier","normal")</f>
        <v>normal</v>
      </c>
    </row>
    <row r="5248" spans="1:18" x14ac:dyDescent="0.3">
      <c r="A5248" s="1" t="s">
        <v>10</v>
      </c>
      <c r="B5248" s="1" t="s">
        <v>18</v>
      </c>
      <c r="C5248" s="1" t="s">
        <v>19</v>
      </c>
      <c r="D5248" s="1" t="s">
        <v>20</v>
      </c>
      <c r="E5248" s="1" t="s">
        <v>21</v>
      </c>
      <c r="F5248" s="1" t="s">
        <v>22</v>
      </c>
      <c r="G5248" s="1" t="s">
        <v>33</v>
      </c>
      <c r="H5248">
        <v>6.27</v>
      </c>
      <c r="I5248">
        <v>2</v>
      </c>
      <c r="J5248">
        <v>12.54</v>
      </c>
      <c r="K5248" s="11">
        <v>0.2</v>
      </c>
      <c r="L5248">
        <v>4.7</v>
      </c>
      <c r="M5248">
        <v>7.84</v>
      </c>
      <c r="N5248" s="11">
        <v>0.37</v>
      </c>
      <c r="O5248">
        <v>2.1920000000000002</v>
      </c>
      <c r="P5248" t="str">
        <f>IF(OR(SampleSuperstore[[#This Row],[Total Sales]]&gt;'Check Outliers'!$M$7,SampleSuperstore[[#This Row],[Total Sales]]&lt;'Check Outliers'!$M$8),"Outlier","normal")</f>
        <v>normal</v>
      </c>
      <c r="Q5248" t="str">
        <f>IF(OR(SampleSuperstore[[#This Row],[Profit]]&gt;'Check Outliers'!$M$15,SampleSuperstore[[#This Row],[Profit]]&lt;'Check Outliers'!$M$16),"outlier","normal")</f>
        <v>normal</v>
      </c>
      <c r="R5248" s="1" t="str">
        <f>IF(OR(SampleSuperstore[[#This Row],[Cogs]]&gt;'Check Outliers'!$M$23,SampleSuperstore[[#This Row],[Cogs]]&lt;'Check Outliers'!$M$24),"outlier","normal")</f>
        <v>normal</v>
      </c>
    </row>
    <row r="5249" spans="1:18" hidden="1" x14ac:dyDescent="0.3">
      <c r="A5249" s="1" t="s">
        <v>24</v>
      </c>
      <c r="B5249" s="1" t="s">
        <v>11</v>
      </c>
      <c r="C5249" s="1" t="s">
        <v>523</v>
      </c>
      <c r="D5249" s="1" t="s">
        <v>61</v>
      </c>
      <c r="E5249" s="1" t="s">
        <v>43</v>
      </c>
      <c r="F5249" s="1" t="s">
        <v>22</v>
      </c>
      <c r="G5249" s="1" t="s">
        <v>34</v>
      </c>
      <c r="H5249">
        <v>2.6</v>
      </c>
      <c r="I5249">
        <v>8</v>
      </c>
      <c r="J5249">
        <v>20.77</v>
      </c>
      <c r="K5249" s="1">
        <v>0.8</v>
      </c>
      <c r="L5249">
        <v>-52.96</v>
      </c>
      <c r="M5249">
        <v>73.73</v>
      </c>
      <c r="N5249">
        <v>-2.5499999999999998</v>
      </c>
      <c r="O5249">
        <v>-69.575999999999993</v>
      </c>
      <c r="P5249" t="str">
        <f>IF(OR(SampleSuperstore[[#This Row],[Total Sales]]&gt;'Check Outliers'!$M$7,SampleSuperstore[[#This Row],[Total Sales]]&lt;'Check Outliers'!$M$8),"Outlier","normal")</f>
        <v>normal</v>
      </c>
      <c r="Q5249" t="str">
        <f>IF(OR(SampleSuperstore[[#This Row],[Profit]]&gt;'Check Outliers'!$M$15,SampleSuperstore[[#This Row],[Profit]]&lt;'Check Outliers'!$M$16),"outlier","normal")</f>
        <v>outlier</v>
      </c>
      <c r="R5249" s="1" t="str">
        <f>IF(OR(SampleSuperstore[[#This Row],[Cogs]]&gt;'Check Outliers'!$M$23,SampleSuperstore[[#This Row],[Cogs]]&lt;'Check Outliers'!$M$24),"outlier","normal")</f>
        <v>normal</v>
      </c>
    </row>
    <row r="5250" spans="1:18" x14ac:dyDescent="0.3">
      <c r="A5250" s="1" t="s">
        <v>10</v>
      </c>
      <c r="B5250" s="1" t="s">
        <v>11</v>
      </c>
      <c r="C5250" s="1" t="s">
        <v>38</v>
      </c>
      <c r="D5250" s="1" t="s">
        <v>39</v>
      </c>
      <c r="E5250" s="1" t="s">
        <v>21</v>
      </c>
      <c r="F5250" s="1" t="s">
        <v>31</v>
      </c>
      <c r="G5250" s="1" t="s">
        <v>55</v>
      </c>
      <c r="H5250">
        <v>14.5</v>
      </c>
      <c r="I5250">
        <v>3</v>
      </c>
      <c r="J5250">
        <v>43.5</v>
      </c>
      <c r="K5250" s="11">
        <v>0</v>
      </c>
      <c r="L5250">
        <v>10.88</v>
      </c>
      <c r="M5250">
        <v>32.619999999999997</v>
      </c>
      <c r="N5250" s="11">
        <v>0.25</v>
      </c>
      <c r="O5250">
        <v>10.88</v>
      </c>
      <c r="P5250" t="str">
        <f>IF(OR(SampleSuperstore[[#This Row],[Total Sales]]&gt;'Check Outliers'!$M$7,SampleSuperstore[[#This Row],[Total Sales]]&lt;'Check Outliers'!$M$8),"Outlier","normal")</f>
        <v>normal</v>
      </c>
      <c r="Q5250" t="str">
        <f>IF(OR(SampleSuperstore[[#This Row],[Profit]]&gt;'Check Outliers'!$M$15,SampleSuperstore[[#This Row],[Profit]]&lt;'Check Outliers'!$M$16),"outlier","normal")</f>
        <v>normal</v>
      </c>
      <c r="R5250" s="1" t="str">
        <f>IF(OR(SampleSuperstore[[#This Row],[Cogs]]&gt;'Check Outliers'!$M$23,SampleSuperstore[[#This Row],[Cogs]]&lt;'Check Outliers'!$M$24),"outlier","normal")</f>
        <v>normal</v>
      </c>
    </row>
    <row r="5251" spans="1:18" x14ac:dyDescent="0.3">
      <c r="A5251" s="1" t="s">
        <v>24</v>
      </c>
      <c r="B5251" s="1" t="s">
        <v>18</v>
      </c>
      <c r="C5251" s="1" t="s">
        <v>51</v>
      </c>
      <c r="D5251" s="1" t="s">
        <v>52</v>
      </c>
      <c r="E5251" s="1" t="s">
        <v>53</v>
      </c>
      <c r="F5251" s="1" t="s">
        <v>22</v>
      </c>
      <c r="G5251" s="1" t="s">
        <v>73</v>
      </c>
      <c r="H5251">
        <v>3.14</v>
      </c>
      <c r="I5251">
        <v>4</v>
      </c>
      <c r="J5251">
        <v>12.58</v>
      </c>
      <c r="K5251" s="11">
        <v>0.2</v>
      </c>
      <c r="L5251">
        <v>4.09</v>
      </c>
      <c r="M5251">
        <v>8.49</v>
      </c>
      <c r="N5251" s="11">
        <v>0.33</v>
      </c>
      <c r="O5251">
        <v>1.5739999999999998</v>
      </c>
      <c r="P5251" t="str">
        <f>IF(OR(SampleSuperstore[[#This Row],[Total Sales]]&gt;'Check Outliers'!$M$7,SampleSuperstore[[#This Row],[Total Sales]]&lt;'Check Outliers'!$M$8),"Outlier","normal")</f>
        <v>normal</v>
      </c>
      <c r="Q5251" t="str">
        <f>IF(OR(SampleSuperstore[[#This Row],[Profit]]&gt;'Check Outliers'!$M$15,SampleSuperstore[[#This Row],[Profit]]&lt;'Check Outliers'!$M$16),"outlier","normal")</f>
        <v>normal</v>
      </c>
      <c r="R5251" s="1" t="str">
        <f>IF(OR(SampleSuperstore[[#This Row],[Cogs]]&gt;'Check Outliers'!$M$23,SampleSuperstore[[#This Row],[Cogs]]&lt;'Check Outliers'!$M$24),"outlier","normal")</f>
        <v>normal</v>
      </c>
    </row>
    <row r="5252" spans="1:18" x14ac:dyDescent="0.3">
      <c r="A5252" s="1" t="s">
        <v>24</v>
      </c>
      <c r="B5252" s="1" t="s">
        <v>11</v>
      </c>
      <c r="C5252" s="1" t="s">
        <v>99</v>
      </c>
      <c r="D5252" s="1" t="s">
        <v>163</v>
      </c>
      <c r="E5252" s="1" t="s">
        <v>14</v>
      </c>
      <c r="F5252" s="1" t="s">
        <v>31</v>
      </c>
      <c r="G5252" s="1" t="s">
        <v>55</v>
      </c>
      <c r="H5252">
        <v>49.99</v>
      </c>
      <c r="I5252">
        <v>5</v>
      </c>
      <c r="J5252">
        <v>249.95</v>
      </c>
      <c r="K5252" s="11">
        <v>0</v>
      </c>
      <c r="L5252">
        <v>20</v>
      </c>
      <c r="M5252">
        <v>229.95</v>
      </c>
      <c r="N5252" s="11">
        <v>0.08</v>
      </c>
      <c r="O5252">
        <v>20</v>
      </c>
      <c r="P5252" t="str">
        <f>IF(OR(SampleSuperstore[[#This Row],[Total Sales]]&gt;'Check Outliers'!$M$7,SampleSuperstore[[#This Row],[Total Sales]]&lt;'Check Outliers'!$M$8),"Outlier","normal")</f>
        <v>normal</v>
      </c>
      <c r="Q5252" t="str">
        <f>IF(OR(SampleSuperstore[[#This Row],[Profit]]&gt;'Check Outliers'!$M$15,SampleSuperstore[[#This Row],[Profit]]&lt;'Check Outliers'!$M$16),"outlier","normal")</f>
        <v>normal</v>
      </c>
      <c r="R5252" s="1" t="str">
        <f>IF(OR(SampleSuperstore[[#This Row],[Cogs]]&gt;'Check Outliers'!$M$23,SampleSuperstore[[#This Row],[Cogs]]&lt;'Check Outliers'!$M$24),"outlier","normal")</f>
        <v>normal</v>
      </c>
    </row>
    <row r="5253" spans="1:18" x14ac:dyDescent="0.3">
      <c r="A5253" s="1" t="s">
        <v>24</v>
      </c>
      <c r="B5253" s="1" t="s">
        <v>11</v>
      </c>
      <c r="C5253" s="1" t="s">
        <v>99</v>
      </c>
      <c r="D5253" s="1" t="s">
        <v>163</v>
      </c>
      <c r="E5253" s="1" t="s">
        <v>14</v>
      </c>
      <c r="F5253" s="1" t="s">
        <v>22</v>
      </c>
      <c r="G5253" s="1" t="s">
        <v>37</v>
      </c>
      <c r="H5253">
        <v>12.28</v>
      </c>
      <c r="I5253">
        <v>4</v>
      </c>
      <c r="J5253">
        <v>49.12</v>
      </c>
      <c r="K5253" s="11">
        <v>0</v>
      </c>
      <c r="L5253">
        <v>23.09</v>
      </c>
      <c r="M5253">
        <v>26.03</v>
      </c>
      <c r="N5253" s="11">
        <v>0.47</v>
      </c>
      <c r="O5253">
        <v>23.09</v>
      </c>
      <c r="P5253" t="str">
        <f>IF(OR(SampleSuperstore[[#This Row],[Total Sales]]&gt;'Check Outliers'!$M$7,SampleSuperstore[[#This Row],[Total Sales]]&lt;'Check Outliers'!$M$8),"Outlier","normal")</f>
        <v>normal</v>
      </c>
      <c r="Q5253" t="str">
        <f>IF(OR(SampleSuperstore[[#This Row],[Profit]]&gt;'Check Outliers'!$M$15,SampleSuperstore[[#This Row],[Profit]]&lt;'Check Outliers'!$M$16),"outlier","normal")</f>
        <v>normal</v>
      </c>
      <c r="R5253" s="1" t="str">
        <f>IF(OR(SampleSuperstore[[#This Row],[Cogs]]&gt;'Check Outliers'!$M$23,SampleSuperstore[[#This Row],[Cogs]]&lt;'Check Outliers'!$M$24),"outlier","normal")</f>
        <v>normal</v>
      </c>
    </row>
    <row r="5254" spans="1:18" x14ac:dyDescent="0.3">
      <c r="A5254" s="1" t="s">
        <v>58</v>
      </c>
      <c r="B5254" s="1" t="s">
        <v>11</v>
      </c>
      <c r="C5254" s="1" t="s">
        <v>254</v>
      </c>
      <c r="D5254" s="1" t="s">
        <v>79</v>
      </c>
      <c r="E5254" s="1" t="s">
        <v>14</v>
      </c>
      <c r="F5254" s="1" t="s">
        <v>22</v>
      </c>
      <c r="G5254" s="1" t="s">
        <v>34</v>
      </c>
      <c r="H5254">
        <v>60.97</v>
      </c>
      <c r="I5254">
        <v>3</v>
      </c>
      <c r="J5254">
        <v>182.91</v>
      </c>
      <c r="K5254" s="11">
        <v>0</v>
      </c>
      <c r="L5254">
        <v>53.04</v>
      </c>
      <c r="M5254">
        <v>129.87</v>
      </c>
      <c r="N5254" s="11">
        <v>0.28999999999999998</v>
      </c>
      <c r="O5254">
        <v>53.04</v>
      </c>
      <c r="P5254" t="str">
        <f>IF(OR(SampleSuperstore[[#This Row],[Total Sales]]&gt;'Check Outliers'!$M$7,SampleSuperstore[[#This Row],[Total Sales]]&lt;'Check Outliers'!$M$8),"Outlier","normal")</f>
        <v>normal</v>
      </c>
      <c r="Q5254" t="str">
        <f>IF(OR(SampleSuperstore[[#This Row],[Profit]]&gt;'Check Outliers'!$M$15,SampleSuperstore[[#This Row],[Profit]]&lt;'Check Outliers'!$M$16),"outlier","normal")</f>
        <v>normal</v>
      </c>
      <c r="R5254" s="1" t="str">
        <f>IF(OR(SampleSuperstore[[#This Row],[Cogs]]&gt;'Check Outliers'!$M$23,SampleSuperstore[[#This Row],[Cogs]]&lt;'Check Outliers'!$M$24),"outlier","normal")</f>
        <v>normal</v>
      </c>
    </row>
    <row r="5255" spans="1:18" x14ac:dyDescent="0.3">
      <c r="A5255" s="1" t="s">
        <v>10</v>
      </c>
      <c r="B5255" s="1" t="s">
        <v>40</v>
      </c>
      <c r="C5255" s="1" t="s">
        <v>170</v>
      </c>
      <c r="D5255" s="1" t="s">
        <v>39</v>
      </c>
      <c r="E5255" s="1" t="s">
        <v>21</v>
      </c>
      <c r="F5255" s="1" t="s">
        <v>22</v>
      </c>
      <c r="G5255" s="1" t="s">
        <v>33</v>
      </c>
      <c r="H5255">
        <v>53.82</v>
      </c>
      <c r="I5255">
        <v>2</v>
      </c>
      <c r="J5255">
        <v>107.65</v>
      </c>
      <c r="K5255" s="11">
        <v>0.2</v>
      </c>
      <c r="L5255">
        <v>33.64</v>
      </c>
      <c r="M5255">
        <v>74.010000000000005</v>
      </c>
      <c r="N5255" s="11">
        <v>0.31</v>
      </c>
      <c r="O5255">
        <v>12.11</v>
      </c>
      <c r="P5255" t="str">
        <f>IF(OR(SampleSuperstore[[#This Row],[Total Sales]]&gt;'Check Outliers'!$M$7,SampleSuperstore[[#This Row],[Total Sales]]&lt;'Check Outliers'!$M$8),"Outlier","normal")</f>
        <v>normal</v>
      </c>
      <c r="Q5255" t="str">
        <f>IF(OR(SampleSuperstore[[#This Row],[Profit]]&gt;'Check Outliers'!$M$15,SampleSuperstore[[#This Row],[Profit]]&lt;'Check Outliers'!$M$16),"outlier","normal")</f>
        <v>normal</v>
      </c>
      <c r="R5255" s="1" t="str">
        <f>IF(OR(SampleSuperstore[[#This Row],[Cogs]]&gt;'Check Outliers'!$M$23,SampleSuperstore[[#This Row],[Cogs]]&lt;'Check Outliers'!$M$24),"outlier","normal")</f>
        <v>normal</v>
      </c>
    </row>
    <row r="5256" spans="1:18" x14ac:dyDescent="0.3">
      <c r="A5256" s="1" t="s">
        <v>10</v>
      </c>
      <c r="B5256" s="1" t="s">
        <v>18</v>
      </c>
      <c r="C5256" s="1" t="s">
        <v>524</v>
      </c>
      <c r="D5256" s="1" t="s">
        <v>52</v>
      </c>
      <c r="E5256" s="1" t="s">
        <v>53</v>
      </c>
      <c r="F5256" s="1" t="s">
        <v>15</v>
      </c>
      <c r="G5256" s="1" t="s">
        <v>17</v>
      </c>
      <c r="H5256">
        <v>49.68</v>
      </c>
      <c r="I5256">
        <v>2</v>
      </c>
      <c r="J5256">
        <v>99.37</v>
      </c>
      <c r="K5256" s="11">
        <v>0.3</v>
      </c>
      <c r="L5256">
        <v>-7.1</v>
      </c>
      <c r="M5256">
        <v>106.47</v>
      </c>
      <c r="N5256" s="11">
        <v>-7.0000000000000007E-2</v>
      </c>
      <c r="O5256">
        <v>-36.911000000000001</v>
      </c>
      <c r="P5256" t="str">
        <f>IF(OR(SampleSuperstore[[#This Row],[Total Sales]]&gt;'Check Outliers'!$M$7,SampleSuperstore[[#This Row],[Total Sales]]&lt;'Check Outliers'!$M$8),"Outlier","normal")</f>
        <v>normal</v>
      </c>
      <c r="Q5256" t="str">
        <f>IF(OR(SampleSuperstore[[#This Row],[Profit]]&gt;'Check Outliers'!$M$15,SampleSuperstore[[#This Row],[Profit]]&lt;'Check Outliers'!$M$16),"outlier","normal")</f>
        <v>normal</v>
      </c>
      <c r="R5256" s="1" t="str">
        <f>IF(OR(SampleSuperstore[[#This Row],[Cogs]]&gt;'Check Outliers'!$M$23,SampleSuperstore[[#This Row],[Cogs]]&lt;'Check Outliers'!$M$24),"outlier","normal")</f>
        <v>normal</v>
      </c>
    </row>
    <row r="5257" spans="1:18" x14ac:dyDescent="0.3">
      <c r="A5257" s="1" t="s">
        <v>10</v>
      </c>
      <c r="B5257" s="1" t="s">
        <v>18</v>
      </c>
      <c r="C5257" s="1" t="s">
        <v>524</v>
      </c>
      <c r="D5257" s="1" t="s">
        <v>52</v>
      </c>
      <c r="E5257" s="1" t="s">
        <v>53</v>
      </c>
      <c r="F5257" s="1" t="s">
        <v>15</v>
      </c>
      <c r="G5257" s="1" t="s">
        <v>29</v>
      </c>
      <c r="H5257">
        <v>16.78</v>
      </c>
      <c r="I5257">
        <v>2</v>
      </c>
      <c r="J5257">
        <v>33.57</v>
      </c>
      <c r="K5257" s="11">
        <v>0.2</v>
      </c>
      <c r="L5257">
        <v>-5.45</v>
      </c>
      <c r="M5257">
        <v>39.020000000000003</v>
      </c>
      <c r="N5257" s="11">
        <v>-0.16</v>
      </c>
      <c r="O5257">
        <v>-12.164000000000001</v>
      </c>
      <c r="P5257" t="str">
        <f>IF(OR(SampleSuperstore[[#This Row],[Total Sales]]&gt;'Check Outliers'!$M$7,SampleSuperstore[[#This Row],[Total Sales]]&lt;'Check Outliers'!$M$8),"Outlier","normal")</f>
        <v>normal</v>
      </c>
      <c r="Q5257" t="str">
        <f>IF(OR(SampleSuperstore[[#This Row],[Profit]]&gt;'Check Outliers'!$M$15,SampleSuperstore[[#This Row],[Profit]]&lt;'Check Outliers'!$M$16),"outlier","normal")</f>
        <v>normal</v>
      </c>
      <c r="R5257" s="1" t="str">
        <f>IF(OR(SampleSuperstore[[#This Row],[Cogs]]&gt;'Check Outliers'!$M$23,SampleSuperstore[[#This Row],[Cogs]]&lt;'Check Outliers'!$M$24),"outlier","normal")</f>
        <v>normal</v>
      </c>
    </row>
    <row r="5258" spans="1:18" x14ac:dyDescent="0.3">
      <c r="A5258" s="1" t="s">
        <v>24</v>
      </c>
      <c r="B5258" s="1" t="s">
        <v>11</v>
      </c>
      <c r="C5258" s="1" t="s">
        <v>350</v>
      </c>
      <c r="D5258" s="1" t="s">
        <v>115</v>
      </c>
      <c r="E5258" s="1" t="s">
        <v>43</v>
      </c>
      <c r="F5258" s="1" t="s">
        <v>22</v>
      </c>
      <c r="G5258" s="1" t="s">
        <v>37</v>
      </c>
      <c r="H5258">
        <v>5.28</v>
      </c>
      <c r="I5258">
        <v>2</v>
      </c>
      <c r="J5258">
        <v>10.56</v>
      </c>
      <c r="K5258" s="11">
        <v>0</v>
      </c>
      <c r="L5258">
        <v>4.75</v>
      </c>
      <c r="M5258">
        <v>5.81</v>
      </c>
      <c r="N5258" s="11">
        <v>0.45</v>
      </c>
      <c r="O5258">
        <v>4.75</v>
      </c>
      <c r="P5258" t="str">
        <f>IF(OR(SampleSuperstore[[#This Row],[Total Sales]]&gt;'Check Outliers'!$M$7,SampleSuperstore[[#This Row],[Total Sales]]&lt;'Check Outliers'!$M$8),"Outlier","normal")</f>
        <v>normal</v>
      </c>
      <c r="Q5258" t="str">
        <f>IF(OR(SampleSuperstore[[#This Row],[Profit]]&gt;'Check Outliers'!$M$15,SampleSuperstore[[#This Row],[Profit]]&lt;'Check Outliers'!$M$16),"outlier","normal")</f>
        <v>normal</v>
      </c>
      <c r="R5258" s="1" t="str">
        <f>IF(OR(SampleSuperstore[[#This Row],[Cogs]]&gt;'Check Outliers'!$M$23,SampleSuperstore[[#This Row],[Cogs]]&lt;'Check Outliers'!$M$24),"outlier","normal")</f>
        <v>normal</v>
      </c>
    </row>
    <row r="5259" spans="1:18" x14ac:dyDescent="0.3">
      <c r="A5259" s="1" t="s">
        <v>24</v>
      </c>
      <c r="B5259" s="1" t="s">
        <v>11</v>
      </c>
      <c r="C5259" s="1" t="s">
        <v>359</v>
      </c>
      <c r="D5259" s="1" t="s">
        <v>20</v>
      </c>
      <c r="E5259" s="1" t="s">
        <v>21</v>
      </c>
      <c r="F5259" s="1" t="s">
        <v>22</v>
      </c>
      <c r="G5259" s="1" t="s">
        <v>37</v>
      </c>
      <c r="H5259">
        <v>6.48</v>
      </c>
      <c r="I5259">
        <v>6</v>
      </c>
      <c r="J5259">
        <v>38.880000000000003</v>
      </c>
      <c r="K5259" s="11">
        <v>0</v>
      </c>
      <c r="L5259">
        <v>18.66</v>
      </c>
      <c r="M5259">
        <v>20.22</v>
      </c>
      <c r="N5259" s="11">
        <v>0.48</v>
      </c>
      <c r="O5259">
        <v>18.66</v>
      </c>
      <c r="P5259" t="str">
        <f>IF(OR(SampleSuperstore[[#This Row],[Total Sales]]&gt;'Check Outliers'!$M$7,SampleSuperstore[[#This Row],[Total Sales]]&lt;'Check Outliers'!$M$8),"Outlier","normal")</f>
        <v>normal</v>
      </c>
      <c r="Q5259" t="str">
        <f>IF(OR(SampleSuperstore[[#This Row],[Profit]]&gt;'Check Outliers'!$M$15,SampleSuperstore[[#This Row],[Profit]]&lt;'Check Outliers'!$M$16),"outlier","normal")</f>
        <v>normal</v>
      </c>
      <c r="R5259" s="1" t="str">
        <f>IF(OR(SampleSuperstore[[#This Row],[Cogs]]&gt;'Check Outliers'!$M$23,SampleSuperstore[[#This Row],[Cogs]]&lt;'Check Outliers'!$M$24),"outlier","normal")</f>
        <v>normal</v>
      </c>
    </row>
    <row r="5260" spans="1:18" x14ac:dyDescent="0.3">
      <c r="A5260" s="1" t="s">
        <v>58</v>
      </c>
      <c r="B5260" s="1" t="s">
        <v>11</v>
      </c>
      <c r="C5260" s="1" t="s">
        <v>19</v>
      </c>
      <c r="D5260" s="1" t="s">
        <v>20</v>
      </c>
      <c r="E5260" s="1" t="s">
        <v>21</v>
      </c>
      <c r="F5260" s="1" t="s">
        <v>22</v>
      </c>
      <c r="G5260" s="1" t="s">
        <v>37</v>
      </c>
      <c r="H5260">
        <v>7.04</v>
      </c>
      <c r="I5260">
        <v>5</v>
      </c>
      <c r="J5260">
        <v>35.200000000000003</v>
      </c>
      <c r="K5260" s="11">
        <v>0</v>
      </c>
      <c r="L5260">
        <v>16.54</v>
      </c>
      <c r="M5260">
        <v>18.66</v>
      </c>
      <c r="N5260" s="11">
        <v>0.47</v>
      </c>
      <c r="O5260">
        <v>16.54</v>
      </c>
      <c r="P5260" t="str">
        <f>IF(OR(SampleSuperstore[[#This Row],[Total Sales]]&gt;'Check Outliers'!$M$7,SampleSuperstore[[#This Row],[Total Sales]]&lt;'Check Outliers'!$M$8),"Outlier","normal")</f>
        <v>normal</v>
      </c>
      <c r="Q5260" t="str">
        <f>IF(OR(SampleSuperstore[[#This Row],[Profit]]&gt;'Check Outliers'!$M$15,SampleSuperstore[[#This Row],[Profit]]&lt;'Check Outliers'!$M$16),"outlier","normal")</f>
        <v>normal</v>
      </c>
      <c r="R5260" s="1" t="str">
        <f>IF(OR(SampleSuperstore[[#This Row],[Cogs]]&gt;'Check Outliers'!$M$23,SampleSuperstore[[#This Row],[Cogs]]&lt;'Check Outliers'!$M$24),"outlier","normal")</f>
        <v>normal</v>
      </c>
    </row>
    <row r="5261" spans="1:18" x14ac:dyDescent="0.3">
      <c r="A5261" s="1" t="s">
        <v>24</v>
      </c>
      <c r="B5261" s="1" t="s">
        <v>40</v>
      </c>
      <c r="C5261" s="1" t="s">
        <v>51</v>
      </c>
      <c r="D5261" s="1" t="s">
        <v>52</v>
      </c>
      <c r="E5261" s="1" t="s">
        <v>53</v>
      </c>
      <c r="F5261" s="1" t="s">
        <v>22</v>
      </c>
      <c r="G5261" s="1" t="s">
        <v>37</v>
      </c>
      <c r="H5261">
        <v>15.18</v>
      </c>
      <c r="I5261">
        <v>3</v>
      </c>
      <c r="J5261">
        <v>45.53</v>
      </c>
      <c r="K5261" s="11">
        <v>0.2</v>
      </c>
      <c r="L5261">
        <v>15.93</v>
      </c>
      <c r="M5261">
        <v>29.6</v>
      </c>
      <c r="N5261" s="11">
        <v>0.35</v>
      </c>
      <c r="O5261">
        <v>6.8239999999999998</v>
      </c>
      <c r="P5261" t="str">
        <f>IF(OR(SampleSuperstore[[#This Row],[Total Sales]]&gt;'Check Outliers'!$M$7,SampleSuperstore[[#This Row],[Total Sales]]&lt;'Check Outliers'!$M$8),"Outlier","normal")</f>
        <v>normal</v>
      </c>
      <c r="Q5261" t="str">
        <f>IF(OR(SampleSuperstore[[#This Row],[Profit]]&gt;'Check Outliers'!$M$15,SampleSuperstore[[#This Row],[Profit]]&lt;'Check Outliers'!$M$16),"outlier","normal")</f>
        <v>normal</v>
      </c>
      <c r="R5261" s="1" t="str">
        <f>IF(OR(SampleSuperstore[[#This Row],[Cogs]]&gt;'Check Outliers'!$M$23,SampleSuperstore[[#This Row],[Cogs]]&lt;'Check Outliers'!$M$24),"outlier","normal")</f>
        <v>normal</v>
      </c>
    </row>
    <row r="5262" spans="1:18" x14ac:dyDescent="0.3">
      <c r="A5262" s="1" t="s">
        <v>58</v>
      </c>
      <c r="B5262" s="1" t="s">
        <v>40</v>
      </c>
      <c r="C5262" s="1" t="s">
        <v>57</v>
      </c>
      <c r="D5262" s="1" t="s">
        <v>42</v>
      </c>
      <c r="E5262" s="1" t="s">
        <v>43</v>
      </c>
      <c r="F5262" s="1" t="s">
        <v>31</v>
      </c>
      <c r="G5262" s="1" t="s">
        <v>32</v>
      </c>
      <c r="H5262">
        <v>65.59</v>
      </c>
      <c r="I5262">
        <v>3</v>
      </c>
      <c r="J5262">
        <v>196.78</v>
      </c>
      <c r="K5262" s="11">
        <v>0.2</v>
      </c>
      <c r="L5262">
        <v>14.76</v>
      </c>
      <c r="M5262">
        <v>182.02</v>
      </c>
      <c r="N5262" s="11">
        <v>0.08</v>
      </c>
      <c r="O5262">
        <v>-24.596000000000004</v>
      </c>
      <c r="P5262" t="str">
        <f>IF(OR(SampleSuperstore[[#This Row],[Total Sales]]&gt;'Check Outliers'!$M$7,SampleSuperstore[[#This Row],[Total Sales]]&lt;'Check Outliers'!$M$8),"Outlier","normal")</f>
        <v>normal</v>
      </c>
      <c r="Q5262" t="str">
        <f>IF(OR(SampleSuperstore[[#This Row],[Profit]]&gt;'Check Outliers'!$M$15,SampleSuperstore[[#This Row],[Profit]]&lt;'Check Outliers'!$M$16),"outlier","normal")</f>
        <v>normal</v>
      </c>
      <c r="R5262" s="1" t="str">
        <f>IF(OR(SampleSuperstore[[#This Row],[Cogs]]&gt;'Check Outliers'!$M$23,SampleSuperstore[[#This Row],[Cogs]]&lt;'Check Outliers'!$M$24),"outlier","normal")</f>
        <v>normal</v>
      </c>
    </row>
    <row r="5263" spans="1:18" x14ac:dyDescent="0.3">
      <c r="A5263" s="1" t="s">
        <v>58</v>
      </c>
      <c r="B5263" s="1" t="s">
        <v>40</v>
      </c>
      <c r="C5263" s="1" t="s">
        <v>57</v>
      </c>
      <c r="D5263" s="1" t="s">
        <v>42</v>
      </c>
      <c r="E5263" s="1" t="s">
        <v>43</v>
      </c>
      <c r="F5263" s="1" t="s">
        <v>22</v>
      </c>
      <c r="G5263" s="1" t="s">
        <v>33</v>
      </c>
      <c r="H5263">
        <v>1.46</v>
      </c>
      <c r="I5263">
        <v>2</v>
      </c>
      <c r="J5263">
        <v>2.92</v>
      </c>
      <c r="K5263" s="11">
        <v>0.8</v>
      </c>
      <c r="L5263">
        <v>-4.82</v>
      </c>
      <c r="M5263">
        <v>7.74</v>
      </c>
      <c r="N5263" s="11">
        <v>-1.65</v>
      </c>
      <c r="O5263">
        <v>-7.1560000000000006</v>
      </c>
      <c r="P5263" t="str">
        <f>IF(OR(SampleSuperstore[[#This Row],[Total Sales]]&gt;'Check Outliers'!$M$7,SampleSuperstore[[#This Row],[Total Sales]]&lt;'Check Outliers'!$M$8),"Outlier","normal")</f>
        <v>normal</v>
      </c>
      <c r="Q5263" t="str">
        <f>IF(OR(SampleSuperstore[[#This Row],[Profit]]&gt;'Check Outliers'!$M$15,SampleSuperstore[[#This Row],[Profit]]&lt;'Check Outliers'!$M$16),"outlier","normal")</f>
        <v>normal</v>
      </c>
      <c r="R5263" s="1" t="str">
        <f>IF(OR(SampleSuperstore[[#This Row],[Cogs]]&gt;'Check Outliers'!$M$23,SampleSuperstore[[#This Row],[Cogs]]&lt;'Check Outliers'!$M$24),"outlier","normal")</f>
        <v>normal</v>
      </c>
    </row>
    <row r="5264" spans="1:18" x14ac:dyDescent="0.3">
      <c r="A5264" s="1" t="s">
        <v>58</v>
      </c>
      <c r="B5264" s="1" t="s">
        <v>40</v>
      </c>
      <c r="C5264" s="1" t="s">
        <v>57</v>
      </c>
      <c r="D5264" s="1" t="s">
        <v>42</v>
      </c>
      <c r="E5264" s="1" t="s">
        <v>43</v>
      </c>
      <c r="F5264" s="1" t="s">
        <v>15</v>
      </c>
      <c r="G5264" s="1" t="s">
        <v>27</v>
      </c>
      <c r="H5264">
        <v>200.79</v>
      </c>
      <c r="I5264">
        <v>1</v>
      </c>
      <c r="J5264">
        <v>200.79</v>
      </c>
      <c r="K5264" s="11">
        <v>0.3</v>
      </c>
      <c r="L5264">
        <v>-22.95</v>
      </c>
      <c r="M5264">
        <v>223.74</v>
      </c>
      <c r="N5264" s="11">
        <v>-0.11</v>
      </c>
      <c r="O5264">
        <v>-83.186999999999998</v>
      </c>
      <c r="P5264" t="str">
        <f>IF(OR(SampleSuperstore[[#This Row],[Total Sales]]&gt;'Check Outliers'!$M$7,SampleSuperstore[[#This Row],[Total Sales]]&lt;'Check Outliers'!$M$8),"Outlier","normal")</f>
        <v>normal</v>
      </c>
      <c r="Q5264" t="str">
        <f>IF(OR(SampleSuperstore[[#This Row],[Profit]]&gt;'Check Outliers'!$M$15,SampleSuperstore[[#This Row],[Profit]]&lt;'Check Outliers'!$M$16),"outlier","normal")</f>
        <v>normal</v>
      </c>
      <c r="R5264" s="1" t="str">
        <f>IF(OR(SampleSuperstore[[#This Row],[Cogs]]&gt;'Check Outliers'!$M$23,SampleSuperstore[[#This Row],[Cogs]]&lt;'Check Outliers'!$M$24),"outlier","normal")</f>
        <v>normal</v>
      </c>
    </row>
    <row r="5265" spans="1:18" x14ac:dyDescent="0.3">
      <c r="A5265" s="1" t="s">
        <v>58</v>
      </c>
      <c r="B5265" s="1" t="s">
        <v>40</v>
      </c>
      <c r="C5265" s="1" t="s">
        <v>57</v>
      </c>
      <c r="D5265" s="1" t="s">
        <v>42</v>
      </c>
      <c r="E5265" s="1" t="s">
        <v>43</v>
      </c>
      <c r="F5265" s="1" t="s">
        <v>31</v>
      </c>
      <c r="G5265" s="1" t="s">
        <v>55</v>
      </c>
      <c r="H5265">
        <v>11.67</v>
      </c>
      <c r="I5265">
        <v>4</v>
      </c>
      <c r="J5265">
        <v>46.69</v>
      </c>
      <c r="K5265" s="11">
        <v>0.2</v>
      </c>
      <c r="L5265">
        <v>-2.92</v>
      </c>
      <c r="M5265">
        <v>49.61</v>
      </c>
      <c r="N5265" s="11">
        <v>-0.06</v>
      </c>
      <c r="O5265">
        <v>-12.257999999999999</v>
      </c>
      <c r="P5265" t="str">
        <f>IF(OR(SampleSuperstore[[#This Row],[Total Sales]]&gt;'Check Outliers'!$M$7,SampleSuperstore[[#This Row],[Total Sales]]&lt;'Check Outliers'!$M$8),"Outlier","normal")</f>
        <v>normal</v>
      </c>
      <c r="Q5265" t="str">
        <f>IF(OR(SampleSuperstore[[#This Row],[Profit]]&gt;'Check Outliers'!$M$15,SampleSuperstore[[#This Row],[Profit]]&lt;'Check Outliers'!$M$16),"outlier","normal")</f>
        <v>normal</v>
      </c>
      <c r="R5265" s="1" t="str">
        <f>IF(OR(SampleSuperstore[[#This Row],[Cogs]]&gt;'Check Outliers'!$M$23,SampleSuperstore[[#This Row],[Cogs]]&lt;'Check Outliers'!$M$24),"outlier","normal")</f>
        <v>normal</v>
      </c>
    </row>
    <row r="5266" spans="1:18" x14ac:dyDescent="0.3">
      <c r="A5266" s="1" t="s">
        <v>58</v>
      </c>
      <c r="B5266" s="1" t="s">
        <v>40</v>
      </c>
      <c r="C5266" s="1" t="s">
        <v>57</v>
      </c>
      <c r="D5266" s="1" t="s">
        <v>42</v>
      </c>
      <c r="E5266" s="1" t="s">
        <v>43</v>
      </c>
      <c r="F5266" s="1" t="s">
        <v>22</v>
      </c>
      <c r="G5266" s="1" t="s">
        <v>30</v>
      </c>
      <c r="H5266">
        <v>7.29</v>
      </c>
      <c r="I5266">
        <v>3</v>
      </c>
      <c r="J5266">
        <v>21.86</v>
      </c>
      <c r="K5266" s="11">
        <v>0.2</v>
      </c>
      <c r="L5266">
        <v>3.55</v>
      </c>
      <c r="M5266">
        <v>18.309999999999999</v>
      </c>
      <c r="N5266" s="11">
        <v>0.16</v>
      </c>
      <c r="O5266">
        <v>-0.82200000000000006</v>
      </c>
      <c r="P5266" t="str">
        <f>IF(OR(SampleSuperstore[[#This Row],[Total Sales]]&gt;'Check Outliers'!$M$7,SampleSuperstore[[#This Row],[Total Sales]]&lt;'Check Outliers'!$M$8),"Outlier","normal")</f>
        <v>normal</v>
      </c>
      <c r="Q5266" t="str">
        <f>IF(OR(SampleSuperstore[[#This Row],[Profit]]&gt;'Check Outliers'!$M$15,SampleSuperstore[[#This Row],[Profit]]&lt;'Check Outliers'!$M$16),"outlier","normal")</f>
        <v>normal</v>
      </c>
      <c r="R5266" s="1" t="str">
        <f>IF(OR(SampleSuperstore[[#This Row],[Cogs]]&gt;'Check Outliers'!$M$23,SampleSuperstore[[#This Row],[Cogs]]&lt;'Check Outliers'!$M$24),"outlier","normal")</f>
        <v>normal</v>
      </c>
    </row>
    <row r="5267" spans="1:18" x14ac:dyDescent="0.3">
      <c r="A5267" s="1" t="s">
        <v>58</v>
      </c>
      <c r="B5267" s="1" t="s">
        <v>18</v>
      </c>
      <c r="C5267" s="1" t="s">
        <v>38</v>
      </c>
      <c r="D5267" s="1" t="s">
        <v>39</v>
      </c>
      <c r="E5267" s="1" t="s">
        <v>21</v>
      </c>
      <c r="F5267" s="1" t="s">
        <v>22</v>
      </c>
      <c r="G5267" s="1" t="s">
        <v>37</v>
      </c>
      <c r="H5267">
        <v>5.88</v>
      </c>
      <c r="I5267">
        <v>2</v>
      </c>
      <c r="J5267">
        <v>11.76</v>
      </c>
      <c r="K5267" s="11">
        <v>0</v>
      </c>
      <c r="L5267">
        <v>5.76</v>
      </c>
      <c r="M5267">
        <v>6</v>
      </c>
      <c r="N5267" s="11">
        <v>0.49</v>
      </c>
      <c r="O5267">
        <v>5.76</v>
      </c>
      <c r="P5267" t="str">
        <f>IF(OR(SampleSuperstore[[#This Row],[Total Sales]]&gt;'Check Outliers'!$M$7,SampleSuperstore[[#This Row],[Total Sales]]&lt;'Check Outliers'!$M$8),"Outlier","normal")</f>
        <v>normal</v>
      </c>
      <c r="Q5267" t="str">
        <f>IF(OR(SampleSuperstore[[#This Row],[Profit]]&gt;'Check Outliers'!$M$15,SampleSuperstore[[#This Row],[Profit]]&lt;'Check Outliers'!$M$16),"outlier","normal")</f>
        <v>normal</v>
      </c>
      <c r="R5267" s="1" t="str">
        <f>IF(OR(SampleSuperstore[[#This Row],[Cogs]]&gt;'Check Outliers'!$M$23,SampleSuperstore[[#This Row],[Cogs]]&lt;'Check Outliers'!$M$24),"outlier","normal")</f>
        <v>normal</v>
      </c>
    </row>
    <row r="5268" spans="1:18" hidden="1" x14ac:dyDescent="0.3">
      <c r="A5268" s="1" t="s">
        <v>58</v>
      </c>
      <c r="B5268" s="1" t="s">
        <v>18</v>
      </c>
      <c r="C5268" s="1" t="s">
        <v>38</v>
      </c>
      <c r="D5268" s="1" t="s">
        <v>39</v>
      </c>
      <c r="E5268" s="1" t="s">
        <v>21</v>
      </c>
      <c r="F5268" s="1" t="s">
        <v>22</v>
      </c>
      <c r="G5268" s="1" t="s">
        <v>37</v>
      </c>
      <c r="H5268">
        <v>55.98</v>
      </c>
      <c r="I5268">
        <v>3</v>
      </c>
      <c r="J5268">
        <v>167.94</v>
      </c>
      <c r="K5268" s="1">
        <v>0</v>
      </c>
      <c r="L5268">
        <v>82.29</v>
      </c>
      <c r="M5268">
        <v>85.65</v>
      </c>
      <c r="N5268">
        <v>0.49</v>
      </c>
      <c r="O5268">
        <v>82.29</v>
      </c>
      <c r="P5268" t="str">
        <f>IF(OR(SampleSuperstore[[#This Row],[Total Sales]]&gt;'Check Outliers'!$M$7,SampleSuperstore[[#This Row],[Total Sales]]&lt;'Check Outliers'!$M$8),"Outlier","normal")</f>
        <v>normal</v>
      </c>
      <c r="Q5268" t="str">
        <f>IF(OR(SampleSuperstore[[#This Row],[Profit]]&gt;'Check Outliers'!$M$15,SampleSuperstore[[#This Row],[Profit]]&lt;'Check Outliers'!$M$16),"outlier","normal")</f>
        <v>outlier</v>
      </c>
      <c r="R5268" s="1" t="str">
        <f>IF(OR(SampleSuperstore[[#This Row],[Cogs]]&gt;'Check Outliers'!$M$23,SampleSuperstore[[#This Row],[Cogs]]&lt;'Check Outliers'!$M$24),"outlier","normal")</f>
        <v>normal</v>
      </c>
    </row>
    <row r="5269" spans="1:18" x14ac:dyDescent="0.3">
      <c r="A5269" s="1" t="s">
        <v>58</v>
      </c>
      <c r="B5269" s="1" t="s">
        <v>18</v>
      </c>
      <c r="C5269" s="1" t="s">
        <v>38</v>
      </c>
      <c r="D5269" s="1" t="s">
        <v>39</v>
      </c>
      <c r="E5269" s="1" t="s">
        <v>21</v>
      </c>
      <c r="F5269" s="1" t="s">
        <v>22</v>
      </c>
      <c r="G5269" s="1" t="s">
        <v>34</v>
      </c>
      <c r="H5269">
        <v>3.89</v>
      </c>
      <c r="I5269">
        <v>1</v>
      </c>
      <c r="J5269">
        <v>3.89</v>
      </c>
      <c r="K5269" s="11">
        <v>0</v>
      </c>
      <c r="L5269">
        <v>1.01</v>
      </c>
      <c r="M5269">
        <v>2.88</v>
      </c>
      <c r="N5269" s="11">
        <v>0.26</v>
      </c>
      <c r="O5269">
        <v>1.01</v>
      </c>
      <c r="P5269" t="str">
        <f>IF(OR(SampleSuperstore[[#This Row],[Total Sales]]&gt;'Check Outliers'!$M$7,SampleSuperstore[[#This Row],[Total Sales]]&lt;'Check Outliers'!$M$8),"Outlier","normal")</f>
        <v>normal</v>
      </c>
      <c r="Q5269" t="str">
        <f>IF(OR(SampleSuperstore[[#This Row],[Profit]]&gt;'Check Outliers'!$M$15,SampleSuperstore[[#This Row],[Profit]]&lt;'Check Outliers'!$M$16),"outlier","normal")</f>
        <v>normal</v>
      </c>
      <c r="R5269" s="1" t="str">
        <f>IF(OR(SampleSuperstore[[#This Row],[Cogs]]&gt;'Check Outliers'!$M$23,SampleSuperstore[[#This Row],[Cogs]]&lt;'Check Outliers'!$M$24),"outlier","normal")</f>
        <v>normal</v>
      </c>
    </row>
    <row r="5270" spans="1:18" x14ac:dyDescent="0.3">
      <c r="A5270" s="1" t="s">
        <v>24</v>
      </c>
      <c r="B5270" s="1" t="s">
        <v>40</v>
      </c>
      <c r="C5270" s="1" t="s">
        <v>262</v>
      </c>
      <c r="D5270" s="1" t="s">
        <v>72</v>
      </c>
      <c r="E5270" s="1" t="s">
        <v>53</v>
      </c>
      <c r="F5270" s="1" t="s">
        <v>31</v>
      </c>
      <c r="G5270" s="1" t="s">
        <v>119</v>
      </c>
      <c r="H5270">
        <v>13.11</v>
      </c>
      <c r="I5270">
        <v>4</v>
      </c>
      <c r="J5270">
        <v>52.44</v>
      </c>
      <c r="K5270" s="11">
        <v>0</v>
      </c>
      <c r="L5270">
        <v>24.12</v>
      </c>
      <c r="M5270">
        <v>28.32</v>
      </c>
      <c r="N5270" s="11">
        <v>0.46</v>
      </c>
      <c r="O5270">
        <v>24.12</v>
      </c>
      <c r="P5270" t="str">
        <f>IF(OR(SampleSuperstore[[#This Row],[Total Sales]]&gt;'Check Outliers'!$M$7,SampleSuperstore[[#This Row],[Total Sales]]&lt;'Check Outliers'!$M$8),"Outlier","normal")</f>
        <v>normal</v>
      </c>
      <c r="Q5270" t="str">
        <f>IF(OR(SampleSuperstore[[#This Row],[Profit]]&gt;'Check Outliers'!$M$15,SampleSuperstore[[#This Row],[Profit]]&lt;'Check Outliers'!$M$16),"outlier","normal")</f>
        <v>normal</v>
      </c>
      <c r="R5270" s="1" t="str">
        <f>IF(OR(SampleSuperstore[[#This Row],[Cogs]]&gt;'Check Outliers'!$M$23,SampleSuperstore[[#This Row],[Cogs]]&lt;'Check Outliers'!$M$24),"outlier","normal")</f>
        <v>normal</v>
      </c>
    </row>
    <row r="5271" spans="1:18" x14ac:dyDescent="0.3">
      <c r="A5271" s="1" t="s">
        <v>164</v>
      </c>
      <c r="B5271" s="1" t="s">
        <v>11</v>
      </c>
      <c r="C5271" s="1" t="s">
        <v>48</v>
      </c>
      <c r="D5271" s="1" t="s">
        <v>20</v>
      </c>
      <c r="E5271" s="1" t="s">
        <v>21</v>
      </c>
      <c r="F5271" s="1" t="s">
        <v>15</v>
      </c>
      <c r="G5271" s="1" t="s">
        <v>29</v>
      </c>
      <c r="H5271">
        <v>8.09</v>
      </c>
      <c r="I5271">
        <v>4</v>
      </c>
      <c r="J5271">
        <v>32.36</v>
      </c>
      <c r="K5271" s="11">
        <v>0</v>
      </c>
      <c r="L5271">
        <v>11.65</v>
      </c>
      <c r="M5271">
        <v>20.71</v>
      </c>
      <c r="N5271" s="11">
        <v>0.36</v>
      </c>
      <c r="O5271">
        <v>11.65</v>
      </c>
      <c r="P5271" t="str">
        <f>IF(OR(SampleSuperstore[[#This Row],[Total Sales]]&gt;'Check Outliers'!$M$7,SampleSuperstore[[#This Row],[Total Sales]]&lt;'Check Outliers'!$M$8),"Outlier","normal")</f>
        <v>normal</v>
      </c>
      <c r="Q5271" t="str">
        <f>IF(OR(SampleSuperstore[[#This Row],[Profit]]&gt;'Check Outliers'!$M$15,SampleSuperstore[[#This Row],[Profit]]&lt;'Check Outliers'!$M$16),"outlier","normal")</f>
        <v>normal</v>
      </c>
      <c r="R5271" s="1" t="str">
        <f>IF(OR(SampleSuperstore[[#This Row],[Cogs]]&gt;'Check Outliers'!$M$23,SampleSuperstore[[#This Row],[Cogs]]&lt;'Check Outliers'!$M$24),"outlier","normal")</f>
        <v>normal</v>
      </c>
    </row>
    <row r="5272" spans="1:18" hidden="1" x14ac:dyDescent="0.3">
      <c r="A5272" s="1" t="s">
        <v>164</v>
      </c>
      <c r="B5272" s="1" t="s">
        <v>11</v>
      </c>
      <c r="C5272" s="1" t="s">
        <v>48</v>
      </c>
      <c r="D5272" s="1" t="s">
        <v>20</v>
      </c>
      <c r="E5272" s="1" t="s">
        <v>21</v>
      </c>
      <c r="F5272" s="1" t="s">
        <v>22</v>
      </c>
      <c r="G5272" s="1" t="s">
        <v>34</v>
      </c>
      <c r="H5272">
        <v>81.319999999999993</v>
      </c>
      <c r="I5272">
        <v>5</v>
      </c>
      <c r="J5272">
        <v>406.6</v>
      </c>
      <c r="K5272" s="1">
        <v>0</v>
      </c>
      <c r="L5272">
        <v>113.85</v>
      </c>
      <c r="M5272">
        <v>292.75</v>
      </c>
      <c r="N5272">
        <v>0.28000000000000003</v>
      </c>
      <c r="O5272">
        <v>113.85</v>
      </c>
      <c r="P5272" t="str">
        <f>IF(OR(SampleSuperstore[[#This Row],[Total Sales]]&gt;'Check Outliers'!$M$7,SampleSuperstore[[#This Row],[Total Sales]]&lt;'Check Outliers'!$M$8),"Outlier","normal")</f>
        <v>normal</v>
      </c>
      <c r="Q5272" t="str">
        <f>IF(OR(SampleSuperstore[[#This Row],[Profit]]&gt;'Check Outliers'!$M$15,SampleSuperstore[[#This Row],[Profit]]&lt;'Check Outliers'!$M$16),"outlier","normal")</f>
        <v>outlier</v>
      </c>
      <c r="R5272" s="1" t="str">
        <f>IF(OR(SampleSuperstore[[#This Row],[Cogs]]&gt;'Check Outliers'!$M$23,SampleSuperstore[[#This Row],[Cogs]]&lt;'Check Outliers'!$M$24),"outlier","normal")</f>
        <v>normal</v>
      </c>
    </row>
    <row r="5273" spans="1:18" x14ac:dyDescent="0.3">
      <c r="A5273" s="1" t="s">
        <v>164</v>
      </c>
      <c r="B5273" s="1" t="s">
        <v>18</v>
      </c>
      <c r="C5273" s="1" t="s">
        <v>19</v>
      </c>
      <c r="D5273" s="1" t="s">
        <v>20</v>
      </c>
      <c r="E5273" s="1" t="s">
        <v>21</v>
      </c>
      <c r="F5273" s="1" t="s">
        <v>15</v>
      </c>
      <c r="G5273" s="1" t="s">
        <v>29</v>
      </c>
      <c r="H5273">
        <v>6.98</v>
      </c>
      <c r="I5273">
        <v>4</v>
      </c>
      <c r="J5273">
        <v>27.92</v>
      </c>
      <c r="K5273" s="11">
        <v>0</v>
      </c>
      <c r="L5273">
        <v>8.1</v>
      </c>
      <c r="M5273">
        <v>19.82</v>
      </c>
      <c r="N5273" s="11">
        <v>0.28999999999999998</v>
      </c>
      <c r="O5273">
        <v>8.1</v>
      </c>
      <c r="P5273" t="str">
        <f>IF(OR(SampleSuperstore[[#This Row],[Total Sales]]&gt;'Check Outliers'!$M$7,SampleSuperstore[[#This Row],[Total Sales]]&lt;'Check Outliers'!$M$8),"Outlier","normal")</f>
        <v>normal</v>
      </c>
      <c r="Q5273" t="str">
        <f>IF(OR(SampleSuperstore[[#This Row],[Profit]]&gt;'Check Outliers'!$M$15,SampleSuperstore[[#This Row],[Profit]]&lt;'Check Outliers'!$M$16),"outlier","normal")</f>
        <v>normal</v>
      </c>
      <c r="R5273" s="1" t="str">
        <f>IF(OR(SampleSuperstore[[#This Row],[Cogs]]&gt;'Check Outliers'!$M$23,SampleSuperstore[[#This Row],[Cogs]]&lt;'Check Outliers'!$M$24),"outlier","normal")</f>
        <v>normal</v>
      </c>
    </row>
    <row r="5274" spans="1:18" x14ac:dyDescent="0.3">
      <c r="A5274" s="1" t="s">
        <v>164</v>
      </c>
      <c r="B5274" s="1" t="s">
        <v>18</v>
      </c>
      <c r="C5274" s="1" t="s">
        <v>19</v>
      </c>
      <c r="D5274" s="1" t="s">
        <v>20</v>
      </c>
      <c r="E5274" s="1" t="s">
        <v>21</v>
      </c>
      <c r="F5274" s="1" t="s">
        <v>15</v>
      </c>
      <c r="G5274" s="1" t="s">
        <v>27</v>
      </c>
      <c r="H5274">
        <v>57.1</v>
      </c>
      <c r="I5274">
        <v>7</v>
      </c>
      <c r="J5274">
        <v>399.67</v>
      </c>
      <c r="K5274" s="11">
        <v>0.2</v>
      </c>
      <c r="L5274">
        <v>-14.99</v>
      </c>
      <c r="M5274">
        <v>414.66</v>
      </c>
      <c r="N5274" s="11">
        <v>-0.04</v>
      </c>
      <c r="O5274">
        <v>-94.924000000000007</v>
      </c>
      <c r="P5274" t="str">
        <f>IF(OR(SampleSuperstore[[#This Row],[Total Sales]]&gt;'Check Outliers'!$M$7,SampleSuperstore[[#This Row],[Total Sales]]&lt;'Check Outliers'!$M$8),"Outlier","normal")</f>
        <v>normal</v>
      </c>
      <c r="Q5274" t="str">
        <f>IF(OR(SampleSuperstore[[#This Row],[Profit]]&gt;'Check Outliers'!$M$15,SampleSuperstore[[#This Row],[Profit]]&lt;'Check Outliers'!$M$16),"outlier","normal")</f>
        <v>normal</v>
      </c>
      <c r="R5274" s="1" t="str">
        <f>IF(OR(SampleSuperstore[[#This Row],[Cogs]]&gt;'Check Outliers'!$M$23,SampleSuperstore[[#This Row],[Cogs]]&lt;'Check Outliers'!$M$24),"outlier","normal")</f>
        <v>normal</v>
      </c>
    </row>
    <row r="5275" spans="1:18" x14ac:dyDescent="0.3">
      <c r="A5275" s="1" t="s">
        <v>58</v>
      </c>
      <c r="B5275" s="1" t="s">
        <v>40</v>
      </c>
      <c r="C5275" s="1" t="s">
        <v>176</v>
      </c>
      <c r="D5275" s="1" t="s">
        <v>26</v>
      </c>
      <c r="E5275" s="1" t="s">
        <v>14</v>
      </c>
      <c r="F5275" s="1" t="s">
        <v>22</v>
      </c>
      <c r="G5275" s="1" t="s">
        <v>33</v>
      </c>
      <c r="H5275">
        <v>0.94</v>
      </c>
      <c r="I5275">
        <v>4</v>
      </c>
      <c r="J5275">
        <v>3.74</v>
      </c>
      <c r="K5275" s="11">
        <v>0.7</v>
      </c>
      <c r="L5275">
        <v>-2.62</v>
      </c>
      <c r="M5275">
        <v>6.36</v>
      </c>
      <c r="N5275" s="11">
        <v>-0.7</v>
      </c>
      <c r="O5275">
        <v>-5.2379999999999995</v>
      </c>
      <c r="P5275" t="str">
        <f>IF(OR(SampleSuperstore[[#This Row],[Total Sales]]&gt;'Check Outliers'!$M$7,SampleSuperstore[[#This Row],[Total Sales]]&lt;'Check Outliers'!$M$8),"Outlier","normal")</f>
        <v>normal</v>
      </c>
      <c r="Q5275" t="str">
        <f>IF(OR(SampleSuperstore[[#This Row],[Profit]]&gt;'Check Outliers'!$M$15,SampleSuperstore[[#This Row],[Profit]]&lt;'Check Outliers'!$M$16),"outlier","normal")</f>
        <v>normal</v>
      </c>
      <c r="R5275" s="1" t="str">
        <f>IF(OR(SampleSuperstore[[#This Row],[Cogs]]&gt;'Check Outliers'!$M$23,SampleSuperstore[[#This Row],[Cogs]]&lt;'Check Outliers'!$M$24),"outlier","normal")</f>
        <v>normal</v>
      </c>
    </row>
    <row r="5276" spans="1:18" hidden="1" x14ac:dyDescent="0.3">
      <c r="A5276" s="1" t="s">
        <v>10</v>
      </c>
      <c r="B5276" s="1" t="s">
        <v>11</v>
      </c>
      <c r="C5276" s="1" t="s">
        <v>219</v>
      </c>
      <c r="D5276" s="1" t="s">
        <v>376</v>
      </c>
      <c r="E5276" s="1" t="s">
        <v>53</v>
      </c>
      <c r="F5276" s="1" t="s">
        <v>15</v>
      </c>
      <c r="G5276" s="1" t="s">
        <v>17</v>
      </c>
      <c r="H5276">
        <v>238.4</v>
      </c>
      <c r="I5276">
        <v>3</v>
      </c>
      <c r="J5276">
        <v>715.2</v>
      </c>
      <c r="K5276" s="1">
        <v>0</v>
      </c>
      <c r="L5276">
        <v>178.8</v>
      </c>
      <c r="M5276">
        <v>536.4</v>
      </c>
      <c r="N5276">
        <v>0.25</v>
      </c>
      <c r="O5276">
        <v>178.8</v>
      </c>
      <c r="P5276" t="str">
        <f>IF(OR(SampleSuperstore[[#This Row],[Total Sales]]&gt;'Check Outliers'!$M$7,SampleSuperstore[[#This Row],[Total Sales]]&lt;'Check Outliers'!$M$8),"Outlier","normal")</f>
        <v>Outlier</v>
      </c>
      <c r="Q5276" t="str">
        <f>IF(OR(SampleSuperstore[[#This Row],[Profit]]&gt;'Check Outliers'!$M$15,SampleSuperstore[[#This Row],[Profit]]&lt;'Check Outliers'!$M$16),"outlier","normal")</f>
        <v>outlier</v>
      </c>
      <c r="R5276" s="1" t="str">
        <f>IF(OR(SampleSuperstore[[#This Row],[Cogs]]&gt;'Check Outliers'!$M$23,SampleSuperstore[[#This Row],[Cogs]]&lt;'Check Outliers'!$M$24),"outlier","normal")</f>
        <v>outlier</v>
      </c>
    </row>
    <row r="5277" spans="1:18" x14ac:dyDescent="0.3">
      <c r="A5277" s="1" t="s">
        <v>24</v>
      </c>
      <c r="B5277" s="1" t="s">
        <v>18</v>
      </c>
      <c r="C5277" s="1" t="s">
        <v>192</v>
      </c>
      <c r="D5277" s="1" t="s">
        <v>193</v>
      </c>
      <c r="E5277" s="1" t="s">
        <v>14</v>
      </c>
      <c r="F5277" s="1" t="s">
        <v>31</v>
      </c>
      <c r="G5277" s="1" t="s">
        <v>55</v>
      </c>
      <c r="H5277">
        <v>39.950000000000003</v>
      </c>
      <c r="I5277">
        <v>4</v>
      </c>
      <c r="J5277">
        <v>159.80000000000001</v>
      </c>
      <c r="K5277" s="11">
        <v>0</v>
      </c>
      <c r="L5277">
        <v>70.31</v>
      </c>
      <c r="M5277">
        <v>89.49</v>
      </c>
      <c r="N5277" s="11">
        <v>0.44</v>
      </c>
      <c r="O5277">
        <v>70.31</v>
      </c>
      <c r="P5277" t="str">
        <f>IF(OR(SampleSuperstore[[#This Row],[Total Sales]]&gt;'Check Outliers'!$M$7,SampleSuperstore[[#This Row],[Total Sales]]&lt;'Check Outliers'!$M$8),"Outlier","normal")</f>
        <v>normal</v>
      </c>
      <c r="Q5277" t="str">
        <f>IF(OR(SampleSuperstore[[#This Row],[Profit]]&gt;'Check Outliers'!$M$15,SampleSuperstore[[#This Row],[Profit]]&lt;'Check Outliers'!$M$16),"outlier","normal")</f>
        <v>normal</v>
      </c>
      <c r="R5277" s="1" t="str">
        <f>IF(OR(SampleSuperstore[[#This Row],[Cogs]]&gt;'Check Outliers'!$M$23,SampleSuperstore[[#This Row],[Cogs]]&lt;'Check Outliers'!$M$24),"outlier","normal")</f>
        <v>normal</v>
      </c>
    </row>
    <row r="5278" spans="1:18" x14ac:dyDescent="0.3">
      <c r="A5278" s="1" t="s">
        <v>24</v>
      </c>
      <c r="B5278" s="1" t="s">
        <v>18</v>
      </c>
      <c r="C5278" s="1" t="s">
        <v>192</v>
      </c>
      <c r="D5278" s="1" t="s">
        <v>193</v>
      </c>
      <c r="E5278" s="1" t="s">
        <v>14</v>
      </c>
      <c r="F5278" s="1" t="s">
        <v>31</v>
      </c>
      <c r="G5278" s="1" t="s">
        <v>55</v>
      </c>
      <c r="H5278">
        <v>8.9499999999999993</v>
      </c>
      <c r="I5278">
        <v>5</v>
      </c>
      <c r="J5278">
        <v>44.75</v>
      </c>
      <c r="K5278" s="11">
        <v>0</v>
      </c>
      <c r="L5278">
        <v>8.5</v>
      </c>
      <c r="M5278">
        <v>36.25</v>
      </c>
      <c r="N5278" s="11">
        <v>0.19</v>
      </c>
      <c r="O5278">
        <v>8.5</v>
      </c>
      <c r="P5278" t="str">
        <f>IF(OR(SampleSuperstore[[#This Row],[Total Sales]]&gt;'Check Outliers'!$M$7,SampleSuperstore[[#This Row],[Total Sales]]&lt;'Check Outliers'!$M$8),"Outlier","normal")</f>
        <v>normal</v>
      </c>
      <c r="Q5278" t="str">
        <f>IF(OR(SampleSuperstore[[#This Row],[Profit]]&gt;'Check Outliers'!$M$15,SampleSuperstore[[#This Row],[Profit]]&lt;'Check Outliers'!$M$16),"outlier","normal")</f>
        <v>normal</v>
      </c>
      <c r="R5278" s="1" t="str">
        <f>IF(OR(SampleSuperstore[[#This Row],[Cogs]]&gt;'Check Outliers'!$M$23,SampleSuperstore[[#This Row],[Cogs]]&lt;'Check Outliers'!$M$24),"outlier","normal")</f>
        <v>normal</v>
      </c>
    </row>
    <row r="5279" spans="1:18" x14ac:dyDescent="0.3">
      <c r="A5279" s="1" t="s">
        <v>24</v>
      </c>
      <c r="B5279" s="1" t="s">
        <v>40</v>
      </c>
      <c r="C5279" s="1" t="s">
        <v>458</v>
      </c>
      <c r="D5279" s="1" t="s">
        <v>42</v>
      </c>
      <c r="E5279" s="1" t="s">
        <v>43</v>
      </c>
      <c r="F5279" s="1" t="s">
        <v>15</v>
      </c>
      <c r="G5279" s="1" t="s">
        <v>17</v>
      </c>
      <c r="H5279">
        <v>56.69</v>
      </c>
      <c r="I5279">
        <v>6</v>
      </c>
      <c r="J5279">
        <v>340.12</v>
      </c>
      <c r="K5279" s="11">
        <v>0.3</v>
      </c>
      <c r="L5279">
        <v>-9.7200000000000006</v>
      </c>
      <c r="M5279">
        <v>349.84</v>
      </c>
      <c r="N5279" s="11">
        <v>-0.03</v>
      </c>
      <c r="O5279">
        <v>-111.756</v>
      </c>
      <c r="P5279" t="str">
        <f>IF(OR(SampleSuperstore[[#This Row],[Total Sales]]&gt;'Check Outliers'!$M$7,SampleSuperstore[[#This Row],[Total Sales]]&lt;'Check Outliers'!$M$8),"Outlier","normal")</f>
        <v>normal</v>
      </c>
      <c r="Q5279" t="str">
        <f>IF(OR(SampleSuperstore[[#This Row],[Profit]]&gt;'Check Outliers'!$M$15,SampleSuperstore[[#This Row],[Profit]]&lt;'Check Outliers'!$M$16),"outlier","normal")</f>
        <v>normal</v>
      </c>
      <c r="R5279" s="1" t="str">
        <f>IF(OR(SampleSuperstore[[#This Row],[Cogs]]&gt;'Check Outliers'!$M$23,SampleSuperstore[[#This Row],[Cogs]]&lt;'Check Outliers'!$M$24),"outlier","normal")</f>
        <v>normal</v>
      </c>
    </row>
    <row r="5280" spans="1:18" x14ac:dyDescent="0.3">
      <c r="A5280" s="1" t="s">
        <v>24</v>
      </c>
      <c r="B5280" s="1" t="s">
        <v>11</v>
      </c>
      <c r="C5280" s="1" t="s">
        <v>254</v>
      </c>
      <c r="D5280" s="1" t="s">
        <v>79</v>
      </c>
      <c r="E5280" s="1" t="s">
        <v>14</v>
      </c>
      <c r="F5280" s="1" t="s">
        <v>22</v>
      </c>
      <c r="G5280" s="1" t="s">
        <v>37</v>
      </c>
      <c r="H5280">
        <v>26.38</v>
      </c>
      <c r="I5280">
        <v>4</v>
      </c>
      <c r="J5280">
        <v>105.52</v>
      </c>
      <c r="K5280" s="11">
        <v>0</v>
      </c>
      <c r="L5280">
        <v>48.54</v>
      </c>
      <c r="M5280">
        <v>56.98</v>
      </c>
      <c r="N5280" s="11">
        <v>0.46</v>
      </c>
      <c r="O5280">
        <v>48.54</v>
      </c>
      <c r="P5280" t="str">
        <f>IF(OR(SampleSuperstore[[#This Row],[Total Sales]]&gt;'Check Outliers'!$M$7,SampleSuperstore[[#This Row],[Total Sales]]&lt;'Check Outliers'!$M$8),"Outlier","normal")</f>
        <v>normal</v>
      </c>
      <c r="Q5280" t="str">
        <f>IF(OR(SampleSuperstore[[#This Row],[Profit]]&gt;'Check Outliers'!$M$15,SampleSuperstore[[#This Row],[Profit]]&lt;'Check Outliers'!$M$16),"outlier","normal")</f>
        <v>normal</v>
      </c>
      <c r="R5280" s="1" t="str">
        <f>IF(OR(SampleSuperstore[[#This Row],[Cogs]]&gt;'Check Outliers'!$M$23,SampleSuperstore[[#This Row],[Cogs]]&lt;'Check Outliers'!$M$24),"outlier","normal")</f>
        <v>normal</v>
      </c>
    </row>
    <row r="5281" spans="1:18" x14ac:dyDescent="0.3">
      <c r="A5281" s="1" t="s">
        <v>24</v>
      </c>
      <c r="B5281" s="1" t="s">
        <v>11</v>
      </c>
      <c r="C5281" s="1" t="s">
        <v>237</v>
      </c>
      <c r="D5281" s="1" t="s">
        <v>45</v>
      </c>
      <c r="E5281" s="1" t="s">
        <v>43</v>
      </c>
      <c r="F5281" s="1" t="s">
        <v>31</v>
      </c>
      <c r="G5281" s="1" t="s">
        <v>55</v>
      </c>
      <c r="H5281">
        <v>13.48</v>
      </c>
      <c r="I5281">
        <v>1</v>
      </c>
      <c r="J5281">
        <v>13.48</v>
      </c>
      <c r="K5281" s="11">
        <v>0</v>
      </c>
      <c r="L5281">
        <v>1.89</v>
      </c>
      <c r="M5281">
        <v>11.59</v>
      </c>
      <c r="N5281" s="11">
        <v>0.14000000000000001</v>
      </c>
      <c r="O5281">
        <v>1.89</v>
      </c>
      <c r="P5281" t="str">
        <f>IF(OR(SampleSuperstore[[#This Row],[Total Sales]]&gt;'Check Outliers'!$M$7,SampleSuperstore[[#This Row],[Total Sales]]&lt;'Check Outliers'!$M$8),"Outlier","normal")</f>
        <v>normal</v>
      </c>
      <c r="Q5281" t="str">
        <f>IF(OR(SampleSuperstore[[#This Row],[Profit]]&gt;'Check Outliers'!$M$15,SampleSuperstore[[#This Row],[Profit]]&lt;'Check Outliers'!$M$16),"outlier","normal")</f>
        <v>normal</v>
      </c>
      <c r="R5281" s="1" t="str">
        <f>IF(OR(SampleSuperstore[[#This Row],[Cogs]]&gt;'Check Outliers'!$M$23,SampleSuperstore[[#This Row],[Cogs]]&lt;'Check Outliers'!$M$24),"outlier","normal")</f>
        <v>normal</v>
      </c>
    </row>
    <row r="5282" spans="1:18" x14ac:dyDescent="0.3">
      <c r="A5282" s="1" t="s">
        <v>24</v>
      </c>
      <c r="B5282" s="1" t="s">
        <v>11</v>
      </c>
      <c r="C5282" s="1" t="s">
        <v>136</v>
      </c>
      <c r="D5282" s="1" t="s">
        <v>66</v>
      </c>
      <c r="E5282" s="1" t="s">
        <v>43</v>
      </c>
      <c r="F5282" s="1" t="s">
        <v>22</v>
      </c>
      <c r="G5282" s="1" t="s">
        <v>28</v>
      </c>
      <c r="H5282">
        <v>42.76</v>
      </c>
      <c r="I5282">
        <v>2</v>
      </c>
      <c r="J5282">
        <v>85.52</v>
      </c>
      <c r="K5282" s="11">
        <v>0</v>
      </c>
      <c r="L5282">
        <v>22.24</v>
      </c>
      <c r="M5282">
        <v>63.28</v>
      </c>
      <c r="N5282" s="11">
        <v>0.26</v>
      </c>
      <c r="O5282">
        <v>22.24</v>
      </c>
      <c r="P5282" t="str">
        <f>IF(OR(SampleSuperstore[[#This Row],[Total Sales]]&gt;'Check Outliers'!$M$7,SampleSuperstore[[#This Row],[Total Sales]]&lt;'Check Outliers'!$M$8),"Outlier","normal")</f>
        <v>normal</v>
      </c>
      <c r="Q5282" t="str">
        <f>IF(OR(SampleSuperstore[[#This Row],[Profit]]&gt;'Check Outliers'!$M$15,SampleSuperstore[[#This Row],[Profit]]&lt;'Check Outliers'!$M$16),"outlier","normal")</f>
        <v>normal</v>
      </c>
      <c r="R5282" s="1" t="str">
        <f>IF(OR(SampleSuperstore[[#This Row],[Cogs]]&gt;'Check Outliers'!$M$23,SampleSuperstore[[#This Row],[Cogs]]&lt;'Check Outliers'!$M$24),"outlier","normal")</f>
        <v>normal</v>
      </c>
    </row>
    <row r="5283" spans="1:18" x14ac:dyDescent="0.3">
      <c r="A5283" s="1" t="s">
        <v>24</v>
      </c>
      <c r="B5283" s="1" t="s">
        <v>18</v>
      </c>
      <c r="C5283" s="1" t="s">
        <v>88</v>
      </c>
      <c r="D5283" s="1" t="s">
        <v>64</v>
      </c>
      <c r="E5283" s="1" t="s">
        <v>43</v>
      </c>
      <c r="F5283" s="1" t="s">
        <v>15</v>
      </c>
      <c r="G5283" s="1" t="s">
        <v>29</v>
      </c>
      <c r="H5283">
        <v>3.08</v>
      </c>
      <c r="I5283">
        <v>2</v>
      </c>
      <c r="J5283">
        <v>6.16</v>
      </c>
      <c r="K5283" s="11">
        <v>0</v>
      </c>
      <c r="L5283">
        <v>2.96</v>
      </c>
      <c r="M5283">
        <v>3.2</v>
      </c>
      <c r="N5283" s="11">
        <v>0.48</v>
      </c>
      <c r="O5283">
        <v>2.96</v>
      </c>
      <c r="P5283" t="str">
        <f>IF(OR(SampleSuperstore[[#This Row],[Total Sales]]&gt;'Check Outliers'!$M$7,SampleSuperstore[[#This Row],[Total Sales]]&lt;'Check Outliers'!$M$8),"Outlier","normal")</f>
        <v>normal</v>
      </c>
      <c r="Q5283" t="str">
        <f>IF(OR(SampleSuperstore[[#This Row],[Profit]]&gt;'Check Outliers'!$M$15,SampleSuperstore[[#This Row],[Profit]]&lt;'Check Outliers'!$M$16),"outlier","normal")</f>
        <v>normal</v>
      </c>
      <c r="R5283" s="1" t="str">
        <f>IF(OR(SampleSuperstore[[#This Row],[Cogs]]&gt;'Check Outliers'!$M$23,SampleSuperstore[[#This Row],[Cogs]]&lt;'Check Outliers'!$M$24),"outlier","normal")</f>
        <v>normal</v>
      </c>
    </row>
    <row r="5284" spans="1:18" x14ac:dyDescent="0.3">
      <c r="A5284" s="1" t="s">
        <v>24</v>
      </c>
      <c r="B5284" s="1" t="s">
        <v>18</v>
      </c>
      <c r="C5284" s="1" t="s">
        <v>88</v>
      </c>
      <c r="D5284" s="1" t="s">
        <v>64</v>
      </c>
      <c r="E5284" s="1" t="s">
        <v>43</v>
      </c>
      <c r="F5284" s="1" t="s">
        <v>22</v>
      </c>
      <c r="G5284" s="1" t="s">
        <v>37</v>
      </c>
      <c r="H5284">
        <v>12.28</v>
      </c>
      <c r="I5284">
        <v>3</v>
      </c>
      <c r="J5284">
        <v>36.840000000000003</v>
      </c>
      <c r="K5284" s="11">
        <v>0</v>
      </c>
      <c r="L5284">
        <v>17.309999999999999</v>
      </c>
      <c r="M5284">
        <v>19.53</v>
      </c>
      <c r="N5284" s="11">
        <v>0.47</v>
      </c>
      <c r="O5284">
        <v>17.309999999999999</v>
      </c>
      <c r="P5284" t="str">
        <f>IF(OR(SampleSuperstore[[#This Row],[Total Sales]]&gt;'Check Outliers'!$M$7,SampleSuperstore[[#This Row],[Total Sales]]&lt;'Check Outliers'!$M$8),"Outlier","normal")</f>
        <v>normal</v>
      </c>
      <c r="Q5284" t="str">
        <f>IF(OR(SampleSuperstore[[#This Row],[Profit]]&gt;'Check Outliers'!$M$15,SampleSuperstore[[#This Row],[Profit]]&lt;'Check Outliers'!$M$16),"outlier","normal")</f>
        <v>normal</v>
      </c>
      <c r="R5284" s="1" t="str">
        <f>IF(OR(SampleSuperstore[[#This Row],[Cogs]]&gt;'Check Outliers'!$M$23,SampleSuperstore[[#This Row],[Cogs]]&lt;'Check Outliers'!$M$24),"outlier","normal")</f>
        <v>normal</v>
      </c>
    </row>
    <row r="5285" spans="1:18" x14ac:dyDescent="0.3">
      <c r="A5285" s="1" t="s">
        <v>24</v>
      </c>
      <c r="B5285" s="1" t="s">
        <v>18</v>
      </c>
      <c r="C5285" s="1" t="s">
        <v>38</v>
      </c>
      <c r="D5285" s="1" t="s">
        <v>39</v>
      </c>
      <c r="E5285" s="1" t="s">
        <v>21</v>
      </c>
      <c r="F5285" s="1" t="s">
        <v>22</v>
      </c>
      <c r="G5285" s="1" t="s">
        <v>28</v>
      </c>
      <c r="H5285">
        <v>5.28</v>
      </c>
      <c r="I5285">
        <v>3</v>
      </c>
      <c r="J5285">
        <v>15.84</v>
      </c>
      <c r="K5285" s="11">
        <v>0</v>
      </c>
      <c r="L5285">
        <v>0</v>
      </c>
      <c r="M5285">
        <v>15.84</v>
      </c>
      <c r="N5285" s="11">
        <v>0</v>
      </c>
      <c r="O5285">
        <v>0</v>
      </c>
      <c r="P5285" t="str">
        <f>IF(OR(SampleSuperstore[[#This Row],[Total Sales]]&gt;'Check Outliers'!$M$7,SampleSuperstore[[#This Row],[Total Sales]]&lt;'Check Outliers'!$M$8),"Outlier","normal")</f>
        <v>normal</v>
      </c>
      <c r="Q5285" t="str">
        <f>IF(OR(SampleSuperstore[[#This Row],[Profit]]&gt;'Check Outliers'!$M$15,SampleSuperstore[[#This Row],[Profit]]&lt;'Check Outliers'!$M$16),"outlier","normal")</f>
        <v>normal</v>
      </c>
      <c r="R5285" s="1" t="str">
        <f>IF(OR(SampleSuperstore[[#This Row],[Cogs]]&gt;'Check Outliers'!$M$23,SampleSuperstore[[#This Row],[Cogs]]&lt;'Check Outliers'!$M$24),"outlier","normal")</f>
        <v>normal</v>
      </c>
    </row>
    <row r="5286" spans="1:18" x14ac:dyDescent="0.3">
      <c r="A5286" s="1" t="s">
        <v>24</v>
      </c>
      <c r="B5286" s="1" t="s">
        <v>18</v>
      </c>
      <c r="C5286" s="1" t="s">
        <v>38</v>
      </c>
      <c r="D5286" s="1" t="s">
        <v>39</v>
      </c>
      <c r="E5286" s="1" t="s">
        <v>21</v>
      </c>
      <c r="F5286" s="1" t="s">
        <v>22</v>
      </c>
      <c r="G5286" s="1" t="s">
        <v>23</v>
      </c>
      <c r="H5286">
        <v>14.8</v>
      </c>
      <c r="I5286">
        <v>3</v>
      </c>
      <c r="J5286">
        <v>44.4</v>
      </c>
      <c r="K5286" s="11">
        <v>0</v>
      </c>
      <c r="L5286">
        <v>22.2</v>
      </c>
      <c r="M5286">
        <v>22.2</v>
      </c>
      <c r="N5286" s="11">
        <v>0.5</v>
      </c>
      <c r="O5286">
        <v>22.2</v>
      </c>
      <c r="P5286" t="str">
        <f>IF(OR(SampleSuperstore[[#This Row],[Total Sales]]&gt;'Check Outliers'!$M$7,SampleSuperstore[[#This Row],[Total Sales]]&lt;'Check Outliers'!$M$8),"Outlier","normal")</f>
        <v>normal</v>
      </c>
      <c r="Q5286" t="str">
        <f>IF(OR(SampleSuperstore[[#This Row],[Profit]]&gt;'Check Outliers'!$M$15,SampleSuperstore[[#This Row],[Profit]]&lt;'Check Outliers'!$M$16),"outlier","normal")</f>
        <v>normal</v>
      </c>
      <c r="R5286" s="1" t="str">
        <f>IF(OR(SampleSuperstore[[#This Row],[Cogs]]&gt;'Check Outliers'!$M$23,SampleSuperstore[[#This Row],[Cogs]]&lt;'Check Outliers'!$M$24),"outlier","normal")</f>
        <v>normal</v>
      </c>
    </row>
    <row r="5287" spans="1:18" x14ac:dyDescent="0.3">
      <c r="A5287" s="1" t="s">
        <v>58</v>
      </c>
      <c r="B5287" s="1" t="s">
        <v>11</v>
      </c>
      <c r="C5287" s="1" t="s">
        <v>179</v>
      </c>
      <c r="D5287" s="1" t="s">
        <v>94</v>
      </c>
      <c r="E5287" s="1" t="s">
        <v>21</v>
      </c>
      <c r="F5287" s="1" t="s">
        <v>22</v>
      </c>
      <c r="G5287" s="1" t="s">
        <v>56</v>
      </c>
      <c r="H5287">
        <v>2.36</v>
      </c>
      <c r="I5287">
        <v>9</v>
      </c>
      <c r="J5287">
        <v>21.24</v>
      </c>
      <c r="K5287" s="11">
        <v>0.2</v>
      </c>
      <c r="L5287">
        <v>7.43</v>
      </c>
      <c r="M5287">
        <v>13.81</v>
      </c>
      <c r="N5287" s="11">
        <v>0.35</v>
      </c>
      <c r="O5287">
        <v>3.1819999999999995</v>
      </c>
      <c r="P5287" t="str">
        <f>IF(OR(SampleSuperstore[[#This Row],[Total Sales]]&gt;'Check Outliers'!$M$7,SampleSuperstore[[#This Row],[Total Sales]]&lt;'Check Outliers'!$M$8),"Outlier","normal")</f>
        <v>normal</v>
      </c>
      <c r="Q5287" t="str">
        <f>IF(OR(SampleSuperstore[[#This Row],[Profit]]&gt;'Check Outliers'!$M$15,SampleSuperstore[[#This Row],[Profit]]&lt;'Check Outliers'!$M$16),"outlier","normal")</f>
        <v>normal</v>
      </c>
      <c r="R5287" s="1" t="str">
        <f>IF(OR(SampleSuperstore[[#This Row],[Cogs]]&gt;'Check Outliers'!$M$23,SampleSuperstore[[#This Row],[Cogs]]&lt;'Check Outliers'!$M$24),"outlier","normal")</f>
        <v>normal</v>
      </c>
    </row>
    <row r="5288" spans="1:18" x14ac:dyDescent="0.3">
      <c r="A5288" s="1" t="s">
        <v>58</v>
      </c>
      <c r="B5288" s="1" t="s">
        <v>11</v>
      </c>
      <c r="C5288" s="1" t="s">
        <v>179</v>
      </c>
      <c r="D5288" s="1" t="s">
        <v>94</v>
      </c>
      <c r="E5288" s="1" t="s">
        <v>21</v>
      </c>
      <c r="F5288" s="1" t="s">
        <v>22</v>
      </c>
      <c r="G5288" s="1" t="s">
        <v>33</v>
      </c>
      <c r="H5288">
        <v>1.19</v>
      </c>
      <c r="I5288">
        <v>8</v>
      </c>
      <c r="J5288">
        <v>9.5500000000000007</v>
      </c>
      <c r="K5288" s="11">
        <v>0.7</v>
      </c>
      <c r="L5288">
        <v>-7.32</v>
      </c>
      <c r="M5288">
        <v>16.87</v>
      </c>
      <c r="N5288" s="11">
        <v>-0.77</v>
      </c>
      <c r="O5288">
        <v>-14.005000000000001</v>
      </c>
      <c r="P5288" t="str">
        <f>IF(OR(SampleSuperstore[[#This Row],[Total Sales]]&gt;'Check Outliers'!$M$7,SampleSuperstore[[#This Row],[Total Sales]]&lt;'Check Outliers'!$M$8),"Outlier","normal")</f>
        <v>normal</v>
      </c>
      <c r="Q5288" t="str">
        <f>IF(OR(SampleSuperstore[[#This Row],[Profit]]&gt;'Check Outliers'!$M$15,SampleSuperstore[[#This Row],[Profit]]&lt;'Check Outliers'!$M$16),"outlier","normal")</f>
        <v>normal</v>
      </c>
      <c r="R5288" s="1" t="str">
        <f>IF(OR(SampleSuperstore[[#This Row],[Cogs]]&gt;'Check Outliers'!$M$23,SampleSuperstore[[#This Row],[Cogs]]&lt;'Check Outliers'!$M$24),"outlier","normal")</f>
        <v>normal</v>
      </c>
    </row>
    <row r="5289" spans="1:18" hidden="1" x14ac:dyDescent="0.3">
      <c r="A5289" s="1" t="s">
        <v>58</v>
      </c>
      <c r="B5289" s="1" t="s">
        <v>11</v>
      </c>
      <c r="C5289" s="1" t="s">
        <v>179</v>
      </c>
      <c r="D5289" s="1" t="s">
        <v>94</v>
      </c>
      <c r="E5289" s="1" t="s">
        <v>21</v>
      </c>
      <c r="F5289" s="1" t="s">
        <v>15</v>
      </c>
      <c r="G5289" s="1" t="s">
        <v>16</v>
      </c>
      <c r="H5289">
        <v>30</v>
      </c>
      <c r="I5289">
        <v>3</v>
      </c>
      <c r="J5289">
        <v>89.99</v>
      </c>
      <c r="K5289" s="1">
        <v>0.7</v>
      </c>
      <c r="L5289">
        <v>-152.97999999999999</v>
      </c>
      <c r="M5289">
        <v>242.97</v>
      </c>
      <c r="N5289">
        <v>-1.7</v>
      </c>
      <c r="O5289">
        <v>-215.97299999999998</v>
      </c>
      <c r="P5289" t="str">
        <f>IF(OR(SampleSuperstore[[#This Row],[Total Sales]]&gt;'Check Outliers'!$M$7,SampleSuperstore[[#This Row],[Total Sales]]&lt;'Check Outliers'!$M$8),"Outlier","normal")</f>
        <v>normal</v>
      </c>
      <c r="Q5289" t="str">
        <f>IF(OR(SampleSuperstore[[#This Row],[Profit]]&gt;'Check Outliers'!$M$15,SampleSuperstore[[#This Row],[Profit]]&lt;'Check Outliers'!$M$16),"outlier","normal")</f>
        <v>outlier</v>
      </c>
      <c r="R5289" s="1" t="str">
        <f>IF(OR(SampleSuperstore[[#This Row],[Cogs]]&gt;'Check Outliers'!$M$23,SampleSuperstore[[#This Row],[Cogs]]&lt;'Check Outliers'!$M$24),"outlier","normal")</f>
        <v>normal</v>
      </c>
    </row>
    <row r="5290" spans="1:18" hidden="1" x14ac:dyDescent="0.3">
      <c r="A5290" s="1" t="s">
        <v>24</v>
      </c>
      <c r="B5290" s="1" t="s">
        <v>40</v>
      </c>
      <c r="C5290" s="1" t="s">
        <v>48</v>
      </c>
      <c r="D5290" s="1" t="s">
        <v>20</v>
      </c>
      <c r="E5290" s="1" t="s">
        <v>21</v>
      </c>
      <c r="F5290" s="1" t="s">
        <v>22</v>
      </c>
      <c r="G5290" s="1" t="s">
        <v>37</v>
      </c>
      <c r="H5290">
        <v>40.99</v>
      </c>
      <c r="I5290">
        <v>4</v>
      </c>
      <c r="J5290">
        <v>163.96</v>
      </c>
      <c r="K5290" s="1">
        <v>0</v>
      </c>
      <c r="L5290">
        <v>80.34</v>
      </c>
      <c r="M5290">
        <v>83.62</v>
      </c>
      <c r="N5290">
        <v>0.49</v>
      </c>
      <c r="O5290">
        <v>80.34</v>
      </c>
      <c r="P5290" t="str">
        <f>IF(OR(SampleSuperstore[[#This Row],[Total Sales]]&gt;'Check Outliers'!$M$7,SampleSuperstore[[#This Row],[Total Sales]]&lt;'Check Outliers'!$M$8),"Outlier","normal")</f>
        <v>normal</v>
      </c>
      <c r="Q5290" t="str">
        <f>IF(OR(SampleSuperstore[[#This Row],[Profit]]&gt;'Check Outliers'!$M$15,SampleSuperstore[[#This Row],[Profit]]&lt;'Check Outliers'!$M$16),"outlier","normal")</f>
        <v>outlier</v>
      </c>
      <c r="R5290" s="1" t="str">
        <f>IF(OR(SampleSuperstore[[#This Row],[Cogs]]&gt;'Check Outliers'!$M$23,SampleSuperstore[[#This Row],[Cogs]]&lt;'Check Outliers'!$M$24),"outlier","normal")</f>
        <v>normal</v>
      </c>
    </row>
    <row r="5291" spans="1:18" x14ac:dyDescent="0.3">
      <c r="A5291" s="1" t="s">
        <v>24</v>
      </c>
      <c r="B5291" s="1" t="s">
        <v>11</v>
      </c>
      <c r="C5291" s="1" t="s">
        <v>57</v>
      </c>
      <c r="D5291" s="1" t="s">
        <v>42</v>
      </c>
      <c r="E5291" s="1" t="s">
        <v>43</v>
      </c>
      <c r="F5291" s="1" t="s">
        <v>22</v>
      </c>
      <c r="G5291" s="1" t="s">
        <v>37</v>
      </c>
      <c r="H5291">
        <v>8.9499999999999993</v>
      </c>
      <c r="I5291">
        <v>2</v>
      </c>
      <c r="J5291">
        <v>17.899999999999999</v>
      </c>
      <c r="K5291" s="11">
        <v>0.2</v>
      </c>
      <c r="L5291">
        <v>6.27</v>
      </c>
      <c r="M5291">
        <v>11.63</v>
      </c>
      <c r="N5291" s="11">
        <v>0.35</v>
      </c>
      <c r="O5291">
        <v>2.6899999999999995</v>
      </c>
      <c r="P5291" t="str">
        <f>IF(OR(SampleSuperstore[[#This Row],[Total Sales]]&gt;'Check Outliers'!$M$7,SampleSuperstore[[#This Row],[Total Sales]]&lt;'Check Outliers'!$M$8),"Outlier","normal")</f>
        <v>normal</v>
      </c>
      <c r="Q5291" t="str">
        <f>IF(OR(SampleSuperstore[[#This Row],[Profit]]&gt;'Check Outliers'!$M$15,SampleSuperstore[[#This Row],[Profit]]&lt;'Check Outliers'!$M$16),"outlier","normal")</f>
        <v>normal</v>
      </c>
      <c r="R5291" s="1" t="str">
        <f>IF(OR(SampleSuperstore[[#This Row],[Cogs]]&gt;'Check Outliers'!$M$23,SampleSuperstore[[#This Row],[Cogs]]&lt;'Check Outliers'!$M$24),"outlier","normal")</f>
        <v>normal</v>
      </c>
    </row>
    <row r="5292" spans="1:18" hidden="1" x14ac:dyDescent="0.3">
      <c r="A5292" s="1" t="s">
        <v>24</v>
      </c>
      <c r="B5292" s="1" t="s">
        <v>11</v>
      </c>
      <c r="C5292" s="1" t="s">
        <v>57</v>
      </c>
      <c r="D5292" s="1" t="s">
        <v>42</v>
      </c>
      <c r="E5292" s="1" t="s">
        <v>43</v>
      </c>
      <c r="F5292" s="1" t="s">
        <v>15</v>
      </c>
      <c r="G5292" s="1" t="s">
        <v>17</v>
      </c>
      <c r="H5292">
        <v>193.34</v>
      </c>
      <c r="I5292">
        <v>5</v>
      </c>
      <c r="J5292">
        <v>966.7</v>
      </c>
      <c r="K5292" s="1">
        <v>0.3</v>
      </c>
      <c r="L5292">
        <v>-13.81</v>
      </c>
      <c r="M5292">
        <v>980.51</v>
      </c>
      <c r="N5292">
        <v>-0.01</v>
      </c>
      <c r="O5292">
        <v>-303.82</v>
      </c>
      <c r="P5292" t="str">
        <f>IF(OR(SampleSuperstore[[#This Row],[Total Sales]]&gt;'Check Outliers'!$M$7,SampleSuperstore[[#This Row],[Total Sales]]&lt;'Check Outliers'!$M$8),"Outlier","normal")</f>
        <v>Outlier</v>
      </c>
      <c r="Q5292" t="str">
        <f>IF(OR(SampleSuperstore[[#This Row],[Profit]]&gt;'Check Outliers'!$M$15,SampleSuperstore[[#This Row],[Profit]]&lt;'Check Outliers'!$M$16),"outlier","normal")</f>
        <v>normal</v>
      </c>
      <c r="R5292" s="1" t="str">
        <f>IF(OR(SampleSuperstore[[#This Row],[Cogs]]&gt;'Check Outliers'!$M$23,SampleSuperstore[[#This Row],[Cogs]]&lt;'Check Outliers'!$M$24),"outlier","normal")</f>
        <v>outlier</v>
      </c>
    </row>
    <row r="5293" spans="1:18" x14ac:dyDescent="0.3">
      <c r="A5293" s="1" t="s">
        <v>24</v>
      </c>
      <c r="B5293" s="1" t="s">
        <v>11</v>
      </c>
      <c r="C5293" s="1" t="s">
        <v>57</v>
      </c>
      <c r="D5293" s="1" t="s">
        <v>42</v>
      </c>
      <c r="E5293" s="1" t="s">
        <v>43</v>
      </c>
      <c r="F5293" s="1" t="s">
        <v>22</v>
      </c>
      <c r="G5293" s="1" t="s">
        <v>37</v>
      </c>
      <c r="H5293">
        <v>30.35</v>
      </c>
      <c r="I5293">
        <v>6</v>
      </c>
      <c r="J5293">
        <v>182.11</v>
      </c>
      <c r="K5293" s="11">
        <v>0.2</v>
      </c>
      <c r="L5293">
        <v>61.46</v>
      </c>
      <c r="M5293">
        <v>120.65</v>
      </c>
      <c r="N5293" s="11">
        <v>0.34</v>
      </c>
      <c r="O5293">
        <v>25.037999999999997</v>
      </c>
      <c r="P5293" t="str">
        <f>IF(OR(SampleSuperstore[[#This Row],[Total Sales]]&gt;'Check Outliers'!$M$7,SampleSuperstore[[#This Row],[Total Sales]]&lt;'Check Outliers'!$M$8),"Outlier","normal")</f>
        <v>normal</v>
      </c>
      <c r="Q5293" t="str">
        <f>IF(OR(SampleSuperstore[[#This Row],[Profit]]&gt;'Check Outliers'!$M$15,SampleSuperstore[[#This Row],[Profit]]&lt;'Check Outliers'!$M$16),"outlier","normal")</f>
        <v>normal</v>
      </c>
      <c r="R5293" s="1" t="str">
        <f>IF(OR(SampleSuperstore[[#This Row],[Cogs]]&gt;'Check Outliers'!$M$23,SampleSuperstore[[#This Row],[Cogs]]&lt;'Check Outliers'!$M$24),"outlier","normal")</f>
        <v>normal</v>
      </c>
    </row>
    <row r="5294" spans="1:18" x14ac:dyDescent="0.3">
      <c r="A5294" s="1" t="s">
        <v>58</v>
      </c>
      <c r="B5294" s="1" t="s">
        <v>11</v>
      </c>
      <c r="C5294" s="1" t="s">
        <v>176</v>
      </c>
      <c r="D5294" s="1" t="s">
        <v>26</v>
      </c>
      <c r="E5294" s="1" t="s">
        <v>14</v>
      </c>
      <c r="F5294" s="1" t="s">
        <v>22</v>
      </c>
      <c r="G5294" s="1" t="s">
        <v>28</v>
      </c>
      <c r="H5294">
        <v>4.46</v>
      </c>
      <c r="I5294">
        <v>1</v>
      </c>
      <c r="J5294">
        <v>4.46</v>
      </c>
      <c r="K5294" s="11">
        <v>0.2</v>
      </c>
      <c r="L5294">
        <v>0.33</v>
      </c>
      <c r="M5294">
        <v>4.13</v>
      </c>
      <c r="N5294" s="11">
        <v>7.0000000000000007E-2</v>
      </c>
      <c r="O5294">
        <v>-0.56200000000000006</v>
      </c>
      <c r="P5294" t="str">
        <f>IF(OR(SampleSuperstore[[#This Row],[Total Sales]]&gt;'Check Outliers'!$M$7,SampleSuperstore[[#This Row],[Total Sales]]&lt;'Check Outliers'!$M$8),"Outlier","normal")</f>
        <v>normal</v>
      </c>
      <c r="Q5294" t="str">
        <f>IF(OR(SampleSuperstore[[#This Row],[Profit]]&gt;'Check Outliers'!$M$15,SampleSuperstore[[#This Row],[Profit]]&lt;'Check Outliers'!$M$16),"outlier","normal")</f>
        <v>normal</v>
      </c>
      <c r="R5294" s="1" t="str">
        <f>IF(OR(SampleSuperstore[[#This Row],[Cogs]]&gt;'Check Outliers'!$M$23,SampleSuperstore[[#This Row],[Cogs]]&lt;'Check Outliers'!$M$24),"outlier","normal")</f>
        <v>normal</v>
      </c>
    </row>
    <row r="5295" spans="1:18" x14ac:dyDescent="0.3">
      <c r="A5295" s="1" t="s">
        <v>24</v>
      </c>
      <c r="B5295" s="1" t="s">
        <v>11</v>
      </c>
      <c r="C5295" s="1" t="s">
        <v>134</v>
      </c>
      <c r="D5295" s="1" t="s">
        <v>100</v>
      </c>
      <c r="E5295" s="1" t="s">
        <v>53</v>
      </c>
      <c r="F5295" s="1" t="s">
        <v>15</v>
      </c>
      <c r="G5295" s="1" t="s">
        <v>27</v>
      </c>
      <c r="H5295">
        <v>51.59</v>
      </c>
      <c r="I5295">
        <v>1</v>
      </c>
      <c r="J5295">
        <v>51.59</v>
      </c>
      <c r="K5295" s="11">
        <v>0.4</v>
      </c>
      <c r="L5295">
        <v>-15.48</v>
      </c>
      <c r="M5295">
        <v>67.069999999999993</v>
      </c>
      <c r="N5295" s="11">
        <v>-0.3</v>
      </c>
      <c r="O5295">
        <v>-36.116</v>
      </c>
      <c r="P5295" t="str">
        <f>IF(OR(SampleSuperstore[[#This Row],[Total Sales]]&gt;'Check Outliers'!$M$7,SampleSuperstore[[#This Row],[Total Sales]]&lt;'Check Outliers'!$M$8),"Outlier","normal")</f>
        <v>normal</v>
      </c>
      <c r="Q5295" t="str">
        <f>IF(OR(SampleSuperstore[[#This Row],[Profit]]&gt;'Check Outliers'!$M$15,SampleSuperstore[[#This Row],[Profit]]&lt;'Check Outliers'!$M$16),"outlier","normal")</f>
        <v>normal</v>
      </c>
      <c r="R5295" s="1" t="str">
        <f>IF(OR(SampleSuperstore[[#This Row],[Cogs]]&gt;'Check Outliers'!$M$23,SampleSuperstore[[#This Row],[Cogs]]&lt;'Check Outliers'!$M$24),"outlier","normal")</f>
        <v>normal</v>
      </c>
    </row>
    <row r="5296" spans="1:18" x14ac:dyDescent="0.3">
      <c r="A5296" s="1" t="s">
        <v>24</v>
      </c>
      <c r="B5296" s="1" t="s">
        <v>18</v>
      </c>
      <c r="C5296" s="1" t="s">
        <v>105</v>
      </c>
      <c r="D5296" s="1" t="s">
        <v>64</v>
      </c>
      <c r="E5296" s="1" t="s">
        <v>43</v>
      </c>
      <c r="F5296" s="1" t="s">
        <v>22</v>
      </c>
      <c r="G5296" s="1" t="s">
        <v>23</v>
      </c>
      <c r="H5296">
        <v>6.3</v>
      </c>
      <c r="I5296">
        <v>8</v>
      </c>
      <c r="J5296">
        <v>50.4</v>
      </c>
      <c r="K5296" s="11">
        <v>0</v>
      </c>
      <c r="L5296">
        <v>23.18</v>
      </c>
      <c r="M5296">
        <v>27.22</v>
      </c>
      <c r="N5296" s="11">
        <v>0.46</v>
      </c>
      <c r="O5296">
        <v>23.18</v>
      </c>
      <c r="P5296" t="str">
        <f>IF(OR(SampleSuperstore[[#This Row],[Total Sales]]&gt;'Check Outliers'!$M$7,SampleSuperstore[[#This Row],[Total Sales]]&lt;'Check Outliers'!$M$8),"Outlier","normal")</f>
        <v>normal</v>
      </c>
      <c r="Q5296" t="str">
        <f>IF(OR(SampleSuperstore[[#This Row],[Profit]]&gt;'Check Outliers'!$M$15,SampleSuperstore[[#This Row],[Profit]]&lt;'Check Outliers'!$M$16),"outlier","normal")</f>
        <v>normal</v>
      </c>
      <c r="R5296" s="1" t="str">
        <f>IF(OR(SampleSuperstore[[#This Row],[Cogs]]&gt;'Check Outliers'!$M$23,SampleSuperstore[[#This Row],[Cogs]]&lt;'Check Outliers'!$M$24),"outlier","normal")</f>
        <v>normal</v>
      </c>
    </row>
    <row r="5297" spans="1:18" x14ac:dyDescent="0.3">
      <c r="A5297" s="1" t="s">
        <v>24</v>
      </c>
      <c r="B5297" s="1" t="s">
        <v>11</v>
      </c>
      <c r="C5297" s="1" t="s">
        <v>57</v>
      </c>
      <c r="D5297" s="1" t="s">
        <v>42</v>
      </c>
      <c r="E5297" s="1" t="s">
        <v>43</v>
      </c>
      <c r="F5297" s="1" t="s">
        <v>22</v>
      </c>
      <c r="G5297" s="1" t="s">
        <v>37</v>
      </c>
      <c r="H5297">
        <v>44.78</v>
      </c>
      <c r="I5297">
        <v>2</v>
      </c>
      <c r="J5297">
        <v>89.57</v>
      </c>
      <c r="K5297" s="11">
        <v>0.2</v>
      </c>
      <c r="L5297">
        <v>32.47</v>
      </c>
      <c r="M5297">
        <v>57.1</v>
      </c>
      <c r="N5297" s="11">
        <v>0.36</v>
      </c>
      <c r="O5297">
        <v>14.556000000000001</v>
      </c>
      <c r="P5297" t="str">
        <f>IF(OR(SampleSuperstore[[#This Row],[Total Sales]]&gt;'Check Outliers'!$M$7,SampleSuperstore[[#This Row],[Total Sales]]&lt;'Check Outliers'!$M$8),"Outlier","normal")</f>
        <v>normal</v>
      </c>
      <c r="Q5297" t="str">
        <f>IF(OR(SampleSuperstore[[#This Row],[Profit]]&gt;'Check Outliers'!$M$15,SampleSuperstore[[#This Row],[Profit]]&lt;'Check Outliers'!$M$16),"outlier","normal")</f>
        <v>normal</v>
      </c>
      <c r="R5297" s="1" t="str">
        <f>IF(OR(SampleSuperstore[[#This Row],[Cogs]]&gt;'Check Outliers'!$M$23,SampleSuperstore[[#This Row],[Cogs]]&lt;'Check Outliers'!$M$24),"outlier","normal")</f>
        <v>normal</v>
      </c>
    </row>
    <row r="5298" spans="1:18" x14ac:dyDescent="0.3">
      <c r="A5298" s="1" t="s">
        <v>24</v>
      </c>
      <c r="B5298" s="1" t="s">
        <v>11</v>
      </c>
      <c r="C5298" s="1" t="s">
        <v>262</v>
      </c>
      <c r="D5298" s="1" t="s">
        <v>72</v>
      </c>
      <c r="E5298" s="1" t="s">
        <v>53</v>
      </c>
      <c r="F5298" s="1" t="s">
        <v>15</v>
      </c>
      <c r="G5298" s="1" t="s">
        <v>29</v>
      </c>
      <c r="H5298">
        <v>14.89</v>
      </c>
      <c r="I5298">
        <v>1</v>
      </c>
      <c r="J5298">
        <v>14.89</v>
      </c>
      <c r="K5298" s="11">
        <v>0</v>
      </c>
      <c r="L5298">
        <v>4.0199999999999996</v>
      </c>
      <c r="M5298">
        <v>10.87</v>
      </c>
      <c r="N5298" s="11">
        <v>0.27</v>
      </c>
      <c r="O5298">
        <v>4.0199999999999996</v>
      </c>
      <c r="P5298" t="str">
        <f>IF(OR(SampleSuperstore[[#This Row],[Total Sales]]&gt;'Check Outliers'!$M$7,SampleSuperstore[[#This Row],[Total Sales]]&lt;'Check Outliers'!$M$8),"Outlier","normal")</f>
        <v>normal</v>
      </c>
      <c r="Q5298" t="str">
        <f>IF(OR(SampleSuperstore[[#This Row],[Profit]]&gt;'Check Outliers'!$M$15,SampleSuperstore[[#This Row],[Profit]]&lt;'Check Outliers'!$M$16),"outlier","normal")</f>
        <v>normal</v>
      </c>
      <c r="R5298" s="1" t="str">
        <f>IF(OR(SampleSuperstore[[#This Row],[Cogs]]&gt;'Check Outliers'!$M$23,SampleSuperstore[[#This Row],[Cogs]]&lt;'Check Outliers'!$M$24),"outlier","normal")</f>
        <v>normal</v>
      </c>
    </row>
    <row r="5299" spans="1:18" hidden="1" x14ac:dyDescent="0.3">
      <c r="A5299" s="1" t="s">
        <v>24</v>
      </c>
      <c r="B5299" s="1" t="s">
        <v>11</v>
      </c>
      <c r="C5299" s="1" t="s">
        <v>262</v>
      </c>
      <c r="D5299" s="1" t="s">
        <v>72</v>
      </c>
      <c r="E5299" s="1" t="s">
        <v>53</v>
      </c>
      <c r="F5299" s="1" t="s">
        <v>31</v>
      </c>
      <c r="G5299" s="1" t="s">
        <v>32</v>
      </c>
      <c r="H5299">
        <v>67.989999999999995</v>
      </c>
      <c r="I5299">
        <v>8</v>
      </c>
      <c r="J5299">
        <v>543.91999999999996</v>
      </c>
      <c r="K5299" s="1">
        <v>0</v>
      </c>
      <c r="L5299">
        <v>135.97999999999999</v>
      </c>
      <c r="M5299">
        <v>407.94</v>
      </c>
      <c r="N5299">
        <v>0.25</v>
      </c>
      <c r="O5299">
        <v>135.97999999999999</v>
      </c>
      <c r="P5299" t="str">
        <f>IF(OR(SampleSuperstore[[#This Row],[Total Sales]]&gt;'Check Outliers'!$M$7,SampleSuperstore[[#This Row],[Total Sales]]&lt;'Check Outliers'!$M$8),"Outlier","normal")</f>
        <v>Outlier</v>
      </c>
      <c r="Q5299" t="str">
        <f>IF(OR(SampleSuperstore[[#This Row],[Profit]]&gt;'Check Outliers'!$M$15,SampleSuperstore[[#This Row],[Profit]]&lt;'Check Outliers'!$M$16),"outlier","normal")</f>
        <v>outlier</v>
      </c>
      <c r="R5299" s="1" t="str">
        <f>IF(OR(SampleSuperstore[[#This Row],[Cogs]]&gt;'Check Outliers'!$M$23,SampleSuperstore[[#This Row],[Cogs]]&lt;'Check Outliers'!$M$24),"outlier","normal")</f>
        <v>normal</v>
      </c>
    </row>
    <row r="5300" spans="1:18" x14ac:dyDescent="0.3">
      <c r="A5300" s="1" t="s">
        <v>58</v>
      </c>
      <c r="B5300" s="1" t="s">
        <v>18</v>
      </c>
      <c r="C5300" s="1" t="s">
        <v>140</v>
      </c>
      <c r="D5300" s="1" t="s">
        <v>20</v>
      </c>
      <c r="E5300" s="1" t="s">
        <v>21</v>
      </c>
      <c r="F5300" s="1" t="s">
        <v>22</v>
      </c>
      <c r="G5300" s="1" t="s">
        <v>56</v>
      </c>
      <c r="H5300">
        <v>2.04</v>
      </c>
      <c r="I5300">
        <v>2</v>
      </c>
      <c r="J5300">
        <v>4.08</v>
      </c>
      <c r="K5300" s="11">
        <v>0</v>
      </c>
      <c r="L5300">
        <v>1.92</v>
      </c>
      <c r="M5300">
        <v>2.16</v>
      </c>
      <c r="N5300" s="11">
        <v>0.47</v>
      </c>
      <c r="O5300">
        <v>1.92</v>
      </c>
      <c r="P5300" t="str">
        <f>IF(OR(SampleSuperstore[[#This Row],[Total Sales]]&gt;'Check Outliers'!$M$7,SampleSuperstore[[#This Row],[Total Sales]]&lt;'Check Outliers'!$M$8),"Outlier","normal")</f>
        <v>normal</v>
      </c>
      <c r="Q5300" t="str">
        <f>IF(OR(SampleSuperstore[[#This Row],[Profit]]&gt;'Check Outliers'!$M$15,SampleSuperstore[[#This Row],[Profit]]&lt;'Check Outliers'!$M$16),"outlier","normal")</f>
        <v>normal</v>
      </c>
      <c r="R5300" s="1" t="str">
        <f>IF(OR(SampleSuperstore[[#This Row],[Cogs]]&gt;'Check Outliers'!$M$23,SampleSuperstore[[#This Row],[Cogs]]&lt;'Check Outliers'!$M$24),"outlier","normal")</f>
        <v>normal</v>
      </c>
    </row>
    <row r="5301" spans="1:18" x14ac:dyDescent="0.3">
      <c r="A5301" s="1" t="s">
        <v>58</v>
      </c>
      <c r="B5301" s="1" t="s">
        <v>18</v>
      </c>
      <c r="C5301" s="1" t="s">
        <v>140</v>
      </c>
      <c r="D5301" s="1" t="s">
        <v>20</v>
      </c>
      <c r="E5301" s="1" t="s">
        <v>21</v>
      </c>
      <c r="F5301" s="1" t="s">
        <v>22</v>
      </c>
      <c r="G5301" s="1" t="s">
        <v>23</v>
      </c>
      <c r="H5301">
        <v>6.3</v>
      </c>
      <c r="I5301">
        <v>3</v>
      </c>
      <c r="J5301">
        <v>18.899999999999999</v>
      </c>
      <c r="K5301" s="11">
        <v>0</v>
      </c>
      <c r="L5301">
        <v>8.69</v>
      </c>
      <c r="M5301">
        <v>10.210000000000001</v>
      </c>
      <c r="N5301" s="11">
        <v>0.46</v>
      </c>
      <c r="O5301">
        <v>8.69</v>
      </c>
      <c r="P5301" t="str">
        <f>IF(OR(SampleSuperstore[[#This Row],[Total Sales]]&gt;'Check Outliers'!$M$7,SampleSuperstore[[#This Row],[Total Sales]]&lt;'Check Outliers'!$M$8),"Outlier","normal")</f>
        <v>normal</v>
      </c>
      <c r="Q5301" t="str">
        <f>IF(OR(SampleSuperstore[[#This Row],[Profit]]&gt;'Check Outliers'!$M$15,SampleSuperstore[[#This Row],[Profit]]&lt;'Check Outliers'!$M$16),"outlier","normal")</f>
        <v>normal</v>
      </c>
      <c r="R5301" s="1" t="str">
        <f>IF(OR(SampleSuperstore[[#This Row],[Cogs]]&gt;'Check Outliers'!$M$23,SampleSuperstore[[#This Row],[Cogs]]&lt;'Check Outliers'!$M$24),"outlier","normal")</f>
        <v>normal</v>
      </c>
    </row>
    <row r="5302" spans="1:18" hidden="1" x14ac:dyDescent="0.3">
      <c r="A5302" s="1" t="s">
        <v>24</v>
      </c>
      <c r="B5302" s="1" t="s">
        <v>18</v>
      </c>
      <c r="C5302" s="1" t="s">
        <v>78</v>
      </c>
      <c r="D5302" s="1" t="s">
        <v>79</v>
      </c>
      <c r="E5302" s="1" t="s">
        <v>14</v>
      </c>
      <c r="F5302" s="1" t="s">
        <v>15</v>
      </c>
      <c r="G5302" s="1" t="s">
        <v>27</v>
      </c>
      <c r="H5302">
        <v>227.55</v>
      </c>
      <c r="I5302">
        <v>10</v>
      </c>
      <c r="J5302">
        <v>2275.5</v>
      </c>
      <c r="K5302" s="1">
        <v>0</v>
      </c>
      <c r="L5302">
        <v>386.83</v>
      </c>
      <c r="M5302">
        <v>1888.67</v>
      </c>
      <c r="N5302">
        <v>0.17</v>
      </c>
      <c r="O5302">
        <v>386.83</v>
      </c>
      <c r="P5302" t="str">
        <f>IF(OR(SampleSuperstore[[#This Row],[Total Sales]]&gt;'Check Outliers'!$M$7,SampleSuperstore[[#This Row],[Total Sales]]&lt;'Check Outliers'!$M$8),"Outlier","normal")</f>
        <v>Outlier</v>
      </c>
      <c r="Q5302" t="str">
        <f>IF(OR(SampleSuperstore[[#This Row],[Profit]]&gt;'Check Outliers'!$M$15,SampleSuperstore[[#This Row],[Profit]]&lt;'Check Outliers'!$M$16),"outlier","normal")</f>
        <v>outlier</v>
      </c>
      <c r="R5302" s="1" t="str">
        <f>IF(OR(SampleSuperstore[[#This Row],[Cogs]]&gt;'Check Outliers'!$M$23,SampleSuperstore[[#This Row],[Cogs]]&lt;'Check Outliers'!$M$24),"outlier","normal")</f>
        <v>outlier</v>
      </c>
    </row>
    <row r="5303" spans="1:18" hidden="1" x14ac:dyDescent="0.3">
      <c r="A5303" s="1" t="s">
        <v>24</v>
      </c>
      <c r="B5303" s="1" t="s">
        <v>18</v>
      </c>
      <c r="C5303" s="1" t="s">
        <v>78</v>
      </c>
      <c r="D5303" s="1" t="s">
        <v>79</v>
      </c>
      <c r="E5303" s="1" t="s">
        <v>14</v>
      </c>
      <c r="F5303" s="1" t="s">
        <v>31</v>
      </c>
      <c r="G5303" s="1" t="s">
        <v>55</v>
      </c>
      <c r="H5303">
        <v>329.95</v>
      </c>
      <c r="I5303">
        <v>6</v>
      </c>
      <c r="J5303">
        <v>1979.7</v>
      </c>
      <c r="K5303" s="1">
        <v>0</v>
      </c>
      <c r="L5303">
        <v>653.29999999999995</v>
      </c>
      <c r="M5303">
        <v>1326.4</v>
      </c>
      <c r="N5303">
        <v>0.33</v>
      </c>
      <c r="O5303">
        <v>653.29999999999995</v>
      </c>
      <c r="P5303" t="str">
        <f>IF(OR(SampleSuperstore[[#This Row],[Total Sales]]&gt;'Check Outliers'!$M$7,SampleSuperstore[[#This Row],[Total Sales]]&lt;'Check Outliers'!$M$8),"Outlier","normal")</f>
        <v>Outlier</v>
      </c>
      <c r="Q5303" t="str">
        <f>IF(OR(SampleSuperstore[[#This Row],[Profit]]&gt;'Check Outliers'!$M$15,SampleSuperstore[[#This Row],[Profit]]&lt;'Check Outliers'!$M$16),"outlier","normal")</f>
        <v>outlier</v>
      </c>
      <c r="R5303" s="1" t="str">
        <f>IF(OR(SampleSuperstore[[#This Row],[Cogs]]&gt;'Check Outliers'!$M$23,SampleSuperstore[[#This Row],[Cogs]]&lt;'Check Outliers'!$M$24),"outlier","normal")</f>
        <v>outlier</v>
      </c>
    </row>
    <row r="5304" spans="1:18" x14ac:dyDescent="0.3">
      <c r="A5304" s="1" t="s">
        <v>24</v>
      </c>
      <c r="B5304" s="1" t="s">
        <v>18</v>
      </c>
      <c r="C5304" s="1" t="s">
        <v>78</v>
      </c>
      <c r="D5304" s="1" t="s">
        <v>79</v>
      </c>
      <c r="E5304" s="1" t="s">
        <v>14</v>
      </c>
      <c r="F5304" s="1" t="s">
        <v>22</v>
      </c>
      <c r="G5304" s="1" t="s">
        <v>23</v>
      </c>
      <c r="H5304">
        <v>10.35</v>
      </c>
      <c r="I5304">
        <v>6</v>
      </c>
      <c r="J5304">
        <v>62.1</v>
      </c>
      <c r="K5304" s="11">
        <v>0</v>
      </c>
      <c r="L5304">
        <v>29.81</v>
      </c>
      <c r="M5304">
        <v>32.29</v>
      </c>
      <c r="N5304" s="11">
        <v>0.48</v>
      </c>
      <c r="O5304">
        <v>29.81</v>
      </c>
      <c r="P5304" t="str">
        <f>IF(OR(SampleSuperstore[[#This Row],[Total Sales]]&gt;'Check Outliers'!$M$7,SampleSuperstore[[#This Row],[Total Sales]]&lt;'Check Outliers'!$M$8),"Outlier","normal")</f>
        <v>normal</v>
      </c>
      <c r="Q5304" t="str">
        <f>IF(OR(SampleSuperstore[[#This Row],[Profit]]&gt;'Check Outliers'!$M$15,SampleSuperstore[[#This Row],[Profit]]&lt;'Check Outliers'!$M$16),"outlier","normal")</f>
        <v>normal</v>
      </c>
      <c r="R5304" s="1" t="str">
        <f>IF(OR(SampleSuperstore[[#This Row],[Cogs]]&gt;'Check Outliers'!$M$23,SampleSuperstore[[#This Row],[Cogs]]&lt;'Check Outliers'!$M$24),"outlier","normal")</f>
        <v>normal</v>
      </c>
    </row>
    <row r="5305" spans="1:18" x14ac:dyDescent="0.3">
      <c r="A5305" s="1" t="s">
        <v>24</v>
      </c>
      <c r="B5305" s="1" t="s">
        <v>11</v>
      </c>
      <c r="C5305" s="1" t="s">
        <v>83</v>
      </c>
      <c r="D5305" s="1" t="s">
        <v>61</v>
      </c>
      <c r="E5305" s="1" t="s">
        <v>43</v>
      </c>
      <c r="F5305" s="1" t="s">
        <v>15</v>
      </c>
      <c r="G5305" s="1" t="s">
        <v>17</v>
      </c>
      <c r="H5305">
        <v>18.649999999999999</v>
      </c>
      <c r="I5305">
        <v>2</v>
      </c>
      <c r="J5305">
        <v>37.299999999999997</v>
      </c>
      <c r="K5305" s="11">
        <v>0.3</v>
      </c>
      <c r="L5305">
        <v>-1.07</v>
      </c>
      <c r="M5305">
        <v>38.369999999999997</v>
      </c>
      <c r="N5305" s="11">
        <v>-0.03</v>
      </c>
      <c r="O5305">
        <v>-12.26</v>
      </c>
      <c r="P5305" t="str">
        <f>IF(OR(SampleSuperstore[[#This Row],[Total Sales]]&gt;'Check Outliers'!$M$7,SampleSuperstore[[#This Row],[Total Sales]]&lt;'Check Outliers'!$M$8),"Outlier","normal")</f>
        <v>normal</v>
      </c>
      <c r="Q5305" t="str">
        <f>IF(OR(SampleSuperstore[[#This Row],[Profit]]&gt;'Check Outliers'!$M$15,SampleSuperstore[[#This Row],[Profit]]&lt;'Check Outliers'!$M$16),"outlier","normal")</f>
        <v>normal</v>
      </c>
      <c r="R5305" s="1" t="str">
        <f>IF(OR(SampleSuperstore[[#This Row],[Cogs]]&gt;'Check Outliers'!$M$23,SampleSuperstore[[#This Row],[Cogs]]&lt;'Check Outliers'!$M$24),"outlier","normal")</f>
        <v>normal</v>
      </c>
    </row>
    <row r="5306" spans="1:18" x14ac:dyDescent="0.3">
      <c r="A5306" s="1" t="s">
        <v>58</v>
      </c>
      <c r="B5306" s="1" t="s">
        <v>40</v>
      </c>
      <c r="C5306" s="1" t="s">
        <v>245</v>
      </c>
      <c r="D5306" s="1" t="s">
        <v>42</v>
      </c>
      <c r="E5306" s="1" t="s">
        <v>43</v>
      </c>
      <c r="F5306" s="1" t="s">
        <v>15</v>
      </c>
      <c r="G5306" s="1" t="s">
        <v>29</v>
      </c>
      <c r="H5306">
        <v>4.2699999999999996</v>
      </c>
      <c r="I5306">
        <v>2</v>
      </c>
      <c r="J5306">
        <v>8.5399999999999991</v>
      </c>
      <c r="K5306" s="11">
        <v>0.6</v>
      </c>
      <c r="L5306">
        <v>-7.48</v>
      </c>
      <c r="M5306">
        <v>16.02</v>
      </c>
      <c r="N5306" s="11">
        <v>-0.88</v>
      </c>
      <c r="O5306">
        <v>-12.603999999999999</v>
      </c>
      <c r="P5306" t="str">
        <f>IF(OR(SampleSuperstore[[#This Row],[Total Sales]]&gt;'Check Outliers'!$M$7,SampleSuperstore[[#This Row],[Total Sales]]&lt;'Check Outliers'!$M$8),"Outlier","normal")</f>
        <v>normal</v>
      </c>
      <c r="Q5306" t="str">
        <f>IF(OR(SampleSuperstore[[#This Row],[Profit]]&gt;'Check Outliers'!$M$15,SampleSuperstore[[#This Row],[Profit]]&lt;'Check Outliers'!$M$16),"outlier","normal")</f>
        <v>normal</v>
      </c>
      <c r="R5306" s="1" t="str">
        <f>IF(OR(SampleSuperstore[[#This Row],[Cogs]]&gt;'Check Outliers'!$M$23,SampleSuperstore[[#This Row],[Cogs]]&lt;'Check Outliers'!$M$24),"outlier","normal")</f>
        <v>normal</v>
      </c>
    </row>
    <row r="5307" spans="1:18" x14ac:dyDescent="0.3">
      <c r="A5307" s="1" t="s">
        <v>24</v>
      </c>
      <c r="B5307" s="1" t="s">
        <v>18</v>
      </c>
      <c r="C5307" s="1" t="s">
        <v>226</v>
      </c>
      <c r="D5307" s="1" t="s">
        <v>72</v>
      </c>
      <c r="E5307" s="1" t="s">
        <v>53</v>
      </c>
      <c r="F5307" s="1" t="s">
        <v>15</v>
      </c>
      <c r="G5307" s="1" t="s">
        <v>29</v>
      </c>
      <c r="H5307">
        <v>13.79</v>
      </c>
      <c r="I5307">
        <v>5</v>
      </c>
      <c r="J5307">
        <v>68.95</v>
      </c>
      <c r="K5307" s="11">
        <v>0</v>
      </c>
      <c r="L5307">
        <v>28.96</v>
      </c>
      <c r="M5307">
        <v>39.99</v>
      </c>
      <c r="N5307" s="11">
        <v>0.42</v>
      </c>
      <c r="O5307">
        <v>28.96</v>
      </c>
      <c r="P5307" t="str">
        <f>IF(OR(SampleSuperstore[[#This Row],[Total Sales]]&gt;'Check Outliers'!$M$7,SampleSuperstore[[#This Row],[Total Sales]]&lt;'Check Outliers'!$M$8),"Outlier","normal")</f>
        <v>normal</v>
      </c>
      <c r="Q5307" t="str">
        <f>IF(OR(SampleSuperstore[[#This Row],[Profit]]&gt;'Check Outliers'!$M$15,SampleSuperstore[[#This Row],[Profit]]&lt;'Check Outliers'!$M$16),"outlier","normal")</f>
        <v>normal</v>
      </c>
      <c r="R5307" s="1" t="str">
        <f>IF(OR(SampleSuperstore[[#This Row],[Cogs]]&gt;'Check Outliers'!$M$23,SampleSuperstore[[#This Row],[Cogs]]&lt;'Check Outliers'!$M$24),"outlier","normal")</f>
        <v>normal</v>
      </c>
    </row>
    <row r="5308" spans="1:18" hidden="1" x14ac:dyDescent="0.3">
      <c r="A5308" s="1" t="s">
        <v>24</v>
      </c>
      <c r="B5308" s="1" t="s">
        <v>18</v>
      </c>
      <c r="C5308" s="1" t="s">
        <v>226</v>
      </c>
      <c r="D5308" s="1" t="s">
        <v>72</v>
      </c>
      <c r="E5308" s="1" t="s">
        <v>53</v>
      </c>
      <c r="F5308" s="1" t="s">
        <v>22</v>
      </c>
      <c r="G5308" s="1" t="s">
        <v>28</v>
      </c>
      <c r="H5308">
        <v>98.79</v>
      </c>
      <c r="I5308">
        <v>3</v>
      </c>
      <c r="J5308">
        <v>296.37</v>
      </c>
      <c r="K5308" s="1">
        <v>0</v>
      </c>
      <c r="L5308">
        <v>80.02</v>
      </c>
      <c r="M5308">
        <v>216.35</v>
      </c>
      <c r="N5308">
        <v>0.27</v>
      </c>
      <c r="O5308">
        <v>80.02</v>
      </c>
      <c r="P5308" t="str">
        <f>IF(OR(SampleSuperstore[[#This Row],[Total Sales]]&gt;'Check Outliers'!$M$7,SampleSuperstore[[#This Row],[Total Sales]]&lt;'Check Outliers'!$M$8),"Outlier","normal")</f>
        <v>normal</v>
      </c>
      <c r="Q5308" t="str">
        <f>IF(OR(SampleSuperstore[[#This Row],[Profit]]&gt;'Check Outliers'!$M$15,SampleSuperstore[[#This Row],[Profit]]&lt;'Check Outliers'!$M$16),"outlier","normal")</f>
        <v>outlier</v>
      </c>
      <c r="R5308" s="1" t="str">
        <f>IF(OR(SampleSuperstore[[#This Row],[Cogs]]&gt;'Check Outliers'!$M$23,SampleSuperstore[[#This Row],[Cogs]]&lt;'Check Outliers'!$M$24),"outlier","normal")</f>
        <v>normal</v>
      </c>
    </row>
    <row r="5309" spans="1:18" x14ac:dyDescent="0.3">
      <c r="A5309" s="1" t="s">
        <v>24</v>
      </c>
      <c r="B5309" s="1" t="s">
        <v>18</v>
      </c>
      <c r="C5309" s="1" t="s">
        <v>226</v>
      </c>
      <c r="D5309" s="1" t="s">
        <v>72</v>
      </c>
      <c r="E5309" s="1" t="s">
        <v>53</v>
      </c>
      <c r="F5309" s="1" t="s">
        <v>31</v>
      </c>
      <c r="G5309" s="1" t="s">
        <v>32</v>
      </c>
      <c r="H5309">
        <v>19.989999999999998</v>
      </c>
      <c r="I5309">
        <v>2</v>
      </c>
      <c r="J5309">
        <v>39.979999999999997</v>
      </c>
      <c r="K5309" s="11">
        <v>0</v>
      </c>
      <c r="L5309">
        <v>2</v>
      </c>
      <c r="M5309">
        <v>37.979999999999997</v>
      </c>
      <c r="N5309" s="11">
        <v>0.05</v>
      </c>
      <c r="O5309">
        <v>2</v>
      </c>
      <c r="P5309" t="str">
        <f>IF(OR(SampleSuperstore[[#This Row],[Total Sales]]&gt;'Check Outliers'!$M$7,SampleSuperstore[[#This Row],[Total Sales]]&lt;'Check Outliers'!$M$8),"Outlier","normal")</f>
        <v>normal</v>
      </c>
      <c r="Q5309" t="str">
        <f>IF(OR(SampleSuperstore[[#This Row],[Profit]]&gt;'Check Outliers'!$M$15,SampleSuperstore[[#This Row],[Profit]]&lt;'Check Outliers'!$M$16),"outlier","normal")</f>
        <v>normal</v>
      </c>
      <c r="R5309" s="1" t="str">
        <f>IF(OR(SampleSuperstore[[#This Row],[Cogs]]&gt;'Check Outliers'!$M$23,SampleSuperstore[[#This Row],[Cogs]]&lt;'Check Outliers'!$M$24),"outlier","normal")</f>
        <v>normal</v>
      </c>
    </row>
    <row r="5310" spans="1:18" hidden="1" x14ac:dyDescent="0.3">
      <c r="A5310" s="1" t="s">
        <v>58</v>
      </c>
      <c r="B5310" s="1" t="s">
        <v>11</v>
      </c>
      <c r="C5310" s="1" t="s">
        <v>57</v>
      </c>
      <c r="D5310" s="1" t="s">
        <v>42</v>
      </c>
      <c r="E5310" s="1" t="s">
        <v>43</v>
      </c>
      <c r="F5310" s="1" t="s">
        <v>15</v>
      </c>
      <c r="G5310" s="1" t="s">
        <v>17</v>
      </c>
      <c r="H5310">
        <v>63.69</v>
      </c>
      <c r="I5310">
        <v>3</v>
      </c>
      <c r="J5310">
        <v>191.06</v>
      </c>
      <c r="K5310" s="1">
        <v>0.3</v>
      </c>
      <c r="L5310">
        <v>-46.4</v>
      </c>
      <c r="M5310">
        <v>237.46</v>
      </c>
      <c r="N5310">
        <v>-0.24</v>
      </c>
      <c r="O5310">
        <v>-103.71799999999999</v>
      </c>
      <c r="P5310" t="str">
        <f>IF(OR(SampleSuperstore[[#This Row],[Total Sales]]&gt;'Check Outliers'!$M$7,SampleSuperstore[[#This Row],[Total Sales]]&lt;'Check Outliers'!$M$8),"Outlier","normal")</f>
        <v>normal</v>
      </c>
      <c r="Q5310" t="str">
        <f>IF(OR(SampleSuperstore[[#This Row],[Profit]]&gt;'Check Outliers'!$M$15,SampleSuperstore[[#This Row],[Profit]]&lt;'Check Outliers'!$M$16),"outlier","normal")</f>
        <v>outlier</v>
      </c>
      <c r="R5310" s="1" t="str">
        <f>IF(OR(SampleSuperstore[[#This Row],[Cogs]]&gt;'Check Outliers'!$M$23,SampleSuperstore[[#This Row],[Cogs]]&lt;'Check Outliers'!$M$24),"outlier","normal")</f>
        <v>normal</v>
      </c>
    </row>
    <row r="5311" spans="1:18" x14ac:dyDescent="0.3">
      <c r="A5311" s="1" t="s">
        <v>58</v>
      </c>
      <c r="B5311" s="1" t="s">
        <v>11</v>
      </c>
      <c r="C5311" s="1" t="s">
        <v>57</v>
      </c>
      <c r="D5311" s="1" t="s">
        <v>42</v>
      </c>
      <c r="E5311" s="1" t="s">
        <v>43</v>
      </c>
      <c r="F5311" s="1" t="s">
        <v>22</v>
      </c>
      <c r="G5311" s="1" t="s">
        <v>30</v>
      </c>
      <c r="H5311">
        <v>2.61</v>
      </c>
      <c r="I5311">
        <v>5</v>
      </c>
      <c r="J5311">
        <v>13.04</v>
      </c>
      <c r="K5311" s="11">
        <v>0.2</v>
      </c>
      <c r="L5311">
        <v>3.91</v>
      </c>
      <c r="M5311">
        <v>9.1300000000000008</v>
      </c>
      <c r="N5311" s="11">
        <v>0.3</v>
      </c>
      <c r="O5311">
        <v>1.302</v>
      </c>
      <c r="P5311" t="str">
        <f>IF(OR(SampleSuperstore[[#This Row],[Total Sales]]&gt;'Check Outliers'!$M$7,SampleSuperstore[[#This Row],[Total Sales]]&lt;'Check Outliers'!$M$8),"Outlier","normal")</f>
        <v>normal</v>
      </c>
      <c r="Q5311" t="str">
        <f>IF(OR(SampleSuperstore[[#This Row],[Profit]]&gt;'Check Outliers'!$M$15,SampleSuperstore[[#This Row],[Profit]]&lt;'Check Outliers'!$M$16),"outlier","normal")</f>
        <v>normal</v>
      </c>
      <c r="R5311" s="1" t="str">
        <f>IF(OR(SampleSuperstore[[#This Row],[Cogs]]&gt;'Check Outliers'!$M$23,SampleSuperstore[[#This Row],[Cogs]]&lt;'Check Outliers'!$M$24),"outlier","normal")</f>
        <v>normal</v>
      </c>
    </row>
    <row r="5312" spans="1:18" hidden="1" x14ac:dyDescent="0.3">
      <c r="A5312" s="1" t="s">
        <v>58</v>
      </c>
      <c r="B5312" s="1" t="s">
        <v>11</v>
      </c>
      <c r="C5312" s="1" t="s">
        <v>57</v>
      </c>
      <c r="D5312" s="1" t="s">
        <v>42</v>
      </c>
      <c r="E5312" s="1" t="s">
        <v>43</v>
      </c>
      <c r="F5312" s="1" t="s">
        <v>22</v>
      </c>
      <c r="G5312" s="1" t="s">
        <v>33</v>
      </c>
      <c r="H5312">
        <v>254.2</v>
      </c>
      <c r="I5312">
        <v>6</v>
      </c>
      <c r="J5312">
        <v>1525.19</v>
      </c>
      <c r="K5312" s="1">
        <v>0.8</v>
      </c>
      <c r="L5312">
        <v>-2287.7800000000002</v>
      </c>
      <c r="M5312">
        <v>3812.97</v>
      </c>
      <c r="N5312">
        <v>-1.5</v>
      </c>
      <c r="O5312">
        <v>-3507.9320000000002</v>
      </c>
      <c r="P5312" t="str">
        <f>IF(OR(SampleSuperstore[[#This Row],[Total Sales]]&gt;'Check Outliers'!$M$7,SampleSuperstore[[#This Row],[Total Sales]]&lt;'Check Outliers'!$M$8),"Outlier","normal")</f>
        <v>Outlier</v>
      </c>
      <c r="Q5312" t="str">
        <f>IF(OR(SampleSuperstore[[#This Row],[Profit]]&gt;'Check Outliers'!$M$15,SampleSuperstore[[#This Row],[Profit]]&lt;'Check Outliers'!$M$16),"outlier","normal")</f>
        <v>outlier</v>
      </c>
      <c r="R5312" s="1" t="str">
        <f>IF(OR(SampleSuperstore[[#This Row],[Cogs]]&gt;'Check Outliers'!$M$23,SampleSuperstore[[#This Row],[Cogs]]&lt;'Check Outliers'!$M$24),"outlier","normal")</f>
        <v>outlier</v>
      </c>
    </row>
    <row r="5313" spans="1:18" x14ac:dyDescent="0.3">
      <c r="A5313" s="1" t="s">
        <v>24</v>
      </c>
      <c r="B5313" s="1" t="s">
        <v>40</v>
      </c>
      <c r="C5313" s="1" t="s">
        <v>283</v>
      </c>
      <c r="D5313" s="1" t="s">
        <v>36</v>
      </c>
      <c r="E5313" s="1" t="s">
        <v>14</v>
      </c>
      <c r="F5313" s="1" t="s">
        <v>22</v>
      </c>
      <c r="G5313" s="1" t="s">
        <v>23</v>
      </c>
      <c r="H5313">
        <v>2.2999999999999998</v>
      </c>
      <c r="I5313">
        <v>4</v>
      </c>
      <c r="J5313">
        <v>9.2200000000000006</v>
      </c>
      <c r="K5313" s="11">
        <v>0.2</v>
      </c>
      <c r="L5313">
        <v>3.34</v>
      </c>
      <c r="M5313">
        <v>5.88</v>
      </c>
      <c r="N5313" s="11">
        <v>0.36</v>
      </c>
      <c r="O5313">
        <v>1.4959999999999996</v>
      </c>
      <c r="P5313" t="str">
        <f>IF(OR(SampleSuperstore[[#This Row],[Total Sales]]&gt;'Check Outliers'!$M$7,SampleSuperstore[[#This Row],[Total Sales]]&lt;'Check Outliers'!$M$8),"Outlier","normal")</f>
        <v>normal</v>
      </c>
      <c r="Q5313" t="str">
        <f>IF(OR(SampleSuperstore[[#This Row],[Profit]]&gt;'Check Outliers'!$M$15,SampleSuperstore[[#This Row],[Profit]]&lt;'Check Outliers'!$M$16),"outlier","normal")</f>
        <v>normal</v>
      </c>
      <c r="R5313" s="1" t="str">
        <f>IF(OR(SampleSuperstore[[#This Row],[Cogs]]&gt;'Check Outliers'!$M$23,SampleSuperstore[[#This Row],[Cogs]]&lt;'Check Outliers'!$M$24),"outlier","normal")</f>
        <v>normal</v>
      </c>
    </row>
    <row r="5314" spans="1:18" x14ac:dyDescent="0.3">
      <c r="A5314" s="1" t="s">
        <v>24</v>
      </c>
      <c r="B5314" s="1" t="s">
        <v>40</v>
      </c>
      <c r="C5314" s="1" t="s">
        <v>283</v>
      </c>
      <c r="D5314" s="1" t="s">
        <v>36</v>
      </c>
      <c r="E5314" s="1" t="s">
        <v>14</v>
      </c>
      <c r="F5314" s="1" t="s">
        <v>22</v>
      </c>
      <c r="G5314" s="1" t="s">
        <v>106</v>
      </c>
      <c r="H5314">
        <v>14.02</v>
      </c>
      <c r="I5314">
        <v>2</v>
      </c>
      <c r="J5314">
        <v>28.05</v>
      </c>
      <c r="K5314" s="11">
        <v>0.2</v>
      </c>
      <c r="L5314">
        <v>3.51</v>
      </c>
      <c r="M5314">
        <v>24.54</v>
      </c>
      <c r="N5314" s="11">
        <v>0.13</v>
      </c>
      <c r="O5314">
        <v>-2.1000000000000005</v>
      </c>
      <c r="P5314" t="str">
        <f>IF(OR(SampleSuperstore[[#This Row],[Total Sales]]&gt;'Check Outliers'!$M$7,SampleSuperstore[[#This Row],[Total Sales]]&lt;'Check Outliers'!$M$8),"Outlier","normal")</f>
        <v>normal</v>
      </c>
      <c r="Q5314" t="str">
        <f>IF(OR(SampleSuperstore[[#This Row],[Profit]]&gt;'Check Outliers'!$M$15,SampleSuperstore[[#This Row],[Profit]]&lt;'Check Outliers'!$M$16),"outlier","normal")</f>
        <v>normal</v>
      </c>
      <c r="R5314" s="1" t="str">
        <f>IF(OR(SampleSuperstore[[#This Row],[Cogs]]&gt;'Check Outliers'!$M$23,SampleSuperstore[[#This Row],[Cogs]]&lt;'Check Outliers'!$M$24),"outlier","normal")</f>
        <v>normal</v>
      </c>
    </row>
    <row r="5315" spans="1:18" x14ac:dyDescent="0.3">
      <c r="A5315" s="1" t="s">
        <v>24</v>
      </c>
      <c r="B5315" s="1" t="s">
        <v>18</v>
      </c>
      <c r="C5315" s="1" t="s">
        <v>48</v>
      </c>
      <c r="D5315" s="1" t="s">
        <v>20</v>
      </c>
      <c r="E5315" s="1" t="s">
        <v>21</v>
      </c>
      <c r="F5315" s="1" t="s">
        <v>15</v>
      </c>
      <c r="G5315" s="1" t="s">
        <v>29</v>
      </c>
      <c r="H5315">
        <v>32.479999999999997</v>
      </c>
      <c r="I5315">
        <v>2</v>
      </c>
      <c r="J5315">
        <v>64.959999999999994</v>
      </c>
      <c r="K5315" s="11">
        <v>0</v>
      </c>
      <c r="L5315">
        <v>21.44</v>
      </c>
      <c r="M5315">
        <v>43.52</v>
      </c>
      <c r="N5315" s="11">
        <v>0.33</v>
      </c>
      <c r="O5315">
        <v>21.44</v>
      </c>
      <c r="P5315" t="str">
        <f>IF(OR(SampleSuperstore[[#This Row],[Total Sales]]&gt;'Check Outliers'!$M$7,SampleSuperstore[[#This Row],[Total Sales]]&lt;'Check Outliers'!$M$8),"Outlier","normal")</f>
        <v>normal</v>
      </c>
      <c r="Q5315" t="str">
        <f>IF(OR(SampleSuperstore[[#This Row],[Profit]]&gt;'Check Outliers'!$M$15,SampleSuperstore[[#This Row],[Profit]]&lt;'Check Outliers'!$M$16),"outlier","normal")</f>
        <v>normal</v>
      </c>
      <c r="R5315" s="1" t="str">
        <f>IF(OR(SampleSuperstore[[#This Row],[Cogs]]&gt;'Check Outliers'!$M$23,SampleSuperstore[[#This Row],[Cogs]]&lt;'Check Outliers'!$M$24),"outlier","normal")</f>
        <v>normal</v>
      </c>
    </row>
    <row r="5316" spans="1:18" x14ac:dyDescent="0.3">
      <c r="A5316" s="1" t="s">
        <v>24</v>
      </c>
      <c r="B5316" s="1" t="s">
        <v>18</v>
      </c>
      <c r="C5316" s="1" t="s">
        <v>48</v>
      </c>
      <c r="D5316" s="1" t="s">
        <v>20</v>
      </c>
      <c r="E5316" s="1" t="s">
        <v>21</v>
      </c>
      <c r="F5316" s="1" t="s">
        <v>22</v>
      </c>
      <c r="G5316" s="1" t="s">
        <v>56</v>
      </c>
      <c r="H5316">
        <v>7.64</v>
      </c>
      <c r="I5316">
        <v>4</v>
      </c>
      <c r="J5316">
        <v>30.56</v>
      </c>
      <c r="K5316" s="11">
        <v>0</v>
      </c>
      <c r="L5316">
        <v>14.97</v>
      </c>
      <c r="M5316">
        <v>15.59</v>
      </c>
      <c r="N5316" s="11">
        <v>0.49</v>
      </c>
      <c r="O5316">
        <v>14.97</v>
      </c>
      <c r="P5316" t="str">
        <f>IF(OR(SampleSuperstore[[#This Row],[Total Sales]]&gt;'Check Outliers'!$M$7,SampleSuperstore[[#This Row],[Total Sales]]&lt;'Check Outliers'!$M$8),"Outlier","normal")</f>
        <v>normal</v>
      </c>
      <c r="Q5316" t="str">
        <f>IF(OR(SampleSuperstore[[#This Row],[Profit]]&gt;'Check Outliers'!$M$15,SampleSuperstore[[#This Row],[Profit]]&lt;'Check Outliers'!$M$16),"outlier","normal")</f>
        <v>normal</v>
      </c>
      <c r="R5316" s="1" t="str">
        <f>IF(OR(SampleSuperstore[[#This Row],[Cogs]]&gt;'Check Outliers'!$M$23,SampleSuperstore[[#This Row],[Cogs]]&lt;'Check Outliers'!$M$24),"outlier","normal")</f>
        <v>normal</v>
      </c>
    </row>
    <row r="5317" spans="1:18" x14ac:dyDescent="0.3">
      <c r="A5317" s="1" t="s">
        <v>24</v>
      </c>
      <c r="B5317" s="1" t="s">
        <v>11</v>
      </c>
      <c r="C5317" s="1" t="s">
        <v>328</v>
      </c>
      <c r="D5317" s="1" t="s">
        <v>36</v>
      </c>
      <c r="E5317" s="1" t="s">
        <v>14</v>
      </c>
      <c r="F5317" s="1" t="s">
        <v>15</v>
      </c>
      <c r="G5317" s="1" t="s">
        <v>17</v>
      </c>
      <c r="H5317">
        <v>20.78</v>
      </c>
      <c r="I5317">
        <v>9</v>
      </c>
      <c r="J5317">
        <v>187.06</v>
      </c>
      <c r="K5317" s="11">
        <v>0.2</v>
      </c>
      <c r="L5317">
        <v>11.69</v>
      </c>
      <c r="M5317">
        <v>175.37</v>
      </c>
      <c r="N5317" s="11">
        <v>0.06</v>
      </c>
      <c r="O5317">
        <v>-25.722000000000001</v>
      </c>
      <c r="P5317" t="str">
        <f>IF(OR(SampleSuperstore[[#This Row],[Total Sales]]&gt;'Check Outliers'!$M$7,SampleSuperstore[[#This Row],[Total Sales]]&lt;'Check Outliers'!$M$8),"Outlier","normal")</f>
        <v>normal</v>
      </c>
      <c r="Q5317" t="str">
        <f>IF(OR(SampleSuperstore[[#This Row],[Profit]]&gt;'Check Outliers'!$M$15,SampleSuperstore[[#This Row],[Profit]]&lt;'Check Outliers'!$M$16),"outlier","normal")</f>
        <v>normal</v>
      </c>
      <c r="R5317" s="1" t="str">
        <f>IF(OR(SampleSuperstore[[#This Row],[Cogs]]&gt;'Check Outliers'!$M$23,SampleSuperstore[[#This Row],[Cogs]]&lt;'Check Outliers'!$M$24),"outlier","normal")</f>
        <v>normal</v>
      </c>
    </row>
    <row r="5318" spans="1:18" x14ac:dyDescent="0.3">
      <c r="A5318" s="1" t="s">
        <v>58</v>
      </c>
      <c r="B5318" s="1" t="s">
        <v>40</v>
      </c>
      <c r="C5318" s="1" t="s">
        <v>371</v>
      </c>
      <c r="D5318" s="1" t="s">
        <v>82</v>
      </c>
      <c r="E5318" s="1" t="s">
        <v>14</v>
      </c>
      <c r="F5318" s="1" t="s">
        <v>15</v>
      </c>
      <c r="G5318" s="1" t="s">
        <v>29</v>
      </c>
      <c r="H5318">
        <v>5.9</v>
      </c>
      <c r="I5318">
        <v>2</v>
      </c>
      <c r="J5318">
        <v>11.81</v>
      </c>
      <c r="K5318" s="11">
        <v>0.2</v>
      </c>
      <c r="L5318">
        <v>1.33</v>
      </c>
      <c r="M5318">
        <v>10.48</v>
      </c>
      <c r="N5318" s="11">
        <v>0.11</v>
      </c>
      <c r="O5318">
        <v>-1.032</v>
      </c>
      <c r="P5318" t="str">
        <f>IF(OR(SampleSuperstore[[#This Row],[Total Sales]]&gt;'Check Outliers'!$M$7,SampleSuperstore[[#This Row],[Total Sales]]&lt;'Check Outliers'!$M$8),"Outlier","normal")</f>
        <v>normal</v>
      </c>
      <c r="Q5318" t="str">
        <f>IF(OR(SampleSuperstore[[#This Row],[Profit]]&gt;'Check Outliers'!$M$15,SampleSuperstore[[#This Row],[Profit]]&lt;'Check Outliers'!$M$16),"outlier","normal")</f>
        <v>normal</v>
      </c>
      <c r="R5318" s="1" t="str">
        <f>IF(OR(SampleSuperstore[[#This Row],[Cogs]]&gt;'Check Outliers'!$M$23,SampleSuperstore[[#This Row],[Cogs]]&lt;'Check Outliers'!$M$24),"outlier","normal")</f>
        <v>normal</v>
      </c>
    </row>
    <row r="5319" spans="1:18" x14ac:dyDescent="0.3">
      <c r="A5319" s="1" t="s">
        <v>58</v>
      </c>
      <c r="B5319" s="1" t="s">
        <v>40</v>
      </c>
      <c r="C5319" s="1" t="s">
        <v>371</v>
      </c>
      <c r="D5319" s="1" t="s">
        <v>82</v>
      </c>
      <c r="E5319" s="1" t="s">
        <v>14</v>
      </c>
      <c r="F5319" s="1" t="s">
        <v>15</v>
      </c>
      <c r="G5319" s="1" t="s">
        <v>29</v>
      </c>
      <c r="H5319">
        <v>9.66</v>
      </c>
      <c r="I5319">
        <v>1</v>
      </c>
      <c r="J5319">
        <v>9.66</v>
      </c>
      <c r="K5319" s="11">
        <v>0.2</v>
      </c>
      <c r="L5319">
        <v>1.57</v>
      </c>
      <c r="M5319">
        <v>8.09</v>
      </c>
      <c r="N5319" s="11">
        <v>0.16</v>
      </c>
      <c r="O5319">
        <v>-0.3620000000000001</v>
      </c>
      <c r="P5319" t="str">
        <f>IF(OR(SampleSuperstore[[#This Row],[Total Sales]]&gt;'Check Outliers'!$M$7,SampleSuperstore[[#This Row],[Total Sales]]&lt;'Check Outliers'!$M$8),"Outlier","normal")</f>
        <v>normal</v>
      </c>
      <c r="Q5319" t="str">
        <f>IF(OR(SampleSuperstore[[#This Row],[Profit]]&gt;'Check Outliers'!$M$15,SampleSuperstore[[#This Row],[Profit]]&lt;'Check Outliers'!$M$16),"outlier","normal")</f>
        <v>normal</v>
      </c>
      <c r="R5319" s="1" t="str">
        <f>IF(OR(SampleSuperstore[[#This Row],[Cogs]]&gt;'Check Outliers'!$M$23,SampleSuperstore[[#This Row],[Cogs]]&lt;'Check Outliers'!$M$24),"outlier","normal")</f>
        <v>normal</v>
      </c>
    </row>
    <row r="5320" spans="1:18" x14ac:dyDescent="0.3">
      <c r="A5320" s="1" t="s">
        <v>58</v>
      </c>
      <c r="B5320" s="1" t="s">
        <v>40</v>
      </c>
      <c r="C5320" s="1" t="s">
        <v>371</v>
      </c>
      <c r="D5320" s="1" t="s">
        <v>82</v>
      </c>
      <c r="E5320" s="1" t="s">
        <v>14</v>
      </c>
      <c r="F5320" s="1" t="s">
        <v>22</v>
      </c>
      <c r="G5320" s="1" t="s">
        <v>37</v>
      </c>
      <c r="H5320">
        <v>5.18</v>
      </c>
      <c r="I5320">
        <v>4</v>
      </c>
      <c r="J5320">
        <v>20.74</v>
      </c>
      <c r="K5320" s="11">
        <v>0.2</v>
      </c>
      <c r="L5320">
        <v>7.26</v>
      </c>
      <c r="M5320">
        <v>13.48</v>
      </c>
      <c r="N5320" s="11">
        <v>0.35</v>
      </c>
      <c r="O5320">
        <v>3.1120000000000001</v>
      </c>
      <c r="P5320" t="str">
        <f>IF(OR(SampleSuperstore[[#This Row],[Total Sales]]&gt;'Check Outliers'!$M$7,SampleSuperstore[[#This Row],[Total Sales]]&lt;'Check Outliers'!$M$8),"Outlier","normal")</f>
        <v>normal</v>
      </c>
      <c r="Q5320" t="str">
        <f>IF(OR(SampleSuperstore[[#This Row],[Profit]]&gt;'Check Outliers'!$M$15,SampleSuperstore[[#This Row],[Profit]]&lt;'Check Outliers'!$M$16),"outlier","normal")</f>
        <v>normal</v>
      </c>
      <c r="R5320" s="1" t="str">
        <f>IF(OR(SampleSuperstore[[#This Row],[Cogs]]&gt;'Check Outliers'!$M$23,SampleSuperstore[[#This Row],[Cogs]]&lt;'Check Outliers'!$M$24),"outlier","normal")</f>
        <v>normal</v>
      </c>
    </row>
    <row r="5321" spans="1:18" x14ac:dyDescent="0.3">
      <c r="A5321" s="1" t="s">
        <v>58</v>
      </c>
      <c r="B5321" s="1" t="s">
        <v>40</v>
      </c>
      <c r="C5321" s="1" t="s">
        <v>371</v>
      </c>
      <c r="D5321" s="1" t="s">
        <v>82</v>
      </c>
      <c r="E5321" s="1" t="s">
        <v>14</v>
      </c>
      <c r="F5321" s="1" t="s">
        <v>22</v>
      </c>
      <c r="G5321" s="1" t="s">
        <v>33</v>
      </c>
      <c r="H5321">
        <v>9.1199999999999992</v>
      </c>
      <c r="I5321">
        <v>3</v>
      </c>
      <c r="J5321">
        <v>27.36</v>
      </c>
      <c r="K5321" s="11">
        <v>0.7</v>
      </c>
      <c r="L5321">
        <v>-21.89</v>
      </c>
      <c r="M5321">
        <v>49.25</v>
      </c>
      <c r="N5321" s="11">
        <v>-0.8</v>
      </c>
      <c r="O5321">
        <v>-41.042000000000002</v>
      </c>
      <c r="P5321" t="str">
        <f>IF(OR(SampleSuperstore[[#This Row],[Total Sales]]&gt;'Check Outliers'!$M$7,SampleSuperstore[[#This Row],[Total Sales]]&lt;'Check Outliers'!$M$8),"Outlier","normal")</f>
        <v>normal</v>
      </c>
      <c r="Q5321" t="str">
        <f>IF(OR(SampleSuperstore[[#This Row],[Profit]]&gt;'Check Outliers'!$M$15,SampleSuperstore[[#This Row],[Profit]]&lt;'Check Outliers'!$M$16),"outlier","normal")</f>
        <v>normal</v>
      </c>
      <c r="R5321" s="1" t="str">
        <f>IF(OR(SampleSuperstore[[#This Row],[Cogs]]&gt;'Check Outliers'!$M$23,SampleSuperstore[[#This Row],[Cogs]]&lt;'Check Outliers'!$M$24),"outlier","normal")</f>
        <v>normal</v>
      </c>
    </row>
    <row r="5322" spans="1:18" hidden="1" x14ac:dyDescent="0.3">
      <c r="A5322" s="1" t="s">
        <v>58</v>
      </c>
      <c r="B5322" s="1" t="s">
        <v>40</v>
      </c>
      <c r="C5322" s="1" t="s">
        <v>371</v>
      </c>
      <c r="D5322" s="1" t="s">
        <v>82</v>
      </c>
      <c r="E5322" s="1" t="s">
        <v>14</v>
      </c>
      <c r="F5322" s="1" t="s">
        <v>15</v>
      </c>
      <c r="G5322" s="1" t="s">
        <v>27</v>
      </c>
      <c r="H5322">
        <v>330.59</v>
      </c>
      <c r="I5322">
        <v>7</v>
      </c>
      <c r="J5322">
        <v>2314.12</v>
      </c>
      <c r="K5322" s="1">
        <v>0.4</v>
      </c>
      <c r="L5322">
        <v>-1002.78</v>
      </c>
      <c r="M5322">
        <v>3316.9</v>
      </c>
      <c r="N5322">
        <v>-0.43</v>
      </c>
      <c r="O5322">
        <v>-1928.4279999999999</v>
      </c>
      <c r="P5322" t="str">
        <f>IF(OR(SampleSuperstore[[#This Row],[Total Sales]]&gt;'Check Outliers'!$M$7,SampleSuperstore[[#This Row],[Total Sales]]&lt;'Check Outliers'!$M$8),"Outlier","normal")</f>
        <v>Outlier</v>
      </c>
      <c r="Q5322" t="str">
        <f>IF(OR(SampleSuperstore[[#This Row],[Profit]]&gt;'Check Outliers'!$M$15,SampleSuperstore[[#This Row],[Profit]]&lt;'Check Outliers'!$M$16),"outlier","normal")</f>
        <v>outlier</v>
      </c>
      <c r="R5322" s="1" t="str">
        <f>IF(OR(SampleSuperstore[[#This Row],[Cogs]]&gt;'Check Outliers'!$M$23,SampleSuperstore[[#This Row],[Cogs]]&lt;'Check Outliers'!$M$24),"outlier","normal")</f>
        <v>outlier</v>
      </c>
    </row>
    <row r="5323" spans="1:18" x14ac:dyDescent="0.3">
      <c r="A5323" s="1" t="s">
        <v>58</v>
      </c>
      <c r="B5323" s="1" t="s">
        <v>40</v>
      </c>
      <c r="C5323" s="1" t="s">
        <v>371</v>
      </c>
      <c r="D5323" s="1" t="s">
        <v>82</v>
      </c>
      <c r="E5323" s="1" t="s">
        <v>14</v>
      </c>
      <c r="F5323" s="1" t="s">
        <v>22</v>
      </c>
      <c r="G5323" s="1" t="s">
        <v>33</v>
      </c>
      <c r="H5323">
        <v>8.56</v>
      </c>
      <c r="I5323">
        <v>4</v>
      </c>
      <c r="J5323">
        <v>34.24</v>
      </c>
      <c r="K5323" s="11">
        <v>0.7</v>
      </c>
      <c r="L5323">
        <v>-26.25</v>
      </c>
      <c r="M5323">
        <v>60.49</v>
      </c>
      <c r="N5323" s="11">
        <v>-0.77</v>
      </c>
      <c r="O5323">
        <v>-50.218000000000004</v>
      </c>
      <c r="P5323" t="str">
        <f>IF(OR(SampleSuperstore[[#This Row],[Total Sales]]&gt;'Check Outliers'!$M$7,SampleSuperstore[[#This Row],[Total Sales]]&lt;'Check Outliers'!$M$8),"Outlier","normal")</f>
        <v>normal</v>
      </c>
      <c r="Q5323" t="str">
        <f>IF(OR(SampleSuperstore[[#This Row],[Profit]]&gt;'Check Outliers'!$M$15,SampleSuperstore[[#This Row],[Profit]]&lt;'Check Outliers'!$M$16),"outlier","normal")</f>
        <v>normal</v>
      </c>
      <c r="R5323" s="1" t="str">
        <f>IF(OR(SampleSuperstore[[#This Row],[Cogs]]&gt;'Check Outliers'!$M$23,SampleSuperstore[[#This Row],[Cogs]]&lt;'Check Outliers'!$M$24),"outlier","normal")</f>
        <v>normal</v>
      </c>
    </row>
    <row r="5324" spans="1:18" x14ac:dyDescent="0.3">
      <c r="A5324" s="1" t="s">
        <v>58</v>
      </c>
      <c r="B5324" s="1" t="s">
        <v>40</v>
      </c>
      <c r="C5324" s="1" t="s">
        <v>371</v>
      </c>
      <c r="D5324" s="1" t="s">
        <v>82</v>
      </c>
      <c r="E5324" s="1" t="s">
        <v>14</v>
      </c>
      <c r="F5324" s="1" t="s">
        <v>15</v>
      </c>
      <c r="G5324" s="1" t="s">
        <v>29</v>
      </c>
      <c r="H5324">
        <v>9.8800000000000008</v>
      </c>
      <c r="I5324">
        <v>2</v>
      </c>
      <c r="J5324">
        <v>19.760000000000002</v>
      </c>
      <c r="K5324" s="11">
        <v>0.2</v>
      </c>
      <c r="L5324">
        <v>5.93</v>
      </c>
      <c r="M5324">
        <v>13.83</v>
      </c>
      <c r="N5324" s="11">
        <v>0.3</v>
      </c>
      <c r="O5324">
        <v>1.9779999999999993</v>
      </c>
      <c r="P5324" t="str">
        <f>IF(OR(SampleSuperstore[[#This Row],[Total Sales]]&gt;'Check Outliers'!$M$7,SampleSuperstore[[#This Row],[Total Sales]]&lt;'Check Outliers'!$M$8),"Outlier","normal")</f>
        <v>normal</v>
      </c>
      <c r="Q5324" t="str">
        <f>IF(OR(SampleSuperstore[[#This Row],[Profit]]&gt;'Check Outliers'!$M$15,SampleSuperstore[[#This Row],[Profit]]&lt;'Check Outliers'!$M$16),"outlier","normal")</f>
        <v>normal</v>
      </c>
      <c r="R5324" s="1" t="str">
        <f>IF(OR(SampleSuperstore[[#This Row],[Cogs]]&gt;'Check Outliers'!$M$23,SampleSuperstore[[#This Row],[Cogs]]&lt;'Check Outliers'!$M$24),"outlier","normal")</f>
        <v>normal</v>
      </c>
    </row>
    <row r="5325" spans="1:18" x14ac:dyDescent="0.3">
      <c r="A5325" s="1" t="s">
        <v>10</v>
      </c>
      <c r="B5325" s="1" t="s">
        <v>11</v>
      </c>
      <c r="C5325" s="1" t="s">
        <v>525</v>
      </c>
      <c r="D5325" s="1" t="s">
        <v>50</v>
      </c>
      <c r="E5325" s="1" t="s">
        <v>43</v>
      </c>
      <c r="F5325" s="1" t="s">
        <v>22</v>
      </c>
      <c r="G5325" s="1" t="s">
        <v>37</v>
      </c>
      <c r="H5325">
        <v>7.98</v>
      </c>
      <c r="I5325">
        <v>2</v>
      </c>
      <c r="J5325">
        <v>15.96</v>
      </c>
      <c r="K5325" s="11">
        <v>0</v>
      </c>
      <c r="L5325">
        <v>7.98</v>
      </c>
      <c r="M5325">
        <v>7.98</v>
      </c>
      <c r="N5325" s="11">
        <v>0.5</v>
      </c>
      <c r="O5325">
        <v>7.98</v>
      </c>
      <c r="P5325" t="str">
        <f>IF(OR(SampleSuperstore[[#This Row],[Total Sales]]&gt;'Check Outliers'!$M$7,SampleSuperstore[[#This Row],[Total Sales]]&lt;'Check Outliers'!$M$8),"Outlier","normal")</f>
        <v>normal</v>
      </c>
      <c r="Q5325" t="str">
        <f>IF(OR(SampleSuperstore[[#This Row],[Profit]]&gt;'Check Outliers'!$M$15,SampleSuperstore[[#This Row],[Profit]]&lt;'Check Outliers'!$M$16),"outlier","normal")</f>
        <v>normal</v>
      </c>
      <c r="R5325" s="1" t="str">
        <f>IF(OR(SampleSuperstore[[#This Row],[Cogs]]&gt;'Check Outliers'!$M$23,SampleSuperstore[[#This Row],[Cogs]]&lt;'Check Outliers'!$M$24),"outlier","normal")</f>
        <v>normal</v>
      </c>
    </row>
    <row r="5326" spans="1:18" x14ac:dyDescent="0.3">
      <c r="A5326" s="1" t="s">
        <v>24</v>
      </c>
      <c r="B5326" s="1" t="s">
        <v>11</v>
      </c>
      <c r="C5326" s="1" t="s">
        <v>150</v>
      </c>
      <c r="D5326" s="1" t="s">
        <v>20</v>
      </c>
      <c r="E5326" s="1" t="s">
        <v>21</v>
      </c>
      <c r="F5326" s="1" t="s">
        <v>22</v>
      </c>
      <c r="G5326" s="1" t="s">
        <v>30</v>
      </c>
      <c r="H5326">
        <v>3.38</v>
      </c>
      <c r="I5326">
        <v>5</v>
      </c>
      <c r="J5326">
        <v>16.899999999999999</v>
      </c>
      <c r="K5326" s="11">
        <v>0</v>
      </c>
      <c r="L5326">
        <v>6.25</v>
      </c>
      <c r="M5326">
        <v>10.65</v>
      </c>
      <c r="N5326" s="11">
        <v>0.37</v>
      </c>
      <c r="O5326">
        <v>6.25</v>
      </c>
      <c r="P5326" t="str">
        <f>IF(OR(SampleSuperstore[[#This Row],[Total Sales]]&gt;'Check Outliers'!$M$7,SampleSuperstore[[#This Row],[Total Sales]]&lt;'Check Outliers'!$M$8),"Outlier","normal")</f>
        <v>normal</v>
      </c>
      <c r="Q5326" t="str">
        <f>IF(OR(SampleSuperstore[[#This Row],[Profit]]&gt;'Check Outliers'!$M$15,SampleSuperstore[[#This Row],[Profit]]&lt;'Check Outliers'!$M$16),"outlier","normal")</f>
        <v>normal</v>
      </c>
      <c r="R5326" s="1" t="str">
        <f>IF(OR(SampleSuperstore[[#This Row],[Cogs]]&gt;'Check Outliers'!$M$23,SampleSuperstore[[#This Row],[Cogs]]&lt;'Check Outliers'!$M$24),"outlier","normal")</f>
        <v>normal</v>
      </c>
    </row>
    <row r="5327" spans="1:18" x14ac:dyDescent="0.3">
      <c r="A5327" s="1" t="s">
        <v>24</v>
      </c>
      <c r="B5327" s="1" t="s">
        <v>11</v>
      </c>
      <c r="C5327" s="1" t="s">
        <v>150</v>
      </c>
      <c r="D5327" s="1" t="s">
        <v>20</v>
      </c>
      <c r="E5327" s="1" t="s">
        <v>21</v>
      </c>
      <c r="F5327" s="1" t="s">
        <v>15</v>
      </c>
      <c r="G5327" s="1" t="s">
        <v>29</v>
      </c>
      <c r="H5327">
        <v>4.18</v>
      </c>
      <c r="I5327">
        <v>6</v>
      </c>
      <c r="J5327">
        <v>25.08</v>
      </c>
      <c r="K5327" s="11">
        <v>0</v>
      </c>
      <c r="L5327">
        <v>9.0299999999999994</v>
      </c>
      <c r="M5327">
        <v>16.05</v>
      </c>
      <c r="N5327" s="11">
        <v>0.36</v>
      </c>
      <c r="O5327">
        <v>9.0299999999999994</v>
      </c>
      <c r="P5327" t="str">
        <f>IF(OR(SampleSuperstore[[#This Row],[Total Sales]]&gt;'Check Outliers'!$M$7,SampleSuperstore[[#This Row],[Total Sales]]&lt;'Check Outliers'!$M$8),"Outlier","normal")</f>
        <v>normal</v>
      </c>
      <c r="Q5327" t="str">
        <f>IF(OR(SampleSuperstore[[#This Row],[Profit]]&gt;'Check Outliers'!$M$15,SampleSuperstore[[#This Row],[Profit]]&lt;'Check Outliers'!$M$16),"outlier","normal")</f>
        <v>normal</v>
      </c>
      <c r="R5327" s="1" t="str">
        <f>IF(OR(SampleSuperstore[[#This Row],[Cogs]]&gt;'Check Outliers'!$M$23,SampleSuperstore[[#This Row],[Cogs]]&lt;'Check Outliers'!$M$24),"outlier","normal")</f>
        <v>normal</v>
      </c>
    </row>
    <row r="5328" spans="1:18" x14ac:dyDescent="0.3">
      <c r="A5328" s="1" t="s">
        <v>24</v>
      </c>
      <c r="B5328" s="1" t="s">
        <v>18</v>
      </c>
      <c r="C5328" s="1" t="s">
        <v>180</v>
      </c>
      <c r="D5328" s="1" t="s">
        <v>162</v>
      </c>
      <c r="E5328" s="1" t="s">
        <v>53</v>
      </c>
      <c r="F5328" s="1" t="s">
        <v>22</v>
      </c>
      <c r="G5328" s="1" t="s">
        <v>30</v>
      </c>
      <c r="H5328">
        <v>3.34</v>
      </c>
      <c r="I5328">
        <v>2</v>
      </c>
      <c r="J5328">
        <v>6.68</v>
      </c>
      <c r="K5328" s="11">
        <v>0</v>
      </c>
      <c r="L5328">
        <v>2</v>
      </c>
      <c r="M5328">
        <v>4.68</v>
      </c>
      <c r="N5328" s="11">
        <v>0.3</v>
      </c>
      <c r="O5328">
        <v>2</v>
      </c>
      <c r="P5328" t="str">
        <f>IF(OR(SampleSuperstore[[#This Row],[Total Sales]]&gt;'Check Outliers'!$M$7,SampleSuperstore[[#This Row],[Total Sales]]&lt;'Check Outliers'!$M$8),"Outlier","normal")</f>
        <v>normal</v>
      </c>
      <c r="Q5328" t="str">
        <f>IF(OR(SampleSuperstore[[#This Row],[Profit]]&gt;'Check Outliers'!$M$15,SampleSuperstore[[#This Row],[Profit]]&lt;'Check Outliers'!$M$16),"outlier","normal")</f>
        <v>normal</v>
      </c>
      <c r="R5328" s="1" t="str">
        <f>IF(OR(SampleSuperstore[[#This Row],[Cogs]]&gt;'Check Outliers'!$M$23,SampleSuperstore[[#This Row],[Cogs]]&lt;'Check Outliers'!$M$24),"outlier","normal")</f>
        <v>normal</v>
      </c>
    </row>
    <row r="5329" spans="1:18" x14ac:dyDescent="0.3">
      <c r="A5329" s="1" t="s">
        <v>10</v>
      </c>
      <c r="B5329" s="1" t="s">
        <v>11</v>
      </c>
      <c r="C5329" s="1" t="s">
        <v>19</v>
      </c>
      <c r="D5329" s="1" t="s">
        <v>20</v>
      </c>
      <c r="E5329" s="1" t="s">
        <v>21</v>
      </c>
      <c r="F5329" s="1" t="s">
        <v>22</v>
      </c>
      <c r="G5329" s="1" t="s">
        <v>37</v>
      </c>
      <c r="H5329">
        <v>6.48</v>
      </c>
      <c r="I5329">
        <v>3</v>
      </c>
      <c r="J5329">
        <v>19.440000000000001</v>
      </c>
      <c r="K5329" s="11">
        <v>0</v>
      </c>
      <c r="L5329">
        <v>9.33</v>
      </c>
      <c r="M5329">
        <v>10.11</v>
      </c>
      <c r="N5329" s="11">
        <v>0.48</v>
      </c>
      <c r="O5329">
        <v>9.33</v>
      </c>
      <c r="P5329" t="str">
        <f>IF(OR(SampleSuperstore[[#This Row],[Total Sales]]&gt;'Check Outliers'!$M$7,SampleSuperstore[[#This Row],[Total Sales]]&lt;'Check Outliers'!$M$8),"Outlier","normal")</f>
        <v>normal</v>
      </c>
      <c r="Q5329" t="str">
        <f>IF(OR(SampleSuperstore[[#This Row],[Profit]]&gt;'Check Outliers'!$M$15,SampleSuperstore[[#This Row],[Profit]]&lt;'Check Outliers'!$M$16),"outlier","normal")</f>
        <v>normal</v>
      </c>
      <c r="R5329" s="1" t="str">
        <f>IF(OR(SampleSuperstore[[#This Row],[Cogs]]&gt;'Check Outliers'!$M$23,SampleSuperstore[[#This Row],[Cogs]]&lt;'Check Outliers'!$M$24),"outlier","normal")</f>
        <v>normal</v>
      </c>
    </row>
    <row r="5330" spans="1:18" x14ac:dyDescent="0.3">
      <c r="A5330" s="1" t="s">
        <v>24</v>
      </c>
      <c r="B5330" s="1" t="s">
        <v>11</v>
      </c>
      <c r="C5330" s="1" t="s">
        <v>57</v>
      </c>
      <c r="D5330" s="1" t="s">
        <v>42</v>
      </c>
      <c r="E5330" s="1" t="s">
        <v>43</v>
      </c>
      <c r="F5330" s="1" t="s">
        <v>31</v>
      </c>
      <c r="G5330" s="1" t="s">
        <v>32</v>
      </c>
      <c r="H5330">
        <v>15.96</v>
      </c>
      <c r="I5330">
        <v>2</v>
      </c>
      <c r="J5330">
        <v>31.92</v>
      </c>
      <c r="K5330" s="11">
        <v>0.2</v>
      </c>
      <c r="L5330">
        <v>2.39</v>
      </c>
      <c r="M5330">
        <v>29.53</v>
      </c>
      <c r="N5330" s="11">
        <v>7.0000000000000007E-2</v>
      </c>
      <c r="O5330">
        <v>-3.9940000000000002</v>
      </c>
      <c r="P5330" t="str">
        <f>IF(OR(SampleSuperstore[[#This Row],[Total Sales]]&gt;'Check Outliers'!$M$7,SampleSuperstore[[#This Row],[Total Sales]]&lt;'Check Outliers'!$M$8),"Outlier","normal")</f>
        <v>normal</v>
      </c>
      <c r="Q5330" t="str">
        <f>IF(OR(SampleSuperstore[[#This Row],[Profit]]&gt;'Check Outliers'!$M$15,SampleSuperstore[[#This Row],[Profit]]&lt;'Check Outliers'!$M$16),"outlier","normal")</f>
        <v>normal</v>
      </c>
      <c r="R5330" s="1" t="str">
        <f>IF(OR(SampleSuperstore[[#This Row],[Cogs]]&gt;'Check Outliers'!$M$23,SampleSuperstore[[#This Row],[Cogs]]&lt;'Check Outliers'!$M$24),"outlier","normal")</f>
        <v>normal</v>
      </c>
    </row>
    <row r="5331" spans="1:18" x14ac:dyDescent="0.3">
      <c r="A5331" s="1" t="s">
        <v>10</v>
      </c>
      <c r="B5331" s="1" t="s">
        <v>11</v>
      </c>
      <c r="C5331" s="1" t="s">
        <v>71</v>
      </c>
      <c r="D5331" s="1" t="s">
        <v>72</v>
      </c>
      <c r="E5331" s="1" t="s">
        <v>53</v>
      </c>
      <c r="F5331" s="1" t="s">
        <v>22</v>
      </c>
      <c r="G5331" s="1" t="s">
        <v>33</v>
      </c>
      <c r="H5331">
        <v>16.78</v>
      </c>
      <c r="I5331">
        <v>2</v>
      </c>
      <c r="J5331">
        <v>33.57</v>
      </c>
      <c r="K5331" s="11">
        <v>0.2</v>
      </c>
      <c r="L5331">
        <v>11.75</v>
      </c>
      <c r="M5331">
        <v>21.82</v>
      </c>
      <c r="N5331" s="11">
        <v>0.35</v>
      </c>
      <c r="O5331">
        <v>5.0359999999999996</v>
      </c>
      <c r="P5331" t="str">
        <f>IF(OR(SampleSuperstore[[#This Row],[Total Sales]]&gt;'Check Outliers'!$M$7,SampleSuperstore[[#This Row],[Total Sales]]&lt;'Check Outliers'!$M$8),"Outlier","normal")</f>
        <v>normal</v>
      </c>
      <c r="Q5331" t="str">
        <f>IF(OR(SampleSuperstore[[#This Row],[Profit]]&gt;'Check Outliers'!$M$15,SampleSuperstore[[#This Row],[Profit]]&lt;'Check Outliers'!$M$16),"outlier","normal")</f>
        <v>normal</v>
      </c>
      <c r="R5331" s="1" t="str">
        <f>IF(OR(SampleSuperstore[[#This Row],[Cogs]]&gt;'Check Outliers'!$M$23,SampleSuperstore[[#This Row],[Cogs]]&lt;'Check Outliers'!$M$24),"outlier","normal")</f>
        <v>normal</v>
      </c>
    </row>
    <row r="5332" spans="1:18" x14ac:dyDescent="0.3">
      <c r="A5332" s="1" t="s">
        <v>24</v>
      </c>
      <c r="B5332" s="1" t="s">
        <v>11</v>
      </c>
      <c r="C5332" s="1" t="s">
        <v>71</v>
      </c>
      <c r="D5332" s="1" t="s">
        <v>72</v>
      </c>
      <c r="E5332" s="1" t="s">
        <v>53</v>
      </c>
      <c r="F5332" s="1" t="s">
        <v>15</v>
      </c>
      <c r="G5332" s="1" t="s">
        <v>29</v>
      </c>
      <c r="H5332">
        <v>63.94</v>
      </c>
      <c r="I5332">
        <v>1</v>
      </c>
      <c r="J5332">
        <v>63.94</v>
      </c>
      <c r="K5332" s="11">
        <v>0</v>
      </c>
      <c r="L5332">
        <v>24.94</v>
      </c>
      <c r="M5332">
        <v>39</v>
      </c>
      <c r="N5332" s="11">
        <v>0.39</v>
      </c>
      <c r="O5332">
        <v>24.94</v>
      </c>
      <c r="P5332" t="str">
        <f>IF(OR(SampleSuperstore[[#This Row],[Total Sales]]&gt;'Check Outliers'!$M$7,SampleSuperstore[[#This Row],[Total Sales]]&lt;'Check Outliers'!$M$8),"Outlier","normal")</f>
        <v>normal</v>
      </c>
      <c r="Q5332" t="str">
        <f>IF(OR(SampleSuperstore[[#This Row],[Profit]]&gt;'Check Outliers'!$M$15,SampleSuperstore[[#This Row],[Profit]]&lt;'Check Outliers'!$M$16),"outlier","normal")</f>
        <v>normal</v>
      </c>
      <c r="R5332" s="1" t="str">
        <f>IF(OR(SampleSuperstore[[#This Row],[Cogs]]&gt;'Check Outliers'!$M$23,SampleSuperstore[[#This Row],[Cogs]]&lt;'Check Outliers'!$M$24),"outlier","normal")</f>
        <v>normal</v>
      </c>
    </row>
    <row r="5333" spans="1:18" x14ac:dyDescent="0.3">
      <c r="A5333" s="1" t="s">
        <v>24</v>
      </c>
      <c r="B5333" s="1" t="s">
        <v>11</v>
      </c>
      <c r="C5333" s="1" t="s">
        <v>71</v>
      </c>
      <c r="D5333" s="1" t="s">
        <v>72</v>
      </c>
      <c r="E5333" s="1" t="s">
        <v>53</v>
      </c>
      <c r="F5333" s="1" t="s">
        <v>22</v>
      </c>
      <c r="G5333" s="1" t="s">
        <v>33</v>
      </c>
      <c r="H5333">
        <v>12.12</v>
      </c>
      <c r="I5333">
        <v>5</v>
      </c>
      <c r="J5333">
        <v>60.6</v>
      </c>
      <c r="K5333" s="11">
        <v>0.2</v>
      </c>
      <c r="L5333">
        <v>20.45</v>
      </c>
      <c r="M5333">
        <v>40.15</v>
      </c>
      <c r="N5333" s="11">
        <v>0.34</v>
      </c>
      <c r="O5333">
        <v>8.3299999999999983</v>
      </c>
      <c r="P5333" t="str">
        <f>IF(OR(SampleSuperstore[[#This Row],[Total Sales]]&gt;'Check Outliers'!$M$7,SampleSuperstore[[#This Row],[Total Sales]]&lt;'Check Outliers'!$M$8),"Outlier","normal")</f>
        <v>normal</v>
      </c>
      <c r="Q5333" t="str">
        <f>IF(OR(SampleSuperstore[[#This Row],[Profit]]&gt;'Check Outliers'!$M$15,SampleSuperstore[[#This Row],[Profit]]&lt;'Check Outliers'!$M$16),"outlier","normal")</f>
        <v>normal</v>
      </c>
      <c r="R5333" s="1" t="str">
        <f>IF(OR(SampleSuperstore[[#This Row],[Cogs]]&gt;'Check Outliers'!$M$23,SampleSuperstore[[#This Row],[Cogs]]&lt;'Check Outliers'!$M$24),"outlier","normal")</f>
        <v>normal</v>
      </c>
    </row>
    <row r="5334" spans="1:18" x14ac:dyDescent="0.3">
      <c r="A5334" s="1" t="s">
        <v>24</v>
      </c>
      <c r="B5334" s="1" t="s">
        <v>11</v>
      </c>
      <c r="C5334" s="1" t="s">
        <v>71</v>
      </c>
      <c r="D5334" s="1" t="s">
        <v>72</v>
      </c>
      <c r="E5334" s="1" t="s">
        <v>53</v>
      </c>
      <c r="F5334" s="1" t="s">
        <v>22</v>
      </c>
      <c r="G5334" s="1" t="s">
        <v>106</v>
      </c>
      <c r="H5334">
        <v>5.68</v>
      </c>
      <c r="I5334">
        <v>4</v>
      </c>
      <c r="J5334">
        <v>22.72</v>
      </c>
      <c r="K5334" s="11">
        <v>0</v>
      </c>
      <c r="L5334">
        <v>6.59</v>
      </c>
      <c r="M5334">
        <v>16.13</v>
      </c>
      <c r="N5334" s="11">
        <v>0.28999999999999998</v>
      </c>
      <c r="O5334">
        <v>6.59</v>
      </c>
      <c r="P5334" t="str">
        <f>IF(OR(SampleSuperstore[[#This Row],[Total Sales]]&gt;'Check Outliers'!$M$7,SampleSuperstore[[#This Row],[Total Sales]]&lt;'Check Outliers'!$M$8),"Outlier","normal")</f>
        <v>normal</v>
      </c>
      <c r="Q5334" t="str">
        <f>IF(OR(SampleSuperstore[[#This Row],[Profit]]&gt;'Check Outliers'!$M$15,SampleSuperstore[[#This Row],[Profit]]&lt;'Check Outliers'!$M$16),"outlier","normal")</f>
        <v>normal</v>
      </c>
      <c r="R5334" s="1" t="str">
        <f>IF(OR(SampleSuperstore[[#This Row],[Cogs]]&gt;'Check Outliers'!$M$23,SampleSuperstore[[#This Row],[Cogs]]&lt;'Check Outliers'!$M$24),"outlier","normal")</f>
        <v>normal</v>
      </c>
    </row>
    <row r="5335" spans="1:18" x14ac:dyDescent="0.3">
      <c r="A5335" s="1" t="s">
        <v>24</v>
      </c>
      <c r="B5335" s="1" t="s">
        <v>11</v>
      </c>
      <c r="C5335" s="1" t="s">
        <v>110</v>
      </c>
      <c r="D5335" s="1" t="s">
        <v>68</v>
      </c>
      <c r="E5335" s="1" t="s">
        <v>53</v>
      </c>
      <c r="F5335" s="1" t="s">
        <v>15</v>
      </c>
      <c r="G5335" s="1" t="s">
        <v>29</v>
      </c>
      <c r="H5335">
        <v>2.67</v>
      </c>
      <c r="I5335">
        <v>4</v>
      </c>
      <c r="J5335">
        <v>10.68</v>
      </c>
      <c r="K5335" s="11">
        <v>0</v>
      </c>
      <c r="L5335">
        <v>4.0599999999999996</v>
      </c>
      <c r="M5335">
        <v>6.62</v>
      </c>
      <c r="N5335" s="11">
        <v>0.38</v>
      </c>
      <c r="O5335">
        <v>4.0599999999999996</v>
      </c>
      <c r="P5335" t="str">
        <f>IF(OR(SampleSuperstore[[#This Row],[Total Sales]]&gt;'Check Outliers'!$M$7,SampleSuperstore[[#This Row],[Total Sales]]&lt;'Check Outliers'!$M$8),"Outlier","normal")</f>
        <v>normal</v>
      </c>
      <c r="Q5335" t="str">
        <f>IF(OR(SampleSuperstore[[#This Row],[Profit]]&gt;'Check Outliers'!$M$15,SampleSuperstore[[#This Row],[Profit]]&lt;'Check Outliers'!$M$16),"outlier","normal")</f>
        <v>normal</v>
      </c>
      <c r="R5335" s="1" t="str">
        <f>IF(OR(SampleSuperstore[[#This Row],[Cogs]]&gt;'Check Outliers'!$M$23,SampleSuperstore[[#This Row],[Cogs]]&lt;'Check Outliers'!$M$24),"outlier","normal")</f>
        <v>normal</v>
      </c>
    </row>
    <row r="5336" spans="1:18" x14ac:dyDescent="0.3">
      <c r="A5336" s="1" t="s">
        <v>24</v>
      </c>
      <c r="B5336" s="1" t="s">
        <v>11</v>
      </c>
      <c r="C5336" s="1" t="s">
        <v>110</v>
      </c>
      <c r="D5336" s="1" t="s">
        <v>68</v>
      </c>
      <c r="E5336" s="1" t="s">
        <v>53</v>
      </c>
      <c r="F5336" s="1" t="s">
        <v>22</v>
      </c>
      <c r="G5336" s="1" t="s">
        <v>37</v>
      </c>
      <c r="H5336">
        <v>5.78</v>
      </c>
      <c r="I5336">
        <v>3</v>
      </c>
      <c r="J5336">
        <v>17.34</v>
      </c>
      <c r="K5336" s="11">
        <v>0</v>
      </c>
      <c r="L5336">
        <v>8.5</v>
      </c>
      <c r="M5336">
        <v>8.84</v>
      </c>
      <c r="N5336" s="11">
        <v>0.49</v>
      </c>
      <c r="O5336">
        <v>8.5</v>
      </c>
      <c r="P5336" t="str">
        <f>IF(OR(SampleSuperstore[[#This Row],[Total Sales]]&gt;'Check Outliers'!$M$7,SampleSuperstore[[#This Row],[Total Sales]]&lt;'Check Outliers'!$M$8),"Outlier","normal")</f>
        <v>normal</v>
      </c>
      <c r="Q5336" t="str">
        <f>IF(OR(SampleSuperstore[[#This Row],[Profit]]&gt;'Check Outliers'!$M$15,SampleSuperstore[[#This Row],[Profit]]&lt;'Check Outliers'!$M$16),"outlier","normal")</f>
        <v>normal</v>
      </c>
      <c r="R5336" s="1" t="str">
        <f>IF(OR(SampleSuperstore[[#This Row],[Cogs]]&gt;'Check Outliers'!$M$23,SampleSuperstore[[#This Row],[Cogs]]&lt;'Check Outliers'!$M$24),"outlier","normal")</f>
        <v>normal</v>
      </c>
    </row>
    <row r="5337" spans="1:18" x14ac:dyDescent="0.3">
      <c r="A5337" s="1" t="s">
        <v>24</v>
      </c>
      <c r="B5337" s="1" t="s">
        <v>11</v>
      </c>
      <c r="C5337" s="1" t="s">
        <v>110</v>
      </c>
      <c r="D5337" s="1" t="s">
        <v>68</v>
      </c>
      <c r="E5337" s="1" t="s">
        <v>53</v>
      </c>
      <c r="F5337" s="1" t="s">
        <v>22</v>
      </c>
      <c r="G5337" s="1" t="s">
        <v>37</v>
      </c>
      <c r="H5337">
        <v>3.38</v>
      </c>
      <c r="I5337">
        <v>1</v>
      </c>
      <c r="J5337">
        <v>3.38</v>
      </c>
      <c r="K5337" s="11">
        <v>0</v>
      </c>
      <c r="L5337">
        <v>1.55</v>
      </c>
      <c r="M5337">
        <v>1.83</v>
      </c>
      <c r="N5337" s="11">
        <v>0.46</v>
      </c>
      <c r="O5337">
        <v>1.55</v>
      </c>
      <c r="P5337" t="str">
        <f>IF(OR(SampleSuperstore[[#This Row],[Total Sales]]&gt;'Check Outliers'!$M$7,SampleSuperstore[[#This Row],[Total Sales]]&lt;'Check Outliers'!$M$8),"Outlier","normal")</f>
        <v>normal</v>
      </c>
      <c r="Q5337" t="str">
        <f>IF(OR(SampleSuperstore[[#This Row],[Profit]]&gt;'Check Outliers'!$M$15,SampleSuperstore[[#This Row],[Profit]]&lt;'Check Outliers'!$M$16),"outlier","normal")</f>
        <v>normal</v>
      </c>
      <c r="R5337" s="1" t="str">
        <f>IF(OR(SampleSuperstore[[#This Row],[Cogs]]&gt;'Check Outliers'!$M$23,SampleSuperstore[[#This Row],[Cogs]]&lt;'Check Outliers'!$M$24),"outlier","normal")</f>
        <v>normal</v>
      </c>
    </row>
    <row r="5338" spans="1:18" x14ac:dyDescent="0.3">
      <c r="A5338" s="1" t="s">
        <v>24</v>
      </c>
      <c r="B5338" s="1" t="s">
        <v>18</v>
      </c>
      <c r="C5338" s="1" t="s">
        <v>38</v>
      </c>
      <c r="D5338" s="1" t="s">
        <v>39</v>
      </c>
      <c r="E5338" s="1" t="s">
        <v>21</v>
      </c>
      <c r="F5338" s="1" t="s">
        <v>22</v>
      </c>
      <c r="G5338" s="1" t="s">
        <v>33</v>
      </c>
      <c r="H5338">
        <v>6.74</v>
      </c>
      <c r="I5338">
        <v>4</v>
      </c>
      <c r="J5338">
        <v>26.98</v>
      </c>
      <c r="K5338" s="11">
        <v>0.2</v>
      </c>
      <c r="L5338">
        <v>8.77</v>
      </c>
      <c r="M5338">
        <v>18.21</v>
      </c>
      <c r="N5338" s="11">
        <v>0.33</v>
      </c>
      <c r="O5338">
        <v>3.3739999999999988</v>
      </c>
      <c r="P5338" t="str">
        <f>IF(OR(SampleSuperstore[[#This Row],[Total Sales]]&gt;'Check Outliers'!$M$7,SampleSuperstore[[#This Row],[Total Sales]]&lt;'Check Outliers'!$M$8),"Outlier","normal")</f>
        <v>normal</v>
      </c>
      <c r="Q5338" t="str">
        <f>IF(OR(SampleSuperstore[[#This Row],[Profit]]&gt;'Check Outliers'!$M$15,SampleSuperstore[[#This Row],[Profit]]&lt;'Check Outliers'!$M$16),"outlier","normal")</f>
        <v>normal</v>
      </c>
      <c r="R5338" s="1" t="str">
        <f>IF(OR(SampleSuperstore[[#This Row],[Cogs]]&gt;'Check Outliers'!$M$23,SampleSuperstore[[#This Row],[Cogs]]&lt;'Check Outliers'!$M$24),"outlier","normal")</f>
        <v>normal</v>
      </c>
    </row>
    <row r="5339" spans="1:18" hidden="1" x14ac:dyDescent="0.3">
      <c r="A5339" s="1" t="s">
        <v>24</v>
      </c>
      <c r="B5339" s="1" t="s">
        <v>18</v>
      </c>
      <c r="C5339" s="1" t="s">
        <v>112</v>
      </c>
      <c r="D5339" s="1" t="s">
        <v>77</v>
      </c>
      <c r="E5339" s="1" t="s">
        <v>21</v>
      </c>
      <c r="F5339" s="1" t="s">
        <v>22</v>
      </c>
      <c r="G5339" s="1" t="s">
        <v>37</v>
      </c>
      <c r="H5339">
        <v>43.97</v>
      </c>
      <c r="I5339">
        <v>7</v>
      </c>
      <c r="J5339">
        <v>307.77999999999997</v>
      </c>
      <c r="K5339" s="1">
        <v>0.2</v>
      </c>
      <c r="L5339">
        <v>111.57</v>
      </c>
      <c r="M5339">
        <v>196.21</v>
      </c>
      <c r="N5339">
        <v>0.36</v>
      </c>
      <c r="O5339">
        <v>50.013999999999996</v>
      </c>
      <c r="P5339" t="str">
        <f>IF(OR(SampleSuperstore[[#This Row],[Total Sales]]&gt;'Check Outliers'!$M$7,SampleSuperstore[[#This Row],[Total Sales]]&lt;'Check Outliers'!$M$8),"Outlier","normal")</f>
        <v>normal</v>
      </c>
      <c r="Q5339" t="str">
        <f>IF(OR(SampleSuperstore[[#This Row],[Profit]]&gt;'Check Outliers'!$M$15,SampleSuperstore[[#This Row],[Profit]]&lt;'Check Outliers'!$M$16),"outlier","normal")</f>
        <v>outlier</v>
      </c>
      <c r="R5339" s="1" t="str">
        <f>IF(OR(SampleSuperstore[[#This Row],[Cogs]]&gt;'Check Outliers'!$M$23,SampleSuperstore[[#This Row],[Cogs]]&lt;'Check Outliers'!$M$24),"outlier","normal")</f>
        <v>normal</v>
      </c>
    </row>
    <row r="5340" spans="1:18" x14ac:dyDescent="0.3">
      <c r="A5340" s="1" t="s">
        <v>10</v>
      </c>
      <c r="B5340" s="1" t="s">
        <v>11</v>
      </c>
      <c r="C5340" s="1" t="s">
        <v>226</v>
      </c>
      <c r="D5340" s="1" t="s">
        <v>72</v>
      </c>
      <c r="E5340" s="1" t="s">
        <v>53</v>
      </c>
      <c r="F5340" s="1" t="s">
        <v>22</v>
      </c>
      <c r="G5340" s="1" t="s">
        <v>28</v>
      </c>
      <c r="H5340">
        <v>48.91</v>
      </c>
      <c r="I5340">
        <v>5</v>
      </c>
      <c r="J5340">
        <v>244.55</v>
      </c>
      <c r="K5340" s="11">
        <v>0</v>
      </c>
      <c r="L5340">
        <v>4.8899999999999997</v>
      </c>
      <c r="M5340">
        <v>239.66</v>
      </c>
      <c r="N5340" s="11">
        <v>0.02</v>
      </c>
      <c r="O5340">
        <v>4.8899999999999997</v>
      </c>
      <c r="P5340" t="str">
        <f>IF(OR(SampleSuperstore[[#This Row],[Total Sales]]&gt;'Check Outliers'!$M$7,SampleSuperstore[[#This Row],[Total Sales]]&lt;'Check Outliers'!$M$8),"Outlier","normal")</f>
        <v>normal</v>
      </c>
      <c r="Q5340" t="str">
        <f>IF(OR(SampleSuperstore[[#This Row],[Profit]]&gt;'Check Outliers'!$M$15,SampleSuperstore[[#This Row],[Profit]]&lt;'Check Outliers'!$M$16),"outlier","normal")</f>
        <v>normal</v>
      </c>
      <c r="R5340" s="1" t="str">
        <f>IF(OR(SampleSuperstore[[#This Row],[Cogs]]&gt;'Check Outliers'!$M$23,SampleSuperstore[[#This Row],[Cogs]]&lt;'Check Outliers'!$M$24),"outlier","normal")</f>
        <v>normal</v>
      </c>
    </row>
    <row r="5341" spans="1:18" x14ac:dyDescent="0.3">
      <c r="A5341" s="1" t="s">
        <v>10</v>
      </c>
      <c r="B5341" s="1" t="s">
        <v>11</v>
      </c>
      <c r="C5341" s="1" t="s">
        <v>226</v>
      </c>
      <c r="D5341" s="1" t="s">
        <v>72</v>
      </c>
      <c r="E5341" s="1" t="s">
        <v>53</v>
      </c>
      <c r="F5341" s="1" t="s">
        <v>22</v>
      </c>
      <c r="G5341" s="1" t="s">
        <v>56</v>
      </c>
      <c r="H5341">
        <v>2.04</v>
      </c>
      <c r="I5341">
        <v>6</v>
      </c>
      <c r="J5341">
        <v>12.24</v>
      </c>
      <c r="K5341" s="11">
        <v>0</v>
      </c>
      <c r="L5341">
        <v>5.75</v>
      </c>
      <c r="M5341">
        <v>6.49</v>
      </c>
      <c r="N5341" s="11">
        <v>0.47</v>
      </c>
      <c r="O5341">
        <v>5.75</v>
      </c>
      <c r="P5341" t="str">
        <f>IF(OR(SampleSuperstore[[#This Row],[Total Sales]]&gt;'Check Outliers'!$M$7,SampleSuperstore[[#This Row],[Total Sales]]&lt;'Check Outliers'!$M$8),"Outlier","normal")</f>
        <v>normal</v>
      </c>
      <c r="Q5341" t="str">
        <f>IF(OR(SampleSuperstore[[#This Row],[Profit]]&gt;'Check Outliers'!$M$15,SampleSuperstore[[#This Row],[Profit]]&lt;'Check Outliers'!$M$16),"outlier","normal")</f>
        <v>normal</v>
      </c>
      <c r="R5341" s="1" t="str">
        <f>IF(OR(SampleSuperstore[[#This Row],[Cogs]]&gt;'Check Outliers'!$M$23,SampleSuperstore[[#This Row],[Cogs]]&lt;'Check Outliers'!$M$24),"outlier","normal")</f>
        <v>normal</v>
      </c>
    </row>
    <row r="5342" spans="1:18" x14ac:dyDescent="0.3">
      <c r="A5342" s="1" t="s">
        <v>10</v>
      </c>
      <c r="B5342" s="1" t="s">
        <v>11</v>
      </c>
      <c r="C5342" s="1" t="s">
        <v>226</v>
      </c>
      <c r="D5342" s="1" t="s">
        <v>72</v>
      </c>
      <c r="E5342" s="1" t="s">
        <v>53</v>
      </c>
      <c r="F5342" s="1" t="s">
        <v>31</v>
      </c>
      <c r="G5342" s="1" t="s">
        <v>55</v>
      </c>
      <c r="H5342">
        <v>6.99</v>
      </c>
      <c r="I5342">
        <v>2</v>
      </c>
      <c r="J5342">
        <v>13.98</v>
      </c>
      <c r="K5342" s="11">
        <v>0</v>
      </c>
      <c r="L5342">
        <v>6.01</v>
      </c>
      <c r="M5342">
        <v>7.97</v>
      </c>
      <c r="N5342" s="11">
        <v>0.43</v>
      </c>
      <c r="O5342">
        <v>6.01</v>
      </c>
      <c r="P5342" t="str">
        <f>IF(OR(SampleSuperstore[[#This Row],[Total Sales]]&gt;'Check Outliers'!$M$7,SampleSuperstore[[#This Row],[Total Sales]]&lt;'Check Outliers'!$M$8),"Outlier","normal")</f>
        <v>normal</v>
      </c>
      <c r="Q5342" t="str">
        <f>IF(OR(SampleSuperstore[[#This Row],[Profit]]&gt;'Check Outliers'!$M$15,SampleSuperstore[[#This Row],[Profit]]&lt;'Check Outliers'!$M$16),"outlier","normal")</f>
        <v>normal</v>
      </c>
      <c r="R5342" s="1" t="str">
        <f>IF(OR(SampleSuperstore[[#This Row],[Cogs]]&gt;'Check Outliers'!$M$23,SampleSuperstore[[#This Row],[Cogs]]&lt;'Check Outliers'!$M$24),"outlier","normal")</f>
        <v>normal</v>
      </c>
    </row>
    <row r="5343" spans="1:18" hidden="1" x14ac:dyDescent="0.3">
      <c r="A5343" s="1" t="s">
        <v>10</v>
      </c>
      <c r="B5343" s="1" t="s">
        <v>11</v>
      </c>
      <c r="C5343" s="1" t="s">
        <v>226</v>
      </c>
      <c r="D5343" s="1" t="s">
        <v>72</v>
      </c>
      <c r="E5343" s="1" t="s">
        <v>53</v>
      </c>
      <c r="F5343" s="1" t="s">
        <v>31</v>
      </c>
      <c r="G5343" s="1" t="s">
        <v>55</v>
      </c>
      <c r="H5343">
        <v>179.99</v>
      </c>
      <c r="I5343">
        <v>5</v>
      </c>
      <c r="J5343">
        <v>899.95</v>
      </c>
      <c r="K5343" s="1">
        <v>0</v>
      </c>
      <c r="L5343">
        <v>54</v>
      </c>
      <c r="M5343">
        <v>845.95</v>
      </c>
      <c r="N5343">
        <v>0.06</v>
      </c>
      <c r="O5343">
        <v>54</v>
      </c>
      <c r="P5343" t="str">
        <f>IF(OR(SampleSuperstore[[#This Row],[Total Sales]]&gt;'Check Outliers'!$M$7,SampleSuperstore[[#This Row],[Total Sales]]&lt;'Check Outliers'!$M$8),"Outlier","normal")</f>
        <v>Outlier</v>
      </c>
      <c r="Q5343" t="str">
        <f>IF(OR(SampleSuperstore[[#This Row],[Profit]]&gt;'Check Outliers'!$M$15,SampleSuperstore[[#This Row],[Profit]]&lt;'Check Outliers'!$M$16),"outlier","normal")</f>
        <v>normal</v>
      </c>
      <c r="R5343" s="1" t="str">
        <f>IF(OR(SampleSuperstore[[#This Row],[Cogs]]&gt;'Check Outliers'!$M$23,SampleSuperstore[[#This Row],[Cogs]]&lt;'Check Outliers'!$M$24),"outlier","normal")</f>
        <v>outlier</v>
      </c>
    </row>
    <row r="5344" spans="1:18" x14ac:dyDescent="0.3">
      <c r="A5344" s="1" t="s">
        <v>24</v>
      </c>
      <c r="B5344" s="1" t="s">
        <v>18</v>
      </c>
      <c r="C5344" s="1" t="s">
        <v>131</v>
      </c>
      <c r="D5344" s="1" t="s">
        <v>42</v>
      </c>
      <c r="E5344" s="1" t="s">
        <v>43</v>
      </c>
      <c r="F5344" s="1" t="s">
        <v>22</v>
      </c>
      <c r="G5344" s="1" t="s">
        <v>56</v>
      </c>
      <c r="H5344">
        <v>1.63</v>
      </c>
      <c r="I5344">
        <v>1</v>
      </c>
      <c r="J5344">
        <v>1.63</v>
      </c>
      <c r="K5344" s="11">
        <v>0.2</v>
      </c>
      <c r="L5344">
        <v>0.55000000000000004</v>
      </c>
      <c r="M5344">
        <v>1.08</v>
      </c>
      <c r="N5344" s="11">
        <v>0.34</v>
      </c>
      <c r="O5344">
        <v>0.22400000000000003</v>
      </c>
      <c r="P5344" t="str">
        <f>IF(OR(SampleSuperstore[[#This Row],[Total Sales]]&gt;'Check Outliers'!$M$7,SampleSuperstore[[#This Row],[Total Sales]]&lt;'Check Outliers'!$M$8),"Outlier","normal")</f>
        <v>normal</v>
      </c>
      <c r="Q5344" t="str">
        <f>IF(OR(SampleSuperstore[[#This Row],[Profit]]&gt;'Check Outliers'!$M$15,SampleSuperstore[[#This Row],[Profit]]&lt;'Check Outliers'!$M$16),"outlier","normal")</f>
        <v>normal</v>
      </c>
      <c r="R5344" s="1" t="str">
        <f>IF(OR(SampleSuperstore[[#This Row],[Cogs]]&gt;'Check Outliers'!$M$23,SampleSuperstore[[#This Row],[Cogs]]&lt;'Check Outliers'!$M$24),"outlier","normal")</f>
        <v>normal</v>
      </c>
    </row>
    <row r="5345" spans="1:18" x14ac:dyDescent="0.3">
      <c r="A5345" s="1" t="s">
        <v>24</v>
      </c>
      <c r="B5345" s="1" t="s">
        <v>18</v>
      </c>
      <c r="C5345" s="1" t="s">
        <v>131</v>
      </c>
      <c r="D5345" s="1" t="s">
        <v>42</v>
      </c>
      <c r="E5345" s="1" t="s">
        <v>43</v>
      </c>
      <c r="F5345" s="1" t="s">
        <v>31</v>
      </c>
      <c r="G5345" s="1" t="s">
        <v>32</v>
      </c>
      <c r="H5345">
        <v>53.59</v>
      </c>
      <c r="I5345">
        <v>5</v>
      </c>
      <c r="J5345">
        <v>267.95999999999998</v>
      </c>
      <c r="K5345" s="11">
        <v>0.2</v>
      </c>
      <c r="L5345">
        <v>16.75</v>
      </c>
      <c r="M5345">
        <v>251.21</v>
      </c>
      <c r="N5345" s="11">
        <v>0.06</v>
      </c>
      <c r="O5345">
        <v>-36.841999999999999</v>
      </c>
      <c r="P5345" t="str">
        <f>IF(OR(SampleSuperstore[[#This Row],[Total Sales]]&gt;'Check Outliers'!$M$7,SampleSuperstore[[#This Row],[Total Sales]]&lt;'Check Outliers'!$M$8),"Outlier","normal")</f>
        <v>normal</v>
      </c>
      <c r="Q5345" t="str">
        <f>IF(OR(SampleSuperstore[[#This Row],[Profit]]&gt;'Check Outliers'!$M$15,SampleSuperstore[[#This Row],[Profit]]&lt;'Check Outliers'!$M$16),"outlier","normal")</f>
        <v>normal</v>
      </c>
      <c r="R5345" s="1" t="str">
        <f>IF(OR(SampleSuperstore[[#This Row],[Cogs]]&gt;'Check Outliers'!$M$23,SampleSuperstore[[#This Row],[Cogs]]&lt;'Check Outliers'!$M$24),"outlier","normal")</f>
        <v>normal</v>
      </c>
    </row>
    <row r="5346" spans="1:18" x14ac:dyDescent="0.3">
      <c r="A5346" s="1" t="s">
        <v>10</v>
      </c>
      <c r="B5346" s="1" t="s">
        <v>11</v>
      </c>
      <c r="C5346" s="1" t="s">
        <v>88</v>
      </c>
      <c r="D5346" s="1" t="s">
        <v>72</v>
      </c>
      <c r="E5346" s="1" t="s">
        <v>53</v>
      </c>
      <c r="F5346" s="1" t="s">
        <v>31</v>
      </c>
      <c r="G5346" s="1" t="s">
        <v>55</v>
      </c>
      <c r="H5346">
        <v>31.95</v>
      </c>
      <c r="I5346">
        <v>1</v>
      </c>
      <c r="J5346">
        <v>31.95</v>
      </c>
      <c r="K5346" s="11">
        <v>0</v>
      </c>
      <c r="L5346">
        <v>2.2400000000000002</v>
      </c>
      <c r="M5346">
        <v>29.71</v>
      </c>
      <c r="N5346" s="11">
        <v>7.0000000000000007E-2</v>
      </c>
      <c r="O5346">
        <v>2.2400000000000002</v>
      </c>
      <c r="P5346" t="str">
        <f>IF(OR(SampleSuperstore[[#This Row],[Total Sales]]&gt;'Check Outliers'!$M$7,SampleSuperstore[[#This Row],[Total Sales]]&lt;'Check Outliers'!$M$8),"Outlier","normal")</f>
        <v>normal</v>
      </c>
      <c r="Q5346" t="str">
        <f>IF(OR(SampleSuperstore[[#This Row],[Profit]]&gt;'Check Outliers'!$M$15,SampleSuperstore[[#This Row],[Profit]]&lt;'Check Outliers'!$M$16),"outlier","normal")</f>
        <v>normal</v>
      </c>
      <c r="R5346" s="1" t="str">
        <f>IF(OR(SampleSuperstore[[#This Row],[Cogs]]&gt;'Check Outliers'!$M$23,SampleSuperstore[[#This Row],[Cogs]]&lt;'Check Outliers'!$M$24),"outlier","normal")</f>
        <v>normal</v>
      </c>
    </row>
    <row r="5347" spans="1:18" hidden="1" x14ac:dyDescent="0.3">
      <c r="A5347" s="1" t="s">
        <v>10</v>
      </c>
      <c r="B5347" s="1" t="s">
        <v>11</v>
      </c>
      <c r="C5347" s="1" t="s">
        <v>19</v>
      </c>
      <c r="D5347" s="1" t="s">
        <v>20</v>
      </c>
      <c r="E5347" s="1" t="s">
        <v>21</v>
      </c>
      <c r="F5347" s="1" t="s">
        <v>22</v>
      </c>
      <c r="G5347" s="1" t="s">
        <v>28</v>
      </c>
      <c r="H5347">
        <v>181.46</v>
      </c>
      <c r="I5347">
        <v>4</v>
      </c>
      <c r="J5347">
        <v>725.84</v>
      </c>
      <c r="K5347" s="1">
        <v>0</v>
      </c>
      <c r="L5347">
        <v>210.49</v>
      </c>
      <c r="M5347">
        <v>515.35</v>
      </c>
      <c r="N5347">
        <v>0.28999999999999998</v>
      </c>
      <c r="O5347">
        <v>210.49</v>
      </c>
      <c r="P5347" t="str">
        <f>IF(OR(SampleSuperstore[[#This Row],[Total Sales]]&gt;'Check Outliers'!$M$7,SampleSuperstore[[#This Row],[Total Sales]]&lt;'Check Outliers'!$M$8),"Outlier","normal")</f>
        <v>Outlier</v>
      </c>
      <c r="Q5347" t="str">
        <f>IF(OR(SampleSuperstore[[#This Row],[Profit]]&gt;'Check Outliers'!$M$15,SampleSuperstore[[#This Row],[Profit]]&lt;'Check Outliers'!$M$16),"outlier","normal")</f>
        <v>outlier</v>
      </c>
      <c r="R5347" s="1" t="str">
        <f>IF(OR(SampleSuperstore[[#This Row],[Cogs]]&gt;'Check Outliers'!$M$23,SampleSuperstore[[#This Row],[Cogs]]&lt;'Check Outliers'!$M$24),"outlier","normal")</f>
        <v>outlier</v>
      </c>
    </row>
    <row r="5348" spans="1:18" x14ac:dyDescent="0.3">
      <c r="A5348" s="1" t="s">
        <v>10</v>
      </c>
      <c r="B5348" s="1" t="s">
        <v>11</v>
      </c>
      <c r="C5348" s="1" t="s">
        <v>19</v>
      </c>
      <c r="D5348" s="1" t="s">
        <v>20</v>
      </c>
      <c r="E5348" s="1" t="s">
        <v>21</v>
      </c>
      <c r="F5348" s="1" t="s">
        <v>22</v>
      </c>
      <c r="G5348" s="1" t="s">
        <v>33</v>
      </c>
      <c r="H5348">
        <v>3.63</v>
      </c>
      <c r="I5348">
        <v>3</v>
      </c>
      <c r="J5348">
        <v>10.9</v>
      </c>
      <c r="K5348" s="11">
        <v>0.2</v>
      </c>
      <c r="L5348">
        <v>3.95</v>
      </c>
      <c r="M5348">
        <v>6.95</v>
      </c>
      <c r="N5348" s="11">
        <v>0.36</v>
      </c>
      <c r="O5348">
        <v>1.77</v>
      </c>
      <c r="P5348" t="str">
        <f>IF(OR(SampleSuperstore[[#This Row],[Total Sales]]&gt;'Check Outliers'!$M$7,SampleSuperstore[[#This Row],[Total Sales]]&lt;'Check Outliers'!$M$8),"Outlier","normal")</f>
        <v>normal</v>
      </c>
      <c r="Q5348" t="str">
        <f>IF(OR(SampleSuperstore[[#This Row],[Profit]]&gt;'Check Outliers'!$M$15,SampleSuperstore[[#This Row],[Profit]]&lt;'Check Outliers'!$M$16),"outlier","normal")</f>
        <v>normal</v>
      </c>
      <c r="R5348" s="1" t="str">
        <f>IF(OR(SampleSuperstore[[#This Row],[Cogs]]&gt;'Check Outliers'!$M$23,SampleSuperstore[[#This Row],[Cogs]]&lt;'Check Outliers'!$M$24),"outlier","normal")</f>
        <v>normal</v>
      </c>
    </row>
    <row r="5349" spans="1:18" x14ac:dyDescent="0.3">
      <c r="A5349" s="1" t="s">
        <v>10</v>
      </c>
      <c r="B5349" s="1" t="s">
        <v>11</v>
      </c>
      <c r="C5349" s="1" t="s">
        <v>19</v>
      </c>
      <c r="D5349" s="1" t="s">
        <v>20</v>
      </c>
      <c r="E5349" s="1" t="s">
        <v>21</v>
      </c>
      <c r="F5349" s="1" t="s">
        <v>22</v>
      </c>
      <c r="G5349" s="1" t="s">
        <v>33</v>
      </c>
      <c r="H5349">
        <v>4.2699999999999996</v>
      </c>
      <c r="I5349">
        <v>2</v>
      </c>
      <c r="J5349">
        <v>8.5399999999999991</v>
      </c>
      <c r="K5349" s="11">
        <v>0.2</v>
      </c>
      <c r="L5349">
        <v>2.88</v>
      </c>
      <c r="M5349">
        <v>5.66</v>
      </c>
      <c r="N5349" s="11">
        <v>0.34</v>
      </c>
      <c r="O5349">
        <v>1.1719999999999999</v>
      </c>
      <c r="P5349" t="str">
        <f>IF(OR(SampleSuperstore[[#This Row],[Total Sales]]&gt;'Check Outliers'!$M$7,SampleSuperstore[[#This Row],[Total Sales]]&lt;'Check Outliers'!$M$8),"Outlier","normal")</f>
        <v>normal</v>
      </c>
      <c r="Q5349" t="str">
        <f>IF(OR(SampleSuperstore[[#This Row],[Profit]]&gt;'Check Outliers'!$M$15,SampleSuperstore[[#This Row],[Profit]]&lt;'Check Outliers'!$M$16),"outlier","normal")</f>
        <v>normal</v>
      </c>
      <c r="R5349" s="1" t="str">
        <f>IF(OR(SampleSuperstore[[#This Row],[Cogs]]&gt;'Check Outliers'!$M$23,SampleSuperstore[[#This Row],[Cogs]]&lt;'Check Outliers'!$M$24),"outlier","normal")</f>
        <v>normal</v>
      </c>
    </row>
    <row r="5350" spans="1:18" x14ac:dyDescent="0.3">
      <c r="A5350" s="1" t="s">
        <v>24</v>
      </c>
      <c r="B5350" s="1" t="s">
        <v>18</v>
      </c>
      <c r="C5350" s="1" t="s">
        <v>526</v>
      </c>
      <c r="D5350" s="1" t="s">
        <v>64</v>
      </c>
      <c r="E5350" s="1" t="s">
        <v>43</v>
      </c>
      <c r="F5350" s="1" t="s">
        <v>22</v>
      </c>
      <c r="G5350" s="1" t="s">
        <v>33</v>
      </c>
      <c r="H5350">
        <v>10.78</v>
      </c>
      <c r="I5350">
        <v>3</v>
      </c>
      <c r="J5350">
        <v>32.340000000000003</v>
      </c>
      <c r="K5350" s="11">
        <v>0</v>
      </c>
      <c r="L5350">
        <v>15.52</v>
      </c>
      <c r="M5350">
        <v>16.82</v>
      </c>
      <c r="N5350" s="11">
        <v>0.48</v>
      </c>
      <c r="O5350">
        <v>15.52</v>
      </c>
      <c r="P5350" t="str">
        <f>IF(OR(SampleSuperstore[[#This Row],[Total Sales]]&gt;'Check Outliers'!$M$7,SampleSuperstore[[#This Row],[Total Sales]]&lt;'Check Outliers'!$M$8),"Outlier","normal")</f>
        <v>normal</v>
      </c>
      <c r="Q5350" t="str">
        <f>IF(OR(SampleSuperstore[[#This Row],[Profit]]&gt;'Check Outliers'!$M$15,SampleSuperstore[[#This Row],[Profit]]&lt;'Check Outliers'!$M$16),"outlier","normal")</f>
        <v>normal</v>
      </c>
      <c r="R5350" s="1" t="str">
        <f>IF(OR(SampleSuperstore[[#This Row],[Cogs]]&gt;'Check Outliers'!$M$23,SampleSuperstore[[#This Row],[Cogs]]&lt;'Check Outliers'!$M$24),"outlier","normal")</f>
        <v>normal</v>
      </c>
    </row>
    <row r="5351" spans="1:18" x14ac:dyDescent="0.3">
      <c r="A5351" s="1" t="s">
        <v>24</v>
      </c>
      <c r="B5351" s="1" t="s">
        <v>18</v>
      </c>
      <c r="C5351" s="1" t="s">
        <v>526</v>
      </c>
      <c r="D5351" s="1" t="s">
        <v>64</v>
      </c>
      <c r="E5351" s="1" t="s">
        <v>43</v>
      </c>
      <c r="F5351" s="1" t="s">
        <v>22</v>
      </c>
      <c r="G5351" s="1" t="s">
        <v>37</v>
      </c>
      <c r="H5351">
        <v>7.98</v>
      </c>
      <c r="I5351">
        <v>5</v>
      </c>
      <c r="J5351">
        <v>39.9</v>
      </c>
      <c r="K5351" s="11">
        <v>0</v>
      </c>
      <c r="L5351">
        <v>19.95</v>
      </c>
      <c r="M5351">
        <v>19.95</v>
      </c>
      <c r="N5351" s="11">
        <v>0.5</v>
      </c>
      <c r="O5351">
        <v>19.95</v>
      </c>
      <c r="P5351" t="str">
        <f>IF(OR(SampleSuperstore[[#This Row],[Total Sales]]&gt;'Check Outliers'!$M$7,SampleSuperstore[[#This Row],[Total Sales]]&lt;'Check Outliers'!$M$8),"Outlier","normal")</f>
        <v>normal</v>
      </c>
      <c r="Q5351" t="str">
        <f>IF(OR(SampleSuperstore[[#This Row],[Profit]]&gt;'Check Outliers'!$M$15,SampleSuperstore[[#This Row],[Profit]]&lt;'Check Outliers'!$M$16),"outlier","normal")</f>
        <v>normal</v>
      </c>
      <c r="R5351" s="1" t="str">
        <f>IF(OR(SampleSuperstore[[#This Row],[Cogs]]&gt;'Check Outliers'!$M$23,SampleSuperstore[[#This Row],[Cogs]]&lt;'Check Outliers'!$M$24),"outlier","normal")</f>
        <v>normal</v>
      </c>
    </row>
    <row r="5352" spans="1:18" x14ac:dyDescent="0.3">
      <c r="A5352" s="1" t="s">
        <v>24</v>
      </c>
      <c r="B5352" s="1" t="s">
        <v>11</v>
      </c>
      <c r="C5352" s="1" t="s">
        <v>188</v>
      </c>
      <c r="D5352" s="1" t="s">
        <v>61</v>
      </c>
      <c r="E5352" s="1" t="s">
        <v>43</v>
      </c>
      <c r="F5352" s="1" t="s">
        <v>22</v>
      </c>
      <c r="G5352" s="1" t="s">
        <v>37</v>
      </c>
      <c r="H5352">
        <v>15.98</v>
      </c>
      <c r="I5352">
        <v>9</v>
      </c>
      <c r="J5352">
        <v>143.86000000000001</v>
      </c>
      <c r="K5352" s="11">
        <v>0.2</v>
      </c>
      <c r="L5352">
        <v>48.55</v>
      </c>
      <c r="M5352">
        <v>95.31</v>
      </c>
      <c r="N5352" s="11">
        <v>0.34</v>
      </c>
      <c r="O5352">
        <v>19.777999999999992</v>
      </c>
      <c r="P5352" t="str">
        <f>IF(OR(SampleSuperstore[[#This Row],[Total Sales]]&gt;'Check Outliers'!$M$7,SampleSuperstore[[#This Row],[Total Sales]]&lt;'Check Outliers'!$M$8),"Outlier","normal")</f>
        <v>normal</v>
      </c>
      <c r="Q5352" t="str">
        <f>IF(OR(SampleSuperstore[[#This Row],[Profit]]&gt;'Check Outliers'!$M$15,SampleSuperstore[[#This Row],[Profit]]&lt;'Check Outliers'!$M$16),"outlier","normal")</f>
        <v>normal</v>
      </c>
      <c r="R5352" s="1" t="str">
        <f>IF(OR(SampleSuperstore[[#This Row],[Cogs]]&gt;'Check Outliers'!$M$23,SampleSuperstore[[#This Row],[Cogs]]&lt;'Check Outliers'!$M$24),"outlier","normal")</f>
        <v>normal</v>
      </c>
    </row>
    <row r="5353" spans="1:18" x14ac:dyDescent="0.3">
      <c r="A5353" s="1" t="s">
        <v>24</v>
      </c>
      <c r="B5353" s="1" t="s">
        <v>18</v>
      </c>
      <c r="C5353" s="1" t="s">
        <v>131</v>
      </c>
      <c r="D5353" s="1" t="s">
        <v>42</v>
      </c>
      <c r="E5353" s="1" t="s">
        <v>43</v>
      </c>
      <c r="F5353" s="1" t="s">
        <v>22</v>
      </c>
      <c r="G5353" s="1" t="s">
        <v>37</v>
      </c>
      <c r="H5353">
        <v>10.48</v>
      </c>
      <c r="I5353">
        <v>4</v>
      </c>
      <c r="J5353">
        <v>41.92</v>
      </c>
      <c r="K5353" s="11">
        <v>0.2</v>
      </c>
      <c r="L5353">
        <v>15.2</v>
      </c>
      <c r="M5353">
        <v>26.72</v>
      </c>
      <c r="N5353" s="11">
        <v>0.36</v>
      </c>
      <c r="O5353">
        <v>6.8159999999999989</v>
      </c>
      <c r="P5353" t="str">
        <f>IF(OR(SampleSuperstore[[#This Row],[Total Sales]]&gt;'Check Outliers'!$M$7,SampleSuperstore[[#This Row],[Total Sales]]&lt;'Check Outliers'!$M$8),"Outlier","normal")</f>
        <v>normal</v>
      </c>
      <c r="Q5353" t="str">
        <f>IF(OR(SampleSuperstore[[#This Row],[Profit]]&gt;'Check Outliers'!$M$15,SampleSuperstore[[#This Row],[Profit]]&lt;'Check Outliers'!$M$16),"outlier","normal")</f>
        <v>normal</v>
      </c>
      <c r="R5353" s="1" t="str">
        <f>IF(OR(SampleSuperstore[[#This Row],[Cogs]]&gt;'Check Outliers'!$M$23,SampleSuperstore[[#This Row],[Cogs]]&lt;'Check Outliers'!$M$24),"outlier","normal")</f>
        <v>normal</v>
      </c>
    </row>
    <row r="5354" spans="1:18" x14ac:dyDescent="0.3">
      <c r="A5354" s="1" t="s">
        <v>24</v>
      </c>
      <c r="B5354" s="1" t="s">
        <v>18</v>
      </c>
      <c r="C5354" s="1" t="s">
        <v>131</v>
      </c>
      <c r="D5354" s="1" t="s">
        <v>42</v>
      </c>
      <c r="E5354" s="1" t="s">
        <v>43</v>
      </c>
      <c r="F5354" s="1" t="s">
        <v>31</v>
      </c>
      <c r="G5354" s="1" t="s">
        <v>32</v>
      </c>
      <c r="H5354">
        <v>164.79</v>
      </c>
      <c r="I5354">
        <v>2</v>
      </c>
      <c r="J5354">
        <v>329.58</v>
      </c>
      <c r="K5354" s="11">
        <v>0.2</v>
      </c>
      <c r="L5354">
        <v>37.08</v>
      </c>
      <c r="M5354">
        <v>292.5</v>
      </c>
      <c r="N5354" s="11">
        <v>0.11</v>
      </c>
      <c r="O5354">
        <v>-28.835999999999999</v>
      </c>
      <c r="P5354" t="str">
        <f>IF(OR(SampleSuperstore[[#This Row],[Total Sales]]&gt;'Check Outliers'!$M$7,SampleSuperstore[[#This Row],[Total Sales]]&lt;'Check Outliers'!$M$8),"Outlier","normal")</f>
        <v>normal</v>
      </c>
      <c r="Q5354" t="str">
        <f>IF(OR(SampleSuperstore[[#This Row],[Profit]]&gt;'Check Outliers'!$M$15,SampleSuperstore[[#This Row],[Profit]]&lt;'Check Outliers'!$M$16),"outlier","normal")</f>
        <v>normal</v>
      </c>
      <c r="R5354" s="1" t="str">
        <f>IF(OR(SampleSuperstore[[#This Row],[Cogs]]&gt;'Check Outliers'!$M$23,SampleSuperstore[[#This Row],[Cogs]]&lt;'Check Outliers'!$M$24),"outlier","normal")</f>
        <v>normal</v>
      </c>
    </row>
    <row r="5355" spans="1:18" x14ac:dyDescent="0.3">
      <c r="A5355" s="1" t="s">
        <v>58</v>
      </c>
      <c r="B5355" s="1" t="s">
        <v>18</v>
      </c>
      <c r="C5355" s="1" t="s">
        <v>120</v>
      </c>
      <c r="D5355" s="1" t="s">
        <v>121</v>
      </c>
      <c r="E5355" s="1" t="s">
        <v>14</v>
      </c>
      <c r="F5355" s="1" t="s">
        <v>22</v>
      </c>
      <c r="G5355" s="1" t="s">
        <v>33</v>
      </c>
      <c r="H5355">
        <v>10.91</v>
      </c>
      <c r="I5355">
        <v>8</v>
      </c>
      <c r="J5355">
        <v>87.28</v>
      </c>
      <c r="K5355" s="11">
        <v>0</v>
      </c>
      <c r="L5355">
        <v>41.02</v>
      </c>
      <c r="M5355">
        <v>46.26</v>
      </c>
      <c r="N5355" s="11">
        <v>0.47</v>
      </c>
      <c r="O5355">
        <v>41.02</v>
      </c>
      <c r="P5355" t="str">
        <f>IF(OR(SampleSuperstore[[#This Row],[Total Sales]]&gt;'Check Outliers'!$M$7,SampleSuperstore[[#This Row],[Total Sales]]&lt;'Check Outliers'!$M$8),"Outlier","normal")</f>
        <v>normal</v>
      </c>
      <c r="Q5355" t="str">
        <f>IF(OR(SampleSuperstore[[#This Row],[Profit]]&gt;'Check Outliers'!$M$15,SampleSuperstore[[#This Row],[Profit]]&lt;'Check Outliers'!$M$16),"outlier","normal")</f>
        <v>normal</v>
      </c>
      <c r="R5355" s="1" t="str">
        <f>IF(OR(SampleSuperstore[[#This Row],[Cogs]]&gt;'Check Outliers'!$M$23,SampleSuperstore[[#This Row],[Cogs]]&lt;'Check Outliers'!$M$24),"outlier","normal")</f>
        <v>normal</v>
      </c>
    </row>
    <row r="5356" spans="1:18" x14ac:dyDescent="0.3">
      <c r="A5356" s="1" t="s">
        <v>24</v>
      </c>
      <c r="B5356" s="1" t="s">
        <v>18</v>
      </c>
      <c r="C5356" s="1" t="s">
        <v>19</v>
      </c>
      <c r="D5356" s="1" t="s">
        <v>20</v>
      </c>
      <c r="E5356" s="1" t="s">
        <v>21</v>
      </c>
      <c r="F5356" s="1" t="s">
        <v>15</v>
      </c>
      <c r="G5356" s="1" t="s">
        <v>17</v>
      </c>
      <c r="H5356">
        <v>46.58</v>
      </c>
      <c r="I5356">
        <v>6</v>
      </c>
      <c r="J5356">
        <v>279.45999999999998</v>
      </c>
      <c r="K5356" s="11">
        <v>0.2</v>
      </c>
      <c r="L5356">
        <v>20.96</v>
      </c>
      <c r="M5356">
        <v>258.5</v>
      </c>
      <c r="N5356" s="11">
        <v>0.08</v>
      </c>
      <c r="O5356">
        <v>-34.931999999999995</v>
      </c>
      <c r="P5356" t="str">
        <f>IF(OR(SampleSuperstore[[#This Row],[Total Sales]]&gt;'Check Outliers'!$M$7,SampleSuperstore[[#This Row],[Total Sales]]&lt;'Check Outliers'!$M$8),"Outlier","normal")</f>
        <v>normal</v>
      </c>
      <c r="Q5356" t="str">
        <f>IF(OR(SampleSuperstore[[#This Row],[Profit]]&gt;'Check Outliers'!$M$15,SampleSuperstore[[#This Row],[Profit]]&lt;'Check Outliers'!$M$16),"outlier","normal")</f>
        <v>normal</v>
      </c>
      <c r="R5356" s="1" t="str">
        <f>IF(OR(SampleSuperstore[[#This Row],[Cogs]]&gt;'Check Outliers'!$M$23,SampleSuperstore[[#This Row],[Cogs]]&lt;'Check Outliers'!$M$24),"outlier","normal")</f>
        <v>normal</v>
      </c>
    </row>
    <row r="5357" spans="1:18" x14ac:dyDescent="0.3">
      <c r="A5357" s="1" t="s">
        <v>24</v>
      </c>
      <c r="B5357" s="1" t="s">
        <v>18</v>
      </c>
      <c r="C5357" s="1" t="s">
        <v>19</v>
      </c>
      <c r="D5357" s="1" t="s">
        <v>20</v>
      </c>
      <c r="E5357" s="1" t="s">
        <v>21</v>
      </c>
      <c r="F5357" s="1" t="s">
        <v>22</v>
      </c>
      <c r="G5357" s="1" t="s">
        <v>37</v>
      </c>
      <c r="H5357">
        <v>4</v>
      </c>
      <c r="I5357">
        <v>2</v>
      </c>
      <c r="J5357">
        <v>8</v>
      </c>
      <c r="K5357" s="11">
        <v>0</v>
      </c>
      <c r="L5357">
        <v>3.84</v>
      </c>
      <c r="M5357">
        <v>4.16</v>
      </c>
      <c r="N5357" s="11">
        <v>0.48</v>
      </c>
      <c r="O5357">
        <v>3.84</v>
      </c>
      <c r="P5357" t="str">
        <f>IF(OR(SampleSuperstore[[#This Row],[Total Sales]]&gt;'Check Outliers'!$M$7,SampleSuperstore[[#This Row],[Total Sales]]&lt;'Check Outliers'!$M$8),"Outlier","normal")</f>
        <v>normal</v>
      </c>
      <c r="Q5357" t="str">
        <f>IF(OR(SampleSuperstore[[#This Row],[Profit]]&gt;'Check Outliers'!$M$15,SampleSuperstore[[#This Row],[Profit]]&lt;'Check Outliers'!$M$16),"outlier","normal")</f>
        <v>normal</v>
      </c>
      <c r="R5357" s="1" t="str">
        <f>IF(OR(SampleSuperstore[[#This Row],[Cogs]]&gt;'Check Outliers'!$M$23,SampleSuperstore[[#This Row],[Cogs]]&lt;'Check Outliers'!$M$24),"outlier","normal")</f>
        <v>normal</v>
      </c>
    </row>
    <row r="5358" spans="1:18" x14ac:dyDescent="0.3">
      <c r="A5358" s="1" t="s">
        <v>24</v>
      </c>
      <c r="B5358" s="1" t="s">
        <v>11</v>
      </c>
      <c r="C5358" s="1" t="s">
        <v>48</v>
      </c>
      <c r="D5358" s="1" t="s">
        <v>20</v>
      </c>
      <c r="E5358" s="1" t="s">
        <v>21</v>
      </c>
      <c r="F5358" s="1" t="s">
        <v>22</v>
      </c>
      <c r="G5358" s="1" t="s">
        <v>33</v>
      </c>
      <c r="H5358">
        <v>5.45</v>
      </c>
      <c r="I5358">
        <v>5</v>
      </c>
      <c r="J5358">
        <v>27.24</v>
      </c>
      <c r="K5358" s="11">
        <v>0.2</v>
      </c>
      <c r="L5358">
        <v>9.5299999999999994</v>
      </c>
      <c r="M5358">
        <v>17.71</v>
      </c>
      <c r="N5358" s="11">
        <v>0.35</v>
      </c>
      <c r="O5358">
        <v>4.081999999999999</v>
      </c>
      <c r="P5358" t="str">
        <f>IF(OR(SampleSuperstore[[#This Row],[Total Sales]]&gt;'Check Outliers'!$M$7,SampleSuperstore[[#This Row],[Total Sales]]&lt;'Check Outliers'!$M$8),"Outlier","normal")</f>
        <v>normal</v>
      </c>
      <c r="Q5358" t="str">
        <f>IF(OR(SampleSuperstore[[#This Row],[Profit]]&gt;'Check Outliers'!$M$15,SampleSuperstore[[#This Row],[Profit]]&lt;'Check Outliers'!$M$16),"outlier","normal")</f>
        <v>normal</v>
      </c>
      <c r="R5358" s="1" t="str">
        <f>IF(OR(SampleSuperstore[[#This Row],[Cogs]]&gt;'Check Outliers'!$M$23,SampleSuperstore[[#This Row],[Cogs]]&lt;'Check Outliers'!$M$24),"outlier","normal")</f>
        <v>normal</v>
      </c>
    </row>
    <row r="5359" spans="1:18" x14ac:dyDescent="0.3">
      <c r="A5359" s="1" t="s">
        <v>24</v>
      </c>
      <c r="B5359" s="1" t="s">
        <v>11</v>
      </c>
      <c r="C5359" s="1" t="s">
        <v>48</v>
      </c>
      <c r="D5359" s="1" t="s">
        <v>20</v>
      </c>
      <c r="E5359" s="1" t="s">
        <v>21</v>
      </c>
      <c r="F5359" s="1" t="s">
        <v>31</v>
      </c>
      <c r="G5359" s="1" t="s">
        <v>55</v>
      </c>
      <c r="H5359">
        <v>16.36</v>
      </c>
      <c r="I5359">
        <v>1</v>
      </c>
      <c r="J5359">
        <v>16.36</v>
      </c>
      <c r="K5359" s="11">
        <v>0</v>
      </c>
      <c r="L5359">
        <v>1.64</v>
      </c>
      <c r="M5359">
        <v>14.72</v>
      </c>
      <c r="N5359" s="11">
        <v>0.1</v>
      </c>
      <c r="O5359">
        <v>1.64</v>
      </c>
      <c r="P5359" t="str">
        <f>IF(OR(SampleSuperstore[[#This Row],[Total Sales]]&gt;'Check Outliers'!$M$7,SampleSuperstore[[#This Row],[Total Sales]]&lt;'Check Outliers'!$M$8),"Outlier","normal")</f>
        <v>normal</v>
      </c>
      <c r="Q5359" t="str">
        <f>IF(OR(SampleSuperstore[[#This Row],[Profit]]&gt;'Check Outliers'!$M$15,SampleSuperstore[[#This Row],[Profit]]&lt;'Check Outliers'!$M$16),"outlier","normal")</f>
        <v>normal</v>
      </c>
      <c r="R5359" s="1" t="str">
        <f>IF(OR(SampleSuperstore[[#This Row],[Cogs]]&gt;'Check Outliers'!$M$23,SampleSuperstore[[#This Row],[Cogs]]&lt;'Check Outliers'!$M$24),"outlier","normal")</f>
        <v>normal</v>
      </c>
    </row>
    <row r="5360" spans="1:18" x14ac:dyDescent="0.3">
      <c r="A5360" s="1" t="s">
        <v>24</v>
      </c>
      <c r="B5360" s="1" t="s">
        <v>11</v>
      </c>
      <c r="C5360" s="1" t="s">
        <v>48</v>
      </c>
      <c r="D5360" s="1" t="s">
        <v>20</v>
      </c>
      <c r="E5360" s="1" t="s">
        <v>21</v>
      </c>
      <c r="F5360" s="1" t="s">
        <v>22</v>
      </c>
      <c r="G5360" s="1" t="s">
        <v>28</v>
      </c>
      <c r="H5360">
        <v>7.89</v>
      </c>
      <c r="I5360">
        <v>2</v>
      </c>
      <c r="J5360">
        <v>15.78</v>
      </c>
      <c r="K5360" s="11">
        <v>0</v>
      </c>
      <c r="L5360">
        <v>0.63</v>
      </c>
      <c r="M5360">
        <v>15.15</v>
      </c>
      <c r="N5360" s="11">
        <v>0.04</v>
      </c>
      <c r="O5360">
        <v>0.63</v>
      </c>
      <c r="P5360" t="str">
        <f>IF(OR(SampleSuperstore[[#This Row],[Total Sales]]&gt;'Check Outliers'!$M$7,SampleSuperstore[[#This Row],[Total Sales]]&lt;'Check Outliers'!$M$8),"Outlier","normal")</f>
        <v>normal</v>
      </c>
      <c r="Q5360" t="str">
        <f>IF(OR(SampleSuperstore[[#This Row],[Profit]]&gt;'Check Outliers'!$M$15,SampleSuperstore[[#This Row],[Profit]]&lt;'Check Outliers'!$M$16),"outlier","normal")</f>
        <v>normal</v>
      </c>
      <c r="R5360" s="1" t="str">
        <f>IF(OR(SampleSuperstore[[#This Row],[Cogs]]&gt;'Check Outliers'!$M$23,SampleSuperstore[[#This Row],[Cogs]]&lt;'Check Outliers'!$M$24),"outlier","normal")</f>
        <v>normal</v>
      </c>
    </row>
    <row r="5361" spans="1:18" x14ac:dyDescent="0.3">
      <c r="A5361" s="1" t="s">
        <v>24</v>
      </c>
      <c r="B5361" s="1" t="s">
        <v>11</v>
      </c>
      <c r="C5361" s="1" t="s">
        <v>48</v>
      </c>
      <c r="D5361" s="1" t="s">
        <v>20</v>
      </c>
      <c r="E5361" s="1" t="s">
        <v>21</v>
      </c>
      <c r="F5361" s="1" t="s">
        <v>22</v>
      </c>
      <c r="G5361" s="1" t="s">
        <v>30</v>
      </c>
      <c r="H5361">
        <v>22.99</v>
      </c>
      <c r="I5361">
        <v>2</v>
      </c>
      <c r="J5361">
        <v>45.98</v>
      </c>
      <c r="K5361" s="11">
        <v>0</v>
      </c>
      <c r="L5361">
        <v>12.87</v>
      </c>
      <c r="M5361">
        <v>33.11</v>
      </c>
      <c r="N5361" s="11">
        <v>0.28000000000000003</v>
      </c>
      <c r="O5361">
        <v>12.87</v>
      </c>
      <c r="P5361" t="str">
        <f>IF(OR(SampleSuperstore[[#This Row],[Total Sales]]&gt;'Check Outliers'!$M$7,SampleSuperstore[[#This Row],[Total Sales]]&lt;'Check Outliers'!$M$8),"Outlier","normal")</f>
        <v>normal</v>
      </c>
      <c r="Q5361" t="str">
        <f>IF(OR(SampleSuperstore[[#This Row],[Profit]]&gt;'Check Outliers'!$M$15,SampleSuperstore[[#This Row],[Profit]]&lt;'Check Outliers'!$M$16),"outlier","normal")</f>
        <v>normal</v>
      </c>
      <c r="R5361" s="1" t="str">
        <f>IF(OR(SampleSuperstore[[#This Row],[Cogs]]&gt;'Check Outliers'!$M$23,SampleSuperstore[[#This Row],[Cogs]]&lt;'Check Outliers'!$M$24),"outlier","normal")</f>
        <v>normal</v>
      </c>
    </row>
    <row r="5362" spans="1:18" x14ac:dyDescent="0.3">
      <c r="A5362" s="1" t="s">
        <v>24</v>
      </c>
      <c r="B5362" s="1" t="s">
        <v>18</v>
      </c>
      <c r="C5362" s="1" t="s">
        <v>192</v>
      </c>
      <c r="D5362" s="1" t="s">
        <v>36</v>
      </c>
      <c r="E5362" s="1" t="s">
        <v>14</v>
      </c>
      <c r="F5362" s="1" t="s">
        <v>15</v>
      </c>
      <c r="G5362" s="1" t="s">
        <v>16</v>
      </c>
      <c r="H5362">
        <v>24.78</v>
      </c>
      <c r="I5362">
        <v>8</v>
      </c>
      <c r="J5362">
        <v>198.27</v>
      </c>
      <c r="K5362" s="11">
        <v>0.2</v>
      </c>
      <c r="L5362">
        <v>-32.22</v>
      </c>
      <c r="M5362">
        <v>230.49</v>
      </c>
      <c r="N5362" s="11">
        <v>-0.16</v>
      </c>
      <c r="O5362">
        <v>-71.873999999999995</v>
      </c>
      <c r="P5362" t="str">
        <f>IF(OR(SampleSuperstore[[#This Row],[Total Sales]]&gt;'Check Outliers'!$M$7,SampleSuperstore[[#This Row],[Total Sales]]&lt;'Check Outliers'!$M$8),"Outlier","normal")</f>
        <v>normal</v>
      </c>
      <c r="Q5362" t="str">
        <f>IF(OR(SampleSuperstore[[#This Row],[Profit]]&gt;'Check Outliers'!$M$15,SampleSuperstore[[#This Row],[Profit]]&lt;'Check Outliers'!$M$16),"outlier","normal")</f>
        <v>normal</v>
      </c>
      <c r="R5362" s="1" t="str">
        <f>IF(OR(SampleSuperstore[[#This Row],[Cogs]]&gt;'Check Outliers'!$M$23,SampleSuperstore[[#This Row],[Cogs]]&lt;'Check Outliers'!$M$24),"outlier","normal")</f>
        <v>normal</v>
      </c>
    </row>
    <row r="5363" spans="1:18" hidden="1" x14ac:dyDescent="0.3">
      <c r="A5363" s="1" t="s">
        <v>58</v>
      </c>
      <c r="B5363" s="1" t="s">
        <v>18</v>
      </c>
      <c r="C5363" s="1" t="s">
        <v>131</v>
      </c>
      <c r="D5363" s="1" t="s">
        <v>42</v>
      </c>
      <c r="E5363" s="1" t="s">
        <v>43</v>
      </c>
      <c r="F5363" s="1" t="s">
        <v>22</v>
      </c>
      <c r="G5363" s="1" t="s">
        <v>28</v>
      </c>
      <c r="H5363">
        <v>144.15</v>
      </c>
      <c r="I5363">
        <v>5</v>
      </c>
      <c r="J5363">
        <v>720.76</v>
      </c>
      <c r="K5363" s="1">
        <v>0.2</v>
      </c>
      <c r="L5363">
        <v>54.06</v>
      </c>
      <c r="M5363">
        <v>666.7</v>
      </c>
      <c r="N5363">
        <v>0.08</v>
      </c>
      <c r="O5363">
        <v>-90.092000000000013</v>
      </c>
      <c r="P5363" t="str">
        <f>IF(OR(SampleSuperstore[[#This Row],[Total Sales]]&gt;'Check Outliers'!$M$7,SampleSuperstore[[#This Row],[Total Sales]]&lt;'Check Outliers'!$M$8),"Outlier","normal")</f>
        <v>Outlier</v>
      </c>
      <c r="Q5363" t="str">
        <f>IF(OR(SampleSuperstore[[#This Row],[Profit]]&gt;'Check Outliers'!$M$15,SampleSuperstore[[#This Row],[Profit]]&lt;'Check Outliers'!$M$16),"outlier","normal")</f>
        <v>normal</v>
      </c>
      <c r="R5363" s="1" t="str">
        <f>IF(OR(SampleSuperstore[[#This Row],[Cogs]]&gt;'Check Outliers'!$M$23,SampleSuperstore[[#This Row],[Cogs]]&lt;'Check Outliers'!$M$24),"outlier","normal")</f>
        <v>outlier</v>
      </c>
    </row>
    <row r="5364" spans="1:18" x14ac:dyDescent="0.3">
      <c r="A5364" s="1" t="s">
        <v>24</v>
      </c>
      <c r="B5364" s="1" t="s">
        <v>11</v>
      </c>
      <c r="C5364" s="1" t="s">
        <v>477</v>
      </c>
      <c r="D5364" s="1" t="s">
        <v>332</v>
      </c>
      <c r="E5364" s="1" t="s">
        <v>43</v>
      </c>
      <c r="F5364" s="1" t="s">
        <v>15</v>
      </c>
      <c r="G5364" s="1" t="s">
        <v>29</v>
      </c>
      <c r="H5364">
        <v>11.76</v>
      </c>
      <c r="I5364">
        <v>6</v>
      </c>
      <c r="J5364">
        <v>70.56</v>
      </c>
      <c r="K5364" s="11">
        <v>0</v>
      </c>
      <c r="L5364">
        <v>23.99</v>
      </c>
      <c r="M5364">
        <v>46.57</v>
      </c>
      <c r="N5364" s="11">
        <v>0.34</v>
      </c>
      <c r="O5364">
        <v>23.99</v>
      </c>
      <c r="P5364" t="str">
        <f>IF(OR(SampleSuperstore[[#This Row],[Total Sales]]&gt;'Check Outliers'!$M$7,SampleSuperstore[[#This Row],[Total Sales]]&lt;'Check Outliers'!$M$8),"Outlier","normal")</f>
        <v>normal</v>
      </c>
      <c r="Q5364" t="str">
        <f>IF(OR(SampleSuperstore[[#This Row],[Profit]]&gt;'Check Outliers'!$M$15,SampleSuperstore[[#This Row],[Profit]]&lt;'Check Outliers'!$M$16),"outlier","normal")</f>
        <v>normal</v>
      </c>
      <c r="R5364" s="1" t="str">
        <f>IF(OR(SampleSuperstore[[#This Row],[Cogs]]&gt;'Check Outliers'!$M$23,SampleSuperstore[[#This Row],[Cogs]]&lt;'Check Outliers'!$M$24),"outlier","normal")</f>
        <v>normal</v>
      </c>
    </row>
    <row r="5365" spans="1:18" x14ac:dyDescent="0.3">
      <c r="A5365" s="1" t="s">
        <v>24</v>
      </c>
      <c r="B5365" s="1" t="s">
        <v>11</v>
      </c>
      <c r="C5365" s="1" t="s">
        <v>477</v>
      </c>
      <c r="D5365" s="1" t="s">
        <v>332</v>
      </c>
      <c r="E5365" s="1" t="s">
        <v>43</v>
      </c>
      <c r="F5365" s="1" t="s">
        <v>22</v>
      </c>
      <c r="G5365" s="1" t="s">
        <v>34</v>
      </c>
      <c r="H5365">
        <v>40.98</v>
      </c>
      <c r="I5365">
        <v>2</v>
      </c>
      <c r="J5365">
        <v>81.96</v>
      </c>
      <c r="K5365" s="11">
        <v>0</v>
      </c>
      <c r="L5365">
        <v>22.95</v>
      </c>
      <c r="M5365">
        <v>59.01</v>
      </c>
      <c r="N5365" s="11">
        <v>0.28000000000000003</v>
      </c>
      <c r="O5365">
        <v>22.95</v>
      </c>
      <c r="P5365" t="str">
        <f>IF(OR(SampleSuperstore[[#This Row],[Total Sales]]&gt;'Check Outliers'!$M$7,SampleSuperstore[[#This Row],[Total Sales]]&lt;'Check Outliers'!$M$8),"Outlier","normal")</f>
        <v>normal</v>
      </c>
      <c r="Q5365" t="str">
        <f>IF(OR(SampleSuperstore[[#This Row],[Profit]]&gt;'Check Outliers'!$M$15,SampleSuperstore[[#This Row],[Profit]]&lt;'Check Outliers'!$M$16),"outlier","normal")</f>
        <v>normal</v>
      </c>
      <c r="R5365" s="1" t="str">
        <f>IF(OR(SampleSuperstore[[#This Row],[Cogs]]&gt;'Check Outliers'!$M$23,SampleSuperstore[[#This Row],[Cogs]]&lt;'Check Outliers'!$M$24),"outlier","normal")</f>
        <v>normal</v>
      </c>
    </row>
    <row r="5366" spans="1:18" x14ac:dyDescent="0.3">
      <c r="A5366" s="1" t="s">
        <v>10</v>
      </c>
      <c r="B5366" s="1" t="s">
        <v>18</v>
      </c>
      <c r="C5366" s="1" t="s">
        <v>78</v>
      </c>
      <c r="D5366" s="1" t="s">
        <v>91</v>
      </c>
      <c r="E5366" s="1" t="s">
        <v>21</v>
      </c>
      <c r="F5366" s="1" t="s">
        <v>22</v>
      </c>
      <c r="G5366" s="1" t="s">
        <v>34</v>
      </c>
      <c r="H5366">
        <v>16.22</v>
      </c>
      <c r="I5366">
        <v>4</v>
      </c>
      <c r="J5366">
        <v>64.86</v>
      </c>
      <c r="K5366" s="11">
        <v>0.2</v>
      </c>
      <c r="L5366">
        <v>6.49</v>
      </c>
      <c r="M5366">
        <v>58.37</v>
      </c>
      <c r="N5366" s="11">
        <v>0.1</v>
      </c>
      <c r="O5366">
        <v>-6.4820000000000011</v>
      </c>
      <c r="P5366" t="str">
        <f>IF(OR(SampleSuperstore[[#This Row],[Total Sales]]&gt;'Check Outliers'!$M$7,SampleSuperstore[[#This Row],[Total Sales]]&lt;'Check Outliers'!$M$8),"Outlier","normal")</f>
        <v>normal</v>
      </c>
      <c r="Q5366" t="str">
        <f>IF(OR(SampleSuperstore[[#This Row],[Profit]]&gt;'Check Outliers'!$M$15,SampleSuperstore[[#This Row],[Profit]]&lt;'Check Outliers'!$M$16),"outlier","normal")</f>
        <v>normal</v>
      </c>
      <c r="R5366" s="1" t="str">
        <f>IF(OR(SampleSuperstore[[#This Row],[Cogs]]&gt;'Check Outliers'!$M$23,SampleSuperstore[[#This Row],[Cogs]]&lt;'Check Outliers'!$M$24),"outlier","normal")</f>
        <v>normal</v>
      </c>
    </row>
    <row r="5367" spans="1:18" x14ac:dyDescent="0.3">
      <c r="A5367" s="1" t="s">
        <v>24</v>
      </c>
      <c r="B5367" s="1" t="s">
        <v>11</v>
      </c>
      <c r="C5367" s="1" t="s">
        <v>57</v>
      </c>
      <c r="D5367" s="1" t="s">
        <v>42</v>
      </c>
      <c r="E5367" s="1" t="s">
        <v>43</v>
      </c>
      <c r="F5367" s="1" t="s">
        <v>31</v>
      </c>
      <c r="G5367" s="1" t="s">
        <v>32</v>
      </c>
      <c r="H5367">
        <v>151.19</v>
      </c>
      <c r="I5367">
        <v>1</v>
      </c>
      <c r="J5367">
        <v>151.19</v>
      </c>
      <c r="K5367" s="11">
        <v>0.2</v>
      </c>
      <c r="L5367">
        <v>13.23</v>
      </c>
      <c r="M5367">
        <v>137.96</v>
      </c>
      <c r="N5367" s="11">
        <v>0.09</v>
      </c>
      <c r="O5367">
        <v>-17.007999999999999</v>
      </c>
      <c r="P5367" t="str">
        <f>IF(OR(SampleSuperstore[[#This Row],[Total Sales]]&gt;'Check Outliers'!$M$7,SampleSuperstore[[#This Row],[Total Sales]]&lt;'Check Outliers'!$M$8),"Outlier","normal")</f>
        <v>normal</v>
      </c>
      <c r="Q5367" t="str">
        <f>IF(OR(SampleSuperstore[[#This Row],[Profit]]&gt;'Check Outliers'!$M$15,SampleSuperstore[[#This Row],[Profit]]&lt;'Check Outliers'!$M$16),"outlier","normal")</f>
        <v>normal</v>
      </c>
      <c r="R5367" s="1" t="str">
        <f>IF(OR(SampleSuperstore[[#This Row],[Cogs]]&gt;'Check Outliers'!$M$23,SampleSuperstore[[#This Row],[Cogs]]&lt;'Check Outliers'!$M$24),"outlier","normal")</f>
        <v>normal</v>
      </c>
    </row>
    <row r="5368" spans="1:18" x14ac:dyDescent="0.3">
      <c r="A5368" s="1" t="s">
        <v>24</v>
      </c>
      <c r="B5368" s="1" t="s">
        <v>11</v>
      </c>
      <c r="C5368" s="1" t="s">
        <v>38</v>
      </c>
      <c r="D5368" s="1" t="s">
        <v>39</v>
      </c>
      <c r="E5368" s="1" t="s">
        <v>21</v>
      </c>
      <c r="F5368" s="1" t="s">
        <v>31</v>
      </c>
      <c r="G5368" s="1" t="s">
        <v>32</v>
      </c>
      <c r="H5368">
        <v>29.59</v>
      </c>
      <c r="I5368">
        <v>3</v>
      </c>
      <c r="J5368">
        <v>88.78</v>
      </c>
      <c r="K5368" s="11">
        <v>0.2</v>
      </c>
      <c r="L5368">
        <v>7.77</v>
      </c>
      <c r="M5368">
        <v>81.010000000000005</v>
      </c>
      <c r="N5368" s="11">
        <v>0.09</v>
      </c>
      <c r="O5368">
        <v>-9.9860000000000007</v>
      </c>
      <c r="P5368" t="str">
        <f>IF(OR(SampleSuperstore[[#This Row],[Total Sales]]&gt;'Check Outliers'!$M$7,SampleSuperstore[[#This Row],[Total Sales]]&lt;'Check Outliers'!$M$8),"Outlier","normal")</f>
        <v>normal</v>
      </c>
      <c r="Q5368" t="str">
        <f>IF(OR(SampleSuperstore[[#This Row],[Profit]]&gt;'Check Outliers'!$M$15,SampleSuperstore[[#This Row],[Profit]]&lt;'Check Outliers'!$M$16),"outlier","normal")</f>
        <v>normal</v>
      </c>
      <c r="R5368" s="1" t="str">
        <f>IF(OR(SampleSuperstore[[#This Row],[Cogs]]&gt;'Check Outliers'!$M$23,SampleSuperstore[[#This Row],[Cogs]]&lt;'Check Outliers'!$M$24),"outlier","normal")</f>
        <v>normal</v>
      </c>
    </row>
    <row r="5369" spans="1:18" x14ac:dyDescent="0.3">
      <c r="A5369" s="1" t="s">
        <v>24</v>
      </c>
      <c r="B5369" s="1" t="s">
        <v>11</v>
      </c>
      <c r="C5369" s="1" t="s">
        <v>38</v>
      </c>
      <c r="D5369" s="1" t="s">
        <v>39</v>
      </c>
      <c r="E5369" s="1" t="s">
        <v>21</v>
      </c>
      <c r="F5369" s="1" t="s">
        <v>22</v>
      </c>
      <c r="G5369" s="1" t="s">
        <v>23</v>
      </c>
      <c r="H5369">
        <v>2.89</v>
      </c>
      <c r="I5369">
        <v>4</v>
      </c>
      <c r="J5369">
        <v>11.56</v>
      </c>
      <c r="K5369" s="11">
        <v>0</v>
      </c>
      <c r="L5369">
        <v>5.43</v>
      </c>
      <c r="M5369">
        <v>6.13</v>
      </c>
      <c r="N5369" s="11">
        <v>0.47</v>
      </c>
      <c r="O5369">
        <v>5.43</v>
      </c>
      <c r="P5369" t="str">
        <f>IF(OR(SampleSuperstore[[#This Row],[Total Sales]]&gt;'Check Outliers'!$M$7,SampleSuperstore[[#This Row],[Total Sales]]&lt;'Check Outliers'!$M$8),"Outlier","normal")</f>
        <v>normal</v>
      </c>
      <c r="Q5369" t="str">
        <f>IF(OR(SampleSuperstore[[#This Row],[Profit]]&gt;'Check Outliers'!$M$15,SampleSuperstore[[#This Row],[Profit]]&lt;'Check Outliers'!$M$16),"outlier","normal")</f>
        <v>normal</v>
      </c>
      <c r="R5369" s="1" t="str">
        <f>IF(OR(SampleSuperstore[[#This Row],[Cogs]]&gt;'Check Outliers'!$M$23,SampleSuperstore[[#This Row],[Cogs]]&lt;'Check Outliers'!$M$24),"outlier","normal")</f>
        <v>normal</v>
      </c>
    </row>
    <row r="5370" spans="1:18" x14ac:dyDescent="0.3">
      <c r="A5370" s="1" t="s">
        <v>24</v>
      </c>
      <c r="B5370" s="1" t="s">
        <v>11</v>
      </c>
      <c r="C5370" s="1" t="s">
        <v>38</v>
      </c>
      <c r="D5370" s="1" t="s">
        <v>39</v>
      </c>
      <c r="E5370" s="1" t="s">
        <v>21</v>
      </c>
      <c r="F5370" s="1" t="s">
        <v>22</v>
      </c>
      <c r="G5370" s="1" t="s">
        <v>28</v>
      </c>
      <c r="H5370">
        <v>15.58</v>
      </c>
      <c r="I5370">
        <v>1</v>
      </c>
      <c r="J5370">
        <v>15.58</v>
      </c>
      <c r="K5370" s="11">
        <v>0</v>
      </c>
      <c r="L5370">
        <v>3.9</v>
      </c>
      <c r="M5370">
        <v>11.68</v>
      </c>
      <c r="N5370" s="11">
        <v>0.25</v>
      </c>
      <c r="O5370">
        <v>3.9</v>
      </c>
      <c r="P5370" t="str">
        <f>IF(OR(SampleSuperstore[[#This Row],[Total Sales]]&gt;'Check Outliers'!$M$7,SampleSuperstore[[#This Row],[Total Sales]]&lt;'Check Outliers'!$M$8),"Outlier","normal")</f>
        <v>normal</v>
      </c>
      <c r="Q5370" t="str">
        <f>IF(OR(SampleSuperstore[[#This Row],[Profit]]&gt;'Check Outliers'!$M$15,SampleSuperstore[[#This Row],[Profit]]&lt;'Check Outliers'!$M$16),"outlier","normal")</f>
        <v>normal</v>
      </c>
      <c r="R5370" s="1" t="str">
        <f>IF(OR(SampleSuperstore[[#This Row],[Cogs]]&gt;'Check Outliers'!$M$23,SampleSuperstore[[#This Row],[Cogs]]&lt;'Check Outliers'!$M$24),"outlier","normal")</f>
        <v>normal</v>
      </c>
    </row>
    <row r="5371" spans="1:18" x14ac:dyDescent="0.3">
      <c r="A5371" s="1" t="s">
        <v>58</v>
      </c>
      <c r="B5371" s="1" t="s">
        <v>18</v>
      </c>
      <c r="C5371" s="1" t="s">
        <v>129</v>
      </c>
      <c r="D5371" s="1" t="s">
        <v>100</v>
      </c>
      <c r="E5371" s="1" t="s">
        <v>53</v>
      </c>
      <c r="F5371" s="1" t="s">
        <v>22</v>
      </c>
      <c r="G5371" s="1" t="s">
        <v>37</v>
      </c>
      <c r="H5371">
        <v>28.35</v>
      </c>
      <c r="I5371">
        <v>3</v>
      </c>
      <c r="J5371">
        <v>85.06</v>
      </c>
      <c r="K5371" s="11">
        <v>0.2</v>
      </c>
      <c r="L5371">
        <v>28.71</v>
      </c>
      <c r="M5371">
        <v>56.35</v>
      </c>
      <c r="N5371" s="11">
        <v>0.34</v>
      </c>
      <c r="O5371">
        <v>11.698</v>
      </c>
      <c r="P5371" t="str">
        <f>IF(OR(SampleSuperstore[[#This Row],[Total Sales]]&gt;'Check Outliers'!$M$7,SampleSuperstore[[#This Row],[Total Sales]]&lt;'Check Outliers'!$M$8),"Outlier","normal")</f>
        <v>normal</v>
      </c>
      <c r="Q5371" t="str">
        <f>IF(OR(SampleSuperstore[[#This Row],[Profit]]&gt;'Check Outliers'!$M$15,SampleSuperstore[[#This Row],[Profit]]&lt;'Check Outliers'!$M$16),"outlier","normal")</f>
        <v>normal</v>
      </c>
      <c r="R5371" s="1" t="str">
        <f>IF(OR(SampleSuperstore[[#This Row],[Cogs]]&gt;'Check Outliers'!$M$23,SampleSuperstore[[#This Row],[Cogs]]&lt;'Check Outliers'!$M$24),"outlier","normal")</f>
        <v>normal</v>
      </c>
    </row>
    <row r="5372" spans="1:18" hidden="1" x14ac:dyDescent="0.3">
      <c r="A5372" s="1" t="s">
        <v>24</v>
      </c>
      <c r="B5372" s="1" t="s">
        <v>18</v>
      </c>
      <c r="C5372" s="1" t="s">
        <v>510</v>
      </c>
      <c r="D5372" s="1" t="s">
        <v>66</v>
      </c>
      <c r="E5372" s="1" t="s">
        <v>43</v>
      </c>
      <c r="F5372" s="1" t="s">
        <v>15</v>
      </c>
      <c r="G5372" s="1" t="s">
        <v>29</v>
      </c>
      <c r="H5372">
        <v>136.97999999999999</v>
      </c>
      <c r="I5372">
        <v>2</v>
      </c>
      <c r="J5372">
        <v>273.95999999999998</v>
      </c>
      <c r="K5372" s="1">
        <v>0</v>
      </c>
      <c r="L5372">
        <v>71.23</v>
      </c>
      <c r="M5372">
        <v>202.73</v>
      </c>
      <c r="N5372">
        <v>0.26</v>
      </c>
      <c r="O5372">
        <v>71.23</v>
      </c>
      <c r="P5372" t="str">
        <f>IF(OR(SampleSuperstore[[#This Row],[Total Sales]]&gt;'Check Outliers'!$M$7,SampleSuperstore[[#This Row],[Total Sales]]&lt;'Check Outliers'!$M$8),"Outlier","normal")</f>
        <v>normal</v>
      </c>
      <c r="Q5372" t="str">
        <f>IF(OR(SampleSuperstore[[#This Row],[Profit]]&gt;'Check Outliers'!$M$15,SampleSuperstore[[#This Row],[Profit]]&lt;'Check Outliers'!$M$16),"outlier","normal")</f>
        <v>outlier</v>
      </c>
      <c r="R5372" s="1" t="str">
        <f>IF(OR(SampleSuperstore[[#This Row],[Cogs]]&gt;'Check Outliers'!$M$23,SampleSuperstore[[#This Row],[Cogs]]&lt;'Check Outliers'!$M$24),"outlier","normal")</f>
        <v>normal</v>
      </c>
    </row>
    <row r="5373" spans="1:18" hidden="1" x14ac:dyDescent="0.3">
      <c r="A5373" s="1" t="s">
        <v>24</v>
      </c>
      <c r="B5373" s="1" t="s">
        <v>18</v>
      </c>
      <c r="C5373" s="1" t="s">
        <v>510</v>
      </c>
      <c r="D5373" s="1" t="s">
        <v>66</v>
      </c>
      <c r="E5373" s="1" t="s">
        <v>43</v>
      </c>
      <c r="F5373" s="1" t="s">
        <v>15</v>
      </c>
      <c r="G5373" s="1" t="s">
        <v>29</v>
      </c>
      <c r="H5373">
        <v>102.3</v>
      </c>
      <c r="I5373">
        <v>3</v>
      </c>
      <c r="J5373">
        <v>306.89999999999998</v>
      </c>
      <c r="K5373" s="1">
        <v>0</v>
      </c>
      <c r="L5373">
        <v>79.790000000000006</v>
      </c>
      <c r="M5373">
        <v>227.11</v>
      </c>
      <c r="N5373">
        <v>0.26</v>
      </c>
      <c r="O5373">
        <v>79.790000000000006</v>
      </c>
      <c r="P5373" t="str">
        <f>IF(OR(SampleSuperstore[[#This Row],[Total Sales]]&gt;'Check Outliers'!$M$7,SampleSuperstore[[#This Row],[Total Sales]]&lt;'Check Outliers'!$M$8),"Outlier","normal")</f>
        <v>normal</v>
      </c>
      <c r="Q5373" t="str">
        <f>IF(OR(SampleSuperstore[[#This Row],[Profit]]&gt;'Check Outliers'!$M$15,SampleSuperstore[[#This Row],[Profit]]&lt;'Check Outliers'!$M$16),"outlier","normal")</f>
        <v>outlier</v>
      </c>
      <c r="R5373" s="1" t="str">
        <f>IF(OR(SampleSuperstore[[#This Row],[Cogs]]&gt;'Check Outliers'!$M$23,SampleSuperstore[[#This Row],[Cogs]]&lt;'Check Outliers'!$M$24),"outlier","normal")</f>
        <v>normal</v>
      </c>
    </row>
    <row r="5374" spans="1:18" x14ac:dyDescent="0.3">
      <c r="A5374" s="1" t="s">
        <v>24</v>
      </c>
      <c r="B5374" s="1" t="s">
        <v>18</v>
      </c>
      <c r="C5374" s="1" t="s">
        <v>57</v>
      </c>
      <c r="D5374" s="1" t="s">
        <v>42</v>
      </c>
      <c r="E5374" s="1" t="s">
        <v>43</v>
      </c>
      <c r="F5374" s="1" t="s">
        <v>22</v>
      </c>
      <c r="G5374" s="1" t="s">
        <v>37</v>
      </c>
      <c r="H5374">
        <v>5.18</v>
      </c>
      <c r="I5374">
        <v>3</v>
      </c>
      <c r="J5374">
        <v>15.55</v>
      </c>
      <c r="K5374" s="11">
        <v>0.2</v>
      </c>
      <c r="L5374">
        <v>5.44</v>
      </c>
      <c r="M5374">
        <v>10.11</v>
      </c>
      <c r="N5374" s="11">
        <v>0.35</v>
      </c>
      <c r="O5374">
        <v>2.33</v>
      </c>
      <c r="P5374" t="str">
        <f>IF(OR(SampleSuperstore[[#This Row],[Total Sales]]&gt;'Check Outliers'!$M$7,SampleSuperstore[[#This Row],[Total Sales]]&lt;'Check Outliers'!$M$8),"Outlier","normal")</f>
        <v>normal</v>
      </c>
      <c r="Q5374" t="str">
        <f>IF(OR(SampleSuperstore[[#This Row],[Profit]]&gt;'Check Outliers'!$M$15,SampleSuperstore[[#This Row],[Profit]]&lt;'Check Outliers'!$M$16),"outlier","normal")</f>
        <v>normal</v>
      </c>
      <c r="R5374" s="1" t="str">
        <f>IF(OR(SampleSuperstore[[#This Row],[Cogs]]&gt;'Check Outliers'!$M$23,SampleSuperstore[[#This Row],[Cogs]]&lt;'Check Outliers'!$M$24),"outlier","normal")</f>
        <v>normal</v>
      </c>
    </row>
    <row r="5375" spans="1:18" hidden="1" x14ac:dyDescent="0.3">
      <c r="A5375" s="1" t="s">
        <v>24</v>
      </c>
      <c r="B5375" s="1" t="s">
        <v>18</v>
      </c>
      <c r="C5375" s="1" t="s">
        <v>57</v>
      </c>
      <c r="D5375" s="1" t="s">
        <v>42</v>
      </c>
      <c r="E5375" s="1" t="s">
        <v>43</v>
      </c>
      <c r="F5375" s="1" t="s">
        <v>15</v>
      </c>
      <c r="G5375" s="1" t="s">
        <v>27</v>
      </c>
      <c r="H5375">
        <v>49.62</v>
      </c>
      <c r="I5375">
        <v>7</v>
      </c>
      <c r="J5375">
        <v>347.36</v>
      </c>
      <c r="K5375" s="1">
        <v>0.3</v>
      </c>
      <c r="L5375">
        <v>-69.47</v>
      </c>
      <c r="M5375">
        <v>416.83</v>
      </c>
      <c r="N5375">
        <v>-0.2</v>
      </c>
      <c r="O5375">
        <v>-173.678</v>
      </c>
      <c r="P5375" t="str">
        <f>IF(OR(SampleSuperstore[[#This Row],[Total Sales]]&gt;'Check Outliers'!$M$7,SampleSuperstore[[#This Row],[Total Sales]]&lt;'Check Outliers'!$M$8),"Outlier","normal")</f>
        <v>normal</v>
      </c>
      <c r="Q5375" t="str">
        <f>IF(OR(SampleSuperstore[[#This Row],[Profit]]&gt;'Check Outliers'!$M$15,SampleSuperstore[[#This Row],[Profit]]&lt;'Check Outliers'!$M$16),"outlier","normal")</f>
        <v>outlier</v>
      </c>
      <c r="R5375" s="1" t="str">
        <f>IF(OR(SampleSuperstore[[#This Row],[Cogs]]&gt;'Check Outliers'!$M$23,SampleSuperstore[[#This Row],[Cogs]]&lt;'Check Outliers'!$M$24),"outlier","normal")</f>
        <v>normal</v>
      </c>
    </row>
    <row r="5376" spans="1:18" x14ac:dyDescent="0.3">
      <c r="A5376" s="1" t="s">
        <v>24</v>
      </c>
      <c r="B5376" s="1" t="s">
        <v>18</v>
      </c>
      <c r="C5376" s="1" t="s">
        <v>57</v>
      </c>
      <c r="D5376" s="1" t="s">
        <v>42</v>
      </c>
      <c r="E5376" s="1" t="s">
        <v>43</v>
      </c>
      <c r="F5376" s="1" t="s">
        <v>22</v>
      </c>
      <c r="G5376" s="1" t="s">
        <v>37</v>
      </c>
      <c r="H5376">
        <v>5.18</v>
      </c>
      <c r="I5376">
        <v>2</v>
      </c>
      <c r="J5376">
        <v>10.37</v>
      </c>
      <c r="K5376" s="11">
        <v>0.2</v>
      </c>
      <c r="L5376">
        <v>3.63</v>
      </c>
      <c r="M5376">
        <v>6.74</v>
      </c>
      <c r="N5376" s="11">
        <v>0.35</v>
      </c>
      <c r="O5376">
        <v>1.556</v>
      </c>
      <c r="P5376" t="str">
        <f>IF(OR(SampleSuperstore[[#This Row],[Total Sales]]&gt;'Check Outliers'!$M$7,SampleSuperstore[[#This Row],[Total Sales]]&lt;'Check Outliers'!$M$8),"Outlier","normal")</f>
        <v>normal</v>
      </c>
      <c r="Q5376" t="str">
        <f>IF(OR(SampleSuperstore[[#This Row],[Profit]]&gt;'Check Outliers'!$M$15,SampleSuperstore[[#This Row],[Profit]]&lt;'Check Outliers'!$M$16),"outlier","normal")</f>
        <v>normal</v>
      </c>
      <c r="R5376" s="1" t="str">
        <f>IF(OR(SampleSuperstore[[#This Row],[Cogs]]&gt;'Check Outliers'!$M$23,SampleSuperstore[[#This Row],[Cogs]]&lt;'Check Outliers'!$M$24),"outlier","normal")</f>
        <v>normal</v>
      </c>
    </row>
    <row r="5377" spans="1:18" x14ac:dyDescent="0.3">
      <c r="A5377" s="1" t="s">
        <v>24</v>
      </c>
      <c r="B5377" s="1" t="s">
        <v>18</v>
      </c>
      <c r="C5377" s="1" t="s">
        <v>38</v>
      </c>
      <c r="D5377" s="1" t="s">
        <v>39</v>
      </c>
      <c r="E5377" s="1" t="s">
        <v>21</v>
      </c>
      <c r="F5377" s="1" t="s">
        <v>31</v>
      </c>
      <c r="G5377" s="1" t="s">
        <v>55</v>
      </c>
      <c r="H5377">
        <v>16.36</v>
      </c>
      <c r="I5377">
        <v>6</v>
      </c>
      <c r="J5377">
        <v>98.16</v>
      </c>
      <c r="K5377" s="11">
        <v>0</v>
      </c>
      <c r="L5377">
        <v>9.82</v>
      </c>
      <c r="M5377">
        <v>88.34</v>
      </c>
      <c r="N5377" s="11">
        <v>0.1</v>
      </c>
      <c r="O5377">
        <v>9.82</v>
      </c>
      <c r="P5377" t="str">
        <f>IF(OR(SampleSuperstore[[#This Row],[Total Sales]]&gt;'Check Outliers'!$M$7,SampleSuperstore[[#This Row],[Total Sales]]&lt;'Check Outliers'!$M$8),"Outlier","normal")</f>
        <v>normal</v>
      </c>
      <c r="Q5377" t="str">
        <f>IF(OR(SampleSuperstore[[#This Row],[Profit]]&gt;'Check Outliers'!$M$15,SampleSuperstore[[#This Row],[Profit]]&lt;'Check Outliers'!$M$16),"outlier","normal")</f>
        <v>normal</v>
      </c>
      <c r="R5377" s="1" t="str">
        <f>IF(OR(SampleSuperstore[[#This Row],[Cogs]]&gt;'Check Outliers'!$M$23,SampleSuperstore[[#This Row],[Cogs]]&lt;'Check Outliers'!$M$24),"outlier","normal")</f>
        <v>normal</v>
      </c>
    </row>
    <row r="5378" spans="1:18" x14ac:dyDescent="0.3">
      <c r="A5378" s="1" t="s">
        <v>24</v>
      </c>
      <c r="B5378" s="1" t="s">
        <v>18</v>
      </c>
      <c r="C5378" s="1" t="s">
        <v>38</v>
      </c>
      <c r="D5378" s="1" t="s">
        <v>39</v>
      </c>
      <c r="E5378" s="1" t="s">
        <v>21</v>
      </c>
      <c r="F5378" s="1" t="s">
        <v>22</v>
      </c>
      <c r="G5378" s="1" t="s">
        <v>30</v>
      </c>
      <c r="H5378">
        <v>10.48</v>
      </c>
      <c r="I5378">
        <v>3</v>
      </c>
      <c r="J5378">
        <v>31.44</v>
      </c>
      <c r="K5378" s="11">
        <v>0</v>
      </c>
      <c r="L5378">
        <v>7.86</v>
      </c>
      <c r="M5378">
        <v>23.58</v>
      </c>
      <c r="N5378" s="11">
        <v>0.25</v>
      </c>
      <c r="O5378">
        <v>7.86</v>
      </c>
      <c r="P5378" t="str">
        <f>IF(OR(SampleSuperstore[[#This Row],[Total Sales]]&gt;'Check Outliers'!$M$7,SampleSuperstore[[#This Row],[Total Sales]]&lt;'Check Outliers'!$M$8),"Outlier","normal")</f>
        <v>normal</v>
      </c>
      <c r="Q5378" t="str">
        <f>IF(OR(SampleSuperstore[[#This Row],[Profit]]&gt;'Check Outliers'!$M$15,SampleSuperstore[[#This Row],[Profit]]&lt;'Check Outliers'!$M$16),"outlier","normal")</f>
        <v>normal</v>
      </c>
      <c r="R5378" s="1" t="str">
        <f>IF(OR(SampleSuperstore[[#This Row],[Cogs]]&gt;'Check Outliers'!$M$23,SampleSuperstore[[#This Row],[Cogs]]&lt;'Check Outliers'!$M$24),"outlier","normal")</f>
        <v>normal</v>
      </c>
    </row>
    <row r="5379" spans="1:18" hidden="1" x14ac:dyDescent="0.3">
      <c r="A5379" s="1" t="s">
        <v>58</v>
      </c>
      <c r="B5379" s="1" t="s">
        <v>18</v>
      </c>
      <c r="C5379" s="1" t="s">
        <v>51</v>
      </c>
      <c r="D5379" s="1" t="s">
        <v>52</v>
      </c>
      <c r="E5379" s="1" t="s">
        <v>53</v>
      </c>
      <c r="F5379" s="1" t="s">
        <v>22</v>
      </c>
      <c r="G5379" s="1" t="s">
        <v>56</v>
      </c>
      <c r="H5379">
        <v>49.78</v>
      </c>
      <c r="I5379">
        <v>7</v>
      </c>
      <c r="J5379">
        <v>348.49</v>
      </c>
      <c r="K5379" s="1">
        <v>0.2</v>
      </c>
      <c r="L5379">
        <v>117.61</v>
      </c>
      <c r="M5379">
        <v>230.88</v>
      </c>
      <c r="N5379">
        <v>0.34</v>
      </c>
      <c r="O5379">
        <v>47.911999999999992</v>
      </c>
      <c r="P5379" t="str">
        <f>IF(OR(SampleSuperstore[[#This Row],[Total Sales]]&gt;'Check Outliers'!$M$7,SampleSuperstore[[#This Row],[Total Sales]]&lt;'Check Outliers'!$M$8),"Outlier","normal")</f>
        <v>normal</v>
      </c>
      <c r="Q5379" t="str">
        <f>IF(OR(SampleSuperstore[[#This Row],[Profit]]&gt;'Check Outliers'!$M$15,SampleSuperstore[[#This Row],[Profit]]&lt;'Check Outliers'!$M$16),"outlier","normal")</f>
        <v>outlier</v>
      </c>
      <c r="R5379" s="1" t="str">
        <f>IF(OR(SampleSuperstore[[#This Row],[Cogs]]&gt;'Check Outliers'!$M$23,SampleSuperstore[[#This Row],[Cogs]]&lt;'Check Outliers'!$M$24),"outlier","normal")</f>
        <v>normal</v>
      </c>
    </row>
    <row r="5380" spans="1:18" x14ac:dyDescent="0.3">
      <c r="A5380" s="1" t="s">
        <v>58</v>
      </c>
      <c r="B5380" s="1" t="s">
        <v>18</v>
      </c>
      <c r="C5380" s="1" t="s">
        <v>51</v>
      </c>
      <c r="D5380" s="1" t="s">
        <v>52</v>
      </c>
      <c r="E5380" s="1" t="s">
        <v>53</v>
      </c>
      <c r="F5380" s="1" t="s">
        <v>22</v>
      </c>
      <c r="G5380" s="1" t="s">
        <v>28</v>
      </c>
      <c r="H5380">
        <v>43.18</v>
      </c>
      <c r="I5380">
        <v>4</v>
      </c>
      <c r="J5380">
        <v>172.74</v>
      </c>
      <c r="K5380" s="11">
        <v>0.2</v>
      </c>
      <c r="L5380">
        <v>-30.23</v>
      </c>
      <c r="M5380">
        <v>202.97</v>
      </c>
      <c r="N5380" s="11">
        <v>-0.18</v>
      </c>
      <c r="O5380">
        <v>-64.778000000000006</v>
      </c>
      <c r="P5380" t="str">
        <f>IF(OR(SampleSuperstore[[#This Row],[Total Sales]]&gt;'Check Outliers'!$M$7,SampleSuperstore[[#This Row],[Total Sales]]&lt;'Check Outliers'!$M$8),"Outlier","normal")</f>
        <v>normal</v>
      </c>
      <c r="Q5380" t="str">
        <f>IF(OR(SampleSuperstore[[#This Row],[Profit]]&gt;'Check Outliers'!$M$15,SampleSuperstore[[#This Row],[Profit]]&lt;'Check Outliers'!$M$16),"outlier","normal")</f>
        <v>normal</v>
      </c>
      <c r="R5380" s="1" t="str">
        <f>IF(OR(SampleSuperstore[[#This Row],[Cogs]]&gt;'Check Outliers'!$M$23,SampleSuperstore[[#This Row],[Cogs]]&lt;'Check Outliers'!$M$24),"outlier","normal")</f>
        <v>normal</v>
      </c>
    </row>
    <row r="5381" spans="1:18" x14ac:dyDescent="0.3">
      <c r="A5381" s="1" t="s">
        <v>24</v>
      </c>
      <c r="B5381" s="1" t="s">
        <v>11</v>
      </c>
      <c r="C5381" s="1" t="s">
        <v>19</v>
      </c>
      <c r="D5381" s="1" t="s">
        <v>20</v>
      </c>
      <c r="E5381" s="1" t="s">
        <v>21</v>
      </c>
      <c r="F5381" s="1" t="s">
        <v>22</v>
      </c>
      <c r="G5381" s="1" t="s">
        <v>37</v>
      </c>
      <c r="H5381">
        <v>5.18</v>
      </c>
      <c r="I5381">
        <v>3</v>
      </c>
      <c r="J5381">
        <v>15.54</v>
      </c>
      <c r="K5381" s="11">
        <v>0</v>
      </c>
      <c r="L5381">
        <v>7.61</v>
      </c>
      <c r="M5381">
        <v>7.93</v>
      </c>
      <c r="N5381" s="11">
        <v>0.49</v>
      </c>
      <c r="O5381">
        <v>7.61</v>
      </c>
      <c r="P5381" t="str">
        <f>IF(OR(SampleSuperstore[[#This Row],[Total Sales]]&gt;'Check Outliers'!$M$7,SampleSuperstore[[#This Row],[Total Sales]]&lt;'Check Outliers'!$M$8),"Outlier","normal")</f>
        <v>normal</v>
      </c>
      <c r="Q5381" t="str">
        <f>IF(OR(SampleSuperstore[[#This Row],[Profit]]&gt;'Check Outliers'!$M$15,SampleSuperstore[[#This Row],[Profit]]&lt;'Check Outliers'!$M$16),"outlier","normal")</f>
        <v>normal</v>
      </c>
      <c r="R5381" s="1" t="str">
        <f>IF(OR(SampleSuperstore[[#This Row],[Cogs]]&gt;'Check Outliers'!$M$23,SampleSuperstore[[#This Row],[Cogs]]&lt;'Check Outliers'!$M$24),"outlier","normal")</f>
        <v>normal</v>
      </c>
    </row>
    <row r="5382" spans="1:18" x14ac:dyDescent="0.3">
      <c r="A5382" s="1" t="s">
        <v>24</v>
      </c>
      <c r="B5382" s="1" t="s">
        <v>11</v>
      </c>
      <c r="C5382" s="1" t="s">
        <v>19</v>
      </c>
      <c r="D5382" s="1" t="s">
        <v>20</v>
      </c>
      <c r="E5382" s="1" t="s">
        <v>21</v>
      </c>
      <c r="F5382" s="1" t="s">
        <v>31</v>
      </c>
      <c r="G5382" s="1" t="s">
        <v>119</v>
      </c>
      <c r="H5382">
        <v>17.59</v>
      </c>
      <c r="I5382">
        <v>6</v>
      </c>
      <c r="J5382">
        <v>105.55</v>
      </c>
      <c r="K5382" s="11">
        <v>0.2</v>
      </c>
      <c r="L5382">
        <v>35.619999999999997</v>
      </c>
      <c r="M5382">
        <v>69.930000000000007</v>
      </c>
      <c r="N5382" s="11">
        <v>0.34</v>
      </c>
      <c r="O5382">
        <v>14.509999999999998</v>
      </c>
      <c r="P5382" t="str">
        <f>IF(OR(SampleSuperstore[[#This Row],[Total Sales]]&gt;'Check Outliers'!$M$7,SampleSuperstore[[#This Row],[Total Sales]]&lt;'Check Outliers'!$M$8),"Outlier","normal")</f>
        <v>normal</v>
      </c>
      <c r="Q5382" t="str">
        <f>IF(OR(SampleSuperstore[[#This Row],[Profit]]&gt;'Check Outliers'!$M$15,SampleSuperstore[[#This Row],[Profit]]&lt;'Check Outliers'!$M$16),"outlier","normal")</f>
        <v>normal</v>
      </c>
      <c r="R5382" s="1" t="str">
        <f>IF(OR(SampleSuperstore[[#This Row],[Cogs]]&gt;'Check Outliers'!$M$23,SampleSuperstore[[#This Row],[Cogs]]&lt;'Check Outliers'!$M$24),"outlier","normal")</f>
        <v>normal</v>
      </c>
    </row>
    <row r="5383" spans="1:18" x14ac:dyDescent="0.3">
      <c r="A5383" s="1" t="s">
        <v>10</v>
      </c>
      <c r="B5383" s="1" t="s">
        <v>18</v>
      </c>
      <c r="C5383" s="1" t="s">
        <v>57</v>
      </c>
      <c r="D5383" s="1" t="s">
        <v>42</v>
      </c>
      <c r="E5383" s="1" t="s">
        <v>43</v>
      </c>
      <c r="F5383" s="1" t="s">
        <v>22</v>
      </c>
      <c r="G5383" s="1" t="s">
        <v>37</v>
      </c>
      <c r="H5383">
        <v>5.18</v>
      </c>
      <c r="I5383">
        <v>5</v>
      </c>
      <c r="J5383">
        <v>25.92</v>
      </c>
      <c r="K5383" s="11">
        <v>0.2</v>
      </c>
      <c r="L5383">
        <v>9.07</v>
      </c>
      <c r="M5383">
        <v>16.850000000000001</v>
      </c>
      <c r="N5383" s="11">
        <v>0.35</v>
      </c>
      <c r="O5383">
        <v>3.8859999999999992</v>
      </c>
      <c r="P5383" t="str">
        <f>IF(OR(SampleSuperstore[[#This Row],[Total Sales]]&gt;'Check Outliers'!$M$7,SampleSuperstore[[#This Row],[Total Sales]]&lt;'Check Outliers'!$M$8),"Outlier","normal")</f>
        <v>normal</v>
      </c>
      <c r="Q5383" t="str">
        <f>IF(OR(SampleSuperstore[[#This Row],[Profit]]&gt;'Check Outliers'!$M$15,SampleSuperstore[[#This Row],[Profit]]&lt;'Check Outliers'!$M$16),"outlier","normal")</f>
        <v>normal</v>
      </c>
      <c r="R5383" s="1" t="str">
        <f>IF(OR(SampleSuperstore[[#This Row],[Cogs]]&gt;'Check Outliers'!$M$23,SampleSuperstore[[#This Row],[Cogs]]&lt;'Check Outliers'!$M$24),"outlier","normal")</f>
        <v>normal</v>
      </c>
    </row>
    <row r="5384" spans="1:18" x14ac:dyDescent="0.3">
      <c r="A5384" s="1" t="s">
        <v>10</v>
      </c>
      <c r="B5384" s="1" t="s">
        <v>18</v>
      </c>
      <c r="C5384" s="1" t="s">
        <v>57</v>
      </c>
      <c r="D5384" s="1" t="s">
        <v>42</v>
      </c>
      <c r="E5384" s="1" t="s">
        <v>43</v>
      </c>
      <c r="F5384" s="1" t="s">
        <v>22</v>
      </c>
      <c r="G5384" s="1" t="s">
        <v>73</v>
      </c>
      <c r="H5384">
        <v>1.98</v>
      </c>
      <c r="I5384">
        <v>8</v>
      </c>
      <c r="J5384">
        <v>15.81</v>
      </c>
      <c r="K5384" s="11">
        <v>0.2</v>
      </c>
      <c r="L5384">
        <v>5.34</v>
      </c>
      <c r="M5384">
        <v>10.47</v>
      </c>
      <c r="N5384" s="11">
        <v>0.34</v>
      </c>
      <c r="O5384">
        <v>2.1779999999999995</v>
      </c>
      <c r="P5384" t="str">
        <f>IF(OR(SampleSuperstore[[#This Row],[Total Sales]]&gt;'Check Outliers'!$M$7,SampleSuperstore[[#This Row],[Total Sales]]&lt;'Check Outliers'!$M$8),"Outlier","normal")</f>
        <v>normal</v>
      </c>
      <c r="Q5384" t="str">
        <f>IF(OR(SampleSuperstore[[#This Row],[Profit]]&gt;'Check Outliers'!$M$15,SampleSuperstore[[#This Row],[Profit]]&lt;'Check Outliers'!$M$16),"outlier","normal")</f>
        <v>normal</v>
      </c>
      <c r="R5384" s="1" t="str">
        <f>IF(OR(SampleSuperstore[[#This Row],[Cogs]]&gt;'Check Outliers'!$M$23,SampleSuperstore[[#This Row],[Cogs]]&lt;'Check Outliers'!$M$24),"outlier","normal")</f>
        <v>normal</v>
      </c>
    </row>
    <row r="5385" spans="1:18" x14ac:dyDescent="0.3">
      <c r="A5385" s="1" t="s">
        <v>10</v>
      </c>
      <c r="B5385" s="1" t="s">
        <v>18</v>
      </c>
      <c r="C5385" s="1" t="s">
        <v>57</v>
      </c>
      <c r="D5385" s="1" t="s">
        <v>42</v>
      </c>
      <c r="E5385" s="1" t="s">
        <v>43</v>
      </c>
      <c r="F5385" s="1" t="s">
        <v>22</v>
      </c>
      <c r="G5385" s="1" t="s">
        <v>37</v>
      </c>
      <c r="H5385">
        <v>5.18</v>
      </c>
      <c r="I5385">
        <v>2</v>
      </c>
      <c r="J5385">
        <v>10.37</v>
      </c>
      <c r="K5385" s="11">
        <v>0.2</v>
      </c>
      <c r="L5385">
        <v>3.76</v>
      </c>
      <c r="M5385">
        <v>6.61</v>
      </c>
      <c r="N5385" s="11">
        <v>0.36</v>
      </c>
      <c r="O5385">
        <v>1.6859999999999999</v>
      </c>
      <c r="P5385" t="str">
        <f>IF(OR(SampleSuperstore[[#This Row],[Total Sales]]&gt;'Check Outliers'!$M$7,SampleSuperstore[[#This Row],[Total Sales]]&lt;'Check Outliers'!$M$8),"Outlier","normal")</f>
        <v>normal</v>
      </c>
      <c r="Q5385" t="str">
        <f>IF(OR(SampleSuperstore[[#This Row],[Profit]]&gt;'Check Outliers'!$M$15,SampleSuperstore[[#This Row],[Profit]]&lt;'Check Outliers'!$M$16),"outlier","normal")</f>
        <v>normal</v>
      </c>
      <c r="R5385" s="1" t="str">
        <f>IF(OR(SampleSuperstore[[#This Row],[Cogs]]&gt;'Check Outliers'!$M$23,SampleSuperstore[[#This Row],[Cogs]]&lt;'Check Outliers'!$M$24),"outlier","normal")</f>
        <v>normal</v>
      </c>
    </row>
    <row r="5386" spans="1:18" x14ac:dyDescent="0.3">
      <c r="A5386" s="1" t="s">
        <v>24</v>
      </c>
      <c r="B5386" s="1" t="s">
        <v>11</v>
      </c>
      <c r="C5386" s="1" t="s">
        <v>51</v>
      </c>
      <c r="D5386" s="1" t="s">
        <v>52</v>
      </c>
      <c r="E5386" s="1" t="s">
        <v>53</v>
      </c>
      <c r="F5386" s="1" t="s">
        <v>31</v>
      </c>
      <c r="G5386" s="1" t="s">
        <v>32</v>
      </c>
      <c r="H5386">
        <v>119.4</v>
      </c>
      <c r="I5386">
        <v>3</v>
      </c>
      <c r="J5386">
        <v>358.2</v>
      </c>
      <c r="K5386" s="11">
        <v>0.4</v>
      </c>
      <c r="L5386">
        <v>41.79</v>
      </c>
      <c r="M5386">
        <v>316.41000000000003</v>
      </c>
      <c r="N5386" s="11">
        <v>0.12</v>
      </c>
      <c r="O5386">
        <v>-101.49000000000001</v>
      </c>
      <c r="P5386" t="str">
        <f>IF(OR(SampleSuperstore[[#This Row],[Total Sales]]&gt;'Check Outliers'!$M$7,SampleSuperstore[[#This Row],[Total Sales]]&lt;'Check Outliers'!$M$8),"Outlier","normal")</f>
        <v>normal</v>
      </c>
      <c r="Q5386" t="str">
        <f>IF(OR(SampleSuperstore[[#This Row],[Profit]]&gt;'Check Outliers'!$M$15,SampleSuperstore[[#This Row],[Profit]]&lt;'Check Outliers'!$M$16),"outlier","normal")</f>
        <v>normal</v>
      </c>
      <c r="R5386" s="1" t="str">
        <f>IF(OR(SampleSuperstore[[#This Row],[Cogs]]&gt;'Check Outliers'!$M$23,SampleSuperstore[[#This Row],[Cogs]]&lt;'Check Outliers'!$M$24),"outlier","normal")</f>
        <v>normal</v>
      </c>
    </row>
    <row r="5387" spans="1:18" hidden="1" x14ac:dyDescent="0.3">
      <c r="A5387" s="1" t="s">
        <v>24</v>
      </c>
      <c r="B5387" s="1" t="s">
        <v>11</v>
      </c>
      <c r="C5387" s="1" t="s">
        <v>51</v>
      </c>
      <c r="D5387" s="1" t="s">
        <v>52</v>
      </c>
      <c r="E5387" s="1" t="s">
        <v>53</v>
      </c>
      <c r="F5387" s="1" t="s">
        <v>31</v>
      </c>
      <c r="G5387" s="1" t="s">
        <v>32</v>
      </c>
      <c r="H5387">
        <v>38.99</v>
      </c>
      <c r="I5387">
        <v>14</v>
      </c>
      <c r="J5387">
        <v>545.91999999999996</v>
      </c>
      <c r="K5387" s="1">
        <v>0.4</v>
      </c>
      <c r="L5387">
        <v>72.790000000000006</v>
      </c>
      <c r="M5387">
        <v>473.13</v>
      </c>
      <c r="N5387">
        <v>0.13</v>
      </c>
      <c r="O5387">
        <v>-145.57799999999997</v>
      </c>
      <c r="P5387" t="str">
        <f>IF(OR(SampleSuperstore[[#This Row],[Total Sales]]&gt;'Check Outliers'!$M$7,SampleSuperstore[[#This Row],[Total Sales]]&lt;'Check Outliers'!$M$8),"Outlier","normal")</f>
        <v>Outlier</v>
      </c>
      <c r="Q5387" t="str">
        <f>IF(OR(SampleSuperstore[[#This Row],[Profit]]&gt;'Check Outliers'!$M$15,SampleSuperstore[[#This Row],[Profit]]&lt;'Check Outliers'!$M$16),"outlier","normal")</f>
        <v>outlier</v>
      </c>
      <c r="R5387" s="1" t="str">
        <f>IF(OR(SampleSuperstore[[#This Row],[Cogs]]&gt;'Check Outliers'!$M$23,SampleSuperstore[[#This Row],[Cogs]]&lt;'Check Outliers'!$M$24),"outlier","normal")</f>
        <v>outlier</v>
      </c>
    </row>
    <row r="5388" spans="1:18" x14ac:dyDescent="0.3">
      <c r="A5388" s="1" t="s">
        <v>24</v>
      </c>
      <c r="B5388" s="1" t="s">
        <v>11</v>
      </c>
      <c r="C5388" s="1" t="s">
        <v>527</v>
      </c>
      <c r="D5388" s="1" t="s">
        <v>193</v>
      </c>
      <c r="E5388" s="1" t="s">
        <v>14</v>
      </c>
      <c r="F5388" s="1" t="s">
        <v>22</v>
      </c>
      <c r="G5388" s="1" t="s">
        <v>33</v>
      </c>
      <c r="H5388">
        <v>4.49</v>
      </c>
      <c r="I5388">
        <v>9</v>
      </c>
      <c r="J5388">
        <v>40.409999999999997</v>
      </c>
      <c r="K5388" s="11">
        <v>0</v>
      </c>
      <c r="L5388">
        <v>18.59</v>
      </c>
      <c r="M5388">
        <v>21.82</v>
      </c>
      <c r="N5388" s="11">
        <v>0.46</v>
      </c>
      <c r="O5388">
        <v>18.59</v>
      </c>
      <c r="P5388" t="str">
        <f>IF(OR(SampleSuperstore[[#This Row],[Total Sales]]&gt;'Check Outliers'!$M$7,SampleSuperstore[[#This Row],[Total Sales]]&lt;'Check Outliers'!$M$8),"Outlier","normal")</f>
        <v>normal</v>
      </c>
      <c r="Q5388" t="str">
        <f>IF(OR(SampleSuperstore[[#This Row],[Profit]]&gt;'Check Outliers'!$M$15,SampleSuperstore[[#This Row],[Profit]]&lt;'Check Outliers'!$M$16),"outlier","normal")</f>
        <v>normal</v>
      </c>
      <c r="R5388" s="1" t="str">
        <f>IF(OR(SampleSuperstore[[#This Row],[Cogs]]&gt;'Check Outliers'!$M$23,SampleSuperstore[[#This Row],[Cogs]]&lt;'Check Outliers'!$M$24),"outlier","normal")</f>
        <v>normal</v>
      </c>
    </row>
    <row r="5389" spans="1:18" x14ac:dyDescent="0.3">
      <c r="A5389" s="1" t="s">
        <v>10</v>
      </c>
      <c r="B5389" s="1" t="s">
        <v>18</v>
      </c>
      <c r="C5389" s="1" t="s">
        <v>19</v>
      </c>
      <c r="D5389" s="1" t="s">
        <v>20</v>
      </c>
      <c r="E5389" s="1" t="s">
        <v>21</v>
      </c>
      <c r="F5389" s="1" t="s">
        <v>31</v>
      </c>
      <c r="G5389" s="1" t="s">
        <v>32</v>
      </c>
      <c r="H5389">
        <v>55.99</v>
      </c>
      <c r="I5389">
        <v>3</v>
      </c>
      <c r="J5389">
        <v>167.98</v>
      </c>
      <c r="K5389" s="11">
        <v>0.2</v>
      </c>
      <c r="L5389">
        <v>10.5</v>
      </c>
      <c r="M5389">
        <v>157.47999999999999</v>
      </c>
      <c r="N5389" s="11">
        <v>0.06</v>
      </c>
      <c r="O5389">
        <v>-23.095999999999997</v>
      </c>
      <c r="P5389" t="str">
        <f>IF(OR(SampleSuperstore[[#This Row],[Total Sales]]&gt;'Check Outliers'!$M$7,SampleSuperstore[[#This Row],[Total Sales]]&lt;'Check Outliers'!$M$8),"Outlier","normal")</f>
        <v>normal</v>
      </c>
      <c r="Q5389" t="str">
        <f>IF(OR(SampleSuperstore[[#This Row],[Profit]]&gt;'Check Outliers'!$M$15,SampleSuperstore[[#This Row],[Profit]]&lt;'Check Outliers'!$M$16),"outlier","normal")</f>
        <v>normal</v>
      </c>
      <c r="R5389" s="1" t="str">
        <f>IF(OR(SampleSuperstore[[#This Row],[Cogs]]&gt;'Check Outliers'!$M$23,SampleSuperstore[[#This Row],[Cogs]]&lt;'Check Outliers'!$M$24),"outlier","normal")</f>
        <v>normal</v>
      </c>
    </row>
    <row r="5390" spans="1:18" x14ac:dyDescent="0.3">
      <c r="A5390" s="1" t="s">
        <v>10</v>
      </c>
      <c r="B5390" s="1" t="s">
        <v>18</v>
      </c>
      <c r="C5390" s="1" t="s">
        <v>19</v>
      </c>
      <c r="D5390" s="1" t="s">
        <v>20</v>
      </c>
      <c r="E5390" s="1" t="s">
        <v>21</v>
      </c>
      <c r="F5390" s="1" t="s">
        <v>31</v>
      </c>
      <c r="G5390" s="1" t="s">
        <v>55</v>
      </c>
      <c r="H5390">
        <v>36.51</v>
      </c>
      <c r="I5390">
        <v>3</v>
      </c>
      <c r="J5390">
        <v>109.53</v>
      </c>
      <c r="K5390" s="11">
        <v>0</v>
      </c>
      <c r="L5390">
        <v>47.1</v>
      </c>
      <c r="M5390">
        <v>62.43</v>
      </c>
      <c r="N5390" s="11">
        <v>0.43</v>
      </c>
      <c r="O5390">
        <v>47.1</v>
      </c>
      <c r="P5390" t="str">
        <f>IF(OR(SampleSuperstore[[#This Row],[Total Sales]]&gt;'Check Outliers'!$M$7,SampleSuperstore[[#This Row],[Total Sales]]&lt;'Check Outliers'!$M$8),"Outlier","normal")</f>
        <v>normal</v>
      </c>
      <c r="Q5390" t="str">
        <f>IF(OR(SampleSuperstore[[#This Row],[Profit]]&gt;'Check Outliers'!$M$15,SampleSuperstore[[#This Row],[Profit]]&lt;'Check Outliers'!$M$16),"outlier","normal")</f>
        <v>normal</v>
      </c>
      <c r="R5390" s="1" t="str">
        <f>IF(OR(SampleSuperstore[[#This Row],[Cogs]]&gt;'Check Outliers'!$M$23,SampleSuperstore[[#This Row],[Cogs]]&lt;'Check Outliers'!$M$24),"outlier","normal")</f>
        <v>normal</v>
      </c>
    </row>
    <row r="5391" spans="1:18" x14ac:dyDescent="0.3">
      <c r="A5391" s="1" t="s">
        <v>10</v>
      </c>
      <c r="B5391" s="1" t="s">
        <v>18</v>
      </c>
      <c r="C5391" s="1" t="s">
        <v>19</v>
      </c>
      <c r="D5391" s="1" t="s">
        <v>20</v>
      </c>
      <c r="E5391" s="1" t="s">
        <v>21</v>
      </c>
      <c r="F5391" s="1" t="s">
        <v>22</v>
      </c>
      <c r="G5391" s="1" t="s">
        <v>23</v>
      </c>
      <c r="H5391">
        <v>4.91</v>
      </c>
      <c r="I5391">
        <v>2</v>
      </c>
      <c r="J5391">
        <v>9.82</v>
      </c>
      <c r="K5391" s="11">
        <v>0</v>
      </c>
      <c r="L5391">
        <v>4.8099999999999996</v>
      </c>
      <c r="M5391">
        <v>5.01</v>
      </c>
      <c r="N5391" s="11">
        <v>0.49</v>
      </c>
      <c r="O5391">
        <v>4.8099999999999996</v>
      </c>
      <c r="P5391" t="str">
        <f>IF(OR(SampleSuperstore[[#This Row],[Total Sales]]&gt;'Check Outliers'!$M$7,SampleSuperstore[[#This Row],[Total Sales]]&lt;'Check Outliers'!$M$8),"Outlier","normal")</f>
        <v>normal</v>
      </c>
      <c r="Q5391" t="str">
        <f>IF(OR(SampleSuperstore[[#This Row],[Profit]]&gt;'Check Outliers'!$M$15,SampleSuperstore[[#This Row],[Profit]]&lt;'Check Outliers'!$M$16),"outlier","normal")</f>
        <v>normal</v>
      </c>
      <c r="R5391" s="1" t="str">
        <f>IF(OR(SampleSuperstore[[#This Row],[Cogs]]&gt;'Check Outliers'!$M$23,SampleSuperstore[[#This Row],[Cogs]]&lt;'Check Outliers'!$M$24),"outlier","normal")</f>
        <v>normal</v>
      </c>
    </row>
    <row r="5392" spans="1:18" x14ac:dyDescent="0.3">
      <c r="A5392" s="1" t="s">
        <v>10</v>
      </c>
      <c r="B5392" s="1" t="s">
        <v>18</v>
      </c>
      <c r="C5392" s="1" t="s">
        <v>38</v>
      </c>
      <c r="D5392" s="1" t="s">
        <v>39</v>
      </c>
      <c r="E5392" s="1" t="s">
        <v>21</v>
      </c>
      <c r="F5392" s="1" t="s">
        <v>22</v>
      </c>
      <c r="G5392" s="1" t="s">
        <v>33</v>
      </c>
      <c r="H5392">
        <v>8.7799999999999994</v>
      </c>
      <c r="I5392">
        <v>3</v>
      </c>
      <c r="J5392">
        <v>26.35</v>
      </c>
      <c r="K5392" s="11">
        <v>0.2</v>
      </c>
      <c r="L5392">
        <v>9.5500000000000007</v>
      </c>
      <c r="M5392">
        <v>16.8</v>
      </c>
      <c r="N5392" s="11">
        <v>0.36</v>
      </c>
      <c r="O5392">
        <v>4.28</v>
      </c>
      <c r="P5392" t="str">
        <f>IF(OR(SampleSuperstore[[#This Row],[Total Sales]]&gt;'Check Outliers'!$M$7,SampleSuperstore[[#This Row],[Total Sales]]&lt;'Check Outliers'!$M$8),"Outlier","normal")</f>
        <v>normal</v>
      </c>
      <c r="Q5392" t="str">
        <f>IF(OR(SampleSuperstore[[#This Row],[Profit]]&gt;'Check Outliers'!$M$15,SampleSuperstore[[#This Row],[Profit]]&lt;'Check Outliers'!$M$16),"outlier","normal")</f>
        <v>normal</v>
      </c>
      <c r="R5392" s="1" t="str">
        <f>IF(OR(SampleSuperstore[[#This Row],[Cogs]]&gt;'Check Outliers'!$M$23,SampleSuperstore[[#This Row],[Cogs]]&lt;'Check Outliers'!$M$24),"outlier","normal")</f>
        <v>normal</v>
      </c>
    </row>
    <row r="5393" spans="1:18" x14ac:dyDescent="0.3">
      <c r="A5393" s="1" t="s">
        <v>24</v>
      </c>
      <c r="B5393" s="1" t="s">
        <v>18</v>
      </c>
      <c r="C5393" s="1" t="s">
        <v>102</v>
      </c>
      <c r="D5393" s="1" t="s">
        <v>68</v>
      </c>
      <c r="E5393" s="1" t="s">
        <v>53</v>
      </c>
      <c r="F5393" s="1" t="s">
        <v>22</v>
      </c>
      <c r="G5393" s="1" t="s">
        <v>23</v>
      </c>
      <c r="H5393">
        <v>3.75</v>
      </c>
      <c r="I5393">
        <v>6</v>
      </c>
      <c r="J5393">
        <v>22.5</v>
      </c>
      <c r="K5393" s="11">
        <v>0</v>
      </c>
      <c r="L5393">
        <v>10.8</v>
      </c>
      <c r="M5393">
        <v>11.7</v>
      </c>
      <c r="N5393" s="11">
        <v>0.48</v>
      </c>
      <c r="O5393">
        <v>10.8</v>
      </c>
      <c r="P5393" t="str">
        <f>IF(OR(SampleSuperstore[[#This Row],[Total Sales]]&gt;'Check Outliers'!$M$7,SampleSuperstore[[#This Row],[Total Sales]]&lt;'Check Outliers'!$M$8),"Outlier","normal")</f>
        <v>normal</v>
      </c>
      <c r="Q5393" t="str">
        <f>IF(OR(SampleSuperstore[[#This Row],[Profit]]&gt;'Check Outliers'!$M$15,SampleSuperstore[[#This Row],[Profit]]&lt;'Check Outliers'!$M$16),"outlier","normal")</f>
        <v>normal</v>
      </c>
      <c r="R5393" s="1" t="str">
        <f>IF(OR(SampleSuperstore[[#This Row],[Cogs]]&gt;'Check Outliers'!$M$23,SampleSuperstore[[#This Row],[Cogs]]&lt;'Check Outliers'!$M$24),"outlier","normal")</f>
        <v>normal</v>
      </c>
    </row>
    <row r="5394" spans="1:18" x14ac:dyDescent="0.3">
      <c r="A5394" s="1" t="s">
        <v>24</v>
      </c>
      <c r="B5394" s="1" t="s">
        <v>18</v>
      </c>
      <c r="C5394" s="1" t="s">
        <v>102</v>
      </c>
      <c r="D5394" s="1" t="s">
        <v>68</v>
      </c>
      <c r="E5394" s="1" t="s">
        <v>53</v>
      </c>
      <c r="F5394" s="1" t="s">
        <v>22</v>
      </c>
      <c r="G5394" s="1" t="s">
        <v>23</v>
      </c>
      <c r="H5394">
        <v>4.9800000000000004</v>
      </c>
      <c r="I5394">
        <v>2</v>
      </c>
      <c r="J5394">
        <v>9.9600000000000009</v>
      </c>
      <c r="K5394" s="11">
        <v>0</v>
      </c>
      <c r="L5394">
        <v>4.58</v>
      </c>
      <c r="M5394">
        <v>5.38</v>
      </c>
      <c r="N5394" s="11">
        <v>0.46</v>
      </c>
      <c r="O5394">
        <v>4.58</v>
      </c>
      <c r="P5394" t="str">
        <f>IF(OR(SampleSuperstore[[#This Row],[Total Sales]]&gt;'Check Outliers'!$M$7,SampleSuperstore[[#This Row],[Total Sales]]&lt;'Check Outliers'!$M$8),"Outlier","normal")</f>
        <v>normal</v>
      </c>
      <c r="Q5394" t="str">
        <f>IF(OR(SampleSuperstore[[#This Row],[Profit]]&gt;'Check Outliers'!$M$15,SampleSuperstore[[#This Row],[Profit]]&lt;'Check Outliers'!$M$16),"outlier","normal")</f>
        <v>normal</v>
      </c>
      <c r="R5394" s="1" t="str">
        <f>IF(OR(SampleSuperstore[[#This Row],[Cogs]]&gt;'Check Outliers'!$M$23,SampleSuperstore[[#This Row],[Cogs]]&lt;'Check Outliers'!$M$24),"outlier","normal")</f>
        <v>normal</v>
      </c>
    </row>
    <row r="5395" spans="1:18" hidden="1" x14ac:dyDescent="0.3">
      <c r="A5395" s="1" t="s">
        <v>24</v>
      </c>
      <c r="B5395" s="1" t="s">
        <v>18</v>
      </c>
      <c r="C5395" s="1" t="s">
        <v>102</v>
      </c>
      <c r="D5395" s="1" t="s">
        <v>68</v>
      </c>
      <c r="E5395" s="1" t="s">
        <v>53</v>
      </c>
      <c r="F5395" s="1" t="s">
        <v>22</v>
      </c>
      <c r="G5395" s="1" t="s">
        <v>33</v>
      </c>
      <c r="H5395">
        <v>30.44</v>
      </c>
      <c r="I5395">
        <v>7</v>
      </c>
      <c r="J5395">
        <v>213.08</v>
      </c>
      <c r="K5395" s="1">
        <v>0</v>
      </c>
      <c r="L5395">
        <v>102.28</v>
      </c>
      <c r="M5395">
        <v>110.8</v>
      </c>
      <c r="N5395">
        <v>0.48</v>
      </c>
      <c r="O5395">
        <v>102.28</v>
      </c>
      <c r="P5395" t="str">
        <f>IF(OR(SampleSuperstore[[#This Row],[Total Sales]]&gt;'Check Outliers'!$M$7,SampleSuperstore[[#This Row],[Total Sales]]&lt;'Check Outliers'!$M$8),"Outlier","normal")</f>
        <v>normal</v>
      </c>
      <c r="Q5395" t="str">
        <f>IF(OR(SampleSuperstore[[#This Row],[Profit]]&gt;'Check Outliers'!$M$15,SampleSuperstore[[#This Row],[Profit]]&lt;'Check Outliers'!$M$16),"outlier","normal")</f>
        <v>outlier</v>
      </c>
      <c r="R5395" s="1" t="str">
        <f>IF(OR(SampleSuperstore[[#This Row],[Cogs]]&gt;'Check Outliers'!$M$23,SampleSuperstore[[#This Row],[Cogs]]&lt;'Check Outliers'!$M$24),"outlier","normal")</f>
        <v>normal</v>
      </c>
    </row>
    <row r="5396" spans="1:18" hidden="1" x14ac:dyDescent="0.3">
      <c r="A5396" s="1" t="s">
        <v>24</v>
      </c>
      <c r="B5396" s="1" t="s">
        <v>18</v>
      </c>
      <c r="C5396" s="1" t="s">
        <v>102</v>
      </c>
      <c r="D5396" s="1" t="s">
        <v>68</v>
      </c>
      <c r="E5396" s="1" t="s">
        <v>53</v>
      </c>
      <c r="F5396" s="1" t="s">
        <v>15</v>
      </c>
      <c r="G5396" s="1" t="s">
        <v>16</v>
      </c>
      <c r="H5396">
        <v>170.98</v>
      </c>
      <c r="I5396">
        <v>6</v>
      </c>
      <c r="J5396">
        <v>1025.8800000000001</v>
      </c>
      <c r="K5396" s="1">
        <v>0</v>
      </c>
      <c r="L5396">
        <v>235.95</v>
      </c>
      <c r="M5396">
        <v>789.93</v>
      </c>
      <c r="N5396">
        <v>0.23</v>
      </c>
      <c r="O5396">
        <v>235.95</v>
      </c>
      <c r="P5396" t="str">
        <f>IF(OR(SampleSuperstore[[#This Row],[Total Sales]]&gt;'Check Outliers'!$M$7,SampleSuperstore[[#This Row],[Total Sales]]&lt;'Check Outliers'!$M$8),"Outlier","normal")</f>
        <v>Outlier</v>
      </c>
      <c r="Q5396" t="str">
        <f>IF(OR(SampleSuperstore[[#This Row],[Profit]]&gt;'Check Outliers'!$M$15,SampleSuperstore[[#This Row],[Profit]]&lt;'Check Outliers'!$M$16),"outlier","normal")</f>
        <v>outlier</v>
      </c>
      <c r="R5396" s="1" t="str">
        <f>IF(OR(SampleSuperstore[[#This Row],[Cogs]]&gt;'Check Outliers'!$M$23,SampleSuperstore[[#This Row],[Cogs]]&lt;'Check Outliers'!$M$24),"outlier","normal")</f>
        <v>outlier</v>
      </c>
    </row>
    <row r="5397" spans="1:18" x14ac:dyDescent="0.3">
      <c r="A5397" s="1" t="s">
        <v>10</v>
      </c>
      <c r="B5397" s="1" t="s">
        <v>18</v>
      </c>
      <c r="C5397" s="1" t="s">
        <v>293</v>
      </c>
      <c r="D5397" s="1" t="s">
        <v>47</v>
      </c>
      <c r="E5397" s="1" t="s">
        <v>21</v>
      </c>
      <c r="F5397" s="1" t="s">
        <v>22</v>
      </c>
      <c r="G5397" s="1" t="s">
        <v>37</v>
      </c>
      <c r="H5397">
        <v>3.14</v>
      </c>
      <c r="I5397">
        <v>7</v>
      </c>
      <c r="J5397">
        <v>21.98</v>
      </c>
      <c r="K5397" s="11">
        <v>0</v>
      </c>
      <c r="L5397">
        <v>9.89</v>
      </c>
      <c r="M5397">
        <v>12.09</v>
      </c>
      <c r="N5397" s="11">
        <v>0.45</v>
      </c>
      <c r="O5397">
        <v>9.89</v>
      </c>
      <c r="P5397" t="str">
        <f>IF(OR(SampleSuperstore[[#This Row],[Total Sales]]&gt;'Check Outliers'!$M$7,SampleSuperstore[[#This Row],[Total Sales]]&lt;'Check Outliers'!$M$8),"Outlier","normal")</f>
        <v>normal</v>
      </c>
      <c r="Q5397" t="str">
        <f>IF(OR(SampleSuperstore[[#This Row],[Profit]]&gt;'Check Outliers'!$M$15,SampleSuperstore[[#This Row],[Profit]]&lt;'Check Outliers'!$M$16),"outlier","normal")</f>
        <v>normal</v>
      </c>
      <c r="R5397" s="1" t="str">
        <f>IF(OR(SampleSuperstore[[#This Row],[Cogs]]&gt;'Check Outliers'!$M$23,SampleSuperstore[[#This Row],[Cogs]]&lt;'Check Outliers'!$M$24),"outlier","normal")</f>
        <v>normal</v>
      </c>
    </row>
    <row r="5398" spans="1:18" x14ac:dyDescent="0.3">
      <c r="A5398" s="1" t="s">
        <v>164</v>
      </c>
      <c r="B5398" s="1" t="s">
        <v>18</v>
      </c>
      <c r="C5398" s="1" t="s">
        <v>48</v>
      </c>
      <c r="D5398" s="1" t="s">
        <v>20</v>
      </c>
      <c r="E5398" s="1" t="s">
        <v>21</v>
      </c>
      <c r="F5398" s="1" t="s">
        <v>15</v>
      </c>
      <c r="G5398" s="1" t="s">
        <v>29</v>
      </c>
      <c r="H5398">
        <v>12.64</v>
      </c>
      <c r="I5398">
        <v>5</v>
      </c>
      <c r="J5398">
        <v>63.2</v>
      </c>
      <c r="K5398" s="11">
        <v>0</v>
      </c>
      <c r="L5398">
        <v>23.38</v>
      </c>
      <c r="M5398">
        <v>39.82</v>
      </c>
      <c r="N5398" s="11">
        <v>0.37</v>
      </c>
      <c r="O5398">
        <v>23.38</v>
      </c>
      <c r="P5398" t="str">
        <f>IF(OR(SampleSuperstore[[#This Row],[Total Sales]]&gt;'Check Outliers'!$M$7,SampleSuperstore[[#This Row],[Total Sales]]&lt;'Check Outliers'!$M$8),"Outlier","normal")</f>
        <v>normal</v>
      </c>
      <c r="Q5398" t="str">
        <f>IF(OR(SampleSuperstore[[#This Row],[Profit]]&gt;'Check Outliers'!$M$15,SampleSuperstore[[#This Row],[Profit]]&lt;'Check Outliers'!$M$16),"outlier","normal")</f>
        <v>normal</v>
      </c>
      <c r="R5398" s="1" t="str">
        <f>IF(OR(SampleSuperstore[[#This Row],[Cogs]]&gt;'Check Outliers'!$M$23,SampleSuperstore[[#This Row],[Cogs]]&lt;'Check Outliers'!$M$24),"outlier","normal")</f>
        <v>normal</v>
      </c>
    </row>
    <row r="5399" spans="1:18" x14ac:dyDescent="0.3">
      <c r="A5399" s="1" t="s">
        <v>24</v>
      </c>
      <c r="B5399" s="1" t="s">
        <v>18</v>
      </c>
      <c r="C5399" s="1" t="s">
        <v>19</v>
      </c>
      <c r="D5399" s="1" t="s">
        <v>20</v>
      </c>
      <c r="E5399" s="1" t="s">
        <v>21</v>
      </c>
      <c r="F5399" s="1" t="s">
        <v>22</v>
      </c>
      <c r="G5399" s="1" t="s">
        <v>34</v>
      </c>
      <c r="H5399">
        <v>3.25</v>
      </c>
      <c r="I5399">
        <v>12</v>
      </c>
      <c r="J5399">
        <v>39</v>
      </c>
      <c r="K5399" s="11">
        <v>0</v>
      </c>
      <c r="L5399">
        <v>11.31</v>
      </c>
      <c r="M5399">
        <v>27.69</v>
      </c>
      <c r="N5399" s="11">
        <v>0.28999999999999998</v>
      </c>
      <c r="O5399">
        <v>11.31</v>
      </c>
      <c r="P5399" t="str">
        <f>IF(OR(SampleSuperstore[[#This Row],[Total Sales]]&gt;'Check Outliers'!$M$7,SampleSuperstore[[#This Row],[Total Sales]]&lt;'Check Outliers'!$M$8),"Outlier","normal")</f>
        <v>normal</v>
      </c>
      <c r="Q5399" t="str">
        <f>IF(OR(SampleSuperstore[[#This Row],[Profit]]&gt;'Check Outliers'!$M$15,SampleSuperstore[[#This Row],[Profit]]&lt;'Check Outliers'!$M$16),"outlier","normal")</f>
        <v>normal</v>
      </c>
      <c r="R5399" s="1" t="str">
        <f>IF(OR(SampleSuperstore[[#This Row],[Cogs]]&gt;'Check Outliers'!$M$23,SampleSuperstore[[#This Row],[Cogs]]&lt;'Check Outliers'!$M$24),"outlier","normal")</f>
        <v>normal</v>
      </c>
    </row>
    <row r="5400" spans="1:18" x14ac:dyDescent="0.3">
      <c r="A5400" s="1" t="s">
        <v>24</v>
      </c>
      <c r="B5400" s="1" t="s">
        <v>18</v>
      </c>
      <c r="C5400" s="1" t="s">
        <v>231</v>
      </c>
      <c r="D5400" s="1" t="s">
        <v>100</v>
      </c>
      <c r="E5400" s="1" t="s">
        <v>53</v>
      </c>
      <c r="F5400" s="1" t="s">
        <v>22</v>
      </c>
      <c r="G5400" s="1" t="s">
        <v>33</v>
      </c>
      <c r="H5400">
        <v>0.97</v>
      </c>
      <c r="I5400">
        <v>3</v>
      </c>
      <c r="J5400">
        <v>2.91</v>
      </c>
      <c r="K5400" s="11">
        <v>0.7</v>
      </c>
      <c r="L5400">
        <v>-2.0299999999999998</v>
      </c>
      <c r="M5400">
        <v>4.9400000000000004</v>
      </c>
      <c r="N5400" s="11">
        <v>-0.7</v>
      </c>
      <c r="O5400">
        <v>-4.0670000000000002</v>
      </c>
      <c r="P5400" t="str">
        <f>IF(OR(SampleSuperstore[[#This Row],[Total Sales]]&gt;'Check Outliers'!$M$7,SampleSuperstore[[#This Row],[Total Sales]]&lt;'Check Outliers'!$M$8),"Outlier","normal")</f>
        <v>normal</v>
      </c>
      <c r="Q5400" t="str">
        <f>IF(OR(SampleSuperstore[[#This Row],[Profit]]&gt;'Check Outliers'!$M$15,SampleSuperstore[[#This Row],[Profit]]&lt;'Check Outliers'!$M$16),"outlier","normal")</f>
        <v>normal</v>
      </c>
      <c r="R5400" s="1" t="str">
        <f>IF(OR(SampleSuperstore[[#This Row],[Cogs]]&gt;'Check Outliers'!$M$23,SampleSuperstore[[#This Row],[Cogs]]&lt;'Check Outliers'!$M$24),"outlier","normal")</f>
        <v>normal</v>
      </c>
    </row>
    <row r="5401" spans="1:18" hidden="1" x14ac:dyDescent="0.3">
      <c r="A5401" s="1" t="s">
        <v>24</v>
      </c>
      <c r="B5401" s="1" t="s">
        <v>11</v>
      </c>
      <c r="C5401" s="1" t="s">
        <v>19</v>
      </c>
      <c r="D5401" s="1" t="s">
        <v>20</v>
      </c>
      <c r="E5401" s="1" t="s">
        <v>21</v>
      </c>
      <c r="F5401" s="1" t="s">
        <v>15</v>
      </c>
      <c r="G5401" s="1" t="s">
        <v>16</v>
      </c>
      <c r="H5401">
        <v>111.33</v>
      </c>
      <c r="I5401">
        <v>5</v>
      </c>
      <c r="J5401">
        <v>556.66</v>
      </c>
      <c r="K5401" s="1">
        <v>0.15</v>
      </c>
      <c r="L5401">
        <v>6.55</v>
      </c>
      <c r="M5401">
        <v>550.11</v>
      </c>
      <c r="N5401">
        <v>0.01</v>
      </c>
      <c r="O5401">
        <v>-76.948999999999998</v>
      </c>
      <c r="P5401" t="str">
        <f>IF(OR(SampleSuperstore[[#This Row],[Total Sales]]&gt;'Check Outliers'!$M$7,SampleSuperstore[[#This Row],[Total Sales]]&lt;'Check Outliers'!$M$8),"Outlier","normal")</f>
        <v>Outlier</v>
      </c>
      <c r="Q5401" t="str">
        <f>IF(OR(SampleSuperstore[[#This Row],[Profit]]&gt;'Check Outliers'!$M$15,SampleSuperstore[[#This Row],[Profit]]&lt;'Check Outliers'!$M$16),"outlier","normal")</f>
        <v>normal</v>
      </c>
      <c r="R5401" s="1" t="str">
        <f>IF(OR(SampleSuperstore[[#This Row],[Cogs]]&gt;'Check Outliers'!$M$23,SampleSuperstore[[#This Row],[Cogs]]&lt;'Check Outliers'!$M$24),"outlier","normal")</f>
        <v>outlier</v>
      </c>
    </row>
    <row r="5402" spans="1:18" x14ac:dyDescent="0.3">
      <c r="A5402" s="1" t="s">
        <v>58</v>
      </c>
      <c r="B5402" s="1" t="s">
        <v>11</v>
      </c>
      <c r="C5402" s="1" t="s">
        <v>38</v>
      </c>
      <c r="D5402" s="1" t="s">
        <v>39</v>
      </c>
      <c r="E5402" s="1" t="s">
        <v>21</v>
      </c>
      <c r="F5402" s="1" t="s">
        <v>31</v>
      </c>
      <c r="G5402" s="1" t="s">
        <v>55</v>
      </c>
      <c r="H5402">
        <v>35.99</v>
      </c>
      <c r="I5402">
        <v>2</v>
      </c>
      <c r="J5402">
        <v>71.98</v>
      </c>
      <c r="K5402" s="11">
        <v>0</v>
      </c>
      <c r="L5402">
        <v>15.12</v>
      </c>
      <c r="M5402">
        <v>56.86</v>
      </c>
      <c r="N5402" s="11">
        <v>0.21</v>
      </c>
      <c r="O5402">
        <v>15.12</v>
      </c>
      <c r="P5402" t="str">
        <f>IF(OR(SampleSuperstore[[#This Row],[Total Sales]]&gt;'Check Outliers'!$M$7,SampleSuperstore[[#This Row],[Total Sales]]&lt;'Check Outliers'!$M$8),"Outlier","normal")</f>
        <v>normal</v>
      </c>
      <c r="Q5402" t="str">
        <f>IF(OR(SampleSuperstore[[#This Row],[Profit]]&gt;'Check Outliers'!$M$15,SampleSuperstore[[#This Row],[Profit]]&lt;'Check Outliers'!$M$16),"outlier","normal")</f>
        <v>normal</v>
      </c>
      <c r="R5402" s="1" t="str">
        <f>IF(OR(SampleSuperstore[[#This Row],[Cogs]]&gt;'Check Outliers'!$M$23,SampleSuperstore[[#This Row],[Cogs]]&lt;'Check Outliers'!$M$24),"outlier","normal")</f>
        <v>normal</v>
      </c>
    </row>
    <row r="5403" spans="1:18" x14ac:dyDescent="0.3">
      <c r="A5403" s="1" t="s">
        <v>58</v>
      </c>
      <c r="B5403" s="1" t="s">
        <v>11</v>
      </c>
      <c r="C5403" s="1" t="s">
        <v>38</v>
      </c>
      <c r="D5403" s="1" t="s">
        <v>39</v>
      </c>
      <c r="E5403" s="1" t="s">
        <v>21</v>
      </c>
      <c r="F5403" s="1" t="s">
        <v>31</v>
      </c>
      <c r="G5403" s="1" t="s">
        <v>55</v>
      </c>
      <c r="H5403">
        <v>39.99</v>
      </c>
      <c r="I5403">
        <v>2</v>
      </c>
      <c r="J5403">
        <v>79.98</v>
      </c>
      <c r="K5403" s="11">
        <v>0</v>
      </c>
      <c r="L5403">
        <v>26.39</v>
      </c>
      <c r="M5403">
        <v>53.59</v>
      </c>
      <c r="N5403" s="11">
        <v>0.33</v>
      </c>
      <c r="O5403">
        <v>26.39</v>
      </c>
      <c r="P5403" t="str">
        <f>IF(OR(SampleSuperstore[[#This Row],[Total Sales]]&gt;'Check Outliers'!$M$7,SampleSuperstore[[#This Row],[Total Sales]]&lt;'Check Outliers'!$M$8),"Outlier","normal")</f>
        <v>normal</v>
      </c>
      <c r="Q5403" t="str">
        <f>IF(OR(SampleSuperstore[[#This Row],[Profit]]&gt;'Check Outliers'!$M$15,SampleSuperstore[[#This Row],[Profit]]&lt;'Check Outliers'!$M$16),"outlier","normal")</f>
        <v>normal</v>
      </c>
      <c r="R5403" s="1" t="str">
        <f>IF(OR(SampleSuperstore[[#This Row],[Cogs]]&gt;'Check Outliers'!$M$23,SampleSuperstore[[#This Row],[Cogs]]&lt;'Check Outliers'!$M$24),"outlier","normal")</f>
        <v>normal</v>
      </c>
    </row>
    <row r="5404" spans="1:18" x14ac:dyDescent="0.3">
      <c r="A5404" s="1" t="s">
        <v>24</v>
      </c>
      <c r="B5404" s="1" t="s">
        <v>18</v>
      </c>
      <c r="C5404" s="1" t="s">
        <v>71</v>
      </c>
      <c r="D5404" s="1" t="s">
        <v>72</v>
      </c>
      <c r="E5404" s="1" t="s">
        <v>53</v>
      </c>
      <c r="F5404" s="1" t="s">
        <v>22</v>
      </c>
      <c r="G5404" s="1" t="s">
        <v>33</v>
      </c>
      <c r="H5404">
        <v>6.17</v>
      </c>
      <c r="I5404">
        <v>4</v>
      </c>
      <c r="J5404">
        <v>24.67</v>
      </c>
      <c r="K5404" s="11">
        <v>0.2</v>
      </c>
      <c r="L5404">
        <v>7.71</v>
      </c>
      <c r="M5404">
        <v>16.96</v>
      </c>
      <c r="N5404" s="11">
        <v>0.31</v>
      </c>
      <c r="O5404">
        <v>2.7759999999999989</v>
      </c>
      <c r="P5404" t="str">
        <f>IF(OR(SampleSuperstore[[#This Row],[Total Sales]]&gt;'Check Outliers'!$M$7,SampleSuperstore[[#This Row],[Total Sales]]&lt;'Check Outliers'!$M$8),"Outlier","normal")</f>
        <v>normal</v>
      </c>
      <c r="Q5404" t="str">
        <f>IF(OR(SampleSuperstore[[#This Row],[Profit]]&gt;'Check Outliers'!$M$15,SampleSuperstore[[#This Row],[Profit]]&lt;'Check Outliers'!$M$16),"outlier","normal")</f>
        <v>normal</v>
      </c>
      <c r="R5404" s="1" t="str">
        <f>IF(OR(SampleSuperstore[[#This Row],[Cogs]]&gt;'Check Outliers'!$M$23,SampleSuperstore[[#This Row],[Cogs]]&lt;'Check Outliers'!$M$24),"outlier","normal")</f>
        <v>normal</v>
      </c>
    </row>
    <row r="5405" spans="1:18" x14ac:dyDescent="0.3">
      <c r="A5405" s="1" t="s">
        <v>24</v>
      </c>
      <c r="B5405" s="1" t="s">
        <v>18</v>
      </c>
      <c r="C5405" s="1" t="s">
        <v>71</v>
      </c>
      <c r="D5405" s="1" t="s">
        <v>72</v>
      </c>
      <c r="E5405" s="1" t="s">
        <v>53</v>
      </c>
      <c r="F5405" s="1" t="s">
        <v>22</v>
      </c>
      <c r="G5405" s="1" t="s">
        <v>33</v>
      </c>
      <c r="H5405">
        <v>3.74</v>
      </c>
      <c r="I5405">
        <v>1</v>
      </c>
      <c r="J5405">
        <v>3.74</v>
      </c>
      <c r="K5405" s="11">
        <v>0.2</v>
      </c>
      <c r="L5405">
        <v>1.31</v>
      </c>
      <c r="M5405">
        <v>2.4300000000000002</v>
      </c>
      <c r="N5405" s="11">
        <v>0.35</v>
      </c>
      <c r="O5405">
        <v>0.56199999999999994</v>
      </c>
      <c r="P5405" t="str">
        <f>IF(OR(SampleSuperstore[[#This Row],[Total Sales]]&gt;'Check Outliers'!$M$7,SampleSuperstore[[#This Row],[Total Sales]]&lt;'Check Outliers'!$M$8),"Outlier","normal")</f>
        <v>normal</v>
      </c>
      <c r="Q5405" t="str">
        <f>IF(OR(SampleSuperstore[[#This Row],[Profit]]&gt;'Check Outliers'!$M$15,SampleSuperstore[[#This Row],[Profit]]&lt;'Check Outliers'!$M$16),"outlier","normal")</f>
        <v>normal</v>
      </c>
      <c r="R5405" s="1" t="str">
        <f>IF(OR(SampleSuperstore[[#This Row],[Cogs]]&gt;'Check Outliers'!$M$23,SampleSuperstore[[#This Row],[Cogs]]&lt;'Check Outliers'!$M$24),"outlier","normal")</f>
        <v>normal</v>
      </c>
    </row>
    <row r="5406" spans="1:18" x14ac:dyDescent="0.3">
      <c r="A5406" s="1" t="s">
        <v>24</v>
      </c>
      <c r="B5406" s="1" t="s">
        <v>11</v>
      </c>
      <c r="C5406" s="1" t="s">
        <v>19</v>
      </c>
      <c r="D5406" s="1" t="s">
        <v>20</v>
      </c>
      <c r="E5406" s="1" t="s">
        <v>21</v>
      </c>
      <c r="F5406" s="1" t="s">
        <v>31</v>
      </c>
      <c r="G5406" s="1" t="s">
        <v>32</v>
      </c>
      <c r="H5406">
        <v>89.19</v>
      </c>
      <c r="I5406">
        <v>5</v>
      </c>
      <c r="J5406">
        <v>445.96</v>
      </c>
      <c r="K5406" s="11">
        <v>0.2</v>
      </c>
      <c r="L5406">
        <v>55.74</v>
      </c>
      <c r="M5406">
        <v>390.22</v>
      </c>
      <c r="N5406" s="11">
        <v>0.12</v>
      </c>
      <c r="O5406">
        <v>-33.452000000000005</v>
      </c>
      <c r="P5406" t="str">
        <f>IF(OR(SampleSuperstore[[#This Row],[Total Sales]]&gt;'Check Outliers'!$M$7,SampleSuperstore[[#This Row],[Total Sales]]&lt;'Check Outliers'!$M$8),"Outlier","normal")</f>
        <v>normal</v>
      </c>
      <c r="Q5406" t="str">
        <f>IF(OR(SampleSuperstore[[#This Row],[Profit]]&gt;'Check Outliers'!$M$15,SampleSuperstore[[#This Row],[Profit]]&lt;'Check Outliers'!$M$16),"outlier","normal")</f>
        <v>normal</v>
      </c>
      <c r="R5406" s="1" t="str">
        <f>IF(OR(SampleSuperstore[[#This Row],[Cogs]]&gt;'Check Outliers'!$M$23,SampleSuperstore[[#This Row],[Cogs]]&lt;'Check Outliers'!$M$24),"outlier","normal")</f>
        <v>normal</v>
      </c>
    </row>
    <row r="5407" spans="1:18" x14ac:dyDescent="0.3">
      <c r="A5407" s="1" t="s">
        <v>24</v>
      </c>
      <c r="B5407" s="1" t="s">
        <v>11</v>
      </c>
      <c r="C5407" s="1" t="s">
        <v>19</v>
      </c>
      <c r="D5407" s="1" t="s">
        <v>20</v>
      </c>
      <c r="E5407" s="1" t="s">
        <v>21</v>
      </c>
      <c r="F5407" s="1" t="s">
        <v>31</v>
      </c>
      <c r="G5407" s="1" t="s">
        <v>55</v>
      </c>
      <c r="H5407">
        <v>36.24</v>
      </c>
      <c r="I5407">
        <v>1</v>
      </c>
      <c r="J5407">
        <v>36.24</v>
      </c>
      <c r="K5407" s="11">
        <v>0</v>
      </c>
      <c r="L5407">
        <v>15.22</v>
      </c>
      <c r="M5407">
        <v>21.02</v>
      </c>
      <c r="N5407" s="11">
        <v>0.42</v>
      </c>
      <c r="O5407">
        <v>15.22</v>
      </c>
      <c r="P5407" t="str">
        <f>IF(OR(SampleSuperstore[[#This Row],[Total Sales]]&gt;'Check Outliers'!$M$7,SampleSuperstore[[#This Row],[Total Sales]]&lt;'Check Outliers'!$M$8),"Outlier","normal")</f>
        <v>normal</v>
      </c>
      <c r="Q5407" t="str">
        <f>IF(OR(SampleSuperstore[[#This Row],[Profit]]&gt;'Check Outliers'!$M$15,SampleSuperstore[[#This Row],[Profit]]&lt;'Check Outliers'!$M$16),"outlier","normal")</f>
        <v>normal</v>
      </c>
      <c r="R5407" s="1" t="str">
        <f>IF(OR(SampleSuperstore[[#This Row],[Cogs]]&gt;'Check Outliers'!$M$23,SampleSuperstore[[#This Row],[Cogs]]&lt;'Check Outliers'!$M$24),"outlier","normal")</f>
        <v>normal</v>
      </c>
    </row>
    <row r="5408" spans="1:18" x14ac:dyDescent="0.3">
      <c r="A5408" s="1" t="s">
        <v>24</v>
      </c>
      <c r="B5408" s="1" t="s">
        <v>11</v>
      </c>
      <c r="C5408" s="1" t="s">
        <v>19</v>
      </c>
      <c r="D5408" s="1" t="s">
        <v>20</v>
      </c>
      <c r="E5408" s="1" t="s">
        <v>21</v>
      </c>
      <c r="F5408" s="1" t="s">
        <v>22</v>
      </c>
      <c r="G5408" s="1" t="s">
        <v>73</v>
      </c>
      <c r="H5408">
        <v>3.55</v>
      </c>
      <c r="I5408">
        <v>3</v>
      </c>
      <c r="J5408">
        <v>10.65</v>
      </c>
      <c r="K5408" s="11">
        <v>0</v>
      </c>
      <c r="L5408">
        <v>5.01</v>
      </c>
      <c r="M5408">
        <v>5.64</v>
      </c>
      <c r="N5408" s="11">
        <v>0.47</v>
      </c>
      <c r="O5408">
        <v>5.01</v>
      </c>
      <c r="P5408" t="str">
        <f>IF(OR(SampleSuperstore[[#This Row],[Total Sales]]&gt;'Check Outliers'!$M$7,SampleSuperstore[[#This Row],[Total Sales]]&lt;'Check Outliers'!$M$8),"Outlier","normal")</f>
        <v>normal</v>
      </c>
      <c r="Q5408" t="str">
        <f>IF(OR(SampleSuperstore[[#This Row],[Profit]]&gt;'Check Outliers'!$M$15,SampleSuperstore[[#This Row],[Profit]]&lt;'Check Outliers'!$M$16),"outlier","normal")</f>
        <v>normal</v>
      </c>
      <c r="R5408" s="1" t="str">
        <f>IF(OR(SampleSuperstore[[#This Row],[Cogs]]&gt;'Check Outliers'!$M$23,SampleSuperstore[[#This Row],[Cogs]]&lt;'Check Outliers'!$M$24),"outlier","normal")</f>
        <v>normal</v>
      </c>
    </row>
    <row r="5409" spans="1:18" x14ac:dyDescent="0.3">
      <c r="A5409" s="1" t="s">
        <v>24</v>
      </c>
      <c r="B5409" s="1" t="s">
        <v>18</v>
      </c>
      <c r="C5409" s="1" t="s">
        <v>48</v>
      </c>
      <c r="D5409" s="1" t="s">
        <v>20</v>
      </c>
      <c r="E5409" s="1" t="s">
        <v>21</v>
      </c>
      <c r="F5409" s="1" t="s">
        <v>22</v>
      </c>
      <c r="G5409" s="1" t="s">
        <v>37</v>
      </c>
      <c r="H5409">
        <v>21.98</v>
      </c>
      <c r="I5409">
        <v>4</v>
      </c>
      <c r="J5409">
        <v>87.92</v>
      </c>
      <c r="K5409" s="11">
        <v>0</v>
      </c>
      <c r="L5409">
        <v>40.44</v>
      </c>
      <c r="M5409">
        <v>47.48</v>
      </c>
      <c r="N5409" s="11">
        <v>0.46</v>
      </c>
      <c r="O5409">
        <v>40.44</v>
      </c>
      <c r="P5409" t="str">
        <f>IF(OR(SampleSuperstore[[#This Row],[Total Sales]]&gt;'Check Outliers'!$M$7,SampleSuperstore[[#This Row],[Total Sales]]&lt;'Check Outliers'!$M$8),"Outlier","normal")</f>
        <v>normal</v>
      </c>
      <c r="Q5409" t="str">
        <f>IF(OR(SampleSuperstore[[#This Row],[Profit]]&gt;'Check Outliers'!$M$15,SampleSuperstore[[#This Row],[Profit]]&lt;'Check Outliers'!$M$16),"outlier","normal")</f>
        <v>normal</v>
      </c>
      <c r="R5409" s="1" t="str">
        <f>IF(OR(SampleSuperstore[[#This Row],[Cogs]]&gt;'Check Outliers'!$M$23,SampleSuperstore[[#This Row],[Cogs]]&lt;'Check Outliers'!$M$24),"outlier","normal")</f>
        <v>normal</v>
      </c>
    </row>
    <row r="5410" spans="1:18" x14ac:dyDescent="0.3">
      <c r="A5410" s="1" t="s">
        <v>24</v>
      </c>
      <c r="B5410" s="1" t="s">
        <v>18</v>
      </c>
      <c r="C5410" s="1" t="s">
        <v>48</v>
      </c>
      <c r="D5410" s="1" t="s">
        <v>20</v>
      </c>
      <c r="E5410" s="1" t="s">
        <v>21</v>
      </c>
      <c r="F5410" s="1" t="s">
        <v>22</v>
      </c>
      <c r="G5410" s="1" t="s">
        <v>33</v>
      </c>
      <c r="H5410">
        <v>22.42</v>
      </c>
      <c r="I5410">
        <v>1</v>
      </c>
      <c r="J5410">
        <v>22.42</v>
      </c>
      <c r="K5410" s="11">
        <v>0.2</v>
      </c>
      <c r="L5410">
        <v>8.41</v>
      </c>
      <c r="M5410">
        <v>14.01</v>
      </c>
      <c r="N5410" s="11">
        <v>0.38</v>
      </c>
      <c r="O5410">
        <v>3.9259999999999993</v>
      </c>
      <c r="P5410" t="str">
        <f>IF(OR(SampleSuperstore[[#This Row],[Total Sales]]&gt;'Check Outliers'!$M$7,SampleSuperstore[[#This Row],[Total Sales]]&lt;'Check Outliers'!$M$8),"Outlier","normal")</f>
        <v>normal</v>
      </c>
      <c r="Q5410" t="str">
        <f>IF(OR(SampleSuperstore[[#This Row],[Profit]]&gt;'Check Outliers'!$M$15,SampleSuperstore[[#This Row],[Profit]]&lt;'Check Outliers'!$M$16),"outlier","normal")</f>
        <v>normal</v>
      </c>
      <c r="R5410" s="1" t="str">
        <f>IF(OR(SampleSuperstore[[#This Row],[Cogs]]&gt;'Check Outliers'!$M$23,SampleSuperstore[[#This Row],[Cogs]]&lt;'Check Outliers'!$M$24),"outlier","normal")</f>
        <v>normal</v>
      </c>
    </row>
    <row r="5411" spans="1:18" x14ac:dyDescent="0.3">
      <c r="A5411" s="1" t="s">
        <v>24</v>
      </c>
      <c r="B5411" s="1" t="s">
        <v>18</v>
      </c>
      <c r="C5411" s="1" t="s">
        <v>48</v>
      </c>
      <c r="D5411" s="1" t="s">
        <v>20</v>
      </c>
      <c r="E5411" s="1" t="s">
        <v>21</v>
      </c>
      <c r="F5411" s="1" t="s">
        <v>22</v>
      </c>
      <c r="G5411" s="1" t="s">
        <v>33</v>
      </c>
      <c r="H5411">
        <v>30.16</v>
      </c>
      <c r="I5411">
        <v>3</v>
      </c>
      <c r="J5411">
        <v>90.48</v>
      </c>
      <c r="K5411" s="11">
        <v>0.2</v>
      </c>
      <c r="L5411">
        <v>33.93</v>
      </c>
      <c r="M5411">
        <v>56.55</v>
      </c>
      <c r="N5411" s="11">
        <v>0.38</v>
      </c>
      <c r="O5411">
        <v>15.834</v>
      </c>
      <c r="P5411" t="str">
        <f>IF(OR(SampleSuperstore[[#This Row],[Total Sales]]&gt;'Check Outliers'!$M$7,SampleSuperstore[[#This Row],[Total Sales]]&lt;'Check Outliers'!$M$8),"Outlier","normal")</f>
        <v>normal</v>
      </c>
      <c r="Q5411" t="str">
        <f>IF(OR(SampleSuperstore[[#This Row],[Profit]]&gt;'Check Outliers'!$M$15,SampleSuperstore[[#This Row],[Profit]]&lt;'Check Outliers'!$M$16),"outlier","normal")</f>
        <v>normal</v>
      </c>
      <c r="R5411" s="1" t="str">
        <f>IF(OR(SampleSuperstore[[#This Row],[Cogs]]&gt;'Check Outliers'!$M$23,SampleSuperstore[[#This Row],[Cogs]]&lt;'Check Outliers'!$M$24),"outlier","normal")</f>
        <v>normal</v>
      </c>
    </row>
    <row r="5412" spans="1:18" x14ac:dyDescent="0.3">
      <c r="A5412" s="1" t="s">
        <v>24</v>
      </c>
      <c r="B5412" s="1" t="s">
        <v>18</v>
      </c>
      <c r="C5412" s="1" t="s">
        <v>48</v>
      </c>
      <c r="D5412" s="1" t="s">
        <v>20</v>
      </c>
      <c r="E5412" s="1" t="s">
        <v>21</v>
      </c>
      <c r="F5412" s="1" t="s">
        <v>22</v>
      </c>
      <c r="G5412" s="1" t="s">
        <v>28</v>
      </c>
      <c r="H5412">
        <v>42.76</v>
      </c>
      <c r="I5412">
        <v>1</v>
      </c>
      <c r="J5412">
        <v>42.76</v>
      </c>
      <c r="K5412" s="11">
        <v>0</v>
      </c>
      <c r="L5412">
        <v>11.12</v>
      </c>
      <c r="M5412">
        <v>31.64</v>
      </c>
      <c r="N5412" s="11">
        <v>0.26</v>
      </c>
      <c r="O5412">
        <v>11.12</v>
      </c>
      <c r="P5412" t="str">
        <f>IF(OR(SampleSuperstore[[#This Row],[Total Sales]]&gt;'Check Outliers'!$M$7,SampleSuperstore[[#This Row],[Total Sales]]&lt;'Check Outliers'!$M$8),"Outlier","normal")</f>
        <v>normal</v>
      </c>
      <c r="Q5412" t="str">
        <f>IF(OR(SampleSuperstore[[#This Row],[Profit]]&gt;'Check Outliers'!$M$15,SampleSuperstore[[#This Row],[Profit]]&lt;'Check Outliers'!$M$16),"outlier","normal")</f>
        <v>normal</v>
      </c>
      <c r="R5412" s="1" t="str">
        <f>IF(OR(SampleSuperstore[[#This Row],[Cogs]]&gt;'Check Outliers'!$M$23,SampleSuperstore[[#This Row],[Cogs]]&lt;'Check Outliers'!$M$24),"outlier","normal")</f>
        <v>normal</v>
      </c>
    </row>
    <row r="5413" spans="1:18" x14ac:dyDescent="0.3">
      <c r="A5413" s="1" t="s">
        <v>24</v>
      </c>
      <c r="B5413" s="1" t="s">
        <v>11</v>
      </c>
      <c r="C5413" s="1" t="s">
        <v>528</v>
      </c>
      <c r="D5413" s="1" t="s">
        <v>117</v>
      </c>
      <c r="E5413" s="1" t="s">
        <v>21</v>
      </c>
      <c r="F5413" s="1" t="s">
        <v>22</v>
      </c>
      <c r="G5413" s="1" t="s">
        <v>33</v>
      </c>
      <c r="H5413">
        <v>1.44</v>
      </c>
      <c r="I5413">
        <v>7</v>
      </c>
      <c r="J5413">
        <v>10.08</v>
      </c>
      <c r="K5413" s="11">
        <v>0.2</v>
      </c>
      <c r="L5413">
        <v>3.53</v>
      </c>
      <c r="M5413">
        <v>6.55</v>
      </c>
      <c r="N5413" s="11">
        <v>0.35</v>
      </c>
      <c r="O5413">
        <v>1.5139999999999998</v>
      </c>
      <c r="P5413" t="str">
        <f>IF(OR(SampleSuperstore[[#This Row],[Total Sales]]&gt;'Check Outliers'!$M$7,SampleSuperstore[[#This Row],[Total Sales]]&lt;'Check Outliers'!$M$8),"Outlier","normal")</f>
        <v>normal</v>
      </c>
      <c r="Q5413" t="str">
        <f>IF(OR(SampleSuperstore[[#This Row],[Profit]]&gt;'Check Outliers'!$M$15,SampleSuperstore[[#This Row],[Profit]]&lt;'Check Outliers'!$M$16),"outlier","normal")</f>
        <v>normal</v>
      </c>
      <c r="R5413" s="1" t="str">
        <f>IF(OR(SampleSuperstore[[#This Row],[Cogs]]&gt;'Check Outliers'!$M$23,SampleSuperstore[[#This Row],[Cogs]]&lt;'Check Outliers'!$M$24),"outlier","normal")</f>
        <v>normal</v>
      </c>
    </row>
    <row r="5414" spans="1:18" x14ac:dyDescent="0.3">
      <c r="A5414" s="1" t="s">
        <v>24</v>
      </c>
      <c r="B5414" s="1" t="s">
        <v>11</v>
      </c>
      <c r="C5414" s="1" t="s">
        <v>528</v>
      </c>
      <c r="D5414" s="1" t="s">
        <v>117</v>
      </c>
      <c r="E5414" s="1" t="s">
        <v>21</v>
      </c>
      <c r="F5414" s="1" t="s">
        <v>31</v>
      </c>
      <c r="G5414" s="1" t="s">
        <v>55</v>
      </c>
      <c r="H5414">
        <v>33.78</v>
      </c>
      <c r="I5414">
        <v>3</v>
      </c>
      <c r="J5414">
        <v>101.34</v>
      </c>
      <c r="K5414" s="11">
        <v>0</v>
      </c>
      <c r="L5414">
        <v>8.11</v>
      </c>
      <c r="M5414">
        <v>93.23</v>
      </c>
      <c r="N5414" s="11">
        <v>0.08</v>
      </c>
      <c r="O5414">
        <v>8.11</v>
      </c>
      <c r="P5414" t="str">
        <f>IF(OR(SampleSuperstore[[#This Row],[Total Sales]]&gt;'Check Outliers'!$M$7,SampleSuperstore[[#This Row],[Total Sales]]&lt;'Check Outliers'!$M$8),"Outlier","normal")</f>
        <v>normal</v>
      </c>
      <c r="Q5414" t="str">
        <f>IF(OR(SampleSuperstore[[#This Row],[Profit]]&gt;'Check Outliers'!$M$15,SampleSuperstore[[#This Row],[Profit]]&lt;'Check Outliers'!$M$16),"outlier","normal")</f>
        <v>normal</v>
      </c>
      <c r="R5414" s="1" t="str">
        <f>IF(OR(SampleSuperstore[[#This Row],[Cogs]]&gt;'Check Outliers'!$M$23,SampleSuperstore[[#This Row],[Cogs]]&lt;'Check Outliers'!$M$24),"outlier","normal")</f>
        <v>normal</v>
      </c>
    </row>
    <row r="5415" spans="1:18" x14ac:dyDescent="0.3">
      <c r="A5415" s="1" t="s">
        <v>58</v>
      </c>
      <c r="B5415" s="1" t="s">
        <v>11</v>
      </c>
      <c r="C5415" s="1" t="s">
        <v>477</v>
      </c>
      <c r="D5415" s="1" t="s">
        <v>332</v>
      </c>
      <c r="E5415" s="1" t="s">
        <v>43</v>
      </c>
      <c r="F5415" s="1" t="s">
        <v>31</v>
      </c>
      <c r="G5415" s="1" t="s">
        <v>32</v>
      </c>
      <c r="H5415">
        <v>44.95</v>
      </c>
      <c r="I5415">
        <v>5</v>
      </c>
      <c r="J5415">
        <v>224.75</v>
      </c>
      <c r="K5415" s="11">
        <v>0</v>
      </c>
      <c r="L5415">
        <v>62.93</v>
      </c>
      <c r="M5415">
        <v>161.82</v>
      </c>
      <c r="N5415" s="11">
        <v>0.28000000000000003</v>
      </c>
      <c r="O5415">
        <v>62.93</v>
      </c>
      <c r="P5415" t="str">
        <f>IF(OR(SampleSuperstore[[#This Row],[Total Sales]]&gt;'Check Outliers'!$M$7,SampleSuperstore[[#This Row],[Total Sales]]&lt;'Check Outliers'!$M$8),"Outlier","normal")</f>
        <v>normal</v>
      </c>
      <c r="Q5415" t="str">
        <f>IF(OR(SampleSuperstore[[#This Row],[Profit]]&gt;'Check Outliers'!$M$15,SampleSuperstore[[#This Row],[Profit]]&lt;'Check Outliers'!$M$16),"outlier","normal")</f>
        <v>normal</v>
      </c>
      <c r="R5415" s="1" t="str">
        <f>IF(OR(SampleSuperstore[[#This Row],[Cogs]]&gt;'Check Outliers'!$M$23,SampleSuperstore[[#This Row],[Cogs]]&lt;'Check Outliers'!$M$24),"outlier","normal")</f>
        <v>normal</v>
      </c>
    </row>
    <row r="5416" spans="1:18" hidden="1" x14ac:dyDescent="0.3">
      <c r="A5416" s="1" t="s">
        <v>24</v>
      </c>
      <c r="B5416" s="1" t="s">
        <v>11</v>
      </c>
      <c r="C5416" s="1" t="s">
        <v>75</v>
      </c>
      <c r="D5416" s="1" t="s">
        <v>61</v>
      </c>
      <c r="E5416" s="1" t="s">
        <v>43</v>
      </c>
      <c r="F5416" s="1" t="s">
        <v>22</v>
      </c>
      <c r="G5416" s="1" t="s">
        <v>34</v>
      </c>
      <c r="H5416">
        <v>12.2</v>
      </c>
      <c r="I5416">
        <v>6</v>
      </c>
      <c r="J5416">
        <v>73.180000000000007</v>
      </c>
      <c r="K5416" s="1">
        <v>0.8</v>
      </c>
      <c r="L5416">
        <v>-197.58</v>
      </c>
      <c r="M5416">
        <v>270.76</v>
      </c>
      <c r="N5416">
        <v>-2.7</v>
      </c>
      <c r="O5416">
        <v>-256.12400000000002</v>
      </c>
      <c r="P5416" t="str">
        <f>IF(OR(SampleSuperstore[[#This Row],[Total Sales]]&gt;'Check Outliers'!$M$7,SampleSuperstore[[#This Row],[Total Sales]]&lt;'Check Outliers'!$M$8),"Outlier","normal")</f>
        <v>normal</v>
      </c>
      <c r="Q5416" t="str">
        <f>IF(OR(SampleSuperstore[[#This Row],[Profit]]&gt;'Check Outliers'!$M$15,SampleSuperstore[[#This Row],[Profit]]&lt;'Check Outliers'!$M$16),"outlier","normal")</f>
        <v>outlier</v>
      </c>
      <c r="R5416" s="1" t="str">
        <f>IF(OR(SampleSuperstore[[#This Row],[Cogs]]&gt;'Check Outliers'!$M$23,SampleSuperstore[[#This Row],[Cogs]]&lt;'Check Outliers'!$M$24),"outlier","normal")</f>
        <v>normal</v>
      </c>
    </row>
    <row r="5417" spans="1:18" x14ac:dyDescent="0.3">
      <c r="A5417" s="1" t="s">
        <v>24</v>
      </c>
      <c r="B5417" s="1" t="s">
        <v>11</v>
      </c>
      <c r="C5417" s="1" t="s">
        <v>75</v>
      </c>
      <c r="D5417" s="1" t="s">
        <v>61</v>
      </c>
      <c r="E5417" s="1" t="s">
        <v>43</v>
      </c>
      <c r="F5417" s="1" t="s">
        <v>22</v>
      </c>
      <c r="G5417" s="1" t="s">
        <v>37</v>
      </c>
      <c r="H5417">
        <v>5.18</v>
      </c>
      <c r="I5417">
        <v>4</v>
      </c>
      <c r="J5417">
        <v>20.74</v>
      </c>
      <c r="K5417" s="11">
        <v>0.2</v>
      </c>
      <c r="L5417">
        <v>7.26</v>
      </c>
      <c r="M5417">
        <v>13.48</v>
      </c>
      <c r="N5417" s="11">
        <v>0.35</v>
      </c>
      <c r="O5417">
        <v>3.1120000000000001</v>
      </c>
      <c r="P5417" t="str">
        <f>IF(OR(SampleSuperstore[[#This Row],[Total Sales]]&gt;'Check Outliers'!$M$7,SampleSuperstore[[#This Row],[Total Sales]]&lt;'Check Outliers'!$M$8),"Outlier","normal")</f>
        <v>normal</v>
      </c>
      <c r="Q5417" t="str">
        <f>IF(OR(SampleSuperstore[[#This Row],[Profit]]&gt;'Check Outliers'!$M$15,SampleSuperstore[[#This Row],[Profit]]&lt;'Check Outliers'!$M$16),"outlier","normal")</f>
        <v>normal</v>
      </c>
      <c r="R5417" s="1" t="str">
        <f>IF(OR(SampleSuperstore[[#This Row],[Cogs]]&gt;'Check Outliers'!$M$23,SampleSuperstore[[#This Row],[Cogs]]&lt;'Check Outliers'!$M$24),"outlier","normal")</f>
        <v>normal</v>
      </c>
    </row>
    <row r="5418" spans="1:18" x14ac:dyDescent="0.3">
      <c r="A5418" s="1" t="s">
        <v>24</v>
      </c>
      <c r="B5418" s="1" t="s">
        <v>11</v>
      </c>
      <c r="C5418" s="1" t="s">
        <v>75</v>
      </c>
      <c r="D5418" s="1" t="s">
        <v>61</v>
      </c>
      <c r="E5418" s="1" t="s">
        <v>43</v>
      </c>
      <c r="F5418" s="1" t="s">
        <v>31</v>
      </c>
      <c r="G5418" s="1" t="s">
        <v>32</v>
      </c>
      <c r="H5418">
        <v>19.989999999999998</v>
      </c>
      <c r="I5418">
        <v>2</v>
      </c>
      <c r="J5418">
        <v>39.979999999999997</v>
      </c>
      <c r="K5418" s="11">
        <v>0.2</v>
      </c>
      <c r="L5418">
        <v>-9</v>
      </c>
      <c r="M5418">
        <v>48.98</v>
      </c>
      <c r="N5418" s="11">
        <v>-0.23</v>
      </c>
      <c r="O5418">
        <v>-16.995999999999999</v>
      </c>
      <c r="P5418" t="str">
        <f>IF(OR(SampleSuperstore[[#This Row],[Total Sales]]&gt;'Check Outliers'!$M$7,SampleSuperstore[[#This Row],[Total Sales]]&lt;'Check Outliers'!$M$8),"Outlier","normal")</f>
        <v>normal</v>
      </c>
      <c r="Q5418" t="str">
        <f>IF(OR(SampleSuperstore[[#This Row],[Profit]]&gt;'Check Outliers'!$M$15,SampleSuperstore[[#This Row],[Profit]]&lt;'Check Outliers'!$M$16),"outlier","normal")</f>
        <v>normal</v>
      </c>
      <c r="R5418" s="1" t="str">
        <f>IF(OR(SampleSuperstore[[#This Row],[Cogs]]&gt;'Check Outliers'!$M$23,SampleSuperstore[[#This Row],[Cogs]]&lt;'Check Outliers'!$M$24),"outlier","normal")</f>
        <v>normal</v>
      </c>
    </row>
    <row r="5419" spans="1:18" x14ac:dyDescent="0.3">
      <c r="A5419" s="1" t="s">
        <v>10</v>
      </c>
      <c r="B5419" s="1" t="s">
        <v>18</v>
      </c>
      <c r="C5419" s="1" t="s">
        <v>234</v>
      </c>
      <c r="D5419" s="1" t="s">
        <v>50</v>
      </c>
      <c r="E5419" s="1" t="s">
        <v>43</v>
      </c>
      <c r="F5419" s="1" t="s">
        <v>22</v>
      </c>
      <c r="G5419" s="1" t="s">
        <v>33</v>
      </c>
      <c r="H5419">
        <v>7.68</v>
      </c>
      <c r="I5419">
        <v>2</v>
      </c>
      <c r="J5419">
        <v>15.36</v>
      </c>
      <c r="K5419" s="11">
        <v>0</v>
      </c>
      <c r="L5419">
        <v>7.68</v>
      </c>
      <c r="M5419">
        <v>7.68</v>
      </c>
      <c r="N5419" s="11">
        <v>0.5</v>
      </c>
      <c r="O5419">
        <v>7.68</v>
      </c>
      <c r="P5419" t="str">
        <f>IF(OR(SampleSuperstore[[#This Row],[Total Sales]]&gt;'Check Outliers'!$M$7,SampleSuperstore[[#This Row],[Total Sales]]&lt;'Check Outliers'!$M$8),"Outlier","normal")</f>
        <v>normal</v>
      </c>
      <c r="Q5419" t="str">
        <f>IF(OR(SampleSuperstore[[#This Row],[Profit]]&gt;'Check Outliers'!$M$15,SampleSuperstore[[#This Row],[Profit]]&lt;'Check Outliers'!$M$16),"outlier","normal")</f>
        <v>normal</v>
      </c>
      <c r="R5419" s="1" t="str">
        <f>IF(OR(SampleSuperstore[[#This Row],[Cogs]]&gt;'Check Outliers'!$M$23,SampleSuperstore[[#This Row],[Cogs]]&lt;'Check Outliers'!$M$24),"outlier","normal")</f>
        <v>normal</v>
      </c>
    </row>
    <row r="5420" spans="1:18" x14ac:dyDescent="0.3">
      <c r="A5420" s="1" t="s">
        <v>58</v>
      </c>
      <c r="B5420" s="1" t="s">
        <v>11</v>
      </c>
      <c r="C5420" s="1" t="s">
        <v>57</v>
      </c>
      <c r="D5420" s="1" t="s">
        <v>42</v>
      </c>
      <c r="E5420" s="1" t="s">
        <v>43</v>
      </c>
      <c r="F5420" s="1" t="s">
        <v>22</v>
      </c>
      <c r="G5420" s="1" t="s">
        <v>37</v>
      </c>
      <c r="H5420">
        <v>5.18</v>
      </c>
      <c r="I5420">
        <v>7</v>
      </c>
      <c r="J5420">
        <v>36.29</v>
      </c>
      <c r="K5420" s="11">
        <v>0.2</v>
      </c>
      <c r="L5420">
        <v>12.7</v>
      </c>
      <c r="M5420">
        <v>23.59</v>
      </c>
      <c r="N5420" s="11">
        <v>0.35</v>
      </c>
      <c r="O5420">
        <v>5.4419999999999993</v>
      </c>
      <c r="P5420" t="str">
        <f>IF(OR(SampleSuperstore[[#This Row],[Total Sales]]&gt;'Check Outliers'!$M$7,SampleSuperstore[[#This Row],[Total Sales]]&lt;'Check Outliers'!$M$8),"Outlier","normal")</f>
        <v>normal</v>
      </c>
      <c r="Q5420" t="str">
        <f>IF(OR(SampleSuperstore[[#This Row],[Profit]]&gt;'Check Outliers'!$M$15,SampleSuperstore[[#This Row],[Profit]]&lt;'Check Outliers'!$M$16),"outlier","normal")</f>
        <v>normal</v>
      </c>
      <c r="R5420" s="1" t="str">
        <f>IF(OR(SampleSuperstore[[#This Row],[Cogs]]&gt;'Check Outliers'!$M$23,SampleSuperstore[[#This Row],[Cogs]]&lt;'Check Outliers'!$M$24),"outlier","normal")</f>
        <v>normal</v>
      </c>
    </row>
    <row r="5421" spans="1:18" x14ac:dyDescent="0.3">
      <c r="A5421" s="1" t="s">
        <v>58</v>
      </c>
      <c r="B5421" s="1" t="s">
        <v>11</v>
      </c>
      <c r="C5421" s="1" t="s">
        <v>57</v>
      </c>
      <c r="D5421" s="1" t="s">
        <v>42</v>
      </c>
      <c r="E5421" s="1" t="s">
        <v>43</v>
      </c>
      <c r="F5421" s="1" t="s">
        <v>31</v>
      </c>
      <c r="G5421" s="1" t="s">
        <v>32</v>
      </c>
      <c r="H5421">
        <v>75.19</v>
      </c>
      <c r="I5421">
        <v>2</v>
      </c>
      <c r="J5421">
        <v>150.38</v>
      </c>
      <c r="K5421" s="11">
        <v>0.2</v>
      </c>
      <c r="L5421">
        <v>15.04</v>
      </c>
      <c r="M5421">
        <v>135.34</v>
      </c>
      <c r="N5421" s="11">
        <v>0.1</v>
      </c>
      <c r="O5421">
        <v>-15.036000000000001</v>
      </c>
      <c r="P5421" t="str">
        <f>IF(OR(SampleSuperstore[[#This Row],[Total Sales]]&gt;'Check Outliers'!$M$7,SampleSuperstore[[#This Row],[Total Sales]]&lt;'Check Outliers'!$M$8),"Outlier","normal")</f>
        <v>normal</v>
      </c>
      <c r="Q5421" t="str">
        <f>IF(OR(SampleSuperstore[[#This Row],[Profit]]&gt;'Check Outliers'!$M$15,SampleSuperstore[[#This Row],[Profit]]&lt;'Check Outliers'!$M$16),"outlier","normal")</f>
        <v>normal</v>
      </c>
      <c r="R5421" s="1" t="str">
        <f>IF(OR(SampleSuperstore[[#This Row],[Cogs]]&gt;'Check Outliers'!$M$23,SampleSuperstore[[#This Row],[Cogs]]&lt;'Check Outliers'!$M$24),"outlier","normal")</f>
        <v>normal</v>
      </c>
    </row>
    <row r="5422" spans="1:18" hidden="1" x14ac:dyDescent="0.3">
      <c r="A5422" s="1" t="s">
        <v>10</v>
      </c>
      <c r="B5422" s="1" t="s">
        <v>11</v>
      </c>
      <c r="C5422" s="1" t="s">
        <v>51</v>
      </c>
      <c r="D5422" s="1" t="s">
        <v>52</v>
      </c>
      <c r="E5422" s="1" t="s">
        <v>53</v>
      </c>
      <c r="F5422" s="1" t="s">
        <v>31</v>
      </c>
      <c r="G5422" s="1" t="s">
        <v>32</v>
      </c>
      <c r="H5422">
        <v>93.59</v>
      </c>
      <c r="I5422">
        <v>3</v>
      </c>
      <c r="J5422">
        <v>280.77999999999997</v>
      </c>
      <c r="K5422" s="1">
        <v>0.4</v>
      </c>
      <c r="L5422">
        <v>-60.84</v>
      </c>
      <c r="M5422">
        <v>341.62</v>
      </c>
      <c r="N5422">
        <v>-0.22</v>
      </c>
      <c r="O5422">
        <v>-173.15199999999999</v>
      </c>
      <c r="P5422" t="str">
        <f>IF(OR(SampleSuperstore[[#This Row],[Total Sales]]&gt;'Check Outliers'!$M$7,SampleSuperstore[[#This Row],[Total Sales]]&lt;'Check Outliers'!$M$8),"Outlier","normal")</f>
        <v>normal</v>
      </c>
      <c r="Q5422" t="str">
        <f>IF(OR(SampleSuperstore[[#This Row],[Profit]]&gt;'Check Outliers'!$M$15,SampleSuperstore[[#This Row],[Profit]]&lt;'Check Outliers'!$M$16),"outlier","normal")</f>
        <v>outlier</v>
      </c>
      <c r="R5422" s="1" t="str">
        <f>IF(OR(SampleSuperstore[[#This Row],[Cogs]]&gt;'Check Outliers'!$M$23,SampleSuperstore[[#This Row],[Cogs]]&lt;'Check Outliers'!$M$24),"outlier","normal")</f>
        <v>normal</v>
      </c>
    </row>
    <row r="5423" spans="1:18" x14ac:dyDescent="0.3">
      <c r="A5423" s="1" t="s">
        <v>10</v>
      </c>
      <c r="B5423" s="1" t="s">
        <v>11</v>
      </c>
      <c r="C5423" s="1" t="s">
        <v>51</v>
      </c>
      <c r="D5423" s="1" t="s">
        <v>52</v>
      </c>
      <c r="E5423" s="1" t="s">
        <v>53</v>
      </c>
      <c r="F5423" s="1" t="s">
        <v>31</v>
      </c>
      <c r="G5423" s="1" t="s">
        <v>55</v>
      </c>
      <c r="H5423">
        <v>15.99</v>
      </c>
      <c r="I5423">
        <v>2</v>
      </c>
      <c r="J5423">
        <v>31.98</v>
      </c>
      <c r="K5423" s="11">
        <v>0.2</v>
      </c>
      <c r="L5423">
        <v>1.2</v>
      </c>
      <c r="M5423">
        <v>30.78</v>
      </c>
      <c r="N5423" s="11">
        <v>0.04</v>
      </c>
      <c r="O5423">
        <v>-5.1960000000000006</v>
      </c>
      <c r="P5423" t="str">
        <f>IF(OR(SampleSuperstore[[#This Row],[Total Sales]]&gt;'Check Outliers'!$M$7,SampleSuperstore[[#This Row],[Total Sales]]&lt;'Check Outliers'!$M$8),"Outlier","normal")</f>
        <v>normal</v>
      </c>
      <c r="Q5423" t="str">
        <f>IF(OR(SampleSuperstore[[#This Row],[Profit]]&gt;'Check Outliers'!$M$15,SampleSuperstore[[#This Row],[Profit]]&lt;'Check Outliers'!$M$16),"outlier","normal")</f>
        <v>normal</v>
      </c>
      <c r="R5423" s="1" t="str">
        <f>IF(OR(SampleSuperstore[[#This Row],[Cogs]]&gt;'Check Outliers'!$M$23,SampleSuperstore[[#This Row],[Cogs]]&lt;'Check Outliers'!$M$24),"outlier","normal")</f>
        <v>normal</v>
      </c>
    </row>
    <row r="5424" spans="1:18" x14ac:dyDescent="0.3">
      <c r="A5424" s="1" t="s">
        <v>24</v>
      </c>
      <c r="B5424" s="1" t="s">
        <v>11</v>
      </c>
      <c r="C5424" s="1" t="s">
        <v>19</v>
      </c>
      <c r="D5424" s="1" t="s">
        <v>20</v>
      </c>
      <c r="E5424" s="1" t="s">
        <v>21</v>
      </c>
      <c r="F5424" s="1" t="s">
        <v>22</v>
      </c>
      <c r="G5424" s="1" t="s">
        <v>33</v>
      </c>
      <c r="H5424">
        <v>3.74</v>
      </c>
      <c r="I5424">
        <v>3</v>
      </c>
      <c r="J5424">
        <v>11.23</v>
      </c>
      <c r="K5424" s="11">
        <v>0.2</v>
      </c>
      <c r="L5424">
        <v>3.93</v>
      </c>
      <c r="M5424">
        <v>7.3</v>
      </c>
      <c r="N5424" s="11">
        <v>0.35</v>
      </c>
      <c r="O5424">
        <v>1.6840000000000002</v>
      </c>
      <c r="P5424" t="str">
        <f>IF(OR(SampleSuperstore[[#This Row],[Total Sales]]&gt;'Check Outliers'!$M$7,SampleSuperstore[[#This Row],[Total Sales]]&lt;'Check Outliers'!$M$8),"Outlier","normal")</f>
        <v>normal</v>
      </c>
      <c r="Q5424" t="str">
        <f>IF(OR(SampleSuperstore[[#This Row],[Profit]]&gt;'Check Outliers'!$M$15,SampleSuperstore[[#This Row],[Profit]]&lt;'Check Outliers'!$M$16),"outlier","normal")</f>
        <v>normal</v>
      </c>
      <c r="R5424" s="1" t="str">
        <f>IF(OR(SampleSuperstore[[#This Row],[Cogs]]&gt;'Check Outliers'!$M$23,SampleSuperstore[[#This Row],[Cogs]]&lt;'Check Outliers'!$M$24),"outlier","normal")</f>
        <v>normal</v>
      </c>
    </row>
    <row r="5425" spans="1:18" x14ac:dyDescent="0.3">
      <c r="A5425" s="1" t="s">
        <v>10</v>
      </c>
      <c r="B5425" s="1" t="s">
        <v>18</v>
      </c>
      <c r="C5425" s="1" t="s">
        <v>178</v>
      </c>
      <c r="D5425" s="1" t="s">
        <v>13</v>
      </c>
      <c r="E5425" s="1" t="s">
        <v>14</v>
      </c>
      <c r="F5425" s="1" t="s">
        <v>22</v>
      </c>
      <c r="G5425" s="1" t="s">
        <v>37</v>
      </c>
      <c r="H5425">
        <v>5.28</v>
      </c>
      <c r="I5425">
        <v>5</v>
      </c>
      <c r="J5425">
        <v>26.4</v>
      </c>
      <c r="K5425" s="11">
        <v>0</v>
      </c>
      <c r="L5425">
        <v>11.88</v>
      </c>
      <c r="M5425">
        <v>14.52</v>
      </c>
      <c r="N5425" s="11">
        <v>0.45</v>
      </c>
      <c r="O5425">
        <v>11.88</v>
      </c>
      <c r="P5425" t="str">
        <f>IF(OR(SampleSuperstore[[#This Row],[Total Sales]]&gt;'Check Outliers'!$M$7,SampleSuperstore[[#This Row],[Total Sales]]&lt;'Check Outliers'!$M$8),"Outlier","normal")</f>
        <v>normal</v>
      </c>
      <c r="Q5425" t="str">
        <f>IF(OR(SampleSuperstore[[#This Row],[Profit]]&gt;'Check Outliers'!$M$15,SampleSuperstore[[#This Row],[Profit]]&lt;'Check Outliers'!$M$16),"outlier","normal")</f>
        <v>normal</v>
      </c>
      <c r="R5425" s="1" t="str">
        <f>IF(OR(SampleSuperstore[[#This Row],[Cogs]]&gt;'Check Outliers'!$M$23,SampleSuperstore[[#This Row],[Cogs]]&lt;'Check Outliers'!$M$24),"outlier","normal")</f>
        <v>normal</v>
      </c>
    </row>
    <row r="5426" spans="1:18" x14ac:dyDescent="0.3">
      <c r="A5426" s="1" t="s">
        <v>24</v>
      </c>
      <c r="B5426" s="1" t="s">
        <v>11</v>
      </c>
      <c r="C5426" s="1" t="s">
        <v>503</v>
      </c>
      <c r="D5426" s="1" t="s">
        <v>123</v>
      </c>
      <c r="E5426" s="1" t="s">
        <v>53</v>
      </c>
      <c r="F5426" s="1" t="s">
        <v>22</v>
      </c>
      <c r="G5426" s="1" t="s">
        <v>30</v>
      </c>
      <c r="H5426">
        <v>1.76</v>
      </c>
      <c r="I5426">
        <v>2</v>
      </c>
      <c r="J5426">
        <v>3.52</v>
      </c>
      <c r="K5426" s="11">
        <v>0</v>
      </c>
      <c r="L5426">
        <v>1.02</v>
      </c>
      <c r="M5426">
        <v>2.5</v>
      </c>
      <c r="N5426" s="11">
        <v>0.28999999999999998</v>
      </c>
      <c r="O5426">
        <v>1.02</v>
      </c>
      <c r="P5426" t="str">
        <f>IF(OR(SampleSuperstore[[#This Row],[Total Sales]]&gt;'Check Outliers'!$M$7,SampleSuperstore[[#This Row],[Total Sales]]&lt;'Check Outliers'!$M$8),"Outlier","normal")</f>
        <v>normal</v>
      </c>
      <c r="Q5426" t="str">
        <f>IF(OR(SampleSuperstore[[#This Row],[Profit]]&gt;'Check Outliers'!$M$15,SampleSuperstore[[#This Row],[Profit]]&lt;'Check Outliers'!$M$16),"outlier","normal")</f>
        <v>normal</v>
      </c>
      <c r="R5426" s="1" t="str">
        <f>IF(OR(SampleSuperstore[[#This Row],[Cogs]]&gt;'Check Outliers'!$M$23,SampleSuperstore[[#This Row],[Cogs]]&lt;'Check Outliers'!$M$24),"outlier","normal")</f>
        <v>normal</v>
      </c>
    </row>
    <row r="5427" spans="1:18" hidden="1" x14ac:dyDescent="0.3">
      <c r="A5427" s="1" t="s">
        <v>58</v>
      </c>
      <c r="B5427" s="1" t="s">
        <v>11</v>
      </c>
      <c r="C5427" s="1" t="s">
        <v>19</v>
      </c>
      <c r="D5427" s="1" t="s">
        <v>20</v>
      </c>
      <c r="E5427" s="1" t="s">
        <v>21</v>
      </c>
      <c r="F5427" s="1" t="s">
        <v>31</v>
      </c>
      <c r="G5427" s="1" t="s">
        <v>55</v>
      </c>
      <c r="H5427">
        <v>329.99</v>
      </c>
      <c r="I5427">
        <v>5</v>
      </c>
      <c r="J5427">
        <v>1649.95</v>
      </c>
      <c r="K5427" s="1">
        <v>0</v>
      </c>
      <c r="L5427">
        <v>659.98</v>
      </c>
      <c r="M5427">
        <v>989.97</v>
      </c>
      <c r="N5427">
        <v>0.4</v>
      </c>
      <c r="O5427">
        <v>659.98</v>
      </c>
      <c r="P5427" t="str">
        <f>IF(OR(SampleSuperstore[[#This Row],[Total Sales]]&gt;'Check Outliers'!$M$7,SampleSuperstore[[#This Row],[Total Sales]]&lt;'Check Outliers'!$M$8),"Outlier","normal")</f>
        <v>Outlier</v>
      </c>
      <c r="Q5427" t="str">
        <f>IF(OR(SampleSuperstore[[#This Row],[Profit]]&gt;'Check Outliers'!$M$15,SampleSuperstore[[#This Row],[Profit]]&lt;'Check Outliers'!$M$16),"outlier","normal")</f>
        <v>outlier</v>
      </c>
      <c r="R5427" s="1" t="str">
        <f>IF(OR(SampleSuperstore[[#This Row],[Cogs]]&gt;'Check Outliers'!$M$23,SampleSuperstore[[#This Row],[Cogs]]&lt;'Check Outliers'!$M$24),"outlier","normal")</f>
        <v>outlier</v>
      </c>
    </row>
    <row r="5428" spans="1:18" x14ac:dyDescent="0.3">
      <c r="A5428" s="1" t="s">
        <v>58</v>
      </c>
      <c r="B5428" s="1" t="s">
        <v>11</v>
      </c>
      <c r="C5428" s="1" t="s">
        <v>19</v>
      </c>
      <c r="D5428" s="1" t="s">
        <v>20</v>
      </c>
      <c r="E5428" s="1" t="s">
        <v>21</v>
      </c>
      <c r="F5428" s="1" t="s">
        <v>15</v>
      </c>
      <c r="G5428" s="1" t="s">
        <v>29</v>
      </c>
      <c r="H5428">
        <v>18.649999999999999</v>
      </c>
      <c r="I5428">
        <v>6</v>
      </c>
      <c r="J5428">
        <v>111.9</v>
      </c>
      <c r="K5428" s="11">
        <v>0</v>
      </c>
      <c r="L5428">
        <v>51.47</v>
      </c>
      <c r="M5428">
        <v>60.43</v>
      </c>
      <c r="N5428" s="11">
        <v>0.46</v>
      </c>
      <c r="O5428">
        <v>51.47</v>
      </c>
      <c r="P5428" t="str">
        <f>IF(OR(SampleSuperstore[[#This Row],[Total Sales]]&gt;'Check Outliers'!$M$7,SampleSuperstore[[#This Row],[Total Sales]]&lt;'Check Outliers'!$M$8),"Outlier","normal")</f>
        <v>normal</v>
      </c>
      <c r="Q5428" t="str">
        <f>IF(OR(SampleSuperstore[[#This Row],[Profit]]&gt;'Check Outliers'!$M$15,SampleSuperstore[[#This Row],[Profit]]&lt;'Check Outliers'!$M$16),"outlier","normal")</f>
        <v>normal</v>
      </c>
      <c r="R5428" s="1" t="str">
        <f>IF(OR(SampleSuperstore[[#This Row],[Cogs]]&gt;'Check Outliers'!$M$23,SampleSuperstore[[#This Row],[Cogs]]&lt;'Check Outliers'!$M$24),"outlier","normal")</f>
        <v>normal</v>
      </c>
    </row>
    <row r="5429" spans="1:18" hidden="1" x14ac:dyDescent="0.3">
      <c r="A5429" s="1" t="s">
        <v>164</v>
      </c>
      <c r="B5429" s="1" t="s">
        <v>40</v>
      </c>
      <c r="C5429" s="1" t="s">
        <v>19</v>
      </c>
      <c r="D5429" s="1" t="s">
        <v>20</v>
      </c>
      <c r="E5429" s="1" t="s">
        <v>21</v>
      </c>
      <c r="F5429" s="1" t="s">
        <v>15</v>
      </c>
      <c r="G5429" s="1" t="s">
        <v>16</v>
      </c>
      <c r="H5429">
        <v>119.83</v>
      </c>
      <c r="I5429">
        <v>5</v>
      </c>
      <c r="J5429">
        <v>599.16</v>
      </c>
      <c r="K5429" s="1">
        <v>0.15</v>
      </c>
      <c r="L5429">
        <v>35.24</v>
      </c>
      <c r="M5429">
        <v>563.91999999999996</v>
      </c>
      <c r="N5429">
        <v>0.06</v>
      </c>
      <c r="O5429">
        <v>-54.633999999999993</v>
      </c>
      <c r="P5429" t="str">
        <f>IF(OR(SampleSuperstore[[#This Row],[Total Sales]]&gt;'Check Outliers'!$M$7,SampleSuperstore[[#This Row],[Total Sales]]&lt;'Check Outliers'!$M$8),"Outlier","normal")</f>
        <v>Outlier</v>
      </c>
      <c r="Q5429" t="str">
        <f>IF(OR(SampleSuperstore[[#This Row],[Profit]]&gt;'Check Outliers'!$M$15,SampleSuperstore[[#This Row],[Profit]]&lt;'Check Outliers'!$M$16),"outlier","normal")</f>
        <v>normal</v>
      </c>
      <c r="R5429" s="1" t="str">
        <f>IF(OR(SampleSuperstore[[#This Row],[Cogs]]&gt;'Check Outliers'!$M$23,SampleSuperstore[[#This Row],[Cogs]]&lt;'Check Outliers'!$M$24),"outlier","normal")</f>
        <v>outlier</v>
      </c>
    </row>
    <row r="5430" spans="1:18" x14ac:dyDescent="0.3">
      <c r="A5430" s="1" t="s">
        <v>58</v>
      </c>
      <c r="B5430" s="1" t="s">
        <v>40</v>
      </c>
      <c r="C5430" s="1" t="s">
        <v>48</v>
      </c>
      <c r="D5430" s="1" t="s">
        <v>20</v>
      </c>
      <c r="E5430" s="1" t="s">
        <v>21</v>
      </c>
      <c r="F5430" s="1" t="s">
        <v>22</v>
      </c>
      <c r="G5430" s="1" t="s">
        <v>28</v>
      </c>
      <c r="H5430">
        <v>15.51</v>
      </c>
      <c r="I5430">
        <v>3</v>
      </c>
      <c r="J5430">
        <v>46.53</v>
      </c>
      <c r="K5430" s="11">
        <v>0</v>
      </c>
      <c r="L5430">
        <v>12.1</v>
      </c>
      <c r="M5430">
        <v>34.43</v>
      </c>
      <c r="N5430" s="11">
        <v>0.26</v>
      </c>
      <c r="O5430">
        <v>12.1</v>
      </c>
      <c r="P5430" t="str">
        <f>IF(OR(SampleSuperstore[[#This Row],[Total Sales]]&gt;'Check Outliers'!$M$7,SampleSuperstore[[#This Row],[Total Sales]]&lt;'Check Outliers'!$M$8),"Outlier","normal")</f>
        <v>normal</v>
      </c>
      <c r="Q5430" t="str">
        <f>IF(OR(SampleSuperstore[[#This Row],[Profit]]&gt;'Check Outliers'!$M$15,SampleSuperstore[[#This Row],[Profit]]&lt;'Check Outliers'!$M$16),"outlier","normal")</f>
        <v>normal</v>
      </c>
      <c r="R5430" s="1" t="str">
        <f>IF(OR(SampleSuperstore[[#This Row],[Cogs]]&gt;'Check Outliers'!$M$23,SampleSuperstore[[#This Row],[Cogs]]&lt;'Check Outliers'!$M$24),"outlier","normal")</f>
        <v>normal</v>
      </c>
    </row>
    <row r="5431" spans="1:18" x14ac:dyDescent="0.3">
      <c r="A5431" s="1" t="s">
        <v>58</v>
      </c>
      <c r="B5431" s="1" t="s">
        <v>11</v>
      </c>
      <c r="C5431" s="1" t="s">
        <v>154</v>
      </c>
      <c r="D5431" s="1" t="s">
        <v>26</v>
      </c>
      <c r="E5431" s="1" t="s">
        <v>14</v>
      </c>
      <c r="F5431" s="1" t="s">
        <v>15</v>
      </c>
      <c r="G5431" s="1" t="s">
        <v>29</v>
      </c>
      <c r="H5431">
        <v>15.99</v>
      </c>
      <c r="I5431">
        <v>2</v>
      </c>
      <c r="J5431">
        <v>31.98</v>
      </c>
      <c r="K5431" s="11">
        <v>0.2</v>
      </c>
      <c r="L5431">
        <v>2</v>
      </c>
      <c r="M5431">
        <v>29.98</v>
      </c>
      <c r="N5431" s="11">
        <v>0.06</v>
      </c>
      <c r="O5431">
        <v>-4.3960000000000008</v>
      </c>
      <c r="P5431" t="str">
        <f>IF(OR(SampleSuperstore[[#This Row],[Total Sales]]&gt;'Check Outliers'!$M$7,SampleSuperstore[[#This Row],[Total Sales]]&lt;'Check Outliers'!$M$8),"Outlier","normal")</f>
        <v>normal</v>
      </c>
      <c r="Q5431" t="str">
        <f>IF(OR(SampleSuperstore[[#This Row],[Profit]]&gt;'Check Outliers'!$M$15,SampleSuperstore[[#This Row],[Profit]]&lt;'Check Outliers'!$M$16),"outlier","normal")</f>
        <v>normal</v>
      </c>
      <c r="R5431" s="1" t="str">
        <f>IF(OR(SampleSuperstore[[#This Row],[Cogs]]&gt;'Check Outliers'!$M$23,SampleSuperstore[[#This Row],[Cogs]]&lt;'Check Outliers'!$M$24),"outlier","normal")</f>
        <v>normal</v>
      </c>
    </row>
    <row r="5432" spans="1:18" x14ac:dyDescent="0.3">
      <c r="A5432" s="1" t="s">
        <v>24</v>
      </c>
      <c r="B5432" s="1" t="s">
        <v>40</v>
      </c>
      <c r="C5432" s="1" t="s">
        <v>150</v>
      </c>
      <c r="D5432" s="1" t="s">
        <v>100</v>
      </c>
      <c r="E5432" s="1" t="s">
        <v>53</v>
      </c>
      <c r="F5432" s="1" t="s">
        <v>22</v>
      </c>
      <c r="G5432" s="1" t="s">
        <v>34</v>
      </c>
      <c r="H5432">
        <v>80.78</v>
      </c>
      <c r="I5432">
        <v>2</v>
      </c>
      <c r="J5432">
        <v>161.57</v>
      </c>
      <c r="K5432" s="11">
        <v>0.2</v>
      </c>
      <c r="L5432">
        <v>16.16</v>
      </c>
      <c r="M5432">
        <v>145.41</v>
      </c>
      <c r="N5432" s="11">
        <v>0.1</v>
      </c>
      <c r="O5432">
        <v>-16.154</v>
      </c>
      <c r="P5432" t="str">
        <f>IF(OR(SampleSuperstore[[#This Row],[Total Sales]]&gt;'Check Outliers'!$M$7,SampleSuperstore[[#This Row],[Total Sales]]&lt;'Check Outliers'!$M$8),"Outlier","normal")</f>
        <v>normal</v>
      </c>
      <c r="Q5432" t="str">
        <f>IF(OR(SampleSuperstore[[#This Row],[Profit]]&gt;'Check Outliers'!$M$15,SampleSuperstore[[#This Row],[Profit]]&lt;'Check Outliers'!$M$16),"outlier","normal")</f>
        <v>normal</v>
      </c>
      <c r="R5432" s="1" t="str">
        <f>IF(OR(SampleSuperstore[[#This Row],[Cogs]]&gt;'Check Outliers'!$M$23,SampleSuperstore[[#This Row],[Cogs]]&lt;'Check Outliers'!$M$24),"outlier","normal")</f>
        <v>normal</v>
      </c>
    </row>
    <row r="5433" spans="1:18" x14ac:dyDescent="0.3">
      <c r="A5433" s="1" t="s">
        <v>24</v>
      </c>
      <c r="B5433" s="1" t="s">
        <v>40</v>
      </c>
      <c r="C5433" s="1" t="s">
        <v>150</v>
      </c>
      <c r="D5433" s="1" t="s">
        <v>100</v>
      </c>
      <c r="E5433" s="1" t="s">
        <v>53</v>
      </c>
      <c r="F5433" s="1" t="s">
        <v>22</v>
      </c>
      <c r="G5433" s="1" t="s">
        <v>37</v>
      </c>
      <c r="H5433">
        <v>4.0599999999999996</v>
      </c>
      <c r="I5433">
        <v>1</v>
      </c>
      <c r="J5433">
        <v>4.0599999999999996</v>
      </c>
      <c r="K5433" s="11">
        <v>0.2</v>
      </c>
      <c r="L5433">
        <v>1.37</v>
      </c>
      <c r="M5433">
        <v>2.69</v>
      </c>
      <c r="N5433" s="11">
        <v>0.34</v>
      </c>
      <c r="O5433">
        <v>0.55800000000000016</v>
      </c>
      <c r="P5433" t="str">
        <f>IF(OR(SampleSuperstore[[#This Row],[Total Sales]]&gt;'Check Outliers'!$M$7,SampleSuperstore[[#This Row],[Total Sales]]&lt;'Check Outliers'!$M$8),"Outlier","normal")</f>
        <v>normal</v>
      </c>
      <c r="Q5433" t="str">
        <f>IF(OR(SampleSuperstore[[#This Row],[Profit]]&gt;'Check Outliers'!$M$15,SampleSuperstore[[#This Row],[Profit]]&lt;'Check Outliers'!$M$16),"outlier","normal")</f>
        <v>normal</v>
      </c>
      <c r="R5433" s="1" t="str">
        <f>IF(OR(SampleSuperstore[[#This Row],[Cogs]]&gt;'Check Outliers'!$M$23,SampleSuperstore[[#This Row],[Cogs]]&lt;'Check Outliers'!$M$24),"outlier","normal")</f>
        <v>normal</v>
      </c>
    </row>
    <row r="5434" spans="1:18" x14ac:dyDescent="0.3">
      <c r="A5434" s="1" t="s">
        <v>24</v>
      </c>
      <c r="B5434" s="1" t="s">
        <v>40</v>
      </c>
      <c r="C5434" s="1" t="s">
        <v>150</v>
      </c>
      <c r="D5434" s="1" t="s">
        <v>100</v>
      </c>
      <c r="E5434" s="1" t="s">
        <v>53</v>
      </c>
      <c r="F5434" s="1" t="s">
        <v>22</v>
      </c>
      <c r="G5434" s="1" t="s">
        <v>33</v>
      </c>
      <c r="H5434">
        <v>1.56</v>
      </c>
      <c r="I5434">
        <v>4</v>
      </c>
      <c r="J5434">
        <v>6.22</v>
      </c>
      <c r="K5434" s="11">
        <v>0.7</v>
      </c>
      <c r="L5434">
        <v>-4.97</v>
      </c>
      <c r="M5434">
        <v>11.19</v>
      </c>
      <c r="N5434" s="11">
        <v>-0.8</v>
      </c>
      <c r="O5434">
        <v>-9.3239999999999981</v>
      </c>
      <c r="P5434" t="str">
        <f>IF(OR(SampleSuperstore[[#This Row],[Total Sales]]&gt;'Check Outliers'!$M$7,SampleSuperstore[[#This Row],[Total Sales]]&lt;'Check Outliers'!$M$8),"Outlier","normal")</f>
        <v>normal</v>
      </c>
      <c r="Q5434" t="str">
        <f>IF(OR(SampleSuperstore[[#This Row],[Profit]]&gt;'Check Outliers'!$M$15,SampleSuperstore[[#This Row],[Profit]]&lt;'Check Outliers'!$M$16),"outlier","normal")</f>
        <v>normal</v>
      </c>
      <c r="R5434" s="1" t="str">
        <f>IF(OR(SampleSuperstore[[#This Row],[Cogs]]&gt;'Check Outliers'!$M$23,SampleSuperstore[[#This Row],[Cogs]]&lt;'Check Outliers'!$M$24),"outlier","normal")</f>
        <v>normal</v>
      </c>
    </row>
    <row r="5435" spans="1:18" x14ac:dyDescent="0.3">
      <c r="A5435" s="1" t="s">
        <v>24</v>
      </c>
      <c r="B5435" s="1" t="s">
        <v>11</v>
      </c>
      <c r="C5435" s="1" t="s">
        <v>519</v>
      </c>
      <c r="D5435" s="1" t="s">
        <v>77</v>
      </c>
      <c r="E5435" s="1" t="s">
        <v>21</v>
      </c>
      <c r="F5435" s="1" t="s">
        <v>22</v>
      </c>
      <c r="G5435" s="1" t="s">
        <v>30</v>
      </c>
      <c r="H5435">
        <v>2.2200000000000002</v>
      </c>
      <c r="I5435">
        <v>4</v>
      </c>
      <c r="J5435">
        <v>8.9</v>
      </c>
      <c r="K5435" s="11">
        <v>0.2</v>
      </c>
      <c r="L5435">
        <v>0.67</v>
      </c>
      <c r="M5435">
        <v>8.23</v>
      </c>
      <c r="N5435" s="11">
        <v>0.08</v>
      </c>
      <c r="O5435">
        <v>-1.1100000000000003</v>
      </c>
      <c r="P5435" t="str">
        <f>IF(OR(SampleSuperstore[[#This Row],[Total Sales]]&gt;'Check Outliers'!$M$7,SampleSuperstore[[#This Row],[Total Sales]]&lt;'Check Outliers'!$M$8),"Outlier","normal")</f>
        <v>normal</v>
      </c>
      <c r="Q5435" t="str">
        <f>IF(OR(SampleSuperstore[[#This Row],[Profit]]&gt;'Check Outliers'!$M$15,SampleSuperstore[[#This Row],[Profit]]&lt;'Check Outliers'!$M$16),"outlier","normal")</f>
        <v>normal</v>
      </c>
      <c r="R5435" s="1" t="str">
        <f>IF(OR(SampleSuperstore[[#This Row],[Cogs]]&gt;'Check Outliers'!$M$23,SampleSuperstore[[#This Row],[Cogs]]&lt;'Check Outliers'!$M$24),"outlier","normal")</f>
        <v>normal</v>
      </c>
    </row>
    <row r="5436" spans="1:18" hidden="1" x14ac:dyDescent="0.3">
      <c r="A5436" s="1" t="s">
        <v>24</v>
      </c>
      <c r="B5436" s="1" t="s">
        <v>40</v>
      </c>
      <c r="C5436" s="1" t="s">
        <v>19</v>
      </c>
      <c r="D5436" s="1" t="s">
        <v>20</v>
      </c>
      <c r="E5436" s="1" t="s">
        <v>21</v>
      </c>
      <c r="F5436" s="1" t="s">
        <v>22</v>
      </c>
      <c r="G5436" s="1" t="s">
        <v>34</v>
      </c>
      <c r="H5436">
        <v>328.14</v>
      </c>
      <c r="I5436">
        <v>5</v>
      </c>
      <c r="J5436">
        <v>1640.7</v>
      </c>
      <c r="K5436" s="1">
        <v>0</v>
      </c>
      <c r="L5436">
        <v>459.4</v>
      </c>
      <c r="M5436">
        <v>1181.3</v>
      </c>
      <c r="N5436">
        <v>0.28000000000000003</v>
      </c>
      <c r="O5436">
        <v>459.4</v>
      </c>
      <c r="P5436" t="str">
        <f>IF(OR(SampleSuperstore[[#This Row],[Total Sales]]&gt;'Check Outliers'!$M$7,SampleSuperstore[[#This Row],[Total Sales]]&lt;'Check Outliers'!$M$8),"Outlier","normal")</f>
        <v>Outlier</v>
      </c>
      <c r="Q5436" t="str">
        <f>IF(OR(SampleSuperstore[[#This Row],[Profit]]&gt;'Check Outliers'!$M$15,SampleSuperstore[[#This Row],[Profit]]&lt;'Check Outliers'!$M$16),"outlier","normal")</f>
        <v>outlier</v>
      </c>
      <c r="R5436" s="1" t="str">
        <f>IF(OR(SampleSuperstore[[#This Row],[Cogs]]&gt;'Check Outliers'!$M$23,SampleSuperstore[[#This Row],[Cogs]]&lt;'Check Outliers'!$M$24),"outlier","normal")</f>
        <v>outlier</v>
      </c>
    </row>
    <row r="5437" spans="1:18" hidden="1" x14ac:dyDescent="0.3">
      <c r="A5437" s="1" t="s">
        <v>24</v>
      </c>
      <c r="B5437" s="1" t="s">
        <v>40</v>
      </c>
      <c r="C5437" s="1" t="s">
        <v>19</v>
      </c>
      <c r="D5437" s="1" t="s">
        <v>20</v>
      </c>
      <c r="E5437" s="1" t="s">
        <v>21</v>
      </c>
      <c r="F5437" s="1" t="s">
        <v>31</v>
      </c>
      <c r="G5437" s="1" t="s">
        <v>55</v>
      </c>
      <c r="H5437">
        <v>90</v>
      </c>
      <c r="I5437">
        <v>3</v>
      </c>
      <c r="J5437">
        <v>270</v>
      </c>
      <c r="K5437" s="1">
        <v>0</v>
      </c>
      <c r="L5437">
        <v>97.2</v>
      </c>
      <c r="M5437">
        <v>172.8</v>
      </c>
      <c r="N5437">
        <v>0.36</v>
      </c>
      <c r="O5437">
        <v>97.2</v>
      </c>
      <c r="P5437" t="str">
        <f>IF(OR(SampleSuperstore[[#This Row],[Total Sales]]&gt;'Check Outliers'!$M$7,SampleSuperstore[[#This Row],[Total Sales]]&lt;'Check Outliers'!$M$8),"Outlier","normal")</f>
        <v>normal</v>
      </c>
      <c r="Q5437" t="str">
        <f>IF(OR(SampleSuperstore[[#This Row],[Profit]]&gt;'Check Outliers'!$M$15,SampleSuperstore[[#This Row],[Profit]]&lt;'Check Outliers'!$M$16),"outlier","normal")</f>
        <v>outlier</v>
      </c>
      <c r="R5437" s="1" t="str">
        <f>IF(OR(SampleSuperstore[[#This Row],[Cogs]]&gt;'Check Outliers'!$M$23,SampleSuperstore[[#This Row],[Cogs]]&lt;'Check Outliers'!$M$24),"outlier","normal")</f>
        <v>normal</v>
      </c>
    </row>
    <row r="5438" spans="1:18" x14ac:dyDescent="0.3">
      <c r="A5438" s="1" t="s">
        <v>58</v>
      </c>
      <c r="B5438" s="1" t="s">
        <v>18</v>
      </c>
      <c r="C5438" s="1" t="s">
        <v>223</v>
      </c>
      <c r="D5438" s="1" t="s">
        <v>26</v>
      </c>
      <c r="E5438" s="1" t="s">
        <v>14</v>
      </c>
      <c r="F5438" s="1" t="s">
        <v>15</v>
      </c>
      <c r="G5438" s="1" t="s">
        <v>29</v>
      </c>
      <c r="H5438">
        <v>9.76</v>
      </c>
      <c r="I5438">
        <v>2</v>
      </c>
      <c r="J5438">
        <v>19.52</v>
      </c>
      <c r="K5438" s="11">
        <v>0.2</v>
      </c>
      <c r="L5438">
        <v>5.37</v>
      </c>
      <c r="M5438">
        <v>14.15</v>
      </c>
      <c r="N5438" s="11">
        <v>0.28000000000000003</v>
      </c>
      <c r="O5438">
        <v>1.4660000000000002</v>
      </c>
      <c r="P5438" t="str">
        <f>IF(OR(SampleSuperstore[[#This Row],[Total Sales]]&gt;'Check Outliers'!$M$7,SampleSuperstore[[#This Row],[Total Sales]]&lt;'Check Outliers'!$M$8),"Outlier","normal")</f>
        <v>normal</v>
      </c>
      <c r="Q5438" t="str">
        <f>IF(OR(SampleSuperstore[[#This Row],[Profit]]&gt;'Check Outliers'!$M$15,SampleSuperstore[[#This Row],[Profit]]&lt;'Check Outliers'!$M$16),"outlier","normal")</f>
        <v>normal</v>
      </c>
      <c r="R5438" s="1" t="str">
        <f>IF(OR(SampleSuperstore[[#This Row],[Cogs]]&gt;'Check Outliers'!$M$23,SampleSuperstore[[#This Row],[Cogs]]&lt;'Check Outliers'!$M$24),"outlier","normal")</f>
        <v>normal</v>
      </c>
    </row>
    <row r="5439" spans="1:18" x14ac:dyDescent="0.3">
      <c r="A5439" s="1" t="s">
        <v>58</v>
      </c>
      <c r="B5439" s="1" t="s">
        <v>18</v>
      </c>
      <c r="C5439" s="1" t="s">
        <v>223</v>
      </c>
      <c r="D5439" s="1" t="s">
        <v>26</v>
      </c>
      <c r="E5439" s="1" t="s">
        <v>14</v>
      </c>
      <c r="F5439" s="1" t="s">
        <v>22</v>
      </c>
      <c r="G5439" s="1" t="s">
        <v>33</v>
      </c>
      <c r="H5439">
        <v>1.96</v>
      </c>
      <c r="I5439">
        <v>5</v>
      </c>
      <c r="J5439">
        <v>9.81</v>
      </c>
      <c r="K5439" s="11">
        <v>0.7</v>
      </c>
      <c r="L5439">
        <v>-6.87</v>
      </c>
      <c r="M5439">
        <v>16.68</v>
      </c>
      <c r="N5439" s="11">
        <v>-0.7</v>
      </c>
      <c r="O5439">
        <v>-13.737</v>
      </c>
      <c r="P5439" t="str">
        <f>IF(OR(SampleSuperstore[[#This Row],[Total Sales]]&gt;'Check Outliers'!$M$7,SampleSuperstore[[#This Row],[Total Sales]]&lt;'Check Outliers'!$M$8),"Outlier","normal")</f>
        <v>normal</v>
      </c>
      <c r="Q5439" t="str">
        <f>IF(OR(SampleSuperstore[[#This Row],[Profit]]&gt;'Check Outliers'!$M$15,SampleSuperstore[[#This Row],[Profit]]&lt;'Check Outliers'!$M$16),"outlier","normal")</f>
        <v>normal</v>
      </c>
      <c r="R5439" s="1" t="str">
        <f>IF(OR(SampleSuperstore[[#This Row],[Cogs]]&gt;'Check Outliers'!$M$23,SampleSuperstore[[#This Row],[Cogs]]&lt;'Check Outliers'!$M$24),"outlier","normal")</f>
        <v>normal</v>
      </c>
    </row>
    <row r="5440" spans="1:18" x14ac:dyDescent="0.3">
      <c r="A5440" s="1" t="s">
        <v>58</v>
      </c>
      <c r="B5440" s="1" t="s">
        <v>18</v>
      </c>
      <c r="C5440" s="1" t="s">
        <v>223</v>
      </c>
      <c r="D5440" s="1" t="s">
        <v>26</v>
      </c>
      <c r="E5440" s="1" t="s">
        <v>14</v>
      </c>
      <c r="F5440" s="1" t="s">
        <v>15</v>
      </c>
      <c r="G5440" s="1" t="s">
        <v>29</v>
      </c>
      <c r="H5440">
        <v>71.069999999999993</v>
      </c>
      <c r="I5440">
        <v>3</v>
      </c>
      <c r="J5440">
        <v>213.22</v>
      </c>
      <c r="K5440" s="11">
        <v>0.2</v>
      </c>
      <c r="L5440">
        <v>15.99</v>
      </c>
      <c r="M5440">
        <v>197.23</v>
      </c>
      <c r="N5440" s="11">
        <v>7.0000000000000007E-2</v>
      </c>
      <c r="O5440">
        <v>-26.654000000000003</v>
      </c>
      <c r="P5440" t="str">
        <f>IF(OR(SampleSuperstore[[#This Row],[Total Sales]]&gt;'Check Outliers'!$M$7,SampleSuperstore[[#This Row],[Total Sales]]&lt;'Check Outliers'!$M$8),"Outlier","normal")</f>
        <v>normal</v>
      </c>
      <c r="Q5440" t="str">
        <f>IF(OR(SampleSuperstore[[#This Row],[Profit]]&gt;'Check Outliers'!$M$15,SampleSuperstore[[#This Row],[Profit]]&lt;'Check Outliers'!$M$16),"outlier","normal")</f>
        <v>normal</v>
      </c>
      <c r="R5440" s="1" t="str">
        <f>IF(OR(SampleSuperstore[[#This Row],[Cogs]]&gt;'Check Outliers'!$M$23,SampleSuperstore[[#This Row],[Cogs]]&lt;'Check Outliers'!$M$24),"outlier","normal")</f>
        <v>normal</v>
      </c>
    </row>
    <row r="5441" spans="1:18" hidden="1" x14ac:dyDescent="0.3">
      <c r="A5441" s="1" t="s">
        <v>24</v>
      </c>
      <c r="B5441" s="1" t="s">
        <v>11</v>
      </c>
      <c r="C5441" s="1" t="s">
        <v>71</v>
      </c>
      <c r="D5441" s="1" t="s">
        <v>72</v>
      </c>
      <c r="E5441" s="1" t="s">
        <v>53</v>
      </c>
      <c r="F5441" s="1" t="s">
        <v>22</v>
      </c>
      <c r="G5441" s="1" t="s">
        <v>33</v>
      </c>
      <c r="H5441">
        <v>294.39</v>
      </c>
      <c r="I5441">
        <v>2</v>
      </c>
      <c r="J5441">
        <v>588.78</v>
      </c>
      <c r="K5441" s="1">
        <v>0.2</v>
      </c>
      <c r="L5441">
        <v>184</v>
      </c>
      <c r="M5441">
        <v>404.78</v>
      </c>
      <c r="N5441">
        <v>0.31</v>
      </c>
      <c r="O5441">
        <v>66.244</v>
      </c>
      <c r="P5441" t="str">
        <f>IF(OR(SampleSuperstore[[#This Row],[Total Sales]]&gt;'Check Outliers'!$M$7,SampleSuperstore[[#This Row],[Total Sales]]&lt;'Check Outliers'!$M$8),"Outlier","normal")</f>
        <v>Outlier</v>
      </c>
      <c r="Q5441" t="str">
        <f>IF(OR(SampleSuperstore[[#This Row],[Profit]]&gt;'Check Outliers'!$M$15,SampleSuperstore[[#This Row],[Profit]]&lt;'Check Outliers'!$M$16),"outlier","normal")</f>
        <v>outlier</v>
      </c>
      <c r="R5441" s="1" t="str">
        <f>IF(OR(SampleSuperstore[[#This Row],[Cogs]]&gt;'Check Outliers'!$M$23,SampleSuperstore[[#This Row],[Cogs]]&lt;'Check Outliers'!$M$24),"outlier","normal")</f>
        <v>normal</v>
      </c>
    </row>
    <row r="5442" spans="1:18" x14ac:dyDescent="0.3">
      <c r="A5442" s="1" t="s">
        <v>10</v>
      </c>
      <c r="B5442" s="1" t="s">
        <v>11</v>
      </c>
      <c r="C5442" s="1" t="s">
        <v>529</v>
      </c>
      <c r="D5442" s="1" t="s">
        <v>26</v>
      </c>
      <c r="E5442" s="1" t="s">
        <v>14</v>
      </c>
      <c r="F5442" s="1" t="s">
        <v>22</v>
      </c>
      <c r="G5442" s="1" t="s">
        <v>30</v>
      </c>
      <c r="H5442">
        <v>2.06</v>
      </c>
      <c r="I5442">
        <v>1</v>
      </c>
      <c r="J5442">
        <v>2.06</v>
      </c>
      <c r="K5442" s="11">
        <v>0.2</v>
      </c>
      <c r="L5442">
        <v>0.15</v>
      </c>
      <c r="M5442">
        <v>1.91</v>
      </c>
      <c r="N5442" s="11">
        <v>7.0000000000000007E-2</v>
      </c>
      <c r="O5442">
        <v>-0.26200000000000001</v>
      </c>
      <c r="P5442" t="str">
        <f>IF(OR(SampleSuperstore[[#This Row],[Total Sales]]&gt;'Check Outliers'!$M$7,SampleSuperstore[[#This Row],[Total Sales]]&lt;'Check Outliers'!$M$8),"Outlier","normal")</f>
        <v>normal</v>
      </c>
      <c r="Q5442" t="str">
        <f>IF(OR(SampleSuperstore[[#This Row],[Profit]]&gt;'Check Outliers'!$M$15,SampleSuperstore[[#This Row],[Profit]]&lt;'Check Outliers'!$M$16),"outlier","normal")</f>
        <v>normal</v>
      </c>
      <c r="R5442" s="1" t="str">
        <f>IF(OR(SampleSuperstore[[#This Row],[Cogs]]&gt;'Check Outliers'!$M$23,SampleSuperstore[[#This Row],[Cogs]]&lt;'Check Outliers'!$M$24),"outlier","normal")</f>
        <v>normal</v>
      </c>
    </row>
    <row r="5443" spans="1:18" x14ac:dyDescent="0.3">
      <c r="A5443" s="1" t="s">
        <v>24</v>
      </c>
      <c r="B5443" s="1" t="s">
        <v>11</v>
      </c>
      <c r="C5443" s="1" t="s">
        <v>301</v>
      </c>
      <c r="D5443" s="1" t="s">
        <v>77</v>
      </c>
      <c r="E5443" s="1" t="s">
        <v>21</v>
      </c>
      <c r="F5443" s="1" t="s">
        <v>22</v>
      </c>
      <c r="G5443" s="1" t="s">
        <v>37</v>
      </c>
      <c r="H5443">
        <v>3.18</v>
      </c>
      <c r="I5443">
        <v>2</v>
      </c>
      <c r="J5443">
        <v>6.37</v>
      </c>
      <c r="K5443" s="11">
        <v>0.2</v>
      </c>
      <c r="L5443">
        <v>2.39</v>
      </c>
      <c r="M5443">
        <v>3.98</v>
      </c>
      <c r="N5443" s="11">
        <v>0.38</v>
      </c>
      <c r="O5443">
        <v>1.1160000000000001</v>
      </c>
      <c r="P5443" t="str">
        <f>IF(OR(SampleSuperstore[[#This Row],[Total Sales]]&gt;'Check Outliers'!$M$7,SampleSuperstore[[#This Row],[Total Sales]]&lt;'Check Outliers'!$M$8),"Outlier","normal")</f>
        <v>normal</v>
      </c>
      <c r="Q5443" t="str">
        <f>IF(OR(SampleSuperstore[[#This Row],[Profit]]&gt;'Check Outliers'!$M$15,SampleSuperstore[[#This Row],[Profit]]&lt;'Check Outliers'!$M$16),"outlier","normal")</f>
        <v>normal</v>
      </c>
      <c r="R5443" s="1" t="str">
        <f>IF(OR(SampleSuperstore[[#This Row],[Cogs]]&gt;'Check Outliers'!$M$23,SampleSuperstore[[#This Row],[Cogs]]&lt;'Check Outliers'!$M$24),"outlier","normal")</f>
        <v>normal</v>
      </c>
    </row>
    <row r="5444" spans="1:18" x14ac:dyDescent="0.3">
      <c r="A5444" s="1" t="s">
        <v>24</v>
      </c>
      <c r="B5444" s="1" t="s">
        <v>11</v>
      </c>
      <c r="C5444" s="1" t="s">
        <v>71</v>
      </c>
      <c r="D5444" s="1" t="s">
        <v>72</v>
      </c>
      <c r="E5444" s="1" t="s">
        <v>53</v>
      </c>
      <c r="F5444" s="1" t="s">
        <v>31</v>
      </c>
      <c r="G5444" s="1" t="s">
        <v>55</v>
      </c>
      <c r="H5444">
        <v>99.6</v>
      </c>
      <c r="I5444">
        <v>1</v>
      </c>
      <c r="J5444">
        <v>99.6</v>
      </c>
      <c r="K5444" s="11">
        <v>0</v>
      </c>
      <c r="L5444">
        <v>36.85</v>
      </c>
      <c r="M5444">
        <v>62.75</v>
      </c>
      <c r="N5444" s="11">
        <v>0.37</v>
      </c>
      <c r="O5444">
        <v>36.85</v>
      </c>
      <c r="P5444" t="str">
        <f>IF(OR(SampleSuperstore[[#This Row],[Total Sales]]&gt;'Check Outliers'!$M$7,SampleSuperstore[[#This Row],[Total Sales]]&lt;'Check Outliers'!$M$8),"Outlier","normal")</f>
        <v>normal</v>
      </c>
      <c r="Q5444" t="str">
        <f>IF(OR(SampleSuperstore[[#This Row],[Profit]]&gt;'Check Outliers'!$M$15,SampleSuperstore[[#This Row],[Profit]]&lt;'Check Outliers'!$M$16),"outlier","normal")</f>
        <v>normal</v>
      </c>
      <c r="R5444" s="1" t="str">
        <f>IF(OR(SampleSuperstore[[#This Row],[Cogs]]&gt;'Check Outliers'!$M$23,SampleSuperstore[[#This Row],[Cogs]]&lt;'Check Outliers'!$M$24),"outlier","normal")</f>
        <v>normal</v>
      </c>
    </row>
    <row r="5445" spans="1:18" x14ac:dyDescent="0.3">
      <c r="A5445" s="1" t="s">
        <v>24</v>
      </c>
      <c r="B5445" s="1" t="s">
        <v>11</v>
      </c>
      <c r="C5445" s="1" t="s">
        <v>71</v>
      </c>
      <c r="D5445" s="1" t="s">
        <v>72</v>
      </c>
      <c r="E5445" s="1" t="s">
        <v>53</v>
      </c>
      <c r="F5445" s="1" t="s">
        <v>22</v>
      </c>
      <c r="G5445" s="1" t="s">
        <v>33</v>
      </c>
      <c r="H5445">
        <v>4.79</v>
      </c>
      <c r="I5445">
        <v>13</v>
      </c>
      <c r="J5445">
        <v>62.3</v>
      </c>
      <c r="K5445" s="11">
        <v>0.2</v>
      </c>
      <c r="L5445">
        <v>21.02</v>
      </c>
      <c r="M5445">
        <v>41.28</v>
      </c>
      <c r="N5445" s="11">
        <v>0.34</v>
      </c>
      <c r="O5445">
        <v>8.5599999999999987</v>
      </c>
      <c r="P5445" t="str">
        <f>IF(OR(SampleSuperstore[[#This Row],[Total Sales]]&gt;'Check Outliers'!$M$7,SampleSuperstore[[#This Row],[Total Sales]]&lt;'Check Outliers'!$M$8),"Outlier","normal")</f>
        <v>normal</v>
      </c>
      <c r="Q5445" t="str">
        <f>IF(OR(SampleSuperstore[[#This Row],[Profit]]&gt;'Check Outliers'!$M$15,SampleSuperstore[[#This Row],[Profit]]&lt;'Check Outliers'!$M$16),"outlier","normal")</f>
        <v>normal</v>
      </c>
      <c r="R5445" s="1" t="str">
        <f>IF(OR(SampleSuperstore[[#This Row],[Cogs]]&gt;'Check Outliers'!$M$23,SampleSuperstore[[#This Row],[Cogs]]&lt;'Check Outliers'!$M$24),"outlier","normal")</f>
        <v>normal</v>
      </c>
    </row>
    <row r="5446" spans="1:18" x14ac:dyDescent="0.3">
      <c r="A5446" s="1" t="s">
        <v>24</v>
      </c>
      <c r="B5446" s="1" t="s">
        <v>11</v>
      </c>
      <c r="C5446" s="1" t="s">
        <v>71</v>
      </c>
      <c r="D5446" s="1" t="s">
        <v>72</v>
      </c>
      <c r="E5446" s="1" t="s">
        <v>53</v>
      </c>
      <c r="F5446" s="1" t="s">
        <v>22</v>
      </c>
      <c r="G5446" s="1" t="s">
        <v>30</v>
      </c>
      <c r="H5446">
        <v>3.57</v>
      </c>
      <c r="I5446">
        <v>3</v>
      </c>
      <c r="J5446">
        <v>10.71</v>
      </c>
      <c r="K5446" s="11">
        <v>0</v>
      </c>
      <c r="L5446">
        <v>2.78</v>
      </c>
      <c r="M5446">
        <v>7.93</v>
      </c>
      <c r="N5446" s="11">
        <v>0.26</v>
      </c>
      <c r="O5446">
        <v>2.78</v>
      </c>
      <c r="P5446" t="str">
        <f>IF(OR(SampleSuperstore[[#This Row],[Total Sales]]&gt;'Check Outliers'!$M$7,SampleSuperstore[[#This Row],[Total Sales]]&lt;'Check Outliers'!$M$8),"Outlier","normal")</f>
        <v>normal</v>
      </c>
      <c r="Q5446" t="str">
        <f>IF(OR(SampleSuperstore[[#This Row],[Profit]]&gt;'Check Outliers'!$M$15,SampleSuperstore[[#This Row],[Profit]]&lt;'Check Outliers'!$M$16),"outlier","normal")</f>
        <v>normal</v>
      </c>
      <c r="R5446" s="1" t="str">
        <f>IF(OR(SampleSuperstore[[#This Row],[Cogs]]&gt;'Check Outliers'!$M$23,SampleSuperstore[[#This Row],[Cogs]]&lt;'Check Outliers'!$M$24),"outlier","normal")</f>
        <v>normal</v>
      </c>
    </row>
    <row r="5447" spans="1:18" x14ac:dyDescent="0.3">
      <c r="A5447" s="1" t="s">
        <v>24</v>
      </c>
      <c r="B5447" s="1" t="s">
        <v>40</v>
      </c>
      <c r="C5447" s="1" t="s">
        <v>57</v>
      </c>
      <c r="D5447" s="1" t="s">
        <v>42</v>
      </c>
      <c r="E5447" s="1" t="s">
        <v>43</v>
      </c>
      <c r="F5447" s="1" t="s">
        <v>22</v>
      </c>
      <c r="G5447" s="1" t="s">
        <v>56</v>
      </c>
      <c r="H5447">
        <v>20.94</v>
      </c>
      <c r="I5447">
        <v>1</v>
      </c>
      <c r="J5447">
        <v>20.94</v>
      </c>
      <c r="K5447" s="11">
        <v>0.2</v>
      </c>
      <c r="L5447">
        <v>7.07</v>
      </c>
      <c r="M5447">
        <v>13.87</v>
      </c>
      <c r="N5447" s="11">
        <v>0.34</v>
      </c>
      <c r="O5447">
        <v>2.8819999999999997</v>
      </c>
      <c r="P5447" t="str">
        <f>IF(OR(SampleSuperstore[[#This Row],[Total Sales]]&gt;'Check Outliers'!$M$7,SampleSuperstore[[#This Row],[Total Sales]]&lt;'Check Outliers'!$M$8),"Outlier","normal")</f>
        <v>normal</v>
      </c>
      <c r="Q5447" t="str">
        <f>IF(OR(SampleSuperstore[[#This Row],[Profit]]&gt;'Check Outliers'!$M$15,SampleSuperstore[[#This Row],[Profit]]&lt;'Check Outliers'!$M$16),"outlier","normal")</f>
        <v>normal</v>
      </c>
      <c r="R5447" s="1" t="str">
        <f>IF(OR(SampleSuperstore[[#This Row],[Cogs]]&gt;'Check Outliers'!$M$23,SampleSuperstore[[#This Row],[Cogs]]&lt;'Check Outliers'!$M$24),"outlier","normal")</f>
        <v>normal</v>
      </c>
    </row>
    <row r="5448" spans="1:18" x14ac:dyDescent="0.3">
      <c r="A5448" s="1" t="s">
        <v>24</v>
      </c>
      <c r="B5448" s="1" t="s">
        <v>18</v>
      </c>
      <c r="C5448" s="1" t="s">
        <v>71</v>
      </c>
      <c r="D5448" s="1" t="s">
        <v>72</v>
      </c>
      <c r="E5448" s="1" t="s">
        <v>53</v>
      </c>
      <c r="F5448" s="1" t="s">
        <v>31</v>
      </c>
      <c r="G5448" s="1" t="s">
        <v>32</v>
      </c>
      <c r="H5448">
        <v>5.5</v>
      </c>
      <c r="I5448">
        <v>6</v>
      </c>
      <c r="J5448">
        <v>33</v>
      </c>
      <c r="K5448" s="11">
        <v>0</v>
      </c>
      <c r="L5448">
        <v>8.25</v>
      </c>
      <c r="M5448">
        <v>24.75</v>
      </c>
      <c r="N5448" s="11">
        <v>0.25</v>
      </c>
      <c r="O5448">
        <v>8.25</v>
      </c>
      <c r="P5448" t="str">
        <f>IF(OR(SampleSuperstore[[#This Row],[Total Sales]]&gt;'Check Outliers'!$M$7,SampleSuperstore[[#This Row],[Total Sales]]&lt;'Check Outliers'!$M$8),"Outlier","normal")</f>
        <v>normal</v>
      </c>
      <c r="Q5448" t="str">
        <f>IF(OR(SampleSuperstore[[#This Row],[Profit]]&gt;'Check Outliers'!$M$15,SampleSuperstore[[#This Row],[Profit]]&lt;'Check Outliers'!$M$16),"outlier","normal")</f>
        <v>normal</v>
      </c>
      <c r="R5448" s="1" t="str">
        <f>IF(OR(SampleSuperstore[[#This Row],[Cogs]]&gt;'Check Outliers'!$M$23,SampleSuperstore[[#This Row],[Cogs]]&lt;'Check Outliers'!$M$24),"outlier","normal")</f>
        <v>normal</v>
      </c>
    </row>
    <row r="5449" spans="1:18" hidden="1" x14ac:dyDescent="0.3">
      <c r="A5449" s="1" t="s">
        <v>24</v>
      </c>
      <c r="B5449" s="1" t="s">
        <v>18</v>
      </c>
      <c r="C5449" s="1" t="s">
        <v>71</v>
      </c>
      <c r="D5449" s="1" t="s">
        <v>72</v>
      </c>
      <c r="E5449" s="1" t="s">
        <v>53</v>
      </c>
      <c r="F5449" s="1" t="s">
        <v>31</v>
      </c>
      <c r="G5449" s="1" t="s">
        <v>55</v>
      </c>
      <c r="H5449">
        <v>49.99</v>
      </c>
      <c r="I5449">
        <v>5</v>
      </c>
      <c r="J5449">
        <v>249.95</v>
      </c>
      <c r="K5449" s="1">
        <v>0</v>
      </c>
      <c r="L5449">
        <v>87.48</v>
      </c>
      <c r="M5449">
        <v>162.47</v>
      </c>
      <c r="N5449">
        <v>0.35</v>
      </c>
      <c r="O5449">
        <v>87.48</v>
      </c>
      <c r="P5449" t="str">
        <f>IF(OR(SampleSuperstore[[#This Row],[Total Sales]]&gt;'Check Outliers'!$M$7,SampleSuperstore[[#This Row],[Total Sales]]&lt;'Check Outliers'!$M$8),"Outlier","normal")</f>
        <v>normal</v>
      </c>
      <c r="Q5449" t="str">
        <f>IF(OR(SampleSuperstore[[#This Row],[Profit]]&gt;'Check Outliers'!$M$15,SampleSuperstore[[#This Row],[Profit]]&lt;'Check Outliers'!$M$16),"outlier","normal")</f>
        <v>outlier</v>
      </c>
      <c r="R5449" s="1" t="str">
        <f>IF(OR(SampleSuperstore[[#This Row],[Cogs]]&gt;'Check Outliers'!$M$23,SampleSuperstore[[#This Row],[Cogs]]&lt;'Check Outliers'!$M$24),"outlier","normal")</f>
        <v>normal</v>
      </c>
    </row>
    <row r="5450" spans="1:18" x14ac:dyDescent="0.3">
      <c r="A5450" s="1" t="s">
        <v>24</v>
      </c>
      <c r="B5450" s="1" t="s">
        <v>40</v>
      </c>
      <c r="C5450" s="1" t="s">
        <v>331</v>
      </c>
      <c r="D5450" s="1" t="s">
        <v>332</v>
      </c>
      <c r="E5450" s="1" t="s">
        <v>43</v>
      </c>
      <c r="F5450" s="1" t="s">
        <v>22</v>
      </c>
      <c r="G5450" s="1" t="s">
        <v>106</v>
      </c>
      <c r="H5450">
        <v>119.31</v>
      </c>
      <c r="I5450">
        <v>3</v>
      </c>
      <c r="J5450">
        <v>357.93</v>
      </c>
      <c r="K5450" s="11">
        <v>0</v>
      </c>
      <c r="L5450">
        <v>7.16</v>
      </c>
      <c r="M5450">
        <v>350.77</v>
      </c>
      <c r="N5450" s="11">
        <v>0.02</v>
      </c>
      <c r="O5450">
        <v>7.16</v>
      </c>
      <c r="P5450" t="str">
        <f>IF(OR(SampleSuperstore[[#This Row],[Total Sales]]&gt;'Check Outliers'!$M$7,SampleSuperstore[[#This Row],[Total Sales]]&lt;'Check Outliers'!$M$8),"Outlier","normal")</f>
        <v>normal</v>
      </c>
      <c r="Q5450" t="str">
        <f>IF(OR(SampleSuperstore[[#This Row],[Profit]]&gt;'Check Outliers'!$M$15,SampleSuperstore[[#This Row],[Profit]]&lt;'Check Outliers'!$M$16),"outlier","normal")</f>
        <v>normal</v>
      </c>
      <c r="R5450" s="1" t="str">
        <f>IF(OR(SampleSuperstore[[#This Row],[Cogs]]&gt;'Check Outliers'!$M$23,SampleSuperstore[[#This Row],[Cogs]]&lt;'Check Outliers'!$M$24),"outlier","normal")</f>
        <v>normal</v>
      </c>
    </row>
    <row r="5451" spans="1:18" x14ac:dyDescent="0.3">
      <c r="A5451" s="1" t="s">
        <v>24</v>
      </c>
      <c r="B5451" s="1" t="s">
        <v>40</v>
      </c>
      <c r="C5451" s="1" t="s">
        <v>331</v>
      </c>
      <c r="D5451" s="1" t="s">
        <v>332</v>
      </c>
      <c r="E5451" s="1" t="s">
        <v>43</v>
      </c>
      <c r="F5451" s="1" t="s">
        <v>31</v>
      </c>
      <c r="G5451" s="1" t="s">
        <v>55</v>
      </c>
      <c r="H5451">
        <v>11.48</v>
      </c>
      <c r="I5451">
        <v>5</v>
      </c>
      <c r="J5451">
        <v>57.4</v>
      </c>
      <c r="K5451" s="11">
        <v>0</v>
      </c>
      <c r="L5451">
        <v>10.91</v>
      </c>
      <c r="M5451">
        <v>46.49</v>
      </c>
      <c r="N5451" s="11">
        <v>0.19</v>
      </c>
      <c r="O5451">
        <v>10.91</v>
      </c>
      <c r="P5451" t="str">
        <f>IF(OR(SampleSuperstore[[#This Row],[Total Sales]]&gt;'Check Outliers'!$M$7,SampleSuperstore[[#This Row],[Total Sales]]&lt;'Check Outliers'!$M$8),"Outlier","normal")</f>
        <v>normal</v>
      </c>
      <c r="Q5451" t="str">
        <f>IF(OR(SampleSuperstore[[#This Row],[Profit]]&gt;'Check Outliers'!$M$15,SampleSuperstore[[#This Row],[Profit]]&lt;'Check Outliers'!$M$16),"outlier","normal")</f>
        <v>normal</v>
      </c>
      <c r="R5451" s="1" t="str">
        <f>IF(OR(SampleSuperstore[[#This Row],[Cogs]]&gt;'Check Outliers'!$M$23,SampleSuperstore[[#This Row],[Cogs]]&lt;'Check Outliers'!$M$24),"outlier","normal")</f>
        <v>normal</v>
      </c>
    </row>
    <row r="5452" spans="1:18" hidden="1" x14ac:dyDescent="0.3">
      <c r="A5452" s="1" t="s">
        <v>24</v>
      </c>
      <c r="B5452" s="1" t="s">
        <v>40</v>
      </c>
      <c r="C5452" s="1" t="s">
        <v>331</v>
      </c>
      <c r="D5452" s="1" t="s">
        <v>332</v>
      </c>
      <c r="E5452" s="1" t="s">
        <v>43</v>
      </c>
      <c r="F5452" s="1" t="s">
        <v>22</v>
      </c>
      <c r="G5452" s="1" t="s">
        <v>33</v>
      </c>
      <c r="H5452">
        <v>165.98</v>
      </c>
      <c r="I5452">
        <v>2</v>
      </c>
      <c r="J5452">
        <v>331.96</v>
      </c>
      <c r="K5452" s="1">
        <v>0</v>
      </c>
      <c r="L5452">
        <v>149.38</v>
      </c>
      <c r="M5452">
        <v>182.58</v>
      </c>
      <c r="N5452">
        <v>0.45</v>
      </c>
      <c r="O5452">
        <v>149.38</v>
      </c>
      <c r="P5452" t="str">
        <f>IF(OR(SampleSuperstore[[#This Row],[Total Sales]]&gt;'Check Outliers'!$M$7,SampleSuperstore[[#This Row],[Total Sales]]&lt;'Check Outliers'!$M$8),"Outlier","normal")</f>
        <v>normal</v>
      </c>
      <c r="Q5452" t="str">
        <f>IF(OR(SampleSuperstore[[#This Row],[Profit]]&gt;'Check Outliers'!$M$15,SampleSuperstore[[#This Row],[Profit]]&lt;'Check Outliers'!$M$16),"outlier","normal")</f>
        <v>outlier</v>
      </c>
      <c r="R5452" s="1" t="str">
        <f>IF(OR(SampleSuperstore[[#This Row],[Cogs]]&gt;'Check Outliers'!$M$23,SampleSuperstore[[#This Row],[Cogs]]&lt;'Check Outliers'!$M$24),"outlier","normal")</f>
        <v>normal</v>
      </c>
    </row>
    <row r="5453" spans="1:18" x14ac:dyDescent="0.3">
      <c r="A5453" s="1" t="s">
        <v>24</v>
      </c>
      <c r="B5453" s="1" t="s">
        <v>40</v>
      </c>
      <c r="C5453" s="1" t="s">
        <v>331</v>
      </c>
      <c r="D5453" s="1" t="s">
        <v>332</v>
      </c>
      <c r="E5453" s="1" t="s">
        <v>43</v>
      </c>
      <c r="F5453" s="1" t="s">
        <v>15</v>
      </c>
      <c r="G5453" s="1" t="s">
        <v>29</v>
      </c>
      <c r="H5453">
        <v>20.28</v>
      </c>
      <c r="I5453">
        <v>2</v>
      </c>
      <c r="J5453">
        <v>40.56</v>
      </c>
      <c r="K5453" s="11">
        <v>0</v>
      </c>
      <c r="L5453">
        <v>12.98</v>
      </c>
      <c r="M5453">
        <v>27.58</v>
      </c>
      <c r="N5453" s="11">
        <v>0.32</v>
      </c>
      <c r="O5453">
        <v>12.98</v>
      </c>
      <c r="P5453" t="str">
        <f>IF(OR(SampleSuperstore[[#This Row],[Total Sales]]&gt;'Check Outliers'!$M$7,SampleSuperstore[[#This Row],[Total Sales]]&lt;'Check Outliers'!$M$8),"Outlier","normal")</f>
        <v>normal</v>
      </c>
      <c r="Q5453" t="str">
        <f>IF(OR(SampleSuperstore[[#This Row],[Profit]]&gt;'Check Outliers'!$M$15,SampleSuperstore[[#This Row],[Profit]]&lt;'Check Outliers'!$M$16),"outlier","normal")</f>
        <v>normal</v>
      </c>
      <c r="R5453" s="1" t="str">
        <f>IF(OR(SampleSuperstore[[#This Row],[Cogs]]&gt;'Check Outliers'!$M$23,SampleSuperstore[[#This Row],[Cogs]]&lt;'Check Outliers'!$M$24),"outlier","normal")</f>
        <v>normal</v>
      </c>
    </row>
    <row r="5454" spans="1:18" x14ac:dyDescent="0.3">
      <c r="A5454" s="1" t="s">
        <v>24</v>
      </c>
      <c r="B5454" s="1" t="s">
        <v>40</v>
      </c>
      <c r="C5454" s="1" t="s">
        <v>391</v>
      </c>
      <c r="D5454" s="1" t="s">
        <v>173</v>
      </c>
      <c r="E5454" s="1" t="s">
        <v>21</v>
      </c>
      <c r="F5454" s="1" t="s">
        <v>22</v>
      </c>
      <c r="G5454" s="1" t="s">
        <v>106</v>
      </c>
      <c r="H5454">
        <v>17.239999999999998</v>
      </c>
      <c r="I5454">
        <v>5</v>
      </c>
      <c r="J5454">
        <v>86.2</v>
      </c>
      <c r="K5454" s="11">
        <v>0</v>
      </c>
      <c r="L5454">
        <v>25</v>
      </c>
      <c r="M5454">
        <v>61.2</v>
      </c>
      <c r="N5454" s="11">
        <v>0.28999999999999998</v>
      </c>
      <c r="O5454">
        <v>25</v>
      </c>
      <c r="P5454" t="str">
        <f>IF(OR(SampleSuperstore[[#This Row],[Total Sales]]&gt;'Check Outliers'!$M$7,SampleSuperstore[[#This Row],[Total Sales]]&lt;'Check Outliers'!$M$8),"Outlier","normal")</f>
        <v>normal</v>
      </c>
      <c r="Q5454" t="str">
        <f>IF(OR(SampleSuperstore[[#This Row],[Profit]]&gt;'Check Outliers'!$M$15,SampleSuperstore[[#This Row],[Profit]]&lt;'Check Outliers'!$M$16),"outlier","normal")</f>
        <v>normal</v>
      </c>
      <c r="R5454" s="1" t="str">
        <f>IF(OR(SampleSuperstore[[#This Row],[Cogs]]&gt;'Check Outliers'!$M$23,SampleSuperstore[[#This Row],[Cogs]]&lt;'Check Outliers'!$M$24),"outlier","normal")</f>
        <v>normal</v>
      </c>
    </row>
    <row r="5455" spans="1:18" x14ac:dyDescent="0.3">
      <c r="A5455" s="1" t="s">
        <v>24</v>
      </c>
      <c r="B5455" s="1" t="s">
        <v>18</v>
      </c>
      <c r="C5455" s="1" t="s">
        <v>260</v>
      </c>
      <c r="D5455" s="1" t="s">
        <v>61</v>
      </c>
      <c r="E5455" s="1" t="s">
        <v>43</v>
      </c>
      <c r="F5455" s="1" t="s">
        <v>22</v>
      </c>
      <c r="G5455" s="1" t="s">
        <v>37</v>
      </c>
      <c r="H5455">
        <v>6.34</v>
      </c>
      <c r="I5455">
        <v>6</v>
      </c>
      <c r="J5455">
        <v>38.020000000000003</v>
      </c>
      <c r="K5455" s="11">
        <v>0.2</v>
      </c>
      <c r="L5455">
        <v>13.78</v>
      </c>
      <c r="M5455">
        <v>24.24</v>
      </c>
      <c r="N5455" s="11">
        <v>0.36</v>
      </c>
      <c r="O5455">
        <v>6.1759999999999984</v>
      </c>
      <c r="P5455" t="str">
        <f>IF(OR(SampleSuperstore[[#This Row],[Total Sales]]&gt;'Check Outliers'!$M$7,SampleSuperstore[[#This Row],[Total Sales]]&lt;'Check Outliers'!$M$8),"Outlier","normal")</f>
        <v>normal</v>
      </c>
      <c r="Q5455" t="str">
        <f>IF(OR(SampleSuperstore[[#This Row],[Profit]]&gt;'Check Outliers'!$M$15,SampleSuperstore[[#This Row],[Profit]]&lt;'Check Outliers'!$M$16),"outlier","normal")</f>
        <v>normal</v>
      </c>
      <c r="R5455" s="1" t="str">
        <f>IF(OR(SampleSuperstore[[#This Row],[Cogs]]&gt;'Check Outliers'!$M$23,SampleSuperstore[[#This Row],[Cogs]]&lt;'Check Outliers'!$M$24),"outlier","normal")</f>
        <v>normal</v>
      </c>
    </row>
    <row r="5456" spans="1:18" x14ac:dyDescent="0.3">
      <c r="A5456" s="1" t="s">
        <v>24</v>
      </c>
      <c r="B5456" s="1" t="s">
        <v>18</v>
      </c>
      <c r="C5456" s="1" t="s">
        <v>51</v>
      </c>
      <c r="D5456" s="1" t="s">
        <v>52</v>
      </c>
      <c r="E5456" s="1" t="s">
        <v>53</v>
      </c>
      <c r="F5456" s="1" t="s">
        <v>22</v>
      </c>
      <c r="G5456" s="1" t="s">
        <v>28</v>
      </c>
      <c r="H5456">
        <v>8.3800000000000008</v>
      </c>
      <c r="I5456">
        <v>1</v>
      </c>
      <c r="J5456">
        <v>8.3800000000000008</v>
      </c>
      <c r="K5456" s="11">
        <v>0.2</v>
      </c>
      <c r="L5456">
        <v>0.73</v>
      </c>
      <c r="M5456">
        <v>7.65</v>
      </c>
      <c r="N5456" s="11">
        <v>0.09</v>
      </c>
      <c r="O5456">
        <v>-0.94600000000000017</v>
      </c>
      <c r="P5456" t="str">
        <f>IF(OR(SampleSuperstore[[#This Row],[Total Sales]]&gt;'Check Outliers'!$M$7,SampleSuperstore[[#This Row],[Total Sales]]&lt;'Check Outliers'!$M$8),"Outlier","normal")</f>
        <v>normal</v>
      </c>
      <c r="Q5456" t="str">
        <f>IF(OR(SampleSuperstore[[#This Row],[Profit]]&gt;'Check Outliers'!$M$15,SampleSuperstore[[#This Row],[Profit]]&lt;'Check Outliers'!$M$16),"outlier","normal")</f>
        <v>normal</v>
      </c>
      <c r="R5456" s="1" t="str">
        <f>IF(OR(SampleSuperstore[[#This Row],[Cogs]]&gt;'Check Outliers'!$M$23,SampleSuperstore[[#This Row],[Cogs]]&lt;'Check Outliers'!$M$24),"outlier","normal")</f>
        <v>normal</v>
      </c>
    </row>
    <row r="5457" spans="1:18" x14ac:dyDescent="0.3">
      <c r="A5457" s="1" t="s">
        <v>24</v>
      </c>
      <c r="B5457" s="1" t="s">
        <v>18</v>
      </c>
      <c r="C5457" s="1" t="s">
        <v>51</v>
      </c>
      <c r="D5457" s="1" t="s">
        <v>52</v>
      </c>
      <c r="E5457" s="1" t="s">
        <v>53</v>
      </c>
      <c r="F5457" s="1" t="s">
        <v>22</v>
      </c>
      <c r="G5457" s="1" t="s">
        <v>30</v>
      </c>
      <c r="H5457">
        <v>3.42</v>
      </c>
      <c r="I5457">
        <v>2</v>
      </c>
      <c r="J5457">
        <v>6.85</v>
      </c>
      <c r="K5457" s="11">
        <v>0.2</v>
      </c>
      <c r="L5457">
        <v>0.77</v>
      </c>
      <c r="M5457">
        <v>6.08</v>
      </c>
      <c r="N5457" s="11">
        <v>0.11</v>
      </c>
      <c r="O5457">
        <v>-0.60000000000000009</v>
      </c>
      <c r="P5457" t="str">
        <f>IF(OR(SampleSuperstore[[#This Row],[Total Sales]]&gt;'Check Outliers'!$M$7,SampleSuperstore[[#This Row],[Total Sales]]&lt;'Check Outliers'!$M$8),"Outlier","normal")</f>
        <v>normal</v>
      </c>
      <c r="Q5457" t="str">
        <f>IF(OR(SampleSuperstore[[#This Row],[Profit]]&gt;'Check Outliers'!$M$15,SampleSuperstore[[#This Row],[Profit]]&lt;'Check Outliers'!$M$16),"outlier","normal")</f>
        <v>normal</v>
      </c>
      <c r="R5457" s="1" t="str">
        <f>IF(OR(SampleSuperstore[[#This Row],[Cogs]]&gt;'Check Outliers'!$M$23,SampleSuperstore[[#This Row],[Cogs]]&lt;'Check Outliers'!$M$24),"outlier","normal")</f>
        <v>normal</v>
      </c>
    </row>
    <row r="5458" spans="1:18" x14ac:dyDescent="0.3">
      <c r="A5458" s="1" t="s">
        <v>24</v>
      </c>
      <c r="B5458" s="1" t="s">
        <v>11</v>
      </c>
      <c r="C5458" s="1" t="s">
        <v>235</v>
      </c>
      <c r="D5458" s="1" t="s">
        <v>39</v>
      </c>
      <c r="E5458" s="1" t="s">
        <v>21</v>
      </c>
      <c r="F5458" s="1" t="s">
        <v>22</v>
      </c>
      <c r="G5458" s="1" t="s">
        <v>73</v>
      </c>
      <c r="H5458">
        <v>3.92</v>
      </c>
      <c r="I5458">
        <v>5</v>
      </c>
      <c r="J5458">
        <v>19.600000000000001</v>
      </c>
      <c r="K5458" s="11">
        <v>0</v>
      </c>
      <c r="L5458">
        <v>9.6</v>
      </c>
      <c r="M5458">
        <v>10</v>
      </c>
      <c r="N5458" s="11">
        <v>0.49</v>
      </c>
      <c r="O5458">
        <v>9.6</v>
      </c>
      <c r="P5458" t="str">
        <f>IF(OR(SampleSuperstore[[#This Row],[Total Sales]]&gt;'Check Outliers'!$M$7,SampleSuperstore[[#This Row],[Total Sales]]&lt;'Check Outliers'!$M$8),"Outlier","normal")</f>
        <v>normal</v>
      </c>
      <c r="Q5458" t="str">
        <f>IF(OR(SampleSuperstore[[#This Row],[Profit]]&gt;'Check Outliers'!$M$15,SampleSuperstore[[#This Row],[Profit]]&lt;'Check Outliers'!$M$16),"outlier","normal")</f>
        <v>normal</v>
      </c>
      <c r="R5458" s="1" t="str">
        <f>IF(OR(SampleSuperstore[[#This Row],[Cogs]]&gt;'Check Outliers'!$M$23,SampleSuperstore[[#This Row],[Cogs]]&lt;'Check Outliers'!$M$24),"outlier","normal")</f>
        <v>normal</v>
      </c>
    </row>
    <row r="5459" spans="1:18" x14ac:dyDescent="0.3">
      <c r="A5459" s="1" t="s">
        <v>24</v>
      </c>
      <c r="B5459" s="1" t="s">
        <v>11</v>
      </c>
      <c r="C5459" s="1" t="s">
        <v>235</v>
      </c>
      <c r="D5459" s="1" t="s">
        <v>39</v>
      </c>
      <c r="E5459" s="1" t="s">
        <v>21</v>
      </c>
      <c r="F5459" s="1" t="s">
        <v>15</v>
      </c>
      <c r="G5459" s="1" t="s">
        <v>29</v>
      </c>
      <c r="H5459">
        <v>34.229999999999997</v>
      </c>
      <c r="I5459">
        <v>2</v>
      </c>
      <c r="J5459">
        <v>68.459999999999994</v>
      </c>
      <c r="K5459" s="11">
        <v>0</v>
      </c>
      <c r="L5459">
        <v>20.54</v>
      </c>
      <c r="M5459">
        <v>47.92</v>
      </c>
      <c r="N5459" s="11">
        <v>0.3</v>
      </c>
      <c r="O5459">
        <v>20.54</v>
      </c>
      <c r="P5459" t="str">
        <f>IF(OR(SampleSuperstore[[#This Row],[Total Sales]]&gt;'Check Outliers'!$M$7,SampleSuperstore[[#This Row],[Total Sales]]&lt;'Check Outliers'!$M$8),"Outlier","normal")</f>
        <v>normal</v>
      </c>
      <c r="Q5459" t="str">
        <f>IF(OR(SampleSuperstore[[#This Row],[Profit]]&gt;'Check Outliers'!$M$15,SampleSuperstore[[#This Row],[Profit]]&lt;'Check Outliers'!$M$16),"outlier","normal")</f>
        <v>normal</v>
      </c>
      <c r="R5459" s="1" t="str">
        <f>IF(OR(SampleSuperstore[[#This Row],[Cogs]]&gt;'Check Outliers'!$M$23,SampleSuperstore[[#This Row],[Cogs]]&lt;'Check Outliers'!$M$24),"outlier","normal")</f>
        <v>normal</v>
      </c>
    </row>
    <row r="5460" spans="1:18" x14ac:dyDescent="0.3">
      <c r="A5460" s="1" t="s">
        <v>10</v>
      </c>
      <c r="B5460" s="1" t="s">
        <v>11</v>
      </c>
      <c r="C5460" s="1" t="s">
        <v>48</v>
      </c>
      <c r="D5460" s="1" t="s">
        <v>20</v>
      </c>
      <c r="E5460" s="1" t="s">
        <v>21</v>
      </c>
      <c r="F5460" s="1" t="s">
        <v>22</v>
      </c>
      <c r="G5460" s="1" t="s">
        <v>33</v>
      </c>
      <c r="H5460">
        <v>2.2200000000000002</v>
      </c>
      <c r="I5460">
        <v>6</v>
      </c>
      <c r="J5460">
        <v>13.34</v>
      </c>
      <c r="K5460" s="11">
        <v>0.2</v>
      </c>
      <c r="L5460">
        <v>4.34</v>
      </c>
      <c r="M5460">
        <v>9</v>
      </c>
      <c r="N5460" s="11">
        <v>0.33</v>
      </c>
      <c r="O5460">
        <v>1.6719999999999997</v>
      </c>
      <c r="P5460" t="str">
        <f>IF(OR(SampleSuperstore[[#This Row],[Total Sales]]&gt;'Check Outliers'!$M$7,SampleSuperstore[[#This Row],[Total Sales]]&lt;'Check Outliers'!$M$8),"Outlier","normal")</f>
        <v>normal</v>
      </c>
      <c r="Q5460" t="str">
        <f>IF(OR(SampleSuperstore[[#This Row],[Profit]]&gt;'Check Outliers'!$M$15,SampleSuperstore[[#This Row],[Profit]]&lt;'Check Outliers'!$M$16),"outlier","normal")</f>
        <v>normal</v>
      </c>
      <c r="R5460" s="1" t="str">
        <f>IF(OR(SampleSuperstore[[#This Row],[Cogs]]&gt;'Check Outliers'!$M$23,SampleSuperstore[[#This Row],[Cogs]]&lt;'Check Outliers'!$M$24),"outlier","normal")</f>
        <v>normal</v>
      </c>
    </row>
    <row r="5461" spans="1:18" hidden="1" x14ac:dyDescent="0.3">
      <c r="A5461" s="1" t="s">
        <v>10</v>
      </c>
      <c r="B5461" s="1" t="s">
        <v>11</v>
      </c>
      <c r="C5461" s="1" t="s">
        <v>48</v>
      </c>
      <c r="D5461" s="1" t="s">
        <v>20</v>
      </c>
      <c r="E5461" s="1" t="s">
        <v>21</v>
      </c>
      <c r="F5461" s="1" t="s">
        <v>15</v>
      </c>
      <c r="G5461" s="1" t="s">
        <v>27</v>
      </c>
      <c r="H5461">
        <v>184.78</v>
      </c>
      <c r="I5461">
        <v>8</v>
      </c>
      <c r="J5461">
        <v>1478.27</v>
      </c>
      <c r="K5461" s="1">
        <v>0.2</v>
      </c>
      <c r="L5461">
        <v>92.39</v>
      </c>
      <c r="M5461">
        <v>1385.88</v>
      </c>
      <c r="N5461">
        <v>0.06</v>
      </c>
      <c r="O5461">
        <v>-203.26400000000001</v>
      </c>
      <c r="P5461" t="str">
        <f>IF(OR(SampleSuperstore[[#This Row],[Total Sales]]&gt;'Check Outliers'!$M$7,SampleSuperstore[[#This Row],[Total Sales]]&lt;'Check Outliers'!$M$8),"Outlier","normal")</f>
        <v>Outlier</v>
      </c>
      <c r="Q5461" t="str">
        <f>IF(OR(SampleSuperstore[[#This Row],[Profit]]&gt;'Check Outliers'!$M$15,SampleSuperstore[[#This Row],[Profit]]&lt;'Check Outliers'!$M$16),"outlier","normal")</f>
        <v>outlier</v>
      </c>
      <c r="R5461" s="1" t="str">
        <f>IF(OR(SampleSuperstore[[#This Row],[Cogs]]&gt;'Check Outliers'!$M$23,SampleSuperstore[[#This Row],[Cogs]]&lt;'Check Outliers'!$M$24),"outlier","normal")</f>
        <v>outlier</v>
      </c>
    </row>
    <row r="5462" spans="1:18" x14ac:dyDescent="0.3">
      <c r="A5462" s="1" t="s">
        <v>24</v>
      </c>
      <c r="B5462" s="1" t="s">
        <v>18</v>
      </c>
      <c r="C5462" s="1" t="s">
        <v>232</v>
      </c>
      <c r="D5462" s="1" t="s">
        <v>36</v>
      </c>
      <c r="E5462" s="1" t="s">
        <v>14</v>
      </c>
      <c r="F5462" s="1" t="s">
        <v>22</v>
      </c>
      <c r="G5462" s="1" t="s">
        <v>28</v>
      </c>
      <c r="H5462">
        <v>16.27</v>
      </c>
      <c r="I5462">
        <v>1</v>
      </c>
      <c r="J5462">
        <v>16.27</v>
      </c>
      <c r="K5462" s="11">
        <v>0.2</v>
      </c>
      <c r="L5462">
        <v>-3.86</v>
      </c>
      <c r="M5462">
        <v>20.13</v>
      </c>
      <c r="N5462" s="11">
        <v>-0.24</v>
      </c>
      <c r="O5462">
        <v>-7.1139999999999999</v>
      </c>
      <c r="P5462" t="str">
        <f>IF(OR(SampleSuperstore[[#This Row],[Total Sales]]&gt;'Check Outliers'!$M$7,SampleSuperstore[[#This Row],[Total Sales]]&lt;'Check Outliers'!$M$8),"Outlier","normal")</f>
        <v>normal</v>
      </c>
      <c r="Q5462" t="str">
        <f>IF(OR(SampleSuperstore[[#This Row],[Profit]]&gt;'Check Outliers'!$M$15,SampleSuperstore[[#This Row],[Profit]]&lt;'Check Outliers'!$M$16),"outlier","normal")</f>
        <v>normal</v>
      </c>
      <c r="R5462" s="1" t="str">
        <f>IF(OR(SampleSuperstore[[#This Row],[Cogs]]&gt;'Check Outliers'!$M$23,SampleSuperstore[[#This Row],[Cogs]]&lt;'Check Outliers'!$M$24),"outlier","normal")</f>
        <v>normal</v>
      </c>
    </row>
    <row r="5463" spans="1:18" x14ac:dyDescent="0.3">
      <c r="A5463" s="1" t="s">
        <v>24</v>
      </c>
      <c r="B5463" s="1" t="s">
        <v>11</v>
      </c>
      <c r="C5463" s="1" t="s">
        <v>19</v>
      </c>
      <c r="D5463" s="1" t="s">
        <v>20</v>
      </c>
      <c r="E5463" s="1" t="s">
        <v>21</v>
      </c>
      <c r="F5463" s="1" t="s">
        <v>15</v>
      </c>
      <c r="G5463" s="1" t="s">
        <v>29</v>
      </c>
      <c r="H5463">
        <v>3.08</v>
      </c>
      <c r="I5463">
        <v>3</v>
      </c>
      <c r="J5463">
        <v>9.24</v>
      </c>
      <c r="K5463" s="11">
        <v>0</v>
      </c>
      <c r="L5463">
        <v>4.4400000000000004</v>
      </c>
      <c r="M5463">
        <v>4.8</v>
      </c>
      <c r="N5463" s="11">
        <v>0.48</v>
      </c>
      <c r="O5463">
        <v>4.4400000000000004</v>
      </c>
      <c r="P5463" t="str">
        <f>IF(OR(SampleSuperstore[[#This Row],[Total Sales]]&gt;'Check Outliers'!$M$7,SampleSuperstore[[#This Row],[Total Sales]]&lt;'Check Outliers'!$M$8),"Outlier","normal")</f>
        <v>normal</v>
      </c>
      <c r="Q5463" t="str">
        <f>IF(OR(SampleSuperstore[[#This Row],[Profit]]&gt;'Check Outliers'!$M$15,SampleSuperstore[[#This Row],[Profit]]&lt;'Check Outliers'!$M$16),"outlier","normal")</f>
        <v>normal</v>
      </c>
      <c r="R5463" s="1" t="str">
        <f>IF(OR(SampleSuperstore[[#This Row],[Cogs]]&gt;'Check Outliers'!$M$23,SampleSuperstore[[#This Row],[Cogs]]&lt;'Check Outliers'!$M$24),"outlier","normal")</f>
        <v>normal</v>
      </c>
    </row>
    <row r="5464" spans="1:18" x14ac:dyDescent="0.3">
      <c r="A5464" s="1" t="s">
        <v>58</v>
      </c>
      <c r="B5464" s="1" t="s">
        <v>11</v>
      </c>
      <c r="C5464" s="1" t="s">
        <v>112</v>
      </c>
      <c r="D5464" s="1" t="s">
        <v>77</v>
      </c>
      <c r="E5464" s="1" t="s">
        <v>21</v>
      </c>
      <c r="F5464" s="1" t="s">
        <v>22</v>
      </c>
      <c r="G5464" s="1" t="s">
        <v>33</v>
      </c>
      <c r="H5464">
        <v>3.23</v>
      </c>
      <c r="I5464">
        <v>10</v>
      </c>
      <c r="J5464">
        <v>32.340000000000003</v>
      </c>
      <c r="K5464" s="11">
        <v>0.7</v>
      </c>
      <c r="L5464">
        <v>-23.72</v>
      </c>
      <c r="M5464">
        <v>56.06</v>
      </c>
      <c r="N5464" s="11">
        <v>-0.73</v>
      </c>
      <c r="O5464">
        <v>-46.358000000000004</v>
      </c>
      <c r="P5464" t="str">
        <f>IF(OR(SampleSuperstore[[#This Row],[Total Sales]]&gt;'Check Outliers'!$M$7,SampleSuperstore[[#This Row],[Total Sales]]&lt;'Check Outliers'!$M$8),"Outlier","normal")</f>
        <v>normal</v>
      </c>
      <c r="Q5464" t="str">
        <f>IF(OR(SampleSuperstore[[#This Row],[Profit]]&gt;'Check Outliers'!$M$15,SampleSuperstore[[#This Row],[Profit]]&lt;'Check Outliers'!$M$16),"outlier","normal")</f>
        <v>normal</v>
      </c>
      <c r="R5464" s="1" t="str">
        <f>IF(OR(SampleSuperstore[[#This Row],[Cogs]]&gt;'Check Outliers'!$M$23,SampleSuperstore[[#This Row],[Cogs]]&lt;'Check Outliers'!$M$24),"outlier","normal")</f>
        <v>normal</v>
      </c>
    </row>
    <row r="5465" spans="1:18" x14ac:dyDescent="0.3">
      <c r="A5465" s="1" t="s">
        <v>58</v>
      </c>
      <c r="B5465" s="1" t="s">
        <v>11</v>
      </c>
      <c r="C5465" s="1" t="s">
        <v>112</v>
      </c>
      <c r="D5465" s="1" t="s">
        <v>77</v>
      </c>
      <c r="E5465" s="1" t="s">
        <v>21</v>
      </c>
      <c r="F5465" s="1" t="s">
        <v>22</v>
      </c>
      <c r="G5465" s="1" t="s">
        <v>37</v>
      </c>
      <c r="H5465">
        <v>14.02</v>
      </c>
      <c r="I5465">
        <v>4</v>
      </c>
      <c r="J5465">
        <v>56.06</v>
      </c>
      <c r="K5465" s="11">
        <v>0.2</v>
      </c>
      <c r="L5465">
        <v>19.62</v>
      </c>
      <c r="M5465">
        <v>36.44</v>
      </c>
      <c r="N5465" s="11">
        <v>0.35</v>
      </c>
      <c r="O5465">
        <v>8.4079999999999995</v>
      </c>
      <c r="P5465" t="str">
        <f>IF(OR(SampleSuperstore[[#This Row],[Total Sales]]&gt;'Check Outliers'!$M$7,SampleSuperstore[[#This Row],[Total Sales]]&lt;'Check Outliers'!$M$8),"Outlier","normal")</f>
        <v>normal</v>
      </c>
      <c r="Q5465" t="str">
        <f>IF(OR(SampleSuperstore[[#This Row],[Profit]]&gt;'Check Outliers'!$M$15,SampleSuperstore[[#This Row],[Profit]]&lt;'Check Outliers'!$M$16),"outlier","normal")</f>
        <v>normal</v>
      </c>
      <c r="R5465" s="1" t="str">
        <f>IF(OR(SampleSuperstore[[#This Row],[Cogs]]&gt;'Check Outliers'!$M$23,SampleSuperstore[[#This Row],[Cogs]]&lt;'Check Outliers'!$M$24),"outlier","normal")</f>
        <v>normal</v>
      </c>
    </row>
    <row r="5466" spans="1:18" x14ac:dyDescent="0.3">
      <c r="A5466" s="1" t="s">
        <v>58</v>
      </c>
      <c r="B5466" s="1" t="s">
        <v>11</v>
      </c>
      <c r="C5466" s="1" t="s">
        <v>112</v>
      </c>
      <c r="D5466" s="1" t="s">
        <v>77</v>
      </c>
      <c r="E5466" s="1" t="s">
        <v>21</v>
      </c>
      <c r="F5466" s="1" t="s">
        <v>22</v>
      </c>
      <c r="G5466" s="1" t="s">
        <v>56</v>
      </c>
      <c r="H5466">
        <v>21.74</v>
      </c>
      <c r="I5466">
        <v>5</v>
      </c>
      <c r="J5466">
        <v>108.72</v>
      </c>
      <c r="K5466" s="11">
        <v>0.2</v>
      </c>
      <c r="L5466">
        <v>36.69</v>
      </c>
      <c r="M5466">
        <v>72.03</v>
      </c>
      <c r="N5466" s="11">
        <v>0.34</v>
      </c>
      <c r="O5466">
        <v>14.945999999999998</v>
      </c>
      <c r="P5466" t="str">
        <f>IF(OR(SampleSuperstore[[#This Row],[Total Sales]]&gt;'Check Outliers'!$M$7,SampleSuperstore[[#This Row],[Total Sales]]&lt;'Check Outliers'!$M$8),"Outlier","normal")</f>
        <v>normal</v>
      </c>
      <c r="Q5466" t="str">
        <f>IF(OR(SampleSuperstore[[#This Row],[Profit]]&gt;'Check Outliers'!$M$15,SampleSuperstore[[#This Row],[Profit]]&lt;'Check Outliers'!$M$16),"outlier","normal")</f>
        <v>normal</v>
      </c>
      <c r="R5466" s="1" t="str">
        <f>IF(OR(SampleSuperstore[[#This Row],[Cogs]]&gt;'Check Outliers'!$M$23,SampleSuperstore[[#This Row],[Cogs]]&lt;'Check Outliers'!$M$24),"outlier","normal")</f>
        <v>normal</v>
      </c>
    </row>
    <row r="5467" spans="1:18" hidden="1" x14ac:dyDescent="0.3">
      <c r="A5467" s="1" t="s">
        <v>58</v>
      </c>
      <c r="B5467" s="1" t="s">
        <v>11</v>
      </c>
      <c r="C5467" s="1" t="s">
        <v>112</v>
      </c>
      <c r="D5467" s="1" t="s">
        <v>77</v>
      </c>
      <c r="E5467" s="1" t="s">
        <v>21</v>
      </c>
      <c r="F5467" s="1" t="s">
        <v>15</v>
      </c>
      <c r="G5467" s="1" t="s">
        <v>16</v>
      </c>
      <c r="H5467">
        <v>36.29</v>
      </c>
      <c r="I5467">
        <v>5</v>
      </c>
      <c r="J5467">
        <v>181.47</v>
      </c>
      <c r="K5467" s="1">
        <v>0.7</v>
      </c>
      <c r="L5467">
        <v>-320.60000000000002</v>
      </c>
      <c r="M5467">
        <v>502.07</v>
      </c>
      <c r="N5467">
        <v>-1.77</v>
      </c>
      <c r="O5467">
        <v>-447.62900000000002</v>
      </c>
      <c r="P5467" t="str">
        <f>IF(OR(SampleSuperstore[[#This Row],[Total Sales]]&gt;'Check Outliers'!$M$7,SampleSuperstore[[#This Row],[Total Sales]]&lt;'Check Outliers'!$M$8),"Outlier","normal")</f>
        <v>normal</v>
      </c>
      <c r="Q5467" t="str">
        <f>IF(OR(SampleSuperstore[[#This Row],[Profit]]&gt;'Check Outliers'!$M$15,SampleSuperstore[[#This Row],[Profit]]&lt;'Check Outliers'!$M$16),"outlier","normal")</f>
        <v>outlier</v>
      </c>
      <c r="R5467" s="1" t="str">
        <f>IF(OR(SampleSuperstore[[#This Row],[Cogs]]&gt;'Check Outliers'!$M$23,SampleSuperstore[[#This Row],[Cogs]]&lt;'Check Outliers'!$M$24),"outlier","normal")</f>
        <v>outlier</v>
      </c>
    </row>
    <row r="5468" spans="1:18" x14ac:dyDescent="0.3">
      <c r="A5468" s="1" t="s">
        <v>10</v>
      </c>
      <c r="B5468" s="1" t="s">
        <v>11</v>
      </c>
      <c r="C5468" s="1" t="s">
        <v>57</v>
      </c>
      <c r="D5468" s="1" t="s">
        <v>42</v>
      </c>
      <c r="E5468" s="1" t="s">
        <v>43</v>
      </c>
      <c r="F5468" s="1" t="s">
        <v>22</v>
      </c>
      <c r="G5468" s="1" t="s">
        <v>37</v>
      </c>
      <c r="H5468">
        <v>5.39</v>
      </c>
      <c r="I5468">
        <v>3</v>
      </c>
      <c r="J5468">
        <v>16.18</v>
      </c>
      <c r="K5468" s="11">
        <v>0.2</v>
      </c>
      <c r="L5468">
        <v>6.07</v>
      </c>
      <c r="M5468">
        <v>10.11</v>
      </c>
      <c r="N5468" s="11">
        <v>0.38</v>
      </c>
      <c r="O5468">
        <v>2.8340000000000001</v>
      </c>
      <c r="P5468" t="str">
        <f>IF(OR(SampleSuperstore[[#This Row],[Total Sales]]&gt;'Check Outliers'!$M$7,SampleSuperstore[[#This Row],[Total Sales]]&lt;'Check Outliers'!$M$8),"Outlier","normal")</f>
        <v>normal</v>
      </c>
      <c r="Q5468" t="str">
        <f>IF(OR(SampleSuperstore[[#This Row],[Profit]]&gt;'Check Outliers'!$M$15,SampleSuperstore[[#This Row],[Profit]]&lt;'Check Outliers'!$M$16),"outlier","normal")</f>
        <v>normal</v>
      </c>
      <c r="R5468" s="1" t="str">
        <f>IF(OR(SampleSuperstore[[#This Row],[Cogs]]&gt;'Check Outliers'!$M$23,SampleSuperstore[[#This Row],[Cogs]]&lt;'Check Outliers'!$M$24),"outlier","normal")</f>
        <v>normal</v>
      </c>
    </row>
    <row r="5469" spans="1:18" x14ac:dyDescent="0.3">
      <c r="A5469" s="1" t="s">
        <v>24</v>
      </c>
      <c r="B5469" s="1" t="s">
        <v>11</v>
      </c>
      <c r="C5469" s="1" t="s">
        <v>48</v>
      </c>
      <c r="D5469" s="1" t="s">
        <v>20</v>
      </c>
      <c r="E5469" s="1" t="s">
        <v>21</v>
      </c>
      <c r="F5469" s="1" t="s">
        <v>15</v>
      </c>
      <c r="G5469" s="1" t="s">
        <v>17</v>
      </c>
      <c r="H5469">
        <v>40.78</v>
      </c>
      <c r="I5469">
        <v>3</v>
      </c>
      <c r="J5469">
        <v>122.35</v>
      </c>
      <c r="K5469" s="11">
        <v>0.2</v>
      </c>
      <c r="L5469">
        <v>13.76</v>
      </c>
      <c r="M5469">
        <v>108.59</v>
      </c>
      <c r="N5469" s="11">
        <v>0.11</v>
      </c>
      <c r="O5469">
        <v>-10.709999999999999</v>
      </c>
      <c r="P5469" t="str">
        <f>IF(OR(SampleSuperstore[[#This Row],[Total Sales]]&gt;'Check Outliers'!$M$7,SampleSuperstore[[#This Row],[Total Sales]]&lt;'Check Outliers'!$M$8),"Outlier","normal")</f>
        <v>normal</v>
      </c>
      <c r="Q5469" t="str">
        <f>IF(OR(SampleSuperstore[[#This Row],[Profit]]&gt;'Check Outliers'!$M$15,SampleSuperstore[[#This Row],[Profit]]&lt;'Check Outliers'!$M$16),"outlier","normal")</f>
        <v>normal</v>
      </c>
      <c r="R5469" s="1" t="str">
        <f>IF(OR(SampleSuperstore[[#This Row],[Cogs]]&gt;'Check Outliers'!$M$23,SampleSuperstore[[#This Row],[Cogs]]&lt;'Check Outliers'!$M$24),"outlier","normal")</f>
        <v>normal</v>
      </c>
    </row>
    <row r="5470" spans="1:18" hidden="1" x14ac:dyDescent="0.3">
      <c r="A5470" s="1" t="s">
        <v>58</v>
      </c>
      <c r="B5470" s="1" t="s">
        <v>40</v>
      </c>
      <c r="C5470" s="1" t="s">
        <v>140</v>
      </c>
      <c r="D5470" s="1" t="s">
        <v>20</v>
      </c>
      <c r="E5470" s="1" t="s">
        <v>21</v>
      </c>
      <c r="F5470" s="1" t="s">
        <v>15</v>
      </c>
      <c r="G5470" s="1" t="s">
        <v>17</v>
      </c>
      <c r="H5470">
        <v>195.18</v>
      </c>
      <c r="I5470">
        <v>3</v>
      </c>
      <c r="J5470">
        <v>585.54999999999995</v>
      </c>
      <c r="K5470" s="1">
        <v>0.2</v>
      </c>
      <c r="L5470">
        <v>73.19</v>
      </c>
      <c r="M5470">
        <v>512.36</v>
      </c>
      <c r="N5470">
        <v>0.12</v>
      </c>
      <c r="O5470">
        <v>-43.92</v>
      </c>
      <c r="P5470" t="str">
        <f>IF(OR(SampleSuperstore[[#This Row],[Total Sales]]&gt;'Check Outliers'!$M$7,SampleSuperstore[[#This Row],[Total Sales]]&lt;'Check Outliers'!$M$8),"Outlier","normal")</f>
        <v>Outlier</v>
      </c>
      <c r="Q5470" t="str">
        <f>IF(OR(SampleSuperstore[[#This Row],[Profit]]&gt;'Check Outliers'!$M$15,SampleSuperstore[[#This Row],[Profit]]&lt;'Check Outliers'!$M$16),"outlier","normal")</f>
        <v>outlier</v>
      </c>
      <c r="R5470" s="1" t="str">
        <f>IF(OR(SampleSuperstore[[#This Row],[Cogs]]&gt;'Check Outliers'!$M$23,SampleSuperstore[[#This Row],[Cogs]]&lt;'Check Outliers'!$M$24),"outlier","normal")</f>
        <v>outlier</v>
      </c>
    </row>
    <row r="5471" spans="1:18" x14ac:dyDescent="0.3">
      <c r="A5471" s="1" t="s">
        <v>58</v>
      </c>
      <c r="B5471" s="1" t="s">
        <v>40</v>
      </c>
      <c r="C5471" s="1" t="s">
        <v>140</v>
      </c>
      <c r="D5471" s="1" t="s">
        <v>20</v>
      </c>
      <c r="E5471" s="1" t="s">
        <v>21</v>
      </c>
      <c r="F5471" s="1" t="s">
        <v>22</v>
      </c>
      <c r="G5471" s="1" t="s">
        <v>37</v>
      </c>
      <c r="H5471">
        <v>6.48</v>
      </c>
      <c r="I5471">
        <v>3</v>
      </c>
      <c r="J5471">
        <v>19.440000000000001</v>
      </c>
      <c r="K5471" s="11">
        <v>0</v>
      </c>
      <c r="L5471">
        <v>9.33</v>
      </c>
      <c r="M5471">
        <v>10.11</v>
      </c>
      <c r="N5471" s="11">
        <v>0.48</v>
      </c>
      <c r="O5471">
        <v>9.33</v>
      </c>
      <c r="P5471" t="str">
        <f>IF(OR(SampleSuperstore[[#This Row],[Total Sales]]&gt;'Check Outliers'!$M$7,SampleSuperstore[[#This Row],[Total Sales]]&lt;'Check Outliers'!$M$8),"Outlier","normal")</f>
        <v>normal</v>
      </c>
      <c r="Q5471" t="str">
        <f>IF(OR(SampleSuperstore[[#This Row],[Profit]]&gt;'Check Outliers'!$M$15,SampleSuperstore[[#This Row],[Profit]]&lt;'Check Outliers'!$M$16),"outlier","normal")</f>
        <v>normal</v>
      </c>
      <c r="R5471" s="1" t="str">
        <f>IF(OR(SampleSuperstore[[#This Row],[Cogs]]&gt;'Check Outliers'!$M$23,SampleSuperstore[[#This Row],[Cogs]]&lt;'Check Outliers'!$M$24),"outlier","normal")</f>
        <v>normal</v>
      </c>
    </row>
    <row r="5472" spans="1:18" x14ac:dyDescent="0.3">
      <c r="A5472" s="1" t="s">
        <v>24</v>
      </c>
      <c r="B5472" s="1" t="s">
        <v>11</v>
      </c>
      <c r="C5472" s="1" t="s">
        <v>126</v>
      </c>
      <c r="D5472" s="1" t="s">
        <v>100</v>
      </c>
      <c r="E5472" s="1" t="s">
        <v>53</v>
      </c>
      <c r="F5472" s="1" t="s">
        <v>22</v>
      </c>
      <c r="G5472" s="1" t="s">
        <v>34</v>
      </c>
      <c r="H5472">
        <v>24.78</v>
      </c>
      <c r="I5472">
        <v>5</v>
      </c>
      <c r="J5472">
        <v>123.92</v>
      </c>
      <c r="K5472" s="11">
        <v>0.2</v>
      </c>
      <c r="L5472">
        <v>9.2899999999999991</v>
      </c>
      <c r="M5472">
        <v>114.63</v>
      </c>
      <c r="N5472" s="11">
        <v>7.0000000000000007E-2</v>
      </c>
      <c r="O5472">
        <v>-15.494000000000003</v>
      </c>
      <c r="P5472" t="str">
        <f>IF(OR(SampleSuperstore[[#This Row],[Total Sales]]&gt;'Check Outliers'!$M$7,SampleSuperstore[[#This Row],[Total Sales]]&lt;'Check Outliers'!$M$8),"Outlier","normal")</f>
        <v>normal</v>
      </c>
      <c r="Q5472" t="str">
        <f>IF(OR(SampleSuperstore[[#This Row],[Profit]]&gt;'Check Outliers'!$M$15,SampleSuperstore[[#This Row],[Profit]]&lt;'Check Outliers'!$M$16),"outlier","normal")</f>
        <v>normal</v>
      </c>
      <c r="R5472" s="1" t="str">
        <f>IF(OR(SampleSuperstore[[#This Row],[Cogs]]&gt;'Check Outliers'!$M$23,SampleSuperstore[[#This Row],[Cogs]]&lt;'Check Outliers'!$M$24),"outlier","normal")</f>
        <v>normal</v>
      </c>
    </row>
    <row r="5473" spans="1:18" x14ac:dyDescent="0.3">
      <c r="A5473" s="1" t="s">
        <v>24</v>
      </c>
      <c r="B5473" s="1" t="s">
        <v>11</v>
      </c>
      <c r="C5473" s="1" t="s">
        <v>195</v>
      </c>
      <c r="D5473" s="1" t="s">
        <v>94</v>
      </c>
      <c r="E5473" s="1" t="s">
        <v>21</v>
      </c>
      <c r="F5473" s="1" t="s">
        <v>15</v>
      </c>
      <c r="G5473" s="1" t="s">
        <v>29</v>
      </c>
      <c r="H5473">
        <v>2.67</v>
      </c>
      <c r="I5473">
        <v>5</v>
      </c>
      <c r="J5473">
        <v>13.36</v>
      </c>
      <c r="K5473" s="11">
        <v>0.2</v>
      </c>
      <c r="L5473">
        <v>4.01</v>
      </c>
      <c r="M5473">
        <v>9.35</v>
      </c>
      <c r="N5473" s="11">
        <v>0.3</v>
      </c>
      <c r="O5473">
        <v>1.3379999999999996</v>
      </c>
      <c r="P5473" t="str">
        <f>IF(OR(SampleSuperstore[[#This Row],[Total Sales]]&gt;'Check Outliers'!$M$7,SampleSuperstore[[#This Row],[Total Sales]]&lt;'Check Outliers'!$M$8),"Outlier","normal")</f>
        <v>normal</v>
      </c>
      <c r="Q5473" t="str">
        <f>IF(OR(SampleSuperstore[[#This Row],[Profit]]&gt;'Check Outliers'!$M$15,SampleSuperstore[[#This Row],[Profit]]&lt;'Check Outliers'!$M$16),"outlier","normal")</f>
        <v>normal</v>
      </c>
      <c r="R5473" s="1" t="str">
        <f>IF(OR(SampleSuperstore[[#This Row],[Cogs]]&gt;'Check Outliers'!$M$23,SampleSuperstore[[#This Row],[Cogs]]&lt;'Check Outliers'!$M$24),"outlier","normal")</f>
        <v>normal</v>
      </c>
    </row>
    <row r="5474" spans="1:18" x14ac:dyDescent="0.3">
      <c r="A5474" s="1" t="s">
        <v>24</v>
      </c>
      <c r="B5474" s="1" t="s">
        <v>11</v>
      </c>
      <c r="C5474" s="1" t="s">
        <v>195</v>
      </c>
      <c r="D5474" s="1" t="s">
        <v>94</v>
      </c>
      <c r="E5474" s="1" t="s">
        <v>21</v>
      </c>
      <c r="F5474" s="1" t="s">
        <v>22</v>
      </c>
      <c r="G5474" s="1" t="s">
        <v>28</v>
      </c>
      <c r="H5474">
        <v>39.130000000000003</v>
      </c>
      <c r="I5474">
        <v>2</v>
      </c>
      <c r="J5474">
        <v>78.260000000000005</v>
      </c>
      <c r="K5474" s="11">
        <v>0.2</v>
      </c>
      <c r="L5474">
        <v>-17.61</v>
      </c>
      <c r="M5474">
        <v>95.87</v>
      </c>
      <c r="N5474" s="11">
        <v>-0.23</v>
      </c>
      <c r="O5474">
        <v>-33.262</v>
      </c>
      <c r="P5474" t="str">
        <f>IF(OR(SampleSuperstore[[#This Row],[Total Sales]]&gt;'Check Outliers'!$M$7,SampleSuperstore[[#This Row],[Total Sales]]&lt;'Check Outliers'!$M$8),"Outlier","normal")</f>
        <v>normal</v>
      </c>
      <c r="Q5474" t="str">
        <f>IF(OR(SampleSuperstore[[#This Row],[Profit]]&gt;'Check Outliers'!$M$15,SampleSuperstore[[#This Row],[Profit]]&lt;'Check Outliers'!$M$16),"outlier","normal")</f>
        <v>normal</v>
      </c>
      <c r="R5474" s="1" t="str">
        <f>IF(OR(SampleSuperstore[[#This Row],[Cogs]]&gt;'Check Outliers'!$M$23,SampleSuperstore[[#This Row],[Cogs]]&lt;'Check Outliers'!$M$24),"outlier","normal")</f>
        <v>normal</v>
      </c>
    </row>
    <row r="5475" spans="1:18" hidden="1" x14ac:dyDescent="0.3">
      <c r="A5475" s="1" t="s">
        <v>24</v>
      </c>
      <c r="B5475" s="1" t="s">
        <v>11</v>
      </c>
      <c r="C5475" s="1" t="s">
        <v>195</v>
      </c>
      <c r="D5475" s="1" t="s">
        <v>94</v>
      </c>
      <c r="E5475" s="1" t="s">
        <v>21</v>
      </c>
      <c r="F5475" s="1" t="s">
        <v>15</v>
      </c>
      <c r="G5475" s="1" t="s">
        <v>16</v>
      </c>
      <c r="H5475">
        <v>14.57</v>
      </c>
      <c r="I5475">
        <v>7</v>
      </c>
      <c r="J5475">
        <v>102.02</v>
      </c>
      <c r="K5475" s="1">
        <v>0.7</v>
      </c>
      <c r="L5475">
        <v>-183.63</v>
      </c>
      <c r="M5475">
        <v>285.64999999999998</v>
      </c>
      <c r="N5475">
        <v>-1.8</v>
      </c>
      <c r="O5475">
        <v>-255.04399999999998</v>
      </c>
      <c r="P5475" t="str">
        <f>IF(OR(SampleSuperstore[[#This Row],[Total Sales]]&gt;'Check Outliers'!$M$7,SampleSuperstore[[#This Row],[Total Sales]]&lt;'Check Outliers'!$M$8),"Outlier","normal")</f>
        <v>normal</v>
      </c>
      <c r="Q5475" t="str">
        <f>IF(OR(SampleSuperstore[[#This Row],[Profit]]&gt;'Check Outliers'!$M$15,SampleSuperstore[[#This Row],[Profit]]&lt;'Check Outliers'!$M$16),"outlier","normal")</f>
        <v>outlier</v>
      </c>
      <c r="R5475" s="1" t="str">
        <f>IF(OR(SampleSuperstore[[#This Row],[Cogs]]&gt;'Check Outliers'!$M$23,SampleSuperstore[[#This Row],[Cogs]]&lt;'Check Outliers'!$M$24),"outlier","normal")</f>
        <v>normal</v>
      </c>
    </row>
    <row r="5476" spans="1:18" hidden="1" x14ac:dyDescent="0.3">
      <c r="A5476" s="1" t="s">
        <v>164</v>
      </c>
      <c r="B5476" s="1" t="s">
        <v>18</v>
      </c>
      <c r="C5476" s="1" t="s">
        <v>49</v>
      </c>
      <c r="D5476" s="1" t="s">
        <v>50</v>
      </c>
      <c r="E5476" s="1" t="s">
        <v>43</v>
      </c>
      <c r="F5476" s="1" t="s">
        <v>22</v>
      </c>
      <c r="G5476" s="1" t="s">
        <v>28</v>
      </c>
      <c r="H5476">
        <v>375.34</v>
      </c>
      <c r="I5476">
        <v>2</v>
      </c>
      <c r="J5476">
        <v>750.68</v>
      </c>
      <c r="K5476" s="1">
        <v>0</v>
      </c>
      <c r="L5476">
        <v>37.53</v>
      </c>
      <c r="M5476">
        <v>713.15</v>
      </c>
      <c r="N5476">
        <v>0.05</v>
      </c>
      <c r="O5476">
        <v>37.53</v>
      </c>
      <c r="P5476" t="str">
        <f>IF(OR(SampleSuperstore[[#This Row],[Total Sales]]&gt;'Check Outliers'!$M$7,SampleSuperstore[[#This Row],[Total Sales]]&lt;'Check Outliers'!$M$8),"Outlier","normal")</f>
        <v>Outlier</v>
      </c>
      <c r="Q5476" t="str">
        <f>IF(OR(SampleSuperstore[[#This Row],[Profit]]&gt;'Check Outliers'!$M$15,SampleSuperstore[[#This Row],[Profit]]&lt;'Check Outliers'!$M$16),"outlier","normal")</f>
        <v>normal</v>
      </c>
      <c r="R5476" s="1" t="str">
        <f>IF(OR(SampleSuperstore[[#This Row],[Cogs]]&gt;'Check Outliers'!$M$23,SampleSuperstore[[#This Row],[Cogs]]&lt;'Check Outliers'!$M$24),"outlier","normal")</f>
        <v>outlier</v>
      </c>
    </row>
    <row r="5477" spans="1:18" x14ac:dyDescent="0.3">
      <c r="A5477" s="1" t="s">
        <v>58</v>
      </c>
      <c r="B5477" s="1" t="s">
        <v>40</v>
      </c>
      <c r="C5477" s="1" t="s">
        <v>435</v>
      </c>
      <c r="D5477" s="1" t="s">
        <v>64</v>
      </c>
      <c r="E5477" s="1" t="s">
        <v>43</v>
      </c>
      <c r="F5477" s="1" t="s">
        <v>22</v>
      </c>
      <c r="G5477" s="1" t="s">
        <v>23</v>
      </c>
      <c r="H5477">
        <v>14.8</v>
      </c>
      <c r="I5477">
        <v>3</v>
      </c>
      <c r="J5477">
        <v>44.4</v>
      </c>
      <c r="K5477" s="11">
        <v>0</v>
      </c>
      <c r="L5477">
        <v>22.2</v>
      </c>
      <c r="M5477">
        <v>22.2</v>
      </c>
      <c r="N5477" s="11">
        <v>0.5</v>
      </c>
      <c r="O5477">
        <v>22.2</v>
      </c>
      <c r="P5477" t="str">
        <f>IF(OR(SampleSuperstore[[#This Row],[Total Sales]]&gt;'Check Outliers'!$M$7,SampleSuperstore[[#This Row],[Total Sales]]&lt;'Check Outliers'!$M$8),"Outlier","normal")</f>
        <v>normal</v>
      </c>
      <c r="Q5477" t="str">
        <f>IF(OR(SampleSuperstore[[#This Row],[Profit]]&gt;'Check Outliers'!$M$15,SampleSuperstore[[#This Row],[Profit]]&lt;'Check Outliers'!$M$16),"outlier","normal")</f>
        <v>normal</v>
      </c>
      <c r="R5477" s="1" t="str">
        <f>IF(OR(SampleSuperstore[[#This Row],[Cogs]]&gt;'Check Outliers'!$M$23,SampleSuperstore[[#This Row],[Cogs]]&lt;'Check Outliers'!$M$24),"outlier","normal")</f>
        <v>normal</v>
      </c>
    </row>
    <row r="5478" spans="1:18" x14ac:dyDescent="0.3">
      <c r="A5478" s="1" t="s">
        <v>58</v>
      </c>
      <c r="B5478" s="1" t="s">
        <v>40</v>
      </c>
      <c r="C5478" s="1" t="s">
        <v>435</v>
      </c>
      <c r="D5478" s="1" t="s">
        <v>64</v>
      </c>
      <c r="E5478" s="1" t="s">
        <v>43</v>
      </c>
      <c r="F5478" s="1" t="s">
        <v>22</v>
      </c>
      <c r="G5478" s="1" t="s">
        <v>28</v>
      </c>
      <c r="H5478">
        <v>16.91</v>
      </c>
      <c r="I5478">
        <v>5</v>
      </c>
      <c r="J5478">
        <v>84.55</v>
      </c>
      <c r="K5478" s="11">
        <v>0</v>
      </c>
      <c r="L5478">
        <v>22.83</v>
      </c>
      <c r="M5478">
        <v>61.72</v>
      </c>
      <c r="N5478" s="11">
        <v>0.27</v>
      </c>
      <c r="O5478">
        <v>22.83</v>
      </c>
      <c r="P5478" t="str">
        <f>IF(OR(SampleSuperstore[[#This Row],[Total Sales]]&gt;'Check Outliers'!$M$7,SampleSuperstore[[#This Row],[Total Sales]]&lt;'Check Outliers'!$M$8),"Outlier","normal")</f>
        <v>normal</v>
      </c>
      <c r="Q5478" t="str">
        <f>IF(OR(SampleSuperstore[[#This Row],[Profit]]&gt;'Check Outliers'!$M$15,SampleSuperstore[[#This Row],[Profit]]&lt;'Check Outliers'!$M$16),"outlier","normal")</f>
        <v>normal</v>
      </c>
      <c r="R5478" s="1" t="str">
        <f>IF(OR(SampleSuperstore[[#This Row],[Cogs]]&gt;'Check Outliers'!$M$23,SampleSuperstore[[#This Row],[Cogs]]&lt;'Check Outliers'!$M$24),"outlier","normal")</f>
        <v>normal</v>
      </c>
    </row>
    <row r="5479" spans="1:18" x14ac:dyDescent="0.3">
      <c r="A5479" s="1" t="s">
        <v>58</v>
      </c>
      <c r="B5479" s="1" t="s">
        <v>40</v>
      </c>
      <c r="C5479" s="1" t="s">
        <v>435</v>
      </c>
      <c r="D5479" s="1" t="s">
        <v>64</v>
      </c>
      <c r="E5479" s="1" t="s">
        <v>43</v>
      </c>
      <c r="F5479" s="1" t="s">
        <v>22</v>
      </c>
      <c r="G5479" s="1" t="s">
        <v>37</v>
      </c>
      <c r="H5479">
        <v>5.98</v>
      </c>
      <c r="I5479">
        <v>3</v>
      </c>
      <c r="J5479">
        <v>17.940000000000001</v>
      </c>
      <c r="K5479" s="11">
        <v>0</v>
      </c>
      <c r="L5479">
        <v>8.7899999999999991</v>
      </c>
      <c r="M5479">
        <v>9.15</v>
      </c>
      <c r="N5479" s="11">
        <v>0.49</v>
      </c>
      <c r="O5479">
        <v>8.7899999999999991</v>
      </c>
      <c r="P5479" t="str">
        <f>IF(OR(SampleSuperstore[[#This Row],[Total Sales]]&gt;'Check Outliers'!$M$7,SampleSuperstore[[#This Row],[Total Sales]]&lt;'Check Outliers'!$M$8),"Outlier","normal")</f>
        <v>normal</v>
      </c>
      <c r="Q5479" t="str">
        <f>IF(OR(SampleSuperstore[[#This Row],[Profit]]&gt;'Check Outliers'!$M$15,SampleSuperstore[[#This Row],[Profit]]&lt;'Check Outliers'!$M$16),"outlier","normal")</f>
        <v>normal</v>
      </c>
      <c r="R5479" s="1" t="str">
        <f>IF(OR(SampleSuperstore[[#This Row],[Cogs]]&gt;'Check Outliers'!$M$23,SampleSuperstore[[#This Row],[Cogs]]&lt;'Check Outliers'!$M$24),"outlier","normal")</f>
        <v>normal</v>
      </c>
    </row>
    <row r="5480" spans="1:18" x14ac:dyDescent="0.3">
      <c r="A5480" s="1" t="s">
        <v>24</v>
      </c>
      <c r="B5480" s="1" t="s">
        <v>11</v>
      </c>
      <c r="C5480" s="1" t="s">
        <v>110</v>
      </c>
      <c r="D5480" s="1" t="s">
        <v>68</v>
      </c>
      <c r="E5480" s="1" t="s">
        <v>53</v>
      </c>
      <c r="F5480" s="1" t="s">
        <v>22</v>
      </c>
      <c r="G5480" s="1" t="s">
        <v>33</v>
      </c>
      <c r="H5480">
        <v>42.8</v>
      </c>
      <c r="I5480">
        <v>3</v>
      </c>
      <c r="J5480">
        <v>128.4</v>
      </c>
      <c r="K5480" s="11">
        <v>0</v>
      </c>
      <c r="L5480">
        <v>62.92</v>
      </c>
      <c r="M5480">
        <v>65.48</v>
      </c>
      <c r="N5480" s="11">
        <v>0.49</v>
      </c>
      <c r="O5480">
        <v>62.92</v>
      </c>
      <c r="P5480" t="str">
        <f>IF(OR(SampleSuperstore[[#This Row],[Total Sales]]&gt;'Check Outliers'!$M$7,SampleSuperstore[[#This Row],[Total Sales]]&lt;'Check Outliers'!$M$8),"Outlier","normal")</f>
        <v>normal</v>
      </c>
      <c r="Q5480" t="str">
        <f>IF(OR(SampleSuperstore[[#This Row],[Profit]]&gt;'Check Outliers'!$M$15,SampleSuperstore[[#This Row],[Profit]]&lt;'Check Outliers'!$M$16),"outlier","normal")</f>
        <v>normal</v>
      </c>
      <c r="R5480" s="1" t="str">
        <f>IF(OR(SampleSuperstore[[#This Row],[Cogs]]&gt;'Check Outliers'!$M$23,SampleSuperstore[[#This Row],[Cogs]]&lt;'Check Outliers'!$M$24),"outlier","normal")</f>
        <v>normal</v>
      </c>
    </row>
    <row r="5481" spans="1:18" x14ac:dyDescent="0.3">
      <c r="A5481" s="1" t="s">
        <v>24</v>
      </c>
      <c r="B5481" s="1" t="s">
        <v>18</v>
      </c>
      <c r="C5481" s="1" t="s">
        <v>176</v>
      </c>
      <c r="D5481" s="1" t="s">
        <v>26</v>
      </c>
      <c r="E5481" s="1" t="s">
        <v>14</v>
      </c>
      <c r="F5481" s="1" t="s">
        <v>22</v>
      </c>
      <c r="G5481" s="1" t="s">
        <v>33</v>
      </c>
      <c r="H5481">
        <v>1.87</v>
      </c>
      <c r="I5481">
        <v>1</v>
      </c>
      <c r="J5481">
        <v>1.87</v>
      </c>
      <c r="K5481" s="11">
        <v>0.7</v>
      </c>
      <c r="L5481">
        <v>-1.31</v>
      </c>
      <c r="M5481">
        <v>3.18</v>
      </c>
      <c r="N5481" s="11">
        <v>-0.7</v>
      </c>
      <c r="O5481">
        <v>-2.6189999999999998</v>
      </c>
      <c r="P5481" t="str">
        <f>IF(OR(SampleSuperstore[[#This Row],[Total Sales]]&gt;'Check Outliers'!$M$7,SampleSuperstore[[#This Row],[Total Sales]]&lt;'Check Outliers'!$M$8),"Outlier","normal")</f>
        <v>normal</v>
      </c>
      <c r="Q5481" t="str">
        <f>IF(OR(SampleSuperstore[[#This Row],[Profit]]&gt;'Check Outliers'!$M$15,SampleSuperstore[[#This Row],[Profit]]&lt;'Check Outliers'!$M$16),"outlier","normal")</f>
        <v>normal</v>
      </c>
      <c r="R5481" s="1" t="str">
        <f>IF(OR(SampleSuperstore[[#This Row],[Cogs]]&gt;'Check Outliers'!$M$23,SampleSuperstore[[#This Row],[Cogs]]&lt;'Check Outliers'!$M$24),"outlier","normal")</f>
        <v>normal</v>
      </c>
    </row>
    <row r="5482" spans="1:18" x14ac:dyDescent="0.3">
      <c r="A5482" s="1" t="s">
        <v>24</v>
      </c>
      <c r="B5482" s="1" t="s">
        <v>18</v>
      </c>
      <c r="C5482" s="1" t="s">
        <v>140</v>
      </c>
      <c r="D5482" s="1" t="s">
        <v>20</v>
      </c>
      <c r="E5482" s="1" t="s">
        <v>21</v>
      </c>
      <c r="F5482" s="1" t="s">
        <v>31</v>
      </c>
      <c r="G5482" s="1" t="s">
        <v>32</v>
      </c>
      <c r="H5482">
        <v>103.19</v>
      </c>
      <c r="I5482">
        <v>1</v>
      </c>
      <c r="J5482">
        <v>103.19</v>
      </c>
      <c r="K5482" s="11">
        <v>0.2</v>
      </c>
      <c r="L5482">
        <v>11.61</v>
      </c>
      <c r="M5482">
        <v>91.58</v>
      </c>
      <c r="N5482" s="11">
        <v>0.11</v>
      </c>
      <c r="O5482">
        <v>-9.0280000000000022</v>
      </c>
      <c r="P5482" t="str">
        <f>IF(OR(SampleSuperstore[[#This Row],[Total Sales]]&gt;'Check Outliers'!$M$7,SampleSuperstore[[#This Row],[Total Sales]]&lt;'Check Outliers'!$M$8),"Outlier","normal")</f>
        <v>normal</v>
      </c>
      <c r="Q5482" t="str">
        <f>IF(OR(SampleSuperstore[[#This Row],[Profit]]&gt;'Check Outliers'!$M$15,SampleSuperstore[[#This Row],[Profit]]&lt;'Check Outliers'!$M$16),"outlier","normal")</f>
        <v>normal</v>
      </c>
      <c r="R5482" s="1" t="str">
        <f>IF(OR(SampleSuperstore[[#This Row],[Cogs]]&gt;'Check Outliers'!$M$23,SampleSuperstore[[#This Row],[Cogs]]&lt;'Check Outliers'!$M$24),"outlier","normal")</f>
        <v>normal</v>
      </c>
    </row>
    <row r="5483" spans="1:18" x14ac:dyDescent="0.3">
      <c r="A5483" s="1" t="s">
        <v>24</v>
      </c>
      <c r="B5483" s="1" t="s">
        <v>18</v>
      </c>
      <c r="C5483" s="1" t="s">
        <v>140</v>
      </c>
      <c r="D5483" s="1" t="s">
        <v>20</v>
      </c>
      <c r="E5483" s="1" t="s">
        <v>21</v>
      </c>
      <c r="F5483" s="1" t="s">
        <v>31</v>
      </c>
      <c r="G5483" s="1" t="s">
        <v>55</v>
      </c>
      <c r="H5483">
        <v>18</v>
      </c>
      <c r="I5483">
        <v>2</v>
      </c>
      <c r="J5483">
        <v>36</v>
      </c>
      <c r="K5483" s="11">
        <v>0</v>
      </c>
      <c r="L5483">
        <v>6.48</v>
      </c>
      <c r="M5483">
        <v>29.52</v>
      </c>
      <c r="N5483" s="11">
        <v>0.18</v>
      </c>
      <c r="O5483">
        <v>6.48</v>
      </c>
      <c r="P5483" t="str">
        <f>IF(OR(SampleSuperstore[[#This Row],[Total Sales]]&gt;'Check Outliers'!$M$7,SampleSuperstore[[#This Row],[Total Sales]]&lt;'Check Outliers'!$M$8),"Outlier","normal")</f>
        <v>normal</v>
      </c>
      <c r="Q5483" t="str">
        <f>IF(OR(SampleSuperstore[[#This Row],[Profit]]&gt;'Check Outliers'!$M$15,SampleSuperstore[[#This Row],[Profit]]&lt;'Check Outliers'!$M$16),"outlier","normal")</f>
        <v>normal</v>
      </c>
      <c r="R5483" s="1" t="str">
        <f>IF(OR(SampleSuperstore[[#This Row],[Cogs]]&gt;'Check Outliers'!$M$23,SampleSuperstore[[#This Row],[Cogs]]&lt;'Check Outliers'!$M$24),"outlier","normal")</f>
        <v>normal</v>
      </c>
    </row>
    <row r="5484" spans="1:18" hidden="1" x14ac:dyDescent="0.3">
      <c r="A5484" s="1" t="s">
        <v>24</v>
      </c>
      <c r="B5484" s="1" t="s">
        <v>18</v>
      </c>
      <c r="C5484" s="1" t="s">
        <v>140</v>
      </c>
      <c r="D5484" s="1" t="s">
        <v>20</v>
      </c>
      <c r="E5484" s="1" t="s">
        <v>21</v>
      </c>
      <c r="F5484" s="1" t="s">
        <v>31</v>
      </c>
      <c r="G5484" s="1" t="s">
        <v>55</v>
      </c>
      <c r="H5484">
        <v>59.99</v>
      </c>
      <c r="I5484">
        <v>4</v>
      </c>
      <c r="J5484">
        <v>239.96</v>
      </c>
      <c r="K5484" s="1">
        <v>0</v>
      </c>
      <c r="L5484">
        <v>115.18</v>
      </c>
      <c r="M5484">
        <v>124.78</v>
      </c>
      <c r="N5484">
        <v>0.48</v>
      </c>
      <c r="O5484">
        <v>115.18</v>
      </c>
      <c r="P5484" t="str">
        <f>IF(OR(SampleSuperstore[[#This Row],[Total Sales]]&gt;'Check Outliers'!$M$7,SampleSuperstore[[#This Row],[Total Sales]]&lt;'Check Outliers'!$M$8),"Outlier","normal")</f>
        <v>normal</v>
      </c>
      <c r="Q5484" t="str">
        <f>IF(OR(SampleSuperstore[[#This Row],[Profit]]&gt;'Check Outliers'!$M$15,SampleSuperstore[[#This Row],[Profit]]&lt;'Check Outliers'!$M$16),"outlier","normal")</f>
        <v>outlier</v>
      </c>
      <c r="R5484" s="1" t="str">
        <f>IF(OR(SampleSuperstore[[#This Row],[Cogs]]&gt;'Check Outliers'!$M$23,SampleSuperstore[[#This Row],[Cogs]]&lt;'Check Outliers'!$M$24),"outlier","normal")</f>
        <v>normal</v>
      </c>
    </row>
    <row r="5485" spans="1:18" x14ac:dyDescent="0.3">
      <c r="A5485" s="1" t="s">
        <v>24</v>
      </c>
      <c r="B5485" s="1" t="s">
        <v>18</v>
      </c>
      <c r="C5485" s="1" t="s">
        <v>140</v>
      </c>
      <c r="D5485" s="1" t="s">
        <v>20</v>
      </c>
      <c r="E5485" s="1" t="s">
        <v>21</v>
      </c>
      <c r="F5485" s="1" t="s">
        <v>22</v>
      </c>
      <c r="G5485" s="1" t="s">
        <v>28</v>
      </c>
      <c r="H5485">
        <v>20.34</v>
      </c>
      <c r="I5485">
        <v>2</v>
      </c>
      <c r="J5485">
        <v>40.68</v>
      </c>
      <c r="K5485" s="11">
        <v>0</v>
      </c>
      <c r="L5485">
        <v>0.41</v>
      </c>
      <c r="M5485">
        <v>40.270000000000003</v>
      </c>
      <c r="N5485" s="11">
        <v>0.01</v>
      </c>
      <c r="O5485">
        <v>0.41</v>
      </c>
      <c r="P5485" t="str">
        <f>IF(OR(SampleSuperstore[[#This Row],[Total Sales]]&gt;'Check Outliers'!$M$7,SampleSuperstore[[#This Row],[Total Sales]]&lt;'Check Outliers'!$M$8),"Outlier","normal")</f>
        <v>normal</v>
      </c>
      <c r="Q5485" t="str">
        <f>IF(OR(SampleSuperstore[[#This Row],[Profit]]&gt;'Check Outliers'!$M$15,SampleSuperstore[[#This Row],[Profit]]&lt;'Check Outliers'!$M$16),"outlier","normal")</f>
        <v>normal</v>
      </c>
      <c r="R5485" s="1" t="str">
        <f>IF(OR(SampleSuperstore[[#This Row],[Cogs]]&gt;'Check Outliers'!$M$23,SampleSuperstore[[#This Row],[Cogs]]&lt;'Check Outliers'!$M$24),"outlier","normal")</f>
        <v>normal</v>
      </c>
    </row>
    <row r="5486" spans="1:18" hidden="1" x14ac:dyDescent="0.3">
      <c r="A5486" s="1" t="s">
        <v>24</v>
      </c>
      <c r="B5486" s="1" t="s">
        <v>11</v>
      </c>
      <c r="C5486" s="1" t="s">
        <v>176</v>
      </c>
      <c r="D5486" s="1" t="s">
        <v>26</v>
      </c>
      <c r="E5486" s="1" t="s">
        <v>14</v>
      </c>
      <c r="F5486" s="1" t="s">
        <v>15</v>
      </c>
      <c r="G5486" s="1" t="s">
        <v>17</v>
      </c>
      <c r="H5486">
        <v>104.78</v>
      </c>
      <c r="I5486">
        <v>4</v>
      </c>
      <c r="J5486">
        <v>419.14</v>
      </c>
      <c r="K5486" s="1">
        <v>0.2</v>
      </c>
      <c r="L5486">
        <v>-68.11</v>
      </c>
      <c r="M5486">
        <v>487.25</v>
      </c>
      <c r="N5486">
        <v>-0.16</v>
      </c>
      <c r="O5486">
        <v>-151.93799999999999</v>
      </c>
      <c r="P5486" t="str">
        <f>IF(OR(SampleSuperstore[[#This Row],[Total Sales]]&gt;'Check Outliers'!$M$7,SampleSuperstore[[#This Row],[Total Sales]]&lt;'Check Outliers'!$M$8),"Outlier","normal")</f>
        <v>normal</v>
      </c>
      <c r="Q5486" t="str">
        <f>IF(OR(SampleSuperstore[[#This Row],[Profit]]&gt;'Check Outliers'!$M$15,SampleSuperstore[[#This Row],[Profit]]&lt;'Check Outliers'!$M$16),"outlier","normal")</f>
        <v>outlier</v>
      </c>
      <c r="R5486" s="1" t="str">
        <f>IF(OR(SampleSuperstore[[#This Row],[Cogs]]&gt;'Check Outliers'!$M$23,SampleSuperstore[[#This Row],[Cogs]]&lt;'Check Outliers'!$M$24),"outlier","normal")</f>
        <v>outlier</v>
      </c>
    </row>
    <row r="5487" spans="1:18" x14ac:dyDescent="0.3">
      <c r="A5487" s="1" t="s">
        <v>24</v>
      </c>
      <c r="B5487" s="1" t="s">
        <v>11</v>
      </c>
      <c r="C5487" s="1" t="s">
        <v>176</v>
      </c>
      <c r="D5487" s="1" t="s">
        <v>26</v>
      </c>
      <c r="E5487" s="1" t="s">
        <v>14</v>
      </c>
      <c r="F5487" s="1" t="s">
        <v>22</v>
      </c>
      <c r="G5487" s="1" t="s">
        <v>56</v>
      </c>
      <c r="H5487">
        <v>7.82</v>
      </c>
      <c r="I5487">
        <v>3</v>
      </c>
      <c r="J5487">
        <v>23.47</v>
      </c>
      <c r="K5487" s="11">
        <v>0.2</v>
      </c>
      <c r="L5487">
        <v>7.63</v>
      </c>
      <c r="M5487">
        <v>15.84</v>
      </c>
      <c r="N5487" s="11">
        <v>0.33</v>
      </c>
      <c r="O5487">
        <v>2.9359999999999999</v>
      </c>
      <c r="P5487" t="str">
        <f>IF(OR(SampleSuperstore[[#This Row],[Total Sales]]&gt;'Check Outliers'!$M$7,SampleSuperstore[[#This Row],[Total Sales]]&lt;'Check Outliers'!$M$8),"Outlier","normal")</f>
        <v>normal</v>
      </c>
      <c r="Q5487" t="str">
        <f>IF(OR(SampleSuperstore[[#This Row],[Profit]]&gt;'Check Outliers'!$M$15,SampleSuperstore[[#This Row],[Profit]]&lt;'Check Outliers'!$M$16),"outlier","normal")</f>
        <v>normal</v>
      </c>
      <c r="R5487" s="1" t="str">
        <f>IF(OR(SampleSuperstore[[#This Row],[Cogs]]&gt;'Check Outliers'!$M$23,SampleSuperstore[[#This Row],[Cogs]]&lt;'Check Outliers'!$M$24),"outlier","normal")</f>
        <v>normal</v>
      </c>
    </row>
    <row r="5488" spans="1:18" x14ac:dyDescent="0.3">
      <c r="A5488" s="1" t="s">
        <v>24</v>
      </c>
      <c r="B5488" s="1" t="s">
        <v>40</v>
      </c>
      <c r="C5488" s="1" t="s">
        <v>118</v>
      </c>
      <c r="D5488" s="1" t="s">
        <v>42</v>
      </c>
      <c r="E5488" s="1" t="s">
        <v>43</v>
      </c>
      <c r="F5488" s="1" t="s">
        <v>22</v>
      </c>
      <c r="G5488" s="1" t="s">
        <v>33</v>
      </c>
      <c r="H5488">
        <v>0.9</v>
      </c>
      <c r="I5488">
        <v>4</v>
      </c>
      <c r="J5488">
        <v>3.59</v>
      </c>
      <c r="K5488" s="11">
        <v>0.8</v>
      </c>
      <c r="L5488">
        <v>-6.29</v>
      </c>
      <c r="M5488">
        <v>9.8800000000000008</v>
      </c>
      <c r="N5488" s="11">
        <v>-1.75</v>
      </c>
      <c r="O5488">
        <v>-9.161999999999999</v>
      </c>
      <c r="P5488" t="str">
        <f>IF(OR(SampleSuperstore[[#This Row],[Total Sales]]&gt;'Check Outliers'!$M$7,SampleSuperstore[[#This Row],[Total Sales]]&lt;'Check Outliers'!$M$8),"Outlier","normal")</f>
        <v>normal</v>
      </c>
      <c r="Q5488" t="str">
        <f>IF(OR(SampleSuperstore[[#This Row],[Profit]]&gt;'Check Outliers'!$M$15,SampleSuperstore[[#This Row],[Profit]]&lt;'Check Outliers'!$M$16),"outlier","normal")</f>
        <v>normal</v>
      </c>
      <c r="R5488" s="1" t="str">
        <f>IF(OR(SampleSuperstore[[#This Row],[Cogs]]&gt;'Check Outliers'!$M$23,SampleSuperstore[[#This Row],[Cogs]]&lt;'Check Outliers'!$M$24),"outlier","normal")</f>
        <v>normal</v>
      </c>
    </row>
    <row r="5489" spans="1:18" x14ac:dyDescent="0.3">
      <c r="A5489" s="1" t="s">
        <v>10</v>
      </c>
      <c r="B5489" s="1" t="s">
        <v>18</v>
      </c>
      <c r="C5489" s="1" t="s">
        <v>185</v>
      </c>
      <c r="D5489" s="1" t="s">
        <v>26</v>
      </c>
      <c r="E5489" s="1" t="s">
        <v>14</v>
      </c>
      <c r="F5489" s="1" t="s">
        <v>31</v>
      </c>
      <c r="G5489" s="1" t="s">
        <v>32</v>
      </c>
      <c r="H5489">
        <v>7.99</v>
      </c>
      <c r="I5489">
        <v>3</v>
      </c>
      <c r="J5489">
        <v>23.98</v>
      </c>
      <c r="K5489" s="11">
        <v>0.2</v>
      </c>
      <c r="L5489">
        <v>-5.69</v>
      </c>
      <c r="M5489">
        <v>29.67</v>
      </c>
      <c r="N5489" s="11">
        <v>-0.24</v>
      </c>
      <c r="O5489">
        <v>-10.486000000000001</v>
      </c>
      <c r="P5489" t="str">
        <f>IF(OR(SampleSuperstore[[#This Row],[Total Sales]]&gt;'Check Outliers'!$M$7,SampleSuperstore[[#This Row],[Total Sales]]&lt;'Check Outliers'!$M$8),"Outlier","normal")</f>
        <v>normal</v>
      </c>
      <c r="Q5489" t="str">
        <f>IF(OR(SampleSuperstore[[#This Row],[Profit]]&gt;'Check Outliers'!$M$15,SampleSuperstore[[#This Row],[Profit]]&lt;'Check Outliers'!$M$16),"outlier","normal")</f>
        <v>normal</v>
      </c>
      <c r="R5489" s="1" t="str">
        <f>IF(OR(SampleSuperstore[[#This Row],[Cogs]]&gt;'Check Outliers'!$M$23,SampleSuperstore[[#This Row],[Cogs]]&lt;'Check Outliers'!$M$24),"outlier","normal")</f>
        <v>normal</v>
      </c>
    </row>
    <row r="5490" spans="1:18" x14ac:dyDescent="0.3">
      <c r="A5490" s="1" t="s">
        <v>10</v>
      </c>
      <c r="B5490" s="1" t="s">
        <v>18</v>
      </c>
      <c r="C5490" s="1" t="s">
        <v>185</v>
      </c>
      <c r="D5490" s="1" t="s">
        <v>26</v>
      </c>
      <c r="E5490" s="1" t="s">
        <v>14</v>
      </c>
      <c r="F5490" s="1" t="s">
        <v>22</v>
      </c>
      <c r="G5490" s="1" t="s">
        <v>23</v>
      </c>
      <c r="H5490">
        <v>2.09</v>
      </c>
      <c r="I5490">
        <v>3</v>
      </c>
      <c r="J5490">
        <v>6.26</v>
      </c>
      <c r="K5490" s="11">
        <v>0.2</v>
      </c>
      <c r="L5490">
        <v>2.04</v>
      </c>
      <c r="M5490">
        <v>4.22</v>
      </c>
      <c r="N5490" s="11">
        <v>0.33</v>
      </c>
      <c r="O5490">
        <v>0.78800000000000003</v>
      </c>
      <c r="P5490" t="str">
        <f>IF(OR(SampleSuperstore[[#This Row],[Total Sales]]&gt;'Check Outliers'!$M$7,SampleSuperstore[[#This Row],[Total Sales]]&lt;'Check Outliers'!$M$8),"Outlier","normal")</f>
        <v>normal</v>
      </c>
      <c r="Q5490" t="str">
        <f>IF(OR(SampleSuperstore[[#This Row],[Profit]]&gt;'Check Outliers'!$M$15,SampleSuperstore[[#This Row],[Profit]]&lt;'Check Outliers'!$M$16),"outlier","normal")</f>
        <v>normal</v>
      </c>
      <c r="R5490" s="1" t="str">
        <f>IF(OR(SampleSuperstore[[#This Row],[Cogs]]&gt;'Check Outliers'!$M$23,SampleSuperstore[[#This Row],[Cogs]]&lt;'Check Outliers'!$M$24),"outlier","normal")</f>
        <v>normal</v>
      </c>
    </row>
    <row r="5491" spans="1:18" x14ac:dyDescent="0.3">
      <c r="A5491" s="1" t="s">
        <v>10</v>
      </c>
      <c r="B5491" s="1" t="s">
        <v>18</v>
      </c>
      <c r="C5491" s="1" t="s">
        <v>185</v>
      </c>
      <c r="D5491" s="1" t="s">
        <v>26</v>
      </c>
      <c r="E5491" s="1" t="s">
        <v>14</v>
      </c>
      <c r="F5491" s="1" t="s">
        <v>22</v>
      </c>
      <c r="G5491" s="1" t="s">
        <v>34</v>
      </c>
      <c r="H5491">
        <v>6.94</v>
      </c>
      <c r="I5491">
        <v>3</v>
      </c>
      <c r="J5491">
        <v>20.81</v>
      </c>
      <c r="K5491" s="11">
        <v>0.2</v>
      </c>
      <c r="L5491">
        <v>1.82</v>
      </c>
      <c r="M5491">
        <v>18.989999999999998</v>
      </c>
      <c r="N5491" s="11">
        <v>0.09</v>
      </c>
      <c r="O5491">
        <v>-2.3419999999999996</v>
      </c>
      <c r="P5491" t="str">
        <f>IF(OR(SampleSuperstore[[#This Row],[Total Sales]]&gt;'Check Outliers'!$M$7,SampleSuperstore[[#This Row],[Total Sales]]&lt;'Check Outliers'!$M$8),"Outlier","normal")</f>
        <v>normal</v>
      </c>
      <c r="Q5491" t="str">
        <f>IF(OR(SampleSuperstore[[#This Row],[Profit]]&gt;'Check Outliers'!$M$15,SampleSuperstore[[#This Row],[Profit]]&lt;'Check Outliers'!$M$16),"outlier","normal")</f>
        <v>normal</v>
      </c>
      <c r="R5491" s="1" t="str">
        <f>IF(OR(SampleSuperstore[[#This Row],[Cogs]]&gt;'Check Outliers'!$M$23,SampleSuperstore[[#This Row],[Cogs]]&lt;'Check Outliers'!$M$24),"outlier","normal")</f>
        <v>normal</v>
      </c>
    </row>
    <row r="5492" spans="1:18" x14ac:dyDescent="0.3">
      <c r="A5492" s="1" t="s">
        <v>10</v>
      </c>
      <c r="B5492" s="1" t="s">
        <v>18</v>
      </c>
      <c r="C5492" s="1" t="s">
        <v>185</v>
      </c>
      <c r="D5492" s="1" t="s">
        <v>26</v>
      </c>
      <c r="E5492" s="1" t="s">
        <v>14</v>
      </c>
      <c r="F5492" s="1" t="s">
        <v>15</v>
      </c>
      <c r="G5492" s="1" t="s">
        <v>17</v>
      </c>
      <c r="H5492">
        <v>72.78</v>
      </c>
      <c r="I5492">
        <v>3</v>
      </c>
      <c r="J5492">
        <v>218.35</v>
      </c>
      <c r="K5492" s="11">
        <v>0.2</v>
      </c>
      <c r="L5492">
        <v>-19.11</v>
      </c>
      <c r="M5492">
        <v>237.46</v>
      </c>
      <c r="N5492" s="11">
        <v>-0.09</v>
      </c>
      <c r="O5492">
        <v>-62.78</v>
      </c>
      <c r="P5492" t="str">
        <f>IF(OR(SampleSuperstore[[#This Row],[Total Sales]]&gt;'Check Outliers'!$M$7,SampleSuperstore[[#This Row],[Total Sales]]&lt;'Check Outliers'!$M$8),"Outlier","normal")</f>
        <v>normal</v>
      </c>
      <c r="Q5492" t="str">
        <f>IF(OR(SampleSuperstore[[#This Row],[Profit]]&gt;'Check Outliers'!$M$15,SampleSuperstore[[#This Row],[Profit]]&lt;'Check Outliers'!$M$16),"outlier","normal")</f>
        <v>normal</v>
      </c>
      <c r="R5492" s="1" t="str">
        <f>IF(OR(SampleSuperstore[[#This Row],[Cogs]]&gt;'Check Outliers'!$M$23,SampleSuperstore[[#This Row],[Cogs]]&lt;'Check Outliers'!$M$24),"outlier","normal")</f>
        <v>normal</v>
      </c>
    </row>
    <row r="5493" spans="1:18" x14ac:dyDescent="0.3">
      <c r="A5493" s="1" t="s">
        <v>58</v>
      </c>
      <c r="B5493" s="1" t="s">
        <v>11</v>
      </c>
      <c r="C5493" s="1" t="s">
        <v>57</v>
      </c>
      <c r="D5493" s="1" t="s">
        <v>42</v>
      </c>
      <c r="E5493" s="1" t="s">
        <v>43</v>
      </c>
      <c r="F5493" s="1" t="s">
        <v>22</v>
      </c>
      <c r="G5493" s="1" t="s">
        <v>28</v>
      </c>
      <c r="H5493">
        <v>9.08</v>
      </c>
      <c r="I5493">
        <v>2</v>
      </c>
      <c r="J5493">
        <v>18.16</v>
      </c>
      <c r="K5493" s="11">
        <v>0.2</v>
      </c>
      <c r="L5493">
        <v>1.82</v>
      </c>
      <c r="M5493">
        <v>16.34</v>
      </c>
      <c r="N5493" s="11">
        <v>0.1</v>
      </c>
      <c r="O5493">
        <v>-1.8120000000000001</v>
      </c>
      <c r="P5493" t="str">
        <f>IF(OR(SampleSuperstore[[#This Row],[Total Sales]]&gt;'Check Outliers'!$M$7,SampleSuperstore[[#This Row],[Total Sales]]&lt;'Check Outliers'!$M$8),"Outlier","normal")</f>
        <v>normal</v>
      </c>
      <c r="Q5493" t="str">
        <f>IF(OR(SampleSuperstore[[#This Row],[Profit]]&gt;'Check Outliers'!$M$15,SampleSuperstore[[#This Row],[Profit]]&lt;'Check Outliers'!$M$16),"outlier","normal")</f>
        <v>normal</v>
      </c>
      <c r="R5493" s="1" t="str">
        <f>IF(OR(SampleSuperstore[[#This Row],[Cogs]]&gt;'Check Outliers'!$M$23,SampleSuperstore[[#This Row],[Cogs]]&lt;'Check Outliers'!$M$24),"outlier","normal")</f>
        <v>normal</v>
      </c>
    </row>
    <row r="5494" spans="1:18" x14ac:dyDescent="0.3">
      <c r="A5494" s="1" t="s">
        <v>164</v>
      </c>
      <c r="B5494" s="1" t="s">
        <v>40</v>
      </c>
      <c r="C5494" s="1" t="s">
        <v>48</v>
      </c>
      <c r="D5494" s="1" t="s">
        <v>20</v>
      </c>
      <c r="E5494" s="1" t="s">
        <v>21</v>
      </c>
      <c r="F5494" s="1" t="s">
        <v>22</v>
      </c>
      <c r="G5494" s="1" t="s">
        <v>106</v>
      </c>
      <c r="H5494">
        <v>3.68</v>
      </c>
      <c r="I5494">
        <v>2</v>
      </c>
      <c r="J5494">
        <v>7.36</v>
      </c>
      <c r="K5494" s="11">
        <v>0</v>
      </c>
      <c r="L5494">
        <v>0.15</v>
      </c>
      <c r="M5494">
        <v>7.21</v>
      </c>
      <c r="N5494" s="11">
        <v>0.02</v>
      </c>
      <c r="O5494">
        <v>0.15</v>
      </c>
      <c r="P5494" t="str">
        <f>IF(OR(SampleSuperstore[[#This Row],[Total Sales]]&gt;'Check Outliers'!$M$7,SampleSuperstore[[#This Row],[Total Sales]]&lt;'Check Outliers'!$M$8),"Outlier","normal")</f>
        <v>normal</v>
      </c>
      <c r="Q5494" t="str">
        <f>IF(OR(SampleSuperstore[[#This Row],[Profit]]&gt;'Check Outliers'!$M$15,SampleSuperstore[[#This Row],[Profit]]&lt;'Check Outliers'!$M$16),"outlier","normal")</f>
        <v>normal</v>
      </c>
      <c r="R5494" s="1" t="str">
        <f>IF(OR(SampleSuperstore[[#This Row],[Cogs]]&gt;'Check Outliers'!$M$23,SampleSuperstore[[#This Row],[Cogs]]&lt;'Check Outliers'!$M$24),"outlier","normal")</f>
        <v>normal</v>
      </c>
    </row>
    <row r="5495" spans="1:18" x14ac:dyDescent="0.3">
      <c r="A5495" s="1" t="s">
        <v>164</v>
      </c>
      <c r="B5495" s="1" t="s">
        <v>40</v>
      </c>
      <c r="C5495" s="1" t="s">
        <v>48</v>
      </c>
      <c r="D5495" s="1" t="s">
        <v>20</v>
      </c>
      <c r="E5495" s="1" t="s">
        <v>21</v>
      </c>
      <c r="F5495" s="1" t="s">
        <v>22</v>
      </c>
      <c r="G5495" s="1" t="s">
        <v>23</v>
      </c>
      <c r="H5495">
        <v>10.35</v>
      </c>
      <c r="I5495">
        <v>4</v>
      </c>
      <c r="J5495">
        <v>41.4</v>
      </c>
      <c r="K5495" s="11">
        <v>0</v>
      </c>
      <c r="L5495">
        <v>19.87</v>
      </c>
      <c r="M5495">
        <v>21.53</v>
      </c>
      <c r="N5495" s="11">
        <v>0.48</v>
      </c>
      <c r="O5495">
        <v>19.87</v>
      </c>
      <c r="P5495" t="str">
        <f>IF(OR(SampleSuperstore[[#This Row],[Total Sales]]&gt;'Check Outliers'!$M$7,SampleSuperstore[[#This Row],[Total Sales]]&lt;'Check Outliers'!$M$8),"Outlier","normal")</f>
        <v>normal</v>
      </c>
      <c r="Q5495" t="str">
        <f>IF(OR(SampleSuperstore[[#This Row],[Profit]]&gt;'Check Outliers'!$M$15,SampleSuperstore[[#This Row],[Profit]]&lt;'Check Outliers'!$M$16),"outlier","normal")</f>
        <v>normal</v>
      </c>
      <c r="R5495" s="1" t="str">
        <f>IF(OR(SampleSuperstore[[#This Row],[Cogs]]&gt;'Check Outliers'!$M$23,SampleSuperstore[[#This Row],[Cogs]]&lt;'Check Outliers'!$M$24),"outlier","normal")</f>
        <v>normal</v>
      </c>
    </row>
    <row r="5496" spans="1:18" x14ac:dyDescent="0.3">
      <c r="A5496" s="1" t="s">
        <v>164</v>
      </c>
      <c r="B5496" s="1" t="s">
        <v>40</v>
      </c>
      <c r="C5496" s="1" t="s">
        <v>48</v>
      </c>
      <c r="D5496" s="1" t="s">
        <v>20</v>
      </c>
      <c r="E5496" s="1" t="s">
        <v>21</v>
      </c>
      <c r="F5496" s="1" t="s">
        <v>15</v>
      </c>
      <c r="G5496" s="1" t="s">
        <v>16</v>
      </c>
      <c r="H5496">
        <v>102.83</v>
      </c>
      <c r="I5496">
        <v>4</v>
      </c>
      <c r="J5496">
        <v>411.33</v>
      </c>
      <c r="K5496" s="11">
        <v>0.15</v>
      </c>
      <c r="L5496">
        <v>-4.84</v>
      </c>
      <c r="M5496">
        <v>416.17</v>
      </c>
      <c r="N5496" s="11">
        <v>-0.01</v>
      </c>
      <c r="O5496">
        <v>-66.53949999999999</v>
      </c>
      <c r="P5496" t="str">
        <f>IF(OR(SampleSuperstore[[#This Row],[Total Sales]]&gt;'Check Outliers'!$M$7,SampleSuperstore[[#This Row],[Total Sales]]&lt;'Check Outliers'!$M$8),"Outlier","normal")</f>
        <v>normal</v>
      </c>
      <c r="Q5496" t="str">
        <f>IF(OR(SampleSuperstore[[#This Row],[Profit]]&gt;'Check Outliers'!$M$15,SampleSuperstore[[#This Row],[Profit]]&lt;'Check Outliers'!$M$16),"outlier","normal")</f>
        <v>normal</v>
      </c>
      <c r="R5496" s="1" t="str">
        <f>IF(OR(SampleSuperstore[[#This Row],[Cogs]]&gt;'Check Outliers'!$M$23,SampleSuperstore[[#This Row],[Cogs]]&lt;'Check Outliers'!$M$24),"outlier","normal")</f>
        <v>normal</v>
      </c>
    </row>
    <row r="5497" spans="1:18" x14ac:dyDescent="0.3">
      <c r="A5497" s="1" t="s">
        <v>24</v>
      </c>
      <c r="B5497" s="1" t="s">
        <v>18</v>
      </c>
      <c r="C5497" s="1" t="s">
        <v>51</v>
      </c>
      <c r="D5497" s="1" t="s">
        <v>52</v>
      </c>
      <c r="E5497" s="1" t="s">
        <v>53</v>
      </c>
      <c r="F5497" s="1" t="s">
        <v>22</v>
      </c>
      <c r="G5497" s="1" t="s">
        <v>33</v>
      </c>
      <c r="H5497">
        <v>1.92</v>
      </c>
      <c r="I5497">
        <v>4</v>
      </c>
      <c r="J5497">
        <v>7.66</v>
      </c>
      <c r="K5497" s="11">
        <v>0.7</v>
      </c>
      <c r="L5497">
        <v>-6.12</v>
      </c>
      <c r="M5497">
        <v>13.78</v>
      </c>
      <c r="N5497" s="11">
        <v>-0.8</v>
      </c>
      <c r="O5497">
        <v>-11.481999999999999</v>
      </c>
      <c r="P5497" t="str">
        <f>IF(OR(SampleSuperstore[[#This Row],[Total Sales]]&gt;'Check Outliers'!$M$7,SampleSuperstore[[#This Row],[Total Sales]]&lt;'Check Outliers'!$M$8),"Outlier","normal")</f>
        <v>normal</v>
      </c>
      <c r="Q5497" t="str">
        <f>IF(OR(SampleSuperstore[[#This Row],[Profit]]&gt;'Check Outliers'!$M$15,SampleSuperstore[[#This Row],[Profit]]&lt;'Check Outliers'!$M$16),"outlier","normal")</f>
        <v>normal</v>
      </c>
      <c r="R5497" s="1" t="str">
        <f>IF(OR(SampleSuperstore[[#This Row],[Cogs]]&gt;'Check Outliers'!$M$23,SampleSuperstore[[#This Row],[Cogs]]&lt;'Check Outliers'!$M$24),"outlier","normal")</f>
        <v>normal</v>
      </c>
    </row>
    <row r="5498" spans="1:18" x14ac:dyDescent="0.3">
      <c r="A5498" s="1" t="s">
        <v>24</v>
      </c>
      <c r="B5498" s="1" t="s">
        <v>11</v>
      </c>
      <c r="C5498" s="1" t="s">
        <v>374</v>
      </c>
      <c r="D5498" s="1" t="s">
        <v>100</v>
      </c>
      <c r="E5498" s="1" t="s">
        <v>53</v>
      </c>
      <c r="F5498" s="1" t="s">
        <v>31</v>
      </c>
      <c r="G5498" s="1" t="s">
        <v>55</v>
      </c>
      <c r="H5498">
        <v>31.96</v>
      </c>
      <c r="I5498">
        <v>2</v>
      </c>
      <c r="J5498">
        <v>63.92</v>
      </c>
      <c r="K5498" s="11">
        <v>0.2</v>
      </c>
      <c r="L5498">
        <v>19.18</v>
      </c>
      <c r="M5498">
        <v>44.74</v>
      </c>
      <c r="N5498" s="11">
        <v>0.3</v>
      </c>
      <c r="O5498">
        <v>6.395999999999999</v>
      </c>
      <c r="P5498" t="str">
        <f>IF(OR(SampleSuperstore[[#This Row],[Total Sales]]&gt;'Check Outliers'!$M$7,SampleSuperstore[[#This Row],[Total Sales]]&lt;'Check Outliers'!$M$8),"Outlier","normal")</f>
        <v>normal</v>
      </c>
      <c r="Q5498" t="str">
        <f>IF(OR(SampleSuperstore[[#This Row],[Profit]]&gt;'Check Outliers'!$M$15,SampleSuperstore[[#This Row],[Profit]]&lt;'Check Outliers'!$M$16),"outlier","normal")</f>
        <v>normal</v>
      </c>
      <c r="R5498" s="1" t="str">
        <f>IF(OR(SampleSuperstore[[#This Row],[Cogs]]&gt;'Check Outliers'!$M$23,SampleSuperstore[[#This Row],[Cogs]]&lt;'Check Outliers'!$M$24),"outlier","normal")</f>
        <v>normal</v>
      </c>
    </row>
    <row r="5499" spans="1:18" x14ac:dyDescent="0.3">
      <c r="A5499" s="1" t="s">
        <v>10</v>
      </c>
      <c r="B5499" s="1" t="s">
        <v>11</v>
      </c>
      <c r="C5499" s="1" t="s">
        <v>71</v>
      </c>
      <c r="D5499" s="1" t="s">
        <v>72</v>
      </c>
      <c r="E5499" s="1" t="s">
        <v>53</v>
      </c>
      <c r="F5499" s="1" t="s">
        <v>22</v>
      </c>
      <c r="G5499" s="1" t="s">
        <v>30</v>
      </c>
      <c r="H5499">
        <v>3.28</v>
      </c>
      <c r="I5499">
        <v>2</v>
      </c>
      <c r="J5499">
        <v>6.56</v>
      </c>
      <c r="K5499" s="11">
        <v>0</v>
      </c>
      <c r="L5499">
        <v>1.9</v>
      </c>
      <c r="M5499">
        <v>4.66</v>
      </c>
      <c r="N5499" s="11">
        <v>0.28999999999999998</v>
      </c>
      <c r="O5499">
        <v>1.9</v>
      </c>
      <c r="P5499" t="str">
        <f>IF(OR(SampleSuperstore[[#This Row],[Total Sales]]&gt;'Check Outliers'!$M$7,SampleSuperstore[[#This Row],[Total Sales]]&lt;'Check Outliers'!$M$8),"Outlier","normal")</f>
        <v>normal</v>
      </c>
      <c r="Q5499" t="str">
        <f>IF(OR(SampleSuperstore[[#This Row],[Profit]]&gt;'Check Outliers'!$M$15,SampleSuperstore[[#This Row],[Profit]]&lt;'Check Outliers'!$M$16),"outlier","normal")</f>
        <v>normal</v>
      </c>
      <c r="R5499" s="1" t="str">
        <f>IF(OR(SampleSuperstore[[#This Row],[Cogs]]&gt;'Check Outliers'!$M$23,SampleSuperstore[[#This Row],[Cogs]]&lt;'Check Outliers'!$M$24),"outlier","normal")</f>
        <v>normal</v>
      </c>
    </row>
    <row r="5500" spans="1:18" x14ac:dyDescent="0.3">
      <c r="A5500" s="1" t="s">
        <v>10</v>
      </c>
      <c r="B5500" s="1" t="s">
        <v>11</v>
      </c>
      <c r="C5500" s="1" t="s">
        <v>71</v>
      </c>
      <c r="D5500" s="1" t="s">
        <v>72</v>
      </c>
      <c r="E5500" s="1" t="s">
        <v>53</v>
      </c>
      <c r="F5500" s="1" t="s">
        <v>22</v>
      </c>
      <c r="G5500" s="1" t="s">
        <v>23</v>
      </c>
      <c r="H5500">
        <v>2.61</v>
      </c>
      <c r="I5500">
        <v>3</v>
      </c>
      <c r="J5500">
        <v>7.83</v>
      </c>
      <c r="K5500" s="11">
        <v>0</v>
      </c>
      <c r="L5500">
        <v>3.6</v>
      </c>
      <c r="M5500">
        <v>4.2300000000000004</v>
      </c>
      <c r="N5500" s="11">
        <v>0.46</v>
      </c>
      <c r="O5500">
        <v>3.6</v>
      </c>
      <c r="P5500" t="str">
        <f>IF(OR(SampleSuperstore[[#This Row],[Total Sales]]&gt;'Check Outliers'!$M$7,SampleSuperstore[[#This Row],[Total Sales]]&lt;'Check Outliers'!$M$8),"Outlier","normal")</f>
        <v>normal</v>
      </c>
      <c r="Q5500" t="str">
        <f>IF(OR(SampleSuperstore[[#This Row],[Profit]]&gt;'Check Outliers'!$M$15,SampleSuperstore[[#This Row],[Profit]]&lt;'Check Outliers'!$M$16),"outlier","normal")</f>
        <v>normal</v>
      </c>
      <c r="R5500" s="1" t="str">
        <f>IF(OR(SampleSuperstore[[#This Row],[Cogs]]&gt;'Check Outliers'!$M$23,SampleSuperstore[[#This Row],[Cogs]]&lt;'Check Outliers'!$M$24),"outlier","normal")</f>
        <v>normal</v>
      </c>
    </row>
    <row r="5501" spans="1:18" x14ac:dyDescent="0.3">
      <c r="A5501" s="1" t="s">
        <v>10</v>
      </c>
      <c r="B5501" s="1" t="s">
        <v>11</v>
      </c>
      <c r="C5501" s="1" t="s">
        <v>71</v>
      </c>
      <c r="D5501" s="1" t="s">
        <v>72</v>
      </c>
      <c r="E5501" s="1" t="s">
        <v>53</v>
      </c>
      <c r="F5501" s="1" t="s">
        <v>31</v>
      </c>
      <c r="G5501" s="1" t="s">
        <v>55</v>
      </c>
      <c r="H5501">
        <v>20.95</v>
      </c>
      <c r="I5501">
        <v>2</v>
      </c>
      <c r="J5501">
        <v>41.9</v>
      </c>
      <c r="K5501" s="11">
        <v>0</v>
      </c>
      <c r="L5501">
        <v>8.8000000000000007</v>
      </c>
      <c r="M5501">
        <v>33.1</v>
      </c>
      <c r="N5501" s="11">
        <v>0.21</v>
      </c>
      <c r="O5501">
        <v>8.8000000000000007</v>
      </c>
      <c r="P5501" t="str">
        <f>IF(OR(SampleSuperstore[[#This Row],[Total Sales]]&gt;'Check Outliers'!$M$7,SampleSuperstore[[#This Row],[Total Sales]]&lt;'Check Outliers'!$M$8),"Outlier","normal")</f>
        <v>normal</v>
      </c>
      <c r="Q5501" t="str">
        <f>IF(OR(SampleSuperstore[[#This Row],[Profit]]&gt;'Check Outliers'!$M$15,SampleSuperstore[[#This Row],[Profit]]&lt;'Check Outliers'!$M$16),"outlier","normal")</f>
        <v>normal</v>
      </c>
      <c r="R5501" s="1" t="str">
        <f>IF(OR(SampleSuperstore[[#This Row],[Cogs]]&gt;'Check Outliers'!$M$23,SampleSuperstore[[#This Row],[Cogs]]&lt;'Check Outliers'!$M$24),"outlier","normal")</f>
        <v>normal</v>
      </c>
    </row>
    <row r="5502" spans="1:18" hidden="1" x14ac:dyDescent="0.3">
      <c r="A5502" s="1" t="s">
        <v>10</v>
      </c>
      <c r="B5502" s="1" t="s">
        <v>11</v>
      </c>
      <c r="C5502" s="1" t="s">
        <v>71</v>
      </c>
      <c r="D5502" s="1" t="s">
        <v>72</v>
      </c>
      <c r="E5502" s="1" t="s">
        <v>53</v>
      </c>
      <c r="F5502" s="1" t="s">
        <v>15</v>
      </c>
      <c r="G5502" s="1" t="s">
        <v>17</v>
      </c>
      <c r="H5502">
        <v>110.69</v>
      </c>
      <c r="I5502">
        <v>6</v>
      </c>
      <c r="J5502">
        <v>664.15</v>
      </c>
      <c r="K5502" s="1">
        <v>0.1</v>
      </c>
      <c r="L5502">
        <v>88.55</v>
      </c>
      <c r="M5502">
        <v>575.6</v>
      </c>
      <c r="N5502">
        <v>0.13</v>
      </c>
      <c r="O5502">
        <v>22.134999999999991</v>
      </c>
      <c r="P5502" t="str">
        <f>IF(OR(SampleSuperstore[[#This Row],[Total Sales]]&gt;'Check Outliers'!$M$7,SampleSuperstore[[#This Row],[Total Sales]]&lt;'Check Outliers'!$M$8),"Outlier","normal")</f>
        <v>Outlier</v>
      </c>
      <c r="Q5502" t="str">
        <f>IF(OR(SampleSuperstore[[#This Row],[Profit]]&gt;'Check Outliers'!$M$15,SampleSuperstore[[#This Row],[Profit]]&lt;'Check Outliers'!$M$16),"outlier","normal")</f>
        <v>outlier</v>
      </c>
      <c r="R5502" s="1" t="str">
        <f>IF(OR(SampleSuperstore[[#This Row],[Cogs]]&gt;'Check Outliers'!$M$23,SampleSuperstore[[#This Row],[Cogs]]&lt;'Check Outliers'!$M$24),"outlier","normal")</f>
        <v>outlier</v>
      </c>
    </row>
    <row r="5503" spans="1:18" x14ac:dyDescent="0.3">
      <c r="A5503" s="1" t="s">
        <v>10</v>
      </c>
      <c r="B5503" s="1" t="s">
        <v>11</v>
      </c>
      <c r="C5503" s="1" t="s">
        <v>71</v>
      </c>
      <c r="D5503" s="1" t="s">
        <v>72</v>
      </c>
      <c r="E5503" s="1" t="s">
        <v>53</v>
      </c>
      <c r="F5503" s="1" t="s">
        <v>22</v>
      </c>
      <c r="G5503" s="1" t="s">
        <v>37</v>
      </c>
      <c r="H5503">
        <v>4.4800000000000004</v>
      </c>
      <c r="I5503">
        <v>2</v>
      </c>
      <c r="J5503">
        <v>8.9600000000000009</v>
      </c>
      <c r="K5503" s="11">
        <v>0</v>
      </c>
      <c r="L5503">
        <v>4.3899999999999997</v>
      </c>
      <c r="M5503">
        <v>4.57</v>
      </c>
      <c r="N5503" s="11">
        <v>0.49</v>
      </c>
      <c r="O5503">
        <v>4.3899999999999997</v>
      </c>
      <c r="P5503" t="str">
        <f>IF(OR(SampleSuperstore[[#This Row],[Total Sales]]&gt;'Check Outliers'!$M$7,SampleSuperstore[[#This Row],[Total Sales]]&lt;'Check Outliers'!$M$8),"Outlier","normal")</f>
        <v>normal</v>
      </c>
      <c r="Q5503" t="str">
        <f>IF(OR(SampleSuperstore[[#This Row],[Profit]]&gt;'Check Outliers'!$M$15,SampleSuperstore[[#This Row],[Profit]]&lt;'Check Outliers'!$M$16),"outlier","normal")</f>
        <v>normal</v>
      </c>
      <c r="R5503" s="1" t="str">
        <f>IF(OR(SampleSuperstore[[#This Row],[Cogs]]&gt;'Check Outliers'!$M$23,SampleSuperstore[[#This Row],[Cogs]]&lt;'Check Outliers'!$M$24),"outlier","normal")</f>
        <v>normal</v>
      </c>
    </row>
    <row r="5504" spans="1:18" x14ac:dyDescent="0.3">
      <c r="A5504" s="1" t="s">
        <v>24</v>
      </c>
      <c r="B5504" s="1" t="s">
        <v>18</v>
      </c>
      <c r="C5504" s="1" t="s">
        <v>51</v>
      </c>
      <c r="D5504" s="1" t="s">
        <v>52</v>
      </c>
      <c r="E5504" s="1" t="s">
        <v>53</v>
      </c>
      <c r="F5504" s="1" t="s">
        <v>15</v>
      </c>
      <c r="G5504" s="1" t="s">
        <v>29</v>
      </c>
      <c r="H5504">
        <v>3.31</v>
      </c>
      <c r="I5504">
        <v>1</v>
      </c>
      <c r="J5504">
        <v>3.31</v>
      </c>
      <c r="K5504" s="11">
        <v>0.2</v>
      </c>
      <c r="L5504">
        <v>0.66</v>
      </c>
      <c r="M5504">
        <v>2.65</v>
      </c>
      <c r="N5504" s="11">
        <v>0.2</v>
      </c>
      <c r="O5504">
        <v>-2.0000000000000018E-3</v>
      </c>
      <c r="P5504" t="str">
        <f>IF(OR(SampleSuperstore[[#This Row],[Total Sales]]&gt;'Check Outliers'!$M$7,SampleSuperstore[[#This Row],[Total Sales]]&lt;'Check Outliers'!$M$8),"Outlier","normal")</f>
        <v>normal</v>
      </c>
      <c r="Q5504" t="str">
        <f>IF(OR(SampleSuperstore[[#This Row],[Profit]]&gt;'Check Outliers'!$M$15,SampleSuperstore[[#This Row],[Profit]]&lt;'Check Outliers'!$M$16),"outlier","normal")</f>
        <v>normal</v>
      </c>
      <c r="R5504" s="1" t="str">
        <f>IF(OR(SampleSuperstore[[#This Row],[Cogs]]&gt;'Check Outliers'!$M$23,SampleSuperstore[[#This Row],[Cogs]]&lt;'Check Outliers'!$M$24),"outlier","normal")</f>
        <v>normal</v>
      </c>
    </row>
    <row r="5505" spans="1:18" x14ac:dyDescent="0.3">
      <c r="A5505" s="1" t="s">
        <v>24</v>
      </c>
      <c r="B5505" s="1" t="s">
        <v>18</v>
      </c>
      <c r="C5505" s="1" t="s">
        <v>51</v>
      </c>
      <c r="D5505" s="1" t="s">
        <v>52</v>
      </c>
      <c r="E5505" s="1" t="s">
        <v>53</v>
      </c>
      <c r="F5505" s="1" t="s">
        <v>22</v>
      </c>
      <c r="G5505" s="1" t="s">
        <v>34</v>
      </c>
      <c r="H5505">
        <v>6.71</v>
      </c>
      <c r="I5505">
        <v>3</v>
      </c>
      <c r="J5505">
        <v>20.14</v>
      </c>
      <c r="K5505" s="11">
        <v>0.2</v>
      </c>
      <c r="L5505">
        <v>1.26</v>
      </c>
      <c r="M5505">
        <v>18.88</v>
      </c>
      <c r="N5505" s="11">
        <v>0.06</v>
      </c>
      <c r="O5505">
        <v>-2.7680000000000007</v>
      </c>
      <c r="P5505" t="str">
        <f>IF(OR(SampleSuperstore[[#This Row],[Total Sales]]&gt;'Check Outliers'!$M$7,SampleSuperstore[[#This Row],[Total Sales]]&lt;'Check Outliers'!$M$8),"Outlier","normal")</f>
        <v>normal</v>
      </c>
      <c r="Q5505" t="str">
        <f>IF(OR(SampleSuperstore[[#This Row],[Profit]]&gt;'Check Outliers'!$M$15,SampleSuperstore[[#This Row],[Profit]]&lt;'Check Outliers'!$M$16),"outlier","normal")</f>
        <v>normal</v>
      </c>
      <c r="R5505" s="1" t="str">
        <f>IF(OR(SampleSuperstore[[#This Row],[Cogs]]&gt;'Check Outliers'!$M$23,SampleSuperstore[[#This Row],[Cogs]]&lt;'Check Outliers'!$M$24),"outlier","normal")</f>
        <v>normal</v>
      </c>
    </row>
    <row r="5506" spans="1:18" x14ac:dyDescent="0.3">
      <c r="A5506" s="1" t="s">
        <v>24</v>
      </c>
      <c r="B5506" s="1" t="s">
        <v>18</v>
      </c>
      <c r="C5506" s="1" t="s">
        <v>51</v>
      </c>
      <c r="D5506" s="1" t="s">
        <v>52</v>
      </c>
      <c r="E5506" s="1" t="s">
        <v>53</v>
      </c>
      <c r="F5506" s="1" t="s">
        <v>22</v>
      </c>
      <c r="G5506" s="1" t="s">
        <v>56</v>
      </c>
      <c r="H5506">
        <v>2.95</v>
      </c>
      <c r="I5506">
        <v>3</v>
      </c>
      <c r="J5506">
        <v>8.86</v>
      </c>
      <c r="K5506" s="11">
        <v>0.2</v>
      </c>
      <c r="L5506">
        <v>2.88</v>
      </c>
      <c r="M5506">
        <v>5.98</v>
      </c>
      <c r="N5506" s="11">
        <v>0.33</v>
      </c>
      <c r="O5506">
        <v>1.1079999999999999</v>
      </c>
      <c r="P5506" t="str">
        <f>IF(OR(SampleSuperstore[[#This Row],[Total Sales]]&gt;'Check Outliers'!$M$7,SampleSuperstore[[#This Row],[Total Sales]]&lt;'Check Outliers'!$M$8),"Outlier","normal")</f>
        <v>normal</v>
      </c>
      <c r="Q5506" t="str">
        <f>IF(OR(SampleSuperstore[[#This Row],[Profit]]&gt;'Check Outliers'!$M$15,SampleSuperstore[[#This Row],[Profit]]&lt;'Check Outliers'!$M$16),"outlier","normal")</f>
        <v>normal</v>
      </c>
      <c r="R5506" s="1" t="str">
        <f>IF(OR(SampleSuperstore[[#This Row],[Cogs]]&gt;'Check Outliers'!$M$23,SampleSuperstore[[#This Row],[Cogs]]&lt;'Check Outliers'!$M$24),"outlier","normal")</f>
        <v>normal</v>
      </c>
    </row>
    <row r="5507" spans="1:18" hidden="1" x14ac:dyDescent="0.3">
      <c r="A5507" s="1" t="s">
        <v>24</v>
      </c>
      <c r="B5507" s="1" t="s">
        <v>18</v>
      </c>
      <c r="C5507" s="1" t="s">
        <v>51</v>
      </c>
      <c r="D5507" s="1" t="s">
        <v>52</v>
      </c>
      <c r="E5507" s="1" t="s">
        <v>53</v>
      </c>
      <c r="F5507" s="1" t="s">
        <v>31</v>
      </c>
      <c r="G5507" s="1" t="s">
        <v>32</v>
      </c>
      <c r="H5507">
        <v>214.8</v>
      </c>
      <c r="I5507">
        <v>4</v>
      </c>
      <c r="J5507">
        <v>859.2</v>
      </c>
      <c r="K5507" s="1">
        <v>0.4</v>
      </c>
      <c r="L5507">
        <v>-186.16</v>
      </c>
      <c r="M5507">
        <v>1045.3599999999999</v>
      </c>
      <c r="N5507">
        <v>-0.22</v>
      </c>
      <c r="O5507">
        <v>-529.84</v>
      </c>
      <c r="P5507" t="str">
        <f>IF(OR(SampleSuperstore[[#This Row],[Total Sales]]&gt;'Check Outliers'!$M$7,SampleSuperstore[[#This Row],[Total Sales]]&lt;'Check Outliers'!$M$8),"Outlier","normal")</f>
        <v>Outlier</v>
      </c>
      <c r="Q5507" t="str">
        <f>IF(OR(SampleSuperstore[[#This Row],[Profit]]&gt;'Check Outliers'!$M$15,SampleSuperstore[[#This Row],[Profit]]&lt;'Check Outliers'!$M$16),"outlier","normal")</f>
        <v>outlier</v>
      </c>
      <c r="R5507" s="1" t="str">
        <f>IF(OR(SampleSuperstore[[#This Row],[Cogs]]&gt;'Check Outliers'!$M$23,SampleSuperstore[[#This Row],[Cogs]]&lt;'Check Outliers'!$M$24),"outlier","normal")</f>
        <v>outlier</v>
      </c>
    </row>
    <row r="5508" spans="1:18" x14ac:dyDescent="0.3">
      <c r="A5508" s="1" t="s">
        <v>164</v>
      </c>
      <c r="B5508" s="1" t="s">
        <v>11</v>
      </c>
      <c r="C5508" s="1" t="s">
        <v>19</v>
      </c>
      <c r="D5508" s="1" t="s">
        <v>20</v>
      </c>
      <c r="E5508" s="1" t="s">
        <v>21</v>
      </c>
      <c r="F5508" s="1" t="s">
        <v>22</v>
      </c>
      <c r="G5508" s="1" t="s">
        <v>37</v>
      </c>
      <c r="H5508">
        <v>30.98</v>
      </c>
      <c r="I5508">
        <v>2</v>
      </c>
      <c r="J5508">
        <v>61.96</v>
      </c>
      <c r="K5508" s="11">
        <v>0</v>
      </c>
      <c r="L5508">
        <v>27.88</v>
      </c>
      <c r="M5508">
        <v>34.08</v>
      </c>
      <c r="N5508" s="11">
        <v>0.45</v>
      </c>
      <c r="O5508">
        <v>27.88</v>
      </c>
      <c r="P5508" t="str">
        <f>IF(OR(SampleSuperstore[[#This Row],[Total Sales]]&gt;'Check Outliers'!$M$7,SampleSuperstore[[#This Row],[Total Sales]]&lt;'Check Outliers'!$M$8),"Outlier","normal")</f>
        <v>normal</v>
      </c>
      <c r="Q5508" t="str">
        <f>IF(OR(SampleSuperstore[[#This Row],[Profit]]&gt;'Check Outliers'!$M$15,SampleSuperstore[[#This Row],[Profit]]&lt;'Check Outliers'!$M$16),"outlier","normal")</f>
        <v>normal</v>
      </c>
      <c r="R5508" s="1" t="str">
        <f>IF(OR(SampleSuperstore[[#This Row],[Cogs]]&gt;'Check Outliers'!$M$23,SampleSuperstore[[#This Row],[Cogs]]&lt;'Check Outliers'!$M$24),"outlier","normal")</f>
        <v>normal</v>
      </c>
    </row>
    <row r="5509" spans="1:18" x14ac:dyDescent="0.3">
      <c r="A5509" s="1" t="s">
        <v>24</v>
      </c>
      <c r="B5509" s="1" t="s">
        <v>11</v>
      </c>
      <c r="C5509" s="1" t="s">
        <v>295</v>
      </c>
      <c r="D5509" s="1" t="s">
        <v>163</v>
      </c>
      <c r="E5509" s="1" t="s">
        <v>14</v>
      </c>
      <c r="F5509" s="1" t="s">
        <v>22</v>
      </c>
      <c r="G5509" s="1" t="s">
        <v>56</v>
      </c>
      <c r="H5509">
        <v>4.4800000000000004</v>
      </c>
      <c r="I5509">
        <v>4</v>
      </c>
      <c r="J5509">
        <v>17.920000000000002</v>
      </c>
      <c r="K5509" s="11">
        <v>0</v>
      </c>
      <c r="L5509">
        <v>8.6</v>
      </c>
      <c r="M5509">
        <v>9.32</v>
      </c>
      <c r="N5509" s="11">
        <v>0.48</v>
      </c>
      <c r="O5509">
        <v>8.6</v>
      </c>
      <c r="P5509" t="str">
        <f>IF(OR(SampleSuperstore[[#This Row],[Total Sales]]&gt;'Check Outliers'!$M$7,SampleSuperstore[[#This Row],[Total Sales]]&lt;'Check Outliers'!$M$8),"Outlier","normal")</f>
        <v>normal</v>
      </c>
      <c r="Q5509" t="str">
        <f>IF(OR(SampleSuperstore[[#This Row],[Profit]]&gt;'Check Outliers'!$M$15,SampleSuperstore[[#This Row],[Profit]]&lt;'Check Outliers'!$M$16),"outlier","normal")</f>
        <v>normal</v>
      </c>
      <c r="R5509" s="1" t="str">
        <f>IF(OR(SampleSuperstore[[#This Row],[Cogs]]&gt;'Check Outliers'!$M$23,SampleSuperstore[[#This Row],[Cogs]]&lt;'Check Outliers'!$M$24),"outlier","normal")</f>
        <v>normal</v>
      </c>
    </row>
    <row r="5510" spans="1:18" x14ac:dyDescent="0.3">
      <c r="A5510" s="1" t="s">
        <v>24</v>
      </c>
      <c r="B5510" s="1" t="s">
        <v>11</v>
      </c>
      <c r="C5510" s="1" t="s">
        <v>48</v>
      </c>
      <c r="D5510" s="1" t="s">
        <v>20</v>
      </c>
      <c r="E5510" s="1" t="s">
        <v>21</v>
      </c>
      <c r="F5510" s="1" t="s">
        <v>15</v>
      </c>
      <c r="G5510" s="1" t="s">
        <v>29</v>
      </c>
      <c r="H5510">
        <v>29.18</v>
      </c>
      <c r="I5510">
        <v>5</v>
      </c>
      <c r="J5510">
        <v>145.9</v>
      </c>
      <c r="K5510" s="11">
        <v>0</v>
      </c>
      <c r="L5510">
        <v>62.74</v>
      </c>
      <c r="M5510">
        <v>83.16</v>
      </c>
      <c r="N5510" s="11">
        <v>0.43</v>
      </c>
      <c r="O5510">
        <v>62.74</v>
      </c>
      <c r="P5510" t="str">
        <f>IF(OR(SampleSuperstore[[#This Row],[Total Sales]]&gt;'Check Outliers'!$M$7,SampleSuperstore[[#This Row],[Total Sales]]&lt;'Check Outliers'!$M$8),"Outlier","normal")</f>
        <v>normal</v>
      </c>
      <c r="Q5510" t="str">
        <f>IF(OR(SampleSuperstore[[#This Row],[Profit]]&gt;'Check Outliers'!$M$15,SampleSuperstore[[#This Row],[Profit]]&lt;'Check Outliers'!$M$16),"outlier","normal")</f>
        <v>normal</v>
      </c>
      <c r="R5510" s="1" t="str">
        <f>IF(OR(SampleSuperstore[[#This Row],[Cogs]]&gt;'Check Outliers'!$M$23,SampleSuperstore[[#This Row],[Cogs]]&lt;'Check Outliers'!$M$24),"outlier","normal")</f>
        <v>normal</v>
      </c>
    </row>
    <row r="5511" spans="1:18" x14ac:dyDescent="0.3">
      <c r="A5511" s="1" t="s">
        <v>24</v>
      </c>
      <c r="B5511" s="1" t="s">
        <v>11</v>
      </c>
      <c r="C5511" s="1" t="s">
        <v>75</v>
      </c>
      <c r="D5511" s="1" t="s">
        <v>61</v>
      </c>
      <c r="E5511" s="1" t="s">
        <v>43</v>
      </c>
      <c r="F5511" s="1" t="s">
        <v>22</v>
      </c>
      <c r="G5511" s="1" t="s">
        <v>37</v>
      </c>
      <c r="H5511">
        <v>28.35</v>
      </c>
      <c r="I5511">
        <v>2</v>
      </c>
      <c r="J5511">
        <v>56.7</v>
      </c>
      <c r="K5511" s="11">
        <v>0.2</v>
      </c>
      <c r="L5511">
        <v>19.14</v>
      </c>
      <c r="M5511">
        <v>37.56</v>
      </c>
      <c r="N5511" s="11">
        <v>0.34</v>
      </c>
      <c r="O5511">
        <v>7.7999999999999989</v>
      </c>
      <c r="P5511" t="str">
        <f>IF(OR(SampleSuperstore[[#This Row],[Total Sales]]&gt;'Check Outliers'!$M$7,SampleSuperstore[[#This Row],[Total Sales]]&lt;'Check Outliers'!$M$8),"Outlier","normal")</f>
        <v>normal</v>
      </c>
      <c r="Q5511" t="str">
        <f>IF(OR(SampleSuperstore[[#This Row],[Profit]]&gt;'Check Outliers'!$M$15,SampleSuperstore[[#This Row],[Profit]]&lt;'Check Outliers'!$M$16),"outlier","normal")</f>
        <v>normal</v>
      </c>
      <c r="R5511" s="1" t="str">
        <f>IF(OR(SampleSuperstore[[#This Row],[Cogs]]&gt;'Check Outliers'!$M$23,SampleSuperstore[[#This Row],[Cogs]]&lt;'Check Outliers'!$M$24),"outlier","normal")</f>
        <v>normal</v>
      </c>
    </row>
    <row r="5512" spans="1:18" x14ac:dyDescent="0.3">
      <c r="A5512" s="1" t="s">
        <v>24</v>
      </c>
      <c r="B5512" s="1" t="s">
        <v>11</v>
      </c>
      <c r="C5512" s="1" t="s">
        <v>75</v>
      </c>
      <c r="D5512" s="1" t="s">
        <v>61</v>
      </c>
      <c r="E5512" s="1" t="s">
        <v>43</v>
      </c>
      <c r="F5512" s="1" t="s">
        <v>31</v>
      </c>
      <c r="G5512" s="1" t="s">
        <v>32</v>
      </c>
      <c r="H5512">
        <v>5.56</v>
      </c>
      <c r="I5512">
        <v>2</v>
      </c>
      <c r="J5512">
        <v>11.12</v>
      </c>
      <c r="K5512" s="11">
        <v>0.2</v>
      </c>
      <c r="L5512">
        <v>3.48</v>
      </c>
      <c r="M5512">
        <v>7.64</v>
      </c>
      <c r="N5512" s="11">
        <v>0.31</v>
      </c>
      <c r="O5512">
        <v>1.2560000000000002</v>
      </c>
      <c r="P5512" t="str">
        <f>IF(OR(SampleSuperstore[[#This Row],[Total Sales]]&gt;'Check Outliers'!$M$7,SampleSuperstore[[#This Row],[Total Sales]]&lt;'Check Outliers'!$M$8),"Outlier","normal")</f>
        <v>normal</v>
      </c>
      <c r="Q5512" t="str">
        <f>IF(OR(SampleSuperstore[[#This Row],[Profit]]&gt;'Check Outliers'!$M$15,SampleSuperstore[[#This Row],[Profit]]&lt;'Check Outliers'!$M$16),"outlier","normal")</f>
        <v>normal</v>
      </c>
      <c r="R5512" s="1" t="str">
        <f>IF(OR(SampleSuperstore[[#This Row],[Cogs]]&gt;'Check Outliers'!$M$23,SampleSuperstore[[#This Row],[Cogs]]&lt;'Check Outliers'!$M$24),"outlier","normal")</f>
        <v>normal</v>
      </c>
    </row>
    <row r="5513" spans="1:18" x14ac:dyDescent="0.3">
      <c r="A5513" s="1" t="s">
        <v>24</v>
      </c>
      <c r="B5513" s="1" t="s">
        <v>11</v>
      </c>
      <c r="C5513" s="1" t="s">
        <v>343</v>
      </c>
      <c r="D5513" s="1" t="s">
        <v>91</v>
      </c>
      <c r="E5513" s="1" t="s">
        <v>21</v>
      </c>
      <c r="F5513" s="1" t="s">
        <v>22</v>
      </c>
      <c r="G5513" s="1" t="s">
        <v>37</v>
      </c>
      <c r="H5513">
        <v>8.2200000000000006</v>
      </c>
      <c r="I5513">
        <v>4</v>
      </c>
      <c r="J5513">
        <v>32.9</v>
      </c>
      <c r="K5513" s="11">
        <v>0.2</v>
      </c>
      <c r="L5513">
        <v>11.1</v>
      </c>
      <c r="M5513">
        <v>21.8</v>
      </c>
      <c r="N5513" s="11">
        <v>0.34</v>
      </c>
      <c r="O5513">
        <v>4.5199999999999996</v>
      </c>
      <c r="P5513" t="str">
        <f>IF(OR(SampleSuperstore[[#This Row],[Total Sales]]&gt;'Check Outliers'!$M$7,SampleSuperstore[[#This Row],[Total Sales]]&lt;'Check Outliers'!$M$8),"Outlier","normal")</f>
        <v>normal</v>
      </c>
      <c r="Q5513" t="str">
        <f>IF(OR(SampleSuperstore[[#This Row],[Profit]]&gt;'Check Outliers'!$M$15,SampleSuperstore[[#This Row],[Profit]]&lt;'Check Outliers'!$M$16),"outlier","normal")</f>
        <v>normal</v>
      </c>
      <c r="R5513" s="1" t="str">
        <f>IF(OR(SampleSuperstore[[#This Row],[Cogs]]&gt;'Check Outliers'!$M$23,SampleSuperstore[[#This Row],[Cogs]]&lt;'Check Outliers'!$M$24),"outlier","normal")</f>
        <v>normal</v>
      </c>
    </row>
    <row r="5514" spans="1:18" x14ac:dyDescent="0.3">
      <c r="A5514" s="1" t="s">
        <v>24</v>
      </c>
      <c r="B5514" s="1" t="s">
        <v>11</v>
      </c>
      <c r="C5514" s="1" t="s">
        <v>343</v>
      </c>
      <c r="D5514" s="1" t="s">
        <v>91</v>
      </c>
      <c r="E5514" s="1" t="s">
        <v>21</v>
      </c>
      <c r="F5514" s="1" t="s">
        <v>22</v>
      </c>
      <c r="G5514" s="1" t="s">
        <v>37</v>
      </c>
      <c r="H5514">
        <v>7.59</v>
      </c>
      <c r="I5514">
        <v>3</v>
      </c>
      <c r="J5514">
        <v>22.78</v>
      </c>
      <c r="K5514" s="11">
        <v>0.2</v>
      </c>
      <c r="L5514">
        <v>7.69</v>
      </c>
      <c r="M5514">
        <v>15.09</v>
      </c>
      <c r="N5514" s="11">
        <v>0.34</v>
      </c>
      <c r="O5514">
        <v>3.1340000000000003</v>
      </c>
      <c r="P5514" t="str">
        <f>IF(OR(SampleSuperstore[[#This Row],[Total Sales]]&gt;'Check Outliers'!$M$7,SampleSuperstore[[#This Row],[Total Sales]]&lt;'Check Outliers'!$M$8),"Outlier","normal")</f>
        <v>normal</v>
      </c>
      <c r="Q5514" t="str">
        <f>IF(OR(SampleSuperstore[[#This Row],[Profit]]&gt;'Check Outliers'!$M$15,SampleSuperstore[[#This Row],[Profit]]&lt;'Check Outliers'!$M$16),"outlier","normal")</f>
        <v>normal</v>
      </c>
      <c r="R5514" s="1" t="str">
        <f>IF(OR(SampleSuperstore[[#This Row],[Cogs]]&gt;'Check Outliers'!$M$23,SampleSuperstore[[#This Row],[Cogs]]&lt;'Check Outliers'!$M$24),"outlier","normal")</f>
        <v>normal</v>
      </c>
    </row>
    <row r="5515" spans="1:18" x14ac:dyDescent="0.3">
      <c r="A5515" s="1" t="s">
        <v>58</v>
      </c>
      <c r="B5515" s="1" t="s">
        <v>11</v>
      </c>
      <c r="C5515" s="1" t="s">
        <v>71</v>
      </c>
      <c r="D5515" s="1" t="s">
        <v>72</v>
      </c>
      <c r="E5515" s="1" t="s">
        <v>53</v>
      </c>
      <c r="F5515" s="1" t="s">
        <v>31</v>
      </c>
      <c r="G5515" s="1" t="s">
        <v>32</v>
      </c>
      <c r="H5515">
        <v>79.989999999999995</v>
      </c>
      <c r="I5515">
        <v>3</v>
      </c>
      <c r="J5515">
        <v>239.97</v>
      </c>
      <c r="K5515" s="11">
        <v>0</v>
      </c>
      <c r="L5515">
        <v>2.4</v>
      </c>
      <c r="M5515">
        <v>237.57</v>
      </c>
      <c r="N5515" s="11">
        <v>0.01</v>
      </c>
      <c r="O5515">
        <v>2.4</v>
      </c>
      <c r="P5515" t="str">
        <f>IF(OR(SampleSuperstore[[#This Row],[Total Sales]]&gt;'Check Outliers'!$M$7,SampleSuperstore[[#This Row],[Total Sales]]&lt;'Check Outliers'!$M$8),"Outlier","normal")</f>
        <v>normal</v>
      </c>
      <c r="Q5515" t="str">
        <f>IF(OR(SampleSuperstore[[#This Row],[Profit]]&gt;'Check Outliers'!$M$15,SampleSuperstore[[#This Row],[Profit]]&lt;'Check Outliers'!$M$16),"outlier","normal")</f>
        <v>normal</v>
      </c>
      <c r="R5515" s="1" t="str">
        <f>IF(OR(SampleSuperstore[[#This Row],[Cogs]]&gt;'Check Outliers'!$M$23,SampleSuperstore[[#This Row],[Cogs]]&lt;'Check Outliers'!$M$24),"outlier","normal")</f>
        <v>normal</v>
      </c>
    </row>
    <row r="5516" spans="1:18" x14ac:dyDescent="0.3">
      <c r="A5516" s="1" t="s">
        <v>58</v>
      </c>
      <c r="B5516" s="1" t="s">
        <v>11</v>
      </c>
      <c r="C5516" s="1" t="s">
        <v>71</v>
      </c>
      <c r="D5516" s="1" t="s">
        <v>72</v>
      </c>
      <c r="E5516" s="1" t="s">
        <v>53</v>
      </c>
      <c r="F5516" s="1" t="s">
        <v>22</v>
      </c>
      <c r="G5516" s="1" t="s">
        <v>34</v>
      </c>
      <c r="H5516">
        <v>80.16</v>
      </c>
      <c r="I5516">
        <v>2</v>
      </c>
      <c r="J5516">
        <v>160.32</v>
      </c>
      <c r="K5516" s="11">
        <v>0</v>
      </c>
      <c r="L5516">
        <v>44.89</v>
      </c>
      <c r="M5516">
        <v>115.43</v>
      </c>
      <c r="N5516" s="11">
        <v>0.28000000000000003</v>
      </c>
      <c r="O5516">
        <v>44.89</v>
      </c>
      <c r="P5516" t="str">
        <f>IF(OR(SampleSuperstore[[#This Row],[Total Sales]]&gt;'Check Outliers'!$M$7,SampleSuperstore[[#This Row],[Total Sales]]&lt;'Check Outliers'!$M$8),"Outlier","normal")</f>
        <v>normal</v>
      </c>
      <c r="Q5516" t="str">
        <f>IF(OR(SampleSuperstore[[#This Row],[Profit]]&gt;'Check Outliers'!$M$15,SampleSuperstore[[#This Row],[Profit]]&lt;'Check Outliers'!$M$16),"outlier","normal")</f>
        <v>normal</v>
      </c>
      <c r="R5516" s="1" t="str">
        <f>IF(OR(SampleSuperstore[[#This Row],[Cogs]]&gt;'Check Outliers'!$M$23,SampleSuperstore[[#This Row],[Cogs]]&lt;'Check Outliers'!$M$24),"outlier","normal")</f>
        <v>normal</v>
      </c>
    </row>
    <row r="5517" spans="1:18" x14ac:dyDescent="0.3">
      <c r="A5517" s="1" t="s">
        <v>58</v>
      </c>
      <c r="B5517" s="1" t="s">
        <v>11</v>
      </c>
      <c r="C5517" s="1" t="s">
        <v>71</v>
      </c>
      <c r="D5517" s="1" t="s">
        <v>72</v>
      </c>
      <c r="E5517" s="1" t="s">
        <v>53</v>
      </c>
      <c r="F5517" s="1" t="s">
        <v>31</v>
      </c>
      <c r="G5517" s="1" t="s">
        <v>32</v>
      </c>
      <c r="H5517">
        <v>42.95</v>
      </c>
      <c r="I5517">
        <v>3</v>
      </c>
      <c r="J5517">
        <v>128.85</v>
      </c>
      <c r="K5517" s="11">
        <v>0</v>
      </c>
      <c r="L5517">
        <v>3.87</v>
      </c>
      <c r="M5517">
        <v>124.98</v>
      </c>
      <c r="N5517" s="11">
        <v>0.03</v>
      </c>
      <c r="O5517">
        <v>3.87</v>
      </c>
      <c r="P5517" t="str">
        <f>IF(OR(SampleSuperstore[[#This Row],[Total Sales]]&gt;'Check Outliers'!$M$7,SampleSuperstore[[#This Row],[Total Sales]]&lt;'Check Outliers'!$M$8),"Outlier","normal")</f>
        <v>normal</v>
      </c>
      <c r="Q5517" t="str">
        <f>IF(OR(SampleSuperstore[[#This Row],[Profit]]&gt;'Check Outliers'!$M$15,SampleSuperstore[[#This Row],[Profit]]&lt;'Check Outliers'!$M$16),"outlier","normal")</f>
        <v>normal</v>
      </c>
      <c r="R5517" s="1" t="str">
        <f>IF(OR(SampleSuperstore[[#This Row],[Cogs]]&gt;'Check Outliers'!$M$23,SampleSuperstore[[#This Row],[Cogs]]&lt;'Check Outliers'!$M$24),"outlier","normal")</f>
        <v>normal</v>
      </c>
    </row>
    <row r="5518" spans="1:18" hidden="1" x14ac:dyDescent="0.3">
      <c r="A5518" s="1" t="s">
        <v>10</v>
      </c>
      <c r="B5518" s="1" t="s">
        <v>18</v>
      </c>
      <c r="C5518" s="1" t="s">
        <v>191</v>
      </c>
      <c r="D5518" s="1" t="s">
        <v>84</v>
      </c>
      <c r="E5518" s="1" t="s">
        <v>14</v>
      </c>
      <c r="F5518" s="1" t="s">
        <v>31</v>
      </c>
      <c r="G5518" s="1" t="s">
        <v>55</v>
      </c>
      <c r="H5518">
        <v>329.99</v>
      </c>
      <c r="I5518">
        <v>4</v>
      </c>
      <c r="J5518">
        <v>1319.96</v>
      </c>
      <c r="K5518" s="1">
        <v>0</v>
      </c>
      <c r="L5518">
        <v>527.98</v>
      </c>
      <c r="M5518">
        <v>791.98</v>
      </c>
      <c r="N5518">
        <v>0.4</v>
      </c>
      <c r="O5518">
        <v>527.98</v>
      </c>
      <c r="P5518" t="str">
        <f>IF(OR(SampleSuperstore[[#This Row],[Total Sales]]&gt;'Check Outliers'!$M$7,SampleSuperstore[[#This Row],[Total Sales]]&lt;'Check Outliers'!$M$8),"Outlier","normal")</f>
        <v>Outlier</v>
      </c>
      <c r="Q5518" t="str">
        <f>IF(OR(SampleSuperstore[[#This Row],[Profit]]&gt;'Check Outliers'!$M$15,SampleSuperstore[[#This Row],[Profit]]&lt;'Check Outliers'!$M$16),"outlier","normal")</f>
        <v>outlier</v>
      </c>
      <c r="R5518" s="1" t="str">
        <f>IF(OR(SampleSuperstore[[#This Row],[Cogs]]&gt;'Check Outliers'!$M$23,SampleSuperstore[[#This Row],[Cogs]]&lt;'Check Outliers'!$M$24),"outlier","normal")</f>
        <v>outlier</v>
      </c>
    </row>
    <row r="5519" spans="1:18" x14ac:dyDescent="0.3">
      <c r="A5519" s="1" t="s">
        <v>24</v>
      </c>
      <c r="B5519" s="1" t="s">
        <v>18</v>
      </c>
      <c r="C5519" s="1" t="s">
        <v>51</v>
      </c>
      <c r="D5519" s="1" t="s">
        <v>52</v>
      </c>
      <c r="E5519" s="1" t="s">
        <v>53</v>
      </c>
      <c r="F5519" s="1" t="s">
        <v>15</v>
      </c>
      <c r="G5519" s="1" t="s">
        <v>17</v>
      </c>
      <c r="H5519">
        <v>24</v>
      </c>
      <c r="I5519">
        <v>10</v>
      </c>
      <c r="J5519">
        <v>239.96</v>
      </c>
      <c r="K5519" s="11">
        <v>0.3</v>
      </c>
      <c r="L5519">
        <v>-10.28</v>
      </c>
      <c r="M5519">
        <v>250.24</v>
      </c>
      <c r="N5519" s="11">
        <v>-0.04</v>
      </c>
      <c r="O5519">
        <v>-82.268000000000001</v>
      </c>
      <c r="P5519" t="str">
        <f>IF(OR(SampleSuperstore[[#This Row],[Total Sales]]&gt;'Check Outliers'!$M$7,SampleSuperstore[[#This Row],[Total Sales]]&lt;'Check Outliers'!$M$8),"Outlier","normal")</f>
        <v>normal</v>
      </c>
      <c r="Q5519" t="str">
        <f>IF(OR(SampleSuperstore[[#This Row],[Profit]]&gt;'Check Outliers'!$M$15,SampleSuperstore[[#This Row],[Profit]]&lt;'Check Outliers'!$M$16),"outlier","normal")</f>
        <v>normal</v>
      </c>
      <c r="R5519" s="1" t="str">
        <f>IF(OR(SampleSuperstore[[#This Row],[Cogs]]&gt;'Check Outliers'!$M$23,SampleSuperstore[[#This Row],[Cogs]]&lt;'Check Outliers'!$M$24),"outlier","normal")</f>
        <v>normal</v>
      </c>
    </row>
    <row r="5520" spans="1:18" x14ac:dyDescent="0.3">
      <c r="A5520" s="1" t="s">
        <v>24</v>
      </c>
      <c r="B5520" s="1" t="s">
        <v>18</v>
      </c>
      <c r="C5520" s="1" t="s">
        <v>51</v>
      </c>
      <c r="D5520" s="1" t="s">
        <v>52</v>
      </c>
      <c r="E5520" s="1" t="s">
        <v>53</v>
      </c>
      <c r="F5520" s="1" t="s">
        <v>15</v>
      </c>
      <c r="G5520" s="1" t="s">
        <v>29</v>
      </c>
      <c r="H5520">
        <v>27.38</v>
      </c>
      <c r="I5520">
        <v>2</v>
      </c>
      <c r="J5520">
        <v>54.77</v>
      </c>
      <c r="K5520" s="11">
        <v>0.2</v>
      </c>
      <c r="L5520">
        <v>6.85</v>
      </c>
      <c r="M5520">
        <v>47.92</v>
      </c>
      <c r="N5520" s="11">
        <v>0.13</v>
      </c>
      <c r="O5520">
        <v>-4.104000000000001</v>
      </c>
      <c r="P5520" t="str">
        <f>IF(OR(SampleSuperstore[[#This Row],[Total Sales]]&gt;'Check Outliers'!$M$7,SampleSuperstore[[#This Row],[Total Sales]]&lt;'Check Outliers'!$M$8),"Outlier","normal")</f>
        <v>normal</v>
      </c>
      <c r="Q5520" t="str">
        <f>IF(OR(SampleSuperstore[[#This Row],[Profit]]&gt;'Check Outliers'!$M$15,SampleSuperstore[[#This Row],[Profit]]&lt;'Check Outliers'!$M$16),"outlier","normal")</f>
        <v>normal</v>
      </c>
      <c r="R5520" s="1" t="str">
        <f>IF(OR(SampleSuperstore[[#This Row],[Cogs]]&gt;'Check Outliers'!$M$23,SampleSuperstore[[#This Row],[Cogs]]&lt;'Check Outliers'!$M$24),"outlier","normal")</f>
        <v>normal</v>
      </c>
    </row>
    <row r="5521" spans="1:18" x14ac:dyDescent="0.3">
      <c r="A5521" s="1" t="s">
        <v>24</v>
      </c>
      <c r="B5521" s="1" t="s">
        <v>18</v>
      </c>
      <c r="C5521" s="1" t="s">
        <v>51</v>
      </c>
      <c r="D5521" s="1" t="s">
        <v>52</v>
      </c>
      <c r="E5521" s="1" t="s">
        <v>53</v>
      </c>
      <c r="F5521" s="1" t="s">
        <v>22</v>
      </c>
      <c r="G5521" s="1" t="s">
        <v>30</v>
      </c>
      <c r="H5521">
        <v>4.46</v>
      </c>
      <c r="I5521">
        <v>3</v>
      </c>
      <c r="J5521">
        <v>13.39</v>
      </c>
      <c r="K5521" s="11">
        <v>0.2</v>
      </c>
      <c r="L5521">
        <v>3.18</v>
      </c>
      <c r="M5521">
        <v>10.210000000000001</v>
      </c>
      <c r="N5521" s="11">
        <v>0.24</v>
      </c>
      <c r="O5521">
        <v>0.50199999999999978</v>
      </c>
      <c r="P5521" t="str">
        <f>IF(OR(SampleSuperstore[[#This Row],[Total Sales]]&gt;'Check Outliers'!$M$7,SampleSuperstore[[#This Row],[Total Sales]]&lt;'Check Outliers'!$M$8),"Outlier","normal")</f>
        <v>normal</v>
      </c>
      <c r="Q5521" t="str">
        <f>IF(OR(SampleSuperstore[[#This Row],[Profit]]&gt;'Check Outliers'!$M$15,SampleSuperstore[[#This Row],[Profit]]&lt;'Check Outliers'!$M$16),"outlier","normal")</f>
        <v>normal</v>
      </c>
      <c r="R5521" s="1" t="str">
        <f>IF(OR(SampleSuperstore[[#This Row],[Cogs]]&gt;'Check Outliers'!$M$23,SampleSuperstore[[#This Row],[Cogs]]&lt;'Check Outliers'!$M$24),"outlier","normal")</f>
        <v>normal</v>
      </c>
    </row>
    <row r="5522" spans="1:18" x14ac:dyDescent="0.3">
      <c r="A5522" s="1" t="s">
        <v>24</v>
      </c>
      <c r="B5522" s="1" t="s">
        <v>18</v>
      </c>
      <c r="C5522" s="1" t="s">
        <v>51</v>
      </c>
      <c r="D5522" s="1" t="s">
        <v>52</v>
      </c>
      <c r="E5522" s="1" t="s">
        <v>53</v>
      </c>
      <c r="F5522" s="1" t="s">
        <v>22</v>
      </c>
      <c r="G5522" s="1" t="s">
        <v>37</v>
      </c>
      <c r="H5522">
        <v>4.78</v>
      </c>
      <c r="I5522">
        <v>5</v>
      </c>
      <c r="J5522">
        <v>23.92</v>
      </c>
      <c r="K5522" s="11">
        <v>0.2</v>
      </c>
      <c r="L5522">
        <v>8.67</v>
      </c>
      <c r="M5522">
        <v>15.25</v>
      </c>
      <c r="N5522" s="11">
        <v>0.36</v>
      </c>
      <c r="O5522">
        <v>3.8859999999999992</v>
      </c>
      <c r="P5522" t="str">
        <f>IF(OR(SampleSuperstore[[#This Row],[Total Sales]]&gt;'Check Outliers'!$M$7,SampleSuperstore[[#This Row],[Total Sales]]&lt;'Check Outliers'!$M$8),"Outlier","normal")</f>
        <v>normal</v>
      </c>
      <c r="Q5522" t="str">
        <f>IF(OR(SampleSuperstore[[#This Row],[Profit]]&gt;'Check Outliers'!$M$15,SampleSuperstore[[#This Row],[Profit]]&lt;'Check Outliers'!$M$16),"outlier","normal")</f>
        <v>normal</v>
      </c>
      <c r="R5522" s="1" t="str">
        <f>IF(OR(SampleSuperstore[[#This Row],[Cogs]]&gt;'Check Outliers'!$M$23,SampleSuperstore[[#This Row],[Cogs]]&lt;'Check Outliers'!$M$24),"outlier","normal")</f>
        <v>normal</v>
      </c>
    </row>
    <row r="5523" spans="1:18" x14ac:dyDescent="0.3">
      <c r="A5523" s="1" t="s">
        <v>24</v>
      </c>
      <c r="B5523" s="1" t="s">
        <v>18</v>
      </c>
      <c r="C5523" s="1" t="s">
        <v>51</v>
      </c>
      <c r="D5523" s="1" t="s">
        <v>52</v>
      </c>
      <c r="E5523" s="1" t="s">
        <v>53</v>
      </c>
      <c r="F5523" s="1" t="s">
        <v>31</v>
      </c>
      <c r="G5523" s="1" t="s">
        <v>55</v>
      </c>
      <c r="H5523">
        <v>63.99</v>
      </c>
      <c r="I5523">
        <v>4</v>
      </c>
      <c r="J5523">
        <v>255.97</v>
      </c>
      <c r="K5523" s="11">
        <v>0.2</v>
      </c>
      <c r="L5523">
        <v>-28.8</v>
      </c>
      <c r="M5523">
        <v>284.77</v>
      </c>
      <c r="N5523" s="11">
        <v>-0.11</v>
      </c>
      <c r="O5523">
        <v>-79.994</v>
      </c>
      <c r="P5523" t="str">
        <f>IF(OR(SampleSuperstore[[#This Row],[Total Sales]]&gt;'Check Outliers'!$M$7,SampleSuperstore[[#This Row],[Total Sales]]&lt;'Check Outliers'!$M$8),"Outlier","normal")</f>
        <v>normal</v>
      </c>
      <c r="Q5523" t="str">
        <f>IF(OR(SampleSuperstore[[#This Row],[Profit]]&gt;'Check Outliers'!$M$15,SampleSuperstore[[#This Row],[Profit]]&lt;'Check Outliers'!$M$16),"outlier","normal")</f>
        <v>normal</v>
      </c>
      <c r="R5523" s="1" t="str">
        <f>IF(OR(SampleSuperstore[[#This Row],[Cogs]]&gt;'Check Outliers'!$M$23,SampleSuperstore[[#This Row],[Cogs]]&lt;'Check Outliers'!$M$24),"outlier","normal")</f>
        <v>normal</v>
      </c>
    </row>
    <row r="5524" spans="1:18" x14ac:dyDescent="0.3">
      <c r="A5524" s="1" t="s">
        <v>58</v>
      </c>
      <c r="B5524" s="1" t="s">
        <v>11</v>
      </c>
      <c r="C5524" s="1" t="s">
        <v>138</v>
      </c>
      <c r="D5524" s="1" t="s">
        <v>20</v>
      </c>
      <c r="E5524" s="1" t="s">
        <v>21</v>
      </c>
      <c r="F5524" s="1" t="s">
        <v>22</v>
      </c>
      <c r="G5524" s="1" t="s">
        <v>33</v>
      </c>
      <c r="H5524">
        <v>3.59</v>
      </c>
      <c r="I5524">
        <v>6</v>
      </c>
      <c r="J5524">
        <v>21.55</v>
      </c>
      <c r="K5524" s="11">
        <v>0.2</v>
      </c>
      <c r="L5524">
        <v>7</v>
      </c>
      <c r="M5524">
        <v>14.55</v>
      </c>
      <c r="N5524" s="11">
        <v>0.32</v>
      </c>
      <c r="O5524">
        <v>2.6899999999999995</v>
      </c>
      <c r="P5524" t="str">
        <f>IF(OR(SampleSuperstore[[#This Row],[Total Sales]]&gt;'Check Outliers'!$M$7,SampleSuperstore[[#This Row],[Total Sales]]&lt;'Check Outliers'!$M$8),"Outlier","normal")</f>
        <v>normal</v>
      </c>
      <c r="Q5524" t="str">
        <f>IF(OR(SampleSuperstore[[#This Row],[Profit]]&gt;'Check Outliers'!$M$15,SampleSuperstore[[#This Row],[Profit]]&lt;'Check Outliers'!$M$16),"outlier","normal")</f>
        <v>normal</v>
      </c>
      <c r="R5524" s="1" t="str">
        <f>IF(OR(SampleSuperstore[[#This Row],[Cogs]]&gt;'Check Outliers'!$M$23,SampleSuperstore[[#This Row],[Cogs]]&lt;'Check Outliers'!$M$24),"outlier","normal")</f>
        <v>normal</v>
      </c>
    </row>
    <row r="5525" spans="1:18" x14ac:dyDescent="0.3">
      <c r="A5525" s="1" t="s">
        <v>58</v>
      </c>
      <c r="B5525" s="1" t="s">
        <v>11</v>
      </c>
      <c r="C5525" s="1" t="s">
        <v>138</v>
      </c>
      <c r="D5525" s="1" t="s">
        <v>20</v>
      </c>
      <c r="E5525" s="1" t="s">
        <v>21</v>
      </c>
      <c r="F5525" s="1" t="s">
        <v>22</v>
      </c>
      <c r="G5525" s="1" t="s">
        <v>34</v>
      </c>
      <c r="H5525">
        <v>14.56</v>
      </c>
      <c r="I5525">
        <v>4</v>
      </c>
      <c r="J5525">
        <v>58.24</v>
      </c>
      <c r="K5525" s="11">
        <v>0</v>
      </c>
      <c r="L5525">
        <v>15.72</v>
      </c>
      <c r="M5525">
        <v>42.52</v>
      </c>
      <c r="N5525" s="11">
        <v>0.27</v>
      </c>
      <c r="O5525">
        <v>15.72</v>
      </c>
      <c r="P5525" t="str">
        <f>IF(OR(SampleSuperstore[[#This Row],[Total Sales]]&gt;'Check Outliers'!$M$7,SampleSuperstore[[#This Row],[Total Sales]]&lt;'Check Outliers'!$M$8),"Outlier","normal")</f>
        <v>normal</v>
      </c>
      <c r="Q5525" t="str">
        <f>IF(OR(SampleSuperstore[[#This Row],[Profit]]&gt;'Check Outliers'!$M$15,SampleSuperstore[[#This Row],[Profit]]&lt;'Check Outliers'!$M$16),"outlier","normal")</f>
        <v>normal</v>
      </c>
      <c r="R5525" s="1" t="str">
        <f>IF(OR(SampleSuperstore[[#This Row],[Cogs]]&gt;'Check Outliers'!$M$23,SampleSuperstore[[#This Row],[Cogs]]&lt;'Check Outliers'!$M$24),"outlier","normal")</f>
        <v>normal</v>
      </c>
    </row>
    <row r="5526" spans="1:18" x14ac:dyDescent="0.3">
      <c r="A5526" s="1" t="s">
        <v>58</v>
      </c>
      <c r="B5526" s="1" t="s">
        <v>40</v>
      </c>
      <c r="C5526" s="1" t="s">
        <v>155</v>
      </c>
      <c r="D5526" s="1" t="s">
        <v>20</v>
      </c>
      <c r="E5526" s="1" t="s">
        <v>21</v>
      </c>
      <c r="F5526" s="1" t="s">
        <v>22</v>
      </c>
      <c r="G5526" s="1" t="s">
        <v>37</v>
      </c>
      <c r="H5526">
        <v>6.69</v>
      </c>
      <c r="I5526">
        <v>12</v>
      </c>
      <c r="J5526">
        <v>80.28</v>
      </c>
      <c r="K5526" s="11">
        <v>0</v>
      </c>
      <c r="L5526">
        <v>36.93</v>
      </c>
      <c r="M5526">
        <v>43.35</v>
      </c>
      <c r="N5526" s="11">
        <v>0.46</v>
      </c>
      <c r="O5526">
        <v>36.93</v>
      </c>
      <c r="P5526" t="str">
        <f>IF(OR(SampleSuperstore[[#This Row],[Total Sales]]&gt;'Check Outliers'!$M$7,SampleSuperstore[[#This Row],[Total Sales]]&lt;'Check Outliers'!$M$8),"Outlier","normal")</f>
        <v>normal</v>
      </c>
      <c r="Q5526" t="str">
        <f>IF(OR(SampleSuperstore[[#This Row],[Profit]]&gt;'Check Outliers'!$M$15,SampleSuperstore[[#This Row],[Profit]]&lt;'Check Outliers'!$M$16),"outlier","normal")</f>
        <v>normal</v>
      </c>
      <c r="R5526" s="1" t="str">
        <f>IF(OR(SampleSuperstore[[#This Row],[Cogs]]&gt;'Check Outliers'!$M$23,SampleSuperstore[[#This Row],[Cogs]]&lt;'Check Outliers'!$M$24),"outlier","normal")</f>
        <v>normal</v>
      </c>
    </row>
    <row r="5527" spans="1:18" x14ac:dyDescent="0.3">
      <c r="A5527" s="1" t="s">
        <v>24</v>
      </c>
      <c r="B5527" s="1" t="s">
        <v>18</v>
      </c>
      <c r="C5527" s="1" t="s">
        <v>19</v>
      </c>
      <c r="D5527" s="1" t="s">
        <v>20</v>
      </c>
      <c r="E5527" s="1" t="s">
        <v>21</v>
      </c>
      <c r="F5527" s="1" t="s">
        <v>22</v>
      </c>
      <c r="G5527" s="1" t="s">
        <v>30</v>
      </c>
      <c r="H5527">
        <v>4.8899999999999997</v>
      </c>
      <c r="I5527">
        <v>2</v>
      </c>
      <c r="J5527">
        <v>9.7799999999999994</v>
      </c>
      <c r="K5527" s="11">
        <v>0</v>
      </c>
      <c r="L5527">
        <v>4.01</v>
      </c>
      <c r="M5527">
        <v>5.77</v>
      </c>
      <c r="N5527" s="11">
        <v>0.41</v>
      </c>
      <c r="O5527">
        <v>4.01</v>
      </c>
      <c r="P5527" t="str">
        <f>IF(OR(SampleSuperstore[[#This Row],[Total Sales]]&gt;'Check Outliers'!$M$7,SampleSuperstore[[#This Row],[Total Sales]]&lt;'Check Outliers'!$M$8),"Outlier","normal")</f>
        <v>normal</v>
      </c>
      <c r="Q5527" t="str">
        <f>IF(OR(SampleSuperstore[[#This Row],[Profit]]&gt;'Check Outliers'!$M$15,SampleSuperstore[[#This Row],[Profit]]&lt;'Check Outliers'!$M$16),"outlier","normal")</f>
        <v>normal</v>
      </c>
      <c r="R5527" s="1" t="str">
        <f>IF(OR(SampleSuperstore[[#This Row],[Cogs]]&gt;'Check Outliers'!$M$23,SampleSuperstore[[#This Row],[Cogs]]&lt;'Check Outliers'!$M$24),"outlier","normal")</f>
        <v>normal</v>
      </c>
    </row>
    <row r="5528" spans="1:18" x14ac:dyDescent="0.3">
      <c r="A5528" s="1" t="s">
        <v>24</v>
      </c>
      <c r="B5528" s="1" t="s">
        <v>40</v>
      </c>
      <c r="C5528" s="1" t="s">
        <v>530</v>
      </c>
      <c r="D5528" s="1" t="s">
        <v>20</v>
      </c>
      <c r="E5528" s="1" t="s">
        <v>21</v>
      </c>
      <c r="F5528" s="1" t="s">
        <v>22</v>
      </c>
      <c r="G5528" s="1" t="s">
        <v>73</v>
      </c>
      <c r="H5528">
        <v>1.81</v>
      </c>
      <c r="I5528">
        <v>1</v>
      </c>
      <c r="J5528">
        <v>1.81</v>
      </c>
      <c r="K5528" s="11">
        <v>0</v>
      </c>
      <c r="L5528">
        <v>0.65</v>
      </c>
      <c r="M5528">
        <v>1.1599999999999999</v>
      </c>
      <c r="N5528" s="11">
        <v>0.36</v>
      </c>
      <c r="O5528">
        <v>0.65</v>
      </c>
      <c r="P5528" t="str">
        <f>IF(OR(SampleSuperstore[[#This Row],[Total Sales]]&gt;'Check Outliers'!$M$7,SampleSuperstore[[#This Row],[Total Sales]]&lt;'Check Outliers'!$M$8),"Outlier","normal")</f>
        <v>normal</v>
      </c>
      <c r="Q5528" t="str">
        <f>IF(OR(SampleSuperstore[[#This Row],[Profit]]&gt;'Check Outliers'!$M$15,SampleSuperstore[[#This Row],[Profit]]&lt;'Check Outliers'!$M$16),"outlier","normal")</f>
        <v>normal</v>
      </c>
      <c r="R5528" s="1" t="str">
        <f>IF(OR(SampleSuperstore[[#This Row],[Cogs]]&gt;'Check Outliers'!$M$23,SampleSuperstore[[#This Row],[Cogs]]&lt;'Check Outliers'!$M$24),"outlier","normal")</f>
        <v>normal</v>
      </c>
    </row>
    <row r="5529" spans="1:18" x14ac:dyDescent="0.3">
      <c r="A5529" s="1" t="s">
        <v>58</v>
      </c>
      <c r="B5529" s="1" t="s">
        <v>40</v>
      </c>
      <c r="C5529" s="1" t="s">
        <v>71</v>
      </c>
      <c r="D5529" s="1" t="s">
        <v>72</v>
      </c>
      <c r="E5529" s="1" t="s">
        <v>53</v>
      </c>
      <c r="F5529" s="1" t="s">
        <v>22</v>
      </c>
      <c r="G5529" s="1" t="s">
        <v>37</v>
      </c>
      <c r="H5529">
        <v>18.97</v>
      </c>
      <c r="I5529">
        <v>2</v>
      </c>
      <c r="J5529">
        <v>37.94</v>
      </c>
      <c r="K5529" s="11">
        <v>0</v>
      </c>
      <c r="L5529">
        <v>18.21</v>
      </c>
      <c r="M5529">
        <v>19.73</v>
      </c>
      <c r="N5529" s="11">
        <v>0.48</v>
      </c>
      <c r="O5529">
        <v>18.21</v>
      </c>
      <c r="P5529" t="str">
        <f>IF(OR(SampleSuperstore[[#This Row],[Total Sales]]&gt;'Check Outliers'!$M$7,SampleSuperstore[[#This Row],[Total Sales]]&lt;'Check Outliers'!$M$8),"Outlier","normal")</f>
        <v>normal</v>
      </c>
      <c r="Q5529" t="str">
        <f>IF(OR(SampleSuperstore[[#This Row],[Profit]]&gt;'Check Outliers'!$M$15,SampleSuperstore[[#This Row],[Profit]]&lt;'Check Outliers'!$M$16),"outlier","normal")</f>
        <v>normal</v>
      </c>
      <c r="R5529" s="1" t="str">
        <f>IF(OR(SampleSuperstore[[#This Row],[Cogs]]&gt;'Check Outliers'!$M$23,SampleSuperstore[[#This Row],[Cogs]]&lt;'Check Outliers'!$M$24),"outlier","normal")</f>
        <v>normal</v>
      </c>
    </row>
    <row r="5530" spans="1:18" x14ac:dyDescent="0.3">
      <c r="A5530" s="1" t="s">
        <v>24</v>
      </c>
      <c r="B5530" s="1" t="s">
        <v>18</v>
      </c>
      <c r="C5530" s="1" t="s">
        <v>185</v>
      </c>
      <c r="D5530" s="1" t="s">
        <v>26</v>
      </c>
      <c r="E5530" s="1" t="s">
        <v>14</v>
      </c>
      <c r="F5530" s="1" t="s">
        <v>31</v>
      </c>
      <c r="G5530" s="1" t="s">
        <v>32</v>
      </c>
      <c r="H5530">
        <v>15.99</v>
      </c>
      <c r="I5530">
        <v>5</v>
      </c>
      <c r="J5530">
        <v>79.959999999999994</v>
      </c>
      <c r="K5530" s="11">
        <v>0.2</v>
      </c>
      <c r="L5530">
        <v>27.99</v>
      </c>
      <c r="M5530">
        <v>51.97</v>
      </c>
      <c r="N5530" s="11">
        <v>0.35</v>
      </c>
      <c r="O5530">
        <v>11.997999999999999</v>
      </c>
      <c r="P5530" t="str">
        <f>IF(OR(SampleSuperstore[[#This Row],[Total Sales]]&gt;'Check Outliers'!$M$7,SampleSuperstore[[#This Row],[Total Sales]]&lt;'Check Outliers'!$M$8),"Outlier","normal")</f>
        <v>normal</v>
      </c>
      <c r="Q5530" t="str">
        <f>IF(OR(SampleSuperstore[[#This Row],[Profit]]&gt;'Check Outliers'!$M$15,SampleSuperstore[[#This Row],[Profit]]&lt;'Check Outliers'!$M$16),"outlier","normal")</f>
        <v>normal</v>
      </c>
      <c r="R5530" s="1" t="str">
        <f>IF(OR(SampleSuperstore[[#This Row],[Cogs]]&gt;'Check Outliers'!$M$23,SampleSuperstore[[#This Row],[Cogs]]&lt;'Check Outliers'!$M$24),"outlier","normal")</f>
        <v>normal</v>
      </c>
    </row>
    <row r="5531" spans="1:18" x14ac:dyDescent="0.3">
      <c r="A5531" s="1" t="s">
        <v>24</v>
      </c>
      <c r="B5531" s="1" t="s">
        <v>18</v>
      </c>
      <c r="C5531" s="1" t="s">
        <v>531</v>
      </c>
      <c r="D5531" s="1" t="s">
        <v>42</v>
      </c>
      <c r="E5531" s="1" t="s">
        <v>43</v>
      </c>
      <c r="F5531" s="1" t="s">
        <v>22</v>
      </c>
      <c r="G5531" s="1" t="s">
        <v>37</v>
      </c>
      <c r="H5531">
        <v>38.43</v>
      </c>
      <c r="I5531">
        <v>3</v>
      </c>
      <c r="J5531">
        <v>115.3</v>
      </c>
      <c r="K5531" s="11">
        <v>0.2</v>
      </c>
      <c r="L5531">
        <v>40.35</v>
      </c>
      <c r="M5531">
        <v>74.95</v>
      </c>
      <c r="N5531" s="11">
        <v>0.35</v>
      </c>
      <c r="O5531">
        <v>17.29</v>
      </c>
      <c r="P5531" t="str">
        <f>IF(OR(SampleSuperstore[[#This Row],[Total Sales]]&gt;'Check Outliers'!$M$7,SampleSuperstore[[#This Row],[Total Sales]]&lt;'Check Outliers'!$M$8),"Outlier","normal")</f>
        <v>normal</v>
      </c>
      <c r="Q5531" t="str">
        <f>IF(OR(SampleSuperstore[[#This Row],[Profit]]&gt;'Check Outliers'!$M$15,SampleSuperstore[[#This Row],[Profit]]&lt;'Check Outliers'!$M$16),"outlier","normal")</f>
        <v>normal</v>
      </c>
      <c r="R5531" s="1" t="str">
        <f>IF(OR(SampleSuperstore[[#This Row],[Cogs]]&gt;'Check Outliers'!$M$23,SampleSuperstore[[#This Row],[Cogs]]&lt;'Check Outliers'!$M$24),"outlier","normal")</f>
        <v>normal</v>
      </c>
    </row>
    <row r="5532" spans="1:18" hidden="1" x14ac:dyDescent="0.3">
      <c r="A5532" s="1" t="s">
        <v>24</v>
      </c>
      <c r="B5532" s="1" t="s">
        <v>11</v>
      </c>
      <c r="C5532" s="1" t="s">
        <v>234</v>
      </c>
      <c r="D5532" s="1" t="s">
        <v>50</v>
      </c>
      <c r="E5532" s="1" t="s">
        <v>43</v>
      </c>
      <c r="F5532" s="1" t="s">
        <v>31</v>
      </c>
      <c r="G5532" s="1" t="s">
        <v>32</v>
      </c>
      <c r="H5532">
        <v>619.99</v>
      </c>
      <c r="I5532">
        <v>4</v>
      </c>
      <c r="J5532">
        <v>2479.96</v>
      </c>
      <c r="K5532" s="1">
        <v>0</v>
      </c>
      <c r="L5532">
        <v>743.99</v>
      </c>
      <c r="M5532">
        <v>1735.97</v>
      </c>
      <c r="N5532">
        <v>0.3</v>
      </c>
      <c r="O5532">
        <v>743.99</v>
      </c>
      <c r="P5532" t="str">
        <f>IF(OR(SampleSuperstore[[#This Row],[Total Sales]]&gt;'Check Outliers'!$M$7,SampleSuperstore[[#This Row],[Total Sales]]&lt;'Check Outliers'!$M$8),"Outlier","normal")</f>
        <v>Outlier</v>
      </c>
      <c r="Q5532" t="str">
        <f>IF(OR(SampleSuperstore[[#This Row],[Profit]]&gt;'Check Outliers'!$M$15,SampleSuperstore[[#This Row],[Profit]]&lt;'Check Outliers'!$M$16),"outlier","normal")</f>
        <v>outlier</v>
      </c>
      <c r="R5532" s="1" t="str">
        <f>IF(OR(SampleSuperstore[[#This Row],[Cogs]]&gt;'Check Outliers'!$M$23,SampleSuperstore[[#This Row],[Cogs]]&lt;'Check Outliers'!$M$24),"outlier","normal")</f>
        <v>outlier</v>
      </c>
    </row>
    <row r="5533" spans="1:18" hidden="1" x14ac:dyDescent="0.3">
      <c r="A5533" s="1" t="s">
        <v>58</v>
      </c>
      <c r="B5533" s="1" t="s">
        <v>11</v>
      </c>
      <c r="C5533" s="1" t="s">
        <v>372</v>
      </c>
      <c r="D5533" s="1" t="s">
        <v>193</v>
      </c>
      <c r="E5533" s="1" t="s">
        <v>14</v>
      </c>
      <c r="F5533" s="1" t="s">
        <v>31</v>
      </c>
      <c r="G5533" s="1" t="s">
        <v>55</v>
      </c>
      <c r="H5533">
        <v>29.99</v>
      </c>
      <c r="I5533">
        <v>6</v>
      </c>
      <c r="J5533">
        <v>179.94</v>
      </c>
      <c r="K5533" s="1">
        <v>0</v>
      </c>
      <c r="L5533">
        <v>75.569999999999993</v>
      </c>
      <c r="M5533">
        <v>104.37</v>
      </c>
      <c r="N5533">
        <v>0.42</v>
      </c>
      <c r="O5533">
        <v>75.569999999999993</v>
      </c>
      <c r="P5533" t="str">
        <f>IF(OR(SampleSuperstore[[#This Row],[Total Sales]]&gt;'Check Outliers'!$M$7,SampleSuperstore[[#This Row],[Total Sales]]&lt;'Check Outliers'!$M$8),"Outlier","normal")</f>
        <v>normal</v>
      </c>
      <c r="Q5533" t="str">
        <f>IF(OR(SampleSuperstore[[#This Row],[Profit]]&gt;'Check Outliers'!$M$15,SampleSuperstore[[#This Row],[Profit]]&lt;'Check Outliers'!$M$16),"outlier","normal")</f>
        <v>outlier</v>
      </c>
      <c r="R5533" s="1" t="str">
        <f>IF(OR(SampleSuperstore[[#This Row],[Cogs]]&gt;'Check Outliers'!$M$23,SampleSuperstore[[#This Row],[Cogs]]&lt;'Check Outliers'!$M$24),"outlier","normal")</f>
        <v>normal</v>
      </c>
    </row>
    <row r="5534" spans="1:18" x14ac:dyDescent="0.3">
      <c r="A5534" s="1" t="s">
        <v>58</v>
      </c>
      <c r="B5534" s="1" t="s">
        <v>11</v>
      </c>
      <c r="C5534" s="1" t="s">
        <v>372</v>
      </c>
      <c r="D5534" s="1" t="s">
        <v>193</v>
      </c>
      <c r="E5534" s="1" t="s">
        <v>14</v>
      </c>
      <c r="F5534" s="1" t="s">
        <v>31</v>
      </c>
      <c r="G5534" s="1" t="s">
        <v>55</v>
      </c>
      <c r="H5534">
        <v>8.9499999999999993</v>
      </c>
      <c r="I5534">
        <v>3</v>
      </c>
      <c r="J5534">
        <v>26.85</v>
      </c>
      <c r="K5534" s="11">
        <v>0</v>
      </c>
      <c r="L5534">
        <v>5.0999999999999996</v>
      </c>
      <c r="M5534">
        <v>21.75</v>
      </c>
      <c r="N5534" s="11">
        <v>0.19</v>
      </c>
      <c r="O5534">
        <v>5.0999999999999996</v>
      </c>
      <c r="P5534" t="str">
        <f>IF(OR(SampleSuperstore[[#This Row],[Total Sales]]&gt;'Check Outliers'!$M$7,SampleSuperstore[[#This Row],[Total Sales]]&lt;'Check Outliers'!$M$8),"Outlier","normal")</f>
        <v>normal</v>
      </c>
      <c r="Q5534" t="str">
        <f>IF(OR(SampleSuperstore[[#This Row],[Profit]]&gt;'Check Outliers'!$M$15,SampleSuperstore[[#This Row],[Profit]]&lt;'Check Outliers'!$M$16),"outlier","normal")</f>
        <v>normal</v>
      </c>
      <c r="R5534" s="1" t="str">
        <f>IF(OR(SampleSuperstore[[#This Row],[Cogs]]&gt;'Check Outliers'!$M$23,SampleSuperstore[[#This Row],[Cogs]]&lt;'Check Outliers'!$M$24),"outlier","normal")</f>
        <v>normal</v>
      </c>
    </row>
    <row r="5535" spans="1:18" hidden="1" x14ac:dyDescent="0.3">
      <c r="A5535" s="1" t="s">
        <v>58</v>
      </c>
      <c r="B5535" s="1" t="s">
        <v>11</v>
      </c>
      <c r="C5535" s="1" t="s">
        <v>372</v>
      </c>
      <c r="D5535" s="1" t="s">
        <v>193</v>
      </c>
      <c r="E5535" s="1" t="s">
        <v>14</v>
      </c>
      <c r="F5535" s="1" t="s">
        <v>31</v>
      </c>
      <c r="G5535" s="1" t="s">
        <v>55</v>
      </c>
      <c r="H5535">
        <v>107.79</v>
      </c>
      <c r="I5535">
        <v>3</v>
      </c>
      <c r="J5535">
        <v>323.37</v>
      </c>
      <c r="K5535" s="1">
        <v>0</v>
      </c>
      <c r="L5535">
        <v>129.35</v>
      </c>
      <c r="M5535">
        <v>194.02</v>
      </c>
      <c r="N5535">
        <v>0.4</v>
      </c>
      <c r="O5535">
        <v>129.35</v>
      </c>
      <c r="P5535" t="str">
        <f>IF(OR(SampleSuperstore[[#This Row],[Total Sales]]&gt;'Check Outliers'!$M$7,SampleSuperstore[[#This Row],[Total Sales]]&lt;'Check Outliers'!$M$8),"Outlier","normal")</f>
        <v>normal</v>
      </c>
      <c r="Q5535" t="str">
        <f>IF(OR(SampleSuperstore[[#This Row],[Profit]]&gt;'Check Outliers'!$M$15,SampleSuperstore[[#This Row],[Profit]]&lt;'Check Outliers'!$M$16),"outlier","normal")</f>
        <v>outlier</v>
      </c>
      <c r="R5535" s="1" t="str">
        <f>IF(OR(SampleSuperstore[[#This Row],[Cogs]]&gt;'Check Outliers'!$M$23,SampleSuperstore[[#This Row],[Cogs]]&lt;'Check Outliers'!$M$24),"outlier","normal")</f>
        <v>normal</v>
      </c>
    </row>
    <row r="5536" spans="1:18" x14ac:dyDescent="0.3">
      <c r="A5536" s="1" t="s">
        <v>58</v>
      </c>
      <c r="B5536" s="1" t="s">
        <v>11</v>
      </c>
      <c r="C5536" s="1" t="s">
        <v>372</v>
      </c>
      <c r="D5536" s="1" t="s">
        <v>193</v>
      </c>
      <c r="E5536" s="1" t="s">
        <v>14</v>
      </c>
      <c r="F5536" s="1" t="s">
        <v>22</v>
      </c>
      <c r="G5536" s="1" t="s">
        <v>37</v>
      </c>
      <c r="H5536">
        <v>19.98</v>
      </c>
      <c r="I5536">
        <v>3</v>
      </c>
      <c r="J5536">
        <v>59.94</v>
      </c>
      <c r="K5536" s="11">
        <v>0</v>
      </c>
      <c r="L5536">
        <v>28.17</v>
      </c>
      <c r="M5536">
        <v>31.77</v>
      </c>
      <c r="N5536" s="11">
        <v>0.47</v>
      </c>
      <c r="O5536">
        <v>28.17</v>
      </c>
      <c r="P5536" t="str">
        <f>IF(OR(SampleSuperstore[[#This Row],[Total Sales]]&gt;'Check Outliers'!$M$7,SampleSuperstore[[#This Row],[Total Sales]]&lt;'Check Outliers'!$M$8),"Outlier","normal")</f>
        <v>normal</v>
      </c>
      <c r="Q5536" t="str">
        <f>IF(OR(SampleSuperstore[[#This Row],[Profit]]&gt;'Check Outliers'!$M$15,SampleSuperstore[[#This Row],[Profit]]&lt;'Check Outliers'!$M$16),"outlier","normal")</f>
        <v>normal</v>
      </c>
      <c r="R5536" s="1" t="str">
        <f>IF(OR(SampleSuperstore[[#This Row],[Cogs]]&gt;'Check Outliers'!$M$23,SampleSuperstore[[#This Row],[Cogs]]&lt;'Check Outliers'!$M$24),"outlier","normal")</f>
        <v>normal</v>
      </c>
    </row>
    <row r="5537" spans="1:18" x14ac:dyDescent="0.3">
      <c r="A5537" s="1" t="s">
        <v>58</v>
      </c>
      <c r="B5537" s="1" t="s">
        <v>11</v>
      </c>
      <c r="C5537" s="1" t="s">
        <v>372</v>
      </c>
      <c r="D5537" s="1" t="s">
        <v>193</v>
      </c>
      <c r="E5537" s="1" t="s">
        <v>14</v>
      </c>
      <c r="F5537" s="1" t="s">
        <v>22</v>
      </c>
      <c r="G5537" s="1" t="s">
        <v>33</v>
      </c>
      <c r="H5537">
        <v>21.38</v>
      </c>
      <c r="I5537">
        <v>3</v>
      </c>
      <c r="J5537">
        <v>64.14</v>
      </c>
      <c r="K5537" s="11">
        <v>0</v>
      </c>
      <c r="L5537">
        <v>30.79</v>
      </c>
      <c r="M5537">
        <v>33.35</v>
      </c>
      <c r="N5537" s="11">
        <v>0.48</v>
      </c>
      <c r="O5537">
        <v>30.79</v>
      </c>
      <c r="P5537" t="str">
        <f>IF(OR(SampleSuperstore[[#This Row],[Total Sales]]&gt;'Check Outliers'!$M$7,SampleSuperstore[[#This Row],[Total Sales]]&lt;'Check Outliers'!$M$8),"Outlier","normal")</f>
        <v>normal</v>
      </c>
      <c r="Q5537" t="str">
        <f>IF(OR(SampleSuperstore[[#This Row],[Profit]]&gt;'Check Outliers'!$M$15,SampleSuperstore[[#This Row],[Profit]]&lt;'Check Outliers'!$M$16),"outlier","normal")</f>
        <v>normal</v>
      </c>
      <c r="R5537" s="1" t="str">
        <f>IF(OR(SampleSuperstore[[#This Row],[Cogs]]&gt;'Check Outliers'!$M$23,SampleSuperstore[[#This Row],[Cogs]]&lt;'Check Outliers'!$M$24),"outlier","normal")</f>
        <v>normal</v>
      </c>
    </row>
    <row r="5538" spans="1:18" x14ac:dyDescent="0.3">
      <c r="A5538" s="1" t="s">
        <v>58</v>
      </c>
      <c r="B5538" s="1" t="s">
        <v>11</v>
      </c>
      <c r="C5538" s="1" t="s">
        <v>372</v>
      </c>
      <c r="D5538" s="1" t="s">
        <v>193</v>
      </c>
      <c r="E5538" s="1" t="s">
        <v>14</v>
      </c>
      <c r="F5538" s="1" t="s">
        <v>22</v>
      </c>
      <c r="G5538" s="1" t="s">
        <v>33</v>
      </c>
      <c r="H5538">
        <v>3.89</v>
      </c>
      <c r="I5538">
        <v>3</v>
      </c>
      <c r="J5538">
        <v>11.67</v>
      </c>
      <c r="K5538" s="11">
        <v>0</v>
      </c>
      <c r="L5538">
        <v>5.6</v>
      </c>
      <c r="M5538">
        <v>6.07</v>
      </c>
      <c r="N5538" s="11">
        <v>0.48</v>
      </c>
      <c r="O5538">
        <v>5.6</v>
      </c>
      <c r="P5538" t="str">
        <f>IF(OR(SampleSuperstore[[#This Row],[Total Sales]]&gt;'Check Outliers'!$M$7,SampleSuperstore[[#This Row],[Total Sales]]&lt;'Check Outliers'!$M$8),"Outlier","normal")</f>
        <v>normal</v>
      </c>
      <c r="Q5538" t="str">
        <f>IF(OR(SampleSuperstore[[#This Row],[Profit]]&gt;'Check Outliers'!$M$15,SampleSuperstore[[#This Row],[Profit]]&lt;'Check Outliers'!$M$16),"outlier","normal")</f>
        <v>normal</v>
      </c>
      <c r="R5538" s="1" t="str">
        <f>IF(OR(SampleSuperstore[[#This Row],[Cogs]]&gt;'Check Outliers'!$M$23,SampleSuperstore[[#This Row],[Cogs]]&lt;'Check Outliers'!$M$24),"outlier","normal")</f>
        <v>normal</v>
      </c>
    </row>
    <row r="5539" spans="1:18" x14ac:dyDescent="0.3">
      <c r="A5539" s="1" t="s">
        <v>58</v>
      </c>
      <c r="B5539" s="1" t="s">
        <v>11</v>
      </c>
      <c r="C5539" s="1" t="s">
        <v>372</v>
      </c>
      <c r="D5539" s="1" t="s">
        <v>193</v>
      </c>
      <c r="E5539" s="1" t="s">
        <v>14</v>
      </c>
      <c r="F5539" s="1" t="s">
        <v>22</v>
      </c>
      <c r="G5539" s="1" t="s">
        <v>37</v>
      </c>
      <c r="H5539">
        <v>6.48</v>
      </c>
      <c r="I5539">
        <v>2</v>
      </c>
      <c r="J5539">
        <v>12.96</v>
      </c>
      <c r="K5539" s="11">
        <v>0</v>
      </c>
      <c r="L5539">
        <v>6.22</v>
      </c>
      <c r="M5539">
        <v>6.74</v>
      </c>
      <c r="N5539" s="11">
        <v>0.48</v>
      </c>
      <c r="O5539">
        <v>6.22</v>
      </c>
      <c r="P5539" t="str">
        <f>IF(OR(SampleSuperstore[[#This Row],[Total Sales]]&gt;'Check Outliers'!$M$7,SampleSuperstore[[#This Row],[Total Sales]]&lt;'Check Outliers'!$M$8),"Outlier","normal")</f>
        <v>normal</v>
      </c>
      <c r="Q5539" t="str">
        <f>IF(OR(SampleSuperstore[[#This Row],[Profit]]&gt;'Check Outliers'!$M$15,SampleSuperstore[[#This Row],[Profit]]&lt;'Check Outliers'!$M$16),"outlier","normal")</f>
        <v>normal</v>
      </c>
      <c r="R5539" s="1" t="str">
        <f>IF(OR(SampleSuperstore[[#This Row],[Cogs]]&gt;'Check Outliers'!$M$23,SampleSuperstore[[#This Row],[Cogs]]&lt;'Check Outliers'!$M$24),"outlier","normal")</f>
        <v>normal</v>
      </c>
    </row>
    <row r="5540" spans="1:18" x14ac:dyDescent="0.3">
      <c r="A5540" s="1" t="s">
        <v>24</v>
      </c>
      <c r="B5540" s="1" t="s">
        <v>11</v>
      </c>
      <c r="C5540" s="1" t="s">
        <v>532</v>
      </c>
      <c r="D5540" s="1" t="s">
        <v>50</v>
      </c>
      <c r="E5540" s="1" t="s">
        <v>43</v>
      </c>
      <c r="F5540" s="1" t="s">
        <v>22</v>
      </c>
      <c r="G5540" s="1" t="s">
        <v>33</v>
      </c>
      <c r="H5540">
        <v>5.81</v>
      </c>
      <c r="I5540">
        <v>3</v>
      </c>
      <c r="J5540">
        <v>17.43</v>
      </c>
      <c r="K5540" s="11">
        <v>0</v>
      </c>
      <c r="L5540">
        <v>8.02</v>
      </c>
      <c r="M5540">
        <v>9.41</v>
      </c>
      <c r="N5540" s="11">
        <v>0.46</v>
      </c>
      <c r="O5540">
        <v>8.02</v>
      </c>
      <c r="P5540" t="str">
        <f>IF(OR(SampleSuperstore[[#This Row],[Total Sales]]&gt;'Check Outliers'!$M$7,SampleSuperstore[[#This Row],[Total Sales]]&lt;'Check Outliers'!$M$8),"Outlier","normal")</f>
        <v>normal</v>
      </c>
      <c r="Q5540" t="str">
        <f>IF(OR(SampleSuperstore[[#This Row],[Profit]]&gt;'Check Outliers'!$M$15,SampleSuperstore[[#This Row],[Profit]]&lt;'Check Outliers'!$M$16),"outlier","normal")</f>
        <v>normal</v>
      </c>
      <c r="R5540" s="1" t="str">
        <f>IF(OR(SampleSuperstore[[#This Row],[Cogs]]&gt;'Check Outliers'!$M$23,SampleSuperstore[[#This Row],[Cogs]]&lt;'Check Outliers'!$M$24),"outlier","normal")</f>
        <v>normal</v>
      </c>
    </row>
    <row r="5541" spans="1:18" hidden="1" x14ac:dyDescent="0.3">
      <c r="A5541" s="1" t="s">
        <v>24</v>
      </c>
      <c r="B5541" s="1" t="s">
        <v>11</v>
      </c>
      <c r="C5541" s="1" t="s">
        <v>75</v>
      </c>
      <c r="D5541" s="1" t="s">
        <v>61</v>
      </c>
      <c r="E5541" s="1" t="s">
        <v>43</v>
      </c>
      <c r="F5541" s="1" t="s">
        <v>15</v>
      </c>
      <c r="G5541" s="1" t="s">
        <v>17</v>
      </c>
      <c r="H5541">
        <v>91</v>
      </c>
      <c r="I5541">
        <v>2</v>
      </c>
      <c r="J5541">
        <v>181.99</v>
      </c>
      <c r="K5541" s="1">
        <v>0.3</v>
      </c>
      <c r="L5541">
        <v>-54.6</v>
      </c>
      <c r="M5541">
        <v>236.59</v>
      </c>
      <c r="N5541">
        <v>-0.3</v>
      </c>
      <c r="O5541">
        <v>-109.197</v>
      </c>
      <c r="P5541" t="str">
        <f>IF(OR(SampleSuperstore[[#This Row],[Total Sales]]&gt;'Check Outliers'!$M$7,SampleSuperstore[[#This Row],[Total Sales]]&lt;'Check Outliers'!$M$8),"Outlier","normal")</f>
        <v>normal</v>
      </c>
      <c r="Q5541" t="str">
        <f>IF(OR(SampleSuperstore[[#This Row],[Profit]]&gt;'Check Outliers'!$M$15,SampleSuperstore[[#This Row],[Profit]]&lt;'Check Outliers'!$M$16),"outlier","normal")</f>
        <v>outlier</v>
      </c>
      <c r="R5541" s="1" t="str">
        <f>IF(OR(SampleSuperstore[[#This Row],[Cogs]]&gt;'Check Outliers'!$M$23,SampleSuperstore[[#This Row],[Cogs]]&lt;'Check Outliers'!$M$24),"outlier","normal")</f>
        <v>normal</v>
      </c>
    </row>
    <row r="5542" spans="1:18" x14ac:dyDescent="0.3">
      <c r="A5542" s="1" t="s">
        <v>24</v>
      </c>
      <c r="B5542" s="1" t="s">
        <v>11</v>
      </c>
      <c r="C5542" s="1" t="s">
        <v>75</v>
      </c>
      <c r="D5542" s="1" t="s">
        <v>61</v>
      </c>
      <c r="E5542" s="1" t="s">
        <v>43</v>
      </c>
      <c r="F5542" s="1" t="s">
        <v>22</v>
      </c>
      <c r="G5542" s="1" t="s">
        <v>33</v>
      </c>
      <c r="H5542">
        <v>0.8</v>
      </c>
      <c r="I5542">
        <v>2</v>
      </c>
      <c r="J5542">
        <v>1.59</v>
      </c>
      <c r="K5542" s="11">
        <v>0.8</v>
      </c>
      <c r="L5542">
        <v>-2.63</v>
      </c>
      <c r="M5542">
        <v>4.22</v>
      </c>
      <c r="N5542" s="11">
        <v>-1.65</v>
      </c>
      <c r="O5542">
        <v>-3.9020000000000001</v>
      </c>
      <c r="P5542" t="str">
        <f>IF(OR(SampleSuperstore[[#This Row],[Total Sales]]&gt;'Check Outliers'!$M$7,SampleSuperstore[[#This Row],[Total Sales]]&lt;'Check Outliers'!$M$8),"Outlier","normal")</f>
        <v>normal</v>
      </c>
      <c r="Q5542" t="str">
        <f>IF(OR(SampleSuperstore[[#This Row],[Profit]]&gt;'Check Outliers'!$M$15,SampleSuperstore[[#This Row],[Profit]]&lt;'Check Outliers'!$M$16),"outlier","normal")</f>
        <v>normal</v>
      </c>
      <c r="R5542" s="1" t="str">
        <f>IF(OR(SampleSuperstore[[#This Row],[Cogs]]&gt;'Check Outliers'!$M$23,SampleSuperstore[[#This Row],[Cogs]]&lt;'Check Outliers'!$M$24),"outlier","normal")</f>
        <v>normal</v>
      </c>
    </row>
    <row r="5543" spans="1:18" x14ac:dyDescent="0.3">
      <c r="A5543" s="1" t="s">
        <v>24</v>
      </c>
      <c r="B5543" s="1" t="s">
        <v>11</v>
      </c>
      <c r="C5543" s="1" t="s">
        <v>75</v>
      </c>
      <c r="D5543" s="1" t="s">
        <v>61</v>
      </c>
      <c r="E5543" s="1" t="s">
        <v>43</v>
      </c>
      <c r="F5543" s="1" t="s">
        <v>22</v>
      </c>
      <c r="G5543" s="1" t="s">
        <v>106</v>
      </c>
      <c r="H5543">
        <v>7.45</v>
      </c>
      <c r="I5543">
        <v>3</v>
      </c>
      <c r="J5543">
        <v>22.34</v>
      </c>
      <c r="K5543" s="11">
        <v>0.2</v>
      </c>
      <c r="L5543">
        <v>2.5099999999999998</v>
      </c>
      <c r="M5543">
        <v>19.829999999999998</v>
      </c>
      <c r="N5543" s="11">
        <v>0.11</v>
      </c>
      <c r="O5543">
        <v>-1.9580000000000002</v>
      </c>
      <c r="P5543" t="str">
        <f>IF(OR(SampleSuperstore[[#This Row],[Total Sales]]&gt;'Check Outliers'!$M$7,SampleSuperstore[[#This Row],[Total Sales]]&lt;'Check Outliers'!$M$8),"Outlier","normal")</f>
        <v>normal</v>
      </c>
      <c r="Q5543" t="str">
        <f>IF(OR(SampleSuperstore[[#This Row],[Profit]]&gt;'Check Outliers'!$M$15,SampleSuperstore[[#This Row],[Profit]]&lt;'Check Outliers'!$M$16),"outlier","normal")</f>
        <v>normal</v>
      </c>
      <c r="R5543" s="1" t="str">
        <f>IF(OR(SampleSuperstore[[#This Row],[Cogs]]&gt;'Check Outliers'!$M$23,SampleSuperstore[[#This Row],[Cogs]]&lt;'Check Outliers'!$M$24),"outlier","normal")</f>
        <v>normal</v>
      </c>
    </row>
    <row r="5544" spans="1:18" hidden="1" x14ac:dyDescent="0.3">
      <c r="A5544" s="1" t="s">
        <v>24</v>
      </c>
      <c r="B5544" s="1" t="s">
        <v>18</v>
      </c>
      <c r="C5544" s="1" t="s">
        <v>167</v>
      </c>
      <c r="D5544" s="1" t="s">
        <v>77</v>
      </c>
      <c r="E5544" s="1" t="s">
        <v>21</v>
      </c>
      <c r="F5544" s="1" t="s">
        <v>15</v>
      </c>
      <c r="G5544" s="1" t="s">
        <v>27</v>
      </c>
      <c r="H5544">
        <v>76</v>
      </c>
      <c r="I5544">
        <v>6</v>
      </c>
      <c r="J5544">
        <v>455.97</v>
      </c>
      <c r="K5544" s="1">
        <v>0.5</v>
      </c>
      <c r="L5544">
        <v>-218.87</v>
      </c>
      <c r="M5544">
        <v>674.84</v>
      </c>
      <c r="N5544">
        <v>-0.48</v>
      </c>
      <c r="O5544">
        <v>-446.85500000000002</v>
      </c>
      <c r="P5544" t="str">
        <f>IF(OR(SampleSuperstore[[#This Row],[Total Sales]]&gt;'Check Outliers'!$M$7,SampleSuperstore[[#This Row],[Total Sales]]&lt;'Check Outliers'!$M$8),"Outlier","normal")</f>
        <v>normal</v>
      </c>
      <c r="Q5544" t="str">
        <f>IF(OR(SampleSuperstore[[#This Row],[Profit]]&gt;'Check Outliers'!$M$15,SampleSuperstore[[#This Row],[Profit]]&lt;'Check Outliers'!$M$16),"outlier","normal")</f>
        <v>outlier</v>
      </c>
      <c r="R5544" s="1" t="str">
        <f>IF(OR(SampleSuperstore[[#This Row],[Cogs]]&gt;'Check Outliers'!$M$23,SampleSuperstore[[#This Row],[Cogs]]&lt;'Check Outliers'!$M$24),"outlier","normal")</f>
        <v>outlier</v>
      </c>
    </row>
    <row r="5545" spans="1:18" x14ac:dyDescent="0.3">
      <c r="A5545" s="1" t="s">
        <v>24</v>
      </c>
      <c r="B5545" s="1" t="s">
        <v>18</v>
      </c>
      <c r="C5545" s="1" t="s">
        <v>167</v>
      </c>
      <c r="D5545" s="1" t="s">
        <v>77</v>
      </c>
      <c r="E5545" s="1" t="s">
        <v>21</v>
      </c>
      <c r="F5545" s="1" t="s">
        <v>22</v>
      </c>
      <c r="G5545" s="1" t="s">
        <v>33</v>
      </c>
      <c r="H5545">
        <v>1.74</v>
      </c>
      <c r="I5545">
        <v>6</v>
      </c>
      <c r="J5545">
        <v>10.44</v>
      </c>
      <c r="K5545" s="11">
        <v>0.7</v>
      </c>
      <c r="L5545">
        <v>-7.66</v>
      </c>
      <c r="M5545">
        <v>18.100000000000001</v>
      </c>
      <c r="N5545" s="11">
        <v>-0.73</v>
      </c>
      <c r="O5545">
        <v>-14.968</v>
      </c>
      <c r="P5545" t="str">
        <f>IF(OR(SampleSuperstore[[#This Row],[Total Sales]]&gt;'Check Outliers'!$M$7,SampleSuperstore[[#This Row],[Total Sales]]&lt;'Check Outliers'!$M$8),"Outlier","normal")</f>
        <v>normal</v>
      </c>
      <c r="Q5545" t="str">
        <f>IF(OR(SampleSuperstore[[#This Row],[Profit]]&gt;'Check Outliers'!$M$15,SampleSuperstore[[#This Row],[Profit]]&lt;'Check Outliers'!$M$16),"outlier","normal")</f>
        <v>normal</v>
      </c>
      <c r="R5545" s="1" t="str">
        <f>IF(OR(SampleSuperstore[[#This Row],[Cogs]]&gt;'Check Outliers'!$M$23,SampleSuperstore[[#This Row],[Cogs]]&lt;'Check Outliers'!$M$24),"outlier","normal")</f>
        <v>normal</v>
      </c>
    </row>
    <row r="5546" spans="1:18" x14ac:dyDescent="0.3">
      <c r="A5546" s="1" t="s">
        <v>24</v>
      </c>
      <c r="B5546" s="1" t="s">
        <v>18</v>
      </c>
      <c r="C5546" s="1" t="s">
        <v>167</v>
      </c>
      <c r="D5546" s="1" t="s">
        <v>77</v>
      </c>
      <c r="E5546" s="1" t="s">
        <v>21</v>
      </c>
      <c r="F5546" s="1" t="s">
        <v>22</v>
      </c>
      <c r="G5546" s="1" t="s">
        <v>33</v>
      </c>
      <c r="H5546">
        <v>2.6</v>
      </c>
      <c r="I5546">
        <v>2</v>
      </c>
      <c r="J5546">
        <v>5.21</v>
      </c>
      <c r="K5546" s="11">
        <v>0.7</v>
      </c>
      <c r="L5546">
        <v>-4.17</v>
      </c>
      <c r="M5546">
        <v>9.3800000000000008</v>
      </c>
      <c r="N5546" s="11">
        <v>-0.8</v>
      </c>
      <c r="O5546">
        <v>-7.8170000000000002</v>
      </c>
      <c r="P5546" t="str">
        <f>IF(OR(SampleSuperstore[[#This Row],[Total Sales]]&gt;'Check Outliers'!$M$7,SampleSuperstore[[#This Row],[Total Sales]]&lt;'Check Outliers'!$M$8),"Outlier","normal")</f>
        <v>normal</v>
      </c>
      <c r="Q5546" t="str">
        <f>IF(OR(SampleSuperstore[[#This Row],[Profit]]&gt;'Check Outliers'!$M$15,SampleSuperstore[[#This Row],[Profit]]&lt;'Check Outliers'!$M$16),"outlier","normal")</f>
        <v>normal</v>
      </c>
      <c r="R5546" s="1" t="str">
        <f>IF(OR(SampleSuperstore[[#This Row],[Cogs]]&gt;'Check Outliers'!$M$23,SampleSuperstore[[#This Row],[Cogs]]&lt;'Check Outliers'!$M$24),"outlier","normal")</f>
        <v>normal</v>
      </c>
    </row>
    <row r="5547" spans="1:18" x14ac:dyDescent="0.3">
      <c r="A5547" s="1" t="s">
        <v>24</v>
      </c>
      <c r="B5547" s="1" t="s">
        <v>40</v>
      </c>
      <c r="C5547" s="1" t="s">
        <v>35</v>
      </c>
      <c r="D5547" s="1" t="s">
        <v>243</v>
      </c>
      <c r="E5547" s="1" t="s">
        <v>53</v>
      </c>
      <c r="F5547" s="1" t="s">
        <v>22</v>
      </c>
      <c r="G5547" s="1" t="s">
        <v>28</v>
      </c>
      <c r="H5547">
        <v>13.48</v>
      </c>
      <c r="I5547">
        <v>5</v>
      </c>
      <c r="J5547">
        <v>67.400000000000006</v>
      </c>
      <c r="K5547" s="11">
        <v>0</v>
      </c>
      <c r="L5547">
        <v>17.52</v>
      </c>
      <c r="M5547">
        <v>49.88</v>
      </c>
      <c r="N5547" s="11">
        <v>0.26</v>
      </c>
      <c r="O5547">
        <v>17.52</v>
      </c>
      <c r="P5547" t="str">
        <f>IF(OR(SampleSuperstore[[#This Row],[Total Sales]]&gt;'Check Outliers'!$M$7,SampleSuperstore[[#This Row],[Total Sales]]&lt;'Check Outliers'!$M$8),"Outlier","normal")</f>
        <v>normal</v>
      </c>
      <c r="Q5547" t="str">
        <f>IF(OR(SampleSuperstore[[#This Row],[Profit]]&gt;'Check Outliers'!$M$15,SampleSuperstore[[#This Row],[Profit]]&lt;'Check Outliers'!$M$16),"outlier","normal")</f>
        <v>normal</v>
      </c>
      <c r="R5547" s="1" t="str">
        <f>IF(OR(SampleSuperstore[[#This Row],[Cogs]]&gt;'Check Outliers'!$M$23,SampleSuperstore[[#This Row],[Cogs]]&lt;'Check Outliers'!$M$24),"outlier","normal")</f>
        <v>normal</v>
      </c>
    </row>
    <row r="5548" spans="1:18" x14ac:dyDescent="0.3">
      <c r="A5548" s="1" t="s">
        <v>58</v>
      </c>
      <c r="B5548" s="1" t="s">
        <v>11</v>
      </c>
      <c r="C5548" s="1" t="s">
        <v>533</v>
      </c>
      <c r="D5548" s="1" t="s">
        <v>47</v>
      </c>
      <c r="E5548" s="1" t="s">
        <v>21</v>
      </c>
      <c r="F5548" s="1" t="s">
        <v>15</v>
      </c>
      <c r="G5548" s="1" t="s">
        <v>29</v>
      </c>
      <c r="H5548">
        <v>12.58</v>
      </c>
      <c r="I5548">
        <v>2</v>
      </c>
      <c r="J5548">
        <v>25.16</v>
      </c>
      <c r="K5548" s="11">
        <v>0</v>
      </c>
      <c r="L5548">
        <v>10.57</v>
      </c>
      <c r="M5548">
        <v>14.59</v>
      </c>
      <c r="N5548" s="11">
        <v>0.42</v>
      </c>
      <c r="O5548">
        <v>10.57</v>
      </c>
      <c r="P5548" t="str">
        <f>IF(OR(SampleSuperstore[[#This Row],[Total Sales]]&gt;'Check Outliers'!$M$7,SampleSuperstore[[#This Row],[Total Sales]]&lt;'Check Outliers'!$M$8),"Outlier","normal")</f>
        <v>normal</v>
      </c>
      <c r="Q5548" t="str">
        <f>IF(OR(SampleSuperstore[[#This Row],[Profit]]&gt;'Check Outliers'!$M$15,SampleSuperstore[[#This Row],[Profit]]&lt;'Check Outliers'!$M$16),"outlier","normal")</f>
        <v>normal</v>
      </c>
      <c r="R5548" s="1" t="str">
        <f>IF(OR(SampleSuperstore[[#This Row],[Cogs]]&gt;'Check Outliers'!$M$23,SampleSuperstore[[#This Row],[Cogs]]&lt;'Check Outliers'!$M$24),"outlier","normal")</f>
        <v>normal</v>
      </c>
    </row>
    <row r="5549" spans="1:18" x14ac:dyDescent="0.3">
      <c r="A5549" s="1" t="s">
        <v>58</v>
      </c>
      <c r="B5549" s="1" t="s">
        <v>11</v>
      </c>
      <c r="C5549" s="1" t="s">
        <v>533</v>
      </c>
      <c r="D5549" s="1" t="s">
        <v>47</v>
      </c>
      <c r="E5549" s="1" t="s">
        <v>21</v>
      </c>
      <c r="F5549" s="1" t="s">
        <v>31</v>
      </c>
      <c r="G5549" s="1" t="s">
        <v>32</v>
      </c>
      <c r="H5549">
        <v>31.64</v>
      </c>
      <c r="I5549">
        <v>4</v>
      </c>
      <c r="J5549">
        <v>126.56</v>
      </c>
      <c r="K5549" s="11">
        <v>0.2</v>
      </c>
      <c r="L5549">
        <v>47.46</v>
      </c>
      <c r="M5549">
        <v>79.099999999999994</v>
      </c>
      <c r="N5549" s="11">
        <v>0.38</v>
      </c>
      <c r="O5549">
        <v>22.148</v>
      </c>
      <c r="P5549" t="str">
        <f>IF(OR(SampleSuperstore[[#This Row],[Total Sales]]&gt;'Check Outliers'!$M$7,SampleSuperstore[[#This Row],[Total Sales]]&lt;'Check Outliers'!$M$8),"Outlier","normal")</f>
        <v>normal</v>
      </c>
      <c r="Q5549" t="str">
        <f>IF(OR(SampleSuperstore[[#This Row],[Profit]]&gt;'Check Outliers'!$M$15,SampleSuperstore[[#This Row],[Profit]]&lt;'Check Outliers'!$M$16),"outlier","normal")</f>
        <v>normal</v>
      </c>
      <c r="R5549" s="1" t="str">
        <f>IF(OR(SampleSuperstore[[#This Row],[Cogs]]&gt;'Check Outliers'!$M$23,SampleSuperstore[[#This Row],[Cogs]]&lt;'Check Outliers'!$M$24),"outlier","normal")</f>
        <v>normal</v>
      </c>
    </row>
    <row r="5550" spans="1:18" x14ac:dyDescent="0.3">
      <c r="A5550" s="1" t="s">
        <v>58</v>
      </c>
      <c r="B5550" s="1" t="s">
        <v>11</v>
      </c>
      <c r="C5550" s="1" t="s">
        <v>48</v>
      </c>
      <c r="D5550" s="1" t="s">
        <v>20</v>
      </c>
      <c r="E5550" s="1" t="s">
        <v>21</v>
      </c>
      <c r="F5550" s="1" t="s">
        <v>22</v>
      </c>
      <c r="G5550" s="1" t="s">
        <v>34</v>
      </c>
      <c r="H5550">
        <v>14.56</v>
      </c>
      <c r="I5550">
        <v>3</v>
      </c>
      <c r="J5550">
        <v>43.68</v>
      </c>
      <c r="K5550" s="11">
        <v>0</v>
      </c>
      <c r="L5550">
        <v>11.79</v>
      </c>
      <c r="M5550">
        <v>31.89</v>
      </c>
      <c r="N5550" s="11">
        <v>0.27</v>
      </c>
      <c r="O5550">
        <v>11.79</v>
      </c>
      <c r="P5550" t="str">
        <f>IF(OR(SampleSuperstore[[#This Row],[Total Sales]]&gt;'Check Outliers'!$M$7,SampleSuperstore[[#This Row],[Total Sales]]&lt;'Check Outliers'!$M$8),"Outlier","normal")</f>
        <v>normal</v>
      </c>
      <c r="Q5550" t="str">
        <f>IF(OR(SampleSuperstore[[#This Row],[Profit]]&gt;'Check Outliers'!$M$15,SampleSuperstore[[#This Row],[Profit]]&lt;'Check Outliers'!$M$16),"outlier","normal")</f>
        <v>normal</v>
      </c>
      <c r="R5550" s="1" t="str">
        <f>IF(OR(SampleSuperstore[[#This Row],[Cogs]]&gt;'Check Outliers'!$M$23,SampleSuperstore[[#This Row],[Cogs]]&lt;'Check Outliers'!$M$24),"outlier","normal")</f>
        <v>normal</v>
      </c>
    </row>
    <row r="5551" spans="1:18" x14ac:dyDescent="0.3">
      <c r="A5551" s="1" t="s">
        <v>58</v>
      </c>
      <c r="B5551" s="1" t="s">
        <v>11</v>
      </c>
      <c r="C5551" s="1" t="s">
        <v>48</v>
      </c>
      <c r="D5551" s="1" t="s">
        <v>20</v>
      </c>
      <c r="E5551" s="1" t="s">
        <v>21</v>
      </c>
      <c r="F5551" s="1" t="s">
        <v>31</v>
      </c>
      <c r="G5551" s="1" t="s">
        <v>55</v>
      </c>
      <c r="H5551">
        <v>19.989999999999998</v>
      </c>
      <c r="I5551">
        <v>7</v>
      </c>
      <c r="J5551">
        <v>139.93</v>
      </c>
      <c r="K5551" s="11">
        <v>0</v>
      </c>
      <c r="L5551">
        <v>34.979999999999997</v>
      </c>
      <c r="M5551">
        <v>104.95</v>
      </c>
      <c r="N5551" s="11">
        <v>0.25</v>
      </c>
      <c r="O5551">
        <v>34.979999999999997</v>
      </c>
      <c r="P5551" t="str">
        <f>IF(OR(SampleSuperstore[[#This Row],[Total Sales]]&gt;'Check Outliers'!$M$7,SampleSuperstore[[#This Row],[Total Sales]]&lt;'Check Outliers'!$M$8),"Outlier","normal")</f>
        <v>normal</v>
      </c>
      <c r="Q5551" t="str">
        <f>IF(OR(SampleSuperstore[[#This Row],[Profit]]&gt;'Check Outliers'!$M$15,SampleSuperstore[[#This Row],[Profit]]&lt;'Check Outliers'!$M$16),"outlier","normal")</f>
        <v>normal</v>
      </c>
      <c r="R5551" s="1" t="str">
        <f>IF(OR(SampleSuperstore[[#This Row],[Cogs]]&gt;'Check Outliers'!$M$23,SampleSuperstore[[#This Row],[Cogs]]&lt;'Check Outliers'!$M$24),"outlier","normal")</f>
        <v>normal</v>
      </c>
    </row>
    <row r="5552" spans="1:18" x14ac:dyDescent="0.3">
      <c r="A5552" s="1" t="s">
        <v>24</v>
      </c>
      <c r="B5552" s="1" t="s">
        <v>18</v>
      </c>
      <c r="C5552" s="1" t="s">
        <v>57</v>
      </c>
      <c r="D5552" s="1" t="s">
        <v>42</v>
      </c>
      <c r="E5552" s="1" t="s">
        <v>43</v>
      </c>
      <c r="F5552" s="1" t="s">
        <v>22</v>
      </c>
      <c r="G5552" s="1" t="s">
        <v>30</v>
      </c>
      <c r="H5552">
        <v>2.67</v>
      </c>
      <c r="I5552">
        <v>1</v>
      </c>
      <c r="J5552">
        <v>2.67</v>
      </c>
      <c r="K5552" s="11">
        <v>0.2</v>
      </c>
      <c r="L5552">
        <v>0.33</v>
      </c>
      <c r="M5552">
        <v>2.34</v>
      </c>
      <c r="N5552" s="11">
        <v>0.12</v>
      </c>
      <c r="O5552">
        <v>-0.20400000000000001</v>
      </c>
      <c r="P5552" t="str">
        <f>IF(OR(SampleSuperstore[[#This Row],[Total Sales]]&gt;'Check Outliers'!$M$7,SampleSuperstore[[#This Row],[Total Sales]]&lt;'Check Outliers'!$M$8),"Outlier","normal")</f>
        <v>normal</v>
      </c>
      <c r="Q5552" t="str">
        <f>IF(OR(SampleSuperstore[[#This Row],[Profit]]&gt;'Check Outliers'!$M$15,SampleSuperstore[[#This Row],[Profit]]&lt;'Check Outliers'!$M$16),"outlier","normal")</f>
        <v>normal</v>
      </c>
      <c r="R5552" s="1" t="str">
        <f>IF(OR(SampleSuperstore[[#This Row],[Cogs]]&gt;'Check Outliers'!$M$23,SampleSuperstore[[#This Row],[Cogs]]&lt;'Check Outliers'!$M$24),"outlier","normal")</f>
        <v>normal</v>
      </c>
    </row>
    <row r="5553" spans="1:18" x14ac:dyDescent="0.3">
      <c r="A5553" s="1" t="s">
        <v>24</v>
      </c>
      <c r="B5553" s="1" t="s">
        <v>18</v>
      </c>
      <c r="C5553" s="1" t="s">
        <v>57</v>
      </c>
      <c r="D5553" s="1" t="s">
        <v>42</v>
      </c>
      <c r="E5553" s="1" t="s">
        <v>43</v>
      </c>
      <c r="F5553" s="1" t="s">
        <v>22</v>
      </c>
      <c r="G5553" s="1" t="s">
        <v>106</v>
      </c>
      <c r="H5553">
        <v>2.78</v>
      </c>
      <c r="I5553">
        <v>6</v>
      </c>
      <c r="J5553">
        <v>16.66</v>
      </c>
      <c r="K5553" s="11">
        <v>0.2</v>
      </c>
      <c r="L5553">
        <v>-3.12</v>
      </c>
      <c r="M5553">
        <v>19.78</v>
      </c>
      <c r="N5553" s="11">
        <v>-0.19</v>
      </c>
      <c r="O5553">
        <v>-6.452</v>
      </c>
      <c r="P5553" t="str">
        <f>IF(OR(SampleSuperstore[[#This Row],[Total Sales]]&gt;'Check Outliers'!$M$7,SampleSuperstore[[#This Row],[Total Sales]]&lt;'Check Outliers'!$M$8),"Outlier","normal")</f>
        <v>normal</v>
      </c>
      <c r="Q5553" t="str">
        <f>IF(OR(SampleSuperstore[[#This Row],[Profit]]&gt;'Check Outliers'!$M$15,SampleSuperstore[[#This Row],[Profit]]&lt;'Check Outliers'!$M$16),"outlier","normal")</f>
        <v>normal</v>
      </c>
      <c r="R5553" s="1" t="str">
        <f>IF(OR(SampleSuperstore[[#This Row],[Cogs]]&gt;'Check Outliers'!$M$23,SampleSuperstore[[#This Row],[Cogs]]&lt;'Check Outliers'!$M$24),"outlier","normal")</f>
        <v>normal</v>
      </c>
    </row>
    <row r="5554" spans="1:18" x14ac:dyDescent="0.3">
      <c r="A5554" s="1" t="s">
        <v>24</v>
      </c>
      <c r="B5554" s="1" t="s">
        <v>18</v>
      </c>
      <c r="C5554" s="1" t="s">
        <v>57</v>
      </c>
      <c r="D5554" s="1" t="s">
        <v>42</v>
      </c>
      <c r="E5554" s="1" t="s">
        <v>43</v>
      </c>
      <c r="F5554" s="1" t="s">
        <v>31</v>
      </c>
      <c r="G5554" s="1" t="s">
        <v>55</v>
      </c>
      <c r="H5554">
        <v>26.5</v>
      </c>
      <c r="I5554">
        <v>3</v>
      </c>
      <c r="J5554">
        <v>79.510000000000005</v>
      </c>
      <c r="K5554" s="11">
        <v>0.2</v>
      </c>
      <c r="L5554">
        <v>20.87</v>
      </c>
      <c r="M5554">
        <v>58.64</v>
      </c>
      <c r="N5554" s="11">
        <v>0.26</v>
      </c>
      <c r="O5554">
        <v>4.968</v>
      </c>
      <c r="P5554" t="str">
        <f>IF(OR(SampleSuperstore[[#This Row],[Total Sales]]&gt;'Check Outliers'!$M$7,SampleSuperstore[[#This Row],[Total Sales]]&lt;'Check Outliers'!$M$8),"Outlier","normal")</f>
        <v>normal</v>
      </c>
      <c r="Q5554" t="str">
        <f>IF(OR(SampleSuperstore[[#This Row],[Profit]]&gt;'Check Outliers'!$M$15,SampleSuperstore[[#This Row],[Profit]]&lt;'Check Outliers'!$M$16),"outlier","normal")</f>
        <v>normal</v>
      </c>
      <c r="R5554" s="1" t="str">
        <f>IF(OR(SampleSuperstore[[#This Row],[Cogs]]&gt;'Check Outliers'!$M$23,SampleSuperstore[[#This Row],[Cogs]]&lt;'Check Outliers'!$M$24),"outlier","normal")</f>
        <v>normal</v>
      </c>
    </row>
    <row r="5555" spans="1:18" x14ac:dyDescent="0.3">
      <c r="A5555" s="1" t="s">
        <v>24</v>
      </c>
      <c r="B5555" s="1" t="s">
        <v>18</v>
      </c>
      <c r="C5555" s="1" t="s">
        <v>57</v>
      </c>
      <c r="D5555" s="1" t="s">
        <v>42</v>
      </c>
      <c r="E5555" s="1" t="s">
        <v>43</v>
      </c>
      <c r="F5555" s="1" t="s">
        <v>22</v>
      </c>
      <c r="G5555" s="1" t="s">
        <v>37</v>
      </c>
      <c r="H5555">
        <v>5.18</v>
      </c>
      <c r="I5555">
        <v>7</v>
      </c>
      <c r="J5555">
        <v>36.29</v>
      </c>
      <c r="K5555" s="11">
        <v>0.2</v>
      </c>
      <c r="L5555">
        <v>12.7</v>
      </c>
      <c r="M5555">
        <v>23.59</v>
      </c>
      <c r="N5555" s="11">
        <v>0.35</v>
      </c>
      <c r="O5555">
        <v>5.4419999999999993</v>
      </c>
      <c r="P5555" t="str">
        <f>IF(OR(SampleSuperstore[[#This Row],[Total Sales]]&gt;'Check Outliers'!$M$7,SampleSuperstore[[#This Row],[Total Sales]]&lt;'Check Outliers'!$M$8),"Outlier","normal")</f>
        <v>normal</v>
      </c>
      <c r="Q5555" t="str">
        <f>IF(OR(SampleSuperstore[[#This Row],[Profit]]&gt;'Check Outliers'!$M$15,SampleSuperstore[[#This Row],[Profit]]&lt;'Check Outliers'!$M$16),"outlier","normal")</f>
        <v>normal</v>
      </c>
      <c r="R5555" s="1" t="str">
        <f>IF(OR(SampleSuperstore[[#This Row],[Cogs]]&gt;'Check Outliers'!$M$23,SampleSuperstore[[#This Row],[Cogs]]&lt;'Check Outliers'!$M$24),"outlier","normal")</f>
        <v>normal</v>
      </c>
    </row>
    <row r="5556" spans="1:18" x14ac:dyDescent="0.3">
      <c r="A5556" s="1" t="s">
        <v>24</v>
      </c>
      <c r="B5556" s="1" t="s">
        <v>18</v>
      </c>
      <c r="C5556" s="1" t="s">
        <v>57</v>
      </c>
      <c r="D5556" s="1" t="s">
        <v>42</v>
      </c>
      <c r="E5556" s="1" t="s">
        <v>43</v>
      </c>
      <c r="F5556" s="1" t="s">
        <v>15</v>
      </c>
      <c r="G5556" s="1" t="s">
        <v>16</v>
      </c>
      <c r="H5556">
        <v>67.989999999999995</v>
      </c>
      <c r="I5556">
        <v>1</v>
      </c>
      <c r="J5556">
        <v>67.989999999999995</v>
      </c>
      <c r="K5556" s="11">
        <v>0.32</v>
      </c>
      <c r="L5556">
        <v>-13</v>
      </c>
      <c r="M5556">
        <v>80.989999999999995</v>
      </c>
      <c r="N5556" s="11">
        <v>-0.19</v>
      </c>
      <c r="O5556">
        <v>-34.756799999999998</v>
      </c>
      <c r="P5556" t="str">
        <f>IF(OR(SampleSuperstore[[#This Row],[Total Sales]]&gt;'Check Outliers'!$M$7,SampleSuperstore[[#This Row],[Total Sales]]&lt;'Check Outliers'!$M$8),"Outlier","normal")</f>
        <v>normal</v>
      </c>
      <c r="Q5556" t="str">
        <f>IF(OR(SampleSuperstore[[#This Row],[Profit]]&gt;'Check Outliers'!$M$15,SampleSuperstore[[#This Row],[Profit]]&lt;'Check Outliers'!$M$16),"outlier","normal")</f>
        <v>normal</v>
      </c>
      <c r="R5556" s="1" t="str">
        <f>IF(OR(SampleSuperstore[[#This Row],[Cogs]]&gt;'Check Outliers'!$M$23,SampleSuperstore[[#This Row],[Cogs]]&lt;'Check Outliers'!$M$24),"outlier","normal")</f>
        <v>normal</v>
      </c>
    </row>
    <row r="5557" spans="1:18" x14ac:dyDescent="0.3">
      <c r="A5557" s="1" t="s">
        <v>10</v>
      </c>
      <c r="B5557" s="1" t="s">
        <v>18</v>
      </c>
      <c r="C5557" s="1" t="s">
        <v>201</v>
      </c>
      <c r="D5557" s="1" t="s">
        <v>84</v>
      </c>
      <c r="E5557" s="1" t="s">
        <v>14</v>
      </c>
      <c r="F5557" s="1" t="s">
        <v>15</v>
      </c>
      <c r="G5557" s="1" t="s">
        <v>29</v>
      </c>
      <c r="H5557">
        <v>5.08</v>
      </c>
      <c r="I5557">
        <v>2</v>
      </c>
      <c r="J5557">
        <v>10.16</v>
      </c>
      <c r="K5557" s="11">
        <v>0</v>
      </c>
      <c r="L5557">
        <v>3.45</v>
      </c>
      <c r="M5557">
        <v>6.71</v>
      </c>
      <c r="N5557" s="11">
        <v>0.34</v>
      </c>
      <c r="O5557">
        <v>3.45</v>
      </c>
      <c r="P5557" t="str">
        <f>IF(OR(SampleSuperstore[[#This Row],[Total Sales]]&gt;'Check Outliers'!$M$7,SampleSuperstore[[#This Row],[Total Sales]]&lt;'Check Outliers'!$M$8),"Outlier","normal")</f>
        <v>normal</v>
      </c>
      <c r="Q5557" t="str">
        <f>IF(OR(SampleSuperstore[[#This Row],[Profit]]&gt;'Check Outliers'!$M$15,SampleSuperstore[[#This Row],[Profit]]&lt;'Check Outliers'!$M$16),"outlier","normal")</f>
        <v>normal</v>
      </c>
      <c r="R5557" s="1" t="str">
        <f>IF(OR(SampleSuperstore[[#This Row],[Cogs]]&gt;'Check Outliers'!$M$23,SampleSuperstore[[#This Row],[Cogs]]&lt;'Check Outliers'!$M$24),"outlier","normal")</f>
        <v>normal</v>
      </c>
    </row>
    <row r="5558" spans="1:18" x14ac:dyDescent="0.3">
      <c r="A5558" s="1" t="s">
        <v>24</v>
      </c>
      <c r="B5558" s="1" t="s">
        <v>18</v>
      </c>
      <c r="C5558" s="1" t="s">
        <v>80</v>
      </c>
      <c r="D5558" s="1" t="s">
        <v>181</v>
      </c>
      <c r="E5558" s="1" t="s">
        <v>14</v>
      </c>
      <c r="F5558" s="1" t="s">
        <v>15</v>
      </c>
      <c r="G5558" s="1" t="s">
        <v>29</v>
      </c>
      <c r="H5558">
        <v>3.08</v>
      </c>
      <c r="I5558">
        <v>2</v>
      </c>
      <c r="J5558">
        <v>6.16</v>
      </c>
      <c r="K5558" s="11">
        <v>0</v>
      </c>
      <c r="L5558">
        <v>1.97</v>
      </c>
      <c r="M5558">
        <v>4.1900000000000004</v>
      </c>
      <c r="N5558" s="11">
        <v>0.32</v>
      </c>
      <c r="O5558">
        <v>1.97</v>
      </c>
      <c r="P5558" t="str">
        <f>IF(OR(SampleSuperstore[[#This Row],[Total Sales]]&gt;'Check Outliers'!$M$7,SampleSuperstore[[#This Row],[Total Sales]]&lt;'Check Outliers'!$M$8),"Outlier","normal")</f>
        <v>normal</v>
      </c>
      <c r="Q5558" t="str">
        <f>IF(OR(SampleSuperstore[[#This Row],[Profit]]&gt;'Check Outliers'!$M$15,SampleSuperstore[[#This Row],[Profit]]&lt;'Check Outliers'!$M$16),"outlier","normal")</f>
        <v>normal</v>
      </c>
      <c r="R5558" s="1" t="str">
        <f>IF(OR(SampleSuperstore[[#This Row],[Cogs]]&gt;'Check Outliers'!$M$23,SampleSuperstore[[#This Row],[Cogs]]&lt;'Check Outliers'!$M$24),"outlier","normal")</f>
        <v>normal</v>
      </c>
    </row>
    <row r="5559" spans="1:18" x14ac:dyDescent="0.3">
      <c r="A5559" s="1" t="s">
        <v>24</v>
      </c>
      <c r="B5559" s="1" t="s">
        <v>18</v>
      </c>
      <c r="C5559" s="1" t="s">
        <v>80</v>
      </c>
      <c r="D5559" s="1" t="s">
        <v>181</v>
      </c>
      <c r="E5559" s="1" t="s">
        <v>14</v>
      </c>
      <c r="F5559" s="1" t="s">
        <v>22</v>
      </c>
      <c r="G5559" s="1" t="s">
        <v>30</v>
      </c>
      <c r="H5559">
        <v>28.15</v>
      </c>
      <c r="I5559">
        <v>2</v>
      </c>
      <c r="J5559">
        <v>56.3</v>
      </c>
      <c r="K5559" s="11">
        <v>0</v>
      </c>
      <c r="L5559">
        <v>15.76</v>
      </c>
      <c r="M5559">
        <v>40.54</v>
      </c>
      <c r="N5559" s="11">
        <v>0.28000000000000003</v>
      </c>
      <c r="O5559">
        <v>15.76</v>
      </c>
      <c r="P5559" t="str">
        <f>IF(OR(SampleSuperstore[[#This Row],[Total Sales]]&gt;'Check Outliers'!$M$7,SampleSuperstore[[#This Row],[Total Sales]]&lt;'Check Outliers'!$M$8),"Outlier","normal")</f>
        <v>normal</v>
      </c>
      <c r="Q5559" t="str">
        <f>IF(OR(SampleSuperstore[[#This Row],[Profit]]&gt;'Check Outliers'!$M$15,SampleSuperstore[[#This Row],[Profit]]&lt;'Check Outliers'!$M$16),"outlier","normal")</f>
        <v>normal</v>
      </c>
      <c r="R5559" s="1" t="str">
        <f>IF(OR(SampleSuperstore[[#This Row],[Cogs]]&gt;'Check Outliers'!$M$23,SampleSuperstore[[#This Row],[Cogs]]&lt;'Check Outliers'!$M$24),"outlier","normal")</f>
        <v>normal</v>
      </c>
    </row>
    <row r="5560" spans="1:18" x14ac:dyDescent="0.3">
      <c r="A5560" s="1" t="s">
        <v>24</v>
      </c>
      <c r="B5560" s="1" t="s">
        <v>11</v>
      </c>
      <c r="C5560" s="1" t="s">
        <v>307</v>
      </c>
      <c r="D5560" s="1" t="s">
        <v>173</v>
      </c>
      <c r="E5560" s="1" t="s">
        <v>21</v>
      </c>
      <c r="F5560" s="1" t="s">
        <v>22</v>
      </c>
      <c r="G5560" s="1" t="s">
        <v>37</v>
      </c>
      <c r="H5560">
        <v>6.48</v>
      </c>
      <c r="I5560">
        <v>1</v>
      </c>
      <c r="J5560">
        <v>6.48</v>
      </c>
      <c r="K5560" s="11">
        <v>0</v>
      </c>
      <c r="L5560">
        <v>3.11</v>
      </c>
      <c r="M5560">
        <v>3.37</v>
      </c>
      <c r="N5560" s="11">
        <v>0.48</v>
      </c>
      <c r="O5560">
        <v>3.11</v>
      </c>
      <c r="P5560" t="str">
        <f>IF(OR(SampleSuperstore[[#This Row],[Total Sales]]&gt;'Check Outliers'!$M$7,SampleSuperstore[[#This Row],[Total Sales]]&lt;'Check Outliers'!$M$8),"Outlier","normal")</f>
        <v>normal</v>
      </c>
      <c r="Q5560" t="str">
        <f>IF(OR(SampleSuperstore[[#This Row],[Profit]]&gt;'Check Outliers'!$M$15,SampleSuperstore[[#This Row],[Profit]]&lt;'Check Outliers'!$M$16),"outlier","normal")</f>
        <v>normal</v>
      </c>
      <c r="R5560" s="1" t="str">
        <f>IF(OR(SampleSuperstore[[#This Row],[Cogs]]&gt;'Check Outliers'!$M$23,SampleSuperstore[[#This Row],[Cogs]]&lt;'Check Outliers'!$M$24),"outlier","normal")</f>
        <v>normal</v>
      </c>
    </row>
    <row r="5561" spans="1:18" hidden="1" x14ac:dyDescent="0.3">
      <c r="A5561" s="1" t="s">
        <v>24</v>
      </c>
      <c r="B5561" s="1" t="s">
        <v>11</v>
      </c>
      <c r="C5561" s="1" t="s">
        <v>307</v>
      </c>
      <c r="D5561" s="1" t="s">
        <v>173</v>
      </c>
      <c r="E5561" s="1" t="s">
        <v>21</v>
      </c>
      <c r="F5561" s="1" t="s">
        <v>22</v>
      </c>
      <c r="G5561" s="1" t="s">
        <v>28</v>
      </c>
      <c r="H5561">
        <v>265.17</v>
      </c>
      <c r="I5561">
        <v>5</v>
      </c>
      <c r="J5561">
        <v>1325.85</v>
      </c>
      <c r="K5561" s="1">
        <v>0</v>
      </c>
      <c r="L5561">
        <v>238.65</v>
      </c>
      <c r="M5561">
        <v>1087.2</v>
      </c>
      <c r="N5561">
        <v>0.18</v>
      </c>
      <c r="O5561">
        <v>238.65</v>
      </c>
      <c r="P5561" t="str">
        <f>IF(OR(SampleSuperstore[[#This Row],[Total Sales]]&gt;'Check Outliers'!$M$7,SampleSuperstore[[#This Row],[Total Sales]]&lt;'Check Outliers'!$M$8),"Outlier","normal")</f>
        <v>Outlier</v>
      </c>
      <c r="Q5561" t="str">
        <f>IF(OR(SampleSuperstore[[#This Row],[Profit]]&gt;'Check Outliers'!$M$15,SampleSuperstore[[#This Row],[Profit]]&lt;'Check Outliers'!$M$16),"outlier","normal")</f>
        <v>outlier</v>
      </c>
      <c r="R5561" s="1" t="str">
        <f>IF(OR(SampleSuperstore[[#This Row],[Cogs]]&gt;'Check Outliers'!$M$23,SampleSuperstore[[#This Row],[Cogs]]&lt;'Check Outliers'!$M$24),"outlier","normal")</f>
        <v>outlier</v>
      </c>
    </row>
    <row r="5562" spans="1:18" x14ac:dyDescent="0.3">
      <c r="A5562" s="1" t="s">
        <v>24</v>
      </c>
      <c r="B5562" s="1" t="s">
        <v>11</v>
      </c>
      <c r="C5562" s="1" t="s">
        <v>307</v>
      </c>
      <c r="D5562" s="1" t="s">
        <v>173</v>
      </c>
      <c r="E5562" s="1" t="s">
        <v>21</v>
      </c>
      <c r="F5562" s="1" t="s">
        <v>22</v>
      </c>
      <c r="G5562" s="1" t="s">
        <v>23</v>
      </c>
      <c r="H5562">
        <v>4.9800000000000004</v>
      </c>
      <c r="I5562">
        <v>3</v>
      </c>
      <c r="J5562">
        <v>14.94</v>
      </c>
      <c r="K5562" s="11">
        <v>0</v>
      </c>
      <c r="L5562">
        <v>6.87</v>
      </c>
      <c r="M5562">
        <v>8.07</v>
      </c>
      <c r="N5562" s="11">
        <v>0.46</v>
      </c>
      <c r="O5562">
        <v>6.87</v>
      </c>
      <c r="P5562" t="str">
        <f>IF(OR(SampleSuperstore[[#This Row],[Total Sales]]&gt;'Check Outliers'!$M$7,SampleSuperstore[[#This Row],[Total Sales]]&lt;'Check Outliers'!$M$8),"Outlier","normal")</f>
        <v>normal</v>
      </c>
      <c r="Q5562" t="str">
        <f>IF(OR(SampleSuperstore[[#This Row],[Profit]]&gt;'Check Outliers'!$M$15,SampleSuperstore[[#This Row],[Profit]]&lt;'Check Outliers'!$M$16),"outlier","normal")</f>
        <v>normal</v>
      </c>
      <c r="R5562" s="1" t="str">
        <f>IF(OR(SampleSuperstore[[#This Row],[Cogs]]&gt;'Check Outliers'!$M$23,SampleSuperstore[[#This Row],[Cogs]]&lt;'Check Outliers'!$M$24),"outlier","normal")</f>
        <v>normal</v>
      </c>
    </row>
    <row r="5563" spans="1:18" x14ac:dyDescent="0.3">
      <c r="A5563" s="1" t="s">
        <v>10</v>
      </c>
      <c r="B5563" s="1" t="s">
        <v>18</v>
      </c>
      <c r="C5563" s="1" t="s">
        <v>196</v>
      </c>
      <c r="D5563" s="1" t="s">
        <v>163</v>
      </c>
      <c r="E5563" s="1" t="s">
        <v>14</v>
      </c>
      <c r="F5563" s="1" t="s">
        <v>22</v>
      </c>
      <c r="G5563" s="1" t="s">
        <v>33</v>
      </c>
      <c r="H5563">
        <v>34.54</v>
      </c>
      <c r="I5563">
        <v>1</v>
      </c>
      <c r="J5563">
        <v>34.54</v>
      </c>
      <c r="K5563" s="11">
        <v>0</v>
      </c>
      <c r="L5563">
        <v>17.27</v>
      </c>
      <c r="M5563">
        <v>17.27</v>
      </c>
      <c r="N5563" s="11">
        <v>0.5</v>
      </c>
      <c r="O5563">
        <v>17.27</v>
      </c>
      <c r="P5563" t="str">
        <f>IF(OR(SampleSuperstore[[#This Row],[Total Sales]]&gt;'Check Outliers'!$M$7,SampleSuperstore[[#This Row],[Total Sales]]&lt;'Check Outliers'!$M$8),"Outlier","normal")</f>
        <v>normal</v>
      </c>
      <c r="Q5563" t="str">
        <f>IF(OR(SampleSuperstore[[#This Row],[Profit]]&gt;'Check Outliers'!$M$15,SampleSuperstore[[#This Row],[Profit]]&lt;'Check Outliers'!$M$16),"outlier","normal")</f>
        <v>normal</v>
      </c>
      <c r="R5563" s="1" t="str">
        <f>IF(OR(SampleSuperstore[[#This Row],[Cogs]]&gt;'Check Outliers'!$M$23,SampleSuperstore[[#This Row],[Cogs]]&lt;'Check Outliers'!$M$24),"outlier","normal")</f>
        <v>normal</v>
      </c>
    </row>
    <row r="5564" spans="1:18" hidden="1" x14ac:dyDescent="0.3">
      <c r="A5564" s="1" t="s">
        <v>10</v>
      </c>
      <c r="B5564" s="1" t="s">
        <v>18</v>
      </c>
      <c r="C5564" s="1" t="s">
        <v>196</v>
      </c>
      <c r="D5564" s="1" t="s">
        <v>163</v>
      </c>
      <c r="E5564" s="1" t="s">
        <v>14</v>
      </c>
      <c r="F5564" s="1" t="s">
        <v>31</v>
      </c>
      <c r="G5564" s="1" t="s">
        <v>158</v>
      </c>
      <c r="H5564">
        <v>599.99</v>
      </c>
      <c r="I5564">
        <v>5</v>
      </c>
      <c r="J5564">
        <v>2999.95</v>
      </c>
      <c r="K5564" s="1">
        <v>0</v>
      </c>
      <c r="L5564">
        <v>1439.98</v>
      </c>
      <c r="M5564">
        <v>1559.97</v>
      </c>
      <c r="N5564">
        <v>0.48</v>
      </c>
      <c r="O5564">
        <v>1439.98</v>
      </c>
      <c r="P5564" t="str">
        <f>IF(OR(SampleSuperstore[[#This Row],[Total Sales]]&gt;'Check Outliers'!$M$7,SampleSuperstore[[#This Row],[Total Sales]]&lt;'Check Outliers'!$M$8),"Outlier","normal")</f>
        <v>Outlier</v>
      </c>
      <c r="Q5564" t="str">
        <f>IF(OR(SampleSuperstore[[#This Row],[Profit]]&gt;'Check Outliers'!$M$15,SampleSuperstore[[#This Row],[Profit]]&lt;'Check Outliers'!$M$16),"outlier","normal")</f>
        <v>outlier</v>
      </c>
      <c r="R5564" s="1" t="str">
        <f>IF(OR(SampleSuperstore[[#This Row],[Cogs]]&gt;'Check Outliers'!$M$23,SampleSuperstore[[#This Row],[Cogs]]&lt;'Check Outliers'!$M$24),"outlier","normal")</f>
        <v>outlier</v>
      </c>
    </row>
    <row r="5565" spans="1:18" x14ac:dyDescent="0.3">
      <c r="A5565" s="1" t="s">
        <v>10</v>
      </c>
      <c r="B5565" s="1" t="s">
        <v>18</v>
      </c>
      <c r="C5565" s="1" t="s">
        <v>196</v>
      </c>
      <c r="D5565" s="1" t="s">
        <v>163</v>
      </c>
      <c r="E5565" s="1" t="s">
        <v>14</v>
      </c>
      <c r="F5565" s="1" t="s">
        <v>22</v>
      </c>
      <c r="G5565" s="1" t="s">
        <v>33</v>
      </c>
      <c r="H5565">
        <v>16.03</v>
      </c>
      <c r="I5565">
        <v>4</v>
      </c>
      <c r="J5565">
        <v>64.12</v>
      </c>
      <c r="K5565" s="11">
        <v>0</v>
      </c>
      <c r="L5565">
        <v>30.78</v>
      </c>
      <c r="M5565">
        <v>33.340000000000003</v>
      </c>
      <c r="N5565" s="11">
        <v>0.48</v>
      </c>
      <c r="O5565">
        <v>30.78</v>
      </c>
      <c r="P5565" t="str">
        <f>IF(OR(SampleSuperstore[[#This Row],[Total Sales]]&gt;'Check Outliers'!$M$7,SampleSuperstore[[#This Row],[Total Sales]]&lt;'Check Outliers'!$M$8),"Outlier","normal")</f>
        <v>normal</v>
      </c>
      <c r="Q5565" t="str">
        <f>IF(OR(SampleSuperstore[[#This Row],[Profit]]&gt;'Check Outliers'!$M$15,SampleSuperstore[[#This Row],[Profit]]&lt;'Check Outliers'!$M$16),"outlier","normal")</f>
        <v>normal</v>
      </c>
      <c r="R5565" s="1" t="str">
        <f>IF(OR(SampleSuperstore[[#This Row],[Cogs]]&gt;'Check Outliers'!$M$23,SampleSuperstore[[#This Row],[Cogs]]&lt;'Check Outliers'!$M$24),"outlier","normal")</f>
        <v>normal</v>
      </c>
    </row>
    <row r="5566" spans="1:18" x14ac:dyDescent="0.3">
      <c r="A5566" s="1" t="s">
        <v>164</v>
      </c>
      <c r="B5566" s="1" t="s">
        <v>40</v>
      </c>
      <c r="C5566" s="1" t="s">
        <v>75</v>
      </c>
      <c r="D5566" s="1" t="s">
        <v>61</v>
      </c>
      <c r="E5566" s="1" t="s">
        <v>43</v>
      </c>
      <c r="F5566" s="1" t="s">
        <v>22</v>
      </c>
      <c r="G5566" s="1" t="s">
        <v>30</v>
      </c>
      <c r="H5566">
        <v>4.8600000000000003</v>
      </c>
      <c r="I5566">
        <v>4</v>
      </c>
      <c r="J5566">
        <v>19.46</v>
      </c>
      <c r="K5566" s="11">
        <v>0.2</v>
      </c>
      <c r="L5566">
        <v>2.19</v>
      </c>
      <c r="M5566">
        <v>17.27</v>
      </c>
      <c r="N5566" s="11">
        <v>0.11</v>
      </c>
      <c r="O5566">
        <v>-1.7020000000000004</v>
      </c>
      <c r="P5566" t="str">
        <f>IF(OR(SampleSuperstore[[#This Row],[Total Sales]]&gt;'Check Outliers'!$M$7,SampleSuperstore[[#This Row],[Total Sales]]&lt;'Check Outliers'!$M$8),"Outlier","normal")</f>
        <v>normal</v>
      </c>
      <c r="Q5566" t="str">
        <f>IF(OR(SampleSuperstore[[#This Row],[Profit]]&gt;'Check Outliers'!$M$15,SampleSuperstore[[#This Row],[Profit]]&lt;'Check Outliers'!$M$16),"outlier","normal")</f>
        <v>normal</v>
      </c>
      <c r="R5566" s="1" t="str">
        <f>IF(OR(SampleSuperstore[[#This Row],[Cogs]]&gt;'Check Outliers'!$M$23,SampleSuperstore[[#This Row],[Cogs]]&lt;'Check Outliers'!$M$24),"outlier","normal")</f>
        <v>normal</v>
      </c>
    </row>
    <row r="5567" spans="1:18" x14ac:dyDescent="0.3">
      <c r="A5567" s="1" t="s">
        <v>164</v>
      </c>
      <c r="B5567" s="1" t="s">
        <v>40</v>
      </c>
      <c r="C5567" s="1" t="s">
        <v>75</v>
      </c>
      <c r="D5567" s="1" t="s">
        <v>61</v>
      </c>
      <c r="E5567" s="1" t="s">
        <v>43</v>
      </c>
      <c r="F5567" s="1" t="s">
        <v>31</v>
      </c>
      <c r="G5567" s="1" t="s">
        <v>119</v>
      </c>
      <c r="H5567">
        <v>105</v>
      </c>
      <c r="I5567">
        <v>2</v>
      </c>
      <c r="J5567">
        <v>209.99</v>
      </c>
      <c r="K5567" s="11">
        <v>0.3</v>
      </c>
      <c r="L5567">
        <v>9</v>
      </c>
      <c r="M5567">
        <v>200.99</v>
      </c>
      <c r="N5567" s="11">
        <v>0.04</v>
      </c>
      <c r="O5567">
        <v>-53.997</v>
      </c>
      <c r="P5567" t="str">
        <f>IF(OR(SampleSuperstore[[#This Row],[Total Sales]]&gt;'Check Outliers'!$M$7,SampleSuperstore[[#This Row],[Total Sales]]&lt;'Check Outliers'!$M$8),"Outlier","normal")</f>
        <v>normal</v>
      </c>
      <c r="Q5567" t="str">
        <f>IF(OR(SampleSuperstore[[#This Row],[Profit]]&gt;'Check Outliers'!$M$15,SampleSuperstore[[#This Row],[Profit]]&lt;'Check Outliers'!$M$16),"outlier","normal")</f>
        <v>normal</v>
      </c>
      <c r="R5567" s="1" t="str">
        <f>IF(OR(SampleSuperstore[[#This Row],[Cogs]]&gt;'Check Outliers'!$M$23,SampleSuperstore[[#This Row],[Cogs]]&lt;'Check Outliers'!$M$24),"outlier","normal")</f>
        <v>normal</v>
      </c>
    </row>
    <row r="5568" spans="1:18" x14ac:dyDescent="0.3">
      <c r="A5568" s="1" t="s">
        <v>164</v>
      </c>
      <c r="B5568" s="1" t="s">
        <v>40</v>
      </c>
      <c r="C5568" s="1" t="s">
        <v>75</v>
      </c>
      <c r="D5568" s="1" t="s">
        <v>61</v>
      </c>
      <c r="E5568" s="1" t="s">
        <v>43</v>
      </c>
      <c r="F5568" s="1" t="s">
        <v>22</v>
      </c>
      <c r="G5568" s="1" t="s">
        <v>30</v>
      </c>
      <c r="H5568">
        <v>5.95</v>
      </c>
      <c r="I5568">
        <v>5</v>
      </c>
      <c r="J5568">
        <v>29.76</v>
      </c>
      <c r="K5568" s="11">
        <v>0.2</v>
      </c>
      <c r="L5568">
        <v>1.86</v>
      </c>
      <c r="M5568">
        <v>27.9</v>
      </c>
      <c r="N5568" s="11">
        <v>0.06</v>
      </c>
      <c r="O5568">
        <v>-4.0920000000000005</v>
      </c>
      <c r="P5568" t="str">
        <f>IF(OR(SampleSuperstore[[#This Row],[Total Sales]]&gt;'Check Outliers'!$M$7,SampleSuperstore[[#This Row],[Total Sales]]&lt;'Check Outliers'!$M$8),"Outlier","normal")</f>
        <v>normal</v>
      </c>
      <c r="Q5568" t="str">
        <f>IF(OR(SampleSuperstore[[#This Row],[Profit]]&gt;'Check Outliers'!$M$15,SampleSuperstore[[#This Row],[Profit]]&lt;'Check Outliers'!$M$16),"outlier","normal")</f>
        <v>normal</v>
      </c>
      <c r="R5568" s="1" t="str">
        <f>IF(OR(SampleSuperstore[[#This Row],[Cogs]]&gt;'Check Outliers'!$M$23,SampleSuperstore[[#This Row],[Cogs]]&lt;'Check Outliers'!$M$24),"outlier","normal")</f>
        <v>normal</v>
      </c>
    </row>
    <row r="5569" spans="1:18" x14ac:dyDescent="0.3">
      <c r="A5569" s="1" t="s">
        <v>164</v>
      </c>
      <c r="B5569" s="1" t="s">
        <v>40</v>
      </c>
      <c r="C5569" s="1" t="s">
        <v>75</v>
      </c>
      <c r="D5569" s="1" t="s">
        <v>61</v>
      </c>
      <c r="E5569" s="1" t="s">
        <v>43</v>
      </c>
      <c r="F5569" s="1" t="s">
        <v>15</v>
      </c>
      <c r="G5569" s="1" t="s">
        <v>17</v>
      </c>
      <c r="H5569">
        <v>89.77</v>
      </c>
      <c r="I5569">
        <v>1</v>
      </c>
      <c r="J5569">
        <v>89.77</v>
      </c>
      <c r="K5569" s="11">
        <v>0.3</v>
      </c>
      <c r="L5569">
        <v>-2.56</v>
      </c>
      <c r="M5569">
        <v>92.33</v>
      </c>
      <c r="N5569" s="11">
        <v>-0.03</v>
      </c>
      <c r="O5569">
        <v>-29.490999999999996</v>
      </c>
      <c r="P5569" t="str">
        <f>IF(OR(SampleSuperstore[[#This Row],[Total Sales]]&gt;'Check Outliers'!$M$7,SampleSuperstore[[#This Row],[Total Sales]]&lt;'Check Outliers'!$M$8),"Outlier","normal")</f>
        <v>normal</v>
      </c>
      <c r="Q5569" t="str">
        <f>IF(OR(SampleSuperstore[[#This Row],[Profit]]&gt;'Check Outliers'!$M$15,SampleSuperstore[[#This Row],[Profit]]&lt;'Check Outliers'!$M$16),"outlier","normal")</f>
        <v>normal</v>
      </c>
      <c r="R5569" s="1" t="str">
        <f>IF(OR(SampleSuperstore[[#This Row],[Cogs]]&gt;'Check Outliers'!$M$23,SampleSuperstore[[#This Row],[Cogs]]&lt;'Check Outliers'!$M$24),"outlier","normal")</f>
        <v>normal</v>
      </c>
    </row>
    <row r="5570" spans="1:18" hidden="1" x14ac:dyDescent="0.3">
      <c r="A5570" s="1" t="s">
        <v>164</v>
      </c>
      <c r="B5570" s="1" t="s">
        <v>40</v>
      </c>
      <c r="C5570" s="1" t="s">
        <v>75</v>
      </c>
      <c r="D5570" s="1" t="s">
        <v>61</v>
      </c>
      <c r="E5570" s="1" t="s">
        <v>43</v>
      </c>
      <c r="F5570" s="1" t="s">
        <v>31</v>
      </c>
      <c r="G5570" s="1" t="s">
        <v>158</v>
      </c>
      <c r="H5570">
        <v>479.99</v>
      </c>
      <c r="I5570">
        <v>2</v>
      </c>
      <c r="J5570">
        <v>959.98</v>
      </c>
      <c r="K5570" s="1">
        <v>0.2</v>
      </c>
      <c r="L5570">
        <v>335.99</v>
      </c>
      <c r="M5570">
        <v>623.99</v>
      </c>
      <c r="N5570">
        <v>0.35</v>
      </c>
      <c r="O5570">
        <v>143.994</v>
      </c>
      <c r="P5570" t="str">
        <f>IF(OR(SampleSuperstore[[#This Row],[Total Sales]]&gt;'Check Outliers'!$M$7,SampleSuperstore[[#This Row],[Total Sales]]&lt;'Check Outliers'!$M$8),"Outlier","normal")</f>
        <v>Outlier</v>
      </c>
      <c r="Q5570" t="str">
        <f>IF(OR(SampleSuperstore[[#This Row],[Profit]]&gt;'Check Outliers'!$M$15,SampleSuperstore[[#This Row],[Profit]]&lt;'Check Outliers'!$M$16),"outlier","normal")</f>
        <v>outlier</v>
      </c>
      <c r="R5570" s="1" t="str">
        <f>IF(OR(SampleSuperstore[[#This Row],[Cogs]]&gt;'Check Outliers'!$M$23,SampleSuperstore[[#This Row],[Cogs]]&lt;'Check Outliers'!$M$24),"outlier","normal")</f>
        <v>outlier</v>
      </c>
    </row>
    <row r="5571" spans="1:18" x14ac:dyDescent="0.3">
      <c r="A5571" s="1" t="s">
        <v>164</v>
      </c>
      <c r="B5571" s="1" t="s">
        <v>40</v>
      </c>
      <c r="C5571" s="1" t="s">
        <v>75</v>
      </c>
      <c r="D5571" s="1" t="s">
        <v>61</v>
      </c>
      <c r="E5571" s="1" t="s">
        <v>43</v>
      </c>
      <c r="F5571" s="1" t="s">
        <v>22</v>
      </c>
      <c r="G5571" s="1" t="s">
        <v>37</v>
      </c>
      <c r="H5571">
        <v>5.18</v>
      </c>
      <c r="I5571">
        <v>3</v>
      </c>
      <c r="J5571">
        <v>15.55</v>
      </c>
      <c r="K5571" s="11">
        <v>0.2</v>
      </c>
      <c r="L5571">
        <v>5.64</v>
      </c>
      <c r="M5571">
        <v>9.91</v>
      </c>
      <c r="N5571" s="11">
        <v>0.36</v>
      </c>
      <c r="O5571">
        <v>2.5299999999999994</v>
      </c>
      <c r="P5571" t="str">
        <f>IF(OR(SampleSuperstore[[#This Row],[Total Sales]]&gt;'Check Outliers'!$M$7,SampleSuperstore[[#This Row],[Total Sales]]&lt;'Check Outliers'!$M$8),"Outlier","normal")</f>
        <v>normal</v>
      </c>
      <c r="Q5571" t="str">
        <f>IF(OR(SampleSuperstore[[#This Row],[Profit]]&gt;'Check Outliers'!$M$15,SampleSuperstore[[#This Row],[Profit]]&lt;'Check Outliers'!$M$16),"outlier","normal")</f>
        <v>normal</v>
      </c>
      <c r="R5571" s="1" t="str">
        <f>IF(OR(SampleSuperstore[[#This Row],[Cogs]]&gt;'Check Outliers'!$M$23,SampleSuperstore[[#This Row],[Cogs]]&lt;'Check Outliers'!$M$24),"outlier","normal")</f>
        <v>normal</v>
      </c>
    </row>
    <row r="5572" spans="1:18" x14ac:dyDescent="0.3">
      <c r="A5572" s="1" t="s">
        <v>164</v>
      </c>
      <c r="B5572" s="1" t="s">
        <v>40</v>
      </c>
      <c r="C5572" s="1" t="s">
        <v>75</v>
      </c>
      <c r="D5572" s="1" t="s">
        <v>61</v>
      </c>
      <c r="E5572" s="1" t="s">
        <v>43</v>
      </c>
      <c r="F5572" s="1" t="s">
        <v>31</v>
      </c>
      <c r="G5572" s="1" t="s">
        <v>32</v>
      </c>
      <c r="H5572">
        <v>34.36</v>
      </c>
      <c r="I5572">
        <v>1</v>
      </c>
      <c r="J5572">
        <v>34.36</v>
      </c>
      <c r="K5572" s="11">
        <v>0.2</v>
      </c>
      <c r="L5572">
        <v>-7.3</v>
      </c>
      <c r="M5572">
        <v>41.66</v>
      </c>
      <c r="N5572" s="11">
        <v>-0.21</v>
      </c>
      <c r="O5572">
        <v>-14.172000000000001</v>
      </c>
      <c r="P5572" t="str">
        <f>IF(OR(SampleSuperstore[[#This Row],[Total Sales]]&gt;'Check Outliers'!$M$7,SampleSuperstore[[#This Row],[Total Sales]]&lt;'Check Outliers'!$M$8),"Outlier","normal")</f>
        <v>normal</v>
      </c>
      <c r="Q5572" t="str">
        <f>IF(OR(SampleSuperstore[[#This Row],[Profit]]&gt;'Check Outliers'!$M$15,SampleSuperstore[[#This Row],[Profit]]&lt;'Check Outliers'!$M$16),"outlier","normal")</f>
        <v>normal</v>
      </c>
      <c r="R5572" s="1" t="str">
        <f>IF(OR(SampleSuperstore[[#This Row],[Cogs]]&gt;'Check Outliers'!$M$23,SampleSuperstore[[#This Row],[Cogs]]&lt;'Check Outliers'!$M$24),"outlier","normal")</f>
        <v>normal</v>
      </c>
    </row>
    <row r="5573" spans="1:18" x14ac:dyDescent="0.3">
      <c r="A5573" s="1" t="s">
        <v>24</v>
      </c>
      <c r="B5573" s="1" t="s">
        <v>18</v>
      </c>
      <c r="C5573" s="1" t="s">
        <v>99</v>
      </c>
      <c r="D5573" s="1" t="s">
        <v>100</v>
      </c>
      <c r="E5573" s="1" t="s">
        <v>53</v>
      </c>
      <c r="F5573" s="1" t="s">
        <v>22</v>
      </c>
      <c r="G5573" s="1" t="s">
        <v>37</v>
      </c>
      <c r="H5573">
        <v>32.79</v>
      </c>
      <c r="I5573">
        <v>3</v>
      </c>
      <c r="J5573">
        <v>98.38</v>
      </c>
      <c r="K5573" s="11">
        <v>0.2</v>
      </c>
      <c r="L5573">
        <v>35.659999999999997</v>
      </c>
      <c r="M5573">
        <v>62.72</v>
      </c>
      <c r="N5573" s="11">
        <v>0.36</v>
      </c>
      <c r="O5573">
        <v>15.983999999999995</v>
      </c>
      <c r="P5573" t="str">
        <f>IF(OR(SampleSuperstore[[#This Row],[Total Sales]]&gt;'Check Outliers'!$M$7,SampleSuperstore[[#This Row],[Total Sales]]&lt;'Check Outliers'!$M$8),"Outlier","normal")</f>
        <v>normal</v>
      </c>
      <c r="Q5573" t="str">
        <f>IF(OR(SampleSuperstore[[#This Row],[Profit]]&gt;'Check Outliers'!$M$15,SampleSuperstore[[#This Row],[Profit]]&lt;'Check Outliers'!$M$16),"outlier","normal")</f>
        <v>normal</v>
      </c>
      <c r="R5573" s="1" t="str">
        <f>IF(OR(SampleSuperstore[[#This Row],[Cogs]]&gt;'Check Outliers'!$M$23,SampleSuperstore[[#This Row],[Cogs]]&lt;'Check Outliers'!$M$24),"outlier","normal")</f>
        <v>normal</v>
      </c>
    </row>
    <row r="5574" spans="1:18" x14ac:dyDescent="0.3">
      <c r="A5574" s="1" t="s">
        <v>24</v>
      </c>
      <c r="B5574" s="1" t="s">
        <v>18</v>
      </c>
      <c r="C5574" s="1" t="s">
        <v>99</v>
      </c>
      <c r="D5574" s="1" t="s">
        <v>100</v>
      </c>
      <c r="E5574" s="1" t="s">
        <v>53</v>
      </c>
      <c r="F5574" s="1" t="s">
        <v>22</v>
      </c>
      <c r="G5574" s="1" t="s">
        <v>33</v>
      </c>
      <c r="H5574">
        <v>7.48</v>
      </c>
      <c r="I5574">
        <v>4</v>
      </c>
      <c r="J5574">
        <v>29.94</v>
      </c>
      <c r="K5574" s="11">
        <v>0.7</v>
      </c>
      <c r="L5574">
        <v>-23.95</v>
      </c>
      <c r="M5574">
        <v>53.89</v>
      </c>
      <c r="N5574" s="11">
        <v>-0.8</v>
      </c>
      <c r="O5574">
        <v>-44.908000000000001</v>
      </c>
      <c r="P5574" t="str">
        <f>IF(OR(SampleSuperstore[[#This Row],[Total Sales]]&gt;'Check Outliers'!$M$7,SampleSuperstore[[#This Row],[Total Sales]]&lt;'Check Outliers'!$M$8),"Outlier","normal")</f>
        <v>normal</v>
      </c>
      <c r="Q5574" t="str">
        <f>IF(OR(SampleSuperstore[[#This Row],[Profit]]&gt;'Check Outliers'!$M$15,SampleSuperstore[[#This Row],[Profit]]&lt;'Check Outliers'!$M$16),"outlier","normal")</f>
        <v>normal</v>
      </c>
      <c r="R5574" s="1" t="str">
        <f>IF(OR(SampleSuperstore[[#This Row],[Cogs]]&gt;'Check Outliers'!$M$23,SampleSuperstore[[#This Row],[Cogs]]&lt;'Check Outliers'!$M$24),"outlier","normal")</f>
        <v>normal</v>
      </c>
    </row>
    <row r="5575" spans="1:18" x14ac:dyDescent="0.3">
      <c r="A5575" s="1" t="s">
        <v>24</v>
      </c>
      <c r="B5575" s="1" t="s">
        <v>18</v>
      </c>
      <c r="C5575" s="1" t="s">
        <v>99</v>
      </c>
      <c r="D5575" s="1" t="s">
        <v>100</v>
      </c>
      <c r="E5575" s="1" t="s">
        <v>53</v>
      </c>
      <c r="F5575" s="1" t="s">
        <v>22</v>
      </c>
      <c r="G5575" s="1" t="s">
        <v>37</v>
      </c>
      <c r="H5575">
        <v>5.82</v>
      </c>
      <c r="I5575">
        <v>3</v>
      </c>
      <c r="J5575">
        <v>17.47</v>
      </c>
      <c r="K5575" s="11">
        <v>0.2</v>
      </c>
      <c r="L5575">
        <v>5.68</v>
      </c>
      <c r="M5575">
        <v>11.79</v>
      </c>
      <c r="N5575" s="11">
        <v>0.33</v>
      </c>
      <c r="O5575">
        <v>2.1859999999999999</v>
      </c>
      <c r="P5575" t="str">
        <f>IF(OR(SampleSuperstore[[#This Row],[Total Sales]]&gt;'Check Outliers'!$M$7,SampleSuperstore[[#This Row],[Total Sales]]&lt;'Check Outliers'!$M$8),"Outlier","normal")</f>
        <v>normal</v>
      </c>
      <c r="Q5575" t="str">
        <f>IF(OR(SampleSuperstore[[#This Row],[Profit]]&gt;'Check Outliers'!$M$15,SampleSuperstore[[#This Row],[Profit]]&lt;'Check Outliers'!$M$16),"outlier","normal")</f>
        <v>normal</v>
      </c>
      <c r="R5575" s="1" t="str">
        <f>IF(OR(SampleSuperstore[[#This Row],[Cogs]]&gt;'Check Outliers'!$M$23,SampleSuperstore[[#This Row],[Cogs]]&lt;'Check Outliers'!$M$24),"outlier","normal")</f>
        <v>normal</v>
      </c>
    </row>
    <row r="5576" spans="1:18" x14ac:dyDescent="0.3">
      <c r="A5576" s="1" t="s">
        <v>24</v>
      </c>
      <c r="B5576" s="1" t="s">
        <v>18</v>
      </c>
      <c r="C5576" s="1" t="s">
        <v>99</v>
      </c>
      <c r="D5576" s="1" t="s">
        <v>100</v>
      </c>
      <c r="E5576" s="1" t="s">
        <v>53</v>
      </c>
      <c r="F5576" s="1" t="s">
        <v>31</v>
      </c>
      <c r="G5576" s="1" t="s">
        <v>32</v>
      </c>
      <c r="H5576">
        <v>36.74</v>
      </c>
      <c r="I5576">
        <v>1</v>
      </c>
      <c r="J5576">
        <v>36.74</v>
      </c>
      <c r="K5576" s="11">
        <v>0.4</v>
      </c>
      <c r="L5576">
        <v>-9.18</v>
      </c>
      <c r="M5576">
        <v>45.92</v>
      </c>
      <c r="N5576" s="11">
        <v>-0.25</v>
      </c>
      <c r="O5576">
        <v>-23.876000000000001</v>
      </c>
      <c r="P5576" t="str">
        <f>IF(OR(SampleSuperstore[[#This Row],[Total Sales]]&gt;'Check Outliers'!$M$7,SampleSuperstore[[#This Row],[Total Sales]]&lt;'Check Outliers'!$M$8),"Outlier","normal")</f>
        <v>normal</v>
      </c>
      <c r="Q5576" t="str">
        <f>IF(OR(SampleSuperstore[[#This Row],[Profit]]&gt;'Check Outliers'!$M$15,SampleSuperstore[[#This Row],[Profit]]&lt;'Check Outliers'!$M$16),"outlier","normal")</f>
        <v>normal</v>
      </c>
      <c r="R5576" s="1" t="str">
        <f>IF(OR(SampleSuperstore[[#This Row],[Cogs]]&gt;'Check Outliers'!$M$23,SampleSuperstore[[#This Row],[Cogs]]&lt;'Check Outliers'!$M$24),"outlier","normal")</f>
        <v>normal</v>
      </c>
    </row>
    <row r="5577" spans="1:18" hidden="1" x14ac:dyDescent="0.3">
      <c r="A5577" s="1" t="s">
        <v>24</v>
      </c>
      <c r="B5577" s="1" t="s">
        <v>18</v>
      </c>
      <c r="C5577" s="1" t="s">
        <v>99</v>
      </c>
      <c r="D5577" s="1" t="s">
        <v>100</v>
      </c>
      <c r="E5577" s="1" t="s">
        <v>53</v>
      </c>
      <c r="F5577" s="1" t="s">
        <v>31</v>
      </c>
      <c r="G5577" s="1" t="s">
        <v>32</v>
      </c>
      <c r="H5577">
        <v>89.97</v>
      </c>
      <c r="I5577">
        <v>2</v>
      </c>
      <c r="J5577">
        <v>179.94</v>
      </c>
      <c r="K5577" s="1">
        <v>0.4</v>
      </c>
      <c r="L5577">
        <v>-44.98</v>
      </c>
      <c r="M5577">
        <v>224.92</v>
      </c>
      <c r="N5577">
        <v>-0.25</v>
      </c>
      <c r="O5577">
        <v>-116.95599999999999</v>
      </c>
      <c r="P5577" t="str">
        <f>IF(OR(SampleSuperstore[[#This Row],[Total Sales]]&gt;'Check Outliers'!$M$7,SampleSuperstore[[#This Row],[Total Sales]]&lt;'Check Outliers'!$M$8),"Outlier","normal")</f>
        <v>normal</v>
      </c>
      <c r="Q5577" t="str">
        <f>IF(OR(SampleSuperstore[[#This Row],[Profit]]&gt;'Check Outliers'!$M$15,SampleSuperstore[[#This Row],[Profit]]&lt;'Check Outliers'!$M$16),"outlier","normal")</f>
        <v>outlier</v>
      </c>
      <c r="R5577" s="1" t="str">
        <f>IF(OR(SampleSuperstore[[#This Row],[Cogs]]&gt;'Check Outliers'!$M$23,SampleSuperstore[[#This Row],[Cogs]]&lt;'Check Outliers'!$M$24),"outlier","normal")</f>
        <v>normal</v>
      </c>
    </row>
    <row r="5578" spans="1:18" hidden="1" x14ac:dyDescent="0.3">
      <c r="A5578" s="1" t="s">
        <v>24</v>
      </c>
      <c r="B5578" s="1" t="s">
        <v>11</v>
      </c>
      <c r="C5578" s="1" t="s">
        <v>109</v>
      </c>
      <c r="D5578" s="1" t="s">
        <v>20</v>
      </c>
      <c r="E5578" s="1" t="s">
        <v>21</v>
      </c>
      <c r="F5578" s="1" t="s">
        <v>15</v>
      </c>
      <c r="G5578" s="1" t="s">
        <v>29</v>
      </c>
      <c r="H5578">
        <v>63.94</v>
      </c>
      <c r="I5578">
        <v>6</v>
      </c>
      <c r="J5578">
        <v>383.64</v>
      </c>
      <c r="K5578" s="1">
        <v>0</v>
      </c>
      <c r="L5578">
        <v>122.76</v>
      </c>
      <c r="M5578">
        <v>260.88</v>
      </c>
      <c r="N5578">
        <v>0.32</v>
      </c>
      <c r="O5578">
        <v>122.76</v>
      </c>
      <c r="P5578" t="str">
        <f>IF(OR(SampleSuperstore[[#This Row],[Total Sales]]&gt;'Check Outliers'!$M$7,SampleSuperstore[[#This Row],[Total Sales]]&lt;'Check Outliers'!$M$8),"Outlier","normal")</f>
        <v>normal</v>
      </c>
      <c r="Q5578" t="str">
        <f>IF(OR(SampleSuperstore[[#This Row],[Profit]]&gt;'Check Outliers'!$M$15,SampleSuperstore[[#This Row],[Profit]]&lt;'Check Outliers'!$M$16),"outlier","normal")</f>
        <v>outlier</v>
      </c>
      <c r="R5578" s="1" t="str">
        <f>IF(OR(SampleSuperstore[[#This Row],[Cogs]]&gt;'Check Outliers'!$M$23,SampleSuperstore[[#This Row],[Cogs]]&lt;'Check Outliers'!$M$24),"outlier","normal")</f>
        <v>normal</v>
      </c>
    </row>
    <row r="5579" spans="1:18" x14ac:dyDescent="0.3">
      <c r="A5579" s="1" t="s">
        <v>24</v>
      </c>
      <c r="B5579" s="1" t="s">
        <v>11</v>
      </c>
      <c r="C5579" s="1" t="s">
        <v>109</v>
      </c>
      <c r="D5579" s="1" t="s">
        <v>20</v>
      </c>
      <c r="E5579" s="1" t="s">
        <v>21</v>
      </c>
      <c r="F5579" s="1" t="s">
        <v>22</v>
      </c>
      <c r="G5579" s="1" t="s">
        <v>34</v>
      </c>
      <c r="H5579">
        <v>18.84</v>
      </c>
      <c r="I5579">
        <v>3</v>
      </c>
      <c r="J5579">
        <v>56.52</v>
      </c>
      <c r="K5579" s="11">
        <v>0</v>
      </c>
      <c r="L5579">
        <v>15.83</v>
      </c>
      <c r="M5579">
        <v>40.69</v>
      </c>
      <c r="N5579" s="11">
        <v>0.28000000000000003</v>
      </c>
      <c r="O5579">
        <v>15.83</v>
      </c>
      <c r="P5579" t="str">
        <f>IF(OR(SampleSuperstore[[#This Row],[Total Sales]]&gt;'Check Outliers'!$M$7,SampleSuperstore[[#This Row],[Total Sales]]&lt;'Check Outliers'!$M$8),"Outlier","normal")</f>
        <v>normal</v>
      </c>
      <c r="Q5579" t="str">
        <f>IF(OR(SampleSuperstore[[#This Row],[Profit]]&gt;'Check Outliers'!$M$15,SampleSuperstore[[#This Row],[Profit]]&lt;'Check Outliers'!$M$16),"outlier","normal")</f>
        <v>normal</v>
      </c>
      <c r="R5579" s="1" t="str">
        <f>IF(OR(SampleSuperstore[[#This Row],[Cogs]]&gt;'Check Outliers'!$M$23,SampleSuperstore[[#This Row],[Cogs]]&lt;'Check Outliers'!$M$24),"outlier","normal")</f>
        <v>normal</v>
      </c>
    </row>
    <row r="5580" spans="1:18" x14ac:dyDescent="0.3">
      <c r="A5580" s="1" t="s">
        <v>10</v>
      </c>
      <c r="B5580" s="1" t="s">
        <v>11</v>
      </c>
      <c r="C5580" s="1" t="s">
        <v>19</v>
      </c>
      <c r="D5580" s="1" t="s">
        <v>20</v>
      </c>
      <c r="E5580" s="1" t="s">
        <v>21</v>
      </c>
      <c r="F5580" s="1" t="s">
        <v>22</v>
      </c>
      <c r="G5580" s="1" t="s">
        <v>30</v>
      </c>
      <c r="H5580">
        <v>3.28</v>
      </c>
      <c r="I5580">
        <v>2</v>
      </c>
      <c r="J5580">
        <v>6.56</v>
      </c>
      <c r="K5580" s="11">
        <v>0</v>
      </c>
      <c r="L5580">
        <v>1.9</v>
      </c>
      <c r="M5580">
        <v>4.66</v>
      </c>
      <c r="N5580" s="11">
        <v>0.28999999999999998</v>
      </c>
      <c r="O5580">
        <v>1.9</v>
      </c>
      <c r="P5580" t="str">
        <f>IF(OR(SampleSuperstore[[#This Row],[Total Sales]]&gt;'Check Outliers'!$M$7,SampleSuperstore[[#This Row],[Total Sales]]&lt;'Check Outliers'!$M$8),"Outlier","normal")</f>
        <v>normal</v>
      </c>
      <c r="Q5580" t="str">
        <f>IF(OR(SampleSuperstore[[#This Row],[Profit]]&gt;'Check Outliers'!$M$15,SampleSuperstore[[#This Row],[Profit]]&lt;'Check Outliers'!$M$16),"outlier","normal")</f>
        <v>normal</v>
      </c>
      <c r="R5580" s="1" t="str">
        <f>IF(OR(SampleSuperstore[[#This Row],[Cogs]]&gt;'Check Outliers'!$M$23,SampleSuperstore[[#This Row],[Cogs]]&lt;'Check Outliers'!$M$24),"outlier","normal")</f>
        <v>normal</v>
      </c>
    </row>
    <row r="5581" spans="1:18" x14ac:dyDescent="0.3">
      <c r="A5581" s="1" t="s">
        <v>10</v>
      </c>
      <c r="B5581" s="1" t="s">
        <v>11</v>
      </c>
      <c r="C5581" s="1" t="s">
        <v>19</v>
      </c>
      <c r="D5581" s="1" t="s">
        <v>20</v>
      </c>
      <c r="E5581" s="1" t="s">
        <v>21</v>
      </c>
      <c r="F5581" s="1" t="s">
        <v>15</v>
      </c>
      <c r="G5581" s="1" t="s">
        <v>17</v>
      </c>
      <c r="H5581">
        <v>48.78</v>
      </c>
      <c r="I5581">
        <v>5</v>
      </c>
      <c r="J5581">
        <v>243.92</v>
      </c>
      <c r="K5581" s="11">
        <v>0.2</v>
      </c>
      <c r="L5581">
        <v>-15.24</v>
      </c>
      <c r="M5581">
        <v>259.16000000000003</v>
      </c>
      <c r="N5581" s="11">
        <v>-0.06</v>
      </c>
      <c r="O5581">
        <v>-64.024000000000001</v>
      </c>
      <c r="P5581" t="str">
        <f>IF(OR(SampleSuperstore[[#This Row],[Total Sales]]&gt;'Check Outliers'!$M$7,SampleSuperstore[[#This Row],[Total Sales]]&lt;'Check Outliers'!$M$8),"Outlier","normal")</f>
        <v>normal</v>
      </c>
      <c r="Q5581" t="str">
        <f>IF(OR(SampleSuperstore[[#This Row],[Profit]]&gt;'Check Outliers'!$M$15,SampleSuperstore[[#This Row],[Profit]]&lt;'Check Outliers'!$M$16),"outlier","normal")</f>
        <v>normal</v>
      </c>
      <c r="R5581" s="1" t="str">
        <f>IF(OR(SampleSuperstore[[#This Row],[Cogs]]&gt;'Check Outliers'!$M$23,SampleSuperstore[[#This Row],[Cogs]]&lt;'Check Outliers'!$M$24),"outlier","normal")</f>
        <v>normal</v>
      </c>
    </row>
    <row r="5582" spans="1:18" x14ac:dyDescent="0.3">
      <c r="A5582" s="1" t="s">
        <v>10</v>
      </c>
      <c r="B5582" s="1" t="s">
        <v>11</v>
      </c>
      <c r="C5582" s="1" t="s">
        <v>19</v>
      </c>
      <c r="D5582" s="1" t="s">
        <v>20</v>
      </c>
      <c r="E5582" s="1" t="s">
        <v>21</v>
      </c>
      <c r="F5582" s="1" t="s">
        <v>22</v>
      </c>
      <c r="G5582" s="1" t="s">
        <v>37</v>
      </c>
      <c r="H5582">
        <v>5.28</v>
      </c>
      <c r="I5582">
        <v>9</v>
      </c>
      <c r="J5582">
        <v>47.52</v>
      </c>
      <c r="K5582" s="11">
        <v>0</v>
      </c>
      <c r="L5582">
        <v>22.81</v>
      </c>
      <c r="M5582">
        <v>24.71</v>
      </c>
      <c r="N5582" s="11">
        <v>0.48</v>
      </c>
      <c r="O5582">
        <v>22.81</v>
      </c>
      <c r="P5582" t="str">
        <f>IF(OR(SampleSuperstore[[#This Row],[Total Sales]]&gt;'Check Outliers'!$M$7,SampleSuperstore[[#This Row],[Total Sales]]&lt;'Check Outliers'!$M$8),"Outlier","normal")</f>
        <v>normal</v>
      </c>
      <c r="Q5582" t="str">
        <f>IF(OR(SampleSuperstore[[#This Row],[Profit]]&gt;'Check Outliers'!$M$15,SampleSuperstore[[#This Row],[Profit]]&lt;'Check Outliers'!$M$16),"outlier","normal")</f>
        <v>normal</v>
      </c>
      <c r="R5582" s="1" t="str">
        <f>IF(OR(SampleSuperstore[[#This Row],[Cogs]]&gt;'Check Outliers'!$M$23,SampleSuperstore[[#This Row],[Cogs]]&lt;'Check Outliers'!$M$24),"outlier","normal")</f>
        <v>normal</v>
      </c>
    </row>
    <row r="5583" spans="1:18" x14ac:dyDescent="0.3">
      <c r="A5583" s="1" t="s">
        <v>24</v>
      </c>
      <c r="B5583" s="1" t="s">
        <v>40</v>
      </c>
      <c r="C5583" s="1" t="s">
        <v>264</v>
      </c>
      <c r="D5583" s="1" t="s">
        <v>244</v>
      </c>
      <c r="E5583" s="1" t="s">
        <v>53</v>
      </c>
      <c r="F5583" s="1" t="s">
        <v>15</v>
      </c>
      <c r="G5583" s="1" t="s">
        <v>29</v>
      </c>
      <c r="H5583">
        <v>19.98</v>
      </c>
      <c r="I5583">
        <v>1</v>
      </c>
      <c r="J5583">
        <v>19.98</v>
      </c>
      <c r="K5583" s="11">
        <v>0</v>
      </c>
      <c r="L5583">
        <v>8.59</v>
      </c>
      <c r="M5583">
        <v>11.39</v>
      </c>
      <c r="N5583" s="11">
        <v>0.43</v>
      </c>
      <c r="O5583">
        <v>8.59</v>
      </c>
      <c r="P5583" t="str">
        <f>IF(OR(SampleSuperstore[[#This Row],[Total Sales]]&gt;'Check Outliers'!$M$7,SampleSuperstore[[#This Row],[Total Sales]]&lt;'Check Outliers'!$M$8),"Outlier","normal")</f>
        <v>normal</v>
      </c>
      <c r="Q5583" t="str">
        <f>IF(OR(SampleSuperstore[[#This Row],[Profit]]&gt;'Check Outliers'!$M$15,SampleSuperstore[[#This Row],[Profit]]&lt;'Check Outliers'!$M$16),"outlier","normal")</f>
        <v>normal</v>
      </c>
      <c r="R5583" s="1" t="str">
        <f>IF(OR(SampleSuperstore[[#This Row],[Cogs]]&gt;'Check Outliers'!$M$23,SampleSuperstore[[#This Row],[Cogs]]&lt;'Check Outliers'!$M$24),"outlier","normal")</f>
        <v>normal</v>
      </c>
    </row>
    <row r="5584" spans="1:18" x14ac:dyDescent="0.3">
      <c r="A5584" s="1" t="s">
        <v>24</v>
      </c>
      <c r="B5584" s="1" t="s">
        <v>40</v>
      </c>
      <c r="C5584" s="1" t="s">
        <v>71</v>
      </c>
      <c r="D5584" s="1" t="s">
        <v>72</v>
      </c>
      <c r="E5584" s="1" t="s">
        <v>53</v>
      </c>
      <c r="F5584" s="1" t="s">
        <v>22</v>
      </c>
      <c r="G5584" s="1" t="s">
        <v>30</v>
      </c>
      <c r="H5584">
        <v>1.6</v>
      </c>
      <c r="I5584">
        <v>5</v>
      </c>
      <c r="J5584">
        <v>8</v>
      </c>
      <c r="K5584" s="11">
        <v>0</v>
      </c>
      <c r="L5584">
        <v>3.44</v>
      </c>
      <c r="M5584">
        <v>4.5599999999999996</v>
      </c>
      <c r="N5584" s="11">
        <v>0.43</v>
      </c>
      <c r="O5584">
        <v>3.44</v>
      </c>
      <c r="P5584" t="str">
        <f>IF(OR(SampleSuperstore[[#This Row],[Total Sales]]&gt;'Check Outliers'!$M$7,SampleSuperstore[[#This Row],[Total Sales]]&lt;'Check Outliers'!$M$8),"Outlier","normal")</f>
        <v>normal</v>
      </c>
      <c r="Q5584" t="str">
        <f>IF(OR(SampleSuperstore[[#This Row],[Profit]]&gt;'Check Outliers'!$M$15,SampleSuperstore[[#This Row],[Profit]]&lt;'Check Outliers'!$M$16),"outlier","normal")</f>
        <v>normal</v>
      </c>
      <c r="R5584" s="1" t="str">
        <f>IF(OR(SampleSuperstore[[#This Row],[Cogs]]&gt;'Check Outliers'!$M$23,SampleSuperstore[[#This Row],[Cogs]]&lt;'Check Outliers'!$M$24),"outlier","normal")</f>
        <v>normal</v>
      </c>
    </row>
    <row r="5585" spans="1:18" x14ac:dyDescent="0.3">
      <c r="A5585" s="1" t="s">
        <v>10</v>
      </c>
      <c r="B5585" s="1" t="s">
        <v>11</v>
      </c>
      <c r="C5585" s="1" t="s">
        <v>140</v>
      </c>
      <c r="D5585" s="1" t="s">
        <v>20</v>
      </c>
      <c r="E5585" s="1" t="s">
        <v>21</v>
      </c>
      <c r="F5585" s="1" t="s">
        <v>15</v>
      </c>
      <c r="G5585" s="1" t="s">
        <v>29</v>
      </c>
      <c r="H5585">
        <v>3.08</v>
      </c>
      <c r="I5585">
        <v>2</v>
      </c>
      <c r="J5585">
        <v>6.16</v>
      </c>
      <c r="K5585" s="11">
        <v>0</v>
      </c>
      <c r="L5585">
        <v>1.97</v>
      </c>
      <c r="M5585">
        <v>4.1900000000000004</v>
      </c>
      <c r="N5585" s="11">
        <v>0.32</v>
      </c>
      <c r="O5585">
        <v>1.97</v>
      </c>
      <c r="P5585" t="str">
        <f>IF(OR(SampleSuperstore[[#This Row],[Total Sales]]&gt;'Check Outliers'!$M$7,SampleSuperstore[[#This Row],[Total Sales]]&lt;'Check Outliers'!$M$8),"Outlier","normal")</f>
        <v>normal</v>
      </c>
      <c r="Q5585" t="str">
        <f>IF(OR(SampleSuperstore[[#This Row],[Profit]]&gt;'Check Outliers'!$M$15,SampleSuperstore[[#This Row],[Profit]]&lt;'Check Outliers'!$M$16),"outlier","normal")</f>
        <v>normal</v>
      </c>
      <c r="R5585" s="1" t="str">
        <f>IF(OR(SampleSuperstore[[#This Row],[Cogs]]&gt;'Check Outliers'!$M$23,SampleSuperstore[[#This Row],[Cogs]]&lt;'Check Outliers'!$M$24),"outlier","normal")</f>
        <v>normal</v>
      </c>
    </row>
    <row r="5586" spans="1:18" x14ac:dyDescent="0.3">
      <c r="A5586" s="1" t="s">
        <v>24</v>
      </c>
      <c r="B5586" s="1" t="s">
        <v>40</v>
      </c>
      <c r="C5586" s="1" t="s">
        <v>71</v>
      </c>
      <c r="D5586" s="1" t="s">
        <v>72</v>
      </c>
      <c r="E5586" s="1" t="s">
        <v>53</v>
      </c>
      <c r="F5586" s="1" t="s">
        <v>22</v>
      </c>
      <c r="G5586" s="1" t="s">
        <v>28</v>
      </c>
      <c r="H5586">
        <v>20.89</v>
      </c>
      <c r="I5586">
        <v>4</v>
      </c>
      <c r="J5586">
        <v>83.56</v>
      </c>
      <c r="K5586" s="11">
        <v>0</v>
      </c>
      <c r="L5586">
        <v>1.67</v>
      </c>
      <c r="M5586">
        <v>81.89</v>
      </c>
      <c r="N5586" s="11">
        <v>0.02</v>
      </c>
      <c r="O5586">
        <v>1.67</v>
      </c>
      <c r="P5586" t="str">
        <f>IF(OR(SampleSuperstore[[#This Row],[Total Sales]]&gt;'Check Outliers'!$M$7,SampleSuperstore[[#This Row],[Total Sales]]&lt;'Check Outliers'!$M$8),"Outlier","normal")</f>
        <v>normal</v>
      </c>
      <c r="Q5586" t="str">
        <f>IF(OR(SampleSuperstore[[#This Row],[Profit]]&gt;'Check Outliers'!$M$15,SampleSuperstore[[#This Row],[Profit]]&lt;'Check Outliers'!$M$16),"outlier","normal")</f>
        <v>normal</v>
      </c>
      <c r="R5586" s="1" t="str">
        <f>IF(OR(SampleSuperstore[[#This Row],[Cogs]]&gt;'Check Outliers'!$M$23,SampleSuperstore[[#This Row],[Cogs]]&lt;'Check Outliers'!$M$24),"outlier","normal")</f>
        <v>normal</v>
      </c>
    </row>
    <row r="5587" spans="1:18" hidden="1" x14ac:dyDescent="0.3">
      <c r="A5587" s="1" t="s">
        <v>24</v>
      </c>
      <c r="B5587" s="1" t="s">
        <v>40</v>
      </c>
      <c r="C5587" s="1" t="s">
        <v>71</v>
      </c>
      <c r="D5587" s="1" t="s">
        <v>72</v>
      </c>
      <c r="E5587" s="1" t="s">
        <v>53</v>
      </c>
      <c r="F5587" s="1" t="s">
        <v>31</v>
      </c>
      <c r="G5587" s="1" t="s">
        <v>32</v>
      </c>
      <c r="H5587">
        <v>182.02</v>
      </c>
      <c r="I5587">
        <v>3</v>
      </c>
      <c r="J5587">
        <v>546.05999999999995</v>
      </c>
      <c r="K5587" s="1">
        <v>0</v>
      </c>
      <c r="L5587">
        <v>163.82</v>
      </c>
      <c r="M5587">
        <v>382.24</v>
      </c>
      <c r="N5587">
        <v>0.3</v>
      </c>
      <c r="O5587">
        <v>163.82</v>
      </c>
      <c r="P5587" t="str">
        <f>IF(OR(SampleSuperstore[[#This Row],[Total Sales]]&gt;'Check Outliers'!$M$7,SampleSuperstore[[#This Row],[Total Sales]]&lt;'Check Outliers'!$M$8),"Outlier","normal")</f>
        <v>Outlier</v>
      </c>
      <c r="Q5587" t="str">
        <f>IF(OR(SampleSuperstore[[#This Row],[Profit]]&gt;'Check Outliers'!$M$15,SampleSuperstore[[#This Row],[Profit]]&lt;'Check Outliers'!$M$16),"outlier","normal")</f>
        <v>outlier</v>
      </c>
      <c r="R5587" s="1" t="str">
        <f>IF(OR(SampleSuperstore[[#This Row],[Cogs]]&gt;'Check Outliers'!$M$23,SampleSuperstore[[#This Row],[Cogs]]&lt;'Check Outliers'!$M$24),"outlier","normal")</f>
        <v>normal</v>
      </c>
    </row>
    <row r="5588" spans="1:18" x14ac:dyDescent="0.3">
      <c r="A5588" s="1" t="s">
        <v>24</v>
      </c>
      <c r="B5588" s="1" t="s">
        <v>40</v>
      </c>
      <c r="C5588" s="1" t="s">
        <v>71</v>
      </c>
      <c r="D5588" s="1" t="s">
        <v>72</v>
      </c>
      <c r="E5588" s="1" t="s">
        <v>53</v>
      </c>
      <c r="F5588" s="1" t="s">
        <v>22</v>
      </c>
      <c r="G5588" s="1" t="s">
        <v>28</v>
      </c>
      <c r="H5588">
        <v>89.83</v>
      </c>
      <c r="I5588">
        <v>3</v>
      </c>
      <c r="J5588">
        <v>269.49</v>
      </c>
      <c r="K5588" s="11">
        <v>0</v>
      </c>
      <c r="L5588">
        <v>5.39</v>
      </c>
      <c r="M5588">
        <v>264.10000000000002</v>
      </c>
      <c r="N5588" s="11">
        <v>0.02</v>
      </c>
      <c r="O5588">
        <v>5.39</v>
      </c>
      <c r="P5588" t="str">
        <f>IF(OR(SampleSuperstore[[#This Row],[Total Sales]]&gt;'Check Outliers'!$M$7,SampleSuperstore[[#This Row],[Total Sales]]&lt;'Check Outliers'!$M$8),"Outlier","normal")</f>
        <v>normal</v>
      </c>
      <c r="Q5588" t="str">
        <f>IF(OR(SampleSuperstore[[#This Row],[Profit]]&gt;'Check Outliers'!$M$15,SampleSuperstore[[#This Row],[Profit]]&lt;'Check Outliers'!$M$16),"outlier","normal")</f>
        <v>normal</v>
      </c>
      <c r="R5588" s="1" t="str">
        <f>IF(OR(SampleSuperstore[[#This Row],[Cogs]]&gt;'Check Outliers'!$M$23,SampleSuperstore[[#This Row],[Cogs]]&lt;'Check Outliers'!$M$24),"outlier","normal")</f>
        <v>normal</v>
      </c>
    </row>
    <row r="5589" spans="1:18" x14ac:dyDescent="0.3">
      <c r="A5589" s="1" t="s">
        <v>58</v>
      </c>
      <c r="B5589" s="1" t="s">
        <v>11</v>
      </c>
      <c r="C5589" s="1" t="s">
        <v>231</v>
      </c>
      <c r="D5589" s="1" t="s">
        <v>20</v>
      </c>
      <c r="E5589" s="1" t="s">
        <v>21</v>
      </c>
      <c r="F5589" s="1" t="s">
        <v>22</v>
      </c>
      <c r="G5589" s="1" t="s">
        <v>73</v>
      </c>
      <c r="H5589">
        <v>2.1800000000000002</v>
      </c>
      <c r="I5589">
        <v>5</v>
      </c>
      <c r="J5589">
        <v>10.9</v>
      </c>
      <c r="K5589" s="11">
        <v>0</v>
      </c>
      <c r="L5589">
        <v>3.6</v>
      </c>
      <c r="M5589">
        <v>7.3</v>
      </c>
      <c r="N5589" s="11">
        <v>0.33</v>
      </c>
      <c r="O5589">
        <v>3.6</v>
      </c>
      <c r="P5589" t="str">
        <f>IF(OR(SampleSuperstore[[#This Row],[Total Sales]]&gt;'Check Outliers'!$M$7,SampleSuperstore[[#This Row],[Total Sales]]&lt;'Check Outliers'!$M$8),"Outlier","normal")</f>
        <v>normal</v>
      </c>
      <c r="Q5589" t="str">
        <f>IF(OR(SampleSuperstore[[#This Row],[Profit]]&gt;'Check Outliers'!$M$15,SampleSuperstore[[#This Row],[Profit]]&lt;'Check Outliers'!$M$16),"outlier","normal")</f>
        <v>normal</v>
      </c>
      <c r="R5589" s="1" t="str">
        <f>IF(OR(SampleSuperstore[[#This Row],[Cogs]]&gt;'Check Outliers'!$M$23,SampleSuperstore[[#This Row],[Cogs]]&lt;'Check Outliers'!$M$24),"outlier","normal")</f>
        <v>normal</v>
      </c>
    </row>
    <row r="5590" spans="1:18" x14ac:dyDescent="0.3">
      <c r="A5590" s="1" t="s">
        <v>24</v>
      </c>
      <c r="B5590" s="1" t="s">
        <v>40</v>
      </c>
      <c r="C5590" s="1" t="s">
        <v>198</v>
      </c>
      <c r="D5590" s="1" t="s">
        <v>199</v>
      </c>
      <c r="E5590" s="1" t="s">
        <v>21</v>
      </c>
      <c r="F5590" s="1" t="s">
        <v>22</v>
      </c>
      <c r="G5590" s="1" t="s">
        <v>33</v>
      </c>
      <c r="H5590">
        <v>3.05</v>
      </c>
      <c r="I5590">
        <v>2</v>
      </c>
      <c r="J5590">
        <v>6.1</v>
      </c>
      <c r="K5590" s="11">
        <v>0.2</v>
      </c>
      <c r="L5590">
        <v>2.21</v>
      </c>
      <c r="M5590">
        <v>3.89</v>
      </c>
      <c r="N5590" s="11">
        <v>0.36</v>
      </c>
      <c r="O5590">
        <v>0.99</v>
      </c>
      <c r="P5590" t="str">
        <f>IF(OR(SampleSuperstore[[#This Row],[Total Sales]]&gt;'Check Outliers'!$M$7,SampleSuperstore[[#This Row],[Total Sales]]&lt;'Check Outliers'!$M$8),"Outlier","normal")</f>
        <v>normal</v>
      </c>
      <c r="Q5590" t="str">
        <f>IF(OR(SampleSuperstore[[#This Row],[Profit]]&gt;'Check Outliers'!$M$15,SampleSuperstore[[#This Row],[Profit]]&lt;'Check Outliers'!$M$16),"outlier","normal")</f>
        <v>normal</v>
      </c>
      <c r="R5590" s="1" t="str">
        <f>IF(OR(SampleSuperstore[[#This Row],[Cogs]]&gt;'Check Outliers'!$M$23,SampleSuperstore[[#This Row],[Cogs]]&lt;'Check Outliers'!$M$24),"outlier","normal")</f>
        <v>normal</v>
      </c>
    </row>
    <row r="5591" spans="1:18" x14ac:dyDescent="0.3">
      <c r="A5591" s="1" t="s">
        <v>10</v>
      </c>
      <c r="B5591" s="1" t="s">
        <v>11</v>
      </c>
      <c r="C5591" s="1" t="s">
        <v>48</v>
      </c>
      <c r="D5591" s="1" t="s">
        <v>20</v>
      </c>
      <c r="E5591" s="1" t="s">
        <v>21</v>
      </c>
      <c r="F5591" s="1" t="s">
        <v>22</v>
      </c>
      <c r="G5591" s="1" t="s">
        <v>28</v>
      </c>
      <c r="H5591">
        <v>11.35</v>
      </c>
      <c r="I5591">
        <v>3</v>
      </c>
      <c r="J5591">
        <v>34.049999999999997</v>
      </c>
      <c r="K5591" s="11">
        <v>0</v>
      </c>
      <c r="L5591">
        <v>9.5299999999999994</v>
      </c>
      <c r="M5591">
        <v>24.52</v>
      </c>
      <c r="N5591" s="11">
        <v>0.28000000000000003</v>
      </c>
      <c r="O5591">
        <v>9.5299999999999994</v>
      </c>
      <c r="P5591" t="str">
        <f>IF(OR(SampleSuperstore[[#This Row],[Total Sales]]&gt;'Check Outliers'!$M$7,SampleSuperstore[[#This Row],[Total Sales]]&lt;'Check Outliers'!$M$8),"Outlier","normal")</f>
        <v>normal</v>
      </c>
      <c r="Q5591" t="str">
        <f>IF(OR(SampleSuperstore[[#This Row],[Profit]]&gt;'Check Outliers'!$M$15,SampleSuperstore[[#This Row],[Profit]]&lt;'Check Outliers'!$M$16),"outlier","normal")</f>
        <v>normal</v>
      </c>
      <c r="R5591" s="1" t="str">
        <f>IF(OR(SampleSuperstore[[#This Row],[Cogs]]&gt;'Check Outliers'!$M$23,SampleSuperstore[[#This Row],[Cogs]]&lt;'Check Outliers'!$M$24),"outlier","normal")</f>
        <v>normal</v>
      </c>
    </row>
    <row r="5592" spans="1:18" hidden="1" x14ac:dyDescent="0.3">
      <c r="A5592" s="1" t="s">
        <v>10</v>
      </c>
      <c r="B5592" s="1" t="s">
        <v>11</v>
      </c>
      <c r="C5592" s="1" t="s">
        <v>48</v>
      </c>
      <c r="D5592" s="1" t="s">
        <v>20</v>
      </c>
      <c r="E5592" s="1" t="s">
        <v>21</v>
      </c>
      <c r="F5592" s="1" t="s">
        <v>22</v>
      </c>
      <c r="G5592" s="1" t="s">
        <v>28</v>
      </c>
      <c r="H5592">
        <v>176.19</v>
      </c>
      <c r="I5592">
        <v>2</v>
      </c>
      <c r="J5592">
        <v>352.38</v>
      </c>
      <c r="K5592" s="1">
        <v>0</v>
      </c>
      <c r="L5592">
        <v>81.05</v>
      </c>
      <c r="M5592">
        <v>271.33</v>
      </c>
      <c r="N5592">
        <v>0.23</v>
      </c>
      <c r="O5592">
        <v>81.05</v>
      </c>
      <c r="P5592" t="str">
        <f>IF(OR(SampleSuperstore[[#This Row],[Total Sales]]&gt;'Check Outliers'!$M$7,SampleSuperstore[[#This Row],[Total Sales]]&lt;'Check Outliers'!$M$8),"Outlier","normal")</f>
        <v>normal</v>
      </c>
      <c r="Q5592" t="str">
        <f>IF(OR(SampleSuperstore[[#This Row],[Profit]]&gt;'Check Outliers'!$M$15,SampleSuperstore[[#This Row],[Profit]]&lt;'Check Outliers'!$M$16),"outlier","normal")</f>
        <v>outlier</v>
      </c>
      <c r="R5592" s="1" t="str">
        <f>IF(OR(SampleSuperstore[[#This Row],[Cogs]]&gt;'Check Outliers'!$M$23,SampleSuperstore[[#This Row],[Cogs]]&lt;'Check Outliers'!$M$24),"outlier","normal")</f>
        <v>normal</v>
      </c>
    </row>
    <row r="5593" spans="1:18" x14ac:dyDescent="0.3">
      <c r="A5593" s="1" t="s">
        <v>10</v>
      </c>
      <c r="B5593" s="1" t="s">
        <v>18</v>
      </c>
      <c r="C5593" s="1" t="s">
        <v>150</v>
      </c>
      <c r="D5593" s="1" t="s">
        <v>128</v>
      </c>
      <c r="E5593" s="1" t="s">
        <v>53</v>
      </c>
      <c r="F5593" s="1" t="s">
        <v>15</v>
      </c>
      <c r="G5593" s="1" t="s">
        <v>17</v>
      </c>
      <c r="H5593">
        <v>122.99</v>
      </c>
      <c r="I5593">
        <v>2</v>
      </c>
      <c r="J5593">
        <v>245.98</v>
      </c>
      <c r="K5593" s="11">
        <v>0</v>
      </c>
      <c r="L5593">
        <v>27.06</v>
      </c>
      <c r="M5593">
        <v>218.92</v>
      </c>
      <c r="N5593" s="11">
        <v>0.11</v>
      </c>
      <c r="O5593">
        <v>27.06</v>
      </c>
      <c r="P5593" t="str">
        <f>IF(OR(SampleSuperstore[[#This Row],[Total Sales]]&gt;'Check Outliers'!$M$7,SampleSuperstore[[#This Row],[Total Sales]]&lt;'Check Outliers'!$M$8),"Outlier","normal")</f>
        <v>normal</v>
      </c>
      <c r="Q5593" t="str">
        <f>IF(OR(SampleSuperstore[[#This Row],[Profit]]&gt;'Check Outliers'!$M$15,SampleSuperstore[[#This Row],[Profit]]&lt;'Check Outliers'!$M$16),"outlier","normal")</f>
        <v>normal</v>
      </c>
      <c r="R5593" s="1" t="str">
        <f>IF(OR(SampleSuperstore[[#This Row],[Cogs]]&gt;'Check Outliers'!$M$23,SampleSuperstore[[#This Row],[Cogs]]&lt;'Check Outliers'!$M$24),"outlier","normal")</f>
        <v>normal</v>
      </c>
    </row>
    <row r="5594" spans="1:18" x14ac:dyDescent="0.3">
      <c r="A5594" s="1" t="s">
        <v>10</v>
      </c>
      <c r="B5594" s="1" t="s">
        <v>18</v>
      </c>
      <c r="C5594" s="1" t="s">
        <v>150</v>
      </c>
      <c r="D5594" s="1" t="s">
        <v>128</v>
      </c>
      <c r="E5594" s="1" t="s">
        <v>53</v>
      </c>
      <c r="F5594" s="1" t="s">
        <v>22</v>
      </c>
      <c r="G5594" s="1" t="s">
        <v>33</v>
      </c>
      <c r="H5594">
        <v>18.940000000000001</v>
      </c>
      <c r="I5594">
        <v>1</v>
      </c>
      <c r="J5594">
        <v>18.940000000000001</v>
      </c>
      <c r="K5594" s="11">
        <v>0</v>
      </c>
      <c r="L5594">
        <v>9.4700000000000006</v>
      </c>
      <c r="M5594">
        <v>9.4700000000000006</v>
      </c>
      <c r="N5594" s="11">
        <v>0.5</v>
      </c>
      <c r="O5594">
        <v>9.4700000000000006</v>
      </c>
      <c r="P5594" t="str">
        <f>IF(OR(SampleSuperstore[[#This Row],[Total Sales]]&gt;'Check Outliers'!$M$7,SampleSuperstore[[#This Row],[Total Sales]]&lt;'Check Outliers'!$M$8),"Outlier","normal")</f>
        <v>normal</v>
      </c>
      <c r="Q5594" t="str">
        <f>IF(OR(SampleSuperstore[[#This Row],[Profit]]&gt;'Check Outliers'!$M$15,SampleSuperstore[[#This Row],[Profit]]&lt;'Check Outliers'!$M$16),"outlier","normal")</f>
        <v>normal</v>
      </c>
      <c r="R5594" s="1" t="str">
        <f>IF(OR(SampleSuperstore[[#This Row],[Cogs]]&gt;'Check Outliers'!$M$23,SampleSuperstore[[#This Row],[Cogs]]&lt;'Check Outliers'!$M$24),"outlier","normal")</f>
        <v>normal</v>
      </c>
    </row>
    <row r="5595" spans="1:18" hidden="1" x14ac:dyDescent="0.3">
      <c r="A5595" s="1" t="s">
        <v>24</v>
      </c>
      <c r="B5595" s="1" t="s">
        <v>11</v>
      </c>
      <c r="C5595" s="1" t="s">
        <v>217</v>
      </c>
      <c r="D5595" s="1" t="s">
        <v>100</v>
      </c>
      <c r="E5595" s="1" t="s">
        <v>53</v>
      </c>
      <c r="F5595" s="1" t="s">
        <v>22</v>
      </c>
      <c r="G5595" s="1" t="s">
        <v>33</v>
      </c>
      <c r="H5595">
        <v>8.56</v>
      </c>
      <c r="I5595">
        <v>7</v>
      </c>
      <c r="J5595">
        <v>59.91</v>
      </c>
      <c r="K5595" s="1">
        <v>0.7</v>
      </c>
      <c r="L5595">
        <v>-45.93</v>
      </c>
      <c r="M5595">
        <v>105.84</v>
      </c>
      <c r="N5595">
        <v>-0.77</v>
      </c>
      <c r="O5595">
        <v>-87.86699999999999</v>
      </c>
      <c r="P5595" t="str">
        <f>IF(OR(SampleSuperstore[[#This Row],[Total Sales]]&gt;'Check Outliers'!$M$7,SampleSuperstore[[#This Row],[Total Sales]]&lt;'Check Outliers'!$M$8),"Outlier","normal")</f>
        <v>normal</v>
      </c>
      <c r="Q5595" t="str">
        <f>IF(OR(SampleSuperstore[[#This Row],[Profit]]&gt;'Check Outliers'!$M$15,SampleSuperstore[[#This Row],[Profit]]&lt;'Check Outliers'!$M$16),"outlier","normal")</f>
        <v>outlier</v>
      </c>
      <c r="R5595" s="1" t="str">
        <f>IF(OR(SampleSuperstore[[#This Row],[Cogs]]&gt;'Check Outliers'!$M$23,SampleSuperstore[[#This Row],[Cogs]]&lt;'Check Outliers'!$M$24),"outlier","normal")</f>
        <v>normal</v>
      </c>
    </row>
    <row r="5596" spans="1:18" hidden="1" x14ac:dyDescent="0.3">
      <c r="A5596" s="1" t="s">
        <v>164</v>
      </c>
      <c r="B5596" s="1" t="s">
        <v>18</v>
      </c>
      <c r="C5596" s="1" t="s">
        <v>180</v>
      </c>
      <c r="D5596" s="1" t="s">
        <v>162</v>
      </c>
      <c r="E5596" s="1" t="s">
        <v>53</v>
      </c>
      <c r="F5596" s="1" t="s">
        <v>31</v>
      </c>
      <c r="G5596" s="1" t="s">
        <v>32</v>
      </c>
      <c r="H5596">
        <v>195.99</v>
      </c>
      <c r="I5596">
        <v>2</v>
      </c>
      <c r="J5596">
        <v>391.98</v>
      </c>
      <c r="K5596" s="1">
        <v>0</v>
      </c>
      <c r="L5596">
        <v>109.75</v>
      </c>
      <c r="M5596">
        <v>282.23</v>
      </c>
      <c r="N5596">
        <v>0.28000000000000003</v>
      </c>
      <c r="O5596">
        <v>109.75</v>
      </c>
      <c r="P5596" t="str">
        <f>IF(OR(SampleSuperstore[[#This Row],[Total Sales]]&gt;'Check Outliers'!$M$7,SampleSuperstore[[#This Row],[Total Sales]]&lt;'Check Outliers'!$M$8),"Outlier","normal")</f>
        <v>normal</v>
      </c>
      <c r="Q5596" t="str">
        <f>IF(OR(SampleSuperstore[[#This Row],[Profit]]&gt;'Check Outliers'!$M$15,SampleSuperstore[[#This Row],[Profit]]&lt;'Check Outliers'!$M$16),"outlier","normal")</f>
        <v>outlier</v>
      </c>
      <c r="R5596" s="1" t="str">
        <f>IF(OR(SampleSuperstore[[#This Row],[Cogs]]&gt;'Check Outliers'!$M$23,SampleSuperstore[[#This Row],[Cogs]]&lt;'Check Outliers'!$M$24),"outlier","normal")</f>
        <v>normal</v>
      </c>
    </row>
    <row r="5597" spans="1:18" hidden="1" x14ac:dyDescent="0.3">
      <c r="A5597" s="1" t="s">
        <v>164</v>
      </c>
      <c r="B5597" s="1" t="s">
        <v>18</v>
      </c>
      <c r="C5597" s="1" t="s">
        <v>180</v>
      </c>
      <c r="D5597" s="1" t="s">
        <v>162</v>
      </c>
      <c r="E5597" s="1" t="s">
        <v>53</v>
      </c>
      <c r="F5597" s="1" t="s">
        <v>31</v>
      </c>
      <c r="G5597" s="1" t="s">
        <v>32</v>
      </c>
      <c r="H5597">
        <v>145.94999999999999</v>
      </c>
      <c r="I5597">
        <v>3</v>
      </c>
      <c r="J5597">
        <v>437.85</v>
      </c>
      <c r="K5597" s="1">
        <v>0</v>
      </c>
      <c r="L5597">
        <v>131.35</v>
      </c>
      <c r="M5597">
        <v>306.5</v>
      </c>
      <c r="N5597">
        <v>0.3</v>
      </c>
      <c r="O5597">
        <v>131.35</v>
      </c>
      <c r="P5597" t="str">
        <f>IF(OR(SampleSuperstore[[#This Row],[Total Sales]]&gt;'Check Outliers'!$M$7,SampleSuperstore[[#This Row],[Total Sales]]&lt;'Check Outliers'!$M$8),"Outlier","normal")</f>
        <v>normal</v>
      </c>
      <c r="Q5597" t="str">
        <f>IF(OR(SampleSuperstore[[#This Row],[Profit]]&gt;'Check Outliers'!$M$15,SampleSuperstore[[#This Row],[Profit]]&lt;'Check Outliers'!$M$16),"outlier","normal")</f>
        <v>outlier</v>
      </c>
      <c r="R5597" s="1" t="str">
        <f>IF(OR(SampleSuperstore[[#This Row],[Cogs]]&gt;'Check Outliers'!$M$23,SampleSuperstore[[#This Row],[Cogs]]&lt;'Check Outliers'!$M$24),"outlier","normal")</f>
        <v>normal</v>
      </c>
    </row>
    <row r="5598" spans="1:18" x14ac:dyDescent="0.3">
      <c r="A5598" s="1" t="s">
        <v>24</v>
      </c>
      <c r="B5598" s="1" t="s">
        <v>11</v>
      </c>
      <c r="C5598" s="1" t="s">
        <v>35</v>
      </c>
      <c r="D5598" s="1" t="s">
        <v>243</v>
      </c>
      <c r="E5598" s="1" t="s">
        <v>53</v>
      </c>
      <c r="F5598" s="1" t="s">
        <v>22</v>
      </c>
      <c r="G5598" s="1" t="s">
        <v>33</v>
      </c>
      <c r="H5598">
        <v>34.31</v>
      </c>
      <c r="I5598">
        <v>2</v>
      </c>
      <c r="J5598">
        <v>68.62</v>
      </c>
      <c r="K5598" s="11">
        <v>0</v>
      </c>
      <c r="L5598">
        <v>32.25</v>
      </c>
      <c r="M5598">
        <v>36.369999999999997</v>
      </c>
      <c r="N5598" s="11">
        <v>0.47</v>
      </c>
      <c r="O5598">
        <v>32.25</v>
      </c>
      <c r="P5598" t="str">
        <f>IF(OR(SampleSuperstore[[#This Row],[Total Sales]]&gt;'Check Outliers'!$M$7,SampleSuperstore[[#This Row],[Total Sales]]&lt;'Check Outliers'!$M$8),"Outlier","normal")</f>
        <v>normal</v>
      </c>
      <c r="Q5598" t="str">
        <f>IF(OR(SampleSuperstore[[#This Row],[Profit]]&gt;'Check Outliers'!$M$15,SampleSuperstore[[#This Row],[Profit]]&lt;'Check Outliers'!$M$16),"outlier","normal")</f>
        <v>normal</v>
      </c>
      <c r="R5598" s="1" t="str">
        <f>IF(OR(SampleSuperstore[[#This Row],[Cogs]]&gt;'Check Outliers'!$M$23,SampleSuperstore[[#This Row],[Cogs]]&lt;'Check Outliers'!$M$24),"outlier","normal")</f>
        <v>normal</v>
      </c>
    </row>
    <row r="5599" spans="1:18" x14ac:dyDescent="0.3">
      <c r="A5599" s="1" t="s">
        <v>24</v>
      </c>
      <c r="B5599" s="1" t="s">
        <v>11</v>
      </c>
      <c r="C5599" s="1" t="s">
        <v>329</v>
      </c>
      <c r="D5599" s="1" t="s">
        <v>244</v>
      </c>
      <c r="E5599" s="1" t="s">
        <v>53</v>
      </c>
      <c r="F5599" s="1" t="s">
        <v>22</v>
      </c>
      <c r="G5599" s="1" t="s">
        <v>106</v>
      </c>
      <c r="H5599">
        <v>8.34</v>
      </c>
      <c r="I5599">
        <v>3</v>
      </c>
      <c r="J5599">
        <v>25.02</v>
      </c>
      <c r="K5599" s="11">
        <v>0</v>
      </c>
      <c r="L5599">
        <v>6.51</v>
      </c>
      <c r="M5599">
        <v>18.510000000000002</v>
      </c>
      <c r="N5599" s="11">
        <v>0.26</v>
      </c>
      <c r="O5599">
        <v>6.51</v>
      </c>
      <c r="P5599" t="str">
        <f>IF(OR(SampleSuperstore[[#This Row],[Total Sales]]&gt;'Check Outliers'!$M$7,SampleSuperstore[[#This Row],[Total Sales]]&lt;'Check Outliers'!$M$8),"Outlier","normal")</f>
        <v>normal</v>
      </c>
      <c r="Q5599" t="str">
        <f>IF(OR(SampleSuperstore[[#This Row],[Profit]]&gt;'Check Outliers'!$M$15,SampleSuperstore[[#This Row],[Profit]]&lt;'Check Outliers'!$M$16),"outlier","normal")</f>
        <v>normal</v>
      </c>
      <c r="R5599" s="1" t="str">
        <f>IF(OR(SampleSuperstore[[#This Row],[Cogs]]&gt;'Check Outliers'!$M$23,SampleSuperstore[[#This Row],[Cogs]]&lt;'Check Outliers'!$M$24),"outlier","normal")</f>
        <v>normal</v>
      </c>
    </row>
    <row r="5600" spans="1:18" x14ac:dyDescent="0.3">
      <c r="A5600" s="1" t="s">
        <v>24</v>
      </c>
      <c r="B5600" s="1" t="s">
        <v>11</v>
      </c>
      <c r="C5600" s="1" t="s">
        <v>329</v>
      </c>
      <c r="D5600" s="1" t="s">
        <v>244</v>
      </c>
      <c r="E5600" s="1" t="s">
        <v>53</v>
      </c>
      <c r="F5600" s="1" t="s">
        <v>22</v>
      </c>
      <c r="G5600" s="1" t="s">
        <v>30</v>
      </c>
      <c r="H5600">
        <v>3.57</v>
      </c>
      <c r="I5600">
        <v>3</v>
      </c>
      <c r="J5600">
        <v>10.71</v>
      </c>
      <c r="K5600" s="11">
        <v>0</v>
      </c>
      <c r="L5600">
        <v>2.78</v>
      </c>
      <c r="M5600">
        <v>7.93</v>
      </c>
      <c r="N5600" s="11">
        <v>0.26</v>
      </c>
      <c r="O5600">
        <v>2.78</v>
      </c>
      <c r="P5600" t="str">
        <f>IF(OR(SampleSuperstore[[#This Row],[Total Sales]]&gt;'Check Outliers'!$M$7,SampleSuperstore[[#This Row],[Total Sales]]&lt;'Check Outliers'!$M$8),"Outlier","normal")</f>
        <v>normal</v>
      </c>
      <c r="Q5600" t="str">
        <f>IF(OR(SampleSuperstore[[#This Row],[Profit]]&gt;'Check Outliers'!$M$15,SampleSuperstore[[#This Row],[Profit]]&lt;'Check Outliers'!$M$16),"outlier","normal")</f>
        <v>normal</v>
      </c>
      <c r="R5600" s="1" t="str">
        <f>IF(OR(SampleSuperstore[[#This Row],[Cogs]]&gt;'Check Outliers'!$M$23,SampleSuperstore[[#This Row],[Cogs]]&lt;'Check Outliers'!$M$24),"outlier","normal")</f>
        <v>normal</v>
      </c>
    </row>
    <row r="5601" spans="1:18" x14ac:dyDescent="0.3">
      <c r="A5601" s="1" t="s">
        <v>164</v>
      </c>
      <c r="B5601" s="1" t="s">
        <v>11</v>
      </c>
      <c r="C5601" s="1" t="s">
        <v>99</v>
      </c>
      <c r="D5601" s="1" t="s">
        <v>100</v>
      </c>
      <c r="E5601" s="1" t="s">
        <v>53</v>
      </c>
      <c r="F5601" s="1" t="s">
        <v>22</v>
      </c>
      <c r="G5601" s="1" t="s">
        <v>30</v>
      </c>
      <c r="H5601">
        <v>27.99</v>
      </c>
      <c r="I5601">
        <v>2</v>
      </c>
      <c r="J5601">
        <v>55.98</v>
      </c>
      <c r="K5601" s="11">
        <v>0.2</v>
      </c>
      <c r="L5601">
        <v>4.2</v>
      </c>
      <c r="M5601">
        <v>51.78</v>
      </c>
      <c r="N5601" s="11">
        <v>0.08</v>
      </c>
      <c r="O5601">
        <v>-6.9959999999999996</v>
      </c>
      <c r="P5601" t="str">
        <f>IF(OR(SampleSuperstore[[#This Row],[Total Sales]]&gt;'Check Outliers'!$M$7,SampleSuperstore[[#This Row],[Total Sales]]&lt;'Check Outliers'!$M$8),"Outlier","normal")</f>
        <v>normal</v>
      </c>
      <c r="Q5601" t="str">
        <f>IF(OR(SampleSuperstore[[#This Row],[Profit]]&gt;'Check Outliers'!$M$15,SampleSuperstore[[#This Row],[Profit]]&lt;'Check Outliers'!$M$16),"outlier","normal")</f>
        <v>normal</v>
      </c>
      <c r="R5601" s="1" t="str">
        <f>IF(OR(SampleSuperstore[[#This Row],[Cogs]]&gt;'Check Outliers'!$M$23,SampleSuperstore[[#This Row],[Cogs]]&lt;'Check Outliers'!$M$24),"outlier","normal")</f>
        <v>normal</v>
      </c>
    </row>
    <row r="5602" spans="1:18" x14ac:dyDescent="0.3">
      <c r="A5602" s="1" t="s">
        <v>164</v>
      </c>
      <c r="B5602" s="1" t="s">
        <v>11</v>
      </c>
      <c r="C5602" s="1" t="s">
        <v>99</v>
      </c>
      <c r="D5602" s="1" t="s">
        <v>100</v>
      </c>
      <c r="E5602" s="1" t="s">
        <v>53</v>
      </c>
      <c r="F5602" s="1" t="s">
        <v>22</v>
      </c>
      <c r="G5602" s="1" t="s">
        <v>56</v>
      </c>
      <c r="H5602">
        <v>2.9</v>
      </c>
      <c r="I5602">
        <v>5</v>
      </c>
      <c r="J5602">
        <v>14.48</v>
      </c>
      <c r="K5602" s="11">
        <v>0.2</v>
      </c>
      <c r="L5602">
        <v>4.8899999999999997</v>
      </c>
      <c r="M5602">
        <v>9.59</v>
      </c>
      <c r="N5602" s="11">
        <v>0.34</v>
      </c>
      <c r="O5602">
        <v>1.9939999999999993</v>
      </c>
      <c r="P5602" t="str">
        <f>IF(OR(SampleSuperstore[[#This Row],[Total Sales]]&gt;'Check Outliers'!$M$7,SampleSuperstore[[#This Row],[Total Sales]]&lt;'Check Outliers'!$M$8),"Outlier","normal")</f>
        <v>normal</v>
      </c>
      <c r="Q5602" t="str">
        <f>IF(OR(SampleSuperstore[[#This Row],[Profit]]&gt;'Check Outliers'!$M$15,SampleSuperstore[[#This Row],[Profit]]&lt;'Check Outliers'!$M$16),"outlier","normal")</f>
        <v>normal</v>
      </c>
      <c r="R5602" s="1" t="str">
        <f>IF(OR(SampleSuperstore[[#This Row],[Cogs]]&gt;'Check Outliers'!$M$23,SampleSuperstore[[#This Row],[Cogs]]&lt;'Check Outliers'!$M$24),"outlier","normal")</f>
        <v>normal</v>
      </c>
    </row>
    <row r="5603" spans="1:18" x14ac:dyDescent="0.3">
      <c r="A5603" s="1" t="s">
        <v>164</v>
      </c>
      <c r="B5603" s="1" t="s">
        <v>11</v>
      </c>
      <c r="C5603" s="1" t="s">
        <v>99</v>
      </c>
      <c r="D5603" s="1" t="s">
        <v>100</v>
      </c>
      <c r="E5603" s="1" t="s">
        <v>53</v>
      </c>
      <c r="F5603" s="1" t="s">
        <v>31</v>
      </c>
      <c r="G5603" s="1" t="s">
        <v>55</v>
      </c>
      <c r="H5603">
        <v>47.5</v>
      </c>
      <c r="I5603">
        <v>3</v>
      </c>
      <c r="J5603">
        <v>142.49</v>
      </c>
      <c r="K5603" s="11">
        <v>0.2</v>
      </c>
      <c r="L5603">
        <v>-3.56</v>
      </c>
      <c r="M5603">
        <v>146.05000000000001</v>
      </c>
      <c r="N5603" s="11">
        <v>-0.02</v>
      </c>
      <c r="O5603">
        <v>-32.058000000000007</v>
      </c>
      <c r="P5603" t="str">
        <f>IF(OR(SampleSuperstore[[#This Row],[Total Sales]]&gt;'Check Outliers'!$M$7,SampleSuperstore[[#This Row],[Total Sales]]&lt;'Check Outliers'!$M$8),"Outlier","normal")</f>
        <v>normal</v>
      </c>
      <c r="Q5603" t="str">
        <f>IF(OR(SampleSuperstore[[#This Row],[Profit]]&gt;'Check Outliers'!$M$15,SampleSuperstore[[#This Row],[Profit]]&lt;'Check Outliers'!$M$16),"outlier","normal")</f>
        <v>normal</v>
      </c>
      <c r="R5603" s="1" t="str">
        <f>IF(OR(SampleSuperstore[[#This Row],[Cogs]]&gt;'Check Outliers'!$M$23,SampleSuperstore[[#This Row],[Cogs]]&lt;'Check Outliers'!$M$24),"outlier","normal")</f>
        <v>normal</v>
      </c>
    </row>
    <row r="5604" spans="1:18" x14ac:dyDescent="0.3">
      <c r="A5604" s="1" t="s">
        <v>10</v>
      </c>
      <c r="B5604" s="1" t="s">
        <v>18</v>
      </c>
      <c r="C5604" s="1" t="s">
        <v>57</v>
      </c>
      <c r="D5604" s="1" t="s">
        <v>42</v>
      </c>
      <c r="E5604" s="1" t="s">
        <v>43</v>
      </c>
      <c r="F5604" s="1" t="s">
        <v>22</v>
      </c>
      <c r="G5604" s="1" t="s">
        <v>28</v>
      </c>
      <c r="H5604">
        <v>14.16</v>
      </c>
      <c r="I5604">
        <v>1</v>
      </c>
      <c r="J5604">
        <v>14.16</v>
      </c>
      <c r="K5604" s="11">
        <v>0.2</v>
      </c>
      <c r="L5604">
        <v>1.06</v>
      </c>
      <c r="M5604">
        <v>13.1</v>
      </c>
      <c r="N5604" s="11">
        <v>7.0000000000000007E-2</v>
      </c>
      <c r="O5604">
        <v>-1.7720000000000002</v>
      </c>
      <c r="P5604" t="str">
        <f>IF(OR(SampleSuperstore[[#This Row],[Total Sales]]&gt;'Check Outliers'!$M$7,SampleSuperstore[[#This Row],[Total Sales]]&lt;'Check Outliers'!$M$8),"Outlier","normal")</f>
        <v>normal</v>
      </c>
      <c r="Q5604" t="str">
        <f>IF(OR(SampleSuperstore[[#This Row],[Profit]]&gt;'Check Outliers'!$M$15,SampleSuperstore[[#This Row],[Profit]]&lt;'Check Outliers'!$M$16),"outlier","normal")</f>
        <v>normal</v>
      </c>
      <c r="R5604" s="1" t="str">
        <f>IF(OR(SampleSuperstore[[#This Row],[Cogs]]&gt;'Check Outliers'!$M$23,SampleSuperstore[[#This Row],[Cogs]]&lt;'Check Outliers'!$M$24),"outlier","normal")</f>
        <v>normal</v>
      </c>
    </row>
    <row r="5605" spans="1:18" x14ac:dyDescent="0.3">
      <c r="A5605" s="1" t="s">
        <v>10</v>
      </c>
      <c r="B5605" s="1" t="s">
        <v>18</v>
      </c>
      <c r="C5605" s="1" t="s">
        <v>57</v>
      </c>
      <c r="D5605" s="1" t="s">
        <v>42</v>
      </c>
      <c r="E5605" s="1" t="s">
        <v>43</v>
      </c>
      <c r="F5605" s="1" t="s">
        <v>22</v>
      </c>
      <c r="G5605" s="1" t="s">
        <v>37</v>
      </c>
      <c r="H5605">
        <v>15.98</v>
      </c>
      <c r="I5605">
        <v>5</v>
      </c>
      <c r="J5605">
        <v>79.92</v>
      </c>
      <c r="K5605" s="11">
        <v>0.2</v>
      </c>
      <c r="L5605">
        <v>27.97</v>
      </c>
      <c r="M5605">
        <v>51.95</v>
      </c>
      <c r="N5605" s="11">
        <v>0.35</v>
      </c>
      <c r="O5605">
        <v>11.985999999999997</v>
      </c>
      <c r="P5605" t="str">
        <f>IF(OR(SampleSuperstore[[#This Row],[Total Sales]]&gt;'Check Outliers'!$M$7,SampleSuperstore[[#This Row],[Total Sales]]&lt;'Check Outliers'!$M$8),"Outlier","normal")</f>
        <v>normal</v>
      </c>
      <c r="Q5605" t="str">
        <f>IF(OR(SampleSuperstore[[#This Row],[Profit]]&gt;'Check Outliers'!$M$15,SampleSuperstore[[#This Row],[Profit]]&lt;'Check Outliers'!$M$16),"outlier","normal")</f>
        <v>normal</v>
      </c>
      <c r="R5605" s="1" t="str">
        <f>IF(OR(SampleSuperstore[[#This Row],[Cogs]]&gt;'Check Outliers'!$M$23,SampleSuperstore[[#This Row],[Cogs]]&lt;'Check Outliers'!$M$24),"outlier","normal")</f>
        <v>normal</v>
      </c>
    </row>
    <row r="5606" spans="1:18" hidden="1" x14ac:dyDescent="0.3">
      <c r="A5606" s="1" t="s">
        <v>24</v>
      </c>
      <c r="B5606" s="1" t="s">
        <v>18</v>
      </c>
      <c r="C5606" s="1" t="s">
        <v>71</v>
      </c>
      <c r="D5606" s="1" t="s">
        <v>72</v>
      </c>
      <c r="E5606" s="1" t="s">
        <v>53</v>
      </c>
      <c r="F5606" s="1" t="s">
        <v>22</v>
      </c>
      <c r="G5606" s="1" t="s">
        <v>33</v>
      </c>
      <c r="H5606">
        <v>98.39</v>
      </c>
      <c r="I5606">
        <v>6</v>
      </c>
      <c r="J5606">
        <v>590.35</v>
      </c>
      <c r="K5606" s="1">
        <v>0.2</v>
      </c>
      <c r="L5606">
        <v>206.62</v>
      </c>
      <c r="M5606">
        <v>383.73</v>
      </c>
      <c r="N5606">
        <v>0.35</v>
      </c>
      <c r="O5606">
        <v>88.55</v>
      </c>
      <c r="P5606" t="str">
        <f>IF(OR(SampleSuperstore[[#This Row],[Total Sales]]&gt;'Check Outliers'!$M$7,SampleSuperstore[[#This Row],[Total Sales]]&lt;'Check Outliers'!$M$8),"Outlier","normal")</f>
        <v>Outlier</v>
      </c>
      <c r="Q5606" t="str">
        <f>IF(OR(SampleSuperstore[[#This Row],[Profit]]&gt;'Check Outliers'!$M$15,SampleSuperstore[[#This Row],[Profit]]&lt;'Check Outliers'!$M$16),"outlier","normal")</f>
        <v>outlier</v>
      </c>
      <c r="R5606" s="1" t="str">
        <f>IF(OR(SampleSuperstore[[#This Row],[Cogs]]&gt;'Check Outliers'!$M$23,SampleSuperstore[[#This Row],[Cogs]]&lt;'Check Outliers'!$M$24),"outlier","normal")</f>
        <v>normal</v>
      </c>
    </row>
    <row r="5607" spans="1:18" x14ac:dyDescent="0.3">
      <c r="A5607" s="1" t="s">
        <v>24</v>
      </c>
      <c r="B5607" s="1" t="s">
        <v>18</v>
      </c>
      <c r="C5607" s="1" t="s">
        <v>328</v>
      </c>
      <c r="D5607" s="1" t="s">
        <v>36</v>
      </c>
      <c r="E5607" s="1" t="s">
        <v>14</v>
      </c>
      <c r="F5607" s="1" t="s">
        <v>15</v>
      </c>
      <c r="G5607" s="1" t="s">
        <v>29</v>
      </c>
      <c r="H5607">
        <v>8.5399999999999991</v>
      </c>
      <c r="I5607">
        <v>2</v>
      </c>
      <c r="J5607">
        <v>17.09</v>
      </c>
      <c r="K5607" s="11">
        <v>0.2</v>
      </c>
      <c r="L5607">
        <v>1.07</v>
      </c>
      <c r="M5607">
        <v>16.02</v>
      </c>
      <c r="N5607" s="11">
        <v>0.06</v>
      </c>
      <c r="O5607">
        <v>-2.3479999999999999</v>
      </c>
      <c r="P5607" t="str">
        <f>IF(OR(SampleSuperstore[[#This Row],[Total Sales]]&gt;'Check Outliers'!$M$7,SampleSuperstore[[#This Row],[Total Sales]]&lt;'Check Outliers'!$M$8),"Outlier","normal")</f>
        <v>normal</v>
      </c>
      <c r="Q5607" t="str">
        <f>IF(OR(SampleSuperstore[[#This Row],[Profit]]&gt;'Check Outliers'!$M$15,SampleSuperstore[[#This Row],[Profit]]&lt;'Check Outliers'!$M$16),"outlier","normal")</f>
        <v>normal</v>
      </c>
      <c r="R5607" s="1" t="str">
        <f>IF(OR(SampleSuperstore[[#This Row],[Cogs]]&gt;'Check Outliers'!$M$23,SampleSuperstore[[#This Row],[Cogs]]&lt;'Check Outliers'!$M$24),"outlier","normal")</f>
        <v>normal</v>
      </c>
    </row>
    <row r="5608" spans="1:18" x14ac:dyDescent="0.3">
      <c r="A5608" s="1" t="s">
        <v>24</v>
      </c>
      <c r="B5608" s="1" t="s">
        <v>18</v>
      </c>
      <c r="C5608" s="1" t="s">
        <v>328</v>
      </c>
      <c r="D5608" s="1" t="s">
        <v>36</v>
      </c>
      <c r="E5608" s="1" t="s">
        <v>14</v>
      </c>
      <c r="F5608" s="1" t="s">
        <v>15</v>
      </c>
      <c r="G5608" s="1" t="s">
        <v>17</v>
      </c>
      <c r="H5608">
        <v>98.39</v>
      </c>
      <c r="I5608">
        <v>1</v>
      </c>
      <c r="J5608">
        <v>98.39</v>
      </c>
      <c r="K5608" s="11">
        <v>0.2</v>
      </c>
      <c r="L5608">
        <v>-11.07</v>
      </c>
      <c r="M5608">
        <v>109.46</v>
      </c>
      <c r="N5608" s="11">
        <v>-0.11</v>
      </c>
      <c r="O5608">
        <v>-30.748000000000001</v>
      </c>
      <c r="P5608" t="str">
        <f>IF(OR(SampleSuperstore[[#This Row],[Total Sales]]&gt;'Check Outliers'!$M$7,SampleSuperstore[[#This Row],[Total Sales]]&lt;'Check Outliers'!$M$8),"Outlier","normal")</f>
        <v>normal</v>
      </c>
      <c r="Q5608" t="str">
        <f>IF(OR(SampleSuperstore[[#This Row],[Profit]]&gt;'Check Outliers'!$M$15,SampleSuperstore[[#This Row],[Profit]]&lt;'Check Outliers'!$M$16),"outlier","normal")</f>
        <v>normal</v>
      </c>
      <c r="R5608" s="1" t="str">
        <f>IF(OR(SampleSuperstore[[#This Row],[Cogs]]&gt;'Check Outliers'!$M$23,SampleSuperstore[[#This Row],[Cogs]]&lt;'Check Outliers'!$M$24),"outlier","normal")</f>
        <v>normal</v>
      </c>
    </row>
    <row r="5609" spans="1:18" x14ac:dyDescent="0.3">
      <c r="A5609" s="1" t="s">
        <v>24</v>
      </c>
      <c r="B5609" s="1" t="s">
        <v>11</v>
      </c>
      <c r="C5609" s="1" t="s">
        <v>71</v>
      </c>
      <c r="D5609" s="1" t="s">
        <v>72</v>
      </c>
      <c r="E5609" s="1" t="s">
        <v>53</v>
      </c>
      <c r="F5609" s="1" t="s">
        <v>22</v>
      </c>
      <c r="G5609" s="1" t="s">
        <v>30</v>
      </c>
      <c r="H5609">
        <v>2.21</v>
      </c>
      <c r="I5609">
        <v>5</v>
      </c>
      <c r="J5609">
        <v>11.05</v>
      </c>
      <c r="K5609" s="11">
        <v>0</v>
      </c>
      <c r="L5609">
        <v>2.98</v>
      </c>
      <c r="M5609">
        <v>8.07</v>
      </c>
      <c r="N5609" s="11">
        <v>0.27</v>
      </c>
      <c r="O5609">
        <v>2.98</v>
      </c>
      <c r="P5609" t="str">
        <f>IF(OR(SampleSuperstore[[#This Row],[Total Sales]]&gt;'Check Outliers'!$M$7,SampleSuperstore[[#This Row],[Total Sales]]&lt;'Check Outliers'!$M$8),"Outlier","normal")</f>
        <v>normal</v>
      </c>
      <c r="Q5609" t="str">
        <f>IF(OR(SampleSuperstore[[#This Row],[Profit]]&gt;'Check Outliers'!$M$15,SampleSuperstore[[#This Row],[Profit]]&lt;'Check Outliers'!$M$16),"outlier","normal")</f>
        <v>normal</v>
      </c>
      <c r="R5609" s="1" t="str">
        <f>IF(OR(SampleSuperstore[[#This Row],[Cogs]]&gt;'Check Outliers'!$M$23,SampleSuperstore[[#This Row],[Cogs]]&lt;'Check Outliers'!$M$24),"outlier","normal")</f>
        <v>normal</v>
      </c>
    </row>
    <row r="5610" spans="1:18" x14ac:dyDescent="0.3">
      <c r="A5610" s="1" t="s">
        <v>24</v>
      </c>
      <c r="B5610" s="1" t="s">
        <v>11</v>
      </c>
      <c r="C5610" s="1" t="s">
        <v>48</v>
      </c>
      <c r="D5610" s="1" t="s">
        <v>20</v>
      </c>
      <c r="E5610" s="1" t="s">
        <v>21</v>
      </c>
      <c r="F5610" s="1" t="s">
        <v>22</v>
      </c>
      <c r="G5610" s="1" t="s">
        <v>34</v>
      </c>
      <c r="H5610">
        <v>3.89</v>
      </c>
      <c r="I5610">
        <v>2</v>
      </c>
      <c r="J5610">
        <v>7.78</v>
      </c>
      <c r="K5610" s="11">
        <v>0</v>
      </c>
      <c r="L5610">
        <v>2.02</v>
      </c>
      <c r="M5610">
        <v>5.76</v>
      </c>
      <c r="N5610" s="11">
        <v>0.26</v>
      </c>
      <c r="O5610">
        <v>2.02</v>
      </c>
      <c r="P5610" t="str">
        <f>IF(OR(SampleSuperstore[[#This Row],[Total Sales]]&gt;'Check Outliers'!$M$7,SampleSuperstore[[#This Row],[Total Sales]]&lt;'Check Outliers'!$M$8),"Outlier","normal")</f>
        <v>normal</v>
      </c>
      <c r="Q5610" t="str">
        <f>IF(OR(SampleSuperstore[[#This Row],[Profit]]&gt;'Check Outliers'!$M$15,SampleSuperstore[[#This Row],[Profit]]&lt;'Check Outliers'!$M$16),"outlier","normal")</f>
        <v>normal</v>
      </c>
      <c r="R5610" s="1" t="str">
        <f>IF(OR(SampleSuperstore[[#This Row],[Cogs]]&gt;'Check Outliers'!$M$23,SampleSuperstore[[#This Row],[Cogs]]&lt;'Check Outliers'!$M$24),"outlier","normal")</f>
        <v>normal</v>
      </c>
    </row>
    <row r="5611" spans="1:18" hidden="1" x14ac:dyDescent="0.3">
      <c r="A5611" s="1" t="s">
        <v>24</v>
      </c>
      <c r="B5611" s="1" t="s">
        <v>11</v>
      </c>
      <c r="C5611" s="1" t="s">
        <v>120</v>
      </c>
      <c r="D5611" s="1" t="s">
        <v>121</v>
      </c>
      <c r="E5611" s="1" t="s">
        <v>14</v>
      </c>
      <c r="F5611" s="1" t="s">
        <v>31</v>
      </c>
      <c r="G5611" s="1" t="s">
        <v>55</v>
      </c>
      <c r="H5611">
        <v>329.95</v>
      </c>
      <c r="I5611">
        <v>2</v>
      </c>
      <c r="J5611">
        <v>659.9</v>
      </c>
      <c r="K5611" s="1">
        <v>0</v>
      </c>
      <c r="L5611">
        <v>217.77</v>
      </c>
      <c r="M5611">
        <v>442.13</v>
      </c>
      <c r="N5611">
        <v>0.33</v>
      </c>
      <c r="O5611">
        <v>217.77</v>
      </c>
      <c r="P5611" t="str">
        <f>IF(OR(SampleSuperstore[[#This Row],[Total Sales]]&gt;'Check Outliers'!$M$7,SampleSuperstore[[#This Row],[Total Sales]]&lt;'Check Outliers'!$M$8),"Outlier","normal")</f>
        <v>Outlier</v>
      </c>
      <c r="Q5611" t="str">
        <f>IF(OR(SampleSuperstore[[#This Row],[Profit]]&gt;'Check Outliers'!$M$15,SampleSuperstore[[#This Row],[Profit]]&lt;'Check Outliers'!$M$16),"outlier","normal")</f>
        <v>outlier</v>
      </c>
      <c r="R5611" s="1" t="str">
        <f>IF(OR(SampleSuperstore[[#This Row],[Cogs]]&gt;'Check Outliers'!$M$23,SampleSuperstore[[#This Row],[Cogs]]&lt;'Check Outliers'!$M$24),"outlier","normal")</f>
        <v>outlier</v>
      </c>
    </row>
    <row r="5612" spans="1:18" x14ac:dyDescent="0.3">
      <c r="A5612" s="1" t="s">
        <v>58</v>
      </c>
      <c r="B5612" s="1" t="s">
        <v>11</v>
      </c>
      <c r="C5612" s="1" t="s">
        <v>144</v>
      </c>
      <c r="D5612" s="1" t="s">
        <v>100</v>
      </c>
      <c r="E5612" s="1" t="s">
        <v>53</v>
      </c>
      <c r="F5612" s="1" t="s">
        <v>31</v>
      </c>
      <c r="G5612" s="1" t="s">
        <v>55</v>
      </c>
      <c r="H5612">
        <v>17.68</v>
      </c>
      <c r="I5612">
        <v>3</v>
      </c>
      <c r="J5612">
        <v>53.04</v>
      </c>
      <c r="K5612" s="11">
        <v>0.2</v>
      </c>
      <c r="L5612">
        <v>-4.6399999999999997</v>
      </c>
      <c r="M5612">
        <v>57.68</v>
      </c>
      <c r="N5612" s="11">
        <v>-0.09</v>
      </c>
      <c r="O5612">
        <v>-15.248000000000001</v>
      </c>
      <c r="P5612" t="str">
        <f>IF(OR(SampleSuperstore[[#This Row],[Total Sales]]&gt;'Check Outliers'!$M$7,SampleSuperstore[[#This Row],[Total Sales]]&lt;'Check Outliers'!$M$8),"Outlier","normal")</f>
        <v>normal</v>
      </c>
      <c r="Q5612" t="str">
        <f>IF(OR(SampleSuperstore[[#This Row],[Profit]]&gt;'Check Outliers'!$M$15,SampleSuperstore[[#This Row],[Profit]]&lt;'Check Outliers'!$M$16),"outlier","normal")</f>
        <v>normal</v>
      </c>
      <c r="R5612" s="1" t="str">
        <f>IF(OR(SampleSuperstore[[#This Row],[Cogs]]&gt;'Check Outliers'!$M$23,SampleSuperstore[[#This Row],[Cogs]]&lt;'Check Outliers'!$M$24),"outlier","normal")</f>
        <v>normal</v>
      </c>
    </row>
    <row r="5613" spans="1:18" hidden="1" x14ac:dyDescent="0.3">
      <c r="A5613" s="1" t="s">
        <v>24</v>
      </c>
      <c r="B5613" s="1" t="s">
        <v>18</v>
      </c>
      <c r="C5613" s="1" t="s">
        <v>38</v>
      </c>
      <c r="D5613" s="1" t="s">
        <v>39</v>
      </c>
      <c r="E5613" s="1" t="s">
        <v>21</v>
      </c>
      <c r="F5613" s="1" t="s">
        <v>31</v>
      </c>
      <c r="G5613" s="1" t="s">
        <v>55</v>
      </c>
      <c r="H5613">
        <v>421.95</v>
      </c>
      <c r="I5613">
        <v>2</v>
      </c>
      <c r="J5613">
        <v>843.9</v>
      </c>
      <c r="K5613" s="1">
        <v>0</v>
      </c>
      <c r="L5613">
        <v>371.32</v>
      </c>
      <c r="M5613">
        <v>472.58</v>
      </c>
      <c r="N5613">
        <v>0.44</v>
      </c>
      <c r="O5613">
        <v>371.32</v>
      </c>
      <c r="P5613" t="str">
        <f>IF(OR(SampleSuperstore[[#This Row],[Total Sales]]&gt;'Check Outliers'!$M$7,SampleSuperstore[[#This Row],[Total Sales]]&lt;'Check Outliers'!$M$8),"Outlier","normal")</f>
        <v>Outlier</v>
      </c>
      <c r="Q5613" t="str">
        <f>IF(OR(SampleSuperstore[[#This Row],[Profit]]&gt;'Check Outliers'!$M$15,SampleSuperstore[[#This Row],[Profit]]&lt;'Check Outliers'!$M$16),"outlier","normal")</f>
        <v>outlier</v>
      </c>
      <c r="R5613" s="1" t="str">
        <f>IF(OR(SampleSuperstore[[#This Row],[Cogs]]&gt;'Check Outliers'!$M$23,SampleSuperstore[[#This Row],[Cogs]]&lt;'Check Outliers'!$M$24),"outlier","normal")</f>
        <v>outlier</v>
      </c>
    </row>
    <row r="5614" spans="1:18" hidden="1" x14ac:dyDescent="0.3">
      <c r="A5614" s="1" t="s">
        <v>24</v>
      </c>
      <c r="B5614" s="1" t="s">
        <v>18</v>
      </c>
      <c r="C5614" s="1" t="s">
        <v>38</v>
      </c>
      <c r="D5614" s="1" t="s">
        <v>39</v>
      </c>
      <c r="E5614" s="1" t="s">
        <v>21</v>
      </c>
      <c r="F5614" s="1" t="s">
        <v>31</v>
      </c>
      <c r="G5614" s="1" t="s">
        <v>55</v>
      </c>
      <c r="H5614">
        <v>166.24</v>
      </c>
      <c r="I5614">
        <v>9</v>
      </c>
      <c r="J5614">
        <v>1496.16</v>
      </c>
      <c r="K5614" s="1">
        <v>0</v>
      </c>
      <c r="L5614">
        <v>224.42</v>
      </c>
      <c r="M5614">
        <v>1271.74</v>
      </c>
      <c r="N5614">
        <v>0.15</v>
      </c>
      <c r="O5614">
        <v>224.42</v>
      </c>
      <c r="P5614" t="str">
        <f>IF(OR(SampleSuperstore[[#This Row],[Total Sales]]&gt;'Check Outliers'!$M$7,SampleSuperstore[[#This Row],[Total Sales]]&lt;'Check Outliers'!$M$8),"Outlier","normal")</f>
        <v>Outlier</v>
      </c>
      <c r="Q5614" t="str">
        <f>IF(OR(SampleSuperstore[[#This Row],[Profit]]&gt;'Check Outliers'!$M$15,SampleSuperstore[[#This Row],[Profit]]&lt;'Check Outliers'!$M$16),"outlier","normal")</f>
        <v>outlier</v>
      </c>
      <c r="R5614" s="1" t="str">
        <f>IF(OR(SampleSuperstore[[#This Row],[Cogs]]&gt;'Check Outliers'!$M$23,SampleSuperstore[[#This Row],[Cogs]]&lt;'Check Outliers'!$M$24),"outlier","normal")</f>
        <v>outlier</v>
      </c>
    </row>
    <row r="5615" spans="1:18" x14ac:dyDescent="0.3">
      <c r="A5615" s="1" t="s">
        <v>24</v>
      </c>
      <c r="B5615" s="1" t="s">
        <v>11</v>
      </c>
      <c r="C5615" s="1" t="s">
        <v>71</v>
      </c>
      <c r="D5615" s="1" t="s">
        <v>72</v>
      </c>
      <c r="E5615" s="1" t="s">
        <v>53</v>
      </c>
      <c r="F5615" s="1" t="s">
        <v>22</v>
      </c>
      <c r="G5615" s="1" t="s">
        <v>28</v>
      </c>
      <c r="H5615">
        <v>58.98</v>
      </c>
      <c r="I5615">
        <v>2</v>
      </c>
      <c r="J5615">
        <v>117.96</v>
      </c>
      <c r="K5615" s="11">
        <v>0</v>
      </c>
      <c r="L5615">
        <v>5.9</v>
      </c>
      <c r="M5615">
        <v>112.06</v>
      </c>
      <c r="N5615" s="11">
        <v>0.05</v>
      </c>
      <c r="O5615">
        <v>5.9</v>
      </c>
      <c r="P5615" t="str">
        <f>IF(OR(SampleSuperstore[[#This Row],[Total Sales]]&gt;'Check Outliers'!$M$7,SampleSuperstore[[#This Row],[Total Sales]]&lt;'Check Outliers'!$M$8),"Outlier","normal")</f>
        <v>normal</v>
      </c>
      <c r="Q5615" t="str">
        <f>IF(OR(SampleSuperstore[[#This Row],[Profit]]&gt;'Check Outliers'!$M$15,SampleSuperstore[[#This Row],[Profit]]&lt;'Check Outliers'!$M$16),"outlier","normal")</f>
        <v>normal</v>
      </c>
      <c r="R5615" s="1" t="str">
        <f>IF(OR(SampleSuperstore[[#This Row],[Cogs]]&gt;'Check Outliers'!$M$23,SampleSuperstore[[#This Row],[Cogs]]&lt;'Check Outliers'!$M$24),"outlier","normal")</f>
        <v>normal</v>
      </c>
    </row>
    <row r="5616" spans="1:18" x14ac:dyDescent="0.3">
      <c r="A5616" s="1" t="s">
        <v>24</v>
      </c>
      <c r="B5616" s="1" t="s">
        <v>18</v>
      </c>
      <c r="C5616" s="1" t="s">
        <v>71</v>
      </c>
      <c r="D5616" s="1" t="s">
        <v>72</v>
      </c>
      <c r="E5616" s="1" t="s">
        <v>53</v>
      </c>
      <c r="F5616" s="1" t="s">
        <v>22</v>
      </c>
      <c r="G5616" s="1" t="s">
        <v>30</v>
      </c>
      <c r="H5616">
        <v>4.26</v>
      </c>
      <c r="I5616">
        <v>5</v>
      </c>
      <c r="J5616">
        <v>21.3</v>
      </c>
      <c r="K5616" s="11">
        <v>0</v>
      </c>
      <c r="L5616">
        <v>8.73</v>
      </c>
      <c r="M5616">
        <v>12.57</v>
      </c>
      <c r="N5616" s="11">
        <v>0.41</v>
      </c>
      <c r="O5616">
        <v>8.73</v>
      </c>
      <c r="P5616" t="str">
        <f>IF(OR(SampleSuperstore[[#This Row],[Total Sales]]&gt;'Check Outliers'!$M$7,SampleSuperstore[[#This Row],[Total Sales]]&lt;'Check Outliers'!$M$8),"Outlier","normal")</f>
        <v>normal</v>
      </c>
      <c r="Q5616" t="str">
        <f>IF(OR(SampleSuperstore[[#This Row],[Profit]]&gt;'Check Outliers'!$M$15,SampleSuperstore[[#This Row],[Profit]]&lt;'Check Outliers'!$M$16),"outlier","normal")</f>
        <v>normal</v>
      </c>
      <c r="R5616" s="1" t="str">
        <f>IF(OR(SampleSuperstore[[#This Row],[Cogs]]&gt;'Check Outliers'!$M$23,SampleSuperstore[[#This Row],[Cogs]]&lt;'Check Outliers'!$M$24),"outlier","normal")</f>
        <v>normal</v>
      </c>
    </row>
    <row r="5617" spans="1:18" hidden="1" x14ac:dyDescent="0.3">
      <c r="A5617" s="1" t="s">
        <v>24</v>
      </c>
      <c r="B5617" s="1" t="s">
        <v>18</v>
      </c>
      <c r="C5617" s="1" t="s">
        <v>71</v>
      </c>
      <c r="D5617" s="1" t="s">
        <v>72</v>
      </c>
      <c r="E5617" s="1" t="s">
        <v>53</v>
      </c>
      <c r="F5617" s="1" t="s">
        <v>22</v>
      </c>
      <c r="G5617" s="1" t="s">
        <v>34</v>
      </c>
      <c r="H5617">
        <v>208.16</v>
      </c>
      <c r="I5617">
        <v>5</v>
      </c>
      <c r="J5617">
        <v>1040.8</v>
      </c>
      <c r="K5617" s="1">
        <v>0</v>
      </c>
      <c r="L5617">
        <v>281.02</v>
      </c>
      <c r="M5617">
        <v>759.78</v>
      </c>
      <c r="N5617">
        <v>0.27</v>
      </c>
      <c r="O5617">
        <v>281.02</v>
      </c>
      <c r="P5617" t="str">
        <f>IF(OR(SampleSuperstore[[#This Row],[Total Sales]]&gt;'Check Outliers'!$M$7,SampleSuperstore[[#This Row],[Total Sales]]&lt;'Check Outliers'!$M$8),"Outlier","normal")</f>
        <v>Outlier</v>
      </c>
      <c r="Q5617" t="str">
        <f>IF(OR(SampleSuperstore[[#This Row],[Profit]]&gt;'Check Outliers'!$M$15,SampleSuperstore[[#This Row],[Profit]]&lt;'Check Outliers'!$M$16),"outlier","normal")</f>
        <v>outlier</v>
      </c>
      <c r="R5617" s="1" t="str">
        <f>IF(OR(SampleSuperstore[[#This Row],[Cogs]]&gt;'Check Outliers'!$M$23,SampleSuperstore[[#This Row],[Cogs]]&lt;'Check Outliers'!$M$24),"outlier","normal")</f>
        <v>outlier</v>
      </c>
    </row>
    <row r="5618" spans="1:18" x14ac:dyDescent="0.3">
      <c r="A5618" s="1" t="s">
        <v>24</v>
      </c>
      <c r="B5618" s="1" t="s">
        <v>18</v>
      </c>
      <c r="C5618" s="1" t="s">
        <v>71</v>
      </c>
      <c r="D5618" s="1" t="s">
        <v>72</v>
      </c>
      <c r="E5618" s="1" t="s">
        <v>53</v>
      </c>
      <c r="F5618" s="1" t="s">
        <v>22</v>
      </c>
      <c r="G5618" s="1" t="s">
        <v>30</v>
      </c>
      <c r="H5618">
        <v>4.8899999999999997</v>
      </c>
      <c r="I5618">
        <v>6</v>
      </c>
      <c r="J5618">
        <v>29.34</v>
      </c>
      <c r="K5618" s="11">
        <v>0</v>
      </c>
      <c r="L5618">
        <v>7.92</v>
      </c>
      <c r="M5618">
        <v>21.42</v>
      </c>
      <c r="N5618" s="11">
        <v>0.27</v>
      </c>
      <c r="O5618">
        <v>7.92</v>
      </c>
      <c r="P5618" t="str">
        <f>IF(OR(SampleSuperstore[[#This Row],[Total Sales]]&gt;'Check Outliers'!$M$7,SampleSuperstore[[#This Row],[Total Sales]]&lt;'Check Outliers'!$M$8),"Outlier","normal")</f>
        <v>normal</v>
      </c>
      <c r="Q5618" t="str">
        <f>IF(OR(SampleSuperstore[[#This Row],[Profit]]&gt;'Check Outliers'!$M$15,SampleSuperstore[[#This Row],[Profit]]&lt;'Check Outliers'!$M$16),"outlier","normal")</f>
        <v>normal</v>
      </c>
      <c r="R5618" s="1" t="str">
        <f>IF(OR(SampleSuperstore[[#This Row],[Cogs]]&gt;'Check Outliers'!$M$23,SampleSuperstore[[#This Row],[Cogs]]&lt;'Check Outliers'!$M$24),"outlier","normal")</f>
        <v>normal</v>
      </c>
    </row>
    <row r="5619" spans="1:18" x14ac:dyDescent="0.3">
      <c r="A5619" s="1" t="s">
        <v>24</v>
      </c>
      <c r="B5619" s="1" t="s">
        <v>18</v>
      </c>
      <c r="C5619" s="1" t="s">
        <v>81</v>
      </c>
      <c r="D5619" s="1" t="s">
        <v>82</v>
      </c>
      <c r="E5619" s="1" t="s">
        <v>14</v>
      </c>
      <c r="F5619" s="1" t="s">
        <v>15</v>
      </c>
      <c r="G5619" s="1" t="s">
        <v>29</v>
      </c>
      <c r="H5619">
        <v>9.76</v>
      </c>
      <c r="I5619">
        <v>2</v>
      </c>
      <c r="J5619">
        <v>19.52</v>
      </c>
      <c r="K5619" s="11">
        <v>0.2</v>
      </c>
      <c r="L5619">
        <v>5.37</v>
      </c>
      <c r="M5619">
        <v>14.15</v>
      </c>
      <c r="N5619" s="11">
        <v>0.28000000000000003</v>
      </c>
      <c r="O5619">
        <v>1.4660000000000002</v>
      </c>
      <c r="P5619" t="str">
        <f>IF(OR(SampleSuperstore[[#This Row],[Total Sales]]&gt;'Check Outliers'!$M$7,SampleSuperstore[[#This Row],[Total Sales]]&lt;'Check Outliers'!$M$8),"Outlier","normal")</f>
        <v>normal</v>
      </c>
      <c r="Q5619" t="str">
        <f>IF(OR(SampleSuperstore[[#This Row],[Profit]]&gt;'Check Outliers'!$M$15,SampleSuperstore[[#This Row],[Profit]]&lt;'Check Outliers'!$M$16),"outlier","normal")</f>
        <v>normal</v>
      </c>
      <c r="R5619" s="1" t="str">
        <f>IF(OR(SampleSuperstore[[#This Row],[Cogs]]&gt;'Check Outliers'!$M$23,SampleSuperstore[[#This Row],[Cogs]]&lt;'Check Outliers'!$M$24),"outlier","normal")</f>
        <v>normal</v>
      </c>
    </row>
    <row r="5620" spans="1:18" x14ac:dyDescent="0.3">
      <c r="A5620" s="1" t="s">
        <v>58</v>
      </c>
      <c r="B5620" s="1" t="s">
        <v>11</v>
      </c>
      <c r="C5620" s="1" t="s">
        <v>140</v>
      </c>
      <c r="D5620" s="1" t="s">
        <v>20</v>
      </c>
      <c r="E5620" s="1" t="s">
        <v>21</v>
      </c>
      <c r="F5620" s="1" t="s">
        <v>22</v>
      </c>
      <c r="G5620" s="1" t="s">
        <v>28</v>
      </c>
      <c r="H5620">
        <v>110.98</v>
      </c>
      <c r="I5620">
        <v>4</v>
      </c>
      <c r="J5620">
        <v>443.92</v>
      </c>
      <c r="K5620" s="11">
        <v>0</v>
      </c>
      <c r="L5620">
        <v>8.8800000000000008</v>
      </c>
      <c r="M5620">
        <v>435.04</v>
      </c>
      <c r="N5620" s="11">
        <v>0.02</v>
      </c>
      <c r="O5620">
        <v>8.8800000000000008</v>
      </c>
      <c r="P5620" t="str">
        <f>IF(OR(SampleSuperstore[[#This Row],[Total Sales]]&gt;'Check Outliers'!$M$7,SampleSuperstore[[#This Row],[Total Sales]]&lt;'Check Outliers'!$M$8),"Outlier","normal")</f>
        <v>normal</v>
      </c>
      <c r="Q5620" t="str">
        <f>IF(OR(SampleSuperstore[[#This Row],[Profit]]&gt;'Check Outliers'!$M$15,SampleSuperstore[[#This Row],[Profit]]&lt;'Check Outliers'!$M$16),"outlier","normal")</f>
        <v>normal</v>
      </c>
      <c r="R5620" s="1" t="str">
        <f>IF(OR(SampleSuperstore[[#This Row],[Cogs]]&gt;'Check Outliers'!$M$23,SampleSuperstore[[#This Row],[Cogs]]&lt;'Check Outliers'!$M$24),"outlier","normal")</f>
        <v>normal</v>
      </c>
    </row>
    <row r="5621" spans="1:18" hidden="1" x14ac:dyDescent="0.3">
      <c r="A5621" s="1" t="s">
        <v>24</v>
      </c>
      <c r="B5621" s="1" t="s">
        <v>18</v>
      </c>
      <c r="C5621" s="1" t="s">
        <v>498</v>
      </c>
      <c r="D5621" s="1" t="s">
        <v>45</v>
      </c>
      <c r="E5621" s="1" t="s">
        <v>43</v>
      </c>
      <c r="F5621" s="1" t="s">
        <v>31</v>
      </c>
      <c r="G5621" s="1" t="s">
        <v>55</v>
      </c>
      <c r="H5621">
        <v>99.99</v>
      </c>
      <c r="I5621">
        <v>5</v>
      </c>
      <c r="J5621">
        <v>499.95</v>
      </c>
      <c r="K5621" s="1">
        <v>0</v>
      </c>
      <c r="L5621">
        <v>174.98</v>
      </c>
      <c r="M5621">
        <v>324.97000000000003</v>
      </c>
      <c r="N5621">
        <v>0.35</v>
      </c>
      <c r="O5621">
        <v>174.98</v>
      </c>
      <c r="P5621" t="str">
        <f>IF(OR(SampleSuperstore[[#This Row],[Total Sales]]&gt;'Check Outliers'!$M$7,SampleSuperstore[[#This Row],[Total Sales]]&lt;'Check Outliers'!$M$8),"Outlier","normal")</f>
        <v>Outlier</v>
      </c>
      <c r="Q5621" t="str">
        <f>IF(OR(SampleSuperstore[[#This Row],[Profit]]&gt;'Check Outliers'!$M$15,SampleSuperstore[[#This Row],[Profit]]&lt;'Check Outliers'!$M$16),"outlier","normal")</f>
        <v>outlier</v>
      </c>
      <c r="R5621" s="1" t="str">
        <f>IF(OR(SampleSuperstore[[#This Row],[Cogs]]&gt;'Check Outliers'!$M$23,SampleSuperstore[[#This Row],[Cogs]]&lt;'Check Outliers'!$M$24),"outlier","normal")</f>
        <v>normal</v>
      </c>
    </row>
    <row r="5622" spans="1:18" x14ac:dyDescent="0.3">
      <c r="A5622" s="1" t="s">
        <v>24</v>
      </c>
      <c r="B5622" s="1" t="s">
        <v>18</v>
      </c>
      <c r="C5622" s="1" t="s">
        <v>498</v>
      </c>
      <c r="D5622" s="1" t="s">
        <v>45</v>
      </c>
      <c r="E5622" s="1" t="s">
        <v>43</v>
      </c>
      <c r="F5622" s="1" t="s">
        <v>22</v>
      </c>
      <c r="G5622" s="1" t="s">
        <v>30</v>
      </c>
      <c r="H5622">
        <v>3.04</v>
      </c>
      <c r="I5622">
        <v>1</v>
      </c>
      <c r="J5622">
        <v>3.04</v>
      </c>
      <c r="K5622" s="11">
        <v>0</v>
      </c>
      <c r="L5622">
        <v>1.03</v>
      </c>
      <c r="M5622">
        <v>2.0099999999999998</v>
      </c>
      <c r="N5622" s="11">
        <v>0.34</v>
      </c>
      <c r="O5622">
        <v>1.03</v>
      </c>
      <c r="P5622" t="str">
        <f>IF(OR(SampleSuperstore[[#This Row],[Total Sales]]&gt;'Check Outliers'!$M$7,SampleSuperstore[[#This Row],[Total Sales]]&lt;'Check Outliers'!$M$8),"Outlier","normal")</f>
        <v>normal</v>
      </c>
      <c r="Q5622" t="str">
        <f>IF(OR(SampleSuperstore[[#This Row],[Profit]]&gt;'Check Outliers'!$M$15,SampleSuperstore[[#This Row],[Profit]]&lt;'Check Outliers'!$M$16),"outlier","normal")</f>
        <v>normal</v>
      </c>
      <c r="R5622" s="1" t="str">
        <f>IF(OR(SampleSuperstore[[#This Row],[Cogs]]&gt;'Check Outliers'!$M$23,SampleSuperstore[[#This Row],[Cogs]]&lt;'Check Outliers'!$M$24),"outlier","normal")</f>
        <v>normal</v>
      </c>
    </row>
    <row r="5623" spans="1:18" x14ac:dyDescent="0.3">
      <c r="A5623" s="1" t="s">
        <v>24</v>
      </c>
      <c r="B5623" s="1" t="s">
        <v>18</v>
      </c>
      <c r="C5623" s="1" t="s">
        <v>498</v>
      </c>
      <c r="D5623" s="1" t="s">
        <v>45</v>
      </c>
      <c r="E5623" s="1" t="s">
        <v>43</v>
      </c>
      <c r="F5623" s="1" t="s">
        <v>15</v>
      </c>
      <c r="G5623" s="1" t="s">
        <v>17</v>
      </c>
      <c r="H5623">
        <v>100.98</v>
      </c>
      <c r="I5623">
        <v>2</v>
      </c>
      <c r="J5623">
        <v>201.96</v>
      </c>
      <c r="K5623" s="11">
        <v>0</v>
      </c>
      <c r="L5623">
        <v>50.49</v>
      </c>
      <c r="M5623">
        <v>151.47</v>
      </c>
      <c r="N5623" s="11">
        <v>0.25</v>
      </c>
      <c r="O5623">
        <v>50.49</v>
      </c>
      <c r="P5623" t="str">
        <f>IF(OR(SampleSuperstore[[#This Row],[Total Sales]]&gt;'Check Outliers'!$M$7,SampleSuperstore[[#This Row],[Total Sales]]&lt;'Check Outliers'!$M$8),"Outlier","normal")</f>
        <v>normal</v>
      </c>
      <c r="Q5623" t="str">
        <f>IF(OR(SampleSuperstore[[#This Row],[Profit]]&gt;'Check Outliers'!$M$15,SampleSuperstore[[#This Row],[Profit]]&lt;'Check Outliers'!$M$16),"outlier","normal")</f>
        <v>normal</v>
      </c>
      <c r="R5623" s="1" t="str">
        <f>IF(OR(SampleSuperstore[[#This Row],[Cogs]]&gt;'Check Outliers'!$M$23,SampleSuperstore[[#This Row],[Cogs]]&lt;'Check Outliers'!$M$24),"outlier","normal")</f>
        <v>normal</v>
      </c>
    </row>
    <row r="5624" spans="1:18" x14ac:dyDescent="0.3">
      <c r="A5624" s="1" t="s">
        <v>24</v>
      </c>
      <c r="B5624" s="1" t="s">
        <v>18</v>
      </c>
      <c r="C5624" s="1" t="s">
        <v>498</v>
      </c>
      <c r="D5624" s="1" t="s">
        <v>45</v>
      </c>
      <c r="E5624" s="1" t="s">
        <v>43</v>
      </c>
      <c r="F5624" s="1" t="s">
        <v>15</v>
      </c>
      <c r="G5624" s="1" t="s">
        <v>29</v>
      </c>
      <c r="H5624">
        <v>6.24</v>
      </c>
      <c r="I5624">
        <v>11</v>
      </c>
      <c r="J5624">
        <v>68.64</v>
      </c>
      <c r="K5624" s="11">
        <v>0</v>
      </c>
      <c r="L5624">
        <v>17.16</v>
      </c>
      <c r="M5624">
        <v>51.48</v>
      </c>
      <c r="N5624" s="11">
        <v>0.25</v>
      </c>
      <c r="O5624">
        <v>17.16</v>
      </c>
      <c r="P5624" t="str">
        <f>IF(OR(SampleSuperstore[[#This Row],[Total Sales]]&gt;'Check Outliers'!$M$7,SampleSuperstore[[#This Row],[Total Sales]]&lt;'Check Outliers'!$M$8),"Outlier","normal")</f>
        <v>normal</v>
      </c>
      <c r="Q5624" t="str">
        <f>IF(OR(SampleSuperstore[[#This Row],[Profit]]&gt;'Check Outliers'!$M$15,SampleSuperstore[[#This Row],[Profit]]&lt;'Check Outliers'!$M$16),"outlier","normal")</f>
        <v>normal</v>
      </c>
      <c r="R5624" s="1" t="str">
        <f>IF(OR(SampleSuperstore[[#This Row],[Cogs]]&gt;'Check Outliers'!$M$23,SampleSuperstore[[#This Row],[Cogs]]&lt;'Check Outliers'!$M$24),"outlier","normal")</f>
        <v>normal</v>
      </c>
    </row>
    <row r="5625" spans="1:18" x14ac:dyDescent="0.3">
      <c r="A5625" s="1" t="s">
        <v>10</v>
      </c>
      <c r="B5625" s="1" t="s">
        <v>18</v>
      </c>
      <c r="C5625" s="1" t="s">
        <v>19</v>
      </c>
      <c r="D5625" s="1" t="s">
        <v>20</v>
      </c>
      <c r="E5625" s="1" t="s">
        <v>21</v>
      </c>
      <c r="F5625" s="1" t="s">
        <v>31</v>
      </c>
      <c r="G5625" s="1" t="s">
        <v>55</v>
      </c>
      <c r="H5625">
        <v>25</v>
      </c>
      <c r="I5625">
        <v>4</v>
      </c>
      <c r="J5625">
        <v>100</v>
      </c>
      <c r="K5625" s="11">
        <v>0</v>
      </c>
      <c r="L5625">
        <v>21</v>
      </c>
      <c r="M5625">
        <v>79</v>
      </c>
      <c r="N5625" s="11">
        <v>0.21</v>
      </c>
      <c r="O5625">
        <v>21</v>
      </c>
      <c r="P5625" t="str">
        <f>IF(OR(SampleSuperstore[[#This Row],[Total Sales]]&gt;'Check Outliers'!$M$7,SampleSuperstore[[#This Row],[Total Sales]]&lt;'Check Outliers'!$M$8),"Outlier","normal")</f>
        <v>normal</v>
      </c>
      <c r="Q5625" t="str">
        <f>IF(OR(SampleSuperstore[[#This Row],[Profit]]&gt;'Check Outliers'!$M$15,SampleSuperstore[[#This Row],[Profit]]&lt;'Check Outliers'!$M$16),"outlier","normal")</f>
        <v>normal</v>
      </c>
      <c r="R5625" s="1" t="str">
        <f>IF(OR(SampleSuperstore[[#This Row],[Cogs]]&gt;'Check Outliers'!$M$23,SampleSuperstore[[#This Row],[Cogs]]&lt;'Check Outliers'!$M$24),"outlier","normal")</f>
        <v>normal</v>
      </c>
    </row>
    <row r="5626" spans="1:18" x14ac:dyDescent="0.3">
      <c r="A5626" s="1" t="s">
        <v>10</v>
      </c>
      <c r="B5626" s="1" t="s">
        <v>18</v>
      </c>
      <c r="C5626" s="1" t="s">
        <v>19</v>
      </c>
      <c r="D5626" s="1" t="s">
        <v>20</v>
      </c>
      <c r="E5626" s="1" t="s">
        <v>21</v>
      </c>
      <c r="F5626" s="1" t="s">
        <v>31</v>
      </c>
      <c r="G5626" s="1" t="s">
        <v>55</v>
      </c>
      <c r="H5626">
        <v>179.99</v>
      </c>
      <c r="I5626">
        <v>2</v>
      </c>
      <c r="J5626">
        <v>359.98</v>
      </c>
      <c r="K5626" s="11">
        <v>0</v>
      </c>
      <c r="L5626">
        <v>21.6</v>
      </c>
      <c r="M5626">
        <v>338.38</v>
      </c>
      <c r="N5626" s="11">
        <v>0.06</v>
      </c>
      <c r="O5626">
        <v>21.6</v>
      </c>
      <c r="P5626" t="str">
        <f>IF(OR(SampleSuperstore[[#This Row],[Total Sales]]&gt;'Check Outliers'!$M$7,SampleSuperstore[[#This Row],[Total Sales]]&lt;'Check Outliers'!$M$8),"Outlier","normal")</f>
        <v>normal</v>
      </c>
      <c r="Q5626" t="str">
        <f>IF(OR(SampleSuperstore[[#This Row],[Profit]]&gt;'Check Outliers'!$M$15,SampleSuperstore[[#This Row],[Profit]]&lt;'Check Outliers'!$M$16),"outlier","normal")</f>
        <v>normal</v>
      </c>
      <c r="R5626" s="1" t="str">
        <f>IF(OR(SampleSuperstore[[#This Row],[Cogs]]&gt;'Check Outliers'!$M$23,SampleSuperstore[[#This Row],[Cogs]]&lt;'Check Outliers'!$M$24),"outlier","normal")</f>
        <v>normal</v>
      </c>
    </row>
    <row r="5627" spans="1:18" x14ac:dyDescent="0.3">
      <c r="A5627" s="1" t="s">
        <v>10</v>
      </c>
      <c r="B5627" s="1" t="s">
        <v>40</v>
      </c>
      <c r="C5627" s="1" t="s">
        <v>38</v>
      </c>
      <c r="D5627" s="1" t="s">
        <v>39</v>
      </c>
      <c r="E5627" s="1" t="s">
        <v>21</v>
      </c>
      <c r="F5627" s="1" t="s">
        <v>15</v>
      </c>
      <c r="G5627" s="1" t="s">
        <v>29</v>
      </c>
      <c r="H5627">
        <v>3.08</v>
      </c>
      <c r="I5627">
        <v>2</v>
      </c>
      <c r="J5627">
        <v>6.16</v>
      </c>
      <c r="K5627" s="11">
        <v>0</v>
      </c>
      <c r="L5627">
        <v>2.96</v>
      </c>
      <c r="M5627">
        <v>3.2</v>
      </c>
      <c r="N5627" s="11">
        <v>0.48</v>
      </c>
      <c r="O5627">
        <v>2.96</v>
      </c>
      <c r="P5627" t="str">
        <f>IF(OR(SampleSuperstore[[#This Row],[Total Sales]]&gt;'Check Outliers'!$M$7,SampleSuperstore[[#This Row],[Total Sales]]&lt;'Check Outliers'!$M$8),"Outlier","normal")</f>
        <v>normal</v>
      </c>
      <c r="Q5627" t="str">
        <f>IF(OR(SampleSuperstore[[#This Row],[Profit]]&gt;'Check Outliers'!$M$15,SampleSuperstore[[#This Row],[Profit]]&lt;'Check Outliers'!$M$16),"outlier","normal")</f>
        <v>normal</v>
      </c>
      <c r="R5627" s="1" t="str">
        <f>IF(OR(SampleSuperstore[[#This Row],[Cogs]]&gt;'Check Outliers'!$M$23,SampleSuperstore[[#This Row],[Cogs]]&lt;'Check Outliers'!$M$24),"outlier","normal")</f>
        <v>normal</v>
      </c>
    </row>
    <row r="5628" spans="1:18" hidden="1" x14ac:dyDescent="0.3">
      <c r="A5628" s="1" t="s">
        <v>10</v>
      </c>
      <c r="B5628" s="1" t="s">
        <v>40</v>
      </c>
      <c r="C5628" s="1" t="s">
        <v>38</v>
      </c>
      <c r="D5628" s="1" t="s">
        <v>39</v>
      </c>
      <c r="E5628" s="1" t="s">
        <v>21</v>
      </c>
      <c r="F5628" s="1" t="s">
        <v>15</v>
      </c>
      <c r="G5628" s="1" t="s">
        <v>27</v>
      </c>
      <c r="H5628">
        <v>260.98</v>
      </c>
      <c r="I5628">
        <v>9</v>
      </c>
      <c r="J5628">
        <v>2348.8200000000002</v>
      </c>
      <c r="K5628" s="1">
        <v>0</v>
      </c>
      <c r="L5628">
        <v>399.3</v>
      </c>
      <c r="M5628">
        <v>1949.52</v>
      </c>
      <c r="N5628">
        <v>0.17</v>
      </c>
      <c r="O5628">
        <v>399.3</v>
      </c>
      <c r="P5628" t="str">
        <f>IF(OR(SampleSuperstore[[#This Row],[Total Sales]]&gt;'Check Outliers'!$M$7,SampleSuperstore[[#This Row],[Total Sales]]&lt;'Check Outliers'!$M$8),"Outlier","normal")</f>
        <v>Outlier</v>
      </c>
      <c r="Q5628" t="str">
        <f>IF(OR(SampleSuperstore[[#This Row],[Profit]]&gt;'Check Outliers'!$M$15,SampleSuperstore[[#This Row],[Profit]]&lt;'Check Outliers'!$M$16),"outlier","normal")</f>
        <v>outlier</v>
      </c>
      <c r="R5628" s="1" t="str">
        <f>IF(OR(SampleSuperstore[[#This Row],[Cogs]]&gt;'Check Outliers'!$M$23,SampleSuperstore[[#This Row],[Cogs]]&lt;'Check Outliers'!$M$24),"outlier","normal")</f>
        <v>outlier</v>
      </c>
    </row>
    <row r="5629" spans="1:18" x14ac:dyDescent="0.3">
      <c r="A5629" s="1" t="s">
        <v>24</v>
      </c>
      <c r="B5629" s="1" t="s">
        <v>18</v>
      </c>
      <c r="C5629" s="1" t="s">
        <v>176</v>
      </c>
      <c r="D5629" s="1" t="s">
        <v>26</v>
      </c>
      <c r="E5629" s="1" t="s">
        <v>14</v>
      </c>
      <c r="F5629" s="1" t="s">
        <v>22</v>
      </c>
      <c r="G5629" s="1" t="s">
        <v>23</v>
      </c>
      <c r="H5629">
        <v>2.31</v>
      </c>
      <c r="I5629">
        <v>6</v>
      </c>
      <c r="J5629">
        <v>13.87</v>
      </c>
      <c r="K5629" s="11">
        <v>0.2</v>
      </c>
      <c r="L5629">
        <v>4.68</v>
      </c>
      <c r="M5629">
        <v>9.19</v>
      </c>
      <c r="N5629" s="11">
        <v>0.34</v>
      </c>
      <c r="O5629">
        <v>1.9059999999999997</v>
      </c>
      <c r="P5629" t="str">
        <f>IF(OR(SampleSuperstore[[#This Row],[Total Sales]]&gt;'Check Outliers'!$M$7,SampleSuperstore[[#This Row],[Total Sales]]&lt;'Check Outliers'!$M$8),"Outlier","normal")</f>
        <v>normal</v>
      </c>
      <c r="Q5629" t="str">
        <f>IF(OR(SampleSuperstore[[#This Row],[Profit]]&gt;'Check Outliers'!$M$15,SampleSuperstore[[#This Row],[Profit]]&lt;'Check Outliers'!$M$16),"outlier","normal")</f>
        <v>normal</v>
      </c>
      <c r="R5629" s="1" t="str">
        <f>IF(OR(SampleSuperstore[[#This Row],[Cogs]]&gt;'Check Outliers'!$M$23,SampleSuperstore[[#This Row],[Cogs]]&lt;'Check Outliers'!$M$24),"outlier","normal")</f>
        <v>normal</v>
      </c>
    </row>
    <row r="5630" spans="1:18" x14ac:dyDescent="0.3">
      <c r="A5630" s="1" t="s">
        <v>24</v>
      </c>
      <c r="B5630" s="1" t="s">
        <v>18</v>
      </c>
      <c r="C5630" s="1" t="s">
        <v>176</v>
      </c>
      <c r="D5630" s="1" t="s">
        <v>26</v>
      </c>
      <c r="E5630" s="1" t="s">
        <v>14</v>
      </c>
      <c r="F5630" s="1" t="s">
        <v>15</v>
      </c>
      <c r="G5630" s="1" t="s">
        <v>17</v>
      </c>
      <c r="H5630">
        <v>91.18</v>
      </c>
      <c r="I5630">
        <v>3</v>
      </c>
      <c r="J5630">
        <v>273.55</v>
      </c>
      <c r="K5630" s="11">
        <v>0.2</v>
      </c>
      <c r="L5630">
        <v>-13.68</v>
      </c>
      <c r="M5630">
        <v>287.23</v>
      </c>
      <c r="N5630" s="11">
        <v>-0.05</v>
      </c>
      <c r="O5630">
        <v>-68.390000000000015</v>
      </c>
      <c r="P5630" t="str">
        <f>IF(OR(SampleSuperstore[[#This Row],[Total Sales]]&gt;'Check Outliers'!$M$7,SampleSuperstore[[#This Row],[Total Sales]]&lt;'Check Outliers'!$M$8),"Outlier","normal")</f>
        <v>normal</v>
      </c>
      <c r="Q5630" t="str">
        <f>IF(OR(SampleSuperstore[[#This Row],[Profit]]&gt;'Check Outliers'!$M$15,SampleSuperstore[[#This Row],[Profit]]&lt;'Check Outliers'!$M$16),"outlier","normal")</f>
        <v>normal</v>
      </c>
      <c r="R5630" s="1" t="str">
        <f>IF(OR(SampleSuperstore[[#This Row],[Cogs]]&gt;'Check Outliers'!$M$23,SampleSuperstore[[#This Row],[Cogs]]&lt;'Check Outliers'!$M$24),"outlier","normal")</f>
        <v>normal</v>
      </c>
    </row>
    <row r="5631" spans="1:18" hidden="1" x14ac:dyDescent="0.3">
      <c r="A5631" s="1" t="s">
        <v>10</v>
      </c>
      <c r="B5631" s="1" t="s">
        <v>40</v>
      </c>
      <c r="C5631" s="1" t="s">
        <v>51</v>
      </c>
      <c r="D5631" s="1" t="s">
        <v>52</v>
      </c>
      <c r="E5631" s="1" t="s">
        <v>53</v>
      </c>
      <c r="F5631" s="1" t="s">
        <v>15</v>
      </c>
      <c r="G5631" s="1" t="s">
        <v>27</v>
      </c>
      <c r="H5631">
        <v>90.59</v>
      </c>
      <c r="I5631">
        <v>9</v>
      </c>
      <c r="J5631">
        <v>815.29</v>
      </c>
      <c r="K5631" s="1">
        <v>0.4</v>
      </c>
      <c r="L5631">
        <v>-339.7</v>
      </c>
      <c r="M5631">
        <v>1154.99</v>
      </c>
      <c r="N5631">
        <v>-0.42</v>
      </c>
      <c r="O5631">
        <v>-665.81600000000003</v>
      </c>
      <c r="P5631" t="str">
        <f>IF(OR(SampleSuperstore[[#This Row],[Total Sales]]&gt;'Check Outliers'!$M$7,SampleSuperstore[[#This Row],[Total Sales]]&lt;'Check Outliers'!$M$8),"Outlier","normal")</f>
        <v>Outlier</v>
      </c>
      <c r="Q5631" t="str">
        <f>IF(OR(SampleSuperstore[[#This Row],[Profit]]&gt;'Check Outliers'!$M$15,SampleSuperstore[[#This Row],[Profit]]&lt;'Check Outliers'!$M$16),"outlier","normal")</f>
        <v>outlier</v>
      </c>
      <c r="R5631" s="1" t="str">
        <f>IF(OR(SampleSuperstore[[#This Row],[Cogs]]&gt;'Check Outliers'!$M$23,SampleSuperstore[[#This Row],[Cogs]]&lt;'Check Outliers'!$M$24),"outlier","normal")</f>
        <v>outlier</v>
      </c>
    </row>
    <row r="5632" spans="1:18" hidden="1" x14ac:dyDescent="0.3">
      <c r="A5632" s="1" t="s">
        <v>24</v>
      </c>
      <c r="B5632" s="1" t="s">
        <v>11</v>
      </c>
      <c r="C5632" s="1" t="s">
        <v>351</v>
      </c>
      <c r="D5632" s="1" t="s">
        <v>79</v>
      </c>
      <c r="E5632" s="1" t="s">
        <v>14</v>
      </c>
      <c r="F5632" s="1" t="s">
        <v>31</v>
      </c>
      <c r="G5632" s="1" t="s">
        <v>55</v>
      </c>
      <c r="H5632">
        <v>78.150000000000006</v>
      </c>
      <c r="I5632">
        <v>3</v>
      </c>
      <c r="J5632">
        <v>234.45</v>
      </c>
      <c r="K5632" s="1">
        <v>0</v>
      </c>
      <c r="L5632">
        <v>103.16</v>
      </c>
      <c r="M5632">
        <v>131.29</v>
      </c>
      <c r="N5632">
        <v>0.44</v>
      </c>
      <c r="O5632">
        <v>103.16</v>
      </c>
      <c r="P5632" t="str">
        <f>IF(OR(SampleSuperstore[[#This Row],[Total Sales]]&gt;'Check Outliers'!$M$7,SampleSuperstore[[#This Row],[Total Sales]]&lt;'Check Outliers'!$M$8),"Outlier","normal")</f>
        <v>normal</v>
      </c>
      <c r="Q5632" t="str">
        <f>IF(OR(SampleSuperstore[[#This Row],[Profit]]&gt;'Check Outliers'!$M$15,SampleSuperstore[[#This Row],[Profit]]&lt;'Check Outliers'!$M$16),"outlier","normal")</f>
        <v>outlier</v>
      </c>
      <c r="R5632" s="1" t="str">
        <f>IF(OR(SampleSuperstore[[#This Row],[Cogs]]&gt;'Check Outliers'!$M$23,SampleSuperstore[[#This Row],[Cogs]]&lt;'Check Outliers'!$M$24),"outlier","normal")</f>
        <v>normal</v>
      </c>
    </row>
    <row r="5633" spans="1:18" hidden="1" x14ac:dyDescent="0.3">
      <c r="A5633" s="1" t="s">
        <v>24</v>
      </c>
      <c r="B5633" s="1" t="s">
        <v>11</v>
      </c>
      <c r="C5633" s="1" t="s">
        <v>351</v>
      </c>
      <c r="D5633" s="1" t="s">
        <v>79</v>
      </c>
      <c r="E5633" s="1" t="s">
        <v>14</v>
      </c>
      <c r="F5633" s="1" t="s">
        <v>15</v>
      </c>
      <c r="G5633" s="1" t="s">
        <v>27</v>
      </c>
      <c r="H5633">
        <v>209.37</v>
      </c>
      <c r="I5633">
        <v>6</v>
      </c>
      <c r="J5633">
        <v>1256.22</v>
      </c>
      <c r="K5633" s="1">
        <v>0</v>
      </c>
      <c r="L5633">
        <v>75.37</v>
      </c>
      <c r="M5633">
        <v>1180.8499999999999</v>
      </c>
      <c r="N5633">
        <v>0.06</v>
      </c>
      <c r="O5633">
        <v>75.37</v>
      </c>
      <c r="P5633" t="str">
        <f>IF(OR(SampleSuperstore[[#This Row],[Total Sales]]&gt;'Check Outliers'!$M$7,SampleSuperstore[[#This Row],[Total Sales]]&lt;'Check Outliers'!$M$8),"Outlier","normal")</f>
        <v>Outlier</v>
      </c>
      <c r="Q5633" t="str">
        <f>IF(OR(SampleSuperstore[[#This Row],[Profit]]&gt;'Check Outliers'!$M$15,SampleSuperstore[[#This Row],[Profit]]&lt;'Check Outliers'!$M$16),"outlier","normal")</f>
        <v>outlier</v>
      </c>
      <c r="R5633" s="1" t="str">
        <f>IF(OR(SampleSuperstore[[#This Row],[Cogs]]&gt;'Check Outliers'!$M$23,SampleSuperstore[[#This Row],[Cogs]]&lt;'Check Outliers'!$M$24),"outlier","normal")</f>
        <v>outlier</v>
      </c>
    </row>
    <row r="5634" spans="1:18" x14ac:dyDescent="0.3">
      <c r="A5634" s="1" t="s">
        <v>24</v>
      </c>
      <c r="B5634" s="1" t="s">
        <v>11</v>
      </c>
      <c r="C5634" s="1" t="s">
        <v>351</v>
      </c>
      <c r="D5634" s="1" t="s">
        <v>79</v>
      </c>
      <c r="E5634" s="1" t="s">
        <v>14</v>
      </c>
      <c r="F5634" s="1" t="s">
        <v>22</v>
      </c>
      <c r="G5634" s="1" t="s">
        <v>33</v>
      </c>
      <c r="H5634">
        <v>8.73</v>
      </c>
      <c r="I5634">
        <v>2</v>
      </c>
      <c r="J5634">
        <v>17.46</v>
      </c>
      <c r="K5634" s="11">
        <v>0</v>
      </c>
      <c r="L5634">
        <v>8.2100000000000009</v>
      </c>
      <c r="M5634">
        <v>9.25</v>
      </c>
      <c r="N5634" s="11">
        <v>0.47</v>
      </c>
      <c r="O5634">
        <v>8.2100000000000009</v>
      </c>
      <c r="P5634" t="str">
        <f>IF(OR(SampleSuperstore[[#This Row],[Total Sales]]&gt;'Check Outliers'!$M$7,SampleSuperstore[[#This Row],[Total Sales]]&lt;'Check Outliers'!$M$8),"Outlier","normal")</f>
        <v>normal</v>
      </c>
      <c r="Q5634" t="str">
        <f>IF(OR(SampleSuperstore[[#This Row],[Profit]]&gt;'Check Outliers'!$M$15,SampleSuperstore[[#This Row],[Profit]]&lt;'Check Outliers'!$M$16),"outlier","normal")</f>
        <v>normal</v>
      </c>
      <c r="R5634" s="1" t="str">
        <f>IF(OR(SampleSuperstore[[#This Row],[Cogs]]&gt;'Check Outliers'!$M$23,SampleSuperstore[[#This Row],[Cogs]]&lt;'Check Outliers'!$M$24),"outlier","normal")</f>
        <v>normal</v>
      </c>
    </row>
    <row r="5635" spans="1:18" x14ac:dyDescent="0.3">
      <c r="A5635" s="1" t="s">
        <v>10</v>
      </c>
      <c r="B5635" s="1" t="s">
        <v>40</v>
      </c>
      <c r="C5635" s="1" t="s">
        <v>71</v>
      </c>
      <c r="D5635" s="1" t="s">
        <v>72</v>
      </c>
      <c r="E5635" s="1" t="s">
        <v>53</v>
      </c>
      <c r="F5635" s="1" t="s">
        <v>22</v>
      </c>
      <c r="G5635" s="1" t="s">
        <v>33</v>
      </c>
      <c r="H5635">
        <v>1.5</v>
      </c>
      <c r="I5635">
        <v>7</v>
      </c>
      <c r="J5635">
        <v>10.53</v>
      </c>
      <c r="K5635" s="11">
        <v>0.2</v>
      </c>
      <c r="L5635">
        <v>3.68</v>
      </c>
      <c r="M5635">
        <v>6.85</v>
      </c>
      <c r="N5635" s="11">
        <v>0.35</v>
      </c>
      <c r="O5635">
        <v>1.5740000000000003</v>
      </c>
      <c r="P5635" t="str">
        <f>IF(OR(SampleSuperstore[[#This Row],[Total Sales]]&gt;'Check Outliers'!$M$7,SampleSuperstore[[#This Row],[Total Sales]]&lt;'Check Outliers'!$M$8),"Outlier","normal")</f>
        <v>normal</v>
      </c>
      <c r="Q5635" t="str">
        <f>IF(OR(SampleSuperstore[[#This Row],[Profit]]&gt;'Check Outliers'!$M$15,SampleSuperstore[[#This Row],[Profit]]&lt;'Check Outliers'!$M$16),"outlier","normal")</f>
        <v>normal</v>
      </c>
      <c r="R5635" s="1" t="str">
        <f>IF(OR(SampleSuperstore[[#This Row],[Cogs]]&gt;'Check Outliers'!$M$23,SampleSuperstore[[#This Row],[Cogs]]&lt;'Check Outliers'!$M$24),"outlier","normal")</f>
        <v>normal</v>
      </c>
    </row>
    <row r="5636" spans="1:18" hidden="1" x14ac:dyDescent="0.3">
      <c r="A5636" s="1" t="s">
        <v>58</v>
      </c>
      <c r="B5636" s="1" t="s">
        <v>40</v>
      </c>
      <c r="C5636" s="1" t="s">
        <v>534</v>
      </c>
      <c r="D5636" s="1" t="s">
        <v>66</v>
      </c>
      <c r="E5636" s="1" t="s">
        <v>43</v>
      </c>
      <c r="F5636" s="1" t="s">
        <v>22</v>
      </c>
      <c r="G5636" s="1" t="s">
        <v>33</v>
      </c>
      <c r="H5636">
        <v>30.56</v>
      </c>
      <c r="I5636">
        <v>5</v>
      </c>
      <c r="J5636">
        <v>152.80000000000001</v>
      </c>
      <c r="K5636" s="1">
        <v>0</v>
      </c>
      <c r="L5636">
        <v>76.400000000000006</v>
      </c>
      <c r="M5636">
        <v>76.400000000000006</v>
      </c>
      <c r="N5636">
        <v>0.5</v>
      </c>
      <c r="O5636">
        <v>76.400000000000006</v>
      </c>
      <c r="P5636" t="str">
        <f>IF(OR(SampleSuperstore[[#This Row],[Total Sales]]&gt;'Check Outliers'!$M$7,SampleSuperstore[[#This Row],[Total Sales]]&lt;'Check Outliers'!$M$8),"Outlier","normal")</f>
        <v>normal</v>
      </c>
      <c r="Q5636" t="str">
        <f>IF(OR(SampleSuperstore[[#This Row],[Profit]]&gt;'Check Outliers'!$M$15,SampleSuperstore[[#This Row],[Profit]]&lt;'Check Outliers'!$M$16),"outlier","normal")</f>
        <v>outlier</v>
      </c>
      <c r="R5636" s="1" t="str">
        <f>IF(OR(SampleSuperstore[[#This Row],[Cogs]]&gt;'Check Outliers'!$M$23,SampleSuperstore[[#This Row],[Cogs]]&lt;'Check Outliers'!$M$24),"outlier","normal")</f>
        <v>normal</v>
      </c>
    </row>
    <row r="5637" spans="1:18" x14ac:dyDescent="0.3">
      <c r="A5637" s="1" t="s">
        <v>24</v>
      </c>
      <c r="B5637" s="1" t="s">
        <v>40</v>
      </c>
      <c r="C5637" s="1" t="s">
        <v>535</v>
      </c>
      <c r="D5637" s="1" t="s">
        <v>20</v>
      </c>
      <c r="E5637" s="1" t="s">
        <v>21</v>
      </c>
      <c r="F5637" s="1" t="s">
        <v>22</v>
      </c>
      <c r="G5637" s="1" t="s">
        <v>33</v>
      </c>
      <c r="H5637">
        <v>16.510000000000002</v>
      </c>
      <c r="I5637">
        <v>5</v>
      </c>
      <c r="J5637">
        <v>82.56</v>
      </c>
      <c r="K5637" s="11">
        <v>0.2</v>
      </c>
      <c r="L5637">
        <v>28.9</v>
      </c>
      <c r="M5637">
        <v>53.66</v>
      </c>
      <c r="N5637" s="11">
        <v>0.35</v>
      </c>
      <c r="O5637">
        <v>12.387999999999998</v>
      </c>
      <c r="P5637" t="str">
        <f>IF(OR(SampleSuperstore[[#This Row],[Total Sales]]&gt;'Check Outliers'!$M$7,SampleSuperstore[[#This Row],[Total Sales]]&lt;'Check Outliers'!$M$8),"Outlier","normal")</f>
        <v>normal</v>
      </c>
      <c r="Q5637" t="str">
        <f>IF(OR(SampleSuperstore[[#This Row],[Profit]]&gt;'Check Outliers'!$M$15,SampleSuperstore[[#This Row],[Profit]]&lt;'Check Outliers'!$M$16),"outlier","normal")</f>
        <v>normal</v>
      </c>
      <c r="R5637" s="1" t="str">
        <f>IF(OR(SampleSuperstore[[#This Row],[Cogs]]&gt;'Check Outliers'!$M$23,SampleSuperstore[[#This Row],[Cogs]]&lt;'Check Outliers'!$M$24),"outlier","normal")</f>
        <v>normal</v>
      </c>
    </row>
    <row r="5638" spans="1:18" hidden="1" x14ac:dyDescent="0.3">
      <c r="A5638" s="1" t="s">
        <v>24</v>
      </c>
      <c r="B5638" s="1" t="s">
        <v>40</v>
      </c>
      <c r="C5638" s="1" t="s">
        <v>535</v>
      </c>
      <c r="D5638" s="1" t="s">
        <v>20</v>
      </c>
      <c r="E5638" s="1" t="s">
        <v>21</v>
      </c>
      <c r="F5638" s="1" t="s">
        <v>31</v>
      </c>
      <c r="G5638" s="1" t="s">
        <v>55</v>
      </c>
      <c r="H5638">
        <v>94.99</v>
      </c>
      <c r="I5638">
        <v>3</v>
      </c>
      <c r="J5638">
        <v>284.97000000000003</v>
      </c>
      <c r="K5638" s="1">
        <v>0</v>
      </c>
      <c r="L5638">
        <v>85.49</v>
      </c>
      <c r="M5638">
        <v>199.48</v>
      </c>
      <c r="N5638">
        <v>0.3</v>
      </c>
      <c r="O5638">
        <v>85.49</v>
      </c>
      <c r="P5638" t="str">
        <f>IF(OR(SampleSuperstore[[#This Row],[Total Sales]]&gt;'Check Outliers'!$M$7,SampleSuperstore[[#This Row],[Total Sales]]&lt;'Check Outliers'!$M$8),"Outlier","normal")</f>
        <v>normal</v>
      </c>
      <c r="Q5638" t="str">
        <f>IF(OR(SampleSuperstore[[#This Row],[Profit]]&gt;'Check Outliers'!$M$15,SampleSuperstore[[#This Row],[Profit]]&lt;'Check Outliers'!$M$16),"outlier","normal")</f>
        <v>outlier</v>
      </c>
      <c r="R5638" s="1" t="str">
        <f>IF(OR(SampleSuperstore[[#This Row],[Cogs]]&gt;'Check Outliers'!$M$23,SampleSuperstore[[#This Row],[Cogs]]&lt;'Check Outliers'!$M$24),"outlier","normal")</f>
        <v>normal</v>
      </c>
    </row>
    <row r="5639" spans="1:18" x14ac:dyDescent="0.3">
      <c r="A5639" s="1" t="s">
        <v>24</v>
      </c>
      <c r="B5639" s="1" t="s">
        <v>18</v>
      </c>
      <c r="C5639" s="1" t="s">
        <v>209</v>
      </c>
      <c r="D5639" s="1" t="s">
        <v>66</v>
      </c>
      <c r="E5639" s="1" t="s">
        <v>43</v>
      </c>
      <c r="F5639" s="1" t="s">
        <v>15</v>
      </c>
      <c r="G5639" s="1" t="s">
        <v>29</v>
      </c>
      <c r="H5639">
        <v>20.28</v>
      </c>
      <c r="I5639">
        <v>3</v>
      </c>
      <c r="J5639">
        <v>60.84</v>
      </c>
      <c r="K5639" s="11">
        <v>0</v>
      </c>
      <c r="L5639">
        <v>23.12</v>
      </c>
      <c r="M5639">
        <v>37.72</v>
      </c>
      <c r="N5639" s="11">
        <v>0.38</v>
      </c>
      <c r="O5639">
        <v>23.12</v>
      </c>
      <c r="P5639" t="str">
        <f>IF(OR(SampleSuperstore[[#This Row],[Total Sales]]&gt;'Check Outliers'!$M$7,SampleSuperstore[[#This Row],[Total Sales]]&lt;'Check Outliers'!$M$8),"Outlier","normal")</f>
        <v>normal</v>
      </c>
      <c r="Q5639" t="str">
        <f>IF(OR(SampleSuperstore[[#This Row],[Profit]]&gt;'Check Outliers'!$M$15,SampleSuperstore[[#This Row],[Profit]]&lt;'Check Outliers'!$M$16),"outlier","normal")</f>
        <v>normal</v>
      </c>
      <c r="R5639" s="1" t="str">
        <f>IF(OR(SampleSuperstore[[#This Row],[Cogs]]&gt;'Check Outliers'!$M$23,SampleSuperstore[[#This Row],[Cogs]]&lt;'Check Outliers'!$M$24),"outlier","normal")</f>
        <v>normal</v>
      </c>
    </row>
    <row r="5640" spans="1:18" hidden="1" x14ac:dyDescent="0.3">
      <c r="A5640" s="1" t="s">
        <v>24</v>
      </c>
      <c r="B5640" s="1" t="s">
        <v>11</v>
      </c>
      <c r="C5640" s="1" t="s">
        <v>140</v>
      </c>
      <c r="D5640" s="1" t="s">
        <v>20</v>
      </c>
      <c r="E5640" s="1" t="s">
        <v>21</v>
      </c>
      <c r="F5640" s="1" t="s">
        <v>15</v>
      </c>
      <c r="G5640" s="1" t="s">
        <v>17</v>
      </c>
      <c r="H5640">
        <v>220.96</v>
      </c>
      <c r="I5640">
        <v>6</v>
      </c>
      <c r="J5640">
        <v>1325.76</v>
      </c>
      <c r="K5640" s="1">
        <v>0.2</v>
      </c>
      <c r="L5640">
        <v>149.15</v>
      </c>
      <c r="M5640">
        <v>1176.6099999999999</v>
      </c>
      <c r="N5640">
        <v>0.11</v>
      </c>
      <c r="O5640">
        <v>-116.00199999999998</v>
      </c>
      <c r="P5640" t="str">
        <f>IF(OR(SampleSuperstore[[#This Row],[Total Sales]]&gt;'Check Outliers'!$M$7,SampleSuperstore[[#This Row],[Total Sales]]&lt;'Check Outliers'!$M$8),"Outlier","normal")</f>
        <v>Outlier</v>
      </c>
      <c r="Q5640" t="str">
        <f>IF(OR(SampleSuperstore[[#This Row],[Profit]]&gt;'Check Outliers'!$M$15,SampleSuperstore[[#This Row],[Profit]]&lt;'Check Outliers'!$M$16),"outlier","normal")</f>
        <v>outlier</v>
      </c>
      <c r="R5640" s="1" t="str">
        <f>IF(OR(SampleSuperstore[[#This Row],[Cogs]]&gt;'Check Outliers'!$M$23,SampleSuperstore[[#This Row],[Cogs]]&lt;'Check Outliers'!$M$24),"outlier","normal")</f>
        <v>outlier</v>
      </c>
    </row>
    <row r="5641" spans="1:18" hidden="1" x14ac:dyDescent="0.3">
      <c r="A5641" s="1" t="s">
        <v>24</v>
      </c>
      <c r="B5641" s="1" t="s">
        <v>11</v>
      </c>
      <c r="C5641" s="1" t="s">
        <v>140</v>
      </c>
      <c r="D5641" s="1" t="s">
        <v>20</v>
      </c>
      <c r="E5641" s="1" t="s">
        <v>21</v>
      </c>
      <c r="F5641" s="1" t="s">
        <v>15</v>
      </c>
      <c r="G5641" s="1" t="s">
        <v>17</v>
      </c>
      <c r="H5641">
        <v>190.72</v>
      </c>
      <c r="I5641">
        <v>3</v>
      </c>
      <c r="J5641">
        <v>572.16</v>
      </c>
      <c r="K5641" s="1">
        <v>0.2</v>
      </c>
      <c r="L5641">
        <v>35.76</v>
      </c>
      <c r="M5641">
        <v>536.4</v>
      </c>
      <c r="N5641">
        <v>0.06</v>
      </c>
      <c r="O5641">
        <v>-78.671999999999997</v>
      </c>
      <c r="P5641" t="str">
        <f>IF(OR(SampleSuperstore[[#This Row],[Total Sales]]&gt;'Check Outliers'!$M$7,SampleSuperstore[[#This Row],[Total Sales]]&lt;'Check Outliers'!$M$8),"Outlier","normal")</f>
        <v>Outlier</v>
      </c>
      <c r="Q5641" t="str">
        <f>IF(OR(SampleSuperstore[[#This Row],[Profit]]&gt;'Check Outliers'!$M$15,SampleSuperstore[[#This Row],[Profit]]&lt;'Check Outliers'!$M$16),"outlier","normal")</f>
        <v>normal</v>
      </c>
      <c r="R5641" s="1" t="str">
        <f>IF(OR(SampleSuperstore[[#This Row],[Cogs]]&gt;'Check Outliers'!$M$23,SampleSuperstore[[#This Row],[Cogs]]&lt;'Check Outliers'!$M$24),"outlier","normal")</f>
        <v>outlier</v>
      </c>
    </row>
    <row r="5642" spans="1:18" x14ac:dyDescent="0.3">
      <c r="A5642" s="1" t="s">
        <v>24</v>
      </c>
      <c r="B5642" s="1" t="s">
        <v>40</v>
      </c>
      <c r="C5642" s="1" t="s">
        <v>150</v>
      </c>
      <c r="D5642" s="1" t="s">
        <v>100</v>
      </c>
      <c r="E5642" s="1" t="s">
        <v>53</v>
      </c>
      <c r="F5642" s="1" t="s">
        <v>22</v>
      </c>
      <c r="G5642" s="1" t="s">
        <v>37</v>
      </c>
      <c r="H5642">
        <v>3.2</v>
      </c>
      <c r="I5642">
        <v>9</v>
      </c>
      <c r="J5642">
        <v>28.8</v>
      </c>
      <c r="K5642" s="11">
        <v>0.2</v>
      </c>
      <c r="L5642">
        <v>10.08</v>
      </c>
      <c r="M5642">
        <v>18.72</v>
      </c>
      <c r="N5642" s="11">
        <v>0.35</v>
      </c>
      <c r="O5642">
        <v>4.3199999999999994</v>
      </c>
      <c r="P5642" t="str">
        <f>IF(OR(SampleSuperstore[[#This Row],[Total Sales]]&gt;'Check Outliers'!$M$7,SampleSuperstore[[#This Row],[Total Sales]]&lt;'Check Outliers'!$M$8),"Outlier","normal")</f>
        <v>normal</v>
      </c>
      <c r="Q5642" t="str">
        <f>IF(OR(SampleSuperstore[[#This Row],[Profit]]&gt;'Check Outliers'!$M$15,SampleSuperstore[[#This Row],[Profit]]&lt;'Check Outliers'!$M$16),"outlier","normal")</f>
        <v>normal</v>
      </c>
      <c r="R5642" s="1" t="str">
        <f>IF(OR(SampleSuperstore[[#This Row],[Cogs]]&gt;'Check Outliers'!$M$23,SampleSuperstore[[#This Row],[Cogs]]&lt;'Check Outliers'!$M$24),"outlier","normal")</f>
        <v>normal</v>
      </c>
    </row>
    <row r="5643" spans="1:18" x14ac:dyDescent="0.3">
      <c r="A5643" s="1" t="s">
        <v>58</v>
      </c>
      <c r="B5643" s="1" t="s">
        <v>40</v>
      </c>
      <c r="C5643" s="1" t="s">
        <v>337</v>
      </c>
      <c r="D5643" s="1" t="s">
        <v>123</v>
      </c>
      <c r="E5643" s="1" t="s">
        <v>53</v>
      </c>
      <c r="F5643" s="1" t="s">
        <v>22</v>
      </c>
      <c r="G5643" s="1" t="s">
        <v>30</v>
      </c>
      <c r="H5643">
        <v>2.78</v>
      </c>
      <c r="I5643">
        <v>4</v>
      </c>
      <c r="J5643">
        <v>11.12</v>
      </c>
      <c r="K5643" s="11">
        <v>0</v>
      </c>
      <c r="L5643">
        <v>2.89</v>
      </c>
      <c r="M5643">
        <v>8.23</v>
      </c>
      <c r="N5643" s="11">
        <v>0.26</v>
      </c>
      <c r="O5643">
        <v>2.89</v>
      </c>
      <c r="P5643" t="str">
        <f>IF(OR(SampleSuperstore[[#This Row],[Total Sales]]&gt;'Check Outliers'!$M$7,SampleSuperstore[[#This Row],[Total Sales]]&lt;'Check Outliers'!$M$8),"Outlier","normal")</f>
        <v>normal</v>
      </c>
      <c r="Q5643" t="str">
        <f>IF(OR(SampleSuperstore[[#This Row],[Profit]]&gt;'Check Outliers'!$M$15,SampleSuperstore[[#This Row],[Profit]]&lt;'Check Outliers'!$M$16),"outlier","normal")</f>
        <v>normal</v>
      </c>
      <c r="R5643" s="1" t="str">
        <f>IF(OR(SampleSuperstore[[#This Row],[Cogs]]&gt;'Check Outliers'!$M$23,SampleSuperstore[[#This Row],[Cogs]]&lt;'Check Outliers'!$M$24),"outlier","normal")</f>
        <v>normal</v>
      </c>
    </row>
    <row r="5644" spans="1:18" x14ac:dyDescent="0.3">
      <c r="A5644" s="1" t="s">
        <v>10</v>
      </c>
      <c r="B5644" s="1" t="s">
        <v>40</v>
      </c>
      <c r="C5644" s="1" t="s">
        <v>99</v>
      </c>
      <c r="D5644" s="1" t="s">
        <v>163</v>
      </c>
      <c r="E5644" s="1" t="s">
        <v>14</v>
      </c>
      <c r="F5644" s="1" t="s">
        <v>15</v>
      </c>
      <c r="G5644" s="1" t="s">
        <v>29</v>
      </c>
      <c r="H5644">
        <v>1.76</v>
      </c>
      <c r="I5644">
        <v>4</v>
      </c>
      <c r="J5644">
        <v>7.04</v>
      </c>
      <c r="K5644" s="11">
        <v>0</v>
      </c>
      <c r="L5644">
        <v>3.1</v>
      </c>
      <c r="M5644">
        <v>3.94</v>
      </c>
      <c r="N5644" s="11">
        <v>0.44</v>
      </c>
      <c r="O5644">
        <v>3.1</v>
      </c>
      <c r="P5644" t="str">
        <f>IF(OR(SampleSuperstore[[#This Row],[Total Sales]]&gt;'Check Outliers'!$M$7,SampleSuperstore[[#This Row],[Total Sales]]&lt;'Check Outliers'!$M$8),"Outlier","normal")</f>
        <v>normal</v>
      </c>
      <c r="Q5644" t="str">
        <f>IF(OR(SampleSuperstore[[#This Row],[Profit]]&gt;'Check Outliers'!$M$15,SampleSuperstore[[#This Row],[Profit]]&lt;'Check Outliers'!$M$16),"outlier","normal")</f>
        <v>normal</v>
      </c>
      <c r="R5644" s="1" t="str">
        <f>IF(OR(SampleSuperstore[[#This Row],[Cogs]]&gt;'Check Outliers'!$M$23,SampleSuperstore[[#This Row],[Cogs]]&lt;'Check Outliers'!$M$24),"outlier","normal")</f>
        <v>normal</v>
      </c>
    </row>
    <row r="5645" spans="1:18" x14ac:dyDescent="0.3">
      <c r="A5645" s="1" t="s">
        <v>10</v>
      </c>
      <c r="B5645" s="1" t="s">
        <v>18</v>
      </c>
      <c r="C5645" s="1" t="s">
        <v>266</v>
      </c>
      <c r="D5645" s="1" t="s">
        <v>163</v>
      </c>
      <c r="E5645" s="1" t="s">
        <v>14</v>
      </c>
      <c r="F5645" s="1" t="s">
        <v>22</v>
      </c>
      <c r="G5645" s="1" t="s">
        <v>56</v>
      </c>
      <c r="H5645">
        <v>5.98</v>
      </c>
      <c r="I5645">
        <v>3</v>
      </c>
      <c r="J5645">
        <v>17.940000000000001</v>
      </c>
      <c r="K5645" s="11">
        <v>0</v>
      </c>
      <c r="L5645">
        <v>8.7899999999999991</v>
      </c>
      <c r="M5645">
        <v>9.15</v>
      </c>
      <c r="N5645" s="11">
        <v>0.49</v>
      </c>
      <c r="O5645">
        <v>8.7899999999999991</v>
      </c>
      <c r="P5645" t="str">
        <f>IF(OR(SampleSuperstore[[#This Row],[Total Sales]]&gt;'Check Outliers'!$M$7,SampleSuperstore[[#This Row],[Total Sales]]&lt;'Check Outliers'!$M$8),"Outlier","normal")</f>
        <v>normal</v>
      </c>
      <c r="Q5645" t="str">
        <f>IF(OR(SampleSuperstore[[#This Row],[Profit]]&gt;'Check Outliers'!$M$15,SampleSuperstore[[#This Row],[Profit]]&lt;'Check Outliers'!$M$16),"outlier","normal")</f>
        <v>normal</v>
      </c>
      <c r="R5645" s="1" t="str">
        <f>IF(OR(SampleSuperstore[[#This Row],[Cogs]]&gt;'Check Outliers'!$M$23,SampleSuperstore[[#This Row],[Cogs]]&lt;'Check Outliers'!$M$24),"outlier","normal")</f>
        <v>normal</v>
      </c>
    </row>
    <row r="5646" spans="1:18" x14ac:dyDescent="0.3">
      <c r="A5646" s="1" t="s">
        <v>58</v>
      </c>
      <c r="B5646" s="1" t="s">
        <v>40</v>
      </c>
      <c r="C5646" s="1" t="s">
        <v>38</v>
      </c>
      <c r="D5646" s="1" t="s">
        <v>39</v>
      </c>
      <c r="E5646" s="1" t="s">
        <v>21</v>
      </c>
      <c r="F5646" s="1" t="s">
        <v>22</v>
      </c>
      <c r="G5646" s="1" t="s">
        <v>33</v>
      </c>
      <c r="H5646">
        <v>6.95</v>
      </c>
      <c r="I5646">
        <v>5</v>
      </c>
      <c r="J5646">
        <v>34.76</v>
      </c>
      <c r="K5646" s="11">
        <v>0.2</v>
      </c>
      <c r="L5646">
        <v>11.3</v>
      </c>
      <c r="M5646">
        <v>23.46</v>
      </c>
      <c r="N5646" s="11">
        <v>0.33</v>
      </c>
      <c r="O5646">
        <v>4.3480000000000008</v>
      </c>
      <c r="P5646" t="str">
        <f>IF(OR(SampleSuperstore[[#This Row],[Total Sales]]&gt;'Check Outliers'!$M$7,SampleSuperstore[[#This Row],[Total Sales]]&lt;'Check Outliers'!$M$8),"Outlier","normal")</f>
        <v>normal</v>
      </c>
      <c r="Q5646" t="str">
        <f>IF(OR(SampleSuperstore[[#This Row],[Profit]]&gt;'Check Outliers'!$M$15,SampleSuperstore[[#This Row],[Profit]]&lt;'Check Outliers'!$M$16),"outlier","normal")</f>
        <v>normal</v>
      </c>
      <c r="R5646" s="1" t="str">
        <f>IF(OR(SampleSuperstore[[#This Row],[Cogs]]&gt;'Check Outliers'!$M$23,SampleSuperstore[[#This Row],[Cogs]]&lt;'Check Outliers'!$M$24),"outlier","normal")</f>
        <v>normal</v>
      </c>
    </row>
    <row r="5647" spans="1:18" x14ac:dyDescent="0.3">
      <c r="A5647" s="1" t="s">
        <v>24</v>
      </c>
      <c r="B5647" s="1" t="s">
        <v>18</v>
      </c>
      <c r="C5647" s="1" t="s">
        <v>143</v>
      </c>
      <c r="D5647" s="1" t="s">
        <v>128</v>
      </c>
      <c r="E5647" s="1" t="s">
        <v>53</v>
      </c>
      <c r="F5647" s="1" t="s">
        <v>15</v>
      </c>
      <c r="G5647" s="1" t="s">
        <v>29</v>
      </c>
      <c r="H5647">
        <v>14.89</v>
      </c>
      <c r="I5647">
        <v>5</v>
      </c>
      <c r="J5647">
        <v>74.45</v>
      </c>
      <c r="K5647" s="11">
        <v>0</v>
      </c>
      <c r="L5647">
        <v>20.100000000000001</v>
      </c>
      <c r="M5647">
        <v>54.35</v>
      </c>
      <c r="N5647" s="11">
        <v>0.27</v>
      </c>
      <c r="O5647">
        <v>20.100000000000001</v>
      </c>
      <c r="P5647" t="str">
        <f>IF(OR(SampleSuperstore[[#This Row],[Total Sales]]&gt;'Check Outliers'!$M$7,SampleSuperstore[[#This Row],[Total Sales]]&lt;'Check Outliers'!$M$8),"Outlier","normal")</f>
        <v>normal</v>
      </c>
      <c r="Q5647" t="str">
        <f>IF(OR(SampleSuperstore[[#This Row],[Profit]]&gt;'Check Outliers'!$M$15,SampleSuperstore[[#This Row],[Profit]]&lt;'Check Outliers'!$M$16),"outlier","normal")</f>
        <v>normal</v>
      </c>
      <c r="R5647" s="1" t="str">
        <f>IF(OR(SampleSuperstore[[#This Row],[Cogs]]&gt;'Check Outliers'!$M$23,SampleSuperstore[[#This Row],[Cogs]]&lt;'Check Outliers'!$M$24),"outlier","normal")</f>
        <v>normal</v>
      </c>
    </row>
    <row r="5648" spans="1:18" x14ac:dyDescent="0.3">
      <c r="A5648" s="1" t="s">
        <v>24</v>
      </c>
      <c r="B5648" s="1" t="s">
        <v>18</v>
      </c>
      <c r="C5648" s="1" t="s">
        <v>247</v>
      </c>
      <c r="D5648" s="1" t="s">
        <v>79</v>
      </c>
      <c r="E5648" s="1" t="s">
        <v>14</v>
      </c>
      <c r="F5648" s="1" t="s">
        <v>15</v>
      </c>
      <c r="G5648" s="1" t="s">
        <v>29</v>
      </c>
      <c r="H5648">
        <v>13.73</v>
      </c>
      <c r="I5648">
        <v>14</v>
      </c>
      <c r="J5648">
        <v>192.22</v>
      </c>
      <c r="K5648" s="11">
        <v>0</v>
      </c>
      <c r="L5648">
        <v>69.2</v>
      </c>
      <c r="M5648">
        <v>123.02</v>
      </c>
      <c r="N5648" s="11">
        <v>0.36</v>
      </c>
      <c r="O5648">
        <v>69.2</v>
      </c>
      <c r="P5648" t="str">
        <f>IF(OR(SampleSuperstore[[#This Row],[Total Sales]]&gt;'Check Outliers'!$M$7,SampleSuperstore[[#This Row],[Total Sales]]&lt;'Check Outliers'!$M$8),"Outlier","normal")</f>
        <v>normal</v>
      </c>
      <c r="Q5648" t="str">
        <f>IF(OR(SampleSuperstore[[#This Row],[Profit]]&gt;'Check Outliers'!$M$15,SampleSuperstore[[#This Row],[Profit]]&lt;'Check Outliers'!$M$16),"outlier","normal")</f>
        <v>normal</v>
      </c>
      <c r="R5648" s="1" t="str">
        <f>IF(OR(SampleSuperstore[[#This Row],[Cogs]]&gt;'Check Outliers'!$M$23,SampleSuperstore[[#This Row],[Cogs]]&lt;'Check Outliers'!$M$24),"outlier","normal")</f>
        <v>normal</v>
      </c>
    </row>
    <row r="5649" spans="1:18" x14ac:dyDescent="0.3">
      <c r="A5649" s="1" t="s">
        <v>24</v>
      </c>
      <c r="B5649" s="1" t="s">
        <v>11</v>
      </c>
      <c r="C5649" s="1" t="s">
        <v>370</v>
      </c>
      <c r="D5649" s="1" t="s">
        <v>47</v>
      </c>
      <c r="E5649" s="1" t="s">
        <v>21</v>
      </c>
      <c r="F5649" s="1" t="s">
        <v>22</v>
      </c>
      <c r="G5649" s="1" t="s">
        <v>37</v>
      </c>
      <c r="H5649">
        <v>6.48</v>
      </c>
      <c r="I5649">
        <v>3</v>
      </c>
      <c r="J5649">
        <v>19.440000000000001</v>
      </c>
      <c r="K5649" s="11">
        <v>0</v>
      </c>
      <c r="L5649">
        <v>9.33</v>
      </c>
      <c r="M5649">
        <v>10.11</v>
      </c>
      <c r="N5649" s="11">
        <v>0.48</v>
      </c>
      <c r="O5649">
        <v>9.33</v>
      </c>
      <c r="P5649" t="str">
        <f>IF(OR(SampleSuperstore[[#This Row],[Total Sales]]&gt;'Check Outliers'!$M$7,SampleSuperstore[[#This Row],[Total Sales]]&lt;'Check Outliers'!$M$8),"Outlier","normal")</f>
        <v>normal</v>
      </c>
      <c r="Q5649" t="str">
        <f>IF(OR(SampleSuperstore[[#This Row],[Profit]]&gt;'Check Outliers'!$M$15,SampleSuperstore[[#This Row],[Profit]]&lt;'Check Outliers'!$M$16),"outlier","normal")</f>
        <v>normal</v>
      </c>
      <c r="R5649" s="1" t="str">
        <f>IF(OR(SampleSuperstore[[#This Row],[Cogs]]&gt;'Check Outliers'!$M$23,SampleSuperstore[[#This Row],[Cogs]]&lt;'Check Outliers'!$M$24),"outlier","normal")</f>
        <v>normal</v>
      </c>
    </row>
    <row r="5650" spans="1:18" x14ac:dyDescent="0.3">
      <c r="A5650" s="1" t="s">
        <v>10</v>
      </c>
      <c r="B5650" s="1" t="s">
        <v>18</v>
      </c>
      <c r="C5650" s="1" t="s">
        <v>424</v>
      </c>
      <c r="D5650" s="1" t="s">
        <v>20</v>
      </c>
      <c r="E5650" s="1" t="s">
        <v>21</v>
      </c>
      <c r="F5650" s="1" t="s">
        <v>22</v>
      </c>
      <c r="G5650" s="1" t="s">
        <v>37</v>
      </c>
      <c r="H5650">
        <v>6.48</v>
      </c>
      <c r="I5650">
        <v>5</v>
      </c>
      <c r="J5650">
        <v>32.4</v>
      </c>
      <c r="K5650" s="11">
        <v>0</v>
      </c>
      <c r="L5650">
        <v>15.55</v>
      </c>
      <c r="M5650">
        <v>16.850000000000001</v>
      </c>
      <c r="N5650" s="11">
        <v>0.48</v>
      </c>
      <c r="O5650">
        <v>15.55</v>
      </c>
      <c r="P5650" t="str">
        <f>IF(OR(SampleSuperstore[[#This Row],[Total Sales]]&gt;'Check Outliers'!$M$7,SampleSuperstore[[#This Row],[Total Sales]]&lt;'Check Outliers'!$M$8),"Outlier","normal")</f>
        <v>normal</v>
      </c>
      <c r="Q5650" t="str">
        <f>IF(OR(SampleSuperstore[[#This Row],[Profit]]&gt;'Check Outliers'!$M$15,SampleSuperstore[[#This Row],[Profit]]&lt;'Check Outliers'!$M$16),"outlier","normal")</f>
        <v>normal</v>
      </c>
      <c r="R5650" s="1" t="str">
        <f>IF(OR(SampleSuperstore[[#This Row],[Cogs]]&gt;'Check Outliers'!$M$23,SampleSuperstore[[#This Row],[Cogs]]&lt;'Check Outliers'!$M$24),"outlier","normal")</f>
        <v>normal</v>
      </c>
    </row>
    <row r="5651" spans="1:18" x14ac:dyDescent="0.3">
      <c r="A5651" s="1" t="s">
        <v>10</v>
      </c>
      <c r="B5651" s="1" t="s">
        <v>18</v>
      </c>
      <c r="C5651" s="1" t="s">
        <v>424</v>
      </c>
      <c r="D5651" s="1" t="s">
        <v>20</v>
      </c>
      <c r="E5651" s="1" t="s">
        <v>21</v>
      </c>
      <c r="F5651" s="1" t="s">
        <v>22</v>
      </c>
      <c r="G5651" s="1" t="s">
        <v>56</v>
      </c>
      <c r="H5651">
        <v>11.58</v>
      </c>
      <c r="I5651">
        <v>5</v>
      </c>
      <c r="J5651">
        <v>57.9</v>
      </c>
      <c r="K5651" s="11">
        <v>0</v>
      </c>
      <c r="L5651">
        <v>28.95</v>
      </c>
      <c r="M5651">
        <v>28.95</v>
      </c>
      <c r="N5651" s="11">
        <v>0.5</v>
      </c>
      <c r="O5651">
        <v>28.95</v>
      </c>
      <c r="P5651" t="str">
        <f>IF(OR(SampleSuperstore[[#This Row],[Total Sales]]&gt;'Check Outliers'!$M$7,SampleSuperstore[[#This Row],[Total Sales]]&lt;'Check Outliers'!$M$8),"Outlier","normal")</f>
        <v>normal</v>
      </c>
      <c r="Q5651" t="str">
        <f>IF(OR(SampleSuperstore[[#This Row],[Profit]]&gt;'Check Outliers'!$M$15,SampleSuperstore[[#This Row],[Profit]]&lt;'Check Outliers'!$M$16),"outlier","normal")</f>
        <v>normal</v>
      </c>
      <c r="R5651" s="1" t="str">
        <f>IF(OR(SampleSuperstore[[#This Row],[Cogs]]&gt;'Check Outliers'!$M$23,SampleSuperstore[[#This Row],[Cogs]]&lt;'Check Outliers'!$M$24),"outlier","normal")</f>
        <v>normal</v>
      </c>
    </row>
    <row r="5652" spans="1:18" x14ac:dyDescent="0.3">
      <c r="A5652" s="1" t="s">
        <v>10</v>
      </c>
      <c r="B5652" s="1" t="s">
        <v>18</v>
      </c>
      <c r="C5652" s="1" t="s">
        <v>424</v>
      </c>
      <c r="D5652" s="1" t="s">
        <v>20</v>
      </c>
      <c r="E5652" s="1" t="s">
        <v>21</v>
      </c>
      <c r="F5652" s="1" t="s">
        <v>22</v>
      </c>
      <c r="G5652" s="1" t="s">
        <v>28</v>
      </c>
      <c r="H5652">
        <v>5.28</v>
      </c>
      <c r="I5652">
        <v>2</v>
      </c>
      <c r="J5652">
        <v>10.56</v>
      </c>
      <c r="K5652" s="11">
        <v>0</v>
      </c>
      <c r="L5652">
        <v>0</v>
      </c>
      <c r="M5652">
        <v>10.56</v>
      </c>
      <c r="N5652" s="11">
        <v>0</v>
      </c>
      <c r="O5652">
        <v>0</v>
      </c>
      <c r="P5652" t="str">
        <f>IF(OR(SampleSuperstore[[#This Row],[Total Sales]]&gt;'Check Outliers'!$M$7,SampleSuperstore[[#This Row],[Total Sales]]&lt;'Check Outliers'!$M$8),"Outlier","normal")</f>
        <v>normal</v>
      </c>
      <c r="Q5652" t="str">
        <f>IF(OR(SampleSuperstore[[#This Row],[Profit]]&gt;'Check Outliers'!$M$15,SampleSuperstore[[#This Row],[Profit]]&lt;'Check Outliers'!$M$16),"outlier","normal")</f>
        <v>normal</v>
      </c>
      <c r="R5652" s="1" t="str">
        <f>IF(OR(SampleSuperstore[[#This Row],[Cogs]]&gt;'Check Outliers'!$M$23,SampleSuperstore[[#This Row],[Cogs]]&lt;'Check Outliers'!$M$24),"outlier","normal")</f>
        <v>normal</v>
      </c>
    </row>
    <row r="5653" spans="1:18" hidden="1" x14ac:dyDescent="0.3">
      <c r="A5653" s="1" t="s">
        <v>10</v>
      </c>
      <c r="B5653" s="1" t="s">
        <v>18</v>
      </c>
      <c r="C5653" s="1" t="s">
        <v>424</v>
      </c>
      <c r="D5653" s="1" t="s">
        <v>20</v>
      </c>
      <c r="E5653" s="1" t="s">
        <v>21</v>
      </c>
      <c r="F5653" s="1" t="s">
        <v>15</v>
      </c>
      <c r="G5653" s="1" t="s">
        <v>16</v>
      </c>
      <c r="H5653">
        <v>238.83</v>
      </c>
      <c r="I5653">
        <v>5</v>
      </c>
      <c r="J5653">
        <v>1194.1600000000001</v>
      </c>
      <c r="K5653" s="1">
        <v>0.15</v>
      </c>
      <c r="L5653">
        <v>210.74</v>
      </c>
      <c r="M5653">
        <v>983.42</v>
      </c>
      <c r="N5653">
        <v>0.18</v>
      </c>
      <c r="O5653">
        <v>31.616000000000014</v>
      </c>
      <c r="P5653" t="str">
        <f>IF(OR(SampleSuperstore[[#This Row],[Total Sales]]&gt;'Check Outliers'!$M$7,SampleSuperstore[[#This Row],[Total Sales]]&lt;'Check Outliers'!$M$8),"Outlier","normal")</f>
        <v>Outlier</v>
      </c>
      <c r="Q5653" t="str">
        <f>IF(OR(SampleSuperstore[[#This Row],[Profit]]&gt;'Check Outliers'!$M$15,SampleSuperstore[[#This Row],[Profit]]&lt;'Check Outliers'!$M$16),"outlier","normal")</f>
        <v>outlier</v>
      </c>
      <c r="R5653" s="1" t="str">
        <f>IF(OR(SampleSuperstore[[#This Row],[Cogs]]&gt;'Check Outliers'!$M$23,SampleSuperstore[[#This Row],[Cogs]]&lt;'Check Outliers'!$M$24),"outlier","normal")</f>
        <v>outlier</v>
      </c>
    </row>
    <row r="5654" spans="1:18" x14ac:dyDescent="0.3">
      <c r="A5654" s="1" t="s">
        <v>24</v>
      </c>
      <c r="B5654" s="1" t="s">
        <v>18</v>
      </c>
      <c r="C5654" s="1" t="s">
        <v>71</v>
      </c>
      <c r="D5654" s="1" t="s">
        <v>72</v>
      </c>
      <c r="E5654" s="1" t="s">
        <v>53</v>
      </c>
      <c r="F5654" s="1" t="s">
        <v>22</v>
      </c>
      <c r="G5654" s="1" t="s">
        <v>37</v>
      </c>
      <c r="H5654">
        <v>40.99</v>
      </c>
      <c r="I5654">
        <v>1</v>
      </c>
      <c r="J5654">
        <v>40.99</v>
      </c>
      <c r="K5654" s="11">
        <v>0</v>
      </c>
      <c r="L5654">
        <v>20.09</v>
      </c>
      <c r="M5654">
        <v>20.9</v>
      </c>
      <c r="N5654" s="11">
        <v>0.49</v>
      </c>
      <c r="O5654">
        <v>20.09</v>
      </c>
      <c r="P5654" t="str">
        <f>IF(OR(SampleSuperstore[[#This Row],[Total Sales]]&gt;'Check Outliers'!$M$7,SampleSuperstore[[#This Row],[Total Sales]]&lt;'Check Outliers'!$M$8),"Outlier","normal")</f>
        <v>normal</v>
      </c>
      <c r="Q5654" t="str">
        <f>IF(OR(SampleSuperstore[[#This Row],[Profit]]&gt;'Check Outliers'!$M$15,SampleSuperstore[[#This Row],[Profit]]&lt;'Check Outliers'!$M$16),"outlier","normal")</f>
        <v>normal</v>
      </c>
      <c r="R5654" s="1" t="str">
        <f>IF(OR(SampleSuperstore[[#This Row],[Cogs]]&gt;'Check Outliers'!$M$23,SampleSuperstore[[#This Row],[Cogs]]&lt;'Check Outliers'!$M$24),"outlier","normal")</f>
        <v>normal</v>
      </c>
    </row>
    <row r="5655" spans="1:18" x14ac:dyDescent="0.3">
      <c r="A5655" s="1" t="s">
        <v>24</v>
      </c>
      <c r="B5655" s="1" t="s">
        <v>18</v>
      </c>
      <c r="C5655" s="1" t="s">
        <v>155</v>
      </c>
      <c r="D5655" s="1" t="s">
        <v>20</v>
      </c>
      <c r="E5655" s="1" t="s">
        <v>21</v>
      </c>
      <c r="F5655" s="1" t="s">
        <v>22</v>
      </c>
      <c r="G5655" s="1" t="s">
        <v>30</v>
      </c>
      <c r="H5655">
        <v>2.94</v>
      </c>
      <c r="I5655">
        <v>1</v>
      </c>
      <c r="J5655">
        <v>2.94</v>
      </c>
      <c r="K5655" s="11">
        <v>0</v>
      </c>
      <c r="L5655">
        <v>0.79</v>
      </c>
      <c r="M5655">
        <v>2.15</v>
      </c>
      <c r="N5655" s="11">
        <v>0.27</v>
      </c>
      <c r="O5655">
        <v>0.79</v>
      </c>
      <c r="P5655" t="str">
        <f>IF(OR(SampleSuperstore[[#This Row],[Total Sales]]&gt;'Check Outliers'!$M$7,SampleSuperstore[[#This Row],[Total Sales]]&lt;'Check Outliers'!$M$8),"Outlier","normal")</f>
        <v>normal</v>
      </c>
      <c r="Q5655" t="str">
        <f>IF(OR(SampleSuperstore[[#This Row],[Profit]]&gt;'Check Outliers'!$M$15,SampleSuperstore[[#This Row],[Profit]]&lt;'Check Outliers'!$M$16),"outlier","normal")</f>
        <v>normal</v>
      </c>
      <c r="R5655" s="1" t="str">
        <f>IF(OR(SampleSuperstore[[#This Row],[Cogs]]&gt;'Check Outliers'!$M$23,SampleSuperstore[[#This Row],[Cogs]]&lt;'Check Outliers'!$M$24),"outlier","normal")</f>
        <v>normal</v>
      </c>
    </row>
    <row r="5656" spans="1:18" x14ac:dyDescent="0.3">
      <c r="A5656" s="1" t="s">
        <v>58</v>
      </c>
      <c r="B5656" s="1" t="s">
        <v>40</v>
      </c>
      <c r="C5656" s="1" t="s">
        <v>206</v>
      </c>
      <c r="D5656" s="1" t="s">
        <v>91</v>
      </c>
      <c r="E5656" s="1" t="s">
        <v>21</v>
      </c>
      <c r="F5656" s="1" t="s">
        <v>22</v>
      </c>
      <c r="G5656" s="1" t="s">
        <v>33</v>
      </c>
      <c r="H5656">
        <v>11.31</v>
      </c>
      <c r="I5656">
        <v>4</v>
      </c>
      <c r="J5656">
        <v>45.24</v>
      </c>
      <c r="K5656" s="11">
        <v>0.7</v>
      </c>
      <c r="L5656">
        <v>-30.16</v>
      </c>
      <c r="M5656">
        <v>75.400000000000006</v>
      </c>
      <c r="N5656" s="11">
        <v>-0.67</v>
      </c>
      <c r="O5656">
        <v>-61.828000000000003</v>
      </c>
      <c r="P5656" t="str">
        <f>IF(OR(SampleSuperstore[[#This Row],[Total Sales]]&gt;'Check Outliers'!$M$7,SampleSuperstore[[#This Row],[Total Sales]]&lt;'Check Outliers'!$M$8),"Outlier","normal")</f>
        <v>normal</v>
      </c>
      <c r="Q5656" t="str">
        <f>IF(OR(SampleSuperstore[[#This Row],[Profit]]&gt;'Check Outliers'!$M$15,SampleSuperstore[[#This Row],[Profit]]&lt;'Check Outliers'!$M$16),"outlier","normal")</f>
        <v>normal</v>
      </c>
      <c r="R5656" s="1" t="str">
        <f>IF(OR(SampleSuperstore[[#This Row],[Cogs]]&gt;'Check Outliers'!$M$23,SampleSuperstore[[#This Row],[Cogs]]&lt;'Check Outliers'!$M$24),"outlier","normal")</f>
        <v>normal</v>
      </c>
    </row>
    <row r="5657" spans="1:18" x14ac:dyDescent="0.3">
      <c r="A5657" s="1" t="s">
        <v>58</v>
      </c>
      <c r="B5657" s="1" t="s">
        <v>40</v>
      </c>
      <c r="C5657" s="1" t="s">
        <v>206</v>
      </c>
      <c r="D5657" s="1" t="s">
        <v>91</v>
      </c>
      <c r="E5657" s="1" t="s">
        <v>21</v>
      </c>
      <c r="F5657" s="1" t="s">
        <v>22</v>
      </c>
      <c r="G5657" s="1" t="s">
        <v>30</v>
      </c>
      <c r="H5657">
        <v>4.67</v>
      </c>
      <c r="I5657">
        <v>4</v>
      </c>
      <c r="J5657">
        <v>18.690000000000001</v>
      </c>
      <c r="K5657" s="11">
        <v>0.2</v>
      </c>
      <c r="L5657">
        <v>2.34</v>
      </c>
      <c r="M5657">
        <v>16.350000000000001</v>
      </c>
      <c r="N5657" s="11">
        <v>0.13</v>
      </c>
      <c r="O5657">
        <v>-1.3980000000000006</v>
      </c>
      <c r="P5657" t="str">
        <f>IF(OR(SampleSuperstore[[#This Row],[Total Sales]]&gt;'Check Outliers'!$M$7,SampleSuperstore[[#This Row],[Total Sales]]&lt;'Check Outliers'!$M$8),"Outlier","normal")</f>
        <v>normal</v>
      </c>
      <c r="Q5657" t="str">
        <f>IF(OR(SampleSuperstore[[#This Row],[Profit]]&gt;'Check Outliers'!$M$15,SampleSuperstore[[#This Row],[Profit]]&lt;'Check Outliers'!$M$16),"outlier","normal")</f>
        <v>normal</v>
      </c>
      <c r="R5657" s="1" t="str">
        <f>IF(OR(SampleSuperstore[[#This Row],[Cogs]]&gt;'Check Outliers'!$M$23,SampleSuperstore[[#This Row],[Cogs]]&lt;'Check Outliers'!$M$24),"outlier","normal")</f>
        <v>normal</v>
      </c>
    </row>
    <row r="5658" spans="1:18" x14ac:dyDescent="0.3">
      <c r="A5658" s="1" t="s">
        <v>58</v>
      </c>
      <c r="B5658" s="1" t="s">
        <v>40</v>
      </c>
      <c r="C5658" s="1" t="s">
        <v>206</v>
      </c>
      <c r="D5658" s="1" t="s">
        <v>91</v>
      </c>
      <c r="E5658" s="1" t="s">
        <v>21</v>
      </c>
      <c r="F5658" s="1" t="s">
        <v>22</v>
      </c>
      <c r="G5658" s="1" t="s">
        <v>37</v>
      </c>
      <c r="H5658">
        <v>5.82</v>
      </c>
      <c r="I5658">
        <v>2</v>
      </c>
      <c r="J5658">
        <v>11.65</v>
      </c>
      <c r="K5658" s="11">
        <v>0.2</v>
      </c>
      <c r="L5658">
        <v>3.79</v>
      </c>
      <c r="M5658">
        <v>7.86</v>
      </c>
      <c r="N5658" s="11">
        <v>0.33</v>
      </c>
      <c r="O5658">
        <v>1.46</v>
      </c>
      <c r="P5658" t="str">
        <f>IF(OR(SampleSuperstore[[#This Row],[Total Sales]]&gt;'Check Outliers'!$M$7,SampleSuperstore[[#This Row],[Total Sales]]&lt;'Check Outliers'!$M$8),"Outlier","normal")</f>
        <v>normal</v>
      </c>
      <c r="Q5658" t="str">
        <f>IF(OR(SampleSuperstore[[#This Row],[Profit]]&gt;'Check Outliers'!$M$15,SampleSuperstore[[#This Row],[Profit]]&lt;'Check Outliers'!$M$16),"outlier","normal")</f>
        <v>normal</v>
      </c>
      <c r="R5658" s="1" t="str">
        <f>IF(OR(SampleSuperstore[[#This Row],[Cogs]]&gt;'Check Outliers'!$M$23,SampleSuperstore[[#This Row],[Cogs]]&lt;'Check Outliers'!$M$24),"outlier","normal")</f>
        <v>normal</v>
      </c>
    </row>
    <row r="5659" spans="1:18" x14ac:dyDescent="0.3">
      <c r="A5659" s="1" t="s">
        <v>58</v>
      </c>
      <c r="B5659" s="1" t="s">
        <v>40</v>
      </c>
      <c r="C5659" s="1" t="s">
        <v>206</v>
      </c>
      <c r="D5659" s="1" t="s">
        <v>91</v>
      </c>
      <c r="E5659" s="1" t="s">
        <v>21</v>
      </c>
      <c r="F5659" s="1" t="s">
        <v>31</v>
      </c>
      <c r="G5659" s="1" t="s">
        <v>55</v>
      </c>
      <c r="H5659">
        <v>37.590000000000003</v>
      </c>
      <c r="I5659">
        <v>3</v>
      </c>
      <c r="J5659">
        <v>112.78</v>
      </c>
      <c r="K5659" s="11">
        <v>0.2</v>
      </c>
      <c r="L5659">
        <v>-8.4600000000000009</v>
      </c>
      <c r="M5659">
        <v>121.24</v>
      </c>
      <c r="N5659" s="11">
        <v>-0.08</v>
      </c>
      <c r="O5659">
        <v>-31.016000000000002</v>
      </c>
      <c r="P5659" t="str">
        <f>IF(OR(SampleSuperstore[[#This Row],[Total Sales]]&gt;'Check Outliers'!$M$7,SampleSuperstore[[#This Row],[Total Sales]]&lt;'Check Outliers'!$M$8),"Outlier","normal")</f>
        <v>normal</v>
      </c>
      <c r="Q5659" t="str">
        <f>IF(OR(SampleSuperstore[[#This Row],[Profit]]&gt;'Check Outliers'!$M$15,SampleSuperstore[[#This Row],[Profit]]&lt;'Check Outliers'!$M$16),"outlier","normal")</f>
        <v>normal</v>
      </c>
      <c r="R5659" s="1" t="str">
        <f>IF(OR(SampleSuperstore[[#This Row],[Cogs]]&gt;'Check Outliers'!$M$23,SampleSuperstore[[#This Row],[Cogs]]&lt;'Check Outliers'!$M$24),"outlier","normal")</f>
        <v>normal</v>
      </c>
    </row>
    <row r="5660" spans="1:18" hidden="1" x14ac:dyDescent="0.3">
      <c r="A5660" s="1" t="s">
        <v>58</v>
      </c>
      <c r="B5660" s="1" t="s">
        <v>40</v>
      </c>
      <c r="C5660" s="1" t="s">
        <v>206</v>
      </c>
      <c r="D5660" s="1" t="s">
        <v>91</v>
      </c>
      <c r="E5660" s="1" t="s">
        <v>21</v>
      </c>
      <c r="F5660" s="1" t="s">
        <v>15</v>
      </c>
      <c r="G5660" s="1" t="s">
        <v>27</v>
      </c>
      <c r="H5660">
        <v>75.489999999999995</v>
      </c>
      <c r="I5660">
        <v>5</v>
      </c>
      <c r="J5660">
        <v>377.45</v>
      </c>
      <c r="K5660" s="1">
        <v>0.5</v>
      </c>
      <c r="L5660">
        <v>-264.20999999999998</v>
      </c>
      <c r="M5660">
        <v>641.66</v>
      </c>
      <c r="N5660">
        <v>-0.7</v>
      </c>
      <c r="O5660">
        <v>-452.93499999999995</v>
      </c>
      <c r="P5660" t="str">
        <f>IF(OR(SampleSuperstore[[#This Row],[Total Sales]]&gt;'Check Outliers'!$M$7,SampleSuperstore[[#This Row],[Total Sales]]&lt;'Check Outliers'!$M$8),"Outlier","normal")</f>
        <v>normal</v>
      </c>
      <c r="Q5660" t="str">
        <f>IF(OR(SampleSuperstore[[#This Row],[Profit]]&gt;'Check Outliers'!$M$15,SampleSuperstore[[#This Row],[Profit]]&lt;'Check Outliers'!$M$16),"outlier","normal")</f>
        <v>outlier</v>
      </c>
      <c r="R5660" s="1" t="str">
        <f>IF(OR(SampleSuperstore[[#This Row],[Cogs]]&gt;'Check Outliers'!$M$23,SampleSuperstore[[#This Row],[Cogs]]&lt;'Check Outliers'!$M$24),"outlier","normal")</f>
        <v>outlier</v>
      </c>
    </row>
    <row r="5661" spans="1:18" x14ac:dyDescent="0.3">
      <c r="A5661" s="1" t="s">
        <v>58</v>
      </c>
      <c r="B5661" s="1" t="s">
        <v>40</v>
      </c>
      <c r="C5661" s="1" t="s">
        <v>206</v>
      </c>
      <c r="D5661" s="1" t="s">
        <v>91</v>
      </c>
      <c r="E5661" s="1" t="s">
        <v>21</v>
      </c>
      <c r="F5661" s="1" t="s">
        <v>22</v>
      </c>
      <c r="G5661" s="1" t="s">
        <v>23</v>
      </c>
      <c r="H5661">
        <v>3.98</v>
      </c>
      <c r="I5661">
        <v>4</v>
      </c>
      <c r="J5661">
        <v>15.94</v>
      </c>
      <c r="K5661" s="11">
        <v>0.2</v>
      </c>
      <c r="L5661">
        <v>5.18</v>
      </c>
      <c r="M5661">
        <v>10.76</v>
      </c>
      <c r="N5661" s="11">
        <v>0.32</v>
      </c>
      <c r="O5661">
        <v>1.9919999999999995</v>
      </c>
      <c r="P5661" t="str">
        <f>IF(OR(SampleSuperstore[[#This Row],[Total Sales]]&gt;'Check Outliers'!$M$7,SampleSuperstore[[#This Row],[Total Sales]]&lt;'Check Outliers'!$M$8),"Outlier","normal")</f>
        <v>normal</v>
      </c>
      <c r="Q5661" t="str">
        <f>IF(OR(SampleSuperstore[[#This Row],[Profit]]&gt;'Check Outliers'!$M$15,SampleSuperstore[[#This Row],[Profit]]&lt;'Check Outliers'!$M$16),"outlier","normal")</f>
        <v>normal</v>
      </c>
      <c r="R5661" s="1" t="str">
        <f>IF(OR(SampleSuperstore[[#This Row],[Cogs]]&gt;'Check Outliers'!$M$23,SampleSuperstore[[#This Row],[Cogs]]&lt;'Check Outliers'!$M$24),"outlier","normal")</f>
        <v>normal</v>
      </c>
    </row>
    <row r="5662" spans="1:18" x14ac:dyDescent="0.3">
      <c r="A5662" s="1" t="s">
        <v>58</v>
      </c>
      <c r="B5662" s="1" t="s">
        <v>40</v>
      </c>
      <c r="C5662" s="1" t="s">
        <v>206</v>
      </c>
      <c r="D5662" s="1" t="s">
        <v>91</v>
      </c>
      <c r="E5662" s="1" t="s">
        <v>21</v>
      </c>
      <c r="F5662" s="1" t="s">
        <v>31</v>
      </c>
      <c r="G5662" s="1" t="s">
        <v>32</v>
      </c>
      <c r="H5662">
        <v>9.56</v>
      </c>
      <c r="I5662">
        <v>3</v>
      </c>
      <c r="J5662">
        <v>28.68</v>
      </c>
      <c r="K5662" s="11">
        <v>0.2</v>
      </c>
      <c r="L5662">
        <v>-7.17</v>
      </c>
      <c r="M5662">
        <v>35.85</v>
      </c>
      <c r="N5662" s="11">
        <v>-0.25</v>
      </c>
      <c r="O5662">
        <v>-12.906000000000001</v>
      </c>
      <c r="P5662" t="str">
        <f>IF(OR(SampleSuperstore[[#This Row],[Total Sales]]&gt;'Check Outliers'!$M$7,SampleSuperstore[[#This Row],[Total Sales]]&lt;'Check Outliers'!$M$8),"Outlier","normal")</f>
        <v>normal</v>
      </c>
      <c r="Q5662" t="str">
        <f>IF(OR(SampleSuperstore[[#This Row],[Profit]]&gt;'Check Outliers'!$M$15,SampleSuperstore[[#This Row],[Profit]]&lt;'Check Outliers'!$M$16),"outlier","normal")</f>
        <v>normal</v>
      </c>
      <c r="R5662" s="1" t="str">
        <f>IF(OR(SampleSuperstore[[#This Row],[Cogs]]&gt;'Check Outliers'!$M$23,SampleSuperstore[[#This Row],[Cogs]]&lt;'Check Outliers'!$M$24),"outlier","normal")</f>
        <v>normal</v>
      </c>
    </row>
    <row r="5663" spans="1:18" x14ac:dyDescent="0.3">
      <c r="A5663" s="1" t="s">
        <v>24</v>
      </c>
      <c r="B5663" s="1" t="s">
        <v>40</v>
      </c>
      <c r="C5663" s="1" t="s">
        <v>93</v>
      </c>
      <c r="D5663" s="1" t="s">
        <v>94</v>
      </c>
      <c r="E5663" s="1" t="s">
        <v>21</v>
      </c>
      <c r="F5663" s="1" t="s">
        <v>15</v>
      </c>
      <c r="G5663" s="1" t="s">
        <v>29</v>
      </c>
      <c r="H5663">
        <v>10.72</v>
      </c>
      <c r="I5663">
        <v>2</v>
      </c>
      <c r="J5663">
        <v>21.44</v>
      </c>
      <c r="K5663" s="11">
        <v>0.2</v>
      </c>
      <c r="L5663">
        <v>7.5</v>
      </c>
      <c r="M5663">
        <v>13.94</v>
      </c>
      <c r="N5663" s="11">
        <v>0.35</v>
      </c>
      <c r="O5663">
        <v>3.2119999999999997</v>
      </c>
      <c r="P5663" t="str">
        <f>IF(OR(SampleSuperstore[[#This Row],[Total Sales]]&gt;'Check Outliers'!$M$7,SampleSuperstore[[#This Row],[Total Sales]]&lt;'Check Outliers'!$M$8),"Outlier","normal")</f>
        <v>normal</v>
      </c>
      <c r="Q5663" t="str">
        <f>IF(OR(SampleSuperstore[[#This Row],[Profit]]&gt;'Check Outliers'!$M$15,SampleSuperstore[[#This Row],[Profit]]&lt;'Check Outliers'!$M$16),"outlier","normal")</f>
        <v>normal</v>
      </c>
      <c r="R5663" s="1" t="str">
        <f>IF(OR(SampleSuperstore[[#This Row],[Cogs]]&gt;'Check Outliers'!$M$23,SampleSuperstore[[#This Row],[Cogs]]&lt;'Check Outliers'!$M$24),"outlier","normal")</f>
        <v>normal</v>
      </c>
    </row>
    <row r="5664" spans="1:18" hidden="1" x14ac:dyDescent="0.3">
      <c r="A5664" s="1" t="s">
        <v>24</v>
      </c>
      <c r="B5664" s="1" t="s">
        <v>40</v>
      </c>
      <c r="C5664" s="1" t="s">
        <v>93</v>
      </c>
      <c r="D5664" s="1" t="s">
        <v>94</v>
      </c>
      <c r="E5664" s="1" t="s">
        <v>21</v>
      </c>
      <c r="F5664" s="1" t="s">
        <v>22</v>
      </c>
      <c r="G5664" s="1" t="s">
        <v>28</v>
      </c>
      <c r="H5664">
        <v>56.78</v>
      </c>
      <c r="I5664">
        <v>9</v>
      </c>
      <c r="J5664">
        <v>511.06</v>
      </c>
      <c r="K5664" s="1">
        <v>0.2</v>
      </c>
      <c r="L5664">
        <v>-95.82</v>
      </c>
      <c r="M5664">
        <v>606.88</v>
      </c>
      <c r="N5664">
        <v>-0.19</v>
      </c>
      <c r="O5664">
        <v>-198.03199999999998</v>
      </c>
      <c r="P5664" t="str">
        <f>IF(OR(SampleSuperstore[[#This Row],[Total Sales]]&gt;'Check Outliers'!$M$7,SampleSuperstore[[#This Row],[Total Sales]]&lt;'Check Outliers'!$M$8),"Outlier","normal")</f>
        <v>Outlier</v>
      </c>
      <c r="Q5664" t="str">
        <f>IF(OR(SampleSuperstore[[#This Row],[Profit]]&gt;'Check Outliers'!$M$15,SampleSuperstore[[#This Row],[Profit]]&lt;'Check Outliers'!$M$16),"outlier","normal")</f>
        <v>outlier</v>
      </c>
      <c r="R5664" s="1" t="str">
        <f>IF(OR(SampleSuperstore[[#This Row],[Cogs]]&gt;'Check Outliers'!$M$23,SampleSuperstore[[#This Row],[Cogs]]&lt;'Check Outliers'!$M$24),"outlier","normal")</f>
        <v>outlier</v>
      </c>
    </row>
    <row r="5665" spans="1:18" x14ac:dyDescent="0.3">
      <c r="A5665" s="1" t="s">
        <v>164</v>
      </c>
      <c r="B5665" s="1" t="s">
        <v>18</v>
      </c>
      <c r="C5665" s="1" t="s">
        <v>110</v>
      </c>
      <c r="D5665" s="1" t="s">
        <v>100</v>
      </c>
      <c r="E5665" s="1" t="s">
        <v>53</v>
      </c>
      <c r="F5665" s="1" t="s">
        <v>22</v>
      </c>
      <c r="G5665" s="1" t="s">
        <v>30</v>
      </c>
      <c r="H5665">
        <v>9.33</v>
      </c>
      <c r="I5665">
        <v>2</v>
      </c>
      <c r="J5665">
        <v>18.66</v>
      </c>
      <c r="K5665" s="11">
        <v>0.2</v>
      </c>
      <c r="L5665">
        <v>1.4</v>
      </c>
      <c r="M5665">
        <v>17.260000000000002</v>
      </c>
      <c r="N5665" s="11">
        <v>0.08</v>
      </c>
      <c r="O5665">
        <v>-2.3320000000000003</v>
      </c>
      <c r="P5665" t="str">
        <f>IF(OR(SampleSuperstore[[#This Row],[Total Sales]]&gt;'Check Outliers'!$M$7,SampleSuperstore[[#This Row],[Total Sales]]&lt;'Check Outliers'!$M$8),"Outlier","normal")</f>
        <v>normal</v>
      </c>
      <c r="Q5665" t="str">
        <f>IF(OR(SampleSuperstore[[#This Row],[Profit]]&gt;'Check Outliers'!$M$15,SampleSuperstore[[#This Row],[Profit]]&lt;'Check Outliers'!$M$16),"outlier","normal")</f>
        <v>normal</v>
      </c>
      <c r="R5665" s="1" t="str">
        <f>IF(OR(SampleSuperstore[[#This Row],[Cogs]]&gt;'Check Outliers'!$M$23,SampleSuperstore[[#This Row],[Cogs]]&lt;'Check Outliers'!$M$24),"outlier","normal")</f>
        <v>normal</v>
      </c>
    </row>
    <row r="5666" spans="1:18" x14ac:dyDescent="0.3">
      <c r="A5666" s="1" t="s">
        <v>164</v>
      </c>
      <c r="B5666" s="1" t="s">
        <v>18</v>
      </c>
      <c r="C5666" s="1" t="s">
        <v>110</v>
      </c>
      <c r="D5666" s="1" t="s">
        <v>100</v>
      </c>
      <c r="E5666" s="1" t="s">
        <v>53</v>
      </c>
      <c r="F5666" s="1" t="s">
        <v>22</v>
      </c>
      <c r="G5666" s="1" t="s">
        <v>33</v>
      </c>
      <c r="H5666">
        <v>1.58</v>
      </c>
      <c r="I5666">
        <v>7</v>
      </c>
      <c r="J5666">
        <v>11.09</v>
      </c>
      <c r="K5666" s="11">
        <v>0.7</v>
      </c>
      <c r="L5666">
        <v>-8.1300000000000008</v>
      </c>
      <c r="M5666">
        <v>19.22</v>
      </c>
      <c r="N5666" s="11">
        <v>-0.73</v>
      </c>
      <c r="O5666">
        <v>-15.893000000000001</v>
      </c>
      <c r="P5666" t="str">
        <f>IF(OR(SampleSuperstore[[#This Row],[Total Sales]]&gt;'Check Outliers'!$M$7,SampleSuperstore[[#This Row],[Total Sales]]&lt;'Check Outliers'!$M$8),"Outlier","normal")</f>
        <v>normal</v>
      </c>
      <c r="Q5666" t="str">
        <f>IF(OR(SampleSuperstore[[#This Row],[Profit]]&gt;'Check Outliers'!$M$15,SampleSuperstore[[#This Row],[Profit]]&lt;'Check Outliers'!$M$16),"outlier","normal")</f>
        <v>normal</v>
      </c>
      <c r="R5666" s="1" t="str">
        <f>IF(OR(SampleSuperstore[[#This Row],[Cogs]]&gt;'Check Outliers'!$M$23,SampleSuperstore[[#This Row],[Cogs]]&lt;'Check Outliers'!$M$24),"outlier","normal")</f>
        <v>normal</v>
      </c>
    </row>
    <row r="5667" spans="1:18" x14ac:dyDescent="0.3">
      <c r="A5667" s="1" t="s">
        <v>164</v>
      </c>
      <c r="B5667" s="1" t="s">
        <v>18</v>
      </c>
      <c r="C5667" s="1" t="s">
        <v>110</v>
      </c>
      <c r="D5667" s="1" t="s">
        <v>100</v>
      </c>
      <c r="E5667" s="1" t="s">
        <v>53</v>
      </c>
      <c r="F5667" s="1" t="s">
        <v>22</v>
      </c>
      <c r="G5667" s="1" t="s">
        <v>28</v>
      </c>
      <c r="H5667">
        <v>66.69</v>
      </c>
      <c r="I5667">
        <v>1</v>
      </c>
      <c r="J5667">
        <v>66.69</v>
      </c>
      <c r="K5667" s="11">
        <v>0.2</v>
      </c>
      <c r="L5667">
        <v>4.17</v>
      </c>
      <c r="M5667">
        <v>62.52</v>
      </c>
      <c r="N5667" s="11">
        <v>0.06</v>
      </c>
      <c r="O5667">
        <v>-9.168000000000001</v>
      </c>
      <c r="P5667" t="str">
        <f>IF(OR(SampleSuperstore[[#This Row],[Total Sales]]&gt;'Check Outliers'!$M$7,SampleSuperstore[[#This Row],[Total Sales]]&lt;'Check Outliers'!$M$8),"Outlier","normal")</f>
        <v>normal</v>
      </c>
      <c r="Q5667" t="str">
        <f>IF(OR(SampleSuperstore[[#This Row],[Profit]]&gt;'Check Outliers'!$M$15,SampleSuperstore[[#This Row],[Profit]]&lt;'Check Outliers'!$M$16),"outlier","normal")</f>
        <v>normal</v>
      </c>
      <c r="R5667" s="1" t="str">
        <f>IF(OR(SampleSuperstore[[#This Row],[Cogs]]&gt;'Check Outliers'!$M$23,SampleSuperstore[[#This Row],[Cogs]]&lt;'Check Outliers'!$M$24),"outlier","normal")</f>
        <v>normal</v>
      </c>
    </row>
    <row r="5668" spans="1:18" x14ac:dyDescent="0.3">
      <c r="A5668" s="1" t="s">
        <v>164</v>
      </c>
      <c r="B5668" s="1" t="s">
        <v>18</v>
      </c>
      <c r="C5668" s="1" t="s">
        <v>110</v>
      </c>
      <c r="D5668" s="1" t="s">
        <v>100</v>
      </c>
      <c r="E5668" s="1" t="s">
        <v>53</v>
      </c>
      <c r="F5668" s="1" t="s">
        <v>22</v>
      </c>
      <c r="G5668" s="1" t="s">
        <v>28</v>
      </c>
      <c r="H5668">
        <v>49.74</v>
      </c>
      <c r="I5668">
        <v>2</v>
      </c>
      <c r="J5668">
        <v>99.49</v>
      </c>
      <c r="K5668" s="11">
        <v>0.2</v>
      </c>
      <c r="L5668">
        <v>8.7100000000000009</v>
      </c>
      <c r="M5668">
        <v>90.78</v>
      </c>
      <c r="N5668" s="11">
        <v>0.09</v>
      </c>
      <c r="O5668">
        <v>-11.187999999999999</v>
      </c>
      <c r="P5668" t="str">
        <f>IF(OR(SampleSuperstore[[#This Row],[Total Sales]]&gt;'Check Outliers'!$M$7,SampleSuperstore[[#This Row],[Total Sales]]&lt;'Check Outliers'!$M$8),"Outlier","normal")</f>
        <v>normal</v>
      </c>
      <c r="Q5668" t="str">
        <f>IF(OR(SampleSuperstore[[#This Row],[Profit]]&gt;'Check Outliers'!$M$15,SampleSuperstore[[#This Row],[Profit]]&lt;'Check Outliers'!$M$16),"outlier","normal")</f>
        <v>normal</v>
      </c>
      <c r="R5668" s="1" t="str">
        <f>IF(OR(SampleSuperstore[[#This Row],[Cogs]]&gt;'Check Outliers'!$M$23,SampleSuperstore[[#This Row],[Cogs]]&lt;'Check Outliers'!$M$24),"outlier","normal")</f>
        <v>normal</v>
      </c>
    </row>
    <row r="5669" spans="1:18" x14ac:dyDescent="0.3">
      <c r="A5669" s="1" t="s">
        <v>24</v>
      </c>
      <c r="B5669" s="1" t="s">
        <v>11</v>
      </c>
      <c r="C5669" s="1" t="s">
        <v>38</v>
      </c>
      <c r="D5669" s="1" t="s">
        <v>39</v>
      </c>
      <c r="E5669" s="1" t="s">
        <v>21</v>
      </c>
      <c r="F5669" s="1" t="s">
        <v>22</v>
      </c>
      <c r="G5669" s="1" t="s">
        <v>23</v>
      </c>
      <c r="H5669">
        <v>7.31</v>
      </c>
      <c r="I5669">
        <v>2</v>
      </c>
      <c r="J5669">
        <v>14.62</v>
      </c>
      <c r="K5669" s="11">
        <v>0</v>
      </c>
      <c r="L5669">
        <v>6.87</v>
      </c>
      <c r="M5669">
        <v>7.75</v>
      </c>
      <c r="N5669" s="11">
        <v>0.47</v>
      </c>
      <c r="O5669">
        <v>6.87</v>
      </c>
      <c r="P5669" t="str">
        <f>IF(OR(SampleSuperstore[[#This Row],[Total Sales]]&gt;'Check Outliers'!$M$7,SampleSuperstore[[#This Row],[Total Sales]]&lt;'Check Outliers'!$M$8),"Outlier","normal")</f>
        <v>normal</v>
      </c>
      <c r="Q5669" t="str">
        <f>IF(OR(SampleSuperstore[[#This Row],[Profit]]&gt;'Check Outliers'!$M$15,SampleSuperstore[[#This Row],[Profit]]&lt;'Check Outliers'!$M$16),"outlier","normal")</f>
        <v>normal</v>
      </c>
      <c r="R5669" s="1" t="str">
        <f>IF(OR(SampleSuperstore[[#This Row],[Cogs]]&gt;'Check Outliers'!$M$23,SampleSuperstore[[#This Row],[Cogs]]&lt;'Check Outliers'!$M$24),"outlier","normal")</f>
        <v>normal</v>
      </c>
    </row>
    <row r="5670" spans="1:18" x14ac:dyDescent="0.3">
      <c r="A5670" s="1" t="s">
        <v>24</v>
      </c>
      <c r="B5670" s="1" t="s">
        <v>11</v>
      </c>
      <c r="C5670" s="1" t="s">
        <v>38</v>
      </c>
      <c r="D5670" s="1" t="s">
        <v>39</v>
      </c>
      <c r="E5670" s="1" t="s">
        <v>21</v>
      </c>
      <c r="F5670" s="1" t="s">
        <v>22</v>
      </c>
      <c r="G5670" s="1" t="s">
        <v>33</v>
      </c>
      <c r="H5670">
        <v>3.86</v>
      </c>
      <c r="I5670">
        <v>14</v>
      </c>
      <c r="J5670">
        <v>53.98</v>
      </c>
      <c r="K5670" s="11">
        <v>0.2</v>
      </c>
      <c r="L5670">
        <v>17.54</v>
      </c>
      <c r="M5670">
        <v>36.44</v>
      </c>
      <c r="N5670" s="11">
        <v>0.32</v>
      </c>
      <c r="O5670">
        <v>6.7439999999999998</v>
      </c>
      <c r="P5670" t="str">
        <f>IF(OR(SampleSuperstore[[#This Row],[Total Sales]]&gt;'Check Outliers'!$M$7,SampleSuperstore[[#This Row],[Total Sales]]&lt;'Check Outliers'!$M$8),"Outlier","normal")</f>
        <v>normal</v>
      </c>
      <c r="Q5670" t="str">
        <f>IF(OR(SampleSuperstore[[#This Row],[Profit]]&gt;'Check Outliers'!$M$15,SampleSuperstore[[#This Row],[Profit]]&lt;'Check Outliers'!$M$16),"outlier","normal")</f>
        <v>normal</v>
      </c>
      <c r="R5670" s="1" t="str">
        <f>IF(OR(SampleSuperstore[[#This Row],[Cogs]]&gt;'Check Outliers'!$M$23,SampleSuperstore[[#This Row],[Cogs]]&lt;'Check Outliers'!$M$24),"outlier","normal")</f>
        <v>normal</v>
      </c>
    </row>
    <row r="5671" spans="1:18" hidden="1" x14ac:dyDescent="0.3">
      <c r="A5671" s="1" t="s">
        <v>24</v>
      </c>
      <c r="B5671" s="1" t="s">
        <v>11</v>
      </c>
      <c r="C5671" s="1" t="s">
        <v>38</v>
      </c>
      <c r="D5671" s="1" t="s">
        <v>39</v>
      </c>
      <c r="E5671" s="1" t="s">
        <v>21</v>
      </c>
      <c r="F5671" s="1" t="s">
        <v>31</v>
      </c>
      <c r="G5671" s="1" t="s">
        <v>55</v>
      </c>
      <c r="H5671">
        <v>129.99</v>
      </c>
      <c r="I5671">
        <v>3</v>
      </c>
      <c r="J5671">
        <v>389.97</v>
      </c>
      <c r="K5671" s="1">
        <v>0</v>
      </c>
      <c r="L5671">
        <v>132.59</v>
      </c>
      <c r="M5671">
        <v>257.38</v>
      </c>
      <c r="N5671">
        <v>0.34</v>
      </c>
      <c r="O5671">
        <v>132.59</v>
      </c>
      <c r="P5671" t="str">
        <f>IF(OR(SampleSuperstore[[#This Row],[Total Sales]]&gt;'Check Outliers'!$M$7,SampleSuperstore[[#This Row],[Total Sales]]&lt;'Check Outliers'!$M$8),"Outlier","normal")</f>
        <v>normal</v>
      </c>
      <c r="Q5671" t="str">
        <f>IF(OR(SampleSuperstore[[#This Row],[Profit]]&gt;'Check Outliers'!$M$15,SampleSuperstore[[#This Row],[Profit]]&lt;'Check Outliers'!$M$16),"outlier","normal")</f>
        <v>outlier</v>
      </c>
      <c r="R5671" s="1" t="str">
        <f>IF(OR(SampleSuperstore[[#This Row],[Cogs]]&gt;'Check Outliers'!$M$23,SampleSuperstore[[#This Row],[Cogs]]&lt;'Check Outliers'!$M$24),"outlier","normal")</f>
        <v>normal</v>
      </c>
    </row>
    <row r="5672" spans="1:18" hidden="1" x14ac:dyDescent="0.3">
      <c r="A5672" s="1" t="s">
        <v>10</v>
      </c>
      <c r="B5672" s="1" t="s">
        <v>11</v>
      </c>
      <c r="C5672" s="1" t="s">
        <v>536</v>
      </c>
      <c r="D5672" s="1" t="s">
        <v>433</v>
      </c>
      <c r="E5672" s="1" t="s">
        <v>21</v>
      </c>
      <c r="F5672" s="1" t="s">
        <v>15</v>
      </c>
      <c r="G5672" s="1" t="s">
        <v>29</v>
      </c>
      <c r="H5672">
        <v>88.84</v>
      </c>
      <c r="I5672">
        <v>4</v>
      </c>
      <c r="J5672">
        <v>355.36</v>
      </c>
      <c r="K5672" s="1">
        <v>0</v>
      </c>
      <c r="L5672">
        <v>92.39</v>
      </c>
      <c r="M5672">
        <v>262.97000000000003</v>
      </c>
      <c r="N5672">
        <v>0.26</v>
      </c>
      <c r="O5672">
        <v>92.39</v>
      </c>
      <c r="P5672" t="str">
        <f>IF(OR(SampleSuperstore[[#This Row],[Total Sales]]&gt;'Check Outliers'!$M$7,SampleSuperstore[[#This Row],[Total Sales]]&lt;'Check Outliers'!$M$8),"Outlier","normal")</f>
        <v>normal</v>
      </c>
      <c r="Q5672" t="str">
        <f>IF(OR(SampleSuperstore[[#This Row],[Profit]]&gt;'Check Outliers'!$M$15,SampleSuperstore[[#This Row],[Profit]]&lt;'Check Outliers'!$M$16),"outlier","normal")</f>
        <v>outlier</v>
      </c>
      <c r="R5672" s="1" t="str">
        <f>IF(OR(SampleSuperstore[[#This Row],[Cogs]]&gt;'Check Outliers'!$M$23,SampleSuperstore[[#This Row],[Cogs]]&lt;'Check Outliers'!$M$24),"outlier","normal")</f>
        <v>normal</v>
      </c>
    </row>
    <row r="5673" spans="1:18" x14ac:dyDescent="0.3">
      <c r="A5673" s="1" t="s">
        <v>10</v>
      </c>
      <c r="B5673" s="1" t="s">
        <v>11</v>
      </c>
      <c r="C5673" s="1" t="s">
        <v>536</v>
      </c>
      <c r="D5673" s="1" t="s">
        <v>433</v>
      </c>
      <c r="E5673" s="1" t="s">
        <v>21</v>
      </c>
      <c r="F5673" s="1" t="s">
        <v>31</v>
      </c>
      <c r="G5673" s="1" t="s">
        <v>32</v>
      </c>
      <c r="H5673">
        <v>46.79</v>
      </c>
      <c r="I5673">
        <v>3</v>
      </c>
      <c r="J5673">
        <v>140.38</v>
      </c>
      <c r="K5673" s="11">
        <v>0.2</v>
      </c>
      <c r="L5673">
        <v>8.77</v>
      </c>
      <c r="M5673">
        <v>131.61000000000001</v>
      </c>
      <c r="N5673" s="11">
        <v>0.06</v>
      </c>
      <c r="O5673">
        <v>-19.306000000000001</v>
      </c>
      <c r="P5673" t="str">
        <f>IF(OR(SampleSuperstore[[#This Row],[Total Sales]]&gt;'Check Outliers'!$M$7,SampleSuperstore[[#This Row],[Total Sales]]&lt;'Check Outliers'!$M$8),"Outlier","normal")</f>
        <v>normal</v>
      </c>
      <c r="Q5673" t="str">
        <f>IF(OR(SampleSuperstore[[#This Row],[Profit]]&gt;'Check Outliers'!$M$15,SampleSuperstore[[#This Row],[Profit]]&lt;'Check Outliers'!$M$16),"outlier","normal")</f>
        <v>normal</v>
      </c>
      <c r="R5673" s="1" t="str">
        <f>IF(OR(SampleSuperstore[[#This Row],[Cogs]]&gt;'Check Outliers'!$M$23,SampleSuperstore[[#This Row],[Cogs]]&lt;'Check Outliers'!$M$24),"outlier","normal")</f>
        <v>normal</v>
      </c>
    </row>
    <row r="5674" spans="1:18" x14ac:dyDescent="0.3">
      <c r="A5674" s="1" t="s">
        <v>24</v>
      </c>
      <c r="B5674" s="1" t="s">
        <v>18</v>
      </c>
      <c r="C5674" s="1" t="s">
        <v>131</v>
      </c>
      <c r="D5674" s="1" t="s">
        <v>42</v>
      </c>
      <c r="E5674" s="1" t="s">
        <v>43</v>
      </c>
      <c r="F5674" s="1" t="s">
        <v>22</v>
      </c>
      <c r="G5674" s="1" t="s">
        <v>56</v>
      </c>
      <c r="H5674">
        <v>7.92</v>
      </c>
      <c r="I5674">
        <v>2</v>
      </c>
      <c r="J5674">
        <v>15.84</v>
      </c>
      <c r="K5674" s="11">
        <v>0.2</v>
      </c>
      <c r="L5674">
        <v>5.54</v>
      </c>
      <c r="M5674">
        <v>10.3</v>
      </c>
      <c r="N5674" s="11">
        <v>0.35</v>
      </c>
      <c r="O5674">
        <v>2.3719999999999999</v>
      </c>
      <c r="P5674" t="str">
        <f>IF(OR(SampleSuperstore[[#This Row],[Total Sales]]&gt;'Check Outliers'!$M$7,SampleSuperstore[[#This Row],[Total Sales]]&lt;'Check Outliers'!$M$8),"Outlier","normal")</f>
        <v>normal</v>
      </c>
      <c r="Q5674" t="str">
        <f>IF(OR(SampleSuperstore[[#This Row],[Profit]]&gt;'Check Outliers'!$M$15,SampleSuperstore[[#This Row],[Profit]]&lt;'Check Outliers'!$M$16),"outlier","normal")</f>
        <v>normal</v>
      </c>
      <c r="R5674" s="1" t="str">
        <f>IF(OR(SampleSuperstore[[#This Row],[Cogs]]&gt;'Check Outliers'!$M$23,SampleSuperstore[[#This Row],[Cogs]]&lt;'Check Outliers'!$M$24),"outlier","normal")</f>
        <v>normal</v>
      </c>
    </row>
    <row r="5675" spans="1:18" x14ac:dyDescent="0.3">
      <c r="A5675" s="1" t="s">
        <v>24</v>
      </c>
      <c r="B5675" s="1" t="s">
        <v>18</v>
      </c>
      <c r="C5675" s="1" t="s">
        <v>131</v>
      </c>
      <c r="D5675" s="1" t="s">
        <v>42</v>
      </c>
      <c r="E5675" s="1" t="s">
        <v>43</v>
      </c>
      <c r="F5675" s="1" t="s">
        <v>22</v>
      </c>
      <c r="G5675" s="1" t="s">
        <v>37</v>
      </c>
      <c r="H5675">
        <v>4.22</v>
      </c>
      <c r="I5675">
        <v>2</v>
      </c>
      <c r="J5675">
        <v>8.4499999999999993</v>
      </c>
      <c r="K5675" s="11">
        <v>0.2</v>
      </c>
      <c r="L5675">
        <v>2.64</v>
      </c>
      <c r="M5675">
        <v>5.81</v>
      </c>
      <c r="N5675" s="11">
        <v>0.31</v>
      </c>
      <c r="O5675">
        <v>0.95000000000000018</v>
      </c>
      <c r="P5675" t="str">
        <f>IF(OR(SampleSuperstore[[#This Row],[Total Sales]]&gt;'Check Outliers'!$M$7,SampleSuperstore[[#This Row],[Total Sales]]&lt;'Check Outliers'!$M$8),"Outlier","normal")</f>
        <v>normal</v>
      </c>
      <c r="Q5675" t="str">
        <f>IF(OR(SampleSuperstore[[#This Row],[Profit]]&gt;'Check Outliers'!$M$15,SampleSuperstore[[#This Row],[Profit]]&lt;'Check Outliers'!$M$16),"outlier","normal")</f>
        <v>normal</v>
      </c>
      <c r="R5675" s="1" t="str">
        <f>IF(OR(SampleSuperstore[[#This Row],[Cogs]]&gt;'Check Outliers'!$M$23,SampleSuperstore[[#This Row],[Cogs]]&lt;'Check Outliers'!$M$24),"outlier","normal")</f>
        <v>normal</v>
      </c>
    </row>
    <row r="5676" spans="1:18" x14ac:dyDescent="0.3">
      <c r="A5676" s="1" t="s">
        <v>24</v>
      </c>
      <c r="B5676" s="1" t="s">
        <v>11</v>
      </c>
      <c r="C5676" s="1" t="s">
        <v>38</v>
      </c>
      <c r="D5676" s="1" t="s">
        <v>39</v>
      </c>
      <c r="E5676" s="1" t="s">
        <v>21</v>
      </c>
      <c r="F5676" s="1" t="s">
        <v>22</v>
      </c>
      <c r="G5676" s="1" t="s">
        <v>37</v>
      </c>
      <c r="H5676">
        <v>6.48</v>
      </c>
      <c r="I5676">
        <v>2</v>
      </c>
      <c r="J5676">
        <v>12.96</v>
      </c>
      <c r="K5676" s="11">
        <v>0</v>
      </c>
      <c r="L5676">
        <v>6.22</v>
      </c>
      <c r="M5676">
        <v>6.74</v>
      </c>
      <c r="N5676" s="11">
        <v>0.48</v>
      </c>
      <c r="O5676">
        <v>6.22</v>
      </c>
      <c r="P5676" t="str">
        <f>IF(OR(SampleSuperstore[[#This Row],[Total Sales]]&gt;'Check Outliers'!$M$7,SampleSuperstore[[#This Row],[Total Sales]]&lt;'Check Outliers'!$M$8),"Outlier","normal")</f>
        <v>normal</v>
      </c>
      <c r="Q5676" t="str">
        <f>IF(OR(SampleSuperstore[[#This Row],[Profit]]&gt;'Check Outliers'!$M$15,SampleSuperstore[[#This Row],[Profit]]&lt;'Check Outliers'!$M$16),"outlier","normal")</f>
        <v>normal</v>
      </c>
      <c r="R5676" s="1" t="str">
        <f>IF(OR(SampleSuperstore[[#This Row],[Cogs]]&gt;'Check Outliers'!$M$23,SampleSuperstore[[#This Row],[Cogs]]&lt;'Check Outliers'!$M$24),"outlier","normal")</f>
        <v>normal</v>
      </c>
    </row>
    <row r="5677" spans="1:18" x14ac:dyDescent="0.3">
      <c r="A5677" s="1" t="s">
        <v>24</v>
      </c>
      <c r="B5677" s="1" t="s">
        <v>18</v>
      </c>
      <c r="C5677" s="1" t="s">
        <v>38</v>
      </c>
      <c r="D5677" s="1" t="s">
        <v>39</v>
      </c>
      <c r="E5677" s="1" t="s">
        <v>21</v>
      </c>
      <c r="F5677" s="1" t="s">
        <v>31</v>
      </c>
      <c r="G5677" s="1" t="s">
        <v>32</v>
      </c>
      <c r="H5677">
        <v>9.57</v>
      </c>
      <c r="I5677">
        <v>6</v>
      </c>
      <c r="J5677">
        <v>57.41</v>
      </c>
      <c r="K5677" s="11">
        <v>0.2</v>
      </c>
      <c r="L5677">
        <v>5.74</v>
      </c>
      <c r="M5677">
        <v>51.67</v>
      </c>
      <c r="N5677" s="11">
        <v>0.1</v>
      </c>
      <c r="O5677">
        <v>-5.7419999999999991</v>
      </c>
      <c r="P5677" t="str">
        <f>IF(OR(SampleSuperstore[[#This Row],[Total Sales]]&gt;'Check Outliers'!$M$7,SampleSuperstore[[#This Row],[Total Sales]]&lt;'Check Outliers'!$M$8),"Outlier","normal")</f>
        <v>normal</v>
      </c>
      <c r="Q5677" t="str">
        <f>IF(OR(SampleSuperstore[[#This Row],[Profit]]&gt;'Check Outliers'!$M$15,SampleSuperstore[[#This Row],[Profit]]&lt;'Check Outliers'!$M$16),"outlier","normal")</f>
        <v>normal</v>
      </c>
      <c r="R5677" s="1" t="str">
        <f>IF(OR(SampleSuperstore[[#This Row],[Cogs]]&gt;'Check Outliers'!$M$23,SampleSuperstore[[#This Row],[Cogs]]&lt;'Check Outliers'!$M$24),"outlier","normal")</f>
        <v>normal</v>
      </c>
    </row>
    <row r="5678" spans="1:18" x14ac:dyDescent="0.3">
      <c r="A5678" s="1" t="s">
        <v>24</v>
      </c>
      <c r="B5678" s="1" t="s">
        <v>18</v>
      </c>
      <c r="C5678" s="1" t="s">
        <v>38</v>
      </c>
      <c r="D5678" s="1" t="s">
        <v>39</v>
      </c>
      <c r="E5678" s="1" t="s">
        <v>21</v>
      </c>
      <c r="F5678" s="1" t="s">
        <v>31</v>
      </c>
      <c r="G5678" s="1" t="s">
        <v>55</v>
      </c>
      <c r="H5678">
        <v>6.9</v>
      </c>
      <c r="I5678">
        <v>4</v>
      </c>
      <c r="J5678">
        <v>27.6</v>
      </c>
      <c r="K5678" s="11">
        <v>0</v>
      </c>
      <c r="L5678">
        <v>2.21</v>
      </c>
      <c r="M5678">
        <v>25.39</v>
      </c>
      <c r="N5678" s="11">
        <v>0.08</v>
      </c>
      <c r="O5678">
        <v>2.21</v>
      </c>
      <c r="P5678" t="str">
        <f>IF(OR(SampleSuperstore[[#This Row],[Total Sales]]&gt;'Check Outliers'!$M$7,SampleSuperstore[[#This Row],[Total Sales]]&lt;'Check Outliers'!$M$8),"Outlier","normal")</f>
        <v>normal</v>
      </c>
      <c r="Q5678" t="str">
        <f>IF(OR(SampleSuperstore[[#This Row],[Profit]]&gt;'Check Outliers'!$M$15,SampleSuperstore[[#This Row],[Profit]]&lt;'Check Outliers'!$M$16),"outlier","normal")</f>
        <v>normal</v>
      </c>
      <c r="R5678" s="1" t="str">
        <f>IF(OR(SampleSuperstore[[#This Row],[Cogs]]&gt;'Check Outliers'!$M$23,SampleSuperstore[[#This Row],[Cogs]]&lt;'Check Outliers'!$M$24),"outlier","normal")</f>
        <v>normal</v>
      </c>
    </row>
    <row r="5679" spans="1:18" hidden="1" x14ac:dyDescent="0.3">
      <c r="A5679" s="1" t="s">
        <v>24</v>
      </c>
      <c r="B5679" s="1" t="s">
        <v>11</v>
      </c>
      <c r="C5679" s="1" t="s">
        <v>75</v>
      </c>
      <c r="D5679" s="1" t="s">
        <v>61</v>
      </c>
      <c r="E5679" s="1" t="s">
        <v>43</v>
      </c>
      <c r="F5679" s="1" t="s">
        <v>15</v>
      </c>
      <c r="G5679" s="1" t="s">
        <v>29</v>
      </c>
      <c r="H5679">
        <v>12.99</v>
      </c>
      <c r="I5679">
        <v>3</v>
      </c>
      <c r="J5679">
        <v>38.979999999999997</v>
      </c>
      <c r="K5679" s="1">
        <v>0.6</v>
      </c>
      <c r="L5679">
        <v>-50.67</v>
      </c>
      <c r="M5679">
        <v>89.65</v>
      </c>
      <c r="N5679">
        <v>-1.3</v>
      </c>
      <c r="O5679">
        <v>-74.057999999999993</v>
      </c>
      <c r="P5679" t="str">
        <f>IF(OR(SampleSuperstore[[#This Row],[Total Sales]]&gt;'Check Outliers'!$M$7,SampleSuperstore[[#This Row],[Total Sales]]&lt;'Check Outliers'!$M$8),"Outlier","normal")</f>
        <v>normal</v>
      </c>
      <c r="Q5679" t="str">
        <f>IF(OR(SampleSuperstore[[#This Row],[Profit]]&gt;'Check Outliers'!$M$15,SampleSuperstore[[#This Row],[Profit]]&lt;'Check Outliers'!$M$16),"outlier","normal")</f>
        <v>outlier</v>
      </c>
      <c r="R5679" s="1" t="str">
        <f>IF(OR(SampleSuperstore[[#This Row],[Cogs]]&gt;'Check Outliers'!$M$23,SampleSuperstore[[#This Row],[Cogs]]&lt;'Check Outliers'!$M$24),"outlier","normal")</f>
        <v>normal</v>
      </c>
    </row>
    <row r="5680" spans="1:18" x14ac:dyDescent="0.3">
      <c r="A5680" s="1" t="s">
        <v>24</v>
      </c>
      <c r="B5680" s="1" t="s">
        <v>40</v>
      </c>
      <c r="C5680" s="1" t="s">
        <v>537</v>
      </c>
      <c r="D5680" s="1" t="s">
        <v>66</v>
      </c>
      <c r="E5680" s="1" t="s">
        <v>43</v>
      </c>
      <c r="F5680" s="1" t="s">
        <v>22</v>
      </c>
      <c r="G5680" s="1" t="s">
        <v>73</v>
      </c>
      <c r="H5680">
        <v>2.92</v>
      </c>
      <c r="I5680">
        <v>7</v>
      </c>
      <c r="J5680">
        <v>20.440000000000001</v>
      </c>
      <c r="K5680" s="11">
        <v>0</v>
      </c>
      <c r="L5680">
        <v>9.1999999999999993</v>
      </c>
      <c r="M5680">
        <v>11.24</v>
      </c>
      <c r="N5680" s="11">
        <v>0.45</v>
      </c>
      <c r="O5680">
        <v>9.1999999999999993</v>
      </c>
      <c r="P5680" t="str">
        <f>IF(OR(SampleSuperstore[[#This Row],[Total Sales]]&gt;'Check Outliers'!$M$7,SampleSuperstore[[#This Row],[Total Sales]]&lt;'Check Outliers'!$M$8),"Outlier","normal")</f>
        <v>normal</v>
      </c>
      <c r="Q5680" t="str">
        <f>IF(OR(SampleSuperstore[[#This Row],[Profit]]&gt;'Check Outliers'!$M$15,SampleSuperstore[[#This Row],[Profit]]&lt;'Check Outliers'!$M$16),"outlier","normal")</f>
        <v>normal</v>
      </c>
      <c r="R5680" s="1" t="str">
        <f>IF(OR(SampleSuperstore[[#This Row],[Cogs]]&gt;'Check Outliers'!$M$23,SampleSuperstore[[#This Row],[Cogs]]&lt;'Check Outliers'!$M$24),"outlier","normal")</f>
        <v>normal</v>
      </c>
    </row>
    <row r="5681" spans="1:18" x14ac:dyDescent="0.3">
      <c r="A5681" s="1" t="s">
        <v>24</v>
      </c>
      <c r="B5681" s="1" t="s">
        <v>40</v>
      </c>
      <c r="C5681" s="1" t="s">
        <v>537</v>
      </c>
      <c r="D5681" s="1" t="s">
        <v>66</v>
      </c>
      <c r="E5681" s="1" t="s">
        <v>43</v>
      </c>
      <c r="F5681" s="1" t="s">
        <v>22</v>
      </c>
      <c r="G5681" s="1" t="s">
        <v>37</v>
      </c>
      <c r="H5681">
        <v>54.96</v>
      </c>
      <c r="I5681">
        <v>2</v>
      </c>
      <c r="J5681">
        <v>109.92</v>
      </c>
      <c r="K5681" s="11">
        <v>0</v>
      </c>
      <c r="L5681">
        <v>53.86</v>
      </c>
      <c r="M5681">
        <v>56.06</v>
      </c>
      <c r="N5681" s="11">
        <v>0.49</v>
      </c>
      <c r="O5681">
        <v>53.86</v>
      </c>
      <c r="P5681" t="str">
        <f>IF(OR(SampleSuperstore[[#This Row],[Total Sales]]&gt;'Check Outliers'!$M$7,SampleSuperstore[[#This Row],[Total Sales]]&lt;'Check Outliers'!$M$8),"Outlier","normal")</f>
        <v>normal</v>
      </c>
      <c r="Q5681" t="str">
        <f>IF(OR(SampleSuperstore[[#This Row],[Profit]]&gt;'Check Outliers'!$M$15,SampleSuperstore[[#This Row],[Profit]]&lt;'Check Outliers'!$M$16),"outlier","normal")</f>
        <v>normal</v>
      </c>
      <c r="R5681" s="1" t="str">
        <f>IF(OR(SampleSuperstore[[#This Row],[Cogs]]&gt;'Check Outliers'!$M$23,SampleSuperstore[[#This Row],[Cogs]]&lt;'Check Outliers'!$M$24),"outlier","normal")</f>
        <v>normal</v>
      </c>
    </row>
    <row r="5682" spans="1:18" x14ac:dyDescent="0.3">
      <c r="A5682" s="1" t="s">
        <v>24</v>
      </c>
      <c r="B5682" s="1" t="s">
        <v>11</v>
      </c>
      <c r="C5682" s="1" t="s">
        <v>473</v>
      </c>
      <c r="D5682" s="1" t="s">
        <v>115</v>
      </c>
      <c r="E5682" s="1" t="s">
        <v>43</v>
      </c>
      <c r="F5682" s="1" t="s">
        <v>22</v>
      </c>
      <c r="G5682" s="1" t="s">
        <v>33</v>
      </c>
      <c r="H5682">
        <v>6.38</v>
      </c>
      <c r="I5682">
        <v>1</v>
      </c>
      <c r="J5682">
        <v>6.38</v>
      </c>
      <c r="K5682" s="11">
        <v>0</v>
      </c>
      <c r="L5682">
        <v>2.93</v>
      </c>
      <c r="M5682">
        <v>3.45</v>
      </c>
      <c r="N5682" s="11">
        <v>0.46</v>
      </c>
      <c r="O5682">
        <v>2.93</v>
      </c>
      <c r="P5682" t="str">
        <f>IF(OR(SampleSuperstore[[#This Row],[Total Sales]]&gt;'Check Outliers'!$M$7,SampleSuperstore[[#This Row],[Total Sales]]&lt;'Check Outliers'!$M$8),"Outlier","normal")</f>
        <v>normal</v>
      </c>
      <c r="Q5682" t="str">
        <f>IF(OR(SampleSuperstore[[#This Row],[Profit]]&gt;'Check Outliers'!$M$15,SampleSuperstore[[#This Row],[Profit]]&lt;'Check Outliers'!$M$16),"outlier","normal")</f>
        <v>normal</v>
      </c>
      <c r="R5682" s="1" t="str">
        <f>IF(OR(SampleSuperstore[[#This Row],[Cogs]]&gt;'Check Outliers'!$M$23,SampleSuperstore[[#This Row],[Cogs]]&lt;'Check Outliers'!$M$24),"outlier","normal")</f>
        <v>normal</v>
      </c>
    </row>
    <row r="5683" spans="1:18" x14ac:dyDescent="0.3">
      <c r="A5683" s="1" t="s">
        <v>24</v>
      </c>
      <c r="B5683" s="1" t="s">
        <v>11</v>
      </c>
      <c r="C5683" s="1" t="s">
        <v>473</v>
      </c>
      <c r="D5683" s="1" t="s">
        <v>115</v>
      </c>
      <c r="E5683" s="1" t="s">
        <v>43</v>
      </c>
      <c r="F5683" s="1" t="s">
        <v>22</v>
      </c>
      <c r="G5683" s="1" t="s">
        <v>37</v>
      </c>
      <c r="H5683">
        <v>6.48</v>
      </c>
      <c r="I5683">
        <v>1</v>
      </c>
      <c r="J5683">
        <v>6.48</v>
      </c>
      <c r="K5683" s="11">
        <v>0</v>
      </c>
      <c r="L5683">
        <v>3.11</v>
      </c>
      <c r="M5683">
        <v>3.37</v>
      </c>
      <c r="N5683" s="11">
        <v>0.48</v>
      </c>
      <c r="O5683">
        <v>3.11</v>
      </c>
      <c r="P5683" t="str">
        <f>IF(OR(SampleSuperstore[[#This Row],[Total Sales]]&gt;'Check Outliers'!$M$7,SampleSuperstore[[#This Row],[Total Sales]]&lt;'Check Outliers'!$M$8),"Outlier","normal")</f>
        <v>normal</v>
      </c>
      <c r="Q5683" t="str">
        <f>IF(OR(SampleSuperstore[[#This Row],[Profit]]&gt;'Check Outliers'!$M$15,SampleSuperstore[[#This Row],[Profit]]&lt;'Check Outliers'!$M$16),"outlier","normal")</f>
        <v>normal</v>
      </c>
      <c r="R5683" s="1" t="str">
        <f>IF(OR(SampleSuperstore[[#This Row],[Cogs]]&gt;'Check Outliers'!$M$23,SampleSuperstore[[#This Row],[Cogs]]&lt;'Check Outliers'!$M$24),"outlier","normal")</f>
        <v>normal</v>
      </c>
    </row>
    <row r="5684" spans="1:18" x14ac:dyDescent="0.3">
      <c r="A5684" s="1" t="s">
        <v>24</v>
      </c>
      <c r="B5684" s="1" t="s">
        <v>11</v>
      </c>
      <c r="C5684" s="1" t="s">
        <v>504</v>
      </c>
      <c r="D5684" s="1" t="s">
        <v>163</v>
      </c>
      <c r="E5684" s="1" t="s">
        <v>14</v>
      </c>
      <c r="F5684" s="1" t="s">
        <v>22</v>
      </c>
      <c r="G5684" s="1" t="s">
        <v>37</v>
      </c>
      <c r="H5684">
        <v>5.28</v>
      </c>
      <c r="I5684">
        <v>3</v>
      </c>
      <c r="J5684">
        <v>15.84</v>
      </c>
      <c r="K5684" s="11">
        <v>0</v>
      </c>
      <c r="L5684">
        <v>7.13</v>
      </c>
      <c r="M5684">
        <v>8.7100000000000009</v>
      </c>
      <c r="N5684" s="11">
        <v>0.45</v>
      </c>
      <c r="O5684">
        <v>7.13</v>
      </c>
      <c r="P5684" t="str">
        <f>IF(OR(SampleSuperstore[[#This Row],[Total Sales]]&gt;'Check Outliers'!$M$7,SampleSuperstore[[#This Row],[Total Sales]]&lt;'Check Outliers'!$M$8),"Outlier","normal")</f>
        <v>normal</v>
      </c>
      <c r="Q5684" t="str">
        <f>IF(OR(SampleSuperstore[[#This Row],[Profit]]&gt;'Check Outliers'!$M$15,SampleSuperstore[[#This Row],[Profit]]&lt;'Check Outliers'!$M$16),"outlier","normal")</f>
        <v>normal</v>
      </c>
      <c r="R5684" s="1" t="str">
        <f>IF(OR(SampleSuperstore[[#This Row],[Cogs]]&gt;'Check Outliers'!$M$23,SampleSuperstore[[#This Row],[Cogs]]&lt;'Check Outliers'!$M$24),"outlier","normal")</f>
        <v>normal</v>
      </c>
    </row>
    <row r="5685" spans="1:18" hidden="1" x14ac:dyDescent="0.3">
      <c r="A5685" s="1" t="s">
        <v>24</v>
      </c>
      <c r="B5685" s="1" t="s">
        <v>11</v>
      </c>
      <c r="C5685" s="1" t="s">
        <v>504</v>
      </c>
      <c r="D5685" s="1" t="s">
        <v>163</v>
      </c>
      <c r="E5685" s="1" t="s">
        <v>14</v>
      </c>
      <c r="F5685" s="1" t="s">
        <v>31</v>
      </c>
      <c r="G5685" s="1" t="s">
        <v>32</v>
      </c>
      <c r="H5685">
        <v>149.99</v>
      </c>
      <c r="I5685">
        <v>7</v>
      </c>
      <c r="J5685">
        <v>1049.93</v>
      </c>
      <c r="K5685" s="1">
        <v>0</v>
      </c>
      <c r="L5685">
        <v>293.98</v>
      </c>
      <c r="M5685">
        <v>755.95</v>
      </c>
      <c r="N5685">
        <v>0.28000000000000003</v>
      </c>
      <c r="O5685">
        <v>293.98</v>
      </c>
      <c r="P5685" t="str">
        <f>IF(OR(SampleSuperstore[[#This Row],[Total Sales]]&gt;'Check Outliers'!$M$7,SampleSuperstore[[#This Row],[Total Sales]]&lt;'Check Outliers'!$M$8),"Outlier","normal")</f>
        <v>Outlier</v>
      </c>
      <c r="Q5685" t="str">
        <f>IF(OR(SampleSuperstore[[#This Row],[Profit]]&gt;'Check Outliers'!$M$15,SampleSuperstore[[#This Row],[Profit]]&lt;'Check Outliers'!$M$16),"outlier","normal")</f>
        <v>outlier</v>
      </c>
      <c r="R5685" s="1" t="str">
        <f>IF(OR(SampleSuperstore[[#This Row],[Cogs]]&gt;'Check Outliers'!$M$23,SampleSuperstore[[#This Row],[Cogs]]&lt;'Check Outliers'!$M$24),"outlier","normal")</f>
        <v>outlier</v>
      </c>
    </row>
    <row r="5686" spans="1:18" x14ac:dyDescent="0.3">
      <c r="A5686" s="1" t="s">
        <v>24</v>
      </c>
      <c r="B5686" s="1" t="s">
        <v>11</v>
      </c>
      <c r="C5686" s="1" t="s">
        <v>504</v>
      </c>
      <c r="D5686" s="1" t="s">
        <v>163</v>
      </c>
      <c r="E5686" s="1" t="s">
        <v>14</v>
      </c>
      <c r="F5686" s="1" t="s">
        <v>22</v>
      </c>
      <c r="G5686" s="1" t="s">
        <v>34</v>
      </c>
      <c r="H5686">
        <v>30.98</v>
      </c>
      <c r="I5686">
        <v>5</v>
      </c>
      <c r="J5686">
        <v>154.9</v>
      </c>
      <c r="K5686" s="11">
        <v>0</v>
      </c>
      <c r="L5686">
        <v>40.270000000000003</v>
      </c>
      <c r="M5686">
        <v>114.63</v>
      </c>
      <c r="N5686" s="11">
        <v>0.26</v>
      </c>
      <c r="O5686">
        <v>40.270000000000003</v>
      </c>
      <c r="P5686" t="str">
        <f>IF(OR(SampleSuperstore[[#This Row],[Total Sales]]&gt;'Check Outliers'!$M$7,SampleSuperstore[[#This Row],[Total Sales]]&lt;'Check Outliers'!$M$8),"Outlier","normal")</f>
        <v>normal</v>
      </c>
      <c r="Q5686" t="str">
        <f>IF(OR(SampleSuperstore[[#This Row],[Profit]]&gt;'Check Outliers'!$M$15,SampleSuperstore[[#This Row],[Profit]]&lt;'Check Outliers'!$M$16),"outlier","normal")</f>
        <v>normal</v>
      </c>
      <c r="R5686" s="1" t="str">
        <f>IF(OR(SampleSuperstore[[#This Row],[Cogs]]&gt;'Check Outliers'!$M$23,SampleSuperstore[[#This Row],[Cogs]]&lt;'Check Outliers'!$M$24),"outlier","normal")</f>
        <v>normal</v>
      </c>
    </row>
    <row r="5687" spans="1:18" x14ac:dyDescent="0.3">
      <c r="A5687" s="1" t="s">
        <v>164</v>
      </c>
      <c r="B5687" s="1" t="s">
        <v>11</v>
      </c>
      <c r="C5687" s="1" t="s">
        <v>38</v>
      </c>
      <c r="D5687" s="1" t="s">
        <v>39</v>
      </c>
      <c r="E5687" s="1" t="s">
        <v>21</v>
      </c>
      <c r="F5687" s="1" t="s">
        <v>22</v>
      </c>
      <c r="G5687" s="1" t="s">
        <v>33</v>
      </c>
      <c r="H5687">
        <v>32.78</v>
      </c>
      <c r="I5687">
        <v>3</v>
      </c>
      <c r="J5687">
        <v>98.35</v>
      </c>
      <c r="K5687" s="11">
        <v>0.2</v>
      </c>
      <c r="L5687">
        <v>35.65</v>
      </c>
      <c r="M5687">
        <v>62.7</v>
      </c>
      <c r="N5687" s="11">
        <v>0.36</v>
      </c>
      <c r="O5687">
        <v>15.979999999999997</v>
      </c>
      <c r="P5687" t="str">
        <f>IF(OR(SampleSuperstore[[#This Row],[Total Sales]]&gt;'Check Outliers'!$M$7,SampleSuperstore[[#This Row],[Total Sales]]&lt;'Check Outliers'!$M$8),"Outlier","normal")</f>
        <v>normal</v>
      </c>
      <c r="Q5687" t="str">
        <f>IF(OR(SampleSuperstore[[#This Row],[Profit]]&gt;'Check Outliers'!$M$15,SampleSuperstore[[#This Row],[Profit]]&lt;'Check Outliers'!$M$16),"outlier","normal")</f>
        <v>normal</v>
      </c>
      <c r="R5687" s="1" t="str">
        <f>IF(OR(SampleSuperstore[[#This Row],[Cogs]]&gt;'Check Outliers'!$M$23,SampleSuperstore[[#This Row],[Cogs]]&lt;'Check Outliers'!$M$24),"outlier","normal")</f>
        <v>normal</v>
      </c>
    </row>
    <row r="5688" spans="1:18" x14ac:dyDescent="0.3">
      <c r="A5688" s="1" t="s">
        <v>164</v>
      </c>
      <c r="B5688" s="1" t="s">
        <v>11</v>
      </c>
      <c r="C5688" s="1" t="s">
        <v>346</v>
      </c>
      <c r="D5688" s="1" t="s">
        <v>26</v>
      </c>
      <c r="E5688" s="1" t="s">
        <v>14</v>
      </c>
      <c r="F5688" s="1" t="s">
        <v>22</v>
      </c>
      <c r="G5688" s="1" t="s">
        <v>73</v>
      </c>
      <c r="H5688">
        <v>2.86</v>
      </c>
      <c r="I5688">
        <v>5</v>
      </c>
      <c r="J5688">
        <v>14.32</v>
      </c>
      <c r="K5688" s="11">
        <v>0.2</v>
      </c>
      <c r="L5688">
        <v>5.19</v>
      </c>
      <c r="M5688">
        <v>9.1300000000000008</v>
      </c>
      <c r="N5688" s="11">
        <v>0.36</v>
      </c>
      <c r="O5688">
        <v>2.3260000000000001</v>
      </c>
      <c r="P5688" t="str">
        <f>IF(OR(SampleSuperstore[[#This Row],[Total Sales]]&gt;'Check Outliers'!$M$7,SampleSuperstore[[#This Row],[Total Sales]]&lt;'Check Outliers'!$M$8),"Outlier","normal")</f>
        <v>normal</v>
      </c>
      <c r="Q5688" t="str">
        <f>IF(OR(SampleSuperstore[[#This Row],[Profit]]&gt;'Check Outliers'!$M$15,SampleSuperstore[[#This Row],[Profit]]&lt;'Check Outliers'!$M$16),"outlier","normal")</f>
        <v>normal</v>
      </c>
      <c r="R5688" s="1" t="str">
        <f>IF(OR(SampleSuperstore[[#This Row],[Cogs]]&gt;'Check Outliers'!$M$23,SampleSuperstore[[#This Row],[Cogs]]&lt;'Check Outliers'!$M$24),"outlier","normal")</f>
        <v>normal</v>
      </c>
    </row>
    <row r="5689" spans="1:18" x14ac:dyDescent="0.3">
      <c r="A5689" s="1" t="s">
        <v>164</v>
      </c>
      <c r="B5689" s="1" t="s">
        <v>11</v>
      </c>
      <c r="C5689" s="1" t="s">
        <v>346</v>
      </c>
      <c r="D5689" s="1" t="s">
        <v>26</v>
      </c>
      <c r="E5689" s="1" t="s">
        <v>14</v>
      </c>
      <c r="F5689" s="1" t="s">
        <v>15</v>
      </c>
      <c r="G5689" s="1" t="s">
        <v>29</v>
      </c>
      <c r="H5689">
        <v>21.65</v>
      </c>
      <c r="I5689">
        <v>6</v>
      </c>
      <c r="J5689">
        <v>129.88999999999999</v>
      </c>
      <c r="K5689" s="11">
        <v>0.2</v>
      </c>
      <c r="L5689">
        <v>12.99</v>
      </c>
      <c r="M5689">
        <v>116.9</v>
      </c>
      <c r="N5689" s="11">
        <v>0.1</v>
      </c>
      <c r="O5689">
        <v>-12.987999999999998</v>
      </c>
      <c r="P5689" t="str">
        <f>IF(OR(SampleSuperstore[[#This Row],[Total Sales]]&gt;'Check Outliers'!$M$7,SampleSuperstore[[#This Row],[Total Sales]]&lt;'Check Outliers'!$M$8),"Outlier","normal")</f>
        <v>normal</v>
      </c>
      <c r="Q5689" t="str">
        <f>IF(OR(SampleSuperstore[[#This Row],[Profit]]&gt;'Check Outliers'!$M$15,SampleSuperstore[[#This Row],[Profit]]&lt;'Check Outliers'!$M$16),"outlier","normal")</f>
        <v>normal</v>
      </c>
      <c r="R5689" s="1" t="str">
        <f>IF(OR(SampleSuperstore[[#This Row],[Cogs]]&gt;'Check Outliers'!$M$23,SampleSuperstore[[#This Row],[Cogs]]&lt;'Check Outliers'!$M$24),"outlier","normal")</f>
        <v>normal</v>
      </c>
    </row>
    <row r="5690" spans="1:18" x14ac:dyDescent="0.3">
      <c r="A5690" s="1" t="s">
        <v>164</v>
      </c>
      <c r="B5690" s="1" t="s">
        <v>11</v>
      </c>
      <c r="C5690" s="1" t="s">
        <v>346</v>
      </c>
      <c r="D5690" s="1" t="s">
        <v>26</v>
      </c>
      <c r="E5690" s="1" t="s">
        <v>14</v>
      </c>
      <c r="F5690" s="1" t="s">
        <v>22</v>
      </c>
      <c r="G5690" s="1" t="s">
        <v>56</v>
      </c>
      <c r="H5690">
        <v>6.99</v>
      </c>
      <c r="I5690">
        <v>7</v>
      </c>
      <c r="J5690">
        <v>48.94</v>
      </c>
      <c r="K5690" s="11">
        <v>0.2</v>
      </c>
      <c r="L5690">
        <v>16.52</v>
      </c>
      <c r="M5690">
        <v>32.42</v>
      </c>
      <c r="N5690" s="11">
        <v>0.34</v>
      </c>
      <c r="O5690">
        <v>6.7319999999999993</v>
      </c>
      <c r="P5690" t="str">
        <f>IF(OR(SampleSuperstore[[#This Row],[Total Sales]]&gt;'Check Outliers'!$M$7,SampleSuperstore[[#This Row],[Total Sales]]&lt;'Check Outliers'!$M$8),"Outlier","normal")</f>
        <v>normal</v>
      </c>
      <c r="Q5690" t="str">
        <f>IF(OR(SampleSuperstore[[#This Row],[Profit]]&gt;'Check Outliers'!$M$15,SampleSuperstore[[#This Row],[Profit]]&lt;'Check Outliers'!$M$16),"outlier","normal")</f>
        <v>normal</v>
      </c>
      <c r="R5690" s="1" t="str">
        <f>IF(OR(SampleSuperstore[[#This Row],[Cogs]]&gt;'Check Outliers'!$M$23,SampleSuperstore[[#This Row],[Cogs]]&lt;'Check Outliers'!$M$24),"outlier","normal")</f>
        <v>normal</v>
      </c>
    </row>
    <row r="5691" spans="1:18" hidden="1" x14ac:dyDescent="0.3">
      <c r="A5691" s="1" t="s">
        <v>24</v>
      </c>
      <c r="B5691" s="1" t="s">
        <v>40</v>
      </c>
      <c r="C5691" s="1" t="s">
        <v>57</v>
      </c>
      <c r="D5691" s="1" t="s">
        <v>42</v>
      </c>
      <c r="E5691" s="1" t="s">
        <v>43</v>
      </c>
      <c r="F5691" s="1" t="s">
        <v>15</v>
      </c>
      <c r="G5691" s="1" t="s">
        <v>17</v>
      </c>
      <c r="H5691">
        <v>91.69</v>
      </c>
      <c r="I5691">
        <v>3</v>
      </c>
      <c r="J5691">
        <v>275.06</v>
      </c>
      <c r="K5691" s="1">
        <v>0.3</v>
      </c>
      <c r="L5691">
        <v>-90.38</v>
      </c>
      <c r="M5691">
        <v>365.44</v>
      </c>
      <c r="N5691">
        <v>-0.33</v>
      </c>
      <c r="O5691">
        <v>-172.898</v>
      </c>
      <c r="P5691" t="str">
        <f>IF(OR(SampleSuperstore[[#This Row],[Total Sales]]&gt;'Check Outliers'!$M$7,SampleSuperstore[[#This Row],[Total Sales]]&lt;'Check Outliers'!$M$8),"Outlier","normal")</f>
        <v>normal</v>
      </c>
      <c r="Q5691" t="str">
        <f>IF(OR(SampleSuperstore[[#This Row],[Profit]]&gt;'Check Outliers'!$M$15,SampleSuperstore[[#This Row],[Profit]]&lt;'Check Outliers'!$M$16),"outlier","normal")</f>
        <v>outlier</v>
      </c>
      <c r="R5691" s="1" t="str">
        <f>IF(OR(SampleSuperstore[[#This Row],[Cogs]]&gt;'Check Outliers'!$M$23,SampleSuperstore[[#This Row],[Cogs]]&lt;'Check Outliers'!$M$24),"outlier","normal")</f>
        <v>normal</v>
      </c>
    </row>
    <row r="5692" spans="1:18" x14ac:dyDescent="0.3">
      <c r="A5692" s="1" t="s">
        <v>24</v>
      </c>
      <c r="B5692" s="1" t="s">
        <v>18</v>
      </c>
      <c r="C5692" s="1" t="s">
        <v>329</v>
      </c>
      <c r="D5692" s="1" t="s">
        <v>244</v>
      </c>
      <c r="E5692" s="1" t="s">
        <v>53</v>
      </c>
      <c r="F5692" s="1" t="s">
        <v>22</v>
      </c>
      <c r="G5692" s="1" t="s">
        <v>30</v>
      </c>
      <c r="H5692">
        <v>3.04</v>
      </c>
      <c r="I5692">
        <v>9</v>
      </c>
      <c r="J5692">
        <v>27.36</v>
      </c>
      <c r="K5692" s="11">
        <v>0</v>
      </c>
      <c r="L5692">
        <v>9.3000000000000007</v>
      </c>
      <c r="M5692">
        <v>18.059999999999999</v>
      </c>
      <c r="N5692" s="11">
        <v>0.34</v>
      </c>
      <c r="O5692">
        <v>9.3000000000000007</v>
      </c>
      <c r="P5692" t="str">
        <f>IF(OR(SampleSuperstore[[#This Row],[Total Sales]]&gt;'Check Outliers'!$M$7,SampleSuperstore[[#This Row],[Total Sales]]&lt;'Check Outliers'!$M$8),"Outlier","normal")</f>
        <v>normal</v>
      </c>
      <c r="Q5692" t="str">
        <f>IF(OR(SampleSuperstore[[#This Row],[Profit]]&gt;'Check Outliers'!$M$15,SampleSuperstore[[#This Row],[Profit]]&lt;'Check Outliers'!$M$16),"outlier","normal")</f>
        <v>normal</v>
      </c>
      <c r="R5692" s="1" t="str">
        <f>IF(OR(SampleSuperstore[[#This Row],[Cogs]]&gt;'Check Outliers'!$M$23,SampleSuperstore[[#This Row],[Cogs]]&lt;'Check Outliers'!$M$24),"outlier","normal")</f>
        <v>normal</v>
      </c>
    </row>
    <row r="5693" spans="1:18" x14ac:dyDescent="0.3">
      <c r="A5693" s="1" t="s">
        <v>24</v>
      </c>
      <c r="B5693" s="1" t="s">
        <v>18</v>
      </c>
      <c r="C5693" s="1" t="s">
        <v>329</v>
      </c>
      <c r="D5693" s="1" t="s">
        <v>244</v>
      </c>
      <c r="E5693" s="1" t="s">
        <v>53</v>
      </c>
      <c r="F5693" s="1" t="s">
        <v>22</v>
      </c>
      <c r="G5693" s="1" t="s">
        <v>37</v>
      </c>
      <c r="H5693">
        <v>8.9499999999999993</v>
      </c>
      <c r="I5693">
        <v>5</v>
      </c>
      <c r="J5693">
        <v>44.75</v>
      </c>
      <c r="K5693" s="11">
        <v>0</v>
      </c>
      <c r="L5693">
        <v>20.59</v>
      </c>
      <c r="M5693">
        <v>24.16</v>
      </c>
      <c r="N5693" s="11">
        <v>0.46</v>
      </c>
      <c r="O5693">
        <v>20.59</v>
      </c>
      <c r="P5693" t="str">
        <f>IF(OR(SampleSuperstore[[#This Row],[Total Sales]]&gt;'Check Outliers'!$M$7,SampleSuperstore[[#This Row],[Total Sales]]&lt;'Check Outliers'!$M$8),"Outlier","normal")</f>
        <v>normal</v>
      </c>
      <c r="Q5693" t="str">
        <f>IF(OR(SampleSuperstore[[#This Row],[Profit]]&gt;'Check Outliers'!$M$15,SampleSuperstore[[#This Row],[Profit]]&lt;'Check Outliers'!$M$16),"outlier","normal")</f>
        <v>normal</v>
      </c>
      <c r="R5693" s="1" t="str">
        <f>IF(OR(SampleSuperstore[[#This Row],[Cogs]]&gt;'Check Outliers'!$M$23,SampleSuperstore[[#This Row],[Cogs]]&lt;'Check Outliers'!$M$24),"outlier","normal")</f>
        <v>normal</v>
      </c>
    </row>
    <row r="5694" spans="1:18" x14ac:dyDescent="0.3">
      <c r="A5694" s="1" t="s">
        <v>24</v>
      </c>
      <c r="B5694" s="1" t="s">
        <v>18</v>
      </c>
      <c r="C5694" s="1" t="s">
        <v>329</v>
      </c>
      <c r="D5694" s="1" t="s">
        <v>244</v>
      </c>
      <c r="E5694" s="1" t="s">
        <v>53</v>
      </c>
      <c r="F5694" s="1" t="s">
        <v>31</v>
      </c>
      <c r="G5694" s="1" t="s">
        <v>32</v>
      </c>
      <c r="H5694">
        <v>134.99</v>
      </c>
      <c r="I5694">
        <v>1</v>
      </c>
      <c r="J5694">
        <v>134.99</v>
      </c>
      <c r="K5694" s="11">
        <v>0</v>
      </c>
      <c r="L5694">
        <v>36.450000000000003</v>
      </c>
      <c r="M5694">
        <v>98.54</v>
      </c>
      <c r="N5694" s="11">
        <v>0.27</v>
      </c>
      <c r="O5694">
        <v>36.450000000000003</v>
      </c>
      <c r="P5694" t="str">
        <f>IF(OR(SampleSuperstore[[#This Row],[Total Sales]]&gt;'Check Outliers'!$M$7,SampleSuperstore[[#This Row],[Total Sales]]&lt;'Check Outliers'!$M$8),"Outlier","normal")</f>
        <v>normal</v>
      </c>
      <c r="Q5694" t="str">
        <f>IF(OR(SampleSuperstore[[#This Row],[Profit]]&gt;'Check Outliers'!$M$15,SampleSuperstore[[#This Row],[Profit]]&lt;'Check Outliers'!$M$16),"outlier","normal")</f>
        <v>normal</v>
      </c>
      <c r="R5694" s="1" t="str">
        <f>IF(OR(SampleSuperstore[[#This Row],[Cogs]]&gt;'Check Outliers'!$M$23,SampleSuperstore[[#This Row],[Cogs]]&lt;'Check Outliers'!$M$24),"outlier","normal")</f>
        <v>normal</v>
      </c>
    </row>
    <row r="5695" spans="1:18" x14ac:dyDescent="0.3">
      <c r="A5695" s="1" t="s">
        <v>24</v>
      </c>
      <c r="B5695" s="1" t="s">
        <v>18</v>
      </c>
      <c r="C5695" s="1" t="s">
        <v>329</v>
      </c>
      <c r="D5695" s="1" t="s">
        <v>244</v>
      </c>
      <c r="E5695" s="1" t="s">
        <v>53</v>
      </c>
      <c r="F5695" s="1" t="s">
        <v>22</v>
      </c>
      <c r="G5695" s="1" t="s">
        <v>37</v>
      </c>
      <c r="H5695">
        <v>5.28</v>
      </c>
      <c r="I5695">
        <v>5</v>
      </c>
      <c r="J5695">
        <v>26.4</v>
      </c>
      <c r="K5695" s="11">
        <v>0</v>
      </c>
      <c r="L5695">
        <v>12.67</v>
      </c>
      <c r="M5695">
        <v>13.73</v>
      </c>
      <c r="N5695" s="11">
        <v>0.48</v>
      </c>
      <c r="O5695">
        <v>12.67</v>
      </c>
      <c r="P5695" t="str">
        <f>IF(OR(SampleSuperstore[[#This Row],[Total Sales]]&gt;'Check Outliers'!$M$7,SampleSuperstore[[#This Row],[Total Sales]]&lt;'Check Outliers'!$M$8),"Outlier","normal")</f>
        <v>normal</v>
      </c>
      <c r="Q5695" t="str">
        <f>IF(OR(SampleSuperstore[[#This Row],[Profit]]&gt;'Check Outliers'!$M$15,SampleSuperstore[[#This Row],[Profit]]&lt;'Check Outliers'!$M$16),"outlier","normal")</f>
        <v>normal</v>
      </c>
      <c r="R5695" s="1" t="str">
        <f>IF(OR(SampleSuperstore[[#This Row],[Cogs]]&gt;'Check Outliers'!$M$23,SampleSuperstore[[#This Row],[Cogs]]&lt;'Check Outliers'!$M$24),"outlier","normal")</f>
        <v>normal</v>
      </c>
    </row>
    <row r="5696" spans="1:18" hidden="1" x14ac:dyDescent="0.3">
      <c r="A5696" s="1" t="s">
        <v>24</v>
      </c>
      <c r="B5696" s="1" t="s">
        <v>18</v>
      </c>
      <c r="C5696" s="1" t="s">
        <v>329</v>
      </c>
      <c r="D5696" s="1" t="s">
        <v>244</v>
      </c>
      <c r="E5696" s="1" t="s">
        <v>53</v>
      </c>
      <c r="F5696" s="1" t="s">
        <v>15</v>
      </c>
      <c r="G5696" s="1" t="s">
        <v>17</v>
      </c>
      <c r="H5696">
        <v>180.98</v>
      </c>
      <c r="I5696">
        <v>3</v>
      </c>
      <c r="J5696">
        <v>542.94000000000005</v>
      </c>
      <c r="K5696" s="1">
        <v>0</v>
      </c>
      <c r="L5696">
        <v>141.16</v>
      </c>
      <c r="M5696">
        <v>401.78</v>
      </c>
      <c r="N5696">
        <v>0.26</v>
      </c>
      <c r="O5696">
        <v>141.16</v>
      </c>
      <c r="P5696" t="str">
        <f>IF(OR(SampleSuperstore[[#This Row],[Total Sales]]&gt;'Check Outliers'!$M$7,SampleSuperstore[[#This Row],[Total Sales]]&lt;'Check Outliers'!$M$8),"Outlier","normal")</f>
        <v>Outlier</v>
      </c>
      <c r="Q5696" t="str">
        <f>IF(OR(SampleSuperstore[[#This Row],[Profit]]&gt;'Check Outliers'!$M$15,SampleSuperstore[[#This Row],[Profit]]&lt;'Check Outliers'!$M$16),"outlier","normal")</f>
        <v>outlier</v>
      </c>
      <c r="R5696" s="1" t="str">
        <f>IF(OR(SampleSuperstore[[#This Row],[Cogs]]&gt;'Check Outliers'!$M$23,SampleSuperstore[[#This Row],[Cogs]]&lt;'Check Outliers'!$M$24),"outlier","normal")</f>
        <v>normal</v>
      </c>
    </row>
    <row r="5697" spans="1:18" x14ac:dyDescent="0.3">
      <c r="A5697" s="1" t="s">
        <v>10</v>
      </c>
      <c r="B5697" s="1" t="s">
        <v>11</v>
      </c>
      <c r="C5697" s="1" t="s">
        <v>48</v>
      </c>
      <c r="D5697" s="1" t="s">
        <v>20</v>
      </c>
      <c r="E5697" s="1" t="s">
        <v>21</v>
      </c>
      <c r="F5697" s="1" t="s">
        <v>15</v>
      </c>
      <c r="G5697" s="1" t="s">
        <v>27</v>
      </c>
      <c r="H5697">
        <v>35.54</v>
      </c>
      <c r="I5697">
        <v>2</v>
      </c>
      <c r="J5697">
        <v>71.09</v>
      </c>
      <c r="K5697" s="11">
        <v>0.2</v>
      </c>
      <c r="L5697">
        <v>-1.78</v>
      </c>
      <c r="M5697">
        <v>72.87</v>
      </c>
      <c r="N5697" s="11">
        <v>-0.03</v>
      </c>
      <c r="O5697">
        <v>-15.998000000000001</v>
      </c>
      <c r="P5697" t="str">
        <f>IF(OR(SampleSuperstore[[#This Row],[Total Sales]]&gt;'Check Outliers'!$M$7,SampleSuperstore[[#This Row],[Total Sales]]&lt;'Check Outliers'!$M$8),"Outlier","normal")</f>
        <v>normal</v>
      </c>
      <c r="Q5697" t="str">
        <f>IF(OR(SampleSuperstore[[#This Row],[Profit]]&gt;'Check Outliers'!$M$15,SampleSuperstore[[#This Row],[Profit]]&lt;'Check Outliers'!$M$16),"outlier","normal")</f>
        <v>normal</v>
      </c>
      <c r="R5697" s="1" t="str">
        <f>IF(OR(SampleSuperstore[[#This Row],[Cogs]]&gt;'Check Outliers'!$M$23,SampleSuperstore[[#This Row],[Cogs]]&lt;'Check Outliers'!$M$24),"outlier","normal")</f>
        <v>normal</v>
      </c>
    </row>
    <row r="5698" spans="1:18" hidden="1" x14ac:dyDescent="0.3">
      <c r="A5698" s="1" t="s">
        <v>24</v>
      </c>
      <c r="B5698" s="1" t="s">
        <v>40</v>
      </c>
      <c r="C5698" s="1" t="s">
        <v>75</v>
      </c>
      <c r="D5698" s="1" t="s">
        <v>61</v>
      </c>
      <c r="E5698" s="1" t="s">
        <v>43</v>
      </c>
      <c r="F5698" s="1" t="s">
        <v>22</v>
      </c>
      <c r="G5698" s="1" t="s">
        <v>33</v>
      </c>
      <c r="H5698">
        <v>3.04</v>
      </c>
      <c r="I5698">
        <v>9</v>
      </c>
      <c r="J5698">
        <v>27.4</v>
      </c>
      <c r="K5698" s="1">
        <v>0.8</v>
      </c>
      <c r="L5698">
        <v>-42.46</v>
      </c>
      <c r="M5698">
        <v>69.86</v>
      </c>
      <c r="N5698">
        <v>-1.55</v>
      </c>
      <c r="O5698">
        <v>-64.38</v>
      </c>
      <c r="P5698" t="str">
        <f>IF(OR(SampleSuperstore[[#This Row],[Total Sales]]&gt;'Check Outliers'!$M$7,SampleSuperstore[[#This Row],[Total Sales]]&lt;'Check Outliers'!$M$8),"Outlier","normal")</f>
        <v>normal</v>
      </c>
      <c r="Q5698" t="str">
        <f>IF(OR(SampleSuperstore[[#This Row],[Profit]]&gt;'Check Outliers'!$M$15,SampleSuperstore[[#This Row],[Profit]]&lt;'Check Outliers'!$M$16),"outlier","normal")</f>
        <v>outlier</v>
      </c>
      <c r="R5698" s="1" t="str">
        <f>IF(OR(SampleSuperstore[[#This Row],[Cogs]]&gt;'Check Outliers'!$M$23,SampleSuperstore[[#This Row],[Cogs]]&lt;'Check Outliers'!$M$24),"outlier","normal")</f>
        <v>normal</v>
      </c>
    </row>
    <row r="5699" spans="1:18" x14ac:dyDescent="0.3">
      <c r="A5699" s="1" t="s">
        <v>24</v>
      </c>
      <c r="B5699" s="1" t="s">
        <v>40</v>
      </c>
      <c r="C5699" s="1" t="s">
        <v>75</v>
      </c>
      <c r="D5699" s="1" t="s">
        <v>61</v>
      </c>
      <c r="E5699" s="1" t="s">
        <v>43</v>
      </c>
      <c r="F5699" s="1" t="s">
        <v>22</v>
      </c>
      <c r="G5699" s="1" t="s">
        <v>33</v>
      </c>
      <c r="H5699">
        <v>13.46</v>
      </c>
      <c r="I5699">
        <v>1</v>
      </c>
      <c r="J5699">
        <v>13.46</v>
      </c>
      <c r="K5699" s="11">
        <v>0.8</v>
      </c>
      <c r="L5699">
        <v>-23.55</v>
      </c>
      <c r="M5699">
        <v>37.01</v>
      </c>
      <c r="N5699" s="11">
        <v>-1.75</v>
      </c>
      <c r="O5699">
        <v>-34.317999999999998</v>
      </c>
      <c r="P5699" t="str">
        <f>IF(OR(SampleSuperstore[[#This Row],[Total Sales]]&gt;'Check Outliers'!$M$7,SampleSuperstore[[#This Row],[Total Sales]]&lt;'Check Outliers'!$M$8),"Outlier","normal")</f>
        <v>normal</v>
      </c>
      <c r="Q5699" t="str">
        <f>IF(OR(SampleSuperstore[[#This Row],[Profit]]&gt;'Check Outliers'!$M$15,SampleSuperstore[[#This Row],[Profit]]&lt;'Check Outliers'!$M$16),"outlier","normal")</f>
        <v>normal</v>
      </c>
      <c r="R5699" s="1" t="str">
        <f>IF(OR(SampleSuperstore[[#This Row],[Cogs]]&gt;'Check Outliers'!$M$23,SampleSuperstore[[#This Row],[Cogs]]&lt;'Check Outliers'!$M$24),"outlier","normal")</f>
        <v>normal</v>
      </c>
    </row>
    <row r="5700" spans="1:18" x14ac:dyDescent="0.3">
      <c r="A5700" s="1" t="s">
        <v>164</v>
      </c>
      <c r="B5700" s="1" t="s">
        <v>11</v>
      </c>
      <c r="C5700" s="1" t="s">
        <v>207</v>
      </c>
      <c r="D5700" s="1" t="s">
        <v>42</v>
      </c>
      <c r="E5700" s="1" t="s">
        <v>43</v>
      </c>
      <c r="F5700" s="1" t="s">
        <v>22</v>
      </c>
      <c r="G5700" s="1" t="s">
        <v>23</v>
      </c>
      <c r="H5700">
        <v>11.84</v>
      </c>
      <c r="I5700">
        <v>1</v>
      </c>
      <c r="J5700">
        <v>11.84</v>
      </c>
      <c r="K5700" s="11">
        <v>0.2</v>
      </c>
      <c r="L5700">
        <v>4.4400000000000004</v>
      </c>
      <c r="M5700">
        <v>7.4</v>
      </c>
      <c r="N5700" s="11">
        <v>0.38</v>
      </c>
      <c r="O5700">
        <v>2.0720000000000005</v>
      </c>
      <c r="P5700" t="str">
        <f>IF(OR(SampleSuperstore[[#This Row],[Total Sales]]&gt;'Check Outliers'!$M$7,SampleSuperstore[[#This Row],[Total Sales]]&lt;'Check Outliers'!$M$8),"Outlier","normal")</f>
        <v>normal</v>
      </c>
      <c r="Q5700" t="str">
        <f>IF(OR(SampleSuperstore[[#This Row],[Profit]]&gt;'Check Outliers'!$M$15,SampleSuperstore[[#This Row],[Profit]]&lt;'Check Outliers'!$M$16),"outlier","normal")</f>
        <v>normal</v>
      </c>
      <c r="R5700" s="1" t="str">
        <f>IF(OR(SampleSuperstore[[#This Row],[Cogs]]&gt;'Check Outliers'!$M$23,SampleSuperstore[[#This Row],[Cogs]]&lt;'Check Outliers'!$M$24),"outlier","normal")</f>
        <v>normal</v>
      </c>
    </row>
    <row r="5701" spans="1:18" x14ac:dyDescent="0.3">
      <c r="A5701" s="1" t="s">
        <v>24</v>
      </c>
      <c r="B5701" s="1" t="s">
        <v>11</v>
      </c>
      <c r="C5701" s="1" t="s">
        <v>48</v>
      </c>
      <c r="D5701" s="1" t="s">
        <v>20</v>
      </c>
      <c r="E5701" s="1" t="s">
        <v>21</v>
      </c>
      <c r="F5701" s="1" t="s">
        <v>22</v>
      </c>
      <c r="G5701" s="1" t="s">
        <v>37</v>
      </c>
      <c r="H5701">
        <v>5.98</v>
      </c>
      <c r="I5701">
        <v>6</v>
      </c>
      <c r="J5701">
        <v>35.880000000000003</v>
      </c>
      <c r="K5701" s="11">
        <v>0</v>
      </c>
      <c r="L5701">
        <v>17.579999999999998</v>
      </c>
      <c r="M5701">
        <v>18.3</v>
      </c>
      <c r="N5701" s="11">
        <v>0.49</v>
      </c>
      <c r="O5701">
        <v>17.579999999999998</v>
      </c>
      <c r="P5701" t="str">
        <f>IF(OR(SampleSuperstore[[#This Row],[Total Sales]]&gt;'Check Outliers'!$M$7,SampleSuperstore[[#This Row],[Total Sales]]&lt;'Check Outliers'!$M$8),"Outlier","normal")</f>
        <v>normal</v>
      </c>
      <c r="Q5701" t="str">
        <f>IF(OR(SampleSuperstore[[#This Row],[Profit]]&gt;'Check Outliers'!$M$15,SampleSuperstore[[#This Row],[Profit]]&lt;'Check Outliers'!$M$16),"outlier","normal")</f>
        <v>normal</v>
      </c>
      <c r="R5701" s="1" t="str">
        <f>IF(OR(SampleSuperstore[[#This Row],[Cogs]]&gt;'Check Outliers'!$M$23,SampleSuperstore[[#This Row],[Cogs]]&lt;'Check Outliers'!$M$24),"outlier","normal")</f>
        <v>normal</v>
      </c>
    </row>
    <row r="5702" spans="1:18" x14ac:dyDescent="0.3">
      <c r="A5702" s="1" t="s">
        <v>58</v>
      </c>
      <c r="B5702" s="1" t="s">
        <v>40</v>
      </c>
      <c r="C5702" s="1" t="s">
        <v>217</v>
      </c>
      <c r="D5702" s="1" t="s">
        <v>100</v>
      </c>
      <c r="E5702" s="1" t="s">
        <v>53</v>
      </c>
      <c r="F5702" s="1" t="s">
        <v>22</v>
      </c>
      <c r="G5702" s="1" t="s">
        <v>56</v>
      </c>
      <c r="H5702">
        <v>13.58</v>
      </c>
      <c r="I5702">
        <v>3</v>
      </c>
      <c r="J5702">
        <v>40.75</v>
      </c>
      <c r="K5702" s="11">
        <v>0.2</v>
      </c>
      <c r="L5702">
        <v>15.28</v>
      </c>
      <c r="M5702">
        <v>25.47</v>
      </c>
      <c r="N5702" s="11">
        <v>0.37</v>
      </c>
      <c r="O5702">
        <v>7.129999999999999</v>
      </c>
      <c r="P5702" t="str">
        <f>IF(OR(SampleSuperstore[[#This Row],[Total Sales]]&gt;'Check Outliers'!$M$7,SampleSuperstore[[#This Row],[Total Sales]]&lt;'Check Outliers'!$M$8),"Outlier","normal")</f>
        <v>normal</v>
      </c>
      <c r="Q5702" t="str">
        <f>IF(OR(SampleSuperstore[[#This Row],[Profit]]&gt;'Check Outliers'!$M$15,SampleSuperstore[[#This Row],[Profit]]&lt;'Check Outliers'!$M$16),"outlier","normal")</f>
        <v>normal</v>
      </c>
      <c r="R5702" s="1" t="str">
        <f>IF(OR(SampleSuperstore[[#This Row],[Cogs]]&gt;'Check Outliers'!$M$23,SampleSuperstore[[#This Row],[Cogs]]&lt;'Check Outliers'!$M$24),"outlier","normal")</f>
        <v>normal</v>
      </c>
    </row>
    <row r="5703" spans="1:18" x14ac:dyDescent="0.3">
      <c r="A5703" s="1" t="s">
        <v>58</v>
      </c>
      <c r="B5703" s="1" t="s">
        <v>40</v>
      </c>
      <c r="C5703" s="1" t="s">
        <v>217</v>
      </c>
      <c r="D5703" s="1" t="s">
        <v>100</v>
      </c>
      <c r="E5703" s="1" t="s">
        <v>53</v>
      </c>
      <c r="F5703" s="1" t="s">
        <v>31</v>
      </c>
      <c r="G5703" s="1" t="s">
        <v>55</v>
      </c>
      <c r="H5703">
        <v>27.99</v>
      </c>
      <c r="I5703">
        <v>5</v>
      </c>
      <c r="J5703">
        <v>139.96</v>
      </c>
      <c r="K5703" s="11">
        <v>0.2</v>
      </c>
      <c r="L5703">
        <v>-22.74</v>
      </c>
      <c r="M5703">
        <v>162.69999999999999</v>
      </c>
      <c r="N5703" s="11">
        <v>-0.16</v>
      </c>
      <c r="O5703">
        <v>-50.731999999999999</v>
      </c>
      <c r="P5703" t="str">
        <f>IF(OR(SampleSuperstore[[#This Row],[Total Sales]]&gt;'Check Outliers'!$M$7,SampleSuperstore[[#This Row],[Total Sales]]&lt;'Check Outliers'!$M$8),"Outlier","normal")</f>
        <v>normal</v>
      </c>
      <c r="Q5703" t="str">
        <f>IF(OR(SampleSuperstore[[#This Row],[Profit]]&gt;'Check Outliers'!$M$15,SampleSuperstore[[#This Row],[Profit]]&lt;'Check Outliers'!$M$16),"outlier","normal")</f>
        <v>normal</v>
      </c>
      <c r="R5703" s="1" t="str">
        <f>IF(OR(SampleSuperstore[[#This Row],[Cogs]]&gt;'Check Outliers'!$M$23,SampleSuperstore[[#This Row],[Cogs]]&lt;'Check Outliers'!$M$24),"outlier","normal")</f>
        <v>normal</v>
      </c>
    </row>
    <row r="5704" spans="1:18" x14ac:dyDescent="0.3">
      <c r="A5704" s="1" t="s">
        <v>24</v>
      </c>
      <c r="B5704" s="1" t="s">
        <v>11</v>
      </c>
      <c r="C5704" s="1" t="s">
        <v>374</v>
      </c>
      <c r="D5704" s="1" t="s">
        <v>100</v>
      </c>
      <c r="E5704" s="1" t="s">
        <v>53</v>
      </c>
      <c r="F5704" s="1" t="s">
        <v>22</v>
      </c>
      <c r="G5704" s="1" t="s">
        <v>30</v>
      </c>
      <c r="H5704">
        <v>2.62</v>
      </c>
      <c r="I5704">
        <v>1</v>
      </c>
      <c r="J5704">
        <v>2.62</v>
      </c>
      <c r="K5704" s="11">
        <v>0.2</v>
      </c>
      <c r="L5704">
        <v>0.3</v>
      </c>
      <c r="M5704">
        <v>2.3199999999999998</v>
      </c>
      <c r="N5704" s="11">
        <v>0.11</v>
      </c>
      <c r="O5704">
        <v>-0.22400000000000003</v>
      </c>
      <c r="P5704" t="str">
        <f>IF(OR(SampleSuperstore[[#This Row],[Total Sales]]&gt;'Check Outliers'!$M$7,SampleSuperstore[[#This Row],[Total Sales]]&lt;'Check Outliers'!$M$8),"Outlier","normal")</f>
        <v>normal</v>
      </c>
      <c r="Q5704" t="str">
        <f>IF(OR(SampleSuperstore[[#This Row],[Profit]]&gt;'Check Outliers'!$M$15,SampleSuperstore[[#This Row],[Profit]]&lt;'Check Outliers'!$M$16),"outlier","normal")</f>
        <v>normal</v>
      </c>
      <c r="R5704" s="1" t="str">
        <f>IF(OR(SampleSuperstore[[#This Row],[Cogs]]&gt;'Check Outliers'!$M$23,SampleSuperstore[[#This Row],[Cogs]]&lt;'Check Outliers'!$M$24),"outlier","normal")</f>
        <v>normal</v>
      </c>
    </row>
    <row r="5705" spans="1:18" hidden="1" x14ac:dyDescent="0.3">
      <c r="A5705" s="1" t="s">
        <v>24</v>
      </c>
      <c r="B5705" s="1" t="s">
        <v>11</v>
      </c>
      <c r="C5705" s="1" t="s">
        <v>374</v>
      </c>
      <c r="D5705" s="1" t="s">
        <v>100</v>
      </c>
      <c r="E5705" s="1" t="s">
        <v>53</v>
      </c>
      <c r="F5705" s="1" t="s">
        <v>15</v>
      </c>
      <c r="G5705" s="1" t="s">
        <v>27</v>
      </c>
      <c r="H5705">
        <v>136.53</v>
      </c>
      <c r="I5705">
        <v>1</v>
      </c>
      <c r="J5705">
        <v>136.53</v>
      </c>
      <c r="K5705" s="1">
        <v>0.4</v>
      </c>
      <c r="L5705">
        <v>-52.34</v>
      </c>
      <c r="M5705">
        <v>188.87</v>
      </c>
      <c r="N5705">
        <v>-0.38</v>
      </c>
      <c r="O5705">
        <v>-106.952</v>
      </c>
      <c r="P5705" t="str">
        <f>IF(OR(SampleSuperstore[[#This Row],[Total Sales]]&gt;'Check Outliers'!$M$7,SampleSuperstore[[#This Row],[Total Sales]]&lt;'Check Outliers'!$M$8),"Outlier","normal")</f>
        <v>normal</v>
      </c>
      <c r="Q5705" t="str">
        <f>IF(OR(SampleSuperstore[[#This Row],[Profit]]&gt;'Check Outliers'!$M$15,SampleSuperstore[[#This Row],[Profit]]&lt;'Check Outliers'!$M$16),"outlier","normal")</f>
        <v>outlier</v>
      </c>
      <c r="R5705" s="1" t="str">
        <f>IF(OR(SampleSuperstore[[#This Row],[Cogs]]&gt;'Check Outliers'!$M$23,SampleSuperstore[[#This Row],[Cogs]]&lt;'Check Outliers'!$M$24),"outlier","normal")</f>
        <v>normal</v>
      </c>
    </row>
    <row r="5706" spans="1:18" x14ac:dyDescent="0.3">
      <c r="A5706" s="1" t="s">
        <v>24</v>
      </c>
      <c r="B5706" s="1" t="s">
        <v>11</v>
      </c>
      <c r="C5706" s="1" t="s">
        <v>374</v>
      </c>
      <c r="D5706" s="1" t="s">
        <v>100</v>
      </c>
      <c r="E5706" s="1" t="s">
        <v>53</v>
      </c>
      <c r="F5706" s="1" t="s">
        <v>31</v>
      </c>
      <c r="G5706" s="1" t="s">
        <v>55</v>
      </c>
      <c r="H5706">
        <v>263.95999999999998</v>
      </c>
      <c r="I5706">
        <v>1</v>
      </c>
      <c r="J5706">
        <v>263.95999999999998</v>
      </c>
      <c r="K5706" s="11">
        <v>0.2</v>
      </c>
      <c r="L5706">
        <v>42.89</v>
      </c>
      <c r="M5706">
        <v>221.07</v>
      </c>
      <c r="N5706" s="11">
        <v>0.16</v>
      </c>
      <c r="O5706">
        <v>-9.902000000000001</v>
      </c>
      <c r="P5706" t="str">
        <f>IF(OR(SampleSuperstore[[#This Row],[Total Sales]]&gt;'Check Outliers'!$M$7,SampleSuperstore[[#This Row],[Total Sales]]&lt;'Check Outliers'!$M$8),"Outlier","normal")</f>
        <v>normal</v>
      </c>
      <c r="Q5706" t="str">
        <f>IF(OR(SampleSuperstore[[#This Row],[Profit]]&gt;'Check Outliers'!$M$15,SampleSuperstore[[#This Row],[Profit]]&lt;'Check Outliers'!$M$16),"outlier","normal")</f>
        <v>normal</v>
      </c>
      <c r="R5706" s="1" t="str">
        <f>IF(OR(SampleSuperstore[[#This Row],[Cogs]]&gt;'Check Outliers'!$M$23,SampleSuperstore[[#This Row],[Cogs]]&lt;'Check Outliers'!$M$24),"outlier","normal")</f>
        <v>normal</v>
      </c>
    </row>
    <row r="5707" spans="1:18" x14ac:dyDescent="0.3">
      <c r="A5707" s="1" t="s">
        <v>24</v>
      </c>
      <c r="B5707" s="1" t="s">
        <v>11</v>
      </c>
      <c r="C5707" s="1" t="s">
        <v>122</v>
      </c>
      <c r="D5707" s="1" t="s">
        <v>123</v>
      </c>
      <c r="E5707" s="1" t="s">
        <v>53</v>
      </c>
      <c r="F5707" s="1" t="s">
        <v>22</v>
      </c>
      <c r="G5707" s="1" t="s">
        <v>106</v>
      </c>
      <c r="H5707">
        <v>3.88</v>
      </c>
      <c r="I5707">
        <v>3</v>
      </c>
      <c r="J5707">
        <v>11.64</v>
      </c>
      <c r="K5707" s="11">
        <v>0</v>
      </c>
      <c r="L5707">
        <v>3.38</v>
      </c>
      <c r="M5707">
        <v>8.26</v>
      </c>
      <c r="N5707" s="11">
        <v>0.28999999999999998</v>
      </c>
      <c r="O5707">
        <v>3.38</v>
      </c>
      <c r="P5707" t="str">
        <f>IF(OR(SampleSuperstore[[#This Row],[Total Sales]]&gt;'Check Outliers'!$M$7,SampleSuperstore[[#This Row],[Total Sales]]&lt;'Check Outliers'!$M$8),"Outlier","normal")</f>
        <v>normal</v>
      </c>
      <c r="Q5707" t="str">
        <f>IF(OR(SampleSuperstore[[#This Row],[Profit]]&gt;'Check Outliers'!$M$15,SampleSuperstore[[#This Row],[Profit]]&lt;'Check Outliers'!$M$16),"outlier","normal")</f>
        <v>normal</v>
      </c>
      <c r="R5707" s="1" t="str">
        <f>IF(OR(SampleSuperstore[[#This Row],[Cogs]]&gt;'Check Outliers'!$M$23,SampleSuperstore[[#This Row],[Cogs]]&lt;'Check Outliers'!$M$24),"outlier","normal")</f>
        <v>normal</v>
      </c>
    </row>
    <row r="5708" spans="1:18" x14ac:dyDescent="0.3">
      <c r="A5708" s="1" t="s">
        <v>10</v>
      </c>
      <c r="B5708" s="1" t="s">
        <v>18</v>
      </c>
      <c r="C5708" s="1" t="s">
        <v>71</v>
      </c>
      <c r="D5708" s="1" t="s">
        <v>72</v>
      </c>
      <c r="E5708" s="1" t="s">
        <v>53</v>
      </c>
      <c r="F5708" s="1" t="s">
        <v>22</v>
      </c>
      <c r="G5708" s="1" t="s">
        <v>33</v>
      </c>
      <c r="H5708">
        <v>13.39</v>
      </c>
      <c r="I5708">
        <v>3</v>
      </c>
      <c r="J5708">
        <v>40.18</v>
      </c>
      <c r="K5708" s="11">
        <v>0.2</v>
      </c>
      <c r="L5708">
        <v>14.56</v>
      </c>
      <c r="M5708">
        <v>25.62</v>
      </c>
      <c r="N5708" s="11">
        <v>0.36</v>
      </c>
      <c r="O5708">
        <v>6.5240000000000009</v>
      </c>
      <c r="P5708" t="str">
        <f>IF(OR(SampleSuperstore[[#This Row],[Total Sales]]&gt;'Check Outliers'!$M$7,SampleSuperstore[[#This Row],[Total Sales]]&lt;'Check Outliers'!$M$8),"Outlier","normal")</f>
        <v>normal</v>
      </c>
      <c r="Q5708" t="str">
        <f>IF(OR(SampleSuperstore[[#This Row],[Profit]]&gt;'Check Outliers'!$M$15,SampleSuperstore[[#This Row],[Profit]]&lt;'Check Outliers'!$M$16),"outlier","normal")</f>
        <v>normal</v>
      </c>
      <c r="R5708" s="1" t="str">
        <f>IF(OR(SampleSuperstore[[#This Row],[Cogs]]&gt;'Check Outliers'!$M$23,SampleSuperstore[[#This Row],[Cogs]]&lt;'Check Outliers'!$M$24),"outlier","normal")</f>
        <v>normal</v>
      </c>
    </row>
    <row r="5709" spans="1:18" x14ac:dyDescent="0.3">
      <c r="A5709" s="1" t="s">
        <v>24</v>
      </c>
      <c r="B5709" s="1" t="s">
        <v>11</v>
      </c>
      <c r="C5709" s="1" t="s">
        <v>71</v>
      </c>
      <c r="D5709" s="1" t="s">
        <v>72</v>
      </c>
      <c r="E5709" s="1" t="s">
        <v>53</v>
      </c>
      <c r="F5709" s="1" t="s">
        <v>15</v>
      </c>
      <c r="G5709" s="1" t="s">
        <v>29</v>
      </c>
      <c r="H5709">
        <v>26.48</v>
      </c>
      <c r="I5709">
        <v>3</v>
      </c>
      <c r="J5709">
        <v>79.44</v>
      </c>
      <c r="K5709" s="11">
        <v>0</v>
      </c>
      <c r="L5709">
        <v>30.19</v>
      </c>
      <c r="M5709">
        <v>49.25</v>
      </c>
      <c r="N5709" s="11">
        <v>0.38</v>
      </c>
      <c r="O5709">
        <v>30.19</v>
      </c>
      <c r="P5709" t="str">
        <f>IF(OR(SampleSuperstore[[#This Row],[Total Sales]]&gt;'Check Outliers'!$M$7,SampleSuperstore[[#This Row],[Total Sales]]&lt;'Check Outliers'!$M$8),"Outlier","normal")</f>
        <v>normal</v>
      </c>
      <c r="Q5709" t="str">
        <f>IF(OR(SampleSuperstore[[#This Row],[Profit]]&gt;'Check Outliers'!$M$15,SampleSuperstore[[#This Row],[Profit]]&lt;'Check Outliers'!$M$16),"outlier","normal")</f>
        <v>normal</v>
      </c>
      <c r="R5709" s="1" t="str">
        <f>IF(OR(SampleSuperstore[[#This Row],[Cogs]]&gt;'Check Outliers'!$M$23,SampleSuperstore[[#This Row],[Cogs]]&lt;'Check Outliers'!$M$24),"outlier","normal")</f>
        <v>normal</v>
      </c>
    </row>
    <row r="5710" spans="1:18" x14ac:dyDescent="0.3">
      <c r="A5710" s="1" t="s">
        <v>24</v>
      </c>
      <c r="B5710" s="1" t="s">
        <v>11</v>
      </c>
      <c r="C5710" s="1" t="s">
        <v>71</v>
      </c>
      <c r="D5710" s="1" t="s">
        <v>72</v>
      </c>
      <c r="E5710" s="1" t="s">
        <v>53</v>
      </c>
      <c r="F5710" s="1" t="s">
        <v>22</v>
      </c>
      <c r="G5710" s="1" t="s">
        <v>106</v>
      </c>
      <c r="H5710">
        <v>119.31</v>
      </c>
      <c r="I5710">
        <v>3</v>
      </c>
      <c r="J5710">
        <v>357.93</v>
      </c>
      <c r="K5710" s="11">
        <v>0</v>
      </c>
      <c r="L5710">
        <v>7.16</v>
      </c>
      <c r="M5710">
        <v>350.77</v>
      </c>
      <c r="N5710" s="11">
        <v>0.02</v>
      </c>
      <c r="O5710">
        <v>7.16</v>
      </c>
      <c r="P5710" t="str">
        <f>IF(OR(SampleSuperstore[[#This Row],[Total Sales]]&gt;'Check Outliers'!$M$7,SampleSuperstore[[#This Row],[Total Sales]]&lt;'Check Outliers'!$M$8),"Outlier","normal")</f>
        <v>normal</v>
      </c>
      <c r="Q5710" t="str">
        <f>IF(OR(SampleSuperstore[[#This Row],[Profit]]&gt;'Check Outliers'!$M$15,SampleSuperstore[[#This Row],[Profit]]&lt;'Check Outliers'!$M$16),"outlier","normal")</f>
        <v>normal</v>
      </c>
      <c r="R5710" s="1" t="str">
        <f>IF(OR(SampleSuperstore[[#This Row],[Cogs]]&gt;'Check Outliers'!$M$23,SampleSuperstore[[#This Row],[Cogs]]&lt;'Check Outliers'!$M$24),"outlier","normal")</f>
        <v>normal</v>
      </c>
    </row>
    <row r="5711" spans="1:18" x14ac:dyDescent="0.3">
      <c r="A5711" s="1" t="s">
        <v>24</v>
      </c>
      <c r="B5711" s="1" t="s">
        <v>11</v>
      </c>
      <c r="C5711" s="1" t="s">
        <v>71</v>
      </c>
      <c r="D5711" s="1" t="s">
        <v>72</v>
      </c>
      <c r="E5711" s="1" t="s">
        <v>53</v>
      </c>
      <c r="F5711" s="1" t="s">
        <v>15</v>
      </c>
      <c r="G5711" s="1" t="s">
        <v>17</v>
      </c>
      <c r="H5711">
        <v>63.88</v>
      </c>
      <c r="I5711">
        <v>2</v>
      </c>
      <c r="J5711">
        <v>127.76</v>
      </c>
      <c r="K5711" s="11">
        <v>0.1</v>
      </c>
      <c r="L5711">
        <v>21.29</v>
      </c>
      <c r="M5711">
        <v>106.47</v>
      </c>
      <c r="N5711" s="11">
        <v>0.17</v>
      </c>
      <c r="O5711">
        <v>8.5139999999999976</v>
      </c>
      <c r="P5711" t="str">
        <f>IF(OR(SampleSuperstore[[#This Row],[Total Sales]]&gt;'Check Outliers'!$M$7,SampleSuperstore[[#This Row],[Total Sales]]&lt;'Check Outliers'!$M$8),"Outlier","normal")</f>
        <v>normal</v>
      </c>
      <c r="Q5711" t="str">
        <f>IF(OR(SampleSuperstore[[#This Row],[Profit]]&gt;'Check Outliers'!$M$15,SampleSuperstore[[#This Row],[Profit]]&lt;'Check Outliers'!$M$16),"outlier","normal")</f>
        <v>normal</v>
      </c>
      <c r="R5711" s="1" t="str">
        <f>IF(OR(SampleSuperstore[[#This Row],[Cogs]]&gt;'Check Outliers'!$M$23,SampleSuperstore[[#This Row],[Cogs]]&lt;'Check Outliers'!$M$24),"outlier","normal")</f>
        <v>normal</v>
      </c>
    </row>
    <row r="5712" spans="1:18" hidden="1" x14ac:dyDescent="0.3">
      <c r="A5712" s="1" t="s">
        <v>24</v>
      </c>
      <c r="B5712" s="1" t="s">
        <v>11</v>
      </c>
      <c r="C5712" s="1" t="s">
        <v>71</v>
      </c>
      <c r="D5712" s="1" t="s">
        <v>72</v>
      </c>
      <c r="E5712" s="1" t="s">
        <v>53</v>
      </c>
      <c r="F5712" s="1" t="s">
        <v>31</v>
      </c>
      <c r="G5712" s="1" t="s">
        <v>158</v>
      </c>
      <c r="H5712">
        <v>399.99</v>
      </c>
      <c r="I5712">
        <v>7</v>
      </c>
      <c r="J5712">
        <v>2799.94</v>
      </c>
      <c r="K5712" s="1">
        <v>0.2</v>
      </c>
      <c r="L5712">
        <v>1014.98</v>
      </c>
      <c r="M5712">
        <v>1784.96</v>
      </c>
      <c r="N5712">
        <v>0.36</v>
      </c>
      <c r="O5712">
        <v>454.99199999999996</v>
      </c>
      <c r="P5712" t="str">
        <f>IF(OR(SampleSuperstore[[#This Row],[Total Sales]]&gt;'Check Outliers'!$M$7,SampleSuperstore[[#This Row],[Total Sales]]&lt;'Check Outliers'!$M$8),"Outlier","normal")</f>
        <v>Outlier</v>
      </c>
      <c r="Q5712" t="str">
        <f>IF(OR(SampleSuperstore[[#This Row],[Profit]]&gt;'Check Outliers'!$M$15,SampleSuperstore[[#This Row],[Profit]]&lt;'Check Outliers'!$M$16),"outlier","normal")</f>
        <v>outlier</v>
      </c>
      <c r="R5712" s="1" t="str">
        <f>IF(OR(SampleSuperstore[[#This Row],[Cogs]]&gt;'Check Outliers'!$M$23,SampleSuperstore[[#This Row],[Cogs]]&lt;'Check Outliers'!$M$24),"outlier","normal")</f>
        <v>outlier</v>
      </c>
    </row>
    <row r="5713" spans="1:18" x14ac:dyDescent="0.3">
      <c r="A5713" s="1" t="s">
        <v>24</v>
      </c>
      <c r="B5713" s="1" t="s">
        <v>11</v>
      </c>
      <c r="C5713" s="1" t="s">
        <v>71</v>
      </c>
      <c r="D5713" s="1" t="s">
        <v>72</v>
      </c>
      <c r="E5713" s="1" t="s">
        <v>53</v>
      </c>
      <c r="F5713" s="1" t="s">
        <v>22</v>
      </c>
      <c r="G5713" s="1" t="s">
        <v>37</v>
      </c>
      <c r="H5713">
        <v>6.48</v>
      </c>
      <c r="I5713">
        <v>3</v>
      </c>
      <c r="J5713">
        <v>19.440000000000001</v>
      </c>
      <c r="K5713" s="11">
        <v>0</v>
      </c>
      <c r="L5713">
        <v>9.33</v>
      </c>
      <c r="M5713">
        <v>10.11</v>
      </c>
      <c r="N5713" s="11">
        <v>0.48</v>
      </c>
      <c r="O5713">
        <v>9.33</v>
      </c>
      <c r="P5713" t="str">
        <f>IF(OR(SampleSuperstore[[#This Row],[Total Sales]]&gt;'Check Outliers'!$M$7,SampleSuperstore[[#This Row],[Total Sales]]&lt;'Check Outliers'!$M$8),"Outlier","normal")</f>
        <v>normal</v>
      </c>
      <c r="Q5713" t="str">
        <f>IF(OR(SampleSuperstore[[#This Row],[Profit]]&gt;'Check Outliers'!$M$15,SampleSuperstore[[#This Row],[Profit]]&lt;'Check Outliers'!$M$16),"outlier","normal")</f>
        <v>normal</v>
      </c>
      <c r="R5713" s="1" t="str">
        <f>IF(OR(SampleSuperstore[[#This Row],[Cogs]]&gt;'Check Outliers'!$M$23,SampleSuperstore[[#This Row],[Cogs]]&lt;'Check Outliers'!$M$24),"outlier","normal")</f>
        <v>normal</v>
      </c>
    </row>
    <row r="5714" spans="1:18" x14ac:dyDescent="0.3">
      <c r="A5714" s="1" t="s">
        <v>164</v>
      </c>
      <c r="B5714" s="1" t="s">
        <v>11</v>
      </c>
      <c r="C5714" s="1" t="s">
        <v>75</v>
      </c>
      <c r="D5714" s="1" t="s">
        <v>61</v>
      </c>
      <c r="E5714" s="1" t="s">
        <v>43</v>
      </c>
      <c r="F5714" s="1" t="s">
        <v>31</v>
      </c>
      <c r="G5714" s="1" t="s">
        <v>32</v>
      </c>
      <c r="H5714">
        <v>36.79</v>
      </c>
      <c r="I5714">
        <v>1</v>
      </c>
      <c r="J5714">
        <v>36.79</v>
      </c>
      <c r="K5714" s="11">
        <v>0.2</v>
      </c>
      <c r="L5714">
        <v>4.1399999999999997</v>
      </c>
      <c r="M5714">
        <v>32.65</v>
      </c>
      <c r="N5714" s="11">
        <v>0.11</v>
      </c>
      <c r="O5714">
        <v>-3.2180000000000009</v>
      </c>
      <c r="P5714" t="str">
        <f>IF(OR(SampleSuperstore[[#This Row],[Total Sales]]&gt;'Check Outliers'!$M$7,SampleSuperstore[[#This Row],[Total Sales]]&lt;'Check Outliers'!$M$8),"Outlier","normal")</f>
        <v>normal</v>
      </c>
      <c r="Q5714" t="str">
        <f>IF(OR(SampleSuperstore[[#This Row],[Profit]]&gt;'Check Outliers'!$M$15,SampleSuperstore[[#This Row],[Profit]]&lt;'Check Outliers'!$M$16),"outlier","normal")</f>
        <v>normal</v>
      </c>
      <c r="R5714" s="1" t="str">
        <f>IF(OR(SampleSuperstore[[#This Row],[Cogs]]&gt;'Check Outliers'!$M$23,SampleSuperstore[[#This Row],[Cogs]]&lt;'Check Outliers'!$M$24),"outlier","normal")</f>
        <v>normal</v>
      </c>
    </row>
    <row r="5715" spans="1:18" x14ac:dyDescent="0.3">
      <c r="A5715" s="1" t="s">
        <v>24</v>
      </c>
      <c r="B5715" s="1" t="s">
        <v>40</v>
      </c>
      <c r="C5715" s="1" t="s">
        <v>71</v>
      </c>
      <c r="D5715" s="1" t="s">
        <v>72</v>
      </c>
      <c r="E5715" s="1" t="s">
        <v>53</v>
      </c>
      <c r="F5715" s="1" t="s">
        <v>31</v>
      </c>
      <c r="G5715" s="1" t="s">
        <v>32</v>
      </c>
      <c r="H5715">
        <v>1.98</v>
      </c>
      <c r="I5715">
        <v>3</v>
      </c>
      <c r="J5715">
        <v>5.94</v>
      </c>
      <c r="K5715" s="11">
        <v>0</v>
      </c>
      <c r="L5715">
        <v>1.6</v>
      </c>
      <c r="M5715">
        <v>4.34</v>
      </c>
      <c r="N5715" s="11">
        <v>0.27</v>
      </c>
      <c r="O5715">
        <v>1.6</v>
      </c>
      <c r="P5715" t="str">
        <f>IF(OR(SampleSuperstore[[#This Row],[Total Sales]]&gt;'Check Outliers'!$M$7,SampleSuperstore[[#This Row],[Total Sales]]&lt;'Check Outliers'!$M$8),"Outlier","normal")</f>
        <v>normal</v>
      </c>
      <c r="Q5715" t="str">
        <f>IF(OR(SampleSuperstore[[#This Row],[Profit]]&gt;'Check Outliers'!$M$15,SampleSuperstore[[#This Row],[Profit]]&lt;'Check Outliers'!$M$16),"outlier","normal")</f>
        <v>normal</v>
      </c>
      <c r="R5715" s="1" t="str">
        <f>IF(OR(SampleSuperstore[[#This Row],[Cogs]]&gt;'Check Outliers'!$M$23,SampleSuperstore[[#This Row],[Cogs]]&lt;'Check Outliers'!$M$24),"outlier","normal")</f>
        <v>normal</v>
      </c>
    </row>
    <row r="5716" spans="1:18" x14ac:dyDescent="0.3">
      <c r="A5716" s="1" t="s">
        <v>24</v>
      </c>
      <c r="B5716" s="1" t="s">
        <v>11</v>
      </c>
      <c r="C5716" s="1" t="s">
        <v>178</v>
      </c>
      <c r="D5716" s="1" t="s">
        <v>79</v>
      </c>
      <c r="E5716" s="1" t="s">
        <v>14</v>
      </c>
      <c r="F5716" s="1" t="s">
        <v>22</v>
      </c>
      <c r="G5716" s="1" t="s">
        <v>28</v>
      </c>
      <c r="H5716">
        <v>35.51</v>
      </c>
      <c r="I5716">
        <v>5</v>
      </c>
      <c r="J5716">
        <v>177.55</v>
      </c>
      <c r="K5716" s="11">
        <v>0</v>
      </c>
      <c r="L5716">
        <v>47.94</v>
      </c>
      <c r="M5716">
        <v>129.61000000000001</v>
      </c>
      <c r="N5716" s="11">
        <v>0.27</v>
      </c>
      <c r="O5716">
        <v>47.94</v>
      </c>
      <c r="P5716" t="str">
        <f>IF(OR(SampleSuperstore[[#This Row],[Total Sales]]&gt;'Check Outliers'!$M$7,SampleSuperstore[[#This Row],[Total Sales]]&lt;'Check Outliers'!$M$8),"Outlier","normal")</f>
        <v>normal</v>
      </c>
      <c r="Q5716" t="str">
        <f>IF(OR(SampleSuperstore[[#This Row],[Profit]]&gt;'Check Outliers'!$M$15,SampleSuperstore[[#This Row],[Profit]]&lt;'Check Outliers'!$M$16),"outlier","normal")</f>
        <v>normal</v>
      </c>
      <c r="R5716" s="1" t="str">
        <f>IF(OR(SampleSuperstore[[#This Row],[Cogs]]&gt;'Check Outliers'!$M$23,SampleSuperstore[[#This Row],[Cogs]]&lt;'Check Outliers'!$M$24),"outlier","normal")</f>
        <v>normal</v>
      </c>
    </row>
    <row r="5717" spans="1:18" hidden="1" x14ac:dyDescent="0.3">
      <c r="A5717" s="1" t="s">
        <v>10</v>
      </c>
      <c r="B5717" s="1" t="s">
        <v>18</v>
      </c>
      <c r="C5717" s="1" t="s">
        <v>534</v>
      </c>
      <c r="D5717" s="1" t="s">
        <v>66</v>
      </c>
      <c r="E5717" s="1" t="s">
        <v>43</v>
      </c>
      <c r="F5717" s="1" t="s">
        <v>31</v>
      </c>
      <c r="G5717" s="1" t="s">
        <v>55</v>
      </c>
      <c r="H5717">
        <v>123.99</v>
      </c>
      <c r="I5717">
        <v>5</v>
      </c>
      <c r="J5717">
        <v>619.95000000000005</v>
      </c>
      <c r="K5717" s="1">
        <v>0</v>
      </c>
      <c r="L5717">
        <v>111.59</v>
      </c>
      <c r="M5717">
        <v>508.36</v>
      </c>
      <c r="N5717">
        <v>0.18</v>
      </c>
      <c r="O5717">
        <v>111.59</v>
      </c>
      <c r="P5717" t="str">
        <f>IF(OR(SampleSuperstore[[#This Row],[Total Sales]]&gt;'Check Outliers'!$M$7,SampleSuperstore[[#This Row],[Total Sales]]&lt;'Check Outliers'!$M$8),"Outlier","normal")</f>
        <v>Outlier</v>
      </c>
      <c r="Q5717" t="str">
        <f>IF(OR(SampleSuperstore[[#This Row],[Profit]]&gt;'Check Outliers'!$M$15,SampleSuperstore[[#This Row],[Profit]]&lt;'Check Outliers'!$M$16),"outlier","normal")</f>
        <v>outlier</v>
      </c>
      <c r="R5717" s="1" t="str">
        <f>IF(OR(SampleSuperstore[[#This Row],[Cogs]]&gt;'Check Outliers'!$M$23,SampleSuperstore[[#This Row],[Cogs]]&lt;'Check Outliers'!$M$24),"outlier","normal")</f>
        <v>outlier</v>
      </c>
    </row>
    <row r="5718" spans="1:18" x14ac:dyDescent="0.3">
      <c r="A5718" s="1" t="s">
        <v>10</v>
      </c>
      <c r="B5718" s="1" t="s">
        <v>18</v>
      </c>
      <c r="C5718" s="1" t="s">
        <v>534</v>
      </c>
      <c r="D5718" s="1" t="s">
        <v>66</v>
      </c>
      <c r="E5718" s="1" t="s">
        <v>43</v>
      </c>
      <c r="F5718" s="1" t="s">
        <v>31</v>
      </c>
      <c r="G5718" s="1" t="s">
        <v>32</v>
      </c>
      <c r="H5718">
        <v>9.7200000000000006</v>
      </c>
      <c r="I5718">
        <v>3</v>
      </c>
      <c r="J5718">
        <v>29.16</v>
      </c>
      <c r="K5718" s="11">
        <v>0</v>
      </c>
      <c r="L5718">
        <v>8.4600000000000009</v>
      </c>
      <c r="M5718">
        <v>20.7</v>
      </c>
      <c r="N5718" s="11">
        <v>0.28999999999999998</v>
      </c>
      <c r="O5718">
        <v>8.4600000000000009</v>
      </c>
      <c r="P5718" t="str">
        <f>IF(OR(SampleSuperstore[[#This Row],[Total Sales]]&gt;'Check Outliers'!$M$7,SampleSuperstore[[#This Row],[Total Sales]]&lt;'Check Outliers'!$M$8),"Outlier","normal")</f>
        <v>normal</v>
      </c>
      <c r="Q5718" t="str">
        <f>IF(OR(SampleSuperstore[[#This Row],[Profit]]&gt;'Check Outliers'!$M$15,SampleSuperstore[[#This Row],[Profit]]&lt;'Check Outliers'!$M$16),"outlier","normal")</f>
        <v>normal</v>
      </c>
      <c r="R5718" s="1" t="str">
        <f>IF(OR(SampleSuperstore[[#This Row],[Cogs]]&gt;'Check Outliers'!$M$23,SampleSuperstore[[#This Row],[Cogs]]&lt;'Check Outliers'!$M$24),"outlier","normal")</f>
        <v>normal</v>
      </c>
    </row>
    <row r="5719" spans="1:18" x14ac:dyDescent="0.3">
      <c r="A5719" s="1" t="s">
        <v>10</v>
      </c>
      <c r="B5719" s="1" t="s">
        <v>18</v>
      </c>
      <c r="C5719" s="1" t="s">
        <v>534</v>
      </c>
      <c r="D5719" s="1" t="s">
        <v>66</v>
      </c>
      <c r="E5719" s="1" t="s">
        <v>43</v>
      </c>
      <c r="F5719" s="1" t="s">
        <v>22</v>
      </c>
      <c r="G5719" s="1" t="s">
        <v>56</v>
      </c>
      <c r="H5719">
        <v>8.2799999999999994</v>
      </c>
      <c r="I5719">
        <v>7</v>
      </c>
      <c r="J5719">
        <v>57.96</v>
      </c>
      <c r="K5719" s="11">
        <v>0</v>
      </c>
      <c r="L5719">
        <v>27.24</v>
      </c>
      <c r="M5719">
        <v>30.72</v>
      </c>
      <c r="N5719" s="11">
        <v>0.47</v>
      </c>
      <c r="O5719">
        <v>27.24</v>
      </c>
      <c r="P5719" t="str">
        <f>IF(OR(SampleSuperstore[[#This Row],[Total Sales]]&gt;'Check Outliers'!$M$7,SampleSuperstore[[#This Row],[Total Sales]]&lt;'Check Outliers'!$M$8),"Outlier","normal")</f>
        <v>normal</v>
      </c>
      <c r="Q5719" t="str">
        <f>IF(OR(SampleSuperstore[[#This Row],[Profit]]&gt;'Check Outliers'!$M$15,SampleSuperstore[[#This Row],[Profit]]&lt;'Check Outliers'!$M$16),"outlier","normal")</f>
        <v>normal</v>
      </c>
      <c r="R5719" s="1" t="str">
        <f>IF(OR(SampleSuperstore[[#This Row],[Cogs]]&gt;'Check Outliers'!$M$23,SampleSuperstore[[#This Row],[Cogs]]&lt;'Check Outliers'!$M$24),"outlier","normal")</f>
        <v>normal</v>
      </c>
    </row>
    <row r="5720" spans="1:18" x14ac:dyDescent="0.3">
      <c r="A5720" s="1" t="s">
        <v>10</v>
      </c>
      <c r="B5720" s="1" t="s">
        <v>18</v>
      </c>
      <c r="C5720" s="1" t="s">
        <v>534</v>
      </c>
      <c r="D5720" s="1" t="s">
        <v>66</v>
      </c>
      <c r="E5720" s="1" t="s">
        <v>43</v>
      </c>
      <c r="F5720" s="1" t="s">
        <v>22</v>
      </c>
      <c r="G5720" s="1" t="s">
        <v>34</v>
      </c>
      <c r="H5720">
        <v>9.8000000000000007</v>
      </c>
      <c r="I5720">
        <v>3</v>
      </c>
      <c r="J5720">
        <v>29.4</v>
      </c>
      <c r="K5720" s="11">
        <v>0.1</v>
      </c>
      <c r="L5720">
        <v>5.23</v>
      </c>
      <c r="M5720">
        <v>24.17</v>
      </c>
      <c r="N5720" s="11">
        <v>0.18</v>
      </c>
      <c r="O5720">
        <v>2.2900000000000005</v>
      </c>
      <c r="P5720" t="str">
        <f>IF(OR(SampleSuperstore[[#This Row],[Total Sales]]&gt;'Check Outliers'!$M$7,SampleSuperstore[[#This Row],[Total Sales]]&lt;'Check Outliers'!$M$8),"Outlier","normal")</f>
        <v>normal</v>
      </c>
      <c r="Q5720" t="str">
        <f>IF(OR(SampleSuperstore[[#This Row],[Profit]]&gt;'Check Outliers'!$M$15,SampleSuperstore[[#This Row],[Profit]]&lt;'Check Outliers'!$M$16),"outlier","normal")</f>
        <v>normal</v>
      </c>
      <c r="R5720" s="1" t="str">
        <f>IF(OR(SampleSuperstore[[#This Row],[Cogs]]&gt;'Check Outliers'!$M$23,SampleSuperstore[[#This Row],[Cogs]]&lt;'Check Outliers'!$M$24),"outlier","normal")</f>
        <v>normal</v>
      </c>
    </row>
    <row r="5721" spans="1:18" x14ac:dyDescent="0.3">
      <c r="A5721" s="1" t="s">
        <v>10</v>
      </c>
      <c r="B5721" s="1" t="s">
        <v>11</v>
      </c>
      <c r="C5721" s="1" t="s">
        <v>321</v>
      </c>
      <c r="D5721" s="1" t="s">
        <v>70</v>
      </c>
      <c r="E5721" s="1" t="s">
        <v>43</v>
      </c>
      <c r="F5721" s="1" t="s">
        <v>22</v>
      </c>
      <c r="G5721" s="1" t="s">
        <v>28</v>
      </c>
      <c r="H5721">
        <v>16.28</v>
      </c>
      <c r="I5721">
        <v>5</v>
      </c>
      <c r="J5721">
        <v>81.400000000000006</v>
      </c>
      <c r="K5721" s="11">
        <v>0</v>
      </c>
      <c r="L5721">
        <v>21.16</v>
      </c>
      <c r="M5721">
        <v>60.24</v>
      </c>
      <c r="N5721" s="11">
        <v>0.26</v>
      </c>
      <c r="O5721">
        <v>21.16</v>
      </c>
      <c r="P5721" t="str">
        <f>IF(OR(SampleSuperstore[[#This Row],[Total Sales]]&gt;'Check Outliers'!$M$7,SampleSuperstore[[#This Row],[Total Sales]]&lt;'Check Outliers'!$M$8),"Outlier","normal")</f>
        <v>normal</v>
      </c>
      <c r="Q5721" t="str">
        <f>IF(OR(SampleSuperstore[[#This Row],[Profit]]&gt;'Check Outliers'!$M$15,SampleSuperstore[[#This Row],[Profit]]&lt;'Check Outliers'!$M$16),"outlier","normal")</f>
        <v>normal</v>
      </c>
      <c r="R5721" s="1" t="str">
        <f>IF(OR(SampleSuperstore[[#This Row],[Cogs]]&gt;'Check Outliers'!$M$23,SampleSuperstore[[#This Row],[Cogs]]&lt;'Check Outliers'!$M$24),"outlier","normal")</f>
        <v>normal</v>
      </c>
    </row>
    <row r="5722" spans="1:18" x14ac:dyDescent="0.3">
      <c r="A5722" s="1" t="s">
        <v>58</v>
      </c>
      <c r="B5722" s="1" t="s">
        <v>18</v>
      </c>
      <c r="C5722" s="1" t="s">
        <v>78</v>
      </c>
      <c r="D5722" s="1" t="s">
        <v>91</v>
      </c>
      <c r="E5722" s="1" t="s">
        <v>21</v>
      </c>
      <c r="F5722" s="1" t="s">
        <v>22</v>
      </c>
      <c r="G5722" s="1" t="s">
        <v>73</v>
      </c>
      <c r="H5722">
        <v>1.74</v>
      </c>
      <c r="I5722">
        <v>5</v>
      </c>
      <c r="J5722">
        <v>8.7200000000000006</v>
      </c>
      <c r="K5722" s="11">
        <v>0.2</v>
      </c>
      <c r="L5722">
        <v>2.29</v>
      </c>
      <c r="M5722">
        <v>6.43</v>
      </c>
      <c r="N5722" s="11">
        <v>0.26</v>
      </c>
      <c r="O5722">
        <v>0.54599999999999982</v>
      </c>
      <c r="P5722" t="str">
        <f>IF(OR(SampleSuperstore[[#This Row],[Total Sales]]&gt;'Check Outliers'!$M$7,SampleSuperstore[[#This Row],[Total Sales]]&lt;'Check Outliers'!$M$8),"Outlier","normal")</f>
        <v>normal</v>
      </c>
      <c r="Q5722" t="str">
        <f>IF(OR(SampleSuperstore[[#This Row],[Profit]]&gt;'Check Outliers'!$M$15,SampleSuperstore[[#This Row],[Profit]]&lt;'Check Outliers'!$M$16),"outlier","normal")</f>
        <v>normal</v>
      </c>
      <c r="R5722" s="1" t="str">
        <f>IF(OR(SampleSuperstore[[#This Row],[Cogs]]&gt;'Check Outliers'!$M$23,SampleSuperstore[[#This Row],[Cogs]]&lt;'Check Outliers'!$M$24),"outlier","normal")</f>
        <v>normal</v>
      </c>
    </row>
    <row r="5723" spans="1:18" x14ac:dyDescent="0.3">
      <c r="A5723" s="1" t="s">
        <v>58</v>
      </c>
      <c r="B5723" s="1" t="s">
        <v>18</v>
      </c>
      <c r="C5723" s="1" t="s">
        <v>78</v>
      </c>
      <c r="D5723" s="1" t="s">
        <v>91</v>
      </c>
      <c r="E5723" s="1" t="s">
        <v>21</v>
      </c>
      <c r="F5723" s="1" t="s">
        <v>31</v>
      </c>
      <c r="G5723" s="1" t="s">
        <v>55</v>
      </c>
      <c r="H5723">
        <v>30.39</v>
      </c>
      <c r="I5723">
        <v>3</v>
      </c>
      <c r="J5723">
        <v>91.18</v>
      </c>
      <c r="K5723" s="11">
        <v>0.2</v>
      </c>
      <c r="L5723">
        <v>4.5599999999999996</v>
      </c>
      <c r="M5723">
        <v>86.62</v>
      </c>
      <c r="N5723" s="11">
        <v>0.05</v>
      </c>
      <c r="O5723">
        <v>-13.676000000000002</v>
      </c>
      <c r="P5723" t="str">
        <f>IF(OR(SampleSuperstore[[#This Row],[Total Sales]]&gt;'Check Outliers'!$M$7,SampleSuperstore[[#This Row],[Total Sales]]&lt;'Check Outliers'!$M$8),"Outlier","normal")</f>
        <v>normal</v>
      </c>
      <c r="Q5723" t="str">
        <f>IF(OR(SampleSuperstore[[#This Row],[Profit]]&gt;'Check Outliers'!$M$15,SampleSuperstore[[#This Row],[Profit]]&lt;'Check Outliers'!$M$16),"outlier","normal")</f>
        <v>normal</v>
      </c>
      <c r="R5723" s="1" t="str">
        <f>IF(OR(SampleSuperstore[[#This Row],[Cogs]]&gt;'Check Outliers'!$M$23,SampleSuperstore[[#This Row],[Cogs]]&lt;'Check Outliers'!$M$24),"outlier","normal")</f>
        <v>normal</v>
      </c>
    </row>
    <row r="5724" spans="1:18" x14ac:dyDescent="0.3">
      <c r="A5724" s="1" t="s">
        <v>58</v>
      </c>
      <c r="B5724" s="1" t="s">
        <v>18</v>
      </c>
      <c r="C5724" s="1" t="s">
        <v>78</v>
      </c>
      <c r="D5724" s="1" t="s">
        <v>91</v>
      </c>
      <c r="E5724" s="1" t="s">
        <v>21</v>
      </c>
      <c r="F5724" s="1" t="s">
        <v>31</v>
      </c>
      <c r="G5724" s="1" t="s">
        <v>55</v>
      </c>
      <c r="H5724">
        <v>39.99</v>
      </c>
      <c r="I5724">
        <v>4</v>
      </c>
      <c r="J5724">
        <v>159.97</v>
      </c>
      <c r="K5724" s="11">
        <v>0.2</v>
      </c>
      <c r="L5724">
        <v>29.99</v>
      </c>
      <c r="M5724">
        <v>129.97999999999999</v>
      </c>
      <c r="N5724" s="11">
        <v>0.19</v>
      </c>
      <c r="O5724">
        <v>-2.0040000000000013</v>
      </c>
      <c r="P5724" t="str">
        <f>IF(OR(SampleSuperstore[[#This Row],[Total Sales]]&gt;'Check Outliers'!$M$7,SampleSuperstore[[#This Row],[Total Sales]]&lt;'Check Outliers'!$M$8),"Outlier","normal")</f>
        <v>normal</v>
      </c>
      <c r="Q5724" t="str">
        <f>IF(OR(SampleSuperstore[[#This Row],[Profit]]&gt;'Check Outliers'!$M$15,SampleSuperstore[[#This Row],[Profit]]&lt;'Check Outliers'!$M$16),"outlier","normal")</f>
        <v>normal</v>
      </c>
      <c r="R5724" s="1" t="str">
        <f>IF(OR(SampleSuperstore[[#This Row],[Cogs]]&gt;'Check Outliers'!$M$23,SampleSuperstore[[#This Row],[Cogs]]&lt;'Check Outliers'!$M$24),"outlier","normal")</f>
        <v>normal</v>
      </c>
    </row>
    <row r="5725" spans="1:18" x14ac:dyDescent="0.3">
      <c r="A5725" s="1" t="s">
        <v>24</v>
      </c>
      <c r="B5725" s="1" t="s">
        <v>18</v>
      </c>
      <c r="C5725" s="1" t="s">
        <v>48</v>
      </c>
      <c r="D5725" s="1" t="s">
        <v>20</v>
      </c>
      <c r="E5725" s="1" t="s">
        <v>21</v>
      </c>
      <c r="F5725" s="1" t="s">
        <v>22</v>
      </c>
      <c r="G5725" s="1" t="s">
        <v>37</v>
      </c>
      <c r="H5725">
        <v>6.48</v>
      </c>
      <c r="I5725">
        <v>2</v>
      </c>
      <c r="J5725">
        <v>12.96</v>
      </c>
      <c r="K5725" s="11">
        <v>0</v>
      </c>
      <c r="L5725">
        <v>6.22</v>
      </c>
      <c r="M5725">
        <v>6.74</v>
      </c>
      <c r="N5725" s="11">
        <v>0.48</v>
      </c>
      <c r="O5725">
        <v>6.22</v>
      </c>
      <c r="P5725" t="str">
        <f>IF(OR(SampleSuperstore[[#This Row],[Total Sales]]&gt;'Check Outliers'!$M$7,SampleSuperstore[[#This Row],[Total Sales]]&lt;'Check Outliers'!$M$8),"Outlier","normal")</f>
        <v>normal</v>
      </c>
      <c r="Q5725" t="str">
        <f>IF(OR(SampleSuperstore[[#This Row],[Profit]]&gt;'Check Outliers'!$M$15,SampleSuperstore[[#This Row],[Profit]]&lt;'Check Outliers'!$M$16),"outlier","normal")</f>
        <v>normal</v>
      </c>
      <c r="R5725" s="1" t="str">
        <f>IF(OR(SampleSuperstore[[#This Row],[Cogs]]&gt;'Check Outliers'!$M$23,SampleSuperstore[[#This Row],[Cogs]]&lt;'Check Outliers'!$M$24),"outlier","normal")</f>
        <v>normal</v>
      </c>
    </row>
    <row r="5726" spans="1:18" hidden="1" x14ac:dyDescent="0.3">
      <c r="A5726" s="1" t="s">
        <v>24</v>
      </c>
      <c r="B5726" s="1" t="s">
        <v>18</v>
      </c>
      <c r="C5726" s="1" t="s">
        <v>75</v>
      </c>
      <c r="D5726" s="1" t="s">
        <v>61</v>
      </c>
      <c r="E5726" s="1" t="s">
        <v>43</v>
      </c>
      <c r="F5726" s="1" t="s">
        <v>22</v>
      </c>
      <c r="G5726" s="1" t="s">
        <v>28</v>
      </c>
      <c r="H5726">
        <v>110.51</v>
      </c>
      <c r="I5726">
        <v>3</v>
      </c>
      <c r="J5726">
        <v>331.54</v>
      </c>
      <c r="K5726" s="1">
        <v>0.2</v>
      </c>
      <c r="L5726">
        <v>-82.88</v>
      </c>
      <c r="M5726">
        <v>414.42</v>
      </c>
      <c r="N5726">
        <v>-0.25</v>
      </c>
      <c r="O5726">
        <v>-149.18799999999999</v>
      </c>
      <c r="P5726" t="str">
        <f>IF(OR(SampleSuperstore[[#This Row],[Total Sales]]&gt;'Check Outliers'!$M$7,SampleSuperstore[[#This Row],[Total Sales]]&lt;'Check Outliers'!$M$8),"Outlier","normal")</f>
        <v>normal</v>
      </c>
      <c r="Q5726" t="str">
        <f>IF(OR(SampleSuperstore[[#This Row],[Profit]]&gt;'Check Outliers'!$M$15,SampleSuperstore[[#This Row],[Profit]]&lt;'Check Outliers'!$M$16),"outlier","normal")</f>
        <v>outlier</v>
      </c>
      <c r="R5726" s="1" t="str">
        <f>IF(OR(SampleSuperstore[[#This Row],[Cogs]]&gt;'Check Outliers'!$M$23,SampleSuperstore[[#This Row],[Cogs]]&lt;'Check Outliers'!$M$24),"outlier","normal")</f>
        <v>normal</v>
      </c>
    </row>
    <row r="5727" spans="1:18" hidden="1" x14ac:dyDescent="0.3">
      <c r="A5727" s="1" t="s">
        <v>58</v>
      </c>
      <c r="B5727" s="1" t="s">
        <v>18</v>
      </c>
      <c r="C5727" s="1" t="s">
        <v>71</v>
      </c>
      <c r="D5727" s="1" t="s">
        <v>72</v>
      </c>
      <c r="E5727" s="1" t="s">
        <v>53</v>
      </c>
      <c r="F5727" s="1" t="s">
        <v>31</v>
      </c>
      <c r="G5727" s="1" t="s">
        <v>55</v>
      </c>
      <c r="H5727">
        <v>99.99</v>
      </c>
      <c r="I5727">
        <v>9</v>
      </c>
      <c r="J5727">
        <v>899.91</v>
      </c>
      <c r="K5727" s="1">
        <v>0</v>
      </c>
      <c r="L5727">
        <v>395.96</v>
      </c>
      <c r="M5727">
        <v>503.95</v>
      </c>
      <c r="N5727">
        <v>0.44</v>
      </c>
      <c r="O5727">
        <v>395.96</v>
      </c>
      <c r="P5727" t="str">
        <f>IF(OR(SampleSuperstore[[#This Row],[Total Sales]]&gt;'Check Outliers'!$M$7,SampleSuperstore[[#This Row],[Total Sales]]&lt;'Check Outliers'!$M$8),"Outlier","normal")</f>
        <v>Outlier</v>
      </c>
      <c r="Q5727" t="str">
        <f>IF(OR(SampleSuperstore[[#This Row],[Profit]]&gt;'Check Outliers'!$M$15,SampleSuperstore[[#This Row],[Profit]]&lt;'Check Outliers'!$M$16),"outlier","normal")</f>
        <v>outlier</v>
      </c>
      <c r="R5727" s="1" t="str">
        <f>IF(OR(SampleSuperstore[[#This Row],[Cogs]]&gt;'Check Outliers'!$M$23,SampleSuperstore[[#This Row],[Cogs]]&lt;'Check Outliers'!$M$24),"outlier","normal")</f>
        <v>outlier</v>
      </c>
    </row>
    <row r="5728" spans="1:18" hidden="1" x14ac:dyDescent="0.3">
      <c r="A5728" s="1" t="s">
        <v>24</v>
      </c>
      <c r="B5728" s="1" t="s">
        <v>18</v>
      </c>
      <c r="C5728" s="1" t="s">
        <v>57</v>
      </c>
      <c r="D5728" s="1" t="s">
        <v>42</v>
      </c>
      <c r="E5728" s="1" t="s">
        <v>43</v>
      </c>
      <c r="F5728" s="1" t="s">
        <v>31</v>
      </c>
      <c r="G5728" s="1" t="s">
        <v>32</v>
      </c>
      <c r="H5728">
        <v>135.19</v>
      </c>
      <c r="I5728">
        <v>7</v>
      </c>
      <c r="J5728">
        <v>946.34</v>
      </c>
      <c r="K5728" s="1">
        <v>0.2</v>
      </c>
      <c r="L5728">
        <v>118.29</v>
      </c>
      <c r="M5728">
        <v>828.05</v>
      </c>
      <c r="N5728">
        <v>0.12</v>
      </c>
      <c r="O5728">
        <v>-70.978000000000023</v>
      </c>
      <c r="P5728" t="str">
        <f>IF(OR(SampleSuperstore[[#This Row],[Total Sales]]&gt;'Check Outliers'!$M$7,SampleSuperstore[[#This Row],[Total Sales]]&lt;'Check Outliers'!$M$8),"Outlier","normal")</f>
        <v>Outlier</v>
      </c>
      <c r="Q5728" t="str">
        <f>IF(OR(SampleSuperstore[[#This Row],[Profit]]&gt;'Check Outliers'!$M$15,SampleSuperstore[[#This Row],[Profit]]&lt;'Check Outliers'!$M$16),"outlier","normal")</f>
        <v>outlier</v>
      </c>
      <c r="R5728" s="1" t="str">
        <f>IF(OR(SampleSuperstore[[#This Row],[Cogs]]&gt;'Check Outliers'!$M$23,SampleSuperstore[[#This Row],[Cogs]]&lt;'Check Outliers'!$M$24),"outlier","normal")</f>
        <v>outlier</v>
      </c>
    </row>
    <row r="5729" spans="1:18" x14ac:dyDescent="0.3">
      <c r="A5729" s="1" t="s">
        <v>24</v>
      </c>
      <c r="B5729" s="1" t="s">
        <v>11</v>
      </c>
      <c r="C5729" s="1" t="s">
        <v>44</v>
      </c>
      <c r="D5729" s="1" t="s">
        <v>45</v>
      </c>
      <c r="E5729" s="1" t="s">
        <v>43</v>
      </c>
      <c r="F5729" s="1" t="s">
        <v>31</v>
      </c>
      <c r="G5729" s="1" t="s">
        <v>55</v>
      </c>
      <c r="H5729">
        <v>59.37</v>
      </c>
      <c r="I5729">
        <v>3</v>
      </c>
      <c r="J5729">
        <v>178.11</v>
      </c>
      <c r="K5729" s="11">
        <v>0</v>
      </c>
      <c r="L5729">
        <v>32.06</v>
      </c>
      <c r="M5729">
        <v>146.05000000000001</v>
      </c>
      <c r="N5729" s="11">
        <v>0.18</v>
      </c>
      <c r="O5729">
        <v>32.06</v>
      </c>
      <c r="P5729" t="str">
        <f>IF(OR(SampleSuperstore[[#This Row],[Total Sales]]&gt;'Check Outliers'!$M$7,SampleSuperstore[[#This Row],[Total Sales]]&lt;'Check Outliers'!$M$8),"Outlier","normal")</f>
        <v>normal</v>
      </c>
      <c r="Q5729" t="str">
        <f>IF(OR(SampleSuperstore[[#This Row],[Profit]]&gt;'Check Outliers'!$M$15,SampleSuperstore[[#This Row],[Profit]]&lt;'Check Outliers'!$M$16),"outlier","normal")</f>
        <v>normal</v>
      </c>
      <c r="R5729" s="1" t="str">
        <f>IF(OR(SampleSuperstore[[#This Row],[Cogs]]&gt;'Check Outliers'!$M$23,SampleSuperstore[[#This Row],[Cogs]]&lt;'Check Outliers'!$M$24),"outlier","normal")</f>
        <v>normal</v>
      </c>
    </row>
    <row r="5730" spans="1:18" hidden="1" x14ac:dyDescent="0.3">
      <c r="A5730" s="1" t="s">
        <v>24</v>
      </c>
      <c r="B5730" s="1" t="s">
        <v>11</v>
      </c>
      <c r="C5730" s="1" t="s">
        <v>44</v>
      </c>
      <c r="D5730" s="1" t="s">
        <v>45</v>
      </c>
      <c r="E5730" s="1" t="s">
        <v>43</v>
      </c>
      <c r="F5730" s="1" t="s">
        <v>22</v>
      </c>
      <c r="G5730" s="1" t="s">
        <v>34</v>
      </c>
      <c r="H5730">
        <v>363.25</v>
      </c>
      <c r="I5730">
        <v>3</v>
      </c>
      <c r="J5730">
        <v>1089.75</v>
      </c>
      <c r="K5730" s="1">
        <v>0</v>
      </c>
      <c r="L5730">
        <v>305.13</v>
      </c>
      <c r="M5730">
        <v>784.62</v>
      </c>
      <c r="N5730">
        <v>0.28000000000000003</v>
      </c>
      <c r="O5730">
        <v>305.13</v>
      </c>
      <c r="P5730" t="str">
        <f>IF(OR(SampleSuperstore[[#This Row],[Total Sales]]&gt;'Check Outliers'!$M$7,SampleSuperstore[[#This Row],[Total Sales]]&lt;'Check Outliers'!$M$8),"Outlier","normal")</f>
        <v>Outlier</v>
      </c>
      <c r="Q5730" t="str">
        <f>IF(OR(SampleSuperstore[[#This Row],[Profit]]&gt;'Check Outliers'!$M$15,SampleSuperstore[[#This Row],[Profit]]&lt;'Check Outliers'!$M$16),"outlier","normal")</f>
        <v>outlier</v>
      </c>
      <c r="R5730" s="1" t="str">
        <f>IF(OR(SampleSuperstore[[#This Row],[Cogs]]&gt;'Check Outliers'!$M$23,SampleSuperstore[[#This Row],[Cogs]]&lt;'Check Outliers'!$M$24),"outlier","normal")</f>
        <v>outlier</v>
      </c>
    </row>
    <row r="5731" spans="1:18" x14ac:dyDescent="0.3">
      <c r="A5731" s="1" t="s">
        <v>24</v>
      </c>
      <c r="B5731" s="1" t="s">
        <v>11</v>
      </c>
      <c r="C5731" s="1" t="s">
        <v>44</v>
      </c>
      <c r="D5731" s="1" t="s">
        <v>45</v>
      </c>
      <c r="E5731" s="1" t="s">
        <v>43</v>
      </c>
      <c r="F5731" s="1" t="s">
        <v>22</v>
      </c>
      <c r="G5731" s="1" t="s">
        <v>23</v>
      </c>
      <c r="H5731">
        <v>30.53</v>
      </c>
      <c r="I5731">
        <v>2</v>
      </c>
      <c r="J5731">
        <v>61.06</v>
      </c>
      <c r="K5731" s="11">
        <v>0</v>
      </c>
      <c r="L5731">
        <v>28.09</v>
      </c>
      <c r="M5731">
        <v>32.97</v>
      </c>
      <c r="N5731" s="11">
        <v>0.46</v>
      </c>
      <c r="O5731">
        <v>28.09</v>
      </c>
      <c r="P5731" t="str">
        <f>IF(OR(SampleSuperstore[[#This Row],[Total Sales]]&gt;'Check Outliers'!$M$7,SampleSuperstore[[#This Row],[Total Sales]]&lt;'Check Outliers'!$M$8),"Outlier","normal")</f>
        <v>normal</v>
      </c>
      <c r="Q5731" t="str">
        <f>IF(OR(SampleSuperstore[[#This Row],[Profit]]&gt;'Check Outliers'!$M$15,SampleSuperstore[[#This Row],[Profit]]&lt;'Check Outliers'!$M$16),"outlier","normal")</f>
        <v>normal</v>
      </c>
      <c r="R5731" s="1" t="str">
        <f>IF(OR(SampleSuperstore[[#This Row],[Cogs]]&gt;'Check Outliers'!$M$23,SampleSuperstore[[#This Row],[Cogs]]&lt;'Check Outliers'!$M$24),"outlier","normal")</f>
        <v>normal</v>
      </c>
    </row>
    <row r="5732" spans="1:18" x14ac:dyDescent="0.3">
      <c r="A5732" s="1" t="s">
        <v>24</v>
      </c>
      <c r="B5732" s="1" t="s">
        <v>11</v>
      </c>
      <c r="C5732" s="1" t="s">
        <v>44</v>
      </c>
      <c r="D5732" s="1" t="s">
        <v>45</v>
      </c>
      <c r="E5732" s="1" t="s">
        <v>43</v>
      </c>
      <c r="F5732" s="1" t="s">
        <v>15</v>
      </c>
      <c r="G5732" s="1" t="s">
        <v>16</v>
      </c>
      <c r="H5732">
        <v>114.98</v>
      </c>
      <c r="I5732">
        <v>4</v>
      </c>
      <c r="J5732">
        <v>459.92</v>
      </c>
      <c r="K5732" s="11">
        <v>0</v>
      </c>
      <c r="L5732">
        <v>41.39</v>
      </c>
      <c r="M5732">
        <v>418.53</v>
      </c>
      <c r="N5732" s="11">
        <v>0.09</v>
      </c>
      <c r="O5732">
        <v>41.39</v>
      </c>
      <c r="P5732" t="str">
        <f>IF(OR(SampleSuperstore[[#This Row],[Total Sales]]&gt;'Check Outliers'!$M$7,SampleSuperstore[[#This Row],[Total Sales]]&lt;'Check Outliers'!$M$8),"Outlier","normal")</f>
        <v>normal</v>
      </c>
      <c r="Q5732" t="str">
        <f>IF(OR(SampleSuperstore[[#This Row],[Profit]]&gt;'Check Outliers'!$M$15,SampleSuperstore[[#This Row],[Profit]]&lt;'Check Outliers'!$M$16),"outlier","normal")</f>
        <v>normal</v>
      </c>
      <c r="R5732" s="1" t="str">
        <f>IF(OR(SampleSuperstore[[#This Row],[Cogs]]&gt;'Check Outliers'!$M$23,SampleSuperstore[[#This Row],[Cogs]]&lt;'Check Outliers'!$M$24),"outlier","normal")</f>
        <v>normal</v>
      </c>
    </row>
    <row r="5733" spans="1:18" x14ac:dyDescent="0.3">
      <c r="A5733" s="1" t="s">
        <v>24</v>
      </c>
      <c r="B5733" s="1" t="s">
        <v>11</v>
      </c>
      <c r="C5733" s="1" t="s">
        <v>44</v>
      </c>
      <c r="D5733" s="1" t="s">
        <v>45</v>
      </c>
      <c r="E5733" s="1" t="s">
        <v>43</v>
      </c>
      <c r="F5733" s="1" t="s">
        <v>22</v>
      </c>
      <c r="G5733" s="1" t="s">
        <v>37</v>
      </c>
      <c r="H5733">
        <v>6.88</v>
      </c>
      <c r="I5733">
        <v>4</v>
      </c>
      <c r="J5733">
        <v>27.52</v>
      </c>
      <c r="K5733" s="11">
        <v>0</v>
      </c>
      <c r="L5733">
        <v>12.66</v>
      </c>
      <c r="M5733">
        <v>14.86</v>
      </c>
      <c r="N5733" s="11">
        <v>0.46</v>
      </c>
      <c r="O5733">
        <v>12.66</v>
      </c>
      <c r="P5733" t="str">
        <f>IF(OR(SampleSuperstore[[#This Row],[Total Sales]]&gt;'Check Outliers'!$M$7,SampleSuperstore[[#This Row],[Total Sales]]&lt;'Check Outliers'!$M$8),"Outlier","normal")</f>
        <v>normal</v>
      </c>
      <c r="Q5733" t="str">
        <f>IF(OR(SampleSuperstore[[#This Row],[Profit]]&gt;'Check Outliers'!$M$15,SampleSuperstore[[#This Row],[Profit]]&lt;'Check Outliers'!$M$16),"outlier","normal")</f>
        <v>normal</v>
      </c>
      <c r="R5733" s="1" t="str">
        <f>IF(OR(SampleSuperstore[[#This Row],[Cogs]]&gt;'Check Outliers'!$M$23,SampleSuperstore[[#This Row],[Cogs]]&lt;'Check Outliers'!$M$24),"outlier","normal")</f>
        <v>normal</v>
      </c>
    </row>
    <row r="5734" spans="1:18" hidden="1" x14ac:dyDescent="0.3">
      <c r="A5734" s="1" t="s">
        <v>58</v>
      </c>
      <c r="B5734" s="1" t="s">
        <v>18</v>
      </c>
      <c r="C5734" s="1" t="s">
        <v>538</v>
      </c>
      <c r="D5734" s="1" t="s">
        <v>123</v>
      </c>
      <c r="E5734" s="1" t="s">
        <v>53</v>
      </c>
      <c r="F5734" s="1" t="s">
        <v>15</v>
      </c>
      <c r="G5734" s="1" t="s">
        <v>16</v>
      </c>
      <c r="H5734">
        <v>70.98</v>
      </c>
      <c r="I5734">
        <v>9</v>
      </c>
      <c r="J5734">
        <v>638.82000000000005</v>
      </c>
      <c r="K5734" s="1">
        <v>0</v>
      </c>
      <c r="L5734">
        <v>185.26</v>
      </c>
      <c r="M5734">
        <v>453.56</v>
      </c>
      <c r="N5734">
        <v>0.28999999999999998</v>
      </c>
      <c r="O5734">
        <v>185.26</v>
      </c>
      <c r="P5734" t="str">
        <f>IF(OR(SampleSuperstore[[#This Row],[Total Sales]]&gt;'Check Outliers'!$M$7,SampleSuperstore[[#This Row],[Total Sales]]&lt;'Check Outliers'!$M$8),"Outlier","normal")</f>
        <v>Outlier</v>
      </c>
      <c r="Q5734" t="str">
        <f>IF(OR(SampleSuperstore[[#This Row],[Profit]]&gt;'Check Outliers'!$M$15,SampleSuperstore[[#This Row],[Profit]]&lt;'Check Outliers'!$M$16),"outlier","normal")</f>
        <v>outlier</v>
      </c>
      <c r="R5734" s="1" t="str">
        <f>IF(OR(SampleSuperstore[[#This Row],[Cogs]]&gt;'Check Outliers'!$M$23,SampleSuperstore[[#This Row],[Cogs]]&lt;'Check Outliers'!$M$24),"outlier","normal")</f>
        <v>outlier</v>
      </c>
    </row>
    <row r="5735" spans="1:18" x14ac:dyDescent="0.3">
      <c r="A5735" s="1" t="s">
        <v>58</v>
      </c>
      <c r="B5735" s="1" t="s">
        <v>18</v>
      </c>
      <c r="C5735" s="1" t="s">
        <v>538</v>
      </c>
      <c r="D5735" s="1" t="s">
        <v>123</v>
      </c>
      <c r="E5735" s="1" t="s">
        <v>53</v>
      </c>
      <c r="F5735" s="1" t="s">
        <v>22</v>
      </c>
      <c r="G5735" s="1" t="s">
        <v>106</v>
      </c>
      <c r="H5735">
        <v>10.23</v>
      </c>
      <c r="I5735">
        <v>3</v>
      </c>
      <c r="J5735">
        <v>30.69</v>
      </c>
      <c r="K5735" s="11">
        <v>0</v>
      </c>
      <c r="L5735">
        <v>7.98</v>
      </c>
      <c r="M5735">
        <v>22.71</v>
      </c>
      <c r="N5735" s="11">
        <v>0.26</v>
      </c>
      <c r="O5735">
        <v>7.98</v>
      </c>
      <c r="P5735" t="str">
        <f>IF(OR(SampleSuperstore[[#This Row],[Total Sales]]&gt;'Check Outliers'!$M$7,SampleSuperstore[[#This Row],[Total Sales]]&lt;'Check Outliers'!$M$8),"Outlier","normal")</f>
        <v>normal</v>
      </c>
      <c r="Q5735" t="str">
        <f>IF(OR(SampleSuperstore[[#This Row],[Profit]]&gt;'Check Outliers'!$M$15,SampleSuperstore[[#This Row],[Profit]]&lt;'Check Outliers'!$M$16),"outlier","normal")</f>
        <v>normal</v>
      </c>
      <c r="R5735" s="1" t="str">
        <f>IF(OR(SampleSuperstore[[#This Row],[Cogs]]&gt;'Check Outliers'!$M$23,SampleSuperstore[[#This Row],[Cogs]]&lt;'Check Outliers'!$M$24),"outlier","normal")</f>
        <v>normal</v>
      </c>
    </row>
    <row r="5736" spans="1:18" x14ac:dyDescent="0.3">
      <c r="A5736" s="1" t="s">
        <v>58</v>
      </c>
      <c r="B5736" s="1" t="s">
        <v>18</v>
      </c>
      <c r="C5736" s="1" t="s">
        <v>538</v>
      </c>
      <c r="D5736" s="1" t="s">
        <v>123</v>
      </c>
      <c r="E5736" s="1" t="s">
        <v>53</v>
      </c>
      <c r="F5736" s="1" t="s">
        <v>15</v>
      </c>
      <c r="G5736" s="1" t="s">
        <v>29</v>
      </c>
      <c r="H5736">
        <v>12.58</v>
      </c>
      <c r="I5736">
        <v>2</v>
      </c>
      <c r="J5736">
        <v>25.16</v>
      </c>
      <c r="K5736" s="11">
        <v>0</v>
      </c>
      <c r="L5736">
        <v>8.5500000000000007</v>
      </c>
      <c r="M5736">
        <v>16.61</v>
      </c>
      <c r="N5736" s="11">
        <v>0.34</v>
      </c>
      <c r="O5736">
        <v>8.5500000000000007</v>
      </c>
      <c r="P5736" t="str">
        <f>IF(OR(SampleSuperstore[[#This Row],[Total Sales]]&gt;'Check Outliers'!$M$7,SampleSuperstore[[#This Row],[Total Sales]]&lt;'Check Outliers'!$M$8),"Outlier","normal")</f>
        <v>normal</v>
      </c>
      <c r="Q5736" t="str">
        <f>IF(OR(SampleSuperstore[[#This Row],[Profit]]&gt;'Check Outliers'!$M$15,SampleSuperstore[[#This Row],[Profit]]&lt;'Check Outliers'!$M$16),"outlier","normal")</f>
        <v>normal</v>
      </c>
      <c r="R5736" s="1" t="str">
        <f>IF(OR(SampleSuperstore[[#This Row],[Cogs]]&gt;'Check Outliers'!$M$23,SampleSuperstore[[#This Row],[Cogs]]&lt;'Check Outliers'!$M$24),"outlier","normal")</f>
        <v>normal</v>
      </c>
    </row>
    <row r="5737" spans="1:18" x14ac:dyDescent="0.3">
      <c r="A5737" s="1" t="s">
        <v>24</v>
      </c>
      <c r="B5737" s="1" t="s">
        <v>11</v>
      </c>
      <c r="C5737" s="1" t="s">
        <v>71</v>
      </c>
      <c r="D5737" s="1" t="s">
        <v>72</v>
      </c>
      <c r="E5737" s="1" t="s">
        <v>53</v>
      </c>
      <c r="F5737" s="1" t="s">
        <v>22</v>
      </c>
      <c r="G5737" s="1" t="s">
        <v>33</v>
      </c>
      <c r="H5737">
        <v>4.6399999999999997</v>
      </c>
      <c r="I5737">
        <v>3</v>
      </c>
      <c r="J5737">
        <v>13.92</v>
      </c>
      <c r="K5737" s="11">
        <v>0.2</v>
      </c>
      <c r="L5737">
        <v>4.87</v>
      </c>
      <c r="M5737">
        <v>9.0500000000000007</v>
      </c>
      <c r="N5737" s="11">
        <v>0.35</v>
      </c>
      <c r="O5737">
        <v>2.0859999999999999</v>
      </c>
      <c r="P5737" t="str">
        <f>IF(OR(SampleSuperstore[[#This Row],[Total Sales]]&gt;'Check Outliers'!$M$7,SampleSuperstore[[#This Row],[Total Sales]]&lt;'Check Outliers'!$M$8),"Outlier","normal")</f>
        <v>normal</v>
      </c>
      <c r="Q5737" t="str">
        <f>IF(OR(SampleSuperstore[[#This Row],[Profit]]&gt;'Check Outliers'!$M$15,SampleSuperstore[[#This Row],[Profit]]&lt;'Check Outliers'!$M$16),"outlier","normal")</f>
        <v>normal</v>
      </c>
      <c r="R5737" s="1" t="str">
        <f>IF(OR(SampleSuperstore[[#This Row],[Cogs]]&gt;'Check Outliers'!$M$23,SampleSuperstore[[#This Row],[Cogs]]&lt;'Check Outliers'!$M$24),"outlier","normal")</f>
        <v>normal</v>
      </c>
    </row>
    <row r="5738" spans="1:18" x14ac:dyDescent="0.3">
      <c r="A5738" s="1" t="s">
        <v>24</v>
      </c>
      <c r="B5738" s="1" t="s">
        <v>11</v>
      </c>
      <c r="C5738" s="1" t="s">
        <v>19</v>
      </c>
      <c r="D5738" s="1" t="s">
        <v>20</v>
      </c>
      <c r="E5738" s="1" t="s">
        <v>21</v>
      </c>
      <c r="F5738" s="1" t="s">
        <v>22</v>
      </c>
      <c r="G5738" s="1" t="s">
        <v>37</v>
      </c>
      <c r="H5738">
        <v>9.68</v>
      </c>
      <c r="I5738">
        <v>2</v>
      </c>
      <c r="J5738">
        <v>19.36</v>
      </c>
      <c r="K5738" s="11">
        <v>0</v>
      </c>
      <c r="L5738">
        <v>9.2899999999999991</v>
      </c>
      <c r="M5738">
        <v>10.07</v>
      </c>
      <c r="N5738" s="11">
        <v>0.48</v>
      </c>
      <c r="O5738">
        <v>9.2899999999999991</v>
      </c>
      <c r="P5738" t="str">
        <f>IF(OR(SampleSuperstore[[#This Row],[Total Sales]]&gt;'Check Outliers'!$M$7,SampleSuperstore[[#This Row],[Total Sales]]&lt;'Check Outliers'!$M$8),"Outlier","normal")</f>
        <v>normal</v>
      </c>
      <c r="Q5738" t="str">
        <f>IF(OR(SampleSuperstore[[#This Row],[Profit]]&gt;'Check Outliers'!$M$15,SampleSuperstore[[#This Row],[Profit]]&lt;'Check Outliers'!$M$16),"outlier","normal")</f>
        <v>normal</v>
      </c>
      <c r="R5738" s="1" t="str">
        <f>IF(OR(SampleSuperstore[[#This Row],[Cogs]]&gt;'Check Outliers'!$M$23,SampleSuperstore[[#This Row],[Cogs]]&lt;'Check Outliers'!$M$24),"outlier","normal")</f>
        <v>normal</v>
      </c>
    </row>
    <row r="5739" spans="1:18" x14ac:dyDescent="0.3">
      <c r="A5739" s="1" t="s">
        <v>24</v>
      </c>
      <c r="B5739" s="1" t="s">
        <v>11</v>
      </c>
      <c r="C5739" s="1" t="s">
        <v>19</v>
      </c>
      <c r="D5739" s="1" t="s">
        <v>20</v>
      </c>
      <c r="E5739" s="1" t="s">
        <v>21</v>
      </c>
      <c r="F5739" s="1" t="s">
        <v>15</v>
      </c>
      <c r="G5739" s="1" t="s">
        <v>29</v>
      </c>
      <c r="H5739">
        <v>9.65</v>
      </c>
      <c r="I5739">
        <v>2</v>
      </c>
      <c r="J5739">
        <v>19.3</v>
      </c>
      <c r="K5739" s="11">
        <v>0</v>
      </c>
      <c r="L5739">
        <v>5.79</v>
      </c>
      <c r="M5739">
        <v>13.51</v>
      </c>
      <c r="N5739" s="11">
        <v>0.3</v>
      </c>
      <c r="O5739">
        <v>5.79</v>
      </c>
      <c r="P5739" t="str">
        <f>IF(OR(SampleSuperstore[[#This Row],[Total Sales]]&gt;'Check Outliers'!$M$7,SampleSuperstore[[#This Row],[Total Sales]]&lt;'Check Outliers'!$M$8),"Outlier","normal")</f>
        <v>normal</v>
      </c>
      <c r="Q5739" t="str">
        <f>IF(OR(SampleSuperstore[[#This Row],[Profit]]&gt;'Check Outliers'!$M$15,SampleSuperstore[[#This Row],[Profit]]&lt;'Check Outliers'!$M$16),"outlier","normal")</f>
        <v>normal</v>
      </c>
      <c r="R5739" s="1" t="str">
        <f>IF(OR(SampleSuperstore[[#This Row],[Cogs]]&gt;'Check Outliers'!$M$23,SampleSuperstore[[#This Row],[Cogs]]&lt;'Check Outliers'!$M$24),"outlier","normal")</f>
        <v>normal</v>
      </c>
    </row>
    <row r="5740" spans="1:18" x14ac:dyDescent="0.3">
      <c r="A5740" s="1" t="s">
        <v>24</v>
      </c>
      <c r="B5740" s="1" t="s">
        <v>11</v>
      </c>
      <c r="C5740" s="1" t="s">
        <v>48</v>
      </c>
      <c r="D5740" s="1" t="s">
        <v>20</v>
      </c>
      <c r="E5740" s="1" t="s">
        <v>21</v>
      </c>
      <c r="F5740" s="1" t="s">
        <v>22</v>
      </c>
      <c r="G5740" s="1" t="s">
        <v>33</v>
      </c>
      <c r="H5740">
        <v>12.79</v>
      </c>
      <c r="I5740">
        <v>3</v>
      </c>
      <c r="J5740">
        <v>38.380000000000003</v>
      </c>
      <c r="K5740" s="11">
        <v>0.2</v>
      </c>
      <c r="L5740">
        <v>13.43</v>
      </c>
      <c r="M5740">
        <v>24.95</v>
      </c>
      <c r="N5740" s="11">
        <v>0.35</v>
      </c>
      <c r="O5740">
        <v>5.7539999999999987</v>
      </c>
      <c r="P5740" t="str">
        <f>IF(OR(SampleSuperstore[[#This Row],[Total Sales]]&gt;'Check Outliers'!$M$7,SampleSuperstore[[#This Row],[Total Sales]]&lt;'Check Outliers'!$M$8),"Outlier","normal")</f>
        <v>normal</v>
      </c>
      <c r="Q5740" t="str">
        <f>IF(OR(SampleSuperstore[[#This Row],[Profit]]&gt;'Check Outliers'!$M$15,SampleSuperstore[[#This Row],[Profit]]&lt;'Check Outliers'!$M$16),"outlier","normal")</f>
        <v>normal</v>
      </c>
      <c r="R5740" s="1" t="str">
        <f>IF(OR(SampleSuperstore[[#This Row],[Cogs]]&gt;'Check Outliers'!$M$23,SampleSuperstore[[#This Row],[Cogs]]&lt;'Check Outliers'!$M$24),"outlier","normal")</f>
        <v>normal</v>
      </c>
    </row>
    <row r="5741" spans="1:18" x14ac:dyDescent="0.3">
      <c r="A5741" s="1" t="s">
        <v>58</v>
      </c>
      <c r="B5741" s="1" t="s">
        <v>18</v>
      </c>
      <c r="C5741" s="1" t="s">
        <v>122</v>
      </c>
      <c r="D5741" s="1" t="s">
        <v>20</v>
      </c>
      <c r="E5741" s="1" t="s">
        <v>21</v>
      </c>
      <c r="F5741" s="1" t="s">
        <v>22</v>
      </c>
      <c r="G5741" s="1" t="s">
        <v>37</v>
      </c>
      <c r="H5741">
        <v>6.48</v>
      </c>
      <c r="I5741">
        <v>2</v>
      </c>
      <c r="J5741">
        <v>12.96</v>
      </c>
      <c r="K5741" s="11">
        <v>0</v>
      </c>
      <c r="L5741">
        <v>6.35</v>
      </c>
      <c r="M5741">
        <v>6.61</v>
      </c>
      <c r="N5741" s="11">
        <v>0.49</v>
      </c>
      <c r="O5741">
        <v>6.35</v>
      </c>
      <c r="P5741" t="str">
        <f>IF(OR(SampleSuperstore[[#This Row],[Total Sales]]&gt;'Check Outliers'!$M$7,SampleSuperstore[[#This Row],[Total Sales]]&lt;'Check Outliers'!$M$8),"Outlier","normal")</f>
        <v>normal</v>
      </c>
      <c r="Q5741" t="str">
        <f>IF(OR(SampleSuperstore[[#This Row],[Profit]]&gt;'Check Outliers'!$M$15,SampleSuperstore[[#This Row],[Profit]]&lt;'Check Outliers'!$M$16),"outlier","normal")</f>
        <v>normal</v>
      </c>
      <c r="R5741" s="1" t="str">
        <f>IF(OR(SampleSuperstore[[#This Row],[Cogs]]&gt;'Check Outliers'!$M$23,SampleSuperstore[[#This Row],[Cogs]]&lt;'Check Outliers'!$M$24),"outlier","normal")</f>
        <v>normal</v>
      </c>
    </row>
    <row r="5742" spans="1:18" x14ac:dyDescent="0.3">
      <c r="A5742" s="1" t="s">
        <v>58</v>
      </c>
      <c r="B5742" s="1" t="s">
        <v>18</v>
      </c>
      <c r="C5742" s="1" t="s">
        <v>122</v>
      </c>
      <c r="D5742" s="1" t="s">
        <v>20</v>
      </c>
      <c r="E5742" s="1" t="s">
        <v>21</v>
      </c>
      <c r="F5742" s="1" t="s">
        <v>15</v>
      </c>
      <c r="G5742" s="1" t="s">
        <v>29</v>
      </c>
      <c r="H5742">
        <v>26.48</v>
      </c>
      <c r="I5742">
        <v>1</v>
      </c>
      <c r="J5742">
        <v>26.48</v>
      </c>
      <c r="K5742" s="11">
        <v>0</v>
      </c>
      <c r="L5742">
        <v>10.06</v>
      </c>
      <c r="M5742">
        <v>16.420000000000002</v>
      </c>
      <c r="N5742" s="11">
        <v>0.38</v>
      </c>
      <c r="O5742">
        <v>10.06</v>
      </c>
      <c r="P5742" t="str">
        <f>IF(OR(SampleSuperstore[[#This Row],[Total Sales]]&gt;'Check Outliers'!$M$7,SampleSuperstore[[#This Row],[Total Sales]]&lt;'Check Outliers'!$M$8),"Outlier","normal")</f>
        <v>normal</v>
      </c>
      <c r="Q5742" t="str">
        <f>IF(OR(SampleSuperstore[[#This Row],[Profit]]&gt;'Check Outliers'!$M$15,SampleSuperstore[[#This Row],[Profit]]&lt;'Check Outliers'!$M$16),"outlier","normal")</f>
        <v>normal</v>
      </c>
      <c r="R5742" s="1" t="str">
        <f>IF(OR(SampleSuperstore[[#This Row],[Cogs]]&gt;'Check Outliers'!$M$23,SampleSuperstore[[#This Row],[Cogs]]&lt;'Check Outliers'!$M$24),"outlier","normal")</f>
        <v>normal</v>
      </c>
    </row>
    <row r="5743" spans="1:18" hidden="1" x14ac:dyDescent="0.3">
      <c r="A5743" s="1" t="s">
        <v>58</v>
      </c>
      <c r="B5743" s="1" t="s">
        <v>18</v>
      </c>
      <c r="C5743" s="1" t="s">
        <v>122</v>
      </c>
      <c r="D5743" s="1" t="s">
        <v>20</v>
      </c>
      <c r="E5743" s="1" t="s">
        <v>21</v>
      </c>
      <c r="F5743" s="1" t="s">
        <v>31</v>
      </c>
      <c r="G5743" s="1" t="s">
        <v>119</v>
      </c>
      <c r="H5743">
        <v>266.36</v>
      </c>
      <c r="I5743">
        <v>2</v>
      </c>
      <c r="J5743">
        <v>532.72</v>
      </c>
      <c r="K5743" s="1">
        <v>0.2</v>
      </c>
      <c r="L5743">
        <v>53.27</v>
      </c>
      <c r="M5743">
        <v>479.45</v>
      </c>
      <c r="N5743">
        <v>0.1</v>
      </c>
      <c r="O5743">
        <v>-53.274000000000008</v>
      </c>
      <c r="P5743" t="str">
        <f>IF(OR(SampleSuperstore[[#This Row],[Total Sales]]&gt;'Check Outliers'!$M$7,SampleSuperstore[[#This Row],[Total Sales]]&lt;'Check Outliers'!$M$8),"Outlier","normal")</f>
        <v>Outlier</v>
      </c>
      <c r="Q5743" t="str">
        <f>IF(OR(SampleSuperstore[[#This Row],[Profit]]&gt;'Check Outliers'!$M$15,SampleSuperstore[[#This Row],[Profit]]&lt;'Check Outliers'!$M$16),"outlier","normal")</f>
        <v>normal</v>
      </c>
      <c r="R5743" s="1" t="str">
        <f>IF(OR(SampleSuperstore[[#This Row],[Cogs]]&gt;'Check Outliers'!$M$23,SampleSuperstore[[#This Row],[Cogs]]&lt;'Check Outliers'!$M$24),"outlier","normal")</f>
        <v>outlier</v>
      </c>
    </row>
    <row r="5744" spans="1:18" x14ac:dyDescent="0.3">
      <c r="A5744" s="1" t="s">
        <v>58</v>
      </c>
      <c r="B5744" s="1" t="s">
        <v>18</v>
      </c>
      <c r="C5744" s="1" t="s">
        <v>122</v>
      </c>
      <c r="D5744" s="1" t="s">
        <v>20</v>
      </c>
      <c r="E5744" s="1" t="s">
        <v>21</v>
      </c>
      <c r="F5744" s="1" t="s">
        <v>22</v>
      </c>
      <c r="G5744" s="1" t="s">
        <v>37</v>
      </c>
      <c r="H5744">
        <v>6.68</v>
      </c>
      <c r="I5744">
        <v>4</v>
      </c>
      <c r="J5744">
        <v>26.72</v>
      </c>
      <c r="K5744" s="11">
        <v>0</v>
      </c>
      <c r="L5744">
        <v>12.83</v>
      </c>
      <c r="M5744">
        <v>13.89</v>
      </c>
      <c r="N5744" s="11">
        <v>0.48</v>
      </c>
      <c r="O5744">
        <v>12.83</v>
      </c>
      <c r="P5744" t="str">
        <f>IF(OR(SampleSuperstore[[#This Row],[Total Sales]]&gt;'Check Outliers'!$M$7,SampleSuperstore[[#This Row],[Total Sales]]&lt;'Check Outliers'!$M$8),"Outlier","normal")</f>
        <v>normal</v>
      </c>
      <c r="Q5744" t="str">
        <f>IF(OR(SampleSuperstore[[#This Row],[Profit]]&gt;'Check Outliers'!$M$15,SampleSuperstore[[#This Row],[Profit]]&lt;'Check Outliers'!$M$16),"outlier","normal")</f>
        <v>normal</v>
      </c>
      <c r="R5744" s="1" t="str">
        <f>IF(OR(SampleSuperstore[[#This Row],[Cogs]]&gt;'Check Outliers'!$M$23,SampleSuperstore[[#This Row],[Cogs]]&lt;'Check Outliers'!$M$24),"outlier","normal")</f>
        <v>normal</v>
      </c>
    </row>
    <row r="5745" spans="1:18" x14ac:dyDescent="0.3">
      <c r="A5745" s="1" t="s">
        <v>58</v>
      </c>
      <c r="B5745" s="1" t="s">
        <v>18</v>
      </c>
      <c r="C5745" s="1" t="s">
        <v>122</v>
      </c>
      <c r="D5745" s="1" t="s">
        <v>20</v>
      </c>
      <c r="E5745" s="1" t="s">
        <v>21</v>
      </c>
      <c r="F5745" s="1" t="s">
        <v>22</v>
      </c>
      <c r="G5745" s="1" t="s">
        <v>37</v>
      </c>
      <c r="H5745">
        <v>6.68</v>
      </c>
      <c r="I5745">
        <v>3</v>
      </c>
      <c r="J5745">
        <v>20.04</v>
      </c>
      <c r="K5745" s="11">
        <v>0</v>
      </c>
      <c r="L5745">
        <v>9.6199999999999992</v>
      </c>
      <c r="M5745">
        <v>10.42</v>
      </c>
      <c r="N5745" s="11">
        <v>0.48</v>
      </c>
      <c r="O5745">
        <v>9.6199999999999992</v>
      </c>
      <c r="P5745" t="str">
        <f>IF(OR(SampleSuperstore[[#This Row],[Total Sales]]&gt;'Check Outliers'!$M$7,SampleSuperstore[[#This Row],[Total Sales]]&lt;'Check Outliers'!$M$8),"Outlier","normal")</f>
        <v>normal</v>
      </c>
      <c r="Q5745" t="str">
        <f>IF(OR(SampleSuperstore[[#This Row],[Profit]]&gt;'Check Outliers'!$M$15,SampleSuperstore[[#This Row],[Profit]]&lt;'Check Outliers'!$M$16),"outlier","normal")</f>
        <v>normal</v>
      </c>
      <c r="R5745" s="1" t="str">
        <f>IF(OR(SampleSuperstore[[#This Row],[Cogs]]&gt;'Check Outliers'!$M$23,SampleSuperstore[[#This Row],[Cogs]]&lt;'Check Outliers'!$M$24),"outlier","normal")</f>
        <v>normal</v>
      </c>
    </row>
    <row r="5746" spans="1:18" hidden="1" x14ac:dyDescent="0.3">
      <c r="A5746" s="1" t="s">
        <v>58</v>
      </c>
      <c r="B5746" s="1" t="s">
        <v>18</v>
      </c>
      <c r="C5746" s="1" t="s">
        <v>122</v>
      </c>
      <c r="D5746" s="1" t="s">
        <v>20</v>
      </c>
      <c r="E5746" s="1" t="s">
        <v>21</v>
      </c>
      <c r="F5746" s="1" t="s">
        <v>22</v>
      </c>
      <c r="G5746" s="1" t="s">
        <v>28</v>
      </c>
      <c r="H5746">
        <v>113.64</v>
      </c>
      <c r="I5746">
        <v>7</v>
      </c>
      <c r="J5746">
        <v>795.48</v>
      </c>
      <c r="K5746" s="1">
        <v>0</v>
      </c>
      <c r="L5746">
        <v>7.95</v>
      </c>
      <c r="M5746">
        <v>787.53</v>
      </c>
      <c r="N5746">
        <v>0.01</v>
      </c>
      <c r="O5746">
        <v>7.95</v>
      </c>
      <c r="P5746" t="str">
        <f>IF(OR(SampleSuperstore[[#This Row],[Total Sales]]&gt;'Check Outliers'!$M$7,SampleSuperstore[[#This Row],[Total Sales]]&lt;'Check Outliers'!$M$8),"Outlier","normal")</f>
        <v>Outlier</v>
      </c>
      <c r="Q5746" t="str">
        <f>IF(OR(SampleSuperstore[[#This Row],[Profit]]&gt;'Check Outliers'!$M$15,SampleSuperstore[[#This Row],[Profit]]&lt;'Check Outliers'!$M$16),"outlier","normal")</f>
        <v>normal</v>
      </c>
      <c r="R5746" s="1" t="str">
        <f>IF(OR(SampleSuperstore[[#This Row],[Cogs]]&gt;'Check Outliers'!$M$23,SampleSuperstore[[#This Row],[Cogs]]&lt;'Check Outliers'!$M$24),"outlier","normal")</f>
        <v>outlier</v>
      </c>
    </row>
    <row r="5747" spans="1:18" x14ac:dyDescent="0.3">
      <c r="A5747" s="1" t="s">
        <v>58</v>
      </c>
      <c r="B5747" s="1" t="s">
        <v>18</v>
      </c>
      <c r="C5747" s="1" t="s">
        <v>122</v>
      </c>
      <c r="D5747" s="1" t="s">
        <v>20</v>
      </c>
      <c r="E5747" s="1" t="s">
        <v>21</v>
      </c>
      <c r="F5747" s="1" t="s">
        <v>15</v>
      </c>
      <c r="G5747" s="1" t="s">
        <v>29</v>
      </c>
      <c r="H5747">
        <v>3.08</v>
      </c>
      <c r="I5747">
        <v>7</v>
      </c>
      <c r="J5747">
        <v>21.56</v>
      </c>
      <c r="K5747" s="11">
        <v>0</v>
      </c>
      <c r="L5747">
        <v>6.9</v>
      </c>
      <c r="M5747">
        <v>14.66</v>
      </c>
      <c r="N5747" s="11">
        <v>0.32</v>
      </c>
      <c r="O5747">
        <v>6.9</v>
      </c>
      <c r="P5747" t="str">
        <f>IF(OR(SampleSuperstore[[#This Row],[Total Sales]]&gt;'Check Outliers'!$M$7,SampleSuperstore[[#This Row],[Total Sales]]&lt;'Check Outliers'!$M$8),"Outlier","normal")</f>
        <v>normal</v>
      </c>
      <c r="Q5747" t="str">
        <f>IF(OR(SampleSuperstore[[#This Row],[Profit]]&gt;'Check Outliers'!$M$15,SampleSuperstore[[#This Row],[Profit]]&lt;'Check Outliers'!$M$16),"outlier","normal")</f>
        <v>normal</v>
      </c>
      <c r="R5747" s="1" t="str">
        <f>IF(OR(SampleSuperstore[[#This Row],[Cogs]]&gt;'Check Outliers'!$M$23,SampleSuperstore[[#This Row],[Cogs]]&lt;'Check Outliers'!$M$24),"outlier","normal")</f>
        <v>normal</v>
      </c>
    </row>
    <row r="5748" spans="1:18" x14ac:dyDescent="0.3">
      <c r="A5748" s="1" t="s">
        <v>24</v>
      </c>
      <c r="B5748" s="1" t="s">
        <v>11</v>
      </c>
      <c r="C5748" s="1" t="s">
        <v>283</v>
      </c>
      <c r="D5748" s="1" t="s">
        <v>36</v>
      </c>
      <c r="E5748" s="1" t="s">
        <v>14</v>
      </c>
      <c r="F5748" s="1" t="s">
        <v>31</v>
      </c>
      <c r="G5748" s="1" t="s">
        <v>32</v>
      </c>
      <c r="H5748">
        <v>124.79</v>
      </c>
      <c r="I5748">
        <v>2</v>
      </c>
      <c r="J5748">
        <v>249.58</v>
      </c>
      <c r="K5748" s="11">
        <v>0.2</v>
      </c>
      <c r="L5748">
        <v>31.2</v>
      </c>
      <c r="M5748">
        <v>218.38</v>
      </c>
      <c r="N5748" s="11">
        <v>0.13</v>
      </c>
      <c r="O5748">
        <v>-18.716000000000005</v>
      </c>
      <c r="P5748" t="str">
        <f>IF(OR(SampleSuperstore[[#This Row],[Total Sales]]&gt;'Check Outliers'!$M$7,SampleSuperstore[[#This Row],[Total Sales]]&lt;'Check Outliers'!$M$8),"Outlier","normal")</f>
        <v>normal</v>
      </c>
      <c r="Q5748" t="str">
        <f>IF(OR(SampleSuperstore[[#This Row],[Profit]]&gt;'Check Outliers'!$M$15,SampleSuperstore[[#This Row],[Profit]]&lt;'Check Outliers'!$M$16),"outlier","normal")</f>
        <v>normal</v>
      </c>
      <c r="R5748" s="1" t="str">
        <f>IF(OR(SampleSuperstore[[#This Row],[Cogs]]&gt;'Check Outliers'!$M$23,SampleSuperstore[[#This Row],[Cogs]]&lt;'Check Outliers'!$M$24),"outlier","normal")</f>
        <v>normal</v>
      </c>
    </row>
    <row r="5749" spans="1:18" x14ac:dyDescent="0.3">
      <c r="A5749" s="1" t="s">
        <v>24</v>
      </c>
      <c r="B5749" s="1" t="s">
        <v>11</v>
      </c>
      <c r="C5749" s="1" t="s">
        <v>283</v>
      </c>
      <c r="D5749" s="1" t="s">
        <v>36</v>
      </c>
      <c r="E5749" s="1" t="s">
        <v>14</v>
      </c>
      <c r="F5749" s="1" t="s">
        <v>31</v>
      </c>
      <c r="G5749" s="1" t="s">
        <v>55</v>
      </c>
      <c r="H5749">
        <v>22.7</v>
      </c>
      <c r="I5749">
        <v>3</v>
      </c>
      <c r="J5749">
        <v>68.11</v>
      </c>
      <c r="K5749" s="11">
        <v>0.2</v>
      </c>
      <c r="L5749">
        <v>17.88</v>
      </c>
      <c r="M5749">
        <v>50.23</v>
      </c>
      <c r="N5749" s="11">
        <v>0.26</v>
      </c>
      <c r="O5749">
        <v>4.2579999999999991</v>
      </c>
      <c r="P5749" t="str">
        <f>IF(OR(SampleSuperstore[[#This Row],[Total Sales]]&gt;'Check Outliers'!$M$7,SampleSuperstore[[#This Row],[Total Sales]]&lt;'Check Outliers'!$M$8),"Outlier","normal")</f>
        <v>normal</v>
      </c>
      <c r="Q5749" t="str">
        <f>IF(OR(SampleSuperstore[[#This Row],[Profit]]&gt;'Check Outliers'!$M$15,SampleSuperstore[[#This Row],[Profit]]&lt;'Check Outliers'!$M$16),"outlier","normal")</f>
        <v>normal</v>
      </c>
      <c r="R5749" s="1" t="str">
        <f>IF(OR(SampleSuperstore[[#This Row],[Cogs]]&gt;'Check Outliers'!$M$23,SampleSuperstore[[#This Row],[Cogs]]&lt;'Check Outliers'!$M$24),"outlier","normal")</f>
        <v>normal</v>
      </c>
    </row>
    <row r="5750" spans="1:18" x14ac:dyDescent="0.3">
      <c r="A5750" s="1" t="s">
        <v>24</v>
      </c>
      <c r="B5750" s="1" t="s">
        <v>11</v>
      </c>
      <c r="C5750" s="1" t="s">
        <v>283</v>
      </c>
      <c r="D5750" s="1" t="s">
        <v>36</v>
      </c>
      <c r="E5750" s="1" t="s">
        <v>14</v>
      </c>
      <c r="F5750" s="1" t="s">
        <v>31</v>
      </c>
      <c r="G5750" s="1" t="s">
        <v>55</v>
      </c>
      <c r="H5750">
        <v>5.52</v>
      </c>
      <c r="I5750">
        <v>3</v>
      </c>
      <c r="J5750">
        <v>16.559999999999999</v>
      </c>
      <c r="K5750" s="11">
        <v>0.2</v>
      </c>
      <c r="L5750">
        <v>-2.48</v>
      </c>
      <c r="M5750">
        <v>19.04</v>
      </c>
      <c r="N5750" s="11">
        <v>-0.15</v>
      </c>
      <c r="O5750">
        <v>-5.7919999999999998</v>
      </c>
      <c r="P5750" t="str">
        <f>IF(OR(SampleSuperstore[[#This Row],[Total Sales]]&gt;'Check Outliers'!$M$7,SampleSuperstore[[#This Row],[Total Sales]]&lt;'Check Outliers'!$M$8),"Outlier","normal")</f>
        <v>normal</v>
      </c>
      <c r="Q5750" t="str">
        <f>IF(OR(SampleSuperstore[[#This Row],[Profit]]&gt;'Check Outliers'!$M$15,SampleSuperstore[[#This Row],[Profit]]&lt;'Check Outliers'!$M$16),"outlier","normal")</f>
        <v>normal</v>
      </c>
      <c r="R5750" s="1" t="str">
        <f>IF(OR(SampleSuperstore[[#This Row],[Cogs]]&gt;'Check Outliers'!$M$23,SampleSuperstore[[#This Row],[Cogs]]&lt;'Check Outliers'!$M$24),"outlier","normal")</f>
        <v>normal</v>
      </c>
    </row>
    <row r="5751" spans="1:18" x14ac:dyDescent="0.3">
      <c r="A5751" s="1" t="s">
        <v>24</v>
      </c>
      <c r="B5751" s="1" t="s">
        <v>11</v>
      </c>
      <c r="C5751" s="1" t="s">
        <v>155</v>
      </c>
      <c r="D5751" s="1" t="s">
        <v>72</v>
      </c>
      <c r="E5751" s="1" t="s">
        <v>53</v>
      </c>
      <c r="F5751" s="1" t="s">
        <v>31</v>
      </c>
      <c r="G5751" s="1" t="s">
        <v>32</v>
      </c>
      <c r="H5751">
        <v>14.99</v>
      </c>
      <c r="I5751">
        <v>5</v>
      </c>
      <c r="J5751">
        <v>74.95</v>
      </c>
      <c r="K5751" s="11">
        <v>0</v>
      </c>
      <c r="L5751">
        <v>36.729999999999997</v>
      </c>
      <c r="M5751">
        <v>38.22</v>
      </c>
      <c r="N5751" s="11">
        <v>0.49</v>
      </c>
      <c r="O5751">
        <v>36.729999999999997</v>
      </c>
      <c r="P5751" t="str">
        <f>IF(OR(SampleSuperstore[[#This Row],[Total Sales]]&gt;'Check Outliers'!$M$7,SampleSuperstore[[#This Row],[Total Sales]]&lt;'Check Outliers'!$M$8),"Outlier","normal")</f>
        <v>normal</v>
      </c>
      <c r="Q5751" t="str">
        <f>IF(OR(SampleSuperstore[[#This Row],[Profit]]&gt;'Check Outliers'!$M$15,SampleSuperstore[[#This Row],[Profit]]&lt;'Check Outliers'!$M$16),"outlier","normal")</f>
        <v>normal</v>
      </c>
      <c r="R5751" s="1" t="str">
        <f>IF(OR(SampleSuperstore[[#This Row],[Cogs]]&gt;'Check Outliers'!$M$23,SampleSuperstore[[#This Row],[Cogs]]&lt;'Check Outliers'!$M$24),"outlier","normal")</f>
        <v>normal</v>
      </c>
    </row>
    <row r="5752" spans="1:18" hidden="1" x14ac:dyDescent="0.3">
      <c r="A5752" s="1" t="s">
        <v>24</v>
      </c>
      <c r="B5752" s="1" t="s">
        <v>11</v>
      </c>
      <c r="C5752" s="1" t="s">
        <v>539</v>
      </c>
      <c r="D5752" s="1" t="s">
        <v>61</v>
      </c>
      <c r="E5752" s="1" t="s">
        <v>43</v>
      </c>
      <c r="F5752" s="1" t="s">
        <v>15</v>
      </c>
      <c r="G5752" s="1" t="s">
        <v>27</v>
      </c>
      <c r="H5752">
        <v>118.48</v>
      </c>
      <c r="I5752">
        <v>3</v>
      </c>
      <c r="J5752">
        <v>355.45</v>
      </c>
      <c r="K5752" s="1">
        <v>0.5</v>
      </c>
      <c r="L5752">
        <v>-184.84</v>
      </c>
      <c r="M5752">
        <v>540.29</v>
      </c>
      <c r="N5752">
        <v>-0.52</v>
      </c>
      <c r="O5752">
        <v>-362.565</v>
      </c>
      <c r="P5752" t="str">
        <f>IF(OR(SampleSuperstore[[#This Row],[Total Sales]]&gt;'Check Outliers'!$M$7,SampleSuperstore[[#This Row],[Total Sales]]&lt;'Check Outliers'!$M$8),"Outlier","normal")</f>
        <v>normal</v>
      </c>
      <c r="Q5752" t="str">
        <f>IF(OR(SampleSuperstore[[#This Row],[Profit]]&gt;'Check Outliers'!$M$15,SampleSuperstore[[#This Row],[Profit]]&lt;'Check Outliers'!$M$16),"outlier","normal")</f>
        <v>outlier</v>
      </c>
      <c r="R5752" s="1" t="str">
        <f>IF(OR(SampleSuperstore[[#This Row],[Cogs]]&gt;'Check Outliers'!$M$23,SampleSuperstore[[#This Row],[Cogs]]&lt;'Check Outliers'!$M$24),"outlier","normal")</f>
        <v>outlier</v>
      </c>
    </row>
    <row r="5753" spans="1:18" x14ac:dyDescent="0.3">
      <c r="A5753" s="1" t="s">
        <v>24</v>
      </c>
      <c r="B5753" s="1" t="s">
        <v>11</v>
      </c>
      <c r="C5753" s="1" t="s">
        <v>140</v>
      </c>
      <c r="D5753" s="1" t="s">
        <v>20</v>
      </c>
      <c r="E5753" s="1" t="s">
        <v>21</v>
      </c>
      <c r="F5753" s="1" t="s">
        <v>22</v>
      </c>
      <c r="G5753" s="1" t="s">
        <v>23</v>
      </c>
      <c r="H5753">
        <v>14.8</v>
      </c>
      <c r="I5753">
        <v>3</v>
      </c>
      <c r="J5753">
        <v>44.4</v>
      </c>
      <c r="K5753" s="11">
        <v>0</v>
      </c>
      <c r="L5753">
        <v>22.2</v>
      </c>
      <c r="M5753">
        <v>22.2</v>
      </c>
      <c r="N5753" s="11">
        <v>0.5</v>
      </c>
      <c r="O5753">
        <v>22.2</v>
      </c>
      <c r="P5753" t="str">
        <f>IF(OR(SampleSuperstore[[#This Row],[Total Sales]]&gt;'Check Outliers'!$M$7,SampleSuperstore[[#This Row],[Total Sales]]&lt;'Check Outliers'!$M$8),"Outlier","normal")</f>
        <v>normal</v>
      </c>
      <c r="Q5753" t="str">
        <f>IF(OR(SampleSuperstore[[#This Row],[Profit]]&gt;'Check Outliers'!$M$15,SampleSuperstore[[#This Row],[Profit]]&lt;'Check Outliers'!$M$16),"outlier","normal")</f>
        <v>normal</v>
      </c>
      <c r="R5753" s="1" t="str">
        <f>IF(OR(SampleSuperstore[[#This Row],[Cogs]]&gt;'Check Outliers'!$M$23,SampleSuperstore[[#This Row],[Cogs]]&lt;'Check Outliers'!$M$24),"outlier","normal")</f>
        <v>normal</v>
      </c>
    </row>
    <row r="5754" spans="1:18" x14ac:dyDescent="0.3">
      <c r="A5754" s="1" t="s">
        <v>24</v>
      </c>
      <c r="B5754" s="1" t="s">
        <v>11</v>
      </c>
      <c r="C5754" s="1" t="s">
        <v>140</v>
      </c>
      <c r="D5754" s="1" t="s">
        <v>20</v>
      </c>
      <c r="E5754" s="1" t="s">
        <v>21</v>
      </c>
      <c r="F5754" s="1" t="s">
        <v>22</v>
      </c>
      <c r="G5754" s="1" t="s">
        <v>23</v>
      </c>
      <c r="H5754">
        <v>4.13</v>
      </c>
      <c r="I5754">
        <v>5</v>
      </c>
      <c r="J5754">
        <v>20.65</v>
      </c>
      <c r="K5754" s="11">
        <v>0</v>
      </c>
      <c r="L5754">
        <v>9.5</v>
      </c>
      <c r="M5754">
        <v>11.15</v>
      </c>
      <c r="N5754" s="11">
        <v>0.46</v>
      </c>
      <c r="O5754">
        <v>9.5</v>
      </c>
      <c r="P5754" t="str">
        <f>IF(OR(SampleSuperstore[[#This Row],[Total Sales]]&gt;'Check Outliers'!$M$7,SampleSuperstore[[#This Row],[Total Sales]]&lt;'Check Outliers'!$M$8),"Outlier","normal")</f>
        <v>normal</v>
      </c>
      <c r="Q5754" t="str">
        <f>IF(OR(SampleSuperstore[[#This Row],[Profit]]&gt;'Check Outliers'!$M$15,SampleSuperstore[[#This Row],[Profit]]&lt;'Check Outliers'!$M$16),"outlier","normal")</f>
        <v>normal</v>
      </c>
      <c r="R5754" s="1" t="str">
        <f>IF(OR(SampleSuperstore[[#This Row],[Cogs]]&gt;'Check Outliers'!$M$23,SampleSuperstore[[#This Row],[Cogs]]&lt;'Check Outliers'!$M$24),"outlier","normal")</f>
        <v>normal</v>
      </c>
    </row>
    <row r="5755" spans="1:18" hidden="1" x14ac:dyDescent="0.3">
      <c r="A5755" s="1" t="s">
        <v>24</v>
      </c>
      <c r="B5755" s="1" t="s">
        <v>11</v>
      </c>
      <c r="C5755" s="1" t="s">
        <v>178</v>
      </c>
      <c r="D5755" s="1" t="s">
        <v>13</v>
      </c>
      <c r="E5755" s="1" t="s">
        <v>14</v>
      </c>
      <c r="F5755" s="1" t="s">
        <v>15</v>
      </c>
      <c r="G5755" s="1" t="s">
        <v>17</v>
      </c>
      <c r="H5755">
        <v>216.6</v>
      </c>
      <c r="I5755">
        <v>4</v>
      </c>
      <c r="J5755">
        <v>866.4</v>
      </c>
      <c r="K5755" s="1">
        <v>0</v>
      </c>
      <c r="L5755">
        <v>225.26</v>
      </c>
      <c r="M5755">
        <v>641.14</v>
      </c>
      <c r="N5755">
        <v>0.26</v>
      </c>
      <c r="O5755">
        <v>225.26</v>
      </c>
      <c r="P5755" t="str">
        <f>IF(OR(SampleSuperstore[[#This Row],[Total Sales]]&gt;'Check Outliers'!$M$7,SampleSuperstore[[#This Row],[Total Sales]]&lt;'Check Outliers'!$M$8),"Outlier","normal")</f>
        <v>Outlier</v>
      </c>
      <c r="Q5755" t="str">
        <f>IF(OR(SampleSuperstore[[#This Row],[Profit]]&gt;'Check Outliers'!$M$15,SampleSuperstore[[#This Row],[Profit]]&lt;'Check Outliers'!$M$16),"outlier","normal")</f>
        <v>outlier</v>
      </c>
      <c r="R5755" s="1" t="str">
        <f>IF(OR(SampleSuperstore[[#This Row],[Cogs]]&gt;'Check Outliers'!$M$23,SampleSuperstore[[#This Row],[Cogs]]&lt;'Check Outliers'!$M$24),"outlier","normal")</f>
        <v>outlier</v>
      </c>
    </row>
    <row r="5756" spans="1:18" x14ac:dyDescent="0.3">
      <c r="A5756" s="1" t="s">
        <v>10</v>
      </c>
      <c r="B5756" s="1" t="s">
        <v>11</v>
      </c>
      <c r="C5756" s="1" t="s">
        <v>78</v>
      </c>
      <c r="D5756" s="1" t="s">
        <v>79</v>
      </c>
      <c r="E5756" s="1" t="s">
        <v>14</v>
      </c>
      <c r="F5756" s="1" t="s">
        <v>22</v>
      </c>
      <c r="G5756" s="1" t="s">
        <v>30</v>
      </c>
      <c r="H5756">
        <v>2.78</v>
      </c>
      <c r="I5756">
        <v>2</v>
      </c>
      <c r="J5756">
        <v>5.56</v>
      </c>
      <c r="K5756" s="11">
        <v>0</v>
      </c>
      <c r="L5756">
        <v>1.45</v>
      </c>
      <c r="M5756">
        <v>4.1100000000000003</v>
      </c>
      <c r="N5756" s="11">
        <v>0.26</v>
      </c>
      <c r="O5756">
        <v>1.45</v>
      </c>
      <c r="P5756" t="str">
        <f>IF(OR(SampleSuperstore[[#This Row],[Total Sales]]&gt;'Check Outliers'!$M$7,SampleSuperstore[[#This Row],[Total Sales]]&lt;'Check Outliers'!$M$8),"Outlier","normal")</f>
        <v>normal</v>
      </c>
      <c r="Q5756" t="str">
        <f>IF(OR(SampleSuperstore[[#This Row],[Profit]]&gt;'Check Outliers'!$M$15,SampleSuperstore[[#This Row],[Profit]]&lt;'Check Outliers'!$M$16),"outlier","normal")</f>
        <v>normal</v>
      </c>
      <c r="R5756" s="1" t="str">
        <f>IF(OR(SampleSuperstore[[#This Row],[Cogs]]&gt;'Check Outliers'!$M$23,SampleSuperstore[[#This Row],[Cogs]]&lt;'Check Outliers'!$M$24),"outlier","normal")</f>
        <v>normal</v>
      </c>
    </row>
    <row r="5757" spans="1:18" x14ac:dyDescent="0.3">
      <c r="A5757" s="1" t="s">
        <v>24</v>
      </c>
      <c r="B5757" s="1" t="s">
        <v>11</v>
      </c>
      <c r="C5757" s="1" t="s">
        <v>41</v>
      </c>
      <c r="D5757" s="1" t="s">
        <v>42</v>
      </c>
      <c r="E5757" s="1" t="s">
        <v>43</v>
      </c>
      <c r="F5757" s="1" t="s">
        <v>22</v>
      </c>
      <c r="G5757" s="1" t="s">
        <v>34</v>
      </c>
      <c r="H5757">
        <v>0.79</v>
      </c>
      <c r="I5757">
        <v>4</v>
      </c>
      <c r="J5757">
        <v>3.16</v>
      </c>
      <c r="K5757" s="11">
        <v>0.8</v>
      </c>
      <c r="L5757">
        <v>-8.5299999999999994</v>
      </c>
      <c r="M5757">
        <v>11.69</v>
      </c>
      <c r="N5757" s="11">
        <v>-2.7</v>
      </c>
      <c r="O5757">
        <v>-11.058</v>
      </c>
      <c r="P5757" t="str">
        <f>IF(OR(SampleSuperstore[[#This Row],[Total Sales]]&gt;'Check Outliers'!$M$7,SampleSuperstore[[#This Row],[Total Sales]]&lt;'Check Outliers'!$M$8),"Outlier","normal")</f>
        <v>normal</v>
      </c>
      <c r="Q5757" t="str">
        <f>IF(OR(SampleSuperstore[[#This Row],[Profit]]&gt;'Check Outliers'!$M$15,SampleSuperstore[[#This Row],[Profit]]&lt;'Check Outliers'!$M$16),"outlier","normal")</f>
        <v>normal</v>
      </c>
      <c r="R5757" s="1" t="str">
        <f>IF(OR(SampleSuperstore[[#This Row],[Cogs]]&gt;'Check Outliers'!$M$23,SampleSuperstore[[#This Row],[Cogs]]&lt;'Check Outliers'!$M$24),"outlier","normal")</f>
        <v>normal</v>
      </c>
    </row>
    <row r="5758" spans="1:18" hidden="1" x14ac:dyDescent="0.3">
      <c r="A5758" s="1" t="s">
        <v>24</v>
      </c>
      <c r="B5758" s="1" t="s">
        <v>11</v>
      </c>
      <c r="C5758" s="1" t="s">
        <v>41</v>
      </c>
      <c r="D5758" s="1" t="s">
        <v>42</v>
      </c>
      <c r="E5758" s="1" t="s">
        <v>43</v>
      </c>
      <c r="F5758" s="1" t="s">
        <v>31</v>
      </c>
      <c r="G5758" s="1" t="s">
        <v>158</v>
      </c>
      <c r="H5758">
        <v>399.99</v>
      </c>
      <c r="I5758">
        <v>5</v>
      </c>
      <c r="J5758">
        <v>1999.96</v>
      </c>
      <c r="K5758" s="1">
        <v>0.2</v>
      </c>
      <c r="L5758">
        <v>624.99</v>
      </c>
      <c r="M5758">
        <v>1374.97</v>
      </c>
      <c r="N5758">
        <v>0.31</v>
      </c>
      <c r="O5758">
        <v>224.99799999999999</v>
      </c>
      <c r="P5758" t="str">
        <f>IF(OR(SampleSuperstore[[#This Row],[Total Sales]]&gt;'Check Outliers'!$M$7,SampleSuperstore[[#This Row],[Total Sales]]&lt;'Check Outliers'!$M$8),"Outlier","normal")</f>
        <v>Outlier</v>
      </c>
      <c r="Q5758" t="str">
        <f>IF(OR(SampleSuperstore[[#This Row],[Profit]]&gt;'Check Outliers'!$M$15,SampleSuperstore[[#This Row],[Profit]]&lt;'Check Outliers'!$M$16),"outlier","normal")</f>
        <v>outlier</v>
      </c>
      <c r="R5758" s="1" t="str">
        <f>IF(OR(SampleSuperstore[[#This Row],[Cogs]]&gt;'Check Outliers'!$M$23,SampleSuperstore[[#This Row],[Cogs]]&lt;'Check Outliers'!$M$24),"outlier","normal")</f>
        <v>outlier</v>
      </c>
    </row>
    <row r="5759" spans="1:18" x14ac:dyDescent="0.3">
      <c r="A5759" s="1" t="s">
        <v>24</v>
      </c>
      <c r="B5759" s="1" t="s">
        <v>11</v>
      </c>
      <c r="C5759" s="1" t="s">
        <v>335</v>
      </c>
      <c r="D5759" s="1" t="s">
        <v>36</v>
      </c>
      <c r="E5759" s="1" t="s">
        <v>14</v>
      </c>
      <c r="F5759" s="1" t="s">
        <v>15</v>
      </c>
      <c r="G5759" s="1" t="s">
        <v>29</v>
      </c>
      <c r="H5759">
        <v>15.38</v>
      </c>
      <c r="I5759">
        <v>3</v>
      </c>
      <c r="J5759">
        <v>46.15</v>
      </c>
      <c r="K5759" s="11">
        <v>0.2</v>
      </c>
      <c r="L5759">
        <v>12.11</v>
      </c>
      <c r="M5759">
        <v>34.04</v>
      </c>
      <c r="N5759" s="11">
        <v>0.26</v>
      </c>
      <c r="O5759">
        <v>2.879999999999999</v>
      </c>
      <c r="P5759" t="str">
        <f>IF(OR(SampleSuperstore[[#This Row],[Total Sales]]&gt;'Check Outliers'!$M$7,SampleSuperstore[[#This Row],[Total Sales]]&lt;'Check Outliers'!$M$8),"Outlier","normal")</f>
        <v>normal</v>
      </c>
      <c r="Q5759" t="str">
        <f>IF(OR(SampleSuperstore[[#This Row],[Profit]]&gt;'Check Outliers'!$M$15,SampleSuperstore[[#This Row],[Profit]]&lt;'Check Outliers'!$M$16),"outlier","normal")</f>
        <v>normal</v>
      </c>
      <c r="R5759" s="1" t="str">
        <f>IF(OR(SampleSuperstore[[#This Row],[Cogs]]&gt;'Check Outliers'!$M$23,SampleSuperstore[[#This Row],[Cogs]]&lt;'Check Outliers'!$M$24),"outlier","normal")</f>
        <v>normal</v>
      </c>
    </row>
    <row r="5760" spans="1:18" x14ac:dyDescent="0.3">
      <c r="A5760" s="1" t="s">
        <v>58</v>
      </c>
      <c r="B5760" s="1" t="s">
        <v>11</v>
      </c>
      <c r="C5760" s="1" t="s">
        <v>225</v>
      </c>
      <c r="D5760" s="1" t="s">
        <v>26</v>
      </c>
      <c r="E5760" s="1" t="s">
        <v>14</v>
      </c>
      <c r="F5760" s="1" t="s">
        <v>31</v>
      </c>
      <c r="G5760" s="1" t="s">
        <v>119</v>
      </c>
      <c r="H5760">
        <v>10.99</v>
      </c>
      <c r="I5760">
        <v>3</v>
      </c>
      <c r="J5760">
        <v>32.979999999999997</v>
      </c>
      <c r="K5760" s="11">
        <v>0.5</v>
      </c>
      <c r="L5760">
        <v>-1.98</v>
      </c>
      <c r="M5760">
        <v>34.96</v>
      </c>
      <c r="N5760" s="11">
        <v>-0.06</v>
      </c>
      <c r="O5760">
        <v>-18.47</v>
      </c>
      <c r="P5760" t="str">
        <f>IF(OR(SampleSuperstore[[#This Row],[Total Sales]]&gt;'Check Outliers'!$M$7,SampleSuperstore[[#This Row],[Total Sales]]&lt;'Check Outliers'!$M$8),"Outlier","normal")</f>
        <v>normal</v>
      </c>
      <c r="Q5760" t="str">
        <f>IF(OR(SampleSuperstore[[#This Row],[Profit]]&gt;'Check Outliers'!$M$15,SampleSuperstore[[#This Row],[Profit]]&lt;'Check Outliers'!$M$16),"outlier","normal")</f>
        <v>normal</v>
      </c>
      <c r="R5760" s="1" t="str">
        <f>IF(OR(SampleSuperstore[[#This Row],[Cogs]]&gt;'Check Outliers'!$M$23,SampleSuperstore[[#This Row],[Cogs]]&lt;'Check Outliers'!$M$24),"outlier","normal")</f>
        <v>normal</v>
      </c>
    </row>
    <row r="5761" spans="1:18" hidden="1" x14ac:dyDescent="0.3">
      <c r="A5761" s="1" t="s">
        <v>164</v>
      </c>
      <c r="B5761" s="1" t="s">
        <v>40</v>
      </c>
      <c r="C5761" s="1" t="s">
        <v>19</v>
      </c>
      <c r="D5761" s="1" t="s">
        <v>20</v>
      </c>
      <c r="E5761" s="1" t="s">
        <v>21</v>
      </c>
      <c r="F5761" s="1" t="s">
        <v>22</v>
      </c>
      <c r="G5761" s="1" t="s">
        <v>28</v>
      </c>
      <c r="H5761">
        <v>120.33</v>
      </c>
      <c r="I5761">
        <v>4</v>
      </c>
      <c r="J5761">
        <v>481.32</v>
      </c>
      <c r="K5761" s="1">
        <v>0</v>
      </c>
      <c r="L5761">
        <v>125.14</v>
      </c>
      <c r="M5761">
        <v>356.18</v>
      </c>
      <c r="N5761">
        <v>0.26</v>
      </c>
      <c r="O5761">
        <v>125.14</v>
      </c>
      <c r="P5761" t="str">
        <f>IF(OR(SampleSuperstore[[#This Row],[Total Sales]]&gt;'Check Outliers'!$M$7,SampleSuperstore[[#This Row],[Total Sales]]&lt;'Check Outliers'!$M$8),"Outlier","normal")</f>
        <v>normal</v>
      </c>
      <c r="Q5761" t="str">
        <f>IF(OR(SampleSuperstore[[#This Row],[Profit]]&gt;'Check Outliers'!$M$15,SampleSuperstore[[#This Row],[Profit]]&lt;'Check Outliers'!$M$16),"outlier","normal")</f>
        <v>outlier</v>
      </c>
      <c r="R5761" s="1" t="str">
        <f>IF(OR(SampleSuperstore[[#This Row],[Cogs]]&gt;'Check Outliers'!$M$23,SampleSuperstore[[#This Row],[Cogs]]&lt;'Check Outliers'!$M$24),"outlier","normal")</f>
        <v>normal</v>
      </c>
    </row>
    <row r="5762" spans="1:18" x14ac:dyDescent="0.3">
      <c r="A5762" s="1" t="s">
        <v>164</v>
      </c>
      <c r="B5762" s="1" t="s">
        <v>40</v>
      </c>
      <c r="C5762" s="1" t="s">
        <v>19</v>
      </c>
      <c r="D5762" s="1" t="s">
        <v>20</v>
      </c>
      <c r="E5762" s="1" t="s">
        <v>21</v>
      </c>
      <c r="F5762" s="1" t="s">
        <v>22</v>
      </c>
      <c r="G5762" s="1" t="s">
        <v>33</v>
      </c>
      <c r="H5762">
        <v>6.38</v>
      </c>
      <c r="I5762">
        <v>1</v>
      </c>
      <c r="J5762">
        <v>6.38</v>
      </c>
      <c r="K5762" s="11">
        <v>0.2</v>
      </c>
      <c r="L5762">
        <v>2.15</v>
      </c>
      <c r="M5762">
        <v>4.2300000000000004</v>
      </c>
      <c r="N5762" s="11">
        <v>0.34</v>
      </c>
      <c r="O5762">
        <v>0.87399999999999989</v>
      </c>
      <c r="P5762" t="str">
        <f>IF(OR(SampleSuperstore[[#This Row],[Total Sales]]&gt;'Check Outliers'!$M$7,SampleSuperstore[[#This Row],[Total Sales]]&lt;'Check Outliers'!$M$8),"Outlier","normal")</f>
        <v>normal</v>
      </c>
      <c r="Q5762" t="str">
        <f>IF(OR(SampleSuperstore[[#This Row],[Profit]]&gt;'Check Outliers'!$M$15,SampleSuperstore[[#This Row],[Profit]]&lt;'Check Outliers'!$M$16),"outlier","normal")</f>
        <v>normal</v>
      </c>
      <c r="R5762" s="1" t="str">
        <f>IF(OR(SampleSuperstore[[#This Row],[Cogs]]&gt;'Check Outliers'!$M$23,SampleSuperstore[[#This Row],[Cogs]]&lt;'Check Outliers'!$M$24),"outlier","normal")</f>
        <v>normal</v>
      </c>
    </row>
    <row r="5763" spans="1:18" hidden="1" x14ac:dyDescent="0.3">
      <c r="A5763" s="1" t="s">
        <v>58</v>
      </c>
      <c r="B5763" s="1" t="s">
        <v>11</v>
      </c>
      <c r="C5763" s="1" t="s">
        <v>540</v>
      </c>
      <c r="D5763" s="1" t="s">
        <v>20</v>
      </c>
      <c r="E5763" s="1" t="s">
        <v>21</v>
      </c>
      <c r="F5763" s="1" t="s">
        <v>22</v>
      </c>
      <c r="G5763" s="1" t="s">
        <v>34</v>
      </c>
      <c r="H5763">
        <v>180.98</v>
      </c>
      <c r="I5763">
        <v>3</v>
      </c>
      <c r="J5763">
        <v>542.94000000000005</v>
      </c>
      <c r="K5763" s="1">
        <v>0</v>
      </c>
      <c r="L5763">
        <v>152.02000000000001</v>
      </c>
      <c r="M5763">
        <v>390.92</v>
      </c>
      <c r="N5763">
        <v>0.28000000000000003</v>
      </c>
      <c r="O5763">
        <v>152.02000000000001</v>
      </c>
      <c r="P5763" t="str">
        <f>IF(OR(SampleSuperstore[[#This Row],[Total Sales]]&gt;'Check Outliers'!$M$7,SampleSuperstore[[#This Row],[Total Sales]]&lt;'Check Outliers'!$M$8),"Outlier","normal")</f>
        <v>Outlier</v>
      </c>
      <c r="Q5763" t="str">
        <f>IF(OR(SampleSuperstore[[#This Row],[Profit]]&gt;'Check Outliers'!$M$15,SampleSuperstore[[#This Row],[Profit]]&lt;'Check Outliers'!$M$16),"outlier","normal")</f>
        <v>outlier</v>
      </c>
      <c r="R5763" s="1" t="str">
        <f>IF(OR(SampleSuperstore[[#This Row],[Cogs]]&gt;'Check Outliers'!$M$23,SampleSuperstore[[#This Row],[Cogs]]&lt;'Check Outliers'!$M$24),"outlier","normal")</f>
        <v>normal</v>
      </c>
    </row>
    <row r="5764" spans="1:18" x14ac:dyDescent="0.3">
      <c r="A5764" s="1" t="s">
        <v>58</v>
      </c>
      <c r="B5764" s="1" t="s">
        <v>11</v>
      </c>
      <c r="C5764" s="1" t="s">
        <v>540</v>
      </c>
      <c r="D5764" s="1" t="s">
        <v>20</v>
      </c>
      <c r="E5764" s="1" t="s">
        <v>21</v>
      </c>
      <c r="F5764" s="1" t="s">
        <v>15</v>
      </c>
      <c r="G5764" s="1" t="s">
        <v>29</v>
      </c>
      <c r="H5764">
        <v>13.73</v>
      </c>
      <c r="I5764">
        <v>4</v>
      </c>
      <c r="J5764">
        <v>54.92</v>
      </c>
      <c r="K5764" s="11">
        <v>0</v>
      </c>
      <c r="L5764">
        <v>19.77</v>
      </c>
      <c r="M5764">
        <v>35.15</v>
      </c>
      <c r="N5764" s="11">
        <v>0.36</v>
      </c>
      <c r="O5764">
        <v>19.77</v>
      </c>
      <c r="P5764" t="str">
        <f>IF(OR(SampleSuperstore[[#This Row],[Total Sales]]&gt;'Check Outliers'!$M$7,SampleSuperstore[[#This Row],[Total Sales]]&lt;'Check Outliers'!$M$8),"Outlier","normal")</f>
        <v>normal</v>
      </c>
      <c r="Q5764" t="str">
        <f>IF(OR(SampleSuperstore[[#This Row],[Profit]]&gt;'Check Outliers'!$M$15,SampleSuperstore[[#This Row],[Profit]]&lt;'Check Outliers'!$M$16),"outlier","normal")</f>
        <v>normal</v>
      </c>
      <c r="R5764" s="1" t="str">
        <f>IF(OR(SampleSuperstore[[#This Row],[Cogs]]&gt;'Check Outliers'!$M$23,SampleSuperstore[[#This Row],[Cogs]]&lt;'Check Outliers'!$M$24),"outlier","normal")</f>
        <v>normal</v>
      </c>
    </row>
    <row r="5765" spans="1:18" hidden="1" x14ac:dyDescent="0.3">
      <c r="A5765" s="1" t="s">
        <v>58</v>
      </c>
      <c r="B5765" s="1" t="s">
        <v>18</v>
      </c>
      <c r="C5765" s="1" t="s">
        <v>155</v>
      </c>
      <c r="D5765" s="1" t="s">
        <v>72</v>
      </c>
      <c r="E5765" s="1" t="s">
        <v>53</v>
      </c>
      <c r="F5765" s="1" t="s">
        <v>15</v>
      </c>
      <c r="G5765" s="1" t="s">
        <v>17</v>
      </c>
      <c r="H5765">
        <v>144.88</v>
      </c>
      <c r="I5765">
        <v>10</v>
      </c>
      <c r="J5765">
        <v>1448.82</v>
      </c>
      <c r="K5765" s="1">
        <v>0.1</v>
      </c>
      <c r="L5765">
        <v>209.27</v>
      </c>
      <c r="M5765">
        <v>1239.55</v>
      </c>
      <c r="N5765">
        <v>0.14000000000000001</v>
      </c>
      <c r="O5765">
        <v>64.388000000000005</v>
      </c>
      <c r="P5765" t="str">
        <f>IF(OR(SampleSuperstore[[#This Row],[Total Sales]]&gt;'Check Outliers'!$M$7,SampleSuperstore[[#This Row],[Total Sales]]&lt;'Check Outliers'!$M$8),"Outlier","normal")</f>
        <v>Outlier</v>
      </c>
      <c r="Q5765" t="str">
        <f>IF(OR(SampleSuperstore[[#This Row],[Profit]]&gt;'Check Outliers'!$M$15,SampleSuperstore[[#This Row],[Profit]]&lt;'Check Outliers'!$M$16),"outlier","normal")</f>
        <v>outlier</v>
      </c>
      <c r="R5765" s="1" t="str">
        <f>IF(OR(SampleSuperstore[[#This Row],[Cogs]]&gt;'Check Outliers'!$M$23,SampleSuperstore[[#This Row],[Cogs]]&lt;'Check Outliers'!$M$24),"outlier","normal")</f>
        <v>outlier</v>
      </c>
    </row>
    <row r="5766" spans="1:18" x14ac:dyDescent="0.3">
      <c r="A5766" s="1" t="s">
        <v>10</v>
      </c>
      <c r="B5766" s="1" t="s">
        <v>11</v>
      </c>
      <c r="C5766" s="1" t="s">
        <v>38</v>
      </c>
      <c r="D5766" s="1" t="s">
        <v>39</v>
      </c>
      <c r="E5766" s="1" t="s">
        <v>21</v>
      </c>
      <c r="F5766" s="1" t="s">
        <v>22</v>
      </c>
      <c r="G5766" s="1" t="s">
        <v>28</v>
      </c>
      <c r="H5766">
        <v>58.98</v>
      </c>
      <c r="I5766">
        <v>6</v>
      </c>
      <c r="J5766">
        <v>353.88</v>
      </c>
      <c r="K5766" s="11">
        <v>0</v>
      </c>
      <c r="L5766">
        <v>17.690000000000001</v>
      </c>
      <c r="M5766">
        <v>336.19</v>
      </c>
      <c r="N5766" s="11">
        <v>0.05</v>
      </c>
      <c r="O5766">
        <v>17.690000000000001</v>
      </c>
      <c r="P5766" t="str">
        <f>IF(OR(SampleSuperstore[[#This Row],[Total Sales]]&gt;'Check Outliers'!$M$7,SampleSuperstore[[#This Row],[Total Sales]]&lt;'Check Outliers'!$M$8),"Outlier","normal")</f>
        <v>normal</v>
      </c>
      <c r="Q5766" t="str">
        <f>IF(OR(SampleSuperstore[[#This Row],[Profit]]&gt;'Check Outliers'!$M$15,SampleSuperstore[[#This Row],[Profit]]&lt;'Check Outliers'!$M$16),"outlier","normal")</f>
        <v>normal</v>
      </c>
      <c r="R5766" s="1" t="str">
        <f>IF(OR(SampleSuperstore[[#This Row],[Cogs]]&gt;'Check Outliers'!$M$23,SampleSuperstore[[#This Row],[Cogs]]&lt;'Check Outliers'!$M$24),"outlier","normal")</f>
        <v>normal</v>
      </c>
    </row>
    <row r="5767" spans="1:18" x14ac:dyDescent="0.3">
      <c r="A5767" s="1" t="s">
        <v>24</v>
      </c>
      <c r="B5767" s="1" t="s">
        <v>11</v>
      </c>
      <c r="C5767" s="1" t="s">
        <v>541</v>
      </c>
      <c r="D5767" s="1" t="s">
        <v>20</v>
      </c>
      <c r="E5767" s="1" t="s">
        <v>21</v>
      </c>
      <c r="F5767" s="1" t="s">
        <v>31</v>
      </c>
      <c r="G5767" s="1" t="s">
        <v>32</v>
      </c>
      <c r="H5767">
        <v>111.19</v>
      </c>
      <c r="I5767">
        <v>3</v>
      </c>
      <c r="J5767">
        <v>333.58</v>
      </c>
      <c r="K5767" s="11">
        <v>0.2</v>
      </c>
      <c r="L5767">
        <v>25.02</v>
      </c>
      <c r="M5767">
        <v>308.56</v>
      </c>
      <c r="N5767" s="11">
        <v>0.08</v>
      </c>
      <c r="O5767">
        <v>-41.695999999999998</v>
      </c>
      <c r="P5767" t="str">
        <f>IF(OR(SampleSuperstore[[#This Row],[Total Sales]]&gt;'Check Outliers'!$M$7,SampleSuperstore[[#This Row],[Total Sales]]&lt;'Check Outliers'!$M$8),"Outlier","normal")</f>
        <v>normal</v>
      </c>
      <c r="Q5767" t="str">
        <f>IF(OR(SampleSuperstore[[#This Row],[Profit]]&gt;'Check Outliers'!$M$15,SampleSuperstore[[#This Row],[Profit]]&lt;'Check Outliers'!$M$16),"outlier","normal")</f>
        <v>normal</v>
      </c>
      <c r="R5767" s="1" t="str">
        <f>IF(OR(SampleSuperstore[[#This Row],[Cogs]]&gt;'Check Outliers'!$M$23,SampleSuperstore[[#This Row],[Cogs]]&lt;'Check Outliers'!$M$24),"outlier","normal")</f>
        <v>normal</v>
      </c>
    </row>
    <row r="5768" spans="1:18" x14ac:dyDescent="0.3">
      <c r="A5768" s="1" t="s">
        <v>24</v>
      </c>
      <c r="B5768" s="1" t="s">
        <v>40</v>
      </c>
      <c r="C5768" s="1" t="s">
        <v>118</v>
      </c>
      <c r="D5768" s="1" t="s">
        <v>42</v>
      </c>
      <c r="E5768" s="1" t="s">
        <v>43</v>
      </c>
      <c r="F5768" s="1" t="s">
        <v>22</v>
      </c>
      <c r="G5768" s="1" t="s">
        <v>23</v>
      </c>
      <c r="H5768">
        <v>10.02</v>
      </c>
      <c r="I5768">
        <v>6</v>
      </c>
      <c r="J5768">
        <v>60.14</v>
      </c>
      <c r="K5768" s="11">
        <v>0.2</v>
      </c>
      <c r="L5768">
        <v>20.3</v>
      </c>
      <c r="M5768">
        <v>39.840000000000003</v>
      </c>
      <c r="N5768" s="11">
        <v>0.34</v>
      </c>
      <c r="O5768">
        <v>8.2720000000000002</v>
      </c>
      <c r="P5768" t="str">
        <f>IF(OR(SampleSuperstore[[#This Row],[Total Sales]]&gt;'Check Outliers'!$M$7,SampleSuperstore[[#This Row],[Total Sales]]&lt;'Check Outliers'!$M$8),"Outlier","normal")</f>
        <v>normal</v>
      </c>
      <c r="Q5768" t="str">
        <f>IF(OR(SampleSuperstore[[#This Row],[Profit]]&gt;'Check Outliers'!$M$15,SampleSuperstore[[#This Row],[Profit]]&lt;'Check Outliers'!$M$16),"outlier","normal")</f>
        <v>normal</v>
      </c>
      <c r="R5768" s="1" t="str">
        <f>IF(OR(SampleSuperstore[[#This Row],[Cogs]]&gt;'Check Outliers'!$M$23,SampleSuperstore[[#This Row],[Cogs]]&lt;'Check Outliers'!$M$24),"outlier","normal")</f>
        <v>normal</v>
      </c>
    </row>
    <row r="5769" spans="1:18" x14ac:dyDescent="0.3">
      <c r="A5769" s="1" t="s">
        <v>10</v>
      </c>
      <c r="B5769" s="1" t="s">
        <v>18</v>
      </c>
      <c r="C5769" s="1" t="s">
        <v>57</v>
      </c>
      <c r="D5769" s="1" t="s">
        <v>42</v>
      </c>
      <c r="E5769" s="1" t="s">
        <v>43</v>
      </c>
      <c r="F5769" s="1" t="s">
        <v>31</v>
      </c>
      <c r="G5769" s="1" t="s">
        <v>55</v>
      </c>
      <c r="H5769">
        <v>14.2</v>
      </c>
      <c r="I5769">
        <v>6</v>
      </c>
      <c r="J5769">
        <v>85.2</v>
      </c>
      <c r="K5769" s="11">
        <v>0.2</v>
      </c>
      <c r="L5769">
        <v>20.23</v>
      </c>
      <c r="M5769">
        <v>64.97</v>
      </c>
      <c r="N5769" s="11">
        <v>0.24</v>
      </c>
      <c r="O5769">
        <v>3.1899999999999977</v>
      </c>
      <c r="P5769" t="str">
        <f>IF(OR(SampleSuperstore[[#This Row],[Total Sales]]&gt;'Check Outliers'!$M$7,SampleSuperstore[[#This Row],[Total Sales]]&lt;'Check Outliers'!$M$8),"Outlier","normal")</f>
        <v>normal</v>
      </c>
      <c r="Q5769" t="str">
        <f>IF(OR(SampleSuperstore[[#This Row],[Profit]]&gt;'Check Outliers'!$M$15,SampleSuperstore[[#This Row],[Profit]]&lt;'Check Outliers'!$M$16),"outlier","normal")</f>
        <v>normal</v>
      </c>
      <c r="R5769" s="1" t="str">
        <f>IF(OR(SampleSuperstore[[#This Row],[Cogs]]&gt;'Check Outliers'!$M$23,SampleSuperstore[[#This Row],[Cogs]]&lt;'Check Outliers'!$M$24),"outlier","normal")</f>
        <v>normal</v>
      </c>
    </row>
    <row r="5770" spans="1:18" x14ac:dyDescent="0.3">
      <c r="A5770" s="1" t="s">
        <v>24</v>
      </c>
      <c r="B5770" s="1" t="s">
        <v>11</v>
      </c>
      <c r="C5770" s="1" t="s">
        <v>355</v>
      </c>
      <c r="D5770" s="1" t="s">
        <v>162</v>
      </c>
      <c r="E5770" s="1" t="s">
        <v>53</v>
      </c>
      <c r="F5770" s="1" t="s">
        <v>22</v>
      </c>
      <c r="G5770" s="1" t="s">
        <v>23</v>
      </c>
      <c r="H5770">
        <v>3.15</v>
      </c>
      <c r="I5770">
        <v>1</v>
      </c>
      <c r="J5770">
        <v>3.15</v>
      </c>
      <c r="K5770" s="11">
        <v>0</v>
      </c>
      <c r="L5770">
        <v>1.51</v>
      </c>
      <c r="M5770">
        <v>1.64</v>
      </c>
      <c r="N5770" s="11">
        <v>0.48</v>
      </c>
      <c r="O5770">
        <v>1.51</v>
      </c>
      <c r="P5770" t="str">
        <f>IF(OR(SampleSuperstore[[#This Row],[Total Sales]]&gt;'Check Outliers'!$M$7,SampleSuperstore[[#This Row],[Total Sales]]&lt;'Check Outliers'!$M$8),"Outlier","normal")</f>
        <v>normal</v>
      </c>
      <c r="Q5770" t="str">
        <f>IF(OR(SampleSuperstore[[#This Row],[Profit]]&gt;'Check Outliers'!$M$15,SampleSuperstore[[#This Row],[Profit]]&lt;'Check Outliers'!$M$16),"outlier","normal")</f>
        <v>normal</v>
      </c>
      <c r="R5770" s="1" t="str">
        <f>IF(OR(SampleSuperstore[[#This Row],[Cogs]]&gt;'Check Outliers'!$M$23,SampleSuperstore[[#This Row],[Cogs]]&lt;'Check Outliers'!$M$24),"outlier","normal")</f>
        <v>normal</v>
      </c>
    </row>
    <row r="5771" spans="1:18" x14ac:dyDescent="0.3">
      <c r="A5771" s="1" t="s">
        <v>24</v>
      </c>
      <c r="B5771" s="1" t="s">
        <v>11</v>
      </c>
      <c r="C5771" s="1" t="s">
        <v>355</v>
      </c>
      <c r="D5771" s="1" t="s">
        <v>162</v>
      </c>
      <c r="E5771" s="1" t="s">
        <v>53</v>
      </c>
      <c r="F5771" s="1" t="s">
        <v>22</v>
      </c>
      <c r="G5771" s="1" t="s">
        <v>37</v>
      </c>
      <c r="H5771">
        <v>5.68</v>
      </c>
      <c r="I5771">
        <v>4</v>
      </c>
      <c r="J5771">
        <v>22.72</v>
      </c>
      <c r="K5771" s="11">
        <v>0</v>
      </c>
      <c r="L5771">
        <v>10.220000000000001</v>
      </c>
      <c r="M5771">
        <v>12.5</v>
      </c>
      <c r="N5771" s="11">
        <v>0.45</v>
      </c>
      <c r="O5771">
        <v>10.220000000000001</v>
      </c>
      <c r="P5771" t="str">
        <f>IF(OR(SampleSuperstore[[#This Row],[Total Sales]]&gt;'Check Outliers'!$M$7,SampleSuperstore[[#This Row],[Total Sales]]&lt;'Check Outliers'!$M$8),"Outlier","normal")</f>
        <v>normal</v>
      </c>
      <c r="Q5771" t="str">
        <f>IF(OR(SampleSuperstore[[#This Row],[Profit]]&gt;'Check Outliers'!$M$15,SampleSuperstore[[#This Row],[Profit]]&lt;'Check Outliers'!$M$16),"outlier","normal")</f>
        <v>normal</v>
      </c>
      <c r="R5771" s="1" t="str">
        <f>IF(OR(SampleSuperstore[[#This Row],[Cogs]]&gt;'Check Outliers'!$M$23,SampleSuperstore[[#This Row],[Cogs]]&lt;'Check Outliers'!$M$24),"outlier","normal")</f>
        <v>normal</v>
      </c>
    </row>
    <row r="5772" spans="1:18" x14ac:dyDescent="0.3">
      <c r="A5772" s="1" t="s">
        <v>24</v>
      </c>
      <c r="B5772" s="1" t="s">
        <v>18</v>
      </c>
      <c r="C5772" s="1" t="s">
        <v>19</v>
      </c>
      <c r="D5772" s="1" t="s">
        <v>20</v>
      </c>
      <c r="E5772" s="1" t="s">
        <v>21</v>
      </c>
      <c r="F5772" s="1" t="s">
        <v>15</v>
      </c>
      <c r="G5772" s="1" t="s">
        <v>29</v>
      </c>
      <c r="H5772">
        <v>4.97</v>
      </c>
      <c r="I5772">
        <v>3</v>
      </c>
      <c r="J5772">
        <v>14.91</v>
      </c>
      <c r="K5772" s="11">
        <v>0</v>
      </c>
      <c r="L5772">
        <v>4.62</v>
      </c>
      <c r="M5772">
        <v>10.29</v>
      </c>
      <c r="N5772" s="11">
        <v>0.31</v>
      </c>
      <c r="O5772">
        <v>4.62</v>
      </c>
      <c r="P5772" t="str">
        <f>IF(OR(SampleSuperstore[[#This Row],[Total Sales]]&gt;'Check Outliers'!$M$7,SampleSuperstore[[#This Row],[Total Sales]]&lt;'Check Outliers'!$M$8),"Outlier","normal")</f>
        <v>normal</v>
      </c>
      <c r="Q5772" t="str">
        <f>IF(OR(SampleSuperstore[[#This Row],[Profit]]&gt;'Check Outliers'!$M$15,SampleSuperstore[[#This Row],[Profit]]&lt;'Check Outliers'!$M$16),"outlier","normal")</f>
        <v>normal</v>
      </c>
      <c r="R5772" s="1" t="str">
        <f>IF(OR(SampleSuperstore[[#This Row],[Cogs]]&gt;'Check Outliers'!$M$23,SampleSuperstore[[#This Row],[Cogs]]&lt;'Check Outliers'!$M$24),"outlier","normal")</f>
        <v>normal</v>
      </c>
    </row>
    <row r="5773" spans="1:18" hidden="1" x14ac:dyDescent="0.3">
      <c r="A5773" s="1" t="s">
        <v>24</v>
      </c>
      <c r="B5773" s="1" t="s">
        <v>18</v>
      </c>
      <c r="C5773" s="1" t="s">
        <v>19</v>
      </c>
      <c r="D5773" s="1" t="s">
        <v>20</v>
      </c>
      <c r="E5773" s="1" t="s">
        <v>21</v>
      </c>
      <c r="F5773" s="1" t="s">
        <v>22</v>
      </c>
      <c r="G5773" s="1" t="s">
        <v>34</v>
      </c>
      <c r="H5773">
        <v>289.52999999999997</v>
      </c>
      <c r="I5773">
        <v>4</v>
      </c>
      <c r="J5773">
        <v>1158.1199999999999</v>
      </c>
      <c r="K5773" s="1">
        <v>0</v>
      </c>
      <c r="L5773">
        <v>335.85</v>
      </c>
      <c r="M5773">
        <v>822.27</v>
      </c>
      <c r="N5773">
        <v>0.28999999999999998</v>
      </c>
      <c r="O5773">
        <v>335.85</v>
      </c>
      <c r="P5773" t="str">
        <f>IF(OR(SampleSuperstore[[#This Row],[Total Sales]]&gt;'Check Outliers'!$M$7,SampleSuperstore[[#This Row],[Total Sales]]&lt;'Check Outliers'!$M$8),"Outlier","normal")</f>
        <v>Outlier</v>
      </c>
      <c r="Q5773" t="str">
        <f>IF(OR(SampleSuperstore[[#This Row],[Profit]]&gt;'Check Outliers'!$M$15,SampleSuperstore[[#This Row],[Profit]]&lt;'Check Outliers'!$M$16),"outlier","normal")</f>
        <v>outlier</v>
      </c>
      <c r="R5773" s="1" t="str">
        <f>IF(OR(SampleSuperstore[[#This Row],[Cogs]]&gt;'Check Outliers'!$M$23,SampleSuperstore[[#This Row],[Cogs]]&lt;'Check Outliers'!$M$24),"outlier","normal")</f>
        <v>outlier</v>
      </c>
    </row>
    <row r="5774" spans="1:18" hidden="1" x14ac:dyDescent="0.3">
      <c r="A5774" s="1" t="s">
        <v>24</v>
      </c>
      <c r="B5774" s="1" t="s">
        <v>18</v>
      </c>
      <c r="C5774" s="1" t="s">
        <v>78</v>
      </c>
      <c r="D5774" s="1" t="s">
        <v>108</v>
      </c>
      <c r="E5774" s="1" t="s">
        <v>43</v>
      </c>
      <c r="F5774" s="1" t="s">
        <v>31</v>
      </c>
      <c r="G5774" s="1" t="s">
        <v>158</v>
      </c>
      <c r="H5774">
        <v>599.99</v>
      </c>
      <c r="I5774">
        <v>1</v>
      </c>
      <c r="J5774">
        <v>599.99</v>
      </c>
      <c r="K5774" s="1">
        <v>0</v>
      </c>
      <c r="L5774">
        <v>234</v>
      </c>
      <c r="M5774">
        <v>365.99</v>
      </c>
      <c r="N5774">
        <v>0.39</v>
      </c>
      <c r="O5774">
        <v>234</v>
      </c>
      <c r="P5774" t="str">
        <f>IF(OR(SampleSuperstore[[#This Row],[Total Sales]]&gt;'Check Outliers'!$M$7,SampleSuperstore[[#This Row],[Total Sales]]&lt;'Check Outliers'!$M$8),"Outlier","normal")</f>
        <v>Outlier</v>
      </c>
      <c r="Q5774" t="str">
        <f>IF(OR(SampleSuperstore[[#This Row],[Profit]]&gt;'Check Outliers'!$M$15,SampleSuperstore[[#This Row],[Profit]]&lt;'Check Outliers'!$M$16),"outlier","normal")</f>
        <v>outlier</v>
      </c>
      <c r="R5774" s="1" t="str">
        <f>IF(OR(SampleSuperstore[[#This Row],[Cogs]]&gt;'Check Outliers'!$M$23,SampleSuperstore[[#This Row],[Cogs]]&lt;'Check Outliers'!$M$24),"outlier","normal")</f>
        <v>normal</v>
      </c>
    </row>
    <row r="5775" spans="1:18" x14ac:dyDescent="0.3">
      <c r="A5775" s="1" t="s">
        <v>24</v>
      </c>
      <c r="B5775" s="1" t="s">
        <v>11</v>
      </c>
      <c r="C5775" s="1" t="s">
        <v>522</v>
      </c>
      <c r="D5775" s="1" t="s">
        <v>42</v>
      </c>
      <c r="E5775" s="1" t="s">
        <v>43</v>
      </c>
      <c r="F5775" s="1" t="s">
        <v>22</v>
      </c>
      <c r="G5775" s="1" t="s">
        <v>28</v>
      </c>
      <c r="H5775">
        <v>11.98</v>
      </c>
      <c r="I5775">
        <v>2</v>
      </c>
      <c r="J5775">
        <v>23.97</v>
      </c>
      <c r="K5775" s="11">
        <v>0.2</v>
      </c>
      <c r="L5775">
        <v>2.4</v>
      </c>
      <c r="M5775">
        <v>21.57</v>
      </c>
      <c r="N5775" s="11">
        <v>0.1</v>
      </c>
      <c r="O5775">
        <v>-2.3939999999999997</v>
      </c>
      <c r="P5775" t="str">
        <f>IF(OR(SampleSuperstore[[#This Row],[Total Sales]]&gt;'Check Outliers'!$M$7,SampleSuperstore[[#This Row],[Total Sales]]&lt;'Check Outliers'!$M$8),"Outlier","normal")</f>
        <v>normal</v>
      </c>
      <c r="Q5775" t="str">
        <f>IF(OR(SampleSuperstore[[#This Row],[Profit]]&gt;'Check Outliers'!$M$15,SampleSuperstore[[#This Row],[Profit]]&lt;'Check Outliers'!$M$16),"outlier","normal")</f>
        <v>normal</v>
      </c>
      <c r="R5775" s="1" t="str">
        <f>IF(OR(SampleSuperstore[[#This Row],[Cogs]]&gt;'Check Outliers'!$M$23,SampleSuperstore[[#This Row],[Cogs]]&lt;'Check Outliers'!$M$24),"outlier","normal")</f>
        <v>normal</v>
      </c>
    </row>
    <row r="5776" spans="1:18" hidden="1" x14ac:dyDescent="0.3">
      <c r="A5776" s="1" t="s">
        <v>24</v>
      </c>
      <c r="B5776" s="1" t="s">
        <v>11</v>
      </c>
      <c r="C5776" s="1" t="s">
        <v>19</v>
      </c>
      <c r="D5776" s="1" t="s">
        <v>20</v>
      </c>
      <c r="E5776" s="1" t="s">
        <v>21</v>
      </c>
      <c r="F5776" s="1" t="s">
        <v>15</v>
      </c>
      <c r="G5776" s="1" t="s">
        <v>17</v>
      </c>
      <c r="H5776">
        <v>91.18</v>
      </c>
      <c r="I5776">
        <v>7</v>
      </c>
      <c r="J5776">
        <v>638.29</v>
      </c>
      <c r="K5776" s="1">
        <v>0.2</v>
      </c>
      <c r="L5776">
        <v>-31.91</v>
      </c>
      <c r="M5776">
        <v>670.2</v>
      </c>
      <c r="N5776">
        <v>-0.05</v>
      </c>
      <c r="O5776">
        <v>-159.56800000000001</v>
      </c>
      <c r="P5776" t="str">
        <f>IF(OR(SampleSuperstore[[#This Row],[Total Sales]]&gt;'Check Outliers'!$M$7,SampleSuperstore[[#This Row],[Total Sales]]&lt;'Check Outliers'!$M$8),"Outlier","normal")</f>
        <v>Outlier</v>
      </c>
      <c r="Q5776" t="str">
        <f>IF(OR(SampleSuperstore[[#This Row],[Profit]]&gt;'Check Outliers'!$M$15,SampleSuperstore[[#This Row],[Profit]]&lt;'Check Outliers'!$M$16),"outlier","normal")</f>
        <v>normal</v>
      </c>
      <c r="R5776" s="1" t="str">
        <f>IF(OR(SampleSuperstore[[#This Row],[Cogs]]&gt;'Check Outliers'!$M$23,SampleSuperstore[[#This Row],[Cogs]]&lt;'Check Outliers'!$M$24),"outlier","normal")</f>
        <v>outlier</v>
      </c>
    </row>
    <row r="5777" spans="1:18" x14ac:dyDescent="0.3">
      <c r="A5777" s="1" t="s">
        <v>24</v>
      </c>
      <c r="B5777" s="1" t="s">
        <v>11</v>
      </c>
      <c r="C5777" s="1" t="s">
        <v>19</v>
      </c>
      <c r="D5777" s="1" t="s">
        <v>20</v>
      </c>
      <c r="E5777" s="1" t="s">
        <v>21</v>
      </c>
      <c r="F5777" s="1" t="s">
        <v>22</v>
      </c>
      <c r="G5777" s="1" t="s">
        <v>33</v>
      </c>
      <c r="H5777">
        <v>13.21</v>
      </c>
      <c r="I5777">
        <v>1</v>
      </c>
      <c r="J5777">
        <v>13.21</v>
      </c>
      <c r="K5777" s="11">
        <v>0.2</v>
      </c>
      <c r="L5777">
        <v>4.62</v>
      </c>
      <c r="M5777">
        <v>8.59</v>
      </c>
      <c r="N5777" s="11">
        <v>0.35</v>
      </c>
      <c r="O5777">
        <v>1.9779999999999998</v>
      </c>
      <c r="P5777" t="str">
        <f>IF(OR(SampleSuperstore[[#This Row],[Total Sales]]&gt;'Check Outliers'!$M$7,SampleSuperstore[[#This Row],[Total Sales]]&lt;'Check Outliers'!$M$8),"Outlier","normal")</f>
        <v>normal</v>
      </c>
      <c r="Q5777" t="str">
        <f>IF(OR(SampleSuperstore[[#This Row],[Profit]]&gt;'Check Outliers'!$M$15,SampleSuperstore[[#This Row],[Profit]]&lt;'Check Outliers'!$M$16),"outlier","normal")</f>
        <v>normal</v>
      </c>
      <c r="R5777" s="1" t="str">
        <f>IF(OR(SampleSuperstore[[#This Row],[Cogs]]&gt;'Check Outliers'!$M$23,SampleSuperstore[[#This Row],[Cogs]]&lt;'Check Outliers'!$M$24),"outlier","normal")</f>
        <v>normal</v>
      </c>
    </row>
    <row r="5778" spans="1:18" x14ac:dyDescent="0.3">
      <c r="A5778" s="1" t="s">
        <v>24</v>
      </c>
      <c r="B5778" s="1" t="s">
        <v>11</v>
      </c>
      <c r="C5778" s="1" t="s">
        <v>186</v>
      </c>
      <c r="D5778" s="1" t="s">
        <v>72</v>
      </c>
      <c r="E5778" s="1" t="s">
        <v>53</v>
      </c>
      <c r="F5778" s="1" t="s">
        <v>22</v>
      </c>
      <c r="G5778" s="1" t="s">
        <v>33</v>
      </c>
      <c r="H5778">
        <v>5.18</v>
      </c>
      <c r="I5778">
        <v>3</v>
      </c>
      <c r="J5778">
        <v>15.53</v>
      </c>
      <c r="K5778" s="11">
        <v>0.2</v>
      </c>
      <c r="L5778">
        <v>5.82</v>
      </c>
      <c r="M5778">
        <v>9.7100000000000009</v>
      </c>
      <c r="N5778" s="11">
        <v>0.37</v>
      </c>
      <c r="O5778">
        <v>2.7140000000000004</v>
      </c>
      <c r="P5778" t="str">
        <f>IF(OR(SampleSuperstore[[#This Row],[Total Sales]]&gt;'Check Outliers'!$M$7,SampleSuperstore[[#This Row],[Total Sales]]&lt;'Check Outliers'!$M$8),"Outlier","normal")</f>
        <v>normal</v>
      </c>
      <c r="Q5778" t="str">
        <f>IF(OR(SampleSuperstore[[#This Row],[Profit]]&gt;'Check Outliers'!$M$15,SampleSuperstore[[#This Row],[Profit]]&lt;'Check Outliers'!$M$16),"outlier","normal")</f>
        <v>normal</v>
      </c>
      <c r="R5778" s="1" t="str">
        <f>IF(OR(SampleSuperstore[[#This Row],[Cogs]]&gt;'Check Outliers'!$M$23,SampleSuperstore[[#This Row],[Cogs]]&lt;'Check Outliers'!$M$24),"outlier","normal")</f>
        <v>normal</v>
      </c>
    </row>
    <row r="5779" spans="1:18" x14ac:dyDescent="0.3">
      <c r="A5779" s="1" t="s">
        <v>24</v>
      </c>
      <c r="B5779" s="1" t="s">
        <v>11</v>
      </c>
      <c r="C5779" s="1" t="s">
        <v>48</v>
      </c>
      <c r="D5779" s="1" t="s">
        <v>20</v>
      </c>
      <c r="E5779" s="1" t="s">
        <v>21</v>
      </c>
      <c r="F5779" s="1" t="s">
        <v>22</v>
      </c>
      <c r="G5779" s="1" t="s">
        <v>37</v>
      </c>
      <c r="H5779">
        <v>104.85</v>
      </c>
      <c r="I5779">
        <v>1</v>
      </c>
      <c r="J5779">
        <v>104.85</v>
      </c>
      <c r="K5779" s="11">
        <v>0</v>
      </c>
      <c r="L5779">
        <v>50.33</v>
      </c>
      <c r="M5779">
        <v>54.52</v>
      </c>
      <c r="N5779" s="11">
        <v>0.48</v>
      </c>
      <c r="O5779">
        <v>50.33</v>
      </c>
      <c r="P5779" t="str">
        <f>IF(OR(SampleSuperstore[[#This Row],[Total Sales]]&gt;'Check Outliers'!$M$7,SampleSuperstore[[#This Row],[Total Sales]]&lt;'Check Outliers'!$M$8),"Outlier","normal")</f>
        <v>normal</v>
      </c>
      <c r="Q5779" t="str">
        <f>IF(OR(SampleSuperstore[[#This Row],[Profit]]&gt;'Check Outliers'!$M$15,SampleSuperstore[[#This Row],[Profit]]&lt;'Check Outliers'!$M$16),"outlier","normal")</f>
        <v>normal</v>
      </c>
      <c r="R5779" s="1" t="str">
        <f>IF(OR(SampleSuperstore[[#This Row],[Cogs]]&gt;'Check Outliers'!$M$23,SampleSuperstore[[#This Row],[Cogs]]&lt;'Check Outliers'!$M$24),"outlier","normal")</f>
        <v>normal</v>
      </c>
    </row>
    <row r="5780" spans="1:18" x14ac:dyDescent="0.3">
      <c r="A5780" s="1" t="s">
        <v>24</v>
      </c>
      <c r="B5780" s="1" t="s">
        <v>11</v>
      </c>
      <c r="C5780" s="1" t="s">
        <v>19</v>
      </c>
      <c r="D5780" s="1" t="s">
        <v>20</v>
      </c>
      <c r="E5780" s="1" t="s">
        <v>21</v>
      </c>
      <c r="F5780" s="1" t="s">
        <v>22</v>
      </c>
      <c r="G5780" s="1" t="s">
        <v>30</v>
      </c>
      <c r="H5780">
        <v>10.16</v>
      </c>
      <c r="I5780">
        <v>3</v>
      </c>
      <c r="J5780">
        <v>30.48</v>
      </c>
      <c r="K5780" s="11">
        <v>0</v>
      </c>
      <c r="L5780">
        <v>7.92</v>
      </c>
      <c r="M5780">
        <v>22.56</v>
      </c>
      <c r="N5780" s="11">
        <v>0.26</v>
      </c>
      <c r="O5780">
        <v>7.92</v>
      </c>
      <c r="P5780" t="str">
        <f>IF(OR(SampleSuperstore[[#This Row],[Total Sales]]&gt;'Check Outliers'!$M$7,SampleSuperstore[[#This Row],[Total Sales]]&lt;'Check Outliers'!$M$8),"Outlier","normal")</f>
        <v>normal</v>
      </c>
      <c r="Q5780" t="str">
        <f>IF(OR(SampleSuperstore[[#This Row],[Profit]]&gt;'Check Outliers'!$M$15,SampleSuperstore[[#This Row],[Profit]]&lt;'Check Outliers'!$M$16),"outlier","normal")</f>
        <v>normal</v>
      </c>
      <c r="R5780" s="1" t="str">
        <f>IF(OR(SampleSuperstore[[#This Row],[Cogs]]&gt;'Check Outliers'!$M$23,SampleSuperstore[[#This Row],[Cogs]]&lt;'Check Outliers'!$M$24),"outlier","normal")</f>
        <v>normal</v>
      </c>
    </row>
    <row r="5781" spans="1:18" x14ac:dyDescent="0.3">
      <c r="A5781" s="1" t="s">
        <v>24</v>
      </c>
      <c r="B5781" s="1" t="s">
        <v>11</v>
      </c>
      <c r="C5781" s="1" t="s">
        <v>19</v>
      </c>
      <c r="D5781" s="1" t="s">
        <v>20</v>
      </c>
      <c r="E5781" s="1" t="s">
        <v>21</v>
      </c>
      <c r="F5781" s="1" t="s">
        <v>15</v>
      </c>
      <c r="G5781" s="1" t="s">
        <v>17</v>
      </c>
      <c r="H5781">
        <v>112.65</v>
      </c>
      <c r="I5781">
        <v>1</v>
      </c>
      <c r="J5781">
        <v>112.65</v>
      </c>
      <c r="K5781" s="11">
        <v>0.2</v>
      </c>
      <c r="L5781">
        <v>11.26</v>
      </c>
      <c r="M5781">
        <v>101.39</v>
      </c>
      <c r="N5781" s="11">
        <v>0.1</v>
      </c>
      <c r="O5781">
        <v>-11.270000000000001</v>
      </c>
      <c r="P5781" t="str">
        <f>IF(OR(SampleSuperstore[[#This Row],[Total Sales]]&gt;'Check Outliers'!$M$7,SampleSuperstore[[#This Row],[Total Sales]]&lt;'Check Outliers'!$M$8),"Outlier","normal")</f>
        <v>normal</v>
      </c>
      <c r="Q5781" t="str">
        <f>IF(OR(SampleSuperstore[[#This Row],[Profit]]&gt;'Check Outliers'!$M$15,SampleSuperstore[[#This Row],[Profit]]&lt;'Check Outliers'!$M$16),"outlier","normal")</f>
        <v>normal</v>
      </c>
      <c r="R5781" s="1" t="str">
        <f>IF(OR(SampleSuperstore[[#This Row],[Cogs]]&gt;'Check Outliers'!$M$23,SampleSuperstore[[#This Row],[Cogs]]&lt;'Check Outliers'!$M$24),"outlier","normal")</f>
        <v>normal</v>
      </c>
    </row>
    <row r="5782" spans="1:18" x14ac:dyDescent="0.3">
      <c r="A5782" s="1" t="s">
        <v>24</v>
      </c>
      <c r="B5782" s="1" t="s">
        <v>11</v>
      </c>
      <c r="C5782" s="1" t="s">
        <v>19</v>
      </c>
      <c r="D5782" s="1" t="s">
        <v>20</v>
      </c>
      <c r="E5782" s="1" t="s">
        <v>21</v>
      </c>
      <c r="F5782" s="1" t="s">
        <v>31</v>
      </c>
      <c r="G5782" s="1" t="s">
        <v>119</v>
      </c>
      <c r="H5782">
        <v>23.99</v>
      </c>
      <c r="I5782">
        <v>3</v>
      </c>
      <c r="J5782">
        <v>71.98</v>
      </c>
      <c r="K5782" s="11">
        <v>0.2</v>
      </c>
      <c r="L5782">
        <v>24.29</v>
      </c>
      <c r="M5782">
        <v>47.69</v>
      </c>
      <c r="N5782" s="11">
        <v>0.34</v>
      </c>
      <c r="O5782">
        <v>9.8939999999999984</v>
      </c>
      <c r="P5782" t="str">
        <f>IF(OR(SampleSuperstore[[#This Row],[Total Sales]]&gt;'Check Outliers'!$M$7,SampleSuperstore[[#This Row],[Total Sales]]&lt;'Check Outliers'!$M$8),"Outlier","normal")</f>
        <v>normal</v>
      </c>
      <c r="Q5782" t="str">
        <f>IF(OR(SampleSuperstore[[#This Row],[Profit]]&gt;'Check Outliers'!$M$15,SampleSuperstore[[#This Row],[Profit]]&lt;'Check Outliers'!$M$16),"outlier","normal")</f>
        <v>normal</v>
      </c>
      <c r="R5782" s="1" t="str">
        <f>IF(OR(SampleSuperstore[[#This Row],[Cogs]]&gt;'Check Outliers'!$M$23,SampleSuperstore[[#This Row],[Cogs]]&lt;'Check Outliers'!$M$24),"outlier","normal")</f>
        <v>normal</v>
      </c>
    </row>
    <row r="5783" spans="1:18" x14ac:dyDescent="0.3">
      <c r="A5783" s="1" t="s">
        <v>10</v>
      </c>
      <c r="B5783" s="1" t="s">
        <v>11</v>
      </c>
      <c r="C5783" s="1" t="s">
        <v>542</v>
      </c>
      <c r="D5783" s="1" t="s">
        <v>20</v>
      </c>
      <c r="E5783" s="1" t="s">
        <v>21</v>
      </c>
      <c r="F5783" s="1" t="s">
        <v>22</v>
      </c>
      <c r="G5783" s="1" t="s">
        <v>30</v>
      </c>
      <c r="H5783">
        <v>2.21</v>
      </c>
      <c r="I5783">
        <v>1</v>
      </c>
      <c r="J5783">
        <v>2.21</v>
      </c>
      <c r="K5783" s="11">
        <v>0</v>
      </c>
      <c r="L5783">
        <v>0.6</v>
      </c>
      <c r="M5783">
        <v>1.61</v>
      </c>
      <c r="N5783" s="11">
        <v>0.27</v>
      </c>
      <c r="O5783">
        <v>0.6</v>
      </c>
      <c r="P5783" t="str">
        <f>IF(OR(SampleSuperstore[[#This Row],[Total Sales]]&gt;'Check Outliers'!$M$7,SampleSuperstore[[#This Row],[Total Sales]]&lt;'Check Outliers'!$M$8),"Outlier","normal")</f>
        <v>normal</v>
      </c>
      <c r="Q5783" t="str">
        <f>IF(OR(SampleSuperstore[[#This Row],[Profit]]&gt;'Check Outliers'!$M$15,SampleSuperstore[[#This Row],[Profit]]&lt;'Check Outliers'!$M$16),"outlier","normal")</f>
        <v>normal</v>
      </c>
      <c r="R5783" s="1" t="str">
        <f>IF(OR(SampleSuperstore[[#This Row],[Cogs]]&gt;'Check Outliers'!$M$23,SampleSuperstore[[#This Row],[Cogs]]&lt;'Check Outliers'!$M$24),"outlier","normal")</f>
        <v>normal</v>
      </c>
    </row>
    <row r="5784" spans="1:18" x14ac:dyDescent="0.3">
      <c r="A5784" s="1" t="s">
        <v>10</v>
      </c>
      <c r="B5784" s="1" t="s">
        <v>11</v>
      </c>
      <c r="C5784" s="1" t="s">
        <v>542</v>
      </c>
      <c r="D5784" s="1" t="s">
        <v>20</v>
      </c>
      <c r="E5784" s="1" t="s">
        <v>21</v>
      </c>
      <c r="F5784" s="1" t="s">
        <v>22</v>
      </c>
      <c r="G5784" s="1" t="s">
        <v>56</v>
      </c>
      <c r="H5784">
        <v>3.88</v>
      </c>
      <c r="I5784">
        <v>4</v>
      </c>
      <c r="J5784">
        <v>15.52</v>
      </c>
      <c r="K5784" s="11">
        <v>0</v>
      </c>
      <c r="L5784">
        <v>7.45</v>
      </c>
      <c r="M5784">
        <v>8.07</v>
      </c>
      <c r="N5784" s="11">
        <v>0.48</v>
      </c>
      <c r="O5784">
        <v>7.45</v>
      </c>
      <c r="P5784" t="str">
        <f>IF(OR(SampleSuperstore[[#This Row],[Total Sales]]&gt;'Check Outliers'!$M$7,SampleSuperstore[[#This Row],[Total Sales]]&lt;'Check Outliers'!$M$8),"Outlier","normal")</f>
        <v>normal</v>
      </c>
      <c r="Q5784" t="str">
        <f>IF(OR(SampleSuperstore[[#This Row],[Profit]]&gt;'Check Outliers'!$M$15,SampleSuperstore[[#This Row],[Profit]]&lt;'Check Outliers'!$M$16),"outlier","normal")</f>
        <v>normal</v>
      </c>
      <c r="R5784" s="1" t="str">
        <f>IF(OR(SampleSuperstore[[#This Row],[Cogs]]&gt;'Check Outliers'!$M$23,SampleSuperstore[[#This Row],[Cogs]]&lt;'Check Outliers'!$M$24),"outlier","normal")</f>
        <v>normal</v>
      </c>
    </row>
    <row r="5785" spans="1:18" x14ac:dyDescent="0.3">
      <c r="A5785" s="1" t="s">
        <v>10</v>
      </c>
      <c r="B5785" s="1" t="s">
        <v>11</v>
      </c>
      <c r="C5785" s="1" t="s">
        <v>542</v>
      </c>
      <c r="D5785" s="1" t="s">
        <v>20</v>
      </c>
      <c r="E5785" s="1" t="s">
        <v>21</v>
      </c>
      <c r="F5785" s="1" t="s">
        <v>22</v>
      </c>
      <c r="G5785" s="1" t="s">
        <v>37</v>
      </c>
      <c r="H5785">
        <v>9.11</v>
      </c>
      <c r="I5785">
        <v>4</v>
      </c>
      <c r="J5785">
        <v>36.44</v>
      </c>
      <c r="K5785" s="11">
        <v>0</v>
      </c>
      <c r="L5785">
        <v>16.399999999999999</v>
      </c>
      <c r="M5785">
        <v>20.04</v>
      </c>
      <c r="N5785" s="11">
        <v>0.45</v>
      </c>
      <c r="O5785">
        <v>16.399999999999999</v>
      </c>
      <c r="P5785" t="str">
        <f>IF(OR(SampleSuperstore[[#This Row],[Total Sales]]&gt;'Check Outliers'!$M$7,SampleSuperstore[[#This Row],[Total Sales]]&lt;'Check Outliers'!$M$8),"Outlier","normal")</f>
        <v>normal</v>
      </c>
      <c r="Q5785" t="str">
        <f>IF(OR(SampleSuperstore[[#This Row],[Profit]]&gt;'Check Outliers'!$M$15,SampleSuperstore[[#This Row],[Profit]]&lt;'Check Outliers'!$M$16),"outlier","normal")</f>
        <v>normal</v>
      </c>
      <c r="R5785" s="1" t="str">
        <f>IF(OR(SampleSuperstore[[#This Row],[Cogs]]&gt;'Check Outliers'!$M$23,SampleSuperstore[[#This Row],[Cogs]]&lt;'Check Outliers'!$M$24),"outlier","normal")</f>
        <v>normal</v>
      </c>
    </row>
    <row r="5786" spans="1:18" hidden="1" x14ac:dyDescent="0.3">
      <c r="A5786" s="1" t="s">
        <v>24</v>
      </c>
      <c r="B5786" s="1" t="s">
        <v>11</v>
      </c>
      <c r="C5786" s="1" t="s">
        <v>78</v>
      </c>
      <c r="D5786" s="1" t="s">
        <v>91</v>
      </c>
      <c r="E5786" s="1" t="s">
        <v>21</v>
      </c>
      <c r="F5786" s="1" t="s">
        <v>15</v>
      </c>
      <c r="G5786" s="1" t="s">
        <v>16</v>
      </c>
      <c r="H5786">
        <v>36.29</v>
      </c>
      <c r="I5786">
        <v>6</v>
      </c>
      <c r="J5786">
        <v>217.76</v>
      </c>
      <c r="K5786" s="1">
        <v>0.7</v>
      </c>
      <c r="L5786">
        <v>-384.72</v>
      </c>
      <c r="M5786">
        <v>602.48</v>
      </c>
      <c r="N5786">
        <v>-1.77</v>
      </c>
      <c r="O5786">
        <v>-537.15200000000004</v>
      </c>
      <c r="P5786" t="str">
        <f>IF(OR(SampleSuperstore[[#This Row],[Total Sales]]&gt;'Check Outliers'!$M$7,SampleSuperstore[[#This Row],[Total Sales]]&lt;'Check Outliers'!$M$8),"Outlier","normal")</f>
        <v>normal</v>
      </c>
      <c r="Q5786" t="str">
        <f>IF(OR(SampleSuperstore[[#This Row],[Profit]]&gt;'Check Outliers'!$M$15,SampleSuperstore[[#This Row],[Profit]]&lt;'Check Outliers'!$M$16),"outlier","normal")</f>
        <v>outlier</v>
      </c>
      <c r="R5786" s="1" t="str">
        <f>IF(OR(SampleSuperstore[[#This Row],[Cogs]]&gt;'Check Outliers'!$M$23,SampleSuperstore[[#This Row],[Cogs]]&lt;'Check Outliers'!$M$24),"outlier","normal")</f>
        <v>outlier</v>
      </c>
    </row>
    <row r="5787" spans="1:18" x14ac:dyDescent="0.3">
      <c r="A5787" s="1" t="s">
        <v>24</v>
      </c>
      <c r="B5787" s="1" t="s">
        <v>11</v>
      </c>
      <c r="C5787" s="1" t="s">
        <v>78</v>
      </c>
      <c r="D5787" s="1" t="s">
        <v>91</v>
      </c>
      <c r="E5787" s="1" t="s">
        <v>21</v>
      </c>
      <c r="F5787" s="1" t="s">
        <v>22</v>
      </c>
      <c r="G5787" s="1" t="s">
        <v>106</v>
      </c>
      <c r="H5787">
        <v>6.51</v>
      </c>
      <c r="I5787">
        <v>6</v>
      </c>
      <c r="J5787">
        <v>39.07</v>
      </c>
      <c r="K5787" s="11">
        <v>0.2</v>
      </c>
      <c r="L5787">
        <v>4.4000000000000004</v>
      </c>
      <c r="M5787">
        <v>34.67</v>
      </c>
      <c r="N5787" s="11">
        <v>0.11</v>
      </c>
      <c r="O5787">
        <v>-3.4139999999999997</v>
      </c>
      <c r="P5787" t="str">
        <f>IF(OR(SampleSuperstore[[#This Row],[Total Sales]]&gt;'Check Outliers'!$M$7,SampleSuperstore[[#This Row],[Total Sales]]&lt;'Check Outliers'!$M$8),"Outlier","normal")</f>
        <v>normal</v>
      </c>
      <c r="Q5787" t="str">
        <f>IF(OR(SampleSuperstore[[#This Row],[Profit]]&gt;'Check Outliers'!$M$15,SampleSuperstore[[#This Row],[Profit]]&lt;'Check Outliers'!$M$16),"outlier","normal")</f>
        <v>normal</v>
      </c>
      <c r="R5787" s="1" t="str">
        <f>IF(OR(SampleSuperstore[[#This Row],[Cogs]]&gt;'Check Outliers'!$M$23,SampleSuperstore[[#This Row],[Cogs]]&lt;'Check Outliers'!$M$24),"outlier","normal")</f>
        <v>normal</v>
      </c>
    </row>
    <row r="5788" spans="1:18" x14ac:dyDescent="0.3">
      <c r="A5788" s="1" t="s">
        <v>24</v>
      </c>
      <c r="B5788" s="1" t="s">
        <v>11</v>
      </c>
      <c r="C5788" s="1" t="s">
        <v>78</v>
      </c>
      <c r="D5788" s="1" t="s">
        <v>91</v>
      </c>
      <c r="E5788" s="1" t="s">
        <v>21</v>
      </c>
      <c r="F5788" s="1" t="s">
        <v>22</v>
      </c>
      <c r="G5788" s="1" t="s">
        <v>33</v>
      </c>
      <c r="H5788">
        <v>3.23</v>
      </c>
      <c r="I5788">
        <v>7</v>
      </c>
      <c r="J5788">
        <v>22.64</v>
      </c>
      <c r="K5788" s="11">
        <v>0.7</v>
      </c>
      <c r="L5788">
        <v>-16.600000000000001</v>
      </c>
      <c r="M5788">
        <v>39.24</v>
      </c>
      <c r="N5788" s="11">
        <v>-0.73</v>
      </c>
      <c r="O5788">
        <v>-32.448</v>
      </c>
      <c r="P5788" t="str">
        <f>IF(OR(SampleSuperstore[[#This Row],[Total Sales]]&gt;'Check Outliers'!$M$7,SampleSuperstore[[#This Row],[Total Sales]]&lt;'Check Outliers'!$M$8),"Outlier","normal")</f>
        <v>normal</v>
      </c>
      <c r="Q5788" t="str">
        <f>IF(OR(SampleSuperstore[[#This Row],[Profit]]&gt;'Check Outliers'!$M$15,SampleSuperstore[[#This Row],[Profit]]&lt;'Check Outliers'!$M$16),"outlier","normal")</f>
        <v>normal</v>
      </c>
      <c r="R5788" s="1" t="str">
        <f>IF(OR(SampleSuperstore[[#This Row],[Cogs]]&gt;'Check Outliers'!$M$23,SampleSuperstore[[#This Row],[Cogs]]&lt;'Check Outliers'!$M$24),"outlier","normal")</f>
        <v>normal</v>
      </c>
    </row>
    <row r="5789" spans="1:18" x14ac:dyDescent="0.3">
      <c r="A5789" s="1" t="s">
        <v>24</v>
      </c>
      <c r="B5789" s="1" t="s">
        <v>11</v>
      </c>
      <c r="C5789" s="1" t="s">
        <v>78</v>
      </c>
      <c r="D5789" s="1" t="s">
        <v>91</v>
      </c>
      <c r="E5789" s="1" t="s">
        <v>21</v>
      </c>
      <c r="F5789" s="1" t="s">
        <v>22</v>
      </c>
      <c r="G5789" s="1" t="s">
        <v>30</v>
      </c>
      <c r="H5789">
        <v>13.59</v>
      </c>
      <c r="I5789">
        <v>7</v>
      </c>
      <c r="J5789">
        <v>95.14</v>
      </c>
      <c r="K5789" s="11">
        <v>0.2</v>
      </c>
      <c r="L5789">
        <v>10.7</v>
      </c>
      <c r="M5789">
        <v>84.44</v>
      </c>
      <c r="N5789" s="11">
        <v>0.11</v>
      </c>
      <c r="O5789">
        <v>-8.328000000000003</v>
      </c>
      <c r="P5789" t="str">
        <f>IF(OR(SampleSuperstore[[#This Row],[Total Sales]]&gt;'Check Outliers'!$M$7,SampleSuperstore[[#This Row],[Total Sales]]&lt;'Check Outliers'!$M$8),"Outlier","normal")</f>
        <v>normal</v>
      </c>
      <c r="Q5789" t="str">
        <f>IF(OR(SampleSuperstore[[#This Row],[Profit]]&gt;'Check Outliers'!$M$15,SampleSuperstore[[#This Row],[Profit]]&lt;'Check Outliers'!$M$16),"outlier","normal")</f>
        <v>normal</v>
      </c>
      <c r="R5789" s="1" t="str">
        <f>IF(OR(SampleSuperstore[[#This Row],[Cogs]]&gt;'Check Outliers'!$M$23,SampleSuperstore[[#This Row],[Cogs]]&lt;'Check Outliers'!$M$24),"outlier","normal")</f>
        <v>normal</v>
      </c>
    </row>
    <row r="5790" spans="1:18" x14ac:dyDescent="0.3">
      <c r="A5790" s="1" t="s">
        <v>10</v>
      </c>
      <c r="B5790" s="1" t="s">
        <v>18</v>
      </c>
      <c r="C5790" s="1" t="s">
        <v>185</v>
      </c>
      <c r="D5790" s="1" t="s">
        <v>26</v>
      </c>
      <c r="E5790" s="1" t="s">
        <v>14</v>
      </c>
      <c r="F5790" s="1" t="s">
        <v>15</v>
      </c>
      <c r="G5790" s="1" t="s">
        <v>29</v>
      </c>
      <c r="H5790">
        <v>2.46</v>
      </c>
      <c r="I5790">
        <v>5</v>
      </c>
      <c r="J5790">
        <v>12.32</v>
      </c>
      <c r="K5790" s="11">
        <v>0.2</v>
      </c>
      <c r="L5790">
        <v>1.85</v>
      </c>
      <c r="M5790">
        <v>10.47</v>
      </c>
      <c r="N5790" s="11">
        <v>0.15</v>
      </c>
      <c r="O5790">
        <v>-0.61400000000000032</v>
      </c>
      <c r="P5790" t="str">
        <f>IF(OR(SampleSuperstore[[#This Row],[Total Sales]]&gt;'Check Outliers'!$M$7,SampleSuperstore[[#This Row],[Total Sales]]&lt;'Check Outliers'!$M$8),"Outlier","normal")</f>
        <v>normal</v>
      </c>
      <c r="Q5790" t="str">
        <f>IF(OR(SampleSuperstore[[#This Row],[Profit]]&gt;'Check Outliers'!$M$15,SampleSuperstore[[#This Row],[Profit]]&lt;'Check Outliers'!$M$16),"outlier","normal")</f>
        <v>normal</v>
      </c>
      <c r="R5790" s="1" t="str">
        <f>IF(OR(SampleSuperstore[[#This Row],[Cogs]]&gt;'Check Outliers'!$M$23,SampleSuperstore[[#This Row],[Cogs]]&lt;'Check Outliers'!$M$24),"outlier","normal")</f>
        <v>normal</v>
      </c>
    </row>
    <row r="5791" spans="1:18" x14ac:dyDescent="0.3">
      <c r="A5791" s="1" t="s">
        <v>10</v>
      </c>
      <c r="B5791" s="1" t="s">
        <v>18</v>
      </c>
      <c r="C5791" s="1" t="s">
        <v>185</v>
      </c>
      <c r="D5791" s="1" t="s">
        <v>26</v>
      </c>
      <c r="E5791" s="1" t="s">
        <v>14</v>
      </c>
      <c r="F5791" s="1" t="s">
        <v>22</v>
      </c>
      <c r="G5791" s="1" t="s">
        <v>33</v>
      </c>
      <c r="H5791">
        <v>1.47</v>
      </c>
      <c r="I5791">
        <v>3</v>
      </c>
      <c r="J5791">
        <v>4.42</v>
      </c>
      <c r="K5791" s="11">
        <v>0.7</v>
      </c>
      <c r="L5791">
        <v>-3.09</v>
      </c>
      <c r="M5791">
        <v>7.51</v>
      </c>
      <c r="N5791" s="11">
        <v>-0.7</v>
      </c>
      <c r="O5791">
        <v>-6.1839999999999993</v>
      </c>
      <c r="P5791" t="str">
        <f>IF(OR(SampleSuperstore[[#This Row],[Total Sales]]&gt;'Check Outliers'!$M$7,SampleSuperstore[[#This Row],[Total Sales]]&lt;'Check Outliers'!$M$8),"Outlier","normal")</f>
        <v>normal</v>
      </c>
      <c r="Q5791" t="str">
        <f>IF(OR(SampleSuperstore[[#This Row],[Profit]]&gt;'Check Outliers'!$M$15,SampleSuperstore[[#This Row],[Profit]]&lt;'Check Outliers'!$M$16),"outlier","normal")</f>
        <v>normal</v>
      </c>
      <c r="R5791" s="1" t="str">
        <f>IF(OR(SampleSuperstore[[#This Row],[Cogs]]&gt;'Check Outliers'!$M$23,SampleSuperstore[[#This Row],[Cogs]]&lt;'Check Outliers'!$M$24),"outlier","normal")</f>
        <v>normal</v>
      </c>
    </row>
    <row r="5792" spans="1:18" x14ac:dyDescent="0.3">
      <c r="A5792" s="1" t="s">
        <v>58</v>
      </c>
      <c r="B5792" s="1" t="s">
        <v>11</v>
      </c>
      <c r="C5792" s="1" t="s">
        <v>414</v>
      </c>
      <c r="D5792" s="1" t="s">
        <v>20</v>
      </c>
      <c r="E5792" s="1" t="s">
        <v>21</v>
      </c>
      <c r="F5792" s="1" t="s">
        <v>22</v>
      </c>
      <c r="G5792" s="1" t="s">
        <v>73</v>
      </c>
      <c r="H5792">
        <v>5</v>
      </c>
      <c r="I5792">
        <v>7</v>
      </c>
      <c r="J5792">
        <v>35</v>
      </c>
      <c r="K5792" s="11">
        <v>0</v>
      </c>
      <c r="L5792">
        <v>16.8</v>
      </c>
      <c r="M5792">
        <v>18.2</v>
      </c>
      <c r="N5792" s="11">
        <v>0.48</v>
      </c>
      <c r="O5792">
        <v>16.8</v>
      </c>
      <c r="P5792" t="str">
        <f>IF(OR(SampleSuperstore[[#This Row],[Total Sales]]&gt;'Check Outliers'!$M$7,SampleSuperstore[[#This Row],[Total Sales]]&lt;'Check Outliers'!$M$8),"Outlier","normal")</f>
        <v>normal</v>
      </c>
      <c r="Q5792" t="str">
        <f>IF(OR(SampleSuperstore[[#This Row],[Profit]]&gt;'Check Outliers'!$M$15,SampleSuperstore[[#This Row],[Profit]]&lt;'Check Outliers'!$M$16),"outlier","normal")</f>
        <v>normal</v>
      </c>
      <c r="R5792" s="1" t="str">
        <f>IF(OR(SampleSuperstore[[#This Row],[Cogs]]&gt;'Check Outliers'!$M$23,SampleSuperstore[[#This Row],[Cogs]]&lt;'Check Outliers'!$M$24),"outlier","normal")</f>
        <v>normal</v>
      </c>
    </row>
    <row r="5793" spans="1:18" x14ac:dyDescent="0.3">
      <c r="A5793" s="1" t="s">
        <v>58</v>
      </c>
      <c r="B5793" s="1" t="s">
        <v>11</v>
      </c>
      <c r="C5793" s="1" t="s">
        <v>414</v>
      </c>
      <c r="D5793" s="1" t="s">
        <v>20</v>
      </c>
      <c r="E5793" s="1" t="s">
        <v>21</v>
      </c>
      <c r="F5793" s="1" t="s">
        <v>15</v>
      </c>
      <c r="G5793" s="1" t="s">
        <v>17</v>
      </c>
      <c r="H5793">
        <v>72.78</v>
      </c>
      <c r="I5793">
        <v>1</v>
      </c>
      <c r="J5793">
        <v>72.78</v>
      </c>
      <c r="K5793" s="11">
        <v>0.2</v>
      </c>
      <c r="L5793">
        <v>0</v>
      </c>
      <c r="M5793">
        <v>72.78</v>
      </c>
      <c r="N5793" s="11">
        <v>0</v>
      </c>
      <c r="O5793">
        <v>-14.556000000000001</v>
      </c>
      <c r="P5793" t="str">
        <f>IF(OR(SampleSuperstore[[#This Row],[Total Sales]]&gt;'Check Outliers'!$M$7,SampleSuperstore[[#This Row],[Total Sales]]&lt;'Check Outliers'!$M$8),"Outlier","normal")</f>
        <v>normal</v>
      </c>
      <c r="Q5793" t="str">
        <f>IF(OR(SampleSuperstore[[#This Row],[Profit]]&gt;'Check Outliers'!$M$15,SampleSuperstore[[#This Row],[Profit]]&lt;'Check Outliers'!$M$16),"outlier","normal")</f>
        <v>normal</v>
      </c>
      <c r="R5793" s="1" t="str">
        <f>IF(OR(SampleSuperstore[[#This Row],[Cogs]]&gt;'Check Outliers'!$M$23,SampleSuperstore[[#This Row],[Cogs]]&lt;'Check Outliers'!$M$24),"outlier","normal")</f>
        <v>normal</v>
      </c>
    </row>
    <row r="5794" spans="1:18" x14ac:dyDescent="0.3">
      <c r="A5794" s="1" t="s">
        <v>58</v>
      </c>
      <c r="B5794" s="1" t="s">
        <v>11</v>
      </c>
      <c r="C5794" s="1" t="s">
        <v>414</v>
      </c>
      <c r="D5794" s="1" t="s">
        <v>20</v>
      </c>
      <c r="E5794" s="1" t="s">
        <v>21</v>
      </c>
      <c r="F5794" s="1" t="s">
        <v>22</v>
      </c>
      <c r="G5794" s="1" t="s">
        <v>34</v>
      </c>
      <c r="H5794">
        <v>48.92</v>
      </c>
      <c r="I5794">
        <v>2</v>
      </c>
      <c r="J5794">
        <v>97.84</v>
      </c>
      <c r="K5794" s="11">
        <v>0</v>
      </c>
      <c r="L5794">
        <v>25.44</v>
      </c>
      <c r="M5794">
        <v>72.400000000000006</v>
      </c>
      <c r="N5794" s="11">
        <v>0.26</v>
      </c>
      <c r="O5794">
        <v>25.44</v>
      </c>
      <c r="P5794" t="str">
        <f>IF(OR(SampleSuperstore[[#This Row],[Total Sales]]&gt;'Check Outliers'!$M$7,SampleSuperstore[[#This Row],[Total Sales]]&lt;'Check Outliers'!$M$8),"Outlier","normal")</f>
        <v>normal</v>
      </c>
      <c r="Q5794" t="str">
        <f>IF(OR(SampleSuperstore[[#This Row],[Profit]]&gt;'Check Outliers'!$M$15,SampleSuperstore[[#This Row],[Profit]]&lt;'Check Outliers'!$M$16),"outlier","normal")</f>
        <v>normal</v>
      </c>
      <c r="R5794" s="1" t="str">
        <f>IF(OR(SampleSuperstore[[#This Row],[Cogs]]&gt;'Check Outliers'!$M$23,SampleSuperstore[[#This Row],[Cogs]]&lt;'Check Outliers'!$M$24),"outlier","normal")</f>
        <v>normal</v>
      </c>
    </row>
    <row r="5795" spans="1:18" x14ac:dyDescent="0.3">
      <c r="A5795" s="1" t="s">
        <v>58</v>
      </c>
      <c r="B5795" s="1" t="s">
        <v>11</v>
      </c>
      <c r="C5795" s="1" t="s">
        <v>414</v>
      </c>
      <c r="D5795" s="1" t="s">
        <v>20</v>
      </c>
      <c r="E5795" s="1" t="s">
        <v>21</v>
      </c>
      <c r="F5795" s="1" t="s">
        <v>15</v>
      </c>
      <c r="G5795" s="1" t="s">
        <v>29</v>
      </c>
      <c r="H5795">
        <v>51.75</v>
      </c>
      <c r="I5795">
        <v>1</v>
      </c>
      <c r="J5795">
        <v>51.75</v>
      </c>
      <c r="K5795" s="11">
        <v>0</v>
      </c>
      <c r="L5795">
        <v>15.52</v>
      </c>
      <c r="M5795">
        <v>36.229999999999997</v>
      </c>
      <c r="N5795" s="11">
        <v>0.3</v>
      </c>
      <c r="O5795">
        <v>15.52</v>
      </c>
      <c r="P5795" t="str">
        <f>IF(OR(SampleSuperstore[[#This Row],[Total Sales]]&gt;'Check Outliers'!$M$7,SampleSuperstore[[#This Row],[Total Sales]]&lt;'Check Outliers'!$M$8),"Outlier","normal")</f>
        <v>normal</v>
      </c>
      <c r="Q5795" t="str">
        <f>IF(OR(SampleSuperstore[[#This Row],[Profit]]&gt;'Check Outliers'!$M$15,SampleSuperstore[[#This Row],[Profit]]&lt;'Check Outliers'!$M$16),"outlier","normal")</f>
        <v>normal</v>
      </c>
      <c r="R5795" s="1" t="str">
        <f>IF(OR(SampleSuperstore[[#This Row],[Cogs]]&gt;'Check Outliers'!$M$23,SampleSuperstore[[#This Row],[Cogs]]&lt;'Check Outliers'!$M$24),"outlier","normal")</f>
        <v>normal</v>
      </c>
    </row>
    <row r="5796" spans="1:18" x14ac:dyDescent="0.3">
      <c r="A5796" s="1" t="s">
        <v>58</v>
      </c>
      <c r="B5796" s="1" t="s">
        <v>11</v>
      </c>
      <c r="C5796" s="1" t="s">
        <v>414</v>
      </c>
      <c r="D5796" s="1" t="s">
        <v>20</v>
      </c>
      <c r="E5796" s="1" t="s">
        <v>21</v>
      </c>
      <c r="F5796" s="1" t="s">
        <v>22</v>
      </c>
      <c r="G5796" s="1" t="s">
        <v>33</v>
      </c>
      <c r="H5796">
        <v>23.34</v>
      </c>
      <c r="I5796">
        <v>2</v>
      </c>
      <c r="J5796">
        <v>46.67</v>
      </c>
      <c r="K5796" s="11">
        <v>0.2</v>
      </c>
      <c r="L5796">
        <v>16.34</v>
      </c>
      <c r="M5796">
        <v>30.33</v>
      </c>
      <c r="N5796" s="11">
        <v>0.35</v>
      </c>
      <c r="O5796">
        <v>7.0059999999999985</v>
      </c>
      <c r="P5796" t="str">
        <f>IF(OR(SampleSuperstore[[#This Row],[Total Sales]]&gt;'Check Outliers'!$M$7,SampleSuperstore[[#This Row],[Total Sales]]&lt;'Check Outliers'!$M$8),"Outlier","normal")</f>
        <v>normal</v>
      </c>
      <c r="Q5796" t="str">
        <f>IF(OR(SampleSuperstore[[#This Row],[Profit]]&gt;'Check Outliers'!$M$15,SampleSuperstore[[#This Row],[Profit]]&lt;'Check Outliers'!$M$16),"outlier","normal")</f>
        <v>normal</v>
      </c>
      <c r="R5796" s="1" t="str">
        <f>IF(OR(SampleSuperstore[[#This Row],[Cogs]]&gt;'Check Outliers'!$M$23,SampleSuperstore[[#This Row],[Cogs]]&lt;'Check Outliers'!$M$24),"outlier","normal")</f>
        <v>normal</v>
      </c>
    </row>
    <row r="5797" spans="1:18" hidden="1" x14ac:dyDescent="0.3">
      <c r="A5797" s="1" t="s">
        <v>10</v>
      </c>
      <c r="B5797" s="1" t="s">
        <v>11</v>
      </c>
      <c r="C5797" s="1" t="s">
        <v>71</v>
      </c>
      <c r="D5797" s="1" t="s">
        <v>72</v>
      </c>
      <c r="E5797" s="1" t="s">
        <v>53</v>
      </c>
      <c r="F5797" s="1" t="s">
        <v>22</v>
      </c>
      <c r="G5797" s="1" t="s">
        <v>28</v>
      </c>
      <c r="H5797">
        <v>155.06</v>
      </c>
      <c r="I5797">
        <v>9</v>
      </c>
      <c r="J5797">
        <v>1395.54</v>
      </c>
      <c r="K5797" s="1">
        <v>0</v>
      </c>
      <c r="L5797">
        <v>362.84</v>
      </c>
      <c r="M5797">
        <v>1032.7</v>
      </c>
      <c r="N5797">
        <v>0.26</v>
      </c>
      <c r="O5797">
        <v>362.84</v>
      </c>
      <c r="P5797" t="str">
        <f>IF(OR(SampleSuperstore[[#This Row],[Total Sales]]&gt;'Check Outliers'!$M$7,SampleSuperstore[[#This Row],[Total Sales]]&lt;'Check Outliers'!$M$8),"Outlier","normal")</f>
        <v>Outlier</v>
      </c>
      <c r="Q5797" t="str">
        <f>IF(OR(SampleSuperstore[[#This Row],[Profit]]&gt;'Check Outliers'!$M$15,SampleSuperstore[[#This Row],[Profit]]&lt;'Check Outliers'!$M$16),"outlier","normal")</f>
        <v>outlier</v>
      </c>
      <c r="R5797" s="1" t="str">
        <f>IF(OR(SampleSuperstore[[#This Row],[Cogs]]&gt;'Check Outliers'!$M$23,SampleSuperstore[[#This Row],[Cogs]]&lt;'Check Outliers'!$M$24),"outlier","normal")</f>
        <v>outlier</v>
      </c>
    </row>
    <row r="5798" spans="1:18" x14ac:dyDescent="0.3">
      <c r="A5798" s="1" t="s">
        <v>10</v>
      </c>
      <c r="B5798" s="1" t="s">
        <v>11</v>
      </c>
      <c r="C5798" s="1" t="s">
        <v>71</v>
      </c>
      <c r="D5798" s="1" t="s">
        <v>72</v>
      </c>
      <c r="E5798" s="1" t="s">
        <v>53</v>
      </c>
      <c r="F5798" s="1" t="s">
        <v>15</v>
      </c>
      <c r="G5798" s="1" t="s">
        <v>29</v>
      </c>
      <c r="H5798">
        <v>29.34</v>
      </c>
      <c r="I5798">
        <v>4</v>
      </c>
      <c r="J5798">
        <v>117.36</v>
      </c>
      <c r="K5798" s="11">
        <v>0</v>
      </c>
      <c r="L5798">
        <v>36.380000000000003</v>
      </c>
      <c r="M5798">
        <v>80.98</v>
      </c>
      <c r="N5798" s="11">
        <v>0.31</v>
      </c>
      <c r="O5798">
        <v>36.380000000000003</v>
      </c>
      <c r="P5798" t="str">
        <f>IF(OR(SampleSuperstore[[#This Row],[Total Sales]]&gt;'Check Outliers'!$M$7,SampleSuperstore[[#This Row],[Total Sales]]&lt;'Check Outliers'!$M$8),"Outlier","normal")</f>
        <v>normal</v>
      </c>
      <c r="Q5798" t="str">
        <f>IF(OR(SampleSuperstore[[#This Row],[Profit]]&gt;'Check Outliers'!$M$15,SampleSuperstore[[#This Row],[Profit]]&lt;'Check Outliers'!$M$16),"outlier","normal")</f>
        <v>normal</v>
      </c>
      <c r="R5798" s="1" t="str">
        <f>IF(OR(SampleSuperstore[[#This Row],[Cogs]]&gt;'Check Outliers'!$M$23,SampleSuperstore[[#This Row],[Cogs]]&lt;'Check Outliers'!$M$24),"outlier","normal")</f>
        <v>normal</v>
      </c>
    </row>
    <row r="5799" spans="1:18" x14ac:dyDescent="0.3">
      <c r="A5799" s="1" t="s">
        <v>10</v>
      </c>
      <c r="B5799" s="1" t="s">
        <v>11</v>
      </c>
      <c r="C5799" s="1" t="s">
        <v>71</v>
      </c>
      <c r="D5799" s="1" t="s">
        <v>72</v>
      </c>
      <c r="E5799" s="1" t="s">
        <v>53</v>
      </c>
      <c r="F5799" s="1" t="s">
        <v>22</v>
      </c>
      <c r="G5799" s="1" t="s">
        <v>23</v>
      </c>
      <c r="H5799">
        <v>6.3</v>
      </c>
      <c r="I5799">
        <v>3</v>
      </c>
      <c r="J5799">
        <v>18.899999999999999</v>
      </c>
      <c r="K5799" s="11">
        <v>0</v>
      </c>
      <c r="L5799">
        <v>8.69</v>
      </c>
      <c r="M5799">
        <v>10.210000000000001</v>
      </c>
      <c r="N5799" s="11">
        <v>0.46</v>
      </c>
      <c r="O5799">
        <v>8.69</v>
      </c>
      <c r="P5799" t="str">
        <f>IF(OR(SampleSuperstore[[#This Row],[Total Sales]]&gt;'Check Outliers'!$M$7,SampleSuperstore[[#This Row],[Total Sales]]&lt;'Check Outliers'!$M$8),"Outlier","normal")</f>
        <v>normal</v>
      </c>
      <c r="Q5799" t="str">
        <f>IF(OR(SampleSuperstore[[#This Row],[Profit]]&gt;'Check Outliers'!$M$15,SampleSuperstore[[#This Row],[Profit]]&lt;'Check Outliers'!$M$16),"outlier","normal")</f>
        <v>normal</v>
      </c>
      <c r="R5799" s="1" t="str">
        <f>IF(OR(SampleSuperstore[[#This Row],[Cogs]]&gt;'Check Outliers'!$M$23,SampleSuperstore[[#This Row],[Cogs]]&lt;'Check Outliers'!$M$24),"outlier","normal")</f>
        <v>normal</v>
      </c>
    </row>
    <row r="5800" spans="1:18" x14ac:dyDescent="0.3">
      <c r="A5800" s="1" t="s">
        <v>10</v>
      </c>
      <c r="B5800" s="1" t="s">
        <v>11</v>
      </c>
      <c r="C5800" s="1" t="s">
        <v>71</v>
      </c>
      <c r="D5800" s="1" t="s">
        <v>72</v>
      </c>
      <c r="E5800" s="1" t="s">
        <v>53</v>
      </c>
      <c r="F5800" s="1" t="s">
        <v>22</v>
      </c>
      <c r="G5800" s="1" t="s">
        <v>37</v>
      </c>
      <c r="H5800">
        <v>38.76</v>
      </c>
      <c r="I5800">
        <v>2</v>
      </c>
      <c r="J5800">
        <v>77.52</v>
      </c>
      <c r="K5800" s="11">
        <v>0</v>
      </c>
      <c r="L5800">
        <v>37.979999999999997</v>
      </c>
      <c r="M5800">
        <v>39.54</v>
      </c>
      <c r="N5800" s="11">
        <v>0.49</v>
      </c>
      <c r="O5800">
        <v>37.979999999999997</v>
      </c>
      <c r="P5800" t="str">
        <f>IF(OR(SampleSuperstore[[#This Row],[Total Sales]]&gt;'Check Outliers'!$M$7,SampleSuperstore[[#This Row],[Total Sales]]&lt;'Check Outliers'!$M$8),"Outlier","normal")</f>
        <v>normal</v>
      </c>
      <c r="Q5800" t="str">
        <f>IF(OR(SampleSuperstore[[#This Row],[Profit]]&gt;'Check Outliers'!$M$15,SampleSuperstore[[#This Row],[Profit]]&lt;'Check Outliers'!$M$16),"outlier","normal")</f>
        <v>normal</v>
      </c>
      <c r="R5800" s="1" t="str">
        <f>IF(OR(SampleSuperstore[[#This Row],[Cogs]]&gt;'Check Outliers'!$M$23,SampleSuperstore[[#This Row],[Cogs]]&lt;'Check Outliers'!$M$24),"outlier","normal")</f>
        <v>normal</v>
      </c>
    </row>
    <row r="5801" spans="1:18" x14ac:dyDescent="0.3">
      <c r="A5801" s="1" t="s">
        <v>10</v>
      </c>
      <c r="B5801" s="1" t="s">
        <v>11</v>
      </c>
      <c r="C5801" s="1" t="s">
        <v>75</v>
      </c>
      <c r="D5801" s="1" t="s">
        <v>61</v>
      </c>
      <c r="E5801" s="1" t="s">
        <v>43</v>
      </c>
      <c r="F5801" s="1" t="s">
        <v>15</v>
      </c>
      <c r="G5801" s="1" t="s">
        <v>17</v>
      </c>
      <c r="H5801">
        <v>210.68</v>
      </c>
      <c r="I5801">
        <v>2</v>
      </c>
      <c r="J5801">
        <v>421.37</v>
      </c>
      <c r="K5801" s="11">
        <v>0.3</v>
      </c>
      <c r="L5801">
        <v>-6.02</v>
      </c>
      <c r="M5801">
        <v>427.39</v>
      </c>
      <c r="N5801" s="11">
        <v>-0.01</v>
      </c>
      <c r="O5801">
        <v>-132.43100000000001</v>
      </c>
      <c r="P5801" t="str">
        <f>IF(OR(SampleSuperstore[[#This Row],[Total Sales]]&gt;'Check Outliers'!$M$7,SampleSuperstore[[#This Row],[Total Sales]]&lt;'Check Outliers'!$M$8),"Outlier","normal")</f>
        <v>normal</v>
      </c>
      <c r="Q5801" t="str">
        <f>IF(OR(SampleSuperstore[[#This Row],[Profit]]&gt;'Check Outliers'!$M$15,SampleSuperstore[[#This Row],[Profit]]&lt;'Check Outliers'!$M$16),"outlier","normal")</f>
        <v>normal</v>
      </c>
      <c r="R5801" s="1" t="str">
        <f>IF(OR(SampleSuperstore[[#This Row],[Cogs]]&gt;'Check Outliers'!$M$23,SampleSuperstore[[#This Row],[Cogs]]&lt;'Check Outliers'!$M$24),"outlier","normal")</f>
        <v>normal</v>
      </c>
    </row>
    <row r="5802" spans="1:18" hidden="1" x14ac:dyDescent="0.3">
      <c r="A5802" s="1" t="s">
        <v>58</v>
      </c>
      <c r="B5802" s="1" t="s">
        <v>11</v>
      </c>
      <c r="C5802" s="1" t="s">
        <v>317</v>
      </c>
      <c r="D5802" s="1" t="s">
        <v>42</v>
      </c>
      <c r="E5802" s="1" t="s">
        <v>43</v>
      </c>
      <c r="F5802" s="1" t="s">
        <v>31</v>
      </c>
      <c r="G5802" s="1" t="s">
        <v>32</v>
      </c>
      <c r="H5802">
        <v>143.99</v>
      </c>
      <c r="I5802">
        <v>4</v>
      </c>
      <c r="J5802">
        <v>575.97</v>
      </c>
      <c r="K5802" s="1">
        <v>0.2</v>
      </c>
      <c r="L5802">
        <v>43.2</v>
      </c>
      <c r="M5802">
        <v>532.77</v>
      </c>
      <c r="N5802">
        <v>0.08</v>
      </c>
      <c r="O5802">
        <v>-71.994000000000014</v>
      </c>
      <c r="P5802" t="str">
        <f>IF(OR(SampleSuperstore[[#This Row],[Total Sales]]&gt;'Check Outliers'!$M$7,SampleSuperstore[[#This Row],[Total Sales]]&lt;'Check Outliers'!$M$8),"Outlier","normal")</f>
        <v>Outlier</v>
      </c>
      <c r="Q5802" t="str">
        <f>IF(OR(SampleSuperstore[[#This Row],[Profit]]&gt;'Check Outliers'!$M$15,SampleSuperstore[[#This Row],[Profit]]&lt;'Check Outliers'!$M$16),"outlier","normal")</f>
        <v>normal</v>
      </c>
      <c r="R5802" s="1" t="str">
        <f>IF(OR(SampleSuperstore[[#This Row],[Cogs]]&gt;'Check Outliers'!$M$23,SampleSuperstore[[#This Row],[Cogs]]&lt;'Check Outliers'!$M$24),"outlier","normal")</f>
        <v>outlier</v>
      </c>
    </row>
    <row r="5803" spans="1:18" x14ac:dyDescent="0.3">
      <c r="A5803" s="1" t="s">
        <v>58</v>
      </c>
      <c r="B5803" s="1" t="s">
        <v>11</v>
      </c>
      <c r="C5803" s="1" t="s">
        <v>317</v>
      </c>
      <c r="D5803" s="1" t="s">
        <v>42</v>
      </c>
      <c r="E5803" s="1" t="s">
        <v>43</v>
      </c>
      <c r="F5803" s="1" t="s">
        <v>22</v>
      </c>
      <c r="G5803" s="1" t="s">
        <v>37</v>
      </c>
      <c r="H5803">
        <v>5.18</v>
      </c>
      <c r="I5803">
        <v>2</v>
      </c>
      <c r="J5803">
        <v>10.37</v>
      </c>
      <c r="K5803" s="11">
        <v>0.2</v>
      </c>
      <c r="L5803">
        <v>3.63</v>
      </c>
      <c r="M5803">
        <v>6.74</v>
      </c>
      <c r="N5803" s="11">
        <v>0.35</v>
      </c>
      <c r="O5803">
        <v>1.556</v>
      </c>
      <c r="P5803" t="str">
        <f>IF(OR(SampleSuperstore[[#This Row],[Total Sales]]&gt;'Check Outliers'!$M$7,SampleSuperstore[[#This Row],[Total Sales]]&lt;'Check Outliers'!$M$8),"Outlier","normal")</f>
        <v>normal</v>
      </c>
      <c r="Q5803" t="str">
        <f>IF(OR(SampleSuperstore[[#This Row],[Profit]]&gt;'Check Outliers'!$M$15,SampleSuperstore[[#This Row],[Profit]]&lt;'Check Outliers'!$M$16),"outlier","normal")</f>
        <v>normal</v>
      </c>
      <c r="R5803" s="1" t="str">
        <f>IF(OR(SampleSuperstore[[#This Row],[Cogs]]&gt;'Check Outliers'!$M$23,SampleSuperstore[[#This Row],[Cogs]]&lt;'Check Outliers'!$M$24),"outlier","normal")</f>
        <v>normal</v>
      </c>
    </row>
    <row r="5804" spans="1:18" x14ac:dyDescent="0.3">
      <c r="A5804" s="1" t="s">
        <v>58</v>
      </c>
      <c r="B5804" s="1" t="s">
        <v>11</v>
      </c>
      <c r="C5804" s="1" t="s">
        <v>387</v>
      </c>
      <c r="D5804" s="1" t="s">
        <v>20</v>
      </c>
      <c r="E5804" s="1" t="s">
        <v>21</v>
      </c>
      <c r="F5804" s="1" t="s">
        <v>31</v>
      </c>
      <c r="G5804" s="1" t="s">
        <v>32</v>
      </c>
      <c r="H5804">
        <v>7.99</v>
      </c>
      <c r="I5804">
        <v>2</v>
      </c>
      <c r="J5804">
        <v>15.98</v>
      </c>
      <c r="K5804" s="11">
        <v>0.2</v>
      </c>
      <c r="L5804">
        <v>1.2</v>
      </c>
      <c r="M5804">
        <v>14.78</v>
      </c>
      <c r="N5804" s="11">
        <v>0.08</v>
      </c>
      <c r="O5804">
        <v>-1.9960000000000002</v>
      </c>
      <c r="P5804" t="str">
        <f>IF(OR(SampleSuperstore[[#This Row],[Total Sales]]&gt;'Check Outliers'!$M$7,SampleSuperstore[[#This Row],[Total Sales]]&lt;'Check Outliers'!$M$8),"Outlier","normal")</f>
        <v>normal</v>
      </c>
      <c r="Q5804" t="str">
        <f>IF(OR(SampleSuperstore[[#This Row],[Profit]]&gt;'Check Outliers'!$M$15,SampleSuperstore[[#This Row],[Profit]]&lt;'Check Outliers'!$M$16),"outlier","normal")</f>
        <v>normal</v>
      </c>
      <c r="R5804" s="1" t="str">
        <f>IF(OR(SampleSuperstore[[#This Row],[Cogs]]&gt;'Check Outliers'!$M$23,SampleSuperstore[[#This Row],[Cogs]]&lt;'Check Outliers'!$M$24),"outlier","normal")</f>
        <v>normal</v>
      </c>
    </row>
    <row r="5805" spans="1:18" x14ac:dyDescent="0.3">
      <c r="A5805" s="1" t="s">
        <v>24</v>
      </c>
      <c r="B5805" s="1" t="s">
        <v>40</v>
      </c>
      <c r="C5805" s="1" t="s">
        <v>78</v>
      </c>
      <c r="D5805" s="1" t="s">
        <v>100</v>
      </c>
      <c r="E5805" s="1" t="s">
        <v>53</v>
      </c>
      <c r="F5805" s="1" t="s">
        <v>22</v>
      </c>
      <c r="G5805" s="1" t="s">
        <v>30</v>
      </c>
      <c r="H5805">
        <v>3.42</v>
      </c>
      <c r="I5805">
        <v>3</v>
      </c>
      <c r="J5805">
        <v>10.27</v>
      </c>
      <c r="K5805" s="11">
        <v>0.2</v>
      </c>
      <c r="L5805">
        <v>1.1599999999999999</v>
      </c>
      <c r="M5805">
        <v>9.11</v>
      </c>
      <c r="N5805" s="11">
        <v>0.11</v>
      </c>
      <c r="O5805">
        <v>-0.89399999999999991</v>
      </c>
      <c r="P5805" t="str">
        <f>IF(OR(SampleSuperstore[[#This Row],[Total Sales]]&gt;'Check Outliers'!$M$7,SampleSuperstore[[#This Row],[Total Sales]]&lt;'Check Outliers'!$M$8),"Outlier","normal")</f>
        <v>normal</v>
      </c>
      <c r="Q5805" t="str">
        <f>IF(OR(SampleSuperstore[[#This Row],[Profit]]&gt;'Check Outliers'!$M$15,SampleSuperstore[[#This Row],[Profit]]&lt;'Check Outliers'!$M$16),"outlier","normal")</f>
        <v>normal</v>
      </c>
      <c r="R5805" s="1" t="str">
        <f>IF(OR(SampleSuperstore[[#This Row],[Cogs]]&gt;'Check Outliers'!$M$23,SampleSuperstore[[#This Row],[Cogs]]&lt;'Check Outliers'!$M$24),"outlier","normal")</f>
        <v>normal</v>
      </c>
    </row>
    <row r="5806" spans="1:18" x14ac:dyDescent="0.3">
      <c r="A5806" s="1" t="s">
        <v>24</v>
      </c>
      <c r="B5806" s="1" t="s">
        <v>18</v>
      </c>
      <c r="C5806" s="1" t="s">
        <v>131</v>
      </c>
      <c r="D5806" s="1" t="s">
        <v>42</v>
      </c>
      <c r="E5806" s="1" t="s">
        <v>43</v>
      </c>
      <c r="F5806" s="1" t="s">
        <v>22</v>
      </c>
      <c r="G5806" s="1" t="s">
        <v>28</v>
      </c>
      <c r="H5806">
        <v>15.45</v>
      </c>
      <c r="I5806">
        <v>4</v>
      </c>
      <c r="J5806">
        <v>61.79</v>
      </c>
      <c r="K5806" s="11">
        <v>0.2</v>
      </c>
      <c r="L5806">
        <v>6.18</v>
      </c>
      <c r="M5806">
        <v>55.61</v>
      </c>
      <c r="N5806" s="11">
        <v>0.1</v>
      </c>
      <c r="O5806">
        <v>-6.1780000000000008</v>
      </c>
      <c r="P5806" t="str">
        <f>IF(OR(SampleSuperstore[[#This Row],[Total Sales]]&gt;'Check Outliers'!$M$7,SampleSuperstore[[#This Row],[Total Sales]]&lt;'Check Outliers'!$M$8),"Outlier","normal")</f>
        <v>normal</v>
      </c>
      <c r="Q5806" t="str">
        <f>IF(OR(SampleSuperstore[[#This Row],[Profit]]&gt;'Check Outliers'!$M$15,SampleSuperstore[[#This Row],[Profit]]&lt;'Check Outliers'!$M$16),"outlier","normal")</f>
        <v>normal</v>
      </c>
      <c r="R5806" s="1" t="str">
        <f>IF(OR(SampleSuperstore[[#This Row],[Cogs]]&gt;'Check Outliers'!$M$23,SampleSuperstore[[#This Row],[Cogs]]&lt;'Check Outliers'!$M$24),"outlier","normal")</f>
        <v>normal</v>
      </c>
    </row>
    <row r="5807" spans="1:18" x14ac:dyDescent="0.3">
      <c r="A5807" s="1" t="s">
        <v>24</v>
      </c>
      <c r="B5807" s="1" t="s">
        <v>18</v>
      </c>
      <c r="C5807" s="1" t="s">
        <v>131</v>
      </c>
      <c r="D5807" s="1" t="s">
        <v>42</v>
      </c>
      <c r="E5807" s="1" t="s">
        <v>43</v>
      </c>
      <c r="F5807" s="1" t="s">
        <v>15</v>
      </c>
      <c r="G5807" s="1" t="s">
        <v>16</v>
      </c>
      <c r="H5807">
        <v>68.67</v>
      </c>
      <c r="I5807">
        <v>3</v>
      </c>
      <c r="J5807">
        <v>206</v>
      </c>
      <c r="K5807" s="11">
        <v>0.32</v>
      </c>
      <c r="L5807">
        <v>-27.26</v>
      </c>
      <c r="M5807">
        <v>233.26</v>
      </c>
      <c r="N5807" s="11">
        <v>-0.13</v>
      </c>
      <c r="O5807">
        <v>-93.18</v>
      </c>
      <c r="P5807" t="str">
        <f>IF(OR(SampleSuperstore[[#This Row],[Total Sales]]&gt;'Check Outliers'!$M$7,SampleSuperstore[[#This Row],[Total Sales]]&lt;'Check Outliers'!$M$8),"Outlier","normal")</f>
        <v>normal</v>
      </c>
      <c r="Q5807" t="str">
        <f>IF(OR(SampleSuperstore[[#This Row],[Profit]]&gt;'Check Outliers'!$M$15,SampleSuperstore[[#This Row],[Profit]]&lt;'Check Outliers'!$M$16),"outlier","normal")</f>
        <v>normal</v>
      </c>
      <c r="R5807" s="1" t="str">
        <f>IF(OR(SampleSuperstore[[#This Row],[Cogs]]&gt;'Check Outliers'!$M$23,SampleSuperstore[[#This Row],[Cogs]]&lt;'Check Outliers'!$M$24),"outlier","normal")</f>
        <v>normal</v>
      </c>
    </row>
    <row r="5808" spans="1:18" x14ac:dyDescent="0.3">
      <c r="A5808" s="1" t="s">
        <v>10</v>
      </c>
      <c r="B5808" s="1" t="s">
        <v>11</v>
      </c>
      <c r="C5808" s="1" t="s">
        <v>371</v>
      </c>
      <c r="D5808" s="1" t="s">
        <v>82</v>
      </c>
      <c r="E5808" s="1" t="s">
        <v>14</v>
      </c>
      <c r="F5808" s="1" t="s">
        <v>22</v>
      </c>
      <c r="G5808" s="1" t="s">
        <v>37</v>
      </c>
      <c r="H5808">
        <v>4.0599999999999996</v>
      </c>
      <c r="I5808">
        <v>3</v>
      </c>
      <c r="J5808">
        <v>12.19</v>
      </c>
      <c r="K5808" s="11">
        <v>0.2</v>
      </c>
      <c r="L5808">
        <v>4.1100000000000003</v>
      </c>
      <c r="M5808">
        <v>8.08</v>
      </c>
      <c r="N5808" s="11">
        <v>0.34</v>
      </c>
      <c r="O5808">
        <v>1.6720000000000002</v>
      </c>
      <c r="P5808" t="str">
        <f>IF(OR(SampleSuperstore[[#This Row],[Total Sales]]&gt;'Check Outliers'!$M$7,SampleSuperstore[[#This Row],[Total Sales]]&lt;'Check Outliers'!$M$8),"Outlier","normal")</f>
        <v>normal</v>
      </c>
      <c r="Q5808" t="str">
        <f>IF(OR(SampleSuperstore[[#This Row],[Profit]]&gt;'Check Outliers'!$M$15,SampleSuperstore[[#This Row],[Profit]]&lt;'Check Outliers'!$M$16),"outlier","normal")</f>
        <v>normal</v>
      </c>
      <c r="R5808" s="1" t="str">
        <f>IF(OR(SampleSuperstore[[#This Row],[Cogs]]&gt;'Check Outliers'!$M$23,SampleSuperstore[[#This Row],[Cogs]]&lt;'Check Outliers'!$M$24),"outlier","normal")</f>
        <v>normal</v>
      </c>
    </row>
    <row r="5809" spans="1:18" x14ac:dyDescent="0.3">
      <c r="A5809" s="1" t="s">
        <v>10</v>
      </c>
      <c r="B5809" s="1" t="s">
        <v>11</v>
      </c>
      <c r="C5809" s="1" t="s">
        <v>371</v>
      </c>
      <c r="D5809" s="1" t="s">
        <v>82</v>
      </c>
      <c r="E5809" s="1" t="s">
        <v>14</v>
      </c>
      <c r="F5809" s="1" t="s">
        <v>22</v>
      </c>
      <c r="G5809" s="1" t="s">
        <v>34</v>
      </c>
      <c r="H5809">
        <v>43.58</v>
      </c>
      <c r="I5809">
        <v>2</v>
      </c>
      <c r="J5809">
        <v>87.17</v>
      </c>
      <c r="K5809" s="11">
        <v>0.2</v>
      </c>
      <c r="L5809">
        <v>8.7200000000000006</v>
      </c>
      <c r="M5809">
        <v>78.45</v>
      </c>
      <c r="N5809" s="11">
        <v>0.1</v>
      </c>
      <c r="O5809">
        <v>-8.7140000000000004</v>
      </c>
      <c r="P5809" t="str">
        <f>IF(OR(SampleSuperstore[[#This Row],[Total Sales]]&gt;'Check Outliers'!$M$7,SampleSuperstore[[#This Row],[Total Sales]]&lt;'Check Outliers'!$M$8),"Outlier","normal")</f>
        <v>normal</v>
      </c>
      <c r="Q5809" t="str">
        <f>IF(OR(SampleSuperstore[[#This Row],[Profit]]&gt;'Check Outliers'!$M$15,SampleSuperstore[[#This Row],[Profit]]&lt;'Check Outliers'!$M$16),"outlier","normal")</f>
        <v>normal</v>
      </c>
      <c r="R5809" s="1" t="str">
        <f>IF(OR(SampleSuperstore[[#This Row],[Cogs]]&gt;'Check Outliers'!$M$23,SampleSuperstore[[#This Row],[Cogs]]&lt;'Check Outliers'!$M$24),"outlier","normal")</f>
        <v>normal</v>
      </c>
    </row>
    <row r="5810" spans="1:18" x14ac:dyDescent="0.3">
      <c r="A5810" s="1" t="s">
        <v>10</v>
      </c>
      <c r="B5810" s="1" t="s">
        <v>11</v>
      </c>
      <c r="C5810" s="1" t="s">
        <v>371</v>
      </c>
      <c r="D5810" s="1" t="s">
        <v>82</v>
      </c>
      <c r="E5810" s="1" t="s">
        <v>14</v>
      </c>
      <c r="F5810" s="1" t="s">
        <v>22</v>
      </c>
      <c r="G5810" s="1" t="s">
        <v>30</v>
      </c>
      <c r="H5810">
        <v>15.87</v>
      </c>
      <c r="I5810">
        <v>2</v>
      </c>
      <c r="J5810">
        <v>31.74</v>
      </c>
      <c r="K5810" s="11">
        <v>0.2</v>
      </c>
      <c r="L5810">
        <v>8.33</v>
      </c>
      <c r="M5810">
        <v>23.41</v>
      </c>
      <c r="N5810" s="11">
        <v>0.26</v>
      </c>
      <c r="O5810">
        <v>1.9820000000000002</v>
      </c>
      <c r="P5810" t="str">
        <f>IF(OR(SampleSuperstore[[#This Row],[Total Sales]]&gt;'Check Outliers'!$M$7,SampleSuperstore[[#This Row],[Total Sales]]&lt;'Check Outliers'!$M$8),"Outlier","normal")</f>
        <v>normal</v>
      </c>
      <c r="Q5810" t="str">
        <f>IF(OR(SampleSuperstore[[#This Row],[Profit]]&gt;'Check Outliers'!$M$15,SampleSuperstore[[#This Row],[Profit]]&lt;'Check Outliers'!$M$16),"outlier","normal")</f>
        <v>normal</v>
      </c>
      <c r="R5810" s="1" t="str">
        <f>IF(OR(SampleSuperstore[[#This Row],[Cogs]]&gt;'Check Outliers'!$M$23,SampleSuperstore[[#This Row],[Cogs]]&lt;'Check Outliers'!$M$24),"outlier","normal")</f>
        <v>normal</v>
      </c>
    </row>
    <row r="5811" spans="1:18" x14ac:dyDescent="0.3">
      <c r="A5811" s="1" t="s">
        <v>24</v>
      </c>
      <c r="B5811" s="1" t="s">
        <v>18</v>
      </c>
      <c r="C5811" s="1" t="s">
        <v>431</v>
      </c>
      <c r="D5811" s="1" t="s">
        <v>82</v>
      </c>
      <c r="E5811" s="1" t="s">
        <v>14</v>
      </c>
      <c r="F5811" s="1" t="s">
        <v>15</v>
      </c>
      <c r="G5811" s="1" t="s">
        <v>29</v>
      </c>
      <c r="H5811">
        <v>33.06</v>
      </c>
      <c r="I5811">
        <v>4</v>
      </c>
      <c r="J5811">
        <v>132.22</v>
      </c>
      <c r="K5811" s="11">
        <v>0.2</v>
      </c>
      <c r="L5811">
        <v>-18.18</v>
      </c>
      <c r="M5811">
        <v>150.4</v>
      </c>
      <c r="N5811" s="11">
        <v>-0.14000000000000001</v>
      </c>
      <c r="O5811">
        <v>-44.624000000000002</v>
      </c>
      <c r="P5811" t="str">
        <f>IF(OR(SampleSuperstore[[#This Row],[Total Sales]]&gt;'Check Outliers'!$M$7,SampleSuperstore[[#This Row],[Total Sales]]&lt;'Check Outliers'!$M$8),"Outlier","normal")</f>
        <v>normal</v>
      </c>
      <c r="Q5811" t="str">
        <f>IF(OR(SampleSuperstore[[#This Row],[Profit]]&gt;'Check Outliers'!$M$15,SampleSuperstore[[#This Row],[Profit]]&lt;'Check Outliers'!$M$16),"outlier","normal")</f>
        <v>normal</v>
      </c>
      <c r="R5811" s="1" t="str">
        <f>IF(OR(SampleSuperstore[[#This Row],[Cogs]]&gt;'Check Outliers'!$M$23,SampleSuperstore[[#This Row],[Cogs]]&lt;'Check Outliers'!$M$24),"outlier","normal")</f>
        <v>normal</v>
      </c>
    </row>
    <row r="5812" spans="1:18" x14ac:dyDescent="0.3">
      <c r="A5812" s="1" t="s">
        <v>24</v>
      </c>
      <c r="B5812" s="1" t="s">
        <v>18</v>
      </c>
      <c r="C5812" s="1" t="s">
        <v>140</v>
      </c>
      <c r="D5812" s="1" t="s">
        <v>20</v>
      </c>
      <c r="E5812" s="1" t="s">
        <v>21</v>
      </c>
      <c r="F5812" s="1" t="s">
        <v>22</v>
      </c>
      <c r="G5812" s="1" t="s">
        <v>37</v>
      </c>
      <c r="H5812">
        <v>26.38</v>
      </c>
      <c r="I5812">
        <v>4</v>
      </c>
      <c r="J5812">
        <v>105.52</v>
      </c>
      <c r="K5812" s="11">
        <v>0</v>
      </c>
      <c r="L5812">
        <v>48.54</v>
      </c>
      <c r="M5812">
        <v>56.98</v>
      </c>
      <c r="N5812" s="11">
        <v>0.46</v>
      </c>
      <c r="O5812">
        <v>48.54</v>
      </c>
      <c r="P5812" t="str">
        <f>IF(OR(SampleSuperstore[[#This Row],[Total Sales]]&gt;'Check Outliers'!$M$7,SampleSuperstore[[#This Row],[Total Sales]]&lt;'Check Outliers'!$M$8),"Outlier","normal")</f>
        <v>normal</v>
      </c>
      <c r="Q5812" t="str">
        <f>IF(OR(SampleSuperstore[[#This Row],[Profit]]&gt;'Check Outliers'!$M$15,SampleSuperstore[[#This Row],[Profit]]&lt;'Check Outliers'!$M$16),"outlier","normal")</f>
        <v>normal</v>
      </c>
      <c r="R5812" s="1" t="str">
        <f>IF(OR(SampleSuperstore[[#This Row],[Cogs]]&gt;'Check Outliers'!$M$23,SampleSuperstore[[#This Row],[Cogs]]&lt;'Check Outliers'!$M$24),"outlier","normal")</f>
        <v>normal</v>
      </c>
    </row>
    <row r="5813" spans="1:18" x14ac:dyDescent="0.3">
      <c r="A5813" s="1" t="s">
        <v>24</v>
      </c>
      <c r="B5813" s="1" t="s">
        <v>18</v>
      </c>
      <c r="C5813" s="1" t="s">
        <v>140</v>
      </c>
      <c r="D5813" s="1" t="s">
        <v>20</v>
      </c>
      <c r="E5813" s="1" t="s">
        <v>21</v>
      </c>
      <c r="F5813" s="1" t="s">
        <v>15</v>
      </c>
      <c r="G5813" s="1" t="s">
        <v>29</v>
      </c>
      <c r="H5813">
        <v>45.98</v>
      </c>
      <c r="I5813">
        <v>2</v>
      </c>
      <c r="J5813">
        <v>91.96</v>
      </c>
      <c r="K5813" s="11">
        <v>0</v>
      </c>
      <c r="L5813">
        <v>15.63</v>
      </c>
      <c r="M5813">
        <v>76.33</v>
      </c>
      <c r="N5813" s="11">
        <v>0.17</v>
      </c>
      <c r="O5813">
        <v>15.63</v>
      </c>
      <c r="P5813" t="str">
        <f>IF(OR(SampleSuperstore[[#This Row],[Total Sales]]&gt;'Check Outliers'!$M$7,SampleSuperstore[[#This Row],[Total Sales]]&lt;'Check Outliers'!$M$8),"Outlier","normal")</f>
        <v>normal</v>
      </c>
      <c r="Q5813" t="str">
        <f>IF(OR(SampleSuperstore[[#This Row],[Profit]]&gt;'Check Outliers'!$M$15,SampleSuperstore[[#This Row],[Profit]]&lt;'Check Outliers'!$M$16),"outlier","normal")</f>
        <v>normal</v>
      </c>
      <c r="R5813" s="1" t="str">
        <f>IF(OR(SampleSuperstore[[#This Row],[Cogs]]&gt;'Check Outliers'!$M$23,SampleSuperstore[[#This Row],[Cogs]]&lt;'Check Outliers'!$M$24),"outlier","normal")</f>
        <v>normal</v>
      </c>
    </row>
    <row r="5814" spans="1:18" hidden="1" x14ac:dyDescent="0.3">
      <c r="A5814" s="1" t="s">
        <v>24</v>
      </c>
      <c r="B5814" s="1" t="s">
        <v>18</v>
      </c>
      <c r="C5814" s="1" t="s">
        <v>140</v>
      </c>
      <c r="D5814" s="1" t="s">
        <v>20</v>
      </c>
      <c r="E5814" s="1" t="s">
        <v>21</v>
      </c>
      <c r="F5814" s="1" t="s">
        <v>31</v>
      </c>
      <c r="G5814" s="1" t="s">
        <v>32</v>
      </c>
      <c r="H5814">
        <v>495.99</v>
      </c>
      <c r="I5814">
        <v>3</v>
      </c>
      <c r="J5814">
        <v>1487.98</v>
      </c>
      <c r="K5814" s="1">
        <v>0.2</v>
      </c>
      <c r="L5814">
        <v>186</v>
      </c>
      <c r="M5814">
        <v>1301.98</v>
      </c>
      <c r="N5814">
        <v>0.13</v>
      </c>
      <c r="O5814">
        <v>-111.596</v>
      </c>
      <c r="P5814" t="str">
        <f>IF(OR(SampleSuperstore[[#This Row],[Total Sales]]&gt;'Check Outliers'!$M$7,SampleSuperstore[[#This Row],[Total Sales]]&lt;'Check Outliers'!$M$8),"Outlier","normal")</f>
        <v>Outlier</v>
      </c>
      <c r="Q5814" t="str">
        <f>IF(OR(SampleSuperstore[[#This Row],[Profit]]&gt;'Check Outliers'!$M$15,SampleSuperstore[[#This Row],[Profit]]&lt;'Check Outliers'!$M$16),"outlier","normal")</f>
        <v>outlier</v>
      </c>
      <c r="R5814" s="1" t="str">
        <f>IF(OR(SampleSuperstore[[#This Row],[Cogs]]&gt;'Check Outliers'!$M$23,SampleSuperstore[[#This Row],[Cogs]]&lt;'Check Outliers'!$M$24),"outlier","normal")</f>
        <v>outlier</v>
      </c>
    </row>
    <row r="5815" spans="1:18" x14ac:dyDescent="0.3">
      <c r="A5815" s="1" t="s">
        <v>58</v>
      </c>
      <c r="B5815" s="1" t="s">
        <v>40</v>
      </c>
      <c r="C5815" s="1" t="s">
        <v>71</v>
      </c>
      <c r="D5815" s="1" t="s">
        <v>72</v>
      </c>
      <c r="E5815" s="1" t="s">
        <v>53</v>
      </c>
      <c r="F5815" s="1" t="s">
        <v>22</v>
      </c>
      <c r="G5815" s="1" t="s">
        <v>37</v>
      </c>
      <c r="H5815">
        <v>6.48</v>
      </c>
      <c r="I5815">
        <v>3</v>
      </c>
      <c r="J5815">
        <v>19.440000000000001</v>
      </c>
      <c r="K5815" s="11">
        <v>0</v>
      </c>
      <c r="L5815">
        <v>9.33</v>
      </c>
      <c r="M5815">
        <v>10.11</v>
      </c>
      <c r="N5815" s="11">
        <v>0.48</v>
      </c>
      <c r="O5815">
        <v>9.33</v>
      </c>
      <c r="P5815" t="str">
        <f>IF(OR(SampleSuperstore[[#This Row],[Total Sales]]&gt;'Check Outliers'!$M$7,SampleSuperstore[[#This Row],[Total Sales]]&lt;'Check Outliers'!$M$8),"Outlier","normal")</f>
        <v>normal</v>
      </c>
      <c r="Q5815" t="str">
        <f>IF(OR(SampleSuperstore[[#This Row],[Profit]]&gt;'Check Outliers'!$M$15,SampleSuperstore[[#This Row],[Profit]]&lt;'Check Outliers'!$M$16),"outlier","normal")</f>
        <v>normal</v>
      </c>
      <c r="R5815" s="1" t="str">
        <f>IF(OR(SampleSuperstore[[#This Row],[Cogs]]&gt;'Check Outliers'!$M$23,SampleSuperstore[[#This Row],[Cogs]]&lt;'Check Outliers'!$M$24),"outlier","normal")</f>
        <v>normal</v>
      </c>
    </row>
    <row r="5816" spans="1:18" x14ac:dyDescent="0.3">
      <c r="A5816" s="1" t="s">
        <v>58</v>
      </c>
      <c r="B5816" s="1" t="s">
        <v>11</v>
      </c>
      <c r="C5816" s="1" t="s">
        <v>137</v>
      </c>
      <c r="D5816" s="1" t="s">
        <v>26</v>
      </c>
      <c r="E5816" s="1" t="s">
        <v>14</v>
      </c>
      <c r="F5816" s="1" t="s">
        <v>31</v>
      </c>
      <c r="G5816" s="1" t="s">
        <v>55</v>
      </c>
      <c r="H5816">
        <v>11.67</v>
      </c>
      <c r="I5816">
        <v>1</v>
      </c>
      <c r="J5816">
        <v>11.67</v>
      </c>
      <c r="K5816" s="11">
        <v>0.2</v>
      </c>
      <c r="L5816">
        <v>-0.73</v>
      </c>
      <c r="M5816">
        <v>12.4</v>
      </c>
      <c r="N5816" s="11">
        <v>-0.06</v>
      </c>
      <c r="O5816">
        <v>-3.0640000000000001</v>
      </c>
      <c r="P5816" t="str">
        <f>IF(OR(SampleSuperstore[[#This Row],[Total Sales]]&gt;'Check Outliers'!$M$7,SampleSuperstore[[#This Row],[Total Sales]]&lt;'Check Outliers'!$M$8),"Outlier","normal")</f>
        <v>normal</v>
      </c>
      <c r="Q5816" t="str">
        <f>IF(OR(SampleSuperstore[[#This Row],[Profit]]&gt;'Check Outliers'!$M$15,SampleSuperstore[[#This Row],[Profit]]&lt;'Check Outliers'!$M$16),"outlier","normal")</f>
        <v>normal</v>
      </c>
      <c r="R5816" s="1" t="str">
        <f>IF(OR(SampleSuperstore[[#This Row],[Cogs]]&gt;'Check Outliers'!$M$23,SampleSuperstore[[#This Row],[Cogs]]&lt;'Check Outliers'!$M$24),"outlier","normal")</f>
        <v>normal</v>
      </c>
    </row>
    <row r="5817" spans="1:18" hidden="1" x14ac:dyDescent="0.3">
      <c r="A5817" s="1" t="s">
        <v>164</v>
      </c>
      <c r="B5817" s="1" t="s">
        <v>11</v>
      </c>
      <c r="C5817" s="1" t="s">
        <v>543</v>
      </c>
      <c r="D5817" s="1" t="s">
        <v>72</v>
      </c>
      <c r="E5817" s="1" t="s">
        <v>53</v>
      </c>
      <c r="F5817" s="1" t="s">
        <v>31</v>
      </c>
      <c r="G5817" s="1" t="s">
        <v>32</v>
      </c>
      <c r="H5817">
        <v>69.989999999999995</v>
      </c>
      <c r="I5817">
        <v>4</v>
      </c>
      <c r="J5817">
        <v>279.95999999999998</v>
      </c>
      <c r="K5817" s="1">
        <v>0</v>
      </c>
      <c r="L5817">
        <v>78.39</v>
      </c>
      <c r="M5817">
        <v>201.57</v>
      </c>
      <c r="N5817">
        <v>0.28000000000000003</v>
      </c>
      <c r="O5817">
        <v>78.39</v>
      </c>
      <c r="P5817" t="str">
        <f>IF(OR(SampleSuperstore[[#This Row],[Total Sales]]&gt;'Check Outliers'!$M$7,SampleSuperstore[[#This Row],[Total Sales]]&lt;'Check Outliers'!$M$8),"Outlier","normal")</f>
        <v>normal</v>
      </c>
      <c r="Q5817" t="str">
        <f>IF(OR(SampleSuperstore[[#This Row],[Profit]]&gt;'Check Outliers'!$M$15,SampleSuperstore[[#This Row],[Profit]]&lt;'Check Outliers'!$M$16),"outlier","normal")</f>
        <v>outlier</v>
      </c>
      <c r="R5817" s="1" t="str">
        <f>IF(OR(SampleSuperstore[[#This Row],[Cogs]]&gt;'Check Outliers'!$M$23,SampleSuperstore[[#This Row],[Cogs]]&lt;'Check Outliers'!$M$24),"outlier","normal")</f>
        <v>normal</v>
      </c>
    </row>
    <row r="5818" spans="1:18" x14ac:dyDescent="0.3">
      <c r="A5818" s="1" t="s">
        <v>164</v>
      </c>
      <c r="B5818" s="1" t="s">
        <v>11</v>
      </c>
      <c r="C5818" s="1" t="s">
        <v>543</v>
      </c>
      <c r="D5818" s="1" t="s">
        <v>72</v>
      </c>
      <c r="E5818" s="1" t="s">
        <v>53</v>
      </c>
      <c r="F5818" s="1" t="s">
        <v>22</v>
      </c>
      <c r="G5818" s="1" t="s">
        <v>33</v>
      </c>
      <c r="H5818">
        <v>4.3</v>
      </c>
      <c r="I5818">
        <v>3</v>
      </c>
      <c r="J5818">
        <v>12.91</v>
      </c>
      <c r="K5818" s="11">
        <v>0.2</v>
      </c>
      <c r="L5818">
        <v>4.68</v>
      </c>
      <c r="M5818">
        <v>8.23</v>
      </c>
      <c r="N5818" s="11">
        <v>0.36</v>
      </c>
      <c r="O5818">
        <v>2.0979999999999994</v>
      </c>
      <c r="P5818" t="str">
        <f>IF(OR(SampleSuperstore[[#This Row],[Total Sales]]&gt;'Check Outliers'!$M$7,SampleSuperstore[[#This Row],[Total Sales]]&lt;'Check Outliers'!$M$8),"Outlier","normal")</f>
        <v>normal</v>
      </c>
      <c r="Q5818" t="str">
        <f>IF(OR(SampleSuperstore[[#This Row],[Profit]]&gt;'Check Outliers'!$M$15,SampleSuperstore[[#This Row],[Profit]]&lt;'Check Outliers'!$M$16),"outlier","normal")</f>
        <v>normal</v>
      </c>
      <c r="R5818" s="1" t="str">
        <f>IF(OR(SampleSuperstore[[#This Row],[Cogs]]&gt;'Check Outliers'!$M$23,SampleSuperstore[[#This Row],[Cogs]]&lt;'Check Outliers'!$M$24),"outlier","normal")</f>
        <v>normal</v>
      </c>
    </row>
    <row r="5819" spans="1:18" x14ac:dyDescent="0.3">
      <c r="A5819" s="1" t="s">
        <v>164</v>
      </c>
      <c r="B5819" s="1" t="s">
        <v>11</v>
      </c>
      <c r="C5819" s="1" t="s">
        <v>543</v>
      </c>
      <c r="D5819" s="1" t="s">
        <v>72</v>
      </c>
      <c r="E5819" s="1" t="s">
        <v>53</v>
      </c>
      <c r="F5819" s="1" t="s">
        <v>22</v>
      </c>
      <c r="G5819" s="1" t="s">
        <v>33</v>
      </c>
      <c r="H5819">
        <v>4.2699999999999996</v>
      </c>
      <c r="I5819">
        <v>4</v>
      </c>
      <c r="J5819">
        <v>17.09</v>
      </c>
      <c r="K5819" s="11">
        <v>0.2</v>
      </c>
      <c r="L5819">
        <v>5.77</v>
      </c>
      <c r="M5819">
        <v>11.32</v>
      </c>
      <c r="N5819" s="11">
        <v>0.34</v>
      </c>
      <c r="O5819">
        <v>2.3519999999999994</v>
      </c>
      <c r="P5819" t="str">
        <f>IF(OR(SampleSuperstore[[#This Row],[Total Sales]]&gt;'Check Outliers'!$M$7,SampleSuperstore[[#This Row],[Total Sales]]&lt;'Check Outliers'!$M$8),"Outlier","normal")</f>
        <v>normal</v>
      </c>
      <c r="Q5819" t="str">
        <f>IF(OR(SampleSuperstore[[#This Row],[Profit]]&gt;'Check Outliers'!$M$15,SampleSuperstore[[#This Row],[Profit]]&lt;'Check Outliers'!$M$16),"outlier","normal")</f>
        <v>normal</v>
      </c>
      <c r="R5819" s="1" t="str">
        <f>IF(OR(SampleSuperstore[[#This Row],[Cogs]]&gt;'Check Outliers'!$M$23,SampleSuperstore[[#This Row],[Cogs]]&lt;'Check Outliers'!$M$24),"outlier","normal")</f>
        <v>normal</v>
      </c>
    </row>
    <row r="5820" spans="1:18" x14ac:dyDescent="0.3">
      <c r="A5820" s="1" t="s">
        <v>164</v>
      </c>
      <c r="B5820" s="1" t="s">
        <v>11</v>
      </c>
      <c r="C5820" s="1" t="s">
        <v>543</v>
      </c>
      <c r="D5820" s="1" t="s">
        <v>72</v>
      </c>
      <c r="E5820" s="1" t="s">
        <v>53</v>
      </c>
      <c r="F5820" s="1" t="s">
        <v>22</v>
      </c>
      <c r="G5820" s="1" t="s">
        <v>23</v>
      </c>
      <c r="H5820">
        <v>10.35</v>
      </c>
      <c r="I5820">
        <v>9</v>
      </c>
      <c r="J5820">
        <v>93.15</v>
      </c>
      <c r="K5820" s="11">
        <v>0</v>
      </c>
      <c r="L5820">
        <v>44.71</v>
      </c>
      <c r="M5820">
        <v>48.44</v>
      </c>
      <c r="N5820" s="11">
        <v>0.48</v>
      </c>
      <c r="O5820">
        <v>44.71</v>
      </c>
      <c r="P5820" t="str">
        <f>IF(OR(SampleSuperstore[[#This Row],[Total Sales]]&gt;'Check Outliers'!$M$7,SampleSuperstore[[#This Row],[Total Sales]]&lt;'Check Outliers'!$M$8),"Outlier","normal")</f>
        <v>normal</v>
      </c>
      <c r="Q5820" t="str">
        <f>IF(OR(SampleSuperstore[[#This Row],[Profit]]&gt;'Check Outliers'!$M$15,SampleSuperstore[[#This Row],[Profit]]&lt;'Check Outliers'!$M$16),"outlier","normal")</f>
        <v>normal</v>
      </c>
      <c r="R5820" s="1" t="str">
        <f>IF(OR(SampleSuperstore[[#This Row],[Cogs]]&gt;'Check Outliers'!$M$23,SampleSuperstore[[#This Row],[Cogs]]&lt;'Check Outliers'!$M$24),"outlier","normal")</f>
        <v>normal</v>
      </c>
    </row>
    <row r="5821" spans="1:18" x14ac:dyDescent="0.3">
      <c r="A5821" s="1" t="s">
        <v>164</v>
      </c>
      <c r="B5821" s="1" t="s">
        <v>11</v>
      </c>
      <c r="C5821" s="1" t="s">
        <v>543</v>
      </c>
      <c r="D5821" s="1" t="s">
        <v>72</v>
      </c>
      <c r="E5821" s="1" t="s">
        <v>53</v>
      </c>
      <c r="F5821" s="1" t="s">
        <v>22</v>
      </c>
      <c r="G5821" s="1" t="s">
        <v>23</v>
      </c>
      <c r="H5821">
        <v>2.88</v>
      </c>
      <c r="I5821">
        <v>4</v>
      </c>
      <c r="J5821">
        <v>11.52</v>
      </c>
      <c r="K5821" s="11">
        <v>0</v>
      </c>
      <c r="L5821">
        <v>5.64</v>
      </c>
      <c r="M5821">
        <v>5.88</v>
      </c>
      <c r="N5821" s="11">
        <v>0.49</v>
      </c>
      <c r="O5821">
        <v>5.64</v>
      </c>
      <c r="P5821" t="str">
        <f>IF(OR(SampleSuperstore[[#This Row],[Total Sales]]&gt;'Check Outliers'!$M$7,SampleSuperstore[[#This Row],[Total Sales]]&lt;'Check Outliers'!$M$8),"Outlier","normal")</f>
        <v>normal</v>
      </c>
      <c r="Q5821" t="str">
        <f>IF(OR(SampleSuperstore[[#This Row],[Profit]]&gt;'Check Outliers'!$M$15,SampleSuperstore[[#This Row],[Profit]]&lt;'Check Outliers'!$M$16),"outlier","normal")</f>
        <v>normal</v>
      </c>
      <c r="R5821" s="1" t="str">
        <f>IF(OR(SampleSuperstore[[#This Row],[Cogs]]&gt;'Check Outliers'!$M$23,SampleSuperstore[[#This Row],[Cogs]]&lt;'Check Outliers'!$M$24),"outlier","normal")</f>
        <v>normal</v>
      </c>
    </row>
    <row r="5822" spans="1:18" x14ac:dyDescent="0.3">
      <c r="A5822" s="1" t="s">
        <v>24</v>
      </c>
      <c r="B5822" s="1" t="s">
        <v>18</v>
      </c>
      <c r="C5822" s="1" t="s">
        <v>48</v>
      </c>
      <c r="D5822" s="1" t="s">
        <v>20</v>
      </c>
      <c r="E5822" s="1" t="s">
        <v>21</v>
      </c>
      <c r="F5822" s="1" t="s">
        <v>22</v>
      </c>
      <c r="G5822" s="1" t="s">
        <v>106</v>
      </c>
      <c r="H5822">
        <v>119.31</v>
      </c>
      <c r="I5822">
        <v>2</v>
      </c>
      <c r="J5822">
        <v>238.62</v>
      </c>
      <c r="K5822" s="11">
        <v>0</v>
      </c>
      <c r="L5822">
        <v>4.7699999999999996</v>
      </c>
      <c r="M5822">
        <v>233.85</v>
      </c>
      <c r="N5822" s="11">
        <v>0.02</v>
      </c>
      <c r="O5822">
        <v>4.7699999999999996</v>
      </c>
      <c r="P5822" t="str">
        <f>IF(OR(SampleSuperstore[[#This Row],[Total Sales]]&gt;'Check Outliers'!$M$7,SampleSuperstore[[#This Row],[Total Sales]]&lt;'Check Outliers'!$M$8),"Outlier","normal")</f>
        <v>normal</v>
      </c>
      <c r="Q5822" t="str">
        <f>IF(OR(SampleSuperstore[[#This Row],[Profit]]&gt;'Check Outliers'!$M$15,SampleSuperstore[[#This Row],[Profit]]&lt;'Check Outliers'!$M$16),"outlier","normal")</f>
        <v>normal</v>
      </c>
      <c r="R5822" s="1" t="str">
        <f>IF(OR(SampleSuperstore[[#This Row],[Cogs]]&gt;'Check Outliers'!$M$23,SampleSuperstore[[#This Row],[Cogs]]&lt;'Check Outliers'!$M$24),"outlier","normal")</f>
        <v>normal</v>
      </c>
    </row>
    <row r="5823" spans="1:18" x14ac:dyDescent="0.3">
      <c r="A5823" s="1" t="s">
        <v>24</v>
      </c>
      <c r="B5823" s="1" t="s">
        <v>18</v>
      </c>
      <c r="C5823" s="1" t="s">
        <v>48</v>
      </c>
      <c r="D5823" s="1" t="s">
        <v>20</v>
      </c>
      <c r="E5823" s="1" t="s">
        <v>21</v>
      </c>
      <c r="F5823" s="1" t="s">
        <v>22</v>
      </c>
      <c r="G5823" s="1" t="s">
        <v>34</v>
      </c>
      <c r="H5823">
        <v>7.77</v>
      </c>
      <c r="I5823">
        <v>1</v>
      </c>
      <c r="J5823">
        <v>7.77</v>
      </c>
      <c r="K5823" s="11">
        <v>0</v>
      </c>
      <c r="L5823">
        <v>2.1</v>
      </c>
      <c r="M5823">
        <v>5.67</v>
      </c>
      <c r="N5823" s="11">
        <v>0.27</v>
      </c>
      <c r="O5823">
        <v>2.1</v>
      </c>
      <c r="P5823" t="str">
        <f>IF(OR(SampleSuperstore[[#This Row],[Total Sales]]&gt;'Check Outliers'!$M$7,SampleSuperstore[[#This Row],[Total Sales]]&lt;'Check Outliers'!$M$8),"Outlier","normal")</f>
        <v>normal</v>
      </c>
      <c r="Q5823" t="str">
        <f>IF(OR(SampleSuperstore[[#This Row],[Profit]]&gt;'Check Outliers'!$M$15,SampleSuperstore[[#This Row],[Profit]]&lt;'Check Outliers'!$M$16),"outlier","normal")</f>
        <v>normal</v>
      </c>
      <c r="R5823" s="1" t="str">
        <f>IF(OR(SampleSuperstore[[#This Row],[Cogs]]&gt;'Check Outliers'!$M$23,SampleSuperstore[[#This Row],[Cogs]]&lt;'Check Outliers'!$M$24),"outlier","normal")</f>
        <v>normal</v>
      </c>
    </row>
    <row r="5824" spans="1:18" x14ac:dyDescent="0.3">
      <c r="A5824" s="1" t="s">
        <v>24</v>
      </c>
      <c r="B5824" s="1" t="s">
        <v>18</v>
      </c>
      <c r="C5824" s="1" t="s">
        <v>48</v>
      </c>
      <c r="D5824" s="1" t="s">
        <v>20</v>
      </c>
      <c r="E5824" s="1" t="s">
        <v>21</v>
      </c>
      <c r="F5824" s="1" t="s">
        <v>15</v>
      </c>
      <c r="G5824" s="1" t="s">
        <v>27</v>
      </c>
      <c r="H5824">
        <v>57.1</v>
      </c>
      <c r="I5824">
        <v>5</v>
      </c>
      <c r="J5824">
        <v>285.48</v>
      </c>
      <c r="K5824" s="11">
        <v>0.2</v>
      </c>
      <c r="L5824">
        <v>-10.71</v>
      </c>
      <c r="M5824">
        <v>296.19</v>
      </c>
      <c r="N5824" s="11">
        <v>-0.04</v>
      </c>
      <c r="O5824">
        <v>-67.806000000000012</v>
      </c>
      <c r="P5824" t="str">
        <f>IF(OR(SampleSuperstore[[#This Row],[Total Sales]]&gt;'Check Outliers'!$M$7,SampleSuperstore[[#This Row],[Total Sales]]&lt;'Check Outliers'!$M$8),"Outlier","normal")</f>
        <v>normal</v>
      </c>
      <c r="Q5824" t="str">
        <f>IF(OR(SampleSuperstore[[#This Row],[Profit]]&gt;'Check Outliers'!$M$15,SampleSuperstore[[#This Row],[Profit]]&lt;'Check Outliers'!$M$16),"outlier","normal")</f>
        <v>normal</v>
      </c>
      <c r="R5824" s="1" t="str">
        <f>IF(OR(SampleSuperstore[[#This Row],[Cogs]]&gt;'Check Outliers'!$M$23,SampleSuperstore[[#This Row],[Cogs]]&lt;'Check Outliers'!$M$24),"outlier","normal")</f>
        <v>normal</v>
      </c>
    </row>
    <row r="5825" spans="1:18" x14ac:dyDescent="0.3">
      <c r="A5825" s="1" t="s">
        <v>24</v>
      </c>
      <c r="B5825" s="1" t="s">
        <v>18</v>
      </c>
      <c r="C5825" s="1" t="s">
        <v>48</v>
      </c>
      <c r="D5825" s="1" t="s">
        <v>20</v>
      </c>
      <c r="E5825" s="1" t="s">
        <v>21</v>
      </c>
      <c r="F5825" s="1" t="s">
        <v>22</v>
      </c>
      <c r="G5825" s="1" t="s">
        <v>33</v>
      </c>
      <c r="H5825">
        <v>4.79</v>
      </c>
      <c r="I5825">
        <v>4</v>
      </c>
      <c r="J5825">
        <v>19.170000000000002</v>
      </c>
      <c r="K5825" s="11">
        <v>0.2</v>
      </c>
      <c r="L5825">
        <v>6.47</v>
      </c>
      <c r="M5825">
        <v>12.7</v>
      </c>
      <c r="N5825" s="11">
        <v>0.34</v>
      </c>
      <c r="O5825">
        <v>2.6359999999999992</v>
      </c>
      <c r="P5825" t="str">
        <f>IF(OR(SampleSuperstore[[#This Row],[Total Sales]]&gt;'Check Outliers'!$M$7,SampleSuperstore[[#This Row],[Total Sales]]&lt;'Check Outliers'!$M$8),"Outlier","normal")</f>
        <v>normal</v>
      </c>
      <c r="Q5825" t="str">
        <f>IF(OR(SampleSuperstore[[#This Row],[Profit]]&gt;'Check Outliers'!$M$15,SampleSuperstore[[#This Row],[Profit]]&lt;'Check Outliers'!$M$16),"outlier","normal")</f>
        <v>normal</v>
      </c>
      <c r="R5825" s="1" t="str">
        <f>IF(OR(SampleSuperstore[[#This Row],[Cogs]]&gt;'Check Outliers'!$M$23,SampleSuperstore[[#This Row],[Cogs]]&lt;'Check Outliers'!$M$24),"outlier","normal")</f>
        <v>normal</v>
      </c>
    </row>
    <row r="5826" spans="1:18" x14ac:dyDescent="0.3">
      <c r="A5826" s="1" t="s">
        <v>164</v>
      </c>
      <c r="B5826" s="1" t="s">
        <v>11</v>
      </c>
      <c r="C5826" s="1" t="s">
        <v>99</v>
      </c>
      <c r="D5826" s="1" t="s">
        <v>100</v>
      </c>
      <c r="E5826" s="1" t="s">
        <v>53</v>
      </c>
      <c r="F5826" s="1" t="s">
        <v>22</v>
      </c>
      <c r="G5826" s="1" t="s">
        <v>34</v>
      </c>
      <c r="H5826">
        <v>8.7100000000000009</v>
      </c>
      <c r="I5826">
        <v>3</v>
      </c>
      <c r="J5826">
        <v>26.14</v>
      </c>
      <c r="K5826" s="11">
        <v>0.2</v>
      </c>
      <c r="L5826">
        <v>1.96</v>
      </c>
      <c r="M5826">
        <v>24.18</v>
      </c>
      <c r="N5826" s="11">
        <v>7.0000000000000007E-2</v>
      </c>
      <c r="O5826">
        <v>-3.2680000000000007</v>
      </c>
      <c r="P5826" t="str">
        <f>IF(OR(SampleSuperstore[[#This Row],[Total Sales]]&gt;'Check Outliers'!$M$7,SampleSuperstore[[#This Row],[Total Sales]]&lt;'Check Outliers'!$M$8),"Outlier","normal")</f>
        <v>normal</v>
      </c>
      <c r="Q5826" t="str">
        <f>IF(OR(SampleSuperstore[[#This Row],[Profit]]&gt;'Check Outliers'!$M$15,SampleSuperstore[[#This Row],[Profit]]&lt;'Check Outliers'!$M$16),"outlier","normal")</f>
        <v>normal</v>
      </c>
      <c r="R5826" s="1" t="str">
        <f>IF(OR(SampleSuperstore[[#This Row],[Cogs]]&gt;'Check Outliers'!$M$23,SampleSuperstore[[#This Row],[Cogs]]&lt;'Check Outliers'!$M$24),"outlier","normal")</f>
        <v>normal</v>
      </c>
    </row>
    <row r="5827" spans="1:18" hidden="1" x14ac:dyDescent="0.3">
      <c r="A5827" s="1" t="s">
        <v>10</v>
      </c>
      <c r="B5827" s="1" t="s">
        <v>40</v>
      </c>
      <c r="C5827" s="1" t="s">
        <v>71</v>
      </c>
      <c r="D5827" s="1" t="s">
        <v>72</v>
      </c>
      <c r="E5827" s="1" t="s">
        <v>53</v>
      </c>
      <c r="F5827" s="1" t="s">
        <v>22</v>
      </c>
      <c r="G5827" s="1" t="s">
        <v>37</v>
      </c>
      <c r="H5827">
        <v>104.85</v>
      </c>
      <c r="I5827">
        <v>4</v>
      </c>
      <c r="J5827">
        <v>419.4</v>
      </c>
      <c r="K5827" s="1">
        <v>0</v>
      </c>
      <c r="L5827">
        <v>201.31</v>
      </c>
      <c r="M5827">
        <v>218.09</v>
      </c>
      <c r="N5827">
        <v>0.48</v>
      </c>
      <c r="O5827">
        <v>201.31</v>
      </c>
      <c r="P5827" t="str">
        <f>IF(OR(SampleSuperstore[[#This Row],[Total Sales]]&gt;'Check Outliers'!$M$7,SampleSuperstore[[#This Row],[Total Sales]]&lt;'Check Outliers'!$M$8),"Outlier","normal")</f>
        <v>normal</v>
      </c>
      <c r="Q5827" t="str">
        <f>IF(OR(SampleSuperstore[[#This Row],[Profit]]&gt;'Check Outliers'!$M$15,SampleSuperstore[[#This Row],[Profit]]&lt;'Check Outliers'!$M$16),"outlier","normal")</f>
        <v>outlier</v>
      </c>
      <c r="R5827" s="1" t="str">
        <f>IF(OR(SampleSuperstore[[#This Row],[Cogs]]&gt;'Check Outliers'!$M$23,SampleSuperstore[[#This Row],[Cogs]]&lt;'Check Outliers'!$M$24),"outlier","normal")</f>
        <v>normal</v>
      </c>
    </row>
    <row r="5828" spans="1:18" x14ac:dyDescent="0.3">
      <c r="A5828" s="1" t="s">
        <v>10</v>
      </c>
      <c r="B5828" s="1" t="s">
        <v>40</v>
      </c>
      <c r="C5828" s="1" t="s">
        <v>71</v>
      </c>
      <c r="D5828" s="1" t="s">
        <v>72</v>
      </c>
      <c r="E5828" s="1" t="s">
        <v>53</v>
      </c>
      <c r="F5828" s="1" t="s">
        <v>15</v>
      </c>
      <c r="G5828" s="1" t="s">
        <v>17</v>
      </c>
      <c r="H5828">
        <v>90.8</v>
      </c>
      <c r="I5828">
        <v>1</v>
      </c>
      <c r="J5828">
        <v>90.8</v>
      </c>
      <c r="K5828" s="11">
        <v>0.1</v>
      </c>
      <c r="L5828">
        <v>14.12</v>
      </c>
      <c r="M5828">
        <v>76.680000000000007</v>
      </c>
      <c r="N5828" s="11">
        <v>0.16</v>
      </c>
      <c r="O5828">
        <v>5.0399999999999991</v>
      </c>
      <c r="P5828" t="str">
        <f>IF(OR(SampleSuperstore[[#This Row],[Total Sales]]&gt;'Check Outliers'!$M$7,SampleSuperstore[[#This Row],[Total Sales]]&lt;'Check Outliers'!$M$8),"Outlier","normal")</f>
        <v>normal</v>
      </c>
      <c r="Q5828" t="str">
        <f>IF(OR(SampleSuperstore[[#This Row],[Profit]]&gt;'Check Outliers'!$M$15,SampleSuperstore[[#This Row],[Profit]]&lt;'Check Outliers'!$M$16),"outlier","normal")</f>
        <v>normal</v>
      </c>
      <c r="R5828" s="1" t="str">
        <f>IF(OR(SampleSuperstore[[#This Row],[Cogs]]&gt;'Check Outliers'!$M$23,SampleSuperstore[[#This Row],[Cogs]]&lt;'Check Outliers'!$M$24),"outlier","normal")</f>
        <v>normal</v>
      </c>
    </row>
    <row r="5829" spans="1:18" x14ac:dyDescent="0.3">
      <c r="A5829" s="1" t="s">
        <v>10</v>
      </c>
      <c r="B5829" s="1" t="s">
        <v>40</v>
      </c>
      <c r="C5829" s="1" t="s">
        <v>71</v>
      </c>
      <c r="D5829" s="1" t="s">
        <v>72</v>
      </c>
      <c r="E5829" s="1" t="s">
        <v>53</v>
      </c>
      <c r="F5829" s="1" t="s">
        <v>15</v>
      </c>
      <c r="G5829" s="1" t="s">
        <v>17</v>
      </c>
      <c r="H5829">
        <v>90.88</v>
      </c>
      <c r="I5829">
        <v>2</v>
      </c>
      <c r="J5829">
        <v>181.76</v>
      </c>
      <c r="K5829" s="11">
        <v>0.1</v>
      </c>
      <c r="L5829">
        <v>-8.08</v>
      </c>
      <c r="M5829">
        <v>189.84</v>
      </c>
      <c r="N5829" s="11">
        <v>-0.04</v>
      </c>
      <c r="O5829">
        <v>-26.256</v>
      </c>
      <c r="P5829" t="str">
        <f>IF(OR(SampleSuperstore[[#This Row],[Total Sales]]&gt;'Check Outliers'!$M$7,SampleSuperstore[[#This Row],[Total Sales]]&lt;'Check Outliers'!$M$8),"Outlier","normal")</f>
        <v>normal</v>
      </c>
      <c r="Q5829" t="str">
        <f>IF(OR(SampleSuperstore[[#This Row],[Profit]]&gt;'Check Outliers'!$M$15,SampleSuperstore[[#This Row],[Profit]]&lt;'Check Outliers'!$M$16),"outlier","normal")</f>
        <v>normal</v>
      </c>
      <c r="R5829" s="1" t="str">
        <f>IF(OR(SampleSuperstore[[#This Row],[Cogs]]&gt;'Check Outliers'!$M$23,SampleSuperstore[[#This Row],[Cogs]]&lt;'Check Outliers'!$M$24),"outlier","normal")</f>
        <v>normal</v>
      </c>
    </row>
    <row r="5830" spans="1:18" x14ac:dyDescent="0.3">
      <c r="A5830" s="1" t="s">
        <v>10</v>
      </c>
      <c r="B5830" s="1" t="s">
        <v>40</v>
      </c>
      <c r="C5830" s="1" t="s">
        <v>71</v>
      </c>
      <c r="D5830" s="1" t="s">
        <v>72</v>
      </c>
      <c r="E5830" s="1" t="s">
        <v>53</v>
      </c>
      <c r="F5830" s="1" t="s">
        <v>22</v>
      </c>
      <c r="G5830" s="1" t="s">
        <v>30</v>
      </c>
      <c r="H5830">
        <v>2.78</v>
      </c>
      <c r="I5830">
        <v>2</v>
      </c>
      <c r="J5830">
        <v>5.56</v>
      </c>
      <c r="K5830" s="11">
        <v>0</v>
      </c>
      <c r="L5830">
        <v>2.2200000000000002</v>
      </c>
      <c r="M5830">
        <v>3.34</v>
      </c>
      <c r="N5830" s="11">
        <v>0.4</v>
      </c>
      <c r="O5830">
        <v>2.2200000000000002</v>
      </c>
      <c r="P5830" t="str">
        <f>IF(OR(SampleSuperstore[[#This Row],[Total Sales]]&gt;'Check Outliers'!$M$7,SampleSuperstore[[#This Row],[Total Sales]]&lt;'Check Outliers'!$M$8),"Outlier","normal")</f>
        <v>normal</v>
      </c>
      <c r="Q5830" t="str">
        <f>IF(OR(SampleSuperstore[[#This Row],[Profit]]&gt;'Check Outliers'!$M$15,SampleSuperstore[[#This Row],[Profit]]&lt;'Check Outliers'!$M$16),"outlier","normal")</f>
        <v>normal</v>
      </c>
      <c r="R5830" s="1" t="str">
        <f>IF(OR(SampleSuperstore[[#This Row],[Cogs]]&gt;'Check Outliers'!$M$23,SampleSuperstore[[#This Row],[Cogs]]&lt;'Check Outliers'!$M$24),"outlier","normal")</f>
        <v>normal</v>
      </c>
    </row>
    <row r="5831" spans="1:18" hidden="1" x14ac:dyDescent="0.3">
      <c r="A5831" s="1" t="s">
        <v>24</v>
      </c>
      <c r="B5831" s="1" t="s">
        <v>11</v>
      </c>
      <c r="C5831" s="1" t="s">
        <v>178</v>
      </c>
      <c r="D5831" s="1" t="s">
        <v>70</v>
      </c>
      <c r="E5831" s="1" t="s">
        <v>43</v>
      </c>
      <c r="F5831" s="1" t="s">
        <v>15</v>
      </c>
      <c r="G5831" s="1" t="s">
        <v>27</v>
      </c>
      <c r="H5831">
        <v>290.98</v>
      </c>
      <c r="I5831">
        <v>2</v>
      </c>
      <c r="J5831">
        <v>581.96</v>
      </c>
      <c r="K5831" s="1">
        <v>0</v>
      </c>
      <c r="L5831">
        <v>104.75</v>
      </c>
      <c r="M5831">
        <v>477.21</v>
      </c>
      <c r="N5831">
        <v>0.18</v>
      </c>
      <c r="O5831">
        <v>104.75</v>
      </c>
      <c r="P5831" t="str">
        <f>IF(OR(SampleSuperstore[[#This Row],[Total Sales]]&gt;'Check Outliers'!$M$7,SampleSuperstore[[#This Row],[Total Sales]]&lt;'Check Outliers'!$M$8),"Outlier","normal")</f>
        <v>Outlier</v>
      </c>
      <c r="Q5831" t="str">
        <f>IF(OR(SampleSuperstore[[#This Row],[Profit]]&gt;'Check Outliers'!$M$15,SampleSuperstore[[#This Row],[Profit]]&lt;'Check Outliers'!$M$16),"outlier","normal")</f>
        <v>outlier</v>
      </c>
      <c r="R5831" s="1" t="str">
        <f>IF(OR(SampleSuperstore[[#This Row],[Cogs]]&gt;'Check Outliers'!$M$23,SampleSuperstore[[#This Row],[Cogs]]&lt;'Check Outliers'!$M$24),"outlier","normal")</f>
        <v>outlier</v>
      </c>
    </row>
    <row r="5832" spans="1:18" x14ac:dyDescent="0.3">
      <c r="A5832" s="1" t="s">
        <v>24</v>
      </c>
      <c r="B5832" s="1" t="s">
        <v>11</v>
      </c>
      <c r="C5832" s="1" t="s">
        <v>178</v>
      </c>
      <c r="D5832" s="1" t="s">
        <v>70</v>
      </c>
      <c r="E5832" s="1" t="s">
        <v>43</v>
      </c>
      <c r="F5832" s="1" t="s">
        <v>15</v>
      </c>
      <c r="G5832" s="1" t="s">
        <v>17</v>
      </c>
      <c r="H5832">
        <v>29.98</v>
      </c>
      <c r="I5832">
        <v>1</v>
      </c>
      <c r="J5832">
        <v>29.98</v>
      </c>
      <c r="K5832" s="11">
        <v>0</v>
      </c>
      <c r="L5832">
        <v>8.09</v>
      </c>
      <c r="M5832">
        <v>21.89</v>
      </c>
      <c r="N5832" s="11">
        <v>0.27</v>
      </c>
      <c r="O5832">
        <v>8.09</v>
      </c>
      <c r="P5832" t="str">
        <f>IF(OR(SampleSuperstore[[#This Row],[Total Sales]]&gt;'Check Outliers'!$M$7,SampleSuperstore[[#This Row],[Total Sales]]&lt;'Check Outliers'!$M$8),"Outlier","normal")</f>
        <v>normal</v>
      </c>
      <c r="Q5832" t="str">
        <f>IF(OR(SampleSuperstore[[#This Row],[Profit]]&gt;'Check Outliers'!$M$15,SampleSuperstore[[#This Row],[Profit]]&lt;'Check Outliers'!$M$16),"outlier","normal")</f>
        <v>normal</v>
      </c>
      <c r="R5832" s="1" t="str">
        <f>IF(OR(SampleSuperstore[[#This Row],[Cogs]]&gt;'Check Outliers'!$M$23,SampleSuperstore[[#This Row],[Cogs]]&lt;'Check Outliers'!$M$24),"outlier","normal")</f>
        <v>normal</v>
      </c>
    </row>
    <row r="5833" spans="1:18" hidden="1" x14ac:dyDescent="0.3">
      <c r="A5833" s="1" t="s">
        <v>24</v>
      </c>
      <c r="B5833" s="1" t="s">
        <v>11</v>
      </c>
      <c r="C5833" s="1" t="s">
        <v>140</v>
      </c>
      <c r="D5833" s="1" t="s">
        <v>20</v>
      </c>
      <c r="E5833" s="1" t="s">
        <v>21</v>
      </c>
      <c r="F5833" s="1" t="s">
        <v>31</v>
      </c>
      <c r="G5833" s="1" t="s">
        <v>55</v>
      </c>
      <c r="H5833">
        <v>129.99</v>
      </c>
      <c r="I5833">
        <v>4</v>
      </c>
      <c r="J5833">
        <v>519.96</v>
      </c>
      <c r="K5833" s="1">
        <v>0</v>
      </c>
      <c r="L5833">
        <v>176.79</v>
      </c>
      <c r="M5833">
        <v>343.17</v>
      </c>
      <c r="N5833">
        <v>0.34</v>
      </c>
      <c r="O5833">
        <v>176.79</v>
      </c>
      <c r="P5833" t="str">
        <f>IF(OR(SampleSuperstore[[#This Row],[Total Sales]]&gt;'Check Outliers'!$M$7,SampleSuperstore[[#This Row],[Total Sales]]&lt;'Check Outliers'!$M$8),"Outlier","normal")</f>
        <v>Outlier</v>
      </c>
      <c r="Q5833" t="str">
        <f>IF(OR(SampleSuperstore[[#This Row],[Profit]]&gt;'Check Outliers'!$M$15,SampleSuperstore[[#This Row],[Profit]]&lt;'Check Outliers'!$M$16),"outlier","normal")</f>
        <v>outlier</v>
      </c>
      <c r="R5833" s="1" t="str">
        <f>IF(OR(SampleSuperstore[[#This Row],[Cogs]]&gt;'Check Outliers'!$M$23,SampleSuperstore[[#This Row],[Cogs]]&lt;'Check Outliers'!$M$24),"outlier","normal")</f>
        <v>normal</v>
      </c>
    </row>
    <row r="5834" spans="1:18" x14ac:dyDescent="0.3">
      <c r="A5834" s="1" t="s">
        <v>24</v>
      </c>
      <c r="B5834" s="1" t="s">
        <v>11</v>
      </c>
      <c r="C5834" s="1" t="s">
        <v>35</v>
      </c>
      <c r="D5834" s="1" t="s">
        <v>36</v>
      </c>
      <c r="E5834" s="1" t="s">
        <v>14</v>
      </c>
      <c r="F5834" s="1" t="s">
        <v>22</v>
      </c>
      <c r="G5834" s="1" t="s">
        <v>23</v>
      </c>
      <c r="H5834">
        <v>2.09</v>
      </c>
      <c r="I5834">
        <v>3</v>
      </c>
      <c r="J5834">
        <v>6.26</v>
      </c>
      <c r="K5834" s="11">
        <v>0.2</v>
      </c>
      <c r="L5834">
        <v>2.04</v>
      </c>
      <c r="M5834">
        <v>4.22</v>
      </c>
      <c r="N5834" s="11">
        <v>0.33</v>
      </c>
      <c r="O5834">
        <v>0.78800000000000003</v>
      </c>
      <c r="P5834" t="str">
        <f>IF(OR(SampleSuperstore[[#This Row],[Total Sales]]&gt;'Check Outliers'!$M$7,SampleSuperstore[[#This Row],[Total Sales]]&lt;'Check Outliers'!$M$8),"Outlier","normal")</f>
        <v>normal</v>
      </c>
      <c r="Q5834" t="str">
        <f>IF(OR(SampleSuperstore[[#This Row],[Profit]]&gt;'Check Outliers'!$M$15,SampleSuperstore[[#This Row],[Profit]]&lt;'Check Outliers'!$M$16),"outlier","normal")</f>
        <v>normal</v>
      </c>
      <c r="R5834" s="1" t="str">
        <f>IF(OR(SampleSuperstore[[#This Row],[Cogs]]&gt;'Check Outliers'!$M$23,SampleSuperstore[[#This Row],[Cogs]]&lt;'Check Outliers'!$M$24),"outlier","normal")</f>
        <v>normal</v>
      </c>
    </row>
    <row r="5835" spans="1:18" x14ac:dyDescent="0.3">
      <c r="A5835" s="1" t="s">
        <v>24</v>
      </c>
      <c r="B5835" s="1" t="s">
        <v>11</v>
      </c>
      <c r="C5835" s="1" t="s">
        <v>35</v>
      </c>
      <c r="D5835" s="1" t="s">
        <v>36</v>
      </c>
      <c r="E5835" s="1" t="s">
        <v>14</v>
      </c>
      <c r="F5835" s="1" t="s">
        <v>15</v>
      </c>
      <c r="G5835" s="1" t="s">
        <v>17</v>
      </c>
      <c r="H5835">
        <v>72.78</v>
      </c>
      <c r="I5835">
        <v>5</v>
      </c>
      <c r="J5835">
        <v>363.92</v>
      </c>
      <c r="K5835" s="11">
        <v>0.2</v>
      </c>
      <c r="L5835">
        <v>0</v>
      </c>
      <c r="M5835">
        <v>363.92</v>
      </c>
      <c r="N5835" s="11">
        <v>0</v>
      </c>
      <c r="O5835">
        <v>-72.784000000000006</v>
      </c>
      <c r="P5835" t="str">
        <f>IF(OR(SampleSuperstore[[#This Row],[Total Sales]]&gt;'Check Outliers'!$M$7,SampleSuperstore[[#This Row],[Total Sales]]&lt;'Check Outliers'!$M$8),"Outlier","normal")</f>
        <v>normal</v>
      </c>
      <c r="Q5835" t="str">
        <f>IF(OR(SampleSuperstore[[#This Row],[Profit]]&gt;'Check Outliers'!$M$15,SampleSuperstore[[#This Row],[Profit]]&lt;'Check Outliers'!$M$16),"outlier","normal")</f>
        <v>normal</v>
      </c>
      <c r="R5835" s="1" t="str">
        <f>IF(OR(SampleSuperstore[[#This Row],[Cogs]]&gt;'Check Outliers'!$M$23,SampleSuperstore[[#This Row],[Cogs]]&lt;'Check Outliers'!$M$24),"outlier","normal")</f>
        <v>normal</v>
      </c>
    </row>
    <row r="5836" spans="1:18" hidden="1" x14ac:dyDescent="0.3">
      <c r="A5836" s="1" t="s">
        <v>24</v>
      </c>
      <c r="B5836" s="1" t="s">
        <v>11</v>
      </c>
      <c r="C5836" s="1" t="s">
        <v>176</v>
      </c>
      <c r="D5836" s="1" t="s">
        <v>26</v>
      </c>
      <c r="E5836" s="1" t="s">
        <v>14</v>
      </c>
      <c r="F5836" s="1" t="s">
        <v>22</v>
      </c>
      <c r="G5836" s="1" t="s">
        <v>33</v>
      </c>
      <c r="H5836">
        <v>12.84</v>
      </c>
      <c r="I5836">
        <v>5</v>
      </c>
      <c r="J5836">
        <v>64.2</v>
      </c>
      <c r="K5836" s="1">
        <v>0.7</v>
      </c>
      <c r="L5836">
        <v>-42.8</v>
      </c>
      <c r="M5836">
        <v>107</v>
      </c>
      <c r="N5836">
        <v>-0.67</v>
      </c>
      <c r="O5836">
        <v>-87.74</v>
      </c>
      <c r="P5836" t="str">
        <f>IF(OR(SampleSuperstore[[#This Row],[Total Sales]]&gt;'Check Outliers'!$M$7,SampleSuperstore[[#This Row],[Total Sales]]&lt;'Check Outliers'!$M$8),"Outlier","normal")</f>
        <v>normal</v>
      </c>
      <c r="Q5836" t="str">
        <f>IF(OR(SampleSuperstore[[#This Row],[Profit]]&gt;'Check Outliers'!$M$15,SampleSuperstore[[#This Row],[Profit]]&lt;'Check Outliers'!$M$16),"outlier","normal")</f>
        <v>outlier</v>
      </c>
      <c r="R5836" s="1" t="str">
        <f>IF(OR(SampleSuperstore[[#This Row],[Cogs]]&gt;'Check Outliers'!$M$23,SampleSuperstore[[#This Row],[Cogs]]&lt;'Check Outliers'!$M$24),"outlier","normal")</f>
        <v>normal</v>
      </c>
    </row>
    <row r="5837" spans="1:18" x14ac:dyDescent="0.3">
      <c r="A5837" s="1" t="s">
        <v>24</v>
      </c>
      <c r="B5837" s="1" t="s">
        <v>11</v>
      </c>
      <c r="C5837" s="1" t="s">
        <v>176</v>
      </c>
      <c r="D5837" s="1" t="s">
        <v>26</v>
      </c>
      <c r="E5837" s="1" t="s">
        <v>14</v>
      </c>
      <c r="F5837" s="1" t="s">
        <v>22</v>
      </c>
      <c r="G5837" s="1" t="s">
        <v>33</v>
      </c>
      <c r="H5837">
        <v>12.84</v>
      </c>
      <c r="I5837">
        <v>3</v>
      </c>
      <c r="J5837">
        <v>38.520000000000003</v>
      </c>
      <c r="K5837" s="11">
        <v>0.7</v>
      </c>
      <c r="L5837">
        <v>-26.96</v>
      </c>
      <c r="M5837">
        <v>65.48</v>
      </c>
      <c r="N5837" s="11">
        <v>-0.7</v>
      </c>
      <c r="O5837">
        <v>-53.924000000000007</v>
      </c>
      <c r="P5837" t="str">
        <f>IF(OR(SampleSuperstore[[#This Row],[Total Sales]]&gt;'Check Outliers'!$M$7,SampleSuperstore[[#This Row],[Total Sales]]&lt;'Check Outliers'!$M$8),"Outlier","normal")</f>
        <v>normal</v>
      </c>
      <c r="Q5837" t="str">
        <f>IF(OR(SampleSuperstore[[#This Row],[Profit]]&gt;'Check Outliers'!$M$15,SampleSuperstore[[#This Row],[Profit]]&lt;'Check Outliers'!$M$16),"outlier","normal")</f>
        <v>normal</v>
      </c>
      <c r="R5837" s="1" t="str">
        <f>IF(OR(SampleSuperstore[[#This Row],[Cogs]]&gt;'Check Outliers'!$M$23,SampleSuperstore[[#This Row],[Cogs]]&lt;'Check Outliers'!$M$24),"outlier","normal")</f>
        <v>normal</v>
      </c>
    </row>
    <row r="5838" spans="1:18" x14ac:dyDescent="0.3">
      <c r="A5838" s="1" t="s">
        <v>24</v>
      </c>
      <c r="B5838" s="1" t="s">
        <v>11</v>
      </c>
      <c r="C5838" s="1" t="s">
        <v>176</v>
      </c>
      <c r="D5838" s="1" t="s">
        <v>26</v>
      </c>
      <c r="E5838" s="1" t="s">
        <v>14</v>
      </c>
      <c r="F5838" s="1" t="s">
        <v>31</v>
      </c>
      <c r="G5838" s="1" t="s">
        <v>55</v>
      </c>
      <c r="H5838">
        <v>14.52</v>
      </c>
      <c r="I5838">
        <v>5</v>
      </c>
      <c r="J5838">
        <v>72.599999999999994</v>
      </c>
      <c r="K5838" s="11">
        <v>0.2</v>
      </c>
      <c r="L5838">
        <v>-8.17</v>
      </c>
      <c r="M5838">
        <v>80.77</v>
      </c>
      <c r="N5838" s="11">
        <v>-0.11</v>
      </c>
      <c r="O5838">
        <v>-22.689999999999998</v>
      </c>
      <c r="P5838" t="str">
        <f>IF(OR(SampleSuperstore[[#This Row],[Total Sales]]&gt;'Check Outliers'!$M$7,SampleSuperstore[[#This Row],[Total Sales]]&lt;'Check Outliers'!$M$8),"Outlier","normal")</f>
        <v>normal</v>
      </c>
      <c r="Q5838" t="str">
        <f>IF(OR(SampleSuperstore[[#This Row],[Profit]]&gt;'Check Outliers'!$M$15,SampleSuperstore[[#This Row],[Profit]]&lt;'Check Outliers'!$M$16),"outlier","normal")</f>
        <v>normal</v>
      </c>
      <c r="R5838" s="1" t="str">
        <f>IF(OR(SampleSuperstore[[#This Row],[Cogs]]&gt;'Check Outliers'!$M$23,SampleSuperstore[[#This Row],[Cogs]]&lt;'Check Outliers'!$M$24),"outlier","normal")</f>
        <v>normal</v>
      </c>
    </row>
    <row r="5839" spans="1:18" x14ac:dyDescent="0.3">
      <c r="A5839" s="1" t="s">
        <v>24</v>
      </c>
      <c r="B5839" s="1" t="s">
        <v>11</v>
      </c>
      <c r="C5839" s="1" t="s">
        <v>19</v>
      </c>
      <c r="D5839" s="1" t="s">
        <v>20</v>
      </c>
      <c r="E5839" s="1" t="s">
        <v>21</v>
      </c>
      <c r="F5839" s="1" t="s">
        <v>31</v>
      </c>
      <c r="G5839" s="1" t="s">
        <v>32</v>
      </c>
      <c r="H5839">
        <v>14.39</v>
      </c>
      <c r="I5839">
        <v>4</v>
      </c>
      <c r="J5839">
        <v>57.57</v>
      </c>
      <c r="K5839" s="11">
        <v>0.2</v>
      </c>
      <c r="L5839">
        <v>5.76</v>
      </c>
      <c r="M5839">
        <v>51.81</v>
      </c>
      <c r="N5839" s="11">
        <v>0.1</v>
      </c>
      <c r="O5839">
        <v>-5.7540000000000013</v>
      </c>
      <c r="P5839" t="str">
        <f>IF(OR(SampleSuperstore[[#This Row],[Total Sales]]&gt;'Check Outliers'!$M$7,SampleSuperstore[[#This Row],[Total Sales]]&lt;'Check Outliers'!$M$8),"Outlier","normal")</f>
        <v>normal</v>
      </c>
      <c r="Q5839" t="str">
        <f>IF(OR(SampleSuperstore[[#This Row],[Profit]]&gt;'Check Outliers'!$M$15,SampleSuperstore[[#This Row],[Profit]]&lt;'Check Outliers'!$M$16),"outlier","normal")</f>
        <v>normal</v>
      </c>
      <c r="R5839" s="1" t="str">
        <f>IF(OR(SampleSuperstore[[#This Row],[Cogs]]&gt;'Check Outliers'!$M$23,SampleSuperstore[[#This Row],[Cogs]]&lt;'Check Outliers'!$M$24),"outlier","normal")</f>
        <v>normal</v>
      </c>
    </row>
    <row r="5840" spans="1:18" x14ac:dyDescent="0.3">
      <c r="A5840" s="1" t="s">
        <v>24</v>
      </c>
      <c r="B5840" s="1" t="s">
        <v>11</v>
      </c>
      <c r="C5840" s="1" t="s">
        <v>38</v>
      </c>
      <c r="D5840" s="1" t="s">
        <v>39</v>
      </c>
      <c r="E5840" s="1" t="s">
        <v>21</v>
      </c>
      <c r="F5840" s="1" t="s">
        <v>22</v>
      </c>
      <c r="G5840" s="1" t="s">
        <v>28</v>
      </c>
      <c r="H5840">
        <v>16.739999999999998</v>
      </c>
      <c r="I5840">
        <v>5</v>
      </c>
      <c r="J5840">
        <v>83.7</v>
      </c>
      <c r="K5840" s="11">
        <v>0</v>
      </c>
      <c r="L5840">
        <v>3.35</v>
      </c>
      <c r="M5840">
        <v>80.349999999999994</v>
      </c>
      <c r="N5840" s="11">
        <v>0.04</v>
      </c>
      <c r="O5840">
        <v>3.35</v>
      </c>
      <c r="P5840" t="str">
        <f>IF(OR(SampleSuperstore[[#This Row],[Total Sales]]&gt;'Check Outliers'!$M$7,SampleSuperstore[[#This Row],[Total Sales]]&lt;'Check Outliers'!$M$8),"Outlier","normal")</f>
        <v>normal</v>
      </c>
      <c r="Q5840" t="str">
        <f>IF(OR(SampleSuperstore[[#This Row],[Profit]]&gt;'Check Outliers'!$M$15,SampleSuperstore[[#This Row],[Profit]]&lt;'Check Outliers'!$M$16),"outlier","normal")</f>
        <v>normal</v>
      </c>
      <c r="R5840" s="1" t="str">
        <f>IF(OR(SampleSuperstore[[#This Row],[Cogs]]&gt;'Check Outliers'!$M$23,SampleSuperstore[[#This Row],[Cogs]]&lt;'Check Outliers'!$M$24),"outlier","normal")</f>
        <v>normal</v>
      </c>
    </row>
    <row r="5841" spans="1:18" x14ac:dyDescent="0.3">
      <c r="A5841" s="1" t="s">
        <v>10</v>
      </c>
      <c r="B5841" s="1" t="s">
        <v>40</v>
      </c>
      <c r="C5841" s="1" t="s">
        <v>151</v>
      </c>
      <c r="D5841" s="1" t="s">
        <v>79</v>
      </c>
      <c r="E5841" s="1" t="s">
        <v>14</v>
      </c>
      <c r="F5841" s="1" t="s">
        <v>22</v>
      </c>
      <c r="G5841" s="1" t="s">
        <v>37</v>
      </c>
      <c r="H5841">
        <v>6.48</v>
      </c>
      <c r="I5841">
        <v>5</v>
      </c>
      <c r="J5841">
        <v>32.4</v>
      </c>
      <c r="K5841" s="11">
        <v>0</v>
      </c>
      <c r="L5841">
        <v>15.55</v>
      </c>
      <c r="M5841">
        <v>16.850000000000001</v>
      </c>
      <c r="N5841" s="11">
        <v>0.48</v>
      </c>
      <c r="O5841">
        <v>15.55</v>
      </c>
      <c r="P5841" t="str">
        <f>IF(OR(SampleSuperstore[[#This Row],[Total Sales]]&gt;'Check Outliers'!$M$7,SampleSuperstore[[#This Row],[Total Sales]]&lt;'Check Outliers'!$M$8),"Outlier","normal")</f>
        <v>normal</v>
      </c>
      <c r="Q5841" t="str">
        <f>IF(OR(SampleSuperstore[[#This Row],[Profit]]&gt;'Check Outliers'!$M$15,SampleSuperstore[[#This Row],[Profit]]&lt;'Check Outliers'!$M$16),"outlier","normal")</f>
        <v>normal</v>
      </c>
      <c r="R5841" s="1" t="str">
        <f>IF(OR(SampleSuperstore[[#This Row],[Cogs]]&gt;'Check Outliers'!$M$23,SampleSuperstore[[#This Row],[Cogs]]&lt;'Check Outliers'!$M$24),"outlier","normal")</f>
        <v>normal</v>
      </c>
    </row>
    <row r="5842" spans="1:18" x14ac:dyDescent="0.3">
      <c r="A5842" s="1" t="s">
        <v>10</v>
      </c>
      <c r="B5842" s="1" t="s">
        <v>40</v>
      </c>
      <c r="C5842" s="1" t="s">
        <v>151</v>
      </c>
      <c r="D5842" s="1" t="s">
        <v>79</v>
      </c>
      <c r="E5842" s="1" t="s">
        <v>14</v>
      </c>
      <c r="F5842" s="1" t="s">
        <v>15</v>
      </c>
      <c r="G5842" s="1" t="s">
        <v>29</v>
      </c>
      <c r="H5842">
        <v>23.99</v>
      </c>
      <c r="I5842">
        <v>2</v>
      </c>
      <c r="J5842">
        <v>47.98</v>
      </c>
      <c r="K5842" s="11">
        <v>0</v>
      </c>
      <c r="L5842">
        <v>11.04</v>
      </c>
      <c r="M5842">
        <v>36.94</v>
      </c>
      <c r="N5842" s="11">
        <v>0.23</v>
      </c>
      <c r="O5842">
        <v>11.04</v>
      </c>
      <c r="P5842" t="str">
        <f>IF(OR(SampleSuperstore[[#This Row],[Total Sales]]&gt;'Check Outliers'!$M$7,SampleSuperstore[[#This Row],[Total Sales]]&lt;'Check Outliers'!$M$8),"Outlier","normal")</f>
        <v>normal</v>
      </c>
      <c r="Q5842" t="str">
        <f>IF(OR(SampleSuperstore[[#This Row],[Profit]]&gt;'Check Outliers'!$M$15,SampleSuperstore[[#This Row],[Profit]]&lt;'Check Outliers'!$M$16),"outlier","normal")</f>
        <v>normal</v>
      </c>
      <c r="R5842" s="1" t="str">
        <f>IF(OR(SampleSuperstore[[#This Row],[Cogs]]&gt;'Check Outliers'!$M$23,SampleSuperstore[[#This Row],[Cogs]]&lt;'Check Outliers'!$M$24),"outlier","normal")</f>
        <v>normal</v>
      </c>
    </row>
    <row r="5843" spans="1:18" x14ac:dyDescent="0.3">
      <c r="A5843" s="1" t="s">
        <v>24</v>
      </c>
      <c r="B5843" s="1" t="s">
        <v>11</v>
      </c>
      <c r="C5843" s="1" t="s">
        <v>140</v>
      </c>
      <c r="D5843" s="1" t="s">
        <v>20</v>
      </c>
      <c r="E5843" s="1" t="s">
        <v>21</v>
      </c>
      <c r="F5843" s="1" t="s">
        <v>31</v>
      </c>
      <c r="G5843" s="1" t="s">
        <v>32</v>
      </c>
      <c r="H5843">
        <v>103.99</v>
      </c>
      <c r="I5843">
        <v>4</v>
      </c>
      <c r="J5843">
        <v>415.97</v>
      </c>
      <c r="K5843" s="11">
        <v>0.2</v>
      </c>
      <c r="L5843">
        <v>52</v>
      </c>
      <c r="M5843">
        <v>363.97</v>
      </c>
      <c r="N5843" s="11">
        <v>0.13</v>
      </c>
      <c r="O5843">
        <v>-31.194000000000017</v>
      </c>
      <c r="P5843" t="str">
        <f>IF(OR(SampleSuperstore[[#This Row],[Total Sales]]&gt;'Check Outliers'!$M$7,SampleSuperstore[[#This Row],[Total Sales]]&lt;'Check Outliers'!$M$8),"Outlier","normal")</f>
        <v>normal</v>
      </c>
      <c r="Q5843" t="str">
        <f>IF(OR(SampleSuperstore[[#This Row],[Profit]]&gt;'Check Outliers'!$M$15,SampleSuperstore[[#This Row],[Profit]]&lt;'Check Outliers'!$M$16),"outlier","normal")</f>
        <v>normal</v>
      </c>
      <c r="R5843" s="1" t="str">
        <f>IF(OR(SampleSuperstore[[#This Row],[Cogs]]&gt;'Check Outliers'!$M$23,SampleSuperstore[[#This Row],[Cogs]]&lt;'Check Outliers'!$M$24),"outlier","normal")</f>
        <v>normal</v>
      </c>
    </row>
    <row r="5844" spans="1:18" x14ac:dyDescent="0.3">
      <c r="A5844" s="1" t="s">
        <v>24</v>
      </c>
      <c r="B5844" s="1" t="s">
        <v>11</v>
      </c>
      <c r="C5844" s="1" t="s">
        <v>140</v>
      </c>
      <c r="D5844" s="1" t="s">
        <v>20</v>
      </c>
      <c r="E5844" s="1" t="s">
        <v>21</v>
      </c>
      <c r="F5844" s="1" t="s">
        <v>22</v>
      </c>
      <c r="G5844" s="1" t="s">
        <v>28</v>
      </c>
      <c r="H5844">
        <v>60.98</v>
      </c>
      <c r="I5844">
        <v>5</v>
      </c>
      <c r="J5844">
        <v>304.89999999999998</v>
      </c>
      <c r="K5844" s="11">
        <v>0</v>
      </c>
      <c r="L5844">
        <v>6.1</v>
      </c>
      <c r="M5844">
        <v>298.8</v>
      </c>
      <c r="N5844" s="11">
        <v>0.02</v>
      </c>
      <c r="O5844">
        <v>6.1</v>
      </c>
      <c r="P5844" t="str">
        <f>IF(OR(SampleSuperstore[[#This Row],[Total Sales]]&gt;'Check Outliers'!$M$7,SampleSuperstore[[#This Row],[Total Sales]]&lt;'Check Outliers'!$M$8),"Outlier","normal")</f>
        <v>normal</v>
      </c>
      <c r="Q5844" t="str">
        <f>IF(OR(SampleSuperstore[[#This Row],[Profit]]&gt;'Check Outliers'!$M$15,SampleSuperstore[[#This Row],[Profit]]&lt;'Check Outliers'!$M$16),"outlier","normal")</f>
        <v>normal</v>
      </c>
      <c r="R5844" s="1" t="str">
        <f>IF(OR(SampleSuperstore[[#This Row],[Cogs]]&gt;'Check Outliers'!$M$23,SampleSuperstore[[#This Row],[Cogs]]&lt;'Check Outliers'!$M$24),"outlier","normal")</f>
        <v>normal</v>
      </c>
    </row>
    <row r="5845" spans="1:18" x14ac:dyDescent="0.3">
      <c r="A5845" s="1" t="s">
        <v>24</v>
      </c>
      <c r="B5845" s="1" t="s">
        <v>11</v>
      </c>
      <c r="C5845" s="1" t="s">
        <v>140</v>
      </c>
      <c r="D5845" s="1" t="s">
        <v>20</v>
      </c>
      <c r="E5845" s="1" t="s">
        <v>21</v>
      </c>
      <c r="F5845" s="1" t="s">
        <v>15</v>
      </c>
      <c r="G5845" s="1" t="s">
        <v>29</v>
      </c>
      <c r="H5845">
        <v>20.239999999999998</v>
      </c>
      <c r="I5845">
        <v>4</v>
      </c>
      <c r="J5845">
        <v>80.959999999999994</v>
      </c>
      <c r="K5845" s="11">
        <v>0</v>
      </c>
      <c r="L5845">
        <v>29.15</v>
      </c>
      <c r="M5845">
        <v>51.81</v>
      </c>
      <c r="N5845" s="11">
        <v>0.36</v>
      </c>
      <c r="O5845">
        <v>29.15</v>
      </c>
      <c r="P5845" t="str">
        <f>IF(OR(SampleSuperstore[[#This Row],[Total Sales]]&gt;'Check Outliers'!$M$7,SampleSuperstore[[#This Row],[Total Sales]]&lt;'Check Outliers'!$M$8),"Outlier","normal")</f>
        <v>normal</v>
      </c>
      <c r="Q5845" t="str">
        <f>IF(OR(SampleSuperstore[[#This Row],[Profit]]&gt;'Check Outliers'!$M$15,SampleSuperstore[[#This Row],[Profit]]&lt;'Check Outliers'!$M$16),"outlier","normal")</f>
        <v>normal</v>
      </c>
      <c r="R5845" s="1" t="str">
        <f>IF(OR(SampleSuperstore[[#This Row],[Cogs]]&gt;'Check Outliers'!$M$23,SampleSuperstore[[#This Row],[Cogs]]&lt;'Check Outliers'!$M$24),"outlier","normal")</f>
        <v>normal</v>
      </c>
    </row>
    <row r="5846" spans="1:18" hidden="1" x14ac:dyDescent="0.3">
      <c r="A5846" s="1" t="s">
        <v>24</v>
      </c>
      <c r="B5846" s="1" t="s">
        <v>11</v>
      </c>
      <c r="C5846" s="1" t="s">
        <v>140</v>
      </c>
      <c r="D5846" s="1" t="s">
        <v>20</v>
      </c>
      <c r="E5846" s="1" t="s">
        <v>21</v>
      </c>
      <c r="F5846" s="1" t="s">
        <v>22</v>
      </c>
      <c r="G5846" s="1" t="s">
        <v>28</v>
      </c>
      <c r="H5846">
        <v>111.03</v>
      </c>
      <c r="I5846">
        <v>7</v>
      </c>
      <c r="J5846">
        <v>777.21</v>
      </c>
      <c r="K5846" s="1">
        <v>0</v>
      </c>
      <c r="L5846">
        <v>54.4</v>
      </c>
      <c r="M5846">
        <v>722.81</v>
      </c>
      <c r="N5846">
        <v>7.0000000000000007E-2</v>
      </c>
      <c r="O5846">
        <v>54.4</v>
      </c>
      <c r="P5846" t="str">
        <f>IF(OR(SampleSuperstore[[#This Row],[Total Sales]]&gt;'Check Outliers'!$M$7,SampleSuperstore[[#This Row],[Total Sales]]&lt;'Check Outliers'!$M$8),"Outlier","normal")</f>
        <v>Outlier</v>
      </c>
      <c r="Q5846" t="str">
        <f>IF(OR(SampleSuperstore[[#This Row],[Profit]]&gt;'Check Outliers'!$M$15,SampleSuperstore[[#This Row],[Profit]]&lt;'Check Outliers'!$M$16),"outlier","normal")</f>
        <v>normal</v>
      </c>
      <c r="R5846" s="1" t="str">
        <f>IF(OR(SampleSuperstore[[#This Row],[Cogs]]&gt;'Check Outliers'!$M$23,SampleSuperstore[[#This Row],[Cogs]]&lt;'Check Outliers'!$M$24),"outlier","normal")</f>
        <v>outlier</v>
      </c>
    </row>
    <row r="5847" spans="1:18" x14ac:dyDescent="0.3">
      <c r="A5847" s="1" t="s">
        <v>24</v>
      </c>
      <c r="B5847" s="1" t="s">
        <v>11</v>
      </c>
      <c r="C5847" s="1" t="s">
        <v>140</v>
      </c>
      <c r="D5847" s="1" t="s">
        <v>20</v>
      </c>
      <c r="E5847" s="1" t="s">
        <v>21</v>
      </c>
      <c r="F5847" s="1" t="s">
        <v>22</v>
      </c>
      <c r="G5847" s="1" t="s">
        <v>37</v>
      </c>
      <c r="H5847">
        <v>6.48</v>
      </c>
      <c r="I5847">
        <v>5</v>
      </c>
      <c r="J5847">
        <v>32.4</v>
      </c>
      <c r="K5847" s="11">
        <v>0</v>
      </c>
      <c r="L5847">
        <v>15.55</v>
      </c>
      <c r="M5847">
        <v>16.850000000000001</v>
      </c>
      <c r="N5847" s="11">
        <v>0.48</v>
      </c>
      <c r="O5847">
        <v>15.55</v>
      </c>
      <c r="P5847" t="str">
        <f>IF(OR(SampleSuperstore[[#This Row],[Total Sales]]&gt;'Check Outliers'!$M$7,SampleSuperstore[[#This Row],[Total Sales]]&lt;'Check Outliers'!$M$8),"Outlier","normal")</f>
        <v>normal</v>
      </c>
      <c r="Q5847" t="str">
        <f>IF(OR(SampleSuperstore[[#This Row],[Profit]]&gt;'Check Outliers'!$M$15,SampleSuperstore[[#This Row],[Profit]]&lt;'Check Outliers'!$M$16),"outlier","normal")</f>
        <v>normal</v>
      </c>
      <c r="R5847" s="1" t="str">
        <f>IF(OR(SampleSuperstore[[#This Row],[Cogs]]&gt;'Check Outliers'!$M$23,SampleSuperstore[[#This Row],[Cogs]]&lt;'Check Outliers'!$M$24),"outlier","normal")</f>
        <v>normal</v>
      </c>
    </row>
    <row r="5848" spans="1:18" x14ac:dyDescent="0.3">
      <c r="A5848" s="1" t="s">
        <v>24</v>
      </c>
      <c r="B5848" s="1" t="s">
        <v>11</v>
      </c>
      <c r="C5848" s="1" t="s">
        <v>140</v>
      </c>
      <c r="D5848" s="1" t="s">
        <v>20</v>
      </c>
      <c r="E5848" s="1" t="s">
        <v>21</v>
      </c>
      <c r="F5848" s="1" t="s">
        <v>15</v>
      </c>
      <c r="G5848" s="1" t="s">
        <v>17</v>
      </c>
      <c r="H5848">
        <v>112.78</v>
      </c>
      <c r="I5848">
        <v>2</v>
      </c>
      <c r="J5848">
        <v>225.57</v>
      </c>
      <c r="K5848" s="11">
        <v>0.2</v>
      </c>
      <c r="L5848">
        <v>2.82</v>
      </c>
      <c r="M5848">
        <v>222.75</v>
      </c>
      <c r="N5848" s="11">
        <v>0.01</v>
      </c>
      <c r="O5848">
        <v>-42.294000000000004</v>
      </c>
      <c r="P5848" t="str">
        <f>IF(OR(SampleSuperstore[[#This Row],[Total Sales]]&gt;'Check Outliers'!$M$7,SampleSuperstore[[#This Row],[Total Sales]]&lt;'Check Outliers'!$M$8),"Outlier","normal")</f>
        <v>normal</v>
      </c>
      <c r="Q5848" t="str">
        <f>IF(OR(SampleSuperstore[[#This Row],[Profit]]&gt;'Check Outliers'!$M$15,SampleSuperstore[[#This Row],[Profit]]&lt;'Check Outliers'!$M$16),"outlier","normal")</f>
        <v>normal</v>
      </c>
      <c r="R5848" s="1" t="str">
        <f>IF(OR(SampleSuperstore[[#This Row],[Cogs]]&gt;'Check Outliers'!$M$23,SampleSuperstore[[#This Row],[Cogs]]&lt;'Check Outliers'!$M$24),"outlier","normal")</f>
        <v>normal</v>
      </c>
    </row>
    <row r="5849" spans="1:18" x14ac:dyDescent="0.3">
      <c r="A5849" s="1" t="s">
        <v>24</v>
      </c>
      <c r="B5849" s="1" t="s">
        <v>11</v>
      </c>
      <c r="C5849" s="1" t="s">
        <v>140</v>
      </c>
      <c r="D5849" s="1" t="s">
        <v>20</v>
      </c>
      <c r="E5849" s="1" t="s">
        <v>21</v>
      </c>
      <c r="F5849" s="1" t="s">
        <v>15</v>
      </c>
      <c r="G5849" s="1" t="s">
        <v>29</v>
      </c>
      <c r="H5849">
        <v>12.2</v>
      </c>
      <c r="I5849">
        <v>3</v>
      </c>
      <c r="J5849">
        <v>36.6</v>
      </c>
      <c r="K5849" s="11">
        <v>0</v>
      </c>
      <c r="L5849">
        <v>15.37</v>
      </c>
      <c r="M5849">
        <v>21.23</v>
      </c>
      <c r="N5849" s="11">
        <v>0.42</v>
      </c>
      <c r="O5849">
        <v>15.37</v>
      </c>
      <c r="P5849" t="str">
        <f>IF(OR(SampleSuperstore[[#This Row],[Total Sales]]&gt;'Check Outliers'!$M$7,SampleSuperstore[[#This Row],[Total Sales]]&lt;'Check Outliers'!$M$8),"Outlier","normal")</f>
        <v>normal</v>
      </c>
      <c r="Q5849" t="str">
        <f>IF(OR(SampleSuperstore[[#This Row],[Profit]]&gt;'Check Outliers'!$M$15,SampleSuperstore[[#This Row],[Profit]]&lt;'Check Outliers'!$M$16),"outlier","normal")</f>
        <v>normal</v>
      </c>
      <c r="R5849" s="1" t="str">
        <f>IF(OR(SampleSuperstore[[#This Row],[Cogs]]&gt;'Check Outliers'!$M$23,SampleSuperstore[[#This Row],[Cogs]]&lt;'Check Outliers'!$M$24),"outlier","normal")</f>
        <v>normal</v>
      </c>
    </row>
    <row r="5850" spans="1:18" hidden="1" x14ac:dyDescent="0.3">
      <c r="A5850" s="1" t="s">
        <v>24</v>
      </c>
      <c r="B5850" s="1" t="s">
        <v>40</v>
      </c>
      <c r="C5850" s="1" t="s">
        <v>105</v>
      </c>
      <c r="D5850" s="1" t="s">
        <v>64</v>
      </c>
      <c r="E5850" s="1" t="s">
        <v>43</v>
      </c>
      <c r="F5850" s="1" t="s">
        <v>22</v>
      </c>
      <c r="G5850" s="1" t="s">
        <v>34</v>
      </c>
      <c r="H5850">
        <v>357.82</v>
      </c>
      <c r="I5850">
        <v>2</v>
      </c>
      <c r="J5850">
        <v>715.64</v>
      </c>
      <c r="K5850" s="1">
        <v>0</v>
      </c>
      <c r="L5850">
        <v>178.91</v>
      </c>
      <c r="M5850">
        <v>536.73</v>
      </c>
      <c r="N5850">
        <v>0.25</v>
      </c>
      <c r="O5850">
        <v>178.91</v>
      </c>
      <c r="P5850" t="str">
        <f>IF(OR(SampleSuperstore[[#This Row],[Total Sales]]&gt;'Check Outliers'!$M$7,SampleSuperstore[[#This Row],[Total Sales]]&lt;'Check Outliers'!$M$8),"Outlier","normal")</f>
        <v>Outlier</v>
      </c>
      <c r="Q5850" t="str">
        <f>IF(OR(SampleSuperstore[[#This Row],[Profit]]&gt;'Check Outliers'!$M$15,SampleSuperstore[[#This Row],[Profit]]&lt;'Check Outliers'!$M$16),"outlier","normal")</f>
        <v>outlier</v>
      </c>
      <c r="R5850" s="1" t="str">
        <f>IF(OR(SampleSuperstore[[#This Row],[Cogs]]&gt;'Check Outliers'!$M$23,SampleSuperstore[[#This Row],[Cogs]]&lt;'Check Outliers'!$M$24),"outlier","normal")</f>
        <v>outlier</v>
      </c>
    </row>
    <row r="5851" spans="1:18" hidden="1" x14ac:dyDescent="0.3">
      <c r="A5851" s="1" t="s">
        <v>24</v>
      </c>
      <c r="B5851" s="1" t="s">
        <v>40</v>
      </c>
      <c r="C5851" s="1" t="s">
        <v>105</v>
      </c>
      <c r="D5851" s="1" t="s">
        <v>64</v>
      </c>
      <c r="E5851" s="1" t="s">
        <v>43</v>
      </c>
      <c r="F5851" s="1" t="s">
        <v>22</v>
      </c>
      <c r="G5851" s="1" t="s">
        <v>28</v>
      </c>
      <c r="H5851">
        <v>265.17</v>
      </c>
      <c r="I5851">
        <v>3</v>
      </c>
      <c r="J5851">
        <v>795.51</v>
      </c>
      <c r="K5851" s="1">
        <v>0</v>
      </c>
      <c r="L5851">
        <v>143.19</v>
      </c>
      <c r="M5851">
        <v>652.32000000000005</v>
      </c>
      <c r="N5851">
        <v>0.18</v>
      </c>
      <c r="O5851">
        <v>143.19</v>
      </c>
      <c r="P5851" t="str">
        <f>IF(OR(SampleSuperstore[[#This Row],[Total Sales]]&gt;'Check Outliers'!$M$7,SampleSuperstore[[#This Row],[Total Sales]]&lt;'Check Outliers'!$M$8),"Outlier","normal")</f>
        <v>Outlier</v>
      </c>
      <c r="Q5851" t="str">
        <f>IF(OR(SampleSuperstore[[#This Row],[Profit]]&gt;'Check Outliers'!$M$15,SampleSuperstore[[#This Row],[Profit]]&lt;'Check Outliers'!$M$16),"outlier","normal")</f>
        <v>outlier</v>
      </c>
      <c r="R5851" s="1" t="str">
        <f>IF(OR(SampleSuperstore[[#This Row],[Cogs]]&gt;'Check Outliers'!$M$23,SampleSuperstore[[#This Row],[Cogs]]&lt;'Check Outliers'!$M$24),"outlier","normal")</f>
        <v>outlier</v>
      </c>
    </row>
    <row r="5852" spans="1:18" hidden="1" x14ac:dyDescent="0.3">
      <c r="A5852" s="1" t="s">
        <v>24</v>
      </c>
      <c r="B5852" s="1" t="s">
        <v>40</v>
      </c>
      <c r="C5852" s="1" t="s">
        <v>105</v>
      </c>
      <c r="D5852" s="1" t="s">
        <v>64</v>
      </c>
      <c r="E5852" s="1" t="s">
        <v>43</v>
      </c>
      <c r="F5852" s="1" t="s">
        <v>31</v>
      </c>
      <c r="G5852" s="1" t="s">
        <v>158</v>
      </c>
      <c r="H5852">
        <v>549.99</v>
      </c>
      <c r="I5852">
        <v>1</v>
      </c>
      <c r="J5852">
        <v>549.99</v>
      </c>
      <c r="K5852" s="1">
        <v>0</v>
      </c>
      <c r="L5852">
        <v>275</v>
      </c>
      <c r="M5852">
        <v>274.99</v>
      </c>
      <c r="N5852">
        <v>0.5</v>
      </c>
      <c r="O5852">
        <v>275</v>
      </c>
      <c r="P5852" t="str">
        <f>IF(OR(SampleSuperstore[[#This Row],[Total Sales]]&gt;'Check Outliers'!$M$7,SampleSuperstore[[#This Row],[Total Sales]]&lt;'Check Outliers'!$M$8),"Outlier","normal")</f>
        <v>Outlier</v>
      </c>
      <c r="Q5852" t="str">
        <f>IF(OR(SampleSuperstore[[#This Row],[Profit]]&gt;'Check Outliers'!$M$15,SampleSuperstore[[#This Row],[Profit]]&lt;'Check Outliers'!$M$16),"outlier","normal")</f>
        <v>outlier</v>
      </c>
      <c r="R5852" s="1" t="str">
        <f>IF(OR(SampleSuperstore[[#This Row],[Cogs]]&gt;'Check Outliers'!$M$23,SampleSuperstore[[#This Row],[Cogs]]&lt;'Check Outliers'!$M$24),"outlier","normal")</f>
        <v>normal</v>
      </c>
    </row>
    <row r="5853" spans="1:18" x14ac:dyDescent="0.3">
      <c r="A5853" s="1" t="s">
        <v>24</v>
      </c>
      <c r="B5853" s="1" t="s">
        <v>40</v>
      </c>
      <c r="C5853" s="1" t="s">
        <v>105</v>
      </c>
      <c r="D5853" s="1" t="s">
        <v>64</v>
      </c>
      <c r="E5853" s="1" t="s">
        <v>43</v>
      </c>
      <c r="F5853" s="1" t="s">
        <v>22</v>
      </c>
      <c r="G5853" s="1" t="s">
        <v>33</v>
      </c>
      <c r="H5853">
        <v>24.92</v>
      </c>
      <c r="I5853">
        <v>3</v>
      </c>
      <c r="J5853">
        <v>74.760000000000005</v>
      </c>
      <c r="K5853" s="11">
        <v>0</v>
      </c>
      <c r="L5853">
        <v>34.39</v>
      </c>
      <c r="M5853">
        <v>40.369999999999997</v>
      </c>
      <c r="N5853" s="11">
        <v>0.46</v>
      </c>
      <c r="O5853">
        <v>34.39</v>
      </c>
      <c r="P5853" t="str">
        <f>IF(OR(SampleSuperstore[[#This Row],[Total Sales]]&gt;'Check Outliers'!$M$7,SampleSuperstore[[#This Row],[Total Sales]]&lt;'Check Outliers'!$M$8),"Outlier","normal")</f>
        <v>normal</v>
      </c>
      <c r="Q5853" t="str">
        <f>IF(OR(SampleSuperstore[[#This Row],[Profit]]&gt;'Check Outliers'!$M$15,SampleSuperstore[[#This Row],[Profit]]&lt;'Check Outliers'!$M$16),"outlier","normal")</f>
        <v>normal</v>
      </c>
      <c r="R5853" s="1" t="str">
        <f>IF(OR(SampleSuperstore[[#This Row],[Cogs]]&gt;'Check Outliers'!$M$23,SampleSuperstore[[#This Row],[Cogs]]&lt;'Check Outliers'!$M$24),"outlier","normal")</f>
        <v>normal</v>
      </c>
    </row>
    <row r="5854" spans="1:18" x14ac:dyDescent="0.3">
      <c r="A5854" s="1" t="s">
        <v>24</v>
      </c>
      <c r="B5854" s="1" t="s">
        <v>40</v>
      </c>
      <c r="C5854" s="1" t="s">
        <v>105</v>
      </c>
      <c r="D5854" s="1" t="s">
        <v>64</v>
      </c>
      <c r="E5854" s="1" t="s">
        <v>43</v>
      </c>
      <c r="F5854" s="1" t="s">
        <v>15</v>
      </c>
      <c r="G5854" s="1" t="s">
        <v>29</v>
      </c>
      <c r="H5854">
        <v>9.74</v>
      </c>
      <c r="I5854">
        <v>3</v>
      </c>
      <c r="J5854">
        <v>29.22</v>
      </c>
      <c r="K5854" s="11">
        <v>0</v>
      </c>
      <c r="L5854">
        <v>12.86</v>
      </c>
      <c r="M5854">
        <v>16.36</v>
      </c>
      <c r="N5854" s="11">
        <v>0.44</v>
      </c>
      <c r="O5854">
        <v>12.86</v>
      </c>
      <c r="P5854" t="str">
        <f>IF(OR(SampleSuperstore[[#This Row],[Total Sales]]&gt;'Check Outliers'!$M$7,SampleSuperstore[[#This Row],[Total Sales]]&lt;'Check Outliers'!$M$8),"Outlier","normal")</f>
        <v>normal</v>
      </c>
      <c r="Q5854" t="str">
        <f>IF(OR(SampleSuperstore[[#This Row],[Profit]]&gt;'Check Outliers'!$M$15,SampleSuperstore[[#This Row],[Profit]]&lt;'Check Outliers'!$M$16),"outlier","normal")</f>
        <v>normal</v>
      </c>
      <c r="R5854" s="1" t="str">
        <f>IF(OR(SampleSuperstore[[#This Row],[Cogs]]&gt;'Check Outliers'!$M$23,SampleSuperstore[[#This Row],[Cogs]]&lt;'Check Outliers'!$M$24),"outlier","normal")</f>
        <v>normal</v>
      </c>
    </row>
    <row r="5855" spans="1:18" x14ac:dyDescent="0.3">
      <c r="A5855" s="1" t="s">
        <v>24</v>
      </c>
      <c r="B5855" s="1" t="s">
        <v>40</v>
      </c>
      <c r="C5855" s="1" t="s">
        <v>254</v>
      </c>
      <c r="D5855" s="1" t="s">
        <v>79</v>
      </c>
      <c r="E5855" s="1" t="s">
        <v>14</v>
      </c>
      <c r="F5855" s="1" t="s">
        <v>22</v>
      </c>
      <c r="G5855" s="1" t="s">
        <v>33</v>
      </c>
      <c r="H5855">
        <v>4.82</v>
      </c>
      <c r="I5855">
        <v>2</v>
      </c>
      <c r="J5855">
        <v>9.64</v>
      </c>
      <c r="K5855" s="11">
        <v>0</v>
      </c>
      <c r="L5855">
        <v>4.72</v>
      </c>
      <c r="M5855">
        <v>4.92</v>
      </c>
      <c r="N5855" s="11">
        <v>0.49</v>
      </c>
      <c r="O5855">
        <v>4.72</v>
      </c>
      <c r="P5855" t="str">
        <f>IF(OR(SampleSuperstore[[#This Row],[Total Sales]]&gt;'Check Outliers'!$M$7,SampleSuperstore[[#This Row],[Total Sales]]&lt;'Check Outliers'!$M$8),"Outlier","normal")</f>
        <v>normal</v>
      </c>
      <c r="Q5855" t="str">
        <f>IF(OR(SampleSuperstore[[#This Row],[Profit]]&gt;'Check Outliers'!$M$15,SampleSuperstore[[#This Row],[Profit]]&lt;'Check Outliers'!$M$16),"outlier","normal")</f>
        <v>normal</v>
      </c>
      <c r="R5855" s="1" t="str">
        <f>IF(OR(SampleSuperstore[[#This Row],[Cogs]]&gt;'Check Outliers'!$M$23,SampleSuperstore[[#This Row],[Cogs]]&lt;'Check Outliers'!$M$24),"outlier","normal")</f>
        <v>normal</v>
      </c>
    </row>
    <row r="5856" spans="1:18" x14ac:dyDescent="0.3">
      <c r="A5856" s="1" t="s">
        <v>24</v>
      </c>
      <c r="B5856" s="1" t="s">
        <v>18</v>
      </c>
      <c r="C5856" s="1" t="s">
        <v>131</v>
      </c>
      <c r="D5856" s="1" t="s">
        <v>42</v>
      </c>
      <c r="E5856" s="1" t="s">
        <v>43</v>
      </c>
      <c r="F5856" s="1" t="s">
        <v>22</v>
      </c>
      <c r="G5856" s="1" t="s">
        <v>28</v>
      </c>
      <c r="H5856">
        <v>4.78</v>
      </c>
      <c r="I5856">
        <v>7</v>
      </c>
      <c r="J5856">
        <v>33.49</v>
      </c>
      <c r="K5856" s="11">
        <v>0.2</v>
      </c>
      <c r="L5856">
        <v>-1.26</v>
      </c>
      <c r="M5856">
        <v>34.75</v>
      </c>
      <c r="N5856" s="11">
        <v>-0.04</v>
      </c>
      <c r="O5856">
        <v>-7.9580000000000002</v>
      </c>
      <c r="P5856" t="str">
        <f>IF(OR(SampleSuperstore[[#This Row],[Total Sales]]&gt;'Check Outliers'!$M$7,SampleSuperstore[[#This Row],[Total Sales]]&lt;'Check Outliers'!$M$8),"Outlier","normal")</f>
        <v>normal</v>
      </c>
      <c r="Q5856" t="str">
        <f>IF(OR(SampleSuperstore[[#This Row],[Profit]]&gt;'Check Outliers'!$M$15,SampleSuperstore[[#This Row],[Profit]]&lt;'Check Outliers'!$M$16),"outlier","normal")</f>
        <v>normal</v>
      </c>
      <c r="R5856" s="1" t="str">
        <f>IF(OR(SampleSuperstore[[#This Row],[Cogs]]&gt;'Check Outliers'!$M$23,SampleSuperstore[[#This Row],[Cogs]]&lt;'Check Outliers'!$M$24),"outlier","normal")</f>
        <v>normal</v>
      </c>
    </row>
    <row r="5857" spans="1:18" x14ac:dyDescent="0.3">
      <c r="A5857" s="1" t="s">
        <v>24</v>
      </c>
      <c r="B5857" s="1" t="s">
        <v>18</v>
      </c>
      <c r="C5857" s="1" t="s">
        <v>131</v>
      </c>
      <c r="D5857" s="1" t="s">
        <v>42</v>
      </c>
      <c r="E5857" s="1" t="s">
        <v>43</v>
      </c>
      <c r="F5857" s="1" t="s">
        <v>22</v>
      </c>
      <c r="G5857" s="1" t="s">
        <v>106</v>
      </c>
      <c r="H5857">
        <v>7.68</v>
      </c>
      <c r="I5857">
        <v>3</v>
      </c>
      <c r="J5857">
        <v>23.04</v>
      </c>
      <c r="K5857" s="11">
        <v>0.2</v>
      </c>
      <c r="L5857">
        <v>-4.9000000000000004</v>
      </c>
      <c r="M5857">
        <v>27.94</v>
      </c>
      <c r="N5857" s="11">
        <v>-0.21</v>
      </c>
      <c r="O5857">
        <v>-9.5079999999999991</v>
      </c>
      <c r="P5857" t="str">
        <f>IF(OR(SampleSuperstore[[#This Row],[Total Sales]]&gt;'Check Outliers'!$M$7,SampleSuperstore[[#This Row],[Total Sales]]&lt;'Check Outliers'!$M$8),"Outlier","normal")</f>
        <v>normal</v>
      </c>
      <c r="Q5857" t="str">
        <f>IF(OR(SampleSuperstore[[#This Row],[Profit]]&gt;'Check Outliers'!$M$15,SampleSuperstore[[#This Row],[Profit]]&lt;'Check Outliers'!$M$16),"outlier","normal")</f>
        <v>normal</v>
      </c>
      <c r="R5857" s="1" t="str">
        <f>IF(OR(SampleSuperstore[[#This Row],[Cogs]]&gt;'Check Outliers'!$M$23,SampleSuperstore[[#This Row],[Cogs]]&lt;'Check Outliers'!$M$24),"outlier","normal")</f>
        <v>normal</v>
      </c>
    </row>
    <row r="5858" spans="1:18" x14ac:dyDescent="0.3">
      <c r="A5858" s="1" t="s">
        <v>24</v>
      </c>
      <c r="B5858" s="1" t="s">
        <v>18</v>
      </c>
      <c r="C5858" s="1" t="s">
        <v>131</v>
      </c>
      <c r="D5858" s="1" t="s">
        <v>42</v>
      </c>
      <c r="E5858" s="1" t="s">
        <v>43</v>
      </c>
      <c r="F5858" s="1" t="s">
        <v>22</v>
      </c>
      <c r="G5858" s="1" t="s">
        <v>33</v>
      </c>
      <c r="H5858">
        <v>1.36</v>
      </c>
      <c r="I5858">
        <v>1</v>
      </c>
      <c r="J5858">
        <v>1.36</v>
      </c>
      <c r="K5858" s="11">
        <v>0.8</v>
      </c>
      <c r="L5858">
        <v>-2.1800000000000002</v>
      </c>
      <c r="M5858">
        <v>3.54</v>
      </c>
      <c r="N5858" s="11">
        <v>-1.6</v>
      </c>
      <c r="O5858">
        <v>-3.2680000000000002</v>
      </c>
      <c r="P5858" t="str">
        <f>IF(OR(SampleSuperstore[[#This Row],[Total Sales]]&gt;'Check Outliers'!$M$7,SampleSuperstore[[#This Row],[Total Sales]]&lt;'Check Outliers'!$M$8),"Outlier","normal")</f>
        <v>normal</v>
      </c>
      <c r="Q5858" t="str">
        <f>IF(OR(SampleSuperstore[[#This Row],[Profit]]&gt;'Check Outliers'!$M$15,SampleSuperstore[[#This Row],[Profit]]&lt;'Check Outliers'!$M$16),"outlier","normal")</f>
        <v>normal</v>
      </c>
      <c r="R5858" s="1" t="str">
        <f>IF(OR(SampleSuperstore[[#This Row],[Cogs]]&gt;'Check Outliers'!$M$23,SampleSuperstore[[#This Row],[Cogs]]&lt;'Check Outliers'!$M$24),"outlier","normal")</f>
        <v>normal</v>
      </c>
    </row>
    <row r="5859" spans="1:18" x14ac:dyDescent="0.3">
      <c r="A5859" s="1" t="s">
        <v>24</v>
      </c>
      <c r="B5859" s="1" t="s">
        <v>18</v>
      </c>
      <c r="C5859" s="1" t="s">
        <v>131</v>
      </c>
      <c r="D5859" s="1" t="s">
        <v>42</v>
      </c>
      <c r="E5859" s="1" t="s">
        <v>43</v>
      </c>
      <c r="F5859" s="1" t="s">
        <v>15</v>
      </c>
      <c r="G5859" s="1" t="s">
        <v>29</v>
      </c>
      <c r="H5859">
        <v>2.95</v>
      </c>
      <c r="I5859">
        <v>5</v>
      </c>
      <c r="J5859">
        <v>14.76</v>
      </c>
      <c r="K5859" s="11">
        <v>0.6</v>
      </c>
      <c r="L5859">
        <v>-11.44</v>
      </c>
      <c r="M5859">
        <v>26.2</v>
      </c>
      <c r="N5859" s="11">
        <v>-0.78</v>
      </c>
      <c r="O5859">
        <v>-20.295999999999999</v>
      </c>
      <c r="P5859" t="str">
        <f>IF(OR(SampleSuperstore[[#This Row],[Total Sales]]&gt;'Check Outliers'!$M$7,SampleSuperstore[[#This Row],[Total Sales]]&lt;'Check Outliers'!$M$8),"Outlier","normal")</f>
        <v>normal</v>
      </c>
      <c r="Q5859" t="str">
        <f>IF(OR(SampleSuperstore[[#This Row],[Profit]]&gt;'Check Outliers'!$M$15,SampleSuperstore[[#This Row],[Profit]]&lt;'Check Outliers'!$M$16),"outlier","normal")</f>
        <v>normal</v>
      </c>
      <c r="R5859" s="1" t="str">
        <f>IF(OR(SampleSuperstore[[#This Row],[Cogs]]&gt;'Check Outliers'!$M$23,SampleSuperstore[[#This Row],[Cogs]]&lt;'Check Outliers'!$M$24),"outlier","normal")</f>
        <v>normal</v>
      </c>
    </row>
    <row r="5860" spans="1:18" x14ac:dyDescent="0.3">
      <c r="A5860" s="1" t="s">
        <v>10</v>
      </c>
      <c r="B5860" s="1" t="s">
        <v>11</v>
      </c>
      <c r="C5860" s="1" t="s">
        <v>35</v>
      </c>
      <c r="D5860" s="1" t="s">
        <v>20</v>
      </c>
      <c r="E5860" s="1" t="s">
        <v>21</v>
      </c>
      <c r="F5860" s="1" t="s">
        <v>15</v>
      </c>
      <c r="G5860" s="1" t="s">
        <v>16</v>
      </c>
      <c r="H5860">
        <v>119.84</v>
      </c>
      <c r="I5860">
        <v>2</v>
      </c>
      <c r="J5860">
        <v>239.67</v>
      </c>
      <c r="K5860" s="11">
        <v>0.15</v>
      </c>
      <c r="L5860">
        <v>14.1</v>
      </c>
      <c r="M5860">
        <v>225.57</v>
      </c>
      <c r="N5860" s="11">
        <v>0.06</v>
      </c>
      <c r="O5860">
        <v>-21.850499999999997</v>
      </c>
      <c r="P5860" t="str">
        <f>IF(OR(SampleSuperstore[[#This Row],[Total Sales]]&gt;'Check Outliers'!$M$7,SampleSuperstore[[#This Row],[Total Sales]]&lt;'Check Outliers'!$M$8),"Outlier","normal")</f>
        <v>normal</v>
      </c>
      <c r="Q5860" t="str">
        <f>IF(OR(SampleSuperstore[[#This Row],[Profit]]&gt;'Check Outliers'!$M$15,SampleSuperstore[[#This Row],[Profit]]&lt;'Check Outliers'!$M$16),"outlier","normal")</f>
        <v>normal</v>
      </c>
      <c r="R5860" s="1" t="str">
        <f>IF(OR(SampleSuperstore[[#This Row],[Cogs]]&gt;'Check Outliers'!$M$23,SampleSuperstore[[#This Row],[Cogs]]&lt;'Check Outliers'!$M$24),"outlier","normal")</f>
        <v>normal</v>
      </c>
    </row>
    <row r="5861" spans="1:18" x14ac:dyDescent="0.3">
      <c r="A5861" s="1" t="s">
        <v>24</v>
      </c>
      <c r="B5861" s="1" t="s">
        <v>11</v>
      </c>
      <c r="C5861" s="1" t="s">
        <v>544</v>
      </c>
      <c r="D5861" s="1" t="s">
        <v>193</v>
      </c>
      <c r="E5861" s="1" t="s">
        <v>14</v>
      </c>
      <c r="F5861" s="1" t="s">
        <v>15</v>
      </c>
      <c r="G5861" s="1" t="s">
        <v>27</v>
      </c>
      <c r="H5861">
        <v>150.97999999999999</v>
      </c>
      <c r="I5861">
        <v>2</v>
      </c>
      <c r="J5861">
        <v>301.95999999999998</v>
      </c>
      <c r="K5861" s="11">
        <v>0</v>
      </c>
      <c r="L5861">
        <v>45.29</v>
      </c>
      <c r="M5861">
        <v>256.67</v>
      </c>
      <c r="N5861" s="11">
        <v>0.15</v>
      </c>
      <c r="O5861">
        <v>45.29</v>
      </c>
      <c r="P5861" t="str">
        <f>IF(OR(SampleSuperstore[[#This Row],[Total Sales]]&gt;'Check Outliers'!$M$7,SampleSuperstore[[#This Row],[Total Sales]]&lt;'Check Outliers'!$M$8),"Outlier","normal")</f>
        <v>normal</v>
      </c>
      <c r="Q5861" t="str">
        <f>IF(OR(SampleSuperstore[[#This Row],[Profit]]&gt;'Check Outliers'!$M$15,SampleSuperstore[[#This Row],[Profit]]&lt;'Check Outliers'!$M$16),"outlier","normal")</f>
        <v>normal</v>
      </c>
      <c r="R5861" s="1" t="str">
        <f>IF(OR(SampleSuperstore[[#This Row],[Cogs]]&gt;'Check Outliers'!$M$23,SampleSuperstore[[#This Row],[Cogs]]&lt;'Check Outliers'!$M$24),"outlier","normal")</f>
        <v>normal</v>
      </c>
    </row>
    <row r="5862" spans="1:18" x14ac:dyDescent="0.3">
      <c r="A5862" s="1" t="s">
        <v>10</v>
      </c>
      <c r="B5862" s="1" t="s">
        <v>40</v>
      </c>
      <c r="C5862" s="1" t="s">
        <v>51</v>
      </c>
      <c r="D5862" s="1" t="s">
        <v>52</v>
      </c>
      <c r="E5862" s="1" t="s">
        <v>53</v>
      </c>
      <c r="F5862" s="1" t="s">
        <v>22</v>
      </c>
      <c r="G5862" s="1" t="s">
        <v>37</v>
      </c>
      <c r="H5862">
        <v>3.98</v>
      </c>
      <c r="I5862">
        <v>2</v>
      </c>
      <c r="J5862">
        <v>7.97</v>
      </c>
      <c r="K5862" s="11">
        <v>0.2</v>
      </c>
      <c r="L5862">
        <v>2.89</v>
      </c>
      <c r="M5862">
        <v>5.08</v>
      </c>
      <c r="N5862" s="11">
        <v>0.36</v>
      </c>
      <c r="O5862">
        <v>1.296</v>
      </c>
      <c r="P5862" t="str">
        <f>IF(OR(SampleSuperstore[[#This Row],[Total Sales]]&gt;'Check Outliers'!$M$7,SampleSuperstore[[#This Row],[Total Sales]]&lt;'Check Outliers'!$M$8),"Outlier","normal")</f>
        <v>normal</v>
      </c>
      <c r="Q5862" t="str">
        <f>IF(OR(SampleSuperstore[[#This Row],[Profit]]&gt;'Check Outliers'!$M$15,SampleSuperstore[[#This Row],[Profit]]&lt;'Check Outliers'!$M$16),"outlier","normal")</f>
        <v>normal</v>
      </c>
      <c r="R5862" s="1" t="str">
        <f>IF(OR(SampleSuperstore[[#This Row],[Cogs]]&gt;'Check Outliers'!$M$23,SampleSuperstore[[#This Row],[Cogs]]&lt;'Check Outliers'!$M$24),"outlier","normal")</f>
        <v>normal</v>
      </c>
    </row>
    <row r="5863" spans="1:18" x14ac:dyDescent="0.3">
      <c r="A5863" s="1" t="s">
        <v>10</v>
      </c>
      <c r="B5863" s="1" t="s">
        <v>11</v>
      </c>
      <c r="C5863" s="1" t="s">
        <v>372</v>
      </c>
      <c r="D5863" s="1" t="s">
        <v>193</v>
      </c>
      <c r="E5863" s="1" t="s">
        <v>14</v>
      </c>
      <c r="F5863" s="1" t="s">
        <v>22</v>
      </c>
      <c r="G5863" s="1" t="s">
        <v>37</v>
      </c>
      <c r="H5863">
        <v>54.96</v>
      </c>
      <c r="I5863">
        <v>2</v>
      </c>
      <c r="J5863">
        <v>109.92</v>
      </c>
      <c r="K5863" s="11">
        <v>0</v>
      </c>
      <c r="L5863">
        <v>53.86</v>
      </c>
      <c r="M5863">
        <v>56.06</v>
      </c>
      <c r="N5863" s="11">
        <v>0.49</v>
      </c>
      <c r="O5863">
        <v>53.86</v>
      </c>
      <c r="P5863" t="str">
        <f>IF(OR(SampleSuperstore[[#This Row],[Total Sales]]&gt;'Check Outliers'!$M$7,SampleSuperstore[[#This Row],[Total Sales]]&lt;'Check Outliers'!$M$8),"Outlier","normal")</f>
        <v>normal</v>
      </c>
      <c r="Q5863" t="str">
        <f>IF(OR(SampleSuperstore[[#This Row],[Profit]]&gt;'Check Outliers'!$M$15,SampleSuperstore[[#This Row],[Profit]]&lt;'Check Outliers'!$M$16),"outlier","normal")</f>
        <v>normal</v>
      </c>
      <c r="R5863" s="1" t="str">
        <f>IF(OR(SampleSuperstore[[#This Row],[Cogs]]&gt;'Check Outliers'!$M$23,SampleSuperstore[[#This Row],[Cogs]]&lt;'Check Outliers'!$M$24),"outlier","normal")</f>
        <v>normal</v>
      </c>
    </row>
    <row r="5864" spans="1:18" x14ac:dyDescent="0.3">
      <c r="A5864" s="1" t="s">
        <v>10</v>
      </c>
      <c r="B5864" s="1" t="s">
        <v>11</v>
      </c>
      <c r="C5864" s="1" t="s">
        <v>372</v>
      </c>
      <c r="D5864" s="1" t="s">
        <v>193</v>
      </c>
      <c r="E5864" s="1" t="s">
        <v>14</v>
      </c>
      <c r="F5864" s="1" t="s">
        <v>22</v>
      </c>
      <c r="G5864" s="1" t="s">
        <v>37</v>
      </c>
      <c r="H5864">
        <v>6.48</v>
      </c>
      <c r="I5864">
        <v>3</v>
      </c>
      <c r="J5864">
        <v>19.440000000000001</v>
      </c>
      <c r="K5864" s="11">
        <v>0</v>
      </c>
      <c r="L5864">
        <v>9.33</v>
      </c>
      <c r="M5864">
        <v>10.11</v>
      </c>
      <c r="N5864" s="11">
        <v>0.48</v>
      </c>
      <c r="O5864">
        <v>9.33</v>
      </c>
      <c r="P5864" t="str">
        <f>IF(OR(SampleSuperstore[[#This Row],[Total Sales]]&gt;'Check Outliers'!$M$7,SampleSuperstore[[#This Row],[Total Sales]]&lt;'Check Outliers'!$M$8),"Outlier","normal")</f>
        <v>normal</v>
      </c>
      <c r="Q5864" t="str">
        <f>IF(OR(SampleSuperstore[[#This Row],[Profit]]&gt;'Check Outliers'!$M$15,SampleSuperstore[[#This Row],[Profit]]&lt;'Check Outliers'!$M$16),"outlier","normal")</f>
        <v>normal</v>
      </c>
      <c r="R5864" s="1" t="str">
        <f>IF(OR(SampleSuperstore[[#This Row],[Cogs]]&gt;'Check Outliers'!$M$23,SampleSuperstore[[#This Row],[Cogs]]&lt;'Check Outliers'!$M$24),"outlier","normal")</f>
        <v>normal</v>
      </c>
    </row>
    <row r="5865" spans="1:18" x14ac:dyDescent="0.3">
      <c r="A5865" s="1" t="s">
        <v>10</v>
      </c>
      <c r="B5865" s="1" t="s">
        <v>11</v>
      </c>
      <c r="C5865" s="1" t="s">
        <v>372</v>
      </c>
      <c r="D5865" s="1" t="s">
        <v>193</v>
      </c>
      <c r="E5865" s="1" t="s">
        <v>14</v>
      </c>
      <c r="F5865" s="1" t="s">
        <v>22</v>
      </c>
      <c r="G5865" s="1" t="s">
        <v>30</v>
      </c>
      <c r="H5865">
        <v>5.58</v>
      </c>
      <c r="I5865">
        <v>2</v>
      </c>
      <c r="J5865">
        <v>11.16</v>
      </c>
      <c r="K5865" s="11">
        <v>0</v>
      </c>
      <c r="L5865">
        <v>4.3499999999999996</v>
      </c>
      <c r="M5865">
        <v>6.81</v>
      </c>
      <c r="N5865" s="11">
        <v>0.39</v>
      </c>
      <c r="O5865">
        <v>4.3499999999999996</v>
      </c>
      <c r="P5865" t="str">
        <f>IF(OR(SampleSuperstore[[#This Row],[Total Sales]]&gt;'Check Outliers'!$M$7,SampleSuperstore[[#This Row],[Total Sales]]&lt;'Check Outliers'!$M$8),"Outlier","normal")</f>
        <v>normal</v>
      </c>
      <c r="Q5865" t="str">
        <f>IF(OR(SampleSuperstore[[#This Row],[Profit]]&gt;'Check Outliers'!$M$15,SampleSuperstore[[#This Row],[Profit]]&lt;'Check Outliers'!$M$16),"outlier","normal")</f>
        <v>normal</v>
      </c>
      <c r="R5865" s="1" t="str">
        <f>IF(OR(SampleSuperstore[[#This Row],[Cogs]]&gt;'Check Outliers'!$M$23,SampleSuperstore[[#This Row],[Cogs]]&lt;'Check Outliers'!$M$24),"outlier","normal")</f>
        <v>normal</v>
      </c>
    </row>
    <row r="5866" spans="1:18" x14ac:dyDescent="0.3">
      <c r="A5866" s="1" t="s">
        <v>10</v>
      </c>
      <c r="B5866" s="1" t="s">
        <v>18</v>
      </c>
      <c r="C5866" s="1" t="s">
        <v>337</v>
      </c>
      <c r="D5866" s="1" t="s">
        <v>123</v>
      </c>
      <c r="E5866" s="1" t="s">
        <v>53</v>
      </c>
      <c r="F5866" s="1" t="s">
        <v>22</v>
      </c>
      <c r="G5866" s="1" t="s">
        <v>34</v>
      </c>
      <c r="H5866">
        <v>26.49</v>
      </c>
      <c r="I5866">
        <v>3</v>
      </c>
      <c r="J5866">
        <v>79.47</v>
      </c>
      <c r="K5866" s="11">
        <v>0</v>
      </c>
      <c r="L5866">
        <v>22.25</v>
      </c>
      <c r="M5866">
        <v>57.22</v>
      </c>
      <c r="N5866" s="11">
        <v>0.28000000000000003</v>
      </c>
      <c r="O5866">
        <v>22.25</v>
      </c>
      <c r="P5866" t="str">
        <f>IF(OR(SampleSuperstore[[#This Row],[Total Sales]]&gt;'Check Outliers'!$M$7,SampleSuperstore[[#This Row],[Total Sales]]&lt;'Check Outliers'!$M$8),"Outlier","normal")</f>
        <v>normal</v>
      </c>
      <c r="Q5866" t="str">
        <f>IF(OR(SampleSuperstore[[#This Row],[Profit]]&gt;'Check Outliers'!$M$15,SampleSuperstore[[#This Row],[Profit]]&lt;'Check Outliers'!$M$16),"outlier","normal")</f>
        <v>normal</v>
      </c>
      <c r="R5866" s="1" t="str">
        <f>IF(OR(SampleSuperstore[[#This Row],[Cogs]]&gt;'Check Outliers'!$M$23,SampleSuperstore[[#This Row],[Cogs]]&lt;'Check Outliers'!$M$24),"outlier","normal")</f>
        <v>normal</v>
      </c>
    </row>
    <row r="5867" spans="1:18" x14ac:dyDescent="0.3">
      <c r="A5867" s="1" t="s">
        <v>10</v>
      </c>
      <c r="B5867" s="1" t="s">
        <v>18</v>
      </c>
      <c r="C5867" s="1" t="s">
        <v>337</v>
      </c>
      <c r="D5867" s="1" t="s">
        <v>123</v>
      </c>
      <c r="E5867" s="1" t="s">
        <v>53</v>
      </c>
      <c r="F5867" s="1" t="s">
        <v>22</v>
      </c>
      <c r="G5867" s="1" t="s">
        <v>30</v>
      </c>
      <c r="H5867">
        <v>2.2799999999999998</v>
      </c>
      <c r="I5867">
        <v>2</v>
      </c>
      <c r="J5867">
        <v>4.5599999999999996</v>
      </c>
      <c r="K5867" s="11">
        <v>0</v>
      </c>
      <c r="L5867">
        <v>2.0099999999999998</v>
      </c>
      <c r="M5867">
        <v>2.5499999999999998</v>
      </c>
      <c r="N5867" s="11">
        <v>0.44</v>
      </c>
      <c r="O5867">
        <v>2.0099999999999998</v>
      </c>
      <c r="P5867" t="str">
        <f>IF(OR(SampleSuperstore[[#This Row],[Total Sales]]&gt;'Check Outliers'!$M$7,SampleSuperstore[[#This Row],[Total Sales]]&lt;'Check Outliers'!$M$8),"Outlier","normal")</f>
        <v>normal</v>
      </c>
      <c r="Q5867" t="str">
        <f>IF(OR(SampleSuperstore[[#This Row],[Profit]]&gt;'Check Outliers'!$M$15,SampleSuperstore[[#This Row],[Profit]]&lt;'Check Outliers'!$M$16),"outlier","normal")</f>
        <v>normal</v>
      </c>
      <c r="R5867" s="1" t="str">
        <f>IF(OR(SampleSuperstore[[#This Row],[Cogs]]&gt;'Check Outliers'!$M$23,SampleSuperstore[[#This Row],[Cogs]]&lt;'Check Outliers'!$M$24),"outlier","normal")</f>
        <v>normal</v>
      </c>
    </row>
    <row r="5868" spans="1:18" hidden="1" x14ac:dyDescent="0.3">
      <c r="A5868" s="1" t="s">
        <v>10</v>
      </c>
      <c r="B5868" s="1" t="s">
        <v>18</v>
      </c>
      <c r="C5868" s="1" t="s">
        <v>337</v>
      </c>
      <c r="D5868" s="1" t="s">
        <v>123</v>
      </c>
      <c r="E5868" s="1" t="s">
        <v>53</v>
      </c>
      <c r="F5868" s="1" t="s">
        <v>15</v>
      </c>
      <c r="G5868" s="1" t="s">
        <v>17</v>
      </c>
      <c r="H5868">
        <v>226.67</v>
      </c>
      <c r="I5868">
        <v>5</v>
      </c>
      <c r="J5868">
        <v>1133.3499999999999</v>
      </c>
      <c r="K5868" s="1">
        <v>0</v>
      </c>
      <c r="L5868">
        <v>294.67</v>
      </c>
      <c r="M5868">
        <v>838.68</v>
      </c>
      <c r="N5868">
        <v>0.26</v>
      </c>
      <c r="O5868">
        <v>294.67</v>
      </c>
      <c r="P5868" t="str">
        <f>IF(OR(SampleSuperstore[[#This Row],[Total Sales]]&gt;'Check Outliers'!$M$7,SampleSuperstore[[#This Row],[Total Sales]]&lt;'Check Outliers'!$M$8),"Outlier","normal")</f>
        <v>Outlier</v>
      </c>
      <c r="Q5868" t="str">
        <f>IF(OR(SampleSuperstore[[#This Row],[Profit]]&gt;'Check Outliers'!$M$15,SampleSuperstore[[#This Row],[Profit]]&lt;'Check Outliers'!$M$16),"outlier","normal")</f>
        <v>outlier</v>
      </c>
      <c r="R5868" s="1" t="str">
        <f>IF(OR(SampleSuperstore[[#This Row],[Cogs]]&gt;'Check Outliers'!$M$23,SampleSuperstore[[#This Row],[Cogs]]&lt;'Check Outliers'!$M$24),"outlier","normal")</f>
        <v>outlier</v>
      </c>
    </row>
    <row r="5869" spans="1:18" x14ac:dyDescent="0.3">
      <c r="A5869" s="1" t="s">
        <v>24</v>
      </c>
      <c r="B5869" s="1" t="s">
        <v>18</v>
      </c>
      <c r="C5869" s="1" t="s">
        <v>51</v>
      </c>
      <c r="D5869" s="1" t="s">
        <v>52</v>
      </c>
      <c r="E5869" s="1" t="s">
        <v>53</v>
      </c>
      <c r="F5869" s="1" t="s">
        <v>22</v>
      </c>
      <c r="G5869" s="1" t="s">
        <v>30</v>
      </c>
      <c r="H5869">
        <v>4.67</v>
      </c>
      <c r="I5869">
        <v>1</v>
      </c>
      <c r="J5869">
        <v>4.67</v>
      </c>
      <c r="K5869" s="11">
        <v>0.2</v>
      </c>
      <c r="L5869">
        <v>0.57999999999999996</v>
      </c>
      <c r="M5869">
        <v>4.09</v>
      </c>
      <c r="N5869" s="11">
        <v>0.12</v>
      </c>
      <c r="O5869">
        <v>-0.35400000000000009</v>
      </c>
      <c r="P5869" t="str">
        <f>IF(OR(SampleSuperstore[[#This Row],[Total Sales]]&gt;'Check Outliers'!$M$7,SampleSuperstore[[#This Row],[Total Sales]]&lt;'Check Outliers'!$M$8),"Outlier","normal")</f>
        <v>normal</v>
      </c>
      <c r="Q5869" t="str">
        <f>IF(OR(SampleSuperstore[[#This Row],[Profit]]&gt;'Check Outliers'!$M$15,SampleSuperstore[[#This Row],[Profit]]&lt;'Check Outliers'!$M$16),"outlier","normal")</f>
        <v>normal</v>
      </c>
      <c r="R5869" s="1" t="str">
        <f>IF(OR(SampleSuperstore[[#This Row],[Cogs]]&gt;'Check Outliers'!$M$23,SampleSuperstore[[#This Row],[Cogs]]&lt;'Check Outliers'!$M$24),"outlier","normal")</f>
        <v>normal</v>
      </c>
    </row>
    <row r="5870" spans="1:18" hidden="1" x14ac:dyDescent="0.3">
      <c r="A5870" s="1" t="s">
        <v>24</v>
      </c>
      <c r="B5870" s="1" t="s">
        <v>18</v>
      </c>
      <c r="C5870" s="1" t="s">
        <v>51</v>
      </c>
      <c r="D5870" s="1" t="s">
        <v>52</v>
      </c>
      <c r="E5870" s="1" t="s">
        <v>53</v>
      </c>
      <c r="F5870" s="1" t="s">
        <v>22</v>
      </c>
      <c r="G5870" s="1" t="s">
        <v>33</v>
      </c>
      <c r="H5870">
        <v>17.43</v>
      </c>
      <c r="I5870">
        <v>6</v>
      </c>
      <c r="J5870">
        <v>104.58</v>
      </c>
      <c r="K5870" s="1">
        <v>0.7</v>
      </c>
      <c r="L5870">
        <v>-80.180000000000007</v>
      </c>
      <c r="M5870">
        <v>184.76</v>
      </c>
      <c r="N5870">
        <v>-0.77</v>
      </c>
      <c r="O5870">
        <v>-153.386</v>
      </c>
      <c r="P5870" t="str">
        <f>IF(OR(SampleSuperstore[[#This Row],[Total Sales]]&gt;'Check Outliers'!$M$7,SampleSuperstore[[#This Row],[Total Sales]]&lt;'Check Outliers'!$M$8),"Outlier","normal")</f>
        <v>normal</v>
      </c>
      <c r="Q5870" t="str">
        <f>IF(OR(SampleSuperstore[[#This Row],[Profit]]&gt;'Check Outliers'!$M$15,SampleSuperstore[[#This Row],[Profit]]&lt;'Check Outliers'!$M$16),"outlier","normal")</f>
        <v>outlier</v>
      </c>
      <c r="R5870" s="1" t="str">
        <f>IF(OR(SampleSuperstore[[#This Row],[Cogs]]&gt;'Check Outliers'!$M$23,SampleSuperstore[[#This Row],[Cogs]]&lt;'Check Outliers'!$M$24),"outlier","normal")</f>
        <v>normal</v>
      </c>
    </row>
    <row r="5871" spans="1:18" hidden="1" x14ac:dyDescent="0.3">
      <c r="A5871" s="1" t="s">
        <v>24</v>
      </c>
      <c r="B5871" s="1" t="s">
        <v>40</v>
      </c>
      <c r="C5871" s="1" t="s">
        <v>545</v>
      </c>
      <c r="D5871" s="1" t="s">
        <v>546</v>
      </c>
      <c r="E5871" s="1" t="s">
        <v>21</v>
      </c>
      <c r="F5871" s="1" t="s">
        <v>15</v>
      </c>
      <c r="G5871" s="1" t="s">
        <v>17</v>
      </c>
      <c r="H5871">
        <v>400.78</v>
      </c>
      <c r="I5871">
        <v>4</v>
      </c>
      <c r="J5871">
        <v>1603.14</v>
      </c>
      <c r="K5871" s="1">
        <v>0.2</v>
      </c>
      <c r="L5871">
        <v>100.2</v>
      </c>
      <c r="M5871">
        <v>1502.94</v>
      </c>
      <c r="N5871">
        <v>0.06</v>
      </c>
      <c r="O5871">
        <v>-220.42800000000005</v>
      </c>
      <c r="P5871" t="str">
        <f>IF(OR(SampleSuperstore[[#This Row],[Total Sales]]&gt;'Check Outliers'!$M$7,SampleSuperstore[[#This Row],[Total Sales]]&lt;'Check Outliers'!$M$8),"Outlier","normal")</f>
        <v>Outlier</v>
      </c>
      <c r="Q5871" t="str">
        <f>IF(OR(SampleSuperstore[[#This Row],[Profit]]&gt;'Check Outliers'!$M$15,SampleSuperstore[[#This Row],[Profit]]&lt;'Check Outliers'!$M$16),"outlier","normal")</f>
        <v>outlier</v>
      </c>
      <c r="R5871" s="1" t="str">
        <f>IF(OR(SampleSuperstore[[#This Row],[Cogs]]&gt;'Check Outliers'!$M$23,SampleSuperstore[[#This Row],[Cogs]]&lt;'Check Outliers'!$M$24),"outlier","normal")</f>
        <v>outlier</v>
      </c>
    </row>
    <row r="5872" spans="1:18" hidden="1" x14ac:dyDescent="0.3">
      <c r="A5872" s="1" t="s">
        <v>164</v>
      </c>
      <c r="B5872" s="1" t="s">
        <v>18</v>
      </c>
      <c r="C5872" s="1" t="s">
        <v>204</v>
      </c>
      <c r="D5872" s="1" t="s">
        <v>20</v>
      </c>
      <c r="E5872" s="1" t="s">
        <v>21</v>
      </c>
      <c r="F5872" s="1" t="s">
        <v>15</v>
      </c>
      <c r="G5872" s="1" t="s">
        <v>27</v>
      </c>
      <c r="H5872">
        <v>184.78</v>
      </c>
      <c r="I5872">
        <v>7</v>
      </c>
      <c r="J5872">
        <v>1293.49</v>
      </c>
      <c r="K5872" s="1">
        <v>0.2</v>
      </c>
      <c r="L5872">
        <v>80.84</v>
      </c>
      <c r="M5872">
        <v>1212.6500000000001</v>
      </c>
      <c r="N5872">
        <v>0.06</v>
      </c>
      <c r="O5872">
        <v>-177.85800000000003</v>
      </c>
      <c r="P5872" t="str">
        <f>IF(OR(SampleSuperstore[[#This Row],[Total Sales]]&gt;'Check Outliers'!$M$7,SampleSuperstore[[#This Row],[Total Sales]]&lt;'Check Outliers'!$M$8),"Outlier","normal")</f>
        <v>Outlier</v>
      </c>
      <c r="Q5872" t="str">
        <f>IF(OR(SampleSuperstore[[#This Row],[Profit]]&gt;'Check Outliers'!$M$15,SampleSuperstore[[#This Row],[Profit]]&lt;'Check Outliers'!$M$16),"outlier","normal")</f>
        <v>outlier</v>
      </c>
      <c r="R5872" s="1" t="str">
        <f>IF(OR(SampleSuperstore[[#This Row],[Cogs]]&gt;'Check Outliers'!$M$23,SampleSuperstore[[#This Row],[Cogs]]&lt;'Check Outliers'!$M$24),"outlier","normal")</f>
        <v>outlier</v>
      </c>
    </row>
    <row r="5873" spans="1:18" x14ac:dyDescent="0.3">
      <c r="A5873" s="1" t="s">
        <v>24</v>
      </c>
      <c r="B5873" s="1" t="s">
        <v>11</v>
      </c>
      <c r="C5873" s="1" t="s">
        <v>103</v>
      </c>
      <c r="D5873" s="1" t="s">
        <v>70</v>
      </c>
      <c r="E5873" s="1" t="s">
        <v>43</v>
      </c>
      <c r="F5873" s="1" t="s">
        <v>15</v>
      </c>
      <c r="G5873" s="1" t="s">
        <v>29</v>
      </c>
      <c r="H5873">
        <v>42.65</v>
      </c>
      <c r="I5873">
        <v>3</v>
      </c>
      <c r="J5873">
        <v>127.95</v>
      </c>
      <c r="K5873" s="11">
        <v>0</v>
      </c>
      <c r="L5873">
        <v>21.75</v>
      </c>
      <c r="M5873">
        <v>106.2</v>
      </c>
      <c r="N5873" s="11">
        <v>0.17</v>
      </c>
      <c r="O5873">
        <v>21.75</v>
      </c>
      <c r="P5873" t="str">
        <f>IF(OR(SampleSuperstore[[#This Row],[Total Sales]]&gt;'Check Outliers'!$M$7,SampleSuperstore[[#This Row],[Total Sales]]&lt;'Check Outliers'!$M$8),"Outlier","normal")</f>
        <v>normal</v>
      </c>
      <c r="Q5873" t="str">
        <f>IF(OR(SampleSuperstore[[#This Row],[Profit]]&gt;'Check Outliers'!$M$15,SampleSuperstore[[#This Row],[Profit]]&lt;'Check Outliers'!$M$16),"outlier","normal")</f>
        <v>normal</v>
      </c>
      <c r="R5873" s="1" t="str">
        <f>IF(OR(SampleSuperstore[[#This Row],[Cogs]]&gt;'Check Outliers'!$M$23,SampleSuperstore[[#This Row],[Cogs]]&lt;'Check Outliers'!$M$24),"outlier","normal")</f>
        <v>normal</v>
      </c>
    </row>
    <row r="5874" spans="1:18" x14ac:dyDescent="0.3">
      <c r="A5874" s="1" t="s">
        <v>24</v>
      </c>
      <c r="B5874" s="1" t="s">
        <v>40</v>
      </c>
      <c r="C5874" s="1" t="s">
        <v>99</v>
      </c>
      <c r="D5874" s="1" t="s">
        <v>163</v>
      </c>
      <c r="E5874" s="1" t="s">
        <v>14</v>
      </c>
      <c r="F5874" s="1" t="s">
        <v>22</v>
      </c>
      <c r="G5874" s="1" t="s">
        <v>28</v>
      </c>
      <c r="H5874">
        <v>59.76</v>
      </c>
      <c r="I5874">
        <v>1</v>
      </c>
      <c r="J5874">
        <v>59.76</v>
      </c>
      <c r="K5874" s="11">
        <v>0</v>
      </c>
      <c r="L5874">
        <v>16.73</v>
      </c>
      <c r="M5874">
        <v>43.03</v>
      </c>
      <c r="N5874" s="11">
        <v>0.28000000000000003</v>
      </c>
      <c r="O5874">
        <v>16.73</v>
      </c>
      <c r="P5874" t="str">
        <f>IF(OR(SampleSuperstore[[#This Row],[Total Sales]]&gt;'Check Outliers'!$M$7,SampleSuperstore[[#This Row],[Total Sales]]&lt;'Check Outliers'!$M$8),"Outlier","normal")</f>
        <v>normal</v>
      </c>
      <c r="Q5874" t="str">
        <f>IF(OR(SampleSuperstore[[#This Row],[Profit]]&gt;'Check Outliers'!$M$15,SampleSuperstore[[#This Row],[Profit]]&lt;'Check Outliers'!$M$16),"outlier","normal")</f>
        <v>normal</v>
      </c>
      <c r="R5874" s="1" t="str">
        <f>IF(OR(SampleSuperstore[[#This Row],[Cogs]]&gt;'Check Outliers'!$M$23,SampleSuperstore[[#This Row],[Cogs]]&lt;'Check Outliers'!$M$24),"outlier","normal")</f>
        <v>normal</v>
      </c>
    </row>
    <row r="5875" spans="1:18" x14ac:dyDescent="0.3">
      <c r="A5875" s="1" t="s">
        <v>164</v>
      </c>
      <c r="B5875" s="1" t="s">
        <v>40</v>
      </c>
      <c r="C5875" s="1" t="s">
        <v>267</v>
      </c>
      <c r="D5875" s="1" t="s">
        <v>193</v>
      </c>
      <c r="E5875" s="1" t="s">
        <v>14</v>
      </c>
      <c r="F5875" s="1" t="s">
        <v>22</v>
      </c>
      <c r="G5875" s="1" t="s">
        <v>33</v>
      </c>
      <c r="H5875">
        <v>15.44</v>
      </c>
      <c r="I5875">
        <v>7</v>
      </c>
      <c r="J5875">
        <v>108.08</v>
      </c>
      <c r="K5875" s="11">
        <v>0</v>
      </c>
      <c r="L5875">
        <v>54.04</v>
      </c>
      <c r="M5875">
        <v>54.04</v>
      </c>
      <c r="N5875" s="11">
        <v>0.5</v>
      </c>
      <c r="O5875">
        <v>54.04</v>
      </c>
      <c r="P5875" t="str">
        <f>IF(OR(SampleSuperstore[[#This Row],[Total Sales]]&gt;'Check Outliers'!$M$7,SampleSuperstore[[#This Row],[Total Sales]]&lt;'Check Outliers'!$M$8),"Outlier","normal")</f>
        <v>normal</v>
      </c>
      <c r="Q5875" t="str">
        <f>IF(OR(SampleSuperstore[[#This Row],[Profit]]&gt;'Check Outliers'!$M$15,SampleSuperstore[[#This Row],[Profit]]&lt;'Check Outliers'!$M$16),"outlier","normal")</f>
        <v>normal</v>
      </c>
      <c r="R5875" s="1" t="str">
        <f>IF(OR(SampleSuperstore[[#This Row],[Cogs]]&gt;'Check Outliers'!$M$23,SampleSuperstore[[#This Row],[Cogs]]&lt;'Check Outliers'!$M$24),"outlier","normal")</f>
        <v>normal</v>
      </c>
    </row>
    <row r="5876" spans="1:18" x14ac:dyDescent="0.3">
      <c r="A5876" s="1" t="s">
        <v>164</v>
      </c>
      <c r="B5876" s="1" t="s">
        <v>40</v>
      </c>
      <c r="C5876" s="1" t="s">
        <v>267</v>
      </c>
      <c r="D5876" s="1" t="s">
        <v>193</v>
      </c>
      <c r="E5876" s="1" t="s">
        <v>14</v>
      </c>
      <c r="F5876" s="1" t="s">
        <v>22</v>
      </c>
      <c r="G5876" s="1" t="s">
        <v>33</v>
      </c>
      <c r="H5876">
        <v>3.18</v>
      </c>
      <c r="I5876">
        <v>3</v>
      </c>
      <c r="J5876">
        <v>9.5399999999999991</v>
      </c>
      <c r="K5876" s="11">
        <v>0</v>
      </c>
      <c r="L5876">
        <v>4.3899999999999997</v>
      </c>
      <c r="M5876">
        <v>5.15</v>
      </c>
      <c r="N5876" s="11">
        <v>0.46</v>
      </c>
      <c r="O5876">
        <v>4.3899999999999997</v>
      </c>
      <c r="P5876" t="str">
        <f>IF(OR(SampleSuperstore[[#This Row],[Total Sales]]&gt;'Check Outliers'!$M$7,SampleSuperstore[[#This Row],[Total Sales]]&lt;'Check Outliers'!$M$8),"Outlier","normal")</f>
        <v>normal</v>
      </c>
      <c r="Q5876" t="str">
        <f>IF(OR(SampleSuperstore[[#This Row],[Profit]]&gt;'Check Outliers'!$M$15,SampleSuperstore[[#This Row],[Profit]]&lt;'Check Outliers'!$M$16),"outlier","normal")</f>
        <v>normal</v>
      </c>
      <c r="R5876" s="1" t="str">
        <f>IF(OR(SampleSuperstore[[#This Row],[Cogs]]&gt;'Check Outliers'!$M$23,SampleSuperstore[[#This Row],[Cogs]]&lt;'Check Outliers'!$M$24),"outlier","normal")</f>
        <v>normal</v>
      </c>
    </row>
    <row r="5877" spans="1:18" x14ac:dyDescent="0.3">
      <c r="A5877" s="1" t="s">
        <v>58</v>
      </c>
      <c r="B5877" s="1" t="s">
        <v>40</v>
      </c>
      <c r="C5877" s="1" t="s">
        <v>51</v>
      </c>
      <c r="D5877" s="1" t="s">
        <v>52</v>
      </c>
      <c r="E5877" s="1" t="s">
        <v>53</v>
      </c>
      <c r="F5877" s="1" t="s">
        <v>22</v>
      </c>
      <c r="G5877" s="1" t="s">
        <v>30</v>
      </c>
      <c r="H5877">
        <v>3.91</v>
      </c>
      <c r="I5877">
        <v>3</v>
      </c>
      <c r="J5877">
        <v>11.74</v>
      </c>
      <c r="K5877" s="11">
        <v>0.2</v>
      </c>
      <c r="L5877">
        <v>1.03</v>
      </c>
      <c r="M5877">
        <v>10.71</v>
      </c>
      <c r="N5877" s="11">
        <v>0.09</v>
      </c>
      <c r="O5877">
        <v>-1.3180000000000003</v>
      </c>
      <c r="P5877" t="str">
        <f>IF(OR(SampleSuperstore[[#This Row],[Total Sales]]&gt;'Check Outliers'!$M$7,SampleSuperstore[[#This Row],[Total Sales]]&lt;'Check Outliers'!$M$8),"Outlier","normal")</f>
        <v>normal</v>
      </c>
      <c r="Q5877" t="str">
        <f>IF(OR(SampleSuperstore[[#This Row],[Profit]]&gt;'Check Outliers'!$M$15,SampleSuperstore[[#This Row],[Profit]]&lt;'Check Outliers'!$M$16),"outlier","normal")</f>
        <v>normal</v>
      </c>
      <c r="R5877" s="1" t="str">
        <f>IF(OR(SampleSuperstore[[#This Row],[Cogs]]&gt;'Check Outliers'!$M$23,SampleSuperstore[[#This Row],[Cogs]]&lt;'Check Outliers'!$M$24),"outlier","normal")</f>
        <v>normal</v>
      </c>
    </row>
    <row r="5878" spans="1:18" hidden="1" x14ac:dyDescent="0.3">
      <c r="A5878" s="1" t="s">
        <v>24</v>
      </c>
      <c r="B5878" s="1" t="s">
        <v>40</v>
      </c>
      <c r="C5878" s="1" t="s">
        <v>180</v>
      </c>
      <c r="D5878" s="1" t="s">
        <v>162</v>
      </c>
      <c r="E5878" s="1" t="s">
        <v>53</v>
      </c>
      <c r="F5878" s="1" t="s">
        <v>22</v>
      </c>
      <c r="G5878" s="1" t="s">
        <v>33</v>
      </c>
      <c r="H5878">
        <v>63.98</v>
      </c>
      <c r="I5878">
        <v>7</v>
      </c>
      <c r="J5878">
        <v>447.86</v>
      </c>
      <c r="K5878" s="1">
        <v>0</v>
      </c>
      <c r="L5878">
        <v>219.45</v>
      </c>
      <c r="M5878">
        <v>228.41</v>
      </c>
      <c r="N5878">
        <v>0.49</v>
      </c>
      <c r="O5878">
        <v>219.45</v>
      </c>
      <c r="P5878" t="str">
        <f>IF(OR(SampleSuperstore[[#This Row],[Total Sales]]&gt;'Check Outliers'!$M$7,SampleSuperstore[[#This Row],[Total Sales]]&lt;'Check Outliers'!$M$8),"Outlier","normal")</f>
        <v>normal</v>
      </c>
      <c r="Q5878" t="str">
        <f>IF(OR(SampleSuperstore[[#This Row],[Profit]]&gt;'Check Outliers'!$M$15,SampleSuperstore[[#This Row],[Profit]]&lt;'Check Outliers'!$M$16),"outlier","normal")</f>
        <v>outlier</v>
      </c>
      <c r="R5878" s="1" t="str">
        <f>IF(OR(SampleSuperstore[[#This Row],[Cogs]]&gt;'Check Outliers'!$M$23,SampleSuperstore[[#This Row],[Cogs]]&lt;'Check Outliers'!$M$24),"outlier","normal")</f>
        <v>normal</v>
      </c>
    </row>
    <row r="5879" spans="1:18" x14ac:dyDescent="0.3">
      <c r="A5879" s="1" t="s">
        <v>24</v>
      </c>
      <c r="B5879" s="1" t="s">
        <v>40</v>
      </c>
      <c r="C5879" s="1" t="s">
        <v>180</v>
      </c>
      <c r="D5879" s="1" t="s">
        <v>162</v>
      </c>
      <c r="E5879" s="1" t="s">
        <v>53</v>
      </c>
      <c r="F5879" s="1" t="s">
        <v>22</v>
      </c>
      <c r="G5879" s="1" t="s">
        <v>37</v>
      </c>
      <c r="H5879">
        <v>5.98</v>
      </c>
      <c r="I5879">
        <v>3</v>
      </c>
      <c r="J5879">
        <v>17.940000000000001</v>
      </c>
      <c r="K5879" s="11">
        <v>0</v>
      </c>
      <c r="L5879">
        <v>8.7899999999999991</v>
      </c>
      <c r="M5879">
        <v>9.15</v>
      </c>
      <c r="N5879" s="11">
        <v>0.49</v>
      </c>
      <c r="O5879">
        <v>8.7899999999999991</v>
      </c>
      <c r="P5879" t="str">
        <f>IF(OR(SampleSuperstore[[#This Row],[Total Sales]]&gt;'Check Outliers'!$M$7,SampleSuperstore[[#This Row],[Total Sales]]&lt;'Check Outliers'!$M$8),"Outlier","normal")</f>
        <v>normal</v>
      </c>
      <c r="Q5879" t="str">
        <f>IF(OR(SampleSuperstore[[#This Row],[Profit]]&gt;'Check Outliers'!$M$15,SampleSuperstore[[#This Row],[Profit]]&lt;'Check Outliers'!$M$16),"outlier","normal")</f>
        <v>normal</v>
      </c>
      <c r="R5879" s="1" t="str">
        <f>IF(OR(SampleSuperstore[[#This Row],[Cogs]]&gt;'Check Outliers'!$M$23,SampleSuperstore[[#This Row],[Cogs]]&lt;'Check Outliers'!$M$24),"outlier","normal")</f>
        <v>normal</v>
      </c>
    </row>
    <row r="5880" spans="1:18" x14ac:dyDescent="0.3">
      <c r="A5880" s="1" t="s">
        <v>24</v>
      </c>
      <c r="B5880" s="1" t="s">
        <v>40</v>
      </c>
      <c r="C5880" s="1" t="s">
        <v>180</v>
      </c>
      <c r="D5880" s="1" t="s">
        <v>162</v>
      </c>
      <c r="E5880" s="1" t="s">
        <v>53</v>
      </c>
      <c r="F5880" s="1" t="s">
        <v>22</v>
      </c>
      <c r="G5880" s="1" t="s">
        <v>34</v>
      </c>
      <c r="H5880">
        <v>40.98</v>
      </c>
      <c r="I5880">
        <v>6</v>
      </c>
      <c r="J5880">
        <v>245.88</v>
      </c>
      <c r="K5880" s="11">
        <v>0</v>
      </c>
      <c r="L5880">
        <v>68.849999999999994</v>
      </c>
      <c r="M5880">
        <v>177.03</v>
      </c>
      <c r="N5880" s="11">
        <v>0.28000000000000003</v>
      </c>
      <c r="O5880">
        <v>68.849999999999994</v>
      </c>
      <c r="P5880" t="str">
        <f>IF(OR(SampleSuperstore[[#This Row],[Total Sales]]&gt;'Check Outliers'!$M$7,SampleSuperstore[[#This Row],[Total Sales]]&lt;'Check Outliers'!$M$8),"Outlier","normal")</f>
        <v>normal</v>
      </c>
      <c r="Q5880" t="str">
        <f>IF(OR(SampleSuperstore[[#This Row],[Profit]]&gt;'Check Outliers'!$M$15,SampleSuperstore[[#This Row],[Profit]]&lt;'Check Outliers'!$M$16),"outlier","normal")</f>
        <v>normal</v>
      </c>
      <c r="R5880" s="1" t="str">
        <f>IF(OR(SampleSuperstore[[#This Row],[Cogs]]&gt;'Check Outliers'!$M$23,SampleSuperstore[[#This Row],[Cogs]]&lt;'Check Outliers'!$M$24),"outlier","normal")</f>
        <v>normal</v>
      </c>
    </row>
    <row r="5881" spans="1:18" hidden="1" x14ac:dyDescent="0.3">
      <c r="A5881" s="1" t="s">
        <v>24</v>
      </c>
      <c r="B5881" s="1" t="s">
        <v>11</v>
      </c>
      <c r="C5881" s="1" t="s">
        <v>71</v>
      </c>
      <c r="D5881" s="1" t="s">
        <v>72</v>
      </c>
      <c r="E5881" s="1" t="s">
        <v>53</v>
      </c>
      <c r="F5881" s="1" t="s">
        <v>22</v>
      </c>
      <c r="G5881" s="1" t="s">
        <v>37</v>
      </c>
      <c r="H5881">
        <v>48.04</v>
      </c>
      <c r="I5881">
        <v>4</v>
      </c>
      <c r="J5881">
        <v>192.16</v>
      </c>
      <c r="K5881" s="1">
        <v>0</v>
      </c>
      <c r="L5881">
        <v>92.24</v>
      </c>
      <c r="M5881">
        <v>99.92</v>
      </c>
      <c r="N5881">
        <v>0.48</v>
      </c>
      <c r="O5881">
        <v>92.24</v>
      </c>
      <c r="P5881" t="str">
        <f>IF(OR(SampleSuperstore[[#This Row],[Total Sales]]&gt;'Check Outliers'!$M$7,SampleSuperstore[[#This Row],[Total Sales]]&lt;'Check Outliers'!$M$8),"Outlier","normal")</f>
        <v>normal</v>
      </c>
      <c r="Q5881" t="str">
        <f>IF(OR(SampleSuperstore[[#This Row],[Profit]]&gt;'Check Outliers'!$M$15,SampleSuperstore[[#This Row],[Profit]]&lt;'Check Outliers'!$M$16),"outlier","normal")</f>
        <v>outlier</v>
      </c>
      <c r="R5881" s="1" t="str">
        <f>IF(OR(SampleSuperstore[[#This Row],[Cogs]]&gt;'Check Outliers'!$M$23,SampleSuperstore[[#This Row],[Cogs]]&lt;'Check Outliers'!$M$24),"outlier","normal")</f>
        <v>normal</v>
      </c>
    </row>
    <row r="5882" spans="1:18" hidden="1" x14ac:dyDescent="0.3">
      <c r="A5882" s="1" t="s">
        <v>24</v>
      </c>
      <c r="B5882" s="1" t="s">
        <v>18</v>
      </c>
      <c r="C5882" s="1" t="s">
        <v>140</v>
      </c>
      <c r="D5882" s="1" t="s">
        <v>20</v>
      </c>
      <c r="E5882" s="1" t="s">
        <v>21</v>
      </c>
      <c r="F5882" s="1" t="s">
        <v>15</v>
      </c>
      <c r="G5882" s="1" t="s">
        <v>17</v>
      </c>
      <c r="H5882">
        <v>400.78</v>
      </c>
      <c r="I5882">
        <v>2</v>
      </c>
      <c r="J5882">
        <v>801.57</v>
      </c>
      <c r="K5882" s="1">
        <v>0.2</v>
      </c>
      <c r="L5882">
        <v>50.1</v>
      </c>
      <c r="M5882">
        <v>751.47</v>
      </c>
      <c r="N5882">
        <v>0.06</v>
      </c>
      <c r="O5882">
        <v>-110.21400000000003</v>
      </c>
      <c r="P5882" t="str">
        <f>IF(OR(SampleSuperstore[[#This Row],[Total Sales]]&gt;'Check Outliers'!$M$7,SampleSuperstore[[#This Row],[Total Sales]]&lt;'Check Outliers'!$M$8),"Outlier","normal")</f>
        <v>Outlier</v>
      </c>
      <c r="Q5882" t="str">
        <f>IF(OR(SampleSuperstore[[#This Row],[Profit]]&gt;'Check Outliers'!$M$15,SampleSuperstore[[#This Row],[Profit]]&lt;'Check Outliers'!$M$16),"outlier","normal")</f>
        <v>normal</v>
      </c>
      <c r="R5882" s="1" t="str">
        <f>IF(OR(SampleSuperstore[[#This Row],[Cogs]]&gt;'Check Outliers'!$M$23,SampleSuperstore[[#This Row],[Cogs]]&lt;'Check Outliers'!$M$24),"outlier","normal")</f>
        <v>outlier</v>
      </c>
    </row>
    <row r="5883" spans="1:18" hidden="1" x14ac:dyDescent="0.3">
      <c r="A5883" s="1" t="s">
        <v>24</v>
      </c>
      <c r="B5883" s="1" t="s">
        <v>18</v>
      </c>
      <c r="C5883" s="1" t="s">
        <v>140</v>
      </c>
      <c r="D5883" s="1" t="s">
        <v>20</v>
      </c>
      <c r="E5883" s="1" t="s">
        <v>21</v>
      </c>
      <c r="F5883" s="1" t="s">
        <v>22</v>
      </c>
      <c r="G5883" s="1" t="s">
        <v>37</v>
      </c>
      <c r="H5883">
        <v>40.99</v>
      </c>
      <c r="I5883">
        <v>9</v>
      </c>
      <c r="J5883">
        <v>368.91</v>
      </c>
      <c r="K5883" s="1">
        <v>0</v>
      </c>
      <c r="L5883">
        <v>180.77</v>
      </c>
      <c r="M5883">
        <v>188.14</v>
      </c>
      <c r="N5883">
        <v>0.49</v>
      </c>
      <c r="O5883">
        <v>180.77</v>
      </c>
      <c r="P5883" t="str">
        <f>IF(OR(SampleSuperstore[[#This Row],[Total Sales]]&gt;'Check Outliers'!$M$7,SampleSuperstore[[#This Row],[Total Sales]]&lt;'Check Outliers'!$M$8),"Outlier","normal")</f>
        <v>normal</v>
      </c>
      <c r="Q5883" t="str">
        <f>IF(OR(SampleSuperstore[[#This Row],[Profit]]&gt;'Check Outliers'!$M$15,SampleSuperstore[[#This Row],[Profit]]&lt;'Check Outliers'!$M$16),"outlier","normal")</f>
        <v>outlier</v>
      </c>
      <c r="R5883" s="1" t="str">
        <f>IF(OR(SampleSuperstore[[#This Row],[Cogs]]&gt;'Check Outliers'!$M$23,SampleSuperstore[[#This Row],[Cogs]]&lt;'Check Outliers'!$M$24),"outlier","normal")</f>
        <v>normal</v>
      </c>
    </row>
    <row r="5884" spans="1:18" hidden="1" x14ac:dyDescent="0.3">
      <c r="A5884" s="1" t="s">
        <v>24</v>
      </c>
      <c r="B5884" s="1" t="s">
        <v>18</v>
      </c>
      <c r="C5884" s="1" t="s">
        <v>140</v>
      </c>
      <c r="D5884" s="1" t="s">
        <v>20</v>
      </c>
      <c r="E5884" s="1" t="s">
        <v>21</v>
      </c>
      <c r="F5884" s="1" t="s">
        <v>15</v>
      </c>
      <c r="G5884" s="1" t="s">
        <v>17</v>
      </c>
      <c r="H5884">
        <v>98.39</v>
      </c>
      <c r="I5884">
        <v>9</v>
      </c>
      <c r="J5884">
        <v>885.53</v>
      </c>
      <c r="K5884" s="1">
        <v>0.2</v>
      </c>
      <c r="L5884">
        <v>-99.62</v>
      </c>
      <c r="M5884">
        <v>985.15</v>
      </c>
      <c r="N5884">
        <v>-0.11</v>
      </c>
      <c r="O5884">
        <v>-276.726</v>
      </c>
      <c r="P5884" t="str">
        <f>IF(OR(SampleSuperstore[[#This Row],[Total Sales]]&gt;'Check Outliers'!$M$7,SampleSuperstore[[#This Row],[Total Sales]]&lt;'Check Outliers'!$M$8),"Outlier","normal")</f>
        <v>Outlier</v>
      </c>
      <c r="Q5884" t="str">
        <f>IF(OR(SampleSuperstore[[#This Row],[Profit]]&gt;'Check Outliers'!$M$15,SampleSuperstore[[#This Row],[Profit]]&lt;'Check Outliers'!$M$16),"outlier","normal")</f>
        <v>outlier</v>
      </c>
      <c r="R5884" s="1" t="str">
        <f>IF(OR(SampleSuperstore[[#This Row],[Cogs]]&gt;'Check Outliers'!$M$23,SampleSuperstore[[#This Row],[Cogs]]&lt;'Check Outliers'!$M$24),"outlier","normal")</f>
        <v>outlier</v>
      </c>
    </row>
    <row r="5885" spans="1:18" x14ac:dyDescent="0.3">
      <c r="A5885" s="1" t="s">
        <v>10</v>
      </c>
      <c r="B5885" s="1" t="s">
        <v>18</v>
      </c>
      <c r="C5885" s="1" t="s">
        <v>48</v>
      </c>
      <c r="D5885" s="1" t="s">
        <v>20</v>
      </c>
      <c r="E5885" s="1" t="s">
        <v>21</v>
      </c>
      <c r="F5885" s="1" t="s">
        <v>15</v>
      </c>
      <c r="G5885" s="1" t="s">
        <v>29</v>
      </c>
      <c r="H5885">
        <v>14.14</v>
      </c>
      <c r="I5885">
        <v>2</v>
      </c>
      <c r="J5885">
        <v>28.28</v>
      </c>
      <c r="K5885" s="11">
        <v>0</v>
      </c>
      <c r="L5885">
        <v>7.35</v>
      </c>
      <c r="M5885">
        <v>20.93</v>
      </c>
      <c r="N5885" s="11">
        <v>0.26</v>
      </c>
      <c r="O5885">
        <v>7.35</v>
      </c>
      <c r="P5885" t="str">
        <f>IF(OR(SampleSuperstore[[#This Row],[Total Sales]]&gt;'Check Outliers'!$M$7,SampleSuperstore[[#This Row],[Total Sales]]&lt;'Check Outliers'!$M$8),"Outlier","normal")</f>
        <v>normal</v>
      </c>
      <c r="Q5885" t="str">
        <f>IF(OR(SampleSuperstore[[#This Row],[Profit]]&gt;'Check Outliers'!$M$15,SampleSuperstore[[#This Row],[Profit]]&lt;'Check Outliers'!$M$16),"outlier","normal")</f>
        <v>normal</v>
      </c>
      <c r="R5885" s="1" t="str">
        <f>IF(OR(SampleSuperstore[[#This Row],[Cogs]]&gt;'Check Outliers'!$M$23,SampleSuperstore[[#This Row],[Cogs]]&lt;'Check Outliers'!$M$24),"outlier","normal")</f>
        <v>normal</v>
      </c>
    </row>
    <row r="5886" spans="1:18" hidden="1" x14ac:dyDescent="0.3">
      <c r="A5886" s="1" t="s">
        <v>10</v>
      </c>
      <c r="B5886" s="1" t="s">
        <v>18</v>
      </c>
      <c r="C5886" s="1" t="s">
        <v>48</v>
      </c>
      <c r="D5886" s="1" t="s">
        <v>20</v>
      </c>
      <c r="E5886" s="1" t="s">
        <v>21</v>
      </c>
      <c r="F5886" s="1" t="s">
        <v>22</v>
      </c>
      <c r="G5886" s="1" t="s">
        <v>106</v>
      </c>
      <c r="H5886">
        <v>1637.53</v>
      </c>
      <c r="I5886">
        <v>3</v>
      </c>
      <c r="J5886">
        <v>4912.59</v>
      </c>
      <c r="K5886" s="1">
        <v>0</v>
      </c>
      <c r="L5886">
        <v>196.5</v>
      </c>
      <c r="M5886">
        <v>4716.09</v>
      </c>
      <c r="N5886">
        <v>0.04</v>
      </c>
      <c r="O5886">
        <v>196.5</v>
      </c>
      <c r="P5886" t="str">
        <f>IF(OR(SampleSuperstore[[#This Row],[Total Sales]]&gt;'Check Outliers'!$M$7,SampleSuperstore[[#This Row],[Total Sales]]&lt;'Check Outliers'!$M$8),"Outlier","normal")</f>
        <v>Outlier</v>
      </c>
      <c r="Q5886" t="str">
        <f>IF(OR(SampleSuperstore[[#This Row],[Profit]]&gt;'Check Outliers'!$M$15,SampleSuperstore[[#This Row],[Profit]]&lt;'Check Outliers'!$M$16),"outlier","normal")</f>
        <v>outlier</v>
      </c>
      <c r="R5886" s="1" t="str">
        <f>IF(OR(SampleSuperstore[[#This Row],[Cogs]]&gt;'Check Outliers'!$M$23,SampleSuperstore[[#This Row],[Cogs]]&lt;'Check Outliers'!$M$24),"outlier","normal")</f>
        <v>outlier</v>
      </c>
    </row>
    <row r="5887" spans="1:18" x14ac:dyDescent="0.3">
      <c r="A5887" s="1" t="s">
        <v>164</v>
      </c>
      <c r="B5887" s="1" t="s">
        <v>11</v>
      </c>
      <c r="C5887" s="1" t="s">
        <v>48</v>
      </c>
      <c r="D5887" s="1" t="s">
        <v>20</v>
      </c>
      <c r="E5887" s="1" t="s">
        <v>21</v>
      </c>
      <c r="F5887" s="1" t="s">
        <v>22</v>
      </c>
      <c r="G5887" s="1" t="s">
        <v>33</v>
      </c>
      <c r="H5887">
        <v>4.78</v>
      </c>
      <c r="I5887">
        <v>3</v>
      </c>
      <c r="J5887">
        <v>14.35</v>
      </c>
      <c r="K5887" s="11">
        <v>0.2</v>
      </c>
      <c r="L5887">
        <v>5.0199999999999996</v>
      </c>
      <c r="M5887">
        <v>9.33</v>
      </c>
      <c r="N5887" s="11">
        <v>0.35</v>
      </c>
      <c r="O5887">
        <v>2.1499999999999995</v>
      </c>
      <c r="P5887" t="str">
        <f>IF(OR(SampleSuperstore[[#This Row],[Total Sales]]&gt;'Check Outliers'!$M$7,SampleSuperstore[[#This Row],[Total Sales]]&lt;'Check Outliers'!$M$8),"Outlier","normal")</f>
        <v>normal</v>
      </c>
      <c r="Q5887" t="str">
        <f>IF(OR(SampleSuperstore[[#This Row],[Profit]]&gt;'Check Outliers'!$M$15,SampleSuperstore[[#This Row],[Profit]]&lt;'Check Outliers'!$M$16),"outlier","normal")</f>
        <v>normal</v>
      </c>
      <c r="R5887" s="1" t="str">
        <f>IF(OR(SampleSuperstore[[#This Row],[Cogs]]&gt;'Check Outliers'!$M$23,SampleSuperstore[[#This Row],[Cogs]]&lt;'Check Outliers'!$M$24),"outlier","normal")</f>
        <v>normal</v>
      </c>
    </row>
    <row r="5888" spans="1:18" hidden="1" x14ac:dyDescent="0.3">
      <c r="A5888" s="1" t="s">
        <v>164</v>
      </c>
      <c r="B5888" s="1" t="s">
        <v>11</v>
      </c>
      <c r="C5888" s="1" t="s">
        <v>48</v>
      </c>
      <c r="D5888" s="1" t="s">
        <v>20</v>
      </c>
      <c r="E5888" s="1" t="s">
        <v>21</v>
      </c>
      <c r="F5888" s="1" t="s">
        <v>31</v>
      </c>
      <c r="G5888" s="1" t="s">
        <v>55</v>
      </c>
      <c r="H5888">
        <v>59.99</v>
      </c>
      <c r="I5888">
        <v>3</v>
      </c>
      <c r="J5888">
        <v>179.97</v>
      </c>
      <c r="K5888" s="1">
        <v>0</v>
      </c>
      <c r="L5888">
        <v>86.39</v>
      </c>
      <c r="M5888">
        <v>93.58</v>
      </c>
      <c r="N5888">
        <v>0.48</v>
      </c>
      <c r="O5888">
        <v>86.39</v>
      </c>
      <c r="P5888" t="str">
        <f>IF(OR(SampleSuperstore[[#This Row],[Total Sales]]&gt;'Check Outliers'!$M$7,SampleSuperstore[[#This Row],[Total Sales]]&lt;'Check Outliers'!$M$8),"Outlier","normal")</f>
        <v>normal</v>
      </c>
      <c r="Q5888" t="str">
        <f>IF(OR(SampleSuperstore[[#This Row],[Profit]]&gt;'Check Outliers'!$M$15,SampleSuperstore[[#This Row],[Profit]]&lt;'Check Outliers'!$M$16),"outlier","normal")</f>
        <v>outlier</v>
      </c>
      <c r="R5888" s="1" t="str">
        <f>IF(OR(SampleSuperstore[[#This Row],[Cogs]]&gt;'Check Outliers'!$M$23,SampleSuperstore[[#This Row],[Cogs]]&lt;'Check Outliers'!$M$24),"outlier","normal")</f>
        <v>normal</v>
      </c>
    </row>
    <row r="5889" spans="1:18" x14ac:dyDescent="0.3">
      <c r="A5889" s="1" t="s">
        <v>58</v>
      </c>
      <c r="B5889" s="1" t="s">
        <v>18</v>
      </c>
      <c r="C5889" s="1" t="s">
        <v>481</v>
      </c>
      <c r="D5889" s="1" t="s">
        <v>175</v>
      </c>
      <c r="E5889" s="1" t="s">
        <v>53</v>
      </c>
      <c r="F5889" s="1" t="s">
        <v>22</v>
      </c>
      <c r="G5889" s="1" t="s">
        <v>28</v>
      </c>
      <c r="H5889">
        <v>42.76</v>
      </c>
      <c r="I5889">
        <v>1</v>
      </c>
      <c r="J5889">
        <v>42.76</v>
      </c>
      <c r="K5889" s="11">
        <v>0</v>
      </c>
      <c r="L5889">
        <v>11.12</v>
      </c>
      <c r="M5889">
        <v>31.64</v>
      </c>
      <c r="N5889" s="11">
        <v>0.26</v>
      </c>
      <c r="O5889">
        <v>11.12</v>
      </c>
      <c r="P5889" t="str">
        <f>IF(OR(SampleSuperstore[[#This Row],[Total Sales]]&gt;'Check Outliers'!$M$7,SampleSuperstore[[#This Row],[Total Sales]]&lt;'Check Outliers'!$M$8),"Outlier","normal")</f>
        <v>normal</v>
      </c>
      <c r="Q5889" t="str">
        <f>IF(OR(SampleSuperstore[[#This Row],[Profit]]&gt;'Check Outliers'!$M$15,SampleSuperstore[[#This Row],[Profit]]&lt;'Check Outliers'!$M$16),"outlier","normal")</f>
        <v>normal</v>
      </c>
      <c r="R5889" s="1" t="str">
        <f>IF(OR(SampleSuperstore[[#This Row],[Cogs]]&gt;'Check Outliers'!$M$23,SampleSuperstore[[#This Row],[Cogs]]&lt;'Check Outliers'!$M$24),"outlier","normal")</f>
        <v>normal</v>
      </c>
    </row>
    <row r="5890" spans="1:18" x14ac:dyDescent="0.3">
      <c r="A5890" s="1" t="s">
        <v>24</v>
      </c>
      <c r="B5890" s="1" t="s">
        <v>11</v>
      </c>
      <c r="C5890" s="1" t="s">
        <v>547</v>
      </c>
      <c r="D5890" s="1" t="s">
        <v>13</v>
      </c>
      <c r="E5890" s="1" t="s">
        <v>14</v>
      </c>
      <c r="F5890" s="1" t="s">
        <v>22</v>
      </c>
      <c r="G5890" s="1" t="s">
        <v>37</v>
      </c>
      <c r="H5890">
        <v>22.84</v>
      </c>
      <c r="I5890">
        <v>2</v>
      </c>
      <c r="J5890">
        <v>45.68</v>
      </c>
      <c r="K5890" s="11">
        <v>0</v>
      </c>
      <c r="L5890">
        <v>21.01</v>
      </c>
      <c r="M5890">
        <v>24.67</v>
      </c>
      <c r="N5890" s="11">
        <v>0.46</v>
      </c>
      <c r="O5890">
        <v>21.01</v>
      </c>
      <c r="P5890" t="str">
        <f>IF(OR(SampleSuperstore[[#This Row],[Total Sales]]&gt;'Check Outliers'!$M$7,SampleSuperstore[[#This Row],[Total Sales]]&lt;'Check Outliers'!$M$8),"Outlier","normal")</f>
        <v>normal</v>
      </c>
      <c r="Q5890" t="str">
        <f>IF(OR(SampleSuperstore[[#This Row],[Profit]]&gt;'Check Outliers'!$M$15,SampleSuperstore[[#This Row],[Profit]]&lt;'Check Outliers'!$M$16),"outlier","normal")</f>
        <v>normal</v>
      </c>
      <c r="R5890" s="1" t="str">
        <f>IF(OR(SampleSuperstore[[#This Row],[Cogs]]&gt;'Check Outliers'!$M$23,SampleSuperstore[[#This Row],[Cogs]]&lt;'Check Outliers'!$M$24),"outlier","normal")</f>
        <v>normal</v>
      </c>
    </row>
    <row r="5891" spans="1:18" x14ac:dyDescent="0.3">
      <c r="A5891" s="1" t="s">
        <v>58</v>
      </c>
      <c r="B5891" s="1" t="s">
        <v>11</v>
      </c>
      <c r="C5891" s="1" t="s">
        <v>329</v>
      </c>
      <c r="D5891" s="1" t="s">
        <v>244</v>
      </c>
      <c r="E5891" s="1" t="s">
        <v>53</v>
      </c>
      <c r="F5891" s="1" t="s">
        <v>22</v>
      </c>
      <c r="G5891" s="1" t="s">
        <v>33</v>
      </c>
      <c r="H5891">
        <v>12.53</v>
      </c>
      <c r="I5891">
        <v>2</v>
      </c>
      <c r="J5891">
        <v>25.06</v>
      </c>
      <c r="K5891" s="11">
        <v>0</v>
      </c>
      <c r="L5891">
        <v>11.78</v>
      </c>
      <c r="M5891">
        <v>13.28</v>
      </c>
      <c r="N5891" s="11">
        <v>0.47</v>
      </c>
      <c r="O5891">
        <v>11.78</v>
      </c>
      <c r="P5891" t="str">
        <f>IF(OR(SampleSuperstore[[#This Row],[Total Sales]]&gt;'Check Outliers'!$M$7,SampleSuperstore[[#This Row],[Total Sales]]&lt;'Check Outliers'!$M$8),"Outlier","normal")</f>
        <v>normal</v>
      </c>
      <c r="Q5891" t="str">
        <f>IF(OR(SampleSuperstore[[#This Row],[Profit]]&gt;'Check Outliers'!$M$15,SampleSuperstore[[#This Row],[Profit]]&lt;'Check Outliers'!$M$16),"outlier","normal")</f>
        <v>normal</v>
      </c>
      <c r="R5891" s="1" t="str">
        <f>IF(OR(SampleSuperstore[[#This Row],[Cogs]]&gt;'Check Outliers'!$M$23,SampleSuperstore[[#This Row],[Cogs]]&lt;'Check Outliers'!$M$24),"outlier","normal")</f>
        <v>normal</v>
      </c>
    </row>
    <row r="5892" spans="1:18" x14ac:dyDescent="0.3">
      <c r="A5892" s="1" t="s">
        <v>24</v>
      </c>
      <c r="B5892" s="1" t="s">
        <v>11</v>
      </c>
      <c r="C5892" s="1" t="s">
        <v>75</v>
      </c>
      <c r="D5892" s="1" t="s">
        <v>61</v>
      </c>
      <c r="E5892" s="1" t="s">
        <v>43</v>
      </c>
      <c r="F5892" s="1" t="s">
        <v>22</v>
      </c>
      <c r="G5892" s="1" t="s">
        <v>37</v>
      </c>
      <c r="H5892">
        <v>38.43</v>
      </c>
      <c r="I5892">
        <v>1</v>
      </c>
      <c r="J5892">
        <v>38.43</v>
      </c>
      <c r="K5892" s="11">
        <v>0.2</v>
      </c>
      <c r="L5892">
        <v>13.45</v>
      </c>
      <c r="M5892">
        <v>24.98</v>
      </c>
      <c r="N5892" s="11">
        <v>0.35</v>
      </c>
      <c r="O5892">
        <v>5.7639999999999993</v>
      </c>
      <c r="P5892" t="str">
        <f>IF(OR(SampleSuperstore[[#This Row],[Total Sales]]&gt;'Check Outliers'!$M$7,SampleSuperstore[[#This Row],[Total Sales]]&lt;'Check Outliers'!$M$8),"Outlier","normal")</f>
        <v>normal</v>
      </c>
      <c r="Q5892" t="str">
        <f>IF(OR(SampleSuperstore[[#This Row],[Profit]]&gt;'Check Outliers'!$M$15,SampleSuperstore[[#This Row],[Profit]]&lt;'Check Outliers'!$M$16),"outlier","normal")</f>
        <v>normal</v>
      </c>
      <c r="R5892" s="1" t="str">
        <f>IF(OR(SampleSuperstore[[#This Row],[Cogs]]&gt;'Check Outliers'!$M$23,SampleSuperstore[[#This Row],[Cogs]]&lt;'Check Outliers'!$M$24),"outlier","normal")</f>
        <v>normal</v>
      </c>
    </row>
    <row r="5893" spans="1:18" x14ac:dyDescent="0.3">
      <c r="A5893" s="1" t="s">
        <v>24</v>
      </c>
      <c r="B5893" s="1" t="s">
        <v>11</v>
      </c>
      <c r="C5893" s="1" t="s">
        <v>75</v>
      </c>
      <c r="D5893" s="1" t="s">
        <v>61</v>
      </c>
      <c r="E5893" s="1" t="s">
        <v>43</v>
      </c>
      <c r="F5893" s="1" t="s">
        <v>22</v>
      </c>
      <c r="G5893" s="1" t="s">
        <v>28</v>
      </c>
      <c r="H5893">
        <v>10.78</v>
      </c>
      <c r="I5893">
        <v>2</v>
      </c>
      <c r="J5893">
        <v>21.57</v>
      </c>
      <c r="K5893" s="11">
        <v>0.2</v>
      </c>
      <c r="L5893">
        <v>1.62</v>
      </c>
      <c r="M5893">
        <v>19.95</v>
      </c>
      <c r="N5893" s="11">
        <v>0.08</v>
      </c>
      <c r="O5893">
        <v>-2.694</v>
      </c>
      <c r="P5893" t="str">
        <f>IF(OR(SampleSuperstore[[#This Row],[Total Sales]]&gt;'Check Outliers'!$M$7,SampleSuperstore[[#This Row],[Total Sales]]&lt;'Check Outliers'!$M$8),"Outlier","normal")</f>
        <v>normal</v>
      </c>
      <c r="Q5893" t="str">
        <f>IF(OR(SampleSuperstore[[#This Row],[Profit]]&gt;'Check Outliers'!$M$15,SampleSuperstore[[#This Row],[Profit]]&lt;'Check Outliers'!$M$16),"outlier","normal")</f>
        <v>normal</v>
      </c>
      <c r="R5893" s="1" t="str">
        <f>IF(OR(SampleSuperstore[[#This Row],[Cogs]]&gt;'Check Outliers'!$M$23,SampleSuperstore[[#This Row],[Cogs]]&lt;'Check Outliers'!$M$24),"outlier","normal")</f>
        <v>normal</v>
      </c>
    </row>
    <row r="5894" spans="1:18" x14ac:dyDescent="0.3">
      <c r="A5894" s="1" t="s">
        <v>24</v>
      </c>
      <c r="B5894" s="1" t="s">
        <v>11</v>
      </c>
      <c r="C5894" s="1" t="s">
        <v>75</v>
      </c>
      <c r="D5894" s="1" t="s">
        <v>61</v>
      </c>
      <c r="E5894" s="1" t="s">
        <v>43</v>
      </c>
      <c r="F5894" s="1" t="s">
        <v>31</v>
      </c>
      <c r="G5894" s="1" t="s">
        <v>55</v>
      </c>
      <c r="H5894">
        <v>27.19</v>
      </c>
      <c r="I5894">
        <v>3</v>
      </c>
      <c r="J5894">
        <v>81.58</v>
      </c>
      <c r="K5894" s="11">
        <v>0.2</v>
      </c>
      <c r="L5894">
        <v>2.04</v>
      </c>
      <c r="M5894">
        <v>79.540000000000006</v>
      </c>
      <c r="N5894" s="11">
        <v>0.03</v>
      </c>
      <c r="O5894">
        <v>-14.276</v>
      </c>
      <c r="P5894" t="str">
        <f>IF(OR(SampleSuperstore[[#This Row],[Total Sales]]&gt;'Check Outliers'!$M$7,SampleSuperstore[[#This Row],[Total Sales]]&lt;'Check Outliers'!$M$8),"Outlier","normal")</f>
        <v>normal</v>
      </c>
      <c r="Q5894" t="str">
        <f>IF(OR(SampleSuperstore[[#This Row],[Profit]]&gt;'Check Outliers'!$M$15,SampleSuperstore[[#This Row],[Profit]]&lt;'Check Outliers'!$M$16),"outlier","normal")</f>
        <v>normal</v>
      </c>
      <c r="R5894" s="1" t="str">
        <f>IF(OR(SampleSuperstore[[#This Row],[Cogs]]&gt;'Check Outliers'!$M$23,SampleSuperstore[[#This Row],[Cogs]]&lt;'Check Outliers'!$M$24),"outlier","normal")</f>
        <v>normal</v>
      </c>
    </row>
    <row r="5895" spans="1:18" x14ac:dyDescent="0.3">
      <c r="A5895" s="1" t="s">
        <v>24</v>
      </c>
      <c r="B5895" s="1" t="s">
        <v>11</v>
      </c>
      <c r="C5895" s="1" t="s">
        <v>196</v>
      </c>
      <c r="D5895" s="1" t="s">
        <v>163</v>
      </c>
      <c r="E5895" s="1" t="s">
        <v>14</v>
      </c>
      <c r="F5895" s="1" t="s">
        <v>22</v>
      </c>
      <c r="G5895" s="1" t="s">
        <v>33</v>
      </c>
      <c r="H5895">
        <v>2.78</v>
      </c>
      <c r="I5895">
        <v>1</v>
      </c>
      <c r="J5895">
        <v>2.78</v>
      </c>
      <c r="K5895" s="11">
        <v>0</v>
      </c>
      <c r="L5895">
        <v>1.36</v>
      </c>
      <c r="M5895">
        <v>1.42</v>
      </c>
      <c r="N5895" s="11">
        <v>0.49</v>
      </c>
      <c r="O5895">
        <v>1.36</v>
      </c>
      <c r="P5895" t="str">
        <f>IF(OR(SampleSuperstore[[#This Row],[Total Sales]]&gt;'Check Outliers'!$M$7,SampleSuperstore[[#This Row],[Total Sales]]&lt;'Check Outliers'!$M$8),"Outlier","normal")</f>
        <v>normal</v>
      </c>
      <c r="Q5895" t="str">
        <f>IF(OR(SampleSuperstore[[#This Row],[Profit]]&gt;'Check Outliers'!$M$15,SampleSuperstore[[#This Row],[Profit]]&lt;'Check Outliers'!$M$16),"outlier","normal")</f>
        <v>normal</v>
      </c>
      <c r="R5895" s="1" t="str">
        <f>IF(OR(SampleSuperstore[[#This Row],[Cogs]]&gt;'Check Outliers'!$M$23,SampleSuperstore[[#This Row],[Cogs]]&lt;'Check Outliers'!$M$24),"outlier","normal")</f>
        <v>normal</v>
      </c>
    </row>
    <row r="5896" spans="1:18" x14ac:dyDescent="0.3">
      <c r="A5896" s="1" t="s">
        <v>24</v>
      </c>
      <c r="B5896" s="1" t="s">
        <v>18</v>
      </c>
      <c r="C5896" s="1" t="s">
        <v>19</v>
      </c>
      <c r="D5896" s="1" t="s">
        <v>20</v>
      </c>
      <c r="E5896" s="1" t="s">
        <v>21</v>
      </c>
      <c r="F5896" s="1" t="s">
        <v>22</v>
      </c>
      <c r="G5896" s="1" t="s">
        <v>28</v>
      </c>
      <c r="H5896">
        <v>33.29</v>
      </c>
      <c r="I5896">
        <v>3</v>
      </c>
      <c r="J5896">
        <v>99.87</v>
      </c>
      <c r="K5896" s="11">
        <v>0</v>
      </c>
      <c r="L5896">
        <v>23.97</v>
      </c>
      <c r="M5896">
        <v>75.900000000000006</v>
      </c>
      <c r="N5896" s="11">
        <v>0.24</v>
      </c>
      <c r="O5896">
        <v>23.97</v>
      </c>
      <c r="P5896" t="str">
        <f>IF(OR(SampleSuperstore[[#This Row],[Total Sales]]&gt;'Check Outliers'!$M$7,SampleSuperstore[[#This Row],[Total Sales]]&lt;'Check Outliers'!$M$8),"Outlier","normal")</f>
        <v>normal</v>
      </c>
      <c r="Q5896" t="str">
        <f>IF(OR(SampleSuperstore[[#This Row],[Profit]]&gt;'Check Outliers'!$M$15,SampleSuperstore[[#This Row],[Profit]]&lt;'Check Outliers'!$M$16),"outlier","normal")</f>
        <v>normal</v>
      </c>
      <c r="R5896" s="1" t="str">
        <f>IF(OR(SampleSuperstore[[#This Row],[Cogs]]&gt;'Check Outliers'!$M$23,SampleSuperstore[[#This Row],[Cogs]]&lt;'Check Outliers'!$M$24),"outlier","normal")</f>
        <v>normal</v>
      </c>
    </row>
    <row r="5897" spans="1:18" x14ac:dyDescent="0.3">
      <c r="A5897" s="1" t="s">
        <v>24</v>
      </c>
      <c r="B5897" s="1" t="s">
        <v>40</v>
      </c>
      <c r="C5897" s="1" t="s">
        <v>19</v>
      </c>
      <c r="D5897" s="1" t="s">
        <v>20</v>
      </c>
      <c r="E5897" s="1" t="s">
        <v>21</v>
      </c>
      <c r="F5897" s="1" t="s">
        <v>22</v>
      </c>
      <c r="G5897" s="1" t="s">
        <v>23</v>
      </c>
      <c r="H5897">
        <v>14.8</v>
      </c>
      <c r="I5897">
        <v>3</v>
      </c>
      <c r="J5897">
        <v>44.4</v>
      </c>
      <c r="K5897" s="11">
        <v>0</v>
      </c>
      <c r="L5897">
        <v>22.2</v>
      </c>
      <c r="M5897">
        <v>22.2</v>
      </c>
      <c r="N5897" s="11">
        <v>0.5</v>
      </c>
      <c r="O5897">
        <v>22.2</v>
      </c>
      <c r="P5897" t="str">
        <f>IF(OR(SampleSuperstore[[#This Row],[Total Sales]]&gt;'Check Outliers'!$M$7,SampleSuperstore[[#This Row],[Total Sales]]&lt;'Check Outliers'!$M$8),"Outlier","normal")</f>
        <v>normal</v>
      </c>
      <c r="Q5897" t="str">
        <f>IF(OR(SampleSuperstore[[#This Row],[Profit]]&gt;'Check Outliers'!$M$15,SampleSuperstore[[#This Row],[Profit]]&lt;'Check Outliers'!$M$16),"outlier","normal")</f>
        <v>normal</v>
      </c>
      <c r="R5897" s="1" t="str">
        <f>IF(OR(SampleSuperstore[[#This Row],[Cogs]]&gt;'Check Outliers'!$M$23,SampleSuperstore[[#This Row],[Cogs]]&lt;'Check Outliers'!$M$24),"outlier","normal")</f>
        <v>normal</v>
      </c>
    </row>
    <row r="5898" spans="1:18" x14ac:dyDescent="0.3">
      <c r="A5898" s="1" t="s">
        <v>24</v>
      </c>
      <c r="B5898" s="1" t="s">
        <v>40</v>
      </c>
      <c r="C5898" s="1" t="s">
        <v>19</v>
      </c>
      <c r="D5898" s="1" t="s">
        <v>20</v>
      </c>
      <c r="E5898" s="1" t="s">
        <v>21</v>
      </c>
      <c r="F5898" s="1" t="s">
        <v>22</v>
      </c>
      <c r="G5898" s="1" t="s">
        <v>37</v>
      </c>
      <c r="H5898">
        <v>4.28</v>
      </c>
      <c r="I5898">
        <v>5</v>
      </c>
      <c r="J5898">
        <v>21.4</v>
      </c>
      <c r="K5898" s="11">
        <v>0</v>
      </c>
      <c r="L5898">
        <v>9.6300000000000008</v>
      </c>
      <c r="M5898">
        <v>11.77</v>
      </c>
      <c r="N5898" s="11">
        <v>0.45</v>
      </c>
      <c r="O5898">
        <v>9.6300000000000008</v>
      </c>
      <c r="P5898" t="str">
        <f>IF(OR(SampleSuperstore[[#This Row],[Total Sales]]&gt;'Check Outliers'!$M$7,SampleSuperstore[[#This Row],[Total Sales]]&lt;'Check Outliers'!$M$8),"Outlier","normal")</f>
        <v>normal</v>
      </c>
      <c r="Q5898" t="str">
        <f>IF(OR(SampleSuperstore[[#This Row],[Profit]]&gt;'Check Outliers'!$M$15,SampleSuperstore[[#This Row],[Profit]]&lt;'Check Outliers'!$M$16),"outlier","normal")</f>
        <v>normal</v>
      </c>
      <c r="R5898" s="1" t="str">
        <f>IF(OR(SampleSuperstore[[#This Row],[Cogs]]&gt;'Check Outliers'!$M$23,SampleSuperstore[[#This Row],[Cogs]]&lt;'Check Outliers'!$M$24),"outlier","normal")</f>
        <v>normal</v>
      </c>
    </row>
    <row r="5899" spans="1:18" x14ac:dyDescent="0.3">
      <c r="A5899" s="1" t="s">
        <v>24</v>
      </c>
      <c r="B5899" s="1" t="s">
        <v>11</v>
      </c>
      <c r="C5899" s="1" t="s">
        <v>178</v>
      </c>
      <c r="D5899" s="1" t="s">
        <v>70</v>
      </c>
      <c r="E5899" s="1" t="s">
        <v>43</v>
      </c>
      <c r="F5899" s="1" t="s">
        <v>15</v>
      </c>
      <c r="G5899" s="1" t="s">
        <v>29</v>
      </c>
      <c r="H5899">
        <v>17.78</v>
      </c>
      <c r="I5899">
        <v>4</v>
      </c>
      <c r="J5899">
        <v>71.12</v>
      </c>
      <c r="K5899" s="11">
        <v>0</v>
      </c>
      <c r="L5899">
        <v>22.05</v>
      </c>
      <c r="M5899">
        <v>49.07</v>
      </c>
      <c r="N5899" s="11">
        <v>0.31</v>
      </c>
      <c r="O5899">
        <v>22.05</v>
      </c>
      <c r="P5899" t="str">
        <f>IF(OR(SampleSuperstore[[#This Row],[Total Sales]]&gt;'Check Outliers'!$M$7,SampleSuperstore[[#This Row],[Total Sales]]&lt;'Check Outliers'!$M$8),"Outlier","normal")</f>
        <v>normal</v>
      </c>
      <c r="Q5899" t="str">
        <f>IF(OR(SampleSuperstore[[#This Row],[Profit]]&gt;'Check Outliers'!$M$15,SampleSuperstore[[#This Row],[Profit]]&lt;'Check Outliers'!$M$16),"outlier","normal")</f>
        <v>normal</v>
      </c>
      <c r="R5899" s="1" t="str">
        <f>IF(OR(SampleSuperstore[[#This Row],[Cogs]]&gt;'Check Outliers'!$M$23,SampleSuperstore[[#This Row],[Cogs]]&lt;'Check Outliers'!$M$24),"outlier","normal")</f>
        <v>normal</v>
      </c>
    </row>
    <row r="5900" spans="1:18" hidden="1" x14ac:dyDescent="0.3">
      <c r="A5900" s="1" t="s">
        <v>24</v>
      </c>
      <c r="B5900" s="1" t="s">
        <v>11</v>
      </c>
      <c r="C5900" s="1" t="s">
        <v>178</v>
      </c>
      <c r="D5900" s="1" t="s">
        <v>70</v>
      </c>
      <c r="E5900" s="1" t="s">
        <v>43</v>
      </c>
      <c r="F5900" s="1" t="s">
        <v>31</v>
      </c>
      <c r="G5900" s="1" t="s">
        <v>32</v>
      </c>
      <c r="H5900">
        <v>64.989999999999995</v>
      </c>
      <c r="I5900">
        <v>4</v>
      </c>
      <c r="J5900">
        <v>259.95999999999998</v>
      </c>
      <c r="K5900" s="1">
        <v>0</v>
      </c>
      <c r="L5900">
        <v>124.78</v>
      </c>
      <c r="M5900">
        <v>135.18</v>
      </c>
      <c r="N5900">
        <v>0.48</v>
      </c>
      <c r="O5900">
        <v>124.78</v>
      </c>
      <c r="P5900" t="str">
        <f>IF(OR(SampleSuperstore[[#This Row],[Total Sales]]&gt;'Check Outliers'!$M$7,SampleSuperstore[[#This Row],[Total Sales]]&lt;'Check Outliers'!$M$8),"Outlier","normal")</f>
        <v>normal</v>
      </c>
      <c r="Q5900" t="str">
        <f>IF(OR(SampleSuperstore[[#This Row],[Profit]]&gt;'Check Outliers'!$M$15,SampleSuperstore[[#This Row],[Profit]]&lt;'Check Outliers'!$M$16),"outlier","normal")</f>
        <v>outlier</v>
      </c>
      <c r="R5900" s="1" t="str">
        <f>IF(OR(SampleSuperstore[[#This Row],[Cogs]]&gt;'Check Outliers'!$M$23,SampleSuperstore[[#This Row],[Cogs]]&lt;'Check Outliers'!$M$24),"outlier","normal")</f>
        <v>normal</v>
      </c>
    </row>
    <row r="5901" spans="1:18" x14ac:dyDescent="0.3">
      <c r="A5901" s="1" t="s">
        <v>24</v>
      </c>
      <c r="B5901" s="1" t="s">
        <v>18</v>
      </c>
      <c r="C5901" s="1" t="s">
        <v>48</v>
      </c>
      <c r="D5901" s="1" t="s">
        <v>20</v>
      </c>
      <c r="E5901" s="1" t="s">
        <v>21</v>
      </c>
      <c r="F5901" s="1" t="s">
        <v>22</v>
      </c>
      <c r="G5901" s="1" t="s">
        <v>56</v>
      </c>
      <c r="H5901">
        <v>9.7799999999999994</v>
      </c>
      <c r="I5901">
        <v>1</v>
      </c>
      <c r="J5901">
        <v>9.7799999999999994</v>
      </c>
      <c r="K5901" s="11">
        <v>0</v>
      </c>
      <c r="L5901">
        <v>4.8899999999999997</v>
      </c>
      <c r="M5901">
        <v>4.8899999999999997</v>
      </c>
      <c r="N5901" s="11">
        <v>0.5</v>
      </c>
      <c r="O5901">
        <v>4.8899999999999997</v>
      </c>
      <c r="P5901" t="str">
        <f>IF(OR(SampleSuperstore[[#This Row],[Total Sales]]&gt;'Check Outliers'!$M$7,SampleSuperstore[[#This Row],[Total Sales]]&lt;'Check Outliers'!$M$8),"Outlier","normal")</f>
        <v>normal</v>
      </c>
      <c r="Q5901" t="str">
        <f>IF(OR(SampleSuperstore[[#This Row],[Profit]]&gt;'Check Outliers'!$M$15,SampleSuperstore[[#This Row],[Profit]]&lt;'Check Outliers'!$M$16),"outlier","normal")</f>
        <v>normal</v>
      </c>
      <c r="R5901" s="1" t="str">
        <f>IF(OR(SampleSuperstore[[#This Row],[Cogs]]&gt;'Check Outliers'!$M$23,SampleSuperstore[[#This Row],[Cogs]]&lt;'Check Outliers'!$M$24),"outlier","normal")</f>
        <v>normal</v>
      </c>
    </row>
    <row r="5902" spans="1:18" x14ac:dyDescent="0.3">
      <c r="A5902" s="1" t="s">
        <v>24</v>
      </c>
      <c r="B5902" s="1" t="s">
        <v>40</v>
      </c>
      <c r="C5902" s="1" t="s">
        <v>48</v>
      </c>
      <c r="D5902" s="1" t="s">
        <v>20</v>
      </c>
      <c r="E5902" s="1" t="s">
        <v>21</v>
      </c>
      <c r="F5902" s="1" t="s">
        <v>22</v>
      </c>
      <c r="G5902" s="1" t="s">
        <v>33</v>
      </c>
      <c r="H5902">
        <v>2.69</v>
      </c>
      <c r="I5902">
        <v>9</v>
      </c>
      <c r="J5902">
        <v>24.19</v>
      </c>
      <c r="K5902" s="11">
        <v>0.2</v>
      </c>
      <c r="L5902">
        <v>7.56</v>
      </c>
      <c r="M5902">
        <v>16.63</v>
      </c>
      <c r="N5902" s="11">
        <v>0.31</v>
      </c>
      <c r="O5902">
        <v>2.7219999999999986</v>
      </c>
      <c r="P5902" t="str">
        <f>IF(OR(SampleSuperstore[[#This Row],[Total Sales]]&gt;'Check Outliers'!$M$7,SampleSuperstore[[#This Row],[Total Sales]]&lt;'Check Outliers'!$M$8),"Outlier","normal")</f>
        <v>normal</v>
      </c>
      <c r="Q5902" t="str">
        <f>IF(OR(SampleSuperstore[[#This Row],[Profit]]&gt;'Check Outliers'!$M$15,SampleSuperstore[[#This Row],[Profit]]&lt;'Check Outliers'!$M$16),"outlier","normal")</f>
        <v>normal</v>
      </c>
      <c r="R5902" s="1" t="str">
        <f>IF(OR(SampleSuperstore[[#This Row],[Cogs]]&gt;'Check Outliers'!$M$23,SampleSuperstore[[#This Row],[Cogs]]&lt;'Check Outliers'!$M$24),"outlier","normal")</f>
        <v>normal</v>
      </c>
    </row>
    <row r="5903" spans="1:18" x14ac:dyDescent="0.3">
      <c r="A5903" s="1" t="s">
        <v>24</v>
      </c>
      <c r="B5903" s="1" t="s">
        <v>18</v>
      </c>
      <c r="C5903" s="1" t="s">
        <v>127</v>
      </c>
      <c r="D5903" s="1" t="s">
        <v>128</v>
      </c>
      <c r="E5903" s="1" t="s">
        <v>53</v>
      </c>
      <c r="F5903" s="1" t="s">
        <v>15</v>
      </c>
      <c r="G5903" s="1" t="s">
        <v>29</v>
      </c>
      <c r="H5903">
        <v>10.52</v>
      </c>
      <c r="I5903">
        <v>3</v>
      </c>
      <c r="J5903">
        <v>31.56</v>
      </c>
      <c r="K5903" s="11">
        <v>0</v>
      </c>
      <c r="L5903">
        <v>10.41</v>
      </c>
      <c r="M5903">
        <v>21.15</v>
      </c>
      <c r="N5903" s="11">
        <v>0.33</v>
      </c>
      <c r="O5903">
        <v>10.41</v>
      </c>
      <c r="P5903" t="str">
        <f>IF(OR(SampleSuperstore[[#This Row],[Total Sales]]&gt;'Check Outliers'!$M$7,SampleSuperstore[[#This Row],[Total Sales]]&lt;'Check Outliers'!$M$8),"Outlier","normal")</f>
        <v>normal</v>
      </c>
      <c r="Q5903" t="str">
        <f>IF(OR(SampleSuperstore[[#This Row],[Profit]]&gt;'Check Outliers'!$M$15,SampleSuperstore[[#This Row],[Profit]]&lt;'Check Outliers'!$M$16),"outlier","normal")</f>
        <v>normal</v>
      </c>
      <c r="R5903" s="1" t="str">
        <f>IF(OR(SampleSuperstore[[#This Row],[Cogs]]&gt;'Check Outliers'!$M$23,SampleSuperstore[[#This Row],[Cogs]]&lt;'Check Outliers'!$M$24),"outlier","normal")</f>
        <v>normal</v>
      </c>
    </row>
    <row r="5904" spans="1:18" x14ac:dyDescent="0.3">
      <c r="A5904" s="1" t="s">
        <v>164</v>
      </c>
      <c r="B5904" s="1" t="s">
        <v>40</v>
      </c>
      <c r="C5904" s="1" t="s">
        <v>48</v>
      </c>
      <c r="D5904" s="1" t="s">
        <v>20</v>
      </c>
      <c r="E5904" s="1" t="s">
        <v>21</v>
      </c>
      <c r="F5904" s="1" t="s">
        <v>22</v>
      </c>
      <c r="G5904" s="1" t="s">
        <v>37</v>
      </c>
      <c r="H5904">
        <v>19.98</v>
      </c>
      <c r="I5904">
        <v>3</v>
      </c>
      <c r="J5904">
        <v>59.94</v>
      </c>
      <c r="K5904" s="11">
        <v>0</v>
      </c>
      <c r="L5904">
        <v>28.17</v>
      </c>
      <c r="M5904">
        <v>31.77</v>
      </c>
      <c r="N5904" s="11">
        <v>0.47</v>
      </c>
      <c r="O5904">
        <v>28.17</v>
      </c>
      <c r="P5904" t="str">
        <f>IF(OR(SampleSuperstore[[#This Row],[Total Sales]]&gt;'Check Outliers'!$M$7,SampleSuperstore[[#This Row],[Total Sales]]&lt;'Check Outliers'!$M$8),"Outlier","normal")</f>
        <v>normal</v>
      </c>
      <c r="Q5904" t="str">
        <f>IF(OR(SampleSuperstore[[#This Row],[Profit]]&gt;'Check Outliers'!$M$15,SampleSuperstore[[#This Row],[Profit]]&lt;'Check Outliers'!$M$16),"outlier","normal")</f>
        <v>normal</v>
      </c>
      <c r="R5904" s="1" t="str">
        <f>IF(OR(SampleSuperstore[[#This Row],[Cogs]]&gt;'Check Outliers'!$M$23,SampleSuperstore[[#This Row],[Cogs]]&lt;'Check Outliers'!$M$24),"outlier","normal")</f>
        <v>normal</v>
      </c>
    </row>
    <row r="5905" spans="1:18" x14ac:dyDescent="0.3">
      <c r="A5905" s="1" t="s">
        <v>164</v>
      </c>
      <c r="B5905" s="1" t="s">
        <v>40</v>
      </c>
      <c r="C5905" s="1" t="s">
        <v>48</v>
      </c>
      <c r="D5905" s="1" t="s">
        <v>20</v>
      </c>
      <c r="E5905" s="1" t="s">
        <v>21</v>
      </c>
      <c r="F5905" s="1" t="s">
        <v>22</v>
      </c>
      <c r="G5905" s="1" t="s">
        <v>37</v>
      </c>
      <c r="H5905">
        <v>11.34</v>
      </c>
      <c r="I5905">
        <v>4</v>
      </c>
      <c r="J5905">
        <v>45.36</v>
      </c>
      <c r="K5905" s="11">
        <v>0</v>
      </c>
      <c r="L5905">
        <v>22.23</v>
      </c>
      <c r="M5905">
        <v>23.13</v>
      </c>
      <c r="N5905" s="11">
        <v>0.49</v>
      </c>
      <c r="O5905">
        <v>22.23</v>
      </c>
      <c r="P5905" t="str">
        <f>IF(OR(SampleSuperstore[[#This Row],[Total Sales]]&gt;'Check Outliers'!$M$7,SampleSuperstore[[#This Row],[Total Sales]]&lt;'Check Outliers'!$M$8),"Outlier","normal")</f>
        <v>normal</v>
      </c>
      <c r="Q5905" t="str">
        <f>IF(OR(SampleSuperstore[[#This Row],[Profit]]&gt;'Check Outliers'!$M$15,SampleSuperstore[[#This Row],[Profit]]&lt;'Check Outliers'!$M$16),"outlier","normal")</f>
        <v>normal</v>
      </c>
      <c r="R5905" s="1" t="str">
        <f>IF(OR(SampleSuperstore[[#This Row],[Cogs]]&gt;'Check Outliers'!$M$23,SampleSuperstore[[#This Row],[Cogs]]&lt;'Check Outliers'!$M$24),"outlier","normal")</f>
        <v>normal</v>
      </c>
    </row>
    <row r="5906" spans="1:18" x14ac:dyDescent="0.3">
      <c r="A5906" s="1" t="s">
        <v>164</v>
      </c>
      <c r="B5906" s="1" t="s">
        <v>40</v>
      </c>
      <c r="C5906" s="1" t="s">
        <v>48</v>
      </c>
      <c r="D5906" s="1" t="s">
        <v>20</v>
      </c>
      <c r="E5906" s="1" t="s">
        <v>21</v>
      </c>
      <c r="F5906" s="1" t="s">
        <v>22</v>
      </c>
      <c r="G5906" s="1" t="s">
        <v>37</v>
      </c>
      <c r="H5906">
        <v>5.28</v>
      </c>
      <c r="I5906">
        <v>5</v>
      </c>
      <c r="J5906">
        <v>26.4</v>
      </c>
      <c r="K5906" s="11">
        <v>0</v>
      </c>
      <c r="L5906">
        <v>12.67</v>
      </c>
      <c r="M5906">
        <v>13.73</v>
      </c>
      <c r="N5906" s="11">
        <v>0.48</v>
      </c>
      <c r="O5906">
        <v>12.67</v>
      </c>
      <c r="P5906" t="str">
        <f>IF(OR(SampleSuperstore[[#This Row],[Total Sales]]&gt;'Check Outliers'!$M$7,SampleSuperstore[[#This Row],[Total Sales]]&lt;'Check Outliers'!$M$8),"Outlier","normal")</f>
        <v>normal</v>
      </c>
      <c r="Q5906" t="str">
        <f>IF(OR(SampleSuperstore[[#This Row],[Profit]]&gt;'Check Outliers'!$M$15,SampleSuperstore[[#This Row],[Profit]]&lt;'Check Outliers'!$M$16),"outlier","normal")</f>
        <v>normal</v>
      </c>
      <c r="R5906" s="1" t="str">
        <f>IF(OR(SampleSuperstore[[#This Row],[Cogs]]&gt;'Check Outliers'!$M$23,SampleSuperstore[[#This Row],[Cogs]]&lt;'Check Outliers'!$M$24),"outlier","normal")</f>
        <v>normal</v>
      </c>
    </row>
    <row r="5907" spans="1:18" x14ac:dyDescent="0.3">
      <c r="A5907" s="1" t="s">
        <v>164</v>
      </c>
      <c r="B5907" s="1" t="s">
        <v>40</v>
      </c>
      <c r="C5907" s="1" t="s">
        <v>48</v>
      </c>
      <c r="D5907" s="1" t="s">
        <v>20</v>
      </c>
      <c r="E5907" s="1" t="s">
        <v>21</v>
      </c>
      <c r="F5907" s="1" t="s">
        <v>22</v>
      </c>
      <c r="G5907" s="1" t="s">
        <v>23</v>
      </c>
      <c r="H5907">
        <v>10.35</v>
      </c>
      <c r="I5907">
        <v>4</v>
      </c>
      <c r="J5907">
        <v>41.4</v>
      </c>
      <c r="K5907" s="11">
        <v>0</v>
      </c>
      <c r="L5907">
        <v>19.87</v>
      </c>
      <c r="M5907">
        <v>21.53</v>
      </c>
      <c r="N5907" s="11">
        <v>0.48</v>
      </c>
      <c r="O5907">
        <v>19.87</v>
      </c>
      <c r="P5907" t="str">
        <f>IF(OR(SampleSuperstore[[#This Row],[Total Sales]]&gt;'Check Outliers'!$M$7,SampleSuperstore[[#This Row],[Total Sales]]&lt;'Check Outliers'!$M$8),"Outlier","normal")</f>
        <v>normal</v>
      </c>
      <c r="Q5907" t="str">
        <f>IF(OR(SampleSuperstore[[#This Row],[Profit]]&gt;'Check Outliers'!$M$15,SampleSuperstore[[#This Row],[Profit]]&lt;'Check Outliers'!$M$16),"outlier","normal")</f>
        <v>normal</v>
      </c>
      <c r="R5907" s="1" t="str">
        <f>IF(OR(SampleSuperstore[[#This Row],[Cogs]]&gt;'Check Outliers'!$M$23,SampleSuperstore[[#This Row],[Cogs]]&lt;'Check Outliers'!$M$24),"outlier","normal")</f>
        <v>normal</v>
      </c>
    </row>
    <row r="5908" spans="1:18" x14ac:dyDescent="0.3">
      <c r="A5908" s="1" t="s">
        <v>164</v>
      </c>
      <c r="B5908" s="1" t="s">
        <v>40</v>
      </c>
      <c r="C5908" s="1" t="s">
        <v>48</v>
      </c>
      <c r="D5908" s="1" t="s">
        <v>20</v>
      </c>
      <c r="E5908" s="1" t="s">
        <v>21</v>
      </c>
      <c r="F5908" s="1" t="s">
        <v>31</v>
      </c>
      <c r="G5908" s="1" t="s">
        <v>55</v>
      </c>
      <c r="H5908">
        <v>16.95</v>
      </c>
      <c r="I5908">
        <v>1</v>
      </c>
      <c r="J5908">
        <v>16.95</v>
      </c>
      <c r="K5908" s="11">
        <v>0</v>
      </c>
      <c r="L5908">
        <v>1.02</v>
      </c>
      <c r="M5908">
        <v>15.93</v>
      </c>
      <c r="N5908" s="11">
        <v>0.06</v>
      </c>
      <c r="O5908">
        <v>1.02</v>
      </c>
      <c r="P5908" t="str">
        <f>IF(OR(SampleSuperstore[[#This Row],[Total Sales]]&gt;'Check Outliers'!$M$7,SampleSuperstore[[#This Row],[Total Sales]]&lt;'Check Outliers'!$M$8),"Outlier","normal")</f>
        <v>normal</v>
      </c>
      <c r="Q5908" t="str">
        <f>IF(OR(SampleSuperstore[[#This Row],[Profit]]&gt;'Check Outliers'!$M$15,SampleSuperstore[[#This Row],[Profit]]&lt;'Check Outliers'!$M$16),"outlier","normal")</f>
        <v>normal</v>
      </c>
      <c r="R5908" s="1" t="str">
        <f>IF(OR(SampleSuperstore[[#This Row],[Cogs]]&gt;'Check Outliers'!$M$23,SampleSuperstore[[#This Row],[Cogs]]&lt;'Check Outliers'!$M$24),"outlier","normal")</f>
        <v>normal</v>
      </c>
    </row>
    <row r="5909" spans="1:18" x14ac:dyDescent="0.3">
      <c r="A5909" s="1" t="s">
        <v>24</v>
      </c>
      <c r="B5909" s="1" t="s">
        <v>18</v>
      </c>
      <c r="C5909" s="1" t="s">
        <v>113</v>
      </c>
      <c r="D5909" s="1" t="s">
        <v>20</v>
      </c>
      <c r="E5909" s="1" t="s">
        <v>21</v>
      </c>
      <c r="F5909" s="1" t="s">
        <v>22</v>
      </c>
      <c r="G5909" s="1" t="s">
        <v>33</v>
      </c>
      <c r="H5909">
        <v>12.35</v>
      </c>
      <c r="I5909">
        <v>2</v>
      </c>
      <c r="J5909">
        <v>24.7</v>
      </c>
      <c r="K5909" s="11">
        <v>0.2</v>
      </c>
      <c r="L5909">
        <v>9.26</v>
      </c>
      <c r="M5909">
        <v>15.44</v>
      </c>
      <c r="N5909" s="11">
        <v>0.37</v>
      </c>
      <c r="O5909">
        <v>4.3199999999999994</v>
      </c>
      <c r="P5909" t="str">
        <f>IF(OR(SampleSuperstore[[#This Row],[Total Sales]]&gt;'Check Outliers'!$M$7,SampleSuperstore[[#This Row],[Total Sales]]&lt;'Check Outliers'!$M$8),"Outlier","normal")</f>
        <v>normal</v>
      </c>
      <c r="Q5909" t="str">
        <f>IF(OR(SampleSuperstore[[#This Row],[Profit]]&gt;'Check Outliers'!$M$15,SampleSuperstore[[#This Row],[Profit]]&lt;'Check Outliers'!$M$16),"outlier","normal")</f>
        <v>normal</v>
      </c>
      <c r="R5909" s="1" t="str">
        <f>IF(OR(SampleSuperstore[[#This Row],[Cogs]]&gt;'Check Outliers'!$M$23,SampleSuperstore[[#This Row],[Cogs]]&lt;'Check Outliers'!$M$24),"outlier","normal")</f>
        <v>normal</v>
      </c>
    </row>
    <row r="5910" spans="1:18" x14ac:dyDescent="0.3">
      <c r="A5910" s="1" t="s">
        <v>24</v>
      </c>
      <c r="B5910" s="1" t="s">
        <v>18</v>
      </c>
      <c r="C5910" s="1" t="s">
        <v>113</v>
      </c>
      <c r="D5910" s="1" t="s">
        <v>20</v>
      </c>
      <c r="E5910" s="1" t="s">
        <v>21</v>
      </c>
      <c r="F5910" s="1" t="s">
        <v>22</v>
      </c>
      <c r="G5910" s="1" t="s">
        <v>34</v>
      </c>
      <c r="H5910">
        <v>19.899999999999999</v>
      </c>
      <c r="I5910">
        <v>3</v>
      </c>
      <c r="J5910">
        <v>59.7</v>
      </c>
      <c r="K5910" s="11">
        <v>0</v>
      </c>
      <c r="L5910">
        <v>26.86</v>
      </c>
      <c r="M5910">
        <v>32.840000000000003</v>
      </c>
      <c r="N5910" s="11">
        <v>0.45</v>
      </c>
      <c r="O5910">
        <v>26.86</v>
      </c>
      <c r="P5910" t="str">
        <f>IF(OR(SampleSuperstore[[#This Row],[Total Sales]]&gt;'Check Outliers'!$M$7,SampleSuperstore[[#This Row],[Total Sales]]&lt;'Check Outliers'!$M$8),"Outlier","normal")</f>
        <v>normal</v>
      </c>
      <c r="Q5910" t="str">
        <f>IF(OR(SampleSuperstore[[#This Row],[Profit]]&gt;'Check Outliers'!$M$15,SampleSuperstore[[#This Row],[Profit]]&lt;'Check Outliers'!$M$16),"outlier","normal")</f>
        <v>normal</v>
      </c>
      <c r="R5910" s="1" t="str">
        <f>IF(OR(SampleSuperstore[[#This Row],[Cogs]]&gt;'Check Outliers'!$M$23,SampleSuperstore[[#This Row],[Cogs]]&lt;'Check Outliers'!$M$24),"outlier","normal")</f>
        <v>normal</v>
      </c>
    </row>
    <row r="5911" spans="1:18" x14ac:dyDescent="0.3">
      <c r="A5911" s="1" t="s">
        <v>24</v>
      </c>
      <c r="B5911" s="1" t="s">
        <v>18</v>
      </c>
      <c r="C5911" s="1" t="s">
        <v>113</v>
      </c>
      <c r="D5911" s="1" t="s">
        <v>20</v>
      </c>
      <c r="E5911" s="1" t="s">
        <v>21</v>
      </c>
      <c r="F5911" s="1" t="s">
        <v>15</v>
      </c>
      <c r="G5911" s="1" t="s">
        <v>29</v>
      </c>
      <c r="H5911">
        <v>4.84</v>
      </c>
      <c r="I5911">
        <v>3</v>
      </c>
      <c r="J5911">
        <v>14.52</v>
      </c>
      <c r="K5911" s="11">
        <v>0</v>
      </c>
      <c r="L5911">
        <v>5.66</v>
      </c>
      <c r="M5911">
        <v>8.86</v>
      </c>
      <c r="N5911" s="11">
        <v>0.39</v>
      </c>
      <c r="O5911">
        <v>5.66</v>
      </c>
      <c r="P5911" t="str">
        <f>IF(OR(SampleSuperstore[[#This Row],[Total Sales]]&gt;'Check Outliers'!$M$7,SampleSuperstore[[#This Row],[Total Sales]]&lt;'Check Outliers'!$M$8),"Outlier","normal")</f>
        <v>normal</v>
      </c>
      <c r="Q5911" t="str">
        <f>IF(OR(SampleSuperstore[[#This Row],[Profit]]&gt;'Check Outliers'!$M$15,SampleSuperstore[[#This Row],[Profit]]&lt;'Check Outliers'!$M$16),"outlier","normal")</f>
        <v>normal</v>
      </c>
      <c r="R5911" s="1" t="str">
        <f>IF(OR(SampleSuperstore[[#This Row],[Cogs]]&gt;'Check Outliers'!$M$23,SampleSuperstore[[#This Row],[Cogs]]&lt;'Check Outliers'!$M$24),"outlier","normal")</f>
        <v>normal</v>
      </c>
    </row>
    <row r="5912" spans="1:18" x14ac:dyDescent="0.3">
      <c r="A5912" s="1" t="s">
        <v>24</v>
      </c>
      <c r="B5912" s="1" t="s">
        <v>18</v>
      </c>
      <c r="C5912" s="1" t="s">
        <v>113</v>
      </c>
      <c r="D5912" s="1" t="s">
        <v>20</v>
      </c>
      <c r="E5912" s="1" t="s">
        <v>21</v>
      </c>
      <c r="F5912" s="1" t="s">
        <v>22</v>
      </c>
      <c r="G5912" s="1" t="s">
        <v>33</v>
      </c>
      <c r="H5912">
        <v>34.729999999999997</v>
      </c>
      <c r="I5912">
        <v>3</v>
      </c>
      <c r="J5912">
        <v>104.18</v>
      </c>
      <c r="K5912" s="11">
        <v>0.2</v>
      </c>
      <c r="L5912">
        <v>33.86</v>
      </c>
      <c r="M5912">
        <v>70.319999999999993</v>
      </c>
      <c r="N5912" s="11">
        <v>0.33</v>
      </c>
      <c r="O5912">
        <v>13.023999999999997</v>
      </c>
      <c r="P5912" t="str">
        <f>IF(OR(SampleSuperstore[[#This Row],[Total Sales]]&gt;'Check Outliers'!$M$7,SampleSuperstore[[#This Row],[Total Sales]]&lt;'Check Outliers'!$M$8),"Outlier","normal")</f>
        <v>normal</v>
      </c>
      <c r="Q5912" t="str">
        <f>IF(OR(SampleSuperstore[[#This Row],[Profit]]&gt;'Check Outliers'!$M$15,SampleSuperstore[[#This Row],[Profit]]&lt;'Check Outliers'!$M$16),"outlier","normal")</f>
        <v>normal</v>
      </c>
      <c r="R5912" s="1" t="str">
        <f>IF(OR(SampleSuperstore[[#This Row],[Cogs]]&gt;'Check Outliers'!$M$23,SampleSuperstore[[#This Row],[Cogs]]&lt;'Check Outliers'!$M$24),"outlier","normal")</f>
        <v>normal</v>
      </c>
    </row>
    <row r="5913" spans="1:18" x14ac:dyDescent="0.3">
      <c r="A5913" s="1" t="s">
        <v>24</v>
      </c>
      <c r="B5913" s="1" t="s">
        <v>40</v>
      </c>
      <c r="C5913" s="1" t="s">
        <v>38</v>
      </c>
      <c r="D5913" s="1" t="s">
        <v>39</v>
      </c>
      <c r="E5913" s="1" t="s">
        <v>21</v>
      </c>
      <c r="F5913" s="1" t="s">
        <v>22</v>
      </c>
      <c r="G5913" s="1" t="s">
        <v>28</v>
      </c>
      <c r="H5913">
        <v>15.51</v>
      </c>
      <c r="I5913">
        <v>3</v>
      </c>
      <c r="J5913">
        <v>46.53</v>
      </c>
      <c r="K5913" s="11">
        <v>0</v>
      </c>
      <c r="L5913">
        <v>13.03</v>
      </c>
      <c r="M5913">
        <v>33.5</v>
      </c>
      <c r="N5913" s="11">
        <v>0.28000000000000003</v>
      </c>
      <c r="O5913">
        <v>13.03</v>
      </c>
      <c r="P5913" t="str">
        <f>IF(OR(SampleSuperstore[[#This Row],[Total Sales]]&gt;'Check Outliers'!$M$7,SampleSuperstore[[#This Row],[Total Sales]]&lt;'Check Outliers'!$M$8),"Outlier","normal")</f>
        <v>normal</v>
      </c>
      <c r="Q5913" t="str">
        <f>IF(OR(SampleSuperstore[[#This Row],[Profit]]&gt;'Check Outliers'!$M$15,SampleSuperstore[[#This Row],[Profit]]&lt;'Check Outliers'!$M$16),"outlier","normal")</f>
        <v>normal</v>
      </c>
      <c r="R5913" s="1" t="str">
        <f>IF(OR(SampleSuperstore[[#This Row],[Cogs]]&gt;'Check Outliers'!$M$23,SampleSuperstore[[#This Row],[Cogs]]&lt;'Check Outliers'!$M$24),"outlier","normal")</f>
        <v>normal</v>
      </c>
    </row>
    <row r="5914" spans="1:18" x14ac:dyDescent="0.3">
      <c r="A5914" s="1" t="s">
        <v>10</v>
      </c>
      <c r="B5914" s="1" t="s">
        <v>18</v>
      </c>
      <c r="C5914" s="1" t="s">
        <v>547</v>
      </c>
      <c r="D5914" s="1" t="s">
        <v>13</v>
      </c>
      <c r="E5914" s="1" t="s">
        <v>14</v>
      </c>
      <c r="F5914" s="1" t="s">
        <v>22</v>
      </c>
      <c r="G5914" s="1" t="s">
        <v>106</v>
      </c>
      <c r="H5914">
        <v>8.5</v>
      </c>
      <c r="I5914">
        <v>3</v>
      </c>
      <c r="J5914">
        <v>25.5</v>
      </c>
      <c r="K5914" s="11">
        <v>0</v>
      </c>
      <c r="L5914">
        <v>6.63</v>
      </c>
      <c r="M5914">
        <v>18.87</v>
      </c>
      <c r="N5914" s="11">
        <v>0.26</v>
      </c>
      <c r="O5914">
        <v>6.63</v>
      </c>
      <c r="P5914" t="str">
        <f>IF(OR(SampleSuperstore[[#This Row],[Total Sales]]&gt;'Check Outliers'!$M$7,SampleSuperstore[[#This Row],[Total Sales]]&lt;'Check Outliers'!$M$8),"Outlier","normal")</f>
        <v>normal</v>
      </c>
      <c r="Q5914" t="str">
        <f>IF(OR(SampleSuperstore[[#This Row],[Profit]]&gt;'Check Outliers'!$M$15,SampleSuperstore[[#This Row],[Profit]]&lt;'Check Outliers'!$M$16),"outlier","normal")</f>
        <v>normal</v>
      </c>
      <c r="R5914" s="1" t="str">
        <f>IF(OR(SampleSuperstore[[#This Row],[Cogs]]&gt;'Check Outliers'!$M$23,SampleSuperstore[[#This Row],[Cogs]]&lt;'Check Outliers'!$M$24),"outlier","normal")</f>
        <v>normal</v>
      </c>
    </row>
    <row r="5915" spans="1:18" x14ac:dyDescent="0.3">
      <c r="A5915" s="1" t="s">
        <v>24</v>
      </c>
      <c r="B5915" s="1" t="s">
        <v>11</v>
      </c>
      <c r="C5915" s="1" t="s">
        <v>71</v>
      </c>
      <c r="D5915" s="1" t="s">
        <v>72</v>
      </c>
      <c r="E5915" s="1" t="s">
        <v>53</v>
      </c>
      <c r="F5915" s="1" t="s">
        <v>22</v>
      </c>
      <c r="G5915" s="1" t="s">
        <v>28</v>
      </c>
      <c r="H5915">
        <v>2.98</v>
      </c>
      <c r="I5915">
        <v>5</v>
      </c>
      <c r="J5915">
        <v>14.9</v>
      </c>
      <c r="K5915" s="11">
        <v>0</v>
      </c>
      <c r="L5915">
        <v>1.04</v>
      </c>
      <c r="M5915">
        <v>13.86</v>
      </c>
      <c r="N5915" s="11">
        <v>7.0000000000000007E-2</v>
      </c>
      <c r="O5915">
        <v>1.04</v>
      </c>
      <c r="P5915" t="str">
        <f>IF(OR(SampleSuperstore[[#This Row],[Total Sales]]&gt;'Check Outliers'!$M$7,SampleSuperstore[[#This Row],[Total Sales]]&lt;'Check Outliers'!$M$8),"Outlier","normal")</f>
        <v>normal</v>
      </c>
      <c r="Q5915" t="str">
        <f>IF(OR(SampleSuperstore[[#This Row],[Profit]]&gt;'Check Outliers'!$M$15,SampleSuperstore[[#This Row],[Profit]]&lt;'Check Outliers'!$M$16),"outlier","normal")</f>
        <v>normal</v>
      </c>
      <c r="R5915" s="1" t="str">
        <f>IF(OR(SampleSuperstore[[#This Row],[Cogs]]&gt;'Check Outliers'!$M$23,SampleSuperstore[[#This Row],[Cogs]]&lt;'Check Outliers'!$M$24),"outlier","normal")</f>
        <v>normal</v>
      </c>
    </row>
    <row r="5916" spans="1:18" x14ac:dyDescent="0.3">
      <c r="A5916" s="1" t="s">
        <v>24</v>
      </c>
      <c r="B5916" s="1" t="s">
        <v>11</v>
      </c>
      <c r="C5916" s="1" t="s">
        <v>71</v>
      </c>
      <c r="D5916" s="1" t="s">
        <v>72</v>
      </c>
      <c r="E5916" s="1" t="s">
        <v>53</v>
      </c>
      <c r="F5916" s="1" t="s">
        <v>22</v>
      </c>
      <c r="G5916" s="1" t="s">
        <v>23</v>
      </c>
      <c r="H5916">
        <v>12.53</v>
      </c>
      <c r="I5916">
        <v>7</v>
      </c>
      <c r="J5916">
        <v>87.71</v>
      </c>
      <c r="K5916" s="11">
        <v>0</v>
      </c>
      <c r="L5916">
        <v>41.22</v>
      </c>
      <c r="M5916">
        <v>46.49</v>
      </c>
      <c r="N5916" s="11">
        <v>0.47</v>
      </c>
      <c r="O5916">
        <v>41.22</v>
      </c>
      <c r="P5916" t="str">
        <f>IF(OR(SampleSuperstore[[#This Row],[Total Sales]]&gt;'Check Outliers'!$M$7,SampleSuperstore[[#This Row],[Total Sales]]&lt;'Check Outliers'!$M$8),"Outlier","normal")</f>
        <v>normal</v>
      </c>
      <c r="Q5916" t="str">
        <f>IF(OR(SampleSuperstore[[#This Row],[Profit]]&gt;'Check Outliers'!$M$15,SampleSuperstore[[#This Row],[Profit]]&lt;'Check Outliers'!$M$16),"outlier","normal")</f>
        <v>normal</v>
      </c>
      <c r="R5916" s="1" t="str">
        <f>IF(OR(SampleSuperstore[[#This Row],[Cogs]]&gt;'Check Outliers'!$M$23,SampleSuperstore[[#This Row],[Cogs]]&lt;'Check Outliers'!$M$24),"outlier","normal")</f>
        <v>normal</v>
      </c>
    </row>
    <row r="5917" spans="1:18" x14ac:dyDescent="0.3">
      <c r="A5917" s="1" t="s">
        <v>24</v>
      </c>
      <c r="B5917" s="1" t="s">
        <v>11</v>
      </c>
      <c r="C5917" s="1" t="s">
        <v>71</v>
      </c>
      <c r="D5917" s="1" t="s">
        <v>72</v>
      </c>
      <c r="E5917" s="1" t="s">
        <v>53</v>
      </c>
      <c r="F5917" s="1" t="s">
        <v>15</v>
      </c>
      <c r="G5917" s="1" t="s">
        <v>17</v>
      </c>
      <c r="H5917">
        <v>99.88</v>
      </c>
      <c r="I5917">
        <v>2</v>
      </c>
      <c r="J5917">
        <v>199.76</v>
      </c>
      <c r="K5917" s="11">
        <v>0.1</v>
      </c>
      <c r="L5917">
        <v>8.8800000000000008</v>
      </c>
      <c r="M5917">
        <v>190.88</v>
      </c>
      <c r="N5917" s="11">
        <v>0.04</v>
      </c>
      <c r="O5917">
        <v>-11.095999999999998</v>
      </c>
      <c r="P5917" t="str">
        <f>IF(OR(SampleSuperstore[[#This Row],[Total Sales]]&gt;'Check Outliers'!$M$7,SampleSuperstore[[#This Row],[Total Sales]]&lt;'Check Outliers'!$M$8),"Outlier","normal")</f>
        <v>normal</v>
      </c>
      <c r="Q5917" t="str">
        <f>IF(OR(SampleSuperstore[[#This Row],[Profit]]&gt;'Check Outliers'!$M$15,SampleSuperstore[[#This Row],[Profit]]&lt;'Check Outliers'!$M$16),"outlier","normal")</f>
        <v>normal</v>
      </c>
      <c r="R5917" s="1" t="str">
        <f>IF(OR(SampleSuperstore[[#This Row],[Cogs]]&gt;'Check Outliers'!$M$23,SampleSuperstore[[#This Row],[Cogs]]&lt;'Check Outliers'!$M$24),"outlier","normal")</f>
        <v>normal</v>
      </c>
    </row>
    <row r="5918" spans="1:18" x14ac:dyDescent="0.3">
      <c r="A5918" s="1" t="s">
        <v>24</v>
      </c>
      <c r="B5918" s="1" t="s">
        <v>11</v>
      </c>
      <c r="C5918" s="1" t="s">
        <v>71</v>
      </c>
      <c r="D5918" s="1" t="s">
        <v>72</v>
      </c>
      <c r="E5918" s="1" t="s">
        <v>53</v>
      </c>
      <c r="F5918" s="1" t="s">
        <v>22</v>
      </c>
      <c r="G5918" s="1" t="s">
        <v>28</v>
      </c>
      <c r="H5918">
        <v>23.65</v>
      </c>
      <c r="I5918">
        <v>4</v>
      </c>
      <c r="J5918">
        <v>94.6</v>
      </c>
      <c r="K5918" s="11">
        <v>0</v>
      </c>
      <c r="L5918">
        <v>27.43</v>
      </c>
      <c r="M5918">
        <v>67.17</v>
      </c>
      <c r="N5918" s="11">
        <v>0.28999999999999998</v>
      </c>
      <c r="O5918">
        <v>27.43</v>
      </c>
      <c r="P5918" t="str">
        <f>IF(OR(SampleSuperstore[[#This Row],[Total Sales]]&gt;'Check Outliers'!$M$7,SampleSuperstore[[#This Row],[Total Sales]]&lt;'Check Outliers'!$M$8),"Outlier","normal")</f>
        <v>normal</v>
      </c>
      <c r="Q5918" t="str">
        <f>IF(OR(SampleSuperstore[[#This Row],[Profit]]&gt;'Check Outliers'!$M$15,SampleSuperstore[[#This Row],[Profit]]&lt;'Check Outliers'!$M$16),"outlier","normal")</f>
        <v>normal</v>
      </c>
      <c r="R5918" s="1" t="str">
        <f>IF(OR(SampleSuperstore[[#This Row],[Cogs]]&gt;'Check Outliers'!$M$23,SampleSuperstore[[#This Row],[Cogs]]&lt;'Check Outliers'!$M$24),"outlier","normal")</f>
        <v>normal</v>
      </c>
    </row>
    <row r="5919" spans="1:18" hidden="1" x14ac:dyDescent="0.3">
      <c r="A5919" s="1" t="s">
        <v>24</v>
      </c>
      <c r="B5919" s="1" t="s">
        <v>11</v>
      </c>
      <c r="C5919" s="1" t="s">
        <v>71</v>
      </c>
      <c r="D5919" s="1" t="s">
        <v>72</v>
      </c>
      <c r="E5919" s="1" t="s">
        <v>53</v>
      </c>
      <c r="F5919" s="1" t="s">
        <v>15</v>
      </c>
      <c r="G5919" s="1" t="s">
        <v>16</v>
      </c>
      <c r="H5919">
        <v>704.78</v>
      </c>
      <c r="I5919">
        <v>6</v>
      </c>
      <c r="J5919">
        <v>4228.7</v>
      </c>
      <c r="K5919" s="1">
        <v>0.2</v>
      </c>
      <c r="L5919">
        <v>158.58000000000001</v>
      </c>
      <c r="M5919">
        <v>4070.12</v>
      </c>
      <c r="N5919">
        <v>0.04</v>
      </c>
      <c r="O5919">
        <v>-687.16</v>
      </c>
      <c r="P5919" t="str">
        <f>IF(OR(SampleSuperstore[[#This Row],[Total Sales]]&gt;'Check Outliers'!$M$7,SampleSuperstore[[#This Row],[Total Sales]]&lt;'Check Outliers'!$M$8),"Outlier","normal")</f>
        <v>Outlier</v>
      </c>
      <c r="Q5919" t="str">
        <f>IF(OR(SampleSuperstore[[#This Row],[Profit]]&gt;'Check Outliers'!$M$15,SampleSuperstore[[#This Row],[Profit]]&lt;'Check Outliers'!$M$16),"outlier","normal")</f>
        <v>outlier</v>
      </c>
      <c r="R5919" s="1" t="str">
        <f>IF(OR(SampleSuperstore[[#This Row],[Cogs]]&gt;'Check Outliers'!$M$23,SampleSuperstore[[#This Row],[Cogs]]&lt;'Check Outliers'!$M$24),"outlier","normal")</f>
        <v>outlier</v>
      </c>
    </row>
    <row r="5920" spans="1:18" hidden="1" x14ac:dyDescent="0.3">
      <c r="A5920" s="1" t="s">
        <v>24</v>
      </c>
      <c r="B5920" s="1" t="s">
        <v>11</v>
      </c>
      <c r="C5920" s="1" t="s">
        <v>71</v>
      </c>
      <c r="D5920" s="1" t="s">
        <v>72</v>
      </c>
      <c r="E5920" s="1" t="s">
        <v>53</v>
      </c>
      <c r="F5920" s="1" t="s">
        <v>15</v>
      </c>
      <c r="G5920" s="1" t="s">
        <v>16</v>
      </c>
      <c r="H5920">
        <v>400.78</v>
      </c>
      <c r="I5920">
        <v>5</v>
      </c>
      <c r="J5920">
        <v>2003.92</v>
      </c>
      <c r="K5920" s="1">
        <v>0.2</v>
      </c>
      <c r="L5920">
        <v>-25.05</v>
      </c>
      <c r="M5920">
        <v>2028.97</v>
      </c>
      <c r="N5920">
        <v>-0.01</v>
      </c>
      <c r="O5920">
        <v>-425.83400000000006</v>
      </c>
      <c r="P5920" t="str">
        <f>IF(OR(SampleSuperstore[[#This Row],[Total Sales]]&gt;'Check Outliers'!$M$7,SampleSuperstore[[#This Row],[Total Sales]]&lt;'Check Outliers'!$M$8),"Outlier","normal")</f>
        <v>Outlier</v>
      </c>
      <c r="Q5920" t="str">
        <f>IF(OR(SampleSuperstore[[#This Row],[Profit]]&gt;'Check Outliers'!$M$15,SampleSuperstore[[#This Row],[Profit]]&lt;'Check Outliers'!$M$16),"outlier","normal")</f>
        <v>normal</v>
      </c>
      <c r="R5920" s="1" t="str">
        <f>IF(OR(SampleSuperstore[[#This Row],[Cogs]]&gt;'Check Outliers'!$M$23,SampleSuperstore[[#This Row],[Cogs]]&lt;'Check Outliers'!$M$24),"outlier","normal")</f>
        <v>outlier</v>
      </c>
    </row>
    <row r="5921" spans="1:18" x14ac:dyDescent="0.3">
      <c r="A5921" s="1" t="s">
        <v>24</v>
      </c>
      <c r="B5921" s="1" t="s">
        <v>11</v>
      </c>
      <c r="C5921" s="1" t="s">
        <v>71</v>
      </c>
      <c r="D5921" s="1" t="s">
        <v>72</v>
      </c>
      <c r="E5921" s="1" t="s">
        <v>53</v>
      </c>
      <c r="F5921" s="1" t="s">
        <v>31</v>
      </c>
      <c r="G5921" s="1" t="s">
        <v>32</v>
      </c>
      <c r="H5921">
        <v>69.989999999999995</v>
      </c>
      <c r="I5921">
        <v>3</v>
      </c>
      <c r="J5921">
        <v>209.97</v>
      </c>
      <c r="K5921" s="11">
        <v>0</v>
      </c>
      <c r="L5921">
        <v>58.79</v>
      </c>
      <c r="M5921">
        <v>151.18</v>
      </c>
      <c r="N5921" s="11">
        <v>0.28000000000000003</v>
      </c>
      <c r="O5921">
        <v>58.79</v>
      </c>
      <c r="P5921" t="str">
        <f>IF(OR(SampleSuperstore[[#This Row],[Total Sales]]&gt;'Check Outliers'!$M$7,SampleSuperstore[[#This Row],[Total Sales]]&lt;'Check Outliers'!$M$8),"Outlier","normal")</f>
        <v>normal</v>
      </c>
      <c r="Q5921" t="str">
        <f>IF(OR(SampleSuperstore[[#This Row],[Profit]]&gt;'Check Outliers'!$M$15,SampleSuperstore[[#This Row],[Profit]]&lt;'Check Outliers'!$M$16),"outlier","normal")</f>
        <v>normal</v>
      </c>
      <c r="R5921" s="1" t="str">
        <f>IF(OR(SampleSuperstore[[#This Row],[Cogs]]&gt;'Check Outliers'!$M$23,SampleSuperstore[[#This Row],[Cogs]]&lt;'Check Outliers'!$M$24),"outlier","normal")</f>
        <v>normal</v>
      </c>
    </row>
    <row r="5922" spans="1:18" hidden="1" x14ac:dyDescent="0.3">
      <c r="A5922" s="1" t="s">
        <v>24</v>
      </c>
      <c r="B5922" s="1" t="s">
        <v>11</v>
      </c>
      <c r="C5922" s="1" t="s">
        <v>71</v>
      </c>
      <c r="D5922" s="1" t="s">
        <v>72</v>
      </c>
      <c r="E5922" s="1" t="s">
        <v>53</v>
      </c>
      <c r="F5922" s="1" t="s">
        <v>31</v>
      </c>
      <c r="G5922" s="1" t="s">
        <v>55</v>
      </c>
      <c r="H5922">
        <v>329.95</v>
      </c>
      <c r="I5922">
        <v>2</v>
      </c>
      <c r="J5922">
        <v>659.9</v>
      </c>
      <c r="K5922" s="1">
        <v>0</v>
      </c>
      <c r="L5922">
        <v>217.77</v>
      </c>
      <c r="M5922">
        <v>442.13</v>
      </c>
      <c r="N5922">
        <v>0.33</v>
      </c>
      <c r="O5922">
        <v>217.77</v>
      </c>
      <c r="P5922" t="str">
        <f>IF(OR(SampleSuperstore[[#This Row],[Total Sales]]&gt;'Check Outliers'!$M$7,SampleSuperstore[[#This Row],[Total Sales]]&lt;'Check Outliers'!$M$8),"Outlier","normal")</f>
        <v>Outlier</v>
      </c>
      <c r="Q5922" t="str">
        <f>IF(OR(SampleSuperstore[[#This Row],[Profit]]&gt;'Check Outliers'!$M$15,SampleSuperstore[[#This Row],[Profit]]&lt;'Check Outliers'!$M$16),"outlier","normal")</f>
        <v>outlier</v>
      </c>
      <c r="R5922" s="1" t="str">
        <f>IF(OR(SampleSuperstore[[#This Row],[Cogs]]&gt;'Check Outliers'!$M$23,SampleSuperstore[[#This Row],[Cogs]]&lt;'Check Outliers'!$M$24),"outlier","normal")</f>
        <v>outlier</v>
      </c>
    </row>
    <row r="5923" spans="1:18" x14ac:dyDescent="0.3">
      <c r="A5923" s="1" t="s">
        <v>24</v>
      </c>
      <c r="B5923" s="1" t="s">
        <v>11</v>
      </c>
      <c r="C5923" s="1" t="s">
        <v>71</v>
      </c>
      <c r="D5923" s="1" t="s">
        <v>72</v>
      </c>
      <c r="E5923" s="1" t="s">
        <v>53</v>
      </c>
      <c r="F5923" s="1" t="s">
        <v>22</v>
      </c>
      <c r="G5923" s="1" t="s">
        <v>37</v>
      </c>
      <c r="H5923">
        <v>55.48</v>
      </c>
      <c r="I5923">
        <v>2</v>
      </c>
      <c r="J5923">
        <v>110.96</v>
      </c>
      <c r="K5923" s="11">
        <v>0</v>
      </c>
      <c r="L5923">
        <v>53.26</v>
      </c>
      <c r="M5923">
        <v>57.7</v>
      </c>
      <c r="N5923" s="11">
        <v>0.48</v>
      </c>
      <c r="O5923">
        <v>53.26</v>
      </c>
      <c r="P5923" t="str">
        <f>IF(OR(SampleSuperstore[[#This Row],[Total Sales]]&gt;'Check Outliers'!$M$7,SampleSuperstore[[#This Row],[Total Sales]]&lt;'Check Outliers'!$M$8),"Outlier","normal")</f>
        <v>normal</v>
      </c>
      <c r="Q5923" t="str">
        <f>IF(OR(SampleSuperstore[[#This Row],[Profit]]&gt;'Check Outliers'!$M$15,SampleSuperstore[[#This Row],[Profit]]&lt;'Check Outliers'!$M$16),"outlier","normal")</f>
        <v>normal</v>
      </c>
      <c r="R5923" s="1" t="str">
        <f>IF(OR(SampleSuperstore[[#This Row],[Cogs]]&gt;'Check Outliers'!$M$23,SampleSuperstore[[#This Row],[Cogs]]&lt;'Check Outliers'!$M$24),"outlier","normal")</f>
        <v>normal</v>
      </c>
    </row>
    <row r="5924" spans="1:18" x14ac:dyDescent="0.3">
      <c r="A5924" s="1" t="s">
        <v>24</v>
      </c>
      <c r="B5924" s="1" t="s">
        <v>11</v>
      </c>
      <c r="C5924" s="1" t="s">
        <v>71</v>
      </c>
      <c r="D5924" s="1" t="s">
        <v>72</v>
      </c>
      <c r="E5924" s="1" t="s">
        <v>53</v>
      </c>
      <c r="F5924" s="1" t="s">
        <v>31</v>
      </c>
      <c r="G5924" s="1" t="s">
        <v>32</v>
      </c>
      <c r="H5924">
        <v>16.95</v>
      </c>
      <c r="I5924">
        <v>4</v>
      </c>
      <c r="J5924">
        <v>67.8</v>
      </c>
      <c r="K5924" s="11">
        <v>0</v>
      </c>
      <c r="L5924">
        <v>1.36</v>
      </c>
      <c r="M5924">
        <v>66.44</v>
      </c>
      <c r="N5924" s="11">
        <v>0.02</v>
      </c>
      <c r="O5924">
        <v>1.36</v>
      </c>
      <c r="P5924" t="str">
        <f>IF(OR(SampleSuperstore[[#This Row],[Total Sales]]&gt;'Check Outliers'!$M$7,SampleSuperstore[[#This Row],[Total Sales]]&lt;'Check Outliers'!$M$8),"Outlier","normal")</f>
        <v>normal</v>
      </c>
      <c r="Q5924" t="str">
        <f>IF(OR(SampleSuperstore[[#This Row],[Profit]]&gt;'Check Outliers'!$M$15,SampleSuperstore[[#This Row],[Profit]]&lt;'Check Outliers'!$M$16),"outlier","normal")</f>
        <v>normal</v>
      </c>
      <c r="R5924" s="1" t="str">
        <f>IF(OR(SampleSuperstore[[#This Row],[Cogs]]&gt;'Check Outliers'!$M$23,SampleSuperstore[[#This Row],[Cogs]]&lt;'Check Outliers'!$M$24),"outlier","normal")</f>
        <v>normal</v>
      </c>
    </row>
    <row r="5925" spans="1:18" hidden="1" x14ac:dyDescent="0.3">
      <c r="A5925" s="1" t="s">
        <v>10</v>
      </c>
      <c r="B5925" s="1" t="s">
        <v>18</v>
      </c>
      <c r="C5925" s="1" t="s">
        <v>71</v>
      </c>
      <c r="D5925" s="1" t="s">
        <v>72</v>
      </c>
      <c r="E5925" s="1" t="s">
        <v>53</v>
      </c>
      <c r="F5925" s="1" t="s">
        <v>15</v>
      </c>
      <c r="G5925" s="1" t="s">
        <v>27</v>
      </c>
      <c r="H5925">
        <v>156.59</v>
      </c>
      <c r="I5925">
        <v>2</v>
      </c>
      <c r="J5925">
        <v>313.18</v>
      </c>
      <c r="K5925" s="1">
        <v>0.4</v>
      </c>
      <c r="L5925">
        <v>-120.05</v>
      </c>
      <c r="M5925">
        <v>433.23</v>
      </c>
      <c r="N5925">
        <v>-0.38</v>
      </c>
      <c r="O5925">
        <v>-245.322</v>
      </c>
      <c r="P5925" t="str">
        <f>IF(OR(SampleSuperstore[[#This Row],[Total Sales]]&gt;'Check Outliers'!$M$7,SampleSuperstore[[#This Row],[Total Sales]]&lt;'Check Outliers'!$M$8),"Outlier","normal")</f>
        <v>normal</v>
      </c>
      <c r="Q5925" t="str">
        <f>IF(OR(SampleSuperstore[[#This Row],[Profit]]&gt;'Check Outliers'!$M$15,SampleSuperstore[[#This Row],[Profit]]&lt;'Check Outliers'!$M$16),"outlier","normal")</f>
        <v>outlier</v>
      </c>
      <c r="R5925" s="1" t="str">
        <f>IF(OR(SampleSuperstore[[#This Row],[Cogs]]&gt;'Check Outliers'!$M$23,SampleSuperstore[[#This Row],[Cogs]]&lt;'Check Outliers'!$M$24),"outlier","normal")</f>
        <v>normal</v>
      </c>
    </row>
    <row r="5926" spans="1:18" x14ac:dyDescent="0.3">
      <c r="A5926" s="1" t="s">
        <v>10</v>
      </c>
      <c r="B5926" s="1" t="s">
        <v>11</v>
      </c>
      <c r="C5926" s="1" t="s">
        <v>78</v>
      </c>
      <c r="D5926" s="1" t="s">
        <v>79</v>
      </c>
      <c r="E5926" s="1" t="s">
        <v>14</v>
      </c>
      <c r="F5926" s="1" t="s">
        <v>22</v>
      </c>
      <c r="G5926" s="1" t="s">
        <v>30</v>
      </c>
      <c r="H5926">
        <v>3.28</v>
      </c>
      <c r="I5926">
        <v>7</v>
      </c>
      <c r="J5926">
        <v>22.96</v>
      </c>
      <c r="K5926" s="11">
        <v>0</v>
      </c>
      <c r="L5926">
        <v>6.66</v>
      </c>
      <c r="M5926">
        <v>16.3</v>
      </c>
      <c r="N5926" s="11">
        <v>0.28999999999999998</v>
      </c>
      <c r="O5926">
        <v>6.66</v>
      </c>
      <c r="P5926" t="str">
        <f>IF(OR(SampleSuperstore[[#This Row],[Total Sales]]&gt;'Check Outliers'!$M$7,SampleSuperstore[[#This Row],[Total Sales]]&lt;'Check Outliers'!$M$8),"Outlier","normal")</f>
        <v>normal</v>
      </c>
      <c r="Q5926" t="str">
        <f>IF(OR(SampleSuperstore[[#This Row],[Profit]]&gt;'Check Outliers'!$M$15,SampleSuperstore[[#This Row],[Profit]]&lt;'Check Outliers'!$M$16),"outlier","normal")</f>
        <v>normal</v>
      </c>
      <c r="R5926" s="1" t="str">
        <f>IF(OR(SampleSuperstore[[#This Row],[Cogs]]&gt;'Check Outliers'!$M$23,SampleSuperstore[[#This Row],[Cogs]]&lt;'Check Outliers'!$M$24),"outlier","normal")</f>
        <v>normal</v>
      </c>
    </row>
    <row r="5927" spans="1:18" hidden="1" x14ac:dyDescent="0.3">
      <c r="A5927" s="1" t="s">
        <v>24</v>
      </c>
      <c r="B5927" s="1" t="s">
        <v>18</v>
      </c>
      <c r="C5927" s="1" t="s">
        <v>402</v>
      </c>
      <c r="D5927" s="1" t="s">
        <v>39</v>
      </c>
      <c r="E5927" s="1" t="s">
        <v>21</v>
      </c>
      <c r="F5927" s="1" t="s">
        <v>31</v>
      </c>
      <c r="G5927" s="1" t="s">
        <v>55</v>
      </c>
      <c r="H5927">
        <v>109.95</v>
      </c>
      <c r="I5927">
        <v>10</v>
      </c>
      <c r="J5927">
        <v>1099.5</v>
      </c>
      <c r="K5927" s="1">
        <v>0</v>
      </c>
      <c r="L5927">
        <v>362.83</v>
      </c>
      <c r="M5927">
        <v>736.67</v>
      </c>
      <c r="N5927">
        <v>0.33</v>
      </c>
      <c r="O5927">
        <v>362.83</v>
      </c>
      <c r="P5927" t="str">
        <f>IF(OR(SampleSuperstore[[#This Row],[Total Sales]]&gt;'Check Outliers'!$M$7,SampleSuperstore[[#This Row],[Total Sales]]&lt;'Check Outliers'!$M$8),"Outlier","normal")</f>
        <v>Outlier</v>
      </c>
      <c r="Q5927" t="str">
        <f>IF(OR(SampleSuperstore[[#This Row],[Profit]]&gt;'Check Outliers'!$M$15,SampleSuperstore[[#This Row],[Profit]]&lt;'Check Outliers'!$M$16),"outlier","normal")</f>
        <v>outlier</v>
      </c>
      <c r="R5927" s="1" t="str">
        <f>IF(OR(SampleSuperstore[[#This Row],[Cogs]]&gt;'Check Outliers'!$M$23,SampleSuperstore[[#This Row],[Cogs]]&lt;'Check Outliers'!$M$24),"outlier","normal")</f>
        <v>outlier</v>
      </c>
    </row>
    <row r="5928" spans="1:18" hidden="1" x14ac:dyDescent="0.3">
      <c r="A5928" s="1" t="s">
        <v>24</v>
      </c>
      <c r="B5928" s="1" t="s">
        <v>18</v>
      </c>
      <c r="C5928" s="1" t="s">
        <v>83</v>
      </c>
      <c r="D5928" s="1" t="s">
        <v>84</v>
      </c>
      <c r="E5928" s="1" t="s">
        <v>14</v>
      </c>
      <c r="F5928" s="1" t="s">
        <v>15</v>
      </c>
      <c r="G5928" s="1" t="s">
        <v>27</v>
      </c>
      <c r="H5928">
        <v>151.99</v>
      </c>
      <c r="I5928">
        <v>8</v>
      </c>
      <c r="J5928">
        <v>1215.92</v>
      </c>
      <c r="K5928" s="1">
        <v>0</v>
      </c>
      <c r="L5928">
        <v>316.14</v>
      </c>
      <c r="M5928">
        <v>899.78</v>
      </c>
      <c r="N5928">
        <v>0.26</v>
      </c>
      <c r="O5928">
        <v>316.14</v>
      </c>
      <c r="P5928" t="str">
        <f>IF(OR(SampleSuperstore[[#This Row],[Total Sales]]&gt;'Check Outliers'!$M$7,SampleSuperstore[[#This Row],[Total Sales]]&lt;'Check Outliers'!$M$8),"Outlier","normal")</f>
        <v>Outlier</v>
      </c>
      <c r="Q5928" t="str">
        <f>IF(OR(SampleSuperstore[[#This Row],[Profit]]&gt;'Check Outliers'!$M$15,SampleSuperstore[[#This Row],[Profit]]&lt;'Check Outliers'!$M$16),"outlier","normal")</f>
        <v>outlier</v>
      </c>
      <c r="R5928" s="1" t="str">
        <f>IF(OR(SampleSuperstore[[#This Row],[Cogs]]&gt;'Check Outliers'!$M$23,SampleSuperstore[[#This Row],[Cogs]]&lt;'Check Outliers'!$M$24),"outlier","normal")</f>
        <v>outlier</v>
      </c>
    </row>
    <row r="5929" spans="1:18" x14ac:dyDescent="0.3">
      <c r="A5929" s="1" t="s">
        <v>24</v>
      </c>
      <c r="B5929" s="1" t="s">
        <v>18</v>
      </c>
      <c r="C5929" s="1" t="s">
        <v>192</v>
      </c>
      <c r="D5929" s="1" t="s">
        <v>193</v>
      </c>
      <c r="E5929" s="1" t="s">
        <v>14</v>
      </c>
      <c r="F5929" s="1" t="s">
        <v>22</v>
      </c>
      <c r="G5929" s="1" t="s">
        <v>23</v>
      </c>
      <c r="H5929">
        <v>7.31</v>
      </c>
      <c r="I5929">
        <v>1</v>
      </c>
      <c r="J5929">
        <v>7.31</v>
      </c>
      <c r="K5929" s="11">
        <v>0</v>
      </c>
      <c r="L5929">
        <v>3.44</v>
      </c>
      <c r="M5929">
        <v>3.87</v>
      </c>
      <c r="N5929" s="11">
        <v>0.47</v>
      </c>
      <c r="O5929">
        <v>3.44</v>
      </c>
      <c r="P5929" t="str">
        <f>IF(OR(SampleSuperstore[[#This Row],[Total Sales]]&gt;'Check Outliers'!$M$7,SampleSuperstore[[#This Row],[Total Sales]]&lt;'Check Outliers'!$M$8),"Outlier","normal")</f>
        <v>normal</v>
      </c>
      <c r="Q5929" t="str">
        <f>IF(OR(SampleSuperstore[[#This Row],[Profit]]&gt;'Check Outliers'!$M$15,SampleSuperstore[[#This Row],[Profit]]&lt;'Check Outliers'!$M$16),"outlier","normal")</f>
        <v>normal</v>
      </c>
      <c r="R5929" s="1" t="str">
        <f>IF(OR(SampleSuperstore[[#This Row],[Cogs]]&gt;'Check Outliers'!$M$23,SampleSuperstore[[#This Row],[Cogs]]&lt;'Check Outliers'!$M$24),"outlier","normal")</f>
        <v>normal</v>
      </c>
    </row>
    <row r="5930" spans="1:18" x14ac:dyDescent="0.3">
      <c r="A5930" s="1" t="s">
        <v>24</v>
      </c>
      <c r="B5930" s="1" t="s">
        <v>18</v>
      </c>
      <c r="C5930" s="1" t="s">
        <v>192</v>
      </c>
      <c r="D5930" s="1" t="s">
        <v>193</v>
      </c>
      <c r="E5930" s="1" t="s">
        <v>14</v>
      </c>
      <c r="F5930" s="1" t="s">
        <v>15</v>
      </c>
      <c r="G5930" s="1" t="s">
        <v>29</v>
      </c>
      <c r="H5930">
        <v>2.23</v>
      </c>
      <c r="I5930">
        <v>4</v>
      </c>
      <c r="J5930">
        <v>8.92</v>
      </c>
      <c r="K5930" s="11">
        <v>0</v>
      </c>
      <c r="L5930">
        <v>3.92</v>
      </c>
      <c r="M5930">
        <v>5</v>
      </c>
      <c r="N5930" s="11">
        <v>0.44</v>
      </c>
      <c r="O5930">
        <v>3.92</v>
      </c>
      <c r="P5930" t="str">
        <f>IF(OR(SampleSuperstore[[#This Row],[Total Sales]]&gt;'Check Outliers'!$M$7,SampleSuperstore[[#This Row],[Total Sales]]&lt;'Check Outliers'!$M$8),"Outlier","normal")</f>
        <v>normal</v>
      </c>
      <c r="Q5930" t="str">
        <f>IF(OR(SampleSuperstore[[#This Row],[Profit]]&gt;'Check Outliers'!$M$15,SampleSuperstore[[#This Row],[Profit]]&lt;'Check Outliers'!$M$16),"outlier","normal")</f>
        <v>normal</v>
      </c>
      <c r="R5930" s="1" t="str">
        <f>IF(OR(SampleSuperstore[[#This Row],[Cogs]]&gt;'Check Outliers'!$M$23,SampleSuperstore[[#This Row],[Cogs]]&lt;'Check Outliers'!$M$24),"outlier","normal")</f>
        <v>normal</v>
      </c>
    </row>
    <row r="5931" spans="1:18" hidden="1" x14ac:dyDescent="0.3">
      <c r="A5931" s="1" t="s">
        <v>58</v>
      </c>
      <c r="B5931" s="1" t="s">
        <v>11</v>
      </c>
      <c r="C5931" s="1" t="s">
        <v>51</v>
      </c>
      <c r="D5931" s="1" t="s">
        <v>52</v>
      </c>
      <c r="E5931" s="1" t="s">
        <v>53</v>
      </c>
      <c r="F5931" s="1" t="s">
        <v>15</v>
      </c>
      <c r="G5931" s="1" t="s">
        <v>16</v>
      </c>
      <c r="H5931">
        <v>29.07</v>
      </c>
      <c r="I5931">
        <v>3</v>
      </c>
      <c r="J5931">
        <v>87.21</v>
      </c>
      <c r="K5931" s="1">
        <v>0.5</v>
      </c>
      <c r="L5931">
        <v>-45.35</v>
      </c>
      <c r="M5931">
        <v>132.56</v>
      </c>
      <c r="N5931">
        <v>-0.52</v>
      </c>
      <c r="O5931">
        <v>-88.954999999999998</v>
      </c>
      <c r="P5931" t="str">
        <f>IF(OR(SampleSuperstore[[#This Row],[Total Sales]]&gt;'Check Outliers'!$M$7,SampleSuperstore[[#This Row],[Total Sales]]&lt;'Check Outliers'!$M$8),"Outlier","normal")</f>
        <v>normal</v>
      </c>
      <c r="Q5931" t="str">
        <f>IF(OR(SampleSuperstore[[#This Row],[Profit]]&gt;'Check Outliers'!$M$15,SampleSuperstore[[#This Row],[Profit]]&lt;'Check Outliers'!$M$16),"outlier","normal")</f>
        <v>outlier</v>
      </c>
      <c r="R5931" s="1" t="str">
        <f>IF(OR(SampleSuperstore[[#This Row],[Cogs]]&gt;'Check Outliers'!$M$23,SampleSuperstore[[#This Row],[Cogs]]&lt;'Check Outliers'!$M$24),"outlier","normal")</f>
        <v>normal</v>
      </c>
    </row>
    <row r="5932" spans="1:18" x14ac:dyDescent="0.3">
      <c r="A5932" s="1" t="s">
        <v>58</v>
      </c>
      <c r="B5932" s="1" t="s">
        <v>11</v>
      </c>
      <c r="C5932" s="1" t="s">
        <v>51</v>
      </c>
      <c r="D5932" s="1" t="s">
        <v>52</v>
      </c>
      <c r="E5932" s="1" t="s">
        <v>53</v>
      </c>
      <c r="F5932" s="1" t="s">
        <v>22</v>
      </c>
      <c r="G5932" s="1" t="s">
        <v>37</v>
      </c>
      <c r="H5932">
        <v>5.18</v>
      </c>
      <c r="I5932">
        <v>3</v>
      </c>
      <c r="J5932">
        <v>15.55</v>
      </c>
      <c r="K5932" s="11">
        <v>0.2</v>
      </c>
      <c r="L5932">
        <v>5.44</v>
      </c>
      <c r="M5932">
        <v>10.11</v>
      </c>
      <c r="N5932" s="11">
        <v>0.35</v>
      </c>
      <c r="O5932">
        <v>2.33</v>
      </c>
      <c r="P5932" t="str">
        <f>IF(OR(SampleSuperstore[[#This Row],[Total Sales]]&gt;'Check Outliers'!$M$7,SampleSuperstore[[#This Row],[Total Sales]]&lt;'Check Outliers'!$M$8),"Outlier","normal")</f>
        <v>normal</v>
      </c>
      <c r="Q5932" t="str">
        <f>IF(OR(SampleSuperstore[[#This Row],[Profit]]&gt;'Check Outliers'!$M$15,SampleSuperstore[[#This Row],[Profit]]&lt;'Check Outliers'!$M$16),"outlier","normal")</f>
        <v>normal</v>
      </c>
      <c r="R5932" s="1" t="str">
        <f>IF(OR(SampleSuperstore[[#This Row],[Cogs]]&gt;'Check Outliers'!$M$23,SampleSuperstore[[#This Row],[Cogs]]&lt;'Check Outliers'!$M$24),"outlier","normal")</f>
        <v>normal</v>
      </c>
    </row>
    <row r="5933" spans="1:18" hidden="1" x14ac:dyDescent="0.3">
      <c r="A5933" s="1" t="s">
        <v>58</v>
      </c>
      <c r="B5933" s="1" t="s">
        <v>11</v>
      </c>
      <c r="C5933" s="1" t="s">
        <v>51</v>
      </c>
      <c r="D5933" s="1" t="s">
        <v>52</v>
      </c>
      <c r="E5933" s="1" t="s">
        <v>53</v>
      </c>
      <c r="F5933" s="1" t="s">
        <v>31</v>
      </c>
      <c r="G5933" s="1" t="s">
        <v>32</v>
      </c>
      <c r="H5933">
        <v>342</v>
      </c>
      <c r="I5933">
        <v>2</v>
      </c>
      <c r="J5933">
        <v>683.99</v>
      </c>
      <c r="K5933" s="1">
        <v>0.4</v>
      </c>
      <c r="L5933">
        <v>-114</v>
      </c>
      <c r="M5933">
        <v>797.99</v>
      </c>
      <c r="N5933">
        <v>-0.17</v>
      </c>
      <c r="O5933">
        <v>-387.596</v>
      </c>
      <c r="P5933" t="str">
        <f>IF(OR(SampleSuperstore[[#This Row],[Total Sales]]&gt;'Check Outliers'!$M$7,SampleSuperstore[[#This Row],[Total Sales]]&lt;'Check Outliers'!$M$8),"Outlier","normal")</f>
        <v>Outlier</v>
      </c>
      <c r="Q5933" t="str">
        <f>IF(OR(SampleSuperstore[[#This Row],[Profit]]&gt;'Check Outliers'!$M$15,SampleSuperstore[[#This Row],[Profit]]&lt;'Check Outliers'!$M$16),"outlier","normal")</f>
        <v>outlier</v>
      </c>
      <c r="R5933" s="1" t="str">
        <f>IF(OR(SampleSuperstore[[#This Row],[Cogs]]&gt;'Check Outliers'!$M$23,SampleSuperstore[[#This Row],[Cogs]]&lt;'Check Outliers'!$M$24),"outlier","normal")</f>
        <v>outlier</v>
      </c>
    </row>
    <row r="5934" spans="1:18" x14ac:dyDescent="0.3">
      <c r="A5934" s="1" t="s">
        <v>58</v>
      </c>
      <c r="B5934" s="1" t="s">
        <v>11</v>
      </c>
      <c r="C5934" s="1" t="s">
        <v>51</v>
      </c>
      <c r="D5934" s="1" t="s">
        <v>52</v>
      </c>
      <c r="E5934" s="1" t="s">
        <v>53</v>
      </c>
      <c r="F5934" s="1" t="s">
        <v>22</v>
      </c>
      <c r="G5934" s="1" t="s">
        <v>28</v>
      </c>
      <c r="H5934">
        <v>4.46</v>
      </c>
      <c r="I5934">
        <v>3</v>
      </c>
      <c r="J5934">
        <v>13.39</v>
      </c>
      <c r="K5934" s="11">
        <v>0.2</v>
      </c>
      <c r="L5934">
        <v>1</v>
      </c>
      <c r="M5934">
        <v>12.39</v>
      </c>
      <c r="N5934" s="11">
        <v>7.0000000000000007E-2</v>
      </c>
      <c r="O5934">
        <v>-1.6780000000000004</v>
      </c>
      <c r="P5934" t="str">
        <f>IF(OR(SampleSuperstore[[#This Row],[Total Sales]]&gt;'Check Outliers'!$M$7,SampleSuperstore[[#This Row],[Total Sales]]&lt;'Check Outliers'!$M$8),"Outlier","normal")</f>
        <v>normal</v>
      </c>
      <c r="Q5934" t="str">
        <f>IF(OR(SampleSuperstore[[#This Row],[Profit]]&gt;'Check Outliers'!$M$15,SampleSuperstore[[#This Row],[Profit]]&lt;'Check Outliers'!$M$16),"outlier","normal")</f>
        <v>normal</v>
      </c>
      <c r="R5934" s="1" t="str">
        <f>IF(OR(SampleSuperstore[[#This Row],[Cogs]]&gt;'Check Outliers'!$M$23,SampleSuperstore[[#This Row],[Cogs]]&lt;'Check Outliers'!$M$24),"outlier","normal")</f>
        <v>normal</v>
      </c>
    </row>
    <row r="5935" spans="1:18" x14ac:dyDescent="0.3">
      <c r="A5935" s="1" t="s">
        <v>58</v>
      </c>
      <c r="B5935" s="1" t="s">
        <v>11</v>
      </c>
      <c r="C5935" s="1" t="s">
        <v>51</v>
      </c>
      <c r="D5935" s="1" t="s">
        <v>52</v>
      </c>
      <c r="E5935" s="1" t="s">
        <v>53</v>
      </c>
      <c r="F5935" s="1" t="s">
        <v>31</v>
      </c>
      <c r="G5935" s="1" t="s">
        <v>55</v>
      </c>
      <c r="H5935">
        <v>5.59</v>
      </c>
      <c r="I5935">
        <v>3</v>
      </c>
      <c r="J5935">
        <v>16.78</v>
      </c>
      <c r="K5935" s="11">
        <v>0.2</v>
      </c>
      <c r="L5935">
        <v>4.82</v>
      </c>
      <c r="M5935">
        <v>11.96</v>
      </c>
      <c r="N5935" s="11">
        <v>0.28999999999999998</v>
      </c>
      <c r="O5935">
        <v>1.464</v>
      </c>
      <c r="P5935" t="str">
        <f>IF(OR(SampleSuperstore[[#This Row],[Total Sales]]&gt;'Check Outliers'!$M$7,SampleSuperstore[[#This Row],[Total Sales]]&lt;'Check Outliers'!$M$8),"Outlier","normal")</f>
        <v>normal</v>
      </c>
      <c r="Q5935" t="str">
        <f>IF(OR(SampleSuperstore[[#This Row],[Profit]]&gt;'Check Outliers'!$M$15,SampleSuperstore[[#This Row],[Profit]]&lt;'Check Outliers'!$M$16),"outlier","normal")</f>
        <v>normal</v>
      </c>
      <c r="R5935" s="1" t="str">
        <f>IF(OR(SampleSuperstore[[#This Row],[Cogs]]&gt;'Check Outliers'!$M$23,SampleSuperstore[[#This Row],[Cogs]]&lt;'Check Outliers'!$M$24),"outlier","normal")</f>
        <v>normal</v>
      </c>
    </row>
    <row r="5936" spans="1:18" hidden="1" x14ac:dyDescent="0.3">
      <c r="A5936" s="1" t="s">
        <v>58</v>
      </c>
      <c r="B5936" s="1" t="s">
        <v>11</v>
      </c>
      <c r="C5936" s="1" t="s">
        <v>51</v>
      </c>
      <c r="D5936" s="1" t="s">
        <v>52</v>
      </c>
      <c r="E5936" s="1" t="s">
        <v>53</v>
      </c>
      <c r="F5936" s="1" t="s">
        <v>31</v>
      </c>
      <c r="G5936" s="1" t="s">
        <v>55</v>
      </c>
      <c r="H5936">
        <v>263.95999999999998</v>
      </c>
      <c r="I5936">
        <v>2</v>
      </c>
      <c r="J5936">
        <v>527.91999999999996</v>
      </c>
      <c r="K5936" s="1">
        <v>0.2</v>
      </c>
      <c r="L5936">
        <v>85.79</v>
      </c>
      <c r="M5936">
        <v>442.13</v>
      </c>
      <c r="N5936">
        <v>0.16</v>
      </c>
      <c r="O5936">
        <v>-19.793999999999997</v>
      </c>
      <c r="P5936" t="str">
        <f>IF(OR(SampleSuperstore[[#This Row],[Total Sales]]&gt;'Check Outliers'!$M$7,SampleSuperstore[[#This Row],[Total Sales]]&lt;'Check Outliers'!$M$8),"Outlier","normal")</f>
        <v>Outlier</v>
      </c>
      <c r="Q5936" t="str">
        <f>IF(OR(SampleSuperstore[[#This Row],[Profit]]&gt;'Check Outliers'!$M$15,SampleSuperstore[[#This Row],[Profit]]&lt;'Check Outliers'!$M$16),"outlier","normal")</f>
        <v>outlier</v>
      </c>
      <c r="R5936" s="1" t="str">
        <f>IF(OR(SampleSuperstore[[#This Row],[Cogs]]&gt;'Check Outliers'!$M$23,SampleSuperstore[[#This Row],[Cogs]]&lt;'Check Outliers'!$M$24),"outlier","normal")</f>
        <v>outlier</v>
      </c>
    </row>
    <row r="5937" spans="1:18" x14ac:dyDescent="0.3">
      <c r="A5937" s="1" t="s">
        <v>164</v>
      </c>
      <c r="B5937" s="1" t="s">
        <v>40</v>
      </c>
      <c r="C5937" s="1" t="s">
        <v>38</v>
      </c>
      <c r="D5937" s="1" t="s">
        <v>39</v>
      </c>
      <c r="E5937" s="1" t="s">
        <v>21</v>
      </c>
      <c r="F5937" s="1" t="s">
        <v>15</v>
      </c>
      <c r="G5937" s="1" t="s">
        <v>29</v>
      </c>
      <c r="H5937">
        <v>5.08</v>
      </c>
      <c r="I5937">
        <v>5</v>
      </c>
      <c r="J5937">
        <v>25.4</v>
      </c>
      <c r="K5937" s="11">
        <v>0</v>
      </c>
      <c r="L5937">
        <v>8.64</v>
      </c>
      <c r="M5937">
        <v>16.760000000000002</v>
      </c>
      <c r="N5937" s="11">
        <v>0.34</v>
      </c>
      <c r="O5937">
        <v>8.64</v>
      </c>
      <c r="P5937" t="str">
        <f>IF(OR(SampleSuperstore[[#This Row],[Total Sales]]&gt;'Check Outliers'!$M$7,SampleSuperstore[[#This Row],[Total Sales]]&lt;'Check Outliers'!$M$8),"Outlier","normal")</f>
        <v>normal</v>
      </c>
      <c r="Q5937" t="str">
        <f>IF(OR(SampleSuperstore[[#This Row],[Profit]]&gt;'Check Outliers'!$M$15,SampleSuperstore[[#This Row],[Profit]]&lt;'Check Outliers'!$M$16),"outlier","normal")</f>
        <v>normal</v>
      </c>
      <c r="R5937" s="1" t="str">
        <f>IF(OR(SampleSuperstore[[#This Row],[Cogs]]&gt;'Check Outliers'!$M$23,SampleSuperstore[[#This Row],[Cogs]]&lt;'Check Outliers'!$M$24),"outlier","normal")</f>
        <v>normal</v>
      </c>
    </row>
    <row r="5938" spans="1:18" x14ac:dyDescent="0.3">
      <c r="A5938" s="1" t="s">
        <v>164</v>
      </c>
      <c r="B5938" s="1" t="s">
        <v>40</v>
      </c>
      <c r="C5938" s="1" t="s">
        <v>38</v>
      </c>
      <c r="D5938" s="1" t="s">
        <v>39</v>
      </c>
      <c r="E5938" s="1" t="s">
        <v>21</v>
      </c>
      <c r="F5938" s="1" t="s">
        <v>31</v>
      </c>
      <c r="G5938" s="1" t="s">
        <v>32</v>
      </c>
      <c r="H5938">
        <v>59.16</v>
      </c>
      <c r="I5938">
        <v>3</v>
      </c>
      <c r="J5938">
        <v>177.48</v>
      </c>
      <c r="K5938" s="11">
        <v>0.2</v>
      </c>
      <c r="L5938">
        <v>19.97</v>
      </c>
      <c r="M5938">
        <v>157.51</v>
      </c>
      <c r="N5938" s="11">
        <v>0.11</v>
      </c>
      <c r="O5938">
        <v>-15.526000000000003</v>
      </c>
      <c r="P5938" t="str">
        <f>IF(OR(SampleSuperstore[[#This Row],[Total Sales]]&gt;'Check Outliers'!$M$7,SampleSuperstore[[#This Row],[Total Sales]]&lt;'Check Outliers'!$M$8),"Outlier","normal")</f>
        <v>normal</v>
      </c>
      <c r="Q5938" t="str">
        <f>IF(OR(SampleSuperstore[[#This Row],[Profit]]&gt;'Check Outliers'!$M$15,SampleSuperstore[[#This Row],[Profit]]&lt;'Check Outliers'!$M$16),"outlier","normal")</f>
        <v>normal</v>
      </c>
      <c r="R5938" s="1" t="str">
        <f>IF(OR(SampleSuperstore[[#This Row],[Cogs]]&gt;'Check Outliers'!$M$23,SampleSuperstore[[#This Row],[Cogs]]&lt;'Check Outliers'!$M$24),"outlier","normal")</f>
        <v>normal</v>
      </c>
    </row>
    <row r="5939" spans="1:18" x14ac:dyDescent="0.3">
      <c r="A5939" s="1" t="s">
        <v>164</v>
      </c>
      <c r="B5939" s="1" t="s">
        <v>40</v>
      </c>
      <c r="C5939" s="1" t="s">
        <v>38</v>
      </c>
      <c r="D5939" s="1" t="s">
        <v>39</v>
      </c>
      <c r="E5939" s="1" t="s">
        <v>21</v>
      </c>
      <c r="F5939" s="1" t="s">
        <v>31</v>
      </c>
      <c r="G5939" s="1" t="s">
        <v>32</v>
      </c>
      <c r="H5939">
        <v>23.99</v>
      </c>
      <c r="I5939">
        <v>3</v>
      </c>
      <c r="J5939">
        <v>71.98</v>
      </c>
      <c r="K5939" s="11">
        <v>0.2</v>
      </c>
      <c r="L5939">
        <v>9</v>
      </c>
      <c r="M5939">
        <v>62.98</v>
      </c>
      <c r="N5939" s="11">
        <v>0.13</v>
      </c>
      <c r="O5939">
        <v>-5.3960000000000008</v>
      </c>
      <c r="P5939" t="str">
        <f>IF(OR(SampleSuperstore[[#This Row],[Total Sales]]&gt;'Check Outliers'!$M$7,SampleSuperstore[[#This Row],[Total Sales]]&lt;'Check Outliers'!$M$8),"Outlier","normal")</f>
        <v>normal</v>
      </c>
      <c r="Q5939" t="str">
        <f>IF(OR(SampleSuperstore[[#This Row],[Profit]]&gt;'Check Outliers'!$M$15,SampleSuperstore[[#This Row],[Profit]]&lt;'Check Outliers'!$M$16),"outlier","normal")</f>
        <v>normal</v>
      </c>
      <c r="R5939" s="1" t="str">
        <f>IF(OR(SampleSuperstore[[#This Row],[Cogs]]&gt;'Check Outliers'!$M$23,SampleSuperstore[[#This Row],[Cogs]]&lt;'Check Outliers'!$M$24),"outlier","normal")</f>
        <v>normal</v>
      </c>
    </row>
    <row r="5940" spans="1:18" x14ac:dyDescent="0.3">
      <c r="A5940" s="1" t="s">
        <v>24</v>
      </c>
      <c r="B5940" s="1" t="s">
        <v>11</v>
      </c>
      <c r="C5940" s="1" t="s">
        <v>324</v>
      </c>
      <c r="D5940" s="1" t="s">
        <v>42</v>
      </c>
      <c r="E5940" s="1" t="s">
        <v>43</v>
      </c>
      <c r="F5940" s="1" t="s">
        <v>31</v>
      </c>
      <c r="G5940" s="1" t="s">
        <v>32</v>
      </c>
      <c r="H5940">
        <v>95.99</v>
      </c>
      <c r="I5940">
        <v>1</v>
      </c>
      <c r="J5940">
        <v>95.99</v>
      </c>
      <c r="K5940" s="11">
        <v>0.2</v>
      </c>
      <c r="L5940">
        <v>9.6</v>
      </c>
      <c r="M5940">
        <v>86.39</v>
      </c>
      <c r="N5940" s="11">
        <v>0.1</v>
      </c>
      <c r="O5940">
        <v>-9.5980000000000008</v>
      </c>
      <c r="P5940" t="str">
        <f>IF(OR(SampleSuperstore[[#This Row],[Total Sales]]&gt;'Check Outliers'!$M$7,SampleSuperstore[[#This Row],[Total Sales]]&lt;'Check Outliers'!$M$8),"Outlier","normal")</f>
        <v>normal</v>
      </c>
      <c r="Q5940" t="str">
        <f>IF(OR(SampleSuperstore[[#This Row],[Profit]]&gt;'Check Outliers'!$M$15,SampleSuperstore[[#This Row],[Profit]]&lt;'Check Outliers'!$M$16),"outlier","normal")</f>
        <v>normal</v>
      </c>
      <c r="R5940" s="1" t="str">
        <f>IF(OR(SampleSuperstore[[#This Row],[Cogs]]&gt;'Check Outliers'!$M$23,SampleSuperstore[[#This Row],[Cogs]]&lt;'Check Outliers'!$M$24),"outlier","normal")</f>
        <v>normal</v>
      </c>
    </row>
    <row r="5941" spans="1:18" x14ac:dyDescent="0.3">
      <c r="A5941" s="1" t="s">
        <v>24</v>
      </c>
      <c r="B5941" s="1" t="s">
        <v>11</v>
      </c>
      <c r="C5941" s="1" t="s">
        <v>324</v>
      </c>
      <c r="D5941" s="1" t="s">
        <v>42</v>
      </c>
      <c r="E5941" s="1" t="s">
        <v>43</v>
      </c>
      <c r="F5941" s="1" t="s">
        <v>22</v>
      </c>
      <c r="G5941" s="1" t="s">
        <v>23</v>
      </c>
      <c r="H5941">
        <v>3.3</v>
      </c>
      <c r="I5941">
        <v>4</v>
      </c>
      <c r="J5941">
        <v>13.22</v>
      </c>
      <c r="K5941" s="11">
        <v>0.2</v>
      </c>
      <c r="L5941">
        <v>4.3</v>
      </c>
      <c r="M5941">
        <v>8.92</v>
      </c>
      <c r="N5941" s="11">
        <v>0.33</v>
      </c>
      <c r="O5941">
        <v>1.6559999999999997</v>
      </c>
      <c r="P5941" t="str">
        <f>IF(OR(SampleSuperstore[[#This Row],[Total Sales]]&gt;'Check Outliers'!$M$7,SampleSuperstore[[#This Row],[Total Sales]]&lt;'Check Outliers'!$M$8),"Outlier","normal")</f>
        <v>normal</v>
      </c>
      <c r="Q5941" t="str">
        <f>IF(OR(SampleSuperstore[[#This Row],[Profit]]&gt;'Check Outliers'!$M$15,SampleSuperstore[[#This Row],[Profit]]&lt;'Check Outliers'!$M$16),"outlier","normal")</f>
        <v>normal</v>
      </c>
      <c r="R5941" s="1" t="str">
        <f>IF(OR(SampleSuperstore[[#This Row],[Cogs]]&gt;'Check Outliers'!$M$23,SampleSuperstore[[#This Row],[Cogs]]&lt;'Check Outliers'!$M$24),"outlier","normal")</f>
        <v>normal</v>
      </c>
    </row>
    <row r="5942" spans="1:18" hidden="1" x14ac:dyDescent="0.3">
      <c r="A5942" s="1" t="s">
        <v>10</v>
      </c>
      <c r="B5942" s="1" t="s">
        <v>11</v>
      </c>
      <c r="C5942" s="1" t="s">
        <v>19</v>
      </c>
      <c r="D5942" s="1" t="s">
        <v>20</v>
      </c>
      <c r="E5942" s="1" t="s">
        <v>21</v>
      </c>
      <c r="F5942" s="1" t="s">
        <v>31</v>
      </c>
      <c r="G5942" s="1" t="s">
        <v>55</v>
      </c>
      <c r="H5942">
        <v>36.32</v>
      </c>
      <c r="I5942">
        <v>12</v>
      </c>
      <c r="J5942">
        <v>435.84</v>
      </c>
      <c r="K5942" s="1">
        <v>0</v>
      </c>
      <c r="L5942">
        <v>130.75</v>
      </c>
      <c r="M5942">
        <v>305.08999999999997</v>
      </c>
      <c r="N5942">
        <v>0.3</v>
      </c>
      <c r="O5942">
        <v>130.75</v>
      </c>
      <c r="P5942" t="str">
        <f>IF(OR(SampleSuperstore[[#This Row],[Total Sales]]&gt;'Check Outliers'!$M$7,SampleSuperstore[[#This Row],[Total Sales]]&lt;'Check Outliers'!$M$8),"Outlier","normal")</f>
        <v>normal</v>
      </c>
      <c r="Q5942" t="str">
        <f>IF(OR(SampleSuperstore[[#This Row],[Profit]]&gt;'Check Outliers'!$M$15,SampleSuperstore[[#This Row],[Profit]]&lt;'Check Outliers'!$M$16),"outlier","normal")</f>
        <v>outlier</v>
      </c>
      <c r="R5942" s="1" t="str">
        <f>IF(OR(SampleSuperstore[[#This Row],[Cogs]]&gt;'Check Outliers'!$M$23,SampleSuperstore[[#This Row],[Cogs]]&lt;'Check Outliers'!$M$24),"outlier","normal")</f>
        <v>normal</v>
      </c>
    </row>
    <row r="5943" spans="1:18" x14ac:dyDescent="0.3">
      <c r="A5943" s="1" t="s">
        <v>10</v>
      </c>
      <c r="B5943" s="1" t="s">
        <v>11</v>
      </c>
      <c r="C5943" s="1" t="s">
        <v>19</v>
      </c>
      <c r="D5943" s="1" t="s">
        <v>20</v>
      </c>
      <c r="E5943" s="1" t="s">
        <v>21</v>
      </c>
      <c r="F5943" s="1" t="s">
        <v>22</v>
      </c>
      <c r="G5943" s="1" t="s">
        <v>30</v>
      </c>
      <c r="H5943">
        <v>2.94</v>
      </c>
      <c r="I5943">
        <v>2</v>
      </c>
      <c r="J5943">
        <v>5.88</v>
      </c>
      <c r="K5943" s="11">
        <v>0</v>
      </c>
      <c r="L5943">
        <v>1.59</v>
      </c>
      <c r="M5943">
        <v>4.29</v>
      </c>
      <c r="N5943" s="11">
        <v>0.27</v>
      </c>
      <c r="O5943">
        <v>1.59</v>
      </c>
      <c r="P5943" t="str">
        <f>IF(OR(SampleSuperstore[[#This Row],[Total Sales]]&gt;'Check Outliers'!$M$7,SampleSuperstore[[#This Row],[Total Sales]]&lt;'Check Outliers'!$M$8),"Outlier","normal")</f>
        <v>normal</v>
      </c>
      <c r="Q5943" t="str">
        <f>IF(OR(SampleSuperstore[[#This Row],[Profit]]&gt;'Check Outliers'!$M$15,SampleSuperstore[[#This Row],[Profit]]&lt;'Check Outliers'!$M$16),"outlier","normal")</f>
        <v>normal</v>
      </c>
      <c r="R5943" s="1" t="str">
        <f>IF(OR(SampleSuperstore[[#This Row],[Cogs]]&gt;'Check Outliers'!$M$23,SampleSuperstore[[#This Row],[Cogs]]&lt;'Check Outliers'!$M$24),"outlier","normal")</f>
        <v>normal</v>
      </c>
    </row>
    <row r="5944" spans="1:18" x14ac:dyDescent="0.3">
      <c r="A5944" s="1" t="s">
        <v>24</v>
      </c>
      <c r="B5944" s="1" t="s">
        <v>11</v>
      </c>
      <c r="C5944" s="1" t="s">
        <v>19</v>
      </c>
      <c r="D5944" s="1" t="s">
        <v>20</v>
      </c>
      <c r="E5944" s="1" t="s">
        <v>21</v>
      </c>
      <c r="F5944" s="1" t="s">
        <v>31</v>
      </c>
      <c r="G5944" s="1" t="s">
        <v>32</v>
      </c>
      <c r="H5944">
        <v>52.79</v>
      </c>
      <c r="I5944">
        <v>4</v>
      </c>
      <c r="J5944">
        <v>211.17</v>
      </c>
      <c r="K5944" s="11">
        <v>0.2</v>
      </c>
      <c r="L5944">
        <v>18.48</v>
      </c>
      <c r="M5944">
        <v>192.69</v>
      </c>
      <c r="N5944" s="11">
        <v>0.09</v>
      </c>
      <c r="O5944">
        <v>-23.754000000000001</v>
      </c>
      <c r="P5944" t="str">
        <f>IF(OR(SampleSuperstore[[#This Row],[Total Sales]]&gt;'Check Outliers'!$M$7,SampleSuperstore[[#This Row],[Total Sales]]&lt;'Check Outliers'!$M$8),"Outlier","normal")</f>
        <v>normal</v>
      </c>
      <c r="Q5944" t="str">
        <f>IF(OR(SampleSuperstore[[#This Row],[Profit]]&gt;'Check Outliers'!$M$15,SampleSuperstore[[#This Row],[Profit]]&lt;'Check Outliers'!$M$16),"outlier","normal")</f>
        <v>normal</v>
      </c>
      <c r="R5944" s="1" t="str">
        <f>IF(OR(SampleSuperstore[[#This Row],[Cogs]]&gt;'Check Outliers'!$M$23,SampleSuperstore[[#This Row],[Cogs]]&lt;'Check Outliers'!$M$24),"outlier","normal")</f>
        <v>normal</v>
      </c>
    </row>
    <row r="5945" spans="1:18" x14ac:dyDescent="0.3">
      <c r="A5945" s="1" t="s">
        <v>24</v>
      </c>
      <c r="B5945" s="1" t="s">
        <v>18</v>
      </c>
      <c r="C5945" s="1" t="s">
        <v>19</v>
      </c>
      <c r="D5945" s="1" t="s">
        <v>20</v>
      </c>
      <c r="E5945" s="1" t="s">
        <v>21</v>
      </c>
      <c r="F5945" s="1" t="s">
        <v>15</v>
      </c>
      <c r="G5945" s="1" t="s">
        <v>29</v>
      </c>
      <c r="H5945">
        <v>6.28</v>
      </c>
      <c r="I5945">
        <v>1</v>
      </c>
      <c r="J5945">
        <v>6.28</v>
      </c>
      <c r="K5945" s="11">
        <v>0</v>
      </c>
      <c r="L5945">
        <v>2.64</v>
      </c>
      <c r="M5945">
        <v>3.64</v>
      </c>
      <c r="N5945" s="11">
        <v>0.42</v>
      </c>
      <c r="O5945">
        <v>2.64</v>
      </c>
      <c r="P5945" t="str">
        <f>IF(OR(SampleSuperstore[[#This Row],[Total Sales]]&gt;'Check Outliers'!$M$7,SampleSuperstore[[#This Row],[Total Sales]]&lt;'Check Outliers'!$M$8),"Outlier","normal")</f>
        <v>normal</v>
      </c>
      <c r="Q5945" t="str">
        <f>IF(OR(SampleSuperstore[[#This Row],[Profit]]&gt;'Check Outliers'!$M$15,SampleSuperstore[[#This Row],[Profit]]&lt;'Check Outliers'!$M$16),"outlier","normal")</f>
        <v>normal</v>
      </c>
      <c r="R5945" s="1" t="str">
        <f>IF(OR(SampleSuperstore[[#This Row],[Cogs]]&gt;'Check Outliers'!$M$23,SampleSuperstore[[#This Row],[Cogs]]&lt;'Check Outliers'!$M$24),"outlier","normal")</f>
        <v>normal</v>
      </c>
    </row>
    <row r="5946" spans="1:18" x14ac:dyDescent="0.3">
      <c r="A5946" s="1" t="s">
        <v>24</v>
      </c>
      <c r="B5946" s="1" t="s">
        <v>18</v>
      </c>
      <c r="C5946" s="1" t="s">
        <v>19</v>
      </c>
      <c r="D5946" s="1" t="s">
        <v>20</v>
      </c>
      <c r="E5946" s="1" t="s">
        <v>21</v>
      </c>
      <c r="F5946" s="1" t="s">
        <v>31</v>
      </c>
      <c r="G5946" s="1" t="s">
        <v>55</v>
      </c>
      <c r="H5946">
        <v>19.02</v>
      </c>
      <c r="I5946">
        <v>5</v>
      </c>
      <c r="J5946">
        <v>95.1</v>
      </c>
      <c r="K5946" s="11">
        <v>0</v>
      </c>
      <c r="L5946">
        <v>30.43</v>
      </c>
      <c r="M5946">
        <v>64.67</v>
      </c>
      <c r="N5946" s="11">
        <v>0.32</v>
      </c>
      <c r="O5946">
        <v>30.43</v>
      </c>
      <c r="P5946" t="str">
        <f>IF(OR(SampleSuperstore[[#This Row],[Total Sales]]&gt;'Check Outliers'!$M$7,SampleSuperstore[[#This Row],[Total Sales]]&lt;'Check Outliers'!$M$8),"Outlier","normal")</f>
        <v>normal</v>
      </c>
      <c r="Q5946" t="str">
        <f>IF(OR(SampleSuperstore[[#This Row],[Profit]]&gt;'Check Outliers'!$M$15,SampleSuperstore[[#This Row],[Profit]]&lt;'Check Outliers'!$M$16),"outlier","normal")</f>
        <v>normal</v>
      </c>
      <c r="R5946" s="1" t="str">
        <f>IF(OR(SampleSuperstore[[#This Row],[Cogs]]&gt;'Check Outliers'!$M$23,SampleSuperstore[[#This Row],[Cogs]]&lt;'Check Outliers'!$M$24),"outlier","normal")</f>
        <v>normal</v>
      </c>
    </row>
    <row r="5947" spans="1:18" x14ac:dyDescent="0.3">
      <c r="A5947" s="1" t="s">
        <v>24</v>
      </c>
      <c r="B5947" s="1" t="s">
        <v>18</v>
      </c>
      <c r="C5947" s="1" t="s">
        <v>19</v>
      </c>
      <c r="D5947" s="1" t="s">
        <v>20</v>
      </c>
      <c r="E5947" s="1" t="s">
        <v>21</v>
      </c>
      <c r="F5947" s="1" t="s">
        <v>22</v>
      </c>
      <c r="G5947" s="1" t="s">
        <v>37</v>
      </c>
      <c r="H5947">
        <v>6.48</v>
      </c>
      <c r="I5947">
        <v>4</v>
      </c>
      <c r="J5947">
        <v>25.92</v>
      </c>
      <c r="K5947" s="11">
        <v>0</v>
      </c>
      <c r="L5947">
        <v>12.44</v>
      </c>
      <c r="M5947">
        <v>13.48</v>
      </c>
      <c r="N5947" s="11">
        <v>0.48</v>
      </c>
      <c r="O5947">
        <v>12.44</v>
      </c>
      <c r="P5947" t="str">
        <f>IF(OR(SampleSuperstore[[#This Row],[Total Sales]]&gt;'Check Outliers'!$M$7,SampleSuperstore[[#This Row],[Total Sales]]&lt;'Check Outliers'!$M$8),"Outlier","normal")</f>
        <v>normal</v>
      </c>
      <c r="Q5947" t="str">
        <f>IF(OR(SampleSuperstore[[#This Row],[Profit]]&gt;'Check Outliers'!$M$15,SampleSuperstore[[#This Row],[Profit]]&lt;'Check Outliers'!$M$16),"outlier","normal")</f>
        <v>normal</v>
      </c>
      <c r="R5947" s="1" t="str">
        <f>IF(OR(SampleSuperstore[[#This Row],[Cogs]]&gt;'Check Outliers'!$M$23,SampleSuperstore[[#This Row],[Cogs]]&lt;'Check Outliers'!$M$24),"outlier","normal")</f>
        <v>normal</v>
      </c>
    </row>
    <row r="5948" spans="1:18" x14ac:dyDescent="0.3">
      <c r="A5948" s="1" t="s">
        <v>24</v>
      </c>
      <c r="B5948" s="1" t="s">
        <v>18</v>
      </c>
      <c r="C5948" s="1" t="s">
        <v>19</v>
      </c>
      <c r="D5948" s="1" t="s">
        <v>20</v>
      </c>
      <c r="E5948" s="1" t="s">
        <v>21</v>
      </c>
      <c r="F5948" s="1" t="s">
        <v>22</v>
      </c>
      <c r="G5948" s="1" t="s">
        <v>28</v>
      </c>
      <c r="H5948">
        <v>12.21</v>
      </c>
      <c r="I5948">
        <v>4</v>
      </c>
      <c r="J5948">
        <v>48.84</v>
      </c>
      <c r="K5948" s="11">
        <v>0</v>
      </c>
      <c r="L5948">
        <v>13.19</v>
      </c>
      <c r="M5948">
        <v>35.65</v>
      </c>
      <c r="N5948" s="11">
        <v>0.27</v>
      </c>
      <c r="O5948">
        <v>13.19</v>
      </c>
      <c r="P5948" t="str">
        <f>IF(OR(SampleSuperstore[[#This Row],[Total Sales]]&gt;'Check Outliers'!$M$7,SampleSuperstore[[#This Row],[Total Sales]]&lt;'Check Outliers'!$M$8),"Outlier","normal")</f>
        <v>normal</v>
      </c>
      <c r="Q5948" t="str">
        <f>IF(OR(SampleSuperstore[[#This Row],[Profit]]&gt;'Check Outliers'!$M$15,SampleSuperstore[[#This Row],[Profit]]&lt;'Check Outliers'!$M$16),"outlier","normal")</f>
        <v>normal</v>
      </c>
      <c r="R5948" s="1" t="str">
        <f>IF(OR(SampleSuperstore[[#This Row],[Cogs]]&gt;'Check Outliers'!$M$23,SampleSuperstore[[#This Row],[Cogs]]&lt;'Check Outliers'!$M$24),"outlier","normal")</f>
        <v>normal</v>
      </c>
    </row>
    <row r="5949" spans="1:18" x14ac:dyDescent="0.3">
      <c r="A5949" s="1" t="s">
        <v>10</v>
      </c>
      <c r="B5949" s="1" t="s">
        <v>40</v>
      </c>
      <c r="C5949" s="1" t="s">
        <v>170</v>
      </c>
      <c r="D5949" s="1" t="s">
        <v>98</v>
      </c>
      <c r="E5949" s="1" t="s">
        <v>43</v>
      </c>
      <c r="F5949" s="1" t="s">
        <v>22</v>
      </c>
      <c r="G5949" s="1" t="s">
        <v>33</v>
      </c>
      <c r="H5949">
        <v>5.18</v>
      </c>
      <c r="I5949">
        <v>5</v>
      </c>
      <c r="J5949">
        <v>25.9</v>
      </c>
      <c r="K5949" s="11">
        <v>0</v>
      </c>
      <c r="L5949">
        <v>12.69</v>
      </c>
      <c r="M5949">
        <v>13.21</v>
      </c>
      <c r="N5949" s="11">
        <v>0.49</v>
      </c>
      <c r="O5949">
        <v>12.69</v>
      </c>
      <c r="P5949" t="str">
        <f>IF(OR(SampleSuperstore[[#This Row],[Total Sales]]&gt;'Check Outliers'!$M$7,SampleSuperstore[[#This Row],[Total Sales]]&lt;'Check Outliers'!$M$8),"Outlier","normal")</f>
        <v>normal</v>
      </c>
      <c r="Q5949" t="str">
        <f>IF(OR(SampleSuperstore[[#This Row],[Profit]]&gt;'Check Outliers'!$M$15,SampleSuperstore[[#This Row],[Profit]]&lt;'Check Outliers'!$M$16),"outlier","normal")</f>
        <v>normal</v>
      </c>
      <c r="R5949" s="1" t="str">
        <f>IF(OR(SampleSuperstore[[#This Row],[Cogs]]&gt;'Check Outliers'!$M$23,SampleSuperstore[[#This Row],[Cogs]]&lt;'Check Outliers'!$M$24),"outlier","normal")</f>
        <v>normal</v>
      </c>
    </row>
    <row r="5950" spans="1:18" x14ac:dyDescent="0.3">
      <c r="A5950" s="1" t="s">
        <v>164</v>
      </c>
      <c r="B5950" s="1" t="s">
        <v>18</v>
      </c>
      <c r="C5950" s="1" t="s">
        <v>379</v>
      </c>
      <c r="D5950" s="1" t="s">
        <v>181</v>
      </c>
      <c r="E5950" s="1" t="s">
        <v>14</v>
      </c>
      <c r="F5950" s="1" t="s">
        <v>22</v>
      </c>
      <c r="G5950" s="1" t="s">
        <v>56</v>
      </c>
      <c r="H5950">
        <v>10.67</v>
      </c>
      <c r="I5950">
        <v>4</v>
      </c>
      <c r="J5950">
        <v>42.68</v>
      </c>
      <c r="K5950" s="11">
        <v>0</v>
      </c>
      <c r="L5950">
        <v>19.63</v>
      </c>
      <c r="M5950">
        <v>23.05</v>
      </c>
      <c r="N5950" s="11">
        <v>0.46</v>
      </c>
      <c r="O5950">
        <v>19.63</v>
      </c>
      <c r="P5950" t="str">
        <f>IF(OR(SampleSuperstore[[#This Row],[Total Sales]]&gt;'Check Outliers'!$M$7,SampleSuperstore[[#This Row],[Total Sales]]&lt;'Check Outliers'!$M$8),"Outlier","normal")</f>
        <v>normal</v>
      </c>
      <c r="Q5950" t="str">
        <f>IF(OR(SampleSuperstore[[#This Row],[Profit]]&gt;'Check Outliers'!$M$15,SampleSuperstore[[#This Row],[Profit]]&lt;'Check Outliers'!$M$16),"outlier","normal")</f>
        <v>normal</v>
      </c>
      <c r="R5950" s="1" t="str">
        <f>IF(OR(SampleSuperstore[[#This Row],[Cogs]]&gt;'Check Outliers'!$M$23,SampleSuperstore[[#This Row],[Cogs]]&lt;'Check Outliers'!$M$24),"outlier","normal")</f>
        <v>normal</v>
      </c>
    </row>
    <row r="5951" spans="1:18" hidden="1" x14ac:dyDescent="0.3">
      <c r="A5951" s="1" t="s">
        <v>164</v>
      </c>
      <c r="B5951" s="1" t="s">
        <v>18</v>
      </c>
      <c r="C5951" s="1" t="s">
        <v>379</v>
      </c>
      <c r="D5951" s="1" t="s">
        <v>181</v>
      </c>
      <c r="E5951" s="1" t="s">
        <v>14</v>
      </c>
      <c r="F5951" s="1" t="s">
        <v>31</v>
      </c>
      <c r="G5951" s="1" t="s">
        <v>55</v>
      </c>
      <c r="H5951">
        <v>99.99</v>
      </c>
      <c r="I5951">
        <v>3</v>
      </c>
      <c r="J5951">
        <v>299.97000000000003</v>
      </c>
      <c r="K5951" s="1">
        <v>0</v>
      </c>
      <c r="L5951">
        <v>125.99</v>
      </c>
      <c r="M5951">
        <v>173.98</v>
      </c>
      <c r="N5951">
        <v>0.42</v>
      </c>
      <c r="O5951">
        <v>125.99</v>
      </c>
      <c r="P5951" t="str">
        <f>IF(OR(SampleSuperstore[[#This Row],[Total Sales]]&gt;'Check Outliers'!$M$7,SampleSuperstore[[#This Row],[Total Sales]]&lt;'Check Outliers'!$M$8),"Outlier","normal")</f>
        <v>normal</v>
      </c>
      <c r="Q5951" t="str">
        <f>IF(OR(SampleSuperstore[[#This Row],[Profit]]&gt;'Check Outliers'!$M$15,SampleSuperstore[[#This Row],[Profit]]&lt;'Check Outliers'!$M$16),"outlier","normal")</f>
        <v>outlier</v>
      </c>
      <c r="R5951" s="1" t="str">
        <f>IF(OR(SampleSuperstore[[#This Row],[Cogs]]&gt;'Check Outliers'!$M$23,SampleSuperstore[[#This Row],[Cogs]]&lt;'Check Outliers'!$M$24),"outlier","normal")</f>
        <v>normal</v>
      </c>
    </row>
    <row r="5952" spans="1:18" hidden="1" x14ac:dyDescent="0.3">
      <c r="A5952" s="1" t="s">
        <v>164</v>
      </c>
      <c r="B5952" s="1" t="s">
        <v>18</v>
      </c>
      <c r="C5952" s="1" t="s">
        <v>379</v>
      </c>
      <c r="D5952" s="1" t="s">
        <v>181</v>
      </c>
      <c r="E5952" s="1" t="s">
        <v>14</v>
      </c>
      <c r="F5952" s="1" t="s">
        <v>22</v>
      </c>
      <c r="G5952" s="1" t="s">
        <v>34</v>
      </c>
      <c r="H5952">
        <v>131.12</v>
      </c>
      <c r="I5952">
        <v>2</v>
      </c>
      <c r="J5952">
        <v>262.24</v>
      </c>
      <c r="K5952" s="1">
        <v>0</v>
      </c>
      <c r="L5952">
        <v>78.67</v>
      </c>
      <c r="M5952">
        <v>183.57</v>
      </c>
      <c r="N5952">
        <v>0.3</v>
      </c>
      <c r="O5952">
        <v>78.67</v>
      </c>
      <c r="P5952" t="str">
        <f>IF(OR(SampleSuperstore[[#This Row],[Total Sales]]&gt;'Check Outliers'!$M$7,SampleSuperstore[[#This Row],[Total Sales]]&lt;'Check Outliers'!$M$8),"Outlier","normal")</f>
        <v>normal</v>
      </c>
      <c r="Q5952" t="str">
        <f>IF(OR(SampleSuperstore[[#This Row],[Profit]]&gt;'Check Outliers'!$M$15,SampleSuperstore[[#This Row],[Profit]]&lt;'Check Outliers'!$M$16),"outlier","normal")</f>
        <v>outlier</v>
      </c>
      <c r="R5952" s="1" t="str">
        <f>IF(OR(SampleSuperstore[[#This Row],[Cogs]]&gt;'Check Outliers'!$M$23,SampleSuperstore[[#This Row],[Cogs]]&lt;'Check Outliers'!$M$24),"outlier","normal")</f>
        <v>normal</v>
      </c>
    </row>
    <row r="5953" spans="1:18" hidden="1" x14ac:dyDescent="0.3">
      <c r="A5953" s="1" t="s">
        <v>164</v>
      </c>
      <c r="B5953" s="1" t="s">
        <v>18</v>
      </c>
      <c r="C5953" s="1" t="s">
        <v>379</v>
      </c>
      <c r="D5953" s="1" t="s">
        <v>181</v>
      </c>
      <c r="E5953" s="1" t="s">
        <v>14</v>
      </c>
      <c r="F5953" s="1" t="s">
        <v>22</v>
      </c>
      <c r="G5953" s="1" t="s">
        <v>33</v>
      </c>
      <c r="H5953">
        <v>39.06</v>
      </c>
      <c r="I5953">
        <v>6</v>
      </c>
      <c r="J5953">
        <v>234.36</v>
      </c>
      <c r="K5953" s="1">
        <v>0</v>
      </c>
      <c r="L5953">
        <v>112.49</v>
      </c>
      <c r="M5953">
        <v>121.87</v>
      </c>
      <c r="N5953">
        <v>0.48</v>
      </c>
      <c r="O5953">
        <v>112.49</v>
      </c>
      <c r="P5953" t="str">
        <f>IF(OR(SampleSuperstore[[#This Row],[Total Sales]]&gt;'Check Outliers'!$M$7,SampleSuperstore[[#This Row],[Total Sales]]&lt;'Check Outliers'!$M$8),"Outlier","normal")</f>
        <v>normal</v>
      </c>
      <c r="Q5953" t="str">
        <f>IF(OR(SampleSuperstore[[#This Row],[Profit]]&gt;'Check Outliers'!$M$15,SampleSuperstore[[#This Row],[Profit]]&lt;'Check Outliers'!$M$16),"outlier","normal")</f>
        <v>outlier</v>
      </c>
      <c r="R5953" s="1" t="str">
        <f>IF(OR(SampleSuperstore[[#This Row],[Cogs]]&gt;'Check Outliers'!$M$23,SampleSuperstore[[#This Row],[Cogs]]&lt;'Check Outliers'!$M$24),"outlier","normal")</f>
        <v>normal</v>
      </c>
    </row>
    <row r="5954" spans="1:18" x14ac:dyDescent="0.3">
      <c r="A5954" s="1" t="s">
        <v>24</v>
      </c>
      <c r="B5954" s="1" t="s">
        <v>40</v>
      </c>
      <c r="C5954" s="1" t="s">
        <v>57</v>
      </c>
      <c r="D5954" s="1" t="s">
        <v>42</v>
      </c>
      <c r="E5954" s="1" t="s">
        <v>43</v>
      </c>
      <c r="F5954" s="1" t="s">
        <v>22</v>
      </c>
      <c r="G5954" s="1" t="s">
        <v>37</v>
      </c>
      <c r="H5954">
        <v>5.18</v>
      </c>
      <c r="I5954">
        <v>4</v>
      </c>
      <c r="J5954">
        <v>20.74</v>
      </c>
      <c r="K5954" s="11">
        <v>0.2</v>
      </c>
      <c r="L5954">
        <v>7.26</v>
      </c>
      <c r="M5954">
        <v>13.48</v>
      </c>
      <c r="N5954" s="11">
        <v>0.35</v>
      </c>
      <c r="O5954">
        <v>3.1120000000000001</v>
      </c>
      <c r="P5954" t="str">
        <f>IF(OR(SampleSuperstore[[#This Row],[Total Sales]]&gt;'Check Outliers'!$M$7,SampleSuperstore[[#This Row],[Total Sales]]&lt;'Check Outliers'!$M$8),"Outlier","normal")</f>
        <v>normal</v>
      </c>
      <c r="Q5954" t="str">
        <f>IF(OR(SampleSuperstore[[#This Row],[Profit]]&gt;'Check Outliers'!$M$15,SampleSuperstore[[#This Row],[Profit]]&lt;'Check Outliers'!$M$16),"outlier","normal")</f>
        <v>normal</v>
      </c>
      <c r="R5954" s="1" t="str">
        <f>IF(OR(SampleSuperstore[[#This Row],[Cogs]]&gt;'Check Outliers'!$M$23,SampleSuperstore[[#This Row],[Cogs]]&lt;'Check Outliers'!$M$24),"outlier","normal")</f>
        <v>normal</v>
      </c>
    </row>
    <row r="5955" spans="1:18" x14ac:dyDescent="0.3">
      <c r="A5955" s="1" t="s">
        <v>58</v>
      </c>
      <c r="B5955" s="1" t="s">
        <v>18</v>
      </c>
      <c r="C5955" s="1" t="s">
        <v>71</v>
      </c>
      <c r="D5955" s="1" t="s">
        <v>72</v>
      </c>
      <c r="E5955" s="1" t="s">
        <v>53</v>
      </c>
      <c r="F5955" s="1" t="s">
        <v>22</v>
      </c>
      <c r="G5955" s="1" t="s">
        <v>30</v>
      </c>
      <c r="H5955">
        <v>2.1</v>
      </c>
      <c r="I5955">
        <v>5</v>
      </c>
      <c r="J5955">
        <v>10.5</v>
      </c>
      <c r="K5955" s="11">
        <v>0</v>
      </c>
      <c r="L5955">
        <v>2.94</v>
      </c>
      <c r="M5955">
        <v>7.56</v>
      </c>
      <c r="N5955" s="11">
        <v>0.28000000000000003</v>
      </c>
      <c r="O5955">
        <v>2.94</v>
      </c>
      <c r="P5955" t="str">
        <f>IF(OR(SampleSuperstore[[#This Row],[Total Sales]]&gt;'Check Outliers'!$M$7,SampleSuperstore[[#This Row],[Total Sales]]&lt;'Check Outliers'!$M$8),"Outlier","normal")</f>
        <v>normal</v>
      </c>
      <c r="Q5955" t="str">
        <f>IF(OR(SampleSuperstore[[#This Row],[Profit]]&gt;'Check Outliers'!$M$15,SampleSuperstore[[#This Row],[Profit]]&lt;'Check Outliers'!$M$16),"outlier","normal")</f>
        <v>normal</v>
      </c>
      <c r="R5955" s="1" t="str">
        <f>IF(OR(SampleSuperstore[[#This Row],[Cogs]]&gt;'Check Outliers'!$M$23,SampleSuperstore[[#This Row],[Cogs]]&lt;'Check Outliers'!$M$24),"outlier","normal")</f>
        <v>normal</v>
      </c>
    </row>
    <row r="5956" spans="1:18" x14ac:dyDescent="0.3">
      <c r="A5956" s="1" t="s">
        <v>10</v>
      </c>
      <c r="B5956" s="1" t="s">
        <v>18</v>
      </c>
      <c r="C5956" s="1" t="s">
        <v>347</v>
      </c>
      <c r="D5956" s="1" t="s">
        <v>52</v>
      </c>
      <c r="E5956" s="1" t="s">
        <v>53</v>
      </c>
      <c r="F5956" s="1" t="s">
        <v>15</v>
      </c>
      <c r="G5956" s="1" t="s">
        <v>29</v>
      </c>
      <c r="H5956">
        <v>11.98</v>
      </c>
      <c r="I5956">
        <v>2</v>
      </c>
      <c r="J5956">
        <v>23.97</v>
      </c>
      <c r="K5956" s="11">
        <v>0.2</v>
      </c>
      <c r="L5956">
        <v>7.79</v>
      </c>
      <c r="M5956">
        <v>16.18</v>
      </c>
      <c r="N5956" s="11">
        <v>0.32</v>
      </c>
      <c r="O5956">
        <v>2.9960000000000004</v>
      </c>
      <c r="P5956" t="str">
        <f>IF(OR(SampleSuperstore[[#This Row],[Total Sales]]&gt;'Check Outliers'!$M$7,SampleSuperstore[[#This Row],[Total Sales]]&lt;'Check Outliers'!$M$8),"Outlier","normal")</f>
        <v>normal</v>
      </c>
      <c r="Q5956" t="str">
        <f>IF(OR(SampleSuperstore[[#This Row],[Profit]]&gt;'Check Outliers'!$M$15,SampleSuperstore[[#This Row],[Profit]]&lt;'Check Outliers'!$M$16),"outlier","normal")</f>
        <v>normal</v>
      </c>
      <c r="R5956" s="1" t="str">
        <f>IF(OR(SampleSuperstore[[#This Row],[Cogs]]&gt;'Check Outliers'!$M$23,SampleSuperstore[[#This Row],[Cogs]]&lt;'Check Outliers'!$M$24),"outlier","normal")</f>
        <v>normal</v>
      </c>
    </row>
    <row r="5957" spans="1:18" hidden="1" x14ac:dyDescent="0.3">
      <c r="A5957" s="1" t="s">
        <v>10</v>
      </c>
      <c r="B5957" s="1" t="s">
        <v>18</v>
      </c>
      <c r="C5957" s="1" t="s">
        <v>347</v>
      </c>
      <c r="D5957" s="1" t="s">
        <v>52</v>
      </c>
      <c r="E5957" s="1" t="s">
        <v>53</v>
      </c>
      <c r="F5957" s="1" t="s">
        <v>15</v>
      </c>
      <c r="G5957" s="1" t="s">
        <v>16</v>
      </c>
      <c r="H5957">
        <v>130.49</v>
      </c>
      <c r="I5957">
        <v>4</v>
      </c>
      <c r="J5957">
        <v>521.96</v>
      </c>
      <c r="K5957" s="1">
        <v>0.5</v>
      </c>
      <c r="L5957">
        <v>-250.54</v>
      </c>
      <c r="M5957">
        <v>772.5</v>
      </c>
      <c r="N5957">
        <v>-0.48</v>
      </c>
      <c r="O5957">
        <v>-511.52</v>
      </c>
      <c r="P5957" t="str">
        <f>IF(OR(SampleSuperstore[[#This Row],[Total Sales]]&gt;'Check Outliers'!$M$7,SampleSuperstore[[#This Row],[Total Sales]]&lt;'Check Outliers'!$M$8),"Outlier","normal")</f>
        <v>Outlier</v>
      </c>
      <c r="Q5957" t="str">
        <f>IF(OR(SampleSuperstore[[#This Row],[Profit]]&gt;'Check Outliers'!$M$15,SampleSuperstore[[#This Row],[Profit]]&lt;'Check Outliers'!$M$16),"outlier","normal")</f>
        <v>outlier</v>
      </c>
      <c r="R5957" s="1" t="str">
        <f>IF(OR(SampleSuperstore[[#This Row],[Cogs]]&gt;'Check Outliers'!$M$23,SampleSuperstore[[#This Row],[Cogs]]&lt;'Check Outliers'!$M$24),"outlier","normal")</f>
        <v>outlier</v>
      </c>
    </row>
    <row r="5958" spans="1:18" hidden="1" x14ac:dyDescent="0.3">
      <c r="A5958" s="1" t="s">
        <v>10</v>
      </c>
      <c r="B5958" s="1" t="s">
        <v>18</v>
      </c>
      <c r="C5958" s="1" t="s">
        <v>48</v>
      </c>
      <c r="D5958" s="1" t="s">
        <v>20</v>
      </c>
      <c r="E5958" s="1" t="s">
        <v>21</v>
      </c>
      <c r="F5958" s="1" t="s">
        <v>22</v>
      </c>
      <c r="G5958" s="1" t="s">
        <v>28</v>
      </c>
      <c r="H5958">
        <v>135.31</v>
      </c>
      <c r="I5958">
        <v>5</v>
      </c>
      <c r="J5958">
        <v>676.55</v>
      </c>
      <c r="K5958" s="1">
        <v>0</v>
      </c>
      <c r="L5958">
        <v>6.77</v>
      </c>
      <c r="M5958">
        <v>669.78</v>
      </c>
      <c r="N5958">
        <v>0.01</v>
      </c>
      <c r="O5958">
        <v>6.77</v>
      </c>
      <c r="P5958" t="str">
        <f>IF(OR(SampleSuperstore[[#This Row],[Total Sales]]&gt;'Check Outliers'!$M$7,SampleSuperstore[[#This Row],[Total Sales]]&lt;'Check Outliers'!$M$8),"Outlier","normal")</f>
        <v>Outlier</v>
      </c>
      <c r="Q5958" t="str">
        <f>IF(OR(SampleSuperstore[[#This Row],[Profit]]&gt;'Check Outliers'!$M$15,SampleSuperstore[[#This Row],[Profit]]&lt;'Check Outliers'!$M$16),"outlier","normal")</f>
        <v>normal</v>
      </c>
      <c r="R5958" s="1" t="str">
        <f>IF(OR(SampleSuperstore[[#This Row],[Cogs]]&gt;'Check Outliers'!$M$23,SampleSuperstore[[#This Row],[Cogs]]&lt;'Check Outliers'!$M$24),"outlier","normal")</f>
        <v>outlier</v>
      </c>
    </row>
    <row r="5959" spans="1:18" x14ac:dyDescent="0.3">
      <c r="A5959" s="1" t="s">
        <v>10</v>
      </c>
      <c r="B5959" s="1" t="s">
        <v>18</v>
      </c>
      <c r="C5959" s="1" t="s">
        <v>48</v>
      </c>
      <c r="D5959" s="1" t="s">
        <v>20</v>
      </c>
      <c r="E5959" s="1" t="s">
        <v>21</v>
      </c>
      <c r="F5959" s="1" t="s">
        <v>22</v>
      </c>
      <c r="G5959" s="1" t="s">
        <v>34</v>
      </c>
      <c r="H5959">
        <v>30.98</v>
      </c>
      <c r="I5959">
        <v>5</v>
      </c>
      <c r="J5959">
        <v>154.9</v>
      </c>
      <c r="K5959" s="11">
        <v>0</v>
      </c>
      <c r="L5959">
        <v>40.270000000000003</v>
      </c>
      <c r="M5959">
        <v>114.63</v>
      </c>
      <c r="N5959" s="11">
        <v>0.26</v>
      </c>
      <c r="O5959">
        <v>40.270000000000003</v>
      </c>
      <c r="P5959" t="str">
        <f>IF(OR(SampleSuperstore[[#This Row],[Total Sales]]&gt;'Check Outliers'!$M$7,SampleSuperstore[[#This Row],[Total Sales]]&lt;'Check Outliers'!$M$8),"Outlier","normal")</f>
        <v>normal</v>
      </c>
      <c r="Q5959" t="str">
        <f>IF(OR(SampleSuperstore[[#This Row],[Profit]]&gt;'Check Outliers'!$M$15,SampleSuperstore[[#This Row],[Profit]]&lt;'Check Outliers'!$M$16),"outlier","normal")</f>
        <v>normal</v>
      </c>
      <c r="R5959" s="1" t="str">
        <f>IF(OR(SampleSuperstore[[#This Row],[Cogs]]&gt;'Check Outliers'!$M$23,SampleSuperstore[[#This Row],[Cogs]]&lt;'Check Outliers'!$M$24),"outlier","normal")</f>
        <v>normal</v>
      </c>
    </row>
    <row r="5960" spans="1:18" x14ac:dyDescent="0.3">
      <c r="A5960" s="1" t="s">
        <v>10</v>
      </c>
      <c r="B5960" s="1" t="s">
        <v>18</v>
      </c>
      <c r="C5960" s="1" t="s">
        <v>48</v>
      </c>
      <c r="D5960" s="1" t="s">
        <v>20</v>
      </c>
      <c r="E5960" s="1" t="s">
        <v>21</v>
      </c>
      <c r="F5960" s="1" t="s">
        <v>22</v>
      </c>
      <c r="G5960" s="1" t="s">
        <v>56</v>
      </c>
      <c r="H5960">
        <v>7.64</v>
      </c>
      <c r="I5960">
        <v>4</v>
      </c>
      <c r="J5960">
        <v>30.56</v>
      </c>
      <c r="K5960" s="11">
        <v>0</v>
      </c>
      <c r="L5960">
        <v>14.97</v>
      </c>
      <c r="M5960">
        <v>15.59</v>
      </c>
      <c r="N5960" s="11">
        <v>0.49</v>
      </c>
      <c r="O5960">
        <v>14.97</v>
      </c>
      <c r="P5960" t="str">
        <f>IF(OR(SampleSuperstore[[#This Row],[Total Sales]]&gt;'Check Outliers'!$M$7,SampleSuperstore[[#This Row],[Total Sales]]&lt;'Check Outliers'!$M$8),"Outlier","normal")</f>
        <v>normal</v>
      </c>
      <c r="Q5960" t="str">
        <f>IF(OR(SampleSuperstore[[#This Row],[Profit]]&gt;'Check Outliers'!$M$15,SampleSuperstore[[#This Row],[Profit]]&lt;'Check Outliers'!$M$16),"outlier","normal")</f>
        <v>normal</v>
      </c>
      <c r="R5960" s="1" t="str">
        <f>IF(OR(SampleSuperstore[[#This Row],[Cogs]]&gt;'Check Outliers'!$M$23,SampleSuperstore[[#This Row],[Cogs]]&lt;'Check Outliers'!$M$24),"outlier","normal")</f>
        <v>normal</v>
      </c>
    </row>
    <row r="5961" spans="1:18" hidden="1" x14ac:dyDescent="0.3">
      <c r="A5961" s="1" t="s">
        <v>10</v>
      </c>
      <c r="B5961" s="1" t="s">
        <v>18</v>
      </c>
      <c r="C5961" s="1" t="s">
        <v>48</v>
      </c>
      <c r="D5961" s="1" t="s">
        <v>20</v>
      </c>
      <c r="E5961" s="1" t="s">
        <v>21</v>
      </c>
      <c r="F5961" s="1" t="s">
        <v>15</v>
      </c>
      <c r="G5961" s="1" t="s">
        <v>17</v>
      </c>
      <c r="H5961">
        <v>256.77999999999997</v>
      </c>
      <c r="I5961">
        <v>3</v>
      </c>
      <c r="J5961">
        <v>770.35</v>
      </c>
      <c r="K5961" s="1">
        <v>0.2</v>
      </c>
      <c r="L5961">
        <v>77.040000000000006</v>
      </c>
      <c r="M5961">
        <v>693.31</v>
      </c>
      <c r="N5961">
        <v>0.1</v>
      </c>
      <c r="O5961">
        <v>-77.030000000000015</v>
      </c>
      <c r="P5961" t="str">
        <f>IF(OR(SampleSuperstore[[#This Row],[Total Sales]]&gt;'Check Outliers'!$M$7,SampleSuperstore[[#This Row],[Total Sales]]&lt;'Check Outliers'!$M$8),"Outlier","normal")</f>
        <v>Outlier</v>
      </c>
      <c r="Q5961" t="str">
        <f>IF(OR(SampleSuperstore[[#This Row],[Profit]]&gt;'Check Outliers'!$M$15,SampleSuperstore[[#This Row],[Profit]]&lt;'Check Outliers'!$M$16),"outlier","normal")</f>
        <v>outlier</v>
      </c>
      <c r="R5961" s="1" t="str">
        <f>IF(OR(SampleSuperstore[[#This Row],[Cogs]]&gt;'Check Outliers'!$M$23,SampleSuperstore[[#This Row],[Cogs]]&lt;'Check Outliers'!$M$24),"outlier","normal")</f>
        <v>outlier</v>
      </c>
    </row>
    <row r="5962" spans="1:18" x14ac:dyDescent="0.3">
      <c r="A5962" s="1" t="s">
        <v>10</v>
      </c>
      <c r="B5962" s="1" t="s">
        <v>18</v>
      </c>
      <c r="C5962" s="1" t="s">
        <v>19</v>
      </c>
      <c r="D5962" s="1" t="s">
        <v>20</v>
      </c>
      <c r="E5962" s="1" t="s">
        <v>21</v>
      </c>
      <c r="F5962" s="1" t="s">
        <v>15</v>
      </c>
      <c r="G5962" s="1" t="s">
        <v>29</v>
      </c>
      <c r="H5962">
        <v>5.28</v>
      </c>
      <c r="I5962">
        <v>4</v>
      </c>
      <c r="J5962">
        <v>21.12</v>
      </c>
      <c r="K5962" s="11">
        <v>0</v>
      </c>
      <c r="L5962">
        <v>6.55</v>
      </c>
      <c r="M5962">
        <v>14.57</v>
      </c>
      <c r="N5962" s="11">
        <v>0.31</v>
      </c>
      <c r="O5962">
        <v>6.55</v>
      </c>
      <c r="P5962" t="str">
        <f>IF(OR(SampleSuperstore[[#This Row],[Total Sales]]&gt;'Check Outliers'!$M$7,SampleSuperstore[[#This Row],[Total Sales]]&lt;'Check Outliers'!$M$8),"Outlier","normal")</f>
        <v>normal</v>
      </c>
      <c r="Q5962" t="str">
        <f>IF(OR(SampleSuperstore[[#This Row],[Profit]]&gt;'Check Outliers'!$M$15,SampleSuperstore[[#This Row],[Profit]]&lt;'Check Outliers'!$M$16),"outlier","normal")</f>
        <v>normal</v>
      </c>
      <c r="R5962" s="1" t="str">
        <f>IF(OR(SampleSuperstore[[#This Row],[Cogs]]&gt;'Check Outliers'!$M$23,SampleSuperstore[[#This Row],[Cogs]]&lt;'Check Outliers'!$M$24),"outlier","normal")</f>
        <v>normal</v>
      </c>
    </row>
    <row r="5963" spans="1:18" hidden="1" x14ac:dyDescent="0.3">
      <c r="A5963" s="1" t="s">
        <v>10</v>
      </c>
      <c r="B5963" s="1" t="s">
        <v>40</v>
      </c>
      <c r="C5963" s="1" t="s">
        <v>19</v>
      </c>
      <c r="D5963" s="1" t="s">
        <v>20</v>
      </c>
      <c r="E5963" s="1" t="s">
        <v>21</v>
      </c>
      <c r="F5963" s="1" t="s">
        <v>31</v>
      </c>
      <c r="G5963" s="1" t="s">
        <v>32</v>
      </c>
      <c r="H5963">
        <v>63.99</v>
      </c>
      <c r="I5963">
        <v>9</v>
      </c>
      <c r="J5963">
        <v>575.92999999999995</v>
      </c>
      <c r="K5963" s="1">
        <v>0.2</v>
      </c>
      <c r="L5963">
        <v>57.59</v>
      </c>
      <c r="M5963">
        <v>518.34</v>
      </c>
      <c r="N5963">
        <v>0.1</v>
      </c>
      <c r="O5963">
        <v>-57.595999999999989</v>
      </c>
      <c r="P5963" t="str">
        <f>IF(OR(SampleSuperstore[[#This Row],[Total Sales]]&gt;'Check Outliers'!$M$7,SampleSuperstore[[#This Row],[Total Sales]]&lt;'Check Outliers'!$M$8),"Outlier","normal")</f>
        <v>Outlier</v>
      </c>
      <c r="Q5963" t="str">
        <f>IF(OR(SampleSuperstore[[#This Row],[Profit]]&gt;'Check Outliers'!$M$15,SampleSuperstore[[#This Row],[Profit]]&lt;'Check Outliers'!$M$16),"outlier","normal")</f>
        <v>normal</v>
      </c>
      <c r="R5963" s="1" t="str">
        <f>IF(OR(SampleSuperstore[[#This Row],[Cogs]]&gt;'Check Outliers'!$M$23,SampleSuperstore[[#This Row],[Cogs]]&lt;'Check Outliers'!$M$24),"outlier","normal")</f>
        <v>outlier</v>
      </c>
    </row>
    <row r="5964" spans="1:18" x14ac:dyDescent="0.3">
      <c r="A5964" s="1" t="s">
        <v>10</v>
      </c>
      <c r="B5964" s="1" t="s">
        <v>40</v>
      </c>
      <c r="C5964" s="1" t="s">
        <v>19</v>
      </c>
      <c r="D5964" s="1" t="s">
        <v>20</v>
      </c>
      <c r="E5964" s="1" t="s">
        <v>21</v>
      </c>
      <c r="F5964" s="1" t="s">
        <v>22</v>
      </c>
      <c r="G5964" s="1" t="s">
        <v>34</v>
      </c>
      <c r="H5964">
        <v>3.89</v>
      </c>
      <c r="I5964">
        <v>2</v>
      </c>
      <c r="J5964">
        <v>7.78</v>
      </c>
      <c r="K5964" s="11">
        <v>0</v>
      </c>
      <c r="L5964">
        <v>2.02</v>
      </c>
      <c r="M5964">
        <v>5.76</v>
      </c>
      <c r="N5964" s="11">
        <v>0.26</v>
      </c>
      <c r="O5964">
        <v>2.02</v>
      </c>
      <c r="P5964" t="str">
        <f>IF(OR(SampleSuperstore[[#This Row],[Total Sales]]&gt;'Check Outliers'!$M$7,SampleSuperstore[[#This Row],[Total Sales]]&lt;'Check Outliers'!$M$8),"Outlier","normal")</f>
        <v>normal</v>
      </c>
      <c r="Q5964" t="str">
        <f>IF(OR(SampleSuperstore[[#This Row],[Profit]]&gt;'Check Outliers'!$M$15,SampleSuperstore[[#This Row],[Profit]]&lt;'Check Outliers'!$M$16),"outlier","normal")</f>
        <v>normal</v>
      </c>
      <c r="R5964" s="1" t="str">
        <f>IF(OR(SampleSuperstore[[#This Row],[Cogs]]&gt;'Check Outliers'!$M$23,SampleSuperstore[[#This Row],[Cogs]]&lt;'Check Outliers'!$M$24),"outlier","normal")</f>
        <v>normal</v>
      </c>
    </row>
    <row r="5965" spans="1:18" x14ac:dyDescent="0.3">
      <c r="A5965" s="1" t="s">
        <v>10</v>
      </c>
      <c r="B5965" s="1" t="s">
        <v>40</v>
      </c>
      <c r="C5965" s="1" t="s">
        <v>19</v>
      </c>
      <c r="D5965" s="1" t="s">
        <v>20</v>
      </c>
      <c r="E5965" s="1" t="s">
        <v>21</v>
      </c>
      <c r="F5965" s="1" t="s">
        <v>22</v>
      </c>
      <c r="G5965" s="1" t="s">
        <v>37</v>
      </c>
      <c r="H5965">
        <v>30.98</v>
      </c>
      <c r="I5965">
        <v>4</v>
      </c>
      <c r="J5965">
        <v>123.92</v>
      </c>
      <c r="K5965" s="11">
        <v>0</v>
      </c>
      <c r="L5965">
        <v>55.76</v>
      </c>
      <c r="M5965">
        <v>68.16</v>
      </c>
      <c r="N5965" s="11">
        <v>0.45</v>
      </c>
      <c r="O5965">
        <v>55.76</v>
      </c>
      <c r="P5965" t="str">
        <f>IF(OR(SampleSuperstore[[#This Row],[Total Sales]]&gt;'Check Outliers'!$M$7,SampleSuperstore[[#This Row],[Total Sales]]&lt;'Check Outliers'!$M$8),"Outlier","normal")</f>
        <v>normal</v>
      </c>
      <c r="Q5965" t="str">
        <f>IF(OR(SampleSuperstore[[#This Row],[Profit]]&gt;'Check Outliers'!$M$15,SampleSuperstore[[#This Row],[Profit]]&lt;'Check Outliers'!$M$16),"outlier","normal")</f>
        <v>normal</v>
      </c>
      <c r="R5965" s="1" t="str">
        <f>IF(OR(SampleSuperstore[[#This Row],[Cogs]]&gt;'Check Outliers'!$M$23,SampleSuperstore[[#This Row],[Cogs]]&lt;'Check Outliers'!$M$24),"outlier","normal")</f>
        <v>normal</v>
      </c>
    </row>
    <row r="5966" spans="1:18" x14ac:dyDescent="0.3">
      <c r="A5966" s="1" t="s">
        <v>24</v>
      </c>
      <c r="B5966" s="1" t="s">
        <v>18</v>
      </c>
      <c r="C5966" s="1" t="s">
        <v>48</v>
      </c>
      <c r="D5966" s="1" t="s">
        <v>20</v>
      </c>
      <c r="E5966" s="1" t="s">
        <v>21</v>
      </c>
      <c r="F5966" s="1" t="s">
        <v>22</v>
      </c>
      <c r="G5966" s="1" t="s">
        <v>106</v>
      </c>
      <c r="H5966">
        <v>5.74</v>
      </c>
      <c r="I5966">
        <v>3</v>
      </c>
      <c r="J5966">
        <v>17.22</v>
      </c>
      <c r="K5966" s="11">
        <v>0</v>
      </c>
      <c r="L5966">
        <v>5.17</v>
      </c>
      <c r="M5966">
        <v>12.05</v>
      </c>
      <c r="N5966" s="11">
        <v>0.3</v>
      </c>
      <c r="O5966">
        <v>5.17</v>
      </c>
      <c r="P5966" t="str">
        <f>IF(OR(SampleSuperstore[[#This Row],[Total Sales]]&gt;'Check Outliers'!$M$7,SampleSuperstore[[#This Row],[Total Sales]]&lt;'Check Outliers'!$M$8),"Outlier","normal")</f>
        <v>normal</v>
      </c>
      <c r="Q5966" t="str">
        <f>IF(OR(SampleSuperstore[[#This Row],[Profit]]&gt;'Check Outliers'!$M$15,SampleSuperstore[[#This Row],[Profit]]&lt;'Check Outliers'!$M$16),"outlier","normal")</f>
        <v>normal</v>
      </c>
      <c r="R5966" s="1" t="str">
        <f>IF(OR(SampleSuperstore[[#This Row],[Cogs]]&gt;'Check Outliers'!$M$23,SampleSuperstore[[#This Row],[Cogs]]&lt;'Check Outliers'!$M$24),"outlier","normal")</f>
        <v>normal</v>
      </c>
    </row>
    <row r="5967" spans="1:18" x14ac:dyDescent="0.3">
      <c r="A5967" s="1" t="s">
        <v>24</v>
      </c>
      <c r="B5967" s="1" t="s">
        <v>18</v>
      </c>
      <c r="C5967" s="1" t="s">
        <v>48</v>
      </c>
      <c r="D5967" s="1" t="s">
        <v>20</v>
      </c>
      <c r="E5967" s="1" t="s">
        <v>21</v>
      </c>
      <c r="F5967" s="1" t="s">
        <v>22</v>
      </c>
      <c r="G5967" s="1" t="s">
        <v>28</v>
      </c>
      <c r="H5967">
        <v>37.76</v>
      </c>
      <c r="I5967">
        <v>6</v>
      </c>
      <c r="J5967">
        <v>226.56</v>
      </c>
      <c r="K5967" s="11">
        <v>0</v>
      </c>
      <c r="L5967">
        <v>63.44</v>
      </c>
      <c r="M5967">
        <v>163.12</v>
      </c>
      <c r="N5967" s="11">
        <v>0.28000000000000003</v>
      </c>
      <c r="O5967">
        <v>63.44</v>
      </c>
      <c r="P5967" t="str">
        <f>IF(OR(SampleSuperstore[[#This Row],[Total Sales]]&gt;'Check Outliers'!$M$7,SampleSuperstore[[#This Row],[Total Sales]]&lt;'Check Outliers'!$M$8),"Outlier","normal")</f>
        <v>normal</v>
      </c>
      <c r="Q5967" t="str">
        <f>IF(OR(SampleSuperstore[[#This Row],[Profit]]&gt;'Check Outliers'!$M$15,SampleSuperstore[[#This Row],[Profit]]&lt;'Check Outliers'!$M$16),"outlier","normal")</f>
        <v>normal</v>
      </c>
      <c r="R5967" s="1" t="str">
        <f>IF(OR(SampleSuperstore[[#This Row],[Cogs]]&gt;'Check Outliers'!$M$23,SampleSuperstore[[#This Row],[Cogs]]&lt;'Check Outliers'!$M$24),"outlier","normal")</f>
        <v>normal</v>
      </c>
    </row>
    <row r="5968" spans="1:18" x14ac:dyDescent="0.3">
      <c r="A5968" s="1" t="s">
        <v>24</v>
      </c>
      <c r="B5968" s="1" t="s">
        <v>18</v>
      </c>
      <c r="C5968" s="1" t="s">
        <v>48</v>
      </c>
      <c r="D5968" s="1" t="s">
        <v>20</v>
      </c>
      <c r="E5968" s="1" t="s">
        <v>21</v>
      </c>
      <c r="F5968" s="1" t="s">
        <v>31</v>
      </c>
      <c r="G5968" s="1" t="s">
        <v>32</v>
      </c>
      <c r="H5968">
        <v>35.96</v>
      </c>
      <c r="I5968">
        <v>3</v>
      </c>
      <c r="J5968">
        <v>107.88</v>
      </c>
      <c r="K5968" s="11">
        <v>0.2</v>
      </c>
      <c r="L5968">
        <v>10.79</v>
      </c>
      <c r="M5968">
        <v>97.09</v>
      </c>
      <c r="N5968" s="11">
        <v>0.1</v>
      </c>
      <c r="O5968">
        <v>-10.786000000000001</v>
      </c>
      <c r="P5968" t="str">
        <f>IF(OR(SampleSuperstore[[#This Row],[Total Sales]]&gt;'Check Outliers'!$M$7,SampleSuperstore[[#This Row],[Total Sales]]&lt;'Check Outliers'!$M$8),"Outlier","normal")</f>
        <v>normal</v>
      </c>
      <c r="Q5968" t="str">
        <f>IF(OR(SampleSuperstore[[#This Row],[Profit]]&gt;'Check Outliers'!$M$15,SampleSuperstore[[#This Row],[Profit]]&lt;'Check Outliers'!$M$16),"outlier","normal")</f>
        <v>normal</v>
      </c>
      <c r="R5968" s="1" t="str">
        <f>IF(OR(SampleSuperstore[[#This Row],[Cogs]]&gt;'Check Outliers'!$M$23,SampleSuperstore[[#This Row],[Cogs]]&lt;'Check Outliers'!$M$24),"outlier","normal")</f>
        <v>normal</v>
      </c>
    </row>
    <row r="5969" spans="1:18" x14ac:dyDescent="0.3">
      <c r="A5969" s="1" t="s">
        <v>58</v>
      </c>
      <c r="B5969" s="1" t="s">
        <v>40</v>
      </c>
      <c r="C5969" s="1" t="s">
        <v>71</v>
      </c>
      <c r="D5969" s="1" t="s">
        <v>72</v>
      </c>
      <c r="E5969" s="1" t="s">
        <v>53</v>
      </c>
      <c r="F5969" s="1" t="s">
        <v>22</v>
      </c>
      <c r="G5969" s="1" t="s">
        <v>37</v>
      </c>
      <c r="H5969">
        <v>40.99</v>
      </c>
      <c r="I5969">
        <v>2</v>
      </c>
      <c r="J5969">
        <v>81.98</v>
      </c>
      <c r="K5969" s="11">
        <v>0</v>
      </c>
      <c r="L5969">
        <v>40.17</v>
      </c>
      <c r="M5969">
        <v>41.81</v>
      </c>
      <c r="N5969" s="11">
        <v>0.49</v>
      </c>
      <c r="O5969">
        <v>40.17</v>
      </c>
      <c r="P5969" t="str">
        <f>IF(OR(SampleSuperstore[[#This Row],[Total Sales]]&gt;'Check Outliers'!$M$7,SampleSuperstore[[#This Row],[Total Sales]]&lt;'Check Outliers'!$M$8),"Outlier","normal")</f>
        <v>normal</v>
      </c>
      <c r="Q5969" t="str">
        <f>IF(OR(SampleSuperstore[[#This Row],[Profit]]&gt;'Check Outliers'!$M$15,SampleSuperstore[[#This Row],[Profit]]&lt;'Check Outliers'!$M$16),"outlier","normal")</f>
        <v>normal</v>
      </c>
      <c r="R5969" s="1" t="str">
        <f>IF(OR(SampleSuperstore[[#This Row],[Cogs]]&gt;'Check Outliers'!$M$23,SampleSuperstore[[#This Row],[Cogs]]&lt;'Check Outliers'!$M$24),"outlier","normal")</f>
        <v>normal</v>
      </c>
    </row>
    <row r="5970" spans="1:18" x14ac:dyDescent="0.3">
      <c r="A5970" s="1" t="s">
        <v>58</v>
      </c>
      <c r="B5970" s="1" t="s">
        <v>11</v>
      </c>
      <c r="C5970" s="1" t="s">
        <v>140</v>
      </c>
      <c r="D5970" s="1" t="s">
        <v>20</v>
      </c>
      <c r="E5970" s="1" t="s">
        <v>21</v>
      </c>
      <c r="F5970" s="1" t="s">
        <v>22</v>
      </c>
      <c r="G5970" s="1" t="s">
        <v>37</v>
      </c>
      <c r="H5970">
        <v>104.85</v>
      </c>
      <c r="I5970">
        <v>1</v>
      </c>
      <c r="J5970">
        <v>104.85</v>
      </c>
      <c r="K5970" s="11">
        <v>0</v>
      </c>
      <c r="L5970">
        <v>50.33</v>
      </c>
      <c r="M5970">
        <v>54.52</v>
      </c>
      <c r="N5970" s="11">
        <v>0.48</v>
      </c>
      <c r="O5970">
        <v>50.33</v>
      </c>
      <c r="P5970" t="str">
        <f>IF(OR(SampleSuperstore[[#This Row],[Total Sales]]&gt;'Check Outliers'!$M$7,SampleSuperstore[[#This Row],[Total Sales]]&lt;'Check Outliers'!$M$8),"Outlier","normal")</f>
        <v>normal</v>
      </c>
      <c r="Q5970" t="str">
        <f>IF(OR(SampleSuperstore[[#This Row],[Profit]]&gt;'Check Outliers'!$M$15,SampleSuperstore[[#This Row],[Profit]]&lt;'Check Outliers'!$M$16),"outlier","normal")</f>
        <v>normal</v>
      </c>
      <c r="R5970" s="1" t="str">
        <f>IF(OR(SampleSuperstore[[#This Row],[Cogs]]&gt;'Check Outliers'!$M$23,SampleSuperstore[[#This Row],[Cogs]]&lt;'Check Outliers'!$M$24),"outlier","normal")</f>
        <v>normal</v>
      </c>
    </row>
    <row r="5971" spans="1:18" x14ac:dyDescent="0.3">
      <c r="A5971" s="1" t="s">
        <v>58</v>
      </c>
      <c r="B5971" s="1" t="s">
        <v>11</v>
      </c>
      <c r="C5971" s="1" t="s">
        <v>140</v>
      </c>
      <c r="D5971" s="1" t="s">
        <v>20</v>
      </c>
      <c r="E5971" s="1" t="s">
        <v>21</v>
      </c>
      <c r="F5971" s="1" t="s">
        <v>22</v>
      </c>
      <c r="G5971" s="1" t="s">
        <v>33</v>
      </c>
      <c r="H5971">
        <v>4.3499999999999996</v>
      </c>
      <c r="I5971">
        <v>2</v>
      </c>
      <c r="J5971">
        <v>8.6999999999999993</v>
      </c>
      <c r="K5971" s="11">
        <v>0.2</v>
      </c>
      <c r="L5971">
        <v>3.16</v>
      </c>
      <c r="M5971">
        <v>5.54</v>
      </c>
      <c r="N5971" s="11">
        <v>0.36</v>
      </c>
      <c r="O5971">
        <v>1.4200000000000002</v>
      </c>
      <c r="P5971" t="str">
        <f>IF(OR(SampleSuperstore[[#This Row],[Total Sales]]&gt;'Check Outliers'!$M$7,SampleSuperstore[[#This Row],[Total Sales]]&lt;'Check Outliers'!$M$8),"Outlier","normal")</f>
        <v>normal</v>
      </c>
      <c r="Q5971" t="str">
        <f>IF(OR(SampleSuperstore[[#This Row],[Profit]]&gt;'Check Outliers'!$M$15,SampleSuperstore[[#This Row],[Profit]]&lt;'Check Outliers'!$M$16),"outlier","normal")</f>
        <v>normal</v>
      </c>
      <c r="R5971" s="1" t="str">
        <f>IF(OR(SampleSuperstore[[#This Row],[Cogs]]&gt;'Check Outliers'!$M$23,SampleSuperstore[[#This Row],[Cogs]]&lt;'Check Outliers'!$M$24),"outlier","normal")</f>
        <v>normal</v>
      </c>
    </row>
    <row r="5972" spans="1:18" x14ac:dyDescent="0.3">
      <c r="A5972" s="1" t="s">
        <v>58</v>
      </c>
      <c r="B5972" s="1" t="s">
        <v>11</v>
      </c>
      <c r="C5972" s="1" t="s">
        <v>140</v>
      </c>
      <c r="D5972" s="1" t="s">
        <v>20</v>
      </c>
      <c r="E5972" s="1" t="s">
        <v>21</v>
      </c>
      <c r="F5972" s="1" t="s">
        <v>22</v>
      </c>
      <c r="G5972" s="1" t="s">
        <v>37</v>
      </c>
      <c r="H5972">
        <v>4.9800000000000004</v>
      </c>
      <c r="I5972">
        <v>4</v>
      </c>
      <c r="J5972">
        <v>19.920000000000002</v>
      </c>
      <c r="K5972" s="11">
        <v>0</v>
      </c>
      <c r="L5972">
        <v>9.76</v>
      </c>
      <c r="M5972">
        <v>10.16</v>
      </c>
      <c r="N5972" s="11">
        <v>0.49</v>
      </c>
      <c r="O5972">
        <v>9.76</v>
      </c>
      <c r="P5972" t="str">
        <f>IF(OR(SampleSuperstore[[#This Row],[Total Sales]]&gt;'Check Outliers'!$M$7,SampleSuperstore[[#This Row],[Total Sales]]&lt;'Check Outliers'!$M$8),"Outlier","normal")</f>
        <v>normal</v>
      </c>
      <c r="Q5972" t="str">
        <f>IF(OR(SampleSuperstore[[#This Row],[Profit]]&gt;'Check Outliers'!$M$15,SampleSuperstore[[#This Row],[Profit]]&lt;'Check Outliers'!$M$16),"outlier","normal")</f>
        <v>normal</v>
      </c>
      <c r="R5972" s="1" t="str">
        <f>IF(OR(SampleSuperstore[[#This Row],[Cogs]]&gt;'Check Outliers'!$M$23,SampleSuperstore[[#This Row],[Cogs]]&lt;'Check Outliers'!$M$24),"outlier","normal")</f>
        <v>normal</v>
      </c>
    </row>
    <row r="5973" spans="1:18" x14ac:dyDescent="0.3">
      <c r="A5973" s="1" t="s">
        <v>58</v>
      </c>
      <c r="B5973" s="1" t="s">
        <v>11</v>
      </c>
      <c r="C5973" s="1" t="s">
        <v>140</v>
      </c>
      <c r="D5973" s="1" t="s">
        <v>20</v>
      </c>
      <c r="E5973" s="1" t="s">
        <v>21</v>
      </c>
      <c r="F5973" s="1" t="s">
        <v>15</v>
      </c>
      <c r="G5973" s="1" t="s">
        <v>29</v>
      </c>
      <c r="H5973">
        <v>14.34</v>
      </c>
      <c r="I5973">
        <v>3</v>
      </c>
      <c r="J5973">
        <v>43.02</v>
      </c>
      <c r="K5973" s="11">
        <v>0</v>
      </c>
      <c r="L5973">
        <v>15.49</v>
      </c>
      <c r="M5973">
        <v>27.53</v>
      </c>
      <c r="N5973" s="11">
        <v>0.36</v>
      </c>
      <c r="O5973">
        <v>15.49</v>
      </c>
      <c r="P5973" t="str">
        <f>IF(OR(SampleSuperstore[[#This Row],[Total Sales]]&gt;'Check Outliers'!$M$7,SampleSuperstore[[#This Row],[Total Sales]]&lt;'Check Outliers'!$M$8),"Outlier","normal")</f>
        <v>normal</v>
      </c>
      <c r="Q5973" t="str">
        <f>IF(OR(SampleSuperstore[[#This Row],[Profit]]&gt;'Check Outliers'!$M$15,SampleSuperstore[[#This Row],[Profit]]&lt;'Check Outliers'!$M$16),"outlier","normal")</f>
        <v>normal</v>
      </c>
      <c r="R5973" s="1" t="str">
        <f>IF(OR(SampleSuperstore[[#This Row],[Cogs]]&gt;'Check Outliers'!$M$23,SampleSuperstore[[#This Row],[Cogs]]&lt;'Check Outliers'!$M$24),"outlier","normal")</f>
        <v>normal</v>
      </c>
    </row>
    <row r="5974" spans="1:18" x14ac:dyDescent="0.3">
      <c r="A5974" s="1" t="s">
        <v>24</v>
      </c>
      <c r="B5974" s="1" t="s">
        <v>11</v>
      </c>
      <c r="C5974" s="1" t="s">
        <v>71</v>
      </c>
      <c r="D5974" s="1" t="s">
        <v>72</v>
      </c>
      <c r="E5974" s="1" t="s">
        <v>53</v>
      </c>
      <c r="F5974" s="1" t="s">
        <v>15</v>
      </c>
      <c r="G5974" s="1" t="s">
        <v>16</v>
      </c>
      <c r="H5974">
        <v>240.78</v>
      </c>
      <c r="I5974">
        <v>1</v>
      </c>
      <c r="J5974">
        <v>240.78</v>
      </c>
      <c r="K5974" s="11">
        <v>0.2</v>
      </c>
      <c r="L5974">
        <v>30.1</v>
      </c>
      <c r="M5974">
        <v>210.68</v>
      </c>
      <c r="N5974" s="11">
        <v>0.13</v>
      </c>
      <c r="O5974">
        <v>-18.056000000000004</v>
      </c>
      <c r="P5974" t="str">
        <f>IF(OR(SampleSuperstore[[#This Row],[Total Sales]]&gt;'Check Outliers'!$M$7,SampleSuperstore[[#This Row],[Total Sales]]&lt;'Check Outliers'!$M$8),"Outlier","normal")</f>
        <v>normal</v>
      </c>
      <c r="Q5974" t="str">
        <f>IF(OR(SampleSuperstore[[#This Row],[Profit]]&gt;'Check Outliers'!$M$15,SampleSuperstore[[#This Row],[Profit]]&lt;'Check Outliers'!$M$16),"outlier","normal")</f>
        <v>normal</v>
      </c>
      <c r="R5974" s="1" t="str">
        <f>IF(OR(SampleSuperstore[[#This Row],[Cogs]]&gt;'Check Outliers'!$M$23,SampleSuperstore[[#This Row],[Cogs]]&lt;'Check Outliers'!$M$24),"outlier","normal")</f>
        <v>normal</v>
      </c>
    </row>
    <row r="5975" spans="1:18" hidden="1" x14ac:dyDescent="0.3">
      <c r="A5975" s="1" t="s">
        <v>24</v>
      </c>
      <c r="B5975" s="1" t="s">
        <v>40</v>
      </c>
      <c r="C5975" s="1" t="s">
        <v>71</v>
      </c>
      <c r="D5975" s="1" t="s">
        <v>72</v>
      </c>
      <c r="E5975" s="1" t="s">
        <v>53</v>
      </c>
      <c r="F5975" s="1" t="s">
        <v>22</v>
      </c>
      <c r="G5975" s="1" t="s">
        <v>34</v>
      </c>
      <c r="H5975">
        <v>207.48</v>
      </c>
      <c r="I5975">
        <v>2</v>
      </c>
      <c r="J5975">
        <v>414.96</v>
      </c>
      <c r="K5975" s="1">
        <v>0</v>
      </c>
      <c r="L5975">
        <v>124.49</v>
      </c>
      <c r="M5975">
        <v>290.47000000000003</v>
      </c>
      <c r="N5975">
        <v>0.3</v>
      </c>
      <c r="O5975">
        <v>124.49</v>
      </c>
      <c r="P5975" t="str">
        <f>IF(OR(SampleSuperstore[[#This Row],[Total Sales]]&gt;'Check Outliers'!$M$7,SampleSuperstore[[#This Row],[Total Sales]]&lt;'Check Outliers'!$M$8),"Outlier","normal")</f>
        <v>normal</v>
      </c>
      <c r="Q5975" t="str">
        <f>IF(OR(SampleSuperstore[[#This Row],[Profit]]&gt;'Check Outliers'!$M$15,SampleSuperstore[[#This Row],[Profit]]&lt;'Check Outliers'!$M$16),"outlier","normal")</f>
        <v>outlier</v>
      </c>
      <c r="R5975" s="1" t="str">
        <f>IF(OR(SampleSuperstore[[#This Row],[Cogs]]&gt;'Check Outliers'!$M$23,SampleSuperstore[[#This Row],[Cogs]]&lt;'Check Outliers'!$M$24),"outlier","normal")</f>
        <v>normal</v>
      </c>
    </row>
    <row r="5976" spans="1:18" hidden="1" x14ac:dyDescent="0.3">
      <c r="A5976" s="1" t="s">
        <v>24</v>
      </c>
      <c r="B5976" s="1" t="s">
        <v>11</v>
      </c>
      <c r="C5976" s="1" t="s">
        <v>95</v>
      </c>
      <c r="D5976" s="1" t="s">
        <v>36</v>
      </c>
      <c r="E5976" s="1" t="s">
        <v>14</v>
      </c>
      <c r="F5976" s="1" t="s">
        <v>22</v>
      </c>
      <c r="G5976" s="1" t="s">
        <v>28</v>
      </c>
      <c r="H5976">
        <v>77.540000000000006</v>
      </c>
      <c r="I5976">
        <v>5</v>
      </c>
      <c r="J5976">
        <v>387.72</v>
      </c>
      <c r="K5976" s="1">
        <v>0.2</v>
      </c>
      <c r="L5976">
        <v>-67.849999999999994</v>
      </c>
      <c r="M5976">
        <v>455.57</v>
      </c>
      <c r="N5976">
        <v>-0.17</v>
      </c>
      <c r="O5976">
        <v>-145.39400000000001</v>
      </c>
      <c r="P5976" t="str">
        <f>IF(OR(SampleSuperstore[[#This Row],[Total Sales]]&gt;'Check Outliers'!$M$7,SampleSuperstore[[#This Row],[Total Sales]]&lt;'Check Outliers'!$M$8),"Outlier","normal")</f>
        <v>normal</v>
      </c>
      <c r="Q5976" t="str">
        <f>IF(OR(SampleSuperstore[[#This Row],[Profit]]&gt;'Check Outliers'!$M$15,SampleSuperstore[[#This Row],[Profit]]&lt;'Check Outliers'!$M$16),"outlier","normal")</f>
        <v>outlier</v>
      </c>
      <c r="R5976" s="1" t="str">
        <f>IF(OR(SampleSuperstore[[#This Row],[Cogs]]&gt;'Check Outliers'!$M$23,SampleSuperstore[[#This Row],[Cogs]]&lt;'Check Outliers'!$M$24),"outlier","normal")</f>
        <v>outlier</v>
      </c>
    </row>
    <row r="5977" spans="1:18" hidden="1" x14ac:dyDescent="0.3">
      <c r="A5977" s="1" t="s">
        <v>24</v>
      </c>
      <c r="B5977" s="1" t="s">
        <v>18</v>
      </c>
      <c r="C5977" s="1" t="s">
        <v>442</v>
      </c>
      <c r="D5977" s="1" t="s">
        <v>332</v>
      </c>
      <c r="E5977" s="1" t="s">
        <v>43</v>
      </c>
      <c r="F5977" s="1" t="s">
        <v>22</v>
      </c>
      <c r="G5977" s="1" t="s">
        <v>28</v>
      </c>
      <c r="H5977">
        <v>180.19</v>
      </c>
      <c r="I5977">
        <v>2</v>
      </c>
      <c r="J5977">
        <v>360.38</v>
      </c>
      <c r="K5977" s="1">
        <v>0</v>
      </c>
      <c r="L5977">
        <v>93.7</v>
      </c>
      <c r="M5977">
        <v>266.68</v>
      </c>
      <c r="N5977">
        <v>0.26</v>
      </c>
      <c r="O5977">
        <v>93.7</v>
      </c>
      <c r="P5977" t="str">
        <f>IF(OR(SampleSuperstore[[#This Row],[Total Sales]]&gt;'Check Outliers'!$M$7,SampleSuperstore[[#This Row],[Total Sales]]&lt;'Check Outliers'!$M$8),"Outlier","normal")</f>
        <v>normal</v>
      </c>
      <c r="Q5977" t="str">
        <f>IF(OR(SampleSuperstore[[#This Row],[Profit]]&gt;'Check Outliers'!$M$15,SampleSuperstore[[#This Row],[Profit]]&lt;'Check Outliers'!$M$16),"outlier","normal")</f>
        <v>outlier</v>
      </c>
      <c r="R5977" s="1" t="str">
        <f>IF(OR(SampleSuperstore[[#This Row],[Cogs]]&gt;'Check Outliers'!$M$23,SampleSuperstore[[#This Row],[Cogs]]&lt;'Check Outliers'!$M$24),"outlier","normal")</f>
        <v>normal</v>
      </c>
    </row>
    <row r="5978" spans="1:18" x14ac:dyDescent="0.3">
      <c r="A5978" s="1" t="s">
        <v>24</v>
      </c>
      <c r="B5978" s="1" t="s">
        <v>18</v>
      </c>
      <c r="C5978" s="1" t="s">
        <v>442</v>
      </c>
      <c r="D5978" s="1" t="s">
        <v>332</v>
      </c>
      <c r="E5978" s="1" t="s">
        <v>43</v>
      </c>
      <c r="F5978" s="1" t="s">
        <v>22</v>
      </c>
      <c r="G5978" s="1" t="s">
        <v>37</v>
      </c>
      <c r="H5978">
        <v>6.78</v>
      </c>
      <c r="I5978">
        <v>2</v>
      </c>
      <c r="J5978">
        <v>13.56</v>
      </c>
      <c r="K5978" s="11">
        <v>0</v>
      </c>
      <c r="L5978">
        <v>6.24</v>
      </c>
      <c r="M5978">
        <v>7.32</v>
      </c>
      <c r="N5978" s="11">
        <v>0.46</v>
      </c>
      <c r="O5978">
        <v>6.24</v>
      </c>
      <c r="P5978" t="str">
        <f>IF(OR(SampleSuperstore[[#This Row],[Total Sales]]&gt;'Check Outliers'!$M$7,SampleSuperstore[[#This Row],[Total Sales]]&lt;'Check Outliers'!$M$8),"Outlier","normal")</f>
        <v>normal</v>
      </c>
      <c r="Q5978" t="str">
        <f>IF(OR(SampleSuperstore[[#This Row],[Profit]]&gt;'Check Outliers'!$M$15,SampleSuperstore[[#This Row],[Profit]]&lt;'Check Outliers'!$M$16),"outlier","normal")</f>
        <v>normal</v>
      </c>
      <c r="R5978" s="1" t="str">
        <f>IF(OR(SampleSuperstore[[#This Row],[Cogs]]&gt;'Check Outliers'!$M$23,SampleSuperstore[[#This Row],[Cogs]]&lt;'Check Outliers'!$M$24),"outlier","normal")</f>
        <v>normal</v>
      </c>
    </row>
    <row r="5979" spans="1:18" hidden="1" x14ac:dyDescent="0.3">
      <c r="A5979" s="1" t="s">
        <v>58</v>
      </c>
      <c r="B5979" s="1" t="s">
        <v>11</v>
      </c>
      <c r="C5979" s="1" t="s">
        <v>202</v>
      </c>
      <c r="D5979" s="1" t="s">
        <v>77</v>
      </c>
      <c r="E5979" s="1" t="s">
        <v>21</v>
      </c>
      <c r="F5979" s="1" t="s">
        <v>31</v>
      </c>
      <c r="G5979" s="1" t="s">
        <v>32</v>
      </c>
      <c r="H5979">
        <v>55.2</v>
      </c>
      <c r="I5979">
        <v>10</v>
      </c>
      <c r="J5979">
        <v>552</v>
      </c>
      <c r="K5979" s="1">
        <v>0.2</v>
      </c>
      <c r="L5979">
        <v>34.5</v>
      </c>
      <c r="M5979">
        <v>517.5</v>
      </c>
      <c r="N5979">
        <v>0.06</v>
      </c>
      <c r="O5979">
        <v>-75.900000000000006</v>
      </c>
      <c r="P5979" t="str">
        <f>IF(OR(SampleSuperstore[[#This Row],[Total Sales]]&gt;'Check Outliers'!$M$7,SampleSuperstore[[#This Row],[Total Sales]]&lt;'Check Outliers'!$M$8),"Outlier","normal")</f>
        <v>Outlier</v>
      </c>
      <c r="Q5979" t="str">
        <f>IF(OR(SampleSuperstore[[#This Row],[Profit]]&gt;'Check Outliers'!$M$15,SampleSuperstore[[#This Row],[Profit]]&lt;'Check Outliers'!$M$16),"outlier","normal")</f>
        <v>normal</v>
      </c>
      <c r="R5979" s="1" t="str">
        <f>IF(OR(SampleSuperstore[[#This Row],[Cogs]]&gt;'Check Outliers'!$M$23,SampleSuperstore[[#This Row],[Cogs]]&lt;'Check Outliers'!$M$24),"outlier","normal")</f>
        <v>outlier</v>
      </c>
    </row>
    <row r="5980" spans="1:18" hidden="1" x14ac:dyDescent="0.3">
      <c r="A5980" s="1" t="s">
        <v>24</v>
      </c>
      <c r="B5980" s="1" t="s">
        <v>40</v>
      </c>
      <c r="C5980" s="1" t="s">
        <v>333</v>
      </c>
      <c r="D5980" s="1" t="s">
        <v>115</v>
      </c>
      <c r="E5980" s="1" t="s">
        <v>43</v>
      </c>
      <c r="F5980" s="1" t="s">
        <v>15</v>
      </c>
      <c r="G5980" s="1" t="s">
        <v>27</v>
      </c>
      <c r="H5980">
        <v>85.98</v>
      </c>
      <c r="I5980">
        <v>5</v>
      </c>
      <c r="J5980">
        <v>429.9</v>
      </c>
      <c r="K5980" s="1">
        <v>0</v>
      </c>
      <c r="L5980">
        <v>111.77</v>
      </c>
      <c r="M5980">
        <v>318.13</v>
      </c>
      <c r="N5980">
        <v>0.26</v>
      </c>
      <c r="O5980">
        <v>111.77</v>
      </c>
      <c r="P5980" t="str">
        <f>IF(OR(SampleSuperstore[[#This Row],[Total Sales]]&gt;'Check Outliers'!$M$7,SampleSuperstore[[#This Row],[Total Sales]]&lt;'Check Outliers'!$M$8),"Outlier","normal")</f>
        <v>normal</v>
      </c>
      <c r="Q5980" t="str">
        <f>IF(OR(SampleSuperstore[[#This Row],[Profit]]&gt;'Check Outliers'!$M$15,SampleSuperstore[[#This Row],[Profit]]&lt;'Check Outliers'!$M$16),"outlier","normal")</f>
        <v>outlier</v>
      </c>
      <c r="R5980" s="1" t="str">
        <f>IF(OR(SampleSuperstore[[#This Row],[Cogs]]&gt;'Check Outliers'!$M$23,SampleSuperstore[[#This Row],[Cogs]]&lt;'Check Outliers'!$M$24),"outlier","normal")</f>
        <v>normal</v>
      </c>
    </row>
    <row r="5981" spans="1:18" x14ac:dyDescent="0.3">
      <c r="A5981" s="1" t="s">
        <v>24</v>
      </c>
      <c r="B5981" s="1" t="s">
        <v>40</v>
      </c>
      <c r="C5981" s="1" t="s">
        <v>333</v>
      </c>
      <c r="D5981" s="1" t="s">
        <v>115</v>
      </c>
      <c r="E5981" s="1" t="s">
        <v>43</v>
      </c>
      <c r="F5981" s="1" t="s">
        <v>22</v>
      </c>
      <c r="G5981" s="1" t="s">
        <v>33</v>
      </c>
      <c r="H5981">
        <v>16.03</v>
      </c>
      <c r="I5981">
        <v>2</v>
      </c>
      <c r="J5981">
        <v>32.06</v>
      </c>
      <c r="K5981" s="11">
        <v>0</v>
      </c>
      <c r="L5981">
        <v>15.39</v>
      </c>
      <c r="M5981">
        <v>16.670000000000002</v>
      </c>
      <c r="N5981" s="11">
        <v>0.48</v>
      </c>
      <c r="O5981">
        <v>15.39</v>
      </c>
      <c r="P5981" t="str">
        <f>IF(OR(SampleSuperstore[[#This Row],[Total Sales]]&gt;'Check Outliers'!$M$7,SampleSuperstore[[#This Row],[Total Sales]]&lt;'Check Outliers'!$M$8),"Outlier","normal")</f>
        <v>normal</v>
      </c>
      <c r="Q5981" t="str">
        <f>IF(OR(SampleSuperstore[[#This Row],[Profit]]&gt;'Check Outliers'!$M$15,SampleSuperstore[[#This Row],[Profit]]&lt;'Check Outliers'!$M$16),"outlier","normal")</f>
        <v>normal</v>
      </c>
      <c r="R5981" s="1" t="str">
        <f>IF(OR(SampleSuperstore[[#This Row],[Cogs]]&gt;'Check Outliers'!$M$23,SampleSuperstore[[#This Row],[Cogs]]&lt;'Check Outliers'!$M$24),"outlier","normal")</f>
        <v>normal</v>
      </c>
    </row>
    <row r="5982" spans="1:18" x14ac:dyDescent="0.3">
      <c r="A5982" s="1" t="s">
        <v>24</v>
      </c>
      <c r="B5982" s="1" t="s">
        <v>40</v>
      </c>
      <c r="C5982" s="1" t="s">
        <v>333</v>
      </c>
      <c r="D5982" s="1" t="s">
        <v>115</v>
      </c>
      <c r="E5982" s="1" t="s">
        <v>43</v>
      </c>
      <c r="F5982" s="1" t="s">
        <v>15</v>
      </c>
      <c r="G5982" s="1" t="s">
        <v>17</v>
      </c>
      <c r="H5982">
        <v>80.98</v>
      </c>
      <c r="I5982">
        <v>2</v>
      </c>
      <c r="J5982">
        <v>161.96</v>
      </c>
      <c r="K5982" s="11">
        <v>0</v>
      </c>
      <c r="L5982">
        <v>45.35</v>
      </c>
      <c r="M5982">
        <v>116.61</v>
      </c>
      <c r="N5982" s="11">
        <v>0.28000000000000003</v>
      </c>
      <c r="O5982">
        <v>45.35</v>
      </c>
      <c r="P5982" t="str">
        <f>IF(OR(SampleSuperstore[[#This Row],[Total Sales]]&gt;'Check Outliers'!$M$7,SampleSuperstore[[#This Row],[Total Sales]]&lt;'Check Outliers'!$M$8),"Outlier","normal")</f>
        <v>normal</v>
      </c>
      <c r="Q5982" t="str">
        <f>IF(OR(SampleSuperstore[[#This Row],[Profit]]&gt;'Check Outliers'!$M$15,SampleSuperstore[[#This Row],[Profit]]&lt;'Check Outliers'!$M$16),"outlier","normal")</f>
        <v>normal</v>
      </c>
      <c r="R5982" s="1" t="str">
        <f>IF(OR(SampleSuperstore[[#This Row],[Cogs]]&gt;'Check Outliers'!$M$23,SampleSuperstore[[#This Row],[Cogs]]&lt;'Check Outliers'!$M$24),"outlier","normal")</f>
        <v>normal</v>
      </c>
    </row>
    <row r="5983" spans="1:18" x14ac:dyDescent="0.3">
      <c r="A5983" s="1" t="s">
        <v>24</v>
      </c>
      <c r="B5983" s="1" t="s">
        <v>40</v>
      </c>
      <c r="C5983" s="1" t="s">
        <v>333</v>
      </c>
      <c r="D5983" s="1" t="s">
        <v>115</v>
      </c>
      <c r="E5983" s="1" t="s">
        <v>43</v>
      </c>
      <c r="F5983" s="1" t="s">
        <v>22</v>
      </c>
      <c r="G5983" s="1" t="s">
        <v>28</v>
      </c>
      <c r="H5983">
        <v>9.93</v>
      </c>
      <c r="I5983">
        <v>2</v>
      </c>
      <c r="J5983">
        <v>19.86</v>
      </c>
      <c r="K5983" s="11">
        <v>0</v>
      </c>
      <c r="L5983">
        <v>5.76</v>
      </c>
      <c r="M5983">
        <v>14.1</v>
      </c>
      <c r="N5983" s="11">
        <v>0.28999999999999998</v>
      </c>
      <c r="O5983">
        <v>5.76</v>
      </c>
      <c r="P5983" t="str">
        <f>IF(OR(SampleSuperstore[[#This Row],[Total Sales]]&gt;'Check Outliers'!$M$7,SampleSuperstore[[#This Row],[Total Sales]]&lt;'Check Outliers'!$M$8),"Outlier","normal")</f>
        <v>normal</v>
      </c>
      <c r="Q5983" t="str">
        <f>IF(OR(SampleSuperstore[[#This Row],[Profit]]&gt;'Check Outliers'!$M$15,SampleSuperstore[[#This Row],[Profit]]&lt;'Check Outliers'!$M$16),"outlier","normal")</f>
        <v>normal</v>
      </c>
      <c r="R5983" s="1" t="str">
        <f>IF(OR(SampleSuperstore[[#This Row],[Cogs]]&gt;'Check Outliers'!$M$23,SampleSuperstore[[#This Row],[Cogs]]&lt;'Check Outliers'!$M$24),"outlier","normal")</f>
        <v>normal</v>
      </c>
    </row>
    <row r="5984" spans="1:18" x14ac:dyDescent="0.3">
      <c r="A5984" s="1" t="s">
        <v>24</v>
      </c>
      <c r="B5984" s="1" t="s">
        <v>11</v>
      </c>
      <c r="C5984" s="1" t="s">
        <v>71</v>
      </c>
      <c r="D5984" s="1" t="s">
        <v>72</v>
      </c>
      <c r="E5984" s="1" t="s">
        <v>53</v>
      </c>
      <c r="F5984" s="1" t="s">
        <v>22</v>
      </c>
      <c r="G5984" s="1" t="s">
        <v>37</v>
      </c>
      <c r="H5984">
        <v>6.48</v>
      </c>
      <c r="I5984">
        <v>2</v>
      </c>
      <c r="J5984">
        <v>12.96</v>
      </c>
      <c r="K5984" s="11">
        <v>0</v>
      </c>
      <c r="L5984">
        <v>6.35</v>
      </c>
      <c r="M5984">
        <v>6.61</v>
      </c>
      <c r="N5984" s="11">
        <v>0.49</v>
      </c>
      <c r="O5984">
        <v>6.35</v>
      </c>
      <c r="P5984" t="str">
        <f>IF(OR(SampleSuperstore[[#This Row],[Total Sales]]&gt;'Check Outliers'!$M$7,SampleSuperstore[[#This Row],[Total Sales]]&lt;'Check Outliers'!$M$8),"Outlier","normal")</f>
        <v>normal</v>
      </c>
      <c r="Q5984" t="str">
        <f>IF(OR(SampleSuperstore[[#This Row],[Profit]]&gt;'Check Outliers'!$M$15,SampleSuperstore[[#This Row],[Profit]]&lt;'Check Outliers'!$M$16),"outlier","normal")</f>
        <v>normal</v>
      </c>
      <c r="R5984" s="1" t="str">
        <f>IF(OR(SampleSuperstore[[#This Row],[Cogs]]&gt;'Check Outliers'!$M$23,SampleSuperstore[[#This Row],[Cogs]]&lt;'Check Outliers'!$M$24),"outlier","normal")</f>
        <v>normal</v>
      </c>
    </row>
    <row r="5985" spans="1:18" x14ac:dyDescent="0.3">
      <c r="A5985" s="1" t="s">
        <v>10</v>
      </c>
      <c r="B5985" s="1" t="s">
        <v>11</v>
      </c>
      <c r="C5985" s="1" t="s">
        <v>51</v>
      </c>
      <c r="D5985" s="1" t="s">
        <v>52</v>
      </c>
      <c r="E5985" s="1" t="s">
        <v>53</v>
      </c>
      <c r="F5985" s="1" t="s">
        <v>22</v>
      </c>
      <c r="G5985" s="1" t="s">
        <v>37</v>
      </c>
      <c r="H5985">
        <v>3.42</v>
      </c>
      <c r="I5985">
        <v>6</v>
      </c>
      <c r="J5985">
        <v>20.54</v>
      </c>
      <c r="K5985" s="11">
        <v>0.2</v>
      </c>
      <c r="L5985">
        <v>6.42</v>
      </c>
      <c r="M5985">
        <v>14.12</v>
      </c>
      <c r="N5985" s="11">
        <v>0.31</v>
      </c>
      <c r="O5985">
        <v>2.3120000000000003</v>
      </c>
      <c r="P5985" t="str">
        <f>IF(OR(SampleSuperstore[[#This Row],[Total Sales]]&gt;'Check Outliers'!$M$7,SampleSuperstore[[#This Row],[Total Sales]]&lt;'Check Outliers'!$M$8),"Outlier","normal")</f>
        <v>normal</v>
      </c>
      <c r="Q5985" t="str">
        <f>IF(OR(SampleSuperstore[[#This Row],[Profit]]&gt;'Check Outliers'!$M$15,SampleSuperstore[[#This Row],[Profit]]&lt;'Check Outliers'!$M$16),"outlier","normal")</f>
        <v>normal</v>
      </c>
      <c r="R5985" s="1" t="str">
        <f>IF(OR(SampleSuperstore[[#This Row],[Cogs]]&gt;'Check Outliers'!$M$23,SampleSuperstore[[#This Row],[Cogs]]&lt;'Check Outliers'!$M$24),"outlier","normal")</f>
        <v>normal</v>
      </c>
    </row>
    <row r="5986" spans="1:18" hidden="1" x14ac:dyDescent="0.3">
      <c r="A5986" s="1" t="s">
        <v>24</v>
      </c>
      <c r="B5986" s="1" t="s">
        <v>11</v>
      </c>
      <c r="C5986" s="1" t="s">
        <v>500</v>
      </c>
      <c r="D5986" s="1" t="s">
        <v>181</v>
      </c>
      <c r="E5986" s="1" t="s">
        <v>14</v>
      </c>
      <c r="F5986" s="1" t="s">
        <v>15</v>
      </c>
      <c r="G5986" s="1" t="s">
        <v>29</v>
      </c>
      <c r="H5986">
        <v>30.93</v>
      </c>
      <c r="I5986">
        <v>6</v>
      </c>
      <c r="J5986">
        <v>185.58</v>
      </c>
      <c r="K5986" s="1">
        <v>0</v>
      </c>
      <c r="L5986">
        <v>76.09</v>
      </c>
      <c r="M5986">
        <v>109.49</v>
      </c>
      <c r="N5986">
        <v>0.41</v>
      </c>
      <c r="O5986">
        <v>76.09</v>
      </c>
      <c r="P5986" t="str">
        <f>IF(OR(SampleSuperstore[[#This Row],[Total Sales]]&gt;'Check Outliers'!$M$7,SampleSuperstore[[#This Row],[Total Sales]]&lt;'Check Outliers'!$M$8),"Outlier","normal")</f>
        <v>normal</v>
      </c>
      <c r="Q5986" t="str">
        <f>IF(OR(SampleSuperstore[[#This Row],[Profit]]&gt;'Check Outliers'!$M$15,SampleSuperstore[[#This Row],[Profit]]&lt;'Check Outliers'!$M$16),"outlier","normal")</f>
        <v>outlier</v>
      </c>
      <c r="R5986" s="1" t="str">
        <f>IF(OR(SampleSuperstore[[#This Row],[Cogs]]&gt;'Check Outliers'!$M$23,SampleSuperstore[[#This Row],[Cogs]]&lt;'Check Outliers'!$M$24),"outlier","normal")</f>
        <v>normal</v>
      </c>
    </row>
    <row r="5987" spans="1:18" x14ac:dyDescent="0.3">
      <c r="A5987" s="1" t="s">
        <v>24</v>
      </c>
      <c r="B5987" s="1" t="s">
        <v>11</v>
      </c>
      <c r="C5987" s="1" t="s">
        <v>500</v>
      </c>
      <c r="D5987" s="1" t="s">
        <v>181</v>
      </c>
      <c r="E5987" s="1" t="s">
        <v>14</v>
      </c>
      <c r="F5987" s="1" t="s">
        <v>22</v>
      </c>
      <c r="G5987" s="1" t="s">
        <v>33</v>
      </c>
      <c r="H5987">
        <v>38.78</v>
      </c>
      <c r="I5987">
        <v>2</v>
      </c>
      <c r="J5987">
        <v>77.56</v>
      </c>
      <c r="K5987" s="11">
        <v>0</v>
      </c>
      <c r="L5987">
        <v>35.68</v>
      </c>
      <c r="M5987">
        <v>41.88</v>
      </c>
      <c r="N5987" s="11">
        <v>0.46</v>
      </c>
      <c r="O5987">
        <v>35.68</v>
      </c>
      <c r="P5987" t="str">
        <f>IF(OR(SampleSuperstore[[#This Row],[Total Sales]]&gt;'Check Outliers'!$M$7,SampleSuperstore[[#This Row],[Total Sales]]&lt;'Check Outliers'!$M$8),"Outlier","normal")</f>
        <v>normal</v>
      </c>
      <c r="Q5987" t="str">
        <f>IF(OR(SampleSuperstore[[#This Row],[Profit]]&gt;'Check Outliers'!$M$15,SampleSuperstore[[#This Row],[Profit]]&lt;'Check Outliers'!$M$16),"outlier","normal")</f>
        <v>normal</v>
      </c>
      <c r="R5987" s="1" t="str">
        <f>IF(OR(SampleSuperstore[[#This Row],[Cogs]]&gt;'Check Outliers'!$M$23,SampleSuperstore[[#This Row],[Cogs]]&lt;'Check Outliers'!$M$24),"outlier","normal")</f>
        <v>normal</v>
      </c>
    </row>
    <row r="5988" spans="1:18" x14ac:dyDescent="0.3">
      <c r="A5988" s="1" t="s">
        <v>24</v>
      </c>
      <c r="B5988" s="1" t="s">
        <v>11</v>
      </c>
      <c r="C5988" s="1" t="s">
        <v>500</v>
      </c>
      <c r="D5988" s="1" t="s">
        <v>181</v>
      </c>
      <c r="E5988" s="1" t="s">
        <v>14</v>
      </c>
      <c r="F5988" s="1" t="s">
        <v>22</v>
      </c>
      <c r="G5988" s="1" t="s">
        <v>28</v>
      </c>
      <c r="H5988">
        <v>21.98</v>
      </c>
      <c r="I5988">
        <v>4</v>
      </c>
      <c r="J5988">
        <v>87.92</v>
      </c>
      <c r="K5988" s="11">
        <v>0</v>
      </c>
      <c r="L5988">
        <v>0.88</v>
      </c>
      <c r="M5988">
        <v>87.04</v>
      </c>
      <c r="N5988" s="11">
        <v>0.01</v>
      </c>
      <c r="O5988">
        <v>0.88</v>
      </c>
      <c r="P5988" t="str">
        <f>IF(OR(SampleSuperstore[[#This Row],[Total Sales]]&gt;'Check Outliers'!$M$7,SampleSuperstore[[#This Row],[Total Sales]]&lt;'Check Outliers'!$M$8),"Outlier","normal")</f>
        <v>normal</v>
      </c>
      <c r="Q5988" t="str">
        <f>IF(OR(SampleSuperstore[[#This Row],[Profit]]&gt;'Check Outliers'!$M$15,SampleSuperstore[[#This Row],[Profit]]&lt;'Check Outliers'!$M$16),"outlier","normal")</f>
        <v>normal</v>
      </c>
      <c r="R5988" s="1" t="str">
        <f>IF(OR(SampleSuperstore[[#This Row],[Cogs]]&gt;'Check Outliers'!$M$23,SampleSuperstore[[#This Row],[Cogs]]&lt;'Check Outliers'!$M$24),"outlier","normal")</f>
        <v>normal</v>
      </c>
    </row>
    <row r="5989" spans="1:18" hidden="1" x14ac:dyDescent="0.3">
      <c r="A5989" s="1" t="s">
        <v>24</v>
      </c>
      <c r="B5989" s="1" t="s">
        <v>11</v>
      </c>
      <c r="C5989" s="1" t="s">
        <v>500</v>
      </c>
      <c r="D5989" s="1" t="s">
        <v>181</v>
      </c>
      <c r="E5989" s="1" t="s">
        <v>14</v>
      </c>
      <c r="F5989" s="1" t="s">
        <v>22</v>
      </c>
      <c r="G5989" s="1" t="s">
        <v>37</v>
      </c>
      <c r="H5989">
        <v>40.99</v>
      </c>
      <c r="I5989">
        <v>6</v>
      </c>
      <c r="J5989">
        <v>245.94</v>
      </c>
      <c r="K5989" s="1">
        <v>0</v>
      </c>
      <c r="L5989">
        <v>120.51</v>
      </c>
      <c r="M5989">
        <v>125.43</v>
      </c>
      <c r="N5989">
        <v>0.49</v>
      </c>
      <c r="O5989">
        <v>120.51</v>
      </c>
      <c r="P5989" t="str">
        <f>IF(OR(SampleSuperstore[[#This Row],[Total Sales]]&gt;'Check Outliers'!$M$7,SampleSuperstore[[#This Row],[Total Sales]]&lt;'Check Outliers'!$M$8),"Outlier","normal")</f>
        <v>normal</v>
      </c>
      <c r="Q5989" t="str">
        <f>IF(OR(SampleSuperstore[[#This Row],[Profit]]&gt;'Check Outliers'!$M$15,SampleSuperstore[[#This Row],[Profit]]&lt;'Check Outliers'!$M$16),"outlier","normal")</f>
        <v>outlier</v>
      </c>
      <c r="R5989" s="1" t="str">
        <f>IF(OR(SampleSuperstore[[#This Row],[Cogs]]&gt;'Check Outliers'!$M$23,SampleSuperstore[[#This Row],[Cogs]]&lt;'Check Outliers'!$M$24),"outlier","normal")</f>
        <v>normal</v>
      </c>
    </row>
    <row r="5990" spans="1:18" x14ac:dyDescent="0.3">
      <c r="A5990" s="1" t="s">
        <v>24</v>
      </c>
      <c r="B5990" s="1" t="s">
        <v>11</v>
      </c>
      <c r="C5990" s="1" t="s">
        <v>500</v>
      </c>
      <c r="D5990" s="1" t="s">
        <v>181</v>
      </c>
      <c r="E5990" s="1" t="s">
        <v>14</v>
      </c>
      <c r="F5990" s="1" t="s">
        <v>22</v>
      </c>
      <c r="G5990" s="1" t="s">
        <v>33</v>
      </c>
      <c r="H5990">
        <v>8.6</v>
      </c>
      <c r="I5990">
        <v>1</v>
      </c>
      <c r="J5990">
        <v>8.6</v>
      </c>
      <c r="K5990" s="11">
        <v>0</v>
      </c>
      <c r="L5990">
        <v>4.04</v>
      </c>
      <c r="M5990">
        <v>4.5599999999999996</v>
      </c>
      <c r="N5990" s="11">
        <v>0.47</v>
      </c>
      <c r="O5990">
        <v>4.04</v>
      </c>
      <c r="P5990" t="str">
        <f>IF(OR(SampleSuperstore[[#This Row],[Total Sales]]&gt;'Check Outliers'!$M$7,SampleSuperstore[[#This Row],[Total Sales]]&lt;'Check Outliers'!$M$8),"Outlier","normal")</f>
        <v>normal</v>
      </c>
      <c r="Q5990" t="str">
        <f>IF(OR(SampleSuperstore[[#This Row],[Profit]]&gt;'Check Outliers'!$M$15,SampleSuperstore[[#This Row],[Profit]]&lt;'Check Outliers'!$M$16),"outlier","normal")</f>
        <v>normal</v>
      </c>
      <c r="R5990" s="1" t="str">
        <f>IF(OR(SampleSuperstore[[#This Row],[Cogs]]&gt;'Check Outliers'!$M$23,SampleSuperstore[[#This Row],[Cogs]]&lt;'Check Outliers'!$M$24),"outlier","normal")</f>
        <v>normal</v>
      </c>
    </row>
    <row r="5991" spans="1:18" hidden="1" x14ac:dyDescent="0.3">
      <c r="A5991" s="1" t="s">
        <v>24</v>
      </c>
      <c r="B5991" s="1" t="s">
        <v>11</v>
      </c>
      <c r="C5991" s="1" t="s">
        <v>500</v>
      </c>
      <c r="D5991" s="1" t="s">
        <v>181</v>
      </c>
      <c r="E5991" s="1" t="s">
        <v>14</v>
      </c>
      <c r="F5991" s="1" t="s">
        <v>15</v>
      </c>
      <c r="G5991" s="1" t="s">
        <v>16</v>
      </c>
      <c r="H5991">
        <v>100.98</v>
      </c>
      <c r="I5991">
        <v>5</v>
      </c>
      <c r="J5991">
        <v>504.9</v>
      </c>
      <c r="K5991" s="1">
        <v>0</v>
      </c>
      <c r="L5991">
        <v>126.22</v>
      </c>
      <c r="M5991">
        <v>378.68</v>
      </c>
      <c r="N5991">
        <v>0.25</v>
      </c>
      <c r="O5991">
        <v>126.22</v>
      </c>
      <c r="P5991" t="str">
        <f>IF(OR(SampleSuperstore[[#This Row],[Total Sales]]&gt;'Check Outliers'!$M$7,SampleSuperstore[[#This Row],[Total Sales]]&lt;'Check Outliers'!$M$8),"Outlier","normal")</f>
        <v>Outlier</v>
      </c>
      <c r="Q5991" t="str">
        <f>IF(OR(SampleSuperstore[[#This Row],[Profit]]&gt;'Check Outliers'!$M$15,SampleSuperstore[[#This Row],[Profit]]&lt;'Check Outliers'!$M$16),"outlier","normal")</f>
        <v>outlier</v>
      </c>
      <c r="R5991" s="1" t="str">
        <f>IF(OR(SampleSuperstore[[#This Row],[Cogs]]&gt;'Check Outliers'!$M$23,SampleSuperstore[[#This Row],[Cogs]]&lt;'Check Outliers'!$M$24),"outlier","normal")</f>
        <v>normal</v>
      </c>
    </row>
    <row r="5992" spans="1:18" hidden="1" x14ac:dyDescent="0.3">
      <c r="A5992" s="1" t="s">
        <v>24</v>
      </c>
      <c r="B5992" s="1" t="s">
        <v>11</v>
      </c>
      <c r="C5992" s="1" t="s">
        <v>19</v>
      </c>
      <c r="D5992" s="1" t="s">
        <v>20</v>
      </c>
      <c r="E5992" s="1" t="s">
        <v>21</v>
      </c>
      <c r="F5992" s="1" t="s">
        <v>22</v>
      </c>
      <c r="G5992" s="1" t="s">
        <v>33</v>
      </c>
      <c r="H5992">
        <v>336.78</v>
      </c>
      <c r="I5992">
        <v>7</v>
      </c>
      <c r="J5992">
        <v>2357.4899999999998</v>
      </c>
      <c r="K5992" s="1">
        <v>0.2</v>
      </c>
      <c r="L5992">
        <v>884.06</v>
      </c>
      <c r="M5992">
        <v>1473.43</v>
      </c>
      <c r="N5992">
        <v>0.38</v>
      </c>
      <c r="O5992">
        <v>412.56199999999995</v>
      </c>
      <c r="P5992" t="str">
        <f>IF(OR(SampleSuperstore[[#This Row],[Total Sales]]&gt;'Check Outliers'!$M$7,SampleSuperstore[[#This Row],[Total Sales]]&lt;'Check Outliers'!$M$8),"Outlier","normal")</f>
        <v>Outlier</v>
      </c>
      <c r="Q5992" t="str">
        <f>IF(OR(SampleSuperstore[[#This Row],[Profit]]&gt;'Check Outliers'!$M$15,SampleSuperstore[[#This Row],[Profit]]&lt;'Check Outliers'!$M$16),"outlier","normal")</f>
        <v>outlier</v>
      </c>
      <c r="R5992" s="1" t="str">
        <f>IF(OR(SampleSuperstore[[#This Row],[Cogs]]&gt;'Check Outliers'!$M$23,SampleSuperstore[[#This Row],[Cogs]]&lt;'Check Outliers'!$M$24),"outlier","normal")</f>
        <v>outlier</v>
      </c>
    </row>
    <row r="5993" spans="1:18" x14ac:dyDescent="0.3">
      <c r="A5993" s="1" t="s">
        <v>24</v>
      </c>
      <c r="B5993" s="1" t="s">
        <v>11</v>
      </c>
      <c r="C5993" s="1" t="s">
        <v>19</v>
      </c>
      <c r="D5993" s="1" t="s">
        <v>20</v>
      </c>
      <c r="E5993" s="1" t="s">
        <v>21</v>
      </c>
      <c r="F5993" s="1" t="s">
        <v>31</v>
      </c>
      <c r="G5993" s="1" t="s">
        <v>32</v>
      </c>
      <c r="H5993">
        <v>52.79</v>
      </c>
      <c r="I5993">
        <v>7</v>
      </c>
      <c r="J5993">
        <v>369.54</v>
      </c>
      <c r="K5993" s="11">
        <v>0.2</v>
      </c>
      <c r="L5993">
        <v>32.340000000000003</v>
      </c>
      <c r="M5993">
        <v>337.2</v>
      </c>
      <c r="N5993" s="11">
        <v>0.09</v>
      </c>
      <c r="O5993">
        <v>-41.567999999999998</v>
      </c>
      <c r="P5993" t="str">
        <f>IF(OR(SampleSuperstore[[#This Row],[Total Sales]]&gt;'Check Outliers'!$M$7,SampleSuperstore[[#This Row],[Total Sales]]&lt;'Check Outliers'!$M$8),"Outlier","normal")</f>
        <v>normal</v>
      </c>
      <c r="Q5993" t="str">
        <f>IF(OR(SampleSuperstore[[#This Row],[Profit]]&gt;'Check Outliers'!$M$15,SampleSuperstore[[#This Row],[Profit]]&lt;'Check Outliers'!$M$16),"outlier","normal")</f>
        <v>normal</v>
      </c>
      <c r="R5993" s="1" t="str">
        <f>IF(OR(SampleSuperstore[[#This Row],[Cogs]]&gt;'Check Outliers'!$M$23,SampleSuperstore[[#This Row],[Cogs]]&lt;'Check Outliers'!$M$24),"outlier","normal")</f>
        <v>normal</v>
      </c>
    </row>
    <row r="5994" spans="1:18" x14ac:dyDescent="0.3">
      <c r="A5994" s="1" t="s">
        <v>24</v>
      </c>
      <c r="B5994" s="1" t="s">
        <v>11</v>
      </c>
      <c r="C5994" s="1" t="s">
        <v>19</v>
      </c>
      <c r="D5994" s="1" t="s">
        <v>20</v>
      </c>
      <c r="E5994" s="1" t="s">
        <v>21</v>
      </c>
      <c r="F5994" s="1" t="s">
        <v>15</v>
      </c>
      <c r="G5994" s="1" t="s">
        <v>17</v>
      </c>
      <c r="H5994">
        <v>61.58</v>
      </c>
      <c r="I5994">
        <v>3</v>
      </c>
      <c r="J5994">
        <v>184.75</v>
      </c>
      <c r="K5994" s="11">
        <v>0.2</v>
      </c>
      <c r="L5994">
        <v>-20.78</v>
      </c>
      <c r="M5994">
        <v>205.53</v>
      </c>
      <c r="N5994" s="11">
        <v>-0.11</v>
      </c>
      <c r="O5994">
        <v>-57.730000000000004</v>
      </c>
      <c r="P5994" t="str">
        <f>IF(OR(SampleSuperstore[[#This Row],[Total Sales]]&gt;'Check Outliers'!$M$7,SampleSuperstore[[#This Row],[Total Sales]]&lt;'Check Outliers'!$M$8),"Outlier","normal")</f>
        <v>normal</v>
      </c>
      <c r="Q5994" t="str">
        <f>IF(OR(SampleSuperstore[[#This Row],[Profit]]&gt;'Check Outliers'!$M$15,SampleSuperstore[[#This Row],[Profit]]&lt;'Check Outliers'!$M$16),"outlier","normal")</f>
        <v>normal</v>
      </c>
      <c r="R5994" s="1" t="str">
        <f>IF(OR(SampleSuperstore[[#This Row],[Cogs]]&gt;'Check Outliers'!$M$23,SampleSuperstore[[#This Row],[Cogs]]&lt;'Check Outliers'!$M$24),"outlier","normal")</f>
        <v>normal</v>
      </c>
    </row>
    <row r="5995" spans="1:18" x14ac:dyDescent="0.3">
      <c r="A5995" s="1" t="s">
        <v>164</v>
      </c>
      <c r="B5995" s="1" t="s">
        <v>18</v>
      </c>
      <c r="C5995" s="1" t="s">
        <v>99</v>
      </c>
      <c r="D5995" s="1" t="s">
        <v>100</v>
      </c>
      <c r="E5995" s="1" t="s">
        <v>53</v>
      </c>
      <c r="F5995" s="1" t="s">
        <v>22</v>
      </c>
      <c r="G5995" s="1" t="s">
        <v>28</v>
      </c>
      <c r="H5995">
        <v>12.99</v>
      </c>
      <c r="I5995">
        <v>5</v>
      </c>
      <c r="J5995">
        <v>64.959999999999994</v>
      </c>
      <c r="K5995" s="11">
        <v>0.2</v>
      </c>
      <c r="L5995">
        <v>-4.0599999999999996</v>
      </c>
      <c r="M5995">
        <v>69.02</v>
      </c>
      <c r="N5995" s="11">
        <v>-0.06</v>
      </c>
      <c r="O5995">
        <v>-17.052</v>
      </c>
      <c r="P5995" t="str">
        <f>IF(OR(SampleSuperstore[[#This Row],[Total Sales]]&gt;'Check Outliers'!$M$7,SampleSuperstore[[#This Row],[Total Sales]]&lt;'Check Outliers'!$M$8),"Outlier","normal")</f>
        <v>normal</v>
      </c>
      <c r="Q5995" t="str">
        <f>IF(OR(SampleSuperstore[[#This Row],[Profit]]&gt;'Check Outliers'!$M$15,SampleSuperstore[[#This Row],[Profit]]&lt;'Check Outliers'!$M$16),"outlier","normal")</f>
        <v>normal</v>
      </c>
      <c r="R5995" s="1" t="str">
        <f>IF(OR(SampleSuperstore[[#This Row],[Cogs]]&gt;'Check Outliers'!$M$23,SampleSuperstore[[#This Row],[Cogs]]&lt;'Check Outliers'!$M$24),"outlier","normal")</f>
        <v>normal</v>
      </c>
    </row>
    <row r="5996" spans="1:18" x14ac:dyDescent="0.3">
      <c r="A5996" s="1" t="s">
        <v>164</v>
      </c>
      <c r="B5996" s="1" t="s">
        <v>18</v>
      </c>
      <c r="C5996" s="1" t="s">
        <v>99</v>
      </c>
      <c r="D5996" s="1" t="s">
        <v>100</v>
      </c>
      <c r="E5996" s="1" t="s">
        <v>53</v>
      </c>
      <c r="F5996" s="1" t="s">
        <v>22</v>
      </c>
      <c r="G5996" s="1" t="s">
        <v>106</v>
      </c>
      <c r="H5996">
        <v>6.76</v>
      </c>
      <c r="I5996">
        <v>2</v>
      </c>
      <c r="J5996">
        <v>13.52</v>
      </c>
      <c r="K5996" s="11">
        <v>0.2</v>
      </c>
      <c r="L5996">
        <v>1.69</v>
      </c>
      <c r="M5996">
        <v>11.83</v>
      </c>
      <c r="N5996" s="11">
        <v>0.12</v>
      </c>
      <c r="O5996">
        <v>-1.0140000000000002</v>
      </c>
      <c r="P5996" t="str">
        <f>IF(OR(SampleSuperstore[[#This Row],[Total Sales]]&gt;'Check Outliers'!$M$7,SampleSuperstore[[#This Row],[Total Sales]]&lt;'Check Outliers'!$M$8),"Outlier","normal")</f>
        <v>normal</v>
      </c>
      <c r="Q5996" t="str">
        <f>IF(OR(SampleSuperstore[[#This Row],[Profit]]&gt;'Check Outliers'!$M$15,SampleSuperstore[[#This Row],[Profit]]&lt;'Check Outliers'!$M$16),"outlier","normal")</f>
        <v>normal</v>
      </c>
      <c r="R5996" s="1" t="str">
        <f>IF(OR(SampleSuperstore[[#This Row],[Cogs]]&gt;'Check Outliers'!$M$23,SampleSuperstore[[#This Row],[Cogs]]&lt;'Check Outliers'!$M$24),"outlier","normal")</f>
        <v>normal</v>
      </c>
    </row>
    <row r="5997" spans="1:18" hidden="1" x14ac:dyDescent="0.3">
      <c r="A5997" s="1" t="s">
        <v>164</v>
      </c>
      <c r="B5997" s="1" t="s">
        <v>18</v>
      </c>
      <c r="C5997" s="1" t="s">
        <v>99</v>
      </c>
      <c r="D5997" s="1" t="s">
        <v>100</v>
      </c>
      <c r="E5997" s="1" t="s">
        <v>53</v>
      </c>
      <c r="F5997" s="1" t="s">
        <v>15</v>
      </c>
      <c r="G5997" s="1" t="s">
        <v>17</v>
      </c>
      <c r="H5997">
        <v>91.69</v>
      </c>
      <c r="I5997">
        <v>5</v>
      </c>
      <c r="J5997">
        <v>458.43</v>
      </c>
      <c r="K5997" s="1">
        <v>0.3</v>
      </c>
      <c r="L5997">
        <v>-137.53</v>
      </c>
      <c r="M5997">
        <v>595.96</v>
      </c>
      <c r="N5997">
        <v>-0.3</v>
      </c>
      <c r="O5997">
        <v>-275.05899999999997</v>
      </c>
      <c r="P5997" t="str">
        <f>IF(OR(SampleSuperstore[[#This Row],[Total Sales]]&gt;'Check Outliers'!$M$7,SampleSuperstore[[#This Row],[Total Sales]]&lt;'Check Outliers'!$M$8),"Outlier","normal")</f>
        <v>normal</v>
      </c>
      <c r="Q5997" t="str">
        <f>IF(OR(SampleSuperstore[[#This Row],[Profit]]&gt;'Check Outliers'!$M$15,SampleSuperstore[[#This Row],[Profit]]&lt;'Check Outliers'!$M$16),"outlier","normal")</f>
        <v>outlier</v>
      </c>
      <c r="R5997" s="1" t="str">
        <f>IF(OR(SampleSuperstore[[#This Row],[Cogs]]&gt;'Check Outliers'!$M$23,SampleSuperstore[[#This Row],[Cogs]]&lt;'Check Outliers'!$M$24),"outlier","normal")</f>
        <v>outlier</v>
      </c>
    </row>
    <row r="5998" spans="1:18" x14ac:dyDescent="0.3">
      <c r="A5998" s="1" t="s">
        <v>164</v>
      </c>
      <c r="B5998" s="1" t="s">
        <v>18</v>
      </c>
      <c r="C5998" s="1" t="s">
        <v>99</v>
      </c>
      <c r="D5998" s="1" t="s">
        <v>100</v>
      </c>
      <c r="E5998" s="1" t="s">
        <v>53</v>
      </c>
      <c r="F5998" s="1" t="s">
        <v>22</v>
      </c>
      <c r="G5998" s="1" t="s">
        <v>34</v>
      </c>
      <c r="H5998">
        <v>96.78</v>
      </c>
      <c r="I5998">
        <v>4</v>
      </c>
      <c r="J5998">
        <v>387.14</v>
      </c>
      <c r="K5998" s="11">
        <v>0.2</v>
      </c>
      <c r="L5998">
        <v>24.2</v>
      </c>
      <c r="M5998">
        <v>362.94</v>
      </c>
      <c r="N5998" s="11">
        <v>0.06</v>
      </c>
      <c r="O5998">
        <v>-53.227999999999994</v>
      </c>
      <c r="P5998" t="str">
        <f>IF(OR(SampleSuperstore[[#This Row],[Total Sales]]&gt;'Check Outliers'!$M$7,SampleSuperstore[[#This Row],[Total Sales]]&lt;'Check Outliers'!$M$8),"Outlier","normal")</f>
        <v>normal</v>
      </c>
      <c r="Q5998" t="str">
        <f>IF(OR(SampleSuperstore[[#This Row],[Profit]]&gt;'Check Outliers'!$M$15,SampleSuperstore[[#This Row],[Profit]]&lt;'Check Outliers'!$M$16),"outlier","normal")</f>
        <v>normal</v>
      </c>
      <c r="R5998" s="1" t="str">
        <f>IF(OR(SampleSuperstore[[#This Row],[Cogs]]&gt;'Check Outliers'!$M$23,SampleSuperstore[[#This Row],[Cogs]]&lt;'Check Outliers'!$M$24),"outlier","normal")</f>
        <v>normal</v>
      </c>
    </row>
    <row r="5999" spans="1:18" hidden="1" x14ac:dyDescent="0.3">
      <c r="A5999" s="1" t="s">
        <v>164</v>
      </c>
      <c r="B5999" s="1" t="s">
        <v>18</v>
      </c>
      <c r="C5999" s="1" t="s">
        <v>99</v>
      </c>
      <c r="D5999" s="1" t="s">
        <v>100</v>
      </c>
      <c r="E5999" s="1" t="s">
        <v>53</v>
      </c>
      <c r="F5999" s="1" t="s">
        <v>15</v>
      </c>
      <c r="G5999" s="1" t="s">
        <v>27</v>
      </c>
      <c r="H5999">
        <v>109.53</v>
      </c>
      <c r="I5999">
        <v>3</v>
      </c>
      <c r="J5999">
        <v>328.59</v>
      </c>
      <c r="K5999" s="1">
        <v>0.4</v>
      </c>
      <c r="L5999">
        <v>-147.87</v>
      </c>
      <c r="M5999">
        <v>476.46</v>
      </c>
      <c r="N5999">
        <v>-0.45</v>
      </c>
      <c r="O5999">
        <v>-279.30600000000004</v>
      </c>
      <c r="P5999" t="str">
        <f>IF(OR(SampleSuperstore[[#This Row],[Total Sales]]&gt;'Check Outliers'!$M$7,SampleSuperstore[[#This Row],[Total Sales]]&lt;'Check Outliers'!$M$8),"Outlier","normal")</f>
        <v>normal</v>
      </c>
      <c r="Q5999" t="str">
        <f>IF(OR(SampleSuperstore[[#This Row],[Profit]]&gt;'Check Outliers'!$M$15,SampleSuperstore[[#This Row],[Profit]]&lt;'Check Outliers'!$M$16),"outlier","normal")</f>
        <v>outlier</v>
      </c>
      <c r="R5999" s="1" t="str">
        <f>IF(OR(SampleSuperstore[[#This Row],[Cogs]]&gt;'Check Outliers'!$M$23,SampleSuperstore[[#This Row],[Cogs]]&lt;'Check Outliers'!$M$24),"outlier","normal")</f>
        <v>outlier</v>
      </c>
    </row>
    <row r="6000" spans="1:18" x14ac:dyDescent="0.3">
      <c r="A6000" s="1" t="s">
        <v>24</v>
      </c>
      <c r="B6000" s="1" t="s">
        <v>18</v>
      </c>
      <c r="C6000" s="1" t="s">
        <v>548</v>
      </c>
      <c r="D6000" s="1" t="s">
        <v>433</v>
      </c>
      <c r="E6000" s="1" t="s">
        <v>21</v>
      </c>
      <c r="F6000" s="1" t="s">
        <v>15</v>
      </c>
      <c r="G6000" s="1" t="s">
        <v>17</v>
      </c>
      <c r="H6000">
        <v>112.78</v>
      </c>
      <c r="I6000">
        <v>3</v>
      </c>
      <c r="J6000">
        <v>338.35</v>
      </c>
      <c r="K6000" s="11">
        <v>0.2</v>
      </c>
      <c r="L6000">
        <v>4.2300000000000004</v>
      </c>
      <c r="M6000">
        <v>334.12</v>
      </c>
      <c r="N6000" s="11">
        <v>0.01</v>
      </c>
      <c r="O6000">
        <v>-63.44</v>
      </c>
      <c r="P6000" t="str">
        <f>IF(OR(SampleSuperstore[[#This Row],[Total Sales]]&gt;'Check Outliers'!$M$7,SampleSuperstore[[#This Row],[Total Sales]]&lt;'Check Outliers'!$M$8),"Outlier","normal")</f>
        <v>normal</v>
      </c>
      <c r="Q6000" t="str">
        <f>IF(OR(SampleSuperstore[[#This Row],[Profit]]&gt;'Check Outliers'!$M$15,SampleSuperstore[[#This Row],[Profit]]&lt;'Check Outliers'!$M$16),"outlier","normal")</f>
        <v>normal</v>
      </c>
      <c r="R6000" s="1" t="str">
        <f>IF(OR(SampleSuperstore[[#This Row],[Cogs]]&gt;'Check Outliers'!$M$23,SampleSuperstore[[#This Row],[Cogs]]&lt;'Check Outliers'!$M$24),"outlier","normal")</f>
        <v>normal</v>
      </c>
    </row>
    <row r="6001" spans="1:18" x14ac:dyDescent="0.3">
      <c r="A6001" s="1" t="s">
        <v>24</v>
      </c>
      <c r="B6001" s="1" t="s">
        <v>18</v>
      </c>
      <c r="C6001" s="1" t="s">
        <v>548</v>
      </c>
      <c r="D6001" s="1" t="s">
        <v>433</v>
      </c>
      <c r="E6001" s="1" t="s">
        <v>21</v>
      </c>
      <c r="F6001" s="1" t="s">
        <v>22</v>
      </c>
      <c r="G6001" s="1" t="s">
        <v>37</v>
      </c>
      <c r="H6001">
        <v>6.48</v>
      </c>
      <c r="I6001">
        <v>4</v>
      </c>
      <c r="J6001">
        <v>25.92</v>
      </c>
      <c r="K6001" s="11">
        <v>0</v>
      </c>
      <c r="L6001">
        <v>12.44</v>
      </c>
      <c r="M6001">
        <v>13.48</v>
      </c>
      <c r="N6001" s="11">
        <v>0.48</v>
      </c>
      <c r="O6001">
        <v>12.44</v>
      </c>
      <c r="P6001" t="str">
        <f>IF(OR(SampleSuperstore[[#This Row],[Total Sales]]&gt;'Check Outliers'!$M$7,SampleSuperstore[[#This Row],[Total Sales]]&lt;'Check Outliers'!$M$8),"Outlier","normal")</f>
        <v>normal</v>
      </c>
      <c r="Q6001" t="str">
        <f>IF(OR(SampleSuperstore[[#This Row],[Profit]]&gt;'Check Outliers'!$M$15,SampleSuperstore[[#This Row],[Profit]]&lt;'Check Outliers'!$M$16),"outlier","normal")</f>
        <v>normal</v>
      </c>
      <c r="R6001" s="1" t="str">
        <f>IF(OR(SampleSuperstore[[#This Row],[Cogs]]&gt;'Check Outliers'!$M$23,SampleSuperstore[[#This Row],[Cogs]]&lt;'Check Outliers'!$M$24),"outlier","normal")</f>
        <v>normal</v>
      </c>
    </row>
    <row r="6002" spans="1:18" x14ac:dyDescent="0.3">
      <c r="A6002" s="1" t="s">
        <v>24</v>
      </c>
      <c r="B6002" s="1" t="s">
        <v>18</v>
      </c>
      <c r="C6002" s="1" t="s">
        <v>548</v>
      </c>
      <c r="D6002" s="1" t="s">
        <v>433</v>
      </c>
      <c r="E6002" s="1" t="s">
        <v>21</v>
      </c>
      <c r="F6002" s="1" t="s">
        <v>22</v>
      </c>
      <c r="G6002" s="1" t="s">
        <v>37</v>
      </c>
      <c r="H6002">
        <v>22.84</v>
      </c>
      <c r="I6002">
        <v>4</v>
      </c>
      <c r="J6002">
        <v>91.36</v>
      </c>
      <c r="K6002" s="11">
        <v>0</v>
      </c>
      <c r="L6002">
        <v>42.03</v>
      </c>
      <c r="M6002">
        <v>49.33</v>
      </c>
      <c r="N6002" s="11">
        <v>0.46</v>
      </c>
      <c r="O6002">
        <v>42.03</v>
      </c>
      <c r="P6002" t="str">
        <f>IF(OR(SampleSuperstore[[#This Row],[Total Sales]]&gt;'Check Outliers'!$M$7,SampleSuperstore[[#This Row],[Total Sales]]&lt;'Check Outliers'!$M$8),"Outlier","normal")</f>
        <v>normal</v>
      </c>
      <c r="Q6002" t="str">
        <f>IF(OR(SampleSuperstore[[#This Row],[Profit]]&gt;'Check Outliers'!$M$15,SampleSuperstore[[#This Row],[Profit]]&lt;'Check Outliers'!$M$16),"outlier","normal")</f>
        <v>normal</v>
      </c>
      <c r="R6002" s="1" t="str">
        <f>IF(OR(SampleSuperstore[[#This Row],[Cogs]]&gt;'Check Outliers'!$M$23,SampleSuperstore[[#This Row],[Cogs]]&lt;'Check Outliers'!$M$24),"outlier","normal")</f>
        <v>normal</v>
      </c>
    </row>
    <row r="6003" spans="1:18" x14ac:dyDescent="0.3">
      <c r="A6003" s="1" t="s">
        <v>24</v>
      </c>
      <c r="B6003" s="1" t="s">
        <v>18</v>
      </c>
      <c r="C6003" s="1" t="s">
        <v>104</v>
      </c>
      <c r="D6003" s="1" t="s">
        <v>77</v>
      </c>
      <c r="E6003" s="1" t="s">
        <v>21</v>
      </c>
      <c r="F6003" s="1" t="s">
        <v>15</v>
      </c>
      <c r="G6003" s="1" t="s">
        <v>29</v>
      </c>
      <c r="H6003">
        <v>29.32</v>
      </c>
      <c r="I6003">
        <v>3</v>
      </c>
      <c r="J6003">
        <v>87.96</v>
      </c>
      <c r="K6003" s="11">
        <v>0.2</v>
      </c>
      <c r="L6003">
        <v>7.7</v>
      </c>
      <c r="M6003">
        <v>80.260000000000005</v>
      </c>
      <c r="N6003" s="11">
        <v>0.09</v>
      </c>
      <c r="O6003">
        <v>-9.8919999999999995</v>
      </c>
      <c r="P6003" t="str">
        <f>IF(OR(SampleSuperstore[[#This Row],[Total Sales]]&gt;'Check Outliers'!$M$7,SampleSuperstore[[#This Row],[Total Sales]]&lt;'Check Outliers'!$M$8),"Outlier","normal")</f>
        <v>normal</v>
      </c>
      <c r="Q6003" t="str">
        <f>IF(OR(SampleSuperstore[[#This Row],[Profit]]&gt;'Check Outliers'!$M$15,SampleSuperstore[[#This Row],[Profit]]&lt;'Check Outliers'!$M$16),"outlier","normal")</f>
        <v>normal</v>
      </c>
      <c r="R6003" s="1" t="str">
        <f>IF(OR(SampleSuperstore[[#This Row],[Cogs]]&gt;'Check Outliers'!$M$23,SampleSuperstore[[#This Row],[Cogs]]&lt;'Check Outliers'!$M$24),"outlier","normal")</f>
        <v>normal</v>
      </c>
    </row>
    <row r="6004" spans="1:18" x14ac:dyDescent="0.3">
      <c r="A6004" s="1" t="s">
        <v>24</v>
      </c>
      <c r="B6004" s="1" t="s">
        <v>18</v>
      </c>
      <c r="C6004" s="1" t="s">
        <v>104</v>
      </c>
      <c r="D6004" s="1" t="s">
        <v>77</v>
      </c>
      <c r="E6004" s="1" t="s">
        <v>21</v>
      </c>
      <c r="F6004" s="1" t="s">
        <v>22</v>
      </c>
      <c r="G6004" s="1" t="s">
        <v>33</v>
      </c>
      <c r="H6004">
        <v>2.6</v>
      </c>
      <c r="I6004">
        <v>2</v>
      </c>
      <c r="J6004">
        <v>5.21</v>
      </c>
      <c r="K6004" s="11">
        <v>0.7</v>
      </c>
      <c r="L6004">
        <v>-4.17</v>
      </c>
      <c r="M6004">
        <v>9.3800000000000008</v>
      </c>
      <c r="N6004" s="11">
        <v>-0.8</v>
      </c>
      <c r="O6004">
        <v>-7.8170000000000002</v>
      </c>
      <c r="P6004" t="str">
        <f>IF(OR(SampleSuperstore[[#This Row],[Total Sales]]&gt;'Check Outliers'!$M$7,SampleSuperstore[[#This Row],[Total Sales]]&lt;'Check Outliers'!$M$8),"Outlier","normal")</f>
        <v>normal</v>
      </c>
      <c r="Q6004" t="str">
        <f>IF(OR(SampleSuperstore[[#This Row],[Profit]]&gt;'Check Outliers'!$M$15,SampleSuperstore[[#This Row],[Profit]]&lt;'Check Outliers'!$M$16),"outlier","normal")</f>
        <v>normal</v>
      </c>
      <c r="R6004" s="1" t="str">
        <f>IF(OR(SampleSuperstore[[#This Row],[Cogs]]&gt;'Check Outliers'!$M$23,SampleSuperstore[[#This Row],[Cogs]]&lt;'Check Outliers'!$M$24),"outlier","normal")</f>
        <v>normal</v>
      </c>
    </row>
    <row r="6005" spans="1:18" x14ac:dyDescent="0.3">
      <c r="A6005" s="1" t="s">
        <v>24</v>
      </c>
      <c r="B6005" s="1" t="s">
        <v>11</v>
      </c>
      <c r="C6005" s="1" t="s">
        <v>176</v>
      </c>
      <c r="D6005" s="1" t="s">
        <v>26</v>
      </c>
      <c r="E6005" s="1" t="s">
        <v>14</v>
      </c>
      <c r="F6005" s="1" t="s">
        <v>22</v>
      </c>
      <c r="G6005" s="1" t="s">
        <v>33</v>
      </c>
      <c r="H6005">
        <v>12.29</v>
      </c>
      <c r="I6005">
        <v>1</v>
      </c>
      <c r="J6005">
        <v>12.29</v>
      </c>
      <c r="K6005" s="11">
        <v>0.7</v>
      </c>
      <c r="L6005">
        <v>-8.61</v>
      </c>
      <c r="M6005">
        <v>20.9</v>
      </c>
      <c r="N6005" s="11">
        <v>-0.7</v>
      </c>
      <c r="O6005">
        <v>-17.212999999999997</v>
      </c>
      <c r="P6005" t="str">
        <f>IF(OR(SampleSuperstore[[#This Row],[Total Sales]]&gt;'Check Outliers'!$M$7,SampleSuperstore[[#This Row],[Total Sales]]&lt;'Check Outliers'!$M$8),"Outlier","normal")</f>
        <v>normal</v>
      </c>
      <c r="Q6005" t="str">
        <f>IF(OR(SampleSuperstore[[#This Row],[Profit]]&gt;'Check Outliers'!$M$15,SampleSuperstore[[#This Row],[Profit]]&lt;'Check Outliers'!$M$16),"outlier","normal")</f>
        <v>normal</v>
      </c>
      <c r="R6005" s="1" t="str">
        <f>IF(OR(SampleSuperstore[[#This Row],[Cogs]]&gt;'Check Outliers'!$M$23,SampleSuperstore[[#This Row],[Cogs]]&lt;'Check Outliers'!$M$24),"outlier","normal")</f>
        <v>normal</v>
      </c>
    </row>
    <row r="6006" spans="1:18" x14ac:dyDescent="0.3">
      <c r="A6006" s="1" t="s">
        <v>24</v>
      </c>
      <c r="B6006" s="1" t="s">
        <v>11</v>
      </c>
      <c r="C6006" s="1" t="s">
        <v>19</v>
      </c>
      <c r="D6006" s="1" t="s">
        <v>20</v>
      </c>
      <c r="E6006" s="1" t="s">
        <v>21</v>
      </c>
      <c r="F6006" s="1" t="s">
        <v>15</v>
      </c>
      <c r="G6006" s="1" t="s">
        <v>29</v>
      </c>
      <c r="H6006">
        <v>4.9400000000000004</v>
      </c>
      <c r="I6006">
        <v>4</v>
      </c>
      <c r="J6006">
        <v>19.760000000000002</v>
      </c>
      <c r="K6006" s="11">
        <v>0</v>
      </c>
      <c r="L6006">
        <v>8.3000000000000007</v>
      </c>
      <c r="M6006">
        <v>11.46</v>
      </c>
      <c r="N6006" s="11">
        <v>0.42</v>
      </c>
      <c r="O6006">
        <v>8.3000000000000007</v>
      </c>
      <c r="P6006" t="str">
        <f>IF(OR(SampleSuperstore[[#This Row],[Total Sales]]&gt;'Check Outliers'!$M$7,SampleSuperstore[[#This Row],[Total Sales]]&lt;'Check Outliers'!$M$8),"Outlier","normal")</f>
        <v>normal</v>
      </c>
      <c r="Q6006" t="str">
        <f>IF(OR(SampleSuperstore[[#This Row],[Profit]]&gt;'Check Outliers'!$M$15,SampleSuperstore[[#This Row],[Profit]]&lt;'Check Outliers'!$M$16),"outlier","normal")</f>
        <v>normal</v>
      </c>
      <c r="R6006" s="1" t="str">
        <f>IF(OR(SampleSuperstore[[#This Row],[Cogs]]&gt;'Check Outliers'!$M$23,SampleSuperstore[[#This Row],[Cogs]]&lt;'Check Outliers'!$M$24),"outlier","normal")</f>
        <v>normal</v>
      </c>
    </row>
    <row r="6007" spans="1:18" x14ac:dyDescent="0.3">
      <c r="A6007" s="1" t="s">
        <v>24</v>
      </c>
      <c r="B6007" s="1" t="s">
        <v>11</v>
      </c>
      <c r="C6007" s="1" t="s">
        <v>74</v>
      </c>
      <c r="D6007" s="1" t="s">
        <v>72</v>
      </c>
      <c r="E6007" s="1" t="s">
        <v>53</v>
      </c>
      <c r="F6007" s="1" t="s">
        <v>15</v>
      </c>
      <c r="G6007" s="1" t="s">
        <v>17</v>
      </c>
      <c r="H6007">
        <v>54.88</v>
      </c>
      <c r="I6007">
        <v>2</v>
      </c>
      <c r="J6007">
        <v>109.76</v>
      </c>
      <c r="K6007" s="11">
        <v>0.1</v>
      </c>
      <c r="L6007">
        <v>8.5399999999999991</v>
      </c>
      <c r="M6007">
        <v>101.22</v>
      </c>
      <c r="N6007" s="11">
        <v>0.08</v>
      </c>
      <c r="O6007">
        <v>-2.4360000000000017</v>
      </c>
      <c r="P6007" t="str">
        <f>IF(OR(SampleSuperstore[[#This Row],[Total Sales]]&gt;'Check Outliers'!$M$7,SampleSuperstore[[#This Row],[Total Sales]]&lt;'Check Outliers'!$M$8),"Outlier","normal")</f>
        <v>normal</v>
      </c>
      <c r="Q6007" t="str">
        <f>IF(OR(SampleSuperstore[[#This Row],[Profit]]&gt;'Check Outliers'!$M$15,SampleSuperstore[[#This Row],[Profit]]&lt;'Check Outliers'!$M$16),"outlier","normal")</f>
        <v>normal</v>
      </c>
      <c r="R6007" s="1" t="str">
        <f>IF(OR(SampleSuperstore[[#This Row],[Cogs]]&gt;'Check Outliers'!$M$23,SampleSuperstore[[#This Row],[Cogs]]&lt;'Check Outliers'!$M$24),"outlier","normal")</f>
        <v>normal</v>
      </c>
    </row>
    <row r="6008" spans="1:18" x14ac:dyDescent="0.3">
      <c r="A6008" s="1" t="s">
        <v>24</v>
      </c>
      <c r="B6008" s="1" t="s">
        <v>18</v>
      </c>
      <c r="C6008" s="1" t="s">
        <v>298</v>
      </c>
      <c r="D6008" s="1" t="s">
        <v>162</v>
      </c>
      <c r="E6008" s="1" t="s">
        <v>53</v>
      </c>
      <c r="F6008" s="1" t="s">
        <v>31</v>
      </c>
      <c r="G6008" s="1" t="s">
        <v>32</v>
      </c>
      <c r="H6008">
        <v>42.95</v>
      </c>
      <c r="I6008">
        <v>3</v>
      </c>
      <c r="J6008">
        <v>128.85</v>
      </c>
      <c r="K6008" s="11">
        <v>0</v>
      </c>
      <c r="L6008">
        <v>3.87</v>
      </c>
      <c r="M6008">
        <v>124.98</v>
      </c>
      <c r="N6008" s="11">
        <v>0.03</v>
      </c>
      <c r="O6008">
        <v>3.87</v>
      </c>
      <c r="P6008" t="str">
        <f>IF(OR(SampleSuperstore[[#This Row],[Total Sales]]&gt;'Check Outliers'!$M$7,SampleSuperstore[[#This Row],[Total Sales]]&lt;'Check Outliers'!$M$8),"Outlier","normal")</f>
        <v>normal</v>
      </c>
      <c r="Q6008" t="str">
        <f>IF(OR(SampleSuperstore[[#This Row],[Profit]]&gt;'Check Outliers'!$M$15,SampleSuperstore[[#This Row],[Profit]]&lt;'Check Outliers'!$M$16),"outlier","normal")</f>
        <v>normal</v>
      </c>
      <c r="R6008" s="1" t="str">
        <f>IF(OR(SampleSuperstore[[#This Row],[Cogs]]&gt;'Check Outliers'!$M$23,SampleSuperstore[[#This Row],[Cogs]]&lt;'Check Outliers'!$M$24),"outlier","normal")</f>
        <v>normal</v>
      </c>
    </row>
    <row r="6009" spans="1:18" x14ac:dyDescent="0.3">
      <c r="A6009" s="1" t="s">
        <v>58</v>
      </c>
      <c r="B6009" s="1" t="s">
        <v>18</v>
      </c>
      <c r="C6009" s="1" t="s">
        <v>238</v>
      </c>
      <c r="D6009" s="1" t="s">
        <v>87</v>
      </c>
      <c r="E6009" s="1" t="s">
        <v>14</v>
      </c>
      <c r="F6009" s="1" t="s">
        <v>15</v>
      </c>
      <c r="G6009" s="1" t="s">
        <v>29</v>
      </c>
      <c r="H6009">
        <v>42.65</v>
      </c>
      <c r="I6009">
        <v>3</v>
      </c>
      <c r="J6009">
        <v>127.95</v>
      </c>
      <c r="K6009" s="11">
        <v>0</v>
      </c>
      <c r="L6009">
        <v>21.75</v>
      </c>
      <c r="M6009">
        <v>106.2</v>
      </c>
      <c r="N6009" s="11">
        <v>0.17</v>
      </c>
      <c r="O6009">
        <v>21.75</v>
      </c>
      <c r="P6009" t="str">
        <f>IF(OR(SampleSuperstore[[#This Row],[Total Sales]]&gt;'Check Outliers'!$M$7,SampleSuperstore[[#This Row],[Total Sales]]&lt;'Check Outliers'!$M$8),"Outlier","normal")</f>
        <v>normal</v>
      </c>
      <c r="Q6009" t="str">
        <f>IF(OR(SampleSuperstore[[#This Row],[Profit]]&gt;'Check Outliers'!$M$15,SampleSuperstore[[#This Row],[Profit]]&lt;'Check Outliers'!$M$16),"outlier","normal")</f>
        <v>normal</v>
      </c>
      <c r="R6009" s="1" t="str">
        <f>IF(OR(SampleSuperstore[[#This Row],[Cogs]]&gt;'Check Outliers'!$M$23,SampleSuperstore[[#This Row],[Cogs]]&lt;'Check Outliers'!$M$24),"outlier","normal")</f>
        <v>normal</v>
      </c>
    </row>
    <row r="6010" spans="1:18" x14ac:dyDescent="0.3">
      <c r="A6010" s="1" t="s">
        <v>24</v>
      </c>
      <c r="B6010" s="1" t="s">
        <v>11</v>
      </c>
      <c r="C6010" s="1" t="s">
        <v>19</v>
      </c>
      <c r="D6010" s="1" t="s">
        <v>20</v>
      </c>
      <c r="E6010" s="1" t="s">
        <v>21</v>
      </c>
      <c r="F6010" s="1" t="s">
        <v>22</v>
      </c>
      <c r="G6010" s="1" t="s">
        <v>37</v>
      </c>
      <c r="H6010">
        <v>22.84</v>
      </c>
      <c r="I6010">
        <v>3</v>
      </c>
      <c r="J6010">
        <v>68.52</v>
      </c>
      <c r="K6010" s="11">
        <v>0</v>
      </c>
      <c r="L6010">
        <v>31.52</v>
      </c>
      <c r="M6010">
        <v>37</v>
      </c>
      <c r="N6010" s="11">
        <v>0.46</v>
      </c>
      <c r="O6010">
        <v>31.52</v>
      </c>
      <c r="P6010" t="str">
        <f>IF(OR(SampleSuperstore[[#This Row],[Total Sales]]&gt;'Check Outliers'!$M$7,SampleSuperstore[[#This Row],[Total Sales]]&lt;'Check Outliers'!$M$8),"Outlier","normal")</f>
        <v>normal</v>
      </c>
      <c r="Q6010" t="str">
        <f>IF(OR(SampleSuperstore[[#This Row],[Profit]]&gt;'Check Outliers'!$M$15,SampleSuperstore[[#This Row],[Profit]]&lt;'Check Outliers'!$M$16),"outlier","normal")</f>
        <v>normal</v>
      </c>
      <c r="R6010" s="1" t="str">
        <f>IF(OR(SampleSuperstore[[#This Row],[Cogs]]&gt;'Check Outliers'!$M$23,SampleSuperstore[[#This Row],[Cogs]]&lt;'Check Outliers'!$M$24),"outlier","normal")</f>
        <v>normal</v>
      </c>
    </row>
    <row r="6011" spans="1:18" x14ac:dyDescent="0.3">
      <c r="A6011" s="1" t="s">
        <v>24</v>
      </c>
      <c r="B6011" s="1" t="s">
        <v>11</v>
      </c>
      <c r="C6011" s="1" t="s">
        <v>19</v>
      </c>
      <c r="D6011" s="1" t="s">
        <v>20</v>
      </c>
      <c r="E6011" s="1" t="s">
        <v>21</v>
      </c>
      <c r="F6011" s="1" t="s">
        <v>22</v>
      </c>
      <c r="G6011" s="1" t="s">
        <v>28</v>
      </c>
      <c r="H6011">
        <v>24.98</v>
      </c>
      <c r="I6011">
        <v>3</v>
      </c>
      <c r="J6011">
        <v>74.94</v>
      </c>
      <c r="K6011" s="11">
        <v>0</v>
      </c>
      <c r="L6011">
        <v>14.24</v>
      </c>
      <c r="M6011">
        <v>60.7</v>
      </c>
      <c r="N6011" s="11">
        <v>0.19</v>
      </c>
      <c r="O6011">
        <v>14.24</v>
      </c>
      <c r="P6011" t="str">
        <f>IF(OR(SampleSuperstore[[#This Row],[Total Sales]]&gt;'Check Outliers'!$M$7,SampleSuperstore[[#This Row],[Total Sales]]&lt;'Check Outliers'!$M$8),"Outlier","normal")</f>
        <v>normal</v>
      </c>
      <c r="Q6011" t="str">
        <f>IF(OR(SampleSuperstore[[#This Row],[Profit]]&gt;'Check Outliers'!$M$15,SampleSuperstore[[#This Row],[Profit]]&lt;'Check Outliers'!$M$16),"outlier","normal")</f>
        <v>normal</v>
      </c>
      <c r="R6011" s="1" t="str">
        <f>IF(OR(SampleSuperstore[[#This Row],[Cogs]]&gt;'Check Outliers'!$M$23,SampleSuperstore[[#This Row],[Cogs]]&lt;'Check Outliers'!$M$24),"outlier","normal")</f>
        <v>normal</v>
      </c>
    </row>
    <row r="6012" spans="1:18" hidden="1" x14ac:dyDescent="0.3">
      <c r="A6012" s="1" t="s">
        <v>24</v>
      </c>
      <c r="B6012" s="1" t="s">
        <v>11</v>
      </c>
      <c r="C6012" s="1" t="s">
        <v>19</v>
      </c>
      <c r="D6012" s="1" t="s">
        <v>20</v>
      </c>
      <c r="E6012" s="1" t="s">
        <v>21</v>
      </c>
      <c r="F6012" s="1" t="s">
        <v>31</v>
      </c>
      <c r="G6012" s="1" t="s">
        <v>119</v>
      </c>
      <c r="H6012">
        <v>424.76</v>
      </c>
      <c r="I6012">
        <v>6</v>
      </c>
      <c r="J6012">
        <v>2548.56</v>
      </c>
      <c r="K6012" s="1">
        <v>0.2</v>
      </c>
      <c r="L6012">
        <v>286.70999999999998</v>
      </c>
      <c r="M6012">
        <v>2261.85</v>
      </c>
      <c r="N6012">
        <v>0.11</v>
      </c>
      <c r="O6012">
        <v>-223.00200000000001</v>
      </c>
      <c r="P6012" t="str">
        <f>IF(OR(SampleSuperstore[[#This Row],[Total Sales]]&gt;'Check Outliers'!$M$7,SampleSuperstore[[#This Row],[Total Sales]]&lt;'Check Outliers'!$M$8),"Outlier","normal")</f>
        <v>Outlier</v>
      </c>
      <c r="Q6012" t="str">
        <f>IF(OR(SampleSuperstore[[#This Row],[Profit]]&gt;'Check Outliers'!$M$15,SampleSuperstore[[#This Row],[Profit]]&lt;'Check Outliers'!$M$16),"outlier","normal")</f>
        <v>outlier</v>
      </c>
      <c r="R6012" s="1" t="str">
        <f>IF(OR(SampleSuperstore[[#This Row],[Cogs]]&gt;'Check Outliers'!$M$23,SampleSuperstore[[#This Row],[Cogs]]&lt;'Check Outliers'!$M$24),"outlier","normal")</f>
        <v>outlier</v>
      </c>
    </row>
    <row r="6013" spans="1:18" hidden="1" x14ac:dyDescent="0.3">
      <c r="A6013" s="1" t="s">
        <v>24</v>
      </c>
      <c r="B6013" s="1" t="s">
        <v>11</v>
      </c>
      <c r="C6013" s="1" t="s">
        <v>19</v>
      </c>
      <c r="D6013" s="1" t="s">
        <v>20</v>
      </c>
      <c r="E6013" s="1" t="s">
        <v>21</v>
      </c>
      <c r="F6013" s="1" t="s">
        <v>22</v>
      </c>
      <c r="G6013" s="1" t="s">
        <v>56</v>
      </c>
      <c r="H6013">
        <v>90.48</v>
      </c>
      <c r="I6013">
        <v>3</v>
      </c>
      <c r="J6013">
        <v>271.44</v>
      </c>
      <c r="K6013" s="1">
        <v>0</v>
      </c>
      <c r="L6013">
        <v>122.15</v>
      </c>
      <c r="M6013">
        <v>149.29</v>
      </c>
      <c r="N6013">
        <v>0.45</v>
      </c>
      <c r="O6013">
        <v>122.15</v>
      </c>
      <c r="P6013" t="str">
        <f>IF(OR(SampleSuperstore[[#This Row],[Total Sales]]&gt;'Check Outliers'!$M$7,SampleSuperstore[[#This Row],[Total Sales]]&lt;'Check Outliers'!$M$8),"Outlier","normal")</f>
        <v>normal</v>
      </c>
      <c r="Q6013" t="str">
        <f>IF(OR(SampleSuperstore[[#This Row],[Profit]]&gt;'Check Outliers'!$M$15,SampleSuperstore[[#This Row],[Profit]]&lt;'Check Outliers'!$M$16),"outlier","normal")</f>
        <v>outlier</v>
      </c>
      <c r="R6013" s="1" t="str">
        <f>IF(OR(SampleSuperstore[[#This Row],[Cogs]]&gt;'Check Outliers'!$M$23,SampleSuperstore[[#This Row],[Cogs]]&lt;'Check Outliers'!$M$24),"outlier","normal")</f>
        <v>normal</v>
      </c>
    </row>
    <row r="6014" spans="1:18" x14ac:dyDescent="0.3">
      <c r="A6014" s="1" t="s">
        <v>24</v>
      </c>
      <c r="B6014" s="1" t="s">
        <v>11</v>
      </c>
      <c r="C6014" s="1" t="s">
        <v>19</v>
      </c>
      <c r="D6014" s="1" t="s">
        <v>20</v>
      </c>
      <c r="E6014" s="1" t="s">
        <v>21</v>
      </c>
      <c r="F6014" s="1" t="s">
        <v>31</v>
      </c>
      <c r="G6014" s="1" t="s">
        <v>32</v>
      </c>
      <c r="H6014">
        <v>95.96</v>
      </c>
      <c r="I6014">
        <v>3</v>
      </c>
      <c r="J6014">
        <v>287.88</v>
      </c>
      <c r="K6014" s="11">
        <v>0.2</v>
      </c>
      <c r="L6014">
        <v>35.979999999999997</v>
      </c>
      <c r="M6014">
        <v>251.9</v>
      </c>
      <c r="N6014" s="11">
        <v>0.12</v>
      </c>
      <c r="O6014">
        <v>-21.596000000000004</v>
      </c>
      <c r="P6014" t="str">
        <f>IF(OR(SampleSuperstore[[#This Row],[Total Sales]]&gt;'Check Outliers'!$M$7,SampleSuperstore[[#This Row],[Total Sales]]&lt;'Check Outliers'!$M$8),"Outlier","normal")</f>
        <v>normal</v>
      </c>
      <c r="Q6014" t="str">
        <f>IF(OR(SampleSuperstore[[#This Row],[Profit]]&gt;'Check Outliers'!$M$15,SampleSuperstore[[#This Row],[Profit]]&lt;'Check Outliers'!$M$16),"outlier","normal")</f>
        <v>normal</v>
      </c>
      <c r="R6014" s="1" t="str">
        <f>IF(OR(SampleSuperstore[[#This Row],[Cogs]]&gt;'Check Outliers'!$M$23,SampleSuperstore[[#This Row],[Cogs]]&lt;'Check Outliers'!$M$24),"outlier","normal")</f>
        <v>normal</v>
      </c>
    </row>
    <row r="6015" spans="1:18" x14ac:dyDescent="0.3">
      <c r="A6015" s="1" t="s">
        <v>58</v>
      </c>
      <c r="B6015" s="1" t="s">
        <v>40</v>
      </c>
      <c r="C6015" s="1" t="s">
        <v>19</v>
      </c>
      <c r="D6015" s="1" t="s">
        <v>20</v>
      </c>
      <c r="E6015" s="1" t="s">
        <v>21</v>
      </c>
      <c r="F6015" s="1" t="s">
        <v>22</v>
      </c>
      <c r="G6015" s="1" t="s">
        <v>37</v>
      </c>
      <c r="H6015">
        <v>2.98</v>
      </c>
      <c r="I6015">
        <v>5</v>
      </c>
      <c r="J6015">
        <v>14.9</v>
      </c>
      <c r="K6015" s="11">
        <v>0</v>
      </c>
      <c r="L6015">
        <v>7.15</v>
      </c>
      <c r="M6015">
        <v>7.75</v>
      </c>
      <c r="N6015" s="11">
        <v>0.48</v>
      </c>
      <c r="O6015">
        <v>7.15</v>
      </c>
      <c r="P6015" t="str">
        <f>IF(OR(SampleSuperstore[[#This Row],[Total Sales]]&gt;'Check Outliers'!$M$7,SampleSuperstore[[#This Row],[Total Sales]]&lt;'Check Outliers'!$M$8),"Outlier","normal")</f>
        <v>normal</v>
      </c>
      <c r="Q6015" t="str">
        <f>IF(OR(SampleSuperstore[[#This Row],[Profit]]&gt;'Check Outliers'!$M$15,SampleSuperstore[[#This Row],[Profit]]&lt;'Check Outliers'!$M$16),"outlier","normal")</f>
        <v>normal</v>
      </c>
      <c r="R6015" s="1" t="str">
        <f>IF(OR(SampleSuperstore[[#This Row],[Cogs]]&gt;'Check Outliers'!$M$23,SampleSuperstore[[#This Row],[Cogs]]&lt;'Check Outliers'!$M$24),"outlier","normal")</f>
        <v>normal</v>
      </c>
    </row>
    <row r="6016" spans="1:18" hidden="1" x14ac:dyDescent="0.3">
      <c r="A6016" s="1" t="s">
        <v>58</v>
      </c>
      <c r="B6016" s="1" t="s">
        <v>40</v>
      </c>
      <c r="C6016" s="1" t="s">
        <v>19</v>
      </c>
      <c r="D6016" s="1" t="s">
        <v>20</v>
      </c>
      <c r="E6016" s="1" t="s">
        <v>21</v>
      </c>
      <c r="F6016" s="1" t="s">
        <v>31</v>
      </c>
      <c r="G6016" s="1" t="s">
        <v>32</v>
      </c>
      <c r="H6016">
        <v>519.86</v>
      </c>
      <c r="I6016">
        <v>8</v>
      </c>
      <c r="J6016">
        <v>4158.91</v>
      </c>
      <c r="K6016" s="1">
        <v>0.2</v>
      </c>
      <c r="L6016">
        <v>363.9</v>
      </c>
      <c r="M6016">
        <v>3795.01</v>
      </c>
      <c r="N6016">
        <v>0.09</v>
      </c>
      <c r="O6016">
        <v>-467.88200000000006</v>
      </c>
      <c r="P6016" t="str">
        <f>IF(OR(SampleSuperstore[[#This Row],[Total Sales]]&gt;'Check Outliers'!$M$7,SampleSuperstore[[#This Row],[Total Sales]]&lt;'Check Outliers'!$M$8),"Outlier","normal")</f>
        <v>Outlier</v>
      </c>
      <c r="Q6016" t="str">
        <f>IF(OR(SampleSuperstore[[#This Row],[Profit]]&gt;'Check Outliers'!$M$15,SampleSuperstore[[#This Row],[Profit]]&lt;'Check Outliers'!$M$16),"outlier","normal")</f>
        <v>outlier</v>
      </c>
      <c r="R6016" s="1" t="str">
        <f>IF(OR(SampleSuperstore[[#This Row],[Cogs]]&gt;'Check Outliers'!$M$23,SampleSuperstore[[#This Row],[Cogs]]&lt;'Check Outliers'!$M$24),"outlier","normal")</f>
        <v>outlier</v>
      </c>
    </row>
    <row r="6017" spans="1:18" x14ac:dyDescent="0.3">
      <c r="A6017" s="1" t="s">
        <v>24</v>
      </c>
      <c r="B6017" s="1" t="s">
        <v>18</v>
      </c>
      <c r="C6017" s="1" t="s">
        <v>19</v>
      </c>
      <c r="D6017" s="1" t="s">
        <v>20</v>
      </c>
      <c r="E6017" s="1" t="s">
        <v>21</v>
      </c>
      <c r="F6017" s="1" t="s">
        <v>15</v>
      </c>
      <c r="G6017" s="1" t="s">
        <v>29</v>
      </c>
      <c r="H6017">
        <v>45.98</v>
      </c>
      <c r="I6017">
        <v>2</v>
      </c>
      <c r="J6017">
        <v>91.96</v>
      </c>
      <c r="K6017" s="11">
        <v>0</v>
      </c>
      <c r="L6017">
        <v>15.63</v>
      </c>
      <c r="M6017">
        <v>76.33</v>
      </c>
      <c r="N6017" s="11">
        <v>0.17</v>
      </c>
      <c r="O6017">
        <v>15.63</v>
      </c>
      <c r="P6017" t="str">
        <f>IF(OR(SampleSuperstore[[#This Row],[Total Sales]]&gt;'Check Outliers'!$M$7,SampleSuperstore[[#This Row],[Total Sales]]&lt;'Check Outliers'!$M$8),"Outlier","normal")</f>
        <v>normal</v>
      </c>
      <c r="Q6017" t="str">
        <f>IF(OR(SampleSuperstore[[#This Row],[Profit]]&gt;'Check Outliers'!$M$15,SampleSuperstore[[#This Row],[Profit]]&lt;'Check Outliers'!$M$16),"outlier","normal")</f>
        <v>normal</v>
      </c>
      <c r="R6017" s="1" t="str">
        <f>IF(OR(SampleSuperstore[[#This Row],[Cogs]]&gt;'Check Outliers'!$M$23,SampleSuperstore[[#This Row],[Cogs]]&lt;'Check Outliers'!$M$24),"outlier","normal")</f>
        <v>normal</v>
      </c>
    </row>
    <row r="6018" spans="1:18" x14ac:dyDescent="0.3">
      <c r="A6018" s="1" t="s">
        <v>24</v>
      </c>
      <c r="B6018" s="1" t="s">
        <v>18</v>
      </c>
      <c r="C6018" s="1" t="s">
        <v>19</v>
      </c>
      <c r="D6018" s="1" t="s">
        <v>20</v>
      </c>
      <c r="E6018" s="1" t="s">
        <v>21</v>
      </c>
      <c r="F6018" s="1" t="s">
        <v>15</v>
      </c>
      <c r="G6018" s="1" t="s">
        <v>29</v>
      </c>
      <c r="H6018">
        <v>4.7300000000000004</v>
      </c>
      <c r="I6018">
        <v>7</v>
      </c>
      <c r="J6018">
        <v>33.11</v>
      </c>
      <c r="K6018" s="11">
        <v>0</v>
      </c>
      <c r="L6018">
        <v>12.91</v>
      </c>
      <c r="M6018">
        <v>20.2</v>
      </c>
      <c r="N6018" s="11">
        <v>0.39</v>
      </c>
      <c r="O6018">
        <v>12.91</v>
      </c>
      <c r="P6018" t="str">
        <f>IF(OR(SampleSuperstore[[#This Row],[Total Sales]]&gt;'Check Outliers'!$M$7,SampleSuperstore[[#This Row],[Total Sales]]&lt;'Check Outliers'!$M$8),"Outlier","normal")</f>
        <v>normal</v>
      </c>
      <c r="Q6018" t="str">
        <f>IF(OR(SampleSuperstore[[#This Row],[Profit]]&gt;'Check Outliers'!$M$15,SampleSuperstore[[#This Row],[Profit]]&lt;'Check Outliers'!$M$16),"outlier","normal")</f>
        <v>normal</v>
      </c>
      <c r="R6018" s="1" t="str">
        <f>IF(OR(SampleSuperstore[[#This Row],[Cogs]]&gt;'Check Outliers'!$M$23,SampleSuperstore[[#This Row],[Cogs]]&lt;'Check Outliers'!$M$24),"outlier","normal")</f>
        <v>normal</v>
      </c>
    </row>
    <row r="6019" spans="1:18" x14ac:dyDescent="0.3">
      <c r="A6019" s="1" t="s">
        <v>24</v>
      </c>
      <c r="B6019" s="1" t="s">
        <v>18</v>
      </c>
      <c r="C6019" s="1" t="s">
        <v>19</v>
      </c>
      <c r="D6019" s="1" t="s">
        <v>20</v>
      </c>
      <c r="E6019" s="1" t="s">
        <v>21</v>
      </c>
      <c r="F6019" s="1" t="s">
        <v>22</v>
      </c>
      <c r="G6019" s="1" t="s">
        <v>37</v>
      </c>
      <c r="H6019">
        <v>6.48</v>
      </c>
      <c r="I6019">
        <v>3</v>
      </c>
      <c r="J6019">
        <v>19.440000000000001</v>
      </c>
      <c r="K6019" s="11">
        <v>0</v>
      </c>
      <c r="L6019">
        <v>9.33</v>
      </c>
      <c r="M6019">
        <v>10.11</v>
      </c>
      <c r="N6019" s="11">
        <v>0.48</v>
      </c>
      <c r="O6019">
        <v>9.33</v>
      </c>
      <c r="P6019" t="str">
        <f>IF(OR(SampleSuperstore[[#This Row],[Total Sales]]&gt;'Check Outliers'!$M$7,SampleSuperstore[[#This Row],[Total Sales]]&lt;'Check Outliers'!$M$8),"Outlier","normal")</f>
        <v>normal</v>
      </c>
      <c r="Q6019" t="str">
        <f>IF(OR(SampleSuperstore[[#This Row],[Profit]]&gt;'Check Outliers'!$M$15,SampleSuperstore[[#This Row],[Profit]]&lt;'Check Outliers'!$M$16),"outlier","normal")</f>
        <v>normal</v>
      </c>
      <c r="R6019" s="1" t="str">
        <f>IF(OR(SampleSuperstore[[#This Row],[Cogs]]&gt;'Check Outliers'!$M$23,SampleSuperstore[[#This Row],[Cogs]]&lt;'Check Outliers'!$M$24),"outlier","normal")</f>
        <v>normal</v>
      </c>
    </row>
    <row r="6020" spans="1:18" x14ac:dyDescent="0.3">
      <c r="A6020" s="1" t="s">
        <v>24</v>
      </c>
      <c r="B6020" s="1" t="s">
        <v>18</v>
      </c>
      <c r="C6020" s="1" t="s">
        <v>19</v>
      </c>
      <c r="D6020" s="1" t="s">
        <v>20</v>
      </c>
      <c r="E6020" s="1" t="s">
        <v>21</v>
      </c>
      <c r="F6020" s="1" t="s">
        <v>22</v>
      </c>
      <c r="G6020" s="1" t="s">
        <v>37</v>
      </c>
      <c r="H6020">
        <v>55.48</v>
      </c>
      <c r="I6020">
        <v>1</v>
      </c>
      <c r="J6020">
        <v>55.48</v>
      </c>
      <c r="K6020" s="11">
        <v>0</v>
      </c>
      <c r="L6020">
        <v>26.63</v>
      </c>
      <c r="M6020">
        <v>28.85</v>
      </c>
      <c r="N6020" s="11">
        <v>0.48</v>
      </c>
      <c r="O6020">
        <v>26.63</v>
      </c>
      <c r="P6020" t="str">
        <f>IF(OR(SampleSuperstore[[#This Row],[Total Sales]]&gt;'Check Outliers'!$M$7,SampleSuperstore[[#This Row],[Total Sales]]&lt;'Check Outliers'!$M$8),"Outlier","normal")</f>
        <v>normal</v>
      </c>
      <c r="Q6020" t="str">
        <f>IF(OR(SampleSuperstore[[#This Row],[Profit]]&gt;'Check Outliers'!$M$15,SampleSuperstore[[#This Row],[Profit]]&lt;'Check Outliers'!$M$16),"outlier","normal")</f>
        <v>normal</v>
      </c>
      <c r="R6020" s="1" t="str">
        <f>IF(OR(SampleSuperstore[[#This Row],[Cogs]]&gt;'Check Outliers'!$M$23,SampleSuperstore[[#This Row],[Cogs]]&lt;'Check Outliers'!$M$24),"outlier","normal")</f>
        <v>normal</v>
      </c>
    </row>
    <row r="6021" spans="1:18" x14ac:dyDescent="0.3">
      <c r="A6021" s="1" t="s">
        <v>10</v>
      </c>
      <c r="B6021" s="1" t="s">
        <v>11</v>
      </c>
      <c r="C6021" s="1" t="s">
        <v>99</v>
      </c>
      <c r="D6021" s="1" t="s">
        <v>100</v>
      </c>
      <c r="E6021" s="1" t="s">
        <v>53</v>
      </c>
      <c r="F6021" s="1" t="s">
        <v>22</v>
      </c>
      <c r="G6021" s="1" t="s">
        <v>34</v>
      </c>
      <c r="H6021">
        <v>18.38</v>
      </c>
      <c r="I6021">
        <v>5</v>
      </c>
      <c r="J6021">
        <v>91.92</v>
      </c>
      <c r="K6021" s="11">
        <v>0.2</v>
      </c>
      <c r="L6021">
        <v>11.49</v>
      </c>
      <c r="M6021">
        <v>80.430000000000007</v>
      </c>
      <c r="N6021" s="11">
        <v>0.12</v>
      </c>
      <c r="O6021">
        <v>-6.8940000000000001</v>
      </c>
      <c r="P6021" t="str">
        <f>IF(OR(SampleSuperstore[[#This Row],[Total Sales]]&gt;'Check Outliers'!$M$7,SampleSuperstore[[#This Row],[Total Sales]]&lt;'Check Outliers'!$M$8),"Outlier","normal")</f>
        <v>normal</v>
      </c>
      <c r="Q6021" t="str">
        <f>IF(OR(SampleSuperstore[[#This Row],[Profit]]&gt;'Check Outliers'!$M$15,SampleSuperstore[[#This Row],[Profit]]&lt;'Check Outliers'!$M$16),"outlier","normal")</f>
        <v>normal</v>
      </c>
      <c r="R6021" s="1" t="str">
        <f>IF(OR(SampleSuperstore[[#This Row],[Cogs]]&gt;'Check Outliers'!$M$23,SampleSuperstore[[#This Row],[Cogs]]&lt;'Check Outliers'!$M$24),"outlier","normal")</f>
        <v>normal</v>
      </c>
    </row>
    <row r="6022" spans="1:18" x14ac:dyDescent="0.3">
      <c r="A6022" s="1" t="s">
        <v>164</v>
      </c>
      <c r="B6022" s="1" t="s">
        <v>11</v>
      </c>
      <c r="C6022" s="1" t="s">
        <v>549</v>
      </c>
      <c r="D6022" s="1" t="s">
        <v>121</v>
      </c>
      <c r="E6022" s="1" t="s">
        <v>14</v>
      </c>
      <c r="F6022" s="1" t="s">
        <v>22</v>
      </c>
      <c r="G6022" s="1" t="s">
        <v>34</v>
      </c>
      <c r="H6022">
        <v>8.67</v>
      </c>
      <c r="I6022">
        <v>2</v>
      </c>
      <c r="J6022">
        <v>17.34</v>
      </c>
      <c r="K6022" s="11">
        <v>0</v>
      </c>
      <c r="L6022">
        <v>4.68</v>
      </c>
      <c r="M6022">
        <v>12.66</v>
      </c>
      <c r="N6022" s="11">
        <v>0.27</v>
      </c>
      <c r="O6022">
        <v>4.68</v>
      </c>
      <c r="P6022" t="str">
        <f>IF(OR(SampleSuperstore[[#This Row],[Total Sales]]&gt;'Check Outliers'!$M$7,SampleSuperstore[[#This Row],[Total Sales]]&lt;'Check Outliers'!$M$8),"Outlier","normal")</f>
        <v>normal</v>
      </c>
      <c r="Q6022" t="str">
        <f>IF(OR(SampleSuperstore[[#This Row],[Profit]]&gt;'Check Outliers'!$M$15,SampleSuperstore[[#This Row],[Profit]]&lt;'Check Outliers'!$M$16),"outlier","normal")</f>
        <v>normal</v>
      </c>
      <c r="R6022" s="1" t="str">
        <f>IF(OR(SampleSuperstore[[#This Row],[Cogs]]&gt;'Check Outliers'!$M$23,SampleSuperstore[[#This Row],[Cogs]]&lt;'Check Outliers'!$M$24),"outlier","normal")</f>
        <v>normal</v>
      </c>
    </row>
    <row r="6023" spans="1:18" x14ac:dyDescent="0.3">
      <c r="A6023" s="1" t="s">
        <v>164</v>
      </c>
      <c r="B6023" s="1" t="s">
        <v>11</v>
      </c>
      <c r="C6023" s="1" t="s">
        <v>549</v>
      </c>
      <c r="D6023" s="1" t="s">
        <v>121</v>
      </c>
      <c r="E6023" s="1" t="s">
        <v>14</v>
      </c>
      <c r="F6023" s="1" t="s">
        <v>31</v>
      </c>
      <c r="G6023" s="1" t="s">
        <v>55</v>
      </c>
      <c r="H6023">
        <v>35.99</v>
      </c>
      <c r="I6023">
        <v>2</v>
      </c>
      <c r="J6023">
        <v>71.98</v>
      </c>
      <c r="K6023" s="11">
        <v>0</v>
      </c>
      <c r="L6023">
        <v>15.12</v>
      </c>
      <c r="M6023">
        <v>56.86</v>
      </c>
      <c r="N6023" s="11">
        <v>0.21</v>
      </c>
      <c r="O6023">
        <v>15.12</v>
      </c>
      <c r="P6023" t="str">
        <f>IF(OR(SampleSuperstore[[#This Row],[Total Sales]]&gt;'Check Outliers'!$M$7,SampleSuperstore[[#This Row],[Total Sales]]&lt;'Check Outliers'!$M$8),"Outlier","normal")</f>
        <v>normal</v>
      </c>
      <c r="Q6023" t="str">
        <f>IF(OR(SampleSuperstore[[#This Row],[Profit]]&gt;'Check Outliers'!$M$15,SampleSuperstore[[#This Row],[Profit]]&lt;'Check Outliers'!$M$16),"outlier","normal")</f>
        <v>normal</v>
      </c>
      <c r="R6023" s="1" t="str">
        <f>IF(OR(SampleSuperstore[[#This Row],[Cogs]]&gt;'Check Outliers'!$M$23,SampleSuperstore[[#This Row],[Cogs]]&lt;'Check Outliers'!$M$24),"outlier","normal")</f>
        <v>normal</v>
      </c>
    </row>
    <row r="6024" spans="1:18" x14ac:dyDescent="0.3">
      <c r="A6024" s="1" t="s">
        <v>24</v>
      </c>
      <c r="B6024" s="1" t="s">
        <v>11</v>
      </c>
      <c r="C6024" s="1" t="s">
        <v>531</v>
      </c>
      <c r="D6024" s="1" t="s">
        <v>42</v>
      </c>
      <c r="E6024" s="1" t="s">
        <v>43</v>
      </c>
      <c r="F6024" s="1" t="s">
        <v>22</v>
      </c>
      <c r="G6024" s="1" t="s">
        <v>56</v>
      </c>
      <c r="H6024">
        <v>2.36</v>
      </c>
      <c r="I6024">
        <v>3</v>
      </c>
      <c r="J6024">
        <v>7.08</v>
      </c>
      <c r="K6024" s="11">
        <v>0.2</v>
      </c>
      <c r="L6024">
        <v>2.48</v>
      </c>
      <c r="M6024">
        <v>4.5999999999999996</v>
      </c>
      <c r="N6024" s="11">
        <v>0.35</v>
      </c>
      <c r="O6024">
        <v>1.0639999999999998</v>
      </c>
      <c r="P6024" t="str">
        <f>IF(OR(SampleSuperstore[[#This Row],[Total Sales]]&gt;'Check Outliers'!$M$7,SampleSuperstore[[#This Row],[Total Sales]]&lt;'Check Outliers'!$M$8),"Outlier","normal")</f>
        <v>normal</v>
      </c>
      <c r="Q6024" t="str">
        <f>IF(OR(SampleSuperstore[[#This Row],[Profit]]&gt;'Check Outliers'!$M$15,SampleSuperstore[[#This Row],[Profit]]&lt;'Check Outliers'!$M$16),"outlier","normal")</f>
        <v>normal</v>
      </c>
      <c r="R6024" s="1" t="str">
        <f>IF(OR(SampleSuperstore[[#This Row],[Cogs]]&gt;'Check Outliers'!$M$23,SampleSuperstore[[#This Row],[Cogs]]&lt;'Check Outliers'!$M$24),"outlier","normal")</f>
        <v>normal</v>
      </c>
    </row>
    <row r="6025" spans="1:18" x14ac:dyDescent="0.3">
      <c r="A6025" s="1" t="s">
        <v>58</v>
      </c>
      <c r="B6025" s="1" t="s">
        <v>18</v>
      </c>
      <c r="C6025" s="1" t="s">
        <v>286</v>
      </c>
      <c r="D6025" s="1" t="s">
        <v>175</v>
      </c>
      <c r="E6025" s="1" t="s">
        <v>53</v>
      </c>
      <c r="F6025" s="1" t="s">
        <v>31</v>
      </c>
      <c r="G6025" s="1" t="s">
        <v>55</v>
      </c>
      <c r="H6025">
        <v>34.99</v>
      </c>
      <c r="I6025">
        <v>2</v>
      </c>
      <c r="J6025">
        <v>69.98</v>
      </c>
      <c r="K6025" s="11">
        <v>0</v>
      </c>
      <c r="L6025">
        <v>4.9000000000000004</v>
      </c>
      <c r="M6025">
        <v>65.08</v>
      </c>
      <c r="N6025" s="11">
        <v>7.0000000000000007E-2</v>
      </c>
      <c r="O6025">
        <v>4.9000000000000004</v>
      </c>
      <c r="P6025" t="str">
        <f>IF(OR(SampleSuperstore[[#This Row],[Total Sales]]&gt;'Check Outliers'!$M$7,SampleSuperstore[[#This Row],[Total Sales]]&lt;'Check Outliers'!$M$8),"Outlier","normal")</f>
        <v>normal</v>
      </c>
      <c r="Q6025" t="str">
        <f>IF(OR(SampleSuperstore[[#This Row],[Profit]]&gt;'Check Outliers'!$M$15,SampleSuperstore[[#This Row],[Profit]]&lt;'Check Outliers'!$M$16),"outlier","normal")</f>
        <v>normal</v>
      </c>
      <c r="R6025" s="1" t="str">
        <f>IF(OR(SampleSuperstore[[#This Row],[Cogs]]&gt;'Check Outliers'!$M$23,SampleSuperstore[[#This Row],[Cogs]]&lt;'Check Outliers'!$M$24),"outlier","normal")</f>
        <v>normal</v>
      </c>
    </row>
    <row r="6026" spans="1:18" hidden="1" x14ac:dyDescent="0.3">
      <c r="A6026" s="1" t="s">
        <v>10</v>
      </c>
      <c r="B6026" s="1" t="s">
        <v>11</v>
      </c>
      <c r="C6026" s="1" t="s">
        <v>231</v>
      </c>
      <c r="D6026" s="1" t="s">
        <v>100</v>
      </c>
      <c r="E6026" s="1" t="s">
        <v>53</v>
      </c>
      <c r="F6026" s="1" t="s">
        <v>22</v>
      </c>
      <c r="G6026" s="1" t="s">
        <v>34</v>
      </c>
      <c r="H6026">
        <v>80.78</v>
      </c>
      <c r="I6026">
        <v>8</v>
      </c>
      <c r="J6026">
        <v>646.27</v>
      </c>
      <c r="K6026" s="1">
        <v>0.2</v>
      </c>
      <c r="L6026">
        <v>64.63</v>
      </c>
      <c r="M6026">
        <v>581.64</v>
      </c>
      <c r="N6026">
        <v>0.1</v>
      </c>
      <c r="O6026">
        <v>-64.623999999999995</v>
      </c>
      <c r="P6026" t="str">
        <f>IF(OR(SampleSuperstore[[#This Row],[Total Sales]]&gt;'Check Outliers'!$M$7,SampleSuperstore[[#This Row],[Total Sales]]&lt;'Check Outliers'!$M$8),"Outlier","normal")</f>
        <v>Outlier</v>
      </c>
      <c r="Q6026" t="str">
        <f>IF(OR(SampleSuperstore[[#This Row],[Profit]]&gt;'Check Outliers'!$M$15,SampleSuperstore[[#This Row],[Profit]]&lt;'Check Outliers'!$M$16),"outlier","normal")</f>
        <v>normal</v>
      </c>
      <c r="R6026" s="1" t="str">
        <f>IF(OR(SampleSuperstore[[#This Row],[Cogs]]&gt;'Check Outliers'!$M$23,SampleSuperstore[[#This Row],[Cogs]]&lt;'Check Outliers'!$M$24),"outlier","normal")</f>
        <v>outlier</v>
      </c>
    </row>
    <row r="6027" spans="1:18" x14ac:dyDescent="0.3">
      <c r="A6027" s="1" t="s">
        <v>10</v>
      </c>
      <c r="B6027" s="1" t="s">
        <v>11</v>
      </c>
      <c r="C6027" s="1" t="s">
        <v>231</v>
      </c>
      <c r="D6027" s="1" t="s">
        <v>100</v>
      </c>
      <c r="E6027" s="1" t="s">
        <v>53</v>
      </c>
      <c r="F6027" s="1" t="s">
        <v>22</v>
      </c>
      <c r="G6027" s="1" t="s">
        <v>37</v>
      </c>
      <c r="H6027">
        <v>5.18</v>
      </c>
      <c r="I6027">
        <v>2</v>
      </c>
      <c r="J6027">
        <v>10.37</v>
      </c>
      <c r="K6027" s="11">
        <v>0.2</v>
      </c>
      <c r="L6027">
        <v>3.76</v>
      </c>
      <c r="M6027">
        <v>6.61</v>
      </c>
      <c r="N6027" s="11">
        <v>0.36</v>
      </c>
      <c r="O6027">
        <v>1.6859999999999999</v>
      </c>
      <c r="P6027" t="str">
        <f>IF(OR(SampleSuperstore[[#This Row],[Total Sales]]&gt;'Check Outliers'!$M$7,SampleSuperstore[[#This Row],[Total Sales]]&lt;'Check Outliers'!$M$8),"Outlier","normal")</f>
        <v>normal</v>
      </c>
      <c r="Q6027" t="str">
        <f>IF(OR(SampleSuperstore[[#This Row],[Profit]]&gt;'Check Outliers'!$M$15,SampleSuperstore[[#This Row],[Profit]]&lt;'Check Outliers'!$M$16),"outlier","normal")</f>
        <v>normal</v>
      </c>
      <c r="R6027" s="1" t="str">
        <f>IF(OR(SampleSuperstore[[#This Row],[Cogs]]&gt;'Check Outliers'!$M$23,SampleSuperstore[[#This Row],[Cogs]]&lt;'Check Outliers'!$M$24),"outlier","normal")</f>
        <v>normal</v>
      </c>
    </row>
    <row r="6028" spans="1:18" x14ac:dyDescent="0.3">
      <c r="A6028" s="1" t="s">
        <v>24</v>
      </c>
      <c r="B6028" s="1" t="s">
        <v>18</v>
      </c>
      <c r="C6028" s="1" t="s">
        <v>38</v>
      </c>
      <c r="D6028" s="1" t="s">
        <v>39</v>
      </c>
      <c r="E6028" s="1" t="s">
        <v>21</v>
      </c>
      <c r="F6028" s="1" t="s">
        <v>22</v>
      </c>
      <c r="G6028" s="1" t="s">
        <v>73</v>
      </c>
      <c r="H6028">
        <v>1.68</v>
      </c>
      <c r="I6028">
        <v>5</v>
      </c>
      <c r="J6028">
        <v>8.4</v>
      </c>
      <c r="K6028" s="11">
        <v>0</v>
      </c>
      <c r="L6028">
        <v>0.34</v>
      </c>
      <c r="M6028">
        <v>8.06</v>
      </c>
      <c r="N6028" s="11">
        <v>0.04</v>
      </c>
      <c r="O6028">
        <v>0.34</v>
      </c>
      <c r="P6028" t="str">
        <f>IF(OR(SampleSuperstore[[#This Row],[Total Sales]]&gt;'Check Outliers'!$M$7,SampleSuperstore[[#This Row],[Total Sales]]&lt;'Check Outliers'!$M$8),"Outlier","normal")</f>
        <v>normal</v>
      </c>
      <c r="Q6028" t="str">
        <f>IF(OR(SampleSuperstore[[#This Row],[Profit]]&gt;'Check Outliers'!$M$15,SampleSuperstore[[#This Row],[Profit]]&lt;'Check Outliers'!$M$16),"outlier","normal")</f>
        <v>normal</v>
      </c>
      <c r="R6028" s="1" t="str">
        <f>IF(OR(SampleSuperstore[[#This Row],[Cogs]]&gt;'Check Outliers'!$M$23,SampleSuperstore[[#This Row],[Cogs]]&lt;'Check Outliers'!$M$24),"outlier","normal")</f>
        <v>normal</v>
      </c>
    </row>
    <row r="6029" spans="1:18" x14ac:dyDescent="0.3">
      <c r="A6029" s="1" t="s">
        <v>24</v>
      </c>
      <c r="B6029" s="1" t="s">
        <v>18</v>
      </c>
      <c r="C6029" s="1" t="s">
        <v>38</v>
      </c>
      <c r="D6029" s="1" t="s">
        <v>39</v>
      </c>
      <c r="E6029" s="1" t="s">
        <v>21</v>
      </c>
      <c r="F6029" s="1" t="s">
        <v>31</v>
      </c>
      <c r="G6029" s="1" t="s">
        <v>32</v>
      </c>
      <c r="H6029">
        <v>14.39</v>
      </c>
      <c r="I6029">
        <v>5</v>
      </c>
      <c r="J6029">
        <v>71.959999999999994</v>
      </c>
      <c r="K6029" s="11">
        <v>0.2</v>
      </c>
      <c r="L6029">
        <v>25.19</v>
      </c>
      <c r="M6029">
        <v>46.77</v>
      </c>
      <c r="N6029" s="11">
        <v>0.35</v>
      </c>
      <c r="O6029">
        <v>10.798000000000002</v>
      </c>
      <c r="P6029" t="str">
        <f>IF(OR(SampleSuperstore[[#This Row],[Total Sales]]&gt;'Check Outliers'!$M$7,SampleSuperstore[[#This Row],[Total Sales]]&lt;'Check Outliers'!$M$8),"Outlier","normal")</f>
        <v>normal</v>
      </c>
      <c r="Q6029" t="str">
        <f>IF(OR(SampleSuperstore[[#This Row],[Profit]]&gt;'Check Outliers'!$M$15,SampleSuperstore[[#This Row],[Profit]]&lt;'Check Outliers'!$M$16),"outlier","normal")</f>
        <v>normal</v>
      </c>
      <c r="R6029" s="1" t="str">
        <f>IF(OR(SampleSuperstore[[#This Row],[Cogs]]&gt;'Check Outliers'!$M$23,SampleSuperstore[[#This Row],[Cogs]]&lt;'Check Outliers'!$M$24),"outlier","normal")</f>
        <v>normal</v>
      </c>
    </row>
    <row r="6030" spans="1:18" x14ac:dyDescent="0.3">
      <c r="A6030" s="1" t="s">
        <v>58</v>
      </c>
      <c r="B6030" s="1" t="s">
        <v>11</v>
      </c>
      <c r="C6030" s="1" t="s">
        <v>185</v>
      </c>
      <c r="D6030" s="1" t="s">
        <v>36</v>
      </c>
      <c r="E6030" s="1" t="s">
        <v>14</v>
      </c>
      <c r="F6030" s="1" t="s">
        <v>22</v>
      </c>
      <c r="G6030" s="1" t="s">
        <v>30</v>
      </c>
      <c r="H6030">
        <v>9.24</v>
      </c>
      <c r="I6030">
        <v>2</v>
      </c>
      <c r="J6030">
        <v>18.48</v>
      </c>
      <c r="K6030" s="11">
        <v>0.2</v>
      </c>
      <c r="L6030">
        <v>6.01</v>
      </c>
      <c r="M6030">
        <v>12.47</v>
      </c>
      <c r="N6030" s="11">
        <v>0.33</v>
      </c>
      <c r="O6030">
        <v>2.3139999999999996</v>
      </c>
      <c r="P6030" t="str">
        <f>IF(OR(SampleSuperstore[[#This Row],[Total Sales]]&gt;'Check Outliers'!$M$7,SampleSuperstore[[#This Row],[Total Sales]]&lt;'Check Outliers'!$M$8),"Outlier","normal")</f>
        <v>normal</v>
      </c>
      <c r="Q6030" t="str">
        <f>IF(OR(SampleSuperstore[[#This Row],[Profit]]&gt;'Check Outliers'!$M$15,SampleSuperstore[[#This Row],[Profit]]&lt;'Check Outliers'!$M$16),"outlier","normal")</f>
        <v>normal</v>
      </c>
      <c r="R6030" s="1" t="str">
        <f>IF(OR(SampleSuperstore[[#This Row],[Cogs]]&gt;'Check Outliers'!$M$23,SampleSuperstore[[#This Row],[Cogs]]&lt;'Check Outliers'!$M$24),"outlier","normal")</f>
        <v>normal</v>
      </c>
    </row>
    <row r="6031" spans="1:18" x14ac:dyDescent="0.3">
      <c r="A6031" s="1" t="s">
        <v>58</v>
      </c>
      <c r="B6031" s="1" t="s">
        <v>11</v>
      </c>
      <c r="C6031" s="1" t="s">
        <v>19</v>
      </c>
      <c r="D6031" s="1" t="s">
        <v>20</v>
      </c>
      <c r="E6031" s="1" t="s">
        <v>21</v>
      </c>
      <c r="F6031" s="1" t="s">
        <v>22</v>
      </c>
      <c r="G6031" s="1" t="s">
        <v>30</v>
      </c>
      <c r="H6031">
        <v>3.28</v>
      </c>
      <c r="I6031">
        <v>3</v>
      </c>
      <c r="J6031">
        <v>9.84</v>
      </c>
      <c r="K6031" s="11">
        <v>0</v>
      </c>
      <c r="L6031">
        <v>2.85</v>
      </c>
      <c r="M6031">
        <v>6.99</v>
      </c>
      <c r="N6031" s="11">
        <v>0.28999999999999998</v>
      </c>
      <c r="O6031">
        <v>2.85</v>
      </c>
      <c r="P6031" t="str">
        <f>IF(OR(SampleSuperstore[[#This Row],[Total Sales]]&gt;'Check Outliers'!$M$7,SampleSuperstore[[#This Row],[Total Sales]]&lt;'Check Outliers'!$M$8),"Outlier","normal")</f>
        <v>normal</v>
      </c>
      <c r="Q6031" t="str">
        <f>IF(OR(SampleSuperstore[[#This Row],[Profit]]&gt;'Check Outliers'!$M$15,SampleSuperstore[[#This Row],[Profit]]&lt;'Check Outliers'!$M$16),"outlier","normal")</f>
        <v>normal</v>
      </c>
      <c r="R6031" s="1" t="str">
        <f>IF(OR(SampleSuperstore[[#This Row],[Cogs]]&gt;'Check Outliers'!$M$23,SampleSuperstore[[#This Row],[Cogs]]&lt;'Check Outliers'!$M$24),"outlier","normal")</f>
        <v>normal</v>
      </c>
    </row>
    <row r="6032" spans="1:18" x14ac:dyDescent="0.3">
      <c r="A6032" s="1" t="s">
        <v>164</v>
      </c>
      <c r="B6032" s="1" t="s">
        <v>11</v>
      </c>
      <c r="C6032" s="1" t="s">
        <v>176</v>
      </c>
      <c r="D6032" s="1" t="s">
        <v>26</v>
      </c>
      <c r="E6032" s="1" t="s">
        <v>14</v>
      </c>
      <c r="F6032" s="1" t="s">
        <v>15</v>
      </c>
      <c r="G6032" s="1" t="s">
        <v>17</v>
      </c>
      <c r="H6032">
        <v>239.24</v>
      </c>
      <c r="I6032">
        <v>1</v>
      </c>
      <c r="J6032">
        <v>239.24</v>
      </c>
      <c r="K6032" s="11">
        <v>0.2</v>
      </c>
      <c r="L6032">
        <v>23.92</v>
      </c>
      <c r="M6032">
        <v>215.32</v>
      </c>
      <c r="N6032" s="11">
        <v>0.1</v>
      </c>
      <c r="O6032">
        <v>-23.928000000000004</v>
      </c>
      <c r="P6032" t="str">
        <f>IF(OR(SampleSuperstore[[#This Row],[Total Sales]]&gt;'Check Outliers'!$M$7,SampleSuperstore[[#This Row],[Total Sales]]&lt;'Check Outliers'!$M$8),"Outlier","normal")</f>
        <v>normal</v>
      </c>
      <c r="Q6032" t="str">
        <f>IF(OR(SampleSuperstore[[#This Row],[Profit]]&gt;'Check Outliers'!$M$15,SampleSuperstore[[#This Row],[Profit]]&lt;'Check Outliers'!$M$16),"outlier","normal")</f>
        <v>normal</v>
      </c>
      <c r="R6032" s="1" t="str">
        <f>IF(OR(SampleSuperstore[[#This Row],[Cogs]]&gt;'Check Outliers'!$M$23,SampleSuperstore[[#This Row],[Cogs]]&lt;'Check Outliers'!$M$24),"outlier","normal")</f>
        <v>normal</v>
      </c>
    </row>
    <row r="6033" spans="1:18" x14ac:dyDescent="0.3">
      <c r="A6033" s="1" t="s">
        <v>24</v>
      </c>
      <c r="B6033" s="1" t="s">
        <v>18</v>
      </c>
      <c r="C6033" s="1" t="s">
        <v>550</v>
      </c>
      <c r="D6033" s="1" t="s">
        <v>243</v>
      </c>
      <c r="E6033" s="1" t="s">
        <v>53</v>
      </c>
      <c r="F6033" s="1" t="s">
        <v>15</v>
      </c>
      <c r="G6033" s="1" t="s">
        <v>29</v>
      </c>
      <c r="H6033">
        <v>5.28</v>
      </c>
      <c r="I6033">
        <v>4</v>
      </c>
      <c r="J6033">
        <v>21.12</v>
      </c>
      <c r="K6033" s="11">
        <v>0</v>
      </c>
      <c r="L6033">
        <v>6.55</v>
      </c>
      <c r="M6033">
        <v>14.57</v>
      </c>
      <c r="N6033" s="11">
        <v>0.31</v>
      </c>
      <c r="O6033">
        <v>6.55</v>
      </c>
      <c r="P6033" t="str">
        <f>IF(OR(SampleSuperstore[[#This Row],[Total Sales]]&gt;'Check Outliers'!$M$7,SampleSuperstore[[#This Row],[Total Sales]]&lt;'Check Outliers'!$M$8),"Outlier","normal")</f>
        <v>normal</v>
      </c>
      <c r="Q6033" t="str">
        <f>IF(OR(SampleSuperstore[[#This Row],[Profit]]&gt;'Check Outliers'!$M$15,SampleSuperstore[[#This Row],[Profit]]&lt;'Check Outliers'!$M$16),"outlier","normal")</f>
        <v>normal</v>
      </c>
      <c r="R6033" s="1" t="str">
        <f>IF(OR(SampleSuperstore[[#This Row],[Cogs]]&gt;'Check Outliers'!$M$23,SampleSuperstore[[#This Row],[Cogs]]&lt;'Check Outliers'!$M$24),"outlier","normal")</f>
        <v>normal</v>
      </c>
    </row>
    <row r="6034" spans="1:18" x14ac:dyDescent="0.3">
      <c r="A6034" s="1" t="s">
        <v>58</v>
      </c>
      <c r="B6034" s="1" t="s">
        <v>11</v>
      </c>
      <c r="C6034" s="1" t="s">
        <v>71</v>
      </c>
      <c r="D6034" s="1" t="s">
        <v>72</v>
      </c>
      <c r="E6034" s="1" t="s">
        <v>53</v>
      </c>
      <c r="F6034" s="1" t="s">
        <v>22</v>
      </c>
      <c r="G6034" s="1" t="s">
        <v>106</v>
      </c>
      <c r="H6034">
        <v>10.98</v>
      </c>
      <c r="I6034">
        <v>5</v>
      </c>
      <c r="J6034">
        <v>54.9</v>
      </c>
      <c r="K6034" s="11">
        <v>0</v>
      </c>
      <c r="L6034">
        <v>15.37</v>
      </c>
      <c r="M6034">
        <v>39.53</v>
      </c>
      <c r="N6034" s="11">
        <v>0.28000000000000003</v>
      </c>
      <c r="O6034">
        <v>15.37</v>
      </c>
      <c r="P6034" t="str">
        <f>IF(OR(SampleSuperstore[[#This Row],[Total Sales]]&gt;'Check Outliers'!$M$7,SampleSuperstore[[#This Row],[Total Sales]]&lt;'Check Outliers'!$M$8),"Outlier","normal")</f>
        <v>normal</v>
      </c>
      <c r="Q6034" t="str">
        <f>IF(OR(SampleSuperstore[[#This Row],[Profit]]&gt;'Check Outliers'!$M$15,SampleSuperstore[[#This Row],[Profit]]&lt;'Check Outliers'!$M$16),"outlier","normal")</f>
        <v>normal</v>
      </c>
      <c r="R6034" s="1" t="str">
        <f>IF(OR(SampleSuperstore[[#This Row],[Cogs]]&gt;'Check Outliers'!$M$23,SampleSuperstore[[#This Row],[Cogs]]&lt;'Check Outliers'!$M$24),"outlier","normal")</f>
        <v>normal</v>
      </c>
    </row>
    <row r="6035" spans="1:18" x14ac:dyDescent="0.3">
      <c r="A6035" s="1" t="s">
        <v>24</v>
      </c>
      <c r="B6035" s="1" t="s">
        <v>40</v>
      </c>
      <c r="C6035" s="1" t="s">
        <v>19</v>
      </c>
      <c r="D6035" s="1" t="s">
        <v>20</v>
      </c>
      <c r="E6035" s="1" t="s">
        <v>21</v>
      </c>
      <c r="F6035" s="1" t="s">
        <v>15</v>
      </c>
      <c r="G6035" s="1" t="s">
        <v>29</v>
      </c>
      <c r="H6035">
        <v>5.08</v>
      </c>
      <c r="I6035">
        <v>3</v>
      </c>
      <c r="J6035">
        <v>15.24</v>
      </c>
      <c r="K6035" s="11">
        <v>0</v>
      </c>
      <c r="L6035">
        <v>5.18</v>
      </c>
      <c r="M6035">
        <v>10.06</v>
      </c>
      <c r="N6035" s="11">
        <v>0.34</v>
      </c>
      <c r="O6035">
        <v>5.18</v>
      </c>
      <c r="P6035" t="str">
        <f>IF(OR(SampleSuperstore[[#This Row],[Total Sales]]&gt;'Check Outliers'!$M$7,SampleSuperstore[[#This Row],[Total Sales]]&lt;'Check Outliers'!$M$8),"Outlier","normal")</f>
        <v>normal</v>
      </c>
      <c r="Q6035" t="str">
        <f>IF(OR(SampleSuperstore[[#This Row],[Profit]]&gt;'Check Outliers'!$M$15,SampleSuperstore[[#This Row],[Profit]]&lt;'Check Outliers'!$M$16),"outlier","normal")</f>
        <v>normal</v>
      </c>
      <c r="R6035" s="1" t="str">
        <f>IF(OR(SampleSuperstore[[#This Row],[Cogs]]&gt;'Check Outliers'!$M$23,SampleSuperstore[[#This Row],[Cogs]]&lt;'Check Outliers'!$M$24),"outlier","normal")</f>
        <v>normal</v>
      </c>
    </row>
    <row r="6036" spans="1:18" hidden="1" x14ac:dyDescent="0.3">
      <c r="A6036" s="1" t="s">
        <v>24</v>
      </c>
      <c r="B6036" s="1" t="s">
        <v>11</v>
      </c>
      <c r="C6036" s="1" t="s">
        <v>319</v>
      </c>
      <c r="D6036" s="1" t="s">
        <v>42</v>
      </c>
      <c r="E6036" s="1" t="s">
        <v>43</v>
      </c>
      <c r="F6036" s="1" t="s">
        <v>22</v>
      </c>
      <c r="G6036" s="1" t="s">
        <v>34</v>
      </c>
      <c r="H6036">
        <v>9.7799999999999994</v>
      </c>
      <c r="I6036">
        <v>2</v>
      </c>
      <c r="J6036">
        <v>19.57</v>
      </c>
      <c r="K6036" s="1">
        <v>0.8</v>
      </c>
      <c r="L6036">
        <v>-52.83</v>
      </c>
      <c r="M6036">
        <v>72.400000000000006</v>
      </c>
      <c r="N6036">
        <v>-2.7</v>
      </c>
      <c r="O6036">
        <v>-68.486000000000004</v>
      </c>
      <c r="P6036" t="str">
        <f>IF(OR(SampleSuperstore[[#This Row],[Total Sales]]&gt;'Check Outliers'!$M$7,SampleSuperstore[[#This Row],[Total Sales]]&lt;'Check Outliers'!$M$8),"Outlier","normal")</f>
        <v>normal</v>
      </c>
      <c r="Q6036" t="str">
        <f>IF(OR(SampleSuperstore[[#This Row],[Profit]]&gt;'Check Outliers'!$M$15,SampleSuperstore[[#This Row],[Profit]]&lt;'Check Outliers'!$M$16),"outlier","normal")</f>
        <v>outlier</v>
      </c>
      <c r="R6036" s="1" t="str">
        <f>IF(OR(SampleSuperstore[[#This Row],[Cogs]]&gt;'Check Outliers'!$M$23,SampleSuperstore[[#This Row],[Cogs]]&lt;'Check Outliers'!$M$24),"outlier","normal")</f>
        <v>normal</v>
      </c>
    </row>
    <row r="6037" spans="1:18" hidden="1" x14ac:dyDescent="0.3">
      <c r="A6037" s="1" t="s">
        <v>24</v>
      </c>
      <c r="B6037" s="1" t="s">
        <v>11</v>
      </c>
      <c r="C6037" s="1" t="s">
        <v>319</v>
      </c>
      <c r="D6037" s="1" t="s">
        <v>42</v>
      </c>
      <c r="E6037" s="1" t="s">
        <v>43</v>
      </c>
      <c r="F6037" s="1" t="s">
        <v>22</v>
      </c>
      <c r="G6037" s="1" t="s">
        <v>33</v>
      </c>
      <c r="H6037">
        <v>77.599999999999994</v>
      </c>
      <c r="I6037">
        <v>4</v>
      </c>
      <c r="J6037">
        <v>310.39</v>
      </c>
      <c r="K6037" s="1">
        <v>0.8</v>
      </c>
      <c r="L6037">
        <v>-512.15</v>
      </c>
      <c r="M6037">
        <v>822.54</v>
      </c>
      <c r="N6037">
        <v>-1.65</v>
      </c>
      <c r="O6037">
        <v>-760.46199999999999</v>
      </c>
      <c r="P6037" t="str">
        <f>IF(OR(SampleSuperstore[[#This Row],[Total Sales]]&gt;'Check Outliers'!$M$7,SampleSuperstore[[#This Row],[Total Sales]]&lt;'Check Outliers'!$M$8),"Outlier","normal")</f>
        <v>normal</v>
      </c>
      <c r="Q6037" t="str">
        <f>IF(OR(SampleSuperstore[[#This Row],[Profit]]&gt;'Check Outliers'!$M$15,SampleSuperstore[[#This Row],[Profit]]&lt;'Check Outliers'!$M$16),"outlier","normal")</f>
        <v>outlier</v>
      </c>
      <c r="R6037" s="1" t="str">
        <f>IF(OR(SampleSuperstore[[#This Row],[Cogs]]&gt;'Check Outliers'!$M$23,SampleSuperstore[[#This Row],[Cogs]]&lt;'Check Outliers'!$M$24),"outlier","normal")</f>
        <v>outlier</v>
      </c>
    </row>
    <row r="6038" spans="1:18" x14ac:dyDescent="0.3">
      <c r="A6038" s="1" t="s">
        <v>24</v>
      </c>
      <c r="B6038" s="1" t="s">
        <v>11</v>
      </c>
      <c r="C6038" s="1" t="s">
        <v>517</v>
      </c>
      <c r="D6038" s="1" t="s">
        <v>13</v>
      </c>
      <c r="E6038" s="1" t="s">
        <v>14</v>
      </c>
      <c r="F6038" s="1" t="s">
        <v>15</v>
      </c>
      <c r="G6038" s="1" t="s">
        <v>29</v>
      </c>
      <c r="H6038">
        <v>14.2</v>
      </c>
      <c r="I6038">
        <v>3</v>
      </c>
      <c r="J6038">
        <v>42.6</v>
      </c>
      <c r="K6038" s="11">
        <v>0</v>
      </c>
      <c r="L6038">
        <v>16.61</v>
      </c>
      <c r="M6038">
        <v>25.99</v>
      </c>
      <c r="N6038" s="11">
        <v>0.39</v>
      </c>
      <c r="O6038">
        <v>16.61</v>
      </c>
      <c r="P6038" t="str">
        <f>IF(OR(SampleSuperstore[[#This Row],[Total Sales]]&gt;'Check Outliers'!$M$7,SampleSuperstore[[#This Row],[Total Sales]]&lt;'Check Outliers'!$M$8),"Outlier","normal")</f>
        <v>normal</v>
      </c>
      <c r="Q6038" t="str">
        <f>IF(OR(SampleSuperstore[[#This Row],[Profit]]&gt;'Check Outliers'!$M$15,SampleSuperstore[[#This Row],[Profit]]&lt;'Check Outliers'!$M$16),"outlier","normal")</f>
        <v>normal</v>
      </c>
      <c r="R6038" s="1" t="str">
        <f>IF(OR(SampleSuperstore[[#This Row],[Cogs]]&gt;'Check Outliers'!$M$23,SampleSuperstore[[#This Row],[Cogs]]&lt;'Check Outliers'!$M$24),"outlier","normal")</f>
        <v>normal</v>
      </c>
    </row>
    <row r="6039" spans="1:18" x14ac:dyDescent="0.3">
      <c r="A6039" s="1" t="s">
        <v>24</v>
      </c>
      <c r="B6039" s="1" t="s">
        <v>11</v>
      </c>
      <c r="C6039" s="1" t="s">
        <v>517</v>
      </c>
      <c r="D6039" s="1" t="s">
        <v>13</v>
      </c>
      <c r="E6039" s="1" t="s">
        <v>14</v>
      </c>
      <c r="F6039" s="1" t="s">
        <v>22</v>
      </c>
      <c r="G6039" s="1" t="s">
        <v>33</v>
      </c>
      <c r="H6039">
        <v>18.989999999999998</v>
      </c>
      <c r="I6039">
        <v>6</v>
      </c>
      <c r="J6039">
        <v>113.94</v>
      </c>
      <c r="K6039" s="11">
        <v>0</v>
      </c>
      <c r="L6039">
        <v>54.69</v>
      </c>
      <c r="M6039">
        <v>59.25</v>
      </c>
      <c r="N6039" s="11">
        <v>0.48</v>
      </c>
      <c r="O6039">
        <v>54.69</v>
      </c>
      <c r="P6039" t="str">
        <f>IF(OR(SampleSuperstore[[#This Row],[Total Sales]]&gt;'Check Outliers'!$M$7,SampleSuperstore[[#This Row],[Total Sales]]&lt;'Check Outliers'!$M$8),"Outlier","normal")</f>
        <v>normal</v>
      </c>
      <c r="Q6039" t="str">
        <f>IF(OR(SampleSuperstore[[#This Row],[Profit]]&gt;'Check Outliers'!$M$15,SampleSuperstore[[#This Row],[Profit]]&lt;'Check Outliers'!$M$16),"outlier","normal")</f>
        <v>normal</v>
      </c>
      <c r="R6039" s="1" t="str">
        <f>IF(OR(SampleSuperstore[[#This Row],[Cogs]]&gt;'Check Outliers'!$M$23,SampleSuperstore[[#This Row],[Cogs]]&lt;'Check Outliers'!$M$24),"outlier","normal")</f>
        <v>normal</v>
      </c>
    </row>
    <row r="6040" spans="1:18" x14ac:dyDescent="0.3">
      <c r="A6040" s="1" t="s">
        <v>24</v>
      </c>
      <c r="B6040" s="1" t="s">
        <v>11</v>
      </c>
      <c r="C6040" s="1" t="s">
        <v>517</v>
      </c>
      <c r="D6040" s="1" t="s">
        <v>13</v>
      </c>
      <c r="E6040" s="1" t="s">
        <v>14</v>
      </c>
      <c r="F6040" s="1" t="s">
        <v>22</v>
      </c>
      <c r="G6040" s="1" t="s">
        <v>28</v>
      </c>
      <c r="H6040">
        <v>32.479999999999997</v>
      </c>
      <c r="I6040">
        <v>4</v>
      </c>
      <c r="J6040">
        <v>129.91999999999999</v>
      </c>
      <c r="K6040" s="11">
        <v>0</v>
      </c>
      <c r="L6040">
        <v>5.2</v>
      </c>
      <c r="M6040">
        <v>124.72</v>
      </c>
      <c r="N6040" s="11">
        <v>0.04</v>
      </c>
      <c r="O6040">
        <v>5.2</v>
      </c>
      <c r="P6040" t="str">
        <f>IF(OR(SampleSuperstore[[#This Row],[Total Sales]]&gt;'Check Outliers'!$M$7,SampleSuperstore[[#This Row],[Total Sales]]&lt;'Check Outliers'!$M$8),"Outlier","normal")</f>
        <v>normal</v>
      </c>
      <c r="Q6040" t="str">
        <f>IF(OR(SampleSuperstore[[#This Row],[Profit]]&gt;'Check Outliers'!$M$15,SampleSuperstore[[#This Row],[Profit]]&lt;'Check Outliers'!$M$16),"outlier","normal")</f>
        <v>normal</v>
      </c>
      <c r="R6040" s="1" t="str">
        <f>IF(OR(SampleSuperstore[[#This Row],[Cogs]]&gt;'Check Outliers'!$M$23,SampleSuperstore[[#This Row],[Cogs]]&lt;'Check Outliers'!$M$24),"outlier","normal")</f>
        <v>normal</v>
      </c>
    </row>
    <row r="6041" spans="1:18" x14ac:dyDescent="0.3">
      <c r="A6041" s="1" t="s">
        <v>24</v>
      </c>
      <c r="B6041" s="1" t="s">
        <v>11</v>
      </c>
      <c r="C6041" s="1" t="s">
        <v>517</v>
      </c>
      <c r="D6041" s="1" t="s">
        <v>13</v>
      </c>
      <c r="E6041" s="1" t="s">
        <v>14</v>
      </c>
      <c r="F6041" s="1" t="s">
        <v>22</v>
      </c>
      <c r="G6041" s="1" t="s">
        <v>30</v>
      </c>
      <c r="H6041">
        <v>1.76</v>
      </c>
      <c r="I6041">
        <v>3</v>
      </c>
      <c r="J6041">
        <v>5.28</v>
      </c>
      <c r="K6041" s="11">
        <v>0</v>
      </c>
      <c r="L6041">
        <v>2.5299999999999998</v>
      </c>
      <c r="M6041">
        <v>2.75</v>
      </c>
      <c r="N6041" s="11">
        <v>0.48</v>
      </c>
      <c r="O6041">
        <v>2.5299999999999998</v>
      </c>
      <c r="P6041" t="str">
        <f>IF(OR(SampleSuperstore[[#This Row],[Total Sales]]&gt;'Check Outliers'!$M$7,SampleSuperstore[[#This Row],[Total Sales]]&lt;'Check Outliers'!$M$8),"Outlier","normal")</f>
        <v>normal</v>
      </c>
      <c r="Q6041" t="str">
        <f>IF(OR(SampleSuperstore[[#This Row],[Profit]]&gt;'Check Outliers'!$M$15,SampleSuperstore[[#This Row],[Profit]]&lt;'Check Outliers'!$M$16),"outlier","normal")</f>
        <v>normal</v>
      </c>
      <c r="R6041" s="1" t="str">
        <f>IF(OR(SampleSuperstore[[#This Row],[Cogs]]&gt;'Check Outliers'!$M$23,SampleSuperstore[[#This Row],[Cogs]]&lt;'Check Outliers'!$M$24),"outlier","normal")</f>
        <v>normal</v>
      </c>
    </row>
    <row r="6042" spans="1:18" hidden="1" x14ac:dyDescent="0.3">
      <c r="A6042" s="1" t="s">
        <v>24</v>
      </c>
      <c r="B6042" s="1" t="s">
        <v>18</v>
      </c>
      <c r="C6042" s="1" t="s">
        <v>19</v>
      </c>
      <c r="D6042" s="1" t="s">
        <v>20</v>
      </c>
      <c r="E6042" s="1" t="s">
        <v>21</v>
      </c>
      <c r="F6042" s="1" t="s">
        <v>31</v>
      </c>
      <c r="G6042" s="1" t="s">
        <v>32</v>
      </c>
      <c r="H6042">
        <v>286.39999999999998</v>
      </c>
      <c r="I6042">
        <v>3</v>
      </c>
      <c r="J6042">
        <v>859.2</v>
      </c>
      <c r="K6042" s="1">
        <v>0.2</v>
      </c>
      <c r="L6042">
        <v>75.180000000000007</v>
      </c>
      <c r="M6042">
        <v>784.02</v>
      </c>
      <c r="N6042">
        <v>0.09</v>
      </c>
      <c r="O6042">
        <v>-96.660000000000025</v>
      </c>
      <c r="P6042" t="str">
        <f>IF(OR(SampleSuperstore[[#This Row],[Total Sales]]&gt;'Check Outliers'!$M$7,SampleSuperstore[[#This Row],[Total Sales]]&lt;'Check Outliers'!$M$8),"Outlier","normal")</f>
        <v>Outlier</v>
      </c>
      <c r="Q6042" t="str">
        <f>IF(OR(SampleSuperstore[[#This Row],[Profit]]&gt;'Check Outliers'!$M$15,SampleSuperstore[[#This Row],[Profit]]&lt;'Check Outliers'!$M$16),"outlier","normal")</f>
        <v>outlier</v>
      </c>
      <c r="R6042" s="1" t="str">
        <f>IF(OR(SampleSuperstore[[#This Row],[Cogs]]&gt;'Check Outliers'!$M$23,SampleSuperstore[[#This Row],[Cogs]]&lt;'Check Outliers'!$M$24),"outlier","normal")</f>
        <v>outlier</v>
      </c>
    </row>
    <row r="6043" spans="1:18" hidden="1" x14ac:dyDescent="0.3">
      <c r="A6043" s="1" t="s">
        <v>24</v>
      </c>
      <c r="B6043" s="1" t="s">
        <v>18</v>
      </c>
      <c r="C6043" s="1" t="s">
        <v>19</v>
      </c>
      <c r="D6043" s="1" t="s">
        <v>20</v>
      </c>
      <c r="E6043" s="1" t="s">
        <v>21</v>
      </c>
      <c r="F6043" s="1" t="s">
        <v>31</v>
      </c>
      <c r="G6043" s="1" t="s">
        <v>119</v>
      </c>
      <c r="H6043">
        <v>168.76</v>
      </c>
      <c r="I6043">
        <v>3</v>
      </c>
      <c r="J6043">
        <v>506.28</v>
      </c>
      <c r="K6043" s="1">
        <v>0.2</v>
      </c>
      <c r="L6043">
        <v>177.2</v>
      </c>
      <c r="M6043">
        <v>329.08</v>
      </c>
      <c r="N6043">
        <v>0.35</v>
      </c>
      <c r="O6043">
        <v>75.943999999999988</v>
      </c>
      <c r="P6043" t="str">
        <f>IF(OR(SampleSuperstore[[#This Row],[Total Sales]]&gt;'Check Outliers'!$M$7,SampleSuperstore[[#This Row],[Total Sales]]&lt;'Check Outliers'!$M$8),"Outlier","normal")</f>
        <v>Outlier</v>
      </c>
      <c r="Q6043" t="str">
        <f>IF(OR(SampleSuperstore[[#This Row],[Profit]]&gt;'Check Outliers'!$M$15,SampleSuperstore[[#This Row],[Profit]]&lt;'Check Outliers'!$M$16),"outlier","normal")</f>
        <v>outlier</v>
      </c>
      <c r="R6043" s="1" t="str">
        <f>IF(OR(SampleSuperstore[[#This Row],[Cogs]]&gt;'Check Outliers'!$M$23,SampleSuperstore[[#This Row],[Cogs]]&lt;'Check Outliers'!$M$24),"outlier","normal")</f>
        <v>normal</v>
      </c>
    </row>
    <row r="6044" spans="1:18" x14ac:dyDescent="0.3">
      <c r="A6044" s="1" t="s">
        <v>24</v>
      </c>
      <c r="B6044" s="1" t="s">
        <v>11</v>
      </c>
      <c r="C6044" s="1" t="s">
        <v>215</v>
      </c>
      <c r="D6044" s="1" t="s">
        <v>77</v>
      </c>
      <c r="E6044" s="1" t="s">
        <v>21</v>
      </c>
      <c r="F6044" s="1" t="s">
        <v>15</v>
      </c>
      <c r="G6044" s="1" t="s">
        <v>29</v>
      </c>
      <c r="H6044">
        <v>7.18</v>
      </c>
      <c r="I6044">
        <v>2</v>
      </c>
      <c r="J6044">
        <v>14.37</v>
      </c>
      <c r="K6044" s="11">
        <v>0.2</v>
      </c>
      <c r="L6044">
        <v>3.95</v>
      </c>
      <c r="M6044">
        <v>10.42</v>
      </c>
      <c r="N6044" s="11">
        <v>0.27</v>
      </c>
      <c r="O6044">
        <v>1.0760000000000001</v>
      </c>
      <c r="P6044" t="str">
        <f>IF(OR(SampleSuperstore[[#This Row],[Total Sales]]&gt;'Check Outliers'!$M$7,SampleSuperstore[[#This Row],[Total Sales]]&lt;'Check Outliers'!$M$8),"Outlier","normal")</f>
        <v>normal</v>
      </c>
      <c r="Q6044" t="str">
        <f>IF(OR(SampleSuperstore[[#This Row],[Profit]]&gt;'Check Outliers'!$M$15,SampleSuperstore[[#This Row],[Profit]]&lt;'Check Outliers'!$M$16),"outlier","normal")</f>
        <v>normal</v>
      </c>
      <c r="R6044" s="1" t="str">
        <f>IF(OR(SampleSuperstore[[#This Row],[Cogs]]&gt;'Check Outliers'!$M$23,SampleSuperstore[[#This Row],[Cogs]]&lt;'Check Outliers'!$M$24),"outlier","normal")</f>
        <v>normal</v>
      </c>
    </row>
    <row r="6045" spans="1:18" x14ac:dyDescent="0.3">
      <c r="A6045" s="1" t="s">
        <v>10</v>
      </c>
      <c r="B6045" s="1" t="s">
        <v>18</v>
      </c>
      <c r="C6045" s="1" t="s">
        <v>371</v>
      </c>
      <c r="D6045" s="1" t="s">
        <v>82</v>
      </c>
      <c r="E6045" s="1" t="s">
        <v>14</v>
      </c>
      <c r="F6045" s="1" t="s">
        <v>15</v>
      </c>
      <c r="G6045" s="1" t="s">
        <v>17</v>
      </c>
      <c r="H6045">
        <v>104.78</v>
      </c>
      <c r="I6045">
        <v>3</v>
      </c>
      <c r="J6045">
        <v>314.35000000000002</v>
      </c>
      <c r="K6045" s="11">
        <v>0.2</v>
      </c>
      <c r="L6045">
        <v>-35.36</v>
      </c>
      <c r="M6045">
        <v>349.71</v>
      </c>
      <c r="N6045" s="11">
        <v>-0.11</v>
      </c>
      <c r="O6045">
        <v>-98.23</v>
      </c>
      <c r="P6045" t="str">
        <f>IF(OR(SampleSuperstore[[#This Row],[Total Sales]]&gt;'Check Outliers'!$M$7,SampleSuperstore[[#This Row],[Total Sales]]&lt;'Check Outliers'!$M$8),"Outlier","normal")</f>
        <v>normal</v>
      </c>
      <c r="Q6045" t="str">
        <f>IF(OR(SampleSuperstore[[#This Row],[Profit]]&gt;'Check Outliers'!$M$15,SampleSuperstore[[#This Row],[Profit]]&lt;'Check Outliers'!$M$16),"outlier","normal")</f>
        <v>normal</v>
      </c>
      <c r="R6045" s="1" t="str">
        <f>IF(OR(SampleSuperstore[[#This Row],[Cogs]]&gt;'Check Outliers'!$M$23,SampleSuperstore[[#This Row],[Cogs]]&lt;'Check Outliers'!$M$24),"outlier","normal")</f>
        <v>normal</v>
      </c>
    </row>
    <row r="6046" spans="1:18" x14ac:dyDescent="0.3">
      <c r="A6046" s="1" t="s">
        <v>10</v>
      </c>
      <c r="B6046" s="1" t="s">
        <v>18</v>
      </c>
      <c r="C6046" s="1" t="s">
        <v>371</v>
      </c>
      <c r="D6046" s="1" t="s">
        <v>82</v>
      </c>
      <c r="E6046" s="1" t="s">
        <v>14</v>
      </c>
      <c r="F6046" s="1" t="s">
        <v>22</v>
      </c>
      <c r="G6046" s="1" t="s">
        <v>37</v>
      </c>
      <c r="H6046">
        <v>3.98</v>
      </c>
      <c r="I6046">
        <v>7</v>
      </c>
      <c r="J6046">
        <v>27.89</v>
      </c>
      <c r="K6046" s="11">
        <v>0.2</v>
      </c>
      <c r="L6046">
        <v>10.11</v>
      </c>
      <c r="M6046">
        <v>17.78</v>
      </c>
      <c r="N6046" s="11">
        <v>0.36</v>
      </c>
      <c r="O6046">
        <v>4.5319999999999991</v>
      </c>
      <c r="P6046" t="str">
        <f>IF(OR(SampleSuperstore[[#This Row],[Total Sales]]&gt;'Check Outliers'!$M$7,SampleSuperstore[[#This Row],[Total Sales]]&lt;'Check Outliers'!$M$8),"Outlier","normal")</f>
        <v>normal</v>
      </c>
      <c r="Q6046" t="str">
        <f>IF(OR(SampleSuperstore[[#This Row],[Profit]]&gt;'Check Outliers'!$M$15,SampleSuperstore[[#This Row],[Profit]]&lt;'Check Outliers'!$M$16),"outlier","normal")</f>
        <v>normal</v>
      </c>
      <c r="R6046" s="1" t="str">
        <f>IF(OR(SampleSuperstore[[#This Row],[Cogs]]&gt;'Check Outliers'!$M$23,SampleSuperstore[[#This Row],[Cogs]]&lt;'Check Outliers'!$M$24),"outlier","normal")</f>
        <v>normal</v>
      </c>
    </row>
    <row r="6047" spans="1:18" hidden="1" x14ac:dyDescent="0.3">
      <c r="A6047" s="1" t="s">
        <v>24</v>
      </c>
      <c r="B6047" s="1" t="s">
        <v>18</v>
      </c>
      <c r="C6047" s="1" t="s">
        <v>167</v>
      </c>
      <c r="D6047" s="1" t="s">
        <v>77</v>
      </c>
      <c r="E6047" s="1" t="s">
        <v>21</v>
      </c>
      <c r="F6047" s="1" t="s">
        <v>15</v>
      </c>
      <c r="G6047" s="1" t="s">
        <v>29</v>
      </c>
      <c r="H6047">
        <v>79.38</v>
      </c>
      <c r="I6047">
        <v>3</v>
      </c>
      <c r="J6047">
        <v>238.15</v>
      </c>
      <c r="K6047" s="1">
        <v>0.2</v>
      </c>
      <c r="L6047">
        <v>89.31</v>
      </c>
      <c r="M6047">
        <v>148.84</v>
      </c>
      <c r="N6047">
        <v>0.38</v>
      </c>
      <c r="O6047">
        <v>41.68</v>
      </c>
      <c r="P6047" t="str">
        <f>IF(OR(SampleSuperstore[[#This Row],[Total Sales]]&gt;'Check Outliers'!$M$7,SampleSuperstore[[#This Row],[Total Sales]]&lt;'Check Outliers'!$M$8),"Outlier","normal")</f>
        <v>normal</v>
      </c>
      <c r="Q6047" t="str">
        <f>IF(OR(SampleSuperstore[[#This Row],[Profit]]&gt;'Check Outliers'!$M$15,SampleSuperstore[[#This Row],[Profit]]&lt;'Check Outliers'!$M$16),"outlier","normal")</f>
        <v>outlier</v>
      </c>
      <c r="R6047" s="1" t="str">
        <f>IF(OR(SampleSuperstore[[#This Row],[Cogs]]&gt;'Check Outliers'!$M$23,SampleSuperstore[[#This Row],[Cogs]]&lt;'Check Outliers'!$M$24),"outlier","normal")</f>
        <v>normal</v>
      </c>
    </row>
    <row r="6048" spans="1:18" hidden="1" x14ac:dyDescent="0.3">
      <c r="A6048" s="1" t="s">
        <v>24</v>
      </c>
      <c r="B6048" s="1" t="s">
        <v>40</v>
      </c>
      <c r="C6048" s="1" t="s">
        <v>89</v>
      </c>
      <c r="D6048" s="1" t="s">
        <v>64</v>
      </c>
      <c r="E6048" s="1" t="s">
        <v>43</v>
      </c>
      <c r="F6048" s="1" t="s">
        <v>15</v>
      </c>
      <c r="G6048" s="1" t="s">
        <v>27</v>
      </c>
      <c r="H6048">
        <v>230.98</v>
      </c>
      <c r="I6048">
        <v>3</v>
      </c>
      <c r="J6048">
        <v>692.94</v>
      </c>
      <c r="K6048" s="1">
        <v>0</v>
      </c>
      <c r="L6048">
        <v>173.24</v>
      </c>
      <c r="M6048">
        <v>519.70000000000005</v>
      </c>
      <c r="N6048">
        <v>0.25</v>
      </c>
      <c r="O6048">
        <v>173.24</v>
      </c>
      <c r="P6048" t="str">
        <f>IF(OR(SampleSuperstore[[#This Row],[Total Sales]]&gt;'Check Outliers'!$M$7,SampleSuperstore[[#This Row],[Total Sales]]&lt;'Check Outliers'!$M$8),"Outlier","normal")</f>
        <v>Outlier</v>
      </c>
      <c r="Q6048" t="str">
        <f>IF(OR(SampleSuperstore[[#This Row],[Profit]]&gt;'Check Outliers'!$M$15,SampleSuperstore[[#This Row],[Profit]]&lt;'Check Outliers'!$M$16),"outlier","normal")</f>
        <v>outlier</v>
      </c>
      <c r="R6048" s="1" t="str">
        <f>IF(OR(SampleSuperstore[[#This Row],[Cogs]]&gt;'Check Outliers'!$M$23,SampleSuperstore[[#This Row],[Cogs]]&lt;'Check Outliers'!$M$24),"outlier","normal")</f>
        <v>outlier</v>
      </c>
    </row>
    <row r="6049" spans="1:18" x14ac:dyDescent="0.3">
      <c r="A6049" s="1" t="s">
        <v>24</v>
      </c>
      <c r="B6049" s="1" t="s">
        <v>18</v>
      </c>
      <c r="C6049" s="1" t="s">
        <v>176</v>
      </c>
      <c r="D6049" s="1" t="s">
        <v>26</v>
      </c>
      <c r="E6049" s="1" t="s">
        <v>14</v>
      </c>
      <c r="F6049" s="1" t="s">
        <v>22</v>
      </c>
      <c r="G6049" s="1" t="s">
        <v>33</v>
      </c>
      <c r="H6049">
        <v>1.79</v>
      </c>
      <c r="I6049">
        <v>9</v>
      </c>
      <c r="J6049">
        <v>16.149999999999999</v>
      </c>
      <c r="K6049" s="11">
        <v>0.7</v>
      </c>
      <c r="L6049">
        <v>-12.92</v>
      </c>
      <c r="M6049">
        <v>29.07</v>
      </c>
      <c r="N6049" s="11">
        <v>-0.8</v>
      </c>
      <c r="O6049">
        <v>-24.224999999999998</v>
      </c>
      <c r="P6049" t="str">
        <f>IF(OR(SampleSuperstore[[#This Row],[Total Sales]]&gt;'Check Outliers'!$M$7,SampleSuperstore[[#This Row],[Total Sales]]&lt;'Check Outliers'!$M$8),"Outlier","normal")</f>
        <v>normal</v>
      </c>
      <c r="Q6049" t="str">
        <f>IF(OR(SampleSuperstore[[#This Row],[Profit]]&gt;'Check Outliers'!$M$15,SampleSuperstore[[#This Row],[Profit]]&lt;'Check Outliers'!$M$16),"outlier","normal")</f>
        <v>normal</v>
      </c>
      <c r="R6049" s="1" t="str">
        <f>IF(OR(SampleSuperstore[[#This Row],[Cogs]]&gt;'Check Outliers'!$M$23,SampleSuperstore[[#This Row],[Cogs]]&lt;'Check Outliers'!$M$24),"outlier","normal")</f>
        <v>normal</v>
      </c>
    </row>
    <row r="6050" spans="1:18" hidden="1" x14ac:dyDescent="0.3">
      <c r="A6050" s="1" t="s">
        <v>24</v>
      </c>
      <c r="B6050" s="1" t="s">
        <v>18</v>
      </c>
      <c r="C6050" s="1" t="s">
        <v>176</v>
      </c>
      <c r="D6050" s="1" t="s">
        <v>26</v>
      </c>
      <c r="E6050" s="1" t="s">
        <v>14</v>
      </c>
      <c r="F6050" s="1" t="s">
        <v>22</v>
      </c>
      <c r="G6050" s="1" t="s">
        <v>33</v>
      </c>
      <c r="H6050">
        <v>269.10000000000002</v>
      </c>
      <c r="I6050">
        <v>5</v>
      </c>
      <c r="J6050">
        <v>1345.48</v>
      </c>
      <c r="K6050" s="1">
        <v>0.7</v>
      </c>
      <c r="L6050">
        <v>-1031.54</v>
      </c>
      <c r="M6050">
        <v>2377.02</v>
      </c>
      <c r="N6050">
        <v>-0.77</v>
      </c>
      <c r="O6050">
        <v>-1973.3759999999997</v>
      </c>
      <c r="P6050" t="str">
        <f>IF(OR(SampleSuperstore[[#This Row],[Total Sales]]&gt;'Check Outliers'!$M$7,SampleSuperstore[[#This Row],[Total Sales]]&lt;'Check Outliers'!$M$8),"Outlier","normal")</f>
        <v>Outlier</v>
      </c>
      <c r="Q6050" t="str">
        <f>IF(OR(SampleSuperstore[[#This Row],[Profit]]&gt;'Check Outliers'!$M$15,SampleSuperstore[[#This Row],[Profit]]&lt;'Check Outliers'!$M$16),"outlier","normal")</f>
        <v>outlier</v>
      </c>
      <c r="R6050" s="1" t="str">
        <f>IF(OR(SampleSuperstore[[#This Row],[Cogs]]&gt;'Check Outliers'!$M$23,SampleSuperstore[[#This Row],[Cogs]]&lt;'Check Outliers'!$M$24),"outlier","normal")</f>
        <v>outlier</v>
      </c>
    </row>
    <row r="6051" spans="1:18" x14ac:dyDescent="0.3">
      <c r="A6051" s="1" t="s">
        <v>58</v>
      </c>
      <c r="B6051" s="1" t="s">
        <v>11</v>
      </c>
      <c r="C6051" s="1" t="s">
        <v>57</v>
      </c>
      <c r="D6051" s="1" t="s">
        <v>42</v>
      </c>
      <c r="E6051" s="1" t="s">
        <v>43</v>
      </c>
      <c r="F6051" s="1" t="s">
        <v>22</v>
      </c>
      <c r="G6051" s="1" t="s">
        <v>37</v>
      </c>
      <c r="H6051">
        <v>24.78</v>
      </c>
      <c r="I6051">
        <v>7</v>
      </c>
      <c r="J6051">
        <v>173.49</v>
      </c>
      <c r="K6051" s="11">
        <v>0.2</v>
      </c>
      <c r="L6051">
        <v>54.22</v>
      </c>
      <c r="M6051">
        <v>119.27</v>
      </c>
      <c r="N6051" s="11">
        <v>0.31</v>
      </c>
      <c r="O6051">
        <v>19.521999999999998</v>
      </c>
      <c r="P6051" t="str">
        <f>IF(OR(SampleSuperstore[[#This Row],[Total Sales]]&gt;'Check Outliers'!$M$7,SampleSuperstore[[#This Row],[Total Sales]]&lt;'Check Outliers'!$M$8),"Outlier","normal")</f>
        <v>normal</v>
      </c>
      <c r="Q6051" t="str">
        <f>IF(OR(SampleSuperstore[[#This Row],[Profit]]&gt;'Check Outliers'!$M$15,SampleSuperstore[[#This Row],[Profit]]&lt;'Check Outliers'!$M$16),"outlier","normal")</f>
        <v>normal</v>
      </c>
      <c r="R6051" s="1" t="str">
        <f>IF(OR(SampleSuperstore[[#This Row],[Cogs]]&gt;'Check Outliers'!$M$23,SampleSuperstore[[#This Row],[Cogs]]&lt;'Check Outliers'!$M$24),"outlier","normal")</f>
        <v>normal</v>
      </c>
    </row>
    <row r="6052" spans="1:18" x14ac:dyDescent="0.3">
      <c r="A6052" s="1" t="s">
        <v>24</v>
      </c>
      <c r="B6052" s="1" t="s">
        <v>11</v>
      </c>
      <c r="C6052" s="1" t="s">
        <v>237</v>
      </c>
      <c r="D6052" s="1" t="s">
        <v>45</v>
      </c>
      <c r="E6052" s="1" t="s">
        <v>43</v>
      </c>
      <c r="F6052" s="1" t="s">
        <v>22</v>
      </c>
      <c r="G6052" s="1" t="s">
        <v>30</v>
      </c>
      <c r="H6052">
        <v>11.55</v>
      </c>
      <c r="I6052">
        <v>5</v>
      </c>
      <c r="J6052">
        <v>57.75</v>
      </c>
      <c r="K6052" s="11">
        <v>0</v>
      </c>
      <c r="L6052">
        <v>16.170000000000002</v>
      </c>
      <c r="M6052">
        <v>41.58</v>
      </c>
      <c r="N6052" s="11">
        <v>0.28000000000000003</v>
      </c>
      <c r="O6052">
        <v>16.170000000000002</v>
      </c>
      <c r="P6052" t="str">
        <f>IF(OR(SampleSuperstore[[#This Row],[Total Sales]]&gt;'Check Outliers'!$M$7,SampleSuperstore[[#This Row],[Total Sales]]&lt;'Check Outliers'!$M$8),"Outlier","normal")</f>
        <v>normal</v>
      </c>
      <c r="Q6052" t="str">
        <f>IF(OR(SampleSuperstore[[#This Row],[Profit]]&gt;'Check Outliers'!$M$15,SampleSuperstore[[#This Row],[Profit]]&lt;'Check Outliers'!$M$16),"outlier","normal")</f>
        <v>normal</v>
      </c>
      <c r="R6052" s="1" t="str">
        <f>IF(OR(SampleSuperstore[[#This Row],[Cogs]]&gt;'Check Outliers'!$M$23,SampleSuperstore[[#This Row],[Cogs]]&lt;'Check Outliers'!$M$24),"outlier","normal")</f>
        <v>normal</v>
      </c>
    </row>
    <row r="6053" spans="1:18" hidden="1" x14ac:dyDescent="0.3">
      <c r="A6053" s="1" t="s">
        <v>24</v>
      </c>
      <c r="B6053" s="1" t="s">
        <v>11</v>
      </c>
      <c r="C6053" s="1" t="s">
        <v>237</v>
      </c>
      <c r="D6053" s="1" t="s">
        <v>45</v>
      </c>
      <c r="E6053" s="1" t="s">
        <v>43</v>
      </c>
      <c r="F6053" s="1" t="s">
        <v>22</v>
      </c>
      <c r="G6053" s="1" t="s">
        <v>34</v>
      </c>
      <c r="H6053">
        <v>54.48</v>
      </c>
      <c r="I6053">
        <v>5</v>
      </c>
      <c r="J6053">
        <v>272.39999999999998</v>
      </c>
      <c r="K6053" s="1">
        <v>0</v>
      </c>
      <c r="L6053">
        <v>76.27</v>
      </c>
      <c r="M6053">
        <v>196.13</v>
      </c>
      <c r="N6053">
        <v>0.28000000000000003</v>
      </c>
      <c r="O6053">
        <v>76.27</v>
      </c>
      <c r="P6053" t="str">
        <f>IF(OR(SampleSuperstore[[#This Row],[Total Sales]]&gt;'Check Outliers'!$M$7,SampleSuperstore[[#This Row],[Total Sales]]&lt;'Check Outliers'!$M$8),"Outlier","normal")</f>
        <v>normal</v>
      </c>
      <c r="Q6053" t="str">
        <f>IF(OR(SampleSuperstore[[#This Row],[Profit]]&gt;'Check Outliers'!$M$15,SampleSuperstore[[#This Row],[Profit]]&lt;'Check Outliers'!$M$16),"outlier","normal")</f>
        <v>outlier</v>
      </c>
      <c r="R6053" s="1" t="str">
        <f>IF(OR(SampleSuperstore[[#This Row],[Cogs]]&gt;'Check Outliers'!$M$23,SampleSuperstore[[#This Row],[Cogs]]&lt;'Check Outliers'!$M$24),"outlier","normal")</f>
        <v>normal</v>
      </c>
    </row>
    <row r="6054" spans="1:18" x14ac:dyDescent="0.3">
      <c r="A6054" s="1" t="s">
        <v>10</v>
      </c>
      <c r="B6054" s="1" t="s">
        <v>40</v>
      </c>
      <c r="C6054" s="1" t="s">
        <v>231</v>
      </c>
      <c r="D6054" s="1" t="s">
        <v>100</v>
      </c>
      <c r="E6054" s="1" t="s">
        <v>53</v>
      </c>
      <c r="F6054" s="1" t="s">
        <v>22</v>
      </c>
      <c r="G6054" s="1" t="s">
        <v>37</v>
      </c>
      <c r="H6054">
        <v>3.98</v>
      </c>
      <c r="I6054">
        <v>3</v>
      </c>
      <c r="J6054">
        <v>11.95</v>
      </c>
      <c r="K6054" s="11">
        <v>0.2</v>
      </c>
      <c r="L6054">
        <v>4.03</v>
      </c>
      <c r="M6054">
        <v>7.92</v>
      </c>
      <c r="N6054" s="11">
        <v>0.34</v>
      </c>
      <c r="O6054">
        <v>1.6400000000000001</v>
      </c>
      <c r="P6054" t="str">
        <f>IF(OR(SampleSuperstore[[#This Row],[Total Sales]]&gt;'Check Outliers'!$M$7,SampleSuperstore[[#This Row],[Total Sales]]&lt;'Check Outliers'!$M$8),"Outlier","normal")</f>
        <v>normal</v>
      </c>
      <c r="Q6054" t="str">
        <f>IF(OR(SampleSuperstore[[#This Row],[Profit]]&gt;'Check Outliers'!$M$15,SampleSuperstore[[#This Row],[Profit]]&lt;'Check Outliers'!$M$16),"outlier","normal")</f>
        <v>normal</v>
      </c>
      <c r="R6054" s="1" t="str">
        <f>IF(OR(SampleSuperstore[[#This Row],[Cogs]]&gt;'Check Outliers'!$M$23,SampleSuperstore[[#This Row],[Cogs]]&lt;'Check Outliers'!$M$24),"outlier","normal")</f>
        <v>normal</v>
      </c>
    </row>
    <row r="6055" spans="1:18" x14ac:dyDescent="0.3">
      <c r="A6055" s="1" t="s">
        <v>10</v>
      </c>
      <c r="B6055" s="1" t="s">
        <v>40</v>
      </c>
      <c r="C6055" s="1" t="s">
        <v>231</v>
      </c>
      <c r="D6055" s="1" t="s">
        <v>100</v>
      </c>
      <c r="E6055" s="1" t="s">
        <v>53</v>
      </c>
      <c r="F6055" s="1" t="s">
        <v>15</v>
      </c>
      <c r="G6055" s="1" t="s">
        <v>29</v>
      </c>
      <c r="H6055">
        <v>7</v>
      </c>
      <c r="I6055">
        <v>4</v>
      </c>
      <c r="J6055">
        <v>28</v>
      </c>
      <c r="K6055" s="11">
        <v>0.2</v>
      </c>
      <c r="L6055">
        <v>7.7</v>
      </c>
      <c r="M6055">
        <v>20.3</v>
      </c>
      <c r="N6055" s="11">
        <v>0.28000000000000003</v>
      </c>
      <c r="O6055">
        <v>2.0999999999999996</v>
      </c>
      <c r="P6055" t="str">
        <f>IF(OR(SampleSuperstore[[#This Row],[Total Sales]]&gt;'Check Outliers'!$M$7,SampleSuperstore[[#This Row],[Total Sales]]&lt;'Check Outliers'!$M$8),"Outlier","normal")</f>
        <v>normal</v>
      </c>
      <c r="Q6055" t="str">
        <f>IF(OR(SampleSuperstore[[#This Row],[Profit]]&gt;'Check Outliers'!$M$15,SampleSuperstore[[#This Row],[Profit]]&lt;'Check Outliers'!$M$16),"outlier","normal")</f>
        <v>normal</v>
      </c>
      <c r="R6055" s="1" t="str">
        <f>IF(OR(SampleSuperstore[[#This Row],[Cogs]]&gt;'Check Outliers'!$M$23,SampleSuperstore[[#This Row],[Cogs]]&lt;'Check Outliers'!$M$24),"outlier","normal")</f>
        <v>normal</v>
      </c>
    </row>
    <row r="6056" spans="1:18" x14ac:dyDescent="0.3">
      <c r="A6056" s="1" t="s">
        <v>10</v>
      </c>
      <c r="B6056" s="1" t="s">
        <v>40</v>
      </c>
      <c r="C6056" s="1" t="s">
        <v>231</v>
      </c>
      <c r="D6056" s="1" t="s">
        <v>100</v>
      </c>
      <c r="E6056" s="1" t="s">
        <v>53</v>
      </c>
      <c r="F6056" s="1" t="s">
        <v>22</v>
      </c>
      <c r="G6056" s="1" t="s">
        <v>33</v>
      </c>
      <c r="H6056">
        <v>1.74</v>
      </c>
      <c r="I6056">
        <v>7</v>
      </c>
      <c r="J6056">
        <v>12.2</v>
      </c>
      <c r="K6056" s="11">
        <v>0.7</v>
      </c>
      <c r="L6056">
        <v>-9.76</v>
      </c>
      <c r="M6056">
        <v>21.96</v>
      </c>
      <c r="N6056" s="11">
        <v>-0.8</v>
      </c>
      <c r="O6056">
        <v>-18.299999999999997</v>
      </c>
      <c r="P6056" t="str">
        <f>IF(OR(SampleSuperstore[[#This Row],[Total Sales]]&gt;'Check Outliers'!$M$7,SampleSuperstore[[#This Row],[Total Sales]]&lt;'Check Outliers'!$M$8),"Outlier","normal")</f>
        <v>normal</v>
      </c>
      <c r="Q6056" t="str">
        <f>IF(OR(SampleSuperstore[[#This Row],[Profit]]&gt;'Check Outliers'!$M$15,SampleSuperstore[[#This Row],[Profit]]&lt;'Check Outliers'!$M$16),"outlier","normal")</f>
        <v>normal</v>
      </c>
      <c r="R6056" s="1" t="str">
        <f>IF(OR(SampleSuperstore[[#This Row],[Cogs]]&gt;'Check Outliers'!$M$23,SampleSuperstore[[#This Row],[Cogs]]&lt;'Check Outliers'!$M$24),"outlier","normal")</f>
        <v>normal</v>
      </c>
    </row>
    <row r="6057" spans="1:18" x14ac:dyDescent="0.3">
      <c r="A6057" s="1" t="s">
        <v>58</v>
      </c>
      <c r="B6057" s="1" t="s">
        <v>11</v>
      </c>
      <c r="C6057" s="1" t="s">
        <v>466</v>
      </c>
      <c r="D6057" s="1" t="s">
        <v>42</v>
      </c>
      <c r="E6057" s="1" t="s">
        <v>43</v>
      </c>
      <c r="F6057" s="1" t="s">
        <v>22</v>
      </c>
      <c r="G6057" s="1" t="s">
        <v>33</v>
      </c>
      <c r="H6057">
        <v>2.0699999999999998</v>
      </c>
      <c r="I6057">
        <v>1</v>
      </c>
      <c r="J6057">
        <v>2.0699999999999998</v>
      </c>
      <c r="K6057" s="11">
        <v>0.8</v>
      </c>
      <c r="L6057">
        <v>-3.41</v>
      </c>
      <c r="M6057">
        <v>5.48</v>
      </c>
      <c r="N6057" s="11">
        <v>-1.65</v>
      </c>
      <c r="O6057">
        <v>-5.0659999999999998</v>
      </c>
      <c r="P6057" t="str">
        <f>IF(OR(SampleSuperstore[[#This Row],[Total Sales]]&gt;'Check Outliers'!$M$7,SampleSuperstore[[#This Row],[Total Sales]]&lt;'Check Outliers'!$M$8),"Outlier","normal")</f>
        <v>normal</v>
      </c>
      <c r="Q6057" t="str">
        <f>IF(OR(SampleSuperstore[[#This Row],[Profit]]&gt;'Check Outliers'!$M$15,SampleSuperstore[[#This Row],[Profit]]&lt;'Check Outliers'!$M$16),"outlier","normal")</f>
        <v>normal</v>
      </c>
      <c r="R6057" s="1" t="str">
        <f>IF(OR(SampleSuperstore[[#This Row],[Cogs]]&gt;'Check Outliers'!$M$23,SampleSuperstore[[#This Row],[Cogs]]&lt;'Check Outliers'!$M$24),"outlier","normal")</f>
        <v>normal</v>
      </c>
    </row>
    <row r="6058" spans="1:18" x14ac:dyDescent="0.3">
      <c r="A6058" s="1" t="s">
        <v>58</v>
      </c>
      <c r="B6058" s="1" t="s">
        <v>11</v>
      </c>
      <c r="C6058" s="1" t="s">
        <v>466</v>
      </c>
      <c r="D6058" s="1" t="s">
        <v>42</v>
      </c>
      <c r="E6058" s="1" t="s">
        <v>43</v>
      </c>
      <c r="F6058" s="1" t="s">
        <v>22</v>
      </c>
      <c r="G6058" s="1" t="s">
        <v>37</v>
      </c>
      <c r="H6058">
        <v>10.48</v>
      </c>
      <c r="I6058">
        <v>8</v>
      </c>
      <c r="J6058">
        <v>83.84</v>
      </c>
      <c r="K6058" s="11">
        <v>0.2</v>
      </c>
      <c r="L6058">
        <v>30.39</v>
      </c>
      <c r="M6058">
        <v>53.45</v>
      </c>
      <c r="N6058" s="11">
        <v>0.36</v>
      </c>
      <c r="O6058">
        <v>13.622</v>
      </c>
      <c r="P6058" t="str">
        <f>IF(OR(SampleSuperstore[[#This Row],[Total Sales]]&gt;'Check Outliers'!$M$7,SampleSuperstore[[#This Row],[Total Sales]]&lt;'Check Outliers'!$M$8),"Outlier","normal")</f>
        <v>normal</v>
      </c>
      <c r="Q6058" t="str">
        <f>IF(OR(SampleSuperstore[[#This Row],[Profit]]&gt;'Check Outliers'!$M$15,SampleSuperstore[[#This Row],[Profit]]&lt;'Check Outliers'!$M$16),"outlier","normal")</f>
        <v>normal</v>
      </c>
      <c r="R6058" s="1" t="str">
        <f>IF(OR(SampleSuperstore[[#This Row],[Cogs]]&gt;'Check Outliers'!$M$23,SampleSuperstore[[#This Row],[Cogs]]&lt;'Check Outliers'!$M$24),"outlier","normal")</f>
        <v>normal</v>
      </c>
    </row>
    <row r="6059" spans="1:18" x14ac:dyDescent="0.3">
      <c r="A6059" s="1" t="s">
        <v>24</v>
      </c>
      <c r="B6059" s="1" t="s">
        <v>40</v>
      </c>
      <c r="C6059" s="1" t="s">
        <v>71</v>
      </c>
      <c r="D6059" s="1" t="s">
        <v>72</v>
      </c>
      <c r="E6059" s="1" t="s">
        <v>53</v>
      </c>
      <c r="F6059" s="1" t="s">
        <v>22</v>
      </c>
      <c r="G6059" s="1" t="s">
        <v>56</v>
      </c>
      <c r="H6059">
        <v>5.68</v>
      </c>
      <c r="I6059">
        <v>2</v>
      </c>
      <c r="J6059">
        <v>11.36</v>
      </c>
      <c r="K6059" s="11">
        <v>0</v>
      </c>
      <c r="L6059">
        <v>5.34</v>
      </c>
      <c r="M6059">
        <v>6.02</v>
      </c>
      <c r="N6059" s="11">
        <v>0.47</v>
      </c>
      <c r="O6059">
        <v>5.34</v>
      </c>
      <c r="P6059" t="str">
        <f>IF(OR(SampleSuperstore[[#This Row],[Total Sales]]&gt;'Check Outliers'!$M$7,SampleSuperstore[[#This Row],[Total Sales]]&lt;'Check Outliers'!$M$8),"Outlier","normal")</f>
        <v>normal</v>
      </c>
      <c r="Q6059" t="str">
        <f>IF(OR(SampleSuperstore[[#This Row],[Profit]]&gt;'Check Outliers'!$M$15,SampleSuperstore[[#This Row],[Profit]]&lt;'Check Outliers'!$M$16),"outlier","normal")</f>
        <v>normal</v>
      </c>
      <c r="R6059" s="1" t="str">
        <f>IF(OR(SampleSuperstore[[#This Row],[Cogs]]&gt;'Check Outliers'!$M$23,SampleSuperstore[[#This Row],[Cogs]]&lt;'Check Outliers'!$M$24),"outlier","normal")</f>
        <v>normal</v>
      </c>
    </row>
    <row r="6060" spans="1:18" x14ac:dyDescent="0.3">
      <c r="A6060" s="1" t="s">
        <v>24</v>
      </c>
      <c r="B6060" s="1" t="s">
        <v>40</v>
      </c>
      <c r="C6060" s="1" t="s">
        <v>71</v>
      </c>
      <c r="D6060" s="1" t="s">
        <v>72</v>
      </c>
      <c r="E6060" s="1" t="s">
        <v>53</v>
      </c>
      <c r="F6060" s="1" t="s">
        <v>22</v>
      </c>
      <c r="G6060" s="1" t="s">
        <v>37</v>
      </c>
      <c r="H6060">
        <v>7.28</v>
      </c>
      <c r="I6060">
        <v>5</v>
      </c>
      <c r="J6060">
        <v>36.4</v>
      </c>
      <c r="K6060" s="11">
        <v>0</v>
      </c>
      <c r="L6060">
        <v>17.47</v>
      </c>
      <c r="M6060">
        <v>18.93</v>
      </c>
      <c r="N6060" s="11">
        <v>0.48</v>
      </c>
      <c r="O6060">
        <v>17.47</v>
      </c>
      <c r="P6060" t="str">
        <f>IF(OR(SampleSuperstore[[#This Row],[Total Sales]]&gt;'Check Outliers'!$M$7,SampleSuperstore[[#This Row],[Total Sales]]&lt;'Check Outliers'!$M$8),"Outlier","normal")</f>
        <v>normal</v>
      </c>
      <c r="Q6060" t="str">
        <f>IF(OR(SampleSuperstore[[#This Row],[Profit]]&gt;'Check Outliers'!$M$15,SampleSuperstore[[#This Row],[Profit]]&lt;'Check Outliers'!$M$16),"outlier","normal")</f>
        <v>normal</v>
      </c>
      <c r="R6060" s="1" t="str">
        <f>IF(OR(SampleSuperstore[[#This Row],[Cogs]]&gt;'Check Outliers'!$M$23,SampleSuperstore[[#This Row],[Cogs]]&lt;'Check Outliers'!$M$24),"outlier","normal")</f>
        <v>normal</v>
      </c>
    </row>
    <row r="6061" spans="1:18" x14ac:dyDescent="0.3">
      <c r="A6061" s="1" t="s">
        <v>24</v>
      </c>
      <c r="B6061" s="1" t="s">
        <v>11</v>
      </c>
      <c r="C6061" s="1" t="s">
        <v>51</v>
      </c>
      <c r="D6061" s="1" t="s">
        <v>52</v>
      </c>
      <c r="E6061" s="1" t="s">
        <v>53</v>
      </c>
      <c r="F6061" s="1" t="s">
        <v>31</v>
      </c>
      <c r="G6061" s="1" t="s">
        <v>55</v>
      </c>
      <c r="H6061">
        <v>13.98</v>
      </c>
      <c r="I6061">
        <v>2</v>
      </c>
      <c r="J6061">
        <v>27.97</v>
      </c>
      <c r="K6061" s="11">
        <v>0.2</v>
      </c>
      <c r="L6061">
        <v>6.99</v>
      </c>
      <c r="M6061">
        <v>20.98</v>
      </c>
      <c r="N6061" s="11">
        <v>0.25</v>
      </c>
      <c r="O6061">
        <v>1.3959999999999999</v>
      </c>
      <c r="P6061" t="str">
        <f>IF(OR(SampleSuperstore[[#This Row],[Total Sales]]&gt;'Check Outliers'!$M$7,SampleSuperstore[[#This Row],[Total Sales]]&lt;'Check Outliers'!$M$8),"Outlier","normal")</f>
        <v>normal</v>
      </c>
      <c r="Q6061" t="str">
        <f>IF(OR(SampleSuperstore[[#This Row],[Profit]]&gt;'Check Outliers'!$M$15,SampleSuperstore[[#This Row],[Profit]]&lt;'Check Outliers'!$M$16),"outlier","normal")</f>
        <v>normal</v>
      </c>
      <c r="R6061" s="1" t="str">
        <f>IF(OR(SampleSuperstore[[#This Row],[Cogs]]&gt;'Check Outliers'!$M$23,SampleSuperstore[[#This Row],[Cogs]]&lt;'Check Outliers'!$M$24),"outlier","normal")</f>
        <v>normal</v>
      </c>
    </row>
    <row r="6062" spans="1:18" x14ac:dyDescent="0.3">
      <c r="A6062" s="1" t="s">
        <v>24</v>
      </c>
      <c r="B6062" s="1" t="s">
        <v>40</v>
      </c>
      <c r="C6062" s="1" t="s">
        <v>88</v>
      </c>
      <c r="D6062" s="1" t="s">
        <v>72</v>
      </c>
      <c r="E6062" s="1" t="s">
        <v>53</v>
      </c>
      <c r="F6062" s="1" t="s">
        <v>22</v>
      </c>
      <c r="G6062" s="1" t="s">
        <v>28</v>
      </c>
      <c r="H6062">
        <v>35.51</v>
      </c>
      <c r="I6062">
        <v>4</v>
      </c>
      <c r="J6062">
        <v>142.04</v>
      </c>
      <c r="K6062" s="11">
        <v>0</v>
      </c>
      <c r="L6062">
        <v>38.35</v>
      </c>
      <c r="M6062">
        <v>103.69</v>
      </c>
      <c r="N6062" s="11">
        <v>0.27</v>
      </c>
      <c r="O6062">
        <v>38.35</v>
      </c>
      <c r="P6062" t="str">
        <f>IF(OR(SampleSuperstore[[#This Row],[Total Sales]]&gt;'Check Outliers'!$M$7,SampleSuperstore[[#This Row],[Total Sales]]&lt;'Check Outliers'!$M$8),"Outlier","normal")</f>
        <v>normal</v>
      </c>
      <c r="Q6062" t="str">
        <f>IF(OR(SampleSuperstore[[#This Row],[Profit]]&gt;'Check Outliers'!$M$15,SampleSuperstore[[#This Row],[Profit]]&lt;'Check Outliers'!$M$16),"outlier","normal")</f>
        <v>normal</v>
      </c>
      <c r="R6062" s="1" t="str">
        <f>IF(OR(SampleSuperstore[[#This Row],[Cogs]]&gt;'Check Outliers'!$M$23,SampleSuperstore[[#This Row],[Cogs]]&lt;'Check Outliers'!$M$24),"outlier","normal")</f>
        <v>normal</v>
      </c>
    </row>
    <row r="6063" spans="1:18" x14ac:dyDescent="0.3">
      <c r="A6063" s="1" t="s">
        <v>24</v>
      </c>
      <c r="B6063" s="1" t="s">
        <v>40</v>
      </c>
      <c r="C6063" s="1" t="s">
        <v>88</v>
      </c>
      <c r="D6063" s="1" t="s">
        <v>72</v>
      </c>
      <c r="E6063" s="1" t="s">
        <v>53</v>
      </c>
      <c r="F6063" s="1" t="s">
        <v>22</v>
      </c>
      <c r="G6063" s="1" t="s">
        <v>30</v>
      </c>
      <c r="H6063">
        <v>4.8899999999999997</v>
      </c>
      <c r="I6063">
        <v>3</v>
      </c>
      <c r="J6063">
        <v>14.67</v>
      </c>
      <c r="K6063" s="11">
        <v>0</v>
      </c>
      <c r="L6063">
        <v>6.01</v>
      </c>
      <c r="M6063">
        <v>8.66</v>
      </c>
      <c r="N6063" s="11">
        <v>0.41</v>
      </c>
      <c r="O6063">
        <v>6.01</v>
      </c>
      <c r="P6063" t="str">
        <f>IF(OR(SampleSuperstore[[#This Row],[Total Sales]]&gt;'Check Outliers'!$M$7,SampleSuperstore[[#This Row],[Total Sales]]&lt;'Check Outliers'!$M$8),"Outlier","normal")</f>
        <v>normal</v>
      </c>
      <c r="Q6063" t="str">
        <f>IF(OR(SampleSuperstore[[#This Row],[Profit]]&gt;'Check Outliers'!$M$15,SampleSuperstore[[#This Row],[Profit]]&lt;'Check Outliers'!$M$16),"outlier","normal")</f>
        <v>normal</v>
      </c>
      <c r="R6063" s="1" t="str">
        <f>IF(OR(SampleSuperstore[[#This Row],[Cogs]]&gt;'Check Outliers'!$M$23,SampleSuperstore[[#This Row],[Cogs]]&lt;'Check Outliers'!$M$24),"outlier","normal")</f>
        <v>normal</v>
      </c>
    </row>
    <row r="6064" spans="1:18" hidden="1" x14ac:dyDescent="0.3">
      <c r="A6064" s="1" t="s">
        <v>10</v>
      </c>
      <c r="B6064" s="1" t="s">
        <v>11</v>
      </c>
      <c r="C6064" s="1" t="s">
        <v>140</v>
      </c>
      <c r="D6064" s="1" t="s">
        <v>20</v>
      </c>
      <c r="E6064" s="1" t="s">
        <v>21</v>
      </c>
      <c r="F6064" s="1" t="s">
        <v>31</v>
      </c>
      <c r="G6064" s="1" t="s">
        <v>158</v>
      </c>
      <c r="H6064">
        <v>239.99</v>
      </c>
      <c r="I6064">
        <v>5</v>
      </c>
      <c r="J6064">
        <v>1199.96</v>
      </c>
      <c r="K6064" s="1">
        <v>0.2</v>
      </c>
      <c r="L6064">
        <v>224.99</v>
      </c>
      <c r="M6064">
        <v>974.97</v>
      </c>
      <c r="N6064">
        <v>0.19</v>
      </c>
      <c r="O6064">
        <v>-15.00200000000001</v>
      </c>
      <c r="P6064" t="str">
        <f>IF(OR(SampleSuperstore[[#This Row],[Total Sales]]&gt;'Check Outliers'!$M$7,SampleSuperstore[[#This Row],[Total Sales]]&lt;'Check Outliers'!$M$8),"Outlier","normal")</f>
        <v>Outlier</v>
      </c>
      <c r="Q6064" t="str">
        <f>IF(OR(SampleSuperstore[[#This Row],[Profit]]&gt;'Check Outliers'!$M$15,SampleSuperstore[[#This Row],[Profit]]&lt;'Check Outliers'!$M$16),"outlier","normal")</f>
        <v>outlier</v>
      </c>
      <c r="R6064" s="1" t="str">
        <f>IF(OR(SampleSuperstore[[#This Row],[Cogs]]&gt;'Check Outliers'!$M$23,SampleSuperstore[[#This Row],[Cogs]]&lt;'Check Outliers'!$M$24),"outlier","normal")</f>
        <v>outlier</v>
      </c>
    </row>
    <row r="6065" spans="1:18" x14ac:dyDescent="0.3">
      <c r="A6065" s="1" t="s">
        <v>10</v>
      </c>
      <c r="B6065" s="1" t="s">
        <v>11</v>
      </c>
      <c r="C6065" s="1" t="s">
        <v>140</v>
      </c>
      <c r="D6065" s="1" t="s">
        <v>20</v>
      </c>
      <c r="E6065" s="1" t="s">
        <v>21</v>
      </c>
      <c r="F6065" s="1" t="s">
        <v>22</v>
      </c>
      <c r="G6065" s="1" t="s">
        <v>37</v>
      </c>
      <c r="H6065">
        <v>4.2</v>
      </c>
      <c r="I6065">
        <v>3</v>
      </c>
      <c r="J6065">
        <v>12.6</v>
      </c>
      <c r="K6065" s="11">
        <v>0</v>
      </c>
      <c r="L6065">
        <v>6.17</v>
      </c>
      <c r="M6065">
        <v>6.43</v>
      </c>
      <c r="N6065" s="11">
        <v>0.49</v>
      </c>
      <c r="O6065">
        <v>6.17</v>
      </c>
      <c r="P6065" t="str">
        <f>IF(OR(SampleSuperstore[[#This Row],[Total Sales]]&gt;'Check Outliers'!$M$7,SampleSuperstore[[#This Row],[Total Sales]]&lt;'Check Outliers'!$M$8),"Outlier","normal")</f>
        <v>normal</v>
      </c>
      <c r="Q6065" t="str">
        <f>IF(OR(SampleSuperstore[[#This Row],[Profit]]&gt;'Check Outliers'!$M$15,SampleSuperstore[[#This Row],[Profit]]&lt;'Check Outliers'!$M$16),"outlier","normal")</f>
        <v>normal</v>
      </c>
      <c r="R6065" s="1" t="str">
        <f>IF(OR(SampleSuperstore[[#This Row],[Cogs]]&gt;'Check Outliers'!$M$23,SampleSuperstore[[#This Row],[Cogs]]&lt;'Check Outliers'!$M$24),"outlier","normal")</f>
        <v>normal</v>
      </c>
    </row>
    <row r="6066" spans="1:18" x14ac:dyDescent="0.3">
      <c r="A6066" s="1" t="s">
        <v>10</v>
      </c>
      <c r="B6066" s="1" t="s">
        <v>11</v>
      </c>
      <c r="C6066" s="1" t="s">
        <v>140</v>
      </c>
      <c r="D6066" s="1" t="s">
        <v>20</v>
      </c>
      <c r="E6066" s="1" t="s">
        <v>21</v>
      </c>
      <c r="F6066" s="1" t="s">
        <v>22</v>
      </c>
      <c r="G6066" s="1" t="s">
        <v>37</v>
      </c>
      <c r="H6066">
        <v>5.98</v>
      </c>
      <c r="I6066">
        <v>3</v>
      </c>
      <c r="J6066">
        <v>17.940000000000001</v>
      </c>
      <c r="K6066" s="11">
        <v>0</v>
      </c>
      <c r="L6066">
        <v>8.07</v>
      </c>
      <c r="M6066">
        <v>9.8699999999999992</v>
      </c>
      <c r="N6066" s="11">
        <v>0.45</v>
      </c>
      <c r="O6066">
        <v>8.07</v>
      </c>
      <c r="P6066" t="str">
        <f>IF(OR(SampleSuperstore[[#This Row],[Total Sales]]&gt;'Check Outliers'!$M$7,SampleSuperstore[[#This Row],[Total Sales]]&lt;'Check Outliers'!$M$8),"Outlier","normal")</f>
        <v>normal</v>
      </c>
      <c r="Q6066" t="str">
        <f>IF(OR(SampleSuperstore[[#This Row],[Profit]]&gt;'Check Outliers'!$M$15,SampleSuperstore[[#This Row],[Profit]]&lt;'Check Outliers'!$M$16),"outlier","normal")</f>
        <v>normal</v>
      </c>
      <c r="R6066" s="1" t="str">
        <f>IF(OR(SampleSuperstore[[#This Row],[Cogs]]&gt;'Check Outliers'!$M$23,SampleSuperstore[[#This Row],[Cogs]]&lt;'Check Outliers'!$M$24),"outlier","normal")</f>
        <v>normal</v>
      </c>
    </row>
    <row r="6067" spans="1:18" x14ac:dyDescent="0.3">
      <c r="A6067" s="1" t="s">
        <v>58</v>
      </c>
      <c r="B6067" s="1" t="s">
        <v>11</v>
      </c>
      <c r="C6067" s="1" t="s">
        <v>51</v>
      </c>
      <c r="D6067" s="1" t="s">
        <v>52</v>
      </c>
      <c r="E6067" s="1" t="s">
        <v>53</v>
      </c>
      <c r="F6067" s="1" t="s">
        <v>22</v>
      </c>
      <c r="G6067" s="1" t="s">
        <v>23</v>
      </c>
      <c r="H6067">
        <v>3.98</v>
      </c>
      <c r="I6067">
        <v>6</v>
      </c>
      <c r="J6067">
        <v>23.9</v>
      </c>
      <c r="K6067" s="11">
        <v>0.2</v>
      </c>
      <c r="L6067">
        <v>7.77</v>
      </c>
      <c r="M6067">
        <v>16.13</v>
      </c>
      <c r="N6067" s="11">
        <v>0.33</v>
      </c>
      <c r="O6067">
        <v>2.9899999999999993</v>
      </c>
      <c r="P6067" t="str">
        <f>IF(OR(SampleSuperstore[[#This Row],[Total Sales]]&gt;'Check Outliers'!$M$7,SampleSuperstore[[#This Row],[Total Sales]]&lt;'Check Outliers'!$M$8),"Outlier","normal")</f>
        <v>normal</v>
      </c>
      <c r="Q6067" t="str">
        <f>IF(OR(SampleSuperstore[[#This Row],[Profit]]&gt;'Check Outliers'!$M$15,SampleSuperstore[[#This Row],[Profit]]&lt;'Check Outliers'!$M$16),"outlier","normal")</f>
        <v>normal</v>
      </c>
      <c r="R6067" s="1" t="str">
        <f>IF(OR(SampleSuperstore[[#This Row],[Cogs]]&gt;'Check Outliers'!$M$23,SampleSuperstore[[#This Row],[Cogs]]&lt;'Check Outliers'!$M$24),"outlier","normal")</f>
        <v>normal</v>
      </c>
    </row>
    <row r="6068" spans="1:18" x14ac:dyDescent="0.3">
      <c r="A6068" s="1" t="s">
        <v>24</v>
      </c>
      <c r="B6068" s="1" t="s">
        <v>11</v>
      </c>
      <c r="C6068" s="1" t="s">
        <v>551</v>
      </c>
      <c r="D6068" s="1" t="s">
        <v>82</v>
      </c>
      <c r="E6068" s="1" t="s">
        <v>14</v>
      </c>
      <c r="F6068" s="1" t="s">
        <v>22</v>
      </c>
      <c r="G6068" s="1" t="s">
        <v>106</v>
      </c>
      <c r="H6068">
        <v>11.12</v>
      </c>
      <c r="I6068">
        <v>8</v>
      </c>
      <c r="J6068">
        <v>88.96</v>
      </c>
      <c r="K6068" s="11">
        <v>0.2</v>
      </c>
      <c r="L6068">
        <v>10.01</v>
      </c>
      <c r="M6068">
        <v>78.95</v>
      </c>
      <c r="N6068" s="11">
        <v>0.11</v>
      </c>
      <c r="O6068">
        <v>-7.7819999999999983</v>
      </c>
      <c r="P6068" t="str">
        <f>IF(OR(SampleSuperstore[[#This Row],[Total Sales]]&gt;'Check Outliers'!$M$7,SampleSuperstore[[#This Row],[Total Sales]]&lt;'Check Outliers'!$M$8),"Outlier","normal")</f>
        <v>normal</v>
      </c>
      <c r="Q6068" t="str">
        <f>IF(OR(SampleSuperstore[[#This Row],[Profit]]&gt;'Check Outliers'!$M$15,SampleSuperstore[[#This Row],[Profit]]&lt;'Check Outliers'!$M$16),"outlier","normal")</f>
        <v>normal</v>
      </c>
      <c r="R6068" s="1" t="str">
        <f>IF(OR(SampleSuperstore[[#This Row],[Cogs]]&gt;'Check Outliers'!$M$23,SampleSuperstore[[#This Row],[Cogs]]&lt;'Check Outliers'!$M$24),"outlier","normal")</f>
        <v>normal</v>
      </c>
    </row>
    <row r="6069" spans="1:18" hidden="1" x14ac:dyDescent="0.3">
      <c r="A6069" s="1" t="s">
        <v>24</v>
      </c>
      <c r="B6069" s="1" t="s">
        <v>40</v>
      </c>
      <c r="C6069" s="1" t="s">
        <v>150</v>
      </c>
      <c r="D6069" s="1" t="s">
        <v>20</v>
      </c>
      <c r="E6069" s="1" t="s">
        <v>21</v>
      </c>
      <c r="F6069" s="1" t="s">
        <v>15</v>
      </c>
      <c r="G6069" s="1" t="s">
        <v>17</v>
      </c>
      <c r="H6069">
        <v>64.78</v>
      </c>
      <c r="I6069">
        <v>8</v>
      </c>
      <c r="J6069">
        <v>518.27</v>
      </c>
      <c r="K6069" s="1">
        <v>0.2</v>
      </c>
      <c r="L6069">
        <v>-97.18</v>
      </c>
      <c r="M6069">
        <v>615.45000000000005</v>
      </c>
      <c r="N6069">
        <v>-0.19</v>
      </c>
      <c r="O6069">
        <v>-200.834</v>
      </c>
      <c r="P6069" t="str">
        <f>IF(OR(SampleSuperstore[[#This Row],[Total Sales]]&gt;'Check Outliers'!$M$7,SampleSuperstore[[#This Row],[Total Sales]]&lt;'Check Outliers'!$M$8),"Outlier","normal")</f>
        <v>Outlier</v>
      </c>
      <c r="Q6069" t="str">
        <f>IF(OR(SampleSuperstore[[#This Row],[Profit]]&gt;'Check Outliers'!$M$15,SampleSuperstore[[#This Row],[Profit]]&lt;'Check Outliers'!$M$16),"outlier","normal")</f>
        <v>outlier</v>
      </c>
      <c r="R6069" s="1" t="str">
        <f>IF(OR(SampleSuperstore[[#This Row],[Cogs]]&gt;'Check Outliers'!$M$23,SampleSuperstore[[#This Row],[Cogs]]&lt;'Check Outliers'!$M$24),"outlier","normal")</f>
        <v>outlier</v>
      </c>
    </row>
    <row r="6070" spans="1:18" x14ac:dyDescent="0.3">
      <c r="A6070" s="1" t="s">
        <v>24</v>
      </c>
      <c r="B6070" s="1" t="s">
        <v>40</v>
      </c>
      <c r="C6070" s="1" t="s">
        <v>150</v>
      </c>
      <c r="D6070" s="1" t="s">
        <v>20</v>
      </c>
      <c r="E6070" s="1" t="s">
        <v>21</v>
      </c>
      <c r="F6070" s="1" t="s">
        <v>15</v>
      </c>
      <c r="G6070" s="1" t="s">
        <v>29</v>
      </c>
      <c r="H6070">
        <v>6.98</v>
      </c>
      <c r="I6070">
        <v>1</v>
      </c>
      <c r="J6070">
        <v>6.98</v>
      </c>
      <c r="K6070" s="11">
        <v>0</v>
      </c>
      <c r="L6070">
        <v>3.35</v>
      </c>
      <c r="M6070">
        <v>3.63</v>
      </c>
      <c r="N6070" s="11">
        <v>0.48</v>
      </c>
      <c r="O6070">
        <v>3.35</v>
      </c>
      <c r="P6070" t="str">
        <f>IF(OR(SampleSuperstore[[#This Row],[Total Sales]]&gt;'Check Outliers'!$M$7,SampleSuperstore[[#This Row],[Total Sales]]&lt;'Check Outliers'!$M$8),"Outlier","normal")</f>
        <v>normal</v>
      </c>
      <c r="Q6070" t="str">
        <f>IF(OR(SampleSuperstore[[#This Row],[Profit]]&gt;'Check Outliers'!$M$15,SampleSuperstore[[#This Row],[Profit]]&lt;'Check Outliers'!$M$16),"outlier","normal")</f>
        <v>normal</v>
      </c>
      <c r="R6070" s="1" t="str">
        <f>IF(OR(SampleSuperstore[[#This Row],[Cogs]]&gt;'Check Outliers'!$M$23,SampleSuperstore[[#This Row],[Cogs]]&lt;'Check Outliers'!$M$24),"outlier","normal")</f>
        <v>normal</v>
      </c>
    </row>
    <row r="6071" spans="1:18" x14ac:dyDescent="0.3">
      <c r="A6071" s="1" t="s">
        <v>24</v>
      </c>
      <c r="B6071" s="1" t="s">
        <v>40</v>
      </c>
      <c r="C6071" s="1" t="s">
        <v>150</v>
      </c>
      <c r="D6071" s="1" t="s">
        <v>20</v>
      </c>
      <c r="E6071" s="1" t="s">
        <v>21</v>
      </c>
      <c r="F6071" s="1" t="s">
        <v>31</v>
      </c>
      <c r="G6071" s="1" t="s">
        <v>119</v>
      </c>
      <c r="H6071">
        <v>343.2</v>
      </c>
      <c r="I6071">
        <v>1</v>
      </c>
      <c r="J6071">
        <v>343.2</v>
      </c>
      <c r="K6071" s="11">
        <v>0.2</v>
      </c>
      <c r="L6071">
        <v>38.61</v>
      </c>
      <c r="M6071">
        <v>304.58999999999997</v>
      </c>
      <c r="N6071" s="11">
        <v>0.11</v>
      </c>
      <c r="O6071">
        <v>-30.03</v>
      </c>
      <c r="P6071" t="str">
        <f>IF(OR(SampleSuperstore[[#This Row],[Total Sales]]&gt;'Check Outliers'!$M$7,SampleSuperstore[[#This Row],[Total Sales]]&lt;'Check Outliers'!$M$8),"Outlier","normal")</f>
        <v>normal</v>
      </c>
      <c r="Q6071" t="str">
        <f>IF(OR(SampleSuperstore[[#This Row],[Profit]]&gt;'Check Outliers'!$M$15,SampleSuperstore[[#This Row],[Profit]]&lt;'Check Outliers'!$M$16),"outlier","normal")</f>
        <v>normal</v>
      </c>
      <c r="R6071" s="1" t="str">
        <f>IF(OR(SampleSuperstore[[#This Row],[Cogs]]&gt;'Check Outliers'!$M$23,SampleSuperstore[[#This Row],[Cogs]]&lt;'Check Outliers'!$M$24),"outlier","normal")</f>
        <v>normal</v>
      </c>
    </row>
    <row r="6072" spans="1:18" x14ac:dyDescent="0.3">
      <c r="A6072" s="1" t="s">
        <v>24</v>
      </c>
      <c r="B6072" s="1" t="s">
        <v>18</v>
      </c>
      <c r="C6072" s="1" t="s">
        <v>51</v>
      </c>
      <c r="D6072" s="1" t="s">
        <v>52</v>
      </c>
      <c r="E6072" s="1" t="s">
        <v>53</v>
      </c>
      <c r="F6072" s="1" t="s">
        <v>22</v>
      </c>
      <c r="G6072" s="1" t="s">
        <v>23</v>
      </c>
      <c r="H6072">
        <v>5.85</v>
      </c>
      <c r="I6072">
        <v>3</v>
      </c>
      <c r="J6072">
        <v>17.54</v>
      </c>
      <c r="K6072" s="11">
        <v>0.2</v>
      </c>
      <c r="L6072">
        <v>5.92</v>
      </c>
      <c r="M6072">
        <v>11.62</v>
      </c>
      <c r="N6072" s="11">
        <v>0.34</v>
      </c>
      <c r="O6072">
        <v>2.4119999999999999</v>
      </c>
      <c r="P6072" t="str">
        <f>IF(OR(SampleSuperstore[[#This Row],[Total Sales]]&gt;'Check Outliers'!$M$7,SampleSuperstore[[#This Row],[Total Sales]]&lt;'Check Outliers'!$M$8),"Outlier","normal")</f>
        <v>normal</v>
      </c>
      <c r="Q6072" t="str">
        <f>IF(OR(SampleSuperstore[[#This Row],[Profit]]&gt;'Check Outliers'!$M$15,SampleSuperstore[[#This Row],[Profit]]&lt;'Check Outliers'!$M$16),"outlier","normal")</f>
        <v>normal</v>
      </c>
      <c r="R6072" s="1" t="str">
        <f>IF(OR(SampleSuperstore[[#This Row],[Cogs]]&gt;'Check Outliers'!$M$23,SampleSuperstore[[#This Row],[Cogs]]&lt;'Check Outliers'!$M$24),"outlier","normal")</f>
        <v>normal</v>
      </c>
    </row>
    <row r="6073" spans="1:18" x14ac:dyDescent="0.3">
      <c r="A6073" s="1" t="s">
        <v>24</v>
      </c>
      <c r="B6073" s="1" t="s">
        <v>11</v>
      </c>
      <c r="C6073" s="1" t="s">
        <v>160</v>
      </c>
      <c r="D6073" s="1" t="s">
        <v>42</v>
      </c>
      <c r="E6073" s="1" t="s">
        <v>43</v>
      </c>
      <c r="F6073" s="1" t="s">
        <v>22</v>
      </c>
      <c r="G6073" s="1" t="s">
        <v>28</v>
      </c>
      <c r="H6073">
        <v>76.34</v>
      </c>
      <c r="I6073">
        <v>2</v>
      </c>
      <c r="J6073">
        <v>152.69</v>
      </c>
      <c r="K6073" s="11">
        <v>0.2</v>
      </c>
      <c r="L6073">
        <v>-26.72</v>
      </c>
      <c r="M6073">
        <v>179.41</v>
      </c>
      <c r="N6073" s="11">
        <v>-0.17</v>
      </c>
      <c r="O6073">
        <v>-57.257999999999996</v>
      </c>
      <c r="P6073" t="str">
        <f>IF(OR(SampleSuperstore[[#This Row],[Total Sales]]&gt;'Check Outliers'!$M$7,SampleSuperstore[[#This Row],[Total Sales]]&lt;'Check Outliers'!$M$8),"Outlier","normal")</f>
        <v>normal</v>
      </c>
      <c r="Q6073" t="str">
        <f>IF(OR(SampleSuperstore[[#This Row],[Profit]]&gt;'Check Outliers'!$M$15,SampleSuperstore[[#This Row],[Profit]]&lt;'Check Outliers'!$M$16),"outlier","normal")</f>
        <v>normal</v>
      </c>
      <c r="R6073" s="1" t="str">
        <f>IF(OR(SampleSuperstore[[#This Row],[Cogs]]&gt;'Check Outliers'!$M$23,SampleSuperstore[[#This Row],[Cogs]]&lt;'Check Outliers'!$M$24),"outlier","normal")</f>
        <v>normal</v>
      </c>
    </row>
    <row r="6074" spans="1:18" x14ac:dyDescent="0.3">
      <c r="A6074" s="1" t="s">
        <v>24</v>
      </c>
      <c r="B6074" s="1" t="s">
        <v>11</v>
      </c>
      <c r="C6074" s="1" t="s">
        <v>160</v>
      </c>
      <c r="D6074" s="1" t="s">
        <v>42</v>
      </c>
      <c r="E6074" s="1" t="s">
        <v>43</v>
      </c>
      <c r="F6074" s="1" t="s">
        <v>22</v>
      </c>
      <c r="G6074" s="1" t="s">
        <v>73</v>
      </c>
      <c r="H6074">
        <v>1.74</v>
      </c>
      <c r="I6074">
        <v>2</v>
      </c>
      <c r="J6074">
        <v>3.49</v>
      </c>
      <c r="K6074" s="11">
        <v>0.2</v>
      </c>
      <c r="L6074">
        <v>0.56999999999999995</v>
      </c>
      <c r="M6074">
        <v>2.92</v>
      </c>
      <c r="N6074" s="11">
        <v>0.16</v>
      </c>
      <c r="O6074">
        <v>-0.12800000000000011</v>
      </c>
      <c r="P6074" t="str">
        <f>IF(OR(SampleSuperstore[[#This Row],[Total Sales]]&gt;'Check Outliers'!$M$7,SampleSuperstore[[#This Row],[Total Sales]]&lt;'Check Outliers'!$M$8),"Outlier","normal")</f>
        <v>normal</v>
      </c>
      <c r="Q6074" t="str">
        <f>IF(OR(SampleSuperstore[[#This Row],[Profit]]&gt;'Check Outliers'!$M$15,SampleSuperstore[[#This Row],[Profit]]&lt;'Check Outliers'!$M$16),"outlier","normal")</f>
        <v>normal</v>
      </c>
      <c r="R6074" s="1" t="str">
        <f>IF(OR(SampleSuperstore[[#This Row],[Cogs]]&gt;'Check Outliers'!$M$23,SampleSuperstore[[#This Row],[Cogs]]&lt;'Check Outliers'!$M$24),"outlier","normal")</f>
        <v>normal</v>
      </c>
    </row>
    <row r="6075" spans="1:18" x14ac:dyDescent="0.3">
      <c r="A6075" s="1" t="s">
        <v>24</v>
      </c>
      <c r="B6075" s="1" t="s">
        <v>11</v>
      </c>
      <c r="C6075" s="1" t="s">
        <v>160</v>
      </c>
      <c r="D6075" s="1" t="s">
        <v>42</v>
      </c>
      <c r="E6075" s="1" t="s">
        <v>43</v>
      </c>
      <c r="F6075" s="1" t="s">
        <v>22</v>
      </c>
      <c r="G6075" s="1" t="s">
        <v>106</v>
      </c>
      <c r="H6075">
        <v>2.94</v>
      </c>
      <c r="I6075">
        <v>2</v>
      </c>
      <c r="J6075">
        <v>5.89</v>
      </c>
      <c r="K6075" s="11">
        <v>0.2</v>
      </c>
      <c r="L6075">
        <v>-1.32</v>
      </c>
      <c r="M6075">
        <v>7.21</v>
      </c>
      <c r="N6075" s="11">
        <v>-0.22</v>
      </c>
      <c r="O6075">
        <v>-2.4980000000000002</v>
      </c>
      <c r="P6075" t="str">
        <f>IF(OR(SampleSuperstore[[#This Row],[Total Sales]]&gt;'Check Outliers'!$M$7,SampleSuperstore[[#This Row],[Total Sales]]&lt;'Check Outliers'!$M$8),"Outlier","normal")</f>
        <v>normal</v>
      </c>
      <c r="Q6075" t="str">
        <f>IF(OR(SampleSuperstore[[#This Row],[Profit]]&gt;'Check Outliers'!$M$15,SampleSuperstore[[#This Row],[Profit]]&lt;'Check Outliers'!$M$16),"outlier","normal")</f>
        <v>normal</v>
      </c>
      <c r="R6075" s="1" t="str">
        <f>IF(OR(SampleSuperstore[[#This Row],[Cogs]]&gt;'Check Outliers'!$M$23,SampleSuperstore[[#This Row],[Cogs]]&lt;'Check Outliers'!$M$24),"outlier","normal")</f>
        <v>normal</v>
      </c>
    </row>
    <row r="6076" spans="1:18" x14ac:dyDescent="0.3">
      <c r="A6076" s="1" t="s">
        <v>24</v>
      </c>
      <c r="B6076" s="1" t="s">
        <v>18</v>
      </c>
      <c r="C6076" s="1" t="s">
        <v>19</v>
      </c>
      <c r="D6076" s="1" t="s">
        <v>20</v>
      </c>
      <c r="E6076" s="1" t="s">
        <v>21</v>
      </c>
      <c r="F6076" s="1" t="s">
        <v>22</v>
      </c>
      <c r="G6076" s="1" t="s">
        <v>33</v>
      </c>
      <c r="H6076">
        <v>51.18</v>
      </c>
      <c r="I6076">
        <v>3</v>
      </c>
      <c r="J6076">
        <v>153.55000000000001</v>
      </c>
      <c r="K6076" s="11">
        <v>0.2</v>
      </c>
      <c r="L6076">
        <v>51.82</v>
      </c>
      <c r="M6076">
        <v>101.73</v>
      </c>
      <c r="N6076" s="11">
        <v>0.34</v>
      </c>
      <c r="O6076">
        <v>21.109999999999996</v>
      </c>
      <c r="P6076" t="str">
        <f>IF(OR(SampleSuperstore[[#This Row],[Total Sales]]&gt;'Check Outliers'!$M$7,SampleSuperstore[[#This Row],[Total Sales]]&lt;'Check Outliers'!$M$8),"Outlier","normal")</f>
        <v>normal</v>
      </c>
      <c r="Q6076" t="str">
        <f>IF(OR(SampleSuperstore[[#This Row],[Profit]]&gt;'Check Outliers'!$M$15,SampleSuperstore[[#This Row],[Profit]]&lt;'Check Outliers'!$M$16),"outlier","normal")</f>
        <v>normal</v>
      </c>
      <c r="R6076" s="1" t="str">
        <f>IF(OR(SampleSuperstore[[#This Row],[Cogs]]&gt;'Check Outliers'!$M$23,SampleSuperstore[[#This Row],[Cogs]]&lt;'Check Outliers'!$M$24),"outlier","normal")</f>
        <v>normal</v>
      </c>
    </row>
    <row r="6077" spans="1:18" x14ac:dyDescent="0.3">
      <c r="A6077" s="1" t="s">
        <v>24</v>
      </c>
      <c r="B6077" s="1" t="s">
        <v>18</v>
      </c>
      <c r="C6077" s="1" t="s">
        <v>19</v>
      </c>
      <c r="D6077" s="1" t="s">
        <v>20</v>
      </c>
      <c r="E6077" s="1" t="s">
        <v>21</v>
      </c>
      <c r="F6077" s="1" t="s">
        <v>22</v>
      </c>
      <c r="G6077" s="1" t="s">
        <v>28</v>
      </c>
      <c r="H6077">
        <v>135.31</v>
      </c>
      <c r="I6077">
        <v>2</v>
      </c>
      <c r="J6077">
        <v>270.62</v>
      </c>
      <c r="K6077" s="11">
        <v>0</v>
      </c>
      <c r="L6077">
        <v>2.71</v>
      </c>
      <c r="M6077">
        <v>267.91000000000003</v>
      </c>
      <c r="N6077" s="11">
        <v>0.01</v>
      </c>
      <c r="O6077">
        <v>2.71</v>
      </c>
      <c r="P6077" t="str">
        <f>IF(OR(SampleSuperstore[[#This Row],[Total Sales]]&gt;'Check Outliers'!$M$7,SampleSuperstore[[#This Row],[Total Sales]]&lt;'Check Outliers'!$M$8),"Outlier","normal")</f>
        <v>normal</v>
      </c>
      <c r="Q6077" t="str">
        <f>IF(OR(SampleSuperstore[[#This Row],[Profit]]&gt;'Check Outliers'!$M$15,SampleSuperstore[[#This Row],[Profit]]&lt;'Check Outliers'!$M$16),"outlier","normal")</f>
        <v>normal</v>
      </c>
      <c r="R6077" s="1" t="str">
        <f>IF(OR(SampleSuperstore[[#This Row],[Cogs]]&gt;'Check Outliers'!$M$23,SampleSuperstore[[#This Row],[Cogs]]&lt;'Check Outliers'!$M$24),"outlier","normal")</f>
        <v>normal</v>
      </c>
    </row>
    <row r="6078" spans="1:18" hidden="1" x14ac:dyDescent="0.3">
      <c r="A6078" s="1" t="s">
        <v>24</v>
      </c>
      <c r="B6078" s="1" t="s">
        <v>11</v>
      </c>
      <c r="C6078" s="1" t="s">
        <v>71</v>
      </c>
      <c r="D6078" s="1" t="s">
        <v>72</v>
      </c>
      <c r="E6078" s="1" t="s">
        <v>53</v>
      </c>
      <c r="F6078" s="1" t="s">
        <v>31</v>
      </c>
      <c r="G6078" s="1" t="s">
        <v>55</v>
      </c>
      <c r="H6078">
        <v>78.150000000000006</v>
      </c>
      <c r="I6078">
        <v>6</v>
      </c>
      <c r="J6078">
        <v>468.9</v>
      </c>
      <c r="K6078" s="1">
        <v>0</v>
      </c>
      <c r="L6078">
        <v>206.32</v>
      </c>
      <c r="M6078">
        <v>262.58</v>
      </c>
      <c r="N6078">
        <v>0.44</v>
      </c>
      <c r="O6078">
        <v>206.32</v>
      </c>
      <c r="P6078" t="str">
        <f>IF(OR(SampleSuperstore[[#This Row],[Total Sales]]&gt;'Check Outliers'!$M$7,SampleSuperstore[[#This Row],[Total Sales]]&lt;'Check Outliers'!$M$8),"Outlier","normal")</f>
        <v>normal</v>
      </c>
      <c r="Q6078" t="str">
        <f>IF(OR(SampleSuperstore[[#This Row],[Profit]]&gt;'Check Outliers'!$M$15,SampleSuperstore[[#This Row],[Profit]]&lt;'Check Outliers'!$M$16),"outlier","normal")</f>
        <v>outlier</v>
      </c>
      <c r="R6078" s="1" t="str">
        <f>IF(OR(SampleSuperstore[[#This Row],[Cogs]]&gt;'Check Outliers'!$M$23,SampleSuperstore[[#This Row],[Cogs]]&lt;'Check Outliers'!$M$24),"outlier","normal")</f>
        <v>normal</v>
      </c>
    </row>
    <row r="6079" spans="1:18" x14ac:dyDescent="0.3">
      <c r="A6079" s="1" t="s">
        <v>24</v>
      </c>
      <c r="B6079" s="1" t="s">
        <v>11</v>
      </c>
      <c r="C6079" s="1" t="s">
        <v>71</v>
      </c>
      <c r="D6079" s="1" t="s">
        <v>72</v>
      </c>
      <c r="E6079" s="1" t="s">
        <v>53</v>
      </c>
      <c r="F6079" s="1" t="s">
        <v>31</v>
      </c>
      <c r="G6079" s="1" t="s">
        <v>55</v>
      </c>
      <c r="H6079">
        <v>36.24</v>
      </c>
      <c r="I6079">
        <v>2</v>
      </c>
      <c r="J6079">
        <v>72.48</v>
      </c>
      <c r="K6079" s="11">
        <v>0</v>
      </c>
      <c r="L6079">
        <v>30.44</v>
      </c>
      <c r="M6079">
        <v>42.04</v>
      </c>
      <c r="N6079" s="11">
        <v>0.42</v>
      </c>
      <c r="O6079">
        <v>30.44</v>
      </c>
      <c r="P6079" t="str">
        <f>IF(OR(SampleSuperstore[[#This Row],[Total Sales]]&gt;'Check Outliers'!$M$7,SampleSuperstore[[#This Row],[Total Sales]]&lt;'Check Outliers'!$M$8),"Outlier","normal")</f>
        <v>normal</v>
      </c>
      <c r="Q6079" t="str">
        <f>IF(OR(SampleSuperstore[[#This Row],[Profit]]&gt;'Check Outliers'!$M$15,SampleSuperstore[[#This Row],[Profit]]&lt;'Check Outliers'!$M$16),"outlier","normal")</f>
        <v>normal</v>
      </c>
      <c r="R6079" s="1" t="str">
        <f>IF(OR(SampleSuperstore[[#This Row],[Cogs]]&gt;'Check Outliers'!$M$23,SampleSuperstore[[#This Row],[Cogs]]&lt;'Check Outliers'!$M$24),"outlier","normal")</f>
        <v>normal</v>
      </c>
    </row>
    <row r="6080" spans="1:18" x14ac:dyDescent="0.3">
      <c r="A6080" s="1" t="s">
        <v>24</v>
      </c>
      <c r="B6080" s="1" t="s">
        <v>11</v>
      </c>
      <c r="C6080" s="1" t="s">
        <v>71</v>
      </c>
      <c r="D6080" s="1" t="s">
        <v>72</v>
      </c>
      <c r="E6080" s="1" t="s">
        <v>53</v>
      </c>
      <c r="F6080" s="1" t="s">
        <v>22</v>
      </c>
      <c r="G6080" s="1" t="s">
        <v>106</v>
      </c>
      <c r="H6080">
        <v>3.65</v>
      </c>
      <c r="I6080">
        <v>3</v>
      </c>
      <c r="J6080">
        <v>10.95</v>
      </c>
      <c r="K6080" s="11">
        <v>0</v>
      </c>
      <c r="L6080">
        <v>3.29</v>
      </c>
      <c r="M6080">
        <v>7.66</v>
      </c>
      <c r="N6080" s="11">
        <v>0.3</v>
      </c>
      <c r="O6080">
        <v>3.29</v>
      </c>
      <c r="P6080" t="str">
        <f>IF(OR(SampleSuperstore[[#This Row],[Total Sales]]&gt;'Check Outliers'!$M$7,SampleSuperstore[[#This Row],[Total Sales]]&lt;'Check Outliers'!$M$8),"Outlier","normal")</f>
        <v>normal</v>
      </c>
      <c r="Q6080" t="str">
        <f>IF(OR(SampleSuperstore[[#This Row],[Profit]]&gt;'Check Outliers'!$M$15,SampleSuperstore[[#This Row],[Profit]]&lt;'Check Outliers'!$M$16),"outlier","normal")</f>
        <v>normal</v>
      </c>
      <c r="R6080" s="1" t="str">
        <f>IF(OR(SampleSuperstore[[#This Row],[Cogs]]&gt;'Check Outliers'!$M$23,SampleSuperstore[[#This Row],[Cogs]]&lt;'Check Outliers'!$M$24),"outlier","normal")</f>
        <v>normal</v>
      </c>
    </row>
    <row r="6081" spans="1:18" x14ac:dyDescent="0.3">
      <c r="A6081" s="1" t="s">
        <v>24</v>
      </c>
      <c r="B6081" s="1" t="s">
        <v>11</v>
      </c>
      <c r="C6081" s="1" t="s">
        <v>71</v>
      </c>
      <c r="D6081" s="1" t="s">
        <v>72</v>
      </c>
      <c r="E6081" s="1" t="s">
        <v>53</v>
      </c>
      <c r="F6081" s="1" t="s">
        <v>15</v>
      </c>
      <c r="G6081" s="1" t="s">
        <v>29</v>
      </c>
      <c r="H6081">
        <v>63.94</v>
      </c>
      <c r="I6081">
        <v>3</v>
      </c>
      <c r="J6081">
        <v>191.82</v>
      </c>
      <c r="K6081" s="11">
        <v>0</v>
      </c>
      <c r="L6081">
        <v>61.38</v>
      </c>
      <c r="M6081">
        <v>130.44</v>
      </c>
      <c r="N6081" s="11">
        <v>0.32</v>
      </c>
      <c r="O6081">
        <v>61.38</v>
      </c>
      <c r="P6081" t="str">
        <f>IF(OR(SampleSuperstore[[#This Row],[Total Sales]]&gt;'Check Outliers'!$M$7,SampleSuperstore[[#This Row],[Total Sales]]&lt;'Check Outliers'!$M$8),"Outlier","normal")</f>
        <v>normal</v>
      </c>
      <c r="Q6081" t="str">
        <f>IF(OR(SampleSuperstore[[#This Row],[Profit]]&gt;'Check Outliers'!$M$15,SampleSuperstore[[#This Row],[Profit]]&lt;'Check Outliers'!$M$16),"outlier","normal")</f>
        <v>normal</v>
      </c>
      <c r="R6081" s="1" t="str">
        <f>IF(OR(SampleSuperstore[[#This Row],[Cogs]]&gt;'Check Outliers'!$M$23,SampleSuperstore[[#This Row],[Cogs]]&lt;'Check Outliers'!$M$24),"outlier","normal")</f>
        <v>normal</v>
      </c>
    </row>
    <row r="6082" spans="1:18" x14ac:dyDescent="0.3">
      <c r="A6082" s="1" t="s">
        <v>58</v>
      </c>
      <c r="B6082" s="1" t="s">
        <v>40</v>
      </c>
      <c r="C6082" s="1" t="s">
        <v>57</v>
      </c>
      <c r="D6082" s="1" t="s">
        <v>42</v>
      </c>
      <c r="E6082" s="1" t="s">
        <v>43</v>
      </c>
      <c r="F6082" s="1" t="s">
        <v>22</v>
      </c>
      <c r="G6082" s="1" t="s">
        <v>28</v>
      </c>
      <c r="H6082">
        <v>16.78</v>
      </c>
      <c r="I6082">
        <v>9</v>
      </c>
      <c r="J6082">
        <v>151.06</v>
      </c>
      <c r="K6082" s="11">
        <v>0.2</v>
      </c>
      <c r="L6082">
        <v>7.55</v>
      </c>
      <c r="M6082">
        <v>143.51</v>
      </c>
      <c r="N6082" s="11">
        <v>0.05</v>
      </c>
      <c r="O6082">
        <v>-22.662000000000003</v>
      </c>
      <c r="P6082" t="str">
        <f>IF(OR(SampleSuperstore[[#This Row],[Total Sales]]&gt;'Check Outliers'!$M$7,SampleSuperstore[[#This Row],[Total Sales]]&lt;'Check Outliers'!$M$8),"Outlier","normal")</f>
        <v>normal</v>
      </c>
      <c r="Q6082" t="str">
        <f>IF(OR(SampleSuperstore[[#This Row],[Profit]]&gt;'Check Outliers'!$M$15,SampleSuperstore[[#This Row],[Profit]]&lt;'Check Outliers'!$M$16),"outlier","normal")</f>
        <v>normal</v>
      </c>
      <c r="R6082" s="1" t="str">
        <f>IF(OR(SampleSuperstore[[#This Row],[Cogs]]&gt;'Check Outliers'!$M$23,SampleSuperstore[[#This Row],[Cogs]]&lt;'Check Outliers'!$M$24),"outlier","normal")</f>
        <v>normal</v>
      </c>
    </row>
    <row r="6083" spans="1:18" x14ac:dyDescent="0.3">
      <c r="A6083" s="1" t="s">
        <v>164</v>
      </c>
      <c r="B6083" s="1" t="s">
        <v>11</v>
      </c>
      <c r="C6083" s="1" t="s">
        <v>352</v>
      </c>
      <c r="D6083" s="1" t="s">
        <v>42</v>
      </c>
      <c r="E6083" s="1" t="s">
        <v>43</v>
      </c>
      <c r="F6083" s="1" t="s">
        <v>15</v>
      </c>
      <c r="G6083" s="1" t="s">
        <v>29</v>
      </c>
      <c r="H6083">
        <v>5.03</v>
      </c>
      <c r="I6083">
        <v>5</v>
      </c>
      <c r="J6083">
        <v>25.16</v>
      </c>
      <c r="K6083" s="11">
        <v>0.6</v>
      </c>
      <c r="L6083">
        <v>-11.32</v>
      </c>
      <c r="M6083">
        <v>36.479999999999997</v>
      </c>
      <c r="N6083" s="11">
        <v>-0.45</v>
      </c>
      <c r="O6083">
        <v>-26.416</v>
      </c>
      <c r="P6083" t="str">
        <f>IF(OR(SampleSuperstore[[#This Row],[Total Sales]]&gt;'Check Outliers'!$M$7,SampleSuperstore[[#This Row],[Total Sales]]&lt;'Check Outliers'!$M$8),"Outlier","normal")</f>
        <v>normal</v>
      </c>
      <c r="Q6083" t="str">
        <f>IF(OR(SampleSuperstore[[#This Row],[Profit]]&gt;'Check Outliers'!$M$15,SampleSuperstore[[#This Row],[Profit]]&lt;'Check Outliers'!$M$16),"outlier","normal")</f>
        <v>normal</v>
      </c>
      <c r="R6083" s="1" t="str">
        <f>IF(OR(SampleSuperstore[[#This Row],[Cogs]]&gt;'Check Outliers'!$M$23,SampleSuperstore[[#This Row],[Cogs]]&lt;'Check Outliers'!$M$24),"outlier","normal")</f>
        <v>normal</v>
      </c>
    </row>
    <row r="6084" spans="1:18" x14ac:dyDescent="0.3">
      <c r="A6084" s="1" t="s">
        <v>24</v>
      </c>
      <c r="B6084" s="1" t="s">
        <v>11</v>
      </c>
      <c r="C6084" s="1" t="s">
        <v>57</v>
      </c>
      <c r="D6084" s="1" t="s">
        <v>42</v>
      </c>
      <c r="E6084" s="1" t="s">
        <v>43</v>
      </c>
      <c r="F6084" s="1" t="s">
        <v>22</v>
      </c>
      <c r="G6084" s="1" t="s">
        <v>33</v>
      </c>
      <c r="H6084">
        <v>1.04</v>
      </c>
      <c r="I6084">
        <v>6</v>
      </c>
      <c r="J6084">
        <v>6.22</v>
      </c>
      <c r="K6084" s="11">
        <v>0.8</v>
      </c>
      <c r="L6084">
        <v>-9.6300000000000008</v>
      </c>
      <c r="M6084">
        <v>15.85</v>
      </c>
      <c r="N6084" s="11">
        <v>-1.55</v>
      </c>
      <c r="O6084">
        <v>-14.606000000000002</v>
      </c>
      <c r="P6084" t="str">
        <f>IF(OR(SampleSuperstore[[#This Row],[Total Sales]]&gt;'Check Outliers'!$M$7,SampleSuperstore[[#This Row],[Total Sales]]&lt;'Check Outliers'!$M$8),"Outlier","normal")</f>
        <v>normal</v>
      </c>
      <c r="Q6084" t="str">
        <f>IF(OR(SampleSuperstore[[#This Row],[Profit]]&gt;'Check Outliers'!$M$15,SampleSuperstore[[#This Row],[Profit]]&lt;'Check Outliers'!$M$16),"outlier","normal")</f>
        <v>normal</v>
      </c>
      <c r="R6084" s="1" t="str">
        <f>IF(OR(SampleSuperstore[[#This Row],[Cogs]]&gt;'Check Outliers'!$M$23,SampleSuperstore[[#This Row],[Cogs]]&lt;'Check Outliers'!$M$24),"outlier","normal")</f>
        <v>normal</v>
      </c>
    </row>
    <row r="6085" spans="1:18" x14ac:dyDescent="0.3">
      <c r="A6085" s="1" t="s">
        <v>24</v>
      </c>
      <c r="B6085" s="1" t="s">
        <v>11</v>
      </c>
      <c r="C6085" s="1" t="s">
        <v>57</v>
      </c>
      <c r="D6085" s="1" t="s">
        <v>42</v>
      </c>
      <c r="E6085" s="1" t="s">
        <v>43</v>
      </c>
      <c r="F6085" s="1" t="s">
        <v>22</v>
      </c>
      <c r="G6085" s="1" t="s">
        <v>30</v>
      </c>
      <c r="H6085">
        <v>2.62</v>
      </c>
      <c r="I6085">
        <v>9</v>
      </c>
      <c r="J6085">
        <v>23.62</v>
      </c>
      <c r="K6085" s="11">
        <v>0.2</v>
      </c>
      <c r="L6085">
        <v>2.66</v>
      </c>
      <c r="M6085">
        <v>20.96</v>
      </c>
      <c r="N6085" s="11">
        <v>0.11</v>
      </c>
      <c r="O6085">
        <v>-2.0640000000000001</v>
      </c>
      <c r="P6085" t="str">
        <f>IF(OR(SampleSuperstore[[#This Row],[Total Sales]]&gt;'Check Outliers'!$M$7,SampleSuperstore[[#This Row],[Total Sales]]&lt;'Check Outliers'!$M$8),"Outlier","normal")</f>
        <v>normal</v>
      </c>
      <c r="Q6085" t="str">
        <f>IF(OR(SampleSuperstore[[#This Row],[Profit]]&gt;'Check Outliers'!$M$15,SampleSuperstore[[#This Row],[Profit]]&lt;'Check Outliers'!$M$16),"outlier","normal")</f>
        <v>normal</v>
      </c>
      <c r="R6085" s="1" t="str">
        <f>IF(OR(SampleSuperstore[[#This Row],[Cogs]]&gt;'Check Outliers'!$M$23,SampleSuperstore[[#This Row],[Cogs]]&lt;'Check Outliers'!$M$24),"outlier","normal")</f>
        <v>normal</v>
      </c>
    </row>
    <row r="6086" spans="1:18" x14ac:dyDescent="0.3">
      <c r="A6086" s="1" t="s">
        <v>24</v>
      </c>
      <c r="B6086" s="1" t="s">
        <v>11</v>
      </c>
      <c r="C6086" s="1" t="s">
        <v>57</v>
      </c>
      <c r="D6086" s="1" t="s">
        <v>42</v>
      </c>
      <c r="E6086" s="1" t="s">
        <v>43</v>
      </c>
      <c r="F6086" s="1" t="s">
        <v>31</v>
      </c>
      <c r="G6086" s="1" t="s">
        <v>55</v>
      </c>
      <c r="H6086">
        <v>12.02</v>
      </c>
      <c r="I6086">
        <v>2</v>
      </c>
      <c r="J6086">
        <v>24.03</v>
      </c>
      <c r="K6086" s="11">
        <v>0.2</v>
      </c>
      <c r="L6086">
        <v>-0.6</v>
      </c>
      <c r="M6086">
        <v>24.63</v>
      </c>
      <c r="N6086" s="11">
        <v>-0.02</v>
      </c>
      <c r="O6086">
        <v>-5.4060000000000006</v>
      </c>
      <c r="P6086" t="str">
        <f>IF(OR(SampleSuperstore[[#This Row],[Total Sales]]&gt;'Check Outliers'!$M$7,SampleSuperstore[[#This Row],[Total Sales]]&lt;'Check Outliers'!$M$8),"Outlier","normal")</f>
        <v>normal</v>
      </c>
      <c r="Q6086" t="str">
        <f>IF(OR(SampleSuperstore[[#This Row],[Profit]]&gt;'Check Outliers'!$M$15,SampleSuperstore[[#This Row],[Profit]]&lt;'Check Outliers'!$M$16),"outlier","normal")</f>
        <v>normal</v>
      </c>
      <c r="R6086" s="1" t="str">
        <f>IF(OR(SampleSuperstore[[#This Row],[Cogs]]&gt;'Check Outliers'!$M$23,SampleSuperstore[[#This Row],[Cogs]]&lt;'Check Outliers'!$M$24),"outlier","normal")</f>
        <v>normal</v>
      </c>
    </row>
    <row r="6087" spans="1:18" x14ac:dyDescent="0.3">
      <c r="A6087" s="1" t="s">
        <v>24</v>
      </c>
      <c r="B6087" s="1" t="s">
        <v>11</v>
      </c>
      <c r="C6087" s="1" t="s">
        <v>57</v>
      </c>
      <c r="D6087" s="1" t="s">
        <v>42</v>
      </c>
      <c r="E6087" s="1" t="s">
        <v>43</v>
      </c>
      <c r="F6087" s="1" t="s">
        <v>22</v>
      </c>
      <c r="G6087" s="1" t="s">
        <v>23</v>
      </c>
      <c r="H6087">
        <v>2.09</v>
      </c>
      <c r="I6087">
        <v>1</v>
      </c>
      <c r="J6087">
        <v>2.09</v>
      </c>
      <c r="K6087" s="11">
        <v>0.2</v>
      </c>
      <c r="L6087">
        <v>0.68</v>
      </c>
      <c r="M6087">
        <v>1.41</v>
      </c>
      <c r="N6087" s="11">
        <v>0.33</v>
      </c>
      <c r="O6087">
        <v>0.26200000000000007</v>
      </c>
      <c r="P6087" t="str">
        <f>IF(OR(SampleSuperstore[[#This Row],[Total Sales]]&gt;'Check Outliers'!$M$7,SampleSuperstore[[#This Row],[Total Sales]]&lt;'Check Outliers'!$M$8),"Outlier","normal")</f>
        <v>normal</v>
      </c>
      <c r="Q6087" t="str">
        <f>IF(OR(SampleSuperstore[[#This Row],[Profit]]&gt;'Check Outliers'!$M$15,SampleSuperstore[[#This Row],[Profit]]&lt;'Check Outliers'!$M$16),"outlier","normal")</f>
        <v>normal</v>
      </c>
      <c r="R6087" s="1" t="str">
        <f>IF(OR(SampleSuperstore[[#This Row],[Cogs]]&gt;'Check Outliers'!$M$23,SampleSuperstore[[#This Row],[Cogs]]&lt;'Check Outliers'!$M$24),"outlier","normal")</f>
        <v>normal</v>
      </c>
    </row>
    <row r="6088" spans="1:18" x14ac:dyDescent="0.3">
      <c r="A6088" s="1" t="s">
        <v>24</v>
      </c>
      <c r="B6088" s="1" t="s">
        <v>11</v>
      </c>
      <c r="C6088" s="1" t="s">
        <v>57</v>
      </c>
      <c r="D6088" s="1" t="s">
        <v>42</v>
      </c>
      <c r="E6088" s="1" t="s">
        <v>43</v>
      </c>
      <c r="F6088" s="1" t="s">
        <v>22</v>
      </c>
      <c r="G6088" s="1" t="s">
        <v>33</v>
      </c>
      <c r="H6088">
        <v>0.75</v>
      </c>
      <c r="I6088">
        <v>6</v>
      </c>
      <c r="J6088">
        <v>4.49</v>
      </c>
      <c r="K6088" s="11">
        <v>0.8</v>
      </c>
      <c r="L6088">
        <v>-6.73</v>
      </c>
      <c r="M6088">
        <v>11.22</v>
      </c>
      <c r="N6088" s="11">
        <v>-1.5</v>
      </c>
      <c r="O6088">
        <v>-10.322000000000001</v>
      </c>
      <c r="P6088" t="str">
        <f>IF(OR(SampleSuperstore[[#This Row],[Total Sales]]&gt;'Check Outliers'!$M$7,SampleSuperstore[[#This Row],[Total Sales]]&lt;'Check Outliers'!$M$8),"Outlier","normal")</f>
        <v>normal</v>
      </c>
      <c r="Q6088" t="str">
        <f>IF(OR(SampleSuperstore[[#This Row],[Profit]]&gt;'Check Outliers'!$M$15,SampleSuperstore[[#This Row],[Profit]]&lt;'Check Outliers'!$M$16),"outlier","normal")</f>
        <v>normal</v>
      </c>
      <c r="R6088" s="1" t="str">
        <f>IF(OR(SampleSuperstore[[#This Row],[Cogs]]&gt;'Check Outliers'!$M$23,SampleSuperstore[[#This Row],[Cogs]]&lt;'Check Outliers'!$M$24),"outlier","normal")</f>
        <v>normal</v>
      </c>
    </row>
    <row r="6089" spans="1:18" x14ac:dyDescent="0.3">
      <c r="A6089" s="1" t="s">
        <v>24</v>
      </c>
      <c r="B6089" s="1" t="s">
        <v>11</v>
      </c>
      <c r="C6089" s="1" t="s">
        <v>194</v>
      </c>
      <c r="D6089" s="1" t="s">
        <v>20</v>
      </c>
      <c r="E6089" s="1" t="s">
        <v>21</v>
      </c>
      <c r="F6089" s="1" t="s">
        <v>15</v>
      </c>
      <c r="G6089" s="1" t="s">
        <v>29</v>
      </c>
      <c r="H6089">
        <v>9.74</v>
      </c>
      <c r="I6089">
        <v>3</v>
      </c>
      <c r="J6089">
        <v>29.22</v>
      </c>
      <c r="K6089" s="11">
        <v>0</v>
      </c>
      <c r="L6089">
        <v>12.86</v>
      </c>
      <c r="M6089">
        <v>16.36</v>
      </c>
      <c r="N6089" s="11">
        <v>0.44</v>
      </c>
      <c r="O6089">
        <v>12.86</v>
      </c>
      <c r="P6089" t="str">
        <f>IF(OR(SampleSuperstore[[#This Row],[Total Sales]]&gt;'Check Outliers'!$M$7,SampleSuperstore[[#This Row],[Total Sales]]&lt;'Check Outliers'!$M$8),"Outlier","normal")</f>
        <v>normal</v>
      </c>
      <c r="Q6089" t="str">
        <f>IF(OR(SampleSuperstore[[#This Row],[Profit]]&gt;'Check Outliers'!$M$15,SampleSuperstore[[#This Row],[Profit]]&lt;'Check Outliers'!$M$16),"outlier","normal")</f>
        <v>normal</v>
      </c>
      <c r="R6089" s="1" t="str">
        <f>IF(OR(SampleSuperstore[[#This Row],[Cogs]]&gt;'Check Outliers'!$M$23,SampleSuperstore[[#This Row],[Cogs]]&lt;'Check Outliers'!$M$24),"outlier","normal")</f>
        <v>normal</v>
      </c>
    </row>
    <row r="6090" spans="1:18" x14ac:dyDescent="0.3">
      <c r="A6090" s="1" t="s">
        <v>24</v>
      </c>
      <c r="B6090" s="1" t="s">
        <v>18</v>
      </c>
      <c r="C6090" s="1" t="s">
        <v>266</v>
      </c>
      <c r="D6090" s="1" t="s">
        <v>163</v>
      </c>
      <c r="E6090" s="1" t="s">
        <v>14</v>
      </c>
      <c r="F6090" s="1" t="s">
        <v>22</v>
      </c>
      <c r="G6090" s="1" t="s">
        <v>37</v>
      </c>
      <c r="H6090">
        <v>6.48</v>
      </c>
      <c r="I6090">
        <v>1</v>
      </c>
      <c r="J6090">
        <v>6.48</v>
      </c>
      <c r="K6090" s="11">
        <v>0</v>
      </c>
      <c r="L6090">
        <v>3.11</v>
      </c>
      <c r="M6090">
        <v>3.37</v>
      </c>
      <c r="N6090" s="11">
        <v>0.48</v>
      </c>
      <c r="O6090">
        <v>3.11</v>
      </c>
      <c r="P6090" t="str">
        <f>IF(OR(SampleSuperstore[[#This Row],[Total Sales]]&gt;'Check Outliers'!$M$7,SampleSuperstore[[#This Row],[Total Sales]]&lt;'Check Outliers'!$M$8),"Outlier","normal")</f>
        <v>normal</v>
      </c>
      <c r="Q6090" t="str">
        <f>IF(OR(SampleSuperstore[[#This Row],[Profit]]&gt;'Check Outliers'!$M$15,SampleSuperstore[[#This Row],[Profit]]&lt;'Check Outliers'!$M$16),"outlier","normal")</f>
        <v>normal</v>
      </c>
      <c r="R6090" s="1" t="str">
        <f>IF(OR(SampleSuperstore[[#This Row],[Cogs]]&gt;'Check Outliers'!$M$23,SampleSuperstore[[#This Row],[Cogs]]&lt;'Check Outliers'!$M$24),"outlier","normal")</f>
        <v>normal</v>
      </c>
    </row>
    <row r="6091" spans="1:18" x14ac:dyDescent="0.3">
      <c r="A6091" s="1" t="s">
        <v>10</v>
      </c>
      <c r="B6091" s="1" t="s">
        <v>18</v>
      </c>
      <c r="C6091" s="1" t="s">
        <v>518</v>
      </c>
      <c r="D6091" s="1" t="s">
        <v>94</v>
      </c>
      <c r="E6091" s="1" t="s">
        <v>21</v>
      </c>
      <c r="F6091" s="1" t="s">
        <v>22</v>
      </c>
      <c r="G6091" s="1" t="s">
        <v>33</v>
      </c>
      <c r="H6091">
        <v>0.6</v>
      </c>
      <c r="I6091">
        <v>2</v>
      </c>
      <c r="J6091">
        <v>1.19</v>
      </c>
      <c r="K6091" s="11">
        <v>0.7</v>
      </c>
      <c r="L6091">
        <v>-0.99</v>
      </c>
      <c r="M6091">
        <v>2.1800000000000002</v>
      </c>
      <c r="N6091" s="11">
        <v>-0.83</v>
      </c>
      <c r="O6091">
        <v>-1.823</v>
      </c>
      <c r="P6091" t="str">
        <f>IF(OR(SampleSuperstore[[#This Row],[Total Sales]]&gt;'Check Outliers'!$M$7,SampleSuperstore[[#This Row],[Total Sales]]&lt;'Check Outliers'!$M$8),"Outlier","normal")</f>
        <v>normal</v>
      </c>
      <c r="Q6091" t="str">
        <f>IF(OR(SampleSuperstore[[#This Row],[Profit]]&gt;'Check Outliers'!$M$15,SampleSuperstore[[#This Row],[Profit]]&lt;'Check Outliers'!$M$16),"outlier","normal")</f>
        <v>normal</v>
      </c>
      <c r="R6091" s="1" t="str">
        <f>IF(OR(SampleSuperstore[[#This Row],[Cogs]]&gt;'Check Outliers'!$M$23,SampleSuperstore[[#This Row],[Cogs]]&lt;'Check Outliers'!$M$24),"outlier","normal")</f>
        <v>normal</v>
      </c>
    </row>
    <row r="6092" spans="1:18" x14ac:dyDescent="0.3">
      <c r="A6092" s="1" t="s">
        <v>24</v>
      </c>
      <c r="B6092" s="1" t="s">
        <v>11</v>
      </c>
      <c r="C6092" s="1" t="s">
        <v>71</v>
      </c>
      <c r="D6092" s="1" t="s">
        <v>72</v>
      </c>
      <c r="E6092" s="1" t="s">
        <v>53</v>
      </c>
      <c r="F6092" s="1" t="s">
        <v>15</v>
      </c>
      <c r="G6092" s="1" t="s">
        <v>17</v>
      </c>
      <c r="H6092">
        <v>90.88</v>
      </c>
      <c r="I6092">
        <v>3</v>
      </c>
      <c r="J6092">
        <v>272.64999999999998</v>
      </c>
      <c r="K6092" s="11">
        <v>0.1</v>
      </c>
      <c r="L6092">
        <v>18.18</v>
      </c>
      <c r="M6092">
        <v>254.47</v>
      </c>
      <c r="N6092" s="11">
        <v>7.0000000000000007E-2</v>
      </c>
      <c r="O6092">
        <v>-9.0850000000000009</v>
      </c>
      <c r="P6092" t="str">
        <f>IF(OR(SampleSuperstore[[#This Row],[Total Sales]]&gt;'Check Outliers'!$M$7,SampleSuperstore[[#This Row],[Total Sales]]&lt;'Check Outliers'!$M$8),"Outlier","normal")</f>
        <v>normal</v>
      </c>
      <c r="Q6092" t="str">
        <f>IF(OR(SampleSuperstore[[#This Row],[Profit]]&gt;'Check Outliers'!$M$15,SampleSuperstore[[#This Row],[Profit]]&lt;'Check Outliers'!$M$16),"outlier","normal")</f>
        <v>normal</v>
      </c>
      <c r="R6092" s="1" t="str">
        <f>IF(OR(SampleSuperstore[[#This Row],[Cogs]]&gt;'Check Outliers'!$M$23,SampleSuperstore[[#This Row],[Cogs]]&lt;'Check Outliers'!$M$24),"outlier","normal")</f>
        <v>normal</v>
      </c>
    </row>
    <row r="6093" spans="1:18" hidden="1" x14ac:dyDescent="0.3">
      <c r="A6093" s="1" t="s">
        <v>24</v>
      </c>
      <c r="B6093" s="1" t="s">
        <v>11</v>
      </c>
      <c r="C6093" s="1" t="s">
        <v>71</v>
      </c>
      <c r="D6093" s="1" t="s">
        <v>72</v>
      </c>
      <c r="E6093" s="1" t="s">
        <v>53</v>
      </c>
      <c r="F6093" s="1" t="s">
        <v>31</v>
      </c>
      <c r="G6093" s="1" t="s">
        <v>55</v>
      </c>
      <c r="H6093">
        <v>106.4</v>
      </c>
      <c r="I6093">
        <v>2</v>
      </c>
      <c r="J6093">
        <v>212.8</v>
      </c>
      <c r="K6093" s="1">
        <v>0</v>
      </c>
      <c r="L6093">
        <v>95.76</v>
      </c>
      <c r="M6093">
        <v>117.04</v>
      </c>
      <c r="N6093">
        <v>0.45</v>
      </c>
      <c r="O6093">
        <v>95.76</v>
      </c>
      <c r="P6093" t="str">
        <f>IF(OR(SampleSuperstore[[#This Row],[Total Sales]]&gt;'Check Outliers'!$M$7,SampleSuperstore[[#This Row],[Total Sales]]&lt;'Check Outliers'!$M$8),"Outlier","normal")</f>
        <v>normal</v>
      </c>
      <c r="Q6093" t="str">
        <f>IF(OR(SampleSuperstore[[#This Row],[Profit]]&gt;'Check Outliers'!$M$15,SampleSuperstore[[#This Row],[Profit]]&lt;'Check Outliers'!$M$16),"outlier","normal")</f>
        <v>outlier</v>
      </c>
      <c r="R6093" s="1" t="str">
        <f>IF(OR(SampleSuperstore[[#This Row],[Cogs]]&gt;'Check Outliers'!$M$23,SampleSuperstore[[#This Row],[Cogs]]&lt;'Check Outliers'!$M$24),"outlier","normal")</f>
        <v>normal</v>
      </c>
    </row>
    <row r="6094" spans="1:18" x14ac:dyDescent="0.3">
      <c r="A6094" s="1" t="s">
        <v>24</v>
      </c>
      <c r="B6094" s="1" t="s">
        <v>11</v>
      </c>
      <c r="C6094" s="1" t="s">
        <v>71</v>
      </c>
      <c r="D6094" s="1" t="s">
        <v>72</v>
      </c>
      <c r="E6094" s="1" t="s">
        <v>53</v>
      </c>
      <c r="F6094" s="1" t="s">
        <v>22</v>
      </c>
      <c r="G6094" s="1" t="s">
        <v>37</v>
      </c>
      <c r="H6094">
        <v>4.28</v>
      </c>
      <c r="I6094">
        <v>9</v>
      </c>
      <c r="J6094">
        <v>38.520000000000003</v>
      </c>
      <c r="K6094" s="11">
        <v>0</v>
      </c>
      <c r="L6094">
        <v>18.100000000000001</v>
      </c>
      <c r="M6094">
        <v>20.420000000000002</v>
      </c>
      <c r="N6094" s="11">
        <v>0.47</v>
      </c>
      <c r="O6094">
        <v>18.100000000000001</v>
      </c>
      <c r="P6094" t="str">
        <f>IF(OR(SampleSuperstore[[#This Row],[Total Sales]]&gt;'Check Outliers'!$M$7,SampleSuperstore[[#This Row],[Total Sales]]&lt;'Check Outliers'!$M$8),"Outlier","normal")</f>
        <v>normal</v>
      </c>
      <c r="Q6094" t="str">
        <f>IF(OR(SampleSuperstore[[#This Row],[Profit]]&gt;'Check Outliers'!$M$15,SampleSuperstore[[#This Row],[Profit]]&lt;'Check Outliers'!$M$16),"outlier","normal")</f>
        <v>normal</v>
      </c>
      <c r="R6094" s="1" t="str">
        <f>IF(OR(SampleSuperstore[[#This Row],[Cogs]]&gt;'Check Outliers'!$M$23,SampleSuperstore[[#This Row],[Cogs]]&lt;'Check Outliers'!$M$24),"outlier","normal")</f>
        <v>normal</v>
      </c>
    </row>
    <row r="6095" spans="1:18" x14ac:dyDescent="0.3">
      <c r="A6095" s="1" t="s">
        <v>24</v>
      </c>
      <c r="B6095" s="1" t="s">
        <v>11</v>
      </c>
      <c r="C6095" s="1" t="s">
        <v>71</v>
      </c>
      <c r="D6095" s="1" t="s">
        <v>72</v>
      </c>
      <c r="E6095" s="1" t="s">
        <v>53</v>
      </c>
      <c r="F6095" s="1" t="s">
        <v>31</v>
      </c>
      <c r="G6095" s="1" t="s">
        <v>55</v>
      </c>
      <c r="H6095">
        <v>36.32</v>
      </c>
      <c r="I6095">
        <v>2</v>
      </c>
      <c r="J6095">
        <v>72.64</v>
      </c>
      <c r="K6095" s="11">
        <v>0</v>
      </c>
      <c r="L6095">
        <v>21.79</v>
      </c>
      <c r="M6095">
        <v>50.85</v>
      </c>
      <c r="N6095" s="11">
        <v>0.3</v>
      </c>
      <c r="O6095">
        <v>21.79</v>
      </c>
      <c r="P6095" t="str">
        <f>IF(OR(SampleSuperstore[[#This Row],[Total Sales]]&gt;'Check Outliers'!$M$7,SampleSuperstore[[#This Row],[Total Sales]]&lt;'Check Outliers'!$M$8),"Outlier","normal")</f>
        <v>normal</v>
      </c>
      <c r="Q6095" t="str">
        <f>IF(OR(SampleSuperstore[[#This Row],[Profit]]&gt;'Check Outliers'!$M$15,SampleSuperstore[[#This Row],[Profit]]&lt;'Check Outliers'!$M$16),"outlier","normal")</f>
        <v>normal</v>
      </c>
      <c r="R6095" s="1" t="str">
        <f>IF(OR(SampleSuperstore[[#This Row],[Cogs]]&gt;'Check Outliers'!$M$23,SampleSuperstore[[#This Row],[Cogs]]&lt;'Check Outliers'!$M$24),"outlier","normal")</f>
        <v>normal</v>
      </c>
    </row>
    <row r="6096" spans="1:18" x14ac:dyDescent="0.3">
      <c r="A6096" s="1" t="s">
        <v>24</v>
      </c>
      <c r="B6096" s="1" t="s">
        <v>11</v>
      </c>
      <c r="C6096" s="1" t="s">
        <v>71</v>
      </c>
      <c r="D6096" s="1" t="s">
        <v>72</v>
      </c>
      <c r="E6096" s="1" t="s">
        <v>53</v>
      </c>
      <c r="F6096" s="1" t="s">
        <v>22</v>
      </c>
      <c r="G6096" s="1" t="s">
        <v>28</v>
      </c>
      <c r="H6096">
        <v>11.35</v>
      </c>
      <c r="I6096">
        <v>4</v>
      </c>
      <c r="J6096">
        <v>45.4</v>
      </c>
      <c r="K6096" s="11">
        <v>0</v>
      </c>
      <c r="L6096">
        <v>12.71</v>
      </c>
      <c r="M6096">
        <v>32.69</v>
      </c>
      <c r="N6096" s="11">
        <v>0.28000000000000003</v>
      </c>
      <c r="O6096">
        <v>12.71</v>
      </c>
      <c r="P6096" t="str">
        <f>IF(OR(SampleSuperstore[[#This Row],[Total Sales]]&gt;'Check Outliers'!$M$7,SampleSuperstore[[#This Row],[Total Sales]]&lt;'Check Outliers'!$M$8),"Outlier","normal")</f>
        <v>normal</v>
      </c>
      <c r="Q6096" t="str">
        <f>IF(OR(SampleSuperstore[[#This Row],[Profit]]&gt;'Check Outliers'!$M$15,SampleSuperstore[[#This Row],[Profit]]&lt;'Check Outliers'!$M$16),"outlier","normal")</f>
        <v>normal</v>
      </c>
      <c r="R6096" s="1" t="str">
        <f>IF(OR(SampleSuperstore[[#This Row],[Cogs]]&gt;'Check Outliers'!$M$23,SampleSuperstore[[#This Row],[Cogs]]&lt;'Check Outliers'!$M$24),"outlier","normal")</f>
        <v>normal</v>
      </c>
    </row>
    <row r="6097" spans="1:18" x14ac:dyDescent="0.3">
      <c r="A6097" s="1" t="s">
        <v>24</v>
      </c>
      <c r="B6097" s="1" t="s">
        <v>11</v>
      </c>
      <c r="C6097" s="1" t="s">
        <v>71</v>
      </c>
      <c r="D6097" s="1" t="s">
        <v>72</v>
      </c>
      <c r="E6097" s="1" t="s">
        <v>53</v>
      </c>
      <c r="F6097" s="1" t="s">
        <v>22</v>
      </c>
      <c r="G6097" s="1" t="s">
        <v>37</v>
      </c>
      <c r="H6097">
        <v>6.88</v>
      </c>
      <c r="I6097">
        <v>2</v>
      </c>
      <c r="J6097">
        <v>13.76</v>
      </c>
      <c r="K6097" s="11">
        <v>0</v>
      </c>
      <c r="L6097">
        <v>6.33</v>
      </c>
      <c r="M6097">
        <v>7.43</v>
      </c>
      <c r="N6097" s="11">
        <v>0.46</v>
      </c>
      <c r="O6097">
        <v>6.33</v>
      </c>
      <c r="P6097" t="str">
        <f>IF(OR(SampleSuperstore[[#This Row],[Total Sales]]&gt;'Check Outliers'!$M$7,SampleSuperstore[[#This Row],[Total Sales]]&lt;'Check Outliers'!$M$8),"Outlier","normal")</f>
        <v>normal</v>
      </c>
      <c r="Q6097" t="str">
        <f>IF(OR(SampleSuperstore[[#This Row],[Profit]]&gt;'Check Outliers'!$M$15,SampleSuperstore[[#This Row],[Profit]]&lt;'Check Outliers'!$M$16),"outlier","normal")</f>
        <v>normal</v>
      </c>
      <c r="R6097" s="1" t="str">
        <f>IF(OR(SampleSuperstore[[#This Row],[Cogs]]&gt;'Check Outliers'!$M$23,SampleSuperstore[[#This Row],[Cogs]]&lt;'Check Outliers'!$M$24),"outlier","normal")</f>
        <v>normal</v>
      </c>
    </row>
    <row r="6098" spans="1:18" x14ac:dyDescent="0.3">
      <c r="A6098" s="1" t="s">
        <v>24</v>
      </c>
      <c r="B6098" s="1" t="s">
        <v>11</v>
      </c>
      <c r="C6098" s="1" t="s">
        <v>71</v>
      </c>
      <c r="D6098" s="1" t="s">
        <v>72</v>
      </c>
      <c r="E6098" s="1" t="s">
        <v>53</v>
      </c>
      <c r="F6098" s="1" t="s">
        <v>15</v>
      </c>
      <c r="G6098" s="1" t="s">
        <v>17</v>
      </c>
      <c r="H6098">
        <v>80.989999999999995</v>
      </c>
      <c r="I6098">
        <v>1</v>
      </c>
      <c r="J6098">
        <v>80.989999999999995</v>
      </c>
      <c r="K6098" s="11">
        <v>0.1</v>
      </c>
      <c r="L6098">
        <v>8.1</v>
      </c>
      <c r="M6098">
        <v>72.89</v>
      </c>
      <c r="N6098" s="11">
        <v>0.1</v>
      </c>
      <c r="O6098">
        <v>9.9999999999944578E-4</v>
      </c>
      <c r="P6098" t="str">
        <f>IF(OR(SampleSuperstore[[#This Row],[Total Sales]]&gt;'Check Outliers'!$M$7,SampleSuperstore[[#This Row],[Total Sales]]&lt;'Check Outliers'!$M$8),"Outlier","normal")</f>
        <v>normal</v>
      </c>
      <c r="Q6098" t="str">
        <f>IF(OR(SampleSuperstore[[#This Row],[Profit]]&gt;'Check Outliers'!$M$15,SampleSuperstore[[#This Row],[Profit]]&lt;'Check Outliers'!$M$16),"outlier","normal")</f>
        <v>normal</v>
      </c>
      <c r="R6098" s="1" t="str">
        <f>IF(OR(SampleSuperstore[[#This Row],[Cogs]]&gt;'Check Outliers'!$M$23,SampleSuperstore[[#This Row],[Cogs]]&lt;'Check Outliers'!$M$24),"outlier","normal")</f>
        <v>normal</v>
      </c>
    </row>
    <row r="6099" spans="1:18" x14ac:dyDescent="0.3">
      <c r="A6099" s="1" t="s">
        <v>24</v>
      </c>
      <c r="B6099" s="1" t="s">
        <v>11</v>
      </c>
      <c r="C6099" s="1" t="s">
        <v>71</v>
      </c>
      <c r="D6099" s="1" t="s">
        <v>72</v>
      </c>
      <c r="E6099" s="1" t="s">
        <v>53</v>
      </c>
      <c r="F6099" s="1" t="s">
        <v>22</v>
      </c>
      <c r="G6099" s="1" t="s">
        <v>33</v>
      </c>
      <c r="H6099">
        <v>3.93</v>
      </c>
      <c r="I6099">
        <v>3</v>
      </c>
      <c r="J6099">
        <v>11.78</v>
      </c>
      <c r="K6099" s="11">
        <v>0.2</v>
      </c>
      <c r="L6099">
        <v>3.98</v>
      </c>
      <c r="M6099">
        <v>7.8</v>
      </c>
      <c r="N6099" s="11">
        <v>0.34</v>
      </c>
      <c r="O6099">
        <v>1.6240000000000001</v>
      </c>
      <c r="P6099" t="str">
        <f>IF(OR(SampleSuperstore[[#This Row],[Total Sales]]&gt;'Check Outliers'!$M$7,SampleSuperstore[[#This Row],[Total Sales]]&lt;'Check Outliers'!$M$8),"Outlier","normal")</f>
        <v>normal</v>
      </c>
      <c r="Q6099" t="str">
        <f>IF(OR(SampleSuperstore[[#This Row],[Profit]]&gt;'Check Outliers'!$M$15,SampleSuperstore[[#This Row],[Profit]]&lt;'Check Outliers'!$M$16),"outlier","normal")</f>
        <v>normal</v>
      </c>
      <c r="R6099" s="1" t="str">
        <f>IF(OR(SampleSuperstore[[#This Row],[Cogs]]&gt;'Check Outliers'!$M$23,SampleSuperstore[[#This Row],[Cogs]]&lt;'Check Outliers'!$M$24),"outlier","normal")</f>
        <v>normal</v>
      </c>
    </row>
    <row r="6100" spans="1:18" x14ac:dyDescent="0.3">
      <c r="A6100" s="1" t="s">
        <v>24</v>
      </c>
      <c r="B6100" s="1" t="s">
        <v>11</v>
      </c>
      <c r="C6100" s="1" t="s">
        <v>71</v>
      </c>
      <c r="D6100" s="1" t="s">
        <v>72</v>
      </c>
      <c r="E6100" s="1" t="s">
        <v>53</v>
      </c>
      <c r="F6100" s="1" t="s">
        <v>22</v>
      </c>
      <c r="G6100" s="1" t="s">
        <v>73</v>
      </c>
      <c r="H6100">
        <v>2.1800000000000002</v>
      </c>
      <c r="I6100">
        <v>2</v>
      </c>
      <c r="J6100">
        <v>4.3600000000000003</v>
      </c>
      <c r="K6100" s="11">
        <v>0</v>
      </c>
      <c r="L6100">
        <v>1.79</v>
      </c>
      <c r="M6100">
        <v>2.57</v>
      </c>
      <c r="N6100" s="11">
        <v>0.41</v>
      </c>
      <c r="O6100">
        <v>1.79</v>
      </c>
      <c r="P6100" t="str">
        <f>IF(OR(SampleSuperstore[[#This Row],[Total Sales]]&gt;'Check Outliers'!$M$7,SampleSuperstore[[#This Row],[Total Sales]]&lt;'Check Outliers'!$M$8),"Outlier","normal")</f>
        <v>normal</v>
      </c>
      <c r="Q6100" t="str">
        <f>IF(OR(SampleSuperstore[[#This Row],[Profit]]&gt;'Check Outliers'!$M$15,SampleSuperstore[[#This Row],[Profit]]&lt;'Check Outliers'!$M$16),"outlier","normal")</f>
        <v>normal</v>
      </c>
      <c r="R6100" s="1" t="str">
        <f>IF(OR(SampleSuperstore[[#This Row],[Cogs]]&gt;'Check Outliers'!$M$23,SampleSuperstore[[#This Row],[Cogs]]&lt;'Check Outliers'!$M$24),"outlier","normal")</f>
        <v>normal</v>
      </c>
    </row>
    <row r="6101" spans="1:18" hidden="1" x14ac:dyDescent="0.3">
      <c r="A6101" s="1" t="s">
        <v>24</v>
      </c>
      <c r="B6101" s="1" t="s">
        <v>11</v>
      </c>
      <c r="C6101" s="1" t="s">
        <v>71</v>
      </c>
      <c r="D6101" s="1" t="s">
        <v>72</v>
      </c>
      <c r="E6101" s="1" t="s">
        <v>53</v>
      </c>
      <c r="F6101" s="1" t="s">
        <v>15</v>
      </c>
      <c r="G6101" s="1" t="s">
        <v>17</v>
      </c>
      <c r="H6101">
        <v>262.56</v>
      </c>
      <c r="I6101">
        <v>11</v>
      </c>
      <c r="J6101">
        <v>2888.13</v>
      </c>
      <c r="K6101" s="1">
        <v>0.1</v>
      </c>
      <c r="L6101">
        <v>609.72</v>
      </c>
      <c r="M6101">
        <v>2278.41</v>
      </c>
      <c r="N6101">
        <v>0.21</v>
      </c>
      <c r="O6101">
        <v>320.90699999999998</v>
      </c>
      <c r="P6101" t="str">
        <f>IF(OR(SampleSuperstore[[#This Row],[Total Sales]]&gt;'Check Outliers'!$M$7,SampleSuperstore[[#This Row],[Total Sales]]&lt;'Check Outliers'!$M$8),"Outlier","normal")</f>
        <v>Outlier</v>
      </c>
      <c r="Q6101" t="str">
        <f>IF(OR(SampleSuperstore[[#This Row],[Profit]]&gt;'Check Outliers'!$M$15,SampleSuperstore[[#This Row],[Profit]]&lt;'Check Outliers'!$M$16),"outlier","normal")</f>
        <v>outlier</v>
      </c>
      <c r="R6101" s="1" t="str">
        <f>IF(OR(SampleSuperstore[[#This Row],[Cogs]]&gt;'Check Outliers'!$M$23,SampleSuperstore[[#This Row],[Cogs]]&lt;'Check Outliers'!$M$24),"outlier","normal")</f>
        <v>outlier</v>
      </c>
    </row>
    <row r="6102" spans="1:18" hidden="1" x14ac:dyDescent="0.3">
      <c r="A6102" s="1" t="s">
        <v>24</v>
      </c>
      <c r="B6102" s="1" t="s">
        <v>11</v>
      </c>
      <c r="C6102" s="1" t="s">
        <v>71</v>
      </c>
      <c r="D6102" s="1" t="s">
        <v>72</v>
      </c>
      <c r="E6102" s="1" t="s">
        <v>53</v>
      </c>
      <c r="F6102" s="1" t="s">
        <v>31</v>
      </c>
      <c r="G6102" s="1" t="s">
        <v>32</v>
      </c>
      <c r="H6102">
        <v>649.83000000000004</v>
      </c>
      <c r="I6102">
        <v>2</v>
      </c>
      <c r="J6102">
        <v>1299.6600000000001</v>
      </c>
      <c r="K6102" s="1">
        <v>0</v>
      </c>
      <c r="L6102">
        <v>350.91</v>
      </c>
      <c r="M6102">
        <v>948.75</v>
      </c>
      <c r="N6102">
        <v>0.27</v>
      </c>
      <c r="O6102">
        <v>350.91</v>
      </c>
      <c r="P6102" t="str">
        <f>IF(OR(SampleSuperstore[[#This Row],[Total Sales]]&gt;'Check Outliers'!$M$7,SampleSuperstore[[#This Row],[Total Sales]]&lt;'Check Outliers'!$M$8),"Outlier","normal")</f>
        <v>Outlier</v>
      </c>
      <c r="Q6102" t="str">
        <f>IF(OR(SampleSuperstore[[#This Row],[Profit]]&gt;'Check Outliers'!$M$15,SampleSuperstore[[#This Row],[Profit]]&lt;'Check Outliers'!$M$16),"outlier","normal")</f>
        <v>outlier</v>
      </c>
      <c r="R6102" s="1" t="str">
        <f>IF(OR(SampleSuperstore[[#This Row],[Cogs]]&gt;'Check Outliers'!$M$23,SampleSuperstore[[#This Row],[Cogs]]&lt;'Check Outliers'!$M$24),"outlier","normal")</f>
        <v>outlier</v>
      </c>
    </row>
    <row r="6103" spans="1:18" hidden="1" x14ac:dyDescent="0.3">
      <c r="A6103" s="1" t="s">
        <v>24</v>
      </c>
      <c r="B6103" s="1" t="s">
        <v>11</v>
      </c>
      <c r="C6103" s="1" t="s">
        <v>71</v>
      </c>
      <c r="D6103" s="1" t="s">
        <v>72</v>
      </c>
      <c r="E6103" s="1" t="s">
        <v>53</v>
      </c>
      <c r="F6103" s="1" t="s">
        <v>15</v>
      </c>
      <c r="G6103" s="1" t="s">
        <v>17</v>
      </c>
      <c r="H6103">
        <v>450.88</v>
      </c>
      <c r="I6103">
        <v>5</v>
      </c>
      <c r="J6103">
        <v>2254.41</v>
      </c>
      <c r="K6103" s="1">
        <v>0.1</v>
      </c>
      <c r="L6103">
        <v>375.74</v>
      </c>
      <c r="M6103">
        <v>1878.67</v>
      </c>
      <c r="N6103">
        <v>0.17</v>
      </c>
      <c r="O6103">
        <v>150.29900000000001</v>
      </c>
      <c r="P6103" t="str">
        <f>IF(OR(SampleSuperstore[[#This Row],[Total Sales]]&gt;'Check Outliers'!$M$7,SampleSuperstore[[#This Row],[Total Sales]]&lt;'Check Outliers'!$M$8),"Outlier","normal")</f>
        <v>Outlier</v>
      </c>
      <c r="Q6103" t="str">
        <f>IF(OR(SampleSuperstore[[#This Row],[Profit]]&gt;'Check Outliers'!$M$15,SampleSuperstore[[#This Row],[Profit]]&lt;'Check Outliers'!$M$16),"outlier","normal")</f>
        <v>outlier</v>
      </c>
      <c r="R6103" s="1" t="str">
        <f>IF(OR(SampleSuperstore[[#This Row],[Cogs]]&gt;'Check Outliers'!$M$23,SampleSuperstore[[#This Row],[Cogs]]&lt;'Check Outliers'!$M$24),"outlier","normal")</f>
        <v>outlier</v>
      </c>
    </row>
    <row r="6104" spans="1:18" x14ac:dyDescent="0.3">
      <c r="A6104" s="1" t="s">
        <v>24</v>
      </c>
      <c r="B6104" s="1" t="s">
        <v>11</v>
      </c>
      <c r="C6104" s="1" t="s">
        <v>71</v>
      </c>
      <c r="D6104" s="1" t="s">
        <v>72</v>
      </c>
      <c r="E6104" s="1" t="s">
        <v>53</v>
      </c>
      <c r="F6104" s="1" t="s">
        <v>31</v>
      </c>
      <c r="G6104" s="1" t="s">
        <v>32</v>
      </c>
      <c r="H6104">
        <v>34.950000000000003</v>
      </c>
      <c r="I6104">
        <v>3</v>
      </c>
      <c r="J6104">
        <v>104.85</v>
      </c>
      <c r="K6104" s="11">
        <v>0</v>
      </c>
      <c r="L6104">
        <v>28.31</v>
      </c>
      <c r="M6104">
        <v>76.540000000000006</v>
      </c>
      <c r="N6104" s="11">
        <v>0.27</v>
      </c>
      <c r="O6104">
        <v>28.31</v>
      </c>
      <c r="P6104" t="str">
        <f>IF(OR(SampleSuperstore[[#This Row],[Total Sales]]&gt;'Check Outliers'!$M$7,SampleSuperstore[[#This Row],[Total Sales]]&lt;'Check Outliers'!$M$8),"Outlier","normal")</f>
        <v>normal</v>
      </c>
      <c r="Q6104" t="str">
        <f>IF(OR(SampleSuperstore[[#This Row],[Profit]]&gt;'Check Outliers'!$M$15,SampleSuperstore[[#This Row],[Profit]]&lt;'Check Outliers'!$M$16),"outlier","normal")</f>
        <v>normal</v>
      </c>
      <c r="R6104" s="1" t="str">
        <f>IF(OR(SampleSuperstore[[#This Row],[Cogs]]&gt;'Check Outliers'!$M$23,SampleSuperstore[[#This Row],[Cogs]]&lt;'Check Outliers'!$M$24),"outlier","normal")</f>
        <v>normal</v>
      </c>
    </row>
    <row r="6105" spans="1:18" x14ac:dyDescent="0.3">
      <c r="A6105" s="1" t="s">
        <v>24</v>
      </c>
      <c r="B6105" s="1" t="s">
        <v>11</v>
      </c>
      <c r="C6105" s="1" t="s">
        <v>71</v>
      </c>
      <c r="D6105" s="1" t="s">
        <v>72</v>
      </c>
      <c r="E6105" s="1" t="s">
        <v>53</v>
      </c>
      <c r="F6105" s="1" t="s">
        <v>31</v>
      </c>
      <c r="G6105" s="1" t="s">
        <v>55</v>
      </c>
      <c r="H6105">
        <v>19.989999999999998</v>
      </c>
      <c r="I6105">
        <v>3</v>
      </c>
      <c r="J6105">
        <v>59.97</v>
      </c>
      <c r="K6105" s="11">
        <v>0</v>
      </c>
      <c r="L6105">
        <v>20.39</v>
      </c>
      <c r="M6105">
        <v>39.58</v>
      </c>
      <c r="N6105" s="11">
        <v>0.34</v>
      </c>
      <c r="O6105">
        <v>20.39</v>
      </c>
      <c r="P6105" t="str">
        <f>IF(OR(SampleSuperstore[[#This Row],[Total Sales]]&gt;'Check Outliers'!$M$7,SampleSuperstore[[#This Row],[Total Sales]]&lt;'Check Outliers'!$M$8),"Outlier","normal")</f>
        <v>normal</v>
      </c>
      <c r="Q6105" t="str">
        <f>IF(OR(SampleSuperstore[[#This Row],[Profit]]&gt;'Check Outliers'!$M$15,SampleSuperstore[[#This Row],[Profit]]&lt;'Check Outliers'!$M$16),"outlier","normal")</f>
        <v>normal</v>
      </c>
      <c r="R6105" s="1" t="str">
        <f>IF(OR(SampleSuperstore[[#This Row],[Cogs]]&gt;'Check Outliers'!$M$23,SampleSuperstore[[#This Row],[Cogs]]&lt;'Check Outliers'!$M$24),"outlier","normal")</f>
        <v>normal</v>
      </c>
    </row>
    <row r="6106" spans="1:18" hidden="1" x14ac:dyDescent="0.3">
      <c r="A6106" s="1" t="s">
        <v>58</v>
      </c>
      <c r="B6106" s="1" t="s">
        <v>40</v>
      </c>
      <c r="C6106" s="1" t="s">
        <v>51</v>
      </c>
      <c r="D6106" s="1" t="s">
        <v>52</v>
      </c>
      <c r="E6106" s="1" t="s">
        <v>53</v>
      </c>
      <c r="F6106" s="1" t="s">
        <v>15</v>
      </c>
      <c r="G6106" s="1" t="s">
        <v>27</v>
      </c>
      <c r="H6106">
        <v>157.26</v>
      </c>
      <c r="I6106">
        <v>2</v>
      </c>
      <c r="J6106">
        <v>314.52999999999997</v>
      </c>
      <c r="K6106" s="1">
        <v>0.4</v>
      </c>
      <c r="L6106">
        <v>-83.88</v>
      </c>
      <c r="M6106">
        <v>398.41</v>
      </c>
      <c r="N6106">
        <v>-0.27</v>
      </c>
      <c r="O6106">
        <v>-209.69200000000001</v>
      </c>
      <c r="P6106" t="str">
        <f>IF(OR(SampleSuperstore[[#This Row],[Total Sales]]&gt;'Check Outliers'!$M$7,SampleSuperstore[[#This Row],[Total Sales]]&lt;'Check Outliers'!$M$8),"Outlier","normal")</f>
        <v>normal</v>
      </c>
      <c r="Q6106" t="str">
        <f>IF(OR(SampleSuperstore[[#This Row],[Profit]]&gt;'Check Outliers'!$M$15,SampleSuperstore[[#This Row],[Profit]]&lt;'Check Outliers'!$M$16),"outlier","normal")</f>
        <v>outlier</v>
      </c>
      <c r="R6106" s="1" t="str">
        <f>IF(OR(SampleSuperstore[[#This Row],[Cogs]]&gt;'Check Outliers'!$M$23,SampleSuperstore[[#This Row],[Cogs]]&lt;'Check Outliers'!$M$24),"outlier","normal")</f>
        <v>normal</v>
      </c>
    </row>
    <row r="6107" spans="1:18" x14ac:dyDescent="0.3">
      <c r="A6107" s="1" t="s">
        <v>24</v>
      </c>
      <c r="B6107" s="1" t="s">
        <v>18</v>
      </c>
      <c r="C6107" s="1" t="s">
        <v>176</v>
      </c>
      <c r="D6107" s="1" t="s">
        <v>26</v>
      </c>
      <c r="E6107" s="1" t="s">
        <v>14</v>
      </c>
      <c r="F6107" s="1" t="s">
        <v>22</v>
      </c>
      <c r="G6107" s="1" t="s">
        <v>30</v>
      </c>
      <c r="H6107">
        <v>3.41</v>
      </c>
      <c r="I6107">
        <v>4</v>
      </c>
      <c r="J6107">
        <v>13.63</v>
      </c>
      <c r="K6107" s="11">
        <v>0.2</v>
      </c>
      <c r="L6107">
        <v>3.58</v>
      </c>
      <c r="M6107">
        <v>10.050000000000001</v>
      </c>
      <c r="N6107" s="11">
        <v>0.26</v>
      </c>
      <c r="O6107">
        <v>0.85399999999999965</v>
      </c>
      <c r="P6107" t="str">
        <f>IF(OR(SampleSuperstore[[#This Row],[Total Sales]]&gt;'Check Outliers'!$M$7,SampleSuperstore[[#This Row],[Total Sales]]&lt;'Check Outliers'!$M$8),"Outlier","normal")</f>
        <v>normal</v>
      </c>
      <c r="Q6107" t="str">
        <f>IF(OR(SampleSuperstore[[#This Row],[Profit]]&gt;'Check Outliers'!$M$15,SampleSuperstore[[#This Row],[Profit]]&lt;'Check Outliers'!$M$16),"outlier","normal")</f>
        <v>normal</v>
      </c>
      <c r="R6107" s="1" t="str">
        <f>IF(OR(SampleSuperstore[[#This Row],[Cogs]]&gt;'Check Outliers'!$M$23,SampleSuperstore[[#This Row],[Cogs]]&lt;'Check Outliers'!$M$24),"outlier","normal")</f>
        <v>normal</v>
      </c>
    </row>
    <row r="6108" spans="1:18" hidden="1" x14ac:dyDescent="0.3">
      <c r="A6108" s="1" t="s">
        <v>24</v>
      </c>
      <c r="B6108" s="1" t="s">
        <v>11</v>
      </c>
      <c r="C6108" s="1" t="s">
        <v>124</v>
      </c>
      <c r="D6108" s="1" t="s">
        <v>42</v>
      </c>
      <c r="E6108" s="1" t="s">
        <v>43</v>
      </c>
      <c r="F6108" s="1" t="s">
        <v>22</v>
      </c>
      <c r="G6108" s="1" t="s">
        <v>34</v>
      </c>
      <c r="H6108">
        <v>9.7200000000000006</v>
      </c>
      <c r="I6108">
        <v>2</v>
      </c>
      <c r="J6108">
        <v>19.43</v>
      </c>
      <c r="K6108" s="1">
        <v>0.8</v>
      </c>
      <c r="L6108">
        <v>-49.55</v>
      </c>
      <c r="M6108">
        <v>68.98</v>
      </c>
      <c r="N6108">
        <v>-2.5499999999999998</v>
      </c>
      <c r="O6108">
        <v>-65.093999999999994</v>
      </c>
      <c r="P6108" t="str">
        <f>IF(OR(SampleSuperstore[[#This Row],[Total Sales]]&gt;'Check Outliers'!$M$7,SampleSuperstore[[#This Row],[Total Sales]]&lt;'Check Outliers'!$M$8),"Outlier","normal")</f>
        <v>normal</v>
      </c>
      <c r="Q6108" t="str">
        <f>IF(OR(SampleSuperstore[[#This Row],[Profit]]&gt;'Check Outliers'!$M$15,SampleSuperstore[[#This Row],[Profit]]&lt;'Check Outliers'!$M$16),"outlier","normal")</f>
        <v>outlier</v>
      </c>
      <c r="R6108" s="1" t="str">
        <f>IF(OR(SampleSuperstore[[#This Row],[Cogs]]&gt;'Check Outliers'!$M$23,SampleSuperstore[[#This Row],[Cogs]]&lt;'Check Outliers'!$M$24),"outlier","normal")</f>
        <v>normal</v>
      </c>
    </row>
    <row r="6109" spans="1:18" x14ac:dyDescent="0.3">
      <c r="A6109" s="1" t="s">
        <v>24</v>
      </c>
      <c r="B6109" s="1" t="s">
        <v>11</v>
      </c>
      <c r="C6109" s="1" t="s">
        <v>124</v>
      </c>
      <c r="D6109" s="1" t="s">
        <v>42</v>
      </c>
      <c r="E6109" s="1" t="s">
        <v>43</v>
      </c>
      <c r="F6109" s="1" t="s">
        <v>31</v>
      </c>
      <c r="G6109" s="1" t="s">
        <v>55</v>
      </c>
      <c r="H6109">
        <v>13.09</v>
      </c>
      <c r="I6109">
        <v>5</v>
      </c>
      <c r="J6109">
        <v>65.44</v>
      </c>
      <c r="K6109" s="11">
        <v>0.2</v>
      </c>
      <c r="L6109">
        <v>-8.18</v>
      </c>
      <c r="M6109">
        <v>73.62</v>
      </c>
      <c r="N6109" s="11">
        <v>-0.12</v>
      </c>
      <c r="O6109">
        <v>-21.268000000000001</v>
      </c>
      <c r="P6109" t="str">
        <f>IF(OR(SampleSuperstore[[#This Row],[Total Sales]]&gt;'Check Outliers'!$M$7,SampleSuperstore[[#This Row],[Total Sales]]&lt;'Check Outliers'!$M$8),"Outlier","normal")</f>
        <v>normal</v>
      </c>
      <c r="Q6109" t="str">
        <f>IF(OR(SampleSuperstore[[#This Row],[Profit]]&gt;'Check Outliers'!$M$15,SampleSuperstore[[#This Row],[Profit]]&lt;'Check Outliers'!$M$16),"outlier","normal")</f>
        <v>normal</v>
      </c>
      <c r="R6109" s="1" t="str">
        <f>IF(OR(SampleSuperstore[[#This Row],[Cogs]]&gt;'Check Outliers'!$M$23,SampleSuperstore[[#This Row],[Cogs]]&lt;'Check Outliers'!$M$24),"outlier","normal")</f>
        <v>normal</v>
      </c>
    </row>
    <row r="6110" spans="1:18" x14ac:dyDescent="0.3">
      <c r="A6110" s="1" t="s">
        <v>24</v>
      </c>
      <c r="B6110" s="1" t="s">
        <v>11</v>
      </c>
      <c r="C6110" s="1" t="s">
        <v>75</v>
      </c>
      <c r="D6110" s="1" t="s">
        <v>61</v>
      </c>
      <c r="E6110" s="1" t="s">
        <v>43</v>
      </c>
      <c r="F6110" s="1" t="s">
        <v>22</v>
      </c>
      <c r="G6110" s="1" t="s">
        <v>23</v>
      </c>
      <c r="H6110">
        <v>3</v>
      </c>
      <c r="I6110">
        <v>2</v>
      </c>
      <c r="J6110">
        <v>6</v>
      </c>
      <c r="K6110" s="11">
        <v>0.2</v>
      </c>
      <c r="L6110">
        <v>2.1</v>
      </c>
      <c r="M6110">
        <v>3.9</v>
      </c>
      <c r="N6110" s="11">
        <v>0.35</v>
      </c>
      <c r="O6110">
        <v>0.89999999999999991</v>
      </c>
      <c r="P6110" t="str">
        <f>IF(OR(SampleSuperstore[[#This Row],[Total Sales]]&gt;'Check Outliers'!$M$7,SampleSuperstore[[#This Row],[Total Sales]]&lt;'Check Outliers'!$M$8),"Outlier","normal")</f>
        <v>normal</v>
      </c>
      <c r="Q6110" t="str">
        <f>IF(OR(SampleSuperstore[[#This Row],[Profit]]&gt;'Check Outliers'!$M$15,SampleSuperstore[[#This Row],[Profit]]&lt;'Check Outliers'!$M$16),"outlier","normal")</f>
        <v>normal</v>
      </c>
      <c r="R6110" s="1" t="str">
        <f>IF(OR(SampleSuperstore[[#This Row],[Cogs]]&gt;'Check Outliers'!$M$23,SampleSuperstore[[#This Row],[Cogs]]&lt;'Check Outliers'!$M$24),"outlier","normal")</f>
        <v>normal</v>
      </c>
    </row>
    <row r="6111" spans="1:18" x14ac:dyDescent="0.3">
      <c r="A6111" s="1" t="s">
        <v>24</v>
      </c>
      <c r="B6111" s="1" t="s">
        <v>11</v>
      </c>
      <c r="C6111" s="1" t="s">
        <v>75</v>
      </c>
      <c r="D6111" s="1" t="s">
        <v>61</v>
      </c>
      <c r="E6111" s="1" t="s">
        <v>43</v>
      </c>
      <c r="F6111" s="1" t="s">
        <v>22</v>
      </c>
      <c r="G6111" s="1" t="s">
        <v>33</v>
      </c>
      <c r="H6111">
        <v>0.64</v>
      </c>
      <c r="I6111">
        <v>3</v>
      </c>
      <c r="J6111">
        <v>1.91</v>
      </c>
      <c r="K6111" s="11">
        <v>0.8</v>
      </c>
      <c r="L6111">
        <v>-3.24</v>
      </c>
      <c r="M6111">
        <v>5.15</v>
      </c>
      <c r="N6111" s="11">
        <v>-1.7</v>
      </c>
      <c r="O6111">
        <v>-4.7680000000000007</v>
      </c>
      <c r="P6111" t="str">
        <f>IF(OR(SampleSuperstore[[#This Row],[Total Sales]]&gt;'Check Outliers'!$M$7,SampleSuperstore[[#This Row],[Total Sales]]&lt;'Check Outliers'!$M$8),"Outlier","normal")</f>
        <v>normal</v>
      </c>
      <c r="Q6111" t="str">
        <f>IF(OR(SampleSuperstore[[#This Row],[Profit]]&gt;'Check Outliers'!$M$15,SampleSuperstore[[#This Row],[Profit]]&lt;'Check Outliers'!$M$16),"outlier","normal")</f>
        <v>normal</v>
      </c>
      <c r="R6111" s="1" t="str">
        <f>IF(OR(SampleSuperstore[[#This Row],[Cogs]]&gt;'Check Outliers'!$M$23,SampleSuperstore[[#This Row],[Cogs]]&lt;'Check Outliers'!$M$24),"outlier","normal")</f>
        <v>normal</v>
      </c>
    </row>
    <row r="6112" spans="1:18" hidden="1" x14ac:dyDescent="0.3">
      <c r="A6112" s="1" t="s">
        <v>24</v>
      </c>
      <c r="B6112" s="1" t="s">
        <v>11</v>
      </c>
      <c r="C6112" s="1" t="s">
        <v>296</v>
      </c>
      <c r="D6112" s="1" t="s">
        <v>100</v>
      </c>
      <c r="E6112" s="1" t="s">
        <v>53</v>
      </c>
      <c r="F6112" s="1" t="s">
        <v>15</v>
      </c>
      <c r="G6112" s="1" t="s">
        <v>17</v>
      </c>
      <c r="H6112">
        <v>210.69</v>
      </c>
      <c r="I6112">
        <v>7</v>
      </c>
      <c r="J6112">
        <v>1474.8</v>
      </c>
      <c r="K6112" s="1">
        <v>0.3</v>
      </c>
      <c r="L6112">
        <v>-21.07</v>
      </c>
      <c r="M6112">
        <v>1495.87</v>
      </c>
      <c r="N6112">
        <v>-0.01</v>
      </c>
      <c r="O6112">
        <v>-463.51</v>
      </c>
      <c r="P6112" t="str">
        <f>IF(OR(SampleSuperstore[[#This Row],[Total Sales]]&gt;'Check Outliers'!$M$7,SampleSuperstore[[#This Row],[Total Sales]]&lt;'Check Outliers'!$M$8),"Outlier","normal")</f>
        <v>Outlier</v>
      </c>
      <c r="Q6112" t="str">
        <f>IF(OR(SampleSuperstore[[#This Row],[Profit]]&gt;'Check Outliers'!$M$15,SampleSuperstore[[#This Row],[Profit]]&lt;'Check Outliers'!$M$16),"outlier","normal")</f>
        <v>normal</v>
      </c>
      <c r="R6112" s="1" t="str">
        <f>IF(OR(SampleSuperstore[[#This Row],[Cogs]]&gt;'Check Outliers'!$M$23,SampleSuperstore[[#This Row],[Cogs]]&lt;'Check Outliers'!$M$24),"outlier","normal")</f>
        <v>outlier</v>
      </c>
    </row>
    <row r="6113" spans="1:18" x14ac:dyDescent="0.3">
      <c r="A6113" s="1" t="s">
        <v>24</v>
      </c>
      <c r="B6113" s="1" t="s">
        <v>11</v>
      </c>
      <c r="C6113" s="1" t="s">
        <v>296</v>
      </c>
      <c r="D6113" s="1" t="s">
        <v>100</v>
      </c>
      <c r="E6113" s="1" t="s">
        <v>53</v>
      </c>
      <c r="F6113" s="1" t="s">
        <v>22</v>
      </c>
      <c r="G6113" s="1" t="s">
        <v>34</v>
      </c>
      <c r="H6113">
        <v>55.05</v>
      </c>
      <c r="I6113">
        <v>2</v>
      </c>
      <c r="J6113">
        <v>110.1</v>
      </c>
      <c r="K6113" s="11">
        <v>0.2</v>
      </c>
      <c r="L6113">
        <v>33.03</v>
      </c>
      <c r="M6113">
        <v>77.069999999999993</v>
      </c>
      <c r="N6113" s="11">
        <v>0.3</v>
      </c>
      <c r="O6113">
        <v>11.010000000000002</v>
      </c>
      <c r="P6113" t="str">
        <f>IF(OR(SampleSuperstore[[#This Row],[Total Sales]]&gt;'Check Outliers'!$M$7,SampleSuperstore[[#This Row],[Total Sales]]&lt;'Check Outliers'!$M$8),"Outlier","normal")</f>
        <v>normal</v>
      </c>
      <c r="Q6113" t="str">
        <f>IF(OR(SampleSuperstore[[#This Row],[Profit]]&gt;'Check Outliers'!$M$15,SampleSuperstore[[#This Row],[Profit]]&lt;'Check Outliers'!$M$16),"outlier","normal")</f>
        <v>normal</v>
      </c>
      <c r="R6113" s="1" t="str">
        <f>IF(OR(SampleSuperstore[[#This Row],[Cogs]]&gt;'Check Outliers'!$M$23,SampleSuperstore[[#This Row],[Cogs]]&lt;'Check Outliers'!$M$24),"outlier","normal")</f>
        <v>normal</v>
      </c>
    </row>
    <row r="6114" spans="1:18" x14ac:dyDescent="0.3">
      <c r="A6114" s="1" t="s">
        <v>24</v>
      </c>
      <c r="B6114" s="1" t="s">
        <v>11</v>
      </c>
      <c r="C6114" s="1" t="s">
        <v>296</v>
      </c>
      <c r="D6114" s="1" t="s">
        <v>100</v>
      </c>
      <c r="E6114" s="1" t="s">
        <v>53</v>
      </c>
      <c r="F6114" s="1" t="s">
        <v>22</v>
      </c>
      <c r="G6114" s="1" t="s">
        <v>73</v>
      </c>
      <c r="H6114">
        <v>2.79</v>
      </c>
      <c r="I6114">
        <v>6</v>
      </c>
      <c r="J6114">
        <v>16.75</v>
      </c>
      <c r="K6114" s="11">
        <v>0.2</v>
      </c>
      <c r="L6114">
        <v>5.44</v>
      </c>
      <c r="M6114">
        <v>11.31</v>
      </c>
      <c r="N6114" s="11">
        <v>0.32</v>
      </c>
      <c r="O6114">
        <v>2.0900000000000003</v>
      </c>
      <c r="P6114" t="str">
        <f>IF(OR(SampleSuperstore[[#This Row],[Total Sales]]&gt;'Check Outliers'!$M$7,SampleSuperstore[[#This Row],[Total Sales]]&lt;'Check Outliers'!$M$8),"Outlier","normal")</f>
        <v>normal</v>
      </c>
      <c r="Q6114" t="str">
        <f>IF(OR(SampleSuperstore[[#This Row],[Profit]]&gt;'Check Outliers'!$M$15,SampleSuperstore[[#This Row],[Profit]]&lt;'Check Outliers'!$M$16),"outlier","normal")</f>
        <v>normal</v>
      </c>
      <c r="R6114" s="1" t="str">
        <f>IF(OR(SampleSuperstore[[#This Row],[Cogs]]&gt;'Check Outliers'!$M$23,SampleSuperstore[[#This Row],[Cogs]]&lt;'Check Outliers'!$M$24),"outlier","normal")</f>
        <v>normal</v>
      </c>
    </row>
    <row r="6115" spans="1:18" hidden="1" x14ac:dyDescent="0.3">
      <c r="A6115" s="1" t="s">
        <v>24</v>
      </c>
      <c r="B6115" s="1" t="s">
        <v>11</v>
      </c>
      <c r="C6115" s="1" t="s">
        <v>296</v>
      </c>
      <c r="D6115" s="1" t="s">
        <v>100</v>
      </c>
      <c r="E6115" s="1" t="s">
        <v>53</v>
      </c>
      <c r="F6115" s="1" t="s">
        <v>15</v>
      </c>
      <c r="G6115" s="1" t="s">
        <v>17</v>
      </c>
      <c r="H6115">
        <v>170.79</v>
      </c>
      <c r="I6115">
        <v>9</v>
      </c>
      <c r="J6115">
        <v>1537.07</v>
      </c>
      <c r="K6115" s="1">
        <v>0.3</v>
      </c>
      <c r="L6115">
        <v>0</v>
      </c>
      <c r="M6115">
        <v>1537.07</v>
      </c>
      <c r="N6115">
        <v>0</v>
      </c>
      <c r="O6115">
        <v>-461.12099999999998</v>
      </c>
      <c r="P6115" t="str">
        <f>IF(OR(SampleSuperstore[[#This Row],[Total Sales]]&gt;'Check Outliers'!$M$7,SampleSuperstore[[#This Row],[Total Sales]]&lt;'Check Outliers'!$M$8),"Outlier","normal")</f>
        <v>Outlier</v>
      </c>
      <c r="Q6115" t="str">
        <f>IF(OR(SampleSuperstore[[#This Row],[Profit]]&gt;'Check Outliers'!$M$15,SampleSuperstore[[#This Row],[Profit]]&lt;'Check Outliers'!$M$16),"outlier","normal")</f>
        <v>normal</v>
      </c>
      <c r="R6115" s="1" t="str">
        <f>IF(OR(SampleSuperstore[[#This Row],[Cogs]]&gt;'Check Outliers'!$M$23,SampleSuperstore[[#This Row],[Cogs]]&lt;'Check Outliers'!$M$24),"outlier","normal")</f>
        <v>outlier</v>
      </c>
    </row>
    <row r="6116" spans="1:18" hidden="1" x14ac:dyDescent="0.3">
      <c r="A6116" s="1" t="s">
        <v>24</v>
      </c>
      <c r="B6116" s="1" t="s">
        <v>11</v>
      </c>
      <c r="C6116" s="1" t="s">
        <v>296</v>
      </c>
      <c r="D6116" s="1" t="s">
        <v>100</v>
      </c>
      <c r="E6116" s="1" t="s">
        <v>53</v>
      </c>
      <c r="F6116" s="1" t="s">
        <v>15</v>
      </c>
      <c r="G6116" s="1" t="s">
        <v>17</v>
      </c>
      <c r="H6116">
        <v>224.68</v>
      </c>
      <c r="I6116">
        <v>2</v>
      </c>
      <c r="J6116">
        <v>449.37</v>
      </c>
      <c r="K6116" s="1">
        <v>0.3</v>
      </c>
      <c r="L6116">
        <v>-12.84</v>
      </c>
      <c r="M6116">
        <v>462.21</v>
      </c>
      <c r="N6116">
        <v>-0.03</v>
      </c>
      <c r="O6116">
        <v>-147.65100000000001</v>
      </c>
      <c r="P6116" t="str">
        <f>IF(OR(SampleSuperstore[[#This Row],[Total Sales]]&gt;'Check Outliers'!$M$7,SampleSuperstore[[#This Row],[Total Sales]]&lt;'Check Outliers'!$M$8),"Outlier","normal")</f>
        <v>normal</v>
      </c>
      <c r="Q6116" t="str">
        <f>IF(OR(SampleSuperstore[[#This Row],[Profit]]&gt;'Check Outliers'!$M$15,SampleSuperstore[[#This Row],[Profit]]&lt;'Check Outliers'!$M$16),"outlier","normal")</f>
        <v>normal</v>
      </c>
      <c r="R6116" s="1" t="str">
        <f>IF(OR(SampleSuperstore[[#This Row],[Cogs]]&gt;'Check Outliers'!$M$23,SampleSuperstore[[#This Row],[Cogs]]&lt;'Check Outliers'!$M$24),"outlier","normal")</f>
        <v>outlier</v>
      </c>
    </row>
    <row r="6117" spans="1:18" x14ac:dyDescent="0.3">
      <c r="A6117" s="1" t="s">
        <v>24</v>
      </c>
      <c r="B6117" s="1" t="s">
        <v>18</v>
      </c>
      <c r="C6117" s="1" t="s">
        <v>552</v>
      </c>
      <c r="D6117" s="1" t="s">
        <v>20</v>
      </c>
      <c r="E6117" s="1" t="s">
        <v>21</v>
      </c>
      <c r="F6117" s="1" t="s">
        <v>22</v>
      </c>
      <c r="G6117" s="1" t="s">
        <v>33</v>
      </c>
      <c r="H6117">
        <v>6.98</v>
      </c>
      <c r="I6117">
        <v>6</v>
      </c>
      <c r="J6117">
        <v>41.9</v>
      </c>
      <c r="K6117" s="11">
        <v>0.2</v>
      </c>
      <c r="L6117">
        <v>14.14</v>
      </c>
      <c r="M6117">
        <v>27.76</v>
      </c>
      <c r="N6117" s="11">
        <v>0.34</v>
      </c>
      <c r="O6117">
        <v>5.76</v>
      </c>
      <c r="P6117" t="str">
        <f>IF(OR(SampleSuperstore[[#This Row],[Total Sales]]&gt;'Check Outliers'!$M$7,SampleSuperstore[[#This Row],[Total Sales]]&lt;'Check Outliers'!$M$8),"Outlier","normal")</f>
        <v>normal</v>
      </c>
      <c r="Q6117" t="str">
        <f>IF(OR(SampleSuperstore[[#This Row],[Profit]]&gt;'Check Outliers'!$M$15,SampleSuperstore[[#This Row],[Profit]]&lt;'Check Outliers'!$M$16),"outlier","normal")</f>
        <v>normal</v>
      </c>
      <c r="R6117" s="1" t="str">
        <f>IF(OR(SampleSuperstore[[#This Row],[Cogs]]&gt;'Check Outliers'!$M$23,SampleSuperstore[[#This Row],[Cogs]]&lt;'Check Outliers'!$M$24),"outlier","normal")</f>
        <v>normal</v>
      </c>
    </row>
    <row r="6118" spans="1:18" hidden="1" x14ac:dyDescent="0.3">
      <c r="A6118" s="1" t="s">
        <v>24</v>
      </c>
      <c r="B6118" s="1" t="s">
        <v>40</v>
      </c>
      <c r="C6118" s="1" t="s">
        <v>71</v>
      </c>
      <c r="D6118" s="1" t="s">
        <v>72</v>
      </c>
      <c r="E6118" s="1" t="s">
        <v>53</v>
      </c>
      <c r="F6118" s="1" t="s">
        <v>31</v>
      </c>
      <c r="G6118" s="1" t="s">
        <v>32</v>
      </c>
      <c r="H6118">
        <v>569.99</v>
      </c>
      <c r="I6118">
        <v>4</v>
      </c>
      <c r="J6118">
        <v>2279.96</v>
      </c>
      <c r="K6118" s="1">
        <v>0</v>
      </c>
      <c r="L6118">
        <v>592.79</v>
      </c>
      <c r="M6118">
        <v>1687.17</v>
      </c>
      <c r="N6118">
        <v>0.26</v>
      </c>
      <c r="O6118">
        <v>592.79</v>
      </c>
      <c r="P6118" t="str">
        <f>IF(OR(SampleSuperstore[[#This Row],[Total Sales]]&gt;'Check Outliers'!$M$7,SampleSuperstore[[#This Row],[Total Sales]]&lt;'Check Outliers'!$M$8),"Outlier","normal")</f>
        <v>Outlier</v>
      </c>
      <c r="Q6118" t="str">
        <f>IF(OR(SampleSuperstore[[#This Row],[Profit]]&gt;'Check Outliers'!$M$15,SampleSuperstore[[#This Row],[Profit]]&lt;'Check Outliers'!$M$16),"outlier","normal")</f>
        <v>outlier</v>
      </c>
      <c r="R6118" s="1" t="str">
        <f>IF(OR(SampleSuperstore[[#This Row],[Cogs]]&gt;'Check Outliers'!$M$23,SampleSuperstore[[#This Row],[Cogs]]&lt;'Check Outliers'!$M$24),"outlier","normal")</f>
        <v>outlier</v>
      </c>
    </row>
    <row r="6119" spans="1:18" x14ac:dyDescent="0.3">
      <c r="A6119" s="1" t="s">
        <v>24</v>
      </c>
      <c r="B6119" s="1" t="s">
        <v>40</v>
      </c>
      <c r="C6119" s="1" t="s">
        <v>71</v>
      </c>
      <c r="D6119" s="1" t="s">
        <v>72</v>
      </c>
      <c r="E6119" s="1" t="s">
        <v>53</v>
      </c>
      <c r="F6119" s="1" t="s">
        <v>22</v>
      </c>
      <c r="G6119" s="1" t="s">
        <v>23</v>
      </c>
      <c r="H6119">
        <v>4.9800000000000004</v>
      </c>
      <c r="I6119">
        <v>3</v>
      </c>
      <c r="J6119">
        <v>14.94</v>
      </c>
      <c r="K6119" s="11">
        <v>0</v>
      </c>
      <c r="L6119">
        <v>6.87</v>
      </c>
      <c r="M6119">
        <v>8.07</v>
      </c>
      <c r="N6119" s="11">
        <v>0.46</v>
      </c>
      <c r="O6119">
        <v>6.87</v>
      </c>
      <c r="P6119" t="str">
        <f>IF(OR(SampleSuperstore[[#This Row],[Total Sales]]&gt;'Check Outliers'!$M$7,SampleSuperstore[[#This Row],[Total Sales]]&lt;'Check Outliers'!$M$8),"Outlier","normal")</f>
        <v>normal</v>
      </c>
      <c r="Q6119" t="str">
        <f>IF(OR(SampleSuperstore[[#This Row],[Profit]]&gt;'Check Outliers'!$M$15,SampleSuperstore[[#This Row],[Profit]]&lt;'Check Outliers'!$M$16),"outlier","normal")</f>
        <v>normal</v>
      </c>
      <c r="R6119" s="1" t="str">
        <f>IF(OR(SampleSuperstore[[#This Row],[Cogs]]&gt;'Check Outliers'!$M$23,SampleSuperstore[[#This Row],[Cogs]]&lt;'Check Outliers'!$M$24),"outlier","normal")</f>
        <v>normal</v>
      </c>
    </row>
    <row r="6120" spans="1:18" x14ac:dyDescent="0.3">
      <c r="A6120" s="1" t="s">
        <v>24</v>
      </c>
      <c r="B6120" s="1" t="s">
        <v>18</v>
      </c>
      <c r="C6120" s="1" t="s">
        <v>78</v>
      </c>
      <c r="D6120" s="1" t="s">
        <v>91</v>
      </c>
      <c r="E6120" s="1" t="s">
        <v>21</v>
      </c>
      <c r="F6120" s="1" t="s">
        <v>31</v>
      </c>
      <c r="G6120" s="1" t="s">
        <v>32</v>
      </c>
      <c r="H6120">
        <v>63.99</v>
      </c>
      <c r="I6120">
        <v>3</v>
      </c>
      <c r="J6120">
        <v>191.98</v>
      </c>
      <c r="K6120" s="11">
        <v>0.2</v>
      </c>
      <c r="L6120">
        <v>19.2</v>
      </c>
      <c r="M6120">
        <v>172.78</v>
      </c>
      <c r="N6120" s="11">
        <v>0.1</v>
      </c>
      <c r="O6120">
        <v>-19.196000000000002</v>
      </c>
      <c r="P6120" t="str">
        <f>IF(OR(SampleSuperstore[[#This Row],[Total Sales]]&gt;'Check Outliers'!$M$7,SampleSuperstore[[#This Row],[Total Sales]]&lt;'Check Outliers'!$M$8),"Outlier","normal")</f>
        <v>normal</v>
      </c>
      <c r="Q6120" t="str">
        <f>IF(OR(SampleSuperstore[[#This Row],[Profit]]&gt;'Check Outliers'!$M$15,SampleSuperstore[[#This Row],[Profit]]&lt;'Check Outliers'!$M$16),"outlier","normal")</f>
        <v>normal</v>
      </c>
      <c r="R6120" s="1" t="str">
        <f>IF(OR(SampleSuperstore[[#This Row],[Cogs]]&gt;'Check Outliers'!$M$23,SampleSuperstore[[#This Row],[Cogs]]&lt;'Check Outliers'!$M$24),"outlier","normal")</f>
        <v>normal</v>
      </c>
    </row>
    <row r="6121" spans="1:18" x14ac:dyDescent="0.3">
      <c r="A6121" s="1" t="s">
        <v>24</v>
      </c>
      <c r="B6121" s="1" t="s">
        <v>18</v>
      </c>
      <c r="C6121" s="1" t="s">
        <v>78</v>
      </c>
      <c r="D6121" s="1" t="s">
        <v>91</v>
      </c>
      <c r="E6121" s="1" t="s">
        <v>21</v>
      </c>
      <c r="F6121" s="1" t="s">
        <v>22</v>
      </c>
      <c r="G6121" s="1" t="s">
        <v>30</v>
      </c>
      <c r="H6121">
        <v>7.94</v>
      </c>
      <c r="I6121">
        <v>3</v>
      </c>
      <c r="J6121">
        <v>23.83</v>
      </c>
      <c r="K6121" s="11">
        <v>0.2</v>
      </c>
      <c r="L6121">
        <v>6.55</v>
      </c>
      <c r="M6121">
        <v>17.28</v>
      </c>
      <c r="N6121" s="11">
        <v>0.27</v>
      </c>
      <c r="O6121">
        <v>1.7839999999999998</v>
      </c>
      <c r="P6121" t="str">
        <f>IF(OR(SampleSuperstore[[#This Row],[Total Sales]]&gt;'Check Outliers'!$M$7,SampleSuperstore[[#This Row],[Total Sales]]&lt;'Check Outliers'!$M$8),"Outlier","normal")</f>
        <v>normal</v>
      </c>
      <c r="Q6121" t="str">
        <f>IF(OR(SampleSuperstore[[#This Row],[Profit]]&gt;'Check Outliers'!$M$15,SampleSuperstore[[#This Row],[Profit]]&lt;'Check Outliers'!$M$16),"outlier","normal")</f>
        <v>normal</v>
      </c>
      <c r="R6121" s="1" t="str">
        <f>IF(OR(SampleSuperstore[[#This Row],[Cogs]]&gt;'Check Outliers'!$M$23,SampleSuperstore[[#This Row],[Cogs]]&lt;'Check Outliers'!$M$24),"outlier","normal")</f>
        <v>normal</v>
      </c>
    </row>
    <row r="6122" spans="1:18" x14ac:dyDescent="0.3">
      <c r="A6122" s="1" t="s">
        <v>24</v>
      </c>
      <c r="B6122" s="1" t="s">
        <v>18</v>
      </c>
      <c r="C6122" s="1" t="s">
        <v>78</v>
      </c>
      <c r="D6122" s="1" t="s">
        <v>91</v>
      </c>
      <c r="E6122" s="1" t="s">
        <v>21</v>
      </c>
      <c r="F6122" s="1" t="s">
        <v>15</v>
      </c>
      <c r="G6122" s="1" t="s">
        <v>29</v>
      </c>
      <c r="H6122">
        <v>51.15</v>
      </c>
      <c r="I6122">
        <v>8</v>
      </c>
      <c r="J6122">
        <v>409.22</v>
      </c>
      <c r="K6122" s="11">
        <v>0.2</v>
      </c>
      <c r="L6122">
        <v>61.38</v>
      </c>
      <c r="M6122">
        <v>347.84</v>
      </c>
      <c r="N6122" s="11">
        <v>0.15</v>
      </c>
      <c r="O6122">
        <v>-20.464000000000006</v>
      </c>
      <c r="P6122" t="str">
        <f>IF(OR(SampleSuperstore[[#This Row],[Total Sales]]&gt;'Check Outliers'!$M$7,SampleSuperstore[[#This Row],[Total Sales]]&lt;'Check Outliers'!$M$8),"Outlier","normal")</f>
        <v>normal</v>
      </c>
      <c r="Q6122" t="str">
        <f>IF(OR(SampleSuperstore[[#This Row],[Profit]]&gt;'Check Outliers'!$M$15,SampleSuperstore[[#This Row],[Profit]]&lt;'Check Outliers'!$M$16),"outlier","normal")</f>
        <v>normal</v>
      </c>
      <c r="R6122" s="1" t="str">
        <f>IF(OR(SampleSuperstore[[#This Row],[Cogs]]&gt;'Check Outliers'!$M$23,SampleSuperstore[[#This Row],[Cogs]]&lt;'Check Outliers'!$M$24),"outlier","normal")</f>
        <v>normal</v>
      </c>
    </row>
    <row r="6123" spans="1:18" hidden="1" x14ac:dyDescent="0.3">
      <c r="A6123" s="1" t="s">
        <v>24</v>
      </c>
      <c r="B6123" s="1" t="s">
        <v>18</v>
      </c>
      <c r="C6123" s="1" t="s">
        <v>78</v>
      </c>
      <c r="D6123" s="1" t="s">
        <v>91</v>
      </c>
      <c r="E6123" s="1" t="s">
        <v>21</v>
      </c>
      <c r="F6123" s="1" t="s">
        <v>15</v>
      </c>
      <c r="G6123" s="1" t="s">
        <v>16</v>
      </c>
      <c r="H6123">
        <v>36.299999999999997</v>
      </c>
      <c r="I6123">
        <v>2</v>
      </c>
      <c r="J6123">
        <v>72.59</v>
      </c>
      <c r="K6123" s="1">
        <v>0.7</v>
      </c>
      <c r="L6123">
        <v>-128.24</v>
      </c>
      <c r="M6123">
        <v>200.83</v>
      </c>
      <c r="N6123">
        <v>-1.77</v>
      </c>
      <c r="O6123">
        <v>-179.053</v>
      </c>
      <c r="P6123" t="str">
        <f>IF(OR(SampleSuperstore[[#This Row],[Total Sales]]&gt;'Check Outliers'!$M$7,SampleSuperstore[[#This Row],[Total Sales]]&lt;'Check Outliers'!$M$8),"Outlier","normal")</f>
        <v>normal</v>
      </c>
      <c r="Q6123" t="str">
        <f>IF(OR(SampleSuperstore[[#This Row],[Profit]]&gt;'Check Outliers'!$M$15,SampleSuperstore[[#This Row],[Profit]]&lt;'Check Outliers'!$M$16),"outlier","normal")</f>
        <v>outlier</v>
      </c>
      <c r="R6123" s="1" t="str">
        <f>IF(OR(SampleSuperstore[[#This Row],[Cogs]]&gt;'Check Outliers'!$M$23,SampleSuperstore[[#This Row],[Cogs]]&lt;'Check Outliers'!$M$24),"outlier","normal")</f>
        <v>normal</v>
      </c>
    </row>
    <row r="6124" spans="1:18" x14ac:dyDescent="0.3">
      <c r="A6124" s="1" t="s">
        <v>24</v>
      </c>
      <c r="B6124" s="1" t="s">
        <v>11</v>
      </c>
      <c r="C6124" s="1" t="s">
        <v>75</v>
      </c>
      <c r="D6124" s="1" t="s">
        <v>61</v>
      </c>
      <c r="E6124" s="1" t="s">
        <v>43</v>
      </c>
      <c r="F6124" s="1" t="s">
        <v>22</v>
      </c>
      <c r="G6124" s="1" t="s">
        <v>28</v>
      </c>
      <c r="H6124">
        <v>30.78</v>
      </c>
      <c r="I6124">
        <v>2</v>
      </c>
      <c r="J6124">
        <v>61.57</v>
      </c>
      <c r="K6124" s="11">
        <v>0.2</v>
      </c>
      <c r="L6124">
        <v>4.62</v>
      </c>
      <c r="M6124">
        <v>56.95</v>
      </c>
      <c r="N6124" s="11">
        <v>0.08</v>
      </c>
      <c r="O6124">
        <v>-7.694</v>
      </c>
      <c r="P6124" t="str">
        <f>IF(OR(SampleSuperstore[[#This Row],[Total Sales]]&gt;'Check Outliers'!$M$7,SampleSuperstore[[#This Row],[Total Sales]]&lt;'Check Outliers'!$M$8),"Outlier","normal")</f>
        <v>normal</v>
      </c>
      <c r="Q6124" t="str">
        <f>IF(OR(SampleSuperstore[[#This Row],[Profit]]&gt;'Check Outliers'!$M$15,SampleSuperstore[[#This Row],[Profit]]&lt;'Check Outliers'!$M$16),"outlier","normal")</f>
        <v>normal</v>
      </c>
      <c r="R6124" s="1" t="str">
        <f>IF(OR(SampleSuperstore[[#This Row],[Cogs]]&gt;'Check Outliers'!$M$23,SampleSuperstore[[#This Row],[Cogs]]&lt;'Check Outliers'!$M$24),"outlier","normal")</f>
        <v>normal</v>
      </c>
    </row>
    <row r="6125" spans="1:18" x14ac:dyDescent="0.3">
      <c r="A6125" s="1" t="s">
        <v>24</v>
      </c>
      <c r="B6125" s="1" t="s">
        <v>40</v>
      </c>
      <c r="C6125" s="1" t="s">
        <v>471</v>
      </c>
      <c r="D6125" s="1" t="s">
        <v>42</v>
      </c>
      <c r="E6125" s="1" t="s">
        <v>43</v>
      </c>
      <c r="F6125" s="1" t="s">
        <v>22</v>
      </c>
      <c r="G6125" s="1" t="s">
        <v>37</v>
      </c>
      <c r="H6125">
        <v>5.24</v>
      </c>
      <c r="I6125">
        <v>4</v>
      </c>
      <c r="J6125">
        <v>20.96</v>
      </c>
      <c r="K6125" s="11">
        <v>0.2</v>
      </c>
      <c r="L6125">
        <v>6.81</v>
      </c>
      <c r="M6125">
        <v>14.15</v>
      </c>
      <c r="N6125" s="11">
        <v>0.32</v>
      </c>
      <c r="O6125">
        <v>2.6179999999999994</v>
      </c>
      <c r="P6125" t="str">
        <f>IF(OR(SampleSuperstore[[#This Row],[Total Sales]]&gt;'Check Outliers'!$M$7,SampleSuperstore[[#This Row],[Total Sales]]&lt;'Check Outliers'!$M$8),"Outlier","normal")</f>
        <v>normal</v>
      </c>
      <c r="Q6125" t="str">
        <f>IF(OR(SampleSuperstore[[#This Row],[Profit]]&gt;'Check Outliers'!$M$15,SampleSuperstore[[#This Row],[Profit]]&lt;'Check Outliers'!$M$16),"outlier","normal")</f>
        <v>normal</v>
      </c>
      <c r="R6125" s="1" t="str">
        <f>IF(OR(SampleSuperstore[[#This Row],[Cogs]]&gt;'Check Outliers'!$M$23,SampleSuperstore[[#This Row],[Cogs]]&lt;'Check Outliers'!$M$24),"outlier","normal")</f>
        <v>normal</v>
      </c>
    </row>
    <row r="6126" spans="1:18" x14ac:dyDescent="0.3">
      <c r="A6126" s="1" t="s">
        <v>24</v>
      </c>
      <c r="B6126" s="1" t="s">
        <v>18</v>
      </c>
      <c r="C6126" s="1" t="s">
        <v>19</v>
      </c>
      <c r="D6126" s="1" t="s">
        <v>20</v>
      </c>
      <c r="E6126" s="1" t="s">
        <v>21</v>
      </c>
      <c r="F6126" s="1" t="s">
        <v>31</v>
      </c>
      <c r="G6126" s="1" t="s">
        <v>55</v>
      </c>
      <c r="H6126">
        <v>8.9499999999999993</v>
      </c>
      <c r="I6126">
        <v>5</v>
      </c>
      <c r="J6126">
        <v>44.75</v>
      </c>
      <c r="K6126" s="11">
        <v>0</v>
      </c>
      <c r="L6126">
        <v>8.5</v>
      </c>
      <c r="M6126">
        <v>36.25</v>
      </c>
      <c r="N6126" s="11">
        <v>0.19</v>
      </c>
      <c r="O6126">
        <v>8.5</v>
      </c>
      <c r="P6126" t="str">
        <f>IF(OR(SampleSuperstore[[#This Row],[Total Sales]]&gt;'Check Outliers'!$M$7,SampleSuperstore[[#This Row],[Total Sales]]&lt;'Check Outliers'!$M$8),"Outlier","normal")</f>
        <v>normal</v>
      </c>
      <c r="Q6126" t="str">
        <f>IF(OR(SampleSuperstore[[#This Row],[Profit]]&gt;'Check Outliers'!$M$15,SampleSuperstore[[#This Row],[Profit]]&lt;'Check Outliers'!$M$16),"outlier","normal")</f>
        <v>normal</v>
      </c>
      <c r="R6126" s="1" t="str">
        <f>IF(OR(SampleSuperstore[[#This Row],[Cogs]]&gt;'Check Outliers'!$M$23,SampleSuperstore[[#This Row],[Cogs]]&lt;'Check Outliers'!$M$24),"outlier","normal")</f>
        <v>normal</v>
      </c>
    </row>
    <row r="6127" spans="1:18" x14ac:dyDescent="0.3">
      <c r="A6127" s="1" t="s">
        <v>24</v>
      </c>
      <c r="B6127" s="1" t="s">
        <v>18</v>
      </c>
      <c r="C6127" s="1" t="s">
        <v>19</v>
      </c>
      <c r="D6127" s="1" t="s">
        <v>20</v>
      </c>
      <c r="E6127" s="1" t="s">
        <v>21</v>
      </c>
      <c r="F6127" s="1" t="s">
        <v>22</v>
      </c>
      <c r="G6127" s="1" t="s">
        <v>37</v>
      </c>
      <c r="H6127">
        <v>5.98</v>
      </c>
      <c r="I6127">
        <v>2</v>
      </c>
      <c r="J6127">
        <v>11.96</v>
      </c>
      <c r="K6127" s="11">
        <v>0</v>
      </c>
      <c r="L6127">
        <v>5.38</v>
      </c>
      <c r="M6127">
        <v>6.58</v>
      </c>
      <c r="N6127" s="11">
        <v>0.45</v>
      </c>
      <c r="O6127">
        <v>5.38</v>
      </c>
      <c r="P6127" t="str">
        <f>IF(OR(SampleSuperstore[[#This Row],[Total Sales]]&gt;'Check Outliers'!$M$7,SampleSuperstore[[#This Row],[Total Sales]]&lt;'Check Outliers'!$M$8),"Outlier","normal")</f>
        <v>normal</v>
      </c>
      <c r="Q6127" t="str">
        <f>IF(OR(SampleSuperstore[[#This Row],[Profit]]&gt;'Check Outliers'!$M$15,SampleSuperstore[[#This Row],[Profit]]&lt;'Check Outliers'!$M$16),"outlier","normal")</f>
        <v>normal</v>
      </c>
      <c r="R6127" s="1" t="str">
        <f>IF(OR(SampleSuperstore[[#This Row],[Cogs]]&gt;'Check Outliers'!$M$23,SampleSuperstore[[#This Row],[Cogs]]&lt;'Check Outliers'!$M$24),"outlier","normal")</f>
        <v>normal</v>
      </c>
    </row>
    <row r="6128" spans="1:18" x14ac:dyDescent="0.3">
      <c r="A6128" s="1" t="s">
        <v>24</v>
      </c>
      <c r="B6128" s="1" t="s">
        <v>18</v>
      </c>
      <c r="C6128" s="1" t="s">
        <v>19</v>
      </c>
      <c r="D6128" s="1" t="s">
        <v>20</v>
      </c>
      <c r="E6128" s="1" t="s">
        <v>21</v>
      </c>
      <c r="F6128" s="1" t="s">
        <v>22</v>
      </c>
      <c r="G6128" s="1" t="s">
        <v>33</v>
      </c>
      <c r="H6128">
        <v>3.91</v>
      </c>
      <c r="I6128">
        <v>1</v>
      </c>
      <c r="J6128">
        <v>3.91</v>
      </c>
      <c r="K6128" s="11">
        <v>0.2</v>
      </c>
      <c r="L6128">
        <v>1.27</v>
      </c>
      <c r="M6128">
        <v>2.64</v>
      </c>
      <c r="N6128" s="11">
        <v>0.32</v>
      </c>
      <c r="O6128">
        <v>0.48799999999999999</v>
      </c>
      <c r="P6128" t="str">
        <f>IF(OR(SampleSuperstore[[#This Row],[Total Sales]]&gt;'Check Outliers'!$M$7,SampleSuperstore[[#This Row],[Total Sales]]&lt;'Check Outliers'!$M$8),"Outlier","normal")</f>
        <v>normal</v>
      </c>
      <c r="Q6128" t="str">
        <f>IF(OR(SampleSuperstore[[#This Row],[Profit]]&gt;'Check Outliers'!$M$15,SampleSuperstore[[#This Row],[Profit]]&lt;'Check Outliers'!$M$16),"outlier","normal")</f>
        <v>normal</v>
      </c>
      <c r="R6128" s="1" t="str">
        <f>IF(OR(SampleSuperstore[[#This Row],[Cogs]]&gt;'Check Outliers'!$M$23,SampleSuperstore[[#This Row],[Cogs]]&lt;'Check Outliers'!$M$24),"outlier","normal")</f>
        <v>normal</v>
      </c>
    </row>
    <row r="6129" spans="1:18" x14ac:dyDescent="0.3">
      <c r="A6129" s="1" t="s">
        <v>24</v>
      </c>
      <c r="B6129" s="1" t="s">
        <v>11</v>
      </c>
      <c r="C6129" s="1" t="s">
        <v>71</v>
      </c>
      <c r="D6129" s="1" t="s">
        <v>72</v>
      </c>
      <c r="E6129" s="1" t="s">
        <v>53</v>
      </c>
      <c r="F6129" s="1" t="s">
        <v>15</v>
      </c>
      <c r="G6129" s="1" t="s">
        <v>17</v>
      </c>
      <c r="H6129">
        <v>54.67</v>
      </c>
      <c r="I6129">
        <v>6</v>
      </c>
      <c r="J6129">
        <v>328</v>
      </c>
      <c r="K6129" s="11">
        <v>0.1</v>
      </c>
      <c r="L6129">
        <v>54.67</v>
      </c>
      <c r="M6129">
        <v>273.33</v>
      </c>
      <c r="N6129" s="11">
        <v>0.17</v>
      </c>
      <c r="O6129">
        <v>21.869999999999997</v>
      </c>
      <c r="P6129" t="str">
        <f>IF(OR(SampleSuperstore[[#This Row],[Total Sales]]&gt;'Check Outliers'!$M$7,SampleSuperstore[[#This Row],[Total Sales]]&lt;'Check Outliers'!$M$8),"Outlier","normal")</f>
        <v>normal</v>
      </c>
      <c r="Q6129" t="str">
        <f>IF(OR(SampleSuperstore[[#This Row],[Profit]]&gt;'Check Outliers'!$M$15,SampleSuperstore[[#This Row],[Profit]]&lt;'Check Outliers'!$M$16),"outlier","normal")</f>
        <v>normal</v>
      </c>
      <c r="R6129" s="1" t="str">
        <f>IF(OR(SampleSuperstore[[#This Row],[Cogs]]&gt;'Check Outliers'!$M$23,SampleSuperstore[[#This Row],[Cogs]]&lt;'Check Outliers'!$M$24),"outlier","normal")</f>
        <v>normal</v>
      </c>
    </row>
    <row r="6130" spans="1:18" x14ac:dyDescent="0.3">
      <c r="A6130" s="1" t="s">
        <v>58</v>
      </c>
      <c r="B6130" s="1" t="s">
        <v>18</v>
      </c>
      <c r="C6130" s="1" t="s">
        <v>48</v>
      </c>
      <c r="D6130" s="1" t="s">
        <v>20</v>
      </c>
      <c r="E6130" s="1" t="s">
        <v>21</v>
      </c>
      <c r="F6130" s="1" t="s">
        <v>22</v>
      </c>
      <c r="G6130" s="1" t="s">
        <v>33</v>
      </c>
      <c r="H6130">
        <v>12.35</v>
      </c>
      <c r="I6130">
        <v>4</v>
      </c>
      <c r="J6130">
        <v>49.41</v>
      </c>
      <c r="K6130" s="11">
        <v>0.2</v>
      </c>
      <c r="L6130">
        <v>18.53</v>
      </c>
      <c r="M6130">
        <v>30.88</v>
      </c>
      <c r="N6130" s="11">
        <v>0.38</v>
      </c>
      <c r="O6130">
        <v>8.6480000000000015</v>
      </c>
      <c r="P6130" t="str">
        <f>IF(OR(SampleSuperstore[[#This Row],[Total Sales]]&gt;'Check Outliers'!$M$7,SampleSuperstore[[#This Row],[Total Sales]]&lt;'Check Outliers'!$M$8),"Outlier","normal")</f>
        <v>normal</v>
      </c>
      <c r="Q6130" t="str">
        <f>IF(OR(SampleSuperstore[[#This Row],[Profit]]&gt;'Check Outliers'!$M$15,SampleSuperstore[[#This Row],[Profit]]&lt;'Check Outliers'!$M$16),"outlier","normal")</f>
        <v>normal</v>
      </c>
      <c r="R6130" s="1" t="str">
        <f>IF(OR(SampleSuperstore[[#This Row],[Cogs]]&gt;'Check Outliers'!$M$23,SampleSuperstore[[#This Row],[Cogs]]&lt;'Check Outliers'!$M$24),"outlier","normal")</f>
        <v>normal</v>
      </c>
    </row>
    <row r="6131" spans="1:18" x14ac:dyDescent="0.3">
      <c r="A6131" s="1" t="s">
        <v>24</v>
      </c>
      <c r="B6131" s="1" t="s">
        <v>40</v>
      </c>
      <c r="C6131" s="1" t="s">
        <v>254</v>
      </c>
      <c r="D6131" s="1" t="s">
        <v>79</v>
      </c>
      <c r="E6131" s="1" t="s">
        <v>14</v>
      </c>
      <c r="F6131" s="1" t="s">
        <v>31</v>
      </c>
      <c r="G6131" s="1" t="s">
        <v>55</v>
      </c>
      <c r="H6131">
        <v>17.75</v>
      </c>
      <c r="I6131">
        <v>3</v>
      </c>
      <c r="J6131">
        <v>53.25</v>
      </c>
      <c r="K6131" s="11">
        <v>0</v>
      </c>
      <c r="L6131">
        <v>20.77</v>
      </c>
      <c r="M6131">
        <v>32.479999999999997</v>
      </c>
      <c r="N6131" s="11">
        <v>0.39</v>
      </c>
      <c r="O6131">
        <v>20.77</v>
      </c>
      <c r="P6131" t="str">
        <f>IF(OR(SampleSuperstore[[#This Row],[Total Sales]]&gt;'Check Outliers'!$M$7,SampleSuperstore[[#This Row],[Total Sales]]&lt;'Check Outliers'!$M$8),"Outlier","normal")</f>
        <v>normal</v>
      </c>
      <c r="Q6131" t="str">
        <f>IF(OR(SampleSuperstore[[#This Row],[Profit]]&gt;'Check Outliers'!$M$15,SampleSuperstore[[#This Row],[Profit]]&lt;'Check Outliers'!$M$16),"outlier","normal")</f>
        <v>normal</v>
      </c>
      <c r="R6131" s="1" t="str">
        <f>IF(OR(SampleSuperstore[[#This Row],[Cogs]]&gt;'Check Outliers'!$M$23,SampleSuperstore[[#This Row],[Cogs]]&lt;'Check Outliers'!$M$24),"outlier","normal")</f>
        <v>normal</v>
      </c>
    </row>
    <row r="6132" spans="1:18" x14ac:dyDescent="0.3">
      <c r="A6132" s="1" t="s">
        <v>24</v>
      </c>
      <c r="B6132" s="1" t="s">
        <v>40</v>
      </c>
      <c r="C6132" s="1" t="s">
        <v>254</v>
      </c>
      <c r="D6132" s="1" t="s">
        <v>79</v>
      </c>
      <c r="E6132" s="1" t="s">
        <v>14</v>
      </c>
      <c r="F6132" s="1" t="s">
        <v>22</v>
      </c>
      <c r="G6132" s="1" t="s">
        <v>73</v>
      </c>
      <c r="H6132">
        <v>1.88</v>
      </c>
      <c r="I6132">
        <v>2</v>
      </c>
      <c r="J6132">
        <v>3.76</v>
      </c>
      <c r="K6132" s="11">
        <v>0</v>
      </c>
      <c r="L6132">
        <v>1.32</v>
      </c>
      <c r="M6132">
        <v>2.44</v>
      </c>
      <c r="N6132" s="11">
        <v>0.35</v>
      </c>
      <c r="O6132">
        <v>1.32</v>
      </c>
      <c r="P6132" t="str">
        <f>IF(OR(SampleSuperstore[[#This Row],[Total Sales]]&gt;'Check Outliers'!$M$7,SampleSuperstore[[#This Row],[Total Sales]]&lt;'Check Outliers'!$M$8),"Outlier","normal")</f>
        <v>normal</v>
      </c>
      <c r="Q6132" t="str">
        <f>IF(OR(SampleSuperstore[[#This Row],[Profit]]&gt;'Check Outliers'!$M$15,SampleSuperstore[[#This Row],[Profit]]&lt;'Check Outliers'!$M$16),"outlier","normal")</f>
        <v>normal</v>
      </c>
      <c r="R6132" s="1" t="str">
        <f>IF(OR(SampleSuperstore[[#This Row],[Cogs]]&gt;'Check Outliers'!$M$23,SampleSuperstore[[#This Row],[Cogs]]&lt;'Check Outliers'!$M$24),"outlier","normal")</f>
        <v>normal</v>
      </c>
    </row>
    <row r="6133" spans="1:18" hidden="1" x14ac:dyDescent="0.3">
      <c r="A6133" s="1" t="s">
        <v>24</v>
      </c>
      <c r="B6133" s="1" t="s">
        <v>40</v>
      </c>
      <c r="C6133" s="1" t="s">
        <v>71</v>
      </c>
      <c r="D6133" s="1" t="s">
        <v>72</v>
      </c>
      <c r="E6133" s="1" t="s">
        <v>53</v>
      </c>
      <c r="F6133" s="1" t="s">
        <v>15</v>
      </c>
      <c r="G6133" s="1" t="s">
        <v>17</v>
      </c>
      <c r="H6133">
        <v>54.8</v>
      </c>
      <c r="I6133">
        <v>14</v>
      </c>
      <c r="J6133">
        <v>767.21</v>
      </c>
      <c r="K6133" s="1">
        <v>0.1</v>
      </c>
      <c r="L6133">
        <v>161.97</v>
      </c>
      <c r="M6133">
        <v>605.24</v>
      </c>
      <c r="N6133">
        <v>0.21</v>
      </c>
      <c r="O6133">
        <v>85.248999999999995</v>
      </c>
      <c r="P6133" t="str">
        <f>IF(OR(SampleSuperstore[[#This Row],[Total Sales]]&gt;'Check Outliers'!$M$7,SampleSuperstore[[#This Row],[Total Sales]]&lt;'Check Outliers'!$M$8),"Outlier","normal")</f>
        <v>Outlier</v>
      </c>
      <c r="Q6133" t="str">
        <f>IF(OR(SampleSuperstore[[#This Row],[Profit]]&gt;'Check Outliers'!$M$15,SampleSuperstore[[#This Row],[Profit]]&lt;'Check Outliers'!$M$16),"outlier","normal")</f>
        <v>outlier</v>
      </c>
      <c r="R6133" s="1" t="str">
        <f>IF(OR(SampleSuperstore[[#This Row],[Cogs]]&gt;'Check Outliers'!$M$23,SampleSuperstore[[#This Row],[Cogs]]&lt;'Check Outliers'!$M$24),"outlier","normal")</f>
        <v>outlier</v>
      </c>
    </row>
    <row r="6134" spans="1:18" x14ac:dyDescent="0.3">
      <c r="A6134" s="1" t="s">
        <v>24</v>
      </c>
      <c r="B6134" s="1" t="s">
        <v>11</v>
      </c>
      <c r="C6134" s="1" t="s">
        <v>553</v>
      </c>
      <c r="D6134" s="1" t="s">
        <v>82</v>
      </c>
      <c r="E6134" s="1" t="s">
        <v>14</v>
      </c>
      <c r="F6134" s="1" t="s">
        <v>22</v>
      </c>
      <c r="G6134" s="1" t="s">
        <v>37</v>
      </c>
      <c r="H6134">
        <v>32.79</v>
      </c>
      <c r="I6134">
        <v>5</v>
      </c>
      <c r="J6134">
        <v>163.96</v>
      </c>
      <c r="K6134" s="11">
        <v>0.2</v>
      </c>
      <c r="L6134">
        <v>59.44</v>
      </c>
      <c r="M6134">
        <v>104.52</v>
      </c>
      <c r="N6134" s="11">
        <v>0.36</v>
      </c>
      <c r="O6134">
        <v>26.647999999999996</v>
      </c>
      <c r="P6134" t="str">
        <f>IF(OR(SampleSuperstore[[#This Row],[Total Sales]]&gt;'Check Outliers'!$M$7,SampleSuperstore[[#This Row],[Total Sales]]&lt;'Check Outliers'!$M$8),"Outlier","normal")</f>
        <v>normal</v>
      </c>
      <c r="Q6134" t="str">
        <f>IF(OR(SampleSuperstore[[#This Row],[Profit]]&gt;'Check Outliers'!$M$15,SampleSuperstore[[#This Row],[Profit]]&lt;'Check Outliers'!$M$16),"outlier","normal")</f>
        <v>normal</v>
      </c>
      <c r="R6134" s="1" t="str">
        <f>IF(OR(SampleSuperstore[[#This Row],[Cogs]]&gt;'Check Outliers'!$M$23,SampleSuperstore[[#This Row],[Cogs]]&lt;'Check Outliers'!$M$24),"outlier","normal")</f>
        <v>normal</v>
      </c>
    </row>
    <row r="6135" spans="1:18" x14ac:dyDescent="0.3">
      <c r="A6135" s="1" t="s">
        <v>58</v>
      </c>
      <c r="B6135" s="1" t="s">
        <v>18</v>
      </c>
      <c r="C6135" s="1" t="s">
        <v>19</v>
      </c>
      <c r="D6135" s="1" t="s">
        <v>20</v>
      </c>
      <c r="E6135" s="1" t="s">
        <v>21</v>
      </c>
      <c r="F6135" s="1" t="s">
        <v>15</v>
      </c>
      <c r="G6135" s="1" t="s">
        <v>27</v>
      </c>
      <c r="H6135">
        <v>80.64</v>
      </c>
      <c r="I6135">
        <v>2</v>
      </c>
      <c r="J6135">
        <v>161.28</v>
      </c>
      <c r="K6135" s="11">
        <v>0.2</v>
      </c>
      <c r="L6135">
        <v>12.1</v>
      </c>
      <c r="M6135">
        <v>149.18</v>
      </c>
      <c r="N6135" s="11">
        <v>0.08</v>
      </c>
      <c r="O6135">
        <v>-20.155999999999999</v>
      </c>
      <c r="P6135" t="str">
        <f>IF(OR(SampleSuperstore[[#This Row],[Total Sales]]&gt;'Check Outliers'!$M$7,SampleSuperstore[[#This Row],[Total Sales]]&lt;'Check Outliers'!$M$8),"Outlier","normal")</f>
        <v>normal</v>
      </c>
      <c r="Q6135" t="str">
        <f>IF(OR(SampleSuperstore[[#This Row],[Profit]]&gt;'Check Outliers'!$M$15,SampleSuperstore[[#This Row],[Profit]]&lt;'Check Outliers'!$M$16),"outlier","normal")</f>
        <v>normal</v>
      </c>
      <c r="R6135" s="1" t="str">
        <f>IF(OR(SampleSuperstore[[#This Row],[Cogs]]&gt;'Check Outliers'!$M$23,SampleSuperstore[[#This Row],[Cogs]]&lt;'Check Outliers'!$M$24),"outlier","normal")</f>
        <v>normal</v>
      </c>
    </row>
    <row r="6136" spans="1:18" x14ac:dyDescent="0.3">
      <c r="A6136" s="1" t="s">
        <v>164</v>
      </c>
      <c r="B6136" s="1" t="s">
        <v>11</v>
      </c>
      <c r="C6136" s="1" t="s">
        <v>460</v>
      </c>
      <c r="D6136" s="1" t="s">
        <v>20</v>
      </c>
      <c r="E6136" s="1" t="s">
        <v>21</v>
      </c>
      <c r="F6136" s="1" t="s">
        <v>22</v>
      </c>
      <c r="G6136" s="1" t="s">
        <v>30</v>
      </c>
      <c r="H6136">
        <v>48.2</v>
      </c>
      <c r="I6136">
        <v>4</v>
      </c>
      <c r="J6136">
        <v>192.8</v>
      </c>
      <c r="K6136" s="11">
        <v>0</v>
      </c>
      <c r="L6136">
        <v>55.91</v>
      </c>
      <c r="M6136">
        <v>136.88999999999999</v>
      </c>
      <c r="N6136" s="11">
        <v>0.28999999999999998</v>
      </c>
      <c r="O6136">
        <v>55.91</v>
      </c>
      <c r="P6136" t="str">
        <f>IF(OR(SampleSuperstore[[#This Row],[Total Sales]]&gt;'Check Outliers'!$M$7,SampleSuperstore[[#This Row],[Total Sales]]&lt;'Check Outliers'!$M$8),"Outlier","normal")</f>
        <v>normal</v>
      </c>
      <c r="Q6136" t="str">
        <f>IF(OR(SampleSuperstore[[#This Row],[Profit]]&gt;'Check Outliers'!$M$15,SampleSuperstore[[#This Row],[Profit]]&lt;'Check Outliers'!$M$16),"outlier","normal")</f>
        <v>normal</v>
      </c>
      <c r="R6136" s="1" t="str">
        <f>IF(OR(SampleSuperstore[[#This Row],[Cogs]]&gt;'Check Outliers'!$M$23,SampleSuperstore[[#This Row],[Cogs]]&lt;'Check Outliers'!$M$24),"outlier","normal")</f>
        <v>normal</v>
      </c>
    </row>
    <row r="6137" spans="1:18" x14ac:dyDescent="0.3">
      <c r="A6137" s="1" t="s">
        <v>24</v>
      </c>
      <c r="B6137" s="1" t="s">
        <v>40</v>
      </c>
      <c r="C6137" s="1" t="s">
        <v>478</v>
      </c>
      <c r="D6137" s="1" t="s">
        <v>42</v>
      </c>
      <c r="E6137" s="1" t="s">
        <v>43</v>
      </c>
      <c r="F6137" s="1" t="s">
        <v>31</v>
      </c>
      <c r="G6137" s="1" t="s">
        <v>55</v>
      </c>
      <c r="H6137">
        <v>9.23</v>
      </c>
      <c r="I6137">
        <v>3</v>
      </c>
      <c r="J6137">
        <v>27.7</v>
      </c>
      <c r="K6137" s="11">
        <v>0.2</v>
      </c>
      <c r="L6137">
        <v>3.46</v>
      </c>
      <c r="M6137">
        <v>24.24</v>
      </c>
      <c r="N6137" s="11">
        <v>0.12</v>
      </c>
      <c r="O6137">
        <v>-2.08</v>
      </c>
      <c r="P6137" t="str">
        <f>IF(OR(SampleSuperstore[[#This Row],[Total Sales]]&gt;'Check Outliers'!$M$7,SampleSuperstore[[#This Row],[Total Sales]]&lt;'Check Outliers'!$M$8),"Outlier","normal")</f>
        <v>normal</v>
      </c>
      <c r="Q6137" t="str">
        <f>IF(OR(SampleSuperstore[[#This Row],[Profit]]&gt;'Check Outliers'!$M$15,SampleSuperstore[[#This Row],[Profit]]&lt;'Check Outliers'!$M$16),"outlier","normal")</f>
        <v>normal</v>
      </c>
      <c r="R6137" s="1" t="str">
        <f>IF(OR(SampleSuperstore[[#This Row],[Cogs]]&gt;'Check Outliers'!$M$23,SampleSuperstore[[#This Row],[Cogs]]&lt;'Check Outliers'!$M$24),"outlier","normal")</f>
        <v>normal</v>
      </c>
    </row>
    <row r="6138" spans="1:18" hidden="1" x14ac:dyDescent="0.3">
      <c r="A6138" s="1" t="s">
        <v>24</v>
      </c>
      <c r="B6138" s="1" t="s">
        <v>40</v>
      </c>
      <c r="C6138" s="1" t="s">
        <v>478</v>
      </c>
      <c r="D6138" s="1" t="s">
        <v>42</v>
      </c>
      <c r="E6138" s="1" t="s">
        <v>43</v>
      </c>
      <c r="F6138" s="1" t="s">
        <v>22</v>
      </c>
      <c r="G6138" s="1" t="s">
        <v>34</v>
      </c>
      <c r="H6138">
        <v>12.19</v>
      </c>
      <c r="I6138">
        <v>6</v>
      </c>
      <c r="J6138">
        <v>73.16</v>
      </c>
      <c r="K6138" s="1">
        <v>0.8</v>
      </c>
      <c r="L6138">
        <v>-186.57</v>
      </c>
      <c r="M6138">
        <v>259.73</v>
      </c>
      <c r="N6138">
        <v>-2.5499999999999998</v>
      </c>
      <c r="O6138">
        <v>-245.09799999999998</v>
      </c>
      <c r="P6138" t="str">
        <f>IF(OR(SampleSuperstore[[#This Row],[Total Sales]]&gt;'Check Outliers'!$M$7,SampleSuperstore[[#This Row],[Total Sales]]&lt;'Check Outliers'!$M$8),"Outlier","normal")</f>
        <v>normal</v>
      </c>
      <c r="Q6138" t="str">
        <f>IF(OR(SampleSuperstore[[#This Row],[Profit]]&gt;'Check Outliers'!$M$15,SampleSuperstore[[#This Row],[Profit]]&lt;'Check Outliers'!$M$16),"outlier","normal")</f>
        <v>outlier</v>
      </c>
      <c r="R6138" s="1" t="str">
        <f>IF(OR(SampleSuperstore[[#This Row],[Cogs]]&gt;'Check Outliers'!$M$23,SampleSuperstore[[#This Row],[Cogs]]&lt;'Check Outliers'!$M$24),"outlier","normal")</f>
        <v>normal</v>
      </c>
    </row>
    <row r="6139" spans="1:18" x14ac:dyDescent="0.3">
      <c r="A6139" s="1" t="s">
        <v>10</v>
      </c>
      <c r="B6139" s="1" t="s">
        <v>11</v>
      </c>
      <c r="C6139" s="1" t="s">
        <v>475</v>
      </c>
      <c r="D6139" s="1" t="s">
        <v>26</v>
      </c>
      <c r="E6139" s="1" t="s">
        <v>14</v>
      </c>
      <c r="F6139" s="1" t="s">
        <v>22</v>
      </c>
      <c r="G6139" s="1" t="s">
        <v>37</v>
      </c>
      <c r="H6139">
        <v>5.34</v>
      </c>
      <c r="I6139">
        <v>6</v>
      </c>
      <c r="J6139">
        <v>32.06</v>
      </c>
      <c r="K6139" s="11">
        <v>0.2</v>
      </c>
      <c r="L6139">
        <v>11.22</v>
      </c>
      <c r="M6139">
        <v>20.84</v>
      </c>
      <c r="N6139" s="11">
        <v>0.35</v>
      </c>
      <c r="O6139">
        <v>4.8079999999999998</v>
      </c>
      <c r="P6139" t="str">
        <f>IF(OR(SampleSuperstore[[#This Row],[Total Sales]]&gt;'Check Outliers'!$M$7,SampleSuperstore[[#This Row],[Total Sales]]&lt;'Check Outliers'!$M$8),"Outlier","normal")</f>
        <v>normal</v>
      </c>
      <c r="Q6139" t="str">
        <f>IF(OR(SampleSuperstore[[#This Row],[Profit]]&gt;'Check Outliers'!$M$15,SampleSuperstore[[#This Row],[Profit]]&lt;'Check Outliers'!$M$16),"outlier","normal")</f>
        <v>normal</v>
      </c>
      <c r="R6139" s="1" t="str">
        <f>IF(OR(SampleSuperstore[[#This Row],[Cogs]]&gt;'Check Outliers'!$M$23,SampleSuperstore[[#This Row],[Cogs]]&lt;'Check Outliers'!$M$24),"outlier","normal")</f>
        <v>normal</v>
      </c>
    </row>
    <row r="6140" spans="1:18" x14ac:dyDescent="0.3">
      <c r="A6140" s="1" t="s">
        <v>24</v>
      </c>
      <c r="B6140" s="1" t="s">
        <v>11</v>
      </c>
      <c r="C6140" s="1" t="s">
        <v>48</v>
      </c>
      <c r="D6140" s="1" t="s">
        <v>20</v>
      </c>
      <c r="E6140" s="1" t="s">
        <v>21</v>
      </c>
      <c r="F6140" s="1" t="s">
        <v>15</v>
      </c>
      <c r="G6140" s="1" t="s">
        <v>16</v>
      </c>
      <c r="H6140">
        <v>102.84</v>
      </c>
      <c r="I6140">
        <v>2</v>
      </c>
      <c r="J6140">
        <v>205.67</v>
      </c>
      <c r="K6140" s="11">
        <v>0.15</v>
      </c>
      <c r="L6140">
        <v>-12.1</v>
      </c>
      <c r="M6140">
        <v>217.77</v>
      </c>
      <c r="N6140" s="11">
        <v>-0.06</v>
      </c>
      <c r="O6140">
        <v>-42.950499999999998</v>
      </c>
      <c r="P6140" t="str">
        <f>IF(OR(SampleSuperstore[[#This Row],[Total Sales]]&gt;'Check Outliers'!$M$7,SampleSuperstore[[#This Row],[Total Sales]]&lt;'Check Outliers'!$M$8),"Outlier","normal")</f>
        <v>normal</v>
      </c>
      <c r="Q6140" t="str">
        <f>IF(OR(SampleSuperstore[[#This Row],[Profit]]&gt;'Check Outliers'!$M$15,SampleSuperstore[[#This Row],[Profit]]&lt;'Check Outliers'!$M$16),"outlier","normal")</f>
        <v>normal</v>
      </c>
      <c r="R6140" s="1" t="str">
        <f>IF(OR(SampleSuperstore[[#This Row],[Cogs]]&gt;'Check Outliers'!$M$23,SampleSuperstore[[#This Row],[Cogs]]&lt;'Check Outliers'!$M$24),"outlier","normal")</f>
        <v>normal</v>
      </c>
    </row>
    <row r="6141" spans="1:18" x14ac:dyDescent="0.3">
      <c r="A6141" s="1" t="s">
        <v>58</v>
      </c>
      <c r="B6141" s="1" t="s">
        <v>11</v>
      </c>
      <c r="C6141" s="1" t="s">
        <v>554</v>
      </c>
      <c r="D6141" s="1" t="s">
        <v>20</v>
      </c>
      <c r="E6141" s="1" t="s">
        <v>21</v>
      </c>
      <c r="F6141" s="1" t="s">
        <v>22</v>
      </c>
      <c r="G6141" s="1" t="s">
        <v>28</v>
      </c>
      <c r="H6141">
        <v>38.479999999999997</v>
      </c>
      <c r="I6141">
        <v>3</v>
      </c>
      <c r="J6141">
        <v>115.44</v>
      </c>
      <c r="K6141" s="11">
        <v>0</v>
      </c>
      <c r="L6141">
        <v>30.01</v>
      </c>
      <c r="M6141">
        <v>85.43</v>
      </c>
      <c r="N6141" s="11">
        <v>0.26</v>
      </c>
      <c r="O6141">
        <v>30.01</v>
      </c>
      <c r="P6141" t="str">
        <f>IF(OR(SampleSuperstore[[#This Row],[Total Sales]]&gt;'Check Outliers'!$M$7,SampleSuperstore[[#This Row],[Total Sales]]&lt;'Check Outliers'!$M$8),"Outlier","normal")</f>
        <v>normal</v>
      </c>
      <c r="Q6141" t="str">
        <f>IF(OR(SampleSuperstore[[#This Row],[Profit]]&gt;'Check Outliers'!$M$15,SampleSuperstore[[#This Row],[Profit]]&lt;'Check Outliers'!$M$16),"outlier","normal")</f>
        <v>normal</v>
      </c>
      <c r="R6141" s="1" t="str">
        <f>IF(OR(SampleSuperstore[[#This Row],[Cogs]]&gt;'Check Outliers'!$M$23,SampleSuperstore[[#This Row],[Cogs]]&lt;'Check Outliers'!$M$24),"outlier","normal")</f>
        <v>normal</v>
      </c>
    </row>
    <row r="6142" spans="1:18" hidden="1" x14ac:dyDescent="0.3">
      <c r="A6142" s="1" t="s">
        <v>24</v>
      </c>
      <c r="B6142" s="1" t="s">
        <v>11</v>
      </c>
      <c r="C6142" s="1" t="s">
        <v>165</v>
      </c>
      <c r="D6142" s="1" t="s">
        <v>123</v>
      </c>
      <c r="E6142" s="1" t="s">
        <v>53</v>
      </c>
      <c r="F6142" s="1" t="s">
        <v>22</v>
      </c>
      <c r="G6142" s="1" t="s">
        <v>37</v>
      </c>
      <c r="H6142">
        <v>54.96</v>
      </c>
      <c r="I6142">
        <v>5</v>
      </c>
      <c r="J6142">
        <v>274.8</v>
      </c>
      <c r="K6142" s="1">
        <v>0</v>
      </c>
      <c r="L6142">
        <v>134.65</v>
      </c>
      <c r="M6142">
        <v>140.15</v>
      </c>
      <c r="N6142">
        <v>0.49</v>
      </c>
      <c r="O6142">
        <v>134.65</v>
      </c>
      <c r="P6142" t="str">
        <f>IF(OR(SampleSuperstore[[#This Row],[Total Sales]]&gt;'Check Outliers'!$M$7,SampleSuperstore[[#This Row],[Total Sales]]&lt;'Check Outliers'!$M$8),"Outlier","normal")</f>
        <v>normal</v>
      </c>
      <c r="Q6142" t="str">
        <f>IF(OR(SampleSuperstore[[#This Row],[Profit]]&gt;'Check Outliers'!$M$15,SampleSuperstore[[#This Row],[Profit]]&lt;'Check Outliers'!$M$16),"outlier","normal")</f>
        <v>outlier</v>
      </c>
      <c r="R6142" s="1" t="str">
        <f>IF(OR(SampleSuperstore[[#This Row],[Cogs]]&gt;'Check Outliers'!$M$23,SampleSuperstore[[#This Row],[Cogs]]&lt;'Check Outliers'!$M$24),"outlier","normal")</f>
        <v>normal</v>
      </c>
    </row>
    <row r="6143" spans="1:18" x14ac:dyDescent="0.3">
      <c r="A6143" s="1" t="s">
        <v>24</v>
      </c>
      <c r="B6143" s="1" t="s">
        <v>11</v>
      </c>
      <c r="C6143" s="1" t="s">
        <v>165</v>
      </c>
      <c r="D6143" s="1" t="s">
        <v>123</v>
      </c>
      <c r="E6143" s="1" t="s">
        <v>53</v>
      </c>
      <c r="F6143" s="1" t="s">
        <v>22</v>
      </c>
      <c r="G6143" s="1" t="s">
        <v>28</v>
      </c>
      <c r="H6143">
        <v>48.91</v>
      </c>
      <c r="I6143">
        <v>4</v>
      </c>
      <c r="J6143">
        <v>195.64</v>
      </c>
      <c r="K6143" s="11">
        <v>0</v>
      </c>
      <c r="L6143">
        <v>3.91</v>
      </c>
      <c r="M6143">
        <v>191.73</v>
      </c>
      <c r="N6143" s="11">
        <v>0.02</v>
      </c>
      <c r="O6143">
        <v>3.91</v>
      </c>
      <c r="P6143" t="str">
        <f>IF(OR(SampleSuperstore[[#This Row],[Total Sales]]&gt;'Check Outliers'!$M$7,SampleSuperstore[[#This Row],[Total Sales]]&lt;'Check Outliers'!$M$8),"Outlier","normal")</f>
        <v>normal</v>
      </c>
      <c r="Q6143" t="str">
        <f>IF(OR(SampleSuperstore[[#This Row],[Profit]]&gt;'Check Outliers'!$M$15,SampleSuperstore[[#This Row],[Profit]]&lt;'Check Outliers'!$M$16),"outlier","normal")</f>
        <v>normal</v>
      </c>
      <c r="R6143" s="1" t="str">
        <f>IF(OR(SampleSuperstore[[#This Row],[Cogs]]&gt;'Check Outliers'!$M$23,SampleSuperstore[[#This Row],[Cogs]]&lt;'Check Outliers'!$M$24),"outlier","normal")</f>
        <v>normal</v>
      </c>
    </row>
    <row r="6144" spans="1:18" hidden="1" x14ac:dyDescent="0.3">
      <c r="A6144" s="1" t="s">
        <v>24</v>
      </c>
      <c r="B6144" s="1" t="s">
        <v>11</v>
      </c>
      <c r="C6144" s="1" t="s">
        <v>165</v>
      </c>
      <c r="D6144" s="1" t="s">
        <v>123</v>
      </c>
      <c r="E6144" s="1" t="s">
        <v>53</v>
      </c>
      <c r="F6144" s="1" t="s">
        <v>31</v>
      </c>
      <c r="G6144" s="1" t="s">
        <v>32</v>
      </c>
      <c r="H6144">
        <v>128.99</v>
      </c>
      <c r="I6144">
        <v>2</v>
      </c>
      <c r="J6144">
        <v>257.98</v>
      </c>
      <c r="K6144" s="1">
        <v>0</v>
      </c>
      <c r="L6144">
        <v>74.81</v>
      </c>
      <c r="M6144">
        <v>183.17</v>
      </c>
      <c r="N6144">
        <v>0.28999999999999998</v>
      </c>
      <c r="O6144">
        <v>74.81</v>
      </c>
      <c r="P6144" t="str">
        <f>IF(OR(SampleSuperstore[[#This Row],[Total Sales]]&gt;'Check Outliers'!$M$7,SampleSuperstore[[#This Row],[Total Sales]]&lt;'Check Outliers'!$M$8),"Outlier","normal")</f>
        <v>normal</v>
      </c>
      <c r="Q6144" t="str">
        <f>IF(OR(SampleSuperstore[[#This Row],[Profit]]&gt;'Check Outliers'!$M$15,SampleSuperstore[[#This Row],[Profit]]&lt;'Check Outliers'!$M$16),"outlier","normal")</f>
        <v>outlier</v>
      </c>
      <c r="R6144" s="1" t="str">
        <f>IF(OR(SampleSuperstore[[#This Row],[Cogs]]&gt;'Check Outliers'!$M$23,SampleSuperstore[[#This Row],[Cogs]]&lt;'Check Outliers'!$M$24),"outlier","normal")</f>
        <v>normal</v>
      </c>
    </row>
    <row r="6145" spans="1:18" x14ac:dyDescent="0.3">
      <c r="A6145" s="1" t="s">
        <v>24</v>
      </c>
      <c r="B6145" s="1" t="s">
        <v>11</v>
      </c>
      <c r="C6145" s="1" t="s">
        <v>165</v>
      </c>
      <c r="D6145" s="1" t="s">
        <v>123</v>
      </c>
      <c r="E6145" s="1" t="s">
        <v>53</v>
      </c>
      <c r="F6145" s="1" t="s">
        <v>22</v>
      </c>
      <c r="G6145" s="1" t="s">
        <v>30</v>
      </c>
      <c r="H6145">
        <v>19.84</v>
      </c>
      <c r="I6145">
        <v>6</v>
      </c>
      <c r="J6145">
        <v>119.04</v>
      </c>
      <c r="K6145" s="11">
        <v>0</v>
      </c>
      <c r="L6145">
        <v>48.81</v>
      </c>
      <c r="M6145">
        <v>70.23</v>
      </c>
      <c r="N6145" s="11">
        <v>0.41</v>
      </c>
      <c r="O6145">
        <v>48.81</v>
      </c>
      <c r="P6145" t="str">
        <f>IF(OR(SampleSuperstore[[#This Row],[Total Sales]]&gt;'Check Outliers'!$M$7,SampleSuperstore[[#This Row],[Total Sales]]&lt;'Check Outliers'!$M$8),"Outlier","normal")</f>
        <v>normal</v>
      </c>
      <c r="Q6145" t="str">
        <f>IF(OR(SampleSuperstore[[#This Row],[Profit]]&gt;'Check Outliers'!$M$15,SampleSuperstore[[#This Row],[Profit]]&lt;'Check Outliers'!$M$16),"outlier","normal")</f>
        <v>normal</v>
      </c>
      <c r="R6145" s="1" t="str">
        <f>IF(OR(SampleSuperstore[[#This Row],[Cogs]]&gt;'Check Outliers'!$M$23,SampleSuperstore[[#This Row],[Cogs]]&lt;'Check Outliers'!$M$24),"outlier","normal")</f>
        <v>normal</v>
      </c>
    </row>
    <row r="6146" spans="1:18" x14ac:dyDescent="0.3">
      <c r="A6146" s="1" t="s">
        <v>24</v>
      </c>
      <c r="B6146" s="1" t="s">
        <v>11</v>
      </c>
      <c r="C6146" s="1" t="s">
        <v>234</v>
      </c>
      <c r="D6146" s="1" t="s">
        <v>50</v>
      </c>
      <c r="E6146" s="1" t="s">
        <v>43</v>
      </c>
      <c r="F6146" s="1" t="s">
        <v>22</v>
      </c>
      <c r="G6146" s="1" t="s">
        <v>37</v>
      </c>
      <c r="H6146">
        <v>6.69</v>
      </c>
      <c r="I6146">
        <v>3</v>
      </c>
      <c r="J6146">
        <v>20.07</v>
      </c>
      <c r="K6146" s="11">
        <v>0</v>
      </c>
      <c r="L6146">
        <v>9.23</v>
      </c>
      <c r="M6146">
        <v>10.84</v>
      </c>
      <c r="N6146" s="11">
        <v>0.46</v>
      </c>
      <c r="O6146">
        <v>9.23</v>
      </c>
      <c r="P6146" t="str">
        <f>IF(OR(SampleSuperstore[[#This Row],[Total Sales]]&gt;'Check Outliers'!$M$7,SampleSuperstore[[#This Row],[Total Sales]]&lt;'Check Outliers'!$M$8),"Outlier","normal")</f>
        <v>normal</v>
      </c>
      <c r="Q6146" t="str">
        <f>IF(OR(SampleSuperstore[[#This Row],[Profit]]&gt;'Check Outliers'!$M$15,SampleSuperstore[[#This Row],[Profit]]&lt;'Check Outliers'!$M$16),"outlier","normal")</f>
        <v>normal</v>
      </c>
      <c r="R6146" s="1" t="str">
        <f>IF(OR(SampleSuperstore[[#This Row],[Cogs]]&gt;'Check Outliers'!$M$23,SampleSuperstore[[#This Row],[Cogs]]&lt;'Check Outliers'!$M$24),"outlier","normal")</f>
        <v>normal</v>
      </c>
    </row>
    <row r="6147" spans="1:18" x14ac:dyDescent="0.3">
      <c r="A6147" s="1" t="s">
        <v>24</v>
      </c>
      <c r="B6147" s="1" t="s">
        <v>11</v>
      </c>
      <c r="C6147" s="1" t="s">
        <v>113</v>
      </c>
      <c r="D6147" s="1" t="s">
        <v>20</v>
      </c>
      <c r="E6147" s="1" t="s">
        <v>21</v>
      </c>
      <c r="F6147" s="1" t="s">
        <v>22</v>
      </c>
      <c r="G6147" s="1" t="s">
        <v>30</v>
      </c>
      <c r="H6147">
        <v>2.94</v>
      </c>
      <c r="I6147">
        <v>4</v>
      </c>
      <c r="J6147">
        <v>11.76</v>
      </c>
      <c r="K6147" s="11">
        <v>0</v>
      </c>
      <c r="L6147">
        <v>3.18</v>
      </c>
      <c r="M6147">
        <v>8.58</v>
      </c>
      <c r="N6147" s="11">
        <v>0.27</v>
      </c>
      <c r="O6147">
        <v>3.18</v>
      </c>
      <c r="P6147" t="str">
        <f>IF(OR(SampleSuperstore[[#This Row],[Total Sales]]&gt;'Check Outliers'!$M$7,SampleSuperstore[[#This Row],[Total Sales]]&lt;'Check Outliers'!$M$8),"Outlier","normal")</f>
        <v>normal</v>
      </c>
      <c r="Q6147" t="str">
        <f>IF(OR(SampleSuperstore[[#This Row],[Profit]]&gt;'Check Outliers'!$M$15,SampleSuperstore[[#This Row],[Profit]]&lt;'Check Outliers'!$M$16),"outlier","normal")</f>
        <v>normal</v>
      </c>
      <c r="R6147" s="1" t="str">
        <f>IF(OR(SampleSuperstore[[#This Row],[Cogs]]&gt;'Check Outliers'!$M$23,SampleSuperstore[[#This Row],[Cogs]]&lt;'Check Outliers'!$M$24),"outlier","normal")</f>
        <v>normal</v>
      </c>
    </row>
    <row r="6148" spans="1:18" x14ac:dyDescent="0.3">
      <c r="A6148" s="1" t="s">
        <v>24</v>
      </c>
      <c r="B6148" s="1" t="s">
        <v>18</v>
      </c>
      <c r="C6148" s="1" t="s">
        <v>48</v>
      </c>
      <c r="D6148" s="1" t="s">
        <v>20</v>
      </c>
      <c r="E6148" s="1" t="s">
        <v>21</v>
      </c>
      <c r="F6148" s="1" t="s">
        <v>22</v>
      </c>
      <c r="G6148" s="1" t="s">
        <v>30</v>
      </c>
      <c r="H6148">
        <v>2.94</v>
      </c>
      <c r="I6148">
        <v>4</v>
      </c>
      <c r="J6148">
        <v>11.76</v>
      </c>
      <c r="K6148" s="11">
        <v>0</v>
      </c>
      <c r="L6148">
        <v>3.18</v>
      </c>
      <c r="M6148">
        <v>8.58</v>
      </c>
      <c r="N6148" s="11">
        <v>0.27</v>
      </c>
      <c r="O6148">
        <v>3.18</v>
      </c>
      <c r="P6148" t="str">
        <f>IF(OR(SampleSuperstore[[#This Row],[Total Sales]]&gt;'Check Outliers'!$M$7,SampleSuperstore[[#This Row],[Total Sales]]&lt;'Check Outliers'!$M$8),"Outlier","normal")</f>
        <v>normal</v>
      </c>
      <c r="Q6148" t="str">
        <f>IF(OR(SampleSuperstore[[#This Row],[Profit]]&gt;'Check Outliers'!$M$15,SampleSuperstore[[#This Row],[Profit]]&lt;'Check Outliers'!$M$16),"outlier","normal")</f>
        <v>normal</v>
      </c>
      <c r="R6148" s="1" t="str">
        <f>IF(OR(SampleSuperstore[[#This Row],[Cogs]]&gt;'Check Outliers'!$M$23,SampleSuperstore[[#This Row],[Cogs]]&lt;'Check Outliers'!$M$24),"outlier","normal")</f>
        <v>normal</v>
      </c>
    </row>
    <row r="6149" spans="1:18" x14ac:dyDescent="0.3">
      <c r="A6149" s="1" t="s">
        <v>24</v>
      </c>
      <c r="B6149" s="1" t="s">
        <v>18</v>
      </c>
      <c r="C6149" s="1" t="s">
        <v>48</v>
      </c>
      <c r="D6149" s="1" t="s">
        <v>20</v>
      </c>
      <c r="E6149" s="1" t="s">
        <v>21</v>
      </c>
      <c r="F6149" s="1" t="s">
        <v>22</v>
      </c>
      <c r="G6149" s="1" t="s">
        <v>33</v>
      </c>
      <c r="H6149">
        <v>20.37</v>
      </c>
      <c r="I6149">
        <v>2</v>
      </c>
      <c r="J6149">
        <v>40.74</v>
      </c>
      <c r="K6149" s="11">
        <v>0.2</v>
      </c>
      <c r="L6149">
        <v>14.77</v>
      </c>
      <c r="M6149">
        <v>25.97</v>
      </c>
      <c r="N6149" s="11">
        <v>0.36</v>
      </c>
      <c r="O6149">
        <v>6.6219999999999981</v>
      </c>
      <c r="P6149" t="str">
        <f>IF(OR(SampleSuperstore[[#This Row],[Total Sales]]&gt;'Check Outliers'!$M$7,SampleSuperstore[[#This Row],[Total Sales]]&lt;'Check Outliers'!$M$8),"Outlier","normal")</f>
        <v>normal</v>
      </c>
      <c r="Q6149" t="str">
        <f>IF(OR(SampleSuperstore[[#This Row],[Profit]]&gt;'Check Outliers'!$M$15,SampleSuperstore[[#This Row],[Profit]]&lt;'Check Outliers'!$M$16),"outlier","normal")</f>
        <v>normal</v>
      </c>
      <c r="R6149" s="1" t="str">
        <f>IF(OR(SampleSuperstore[[#This Row],[Cogs]]&gt;'Check Outliers'!$M$23,SampleSuperstore[[#This Row],[Cogs]]&lt;'Check Outliers'!$M$24),"outlier","normal")</f>
        <v>normal</v>
      </c>
    </row>
    <row r="6150" spans="1:18" x14ac:dyDescent="0.3">
      <c r="A6150" s="1" t="s">
        <v>10</v>
      </c>
      <c r="B6150" s="1" t="s">
        <v>11</v>
      </c>
      <c r="C6150" s="1" t="s">
        <v>48</v>
      </c>
      <c r="D6150" s="1" t="s">
        <v>20</v>
      </c>
      <c r="E6150" s="1" t="s">
        <v>21</v>
      </c>
      <c r="F6150" s="1" t="s">
        <v>31</v>
      </c>
      <c r="G6150" s="1" t="s">
        <v>32</v>
      </c>
      <c r="H6150">
        <v>100.79</v>
      </c>
      <c r="I6150">
        <v>2</v>
      </c>
      <c r="J6150">
        <v>201.58</v>
      </c>
      <c r="K6150" s="11">
        <v>0.2</v>
      </c>
      <c r="L6150">
        <v>12.6</v>
      </c>
      <c r="M6150">
        <v>188.98</v>
      </c>
      <c r="N6150" s="11">
        <v>0.06</v>
      </c>
      <c r="O6150">
        <v>-27.716000000000001</v>
      </c>
      <c r="P6150" t="str">
        <f>IF(OR(SampleSuperstore[[#This Row],[Total Sales]]&gt;'Check Outliers'!$M$7,SampleSuperstore[[#This Row],[Total Sales]]&lt;'Check Outliers'!$M$8),"Outlier","normal")</f>
        <v>normal</v>
      </c>
      <c r="Q6150" t="str">
        <f>IF(OR(SampleSuperstore[[#This Row],[Profit]]&gt;'Check Outliers'!$M$15,SampleSuperstore[[#This Row],[Profit]]&lt;'Check Outliers'!$M$16),"outlier","normal")</f>
        <v>normal</v>
      </c>
      <c r="R6150" s="1" t="str">
        <f>IF(OR(SampleSuperstore[[#This Row],[Cogs]]&gt;'Check Outliers'!$M$23,SampleSuperstore[[#This Row],[Cogs]]&lt;'Check Outliers'!$M$24),"outlier","normal")</f>
        <v>normal</v>
      </c>
    </row>
    <row r="6151" spans="1:18" x14ac:dyDescent="0.3">
      <c r="A6151" s="1" t="s">
        <v>58</v>
      </c>
      <c r="B6151" s="1" t="s">
        <v>18</v>
      </c>
      <c r="C6151" s="1" t="s">
        <v>155</v>
      </c>
      <c r="D6151" s="1" t="s">
        <v>20</v>
      </c>
      <c r="E6151" s="1" t="s">
        <v>21</v>
      </c>
      <c r="F6151" s="1" t="s">
        <v>15</v>
      </c>
      <c r="G6151" s="1" t="s">
        <v>17</v>
      </c>
      <c r="H6151">
        <v>56.78</v>
      </c>
      <c r="I6151">
        <v>6</v>
      </c>
      <c r="J6151">
        <v>340.7</v>
      </c>
      <c r="K6151" s="11">
        <v>0.2</v>
      </c>
      <c r="L6151">
        <v>-34.07</v>
      </c>
      <c r="M6151">
        <v>374.77</v>
      </c>
      <c r="N6151" s="11">
        <v>-0.1</v>
      </c>
      <c r="O6151">
        <v>-102.21000000000001</v>
      </c>
      <c r="P6151" t="str">
        <f>IF(OR(SampleSuperstore[[#This Row],[Total Sales]]&gt;'Check Outliers'!$M$7,SampleSuperstore[[#This Row],[Total Sales]]&lt;'Check Outliers'!$M$8),"Outlier","normal")</f>
        <v>normal</v>
      </c>
      <c r="Q6151" t="str">
        <f>IF(OR(SampleSuperstore[[#This Row],[Profit]]&gt;'Check Outliers'!$M$15,SampleSuperstore[[#This Row],[Profit]]&lt;'Check Outliers'!$M$16),"outlier","normal")</f>
        <v>normal</v>
      </c>
      <c r="R6151" s="1" t="str">
        <f>IF(OR(SampleSuperstore[[#This Row],[Cogs]]&gt;'Check Outliers'!$M$23,SampleSuperstore[[#This Row],[Cogs]]&lt;'Check Outliers'!$M$24),"outlier","normal")</f>
        <v>normal</v>
      </c>
    </row>
    <row r="6152" spans="1:18" hidden="1" x14ac:dyDescent="0.3">
      <c r="A6152" s="1" t="s">
        <v>58</v>
      </c>
      <c r="B6152" s="1" t="s">
        <v>11</v>
      </c>
      <c r="C6152" s="1" t="s">
        <v>99</v>
      </c>
      <c r="D6152" s="1" t="s">
        <v>163</v>
      </c>
      <c r="E6152" s="1" t="s">
        <v>14</v>
      </c>
      <c r="F6152" s="1" t="s">
        <v>15</v>
      </c>
      <c r="G6152" s="1" t="s">
        <v>16</v>
      </c>
      <c r="H6152">
        <v>70.98</v>
      </c>
      <c r="I6152">
        <v>5</v>
      </c>
      <c r="J6152">
        <v>354.9</v>
      </c>
      <c r="K6152" s="1">
        <v>0</v>
      </c>
      <c r="L6152">
        <v>88.72</v>
      </c>
      <c r="M6152">
        <v>266.18</v>
      </c>
      <c r="N6152">
        <v>0.25</v>
      </c>
      <c r="O6152">
        <v>88.72</v>
      </c>
      <c r="P6152" t="str">
        <f>IF(OR(SampleSuperstore[[#This Row],[Total Sales]]&gt;'Check Outliers'!$M$7,SampleSuperstore[[#This Row],[Total Sales]]&lt;'Check Outliers'!$M$8),"Outlier","normal")</f>
        <v>normal</v>
      </c>
      <c r="Q6152" t="str">
        <f>IF(OR(SampleSuperstore[[#This Row],[Profit]]&gt;'Check Outliers'!$M$15,SampleSuperstore[[#This Row],[Profit]]&lt;'Check Outliers'!$M$16),"outlier","normal")</f>
        <v>outlier</v>
      </c>
      <c r="R6152" s="1" t="str">
        <f>IF(OR(SampleSuperstore[[#This Row],[Cogs]]&gt;'Check Outliers'!$M$23,SampleSuperstore[[#This Row],[Cogs]]&lt;'Check Outliers'!$M$24),"outlier","normal")</f>
        <v>normal</v>
      </c>
    </row>
    <row r="6153" spans="1:18" hidden="1" x14ac:dyDescent="0.3">
      <c r="A6153" s="1" t="s">
        <v>10</v>
      </c>
      <c r="B6153" s="1" t="s">
        <v>40</v>
      </c>
      <c r="C6153" s="1" t="s">
        <v>48</v>
      </c>
      <c r="D6153" s="1" t="s">
        <v>20</v>
      </c>
      <c r="E6153" s="1" t="s">
        <v>21</v>
      </c>
      <c r="F6153" s="1" t="s">
        <v>15</v>
      </c>
      <c r="G6153" s="1" t="s">
        <v>16</v>
      </c>
      <c r="H6153">
        <v>119.83</v>
      </c>
      <c r="I6153">
        <v>10</v>
      </c>
      <c r="J6153">
        <v>1198.33</v>
      </c>
      <c r="K6153" s="1">
        <v>0.15</v>
      </c>
      <c r="L6153">
        <v>70.489999999999995</v>
      </c>
      <c r="M6153">
        <v>1127.8399999999999</v>
      </c>
      <c r="N6153">
        <v>0.06</v>
      </c>
      <c r="O6153">
        <v>-109.25949999999999</v>
      </c>
      <c r="P6153" t="str">
        <f>IF(OR(SampleSuperstore[[#This Row],[Total Sales]]&gt;'Check Outliers'!$M$7,SampleSuperstore[[#This Row],[Total Sales]]&lt;'Check Outliers'!$M$8),"Outlier","normal")</f>
        <v>Outlier</v>
      </c>
      <c r="Q6153" t="str">
        <f>IF(OR(SampleSuperstore[[#This Row],[Profit]]&gt;'Check Outliers'!$M$15,SampleSuperstore[[#This Row],[Profit]]&lt;'Check Outliers'!$M$16),"outlier","normal")</f>
        <v>normal</v>
      </c>
      <c r="R6153" s="1" t="str">
        <f>IF(OR(SampleSuperstore[[#This Row],[Cogs]]&gt;'Check Outliers'!$M$23,SampleSuperstore[[#This Row],[Cogs]]&lt;'Check Outliers'!$M$24),"outlier","normal")</f>
        <v>outlier</v>
      </c>
    </row>
    <row r="6154" spans="1:18" x14ac:dyDescent="0.3">
      <c r="A6154" s="1" t="s">
        <v>24</v>
      </c>
      <c r="B6154" s="1" t="s">
        <v>11</v>
      </c>
      <c r="C6154" s="1" t="s">
        <v>19</v>
      </c>
      <c r="D6154" s="1" t="s">
        <v>20</v>
      </c>
      <c r="E6154" s="1" t="s">
        <v>21</v>
      </c>
      <c r="F6154" s="1" t="s">
        <v>22</v>
      </c>
      <c r="G6154" s="1" t="s">
        <v>28</v>
      </c>
      <c r="H6154">
        <v>21.98</v>
      </c>
      <c r="I6154">
        <v>4</v>
      </c>
      <c r="J6154">
        <v>87.92</v>
      </c>
      <c r="K6154" s="11">
        <v>0</v>
      </c>
      <c r="L6154">
        <v>0.88</v>
      </c>
      <c r="M6154">
        <v>87.04</v>
      </c>
      <c r="N6154" s="11">
        <v>0.01</v>
      </c>
      <c r="O6154">
        <v>0.88</v>
      </c>
      <c r="P6154" t="str">
        <f>IF(OR(SampleSuperstore[[#This Row],[Total Sales]]&gt;'Check Outliers'!$M$7,SampleSuperstore[[#This Row],[Total Sales]]&lt;'Check Outliers'!$M$8),"Outlier","normal")</f>
        <v>normal</v>
      </c>
      <c r="Q6154" t="str">
        <f>IF(OR(SampleSuperstore[[#This Row],[Profit]]&gt;'Check Outliers'!$M$15,SampleSuperstore[[#This Row],[Profit]]&lt;'Check Outliers'!$M$16),"outlier","normal")</f>
        <v>normal</v>
      </c>
      <c r="R6154" s="1" t="str">
        <f>IF(OR(SampleSuperstore[[#This Row],[Cogs]]&gt;'Check Outliers'!$M$23,SampleSuperstore[[#This Row],[Cogs]]&lt;'Check Outliers'!$M$24),"outlier","normal")</f>
        <v>normal</v>
      </c>
    </row>
    <row r="6155" spans="1:18" x14ac:dyDescent="0.3">
      <c r="A6155" s="1" t="s">
        <v>58</v>
      </c>
      <c r="B6155" s="1" t="s">
        <v>18</v>
      </c>
      <c r="C6155" s="1" t="s">
        <v>51</v>
      </c>
      <c r="D6155" s="1" t="s">
        <v>52</v>
      </c>
      <c r="E6155" s="1" t="s">
        <v>53</v>
      </c>
      <c r="F6155" s="1" t="s">
        <v>15</v>
      </c>
      <c r="G6155" s="1" t="s">
        <v>29</v>
      </c>
      <c r="H6155">
        <v>25.98</v>
      </c>
      <c r="I6155">
        <v>2</v>
      </c>
      <c r="J6155">
        <v>51.97</v>
      </c>
      <c r="K6155" s="11">
        <v>0.2</v>
      </c>
      <c r="L6155">
        <v>10.39</v>
      </c>
      <c r="M6155">
        <v>41.58</v>
      </c>
      <c r="N6155" s="11">
        <v>0.2</v>
      </c>
      <c r="O6155">
        <v>-3.9999999999995595E-3</v>
      </c>
      <c r="P6155" t="str">
        <f>IF(OR(SampleSuperstore[[#This Row],[Total Sales]]&gt;'Check Outliers'!$M$7,SampleSuperstore[[#This Row],[Total Sales]]&lt;'Check Outliers'!$M$8),"Outlier","normal")</f>
        <v>normal</v>
      </c>
      <c r="Q6155" t="str">
        <f>IF(OR(SampleSuperstore[[#This Row],[Profit]]&gt;'Check Outliers'!$M$15,SampleSuperstore[[#This Row],[Profit]]&lt;'Check Outliers'!$M$16),"outlier","normal")</f>
        <v>normal</v>
      </c>
      <c r="R6155" s="1" t="str">
        <f>IF(OR(SampleSuperstore[[#This Row],[Cogs]]&gt;'Check Outliers'!$M$23,SampleSuperstore[[#This Row],[Cogs]]&lt;'Check Outliers'!$M$24),"outlier","normal")</f>
        <v>normal</v>
      </c>
    </row>
    <row r="6156" spans="1:18" x14ac:dyDescent="0.3">
      <c r="A6156" s="1" t="s">
        <v>58</v>
      </c>
      <c r="B6156" s="1" t="s">
        <v>18</v>
      </c>
      <c r="C6156" s="1" t="s">
        <v>51</v>
      </c>
      <c r="D6156" s="1" t="s">
        <v>52</v>
      </c>
      <c r="E6156" s="1" t="s">
        <v>53</v>
      </c>
      <c r="F6156" s="1" t="s">
        <v>22</v>
      </c>
      <c r="G6156" s="1" t="s">
        <v>28</v>
      </c>
      <c r="H6156">
        <v>17.11</v>
      </c>
      <c r="I6156">
        <v>3</v>
      </c>
      <c r="J6156">
        <v>51.34</v>
      </c>
      <c r="K6156" s="11">
        <v>0.2</v>
      </c>
      <c r="L6156">
        <v>5.78</v>
      </c>
      <c r="M6156">
        <v>45.56</v>
      </c>
      <c r="N6156" s="11">
        <v>0.11</v>
      </c>
      <c r="O6156">
        <v>-4.4880000000000004</v>
      </c>
      <c r="P6156" t="str">
        <f>IF(OR(SampleSuperstore[[#This Row],[Total Sales]]&gt;'Check Outliers'!$M$7,SampleSuperstore[[#This Row],[Total Sales]]&lt;'Check Outliers'!$M$8),"Outlier","normal")</f>
        <v>normal</v>
      </c>
      <c r="Q6156" t="str">
        <f>IF(OR(SampleSuperstore[[#This Row],[Profit]]&gt;'Check Outliers'!$M$15,SampleSuperstore[[#This Row],[Profit]]&lt;'Check Outliers'!$M$16),"outlier","normal")</f>
        <v>normal</v>
      </c>
      <c r="R6156" s="1" t="str">
        <f>IF(OR(SampleSuperstore[[#This Row],[Cogs]]&gt;'Check Outliers'!$M$23,SampleSuperstore[[#This Row],[Cogs]]&lt;'Check Outliers'!$M$24),"outlier","normal")</f>
        <v>normal</v>
      </c>
    </row>
    <row r="6157" spans="1:18" x14ac:dyDescent="0.3">
      <c r="A6157" s="1" t="s">
        <v>58</v>
      </c>
      <c r="B6157" s="1" t="s">
        <v>18</v>
      </c>
      <c r="C6157" s="1" t="s">
        <v>51</v>
      </c>
      <c r="D6157" s="1" t="s">
        <v>52</v>
      </c>
      <c r="E6157" s="1" t="s">
        <v>53</v>
      </c>
      <c r="F6157" s="1" t="s">
        <v>22</v>
      </c>
      <c r="G6157" s="1" t="s">
        <v>28</v>
      </c>
      <c r="H6157">
        <v>332.7</v>
      </c>
      <c r="I6157">
        <v>1</v>
      </c>
      <c r="J6157">
        <v>332.7</v>
      </c>
      <c r="K6157" s="11">
        <v>0.2</v>
      </c>
      <c r="L6157">
        <v>33.270000000000003</v>
      </c>
      <c r="M6157">
        <v>299.43</v>
      </c>
      <c r="N6157" s="11">
        <v>0.1</v>
      </c>
      <c r="O6157">
        <v>-33.270000000000003</v>
      </c>
      <c r="P6157" t="str">
        <f>IF(OR(SampleSuperstore[[#This Row],[Total Sales]]&gt;'Check Outliers'!$M$7,SampleSuperstore[[#This Row],[Total Sales]]&lt;'Check Outliers'!$M$8),"Outlier","normal")</f>
        <v>normal</v>
      </c>
      <c r="Q6157" t="str">
        <f>IF(OR(SampleSuperstore[[#This Row],[Profit]]&gt;'Check Outliers'!$M$15,SampleSuperstore[[#This Row],[Profit]]&lt;'Check Outliers'!$M$16),"outlier","normal")</f>
        <v>normal</v>
      </c>
      <c r="R6157" s="1" t="str">
        <f>IF(OR(SampleSuperstore[[#This Row],[Cogs]]&gt;'Check Outliers'!$M$23,SampleSuperstore[[#This Row],[Cogs]]&lt;'Check Outliers'!$M$24),"outlier","normal")</f>
        <v>normal</v>
      </c>
    </row>
    <row r="6158" spans="1:18" x14ac:dyDescent="0.3">
      <c r="A6158" s="1" t="s">
        <v>58</v>
      </c>
      <c r="B6158" s="1" t="s">
        <v>18</v>
      </c>
      <c r="C6158" s="1" t="s">
        <v>51</v>
      </c>
      <c r="D6158" s="1" t="s">
        <v>52</v>
      </c>
      <c r="E6158" s="1" t="s">
        <v>53</v>
      </c>
      <c r="F6158" s="1" t="s">
        <v>15</v>
      </c>
      <c r="G6158" s="1" t="s">
        <v>29</v>
      </c>
      <c r="H6158">
        <v>14.14</v>
      </c>
      <c r="I6158">
        <v>3</v>
      </c>
      <c r="J6158">
        <v>42.41</v>
      </c>
      <c r="K6158" s="11">
        <v>0.2</v>
      </c>
      <c r="L6158">
        <v>9.5399999999999991</v>
      </c>
      <c r="M6158">
        <v>32.869999999999997</v>
      </c>
      <c r="N6158" s="11">
        <v>0.22</v>
      </c>
      <c r="O6158">
        <v>1.0579999999999998</v>
      </c>
      <c r="P6158" t="str">
        <f>IF(OR(SampleSuperstore[[#This Row],[Total Sales]]&gt;'Check Outliers'!$M$7,SampleSuperstore[[#This Row],[Total Sales]]&lt;'Check Outliers'!$M$8),"Outlier","normal")</f>
        <v>normal</v>
      </c>
      <c r="Q6158" t="str">
        <f>IF(OR(SampleSuperstore[[#This Row],[Profit]]&gt;'Check Outliers'!$M$15,SampleSuperstore[[#This Row],[Profit]]&lt;'Check Outliers'!$M$16),"outlier","normal")</f>
        <v>normal</v>
      </c>
      <c r="R6158" s="1" t="str">
        <f>IF(OR(SampleSuperstore[[#This Row],[Cogs]]&gt;'Check Outliers'!$M$23,SampleSuperstore[[#This Row],[Cogs]]&lt;'Check Outliers'!$M$24),"outlier","normal")</f>
        <v>normal</v>
      </c>
    </row>
    <row r="6159" spans="1:18" x14ac:dyDescent="0.3">
      <c r="A6159" s="1" t="s">
        <v>10</v>
      </c>
      <c r="B6159" s="1" t="s">
        <v>11</v>
      </c>
      <c r="C6159" s="1" t="s">
        <v>333</v>
      </c>
      <c r="D6159" s="1" t="s">
        <v>115</v>
      </c>
      <c r="E6159" s="1" t="s">
        <v>43</v>
      </c>
      <c r="F6159" s="1" t="s">
        <v>22</v>
      </c>
      <c r="G6159" s="1" t="s">
        <v>56</v>
      </c>
      <c r="H6159">
        <v>27.18</v>
      </c>
      <c r="I6159">
        <v>3</v>
      </c>
      <c r="J6159">
        <v>81.540000000000006</v>
      </c>
      <c r="K6159" s="11">
        <v>0</v>
      </c>
      <c r="L6159">
        <v>38.32</v>
      </c>
      <c r="M6159">
        <v>43.22</v>
      </c>
      <c r="N6159" s="11">
        <v>0.47</v>
      </c>
      <c r="O6159">
        <v>38.32</v>
      </c>
      <c r="P6159" t="str">
        <f>IF(OR(SampleSuperstore[[#This Row],[Total Sales]]&gt;'Check Outliers'!$M$7,SampleSuperstore[[#This Row],[Total Sales]]&lt;'Check Outliers'!$M$8),"Outlier","normal")</f>
        <v>normal</v>
      </c>
      <c r="Q6159" t="str">
        <f>IF(OR(SampleSuperstore[[#This Row],[Profit]]&gt;'Check Outliers'!$M$15,SampleSuperstore[[#This Row],[Profit]]&lt;'Check Outliers'!$M$16),"outlier","normal")</f>
        <v>normal</v>
      </c>
      <c r="R6159" s="1" t="str">
        <f>IF(OR(SampleSuperstore[[#This Row],[Cogs]]&gt;'Check Outliers'!$M$23,SampleSuperstore[[#This Row],[Cogs]]&lt;'Check Outliers'!$M$24),"outlier","normal")</f>
        <v>normal</v>
      </c>
    </row>
    <row r="6160" spans="1:18" x14ac:dyDescent="0.3">
      <c r="A6160" s="1" t="s">
        <v>10</v>
      </c>
      <c r="B6160" s="1" t="s">
        <v>11</v>
      </c>
      <c r="C6160" s="1" t="s">
        <v>333</v>
      </c>
      <c r="D6160" s="1" t="s">
        <v>115</v>
      </c>
      <c r="E6160" s="1" t="s">
        <v>43</v>
      </c>
      <c r="F6160" s="1" t="s">
        <v>31</v>
      </c>
      <c r="G6160" s="1" t="s">
        <v>55</v>
      </c>
      <c r="H6160">
        <v>13.94</v>
      </c>
      <c r="I6160">
        <v>12</v>
      </c>
      <c r="J6160">
        <v>167.28</v>
      </c>
      <c r="K6160" s="11">
        <v>0</v>
      </c>
      <c r="L6160">
        <v>23.42</v>
      </c>
      <c r="M6160">
        <v>143.86000000000001</v>
      </c>
      <c r="N6160" s="11">
        <v>0.14000000000000001</v>
      </c>
      <c r="O6160">
        <v>23.42</v>
      </c>
      <c r="P6160" t="str">
        <f>IF(OR(SampleSuperstore[[#This Row],[Total Sales]]&gt;'Check Outliers'!$M$7,SampleSuperstore[[#This Row],[Total Sales]]&lt;'Check Outliers'!$M$8),"Outlier","normal")</f>
        <v>normal</v>
      </c>
      <c r="Q6160" t="str">
        <f>IF(OR(SampleSuperstore[[#This Row],[Profit]]&gt;'Check Outliers'!$M$15,SampleSuperstore[[#This Row],[Profit]]&lt;'Check Outliers'!$M$16),"outlier","normal")</f>
        <v>normal</v>
      </c>
      <c r="R6160" s="1" t="str">
        <f>IF(OR(SampleSuperstore[[#This Row],[Cogs]]&gt;'Check Outliers'!$M$23,SampleSuperstore[[#This Row],[Cogs]]&lt;'Check Outliers'!$M$24),"outlier","normal")</f>
        <v>normal</v>
      </c>
    </row>
    <row r="6161" spans="1:18" hidden="1" x14ac:dyDescent="0.3">
      <c r="A6161" s="1" t="s">
        <v>24</v>
      </c>
      <c r="B6161" s="1" t="s">
        <v>11</v>
      </c>
      <c r="C6161" s="1" t="s">
        <v>19</v>
      </c>
      <c r="D6161" s="1" t="s">
        <v>20</v>
      </c>
      <c r="E6161" s="1" t="s">
        <v>21</v>
      </c>
      <c r="F6161" s="1" t="s">
        <v>22</v>
      </c>
      <c r="G6161" s="1" t="s">
        <v>28</v>
      </c>
      <c r="H6161">
        <v>193.17</v>
      </c>
      <c r="I6161">
        <v>4</v>
      </c>
      <c r="J6161">
        <v>772.68</v>
      </c>
      <c r="K6161" s="1">
        <v>0</v>
      </c>
      <c r="L6161">
        <v>108.18</v>
      </c>
      <c r="M6161">
        <v>664.5</v>
      </c>
      <c r="N6161">
        <v>0.14000000000000001</v>
      </c>
      <c r="O6161">
        <v>108.18</v>
      </c>
      <c r="P6161" t="str">
        <f>IF(OR(SampleSuperstore[[#This Row],[Total Sales]]&gt;'Check Outliers'!$M$7,SampleSuperstore[[#This Row],[Total Sales]]&lt;'Check Outliers'!$M$8),"Outlier","normal")</f>
        <v>Outlier</v>
      </c>
      <c r="Q6161" t="str">
        <f>IF(OR(SampleSuperstore[[#This Row],[Profit]]&gt;'Check Outliers'!$M$15,SampleSuperstore[[#This Row],[Profit]]&lt;'Check Outliers'!$M$16),"outlier","normal")</f>
        <v>outlier</v>
      </c>
      <c r="R6161" s="1" t="str">
        <f>IF(OR(SampleSuperstore[[#This Row],[Cogs]]&gt;'Check Outliers'!$M$23,SampleSuperstore[[#This Row],[Cogs]]&lt;'Check Outliers'!$M$24),"outlier","normal")</f>
        <v>outlier</v>
      </c>
    </row>
    <row r="6162" spans="1:18" x14ac:dyDescent="0.3">
      <c r="A6162" s="1" t="s">
        <v>58</v>
      </c>
      <c r="B6162" s="1" t="s">
        <v>18</v>
      </c>
      <c r="C6162" s="1" t="s">
        <v>200</v>
      </c>
      <c r="D6162" s="1" t="s">
        <v>26</v>
      </c>
      <c r="E6162" s="1" t="s">
        <v>14</v>
      </c>
      <c r="F6162" s="1" t="s">
        <v>31</v>
      </c>
      <c r="G6162" s="1" t="s">
        <v>32</v>
      </c>
      <c r="H6162">
        <v>107.99</v>
      </c>
      <c r="I6162">
        <v>3</v>
      </c>
      <c r="J6162">
        <v>323.98</v>
      </c>
      <c r="K6162" s="11">
        <v>0.2</v>
      </c>
      <c r="L6162">
        <v>28.35</v>
      </c>
      <c r="M6162">
        <v>295.63</v>
      </c>
      <c r="N6162" s="11">
        <v>0.09</v>
      </c>
      <c r="O6162">
        <v>-36.446000000000005</v>
      </c>
      <c r="P6162" t="str">
        <f>IF(OR(SampleSuperstore[[#This Row],[Total Sales]]&gt;'Check Outliers'!$M$7,SampleSuperstore[[#This Row],[Total Sales]]&lt;'Check Outliers'!$M$8),"Outlier","normal")</f>
        <v>normal</v>
      </c>
      <c r="Q6162" t="str">
        <f>IF(OR(SampleSuperstore[[#This Row],[Profit]]&gt;'Check Outliers'!$M$15,SampleSuperstore[[#This Row],[Profit]]&lt;'Check Outliers'!$M$16),"outlier","normal")</f>
        <v>normal</v>
      </c>
      <c r="R6162" s="1" t="str">
        <f>IF(OR(SampleSuperstore[[#This Row],[Cogs]]&gt;'Check Outliers'!$M$23,SampleSuperstore[[#This Row],[Cogs]]&lt;'Check Outliers'!$M$24),"outlier","normal")</f>
        <v>normal</v>
      </c>
    </row>
    <row r="6163" spans="1:18" x14ac:dyDescent="0.3">
      <c r="A6163" s="1" t="s">
        <v>58</v>
      </c>
      <c r="B6163" s="1" t="s">
        <v>18</v>
      </c>
      <c r="C6163" s="1" t="s">
        <v>200</v>
      </c>
      <c r="D6163" s="1" t="s">
        <v>26</v>
      </c>
      <c r="E6163" s="1" t="s">
        <v>14</v>
      </c>
      <c r="F6163" s="1" t="s">
        <v>22</v>
      </c>
      <c r="G6163" s="1" t="s">
        <v>23</v>
      </c>
      <c r="H6163">
        <v>2.95</v>
      </c>
      <c r="I6163">
        <v>4</v>
      </c>
      <c r="J6163">
        <v>11.81</v>
      </c>
      <c r="K6163" s="11">
        <v>0.2</v>
      </c>
      <c r="L6163">
        <v>3.99</v>
      </c>
      <c r="M6163">
        <v>7.82</v>
      </c>
      <c r="N6163" s="11">
        <v>0.34</v>
      </c>
      <c r="O6163">
        <v>1.6280000000000001</v>
      </c>
      <c r="P6163" t="str">
        <f>IF(OR(SampleSuperstore[[#This Row],[Total Sales]]&gt;'Check Outliers'!$M$7,SampleSuperstore[[#This Row],[Total Sales]]&lt;'Check Outliers'!$M$8),"Outlier","normal")</f>
        <v>normal</v>
      </c>
      <c r="Q6163" t="str">
        <f>IF(OR(SampleSuperstore[[#This Row],[Profit]]&gt;'Check Outliers'!$M$15,SampleSuperstore[[#This Row],[Profit]]&lt;'Check Outliers'!$M$16),"outlier","normal")</f>
        <v>normal</v>
      </c>
      <c r="R6163" s="1" t="str">
        <f>IF(OR(SampleSuperstore[[#This Row],[Cogs]]&gt;'Check Outliers'!$M$23,SampleSuperstore[[#This Row],[Cogs]]&lt;'Check Outliers'!$M$24),"outlier","normal")</f>
        <v>normal</v>
      </c>
    </row>
    <row r="6164" spans="1:18" x14ac:dyDescent="0.3">
      <c r="A6164" s="1" t="s">
        <v>58</v>
      </c>
      <c r="B6164" s="1" t="s">
        <v>18</v>
      </c>
      <c r="C6164" s="1" t="s">
        <v>200</v>
      </c>
      <c r="D6164" s="1" t="s">
        <v>26</v>
      </c>
      <c r="E6164" s="1" t="s">
        <v>14</v>
      </c>
      <c r="F6164" s="1" t="s">
        <v>22</v>
      </c>
      <c r="G6164" s="1" t="s">
        <v>28</v>
      </c>
      <c r="H6164">
        <v>8.7200000000000006</v>
      </c>
      <c r="I6164">
        <v>3</v>
      </c>
      <c r="J6164">
        <v>26.16</v>
      </c>
      <c r="K6164" s="11">
        <v>0.2</v>
      </c>
      <c r="L6164">
        <v>1.96</v>
      </c>
      <c r="M6164">
        <v>24.2</v>
      </c>
      <c r="N6164" s="11">
        <v>7.0000000000000007E-2</v>
      </c>
      <c r="O6164">
        <v>-3.2720000000000002</v>
      </c>
      <c r="P6164" t="str">
        <f>IF(OR(SampleSuperstore[[#This Row],[Total Sales]]&gt;'Check Outliers'!$M$7,SampleSuperstore[[#This Row],[Total Sales]]&lt;'Check Outliers'!$M$8),"Outlier","normal")</f>
        <v>normal</v>
      </c>
      <c r="Q6164" t="str">
        <f>IF(OR(SampleSuperstore[[#This Row],[Profit]]&gt;'Check Outliers'!$M$15,SampleSuperstore[[#This Row],[Profit]]&lt;'Check Outliers'!$M$16),"outlier","normal")</f>
        <v>normal</v>
      </c>
      <c r="R6164" s="1" t="str">
        <f>IF(OR(SampleSuperstore[[#This Row],[Cogs]]&gt;'Check Outliers'!$M$23,SampleSuperstore[[#This Row],[Cogs]]&lt;'Check Outliers'!$M$24),"outlier","normal")</f>
        <v>normal</v>
      </c>
    </row>
    <row r="6165" spans="1:18" x14ac:dyDescent="0.3">
      <c r="A6165" s="1" t="s">
        <v>58</v>
      </c>
      <c r="B6165" s="1" t="s">
        <v>18</v>
      </c>
      <c r="C6165" s="1" t="s">
        <v>200</v>
      </c>
      <c r="D6165" s="1" t="s">
        <v>26</v>
      </c>
      <c r="E6165" s="1" t="s">
        <v>14</v>
      </c>
      <c r="F6165" s="1" t="s">
        <v>22</v>
      </c>
      <c r="G6165" s="1" t="s">
        <v>33</v>
      </c>
      <c r="H6165">
        <v>6.71</v>
      </c>
      <c r="I6165">
        <v>5</v>
      </c>
      <c r="J6165">
        <v>33.57</v>
      </c>
      <c r="K6165" s="11">
        <v>0.7</v>
      </c>
      <c r="L6165">
        <v>-25.74</v>
      </c>
      <c r="M6165">
        <v>59.31</v>
      </c>
      <c r="N6165" s="11">
        <v>-0.77</v>
      </c>
      <c r="O6165">
        <v>-49.238999999999997</v>
      </c>
      <c r="P6165" t="str">
        <f>IF(OR(SampleSuperstore[[#This Row],[Total Sales]]&gt;'Check Outliers'!$M$7,SampleSuperstore[[#This Row],[Total Sales]]&lt;'Check Outliers'!$M$8),"Outlier","normal")</f>
        <v>normal</v>
      </c>
      <c r="Q6165" t="str">
        <f>IF(OR(SampleSuperstore[[#This Row],[Profit]]&gt;'Check Outliers'!$M$15,SampleSuperstore[[#This Row],[Profit]]&lt;'Check Outliers'!$M$16),"outlier","normal")</f>
        <v>normal</v>
      </c>
      <c r="R6165" s="1" t="str">
        <f>IF(OR(SampleSuperstore[[#This Row],[Cogs]]&gt;'Check Outliers'!$M$23,SampleSuperstore[[#This Row],[Cogs]]&lt;'Check Outliers'!$M$24),"outlier","normal")</f>
        <v>normal</v>
      </c>
    </row>
    <row r="6166" spans="1:18" x14ac:dyDescent="0.3">
      <c r="A6166" s="1" t="s">
        <v>58</v>
      </c>
      <c r="B6166" s="1" t="s">
        <v>18</v>
      </c>
      <c r="C6166" s="1" t="s">
        <v>200</v>
      </c>
      <c r="D6166" s="1" t="s">
        <v>26</v>
      </c>
      <c r="E6166" s="1" t="s">
        <v>14</v>
      </c>
      <c r="F6166" s="1" t="s">
        <v>15</v>
      </c>
      <c r="G6166" s="1" t="s">
        <v>29</v>
      </c>
      <c r="H6166">
        <v>1.66</v>
      </c>
      <c r="I6166">
        <v>3</v>
      </c>
      <c r="J6166">
        <v>4.99</v>
      </c>
      <c r="K6166" s="11">
        <v>0.2</v>
      </c>
      <c r="L6166">
        <v>1.37</v>
      </c>
      <c r="M6166">
        <v>3.62</v>
      </c>
      <c r="N6166" s="11">
        <v>0.27</v>
      </c>
      <c r="O6166">
        <v>0.372</v>
      </c>
      <c r="P6166" t="str">
        <f>IF(OR(SampleSuperstore[[#This Row],[Total Sales]]&gt;'Check Outliers'!$M$7,SampleSuperstore[[#This Row],[Total Sales]]&lt;'Check Outliers'!$M$8),"Outlier","normal")</f>
        <v>normal</v>
      </c>
      <c r="Q6166" t="str">
        <f>IF(OR(SampleSuperstore[[#This Row],[Profit]]&gt;'Check Outliers'!$M$15,SampleSuperstore[[#This Row],[Profit]]&lt;'Check Outliers'!$M$16),"outlier","normal")</f>
        <v>normal</v>
      </c>
      <c r="R6166" s="1" t="str">
        <f>IF(OR(SampleSuperstore[[#This Row],[Cogs]]&gt;'Check Outliers'!$M$23,SampleSuperstore[[#This Row],[Cogs]]&lt;'Check Outliers'!$M$24),"outlier","normal")</f>
        <v>normal</v>
      </c>
    </row>
    <row r="6167" spans="1:18" x14ac:dyDescent="0.3">
      <c r="A6167" s="1" t="s">
        <v>58</v>
      </c>
      <c r="B6167" s="1" t="s">
        <v>18</v>
      </c>
      <c r="C6167" s="1" t="s">
        <v>200</v>
      </c>
      <c r="D6167" s="1" t="s">
        <v>26</v>
      </c>
      <c r="E6167" s="1" t="s">
        <v>14</v>
      </c>
      <c r="F6167" s="1" t="s">
        <v>15</v>
      </c>
      <c r="G6167" s="1" t="s">
        <v>29</v>
      </c>
      <c r="H6167">
        <v>6.67</v>
      </c>
      <c r="I6167">
        <v>3</v>
      </c>
      <c r="J6167">
        <v>20.02</v>
      </c>
      <c r="K6167" s="11">
        <v>0.2</v>
      </c>
      <c r="L6167">
        <v>5.5</v>
      </c>
      <c r="M6167">
        <v>14.52</v>
      </c>
      <c r="N6167" s="11">
        <v>0.27</v>
      </c>
      <c r="O6167">
        <v>1.4959999999999996</v>
      </c>
      <c r="P6167" t="str">
        <f>IF(OR(SampleSuperstore[[#This Row],[Total Sales]]&gt;'Check Outliers'!$M$7,SampleSuperstore[[#This Row],[Total Sales]]&lt;'Check Outliers'!$M$8),"Outlier","normal")</f>
        <v>normal</v>
      </c>
      <c r="Q6167" t="str">
        <f>IF(OR(SampleSuperstore[[#This Row],[Profit]]&gt;'Check Outliers'!$M$15,SampleSuperstore[[#This Row],[Profit]]&lt;'Check Outliers'!$M$16),"outlier","normal")</f>
        <v>normal</v>
      </c>
      <c r="R6167" s="1" t="str">
        <f>IF(OR(SampleSuperstore[[#This Row],[Cogs]]&gt;'Check Outliers'!$M$23,SampleSuperstore[[#This Row],[Cogs]]&lt;'Check Outliers'!$M$24),"outlier","normal")</f>
        <v>normal</v>
      </c>
    </row>
    <row r="6168" spans="1:18" x14ac:dyDescent="0.3">
      <c r="A6168" s="1" t="s">
        <v>58</v>
      </c>
      <c r="B6168" s="1" t="s">
        <v>18</v>
      </c>
      <c r="C6168" s="1" t="s">
        <v>200</v>
      </c>
      <c r="D6168" s="1" t="s">
        <v>26</v>
      </c>
      <c r="E6168" s="1" t="s">
        <v>14</v>
      </c>
      <c r="F6168" s="1" t="s">
        <v>31</v>
      </c>
      <c r="G6168" s="1" t="s">
        <v>55</v>
      </c>
      <c r="H6168">
        <v>85.12</v>
      </c>
      <c r="I6168">
        <v>2</v>
      </c>
      <c r="J6168">
        <v>170.24</v>
      </c>
      <c r="K6168" s="11">
        <v>0.2</v>
      </c>
      <c r="L6168">
        <v>53.2</v>
      </c>
      <c r="M6168">
        <v>117.04</v>
      </c>
      <c r="N6168" s="11">
        <v>0.31</v>
      </c>
      <c r="O6168">
        <v>19.152000000000001</v>
      </c>
      <c r="P6168" t="str">
        <f>IF(OR(SampleSuperstore[[#This Row],[Total Sales]]&gt;'Check Outliers'!$M$7,SampleSuperstore[[#This Row],[Total Sales]]&lt;'Check Outliers'!$M$8),"Outlier","normal")</f>
        <v>normal</v>
      </c>
      <c r="Q6168" t="str">
        <f>IF(OR(SampleSuperstore[[#This Row],[Profit]]&gt;'Check Outliers'!$M$15,SampleSuperstore[[#This Row],[Profit]]&lt;'Check Outliers'!$M$16),"outlier","normal")</f>
        <v>normal</v>
      </c>
      <c r="R6168" s="1" t="str">
        <f>IF(OR(SampleSuperstore[[#This Row],[Cogs]]&gt;'Check Outliers'!$M$23,SampleSuperstore[[#This Row],[Cogs]]&lt;'Check Outliers'!$M$24),"outlier","normal")</f>
        <v>normal</v>
      </c>
    </row>
    <row r="6169" spans="1:18" x14ac:dyDescent="0.3">
      <c r="A6169" s="1" t="s">
        <v>24</v>
      </c>
      <c r="B6169" s="1" t="s">
        <v>11</v>
      </c>
      <c r="C6169" s="1" t="s">
        <v>57</v>
      </c>
      <c r="D6169" s="1" t="s">
        <v>42</v>
      </c>
      <c r="E6169" s="1" t="s">
        <v>43</v>
      </c>
      <c r="F6169" s="1" t="s">
        <v>22</v>
      </c>
      <c r="G6169" s="1" t="s">
        <v>37</v>
      </c>
      <c r="H6169">
        <v>39.15</v>
      </c>
      <c r="I6169">
        <v>3</v>
      </c>
      <c r="J6169">
        <v>117.46</v>
      </c>
      <c r="K6169" s="11">
        <v>0.2</v>
      </c>
      <c r="L6169">
        <v>44.05</v>
      </c>
      <c r="M6169">
        <v>73.41</v>
      </c>
      <c r="N6169" s="11">
        <v>0.38</v>
      </c>
      <c r="O6169">
        <v>20.557999999999996</v>
      </c>
      <c r="P6169" t="str">
        <f>IF(OR(SampleSuperstore[[#This Row],[Total Sales]]&gt;'Check Outliers'!$M$7,SampleSuperstore[[#This Row],[Total Sales]]&lt;'Check Outliers'!$M$8),"Outlier","normal")</f>
        <v>normal</v>
      </c>
      <c r="Q6169" t="str">
        <f>IF(OR(SampleSuperstore[[#This Row],[Profit]]&gt;'Check Outliers'!$M$15,SampleSuperstore[[#This Row],[Profit]]&lt;'Check Outliers'!$M$16),"outlier","normal")</f>
        <v>normal</v>
      </c>
      <c r="R6169" s="1" t="str">
        <f>IF(OR(SampleSuperstore[[#This Row],[Cogs]]&gt;'Check Outliers'!$M$23,SampleSuperstore[[#This Row],[Cogs]]&lt;'Check Outliers'!$M$24),"outlier","normal")</f>
        <v>normal</v>
      </c>
    </row>
    <row r="6170" spans="1:18" x14ac:dyDescent="0.3">
      <c r="A6170" s="1" t="s">
        <v>10</v>
      </c>
      <c r="B6170" s="1" t="s">
        <v>18</v>
      </c>
      <c r="C6170" s="1" t="s">
        <v>19</v>
      </c>
      <c r="D6170" s="1" t="s">
        <v>20</v>
      </c>
      <c r="E6170" s="1" t="s">
        <v>21</v>
      </c>
      <c r="F6170" s="1" t="s">
        <v>22</v>
      </c>
      <c r="G6170" s="1" t="s">
        <v>37</v>
      </c>
      <c r="H6170">
        <v>11.48</v>
      </c>
      <c r="I6170">
        <v>2</v>
      </c>
      <c r="J6170">
        <v>22.96</v>
      </c>
      <c r="K6170" s="11">
        <v>0</v>
      </c>
      <c r="L6170">
        <v>11.25</v>
      </c>
      <c r="M6170">
        <v>11.71</v>
      </c>
      <c r="N6170" s="11">
        <v>0.49</v>
      </c>
      <c r="O6170">
        <v>11.25</v>
      </c>
      <c r="P6170" t="str">
        <f>IF(OR(SampleSuperstore[[#This Row],[Total Sales]]&gt;'Check Outliers'!$M$7,SampleSuperstore[[#This Row],[Total Sales]]&lt;'Check Outliers'!$M$8),"Outlier","normal")</f>
        <v>normal</v>
      </c>
      <c r="Q6170" t="str">
        <f>IF(OR(SampleSuperstore[[#This Row],[Profit]]&gt;'Check Outliers'!$M$15,SampleSuperstore[[#This Row],[Profit]]&lt;'Check Outliers'!$M$16),"outlier","normal")</f>
        <v>normal</v>
      </c>
      <c r="R6170" s="1" t="str">
        <f>IF(OR(SampleSuperstore[[#This Row],[Cogs]]&gt;'Check Outliers'!$M$23,SampleSuperstore[[#This Row],[Cogs]]&lt;'Check Outliers'!$M$24),"outlier","normal")</f>
        <v>normal</v>
      </c>
    </row>
    <row r="6171" spans="1:18" x14ac:dyDescent="0.3">
      <c r="A6171" s="1" t="s">
        <v>10</v>
      </c>
      <c r="B6171" s="1" t="s">
        <v>11</v>
      </c>
      <c r="C6171" s="1" t="s">
        <v>78</v>
      </c>
      <c r="D6171" s="1" t="s">
        <v>79</v>
      </c>
      <c r="E6171" s="1" t="s">
        <v>14</v>
      </c>
      <c r="F6171" s="1" t="s">
        <v>22</v>
      </c>
      <c r="G6171" s="1" t="s">
        <v>37</v>
      </c>
      <c r="H6171">
        <v>6.68</v>
      </c>
      <c r="I6171">
        <v>2</v>
      </c>
      <c r="J6171">
        <v>13.36</v>
      </c>
      <c r="K6171" s="11">
        <v>0</v>
      </c>
      <c r="L6171">
        <v>6.41</v>
      </c>
      <c r="M6171">
        <v>6.95</v>
      </c>
      <c r="N6171" s="11">
        <v>0.48</v>
      </c>
      <c r="O6171">
        <v>6.41</v>
      </c>
      <c r="P6171" t="str">
        <f>IF(OR(SampleSuperstore[[#This Row],[Total Sales]]&gt;'Check Outliers'!$M$7,SampleSuperstore[[#This Row],[Total Sales]]&lt;'Check Outliers'!$M$8),"Outlier","normal")</f>
        <v>normal</v>
      </c>
      <c r="Q6171" t="str">
        <f>IF(OR(SampleSuperstore[[#This Row],[Profit]]&gt;'Check Outliers'!$M$15,SampleSuperstore[[#This Row],[Profit]]&lt;'Check Outliers'!$M$16),"outlier","normal")</f>
        <v>normal</v>
      </c>
      <c r="R6171" s="1" t="str">
        <f>IF(OR(SampleSuperstore[[#This Row],[Cogs]]&gt;'Check Outliers'!$M$23,SampleSuperstore[[#This Row],[Cogs]]&lt;'Check Outliers'!$M$24),"outlier","normal")</f>
        <v>normal</v>
      </c>
    </row>
    <row r="6172" spans="1:18" x14ac:dyDescent="0.3">
      <c r="A6172" s="1" t="s">
        <v>10</v>
      </c>
      <c r="B6172" s="1" t="s">
        <v>18</v>
      </c>
      <c r="C6172" s="1" t="s">
        <v>71</v>
      </c>
      <c r="D6172" s="1" t="s">
        <v>72</v>
      </c>
      <c r="E6172" s="1" t="s">
        <v>53</v>
      </c>
      <c r="F6172" s="1" t="s">
        <v>22</v>
      </c>
      <c r="G6172" s="1" t="s">
        <v>33</v>
      </c>
      <c r="H6172">
        <v>11.42</v>
      </c>
      <c r="I6172">
        <v>3</v>
      </c>
      <c r="J6172">
        <v>34.25</v>
      </c>
      <c r="K6172" s="11">
        <v>0.2</v>
      </c>
      <c r="L6172">
        <v>11.56</v>
      </c>
      <c r="M6172">
        <v>22.69</v>
      </c>
      <c r="N6172" s="11">
        <v>0.34</v>
      </c>
      <c r="O6172">
        <v>4.71</v>
      </c>
      <c r="P6172" t="str">
        <f>IF(OR(SampleSuperstore[[#This Row],[Total Sales]]&gt;'Check Outliers'!$M$7,SampleSuperstore[[#This Row],[Total Sales]]&lt;'Check Outliers'!$M$8),"Outlier","normal")</f>
        <v>normal</v>
      </c>
      <c r="Q6172" t="str">
        <f>IF(OR(SampleSuperstore[[#This Row],[Profit]]&gt;'Check Outliers'!$M$15,SampleSuperstore[[#This Row],[Profit]]&lt;'Check Outliers'!$M$16),"outlier","normal")</f>
        <v>normal</v>
      </c>
      <c r="R6172" s="1" t="str">
        <f>IF(OR(SampleSuperstore[[#This Row],[Cogs]]&gt;'Check Outliers'!$M$23,SampleSuperstore[[#This Row],[Cogs]]&lt;'Check Outliers'!$M$24),"outlier","normal")</f>
        <v>normal</v>
      </c>
    </row>
    <row r="6173" spans="1:18" x14ac:dyDescent="0.3">
      <c r="A6173" s="1" t="s">
        <v>10</v>
      </c>
      <c r="B6173" s="1" t="s">
        <v>18</v>
      </c>
      <c r="C6173" s="1" t="s">
        <v>71</v>
      </c>
      <c r="D6173" s="1" t="s">
        <v>72</v>
      </c>
      <c r="E6173" s="1" t="s">
        <v>53</v>
      </c>
      <c r="F6173" s="1" t="s">
        <v>22</v>
      </c>
      <c r="G6173" s="1" t="s">
        <v>30</v>
      </c>
      <c r="H6173">
        <v>1.76</v>
      </c>
      <c r="I6173">
        <v>2</v>
      </c>
      <c r="J6173">
        <v>3.52</v>
      </c>
      <c r="K6173" s="11">
        <v>0</v>
      </c>
      <c r="L6173">
        <v>1.02</v>
      </c>
      <c r="M6173">
        <v>2.5</v>
      </c>
      <c r="N6173" s="11">
        <v>0.28999999999999998</v>
      </c>
      <c r="O6173">
        <v>1.02</v>
      </c>
      <c r="P6173" t="str">
        <f>IF(OR(SampleSuperstore[[#This Row],[Total Sales]]&gt;'Check Outliers'!$M$7,SampleSuperstore[[#This Row],[Total Sales]]&lt;'Check Outliers'!$M$8),"Outlier","normal")</f>
        <v>normal</v>
      </c>
      <c r="Q6173" t="str">
        <f>IF(OR(SampleSuperstore[[#This Row],[Profit]]&gt;'Check Outliers'!$M$15,SampleSuperstore[[#This Row],[Profit]]&lt;'Check Outliers'!$M$16),"outlier","normal")</f>
        <v>normal</v>
      </c>
      <c r="R6173" s="1" t="str">
        <f>IF(OR(SampleSuperstore[[#This Row],[Cogs]]&gt;'Check Outliers'!$M$23,SampleSuperstore[[#This Row],[Cogs]]&lt;'Check Outliers'!$M$24),"outlier","normal")</f>
        <v>normal</v>
      </c>
    </row>
    <row r="6174" spans="1:18" x14ac:dyDescent="0.3">
      <c r="A6174" s="1" t="s">
        <v>24</v>
      </c>
      <c r="B6174" s="1" t="s">
        <v>40</v>
      </c>
      <c r="C6174" s="1" t="s">
        <v>78</v>
      </c>
      <c r="D6174" s="1" t="s">
        <v>108</v>
      </c>
      <c r="E6174" s="1" t="s">
        <v>43</v>
      </c>
      <c r="F6174" s="1" t="s">
        <v>22</v>
      </c>
      <c r="G6174" s="1" t="s">
        <v>33</v>
      </c>
      <c r="H6174">
        <v>5.34</v>
      </c>
      <c r="I6174">
        <v>5</v>
      </c>
      <c r="J6174">
        <v>26.7</v>
      </c>
      <c r="K6174" s="11">
        <v>0</v>
      </c>
      <c r="L6174">
        <v>12.55</v>
      </c>
      <c r="M6174">
        <v>14.15</v>
      </c>
      <c r="N6174" s="11">
        <v>0.47</v>
      </c>
      <c r="O6174">
        <v>12.55</v>
      </c>
      <c r="P6174" t="str">
        <f>IF(OR(SampleSuperstore[[#This Row],[Total Sales]]&gt;'Check Outliers'!$M$7,SampleSuperstore[[#This Row],[Total Sales]]&lt;'Check Outliers'!$M$8),"Outlier","normal")</f>
        <v>normal</v>
      </c>
      <c r="Q6174" t="str">
        <f>IF(OR(SampleSuperstore[[#This Row],[Profit]]&gt;'Check Outliers'!$M$15,SampleSuperstore[[#This Row],[Profit]]&lt;'Check Outliers'!$M$16),"outlier","normal")</f>
        <v>normal</v>
      </c>
      <c r="R6174" s="1" t="str">
        <f>IF(OR(SampleSuperstore[[#This Row],[Cogs]]&gt;'Check Outliers'!$M$23,SampleSuperstore[[#This Row],[Cogs]]&lt;'Check Outliers'!$M$24),"outlier","normal")</f>
        <v>normal</v>
      </c>
    </row>
    <row r="6175" spans="1:18" x14ac:dyDescent="0.3">
      <c r="A6175" s="1" t="s">
        <v>24</v>
      </c>
      <c r="B6175" s="1" t="s">
        <v>40</v>
      </c>
      <c r="C6175" s="1" t="s">
        <v>78</v>
      </c>
      <c r="D6175" s="1" t="s">
        <v>108</v>
      </c>
      <c r="E6175" s="1" t="s">
        <v>43</v>
      </c>
      <c r="F6175" s="1" t="s">
        <v>31</v>
      </c>
      <c r="G6175" s="1" t="s">
        <v>55</v>
      </c>
      <c r="H6175">
        <v>10.6</v>
      </c>
      <c r="I6175">
        <v>2</v>
      </c>
      <c r="J6175">
        <v>21.2</v>
      </c>
      <c r="K6175" s="11">
        <v>0</v>
      </c>
      <c r="L6175">
        <v>9.1199999999999992</v>
      </c>
      <c r="M6175">
        <v>12.08</v>
      </c>
      <c r="N6175" s="11">
        <v>0.43</v>
      </c>
      <c r="O6175">
        <v>9.1199999999999992</v>
      </c>
      <c r="P6175" t="str">
        <f>IF(OR(SampleSuperstore[[#This Row],[Total Sales]]&gt;'Check Outliers'!$M$7,SampleSuperstore[[#This Row],[Total Sales]]&lt;'Check Outliers'!$M$8),"Outlier","normal")</f>
        <v>normal</v>
      </c>
      <c r="Q6175" t="str">
        <f>IF(OR(SampleSuperstore[[#This Row],[Profit]]&gt;'Check Outliers'!$M$15,SampleSuperstore[[#This Row],[Profit]]&lt;'Check Outliers'!$M$16),"outlier","normal")</f>
        <v>normal</v>
      </c>
      <c r="R6175" s="1" t="str">
        <f>IF(OR(SampleSuperstore[[#This Row],[Cogs]]&gt;'Check Outliers'!$M$23,SampleSuperstore[[#This Row],[Cogs]]&lt;'Check Outliers'!$M$24),"outlier","normal")</f>
        <v>normal</v>
      </c>
    </row>
    <row r="6176" spans="1:18" hidden="1" x14ac:dyDescent="0.3">
      <c r="A6176" s="1" t="s">
        <v>24</v>
      </c>
      <c r="B6176" s="1" t="s">
        <v>40</v>
      </c>
      <c r="C6176" s="1" t="s">
        <v>78</v>
      </c>
      <c r="D6176" s="1" t="s">
        <v>108</v>
      </c>
      <c r="E6176" s="1" t="s">
        <v>43</v>
      </c>
      <c r="F6176" s="1" t="s">
        <v>22</v>
      </c>
      <c r="G6176" s="1" t="s">
        <v>28</v>
      </c>
      <c r="H6176">
        <v>419.19</v>
      </c>
      <c r="I6176">
        <v>2</v>
      </c>
      <c r="J6176">
        <v>838.38</v>
      </c>
      <c r="K6176" s="1">
        <v>0</v>
      </c>
      <c r="L6176">
        <v>226.36</v>
      </c>
      <c r="M6176">
        <v>612.02</v>
      </c>
      <c r="N6176">
        <v>0.27</v>
      </c>
      <c r="O6176">
        <v>226.36</v>
      </c>
      <c r="P6176" t="str">
        <f>IF(OR(SampleSuperstore[[#This Row],[Total Sales]]&gt;'Check Outliers'!$M$7,SampleSuperstore[[#This Row],[Total Sales]]&lt;'Check Outliers'!$M$8),"Outlier","normal")</f>
        <v>Outlier</v>
      </c>
      <c r="Q6176" t="str">
        <f>IF(OR(SampleSuperstore[[#This Row],[Profit]]&gt;'Check Outliers'!$M$15,SampleSuperstore[[#This Row],[Profit]]&lt;'Check Outliers'!$M$16),"outlier","normal")</f>
        <v>outlier</v>
      </c>
      <c r="R6176" s="1" t="str">
        <f>IF(OR(SampleSuperstore[[#This Row],[Cogs]]&gt;'Check Outliers'!$M$23,SampleSuperstore[[#This Row],[Cogs]]&lt;'Check Outliers'!$M$24),"outlier","normal")</f>
        <v>outlier</v>
      </c>
    </row>
    <row r="6177" spans="1:18" hidden="1" x14ac:dyDescent="0.3">
      <c r="A6177" s="1" t="s">
        <v>24</v>
      </c>
      <c r="B6177" s="1" t="s">
        <v>11</v>
      </c>
      <c r="C6177" s="1" t="s">
        <v>86</v>
      </c>
      <c r="D6177" s="1" t="s">
        <v>87</v>
      </c>
      <c r="E6177" s="1" t="s">
        <v>14</v>
      </c>
      <c r="F6177" s="1" t="s">
        <v>15</v>
      </c>
      <c r="G6177" s="1" t="s">
        <v>17</v>
      </c>
      <c r="H6177">
        <v>422.51</v>
      </c>
      <c r="I6177">
        <v>4</v>
      </c>
      <c r="J6177">
        <v>1690.04</v>
      </c>
      <c r="K6177" s="1">
        <v>0</v>
      </c>
      <c r="L6177">
        <v>422.51</v>
      </c>
      <c r="M6177">
        <v>1267.53</v>
      </c>
      <c r="N6177">
        <v>0.25</v>
      </c>
      <c r="O6177">
        <v>422.51</v>
      </c>
      <c r="P6177" t="str">
        <f>IF(OR(SampleSuperstore[[#This Row],[Total Sales]]&gt;'Check Outliers'!$M$7,SampleSuperstore[[#This Row],[Total Sales]]&lt;'Check Outliers'!$M$8),"Outlier","normal")</f>
        <v>Outlier</v>
      </c>
      <c r="Q6177" t="str">
        <f>IF(OR(SampleSuperstore[[#This Row],[Profit]]&gt;'Check Outliers'!$M$15,SampleSuperstore[[#This Row],[Profit]]&lt;'Check Outliers'!$M$16),"outlier","normal")</f>
        <v>outlier</v>
      </c>
      <c r="R6177" s="1" t="str">
        <f>IF(OR(SampleSuperstore[[#This Row],[Cogs]]&gt;'Check Outliers'!$M$23,SampleSuperstore[[#This Row],[Cogs]]&lt;'Check Outliers'!$M$24),"outlier","normal")</f>
        <v>outlier</v>
      </c>
    </row>
    <row r="6178" spans="1:18" x14ac:dyDescent="0.3">
      <c r="A6178" s="1" t="s">
        <v>24</v>
      </c>
      <c r="B6178" s="1" t="s">
        <v>11</v>
      </c>
      <c r="C6178" s="1" t="s">
        <v>86</v>
      </c>
      <c r="D6178" s="1" t="s">
        <v>87</v>
      </c>
      <c r="E6178" s="1" t="s">
        <v>14</v>
      </c>
      <c r="F6178" s="1" t="s">
        <v>22</v>
      </c>
      <c r="G6178" s="1" t="s">
        <v>28</v>
      </c>
      <c r="H6178">
        <v>12.28</v>
      </c>
      <c r="I6178">
        <v>7</v>
      </c>
      <c r="J6178">
        <v>85.96</v>
      </c>
      <c r="K6178" s="11">
        <v>0</v>
      </c>
      <c r="L6178">
        <v>24.07</v>
      </c>
      <c r="M6178">
        <v>61.89</v>
      </c>
      <c r="N6178" s="11">
        <v>0.28000000000000003</v>
      </c>
      <c r="O6178">
        <v>24.07</v>
      </c>
      <c r="P6178" t="str">
        <f>IF(OR(SampleSuperstore[[#This Row],[Total Sales]]&gt;'Check Outliers'!$M$7,SampleSuperstore[[#This Row],[Total Sales]]&lt;'Check Outliers'!$M$8),"Outlier","normal")</f>
        <v>normal</v>
      </c>
      <c r="Q6178" t="str">
        <f>IF(OR(SampleSuperstore[[#This Row],[Profit]]&gt;'Check Outliers'!$M$15,SampleSuperstore[[#This Row],[Profit]]&lt;'Check Outliers'!$M$16),"outlier","normal")</f>
        <v>normal</v>
      </c>
      <c r="R6178" s="1" t="str">
        <f>IF(OR(SampleSuperstore[[#This Row],[Cogs]]&gt;'Check Outliers'!$M$23,SampleSuperstore[[#This Row],[Cogs]]&lt;'Check Outliers'!$M$24),"outlier","normal")</f>
        <v>normal</v>
      </c>
    </row>
    <row r="6179" spans="1:18" x14ac:dyDescent="0.3">
      <c r="A6179" s="1" t="s">
        <v>24</v>
      </c>
      <c r="B6179" s="1" t="s">
        <v>11</v>
      </c>
      <c r="C6179" s="1" t="s">
        <v>86</v>
      </c>
      <c r="D6179" s="1" t="s">
        <v>87</v>
      </c>
      <c r="E6179" s="1" t="s">
        <v>14</v>
      </c>
      <c r="F6179" s="1" t="s">
        <v>22</v>
      </c>
      <c r="G6179" s="1" t="s">
        <v>56</v>
      </c>
      <c r="H6179">
        <v>60.98</v>
      </c>
      <c r="I6179">
        <v>2</v>
      </c>
      <c r="J6179">
        <v>121.96</v>
      </c>
      <c r="K6179" s="11">
        <v>0</v>
      </c>
      <c r="L6179">
        <v>57.32</v>
      </c>
      <c r="M6179">
        <v>64.64</v>
      </c>
      <c r="N6179" s="11">
        <v>0.47</v>
      </c>
      <c r="O6179">
        <v>57.32</v>
      </c>
      <c r="P6179" t="str">
        <f>IF(OR(SampleSuperstore[[#This Row],[Total Sales]]&gt;'Check Outliers'!$M$7,SampleSuperstore[[#This Row],[Total Sales]]&lt;'Check Outliers'!$M$8),"Outlier","normal")</f>
        <v>normal</v>
      </c>
      <c r="Q6179" t="str">
        <f>IF(OR(SampleSuperstore[[#This Row],[Profit]]&gt;'Check Outliers'!$M$15,SampleSuperstore[[#This Row],[Profit]]&lt;'Check Outliers'!$M$16),"outlier","normal")</f>
        <v>normal</v>
      </c>
      <c r="R6179" s="1" t="str">
        <f>IF(OR(SampleSuperstore[[#This Row],[Cogs]]&gt;'Check Outliers'!$M$23,SampleSuperstore[[#This Row],[Cogs]]&lt;'Check Outliers'!$M$24),"outlier","normal")</f>
        <v>normal</v>
      </c>
    </row>
    <row r="6180" spans="1:18" x14ac:dyDescent="0.3">
      <c r="A6180" s="1" t="s">
        <v>24</v>
      </c>
      <c r="B6180" s="1" t="s">
        <v>11</v>
      </c>
      <c r="C6180" s="1" t="s">
        <v>86</v>
      </c>
      <c r="D6180" s="1" t="s">
        <v>87</v>
      </c>
      <c r="E6180" s="1" t="s">
        <v>14</v>
      </c>
      <c r="F6180" s="1" t="s">
        <v>22</v>
      </c>
      <c r="G6180" s="1" t="s">
        <v>37</v>
      </c>
      <c r="H6180">
        <v>5.98</v>
      </c>
      <c r="I6180">
        <v>4</v>
      </c>
      <c r="J6180">
        <v>23.92</v>
      </c>
      <c r="K6180" s="11">
        <v>0</v>
      </c>
      <c r="L6180">
        <v>11.72</v>
      </c>
      <c r="M6180">
        <v>12.2</v>
      </c>
      <c r="N6180" s="11">
        <v>0.49</v>
      </c>
      <c r="O6180">
        <v>11.72</v>
      </c>
      <c r="P6180" t="str">
        <f>IF(OR(SampleSuperstore[[#This Row],[Total Sales]]&gt;'Check Outliers'!$M$7,SampleSuperstore[[#This Row],[Total Sales]]&lt;'Check Outliers'!$M$8),"Outlier","normal")</f>
        <v>normal</v>
      </c>
      <c r="Q6180" t="str">
        <f>IF(OR(SampleSuperstore[[#This Row],[Profit]]&gt;'Check Outliers'!$M$15,SampleSuperstore[[#This Row],[Profit]]&lt;'Check Outliers'!$M$16),"outlier","normal")</f>
        <v>normal</v>
      </c>
      <c r="R6180" s="1" t="str">
        <f>IF(OR(SampleSuperstore[[#This Row],[Cogs]]&gt;'Check Outliers'!$M$23,SampleSuperstore[[#This Row],[Cogs]]&lt;'Check Outliers'!$M$24),"outlier","normal")</f>
        <v>normal</v>
      </c>
    </row>
    <row r="6181" spans="1:18" x14ac:dyDescent="0.3">
      <c r="A6181" s="1" t="s">
        <v>24</v>
      </c>
      <c r="B6181" s="1" t="s">
        <v>11</v>
      </c>
      <c r="C6181" s="1" t="s">
        <v>86</v>
      </c>
      <c r="D6181" s="1" t="s">
        <v>87</v>
      </c>
      <c r="E6181" s="1" t="s">
        <v>14</v>
      </c>
      <c r="F6181" s="1" t="s">
        <v>22</v>
      </c>
      <c r="G6181" s="1" t="s">
        <v>28</v>
      </c>
      <c r="H6181">
        <v>31.98</v>
      </c>
      <c r="I6181">
        <v>2</v>
      </c>
      <c r="J6181">
        <v>63.96</v>
      </c>
      <c r="K6181" s="11">
        <v>0</v>
      </c>
      <c r="L6181">
        <v>6.4</v>
      </c>
      <c r="M6181">
        <v>57.56</v>
      </c>
      <c r="N6181" s="11">
        <v>0.1</v>
      </c>
      <c r="O6181">
        <v>6.4</v>
      </c>
      <c r="P6181" t="str">
        <f>IF(OR(SampleSuperstore[[#This Row],[Total Sales]]&gt;'Check Outliers'!$M$7,SampleSuperstore[[#This Row],[Total Sales]]&lt;'Check Outliers'!$M$8),"Outlier","normal")</f>
        <v>normal</v>
      </c>
      <c r="Q6181" t="str">
        <f>IF(OR(SampleSuperstore[[#This Row],[Profit]]&gt;'Check Outliers'!$M$15,SampleSuperstore[[#This Row],[Profit]]&lt;'Check Outliers'!$M$16),"outlier","normal")</f>
        <v>normal</v>
      </c>
      <c r="R6181" s="1" t="str">
        <f>IF(OR(SampleSuperstore[[#This Row],[Cogs]]&gt;'Check Outliers'!$M$23,SampleSuperstore[[#This Row],[Cogs]]&lt;'Check Outliers'!$M$24),"outlier","normal")</f>
        <v>normal</v>
      </c>
    </row>
    <row r="6182" spans="1:18" hidden="1" x14ac:dyDescent="0.3">
      <c r="A6182" s="1" t="s">
        <v>24</v>
      </c>
      <c r="B6182" s="1" t="s">
        <v>11</v>
      </c>
      <c r="C6182" s="1" t="s">
        <v>86</v>
      </c>
      <c r="D6182" s="1" t="s">
        <v>87</v>
      </c>
      <c r="E6182" s="1" t="s">
        <v>14</v>
      </c>
      <c r="F6182" s="1" t="s">
        <v>31</v>
      </c>
      <c r="G6182" s="1" t="s">
        <v>32</v>
      </c>
      <c r="H6182">
        <v>125.99</v>
      </c>
      <c r="I6182">
        <v>5</v>
      </c>
      <c r="J6182">
        <v>629.95000000000005</v>
      </c>
      <c r="K6182" s="1">
        <v>0</v>
      </c>
      <c r="L6182">
        <v>176.39</v>
      </c>
      <c r="M6182">
        <v>453.56</v>
      </c>
      <c r="N6182">
        <v>0.28000000000000003</v>
      </c>
      <c r="O6182">
        <v>176.39</v>
      </c>
      <c r="P6182" t="str">
        <f>IF(OR(SampleSuperstore[[#This Row],[Total Sales]]&gt;'Check Outliers'!$M$7,SampleSuperstore[[#This Row],[Total Sales]]&lt;'Check Outliers'!$M$8),"Outlier","normal")</f>
        <v>Outlier</v>
      </c>
      <c r="Q6182" t="str">
        <f>IF(OR(SampleSuperstore[[#This Row],[Profit]]&gt;'Check Outliers'!$M$15,SampleSuperstore[[#This Row],[Profit]]&lt;'Check Outliers'!$M$16),"outlier","normal")</f>
        <v>outlier</v>
      </c>
      <c r="R6182" s="1" t="str">
        <f>IF(OR(SampleSuperstore[[#This Row],[Cogs]]&gt;'Check Outliers'!$M$23,SampleSuperstore[[#This Row],[Cogs]]&lt;'Check Outliers'!$M$24),"outlier","normal")</f>
        <v>outlier</v>
      </c>
    </row>
    <row r="6183" spans="1:18" x14ac:dyDescent="0.3">
      <c r="A6183" s="1" t="s">
        <v>24</v>
      </c>
      <c r="B6183" s="1" t="s">
        <v>11</v>
      </c>
      <c r="C6183" s="1" t="s">
        <v>86</v>
      </c>
      <c r="D6183" s="1" t="s">
        <v>87</v>
      </c>
      <c r="E6183" s="1" t="s">
        <v>14</v>
      </c>
      <c r="F6183" s="1" t="s">
        <v>31</v>
      </c>
      <c r="G6183" s="1" t="s">
        <v>32</v>
      </c>
      <c r="H6183">
        <v>37.909999999999997</v>
      </c>
      <c r="I6183">
        <v>3</v>
      </c>
      <c r="J6183">
        <v>113.73</v>
      </c>
      <c r="K6183" s="11">
        <v>0</v>
      </c>
      <c r="L6183">
        <v>32.979999999999997</v>
      </c>
      <c r="M6183">
        <v>80.75</v>
      </c>
      <c r="N6183" s="11">
        <v>0.28999999999999998</v>
      </c>
      <c r="O6183">
        <v>32.979999999999997</v>
      </c>
      <c r="P6183" t="str">
        <f>IF(OR(SampleSuperstore[[#This Row],[Total Sales]]&gt;'Check Outliers'!$M$7,SampleSuperstore[[#This Row],[Total Sales]]&lt;'Check Outliers'!$M$8),"Outlier","normal")</f>
        <v>normal</v>
      </c>
      <c r="Q6183" t="str">
        <f>IF(OR(SampleSuperstore[[#This Row],[Profit]]&gt;'Check Outliers'!$M$15,SampleSuperstore[[#This Row],[Profit]]&lt;'Check Outliers'!$M$16),"outlier","normal")</f>
        <v>normal</v>
      </c>
      <c r="R6183" s="1" t="str">
        <f>IF(OR(SampleSuperstore[[#This Row],[Cogs]]&gt;'Check Outliers'!$M$23,SampleSuperstore[[#This Row],[Cogs]]&lt;'Check Outliers'!$M$24),"outlier","normal")</f>
        <v>normal</v>
      </c>
    </row>
    <row r="6184" spans="1:18" x14ac:dyDescent="0.3">
      <c r="A6184" s="1" t="s">
        <v>24</v>
      </c>
      <c r="B6184" s="1" t="s">
        <v>11</v>
      </c>
      <c r="C6184" s="1" t="s">
        <v>86</v>
      </c>
      <c r="D6184" s="1" t="s">
        <v>87</v>
      </c>
      <c r="E6184" s="1" t="s">
        <v>14</v>
      </c>
      <c r="F6184" s="1" t="s">
        <v>22</v>
      </c>
      <c r="G6184" s="1" t="s">
        <v>33</v>
      </c>
      <c r="H6184">
        <v>7.3</v>
      </c>
      <c r="I6184">
        <v>2</v>
      </c>
      <c r="J6184">
        <v>14.6</v>
      </c>
      <c r="K6184" s="11">
        <v>0</v>
      </c>
      <c r="L6184">
        <v>6.86</v>
      </c>
      <c r="M6184">
        <v>7.74</v>
      </c>
      <c r="N6184" s="11">
        <v>0.47</v>
      </c>
      <c r="O6184">
        <v>6.86</v>
      </c>
      <c r="P6184" t="str">
        <f>IF(OR(SampleSuperstore[[#This Row],[Total Sales]]&gt;'Check Outliers'!$M$7,SampleSuperstore[[#This Row],[Total Sales]]&lt;'Check Outliers'!$M$8),"Outlier","normal")</f>
        <v>normal</v>
      </c>
      <c r="Q6184" t="str">
        <f>IF(OR(SampleSuperstore[[#This Row],[Profit]]&gt;'Check Outliers'!$M$15,SampleSuperstore[[#This Row],[Profit]]&lt;'Check Outliers'!$M$16),"outlier","normal")</f>
        <v>normal</v>
      </c>
      <c r="R6184" s="1" t="str">
        <f>IF(OR(SampleSuperstore[[#This Row],[Cogs]]&gt;'Check Outliers'!$M$23,SampleSuperstore[[#This Row],[Cogs]]&lt;'Check Outliers'!$M$24),"outlier","normal")</f>
        <v>normal</v>
      </c>
    </row>
    <row r="6185" spans="1:18" hidden="1" x14ac:dyDescent="0.3">
      <c r="A6185" s="1" t="s">
        <v>24</v>
      </c>
      <c r="B6185" s="1" t="s">
        <v>11</v>
      </c>
      <c r="C6185" s="1" t="s">
        <v>86</v>
      </c>
      <c r="D6185" s="1" t="s">
        <v>87</v>
      </c>
      <c r="E6185" s="1" t="s">
        <v>14</v>
      </c>
      <c r="F6185" s="1" t="s">
        <v>22</v>
      </c>
      <c r="G6185" s="1" t="s">
        <v>28</v>
      </c>
      <c r="H6185">
        <v>110.98</v>
      </c>
      <c r="I6185">
        <v>8</v>
      </c>
      <c r="J6185">
        <v>887.84</v>
      </c>
      <c r="K6185" s="1">
        <v>0</v>
      </c>
      <c r="L6185">
        <v>17.760000000000002</v>
      </c>
      <c r="M6185">
        <v>870.08</v>
      </c>
      <c r="N6185">
        <v>0.02</v>
      </c>
      <c r="O6185">
        <v>17.760000000000002</v>
      </c>
      <c r="P6185" t="str">
        <f>IF(OR(SampleSuperstore[[#This Row],[Total Sales]]&gt;'Check Outliers'!$M$7,SampleSuperstore[[#This Row],[Total Sales]]&lt;'Check Outliers'!$M$8),"Outlier","normal")</f>
        <v>Outlier</v>
      </c>
      <c r="Q6185" t="str">
        <f>IF(OR(SampleSuperstore[[#This Row],[Profit]]&gt;'Check Outliers'!$M$15,SampleSuperstore[[#This Row],[Profit]]&lt;'Check Outliers'!$M$16),"outlier","normal")</f>
        <v>normal</v>
      </c>
      <c r="R6185" s="1" t="str">
        <f>IF(OR(SampleSuperstore[[#This Row],[Cogs]]&gt;'Check Outliers'!$M$23,SampleSuperstore[[#This Row],[Cogs]]&lt;'Check Outliers'!$M$24),"outlier","normal")</f>
        <v>outlier</v>
      </c>
    </row>
    <row r="6186" spans="1:18" x14ac:dyDescent="0.3">
      <c r="A6186" s="1" t="s">
        <v>58</v>
      </c>
      <c r="B6186" s="1" t="s">
        <v>40</v>
      </c>
      <c r="C6186" s="1" t="s">
        <v>90</v>
      </c>
      <c r="D6186" s="1" t="s">
        <v>91</v>
      </c>
      <c r="E6186" s="1" t="s">
        <v>21</v>
      </c>
      <c r="F6186" s="1" t="s">
        <v>15</v>
      </c>
      <c r="G6186" s="1" t="s">
        <v>17</v>
      </c>
      <c r="H6186">
        <v>80.78</v>
      </c>
      <c r="I6186">
        <v>5</v>
      </c>
      <c r="J6186">
        <v>403.92</v>
      </c>
      <c r="K6186" s="11">
        <v>0.2</v>
      </c>
      <c r="L6186">
        <v>25.25</v>
      </c>
      <c r="M6186">
        <v>378.67</v>
      </c>
      <c r="N6186" s="11">
        <v>0.06</v>
      </c>
      <c r="O6186">
        <v>-55.534000000000006</v>
      </c>
      <c r="P6186" t="str">
        <f>IF(OR(SampleSuperstore[[#This Row],[Total Sales]]&gt;'Check Outliers'!$M$7,SampleSuperstore[[#This Row],[Total Sales]]&lt;'Check Outliers'!$M$8),"Outlier","normal")</f>
        <v>normal</v>
      </c>
      <c r="Q6186" t="str">
        <f>IF(OR(SampleSuperstore[[#This Row],[Profit]]&gt;'Check Outliers'!$M$15,SampleSuperstore[[#This Row],[Profit]]&lt;'Check Outliers'!$M$16),"outlier","normal")</f>
        <v>normal</v>
      </c>
      <c r="R6186" s="1" t="str">
        <f>IF(OR(SampleSuperstore[[#This Row],[Cogs]]&gt;'Check Outliers'!$M$23,SampleSuperstore[[#This Row],[Cogs]]&lt;'Check Outliers'!$M$24),"outlier","normal")</f>
        <v>normal</v>
      </c>
    </row>
    <row r="6187" spans="1:18" x14ac:dyDescent="0.3">
      <c r="A6187" s="1" t="s">
        <v>24</v>
      </c>
      <c r="B6187" s="1" t="s">
        <v>11</v>
      </c>
      <c r="C6187" s="1" t="s">
        <v>51</v>
      </c>
      <c r="D6187" s="1" t="s">
        <v>52</v>
      </c>
      <c r="E6187" s="1" t="s">
        <v>53</v>
      </c>
      <c r="F6187" s="1" t="s">
        <v>22</v>
      </c>
      <c r="G6187" s="1" t="s">
        <v>30</v>
      </c>
      <c r="H6187">
        <v>10.68</v>
      </c>
      <c r="I6187">
        <v>10</v>
      </c>
      <c r="J6187">
        <v>106.8</v>
      </c>
      <c r="K6187" s="11">
        <v>0.2</v>
      </c>
      <c r="L6187">
        <v>10.68</v>
      </c>
      <c r="M6187">
        <v>96.12</v>
      </c>
      <c r="N6187" s="11">
        <v>0.1</v>
      </c>
      <c r="O6187">
        <v>-10.68</v>
      </c>
      <c r="P6187" t="str">
        <f>IF(OR(SampleSuperstore[[#This Row],[Total Sales]]&gt;'Check Outliers'!$M$7,SampleSuperstore[[#This Row],[Total Sales]]&lt;'Check Outliers'!$M$8),"Outlier","normal")</f>
        <v>normal</v>
      </c>
      <c r="Q6187" t="str">
        <f>IF(OR(SampleSuperstore[[#This Row],[Profit]]&gt;'Check Outliers'!$M$15,SampleSuperstore[[#This Row],[Profit]]&lt;'Check Outliers'!$M$16),"outlier","normal")</f>
        <v>normal</v>
      </c>
      <c r="R6187" s="1" t="str">
        <f>IF(OR(SampleSuperstore[[#This Row],[Cogs]]&gt;'Check Outliers'!$M$23,SampleSuperstore[[#This Row],[Cogs]]&lt;'Check Outliers'!$M$24),"outlier","normal")</f>
        <v>normal</v>
      </c>
    </row>
    <row r="6188" spans="1:18" x14ac:dyDescent="0.3">
      <c r="A6188" s="1" t="s">
        <v>58</v>
      </c>
      <c r="B6188" s="1" t="s">
        <v>18</v>
      </c>
      <c r="C6188" s="1" t="s">
        <v>71</v>
      </c>
      <c r="D6188" s="1" t="s">
        <v>72</v>
      </c>
      <c r="E6188" s="1" t="s">
        <v>53</v>
      </c>
      <c r="F6188" s="1" t="s">
        <v>22</v>
      </c>
      <c r="G6188" s="1" t="s">
        <v>28</v>
      </c>
      <c r="H6188">
        <v>23.65</v>
      </c>
      <c r="I6188">
        <v>3</v>
      </c>
      <c r="J6188">
        <v>70.95</v>
      </c>
      <c r="K6188" s="11">
        <v>0</v>
      </c>
      <c r="L6188">
        <v>20.58</v>
      </c>
      <c r="M6188">
        <v>50.37</v>
      </c>
      <c r="N6188" s="11">
        <v>0.28999999999999998</v>
      </c>
      <c r="O6188">
        <v>20.58</v>
      </c>
      <c r="P6188" t="str">
        <f>IF(OR(SampleSuperstore[[#This Row],[Total Sales]]&gt;'Check Outliers'!$M$7,SampleSuperstore[[#This Row],[Total Sales]]&lt;'Check Outliers'!$M$8),"Outlier","normal")</f>
        <v>normal</v>
      </c>
      <c r="Q6188" t="str">
        <f>IF(OR(SampleSuperstore[[#This Row],[Profit]]&gt;'Check Outliers'!$M$15,SampleSuperstore[[#This Row],[Profit]]&lt;'Check Outliers'!$M$16),"outlier","normal")</f>
        <v>normal</v>
      </c>
      <c r="R6188" s="1" t="str">
        <f>IF(OR(SampleSuperstore[[#This Row],[Cogs]]&gt;'Check Outliers'!$M$23,SampleSuperstore[[#This Row],[Cogs]]&lt;'Check Outliers'!$M$24),"outlier","normal")</f>
        <v>normal</v>
      </c>
    </row>
    <row r="6189" spans="1:18" x14ac:dyDescent="0.3">
      <c r="A6189" s="1" t="s">
        <v>58</v>
      </c>
      <c r="B6189" s="1" t="s">
        <v>18</v>
      </c>
      <c r="C6189" s="1" t="s">
        <v>71</v>
      </c>
      <c r="D6189" s="1" t="s">
        <v>72</v>
      </c>
      <c r="E6189" s="1" t="s">
        <v>53</v>
      </c>
      <c r="F6189" s="1" t="s">
        <v>22</v>
      </c>
      <c r="G6189" s="1" t="s">
        <v>33</v>
      </c>
      <c r="H6189">
        <v>5.82</v>
      </c>
      <c r="I6189">
        <v>6</v>
      </c>
      <c r="J6189">
        <v>34.94</v>
      </c>
      <c r="K6189" s="11">
        <v>0.2</v>
      </c>
      <c r="L6189">
        <v>11.79</v>
      </c>
      <c r="M6189">
        <v>23.15</v>
      </c>
      <c r="N6189" s="11">
        <v>0.34</v>
      </c>
      <c r="O6189">
        <v>4.8019999999999996</v>
      </c>
      <c r="P6189" t="str">
        <f>IF(OR(SampleSuperstore[[#This Row],[Total Sales]]&gt;'Check Outliers'!$M$7,SampleSuperstore[[#This Row],[Total Sales]]&lt;'Check Outliers'!$M$8),"Outlier","normal")</f>
        <v>normal</v>
      </c>
      <c r="Q6189" t="str">
        <f>IF(OR(SampleSuperstore[[#This Row],[Profit]]&gt;'Check Outliers'!$M$15,SampleSuperstore[[#This Row],[Profit]]&lt;'Check Outliers'!$M$16),"outlier","normal")</f>
        <v>normal</v>
      </c>
      <c r="R6189" s="1" t="str">
        <f>IF(OR(SampleSuperstore[[#This Row],[Cogs]]&gt;'Check Outliers'!$M$23,SampleSuperstore[[#This Row],[Cogs]]&lt;'Check Outliers'!$M$24),"outlier","normal")</f>
        <v>normal</v>
      </c>
    </row>
    <row r="6190" spans="1:18" x14ac:dyDescent="0.3">
      <c r="A6190" s="1" t="s">
        <v>58</v>
      </c>
      <c r="B6190" s="1" t="s">
        <v>18</v>
      </c>
      <c r="C6190" s="1" t="s">
        <v>71</v>
      </c>
      <c r="D6190" s="1" t="s">
        <v>72</v>
      </c>
      <c r="E6190" s="1" t="s">
        <v>53</v>
      </c>
      <c r="F6190" s="1" t="s">
        <v>22</v>
      </c>
      <c r="G6190" s="1" t="s">
        <v>30</v>
      </c>
      <c r="H6190">
        <v>19.84</v>
      </c>
      <c r="I6190">
        <v>6</v>
      </c>
      <c r="J6190">
        <v>119.04</v>
      </c>
      <c r="K6190" s="11">
        <v>0</v>
      </c>
      <c r="L6190">
        <v>35.71</v>
      </c>
      <c r="M6190">
        <v>83.33</v>
      </c>
      <c r="N6190" s="11">
        <v>0.3</v>
      </c>
      <c r="O6190">
        <v>35.71</v>
      </c>
      <c r="P6190" t="str">
        <f>IF(OR(SampleSuperstore[[#This Row],[Total Sales]]&gt;'Check Outliers'!$M$7,SampleSuperstore[[#This Row],[Total Sales]]&lt;'Check Outliers'!$M$8),"Outlier","normal")</f>
        <v>normal</v>
      </c>
      <c r="Q6190" t="str">
        <f>IF(OR(SampleSuperstore[[#This Row],[Profit]]&gt;'Check Outliers'!$M$15,SampleSuperstore[[#This Row],[Profit]]&lt;'Check Outliers'!$M$16),"outlier","normal")</f>
        <v>normal</v>
      </c>
      <c r="R6190" s="1" t="str">
        <f>IF(OR(SampleSuperstore[[#This Row],[Cogs]]&gt;'Check Outliers'!$M$23,SampleSuperstore[[#This Row],[Cogs]]&lt;'Check Outliers'!$M$24),"outlier","normal")</f>
        <v>normal</v>
      </c>
    </row>
    <row r="6191" spans="1:18" x14ac:dyDescent="0.3">
      <c r="A6191" s="1" t="s">
        <v>24</v>
      </c>
      <c r="B6191" s="1" t="s">
        <v>11</v>
      </c>
      <c r="C6191" s="1" t="s">
        <v>555</v>
      </c>
      <c r="D6191" s="1" t="s">
        <v>61</v>
      </c>
      <c r="E6191" s="1" t="s">
        <v>43</v>
      </c>
      <c r="F6191" s="1" t="s">
        <v>31</v>
      </c>
      <c r="G6191" s="1" t="s">
        <v>32</v>
      </c>
      <c r="H6191">
        <v>95.96</v>
      </c>
      <c r="I6191">
        <v>4</v>
      </c>
      <c r="J6191">
        <v>383.84</v>
      </c>
      <c r="K6191" s="11">
        <v>0.2</v>
      </c>
      <c r="L6191">
        <v>47.98</v>
      </c>
      <c r="M6191">
        <v>335.86</v>
      </c>
      <c r="N6191" s="11">
        <v>0.12</v>
      </c>
      <c r="O6191">
        <v>-28.788000000000004</v>
      </c>
      <c r="P6191" t="str">
        <f>IF(OR(SampleSuperstore[[#This Row],[Total Sales]]&gt;'Check Outliers'!$M$7,SampleSuperstore[[#This Row],[Total Sales]]&lt;'Check Outliers'!$M$8),"Outlier","normal")</f>
        <v>normal</v>
      </c>
      <c r="Q6191" t="str">
        <f>IF(OR(SampleSuperstore[[#This Row],[Profit]]&gt;'Check Outliers'!$M$15,SampleSuperstore[[#This Row],[Profit]]&lt;'Check Outliers'!$M$16),"outlier","normal")</f>
        <v>normal</v>
      </c>
      <c r="R6191" s="1" t="str">
        <f>IF(OR(SampleSuperstore[[#This Row],[Cogs]]&gt;'Check Outliers'!$M$23,SampleSuperstore[[#This Row],[Cogs]]&lt;'Check Outliers'!$M$24),"outlier","normal")</f>
        <v>normal</v>
      </c>
    </row>
    <row r="6192" spans="1:18" hidden="1" x14ac:dyDescent="0.3">
      <c r="A6192" s="1" t="s">
        <v>24</v>
      </c>
      <c r="B6192" s="1" t="s">
        <v>11</v>
      </c>
      <c r="C6192" s="1" t="s">
        <v>71</v>
      </c>
      <c r="D6192" s="1" t="s">
        <v>72</v>
      </c>
      <c r="E6192" s="1" t="s">
        <v>53</v>
      </c>
      <c r="F6192" s="1" t="s">
        <v>15</v>
      </c>
      <c r="G6192" s="1" t="s">
        <v>29</v>
      </c>
      <c r="H6192">
        <v>88.84</v>
      </c>
      <c r="I6192">
        <v>9</v>
      </c>
      <c r="J6192">
        <v>799.56</v>
      </c>
      <c r="K6192" s="1">
        <v>0</v>
      </c>
      <c r="L6192">
        <v>207.89</v>
      </c>
      <c r="M6192">
        <v>591.66999999999996</v>
      </c>
      <c r="N6192">
        <v>0.26</v>
      </c>
      <c r="O6192">
        <v>207.89</v>
      </c>
      <c r="P6192" t="str">
        <f>IF(OR(SampleSuperstore[[#This Row],[Total Sales]]&gt;'Check Outliers'!$M$7,SampleSuperstore[[#This Row],[Total Sales]]&lt;'Check Outliers'!$M$8),"Outlier","normal")</f>
        <v>Outlier</v>
      </c>
      <c r="Q6192" t="str">
        <f>IF(OR(SampleSuperstore[[#This Row],[Profit]]&gt;'Check Outliers'!$M$15,SampleSuperstore[[#This Row],[Profit]]&lt;'Check Outliers'!$M$16),"outlier","normal")</f>
        <v>outlier</v>
      </c>
      <c r="R6192" s="1" t="str">
        <f>IF(OR(SampleSuperstore[[#This Row],[Cogs]]&gt;'Check Outliers'!$M$23,SampleSuperstore[[#This Row],[Cogs]]&lt;'Check Outliers'!$M$24),"outlier","normal")</f>
        <v>outlier</v>
      </c>
    </row>
    <row r="6193" spans="1:18" x14ac:dyDescent="0.3">
      <c r="A6193" s="1" t="s">
        <v>164</v>
      </c>
      <c r="B6193" s="1" t="s">
        <v>11</v>
      </c>
      <c r="C6193" s="1" t="s">
        <v>38</v>
      </c>
      <c r="D6193" s="1" t="s">
        <v>39</v>
      </c>
      <c r="E6193" s="1" t="s">
        <v>21</v>
      </c>
      <c r="F6193" s="1" t="s">
        <v>22</v>
      </c>
      <c r="G6193" s="1" t="s">
        <v>28</v>
      </c>
      <c r="H6193">
        <v>10.48</v>
      </c>
      <c r="I6193">
        <v>3</v>
      </c>
      <c r="J6193">
        <v>31.44</v>
      </c>
      <c r="K6193" s="11">
        <v>0</v>
      </c>
      <c r="L6193">
        <v>8.49</v>
      </c>
      <c r="M6193">
        <v>22.95</v>
      </c>
      <c r="N6193" s="11">
        <v>0.27</v>
      </c>
      <c r="O6193">
        <v>8.49</v>
      </c>
      <c r="P6193" t="str">
        <f>IF(OR(SampleSuperstore[[#This Row],[Total Sales]]&gt;'Check Outliers'!$M$7,SampleSuperstore[[#This Row],[Total Sales]]&lt;'Check Outliers'!$M$8),"Outlier","normal")</f>
        <v>normal</v>
      </c>
      <c r="Q6193" t="str">
        <f>IF(OR(SampleSuperstore[[#This Row],[Profit]]&gt;'Check Outliers'!$M$15,SampleSuperstore[[#This Row],[Profit]]&lt;'Check Outliers'!$M$16),"outlier","normal")</f>
        <v>normal</v>
      </c>
      <c r="R6193" s="1" t="str">
        <f>IF(OR(SampleSuperstore[[#This Row],[Cogs]]&gt;'Check Outliers'!$M$23,SampleSuperstore[[#This Row],[Cogs]]&lt;'Check Outliers'!$M$24),"outlier","normal")</f>
        <v>normal</v>
      </c>
    </row>
    <row r="6194" spans="1:18" x14ac:dyDescent="0.3">
      <c r="A6194" s="1" t="s">
        <v>24</v>
      </c>
      <c r="B6194" s="1" t="s">
        <v>11</v>
      </c>
      <c r="C6194" s="1" t="s">
        <v>57</v>
      </c>
      <c r="D6194" s="1" t="s">
        <v>42</v>
      </c>
      <c r="E6194" s="1" t="s">
        <v>43</v>
      </c>
      <c r="F6194" s="1" t="s">
        <v>22</v>
      </c>
      <c r="G6194" s="1" t="s">
        <v>37</v>
      </c>
      <c r="H6194">
        <v>5.18</v>
      </c>
      <c r="I6194">
        <v>5</v>
      </c>
      <c r="J6194">
        <v>25.92</v>
      </c>
      <c r="K6194" s="11">
        <v>0.2</v>
      </c>
      <c r="L6194">
        <v>9.07</v>
      </c>
      <c r="M6194">
        <v>16.850000000000001</v>
      </c>
      <c r="N6194" s="11">
        <v>0.35</v>
      </c>
      <c r="O6194">
        <v>3.8859999999999992</v>
      </c>
      <c r="P6194" t="str">
        <f>IF(OR(SampleSuperstore[[#This Row],[Total Sales]]&gt;'Check Outliers'!$M$7,SampleSuperstore[[#This Row],[Total Sales]]&lt;'Check Outliers'!$M$8),"Outlier","normal")</f>
        <v>normal</v>
      </c>
      <c r="Q6194" t="str">
        <f>IF(OR(SampleSuperstore[[#This Row],[Profit]]&gt;'Check Outliers'!$M$15,SampleSuperstore[[#This Row],[Profit]]&lt;'Check Outliers'!$M$16),"outlier","normal")</f>
        <v>normal</v>
      </c>
      <c r="R6194" s="1" t="str">
        <f>IF(OR(SampleSuperstore[[#This Row],[Cogs]]&gt;'Check Outliers'!$M$23,SampleSuperstore[[#This Row],[Cogs]]&lt;'Check Outliers'!$M$24),"outlier","normal")</f>
        <v>normal</v>
      </c>
    </row>
    <row r="6195" spans="1:18" x14ac:dyDescent="0.3">
      <c r="A6195" s="1" t="s">
        <v>24</v>
      </c>
      <c r="B6195" s="1" t="s">
        <v>11</v>
      </c>
      <c r="C6195" s="1" t="s">
        <v>57</v>
      </c>
      <c r="D6195" s="1" t="s">
        <v>42</v>
      </c>
      <c r="E6195" s="1" t="s">
        <v>43</v>
      </c>
      <c r="F6195" s="1" t="s">
        <v>22</v>
      </c>
      <c r="G6195" s="1" t="s">
        <v>33</v>
      </c>
      <c r="H6195">
        <v>1.27</v>
      </c>
      <c r="I6195">
        <v>5</v>
      </c>
      <c r="J6195">
        <v>6.33</v>
      </c>
      <c r="K6195" s="11">
        <v>0.8</v>
      </c>
      <c r="L6195">
        <v>-9.81</v>
      </c>
      <c r="M6195">
        <v>16.14</v>
      </c>
      <c r="N6195" s="11">
        <v>-1.55</v>
      </c>
      <c r="O6195">
        <v>-14.874000000000001</v>
      </c>
      <c r="P6195" t="str">
        <f>IF(OR(SampleSuperstore[[#This Row],[Total Sales]]&gt;'Check Outliers'!$M$7,SampleSuperstore[[#This Row],[Total Sales]]&lt;'Check Outliers'!$M$8),"Outlier","normal")</f>
        <v>normal</v>
      </c>
      <c r="Q6195" t="str">
        <f>IF(OR(SampleSuperstore[[#This Row],[Profit]]&gt;'Check Outliers'!$M$15,SampleSuperstore[[#This Row],[Profit]]&lt;'Check Outliers'!$M$16),"outlier","normal")</f>
        <v>normal</v>
      </c>
      <c r="R6195" s="1" t="str">
        <f>IF(OR(SampleSuperstore[[#This Row],[Cogs]]&gt;'Check Outliers'!$M$23,SampleSuperstore[[#This Row],[Cogs]]&lt;'Check Outliers'!$M$24),"outlier","normal")</f>
        <v>normal</v>
      </c>
    </row>
    <row r="6196" spans="1:18" x14ac:dyDescent="0.3">
      <c r="A6196" s="1" t="s">
        <v>24</v>
      </c>
      <c r="B6196" s="1" t="s">
        <v>11</v>
      </c>
      <c r="C6196" s="1" t="s">
        <v>57</v>
      </c>
      <c r="D6196" s="1" t="s">
        <v>42</v>
      </c>
      <c r="E6196" s="1" t="s">
        <v>43</v>
      </c>
      <c r="F6196" s="1" t="s">
        <v>22</v>
      </c>
      <c r="G6196" s="1" t="s">
        <v>37</v>
      </c>
      <c r="H6196">
        <v>15.18</v>
      </c>
      <c r="I6196">
        <v>5</v>
      </c>
      <c r="J6196">
        <v>75.88</v>
      </c>
      <c r="K6196" s="11">
        <v>0.2</v>
      </c>
      <c r="L6196">
        <v>26.56</v>
      </c>
      <c r="M6196">
        <v>49.32</v>
      </c>
      <c r="N6196" s="11">
        <v>0.35</v>
      </c>
      <c r="O6196">
        <v>11.383999999999999</v>
      </c>
      <c r="P6196" t="str">
        <f>IF(OR(SampleSuperstore[[#This Row],[Total Sales]]&gt;'Check Outliers'!$M$7,SampleSuperstore[[#This Row],[Total Sales]]&lt;'Check Outliers'!$M$8),"Outlier","normal")</f>
        <v>normal</v>
      </c>
      <c r="Q6196" t="str">
        <f>IF(OR(SampleSuperstore[[#This Row],[Profit]]&gt;'Check Outliers'!$M$15,SampleSuperstore[[#This Row],[Profit]]&lt;'Check Outliers'!$M$16),"outlier","normal")</f>
        <v>normal</v>
      </c>
      <c r="R6196" s="1" t="str">
        <f>IF(OR(SampleSuperstore[[#This Row],[Cogs]]&gt;'Check Outliers'!$M$23,SampleSuperstore[[#This Row],[Cogs]]&lt;'Check Outliers'!$M$24),"outlier","normal")</f>
        <v>normal</v>
      </c>
    </row>
    <row r="6197" spans="1:18" hidden="1" x14ac:dyDescent="0.3">
      <c r="A6197" s="1" t="s">
        <v>24</v>
      </c>
      <c r="B6197" s="1" t="s">
        <v>11</v>
      </c>
      <c r="C6197" s="1" t="s">
        <v>51</v>
      </c>
      <c r="D6197" s="1" t="s">
        <v>52</v>
      </c>
      <c r="E6197" s="1" t="s">
        <v>53</v>
      </c>
      <c r="F6197" s="1" t="s">
        <v>31</v>
      </c>
      <c r="G6197" s="1" t="s">
        <v>32</v>
      </c>
      <c r="H6197">
        <v>165</v>
      </c>
      <c r="I6197">
        <v>2</v>
      </c>
      <c r="J6197">
        <v>329.99</v>
      </c>
      <c r="K6197" s="1">
        <v>0.4</v>
      </c>
      <c r="L6197">
        <v>-77</v>
      </c>
      <c r="M6197">
        <v>406.99</v>
      </c>
      <c r="N6197">
        <v>-0.23</v>
      </c>
      <c r="O6197">
        <v>-208.99600000000001</v>
      </c>
      <c r="P6197" t="str">
        <f>IF(OR(SampleSuperstore[[#This Row],[Total Sales]]&gt;'Check Outliers'!$M$7,SampleSuperstore[[#This Row],[Total Sales]]&lt;'Check Outliers'!$M$8),"Outlier","normal")</f>
        <v>normal</v>
      </c>
      <c r="Q6197" t="str">
        <f>IF(OR(SampleSuperstore[[#This Row],[Profit]]&gt;'Check Outliers'!$M$15,SampleSuperstore[[#This Row],[Profit]]&lt;'Check Outliers'!$M$16),"outlier","normal")</f>
        <v>outlier</v>
      </c>
      <c r="R6197" s="1" t="str">
        <f>IF(OR(SampleSuperstore[[#This Row],[Cogs]]&gt;'Check Outliers'!$M$23,SampleSuperstore[[#This Row],[Cogs]]&lt;'Check Outliers'!$M$24),"outlier","normal")</f>
        <v>normal</v>
      </c>
    </row>
    <row r="6198" spans="1:18" x14ac:dyDescent="0.3">
      <c r="A6198" s="1" t="s">
        <v>24</v>
      </c>
      <c r="B6198" s="1" t="s">
        <v>11</v>
      </c>
      <c r="C6198" s="1" t="s">
        <v>51</v>
      </c>
      <c r="D6198" s="1" t="s">
        <v>52</v>
      </c>
      <c r="E6198" s="1" t="s">
        <v>53</v>
      </c>
      <c r="F6198" s="1" t="s">
        <v>22</v>
      </c>
      <c r="G6198" s="1" t="s">
        <v>28</v>
      </c>
      <c r="H6198">
        <v>23.79</v>
      </c>
      <c r="I6198">
        <v>3</v>
      </c>
      <c r="J6198">
        <v>71.38</v>
      </c>
      <c r="K6198" s="11">
        <v>0.2</v>
      </c>
      <c r="L6198">
        <v>-4.46</v>
      </c>
      <c r="M6198">
        <v>75.84</v>
      </c>
      <c r="N6198" s="11">
        <v>-0.06</v>
      </c>
      <c r="O6198">
        <v>-18.736000000000001</v>
      </c>
      <c r="P6198" t="str">
        <f>IF(OR(SampleSuperstore[[#This Row],[Total Sales]]&gt;'Check Outliers'!$M$7,SampleSuperstore[[#This Row],[Total Sales]]&lt;'Check Outliers'!$M$8),"Outlier","normal")</f>
        <v>normal</v>
      </c>
      <c r="Q6198" t="str">
        <f>IF(OR(SampleSuperstore[[#This Row],[Profit]]&gt;'Check Outliers'!$M$15,SampleSuperstore[[#This Row],[Profit]]&lt;'Check Outliers'!$M$16),"outlier","normal")</f>
        <v>normal</v>
      </c>
      <c r="R6198" s="1" t="str">
        <f>IF(OR(SampleSuperstore[[#This Row],[Cogs]]&gt;'Check Outliers'!$M$23,SampleSuperstore[[#This Row],[Cogs]]&lt;'Check Outliers'!$M$24),"outlier","normal")</f>
        <v>normal</v>
      </c>
    </row>
    <row r="6199" spans="1:18" x14ac:dyDescent="0.3">
      <c r="A6199" s="1" t="s">
        <v>24</v>
      </c>
      <c r="B6199" s="1" t="s">
        <v>11</v>
      </c>
      <c r="C6199" s="1" t="s">
        <v>99</v>
      </c>
      <c r="D6199" s="1" t="s">
        <v>70</v>
      </c>
      <c r="E6199" s="1" t="s">
        <v>43</v>
      </c>
      <c r="F6199" s="1" t="s">
        <v>22</v>
      </c>
      <c r="G6199" s="1" t="s">
        <v>37</v>
      </c>
      <c r="H6199">
        <v>9.11</v>
      </c>
      <c r="I6199">
        <v>7</v>
      </c>
      <c r="J6199">
        <v>63.77</v>
      </c>
      <c r="K6199" s="11">
        <v>0</v>
      </c>
      <c r="L6199">
        <v>28.7</v>
      </c>
      <c r="M6199">
        <v>35.07</v>
      </c>
      <c r="N6199" s="11">
        <v>0.45</v>
      </c>
      <c r="O6199">
        <v>28.7</v>
      </c>
      <c r="P6199" t="str">
        <f>IF(OR(SampleSuperstore[[#This Row],[Total Sales]]&gt;'Check Outliers'!$M$7,SampleSuperstore[[#This Row],[Total Sales]]&lt;'Check Outliers'!$M$8),"Outlier","normal")</f>
        <v>normal</v>
      </c>
      <c r="Q6199" t="str">
        <f>IF(OR(SampleSuperstore[[#This Row],[Profit]]&gt;'Check Outliers'!$M$15,SampleSuperstore[[#This Row],[Profit]]&lt;'Check Outliers'!$M$16),"outlier","normal")</f>
        <v>normal</v>
      </c>
      <c r="R6199" s="1" t="str">
        <f>IF(OR(SampleSuperstore[[#This Row],[Cogs]]&gt;'Check Outliers'!$M$23,SampleSuperstore[[#This Row],[Cogs]]&lt;'Check Outliers'!$M$24),"outlier","normal")</f>
        <v>normal</v>
      </c>
    </row>
    <row r="6200" spans="1:18" x14ac:dyDescent="0.3">
      <c r="A6200" s="1" t="s">
        <v>24</v>
      </c>
      <c r="B6200" s="1" t="s">
        <v>11</v>
      </c>
      <c r="C6200" s="1" t="s">
        <v>99</v>
      </c>
      <c r="D6200" s="1" t="s">
        <v>70</v>
      </c>
      <c r="E6200" s="1" t="s">
        <v>43</v>
      </c>
      <c r="F6200" s="1" t="s">
        <v>31</v>
      </c>
      <c r="G6200" s="1" t="s">
        <v>32</v>
      </c>
      <c r="H6200">
        <v>16.989999999999998</v>
      </c>
      <c r="I6200">
        <v>3</v>
      </c>
      <c r="J6200">
        <v>50.97</v>
      </c>
      <c r="K6200" s="11">
        <v>0</v>
      </c>
      <c r="L6200">
        <v>13.25</v>
      </c>
      <c r="M6200">
        <v>37.72</v>
      </c>
      <c r="N6200" s="11">
        <v>0.26</v>
      </c>
      <c r="O6200">
        <v>13.25</v>
      </c>
      <c r="P6200" t="str">
        <f>IF(OR(SampleSuperstore[[#This Row],[Total Sales]]&gt;'Check Outliers'!$M$7,SampleSuperstore[[#This Row],[Total Sales]]&lt;'Check Outliers'!$M$8),"Outlier","normal")</f>
        <v>normal</v>
      </c>
      <c r="Q6200" t="str">
        <f>IF(OR(SampleSuperstore[[#This Row],[Profit]]&gt;'Check Outliers'!$M$15,SampleSuperstore[[#This Row],[Profit]]&lt;'Check Outliers'!$M$16),"outlier","normal")</f>
        <v>normal</v>
      </c>
      <c r="R6200" s="1" t="str">
        <f>IF(OR(SampleSuperstore[[#This Row],[Cogs]]&gt;'Check Outliers'!$M$23,SampleSuperstore[[#This Row],[Cogs]]&lt;'Check Outliers'!$M$24),"outlier","normal")</f>
        <v>normal</v>
      </c>
    </row>
    <row r="6201" spans="1:18" x14ac:dyDescent="0.3">
      <c r="A6201" s="1" t="s">
        <v>24</v>
      </c>
      <c r="B6201" s="1" t="s">
        <v>11</v>
      </c>
      <c r="C6201" s="1" t="s">
        <v>99</v>
      </c>
      <c r="D6201" s="1" t="s">
        <v>70</v>
      </c>
      <c r="E6201" s="1" t="s">
        <v>43</v>
      </c>
      <c r="F6201" s="1" t="s">
        <v>22</v>
      </c>
      <c r="G6201" s="1" t="s">
        <v>37</v>
      </c>
      <c r="H6201">
        <v>48.04</v>
      </c>
      <c r="I6201">
        <v>2</v>
      </c>
      <c r="J6201">
        <v>96.08</v>
      </c>
      <c r="K6201" s="11">
        <v>0</v>
      </c>
      <c r="L6201">
        <v>46.12</v>
      </c>
      <c r="M6201">
        <v>49.96</v>
      </c>
      <c r="N6201" s="11">
        <v>0.48</v>
      </c>
      <c r="O6201">
        <v>46.12</v>
      </c>
      <c r="P6201" t="str">
        <f>IF(OR(SampleSuperstore[[#This Row],[Total Sales]]&gt;'Check Outliers'!$M$7,SampleSuperstore[[#This Row],[Total Sales]]&lt;'Check Outliers'!$M$8),"Outlier","normal")</f>
        <v>normal</v>
      </c>
      <c r="Q6201" t="str">
        <f>IF(OR(SampleSuperstore[[#This Row],[Profit]]&gt;'Check Outliers'!$M$15,SampleSuperstore[[#This Row],[Profit]]&lt;'Check Outliers'!$M$16),"outlier","normal")</f>
        <v>normal</v>
      </c>
      <c r="R6201" s="1" t="str">
        <f>IF(OR(SampleSuperstore[[#This Row],[Cogs]]&gt;'Check Outliers'!$M$23,SampleSuperstore[[#This Row],[Cogs]]&lt;'Check Outliers'!$M$24),"outlier","normal")</f>
        <v>normal</v>
      </c>
    </row>
    <row r="6202" spans="1:18" hidden="1" x14ac:dyDescent="0.3">
      <c r="A6202" s="1" t="s">
        <v>24</v>
      </c>
      <c r="B6202" s="1" t="s">
        <v>11</v>
      </c>
      <c r="C6202" s="1" t="s">
        <v>227</v>
      </c>
      <c r="D6202" s="1" t="s">
        <v>61</v>
      </c>
      <c r="E6202" s="1" t="s">
        <v>43</v>
      </c>
      <c r="F6202" s="1" t="s">
        <v>31</v>
      </c>
      <c r="G6202" s="1" t="s">
        <v>158</v>
      </c>
      <c r="H6202">
        <v>359.99</v>
      </c>
      <c r="I6202">
        <v>4</v>
      </c>
      <c r="J6202">
        <v>1439.97</v>
      </c>
      <c r="K6202" s="1">
        <v>0.2</v>
      </c>
      <c r="L6202">
        <v>485.99</v>
      </c>
      <c r="M6202">
        <v>953.98</v>
      </c>
      <c r="N6202">
        <v>0.34</v>
      </c>
      <c r="O6202">
        <v>197.99599999999998</v>
      </c>
      <c r="P6202" t="str">
        <f>IF(OR(SampleSuperstore[[#This Row],[Total Sales]]&gt;'Check Outliers'!$M$7,SampleSuperstore[[#This Row],[Total Sales]]&lt;'Check Outliers'!$M$8),"Outlier","normal")</f>
        <v>Outlier</v>
      </c>
      <c r="Q6202" t="str">
        <f>IF(OR(SampleSuperstore[[#This Row],[Profit]]&gt;'Check Outliers'!$M$15,SampleSuperstore[[#This Row],[Profit]]&lt;'Check Outliers'!$M$16),"outlier","normal")</f>
        <v>outlier</v>
      </c>
      <c r="R6202" s="1" t="str">
        <f>IF(OR(SampleSuperstore[[#This Row],[Cogs]]&gt;'Check Outliers'!$M$23,SampleSuperstore[[#This Row],[Cogs]]&lt;'Check Outliers'!$M$24),"outlier","normal")</f>
        <v>outlier</v>
      </c>
    </row>
    <row r="6203" spans="1:18" x14ac:dyDescent="0.3">
      <c r="A6203" s="1" t="s">
        <v>24</v>
      </c>
      <c r="B6203" s="1" t="s">
        <v>11</v>
      </c>
      <c r="C6203" s="1" t="s">
        <v>227</v>
      </c>
      <c r="D6203" s="1" t="s">
        <v>61</v>
      </c>
      <c r="E6203" s="1" t="s">
        <v>43</v>
      </c>
      <c r="F6203" s="1" t="s">
        <v>31</v>
      </c>
      <c r="G6203" s="1" t="s">
        <v>55</v>
      </c>
      <c r="H6203">
        <v>14.52</v>
      </c>
      <c r="I6203">
        <v>3</v>
      </c>
      <c r="J6203">
        <v>43.56</v>
      </c>
      <c r="K6203" s="11">
        <v>0.2</v>
      </c>
      <c r="L6203">
        <v>-4.9000000000000004</v>
      </c>
      <c r="M6203">
        <v>48.46</v>
      </c>
      <c r="N6203" s="11">
        <v>-0.11</v>
      </c>
      <c r="O6203">
        <v>-13.612000000000002</v>
      </c>
      <c r="P6203" t="str">
        <f>IF(OR(SampleSuperstore[[#This Row],[Total Sales]]&gt;'Check Outliers'!$M$7,SampleSuperstore[[#This Row],[Total Sales]]&lt;'Check Outliers'!$M$8),"Outlier","normal")</f>
        <v>normal</v>
      </c>
      <c r="Q6203" t="str">
        <f>IF(OR(SampleSuperstore[[#This Row],[Profit]]&gt;'Check Outliers'!$M$15,SampleSuperstore[[#This Row],[Profit]]&lt;'Check Outliers'!$M$16),"outlier","normal")</f>
        <v>normal</v>
      </c>
      <c r="R6203" s="1" t="str">
        <f>IF(OR(SampleSuperstore[[#This Row],[Cogs]]&gt;'Check Outliers'!$M$23,SampleSuperstore[[#This Row],[Cogs]]&lt;'Check Outliers'!$M$24),"outlier","normal")</f>
        <v>normal</v>
      </c>
    </row>
    <row r="6204" spans="1:18" hidden="1" x14ac:dyDescent="0.3">
      <c r="A6204" s="1" t="s">
        <v>24</v>
      </c>
      <c r="B6204" s="1" t="s">
        <v>11</v>
      </c>
      <c r="C6204" s="1" t="s">
        <v>424</v>
      </c>
      <c r="D6204" s="1" t="s">
        <v>20</v>
      </c>
      <c r="E6204" s="1" t="s">
        <v>21</v>
      </c>
      <c r="F6204" s="1" t="s">
        <v>15</v>
      </c>
      <c r="G6204" s="1" t="s">
        <v>17</v>
      </c>
      <c r="H6204">
        <v>112.78</v>
      </c>
      <c r="I6204">
        <v>5</v>
      </c>
      <c r="J6204">
        <v>563.91999999999996</v>
      </c>
      <c r="K6204" s="1">
        <v>0.2</v>
      </c>
      <c r="L6204">
        <v>7.05</v>
      </c>
      <c r="M6204">
        <v>556.87</v>
      </c>
      <c r="N6204">
        <v>0.01</v>
      </c>
      <c r="O6204">
        <v>-105.73399999999999</v>
      </c>
      <c r="P6204" t="str">
        <f>IF(OR(SampleSuperstore[[#This Row],[Total Sales]]&gt;'Check Outliers'!$M$7,SampleSuperstore[[#This Row],[Total Sales]]&lt;'Check Outliers'!$M$8),"Outlier","normal")</f>
        <v>Outlier</v>
      </c>
      <c r="Q6204" t="str">
        <f>IF(OR(SampleSuperstore[[#This Row],[Profit]]&gt;'Check Outliers'!$M$15,SampleSuperstore[[#This Row],[Profit]]&lt;'Check Outliers'!$M$16),"outlier","normal")</f>
        <v>normal</v>
      </c>
      <c r="R6204" s="1" t="str">
        <f>IF(OR(SampleSuperstore[[#This Row],[Cogs]]&gt;'Check Outliers'!$M$23,SampleSuperstore[[#This Row],[Cogs]]&lt;'Check Outliers'!$M$24),"outlier","normal")</f>
        <v>outlier</v>
      </c>
    </row>
    <row r="6205" spans="1:18" hidden="1" x14ac:dyDescent="0.3">
      <c r="A6205" s="1" t="s">
        <v>24</v>
      </c>
      <c r="B6205" s="1" t="s">
        <v>11</v>
      </c>
      <c r="C6205" s="1" t="s">
        <v>99</v>
      </c>
      <c r="D6205" s="1" t="s">
        <v>100</v>
      </c>
      <c r="E6205" s="1" t="s">
        <v>53</v>
      </c>
      <c r="F6205" s="1" t="s">
        <v>31</v>
      </c>
      <c r="G6205" s="1" t="s">
        <v>32</v>
      </c>
      <c r="H6205">
        <v>29.39</v>
      </c>
      <c r="I6205">
        <v>8</v>
      </c>
      <c r="J6205">
        <v>235.15</v>
      </c>
      <c r="K6205" s="1">
        <v>0.4</v>
      </c>
      <c r="L6205">
        <v>-47.03</v>
      </c>
      <c r="M6205">
        <v>282.18</v>
      </c>
      <c r="N6205">
        <v>-0.2</v>
      </c>
      <c r="O6205">
        <v>-141.09</v>
      </c>
      <c r="P6205" t="str">
        <f>IF(OR(SampleSuperstore[[#This Row],[Total Sales]]&gt;'Check Outliers'!$M$7,SampleSuperstore[[#This Row],[Total Sales]]&lt;'Check Outliers'!$M$8),"Outlier","normal")</f>
        <v>normal</v>
      </c>
      <c r="Q6205" t="str">
        <f>IF(OR(SampleSuperstore[[#This Row],[Profit]]&gt;'Check Outliers'!$M$15,SampleSuperstore[[#This Row],[Profit]]&lt;'Check Outliers'!$M$16),"outlier","normal")</f>
        <v>outlier</v>
      </c>
      <c r="R6205" s="1" t="str">
        <f>IF(OR(SampleSuperstore[[#This Row],[Cogs]]&gt;'Check Outliers'!$M$23,SampleSuperstore[[#This Row],[Cogs]]&lt;'Check Outliers'!$M$24),"outlier","normal")</f>
        <v>normal</v>
      </c>
    </row>
    <row r="6206" spans="1:18" x14ac:dyDescent="0.3">
      <c r="A6206" s="1" t="s">
        <v>58</v>
      </c>
      <c r="B6206" s="1" t="s">
        <v>40</v>
      </c>
      <c r="C6206" s="1" t="s">
        <v>374</v>
      </c>
      <c r="D6206" s="1" t="s">
        <v>100</v>
      </c>
      <c r="E6206" s="1" t="s">
        <v>53</v>
      </c>
      <c r="F6206" s="1" t="s">
        <v>15</v>
      </c>
      <c r="G6206" s="1" t="s">
        <v>29</v>
      </c>
      <c r="H6206">
        <v>3.86</v>
      </c>
      <c r="I6206">
        <v>2</v>
      </c>
      <c r="J6206">
        <v>7.71</v>
      </c>
      <c r="K6206" s="11">
        <v>0.2</v>
      </c>
      <c r="L6206">
        <v>1.74</v>
      </c>
      <c r="M6206">
        <v>5.97</v>
      </c>
      <c r="N6206" s="11">
        <v>0.23</v>
      </c>
      <c r="O6206">
        <v>0.19799999999999995</v>
      </c>
      <c r="P6206" t="str">
        <f>IF(OR(SampleSuperstore[[#This Row],[Total Sales]]&gt;'Check Outliers'!$M$7,SampleSuperstore[[#This Row],[Total Sales]]&lt;'Check Outliers'!$M$8),"Outlier","normal")</f>
        <v>normal</v>
      </c>
      <c r="Q6206" t="str">
        <f>IF(OR(SampleSuperstore[[#This Row],[Profit]]&gt;'Check Outliers'!$M$15,SampleSuperstore[[#This Row],[Profit]]&lt;'Check Outliers'!$M$16),"outlier","normal")</f>
        <v>normal</v>
      </c>
      <c r="R6206" s="1" t="str">
        <f>IF(OR(SampleSuperstore[[#This Row],[Cogs]]&gt;'Check Outliers'!$M$23,SampleSuperstore[[#This Row],[Cogs]]&lt;'Check Outliers'!$M$24),"outlier","normal")</f>
        <v>normal</v>
      </c>
    </row>
    <row r="6207" spans="1:18" x14ac:dyDescent="0.3">
      <c r="A6207" s="1" t="s">
        <v>10</v>
      </c>
      <c r="B6207" s="1" t="s">
        <v>11</v>
      </c>
      <c r="C6207" s="1" t="s">
        <v>57</v>
      </c>
      <c r="D6207" s="1" t="s">
        <v>42</v>
      </c>
      <c r="E6207" s="1" t="s">
        <v>43</v>
      </c>
      <c r="F6207" s="1" t="s">
        <v>22</v>
      </c>
      <c r="G6207" s="1" t="s">
        <v>37</v>
      </c>
      <c r="H6207">
        <v>7.29</v>
      </c>
      <c r="I6207">
        <v>7</v>
      </c>
      <c r="J6207">
        <v>51.02</v>
      </c>
      <c r="K6207" s="11">
        <v>0.2</v>
      </c>
      <c r="L6207">
        <v>15.94</v>
      </c>
      <c r="M6207">
        <v>35.08</v>
      </c>
      <c r="N6207" s="11">
        <v>0.31</v>
      </c>
      <c r="O6207">
        <v>5.7359999999999989</v>
      </c>
      <c r="P6207" t="str">
        <f>IF(OR(SampleSuperstore[[#This Row],[Total Sales]]&gt;'Check Outliers'!$M$7,SampleSuperstore[[#This Row],[Total Sales]]&lt;'Check Outliers'!$M$8),"Outlier","normal")</f>
        <v>normal</v>
      </c>
      <c r="Q6207" t="str">
        <f>IF(OR(SampleSuperstore[[#This Row],[Profit]]&gt;'Check Outliers'!$M$15,SampleSuperstore[[#This Row],[Profit]]&lt;'Check Outliers'!$M$16),"outlier","normal")</f>
        <v>normal</v>
      </c>
      <c r="R6207" s="1" t="str">
        <f>IF(OR(SampleSuperstore[[#This Row],[Cogs]]&gt;'Check Outliers'!$M$23,SampleSuperstore[[#This Row],[Cogs]]&lt;'Check Outliers'!$M$24),"outlier","normal")</f>
        <v>normal</v>
      </c>
    </row>
    <row r="6208" spans="1:18" x14ac:dyDescent="0.3">
      <c r="A6208" s="1" t="s">
        <v>10</v>
      </c>
      <c r="B6208" s="1" t="s">
        <v>11</v>
      </c>
      <c r="C6208" s="1" t="s">
        <v>57</v>
      </c>
      <c r="D6208" s="1" t="s">
        <v>42</v>
      </c>
      <c r="E6208" s="1" t="s">
        <v>43</v>
      </c>
      <c r="F6208" s="1" t="s">
        <v>22</v>
      </c>
      <c r="G6208" s="1" t="s">
        <v>73</v>
      </c>
      <c r="H6208">
        <v>6.31</v>
      </c>
      <c r="I6208">
        <v>4</v>
      </c>
      <c r="J6208">
        <v>25.25</v>
      </c>
      <c r="K6208" s="11">
        <v>0.2</v>
      </c>
      <c r="L6208">
        <v>7.89</v>
      </c>
      <c r="M6208">
        <v>17.36</v>
      </c>
      <c r="N6208" s="11">
        <v>0.31</v>
      </c>
      <c r="O6208">
        <v>2.839999999999999</v>
      </c>
      <c r="P6208" t="str">
        <f>IF(OR(SampleSuperstore[[#This Row],[Total Sales]]&gt;'Check Outliers'!$M$7,SampleSuperstore[[#This Row],[Total Sales]]&lt;'Check Outliers'!$M$8),"Outlier","normal")</f>
        <v>normal</v>
      </c>
      <c r="Q6208" t="str">
        <f>IF(OR(SampleSuperstore[[#This Row],[Profit]]&gt;'Check Outliers'!$M$15,SampleSuperstore[[#This Row],[Profit]]&lt;'Check Outliers'!$M$16),"outlier","normal")</f>
        <v>normal</v>
      </c>
      <c r="R6208" s="1" t="str">
        <f>IF(OR(SampleSuperstore[[#This Row],[Cogs]]&gt;'Check Outliers'!$M$23,SampleSuperstore[[#This Row],[Cogs]]&lt;'Check Outliers'!$M$24),"outlier","normal")</f>
        <v>normal</v>
      </c>
    </row>
    <row r="6209" spans="1:18" x14ac:dyDescent="0.3">
      <c r="A6209" s="1" t="s">
        <v>10</v>
      </c>
      <c r="B6209" s="1" t="s">
        <v>11</v>
      </c>
      <c r="C6209" s="1" t="s">
        <v>57</v>
      </c>
      <c r="D6209" s="1" t="s">
        <v>42</v>
      </c>
      <c r="E6209" s="1" t="s">
        <v>43</v>
      </c>
      <c r="F6209" s="1" t="s">
        <v>15</v>
      </c>
      <c r="G6209" s="1" t="s">
        <v>17</v>
      </c>
      <c r="H6209">
        <v>56.69</v>
      </c>
      <c r="I6209">
        <v>1</v>
      </c>
      <c r="J6209">
        <v>56.69</v>
      </c>
      <c r="K6209" s="11">
        <v>0.3</v>
      </c>
      <c r="L6209">
        <v>-14.58</v>
      </c>
      <c r="M6209">
        <v>71.27</v>
      </c>
      <c r="N6209" s="11">
        <v>-0.26</v>
      </c>
      <c r="O6209">
        <v>-31.586999999999996</v>
      </c>
      <c r="P6209" t="str">
        <f>IF(OR(SampleSuperstore[[#This Row],[Total Sales]]&gt;'Check Outliers'!$M$7,SampleSuperstore[[#This Row],[Total Sales]]&lt;'Check Outliers'!$M$8),"Outlier","normal")</f>
        <v>normal</v>
      </c>
      <c r="Q6209" t="str">
        <f>IF(OR(SampleSuperstore[[#This Row],[Profit]]&gt;'Check Outliers'!$M$15,SampleSuperstore[[#This Row],[Profit]]&lt;'Check Outliers'!$M$16),"outlier","normal")</f>
        <v>normal</v>
      </c>
      <c r="R6209" s="1" t="str">
        <f>IF(OR(SampleSuperstore[[#This Row],[Cogs]]&gt;'Check Outliers'!$M$23,SampleSuperstore[[#This Row],[Cogs]]&lt;'Check Outliers'!$M$24),"outlier","normal")</f>
        <v>normal</v>
      </c>
    </row>
    <row r="6210" spans="1:18" x14ac:dyDescent="0.3">
      <c r="A6210" s="1" t="s">
        <v>24</v>
      </c>
      <c r="B6210" s="1" t="s">
        <v>18</v>
      </c>
      <c r="C6210" s="1" t="s">
        <v>374</v>
      </c>
      <c r="D6210" s="1" t="s">
        <v>100</v>
      </c>
      <c r="E6210" s="1" t="s">
        <v>53</v>
      </c>
      <c r="F6210" s="1" t="s">
        <v>22</v>
      </c>
      <c r="G6210" s="1" t="s">
        <v>28</v>
      </c>
      <c r="H6210">
        <v>25.58</v>
      </c>
      <c r="I6210">
        <v>2</v>
      </c>
      <c r="J6210">
        <v>51.17</v>
      </c>
      <c r="K6210" s="11">
        <v>0.2</v>
      </c>
      <c r="L6210">
        <v>-6.4</v>
      </c>
      <c r="M6210">
        <v>57.57</v>
      </c>
      <c r="N6210" s="11">
        <v>-0.13</v>
      </c>
      <c r="O6210">
        <v>-16.634</v>
      </c>
      <c r="P6210" t="str">
        <f>IF(OR(SampleSuperstore[[#This Row],[Total Sales]]&gt;'Check Outliers'!$M$7,SampleSuperstore[[#This Row],[Total Sales]]&lt;'Check Outliers'!$M$8),"Outlier","normal")</f>
        <v>normal</v>
      </c>
      <c r="Q6210" t="str">
        <f>IF(OR(SampleSuperstore[[#This Row],[Profit]]&gt;'Check Outliers'!$M$15,SampleSuperstore[[#This Row],[Profit]]&lt;'Check Outliers'!$M$16),"outlier","normal")</f>
        <v>normal</v>
      </c>
      <c r="R6210" s="1" t="str">
        <f>IF(OR(SampleSuperstore[[#This Row],[Cogs]]&gt;'Check Outliers'!$M$23,SampleSuperstore[[#This Row],[Cogs]]&lt;'Check Outliers'!$M$24),"outlier","normal")</f>
        <v>normal</v>
      </c>
    </row>
    <row r="6211" spans="1:18" hidden="1" x14ac:dyDescent="0.3">
      <c r="A6211" s="1" t="s">
        <v>24</v>
      </c>
      <c r="B6211" s="1" t="s">
        <v>18</v>
      </c>
      <c r="C6211" s="1" t="s">
        <v>38</v>
      </c>
      <c r="D6211" s="1" t="s">
        <v>39</v>
      </c>
      <c r="E6211" s="1" t="s">
        <v>21</v>
      </c>
      <c r="F6211" s="1" t="s">
        <v>22</v>
      </c>
      <c r="G6211" s="1" t="s">
        <v>33</v>
      </c>
      <c r="H6211">
        <v>310.39</v>
      </c>
      <c r="I6211">
        <v>9</v>
      </c>
      <c r="J6211">
        <v>2793.53</v>
      </c>
      <c r="K6211" s="1">
        <v>0.2</v>
      </c>
      <c r="L6211">
        <v>942.82</v>
      </c>
      <c r="M6211">
        <v>1850.71</v>
      </c>
      <c r="N6211">
        <v>0.34</v>
      </c>
      <c r="O6211">
        <v>384.11400000000003</v>
      </c>
      <c r="P6211" t="str">
        <f>IF(OR(SampleSuperstore[[#This Row],[Total Sales]]&gt;'Check Outliers'!$M$7,SampleSuperstore[[#This Row],[Total Sales]]&lt;'Check Outliers'!$M$8),"Outlier","normal")</f>
        <v>Outlier</v>
      </c>
      <c r="Q6211" t="str">
        <f>IF(OR(SampleSuperstore[[#This Row],[Profit]]&gt;'Check Outliers'!$M$15,SampleSuperstore[[#This Row],[Profit]]&lt;'Check Outliers'!$M$16),"outlier","normal")</f>
        <v>outlier</v>
      </c>
      <c r="R6211" s="1" t="str">
        <f>IF(OR(SampleSuperstore[[#This Row],[Cogs]]&gt;'Check Outliers'!$M$23,SampleSuperstore[[#This Row],[Cogs]]&lt;'Check Outliers'!$M$24),"outlier","normal")</f>
        <v>outlier</v>
      </c>
    </row>
    <row r="6212" spans="1:18" hidden="1" x14ac:dyDescent="0.3">
      <c r="A6212" s="1" t="s">
        <v>24</v>
      </c>
      <c r="B6212" s="1" t="s">
        <v>18</v>
      </c>
      <c r="C6212" s="1" t="s">
        <v>38</v>
      </c>
      <c r="D6212" s="1" t="s">
        <v>39</v>
      </c>
      <c r="E6212" s="1" t="s">
        <v>21</v>
      </c>
      <c r="F6212" s="1" t="s">
        <v>22</v>
      </c>
      <c r="G6212" s="1" t="s">
        <v>28</v>
      </c>
      <c r="H6212">
        <v>142.86000000000001</v>
      </c>
      <c r="I6212">
        <v>7</v>
      </c>
      <c r="J6212">
        <v>1000.02</v>
      </c>
      <c r="K6212" s="1">
        <v>0</v>
      </c>
      <c r="L6212">
        <v>290.01</v>
      </c>
      <c r="M6212">
        <v>710.01</v>
      </c>
      <c r="N6212">
        <v>0.28999999999999998</v>
      </c>
      <c r="O6212">
        <v>290.01</v>
      </c>
      <c r="P6212" t="str">
        <f>IF(OR(SampleSuperstore[[#This Row],[Total Sales]]&gt;'Check Outliers'!$M$7,SampleSuperstore[[#This Row],[Total Sales]]&lt;'Check Outliers'!$M$8),"Outlier","normal")</f>
        <v>Outlier</v>
      </c>
      <c r="Q6212" t="str">
        <f>IF(OR(SampleSuperstore[[#This Row],[Profit]]&gt;'Check Outliers'!$M$15,SampleSuperstore[[#This Row],[Profit]]&lt;'Check Outliers'!$M$16),"outlier","normal")</f>
        <v>outlier</v>
      </c>
      <c r="R6212" s="1" t="str">
        <f>IF(OR(SampleSuperstore[[#This Row],[Cogs]]&gt;'Check Outliers'!$M$23,SampleSuperstore[[#This Row],[Cogs]]&lt;'Check Outliers'!$M$24),"outlier","normal")</f>
        <v>outlier</v>
      </c>
    </row>
    <row r="6213" spans="1:18" x14ac:dyDescent="0.3">
      <c r="A6213" s="1" t="s">
        <v>24</v>
      </c>
      <c r="B6213" s="1" t="s">
        <v>18</v>
      </c>
      <c r="C6213" s="1" t="s">
        <v>38</v>
      </c>
      <c r="D6213" s="1" t="s">
        <v>39</v>
      </c>
      <c r="E6213" s="1" t="s">
        <v>21</v>
      </c>
      <c r="F6213" s="1" t="s">
        <v>15</v>
      </c>
      <c r="G6213" s="1" t="s">
        <v>29</v>
      </c>
      <c r="H6213">
        <v>21.98</v>
      </c>
      <c r="I6213">
        <v>3</v>
      </c>
      <c r="J6213">
        <v>65.94</v>
      </c>
      <c r="K6213" s="11">
        <v>0</v>
      </c>
      <c r="L6213">
        <v>22.42</v>
      </c>
      <c r="M6213">
        <v>43.52</v>
      </c>
      <c r="N6213" s="11">
        <v>0.34</v>
      </c>
      <c r="O6213">
        <v>22.42</v>
      </c>
      <c r="P6213" t="str">
        <f>IF(OR(SampleSuperstore[[#This Row],[Total Sales]]&gt;'Check Outliers'!$M$7,SampleSuperstore[[#This Row],[Total Sales]]&lt;'Check Outliers'!$M$8),"Outlier","normal")</f>
        <v>normal</v>
      </c>
      <c r="Q6213" t="str">
        <f>IF(OR(SampleSuperstore[[#This Row],[Profit]]&gt;'Check Outliers'!$M$15,SampleSuperstore[[#This Row],[Profit]]&lt;'Check Outliers'!$M$16),"outlier","normal")</f>
        <v>normal</v>
      </c>
      <c r="R6213" s="1" t="str">
        <f>IF(OR(SampleSuperstore[[#This Row],[Cogs]]&gt;'Check Outliers'!$M$23,SampleSuperstore[[#This Row],[Cogs]]&lt;'Check Outliers'!$M$24),"outlier","normal")</f>
        <v>normal</v>
      </c>
    </row>
    <row r="6214" spans="1:18" x14ac:dyDescent="0.3">
      <c r="A6214" s="1" t="s">
        <v>10</v>
      </c>
      <c r="B6214" s="1" t="s">
        <v>11</v>
      </c>
      <c r="C6214" s="1" t="s">
        <v>556</v>
      </c>
      <c r="D6214" s="1" t="s">
        <v>39</v>
      </c>
      <c r="E6214" s="1" t="s">
        <v>21</v>
      </c>
      <c r="F6214" s="1" t="s">
        <v>22</v>
      </c>
      <c r="G6214" s="1" t="s">
        <v>73</v>
      </c>
      <c r="H6214">
        <v>6.08</v>
      </c>
      <c r="I6214">
        <v>3</v>
      </c>
      <c r="J6214">
        <v>18.239999999999998</v>
      </c>
      <c r="K6214" s="11">
        <v>0</v>
      </c>
      <c r="L6214">
        <v>9.1199999999999992</v>
      </c>
      <c r="M6214">
        <v>9.1199999999999992</v>
      </c>
      <c r="N6214" s="11">
        <v>0.5</v>
      </c>
      <c r="O6214">
        <v>9.1199999999999992</v>
      </c>
      <c r="P6214" t="str">
        <f>IF(OR(SampleSuperstore[[#This Row],[Total Sales]]&gt;'Check Outliers'!$M$7,SampleSuperstore[[#This Row],[Total Sales]]&lt;'Check Outliers'!$M$8),"Outlier","normal")</f>
        <v>normal</v>
      </c>
      <c r="Q6214" t="str">
        <f>IF(OR(SampleSuperstore[[#This Row],[Profit]]&gt;'Check Outliers'!$M$15,SampleSuperstore[[#This Row],[Profit]]&lt;'Check Outliers'!$M$16),"outlier","normal")</f>
        <v>normal</v>
      </c>
      <c r="R6214" s="1" t="str">
        <f>IF(OR(SampleSuperstore[[#This Row],[Cogs]]&gt;'Check Outliers'!$M$23,SampleSuperstore[[#This Row],[Cogs]]&lt;'Check Outliers'!$M$24),"outlier","normal")</f>
        <v>normal</v>
      </c>
    </row>
    <row r="6215" spans="1:18" x14ac:dyDescent="0.3">
      <c r="A6215" s="1" t="s">
        <v>10</v>
      </c>
      <c r="B6215" s="1" t="s">
        <v>11</v>
      </c>
      <c r="C6215" s="1" t="s">
        <v>556</v>
      </c>
      <c r="D6215" s="1" t="s">
        <v>39</v>
      </c>
      <c r="E6215" s="1" t="s">
        <v>21</v>
      </c>
      <c r="F6215" s="1" t="s">
        <v>22</v>
      </c>
      <c r="G6215" s="1" t="s">
        <v>34</v>
      </c>
      <c r="H6215">
        <v>38.06</v>
      </c>
      <c r="I6215">
        <v>2</v>
      </c>
      <c r="J6215">
        <v>76.12</v>
      </c>
      <c r="K6215" s="11">
        <v>0</v>
      </c>
      <c r="L6215">
        <v>22.07</v>
      </c>
      <c r="M6215">
        <v>54.05</v>
      </c>
      <c r="N6215" s="11">
        <v>0.28999999999999998</v>
      </c>
      <c r="O6215">
        <v>22.07</v>
      </c>
      <c r="P6215" t="str">
        <f>IF(OR(SampleSuperstore[[#This Row],[Total Sales]]&gt;'Check Outliers'!$M$7,SampleSuperstore[[#This Row],[Total Sales]]&lt;'Check Outliers'!$M$8),"Outlier","normal")</f>
        <v>normal</v>
      </c>
      <c r="Q6215" t="str">
        <f>IF(OR(SampleSuperstore[[#This Row],[Profit]]&gt;'Check Outliers'!$M$15,SampleSuperstore[[#This Row],[Profit]]&lt;'Check Outliers'!$M$16),"outlier","normal")</f>
        <v>normal</v>
      </c>
      <c r="R6215" s="1" t="str">
        <f>IF(OR(SampleSuperstore[[#This Row],[Cogs]]&gt;'Check Outliers'!$M$23,SampleSuperstore[[#This Row],[Cogs]]&lt;'Check Outliers'!$M$24),"outlier","normal")</f>
        <v>normal</v>
      </c>
    </row>
    <row r="6216" spans="1:18" x14ac:dyDescent="0.3">
      <c r="A6216" s="1" t="s">
        <v>24</v>
      </c>
      <c r="B6216" s="1" t="s">
        <v>11</v>
      </c>
      <c r="C6216" s="1" t="s">
        <v>417</v>
      </c>
      <c r="D6216" s="1" t="s">
        <v>20</v>
      </c>
      <c r="E6216" s="1" t="s">
        <v>21</v>
      </c>
      <c r="F6216" s="1" t="s">
        <v>22</v>
      </c>
      <c r="G6216" s="1" t="s">
        <v>56</v>
      </c>
      <c r="H6216">
        <v>7.64</v>
      </c>
      <c r="I6216">
        <v>1</v>
      </c>
      <c r="J6216">
        <v>7.64</v>
      </c>
      <c r="K6216" s="11">
        <v>0</v>
      </c>
      <c r="L6216">
        <v>3.74</v>
      </c>
      <c r="M6216">
        <v>3.9</v>
      </c>
      <c r="N6216" s="11">
        <v>0.49</v>
      </c>
      <c r="O6216">
        <v>3.74</v>
      </c>
      <c r="P6216" t="str">
        <f>IF(OR(SampleSuperstore[[#This Row],[Total Sales]]&gt;'Check Outliers'!$M$7,SampleSuperstore[[#This Row],[Total Sales]]&lt;'Check Outliers'!$M$8),"Outlier","normal")</f>
        <v>normal</v>
      </c>
      <c r="Q6216" t="str">
        <f>IF(OR(SampleSuperstore[[#This Row],[Profit]]&gt;'Check Outliers'!$M$15,SampleSuperstore[[#This Row],[Profit]]&lt;'Check Outliers'!$M$16),"outlier","normal")</f>
        <v>normal</v>
      </c>
      <c r="R6216" s="1" t="str">
        <f>IF(OR(SampleSuperstore[[#This Row],[Cogs]]&gt;'Check Outliers'!$M$23,SampleSuperstore[[#This Row],[Cogs]]&lt;'Check Outliers'!$M$24),"outlier","normal")</f>
        <v>normal</v>
      </c>
    </row>
    <row r="6217" spans="1:18" x14ac:dyDescent="0.3">
      <c r="A6217" s="1" t="s">
        <v>24</v>
      </c>
      <c r="B6217" s="1" t="s">
        <v>18</v>
      </c>
      <c r="C6217" s="1" t="s">
        <v>71</v>
      </c>
      <c r="D6217" s="1" t="s">
        <v>72</v>
      </c>
      <c r="E6217" s="1" t="s">
        <v>53</v>
      </c>
      <c r="F6217" s="1" t="s">
        <v>15</v>
      </c>
      <c r="G6217" s="1" t="s">
        <v>29</v>
      </c>
      <c r="H6217">
        <v>22.72</v>
      </c>
      <c r="I6217">
        <v>3</v>
      </c>
      <c r="J6217">
        <v>68.16</v>
      </c>
      <c r="K6217" s="11">
        <v>0</v>
      </c>
      <c r="L6217">
        <v>27.95</v>
      </c>
      <c r="M6217">
        <v>40.21</v>
      </c>
      <c r="N6217" s="11">
        <v>0.41</v>
      </c>
      <c r="O6217">
        <v>27.95</v>
      </c>
      <c r="P6217" t="str">
        <f>IF(OR(SampleSuperstore[[#This Row],[Total Sales]]&gt;'Check Outliers'!$M$7,SampleSuperstore[[#This Row],[Total Sales]]&lt;'Check Outliers'!$M$8),"Outlier","normal")</f>
        <v>normal</v>
      </c>
      <c r="Q6217" t="str">
        <f>IF(OR(SampleSuperstore[[#This Row],[Profit]]&gt;'Check Outliers'!$M$15,SampleSuperstore[[#This Row],[Profit]]&lt;'Check Outliers'!$M$16),"outlier","normal")</f>
        <v>normal</v>
      </c>
      <c r="R6217" s="1" t="str">
        <f>IF(OR(SampleSuperstore[[#This Row],[Cogs]]&gt;'Check Outliers'!$M$23,SampleSuperstore[[#This Row],[Cogs]]&lt;'Check Outliers'!$M$24),"outlier","normal")</f>
        <v>normal</v>
      </c>
    </row>
    <row r="6218" spans="1:18" x14ac:dyDescent="0.3">
      <c r="A6218" s="1" t="s">
        <v>24</v>
      </c>
      <c r="B6218" s="1" t="s">
        <v>18</v>
      </c>
      <c r="C6218" s="1" t="s">
        <v>71</v>
      </c>
      <c r="D6218" s="1" t="s">
        <v>72</v>
      </c>
      <c r="E6218" s="1" t="s">
        <v>53</v>
      </c>
      <c r="F6218" s="1" t="s">
        <v>22</v>
      </c>
      <c r="G6218" s="1" t="s">
        <v>56</v>
      </c>
      <c r="H6218">
        <v>7.78</v>
      </c>
      <c r="I6218">
        <v>8</v>
      </c>
      <c r="J6218">
        <v>62.24</v>
      </c>
      <c r="K6218" s="11">
        <v>0</v>
      </c>
      <c r="L6218">
        <v>29.25</v>
      </c>
      <c r="M6218">
        <v>32.99</v>
      </c>
      <c r="N6218" s="11">
        <v>0.47</v>
      </c>
      <c r="O6218">
        <v>29.25</v>
      </c>
      <c r="P6218" t="str">
        <f>IF(OR(SampleSuperstore[[#This Row],[Total Sales]]&gt;'Check Outliers'!$M$7,SampleSuperstore[[#This Row],[Total Sales]]&lt;'Check Outliers'!$M$8),"Outlier","normal")</f>
        <v>normal</v>
      </c>
      <c r="Q6218" t="str">
        <f>IF(OR(SampleSuperstore[[#This Row],[Profit]]&gt;'Check Outliers'!$M$15,SampleSuperstore[[#This Row],[Profit]]&lt;'Check Outliers'!$M$16),"outlier","normal")</f>
        <v>normal</v>
      </c>
      <c r="R6218" s="1" t="str">
        <f>IF(OR(SampleSuperstore[[#This Row],[Cogs]]&gt;'Check Outliers'!$M$23,SampleSuperstore[[#This Row],[Cogs]]&lt;'Check Outliers'!$M$24),"outlier","normal")</f>
        <v>normal</v>
      </c>
    </row>
    <row r="6219" spans="1:18" x14ac:dyDescent="0.3">
      <c r="A6219" s="1" t="s">
        <v>24</v>
      </c>
      <c r="B6219" s="1" t="s">
        <v>11</v>
      </c>
      <c r="C6219" s="1" t="s">
        <v>179</v>
      </c>
      <c r="D6219" s="1" t="s">
        <v>13</v>
      </c>
      <c r="E6219" s="1" t="s">
        <v>14</v>
      </c>
      <c r="F6219" s="1" t="s">
        <v>31</v>
      </c>
      <c r="G6219" s="1" t="s">
        <v>32</v>
      </c>
      <c r="H6219">
        <v>9.99</v>
      </c>
      <c r="I6219">
        <v>3</v>
      </c>
      <c r="J6219">
        <v>29.97</v>
      </c>
      <c r="K6219" s="11">
        <v>0</v>
      </c>
      <c r="L6219">
        <v>0.3</v>
      </c>
      <c r="M6219">
        <v>29.67</v>
      </c>
      <c r="N6219" s="11">
        <v>0.01</v>
      </c>
      <c r="O6219">
        <v>0.3</v>
      </c>
      <c r="P6219" t="str">
        <f>IF(OR(SampleSuperstore[[#This Row],[Total Sales]]&gt;'Check Outliers'!$M$7,SampleSuperstore[[#This Row],[Total Sales]]&lt;'Check Outliers'!$M$8),"Outlier","normal")</f>
        <v>normal</v>
      </c>
      <c r="Q6219" t="str">
        <f>IF(OR(SampleSuperstore[[#This Row],[Profit]]&gt;'Check Outliers'!$M$15,SampleSuperstore[[#This Row],[Profit]]&lt;'Check Outliers'!$M$16),"outlier","normal")</f>
        <v>normal</v>
      </c>
      <c r="R6219" s="1" t="str">
        <f>IF(OR(SampleSuperstore[[#This Row],[Cogs]]&gt;'Check Outliers'!$M$23,SampleSuperstore[[#This Row],[Cogs]]&lt;'Check Outliers'!$M$24),"outlier","normal")</f>
        <v>normal</v>
      </c>
    </row>
    <row r="6220" spans="1:18" x14ac:dyDescent="0.3">
      <c r="A6220" s="1" t="s">
        <v>24</v>
      </c>
      <c r="B6220" s="1" t="s">
        <v>11</v>
      </c>
      <c r="C6220" s="1" t="s">
        <v>228</v>
      </c>
      <c r="D6220" s="1" t="s">
        <v>66</v>
      </c>
      <c r="E6220" s="1" t="s">
        <v>43</v>
      </c>
      <c r="F6220" s="1" t="s">
        <v>31</v>
      </c>
      <c r="G6220" s="1" t="s">
        <v>32</v>
      </c>
      <c r="H6220">
        <v>20.95</v>
      </c>
      <c r="I6220">
        <v>6</v>
      </c>
      <c r="J6220">
        <v>125.7</v>
      </c>
      <c r="K6220" s="11">
        <v>0</v>
      </c>
      <c r="L6220">
        <v>35.200000000000003</v>
      </c>
      <c r="M6220">
        <v>90.5</v>
      </c>
      <c r="N6220" s="11">
        <v>0.28000000000000003</v>
      </c>
      <c r="O6220">
        <v>35.200000000000003</v>
      </c>
      <c r="P6220" t="str">
        <f>IF(OR(SampleSuperstore[[#This Row],[Total Sales]]&gt;'Check Outliers'!$M$7,SampleSuperstore[[#This Row],[Total Sales]]&lt;'Check Outliers'!$M$8),"Outlier","normal")</f>
        <v>normal</v>
      </c>
      <c r="Q6220" t="str">
        <f>IF(OR(SampleSuperstore[[#This Row],[Profit]]&gt;'Check Outliers'!$M$15,SampleSuperstore[[#This Row],[Profit]]&lt;'Check Outliers'!$M$16),"outlier","normal")</f>
        <v>normal</v>
      </c>
      <c r="R6220" s="1" t="str">
        <f>IF(OR(SampleSuperstore[[#This Row],[Cogs]]&gt;'Check Outliers'!$M$23,SampleSuperstore[[#This Row],[Cogs]]&lt;'Check Outliers'!$M$24),"outlier","normal")</f>
        <v>normal</v>
      </c>
    </row>
    <row r="6221" spans="1:18" x14ac:dyDescent="0.3">
      <c r="A6221" s="1" t="s">
        <v>24</v>
      </c>
      <c r="B6221" s="1" t="s">
        <v>11</v>
      </c>
      <c r="C6221" s="1" t="s">
        <v>228</v>
      </c>
      <c r="D6221" s="1" t="s">
        <v>66</v>
      </c>
      <c r="E6221" s="1" t="s">
        <v>43</v>
      </c>
      <c r="F6221" s="1" t="s">
        <v>31</v>
      </c>
      <c r="G6221" s="1" t="s">
        <v>32</v>
      </c>
      <c r="H6221">
        <v>95.99</v>
      </c>
      <c r="I6221">
        <v>2</v>
      </c>
      <c r="J6221">
        <v>191.98</v>
      </c>
      <c r="K6221" s="11">
        <v>0</v>
      </c>
      <c r="L6221">
        <v>51.83</v>
      </c>
      <c r="M6221">
        <v>140.15</v>
      </c>
      <c r="N6221" s="11">
        <v>0.27</v>
      </c>
      <c r="O6221">
        <v>51.83</v>
      </c>
      <c r="P6221" t="str">
        <f>IF(OR(SampleSuperstore[[#This Row],[Total Sales]]&gt;'Check Outliers'!$M$7,SampleSuperstore[[#This Row],[Total Sales]]&lt;'Check Outliers'!$M$8),"Outlier","normal")</f>
        <v>normal</v>
      </c>
      <c r="Q6221" t="str">
        <f>IF(OR(SampleSuperstore[[#This Row],[Profit]]&gt;'Check Outliers'!$M$15,SampleSuperstore[[#This Row],[Profit]]&lt;'Check Outliers'!$M$16),"outlier","normal")</f>
        <v>normal</v>
      </c>
      <c r="R6221" s="1" t="str">
        <f>IF(OR(SampleSuperstore[[#This Row],[Cogs]]&gt;'Check Outliers'!$M$23,SampleSuperstore[[#This Row],[Cogs]]&lt;'Check Outliers'!$M$24),"outlier","normal")</f>
        <v>normal</v>
      </c>
    </row>
    <row r="6222" spans="1:18" x14ac:dyDescent="0.3">
      <c r="A6222" s="1" t="s">
        <v>24</v>
      </c>
      <c r="B6222" s="1" t="s">
        <v>11</v>
      </c>
      <c r="C6222" s="1" t="s">
        <v>228</v>
      </c>
      <c r="D6222" s="1" t="s">
        <v>66</v>
      </c>
      <c r="E6222" s="1" t="s">
        <v>43</v>
      </c>
      <c r="F6222" s="1" t="s">
        <v>22</v>
      </c>
      <c r="G6222" s="1" t="s">
        <v>28</v>
      </c>
      <c r="H6222">
        <v>2.98</v>
      </c>
      <c r="I6222">
        <v>7</v>
      </c>
      <c r="J6222">
        <v>20.86</v>
      </c>
      <c r="K6222" s="11">
        <v>0</v>
      </c>
      <c r="L6222">
        <v>1.46</v>
      </c>
      <c r="M6222">
        <v>19.399999999999999</v>
      </c>
      <c r="N6222" s="11">
        <v>7.0000000000000007E-2</v>
      </c>
      <c r="O6222">
        <v>1.46</v>
      </c>
      <c r="P6222" t="str">
        <f>IF(OR(SampleSuperstore[[#This Row],[Total Sales]]&gt;'Check Outliers'!$M$7,SampleSuperstore[[#This Row],[Total Sales]]&lt;'Check Outliers'!$M$8),"Outlier","normal")</f>
        <v>normal</v>
      </c>
      <c r="Q6222" t="str">
        <f>IF(OR(SampleSuperstore[[#This Row],[Profit]]&gt;'Check Outliers'!$M$15,SampleSuperstore[[#This Row],[Profit]]&lt;'Check Outliers'!$M$16),"outlier","normal")</f>
        <v>normal</v>
      </c>
      <c r="R6222" s="1" t="str">
        <f>IF(OR(SampleSuperstore[[#This Row],[Cogs]]&gt;'Check Outliers'!$M$23,SampleSuperstore[[#This Row],[Cogs]]&lt;'Check Outliers'!$M$24),"outlier","normal")</f>
        <v>normal</v>
      </c>
    </row>
    <row r="6223" spans="1:18" x14ac:dyDescent="0.3">
      <c r="A6223" s="1" t="s">
        <v>10</v>
      </c>
      <c r="B6223" s="1" t="s">
        <v>11</v>
      </c>
      <c r="C6223" s="1" t="s">
        <v>19</v>
      </c>
      <c r="D6223" s="1" t="s">
        <v>20</v>
      </c>
      <c r="E6223" s="1" t="s">
        <v>21</v>
      </c>
      <c r="F6223" s="1" t="s">
        <v>22</v>
      </c>
      <c r="G6223" s="1" t="s">
        <v>23</v>
      </c>
      <c r="H6223">
        <v>6.3</v>
      </c>
      <c r="I6223">
        <v>9</v>
      </c>
      <c r="J6223">
        <v>56.7</v>
      </c>
      <c r="K6223" s="11">
        <v>0</v>
      </c>
      <c r="L6223">
        <v>26.08</v>
      </c>
      <c r="M6223">
        <v>30.62</v>
      </c>
      <c r="N6223" s="11">
        <v>0.46</v>
      </c>
      <c r="O6223">
        <v>26.08</v>
      </c>
      <c r="P6223" t="str">
        <f>IF(OR(SampleSuperstore[[#This Row],[Total Sales]]&gt;'Check Outliers'!$M$7,SampleSuperstore[[#This Row],[Total Sales]]&lt;'Check Outliers'!$M$8),"Outlier","normal")</f>
        <v>normal</v>
      </c>
      <c r="Q6223" t="str">
        <f>IF(OR(SampleSuperstore[[#This Row],[Profit]]&gt;'Check Outliers'!$M$15,SampleSuperstore[[#This Row],[Profit]]&lt;'Check Outliers'!$M$16),"outlier","normal")</f>
        <v>normal</v>
      </c>
      <c r="R6223" s="1" t="str">
        <f>IF(OR(SampleSuperstore[[#This Row],[Cogs]]&gt;'Check Outliers'!$M$23,SampleSuperstore[[#This Row],[Cogs]]&lt;'Check Outliers'!$M$24),"outlier","normal")</f>
        <v>normal</v>
      </c>
    </row>
    <row r="6224" spans="1:18" x14ac:dyDescent="0.3">
      <c r="A6224" s="1" t="s">
        <v>24</v>
      </c>
      <c r="B6224" s="1" t="s">
        <v>11</v>
      </c>
      <c r="C6224" s="1" t="s">
        <v>557</v>
      </c>
      <c r="D6224" s="1" t="s">
        <v>82</v>
      </c>
      <c r="E6224" s="1" t="s">
        <v>14</v>
      </c>
      <c r="F6224" s="1" t="s">
        <v>15</v>
      </c>
      <c r="G6224" s="1" t="s">
        <v>29</v>
      </c>
      <c r="H6224">
        <v>18.18</v>
      </c>
      <c r="I6224">
        <v>4</v>
      </c>
      <c r="J6224">
        <v>72.7</v>
      </c>
      <c r="K6224" s="11">
        <v>0.2</v>
      </c>
      <c r="L6224">
        <v>19.079999999999998</v>
      </c>
      <c r="M6224">
        <v>53.62</v>
      </c>
      <c r="N6224" s="11">
        <v>0.26</v>
      </c>
      <c r="O6224">
        <v>4.5399999999999974</v>
      </c>
      <c r="P6224" t="str">
        <f>IF(OR(SampleSuperstore[[#This Row],[Total Sales]]&gt;'Check Outliers'!$M$7,SampleSuperstore[[#This Row],[Total Sales]]&lt;'Check Outliers'!$M$8),"Outlier","normal")</f>
        <v>normal</v>
      </c>
      <c r="Q6224" t="str">
        <f>IF(OR(SampleSuperstore[[#This Row],[Profit]]&gt;'Check Outliers'!$M$15,SampleSuperstore[[#This Row],[Profit]]&lt;'Check Outliers'!$M$16),"outlier","normal")</f>
        <v>normal</v>
      </c>
      <c r="R6224" s="1" t="str">
        <f>IF(OR(SampleSuperstore[[#This Row],[Cogs]]&gt;'Check Outliers'!$M$23,SampleSuperstore[[#This Row],[Cogs]]&lt;'Check Outliers'!$M$24),"outlier","normal")</f>
        <v>normal</v>
      </c>
    </row>
    <row r="6225" spans="1:18" x14ac:dyDescent="0.3">
      <c r="A6225" s="1" t="s">
        <v>24</v>
      </c>
      <c r="B6225" s="1" t="s">
        <v>11</v>
      </c>
      <c r="C6225" s="1" t="s">
        <v>557</v>
      </c>
      <c r="D6225" s="1" t="s">
        <v>82</v>
      </c>
      <c r="E6225" s="1" t="s">
        <v>14</v>
      </c>
      <c r="F6225" s="1" t="s">
        <v>22</v>
      </c>
      <c r="G6225" s="1" t="s">
        <v>30</v>
      </c>
      <c r="H6225">
        <v>1.75</v>
      </c>
      <c r="I6225">
        <v>7</v>
      </c>
      <c r="J6225">
        <v>12.26</v>
      </c>
      <c r="K6225" s="11">
        <v>0.2</v>
      </c>
      <c r="L6225">
        <v>1.07</v>
      </c>
      <c r="M6225">
        <v>11.19</v>
      </c>
      <c r="N6225" s="11">
        <v>0.09</v>
      </c>
      <c r="O6225">
        <v>-1.3819999999999999</v>
      </c>
      <c r="P6225" t="str">
        <f>IF(OR(SampleSuperstore[[#This Row],[Total Sales]]&gt;'Check Outliers'!$M$7,SampleSuperstore[[#This Row],[Total Sales]]&lt;'Check Outliers'!$M$8),"Outlier","normal")</f>
        <v>normal</v>
      </c>
      <c r="Q6225" t="str">
        <f>IF(OR(SampleSuperstore[[#This Row],[Profit]]&gt;'Check Outliers'!$M$15,SampleSuperstore[[#This Row],[Profit]]&lt;'Check Outliers'!$M$16),"outlier","normal")</f>
        <v>normal</v>
      </c>
      <c r="R6225" s="1" t="str">
        <f>IF(OR(SampleSuperstore[[#This Row],[Cogs]]&gt;'Check Outliers'!$M$23,SampleSuperstore[[#This Row],[Cogs]]&lt;'Check Outliers'!$M$24),"outlier","normal")</f>
        <v>normal</v>
      </c>
    </row>
    <row r="6226" spans="1:18" hidden="1" x14ac:dyDescent="0.3">
      <c r="A6226" s="1" t="s">
        <v>24</v>
      </c>
      <c r="B6226" s="1" t="s">
        <v>11</v>
      </c>
      <c r="C6226" s="1" t="s">
        <v>557</v>
      </c>
      <c r="D6226" s="1" t="s">
        <v>82</v>
      </c>
      <c r="E6226" s="1" t="s">
        <v>14</v>
      </c>
      <c r="F6226" s="1" t="s">
        <v>22</v>
      </c>
      <c r="G6226" s="1" t="s">
        <v>28</v>
      </c>
      <c r="H6226">
        <v>72.78</v>
      </c>
      <c r="I6226">
        <v>3</v>
      </c>
      <c r="J6226">
        <v>218.35</v>
      </c>
      <c r="K6226" s="1">
        <v>0.2</v>
      </c>
      <c r="L6226">
        <v>-54.59</v>
      </c>
      <c r="M6226">
        <v>272.94</v>
      </c>
      <c r="N6226">
        <v>-0.25</v>
      </c>
      <c r="O6226">
        <v>-98.26</v>
      </c>
      <c r="P6226" t="str">
        <f>IF(OR(SampleSuperstore[[#This Row],[Total Sales]]&gt;'Check Outliers'!$M$7,SampleSuperstore[[#This Row],[Total Sales]]&lt;'Check Outliers'!$M$8),"Outlier","normal")</f>
        <v>normal</v>
      </c>
      <c r="Q6226" t="str">
        <f>IF(OR(SampleSuperstore[[#This Row],[Profit]]&gt;'Check Outliers'!$M$15,SampleSuperstore[[#This Row],[Profit]]&lt;'Check Outliers'!$M$16),"outlier","normal")</f>
        <v>outlier</v>
      </c>
      <c r="R6226" s="1" t="str">
        <f>IF(OR(SampleSuperstore[[#This Row],[Cogs]]&gt;'Check Outliers'!$M$23,SampleSuperstore[[#This Row],[Cogs]]&lt;'Check Outliers'!$M$24),"outlier","normal")</f>
        <v>normal</v>
      </c>
    </row>
    <row r="6227" spans="1:18" hidden="1" x14ac:dyDescent="0.3">
      <c r="A6227" s="1" t="s">
        <v>24</v>
      </c>
      <c r="B6227" s="1" t="s">
        <v>11</v>
      </c>
      <c r="C6227" s="1" t="s">
        <v>90</v>
      </c>
      <c r="D6227" s="1" t="s">
        <v>91</v>
      </c>
      <c r="E6227" s="1" t="s">
        <v>21</v>
      </c>
      <c r="F6227" s="1" t="s">
        <v>15</v>
      </c>
      <c r="G6227" s="1" t="s">
        <v>16</v>
      </c>
      <c r="H6227">
        <v>66.290000000000006</v>
      </c>
      <c r="I6227">
        <v>1</v>
      </c>
      <c r="J6227">
        <v>66.290000000000006</v>
      </c>
      <c r="K6227" s="1">
        <v>0.7</v>
      </c>
      <c r="L6227">
        <v>-103.86</v>
      </c>
      <c r="M6227">
        <v>170.15</v>
      </c>
      <c r="N6227">
        <v>-1.57</v>
      </c>
      <c r="O6227">
        <v>-150.26300000000001</v>
      </c>
      <c r="P6227" t="str">
        <f>IF(OR(SampleSuperstore[[#This Row],[Total Sales]]&gt;'Check Outliers'!$M$7,SampleSuperstore[[#This Row],[Total Sales]]&lt;'Check Outliers'!$M$8),"Outlier","normal")</f>
        <v>normal</v>
      </c>
      <c r="Q6227" t="str">
        <f>IF(OR(SampleSuperstore[[#This Row],[Profit]]&gt;'Check Outliers'!$M$15,SampleSuperstore[[#This Row],[Profit]]&lt;'Check Outliers'!$M$16),"outlier","normal")</f>
        <v>outlier</v>
      </c>
      <c r="R6227" s="1" t="str">
        <f>IF(OR(SampleSuperstore[[#This Row],[Cogs]]&gt;'Check Outliers'!$M$23,SampleSuperstore[[#This Row],[Cogs]]&lt;'Check Outliers'!$M$24),"outlier","normal")</f>
        <v>normal</v>
      </c>
    </row>
    <row r="6228" spans="1:18" x14ac:dyDescent="0.3">
      <c r="A6228" s="1" t="s">
        <v>24</v>
      </c>
      <c r="B6228" s="1" t="s">
        <v>11</v>
      </c>
      <c r="C6228" s="1" t="s">
        <v>90</v>
      </c>
      <c r="D6228" s="1" t="s">
        <v>91</v>
      </c>
      <c r="E6228" s="1" t="s">
        <v>21</v>
      </c>
      <c r="F6228" s="1" t="s">
        <v>15</v>
      </c>
      <c r="G6228" s="1" t="s">
        <v>17</v>
      </c>
      <c r="H6228">
        <v>72.790000000000006</v>
      </c>
      <c r="I6228">
        <v>4</v>
      </c>
      <c r="J6228">
        <v>291.17</v>
      </c>
      <c r="K6228" s="11">
        <v>0.2</v>
      </c>
      <c r="L6228">
        <v>-14.56</v>
      </c>
      <c r="M6228">
        <v>305.73</v>
      </c>
      <c r="N6228" s="11">
        <v>-0.05</v>
      </c>
      <c r="O6228">
        <v>-72.794000000000011</v>
      </c>
      <c r="P6228" t="str">
        <f>IF(OR(SampleSuperstore[[#This Row],[Total Sales]]&gt;'Check Outliers'!$M$7,SampleSuperstore[[#This Row],[Total Sales]]&lt;'Check Outliers'!$M$8),"Outlier","normal")</f>
        <v>normal</v>
      </c>
      <c r="Q6228" t="str">
        <f>IF(OR(SampleSuperstore[[#This Row],[Profit]]&gt;'Check Outliers'!$M$15,SampleSuperstore[[#This Row],[Profit]]&lt;'Check Outliers'!$M$16),"outlier","normal")</f>
        <v>normal</v>
      </c>
      <c r="R6228" s="1" t="str">
        <f>IF(OR(SampleSuperstore[[#This Row],[Cogs]]&gt;'Check Outliers'!$M$23,SampleSuperstore[[#This Row],[Cogs]]&lt;'Check Outliers'!$M$24),"outlier","normal")</f>
        <v>normal</v>
      </c>
    </row>
    <row r="6229" spans="1:18" x14ac:dyDescent="0.3">
      <c r="A6229" s="1" t="s">
        <v>24</v>
      </c>
      <c r="B6229" s="1" t="s">
        <v>11</v>
      </c>
      <c r="C6229" s="1" t="s">
        <v>299</v>
      </c>
      <c r="D6229" s="1" t="s">
        <v>42</v>
      </c>
      <c r="E6229" s="1" t="s">
        <v>43</v>
      </c>
      <c r="F6229" s="1" t="s">
        <v>31</v>
      </c>
      <c r="G6229" s="1" t="s">
        <v>32</v>
      </c>
      <c r="H6229">
        <v>29.59</v>
      </c>
      <c r="I6229">
        <v>3</v>
      </c>
      <c r="J6229">
        <v>88.78</v>
      </c>
      <c r="K6229" s="11">
        <v>0.2</v>
      </c>
      <c r="L6229">
        <v>7.77</v>
      </c>
      <c r="M6229">
        <v>81.010000000000005</v>
      </c>
      <c r="N6229" s="11">
        <v>0.09</v>
      </c>
      <c r="O6229">
        <v>-9.9860000000000007</v>
      </c>
      <c r="P6229" t="str">
        <f>IF(OR(SampleSuperstore[[#This Row],[Total Sales]]&gt;'Check Outliers'!$M$7,SampleSuperstore[[#This Row],[Total Sales]]&lt;'Check Outliers'!$M$8),"Outlier","normal")</f>
        <v>normal</v>
      </c>
      <c r="Q6229" t="str">
        <f>IF(OR(SampleSuperstore[[#This Row],[Profit]]&gt;'Check Outliers'!$M$15,SampleSuperstore[[#This Row],[Profit]]&lt;'Check Outliers'!$M$16),"outlier","normal")</f>
        <v>normal</v>
      </c>
      <c r="R6229" s="1" t="str">
        <f>IF(OR(SampleSuperstore[[#This Row],[Cogs]]&gt;'Check Outliers'!$M$23,SampleSuperstore[[#This Row],[Cogs]]&lt;'Check Outliers'!$M$24),"outlier","normal")</f>
        <v>normal</v>
      </c>
    </row>
    <row r="6230" spans="1:18" x14ac:dyDescent="0.3">
      <c r="A6230" s="1" t="s">
        <v>24</v>
      </c>
      <c r="B6230" s="1" t="s">
        <v>40</v>
      </c>
      <c r="C6230" s="1" t="s">
        <v>217</v>
      </c>
      <c r="D6230" s="1" t="s">
        <v>100</v>
      </c>
      <c r="E6230" s="1" t="s">
        <v>53</v>
      </c>
      <c r="F6230" s="1" t="s">
        <v>31</v>
      </c>
      <c r="G6230" s="1" t="s">
        <v>32</v>
      </c>
      <c r="H6230">
        <v>27.6</v>
      </c>
      <c r="I6230">
        <v>4</v>
      </c>
      <c r="J6230">
        <v>110.38</v>
      </c>
      <c r="K6230" s="11">
        <v>0.4</v>
      </c>
      <c r="L6230">
        <v>-20.239999999999998</v>
      </c>
      <c r="M6230">
        <v>130.62</v>
      </c>
      <c r="N6230" s="11">
        <v>-0.18</v>
      </c>
      <c r="O6230">
        <v>-64.391999999999996</v>
      </c>
      <c r="P6230" t="str">
        <f>IF(OR(SampleSuperstore[[#This Row],[Total Sales]]&gt;'Check Outliers'!$M$7,SampleSuperstore[[#This Row],[Total Sales]]&lt;'Check Outliers'!$M$8),"Outlier","normal")</f>
        <v>normal</v>
      </c>
      <c r="Q6230" t="str">
        <f>IF(OR(SampleSuperstore[[#This Row],[Profit]]&gt;'Check Outliers'!$M$15,SampleSuperstore[[#This Row],[Profit]]&lt;'Check Outliers'!$M$16),"outlier","normal")</f>
        <v>normal</v>
      </c>
      <c r="R6230" s="1" t="str">
        <f>IF(OR(SampleSuperstore[[#This Row],[Cogs]]&gt;'Check Outliers'!$M$23,SampleSuperstore[[#This Row],[Cogs]]&lt;'Check Outliers'!$M$24),"outlier","normal")</f>
        <v>normal</v>
      </c>
    </row>
    <row r="6231" spans="1:18" x14ac:dyDescent="0.3">
      <c r="A6231" s="1" t="s">
        <v>24</v>
      </c>
      <c r="B6231" s="1" t="s">
        <v>40</v>
      </c>
      <c r="C6231" s="1" t="s">
        <v>217</v>
      </c>
      <c r="D6231" s="1" t="s">
        <v>100</v>
      </c>
      <c r="E6231" s="1" t="s">
        <v>53</v>
      </c>
      <c r="F6231" s="1" t="s">
        <v>31</v>
      </c>
      <c r="G6231" s="1" t="s">
        <v>55</v>
      </c>
      <c r="H6231">
        <v>18.39</v>
      </c>
      <c r="I6231">
        <v>3</v>
      </c>
      <c r="J6231">
        <v>55.18</v>
      </c>
      <c r="K6231" s="11">
        <v>0.2</v>
      </c>
      <c r="L6231">
        <v>15.86</v>
      </c>
      <c r="M6231">
        <v>39.32</v>
      </c>
      <c r="N6231" s="11">
        <v>0.28999999999999998</v>
      </c>
      <c r="O6231">
        <v>4.8239999999999981</v>
      </c>
      <c r="P6231" t="str">
        <f>IF(OR(SampleSuperstore[[#This Row],[Total Sales]]&gt;'Check Outliers'!$M$7,SampleSuperstore[[#This Row],[Total Sales]]&lt;'Check Outliers'!$M$8),"Outlier","normal")</f>
        <v>normal</v>
      </c>
      <c r="Q6231" t="str">
        <f>IF(OR(SampleSuperstore[[#This Row],[Profit]]&gt;'Check Outliers'!$M$15,SampleSuperstore[[#This Row],[Profit]]&lt;'Check Outliers'!$M$16),"outlier","normal")</f>
        <v>normal</v>
      </c>
      <c r="R6231" s="1" t="str">
        <f>IF(OR(SampleSuperstore[[#This Row],[Cogs]]&gt;'Check Outliers'!$M$23,SampleSuperstore[[#This Row],[Cogs]]&lt;'Check Outliers'!$M$24),"outlier","normal")</f>
        <v>normal</v>
      </c>
    </row>
    <row r="6232" spans="1:18" x14ac:dyDescent="0.3">
      <c r="A6232" s="1" t="s">
        <v>24</v>
      </c>
      <c r="B6232" s="1" t="s">
        <v>11</v>
      </c>
      <c r="C6232" s="1" t="s">
        <v>558</v>
      </c>
      <c r="D6232" s="1" t="s">
        <v>98</v>
      </c>
      <c r="E6232" s="1" t="s">
        <v>43</v>
      </c>
      <c r="F6232" s="1" t="s">
        <v>22</v>
      </c>
      <c r="G6232" s="1" t="s">
        <v>30</v>
      </c>
      <c r="H6232">
        <v>7.58</v>
      </c>
      <c r="I6232">
        <v>4</v>
      </c>
      <c r="J6232">
        <v>30.32</v>
      </c>
      <c r="K6232" s="11">
        <v>0</v>
      </c>
      <c r="L6232">
        <v>11.82</v>
      </c>
      <c r="M6232">
        <v>18.5</v>
      </c>
      <c r="N6232" s="11">
        <v>0.39</v>
      </c>
      <c r="O6232">
        <v>11.82</v>
      </c>
      <c r="P6232" t="str">
        <f>IF(OR(SampleSuperstore[[#This Row],[Total Sales]]&gt;'Check Outliers'!$M$7,SampleSuperstore[[#This Row],[Total Sales]]&lt;'Check Outliers'!$M$8),"Outlier","normal")</f>
        <v>normal</v>
      </c>
      <c r="Q6232" t="str">
        <f>IF(OR(SampleSuperstore[[#This Row],[Profit]]&gt;'Check Outliers'!$M$15,SampleSuperstore[[#This Row],[Profit]]&lt;'Check Outliers'!$M$16),"outlier","normal")</f>
        <v>normal</v>
      </c>
      <c r="R6232" s="1" t="str">
        <f>IF(OR(SampleSuperstore[[#This Row],[Cogs]]&gt;'Check Outliers'!$M$23,SampleSuperstore[[#This Row],[Cogs]]&lt;'Check Outliers'!$M$24),"outlier","normal")</f>
        <v>normal</v>
      </c>
    </row>
    <row r="6233" spans="1:18" x14ac:dyDescent="0.3">
      <c r="A6233" s="1" t="s">
        <v>164</v>
      </c>
      <c r="B6233" s="1" t="s">
        <v>11</v>
      </c>
      <c r="C6233" s="1" t="s">
        <v>38</v>
      </c>
      <c r="D6233" s="1" t="s">
        <v>39</v>
      </c>
      <c r="E6233" s="1" t="s">
        <v>21</v>
      </c>
      <c r="F6233" s="1" t="s">
        <v>15</v>
      </c>
      <c r="G6233" s="1" t="s">
        <v>17</v>
      </c>
      <c r="H6233">
        <v>88.78</v>
      </c>
      <c r="I6233">
        <v>2</v>
      </c>
      <c r="J6233">
        <v>177.57</v>
      </c>
      <c r="K6233" s="11">
        <v>0.2</v>
      </c>
      <c r="L6233">
        <v>8.8800000000000008</v>
      </c>
      <c r="M6233">
        <v>168.69</v>
      </c>
      <c r="N6233" s="11">
        <v>0.05</v>
      </c>
      <c r="O6233">
        <v>-26.634</v>
      </c>
      <c r="P6233" t="str">
        <f>IF(OR(SampleSuperstore[[#This Row],[Total Sales]]&gt;'Check Outliers'!$M$7,SampleSuperstore[[#This Row],[Total Sales]]&lt;'Check Outliers'!$M$8),"Outlier","normal")</f>
        <v>normal</v>
      </c>
      <c r="Q6233" t="str">
        <f>IF(OR(SampleSuperstore[[#This Row],[Profit]]&gt;'Check Outliers'!$M$15,SampleSuperstore[[#This Row],[Profit]]&lt;'Check Outliers'!$M$16),"outlier","normal")</f>
        <v>normal</v>
      </c>
      <c r="R6233" s="1" t="str">
        <f>IF(OR(SampleSuperstore[[#This Row],[Cogs]]&gt;'Check Outliers'!$M$23,SampleSuperstore[[#This Row],[Cogs]]&lt;'Check Outliers'!$M$24),"outlier","normal")</f>
        <v>normal</v>
      </c>
    </row>
    <row r="6234" spans="1:18" x14ac:dyDescent="0.3">
      <c r="A6234" s="1" t="s">
        <v>164</v>
      </c>
      <c r="B6234" s="1" t="s">
        <v>11</v>
      </c>
      <c r="C6234" s="1" t="s">
        <v>38</v>
      </c>
      <c r="D6234" s="1" t="s">
        <v>39</v>
      </c>
      <c r="E6234" s="1" t="s">
        <v>21</v>
      </c>
      <c r="F6234" s="1" t="s">
        <v>22</v>
      </c>
      <c r="G6234" s="1" t="s">
        <v>37</v>
      </c>
      <c r="H6234">
        <v>6.48</v>
      </c>
      <c r="I6234">
        <v>3</v>
      </c>
      <c r="J6234">
        <v>19.440000000000001</v>
      </c>
      <c r="K6234" s="11">
        <v>0</v>
      </c>
      <c r="L6234">
        <v>9.33</v>
      </c>
      <c r="M6234">
        <v>10.11</v>
      </c>
      <c r="N6234" s="11">
        <v>0.48</v>
      </c>
      <c r="O6234">
        <v>9.33</v>
      </c>
      <c r="P6234" t="str">
        <f>IF(OR(SampleSuperstore[[#This Row],[Total Sales]]&gt;'Check Outliers'!$M$7,SampleSuperstore[[#This Row],[Total Sales]]&lt;'Check Outliers'!$M$8),"Outlier","normal")</f>
        <v>normal</v>
      </c>
      <c r="Q6234" t="str">
        <f>IF(OR(SampleSuperstore[[#This Row],[Profit]]&gt;'Check Outliers'!$M$15,SampleSuperstore[[#This Row],[Profit]]&lt;'Check Outliers'!$M$16),"outlier","normal")</f>
        <v>normal</v>
      </c>
      <c r="R6234" s="1" t="str">
        <f>IF(OR(SampleSuperstore[[#This Row],[Cogs]]&gt;'Check Outliers'!$M$23,SampleSuperstore[[#This Row],[Cogs]]&lt;'Check Outliers'!$M$24),"outlier","normal")</f>
        <v>normal</v>
      </c>
    </row>
    <row r="6235" spans="1:18" x14ac:dyDescent="0.3">
      <c r="A6235" s="1" t="s">
        <v>164</v>
      </c>
      <c r="B6235" s="1" t="s">
        <v>11</v>
      </c>
      <c r="C6235" s="1" t="s">
        <v>38</v>
      </c>
      <c r="D6235" s="1" t="s">
        <v>39</v>
      </c>
      <c r="E6235" s="1" t="s">
        <v>21</v>
      </c>
      <c r="F6235" s="1" t="s">
        <v>22</v>
      </c>
      <c r="G6235" s="1" t="s">
        <v>37</v>
      </c>
      <c r="H6235">
        <v>6.48</v>
      </c>
      <c r="I6235">
        <v>11</v>
      </c>
      <c r="J6235">
        <v>71.28</v>
      </c>
      <c r="K6235" s="11">
        <v>0</v>
      </c>
      <c r="L6235">
        <v>34.21</v>
      </c>
      <c r="M6235">
        <v>37.07</v>
      </c>
      <c r="N6235" s="11">
        <v>0.48</v>
      </c>
      <c r="O6235">
        <v>34.21</v>
      </c>
      <c r="P6235" t="str">
        <f>IF(OR(SampleSuperstore[[#This Row],[Total Sales]]&gt;'Check Outliers'!$M$7,SampleSuperstore[[#This Row],[Total Sales]]&lt;'Check Outliers'!$M$8),"Outlier","normal")</f>
        <v>normal</v>
      </c>
      <c r="Q6235" t="str">
        <f>IF(OR(SampleSuperstore[[#This Row],[Profit]]&gt;'Check Outliers'!$M$15,SampleSuperstore[[#This Row],[Profit]]&lt;'Check Outliers'!$M$16),"outlier","normal")</f>
        <v>normal</v>
      </c>
      <c r="R6235" s="1" t="str">
        <f>IF(OR(SampleSuperstore[[#This Row],[Cogs]]&gt;'Check Outliers'!$M$23,SampleSuperstore[[#This Row],[Cogs]]&lt;'Check Outliers'!$M$24),"outlier","normal")</f>
        <v>normal</v>
      </c>
    </row>
    <row r="6236" spans="1:18" hidden="1" x14ac:dyDescent="0.3">
      <c r="A6236" s="1" t="s">
        <v>164</v>
      </c>
      <c r="B6236" s="1" t="s">
        <v>11</v>
      </c>
      <c r="C6236" s="1" t="s">
        <v>38</v>
      </c>
      <c r="D6236" s="1" t="s">
        <v>39</v>
      </c>
      <c r="E6236" s="1" t="s">
        <v>21</v>
      </c>
      <c r="F6236" s="1" t="s">
        <v>22</v>
      </c>
      <c r="G6236" s="1" t="s">
        <v>33</v>
      </c>
      <c r="H6236">
        <v>294.39</v>
      </c>
      <c r="I6236">
        <v>5</v>
      </c>
      <c r="J6236">
        <v>1471.96</v>
      </c>
      <c r="K6236" s="1">
        <v>0.2</v>
      </c>
      <c r="L6236">
        <v>459.99</v>
      </c>
      <c r="M6236">
        <v>1011.97</v>
      </c>
      <c r="N6236">
        <v>0.31</v>
      </c>
      <c r="O6236">
        <v>165.59800000000001</v>
      </c>
      <c r="P6236" t="str">
        <f>IF(OR(SampleSuperstore[[#This Row],[Total Sales]]&gt;'Check Outliers'!$M$7,SampleSuperstore[[#This Row],[Total Sales]]&lt;'Check Outliers'!$M$8),"Outlier","normal")</f>
        <v>Outlier</v>
      </c>
      <c r="Q6236" t="str">
        <f>IF(OR(SampleSuperstore[[#This Row],[Profit]]&gt;'Check Outliers'!$M$15,SampleSuperstore[[#This Row],[Profit]]&lt;'Check Outliers'!$M$16),"outlier","normal")</f>
        <v>outlier</v>
      </c>
      <c r="R6236" s="1" t="str">
        <f>IF(OR(SampleSuperstore[[#This Row],[Cogs]]&gt;'Check Outliers'!$M$23,SampleSuperstore[[#This Row],[Cogs]]&lt;'Check Outliers'!$M$24),"outlier","normal")</f>
        <v>outlier</v>
      </c>
    </row>
    <row r="6237" spans="1:18" x14ac:dyDescent="0.3">
      <c r="A6237" s="1" t="s">
        <v>164</v>
      </c>
      <c r="B6237" s="1" t="s">
        <v>11</v>
      </c>
      <c r="C6237" s="1" t="s">
        <v>38</v>
      </c>
      <c r="D6237" s="1" t="s">
        <v>39</v>
      </c>
      <c r="E6237" s="1" t="s">
        <v>21</v>
      </c>
      <c r="F6237" s="1" t="s">
        <v>31</v>
      </c>
      <c r="G6237" s="1" t="s">
        <v>32</v>
      </c>
      <c r="H6237">
        <v>15.99</v>
      </c>
      <c r="I6237">
        <v>5</v>
      </c>
      <c r="J6237">
        <v>79.959999999999994</v>
      </c>
      <c r="K6237" s="11">
        <v>0.2</v>
      </c>
      <c r="L6237">
        <v>-17.989999999999998</v>
      </c>
      <c r="M6237">
        <v>97.95</v>
      </c>
      <c r="N6237" s="11">
        <v>-0.22</v>
      </c>
      <c r="O6237">
        <v>-33.981999999999999</v>
      </c>
      <c r="P6237" t="str">
        <f>IF(OR(SampleSuperstore[[#This Row],[Total Sales]]&gt;'Check Outliers'!$M$7,SampleSuperstore[[#This Row],[Total Sales]]&lt;'Check Outliers'!$M$8),"Outlier","normal")</f>
        <v>normal</v>
      </c>
      <c r="Q6237" t="str">
        <f>IF(OR(SampleSuperstore[[#This Row],[Profit]]&gt;'Check Outliers'!$M$15,SampleSuperstore[[#This Row],[Profit]]&lt;'Check Outliers'!$M$16),"outlier","normal")</f>
        <v>normal</v>
      </c>
      <c r="R6237" s="1" t="str">
        <f>IF(OR(SampleSuperstore[[#This Row],[Cogs]]&gt;'Check Outliers'!$M$23,SampleSuperstore[[#This Row],[Cogs]]&lt;'Check Outliers'!$M$24),"outlier","normal")</f>
        <v>normal</v>
      </c>
    </row>
    <row r="6238" spans="1:18" x14ac:dyDescent="0.3">
      <c r="A6238" s="1" t="s">
        <v>24</v>
      </c>
      <c r="B6238" s="1" t="s">
        <v>18</v>
      </c>
      <c r="C6238" s="1" t="s">
        <v>51</v>
      </c>
      <c r="D6238" s="1" t="s">
        <v>52</v>
      </c>
      <c r="E6238" s="1" t="s">
        <v>53</v>
      </c>
      <c r="F6238" s="1" t="s">
        <v>22</v>
      </c>
      <c r="G6238" s="1" t="s">
        <v>56</v>
      </c>
      <c r="H6238">
        <v>19.190000000000001</v>
      </c>
      <c r="I6238">
        <v>3</v>
      </c>
      <c r="J6238">
        <v>57.58</v>
      </c>
      <c r="K6238" s="11">
        <v>0.2</v>
      </c>
      <c r="L6238">
        <v>21.59</v>
      </c>
      <c r="M6238">
        <v>35.99</v>
      </c>
      <c r="N6238" s="11">
        <v>0.37</v>
      </c>
      <c r="O6238">
        <v>10.074</v>
      </c>
      <c r="P6238" t="str">
        <f>IF(OR(SampleSuperstore[[#This Row],[Total Sales]]&gt;'Check Outliers'!$M$7,SampleSuperstore[[#This Row],[Total Sales]]&lt;'Check Outliers'!$M$8),"Outlier","normal")</f>
        <v>normal</v>
      </c>
      <c r="Q6238" t="str">
        <f>IF(OR(SampleSuperstore[[#This Row],[Profit]]&gt;'Check Outliers'!$M$15,SampleSuperstore[[#This Row],[Profit]]&lt;'Check Outliers'!$M$16),"outlier","normal")</f>
        <v>normal</v>
      </c>
      <c r="R6238" s="1" t="str">
        <f>IF(OR(SampleSuperstore[[#This Row],[Cogs]]&gt;'Check Outliers'!$M$23,SampleSuperstore[[#This Row],[Cogs]]&lt;'Check Outliers'!$M$24),"outlier","normal")</f>
        <v>normal</v>
      </c>
    </row>
    <row r="6239" spans="1:18" x14ac:dyDescent="0.3">
      <c r="A6239" s="1" t="s">
        <v>24</v>
      </c>
      <c r="B6239" s="1" t="s">
        <v>11</v>
      </c>
      <c r="C6239" s="1" t="s">
        <v>71</v>
      </c>
      <c r="D6239" s="1" t="s">
        <v>72</v>
      </c>
      <c r="E6239" s="1" t="s">
        <v>53</v>
      </c>
      <c r="F6239" s="1" t="s">
        <v>22</v>
      </c>
      <c r="G6239" s="1" t="s">
        <v>33</v>
      </c>
      <c r="H6239">
        <v>6.58</v>
      </c>
      <c r="I6239">
        <v>4</v>
      </c>
      <c r="J6239">
        <v>26.34</v>
      </c>
      <c r="K6239" s="11">
        <v>0.2</v>
      </c>
      <c r="L6239">
        <v>9.2200000000000006</v>
      </c>
      <c r="M6239">
        <v>17.12</v>
      </c>
      <c r="N6239" s="11">
        <v>0.35</v>
      </c>
      <c r="O6239">
        <v>3.952</v>
      </c>
      <c r="P6239" t="str">
        <f>IF(OR(SampleSuperstore[[#This Row],[Total Sales]]&gt;'Check Outliers'!$M$7,SampleSuperstore[[#This Row],[Total Sales]]&lt;'Check Outliers'!$M$8),"Outlier","normal")</f>
        <v>normal</v>
      </c>
      <c r="Q6239" t="str">
        <f>IF(OR(SampleSuperstore[[#This Row],[Profit]]&gt;'Check Outliers'!$M$15,SampleSuperstore[[#This Row],[Profit]]&lt;'Check Outliers'!$M$16),"outlier","normal")</f>
        <v>normal</v>
      </c>
      <c r="R6239" s="1" t="str">
        <f>IF(OR(SampleSuperstore[[#This Row],[Cogs]]&gt;'Check Outliers'!$M$23,SampleSuperstore[[#This Row],[Cogs]]&lt;'Check Outliers'!$M$24),"outlier","normal")</f>
        <v>normal</v>
      </c>
    </row>
    <row r="6240" spans="1:18" x14ac:dyDescent="0.3">
      <c r="A6240" s="1" t="s">
        <v>24</v>
      </c>
      <c r="B6240" s="1" t="s">
        <v>11</v>
      </c>
      <c r="C6240" s="1" t="s">
        <v>113</v>
      </c>
      <c r="D6240" s="1" t="s">
        <v>20</v>
      </c>
      <c r="E6240" s="1" t="s">
        <v>21</v>
      </c>
      <c r="F6240" s="1" t="s">
        <v>15</v>
      </c>
      <c r="G6240" s="1" t="s">
        <v>29</v>
      </c>
      <c r="H6240">
        <v>55.5</v>
      </c>
      <c r="I6240">
        <v>3</v>
      </c>
      <c r="J6240">
        <v>166.5</v>
      </c>
      <c r="K6240" s="11">
        <v>0</v>
      </c>
      <c r="L6240">
        <v>21.64</v>
      </c>
      <c r="M6240">
        <v>144.86000000000001</v>
      </c>
      <c r="N6240" s="11">
        <v>0.13</v>
      </c>
      <c r="O6240">
        <v>21.64</v>
      </c>
      <c r="P6240" t="str">
        <f>IF(OR(SampleSuperstore[[#This Row],[Total Sales]]&gt;'Check Outliers'!$M$7,SampleSuperstore[[#This Row],[Total Sales]]&lt;'Check Outliers'!$M$8),"Outlier","normal")</f>
        <v>normal</v>
      </c>
      <c r="Q6240" t="str">
        <f>IF(OR(SampleSuperstore[[#This Row],[Profit]]&gt;'Check Outliers'!$M$15,SampleSuperstore[[#This Row],[Profit]]&lt;'Check Outliers'!$M$16),"outlier","normal")</f>
        <v>normal</v>
      </c>
      <c r="R6240" s="1" t="str">
        <f>IF(OR(SampleSuperstore[[#This Row],[Cogs]]&gt;'Check Outliers'!$M$23,SampleSuperstore[[#This Row],[Cogs]]&lt;'Check Outliers'!$M$24),"outlier","normal")</f>
        <v>normal</v>
      </c>
    </row>
    <row r="6241" spans="1:18" hidden="1" x14ac:dyDescent="0.3">
      <c r="A6241" s="1" t="s">
        <v>24</v>
      </c>
      <c r="B6241" s="1" t="s">
        <v>11</v>
      </c>
      <c r="C6241" s="1" t="s">
        <v>113</v>
      </c>
      <c r="D6241" s="1" t="s">
        <v>20</v>
      </c>
      <c r="E6241" s="1" t="s">
        <v>21</v>
      </c>
      <c r="F6241" s="1" t="s">
        <v>22</v>
      </c>
      <c r="G6241" s="1" t="s">
        <v>28</v>
      </c>
      <c r="H6241">
        <v>180.19</v>
      </c>
      <c r="I6241">
        <v>2</v>
      </c>
      <c r="J6241">
        <v>360.38</v>
      </c>
      <c r="K6241" s="1">
        <v>0</v>
      </c>
      <c r="L6241">
        <v>93.7</v>
      </c>
      <c r="M6241">
        <v>266.68</v>
      </c>
      <c r="N6241">
        <v>0.26</v>
      </c>
      <c r="O6241">
        <v>93.7</v>
      </c>
      <c r="P6241" t="str">
        <f>IF(OR(SampleSuperstore[[#This Row],[Total Sales]]&gt;'Check Outliers'!$M$7,SampleSuperstore[[#This Row],[Total Sales]]&lt;'Check Outliers'!$M$8),"Outlier","normal")</f>
        <v>normal</v>
      </c>
      <c r="Q6241" t="str">
        <f>IF(OR(SampleSuperstore[[#This Row],[Profit]]&gt;'Check Outliers'!$M$15,SampleSuperstore[[#This Row],[Profit]]&lt;'Check Outliers'!$M$16),"outlier","normal")</f>
        <v>outlier</v>
      </c>
      <c r="R6241" s="1" t="str">
        <f>IF(OR(SampleSuperstore[[#This Row],[Cogs]]&gt;'Check Outliers'!$M$23,SampleSuperstore[[#This Row],[Cogs]]&lt;'Check Outliers'!$M$24),"outlier","normal")</f>
        <v>normal</v>
      </c>
    </row>
    <row r="6242" spans="1:18" x14ac:dyDescent="0.3">
      <c r="A6242" s="1" t="s">
        <v>10</v>
      </c>
      <c r="B6242" s="1" t="s">
        <v>11</v>
      </c>
      <c r="C6242" s="1" t="s">
        <v>19</v>
      </c>
      <c r="D6242" s="1" t="s">
        <v>20</v>
      </c>
      <c r="E6242" s="1" t="s">
        <v>21</v>
      </c>
      <c r="F6242" s="1" t="s">
        <v>22</v>
      </c>
      <c r="G6242" s="1" t="s">
        <v>33</v>
      </c>
      <c r="H6242">
        <v>11.74</v>
      </c>
      <c r="I6242">
        <v>1</v>
      </c>
      <c r="J6242">
        <v>11.74</v>
      </c>
      <c r="K6242" s="11">
        <v>0.2</v>
      </c>
      <c r="L6242">
        <v>3.82</v>
      </c>
      <c r="M6242">
        <v>7.92</v>
      </c>
      <c r="N6242" s="11">
        <v>0.33</v>
      </c>
      <c r="O6242">
        <v>1.4719999999999995</v>
      </c>
      <c r="P6242" t="str">
        <f>IF(OR(SampleSuperstore[[#This Row],[Total Sales]]&gt;'Check Outliers'!$M$7,SampleSuperstore[[#This Row],[Total Sales]]&lt;'Check Outliers'!$M$8),"Outlier","normal")</f>
        <v>normal</v>
      </c>
      <c r="Q6242" t="str">
        <f>IF(OR(SampleSuperstore[[#This Row],[Profit]]&gt;'Check Outliers'!$M$15,SampleSuperstore[[#This Row],[Profit]]&lt;'Check Outliers'!$M$16),"outlier","normal")</f>
        <v>normal</v>
      </c>
      <c r="R6242" s="1" t="str">
        <f>IF(OR(SampleSuperstore[[#This Row],[Cogs]]&gt;'Check Outliers'!$M$23,SampleSuperstore[[#This Row],[Cogs]]&lt;'Check Outliers'!$M$24),"outlier","normal")</f>
        <v>normal</v>
      </c>
    </row>
    <row r="6243" spans="1:18" hidden="1" x14ac:dyDescent="0.3">
      <c r="A6243" s="1" t="s">
        <v>10</v>
      </c>
      <c r="B6243" s="1" t="s">
        <v>18</v>
      </c>
      <c r="C6243" s="1" t="s">
        <v>35</v>
      </c>
      <c r="D6243" s="1" t="s">
        <v>243</v>
      </c>
      <c r="E6243" s="1" t="s">
        <v>53</v>
      </c>
      <c r="F6243" s="1" t="s">
        <v>15</v>
      </c>
      <c r="G6243" s="1" t="s">
        <v>29</v>
      </c>
      <c r="H6243">
        <v>30.93</v>
      </c>
      <c r="I6243">
        <v>8</v>
      </c>
      <c r="J6243">
        <v>247.44</v>
      </c>
      <c r="K6243" s="1">
        <v>0</v>
      </c>
      <c r="L6243">
        <v>101.45</v>
      </c>
      <c r="M6243">
        <v>145.99</v>
      </c>
      <c r="N6243">
        <v>0.41</v>
      </c>
      <c r="O6243">
        <v>101.45</v>
      </c>
      <c r="P6243" t="str">
        <f>IF(OR(SampleSuperstore[[#This Row],[Total Sales]]&gt;'Check Outliers'!$M$7,SampleSuperstore[[#This Row],[Total Sales]]&lt;'Check Outliers'!$M$8),"Outlier","normal")</f>
        <v>normal</v>
      </c>
      <c r="Q6243" t="str">
        <f>IF(OR(SampleSuperstore[[#This Row],[Profit]]&gt;'Check Outliers'!$M$15,SampleSuperstore[[#This Row],[Profit]]&lt;'Check Outliers'!$M$16),"outlier","normal")</f>
        <v>outlier</v>
      </c>
      <c r="R6243" s="1" t="str">
        <f>IF(OR(SampleSuperstore[[#This Row],[Cogs]]&gt;'Check Outliers'!$M$23,SampleSuperstore[[#This Row],[Cogs]]&lt;'Check Outliers'!$M$24),"outlier","normal")</f>
        <v>normal</v>
      </c>
    </row>
    <row r="6244" spans="1:18" x14ac:dyDescent="0.3">
      <c r="A6244" s="1" t="s">
        <v>24</v>
      </c>
      <c r="B6244" s="1" t="s">
        <v>40</v>
      </c>
      <c r="C6244" s="1" t="s">
        <v>86</v>
      </c>
      <c r="D6244" s="1" t="s">
        <v>82</v>
      </c>
      <c r="E6244" s="1" t="s">
        <v>14</v>
      </c>
      <c r="F6244" s="1" t="s">
        <v>22</v>
      </c>
      <c r="G6244" s="1" t="s">
        <v>33</v>
      </c>
      <c r="H6244">
        <v>9.1199999999999992</v>
      </c>
      <c r="I6244">
        <v>2</v>
      </c>
      <c r="J6244">
        <v>18.239999999999998</v>
      </c>
      <c r="K6244" s="11">
        <v>0.7</v>
      </c>
      <c r="L6244">
        <v>-14.59</v>
      </c>
      <c r="M6244">
        <v>32.83</v>
      </c>
      <c r="N6244" s="11">
        <v>-0.8</v>
      </c>
      <c r="O6244">
        <v>-27.357999999999997</v>
      </c>
      <c r="P6244" t="str">
        <f>IF(OR(SampleSuperstore[[#This Row],[Total Sales]]&gt;'Check Outliers'!$M$7,SampleSuperstore[[#This Row],[Total Sales]]&lt;'Check Outliers'!$M$8),"Outlier","normal")</f>
        <v>normal</v>
      </c>
      <c r="Q6244" t="str">
        <f>IF(OR(SampleSuperstore[[#This Row],[Profit]]&gt;'Check Outliers'!$M$15,SampleSuperstore[[#This Row],[Profit]]&lt;'Check Outliers'!$M$16),"outlier","normal")</f>
        <v>normal</v>
      </c>
      <c r="R6244" s="1" t="str">
        <f>IF(OR(SampleSuperstore[[#This Row],[Cogs]]&gt;'Check Outliers'!$M$23,SampleSuperstore[[#This Row],[Cogs]]&lt;'Check Outliers'!$M$24),"outlier","normal")</f>
        <v>normal</v>
      </c>
    </row>
    <row r="6245" spans="1:18" x14ac:dyDescent="0.3">
      <c r="A6245" s="1" t="s">
        <v>24</v>
      </c>
      <c r="B6245" s="1" t="s">
        <v>40</v>
      </c>
      <c r="C6245" s="1" t="s">
        <v>315</v>
      </c>
      <c r="D6245" s="1" t="s">
        <v>39</v>
      </c>
      <c r="E6245" s="1" t="s">
        <v>21</v>
      </c>
      <c r="F6245" s="1" t="s">
        <v>22</v>
      </c>
      <c r="G6245" s="1" t="s">
        <v>106</v>
      </c>
      <c r="H6245">
        <v>8.4499999999999993</v>
      </c>
      <c r="I6245">
        <v>3</v>
      </c>
      <c r="J6245">
        <v>25.35</v>
      </c>
      <c r="K6245" s="11">
        <v>0</v>
      </c>
      <c r="L6245">
        <v>7.61</v>
      </c>
      <c r="M6245">
        <v>17.739999999999998</v>
      </c>
      <c r="N6245" s="11">
        <v>0.3</v>
      </c>
      <c r="O6245">
        <v>7.61</v>
      </c>
      <c r="P6245" t="str">
        <f>IF(OR(SampleSuperstore[[#This Row],[Total Sales]]&gt;'Check Outliers'!$M$7,SampleSuperstore[[#This Row],[Total Sales]]&lt;'Check Outliers'!$M$8),"Outlier","normal")</f>
        <v>normal</v>
      </c>
      <c r="Q6245" t="str">
        <f>IF(OR(SampleSuperstore[[#This Row],[Profit]]&gt;'Check Outliers'!$M$15,SampleSuperstore[[#This Row],[Profit]]&lt;'Check Outliers'!$M$16),"outlier","normal")</f>
        <v>normal</v>
      </c>
      <c r="R6245" s="1" t="str">
        <f>IF(OR(SampleSuperstore[[#This Row],[Cogs]]&gt;'Check Outliers'!$M$23,SampleSuperstore[[#This Row],[Cogs]]&lt;'Check Outliers'!$M$24),"outlier","normal")</f>
        <v>normal</v>
      </c>
    </row>
    <row r="6246" spans="1:18" x14ac:dyDescent="0.3">
      <c r="A6246" s="1" t="s">
        <v>24</v>
      </c>
      <c r="B6246" s="1" t="s">
        <v>40</v>
      </c>
      <c r="C6246" s="1" t="s">
        <v>38</v>
      </c>
      <c r="D6246" s="1" t="s">
        <v>39</v>
      </c>
      <c r="E6246" s="1" t="s">
        <v>21</v>
      </c>
      <c r="F6246" s="1" t="s">
        <v>22</v>
      </c>
      <c r="G6246" s="1" t="s">
        <v>30</v>
      </c>
      <c r="H6246">
        <v>19.84</v>
      </c>
      <c r="I6246">
        <v>6</v>
      </c>
      <c r="J6246">
        <v>119.04</v>
      </c>
      <c r="K6246" s="11">
        <v>0</v>
      </c>
      <c r="L6246">
        <v>30.95</v>
      </c>
      <c r="M6246">
        <v>88.09</v>
      </c>
      <c r="N6246" s="11">
        <v>0.26</v>
      </c>
      <c r="O6246">
        <v>30.95</v>
      </c>
      <c r="P6246" t="str">
        <f>IF(OR(SampleSuperstore[[#This Row],[Total Sales]]&gt;'Check Outliers'!$M$7,SampleSuperstore[[#This Row],[Total Sales]]&lt;'Check Outliers'!$M$8),"Outlier","normal")</f>
        <v>normal</v>
      </c>
      <c r="Q6246" t="str">
        <f>IF(OR(SampleSuperstore[[#This Row],[Profit]]&gt;'Check Outliers'!$M$15,SampleSuperstore[[#This Row],[Profit]]&lt;'Check Outliers'!$M$16),"outlier","normal")</f>
        <v>normal</v>
      </c>
      <c r="R6246" s="1" t="str">
        <f>IF(OR(SampleSuperstore[[#This Row],[Cogs]]&gt;'Check Outliers'!$M$23,SampleSuperstore[[#This Row],[Cogs]]&lt;'Check Outliers'!$M$24),"outlier","normal")</f>
        <v>normal</v>
      </c>
    </row>
    <row r="6247" spans="1:18" x14ac:dyDescent="0.3">
      <c r="A6247" s="1" t="s">
        <v>24</v>
      </c>
      <c r="B6247" s="1" t="s">
        <v>40</v>
      </c>
      <c r="C6247" s="1" t="s">
        <v>38</v>
      </c>
      <c r="D6247" s="1" t="s">
        <v>39</v>
      </c>
      <c r="E6247" s="1" t="s">
        <v>21</v>
      </c>
      <c r="F6247" s="1" t="s">
        <v>15</v>
      </c>
      <c r="G6247" s="1" t="s">
        <v>29</v>
      </c>
      <c r="H6247">
        <v>7.38</v>
      </c>
      <c r="I6247">
        <v>3</v>
      </c>
      <c r="J6247">
        <v>22.14</v>
      </c>
      <c r="K6247" s="11">
        <v>0</v>
      </c>
      <c r="L6247">
        <v>6.42</v>
      </c>
      <c r="M6247">
        <v>15.72</v>
      </c>
      <c r="N6247" s="11">
        <v>0.28999999999999998</v>
      </c>
      <c r="O6247">
        <v>6.42</v>
      </c>
      <c r="P6247" t="str">
        <f>IF(OR(SampleSuperstore[[#This Row],[Total Sales]]&gt;'Check Outliers'!$M$7,SampleSuperstore[[#This Row],[Total Sales]]&lt;'Check Outliers'!$M$8),"Outlier","normal")</f>
        <v>normal</v>
      </c>
      <c r="Q6247" t="str">
        <f>IF(OR(SampleSuperstore[[#This Row],[Profit]]&gt;'Check Outliers'!$M$15,SampleSuperstore[[#This Row],[Profit]]&lt;'Check Outliers'!$M$16),"outlier","normal")</f>
        <v>normal</v>
      </c>
      <c r="R6247" s="1" t="str">
        <f>IF(OR(SampleSuperstore[[#This Row],[Cogs]]&gt;'Check Outliers'!$M$23,SampleSuperstore[[#This Row],[Cogs]]&lt;'Check Outliers'!$M$24),"outlier","normal")</f>
        <v>normal</v>
      </c>
    </row>
    <row r="6248" spans="1:18" x14ac:dyDescent="0.3">
      <c r="A6248" s="1" t="s">
        <v>24</v>
      </c>
      <c r="B6248" s="1" t="s">
        <v>40</v>
      </c>
      <c r="C6248" s="1" t="s">
        <v>38</v>
      </c>
      <c r="D6248" s="1" t="s">
        <v>39</v>
      </c>
      <c r="E6248" s="1" t="s">
        <v>21</v>
      </c>
      <c r="F6248" s="1" t="s">
        <v>31</v>
      </c>
      <c r="G6248" s="1" t="s">
        <v>55</v>
      </c>
      <c r="H6248">
        <v>6.99</v>
      </c>
      <c r="I6248">
        <v>2</v>
      </c>
      <c r="J6248">
        <v>13.98</v>
      </c>
      <c r="K6248" s="11">
        <v>0</v>
      </c>
      <c r="L6248">
        <v>6.01</v>
      </c>
      <c r="M6248">
        <v>7.97</v>
      </c>
      <c r="N6248" s="11">
        <v>0.43</v>
      </c>
      <c r="O6248">
        <v>6.01</v>
      </c>
      <c r="P6248" t="str">
        <f>IF(OR(SampleSuperstore[[#This Row],[Total Sales]]&gt;'Check Outliers'!$M$7,SampleSuperstore[[#This Row],[Total Sales]]&lt;'Check Outliers'!$M$8),"Outlier","normal")</f>
        <v>normal</v>
      </c>
      <c r="Q6248" t="str">
        <f>IF(OR(SampleSuperstore[[#This Row],[Profit]]&gt;'Check Outliers'!$M$15,SampleSuperstore[[#This Row],[Profit]]&lt;'Check Outliers'!$M$16),"outlier","normal")</f>
        <v>normal</v>
      </c>
      <c r="R6248" s="1" t="str">
        <f>IF(OR(SampleSuperstore[[#This Row],[Cogs]]&gt;'Check Outliers'!$M$23,SampleSuperstore[[#This Row],[Cogs]]&lt;'Check Outliers'!$M$24),"outlier","normal")</f>
        <v>normal</v>
      </c>
    </row>
    <row r="6249" spans="1:18" x14ac:dyDescent="0.3">
      <c r="A6249" s="1" t="s">
        <v>24</v>
      </c>
      <c r="B6249" s="1" t="s">
        <v>11</v>
      </c>
      <c r="C6249" s="1" t="s">
        <v>99</v>
      </c>
      <c r="D6249" s="1" t="s">
        <v>70</v>
      </c>
      <c r="E6249" s="1" t="s">
        <v>43</v>
      </c>
      <c r="F6249" s="1" t="s">
        <v>22</v>
      </c>
      <c r="G6249" s="1" t="s">
        <v>33</v>
      </c>
      <c r="H6249">
        <v>43.41</v>
      </c>
      <c r="I6249">
        <v>1</v>
      </c>
      <c r="J6249">
        <v>43.41</v>
      </c>
      <c r="K6249" s="11">
        <v>0</v>
      </c>
      <c r="L6249">
        <v>19.97</v>
      </c>
      <c r="M6249">
        <v>23.44</v>
      </c>
      <c r="N6249" s="11">
        <v>0.46</v>
      </c>
      <c r="O6249">
        <v>19.97</v>
      </c>
      <c r="P6249" t="str">
        <f>IF(OR(SampleSuperstore[[#This Row],[Total Sales]]&gt;'Check Outliers'!$M$7,SampleSuperstore[[#This Row],[Total Sales]]&lt;'Check Outliers'!$M$8),"Outlier","normal")</f>
        <v>normal</v>
      </c>
      <c r="Q6249" t="str">
        <f>IF(OR(SampleSuperstore[[#This Row],[Profit]]&gt;'Check Outliers'!$M$15,SampleSuperstore[[#This Row],[Profit]]&lt;'Check Outliers'!$M$16),"outlier","normal")</f>
        <v>normal</v>
      </c>
      <c r="R6249" s="1" t="str">
        <f>IF(OR(SampleSuperstore[[#This Row],[Cogs]]&gt;'Check Outliers'!$M$23,SampleSuperstore[[#This Row],[Cogs]]&lt;'Check Outliers'!$M$24),"outlier","normal")</f>
        <v>normal</v>
      </c>
    </row>
    <row r="6250" spans="1:18" x14ac:dyDescent="0.3">
      <c r="A6250" s="1" t="s">
        <v>24</v>
      </c>
      <c r="B6250" s="1" t="s">
        <v>11</v>
      </c>
      <c r="C6250" s="1" t="s">
        <v>99</v>
      </c>
      <c r="D6250" s="1" t="s">
        <v>70</v>
      </c>
      <c r="E6250" s="1" t="s">
        <v>43</v>
      </c>
      <c r="F6250" s="1" t="s">
        <v>15</v>
      </c>
      <c r="G6250" s="1" t="s">
        <v>29</v>
      </c>
      <c r="H6250">
        <v>2.08</v>
      </c>
      <c r="I6250">
        <v>3</v>
      </c>
      <c r="J6250">
        <v>6.24</v>
      </c>
      <c r="K6250" s="11">
        <v>0</v>
      </c>
      <c r="L6250">
        <v>2.62</v>
      </c>
      <c r="M6250">
        <v>3.62</v>
      </c>
      <c r="N6250" s="11">
        <v>0.42</v>
      </c>
      <c r="O6250">
        <v>2.62</v>
      </c>
      <c r="P6250" t="str">
        <f>IF(OR(SampleSuperstore[[#This Row],[Total Sales]]&gt;'Check Outliers'!$M$7,SampleSuperstore[[#This Row],[Total Sales]]&lt;'Check Outliers'!$M$8),"Outlier","normal")</f>
        <v>normal</v>
      </c>
      <c r="Q6250" t="str">
        <f>IF(OR(SampleSuperstore[[#This Row],[Profit]]&gt;'Check Outliers'!$M$15,SampleSuperstore[[#This Row],[Profit]]&lt;'Check Outliers'!$M$16),"outlier","normal")</f>
        <v>normal</v>
      </c>
      <c r="R6250" s="1" t="str">
        <f>IF(OR(SampleSuperstore[[#This Row],[Cogs]]&gt;'Check Outliers'!$M$23,SampleSuperstore[[#This Row],[Cogs]]&lt;'Check Outliers'!$M$24),"outlier","normal")</f>
        <v>normal</v>
      </c>
    </row>
    <row r="6251" spans="1:18" hidden="1" x14ac:dyDescent="0.3">
      <c r="A6251" s="1" t="s">
        <v>24</v>
      </c>
      <c r="B6251" s="1" t="s">
        <v>11</v>
      </c>
      <c r="C6251" s="1" t="s">
        <v>99</v>
      </c>
      <c r="D6251" s="1" t="s">
        <v>70</v>
      </c>
      <c r="E6251" s="1" t="s">
        <v>43</v>
      </c>
      <c r="F6251" s="1" t="s">
        <v>22</v>
      </c>
      <c r="G6251" s="1" t="s">
        <v>34</v>
      </c>
      <c r="H6251">
        <v>232.58</v>
      </c>
      <c r="I6251">
        <v>2</v>
      </c>
      <c r="J6251">
        <v>465.16</v>
      </c>
      <c r="K6251" s="1">
        <v>0</v>
      </c>
      <c r="L6251">
        <v>120.94</v>
      </c>
      <c r="M6251">
        <v>344.22</v>
      </c>
      <c r="N6251">
        <v>0.26</v>
      </c>
      <c r="O6251">
        <v>120.94</v>
      </c>
      <c r="P6251" t="str">
        <f>IF(OR(SampleSuperstore[[#This Row],[Total Sales]]&gt;'Check Outliers'!$M$7,SampleSuperstore[[#This Row],[Total Sales]]&lt;'Check Outliers'!$M$8),"Outlier","normal")</f>
        <v>normal</v>
      </c>
      <c r="Q6251" t="str">
        <f>IF(OR(SampleSuperstore[[#This Row],[Profit]]&gt;'Check Outliers'!$M$15,SampleSuperstore[[#This Row],[Profit]]&lt;'Check Outliers'!$M$16),"outlier","normal")</f>
        <v>outlier</v>
      </c>
      <c r="R6251" s="1" t="str">
        <f>IF(OR(SampleSuperstore[[#This Row],[Cogs]]&gt;'Check Outliers'!$M$23,SampleSuperstore[[#This Row],[Cogs]]&lt;'Check Outliers'!$M$24),"outlier","normal")</f>
        <v>normal</v>
      </c>
    </row>
    <row r="6252" spans="1:18" x14ac:dyDescent="0.3">
      <c r="A6252" s="1" t="s">
        <v>24</v>
      </c>
      <c r="B6252" s="1" t="s">
        <v>11</v>
      </c>
      <c r="C6252" s="1" t="s">
        <v>99</v>
      </c>
      <c r="D6252" s="1" t="s">
        <v>70</v>
      </c>
      <c r="E6252" s="1" t="s">
        <v>43</v>
      </c>
      <c r="F6252" s="1" t="s">
        <v>22</v>
      </c>
      <c r="G6252" s="1" t="s">
        <v>37</v>
      </c>
      <c r="H6252">
        <v>7.98</v>
      </c>
      <c r="I6252">
        <v>1</v>
      </c>
      <c r="J6252">
        <v>7.98</v>
      </c>
      <c r="K6252" s="11">
        <v>0</v>
      </c>
      <c r="L6252">
        <v>3.99</v>
      </c>
      <c r="M6252">
        <v>3.99</v>
      </c>
      <c r="N6252" s="11">
        <v>0.5</v>
      </c>
      <c r="O6252">
        <v>3.99</v>
      </c>
      <c r="P6252" t="str">
        <f>IF(OR(SampleSuperstore[[#This Row],[Total Sales]]&gt;'Check Outliers'!$M$7,SampleSuperstore[[#This Row],[Total Sales]]&lt;'Check Outliers'!$M$8),"Outlier","normal")</f>
        <v>normal</v>
      </c>
      <c r="Q6252" t="str">
        <f>IF(OR(SampleSuperstore[[#This Row],[Profit]]&gt;'Check Outliers'!$M$15,SampleSuperstore[[#This Row],[Profit]]&lt;'Check Outliers'!$M$16),"outlier","normal")</f>
        <v>normal</v>
      </c>
      <c r="R6252" s="1" t="str">
        <f>IF(OR(SampleSuperstore[[#This Row],[Cogs]]&gt;'Check Outliers'!$M$23,SampleSuperstore[[#This Row],[Cogs]]&lt;'Check Outliers'!$M$24),"outlier","normal")</f>
        <v>normal</v>
      </c>
    </row>
    <row r="6253" spans="1:18" x14ac:dyDescent="0.3">
      <c r="A6253" s="1" t="s">
        <v>58</v>
      </c>
      <c r="B6253" s="1" t="s">
        <v>11</v>
      </c>
      <c r="C6253" s="1" t="s">
        <v>75</v>
      </c>
      <c r="D6253" s="1" t="s">
        <v>61</v>
      </c>
      <c r="E6253" s="1" t="s">
        <v>43</v>
      </c>
      <c r="F6253" s="1" t="s">
        <v>22</v>
      </c>
      <c r="G6253" s="1" t="s">
        <v>34</v>
      </c>
      <c r="H6253">
        <v>2.39</v>
      </c>
      <c r="I6253">
        <v>1</v>
      </c>
      <c r="J6253">
        <v>2.39</v>
      </c>
      <c r="K6253" s="11">
        <v>0.8</v>
      </c>
      <c r="L6253">
        <v>-6.34</v>
      </c>
      <c r="M6253">
        <v>8.73</v>
      </c>
      <c r="N6253" s="11">
        <v>-2.65</v>
      </c>
      <c r="O6253">
        <v>-8.2520000000000007</v>
      </c>
      <c r="P6253" t="str">
        <f>IF(OR(SampleSuperstore[[#This Row],[Total Sales]]&gt;'Check Outliers'!$M$7,SampleSuperstore[[#This Row],[Total Sales]]&lt;'Check Outliers'!$M$8),"Outlier","normal")</f>
        <v>normal</v>
      </c>
      <c r="Q6253" t="str">
        <f>IF(OR(SampleSuperstore[[#This Row],[Profit]]&gt;'Check Outliers'!$M$15,SampleSuperstore[[#This Row],[Profit]]&lt;'Check Outliers'!$M$16),"outlier","normal")</f>
        <v>normal</v>
      </c>
      <c r="R6253" s="1" t="str">
        <f>IF(OR(SampleSuperstore[[#This Row],[Cogs]]&gt;'Check Outliers'!$M$23,SampleSuperstore[[#This Row],[Cogs]]&lt;'Check Outliers'!$M$24),"outlier","normal")</f>
        <v>normal</v>
      </c>
    </row>
    <row r="6254" spans="1:18" x14ac:dyDescent="0.3">
      <c r="A6254" s="1" t="s">
        <v>164</v>
      </c>
      <c r="B6254" s="1" t="s">
        <v>40</v>
      </c>
      <c r="C6254" s="1" t="s">
        <v>506</v>
      </c>
      <c r="D6254" s="1" t="s">
        <v>163</v>
      </c>
      <c r="E6254" s="1" t="s">
        <v>14</v>
      </c>
      <c r="F6254" s="1" t="s">
        <v>22</v>
      </c>
      <c r="G6254" s="1" t="s">
        <v>37</v>
      </c>
      <c r="H6254">
        <v>6.48</v>
      </c>
      <c r="I6254">
        <v>9</v>
      </c>
      <c r="J6254">
        <v>58.32</v>
      </c>
      <c r="K6254" s="11">
        <v>0</v>
      </c>
      <c r="L6254">
        <v>27.99</v>
      </c>
      <c r="M6254">
        <v>30.33</v>
      </c>
      <c r="N6254" s="11">
        <v>0.48</v>
      </c>
      <c r="O6254">
        <v>27.99</v>
      </c>
      <c r="P6254" t="str">
        <f>IF(OR(SampleSuperstore[[#This Row],[Total Sales]]&gt;'Check Outliers'!$M$7,SampleSuperstore[[#This Row],[Total Sales]]&lt;'Check Outliers'!$M$8),"Outlier","normal")</f>
        <v>normal</v>
      </c>
      <c r="Q6254" t="str">
        <f>IF(OR(SampleSuperstore[[#This Row],[Profit]]&gt;'Check Outliers'!$M$15,SampleSuperstore[[#This Row],[Profit]]&lt;'Check Outliers'!$M$16),"outlier","normal")</f>
        <v>normal</v>
      </c>
      <c r="R6254" s="1" t="str">
        <f>IF(OR(SampleSuperstore[[#This Row],[Cogs]]&gt;'Check Outliers'!$M$23,SampleSuperstore[[#This Row],[Cogs]]&lt;'Check Outliers'!$M$24),"outlier","normal")</f>
        <v>normal</v>
      </c>
    </row>
    <row r="6255" spans="1:18" x14ac:dyDescent="0.3">
      <c r="A6255" s="1" t="s">
        <v>164</v>
      </c>
      <c r="B6255" s="1" t="s">
        <v>40</v>
      </c>
      <c r="C6255" s="1" t="s">
        <v>506</v>
      </c>
      <c r="D6255" s="1" t="s">
        <v>163</v>
      </c>
      <c r="E6255" s="1" t="s">
        <v>14</v>
      </c>
      <c r="F6255" s="1" t="s">
        <v>31</v>
      </c>
      <c r="G6255" s="1" t="s">
        <v>32</v>
      </c>
      <c r="H6255">
        <v>66.989999999999995</v>
      </c>
      <c r="I6255">
        <v>3</v>
      </c>
      <c r="J6255">
        <v>200.97</v>
      </c>
      <c r="K6255" s="11">
        <v>0</v>
      </c>
      <c r="L6255">
        <v>50.24</v>
      </c>
      <c r="M6255">
        <v>150.72999999999999</v>
      </c>
      <c r="N6255" s="11">
        <v>0.25</v>
      </c>
      <c r="O6255">
        <v>50.24</v>
      </c>
      <c r="P6255" t="str">
        <f>IF(OR(SampleSuperstore[[#This Row],[Total Sales]]&gt;'Check Outliers'!$M$7,SampleSuperstore[[#This Row],[Total Sales]]&lt;'Check Outliers'!$M$8),"Outlier","normal")</f>
        <v>normal</v>
      </c>
      <c r="Q6255" t="str">
        <f>IF(OR(SampleSuperstore[[#This Row],[Profit]]&gt;'Check Outliers'!$M$15,SampleSuperstore[[#This Row],[Profit]]&lt;'Check Outliers'!$M$16),"outlier","normal")</f>
        <v>normal</v>
      </c>
      <c r="R6255" s="1" t="str">
        <f>IF(OR(SampleSuperstore[[#This Row],[Cogs]]&gt;'Check Outliers'!$M$23,SampleSuperstore[[#This Row],[Cogs]]&lt;'Check Outliers'!$M$24),"outlier","normal")</f>
        <v>normal</v>
      </c>
    </row>
    <row r="6256" spans="1:18" x14ac:dyDescent="0.3">
      <c r="A6256" s="1" t="s">
        <v>24</v>
      </c>
      <c r="B6256" s="1" t="s">
        <v>18</v>
      </c>
      <c r="C6256" s="1" t="s">
        <v>201</v>
      </c>
      <c r="D6256" s="1" t="s">
        <v>84</v>
      </c>
      <c r="E6256" s="1" t="s">
        <v>14</v>
      </c>
      <c r="F6256" s="1" t="s">
        <v>15</v>
      </c>
      <c r="G6256" s="1" t="s">
        <v>29</v>
      </c>
      <c r="H6256">
        <v>2.67</v>
      </c>
      <c r="I6256">
        <v>8</v>
      </c>
      <c r="J6256">
        <v>21.36</v>
      </c>
      <c r="K6256" s="11">
        <v>0</v>
      </c>
      <c r="L6256">
        <v>8.1199999999999992</v>
      </c>
      <c r="M6256">
        <v>13.24</v>
      </c>
      <c r="N6256" s="11">
        <v>0.38</v>
      </c>
      <c r="O6256">
        <v>8.1199999999999992</v>
      </c>
      <c r="P6256" t="str">
        <f>IF(OR(SampleSuperstore[[#This Row],[Total Sales]]&gt;'Check Outliers'!$M$7,SampleSuperstore[[#This Row],[Total Sales]]&lt;'Check Outliers'!$M$8),"Outlier","normal")</f>
        <v>normal</v>
      </c>
      <c r="Q6256" t="str">
        <f>IF(OR(SampleSuperstore[[#This Row],[Profit]]&gt;'Check Outliers'!$M$15,SampleSuperstore[[#This Row],[Profit]]&lt;'Check Outliers'!$M$16),"outlier","normal")</f>
        <v>normal</v>
      </c>
      <c r="R6256" s="1" t="str">
        <f>IF(OR(SampleSuperstore[[#This Row],[Cogs]]&gt;'Check Outliers'!$M$23,SampleSuperstore[[#This Row],[Cogs]]&lt;'Check Outliers'!$M$24),"outlier","normal")</f>
        <v>normal</v>
      </c>
    </row>
    <row r="6257" spans="1:18" x14ac:dyDescent="0.3">
      <c r="A6257" s="1" t="s">
        <v>24</v>
      </c>
      <c r="B6257" s="1" t="s">
        <v>18</v>
      </c>
      <c r="C6257" s="1" t="s">
        <v>324</v>
      </c>
      <c r="D6257" s="1" t="s">
        <v>42</v>
      </c>
      <c r="E6257" s="1" t="s">
        <v>43</v>
      </c>
      <c r="F6257" s="1" t="s">
        <v>22</v>
      </c>
      <c r="G6257" s="1" t="s">
        <v>23</v>
      </c>
      <c r="H6257">
        <v>2.46</v>
      </c>
      <c r="I6257">
        <v>4</v>
      </c>
      <c r="J6257">
        <v>9.86</v>
      </c>
      <c r="K6257" s="11">
        <v>0.2</v>
      </c>
      <c r="L6257">
        <v>3.45</v>
      </c>
      <c r="M6257">
        <v>6.41</v>
      </c>
      <c r="N6257" s="11">
        <v>0.35</v>
      </c>
      <c r="O6257">
        <v>1.4780000000000002</v>
      </c>
      <c r="P6257" t="str">
        <f>IF(OR(SampleSuperstore[[#This Row],[Total Sales]]&gt;'Check Outliers'!$M$7,SampleSuperstore[[#This Row],[Total Sales]]&lt;'Check Outliers'!$M$8),"Outlier","normal")</f>
        <v>normal</v>
      </c>
      <c r="Q6257" t="str">
        <f>IF(OR(SampleSuperstore[[#This Row],[Profit]]&gt;'Check Outliers'!$M$15,SampleSuperstore[[#This Row],[Profit]]&lt;'Check Outliers'!$M$16),"outlier","normal")</f>
        <v>normal</v>
      </c>
      <c r="R6257" s="1" t="str">
        <f>IF(OR(SampleSuperstore[[#This Row],[Cogs]]&gt;'Check Outliers'!$M$23,SampleSuperstore[[#This Row],[Cogs]]&lt;'Check Outliers'!$M$24),"outlier","normal")</f>
        <v>normal</v>
      </c>
    </row>
    <row r="6258" spans="1:18" x14ac:dyDescent="0.3">
      <c r="A6258" s="1" t="s">
        <v>10</v>
      </c>
      <c r="B6258" s="1" t="s">
        <v>40</v>
      </c>
      <c r="C6258" s="1" t="s">
        <v>146</v>
      </c>
      <c r="D6258" s="1" t="s">
        <v>26</v>
      </c>
      <c r="E6258" s="1" t="s">
        <v>14</v>
      </c>
      <c r="F6258" s="1" t="s">
        <v>22</v>
      </c>
      <c r="G6258" s="1" t="s">
        <v>33</v>
      </c>
      <c r="H6258">
        <v>3.44</v>
      </c>
      <c r="I6258">
        <v>1</v>
      </c>
      <c r="J6258">
        <v>3.44</v>
      </c>
      <c r="K6258" s="11">
        <v>0.7</v>
      </c>
      <c r="L6258">
        <v>-2.5299999999999998</v>
      </c>
      <c r="M6258">
        <v>5.97</v>
      </c>
      <c r="N6258" s="11">
        <v>-0.74</v>
      </c>
      <c r="O6258">
        <v>-4.9379999999999997</v>
      </c>
      <c r="P6258" t="str">
        <f>IF(OR(SampleSuperstore[[#This Row],[Total Sales]]&gt;'Check Outliers'!$M$7,SampleSuperstore[[#This Row],[Total Sales]]&lt;'Check Outliers'!$M$8),"Outlier","normal")</f>
        <v>normal</v>
      </c>
      <c r="Q6258" t="str">
        <f>IF(OR(SampleSuperstore[[#This Row],[Profit]]&gt;'Check Outliers'!$M$15,SampleSuperstore[[#This Row],[Profit]]&lt;'Check Outliers'!$M$16),"outlier","normal")</f>
        <v>normal</v>
      </c>
      <c r="R6258" s="1" t="str">
        <f>IF(OR(SampleSuperstore[[#This Row],[Cogs]]&gt;'Check Outliers'!$M$23,SampleSuperstore[[#This Row],[Cogs]]&lt;'Check Outliers'!$M$24),"outlier","normal")</f>
        <v>normal</v>
      </c>
    </row>
    <row r="6259" spans="1:18" hidden="1" x14ac:dyDescent="0.3">
      <c r="A6259" s="1" t="s">
        <v>10</v>
      </c>
      <c r="B6259" s="1" t="s">
        <v>18</v>
      </c>
      <c r="C6259" s="1" t="s">
        <v>99</v>
      </c>
      <c r="D6259" s="1" t="s">
        <v>100</v>
      </c>
      <c r="E6259" s="1" t="s">
        <v>53</v>
      </c>
      <c r="F6259" s="1" t="s">
        <v>22</v>
      </c>
      <c r="G6259" s="1" t="s">
        <v>106</v>
      </c>
      <c r="H6259">
        <v>192.3</v>
      </c>
      <c r="I6259">
        <v>2</v>
      </c>
      <c r="J6259">
        <v>384.59</v>
      </c>
      <c r="K6259" s="1">
        <v>0.2</v>
      </c>
      <c r="L6259">
        <v>-81.73</v>
      </c>
      <c r="M6259">
        <v>466.32</v>
      </c>
      <c r="N6259">
        <v>-0.21</v>
      </c>
      <c r="O6259">
        <v>-158.64800000000002</v>
      </c>
      <c r="P6259" t="str">
        <f>IF(OR(SampleSuperstore[[#This Row],[Total Sales]]&gt;'Check Outliers'!$M$7,SampleSuperstore[[#This Row],[Total Sales]]&lt;'Check Outliers'!$M$8),"Outlier","normal")</f>
        <v>normal</v>
      </c>
      <c r="Q6259" t="str">
        <f>IF(OR(SampleSuperstore[[#This Row],[Profit]]&gt;'Check Outliers'!$M$15,SampleSuperstore[[#This Row],[Profit]]&lt;'Check Outliers'!$M$16),"outlier","normal")</f>
        <v>outlier</v>
      </c>
      <c r="R6259" s="1" t="str">
        <f>IF(OR(SampleSuperstore[[#This Row],[Cogs]]&gt;'Check Outliers'!$M$23,SampleSuperstore[[#This Row],[Cogs]]&lt;'Check Outliers'!$M$24),"outlier","normal")</f>
        <v>outlier</v>
      </c>
    </row>
    <row r="6260" spans="1:18" x14ac:dyDescent="0.3">
      <c r="A6260" s="1" t="s">
        <v>10</v>
      </c>
      <c r="B6260" s="1" t="s">
        <v>11</v>
      </c>
      <c r="C6260" s="1" t="s">
        <v>71</v>
      </c>
      <c r="D6260" s="1" t="s">
        <v>72</v>
      </c>
      <c r="E6260" s="1" t="s">
        <v>53</v>
      </c>
      <c r="F6260" s="1" t="s">
        <v>22</v>
      </c>
      <c r="G6260" s="1" t="s">
        <v>56</v>
      </c>
      <c r="H6260">
        <v>7.64</v>
      </c>
      <c r="I6260">
        <v>3</v>
      </c>
      <c r="J6260">
        <v>22.92</v>
      </c>
      <c r="K6260" s="11">
        <v>0</v>
      </c>
      <c r="L6260">
        <v>11.23</v>
      </c>
      <c r="M6260">
        <v>11.69</v>
      </c>
      <c r="N6260" s="11">
        <v>0.49</v>
      </c>
      <c r="O6260">
        <v>11.23</v>
      </c>
      <c r="P6260" t="str">
        <f>IF(OR(SampleSuperstore[[#This Row],[Total Sales]]&gt;'Check Outliers'!$M$7,SampleSuperstore[[#This Row],[Total Sales]]&lt;'Check Outliers'!$M$8),"Outlier","normal")</f>
        <v>normal</v>
      </c>
      <c r="Q6260" t="str">
        <f>IF(OR(SampleSuperstore[[#This Row],[Profit]]&gt;'Check Outliers'!$M$15,SampleSuperstore[[#This Row],[Profit]]&lt;'Check Outliers'!$M$16),"outlier","normal")</f>
        <v>normal</v>
      </c>
      <c r="R6260" s="1" t="str">
        <f>IF(OR(SampleSuperstore[[#This Row],[Cogs]]&gt;'Check Outliers'!$M$23,SampleSuperstore[[#This Row],[Cogs]]&lt;'Check Outliers'!$M$24),"outlier","normal")</f>
        <v>normal</v>
      </c>
    </row>
    <row r="6261" spans="1:18" x14ac:dyDescent="0.3">
      <c r="A6261" s="1" t="s">
        <v>10</v>
      </c>
      <c r="B6261" s="1" t="s">
        <v>11</v>
      </c>
      <c r="C6261" s="1" t="s">
        <v>178</v>
      </c>
      <c r="D6261" s="1" t="s">
        <v>70</v>
      </c>
      <c r="E6261" s="1" t="s">
        <v>43</v>
      </c>
      <c r="F6261" s="1" t="s">
        <v>22</v>
      </c>
      <c r="G6261" s="1" t="s">
        <v>33</v>
      </c>
      <c r="H6261">
        <v>2.84</v>
      </c>
      <c r="I6261">
        <v>4</v>
      </c>
      <c r="J6261">
        <v>11.36</v>
      </c>
      <c r="K6261" s="11">
        <v>0</v>
      </c>
      <c r="L6261">
        <v>5.57</v>
      </c>
      <c r="M6261">
        <v>5.79</v>
      </c>
      <c r="N6261" s="11">
        <v>0.49</v>
      </c>
      <c r="O6261">
        <v>5.57</v>
      </c>
      <c r="P6261" t="str">
        <f>IF(OR(SampleSuperstore[[#This Row],[Total Sales]]&gt;'Check Outliers'!$M$7,SampleSuperstore[[#This Row],[Total Sales]]&lt;'Check Outliers'!$M$8),"Outlier","normal")</f>
        <v>normal</v>
      </c>
      <c r="Q6261" t="str">
        <f>IF(OR(SampleSuperstore[[#This Row],[Profit]]&gt;'Check Outliers'!$M$15,SampleSuperstore[[#This Row],[Profit]]&lt;'Check Outliers'!$M$16),"outlier","normal")</f>
        <v>normal</v>
      </c>
      <c r="R6261" s="1" t="str">
        <f>IF(OR(SampleSuperstore[[#This Row],[Cogs]]&gt;'Check Outliers'!$M$23,SampleSuperstore[[#This Row],[Cogs]]&lt;'Check Outliers'!$M$24),"outlier","normal")</f>
        <v>normal</v>
      </c>
    </row>
    <row r="6262" spans="1:18" x14ac:dyDescent="0.3">
      <c r="A6262" s="1" t="s">
        <v>24</v>
      </c>
      <c r="B6262" s="1" t="s">
        <v>11</v>
      </c>
      <c r="C6262" s="1" t="s">
        <v>38</v>
      </c>
      <c r="D6262" s="1" t="s">
        <v>39</v>
      </c>
      <c r="E6262" s="1" t="s">
        <v>21</v>
      </c>
      <c r="F6262" s="1" t="s">
        <v>22</v>
      </c>
      <c r="G6262" s="1" t="s">
        <v>33</v>
      </c>
      <c r="H6262">
        <v>4.8600000000000003</v>
      </c>
      <c r="I6262">
        <v>3</v>
      </c>
      <c r="J6262">
        <v>14.59</v>
      </c>
      <c r="K6262" s="11">
        <v>0.2</v>
      </c>
      <c r="L6262">
        <v>4.92</v>
      </c>
      <c r="M6262">
        <v>9.67</v>
      </c>
      <c r="N6262" s="11">
        <v>0.34</v>
      </c>
      <c r="O6262">
        <v>2.0019999999999998</v>
      </c>
      <c r="P6262" t="str">
        <f>IF(OR(SampleSuperstore[[#This Row],[Total Sales]]&gt;'Check Outliers'!$M$7,SampleSuperstore[[#This Row],[Total Sales]]&lt;'Check Outliers'!$M$8),"Outlier","normal")</f>
        <v>normal</v>
      </c>
      <c r="Q6262" t="str">
        <f>IF(OR(SampleSuperstore[[#This Row],[Profit]]&gt;'Check Outliers'!$M$15,SampleSuperstore[[#This Row],[Profit]]&lt;'Check Outliers'!$M$16),"outlier","normal")</f>
        <v>normal</v>
      </c>
      <c r="R6262" s="1" t="str">
        <f>IF(OR(SampleSuperstore[[#This Row],[Cogs]]&gt;'Check Outliers'!$M$23,SampleSuperstore[[#This Row],[Cogs]]&lt;'Check Outliers'!$M$24),"outlier","normal")</f>
        <v>normal</v>
      </c>
    </row>
    <row r="6263" spans="1:18" x14ac:dyDescent="0.3">
      <c r="A6263" s="1" t="s">
        <v>24</v>
      </c>
      <c r="B6263" s="1" t="s">
        <v>18</v>
      </c>
      <c r="C6263" s="1" t="s">
        <v>155</v>
      </c>
      <c r="D6263" s="1" t="s">
        <v>72</v>
      </c>
      <c r="E6263" s="1" t="s">
        <v>53</v>
      </c>
      <c r="F6263" s="1" t="s">
        <v>22</v>
      </c>
      <c r="G6263" s="1" t="s">
        <v>23</v>
      </c>
      <c r="H6263">
        <v>10.35</v>
      </c>
      <c r="I6263">
        <v>4</v>
      </c>
      <c r="J6263">
        <v>41.4</v>
      </c>
      <c r="K6263" s="11">
        <v>0</v>
      </c>
      <c r="L6263">
        <v>19.87</v>
      </c>
      <c r="M6263">
        <v>21.53</v>
      </c>
      <c r="N6263" s="11">
        <v>0.48</v>
      </c>
      <c r="O6263">
        <v>19.87</v>
      </c>
      <c r="P6263" t="str">
        <f>IF(OR(SampleSuperstore[[#This Row],[Total Sales]]&gt;'Check Outliers'!$M$7,SampleSuperstore[[#This Row],[Total Sales]]&lt;'Check Outliers'!$M$8),"Outlier","normal")</f>
        <v>normal</v>
      </c>
      <c r="Q6263" t="str">
        <f>IF(OR(SampleSuperstore[[#This Row],[Profit]]&gt;'Check Outliers'!$M$15,SampleSuperstore[[#This Row],[Profit]]&lt;'Check Outliers'!$M$16),"outlier","normal")</f>
        <v>normal</v>
      </c>
      <c r="R6263" s="1" t="str">
        <f>IF(OR(SampleSuperstore[[#This Row],[Cogs]]&gt;'Check Outliers'!$M$23,SampleSuperstore[[#This Row],[Cogs]]&lt;'Check Outliers'!$M$24),"outlier","normal")</f>
        <v>normal</v>
      </c>
    </row>
    <row r="6264" spans="1:18" hidden="1" x14ac:dyDescent="0.3">
      <c r="A6264" s="1" t="s">
        <v>58</v>
      </c>
      <c r="B6264" s="1" t="s">
        <v>18</v>
      </c>
      <c r="C6264" s="1" t="s">
        <v>260</v>
      </c>
      <c r="D6264" s="1" t="s">
        <v>61</v>
      </c>
      <c r="E6264" s="1" t="s">
        <v>43</v>
      </c>
      <c r="F6264" s="1" t="s">
        <v>22</v>
      </c>
      <c r="G6264" s="1" t="s">
        <v>33</v>
      </c>
      <c r="H6264">
        <v>63.2</v>
      </c>
      <c r="I6264">
        <v>7</v>
      </c>
      <c r="J6264">
        <v>442.37</v>
      </c>
      <c r="K6264" s="1">
        <v>0.8</v>
      </c>
      <c r="L6264">
        <v>-729.91</v>
      </c>
      <c r="M6264">
        <v>1172.28</v>
      </c>
      <c r="N6264">
        <v>-1.65</v>
      </c>
      <c r="O6264">
        <v>-1083.806</v>
      </c>
      <c r="P6264" t="str">
        <f>IF(OR(SampleSuperstore[[#This Row],[Total Sales]]&gt;'Check Outliers'!$M$7,SampleSuperstore[[#This Row],[Total Sales]]&lt;'Check Outliers'!$M$8),"Outlier","normal")</f>
        <v>normal</v>
      </c>
      <c r="Q6264" t="str">
        <f>IF(OR(SampleSuperstore[[#This Row],[Profit]]&gt;'Check Outliers'!$M$15,SampleSuperstore[[#This Row],[Profit]]&lt;'Check Outliers'!$M$16),"outlier","normal")</f>
        <v>outlier</v>
      </c>
      <c r="R6264" s="1" t="str">
        <f>IF(OR(SampleSuperstore[[#This Row],[Cogs]]&gt;'Check Outliers'!$M$23,SampleSuperstore[[#This Row],[Cogs]]&lt;'Check Outliers'!$M$24),"outlier","normal")</f>
        <v>outlier</v>
      </c>
    </row>
    <row r="6265" spans="1:18" x14ac:dyDescent="0.3">
      <c r="A6265" s="1" t="s">
        <v>24</v>
      </c>
      <c r="B6265" s="1" t="s">
        <v>18</v>
      </c>
      <c r="C6265" s="1" t="s">
        <v>99</v>
      </c>
      <c r="D6265" s="1" t="s">
        <v>163</v>
      </c>
      <c r="E6265" s="1" t="s">
        <v>14</v>
      </c>
      <c r="F6265" s="1" t="s">
        <v>22</v>
      </c>
      <c r="G6265" s="1" t="s">
        <v>33</v>
      </c>
      <c r="H6265">
        <v>11.5</v>
      </c>
      <c r="I6265">
        <v>3</v>
      </c>
      <c r="J6265">
        <v>34.5</v>
      </c>
      <c r="K6265" s="11">
        <v>0</v>
      </c>
      <c r="L6265">
        <v>15.52</v>
      </c>
      <c r="M6265">
        <v>18.98</v>
      </c>
      <c r="N6265" s="11">
        <v>0.45</v>
      </c>
      <c r="O6265">
        <v>15.52</v>
      </c>
      <c r="P6265" t="str">
        <f>IF(OR(SampleSuperstore[[#This Row],[Total Sales]]&gt;'Check Outliers'!$M$7,SampleSuperstore[[#This Row],[Total Sales]]&lt;'Check Outliers'!$M$8),"Outlier","normal")</f>
        <v>normal</v>
      </c>
      <c r="Q6265" t="str">
        <f>IF(OR(SampleSuperstore[[#This Row],[Profit]]&gt;'Check Outliers'!$M$15,SampleSuperstore[[#This Row],[Profit]]&lt;'Check Outliers'!$M$16),"outlier","normal")</f>
        <v>normal</v>
      </c>
      <c r="R6265" s="1" t="str">
        <f>IF(OR(SampleSuperstore[[#This Row],[Cogs]]&gt;'Check Outliers'!$M$23,SampleSuperstore[[#This Row],[Cogs]]&lt;'Check Outliers'!$M$24),"outlier","normal")</f>
        <v>normal</v>
      </c>
    </row>
    <row r="6266" spans="1:18" x14ac:dyDescent="0.3">
      <c r="A6266" s="1" t="s">
        <v>164</v>
      </c>
      <c r="B6266" s="1" t="s">
        <v>11</v>
      </c>
      <c r="C6266" s="1" t="s">
        <v>333</v>
      </c>
      <c r="D6266" s="1" t="s">
        <v>115</v>
      </c>
      <c r="E6266" s="1" t="s">
        <v>43</v>
      </c>
      <c r="F6266" s="1" t="s">
        <v>22</v>
      </c>
      <c r="G6266" s="1" t="s">
        <v>33</v>
      </c>
      <c r="H6266">
        <v>5.77</v>
      </c>
      <c r="I6266">
        <v>5</v>
      </c>
      <c r="J6266">
        <v>28.85</v>
      </c>
      <c r="K6266" s="11">
        <v>0</v>
      </c>
      <c r="L6266">
        <v>14.43</v>
      </c>
      <c r="M6266">
        <v>14.42</v>
      </c>
      <c r="N6266" s="11">
        <v>0.5</v>
      </c>
      <c r="O6266">
        <v>14.43</v>
      </c>
      <c r="P6266" t="str">
        <f>IF(OR(SampleSuperstore[[#This Row],[Total Sales]]&gt;'Check Outliers'!$M$7,SampleSuperstore[[#This Row],[Total Sales]]&lt;'Check Outliers'!$M$8),"Outlier","normal")</f>
        <v>normal</v>
      </c>
      <c r="Q6266" t="str">
        <f>IF(OR(SampleSuperstore[[#This Row],[Profit]]&gt;'Check Outliers'!$M$15,SampleSuperstore[[#This Row],[Profit]]&lt;'Check Outliers'!$M$16),"outlier","normal")</f>
        <v>normal</v>
      </c>
      <c r="R6266" s="1" t="str">
        <f>IF(OR(SampleSuperstore[[#This Row],[Cogs]]&gt;'Check Outliers'!$M$23,SampleSuperstore[[#This Row],[Cogs]]&lt;'Check Outliers'!$M$24),"outlier","normal")</f>
        <v>normal</v>
      </c>
    </row>
    <row r="6267" spans="1:18" x14ac:dyDescent="0.3">
      <c r="A6267" s="1" t="s">
        <v>24</v>
      </c>
      <c r="B6267" s="1" t="s">
        <v>11</v>
      </c>
      <c r="C6267" s="1" t="s">
        <v>401</v>
      </c>
      <c r="D6267" s="1" t="s">
        <v>82</v>
      </c>
      <c r="E6267" s="1" t="s">
        <v>14</v>
      </c>
      <c r="F6267" s="1" t="s">
        <v>22</v>
      </c>
      <c r="G6267" s="1" t="s">
        <v>37</v>
      </c>
      <c r="H6267">
        <v>1.74</v>
      </c>
      <c r="I6267">
        <v>2</v>
      </c>
      <c r="J6267">
        <v>3.49</v>
      </c>
      <c r="K6267" s="11">
        <v>0.2</v>
      </c>
      <c r="L6267">
        <v>1.18</v>
      </c>
      <c r="M6267">
        <v>2.31</v>
      </c>
      <c r="N6267" s="11">
        <v>0.34</v>
      </c>
      <c r="O6267">
        <v>0.48199999999999987</v>
      </c>
      <c r="P6267" t="str">
        <f>IF(OR(SampleSuperstore[[#This Row],[Total Sales]]&gt;'Check Outliers'!$M$7,SampleSuperstore[[#This Row],[Total Sales]]&lt;'Check Outliers'!$M$8),"Outlier","normal")</f>
        <v>normal</v>
      </c>
      <c r="Q6267" t="str">
        <f>IF(OR(SampleSuperstore[[#This Row],[Profit]]&gt;'Check Outliers'!$M$15,SampleSuperstore[[#This Row],[Profit]]&lt;'Check Outliers'!$M$16),"outlier","normal")</f>
        <v>normal</v>
      </c>
      <c r="R6267" s="1" t="str">
        <f>IF(OR(SampleSuperstore[[#This Row],[Cogs]]&gt;'Check Outliers'!$M$23,SampleSuperstore[[#This Row],[Cogs]]&lt;'Check Outliers'!$M$24),"outlier","normal")</f>
        <v>normal</v>
      </c>
    </row>
    <row r="6268" spans="1:18" x14ac:dyDescent="0.3">
      <c r="A6268" s="1" t="s">
        <v>24</v>
      </c>
      <c r="B6268" s="1" t="s">
        <v>11</v>
      </c>
      <c r="C6268" s="1" t="s">
        <v>401</v>
      </c>
      <c r="D6268" s="1" t="s">
        <v>82</v>
      </c>
      <c r="E6268" s="1" t="s">
        <v>14</v>
      </c>
      <c r="F6268" s="1" t="s">
        <v>22</v>
      </c>
      <c r="G6268" s="1" t="s">
        <v>37</v>
      </c>
      <c r="H6268">
        <v>15.98</v>
      </c>
      <c r="I6268">
        <v>9</v>
      </c>
      <c r="J6268">
        <v>143.86000000000001</v>
      </c>
      <c r="K6268" s="11">
        <v>0.2</v>
      </c>
      <c r="L6268">
        <v>48.55</v>
      </c>
      <c r="M6268">
        <v>95.31</v>
      </c>
      <c r="N6268" s="11">
        <v>0.34</v>
      </c>
      <c r="O6268">
        <v>19.777999999999992</v>
      </c>
      <c r="P6268" t="str">
        <f>IF(OR(SampleSuperstore[[#This Row],[Total Sales]]&gt;'Check Outliers'!$M$7,SampleSuperstore[[#This Row],[Total Sales]]&lt;'Check Outliers'!$M$8),"Outlier","normal")</f>
        <v>normal</v>
      </c>
      <c r="Q6268" t="str">
        <f>IF(OR(SampleSuperstore[[#This Row],[Profit]]&gt;'Check Outliers'!$M$15,SampleSuperstore[[#This Row],[Profit]]&lt;'Check Outliers'!$M$16),"outlier","normal")</f>
        <v>normal</v>
      </c>
      <c r="R6268" s="1" t="str">
        <f>IF(OR(SampleSuperstore[[#This Row],[Cogs]]&gt;'Check Outliers'!$M$23,SampleSuperstore[[#This Row],[Cogs]]&lt;'Check Outliers'!$M$24),"outlier","normal")</f>
        <v>normal</v>
      </c>
    </row>
    <row r="6269" spans="1:18" hidden="1" x14ac:dyDescent="0.3">
      <c r="A6269" s="1" t="s">
        <v>10</v>
      </c>
      <c r="B6269" s="1" t="s">
        <v>40</v>
      </c>
      <c r="C6269" s="1" t="s">
        <v>559</v>
      </c>
      <c r="D6269" s="1" t="s">
        <v>162</v>
      </c>
      <c r="E6269" s="1" t="s">
        <v>53</v>
      </c>
      <c r="F6269" s="1" t="s">
        <v>31</v>
      </c>
      <c r="G6269" s="1" t="s">
        <v>32</v>
      </c>
      <c r="H6269">
        <v>155.99</v>
      </c>
      <c r="I6269">
        <v>2</v>
      </c>
      <c r="J6269">
        <v>311.98</v>
      </c>
      <c r="K6269" s="1">
        <v>0</v>
      </c>
      <c r="L6269">
        <v>93.59</v>
      </c>
      <c r="M6269">
        <v>218.39</v>
      </c>
      <c r="N6269">
        <v>0.3</v>
      </c>
      <c r="O6269">
        <v>93.59</v>
      </c>
      <c r="P6269" t="str">
        <f>IF(OR(SampleSuperstore[[#This Row],[Total Sales]]&gt;'Check Outliers'!$M$7,SampleSuperstore[[#This Row],[Total Sales]]&lt;'Check Outliers'!$M$8),"Outlier","normal")</f>
        <v>normal</v>
      </c>
      <c r="Q6269" t="str">
        <f>IF(OR(SampleSuperstore[[#This Row],[Profit]]&gt;'Check Outliers'!$M$15,SampleSuperstore[[#This Row],[Profit]]&lt;'Check Outliers'!$M$16),"outlier","normal")</f>
        <v>outlier</v>
      </c>
      <c r="R6269" s="1" t="str">
        <f>IF(OR(SampleSuperstore[[#This Row],[Cogs]]&gt;'Check Outliers'!$M$23,SampleSuperstore[[#This Row],[Cogs]]&lt;'Check Outliers'!$M$24),"outlier","normal")</f>
        <v>normal</v>
      </c>
    </row>
    <row r="6270" spans="1:18" x14ac:dyDescent="0.3">
      <c r="A6270" s="1" t="s">
        <v>10</v>
      </c>
      <c r="B6270" s="1" t="s">
        <v>40</v>
      </c>
      <c r="C6270" s="1" t="s">
        <v>559</v>
      </c>
      <c r="D6270" s="1" t="s">
        <v>162</v>
      </c>
      <c r="E6270" s="1" t="s">
        <v>53</v>
      </c>
      <c r="F6270" s="1" t="s">
        <v>22</v>
      </c>
      <c r="G6270" s="1" t="s">
        <v>33</v>
      </c>
      <c r="H6270">
        <v>4.49</v>
      </c>
      <c r="I6270">
        <v>5</v>
      </c>
      <c r="J6270">
        <v>22.45</v>
      </c>
      <c r="K6270" s="11">
        <v>0</v>
      </c>
      <c r="L6270">
        <v>10.33</v>
      </c>
      <c r="M6270">
        <v>12.12</v>
      </c>
      <c r="N6270" s="11">
        <v>0.46</v>
      </c>
      <c r="O6270">
        <v>10.33</v>
      </c>
      <c r="P6270" t="str">
        <f>IF(OR(SampleSuperstore[[#This Row],[Total Sales]]&gt;'Check Outliers'!$M$7,SampleSuperstore[[#This Row],[Total Sales]]&lt;'Check Outliers'!$M$8),"Outlier","normal")</f>
        <v>normal</v>
      </c>
      <c r="Q6270" t="str">
        <f>IF(OR(SampleSuperstore[[#This Row],[Profit]]&gt;'Check Outliers'!$M$15,SampleSuperstore[[#This Row],[Profit]]&lt;'Check Outliers'!$M$16),"outlier","normal")</f>
        <v>normal</v>
      </c>
      <c r="R6270" s="1" t="str">
        <f>IF(OR(SampleSuperstore[[#This Row],[Cogs]]&gt;'Check Outliers'!$M$23,SampleSuperstore[[#This Row],[Cogs]]&lt;'Check Outliers'!$M$24),"outlier","normal")</f>
        <v>normal</v>
      </c>
    </row>
    <row r="6271" spans="1:18" x14ac:dyDescent="0.3">
      <c r="A6271" s="1" t="s">
        <v>24</v>
      </c>
      <c r="B6271" s="1" t="s">
        <v>18</v>
      </c>
      <c r="C6271" s="1" t="s">
        <v>263</v>
      </c>
      <c r="D6271" s="1" t="s">
        <v>20</v>
      </c>
      <c r="E6271" s="1" t="s">
        <v>21</v>
      </c>
      <c r="F6271" s="1" t="s">
        <v>31</v>
      </c>
      <c r="G6271" s="1" t="s">
        <v>32</v>
      </c>
      <c r="H6271">
        <v>39.99</v>
      </c>
      <c r="I6271">
        <v>1</v>
      </c>
      <c r="J6271">
        <v>39.99</v>
      </c>
      <c r="K6271" s="11">
        <v>0.2</v>
      </c>
      <c r="L6271">
        <v>-8</v>
      </c>
      <c r="M6271">
        <v>47.99</v>
      </c>
      <c r="N6271" s="11">
        <v>-0.2</v>
      </c>
      <c r="O6271">
        <v>-15.998000000000001</v>
      </c>
      <c r="P6271" t="str">
        <f>IF(OR(SampleSuperstore[[#This Row],[Total Sales]]&gt;'Check Outliers'!$M$7,SampleSuperstore[[#This Row],[Total Sales]]&lt;'Check Outliers'!$M$8),"Outlier","normal")</f>
        <v>normal</v>
      </c>
      <c r="Q6271" t="str">
        <f>IF(OR(SampleSuperstore[[#This Row],[Profit]]&gt;'Check Outliers'!$M$15,SampleSuperstore[[#This Row],[Profit]]&lt;'Check Outliers'!$M$16),"outlier","normal")</f>
        <v>normal</v>
      </c>
      <c r="R6271" s="1" t="str">
        <f>IF(OR(SampleSuperstore[[#This Row],[Cogs]]&gt;'Check Outliers'!$M$23,SampleSuperstore[[#This Row],[Cogs]]&lt;'Check Outliers'!$M$24),"outlier","normal")</f>
        <v>normal</v>
      </c>
    </row>
    <row r="6272" spans="1:18" hidden="1" x14ac:dyDescent="0.3">
      <c r="A6272" s="1" t="s">
        <v>24</v>
      </c>
      <c r="B6272" s="1" t="s">
        <v>18</v>
      </c>
      <c r="C6272" s="1" t="s">
        <v>263</v>
      </c>
      <c r="D6272" s="1" t="s">
        <v>20</v>
      </c>
      <c r="E6272" s="1" t="s">
        <v>21</v>
      </c>
      <c r="F6272" s="1" t="s">
        <v>15</v>
      </c>
      <c r="G6272" s="1" t="s">
        <v>17</v>
      </c>
      <c r="H6272">
        <v>128.78</v>
      </c>
      <c r="I6272">
        <v>9</v>
      </c>
      <c r="J6272">
        <v>1159.06</v>
      </c>
      <c r="K6272" s="1">
        <v>0.2</v>
      </c>
      <c r="L6272">
        <v>43.46</v>
      </c>
      <c r="M6272">
        <v>1115.5999999999999</v>
      </c>
      <c r="N6272">
        <v>0.04</v>
      </c>
      <c r="O6272">
        <v>-188.352</v>
      </c>
      <c r="P6272" t="str">
        <f>IF(OR(SampleSuperstore[[#This Row],[Total Sales]]&gt;'Check Outliers'!$M$7,SampleSuperstore[[#This Row],[Total Sales]]&lt;'Check Outliers'!$M$8),"Outlier","normal")</f>
        <v>Outlier</v>
      </c>
      <c r="Q6272" t="str">
        <f>IF(OR(SampleSuperstore[[#This Row],[Profit]]&gt;'Check Outliers'!$M$15,SampleSuperstore[[#This Row],[Profit]]&lt;'Check Outliers'!$M$16),"outlier","normal")</f>
        <v>normal</v>
      </c>
      <c r="R6272" s="1" t="str">
        <f>IF(OR(SampleSuperstore[[#This Row],[Cogs]]&gt;'Check Outliers'!$M$23,SampleSuperstore[[#This Row],[Cogs]]&lt;'Check Outliers'!$M$24),"outlier","normal")</f>
        <v>outlier</v>
      </c>
    </row>
    <row r="6273" spans="1:18" x14ac:dyDescent="0.3">
      <c r="A6273" s="1" t="s">
        <v>24</v>
      </c>
      <c r="B6273" s="1" t="s">
        <v>18</v>
      </c>
      <c r="C6273" s="1" t="s">
        <v>263</v>
      </c>
      <c r="D6273" s="1" t="s">
        <v>20</v>
      </c>
      <c r="E6273" s="1" t="s">
        <v>21</v>
      </c>
      <c r="F6273" s="1" t="s">
        <v>22</v>
      </c>
      <c r="G6273" s="1" t="s">
        <v>30</v>
      </c>
      <c r="H6273">
        <v>35.979999999999997</v>
      </c>
      <c r="I6273">
        <v>5</v>
      </c>
      <c r="J6273">
        <v>179.9</v>
      </c>
      <c r="K6273" s="11">
        <v>0</v>
      </c>
      <c r="L6273">
        <v>44.98</v>
      </c>
      <c r="M6273">
        <v>134.91999999999999</v>
      </c>
      <c r="N6273" s="11">
        <v>0.25</v>
      </c>
      <c r="O6273">
        <v>44.98</v>
      </c>
      <c r="P6273" t="str">
        <f>IF(OR(SampleSuperstore[[#This Row],[Total Sales]]&gt;'Check Outliers'!$M$7,SampleSuperstore[[#This Row],[Total Sales]]&lt;'Check Outliers'!$M$8),"Outlier","normal")</f>
        <v>normal</v>
      </c>
      <c r="Q6273" t="str">
        <f>IF(OR(SampleSuperstore[[#This Row],[Profit]]&gt;'Check Outliers'!$M$15,SampleSuperstore[[#This Row],[Profit]]&lt;'Check Outliers'!$M$16),"outlier","normal")</f>
        <v>normal</v>
      </c>
      <c r="R6273" s="1" t="str">
        <f>IF(OR(SampleSuperstore[[#This Row],[Cogs]]&gt;'Check Outliers'!$M$23,SampleSuperstore[[#This Row],[Cogs]]&lt;'Check Outliers'!$M$24),"outlier","normal")</f>
        <v>normal</v>
      </c>
    </row>
    <row r="6274" spans="1:18" x14ac:dyDescent="0.3">
      <c r="A6274" s="1" t="s">
        <v>58</v>
      </c>
      <c r="B6274" s="1" t="s">
        <v>18</v>
      </c>
      <c r="C6274" s="1" t="s">
        <v>560</v>
      </c>
      <c r="D6274" s="1" t="s">
        <v>61</v>
      </c>
      <c r="E6274" s="1" t="s">
        <v>43</v>
      </c>
      <c r="F6274" s="1" t="s">
        <v>31</v>
      </c>
      <c r="G6274" s="1" t="s">
        <v>55</v>
      </c>
      <c r="H6274">
        <v>16.62</v>
      </c>
      <c r="I6274">
        <v>7</v>
      </c>
      <c r="J6274">
        <v>116.31</v>
      </c>
      <c r="K6274" s="11">
        <v>0.2</v>
      </c>
      <c r="L6274">
        <v>23.26</v>
      </c>
      <c r="M6274">
        <v>93.05</v>
      </c>
      <c r="N6274" s="11">
        <v>0.2</v>
      </c>
      <c r="O6274">
        <v>-1.9999999999988916E-3</v>
      </c>
      <c r="P6274" t="str">
        <f>IF(OR(SampleSuperstore[[#This Row],[Total Sales]]&gt;'Check Outliers'!$M$7,SampleSuperstore[[#This Row],[Total Sales]]&lt;'Check Outliers'!$M$8),"Outlier","normal")</f>
        <v>normal</v>
      </c>
      <c r="Q6274" t="str">
        <f>IF(OR(SampleSuperstore[[#This Row],[Profit]]&gt;'Check Outliers'!$M$15,SampleSuperstore[[#This Row],[Profit]]&lt;'Check Outliers'!$M$16),"outlier","normal")</f>
        <v>normal</v>
      </c>
      <c r="R6274" s="1" t="str">
        <f>IF(OR(SampleSuperstore[[#This Row],[Cogs]]&gt;'Check Outliers'!$M$23,SampleSuperstore[[#This Row],[Cogs]]&lt;'Check Outliers'!$M$24),"outlier","normal")</f>
        <v>normal</v>
      </c>
    </row>
    <row r="6275" spans="1:18" x14ac:dyDescent="0.3">
      <c r="A6275" s="1" t="s">
        <v>10</v>
      </c>
      <c r="B6275" s="1" t="s">
        <v>11</v>
      </c>
      <c r="C6275" s="1" t="s">
        <v>38</v>
      </c>
      <c r="D6275" s="1" t="s">
        <v>39</v>
      </c>
      <c r="E6275" s="1" t="s">
        <v>21</v>
      </c>
      <c r="F6275" s="1" t="s">
        <v>15</v>
      </c>
      <c r="G6275" s="1" t="s">
        <v>29</v>
      </c>
      <c r="H6275">
        <v>4.1399999999999997</v>
      </c>
      <c r="I6275">
        <v>3</v>
      </c>
      <c r="J6275">
        <v>12.42</v>
      </c>
      <c r="K6275" s="11">
        <v>0</v>
      </c>
      <c r="L6275">
        <v>4.47</v>
      </c>
      <c r="M6275">
        <v>7.95</v>
      </c>
      <c r="N6275" s="11">
        <v>0.36</v>
      </c>
      <c r="O6275">
        <v>4.47</v>
      </c>
      <c r="P6275" t="str">
        <f>IF(OR(SampleSuperstore[[#This Row],[Total Sales]]&gt;'Check Outliers'!$M$7,SampleSuperstore[[#This Row],[Total Sales]]&lt;'Check Outliers'!$M$8),"Outlier","normal")</f>
        <v>normal</v>
      </c>
      <c r="Q6275" t="str">
        <f>IF(OR(SampleSuperstore[[#This Row],[Profit]]&gt;'Check Outliers'!$M$15,SampleSuperstore[[#This Row],[Profit]]&lt;'Check Outliers'!$M$16),"outlier","normal")</f>
        <v>normal</v>
      </c>
      <c r="R6275" s="1" t="str">
        <f>IF(OR(SampleSuperstore[[#This Row],[Cogs]]&gt;'Check Outliers'!$M$23,SampleSuperstore[[#This Row],[Cogs]]&lt;'Check Outliers'!$M$24),"outlier","normal")</f>
        <v>normal</v>
      </c>
    </row>
    <row r="6276" spans="1:18" hidden="1" x14ac:dyDescent="0.3">
      <c r="A6276" s="1" t="s">
        <v>10</v>
      </c>
      <c r="B6276" s="1" t="s">
        <v>11</v>
      </c>
      <c r="C6276" s="1" t="s">
        <v>38</v>
      </c>
      <c r="D6276" s="1" t="s">
        <v>39</v>
      </c>
      <c r="E6276" s="1" t="s">
        <v>21</v>
      </c>
      <c r="F6276" s="1" t="s">
        <v>31</v>
      </c>
      <c r="G6276" s="1" t="s">
        <v>55</v>
      </c>
      <c r="H6276">
        <v>142.80000000000001</v>
      </c>
      <c r="I6276">
        <v>3</v>
      </c>
      <c r="J6276">
        <v>428.4</v>
      </c>
      <c r="K6276" s="1">
        <v>0</v>
      </c>
      <c r="L6276">
        <v>89.96</v>
      </c>
      <c r="M6276">
        <v>338.44</v>
      </c>
      <c r="N6276">
        <v>0.21</v>
      </c>
      <c r="O6276">
        <v>89.96</v>
      </c>
      <c r="P6276" t="str">
        <f>IF(OR(SampleSuperstore[[#This Row],[Total Sales]]&gt;'Check Outliers'!$M$7,SampleSuperstore[[#This Row],[Total Sales]]&lt;'Check Outliers'!$M$8),"Outlier","normal")</f>
        <v>normal</v>
      </c>
      <c r="Q6276" t="str">
        <f>IF(OR(SampleSuperstore[[#This Row],[Profit]]&gt;'Check Outliers'!$M$15,SampleSuperstore[[#This Row],[Profit]]&lt;'Check Outliers'!$M$16),"outlier","normal")</f>
        <v>outlier</v>
      </c>
      <c r="R6276" s="1" t="str">
        <f>IF(OR(SampleSuperstore[[#This Row],[Cogs]]&gt;'Check Outliers'!$M$23,SampleSuperstore[[#This Row],[Cogs]]&lt;'Check Outliers'!$M$24),"outlier","normal")</f>
        <v>normal</v>
      </c>
    </row>
    <row r="6277" spans="1:18" x14ac:dyDescent="0.3">
      <c r="A6277" s="1" t="s">
        <v>10</v>
      </c>
      <c r="B6277" s="1" t="s">
        <v>11</v>
      </c>
      <c r="C6277" s="1" t="s">
        <v>38</v>
      </c>
      <c r="D6277" s="1" t="s">
        <v>39</v>
      </c>
      <c r="E6277" s="1" t="s">
        <v>21</v>
      </c>
      <c r="F6277" s="1" t="s">
        <v>15</v>
      </c>
      <c r="G6277" s="1" t="s">
        <v>29</v>
      </c>
      <c r="H6277">
        <v>4.95</v>
      </c>
      <c r="I6277">
        <v>5</v>
      </c>
      <c r="J6277">
        <v>24.75</v>
      </c>
      <c r="K6277" s="11">
        <v>0</v>
      </c>
      <c r="L6277">
        <v>10.89</v>
      </c>
      <c r="M6277">
        <v>13.86</v>
      </c>
      <c r="N6277" s="11">
        <v>0.44</v>
      </c>
      <c r="O6277">
        <v>10.89</v>
      </c>
      <c r="P6277" t="str">
        <f>IF(OR(SampleSuperstore[[#This Row],[Total Sales]]&gt;'Check Outliers'!$M$7,SampleSuperstore[[#This Row],[Total Sales]]&lt;'Check Outliers'!$M$8),"Outlier","normal")</f>
        <v>normal</v>
      </c>
      <c r="Q6277" t="str">
        <f>IF(OR(SampleSuperstore[[#This Row],[Profit]]&gt;'Check Outliers'!$M$15,SampleSuperstore[[#This Row],[Profit]]&lt;'Check Outliers'!$M$16),"outlier","normal")</f>
        <v>normal</v>
      </c>
      <c r="R6277" s="1" t="str">
        <f>IF(OR(SampleSuperstore[[#This Row],[Cogs]]&gt;'Check Outliers'!$M$23,SampleSuperstore[[#This Row],[Cogs]]&lt;'Check Outliers'!$M$24),"outlier","normal")</f>
        <v>normal</v>
      </c>
    </row>
    <row r="6278" spans="1:18" x14ac:dyDescent="0.3">
      <c r="A6278" s="1" t="s">
        <v>10</v>
      </c>
      <c r="B6278" s="1" t="s">
        <v>11</v>
      </c>
      <c r="C6278" s="1" t="s">
        <v>38</v>
      </c>
      <c r="D6278" s="1" t="s">
        <v>39</v>
      </c>
      <c r="E6278" s="1" t="s">
        <v>21</v>
      </c>
      <c r="F6278" s="1" t="s">
        <v>22</v>
      </c>
      <c r="G6278" s="1" t="s">
        <v>23</v>
      </c>
      <c r="H6278">
        <v>12.53</v>
      </c>
      <c r="I6278">
        <v>7</v>
      </c>
      <c r="J6278">
        <v>87.71</v>
      </c>
      <c r="K6278" s="11">
        <v>0</v>
      </c>
      <c r="L6278">
        <v>41.22</v>
      </c>
      <c r="M6278">
        <v>46.49</v>
      </c>
      <c r="N6278" s="11">
        <v>0.47</v>
      </c>
      <c r="O6278">
        <v>41.22</v>
      </c>
      <c r="P6278" t="str">
        <f>IF(OR(SampleSuperstore[[#This Row],[Total Sales]]&gt;'Check Outliers'!$M$7,SampleSuperstore[[#This Row],[Total Sales]]&lt;'Check Outliers'!$M$8),"Outlier","normal")</f>
        <v>normal</v>
      </c>
      <c r="Q6278" t="str">
        <f>IF(OR(SampleSuperstore[[#This Row],[Profit]]&gt;'Check Outliers'!$M$15,SampleSuperstore[[#This Row],[Profit]]&lt;'Check Outliers'!$M$16),"outlier","normal")</f>
        <v>normal</v>
      </c>
      <c r="R6278" s="1" t="str">
        <f>IF(OR(SampleSuperstore[[#This Row],[Cogs]]&gt;'Check Outliers'!$M$23,SampleSuperstore[[#This Row],[Cogs]]&lt;'Check Outliers'!$M$24),"outlier","normal")</f>
        <v>normal</v>
      </c>
    </row>
    <row r="6279" spans="1:18" x14ac:dyDescent="0.3">
      <c r="A6279" s="1" t="s">
        <v>10</v>
      </c>
      <c r="B6279" s="1" t="s">
        <v>11</v>
      </c>
      <c r="C6279" s="1" t="s">
        <v>38</v>
      </c>
      <c r="D6279" s="1" t="s">
        <v>39</v>
      </c>
      <c r="E6279" s="1" t="s">
        <v>21</v>
      </c>
      <c r="F6279" s="1" t="s">
        <v>22</v>
      </c>
      <c r="G6279" s="1" t="s">
        <v>28</v>
      </c>
      <c r="H6279">
        <v>34.76</v>
      </c>
      <c r="I6279">
        <v>2</v>
      </c>
      <c r="J6279">
        <v>69.52</v>
      </c>
      <c r="K6279" s="11">
        <v>0</v>
      </c>
      <c r="L6279">
        <v>17.38</v>
      </c>
      <c r="M6279">
        <v>52.14</v>
      </c>
      <c r="N6279" s="11">
        <v>0.25</v>
      </c>
      <c r="O6279">
        <v>17.38</v>
      </c>
      <c r="P6279" t="str">
        <f>IF(OR(SampleSuperstore[[#This Row],[Total Sales]]&gt;'Check Outliers'!$M$7,SampleSuperstore[[#This Row],[Total Sales]]&lt;'Check Outliers'!$M$8),"Outlier","normal")</f>
        <v>normal</v>
      </c>
      <c r="Q6279" t="str">
        <f>IF(OR(SampleSuperstore[[#This Row],[Profit]]&gt;'Check Outliers'!$M$15,SampleSuperstore[[#This Row],[Profit]]&lt;'Check Outliers'!$M$16),"outlier","normal")</f>
        <v>normal</v>
      </c>
      <c r="R6279" s="1" t="str">
        <f>IF(OR(SampleSuperstore[[#This Row],[Cogs]]&gt;'Check Outliers'!$M$23,SampleSuperstore[[#This Row],[Cogs]]&lt;'Check Outliers'!$M$24),"outlier","normal")</f>
        <v>normal</v>
      </c>
    </row>
    <row r="6280" spans="1:18" x14ac:dyDescent="0.3">
      <c r="A6280" s="1" t="s">
        <v>10</v>
      </c>
      <c r="B6280" s="1" t="s">
        <v>11</v>
      </c>
      <c r="C6280" s="1" t="s">
        <v>38</v>
      </c>
      <c r="D6280" s="1" t="s">
        <v>39</v>
      </c>
      <c r="E6280" s="1" t="s">
        <v>21</v>
      </c>
      <c r="F6280" s="1" t="s">
        <v>31</v>
      </c>
      <c r="G6280" s="1" t="s">
        <v>32</v>
      </c>
      <c r="H6280">
        <v>10.39</v>
      </c>
      <c r="I6280">
        <v>2</v>
      </c>
      <c r="J6280">
        <v>20.78</v>
      </c>
      <c r="K6280" s="11">
        <v>0.2</v>
      </c>
      <c r="L6280">
        <v>-4.68</v>
      </c>
      <c r="M6280">
        <v>25.46</v>
      </c>
      <c r="N6280" s="11">
        <v>-0.23</v>
      </c>
      <c r="O6280">
        <v>-8.8360000000000003</v>
      </c>
      <c r="P6280" t="str">
        <f>IF(OR(SampleSuperstore[[#This Row],[Total Sales]]&gt;'Check Outliers'!$M$7,SampleSuperstore[[#This Row],[Total Sales]]&lt;'Check Outliers'!$M$8),"Outlier","normal")</f>
        <v>normal</v>
      </c>
      <c r="Q6280" t="str">
        <f>IF(OR(SampleSuperstore[[#This Row],[Profit]]&gt;'Check Outliers'!$M$15,SampleSuperstore[[#This Row],[Profit]]&lt;'Check Outliers'!$M$16),"outlier","normal")</f>
        <v>normal</v>
      </c>
      <c r="R6280" s="1" t="str">
        <f>IF(OR(SampleSuperstore[[#This Row],[Cogs]]&gt;'Check Outliers'!$M$23,SampleSuperstore[[#This Row],[Cogs]]&lt;'Check Outliers'!$M$24),"outlier","normal")</f>
        <v>normal</v>
      </c>
    </row>
    <row r="6281" spans="1:18" x14ac:dyDescent="0.3">
      <c r="A6281" s="1" t="s">
        <v>10</v>
      </c>
      <c r="B6281" s="1" t="s">
        <v>11</v>
      </c>
      <c r="C6281" s="1" t="s">
        <v>38</v>
      </c>
      <c r="D6281" s="1" t="s">
        <v>39</v>
      </c>
      <c r="E6281" s="1" t="s">
        <v>21</v>
      </c>
      <c r="F6281" s="1" t="s">
        <v>22</v>
      </c>
      <c r="G6281" s="1" t="s">
        <v>33</v>
      </c>
      <c r="H6281">
        <v>4.2699999999999996</v>
      </c>
      <c r="I6281">
        <v>3</v>
      </c>
      <c r="J6281">
        <v>12.82</v>
      </c>
      <c r="K6281" s="11">
        <v>0.2</v>
      </c>
      <c r="L6281">
        <v>4.17</v>
      </c>
      <c r="M6281">
        <v>8.65</v>
      </c>
      <c r="N6281" s="11">
        <v>0.33</v>
      </c>
      <c r="O6281">
        <v>1.6059999999999999</v>
      </c>
      <c r="P6281" t="str">
        <f>IF(OR(SampleSuperstore[[#This Row],[Total Sales]]&gt;'Check Outliers'!$M$7,SampleSuperstore[[#This Row],[Total Sales]]&lt;'Check Outliers'!$M$8),"Outlier","normal")</f>
        <v>normal</v>
      </c>
      <c r="Q6281" t="str">
        <f>IF(OR(SampleSuperstore[[#This Row],[Profit]]&gt;'Check Outliers'!$M$15,SampleSuperstore[[#This Row],[Profit]]&lt;'Check Outliers'!$M$16),"outlier","normal")</f>
        <v>normal</v>
      </c>
      <c r="R6281" s="1" t="str">
        <f>IF(OR(SampleSuperstore[[#This Row],[Cogs]]&gt;'Check Outliers'!$M$23,SampleSuperstore[[#This Row],[Cogs]]&lt;'Check Outliers'!$M$24),"outlier","normal")</f>
        <v>normal</v>
      </c>
    </row>
    <row r="6282" spans="1:18" x14ac:dyDescent="0.3">
      <c r="A6282" s="1" t="s">
        <v>24</v>
      </c>
      <c r="B6282" s="1" t="s">
        <v>11</v>
      </c>
      <c r="C6282" s="1" t="s">
        <v>144</v>
      </c>
      <c r="D6282" s="1" t="s">
        <v>100</v>
      </c>
      <c r="E6282" s="1" t="s">
        <v>53</v>
      </c>
      <c r="F6282" s="1" t="s">
        <v>22</v>
      </c>
      <c r="G6282" s="1" t="s">
        <v>23</v>
      </c>
      <c r="H6282">
        <v>2.95</v>
      </c>
      <c r="I6282">
        <v>2</v>
      </c>
      <c r="J6282">
        <v>5.9</v>
      </c>
      <c r="K6282" s="11">
        <v>0.2</v>
      </c>
      <c r="L6282">
        <v>1.99</v>
      </c>
      <c r="M6282">
        <v>3.91</v>
      </c>
      <c r="N6282" s="11">
        <v>0.34</v>
      </c>
      <c r="O6282">
        <v>0.80999999999999983</v>
      </c>
      <c r="P6282" t="str">
        <f>IF(OR(SampleSuperstore[[#This Row],[Total Sales]]&gt;'Check Outliers'!$M$7,SampleSuperstore[[#This Row],[Total Sales]]&lt;'Check Outliers'!$M$8),"Outlier","normal")</f>
        <v>normal</v>
      </c>
      <c r="Q6282" t="str">
        <f>IF(OR(SampleSuperstore[[#This Row],[Profit]]&gt;'Check Outliers'!$M$15,SampleSuperstore[[#This Row],[Profit]]&lt;'Check Outliers'!$M$16),"outlier","normal")</f>
        <v>normal</v>
      </c>
      <c r="R6282" s="1" t="str">
        <f>IF(OR(SampleSuperstore[[#This Row],[Cogs]]&gt;'Check Outliers'!$M$23,SampleSuperstore[[#This Row],[Cogs]]&lt;'Check Outliers'!$M$24),"outlier","normal")</f>
        <v>normal</v>
      </c>
    </row>
    <row r="6283" spans="1:18" x14ac:dyDescent="0.3">
      <c r="A6283" s="1" t="s">
        <v>24</v>
      </c>
      <c r="B6283" s="1" t="s">
        <v>11</v>
      </c>
      <c r="C6283" s="1" t="s">
        <v>374</v>
      </c>
      <c r="D6283" s="1" t="s">
        <v>100</v>
      </c>
      <c r="E6283" s="1" t="s">
        <v>53</v>
      </c>
      <c r="F6283" s="1" t="s">
        <v>15</v>
      </c>
      <c r="G6283" s="1" t="s">
        <v>29</v>
      </c>
      <c r="H6283">
        <v>31.91</v>
      </c>
      <c r="I6283">
        <v>2</v>
      </c>
      <c r="J6283">
        <v>63.82</v>
      </c>
      <c r="K6283" s="11">
        <v>0.2</v>
      </c>
      <c r="L6283">
        <v>9.57</v>
      </c>
      <c r="M6283">
        <v>54.25</v>
      </c>
      <c r="N6283" s="11">
        <v>0.15</v>
      </c>
      <c r="O6283">
        <v>-3.1940000000000008</v>
      </c>
      <c r="P6283" t="str">
        <f>IF(OR(SampleSuperstore[[#This Row],[Total Sales]]&gt;'Check Outliers'!$M$7,SampleSuperstore[[#This Row],[Total Sales]]&lt;'Check Outliers'!$M$8),"Outlier","normal")</f>
        <v>normal</v>
      </c>
      <c r="Q6283" t="str">
        <f>IF(OR(SampleSuperstore[[#This Row],[Profit]]&gt;'Check Outliers'!$M$15,SampleSuperstore[[#This Row],[Profit]]&lt;'Check Outliers'!$M$16),"outlier","normal")</f>
        <v>normal</v>
      </c>
      <c r="R6283" s="1" t="str">
        <f>IF(OR(SampleSuperstore[[#This Row],[Cogs]]&gt;'Check Outliers'!$M$23,SampleSuperstore[[#This Row],[Cogs]]&lt;'Check Outliers'!$M$24),"outlier","normal")</f>
        <v>normal</v>
      </c>
    </row>
    <row r="6284" spans="1:18" x14ac:dyDescent="0.3">
      <c r="A6284" s="1" t="s">
        <v>24</v>
      </c>
      <c r="B6284" s="1" t="s">
        <v>11</v>
      </c>
      <c r="C6284" s="1" t="s">
        <v>374</v>
      </c>
      <c r="D6284" s="1" t="s">
        <v>100</v>
      </c>
      <c r="E6284" s="1" t="s">
        <v>53</v>
      </c>
      <c r="F6284" s="1" t="s">
        <v>22</v>
      </c>
      <c r="G6284" s="1" t="s">
        <v>28</v>
      </c>
      <c r="H6284">
        <v>47.18</v>
      </c>
      <c r="I6284">
        <v>3</v>
      </c>
      <c r="J6284">
        <v>141.55000000000001</v>
      </c>
      <c r="K6284" s="11">
        <v>0.2</v>
      </c>
      <c r="L6284">
        <v>-26.54</v>
      </c>
      <c r="M6284">
        <v>168.09</v>
      </c>
      <c r="N6284" s="11">
        <v>-0.19</v>
      </c>
      <c r="O6284">
        <v>-54.85</v>
      </c>
      <c r="P6284" t="str">
        <f>IF(OR(SampleSuperstore[[#This Row],[Total Sales]]&gt;'Check Outliers'!$M$7,SampleSuperstore[[#This Row],[Total Sales]]&lt;'Check Outliers'!$M$8),"Outlier","normal")</f>
        <v>normal</v>
      </c>
      <c r="Q6284" t="str">
        <f>IF(OR(SampleSuperstore[[#This Row],[Profit]]&gt;'Check Outliers'!$M$15,SampleSuperstore[[#This Row],[Profit]]&lt;'Check Outliers'!$M$16),"outlier","normal")</f>
        <v>normal</v>
      </c>
      <c r="R6284" s="1" t="str">
        <f>IF(OR(SampleSuperstore[[#This Row],[Cogs]]&gt;'Check Outliers'!$M$23,SampleSuperstore[[#This Row],[Cogs]]&lt;'Check Outliers'!$M$24),"outlier","normal")</f>
        <v>normal</v>
      </c>
    </row>
    <row r="6285" spans="1:18" hidden="1" x14ac:dyDescent="0.3">
      <c r="A6285" s="1" t="s">
        <v>24</v>
      </c>
      <c r="B6285" s="1" t="s">
        <v>18</v>
      </c>
      <c r="C6285" s="1" t="s">
        <v>19</v>
      </c>
      <c r="D6285" s="1" t="s">
        <v>20</v>
      </c>
      <c r="E6285" s="1" t="s">
        <v>21</v>
      </c>
      <c r="F6285" s="1" t="s">
        <v>22</v>
      </c>
      <c r="G6285" s="1" t="s">
        <v>56</v>
      </c>
      <c r="H6285">
        <v>60.98</v>
      </c>
      <c r="I6285">
        <v>5</v>
      </c>
      <c r="J6285">
        <v>304.89999999999998</v>
      </c>
      <c r="K6285" s="1">
        <v>0</v>
      </c>
      <c r="L6285">
        <v>143.30000000000001</v>
      </c>
      <c r="M6285">
        <v>161.6</v>
      </c>
      <c r="N6285">
        <v>0.47</v>
      </c>
      <c r="O6285">
        <v>143.30000000000001</v>
      </c>
      <c r="P6285" t="str">
        <f>IF(OR(SampleSuperstore[[#This Row],[Total Sales]]&gt;'Check Outliers'!$M$7,SampleSuperstore[[#This Row],[Total Sales]]&lt;'Check Outliers'!$M$8),"Outlier","normal")</f>
        <v>normal</v>
      </c>
      <c r="Q6285" t="str">
        <f>IF(OR(SampleSuperstore[[#This Row],[Profit]]&gt;'Check Outliers'!$M$15,SampleSuperstore[[#This Row],[Profit]]&lt;'Check Outliers'!$M$16),"outlier","normal")</f>
        <v>outlier</v>
      </c>
      <c r="R6285" s="1" t="str">
        <f>IF(OR(SampleSuperstore[[#This Row],[Cogs]]&gt;'Check Outliers'!$M$23,SampleSuperstore[[#This Row],[Cogs]]&lt;'Check Outliers'!$M$24),"outlier","normal")</f>
        <v>normal</v>
      </c>
    </row>
    <row r="6286" spans="1:18" hidden="1" x14ac:dyDescent="0.3">
      <c r="A6286" s="1" t="s">
        <v>24</v>
      </c>
      <c r="B6286" s="1" t="s">
        <v>18</v>
      </c>
      <c r="C6286" s="1" t="s">
        <v>19</v>
      </c>
      <c r="D6286" s="1" t="s">
        <v>20</v>
      </c>
      <c r="E6286" s="1" t="s">
        <v>21</v>
      </c>
      <c r="F6286" s="1" t="s">
        <v>15</v>
      </c>
      <c r="G6286" s="1" t="s">
        <v>17</v>
      </c>
      <c r="H6286">
        <v>112.65</v>
      </c>
      <c r="I6286">
        <v>5</v>
      </c>
      <c r="J6286">
        <v>563.24</v>
      </c>
      <c r="K6286" s="1">
        <v>0.2</v>
      </c>
      <c r="L6286">
        <v>56.32</v>
      </c>
      <c r="M6286">
        <v>506.92</v>
      </c>
      <c r="N6286">
        <v>0.1</v>
      </c>
      <c r="O6286">
        <v>-56.32800000000001</v>
      </c>
      <c r="P6286" t="str">
        <f>IF(OR(SampleSuperstore[[#This Row],[Total Sales]]&gt;'Check Outliers'!$M$7,SampleSuperstore[[#This Row],[Total Sales]]&lt;'Check Outliers'!$M$8),"Outlier","normal")</f>
        <v>Outlier</v>
      </c>
      <c r="Q6286" t="str">
        <f>IF(OR(SampleSuperstore[[#This Row],[Profit]]&gt;'Check Outliers'!$M$15,SampleSuperstore[[#This Row],[Profit]]&lt;'Check Outliers'!$M$16),"outlier","normal")</f>
        <v>normal</v>
      </c>
      <c r="R6286" s="1" t="str">
        <f>IF(OR(SampleSuperstore[[#This Row],[Cogs]]&gt;'Check Outliers'!$M$23,SampleSuperstore[[#This Row],[Cogs]]&lt;'Check Outliers'!$M$24),"outlier","normal")</f>
        <v>outlier</v>
      </c>
    </row>
    <row r="6287" spans="1:18" hidden="1" x14ac:dyDescent="0.3">
      <c r="A6287" s="1" t="s">
        <v>24</v>
      </c>
      <c r="B6287" s="1" t="s">
        <v>18</v>
      </c>
      <c r="C6287" s="1" t="s">
        <v>150</v>
      </c>
      <c r="D6287" s="1" t="s">
        <v>100</v>
      </c>
      <c r="E6287" s="1" t="s">
        <v>53</v>
      </c>
      <c r="F6287" s="1" t="s">
        <v>15</v>
      </c>
      <c r="G6287" s="1" t="s">
        <v>27</v>
      </c>
      <c r="H6287">
        <v>330.59</v>
      </c>
      <c r="I6287">
        <v>2</v>
      </c>
      <c r="J6287">
        <v>661.18</v>
      </c>
      <c r="K6287" s="1">
        <v>0.4</v>
      </c>
      <c r="L6287">
        <v>-231.41</v>
      </c>
      <c r="M6287">
        <v>892.59</v>
      </c>
      <c r="N6287">
        <v>-0.35</v>
      </c>
      <c r="O6287">
        <v>-495.88199999999995</v>
      </c>
      <c r="P6287" t="str">
        <f>IF(OR(SampleSuperstore[[#This Row],[Total Sales]]&gt;'Check Outliers'!$M$7,SampleSuperstore[[#This Row],[Total Sales]]&lt;'Check Outliers'!$M$8),"Outlier","normal")</f>
        <v>Outlier</v>
      </c>
      <c r="Q6287" t="str">
        <f>IF(OR(SampleSuperstore[[#This Row],[Profit]]&gt;'Check Outliers'!$M$15,SampleSuperstore[[#This Row],[Profit]]&lt;'Check Outliers'!$M$16),"outlier","normal")</f>
        <v>outlier</v>
      </c>
      <c r="R6287" s="1" t="str">
        <f>IF(OR(SampleSuperstore[[#This Row],[Cogs]]&gt;'Check Outliers'!$M$23,SampleSuperstore[[#This Row],[Cogs]]&lt;'Check Outliers'!$M$24),"outlier","normal")</f>
        <v>outlier</v>
      </c>
    </row>
    <row r="6288" spans="1:18" x14ac:dyDescent="0.3">
      <c r="A6288" s="1" t="s">
        <v>24</v>
      </c>
      <c r="B6288" s="1" t="s">
        <v>40</v>
      </c>
      <c r="C6288" s="1" t="s">
        <v>553</v>
      </c>
      <c r="D6288" s="1" t="s">
        <v>82</v>
      </c>
      <c r="E6288" s="1" t="s">
        <v>14</v>
      </c>
      <c r="F6288" s="1" t="s">
        <v>31</v>
      </c>
      <c r="G6288" s="1" t="s">
        <v>32</v>
      </c>
      <c r="H6288">
        <v>79.989999999999995</v>
      </c>
      <c r="I6288">
        <v>3</v>
      </c>
      <c r="J6288">
        <v>239.98</v>
      </c>
      <c r="K6288" s="11">
        <v>0.2</v>
      </c>
      <c r="L6288">
        <v>18</v>
      </c>
      <c r="M6288">
        <v>221.98</v>
      </c>
      <c r="N6288" s="11">
        <v>0.08</v>
      </c>
      <c r="O6288">
        <v>-29.996000000000002</v>
      </c>
      <c r="P6288" t="str">
        <f>IF(OR(SampleSuperstore[[#This Row],[Total Sales]]&gt;'Check Outliers'!$M$7,SampleSuperstore[[#This Row],[Total Sales]]&lt;'Check Outliers'!$M$8),"Outlier","normal")</f>
        <v>normal</v>
      </c>
      <c r="Q6288" t="str">
        <f>IF(OR(SampleSuperstore[[#This Row],[Profit]]&gt;'Check Outliers'!$M$15,SampleSuperstore[[#This Row],[Profit]]&lt;'Check Outliers'!$M$16),"outlier","normal")</f>
        <v>normal</v>
      </c>
      <c r="R6288" s="1" t="str">
        <f>IF(OR(SampleSuperstore[[#This Row],[Cogs]]&gt;'Check Outliers'!$M$23,SampleSuperstore[[#This Row],[Cogs]]&lt;'Check Outliers'!$M$24),"outlier","normal")</f>
        <v>normal</v>
      </c>
    </row>
    <row r="6289" spans="1:18" hidden="1" x14ac:dyDescent="0.3">
      <c r="A6289" s="1" t="s">
        <v>24</v>
      </c>
      <c r="B6289" s="1" t="s">
        <v>18</v>
      </c>
      <c r="C6289" s="1" t="s">
        <v>48</v>
      </c>
      <c r="D6289" s="1" t="s">
        <v>20</v>
      </c>
      <c r="E6289" s="1" t="s">
        <v>21</v>
      </c>
      <c r="F6289" s="1" t="s">
        <v>15</v>
      </c>
      <c r="G6289" s="1" t="s">
        <v>27</v>
      </c>
      <c r="H6289">
        <v>167.5</v>
      </c>
      <c r="I6289">
        <v>3</v>
      </c>
      <c r="J6289">
        <v>502.49</v>
      </c>
      <c r="K6289" s="1">
        <v>0.2</v>
      </c>
      <c r="L6289">
        <v>-87.94</v>
      </c>
      <c r="M6289">
        <v>590.42999999999995</v>
      </c>
      <c r="N6289">
        <v>-0.18</v>
      </c>
      <c r="O6289">
        <v>-188.43799999999999</v>
      </c>
      <c r="P6289" t="str">
        <f>IF(OR(SampleSuperstore[[#This Row],[Total Sales]]&gt;'Check Outliers'!$M$7,SampleSuperstore[[#This Row],[Total Sales]]&lt;'Check Outliers'!$M$8),"Outlier","normal")</f>
        <v>Outlier</v>
      </c>
      <c r="Q6289" t="str">
        <f>IF(OR(SampleSuperstore[[#This Row],[Profit]]&gt;'Check Outliers'!$M$15,SampleSuperstore[[#This Row],[Profit]]&lt;'Check Outliers'!$M$16),"outlier","normal")</f>
        <v>outlier</v>
      </c>
      <c r="R6289" s="1" t="str">
        <f>IF(OR(SampleSuperstore[[#This Row],[Cogs]]&gt;'Check Outliers'!$M$23,SampleSuperstore[[#This Row],[Cogs]]&lt;'Check Outliers'!$M$24),"outlier","normal")</f>
        <v>outlier</v>
      </c>
    </row>
    <row r="6290" spans="1:18" x14ac:dyDescent="0.3">
      <c r="A6290" s="1" t="s">
        <v>24</v>
      </c>
      <c r="B6290" s="1" t="s">
        <v>18</v>
      </c>
      <c r="C6290" s="1" t="s">
        <v>48</v>
      </c>
      <c r="D6290" s="1" t="s">
        <v>20</v>
      </c>
      <c r="E6290" s="1" t="s">
        <v>21</v>
      </c>
      <c r="F6290" s="1" t="s">
        <v>22</v>
      </c>
      <c r="G6290" s="1" t="s">
        <v>33</v>
      </c>
      <c r="H6290">
        <v>32.78</v>
      </c>
      <c r="I6290">
        <v>6</v>
      </c>
      <c r="J6290">
        <v>196.7</v>
      </c>
      <c r="K6290" s="11">
        <v>0.2</v>
      </c>
      <c r="L6290">
        <v>68.849999999999994</v>
      </c>
      <c r="M6290">
        <v>127.85</v>
      </c>
      <c r="N6290" s="11">
        <v>0.35</v>
      </c>
      <c r="O6290">
        <v>29.509999999999991</v>
      </c>
      <c r="P6290" t="str">
        <f>IF(OR(SampleSuperstore[[#This Row],[Total Sales]]&gt;'Check Outliers'!$M$7,SampleSuperstore[[#This Row],[Total Sales]]&lt;'Check Outliers'!$M$8),"Outlier","normal")</f>
        <v>normal</v>
      </c>
      <c r="Q6290" t="str">
        <f>IF(OR(SampleSuperstore[[#This Row],[Profit]]&gt;'Check Outliers'!$M$15,SampleSuperstore[[#This Row],[Profit]]&lt;'Check Outliers'!$M$16),"outlier","normal")</f>
        <v>normal</v>
      </c>
      <c r="R6290" s="1" t="str">
        <f>IF(OR(SampleSuperstore[[#This Row],[Cogs]]&gt;'Check Outliers'!$M$23,SampleSuperstore[[#This Row],[Cogs]]&lt;'Check Outliers'!$M$24),"outlier","normal")</f>
        <v>normal</v>
      </c>
    </row>
    <row r="6291" spans="1:18" hidden="1" x14ac:dyDescent="0.3">
      <c r="A6291" s="1" t="s">
        <v>10</v>
      </c>
      <c r="B6291" s="1" t="s">
        <v>40</v>
      </c>
      <c r="C6291" s="1" t="s">
        <v>542</v>
      </c>
      <c r="D6291" s="1" t="s">
        <v>20</v>
      </c>
      <c r="E6291" s="1" t="s">
        <v>21</v>
      </c>
      <c r="F6291" s="1" t="s">
        <v>15</v>
      </c>
      <c r="G6291" s="1" t="s">
        <v>17</v>
      </c>
      <c r="H6291">
        <v>228.78</v>
      </c>
      <c r="I6291">
        <v>4</v>
      </c>
      <c r="J6291">
        <v>915.14</v>
      </c>
      <c r="K6291" s="1">
        <v>0.2</v>
      </c>
      <c r="L6291">
        <v>102.95</v>
      </c>
      <c r="M6291">
        <v>812.19</v>
      </c>
      <c r="N6291">
        <v>0.11</v>
      </c>
      <c r="O6291">
        <v>-80.078000000000017</v>
      </c>
      <c r="P6291" t="str">
        <f>IF(OR(SampleSuperstore[[#This Row],[Total Sales]]&gt;'Check Outliers'!$M$7,SampleSuperstore[[#This Row],[Total Sales]]&lt;'Check Outliers'!$M$8),"Outlier","normal")</f>
        <v>Outlier</v>
      </c>
      <c r="Q6291" t="str">
        <f>IF(OR(SampleSuperstore[[#This Row],[Profit]]&gt;'Check Outliers'!$M$15,SampleSuperstore[[#This Row],[Profit]]&lt;'Check Outliers'!$M$16),"outlier","normal")</f>
        <v>outlier</v>
      </c>
      <c r="R6291" s="1" t="str">
        <f>IF(OR(SampleSuperstore[[#This Row],[Cogs]]&gt;'Check Outliers'!$M$23,SampleSuperstore[[#This Row],[Cogs]]&lt;'Check Outliers'!$M$24),"outlier","normal")</f>
        <v>outlier</v>
      </c>
    </row>
    <row r="6292" spans="1:18" hidden="1" x14ac:dyDescent="0.3">
      <c r="A6292" s="1" t="s">
        <v>10</v>
      </c>
      <c r="B6292" s="1" t="s">
        <v>40</v>
      </c>
      <c r="C6292" s="1" t="s">
        <v>542</v>
      </c>
      <c r="D6292" s="1" t="s">
        <v>20</v>
      </c>
      <c r="E6292" s="1" t="s">
        <v>21</v>
      </c>
      <c r="F6292" s="1" t="s">
        <v>15</v>
      </c>
      <c r="G6292" s="1" t="s">
        <v>29</v>
      </c>
      <c r="H6292">
        <v>40.97</v>
      </c>
      <c r="I6292">
        <v>8</v>
      </c>
      <c r="J6292">
        <v>327.76</v>
      </c>
      <c r="K6292" s="1">
        <v>0</v>
      </c>
      <c r="L6292">
        <v>91.77</v>
      </c>
      <c r="M6292">
        <v>235.99</v>
      </c>
      <c r="N6292">
        <v>0.28000000000000003</v>
      </c>
      <c r="O6292">
        <v>91.77</v>
      </c>
      <c r="P6292" t="str">
        <f>IF(OR(SampleSuperstore[[#This Row],[Total Sales]]&gt;'Check Outliers'!$M$7,SampleSuperstore[[#This Row],[Total Sales]]&lt;'Check Outliers'!$M$8),"Outlier","normal")</f>
        <v>normal</v>
      </c>
      <c r="Q6292" t="str">
        <f>IF(OR(SampleSuperstore[[#This Row],[Profit]]&gt;'Check Outliers'!$M$15,SampleSuperstore[[#This Row],[Profit]]&lt;'Check Outliers'!$M$16),"outlier","normal")</f>
        <v>outlier</v>
      </c>
      <c r="R6292" s="1" t="str">
        <f>IF(OR(SampleSuperstore[[#This Row],[Cogs]]&gt;'Check Outliers'!$M$23,SampleSuperstore[[#This Row],[Cogs]]&lt;'Check Outliers'!$M$24),"outlier","normal")</f>
        <v>normal</v>
      </c>
    </row>
    <row r="6293" spans="1:18" hidden="1" x14ac:dyDescent="0.3">
      <c r="A6293" s="1" t="s">
        <v>58</v>
      </c>
      <c r="B6293" s="1" t="s">
        <v>11</v>
      </c>
      <c r="C6293" s="1" t="s">
        <v>206</v>
      </c>
      <c r="D6293" s="1" t="s">
        <v>79</v>
      </c>
      <c r="E6293" s="1" t="s">
        <v>14</v>
      </c>
      <c r="F6293" s="1" t="s">
        <v>15</v>
      </c>
      <c r="G6293" s="1" t="s">
        <v>17</v>
      </c>
      <c r="H6293">
        <v>350.98</v>
      </c>
      <c r="I6293">
        <v>2</v>
      </c>
      <c r="J6293">
        <v>701.96</v>
      </c>
      <c r="K6293" s="1">
        <v>0</v>
      </c>
      <c r="L6293">
        <v>168.47</v>
      </c>
      <c r="M6293">
        <v>533.49</v>
      </c>
      <c r="N6293">
        <v>0.24</v>
      </c>
      <c r="O6293">
        <v>168.47</v>
      </c>
      <c r="P6293" t="str">
        <f>IF(OR(SampleSuperstore[[#This Row],[Total Sales]]&gt;'Check Outliers'!$M$7,SampleSuperstore[[#This Row],[Total Sales]]&lt;'Check Outliers'!$M$8),"Outlier","normal")</f>
        <v>Outlier</v>
      </c>
      <c r="Q6293" t="str">
        <f>IF(OR(SampleSuperstore[[#This Row],[Profit]]&gt;'Check Outliers'!$M$15,SampleSuperstore[[#This Row],[Profit]]&lt;'Check Outliers'!$M$16),"outlier","normal")</f>
        <v>outlier</v>
      </c>
      <c r="R6293" s="1" t="str">
        <f>IF(OR(SampleSuperstore[[#This Row],[Cogs]]&gt;'Check Outliers'!$M$23,SampleSuperstore[[#This Row],[Cogs]]&lt;'Check Outliers'!$M$24),"outlier","normal")</f>
        <v>outlier</v>
      </c>
    </row>
    <row r="6294" spans="1:18" x14ac:dyDescent="0.3">
      <c r="A6294" s="1" t="s">
        <v>24</v>
      </c>
      <c r="B6294" s="1" t="s">
        <v>11</v>
      </c>
      <c r="C6294" s="1" t="s">
        <v>19</v>
      </c>
      <c r="D6294" s="1" t="s">
        <v>20</v>
      </c>
      <c r="E6294" s="1" t="s">
        <v>21</v>
      </c>
      <c r="F6294" s="1" t="s">
        <v>31</v>
      </c>
      <c r="G6294" s="1" t="s">
        <v>32</v>
      </c>
      <c r="H6294">
        <v>29.59</v>
      </c>
      <c r="I6294">
        <v>3</v>
      </c>
      <c r="J6294">
        <v>88.78</v>
      </c>
      <c r="K6294" s="11">
        <v>0.2</v>
      </c>
      <c r="L6294">
        <v>7.77</v>
      </c>
      <c r="M6294">
        <v>81.010000000000005</v>
      </c>
      <c r="N6294" s="11">
        <v>0.09</v>
      </c>
      <c r="O6294">
        <v>-9.9860000000000007</v>
      </c>
      <c r="P6294" t="str">
        <f>IF(OR(SampleSuperstore[[#This Row],[Total Sales]]&gt;'Check Outliers'!$M$7,SampleSuperstore[[#This Row],[Total Sales]]&lt;'Check Outliers'!$M$8),"Outlier","normal")</f>
        <v>normal</v>
      </c>
      <c r="Q6294" t="str">
        <f>IF(OR(SampleSuperstore[[#This Row],[Profit]]&gt;'Check Outliers'!$M$15,SampleSuperstore[[#This Row],[Profit]]&lt;'Check Outliers'!$M$16),"outlier","normal")</f>
        <v>normal</v>
      </c>
      <c r="R6294" s="1" t="str">
        <f>IF(OR(SampleSuperstore[[#This Row],[Cogs]]&gt;'Check Outliers'!$M$23,SampleSuperstore[[#This Row],[Cogs]]&lt;'Check Outliers'!$M$24),"outlier","normal")</f>
        <v>normal</v>
      </c>
    </row>
    <row r="6295" spans="1:18" x14ac:dyDescent="0.3">
      <c r="A6295" s="1" t="s">
        <v>24</v>
      </c>
      <c r="B6295" s="1" t="s">
        <v>11</v>
      </c>
      <c r="C6295" s="1" t="s">
        <v>19</v>
      </c>
      <c r="D6295" s="1" t="s">
        <v>20</v>
      </c>
      <c r="E6295" s="1" t="s">
        <v>21</v>
      </c>
      <c r="F6295" s="1" t="s">
        <v>22</v>
      </c>
      <c r="G6295" s="1" t="s">
        <v>30</v>
      </c>
      <c r="H6295">
        <v>21.38</v>
      </c>
      <c r="I6295">
        <v>3</v>
      </c>
      <c r="J6295">
        <v>64.14</v>
      </c>
      <c r="K6295" s="11">
        <v>0</v>
      </c>
      <c r="L6295">
        <v>16.68</v>
      </c>
      <c r="M6295">
        <v>47.46</v>
      </c>
      <c r="N6295" s="11">
        <v>0.26</v>
      </c>
      <c r="O6295">
        <v>16.68</v>
      </c>
      <c r="P6295" t="str">
        <f>IF(OR(SampleSuperstore[[#This Row],[Total Sales]]&gt;'Check Outliers'!$M$7,SampleSuperstore[[#This Row],[Total Sales]]&lt;'Check Outliers'!$M$8),"Outlier","normal")</f>
        <v>normal</v>
      </c>
      <c r="Q6295" t="str">
        <f>IF(OR(SampleSuperstore[[#This Row],[Profit]]&gt;'Check Outliers'!$M$15,SampleSuperstore[[#This Row],[Profit]]&lt;'Check Outliers'!$M$16),"outlier","normal")</f>
        <v>normal</v>
      </c>
      <c r="R6295" s="1" t="str">
        <f>IF(OR(SampleSuperstore[[#This Row],[Cogs]]&gt;'Check Outliers'!$M$23,SampleSuperstore[[#This Row],[Cogs]]&lt;'Check Outliers'!$M$24),"outlier","normal")</f>
        <v>normal</v>
      </c>
    </row>
    <row r="6296" spans="1:18" x14ac:dyDescent="0.3">
      <c r="A6296" s="1" t="s">
        <v>58</v>
      </c>
      <c r="B6296" s="1" t="s">
        <v>18</v>
      </c>
      <c r="C6296" s="1" t="s">
        <v>71</v>
      </c>
      <c r="D6296" s="1" t="s">
        <v>72</v>
      </c>
      <c r="E6296" s="1" t="s">
        <v>53</v>
      </c>
      <c r="F6296" s="1" t="s">
        <v>22</v>
      </c>
      <c r="G6296" s="1" t="s">
        <v>33</v>
      </c>
      <c r="H6296">
        <v>33.549999999999997</v>
      </c>
      <c r="I6296">
        <v>1</v>
      </c>
      <c r="J6296">
        <v>33.549999999999997</v>
      </c>
      <c r="K6296" s="11">
        <v>0.2</v>
      </c>
      <c r="L6296">
        <v>12.58</v>
      </c>
      <c r="M6296">
        <v>20.97</v>
      </c>
      <c r="N6296" s="11">
        <v>0.37</v>
      </c>
      <c r="O6296">
        <v>5.87</v>
      </c>
      <c r="P6296" t="str">
        <f>IF(OR(SampleSuperstore[[#This Row],[Total Sales]]&gt;'Check Outliers'!$M$7,SampleSuperstore[[#This Row],[Total Sales]]&lt;'Check Outliers'!$M$8),"Outlier","normal")</f>
        <v>normal</v>
      </c>
      <c r="Q6296" t="str">
        <f>IF(OR(SampleSuperstore[[#This Row],[Profit]]&gt;'Check Outliers'!$M$15,SampleSuperstore[[#This Row],[Profit]]&lt;'Check Outliers'!$M$16),"outlier","normal")</f>
        <v>normal</v>
      </c>
      <c r="R6296" s="1" t="str">
        <f>IF(OR(SampleSuperstore[[#This Row],[Cogs]]&gt;'Check Outliers'!$M$23,SampleSuperstore[[#This Row],[Cogs]]&lt;'Check Outliers'!$M$24),"outlier","normal")</f>
        <v>normal</v>
      </c>
    </row>
    <row r="6297" spans="1:18" hidden="1" x14ac:dyDescent="0.3">
      <c r="A6297" s="1" t="s">
        <v>24</v>
      </c>
      <c r="B6297" s="1" t="s">
        <v>18</v>
      </c>
      <c r="C6297" s="1" t="s">
        <v>561</v>
      </c>
      <c r="D6297" s="1" t="s">
        <v>162</v>
      </c>
      <c r="E6297" s="1" t="s">
        <v>53</v>
      </c>
      <c r="F6297" s="1" t="s">
        <v>22</v>
      </c>
      <c r="G6297" s="1" t="s">
        <v>34</v>
      </c>
      <c r="H6297">
        <v>289.52999999999997</v>
      </c>
      <c r="I6297">
        <v>6</v>
      </c>
      <c r="J6297">
        <v>1737.18</v>
      </c>
      <c r="K6297" s="1">
        <v>0</v>
      </c>
      <c r="L6297">
        <v>503.78</v>
      </c>
      <c r="M6297">
        <v>1233.4000000000001</v>
      </c>
      <c r="N6297">
        <v>0.28999999999999998</v>
      </c>
      <c r="O6297">
        <v>503.78</v>
      </c>
      <c r="P6297" t="str">
        <f>IF(OR(SampleSuperstore[[#This Row],[Total Sales]]&gt;'Check Outliers'!$M$7,SampleSuperstore[[#This Row],[Total Sales]]&lt;'Check Outliers'!$M$8),"Outlier","normal")</f>
        <v>Outlier</v>
      </c>
      <c r="Q6297" t="str">
        <f>IF(OR(SampleSuperstore[[#This Row],[Profit]]&gt;'Check Outliers'!$M$15,SampleSuperstore[[#This Row],[Profit]]&lt;'Check Outliers'!$M$16),"outlier","normal")</f>
        <v>outlier</v>
      </c>
      <c r="R6297" s="1" t="str">
        <f>IF(OR(SampleSuperstore[[#This Row],[Cogs]]&gt;'Check Outliers'!$M$23,SampleSuperstore[[#This Row],[Cogs]]&lt;'Check Outliers'!$M$24),"outlier","normal")</f>
        <v>outlier</v>
      </c>
    </row>
    <row r="6298" spans="1:18" hidden="1" x14ac:dyDescent="0.3">
      <c r="A6298" s="1" t="s">
        <v>24</v>
      </c>
      <c r="B6298" s="1" t="s">
        <v>18</v>
      </c>
      <c r="C6298" s="1" t="s">
        <v>561</v>
      </c>
      <c r="D6298" s="1" t="s">
        <v>162</v>
      </c>
      <c r="E6298" s="1" t="s">
        <v>53</v>
      </c>
      <c r="F6298" s="1" t="s">
        <v>22</v>
      </c>
      <c r="G6298" s="1" t="s">
        <v>28</v>
      </c>
      <c r="H6298">
        <v>140.85</v>
      </c>
      <c r="I6298">
        <v>5</v>
      </c>
      <c r="J6298">
        <v>704.25</v>
      </c>
      <c r="K6298" s="1">
        <v>0</v>
      </c>
      <c r="L6298">
        <v>84.51</v>
      </c>
      <c r="M6298">
        <v>619.74</v>
      </c>
      <c r="N6298">
        <v>0.12</v>
      </c>
      <c r="O6298">
        <v>84.51</v>
      </c>
      <c r="P6298" t="str">
        <f>IF(OR(SampleSuperstore[[#This Row],[Total Sales]]&gt;'Check Outliers'!$M$7,SampleSuperstore[[#This Row],[Total Sales]]&lt;'Check Outliers'!$M$8),"Outlier","normal")</f>
        <v>Outlier</v>
      </c>
      <c r="Q6298" t="str">
        <f>IF(OR(SampleSuperstore[[#This Row],[Profit]]&gt;'Check Outliers'!$M$15,SampleSuperstore[[#This Row],[Profit]]&lt;'Check Outliers'!$M$16),"outlier","normal")</f>
        <v>outlier</v>
      </c>
      <c r="R6298" s="1" t="str">
        <f>IF(OR(SampleSuperstore[[#This Row],[Cogs]]&gt;'Check Outliers'!$M$23,SampleSuperstore[[#This Row],[Cogs]]&lt;'Check Outliers'!$M$24),"outlier","normal")</f>
        <v>outlier</v>
      </c>
    </row>
    <row r="6299" spans="1:18" x14ac:dyDescent="0.3">
      <c r="A6299" s="1" t="s">
        <v>24</v>
      </c>
      <c r="B6299" s="1" t="s">
        <v>18</v>
      </c>
      <c r="C6299" s="1" t="s">
        <v>561</v>
      </c>
      <c r="D6299" s="1" t="s">
        <v>162</v>
      </c>
      <c r="E6299" s="1" t="s">
        <v>53</v>
      </c>
      <c r="F6299" s="1" t="s">
        <v>22</v>
      </c>
      <c r="G6299" s="1" t="s">
        <v>37</v>
      </c>
      <c r="H6299">
        <v>35.44</v>
      </c>
      <c r="I6299">
        <v>4</v>
      </c>
      <c r="J6299">
        <v>141.76</v>
      </c>
      <c r="K6299" s="11">
        <v>0</v>
      </c>
      <c r="L6299">
        <v>66.63</v>
      </c>
      <c r="M6299">
        <v>75.13</v>
      </c>
      <c r="N6299" s="11">
        <v>0.47</v>
      </c>
      <c r="O6299">
        <v>66.63</v>
      </c>
      <c r="P6299" t="str">
        <f>IF(OR(SampleSuperstore[[#This Row],[Total Sales]]&gt;'Check Outliers'!$M$7,SampleSuperstore[[#This Row],[Total Sales]]&lt;'Check Outliers'!$M$8),"Outlier","normal")</f>
        <v>normal</v>
      </c>
      <c r="Q6299" t="str">
        <f>IF(OR(SampleSuperstore[[#This Row],[Profit]]&gt;'Check Outliers'!$M$15,SampleSuperstore[[#This Row],[Profit]]&lt;'Check Outliers'!$M$16),"outlier","normal")</f>
        <v>normal</v>
      </c>
      <c r="R6299" s="1" t="str">
        <f>IF(OR(SampleSuperstore[[#This Row],[Cogs]]&gt;'Check Outliers'!$M$23,SampleSuperstore[[#This Row],[Cogs]]&lt;'Check Outliers'!$M$24),"outlier","normal")</f>
        <v>normal</v>
      </c>
    </row>
    <row r="6300" spans="1:18" x14ac:dyDescent="0.3">
      <c r="A6300" s="1" t="s">
        <v>24</v>
      </c>
      <c r="B6300" s="1" t="s">
        <v>18</v>
      </c>
      <c r="C6300" s="1" t="s">
        <v>140</v>
      </c>
      <c r="D6300" s="1" t="s">
        <v>20</v>
      </c>
      <c r="E6300" s="1" t="s">
        <v>21</v>
      </c>
      <c r="F6300" s="1" t="s">
        <v>22</v>
      </c>
      <c r="G6300" s="1" t="s">
        <v>33</v>
      </c>
      <c r="H6300">
        <v>12.12</v>
      </c>
      <c r="I6300">
        <v>3</v>
      </c>
      <c r="J6300">
        <v>36.36</v>
      </c>
      <c r="K6300" s="11">
        <v>0.2</v>
      </c>
      <c r="L6300">
        <v>12.27</v>
      </c>
      <c r="M6300">
        <v>24.09</v>
      </c>
      <c r="N6300" s="11">
        <v>0.34</v>
      </c>
      <c r="O6300">
        <v>4.9979999999999993</v>
      </c>
      <c r="P6300" t="str">
        <f>IF(OR(SampleSuperstore[[#This Row],[Total Sales]]&gt;'Check Outliers'!$M$7,SampleSuperstore[[#This Row],[Total Sales]]&lt;'Check Outliers'!$M$8),"Outlier","normal")</f>
        <v>normal</v>
      </c>
      <c r="Q6300" t="str">
        <f>IF(OR(SampleSuperstore[[#This Row],[Profit]]&gt;'Check Outliers'!$M$15,SampleSuperstore[[#This Row],[Profit]]&lt;'Check Outliers'!$M$16),"outlier","normal")</f>
        <v>normal</v>
      </c>
      <c r="R6300" s="1" t="str">
        <f>IF(OR(SampleSuperstore[[#This Row],[Cogs]]&gt;'Check Outliers'!$M$23,SampleSuperstore[[#This Row],[Cogs]]&lt;'Check Outliers'!$M$24),"outlier","normal")</f>
        <v>normal</v>
      </c>
    </row>
    <row r="6301" spans="1:18" x14ac:dyDescent="0.3">
      <c r="A6301" s="1" t="s">
        <v>58</v>
      </c>
      <c r="B6301" s="1" t="s">
        <v>40</v>
      </c>
      <c r="C6301" s="1" t="s">
        <v>48</v>
      </c>
      <c r="D6301" s="1" t="s">
        <v>20</v>
      </c>
      <c r="E6301" s="1" t="s">
        <v>21</v>
      </c>
      <c r="F6301" s="1" t="s">
        <v>15</v>
      </c>
      <c r="G6301" s="1" t="s">
        <v>29</v>
      </c>
      <c r="H6301">
        <v>8.61</v>
      </c>
      <c r="I6301">
        <v>3</v>
      </c>
      <c r="J6301">
        <v>25.83</v>
      </c>
      <c r="K6301" s="11">
        <v>0</v>
      </c>
      <c r="L6301">
        <v>9.56</v>
      </c>
      <c r="M6301">
        <v>16.27</v>
      </c>
      <c r="N6301" s="11">
        <v>0.37</v>
      </c>
      <c r="O6301">
        <v>9.56</v>
      </c>
      <c r="P6301" t="str">
        <f>IF(OR(SampleSuperstore[[#This Row],[Total Sales]]&gt;'Check Outliers'!$M$7,SampleSuperstore[[#This Row],[Total Sales]]&lt;'Check Outliers'!$M$8),"Outlier","normal")</f>
        <v>normal</v>
      </c>
      <c r="Q6301" t="str">
        <f>IF(OR(SampleSuperstore[[#This Row],[Profit]]&gt;'Check Outliers'!$M$15,SampleSuperstore[[#This Row],[Profit]]&lt;'Check Outliers'!$M$16),"outlier","normal")</f>
        <v>normal</v>
      </c>
      <c r="R6301" s="1" t="str">
        <f>IF(OR(SampleSuperstore[[#This Row],[Cogs]]&gt;'Check Outliers'!$M$23,SampleSuperstore[[#This Row],[Cogs]]&lt;'Check Outliers'!$M$24),"outlier","normal")</f>
        <v>normal</v>
      </c>
    </row>
    <row r="6302" spans="1:18" x14ac:dyDescent="0.3">
      <c r="A6302" s="1" t="s">
        <v>24</v>
      </c>
      <c r="B6302" s="1" t="s">
        <v>11</v>
      </c>
      <c r="C6302" s="1" t="s">
        <v>75</v>
      </c>
      <c r="D6302" s="1" t="s">
        <v>61</v>
      </c>
      <c r="E6302" s="1" t="s">
        <v>43</v>
      </c>
      <c r="F6302" s="1" t="s">
        <v>22</v>
      </c>
      <c r="G6302" s="1" t="s">
        <v>33</v>
      </c>
      <c r="H6302">
        <v>8.1999999999999993</v>
      </c>
      <c r="I6302">
        <v>3</v>
      </c>
      <c r="J6302">
        <v>24.59</v>
      </c>
      <c r="K6302" s="11">
        <v>0.8</v>
      </c>
      <c r="L6302">
        <v>-38.11</v>
      </c>
      <c r="M6302">
        <v>62.7</v>
      </c>
      <c r="N6302" s="11">
        <v>-1.55</v>
      </c>
      <c r="O6302">
        <v>-57.781999999999996</v>
      </c>
      <c r="P6302" t="str">
        <f>IF(OR(SampleSuperstore[[#This Row],[Total Sales]]&gt;'Check Outliers'!$M$7,SampleSuperstore[[#This Row],[Total Sales]]&lt;'Check Outliers'!$M$8),"Outlier","normal")</f>
        <v>normal</v>
      </c>
      <c r="Q6302" t="str">
        <f>IF(OR(SampleSuperstore[[#This Row],[Profit]]&gt;'Check Outliers'!$M$15,SampleSuperstore[[#This Row],[Profit]]&lt;'Check Outliers'!$M$16),"outlier","normal")</f>
        <v>normal</v>
      </c>
      <c r="R6302" s="1" t="str">
        <f>IF(OR(SampleSuperstore[[#This Row],[Cogs]]&gt;'Check Outliers'!$M$23,SampleSuperstore[[#This Row],[Cogs]]&lt;'Check Outliers'!$M$24),"outlier","normal")</f>
        <v>normal</v>
      </c>
    </row>
    <row r="6303" spans="1:18" x14ac:dyDescent="0.3">
      <c r="A6303" s="1" t="s">
        <v>24</v>
      </c>
      <c r="B6303" s="1" t="s">
        <v>11</v>
      </c>
      <c r="C6303" s="1" t="s">
        <v>75</v>
      </c>
      <c r="D6303" s="1" t="s">
        <v>61</v>
      </c>
      <c r="E6303" s="1" t="s">
        <v>43</v>
      </c>
      <c r="F6303" s="1" t="s">
        <v>22</v>
      </c>
      <c r="G6303" s="1" t="s">
        <v>56</v>
      </c>
      <c r="H6303">
        <v>6.99</v>
      </c>
      <c r="I6303">
        <v>2</v>
      </c>
      <c r="J6303">
        <v>13.98</v>
      </c>
      <c r="K6303" s="11">
        <v>0.2</v>
      </c>
      <c r="L6303">
        <v>4.72</v>
      </c>
      <c r="M6303">
        <v>9.26</v>
      </c>
      <c r="N6303" s="11">
        <v>0.34</v>
      </c>
      <c r="O6303">
        <v>1.9239999999999995</v>
      </c>
      <c r="P6303" t="str">
        <f>IF(OR(SampleSuperstore[[#This Row],[Total Sales]]&gt;'Check Outliers'!$M$7,SampleSuperstore[[#This Row],[Total Sales]]&lt;'Check Outliers'!$M$8),"Outlier","normal")</f>
        <v>normal</v>
      </c>
      <c r="Q6303" t="str">
        <f>IF(OR(SampleSuperstore[[#This Row],[Profit]]&gt;'Check Outliers'!$M$15,SampleSuperstore[[#This Row],[Profit]]&lt;'Check Outliers'!$M$16),"outlier","normal")</f>
        <v>normal</v>
      </c>
      <c r="R6303" s="1" t="str">
        <f>IF(OR(SampleSuperstore[[#This Row],[Cogs]]&gt;'Check Outliers'!$M$23,SampleSuperstore[[#This Row],[Cogs]]&lt;'Check Outliers'!$M$24),"outlier","normal")</f>
        <v>normal</v>
      </c>
    </row>
    <row r="6304" spans="1:18" x14ac:dyDescent="0.3">
      <c r="A6304" s="1" t="s">
        <v>24</v>
      </c>
      <c r="B6304" s="1" t="s">
        <v>11</v>
      </c>
      <c r="C6304" s="1" t="s">
        <v>131</v>
      </c>
      <c r="D6304" s="1" t="s">
        <v>42</v>
      </c>
      <c r="E6304" s="1" t="s">
        <v>43</v>
      </c>
      <c r="F6304" s="1" t="s">
        <v>31</v>
      </c>
      <c r="G6304" s="1" t="s">
        <v>32</v>
      </c>
      <c r="H6304">
        <v>39.19</v>
      </c>
      <c r="I6304">
        <v>5</v>
      </c>
      <c r="J6304">
        <v>195.96</v>
      </c>
      <c r="K6304" s="11">
        <v>0.2</v>
      </c>
      <c r="L6304">
        <v>19.600000000000001</v>
      </c>
      <c r="M6304">
        <v>176.36</v>
      </c>
      <c r="N6304" s="11">
        <v>0.1</v>
      </c>
      <c r="O6304">
        <v>-19.592000000000006</v>
      </c>
      <c r="P6304" t="str">
        <f>IF(OR(SampleSuperstore[[#This Row],[Total Sales]]&gt;'Check Outliers'!$M$7,SampleSuperstore[[#This Row],[Total Sales]]&lt;'Check Outliers'!$M$8),"Outlier","normal")</f>
        <v>normal</v>
      </c>
      <c r="Q6304" t="str">
        <f>IF(OR(SampleSuperstore[[#This Row],[Profit]]&gt;'Check Outliers'!$M$15,SampleSuperstore[[#This Row],[Profit]]&lt;'Check Outliers'!$M$16),"outlier","normal")</f>
        <v>normal</v>
      </c>
      <c r="R6304" s="1" t="str">
        <f>IF(OR(SampleSuperstore[[#This Row],[Cogs]]&gt;'Check Outliers'!$M$23,SampleSuperstore[[#This Row],[Cogs]]&lt;'Check Outliers'!$M$24),"outlier","normal")</f>
        <v>normal</v>
      </c>
    </row>
    <row r="6305" spans="1:18" x14ac:dyDescent="0.3">
      <c r="A6305" s="1" t="s">
        <v>10</v>
      </c>
      <c r="B6305" s="1" t="s">
        <v>40</v>
      </c>
      <c r="C6305" s="1" t="s">
        <v>416</v>
      </c>
      <c r="D6305" s="1" t="s">
        <v>42</v>
      </c>
      <c r="E6305" s="1" t="s">
        <v>43</v>
      </c>
      <c r="F6305" s="1" t="s">
        <v>22</v>
      </c>
      <c r="G6305" s="1" t="s">
        <v>37</v>
      </c>
      <c r="H6305">
        <v>24.78</v>
      </c>
      <c r="I6305">
        <v>3</v>
      </c>
      <c r="J6305">
        <v>74.349999999999994</v>
      </c>
      <c r="K6305" s="11">
        <v>0.2</v>
      </c>
      <c r="L6305">
        <v>23.23</v>
      </c>
      <c r="M6305">
        <v>51.12</v>
      </c>
      <c r="N6305" s="11">
        <v>0.31</v>
      </c>
      <c r="O6305">
        <v>8.3600000000000012</v>
      </c>
      <c r="P6305" t="str">
        <f>IF(OR(SampleSuperstore[[#This Row],[Total Sales]]&gt;'Check Outliers'!$M$7,SampleSuperstore[[#This Row],[Total Sales]]&lt;'Check Outliers'!$M$8),"Outlier","normal")</f>
        <v>normal</v>
      </c>
      <c r="Q6305" t="str">
        <f>IF(OR(SampleSuperstore[[#This Row],[Profit]]&gt;'Check Outliers'!$M$15,SampleSuperstore[[#This Row],[Profit]]&lt;'Check Outliers'!$M$16),"outlier","normal")</f>
        <v>normal</v>
      </c>
      <c r="R6305" s="1" t="str">
        <f>IF(OR(SampleSuperstore[[#This Row],[Cogs]]&gt;'Check Outliers'!$M$23,SampleSuperstore[[#This Row],[Cogs]]&lt;'Check Outliers'!$M$24),"outlier","normal")</f>
        <v>normal</v>
      </c>
    </row>
    <row r="6306" spans="1:18" x14ac:dyDescent="0.3">
      <c r="A6306" s="1" t="s">
        <v>164</v>
      </c>
      <c r="B6306" s="1" t="s">
        <v>11</v>
      </c>
      <c r="C6306" s="1" t="s">
        <v>71</v>
      </c>
      <c r="D6306" s="1" t="s">
        <v>72</v>
      </c>
      <c r="E6306" s="1" t="s">
        <v>53</v>
      </c>
      <c r="F6306" s="1" t="s">
        <v>22</v>
      </c>
      <c r="G6306" s="1" t="s">
        <v>37</v>
      </c>
      <c r="H6306">
        <v>6.68</v>
      </c>
      <c r="I6306">
        <v>1</v>
      </c>
      <c r="J6306">
        <v>6.68</v>
      </c>
      <c r="K6306" s="11">
        <v>0</v>
      </c>
      <c r="L6306">
        <v>3.21</v>
      </c>
      <c r="M6306">
        <v>3.47</v>
      </c>
      <c r="N6306" s="11">
        <v>0.48</v>
      </c>
      <c r="O6306">
        <v>3.21</v>
      </c>
      <c r="P6306" t="str">
        <f>IF(OR(SampleSuperstore[[#This Row],[Total Sales]]&gt;'Check Outliers'!$M$7,SampleSuperstore[[#This Row],[Total Sales]]&lt;'Check Outliers'!$M$8),"Outlier","normal")</f>
        <v>normal</v>
      </c>
      <c r="Q6306" t="str">
        <f>IF(OR(SampleSuperstore[[#This Row],[Profit]]&gt;'Check Outliers'!$M$15,SampleSuperstore[[#This Row],[Profit]]&lt;'Check Outliers'!$M$16),"outlier","normal")</f>
        <v>normal</v>
      </c>
      <c r="R6306" s="1" t="str">
        <f>IF(OR(SampleSuperstore[[#This Row],[Cogs]]&gt;'Check Outliers'!$M$23,SampleSuperstore[[#This Row],[Cogs]]&lt;'Check Outliers'!$M$24),"outlier","normal")</f>
        <v>normal</v>
      </c>
    </row>
    <row r="6307" spans="1:18" x14ac:dyDescent="0.3">
      <c r="A6307" s="1" t="s">
        <v>10</v>
      </c>
      <c r="B6307" s="1" t="s">
        <v>18</v>
      </c>
      <c r="C6307" s="1" t="s">
        <v>562</v>
      </c>
      <c r="D6307" s="1" t="s">
        <v>91</v>
      </c>
      <c r="E6307" s="1" t="s">
        <v>21</v>
      </c>
      <c r="F6307" s="1" t="s">
        <v>22</v>
      </c>
      <c r="G6307" s="1" t="s">
        <v>106</v>
      </c>
      <c r="H6307">
        <v>2.5099999999999998</v>
      </c>
      <c r="I6307">
        <v>7</v>
      </c>
      <c r="J6307">
        <v>17.579999999999998</v>
      </c>
      <c r="K6307" s="11">
        <v>0.2</v>
      </c>
      <c r="L6307">
        <v>-4.18</v>
      </c>
      <c r="M6307">
        <v>21.76</v>
      </c>
      <c r="N6307" s="11">
        <v>-0.24</v>
      </c>
      <c r="O6307">
        <v>-7.6959999999999997</v>
      </c>
      <c r="P6307" t="str">
        <f>IF(OR(SampleSuperstore[[#This Row],[Total Sales]]&gt;'Check Outliers'!$M$7,SampleSuperstore[[#This Row],[Total Sales]]&lt;'Check Outliers'!$M$8),"Outlier","normal")</f>
        <v>normal</v>
      </c>
      <c r="Q6307" t="str">
        <f>IF(OR(SampleSuperstore[[#This Row],[Profit]]&gt;'Check Outliers'!$M$15,SampleSuperstore[[#This Row],[Profit]]&lt;'Check Outliers'!$M$16),"outlier","normal")</f>
        <v>normal</v>
      </c>
      <c r="R6307" s="1" t="str">
        <f>IF(OR(SampleSuperstore[[#This Row],[Cogs]]&gt;'Check Outliers'!$M$23,SampleSuperstore[[#This Row],[Cogs]]&lt;'Check Outliers'!$M$24),"outlier","normal")</f>
        <v>normal</v>
      </c>
    </row>
    <row r="6308" spans="1:18" x14ac:dyDescent="0.3">
      <c r="A6308" s="1" t="s">
        <v>10</v>
      </c>
      <c r="B6308" s="1" t="s">
        <v>18</v>
      </c>
      <c r="C6308" s="1" t="s">
        <v>562</v>
      </c>
      <c r="D6308" s="1" t="s">
        <v>91</v>
      </c>
      <c r="E6308" s="1" t="s">
        <v>21</v>
      </c>
      <c r="F6308" s="1" t="s">
        <v>15</v>
      </c>
      <c r="G6308" s="1" t="s">
        <v>17</v>
      </c>
      <c r="H6308">
        <v>104.78</v>
      </c>
      <c r="I6308">
        <v>1</v>
      </c>
      <c r="J6308">
        <v>104.78</v>
      </c>
      <c r="K6308" s="11">
        <v>0.2</v>
      </c>
      <c r="L6308">
        <v>-14.41</v>
      </c>
      <c r="M6308">
        <v>119.19</v>
      </c>
      <c r="N6308" s="11">
        <v>-0.14000000000000001</v>
      </c>
      <c r="O6308">
        <v>-35.366</v>
      </c>
      <c r="P6308" t="str">
        <f>IF(OR(SampleSuperstore[[#This Row],[Total Sales]]&gt;'Check Outliers'!$M$7,SampleSuperstore[[#This Row],[Total Sales]]&lt;'Check Outliers'!$M$8),"Outlier","normal")</f>
        <v>normal</v>
      </c>
      <c r="Q6308" t="str">
        <f>IF(OR(SampleSuperstore[[#This Row],[Profit]]&gt;'Check Outliers'!$M$15,SampleSuperstore[[#This Row],[Profit]]&lt;'Check Outliers'!$M$16),"outlier","normal")</f>
        <v>normal</v>
      </c>
      <c r="R6308" s="1" t="str">
        <f>IF(OR(SampleSuperstore[[#This Row],[Cogs]]&gt;'Check Outliers'!$M$23,SampleSuperstore[[#This Row],[Cogs]]&lt;'Check Outliers'!$M$24),"outlier","normal")</f>
        <v>normal</v>
      </c>
    </row>
    <row r="6309" spans="1:18" x14ac:dyDescent="0.3">
      <c r="A6309" s="1" t="s">
        <v>10</v>
      </c>
      <c r="B6309" s="1" t="s">
        <v>18</v>
      </c>
      <c r="C6309" s="1" t="s">
        <v>562</v>
      </c>
      <c r="D6309" s="1" t="s">
        <v>91</v>
      </c>
      <c r="E6309" s="1" t="s">
        <v>21</v>
      </c>
      <c r="F6309" s="1" t="s">
        <v>22</v>
      </c>
      <c r="G6309" s="1" t="s">
        <v>37</v>
      </c>
      <c r="H6309">
        <v>15.98</v>
      </c>
      <c r="I6309">
        <v>3</v>
      </c>
      <c r="J6309">
        <v>47.95</v>
      </c>
      <c r="K6309" s="11">
        <v>0.2</v>
      </c>
      <c r="L6309">
        <v>16.78</v>
      </c>
      <c r="M6309">
        <v>31.17</v>
      </c>
      <c r="N6309" s="11">
        <v>0.35</v>
      </c>
      <c r="O6309">
        <v>7.1899999999999995</v>
      </c>
      <c r="P6309" t="str">
        <f>IF(OR(SampleSuperstore[[#This Row],[Total Sales]]&gt;'Check Outliers'!$M$7,SampleSuperstore[[#This Row],[Total Sales]]&lt;'Check Outliers'!$M$8),"Outlier","normal")</f>
        <v>normal</v>
      </c>
      <c r="Q6309" t="str">
        <f>IF(OR(SampleSuperstore[[#This Row],[Profit]]&gt;'Check Outliers'!$M$15,SampleSuperstore[[#This Row],[Profit]]&lt;'Check Outliers'!$M$16),"outlier","normal")</f>
        <v>normal</v>
      </c>
      <c r="R6309" s="1" t="str">
        <f>IF(OR(SampleSuperstore[[#This Row],[Cogs]]&gt;'Check Outliers'!$M$23,SampleSuperstore[[#This Row],[Cogs]]&lt;'Check Outliers'!$M$24),"outlier","normal")</f>
        <v>normal</v>
      </c>
    </row>
    <row r="6310" spans="1:18" hidden="1" x14ac:dyDescent="0.3">
      <c r="A6310" s="1" t="s">
        <v>10</v>
      </c>
      <c r="B6310" s="1" t="s">
        <v>18</v>
      </c>
      <c r="C6310" s="1" t="s">
        <v>562</v>
      </c>
      <c r="D6310" s="1" t="s">
        <v>91</v>
      </c>
      <c r="E6310" s="1" t="s">
        <v>21</v>
      </c>
      <c r="F6310" s="1" t="s">
        <v>15</v>
      </c>
      <c r="G6310" s="1" t="s">
        <v>17</v>
      </c>
      <c r="H6310">
        <v>216.78</v>
      </c>
      <c r="I6310">
        <v>3</v>
      </c>
      <c r="J6310">
        <v>650.35</v>
      </c>
      <c r="K6310" s="1">
        <v>0.2</v>
      </c>
      <c r="L6310">
        <v>-97.55</v>
      </c>
      <c r="M6310">
        <v>747.9</v>
      </c>
      <c r="N6310">
        <v>-0.15</v>
      </c>
      <c r="O6310">
        <v>-227.62</v>
      </c>
      <c r="P6310" t="str">
        <f>IF(OR(SampleSuperstore[[#This Row],[Total Sales]]&gt;'Check Outliers'!$M$7,SampleSuperstore[[#This Row],[Total Sales]]&lt;'Check Outliers'!$M$8),"Outlier","normal")</f>
        <v>Outlier</v>
      </c>
      <c r="Q6310" t="str">
        <f>IF(OR(SampleSuperstore[[#This Row],[Profit]]&gt;'Check Outliers'!$M$15,SampleSuperstore[[#This Row],[Profit]]&lt;'Check Outliers'!$M$16),"outlier","normal")</f>
        <v>outlier</v>
      </c>
      <c r="R6310" s="1" t="str">
        <f>IF(OR(SampleSuperstore[[#This Row],[Cogs]]&gt;'Check Outliers'!$M$23,SampleSuperstore[[#This Row],[Cogs]]&lt;'Check Outliers'!$M$24),"outlier","normal")</f>
        <v>outlier</v>
      </c>
    </row>
    <row r="6311" spans="1:18" hidden="1" x14ac:dyDescent="0.3">
      <c r="A6311" s="1" t="s">
        <v>10</v>
      </c>
      <c r="B6311" s="1" t="s">
        <v>18</v>
      </c>
      <c r="C6311" s="1" t="s">
        <v>562</v>
      </c>
      <c r="D6311" s="1" t="s">
        <v>91</v>
      </c>
      <c r="E6311" s="1" t="s">
        <v>21</v>
      </c>
      <c r="F6311" s="1" t="s">
        <v>22</v>
      </c>
      <c r="G6311" s="1" t="s">
        <v>23</v>
      </c>
      <c r="H6311">
        <v>78.650000000000006</v>
      </c>
      <c r="I6311">
        <v>8</v>
      </c>
      <c r="J6311">
        <v>629.17999999999995</v>
      </c>
      <c r="K6311" s="1">
        <v>0.2</v>
      </c>
      <c r="L6311">
        <v>228.08</v>
      </c>
      <c r="M6311">
        <v>401.1</v>
      </c>
      <c r="N6311">
        <v>0.36</v>
      </c>
      <c r="O6311">
        <v>102.24400000000001</v>
      </c>
      <c r="P6311" t="str">
        <f>IF(OR(SampleSuperstore[[#This Row],[Total Sales]]&gt;'Check Outliers'!$M$7,SampleSuperstore[[#This Row],[Total Sales]]&lt;'Check Outliers'!$M$8),"Outlier","normal")</f>
        <v>Outlier</v>
      </c>
      <c r="Q6311" t="str">
        <f>IF(OR(SampleSuperstore[[#This Row],[Profit]]&gt;'Check Outliers'!$M$15,SampleSuperstore[[#This Row],[Profit]]&lt;'Check Outliers'!$M$16),"outlier","normal")</f>
        <v>outlier</v>
      </c>
      <c r="R6311" s="1" t="str">
        <f>IF(OR(SampleSuperstore[[#This Row],[Cogs]]&gt;'Check Outliers'!$M$23,SampleSuperstore[[#This Row],[Cogs]]&lt;'Check Outliers'!$M$24),"outlier","normal")</f>
        <v>normal</v>
      </c>
    </row>
    <row r="6312" spans="1:18" x14ac:dyDescent="0.3">
      <c r="A6312" s="1" t="s">
        <v>10</v>
      </c>
      <c r="B6312" s="1" t="s">
        <v>18</v>
      </c>
      <c r="C6312" s="1" t="s">
        <v>562</v>
      </c>
      <c r="D6312" s="1" t="s">
        <v>91</v>
      </c>
      <c r="E6312" s="1" t="s">
        <v>21</v>
      </c>
      <c r="F6312" s="1" t="s">
        <v>22</v>
      </c>
      <c r="G6312" s="1" t="s">
        <v>37</v>
      </c>
      <c r="H6312">
        <v>15.18</v>
      </c>
      <c r="I6312">
        <v>1</v>
      </c>
      <c r="J6312">
        <v>15.18</v>
      </c>
      <c r="K6312" s="11">
        <v>0.2</v>
      </c>
      <c r="L6312">
        <v>5.31</v>
      </c>
      <c r="M6312">
        <v>9.8699999999999992</v>
      </c>
      <c r="N6312" s="11">
        <v>0.35</v>
      </c>
      <c r="O6312">
        <v>2.2739999999999996</v>
      </c>
      <c r="P6312" t="str">
        <f>IF(OR(SampleSuperstore[[#This Row],[Total Sales]]&gt;'Check Outliers'!$M$7,SampleSuperstore[[#This Row],[Total Sales]]&lt;'Check Outliers'!$M$8),"Outlier","normal")</f>
        <v>normal</v>
      </c>
      <c r="Q6312" t="str">
        <f>IF(OR(SampleSuperstore[[#This Row],[Profit]]&gt;'Check Outliers'!$M$15,SampleSuperstore[[#This Row],[Profit]]&lt;'Check Outliers'!$M$16),"outlier","normal")</f>
        <v>normal</v>
      </c>
      <c r="R6312" s="1" t="str">
        <f>IF(OR(SampleSuperstore[[#This Row],[Cogs]]&gt;'Check Outliers'!$M$23,SampleSuperstore[[#This Row],[Cogs]]&lt;'Check Outliers'!$M$24),"outlier","normal")</f>
        <v>normal</v>
      </c>
    </row>
    <row r="6313" spans="1:18" x14ac:dyDescent="0.3">
      <c r="A6313" s="1" t="s">
        <v>24</v>
      </c>
      <c r="B6313" s="1" t="s">
        <v>11</v>
      </c>
      <c r="C6313" s="1" t="s">
        <v>563</v>
      </c>
      <c r="D6313" s="1" t="s">
        <v>20</v>
      </c>
      <c r="E6313" s="1" t="s">
        <v>21</v>
      </c>
      <c r="F6313" s="1" t="s">
        <v>15</v>
      </c>
      <c r="G6313" s="1" t="s">
        <v>29</v>
      </c>
      <c r="H6313">
        <v>42.65</v>
      </c>
      <c r="I6313">
        <v>3</v>
      </c>
      <c r="J6313">
        <v>127.95</v>
      </c>
      <c r="K6313" s="11">
        <v>0</v>
      </c>
      <c r="L6313">
        <v>21.75</v>
      </c>
      <c r="M6313">
        <v>106.2</v>
      </c>
      <c r="N6313" s="11">
        <v>0.17</v>
      </c>
      <c r="O6313">
        <v>21.75</v>
      </c>
      <c r="P6313" t="str">
        <f>IF(OR(SampleSuperstore[[#This Row],[Total Sales]]&gt;'Check Outliers'!$M$7,SampleSuperstore[[#This Row],[Total Sales]]&lt;'Check Outliers'!$M$8),"Outlier","normal")</f>
        <v>normal</v>
      </c>
      <c r="Q6313" t="str">
        <f>IF(OR(SampleSuperstore[[#This Row],[Profit]]&gt;'Check Outliers'!$M$15,SampleSuperstore[[#This Row],[Profit]]&lt;'Check Outliers'!$M$16),"outlier","normal")</f>
        <v>normal</v>
      </c>
      <c r="R6313" s="1" t="str">
        <f>IF(OR(SampleSuperstore[[#This Row],[Cogs]]&gt;'Check Outliers'!$M$23,SampleSuperstore[[#This Row],[Cogs]]&lt;'Check Outliers'!$M$24),"outlier","normal")</f>
        <v>normal</v>
      </c>
    </row>
    <row r="6314" spans="1:18" hidden="1" x14ac:dyDescent="0.3">
      <c r="A6314" s="1" t="s">
        <v>24</v>
      </c>
      <c r="B6314" s="1" t="s">
        <v>18</v>
      </c>
      <c r="C6314" s="1" t="s">
        <v>122</v>
      </c>
      <c r="D6314" s="1" t="s">
        <v>123</v>
      </c>
      <c r="E6314" s="1" t="s">
        <v>53</v>
      </c>
      <c r="F6314" s="1" t="s">
        <v>22</v>
      </c>
      <c r="G6314" s="1" t="s">
        <v>28</v>
      </c>
      <c r="H6314">
        <v>193.17</v>
      </c>
      <c r="I6314">
        <v>3</v>
      </c>
      <c r="J6314">
        <v>579.51</v>
      </c>
      <c r="K6314" s="1">
        <v>0</v>
      </c>
      <c r="L6314">
        <v>81.13</v>
      </c>
      <c r="M6314">
        <v>498.38</v>
      </c>
      <c r="N6314">
        <v>0.14000000000000001</v>
      </c>
      <c r="O6314">
        <v>81.13</v>
      </c>
      <c r="P6314" t="str">
        <f>IF(OR(SampleSuperstore[[#This Row],[Total Sales]]&gt;'Check Outliers'!$M$7,SampleSuperstore[[#This Row],[Total Sales]]&lt;'Check Outliers'!$M$8),"Outlier","normal")</f>
        <v>Outlier</v>
      </c>
      <c r="Q6314" t="str">
        <f>IF(OR(SampleSuperstore[[#This Row],[Profit]]&gt;'Check Outliers'!$M$15,SampleSuperstore[[#This Row],[Profit]]&lt;'Check Outliers'!$M$16),"outlier","normal")</f>
        <v>outlier</v>
      </c>
      <c r="R6314" s="1" t="str">
        <f>IF(OR(SampleSuperstore[[#This Row],[Cogs]]&gt;'Check Outliers'!$M$23,SampleSuperstore[[#This Row],[Cogs]]&lt;'Check Outliers'!$M$24),"outlier","normal")</f>
        <v>outlier</v>
      </c>
    </row>
    <row r="6315" spans="1:18" x14ac:dyDescent="0.3">
      <c r="A6315" s="1" t="s">
        <v>24</v>
      </c>
      <c r="B6315" s="1" t="s">
        <v>18</v>
      </c>
      <c r="C6315" s="1" t="s">
        <v>122</v>
      </c>
      <c r="D6315" s="1" t="s">
        <v>123</v>
      </c>
      <c r="E6315" s="1" t="s">
        <v>53</v>
      </c>
      <c r="F6315" s="1" t="s">
        <v>31</v>
      </c>
      <c r="G6315" s="1" t="s">
        <v>32</v>
      </c>
      <c r="H6315">
        <v>14.99</v>
      </c>
      <c r="I6315">
        <v>1</v>
      </c>
      <c r="J6315">
        <v>14.99</v>
      </c>
      <c r="K6315" s="11">
        <v>0</v>
      </c>
      <c r="L6315">
        <v>7.35</v>
      </c>
      <c r="M6315">
        <v>7.64</v>
      </c>
      <c r="N6315" s="11">
        <v>0.49</v>
      </c>
      <c r="O6315">
        <v>7.35</v>
      </c>
      <c r="P6315" t="str">
        <f>IF(OR(SampleSuperstore[[#This Row],[Total Sales]]&gt;'Check Outliers'!$M$7,SampleSuperstore[[#This Row],[Total Sales]]&lt;'Check Outliers'!$M$8),"Outlier","normal")</f>
        <v>normal</v>
      </c>
      <c r="Q6315" t="str">
        <f>IF(OR(SampleSuperstore[[#This Row],[Profit]]&gt;'Check Outliers'!$M$15,SampleSuperstore[[#This Row],[Profit]]&lt;'Check Outliers'!$M$16),"outlier","normal")</f>
        <v>normal</v>
      </c>
      <c r="R6315" s="1" t="str">
        <f>IF(OR(SampleSuperstore[[#This Row],[Cogs]]&gt;'Check Outliers'!$M$23,SampleSuperstore[[#This Row],[Cogs]]&lt;'Check Outliers'!$M$24),"outlier","normal")</f>
        <v>normal</v>
      </c>
    </row>
    <row r="6316" spans="1:18" x14ac:dyDescent="0.3">
      <c r="A6316" s="1" t="s">
        <v>24</v>
      </c>
      <c r="B6316" s="1" t="s">
        <v>18</v>
      </c>
      <c r="C6316" s="1" t="s">
        <v>80</v>
      </c>
      <c r="D6316" s="1" t="s">
        <v>66</v>
      </c>
      <c r="E6316" s="1" t="s">
        <v>43</v>
      </c>
      <c r="F6316" s="1" t="s">
        <v>22</v>
      </c>
      <c r="G6316" s="1" t="s">
        <v>30</v>
      </c>
      <c r="H6316">
        <v>37.979999999999997</v>
      </c>
      <c r="I6316">
        <v>4</v>
      </c>
      <c r="J6316">
        <v>151.91999999999999</v>
      </c>
      <c r="K6316" s="11">
        <v>0</v>
      </c>
      <c r="L6316">
        <v>45.58</v>
      </c>
      <c r="M6316">
        <v>106.34</v>
      </c>
      <c r="N6316" s="11">
        <v>0.3</v>
      </c>
      <c r="O6316">
        <v>45.58</v>
      </c>
      <c r="P6316" t="str">
        <f>IF(OR(SampleSuperstore[[#This Row],[Total Sales]]&gt;'Check Outliers'!$M$7,SampleSuperstore[[#This Row],[Total Sales]]&lt;'Check Outliers'!$M$8),"Outlier","normal")</f>
        <v>normal</v>
      </c>
      <c r="Q6316" t="str">
        <f>IF(OR(SampleSuperstore[[#This Row],[Profit]]&gt;'Check Outliers'!$M$15,SampleSuperstore[[#This Row],[Profit]]&lt;'Check Outliers'!$M$16),"outlier","normal")</f>
        <v>normal</v>
      </c>
      <c r="R6316" s="1" t="str">
        <f>IF(OR(SampleSuperstore[[#This Row],[Cogs]]&gt;'Check Outliers'!$M$23,SampleSuperstore[[#This Row],[Cogs]]&lt;'Check Outliers'!$M$24),"outlier","normal")</f>
        <v>normal</v>
      </c>
    </row>
    <row r="6317" spans="1:18" hidden="1" x14ac:dyDescent="0.3">
      <c r="A6317" s="1" t="s">
        <v>24</v>
      </c>
      <c r="B6317" s="1" t="s">
        <v>18</v>
      </c>
      <c r="C6317" s="1" t="s">
        <v>80</v>
      </c>
      <c r="D6317" s="1" t="s">
        <v>66</v>
      </c>
      <c r="E6317" s="1" t="s">
        <v>43</v>
      </c>
      <c r="F6317" s="1" t="s">
        <v>22</v>
      </c>
      <c r="G6317" s="1" t="s">
        <v>23</v>
      </c>
      <c r="H6317">
        <v>98.31</v>
      </c>
      <c r="I6317">
        <v>2</v>
      </c>
      <c r="J6317">
        <v>196.62</v>
      </c>
      <c r="K6317" s="1">
        <v>0</v>
      </c>
      <c r="L6317">
        <v>96.34</v>
      </c>
      <c r="M6317">
        <v>100.28</v>
      </c>
      <c r="N6317">
        <v>0.49</v>
      </c>
      <c r="O6317">
        <v>96.34</v>
      </c>
      <c r="P6317" t="str">
        <f>IF(OR(SampleSuperstore[[#This Row],[Total Sales]]&gt;'Check Outliers'!$M$7,SampleSuperstore[[#This Row],[Total Sales]]&lt;'Check Outliers'!$M$8),"Outlier","normal")</f>
        <v>normal</v>
      </c>
      <c r="Q6317" t="str">
        <f>IF(OR(SampleSuperstore[[#This Row],[Profit]]&gt;'Check Outliers'!$M$15,SampleSuperstore[[#This Row],[Profit]]&lt;'Check Outliers'!$M$16),"outlier","normal")</f>
        <v>outlier</v>
      </c>
      <c r="R6317" s="1" t="str">
        <f>IF(OR(SampleSuperstore[[#This Row],[Cogs]]&gt;'Check Outliers'!$M$23,SampleSuperstore[[#This Row],[Cogs]]&lt;'Check Outliers'!$M$24),"outlier","normal")</f>
        <v>normal</v>
      </c>
    </row>
    <row r="6318" spans="1:18" x14ac:dyDescent="0.3">
      <c r="A6318" s="1" t="s">
        <v>24</v>
      </c>
      <c r="B6318" s="1" t="s">
        <v>18</v>
      </c>
      <c r="C6318" s="1" t="s">
        <v>80</v>
      </c>
      <c r="D6318" s="1" t="s">
        <v>66</v>
      </c>
      <c r="E6318" s="1" t="s">
        <v>43</v>
      </c>
      <c r="F6318" s="1" t="s">
        <v>22</v>
      </c>
      <c r="G6318" s="1" t="s">
        <v>37</v>
      </c>
      <c r="H6318">
        <v>48.04</v>
      </c>
      <c r="I6318">
        <v>3</v>
      </c>
      <c r="J6318">
        <v>144.12</v>
      </c>
      <c r="K6318" s="11">
        <v>0</v>
      </c>
      <c r="L6318">
        <v>69.180000000000007</v>
      </c>
      <c r="M6318">
        <v>74.94</v>
      </c>
      <c r="N6318" s="11">
        <v>0.48</v>
      </c>
      <c r="O6318">
        <v>69.180000000000007</v>
      </c>
      <c r="P6318" t="str">
        <f>IF(OR(SampleSuperstore[[#This Row],[Total Sales]]&gt;'Check Outliers'!$M$7,SampleSuperstore[[#This Row],[Total Sales]]&lt;'Check Outliers'!$M$8),"Outlier","normal")</f>
        <v>normal</v>
      </c>
      <c r="Q6318" t="str">
        <f>IF(OR(SampleSuperstore[[#This Row],[Profit]]&gt;'Check Outliers'!$M$15,SampleSuperstore[[#This Row],[Profit]]&lt;'Check Outliers'!$M$16),"outlier","normal")</f>
        <v>normal</v>
      </c>
      <c r="R6318" s="1" t="str">
        <f>IF(OR(SampleSuperstore[[#This Row],[Cogs]]&gt;'Check Outliers'!$M$23,SampleSuperstore[[#This Row],[Cogs]]&lt;'Check Outliers'!$M$24),"outlier","normal")</f>
        <v>normal</v>
      </c>
    </row>
    <row r="6319" spans="1:18" x14ac:dyDescent="0.3">
      <c r="A6319" s="1" t="s">
        <v>24</v>
      </c>
      <c r="B6319" s="1" t="s">
        <v>18</v>
      </c>
      <c r="C6319" s="1" t="s">
        <v>80</v>
      </c>
      <c r="D6319" s="1" t="s">
        <v>66</v>
      </c>
      <c r="E6319" s="1" t="s">
        <v>43</v>
      </c>
      <c r="F6319" s="1" t="s">
        <v>22</v>
      </c>
      <c r="G6319" s="1" t="s">
        <v>37</v>
      </c>
      <c r="H6319">
        <v>7.98</v>
      </c>
      <c r="I6319">
        <v>2</v>
      </c>
      <c r="J6319">
        <v>15.96</v>
      </c>
      <c r="K6319" s="11">
        <v>0</v>
      </c>
      <c r="L6319">
        <v>7.98</v>
      </c>
      <c r="M6319">
        <v>7.98</v>
      </c>
      <c r="N6319" s="11">
        <v>0.5</v>
      </c>
      <c r="O6319">
        <v>7.98</v>
      </c>
      <c r="P6319" t="str">
        <f>IF(OR(SampleSuperstore[[#This Row],[Total Sales]]&gt;'Check Outliers'!$M$7,SampleSuperstore[[#This Row],[Total Sales]]&lt;'Check Outliers'!$M$8),"Outlier","normal")</f>
        <v>normal</v>
      </c>
      <c r="Q6319" t="str">
        <f>IF(OR(SampleSuperstore[[#This Row],[Profit]]&gt;'Check Outliers'!$M$15,SampleSuperstore[[#This Row],[Profit]]&lt;'Check Outliers'!$M$16),"outlier","normal")</f>
        <v>normal</v>
      </c>
      <c r="R6319" s="1" t="str">
        <f>IF(OR(SampleSuperstore[[#This Row],[Cogs]]&gt;'Check Outliers'!$M$23,SampleSuperstore[[#This Row],[Cogs]]&lt;'Check Outliers'!$M$24),"outlier","normal")</f>
        <v>normal</v>
      </c>
    </row>
    <row r="6320" spans="1:18" x14ac:dyDescent="0.3">
      <c r="A6320" s="1" t="s">
        <v>10</v>
      </c>
      <c r="B6320" s="1" t="s">
        <v>18</v>
      </c>
      <c r="C6320" s="1" t="s">
        <v>310</v>
      </c>
      <c r="D6320" s="1" t="s">
        <v>20</v>
      </c>
      <c r="E6320" s="1" t="s">
        <v>21</v>
      </c>
      <c r="F6320" s="1" t="s">
        <v>31</v>
      </c>
      <c r="G6320" s="1" t="s">
        <v>32</v>
      </c>
      <c r="H6320">
        <v>7.99</v>
      </c>
      <c r="I6320">
        <v>5</v>
      </c>
      <c r="J6320">
        <v>39.96</v>
      </c>
      <c r="K6320" s="11">
        <v>0.2</v>
      </c>
      <c r="L6320">
        <v>3.5</v>
      </c>
      <c r="M6320">
        <v>36.46</v>
      </c>
      <c r="N6320" s="11">
        <v>0.09</v>
      </c>
      <c r="O6320">
        <v>-4.4920000000000009</v>
      </c>
      <c r="P6320" t="str">
        <f>IF(OR(SampleSuperstore[[#This Row],[Total Sales]]&gt;'Check Outliers'!$M$7,SampleSuperstore[[#This Row],[Total Sales]]&lt;'Check Outliers'!$M$8),"Outlier","normal")</f>
        <v>normal</v>
      </c>
      <c r="Q6320" t="str">
        <f>IF(OR(SampleSuperstore[[#This Row],[Profit]]&gt;'Check Outliers'!$M$15,SampleSuperstore[[#This Row],[Profit]]&lt;'Check Outliers'!$M$16),"outlier","normal")</f>
        <v>normal</v>
      </c>
      <c r="R6320" s="1" t="str">
        <f>IF(OR(SampleSuperstore[[#This Row],[Cogs]]&gt;'Check Outliers'!$M$23,SampleSuperstore[[#This Row],[Cogs]]&lt;'Check Outliers'!$M$24),"outlier","normal")</f>
        <v>normal</v>
      </c>
    </row>
    <row r="6321" spans="1:18" x14ac:dyDescent="0.3">
      <c r="A6321" s="1" t="s">
        <v>10</v>
      </c>
      <c r="B6321" s="1" t="s">
        <v>18</v>
      </c>
      <c r="C6321" s="1" t="s">
        <v>310</v>
      </c>
      <c r="D6321" s="1" t="s">
        <v>20</v>
      </c>
      <c r="E6321" s="1" t="s">
        <v>21</v>
      </c>
      <c r="F6321" s="1" t="s">
        <v>22</v>
      </c>
      <c r="G6321" s="1" t="s">
        <v>37</v>
      </c>
      <c r="H6321">
        <v>5.68</v>
      </c>
      <c r="I6321">
        <v>6</v>
      </c>
      <c r="J6321">
        <v>34.08</v>
      </c>
      <c r="K6321" s="11">
        <v>0</v>
      </c>
      <c r="L6321">
        <v>15.34</v>
      </c>
      <c r="M6321">
        <v>18.739999999999998</v>
      </c>
      <c r="N6321" s="11">
        <v>0.45</v>
      </c>
      <c r="O6321">
        <v>15.34</v>
      </c>
      <c r="P6321" t="str">
        <f>IF(OR(SampleSuperstore[[#This Row],[Total Sales]]&gt;'Check Outliers'!$M$7,SampleSuperstore[[#This Row],[Total Sales]]&lt;'Check Outliers'!$M$8),"Outlier","normal")</f>
        <v>normal</v>
      </c>
      <c r="Q6321" t="str">
        <f>IF(OR(SampleSuperstore[[#This Row],[Profit]]&gt;'Check Outliers'!$M$15,SampleSuperstore[[#This Row],[Profit]]&lt;'Check Outliers'!$M$16),"outlier","normal")</f>
        <v>normal</v>
      </c>
      <c r="R6321" s="1" t="str">
        <f>IF(OR(SampleSuperstore[[#This Row],[Cogs]]&gt;'Check Outliers'!$M$23,SampleSuperstore[[#This Row],[Cogs]]&lt;'Check Outliers'!$M$24),"outlier","normal")</f>
        <v>normal</v>
      </c>
    </row>
    <row r="6322" spans="1:18" x14ac:dyDescent="0.3">
      <c r="A6322" s="1" t="s">
        <v>24</v>
      </c>
      <c r="B6322" s="1" t="s">
        <v>18</v>
      </c>
      <c r="C6322" s="1" t="s">
        <v>185</v>
      </c>
      <c r="D6322" s="1" t="s">
        <v>26</v>
      </c>
      <c r="E6322" s="1" t="s">
        <v>14</v>
      </c>
      <c r="F6322" s="1" t="s">
        <v>22</v>
      </c>
      <c r="G6322" s="1" t="s">
        <v>37</v>
      </c>
      <c r="H6322">
        <v>5.18</v>
      </c>
      <c r="I6322">
        <v>2</v>
      </c>
      <c r="J6322">
        <v>10.37</v>
      </c>
      <c r="K6322" s="11">
        <v>0.2</v>
      </c>
      <c r="L6322">
        <v>3.63</v>
      </c>
      <c r="M6322">
        <v>6.74</v>
      </c>
      <c r="N6322" s="11">
        <v>0.35</v>
      </c>
      <c r="O6322">
        <v>1.556</v>
      </c>
      <c r="P6322" t="str">
        <f>IF(OR(SampleSuperstore[[#This Row],[Total Sales]]&gt;'Check Outliers'!$M$7,SampleSuperstore[[#This Row],[Total Sales]]&lt;'Check Outliers'!$M$8),"Outlier","normal")</f>
        <v>normal</v>
      </c>
      <c r="Q6322" t="str">
        <f>IF(OR(SampleSuperstore[[#This Row],[Profit]]&gt;'Check Outliers'!$M$15,SampleSuperstore[[#This Row],[Profit]]&lt;'Check Outliers'!$M$16),"outlier","normal")</f>
        <v>normal</v>
      </c>
      <c r="R6322" s="1" t="str">
        <f>IF(OR(SampleSuperstore[[#This Row],[Cogs]]&gt;'Check Outliers'!$M$23,SampleSuperstore[[#This Row],[Cogs]]&lt;'Check Outliers'!$M$24),"outlier","normal")</f>
        <v>normal</v>
      </c>
    </row>
    <row r="6323" spans="1:18" x14ac:dyDescent="0.3">
      <c r="A6323" s="1" t="s">
        <v>24</v>
      </c>
      <c r="B6323" s="1" t="s">
        <v>18</v>
      </c>
      <c r="C6323" s="1" t="s">
        <v>224</v>
      </c>
      <c r="D6323" s="1" t="s">
        <v>72</v>
      </c>
      <c r="E6323" s="1" t="s">
        <v>53</v>
      </c>
      <c r="F6323" s="1" t="s">
        <v>22</v>
      </c>
      <c r="G6323" s="1" t="s">
        <v>33</v>
      </c>
      <c r="H6323">
        <v>2.58</v>
      </c>
      <c r="I6323">
        <v>3</v>
      </c>
      <c r="J6323">
        <v>7.75</v>
      </c>
      <c r="K6323" s="11">
        <v>0.2</v>
      </c>
      <c r="L6323">
        <v>2.81</v>
      </c>
      <c r="M6323">
        <v>4.9400000000000004</v>
      </c>
      <c r="N6323" s="11">
        <v>0.36</v>
      </c>
      <c r="O6323">
        <v>1.26</v>
      </c>
      <c r="P6323" t="str">
        <f>IF(OR(SampleSuperstore[[#This Row],[Total Sales]]&gt;'Check Outliers'!$M$7,SampleSuperstore[[#This Row],[Total Sales]]&lt;'Check Outliers'!$M$8),"Outlier","normal")</f>
        <v>normal</v>
      </c>
      <c r="Q6323" t="str">
        <f>IF(OR(SampleSuperstore[[#This Row],[Profit]]&gt;'Check Outliers'!$M$15,SampleSuperstore[[#This Row],[Profit]]&lt;'Check Outliers'!$M$16),"outlier","normal")</f>
        <v>normal</v>
      </c>
      <c r="R6323" s="1" t="str">
        <f>IF(OR(SampleSuperstore[[#This Row],[Cogs]]&gt;'Check Outliers'!$M$23,SampleSuperstore[[#This Row],[Cogs]]&lt;'Check Outliers'!$M$24),"outlier","normal")</f>
        <v>normal</v>
      </c>
    </row>
    <row r="6324" spans="1:18" x14ac:dyDescent="0.3">
      <c r="A6324" s="1" t="s">
        <v>10</v>
      </c>
      <c r="B6324" s="1" t="s">
        <v>40</v>
      </c>
      <c r="C6324" s="1" t="s">
        <v>381</v>
      </c>
      <c r="D6324" s="1" t="s">
        <v>66</v>
      </c>
      <c r="E6324" s="1" t="s">
        <v>43</v>
      </c>
      <c r="F6324" s="1" t="s">
        <v>22</v>
      </c>
      <c r="G6324" s="1" t="s">
        <v>56</v>
      </c>
      <c r="H6324">
        <v>7.64</v>
      </c>
      <c r="I6324">
        <v>2</v>
      </c>
      <c r="J6324">
        <v>15.28</v>
      </c>
      <c r="K6324" s="11">
        <v>0</v>
      </c>
      <c r="L6324">
        <v>7.49</v>
      </c>
      <c r="M6324">
        <v>7.79</v>
      </c>
      <c r="N6324" s="11">
        <v>0.49</v>
      </c>
      <c r="O6324">
        <v>7.49</v>
      </c>
      <c r="P6324" t="str">
        <f>IF(OR(SampleSuperstore[[#This Row],[Total Sales]]&gt;'Check Outliers'!$M$7,SampleSuperstore[[#This Row],[Total Sales]]&lt;'Check Outliers'!$M$8),"Outlier","normal")</f>
        <v>normal</v>
      </c>
      <c r="Q6324" t="str">
        <f>IF(OR(SampleSuperstore[[#This Row],[Profit]]&gt;'Check Outliers'!$M$15,SampleSuperstore[[#This Row],[Profit]]&lt;'Check Outliers'!$M$16),"outlier","normal")</f>
        <v>normal</v>
      </c>
      <c r="R6324" s="1" t="str">
        <f>IF(OR(SampleSuperstore[[#This Row],[Cogs]]&gt;'Check Outliers'!$M$23,SampleSuperstore[[#This Row],[Cogs]]&lt;'Check Outliers'!$M$24),"outlier","normal")</f>
        <v>normal</v>
      </c>
    </row>
    <row r="6325" spans="1:18" x14ac:dyDescent="0.3">
      <c r="A6325" s="1" t="s">
        <v>24</v>
      </c>
      <c r="B6325" s="1" t="s">
        <v>11</v>
      </c>
      <c r="C6325" s="1" t="s">
        <v>110</v>
      </c>
      <c r="D6325" s="1" t="s">
        <v>68</v>
      </c>
      <c r="E6325" s="1" t="s">
        <v>53</v>
      </c>
      <c r="F6325" s="1" t="s">
        <v>31</v>
      </c>
      <c r="G6325" s="1" t="s">
        <v>119</v>
      </c>
      <c r="H6325">
        <v>21.99</v>
      </c>
      <c r="I6325">
        <v>3</v>
      </c>
      <c r="J6325">
        <v>65.97</v>
      </c>
      <c r="K6325" s="11">
        <v>0</v>
      </c>
      <c r="L6325">
        <v>31.01</v>
      </c>
      <c r="M6325">
        <v>34.96</v>
      </c>
      <c r="N6325" s="11">
        <v>0.47</v>
      </c>
      <c r="O6325">
        <v>31.01</v>
      </c>
      <c r="P6325" t="str">
        <f>IF(OR(SampleSuperstore[[#This Row],[Total Sales]]&gt;'Check Outliers'!$M$7,SampleSuperstore[[#This Row],[Total Sales]]&lt;'Check Outliers'!$M$8),"Outlier","normal")</f>
        <v>normal</v>
      </c>
      <c r="Q6325" t="str">
        <f>IF(OR(SampleSuperstore[[#This Row],[Profit]]&gt;'Check Outliers'!$M$15,SampleSuperstore[[#This Row],[Profit]]&lt;'Check Outliers'!$M$16),"outlier","normal")</f>
        <v>normal</v>
      </c>
      <c r="R6325" s="1" t="str">
        <f>IF(OR(SampleSuperstore[[#This Row],[Cogs]]&gt;'Check Outliers'!$M$23,SampleSuperstore[[#This Row],[Cogs]]&lt;'Check Outliers'!$M$24),"outlier","normal")</f>
        <v>normal</v>
      </c>
    </row>
    <row r="6326" spans="1:18" x14ac:dyDescent="0.3">
      <c r="A6326" s="1" t="s">
        <v>24</v>
      </c>
      <c r="B6326" s="1" t="s">
        <v>18</v>
      </c>
      <c r="C6326" s="1" t="s">
        <v>48</v>
      </c>
      <c r="D6326" s="1" t="s">
        <v>20</v>
      </c>
      <c r="E6326" s="1" t="s">
        <v>21</v>
      </c>
      <c r="F6326" s="1" t="s">
        <v>22</v>
      </c>
      <c r="G6326" s="1" t="s">
        <v>37</v>
      </c>
      <c r="H6326">
        <v>6.68</v>
      </c>
      <c r="I6326">
        <v>5</v>
      </c>
      <c r="J6326">
        <v>33.4</v>
      </c>
      <c r="K6326" s="11">
        <v>0</v>
      </c>
      <c r="L6326">
        <v>16.03</v>
      </c>
      <c r="M6326">
        <v>17.37</v>
      </c>
      <c r="N6326" s="11">
        <v>0.48</v>
      </c>
      <c r="O6326">
        <v>16.03</v>
      </c>
      <c r="P6326" t="str">
        <f>IF(OR(SampleSuperstore[[#This Row],[Total Sales]]&gt;'Check Outliers'!$M$7,SampleSuperstore[[#This Row],[Total Sales]]&lt;'Check Outliers'!$M$8),"Outlier","normal")</f>
        <v>normal</v>
      </c>
      <c r="Q6326" t="str">
        <f>IF(OR(SampleSuperstore[[#This Row],[Profit]]&gt;'Check Outliers'!$M$15,SampleSuperstore[[#This Row],[Profit]]&lt;'Check Outliers'!$M$16),"outlier","normal")</f>
        <v>normal</v>
      </c>
      <c r="R6326" s="1" t="str">
        <f>IF(OR(SampleSuperstore[[#This Row],[Cogs]]&gt;'Check Outliers'!$M$23,SampleSuperstore[[#This Row],[Cogs]]&lt;'Check Outliers'!$M$24),"outlier","normal")</f>
        <v>normal</v>
      </c>
    </row>
    <row r="6327" spans="1:18" hidden="1" x14ac:dyDescent="0.3">
      <c r="A6327" s="1" t="s">
        <v>24</v>
      </c>
      <c r="B6327" s="1" t="s">
        <v>18</v>
      </c>
      <c r="C6327" s="1" t="s">
        <v>48</v>
      </c>
      <c r="D6327" s="1" t="s">
        <v>20</v>
      </c>
      <c r="E6327" s="1" t="s">
        <v>21</v>
      </c>
      <c r="F6327" s="1" t="s">
        <v>22</v>
      </c>
      <c r="G6327" s="1" t="s">
        <v>56</v>
      </c>
      <c r="H6327">
        <v>52.71</v>
      </c>
      <c r="I6327">
        <v>4</v>
      </c>
      <c r="J6327">
        <v>210.84</v>
      </c>
      <c r="K6327" s="1">
        <v>0</v>
      </c>
      <c r="L6327">
        <v>103.31</v>
      </c>
      <c r="M6327">
        <v>107.53</v>
      </c>
      <c r="N6327">
        <v>0.49</v>
      </c>
      <c r="O6327">
        <v>103.31</v>
      </c>
      <c r="P6327" t="str">
        <f>IF(OR(SampleSuperstore[[#This Row],[Total Sales]]&gt;'Check Outliers'!$M$7,SampleSuperstore[[#This Row],[Total Sales]]&lt;'Check Outliers'!$M$8),"Outlier","normal")</f>
        <v>normal</v>
      </c>
      <c r="Q6327" t="str">
        <f>IF(OR(SampleSuperstore[[#This Row],[Profit]]&gt;'Check Outliers'!$M$15,SampleSuperstore[[#This Row],[Profit]]&lt;'Check Outliers'!$M$16),"outlier","normal")</f>
        <v>outlier</v>
      </c>
      <c r="R6327" s="1" t="str">
        <f>IF(OR(SampleSuperstore[[#This Row],[Cogs]]&gt;'Check Outliers'!$M$23,SampleSuperstore[[#This Row],[Cogs]]&lt;'Check Outliers'!$M$24),"outlier","normal")</f>
        <v>normal</v>
      </c>
    </row>
    <row r="6328" spans="1:18" x14ac:dyDescent="0.3">
      <c r="A6328" s="1" t="s">
        <v>24</v>
      </c>
      <c r="B6328" s="1" t="s">
        <v>11</v>
      </c>
      <c r="C6328" s="1" t="s">
        <v>65</v>
      </c>
      <c r="D6328" s="1" t="s">
        <v>66</v>
      </c>
      <c r="E6328" s="1" t="s">
        <v>43</v>
      </c>
      <c r="F6328" s="1" t="s">
        <v>22</v>
      </c>
      <c r="G6328" s="1" t="s">
        <v>28</v>
      </c>
      <c r="H6328">
        <v>13.98</v>
      </c>
      <c r="I6328">
        <v>1</v>
      </c>
      <c r="J6328">
        <v>13.98</v>
      </c>
      <c r="K6328" s="11">
        <v>0</v>
      </c>
      <c r="L6328">
        <v>4.05</v>
      </c>
      <c r="M6328">
        <v>9.93</v>
      </c>
      <c r="N6328" s="11">
        <v>0.28999999999999998</v>
      </c>
      <c r="O6328">
        <v>4.05</v>
      </c>
      <c r="P6328" t="str">
        <f>IF(OR(SampleSuperstore[[#This Row],[Total Sales]]&gt;'Check Outliers'!$M$7,SampleSuperstore[[#This Row],[Total Sales]]&lt;'Check Outliers'!$M$8),"Outlier","normal")</f>
        <v>normal</v>
      </c>
      <c r="Q6328" t="str">
        <f>IF(OR(SampleSuperstore[[#This Row],[Profit]]&gt;'Check Outliers'!$M$15,SampleSuperstore[[#This Row],[Profit]]&lt;'Check Outliers'!$M$16),"outlier","normal")</f>
        <v>normal</v>
      </c>
      <c r="R6328" s="1" t="str">
        <f>IF(OR(SampleSuperstore[[#This Row],[Cogs]]&gt;'Check Outliers'!$M$23,SampleSuperstore[[#This Row],[Cogs]]&lt;'Check Outliers'!$M$24),"outlier","normal")</f>
        <v>normal</v>
      </c>
    </row>
    <row r="6329" spans="1:18" x14ac:dyDescent="0.3">
      <c r="A6329" s="1" t="s">
        <v>24</v>
      </c>
      <c r="B6329" s="1" t="s">
        <v>11</v>
      </c>
      <c r="C6329" s="1" t="s">
        <v>65</v>
      </c>
      <c r="D6329" s="1" t="s">
        <v>66</v>
      </c>
      <c r="E6329" s="1" t="s">
        <v>43</v>
      </c>
      <c r="F6329" s="1" t="s">
        <v>15</v>
      </c>
      <c r="G6329" s="1" t="s">
        <v>29</v>
      </c>
      <c r="H6329">
        <v>90.98</v>
      </c>
      <c r="I6329">
        <v>3</v>
      </c>
      <c r="J6329">
        <v>272.94</v>
      </c>
      <c r="K6329" s="11">
        <v>0</v>
      </c>
      <c r="L6329">
        <v>30.02</v>
      </c>
      <c r="M6329">
        <v>242.92</v>
      </c>
      <c r="N6329" s="11">
        <v>0.11</v>
      </c>
      <c r="O6329">
        <v>30.02</v>
      </c>
      <c r="P6329" t="str">
        <f>IF(OR(SampleSuperstore[[#This Row],[Total Sales]]&gt;'Check Outliers'!$M$7,SampleSuperstore[[#This Row],[Total Sales]]&lt;'Check Outliers'!$M$8),"Outlier","normal")</f>
        <v>normal</v>
      </c>
      <c r="Q6329" t="str">
        <f>IF(OR(SampleSuperstore[[#This Row],[Profit]]&gt;'Check Outliers'!$M$15,SampleSuperstore[[#This Row],[Profit]]&lt;'Check Outliers'!$M$16),"outlier","normal")</f>
        <v>normal</v>
      </c>
      <c r="R6329" s="1" t="str">
        <f>IF(OR(SampleSuperstore[[#This Row],[Cogs]]&gt;'Check Outliers'!$M$23,SampleSuperstore[[#This Row],[Cogs]]&lt;'Check Outliers'!$M$24),"outlier","normal")</f>
        <v>normal</v>
      </c>
    </row>
    <row r="6330" spans="1:18" x14ac:dyDescent="0.3">
      <c r="A6330" s="1" t="s">
        <v>24</v>
      </c>
      <c r="B6330" s="1" t="s">
        <v>11</v>
      </c>
      <c r="C6330" s="1" t="s">
        <v>65</v>
      </c>
      <c r="D6330" s="1" t="s">
        <v>66</v>
      </c>
      <c r="E6330" s="1" t="s">
        <v>43</v>
      </c>
      <c r="F6330" s="1" t="s">
        <v>22</v>
      </c>
      <c r="G6330" s="1" t="s">
        <v>33</v>
      </c>
      <c r="H6330">
        <v>3.81</v>
      </c>
      <c r="I6330">
        <v>5</v>
      </c>
      <c r="J6330">
        <v>19.05</v>
      </c>
      <c r="K6330" s="11">
        <v>0</v>
      </c>
      <c r="L6330">
        <v>8.9499999999999993</v>
      </c>
      <c r="M6330">
        <v>10.1</v>
      </c>
      <c r="N6330" s="11">
        <v>0.47</v>
      </c>
      <c r="O6330">
        <v>8.9499999999999993</v>
      </c>
      <c r="P6330" t="str">
        <f>IF(OR(SampleSuperstore[[#This Row],[Total Sales]]&gt;'Check Outliers'!$M$7,SampleSuperstore[[#This Row],[Total Sales]]&lt;'Check Outliers'!$M$8),"Outlier","normal")</f>
        <v>normal</v>
      </c>
      <c r="Q6330" t="str">
        <f>IF(OR(SampleSuperstore[[#This Row],[Profit]]&gt;'Check Outliers'!$M$15,SampleSuperstore[[#This Row],[Profit]]&lt;'Check Outliers'!$M$16),"outlier","normal")</f>
        <v>normal</v>
      </c>
      <c r="R6330" s="1" t="str">
        <f>IF(OR(SampleSuperstore[[#This Row],[Cogs]]&gt;'Check Outliers'!$M$23,SampleSuperstore[[#This Row],[Cogs]]&lt;'Check Outliers'!$M$24),"outlier","normal")</f>
        <v>normal</v>
      </c>
    </row>
    <row r="6331" spans="1:18" hidden="1" x14ac:dyDescent="0.3">
      <c r="A6331" s="1" t="s">
        <v>24</v>
      </c>
      <c r="B6331" s="1" t="s">
        <v>11</v>
      </c>
      <c r="C6331" s="1" t="s">
        <v>65</v>
      </c>
      <c r="D6331" s="1" t="s">
        <v>66</v>
      </c>
      <c r="E6331" s="1" t="s">
        <v>43</v>
      </c>
      <c r="F6331" s="1" t="s">
        <v>22</v>
      </c>
      <c r="G6331" s="1" t="s">
        <v>34</v>
      </c>
      <c r="H6331">
        <v>61.93</v>
      </c>
      <c r="I6331">
        <v>4</v>
      </c>
      <c r="J6331">
        <v>247.72</v>
      </c>
      <c r="K6331" s="1">
        <v>0.1</v>
      </c>
      <c r="L6331">
        <v>93.58</v>
      </c>
      <c r="M6331">
        <v>154.13999999999999</v>
      </c>
      <c r="N6331">
        <v>0.38</v>
      </c>
      <c r="O6331">
        <v>68.807999999999993</v>
      </c>
      <c r="P6331" t="str">
        <f>IF(OR(SampleSuperstore[[#This Row],[Total Sales]]&gt;'Check Outliers'!$M$7,SampleSuperstore[[#This Row],[Total Sales]]&lt;'Check Outliers'!$M$8),"Outlier","normal")</f>
        <v>normal</v>
      </c>
      <c r="Q6331" t="str">
        <f>IF(OR(SampleSuperstore[[#This Row],[Profit]]&gt;'Check Outliers'!$M$15,SampleSuperstore[[#This Row],[Profit]]&lt;'Check Outliers'!$M$16),"outlier","normal")</f>
        <v>outlier</v>
      </c>
      <c r="R6331" s="1" t="str">
        <f>IF(OR(SampleSuperstore[[#This Row],[Cogs]]&gt;'Check Outliers'!$M$23,SampleSuperstore[[#This Row],[Cogs]]&lt;'Check Outliers'!$M$24),"outlier","normal")</f>
        <v>normal</v>
      </c>
    </row>
    <row r="6332" spans="1:18" x14ac:dyDescent="0.3">
      <c r="A6332" s="1" t="s">
        <v>24</v>
      </c>
      <c r="B6332" s="1" t="s">
        <v>11</v>
      </c>
      <c r="C6332" s="1" t="s">
        <v>65</v>
      </c>
      <c r="D6332" s="1" t="s">
        <v>66</v>
      </c>
      <c r="E6332" s="1" t="s">
        <v>43</v>
      </c>
      <c r="F6332" s="1" t="s">
        <v>22</v>
      </c>
      <c r="G6332" s="1" t="s">
        <v>28</v>
      </c>
      <c r="H6332">
        <v>33.29</v>
      </c>
      <c r="I6332">
        <v>2</v>
      </c>
      <c r="J6332">
        <v>66.58</v>
      </c>
      <c r="K6332" s="11">
        <v>0</v>
      </c>
      <c r="L6332">
        <v>15.98</v>
      </c>
      <c r="M6332">
        <v>50.6</v>
      </c>
      <c r="N6332" s="11">
        <v>0.24</v>
      </c>
      <c r="O6332">
        <v>15.98</v>
      </c>
      <c r="P6332" t="str">
        <f>IF(OR(SampleSuperstore[[#This Row],[Total Sales]]&gt;'Check Outliers'!$M$7,SampleSuperstore[[#This Row],[Total Sales]]&lt;'Check Outliers'!$M$8),"Outlier","normal")</f>
        <v>normal</v>
      </c>
      <c r="Q6332" t="str">
        <f>IF(OR(SampleSuperstore[[#This Row],[Profit]]&gt;'Check Outliers'!$M$15,SampleSuperstore[[#This Row],[Profit]]&lt;'Check Outliers'!$M$16),"outlier","normal")</f>
        <v>normal</v>
      </c>
      <c r="R6332" s="1" t="str">
        <f>IF(OR(SampleSuperstore[[#This Row],[Cogs]]&gt;'Check Outliers'!$M$23,SampleSuperstore[[#This Row],[Cogs]]&lt;'Check Outliers'!$M$24),"outlier","normal")</f>
        <v>normal</v>
      </c>
    </row>
    <row r="6333" spans="1:18" x14ac:dyDescent="0.3">
      <c r="A6333" s="1" t="s">
        <v>24</v>
      </c>
      <c r="B6333" s="1" t="s">
        <v>11</v>
      </c>
      <c r="C6333" s="1" t="s">
        <v>65</v>
      </c>
      <c r="D6333" s="1" t="s">
        <v>66</v>
      </c>
      <c r="E6333" s="1" t="s">
        <v>43</v>
      </c>
      <c r="F6333" s="1" t="s">
        <v>22</v>
      </c>
      <c r="G6333" s="1" t="s">
        <v>30</v>
      </c>
      <c r="H6333">
        <v>14.64</v>
      </c>
      <c r="I6333">
        <v>3</v>
      </c>
      <c r="J6333">
        <v>43.92</v>
      </c>
      <c r="K6333" s="11">
        <v>0</v>
      </c>
      <c r="L6333">
        <v>12.74</v>
      </c>
      <c r="M6333">
        <v>31.18</v>
      </c>
      <c r="N6333" s="11">
        <v>0.28999999999999998</v>
      </c>
      <c r="O6333">
        <v>12.74</v>
      </c>
      <c r="P6333" t="str">
        <f>IF(OR(SampleSuperstore[[#This Row],[Total Sales]]&gt;'Check Outliers'!$M$7,SampleSuperstore[[#This Row],[Total Sales]]&lt;'Check Outliers'!$M$8),"Outlier","normal")</f>
        <v>normal</v>
      </c>
      <c r="Q6333" t="str">
        <f>IF(OR(SampleSuperstore[[#This Row],[Profit]]&gt;'Check Outliers'!$M$15,SampleSuperstore[[#This Row],[Profit]]&lt;'Check Outliers'!$M$16),"outlier","normal")</f>
        <v>normal</v>
      </c>
      <c r="R6333" s="1" t="str">
        <f>IF(OR(SampleSuperstore[[#This Row],[Cogs]]&gt;'Check Outliers'!$M$23,SampleSuperstore[[#This Row],[Cogs]]&lt;'Check Outliers'!$M$24),"outlier","normal")</f>
        <v>normal</v>
      </c>
    </row>
    <row r="6334" spans="1:18" x14ac:dyDescent="0.3">
      <c r="A6334" s="1" t="s">
        <v>24</v>
      </c>
      <c r="B6334" s="1" t="s">
        <v>11</v>
      </c>
      <c r="C6334" s="1" t="s">
        <v>65</v>
      </c>
      <c r="D6334" s="1" t="s">
        <v>66</v>
      </c>
      <c r="E6334" s="1" t="s">
        <v>43</v>
      </c>
      <c r="F6334" s="1" t="s">
        <v>15</v>
      </c>
      <c r="G6334" s="1" t="s">
        <v>29</v>
      </c>
      <c r="H6334">
        <v>4.91</v>
      </c>
      <c r="I6334">
        <v>3</v>
      </c>
      <c r="J6334">
        <v>14.73</v>
      </c>
      <c r="K6334" s="11">
        <v>0</v>
      </c>
      <c r="L6334">
        <v>4.8600000000000003</v>
      </c>
      <c r="M6334">
        <v>9.8699999999999992</v>
      </c>
      <c r="N6334" s="11">
        <v>0.33</v>
      </c>
      <c r="O6334">
        <v>4.8600000000000003</v>
      </c>
      <c r="P6334" t="str">
        <f>IF(OR(SampleSuperstore[[#This Row],[Total Sales]]&gt;'Check Outliers'!$M$7,SampleSuperstore[[#This Row],[Total Sales]]&lt;'Check Outliers'!$M$8),"Outlier","normal")</f>
        <v>normal</v>
      </c>
      <c r="Q6334" t="str">
        <f>IF(OR(SampleSuperstore[[#This Row],[Profit]]&gt;'Check Outliers'!$M$15,SampleSuperstore[[#This Row],[Profit]]&lt;'Check Outliers'!$M$16),"outlier","normal")</f>
        <v>normal</v>
      </c>
      <c r="R6334" s="1" t="str">
        <f>IF(OR(SampleSuperstore[[#This Row],[Cogs]]&gt;'Check Outliers'!$M$23,SampleSuperstore[[#This Row],[Cogs]]&lt;'Check Outliers'!$M$24),"outlier","normal")</f>
        <v>normal</v>
      </c>
    </row>
    <row r="6335" spans="1:18" x14ac:dyDescent="0.3">
      <c r="A6335" s="1" t="s">
        <v>24</v>
      </c>
      <c r="B6335" s="1" t="s">
        <v>11</v>
      </c>
      <c r="C6335" s="1" t="s">
        <v>65</v>
      </c>
      <c r="D6335" s="1" t="s">
        <v>66</v>
      </c>
      <c r="E6335" s="1" t="s">
        <v>43</v>
      </c>
      <c r="F6335" s="1" t="s">
        <v>22</v>
      </c>
      <c r="G6335" s="1" t="s">
        <v>33</v>
      </c>
      <c r="H6335">
        <v>5.94</v>
      </c>
      <c r="I6335">
        <v>5</v>
      </c>
      <c r="J6335">
        <v>29.7</v>
      </c>
      <c r="K6335" s="11">
        <v>0</v>
      </c>
      <c r="L6335">
        <v>13.36</v>
      </c>
      <c r="M6335">
        <v>16.34</v>
      </c>
      <c r="N6335" s="11">
        <v>0.45</v>
      </c>
      <c r="O6335">
        <v>13.36</v>
      </c>
      <c r="P6335" t="str">
        <f>IF(OR(SampleSuperstore[[#This Row],[Total Sales]]&gt;'Check Outliers'!$M$7,SampleSuperstore[[#This Row],[Total Sales]]&lt;'Check Outliers'!$M$8),"Outlier","normal")</f>
        <v>normal</v>
      </c>
      <c r="Q6335" t="str">
        <f>IF(OR(SampleSuperstore[[#This Row],[Profit]]&gt;'Check Outliers'!$M$15,SampleSuperstore[[#This Row],[Profit]]&lt;'Check Outliers'!$M$16),"outlier","normal")</f>
        <v>normal</v>
      </c>
      <c r="R6335" s="1" t="str">
        <f>IF(OR(SampleSuperstore[[#This Row],[Cogs]]&gt;'Check Outliers'!$M$23,SampleSuperstore[[#This Row],[Cogs]]&lt;'Check Outliers'!$M$24),"outlier","normal")</f>
        <v>normal</v>
      </c>
    </row>
    <row r="6336" spans="1:18" x14ac:dyDescent="0.3">
      <c r="A6336" s="1" t="s">
        <v>24</v>
      </c>
      <c r="B6336" s="1" t="s">
        <v>11</v>
      </c>
      <c r="C6336" s="1" t="s">
        <v>71</v>
      </c>
      <c r="D6336" s="1" t="s">
        <v>72</v>
      </c>
      <c r="E6336" s="1" t="s">
        <v>53</v>
      </c>
      <c r="F6336" s="1" t="s">
        <v>22</v>
      </c>
      <c r="G6336" s="1" t="s">
        <v>37</v>
      </c>
      <c r="H6336">
        <v>12.28</v>
      </c>
      <c r="I6336">
        <v>4</v>
      </c>
      <c r="J6336">
        <v>49.12</v>
      </c>
      <c r="K6336" s="11">
        <v>0</v>
      </c>
      <c r="L6336">
        <v>23.09</v>
      </c>
      <c r="M6336">
        <v>26.03</v>
      </c>
      <c r="N6336" s="11">
        <v>0.47</v>
      </c>
      <c r="O6336">
        <v>23.09</v>
      </c>
      <c r="P6336" t="str">
        <f>IF(OR(SampleSuperstore[[#This Row],[Total Sales]]&gt;'Check Outliers'!$M$7,SampleSuperstore[[#This Row],[Total Sales]]&lt;'Check Outliers'!$M$8),"Outlier","normal")</f>
        <v>normal</v>
      </c>
      <c r="Q6336" t="str">
        <f>IF(OR(SampleSuperstore[[#This Row],[Profit]]&gt;'Check Outliers'!$M$15,SampleSuperstore[[#This Row],[Profit]]&lt;'Check Outliers'!$M$16),"outlier","normal")</f>
        <v>normal</v>
      </c>
      <c r="R6336" s="1" t="str">
        <f>IF(OR(SampleSuperstore[[#This Row],[Cogs]]&gt;'Check Outliers'!$M$23,SampleSuperstore[[#This Row],[Cogs]]&lt;'Check Outliers'!$M$24),"outlier","normal")</f>
        <v>normal</v>
      </c>
    </row>
    <row r="6337" spans="1:18" x14ac:dyDescent="0.3">
      <c r="A6337" s="1" t="s">
        <v>24</v>
      </c>
      <c r="B6337" s="1" t="s">
        <v>11</v>
      </c>
      <c r="C6337" s="1" t="s">
        <v>71</v>
      </c>
      <c r="D6337" s="1" t="s">
        <v>72</v>
      </c>
      <c r="E6337" s="1" t="s">
        <v>53</v>
      </c>
      <c r="F6337" s="1" t="s">
        <v>22</v>
      </c>
      <c r="G6337" s="1" t="s">
        <v>33</v>
      </c>
      <c r="H6337">
        <v>3.66</v>
      </c>
      <c r="I6337">
        <v>5</v>
      </c>
      <c r="J6337">
        <v>18.28</v>
      </c>
      <c r="K6337" s="11">
        <v>0.2</v>
      </c>
      <c r="L6337">
        <v>6.4</v>
      </c>
      <c r="M6337">
        <v>11.88</v>
      </c>
      <c r="N6337" s="11">
        <v>0.35</v>
      </c>
      <c r="O6337">
        <v>2.7439999999999998</v>
      </c>
      <c r="P6337" t="str">
        <f>IF(OR(SampleSuperstore[[#This Row],[Total Sales]]&gt;'Check Outliers'!$M$7,SampleSuperstore[[#This Row],[Total Sales]]&lt;'Check Outliers'!$M$8),"Outlier","normal")</f>
        <v>normal</v>
      </c>
      <c r="Q6337" t="str">
        <f>IF(OR(SampleSuperstore[[#This Row],[Profit]]&gt;'Check Outliers'!$M$15,SampleSuperstore[[#This Row],[Profit]]&lt;'Check Outliers'!$M$16),"outlier","normal")</f>
        <v>normal</v>
      </c>
      <c r="R6337" s="1" t="str">
        <f>IF(OR(SampleSuperstore[[#This Row],[Cogs]]&gt;'Check Outliers'!$M$23,SampleSuperstore[[#This Row],[Cogs]]&lt;'Check Outliers'!$M$24),"outlier","normal")</f>
        <v>normal</v>
      </c>
    </row>
    <row r="6338" spans="1:18" x14ac:dyDescent="0.3">
      <c r="A6338" s="1" t="s">
        <v>24</v>
      </c>
      <c r="B6338" s="1" t="s">
        <v>11</v>
      </c>
      <c r="C6338" s="1" t="s">
        <v>19</v>
      </c>
      <c r="D6338" s="1" t="s">
        <v>20</v>
      </c>
      <c r="E6338" s="1" t="s">
        <v>21</v>
      </c>
      <c r="F6338" s="1" t="s">
        <v>15</v>
      </c>
      <c r="G6338" s="1" t="s">
        <v>29</v>
      </c>
      <c r="H6338">
        <v>11.76</v>
      </c>
      <c r="I6338">
        <v>4</v>
      </c>
      <c r="J6338">
        <v>47.04</v>
      </c>
      <c r="K6338" s="11">
        <v>0</v>
      </c>
      <c r="L6338">
        <v>15.99</v>
      </c>
      <c r="M6338">
        <v>31.05</v>
      </c>
      <c r="N6338" s="11">
        <v>0.34</v>
      </c>
      <c r="O6338">
        <v>15.99</v>
      </c>
      <c r="P6338" t="str">
        <f>IF(OR(SampleSuperstore[[#This Row],[Total Sales]]&gt;'Check Outliers'!$M$7,SampleSuperstore[[#This Row],[Total Sales]]&lt;'Check Outliers'!$M$8),"Outlier","normal")</f>
        <v>normal</v>
      </c>
      <c r="Q6338" t="str">
        <f>IF(OR(SampleSuperstore[[#This Row],[Profit]]&gt;'Check Outliers'!$M$15,SampleSuperstore[[#This Row],[Profit]]&lt;'Check Outliers'!$M$16),"outlier","normal")</f>
        <v>normal</v>
      </c>
      <c r="R6338" s="1" t="str">
        <f>IF(OR(SampleSuperstore[[#This Row],[Cogs]]&gt;'Check Outliers'!$M$23,SampleSuperstore[[#This Row],[Cogs]]&lt;'Check Outliers'!$M$24),"outlier","normal")</f>
        <v>normal</v>
      </c>
    </row>
    <row r="6339" spans="1:18" x14ac:dyDescent="0.3">
      <c r="A6339" s="1" t="s">
        <v>24</v>
      </c>
      <c r="B6339" s="1" t="s">
        <v>11</v>
      </c>
      <c r="C6339" s="1" t="s">
        <v>19</v>
      </c>
      <c r="D6339" s="1" t="s">
        <v>20</v>
      </c>
      <c r="E6339" s="1" t="s">
        <v>21</v>
      </c>
      <c r="F6339" s="1" t="s">
        <v>31</v>
      </c>
      <c r="G6339" s="1" t="s">
        <v>32</v>
      </c>
      <c r="H6339">
        <v>67.989999999999995</v>
      </c>
      <c r="I6339">
        <v>5</v>
      </c>
      <c r="J6339">
        <v>339.96</v>
      </c>
      <c r="K6339" s="11">
        <v>0.2</v>
      </c>
      <c r="L6339">
        <v>42.49</v>
      </c>
      <c r="M6339">
        <v>297.47000000000003</v>
      </c>
      <c r="N6339" s="11">
        <v>0.12</v>
      </c>
      <c r="O6339">
        <v>-25.502000000000002</v>
      </c>
      <c r="P6339" t="str">
        <f>IF(OR(SampleSuperstore[[#This Row],[Total Sales]]&gt;'Check Outliers'!$M$7,SampleSuperstore[[#This Row],[Total Sales]]&lt;'Check Outliers'!$M$8),"Outlier","normal")</f>
        <v>normal</v>
      </c>
      <c r="Q6339" t="str">
        <f>IF(OR(SampleSuperstore[[#This Row],[Profit]]&gt;'Check Outliers'!$M$15,SampleSuperstore[[#This Row],[Profit]]&lt;'Check Outliers'!$M$16),"outlier","normal")</f>
        <v>normal</v>
      </c>
      <c r="R6339" s="1" t="str">
        <f>IF(OR(SampleSuperstore[[#This Row],[Cogs]]&gt;'Check Outliers'!$M$23,SampleSuperstore[[#This Row],[Cogs]]&lt;'Check Outliers'!$M$24),"outlier","normal")</f>
        <v>normal</v>
      </c>
    </row>
    <row r="6340" spans="1:18" x14ac:dyDescent="0.3">
      <c r="A6340" s="1" t="s">
        <v>24</v>
      </c>
      <c r="B6340" s="1" t="s">
        <v>18</v>
      </c>
      <c r="C6340" s="1" t="s">
        <v>71</v>
      </c>
      <c r="D6340" s="1" t="s">
        <v>72</v>
      </c>
      <c r="E6340" s="1" t="s">
        <v>53</v>
      </c>
      <c r="F6340" s="1" t="s">
        <v>31</v>
      </c>
      <c r="G6340" s="1" t="s">
        <v>32</v>
      </c>
      <c r="H6340">
        <v>21.95</v>
      </c>
      <c r="I6340">
        <v>4</v>
      </c>
      <c r="J6340">
        <v>87.8</v>
      </c>
      <c r="K6340" s="11">
        <v>0</v>
      </c>
      <c r="L6340">
        <v>43.9</v>
      </c>
      <c r="M6340">
        <v>43.9</v>
      </c>
      <c r="N6340" s="11">
        <v>0.5</v>
      </c>
      <c r="O6340">
        <v>43.9</v>
      </c>
      <c r="P6340" t="str">
        <f>IF(OR(SampleSuperstore[[#This Row],[Total Sales]]&gt;'Check Outliers'!$M$7,SampleSuperstore[[#This Row],[Total Sales]]&lt;'Check Outliers'!$M$8),"Outlier","normal")</f>
        <v>normal</v>
      </c>
      <c r="Q6340" t="str">
        <f>IF(OR(SampleSuperstore[[#This Row],[Profit]]&gt;'Check Outliers'!$M$15,SampleSuperstore[[#This Row],[Profit]]&lt;'Check Outliers'!$M$16),"outlier","normal")</f>
        <v>normal</v>
      </c>
      <c r="R6340" s="1" t="str">
        <f>IF(OR(SampleSuperstore[[#This Row],[Cogs]]&gt;'Check Outliers'!$M$23,SampleSuperstore[[#This Row],[Cogs]]&lt;'Check Outliers'!$M$24),"outlier","normal")</f>
        <v>normal</v>
      </c>
    </row>
    <row r="6341" spans="1:18" x14ac:dyDescent="0.3">
      <c r="A6341" s="1" t="s">
        <v>24</v>
      </c>
      <c r="B6341" s="1" t="s">
        <v>18</v>
      </c>
      <c r="C6341" s="1" t="s">
        <v>71</v>
      </c>
      <c r="D6341" s="1" t="s">
        <v>72</v>
      </c>
      <c r="E6341" s="1" t="s">
        <v>53</v>
      </c>
      <c r="F6341" s="1" t="s">
        <v>15</v>
      </c>
      <c r="G6341" s="1" t="s">
        <v>17</v>
      </c>
      <c r="H6341">
        <v>110.69</v>
      </c>
      <c r="I6341">
        <v>2</v>
      </c>
      <c r="J6341">
        <v>221.38</v>
      </c>
      <c r="K6341" s="11">
        <v>0.1</v>
      </c>
      <c r="L6341">
        <v>2.46</v>
      </c>
      <c r="M6341">
        <v>218.92</v>
      </c>
      <c r="N6341" s="11">
        <v>0.01</v>
      </c>
      <c r="O6341">
        <v>-19.678000000000001</v>
      </c>
      <c r="P6341" t="str">
        <f>IF(OR(SampleSuperstore[[#This Row],[Total Sales]]&gt;'Check Outliers'!$M$7,SampleSuperstore[[#This Row],[Total Sales]]&lt;'Check Outliers'!$M$8),"Outlier","normal")</f>
        <v>normal</v>
      </c>
      <c r="Q6341" t="str">
        <f>IF(OR(SampleSuperstore[[#This Row],[Profit]]&gt;'Check Outliers'!$M$15,SampleSuperstore[[#This Row],[Profit]]&lt;'Check Outliers'!$M$16),"outlier","normal")</f>
        <v>normal</v>
      </c>
      <c r="R6341" s="1" t="str">
        <f>IF(OR(SampleSuperstore[[#This Row],[Cogs]]&gt;'Check Outliers'!$M$23,SampleSuperstore[[#This Row],[Cogs]]&lt;'Check Outliers'!$M$24),"outlier","normal")</f>
        <v>normal</v>
      </c>
    </row>
    <row r="6342" spans="1:18" hidden="1" x14ac:dyDescent="0.3">
      <c r="A6342" s="1" t="s">
        <v>24</v>
      </c>
      <c r="B6342" s="1" t="s">
        <v>18</v>
      </c>
      <c r="C6342" s="1" t="s">
        <v>71</v>
      </c>
      <c r="D6342" s="1" t="s">
        <v>72</v>
      </c>
      <c r="E6342" s="1" t="s">
        <v>53</v>
      </c>
      <c r="F6342" s="1" t="s">
        <v>31</v>
      </c>
      <c r="G6342" s="1" t="s">
        <v>119</v>
      </c>
      <c r="H6342">
        <v>1299.99</v>
      </c>
      <c r="I6342">
        <v>4</v>
      </c>
      <c r="J6342">
        <v>5199.96</v>
      </c>
      <c r="K6342" s="1">
        <v>0</v>
      </c>
      <c r="L6342">
        <v>1351.99</v>
      </c>
      <c r="M6342">
        <v>3847.97</v>
      </c>
      <c r="N6342">
        <v>0.26</v>
      </c>
      <c r="O6342">
        <v>1351.99</v>
      </c>
      <c r="P6342" t="str">
        <f>IF(OR(SampleSuperstore[[#This Row],[Total Sales]]&gt;'Check Outliers'!$M$7,SampleSuperstore[[#This Row],[Total Sales]]&lt;'Check Outliers'!$M$8),"Outlier","normal")</f>
        <v>Outlier</v>
      </c>
      <c r="Q6342" t="str">
        <f>IF(OR(SampleSuperstore[[#This Row],[Profit]]&gt;'Check Outliers'!$M$15,SampleSuperstore[[#This Row],[Profit]]&lt;'Check Outliers'!$M$16),"outlier","normal")</f>
        <v>outlier</v>
      </c>
      <c r="R6342" s="1" t="str">
        <f>IF(OR(SampleSuperstore[[#This Row],[Cogs]]&gt;'Check Outliers'!$M$23,SampleSuperstore[[#This Row],[Cogs]]&lt;'Check Outliers'!$M$24),"outlier","normal")</f>
        <v>outlier</v>
      </c>
    </row>
    <row r="6343" spans="1:18" x14ac:dyDescent="0.3">
      <c r="A6343" s="1" t="s">
        <v>58</v>
      </c>
      <c r="B6343" s="1" t="s">
        <v>11</v>
      </c>
      <c r="C6343" s="1" t="s">
        <v>231</v>
      </c>
      <c r="D6343" s="1" t="s">
        <v>100</v>
      </c>
      <c r="E6343" s="1" t="s">
        <v>53</v>
      </c>
      <c r="F6343" s="1" t="s">
        <v>22</v>
      </c>
      <c r="G6343" s="1" t="s">
        <v>28</v>
      </c>
      <c r="H6343">
        <v>39.130000000000003</v>
      </c>
      <c r="I6343">
        <v>4</v>
      </c>
      <c r="J6343">
        <v>156.51</v>
      </c>
      <c r="K6343" s="11">
        <v>0.2</v>
      </c>
      <c r="L6343">
        <v>-35.22</v>
      </c>
      <c r="M6343">
        <v>191.73</v>
      </c>
      <c r="N6343" s="11">
        <v>-0.23</v>
      </c>
      <c r="O6343">
        <v>-66.521999999999991</v>
      </c>
      <c r="P6343" t="str">
        <f>IF(OR(SampleSuperstore[[#This Row],[Total Sales]]&gt;'Check Outliers'!$M$7,SampleSuperstore[[#This Row],[Total Sales]]&lt;'Check Outliers'!$M$8),"Outlier","normal")</f>
        <v>normal</v>
      </c>
      <c r="Q6343" t="str">
        <f>IF(OR(SampleSuperstore[[#This Row],[Profit]]&gt;'Check Outliers'!$M$15,SampleSuperstore[[#This Row],[Profit]]&lt;'Check Outliers'!$M$16),"outlier","normal")</f>
        <v>normal</v>
      </c>
      <c r="R6343" s="1" t="str">
        <f>IF(OR(SampleSuperstore[[#This Row],[Cogs]]&gt;'Check Outliers'!$M$23,SampleSuperstore[[#This Row],[Cogs]]&lt;'Check Outliers'!$M$24),"outlier","normal")</f>
        <v>normal</v>
      </c>
    </row>
    <row r="6344" spans="1:18" x14ac:dyDescent="0.3">
      <c r="A6344" s="1" t="s">
        <v>58</v>
      </c>
      <c r="B6344" s="1" t="s">
        <v>40</v>
      </c>
      <c r="C6344" s="1" t="s">
        <v>110</v>
      </c>
      <c r="D6344" s="1" t="s">
        <v>68</v>
      </c>
      <c r="E6344" s="1" t="s">
        <v>53</v>
      </c>
      <c r="F6344" s="1" t="s">
        <v>31</v>
      </c>
      <c r="G6344" s="1" t="s">
        <v>55</v>
      </c>
      <c r="H6344">
        <v>39.950000000000003</v>
      </c>
      <c r="I6344">
        <v>3</v>
      </c>
      <c r="J6344">
        <v>119.85</v>
      </c>
      <c r="K6344" s="11">
        <v>0</v>
      </c>
      <c r="L6344">
        <v>52.73</v>
      </c>
      <c r="M6344">
        <v>67.12</v>
      </c>
      <c r="N6344" s="11">
        <v>0.44</v>
      </c>
      <c r="O6344">
        <v>52.73</v>
      </c>
      <c r="P6344" t="str">
        <f>IF(OR(SampleSuperstore[[#This Row],[Total Sales]]&gt;'Check Outliers'!$M$7,SampleSuperstore[[#This Row],[Total Sales]]&lt;'Check Outliers'!$M$8),"Outlier","normal")</f>
        <v>normal</v>
      </c>
      <c r="Q6344" t="str">
        <f>IF(OR(SampleSuperstore[[#This Row],[Profit]]&gt;'Check Outliers'!$M$15,SampleSuperstore[[#This Row],[Profit]]&lt;'Check Outliers'!$M$16),"outlier","normal")</f>
        <v>normal</v>
      </c>
      <c r="R6344" s="1" t="str">
        <f>IF(OR(SampleSuperstore[[#This Row],[Cogs]]&gt;'Check Outliers'!$M$23,SampleSuperstore[[#This Row],[Cogs]]&lt;'Check Outliers'!$M$24),"outlier","normal")</f>
        <v>normal</v>
      </c>
    </row>
    <row r="6345" spans="1:18" x14ac:dyDescent="0.3">
      <c r="A6345" s="1" t="s">
        <v>58</v>
      </c>
      <c r="B6345" s="1" t="s">
        <v>40</v>
      </c>
      <c r="C6345" s="1" t="s">
        <v>110</v>
      </c>
      <c r="D6345" s="1" t="s">
        <v>68</v>
      </c>
      <c r="E6345" s="1" t="s">
        <v>53</v>
      </c>
      <c r="F6345" s="1" t="s">
        <v>22</v>
      </c>
      <c r="G6345" s="1" t="s">
        <v>33</v>
      </c>
      <c r="H6345">
        <v>15.22</v>
      </c>
      <c r="I6345">
        <v>2</v>
      </c>
      <c r="J6345">
        <v>30.44</v>
      </c>
      <c r="K6345" s="11">
        <v>0</v>
      </c>
      <c r="L6345">
        <v>14.92</v>
      </c>
      <c r="M6345">
        <v>15.52</v>
      </c>
      <c r="N6345" s="11">
        <v>0.49</v>
      </c>
      <c r="O6345">
        <v>14.92</v>
      </c>
      <c r="P6345" t="str">
        <f>IF(OR(SampleSuperstore[[#This Row],[Total Sales]]&gt;'Check Outliers'!$M$7,SampleSuperstore[[#This Row],[Total Sales]]&lt;'Check Outliers'!$M$8),"Outlier","normal")</f>
        <v>normal</v>
      </c>
      <c r="Q6345" t="str">
        <f>IF(OR(SampleSuperstore[[#This Row],[Profit]]&gt;'Check Outliers'!$M$15,SampleSuperstore[[#This Row],[Profit]]&lt;'Check Outliers'!$M$16),"outlier","normal")</f>
        <v>normal</v>
      </c>
      <c r="R6345" s="1" t="str">
        <f>IF(OR(SampleSuperstore[[#This Row],[Cogs]]&gt;'Check Outliers'!$M$23,SampleSuperstore[[#This Row],[Cogs]]&lt;'Check Outliers'!$M$24),"outlier","normal")</f>
        <v>normal</v>
      </c>
    </row>
    <row r="6346" spans="1:18" x14ac:dyDescent="0.3">
      <c r="A6346" s="1" t="s">
        <v>58</v>
      </c>
      <c r="B6346" s="1" t="s">
        <v>40</v>
      </c>
      <c r="C6346" s="1" t="s">
        <v>110</v>
      </c>
      <c r="D6346" s="1" t="s">
        <v>68</v>
      </c>
      <c r="E6346" s="1" t="s">
        <v>53</v>
      </c>
      <c r="F6346" s="1" t="s">
        <v>22</v>
      </c>
      <c r="G6346" s="1" t="s">
        <v>33</v>
      </c>
      <c r="H6346">
        <v>34.64</v>
      </c>
      <c r="I6346">
        <v>2</v>
      </c>
      <c r="J6346">
        <v>69.28</v>
      </c>
      <c r="K6346" s="11">
        <v>0</v>
      </c>
      <c r="L6346">
        <v>33.25</v>
      </c>
      <c r="M6346">
        <v>36.03</v>
      </c>
      <c r="N6346" s="11">
        <v>0.48</v>
      </c>
      <c r="O6346">
        <v>33.25</v>
      </c>
      <c r="P6346" t="str">
        <f>IF(OR(SampleSuperstore[[#This Row],[Total Sales]]&gt;'Check Outliers'!$M$7,SampleSuperstore[[#This Row],[Total Sales]]&lt;'Check Outliers'!$M$8),"Outlier","normal")</f>
        <v>normal</v>
      </c>
      <c r="Q6346" t="str">
        <f>IF(OR(SampleSuperstore[[#This Row],[Profit]]&gt;'Check Outliers'!$M$15,SampleSuperstore[[#This Row],[Profit]]&lt;'Check Outliers'!$M$16),"outlier","normal")</f>
        <v>normal</v>
      </c>
      <c r="R6346" s="1" t="str">
        <f>IF(OR(SampleSuperstore[[#This Row],[Cogs]]&gt;'Check Outliers'!$M$23,SampleSuperstore[[#This Row],[Cogs]]&lt;'Check Outliers'!$M$24),"outlier","normal")</f>
        <v>normal</v>
      </c>
    </row>
    <row r="6347" spans="1:18" hidden="1" x14ac:dyDescent="0.3">
      <c r="A6347" s="1" t="s">
        <v>58</v>
      </c>
      <c r="B6347" s="1" t="s">
        <v>40</v>
      </c>
      <c r="C6347" s="1" t="s">
        <v>110</v>
      </c>
      <c r="D6347" s="1" t="s">
        <v>68</v>
      </c>
      <c r="E6347" s="1" t="s">
        <v>53</v>
      </c>
      <c r="F6347" s="1" t="s">
        <v>31</v>
      </c>
      <c r="G6347" s="1" t="s">
        <v>32</v>
      </c>
      <c r="H6347">
        <v>195.99</v>
      </c>
      <c r="I6347">
        <v>3</v>
      </c>
      <c r="J6347">
        <v>587.97</v>
      </c>
      <c r="K6347" s="1">
        <v>0</v>
      </c>
      <c r="L6347">
        <v>170.51</v>
      </c>
      <c r="M6347">
        <v>417.46</v>
      </c>
      <c r="N6347">
        <v>0.28999999999999998</v>
      </c>
      <c r="O6347">
        <v>170.51</v>
      </c>
      <c r="P6347" t="str">
        <f>IF(OR(SampleSuperstore[[#This Row],[Total Sales]]&gt;'Check Outliers'!$M$7,SampleSuperstore[[#This Row],[Total Sales]]&lt;'Check Outliers'!$M$8),"Outlier","normal")</f>
        <v>Outlier</v>
      </c>
      <c r="Q6347" t="str">
        <f>IF(OR(SampleSuperstore[[#This Row],[Profit]]&gt;'Check Outliers'!$M$15,SampleSuperstore[[#This Row],[Profit]]&lt;'Check Outliers'!$M$16),"outlier","normal")</f>
        <v>outlier</v>
      </c>
      <c r="R6347" s="1" t="str">
        <f>IF(OR(SampleSuperstore[[#This Row],[Cogs]]&gt;'Check Outliers'!$M$23,SampleSuperstore[[#This Row],[Cogs]]&lt;'Check Outliers'!$M$24),"outlier","normal")</f>
        <v>normal</v>
      </c>
    </row>
    <row r="6348" spans="1:18" x14ac:dyDescent="0.3">
      <c r="A6348" s="1" t="s">
        <v>164</v>
      </c>
      <c r="B6348" s="1" t="s">
        <v>40</v>
      </c>
      <c r="C6348" s="1" t="s">
        <v>71</v>
      </c>
      <c r="D6348" s="1" t="s">
        <v>72</v>
      </c>
      <c r="E6348" s="1" t="s">
        <v>53</v>
      </c>
      <c r="F6348" s="1" t="s">
        <v>22</v>
      </c>
      <c r="G6348" s="1" t="s">
        <v>23</v>
      </c>
      <c r="H6348">
        <v>4.91</v>
      </c>
      <c r="I6348">
        <v>5</v>
      </c>
      <c r="J6348">
        <v>24.55</v>
      </c>
      <c r="K6348" s="11">
        <v>0</v>
      </c>
      <c r="L6348">
        <v>12.03</v>
      </c>
      <c r="M6348">
        <v>12.52</v>
      </c>
      <c r="N6348" s="11">
        <v>0.49</v>
      </c>
      <c r="O6348">
        <v>12.03</v>
      </c>
      <c r="P6348" t="str">
        <f>IF(OR(SampleSuperstore[[#This Row],[Total Sales]]&gt;'Check Outliers'!$M$7,SampleSuperstore[[#This Row],[Total Sales]]&lt;'Check Outliers'!$M$8),"Outlier","normal")</f>
        <v>normal</v>
      </c>
      <c r="Q6348" t="str">
        <f>IF(OR(SampleSuperstore[[#This Row],[Profit]]&gt;'Check Outliers'!$M$15,SampleSuperstore[[#This Row],[Profit]]&lt;'Check Outliers'!$M$16),"outlier","normal")</f>
        <v>normal</v>
      </c>
      <c r="R6348" s="1" t="str">
        <f>IF(OR(SampleSuperstore[[#This Row],[Cogs]]&gt;'Check Outliers'!$M$23,SampleSuperstore[[#This Row],[Cogs]]&lt;'Check Outliers'!$M$24),"outlier","normal")</f>
        <v>normal</v>
      </c>
    </row>
    <row r="6349" spans="1:18" x14ac:dyDescent="0.3">
      <c r="A6349" s="1" t="s">
        <v>24</v>
      </c>
      <c r="B6349" s="1" t="s">
        <v>11</v>
      </c>
      <c r="C6349" s="1" t="s">
        <v>48</v>
      </c>
      <c r="D6349" s="1" t="s">
        <v>20</v>
      </c>
      <c r="E6349" s="1" t="s">
        <v>21</v>
      </c>
      <c r="F6349" s="1" t="s">
        <v>22</v>
      </c>
      <c r="G6349" s="1" t="s">
        <v>33</v>
      </c>
      <c r="H6349">
        <v>12.18</v>
      </c>
      <c r="I6349">
        <v>1</v>
      </c>
      <c r="J6349">
        <v>12.18</v>
      </c>
      <c r="K6349" s="11">
        <v>0.2</v>
      </c>
      <c r="L6349">
        <v>4.41</v>
      </c>
      <c r="M6349">
        <v>7.77</v>
      </c>
      <c r="N6349" s="11">
        <v>0.36</v>
      </c>
      <c r="O6349">
        <v>1.9740000000000002</v>
      </c>
      <c r="P6349" t="str">
        <f>IF(OR(SampleSuperstore[[#This Row],[Total Sales]]&gt;'Check Outliers'!$M$7,SampleSuperstore[[#This Row],[Total Sales]]&lt;'Check Outliers'!$M$8),"Outlier","normal")</f>
        <v>normal</v>
      </c>
      <c r="Q6349" t="str">
        <f>IF(OR(SampleSuperstore[[#This Row],[Profit]]&gt;'Check Outliers'!$M$15,SampleSuperstore[[#This Row],[Profit]]&lt;'Check Outliers'!$M$16),"outlier","normal")</f>
        <v>normal</v>
      </c>
      <c r="R6349" s="1" t="str">
        <f>IF(OR(SampleSuperstore[[#This Row],[Cogs]]&gt;'Check Outliers'!$M$23,SampleSuperstore[[#This Row],[Cogs]]&lt;'Check Outliers'!$M$24),"outlier","normal")</f>
        <v>normal</v>
      </c>
    </row>
    <row r="6350" spans="1:18" x14ac:dyDescent="0.3">
      <c r="A6350" s="1" t="s">
        <v>24</v>
      </c>
      <c r="B6350" s="1" t="s">
        <v>11</v>
      </c>
      <c r="C6350" s="1" t="s">
        <v>48</v>
      </c>
      <c r="D6350" s="1" t="s">
        <v>20</v>
      </c>
      <c r="E6350" s="1" t="s">
        <v>21</v>
      </c>
      <c r="F6350" s="1" t="s">
        <v>22</v>
      </c>
      <c r="G6350" s="1" t="s">
        <v>28</v>
      </c>
      <c r="H6350">
        <v>12.44</v>
      </c>
      <c r="I6350">
        <v>3</v>
      </c>
      <c r="J6350">
        <v>37.32</v>
      </c>
      <c r="K6350" s="11">
        <v>0</v>
      </c>
      <c r="L6350">
        <v>10.45</v>
      </c>
      <c r="M6350">
        <v>26.87</v>
      </c>
      <c r="N6350" s="11">
        <v>0.28000000000000003</v>
      </c>
      <c r="O6350">
        <v>10.45</v>
      </c>
      <c r="P6350" t="str">
        <f>IF(OR(SampleSuperstore[[#This Row],[Total Sales]]&gt;'Check Outliers'!$M$7,SampleSuperstore[[#This Row],[Total Sales]]&lt;'Check Outliers'!$M$8),"Outlier","normal")</f>
        <v>normal</v>
      </c>
      <c r="Q6350" t="str">
        <f>IF(OR(SampleSuperstore[[#This Row],[Profit]]&gt;'Check Outliers'!$M$15,SampleSuperstore[[#This Row],[Profit]]&lt;'Check Outliers'!$M$16),"outlier","normal")</f>
        <v>normal</v>
      </c>
      <c r="R6350" s="1" t="str">
        <f>IF(OR(SampleSuperstore[[#This Row],[Cogs]]&gt;'Check Outliers'!$M$23,SampleSuperstore[[#This Row],[Cogs]]&lt;'Check Outliers'!$M$24),"outlier","normal")</f>
        <v>normal</v>
      </c>
    </row>
    <row r="6351" spans="1:18" x14ac:dyDescent="0.3">
      <c r="A6351" s="1" t="s">
        <v>24</v>
      </c>
      <c r="B6351" s="1" t="s">
        <v>11</v>
      </c>
      <c r="C6351" s="1" t="s">
        <v>48</v>
      </c>
      <c r="D6351" s="1" t="s">
        <v>20</v>
      </c>
      <c r="E6351" s="1" t="s">
        <v>21</v>
      </c>
      <c r="F6351" s="1" t="s">
        <v>22</v>
      </c>
      <c r="G6351" s="1" t="s">
        <v>106</v>
      </c>
      <c r="H6351">
        <v>17.53</v>
      </c>
      <c r="I6351">
        <v>2</v>
      </c>
      <c r="J6351">
        <v>35.06</v>
      </c>
      <c r="K6351" s="11">
        <v>0</v>
      </c>
      <c r="L6351">
        <v>10.52</v>
      </c>
      <c r="M6351">
        <v>24.54</v>
      </c>
      <c r="N6351" s="11">
        <v>0.3</v>
      </c>
      <c r="O6351">
        <v>10.52</v>
      </c>
      <c r="P6351" t="str">
        <f>IF(OR(SampleSuperstore[[#This Row],[Total Sales]]&gt;'Check Outliers'!$M$7,SampleSuperstore[[#This Row],[Total Sales]]&lt;'Check Outliers'!$M$8),"Outlier","normal")</f>
        <v>normal</v>
      </c>
      <c r="Q6351" t="str">
        <f>IF(OR(SampleSuperstore[[#This Row],[Profit]]&gt;'Check Outliers'!$M$15,SampleSuperstore[[#This Row],[Profit]]&lt;'Check Outliers'!$M$16),"outlier","normal")</f>
        <v>normal</v>
      </c>
      <c r="R6351" s="1" t="str">
        <f>IF(OR(SampleSuperstore[[#This Row],[Cogs]]&gt;'Check Outliers'!$M$23,SampleSuperstore[[#This Row],[Cogs]]&lt;'Check Outliers'!$M$24),"outlier","normal")</f>
        <v>normal</v>
      </c>
    </row>
    <row r="6352" spans="1:18" hidden="1" x14ac:dyDescent="0.3">
      <c r="A6352" s="1" t="s">
        <v>24</v>
      </c>
      <c r="B6352" s="1" t="s">
        <v>11</v>
      </c>
      <c r="C6352" s="1" t="s">
        <v>131</v>
      </c>
      <c r="D6352" s="1" t="s">
        <v>42</v>
      </c>
      <c r="E6352" s="1" t="s">
        <v>43</v>
      </c>
      <c r="F6352" s="1" t="s">
        <v>15</v>
      </c>
      <c r="G6352" s="1" t="s">
        <v>29</v>
      </c>
      <c r="H6352">
        <v>21.68</v>
      </c>
      <c r="I6352">
        <v>5</v>
      </c>
      <c r="J6352">
        <v>108.4</v>
      </c>
      <c r="K6352" s="1">
        <v>0.6</v>
      </c>
      <c r="L6352">
        <v>-105.69</v>
      </c>
      <c r="M6352">
        <v>214.09</v>
      </c>
      <c r="N6352">
        <v>-0.98</v>
      </c>
      <c r="O6352">
        <v>-170.73000000000002</v>
      </c>
      <c r="P6352" t="str">
        <f>IF(OR(SampleSuperstore[[#This Row],[Total Sales]]&gt;'Check Outliers'!$M$7,SampleSuperstore[[#This Row],[Total Sales]]&lt;'Check Outliers'!$M$8),"Outlier","normal")</f>
        <v>normal</v>
      </c>
      <c r="Q6352" t="str">
        <f>IF(OR(SampleSuperstore[[#This Row],[Profit]]&gt;'Check Outliers'!$M$15,SampleSuperstore[[#This Row],[Profit]]&lt;'Check Outliers'!$M$16),"outlier","normal")</f>
        <v>outlier</v>
      </c>
      <c r="R6352" s="1" t="str">
        <f>IF(OR(SampleSuperstore[[#This Row],[Cogs]]&gt;'Check Outliers'!$M$23,SampleSuperstore[[#This Row],[Cogs]]&lt;'Check Outliers'!$M$24),"outlier","normal")</f>
        <v>normal</v>
      </c>
    </row>
    <row r="6353" spans="1:18" x14ac:dyDescent="0.3">
      <c r="A6353" s="1" t="s">
        <v>24</v>
      </c>
      <c r="B6353" s="1" t="s">
        <v>18</v>
      </c>
      <c r="C6353" s="1" t="s">
        <v>176</v>
      </c>
      <c r="D6353" s="1" t="s">
        <v>26</v>
      </c>
      <c r="E6353" s="1" t="s">
        <v>14</v>
      </c>
      <c r="F6353" s="1" t="s">
        <v>31</v>
      </c>
      <c r="G6353" s="1" t="s">
        <v>32</v>
      </c>
      <c r="H6353">
        <v>180.69</v>
      </c>
      <c r="I6353">
        <v>2</v>
      </c>
      <c r="J6353">
        <v>361.38</v>
      </c>
      <c r="K6353" s="11">
        <v>0.2</v>
      </c>
      <c r="L6353">
        <v>27.1</v>
      </c>
      <c r="M6353">
        <v>334.28</v>
      </c>
      <c r="N6353" s="11">
        <v>7.0000000000000007E-2</v>
      </c>
      <c r="O6353">
        <v>-45.175999999999995</v>
      </c>
      <c r="P6353" t="str">
        <f>IF(OR(SampleSuperstore[[#This Row],[Total Sales]]&gt;'Check Outliers'!$M$7,SampleSuperstore[[#This Row],[Total Sales]]&lt;'Check Outliers'!$M$8),"Outlier","normal")</f>
        <v>normal</v>
      </c>
      <c r="Q6353" t="str">
        <f>IF(OR(SampleSuperstore[[#This Row],[Profit]]&gt;'Check Outliers'!$M$15,SampleSuperstore[[#This Row],[Profit]]&lt;'Check Outliers'!$M$16),"outlier","normal")</f>
        <v>normal</v>
      </c>
      <c r="R6353" s="1" t="str">
        <f>IF(OR(SampleSuperstore[[#This Row],[Cogs]]&gt;'Check Outliers'!$M$23,SampleSuperstore[[#This Row],[Cogs]]&lt;'Check Outliers'!$M$24),"outlier","normal")</f>
        <v>normal</v>
      </c>
    </row>
    <row r="6354" spans="1:18" x14ac:dyDescent="0.3">
      <c r="A6354" s="1" t="s">
        <v>24</v>
      </c>
      <c r="B6354" s="1" t="s">
        <v>11</v>
      </c>
      <c r="C6354" s="1" t="s">
        <v>51</v>
      </c>
      <c r="D6354" s="1" t="s">
        <v>52</v>
      </c>
      <c r="E6354" s="1" t="s">
        <v>53</v>
      </c>
      <c r="F6354" s="1" t="s">
        <v>22</v>
      </c>
      <c r="G6354" s="1" t="s">
        <v>33</v>
      </c>
      <c r="H6354">
        <v>2.41</v>
      </c>
      <c r="I6354">
        <v>1</v>
      </c>
      <c r="J6354">
        <v>2.41</v>
      </c>
      <c r="K6354" s="11">
        <v>0.7</v>
      </c>
      <c r="L6354">
        <v>-2.0099999999999998</v>
      </c>
      <c r="M6354">
        <v>4.42</v>
      </c>
      <c r="N6354" s="11">
        <v>-0.83</v>
      </c>
      <c r="O6354">
        <v>-3.6970000000000001</v>
      </c>
      <c r="P6354" t="str">
        <f>IF(OR(SampleSuperstore[[#This Row],[Total Sales]]&gt;'Check Outliers'!$M$7,SampleSuperstore[[#This Row],[Total Sales]]&lt;'Check Outliers'!$M$8),"Outlier","normal")</f>
        <v>normal</v>
      </c>
      <c r="Q6354" t="str">
        <f>IF(OR(SampleSuperstore[[#This Row],[Profit]]&gt;'Check Outliers'!$M$15,SampleSuperstore[[#This Row],[Profit]]&lt;'Check Outliers'!$M$16),"outlier","normal")</f>
        <v>normal</v>
      </c>
      <c r="R6354" s="1" t="str">
        <f>IF(OR(SampleSuperstore[[#This Row],[Cogs]]&gt;'Check Outliers'!$M$23,SampleSuperstore[[#This Row],[Cogs]]&lt;'Check Outliers'!$M$24),"outlier","normal")</f>
        <v>normal</v>
      </c>
    </row>
    <row r="6355" spans="1:18" x14ac:dyDescent="0.3">
      <c r="A6355" s="1" t="s">
        <v>24</v>
      </c>
      <c r="B6355" s="1" t="s">
        <v>18</v>
      </c>
      <c r="C6355" s="1" t="s">
        <v>71</v>
      </c>
      <c r="D6355" s="1" t="s">
        <v>72</v>
      </c>
      <c r="E6355" s="1" t="s">
        <v>53</v>
      </c>
      <c r="F6355" s="1" t="s">
        <v>22</v>
      </c>
      <c r="G6355" s="1" t="s">
        <v>34</v>
      </c>
      <c r="H6355">
        <v>8.39</v>
      </c>
      <c r="I6355">
        <v>1</v>
      </c>
      <c r="J6355">
        <v>8.39</v>
      </c>
      <c r="K6355" s="11">
        <v>0</v>
      </c>
      <c r="L6355">
        <v>2.1</v>
      </c>
      <c r="M6355">
        <v>6.29</v>
      </c>
      <c r="N6355" s="11">
        <v>0.25</v>
      </c>
      <c r="O6355">
        <v>2.1</v>
      </c>
      <c r="P6355" t="str">
        <f>IF(OR(SampleSuperstore[[#This Row],[Total Sales]]&gt;'Check Outliers'!$M$7,SampleSuperstore[[#This Row],[Total Sales]]&lt;'Check Outliers'!$M$8),"Outlier","normal")</f>
        <v>normal</v>
      </c>
      <c r="Q6355" t="str">
        <f>IF(OR(SampleSuperstore[[#This Row],[Profit]]&gt;'Check Outliers'!$M$15,SampleSuperstore[[#This Row],[Profit]]&lt;'Check Outliers'!$M$16),"outlier","normal")</f>
        <v>normal</v>
      </c>
      <c r="R6355" s="1" t="str">
        <f>IF(OR(SampleSuperstore[[#This Row],[Cogs]]&gt;'Check Outliers'!$M$23,SampleSuperstore[[#This Row],[Cogs]]&lt;'Check Outliers'!$M$24),"outlier","normal")</f>
        <v>normal</v>
      </c>
    </row>
    <row r="6356" spans="1:18" hidden="1" x14ac:dyDescent="0.3">
      <c r="A6356" s="1" t="s">
        <v>24</v>
      </c>
      <c r="B6356" s="1" t="s">
        <v>18</v>
      </c>
      <c r="C6356" s="1" t="s">
        <v>71</v>
      </c>
      <c r="D6356" s="1" t="s">
        <v>72</v>
      </c>
      <c r="E6356" s="1" t="s">
        <v>53</v>
      </c>
      <c r="F6356" s="1" t="s">
        <v>31</v>
      </c>
      <c r="G6356" s="1" t="s">
        <v>32</v>
      </c>
      <c r="H6356">
        <v>168.99</v>
      </c>
      <c r="I6356">
        <v>2</v>
      </c>
      <c r="J6356">
        <v>337.98</v>
      </c>
      <c r="K6356" s="1">
        <v>0</v>
      </c>
      <c r="L6356">
        <v>101.39</v>
      </c>
      <c r="M6356">
        <v>236.59</v>
      </c>
      <c r="N6356">
        <v>0.3</v>
      </c>
      <c r="O6356">
        <v>101.39</v>
      </c>
      <c r="P6356" t="str">
        <f>IF(OR(SampleSuperstore[[#This Row],[Total Sales]]&gt;'Check Outliers'!$M$7,SampleSuperstore[[#This Row],[Total Sales]]&lt;'Check Outliers'!$M$8),"Outlier","normal")</f>
        <v>normal</v>
      </c>
      <c r="Q6356" t="str">
        <f>IF(OR(SampleSuperstore[[#This Row],[Profit]]&gt;'Check Outliers'!$M$15,SampleSuperstore[[#This Row],[Profit]]&lt;'Check Outliers'!$M$16),"outlier","normal")</f>
        <v>outlier</v>
      </c>
      <c r="R6356" s="1" t="str">
        <f>IF(OR(SampleSuperstore[[#This Row],[Cogs]]&gt;'Check Outliers'!$M$23,SampleSuperstore[[#This Row],[Cogs]]&lt;'Check Outliers'!$M$24),"outlier","normal")</f>
        <v>normal</v>
      </c>
    </row>
    <row r="6357" spans="1:18" x14ac:dyDescent="0.3">
      <c r="A6357" s="1" t="s">
        <v>24</v>
      </c>
      <c r="B6357" s="1" t="s">
        <v>11</v>
      </c>
      <c r="C6357" s="1" t="s">
        <v>51</v>
      </c>
      <c r="D6357" s="1" t="s">
        <v>52</v>
      </c>
      <c r="E6357" s="1" t="s">
        <v>53</v>
      </c>
      <c r="F6357" s="1" t="s">
        <v>22</v>
      </c>
      <c r="G6357" s="1" t="s">
        <v>28</v>
      </c>
      <c r="H6357">
        <v>16.78</v>
      </c>
      <c r="I6357">
        <v>5</v>
      </c>
      <c r="J6357">
        <v>83.92</v>
      </c>
      <c r="K6357" s="11">
        <v>0.2</v>
      </c>
      <c r="L6357">
        <v>-13.64</v>
      </c>
      <c r="M6357">
        <v>97.56</v>
      </c>
      <c r="N6357" s="11">
        <v>-0.16</v>
      </c>
      <c r="O6357">
        <v>-30.424000000000003</v>
      </c>
      <c r="P6357" t="str">
        <f>IF(OR(SampleSuperstore[[#This Row],[Total Sales]]&gt;'Check Outliers'!$M$7,SampleSuperstore[[#This Row],[Total Sales]]&lt;'Check Outliers'!$M$8),"Outlier","normal")</f>
        <v>normal</v>
      </c>
      <c r="Q6357" t="str">
        <f>IF(OR(SampleSuperstore[[#This Row],[Profit]]&gt;'Check Outliers'!$M$15,SampleSuperstore[[#This Row],[Profit]]&lt;'Check Outliers'!$M$16),"outlier","normal")</f>
        <v>normal</v>
      </c>
      <c r="R6357" s="1" t="str">
        <f>IF(OR(SampleSuperstore[[#This Row],[Cogs]]&gt;'Check Outliers'!$M$23,SampleSuperstore[[#This Row],[Cogs]]&lt;'Check Outliers'!$M$24),"outlier","normal")</f>
        <v>normal</v>
      </c>
    </row>
    <row r="6358" spans="1:18" x14ac:dyDescent="0.3">
      <c r="A6358" s="1" t="s">
        <v>24</v>
      </c>
      <c r="B6358" s="1" t="s">
        <v>18</v>
      </c>
      <c r="C6358" s="1" t="s">
        <v>38</v>
      </c>
      <c r="D6358" s="1" t="s">
        <v>39</v>
      </c>
      <c r="E6358" s="1" t="s">
        <v>21</v>
      </c>
      <c r="F6358" s="1" t="s">
        <v>22</v>
      </c>
      <c r="G6358" s="1" t="s">
        <v>33</v>
      </c>
      <c r="H6358">
        <v>3.94</v>
      </c>
      <c r="I6358">
        <v>5</v>
      </c>
      <c r="J6358">
        <v>19.68</v>
      </c>
      <c r="K6358" s="11">
        <v>0.2</v>
      </c>
      <c r="L6358">
        <v>6.89</v>
      </c>
      <c r="M6358">
        <v>12.79</v>
      </c>
      <c r="N6358" s="11">
        <v>0.35</v>
      </c>
      <c r="O6358">
        <v>2.9539999999999997</v>
      </c>
      <c r="P6358" t="str">
        <f>IF(OR(SampleSuperstore[[#This Row],[Total Sales]]&gt;'Check Outliers'!$M$7,SampleSuperstore[[#This Row],[Total Sales]]&lt;'Check Outliers'!$M$8),"Outlier","normal")</f>
        <v>normal</v>
      </c>
      <c r="Q6358" t="str">
        <f>IF(OR(SampleSuperstore[[#This Row],[Profit]]&gt;'Check Outliers'!$M$15,SampleSuperstore[[#This Row],[Profit]]&lt;'Check Outliers'!$M$16),"outlier","normal")</f>
        <v>normal</v>
      </c>
      <c r="R6358" s="1" t="str">
        <f>IF(OR(SampleSuperstore[[#This Row],[Cogs]]&gt;'Check Outliers'!$M$23,SampleSuperstore[[#This Row],[Cogs]]&lt;'Check Outliers'!$M$24),"outlier","normal")</f>
        <v>normal</v>
      </c>
    </row>
    <row r="6359" spans="1:18" x14ac:dyDescent="0.3">
      <c r="A6359" s="1" t="s">
        <v>24</v>
      </c>
      <c r="B6359" s="1" t="s">
        <v>18</v>
      </c>
      <c r="C6359" s="1" t="s">
        <v>38</v>
      </c>
      <c r="D6359" s="1" t="s">
        <v>39</v>
      </c>
      <c r="E6359" s="1" t="s">
        <v>21</v>
      </c>
      <c r="F6359" s="1" t="s">
        <v>22</v>
      </c>
      <c r="G6359" s="1" t="s">
        <v>37</v>
      </c>
      <c r="H6359">
        <v>6.48</v>
      </c>
      <c r="I6359">
        <v>4</v>
      </c>
      <c r="J6359">
        <v>25.92</v>
      </c>
      <c r="K6359" s="11">
        <v>0</v>
      </c>
      <c r="L6359">
        <v>12.44</v>
      </c>
      <c r="M6359">
        <v>13.48</v>
      </c>
      <c r="N6359" s="11">
        <v>0.48</v>
      </c>
      <c r="O6359">
        <v>12.44</v>
      </c>
      <c r="P6359" t="str">
        <f>IF(OR(SampleSuperstore[[#This Row],[Total Sales]]&gt;'Check Outliers'!$M$7,SampleSuperstore[[#This Row],[Total Sales]]&lt;'Check Outliers'!$M$8),"Outlier","normal")</f>
        <v>normal</v>
      </c>
      <c r="Q6359" t="str">
        <f>IF(OR(SampleSuperstore[[#This Row],[Profit]]&gt;'Check Outliers'!$M$15,SampleSuperstore[[#This Row],[Profit]]&lt;'Check Outliers'!$M$16),"outlier","normal")</f>
        <v>normal</v>
      </c>
      <c r="R6359" s="1" t="str">
        <f>IF(OR(SampleSuperstore[[#This Row],[Cogs]]&gt;'Check Outliers'!$M$23,SampleSuperstore[[#This Row],[Cogs]]&lt;'Check Outliers'!$M$24),"outlier","normal")</f>
        <v>normal</v>
      </c>
    </row>
    <row r="6360" spans="1:18" x14ac:dyDescent="0.3">
      <c r="A6360" s="1" t="s">
        <v>24</v>
      </c>
      <c r="B6360" s="1" t="s">
        <v>18</v>
      </c>
      <c r="C6360" s="1" t="s">
        <v>38</v>
      </c>
      <c r="D6360" s="1" t="s">
        <v>39</v>
      </c>
      <c r="E6360" s="1" t="s">
        <v>21</v>
      </c>
      <c r="F6360" s="1" t="s">
        <v>22</v>
      </c>
      <c r="G6360" s="1" t="s">
        <v>37</v>
      </c>
      <c r="H6360">
        <v>6.48</v>
      </c>
      <c r="I6360">
        <v>1</v>
      </c>
      <c r="J6360">
        <v>6.48</v>
      </c>
      <c r="K6360" s="11">
        <v>0</v>
      </c>
      <c r="L6360">
        <v>3.11</v>
      </c>
      <c r="M6360">
        <v>3.37</v>
      </c>
      <c r="N6360" s="11">
        <v>0.48</v>
      </c>
      <c r="O6360">
        <v>3.11</v>
      </c>
      <c r="P6360" t="str">
        <f>IF(OR(SampleSuperstore[[#This Row],[Total Sales]]&gt;'Check Outliers'!$M$7,SampleSuperstore[[#This Row],[Total Sales]]&lt;'Check Outliers'!$M$8),"Outlier","normal")</f>
        <v>normal</v>
      </c>
      <c r="Q6360" t="str">
        <f>IF(OR(SampleSuperstore[[#This Row],[Profit]]&gt;'Check Outliers'!$M$15,SampleSuperstore[[#This Row],[Profit]]&lt;'Check Outliers'!$M$16),"outlier","normal")</f>
        <v>normal</v>
      </c>
      <c r="R6360" s="1" t="str">
        <f>IF(OR(SampleSuperstore[[#This Row],[Cogs]]&gt;'Check Outliers'!$M$23,SampleSuperstore[[#This Row],[Cogs]]&lt;'Check Outliers'!$M$24),"outlier","normal")</f>
        <v>normal</v>
      </c>
    </row>
    <row r="6361" spans="1:18" x14ac:dyDescent="0.3">
      <c r="A6361" s="1" t="s">
        <v>24</v>
      </c>
      <c r="B6361" s="1" t="s">
        <v>18</v>
      </c>
      <c r="C6361" s="1" t="s">
        <v>38</v>
      </c>
      <c r="D6361" s="1" t="s">
        <v>39</v>
      </c>
      <c r="E6361" s="1" t="s">
        <v>21</v>
      </c>
      <c r="F6361" s="1" t="s">
        <v>31</v>
      </c>
      <c r="G6361" s="1" t="s">
        <v>32</v>
      </c>
      <c r="H6361">
        <v>14.39</v>
      </c>
      <c r="I6361">
        <v>6</v>
      </c>
      <c r="J6361">
        <v>86.35</v>
      </c>
      <c r="K6361" s="11">
        <v>0.2</v>
      </c>
      <c r="L6361">
        <v>8.64</v>
      </c>
      <c r="M6361">
        <v>77.709999999999994</v>
      </c>
      <c r="N6361" s="11">
        <v>0.1</v>
      </c>
      <c r="O6361">
        <v>-8.629999999999999</v>
      </c>
      <c r="P6361" t="str">
        <f>IF(OR(SampleSuperstore[[#This Row],[Total Sales]]&gt;'Check Outliers'!$M$7,SampleSuperstore[[#This Row],[Total Sales]]&lt;'Check Outliers'!$M$8),"Outlier","normal")</f>
        <v>normal</v>
      </c>
      <c r="Q6361" t="str">
        <f>IF(OR(SampleSuperstore[[#This Row],[Profit]]&gt;'Check Outliers'!$M$15,SampleSuperstore[[#This Row],[Profit]]&lt;'Check Outliers'!$M$16),"outlier","normal")</f>
        <v>normal</v>
      </c>
      <c r="R6361" s="1" t="str">
        <f>IF(OR(SampleSuperstore[[#This Row],[Cogs]]&gt;'Check Outliers'!$M$23,SampleSuperstore[[#This Row],[Cogs]]&lt;'Check Outliers'!$M$24),"outlier","normal")</f>
        <v>normal</v>
      </c>
    </row>
    <row r="6362" spans="1:18" x14ac:dyDescent="0.3">
      <c r="A6362" s="1" t="s">
        <v>24</v>
      </c>
      <c r="B6362" s="1" t="s">
        <v>40</v>
      </c>
      <c r="C6362" s="1" t="s">
        <v>19</v>
      </c>
      <c r="D6362" s="1" t="s">
        <v>20</v>
      </c>
      <c r="E6362" s="1" t="s">
        <v>21</v>
      </c>
      <c r="F6362" s="1" t="s">
        <v>22</v>
      </c>
      <c r="G6362" s="1" t="s">
        <v>30</v>
      </c>
      <c r="H6362">
        <v>28.15</v>
      </c>
      <c r="I6362">
        <v>2</v>
      </c>
      <c r="J6362">
        <v>56.3</v>
      </c>
      <c r="K6362" s="11">
        <v>0</v>
      </c>
      <c r="L6362">
        <v>15.76</v>
      </c>
      <c r="M6362">
        <v>40.54</v>
      </c>
      <c r="N6362" s="11">
        <v>0.28000000000000003</v>
      </c>
      <c r="O6362">
        <v>15.76</v>
      </c>
      <c r="P6362" t="str">
        <f>IF(OR(SampleSuperstore[[#This Row],[Total Sales]]&gt;'Check Outliers'!$M$7,SampleSuperstore[[#This Row],[Total Sales]]&lt;'Check Outliers'!$M$8),"Outlier","normal")</f>
        <v>normal</v>
      </c>
      <c r="Q6362" t="str">
        <f>IF(OR(SampleSuperstore[[#This Row],[Profit]]&gt;'Check Outliers'!$M$15,SampleSuperstore[[#This Row],[Profit]]&lt;'Check Outliers'!$M$16),"outlier","normal")</f>
        <v>normal</v>
      </c>
      <c r="R6362" s="1" t="str">
        <f>IF(OR(SampleSuperstore[[#This Row],[Cogs]]&gt;'Check Outliers'!$M$23,SampleSuperstore[[#This Row],[Cogs]]&lt;'Check Outliers'!$M$24),"outlier","normal")</f>
        <v>normal</v>
      </c>
    </row>
    <row r="6363" spans="1:18" x14ac:dyDescent="0.3">
      <c r="A6363" s="1" t="s">
        <v>24</v>
      </c>
      <c r="B6363" s="1" t="s">
        <v>11</v>
      </c>
      <c r="C6363" s="1" t="s">
        <v>78</v>
      </c>
      <c r="D6363" s="1" t="s">
        <v>91</v>
      </c>
      <c r="E6363" s="1" t="s">
        <v>21</v>
      </c>
      <c r="F6363" s="1" t="s">
        <v>22</v>
      </c>
      <c r="G6363" s="1" t="s">
        <v>30</v>
      </c>
      <c r="H6363">
        <v>7.29</v>
      </c>
      <c r="I6363">
        <v>7</v>
      </c>
      <c r="J6363">
        <v>51.02</v>
      </c>
      <c r="K6363" s="11">
        <v>0.2</v>
      </c>
      <c r="L6363">
        <v>8.2899999999999991</v>
      </c>
      <c r="M6363">
        <v>42.73</v>
      </c>
      <c r="N6363" s="11">
        <v>0.16</v>
      </c>
      <c r="O6363">
        <v>-1.9140000000000015</v>
      </c>
      <c r="P6363" t="str">
        <f>IF(OR(SampleSuperstore[[#This Row],[Total Sales]]&gt;'Check Outliers'!$M$7,SampleSuperstore[[#This Row],[Total Sales]]&lt;'Check Outliers'!$M$8),"Outlier","normal")</f>
        <v>normal</v>
      </c>
      <c r="Q6363" t="str">
        <f>IF(OR(SampleSuperstore[[#This Row],[Profit]]&gt;'Check Outliers'!$M$15,SampleSuperstore[[#This Row],[Profit]]&lt;'Check Outliers'!$M$16),"outlier","normal")</f>
        <v>normal</v>
      </c>
      <c r="R6363" s="1" t="str">
        <f>IF(OR(SampleSuperstore[[#This Row],[Cogs]]&gt;'Check Outliers'!$M$23,SampleSuperstore[[#This Row],[Cogs]]&lt;'Check Outliers'!$M$24),"outlier","normal")</f>
        <v>normal</v>
      </c>
    </row>
    <row r="6364" spans="1:18" x14ac:dyDescent="0.3">
      <c r="A6364" s="1" t="s">
        <v>24</v>
      </c>
      <c r="B6364" s="1" t="s">
        <v>11</v>
      </c>
      <c r="C6364" s="1" t="s">
        <v>564</v>
      </c>
      <c r="D6364" s="1" t="s">
        <v>39</v>
      </c>
      <c r="E6364" s="1" t="s">
        <v>21</v>
      </c>
      <c r="F6364" s="1" t="s">
        <v>22</v>
      </c>
      <c r="G6364" s="1" t="s">
        <v>33</v>
      </c>
      <c r="H6364">
        <v>30.16</v>
      </c>
      <c r="I6364">
        <v>5</v>
      </c>
      <c r="J6364">
        <v>150.80000000000001</v>
      </c>
      <c r="K6364" s="11">
        <v>0.2</v>
      </c>
      <c r="L6364">
        <v>56.55</v>
      </c>
      <c r="M6364">
        <v>94.25</v>
      </c>
      <c r="N6364" s="11">
        <v>0.38</v>
      </c>
      <c r="O6364">
        <v>26.389999999999993</v>
      </c>
      <c r="P6364" t="str">
        <f>IF(OR(SampleSuperstore[[#This Row],[Total Sales]]&gt;'Check Outliers'!$M$7,SampleSuperstore[[#This Row],[Total Sales]]&lt;'Check Outliers'!$M$8),"Outlier","normal")</f>
        <v>normal</v>
      </c>
      <c r="Q6364" t="str">
        <f>IF(OR(SampleSuperstore[[#This Row],[Profit]]&gt;'Check Outliers'!$M$15,SampleSuperstore[[#This Row],[Profit]]&lt;'Check Outliers'!$M$16),"outlier","normal")</f>
        <v>normal</v>
      </c>
      <c r="R6364" s="1" t="str">
        <f>IF(OR(SampleSuperstore[[#This Row],[Cogs]]&gt;'Check Outliers'!$M$23,SampleSuperstore[[#This Row],[Cogs]]&lt;'Check Outliers'!$M$24),"outlier","normal")</f>
        <v>normal</v>
      </c>
    </row>
    <row r="6365" spans="1:18" hidden="1" x14ac:dyDescent="0.3">
      <c r="A6365" s="1" t="s">
        <v>24</v>
      </c>
      <c r="B6365" s="1" t="s">
        <v>11</v>
      </c>
      <c r="C6365" s="1" t="s">
        <v>564</v>
      </c>
      <c r="D6365" s="1" t="s">
        <v>39</v>
      </c>
      <c r="E6365" s="1" t="s">
        <v>21</v>
      </c>
      <c r="F6365" s="1" t="s">
        <v>31</v>
      </c>
      <c r="G6365" s="1" t="s">
        <v>119</v>
      </c>
      <c r="H6365">
        <v>1039.99</v>
      </c>
      <c r="I6365">
        <v>1</v>
      </c>
      <c r="J6365">
        <v>1039.99</v>
      </c>
      <c r="K6365" s="1">
        <v>0.2</v>
      </c>
      <c r="L6365">
        <v>104</v>
      </c>
      <c r="M6365">
        <v>935.99</v>
      </c>
      <c r="N6365">
        <v>0.1</v>
      </c>
      <c r="O6365">
        <v>-103.99800000000002</v>
      </c>
      <c r="P6365" t="str">
        <f>IF(OR(SampleSuperstore[[#This Row],[Total Sales]]&gt;'Check Outliers'!$M$7,SampleSuperstore[[#This Row],[Total Sales]]&lt;'Check Outliers'!$M$8),"Outlier","normal")</f>
        <v>Outlier</v>
      </c>
      <c r="Q6365" t="str">
        <f>IF(OR(SampleSuperstore[[#This Row],[Profit]]&gt;'Check Outliers'!$M$15,SampleSuperstore[[#This Row],[Profit]]&lt;'Check Outliers'!$M$16),"outlier","normal")</f>
        <v>outlier</v>
      </c>
      <c r="R6365" s="1" t="str">
        <f>IF(OR(SampleSuperstore[[#This Row],[Cogs]]&gt;'Check Outliers'!$M$23,SampleSuperstore[[#This Row],[Cogs]]&lt;'Check Outliers'!$M$24),"outlier","normal")</f>
        <v>outlier</v>
      </c>
    </row>
    <row r="6366" spans="1:18" x14ac:dyDescent="0.3">
      <c r="A6366" s="1" t="s">
        <v>24</v>
      </c>
      <c r="B6366" s="1" t="s">
        <v>11</v>
      </c>
      <c r="C6366" s="1" t="s">
        <v>564</v>
      </c>
      <c r="D6366" s="1" t="s">
        <v>39</v>
      </c>
      <c r="E6366" s="1" t="s">
        <v>21</v>
      </c>
      <c r="F6366" s="1" t="s">
        <v>22</v>
      </c>
      <c r="G6366" s="1" t="s">
        <v>37</v>
      </c>
      <c r="H6366">
        <v>6.48</v>
      </c>
      <c r="I6366">
        <v>8</v>
      </c>
      <c r="J6366">
        <v>51.84</v>
      </c>
      <c r="K6366" s="11">
        <v>0</v>
      </c>
      <c r="L6366">
        <v>24.88</v>
      </c>
      <c r="M6366">
        <v>26.96</v>
      </c>
      <c r="N6366" s="11">
        <v>0.48</v>
      </c>
      <c r="O6366">
        <v>24.88</v>
      </c>
      <c r="P6366" t="str">
        <f>IF(OR(SampleSuperstore[[#This Row],[Total Sales]]&gt;'Check Outliers'!$M$7,SampleSuperstore[[#This Row],[Total Sales]]&lt;'Check Outliers'!$M$8),"Outlier","normal")</f>
        <v>normal</v>
      </c>
      <c r="Q6366" t="str">
        <f>IF(OR(SampleSuperstore[[#This Row],[Profit]]&gt;'Check Outliers'!$M$15,SampleSuperstore[[#This Row],[Profit]]&lt;'Check Outliers'!$M$16),"outlier","normal")</f>
        <v>normal</v>
      </c>
      <c r="R6366" s="1" t="str">
        <f>IF(OR(SampleSuperstore[[#This Row],[Cogs]]&gt;'Check Outliers'!$M$23,SampleSuperstore[[#This Row],[Cogs]]&lt;'Check Outliers'!$M$24),"outlier","normal")</f>
        <v>normal</v>
      </c>
    </row>
    <row r="6367" spans="1:18" x14ac:dyDescent="0.3">
      <c r="A6367" s="1" t="s">
        <v>58</v>
      </c>
      <c r="B6367" s="1" t="s">
        <v>40</v>
      </c>
      <c r="C6367" s="1" t="s">
        <v>71</v>
      </c>
      <c r="D6367" s="1" t="s">
        <v>72</v>
      </c>
      <c r="E6367" s="1" t="s">
        <v>53</v>
      </c>
      <c r="F6367" s="1" t="s">
        <v>31</v>
      </c>
      <c r="G6367" s="1" t="s">
        <v>32</v>
      </c>
      <c r="H6367">
        <v>41.22</v>
      </c>
      <c r="I6367">
        <v>1</v>
      </c>
      <c r="J6367">
        <v>41.22</v>
      </c>
      <c r="K6367" s="11">
        <v>0</v>
      </c>
      <c r="L6367">
        <v>11.13</v>
      </c>
      <c r="M6367">
        <v>30.09</v>
      </c>
      <c r="N6367" s="11">
        <v>0.27</v>
      </c>
      <c r="O6367">
        <v>11.13</v>
      </c>
      <c r="P6367" t="str">
        <f>IF(OR(SampleSuperstore[[#This Row],[Total Sales]]&gt;'Check Outliers'!$M$7,SampleSuperstore[[#This Row],[Total Sales]]&lt;'Check Outliers'!$M$8),"Outlier","normal")</f>
        <v>normal</v>
      </c>
      <c r="Q6367" t="str">
        <f>IF(OR(SampleSuperstore[[#This Row],[Profit]]&gt;'Check Outliers'!$M$15,SampleSuperstore[[#This Row],[Profit]]&lt;'Check Outliers'!$M$16),"outlier","normal")</f>
        <v>normal</v>
      </c>
      <c r="R6367" s="1" t="str">
        <f>IF(OR(SampleSuperstore[[#This Row],[Cogs]]&gt;'Check Outliers'!$M$23,SampleSuperstore[[#This Row],[Cogs]]&lt;'Check Outliers'!$M$24),"outlier","normal")</f>
        <v>normal</v>
      </c>
    </row>
    <row r="6368" spans="1:18" x14ac:dyDescent="0.3">
      <c r="A6368" s="1" t="s">
        <v>58</v>
      </c>
      <c r="B6368" s="1" t="s">
        <v>40</v>
      </c>
      <c r="C6368" s="1" t="s">
        <v>71</v>
      </c>
      <c r="D6368" s="1" t="s">
        <v>72</v>
      </c>
      <c r="E6368" s="1" t="s">
        <v>53</v>
      </c>
      <c r="F6368" s="1" t="s">
        <v>22</v>
      </c>
      <c r="G6368" s="1" t="s">
        <v>106</v>
      </c>
      <c r="H6368">
        <v>240.37</v>
      </c>
      <c r="I6368">
        <v>1</v>
      </c>
      <c r="J6368">
        <v>240.37</v>
      </c>
      <c r="K6368" s="11">
        <v>0</v>
      </c>
      <c r="L6368">
        <v>7.21</v>
      </c>
      <c r="M6368">
        <v>233.16</v>
      </c>
      <c r="N6368" s="11">
        <v>0.03</v>
      </c>
      <c r="O6368">
        <v>7.21</v>
      </c>
      <c r="P6368" t="str">
        <f>IF(OR(SampleSuperstore[[#This Row],[Total Sales]]&gt;'Check Outliers'!$M$7,SampleSuperstore[[#This Row],[Total Sales]]&lt;'Check Outliers'!$M$8),"Outlier","normal")</f>
        <v>normal</v>
      </c>
      <c r="Q6368" t="str">
        <f>IF(OR(SampleSuperstore[[#This Row],[Profit]]&gt;'Check Outliers'!$M$15,SampleSuperstore[[#This Row],[Profit]]&lt;'Check Outliers'!$M$16),"outlier","normal")</f>
        <v>normal</v>
      </c>
      <c r="R6368" s="1" t="str">
        <f>IF(OR(SampleSuperstore[[#This Row],[Cogs]]&gt;'Check Outliers'!$M$23,SampleSuperstore[[#This Row],[Cogs]]&lt;'Check Outliers'!$M$24),"outlier","normal")</f>
        <v>normal</v>
      </c>
    </row>
    <row r="6369" spans="1:18" x14ac:dyDescent="0.3">
      <c r="A6369" s="1" t="s">
        <v>58</v>
      </c>
      <c r="B6369" s="1" t="s">
        <v>40</v>
      </c>
      <c r="C6369" s="1" t="s">
        <v>71</v>
      </c>
      <c r="D6369" s="1" t="s">
        <v>72</v>
      </c>
      <c r="E6369" s="1" t="s">
        <v>53</v>
      </c>
      <c r="F6369" s="1" t="s">
        <v>31</v>
      </c>
      <c r="G6369" s="1" t="s">
        <v>32</v>
      </c>
      <c r="H6369">
        <v>59.51</v>
      </c>
      <c r="I6369">
        <v>2</v>
      </c>
      <c r="J6369">
        <v>119.02</v>
      </c>
      <c r="K6369" s="11">
        <v>0</v>
      </c>
      <c r="L6369">
        <v>33.33</v>
      </c>
      <c r="M6369">
        <v>85.69</v>
      </c>
      <c r="N6369" s="11">
        <v>0.28000000000000003</v>
      </c>
      <c r="O6369">
        <v>33.33</v>
      </c>
      <c r="P6369" t="str">
        <f>IF(OR(SampleSuperstore[[#This Row],[Total Sales]]&gt;'Check Outliers'!$M$7,SampleSuperstore[[#This Row],[Total Sales]]&lt;'Check Outliers'!$M$8),"Outlier","normal")</f>
        <v>normal</v>
      </c>
      <c r="Q6369" t="str">
        <f>IF(OR(SampleSuperstore[[#This Row],[Profit]]&gt;'Check Outliers'!$M$15,SampleSuperstore[[#This Row],[Profit]]&lt;'Check Outliers'!$M$16),"outlier","normal")</f>
        <v>normal</v>
      </c>
      <c r="R6369" s="1" t="str">
        <f>IF(OR(SampleSuperstore[[#This Row],[Cogs]]&gt;'Check Outliers'!$M$23,SampleSuperstore[[#This Row],[Cogs]]&lt;'Check Outliers'!$M$24),"outlier","normal")</f>
        <v>normal</v>
      </c>
    </row>
    <row r="6370" spans="1:18" x14ac:dyDescent="0.3">
      <c r="A6370" s="1" t="s">
        <v>24</v>
      </c>
      <c r="B6370" s="1" t="s">
        <v>11</v>
      </c>
      <c r="C6370" s="1" t="s">
        <v>113</v>
      </c>
      <c r="D6370" s="1" t="s">
        <v>20</v>
      </c>
      <c r="E6370" s="1" t="s">
        <v>21</v>
      </c>
      <c r="F6370" s="1" t="s">
        <v>22</v>
      </c>
      <c r="G6370" s="1" t="s">
        <v>33</v>
      </c>
      <c r="H6370">
        <v>26.62</v>
      </c>
      <c r="I6370">
        <v>5</v>
      </c>
      <c r="J6370">
        <v>133.12</v>
      </c>
      <c r="K6370" s="11">
        <v>0.2</v>
      </c>
      <c r="L6370">
        <v>49.92</v>
      </c>
      <c r="M6370">
        <v>83.2</v>
      </c>
      <c r="N6370" s="11">
        <v>0.38</v>
      </c>
      <c r="O6370">
        <v>23.295999999999999</v>
      </c>
      <c r="P6370" t="str">
        <f>IF(OR(SampleSuperstore[[#This Row],[Total Sales]]&gt;'Check Outliers'!$M$7,SampleSuperstore[[#This Row],[Total Sales]]&lt;'Check Outliers'!$M$8),"Outlier","normal")</f>
        <v>normal</v>
      </c>
      <c r="Q6370" t="str">
        <f>IF(OR(SampleSuperstore[[#This Row],[Profit]]&gt;'Check Outliers'!$M$15,SampleSuperstore[[#This Row],[Profit]]&lt;'Check Outliers'!$M$16),"outlier","normal")</f>
        <v>normal</v>
      </c>
      <c r="R6370" s="1" t="str">
        <f>IF(OR(SampleSuperstore[[#This Row],[Cogs]]&gt;'Check Outliers'!$M$23,SampleSuperstore[[#This Row],[Cogs]]&lt;'Check Outliers'!$M$24),"outlier","normal")</f>
        <v>normal</v>
      </c>
    </row>
    <row r="6371" spans="1:18" x14ac:dyDescent="0.3">
      <c r="A6371" s="1" t="s">
        <v>24</v>
      </c>
      <c r="B6371" s="1" t="s">
        <v>18</v>
      </c>
      <c r="C6371" s="1" t="s">
        <v>124</v>
      </c>
      <c r="D6371" s="1" t="s">
        <v>42</v>
      </c>
      <c r="E6371" s="1" t="s">
        <v>43</v>
      </c>
      <c r="F6371" s="1" t="s">
        <v>15</v>
      </c>
      <c r="G6371" s="1" t="s">
        <v>29</v>
      </c>
      <c r="H6371">
        <v>7.62</v>
      </c>
      <c r="I6371">
        <v>5</v>
      </c>
      <c r="J6371">
        <v>38.08</v>
      </c>
      <c r="K6371" s="11">
        <v>0.6</v>
      </c>
      <c r="L6371">
        <v>-29.51</v>
      </c>
      <c r="M6371">
        <v>67.59</v>
      </c>
      <c r="N6371" s="11">
        <v>-0.77</v>
      </c>
      <c r="O6371">
        <v>-52.358000000000004</v>
      </c>
      <c r="P6371" t="str">
        <f>IF(OR(SampleSuperstore[[#This Row],[Total Sales]]&gt;'Check Outliers'!$M$7,SampleSuperstore[[#This Row],[Total Sales]]&lt;'Check Outliers'!$M$8),"Outlier","normal")</f>
        <v>normal</v>
      </c>
      <c r="Q6371" t="str">
        <f>IF(OR(SampleSuperstore[[#This Row],[Profit]]&gt;'Check Outliers'!$M$15,SampleSuperstore[[#This Row],[Profit]]&lt;'Check Outliers'!$M$16),"outlier","normal")</f>
        <v>normal</v>
      </c>
      <c r="R6371" s="1" t="str">
        <f>IF(OR(SampleSuperstore[[#This Row],[Cogs]]&gt;'Check Outliers'!$M$23,SampleSuperstore[[#This Row],[Cogs]]&lt;'Check Outliers'!$M$24),"outlier","normal")</f>
        <v>normal</v>
      </c>
    </row>
    <row r="6372" spans="1:18" x14ac:dyDescent="0.3">
      <c r="A6372" s="1" t="s">
        <v>164</v>
      </c>
      <c r="B6372" s="1" t="s">
        <v>40</v>
      </c>
      <c r="C6372" s="1" t="s">
        <v>71</v>
      </c>
      <c r="D6372" s="1" t="s">
        <v>72</v>
      </c>
      <c r="E6372" s="1" t="s">
        <v>53</v>
      </c>
      <c r="F6372" s="1" t="s">
        <v>15</v>
      </c>
      <c r="G6372" s="1" t="s">
        <v>16</v>
      </c>
      <c r="H6372">
        <v>56.78</v>
      </c>
      <c r="I6372">
        <v>2</v>
      </c>
      <c r="J6372">
        <v>113.57</v>
      </c>
      <c r="K6372" s="11">
        <v>0.2</v>
      </c>
      <c r="L6372">
        <v>12.78</v>
      </c>
      <c r="M6372">
        <v>100.79</v>
      </c>
      <c r="N6372" s="11">
        <v>0.11</v>
      </c>
      <c r="O6372">
        <v>-9.9339999999999993</v>
      </c>
      <c r="P6372" t="str">
        <f>IF(OR(SampleSuperstore[[#This Row],[Total Sales]]&gt;'Check Outliers'!$M$7,SampleSuperstore[[#This Row],[Total Sales]]&lt;'Check Outliers'!$M$8),"Outlier","normal")</f>
        <v>normal</v>
      </c>
      <c r="Q6372" t="str">
        <f>IF(OR(SampleSuperstore[[#This Row],[Profit]]&gt;'Check Outliers'!$M$15,SampleSuperstore[[#This Row],[Profit]]&lt;'Check Outliers'!$M$16),"outlier","normal")</f>
        <v>normal</v>
      </c>
      <c r="R6372" s="1" t="str">
        <f>IF(OR(SampleSuperstore[[#This Row],[Cogs]]&gt;'Check Outliers'!$M$23,SampleSuperstore[[#This Row],[Cogs]]&lt;'Check Outliers'!$M$24),"outlier","normal")</f>
        <v>normal</v>
      </c>
    </row>
    <row r="6373" spans="1:18" x14ac:dyDescent="0.3">
      <c r="A6373" s="1" t="s">
        <v>10</v>
      </c>
      <c r="B6373" s="1" t="s">
        <v>40</v>
      </c>
      <c r="C6373" s="1" t="s">
        <v>71</v>
      </c>
      <c r="D6373" s="1" t="s">
        <v>72</v>
      </c>
      <c r="E6373" s="1" t="s">
        <v>53</v>
      </c>
      <c r="F6373" s="1" t="s">
        <v>15</v>
      </c>
      <c r="G6373" s="1" t="s">
        <v>29</v>
      </c>
      <c r="H6373">
        <v>20.98</v>
      </c>
      <c r="I6373">
        <v>4</v>
      </c>
      <c r="J6373">
        <v>83.92</v>
      </c>
      <c r="K6373" s="11">
        <v>0</v>
      </c>
      <c r="L6373">
        <v>21.82</v>
      </c>
      <c r="M6373">
        <v>62.1</v>
      </c>
      <c r="N6373" s="11">
        <v>0.26</v>
      </c>
      <c r="O6373">
        <v>21.82</v>
      </c>
      <c r="P6373" t="str">
        <f>IF(OR(SampleSuperstore[[#This Row],[Total Sales]]&gt;'Check Outliers'!$M$7,SampleSuperstore[[#This Row],[Total Sales]]&lt;'Check Outliers'!$M$8),"Outlier","normal")</f>
        <v>normal</v>
      </c>
      <c r="Q6373" t="str">
        <f>IF(OR(SampleSuperstore[[#This Row],[Profit]]&gt;'Check Outliers'!$M$15,SampleSuperstore[[#This Row],[Profit]]&lt;'Check Outliers'!$M$16),"outlier","normal")</f>
        <v>normal</v>
      </c>
      <c r="R6373" s="1" t="str">
        <f>IF(OR(SampleSuperstore[[#This Row],[Cogs]]&gt;'Check Outliers'!$M$23,SampleSuperstore[[#This Row],[Cogs]]&lt;'Check Outliers'!$M$24),"outlier","normal")</f>
        <v>normal</v>
      </c>
    </row>
    <row r="6374" spans="1:18" x14ac:dyDescent="0.3">
      <c r="A6374" s="1" t="s">
        <v>10</v>
      </c>
      <c r="B6374" s="1" t="s">
        <v>40</v>
      </c>
      <c r="C6374" s="1" t="s">
        <v>71</v>
      </c>
      <c r="D6374" s="1" t="s">
        <v>72</v>
      </c>
      <c r="E6374" s="1" t="s">
        <v>53</v>
      </c>
      <c r="F6374" s="1" t="s">
        <v>22</v>
      </c>
      <c r="G6374" s="1" t="s">
        <v>30</v>
      </c>
      <c r="H6374">
        <v>2.21</v>
      </c>
      <c r="I6374">
        <v>3</v>
      </c>
      <c r="J6374">
        <v>6.63</v>
      </c>
      <c r="K6374" s="11">
        <v>0</v>
      </c>
      <c r="L6374">
        <v>3.12</v>
      </c>
      <c r="M6374">
        <v>3.51</v>
      </c>
      <c r="N6374" s="11">
        <v>0.47</v>
      </c>
      <c r="O6374">
        <v>3.12</v>
      </c>
      <c r="P6374" t="str">
        <f>IF(OR(SampleSuperstore[[#This Row],[Total Sales]]&gt;'Check Outliers'!$M$7,SampleSuperstore[[#This Row],[Total Sales]]&lt;'Check Outliers'!$M$8),"Outlier","normal")</f>
        <v>normal</v>
      </c>
      <c r="Q6374" t="str">
        <f>IF(OR(SampleSuperstore[[#This Row],[Profit]]&gt;'Check Outliers'!$M$15,SampleSuperstore[[#This Row],[Profit]]&lt;'Check Outliers'!$M$16),"outlier","normal")</f>
        <v>normal</v>
      </c>
      <c r="R6374" s="1" t="str">
        <f>IF(OR(SampleSuperstore[[#This Row],[Cogs]]&gt;'Check Outliers'!$M$23,SampleSuperstore[[#This Row],[Cogs]]&lt;'Check Outliers'!$M$24),"outlier","normal")</f>
        <v>normal</v>
      </c>
    </row>
    <row r="6375" spans="1:18" x14ac:dyDescent="0.3">
      <c r="A6375" s="1" t="s">
        <v>10</v>
      </c>
      <c r="B6375" s="1" t="s">
        <v>40</v>
      </c>
      <c r="C6375" s="1" t="s">
        <v>71</v>
      </c>
      <c r="D6375" s="1" t="s">
        <v>72</v>
      </c>
      <c r="E6375" s="1" t="s">
        <v>53</v>
      </c>
      <c r="F6375" s="1" t="s">
        <v>31</v>
      </c>
      <c r="G6375" s="1" t="s">
        <v>55</v>
      </c>
      <c r="H6375">
        <v>123.99</v>
      </c>
      <c r="I6375">
        <v>3</v>
      </c>
      <c r="J6375">
        <v>371.97</v>
      </c>
      <c r="K6375" s="11">
        <v>0</v>
      </c>
      <c r="L6375">
        <v>66.95</v>
      </c>
      <c r="M6375">
        <v>305.02</v>
      </c>
      <c r="N6375" s="11">
        <v>0.18</v>
      </c>
      <c r="O6375">
        <v>66.95</v>
      </c>
      <c r="P6375" t="str">
        <f>IF(OR(SampleSuperstore[[#This Row],[Total Sales]]&gt;'Check Outliers'!$M$7,SampleSuperstore[[#This Row],[Total Sales]]&lt;'Check Outliers'!$M$8),"Outlier","normal")</f>
        <v>normal</v>
      </c>
      <c r="Q6375" t="str">
        <f>IF(OR(SampleSuperstore[[#This Row],[Profit]]&gt;'Check Outliers'!$M$15,SampleSuperstore[[#This Row],[Profit]]&lt;'Check Outliers'!$M$16),"outlier","normal")</f>
        <v>normal</v>
      </c>
      <c r="R6375" s="1" t="str">
        <f>IF(OR(SampleSuperstore[[#This Row],[Cogs]]&gt;'Check Outliers'!$M$23,SampleSuperstore[[#This Row],[Cogs]]&lt;'Check Outliers'!$M$24),"outlier","normal")</f>
        <v>normal</v>
      </c>
    </row>
    <row r="6376" spans="1:18" hidden="1" x14ac:dyDescent="0.3">
      <c r="A6376" s="1" t="s">
        <v>24</v>
      </c>
      <c r="B6376" s="1" t="s">
        <v>18</v>
      </c>
      <c r="C6376" s="1" t="s">
        <v>81</v>
      </c>
      <c r="D6376" s="1" t="s">
        <v>82</v>
      </c>
      <c r="E6376" s="1" t="s">
        <v>14</v>
      </c>
      <c r="F6376" s="1" t="s">
        <v>15</v>
      </c>
      <c r="G6376" s="1" t="s">
        <v>17</v>
      </c>
      <c r="H6376">
        <v>280.79000000000002</v>
      </c>
      <c r="I6376">
        <v>2</v>
      </c>
      <c r="J6376">
        <v>561.58000000000004</v>
      </c>
      <c r="K6376" s="1">
        <v>0.2</v>
      </c>
      <c r="L6376">
        <v>70.2</v>
      </c>
      <c r="M6376">
        <v>491.38</v>
      </c>
      <c r="N6376">
        <v>0.13</v>
      </c>
      <c r="O6376">
        <v>-42.116000000000014</v>
      </c>
      <c r="P6376" t="str">
        <f>IF(OR(SampleSuperstore[[#This Row],[Total Sales]]&gt;'Check Outliers'!$M$7,SampleSuperstore[[#This Row],[Total Sales]]&lt;'Check Outliers'!$M$8),"Outlier","normal")</f>
        <v>Outlier</v>
      </c>
      <c r="Q6376" t="str">
        <f>IF(OR(SampleSuperstore[[#This Row],[Profit]]&gt;'Check Outliers'!$M$15,SampleSuperstore[[#This Row],[Profit]]&lt;'Check Outliers'!$M$16),"outlier","normal")</f>
        <v>normal</v>
      </c>
      <c r="R6376" s="1" t="str">
        <f>IF(OR(SampleSuperstore[[#This Row],[Cogs]]&gt;'Check Outliers'!$M$23,SampleSuperstore[[#This Row],[Cogs]]&lt;'Check Outliers'!$M$24),"outlier","normal")</f>
        <v>outlier</v>
      </c>
    </row>
    <row r="6377" spans="1:18" x14ac:dyDescent="0.3">
      <c r="A6377" s="1" t="s">
        <v>24</v>
      </c>
      <c r="B6377" s="1" t="s">
        <v>18</v>
      </c>
      <c r="C6377" s="1" t="s">
        <v>81</v>
      </c>
      <c r="D6377" s="1" t="s">
        <v>82</v>
      </c>
      <c r="E6377" s="1" t="s">
        <v>14</v>
      </c>
      <c r="F6377" s="1" t="s">
        <v>22</v>
      </c>
      <c r="G6377" s="1" t="s">
        <v>28</v>
      </c>
      <c r="H6377">
        <v>19.98</v>
      </c>
      <c r="I6377">
        <v>5</v>
      </c>
      <c r="J6377">
        <v>99.92</v>
      </c>
      <c r="K6377" s="11">
        <v>0.2</v>
      </c>
      <c r="L6377">
        <v>-1.25</v>
      </c>
      <c r="M6377">
        <v>101.17</v>
      </c>
      <c r="N6377" s="11">
        <v>-0.01</v>
      </c>
      <c r="O6377">
        <v>-21.234000000000002</v>
      </c>
      <c r="P6377" t="str">
        <f>IF(OR(SampleSuperstore[[#This Row],[Total Sales]]&gt;'Check Outliers'!$M$7,SampleSuperstore[[#This Row],[Total Sales]]&lt;'Check Outliers'!$M$8),"Outlier","normal")</f>
        <v>normal</v>
      </c>
      <c r="Q6377" t="str">
        <f>IF(OR(SampleSuperstore[[#This Row],[Profit]]&gt;'Check Outliers'!$M$15,SampleSuperstore[[#This Row],[Profit]]&lt;'Check Outliers'!$M$16),"outlier","normal")</f>
        <v>normal</v>
      </c>
      <c r="R6377" s="1" t="str">
        <f>IF(OR(SampleSuperstore[[#This Row],[Cogs]]&gt;'Check Outliers'!$M$23,SampleSuperstore[[#This Row],[Cogs]]&lt;'Check Outliers'!$M$24),"outlier","normal")</f>
        <v>normal</v>
      </c>
    </row>
    <row r="6378" spans="1:18" x14ac:dyDescent="0.3">
      <c r="A6378" s="1" t="s">
        <v>58</v>
      </c>
      <c r="B6378" s="1" t="s">
        <v>40</v>
      </c>
      <c r="C6378" s="1" t="s">
        <v>51</v>
      </c>
      <c r="D6378" s="1" t="s">
        <v>52</v>
      </c>
      <c r="E6378" s="1" t="s">
        <v>53</v>
      </c>
      <c r="F6378" s="1" t="s">
        <v>22</v>
      </c>
      <c r="G6378" s="1" t="s">
        <v>23</v>
      </c>
      <c r="H6378">
        <v>2.46</v>
      </c>
      <c r="I6378">
        <v>2</v>
      </c>
      <c r="J6378">
        <v>4.93</v>
      </c>
      <c r="K6378" s="11">
        <v>0.2</v>
      </c>
      <c r="L6378">
        <v>1.72</v>
      </c>
      <c r="M6378">
        <v>3.21</v>
      </c>
      <c r="N6378" s="11">
        <v>0.35</v>
      </c>
      <c r="O6378">
        <v>0.73399999999999999</v>
      </c>
      <c r="P6378" t="str">
        <f>IF(OR(SampleSuperstore[[#This Row],[Total Sales]]&gt;'Check Outliers'!$M$7,SampleSuperstore[[#This Row],[Total Sales]]&lt;'Check Outliers'!$M$8),"Outlier","normal")</f>
        <v>normal</v>
      </c>
      <c r="Q6378" t="str">
        <f>IF(OR(SampleSuperstore[[#This Row],[Profit]]&gt;'Check Outliers'!$M$15,SampleSuperstore[[#This Row],[Profit]]&lt;'Check Outliers'!$M$16),"outlier","normal")</f>
        <v>normal</v>
      </c>
      <c r="R6378" s="1" t="str">
        <f>IF(OR(SampleSuperstore[[#This Row],[Cogs]]&gt;'Check Outliers'!$M$23,SampleSuperstore[[#This Row],[Cogs]]&lt;'Check Outliers'!$M$24),"outlier","normal")</f>
        <v>normal</v>
      </c>
    </row>
    <row r="6379" spans="1:18" x14ac:dyDescent="0.3">
      <c r="A6379" s="1" t="s">
        <v>24</v>
      </c>
      <c r="B6379" s="1" t="s">
        <v>11</v>
      </c>
      <c r="C6379" s="1" t="s">
        <v>19</v>
      </c>
      <c r="D6379" s="1" t="s">
        <v>20</v>
      </c>
      <c r="E6379" s="1" t="s">
        <v>21</v>
      </c>
      <c r="F6379" s="1" t="s">
        <v>15</v>
      </c>
      <c r="G6379" s="1" t="s">
        <v>29</v>
      </c>
      <c r="H6379">
        <v>7.38</v>
      </c>
      <c r="I6379">
        <v>2</v>
      </c>
      <c r="J6379">
        <v>14.76</v>
      </c>
      <c r="K6379" s="11">
        <v>0</v>
      </c>
      <c r="L6379">
        <v>4.28</v>
      </c>
      <c r="M6379">
        <v>10.48</v>
      </c>
      <c r="N6379" s="11">
        <v>0.28999999999999998</v>
      </c>
      <c r="O6379">
        <v>4.28</v>
      </c>
      <c r="P6379" t="str">
        <f>IF(OR(SampleSuperstore[[#This Row],[Total Sales]]&gt;'Check Outliers'!$M$7,SampleSuperstore[[#This Row],[Total Sales]]&lt;'Check Outliers'!$M$8),"Outlier","normal")</f>
        <v>normal</v>
      </c>
      <c r="Q6379" t="str">
        <f>IF(OR(SampleSuperstore[[#This Row],[Profit]]&gt;'Check Outliers'!$M$15,SampleSuperstore[[#This Row],[Profit]]&lt;'Check Outliers'!$M$16),"outlier","normal")</f>
        <v>normal</v>
      </c>
      <c r="R6379" s="1" t="str">
        <f>IF(OR(SampleSuperstore[[#This Row],[Cogs]]&gt;'Check Outliers'!$M$23,SampleSuperstore[[#This Row],[Cogs]]&lt;'Check Outliers'!$M$24),"outlier","normal")</f>
        <v>normal</v>
      </c>
    </row>
    <row r="6380" spans="1:18" x14ac:dyDescent="0.3">
      <c r="A6380" s="1" t="s">
        <v>24</v>
      </c>
      <c r="B6380" s="1" t="s">
        <v>40</v>
      </c>
      <c r="C6380" s="1" t="s">
        <v>503</v>
      </c>
      <c r="D6380" s="1" t="s">
        <v>123</v>
      </c>
      <c r="E6380" s="1" t="s">
        <v>53</v>
      </c>
      <c r="F6380" s="1" t="s">
        <v>31</v>
      </c>
      <c r="G6380" s="1" t="s">
        <v>55</v>
      </c>
      <c r="H6380">
        <v>99.99</v>
      </c>
      <c r="I6380">
        <v>1</v>
      </c>
      <c r="J6380">
        <v>99.99</v>
      </c>
      <c r="K6380" s="11">
        <v>0</v>
      </c>
      <c r="L6380">
        <v>42</v>
      </c>
      <c r="M6380">
        <v>57.99</v>
      </c>
      <c r="N6380" s="11">
        <v>0.42</v>
      </c>
      <c r="O6380">
        <v>42</v>
      </c>
      <c r="P6380" t="str">
        <f>IF(OR(SampleSuperstore[[#This Row],[Total Sales]]&gt;'Check Outliers'!$M$7,SampleSuperstore[[#This Row],[Total Sales]]&lt;'Check Outliers'!$M$8),"Outlier","normal")</f>
        <v>normal</v>
      </c>
      <c r="Q6380" t="str">
        <f>IF(OR(SampleSuperstore[[#This Row],[Profit]]&gt;'Check Outliers'!$M$15,SampleSuperstore[[#This Row],[Profit]]&lt;'Check Outliers'!$M$16),"outlier","normal")</f>
        <v>normal</v>
      </c>
      <c r="R6380" s="1" t="str">
        <f>IF(OR(SampleSuperstore[[#This Row],[Cogs]]&gt;'Check Outliers'!$M$23,SampleSuperstore[[#This Row],[Cogs]]&lt;'Check Outliers'!$M$24),"outlier","normal")</f>
        <v>normal</v>
      </c>
    </row>
    <row r="6381" spans="1:18" hidden="1" x14ac:dyDescent="0.3">
      <c r="A6381" s="1" t="s">
        <v>24</v>
      </c>
      <c r="B6381" s="1" t="s">
        <v>40</v>
      </c>
      <c r="C6381" s="1" t="s">
        <v>503</v>
      </c>
      <c r="D6381" s="1" t="s">
        <v>123</v>
      </c>
      <c r="E6381" s="1" t="s">
        <v>53</v>
      </c>
      <c r="F6381" s="1" t="s">
        <v>22</v>
      </c>
      <c r="G6381" s="1" t="s">
        <v>28</v>
      </c>
      <c r="H6381">
        <v>57.23</v>
      </c>
      <c r="I6381">
        <v>5</v>
      </c>
      <c r="J6381">
        <v>286.14999999999998</v>
      </c>
      <c r="K6381" s="1">
        <v>0</v>
      </c>
      <c r="L6381">
        <v>71.540000000000006</v>
      </c>
      <c r="M6381">
        <v>214.61</v>
      </c>
      <c r="N6381">
        <v>0.25</v>
      </c>
      <c r="O6381">
        <v>71.540000000000006</v>
      </c>
      <c r="P6381" t="str">
        <f>IF(OR(SampleSuperstore[[#This Row],[Total Sales]]&gt;'Check Outliers'!$M$7,SampleSuperstore[[#This Row],[Total Sales]]&lt;'Check Outliers'!$M$8),"Outlier","normal")</f>
        <v>normal</v>
      </c>
      <c r="Q6381" t="str">
        <f>IF(OR(SampleSuperstore[[#This Row],[Profit]]&gt;'Check Outliers'!$M$15,SampleSuperstore[[#This Row],[Profit]]&lt;'Check Outliers'!$M$16),"outlier","normal")</f>
        <v>outlier</v>
      </c>
      <c r="R6381" s="1" t="str">
        <f>IF(OR(SampleSuperstore[[#This Row],[Cogs]]&gt;'Check Outliers'!$M$23,SampleSuperstore[[#This Row],[Cogs]]&lt;'Check Outliers'!$M$24),"outlier","normal")</f>
        <v>normal</v>
      </c>
    </row>
    <row r="6382" spans="1:18" x14ac:dyDescent="0.3">
      <c r="A6382" s="1" t="s">
        <v>24</v>
      </c>
      <c r="B6382" s="1" t="s">
        <v>40</v>
      </c>
      <c r="C6382" s="1" t="s">
        <v>519</v>
      </c>
      <c r="D6382" s="1" t="s">
        <v>77</v>
      </c>
      <c r="E6382" s="1" t="s">
        <v>21</v>
      </c>
      <c r="F6382" s="1" t="s">
        <v>22</v>
      </c>
      <c r="G6382" s="1" t="s">
        <v>73</v>
      </c>
      <c r="H6382">
        <v>6.22</v>
      </c>
      <c r="I6382">
        <v>8</v>
      </c>
      <c r="J6382">
        <v>49.79</v>
      </c>
      <c r="K6382" s="11">
        <v>0.2</v>
      </c>
      <c r="L6382">
        <v>-11.83</v>
      </c>
      <c r="M6382">
        <v>61.62</v>
      </c>
      <c r="N6382" s="11">
        <v>-0.24</v>
      </c>
      <c r="O6382">
        <v>-21.788</v>
      </c>
      <c r="P6382" t="str">
        <f>IF(OR(SampleSuperstore[[#This Row],[Total Sales]]&gt;'Check Outliers'!$M$7,SampleSuperstore[[#This Row],[Total Sales]]&lt;'Check Outliers'!$M$8),"Outlier","normal")</f>
        <v>normal</v>
      </c>
      <c r="Q6382" t="str">
        <f>IF(OR(SampleSuperstore[[#This Row],[Profit]]&gt;'Check Outliers'!$M$15,SampleSuperstore[[#This Row],[Profit]]&lt;'Check Outliers'!$M$16),"outlier","normal")</f>
        <v>normal</v>
      </c>
      <c r="R6382" s="1" t="str">
        <f>IF(OR(SampleSuperstore[[#This Row],[Cogs]]&gt;'Check Outliers'!$M$23,SampleSuperstore[[#This Row],[Cogs]]&lt;'Check Outliers'!$M$24),"outlier","normal")</f>
        <v>normal</v>
      </c>
    </row>
    <row r="6383" spans="1:18" hidden="1" x14ac:dyDescent="0.3">
      <c r="A6383" s="1" t="s">
        <v>24</v>
      </c>
      <c r="B6383" s="1" t="s">
        <v>11</v>
      </c>
      <c r="C6383" s="1" t="s">
        <v>78</v>
      </c>
      <c r="D6383" s="1" t="s">
        <v>100</v>
      </c>
      <c r="E6383" s="1" t="s">
        <v>53</v>
      </c>
      <c r="F6383" s="1" t="s">
        <v>15</v>
      </c>
      <c r="G6383" s="1" t="s">
        <v>16</v>
      </c>
      <c r="H6383">
        <v>60</v>
      </c>
      <c r="I6383">
        <v>5</v>
      </c>
      <c r="J6383">
        <v>299.98</v>
      </c>
      <c r="K6383" s="1">
        <v>0.5</v>
      </c>
      <c r="L6383">
        <v>-167.99</v>
      </c>
      <c r="M6383">
        <v>467.97</v>
      </c>
      <c r="N6383">
        <v>-0.56000000000000005</v>
      </c>
      <c r="O6383">
        <v>-317.98</v>
      </c>
      <c r="P6383" t="str">
        <f>IF(OR(SampleSuperstore[[#This Row],[Total Sales]]&gt;'Check Outliers'!$M$7,SampleSuperstore[[#This Row],[Total Sales]]&lt;'Check Outliers'!$M$8),"Outlier","normal")</f>
        <v>normal</v>
      </c>
      <c r="Q6383" t="str">
        <f>IF(OR(SampleSuperstore[[#This Row],[Profit]]&gt;'Check Outliers'!$M$15,SampleSuperstore[[#This Row],[Profit]]&lt;'Check Outliers'!$M$16),"outlier","normal")</f>
        <v>outlier</v>
      </c>
      <c r="R6383" s="1" t="str">
        <f>IF(OR(SampleSuperstore[[#This Row],[Cogs]]&gt;'Check Outliers'!$M$23,SampleSuperstore[[#This Row],[Cogs]]&lt;'Check Outliers'!$M$24),"outlier","normal")</f>
        <v>outlier</v>
      </c>
    </row>
    <row r="6384" spans="1:18" x14ac:dyDescent="0.3">
      <c r="A6384" s="1" t="s">
        <v>24</v>
      </c>
      <c r="B6384" s="1" t="s">
        <v>11</v>
      </c>
      <c r="C6384" s="1" t="s">
        <v>78</v>
      </c>
      <c r="D6384" s="1" t="s">
        <v>100</v>
      </c>
      <c r="E6384" s="1" t="s">
        <v>53</v>
      </c>
      <c r="F6384" s="1" t="s">
        <v>31</v>
      </c>
      <c r="G6384" s="1" t="s">
        <v>32</v>
      </c>
      <c r="H6384">
        <v>39.6</v>
      </c>
      <c r="I6384">
        <v>4</v>
      </c>
      <c r="J6384">
        <v>158.38</v>
      </c>
      <c r="K6384" s="11">
        <v>0.4</v>
      </c>
      <c r="L6384">
        <v>-36.950000000000003</v>
      </c>
      <c r="M6384">
        <v>195.33</v>
      </c>
      <c r="N6384" s="11">
        <v>-0.23</v>
      </c>
      <c r="O6384">
        <v>-100.30200000000001</v>
      </c>
      <c r="P6384" t="str">
        <f>IF(OR(SampleSuperstore[[#This Row],[Total Sales]]&gt;'Check Outliers'!$M$7,SampleSuperstore[[#This Row],[Total Sales]]&lt;'Check Outliers'!$M$8),"Outlier","normal")</f>
        <v>normal</v>
      </c>
      <c r="Q6384" t="str">
        <f>IF(OR(SampleSuperstore[[#This Row],[Profit]]&gt;'Check Outliers'!$M$15,SampleSuperstore[[#This Row],[Profit]]&lt;'Check Outliers'!$M$16),"outlier","normal")</f>
        <v>normal</v>
      </c>
      <c r="R6384" s="1" t="str">
        <f>IF(OR(SampleSuperstore[[#This Row],[Cogs]]&gt;'Check Outliers'!$M$23,SampleSuperstore[[#This Row],[Cogs]]&lt;'Check Outliers'!$M$24),"outlier","normal")</f>
        <v>normal</v>
      </c>
    </row>
    <row r="6385" spans="1:18" hidden="1" x14ac:dyDescent="0.3">
      <c r="A6385" s="1" t="s">
        <v>58</v>
      </c>
      <c r="B6385" s="1" t="s">
        <v>11</v>
      </c>
      <c r="C6385" s="1" t="s">
        <v>160</v>
      </c>
      <c r="D6385" s="1" t="s">
        <v>42</v>
      </c>
      <c r="E6385" s="1" t="s">
        <v>43</v>
      </c>
      <c r="F6385" s="1" t="s">
        <v>22</v>
      </c>
      <c r="G6385" s="1" t="s">
        <v>33</v>
      </c>
      <c r="H6385">
        <v>8.1999999999999993</v>
      </c>
      <c r="I6385">
        <v>4</v>
      </c>
      <c r="J6385">
        <v>32.78</v>
      </c>
      <c r="K6385" s="1">
        <v>0.8</v>
      </c>
      <c r="L6385">
        <v>-52.45</v>
      </c>
      <c r="M6385">
        <v>85.23</v>
      </c>
      <c r="N6385">
        <v>-1.6</v>
      </c>
      <c r="O6385">
        <v>-78.674000000000007</v>
      </c>
      <c r="P6385" t="str">
        <f>IF(OR(SampleSuperstore[[#This Row],[Total Sales]]&gt;'Check Outliers'!$M$7,SampleSuperstore[[#This Row],[Total Sales]]&lt;'Check Outliers'!$M$8),"Outlier","normal")</f>
        <v>normal</v>
      </c>
      <c r="Q6385" t="str">
        <f>IF(OR(SampleSuperstore[[#This Row],[Profit]]&gt;'Check Outliers'!$M$15,SampleSuperstore[[#This Row],[Profit]]&lt;'Check Outliers'!$M$16),"outlier","normal")</f>
        <v>outlier</v>
      </c>
      <c r="R6385" s="1" t="str">
        <f>IF(OR(SampleSuperstore[[#This Row],[Cogs]]&gt;'Check Outliers'!$M$23,SampleSuperstore[[#This Row],[Cogs]]&lt;'Check Outliers'!$M$24),"outlier","normal")</f>
        <v>normal</v>
      </c>
    </row>
    <row r="6386" spans="1:18" x14ac:dyDescent="0.3">
      <c r="A6386" s="1" t="s">
        <v>58</v>
      </c>
      <c r="B6386" s="1" t="s">
        <v>11</v>
      </c>
      <c r="C6386" s="1" t="s">
        <v>160</v>
      </c>
      <c r="D6386" s="1" t="s">
        <v>42</v>
      </c>
      <c r="E6386" s="1" t="s">
        <v>43</v>
      </c>
      <c r="F6386" s="1" t="s">
        <v>31</v>
      </c>
      <c r="G6386" s="1" t="s">
        <v>55</v>
      </c>
      <c r="H6386">
        <v>23.99</v>
      </c>
      <c r="I6386">
        <v>2</v>
      </c>
      <c r="J6386">
        <v>47.98</v>
      </c>
      <c r="K6386" s="11">
        <v>0.2</v>
      </c>
      <c r="L6386">
        <v>14.4</v>
      </c>
      <c r="M6386">
        <v>33.58</v>
      </c>
      <c r="N6386" s="11">
        <v>0.3</v>
      </c>
      <c r="O6386">
        <v>4.8040000000000003</v>
      </c>
      <c r="P6386" t="str">
        <f>IF(OR(SampleSuperstore[[#This Row],[Total Sales]]&gt;'Check Outliers'!$M$7,SampleSuperstore[[#This Row],[Total Sales]]&lt;'Check Outliers'!$M$8),"Outlier","normal")</f>
        <v>normal</v>
      </c>
      <c r="Q6386" t="str">
        <f>IF(OR(SampleSuperstore[[#This Row],[Profit]]&gt;'Check Outliers'!$M$15,SampleSuperstore[[#This Row],[Profit]]&lt;'Check Outliers'!$M$16),"outlier","normal")</f>
        <v>normal</v>
      </c>
      <c r="R6386" s="1" t="str">
        <f>IF(OR(SampleSuperstore[[#This Row],[Cogs]]&gt;'Check Outliers'!$M$23,SampleSuperstore[[#This Row],[Cogs]]&lt;'Check Outliers'!$M$24),"outlier","normal")</f>
        <v>normal</v>
      </c>
    </row>
    <row r="6387" spans="1:18" x14ac:dyDescent="0.3">
      <c r="A6387" s="1" t="s">
        <v>58</v>
      </c>
      <c r="B6387" s="1" t="s">
        <v>11</v>
      </c>
      <c r="C6387" s="1" t="s">
        <v>160</v>
      </c>
      <c r="D6387" s="1" t="s">
        <v>42</v>
      </c>
      <c r="E6387" s="1" t="s">
        <v>43</v>
      </c>
      <c r="F6387" s="1" t="s">
        <v>31</v>
      </c>
      <c r="G6387" s="1" t="s">
        <v>55</v>
      </c>
      <c r="H6387">
        <v>7.82</v>
      </c>
      <c r="I6387">
        <v>8</v>
      </c>
      <c r="J6387">
        <v>62.59</v>
      </c>
      <c r="K6387" s="11">
        <v>0.2</v>
      </c>
      <c r="L6387">
        <v>13.3</v>
      </c>
      <c r="M6387">
        <v>49.29</v>
      </c>
      <c r="N6387" s="11">
        <v>0.21</v>
      </c>
      <c r="O6387">
        <v>0.78200000000000003</v>
      </c>
      <c r="P6387" t="str">
        <f>IF(OR(SampleSuperstore[[#This Row],[Total Sales]]&gt;'Check Outliers'!$M$7,SampleSuperstore[[#This Row],[Total Sales]]&lt;'Check Outliers'!$M$8),"Outlier","normal")</f>
        <v>normal</v>
      </c>
      <c r="Q6387" t="str">
        <f>IF(OR(SampleSuperstore[[#This Row],[Profit]]&gt;'Check Outliers'!$M$15,SampleSuperstore[[#This Row],[Profit]]&lt;'Check Outliers'!$M$16),"outlier","normal")</f>
        <v>normal</v>
      </c>
      <c r="R6387" s="1" t="str">
        <f>IF(OR(SampleSuperstore[[#This Row],[Cogs]]&gt;'Check Outliers'!$M$23,SampleSuperstore[[#This Row],[Cogs]]&lt;'Check Outliers'!$M$24),"outlier","normal")</f>
        <v>normal</v>
      </c>
    </row>
    <row r="6388" spans="1:18" x14ac:dyDescent="0.3">
      <c r="A6388" s="1" t="s">
        <v>58</v>
      </c>
      <c r="B6388" s="1" t="s">
        <v>11</v>
      </c>
      <c r="C6388" s="1" t="s">
        <v>160</v>
      </c>
      <c r="D6388" s="1" t="s">
        <v>42</v>
      </c>
      <c r="E6388" s="1" t="s">
        <v>43</v>
      </c>
      <c r="F6388" s="1" t="s">
        <v>22</v>
      </c>
      <c r="G6388" s="1" t="s">
        <v>33</v>
      </c>
      <c r="H6388">
        <v>4.28</v>
      </c>
      <c r="I6388">
        <v>1</v>
      </c>
      <c r="J6388">
        <v>4.28</v>
      </c>
      <c r="K6388" s="11">
        <v>0.8</v>
      </c>
      <c r="L6388">
        <v>-6.63</v>
      </c>
      <c r="M6388">
        <v>10.91</v>
      </c>
      <c r="N6388" s="11">
        <v>-1.55</v>
      </c>
      <c r="O6388">
        <v>-10.054</v>
      </c>
      <c r="P6388" t="str">
        <f>IF(OR(SampleSuperstore[[#This Row],[Total Sales]]&gt;'Check Outliers'!$M$7,SampleSuperstore[[#This Row],[Total Sales]]&lt;'Check Outliers'!$M$8),"Outlier","normal")</f>
        <v>normal</v>
      </c>
      <c r="Q6388" t="str">
        <f>IF(OR(SampleSuperstore[[#This Row],[Profit]]&gt;'Check Outliers'!$M$15,SampleSuperstore[[#This Row],[Profit]]&lt;'Check Outliers'!$M$16),"outlier","normal")</f>
        <v>normal</v>
      </c>
      <c r="R6388" s="1" t="str">
        <f>IF(OR(SampleSuperstore[[#This Row],[Cogs]]&gt;'Check Outliers'!$M$23,SampleSuperstore[[#This Row],[Cogs]]&lt;'Check Outliers'!$M$24),"outlier","normal")</f>
        <v>normal</v>
      </c>
    </row>
    <row r="6389" spans="1:18" x14ac:dyDescent="0.3">
      <c r="A6389" s="1" t="s">
        <v>24</v>
      </c>
      <c r="B6389" s="1" t="s">
        <v>11</v>
      </c>
      <c r="C6389" s="1" t="s">
        <v>136</v>
      </c>
      <c r="D6389" s="1" t="s">
        <v>66</v>
      </c>
      <c r="E6389" s="1" t="s">
        <v>43</v>
      </c>
      <c r="F6389" s="1" t="s">
        <v>22</v>
      </c>
      <c r="G6389" s="1" t="s">
        <v>37</v>
      </c>
      <c r="H6389">
        <v>5.28</v>
      </c>
      <c r="I6389">
        <v>2</v>
      </c>
      <c r="J6389">
        <v>10.56</v>
      </c>
      <c r="K6389" s="11">
        <v>0</v>
      </c>
      <c r="L6389">
        <v>4.75</v>
      </c>
      <c r="M6389">
        <v>5.81</v>
      </c>
      <c r="N6389" s="11">
        <v>0.45</v>
      </c>
      <c r="O6389">
        <v>4.75</v>
      </c>
      <c r="P6389" t="str">
        <f>IF(OR(SampleSuperstore[[#This Row],[Total Sales]]&gt;'Check Outliers'!$M$7,SampleSuperstore[[#This Row],[Total Sales]]&lt;'Check Outliers'!$M$8),"Outlier","normal")</f>
        <v>normal</v>
      </c>
      <c r="Q6389" t="str">
        <f>IF(OR(SampleSuperstore[[#This Row],[Profit]]&gt;'Check Outliers'!$M$15,SampleSuperstore[[#This Row],[Profit]]&lt;'Check Outliers'!$M$16),"outlier","normal")</f>
        <v>normal</v>
      </c>
      <c r="R6389" s="1" t="str">
        <f>IF(OR(SampleSuperstore[[#This Row],[Cogs]]&gt;'Check Outliers'!$M$23,SampleSuperstore[[#This Row],[Cogs]]&lt;'Check Outliers'!$M$24),"outlier","normal")</f>
        <v>normal</v>
      </c>
    </row>
    <row r="6390" spans="1:18" x14ac:dyDescent="0.3">
      <c r="A6390" s="1" t="s">
        <v>24</v>
      </c>
      <c r="B6390" s="1" t="s">
        <v>11</v>
      </c>
      <c r="C6390" s="1" t="s">
        <v>136</v>
      </c>
      <c r="D6390" s="1" t="s">
        <v>66</v>
      </c>
      <c r="E6390" s="1" t="s">
        <v>43</v>
      </c>
      <c r="F6390" s="1" t="s">
        <v>22</v>
      </c>
      <c r="G6390" s="1" t="s">
        <v>28</v>
      </c>
      <c r="H6390">
        <v>114.97</v>
      </c>
      <c r="I6390">
        <v>2</v>
      </c>
      <c r="J6390">
        <v>229.94</v>
      </c>
      <c r="K6390" s="11">
        <v>0</v>
      </c>
      <c r="L6390">
        <v>6.9</v>
      </c>
      <c r="M6390">
        <v>223.04</v>
      </c>
      <c r="N6390" s="11">
        <v>0.03</v>
      </c>
      <c r="O6390">
        <v>6.9</v>
      </c>
      <c r="P6390" t="str">
        <f>IF(OR(SampleSuperstore[[#This Row],[Total Sales]]&gt;'Check Outliers'!$M$7,SampleSuperstore[[#This Row],[Total Sales]]&lt;'Check Outliers'!$M$8),"Outlier","normal")</f>
        <v>normal</v>
      </c>
      <c r="Q6390" t="str">
        <f>IF(OR(SampleSuperstore[[#This Row],[Profit]]&gt;'Check Outliers'!$M$15,SampleSuperstore[[#This Row],[Profit]]&lt;'Check Outliers'!$M$16),"outlier","normal")</f>
        <v>normal</v>
      </c>
      <c r="R6390" s="1" t="str">
        <f>IF(OR(SampleSuperstore[[#This Row],[Cogs]]&gt;'Check Outliers'!$M$23,SampleSuperstore[[#This Row],[Cogs]]&lt;'Check Outliers'!$M$24),"outlier","normal")</f>
        <v>normal</v>
      </c>
    </row>
    <row r="6391" spans="1:18" hidden="1" x14ac:dyDescent="0.3">
      <c r="A6391" s="1" t="s">
        <v>24</v>
      </c>
      <c r="B6391" s="1" t="s">
        <v>18</v>
      </c>
      <c r="C6391" s="1" t="s">
        <v>78</v>
      </c>
      <c r="D6391" s="1" t="s">
        <v>79</v>
      </c>
      <c r="E6391" s="1" t="s">
        <v>14</v>
      </c>
      <c r="F6391" s="1" t="s">
        <v>22</v>
      </c>
      <c r="G6391" s="1" t="s">
        <v>56</v>
      </c>
      <c r="H6391">
        <v>62.23</v>
      </c>
      <c r="I6391">
        <v>5</v>
      </c>
      <c r="J6391">
        <v>311.14999999999998</v>
      </c>
      <c r="K6391" s="1">
        <v>0</v>
      </c>
      <c r="L6391">
        <v>146.24</v>
      </c>
      <c r="M6391">
        <v>164.91</v>
      </c>
      <c r="N6391">
        <v>0.47</v>
      </c>
      <c r="O6391">
        <v>146.24</v>
      </c>
      <c r="P6391" t="str">
        <f>IF(OR(SampleSuperstore[[#This Row],[Total Sales]]&gt;'Check Outliers'!$M$7,SampleSuperstore[[#This Row],[Total Sales]]&lt;'Check Outliers'!$M$8),"Outlier","normal")</f>
        <v>normal</v>
      </c>
      <c r="Q6391" t="str">
        <f>IF(OR(SampleSuperstore[[#This Row],[Profit]]&gt;'Check Outliers'!$M$15,SampleSuperstore[[#This Row],[Profit]]&lt;'Check Outliers'!$M$16),"outlier","normal")</f>
        <v>outlier</v>
      </c>
      <c r="R6391" s="1" t="str">
        <f>IF(OR(SampleSuperstore[[#This Row],[Cogs]]&gt;'Check Outliers'!$M$23,SampleSuperstore[[#This Row],[Cogs]]&lt;'Check Outliers'!$M$24),"outlier","normal")</f>
        <v>normal</v>
      </c>
    </row>
    <row r="6392" spans="1:18" x14ac:dyDescent="0.3">
      <c r="A6392" s="1" t="s">
        <v>24</v>
      </c>
      <c r="B6392" s="1" t="s">
        <v>18</v>
      </c>
      <c r="C6392" s="1" t="s">
        <v>78</v>
      </c>
      <c r="D6392" s="1" t="s">
        <v>79</v>
      </c>
      <c r="E6392" s="1" t="s">
        <v>14</v>
      </c>
      <c r="F6392" s="1" t="s">
        <v>22</v>
      </c>
      <c r="G6392" s="1" t="s">
        <v>37</v>
      </c>
      <c r="H6392">
        <v>6.48</v>
      </c>
      <c r="I6392">
        <v>2</v>
      </c>
      <c r="J6392">
        <v>12.96</v>
      </c>
      <c r="K6392" s="11">
        <v>0</v>
      </c>
      <c r="L6392">
        <v>6.35</v>
      </c>
      <c r="M6392">
        <v>6.61</v>
      </c>
      <c r="N6392" s="11">
        <v>0.49</v>
      </c>
      <c r="O6392">
        <v>6.35</v>
      </c>
      <c r="P6392" t="str">
        <f>IF(OR(SampleSuperstore[[#This Row],[Total Sales]]&gt;'Check Outliers'!$M$7,SampleSuperstore[[#This Row],[Total Sales]]&lt;'Check Outliers'!$M$8),"Outlier","normal")</f>
        <v>normal</v>
      </c>
      <c r="Q6392" t="str">
        <f>IF(OR(SampleSuperstore[[#This Row],[Profit]]&gt;'Check Outliers'!$M$15,SampleSuperstore[[#This Row],[Profit]]&lt;'Check Outliers'!$M$16),"outlier","normal")</f>
        <v>normal</v>
      </c>
      <c r="R6392" s="1" t="str">
        <f>IF(OR(SampleSuperstore[[#This Row],[Cogs]]&gt;'Check Outliers'!$M$23,SampleSuperstore[[#This Row],[Cogs]]&lt;'Check Outliers'!$M$24),"outlier","normal")</f>
        <v>normal</v>
      </c>
    </row>
    <row r="6393" spans="1:18" x14ac:dyDescent="0.3">
      <c r="A6393" s="1" t="s">
        <v>24</v>
      </c>
      <c r="B6393" s="1" t="s">
        <v>11</v>
      </c>
      <c r="C6393" s="1" t="s">
        <v>71</v>
      </c>
      <c r="D6393" s="1" t="s">
        <v>72</v>
      </c>
      <c r="E6393" s="1" t="s">
        <v>53</v>
      </c>
      <c r="F6393" s="1" t="s">
        <v>22</v>
      </c>
      <c r="G6393" s="1" t="s">
        <v>37</v>
      </c>
      <c r="H6393">
        <v>7.31</v>
      </c>
      <c r="I6393">
        <v>2</v>
      </c>
      <c r="J6393">
        <v>14.62</v>
      </c>
      <c r="K6393" s="11">
        <v>0</v>
      </c>
      <c r="L6393">
        <v>6.73</v>
      </c>
      <c r="M6393">
        <v>7.89</v>
      </c>
      <c r="N6393" s="11">
        <v>0.46</v>
      </c>
      <c r="O6393">
        <v>6.73</v>
      </c>
      <c r="P6393" t="str">
        <f>IF(OR(SampleSuperstore[[#This Row],[Total Sales]]&gt;'Check Outliers'!$M$7,SampleSuperstore[[#This Row],[Total Sales]]&lt;'Check Outliers'!$M$8),"Outlier","normal")</f>
        <v>normal</v>
      </c>
      <c r="Q6393" t="str">
        <f>IF(OR(SampleSuperstore[[#This Row],[Profit]]&gt;'Check Outliers'!$M$15,SampleSuperstore[[#This Row],[Profit]]&lt;'Check Outliers'!$M$16),"outlier","normal")</f>
        <v>normal</v>
      </c>
      <c r="R6393" s="1" t="str">
        <f>IF(OR(SampleSuperstore[[#This Row],[Cogs]]&gt;'Check Outliers'!$M$23,SampleSuperstore[[#This Row],[Cogs]]&lt;'Check Outliers'!$M$24),"outlier","normal")</f>
        <v>normal</v>
      </c>
    </row>
    <row r="6394" spans="1:18" x14ac:dyDescent="0.3">
      <c r="A6394" s="1" t="s">
        <v>24</v>
      </c>
      <c r="B6394" s="1" t="s">
        <v>11</v>
      </c>
      <c r="C6394" s="1" t="s">
        <v>71</v>
      </c>
      <c r="D6394" s="1" t="s">
        <v>72</v>
      </c>
      <c r="E6394" s="1" t="s">
        <v>53</v>
      </c>
      <c r="F6394" s="1" t="s">
        <v>22</v>
      </c>
      <c r="G6394" s="1" t="s">
        <v>23</v>
      </c>
      <c r="H6394">
        <v>2.88</v>
      </c>
      <c r="I6394">
        <v>2</v>
      </c>
      <c r="J6394">
        <v>5.76</v>
      </c>
      <c r="K6394" s="11">
        <v>0</v>
      </c>
      <c r="L6394">
        <v>2.82</v>
      </c>
      <c r="M6394">
        <v>2.94</v>
      </c>
      <c r="N6394" s="11">
        <v>0.49</v>
      </c>
      <c r="O6394">
        <v>2.82</v>
      </c>
      <c r="P6394" t="str">
        <f>IF(OR(SampleSuperstore[[#This Row],[Total Sales]]&gt;'Check Outliers'!$M$7,SampleSuperstore[[#This Row],[Total Sales]]&lt;'Check Outliers'!$M$8),"Outlier","normal")</f>
        <v>normal</v>
      </c>
      <c r="Q6394" t="str">
        <f>IF(OR(SampleSuperstore[[#This Row],[Profit]]&gt;'Check Outliers'!$M$15,SampleSuperstore[[#This Row],[Profit]]&lt;'Check Outliers'!$M$16),"outlier","normal")</f>
        <v>normal</v>
      </c>
      <c r="R6394" s="1" t="str">
        <f>IF(OR(SampleSuperstore[[#This Row],[Cogs]]&gt;'Check Outliers'!$M$23,SampleSuperstore[[#This Row],[Cogs]]&lt;'Check Outliers'!$M$24),"outlier","normal")</f>
        <v>normal</v>
      </c>
    </row>
    <row r="6395" spans="1:18" x14ac:dyDescent="0.3">
      <c r="A6395" s="1" t="s">
        <v>24</v>
      </c>
      <c r="B6395" s="1" t="s">
        <v>11</v>
      </c>
      <c r="C6395" s="1" t="s">
        <v>71</v>
      </c>
      <c r="D6395" s="1" t="s">
        <v>72</v>
      </c>
      <c r="E6395" s="1" t="s">
        <v>53</v>
      </c>
      <c r="F6395" s="1" t="s">
        <v>22</v>
      </c>
      <c r="G6395" s="1" t="s">
        <v>73</v>
      </c>
      <c r="H6395">
        <v>3.58</v>
      </c>
      <c r="I6395">
        <v>6</v>
      </c>
      <c r="J6395">
        <v>21.48</v>
      </c>
      <c r="K6395" s="11">
        <v>0</v>
      </c>
      <c r="L6395">
        <v>10.53</v>
      </c>
      <c r="M6395">
        <v>10.95</v>
      </c>
      <c r="N6395" s="11">
        <v>0.49</v>
      </c>
      <c r="O6395">
        <v>10.53</v>
      </c>
      <c r="P6395" t="str">
        <f>IF(OR(SampleSuperstore[[#This Row],[Total Sales]]&gt;'Check Outliers'!$M$7,SampleSuperstore[[#This Row],[Total Sales]]&lt;'Check Outliers'!$M$8),"Outlier","normal")</f>
        <v>normal</v>
      </c>
      <c r="Q6395" t="str">
        <f>IF(OR(SampleSuperstore[[#This Row],[Profit]]&gt;'Check Outliers'!$M$15,SampleSuperstore[[#This Row],[Profit]]&lt;'Check Outliers'!$M$16),"outlier","normal")</f>
        <v>normal</v>
      </c>
      <c r="R6395" s="1" t="str">
        <f>IF(OR(SampleSuperstore[[#This Row],[Cogs]]&gt;'Check Outliers'!$M$23,SampleSuperstore[[#This Row],[Cogs]]&lt;'Check Outliers'!$M$24),"outlier","normal")</f>
        <v>normal</v>
      </c>
    </row>
    <row r="6396" spans="1:18" hidden="1" x14ac:dyDescent="0.3">
      <c r="A6396" s="1" t="s">
        <v>24</v>
      </c>
      <c r="B6396" s="1" t="s">
        <v>11</v>
      </c>
      <c r="C6396" s="1" t="s">
        <v>71</v>
      </c>
      <c r="D6396" s="1" t="s">
        <v>72</v>
      </c>
      <c r="E6396" s="1" t="s">
        <v>53</v>
      </c>
      <c r="F6396" s="1" t="s">
        <v>15</v>
      </c>
      <c r="G6396" s="1" t="s">
        <v>29</v>
      </c>
      <c r="H6396">
        <v>99.23</v>
      </c>
      <c r="I6396">
        <v>4</v>
      </c>
      <c r="J6396">
        <v>396.92</v>
      </c>
      <c r="K6396" s="1">
        <v>0</v>
      </c>
      <c r="L6396">
        <v>198.46</v>
      </c>
      <c r="M6396">
        <v>198.46</v>
      </c>
      <c r="N6396">
        <v>0.5</v>
      </c>
      <c r="O6396">
        <v>198.46</v>
      </c>
      <c r="P6396" t="str">
        <f>IF(OR(SampleSuperstore[[#This Row],[Total Sales]]&gt;'Check Outliers'!$M$7,SampleSuperstore[[#This Row],[Total Sales]]&lt;'Check Outliers'!$M$8),"Outlier","normal")</f>
        <v>normal</v>
      </c>
      <c r="Q6396" t="str">
        <f>IF(OR(SampleSuperstore[[#This Row],[Profit]]&gt;'Check Outliers'!$M$15,SampleSuperstore[[#This Row],[Profit]]&lt;'Check Outliers'!$M$16),"outlier","normal")</f>
        <v>outlier</v>
      </c>
      <c r="R6396" s="1" t="str">
        <f>IF(OR(SampleSuperstore[[#This Row],[Cogs]]&gt;'Check Outliers'!$M$23,SampleSuperstore[[#This Row],[Cogs]]&lt;'Check Outliers'!$M$24),"outlier","normal")</f>
        <v>normal</v>
      </c>
    </row>
    <row r="6397" spans="1:18" x14ac:dyDescent="0.3">
      <c r="A6397" s="1" t="s">
        <v>24</v>
      </c>
      <c r="B6397" s="1" t="s">
        <v>11</v>
      </c>
      <c r="C6397" s="1" t="s">
        <v>71</v>
      </c>
      <c r="D6397" s="1" t="s">
        <v>72</v>
      </c>
      <c r="E6397" s="1" t="s">
        <v>53</v>
      </c>
      <c r="F6397" s="1" t="s">
        <v>22</v>
      </c>
      <c r="G6397" s="1" t="s">
        <v>28</v>
      </c>
      <c r="H6397">
        <v>17.149999999999999</v>
      </c>
      <c r="I6397">
        <v>1</v>
      </c>
      <c r="J6397">
        <v>17.149999999999999</v>
      </c>
      <c r="K6397" s="11">
        <v>0</v>
      </c>
      <c r="L6397">
        <v>4.63</v>
      </c>
      <c r="M6397">
        <v>12.52</v>
      </c>
      <c r="N6397" s="11">
        <v>0.27</v>
      </c>
      <c r="O6397">
        <v>4.63</v>
      </c>
      <c r="P6397" t="str">
        <f>IF(OR(SampleSuperstore[[#This Row],[Total Sales]]&gt;'Check Outliers'!$M$7,SampleSuperstore[[#This Row],[Total Sales]]&lt;'Check Outliers'!$M$8),"Outlier","normal")</f>
        <v>normal</v>
      </c>
      <c r="Q6397" t="str">
        <f>IF(OR(SampleSuperstore[[#This Row],[Profit]]&gt;'Check Outliers'!$M$15,SampleSuperstore[[#This Row],[Profit]]&lt;'Check Outliers'!$M$16),"outlier","normal")</f>
        <v>normal</v>
      </c>
      <c r="R6397" s="1" t="str">
        <f>IF(OR(SampleSuperstore[[#This Row],[Cogs]]&gt;'Check Outliers'!$M$23,SampleSuperstore[[#This Row],[Cogs]]&lt;'Check Outliers'!$M$24),"outlier","normal")</f>
        <v>normal</v>
      </c>
    </row>
    <row r="6398" spans="1:18" x14ac:dyDescent="0.3">
      <c r="A6398" s="1" t="s">
        <v>24</v>
      </c>
      <c r="B6398" s="1" t="s">
        <v>11</v>
      </c>
      <c r="C6398" s="1" t="s">
        <v>71</v>
      </c>
      <c r="D6398" s="1" t="s">
        <v>72</v>
      </c>
      <c r="E6398" s="1" t="s">
        <v>53</v>
      </c>
      <c r="F6398" s="1" t="s">
        <v>22</v>
      </c>
      <c r="G6398" s="1" t="s">
        <v>33</v>
      </c>
      <c r="H6398">
        <v>11.56</v>
      </c>
      <c r="I6398">
        <v>2</v>
      </c>
      <c r="J6398">
        <v>23.12</v>
      </c>
      <c r="K6398" s="11">
        <v>0.2</v>
      </c>
      <c r="L6398">
        <v>7.8</v>
      </c>
      <c r="M6398">
        <v>15.32</v>
      </c>
      <c r="N6398" s="11">
        <v>0.34</v>
      </c>
      <c r="O6398">
        <v>3.1759999999999993</v>
      </c>
      <c r="P6398" t="str">
        <f>IF(OR(SampleSuperstore[[#This Row],[Total Sales]]&gt;'Check Outliers'!$M$7,SampleSuperstore[[#This Row],[Total Sales]]&lt;'Check Outliers'!$M$8),"Outlier","normal")</f>
        <v>normal</v>
      </c>
      <c r="Q6398" t="str">
        <f>IF(OR(SampleSuperstore[[#This Row],[Profit]]&gt;'Check Outliers'!$M$15,SampleSuperstore[[#This Row],[Profit]]&lt;'Check Outliers'!$M$16),"outlier","normal")</f>
        <v>normal</v>
      </c>
      <c r="R6398" s="1" t="str">
        <f>IF(OR(SampleSuperstore[[#This Row],[Cogs]]&gt;'Check Outliers'!$M$23,SampleSuperstore[[#This Row],[Cogs]]&lt;'Check Outliers'!$M$24),"outlier","normal")</f>
        <v>normal</v>
      </c>
    </row>
    <row r="6399" spans="1:18" x14ac:dyDescent="0.3">
      <c r="A6399" s="1" t="s">
        <v>24</v>
      </c>
      <c r="B6399" s="1" t="s">
        <v>40</v>
      </c>
      <c r="C6399" s="1" t="s">
        <v>131</v>
      </c>
      <c r="D6399" s="1" t="s">
        <v>42</v>
      </c>
      <c r="E6399" s="1" t="s">
        <v>43</v>
      </c>
      <c r="F6399" s="1" t="s">
        <v>22</v>
      </c>
      <c r="G6399" s="1" t="s">
        <v>30</v>
      </c>
      <c r="H6399">
        <v>2.62</v>
      </c>
      <c r="I6399">
        <v>2</v>
      </c>
      <c r="J6399">
        <v>5.25</v>
      </c>
      <c r="K6399" s="11">
        <v>0.2</v>
      </c>
      <c r="L6399">
        <v>0.59</v>
      </c>
      <c r="M6399">
        <v>4.66</v>
      </c>
      <c r="N6399" s="11">
        <v>0.11</v>
      </c>
      <c r="O6399">
        <v>-0.46000000000000008</v>
      </c>
      <c r="P6399" t="str">
        <f>IF(OR(SampleSuperstore[[#This Row],[Total Sales]]&gt;'Check Outliers'!$M$7,SampleSuperstore[[#This Row],[Total Sales]]&lt;'Check Outliers'!$M$8),"Outlier","normal")</f>
        <v>normal</v>
      </c>
      <c r="Q6399" t="str">
        <f>IF(OR(SampleSuperstore[[#This Row],[Profit]]&gt;'Check Outliers'!$M$15,SampleSuperstore[[#This Row],[Profit]]&lt;'Check Outliers'!$M$16),"outlier","normal")</f>
        <v>normal</v>
      </c>
      <c r="R6399" s="1" t="str">
        <f>IF(OR(SampleSuperstore[[#This Row],[Cogs]]&gt;'Check Outliers'!$M$23,SampleSuperstore[[#This Row],[Cogs]]&lt;'Check Outliers'!$M$24),"outlier","normal")</f>
        <v>normal</v>
      </c>
    </row>
    <row r="6400" spans="1:18" hidden="1" x14ac:dyDescent="0.3">
      <c r="A6400" s="1" t="s">
        <v>24</v>
      </c>
      <c r="B6400" s="1" t="s">
        <v>40</v>
      </c>
      <c r="C6400" s="1" t="s">
        <v>35</v>
      </c>
      <c r="D6400" s="1" t="s">
        <v>243</v>
      </c>
      <c r="E6400" s="1" t="s">
        <v>53</v>
      </c>
      <c r="F6400" s="1" t="s">
        <v>31</v>
      </c>
      <c r="G6400" s="1" t="s">
        <v>32</v>
      </c>
      <c r="H6400">
        <v>164.99</v>
      </c>
      <c r="I6400">
        <v>5</v>
      </c>
      <c r="J6400">
        <v>824.95</v>
      </c>
      <c r="K6400" s="1">
        <v>0</v>
      </c>
      <c r="L6400">
        <v>247.49</v>
      </c>
      <c r="M6400">
        <v>577.46</v>
      </c>
      <c r="N6400">
        <v>0.3</v>
      </c>
      <c r="O6400">
        <v>247.49</v>
      </c>
      <c r="P6400" t="str">
        <f>IF(OR(SampleSuperstore[[#This Row],[Total Sales]]&gt;'Check Outliers'!$M$7,SampleSuperstore[[#This Row],[Total Sales]]&lt;'Check Outliers'!$M$8),"Outlier","normal")</f>
        <v>Outlier</v>
      </c>
      <c r="Q6400" t="str">
        <f>IF(OR(SampleSuperstore[[#This Row],[Profit]]&gt;'Check Outliers'!$M$15,SampleSuperstore[[#This Row],[Profit]]&lt;'Check Outliers'!$M$16),"outlier","normal")</f>
        <v>outlier</v>
      </c>
      <c r="R6400" s="1" t="str">
        <f>IF(OR(SampleSuperstore[[#This Row],[Cogs]]&gt;'Check Outliers'!$M$23,SampleSuperstore[[#This Row],[Cogs]]&lt;'Check Outliers'!$M$24),"outlier","normal")</f>
        <v>outlier</v>
      </c>
    </row>
    <row r="6401" spans="1:18" x14ac:dyDescent="0.3">
      <c r="A6401" s="1" t="s">
        <v>24</v>
      </c>
      <c r="B6401" s="1" t="s">
        <v>40</v>
      </c>
      <c r="C6401" s="1" t="s">
        <v>35</v>
      </c>
      <c r="D6401" s="1" t="s">
        <v>243</v>
      </c>
      <c r="E6401" s="1" t="s">
        <v>53</v>
      </c>
      <c r="F6401" s="1" t="s">
        <v>22</v>
      </c>
      <c r="G6401" s="1" t="s">
        <v>23</v>
      </c>
      <c r="H6401">
        <v>3.08</v>
      </c>
      <c r="I6401">
        <v>8</v>
      </c>
      <c r="J6401">
        <v>24.64</v>
      </c>
      <c r="K6401" s="11">
        <v>0</v>
      </c>
      <c r="L6401">
        <v>11.83</v>
      </c>
      <c r="M6401">
        <v>12.81</v>
      </c>
      <c r="N6401" s="11">
        <v>0.48</v>
      </c>
      <c r="O6401">
        <v>11.83</v>
      </c>
      <c r="P6401" t="str">
        <f>IF(OR(SampleSuperstore[[#This Row],[Total Sales]]&gt;'Check Outliers'!$M$7,SampleSuperstore[[#This Row],[Total Sales]]&lt;'Check Outliers'!$M$8),"Outlier","normal")</f>
        <v>normal</v>
      </c>
      <c r="Q6401" t="str">
        <f>IF(OR(SampleSuperstore[[#This Row],[Profit]]&gt;'Check Outliers'!$M$15,SampleSuperstore[[#This Row],[Profit]]&lt;'Check Outliers'!$M$16),"outlier","normal")</f>
        <v>normal</v>
      </c>
      <c r="R6401" s="1" t="str">
        <f>IF(OR(SampleSuperstore[[#This Row],[Cogs]]&gt;'Check Outliers'!$M$23,SampleSuperstore[[#This Row],[Cogs]]&lt;'Check Outliers'!$M$24),"outlier","normal")</f>
        <v>normal</v>
      </c>
    </row>
    <row r="6402" spans="1:18" x14ac:dyDescent="0.3">
      <c r="A6402" s="1" t="s">
        <v>24</v>
      </c>
      <c r="B6402" s="1" t="s">
        <v>40</v>
      </c>
      <c r="C6402" s="1" t="s">
        <v>35</v>
      </c>
      <c r="D6402" s="1" t="s">
        <v>243</v>
      </c>
      <c r="E6402" s="1" t="s">
        <v>53</v>
      </c>
      <c r="F6402" s="1" t="s">
        <v>22</v>
      </c>
      <c r="G6402" s="1" t="s">
        <v>30</v>
      </c>
      <c r="H6402">
        <v>37.979999999999997</v>
      </c>
      <c r="I6402">
        <v>6</v>
      </c>
      <c r="J6402">
        <v>227.88</v>
      </c>
      <c r="K6402" s="11">
        <v>0</v>
      </c>
      <c r="L6402">
        <v>68.36</v>
      </c>
      <c r="M6402">
        <v>159.52000000000001</v>
      </c>
      <c r="N6402" s="11">
        <v>0.3</v>
      </c>
      <c r="O6402">
        <v>68.36</v>
      </c>
      <c r="P6402" t="str">
        <f>IF(OR(SampleSuperstore[[#This Row],[Total Sales]]&gt;'Check Outliers'!$M$7,SampleSuperstore[[#This Row],[Total Sales]]&lt;'Check Outliers'!$M$8),"Outlier","normal")</f>
        <v>normal</v>
      </c>
      <c r="Q6402" t="str">
        <f>IF(OR(SampleSuperstore[[#This Row],[Profit]]&gt;'Check Outliers'!$M$15,SampleSuperstore[[#This Row],[Profit]]&lt;'Check Outliers'!$M$16),"outlier","normal")</f>
        <v>normal</v>
      </c>
      <c r="R6402" s="1" t="str">
        <f>IF(OR(SampleSuperstore[[#This Row],[Cogs]]&gt;'Check Outliers'!$M$23,SampleSuperstore[[#This Row],[Cogs]]&lt;'Check Outliers'!$M$24),"outlier","normal")</f>
        <v>normal</v>
      </c>
    </row>
    <row r="6403" spans="1:18" x14ac:dyDescent="0.3">
      <c r="A6403" s="1" t="s">
        <v>58</v>
      </c>
      <c r="B6403" s="1" t="s">
        <v>11</v>
      </c>
      <c r="C6403" s="1" t="s">
        <v>321</v>
      </c>
      <c r="D6403" s="1" t="s">
        <v>121</v>
      </c>
      <c r="E6403" s="1" t="s">
        <v>14</v>
      </c>
      <c r="F6403" s="1" t="s">
        <v>15</v>
      </c>
      <c r="G6403" s="1" t="s">
        <v>16</v>
      </c>
      <c r="H6403">
        <v>120.98</v>
      </c>
      <c r="I6403">
        <v>2</v>
      </c>
      <c r="J6403">
        <v>241.96</v>
      </c>
      <c r="K6403" s="11">
        <v>0</v>
      </c>
      <c r="L6403">
        <v>33.869999999999997</v>
      </c>
      <c r="M6403">
        <v>208.09</v>
      </c>
      <c r="N6403" s="11">
        <v>0.14000000000000001</v>
      </c>
      <c r="O6403">
        <v>33.869999999999997</v>
      </c>
      <c r="P6403" t="str">
        <f>IF(OR(SampleSuperstore[[#This Row],[Total Sales]]&gt;'Check Outliers'!$M$7,SampleSuperstore[[#This Row],[Total Sales]]&lt;'Check Outliers'!$M$8),"Outlier","normal")</f>
        <v>normal</v>
      </c>
      <c r="Q6403" t="str">
        <f>IF(OR(SampleSuperstore[[#This Row],[Profit]]&gt;'Check Outliers'!$M$15,SampleSuperstore[[#This Row],[Profit]]&lt;'Check Outliers'!$M$16),"outlier","normal")</f>
        <v>normal</v>
      </c>
      <c r="R6403" s="1" t="str">
        <f>IF(OR(SampleSuperstore[[#This Row],[Cogs]]&gt;'Check Outliers'!$M$23,SampleSuperstore[[#This Row],[Cogs]]&lt;'Check Outliers'!$M$24),"outlier","normal")</f>
        <v>normal</v>
      </c>
    </row>
    <row r="6404" spans="1:18" x14ac:dyDescent="0.3">
      <c r="A6404" s="1" t="s">
        <v>58</v>
      </c>
      <c r="B6404" s="1" t="s">
        <v>11</v>
      </c>
      <c r="C6404" s="1" t="s">
        <v>321</v>
      </c>
      <c r="D6404" s="1" t="s">
        <v>121</v>
      </c>
      <c r="E6404" s="1" t="s">
        <v>14</v>
      </c>
      <c r="F6404" s="1" t="s">
        <v>22</v>
      </c>
      <c r="G6404" s="1" t="s">
        <v>33</v>
      </c>
      <c r="H6404">
        <v>3.89</v>
      </c>
      <c r="I6404">
        <v>1</v>
      </c>
      <c r="J6404">
        <v>3.89</v>
      </c>
      <c r="K6404" s="11">
        <v>0</v>
      </c>
      <c r="L6404">
        <v>1.87</v>
      </c>
      <c r="M6404">
        <v>2.02</v>
      </c>
      <c r="N6404" s="11">
        <v>0.48</v>
      </c>
      <c r="O6404">
        <v>1.87</v>
      </c>
      <c r="P6404" t="str">
        <f>IF(OR(SampleSuperstore[[#This Row],[Total Sales]]&gt;'Check Outliers'!$M$7,SampleSuperstore[[#This Row],[Total Sales]]&lt;'Check Outliers'!$M$8),"Outlier","normal")</f>
        <v>normal</v>
      </c>
      <c r="Q6404" t="str">
        <f>IF(OR(SampleSuperstore[[#This Row],[Profit]]&gt;'Check Outliers'!$M$15,SampleSuperstore[[#This Row],[Profit]]&lt;'Check Outliers'!$M$16),"outlier","normal")</f>
        <v>normal</v>
      </c>
      <c r="R6404" s="1" t="str">
        <f>IF(OR(SampleSuperstore[[#This Row],[Cogs]]&gt;'Check Outliers'!$M$23,SampleSuperstore[[#This Row],[Cogs]]&lt;'Check Outliers'!$M$24),"outlier","normal")</f>
        <v>normal</v>
      </c>
    </row>
    <row r="6405" spans="1:18" x14ac:dyDescent="0.3">
      <c r="A6405" s="1" t="s">
        <v>58</v>
      </c>
      <c r="B6405" s="1" t="s">
        <v>11</v>
      </c>
      <c r="C6405" s="1" t="s">
        <v>321</v>
      </c>
      <c r="D6405" s="1" t="s">
        <v>121</v>
      </c>
      <c r="E6405" s="1" t="s">
        <v>14</v>
      </c>
      <c r="F6405" s="1" t="s">
        <v>15</v>
      </c>
      <c r="G6405" s="1" t="s">
        <v>29</v>
      </c>
      <c r="H6405">
        <v>2.67</v>
      </c>
      <c r="I6405">
        <v>3</v>
      </c>
      <c r="J6405">
        <v>8.01</v>
      </c>
      <c r="K6405" s="11">
        <v>0</v>
      </c>
      <c r="L6405">
        <v>3.04</v>
      </c>
      <c r="M6405">
        <v>4.97</v>
      </c>
      <c r="N6405" s="11">
        <v>0.38</v>
      </c>
      <c r="O6405">
        <v>3.04</v>
      </c>
      <c r="P6405" t="str">
        <f>IF(OR(SampleSuperstore[[#This Row],[Total Sales]]&gt;'Check Outliers'!$M$7,SampleSuperstore[[#This Row],[Total Sales]]&lt;'Check Outliers'!$M$8),"Outlier","normal")</f>
        <v>normal</v>
      </c>
      <c r="Q6405" t="str">
        <f>IF(OR(SampleSuperstore[[#This Row],[Profit]]&gt;'Check Outliers'!$M$15,SampleSuperstore[[#This Row],[Profit]]&lt;'Check Outliers'!$M$16),"outlier","normal")</f>
        <v>normal</v>
      </c>
      <c r="R6405" s="1" t="str">
        <f>IF(OR(SampleSuperstore[[#This Row],[Cogs]]&gt;'Check Outliers'!$M$23,SampleSuperstore[[#This Row],[Cogs]]&lt;'Check Outliers'!$M$24),"outlier","normal")</f>
        <v>normal</v>
      </c>
    </row>
    <row r="6406" spans="1:18" x14ac:dyDescent="0.3">
      <c r="A6406" s="1" t="s">
        <v>24</v>
      </c>
      <c r="B6406" s="1" t="s">
        <v>11</v>
      </c>
      <c r="C6406" s="1" t="s">
        <v>335</v>
      </c>
      <c r="D6406" s="1" t="s">
        <v>36</v>
      </c>
      <c r="E6406" s="1" t="s">
        <v>14</v>
      </c>
      <c r="F6406" s="1" t="s">
        <v>31</v>
      </c>
      <c r="G6406" s="1" t="s">
        <v>32</v>
      </c>
      <c r="H6406">
        <v>59.16</v>
      </c>
      <c r="I6406">
        <v>3</v>
      </c>
      <c r="J6406">
        <v>177.48</v>
      </c>
      <c r="K6406" s="11">
        <v>0.2</v>
      </c>
      <c r="L6406">
        <v>19.97</v>
      </c>
      <c r="M6406">
        <v>157.51</v>
      </c>
      <c r="N6406" s="11">
        <v>0.11</v>
      </c>
      <c r="O6406">
        <v>-15.526000000000003</v>
      </c>
      <c r="P6406" t="str">
        <f>IF(OR(SampleSuperstore[[#This Row],[Total Sales]]&gt;'Check Outliers'!$M$7,SampleSuperstore[[#This Row],[Total Sales]]&lt;'Check Outliers'!$M$8),"Outlier","normal")</f>
        <v>normal</v>
      </c>
      <c r="Q6406" t="str">
        <f>IF(OR(SampleSuperstore[[#This Row],[Profit]]&gt;'Check Outliers'!$M$15,SampleSuperstore[[#This Row],[Profit]]&lt;'Check Outliers'!$M$16),"outlier","normal")</f>
        <v>normal</v>
      </c>
      <c r="R6406" s="1" t="str">
        <f>IF(OR(SampleSuperstore[[#This Row],[Cogs]]&gt;'Check Outliers'!$M$23,SampleSuperstore[[#This Row],[Cogs]]&lt;'Check Outliers'!$M$24),"outlier","normal")</f>
        <v>normal</v>
      </c>
    </row>
    <row r="6407" spans="1:18" hidden="1" x14ac:dyDescent="0.3">
      <c r="A6407" s="1" t="s">
        <v>10</v>
      </c>
      <c r="B6407" s="1" t="s">
        <v>18</v>
      </c>
      <c r="C6407" s="1" t="s">
        <v>340</v>
      </c>
      <c r="D6407" s="1" t="s">
        <v>39</v>
      </c>
      <c r="E6407" s="1" t="s">
        <v>21</v>
      </c>
      <c r="F6407" s="1" t="s">
        <v>15</v>
      </c>
      <c r="G6407" s="1" t="s">
        <v>17</v>
      </c>
      <c r="H6407">
        <v>284.77999999999997</v>
      </c>
      <c r="I6407">
        <v>2</v>
      </c>
      <c r="J6407">
        <v>569.57000000000005</v>
      </c>
      <c r="K6407" s="1">
        <v>0.2</v>
      </c>
      <c r="L6407">
        <v>7.12</v>
      </c>
      <c r="M6407">
        <v>562.45000000000005</v>
      </c>
      <c r="N6407">
        <v>0.01</v>
      </c>
      <c r="O6407">
        <v>-106.79400000000001</v>
      </c>
      <c r="P6407" t="str">
        <f>IF(OR(SampleSuperstore[[#This Row],[Total Sales]]&gt;'Check Outliers'!$M$7,SampleSuperstore[[#This Row],[Total Sales]]&lt;'Check Outliers'!$M$8),"Outlier","normal")</f>
        <v>Outlier</v>
      </c>
      <c r="Q6407" t="str">
        <f>IF(OR(SampleSuperstore[[#This Row],[Profit]]&gt;'Check Outliers'!$M$15,SampleSuperstore[[#This Row],[Profit]]&lt;'Check Outliers'!$M$16),"outlier","normal")</f>
        <v>normal</v>
      </c>
      <c r="R6407" s="1" t="str">
        <f>IF(OR(SampleSuperstore[[#This Row],[Cogs]]&gt;'Check Outliers'!$M$23,SampleSuperstore[[#This Row],[Cogs]]&lt;'Check Outliers'!$M$24),"outlier","normal")</f>
        <v>outlier</v>
      </c>
    </row>
    <row r="6408" spans="1:18" x14ac:dyDescent="0.3">
      <c r="A6408" s="1" t="s">
        <v>10</v>
      </c>
      <c r="B6408" s="1" t="s">
        <v>18</v>
      </c>
      <c r="C6408" s="1" t="s">
        <v>340</v>
      </c>
      <c r="D6408" s="1" t="s">
        <v>39</v>
      </c>
      <c r="E6408" s="1" t="s">
        <v>21</v>
      </c>
      <c r="F6408" s="1" t="s">
        <v>22</v>
      </c>
      <c r="G6408" s="1" t="s">
        <v>28</v>
      </c>
      <c r="H6408">
        <v>21.39</v>
      </c>
      <c r="I6408">
        <v>7</v>
      </c>
      <c r="J6408">
        <v>149.72999999999999</v>
      </c>
      <c r="K6408" s="11">
        <v>0</v>
      </c>
      <c r="L6408">
        <v>43.42</v>
      </c>
      <c r="M6408">
        <v>106.31</v>
      </c>
      <c r="N6408" s="11">
        <v>0.28999999999999998</v>
      </c>
      <c r="O6408">
        <v>43.42</v>
      </c>
      <c r="P6408" t="str">
        <f>IF(OR(SampleSuperstore[[#This Row],[Total Sales]]&gt;'Check Outliers'!$M$7,SampleSuperstore[[#This Row],[Total Sales]]&lt;'Check Outliers'!$M$8),"Outlier","normal")</f>
        <v>normal</v>
      </c>
      <c r="Q6408" t="str">
        <f>IF(OR(SampleSuperstore[[#This Row],[Profit]]&gt;'Check Outliers'!$M$15,SampleSuperstore[[#This Row],[Profit]]&lt;'Check Outliers'!$M$16),"outlier","normal")</f>
        <v>normal</v>
      </c>
      <c r="R6408" s="1" t="str">
        <f>IF(OR(SampleSuperstore[[#This Row],[Cogs]]&gt;'Check Outliers'!$M$23,SampleSuperstore[[#This Row],[Cogs]]&lt;'Check Outliers'!$M$24),"outlier","normal")</f>
        <v>normal</v>
      </c>
    </row>
    <row r="6409" spans="1:18" hidden="1" x14ac:dyDescent="0.3">
      <c r="A6409" s="1" t="s">
        <v>58</v>
      </c>
      <c r="B6409" s="1" t="s">
        <v>11</v>
      </c>
      <c r="C6409" s="1" t="s">
        <v>57</v>
      </c>
      <c r="D6409" s="1" t="s">
        <v>42</v>
      </c>
      <c r="E6409" s="1" t="s">
        <v>43</v>
      </c>
      <c r="F6409" s="1" t="s">
        <v>15</v>
      </c>
      <c r="G6409" s="1" t="s">
        <v>17</v>
      </c>
      <c r="H6409">
        <v>179.89</v>
      </c>
      <c r="I6409">
        <v>5</v>
      </c>
      <c r="J6409">
        <v>899.43</v>
      </c>
      <c r="K6409" s="1">
        <v>0.3</v>
      </c>
      <c r="L6409">
        <v>-12.85</v>
      </c>
      <c r="M6409">
        <v>912.28</v>
      </c>
      <c r="N6409">
        <v>-0.01</v>
      </c>
      <c r="O6409">
        <v>-282.67899999999997</v>
      </c>
      <c r="P6409" t="str">
        <f>IF(OR(SampleSuperstore[[#This Row],[Total Sales]]&gt;'Check Outliers'!$M$7,SampleSuperstore[[#This Row],[Total Sales]]&lt;'Check Outliers'!$M$8),"Outlier","normal")</f>
        <v>Outlier</v>
      </c>
      <c r="Q6409" t="str">
        <f>IF(OR(SampleSuperstore[[#This Row],[Profit]]&gt;'Check Outliers'!$M$15,SampleSuperstore[[#This Row],[Profit]]&lt;'Check Outliers'!$M$16),"outlier","normal")</f>
        <v>normal</v>
      </c>
      <c r="R6409" s="1" t="str">
        <f>IF(OR(SampleSuperstore[[#This Row],[Cogs]]&gt;'Check Outliers'!$M$23,SampleSuperstore[[#This Row],[Cogs]]&lt;'Check Outliers'!$M$24),"outlier","normal")</f>
        <v>outlier</v>
      </c>
    </row>
    <row r="6410" spans="1:18" x14ac:dyDescent="0.3">
      <c r="A6410" s="1" t="s">
        <v>58</v>
      </c>
      <c r="B6410" s="1" t="s">
        <v>11</v>
      </c>
      <c r="C6410" s="1" t="s">
        <v>57</v>
      </c>
      <c r="D6410" s="1" t="s">
        <v>42</v>
      </c>
      <c r="E6410" s="1" t="s">
        <v>43</v>
      </c>
      <c r="F6410" s="1" t="s">
        <v>22</v>
      </c>
      <c r="G6410" s="1" t="s">
        <v>30</v>
      </c>
      <c r="H6410">
        <v>9.24</v>
      </c>
      <c r="I6410">
        <v>5</v>
      </c>
      <c r="J6410">
        <v>46.2</v>
      </c>
      <c r="K6410" s="11">
        <v>0.2</v>
      </c>
      <c r="L6410">
        <v>5.78</v>
      </c>
      <c r="M6410">
        <v>40.42</v>
      </c>
      <c r="N6410" s="11">
        <v>0.13</v>
      </c>
      <c r="O6410">
        <v>-3.46</v>
      </c>
      <c r="P6410" t="str">
        <f>IF(OR(SampleSuperstore[[#This Row],[Total Sales]]&gt;'Check Outliers'!$M$7,SampleSuperstore[[#This Row],[Total Sales]]&lt;'Check Outliers'!$M$8),"Outlier","normal")</f>
        <v>normal</v>
      </c>
      <c r="Q6410" t="str">
        <f>IF(OR(SampleSuperstore[[#This Row],[Profit]]&gt;'Check Outliers'!$M$15,SampleSuperstore[[#This Row],[Profit]]&lt;'Check Outliers'!$M$16),"outlier","normal")</f>
        <v>normal</v>
      </c>
      <c r="R6410" s="1" t="str">
        <f>IF(OR(SampleSuperstore[[#This Row],[Cogs]]&gt;'Check Outliers'!$M$23,SampleSuperstore[[#This Row],[Cogs]]&lt;'Check Outliers'!$M$24),"outlier","normal")</f>
        <v>normal</v>
      </c>
    </row>
    <row r="6411" spans="1:18" x14ac:dyDescent="0.3">
      <c r="A6411" s="1" t="s">
        <v>58</v>
      </c>
      <c r="B6411" s="1" t="s">
        <v>11</v>
      </c>
      <c r="C6411" s="1" t="s">
        <v>57</v>
      </c>
      <c r="D6411" s="1" t="s">
        <v>42</v>
      </c>
      <c r="E6411" s="1" t="s">
        <v>43</v>
      </c>
      <c r="F6411" s="1" t="s">
        <v>22</v>
      </c>
      <c r="G6411" s="1" t="s">
        <v>37</v>
      </c>
      <c r="H6411">
        <v>15.98</v>
      </c>
      <c r="I6411">
        <v>3</v>
      </c>
      <c r="J6411">
        <v>47.95</v>
      </c>
      <c r="K6411" s="11">
        <v>0.2</v>
      </c>
      <c r="L6411">
        <v>16.18</v>
      </c>
      <c r="M6411">
        <v>31.77</v>
      </c>
      <c r="N6411" s="11">
        <v>0.34</v>
      </c>
      <c r="O6411">
        <v>6.5899999999999981</v>
      </c>
      <c r="P6411" t="str">
        <f>IF(OR(SampleSuperstore[[#This Row],[Total Sales]]&gt;'Check Outliers'!$M$7,SampleSuperstore[[#This Row],[Total Sales]]&lt;'Check Outliers'!$M$8),"Outlier","normal")</f>
        <v>normal</v>
      </c>
      <c r="Q6411" t="str">
        <f>IF(OR(SampleSuperstore[[#This Row],[Profit]]&gt;'Check Outliers'!$M$15,SampleSuperstore[[#This Row],[Profit]]&lt;'Check Outliers'!$M$16),"outlier","normal")</f>
        <v>normal</v>
      </c>
      <c r="R6411" s="1" t="str">
        <f>IF(OR(SampleSuperstore[[#This Row],[Cogs]]&gt;'Check Outliers'!$M$23,SampleSuperstore[[#This Row],[Cogs]]&lt;'Check Outliers'!$M$24),"outlier","normal")</f>
        <v>normal</v>
      </c>
    </row>
    <row r="6412" spans="1:18" x14ac:dyDescent="0.3">
      <c r="A6412" s="1" t="s">
        <v>58</v>
      </c>
      <c r="B6412" s="1" t="s">
        <v>11</v>
      </c>
      <c r="C6412" s="1" t="s">
        <v>57</v>
      </c>
      <c r="D6412" s="1" t="s">
        <v>42</v>
      </c>
      <c r="E6412" s="1" t="s">
        <v>43</v>
      </c>
      <c r="F6412" s="1" t="s">
        <v>31</v>
      </c>
      <c r="G6412" s="1" t="s">
        <v>32</v>
      </c>
      <c r="H6412">
        <v>7.99</v>
      </c>
      <c r="I6412">
        <v>1</v>
      </c>
      <c r="J6412">
        <v>7.99</v>
      </c>
      <c r="K6412" s="11">
        <v>0.2</v>
      </c>
      <c r="L6412">
        <v>0.7</v>
      </c>
      <c r="M6412">
        <v>7.29</v>
      </c>
      <c r="N6412" s="11">
        <v>0.09</v>
      </c>
      <c r="O6412">
        <v>-0.89800000000000013</v>
      </c>
      <c r="P6412" t="str">
        <f>IF(OR(SampleSuperstore[[#This Row],[Total Sales]]&gt;'Check Outliers'!$M$7,SampleSuperstore[[#This Row],[Total Sales]]&lt;'Check Outliers'!$M$8),"Outlier","normal")</f>
        <v>normal</v>
      </c>
      <c r="Q6412" t="str">
        <f>IF(OR(SampleSuperstore[[#This Row],[Profit]]&gt;'Check Outliers'!$M$15,SampleSuperstore[[#This Row],[Profit]]&lt;'Check Outliers'!$M$16),"outlier","normal")</f>
        <v>normal</v>
      </c>
      <c r="R6412" s="1" t="str">
        <f>IF(OR(SampleSuperstore[[#This Row],[Cogs]]&gt;'Check Outliers'!$M$23,SampleSuperstore[[#This Row],[Cogs]]&lt;'Check Outliers'!$M$24),"outlier","normal")</f>
        <v>normal</v>
      </c>
    </row>
    <row r="6413" spans="1:18" x14ac:dyDescent="0.3">
      <c r="A6413" s="1" t="s">
        <v>58</v>
      </c>
      <c r="B6413" s="1" t="s">
        <v>11</v>
      </c>
      <c r="C6413" s="1" t="s">
        <v>57</v>
      </c>
      <c r="D6413" s="1" t="s">
        <v>42</v>
      </c>
      <c r="E6413" s="1" t="s">
        <v>43</v>
      </c>
      <c r="F6413" s="1" t="s">
        <v>22</v>
      </c>
      <c r="G6413" s="1" t="s">
        <v>37</v>
      </c>
      <c r="H6413">
        <v>38.43</v>
      </c>
      <c r="I6413">
        <v>2</v>
      </c>
      <c r="J6413">
        <v>76.86</v>
      </c>
      <c r="K6413" s="11">
        <v>0.2</v>
      </c>
      <c r="L6413">
        <v>26.9</v>
      </c>
      <c r="M6413">
        <v>49.96</v>
      </c>
      <c r="N6413" s="11">
        <v>0.35</v>
      </c>
      <c r="O6413">
        <v>11.527999999999999</v>
      </c>
      <c r="P6413" t="str">
        <f>IF(OR(SampleSuperstore[[#This Row],[Total Sales]]&gt;'Check Outliers'!$M$7,SampleSuperstore[[#This Row],[Total Sales]]&lt;'Check Outliers'!$M$8),"Outlier","normal")</f>
        <v>normal</v>
      </c>
      <c r="Q6413" t="str">
        <f>IF(OR(SampleSuperstore[[#This Row],[Profit]]&gt;'Check Outliers'!$M$15,SampleSuperstore[[#This Row],[Profit]]&lt;'Check Outliers'!$M$16),"outlier","normal")</f>
        <v>normal</v>
      </c>
      <c r="R6413" s="1" t="str">
        <f>IF(OR(SampleSuperstore[[#This Row],[Cogs]]&gt;'Check Outliers'!$M$23,SampleSuperstore[[#This Row],[Cogs]]&lt;'Check Outliers'!$M$24),"outlier","normal")</f>
        <v>normal</v>
      </c>
    </row>
    <row r="6414" spans="1:18" x14ac:dyDescent="0.3">
      <c r="A6414" s="1" t="s">
        <v>24</v>
      </c>
      <c r="B6414" s="1" t="s">
        <v>40</v>
      </c>
      <c r="C6414" s="1" t="s">
        <v>179</v>
      </c>
      <c r="D6414" s="1" t="s">
        <v>13</v>
      </c>
      <c r="E6414" s="1" t="s">
        <v>14</v>
      </c>
      <c r="F6414" s="1" t="s">
        <v>22</v>
      </c>
      <c r="G6414" s="1" t="s">
        <v>33</v>
      </c>
      <c r="H6414">
        <v>34.31</v>
      </c>
      <c r="I6414">
        <v>3</v>
      </c>
      <c r="J6414">
        <v>102.93</v>
      </c>
      <c r="K6414" s="11">
        <v>0</v>
      </c>
      <c r="L6414">
        <v>48.38</v>
      </c>
      <c r="M6414">
        <v>54.55</v>
      </c>
      <c r="N6414" s="11">
        <v>0.47</v>
      </c>
      <c r="O6414">
        <v>48.38</v>
      </c>
      <c r="P6414" t="str">
        <f>IF(OR(SampleSuperstore[[#This Row],[Total Sales]]&gt;'Check Outliers'!$M$7,SampleSuperstore[[#This Row],[Total Sales]]&lt;'Check Outliers'!$M$8),"Outlier","normal")</f>
        <v>normal</v>
      </c>
      <c r="Q6414" t="str">
        <f>IF(OR(SampleSuperstore[[#This Row],[Profit]]&gt;'Check Outliers'!$M$15,SampleSuperstore[[#This Row],[Profit]]&lt;'Check Outliers'!$M$16),"outlier","normal")</f>
        <v>normal</v>
      </c>
      <c r="R6414" s="1" t="str">
        <f>IF(OR(SampleSuperstore[[#This Row],[Cogs]]&gt;'Check Outliers'!$M$23,SampleSuperstore[[#This Row],[Cogs]]&lt;'Check Outliers'!$M$24),"outlier","normal")</f>
        <v>normal</v>
      </c>
    </row>
    <row r="6415" spans="1:18" x14ac:dyDescent="0.3">
      <c r="A6415" s="1" t="s">
        <v>24</v>
      </c>
      <c r="B6415" s="1" t="s">
        <v>40</v>
      </c>
      <c r="C6415" s="1" t="s">
        <v>179</v>
      </c>
      <c r="D6415" s="1" t="s">
        <v>13</v>
      </c>
      <c r="E6415" s="1" t="s">
        <v>14</v>
      </c>
      <c r="F6415" s="1" t="s">
        <v>31</v>
      </c>
      <c r="G6415" s="1" t="s">
        <v>55</v>
      </c>
      <c r="H6415">
        <v>16.36</v>
      </c>
      <c r="I6415">
        <v>6</v>
      </c>
      <c r="J6415">
        <v>98.16</v>
      </c>
      <c r="K6415" s="11">
        <v>0</v>
      </c>
      <c r="L6415">
        <v>9.82</v>
      </c>
      <c r="M6415">
        <v>88.34</v>
      </c>
      <c r="N6415" s="11">
        <v>0.1</v>
      </c>
      <c r="O6415">
        <v>9.82</v>
      </c>
      <c r="P6415" t="str">
        <f>IF(OR(SampleSuperstore[[#This Row],[Total Sales]]&gt;'Check Outliers'!$M$7,SampleSuperstore[[#This Row],[Total Sales]]&lt;'Check Outliers'!$M$8),"Outlier","normal")</f>
        <v>normal</v>
      </c>
      <c r="Q6415" t="str">
        <f>IF(OR(SampleSuperstore[[#This Row],[Profit]]&gt;'Check Outliers'!$M$15,SampleSuperstore[[#This Row],[Profit]]&lt;'Check Outliers'!$M$16),"outlier","normal")</f>
        <v>normal</v>
      </c>
      <c r="R6415" s="1" t="str">
        <f>IF(OR(SampleSuperstore[[#This Row],[Cogs]]&gt;'Check Outliers'!$M$23,SampleSuperstore[[#This Row],[Cogs]]&lt;'Check Outliers'!$M$24),"outlier","normal")</f>
        <v>normal</v>
      </c>
    </row>
    <row r="6416" spans="1:18" x14ac:dyDescent="0.3">
      <c r="A6416" s="1" t="s">
        <v>10</v>
      </c>
      <c r="B6416" s="1" t="s">
        <v>40</v>
      </c>
      <c r="C6416" s="1" t="s">
        <v>475</v>
      </c>
      <c r="D6416" s="1" t="s">
        <v>26</v>
      </c>
      <c r="E6416" s="1" t="s">
        <v>14</v>
      </c>
      <c r="F6416" s="1" t="s">
        <v>22</v>
      </c>
      <c r="G6416" s="1" t="s">
        <v>33</v>
      </c>
      <c r="H6416">
        <v>2.2999999999999998</v>
      </c>
      <c r="I6416">
        <v>5</v>
      </c>
      <c r="J6416">
        <v>11.52</v>
      </c>
      <c r="K6416" s="11">
        <v>0.7</v>
      </c>
      <c r="L6416">
        <v>-7.68</v>
      </c>
      <c r="M6416">
        <v>19.2</v>
      </c>
      <c r="N6416" s="11">
        <v>-0.67</v>
      </c>
      <c r="O6416">
        <v>-15.744</v>
      </c>
      <c r="P6416" t="str">
        <f>IF(OR(SampleSuperstore[[#This Row],[Total Sales]]&gt;'Check Outliers'!$M$7,SampleSuperstore[[#This Row],[Total Sales]]&lt;'Check Outliers'!$M$8),"Outlier","normal")</f>
        <v>normal</v>
      </c>
      <c r="Q6416" t="str">
        <f>IF(OR(SampleSuperstore[[#This Row],[Profit]]&gt;'Check Outliers'!$M$15,SampleSuperstore[[#This Row],[Profit]]&lt;'Check Outliers'!$M$16),"outlier","normal")</f>
        <v>normal</v>
      </c>
      <c r="R6416" s="1" t="str">
        <f>IF(OR(SampleSuperstore[[#This Row],[Cogs]]&gt;'Check Outliers'!$M$23,SampleSuperstore[[#This Row],[Cogs]]&lt;'Check Outliers'!$M$24),"outlier","normal")</f>
        <v>normal</v>
      </c>
    </row>
    <row r="6417" spans="1:18" x14ac:dyDescent="0.3">
      <c r="A6417" s="1" t="s">
        <v>164</v>
      </c>
      <c r="B6417" s="1" t="s">
        <v>18</v>
      </c>
      <c r="C6417" s="1" t="s">
        <v>519</v>
      </c>
      <c r="D6417" s="1" t="s">
        <v>77</v>
      </c>
      <c r="E6417" s="1" t="s">
        <v>21</v>
      </c>
      <c r="F6417" s="1" t="s">
        <v>22</v>
      </c>
      <c r="G6417" s="1" t="s">
        <v>37</v>
      </c>
      <c r="H6417">
        <v>83.88</v>
      </c>
      <c r="I6417">
        <v>1</v>
      </c>
      <c r="J6417">
        <v>83.88</v>
      </c>
      <c r="K6417" s="11">
        <v>0.2</v>
      </c>
      <c r="L6417">
        <v>29.36</v>
      </c>
      <c r="M6417">
        <v>54.52</v>
      </c>
      <c r="N6417" s="11">
        <v>0.35</v>
      </c>
      <c r="O6417">
        <v>12.584</v>
      </c>
      <c r="P6417" t="str">
        <f>IF(OR(SampleSuperstore[[#This Row],[Total Sales]]&gt;'Check Outliers'!$M$7,SampleSuperstore[[#This Row],[Total Sales]]&lt;'Check Outliers'!$M$8),"Outlier","normal")</f>
        <v>normal</v>
      </c>
      <c r="Q6417" t="str">
        <f>IF(OR(SampleSuperstore[[#This Row],[Profit]]&gt;'Check Outliers'!$M$15,SampleSuperstore[[#This Row],[Profit]]&lt;'Check Outliers'!$M$16),"outlier","normal")</f>
        <v>normal</v>
      </c>
      <c r="R6417" s="1" t="str">
        <f>IF(OR(SampleSuperstore[[#This Row],[Cogs]]&gt;'Check Outliers'!$M$23,SampleSuperstore[[#This Row],[Cogs]]&lt;'Check Outliers'!$M$24),"outlier","normal")</f>
        <v>normal</v>
      </c>
    </row>
    <row r="6418" spans="1:18" x14ac:dyDescent="0.3">
      <c r="A6418" s="1" t="s">
        <v>24</v>
      </c>
      <c r="B6418" s="1" t="s">
        <v>11</v>
      </c>
      <c r="C6418" s="1" t="s">
        <v>51</v>
      </c>
      <c r="D6418" s="1" t="s">
        <v>52</v>
      </c>
      <c r="E6418" s="1" t="s">
        <v>53</v>
      </c>
      <c r="F6418" s="1" t="s">
        <v>31</v>
      </c>
      <c r="G6418" s="1" t="s">
        <v>32</v>
      </c>
      <c r="H6418">
        <v>27.14</v>
      </c>
      <c r="I6418">
        <v>4</v>
      </c>
      <c r="J6418">
        <v>108.58</v>
      </c>
      <c r="K6418" s="11">
        <v>0.4</v>
      </c>
      <c r="L6418">
        <v>-25.33</v>
      </c>
      <c r="M6418">
        <v>133.91</v>
      </c>
      <c r="N6418" s="11">
        <v>-0.23</v>
      </c>
      <c r="O6418">
        <v>-68.762</v>
      </c>
      <c r="P6418" t="str">
        <f>IF(OR(SampleSuperstore[[#This Row],[Total Sales]]&gt;'Check Outliers'!$M$7,SampleSuperstore[[#This Row],[Total Sales]]&lt;'Check Outliers'!$M$8),"Outlier","normal")</f>
        <v>normal</v>
      </c>
      <c r="Q6418" t="str">
        <f>IF(OR(SampleSuperstore[[#This Row],[Profit]]&gt;'Check Outliers'!$M$15,SampleSuperstore[[#This Row],[Profit]]&lt;'Check Outliers'!$M$16),"outlier","normal")</f>
        <v>normal</v>
      </c>
      <c r="R6418" s="1" t="str">
        <f>IF(OR(SampleSuperstore[[#This Row],[Cogs]]&gt;'Check Outliers'!$M$23,SampleSuperstore[[#This Row],[Cogs]]&lt;'Check Outliers'!$M$24),"outlier","normal")</f>
        <v>normal</v>
      </c>
    </row>
    <row r="6419" spans="1:18" x14ac:dyDescent="0.3">
      <c r="A6419" s="1" t="s">
        <v>24</v>
      </c>
      <c r="B6419" s="1" t="s">
        <v>11</v>
      </c>
      <c r="C6419" s="1" t="s">
        <v>51</v>
      </c>
      <c r="D6419" s="1" t="s">
        <v>52</v>
      </c>
      <c r="E6419" s="1" t="s">
        <v>53</v>
      </c>
      <c r="F6419" s="1" t="s">
        <v>22</v>
      </c>
      <c r="G6419" s="1" t="s">
        <v>73</v>
      </c>
      <c r="H6419">
        <v>2.99</v>
      </c>
      <c r="I6419">
        <v>2</v>
      </c>
      <c r="J6419">
        <v>5.98</v>
      </c>
      <c r="K6419" s="11">
        <v>0.2</v>
      </c>
      <c r="L6419">
        <v>-1.35</v>
      </c>
      <c r="M6419">
        <v>7.33</v>
      </c>
      <c r="N6419" s="11">
        <v>-0.23</v>
      </c>
      <c r="O6419">
        <v>-2.5460000000000003</v>
      </c>
      <c r="P6419" t="str">
        <f>IF(OR(SampleSuperstore[[#This Row],[Total Sales]]&gt;'Check Outliers'!$M$7,SampleSuperstore[[#This Row],[Total Sales]]&lt;'Check Outliers'!$M$8),"Outlier","normal")</f>
        <v>normal</v>
      </c>
      <c r="Q6419" t="str">
        <f>IF(OR(SampleSuperstore[[#This Row],[Profit]]&gt;'Check Outliers'!$M$15,SampleSuperstore[[#This Row],[Profit]]&lt;'Check Outliers'!$M$16),"outlier","normal")</f>
        <v>normal</v>
      </c>
      <c r="R6419" s="1" t="str">
        <f>IF(OR(SampleSuperstore[[#This Row],[Cogs]]&gt;'Check Outliers'!$M$23,SampleSuperstore[[#This Row],[Cogs]]&lt;'Check Outliers'!$M$24),"outlier","normal")</f>
        <v>normal</v>
      </c>
    </row>
    <row r="6420" spans="1:18" x14ac:dyDescent="0.3">
      <c r="A6420" s="1" t="s">
        <v>24</v>
      </c>
      <c r="B6420" s="1" t="s">
        <v>18</v>
      </c>
      <c r="C6420" s="1" t="s">
        <v>333</v>
      </c>
      <c r="D6420" s="1" t="s">
        <v>115</v>
      </c>
      <c r="E6420" s="1" t="s">
        <v>43</v>
      </c>
      <c r="F6420" s="1" t="s">
        <v>22</v>
      </c>
      <c r="G6420" s="1" t="s">
        <v>106</v>
      </c>
      <c r="H6420">
        <v>10.98</v>
      </c>
      <c r="I6420">
        <v>2</v>
      </c>
      <c r="J6420">
        <v>21.96</v>
      </c>
      <c r="K6420" s="11">
        <v>0</v>
      </c>
      <c r="L6420">
        <v>6.15</v>
      </c>
      <c r="M6420">
        <v>15.81</v>
      </c>
      <c r="N6420" s="11">
        <v>0.28000000000000003</v>
      </c>
      <c r="O6420">
        <v>6.15</v>
      </c>
      <c r="P6420" t="str">
        <f>IF(OR(SampleSuperstore[[#This Row],[Total Sales]]&gt;'Check Outliers'!$M$7,SampleSuperstore[[#This Row],[Total Sales]]&lt;'Check Outliers'!$M$8),"Outlier","normal")</f>
        <v>normal</v>
      </c>
      <c r="Q6420" t="str">
        <f>IF(OR(SampleSuperstore[[#This Row],[Profit]]&gt;'Check Outliers'!$M$15,SampleSuperstore[[#This Row],[Profit]]&lt;'Check Outliers'!$M$16),"outlier","normal")</f>
        <v>normal</v>
      </c>
      <c r="R6420" s="1" t="str">
        <f>IF(OR(SampleSuperstore[[#This Row],[Cogs]]&gt;'Check Outliers'!$M$23,SampleSuperstore[[#This Row],[Cogs]]&lt;'Check Outliers'!$M$24),"outlier","normal")</f>
        <v>normal</v>
      </c>
    </row>
    <row r="6421" spans="1:18" hidden="1" x14ac:dyDescent="0.3">
      <c r="A6421" s="1" t="s">
        <v>24</v>
      </c>
      <c r="B6421" s="1" t="s">
        <v>18</v>
      </c>
      <c r="C6421" s="1" t="s">
        <v>333</v>
      </c>
      <c r="D6421" s="1" t="s">
        <v>115</v>
      </c>
      <c r="E6421" s="1" t="s">
        <v>43</v>
      </c>
      <c r="F6421" s="1" t="s">
        <v>15</v>
      </c>
      <c r="G6421" s="1" t="s">
        <v>17</v>
      </c>
      <c r="H6421">
        <v>122.99</v>
      </c>
      <c r="I6421">
        <v>3</v>
      </c>
      <c r="J6421">
        <v>368.97</v>
      </c>
      <c r="K6421" s="1">
        <v>0</v>
      </c>
      <c r="L6421">
        <v>81.17</v>
      </c>
      <c r="M6421">
        <v>287.8</v>
      </c>
      <c r="N6421">
        <v>0.22</v>
      </c>
      <c r="O6421">
        <v>81.17</v>
      </c>
      <c r="P6421" t="str">
        <f>IF(OR(SampleSuperstore[[#This Row],[Total Sales]]&gt;'Check Outliers'!$M$7,SampleSuperstore[[#This Row],[Total Sales]]&lt;'Check Outliers'!$M$8),"Outlier","normal")</f>
        <v>normal</v>
      </c>
      <c r="Q6421" t="str">
        <f>IF(OR(SampleSuperstore[[#This Row],[Profit]]&gt;'Check Outliers'!$M$15,SampleSuperstore[[#This Row],[Profit]]&lt;'Check Outliers'!$M$16),"outlier","normal")</f>
        <v>outlier</v>
      </c>
      <c r="R6421" s="1" t="str">
        <f>IF(OR(SampleSuperstore[[#This Row],[Cogs]]&gt;'Check Outliers'!$M$23,SampleSuperstore[[#This Row],[Cogs]]&lt;'Check Outliers'!$M$24),"outlier","normal")</f>
        <v>normal</v>
      </c>
    </row>
    <row r="6422" spans="1:18" x14ac:dyDescent="0.3">
      <c r="A6422" s="1" t="s">
        <v>24</v>
      </c>
      <c r="B6422" s="1" t="s">
        <v>18</v>
      </c>
      <c r="C6422" s="1" t="s">
        <v>333</v>
      </c>
      <c r="D6422" s="1" t="s">
        <v>115</v>
      </c>
      <c r="E6422" s="1" t="s">
        <v>43</v>
      </c>
      <c r="F6422" s="1" t="s">
        <v>22</v>
      </c>
      <c r="G6422" s="1" t="s">
        <v>30</v>
      </c>
      <c r="H6422">
        <v>4.13</v>
      </c>
      <c r="I6422">
        <v>3</v>
      </c>
      <c r="J6422">
        <v>12.39</v>
      </c>
      <c r="K6422" s="11">
        <v>0</v>
      </c>
      <c r="L6422">
        <v>3.47</v>
      </c>
      <c r="M6422">
        <v>8.92</v>
      </c>
      <c r="N6422" s="11">
        <v>0.28000000000000003</v>
      </c>
      <c r="O6422">
        <v>3.47</v>
      </c>
      <c r="P6422" t="str">
        <f>IF(OR(SampleSuperstore[[#This Row],[Total Sales]]&gt;'Check Outliers'!$M$7,SampleSuperstore[[#This Row],[Total Sales]]&lt;'Check Outliers'!$M$8),"Outlier","normal")</f>
        <v>normal</v>
      </c>
      <c r="Q6422" t="str">
        <f>IF(OR(SampleSuperstore[[#This Row],[Profit]]&gt;'Check Outliers'!$M$15,SampleSuperstore[[#This Row],[Profit]]&lt;'Check Outliers'!$M$16),"outlier","normal")</f>
        <v>normal</v>
      </c>
      <c r="R6422" s="1" t="str">
        <f>IF(OR(SampleSuperstore[[#This Row],[Cogs]]&gt;'Check Outliers'!$M$23,SampleSuperstore[[#This Row],[Cogs]]&lt;'Check Outliers'!$M$24),"outlier","normal")</f>
        <v>normal</v>
      </c>
    </row>
    <row r="6423" spans="1:18" x14ac:dyDescent="0.3">
      <c r="A6423" s="1" t="s">
        <v>24</v>
      </c>
      <c r="B6423" s="1" t="s">
        <v>18</v>
      </c>
      <c r="C6423" s="1" t="s">
        <v>333</v>
      </c>
      <c r="D6423" s="1" t="s">
        <v>115</v>
      </c>
      <c r="E6423" s="1" t="s">
        <v>43</v>
      </c>
      <c r="F6423" s="1" t="s">
        <v>22</v>
      </c>
      <c r="G6423" s="1" t="s">
        <v>28</v>
      </c>
      <c r="H6423">
        <v>110.98</v>
      </c>
      <c r="I6423">
        <v>3</v>
      </c>
      <c r="J6423">
        <v>332.94</v>
      </c>
      <c r="K6423" s="11">
        <v>0</v>
      </c>
      <c r="L6423">
        <v>9.99</v>
      </c>
      <c r="M6423">
        <v>322.95</v>
      </c>
      <c r="N6423" s="11">
        <v>0.03</v>
      </c>
      <c r="O6423">
        <v>9.99</v>
      </c>
      <c r="P6423" t="str">
        <f>IF(OR(SampleSuperstore[[#This Row],[Total Sales]]&gt;'Check Outliers'!$M$7,SampleSuperstore[[#This Row],[Total Sales]]&lt;'Check Outliers'!$M$8),"Outlier","normal")</f>
        <v>normal</v>
      </c>
      <c r="Q6423" t="str">
        <f>IF(OR(SampleSuperstore[[#This Row],[Profit]]&gt;'Check Outliers'!$M$15,SampleSuperstore[[#This Row],[Profit]]&lt;'Check Outliers'!$M$16),"outlier","normal")</f>
        <v>normal</v>
      </c>
      <c r="R6423" s="1" t="str">
        <f>IF(OR(SampleSuperstore[[#This Row],[Cogs]]&gt;'Check Outliers'!$M$23,SampleSuperstore[[#This Row],[Cogs]]&lt;'Check Outliers'!$M$24),"outlier","normal")</f>
        <v>normal</v>
      </c>
    </row>
    <row r="6424" spans="1:18" x14ac:dyDescent="0.3">
      <c r="A6424" s="1" t="s">
        <v>24</v>
      </c>
      <c r="B6424" s="1" t="s">
        <v>18</v>
      </c>
      <c r="C6424" s="1" t="s">
        <v>533</v>
      </c>
      <c r="D6424" s="1" t="s">
        <v>47</v>
      </c>
      <c r="E6424" s="1" t="s">
        <v>21</v>
      </c>
      <c r="F6424" s="1" t="s">
        <v>31</v>
      </c>
      <c r="G6424" s="1" t="s">
        <v>55</v>
      </c>
      <c r="H6424">
        <v>15.99</v>
      </c>
      <c r="I6424">
        <v>7</v>
      </c>
      <c r="J6424">
        <v>111.93</v>
      </c>
      <c r="K6424" s="11">
        <v>0</v>
      </c>
      <c r="L6424">
        <v>34.700000000000003</v>
      </c>
      <c r="M6424">
        <v>77.23</v>
      </c>
      <c r="N6424" s="11">
        <v>0.31</v>
      </c>
      <c r="O6424">
        <v>34.700000000000003</v>
      </c>
      <c r="P6424" t="str">
        <f>IF(OR(SampleSuperstore[[#This Row],[Total Sales]]&gt;'Check Outliers'!$M$7,SampleSuperstore[[#This Row],[Total Sales]]&lt;'Check Outliers'!$M$8),"Outlier","normal")</f>
        <v>normal</v>
      </c>
      <c r="Q6424" t="str">
        <f>IF(OR(SampleSuperstore[[#This Row],[Profit]]&gt;'Check Outliers'!$M$15,SampleSuperstore[[#This Row],[Profit]]&lt;'Check Outliers'!$M$16),"outlier","normal")</f>
        <v>normal</v>
      </c>
      <c r="R6424" s="1" t="str">
        <f>IF(OR(SampleSuperstore[[#This Row],[Cogs]]&gt;'Check Outliers'!$M$23,SampleSuperstore[[#This Row],[Cogs]]&lt;'Check Outliers'!$M$24),"outlier","normal")</f>
        <v>normal</v>
      </c>
    </row>
    <row r="6425" spans="1:18" hidden="1" x14ac:dyDescent="0.3">
      <c r="A6425" s="1" t="s">
        <v>58</v>
      </c>
      <c r="B6425" s="1" t="s">
        <v>40</v>
      </c>
      <c r="C6425" s="1" t="s">
        <v>263</v>
      </c>
      <c r="D6425" s="1" t="s">
        <v>20</v>
      </c>
      <c r="E6425" s="1" t="s">
        <v>21</v>
      </c>
      <c r="F6425" s="1" t="s">
        <v>15</v>
      </c>
      <c r="G6425" s="1" t="s">
        <v>17</v>
      </c>
      <c r="H6425">
        <v>56.78</v>
      </c>
      <c r="I6425">
        <v>8</v>
      </c>
      <c r="J6425">
        <v>454.27</v>
      </c>
      <c r="K6425" s="1">
        <v>0.2</v>
      </c>
      <c r="L6425">
        <v>-73.819999999999993</v>
      </c>
      <c r="M6425">
        <v>528.09</v>
      </c>
      <c r="N6425">
        <v>-0.16</v>
      </c>
      <c r="O6425">
        <v>-164.67399999999998</v>
      </c>
      <c r="P6425" t="str">
        <f>IF(OR(SampleSuperstore[[#This Row],[Total Sales]]&gt;'Check Outliers'!$M$7,SampleSuperstore[[#This Row],[Total Sales]]&lt;'Check Outliers'!$M$8),"Outlier","normal")</f>
        <v>normal</v>
      </c>
      <c r="Q6425" t="str">
        <f>IF(OR(SampleSuperstore[[#This Row],[Profit]]&gt;'Check Outliers'!$M$15,SampleSuperstore[[#This Row],[Profit]]&lt;'Check Outliers'!$M$16),"outlier","normal")</f>
        <v>outlier</v>
      </c>
      <c r="R6425" s="1" t="str">
        <f>IF(OR(SampleSuperstore[[#This Row],[Cogs]]&gt;'Check Outliers'!$M$23,SampleSuperstore[[#This Row],[Cogs]]&lt;'Check Outliers'!$M$24),"outlier","normal")</f>
        <v>outlier</v>
      </c>
    </row>
    <row r="6426" spans="1:18" x14ac:dyDescent="0.3">
      <c r="A6426" s="1" t="s">
        <v>24</v>
      </c>
      <c r="B6426" s="1" t="s">
        <v>11</v>
      </c>
      <c r="C6426" s="1" t="s">
        <v>180</v>
      </c>
      <c r="D6426" s="1" t="s">
        <v>162</v>
      </c>
      <c r="E6426" s="1" t="s">
        <v>53</v>
      </c>
      <c r="F6426" s="1" t="s">
        <v>22</v>
      </c>
      <c r="G6426" s="1" t="s">
        <v>37</v>
      </c>
      <c r="H6426">
        <v>6.48</v>
      </c>
      <c r="I6426">
        <v>3</v>
      </c>
      <c r="J6426">
        <v>19.440000000000001</v>
      </c>
      <c r="K6426" s="11">
        <v>0</v>
      </c>
      <c r="L6426">
        <v>9.33</v>
      </c>
      <c r="M6426">
        <v>10.11</v>
      </c>
      <c r="N6426" s="11">
        <v>0.48</v>
      </c>
      <c r="O6426">
        <v>9.33</v>
      </c>
      <c r="P6426" t="str">
        <f>IF(OR(SampleSuperstore[[#This Row],[Total Sales]]&gt;'Check Outliers'!$M$7,SampleSuperstore[[#This Row],[Total Sales]]&lt;'Check Outliers'!$M$8),"Outlier","normal")</f>
        <v>normal</v>
      </c>
      <c r="Q6426" t="str">
        <f>IF(OR(SampleSuperstore[[#This Row],[Profit]]&gt;'Check Outliers'!$M$15,SampleSuperstore[[#This Row],[Profit]]&lt;'Check Outliers'!$M$16),"outlier","normal")</f>
        <v>normal</v>
      </c>
      <c r="R6426" s="1" t="str">
        <f>IF(OR(SampleSuperstore[[#This Row],[Cogs]]&gt;'Check Outliers'!$M$23,SampleSuperstore[[#This Row],[Cogs]]&lt;'Check Outliers'!$M$24),"outlier","normal")</f>
        <v>normal</v>
      </c>
    </row>
    <row r="6427" spans="1:18" hidden="1" x14ac:dyDescent="0.3">
      <c r="A6427" s="1" t="s">
        <v>24</v>
      </c>
      <c r="B6427" s="1" t="s">
        <v>11</v>
      </c>
      <c r="C6427" s="1" t="s">
        <v>51</v>
      </c>
      <c r="D6427" s="1" t="s">
        <v>52</v>
      </c>
      <c r="E6427" s="1" t="s">
        <v>53</v>
      </c>
      <c r="F6427" s="1" t="s">
        <v>31</v>
      </c>
      <c r="G6427" s="1" t="s">
        <v>158</v>
      </c>
      <c r="H6427">
        <v>2100</v>
      </c>
      <c r="I6427">
        <v>4</v>
      </c>
      <c r="J6427">
        <v>8399.98</v>
      </c>
      <c r="K6427" s="1">
        <v>0.4</v>
      </c>
      <c r="L6427">
        <v>1120</v>
      </c>
      <c r="M6427">
        <v>7279.98</v>
      </c>
      <c r="N6427">
        <v>0.13</v>
      </c>
      <c r="O6427">
        <v>-2239.9920000000002</v>
      </c>
      <c r="P6427" t="str">
        <f>IF(OR(SampleSuperstore[[#This Row],[Total Sales]]&gt;'Check Outliers'!$M$7,SampleSuperstore[[#This Row],[Total Sales]]&lt;'Check Outliers'!$M$8),"Outlier","normal")</f>
        <v>Outlier</v>
      </c>
      <c r="Q6427" t="str">
        <f>IF(OR(SampleSuperstore[[#This Row],[Profit]]&gt;'Check Outliers'!$M$15,SampleSuperstore[[#This Row],[Profit]]&lt;'Check Outliers'!$M$16),"outlier","normal")</f>
        <v>outlier</v>
      </c>
      <c r="R6427" s="1" t="str">
        <f>IF(OR(SampleSuperstore[[#This Row],[Cogs]]&gt;'Check Outliers'!$M$23,SampleSuperstore[[#This Row],[Cogs]]&lt;'Check Outliers'!$M$24),"outlier","normal")</f>
        <v>outlier</v>
      </c>
    </row>
    <row r="6428" spans="1:18" x14ac:dyDescent="0.3">
      <c r="A6428" s="1" t="s">
        <v>24</v>
      </c>
      <c r="B6428" s="1" t="s">
        <v>11</v>
      </c>
      <c r="C6428" s="1" t="s">
        <v>51</v>
      </c>
      <c r="D6428" s="1" t="s">
        <v>52</v>
      </c>
      <c r="E6428" s="1" t="s">
        <v>53</v>
      </c>
      <c r="F6428" s="1" t="s">
        <v>22</v>
      </c>
      <c r="G6428" s="1" t="s">
        <v>33</v>
      </c>
      <c r="H6428">
        <v>6.29</v>
      </c>
      <c r="I6428">
        <v>1</v>
      </c>
      <c r="J6428">
        <v>6.29</v>
      </c>
      <c r="K6428" s="11">
        <v>0.7</v>
      </c>
      <c r="L6428">
        <v>-4.2</v>
      </c>
      <c r="M6428">
        <v>10.49</v>
      </c>
      <c r="N6428" s="11">
        <v>-0.67</v>
      </c>
      <c r="O6428">
        <v>-8.6029999999999998</v>
      </c>
      <c r="P6428" t="str">
        <f>IF(OR(SampleSuperstore[[#This Row],[Total Sales]]&gt;'Check Outliers'!$M$7,SampleSuperstore[[#This Row],[Total Sales]]&lt;'Check Outliers'!$M$8),"Outlier","normal")</f>
        <v>normal</v>
      </c>
      <c r="Q6428" t="str">
        <f>IF(OR(SampleSuperstore[[#This Row],[Profit]]&gt;'Check Outliers'!$M$15,SampleSuperstore[[#This Row],[Profit]]&lt;'Check Outliers'!$M$16),"outlier","normal")</f>
        <v>normal</v>
      </c>
      <c r="R6428" s="1" t="str">
        <f>IF(OR(SampleSuperstore[[#This Row],[Cogs]]&gt;'Check Outliers'!$M$23,SampleSuperstore[[#This Row],[Cogs]]&lt;'Check Outliers'!$M$24),"outlier","normal")</f>
        <v>normal</v>
      </c>
    </row>
    <row r="6429" spans="1:18" x14ac:dyDescent="0.3">
      <c r="A6429" s="1" t="s">
        <v>24</v>
      </c>
      <c r="B6429" s="1" t="s">
        <v>11</v>
      </c>
      <c r="C6429" s="1" t="s">
        <v>51</v>
      </c>
      <c r="D6429" s="1" t="s">
        <v>52</v>
      </c>
      <c r="E6429" s="1" t="s">
        <v>53</v>
      </c>
      <c r="F6429" s="1" t="s">
        <v>22</v>
      </c>
      <c r="G6429" s="1" t="s">
        <v>37</v>
      </c>
      <c r="H6429">
        <v>5.18</v>
      </c>
      <c r="I6429">
        <v>2</v>
      </c>
      <c r="J6429">
        <v>10.37</v>
      </c>
      <c r="K6429" s="11">
        <v>0.2</v>
      </c>
      <c r="L6429">
        <v>3.63</v>
      </c>
      <c r="M6429">
        <v>6.74</v>
      </c>
      <c r="N6429" s="11">
        <v>0.35</v>
      </c>
      <c r="O6429">
        <v>1.556</v>
      </c>
      <c r="P6429" t="str">
        <f>IF(OR(SampleSuperstore[[#This Row],[Total Sales]]&gt;'Check Outliers'!$M$7,SampleSuperstore[[#This Row],[Total Sales]]&lt;'Check Outliers'!$M$8),"Outlier","normal")</f>
        <v>normal</v>
      </c>
      <c r="Q6429" t="str">
        <f>IF(OR(SampleSuperstore[[#This Row],[Profit]]&gt;'Check Outliers'!$M$15,SampleSuperstore[[#This Row],[Profit]]&lt;'Check Outliers'!$M$16),"outlier","normal")</f>
        <v>normal</v>
      </c>
      <c r="R6429" s="1" t="str">
        <f>IF(OR(SampleSuperstore[[#This Row],[Cogs]]&gt;'Check Outliers'!$M$23,SampleSuperstore[[#This Row],[Cogs]]&lt;'Check Outliers'!$M$24),"outlier","normal")</f>
        <v>normal</v>
      </c>
    </row>
    <row r="6430" spans="1:18" x14ac:dyDescent="0.3">
      <c r="A6430" s="1" t="s">
        <v>24</v>
      </c>
      <c r="B6430" s="1" t="s">
        <v>11</v>
      </c>
      <c r="C6430" s="1" t="s">
        <v>51</v>
      </c>
      <c r="D6430" s="1" t="s">
        <v>52</v>
      </c>
      <c r="E6430" s="1" t="s">
        <v>53</v>
      </c>
      <c r="F6430" s="1" t="s">
        <v>31</v>
      </c>
      <c r="G6430" s="1" t="s">
        <v>32</v>
      </c>
      <c r="H6430">
        <v>40.79</v>
      </c>
      <c r="I6430">
        <v>3</v>
      </c>
      <c r="J6430">
        <v>122.38</v>
      </c>
      <c r="K6430" s="11">
        <v>0.4</v>
      </c>
      <c r="L6430">
        <v>-24.48</v>
      </c>
      <c r="M6430">
        <v>146.86000000000001</v>
      </c>
      <c r="N6430" s="11">
        <v>-0.2</v>
      </c>
      <c r="O6430">
        <v>-73.432000000000002</v>
      </c>
      <c r="P6430" t="str">
        <f>IF(OR(SampleSuperstore[[#This Row],[Total Sales]]&gt;'Check Outliers'!$M$7,SampleSuperstore[[#This Row],[Total Sales]]&lt;'Check Outliers'!$M$8),"Outlier","normal")</f>
        <v>normal</v>
      </c>
      <c r="Q6430" t="str">
        <f>IF(OR(SampleSuperstore[[#This Row],[Profit]]&gt;'Check Outliers'!$M$15,SampleSuperstore[[#This Row],[Profit]]&lt;'Check Outliers'!$M$16),"outlier","normal")</f>
        <v>normal</v>
      </c>
      <c r="R6430" s="1" t="str">
        <f>IF(OR(SampleSuperstore[[#This Row],[Cogs]]&gt;'Check Outliers'!$M$23,SampleSuperstore[[#This Row],[Cogs]]&lt;'Check Outliers'!$M$24),"outlier","normal")</f>
        <v>normal</v>
      </c>
    </row>
    <row r="6431" spans="1:18" x14ac:dyDescent="0.3">
      <c r="A6431" s="1" t="s">
        <v>24</v>
      </c>
      <c r="B6431" s="1" t="s">
        <v>11</v>
      </c>
      <c r="C6431" s="1" t="s">
        <v>185</v>
      </c>
      <c r="D6431" s="1" t="s">
        <v>36</v>
      </c>
      <c r="E6431" s="1" t="s">
        <v>14</v>
      </c>
      <c r="F6431" s="1" t="s">
        <v>22</v>
      </c>
      <c r="G6431" s="1" t="s">
        <v>28</v>
      </c>
      <c r="H6431">
        <v>12.99</v>
      </c>
      <c r="I6431">
        <v>2</v>
      </c>
      <c r="J6431">
        <v>25.98</v>
      </c>
      <c r="K6431" s="11">
        <v>0.2</v>
      </c>
      <c r="L6431">
        <v>-1.62</v>
      </c>
      <c r="M6431">
        <v>27.6</v>
      </c>
      <c r="N6431" s="11">
        <v>-0.06</v>
      </c>
      <c r="O6431">
        <v>-6.8160000000000007</v>
      </c>
      <c r="P6431" t="str">
        <f>IF(OR(SampleSuperstore[[#This Row],[Total Sales]]&gt;'Check Outliers'!$M$7,SampleSuperstore[[#This Row],[Total Sales]]&lt;'Check Outliers'!$M$8),"Outlier","normal")</f>
        <v>normal</v>
      </c>
      <c r="Q6431" t="str">
        <f>IF(OR(SampleSuperstore[[#This Row],[Profit]]&gt;'Check Outliers'!$M$15,SampleSuperstore[[#This Row],[Profit]]&lt;'Check Outliers'!$M$16),"outlier","normal")</f>
        <v>normal</v>
      </c>
      <c r="R6431" s="1" t="str">
        <f>IF(OR(SampleSuperstore[[#This Row],[Cogs]]&gt;'Check Outliers'!$M$23,SampleSuperstore[[#This Row],[Cogs]]&lt;'Check Outliers'!$M$24),"outlier","normal")</f>
        <v>normal</v>
      </c>
    </row>
    <row r="6432" spans="1:18" hidden="1" x14ac:dyDescent="0.3">
      <c r="A6432" s="1" t="s">
        <v>24</v>
      </c>
      <c r="B6432" s="1" t="s">
        <v>11</v>
      </c>
      <c r="C6432" s="1" t="s">
        <v>185</v>
      </c>
      <c r="D6432" s="1" t="s">
        <v>36</v>
      </c>
      <c r="E6432" s="1" t="s">
        <v>14</v>
      </c>
      <c r="F6432" s="1" t="s">
        <v>15</v>
      </c>
      <c r="G6432" s="1" t="s">
        <v>27</v>
      </c>
      <c r="H6432">
        <v>157.51</v>
      </c>
      <c r="I6432">
        <v>6</v>
      </c>
      <c r="J6432">
        <v>945.04</v>
      </c>
      <c r="K6432" s="1">
        <v>0.4</v>
      </c>
      <c r="L6432">
        <v>-299.26</v>
      </c>
      <c r="M6432">
        <v>1244.3</v>
      </c>
      <c r="N6432">
        <v>-0.32</v>
      </c>
      <c r="O6432">
        <v>-677.27600000000007</v>
      </c>
      <c r="P6432" t="str">
        <f>IF(OR(SampleSuperstore[[#This Row],[Total Sales]]&gt;'Check Outliers'!$M$7,SampleSuperstore[[#This Row],[Total Sales]]&lt;'Check Outliers'!$M$8),"Outlier","normal")</f>
        <v>Outlier</v>
      </c>
      <c r="Q6432" t="str">
        <f>IF(OR(SampleSuperstore[[#This Row],[Profit]]&gt;'Check Outliers'!$M$15,SampleSuperstore[[#This Row],[Profit]]&lt;'Check Outliers'!$M$16),"outlier","normal")</f>
        <v>outlier</v>
      </c>
      <c r="R6432" s="1" t="str">
        <f>IF(OR(SampleSuperstore[[#This Row],[Cogs]]&gt;'Check Outliers'!$M$23,SampleSuperstore[[#This Row],[Cogs]]&lt;'Check Outliers'!$M$24),"outlier","normal")</f>
        <v>outlier</v>
      </c>
    </row>
    <row r="6433" spans="1:18" x14ac:dyDescent="0.3">
      <c r="A6433" s="1" t="s">
        <v>24</v>
      </c>
      <c r="B6433" s="1" t="s">
        <v>11</v>
      </c>
      <c r="C6433" s="1" t="s">
        <v>185</v>
      </c>
      <c r="D6433" s="1" t="s">
        <v>36</v>
      </c>
      <c r="E6433" s="1" t="s">
        <v>14</v>
      </c>
      <c r="F6433" s="1" t="s">
        <v>22</v>
      </c>
      <c r="G6433" s="1" t="s">
        <v>33</v>
      </c>
      <c r="H6433">
        <v>2.04</v>
      </c>
      <c r="I6433">
        <v>7</v>
      </c>
      <c r="J6433">
        <v>14.3</v>
      </c>
      <c r="K6433" s="11">
        <v>0.7</v>
      </c>
      <c r="L6433">
        <v>-10.49</v>
      </c>
      <c r="M6433">
        <v>24.79</v>
      </c>
      <c r="N6433" s="11">
        <v>-0.73</v>
      </c>
      <c r="O6433">
        <v>-20.5</v>
      </c>
      <c r="P6433" t="str">
        <f>IF(OR(SampleSuperstore[[#This Row],[Total Sales]]&gt;'Check Outliers'!$M$7,SampleSuperstore[[#This Row],[Total Sales]]&lt;'Check Outliers'!$M$8),"Outlier","normal")</f>
        <v>normal</v>
      </c>
      <c r="Q6433" t="str">
        <f>IF(OR(SampleSuperstore[[#This Row],[Profit]]&gt;'Check Outliers'!$M$15,SampleSuperstore[[#This Row],[Profit]]&lt;'Check Outliers'!$M$16),"outlier","normal")</f>
        <v>normal</v>
      </c>
      <c r="R6433" s="1" t="str">
        <f>IF(OR(SampleSuperstore[[#This Row],[Cogs]]&gt;'Check Outliers'!$M$23,SampleSuperstore[[#This Row],[Cogs]]&lt;'Check Outliers'!$M$24),"outlier","normal")</f>
        <v>normal</v>
      </c>
    </row>
    <row r="6434" spans="1:18" hidden="1" x14ac:dyDescent="0.3">
      <c r="A6434" s="1" t="s">
        <v>24</v>
      </c>
      <c r="B6434" s="1" t="s">
        <v>11</v>
      </c>
      <c r="C6434" s="1" t="s">
        <v>185</v>
      </c>
      <c r="D6434" s="1" t="s">
        <v>36</v>
      </c>
      <c r="E6434" s="1" t="s">
        <v>14</v>
      </c>
      <c r="F6434" s="1" t="s">
        <v>15</v>
      </c>
      <c r="G6434" s="1" t="s">
        <v>29</v>
      </c>
      <c r="H6434">
        <v>136.78</v>
      </c>
      <c r="I6434">
        <v>3</v>
      </c>
      <c r="J6434">
        <v>410.35</v>
      </c>
      <c r="K6434" s="1">
        <v>0.2</v>
      </c>
      <c r="L6434">
        <v>-51.29</v>
      </c>
      <c r="M6434">
        <v>461.64</v>
      </c>
      <c r="N6434">
        <v>-0.12</v>
      </c>
      <c r="O6434">
        <v>-133.36000000000001</v>
      </c>
      <c r="P6434" t="str">
        <f>IF(OR(SampleSuperstore[[#This Row],[Total Sales]]&gt;'Check Outliers'!$M$7,SampleSuperstore[[#This Row],[Total Sales]]&lt;'Check Outliers'!$M$8),"Outlier","normal")</f>
        <v>normal</v>
      </c>
      <c r="Q6434" t="str">
        <f>IF(OR(SampleSuperstore[[#This Row],[Profit]]&gt;'Check Outliers'!$M$15,SampleSuperstore[[#This Row],[Profit]]&lt;'Check Outliers'!$M$16),"outlier","normal")</f>
        <v>outlier</v>
      </c>
      <c r="R6434" s="1" t="str">
        <f>IF(OR(SampleSuperstore[[#This Row],[Cogs]]&gt;'Check Outliers'!$M$23,SampleSuperstore[[#This Row],[Cogs]]&lt;'Check Outliers'!$M$24),"outlier","normal")</f>
        <v>outlier</v>
      </c>
    </row>
    <row r="6435" spans="1:18" x14ac:dyDescent="0.3">
      <c r="A6435" s="1" t="s">
        <v>24</v>
      </c>
      <c r="B6435" s="1" t="s">
        <v>18</v>
      </c>
      <c r="C6435" s="1" t="s">
        <v>75</v>
      </c>
      <c r="D6435" s="1" t="s">
        <v>61</v>
      </c>
      <c r="E6435" s="1" t="s">
        <v>43</v>
      </c>
      <c r="F6435" s="1" t="s">
        <v>22</v>
      </c>
      <c r="G6435" s="1" t="s">
        <v>37</v>
      </c>
      <c r="H6435">
        <v>4.7</v>
      </c>
      <c r="I6435">
        <v>5</v>
      </c>
      <c r="J6435">
        <v>23.52</v>
      </c>
      <c r="K6435" s="11">
        <v>0.2</v>
      </c>
      <c r="L6435">
        <v>8.5299999999999994</v>
      </c>
      <c r="M6435">
        <v>14.99</v>
      </c>
      <c r="N6435" s="11">
        <v>0.36</v>
      </c>
      <c r="O6435">
        <v>3.8259999999999996</v>
      </c>
      <c r="P6435" t="str">
        <f>IF(OR(SampleSuperstore[[#This Row],[Total Sales]]&gt;'Check Outliers'!$M$7,SampleSuperstore[[#This Row],[Total Sales]]&lt;'Check Outliers'!$M$8),"Outlier","normal")</f>
        <v>normal</v>
      </c>
      <c r="Q6435" t="str">
        <f>IF(OR(SampleSuperstore[[#This Row],[Profit]]&gt;'Check Outliers'!$M$15,SampleSuperstore[[#This Row],[Profit]]&lt;'Check Outliers'!$M$16),"outlier","normal")</f>
        <v>normal</v>
      </c>
      <c r="R6435" s="1" t="str">
        <f>IF(OR(SampleSuperstore[[#This Row],[Cogs]]&gt;'Check Outliers'!$M$23,SampleSuperstore[[#This Row],[Cogs]]&lt;'Check Outliers'!$M$24),"outlier","normal")</f>
        <v>normal</v>
      </c>
    </row>
    <row r="6436" spans="1:18" x14ac:dyDescent="0.3">
      <c r="A6436" s="1" t="s">
        <v>24</v>
      </c>
      <c r="B6436" s="1" t="s">
        <v>18</v>
      </c>
      <c r="C6436" s="1" t="s">
        <v>75</v>
      </c>
      <c r="D6436" s="1" t="s">
        <v>61</v>
      </c>
      <c r="E6436" s="1" t="s">
        <v>43</v>
      </c>
      <c r="F6436" s="1" t="s">
        <v>31</v>
      </c>
      <c r="G6436" s="1" t="s">
        <v>32</v>
      </c>
      <c r="H6436">
        <v>36.19</v>
      </c>
      <c r="I6436">
        <v>5</v>
      </c>
      <c r="J6436">
        <v>180.96</v>
      </c>
      <c r="K6436" s="11">
        <v>0.2</v>
      </c>
      <c r="L6436">
        <v>13.57</v>
      </c>
      <c r="M6436">
        <v>167.39</v>
      </c>
      <c r="N6436" s="11">
        <v>7.0000000000000007E-2</v>
      </c>
      <c r="O6436">
        <v>-22.622</v>
      </c>
      <c r="P6436" t="str">
        <f>IF(OR(SampleSuperstore[[#This Row],[Total Sales]]&gt;'Check Outliers'!$M$7,SampleSuperstore[[#This Row],[Total Sales]]&lt;'Check Outliers'!$M$8),"Outlier","normal")</f>
        <v>normal</v>
      </c>
      <c r="Q6436" t="str">
        <f>IF(OR(SampleSuperstore[[#This Row],[Profit]]&gt;'Check Outliers'!$M$15,SampleSuperstore[[#This Row],[Profit]]&lt;'Check Outliers'!$M$16),"outlier","normal")</f>
        <v>normal</v>
      </c>
      <c r="R6436" s="1" t="str">
        <f>IF(OR(SampleSuperstore[[#This Row],[Cogs]]&gt;'Check Outliers'!$M$23,SampleSuperstore[[#This Row],[Cogs]]&lt;'Check Outliers'!$M$24),"outlier","normal")</f>
        <v>normal</v>
      </c>
    </row>
    <row r="6437" spans="1:18" x14ac:dyDescent="0.3">
      <c r="A6437" s="1" t="s">
        <v>58</v>
      </c>
      <c r="B6437" s="1" t="s">
        <v>11</v>
      </c>
      <c r="C6437" s="1" t="s">
        <v>536</v>
      </c>
      <c r="D6437" s="1" t="s">
        <v>433</v>
      </c>
      <c r="E6437" s="1" t="s">
        <v>21</v>
      </c>
      <c r="F6437" s="1" t="s">
        <v>15</v>
      </c>
      <c r="G6437" s="1" t="s">
        <v>29</v>
      </c>
      <c r="H6437">
        <v>8.75</v>
      </c>
      <c r="I6437">
        <v>4</v>
      </c>
      <c r="J6437">
        <v>35</v>
      </c>
      <c r="K6437" s="11">
        <v>0</v>
      </c>
      <c r="L6437">
        <v>14.7</v>
      </c>
      <c r="M6437">
        <v>20.3</v>
      </c>
      <c r="N6437" s="11">
        <v>0.42</v>
      </c>
      <c r="O6437">
        <v>14.7</v>
      </c>
      <c r="P6437" t="str">
        <f>IF(OR(SampleSuperstore[[#This Row],[Total Sales]]&gt;'Check Outliers'!$M$7,SampleSuperstore[[#This Row],[Total Sales]]&lt;'Check Outliers'!$M$8),"Outlier","normal")</f>
        <v>normal</v>
      </c>
      <c r="Q6437" t="str">
        <f>IF(OR(SampleSuperstore[[#This Row],[Profit]]&gt;'Check Outliers'!$M$15,SampleSuperstore[[#This Row],[Profit]]&lt;'Check Outliers'!$M$16),"outlier","normal")</f>
        <v>normal</v>
      </c>
      <c r="R6437" s="1" t="str">
        <f>IF(OR(SampleSuperstore[[#This Row],[Cogs]]&gt;'Check Outliers'!$M$23,SampleSuperstore[[#This Row],[Cogs]]&lt;'Check Outliers'!$M$24),"outlier","normal")</f>
        <v>normal</v>
      </c>
    </row>
    <row r="6438" spans="1:18" hidden="1" x14ac:dyDescent="0.3">
      <c r="A6438" s="1" t="s">
        <v>58</v>
      </c>
      <c r="B6438" s="1" t="s">
        <v>11</v>
      </c>
      <c r="C6438" s="1" t="s">
        <v>536</v>
      </c>
      <c r="D6438" s="1" t="s">
        <v>433</v>
      </c>
      <c r="E6438" s="1" t="s">
        <v>21</v>
      </c>
      <c r="F6438" s="1" t="s">
        <v>22</v>
      </c>
      <c r="G6438" s="1" t="s">
        <v>28</v>
      </c>
      <c r="H6438">
        <v>95.43</v>
      </c>
      <c r="I6438">
        <v>5</v>
      </c>
      <c r="J6438">
        <v>477.15</v>
      </c>
      <c r="K6438" s="1">
        <v>0</v>
      </c>
      <c r="L6438">
        <v>28.63</v>
      </c>
      <c r="M6438">
        <v>448.52</v>
      </c>
      <c r="N6438">
        <v>0.06</v>
      </c>
      <c r="O6438">
        <v>28.63</v>
      </c>
      <c r="P6438" t="str">
        <f>IF(OR(SampleSuperstore[[#This Row],[Total Sales]]&gt;'Check Outliers'!$M$7,SampleSuperstore[[#This Row],[Total Sales]]&lt;'Check Outliers'!$M$8),"Outlier","normal")</f>
        <v>normal</v>
      </c>
      <c r="Q6438" t="str">
        <f>IF(OR(SampleSuperstore[[#This Row],[Profit]]&gt;'Check Outliers'!$M$15,SampleSuperstore[[#This Row],[Profit]]&lt;'Check Outliers'!$M$16),"outlier","normal")</f>
        <v>normal</v>
      </c>
      <c r="R6438" s="1" t="str">
        <f>IF(OR(SampleSuperstore[[#This Row],[Cogs]]&gt;'Check Outliers'!$M$23,SampleSuperstore[[#This Row],[Cogs]]&lt;'Check Outliers'!$M$24),"outlier","normal")</f>
        <v>outlier</v>
      </c>
    </row>
    <row r="6439" spans="1:18" x14ac:dyDescent="0.3">
      <c r="A6439" s="1" t="s">
        <v>58</v>
      </c>
      <c r="B6439" s="1" t="s">
        <v>11</v>
      </c>
      <c r="C6439" s="1" t="s">
        <v>536</v>
      </c>
      <c r="D6439" s="1" t="s">
        <v>433</v>
      </c>
      <c r="E6439" s="1" t="s">
        <v>21</v>
      </c>
      <c r="F6439" s="1" t="s">
        <v>31</v>
      </c>
      <c r="G6439" s="1" t="s">
        <v>32</v>
      </c>
      <c r="H6439">
        <v>100.79</v>
      </c>
      <c r="I6439">
        <v>3</v>
      </c>
      <c r="J6439">
        <v>302.38</v>
      </c>
      <c r="K6439" s="11">
        <v>0.2</v>
      </c>
      <c r="L6439">
        <v>22.68</v>
      </c>
      <c r="M6439">
        <v>279.7</v>
      </c>
      <c r="N6439" s="11">
        <v>0.08</v>
      </c>
      <c r="O6439">
        <v>-37.795999999999999</v>
      </c>
      <c r="P6439" t="str">
        <f>IF(OR(SampleSuperstore[[#This Row],[Total Sales]]&gt;'Check Outliers'!$M$7,SampleSuperstore[[#This Row],[Total Sales]]&lt;'Check Outliers'!$M$8),"Outlier","normal")</f>
        <v>normal</v>
      </c>
      <c r="Q6439" t="str">
        <f>IF(OR(SampleSuperstore[[#This Row],[Profit]]&gt;'Check Outliers'!$M$15,SampleSuperstore[[#This Row],[Profit]]&lt;'Check Outliers'!$M$16),"outlier","normal")</f>
        <v>normal</v>
      </c>
      <c r="R6439" s="1" t="str">
        <f>IF(OR(SampleSuperstore[[#This Row],[Cogs]]&gt;'Check Outliers'!$M$23,SampleSuperstore[[#This Row],[Cogs]]&lt;'Check Outliers'!$M$24),"outlier","normal")</f>
        <v>normal</v>
      </c>
    </row>
    <row r="6440" spans="1:18" hidden="1" x14ac:dyDescent="0.3">
      <c r="A6440" s="1" t="s">
        <v>24</v>
      </c>
      <c r="B6440" s="1" t="s">
        <v>11</v>
      </c>
      <c r="C6440" s="1" t="s">
        <v>324</v>
      </c>
      <c r="D6440" s="1" t="s">
        <v>42</v>
      </c>
      <c r="E6440" s="1" t="s">
        <v>43</v>
      </c>
      <c r="F6440" s="1" t="s">
        <v>15</v>
      </c>
      <c r="G6440" s="1" t="s">
        <v>27</v>
      </c>
      <c r="H6440">
        <v>243.75</v>
      </c>
      <c r="I6440">
        <v>4</v>
      </c>
      <c r="J6440">
        <v>974.99</v>
      </c>
      <c r="K6440" s="1">
        <v>0.3</v>
      </c>
      <c r="L6440">
        <v>-97.5</v>
      </c>
      <c r="M6440">
        <v>1072.49</v>
      </c>
      <c r="N6440">
        <v>-0.1</v>
      </c>
      <c r="O6440">
        <v>-389.99700000000001</v>
      </c>
      <c r="P6440" t="str">
        <f>IF(OR(SampleSuperstore[[#This Row],[Total Sales]]&gt;'Check Outliers'!$M$7,SampleSuperstore[[#This Row],[Total Sales]]&lt;'Check Outliers'!$M$8),"Outlier","normal")</f>
        <v>Outlier</v>
      </c>
      <c r="Q6440" t="str">
        <f>IF(OR(SampleSuperstore[[#This Row],[Profit]]&gt;'Check Outliers'!$M$15,SampleSuperstore[[#This Row],[Profit]]&lt;'Check Outliers'!$M$16),"outlier","normal")</f>
        <v>outlier</v>
      </c>
      <c r="R6440" s="1" t="str">
        <f>IF(OR(SampleSuperstore[[#This Row],[Cogs]]&gt;'Check Outliers'!$M$23,SampleSuperstore[[#This Row],[Cogs]]&lt;'Check Outliers'!$M$24),"outlier","normal")</f>
        <v>outlier</v>
      </c>
    </row>
    <row r="6441" spans="1:18" hidden="1" x14ac:dyDescent="0.3">
      <c r="A6441" s="1" t="s">
        <v>58</v>
      </c>
      <c r="B6441" s="1" t="s">
        <v>11</v>
      </c>
      <c r="C6441" s="1" t="s">
        <v>71</v>
      </c>
      <c r="D6441" s="1" t="s">
        <v>72</v>
      </c>
      <c r="E6441" s="1" t="s">
        <v>53</v>
      </c>
      <c r="F6441" s="1" t="s">
        <v>15</v>
      </c>
      <c r="G6441" s="1" t="s">
        <v>17</v>
      </c>
      <c r="H6441">
        <v>117.88</v>
      </c>
      <c r="I6441">
        <v>5</v>
      </c>
      <c r="J6441">
        <v>589.41</v>
      </c>
      <c r="K6441" s="1">
        <v>0.1</v>
      </c>
      <c r="L6441">
        <v>-6.55</v>
      </c>
      <c r="M6441">
        <v>595.96</v>
      </c>
      <c r="N6441">
        <v>-0.01</v>
      </c>
      <c r="O6441">
        <v>-65.491</v>
      </c>
      <c r="P6441" t="str">
        <f>IF(OR(SampleSuperstore[[#This Row],[Total Sales]]&gt;'Check Outliers'!$M$7,SampleSuperstore[[#This Row],[Total Sales]]&lt;'Check Outliers'!$M$8),"Outlier","normal")</f>
        <v>Outlier</v>
      </c>
      <c r="Q6441" t="str">
        <f>IF(OR(SampleSuperstore[[#This Row],[Profit]]&gt;'Check Outliers'!$M$15,SampleSuperstore[[#This Row],[Profit]]&lt;'Check Outliers'!$M$16),"outlier","normal")</f>
        <v>normal</v>
      </c>
      <c r="R6441" s="1" t="str">
        <f>IF(OR(SampleSuperstore[[#This Row],[Cogs]]&gt;'Check Outliers'!$M$23,SampleSuperstore[[#This Row],[Cogs]]&lt;'Check Outliers'!$M$24),"outlier","normal")</f>
        <v>outlier</v>
      </c>
    </row>
    <row r="6442" spans="1:18" x14ac:dyDescent="0.3">
      <c r="A6442" s="1" t="s">
        <v>24</v>
      </c>
      <c r="B6442" s="1" t="s">
        <v>18</v>
      </c>
      <c r="C6442" s="1" t="s">
        <v>71</v>
      </c>
      <c r="D6442" s="1" t="s">
        <v>72</v>
      </c>
      <c r="E6442" s="1" t="s">
        <v>53</v>
      </c>
      <c r="F6442" s="1" t="s">
        <v>22</v>
      </c>
      <c r="G6442" s="1" t="s">
        <v>30</v>
      </c>
      <c r="H6442">
        <v>6.94</v>
      </c>
      <c r="I6442">
        <v>5</v>
      </c>
      <c r="J6442">
        <v>34.700000000000003</v>
      </c>
      <c r="K6442" s="11">
        <v>0</v>
      </c>
      <c r="L6442">
        <v>12.49</v>
      </c>
      <c r="M6442">
        <v>22.21</v>
      </c>
      <c r="N6442" s="11">
        <v>0.36</v>
      </c>
      <c r="O6442">
        <v>12.49</v>
      </c>
      <c r="P6442" t="str">
        <f>IF(OR(SampleSuperstore[[#This Row],[Total Sales]]&gt;'Check Outliers'!$M$7,SampleSuperstore[[#This Row],[Total Sales]]&lt;'Check Outliers'!$M$8),"Outlier","normal")</f>
        <v>normal</v>
      </c>
      <c r="Q6442" t="str">
        <f>IF(OR(SampleSuperstore[[#This Row],[Profit]]&gt;'Check Outliers'!$M$15,SampleSuperstore[[#This Row],[Profit]]&lt;'Check Outliers'!$M$16),"outlier","normal")</f>
        <v>normal</v>
      </c>
      <c r="R6442" s="1" t="str">
        <f>IF(OR(SampleSuperstore[[#This Row],[Cogs]]&gt;'Check Outliers'!$M$23,SampleSuperstore[[#This Row],[Cogs]]&lt;'Check Outliers'!$M$24),"outlier","normal")</f>
        <v>normal</v>
      </c>
    </row>
    <row r="6443" spans="1:18" x14ac:dyDescent="0.3">
      <c r="A6443" s="1" t="s">
        <v>24</v>
      </c>
      <c r="B6443" s="1" t="s">
        <v>18</v>
      </c>
      <c r="C6443" s="1" t="s">
        <v>71</v>
      </c>
      <c r="D6443" s="1" t="s">
        <v>72</v>
      </c>
      <c r="E6443" s="1" t="s">
        <v>53</v>
      </c>
      <c r="F6443" s="1" t="s">
        <v>22</v>
      </c>
      <c r="G6443" s="1" t="s">
        <v>28</v>
      </c>
      <c r="H6443">
        <v>33.29</v>
      </c>
      <c r="I6443">
        <v>3</v>
      </c>
      <c r="J6443">
        <v>99.87</v>
      </c>
      <c r="K6443" s="11">
        <v>0</v>
      </c>
      <c r="L6443">
        <v>23.97</v>
      </c>
      <c r="M6443">
        <v>75.900000000000006</v>
      </c>
      <c r="N6443" s="11">
        <v>0.24</v>
      </c>
      <c r="O6443">
        <v>23.97</v>
      </c>
      <c r="P6443" t="str">
        <f>IF(OR(SampleSuperstore[[#This Row],[Total Sales]]&gt;'Check Outliers'!$M$7,SampleSuperstore[[#This Row],[Total Sales]]&lt;'Check Outliers'!$M$8),"Outlier","normal")</f>
        <v>normal</v>
      </c>
      <c r="Q6443" t="str">
        <f>IF(OR(SampleSuperstore[[#This Row],[Profit]]&gt;'Check Outliers'!$M$15,SampleSuperstore[[#This Row],[Profit]]&lt;'Check Outliers'!$M$16),"outlier","normal")</f>
        <v>normal</v>
      </c>
      <c r="R6443" s="1" t="str">
        <f>IF(OR(SampleSuperstore[[#This Row],[Cogs]]&gt;'Check Outliers'!$M$23,SampleSuperstore[[#This Row],[Cogs]]&lt;'Check Outliers'!$M$24),"outlier","normal")</f>
        <v>normal</v>
      </c>
    </row>
    <row r="6444" spans="1:18" x14ac:dyDescent="0.3">
      <c r="A6444" s="1" t="s">
        <v>24</v>
      </c>
      <c r="B6444" s="1" t="s">
        <v>18</v>
      </c>
      <c r="C6444" s="1" t="s">
        <v>71</v>
      </c>
      <c r="D6444" s="1" t="s">
        <v>72</v>
      </c>
      <c r="E6444" s="1" t="s">
        <v>53</v>
      </c>
      <c r="F6444" s="1" t="s">
        <v>22</v>
      </c>
      <c r="G6444" s="1" t="s">
        <v>37</v>
      </c>
      <c r="H6444">
        <v>18.97</v>
      </c>
      <c r="I6444">
        <v>2</v>
      </c>
      <c r="J6444">
        <v>37.94</v>
      </c>
      <c r="K6444" s="11">
        <v>0</v>
      </c>
      <c r="L6444">
        <v>18.21</v>
      </c>
      <c r="M6444">
        <v>19.73</v>
      </c>
      <c r="N6444" s="11">
        <v>0.48</v>
      </c>
      <c r="O6444">
        <v>18.21</v>
      </c>
      <c r="P6444" t="str">
        <f>IF(OR(SampleSuperstore[[#This Row],[Total Sales]]&gt;'Check Outliers'!$M$7,SampleSuperstore[[#This Row],[Total Sales]]&lt;'Check Outliers'!$M$8),"Outlier","normal")</f>
        <v>normal</v>
      </c>
      <c r="Q6444" t="str">
        <f>IF(OR(SampleSuperstore[[#This Row],[Profit]]&gt;'Check Outliers'!$M$15,SampleSuperstore[[#This Row],[Profit]]&lt;'Check Outliers'!$M$16),"outlier","normal")</f>
        <v>normal</v>
      </c>
      <c r="R6444" s="1" t="str">
        <f>IF(OR(SampleSuperstore[[#This Row],[Cogs]]&gt;'Check Outliers'!$M$23,SampleSuperstore[[#This Row],[Cogs]]&lt;'Check Outliers'!$M$24),"outlier","normal")</f>
        <v>normal</v>
      </c>
    </row>
    <row r="6445" spans="1:18" x14ac:dyDescent="0.3">
      <c r="A6445" s="1" t="s">
        <v>24</v>
      </c>
      <c r="B6445" s="1" t="s">
        <v>18</v>
      </c>
      <c r="C6445" s="1" t="s">
        <v>71</v>
      </c>
      <c r="D6445" s="1" t="s">
        <v>72</v>
      </c>
      <c r="E6445" s="1" t="s">
        <v>53</v>
      </c>
      <c r="F6445" s="1" t="s">
        <v>22</v>
      </c>
      <c r="G6445" s="1" t="s">
        <v>23</v>
      </c>
      <c r="H6445">
        <v>4.9800000000000004</v>
      </c>
      <c r="I6445">
        <v>5</v>
      </c>
      <c r="J6445">
        <v>24.9</v>
      </c>
      <c r="K6445" s="11">
        <v>0</v>
      </c>
      <c r="L6445">
        <v>11.45</v>
      </c>
      <c r="M6445">
        <v>13.45</v>
      </c>
      <c r="N6445" s="11">
        <v>0.46</v>
      </c>
      <c r="O6445">
        <v>11.45</v>
      </c>
      <c r="P6445" t="str">
        <f>IF(OR(SampleSuperstore[[#This Row],[Total Sales]]&gt;'Check Outliers'!$M$7,SampleSuperstore[[#This Row],[Total Sales]]&lt;'Check Outliers'!$M$8),"Outlier","normal")</f>
        <v>normal</v>
      </c>
      <c r="Q6445" t="str">
        <f>IF(OR(SampleSuperstore[[#This Row],[Profit]]&gt;'Check Outliers'!$M$15,SampleSuperstore[[#This Row],[Profit]]&lt;'Check Outliers'!$M$16),"outlier","normal")</f>
        <v>normal</v>
      </c>
      <c r="R6445" s="1" t="str">
        <f>IF(OR(SampleSuperstore[[#This Row],[Cogs]]&gt;'Check Outliers'!$M$23,SampleSuperstore[[#This Row],[Cogs]]&lt;'Check Outliers'!$M$24),"outlier","normal")</f>
        <v>normal</v>
      </c>
    </row>
    <row r="6446" spans="1:18" x14ac:dyDescent="0.3">
      <c r="A6446" s="1" t="s">
        <v>24</v>
      </c>
      <c r="B6446" s="1" t="s">
        <v>18</v>
      </c>
      <c r="C6446" s="1" t="s">
        <v>71</v>
      </c>
      <c r="D6446" s="1" t="s">
        <v>72</v>
      </c>
      <c r="E6446" s="1" t="s">
        <v>53</v>
      </c>
      <c r="F6446" s="1" t="s">
        <v>15</v>
      </c>
      <c r="G6446" s="1" t="s">
        <v>29</v>
      </c>
      <c r="H6446">
        <v>27.42</v>
      </c>
      <c r="I6446">
        <v>3</v>
      </c>
      <c r="J6446">
        <v>82.26</v>
      </c>
      <c r="K6446" s="11">
        <v>0</v>
      </c>
      <c r="L6446">
        <v>33.729999999999997</v>
      </c>
      <c r="M6446">
        <v>48.53</v>
      </c>
      <c r="N6446" s="11">
        <v>0.41</v>
      </c>
      <c r="O6446">
        <v>33.729999999999997</v>
      </c>
      <c r="P6446" t="str">
        <f>IF(OR(SampleSuperstore[[#This Row],[Total Sales]]&gt;'Check Outliers'!$M$7,SampleSuperstore[[#This Row],[Total Sales]]&lt;'Check Outliers'!$M$8),"Outlier","normal")</f>
        <v>normal</v>
      </c>
      <c r="Q6446" t="str">
        <f>IF(OR(SampleSuperstore[[#This Row],[Profit]]&gt;'Check Outliers'!$M$15,SampleSuperstore[[#This Row],[Profit]]&lt;'Check Outliers'!$M$16),"outlier","normal")</f>
        <v>normal</v>
      </c>
      <c r="R6446" s="1" t="str">
        <f>IF(OR(SampleSuperstore[[#This Row],[Cogs]]&gt;'Check Outliers'!$M$23,SampleSuperstore[[#This Row],[Cogs]]&lt;'Check Outliers'!$M$24),"outlier","normal")</f>
        <v>normal</v>
      </c>
    </row>
    <row r="6447" spans="1:18" x14ac:dyDescent="0.3">
      <c r="A6447" s="1" t="s">
        <v>24</v>
      </c>
      <c r="B6447" s="1" t="s">
        <v>11</v>
      </c>
      <c r="C6447" s="1" t="s">
        <v>75</v>
      </c>
      <c r="D6447" s="1" t="s">
        <v>61</v>
      </c>
      <c r="E6447" s="1" t="s">
        <v>43</v>
      </c>
      <c r="F6447" s="1" t="s">
        <v>22</v>
      </c>
      <c r="G6447" s="1" t="s">
        <v>73</v>
      </c>
      <c r="H6447">
        <v>1.18</v>
      </c>
      <c r="I6447">
        <v>6</v>
      </c>
      <c r="J6447">
        <v>7.1</v>
      </c>
      <c r="K6447" s="11">
        <v>0.2</v>
      </c>
      <c r="L6447">
        <v>2.4900000000000002</v>
      </c>
      <c r="M6447">
        <v>4.6100000000000003</v>
      </c>
      <c r="N6447" s="11">
        <v>0.35</v>
      </c>
      <c r="O6447">
        <v>1.0700000000000003</v>
      </c>
      <c r="P6447" t="str">
        <f>IF(OR(SampleSuperstore[[#This Row],[Total Sales]]&gt;'Check Outliers'!$M$7,SampleSuperstore[[#This Row],[Total Sales]]&lt;'Check Outliers'!$M$8),"Outlier","normal")</f>
        <v>normal</v>
      </c>
      <c r="Q6447" t="str">
        <f>IF(OR(SampleSuperstore[[#This Row],[Profit]]&gt;'Check Outliers'!$M$15,SampleSuperstore[[#This Row],[Profit]]&lt;'Check Outliers'!$M$16),"outlier","normal")</f>
        <v>normal</v>
      </c>
      <c r="R6447" s="1" t="str">
        <f>IF(OR(SampleSuperstore[[#This Row],[Cogs]]&gt;'Check Outliers'!$M$23,SampleSuperstore[[#This Row],[Cogs]]&lt;'Check Outliers'!$M$24),"outlier","normal")</f>
        <v>normal</v>
      </c>
    </row>
    <row r="6448" spans="1:18" hidden="1" x14ac:dyDescent="0.3">
      <c r="A6448" s="1" t="s">
        <v>10</v>
      </c>
      <c r="B6448" s="1" t="s">
        <v>40</v>
      </c>
      <c r="C6448" s="1" t="s">
        <v>57</v>
      </c>
      <c r="D6448" s="1" t="s">
        <v>42</v>
      </c>
      <c r="E6448" s="1" t="s">
        <v>43</v>
      </c>
      <c r="F6448" s="1" t="s">
        <v>15</v>
      </c>
      <c r="G6448" s="1" t="s">
        <v>29</v>
      </c>
      <c r="H6448">
        <v>20.7</v>
      </c>
      <c r="I6448">
        <v>5</v>
      </c>
      <c r="J6448">
        <v>103.5</v>
      </c>
      <c r="K6448" s="1">
        <v>0.6</v>
      </c>
      <c r="L6448">
        <v>-77.62</v>
      </c>
      <c r="M6448">
        <v>181.12</v>
      </c>
      <c r="N6448">
        <v>-0.75</v>
      </c>
      <c r="O6448">
        <v>-139.72</v>
      </c>
      <c r="P6448" t="str">
        <f>IF(OR(SampleSuperstore[[#This Row],[Total Sales]]&gt;'Check Outliers'!$M$7,SampleSuperstore[[#This Row],[Total Sales]]&lt;'Check Outliers'!$M$8),"Outlier","normal")</f>
        <v>normal</v>
      </c>
      <c r="Q6448" t="str">
        <f>IF(OR(SampleSuperstore[[#This Row],[Profit]]&gt;'Check Outliers'!$M$15,SampleSuperstore[[#This Row],[Profit]]&lt;'Check Outliers'!$M$16),"outlier","normal")</f>
        <v>outlier</v>
      </c>
      <c r="R6448" s="1" t="str">
        <f>IF(OR(SampleSuperstore[[#This Row],[Cogs]]&gt;'Check Outliers'!$M$23,SampleSuperstore[[#This Row],[Cogs]]&lt;'Check Outliers'!$M$24),"outlier","normal")</f>
        <v>normal</v>
      </c>
    </row>
    <row r="6449" spans="1:18" x14ac:dyDescent="0.3">
      <c r="A6449" s="1" t="s">
        <v>10</v>
      </c>
      <c r="B6449" s="1" t="s">
        <v>40</v>
      </c>
      <c r="C6449" s="1" t="s">
        <v>57</v>
      </c>
      <c r="D6449" s="1" t="s">
        <v>42</v>
      </c>
      <c r="E6449" s="1" t="s">
        <v>43</v>
      </c>
      <c r="F6449" s="1" t="s">
        <v>22</v>
      </c>
      <c r="G6449" s="1" t="s">
        <v>23</v>
      </c>
      <c r="H6449">
        <v>2.46</v>
      </c>
      <c r="I6449">
        <v>1</v>
      </c>
      <c r="J6449">
        <v>2.46</v>
      </c>
      <c r="K6449" s="11">
        <v>0.2</v>
      </c>
      <c r="L6449">
        <v>0.86</v>
      </c>
      <c r="M6449">
        <v>1.6</v>
      </c>
      <c r="N6449" s="11">
        <v>0.35</v>
      </c>
      <c r="O6449">
        <v>0.36799999999999999</v>
      </c>
      <c r="P6449" t="str">
        <f>IF(OR(SampleSuperstore[[#This Row],[Total Sales]]&gt;'Check Outliers'!$M$7,SampleSuperstore[[#This Row],[Total Sales]]&lt;'Check Outliers'!$M$8),"Outlier","normal")</f>
        <v>normal</v>
      </c>
      <c r="Q6449" t="str">
        <f>IF(OR(SampleSuperstore[[#This Row],[Profit]]&gt;'Check Outliers'!$M$15,SampleSuperstore[[#This Row],[Profit]]&lt;'Check Outliers'!$M$16),"outlier","normal")</f>
        <v>normal</v>
      </c>
      <c r="R6449" s="1" t="str">
        <f>IF(OR(SampleSuperstore[[#This Row],[Cogs]]&gt;'Check Outliers'!$M$23,SampleSuperstore[[#This Row],[Cogs]]&lt;'Check Outliers'!$M$24),"outlier","normal")</f>
        <v>normal</v>
      </c>
    </row>
    <row r="6450" spans="1:18" x14ac:dyDescent="0.3">
      <c r="A6450" s="1" t="s">
        <v>10</v>
      </c>
      <c r="B6450" s="1" t="s">
        <v>40</v>
      </c>
      <c r="C6450" s="1" t="s">
        <v>57</v>
      </c>
      <c r="D6450" s="1" t="s">
        <v>42</v>
      </c>
      <c r="E6450" s="1" t="s">
        <v>43</v>
      </c>
      <c r="F6450" s="1" t="s">
        <v>22</v>
      </c>
      <c r="G6450" s="1" t="s">
        <v>28</v>
      </c>
      <c r="H6450">
        <v>8.7200000000000006</v>
      </c>
      <c r="I6450">
        <v>1</v>
      </c>
      <c r="J6450">
        <v>8.7200000000000006</v>
      </c>
      <c r="K6450" s="11">
        <v>0.2</v>
      </c>
      <c r="L6450">
        <v>0.65</v>
      </c>
      <c r="M6450">
        <v>8.07</v>
      </c>
      <c r="N6450" s="11">
        <v>7.0000000000000007E-2</v>
      </c>
      <c r="O6450">
        <v>-1.0940000000000003</v>
      </c>
      <c r="P6450" t="str">
        <f>IF(OR(SampleSuperstore[[#This Row],[Total Sales]]&gt;'Check Outliers'!$M$7,SampleSuperstore[[#This Row],[Total Sales]]&lt;'Check Outliers'!$M$8),"Outlier","normal")</f>
        <v>normal</v>
      </c>
      <c r="Q6450" t="str">
        <f>IF(OR(SampleSuperstore[[#This Row],[Profit]]&gt;'Check Outliers'!$M$15,SampleSuperstore[[#This Row],[Profit]]&lt;'Check Outliers'!$M$16),"outlier","normal")</f>
        <v>normal</v>
      </c>
      <c r="R6450" s="1" t="str">
        <f>IF(OR(SampleSuperstore[[#This Row],[Cogs]]&gt;'Check Outliers'!$M$23,SampleSuperstore[[#This Row],[Cogs]]&lt;'Check Outliers'!$M$24),"outlier","normal")</f>
        <v>normal</v>
      </c>
    </row>
    <row r="6451" spans="1:18" x14ac:dyDescent="0.3">
      <c r="A6451" s="1" t="s">
        <v>24</v>
      </c>
      <c r="B6451" s="1" t="s">
        <v>11</v>
      </c>
      <c r="C6451" s="1" t="s">
        <v>337</v>
      </c>
      <c r="D6451" s="1" t="s">
        <v>123</v>
      </c>
      <c r="E6451" s="1" t="s">
        <v>53</v>
      </c>
      <c r="F6451" s="1" t="s">
        <v>22</v>
      </c>
      <c r="G6451" s="1" t="s">
        <v>33</v>
      </c>
      <c r="H6451">
        <v>5.38</v>
      </c>
      <c r="I6451">
        <v>2</v>
      </c>
      <c r="J6451">
        <v>10.76</v>
      </c>
      <c r="K6451" s="11">
        <v>0</v>
      </c>
      <c r="L6451">
        <v>5.16</v>
      </c>
      <c r="M6451">
        <v>5.6</v>
      </c>
      <c r="N6451" s="11">
        <v>0.48</v>
      </c>
      <c r="O6451">
        <v>5.16</v>
      </c>
      <c r="P6451" t="str">
        <f>IF(OR(SampleSuperstore[[#This Row],[Total Sales]]&gt;'Check Outliers'!$M$7,SampleSuperstore[[#This Row],[Total Sales]]&lt;'Check Outliers'!$M$8),"Outlier","normal")</f>
        <v>normal</v>
      </c>
      <c r="Q6451" t="str">
        <f>IF(OR(SampleSuperstore[[#This Row],[Profit]]&gt;'Check Outliers'!$M$15,SampleSuperstore[[#This Row],[Profit]]&lt;'Check Outliers'!$M$16),"outlier","normal")</f>
        <v>normal</v>
      </c>
      <c r="R6451" s="1" t="str">
        <f>IF(OR(SampleSuperstore[[#This Row],[Cogs]]&gt;'Check Outliers'!$M$23,SampleSuperstore[[#This Row],[Cogs]]&lt;'Check Outliers'!$M$24),"outlier","normal")</f>
        <v>normal</v>
      </c>
    </row>
    <row r="6452" spans="1:18" x14ac:dyDescent="0.3">
      <c r="A6452" s="1" t="s">
        <v>24</v>
      </c>
      <c r="B6452" s="1" t="s">
        <v>11</v>
      </c>
      <c r="C6452" s="1" t="s">
        <v>337</v>
      </c>
      <c r="D6452" s="1" t="s">
        <v>123</v>
      </c>
      <c r="E6452" s="1" t="s">
        <v>53</v>
      </c>
      <c r="F6452" s="1" t="s">
        <v>22</v>
      </c>
      <c r="G6452" s="1" t="s">
        <v>37</v>
      </c>
      <c r="H6452">
        <v>22.84</v>
      </c>
      <c r="I6452">
        <v>2</v>
      </c>
      <c r="J6452">
        <v>45.68</v>
      </c>
      <c r="K6452" s="11">
        <v>0</v>
      </c>
      <c r="L6452">
        <v>21.01</v>
      </c>
      <c r="M6452">
        <v>24.67</v>
      </c>
      <c r="N6452" s="11">
        <v>0.46</v>
      </c>
      <c r="O6452">
        <v>21.01</v>
      </c>
      <c r="P6452" t="str">
        <f>IF(OR(SampleSuperstore[[#This Row],[Total Sales]]&gt;'Check Outliers'!$M$7,SampleSuperstore[[#This Row],[Total Sales]]&lt;'Check Outliers'!$M$8),"Outlier","normal")</f>
        <v>normal</v>
      </c>
      <c r="Q6452" t="str">
        <f>IF(OR(SampleSuperstore[[#This Row],[Profit]]&gt;'Check Outliers'!$M$15,SampleSuperstore[[#This Row],[Profit]]&lt;'Check Outliers'!$M$16),"outlier","normal")</f>
        <v>normal</v>
      </c>
      <c r="R6452" s="1" t="str">
        <f>IF(OR(SampleSuperstore[[#This Row],[Cogs]]&gt;'Check Outliers'!$M$23,SampleSuperstore[[#This Row],[Cogs]]&lt;'Check Outliers'!$M$24),"outlier","normal")</f>
        <v>normal</v>
      </c>
    </row>
    <row r="6453" spans="1:18" x14ac:dyDescent="0.3">
      <c r="A6453" s="1" t="s">
        <v>24</v>
      </c>
      <c r="B6453" s="1" t="s">
        <v>11</v>
      </c>
      <c r="C6453" s="1" t="s">
        <v>337</v>
      </c>
      <c r="D6453" s="1" t="s">
        <v>123</v>
      </c>
      <c r="E6453" s="1" t="s">
        <v>53</v>
      </c>
      <c r="F6453" s="1" t="s">
        <v>22</v>
      </c>
      <c r="G6453" s="1" t="s">
        <v>30</v>
      </c>
      <c r="H6453">
        <v>6.7</v>
      </c>
      <c r="I6453">
        <v>1</v>
      </c>
      <c r="J6453">
        <v>6.7</v>
      </c>
      <c r="K6453" s="11">
        <v>0</v>
      </c>
      <c r="L6453">
        <v>2.21</v>
      </c>
      <c r="M6453">
        <v>4.49</v>
      </c>
      <c r="N6453" s="11">
        <v>0.33</v>
      </c>
      <c r="O6453">
        <v>2.21</v>
      </c>
      <c r="P6453" t="str">
        <f>IF(OR(SampleSuperstore[[#This Row],[Total Sales]]&gt;'Check Outliers'!$M$7,SampleSuperstore[[#This Row],[Total Sales]]&lt;'Check Outliers'!$M$8),"Outlier","normal")</f>
        <v>normal</v>
      </c>
      <c r="Q6453" t="str">
        <f>IF(OR(SampleSuperstore[[#This Row],[Profit]]&gt;'Check Outliers'!$M$15,SampleSuperstore[[#This Row],[Profit]]&lt;'Check Outliers'!$M$16),"outlier","normal")</f>
        <v>normal</v>
      </c>
      <c r="R6453" s="1" t="str">
        <f>IF(OR(SampleSuperstore[[#This Row],[Cogs]]&gt;'Check Outliers'!$M$23,SampleSuperstore[[#This Row],[Cogs]]&lt;'Check Outliers'!$M$24),"outlier","normal")</f>
        <v>normal</v>
      </c>
    </row>
    <row r="6454" spans="1:18" x14ac:dyDescent="0.3">
      <c r="A6454" s="1" t="s">
        <v>10</v>
      </c>
      <c r="B6454" s="1" t="s">
        <v>11</v>
      </c>
      <c r="C6454" s="1" t="s">
        <v>565</v>
      </c>
      <c r="D6454" s="1" t="s">
        <v>61</v>
      </c>
      <c r="E6454" s="1" t="s">
        <v>43</v>
      </c>
      <c r="F6454" s="1" t="s">
        <v>31</v>
      </c>
      <c r="G6454" s="1" t="s">
        <v>32</v>
      </c>
      <c r="H6454">
        <v>52.79</v>
      </c>
      <c r="I6454">
        <v>3</v>
      </c>
      <c r="J6454">
        <v>158.38</v>
      </c>
      <c r="K6454" s="11">
        <v>0.2</v>
      </c>
      <c r="L6454">
        <v>13.86</v>
      </c>
      <c r="M6454">
        <v>144.52000000000001</v>
      </c>
      <c r="N6454" s="11">
        <v>0.09</v>
      </c>
      <c r="O6454">
        <v>-17.816000000000003</v>
      </c>
      <c r="P6454" t="str">
        <f>IF(OR(SampleSuperstore[[#This Row],[Total Sales]]&gt;'Check Outliers'!$M$7,SampleSuperstore[[#This Row],[Total Sales]]&lt;'Check Outliers'!$M$8),"Outlier","normal")</f>
        <v>normal</v>
      </c>
      <c r="Q6454" t="str">
        <f>IF(OR(SampleSuperstore[[#This Row],[Profit]]&gt;'Check Outliers'!$M$15,SampleSuperstore[[#This Row],[Profit]]&lt;'Check Outliers'!$M$16),"outlier","normal")</f>
        <v>normal</v>
      </c>
      <c r="R6454" s="1" t="str">
        <f>IF(OR(SampleSuperstore[[#This Row],[Cogs]]&gt;'Check Outliers'!$M$23,SampleSuperstore[[#This Row],[Cogs]]&lt;'Check Outliers'!$M$24),"outlier","normal")</f>
        <v>normal</v>
      </c>
    </row>
    <row r="6455" spans="1:18" x14ac:dyDescent="0.3">
      <c r="A6455" s="1" t="s">
        <v>24</v>
      </c>
      <c r="B6455" s="1" t="s">
        <v>11</v>
      </c>
      <c r="C6455" s="1" t="s">
        <v>57</v>
      </c>
      <c r="D6455" s="1" t="s">
        <v>42</v>
      </c>
      <c r="E6455" s="1" t="s">
        <v>43</v>
      </c>
      <c r="F6455" s="1" t="s">
        <v>22</v>
      </c>
      <c r="G6455" s="1" t="s">
        <v>30</v>
      </c>
      <c r="H6455">
        <v>1.72</v>
      </c>
      <c r="I6455">
        <v>2</v>
      </c>
      <c r="J6455">
        <v>3.44</v>
      </c>
      <c r="K6455" s="11">
        <v>0.2</v>
      </c>
      <c r="L6455">
        <v>0.56000000000000005</v>
      </c>
      <c r="M6455">
        <v>2.88</v>
      </c>
      <c r="N6455" s="11">
        <v>0.16</v>
      </c>
      <c r="O6455">
        <v>-0.128</v>
      </c>
      <c r="P6455" t="str">
        <f>IF(OR(SampleSuperstore[[#This Row],[Total Sales]]&gt;'Check Outliers'!$M$7,SampleSuperstore[[#This Row],[Total Sales]]&lt;'Check Outliers'!$M$8),"Outlier","normal")</f>
        <v>normal</v>
      </c>
      <c r="Q6455" t="str">
        <f>IF(OR(SampleSuperstore[[#This Row],[Profit]]&gt;'Check Outliers'!$M$15,SampleSuperstore[[#This Row],[Profit]]&lt;'Check Outliers'!$M$16),"outlier","normal")</f>
        <v>normal</v>
      </c>
      <c r="R6455" s="1" t="str">
        <f>IF(OR(SampleSuperstore[[#This Row],[Cogs]]&gt;'Check Outliers'!$M$23,SampleSuperstore[[#This Row],[Cogs]]&lt;'Check Outliers'!$M$24),"outlier","normal")</f>
        <v>normal</v>
      </c>
    </row>
    <row r="6456" spans="1:18" x14ac:dyDescent="0.3">
      <c r="A6456" s="1" t="s">
        <v>58</v>
      </c>
      <c r="B6456" s="1" t="s">
        <v>11</v>
      </c>
      <c r="C6456" s="1" t="s">
        <v>48</v>
      </c>
      <c r="D6456" s="1" t="s">
        <v>20</v>
      </c>
      <c r="E6456" s="1" t="s">
        <v>21</v>
      </c>
      <c r="F6456" s="1" t="s">
        <v>22</v>
      </c>
      <c r="G6456" s="1" t="s">
        <v>28</v>
      </c>
      <c r="H6456">
        <v>28.28</v>
      </c>
      <c r="I6456">
        <v>2</v>
      </c>
      <c r="J6456">
        <v>56.56</v>
      </c>
      <c r="K6456" s="11">
        <v>0</v>
      </c>
      <c r="L6456">
        <v>15.27</v>
      </c>
      <c r="M6456">
        <v>41.29</v>
      </c>
      <c r="N6456" s="11">
        <v>0.27</v>
      </c>
      <c r="O6456">
        <v>15.27</v>
      </c>
      <c r="P6456" t="str">
        <f>IF(OR(SampleSuperstore[[#This Row],[Total Sales]]&gt;'Check Outliers'!$M$7,SampleSuperstore[[#This Row],[Total Sales]]&lt;'Check Outliers'!$M$8),"Outlier","normal")</f>
        <v>normal</v>
      </c>
      <c r="Q6456" t="str">
        <f>IF(OR(SampleSuperstore[[#This Row],[Profit]]&gt;'Check Outliers'!$M$15,SampleSuperstore[[#This Row],[Profit]]&lt;'Check Outliers'!$M$16),"outlier","normal")</f>
        <v>normal</v>
      </c>
      <c r="R6456" s="1" t="str">
        <f>IF(OR(SampleSuperstore[[#This Row],[Cogs]]&gt;'Check Outliers'!$M$23,SampleSuperstore[[#This Row],[Cogs]]&lt;'Check Outliers'!$M$24),"outlier","normal")</f>
        <v>normal</v>
      </c>
    </row>
    <row r="6457" spans="1:18" x14ac:dyDescent="0.3">
      <c r="A6457" s="1" t="s">
        <v>58</v>
      </c>
      <c r="B6457" s="1" t="s">
        <v>11</v>
      </c>
      <c r="C6457" s="1" t="s">
        <v>48</v>
      </c>
      <c r="D6457" s="1" t="s">
        <v>20</v>
      </c>
      <c r="E6457" s="1" t="s">
        <v>21</v>
      </c>
      <c r="F6457" s="1" t="s">
        <v>15</v>
      </c>
      <c r="G6457" s="1" t="s">
        <v>29</v>
      </c>
      <c r="H6457">
        <v>5.28</v>
      </c>
      <c r="I6457">
        <v>7</v>
      </c>
      <c r="J6457">
        <v>36.96</v>
      </c>
      <c r="K6457" s="11">
        <v>0</v>
      </c>
      <c r="L6457">
        <v>11.46</v>
      </c>
      <c r="M6457">
        <v>25.5</v>
      </c>
      <c r="N6457" s="11">
        <v>0.31</v>
      </c>
      <c r="O6457">
        <v>11.46</v>
      </c>
      <c r="P6457" t="str">
        <f>IF(OR(SampleSuperstore[[#This Row],[Total Sales]]&gt;'Check Outliers'!$M$7,SampleSuperstore[[#This Row],[Total Sales]]&lt;'Check Outliers'!$M$8),"Outlier","normal")</f>
        <v>normal</v>
      </c>
      <c r="Q6457" t="str">
        <f>IF(OR(SampleSuperstore[[#This Row],[Profit]]&gt;'Check Outliers'!$M$15,SampleSuperstore[[#This Row],[Profit]]&lt;'Check Outliers'!$M$16),"outlier","normal")</f>
        <v>normal</v>
      </c>
      <c r="R6457" s="1" t="str">
        <f>IF(OR(SampleSuperstore[[#This Row],[Cogs]]&gt;'Check Outliers'!$M$23,SampleSuperstore[[#This Row],[Cogs]]&lt;'Check Outliers'!$M$24),"outlier","normal")</f>
        <v>normal</v>
      </c>
    </row>
    <row r="6458" spans="1:18" x14ac:dyDescent="0.3">
      <c r="A6458" s="1" t="s">
        <v>24</v>
      </c>
      <c r="B6458" s="1" t="s">
        <v>18</v>
      </c>
      <c r="C6458" s="1" t="s">
        <v>71</v>
      </c>
      <c r="D6458" s="1" t="s">
        <v>72</v>
      </c>
      <c r="E6458" s="1" t="s">
        <v>53</v>
      </c>
      <c r="F6458" s="1" t="s">
        <v>31</v>
      </c>
      <c r="G6458" s="1" t="s">
        <v>32</v>
      </c>
      <c r="H6458">
        <v>135.99</v>
      </c>
      <c r="I6458">
        <v>1</v>
      </c>
      <c r="J6458">
        <v>135.99</v>
      </c>
      <c r="K6458" s="11">
        <v>0</v>
      </c>
      <c r="L6458">
        <v>36.72</v>
      </c>
      <c r="M6458">
        <v>99.27</v>
      </c>
      <c r="N6458" s="11">
        <v>0.27</v>
      </c>
      <c r="O6458">
        <v>36.72</v>
      </c>
      <c r="P6458" t="str">
        <f>IF(OR(SampleSuperstore[[#This Row],[Total Sales]]&gt;'Check Outliers'!$M$7,SampleSuperstore[[#This Row],[Total Sales]]&lt;'Check Outliers'!$M$8),"Outlier","normal")</f>
        <v>normal</v>
      </c>
      <c r="Q6458" t="str">
        <f>IF(OR(SampleSuperstore[[#This Row],[Profit]]&gt;'Check Outliers'!$M$15,SampleSuperstore[[#This Row],[Profit]]&lt;'Check Outliers'!$M$16),"outlier","normal")</f>
        <v>normal</v>
      </c>
      <c r="R6458" s="1" t="str">
        <f>IF(OR(SampleSuperstore[[#This Row],[Cogs]]&gt;'Check Outliers'!$M$23,SampleSuperstore[[#This Row],[Cogs]]&lt;'Check Outliers'!$M$24),"outlier","normal")</f>
        <v>normal</v>
      </c>
    </row>
    <row r="6459" spans="1:18" x14ac:dyDescent="0.3">
      <c r="A6459" s="1" t="s">
        <v>24</v>
      </c>
      <c r="B6459" s="1" t="s">
        <v>18</v>
      </c>
      <c r="C6459" s="1" t="s">
        <v>71</v>
      </c>
      <c r="D6459" s="1" t="s">
        <v>72</v>
      </c>
      <c r="E6459" s="1" t="s">
        <v>53</v>
      </c>
      <c r="F6459" s="1" t="s">
        <v>22</v>
      </c>
      <c r="G6459" s="1" t="s">
        <v>30</v>
      </c>
      <c r="H6459">
        <v>2.2799999999999998</v>
      </c>
      <c r="I6459">
        <v>7</v>
      </c>
      <c r="J6459">
        <v>15.96</v>
      </c>
      <c r="K6459" s="11">
        <v>0</v>
      </c>
      <c r="L6459">
        <v>7.02</v>
      </c>
      <c r="M6459">
        <v>8.94</v>
      </c>
      <c r="N6459" s="11">
        <v>0.44</v>
      </c>
      <c r="O6459">
        <v>7.02</v>
      </c>
      <c r="P6459" t="str">
        <f>IF(OR(SampleSuperstore[[#This Row],[Total Sales]]&gt;'Check Outliers'!$M$7,SampleSuperstore[[#This Row],[Total Sales]]&lt;'Check Outliers'!$M$8),"Outlier","normal")</f>
        <v>normal</v>
      </c>
      <c r="Q6459" t="str">
        <f>IF(OR(SampleSuperstore[[#This Row],[Profit]]&gt;'Check Outliers'!$M$15,SampleSuperstore[[#This Row],[Profit]]&lt;'Check Outliers'!$M$16),"outlier","normal")</f>
        <v>normal</v>
      </c>
      <c r="R6459" s="1" t="str">
        <f>IF(OR(SampleSuperstore[[#This Row],[Cogs]]&gt;'Check Outliers'!$M$23,SampleSuperstore[[#This Row],[Cogs]]&lt;'Check Outliers'!$M$24),"outlier","normal")</f>
        <v>normal</v>
      </c>
    </row>
    <row r="6460" spans="1:18" x14ac:dyDescent="0.3">
      <c r="A6460" s="1" t="s">
        <v>58</v>
      </c>
      <c r="B6460" s="1" t="s">
        <v>18</v>
      </c>
      <c r="C6460" s="1" t="s">
        <v>329</v>
      </c>
      <c r="D6460" s="1" t="s">
        <v>244</v>
      </c>
      <c r="E6460" s="1" t="s">
        <v>53</v>
      </c>
      <c r="F6460" s="1" t="s">
        <v>22</v>
      </c>
      <c r="G6460" s="1" t="s">
        <v>30</v>
      </c>
      <c r="H6460">
        <v>1.88</v>
      </c>
      <c r="I6460">
        <v>2</v>
      </c>
      <c r="J6460">
        <v>3.76</v>
      </c>
      <c r="K6460" s="11">
        <v>0</v>
      </c>
      <c r="L6460">
        <v>1.0900000000000001</v>
      </c>
      <c r="M6460">
        <v>2.67</v>
      </c>
      <c r="N6460" s="11">
        <v>0.28999999999999998</v>
      </c>
      <c r="O6460">
        <v>1.0900000000000001</v>
      </c>
      <c r="P6460" t="str">
        <f>IF(OR(SampleSuperstore[[#This Row],[Total Sales]]&gt;'Check Outliers'!$M$7,SampleSuperstore[[#This Row],[Total Sales]]&lt;'Check Outliers'!$M$8),"Outlier","normal")</f>
        <v>normal</v>
      </c>
      <c r="Q6460" t="str">
        <f>IF(OR(SampleSuperstore[[#This Row],[Profit]]&gt;'Check Outliers'!$M$15,SampleSuperstore[[#This Row],[Profit]]&lt;'Check Outliers'!$M$16),"outlier","normal")</f>
        <v>normal</v>
      </c>
      <c r="R6460" s="1" t="str">
        <f>IF(OR(SampleSuperstore[[#This Row],[Cogs]]&gt;'Check Outliers'!$M$23,SampleSuperstore[[#This Row],[Cogs]]&lt;'Check Outliers'!$M$24),"outlier","normal")</f>
        <v>normal</v>
      </c>
    </row>
    <row r="6461" spans="1:18" x14ac:dyDescent="0.3">
      <c r="A6461" s="1" t="s">
        <v>58</v>
      </c>
      <c r="B6461" s="1" t="s">
        <v>18</v>
      </c>
      <c r="C6461" s="1" t="s">
        <v>329</v>
      </c>
      <c r="D6461" s="1" t="s">
        <v>244</v>
      </c>
      <c r="E6461" s="1" t="s">
        <v>53</v>
      </c>
      <c r="F6461" s="1" t="s">
        <v>22</v>
      </c>
      <c r="G6461" s="1" t="s">
        <v>30</v>
      </c>
      <c r="H6461">
        <v>2.94</v>
      </c>
      <c r="I6461">
        <v>5</v>
      </c>
      <c r="J6461">
        <v>14.7</v>
      </c>
      <c r="K6461" s="11">
        <v>0</v>
      </c>
      <c r="L6461">
        <v>6.62</v>
      </c>
      <c r="M6461">
        <v>8.08</v>
      </c>
      <c r="N6461" s="11">
        <v>0.45</v>
      </c>
      <c r="O6461">
        <v>6.62</v>
      </c>
      <c r="P6461" t="str">
        <f>IF(OR(SampleSuperstore[[#This Row],[Total Sales]]&gt;'Check Outliers'!$M$7,SampleSuperstore[[#This Row],[Total Sales]]&lt;'Check Outliers'!$M$8),"Outlier","normal")</f>
        <v>normal</v>
      </c>
      <c r="Q6461" t="str">
        <f>IF(OR(SampleSuperstore[[#This Row],[Profit]]&gt;'Check Outliers'!$M$15,SampleSuperstore[[#This Row],[Profit]]&lt;'Check Outliers'!$M$16),"outlier","normal")</f>
        <v>normal</v>
      </c>
      <c r="R6461" s="1" t="str">
        <f>IF(OR(SampleSuperstore[[#This Row],[Cogs]]&gt;'Check Outliers'!$M$23,SampleSuperstore[[#This Row],[Cogs]]&lt;'Check Outliers'!$M$24),"outlier","normal")</f>
        <v>normal</v>
      </c>
    </row>
    <row r="6462" spans="1:18" x14ac:dyDescent="0.3">
      <c r="A6462" s="1" t="s">
        <v>58</v>
      </c>
      <c r="B6462" s="1" t="s">
        <v>18</v>
      </c>
      <c r="C6462" s="1" t="s">
        <v>329</v>
      </c>
      <c r="D6462" s="1" t="s">
        <v>244</v>
      </c>
      <c r="E6462" s="1" t="s">
        <v>53</v>
      </c>
      <c r="F6462" s="1" t="s">
        <v>22</v>
      </c>
      <c r="G6462" s="1" t="s">
        <v>30</v>
      </c>
      <c r="H6462">
        <v>7.44</v>
      </c>
      <c r="I6462">
        <v>5</v>
      </c>
      <c r="J6462">
        <v>37.200000000000003</v>
      </c>
      <c r="K6462" s="11">
        <v>0</v>
      </c>
      <c r="L6462">
        <v>9.3000000000000007</v>
      </c>
      <c r="M6462">
        <v>27.9</v>
      </c>
      <c r="N6462" s="11">
        <v>0.25</v>
      </c>
      <c r="O6462">
        <v>9.3000000000000007</v>
      </c>
      <c r="P6462" t="str">
        <f>IF(OR(SampleSuperstore[[#This Row],[Total Sales]]&gt;'Check Outliers'!$M$7,SampleSuperstore[[#This Row],[Total Sales]]&lt;'Check Outliers'!$M$8),"Outlier","normal")</f>
        <v>normal</v>
      </c>
      <c r="Q6462" t="str">
        <f>IF(OR(SampleSuperstore[[#This Row],[Profit]]&gt;'Check Outliers'!$M$15,SampleSuperstore[[#This Row],[Profit]]&lt;'Check Outliers'!$M$16),"outlier","normal")</f>
        <v>normal</v>
      </c>
      <c r="R6462" s="1" t="str">
        <f>IF(OR(SampleSuperstore[[#This Row],[Cogs]]&gt;'Check Outliers'!$M$23,SampleSuperstore[[#This Row],[Cogs]]&lt;'Check Outliers'!$M$24),"outlier","normal")</f>
        <v>normal</v>
      </c>
    </row>
    <row r="6463" spans="1:18" x14ac:dyDescent="0.3">
      <c r="A6463" s="1" t="s">
        <v>58</v>
      </c>
      <c r="B6463" s="1" t="s">
        <v>18</v>
      </c>
      <c r="C6463" s="1" t="s">
        <v>329</v>
      </c>
      <c r="D6463" s="1" t="s">
        <v>244</v>
      </c>
      <c r="E6463" s="1" t="s">
        <v>53</v>
      </c>
      <c r="F6463" s="1" t="s">
        <v>31</v>
      </c>
      <c r="G6463" s="1" t="s">
        <v>55</v>
      </c>
      <c r="H6463">
        <v>29.99</v>
      </c>
      <c r="I6463">
        <v>3</v>
      </c>
      <c r="J6463">
        <v>89.97</v>
      </c>
      <c r="K6463" s="11">
        <v>0</v>
      </c>
      <c r="L6463">
        <v>18.89</v>
      </c>
      <c r="M6463">
        <v>71.08</v>
      </c>
      <c r="N6463" s="11">
        <v>0.21</v>
      </c>
      <c r="O6463">
        <v>18.89</v>
      </c>
      <c r="P6463" t="str">
        <f>IF(OR(SampleSuperstore[[#This Row],[Total Sales]]&gt;'Check Outliers'!$M$7,SampleSuperstore[[#This Row],[Total Sales]]&lt;'Check Outliers'!$M$8),"Outlier","normal")</f>
        <v>normal</v>
      </c>
      <c r="Q6463" t="str">
        <f>IF(OR(SampleSuperstore[[#This Row],[Profit]]&gt;'Check Outliers'!$M$15,SampleSuperstore[[#This Row],[Profit]]&lt;'Check Outliers'!$M$16),"outlier","normal")</f>
        <v>normal</v>
      </c>
      <c r="R6463" s="1" t="str">
        <f>IF(OR(SampleSuperstore[[#This Row],[Cogs]]&gt;'Check Outliers'!$M$23,SampleSuperstore[[#This Row],[Cogs]]&lt;'Check Outliers'!$M$24),"outlier","normal")</f>
        <v>normal</v>
      </c>
    </row>
    <row r="6464" spans="1:18" x14ac:dyDescent="0.3">
      <c r="A6464" s="1" t="s">
        <v>58</v>
      </c>
      <c r="B6464" s="1" t="s">
        <v>18</v>
      </c>
      <c r="C6464" s="1" t="s">
        <v>329</v>
      </c>
      <c r="D6464" s="1" t="s">
        <v>244</v>
      </c>
      <c r="E6464" s="1" t="s">
        <v>53</v>
      </c>
      <c r="F6464" s="1" t="s">
        <v>15</v>
      </c>
      <c r="G6464" s="1" t="s">
        <v>17</v>
      </c>
      <c r="H6464">
        <v>130.97999999999999</v>
      </c>
      <c r="I6464">
        <v>2</v>
      </c>
      <c r="J6464">
        <v>261.95999999999998</v>
      </c>
      <c r="K6464" s="11">
        <v>0</v>
      </c>
      <c r="L6464">
        <v>23.58</v>
      </c>
      <c r="M6464">
        <v>238.38</v>
      </c>
      <c r="N6464" s="11">
        <v>0.09</v>
      </c>
      <c r="O6464">
        <v>23.58</v>
      </c>
      <c r="P6464" t="str">
        <f>IF(OR(SampleSuperstore[[#This Row],[Total Sales]]&gt;'Check Outliers'!$M$7,SampleSuperstore[[#This Row],[Total Sales]]&lt;'Check Outliers'!$M$8),"Outlier","normal")</f>
        <v>normal</v>
      </c>
      <c r="Q6464" t="str">
        <f>IF(OR(SampleSuperstore[[#This Row],[Profit]]&gt;'Check Outliers'!$M$15,SampleSuperstore[[#This Row],[Profit]]&lt;'Check Outliers'!$M$16),"outlier","normal")</f>
        <v>normal</v>
      </c>
      <c r="R6464" s="1" t="str">
        <f>IF(OR(SampleSuperstore[[#This Row],[Cogs]]&gt;'Check Outliers'!$M$23,SampleSuperstore[[#This Row],[Cogs]]&lt;'Check Outliers'!$M$24),"outlier","normal")</f>
        <v>normal</v>
      </c>
    </row>
    <row r="6465" spans="1:18" x14ac:dyDescent="0.3">
      <c r="A6465" s="1" t="s">
        <v>58</v>
      </c>
      <c r="B6465" s="1" t="s">
        <v>18</v>
      </c>
      <c r="C6465" s="1" t="s">
        <v>329</v>
      </c>
      <c r="D6465" s="1" t="s">
        <v>244</v>
      </c>
      <c r="E6465" s="1" t="s">
        <v>53</v>
      </c>
      <c r="F6465" s="1" t="s">
        <v>22</v>
      </c>
      <c r="G6465" s="1" t="s">
        <v>23</v>
      </c>
      <c r="H6465">
        <v>14.8</v>
      </c>
      <c r="I6465">
        <v>5</v>
      </c>
      <c r="J6465">
        <v>74</v>
      </c>
      <c r="K6465" s="11">
        <v>0</v>
      </c>
      <c r="L6465">
        <v>37</v>
      </c>
      <c r="M6465">
        <v>37</v>
      </c>
      <c r="N6465" s="11">
        <v>0.5</v>
      </c>
      <c r="O6465">
        <v>37</v>
      </c>
      <c r="P6465" t="str">
        <f>IF(OR(SampleSuperstore[[#This Row],[Total Sales]]&gt;'Check Outliers'!$M$7,SampleSuperstore[[#This Row],[Total Sales]]&lt;'Check Outliers'!$M$8),"Outlier","normal")</f>
        <v>normal</v>
      </c>
      <c r="Q6465" t="str">
        <f>IF(OR(SampleSuperstore[[#This Row],[Profit]]&gt;'Check Outliers'!$M$15,SampleSuperstore[[#This Row],[Profit]]&lt;'Check Outliers'!$M$16),"outlier","normal")</f>
        <v>normal</v>
      </c>
      <c r="R6465" s="1" t="str">
        <f>IF(OR(SampleSuperstore[[#This Row],[Cogs]]&gt;'Check Outliers'!$M$23,SampleSuperstore[[#This Row],[Cogs]]&lt;'Check Outliers'!$M$24),"outlier","normal")</f>
        <v>normal</v>
      </c>
    </row>
    <row r="6466" spans="1:18" x14ac:dyDescent="0.3">
      <c r="A6466" s="1" t="s">
        <v>24</v>
      </c>
      <c r="B6466" s="1" t="s">
        <v>40</v>
      </c>
      <c r="C6466" s="1" t="s">
        <v>179</v>
      </c>
      <c r="D6466" s="1" t="s">
        <v>13</v>
      </c>
      <c r="E6466" s="1" t="s">
        <v>14</v>
      </c>
      <c r="F6466" s="1" t="s">
        <v>15</v>
      </c>
      <c r="G6466" s="1" t="s">
        <v>29</v>
      </c>
      <c r="H6466">
        <v>6.64</v>
      </c>
      <c r="I6466">
        <v>2</v>
      </c>
      <c r="J6466">
        <v>13.28</v>
      </c>
      <c r="K6466" s="11">
        <v>0</v>
      </c>
      <c r="L6466">
        <v>6.37</v>
      </c>
      <c r="M6466">
        <v>6.91</v>
      </c>
      <c r="N6466" s="11">
        <v>0.48</v>
      </c>
      <c r="O6466">
        <v>6.37</v>
      </c>
      <c r="P6466" t="str">
        <f>IF(OR(SampleSuperstore[[#This Row],[Total Sales]]&gt;'Check Outliers'!$M$7,SampleSuperstore[[#This Row],[Total Sales]]&lt;'Check Outliers'!$M$8),"Outlier","normal")</f>
        <v>normal</v>
      </c>
      <c r="Q6466" t="str">
        <f>IF(OR(SampleSuperstore[[#This Row],[Profit]]&gt;'Check Outliers'!$M$15,SampleSuperstore[[#This Row],[Profit]]&lt;'Check Outliers'!$M$16),"outlier","normal")</f>
        <v>normal</v>
      </c>
      <c r="R6466" s="1" t="str">
        <f>IF(OR(SampleSuperstore[[#This Row],[Cogs]]&gt;'Check Outliers'!$M$23,SampleSuperstore[[#This Row],[Cogs]]&lt;'Check Outliers'!$M$24),"outlier","normal")</f>
        <v>normal</v>
      </c>
    </row>
    <row r="6467" spans="1:18" x14ac:dyDescent="0.3">
      <c r="A6467" s="1" t="s">
        <v>24</v>
      </c>
      <c r="B6467" s="1" t="s">
        <v>11</v>
      </c>
      <c r="C6467" s="1" t="s">
        <v>553</v>
      </c>
      <c r="D6467" s="1" t="s">
        <v>82</v>
      </c>
      <c r="E6467" s="1" t="s">
        <v>14</v>
      </c>
      <c r="F6467" s="1" t="s">
        <v>22</v>
      </c>
      <c r="G6467" s="1" t="s">
        <v>28</v>
      </c>
      <c r="H6467">
        <v>14.16</v>
      </c>
      <c r="I6467">
        <v>6</v>
      </c>
      <c r="J6467">
        <v>84.96</v>
      </c>
      <c r="K6467" s="11">
        <v>0.2</v>
      </c>
      <c r="L6467">
        <v>6.37</v>
      </c>
      <c r="M6467">
        <v>78.59</v>
      </c>
      <c r="N6467" s="11">
        <v>7.0000000000000007E-2</v>
      </c>
      <c r="O6467">
        <v>-10.622</v>
      </c>
      <c r="P6467" t="str">
        <f>IF(OR(SampleSuperstore[[#This Row],[Total Sales]]&gt;'Check Outliers'!$M$7,SampleSuperstore[[#This Row],[Total Sales]]&lt;'Check Outliers'!$M$8),"Outlier","normal")</f>
        <v>normal</v>
      </c>
      <c r="Q6467" t="str">
        <f>IF(OR(SampleSuperstore[[#This Row],[Profit]]&gt;'Check Outliers'!$M$15,SampleSuperstore[[#This Row],[Profit]]&lt;'Check Outliers'!$M$16),"outlier","normal")</f>
        <v>normal</v>
      </c>
      <c r="R6467" s="1" t="str">
        <f>IF(OR(SampleSuperstore[[#This Row],[Cogs]]&gt;'Check Outliers'!$M$23,SampleSuperstore[[#This Row],[Cogs]]&lt;'Check Outliers'!$M$24),"outlier","normal")</f>
        <v>normal</v>
      </c>
    </row>
    <row r="6468" spans="1:18" x14ac:dyDescent="0.3">
      <c r="A6468" s="1" t="s">
        <v>10</v>
      </c>
      <c r="B6468" s="1" t="s">
        <v>11</v>
      </c>
      <c r="C6468" s="1" t="s">
        <v>19</v>
      </c>
      <c r="D6468" s="1" t="s">
        <v>20</v>
      </c>
      <c r="E6468" s="1" t="s">
        <v>21</v>
      </c>
      <c r="F6468" s="1" t="s">
        <v>31</v>
      </c>
      <c r="G6468" s="1" t="s">
        <v>55</v>
      </c>
      <c r="H6468">
        <v>9.7799999999999994</v>
      </c>
      <c r="I6468">
        <v>7</v>
      </c>
      <c r="J6468">
        <v>68.459999999999994</v>
      </c>
      <c r="K6468" s="11">
        <v>0</v>
      </c>
      <c r="L6468">
        <v>25.33</v>
      </c>
      <c r="M6468">
        <v>43.13</v>
      </c>
      <c r="N6468" s="11">
        <v>0.37</v>
      </c>
      <c r="O6468">
        <v>25.33</v>
      </c>
      <c r="P6468" t="str">
        <f>IF(OR(SampleSuperstore[[#This Row],[Total Sales]]&gt;'Check Outliers'!$M$7,SampleSuperstore[[#This Row],[Total Sales]]&lt;'Check Outliers'!$M$8),"Outlier","normal")</f>
        <v>normal</v>
      </c>
      <c r="Q6468" t="str">
        <f>IF(OR(SampleSuperstore[[#This Row],[Profit]]&gt;'Check Outliers'!$M$15,SampleSuperstore[[#This Row],[Profit]]&lt;'Check Outliers'!$M$16),"outlier","normal")</f>
        <v>normal</v>
      </c>
      <c r="R6468" s="1" t="str">
        <f>IF(OR(SampleSuperstore[[#This Row],[Cogs]]&gt;'Check Outliers'!$M$23,SampleSuperstore[[#This Row],[Cogs]]&lt;'Check Outliers'!$M$24),"outlier","normal")</f>
        <v>normal</v>
      </c>
    </row>
    <row r="6469" spans="1:18" hidden="1" x14ac:dyDescent="0.3">
      <c r="A6469" s="1" t="s">
        <v>24</v>
      </c>
      <c r="B6469" s="1" t="s">
        <v>40</v>
      </c>
      <c r="C6469" s="1" t="s">
        <v>286</v>
      </c>
      <c r="D6469" s="1" t="s">
        <v>175</v>
      </c>
      <c r="E6469" s="1" t="s">
        <v>53</v>
      </c>
      <c r="F6469" s="1" t="s">
        <v>22</v>
      </c>
      <c r="G6469" s="1" t="s">
        <v>28</v>
      </c>
      <c r="H6469">
        <v>415.88</v>
      </c>
      <c r="I6469">
        <v>5</v>
      </c>
      <c r="J6469">
        <v>2079.4</v>
      </c>
      <c r="K6469" s="1">
        <v>0</v>
      </c>
      <c r="L6469">
        <v>582.23</v>
      </c>
      <c r="M6469">
        <v>1497.17</v>
      </c>
      <c r="N6469">
        <v>0.28000000000000003</v>
      </c>
      <c r="O6469">
        <v>582.23</v>
      </c>
      <c r="P6469" t="str">
        <f>IF(OR(SampleSuperstore[[#This Row],[Total Sales]]&gt;'Check Outliers'!$M$7,SampleSuperstore[[#This Row],[Total Sales]]&lt;'Check Outliers'!$M$8),"Outlier","normal")</f>
        <v>Outlier</v>
      </c>
      <c r="Q6469" t="str">
        <f>IF(OR(SampleSuperstore[[#This Row],[Profit]]&gt;'Check Outliers'!$M$15,SampleSuperstore[[#This Row],[Profit]]&lt;'Check Outliers'!$M$16),"outlier","normal")</f>
        <v>outlier</v>
      </c>
      <c r="R6469" s="1" t="str">
        <f>IF(OR(SampleSuperstore[[#This Row],[Cogs]]&gt;'Check Outliers'!$M$23,SampleSuperstore[[#This Row],[Cogs]]&lt;'Check Outliers'!$M$24),"outlier","normal")</f>
        <v>outlier</v>
      </c>
    </row>
    <row r="6470" spans="1:18" hidden="1" x14ac:dyDescent="0.3">
      <c r="A6470" s="1" t="s">
        <v>24</v>
      </c>
      <c r="B6470" s="1" t="s">
        <v>40</v>
      </c>
      <c r="C6470" s="1" t="s">
        <v>286</v>
      </c>
      <c r="D6470" s="1" t="s">
        <v>175</v>
      </c>
      <c r="E6470" s="1" t="s">
        <v>53</v>
      </c>
      <c r="F6470" s="1" t="s">
        <v>31</v>
      </c>
      <c r="G6470" s="1" t="s">
        <v>32</v>
      </c>
      <c r="H6470">
        <v>125.99</v>
      </c>
      <c r="I6470">
        <v>5</v>
      </c>
      <c r="J6470">
        <v>629.95000000000005</v>
      </c>
      <c r="K6470" s="1">
        <v>0</v>
      </c>
      <c r="L6470">
        <v>176.39</v>
      </c>
      <c r="M6470">
        <v>453.56</v>
      </c>
      <c r="N6470">
        <v>0.28000000000000003</v>
      </c>
      <c r="O6470">
        <v>176.39</v>
      </c>
      <c r="P6470" t="str">
        <f>IF(OR(SampleSuperstore[[#This Row],[Total Sales]]&gt;'Check Outliers'!$M$7,SampleSuperstore[[#This Row],[Total Sales]]&lt;'Check Outliers'!$M$8),"Outlier","normal")</f>
        <v>Outlier</v>
      </c>
      <c r="Q6470" t="str">
        <f>IF(OR(SampleSuperstore[[#This Row],[Profit]]&gt;'Check Outliers'!$M$15,SampleSuperstore[[#This Row],[Profit]]&lt;'Check Outliers'!$M$16),"outlier","normal")</f>
        <v>outlier</v>
      </c>
      <c r="R6470" s="1" t="str">
        <f>IF(OR(SampleSuperstore[[#This Row],[Cogs]]&gt;'Check Outliers'!$M$23,SampleSuperstore[[#This Row],[Cogs]]&lt;'Check Outliers'!$M$24),"outlier","normal")</f>
        <v>outlier</v>
      </c>
    </row>
    <row r="6471" spans="1:18" x14ac:dyDescent="0.3">
      <c r="A6471" s="1" t="s">
        <v>24</v>
      </c>
      <c r="B6471" s="1" t="s">
        <v>40</v>
      </c>
      <c r="C6471" s="1" t="s">
        <v>286</v>
      </c>
      <c r="D6471" s="1" t="s">
        <v>175</v>
      </c>
      <c r="E6471" s="1" t="s">
        <v>53</v>
      </c>
      <c r="F6471" s="1" t="s">
        <v>15</v>
      </c>
      <c r="G6471" s="1" t="s">
        <v>29</v>
      </c>
      <c r="H6471">
        <v>12.07</v>
      </c>
      <c r="I6471">
        <v>6</v>
      </c>
      <c r="J6471">
        <v>72.42</v>
      </c>
      <c r="K6471" s="11">
        <v>0</v>
      </c>
      <c r="L6471">
        <v>23.9</v>
      </c>
      <c r="M6471">
        <v>48.52</v>
      </c>
      <c r="N6471" s="11">
        <v>0.33</v>
      </c>
      <c r="O6471">
        <v>23.9</v>
      </c>
      <c r="P6471" t="str">
        <f>IF(OR(SampleSuperstore[[#This Row],[Total Sales]]&gt;'Check Outliers'!$M$7,SampleSuperstore[[#This Row],[Total Sales]]&lt;'Check Outliers'!$M$8),"Outlier","normal")</f>
        <v>normal</v>
      </c>
      <c r="Q6471" t="str">
        <f>IF(OR(SampleSuperstore[[#This Row],[Profit]]&gt;'Check Outliers'!$M$15,SampleSuperstore[[#This Row],[Profit]]&lt;'Check Outliers'!$M$16),"outlier","normal")</f>
        <v>normal</v>
      </c>
      <c r="R6471" s="1" t="str">
        <f>IF(OR(SampleSuperstore[[#This Row],[Cogs]]&gt;'Check Outliers'!$M$23,SampleSuperstore[[#This Row],[Cogs]]&lt;'Check Outliers'!$M$24),"outlier","normal")</f>
        <v>normal</v>
      </c>
    </row>
    <row r="6472" spans="1:18" x14ac:dyDescent="0.3">
      <c r="A6472" s="1" t="s">
        <v>24</v>
      </c>
      <c r="B6472" s="1" t="s">
        <v>40</v>
      </c>
      <c r="C6472" s="1" t="s">
        <v>136</v>
      </c>
      <c r="D6472" s="1" t="s">
        <v>66</v>
      </c>
      <c r="E6472" s="1" t="s">
        <v>43</v>
      </c>
      <c r="F6472" s="1" t="s">
        <v>31</v>
      </c>
      <c r="G6472" s="1" t="s">
        <v>32</v>
      </c>
      <c r="H6472">
        <v>65.989999999999995</v>
      </c>
      <c r="I6472">
        <v>2</v>
      </c>
      <c r="J6472">
        <v>131.97999999999999</v>
      </c>
      <c r="K6472" s="11">
        <v>0</v>
      </c>
      <c r="L6472">
        <v>35.630000000000003</v>
      </c>
      <c r="M6472">
        <v>96.35</v>
      </c>
      <c r="N6472" s="11">
        <v>0.27</v>
      </c>
      <c r="O6472">
        <v>35.630000000000003</v>
      </c>
      <c r="P6472" t="str">
        <f>IF(OR(SampleSuperstore[[#This Row],[Total Sales]]&gt;'Check Outliers'!$M$7,SampleSuperstore[[#This Row],[Total Sales]]&lt;'Check Outliers'!$M$8),"Outlier","normal")</f>
        <v>normal</v>
      </c>
      <c r="Q6472" t="str">
        <f>IF(OR(SampleSuperstore[[#This Row],[Profit]]&gt;'Check Outliers'!$M$15,SampleSuperstore[[#This Row],[Profit]]&lt;'Check Outliers'!$M$16),"outlier","normal")</f>
        <v>normal</v>
      </c>
      <c r="R6472" s="1" t="str">
        <f>IF(OR(SampleSuperstore[[#This Row],[Cogs]]&gt;'Check Outliers'!$M$23,SampleSuperstore[[#This Row],[Cogs]]&lt;'Check Outliers'!$M$24),"outlier","normal")</f>
        <v>normal</v>
      </c>
    </row>
    <row r="6473" spans="1:18" x14ac:dyDescent="0.3">
      <c r="A6473" s="1" t="s">
        <v>24</v>
      </c>
      <c r="B6473" s="1" t="s">
        <v>40</v>
      </c>
      <c r="C6473" s="1" t="s">
        <v>136</v>
      </c>
      <c r="D6473" s="1" t="s">
        <v>66</v>
      </c>
      <c r="E6473" s="1" t="s">
        <v>43</v>
      </c>
      <c r="F6473" s="1" t="s">
        <v>31</v>
      </c>
      <c r="G6473" s="1" t="s">
        <v>55</v>
      </c>
      <c r="H6473">
        <v>16.36</v>
      </c>
      <c r="I6473">
        <v>7</v>
      </c>
      <c r="J6473">
        <v>114.52</v>
      </c>
      <c r="K6473" s="11">
        <v>0</v>
      </c>
      <c r="L6473">
        <v>11.45</v>
      </c>
      <c r="M6473">
        <v>103.07</v>
      </c>
      <c r="N6473" s="11">
        <v>0.1</v>
      </c>
      <c r="O6473">
        <v>11.45</v>
      </c>
      <c r="P6473" t="str">
        <f>IF(OR(SampleSuperstore[[#This Row],[Total Sales]]&gt;'Check Outliers'!$M$7,SampleSuperstore[[#This Row],[Total Sales]]&lt;'Check Outliers'!$M$8),"Outlier","normal")</f>
        <v>normal</v>
      </c>
      <c r="Q6473" t="str">
        <f>IF(OR(SampleSuperstore[[#This Row],[Profit]]&gt;'Check Outliers'!$M$15,SampleSuperstore[[#This Row],[Profit]]&lt;'Check Outliers'!$M$16),"outlier","normal")</f>
        <v>normal</v>
      </c>
      <c r="R6473" s="1" t="str">
        <f>IF(OR(SampleSuperstore[[#This Row],[Cogs]]&gt;'Check Outliers'!$M$23,SampleSuperstore[[#This Row],[Cogs]]&lt;'Check Outliers'!$M$24),"outlier","normal")</f>
        <v>normal</v>
      </c>
    </row>
    <row r="6474" spans="1:18" x14ac:dyDescent="0.3">
      <c r="A6474" s="1" t="s">
        <v>24</v>
      </c>
      <c r="B6474" s="1" t="s">
        <v>40</v>
      </c>
      <c r="C6474" s="1" t="s">
        <v>57</v>
      </c>
      <c r="D6474" s="1" t="s">
        <v>42</v>
      </c>
      <c r="E6474" s="1" t="s">
        <v>43</v>
      </c>
      <c r="F6474" s="1" t="s">
        <v>22</v>
      </c>
      <c r="G6474" s="1" t="s">
        <v>23</v>
      </c>
      <c r="H6474">
        <v>10.02</v>
      </c>
      <c r="I6474">
        <v>10</v>
      </c>
      <c r="J6474">
        <v>100.24</v>
      </c>
      <c r="K6474" s="11">
        <v>0.2</v>
      </c>
      <c r="L6474">
        <v>33.83</v>
      </c>
      <c r="M6474">
        <v>66.41</v>
      </c>
      <c r="N6474" s="11">
        <v>0.34</v>
      </c>
      <c r="O6474">
        <v>13.781999999999996</v>
      </c>
      <c r="P6474" t="str">
        <f>IF(OR(SampleSuperstore[[#This Row],[Total Sales]]&gt;'Check Outliers'!$M$7,SampleSuperstore[[#This Row],[Total Sales]]&lt;'Check Outliers'!$M$8),"Outlier","normal")</f>
        <v>normal</v>
      </c>
      <c r="Q6474" t="str">
        <f>IF(OR(SampleSuperstore[[#This Row],[Profit]]&gt;'Check Outliers'!$M$15,SampleSuperstore[[#This Row],[Profit]]&lt;'Check Outliers'!$M$16),"outlier","normal")</f>
        <v>normal</v>
      </c>
      <c r="R6474" s="1" t="str">
        <f>IF(OR(SampleSuperstore[[#This Row],[Cogs]]&gt;'Check Outliers'!$M$23,SampleSuperstore[[#This Row],[Cogs]]&lt;'Check Outliers'!$M$24),"outlier","normal")</f>
        <v>normal</v>
      </c>
    </row>
    <row r="6475" spans="1:18" hidden="1" x14ac:dyDescent="0.3">
      <c r="A6475" s="1" t="s">
        <v>10</v>
      </c>
      <c r="B6475" s="1" t="s">
        <v>11</v>
      </c>
      <c r="C6475" s="1" t="s">
        <v>86</v>
      </c>
      <c r="D6475" s="1" t="s">
        <v>82</v>
      </c>
      <c r="E6475" s="1" t="s">
        <v>14</v>
      </c>
      <c r="F6475" s="1" t="s">
        <v>22</v>
      </c>
      <c r="G6475" s="1" t="s">
        <v>34</v>
      </c>
      <c r="H6475">
        <v>290.60000000000002</v>
      </c>
      <c r="I6475">
        <v>3</v>
      </c>
      <c r="J6475">
        <v>871.8</v>
      </c>
      <c r="K6475" s="1">
        <v>0.2</v>
      </c>
      <c r="L6475">
        <v>87.18</v>
      </c>
      <c r="M6475">
        <v>784.62</v>
      </c>
      <c r="N6475">
        <v>0.1</v>
      </c>
      <c r="O6475">
        <v>-87.18</v>
      </c>
      <c r="P6475" t="str">
        <f>IF(OR(SampleSuperstore[[#This Row],[Total Sales]]&gt;'Check Outliers'!$M$7,SampleSuperstore[[#This Row],[Total Sales]]&lt;'Check Outliers'!$M$8),"Outlier","normal")</f>
        <v>Outlier</v>
      </c>
      <c r="Q6475" t="str">
        <f>IF(OR(SampleSuperstore[[#This Row],[Profit]]&gt;'Check Outliers'!$M$15,SampleSuperstore[[#This Row],[Profit]]&lt;'Check Outliers'!$M$16),"outlier","normal")</f>
        <v>outlier</v>
      </c>
      <c r="R6475" s="1" t="str">
        <f>IF(OR(SampleSuperstore[[#This Row],[Cogs]]&gt;'Check Outliers'!$M$23,SampleSuperstore[[#This Row],[Cogs]]&lt;'Check Outliers'!$M$24),"outlier","normal")</f>
        <v>outlier</v>
      </c>
    </row>
    <row r="6476" spans="1:18" hidden="1" x14ac:dyDescent="0.3">
      <c r="A6476" s="1" t="s">
        <v>58</v>
      </c>
      <c r="B6476" s="1" t="s">
        <v>18</v>
      </c>
      <c r="C6476" s="1" t="s">
        <v>51</v>
      </c>
      <c r="D6476" s="1" t="s">
        <v>52</v>
      </c>
      <c r="E6476" s="1" t="s">
        <v>53</v>
      </c>
      <c r="F6476" s="1" t="s">
        <v>15</v>
      </c>
      <c r="G6476" s="1" t="s">
        <v>16</v>
      </c>
      <c r="H6476">
        <v>15.49</v>
      </c>
      <c r="I6476">
        <v>4</v>
      </c>
      <c r="J6476">
        <v>61.96</v>
      </c>
      <c r="K6476" s="1">
        <v>0.5</v>
      </c>
      <c r="L6476">
        <v>-53.29</v>
      </c>
      <c r="M6476">
        <v>115.25</v>
      </c>
      <c r="N6476">
        <v>-0.86</v>
      </c>
      <c r="O6476">
        <v>-84.27</v>
      </c>
      <c r="P6476" t="str">
        <f>IF(OR(SampleSuperstore[[#This Row],[Total Sales]]&gt;'Check Outliers'!$M$7,SampleSuperstore[[#This Row],[Total Sales]]&lt;'Check Outliers'!$M$8),"Outlier","normal")</f>
        <v>normal</v>
      </c>
      <c r="Q6476" t="str">
        <f>IF(OR(SampleSuperstore[[#This Row],[Profit]]&gt;'Check Outliers'!$M$15,SampleSuperstore[[#This Row],[Profit]]&lt;'Check Outliers'!$M$16),"outlier","normal")</f>
        <v>outlier</v>
      </c>
      <c r="R6476" s="1" t="str">
        <f>IF(OR(SampleSuperstore[[#This Row],[Cogs]]&gt;'Check Outliers'!$M$23,SampleSuperstore[[#This Row],[Cogs]]&lt;'Check Outliers'!$M$24),"outlier","normal")</f>
        <v>normal</v>
      </c>
    </row>
    <row r="6477" spans="1:18" x14ac:dyDescent="0.3">
      <c r="A6477" s="1" t="s">
        <v>24</v>
      </c>
      <c r="B6477" s="1" t="s">
        <v>11</v>
      </c>
      <c r="C6477" s="1" t="s">
        <v>169</v>
      </c>
      <c r="D6477" s="1" t="s">
        <v>26</v>
      </c>
      <c r="E6477" s="1" t="s">
        <v>14</v>
      </c>
      <c r="F6477" s="1" t="s">
        <v>22</v>
      </c>
      <c r="G6477" s="1" t="s">
        <v>33</v>
      </c>
      <c r="H6477">
        <v>1.52</v>
      </c>
      <c r="I6477">
        <v>3</v>
      </c>
      <c r="J6477">
        <v>4.55</v>
      </c>
      <c r="K6477" s="11">
        <v>0.7</v>
      </c>
      <c r="L6477">
        <v>-3.49</v>
      </c>
      <c r="M6477">
        <v>8.0399999999999991</v>
      </c>
      <c r="N6477" s="11">
        <v>-0.77</v>
      </c>
      <c r="O6477">
        <v>-6.6749999999999998</v>
      </c>
      <c r="P6477" t="str">
        <f>IF(OR(SampleSuperstore[[#This Row],[Total Sales]]&gt;'Check Outliers'!$M$7,SampleSuperstore[[#This Row],[Total Sales]]&lt;'Check Outliers'!$M$8),"Outlier","normal")</f>
        <v>normal</v>
      </c>
      <c r="Q6477" t="str">
        <f>IF(OR(SampleSuperstore[[#This Row],[Profit]]&gt;'Check Outliers'!$M$15,SampleSuperstore[[#This Row],[Profit]]&lt;'Check Outliers'!$M$16),"outlier","normal")</f>
        <v>normal</v>
      </c>
      <c r="R6477" s="1" t="str">
        <f>IF(OR(SampleSuperstore[[#This Row],[Cogs]]&gt;'Check Outliers'!$M$23,SampleSuperstore[[#This Row],[Cogs]]&lt;'Check Outliers'!$M$24),"outlier","normal")</f>
        <v>normal</v>
      </c>
    </row>
    <row r="6478" spans="1:18" x14ac:dyDescent="0.3">
      <c r="A6478" s="1" t="s">
        <v>24</v>
      </c>
      <c r="B6478" s="1" t="s">
        <v>11</v>
      </c>
      <c r="C6478" s="1" t="s">
        <v>169</v>
      </c>
      <c r="D6478" s="1" t="s">
        <v>26</v>
      </c>
      <c r="E6478" s="1" t="s">
        <v>14</v>
      </c>
      <c r="F6478" s="1" t="s">
        <v>22</v>
      </c>
      <c r="G6478" s="1" t="s">
        <v>34</v>
      </c>
      <c r="H6478">
        <v>2.6</v>
      </c>
      <c r="I6478">
        <v>2</v>
      </c>
      <c r="J6478">
        <v>5.2</v>
      </c>
      <c r="K6478" s="11">
        <v>0.2</v>
      </c>
      <c r="L6478">
        <v>0.57999999999999996</v>
      </c>
      <c r="M6478">
        <v>4.62</v>
      </c>
      <c r="N6478" s="11">
        <v>0.11</v>
      </c>
      <c r="O6478">
        <v>-0.46000000000000008</v>
      </c>
      <c r="P6478" t="str">
        <f>IF(OR(SampleSuperstore[[#This Row],[Total Sales]]&gt;'Check Outliers'!$M$7,SampleSuperstore[[#This Row],[Total Sales]]&lt;'Check Outliers'!$M$8),"Outlier","normal")</f>
        <v>normal</v>
      </c>
      <c r="Q6478" t="str">
        <f>IF(OR(SampleSuperstore[[#This Row],[Profit]]&gt;'Check Outliers'!$M$15,SampleSuperstore[[#This Row],[Profit]]&lt;'Check Outliers'!$M$16),"outlier","normal")</f>
        <v>normal</v>
      </c>
      <c r="R6478" s="1" t="str">
        <f>IF(OR(SampleSuperstore[[#This Row],[Cogs]]&gt;'Check Outliers'!$M$23,SampleSuperstore[[#This Row],[Cogs]]&lt;'Check Outliers'!$M$24),"outlier","normal")</f>
        <v>normal</v>
      </c>
    </row>
    <row r="6479" spans="1:18" x14ac:dyDescent="0.3">
      <c r="A6479" s="1" t="s">
        <v>24</v>
      </c>
      <c r="B6479" s="1" t="s">
        <v>11</v>
      </c>
      <c r="C6479" s="1" t="s">
        <v>169</v>
      </c>
      <c r="D6479" s="1" t="s">
        <v>26</v>
      </c>
      <c r="E6479" s="1" t="s">
        <v>14</v>
      </c>
      <c r="F6479" s="1" t="s">
        <v>31</v>
      </c>
      <c r="G6479" s="1" t="s">
        <v>55</v>
      </c>
      <c r="H6479">
        <v>205.99</v>
      </c>
      <c r="I6479">
        <v>1</v>
      </c>
      <c r="J6479">
        <v>205.99</v>
      </c>
      <c r="K6479" s="11">
        <v>0.2</v>
      </c>
      <c r="L6479">
        <v>-2.57</v>
      </c>
      <c r="M6479">
        <v>208.56</v>
      </c>
      <c r="N6479" s="11">
        <v>-0.01</v>
      </c>
      <c r="O6479">
        <v>-43.768000000000008</v>
      </c>
      <c r="P6479" t="str">
        <f>IF(OR(SampleSuperstore[[#This Row],[Total Sales]]&gt;'Check Outliers'!$M$7,SampleSuperstore[[#This Row],[Total Sales]]&lt;'Check Outliers'!$M$8),"Outlier","normal")</f>
        <v>normal</v>
      </c>
      <c r="Q6479" t="str">
        <f>IF(OR(SampleSuperstore[[#This Row],[Profit]]&gt;'Check Outliers'!$M$15,SampleSuperstore[[#This Row],[Profit]]&lt;'Check Outliers'!$M$16),"outlier","normal")</f>
        <v>normal</v>
      </c>
      <c r="R6479" s="1" t="str">
        <f>IF(OR(SampleSuperstore[[#This Row],[Cogs]]&gt;'Check Outliers'!$M$23,SampleSuperstore[[#This Row],[Cogs]]&lt;'Check Outliers'!$M$24),"outlier","normal")</f>
        <v>normal</v>
      </c>
    </row>
    <row r="6480" spans="1:18" x14ac:dyDescent="0.3">
      <c r="A6480" s="1" t="s">
        <v>24</v>
      </c>
      <c r="B6480" s="1" t="s">
        <v>11</v>
      </c>
      <c r="C6480" s="1" t="s">
        <v>169</v>
      </c>
      <c r="D6480" s="1" t="s">
        <v>26</v>
      </c>
      <c r="E6480" s="1" t="s">
        <v>14</v>
      </c>
      <c r="F6480" s="1" t="s">
        <v>22</v>
      </c>
      <c r="G6480" s="1" t="s">
        <v>37</v>
      </c>
      <c r="H6480">
        <v>5.18</v>
      </c>
      <c r="I6480">
        <v>3</v>
      </c>
      <c r="J6480">
        <v>15.55</v>
      </c>
      <c r="K6480" s="11">
        <v>0.2</v>
      </c>
      <c r="L6480">
        <v>5.44</v>
      </c>
      <c r="M6480">
        <v>10.11</v>
      </c>
      <c r="N6480" s="11">
        <v>0.35</v>
      </c>
      <c r="O6480">
        <v>2.33</v>
      </c>
      <c r="P6480" t="str">
        <f>IF(OR(SampleSuperstore[[#This Row],[Total Sales]]&gt;'Check Outliers'!$M$7,SampleSuperstore[[#This Row],[Total Sales]]&lt;'Check Outliers'!$M$8),"Outlier","normal")</f>
        <v>normal</v>
      </c>
      <c r="Q6480" t="str">
        <f>IF(OR(SampleSuperstore[[#This Row],[Profit]]&gt;'Check Outliers'!$M$15,SampleSuperstore[[#This Row],[Profit]]&lt;'Check Outliers'!$M$16),"outlier","normal")</f>
        <v>normal</v>
      </c>
      <c r="R6480" s="1" t="str">
        <f>IF(OR(SampleSuperstore[[#This Row],[Cogs]]&gt;'Check Outliers'!$M$23,SampleSuperstore[[#This Row],[Cogs]]&lt;'Check Outliers'!$M$24),"outlier","normal")</f>
        <v>normal</v>
      </c>
    </row>
    <row r="6481" spans="1:18" hidden="1" x14ac:dyDescent="0.3">
      <c r="A6481" s="1" t="s">
        <v>24</v>
      </c>
      <c r="B6481" s="1" t="s">
        <v>11</v>
      </c>
      <c r="C6481" s="1" t="s">
        <v>169</v>
      </c>
      <c r="D6481" s="1" t="s">
        <v>26</v>
      </c>
      <c r="E6481" s="1" t="s">
        <v>14</v>
      </c>
      <c r="F6481" s="1" t="s">
        <v>31</v>
      </c>
      <c r="G6481" s="1" t="s">
        <v>32</v>
      </c>
      <c r="H6481">
        <v>100.79</v>
      </c>
      <c r="I6481">
        <v>5</v>
      </c>
      <c r="J6481">
        <v>503.96</v>
      </c>
      <c r="K6481" s="1">
        <v>0.2</v>
      </c>
      <c r="L6481">
        <v>50.4</v>
      </c>
      <c r="M6481">
        <v>453.56</v>
      </c>
      <c r="N6481">
        <v>0.1</v>
      </c>
      <c r="O6481">
        <v>-50.392000000000003</v>
      </c>
      <c r="P6481" t="str">
        <f>IF(OR(SampleSuperstore[[#This Row],[Total Sales]]&gt;'Check Outliers'!$M$7,SampleSuperstore[[#This Row],[Total Sales]]&lt;'Check Outliers'!$M$8),"Outlier","normal")</f>
        <v>Outlier</v>
      </c>
      <c r="Q6481" t="str">
        <f>IF(OR(SampleSuperstore[[#This Row],[Profit]]&gt;'Check Outliers'!$M$15,SampleSuperstore[[#This Row],[Profit]]&lt;'Check Outliers'!$M$16),"outlier","normal")</f>
        <v>normal</v>
      </c>
      <c r="R6481" s="1" t="str">
        <f>IF(OR(SampleSuperstore[[#This Row],[Cogs]]&gt;'Check Outliers'!$M$23,SampleSuperstore[[#This Row],[Cogs]]&lt;'Check Outliers'!$M$24),"outlier","normal")</f>
        <v>outlier</v>
      </c>
    </row>
    <row r="6482" spans="1:18" x14ac:dyDescent="0.3">
      <c r="A6482" s="1" t="s">
        <v>24</v>
      </c>
      <c r="B6482" s="1" t="s">
        <v>11</v>
      </c>
      <c r="C6482" s="1" t="s">
        <v>169</v>
      </c>
      <c r="D6482" s="1" t="s">
        <v>26</v>
      </c>
      <c r="E6482" s="1" t="s">
        <v>14</v>
      </c>
      <c r="F6482" s="1" t="s">
        <v>22</v>
      </c>
      <c r="G6482" s="1" t="s">
        <v>34</v>
      </c>
      <c r="H6482">
        <v>3.5</v>
      </c>
      <c r="I6482">
        <v>7</v>
      </c>
      <c r="J6482">
        <v>24.47</v>
      </c>
      <c r="K6482" s="11">
        <v>0.2</v>
      </c>
      <c r="L6482">
        <v>1.84</v>
      </c>
      <c r="M6482">
        <v>22.63</v>
      </c>
      <c r="N6482" s="11">
        <v>0.08</v>
      </c>
      <c r="O6482">
        <v>-3.0540000000000003</v>
      </c>
      <c r="P6482" t="str">
        <f>IF(OR(SampleSuperstore[[#This Row],[Total Sales]]&gt;'Check Outliers'!$M$7,SampleSuperstore[[#This Row],[Total Sales]]&lt;'Check Outliers'!$M$8),"Outlier","normal")</f>
        <v>normal</v>
      </c>
      <c r="Q6482" t="str">
        <f>IF(OR(SampleSuperstore[[#This Row],[Profit]]&gt;'Check Outliers'!$M$15,SampleSuperstore[[#This Row],[Profit]]&lt;'Check Outliers'!$M$16),"outlier","normal")</f>
        <v>normal</v>
      </c>
      <c r="R6482" s="1" t="str">
        <f>IF(OR(SampleSuperstore[[#This Row],[Cogs]]&gt;'Check Outliers'!$M$23,SampleSuperstore[[#This Row],[Cogs]]&lt;'Check Outliers'!$M$24),"outlier","normal")</f>
        <v>normal</v>
      </c>
    </row>
    <row r="6483" spans="1:18" x14ac:dyDescent="0.3">
      <c r="A6483" s="1" t="s">
        <v>24</v>
      </c>
      <c r="B6483" s="1" t="s">
        <v>11</v>
      </c>
      <c r="C6483" s="1" t="s">
        <v>169</v>
      </c>
      <c r="D6483" s="1" t="s">
        <v>26</v>
      </c>
      <c r="E6483" s="1" t="s">
        <v>14</v>
      </c>
      <c r="F6483" s="1" t="s">
        <v>15</v>
      </c>
      <c r="G6483" s="1" t="s">
        <v>16</v>
      </c>
      <c r="H6483">
        <v>120.78</v>
      </c>
      <c r="I6483">
        <v>2</v>
      </c>
      <c r="J6483">
        <v>241.57</v>
      </c>
      <c r="K6483" s="11">
        <v>0.2</v>
      </c>
      <c r="L6483">
        <v>0</v>
      </c>
      <c r="M6483">
        <v>241.57</v>
      </c>
      <c r="N6483" s="11">
        <v>0</v>
      </c>
      <c r="O6483">
        <v>-48.314</v>
      </c>
      <c r="P6483" t="str">
        <f>IF(OR(SampleSuperstore[[#This Row],[Total Sales]]&gt;'Check Outliers'!$M$7,SampleSuperstore[[#This Row],[Total Sales]]&lt;'Check Outliers'!$M$8),"Outlier","normal")</f>
        <v>normal</v>
      </c>
      <c r="Q6483" t="str">
        <f>IF(OR(SampleSuperstore[[#This Row],[Profit]]&gt;'Check Outliers'!$M$15,SampleSuperstore[[#This Row],[Profit]]&lt;'Check Outliers'!$M$16),"outlier","normal")</f>
        <v>normal</v>
      </c>
      <c r="R6483" s="1" t="str">
        <f>IF(OR(SampleSuperstore[[#This Row],[Cogs]]&gt;'Check Outliers'!$M$23,SampleSuperstore[[#This Row],[Cogs]]&lt;'Check Outliers'!$M$24),"outlier","normal")</f>
        <v>normal</v>
      </c>
    </row>
    <row r="6484" spans="1:18" x14ac:dyDescent="0.3">
      <c r="A6484" s="1" t="s">
        <v>24</v>
      </c>
      <c r="B6484" s="1" t="s">
        <v>11</v>
      </c>
      <c r="C6484" s="1" t="s">
        <v>169</v>
      </c>
      <c r="D6484" s="1" t="s">
        <v>26</v>
      </c>
      <c r="E6484" s="1" t="s">
        <v>14</v>
      </c>
      <c r="F6484" s="1" t="s">
        <v>31</v>
      </c>
      <c r="G6484" s="1" t="s">
        <v>55</v>
      </c>
      <c r="H6484">
        <v>55.2</v>
      </c>
      <c r="I6484">
        <v>2</v>
      </c>
      <c r="J6484">
        <v>110.4</v>
      </c>
      <c r="K6484" s="11">
        <v>0.2</v>
      </c>
      <c r="L6484">
        <v>-4.1399999999999997</v>
      </c>
      <c r="M6484">
        <v>114.54</v>
      </c>
      <c r="N6484" s="11">
        <v>-0.04</v>
      </c>
      <c r="O6484">
        <v>-26.220000000000002</v>
      </c>
      <c r="P6484" t="str">
        <f>IF(OR(SampleSuperstore[[#This Row],[Total Sales]]&gt;'Check Outliers'!$M$7,SampleSuperstore[[#This Row],[Total Sales]]&lt;'Check Outliers'!$M$8),"Outlier","normal")</f>
        <v>normal</v>
      </c>
      <c r="Q6484" t="str">
        <f>IF(OR(SampleSuperstore[[#This Row],[Profit]]&gt;'Check Outliers'!$M$15,SampleSuperstore[[#This Row],[Profit]]&lt;'Check Outliers'!$M$16),"outlier","normal")</f>
        <v>normal</v>
      </c>
      <c r="R6484" s="1" t="str">
        <f>IF(OR(SampleSuperstore[[#This Row],[Cogs]]&gt;'Check Outliers'!$M$23,SampleSuperstore[[#This Row],[Cogs]]&lt;'Check Outliers'!$M$24),"outlier","normal")</f>
        <v>normal</v>
      </c>
    </row>
    <row r="6485" spans="1:18" hidden="1" x14ac:dyDescent="0.3">
      <c r="A6485" s="1" t="s">
        <v>24</v>
      </c>
      <c r="B6485" s="1" t="s">
        <v>18</v>
      </c>
      <c r="C6485" s="1" t="s">
        <v>71</v>
      </c>
      <c r="D6485" s="1" t="s">
        <v>72</v>
      </c>
      <c r="E6485" s="1" t="s">
        <v>53</v>
      </c>
      <c r="F6485" s="1" t="s">
        <v>15</v>
      </c>
      <c r="G6485" s="1" t="s">
        <v>27</v>
      </c>
      <c r="H6485">
        <v>192.38</v>
      </c>
      <c r="I6485">
        <v>2</v>
      </c>
      <c r="J6485">
        <v>384.77</v>
      </c>
      <c r="K6485" s="1">
        <v>0.4</v>
      </c>
      <c r="L6485">
        <v>-115.43</v>
      </c>
      <c r="M6485">
        <v>500.2</v>
      </c>
      <c r="N6485">
        <v>-0.3</v>
      </c>
      <c r="O6485">
        <v>-269.33800000000002</v>
      </c>
      <c r="P6485" t="str">
        <f>IF(OR(SampleSuperstore[[#This Row],[Total Sales]]&gt;'Check Outliers'!$M$7,SampleSuperstore[[#This Row],[Total Sales]]&lt;'Check Outliers'!$M$8),"Outlier","normal")</f>
        <v>normal</v>
      </c>
      <c r="Q6485" t="str">
        <f>IF(OR(SampleSuperstore[[#This Row],[Profit]]&gt;'Check Outliers'!$M$15,SampleSuperstore[[#This Row],[Profit]]&lt;'Check Outliers'!$M$16),"outlier","normal")</f>
        <v>outlier</v>
      </c>
      <c r="R6485" s="1" t="str">
        <f>IF(OR(SampleSuperstore[[#This Row],[Cogs]]&gt;'Check Outliers'!$M$23,SampleSuperstore[[#This Row],[Cogs]]&lt;'Check Outliers'!$M$24),"outlier","normal")</f>
        <v>outlier</v>
      </c>
    </row>
    <row r="6486" spans="1:18" x14ac:dyDescent="0.3">
      <c r="A6486" s="1" t="s">
        <v>24</v>
      </c>
      <c r="B6486" s="1" t="s">
        <v>18</v>
      </c>
      <c r="C6486" s="1" t="s">
        <v>71</v>
      </c>
      <c r="D6486" s="1" t="s">
        <v>72</v>
      </c>
      <c r="E6486" s="1" t="s">
        <v>53</v>
      </c>
      <c r="F6486" s="1" t="s">
        <v>31</v>
      </c>
      <c r="G6486" s="1" t="s">
        <v>119</v>
      </c>
      <c r="H6486">
        <v>13.11</v>
      </c>
      <c r="I6486">
        <v>6</v>
      </c>
      <c r="J6486">
        <v>78.66</v>
      </c>
      <c r="K6486" s="11">
        <v>0</v>
      </c>
      <c r="L6486">
        <v>36.18</v>
      </c>
      <c r="M6486">
        <v>42.48</v>
      </c>
      <c r="N6486" s="11">
        <v>0.46</v>
      </c>
      <c r="O6486">
        <v>36.18</v>
      </c>
      <c r="P6486" t="str">
        <f>IF(OR(SampleSuperstore[[#This Row],[Total Sales]]&gt;'Check Outliers'!$M$7,SampleSuperstore[[#This Row],[Total Sales]]&lt;'Check Outliers'!$M$8),"Outlier","normal")</f>
        <v>normal</v>
      </c>
      <c r="Q6486" t="str">
        <f>IF(OR(SampleSuperstore[[#This Row],[Profit]]&gt;'Check Outliers'!$M$15,SampleSuperstore[[#This Row],[Profit]]&lt;'Check Outliers'!$M$16),"outlier","normal")</f>
        <v>normal</v>
      </c>
      <c r="R6486" s="1" t="str">
        <f>IF(OR(SampleSuperstore[[#This Row],[Cogs]]&gt;'Check Outliers'!$M$23,SampleSuperstore[[#This Row],[Cogs]]&lt;'Check Outliers'!$M$24),"outlier","normal")</f>
        <v>normal</v>
      </c>
    </row>
    <row r="6487" spans="1:18" x14ac:dyDescent="0.3">
      <c r="A6487" s="1" t="s">
        <v>24</v>
      </c>
      <c r="B6487" s="1" t="s">
        <v>18</v>
      </c>
      <c r="C6487" s="1" t="s">
        <v>71</v>
      </c>
      <c r="D6487" s="1" t="s">
        <v>72</v>
      </c>
      <c r="E6487" s="1" t="s">
        <v>53</v>
      </c>
      <c r="F6487" s="1" t="s">
        <v>22</v>
      </c>
      <c r="G6487" s="1" t="s">
        <v>37</v>
      </c>
      <c r="H6487">
        <v>11.34</v>
      </c>
      <c r="I6487">
        <v>4</v>
      </c>
      <c r="J6487">
        <v>45.36</v>
      </c>
      <c r="K6487" s="11">
        <v>0</v>
      </c>
      <c r="L6487">
        <v>22.23</v>
      </c>
      <c r="M6487">
        <v>23.13</v>
      </c>
      <c r="N6487" s="11">
        <v>0.49</v>
      </c>
      <c r="O6487">
        <v>22.23</v>
      </c>
      <c r="P6487" t="str">
        <f>IF(OR(SampleSuperstore[[#This Row],[Total Sales]]&gt;'Check Outliers'!$M$7,SampleSuperstore[[#This Row],[Total Sales]]&lt;'Check Outliers'!$M$8),"Outlier","normal")</f>
        <v>normal</v>
      </c>
      <c r="Q6487" t="str">
        <f>IF(OR(SampleSuperstore[[#This Row],[Profit]]&gt;'Check Outliers'!$M$15,SampleSuperstore[[#This Row],[Profit]]&lt;'Check Outliers'!$M$16),"outlier","normal")</f>
        <v>normal</v>
      </c>
      <c r="R6487" s="1" t="str">
        <f>IF(OR(SampleSuperstore[[#This Row],[Cogs]]&gt;'Check Outliers'!$M$23,SampleSuperstore[[#This Row],[Cogs]]&lt;'Check Outliers'!$M$24),"outlier","normal")</f>
        <v>normal</v>
      </c>
    </row>
    <row r="6488" spans="1:18" hidden="1" x14ac:dyDescent="0.3">
      <c r="A6488" s="1" t="s">
        <v>24</v>
      </c>
      <c r="B6488" s="1" t="s">
        <v>11</v>
      </c>
      <c r="C6488" s="1" t="s">
        <v>185</v>
      </c>
      <c r="D6488" s="1" t="s">
        <v>36</v>
      </c>
      <c r="E6488" s="1" t="s">
        <v>14</v>
      </c>
      <c r="F6488" s="1" t="s">
        <v>22</v>
      </c>
      <c r="G6488" s="1" t="s">
        <v>34</v>
      </c>
      <c r="H6488">
        <v>240.52</v>
      </c>
      <c r="I6488">
        <v>4</v>
      </c>
      <c r="J6488">
        <v>962.08</v>
      </c>
      <c r="K6488" s="1">
        <v>0.2</v>
      </c>
      <c r="L6488">
        <v>156.34</v>
      </c>
      <c r="M6488">
        <v>805.74</v>
      </c>
      <c r="N6488">
        <v>0.16</v>
      </c>
      <c r="O6488">
        <v>-36.076000000000022</v>
      </c>
      <c r="P6488" t="str">
        <f>IF(OR(SampleSuperstore[[#This Row],[Total Sales]]&gt;'Check Outliers'!$M$7,SampleSuperstore[[#This Row],[Total Sales]]&lt;'Check Outliers'!$M$8),"Outlier","normal")</f>
        <v>Outlier</v>
      </c>
      <c r="Q6488" t="str">
        <f>IF(OR(SampleSuperstore[[#This Row],[Profit]]&gt;'Check Outliers'!$M$15,SampleSuperstore[[#This Row],[Profit]]&lt;'Check Outliers'!$M$16),"outlier","normal")</f>
        <v>outlier</v>
      </c>
      <c r="R6488" s="1" t="str">
        <f>IF(OR(SampleSuperstore[[#This Row],[Cogs]]&gt;'Check Outliers'!$M$23,SampleSuperstore[[#This Row],[Cogs]]&lt;'Check Outliers'!$M$24),"outlier","normal")</f>
        <v>outlier</v>
      </c>
    </row>
    <row r="6489" spans="1:18" x14ac:dyDescent="0.3">
      <c r="A6489" s="1" t="s">
        <v>24</v>
      </c>
      <c r="B6489" s="1" t="s">
        <v>11</v>
      </c>
      <c r="C6489" s="1" t="s">
        <v>185</v>
      </c>
      <c r="D6489" s="1" t="s">
        <v>36</v>
      </c>
      <c r="E6489" s="1" t="s">
        <v>14</v>
      </c>
      <c r="F6489" s="1" t="s">
        <v>22</v>
      </c>
      <c r="G6489" s="1" t="s">
        <v>33</v>
      </c>
      <c r="H6489">
        <v>4.28</v>
      </c>
      <c r="I6489">
        <v>3</v>
      </c>
      <c r="J6489">
        <v>12.84</v>
      </c>
      <c r="K6489" s="11">
        <v>0.7</v>
      </c>
      <c r="L6489">
        <v>-9.85</v>
      </c>
      <c r="M6489">
        <v>22.69</v>
      </c>
      <c r="N6489" s="11">
        <v>-0.77</v>
      </c>
      <c r="O6489">
        <v>-18.838000000000001</v>
      </c>
      <c r="P6489" t="str">
        <f>IF(OR(SampleSuperstore[[#This Row],[Total Sales]]&gt;'Check Outliers'!$M$7,SampleSuperstore[[#This Row],[Total Sales]]&lt;'Check Outliers'!$M$8),"Outlier","normal")</f>
        <v>normal</v>
      </c>
      <c r="Q6489" t="str">
        <f>IF(OR(SampleSuperstore[[#This Row],[Profit]]&gt;'Check Outliers'!$M$15,SampleSuperstore[[#This Row],[Profit]]&lt;'Check Outliers'!$M$16),"outlier","normal")</f>
        <v>normal</v>
      </c>
      <c r="R6489" s="1" t="str">
        <f>IF(OR(SampleSuperstore[[#This Row],[Cogs]]&gt;'Check Outliers'!$M$23,SampleSuperstore[[#This Row],[Cogs]]&lt;'Check Outliers'!$M$24),"outlier","normal")</f>
        <v>normal</v>
      </c>
    </row>
    <row r="6490" spans="1:18" hidden="1" x14ac:dyDescent="0.3">
      <c r="A6490" s="1" t="s">
        <v>24</v>
      </c>
      <c r="B6490" s="1" t="s">
        <v>11</v>
      </c>
      <c r="C6490" s="1" t="s">
        <v>185</v>
      </c>
      <c r="D6490" s="1" t="s">
        <v>36</v>
      </c>
      <c r="E6490" s="1" t="s">
        <v>14</v>
      </c>
      <c r="F6490" s="1" t="s">
        <v>22</v>
      </c>
      <c r="G6490" s="1" t="s">
        <v>37</v>
      </c>
      <c r="H6490">
        <v>21.1</v>
      </c>
      <c r="I6490">
        <v>14</v>
      </c>
      <c r="J6490">
        <v>295.45999999999998</v>
      </c>
      <c r="K6490" s="1">
        <v>0.2</v>
      </c>
      <c r="L6490">
        <v>96.02</v>
      </c>
      <c r="M6490">
        <v>199.44</v>
      </c>
      <c r="N6490">
        <v>0.32</v>
      </c>
      <c r="O6490">
        <v>36.927999999999997</v>
      </c>
      <c r="P6490" t="str">
        <f>IF(OR(SampleSuperstore[[#This Row],[Total Sales]]&gt;'Check Outliers'!$M$7,SampleSuperstore[[#This Row],[Total Sales]]&lt;'Check Outliers'!$M$8),"Outlier","normal")</f>
        <v>normal</v>
      </c>
      <c r="Q6490" t="str">
        <f>IF(OR(SampleSuperstore[[#This Row],[Profit]]&gt;'Check Outliers'!$M$15,SampleSuperstore[[#This Row],[Profit]]&lt;'Check Outliers'!$M$16),"outlier","normal")</f>
        <v>outlier</v>
      </c>
      <c r="R6490" s="1" t="str">
        <f>IF(OR(SampleSuperstore[[#This Row],[Cogs]]&gt;'Check Outliers'!$M$23,SampleSuperstore[[#This Row],[Cogs]]&lt;'Check Outliers'!$M$24),"outlier","normal")</f>
        <v>normal</v>
      </c>
    </row>
    <row r="6491" spans="1:18" x14ac:dyDescent="0.3">
      <c r="A6491" s="1" t="s">
        <v>24</v>
      </c>
      <c r="B6491" s="1" t="s">
        <v>11</v>
      </c>
      <c r="C6491" s="1" t="s">
        <v>71</v>
      </c>
      <c r="D6491" s="1" t="s">
        <v>72</v>
      </c>
      <c r="E6491" s="1" t="s">
        <v>53</v>
      </c>
      <c r="F6491" s="1" t="s">
        <v>22</v>
      </c>
      <c r="G6491" s="1" t="s">
        <v>37</v>
      </c>
      <c r="H6491">
        <v>6.48</v>
      </c>
      <c r="I6491">
        <v>5</v>
      </c>
      <c r="J6491">
        <v>32.4</v>
      </c>
      <c r="K6491" s="11">
        <v>0</v>
      </c>
      <c r="L6491">
        <v>15.55</v>
      </c>
      <c r="M6491">
        <v>16.850000000000001</v>
      </c>
      <c r="N6491" s="11">
        <v>0.48</v>
      </c>
      <c r="O6491">
        <v>15.55</v>
      </c>
      <c r="P6491" t="str">
        <f>IF(OR(SampleSuperstore[[#This Row],[Total Sales]]&gt;'Check Outliers'!$M$7,SampleSuperstore[[#This Row],[Total Sales]]&lt;'Check Outliers'!$M$8),"Outlier","normal")</f>
        <v>normal</v>
      </c>
      <c r="Q6491" t="str">
        <f>IF(OR(SampleSuperstore[[#This Row],[Profit]]&gt;'Check Outliers'!$M$15,SampleSuperstore[[#This Row],[Profit]]&lt;'Check Outliers'!$M$16),"outlier","normal")</f>
        <v>normal</v>
      </c>
      <c r="R6491" s="1" t="str">
        <f>IF(OR(SampleSuperstore[[#This Row],[Cogs]]&gt;'Check Outliers'!$M$23,SampleSuperstore[[#This Row],[Cogs]]&lt;'Check Outliers'!$M$24),"outlier","normal")</f>
        <v>normal</v>
      </c>
    </row>
    <row r="6492" spans="1:18" x14ac:dyDescent="0.3">
      <c r="A6492" s="1" t="s">
        <v>24</v>
      </c>
      <c r="B6492" s="1" t="s">
        <v>18</v>
      </c>
      <c r="C6492" s="1" t="s">
        <v>51</v>
      </c>
      <c r="D6492" s="1" t="s">
        <v>52</v>
      </c>
      <c r="E6492" s="1" t="s">
        <v>53</v>
      </c>
      <c r="F6492" s="1" t="s">
        <v>15</v>
      </c>
      <c r="G6492" s="1" t="s">
        <v>29</v>
      </c>
      <c r="H6492">
        <v>25.98</v>
      </c>
      <c r="I6492">
        <v>4</v>
      </c>
      <c r="J6492">
        <v>103.94</v>
      </c>
      <c r="K6492" s="11">
        <v>0.2</v>
      </c>
      <c r="L6492">
        <v>16.89</v>
      </c>
      <c r="M6492">
        <v>87.05</v>
      </c>
      <c r="N6492" s="11">
        <v>0.16</v>
      </c>
      <c r="O6492">
        <v>-3.8979999999999997</v>
      </c>
      <c r="P6492" t="str">
        <f>IF(OR(SampleSuperstore[[#This Row],[Total Sales]]&gt;'Check Outliers'!$M$7,SampleSuperstore[[#This Row],[Total Sales]]&lt;'Check Outliers'!$M$8),"Outlier","normal")</f>
        <v>normal</v>
      </c>
      <c r="Q6492" t="str">
        <f>IF(OR(SampleSuperstore[[#This Row],[Profit]]&gt;'Check Outliers'!$M$15,SampleSuperstore[[#This Row],[Profit]]&lt;'Check Outliers'!$M$16),"outlier","normal")</f>
        <v>normal</v>
      </c>
      <c r="R6492" s="1" t="str">
        <f>IF(OR(SampleSuperstore[[#This Row],[Cogs]]&gt;'Check Outliers'!$M$23,SampleSuperstore[[#This Row],[Cogs]]&lt;'Check Outliers'!$M$24),"outlier","normal")</f>
        <v>normal</v>
      </c>
    </row>
    <row r="6493" spans="1:18" x14ac:dyDescent="0.3">
      <c r="A6493" s="1" t="s">
        <v>24</v>
      </c>
      <c r="B6493" s="1" t="s">
        <v>18</v>
      </c>
      <c r="C6493" s="1" t="s">
        <v>418</v>
      </c>
      <c r="D6493" s="1" t="s">
        <v>26</v>
      </c>
      <c r="E6493" s="1" t="s">
        <v>14</v>
      </c>
      <c r="F6493" s="1" t="s">
        <v>15</v>
      </c>
      <c r="G6493" s="1" t="s">
        <v>16</v>
      </c>
      <c r="H6493">
        <v>144.78</v>
      </c>
      <c r="I6493">
        <v>2</v>
      </c>
      <c r="J6493">
        <v>289.57</v>
      </c>
      <c r="K6493" s="11">
        <v>0.2</v>
      </c>
      <c r="L6493">
        <v>10.86</v>
      </c>
      <c r="M6493">
        <v>278.70999999999998</v>
      </c>
      <c r="N6493" s="11">
        <v>0.04</v>
      </c>
      <c r="O6493">
        <v>-47.054000000000002</v>
      </c>
      <c r="P6493" t="str">
        <f>IF(OR(SampleSuperstore[[#This Row],[Total Sales]]&gt;'Check Outliers'!$M$7,SampleSuperstore[[#This Row],[Total Sales]]&lt;'Check Outliers'!$M$8),"Outlier","normal")</f>
        <v>normal</v>
      </c>
      <c r="Q6493" t="str">
        <f>IF(OR(SampleSuperstore[[#This Row],[Profit]]&gt;'Check Outliers'!$M$15,SampleSuperstore[[#This Row],[Profit]]&lt;'Check Outliers'!$M$16),"outlier","normal")</f>
        <v>normal</v>
      </c>
      <c r="R6493" s="1" t="str">
        <f>IF(OR(SampleSuperstore[[#This Row],[Cogs]]&gt;'Check Outliers'!$M$23,SampleSuperstore[[#This Row],[Cogs]]&lt;'Check Outliers'!$M$24),"outlier","normal")</f>
        <v>normal</v>
      </c>
    </row>
    <row r="6494" spans="1:18" x14ac:dyDescent="0.3">
      <c r="A6494" s="1" t="s">
        <v>24</v>
      </c>
      <c r="B6494" s="1" t="s">
        <v>18</v>
      </c>
      <c r="C6494" s="1" t="s">
        <v>418</v>
      </c>
      <c r="D6494" s="1" t="s">
        <v>26</v>
      </c>
      <c r="E6494" s="1" t="s">
        <v>14</v>
      </c>
      <c r="F6494" s="1" t="s">
        <v>22</v>
      </c>
      <c r="G6494" s="1" t="s">
        <v>28</v>
      </c>
      <c r="H6494">
        <v>7.94</v>
      </c>
      <c r="I6494">
        <v>5</v>
      </c>
      <c r="J6494">
        <v>39.72</v>
      </c>
      <c r="K6494" s="11">
        <v>0.2</v>
      </c>
      <c r="L6494">
        <v>4.47</v>
      </c>
      <c r="M6494">
        <v>35.25</v>
      </c>
      <c r="N6494" s="11">
        <v>0.11</v>
      </c>
      <c r="O6494">
        <v>-3.4740000000000002</v>
      </c>
      <c r="P6494" t="str">
        <f>IF(OR(SampleSuperstore[[#This Row],[Total Sales]]&gt;'Check Outliers'!$M$7,SampleSuperstore[[#This Row],[Total Sales]]&lt;'Check Outliers'!$M$8),"Outlier","normal")</f>
        <v>normal</v>
      </c>
      <c r="Q6494" t="str">
        <f>IF(OR(SampleSuperstore[[#This Row],[Profit]]&gt;'Check Outliers'!$M$15,SampleSuperstore[[#This Row],[Profit]]&lt;'Check Outliers'!$M$16),"outlier","normal")</f>
        <v>normal</v>
      </c>
      <c r="R6494" s="1" t="str">
        <f>IF(OR(SampleSuperstore[[#This Row],[Cogs]]&gt;'Check Outliers'!$M$23,SampleSuperstore[[#This Row],[Cogs]]&lt;'Check Outliers'!$M$24),"outlier","normal")</f>
        <v>normal</v>
      </c>
    </row>
    <row r="6495" spans="1:18" x14ac:dyDescent="0.3">
      <c r="A6495" s="1" t="s">
        <v>24</v>
      </c>
      <c r="B6495" s="1" t="s">
        <v>18</v>
      </c>
      <c r="C6495" s="1" t="s">
        <v>418</v>
      </c>
      <c r="D6495" s="1" t="s">
        <v>26</v>
      </c>
      <c r="E6495" s="1" t="s">
        <v>14</v>
      </c>
      <c r="F6495" s="1" t="s">
        <v>31</v>
      </c>
      <c r="G6495" s="1" t="s">
        <v>32</v>
      </c>
      <c r="H6495">
        <v>61.19</v>
      </c>
      <c r="I6495">
        <v>4</v>
      </c>
      <c r="J6495">
        <v>244.77</v>
      </c>
      <c r="K6495" s="11">
        <v>0.2</v>
      </c>
      <c r="L6495">
        <v>24.48</v>
      </c>
      <c r="M6495">
        <v>220.29</v>
      </c>
      <c r="N6495" s="11">
        <v>0.1</v>
      </c>
      <c r="O6495">
        <v>-24.474000000000007</v>
      </c>
      <c r="P6495" t="str">
        <f>IF(OR(SampleSuperstore[[#This Row],[Total Sales]]&gt;'Check Outliers'!$M$7,SampleSuperstore[[#This Row],[Total Sales]]&lt;'Check Outliers'!$M$8),"Outlier","normal")</f>
        <v>normal</v>
      </c>
      <c r="Q6495" t="str">
        <f>IF(OR(SampleSuperstore[[#This Row],[Profit]]&gt;'Check Outliers'!$M$15,SampleSuperstore[[#This Row],[Profit]]&lt;'Check Outliers'!$M$16),"outlier","normal")</f>
        <v>normal</v>
      </c>
      <c r="R6495" s="1" t="str">
        <f>IF(OR(SampleSuperstore[[#This Row],[Cogs]]&gt;'Check Outliers'!$M$23,SampleSuperstore[[#This Row],[Cogs]]&lt;'Check Outliers'!$M$24),"outlier","normal")</f>
        <v>normal</v>
      </c>
    </row>
    <row r="6496" spans="1:18" x14ac:dyDescent="0.3">
      <c r="A6496" s="1" t="s">
        <v>10</v>
      </c>
      <c r="B6496" s="1" t="s">
        <v>11</v>
      </c>
      <c r="C6496" s="1" t="s">
        <v>57</v>
      </c>
      <c r="D6496" s="1" t="s">
        <v>42</v>
      </c>
      <c r="E6496" s="1" t="s">
        <v>43</v>
      </c>
      <c r="F6496" s="1" t="s">
        <v>31</v>
      </c>
      <c r="G6496" s="1" t="s">
        <v>55</v>
      </c>
      <c r="H6496">
        <v>12</v>
      </c>
      <c r="I6496">
        <v>2</v>
      </c>
      <c r="J6496">
        <v>24</v>
      </c>
      <c r="K6496" s="11">
        <v>0.2</v>
      </c>
      <c r="L6496">
        <v>-2.7</v>
      </c>
      <c r="M6496">
        <v>26.7</v>
      </c>
      <c r="N6496" s="11">
        <v>-0.11</v>
      </c>
      <c r="O6496">
        <v>-7.5000000000000009</v>
      </c>
      <c r="P6496" t="str">
        <f>IF(OR(SampleSuperstore[[#This Row],[Total Sales]]&gt;'Check Outliers'!$M$7,SampleSuperstore[[#This Row],[Total Sales]]&lt;'Check Outliers'!$M$8),"Outlier","normal")</f>
        <v>normal</v>
      </c>
      <c r="Q6496" t="str">
        <f>IF(OR(SampleSuperstore[[#This Row],[Profit]]&gt;'Check Outliers'!$M$15,SampleSuperstore[[#This Row],[Profit]]&lt;'Check Outliers'!$M$16),"outlier","normal")</f>
        <v>normal</v>
      </c>
      <c r="R6496" s="1" t="str">
        <f>IF(OR(SampleSuperstore[[#This Row],[Cogs]]&gt;'Check Outliers'!$M$23,SampleSuperstore[[#This Row],[Cogs]]&lt;'Check Outliers'!$M$24),"outlier","normal")</f>
        <v>normal</v>
      </c>
    </row>
    <row r="6497" spans="1:18" x14ac:dyDescent="0.3">
      <c r="A6497" s="1" t="s">
        <v>10</v>
      </c>
      <c r="B6497" s="1" t="s">
        <v>11</v>
      </c>
      <c r="C6497" s="1" t="s">
        <v>57</v>
      </c>
      <c r="D6497" s="1" t="s">
        <v>42</v>
      </c>
      <c r="E6497" s="1" t="s">
        <v>43</v>
      </c>
      <c r="F6497" s="1" t="s">
        <v>22</v>
      </c>
      <c r="G6497" s="1" t="s">
        <v>37</v>
      </c>
      <c r="H6497">
        <v>5.18</v>
      </c>
      <c r="I6497">
        <v>3</v>
      </c>
      <c r="J6497">
        <v>15.55</v>
      </c>
      <c r="K6497" s="11">
        <v>0.2</v>
      </c>
      <c r="L6497">
        <v>5.44</v>
      </c>
      <c r="M6497">
        <v>10.11</v>
      </c>
      <c r="N6497" s="11">
        <v>0.35</v>
      </c>
      <c r="O6497">
        <v>2.33</v>
      </c>
      <c r="P6497" t="str">
        <f>IF(OR(SampleSuperstore[[#This Row],[Total Sales]]&gt;'Check Outliers'!$M$7,SampleSuperstore[[#This Row],[Total Sales]]&lt;'Check Outliers'!$M$8),"Outlier","normal")</f>
        <v>normal</v>
      </c>
      <c r="Q6497" t="str">
        <f>IF(OR(SampleSuperstore[[#This Row],[Profit]]&gt;'Check Outliers'!$M$15,SampleSuperstore[[#This Row],[Profit]]&lt;'Check Outliers'!$M$16),"outlier","normal")</f>
        <v>normal</v>
      </c>
      <c r="R6497" s="1" t="str">
        <f>IF(OR(SampleSuperstore[[#This Row],[Cogs]]&gt;'Check Outliers'!$M$23,SampleSuperstore[[#This Row],[Cogs]]&lt;'Check Outliers'!$M$24),"outlier","normal")</f>
        <v>normal</v>
      </c>
    </row>
    <row r="6498" spans="1:18" x14ac:dyDescent="0.3">
      <c r="A6498" s="1" t="s">
        <v>10</v>
      </c>
      <c r="B6498" s="1" t="s">
        <v>11</v>
      </c>
      <c r="C6498" s="1" t="s">
        <v>57</v>
      </c>
      <c r="D6498" s="1" t="s">
        <v>42</v>
      </c>
      <c r="E6498" s="1" t="s">
        <v>43</v>
      </c>
      <c r="F6498" s="1" t="s">
        <v>31</v>
      </c>
      <c r="G6498" s="1" t="s">
        <v>55</v>
      </c>
      <c r="H6498">
        <v>13.09</v>
      </c>
      <c r="I6498">
        <v>2</v>
      </c>
      <c r="J6498">
        <v>26.18</v>
      </c>
      <c r="K6498" s="11">
        <v>0.2</v>
      </c>
      <c r="L6498">
        <v>-3.27</v>
      </c>
      <c r="M6498">
        <v>29.45</v>
      </c>
      <c r="N6498" s="11">
        <v>-0.12</v>
      </c>
      <c r="O6498">
        <v>-8.5060000000000002</v>
      </c>
      <c r="P6498" t="str">
        <f>IF(OR(SampleSuperstore[[#This Row],[Total Sales]]&gt;'Check Outliers'!$M$7,SampleSuperstore[[#This Row],[Total Sales]]&lt;'Check Outliers'!$M$8),"Outlier","normal")</f>
        <v>normal</v>
      </c>
      <c r="Q6498" t="str">
        <f>IF(OR(SampleSuperstore[[#This Row],[Profit]]&gt;'Check Outliers'!$M$15,SampleSuperstore[[#This Row],[Profit]]&lt;'Check Outliers'!$M$16),"outlier","normal")</f>
        <v>normal</v>
      </c>
      <c r="R6498" s="1" t="str">
        <f>IF(OR(SampleSuperstore[[#This Row],[Cogs]]&gt;'Check Outliers'!$M$23,SampleSuperstore[[#This Row],[Cogs]]&lt;'Check Outliers'!$M$24),"outlier","normal")</f>
        <v>normal</v>
      </c>
    </row>
    <row r="6499" spans="1:18" x14ac:dyDescent="0.3">
      <c r="A6499" s="1" t="s">
        <v>24</v>
      </c>
      <c r="B6499" s="1" t="s">
        <v>40</v>
      </c>
      <c r="C6499" s="1" t="s">
        <v>179</v>
      </c>
      <c r="D6499" s="1" t="s">
        <v>13</v>
      </c>
      <c r="E6499" s="1" t="s">
        <v>14</v>
      </c>
      <c r="F6499" s="1" t="s">
        <v>15</v>
      </c>
      <c r="G6499" s="1" t="s">
        <v>29</v>
      </c>
      <c r="H6499">
        <v>6.98</v>
      </c>
      <c r="I6499">
        <v>3</v>
      </c>
      <c r="J6499">
        <v>20.94</v>
      </c>
      <c r="K6499" s="11">
        <v>0</v>
      </c>
      <c r="L6499">
        <v>6.07</v>
      </c>
      <c r="M6499">
        <v>14.87</v>
      </c>
      <c r="N6499" s="11">
        <v>0.28999999999999998</v>
      </c>
      <c r="O6499">
        <v>6.07</v>
      </c>
      <c r="P6499" t="str">
        <f>IF(OR(SampleSuperstore[[#This Row],[Total Sales]]&gt;'Check Outliers'!$M$7,SampleSuperstore[[#This Row],[Total Sales]]&lt;'Check Outliers'!$M$8),"Outlier","normal")</f>
        <v>normal</v>
      </c>
      <c r="Q6499" t="str">
        <f>IF(OR(SampleSuperstore[[#This Row],[Profit]]&gt;'Check Outliers'!$M$15,SampleSuperstore[[#This Row],[Profit]]&lt;'Check Outliers'!$M$16),"outlier","normal")</f>
        <v>normal</v>
      </c>
      <c r="R6499" s="1" t="str">
        <f>IF(OR(SampleSuperstore[[#This Row],[Cogs]]&gt;'Check Outliers'!$M$23,SampleSuperstore[[#This Row],[Cogs]]&lt;'Check Outliers'!$M$24),"outlier","normal")</f>
        <v>normal</v>
      </c>
    </row>
    <row r="6500" spans="1:18" x14ac:dyDescent="0.3">
      <c r="A6500" s="1" t="s">
        <v>24</v>
      </c>
      <c r="B6500" s="1" t="s">
        <v>40</v>
      </c>
      <c r="C6500" s="1" t="s">
        <v>179</v>
      </c>
      <c r="D6500" s="1" t="s">
        <v>13</v>
      </c>
      <c r="E6500" s="1" t="s">
        <v>14</v>
      </c>
      <c r="F6500" s="1" t="s">
        <v>22</v>
      </c>
      <c r="G6500" s="1" t="s">
        <v>33</v>
      </c>
      <c r="H6500">
        <v>15.01</v>
      </c>
      <c r="I6500">
        <v>9</v>
      </c>
      <c r="J6500">
        <v>135.09</v>
      </c>
      <c r="K6500" s="11">
        <v>0</v>
      </c>
      <c r="L6500">
        <v>62.14</v>
      </c>
      <c r="M6500">
        <v>72.95</v>
      </c>
      <c r="N6500" s="11">
        <v>0.46</v>
      </c>
      <c r="O6500">
        <v>62.14</v>
      </c>
      <c r="P6500" t="str">
        <f>IF(OR(SampleSuperstore[[#This Row],[Total Sales]]&gt;'Check Outliers'!$M$7,SampleSuperstore[[#This Row],[Total Sales]]&lt;'Check Outliers'!$M$8),"Outlier","normal")</f>
        <v>normal</v>
      </c>
      <c r="Q6500" t="str">
        <f>IF(OR(SampleSuperstore[[#This Row],[Profit]]&gt;'Check Outliers'!$M$15,SampleSuperstore[[#This Row],[Profit]]&lt;'Check Outliers'!$M$16),"outlier","normal")</f>
        <v>normal</v>
      </c>
      <c r="R6500" s="1" t="str">
        <f>IF(OR(SampleSuperstore[[#This Row],[Cogs]]&gt;'Check Outliers'!$M$23,SampleSuperstore[[#This Row],[Cogs]]&lt;'Check Outliers'!$M$24),"outlier","normal")</f>
        <v>normal</v>
      </c>
    </row>
    <row r="6501" spans="1:18" x14ac:dyDescent="0.3">
      <c r="A6501" s="1" t="s">
        <v>24</v>
      </c>
      <c r="B6501" s="1" t="s">
        <v>40</v>
      </c>
      <c r="C6501" s="1" t="s">
        <v>179</v>
      </c>
      <c r="D6501" s="1" t="s">
        <v>13</v>
      </c>
      <c r="E6501" s="1" t="s">
        <v>14</v>
      </c>
      <c r="F6501" s="1" t="s">
        <v>31</v>
      </c>
      <c r="G6501" s="1" t="s">
        <v>55</v>
      </c>
      <c r="H6501">
        <v>19.989999999999998</v>
      </c>
      <c r="I6501">
        <v>14</v>
      </c>
      <c r="J6501">
        <v>279.86</v>
      </c>
      <c r="K6501" s="11">
        <v>0</v>
      </c>
      <c r="L6501">
        <v>64.37</v>
      </c>
      <c r="M6501">
        <v>215.49</v>
      </c>
      <c r="N6501" s="11">
        <v>0.23</v>
      </c>
      <c r="O6501">
        <v>64.37</v>
      </c>
      <c r="P6501" t="str">
        <f>IF(OR(SampleSuperstore[[#This Row],[Total Sales]]&gt;'Check Outliers'!$M$7,SampleSuperstore[[#This Row],[Total Sales]]&lt;'Check Outliers'!$M$8),"Outlier","normal")</f>
        <v>normal</v>
      </c>
      <c r="Q6501" t="str">
        <f>IF(OR(SampleSuperstore[[#This Row],[Profit]]&gt;'Check Outliers'!$M$15,SampleSuperstore[[#This Row],[Profit]]&lt;'Check Outliers'!$M$16),"outlier","normal")</f>
        <v>normal</v>
      </c>
      <c r="R6501" s="1" t="str">
        <f>IF(OR(SampleSuperstore[[#This Row],[Cogs]]&gt;'Check Outliers'!$M$23,SampleSuperstore[[#This Row],[Cogs]]&lt;'Check Outliers'!$M$24),"outlier","normal")</f>
        <v>normal</v>
      </c>
    </row>
    <row r="6502" spans="1:18" x14ac:dyDescent="0.3">
      <c r="A6502" s="1" t="s">
        <v>24</v>
      </c>
      <c r="B6502" s="1" t="s">
        <v>40</v>
      </c>
      <c r="C6502" s="1" t="s">
        <v>179</v>
      </c>
      <c r="D6502" s="1" t="s">
        <v>13</v>
      </c>
      <c r="E6502" s="1" t="s">
        <v>14</v>
      </c>
      <c r="F6502" s="1" t="s">
        <v>22</v>
      </c>
      <c r="G6502" s="1" t="s">
        <v>33</v>
      </c>
      <c r="H6502">
        <v>15.01</v>
      </c>
      <c r="I6502">
        <v>6</v>
      </c>
      <c r="J6502">
        <v>90.06</v>
      </c>
      <c r="K6502" s="11">
        <v>0</v>
      </c>
      <c r="L6502">
        <v>41.43</v>
      </c>
      <c r="M6502">
        <v>48.63</v>
      </c>
      <c r="N6502" s="11">
        <v>0.46</v>
      </c>
      <c r="O6502">
        <v>41.43</v>
      </c>
      <c r="P6502" t="str">
        <f>IF(OR(SampleSuperstore[[#This Row],[Total Sales]]&gt;'Check Outliers'!$M$7,SampleSuperstore[[#This Row],[Total Sales]]&lt;'Check Outliers'!$M$8),"Outlier","normal")</f>
        <v>normal</v>
      </c>
      <c r="Q6502" t="str">
        <f>IF(OR(SampleSuperstore[[#This Row],[Profit]]&gt;'Check Outliers'!$M$15,SampleSuperstore[[#This Row],[Profit]]&lt;'Check Outliers'!$M$16),"outlier","normal")</f>
        <v>normal</v>
      </c>
      <c r="R6502" s="1" t="str">
        <f>IF(OR(SampleSuperstore[[#This Row],[Cogs]]&gt;'Check Outliers'!$M$23,SampleSuperstore[[#This Row],[Cogs]]&lt;'Check Outliers'!$M$24),"outlier","normal")</f>
        <v>normal</v>
      </c>
    </row>
    <row r="6503" spans="1:18" hidden="1" x14ac:dyDescent="0.3">
      <c r="A6503" s="1" t="s">
        <v>24</v>
      </c>
      <c r="B6503" s="1" t="s">
        <v>11</v>
      </c>
      <c r="C6503" s="1" t="s">
        <v>134</v>
      </c>
      <c r="D6503" s="1" t="s">
        <v>100</v>
      </c>
      <c r="E6503" s="1" t="s">
        <v>53</v>
      </c>
      <c r="F6503" s="1" t="s">
        <v>31</v>
      </c>
      <c r="G6503" s="1" t="s">
        <v>32</v>
      </c>
      <c r="H6503">
        <v>89.99</v>
      </c>
      <c r="I6503">
        <v>6</v>
      </c>
      <c r="J6503">
        <v>539.96</v>
      </c>
      <c r="K6503" s="1">
        <v>0.4</v>
      </c>
      <c r="L6503">
        <v>-107.99</v>
      </c>
      <c r="M6503">
        <v>647.95000000000005</v>
      </c>
      <c r="N6503">
        <v>-0.2</v>
      </c>
      <c r="O6503">
        <v>-323.97400000000005</v>
      </c>
      <c r="P6503" t="str">
        <f>IF(OR(SampleSuperstore[[#This Row],[Total Sales]]&gt;'Check Outliers'!$M$7,SampleSuperstore[[#This Row],[Total Sales]]&lt;'Check Outliers'!$M$8),"Outlier","normal")</f>
        <v>Outlier</v>
      </c>
      <c r="Q6503" t="str">
        <f>IF(OR(SampleSuperstore[[#This Row],[Profit]]&gt;'Check Outliers'!$M$15,SampleSuperstore[[#This Row],[Profit]]&lt;'Check Outliers'!$M$16),"outlier","normal")</f>
        <v>outlier</v>
      </c>
      <c r="R6503" s="1" t="str">
        <f>IF(OR(SampleSuperstore[[#This Row],[Cogs]]&gt;'Check Outliers'!$M$23,SampleSuperstore[[#This Row],[Cogs]]&lt;'Check Outliers'!$M$24),"outlier","normal")</f>
        <v>outlier</v>
      </c>
    </row>
    <row r="6504" spans="1:18" x14ac:dyDescent="0.3">
      <c r="A6504" s="1" t="s">
        <v>24</v>
      </c>
      <c r="B6504" s="1" t="s">
        <v>11</v>
      </c>
      <c r="C6504" s="1" t="s">
        <v>134</v>
      </c>
      <c r="D6504" s="1" t="s">
        <v>100</v>
      </c>
      <c r="E6504" s="1" t="s">
        <v>53</v>
      </c>
      <c r="F6504" s="1" t="s">
        <v>31</v>
      </c>
      <c r="G6504" s="1" t="s">
        <v>32</v>
      </c>
      <c r="H6504">
        <v>7.18</v>
      </c>
      <c r="I6504">
        <v>7</v>
      </c>
      <c r="J6504">
        <v>50.23</v>
      </c>
      <c r="K6504" s="11">
        <v>0.4</v>
      </c>
      <c r="L6504">
        <v>-10.050000000000001</v>
      </c>
      <c r="M6504">
        <v>60.28</v>
      </c>
      <c r="N6504" s="11">
        <v>-0.2</v>
      </c>
      <c r="O6504">
        <v>-30.141999999999999</v>
      </c>
      <c r="P6504" t="str">
        <f>IF(OR(SampleSuperstore[[#This Row],[Total Sales]]&gt;'Check Outliers'!$M$7,SampleSuperstore[[#This Row],[Total Sales]]&lt;'Check Outliers'!$M$8),"Outlier","normal")</f>
        <v>normal</v>
      </c>
      <c r="Q6504" t="str">
        <f>IF(OR(SampleSuperstore[[#This Row],[Profit]]&gt;'Check Outliers'!$M$15,SampleSuperstore[[#This Row],[Profit]]&lt;'Check Outliers'!$M$16),"outlier","normal")</f>
        <v>normal</v>
      </c>
      <c r="R6504" s="1" t="str">
        <f>IF(OR(SampleSuperstore[[#This Row],[Cogs]]&gt;'Check Outliers'!$M$23,SampleSuperstore[[#This Row],[Cogs]]&lt;'Check Outliers'!$M$24),"outlier","normal")</f>
        <v>normal</v>
      </c>
    </row>
    <row r="6505" spans="1:18" x14ac:dyDescent="0.3">
      <c r="A6505" s="1" t="s">
        <v>24</v>
      </c>
      <c r="B6505" s="1" t="s">
        <v>11</v>
      </c>
      <c r="C6505" s="1" t="s">
        <v>134</v>
      </c>
      <c r="D6505" s="1" t="s">
        <v>100</v>
      </c>
      <c r="E6505" s="1" t="s">
        <v>53</v>
      </c>
      <c r="F6505" s="1" t="s">
        <v>22</v>
      </c>
      <c r="G6505" s="1" t="s">
        <v>33</v>
      </c>
      <c r="H6505">
        <v>6.41</v>
      </c>
      <c r="I6505">
        <v>3</v>
      </c>
      <c r="J6505">
        <v>19.239999999999998</v>
      </c>
      <c r="K6505" s="11">
        <v>0.7</v>
      </c>
      <c r="L6505">
        <v>-13.47</v>
      </c>
      <c r="M6505">
        <v>32.71</v>
      </c>
      <c r="N6505" s="11">
        <v>-0.7</v>
      </c>
      <c r="O6505">
        <v>-26.937999999999999</v>
      </c>
      <c r="P6505" t="str">
        <f>IF(OR(SampleSuperstore[[#This Row],[Total Sales]]&gt;'Check Outliers'!$M$7,SampleSuperstore[[#This Row],[Total Sales]]&lt;'Check Outliers'!$M$8),"Outlier","normal")</f>
        <v>normal</v>
      </c>
      <c r="Q6505" t="str">
        <f>IF(OR(SampleSuperstore[[#This Row],[Profit]]&gt;'Check Outliers'!$M$15,SampleSuperstore[[#This Row],[Profit]]&lt;'Check Outliers'!$M$16),"outlier","normal")</f>
        <v>normal</v>
      </c>
      <c r="R6505" s="1" t="str">
        <f>IF(OR(SampleSuperstore[[#This Row],[Cogs]]&gt;'Check Outliers'!$M$23,SampleSuperstore[[#This Row],[Cogs]]&lt;'Check Outliers'!$M$24),"outlier","normal")</f>
        <v>normal</v>
      </c>
    </row>
    <row r="6506" spans="1:18" hidden="1" x14ac:dyDescent="0.3">
      <c r="A6506" s="1" t="s">
        <v>10</v>
      </c>
      <c r="B6506" s="1" t="s">
        <v>18</v>
      </c>
      <c r="C6506" s="1" t="s">
        <v>71</v>
      </c>
      <c r="D6506" s="1" t="s">
        <v>72</v>
      </c>
      <c r="E6506" s="1" t="s">
        <v>53</v>
      </c>
      <c r="F6506" s="1" t="s">
        <v>22</v>
      </c>
      <c r="G6506" s="1" t="s">
        <v>28</v>
      </c>
      <c r="H6506">
        <v>415.88</v>
      </c>
      <c r="I6506">
        <v>3</v>
      </c>
      <c r="J6506">
        <v>1247.6400000000001</v>
      </c>
      <c r="K6506" s="1">
        <v>0</v>
      </c>
      <c r="L6506">
        <v>349.34</v>
      </c>
      <c r="M6506">
        <v>898.3</v>
      </c>
      <c r="N6506">
        <v>0.28000000000000003</v>
      </c>
      <c r="O6506">
        <v>349.34</v>
      </c>
      <c r="P6506" t="str">
        <f>IF(OR(SampleSuperstore[[#This Row],[Total Sales]]&gt;'Check Outliers'!$M$7,SampleSuperstore[[#This Row],[Total Sales]]&lt;'Check Outliers'!$M$8),"Outlier","normal")</f>
        <v>Outlier</v>
      </c>
      <c r="Q6506" t="str">
        <f>IF(OR(SampleSuperstore[[#This Row],[Profit]]&gt;'Check Outliers'!$M$15,SampleSuperstore[[#This Row],[Profit]]&lt;'Check Outliers'!$M$16),"outlier","normal")</f>
        <v>outlier</v>
      </c>
      <c r="R6506" s="1" t="str">
        <f>IF(OR(SampleSuperstore[[#This Row],[Cogs]]&gt;'Check Outliers'!$M$23,SampleSuperstore[[#This Row],[Cogs]]&lt;'Check Outliers'!$M$24),"outlier","normal")</f>
        <v>outlier</v>
      </c>
    </row>
    <row r="6507" spans="1:18" x14ac:dyDescent="0.3">
      <c r="A6507" s="1" t="s">
        <v>24</v>
      </c>
      <c r="B6507" s="1" t="s">
        <v>18</v>
      </c>
      <c r="C6507" s="1" t="s">
        <v>75</v>
      </c>
      <c r="D6507" s="1" t="s">
        <v>61</v>
      </c>
      <c r="E6507" s="1" t="s">
        <v>43</v>
      </c>
      <c r="F6507" s="1" t="s">
        <v>22</v>
      </c>
      <c r="G6507" s="1" t="s">
        <v>30</v>
      </c>
      <c r="H6507">
        <v>1.77</v>
      </c>
      <c r="I6507">
        <v>3</v>
      </c>
      <c r="J6507">
        <v>5.3</v>
      </c>
      <c r="K6507" s="11">
        <v>0.2</v>
      </c>
      <c r="L6507">
        <v>0.46</v>
      </c>
      <c r="M6507">
        <v>4.84</v>
      </c>
      <c r="N6507" s="11">
        <v>0.09</v>
      </c>
      <c r="O6507">
        <v>-0.60000000000000009</v>
      </c>
      <c r="P6507" t="str">
        <f>IF(OR(SampleSuperstore[[#This Row],[Total Sales]]&gt;'Check Outliers'!$M$7,SampleSuperstore[[#This Row],[Total Sales]]&lt;'Check Outliers'!$M$8),"Outlier","normal")</f>
        <v>normal</v>
      </c>
      <c r="Q6507" t="str">
        <f>IF(OR(SampleSuperstore[[#This Row],[Profit]]&gt;'Check Outliers'!$M$15,SampleSuperstore[[#This Row],[Profit]]&lt;'Check Outliers'!$M$16),"outlier","normal")</f>
        <v>normal</v>
      </c>
      <c r="R6507" s="1" t="str">
        <f>IF(OR(SampleSuperstore[[#This Row],[Cogs]]&gt;'Check Outliers'!$M$23,SampleSuperstore[[#This Row],[Cogs]]&lt;'Check Outliers'!$M$24),"outlier","normal")</f>
        <v>normal</v>
      </c>
    </row>
    <row r="6508" spans="1:18" x14ac:dyDescent="0.3">
      <c r="A6508" s="1" t="s">
        <v>10</v>
      </c>
      <c r="B6508" s="1" t="s">
        <v>18</v>
      </c>
      <c r="C6508" s="1" t="s">
        <v>51</v>
      </c>
      <c r="D6508" s="1" t="s">
        <v>52</v>
      </c>
      <c r="E6508" s="1" t="s">
        <v>53</v>
      </c>
      <c r="F6508" s="1" t="s">
        <v>22</v>
      </c>
      <c r="G6508" s="1" t="s">
        <v>37</v>
      </c>
      <c r="H6508">
        <v>4.78</v>
      </c>
      <c r="I6508">
        <v>4</v>
      </c>
      <c r="J6508">
        <v>19.14</v>
      </c>
      <c r="K6508" s="11">
        <v>0.2</v>
      </c>
      <c r="L6508">
        <v>5.98</v>
      </c>
      <c r="M6508">
        <v>13.16</v>
      </c>
      <c r="N6508" s="11">
        <v>0.31</v>
      </c>
      <c r="O6508">
        <v>2.1520000000000001</v>
      </c>
      <c r="P6508" t="str">
        <f>IF(OR(SampleSuperstore[[#This Row],[Total Sales]]&gt;'Check Outliers'!$M$7,SampleSuperstore[[#This Row],[Total Sales]]&lt;'Check Outliers'!$M$8),"Outlier","normal")</f>
        <v>normal</v>
      </c>
      <c r="Q6508" t="str">
        <f>IF(OR(SampleSuperstore[[#This Row],[Profit]]&gt;'Check Outliers'!$M$15,SampleSuperstore[[#This Row],[Profit]]&lt;'Check Outliers'!$M$16),"outlier","normal")</f>
        <v>normal</v>
      </c>
      <c r="R6508" s="1" t="str">
        <f>IF(OR(SampleSuperstore[[#This Row],[Cogs]]&gt;'Check Outliers'!$M$23,SampleSuperstore[[#This Row],[Cogs]]&lt;'Check Outliers'!$M$24),"outlier","normal")</f>
        <v>normal</v>
      </c>
    </row>
    <row r="6509" spans="1:18" x14ac:dyDescent="0.3">
      <c r="A6509" s="1" t="s">
        <v>10</v>
      </c>
      <c r="B6509" s="1" t="s">
        <v>18</v>
      </c>
      <c r="C6509" s="1" t="s">
        <v>51</v>
      </c>
      <c r="D6509" s="1" t="s">
        <v>52</v>
      </c>
      <c r="E6509" s="1" t="s">
        <v>53</v>
      </c>
      <c r="F6509" s="1" t="s">
        <v>15</v>
      </c>
      <c r="G6509" s="1" t="s">
        <v>29</v>
      </c>
      <c r="H6509">
        <v>83.21</v>
      </c>
      <c r="I6509">
        <v>4</v>
      </c>
      <c r="J6509">
        <v>332.83</v>
      </c>
      <c r="K6509" s="11">
        <v>0.2</v>
      </c>
      <c r="L6509">
        <v>-24.96</v>
      </c>
      <c r="M6509">
        <v>357.79</v>
      </c>
      <c r="N6509" s="11">
        <v>-7.0000000000000007E-2</v>
      </c>
      <c r="O6509">
        <v>-91.52600000000001</v>
      </c>
      <c r="P6509" t="str">
        <f>IF(OR(SampleSuperstore[[#This Row],[Total Sales]]&gt;'Check Outliers'!$M$7,SampleSuperstore[[#This Row],[Total Sales]]&lt;'Check Outliers'!$M$8),"Outlier","normal")</f>
        <v>normal</v>
      </c>
      <c r="Q6509" t="str">
        <f>IF(OR(SampleSuperstore[[#This Row],[Profit]]&gt;'Check Outliers'!$M$15,SampleSuperstore[[#This Row],[Profit]]&lt;'Check Outliers'!$M$16),"outlier","normal")</f>
        <v>normal</v>
      </c>
      <c r="R6509" s="1" t="str">
        <f>IF(OR(SampleSuperstore[[#This Row],[Cogs]]&gt;'Check Outliers'!$M$23,SampleSuperstore[[#This Row],[Cogs]]&lt;'Check Outliers'!$M$24),"outlier","normal")</f>
        <v>normal</v>
      </c>
    </row>
    <row r="6510" spans="1:18" hidden="1" x14ac:dyDescent="0.3">
      <c r="A6510" s="1" t="s">
        <v>24</v>
      </c>
      <c r="B6510" s="1" t="s">
        <v>18</v>
      </c>
      <c r="C6510" s="1" t="s">
        <v>71</v>
      </c>
      <c r="D6510" s="1" t="s">
        <v>72</v>
      </c>
      <c r="E6510" s="1" t="s">
        <v>53</v>
      </c>
      <c r="F6510" s="1" t="s">
        <v>22</v>
      </c>
      <c r="G6510" s="1" t="s">
        <v>37</v>
      </c>
      <c r="H6510">
        <v>55.98</v>
      </c>
      <c r="I6510">
        <v>5</v>
      </c>
      <c r="J6510">
        <v>279.89999999999998</v>
      </c>
      <c r="K6510" s="1">
        <v>0</v>
      </c>
      <c r="L6510">
        <v>137.15</v>
      </c>
      <c r="M6510">
        <v>142.75</v>
      </c>
      <c r="N6510">
        <v>0.49</v>
      </c>
      <c r="O6510">
        <v>137.15</v>
      </c>
      <c r="P6510" t="str">
        <f>IF(OR(SampleSuperstore[[#This Row],[Total Sales]]&gt;'Check Outliers'!$M$7,SampleSuperstore[[#This Row],[Total Sales]]&lt;'Check Outliers'!$M$8),"Outlier","normal")</f>
        <v>normal</v>
      </c>
      <c r="Q6510" t="str">
        <f>IF(OR(SampleSuperstore[[#This Row],[Profit]]&gt;'Check Outliers'!$M$15,SampleSuperstore[[#This Row],[Profit]]&lt;'Check Outliers'!$M$16),"outlier","normal")</f>
        <v>outlier</v>
      </c>
      <c r="R6510" s="1" t="str">
        <f>IF(OR(SampleSuperstore[[#This Row],[Cogs]]&gt;'Check Outliers'!$M$23,SampleSuperstore[[#This Row],[Cogs]]&lt;'Check Outliers'!$M$24),"outlier","normal")</f>
        <v>normal</v>
      </c>
    </row>
    <row r="6511" spans="1:18" x14ac:dyDescent="0.3">
      <c r="A6511" s="1" t="s">
        <v>24</v>
      </c>
      <c r="B6511" s="1" t="s">
        <v>18</v>
      </c>
      <c r="C6511" s="1" t="s">
        <v>71</v>
      </c>
      <c r="D6511" s="1" t="s">
        <v>72</v>
      </c>
      <c r="E6511" s="1" t="s">
        <v>53</v>
      </c>
      <c r="F6511" s="1" t="s">
        <v>22</v>
      </c>
      <c r="G6511" s="1" t="s">
        <v>33</v>
      </c>
      <c r="H6511">
        <v>16.78</v>
      </c>
      <c r="I6511">
        <v>3</v>
      </c>
      <c r="J6511">
        <v>50.35</v>
      </c>
      <c r="K6511" s="11">
        <v>0.2</v>
      </c>
      <c r="L6511">
        <v>17.62</v>
      </c>
      <c r="M6511">
        <v>32.729999999999997</v>
      </c>
      <c r="N6511" s="11">
        <v>0.35</v>
      </c>
      <c r="O6511">
        <v>7.5500000000000007</v>
      </c>
      <c r="P6511" t="str">
        <f>IF(OR(SampleSuperstore[[#This Row],[Total Sales]]&gt;'Check Outliers'!$M$7,SampleSuperstore[[#This Row],[Total Sales]]&lt;'Check Outliers'!$M$8),"Outlier","normal")</f>
        <v>normal</v>
      </c>
      <c r="Q6511" t="str">
        <f>IF(OR(SampleSuperstore[[#This Row],[Profit]]&gt;'Check Outliers'!$M$15,SampleSuperstore[[#This Row],[Profit]]&lt;'Check Outliers'!$M$16),"outlier","normal")</f>
        <v>normal</v>
      </c>
      <c r="R6511" s="1" t="str">
        <f>IF(OR(SampleSuperstore[[#This Row],[Cogs]]&gt;'Check Outliers'!$M$23,SampleSuperstore[[#This Row],[Cogs]]&lt;'Check Outliers'!$M$24),"outlier","normal")</f>
        <v>normal</v>
      </c>
    </row>
    <row r="6512" spans="1:18" x14ac:dyDescent="0.3">
      <c r="A6512" s="1" t="s">
        <v>24</v>
      </c>
      <c r="B6512" s="1" t="s">
        <v>18</v>
      </c>
      <c r="C6512" s="1" t="s">
        <v>71</v>
      </c>
      <c r="D6512" s="1" t="s">
        <v>72</v>
      </c>
      <c r="E6512" s="1" t="s">
        <v>53</v>
      </c>
      <c r="F6512" s="1" t="s">
        <v>22</v>
      </c>
      <c r="G6512" s="1" t="s">
        <v>37</v>
      </c>
      <c r="H6512">
        <v>11.34</v>
      </c>
      <c r="I6512">
        <v>3</v>
      </c>
      <c r="J6512">
        <v>34.020000000000003</v>
      </c>
      <c r="K6512" s="11">
        <v>0</v>
      </c>
      <c r="L6512">
        <v>16.670000000000002</v>
      </c>
      <c r="M6512">
        <v>17.350000000000001</v>
      </c>
      <c r="N6512" s="11">
        <v>0.49</v>
      </c>
      <c r="O6512">
        <v>16.670000000000002</v>
      </c>
      <c r="P6512" t="str">
        <f>IF(OR(SampleSuperstore[[#This Row],[Total Sales]]&gt;'Check Outliers'!$M$7,SampleSuperstore[[#This Row],[Total Sales]]&lt;'Check Outliers'!$M$8),"Outlier","normal")</f>
        <v>normal</v>
      </c>
      <c r="Q6512" t="str">
        <f>IF(OR(SampleSuperstore[[#This Row],[Profit]]&gt;'Check Outliers'!$M$15,SampleSuperstore[[#This Row],[Profit]]&lt;'Check Outliers'!$M$16),"outlier","normal")</f>
        <v>normal</v>
      </c>
      <c r="R6512" s="1" t="str">
        <f>IF(OR(SampleSuperstore[[#This Row],[Cogs]]&gt;'Check Outliers'!$M$23,SampleSuperstore[[#This Row],[Cogs]]&lt;'Check Outliers'!$M$24),"outlier","normal")</f>
        <v>normal</v>
      </c>
    </row>
    <row r="6513" spans="1:18" x14ac:dyDescent="0.3">
      <c r="A6513" s="1" t="s">
        <v>24</v>
      </c>
      <c r="B6513" s="1" t="s">
        <v>40</v>
      </c>
      <c r="C6513" s="1" t="s">
        <v>48</v>
      </c>
      <c r="D6513" s="1" t="s">
        <v>20</v>
      </c>
      <c r="E6513" s="1" t="s">
        <v>21</v>
      </c>
      <c r="F6513" s="1" t="s">
        <v>22</v>
      </c>
      <c r="G6513" s="1" t="s">
        <v>30</v>
      </c>
      <c r="H6513">
        <v>3.98</v>
      </c>
      <c r="I6513">
        <v>6</v>
      </c>
      <c r="J6513">
        <v>23.88</v>
      </c>
      <c r="K6513" s="11">
        <v>0</v>
      </c>
      <c r="L6513">
        <v>8.1199999999999992</v>
      </c>
      <c r="M6513">
        <v>15.76</v>
      </c>
      <c r="N6513" s="11">
        <v>0.34</v>
      </c>
      <c r="O6513">
        <v>8.1199999999999992</v>
      </c>
      <c r="P6513" t="str">
        <f>IF(OR(SampleSuperstore[[#This Row],[Total Sales]]&gt;'Check Outliers'!$M$7,SampleSuperstore[[#This Row],[Total Sales]]&lt;'Check Outliers'!$M$8),"Outlier","normal")</f>
        <v>normal</v>
      </c>
      <c r="Q6513" t="str">
        <f>IF(OR(SampleSuperstore[[#This Row],[Profit]]&gt;'Check Outliers'!$M$15,SampleSuperstore[[#This Row],[Profit]]&lt;'Check Outliers'!$M$16),"outlier","normal")</f>
        <v>normal</v>
      </c>
      <c r="R6513" s="1" t="str">
        <f>IF(OR(SampleSuperstore[[#This Row],[Cogs]]&gt;'Check Outliers'!$M$23,SampleSuperstore[[#This Row],[Cogs]]&lt;'Check Outliers'!$M$24),"outlier","normal")</f>
        <v>normal</v>
      </c>
    </row>
    <row r="6514" spans="1:18" x14ac:dyDescent="0.3">
      <c r="A6514" s="1" t="s">
        <v>24</v>
      </c>
      <c r="B6514" s="1" t="s">
        <v>40</v>
      </c>
      <c r="C6514" s="1" t="s">
        <v>48</v>
      </c>
      <c r="D6514" s="1" t="s">
        <v>20</v>
      </c>
      <c r="E6514" s="1" t="s">
        <v>21</v>
      </c>
      <c r="F6514" s="1" t="s">
        <v>22</v>
      </c>
      <c r="G6514" s="1" t="s">
        <v>23</v>
      </c>
      <c r="H6514">
        <v>2.88</v>
      </c>
      <c r="I6514">
        <v>4</v>
      </c>
      <c r="J6514">
        <v>11.52</v>
      </c>
      <c r="K6514" s="11">
        <v>0</v>
      </c>
      <c r="L6514">
        <v>5.64</v>
      </c>
      <c r="M6514">
        <v>5.88</v>
      </c>
      <c r="N6514" s="11">
        <v>0.49</v>
      </c>
      <c r="O6514">
        <v>5.64</v>
      </c>
      <c r="P6514" t="str">
        <f>IF(OR(SampleSuperstore[[#This Row],[Total Sales]]&gt;'Check Outliers'!$M$7,SampleSuperstore[[#This Row],[Total Sales]]&lt;'Check Outliers'!$M$8),"Outlier","normal")</f>
        <v>normal</v>
      </c>
      <c r="Q6514" t="str">
        <f>IF(OR(SampleSuperstore[[#This Row],[Profit]]&gt;'Check Outliers'!$M$15,SampleSuperstore[[#This Row],[Profit]]&lt;'Check Outliers'!$M$16),"outlier","normal")</f>
        <v>normal</v>
      </c>
      <c r="R6514" s="1" t="str">
        <f>IF(OR(SampleSuperstore[[#This Row],[Cogs]]&gt;'Check Outliers'!$M$23,SampleSuperstore[[#This Row],[Cogs]]&lt;'Check Outliers'!$M$24),"outlier","normal")</f>
        <v>normal</v>
      </c>
    </row>
    <row r="6515" spans="1:18" hidden="1" x14ac:dyDescent="0.3">
      <c r="A6515" s="1" t="s">
        <v>24</v>
      </c>
      <c r="B6515" s="1" t="s">
        <v>40</v>
      </c>
      <c r="C6515" s="1" t="s">
        <v>48</v>
      </c>
      <c r="D6515" s="1" t="s">
        <v>20</v>
      </c>
      <c r="E6515" s="1" t="s">
        <v>21</v>
      </c>
      <c r="F6515" s="1" t="s">
        <v>22</v>
      </c>
      <c r="G6515" s="1" t="s">
        <v>37</v>
      </c>
      <c r="H6515">
        <v>40.99</v>
      </c>
      <c r="I6515">
        <v>7</v>
      </c>
      <c r="J6515">
        <v>286.93</v>
      </c>
      <c r="K6515" s="1">
        <v>0</v>
      </c>
      <c r="L6515">
        <v>140.6</v>
      </c>
      <c r="M6515">
        <v>146.33000000000001</v>
      </c>
      <c r="N6515">
        <v>0.49</v>
      </c>
      <c r="O6515">
        <v>140.6</v>
      </c>
      <c r="P6515" t="str">
        <f>IF(OR(SampleSuperstore[[#This Row],[Total Sales]]&gt;'Check Outliers'!$M$7,SampleSuperstore[[#This Row],[Total Sales]]&lt;'Check Outliers'!$M$8),"Outlier","normal")</f>
        <v>normal</v>
      </c>
      <c r="Q6515" t="str">
        <f>IF(OR(SampleSuperstore[[#This Row],[Profit]]&gt;'Check Outliers'!$M$15,SampleSuperstore[[#This Row],[Profit]]&lt;'Check Outliers'!$M$16),"outlier","normal")</f>
        <v>outlier</v>
      </c>
      <c r="R6515" s="1" t="str">
        <f>IF(OR(SampleSuperstore[[#This Row],[Cogs]]&gt;'Check Outliers'!$M$23,SampleSuperstore[[#This Row],[Cogs]]&lt;'Check Outliers'!$M$24),"outlier","normal")</f>
        <v>normal</v>
      </c>
    </row>
    <row r="6516" spans="1:18" x14ac:dyDescent="0.3">
      <c r="A6516" s="1" t="s">
        <v>24</v>
      </c>
      <c r="B6516" s="1" t="s">
        <v>40</v>
      </c>
      <c r="C6516" s="1" t="s">
        <v>48</v>
      </c>
      <c r="D6516" s="1" t="s">
        <v>20</v>
      </c>
      <c r="E6516" s="1" t="s">
        <v>21</v>
      </c>
      <c r="F6516" s="1" t="s">
        <v>31</v>
      </c>
      <c r="G6516" s="1" t="s">
        <v>32</v>
      </c>
      <c r="H6516">
        <v>103.19</v>
      </c>
      <c r="I6516">
        <v>2</v>
      </c>
      <c r="J6516">
        <v>206.38</v>
      </c>
      <c r="K6516" s="11">
        <v>0.2</v>
      </c>
      <c r="L6516">
        <v>23.22</v>
      </c>
      <c r="M6516">
        <v>183.16</v>
      </c>
      <c r="N6516" s="11">
        <v>0.11</v>
      </c>
      <c r="O6516">
        <v>-18.056000000000004</v>
      </c>
      <c r="P6516" t="str">
        <f>IF(OR(SampleSuperstore[[#This Row],[Total Sales]]&gt;'Check Outliers'!$M$7,SampleSuperstore[[#This Row],[Total Sales]]&lt;'Check Outliers'!$M$8),"Outlier","normal")</f>
        <v>normal</v>
      </c>
      <c r="Q6516" t="str">
        <f>IF(OR(SampleSuperstore[[#This Row],[Profit]]&gt;'Check Outliers'!$M$15,SampleSuperstore[[#This Row],[Profit]]&lt;'Check Outliers'!$M$16),"outlier","normal")</f>
        <v>normal</v>
      </c>
      <c r="R6516" s="1" t="str">
        <f>IF(OR(SampleSuperstore[[#This Row],[Cogs]]&gt;'Check Outliers'!$M$23,SampleSuperstore[[#This Row],[Cogs]]&lt;'Check Outliers'!$M$24),"outlier","normal")</f>
        <v>normal</v>
      </c>
    </row>
    <row r="6517" spans="1:18" x14ac:dyDescent="0.3">
      <c r="A6517" s="1" t="s">
        <v>24</v>
      </c>
      <c r="B6517" s="1" t="s">
        <v>11</v>
      </c>
      <c r="C6517" s="1" t="s">
        <v>48</v>
      </c>
      <c r="D6517" s="1" t="s">
        <v>20</v>
      </c>
      <c r="E6517" s="1" t="s">
        <v>21</v>
      </c>
      <c r="F6517" s="1" t="s">
        <v>15</v>
      </c>
      <c r="G6517" s="1" t="s">
        <v>17</v>
      </c>
      <c r="H6517">
        <v>72.78</v>
      </c>
      <c r="I6517">
        <v>3</v>
      </c>
      <c r="J6517">
        <v>218.35</v>
      </c>
      <c r="K6517" s="11">
        <v>0.2</v>
      </c>
      <c r="L6517">
        <v>0</v>
      </c>
      <c r="M6517">
        <v>218.35</v>
      </c>
      <c r="N6517" s="11">
        <v>0</v>
      </c>
      <c r="O6517">
        <v>-43.67</v>
      </c>
      <c r="P6517" t="str">
        <f>IF(OR(SampleSuperstore[[#This Row],[Total Sales]]&gt;'Check Outliers'!$M$7,SampleSuperstore[[#This Row],[Total Sales]]&lt;'Check Outliers'!$M$8),"Outlier","normal")</f>
        <v>normal</v>
      </c>
      <c r="Q6517" t="str">
        <f>IF(OR(SampleSuperstore[[#This Row],[Profit]]&gt;'Check Outliers'!$M$15,SampleSuperstore[[#This Row],[Profit]]&lt;'Check Outliers'!$M$16),"outlier","normal")</f>
        <v>normal</v>
      </c>
      <c r="R6517" s="1" t="str">
        <f>IF(OR(SampleSuperstore[[#This Row],[Cogs]]&gt;'Check Outliers'!$M$23,SampleSuperstore[[#This Row],[Cogs]]&lt;'Check Outliers'!$M$24),"outlier","normal")</f>
        <v>normal</v>
      </c>
    </row>
    <row r="6518" spans="1:18" hidden="1" x14ac:dyDescent="0.3">
      <c r="A6518" s="1" t="s">
        <v>24</v>
      </c>
      <c r="B6518" s="1" t="s">
        <v>11</v>
      </c>
      <c r="C6518" s="1" t="s">
        <v>48</v>
      </c>
      <c r="D6518" s="1" t="s">
        <v>20</v>
      </c>
      <c r="E6518" s="1" t="s">
        <v>21</v>
      </c>
      <c r="F6518" s="1" t="s">
        <v>15</v>
      </c>
      <c r="G6518" s="1" t="s">
        <v>29</v>
      </c>
      <c r="H6518">
        <v>105.98</v>
      </c>
      <c r="I6518">
        <v>5</v>
      </c>
      <c r="J6518">
        <v>529.9</v>
      </c>
      <c r="K6518" s="1">
        <v>0</v>
      </c>
      <c r="L6518">
        <v>105.98</v>
      </c>
      <c r="M6518">
        <v>423.92</v>
      </c>
      <c r="N6518">
        <v>0.2</v>
      </c>
      <c r="O6518">
        <v>105.98</v>
      </c>
      <c r="P6518" t="str">
        <f>IF(OR(SampleSuperstore[[#This Row],[Total Sales]]&gt;'Check Outliers'!$M$7,SampleSuperstore[[#This Row],[Total Sales]]&lt;'Check Outliers'!$M$8),"Outlier","normal")</f>
        <v>Outlier</v>
      </c>
      <c r="Q6518" t="str">
        <f>IF(OR(SampleSuperstore[[#This Row],[Profit]]&gt;'Check Outliers'!$M$15,SampleSuperstore[[#This Row],[Profit]]&lt;'Check Outliers'!$M$16),"outlier","normal")</f>
        <v>outlier</v>
      </c>
      <c r="R6518" s="1" t="str">
        <f>IF(OR(SampleSuperstore[[#This Row],[Cogs]]&gt;'Check Outliers'!$M$23,SampleSuperstore[[#This Row],[Cogs]]&lt;'Check Outliers'!$M$24),"outlier","normal")</f>
        <v>normal</v>
      </c>
    </row>
    <row r="6519" spans="1:18" x14ac:dyDescent="0.3">
      <c r="A6519" s="1" t="s">
        <v>24</v>
      </c>
      <c r="B6519" s="1" t="s">
        <v>11</v>
      </c>
      <c r="C6519" s="1" t="s">
        <v>48</v>
      </c>
      <c r="D6519" s="1" t="s">
        <v>20</v>
      </c>
      <c r="E6519" s="1" t="s">
        <v>21</v>
      </c>
      <c r="F6519" s="1" t="s">
        <v>22</v>
      </c>
      <c r="G6519" s="1" t="s">
        <v>30</v>
      </c>
      <c r="H6519">
        <v>9.93</v>
      </c>
      <c r="I6519">
        <v>10</v>
      </c>
      <c r="J6519">
        <v>99.3</v>
      </c>
      <c r="K6519" s="11">
        <v>0</v>
      </c>
      <c r="L6519">
        <v>41.71</v>
      </c>
      <c r="M6519">
        <v>57.59</v>
      </c>
      <c r="N6519" s="11">
        <v>0.42</v>
      </c>
      <c r="O6519">
        <v>41.71</v>
      </c>
      <c r="P6519" t="str">
        <f>IF(OR(SampleSuperstore[[#This Row],[Total Sales]]&gt;'Check Outliers'!$M$7,SampleSuperstore[[#This Row],[Total Sales]]&lt;'Check Outliers'!$M$8),"Outlier","normal")</f>
        <v>normal</v>
      </c>
      <c r="Q6519" t="str">
        <f>IF(OR(SampleSuperstore[[#This Row],[Profit]]&gt;'Check Outliers'!$M$15,SampleSuperstore[[#This Row],[Profit]]&lt;'Check Outliers'!$M$16),"outlier","normal")</f>
        <v>normal</v>
      </c>
      <c r="R6519" s="1" t="str">
        <f>IF(OR(SampleSuperstore[[#This Row],[Cogs]]&gt;'Check Outliers'!$M$23,SampleSuperstore[[#This Row],[Cogs]]&lt;'Check Outliers'!$M$24),"outlier","normal")</f>
        <v>normal</v>
      </c>
    </row>
    <row r="6520" spans="1:18" x14ac:dyDescent="0.3">
      <c r="A6520" s="1" t="s">
        <v>24</v>
      </c>
      <c r="B6520" s="1" t="s">
        <v>11</v>
      </c>
      <c r="C6520" s="1" t="s">
        <v>48</v>
      </c>
      <c r="D6520" s="1" t="s">
        <v>20</v>
      </c>
      <c r="E6520" s="1" t="s">
        <v>21</v>
      </c>
      <c r="F6520" s="1" t="s">
        <v>22</v>
      </c>
      <c r="G6520" s="1" t="s">
        <v>34</v>
      </c>
      <c r="H6520">
        <v>54.48</v>
      </c>
      <c r="I6520">
        <v>2</v>
      </c>
      <c r="J6520">
        <v>108.96</v>
      </c>
      <c r="K6520" s="11">
        <v>0</v>
      </c>
      <c r="L6520">
        <v>30.51</v>
      </c>
      <c r="M6520">
        <v>78.45</v>
      </c>
      <c r="N6520" s="11">
        <v>0.28000000000000003</v>
      </c>
      <c r="O6520">
        <v>30.51</v>
      </c>
      <c r="P6520" t="str">
        <f>IF(OR(SampleSuperstore[[#This Row],[Total Sales]]&gt;'Check Outliers'!$M$7,SampleSuperstore[[#This Row],[Total Sales]]&lt;'Check Outliers'!$M$8),"Outlier","normal")</f>
        <v>normal</v>
      </c>
      <c r="Q6520" t="str">
        <f>IF(OR(SampleSuperstore[[#This Row],[Profit]]&gt;'Check Outliers'!$M$15,SampleSuperstore[[#This Row],[Profit]]&lt;'Check Outliers'!$M$16),"outlier","normal")</f>
        <v>normal</v>
      </c>
      <c r="R6520" s="1" t="str">
        <f>IF(OR(SampleSuperstore[[#This Row],[Cogs]]&gt;'Check Outliers'!$M$23,SampleSuperstore[[#This Row],[Cogs]]&lt;'Check Outliers'!$M$24),"outlier","normal")</f>
        <v>normal</v>
      </c>
    </row>
    <row r="6521" spans="1:18" x14ac:dyDescent="0.3">
      <c r="A6521" s="1" t="s">
        <v>24</v>
      </c>
      <c r="B6521" s="1" t="s">
        <v>11</v>
      </c>
      <c r="C6521" s="1" t="s">
        <v>48</v>
      </c>
      <c r="D6521" s="1" t="s">
        <v>20</v>
      </c>
      <c r="E6521" s="1" t="s">
        <v>21</v>
      </c>
      <c r="F6521" s="1" t="s">
        <v>22</v>
      </c>
      <c r="G6521" s="1" t="s">
        <v>33</v>
      </c>
      <c r="H6521">
        <v>2.69</v>
      </c>
      <c r="I6521">
        <v>1</v>
      </c>
      <c r="J6521">
        <v>2.69</v>
      </c>
      <c r="K6521" s="11">
        <v>0.2</v>
      </c>
      <c r="L6521">
        <v>0.84</v>
      </c>
      <c r="M6521">
        <v>1.85</v>
      </c>
      <c r="N6521" s="11">
        <v>0.31</v>
      </c>
      <c r="O6521">
        <v>0.30199999999999994</v>
      </c>
      <c r="P6521" t="str">
        <f>IF(OR(SampleSuperstore[[#This Row],[Total Sales]]&gt;'Check Outliers'!$M$7,SampleSuperstore[[#This Row],[Total Sales]]&lt;'Check Outliers'!$M$8),"Outlier","normal")</f>
        <v>normal</v>
      </c>
      <c r="Q6521" t="str">
        <f>IF(OR(SampleSuperstore[[#This Row],[Profit]]&gt;'Check Outliers'!$M$15,SampleSuperstore[[#This Row],[Profit]]&lt;'Check Outliers'!$M$16),"outlier","normal")</f>
        <v>normal</v>
      </c>
      <c r="R6521" s="1" t="str">
        <f>IF(OR(SampleSuperstore[[#This Row],[Cogs]]&gt;'Check Outliers'!$M$23,SampleSuperstore[[#This Row],[Cogs]]&lt;'Check Outliers'!$M$24),"outlier","normal")</f>
        <v>normal</v>
      </c>
    </row>
    <row r="6522" spans="1:18" hidden="1" x14ac:dyDescent="0.3">
      <c r="A6522" s="1" t="s">
        <v>10</v>
      </c>
      <c r="B6522" s="1" t="s">
        <v>11</v>
      </c>
      <c r="C6522" s="1" t="s">
        <v>80</v>
      </c>
      <c r="D6522" s="1" t="s">
        <v>66</v>
      </c>
      <c r="E6522" s="1" t="s">
        <v>43</v>
      </c>
      <c r="F6522" s="1" t="s">
        <v>22</v>
      </c>
      <c r="G6522" s="1" t="s">
        <v>33</v>
      </c>
      <c r="H6522">
        <v>1360.99</v>
      </c>
      <c r="I6522">
        <v>4</v>
      </c>
      <c r="J6522">
        <v>5443.96</v>
      </c>
      <c r="K6522" s="1">
        <v>0</v>
      </c>
      <c r="L6522">
        <v>2504.2199999999998</v>
      </c>
      <c r="M6522">
        <v>2939.74</v>
      </c>
      <c r="N6522">
        <v>0.46</v>
      </c>
      <c r="O6522">
        <v>2504.2199999999998</v>
      </c>
      <c r="P6522" t="str">
        <f>IF(OR(SampleSuperstore[[#This Row],[Total Sales]]&gt;'Check Outliers'!$M$7,SampleSuperstore[[#This Row],[Total Sales]]&lt;'Check Outliers'!$M$8),"Outlier","normal")</f>
        <v>Outlier</v>
      </c>
      <c r="Q6522" t="str">
        <f>IF(OR(SampleSuperstore[[#This Row],[Profit]]&gt;'Check Outliers'!$M$15,SampleSuperstore[[#This Row],[Profit]]&lt;'Check Outliers'!$M$16),"outlier","normal")</f>
        <v>outlier</v>
      </c>
      <c r="R6522" s="1" t="str">
        <f>IF(OR(SampleSuperstore[[#This Row],[Cogs]]&gt;'Check Outliers'!$M$23,SampleSuperstore[[#This Row],[Cogs]]&lt;'Check Outliers'!$M$24),"outlier","normal")</f>
        <v>outlier</v>
      </c>
    </row>
    <row r="6523" spans="1:18" hidden="1" x14ac:dyDescent="0.3">
      <c r="A6523" s="1" t="s">
        <v>10</v>
      </c>
      <c r="B6523" s="1" t="s">
        <v>11</v>
      </c>
      <c r="C6523" s="1" t="s">
        <v>80</v>
      </c>
      <c r="D6523" s="1" t="s">
        <v>66</v>
      </c>
      <c r="E6523" s="1" t="s">
        <v>43</v>
      </c>
      <c r="F6523" s="1" t="s">
        <v>15</v>
      </c>
      <c r="G6523" s="1" t="s">
        <v>17</v>
      </c>
      <c r="H6523">
        <v>100.89</v>
      </c>
      <c r="I6523">
        <v>3</v>
      </c>
      <c r="J6523">
        <v>302.67</v>
      </c>
      <c r="K6523" s="1">
        <v>0</v>
      </c>
      <c r="L6523">
        <v>72.64</v>
      </c>
      <c r="M6523">
        <v>230.03</v>
      </c>
      <c r="N6523">
        <v>0.24</v>
      </c>
      <c r="O6523">
        <v>72.64</v>
      </c>
      <c r="P6523" t="str">
        <f>IF(OR(SampleSuperstore[[#This Row],[Total Sales]]&gt;'Check Outliers'!$M$7,SampleSuperstore[[#This Row],[Total Sales]]&lt;'Check Outliers'!$M$8),"Outlier","normal")</f>
        <v>normal</v>
      </c>
      <c r="Q6523" t="str">
        <f>IF(OR(SampleSuperstore[[#This Row],[Profit]]&gt;'Check Outliers'!$M$15,SampleSuperstore[[#This Row],[Profit]]&lt;'Check Outliers'!$M$16),"outlier","normal")</f>
        <v>outlier</v>
      </c>
      <c r="R6523" s="1" t="str">
        <f>IF(OR(SampleSuperstore[[#This Row],[Cogs]]&gt;'Check Outliers'!$M$23,SampleSuperstore[[#This Row],[Cogs]]&lt;'Check Outliers'!$M$24),"outlier","normal")</f>
        <v>normal</v>
      </c>
    </row>
    <row r="6524" spans="1:18" x14ac:dyDescent="0.3">
      <c r="A6524" s="1" t="s">
        <v>10</v>
      </c>
      <c r="B6524" s="1" t="s">
        <v>11</v>
      </c>
      <c r="C6524" s="1" t="s">
        <v>80</v>
      </c>
      <c r="D6524" s="1" t="s">
        <v>66</v>
      </c>
      <c r="E6524" s="1" t="s">
        <v>43</v>
      </c>
      <c r="F6524" s="1" t="s">
        <v>22</v>
      </c>
      <c r="G6524" s="1" t="s">
        <v>37</v>
      </c>
      <c r="H6524">
        <v>8.01</v>
      </c>
      <c r="I6524">
        <v>7</v>
      </c>
      <c r="J6524">
        <v>56.07</v>
      </c>
      <c r="K6524" s="11">
        <v>0</v>
      </c>
      <c r="L6524">
        <v>25.23</v>
      </c>
      <c r="M6524">
        <v>30.84</v>
      </c>
      <c r="N6524" s="11">
        <v>0.45</v>
      </c>
      <c r="O6524">
        <v>25.23</v>
      </c>
      <c r="P6524" t="str">
        <f>IF(OR(SampleSuperstore[[#This Row],[Total Sales]]&gt;'Check Outliers'!$M$7,SampleSuperstore[[#This Row],[Total Sales]]&lt;'Check Outliers'!$M$8),"Outlier","normal")</f>
        <v>normal</v>
      </c>
      <c r="Q6524" t="str">
        <f>IF(OR(SampleSuperstore[[#This Row],[Profit]]&gt;'Check Outliers'!$M$15,SampleSuperstore[[#This Row],[Profit]]&lt;'Check Outliers'!$M$16),"outlier","normal")</f>
        <v>normal</v>
      </c>
      <c r="R6524" s="1" t="str">
        <f>IF(OR(SampleSuperstore[[#This Row],[Cogs]]&gt;'Check Outliers'!$M$23,SampleSuperstore[[#This Row],[Cogs]]&lt;'Check Outliers'!$M$24),"outlier","normal")</f>
        <v>normal</v>
      </c>
    </row>
    <row r="6525" spans="1:18" x14ac:dyDescent="0.3">
      <c r="A6525" s="1" t="s">
        <v>24</v>
      </c>
      <c r="B6525" s="1" t="s">
        <v>40</v>
      </c>
      <c r="C6525" s="1" t="s">
        <v>51</v>
      </c>
      <c r="D6525" s="1" t="s">
        <v>52</v>
      </c>
      <c r="E6525" s="1" t="s">
        <v>53</v>
      </c>
      <c r="F6525" s="1" t="s">
        <v>22</v>
      </c>
      <c r="G6525" s="1" t="s">
        <v>23</v>
      </c>
      <c r="H6525">
        <v>5.04</v>
      </c>
      <c r="I6525">
        <v>2</v>
      </c>
      <c r="J6525">
        <v>10.08</v>
      </c>
      <c r="K6525" s="11">
        <v>0.2</v>
      </c>
      <c r="L6525">
        <v>3.28</v>
      </c>
      <c r="M6525">
        <v>6.8</v>
      </c>
      <c r="N6525" s="11">
        <v>0.33</v>
      </c>
      <c r="O6525">
        <v>1.2639999999999998</v>
      </c>
      <c r="P6525" t="str">
        <f>IF(OR(SampleSuperstore[[#This Row],[Total Sales]]&gt;'Check Outliers'!$M$7,SampleSuperstore[[#This Row],[Total Sales]]&lt;'Check Outliers'!$M$8),"Outlier","normal")</f>
        <v>normal</v>
      </c>
      <c r="Q6525" t="str">
        <f>IF(OR(SampleSuperstore[[#This Row],[Profit]]&gt;'Check Outliers'!$M$15,SampleSuperstore[[#This Row],[Profit]]&lt;'Check Outliers'!$M$16),"outlier","normal")</f>
        <v>normal</v>
      </c>
      <c r="R6525" s="1" t="str">
        <f>IF(OR(SampleSuperstore[[#This Row],[Cogs]]&gt;'Check Outliers'!$M$23,SampleSuperstore[[#This Row],[Cogs]]&lt;'Check Outliers'!$M$24),"outlier","normal")</f>
        <v>normal</v>
      </c>
    </row>
    <row r="6526" spans="1:18" x14ac:dyDescent="0.3">
      <c r="A6526" s="1" t="s">
        <v>24</v>
      </c>
      <c r="B6526" s="1" t="s">
        <v>40</v>
      </c>
      <c r="C6526" s="1" t="s">
        <v>51</v>
      </c>
      <c r="D6526" s="1" t="s">
        <v>52</v>
      </c>
      <c r="E6526" s="1" t="s">
        <v>53</v>
      </c>
      <c r="F6526" s="1" t="s">
        <v>31</v>
      </c>
      <c r="G6526" s="1" t="s">
        <v>32</v>
      </c>
      <c r="H6526">
        <v>59.99</v>
      </c>
      <c r="I6526">
        <v>1</v>
      </c>
      <c r="J6526">
        <v>59.99</v>
      </c>
      <c r="K6526" s="11">
        <v>0.4</v>
      </c>
      <c r="L6526">
        <v>-13</v>
      </c>
      <c r="M6526">
        <v>72.989999999999995</v>
      </c>
      <c r="N6526" s="11">
        <v>-0.22</v>
      </c>
      <c r="O6526">
        <v>-36.996000000000002</v>
      </c>
      <c r="P6526" t="str">
        <f>IF(OR(SampleSuperstore[[#This Row],[Total Sales]]&gt;'Check Outliers'!$M$7,SampleSuperstore[[#This Row],[Total Sales]]&lt;'Check Outliers'!$M$8),"Outlier","normal")</f>
        <v>normal</v>
      </c>
      <c r="Q6526" t="str">
        <f>IF(OR(SampleSuperstore[[#This Row],[Profit]]&gt;'Check Outliers'!$M$15,SampleSuperstore[[#This Row],[Profit]]&lt;'Check Outliers'!$M$16),"outlier","normal")</f>
        <v>normal</v>
      </c>
      <c r="R6526" s="1" t="str">
        <f>IF(OR(SampleSuperstore[[#This Row],[Cogs]]&gt;'Check Outliers'!$M$23,SampleSuperstore[[#This Row],[Cogs]]&lt;'Check Outliers'!$M$24),"outlier","normal")</f>
        <v>normal</v>
      </c>
    </row>
    <row r="6527" spans="1:18" x14ac:dyDescent="0.3">
      <c r="A6527" s="1" t="s">
        <v>24</v>
      </c>
      <c r="B6527" s="1" t="s">
        <v>40</v>
      </c>
      <c r="C6527" s="1" t="s">
        <v>51</v>
      </c>
      <c r="D6527" s="1" t="s">
        <v>52</v>
      </c>
      <c r="E6527" s="1" t="s">
        <v>53</v>
      </c>
      <c r="F6527" s="1" t="s">
        <v>22</v>
      </c>
      <c r="G6527" s="1" t="s">
        <v>33</v>
      </c>
      <c r="H6527">
        <v>1.1399999999999999</v>
      </c>
      <c r="I6527">
        <v>5</v>
      </c>
      <c r="J6527">
        <v>5.71</v>
      </c>
      <c r="K6527" s="11">
        <v>0.7</v>
      </c>
      <c r="L6527">
        <v>-4.76</v>
      </c>
      <c r="M6527">
        <v>10.47</v>
      </c>
      <c r="N6527" s="11">
        <v>-0.83</v>
      </c>
      <c r="O6527">
        <v>-8.7569999999999997</v>
      </c>
      <c r="P6527" t="str">
        <f>IF(OR(SampleSuperstore[[#This Row],[Total Sales]]&gt;'Check Outliers'!$M$7,SampleSuperstore[[#This Row],[Total Sales]]&lt;'Check Outliers'!$M$8),"Outlier","normal")</f>
        <v>normal</v>
      </c>
      <c r="Q6527" t="str">
        <f>IF(OR(SampleSuperstore[[#This Row],[Profit]]&gt;'Check Outliers'!$M$15,SampleSuperstore[[#This Row],[Profit]]&lt;'Check Outliers'!$M$16),"outlier","normal")</f>
        <v>normal</v>
      </c>
      <c r="R6527" s="1" t="str">
        <f>IF(OR(SampleSuperstore[[#This Row],[Cogs]]&gt;'Check Outliers'!$M$23,SampleSuperstore[[#This Row],[Cogs]]&lt;'Check Outliers'!$M$24),"outlier","normal")</f>
        <v>normal</v>
      </c>
    </row>
    <row r="6528" spans="1:18" x14ac:dyDescent="0.3">
      <c r="A6528" s="1" t="s">
        <v>24</v>
      </c>
      <c r="B6528" s="1" t="s">
        <v>40</v>
      </c>
      <c r="C6528" s="1" t="s">
        <v>51</v>
      </c>
      <c r="D6528" s="1" t="s">
        <v>52</v>
      </c>
      <c r="E6528" s="1" t="s">
        <v>53</v>
      </c>
      <c r="F6528" s="1" t="s">
        <v>22</v>
      </c>
      <c r="G6528" s="1" t="s">
        <v>33</v>
      </c>
      <c r="H6528">
        <v>1.88</v>
      </c>
      <c r="I6528">
        <v>5</v>
      </c>
      <c r="J6528">
        <v>9.42</v>
      </c>
      <c r="K6528" s="11">
        <v>0.7</v>
      </c>
      <c r="L6528">
        <v>-7.85</v>
      </c>
      <c r="M6528">
        <v>17.27</v>
      </c>
      <c r="N6528" s="11">
        <v>-0.83</v>
      </c>
      <c r="O6528">
        <v>-14.443999999999999</v>
      </c>
      <c r="P6528" t="str">
        <f>IF(OR(SampleSuperstore[[#This Row],[Total Sales]]&gt;'Check Outliers'!$M$7,SampleSuperstore[[#This Row],[Total Sales]]&lt;'Check Outliers'!$M$8),"Outlier","normal")</f>
        <v>normal</v>
      </c>
      <c r="Q6528" t="str">
        <f>IF(OR(SampleSuperstore[[#This Row],[Profit]]&gt;'Check Outliers'!$M$15,SampleSuperstore[[#This Row],[Profit]]&lt;'Check Outliers'!$M$16),"outlier","normal")</f>
        <v>normal</v>
      </c>
      <c r="R6528" s="1" t="str">
        <f>IF(OR(SampleSuperstore[[#This Row],[Cogs]]&gt;'Check Outliers'!$M$23,SampleSuperstore[[#This Row],[Cogs]]&lt;'Check Outliers'!$M$24),"outlier","normal")</f>
        <v>normal</v>
      </c>
    </row>
    <row r="6529" spans="1:18" hidden="1" x14ac:dyDescent="0.3">
      <c r="A6529" s="1" t="s">
        <v>10</v>
      </c>
      <c r="B6529" s="1" t="s">
        <v>18</v>
      </c>
      <c r="C6529" s="1" t="s">
        <v>174</v>
      </c>
      <c r="D6529" s="1" t="s">
        <v>175</v>
      </c>
      <c r="E6529" s="1" t="s">
        <v>53</v>
      </c>
      <c r="F6529" s="1" t="s">
        <v>31</v>
      </c>
      <c r="G6529" s="1" t="s">
        <v>158</v>
      </c>
      <c r="H6529">
        <v>499.99</v>
      </c>
      <c r="I6529">
        <v>4</v>
      </c>
      <c r="J6529">
        <v>1999.96</v>
      </c>
      <c r="K6529" s="1">
        <v>0</v>
      </c>
      <c r="L6529">
        <v>899.98</v>
      </c>
      <c r="M6529">
        <v>1099.98</v>
      </c>
      <c r="N6529">
        <v>0.45</v>
      </c>
      <c r="O6529">
        <v>899.98</v>
      </c>
      <c r="P6529" t="str">
        <f>IF(OR(SampleSuperstore[[#This Row],[Total Sales]]&gt;'Check Outliers'!$M$7,SampleSuperstore[[#This Row],[Total Sales]]&lt;'Check Outliers'!$M$8),"Outlier","normal")</f>
        <v>Outlier</v>
      </c>
      <c r="Q6529" t="str">
        <f>IF(OR(SampleSuperstore[[#This Row],[Profit]]&gt;'Check Outliers'!$M$15,SampleSuperstore[[#This Row],[Profit]]&lt;'Check Outliers'!$M$16),"outlier","normal")</f>
        <v>outlier</v>
      </c>
      <c r="R6529" s="1" t="str">
        <f>IF(OR(SampleSuperstore[[#This Row],[Cogs]]&gt;'Check Outliers'!$M$23,SampleSuperstore[[#This Row],[Cogs]]&lt;'Check Outliers'!$M$24),"outlier","normal")</f>
        <v>outlier</v>
      </c>
    </row>
    <row r="6530" spans="1:18" x14ac:dyDescent="0.3">
      <c r="A6530" s="1" t="s">
        <v>24</v>
      </c>
      <c r="B6530" s="1" t="s">
        <v>40</v>
      </c>
      <c r="C6530" s="1" t="s">
        <v>71</v>
      </c>
      <c r="D6530" s="1" t="s">
        <v>72</v>
      </c>
      <c r="E6530" s="1" t="s">
        <v>53</v>
      </c>
      <c r="F6530" s="1" t="s">
        <v>22</v>
      </c>
      <c r="G6530" s="1" t="s">
        <v>28</v>
      </c>
      <c r="H6530">
        <v>54.1</v>
      </c>
      <c r="I6530">
        <v>4</v>
      </c>
      <c r="J6530">
        <v>216.4</v>
      </c>
      <c r="K6530" s="11">
        <v>0</v>
      </c>
      <c r="L6530">
        <v>56.26</v>
      </c>
      <c r="M6530">
        <v>160.13999999999999</v>
      </c>
      <c r="N6530" s="11">
        <v>0.26</v>
      </c>
      <c r="O6530">
        <v>56.26</v>
      </c>
      <c r="P6530" t="str">
        <f>IF(OR(SampleSuperstore[[#This Row],[Total Sales]]&gt;'Check Outliers'!$M$7,SampleSuperstore[[#This Row],[Total Sales]]&lt;'Check Outliers'!$M$8),"Outlier","normal")</f>
        <v>normal</v>
      </c>
      <c r="Q6530" t="str">
        <f>IF(OR(SampleSuperstore[[#This Row],[Profit]]&gt;'Check Outliers'!$M$15,SampleSuperstore[[#This Row],[Profit]]&lt;'Check Outliers'!$M$16),"outlier","normal")</f>
        <v>normal</v>
      </c>
      <c r="R6530" s="1" t="str">
        <f>IF(OR(SampleSuperstore[[#This Row],[Cogs]]&gt;'Check Outliers'!$M$23,SampleSuperstore[[#This Row],[Cogs]]&lt;'Check Outliers'!$M$24),"outlier","normal")</f>
        <v>normal</v>
      </c>
    </row>
    <row r="6531" spans="1:18" x14ac:dyDescent="0.3">
      <c r="A6531" s="1" t="s">
        <v>24</v>
      </c>
      <c r="B6531" s="1" t="s">
        <v>40</v>
      </c>
      <c r="C6531" s="1" t="s">
        <v>317</v>
      </c>
      <c r="D6531" s="1" t="s">
        <v>42</v>
      </c>
      <c r="E6531" s="1" t="s">
        <v>43</v>
      </c>
      <c r="F6531" s="1" t="s">
        <v>22</v>
      </c>
      <c r="G6531" s="1" t="s">
        <v>23</v>
      </c>
      <c r="H6531">
        <v>2.31</v>
      </c>
      <c r="I6531">
        <v>3</v>
      </c>
      <c r="J6531">
        <v>6.94</v>
      </c>
      <c r="K6531" s="11">
        <v>0.2</v>
      </c>
      <c r="L6531">
        <v>2.34</v>
      </c>
      <c r="M6531">
        <v>4.5999999999999996</v>
      </c>
      <c r="N6531" s="11">
        <v>0.34</v>
      </c>
      <c r="O6531">
        <v>0.95199999999999974</v>
      </c>
      <c r="P6531" t="str">
        <f>IF(OR(SampleSuperstore[[#This Row],[Total Sales]]&gt;'Check Outliers'!$M$7,SampleSuperstore[[#This Row],[Total Sales]]&lt;'Check Outliers'!$M$8),"Outlier","normal")</f>
        <v>normal</v>
      </c>
      <c r="Q6531" t="str">
        <f>IF(OR(SampleSuperstore[[#This Row],[Profit]]&gt;'Check Outliers'!$M$15,SampleSuperstore[[#This Row],[Profit]]&lt;'Check Outliers'!$M$16),"outlier","normal")</f>
        <v>normal</v>
      </c>
      <c r="R6531" s="1" t="str">
        <f>IF(OR(SampleSuperstore[[#This Row],[Cogs]]&gt;'Check Outliers'!$M$23,SampleSuperstore[[#This Row],[Cogs]]&lt;'Check Outliers'!$M$24),"outlier","normal")</f>
        <v>normal</v>
      </c>
    </row>
    <row r="6532" spans="1:18" x14ac:dyDescent="0.3">
      <c r="A6532" s="1" t="s">
        <v>24</v>
      </c>
      <c r="B6532" s="1" t="s">
        <v>40</v>
      </c>
      <c r="C6532" s="1" t="s">
        <v>317</v>
      </c>
      <c r="D6532" s="1" t="s">
        <v>42</v>
      </c>
      <c r="E6532" s="1" t="s">
        <v>43</v>
      </c>
      <c r="F6532" s="1" t="s">
        <v>22</v>
      </c>
      <c r="G6532" s="1" t="s">
        <v>33</v>
      </c>
      <c r="H6532">
        <v>1.48</v>
      </c>
      <c r="I6532">
        <v>3</v>
      </c>
      <c r="J6532">
        <v>4.43</v>
      </c>
      <c r="K6532" s="11">
        <v>0.8</v>
      </c>
      <c r="L6532">
        <v>-6.86</v>
      </c>
      <c r="M6532">
        <v>11.29</v>
      </c>
      <c r="N6532" s="11">
        <v>-1.55</v>
      </c>
      <c r="O6532">
        <v>-10.404</v>
      </c>
      <c r="P6532" t="str">
        <f>IF(OR(SampleSuperstore[[#This Row],[Total Sales]]&gt;'Check Outliers'!$M$7,SampleSuperstore[[#This Row],[Total Sales]]&lt;'Check Outliers'!$M$8),"Outlier","normal")</f>
        <v>normal</v>
      </c>
      <c r="Q6532" t="str">
        <f>IF(OR(SampleSuperstore[[#This Row],[Profit]]&gt;'Check Outliers'!$M$15,SampleSuperstore[[#This Row],[Profit]]&lt;'Check Outliers'!$M$16),"outlier","normal")</f>
        <v>normal</v>
      </c>
      <c r="R6532" s="1" t="str">
        <f>IF(OR(SampleSuperstore[[#This Row],[Cogs]]&gt;'Check Outliers'!$M$23,SampleSuperstore[[#This Row],[Cogs]]&lt;'Check Outliers'!$M$24),"outlier","normal")</f>
        <v>normal</v>
      </c>
    </row>
    <row r="6533" spans="1:18" x14ac:dyDescent="0.3">
      <c r="A6533" s="1" t="s">
        <v>24</v>
      </c>
      <c r="B6533" s="1" t="s">
        <v>11</v>
      </c>
      <c r="C6533" s="1" t="s">
        <v>88</v>
      </c>
      <c r="D6533" s="1" t="s">
        <v>64</v>
      </c>
      <c r="E6533" s="1" t="s">
        <v>43</v>
      </c>
      <c r="F6533" s="1" t="s">
        <v>22</v>
      </c>
      <c r="G6533" s="1" t="s">
        <v>30</v>
      </c>
      <c r="H6533">
        <v>1.76</v>
      </c>
      <c r="I6533">
        <v>5</v>
      </c>
      <c r="J6533">
        <v>8.8000000000000007</v>
      </c>
      <c r="K6533" s="11">
        <v>0</v>
      </c>
      <c r="L6533">
        <v>2.5499999999999998</v>
      </c>
      <c r="M6533">
        <v>6.25</v>
      </c>
      <c r="N6533" s="11">
        <v>0.28999999999999998</v>
      </c>
      <c r="O6533">
        <v>2.5499999999999998</v>
      </c>
      <c r="P6533" t="str">
        <f>IF(OR(SampleSuperstore[[#This Row],[Total Sales]]&gt;'Check Outliers'!$M$7,SampleSuperstore[[#This Row],[Total Sales]]&lt;'Check Outliers'!$M$8),"Outlier","normal")</f>
        <v>normal</v>
      </c>
      <c r="Q6533" t="str">
        <f>IF(OR(SampleSuperstore[[#This Row],[Profit]]&gt;'Check Outliers'!$M$15,SampleSuperstore[[#This Row],[Profit]]&lt;'Check Outliers'!$M$16),"outlier","normal")</f>
        <v>normal</v>
      </c>
      <c r="R6533" s="1" t="str">
        <f>IF(OR(SampleSuperstore[[#This Row],[Cogs]]&gt;'Check Outliers'!$M$23,SampleSuperstore[[#This Row],[Cogs]]&lt;'Check Outliers'!$M$24),"outlier","normal")</f>
        <v>normal</v>
      </c>
    </row>
    <row r="6534" spans="1:18" x14ac:dyDescent="0.3">
      <c r="A6534" s="1" t="s">
        <v>24</v>
      </c>
      <c r="B6534" s="1" t="s">
        <v>11</v>
      </c>
      <c r="C6534" s="1" t="s">
        <v>88</v>
      </c>
      <c r="D6534" s="1" t="s">
        <v>64</v>
      </c>
      <c r="E6534" s="1" t="s">
        <v>43</v>
      </c>
      <c r="F6534" s="1" t="s">
        <v>31</v>
      </c>
      <c r="G6534" s="1" t="s">
        <v>55</v>
      </c>
      <c r="H6534">
        <v>142.80000000000001</v>
      </c>
      <c r="I6534">
        <v>1</v>
      </c>
      <c r="J6534">
        <v>142.80000000000001</v>
      </c>
      <c r="K6534" s="11">
        <v>0</v>
      </c>
      <c r="L6534">
        <v>29.99</v>
      </c>
      <c r="M6534">
        <v>112.81</v>
      </c>
      <c r="N6534" s="11">
        <v>0.21</v>
      </c>
      <c r="O6534">
        <v>29.99</v>
      </c>
      <c r="P6534" t="str">
        <f>IF(OR(SampleSuperstore[[#This Row],[Total Sales]]&gt;'Check Outliers'!$M$7,SampleSuperstore[[#This Row],[Total Sales]]&lt;'Check Outliers'!$M$8),"Outlier","normal")</f>
        <v>normal</v>
      </c>
      <c r="Q6534" t="str">
        <f>IF(OR(SampleSuperstore[[#This Row],[Profit]]&gt;'Check Outliers'!$M$15,SampleSuperstore[[#This Row],[Profit]]&lt;'Check Outliers'!$M$16),"outlier","normal")</f>
        <v>normal</v>
      </c>
      <c r="R6534" s="1" t="str">
        <f>IF(OR(SampleSuperstore[[#This Row],[Cogs]]&gt;'Check Outliers'!$M$23,SampleSuperstore[[#This Row],[Cogs]]&lt;'Check Outliers'!$M$24),"outlier","normal")</f>
        <v>normal</v>
      </c>
    </row>
    <row r="6535" spans="1:18" hidden="1" x14ac:dyDescent="0.3">
      <c r="A6535" s="1" t="s">
        <v>24</v>
      </c>
      <c r="B6535" s="1" t="s">
        <v>11</v>
      </c>
      <c r="C6535" s="1" t="s">
        <v>88</v>
      </c>
      <c r="D6535" s="1" t="s">
        <v>64</v>
      </c>
      <c r="E6535" s="1" t="s">
        <v>43</v>
      </c>
      <c r="F6535" s="1" t="s">
        <v>31</v>
      </c>
      <c r="G6535" s="1" t="s">
        <v>55</v>
      </c>
      <c r="H6535">
        <v>79.989999999999995</v>
      </c>
      <c r="I6535">
        <v>5</v>
      </c>
      <c r="J6535">
        <v>399.95</v>
      </c>
      <c r="K6535" s="1">
        <v>0</v>
      </c>
      <c r="L6535">
        <v>143.97999999999999</v>
      </c>
      <c r="M6535">
        <v>255.97</v>
      </c>
      <c r="N6535">
        <v>0.36</v>
      </c>
      <c r="O6535">
        <v>143.97999999999999</v>
      </c>
      <c r="P6535" t="str">
        <f>IF(OR(SampleSuperstore[[#This Row],[Total Sales]]&gt;'Check Outliers'!$M$7,SampleSuperstore[[#This Row],[Total Sales]]&lt;'Check Outliers'!$M$8),"Outlier","normal")</f>
        <v>normal</v>
      </c>
      <c r="Q6535" t="str">
        <f>IF(OR(SampleSuperstore[[#This Row],[Profit]]&gt;'Check Outliers'!$M$15,SampleSuperstore[[#This Row],[Profit]]&lt;'Check Outliers'!$M$16),"outlier","normal")</f>
        <v>outlier</v>
      </c>
      <c r="R6535" s="1" t="str">
        <f>IF(OR(SampleSuperstore[[#This Row],[Cogs]]&gt;'Check Outliers'!$M$23,SampleSuperstore[[#This Row],[Cogs]]&lt;'Check Outliers'!$M$24),"outlier","normal")</f>
        <v>normal</v>
      </c>
    </row>
    <row r="6536" spans="1:18" hidden="1" x14ac:dyDescent="0.3">
      <c r="A6536" s="1" t="s">
        <v>24</v>
      </c>
      <c r="B6536" s="1" t="s">
        <v>11</v>
      </c>
      <c r="C6536" s="1" t="s">
        <v>279</v>
      </c>
      <c r="D6536" s="1" t="s">
        <v>72</v>
      </c>
      <c r="E6536" s="1" t="s">
        <v>53</v>
      </c>
      <c r="F6536" s="1" t="s">
        <v>22</v>
      </c>
      <c r="G6536" s="1" t="s">
        <v>33</v>
      </c>
      <c r="H6536">
        <v>717.59</v>
      </c>
      <c r="I6536">
        <v>3</v>
      </c>
      <c r="J6536">
        <v>2152.7800000000002</v>
      </c>
      <c r="K6536" s="1">
        <v>0.2</v>
      </c>
      <c r="L6536">
        <v>726.56</v>
      </c>
      <c r="M6536">
        <v>1426.22</v>
      </c>
      <c r="N6536">
        <v>0.34</v>
      </c>
      <c r="O6536">
        <v>296.00399999999991</v>
      </c>
      <c r="P6536" t="str">
        <f>IF(OR(SampleSuperstore[[#This Row],[Total Sales]]&gt;'Check Outliers'!$M$7,SampleSuperstore[[#This Row],[Total Sales]]&lt;'Check Outliers'!$M$8),"Outlier","normal")</f>
        <v>Outlier</v>
      </c>
      <c r="Q6536" t="str">
        <f>IF(OR(SampleSuperstore[[#This Row],[Profit]]&gt;'Check Outliers'!$M$15,SampleSuperstore[[#This Row],[Profit]]&lt;'Check Outliers'!$M$16),"outlier","normal")</f>
        <v>outlier</v>
      </c>
      <c r="R6536" s="1" t="str">
        <f>IF(OR(SampleSuperstore[[#This Row],[Cogs]]&gt;'Check Outliers'!$M$23,SampleSuperstore[[#This Row],[Cogs]]&lt;'Check Outliers'!$M$24),"outlier","normal")</f>
        <v>outlier</v>
      </c>
    </row>
    <row r="6537" spans="1:18" hidden="1" x14ac:dyDescent="0.3">
      <c r="A6537" s="1" t="s">
        <v>24</v>
      </c>
      <c r="B6537" s="1" t="s">
        <v>11</v>
      </c>
      <c r="C6537" s="1" t="s">
        <v>279</v>
      </c>
      <c r="D6537" s="1" t="s">
        <v>72</v>
      </c>
      <c r="E6537" s="1" t="s">
        <v>53</v>
      </c>
      <c r="F6537" s="1" t="s">
        <v>15</v>
      </c>
      <c r="G6537" s="1" t="s">
        <v>16</v>
      </c>
      <c r="H6537">
        <v>400.78</v>
      </c>
      <c r="I6537">
        <v>10</v>
      </c>
      <c r="J6537">
        <v>4007.84</v>
      </c>
      <c r="K6537" s="1">
        <v>0.2</v>
      </c>
      <c r="L6537">
        <v>-50.1</v>
      </c>
      <c r="M6537">
        <v>4057.94</v>
      </c>
      <c r="N6537">
        <v>-0.01</v>
      </c>
      <c r="O6537">
        <v>-851.66800000000012</v>
      </c>
      <c r="P6537" t="str">
        <f>IF(OR(SampleSuperstore[[#This Row],[Total Sales]]&gt;'Check Outliers'!$M$7,SampleSuperstore[[#This Row],[Total Sales]]&lt;'Check Outliers'!$M$8),"Outlier","normal")</f>
        <v>Outlier</v>
      </c>
      <c r="Q6537" t="str">
        <f>IF(OR(SampleSuperstore[[#This Row],[Profit]]&gt;'Check Outliers'!$M$15,SampleSuperstore[[#This Row],[Profit]]&lt;'Check Outliers'!$M$16),"outlier","normal")</f>
        <v>outlier</v>
      </c>
      <c r="R6537" s="1" t="str">
        <f>IF(OR(SampleSuperstore[[#This Row],[Cogs]]&gt;'Check Outliers'!$M$23,SampleSuperstore[[#This Row],[Cogs]]&lt;'Check Outliers'!$M$24),"outlier","normal")</f>
        <v>outlier</v>
      </c>
    </row>
    <row r="6538" spans="1:18" hidden="1" x14ac:dyDescent="0.3">
      <c r="A6538" s="1" t="s">
        <v>58</v>
      </c>
      <c r="B6538" s="1" t="s">
        <v>18</v>
      </c>
      <c r="C6538" s="1" t="s">
        <v>371</v>
      </c>
      <c r="D6538" s="1" t="s">
        <v>82</v>
      </c>
      <c r="E6538" s="1" t="s">
        <v>14</v>
      </c>
      <c r="F6538" s="1" t="s">
        <v>15</v>
      </c>
      <c r="G6538" s="1" t="s">
        <v>27</v>
      </c>
      <c r="H6538">
        <v>109.53</v>
      </c>
      <c r="I6538">
        <v>3</v>
      </c>
      <c r="J6538">
        <v>328.59</v>
      </c>
      <c r="K6538" s="1">
        <v>0.4</v>
      </c>
      <c r="L6538">
        <v>-147.87</v>
      </c>
      <c r="M6538">
        <v>476.46</v>
      </c>
      <c r="N6538">
        <v>-0.45</v>
      </c>
      <c r="O6538">
        <v>-279.30600000000004</v>
      </c>
      <c r="P6538" t="str">
        <f>IF(OR(SampleSuperstore[[#This Row],[Total Sales]]&gt;'Check Outliers'!$M$7,SampleSuperstore[[#This Row],[Total Sales]]&lt;'Check Outliers'!$M$8),"Outlier","normal")</f>
        <v>normal</v>
      </c>
      <c r="Q6538" t="str">
        <f>IF(OR(SampleSuperstore[[#This Row],[Profit]]&gt;'Check Outliers'!$M$15,SampleSuperstore[[#This Row],[Profit]]&lt;'Check Outliers'!$M$16),"outlier","normal")</f>
        <v>outlier</v>
      </c>
      <c r="R6538" s="1" t="str">
        <f>IF(OR(SampleSuperstore[[#This Row],[Cogs]]&gt;'Check Outliers'!$M$23,SampleSuperstore[[#This Row],[Cogs]]&lt;'Check Outliers'!$M$24),"outlier","normal")</f>
        <v>outlier</v>
      </c>
    </row>
    <row r="6539" spans="1:18" x14ac:dyDescent="0.3">
      <c r="A6539" s="1" t="s">
        <v>58</v>
      </c>
      <c r="B6539" s="1" t="s">
        <v>18</v>
      </c>
      <c r="C6539" s="1" t="s">
        <v>371</v>
      </c>
      <c r="D6539" s="1" t="s">
        <v>82</v>
      </c>
      <c r="E6539" s="1" t="s">
        <v>14</v>
      </c>
      <c r="F6539" s="1" t="s">
        <v>22</v>
      </c>
      <c r="G6539" s="1" t="s">
        <v>28</v>
      </c>
      <c r="H6539">
        <v>32.78</v>
      </c>
      <c r="I6539">
        <v>3</v>
      </c>
      <c r="J6539">
        <v>98.35</v>
      </c>
      <c r="K6539" s="11">
        <v>0.2</v>
      </c>
      <c r="L6539">
        <v>-24.59</v>
      </c>
      <c r="M6539">
        <v>122.94</v>
      </c>
      <c r="N6539" s="11">
        <v>-0.25</v>
      </c>
      <c r="O6539">
        <v>-44.260000000000005</v>
      </c>
      <c r="P6539" t="str">
        <f>IF(OR(SampleSuperstore[[#This Row],[Total Sales]]&gt;'Check Outliers'!$M$7,SampleSuperstore[[#This Row],[Total Sales]]&lt;'Check Outliers'!$M$8),"Outlier","normal")</f>
        <v>normal</v>
      </c>
      <c r="Q6539" t="str">
        <f>IF(OR(SampleSuperstore[[#This Row],[Profit]]&gt;'Check Outliers'!$M$15,SampleSuperstore[[#This Row],[Profit]]&lt;'Check Outliers'!$M$16),"outlier","normal")</f>
        <v>normal</v>
      </c>
      <c r="R6539" s="1" t="str">
        <f>IF(OR(SampleSuperstore[[#This Row],[Cogs]]&gt;'Check Outliers'!$M$23,SampleSuperstore[[#This Row],[Cogs]]&lt;'Check Outliers'!$M$24),"outlier","normal")</f>
        <v>normal</v>
      </c>
    </row>
    <row r="6540" spans="1:18" x14ac:dyDescent="0.3">
      <c r="A6540" s="1" t="s">
        <v>24</v>
      </c>
      <c r="B6540" s="1" t="s">
        <v>18</v>
      </c>
      <c r="C6540" s="1" t="s">
        <v>110</v>
      </c>
      <c r="D6540" s="1" t="s">
        <v>68</v>
      </c>
      <c r="E6540" s="1" t="s">
        <v>53</v>
      </c>
      <c r="F6540" s="1" t="s">
        <v>31</v>
      </c>
      <c r="G6540" s="1" t="s">
        <v>32</v>
      </c>
      <c r="H6540">
        <v>158.99</v>
      </c>
      <c r="I6540">
        <v>1</v>
      </c>
      <c r="J6540">
        <v>158.99</v>
      </c>
      <c r="K6540" s="11">
        <v>0</v>
      </c>
      <c r="L6540">
        <v>41.34</v>
      </c>
      <c r="M6540">
        <v>117.65</v>
      </c>
      <c r="N6540" s="11">
        <v>0.26</v>
      </c>
      <c r="O6540">
        <v>41.34</v>
      </c>
      <c r="P6540" t="str">
        <f>IF(OR(SampleSuperstore[[#This Row],[Total Sales]]&gt;'Check Outliers'!$M$7,SampleSuperstore[[#This Row],[Total Sales]]&lt;'Check Outliers'!$M$8),"Outlier","normal")</f>
        <v>normal</v>
      </c>
      <c r="Q6540" t="str">
        <f>IF(OR(SampleSuperstore[[#This Row],[Profit]]&gt;'Check Outliers'!$M$15,SampleSuperstore[[#This Row],[Profit]]&lt;'Check Outliers'!$M$16),"outlier","normal")</f>
        <v>normal</v>
      </c>
      <c r="R6540" s="1" t="str">
        <f>IF(OR(SampleSuperstore[[#This Row],[Cogs]]&gt;'Check Outliers'!$M$23,SampleSuperstore[[#This Row],[Cogs]]&lt;'Check Outliers'!$M$24),"outlier","normal")</f>
        <v>normal</v>
      </c>
    </row>
    <row r="6541" spans="1:18" hidden="1" x14ac:dyDescent="0.3">
      <c r="A6541" s="1" t="s">
        <v>24</v>
      </c>
      <c r="B6541" s="1" t="s">
        <v>18</v>
      </c>
      <c r="C6541" s="1" t="s">
        <v>110</v>
      </c>
      <c r="D6541" s="1" t="s">
        <v>68</v>
      </c>
      <c r="E6541" s="1" t="s">
        <v>53</v>
      </c>
      <c r="F6541" s="1" t="s">
        <v>15</v>
      </c>
      <c r="G6541" s="1" t="s">
        <v>17</v>
      </c>
      <c r="H6541">
        <v>58.22</v>
      </c>
      <c r="I6541">
        <v>5</v>
      </c>
      <c r="J6541">
        <v>291.10000000000002</v>
      </c>
      <c r="K6541" s="1">
        <v>0</v>
      </c>
      <c r="L6541">
        <v>75.69</v>
      </c>
      <c r="M6541">
        <v>215.41</v>
      </c>
      <c r="N6541">
        <v>0.26</v>
      </c>
      <c r="O6541">
        <v>75.69</v>
      </c>
      <c r="P6541" t="str">
        <f>IF(OR(SampleSuperstore[[#This Row],[Total Sales]]&gt;'Check Outliers'!$M$7,SampleSuperstore[[#This Row],[Total Sales]]&lt;'Check Outliers'!$M$8),"Outlier","normal")</f>
        <v>normal</v>
      </c>
      <c r="Q6541" t="str">
        <f>IF(OR(SampleSuperstore[[#This Row],[Profit]]&gt;'Check Outliers'!$M$15,SampleSuperstore[[#This Row],[Profit]]&lt;'Check Outliers'!$M$16),"outlier","normal")</f>
        <v>outlier</v>
      </c>
      <c r="R6541" s="1" t="str">
        <f>IF(OR(SampleSuperstore[[#This Row],[Cogs]]&gt;'Check Outliers'!$M$23,SampleSuperstore[[#This Row],[Cogs]]&lt;'Check Outliers'!$M$24),"outlier","normal")</f>
        <v>normal</v>
      </c>
    </row>
    <row r="6542" spans="1:18" x14ac:dyDescent="0.3">
      <c r="A6542" s="1" t="s">
        <v>58</v>
      </c>
      <c r="B6542" s="1" t="s">
        <v>11</v>
      </c>
      <c r="C6542" s="1" t="s">
        <v>38</v>
      </c>
      <c r="D6542" s="1" t="s">
        <v>39</v>
      </c>
      <c r="E6542" s="1" t="s">
        <v>21</v>
      </c>
      <c r="F6542" s="1" t="s">
        <v>22</v>
      </c>
      <c r="G6542" s="1" t="s">
        <v>37</v>
      </c>
      <c r="H6542">
        <v>12.28</v>
      </c>
      <c r="I6542">
        <v>6</v>
      </c>
      <c r="J6542">
        <v>73.680000000000007</v>
      </c>
      <c r="K6542" s="11">
        <v>0</v>
      </c>
      <c r="L6542">
        <v>34.630000000000003</v>
      </c>
      <c r="M6542">
        <v>39.049999999999997</v>
      </c>
      <c r="N6542" s="11">
        <v>0.47</v>
      </c>
      <c r="O6542">
        <v>34.630000000000003</v>
      </c>
      <c r="P6542" t="str">
        <f>IF(OR(SampleSuperstore[[#This Row],[Total Sales]]&gt;'Check Outliers'!$M$7,SampleSuperstore[[#This Row],[Total Sales]]&lt;'Check Outliers'!$M$8),"Outlier","normal")</f>
        <v>normal</v>
      </c>
      <c r="Q6542" t="str">
        <f>IF(OR(SampleSuperstore[[#This Row],[Profit]]&gt;'Check Outliers'!$M$15,SampleSuperstore[[#This Row],[Profit]]&lt;'Check Outliers'!$M$16),"outlier","normal")</f>
        <v>normal</v>
      </c>
      <c r="R6542" s="1" t="str">
        <f>IF(OR(SampleSuperstore[[#This Row],[Cogs]]&gt;'Check Outliers'!$M$23,SampleSuperstore[[#This Row],[Cogs]]&lt;'Check Outliers'!$M$24),"outlier","normal")</f>
        <v>normal</v>
      </c>
    </row>
    <row r="6543" spans="1:18" x14ac:dyDescent="0.3">
      <c r="A6543" s="1" t="s">
        <v>58</v>
      </c>
      <c r="B6543" s="1" t="s">
        <v>11</v>
      </c>
      <c r="C6543" s="1" t="s">
        <v>38</v>
      </c>
      <c r="D6543" s="1" t="s">
        <v>39</v>
      </c>
      <c r="E6543" s="1" t="s">
        <v>21</v>
      </c>
      <c r="F6543" s="1" t="s">
        <v>15</v>
      </c>
      <c r="G6543" s="1" t="s">
        <v>29</v>
      </c>
      <c r="H6543">
        <v>69.959999999999994</v>
      </c>
      <c r="I6543">
        <v>2</v>
      </c>
      <c r="J6543">
        <v>139.91999999999999</v>
      </c>
      <c r="K6543" s="11">
        <v>0</v>
      </c>
      <c r="L6543">
        <v>23.79</v>
      </c>
      <c r="M6543">
        <v>116.13</v>
      </c>
      <c r="N6543" s="11">
        <v>0.17</v>
      </c>
      <c r="O6543">
        <v>23.79</v>
      </c>
      <c r="P6543" t="str">
        <f>IF(OR(SampleSuperstore[[#This Row],[Total Sales]]&gt;'Check Outliers'!$M$7,SampleSuperstore[[#This Row],[Total Sales]]&lt;'Check Outliers'!$M$8),"Outlier","normal")</f>
        <v>normal</v>
      </c>
      <c r="Q6543" t="str">
        <f>IF(OR(SampleSuperstore[[#This Row],[Profit]]&gt;'Check Outliers'!$M$15,SampleSuperstore[[#This Row],[Profit]]&lt;'Check Outliers'!$M$16),"outlier","normal")</f>
        <v>normal</v>
      </c>
      <c r="R6543" s="1" t="str">
        <f>IF(OR(SampleSuperstore[[#This Row],[Cogs]]&gt;'Check Outliers'!$M$23,SampleSuperstore[[#This Row],[Cogs]]&lt;'Check Outliers'!$M$24),"outlier","normal")</f>
        <v>normal</v>
      </c>
    </row>
    <row r="6544" spans="1:18" x14ac:dyDescent="0.3">
      <c r="A6544" s="1" t="s">
        <v>58</v>
      </c>
      <c r="B6544" s="1" t="s">
        <v>11</v>
      </c>
      <c r="C6544" s="1" t="s">
        <v>38</v>
      </c>
      <c r="D6544" s="1" t="s">
        <v>39</v>
      </c>
      <c r="E6544" s="1" t="s">
        <v>21</v>
      </c>
      <c r="F6544" s="1" t="s">
        <v>31</v>
      </c>
      <c r="G6544" s="1" t="s">
        <v>32</v>
      </c>
      <c r="H6544">
        <v>35.96</v>
      </c>
      <c r="I6544">
        <v>3</v>
      </c>
      <c r="J6544">
        <v>107.88</v>
      </c>
      <c r="K6544" s="11">
        <v>0.2</v>
      </c>
      <c r="L6544">
        <v>10.79</v>
      </c>
      <c r="M6544">
        <v>97.09</v>
      </c>
      <c r="N6544" s="11">
        <v>0.1</v>
      </c>
      <c r="O6544">
        <v>-10.786000000000001</v>
      </c>
      <c r="P6544" t="str">
        <f>IF(OR(SampleSuperstore[[#This Row],[Total Sales]]&gt;'Check Outliers'!$M$7,SampleSuperstore[[#This Row],[Total Sales]]&lt;'Check Outliers'!$M$8),"Outlier","normal")</f>
        <v>normal</v>
      </c>
      <c r="Q6544" t="str">
        <f>IF(OR(SampleSuperstore[[#This Row],[Profit]]&gt;'Check Outliers'!$M$15,SampleSuperstore[[#This Row],[Profit]]&lt;'Check Outliers'!$M$16),"outlier","normal")</f>
        <v>normal</v>
      </c>
      <c r="R6544" s="1" t="str">
        <f>IF(OR(SampleSuperstore[[#This Row],[Cogs]]&gt;'Check Outliers'!$M$23,SampleSuperstore[[#This Row],[Cogs]]&lt;'Check Outliers'!$M$24),"outlier","normal")</f>
        <v>normal</v>
      </c>
    </row>
    <row r="6545" spans="1:18" x14ac:dyDescent="0.3">
      <c r="A6545" s="1" t="s">
        <v>58</v>
      </c>
      <c r="B6545" s="1" t="s">
        <v>11</v>
      </c>
      <c r="C6545" s="1" t="s">
        <v>38</v>
      </c>
      <c r="D6545" s="1" t="s">
        <v>39</v>
      </c>
      <c r="E6545" s="1" t="s">
        <v>21</v>
      </c>
      <c r="F6545" s="1" t="s">
        <v>22</v>
      </c>
      <c r="G6545" s="1" t="s">
        <v>28</v>
      </c>
      <c r="H6545">
        <v>33.29</v>
      </c>
      <c r="I6545">
        <v>1</v>
      </c>
      <c r="J6545">
        <v>33.29</v>
      </c>
      <c r="K6545" s="11">
        <v>0</v>
      </c>
      <c r="L6545">
        <v>7.99</v>
      </c>
      <c r="M6545">
        <v>25.3</v>
      </c>
      <c r="N6545" s="11">
        <v>0.24</v>
      </c>
      <c r="O6545">
        <v>7.99</v>
      </c>
      <c r="P6545" t="str">
        <f>IF(OR(SampleSuperstore[[#This Row],[Total Sales]]&gt;'Check Outliers'!$M$7,SampleSuperstore[[#This Row],[Total Sales]]&lt;'Check Outliers'!$M$8),"Outlier","normal")</f>
        <v>normal</v>
      </c>
      <c r="Q6545" t="str">
        <f>IF(OR(SampleSuperstore[[#This Row],[Profit]]&gt;'Check Outliers'!$M$15,SampleSuperstore[[#This Row],[Profit]]&lt;'Check Outliers'!$M$16),"outlier","normal")</f>
        <v>normal</v>
      </c>
      <c r="R6545" s="1" t="str">
        <f>IF(OR(SampleSuperstore[[#This Row],[Cogs]]&gt;'Check Outliers'!$M$23,SampleSuperstore[[#This Row],[Cogs]]&lt;'Check Outliers'!$M$24),"outlier","normal")</f>
        <v>normal</v>
      </c>
    </row>
    <row r="6546" spans="1:18" hidden="1" x14ac:dyDescent="0.3">
      <c r="A6546" s="1" t="s">
        <v>24</v>
      </c>
      <c r="B6546" s="1" t="s">
        <v>11</v>
      </c>
      <c r="C6546" s="1" t="s">
        <v>217</v>
      </c>
      <c r="D6546" s="1" t="s">
        <v>100</v>
      </c>
      <c r="E6546" s="1" t="s">
        <v>53</v>
      </c>
      <c r="F6546" s="1" t="s">
        <v>22</v>
      </c>
      <c r="G6546" s="1" t="s">
        <v>33</v>
      </c>
      <c r="H6546">
        <v>11.63</v>
      </c>
      <c r="I6546">
        <v>5</v>
      </c>
      <c r="J6546">
        <v>58.17</v>
      </c>
      <c r="K6546" s="1">
        <v>0.7</v>
      </c>
      <c r="L6546">
        <v>-46.54</v>
      </c>
      <c r="M6546">
        <v>104.71</v>
      </c>
      <c r="N6546">
        <v>-0.8</v>
      </c>
      <c r="O6546">
        <v>-87.259</v>
      </c>
      <c r="P6546" t="str">
        <f>IF(OR(SampleSuperstore[[#This Row],[Total Sales]]&gt;'Check Outliers'!$M$7,SampleSuperstore[[#This Row],[Total Sales]]&lt;'Check Outliers'!$M$8),"Outlier","normal")</f>
        <v>normal</v>
      </c>
      <c r="Q6546" t="str">
        <f>IF(OR(SampleSuperstore[[#This Row],[Profit]]&gt;'Check Outliers'!$M$15,SampleSuperstore[[#This Row],[Profit]]&lt;'Check Outliers'!$M$16),"outlier","normal")</f>
        <v>outlier</v>
      </c>
      <c r="R6546" s="1" t="str">
        <f>IF(OR(SampleSuperstore[[#This Row],[Cogs]]&gt;'Check Outliers'!$M$23,SampleSuperstore[[#This Row],[Cogs]]&lt;'Check Outliers'!$M$24),"outlier","normal")</f>
        <v>normal</v>
      </c>
    </row>
    <row r="6547" spans="1:18" x14ac:dyDescent="0.3">
      <c r="A6547" s="1" t="s">
        <v>24</v>
      </c>
      <c r="B6547" s="1" t="s">
        <v>11</v>
      </c>
      <c r="C6547" s="1" t="s">
        <v>217</v>
      </c>
      <c r="D6547" s="1" t="s">
        <v>100</v>
      </c>
      <c r="E6547" s="1" t="s">
        <v>53</v>
      </c>
      <c r="F6547" s="1" t="s">
        <v>22</v>
      </c>
      <c r="G6547" s="1" t="s">
        <v>23</v>
      </c>
      <c r="H6547">
        <v>2.52</v>
      </c>
      <c r="I6547">
        <v>2</v>
      </c>
      <c r="J6547">
        <v>5.04</v>
      </c>
      <c r="K6547" s="11">
        <v>0.2</v>
      </c>
      <c r="L6547">
        <v>1.76</v>
      </c>
      <c r="M6547">
        <v>3.28</v>
      </c>
      <c r="N6547" s="11">
        <v>0.35</v>
      </c>
      <c r="O6547">
        <v>0.752</v>
      </c>
      <c r="P6547" t="str">
        <f>IF(OR(SampleSuperstore[[#This Row],[Total Sales]]&gt;'Check Outliers'!$M$7,SampleSuperstore[[#This Row],[Total Sales]]&lt;'Check Outliers'!$M$8),"Outlier","normal")</f>
        <v>normal</v>
      </c>
      <c r="Q6547" t="str">
        <f>IF(OR(SampleSuperstore[[#This Row],[Profit]]&gt;'Check Outliers'!$M$15,SampleSuperstore[[#This Row],[Profit]]&lt;'Check Outliers'!$M$16),"outlier","normal")</f>
        <v>normal</v>
      </c>
      <c r="R6547" s="1" t="str">
        <f>IF(OR(SampleSuperstore[[#This Row],[Cogs]]&gt;'Check Outliers'!$M$23,SampleSuperstore[[#This Row],[Cogs]]&lt;'Check Outliers'!$M$24),"outlier","normal")</f>
        <v>normal</v>
      </c>
    </row>
    <row r="6548" spans="1:18" x14ac:dyDescent="0.3">
      <c r="A6548" s="1" t="s">
        <v>24</v>
      </c>
      <c r="B6548" s="1" t="s">
        <v>11</v>
      </c>
      <c r="C6548" s="1" t="s">
        <v>217</v>
      </c>
      <c r="D6548" s="1" t="s">
        <v>100</v>
      </c>
      <c r="E6548" s="1" t="s">
        <v>53</v>
      </c>
      <c r="F6548" s="1" t="s">
        <v>22</v>
      </c>
      <c r="G6548" s="1" t="s">
        <v>37</v>
      </c>
      <c r="H6548">
        <v>24.78</v>
      </c>
      <c r="I6548">
        <v>1</v>
      </c>
      <c r="J6548">
        <v>24.78</v>
      </c>
      <c r="K6548" s="11">
        <v>0.2</v>
      </c>
      <c r="L6548">
        <v>7.75</v>
      </c>
      <c r="M6548">
        <v>17.03</v>
      </c>
      <c r="N6548" s="11">
        <v>0.31</v>
      </c>
      <c r="O6548">
        <v>2.7939999999999996</v>
      </c>
      <c r="P6548" t="str">
        <f>IF(OR(SampleSuperstore[[#This Row],[Total Sales]]&gt;'Check Outliers'!$M$7,SampleSuperstore[[#This Row],[Total Sales]]&lt;'Check Outliers'!$M$8),"Outlier","normal")</f>
        <v>normal</v>
      </c>
      <c r="Q6548" t="str">
        <f>IF(OR(SampleSuperstore[[#This Row],[Profit]]&gt;'Check Outliers'!$M$15,SampleSuperstore[[#This Row],[Profit]]&lt;'Check Outliers'!$M$16),"outlier","normal")</f>
        <v>normal</v>
      </c>
      <c r="R6548" s="1" t="str">
        <f>IF(OR(SampleSuperstore[[#This Row],[Cogs]]&gt;'Check Outliers'!$M$23,SampleSuperstore[[#This Row],[Cogs]]&lt;'Check Outliers'!$M$24),"outlier","normal")</f>
        <v>normal</v>
      </c>
    </row>
    <row r="6549" spans="1:18" hidden="1" x14ac:dyDescent="0.3">
      <c r="A6549" s="1" t="s">
        <v>24</v>
      </c>
      <c r="B6549" s="1" t="s">
        <v>40</v>
      </c>
      <c r="C6549" s="1" t="s">
        <v>393</v>
      </c>
      <c r="D6549" s="1" t="s">
        <v>61</v>
      </c>
      <c r="E6549" s="1" t="s">
        <v>43</v>
      </c>
      <c r="F6549" s="1" t="s">
        <v>15</v>
      </c>
      <c r="G6549" s="1" t="s">
        <v>17</v>
      </c>
      <c r="H6549">
        <v>105.69</v>
      </c>
      <c r="I6549">
        <v>6</v>
      </c>
      <c r="J6549">
        <v>634.12</v>
      </c>
      <c r="K6549" s="1">
        <v>0.3</v>
      </c>
      <c r="L6549">
        <v>-172.12</v>
      </c>
      <c r="M6549">
        <v>806.24</v>
      </c>
      <c r="N6549">
        <v>-0.27</v>
      </c>
      <c r="O6549">
        <v>-362.35599999999999</v>
      </c>
      <c r="P6549" t="str">
        <f>IF(OR(SampleSuperstore[[#This Row],[Total Sales]]&gt;'Check Outliers'!$M$7,SampleSuperstore[[#This Row],[Total Sales]]&lt;'Check Outliers'!$M$8),"Outlier","normal")</f>
        <v>Outlier</v>
      </c>
      <c r="Q6549" t="str">
        <f>IF(OR(SampleSuperstore[[#This Row],[Profit]]&gt;'Check Outliers'!$M$15,SampleSuperstore[[#This Row],[Profit]]&lt;'Check Outliers'!$M$16),"outlier","normal")</f>
        <v>outlier</v>
      </c>
      <c r="R6549" s="1" t="str">
        <f>IF(OR(SampleSuperstore[[#This Row],[Cogs]]&gt;'Check Outliers'!$M$23,SampleSuperstore[[#This Row],[Cogs]]&lt;'Check Outliers'!$M$24),"outlier","normal")</f>
        <v>outlier</v>
      </c>
    </row>
    <row r="6550" spans="1:18" x14ac:dyDescent="0.3">
      <c r="A6550" s="1" t="s">
        <v>24</v>
      </c>
      <c r="B6550" s="1" t="s">
        <v>40</v>
      </c>
      <c r="C6550" s="1" t="s">
        <v>393</v>
      </c>
      <c r="D6550" s="1" t="s">
        <v>61</v>
      </c>
      <c r="E6550" s="1" t="s">
        <v>43</v>
      </c>
      <c r="F6550" s="1" t="s">
        <v>22</v>
      </c>
      <c r="G6550" s="1" t="s">
        <v>37</v>
      </c>
      <c r="H6550">
        <v>5.82</v>
      </c>
      <c r="I6550">
        <v>3</v>
      </c>
      <c r="J6550">
        <v>17.47</v>
      </c>
      <c r="K6550" s="11">
        <v>0.2</v>
      </c>
      <c r="L6550">
        <v>5.68</v>
      </c>
      <c r="M6550">
        <v>11.79</v>
      </c>
      <c r="N6550" s="11">
        <v>0.33</v>
      </c>
      <c r="O6550">
        <v>2.1859999999999999</v>
      </c>
      <c r="P6550" t="str">
        <f>IF(OR(SampleSuperstore[[#This Row],[Total Sales]]&gt;'Check Outliers'!$M$7,SampleSuperstore[[#This Row],[Total Sales]]&lt;'Check Outliers'!$M$8),"Outlier","normal")</f>
        <v>normal</v>
      </c>
      <c r="Q6550" t="str">
        <f>IF(OR(SampleSuperstore[[#This Row],[Profit]]&gt;'Check Outliers'!$M$15,SampleSuperstore[[#This Row],[Profit]]&lt;'Check Outliers'!$M$16),"outlier","normal")</f>
        <v>normal</v>
      </c>
      <c r="R6550" s="1" t="str">
        <f>IF(OR(SampleSuperstore[[#This Row],[Cogs]]&gt;'Check Outliers'!$M$23,SampleSuperstore[[#This Row],[Cogs]]&lt;'Check Outliers'!$M$24),"outlier","normal")</f>
        <v>normal</v>
      </c>
    </row>
    <row r="6551" spans="1:18" x14ac:dyDescent="0.3">
      <c r="A6551" s="1" t="s">
        <v>58</v>
      </c>
      <c r="B6551" s="1" t="s">
        <v>40</v>
      </c>
      <c r="C6551" s="1" t="s">
        <v>139</v>
      </c>
      <c r="D6551" s="1" t="s">
        <v>64</v>
      </c>
      <c r="E6551" s="1" t="s">
        <v>43</v>
      </c>
      <c r="F6551" s="1" t="s">
        <v>15</v>
      </c>
      <c r="G6551" s="1" t="s">
        <v>17</v>
      </c>
      <c r="H6551">
        <v>25.98</v>
      </c>
      <c r="I6551">
        <v>6</v>
      </c>
      <c r="J6551">
        <v>155.88</v>
      </c>
      <c r="K6551" s="11">
        <v>0</v>
      </c>
      <c r="L6551">
        <v>38.97</v>
      </c>
      <c r="M6551">
        <v>116.91</v>
      </c>
      <c r="N6551" s="11">
        <v>0.25</v>
      </c>
      <c r="O6551">
        <v>38.97</v>
      </c>
      <c r="P6551" t="str">
        <f>IF(OR(SampleSuperstore[[#This Row],[Total Sales]]&gt;'Check Outliers'!$M$7,SampleSuperstore[[#This Row],[Total Sales]]&lt;'Check Outliers'!$M$8),"Outlier","normal")</f>
        <v>normal</v>
      </c>
      <c r="Q6551" t="str">
        <f>IF(OR(SampleSuperstore[[#This Row],[Profit]]&gt;'Check Outliers'!$M$15,SampleSuperstore[[#This Row],[Profit]]&lt;'Check Outliers'!$M$16),"outlier","normal")</f>
        <v>normal</v>
      </c>
      <c r="R6551" s="1" t="str">
        <f>IF(OR(SampleSuperstore[[#This Row],[Cogs]]&gt;'Check Outliers'!$M$23,SampleSuperstore[[#This Row],[Cogs]]&lt;'Check Outliers'!$M$24),"outlier","normal")</f>
        <v>normal</v>
      </c>
    </row>
    <row r="6552" spans="1:18" x14ac:dyDescent="0.3">
      <c r="A6552" s="1" t="s">
        <v>10</v>
      </c>
      <c r="B6552" s="1" t="s">
        <v>11</v>
      </c>
      <c r="C6552" s="1" t="s">
        <v>71</v>
      </c>
      <c r="D6552" s="1" t="s">
        <v>72</v>
      </c>
      <c r="E6552" s="1" t="s">
        <v>53</v>
      </c>
      <c r="F6552" s="1" t="s">
        <v>15</v>
      </c>
      <c r="G6552" s="1" t="s">
        <v>17</v>
      </c>
      <c r="H6552">
        <v>81.89</v>
      </c>
      <c r="I6552">
        <v>4</v>
      </c>
      <c r="J6552">
        <v>327.56</v>
      </c>
      <c r="K6552" s="11">
        <v>0.1</v>
      </c>
      <c r="L6552">
        <v>21.84</v>
      </c>
      <c r="M6552">
        <v>305.72000000000003</v>
      </c>
      <c r="N6552" s="11">
        <v>7.0000000000000007E-2</v>
      </c>
      <c r="O6552">
        <v>-10.916</v>
      </c>
      <c r="P6552" t="str">
        <f>IF(OR(SampleSuperstore[[#This Row],[Total Sales]]&gt;'Check Outliers'!$M$7,SampleSuperstore[[#This Row],[Total Sales]]&lt;'Check Outliers'!$M$8),"Outlier","normal")</f>
        <v>normal</v>
      </c>
      <c r="Q6552" t="str">
        <f>IF(OR(SampleSuperstore[[#This Row],[Profit]]&gt;'Check Outliers'!$M$15,SampleSuperstore[[#This Row],[Profit]]&lt;'Check Outliers'!$M$16),"outlier","normal")</f>
        <v>normal</v>
      </c>
      <c r="R6552" s="1" t="str">
        <f>IF(OR(SampleSuperstore[[#This Row],[Cogs]]&gt;'Check Outliers'!$M$23,SampleSuperstore[[#This Row],[Cogs]]&lt;'Check Outliers'!$M$24),"outlier","normal")</f>
        <v>normal</v>
      </c>
    </row>
    <row r="6553" spans="1:18" x14ac:dyDescent="0.3">
      <c r="A6553" s="1" t="s">
        <v>10</v>
      </c>
      <c r="B6553" s="1" t="s">
        <v>40</v>
      </c>
      <c r="C6553" s="1" t="s">
        <v>19</v>
      </c>
      <c r="D6553" s="1" t="s">
        <v>20</v>
      </c>
      <c r="E6553" s="1" t="s">
        <v>21</v>
      </c>
      <c r="F6553" s="1" t="s">
        <v>22</v>
      </c>
      <c r="G6553" s="1" t="s">
        <v>37</v>
      </c>
      <c r="H6553">
        <v>6.68</v>
      </c>
      <c r="I6553">
        <v>2</v>
      </c>
      <c r="J6553">
        <v>13.36</v>
      </c>
      <c r="K6553" s="11">
        <v>0</v>
      </c>
      <c r="L6553">
        <v>6.41</v>
      </c>
      <c r="M6553">
        <v>6.95</v>
      </c>
      <c r="N6553" s="11">
        <v>0.48</v>
      </c>
      <c r="O6553">
        <v>6.41</v>
      </c>
      <c r="P6553" t="str">
        <f>IF(OR(SampleSuperstore[[#This Row],[Total Sales]]&gt;'Check Outliers'!$M$7,SampleSuperstore[[#This Row],[Total Sales]]&lt;'Check Outliers'!$M$8),"Outlier","normal")</f>
        <v>normal</v>
      </c>
      <c r="Q6553" t="str">
        <f>IF(OR(SampleSuperstore[[#This Row],[Profit]]&gt;'Check Outliers'!$M$15,SampleSuperstore[[#This Row],[Profit]]&lt;'Check Outliers'!$M$16),"outlier","normal")</f>
        <v>normal</v>
      </c>
      <c r="R6553" s="1" t="str">
        <f>IF(OR(SampleSuperstore[[#This Row],[Cogs]]&gt;'Check Outliers'!$M$23,SampleSuperstore[[#This Row],[Cogs]]&lt;'Check Outliers'!$M$24),"outlier","normal")</f>
        <v>normal</v>
      </c>
    </row>
    <row r="6554" spans="1:18" x14ac:dyDescent="0.3">
      <c r="A6554" s="1" t="s">
        <v>10</v>
      </c>
      <c r="B6554" s="1" t="s">
        <v>40</v>
      </c>
      <c r="C6554" s="1" t="s">
        <v>19</v>
      </c>
      <c r="D6554" s="1" t="s">
        <v>20</v>
      </c>
      <c r="E6554" s="1" t="s">
        <v>21</v>
      </c>
      <c r="F6554" s="1" t="s">
        <v>22</v>
      </c>
      <c r="G6554" s="1" t="s">
        <v>28</v>
      </c>
      <c r="H6554">
        <v>31.78</v>
      </c>
      <c r="I6554">
        <v>5</v>
      </c>
      <c r="J6554">
        <v>158.9</v>
      </c>
      <c r="K6554" s="11">
        <v>0</v>
      </c>
      <c r="L6554">
        <v>7.95</v>
      </c>
      <c r="M6554">
        <v>150.94999999999999</v>
      </c>
      <c r="N6554" s="11">
        <v>0.05</v>
      </c>
      <c r="O6554">
        <v>7.95</v>
      </c>
      <c r="P6554" t="str">
        <f>IF(OR(SampleSuperstore[[#This Row],[Total Sales]]&gt;'Check Outliers'!$M$7,SampleSuperstore[[#This Row],[Total Sales]]&lt;'Check Outliers'!$M$8),"Outlier","normal")</f>
        <v>normal</v>
      </c>
      <c r="Q6554" t="str">
        <f>IF(OR(SampleSuperstore[[#This Row],[Profit]]&gt;'Check Outliers'!$M$15,SampleSuperstore[[#This Row],[Profit]]&lt;'Check Outliers'!$M$16),"outlier","normal")</f>
        <v>normal</v>
      </c>
      <c r="R6554" s="1" t="str">
        <f>IF(OR(SampleSuperstore[[#This Row],[Cogs]]&gt;'Check Outliers'!$M$23,SampleSuperstore[[#This Row],[Cogs]]&lt;'Check Outliers'!$M$24),"outlier","normal")</f>
        <v>normal</v>
      </c>
    </row>
    <row r="6555" spans="1:18" hidden="1" x14ac:dyDescent="0.3">
      <c r="A6555" s="1" t="s">
        <v>10</v>
      </c>
      <c r="B6555" s="1" t="s">
        <v>40</v>
      </c>
      <c r="C6555" s="1" t="s">
        <v>75</v>
      </c>
      <c r="D6555" s="1" t="s">
        <v>61</v>
      </c>
      <c r="E6555" s="1" t="s">
        <v>43</v>
      </c>
      <c r="F6555" s="1" t="s">
        <v>31</v>
      </c>
      <c r="G6555" s="1" t="s">
        <v>55</v>
      </c>
      <c r="H6555">
        <v>79.989999999999995</v>
      </c>
      <c r="I6555">
        <v>4</v>
      </c>
      <c r="J6555">
        <v>319.97000000000003</v>
      </c>
      <c r="K6555" s="1">
        <v>0.2</v>
      </c>
      <c r="L6555">
        <v>71.989999999999995</v>
      </c>
      <c r="M6555">
        <v>247.98</v>
      </c>
      <c r="N6555">
        <v>0.22</v>
      </c>
      <c r="O6555">
        <v>7.995999999999988</v>
      </c>
      <c r="P6555" t="str">
        <f>IF(OR(SampleSuperstore[[#This Row],[Total Sales]]&gt;'Check Outliers'!$M$7,SampleSuperstore[[#This Row],[Total Sales]]&lt;'Check Outliers'!$M$8),"Outlier","normal")</f>
        <v>normal</v>
      </c>
      <c r="Q6555" t="str">
        <f>IF(OR(SampleSuperstore[[#This Row],[Profit]]&gt;'Check Outliers'!$M$15,SampleSuperstore[[#This Row],[Profit]]&lt;'Check Outliers'!$M$16),"outlier","normal")</f>
        <v>outlier</v>
      </c>
      <c r="R6555" s="1" t="str">
        <f>IF(OR(SampleSuperstore[[#This Row],[Cogs]]&gt;'Check Outliers'!$M$23,SampleSuperstore[[#This Row],[Cogs]]&lt;'Check Outliers'!$M$24),"outlier","normal")</f>
        <v>normal</v>
      </c>
    </row>
    <row r="6556" spans="1:18" hidden="1" x14ac:dyDescent="0.3">
      <c r="A6556" s="1" t="s">
        <v>10</v>
      </c>
      <c r="B6556" s="1" t="s">
        <v>40</v>
      </c>
      <c r="C6556" s="1" t="s">
        <v>75</v>
      </c>
      <c r="D6556" s="1" t="s">
        <v>61</v>
      </c>
      <c r="E6556" s="1" t="s">
        <v>43</v>
      </c>
      <c r="F6556" s="1" t="s">
        <v>22</v>
      </c>
      <c r="G6556" s="1" t="s">
        <v>28</v>
      </c>
      <c r="H6556">
        <v>168.44</v>
      </c>
      <c r="I6556">
        <v>3</v>
      </c>
      <c r="J6556">
        <v>505.32</v>
      </c>
      <c r="K6556" s="1">
        <v>0.2</v>
      </c>
      <c r="L6556">
        <v>31.58</v>
      </c>
      <c r="M6556">
        <v>473.74</v>
      </c>
      <c r="N6556">
        <v>0.06</v>
      </c>
      <c r="O6556">
        <v>-69.484000000000009</v>
      </c>
      <c r="P6556" t="str">
        <f>IF(OR(SampleSuperstore[[#This Row],[Total Sales]]&gt;'Check Outliers'!$M$7,SampleSuperstore[[#This Row],[Total Sales]]&lt;'Check Outliers'!$M$8),"Outlier","normal")</f>
        <v>Outlier</v>
      </c>
      <c r="Q6556" t="str">
        <f>IF(OR(SampleSuperstore[[#This Row],[Profit]]&gt;'Check Outliers'!$M$15,SampleSuperstore[[#This Row],[Profit]]&lt;'Check Outliers'!$M$16),"outlier","normal")</f>
        <v>normal</v>
      </c>
      <c r="R6556" s="1" t="str">
        <f>IF(OR(SampleSuperstore[[#This Row],[Cogs]]&gt;'Check Outliers'!$M$23,SampleSuperstore[[#This Row],[Cogs]]&lt;'Check Outliers'!$M$24),"outlier","normal")</f>
        <v>outlier</v>
      </c>
    </row>
    <row r="6557" spans="1:18" x14ac:dyDescent="0.3">
      <c r="A6557" s="1" t="s">
        <v>10</v>
      </c>
      <c r="B6557" s="1" t="s">
        <v>40</v>
      </c>
      <c r="C6557" s="1" t="s">
        <v>75</v>
      </c>
      <c r="D6557" s="1" t="s">
        <v>61</v>
      </c>
      <c r="E6557" s="1" t="s">
        <v>43</v>
      </c>
      <c r="F6557" s="1" t="s">
        <v>22</v>
      </c>
      <c r="G6557" s="1" t="s">
        <v>37</v>
      </c>
      <c r="H6557">
        <v>3.81</v>
      </c>
      <c r="I6557">
        <v>1</v>
      </c>
      <c r="J6557">
        <v>3.81</v>
      </c>
      <c r="K6557" s="11">
        <v>0.2</v>
      </c>
      <c r="L6557">
        <v>1.24</v>
      </c>
      <c r="M6557">
        <v>2.57</v>
      </c>
      <c r="N6557" s="11">
        <v>0.33</v>
      </c>
      <c r="O6557">
        <v>0.47799999999999998</v>
      </c>
      <c r="P6557" t="str">
        <f>IF(OR(SampleSuperstore[[#This Row],[Total Sales]]&gt;'Check Outliers'!$M$7,SampleSuperstore[[#This Row],[Total Sales]]&lt;'Check Outliers'!$M$8),"Outlier","normal")</f>
        <v>normal</v>
      </c>
      <c r="Q6557" t="str">
        <f>IF(OR(SampleSuperstore[[#This Row],[Profit]]&gt;'Check Outliers'!$M$15,SampleSuperstore[[#This Row],[Profit]]&lt;'Check Outliers'!$M$16),"outlier","normal")</f>
        <v>normal</v>
      </c>
      <c r="R6557" s="1" t="str">
        <f>IF(OR(SampleSuperstore[[#This Row],[Cogs]]&gt;'Check Outliers'!$M$23,SampleSuperstore[[#This Row],[Cogs]]&lt;'Check Outliers'!$M$24),"outlier","normal")</f>
        <v>normal</v>
      </c>
    </row>
    <row r="6558" spans="1:18" x14ac:dyDescent="0.3">
      <c r="A6558" s="1" t="s">
        <v>10</v>
      </c>
      <c r="B6558" s="1" t="s">
        <v>40</v>
      </c>
      <c r="C6558" s="1" t="s">
        <v>75</v>
      </c>
      <c r="D6558" s="1" t="s">
        <v>61</v>
      </c>
      <c r="E6558" s="1" t="s">
        <v>43</v>
      </c>
      <c r="F6558" s="1" t="s">
        <v>22</v>
      </c>
      <c r="G6558" s="1" t="s">
        <v>33</v>
      </c>
      <c r="H6558">
        <v>8.68</v>
      </c>
      <c r="I6558">
        <v>1</v>
      </c>
      <c r="J6558">
        <v>8.68</v>
      </c>
      <c r="K6558" s="11">
        <v>0.8</v>
      </c>
      <c r="L6558">
        <v>-14.76</v>
      </c>
      <c r="M6558">
        <v>23.44</v>
      </c>
      <c r="N6558" s="11">
        <v>-1.7</v>
      </c>
      <c r="O6558">
        <v>-21.704000000000001</v>
      </c>
      <c r="P6558" t="str">
        <f>IF(OR(SampleSuperstore[[#This Row],[Total Sales]]&gt;'Check Outliers'!$M$7,SampleSuperstore[[#This Row],[Total Sales]]&lt;'Check Outliers'!$M$8),"Outlier","normal")</f>
        <v>normal</v>
      </c>
      <c r="Q6558" t="str">
        <f>IF(OR(SampleSuperstore[[#This Row],[Profit]]&gt;'Check Outliers'!$M$15,SampleSuperstore[[#This Row],[Profit]]&lt;'Check Outliers'!$M$16),"outlier","normal")</f>
        <v>normal</v>
      </c>
      <c r="R6558" s="1" t="str">
        <f>IF(OR(SampleSuperstore[[#This Row],[Cogs]]&gt;'Check Outliers'!$M$23,SampleSuperstore[[#This Row],[Cogs]]&lt;'Check Outliers'!$M$24),"outlier","normal")</f>
        <v>normal</v>
      </c>
    </row>
    <row r="6559" spans="1:18" x14ac:dyDescent="0.3">
      <c r="A6559" s="1" t="s">
        <v>10</v>
      </c>
      <c r="B6559" s="1" t="s">
        <v>40</v>
      </c>
      <c r="C6559" s="1" t="s">
        <v>75</v>
      </c>
      <c r="D6559" s="1" t="s">
        <v>61</v>
      </c>
      <c r="E6559" s="1" t="s">
        <v>43</v>
      </c>
      <c r="F6559" s="1" t="s">
        <v>22</v>
      </c>
      <c r="G6559" s="1" t="s">
        <v>23</v>
      </c>
      <c r="H6559">
        <v>24.42</v>
      </c>
      <c r="I6559">
        <v>1</v>
      </c>
      <c r="J6559">
        <v>24.42</v>
      </c>
      <c r="K6559" s="11">
        <v>0.2</v>
      </c>
      <c r="L6559">
        <v>7.94</v>
      </c>
      <c r="M6559">
        <v>16.48</v>
      </c>
      <c r="N6559" s="11">
        <v>0.33</v>
      </c>
      <c r="O6559">
        <v>3.056</v>
      </c>
      <c r="P6559" t="str">
        <f>IF(OR(SampleSuperstore[[#This Row],[Total Sales]]&gt;'Check Outliers'!$M$7,SampleSuperstore[[#This Row],[Total Sales]]&lt;'Check Outliers'!$M$8),"Outlier","normal")</f>
        <v>normal</v>
      </c>
      <c r="Q6559" t="str">
        <f>IF(OR(SampleSuperstore[[#This Row],[Profit]]&gt;'Check Outliers'!$M$15,SampleSuperstore[[#This Row],[Profit]]&lt;'Check Outliers'!$M$16),"outlier","normal")</f>
        <v>normal</v>
      </c>
      <c r="R6559" s="1" t="str">
        <f>IF(OR(SampleSuperstore[[#This Row],[Cogs]]&gt;'Check Outliers'!$M$23,SampleSuperstore[[#This Row],[Cogs]]&lt;'Check Outliers'!$M$24),"outlier","normal")</f>
        <v>normal</v>
      </c>
    </row>
    <row r="6560" spans="1:18" hidden="1" x14ac:dyDescent="0.3">
      <c r="A6560" s="1" t="s">
        <v>24</v>
      </c>
      <c r="B6560" s="1" t="s">
        <v>18</v>
      </c>
      <c r="C6560" s="1" t="s">
        <v>279</v>
      </c>
      <c r="D6560" s="1" t="s">
        <v>72</v>
      </c>
      <c r="E6560" s="1" t="s">
        <v>53</v>
      </c>
      <c r="F6560" s="1" t="s">
        <v>15</v>
      </c>
      <c r="G6560" s="1" t="s">
        <v>17</v>
      </c>
      <c r="H6560">
        <v>169.18</v>
      </c>
      <c r="I6560">
        <v>9</v>
      </c>
      <c r="J6560">
        <v>1522.64</v>
      </c>
      <c r="K6560" s="1">
        <v>0.1</v>
      </c>
      <c r="L6560">
        <v>169.18</v>
      </c>
      <c r="M6560">
        <v>1353.46</v>
      </c>
      <c r="N6560">
        <v>0.11</v>
      </c>
      <c r="O6560">
        <v>16.915999999999997</v>
      </c>
      <c r="P6560" t="str">
        <f>IF(OR(SampleSuperstore[[#This Row],[Total Sales]]&gt;'Check Outliers'!$M$7,SampleSuperstore[[#This Row],[Total Sales]]&lt;'Check Outliers'!$M$8),"Outlier","normal")</f>
        <v>Outlier</v>
      </c>
      <c r="Q6560" t="str">
        <f>IF(OR(SampleSuperstore[[#This Row],[Profit]]&gt;'Check Outliers'!$M$15,SampleSuperstore[[#This Row],[Profit]]&lt;'Check Outliers'!$M$16),"outlier","normal")</f>
        <v>outlier</v>
      </c>
      <c r="R6560" s="1" t="str">
        <f>IF(OR(SampleSuperstore[[#This Row],[Cogs]]&gt;'Check Outliers'!$M$23,SampleSuperstore[[#This Row],[Cogs]]&lt;'Check Outliers'!$M$24),"outlier","normal")</f>
        <v>outlier</v>
      </c>
    </row>
    <row r="6561" spans="1:18" hidden="1" x14ac:dyDescent="0.3">
      <c r="A6561" s="1" t="s">
        <v>24</v>
      </c>
      <c r="B6561" s="1" t="s">
        <v>18</v>
      </c>
      <c r="C6561" s="1" t="s">
        <v>105</v>
      </c>
      <c r="D6561" s="1" t="s">
        <v>20</v>
      </c>
      <c r="E6561" s="1" t="s">
        <v>21</v>
      </c>
      <c r="F6561" s="1" t="s">
        <v>22</v>
      </c>
      <c r="G6561" s="1" t="s">
        <v>56</v>
      </c>
      <c r="H6561">
        <v>83.98</v>
      </c>
      <c r="I6561">
        <v>5</v>
      </c>
      <c r="J6561">
        <v>419.9</v>
      </c>
      <c r="K6561" s="1">
        <v>0</v>
      </c>
      <c r="L6561">
        <v>197.35</v>
      </c>
      <c r="M6561">
        <v>222.55</v>
      </c>
      <c r="N6561">
        <v>0.47</v>
      </c>
      <c r="O6561">
        <v>197.35</v>
      </c>
      <c r="P6561" t="str">
        <f>IF(OR(SampleSuperstore[[#This Row],[Total Sales]]&gt;'Check Outliers'!$M$7,SampleSuperstore[[#This Row],[Total Sales]]&lt;'Check Outliers'!$M$8),"Outlier","normal")</f>
        <v>normal</v>
      </c>
      <c r="Q6561" t="str">
        <f>IF(OR(SampleSuperstore[[#This Row],[Profit]]&gt;'Check Outliers'!$M$15,SampleSuperstore[[#This Row],[Profit]]&lt;'Check Outliers'!$M$16),"outlier","normal")</f>
        <v>outlier</v>
      </c>
      <c r="R6561" s="1" t="str">
        <f>IF(OR(SampleSuperstore[[#This Row],[Cogs]]&gt;'Check Outliers'!$M$23,SampleSuperstore[[#This Row],[Cogs]]&lt;'Check Outliers'!$M$24),"outlier","normal")</f>
        <v>normal</v>
      </c>
    </row>
    <row r="6562" spans="1:18" x14ac:dyDescent="0.3">
      <c r="A6562" s="1" t="s">
        <v>24</v>
      </c>
      <c r="B6562" s="1" t="s">
        <v>18</v>
      </c>
      <c r="C6562" s="1" t="s">
        <v>105</v>
      </c>
      <c r="D6562" s="1" t="s">
        <v>20</v>
      </c>
      <c r="E6562" s="1" t="s">
        <v>21</v>
      </c>
      <c r="F6562" s="1" t="s">
        <v>22</v>
      </c>
      <c r="G6562" s="1" t="s">
        <v>23</v>
      </c>
      <c r="H6562">
        <v>3.15</v>
      </c>
      <c r="I6562">
        <v>1</v>
      </c>
      <c r="J6562">
        <v>3.15</v>
      </c>
      <c r="K6562" s="11">
        <v>0</v>
      </c>
      <c r="L6562">
        <v>1.51</v>
      </c>
      <c r="M6562">
        <v>1.64</v>
      </c>
      <c r="N6562" s="11">
        <v>0.48</v>
      </c>
      <c r="O6562">
        <v>1.51</v>
      </c>
      <c r="P6562" t="str">
        <f>IF(OR(SampleSuperstore[[#This Row],[Total Sales]]&gt;'Check Outliers'!$M$7,SampleSuperstore[[#This Row],[Total Sales]]&lt;'Check Outliers'!$M$8),"Outlier","normal")</f>
        <v>normal</v>
      </c>
      <c r="Q6562" t="str">
        <f>IF(OR(SampleSuperstore[[#This Row],[Profit]]&gt;'Check Outliers'!$M$15,SampleSuperstore[[#This Row],[Profit]]&lt;'Check Outliers'!$M$16),"outlier","normal")</f>
        <v>normal</v>
      </c>
      <c r="R6562" s="1" t="str">
        <f>IF(OR(SampleSuperstore[[#This Row],[Cogs]]&gt;'Check Outliers'!$M$23,SampleSuperstore[[#This Row],[Cogs]]&lt;'Check Outliers'!$M$24),"outlier","normal")</f>
        <v>normal</v>
      </c>
    </row>
    <row r="6563" spans="1:18" hidden="1" x14ac:dyDescent="0.3">
      <c r="A6563" s="1" t="s">
        <v>58</v>
      </c>
      <c r="B6563" s="1" t="s">
        <v>18</v>
      </c>
      <c r="C6563" s="1" t="s">
        <v>151</v>
      </c>
      <c r="D6563" s="1" t="s">
        <v>42</v>
      </c>
      <c r="E6563" s="1" t="s">
        <v>43</v>
      </c>
      <c r="F6563" s="1" t="s">
        <v>22</v>
      </c>
      <c r="G6563" s="1" t="s">
        <v>34</v>
      </c>
      <c r="H6563">
        <v>6.72</v>
      </c>
      <c r="I6563">
        <v>5</v>
      </c>
      <c r="J6563">
        <v>33.619999999999997</v>
      </c>
      <c r="K6563" s="1">
        <v>0.8</v>
      </c>
      <c r="L6563">
        <v>-90.77</v>
      </c>
      <c r="M6563">
        <v>124.39</v>
      </c>
      <c r="N6563">
        <v>-2.7</v>
      </c>
      <c r="O6563">
        <v>-117.666</v>
      </c>
      <c r="P6563" t="str">
        <f>IF(OR(SampleSuperstore[[#This Row],[Total Sales]]&gt;'Check Outliers'!$M$7,SampleSuperstore[[#This Row],[Total Sales]]&lt;'Check Outliers'!$M$8),"Outlier","normal")</f>
        <v>normal</v>
      </c>
      <c r="Q6563" t="str">
        <f>IF(OR(SampleSuperstore[[#This Row],[Profit]]&gt;'Check Outliers'!$M$15,SampleSuperstore[[#This Row],[Profit]]&lt;'Check Outliers'!$M$16),"outlier","normal")</f>
        <v>outlier</v>
      </c>
      <c r="R6563" s="1" t="str">
        <f>IF(OR(SampleSuperstore[[#This Row],[Cogs]]&gt;'Check Outliers'!$M$23,SampleSuperstore[[#This Row],[Cogs]]&lt;'Check Outliers'!$M$24),"outlier","normal")</f>
        <v>normal</v>
      </c>
    </row>
    <row r="6564" spans="1:18" x14ac:dyDescent="0.3">
      <c r="A6564" s="1" t="s">
        <v>24</v>
      </c>
      <c r="B6564" s="1" t="s">
        <v>11</v>
      </c>
      <c r="C6564" s="1" t="s">
        <v>180</v>
      </c>
      <c r="D6564" s="1" t="s">
        <v>162</v>
      </c>
      <c r="E6564" s="1" t="s">
        <v>53</v>
      </c>
      <c r="F6564" s="1" t="s">
        <v>22</v>
      </c>
      <c r="G6564" s="1" t="s">
        <v>33</v>
      </c>
      <c r="H6564">
        <v>5.38</v>
      </c>
      <c r="I6564">
        <v>3</v>
      </c>
      <c r="J6564">
        <v>16.14</v>
      </c>
      <c r="K6564" s="11">
        <v>0</v>
      </c>
      <c r="L6564">
        <v>7.91</v>
      </c>
      <c r="M6564">
        <v>8.23</v>
      </c>
      <c r="N6564" s="11">
        <v>0.49</v>
      </c>
      <c r="O6564">
        <v>7.91</v>
      </c>
      <c r="P6564" t="str">
        <f>IF(OR(SampleSuperstore[[#This Row],[Total Sales]]&gt;'Check Outliers'!$M$7,SampleSuperstore[[#This Row],[Total Sales]]&lt;'Check Outliers'!$M$8),"Outlier","normal")</f>
        <v>normal</v>
      </c>
      <c r="Q6564" t="str">
        <f>IF(OR(SampleSuperstore[[#This Row],[Profit]]&gt;'Check Outliers'!$M$15,SampleSuperstore[[#This Row],[Profit]]&lt;'Check Outliers'!$M$16),"outlier","normal")</f>
        <v>normal</v>
      </c>
      <c r="R6564" s="1" t="str">
        <f>IF(OR(SampleSuperstore[[#This Row],[Cogs]]&gt;'Check Outliers'!$M$23,SampleSuperstore[[#This Row],[Cogs]]&lt;'Check Outliers'!$M$24),"outlier","normal")</f>
        <v>normal</v>
      </c>
    </row>
    <row r="6565" spans="1:18" x14ac:dyDescent="0.3">
      <c r="A6565" s="1" t="s">
        <v>24</v>
      </c>
      <c r="B6565" s="1" t="s">
        <v>11</v>
      </c>
      <c r="C6565" s="1" t="s">
        <v>180</v>
      </c>
      <c r="D6565" s="1" t="s">
        <v>162</v>
      </c>
      <c r="E6565" s="1" t="s">
        <v>53</v>
      </c>
      <c r="F6565" s="1" t="s">
        <v>15</v>
      </c>
      <c r="G6565" s="1" t="s">
        <v>27</v>
      </c>
      <c r="H6565">
        <v>97.12</v>
      </c>
      <c r="I6565">
        <v>2</v>
      </c>
      <c r="J6565">
        <v>194.25</v>
      </c>
      <c r="K6565" s="11">
        <v>0.3</v>
      </c>
      <c r="L6565">
        <v>-38.85</v>
      </c>
      <c r="M6565">
        <v>233.1</v>
      </c>
      <c r="N6565" s="11">
        <v>-0.2</v>
      </c>
      <c r="O6565">
        <v>-97.125</v>
      </c>
      <c r="P6565" t="str">
        <f>IF(OR(SampleSuperstore[[#This Row],[Total Sales]]&gt;'Check Outliers'!$M$7,SampleSuperstore[[#This Row],[Total Sales]]&lt;'Check Outliers'!$M$8),"Outlier","normal")</f>
        <v>normal</v>
      </c>
      <c r="Q6565" t="str">
        <f>IF(OR(SampleSuperstore[[#This Row],[Profit]]&gt;'Check Outliers'!$M$15,SampleSuperstore[[#This Row],[Profit]]&lt;'Check Outliers'!$M$16),"outlier","normal")</f>
        <v>normal</v>
      </c>
      <c r="R6565" s="1" t="str">
        <f>IF(OR(SampleSuperstore[[#This Row],[Cogs]]&gt;'Check Outliers'!$M$23,SampleSuperstore[[#This Row],[Cogs]]&lt;'Check Outliers'!$M$24),"outlier","normal")</f>
        <v>normal</v>
      </c>
    </row>
    <row r="6566" spans="1:18" x14ac:dyDescent="0.3">
      <c r="A6566" s="1" t="s">
        <v>24</v>
      </c>
      <c r="B6566" s="1" t="s">
        <v>11</v>
      </c>
      <c r="C6566" s="1" t="s">
        <v>180</v>
      </c>
      <c r="D6566" s="1" t="s">
        <v>162</v>
      </c>
      <c r="E6566" s="1" t="s">
        <v>53</v>
      </c>
      <c r="F6566" s="1" t="s">
        <v>22</v>
      </c>
      <c r="G6566" s="1" t="s">
        <v>30</v>
      </c>
      <c r="H6566">
        <v>2.88</v>
      </c>
      <c r="I6566">
        <v>3</v>
      </c>
      <c r="J6566">
        <v>8.64</v>
      </c>
      <c r="K6566" s="11">
        <v>0</v>
      </c>
      <c r="L6566">
        <v>2.5099999999999998</v>
      </c>
      <c r="M6566">
        <v>6.13</v>
      </c>
      <c r="N6566" s="11">
        <v>0.28999999999999998</v>
      </c>
      <c r="O6566">
        <v>2.5099999999999998</v>
      </c>
      <c r="P6566" t="str">
        <f>IF(OR(SampleSuperstore[[#This Row],[Total Sales]]&gt;'Check Outliers'!$M$7,SampleSuperstore[[#This Row],[Total Sales]]&lt;'Check Outliers'!$M$8),"Outlier","normal")</f>
        <v>normal</v>
      </c>
      <c r="Q6566" t="str">
        <f>IF(OR(SampleSuperstore[[#This Row],[Profit]]&gt;'Check Outliers'!$M$15,SampleSuperstore[[#This Row],[Profit]]&lt;'Check Outliers'!$M$16),"outlier","normal")</f>
        <v>normal</v>
      </c>
      <c r="R6566" s="1" t="str">
        <f>IF(OR(SampleSuperstore[[#This Row],[Cogs]]&gt;'Check Outliers'!$M$23,SampleSuperstore[[#This Row],[Cogs]]&lt;'Check Outliers'!$M$24),"outlier","normal")</f>
        <v>normal</v>
      </c>
    </row>
    <row r="6567" spans="1:18" hidden="1" x14ac:dyDescent="0.3">
      <c r="A6567" s="1" t="s">
        <v>24</v>
      </c>
      <c r="B6567" s="1" t="s">
        <v>11</v>
      </c>
      <c r="C6567" s="1" t="s">
        <v>180</v>
      </c>
      <c r="D6567" s="1" t="s">
        <v>162</v>
      </c>
      <c r="E6567" s="1" t="s">
        <v>53</v>
      </c>
      <c r="F6567" s="1" t="s">
        <v>15</v>
      </c>
      <c r="G6567" s="1" t="s">
        <v>17</v>
      </c>
      <c r="H6567">
        <v>218.08</v>
      </c>
      <c r="I6567">
        <v>4</v>
      </c>
      <c r="J6567">
        <v>872.32</v>
      </c>
      <c r="K6567" s="1">
        <v>0</v>
      </c>
      <c r="L6567">
        <v>244.25</v>
      </c>
      <c r="M6567">
        <v>628.07000000000005</v>
      </c>
      <c r="N6567">
        <v>0.28000000000000003</v>
      </c>
      <c r="O6567">
        <v>244.25</v>
      </c>
      <c r="P6567" t="str">
        <f>IF(OR(SampleSuperstore[[#This Row],[Total Sales]]&gt;'Check Outliers'!$M$7,SampleSuperstore[[#This Row],[Total Sales]]&lt;'Check Outliers'!$M$8),"Outlier","normal")</f>
        <v>Outlier</v>
      </c>
      <c r="Q6567" t="str">
        <f>IF(OR(SampleSuperstore[[#This Row],[Profit]]&gt;'Check Outliers'!$M$15,SampleSuperstore[[#This Row],[Profit]]&lt;'Check Outliers'!$M$16),"outlier","normal")</f>
        <v>outlier</v>
      </c>
      <c r="R6567" s="1" t="str">
        <f>IF(OR(SampleSuperstore[[#This Row],[Cogs]]&gt;'Check Outliers'!$M$23,SampleSuperstore[[#This Row],[Cogs]]&lt;'Check Outliers'!$M$24),"outlier","normal")</f>
        <v>outlier</v>
      </c>
    </row>
    <row r="6568" spans="1:18" hidden="1" x14ac:dyDescent="0.3">
      <c r="A6568" s="1" t="s">
        <v>10</v>
      </c>
      <c r="B6568" s="1" t="s">
        <v>11</v>
      </c>
      <c r="C6568" s="1" t="s">
        <v>522</v>
      </c>
      <c r="D6568" s="1" t="s">
        <v>42</v>
      </c>
      <c r="E6568" s="1" t="s">
        <v>43</v>
      </c>
      <c r="F6568" s="1" t="s">
        <v>22</v>
      </c>
      <c r="G6568" s="1" t="s">
        <v>33</v>
      </c>
      <c r="H6568">
        <v>61</v>
      </c>
      <c r="I6568">
        <v>4</v>
      </c>
      <c r="J6568">
        <v>243.99</v>
      </c>
      <c r="K6568" s="1">
        <v>0.8</v>
      </c>
      <c r="L6568">
        <v>-426.99</v>
      </c>
      <c r="M6568">
        <v>670.98</v>
      </c>
      <c r="N6568">
        <v>-1.75</v>
      </c>
      <c r="O6568">
        <v>-622.18200000000002</v>
      </c>
      <c r="P6568" t="str">
        <f>IF(OR(SampleSuperstore[[#This Row],[Total Sales]]&gt;'Check Outliers'!$M$7,SampleSuperstore[[#This Row],[Total Sales]]&lt;'Check Outliers'!$M$8),"Outlier","normal")</f>
        <v>normal</v>
      </c>
      <c r="Q6568" t="str">
        <f>IF(OR(SampleSuperstore[[#This Row],[Profit]]&gt;'Check Outliers'!$M$15,SampleSuperstore[[#This Row],[Profit]]&lt;'Check Outliers'!$M$16),"outlier","normal")</f>
        <v>outlier</v>
      </c>
      <c r="R6568" s="1" t="str">
        <f>IF(OR(SampleSuperstore[[#This Row],[Cogs]]&gt;'Check Outliers'!$M$23,SampleSuperstore[[#This Row],[Cogs]]&lt;'Check Outliers'!$M$24),"outlier","normal")</f>
        <v>outlier</v>
      </c>
    </row>
    <row r="6569" spans="1:18" x14ac:dyDescent="0.3">
      <c r="A6569" s="1" t="s">
        <v>10</v>
      </c>
      <c r="B6569" s="1" t="s">
        <v>11</v>
      </c>
      <c r="C6569" s="1" t="s">
        <v>522</v>
      </c>
      <c r="D6569" s="1" t="s">
        <v>42</v>
      </c>
      <c r="E6569" s="1" t="s">
        <v>43</v>
      </c>
      <c r="F6569" s="1" t="s">
        <v>22</v>
      </c>
      <c r="G6569" s="1" t="s">
        <v>30</v>
      </c>
      <c r="H6569">
        <v>1.42</v>
      </c>
      <c r="I6569">
        <v>5</v>
      </c>
      <c r="J6569">
        <v>7.12</v>
      </c>
      <c r="K6569" s="11">
        <v>0.2</v>
      </c>
      <c r="L6569">
        <v>0.71</v>
      </c>
      <c r="M6569">
        <v>6.41</v>
      </c>
      <c r="N6569" s="11">
        <v>0.1</v>
      </c>
      <c r="O6569">
        <v>-0.71400000000000019</v>
      </c>
      <c r="P6569" t="str">
        <f>IF(OR(SampleSuperstore[[#This Row],[Total Sales]]&gt;'Check Outliers'!$M$7,SampleSuperstore[[#This Row],[Total Sales]]&lt;'Check Outliers'!$M$8),"Outlier","normal")</f>
        <v>normal</v>
      </c>
      <c r="Q6569" t="str">
        <f>IF(OR(SampleSuperstore[[#This Row],[Profit]]&gt;'Check Outliers'!$M$15,SampleSuperstore[[#This Row],[Profit]]&lt;'Check Outliers'!$M$16),"outlier","normal")</f>
        <v>normal</v>
      </c>
      <c r="R6569" s="1" t="str">
        <f>IF(OR(SampleSuperstore[[#This Row],[Cogs]]&gt;'Check Outliers'!$M$23,SampleSuperstore[[#This Row],[Cogs]]&lt;'Check Outliers'!$M$24),"outlier","normal")</f>
        <v>normal</v>
      </c>
    </row>
    <row r="6570" spans="1:18" x14ac:dyDescent="0.3">
      <c r="A6570" s="1" t="s">
        <v>24</v>
      </c>
      <c r="B6570" s="1" t="s">
        <v>11</v>
      </c>
      <c r="C6570" s="1" t="s">
        <v>57</v>
      </c>
      <c r="D6570" s="1" t="s">
        <v>42</v>
      </c>
      <c r="E6570" s="1" t="s">
        <v>43</v>
      </c>
      <c r="F6570" s="1" t="s">
        <v>22</v>
      </c>
      <c r="G6570" s="1" t="s">
        <v>30</v>
      </c>
      <c r="H6570">
        <v>1.34</v>
      </c>
      <c r="I6570">
        <v>2</v>
      </c>
      <c r="J6570">
        <v>2.69</v>
      </c>
      <c r="K6570" s="11">
        <v>0.2</v>
      </c>
      <c r="L6570">
        <v>1.01</v>
      </c>
      <c r="M6570">
        <v>1.68</v>
      </c>
      <c r="N6570" s="11">
        <v>0.38</v>
      </c>
      <c r="O6570">
        <v>0.47199999999999998</v>
      </c>
      <c r="P6570" t="str">
        <f>IF(OR(SampleSuperstore[[#This Row],[Total Sales]]&gt;'Check Outliers'!$M$7,SampleSuperstore[[#This Row],[Total Sales]]&lt;'Check Outliers'!$M$8),"Outlier","normal")</f>
        <v>normal</v>
      </c>
      <c r="Q6570" t="str">
        <f>IF(OR(SampleSuperstore[[#This Row],[Profit]]&gt;'Check Outliers'!$M$15,SampleSuperstore[[#This Row],[Profit]]&lt;'Check Outliers'!$M$16),"outlier","normal")</f>
        <v>normal</v>
      </c>
      <c r="R6570" s="1" t="str">
        <f>IF(OR(SampleSuperstore[[#This Row],[Cogs]]&gt;'Check Outliers'!$M$23,SampleSuperstore[[#This Row],[Cogs]]&lt;'Check Outliers'!$M$24),"outlier","normal")</f>
        <v>normal</v>
      </c>
    </row>
    <row r="6571" spans="1:18" x14ac:dyDescent="0.3">
      <c r="A6571" s="1" t="s">
        <v>24</v>
      </c>
      <c r="B6571" s="1" t="s">
        <v>11</v>
      </c>
      <c r="C6571" s="1" t="s">
        <v>57</v>
      </c>
      <c r="D6571" s="1" t="s">
        <v>42</v>
      </c>
      <c r="E6571" s="1" t="s">
        <v>43</v>
      </c>
      <c r="F6571" s="1" t="s">
        <v>15</v>
      </c>
      <c r="G6571" s="1" t="s">
        <v>17</v>
      </c>
      <c r="H6571">
        <v>105.69</v>
      </c>
      <c r="I6571">
        <v>3</v>
      </c>
      <c r="J6571">
        <v>317.06</v>
      </c>
      <c r="K6571" s="11">
        <v>0.3</v>
      </c>
      <c r="L6571">
        <v>-18.12</v>
      </c>
      <c r="M6571">
        <v>335.18</v>
      </c>
      <c r="N6571" s="11">
        <v>-0.06</v>
      </c>
      <c r="O6571">
        <v>-113.238</v>
      </c>
      <c r="P6571" t="str">
        <f>IF(OR(SampleSuperstore[[#This Row],[Total Sales]]&gt;'Check Outliers'!$M$7,SampleSuperstore[[#This Row],[Total Sales]]&lt;'Check Outliers'!$M$8),"Outlier","normal")</f>
        <v>normal</v>
      </c>
      <c r="Q6571" t="str">
        <f>IF(OR(SampleSuperstore[[#This Row],[Profit]]&gt;'Check Outliers'!$M$15,SampleSuperstore[[#This Row],[Profit]]&lt;'Check Outliers'!$M$16),"outlier","normal")</f>
        <v>normal</v>
      </c>
      <c r="R6571" s="1" t="str">
        <f>IF(OR(SampleSuperstore[[#This Row],[Cogs]]&gt;'Check Outliers'!$M$23,SampleSuperstore[[#This Row],[Cogs]]&lt;'Check Outliers'!$M$24),"outlier","normal")</f>
        <v>normal</v>
      </c>
    </row>
    <row r="6572" spans="1:18" x14ac:dyDescent="0.3">
      <c r="A6572" s="1" t="s">
        <v>24</v>
      </c>
      <c r="B6572" s="1" t="s">
        <v>11</v>
      </c>
      <c r="C6572" s="1" t="s">
        <v>57</v>
      </c>
      <c r="D6572" s="1" t="s">
        <v>42</v>
      </c>
      <c r="E6572" s="1" t="s">
        <v>43</v>
      </c>
      <c r="F6572" s="1" t="s">
        <v>22</v>
      </c>
      <c r="G6572" s="1" t="s">
        <v>56</v>
      </c>
      <c r="H6572">
        <v>49.78</v>
      </c>
      <c r="I6572">
        <v>3</v>
      </c>
      <c r="J6572">
        <v>149.35</v>
      </c>
      <c r="K6572" s="11">
        <v>0.2</v>
      </c>
      <c r="L6572">
        <v>50.41</v>
      </c>
      <c r="M6572">
        <v>98.94</v>
      </c>
      <c r="N6572" s="11">
        <v>0.34</v>
      </c>
      <c r="O6572">
        <v>20.539999999999996</v>
      </c>
      <c r="P6572" t="str">
        <f>IF(OR(SampleSuperstore[[#This Row],[Total Sales]]&gt;'Check Outliers'!$M$7,SampleSuperstore[[#This Row],[Total Sales]]&lt;'Check Outliers'!$M$8),"Outlier","normal")</f>
        <v>normal</v>
      </c>
      <c r="Q6572" t="str">
        <f>IF(OR(SampleSuperstore[[#This Row],[Profit]]&gt;'Check Outliers'!$M$15,SampleSuperstore[[#This Row],[Profit]]&lt;'Check Outliers'!$M$16),"outlier","normal")</f>
        <v>normal</v>
      </c>
      <c r="R6572" s="1" t="str">
        <f>IF(OR(SampleSuperstore[[#This Row],[Cogs]]&gt;'Check Outliers'!$M$23,SampleSuperstore[[#This Row],[Cogs]]&lt;'Check Outliers'!$M$24),"outlier","normal")</f>
        <v>normal</v>
      </c>
    </row>
    <row r="6573" spans="1:18" x14ac:dyDescent="0.3">
      <c r="A6573" s="1" t="s">
        <v>24</v>
      </c>
      <c r="B6573" s="1" t="s">
        <v>11</v>
      </c>
      <c r="C6573" s="1" t="s">
        <v>57</v>
      </c>
      <c r="D6573" s="1" t="s">
        <v>42</v>
      </c>
      <c r="E6573" s="1" t="s">
        <v>43</v>
      </c>
      <c r="F6573" s="1" t="s">
        <v>31</v>
      </c>
      <c r="G6573" s="1" t="s">
        <v>55</v>
      </c>
      <c r="H6573">
        <v>75.989999999999995</v>
      </c>
      <c r="I6573">
        <v>3</v>
      </c>
      <c r="J6573">
        <v>227.98</v>
      </c>
      <c r="K6573" s="11">
        <v>0.2</v>
      </c>
      <c r="L6573">
        <v>28.5</v>
      </c>
      <c r="M6573">
        <v>199.48</v>
      </c>
      <c r="N6573" s="11">
        <v>0.13</v>
      </c>
      <c r="O6573">
        <v>-17.096000000000004</v>
      </c>
      <c r="P6573" t="str">
        <f>IF(OR(SampleSuperstore[[#This Row],[Total Sales]]&gt;'Check Outliers'!$M$7,SampleSuperstore[[#This Row],[Total Sales]]&lt;'Check Outliers'!$M$8),"Outlier","normal")</f>
        <v>normal</v>
      </c>
      <c r="Q6573" t="str">
        <f>IF(OR(SampleSuperstore[[#This Row],[Profit]]&gt;'Check Outliers'!$M$15,SampleSuperstore[[#This Row],[Profit]]&lt;'Check Outliers'!$M$16),"outlier","normal")</f>
        <v>normal</v>
      </c>
      <c r="R6573" s="1" t="str">
        <f>IF(OR(SampleSuperstore[[#This Row],[Cogs]]&gt;'Check Outliers'!$M$23,SampleSuperstore[[#This Row],[Cogs]]&lt;'Check Outliers'!$M$24),"outlier","normal")</f>
        <v>normal</v>
      </c>
    </row>
    <row r="6574" spans="1:18" x14ac:dyDescent="0.3">
      <c r="A6574" s="1" t="s">
        <v>24</v>
      </c>
      <c r="B6574" s="1" t="s">
        <v>11</v>
      </c>
      <c r="C6574" s="1" t="s">
        <v>38</v>
      </c>
      <c r="D6574" s="1" t="s">
        <v>39</v>
      </c>
      <c r="E6574" s="1" t="s">
        <v>21</v>
      </c>
      <c r="F6574" s="1" t="s">
        <v>22</v>
      </c>
      <c r="G6574" s="1" t="s">
        <v>37</v>
      </c>
      <c r="H6574">
        <v>5.98</v>
      </c>
      <c r="I6574">
        <v>2</v>
      </c>
      <c r="J6574">
        <v>11.96</v>
      </c>
      <c r="K6574" s="11">
        <v>0</v>
      </c>
      <c r="L6574">
        <v>5.86</v>
      </c>
      <c r="M6574">
        <v>6.1</v>
      </c>
      <c r="N6574" s="11">
        <v>0.49</v>
      </c>
      <c r="O6574">
        <v>5.86</v>
      </c>
      <c r="P6574" t="str">
        <f>IF(OR(SampleSuperstore[[#This Row],[Total Sales]]&gt;'Check Outliers'!$M$7,SampleSuperstore[[#This Row],[Total Sales]]&lt;'Check Outliers'!$M$8),"Outlier","normal")</f>
        <v>normal</v>
      </c>
      <c r="Q6574" t="str">
        <f>IF(OR(SampleSuperstore[[#This Row],[Profit]]&gt;'Check Outliers'!$M$15,SampleSuperstore[[#This Row],[Profit]]&lt;'Check Outliers'!$M$16),"outlier","normal")</f>
        <v>normal</v>
      </c>
      <c r="R6574" s="1" t="str">
        <f>IF(OR(SampleSuperstore[[#This Row],[Cogs]]&gt;'Check Outliers'!$M$23,SampleSuperstore[[#This Row],[Cogs]]&lt;'Check Outliers'!$M$24),"outlier","normal")</f>
        <v>normal</v>
      </c>
    </row>
    <row r="6575" spans="1:18" hidden="1" x14ac:dyDescent="0.3">
      <c r="A6575" s="1" t="s">
        <v>24</v>
      </c>
      <c r="B6575" s="1" t="s">
        <v>18</v>
      </c>
      <c r="C6575" s="1" t="s">
        <v>214</v>
      </c>
      <c r="D6575" s="1" t="s">
        <v>128</v>
      </c>
      <c r="E6575" s="1" t="s">
        <v>53</v>
      </c>
      <c r="F6575" s="1" t="s">
        <v>22</v>
      </c>
      <c r="G6575" s="1" t="s">
        <v>28</v>
      </c>
      <c r="H6575">
        <v>140.85</v>
      </c>
      <c r="I6575">
        <v>4</v>
      </c>
      <c r="J6575">
        <v>563.4</v>
      </c>
      <c r="K6575" s="1">
        <v>0</v>
      </c>
      <c r="L6575">
        <v>67.61</v>
      </c>
      <c r="M6575">
        <v>495.79</v>
      </c>
      <c r="N6575">
        <v>0.12</v>
      </c>
      <c r="O6575">
        <v>67.61</v>
      </c>
      <c r="P6575" t="str">
        <f>IF(OR(SampleSuperstore[[#This Row],[Total Sales]]&gt;'Check Outliers'!$M$7,SampleSuperstore[[#This Row],[Total Sales]]&lt;'Check Outliers'!$M$8),"Outlier","normal")</f>
        <v>Outlier</v>
      </c>
      <c r="Q6575" t="str">
        <f>IF(OR(SampleSuperstore[[#This Row],[Profit]]&gt;'Check Outliers'!$M$15,SampleSuperstore[[#This Row],[Profit]]&lt;'Check Outliers'!$M$16),"outlier","normal")</f>
        <v>normal</v>
      </c>
      <c r="R6575" s="1" t="str">
        <f>IF(OR(SampleSuperstore[[#This Row],[Cogs]]&gt;'Check Outliers'!$M$23,SampleSuperstore[[#This Row],[Cogs]]&lt;'Check Outliers'!$M$24),"outlier","normal")</f>
        <v>outlier</v>
      </c>
    </row>
    <row r="6576" spans="1:18" hidden="1" x14ac:dyDescent="0.3">
      <c r="A6576" s="1" t="s">
        <v>24</v>
      </c>
      <c r="B6576" s="1" t="s">
        <v>18</v>
      </c>
      <c r="C6576" s="1" t="s">
        <v>214</v>
      </c>
      <c r="D6576" s="1" t="s">
        <v>128</v>
      </c>
      <c r="E6576" s="1" t="s">
        <v>53</v>
      </c>
      <c r="F6576" s="1" t="s">
        <v>31</v>
      </c>
      <c r="G6576" s="1" t="s">
        <v>119</v>
      </c>
      <c r="H6576">
        <v>39.99</v>
      </c>
      <c r="I6576">
        <v>8</v>
      </c>
      <c r="J6576">
        <v>319.92</v>
      </c>
      <c r="K6576" s="1">
        <v>0</v>
      </c>
      <c r="L6576">
        <v>118.37</v>
      </c>
      <c r="M6576">
        <v>201.55</v>
      </c>
      <c r="N6576">
        <v>0.37</v>
      </c>
      <c r="O6576">
        <v>118.37</v>
      </c>
      <c r="P6576" t="str">
        <f>IF(OR(SampleSuperstore[[#This Row],[Total Sales]]&gt;'Check Outliers'!$M$7,SampleSuperstore[[#This Row],[Total Sales]]&lt;'Check Outliers'!$M$8),"Outlier","normal")</f>
        <v>normal</v>
      </c>
      <c r="Q6576" t="str">
        <f>IF(OR(SampleSuperstore[[#This Row],[Profit]]&gt;'Check Outliers'!$M$15,SampleSuperstore[[#This Row],[Profit]]&lt;'Check Outliers'!$M$16),"outlier","normal")</f>
        <v>outlier</v>
      </c>
      <c r="R6576" s="1" t="str">
        <f>IF(OR(SampleSuperstore[[#This Row],[Cogs]]&gt;'Check Outliers'!$M$23,SampleSuperstore[[#This Row],[Cogs]]&lt;'Check Outliers'!$M$24),"outlier","normal")</f>
        <v>normal</v>
      </c>
    </row>
    <row r="6577" spans="1:18" hidden="1" x14ac:dyDescent="0.3">
      <c r="A6577" s="1" t="s">
        <v>24</v>
      </c>
      <c r="B6577" s="1" t="s">
        <v>11</v>
      </c>
      <c r="C6577" s="1" t="s">
        <v>19</v>
      </c>
      <c r="D6577" s="1" t="s">
        <v>20</v>
      </c>
      <c r="E6577" s="1" t="s">
        <v>21</v>
      </c>
      <c r="F6577" s="1" t="s">
        <v>31</v>
      </c>
      <c r="G6577" s="1" t="s">
        <v>55</v>
      </c>
      <c r="H6577">
        <v>131.18</v>
      </c>
      <c r="I6577">
        <v>8</v>
      </c>
      <c r="J6577">
        <v>1049.44</v>
      </c>
      <c r="K6577" s="1">
        <v>0</v>
      </c>
      <c r="L6577">
        <v>440.76</v>
      </c>
      <c r="M6577">
        <v>608.67999999999995</v>
      </c>
      <c r="N6577">
        <v>0.42</v>
      </c>
      <c r="O6577">
        <v>440.76</v>
      </c>
      <c r="P6577" t="str">
        <f>IF(OR(SampleSuperstore[[#This Row],[Total Sales]]&gt;'Check Outliers'!$M$7,SampleSuperstore[[#This Row],[Total Sales]]&lt;'Check Outliers'!$M$8),"Outlier","normal")</f>
        <v>Outlier</v>
      </c>
      <c r="Q6577" t="str">
        <f>IF(OR(SampleSuperstore[[#This Row],[Profit]]&gt;'Check Outliers'!$M$15,SampleSuperstore[[#This Row],[Profit]]&lt;'Check Outliers'!$M$16),"outlier","normal")</f>
        <v>outlier</v>
      </c>
      <c r="R6577" s="1" t="str">
        <f>IF(OR(SampleSuperstore[[#This Row],[Cogs]]&gt;'Check Outliers'!$M$23,SampleSuperstore[[#This Row],[Cogs]]&lt;'Check Outliers'!$M$24),"outlier","normal")</f>
        <v>outlier</v>
      </c>
    </row>
    <row r="6578" spans="1:18" x14ac:dyDescent="0.3">
      <c r="A6578" s="1" t="s">
        <v>24</v>
      </c>
      <c r="B6578" s="1" t="s">
        <v>11</v>
      </c>
      <c r="C6578" s="1" t="s">
        <v>19</v>
      </c>
      <c r="D6578" s="1" t="s">
        <v>20</v>
      </c>
      <c r="E6578" s="1" t="s">
        <v>21</v>
      </c>
      <c r="F6578" s="1" t="s">
        <v>15</v>
      </c>
      <c r="G6578" s="1" t="s">
        <v>17</v>
      </c>
      <c r="H6578">
        <v>56.78</v>
      </c>
      <c r="I6578">
        <v>3</v>
      </c>
      <c r="J6578">
        <v>170.35</v>
      </c>
      <c r="K6578" s="11">
        <v>0.2</v>
      </c>
      <c r="L6578">
        <v>-17.04</v>
      </c>
      <c r="M6578">
        <v>187.39</v>
      </c>
      <c r="N6578" s="11">
        <v>-0.1</v>
      </c>
      <c r="O6578">
        <v>-51.11</v>
      </c>
      <c r="P6578" t="str">
        <f>IF(OR(SampleSuperstore[[#This Row],[Total Sales]]&gt;'Check Outliers'!$M$7,SampleSuperstore[[#This Row],[Total Sales]]&lt;'Check Outliers'!$M$8),"Outlier","normal")</f>
        <v>normal</v>
      </c>
      <c r="Q6578" t="str">
        <f>IF(OR(SampleSuperstore[[#This Row],[Profit]]&gt;'Check Outliers'!$M$15,SampleSuperstore[[#This Row],[Profit]]&lt;'Check Outliers'!$M$16),"outlier","normal")</f>
        <v>normal</v>
      </c>
      <c r="R6578" s="1" t="str">
        <f>IF(OR(SampleSuperstore[[#This Row],[Cogs]]&gt;'Check Outliers'!$M$23,SampleSuperstore[[#This Row],[Cogs]]&lt;'Check Outliers'!$M$24),"outlier","normal")</f>
        <v>normal</v>
      </c>
    </row>
    <row r="6579" spans="1:18" x14ac:dyDescent="0.3">
      <c r="A6579" s="1" t="s">
        <v>10</v>
      </c>
      <c r="B6579" s="1" t="s">
        <v>11</v>
      </c>
      <c r="C6579" s="1" t="s">
        <v>151</v>
      </c>
      <c r="D6579" s="1" t="s">
        <v>79</v>
      </c>
      <c r="E6579" s="1" t="s">
        <v>14</v>
      </c>
      <c r="F6579" s="1" t="s">
        <v>31</v>
      </c>
      <c r="G6579" s="1" t="s">
        <v>32</v>
      </c>
      <c r="H6579">
        <v>28.99</v>
      </c>
      <c r="I6579">
        <v>6</v>
      </c>
      <c r="J6579">
        <v>173.94</v>
      </c>
      <c r="K6579" s="11">
        <v>0</v>
      </c>
      <c r="L6579">
        <v>50.44</v>
      </c>
      <c r="M6579">
        <v>123.5</v>
      </c>
      <c r="N6579" s="11">
        <v>0.28999999999999998</v>
      </c>
      <c r="O6579">
        <v>50.44</v>
      </c>
      <c r="P6579" t="str">
        <f>IF(OR(SampleSuperstore[[#This Row],[Total Sales]]&gt;'Check Outliers'!$M$7,SampleSuperstore[[#This Row],[Total Sales]]&lt;'Check Outliers'!$M$8),"Outlier","normal")</f>
        <v>normal</v>
      </c>
      <c r="Q6579" t="str">
        <f>IF(OR(SampleSuperstore[[#This Row],[Profit]]&gt;'Check Outliers'!$M$15,SampleSuperstore[[#This Row],[Profit]]&lt;'Check Outliers'!$M$16),"outlier","normal")</f>
        <v>normal</v>
      </c>
      <c r="R6579" s="1" t="str">
        <f>IF(OR(SampleSuperstore[[#This Row],[Cogs]]&gt;'Check Outliers'!$M$23,SampleSuperstore[[#This Row],[Cogs]]&lt;'Check Outliers'!$M$24),"outlier","normal")</f>
        <v>normal</v>
      </c>
    </row>
    <row r="6580" spans="1:18" hidden="1" x14ac:dyDescent="0.3">
      <c r="A6580" s="1" t="s">
        <v>24</v>
      </c>
      <c r="B6580" s="1" t="s">
        <v>11</v>
      </c>
      <c r="C6580" s="1" t="s">
        <v>38</v>
      </c>
      <c r="D6580" s="1" t="s">
        <v>39</v>
      </c>
      <c r="E6580" s="1" t="s">
        <v>21</v>
      </c>
      <c r="F6580" s="1" t="s">
        <v>31</v>
      </c>
      <c r="G6580" s="1" t="s">
        <v>32</v>
      </c>
      <c r="H6580">
        <v>143.99</v>
      </c>
      <c r="I6580">
        <v>7</v>
      </c>
      <c r="J6580">
        <v>1007.94</v>
      </c>
      <c r="K6580" s="1">
        <v>0.2</v>
      </c>
      <c r="L6580">
        <v>75.599999999999994</v>
      </c>
      <c r="M6580">
        <v>932.34</v>
      </c>
      <c r="N6580">
        <v>0.08</v>
      </c>
      <c r="O6580">
        <v>-125.98800000000003</v>
      </c>
      <c r="P6580" t="str">
        <f>IF(OR(SampleSuperstore[[#This Row],[Total Sales]]&gt;'Check Outliers'!$M$7,SampleSuperstore[[#This Row],[Total Sales]]&lt;'Check Outliers'!$M$8),"Outlier","normal")</f>
        <v>Outlier</v>
      </c>
      <c r="Q6580" t="str">
        <f>IF(OR(SampleSuperstore[[#This Row],[Profit]]&gt;'Check Outliers'!$M$15,SampleSuperstore[[#This Row],[Profit]]&lt;'Check Outliers'!$M$16),"outlier","normal")</f>
        <v>outlier</v>
      </c>
      <c r="R6580" s="1" t="str">
        <f>IF(OR(SampleSuperstore[[#This Row],[Cogs]]&gt;'Check Outliers'!$M$23,SampleSuperstore[[#This Row],[Cogs]]&lt;'Check Outliers'!$M$24),"outlier","normal")</f>
        <v>outlier</v>
      </c>
    </row>
    <row r="6581" spans="1:18" x14ac:dyDescent="0.3">
      <c r="A6581" s="1" t="s">
        <v>164</v>
      </c>
      <c r="B6581" s="1" t="s">
        <v>11</v>
      </c>
      <c r="C6581" s="1" t="s">
        <v>38</v>
      </c>
      <c r="D6581" s="1" t="s">
        <v>39</v>
      </c>
      <c r="E6581" s="1" t="s">
        <v>21</v>
      </c>
      <c r="F6581" s="1" t="s">
        <v>22</v>
      </c>
      <c r="G6581" s="1" t="s">
        <v>37</v>
      </c>
      <c r="H6581">
        <v>6.68</v>
      </c>
      <c r="I6581">
        <v>1</v>
      </c>
      <c r="J6581">
        <v>6.68</v>
      </c>
      <c r="K6581" s="11">
        <v>0</v>
      </c>
      <c r="L6581">
        <v>3.21</v>
      </c>
      <c r="M6581">
        <v>3.47</v>
      </c>
      <c r="N6581" s="11">
        <v>0.48</v>
      </c>
      <c r="O6581">
        <v>3.21</v>
      </c>
      <c r="P6581" t="str">
        <f>IF(OR(SampleSuperstore[[#This Row],[Total Sales]]&gt;'Check Outliers'!$M$7,SampleSuperstore[[#This Row],[Total Sales]]&lt;'Check Outliers'!$M$8),"Outlier","normal")</f>
        <v>normal</v>
      </c>
      <c r="Q6581" t="str">
        <f>IF(OR(SampleSuperstore[[#This Row],[Profit]]&gt;'Check Outliers'!$M$15,SampleSuperstore[[#This Row],[Profit]]&lt;'Check Outliers'!$M$16),"outlier","normal")</f>
        <v>normal</v>
      </c>
      <c r="R6581" s="1" t="str">
        <f>IF(OR(SampleSuperstore[[#This Row],[Cogs]]&gt;'Check Outliers'!$M$23,SampleSuperstore[[#This Row],[Cogs]]&lt;'Check Outliers'!$M$24),"outlier","normal")</f>
        <v>normal</v>
      </c>
    </row>
    <row r="6582" spans="1:18" x14ac:dyDescent="0.3">
      <c r="A6582" s="1" t="s">
        <v>164</v>
      </c>
      <c r="B6582" s="1" t="s">
        <v>11</v>
      </c>
      <c r="C6582" s="1" t="s">
        <v>38</v>
      </c>
      <c r="D6582" s="1" t="s">
        <v>39</v>
      </c>
      <c r="E6582" s="1" t="s">
        <v>21</v>
      </c>
      <c r="F6582" s="1" t="s">
        <v>22</v>
      </c>
      <c r="G6582" s="1" t="s">
        <v>30</v>
      </c>
      <c r="H6582">
        <v>2.78</v>
      </c>
      <c r="I6582">
        <v>3</v>
      </c>
      <c r="J6582">
        <v>8.34</v>
      </c>
      <c r="K6582" s="11">
        <v>0</v>
      </c>
      <c r="L6582">
        <v>2.25</v>
      </c>
      <c r="M6582">
        <v>6.09</v>
      </c>
      <c r="N6582" s="11">
        <v>0.27</v>
      </c>
      <c r="O6582">
        <v>2.25</v>
      </c>
      <c r="P6582" t="str">
        <f>IF(OR(SampleSuperstore[[#This Row],[Total Sales]]&gt;'Check Outliers'!$M$7,SampleSuperstore[[#This Row],[Total Sales]]&lt;'Check Outliers'!$M$8),"Outlier","normal")</f>
        <v>normal</v>
      </c>
      <c r="Q6582" t="str">
        <f>IF(OR(SampleSuperstore[[#This Row],[Profit]]&gt;'Check Outliers'!$M$15,SampleSuperstore[[#This Row],[Profit]]&lt;'Check Outliers'!$M$16),"outlier","normal")</f>
        <v>normal</v>
      </c>
      <c r="R6582" s="1" t="str">
        <f>IF(OR(SampleSuperstore[[#This Row],[Cogs]]&gt;'Check Outliers'!$M$23,SampleSuperstore[[#This Row],[Cogs]]&lt;'Check Outliers'!$M$24),"outlier","normal")</f>
        <v>normal</v>
      </c>
    </row>
    <row r="6583" spans="1:18" x14ac:dyDescent="0.3">
      <c r="A6583" s="1" t="s">
        <v>164</v>
      </c>
      <c r="B6583" s="1" t="s">
        <v>11</v>
      </c>
      <c r="C6583" s="1" t="s">
        <v>38</v>
      </c>
      <c r="D6583" s="1" t="s">
        <v>39</v>
      </c>
      <c r="E6583" s="1" t="s">
        <v>21</v>
      </c>
      <c r="F6583" s="1" t="s">
        <v>15</v>
      </c>
      <c r="G6583" s="1" t="s">
        <v>29</v>
      </c>
      <c r="H6583">
        <v>33.979999999999997</v>
      </c>
      <c r="I6583">
        <v>3</v>
      </c>
      <c r="J6583">
        <v>101.94</v>
      </c>
      <c r="K6583" s="11">
        <v>0</v>
      </c>
      <c r="L6583">
        <v>30.58</v>
      </c>
      <c r="M6583">
        <v>71.36</v>
      </c>
      <c r="N6583" s="11">
        <v>0.3</v>
      </c>
      <c r="O6583">
        <v>30.58</v>
      </c>
      <c r="P6583" t="str">
        <f>IF(OR(SampleSuperstore[[#This Row],[Total Sales]]&gt;'Check Outliers'!$M$7,SampleSuperstore[[#This Row],[Total Sales]]&lt;'Check Outliers'!$M$8),"Outlier","normal")</f>
        <v>normal</v>
      </c>
      <c r="Q6583" t="str">
        <f>IF(OR(SampleSuperstore[[#This Row],[Profit]]&gt;'Check Outliers'!$M$15,SampleSuperstore[[#This Row],[Profit]]&lt;'Check Outliers'!$M$16),"outlier","normal")</f>
        <v>normal</v>
      </c>
      <c r="R6583" s="1" t="str">
        <f>IF(OR(SampleSuperstore[[#This Row],[Cogs]]&gt;'Check Outliers'!$M$23,SampleSuperstore[[#This Row],[Cogs]]&lt;'Check Outliers'!$M$24),"outlier","normal")</f>
        <v>normal</v>
      </c>
    </row>
    <row r="6584" spans="1:18" hidden="1" x14ac:dyDescent="0.3">
      <c r="A6584" s="1" t="s">
        <v>24</v>
      </c>
      <c r="B6584" s="1" t="s">
        <v>18</v>
      </c>
      <c r="C6584" s="1" t="s">
        <v>235</v>
      </c>
      <c r="D6584" s="1" t="s">
        <v>39</v>
      </c>
      <c r="E6584" s="1" t="s">
        <v>21</v>
      </c>
      <c r="F6584" s="1" t="s">
        <v>31</v>
      </c>
      <c r="G6584" s="1" t="s">
        <v>55</v>
      </c>
      <c r="H6584">
        <v>59.99</v>
      </c>
      <c r="I6584">
        <v>3</v>
      </c>
      <c r="J6584">
        <v>179.97</v>
      </c>
      <c r="K6584" s="1">
        <v>0</v>
      </c>
      <c r="L6584">
        <v>86.39</v>
      </c>
      <c r="M6584">
        <v>93.58</v>
      </c>
      <c r="N6584">
        <v>0.48</v>
      </c>
      <c r="O6584">
        <v>86.39</v>
      </c>
      <c r="P6584" t="str">
        <f>IF(OR(SampleSuperstore[[#This Row],[Total Sales]]&gt;'Check Outliers'!$M$7,SampleSuperstore[[#This Row],[Total Sales]]&lt;'Check Outliers'!$M$8),"Outlier","normal")</f>
        <v>normal</v>
      </c>
      <c r="Q6584" t="str">
        <f>IF(OR(SampleSuperstore[[#This Row],[Profit]]&gt;'Check Outliers'!$M$15,SampleSuperstore[[#This Row],[Profit]]&lt;'Check Outliers'!$M$16),"outlier","normal")</f>
        <v>outlier</v>
      </c>
      <c r="R6584" s="1" t="str">
        <f>IF(OR(SampleSuperstore[[#This Row],[Cogs]]&gt;'Check Outliers'!$M$23,SampleSuperstore[[#This Row],[Cogs]]&lt;'Check Outliers'!$M$24),"outlier","normal")</f>
        <v>normal</v>
      </c>
    </row>
    <row r="6585" spans="1:18" x14ac:dyDescent="0.3">
      <c r="A6585" s="1" t="s">
        <v>24</v>
      </c>
      <c r="B6585" s="1" t="s">
        <v>11</v>
      </c>
      <c r="C6585" s="1" t="s">
        <v>206</v>
      </c>
      <c r="D6585" s="1" t="s">
        <v>79</v>
      </c>
      <c r="E6585" s="1" t="s">
        <v>14</v>
      </c>
      <c r="F6585" s="1" t="s">
        <v>22</v>
      </c>
      <c r="G6585" s="1" t="s">
        <v>30</v>
      </c>
      <c r="H6585">
        <v>16.989999999999998</v>
      </c>
      <c r="I6585">
        <v>6</v>
      </c>
      <c r="J6585">
        <v>101.94</v>
      </c>
      <c r="K6585" s="11">
        <v>0</v>
      </c>
      <c r="L6585">
        <v>29.56</v>
      </c>
      <c r="M6585">
        <v>72.38</v>
      </c>
      <c r="N6585" s="11">
        <v>0.28999999999999998</v>
      </c>
      <c r="O6585">
        <v>29.56</v>
      </c>
      <c r="P6585" t="str">
        <f>IF(OR(SampleSuperstore[[#This Row],[Total Sales]]&gt;'Check Outliers'!$M$7,SampleSuperstore[[#This Row],[Total Sales]]&lt;'Check Outliers'!$M$8),"Outlier","normal")</f>
        <v>normal</v>
      </c>
      <c r="Q6585" t="str">
        <f>IF(OR(SampleSuperstore[[#This Row],[Profit]]&gt;'Check Outliers'!$M$15,SampleSuperstore[[#This Row],[Profit]]&lt;'Check Outliers'!$M$16),"outlier","normal")</f>
        <v>normal</v>
      </c>
      <c r="R6585" s="1" t="str">
        <f>IF(OR(SampleSuperstore[[#This Row],[Cogs]]&gt;'Check Outliers'!$M$23,SampleSuperstore[[#This Row],[Cogs]]&lt;'Check Outliers'!$M$24),"outlier","normal")</f>
        <v>normal</v>
      </c>
    </row>
    <row r="6586" spans="1:18" x14ac:dyDescent="0.3">
      <c r="A6586" s="1" t="s">
        <v>24</v>
      </c>
      <c r="B6586" s="1" t="s">
        <v>11</v>
      </c>
      <c r="C6586" s="1" t="s">
        <v>206</v>
      </c>
      <c r="D6586" s="1" t="s">
        <v>79</v>
      </c>
      <c r="E6586" s="1" t="s">
        <v>14</v>
      </c>
      <c r="F6586" s="1" t="s">
        <v>31</v>
      </c>
      <c r="G6586" s="1" t="s">
        <v>32</v>
      </c>
      <c r="H6586">
        <v>67.989999999999995</v>
      </c>
      <c r="I6586">
        <v>4</v>
      </c>
      <c r="J6586">
        <v>271.95999999999998</v>
      </c>
      <c r="K6586" s="11">
        <v>0</v>
      </c>
      <c r="L6586">
        <v>67.989999999999995</v>
      </c>
      <c r="M6586">
        <v>203.97</v>
      </c>
      <c r="N6586" s="11">
        <v>0.25</v>
      </c>
      <c r="O6586">
        <v>67.989999999999995</v>
      </c>
      <c r="P6586" t="str">
        <f>IF(OR(SampleSuperstore[[#This Row],[Total Sales]]&gt;'Check Outliers'!$M$7,SampleSuperstore[[#This Row],[Total Sales]]&lt;'Check Outliers'!$M$8),"Outlier","normal")</f>
        <v>normal</v>
      </c>
      <c r="Q6586" t="str">
        <f>IF(OR(SampleSuperstore[[#This Row],[Profit]]&gt;'Check Outliers'!$M$15,SampleSuperstore[[#This Row],[Profit]]&lt;'Check Outliers'!$M$16),"outlier","normal")</f>
        <v>normal</v>
      </c>
      <c r="R6586" s="1" t="str">
        <f>IF(OR(SampleSuperstore[[#This Row],[Cogs]]&gt;'Check Outliers'!$M$23,SampleSuperstore[[#This Row],[Cogs]]&lt;'Check Outliers'!$M$24),"outlier","normal")</f>
        <v>normal</v>
      </c>
    </row>
    <row r="6587" spans="1:18" x14ac:dyDescent="0.3">
      <c r="A6587" s="1" t="s">
        <v>24</v>
      </c>
      <c r="B6587" s="1" t="s">
        <v>11</v>
      </c>
      <c r="C6587" s="1" t="s">
        <v>206</v>
      </c>
      <c r="D6587" s="1" t="s">
        <v>79</v>
      </c>
      <c r="E6587" s="1" t="s">
        <v>14</v>
      </c>
      <c r="F6587" s="1" t="s">
        <v>15</v>
      </c>
      <c r="G6587" s="1" t="s">
        <v>29</v>
      </c>
      <c r="H6587">
        <v>1.76</v>
      </c>
      <c r="I6587">
        <v>5</v>
      </c>
      <c r="J6587">
        <v>8.8000000000000007</v>
      </c>
      <c r="K6587" s="11">
        <v>0</v>
      </c>
      <c r="L6587">
        <v>3.87</v>
      </c>
      <c r="M6587">
        <v>4.93</v>
      </c>
      <c r="N6587" s="11">
        <v>0.44</v>
      </c>
      <c r="O6587">
        <v>3.87</v>
      </c>
      <c r="P6587" t="str">
        <f>IF(OR(SampleSuperstore[[#This Row],[Total Sales]]&gt;'Check Outliers'!$M$7,SampleSuperstore[[#This Row],[Total Sales]]&lt;'Check Outliers'!$M$8),"Outlier","normal")</f>
        <v>normal</v>
      </c>
      <c r="Q6587" t="str">
        <f>IF(OR(SampleSuperstore[[#This Row],[Profit]]&gt;'Check Outliers'!$M$15,SampleSuperstore[[#This Row],[Profit]]&lt;'Check Outliers'!$M$16),"outlier","normal")</f>
        <v>normal</v>
      </c>
      <c r="R6587" s="1" t="str">
        <f>IF(OR(SampleSuperstore[[#This Row],[Cogs]]&gt;'Check Outliers'!$M$23,SampleSuperstore[[#This Row],[Cogs]]&lt;'Check Outliers'!$M$24),"outlier","normal")</f>
        <v>normal</v>
      </c>
    </row>
    <row r="6588" spans="1:18" x14ac:dyDescent="0.3">
      <c r="A6588" s="1" t="s">
        <v>24</v>
      </c>
      <c r="B6588" s="1" t="s">
        <v>11</v>
      </c>
      <c r="C6588" s="1" t="s">
        <v>206</v>
      </c>
      <c r="D6588" s="1" t="s">
        <v>79</v>
      </c>
      <c r="E6588" s="1" t="s">
        <v>14</v>
      </c>
      <c r="F6588" s="1" t="s">
        <v>22</v>
      </c>
      <c r="G6588" s="1" t="s">
        <v>30</v>
      </c>
      <c r="H6588">
        <v>3.28</v>
      </c>
      <c r="I6588">
        <v>6</v>
      </c>
      <c r="J6588">
        <v>19.68</v>
      </c>
      <c r="K6588" s="11">
        <v>0</v>
      </c>
      <c r="L6588">
        <v>5.71</v>
      </c>
      <c r="M6588">
        <v>13.97</v>
      </c>
      <c r="N6588" s="11">
        <v>0.28999999999999998</v>
      </c>
      <c r="O6588">
        <v>5.71</v>
      </c>
      <c r="P6588" t="str">
        <f>IF(OR(SampleSuperstore[[#This Row],[Total Sales]]&gt;'Check Outliers'!$M$7,SampleSuperstore[[#This Row],[Total Sales]]&lt;'Check Outliers'!$M$8),"Outlier","normal")</f>
        <v>normal</v>
      </c>
      <c r="Q6588" t="str">
        <f>IF(OR(SampleSuperstore[[#This Row],[Profit]]&gt;'Check Outliers'!$M$15,SampleSuperstore[[#This Row],[Profit]]&lt;'Check Outliers'!$M$16),"outlier","normal")</f>
        <v>normal</v>
      </c>
      <c r="R6588" s="1" t="str">
        <f>IF(OR(SampleSuperstore[[#This Row],[Cogs]]&gt;'Check Outliers'!$M$23,SampleSuperstore[[#This Row],[Cogs]]&lt;'Check Outliers'!$M$24),"outlier","normal")</f>
        <v>normal</v>
      </c>
    </row>
    <row r="6589" spans="1:18" x14ac:dyDescent="0.3">
      <c r="A6589" s="1" t="s">
        <v>24</v>
      </c>
      <c r="B6589" s="1" t="s">
        <v>11</v>
      </c>
      <c r="C6589" s="1" t="s">
        <v>206</v>
      </c>
      <c r="D6589" s="1" t="s">
        <v>79</v>
      </c>
      <c r="E6589" s="1" t="s">
        <v>14</v>
      </c>
      <c r="F6589" s="1" t="s">
        <v>15</v>
      </c>
      <c r="G6589" s="1" t="s">
        <v>16</v>
      </c>
      <c r="H6589">
        <v>100.98</v>
      </c>
      <c r="I6589">
        <v>3</v>
      </c>
      <c r="J6589">
        <v>302.94</v>
      </c>
      <c r="K6589" s="11">
        <v>0</v>
      </c>
      <c r="L6589">
        <v>69.680000000000007</v>
      </c>
      <c r="M6589">
        <v>233.26</v>
      </c>
      <c r="N6589" s="11">
        <v>0.23</v>
      </c>
      <c r="O6589">
        <v>69.680000000000007</v>
      </c>
      <c r="P6589" t="str">
        <f>IF(OR(SampleSuperstore[[#This Row],[Total Sales]]&gt;'Check Outliers'!$M$7,SampleSuperstore[[#This Row],[Total Sales]]&lt;'Check Outliers'!$M$8),"Outlier","normal")</f>
        <v>normal</v>
      </c>
      <c r="Q6589" t="str">
        <f>IF(OR(SampleSuperstore[[#This Row],[Profit]]&gt;'Check Outliers'!$M$15,SampleSuperstore[[#This Row],[Profit]]&lt;'Check Outliers'!$M$16),"outlier","normal")</f>
        <v>normal</v>
      </c>
      <c r="R6589" s="1" t="str">
        <f>IF(OR(SampleSuperstore[[#This Row],[Cogs]]&gt;'Check Outliers'!$M$23,SampleSuperstore[[#This Row],[Cogs]]&lt;'Check Outliers'!$M$24),"outlier","normal")</f>
        <v>normal</v>
      </c>
    </row>
    <row r="6590" spans="1:18" x14ac:dyDescent="0.3">
      <c r="A6590" s="1" t="s">
        <v>24</v>
      </c>
      <c r="B6590" s="1" t="s">
        <v>11</v>
      </c>
      <c r="C6590" s="1" t="s">
        <v>206</v>
      </c>
      <c r="D6590" s="1" t="s">
        <v>79</v>
      </c>
      <c r="E6590" s="1" t="s">
        <v>14</v>
      </c>
      <c r="F6590" s="1" t="s">
        <v>22</v>
      </c>
      <c r="G6590" s="1" t="s">
        <v>33</v>
      </c>
      <c r="H6590">
        <v>4.9800000000000004</v>
      </c>
      <c r="I6590">
        <v>3</v>
      </c>
      <c r="J6590">
        <v>14.94</v>
      </c>
      <c r="K6590" s="11">
        <v>0</v>
      </c>
      <c r="L6590">
        <v>7.17</v>
      </c>
      <c r="M6590">
        <v>7.77</v>
      </c>
      <c r="N6590" s="11">
        <v>0.48</v>
      </c>
      <c r="O6590">
        <v>7.17</v>
      </c>
      <c r="P6590" t="str">
        <f>IF(OR(SampleSuperstore[[#This Row],[Total Sales]]&gt;'Check Outliers'!$M$7,SampleSuperstore[[#This Row],[Total Sales]]&lt;'Check Outliers'!$M$8),"Outlier","normal")</f>
        <v>normal</v>
      </c>
      <c r="Q6590" t="str">
        <f>IF(OR(SampleSuperstore[[#This Row],[Profit]]&gt;'Check Outliers'!$M$15,SampleSuperstore[[#This Row],[Profit]]&lt;'Check Outliers'!$M$16),"outlier","normal")</f>
        <v>normal</v>
      </c>
      <c r="R6590" s="1" t="str">
        <f>IF(OR(SampleSuperstore[[#This Row],[Cogs]]&gt;'Check Outliers'!$M$23,SampleSuperstore[[#This Row],[Cogs]]&lt;'Check Outliers'!$M$24),"outlier","normal")</f>
        <v>normal</v>
      </c>
    </row>
    <row r="6591" spans="1:18" x14ac:dyDescent="0.3">
      <c r="A6591" s="1" t="s">
        <v>24</v>
      </c>
      <c r="B6591" s="1" t="s">
        <v>11</v>
      </c>
      <c r="C6591" s="1" t="s">
        <v>206</v>
      </c>
      <c r="D6591" s="1" t="s">
        <v>79</v>
      </c>
      <c r="E6591" s="1" t="s">
        <v>14</v>
      </c>
      <c r="F6591" s="1" t="s">
        <v>22</v>
      </c>
      <c r="G6591" s="1" t="s">
        <v>106</v>
      </c>
      <c r="H6591">
        <v>115.86</v>
      </c>
      <c r="I6591">
        <v>2</v>
      </c>
      <c r="J6591">
        <v>231.72</v>
      </c>
      <c r="K6591" s="11">
        <v>0</v>
      </c>
      <c r="L6591">
        <v>11.59</v>
      </c>
      <c r="M6591">
        <v>220.13</v>
      </c>
      <c r="N6591" s="11">
        <v>0.05</v>
      </c>
      <c r="O6591">
        <v>11.59</v>
      </c>
      <c r="P6591" t="str">
        <f>IF(OR(SampleSuperstore[[#This Row],[Total Sales]]&gt;'Check Outliers'!$M$7,SampleSuperstore[[#This Row],[Total Sales]]&lt;'Check Outliers'!$M$8),"Outlier","normal")</f>
        <v>normal</v>
      </c>
      <c r="Q6591" t="str">
        <f>IF(OR(SampleSuperstore[[#This Row],[Profit]]&gt;'Check Outliers'!$M$15,SampleSuperstore[[#This Row],[Profit]]&lt;'Check Outliers'!$M$16),"outlier","normal")</f>
        <v>normal</v>
      </c>
      <c r="R6591" s="1" t="str">
        <f>IF(OR(SampleSuperstore[[#This Row],[Cogs]]&gt;'Check Outliers'!$M$23,SampleSuperstore[[#This Row],[Cogs]]&lt;'Check Outliers'!$M$24),"outlier","normal")</f>
        <v>normal</v>
      </c>
    </row>
    <row r="6592" spans="1:18" x14ac:dyDescent="0.3">
      <c r="A6592" s="1" t="s">
        <v>58</v>
      </c>
      <c r="B6592" s="1" t="s">
        <v>11</v>
      </c>
      <c r="C6592" s="1" t="s">
        <v>566</v>
      </c>
      <c r="D6592" s="1" t="s">
        <v>26</v>
      </c>
      <c r="E6592" s="1" t="s">
        <v>14</v>
      </c>
      <c r="F6592" s="1" t="s">
        <v>22</v>
      </c>
      <c r="G6592" s="1" t="s">
        <v>23</v>
      </c>
      <c r="H6592">
        <v>3.3</v>
      </c>
      <c r="I6592">
        <v>3</v>
      </c>
      <c r="J6592">
        <v>9.91</v>
      </c>
      <c r="K6592" s="11">
        <v>0.2</v>
      </c>
      <c r="L6592">
        <v>3.22</v>
      </c>
      <c r="M6592">
        <v>6.69</v>
      </c>
      <c r="N6592" s="11">
        <v>0.32</v>
      </c>
      <c r="O6592">
        <v>1.238</v>
      </c>
      <c r="P6592" t="str">
        <f>IF(OR(SampleSuperstore[[#This Row],[Total Sales]]&gt;'Check Outliers'!$M$7,SampleSuperstore[[#This Row],[Total Sales]]&lt;'Check Outliers'!$M$8),"Outlier","normal")</f>
        <v>normal</v>
      </c>
      <c r="Q6592" t="str">
        <f>IF(OR(SampleSuperstore[[#This Row],[Profit]]&gt;'Check Outliers'!$M$15,SampleSuperstore[[#This Row],[Profit]]&lt;'Check Outliers'!$M$16),"outlier","normal")</f>
        <v>normal</v>
      </c>
      <c r="R6592" s="1" t="str">
        <f>IF(OR(SampleSuperstore[[#This Row],[Cogs]]&gt;'Check Outliers'!$M$23,SampleSuperstore[[#This Row],[Cogs]]&lt;'Check Outliers'!$M$24),"outlier","normal")</f>
        <v>normal</v>
      </c>
    </row>
    <row r="6593" spans="1:18" x14ac:dyDescent="0.3">
      <c r="A6593" s="1" t="s">
        <v>24</v>
      </c>
      <c r="B6593" s="1" t="s">
        <v>18</v>
      </c>
      <c r="C6593" s="1" t="s">
        <v>48</v>
      </c>
      <c r="D6593" s="1" t="s">
        <v>20</v>
      </c>
      <c r="E6593" s="1" t="s">
        <v>21</v>
      </c>
      <c r="F6593" s="1" t="s">
        <v>22</v>
      </c>
      <c r="G6593" s="1" t="s">
        <v>30</v>
      </c>
      <c r="H6593">
        <v>11.55</v>
      </c>
      <c r="I6593">
        <v>3</v>
      </c>
      <c r="J6593">
        <v>34.65</v>
      </c>
      <c r="K6593" s="11">
        <v>0</v>
      </c>
      <c r="L6593">
        <v>9.6999999999999993</v>
      </c>
      <c r="M6593">
        <v>24.95</v>
      </c>
      <c r="N6593" s="11">
        <v>0.28000000000000003</v>
      </c>
      <c r="O6593">
        <v>9.6999999999999993</v>
      </c>
      <c r="P6593" t="str">
        <f>IF(OR(SampleSuperstore[[#This Row],[Total Sales]]&gt;'Check Outliers'!$M$7,SampleSuperstore[[#This Row],[Total Sales]]&lt;'Check Outliers'!$M$8),"Outlier","normal")</f>
        <v>normal</v>
      </c>
      <c r="Q6593" t="str">
        <f>IF(OR(SampleSuperstore[[#This Row],[Profit]]&gt;'Check Outliers'!$M$15,SampleSuperstore[[#This Row],[Profit]]&lt;'Check Outliers'!$M$16),"outlier","normal")</f>
        <v>normal</v>
      </c>
      <c r="R6593" s="1" t="str">
        <f>IF(OR(SampleSuperstore[[#This Row],[Cogs]]&gt;'Check Outliers'!$M$23,SampleSuperstore[[#This Row],[Cogs]]&lt;'Check Outliers'!$M$24),"outlier","normal")</f>
        <v>normal</v>
      </c>
    </row>
    <row r="6594" spans="1:18" x14ac:dyDescent="0.3">
      <c r="A6594" s="1" t="s">
        <v>24</v>
      </c>
      <c r="B6594" s="1" t="s">
        <v>18</v>
      </c>
      <c r="C6594" s="1" t="s">
        <v>48</v>
      </c>
      <c r="D6594" s="1" t="s">
        <v>20</v>
      </c>
      <c r="E6594" s="1" t="s">
        <v>21</v>
      </c>
      <c r="F6594" s="1" t="s">
        <v>31</v>
      </c>
      <c r="G6594" s="1" t="s">
        <v>32</v>
      </c>
      <c r="H6594">
        <v>3.96</v>
      </c>
      <c r="I6594">
        <v>5</v>
      </c>
      <c r="J6594">
        <v>19.8</v>
      </c>
      <c r="K6594" s="11">
        <v>0.2</v>
      </c>
      <c r="L6594">
        <v>1.73</v>
      </c>
      <c r="M6594">
        <v>18.07</v>
      </c>
      <c r="N6594" s="11">
        <v>0.09</v>
      </c>
      <c r="O6594">
        <v>-2.2300000000000004</v>
      </c>
      <c r="P6594" t="str">
        <f>IF(OR(SampleSuperstore[[#This Row],[Total Sales]]&gt;'Check Outliers'!$M$7,SampleSuperstore[[#This Row],[Total Sales]]&lt;'Check Outliers'!$M$8),"Outlier","normal")</f>
        <v>normal</v>
      </c>
      <c r="Q6594" t="str">
        <f>IF(OR(SampleSuperstore[[#This Row],[Profit]]&gt;'Check Outliers'!$M$15,SampleSuperstore[[#This Row],[Profit]]&lt;'Check Outliers'!$M$16),"outlier","normal")</f>
        <v>normal</v>
      </c>
      <c r="R6594" s="1" t="str">
        <f>IF(OR(SampleSuperstore[[#This Row],[Cogs]]&gt;'Check Outliers'!$M$23,SampleSuperstore[[#This Row],[Cogs]]&lt;'Check Outliers'!$M$24),"outlier","normal")</f>
        <v>normal</v>
      </c>
    </row>
    <row r="6595" spans="1:18" x14ac:dyDescent="0.3">
      <c r="A6595" s="1" t="s">
        <v>10</v>
      </c>
      <c r="B6595" s="1" t="s">
        <v>11</v>
      </c>
      <c r="C6595" s="1" t="s">
        <v>71</v>
      </c>
      <c r="D6595" s="1" t="s">
        <v>72</v>
      </c>
      <c r="E6595" s="1" t="s">
        <v>53</v>
      </c>
      <c r="F6595" s="1" t="s">
        <v>22</v>
      </c>
      <c r="G6595" s="1" t="s">
        <v>33</v>
      </c>
      <c r="H6595">
        <v>16.78</v>
      </c>
      <c r="I6595">
        <v>2</v>
      </c>
      <c r="J6595">
        <v>33.57</v>
      </c>
      <c r="K6595" s="11">
        <v>0.2</v>
      </c>
      <c r="L6595">
        <v>11.75</v>
      </c>
      <c r="M6595">
        <v>21.82</v>
      </c>
      <c r="N6595" s="11">
        <v>0.35</v>
      </c>
      <c r="O6595">
        <v>5.0359999999999996</v>
      </c>
      <c r="P6595" t="str">
        <f>IF(OR(SampleSuperstore[[#This Row],[Total Sales]]&gt;'Check Outliers'!$M$7,SampleSuperstore[[#This Row],[Total Sales]]&lt;'Check Outliers'!$M$8),"Outlier","normal")</f>
        <v>normal</v>
      </c>
      <c r="Q6595" t="str">
        <f>IF(OR(SampleSuperstore[[#This Row],[Profit]]&gt;'Check Outliers'!$M$15,SampleSuperstore[[#This Row],[Profit]]&lt;'Check Outliers'!$M$16),"outlier","normal")</f>
        <v>normal</v>
      </c>
      <c r="R6595" s="1" t="str">
        <f>IF(OR(SampleSuperstore[[#This Row],[Cogs]]&gt;'Check Outliers'!$M$23,SampleSuperstore[[#This Row],[Cogs]]&lt;'Check Outliers'!$M$24),"outlier","normal")</f>
        <v>normal</v>
      </c>
    </row>
    <row r="6596" spans="1:18" x14ac:dyDescent="0.3">
      <c r="A6596" s="1" t="s">
        <v>24</v>
      </c>
      <c r="B6596" s="1" t="s">
        <v>18</v>
      </c>
      <c r="C6596" s="1" t="s">
        <v>326</v>
      </c>
      <c r="D6596" s="1" t="s">
        <v>70</v>
      </c>
      <c r="E6596" s="1" t="s">
        <v>43</v>
      </c>
      <c r="F6596" s="1" t="s">
        <v>22</v>
      </c>
      <c r="G6596" s="1" t="s">
        <v>30</v>
      </c>
      <c r="H6596">
        <v>17.989999999999998</v>
      </c>
      <c r="I6596">
        <v>7</v>
      </c>
      <c r="J6596">
        <v>125.93</v>
      </c>
      <c r="K6596" s="11">
        <v>0</v>
      </c>
      <c r="L6596">
        <v>35.26</v>
      </c>
      <c r="M6596">
        <v>90.67</v>
      </c>
      <c r="N6596" s="11">
        <v>0.28000000000000003</v>
      </c>
      <c r="O6596">
        <v>35.26</v>
      </c>
      <c r="P6596" t="str">
        <f>IF(OR(SampleSuperstore[[#This Row],[Total Sales]]&gt;'Check Outliers'!$M$7,SampleSuperstore[[#This Row],[Total Sales]]&lt;'Check Outliers'!$M$8),"Outlier","normal")</f>
        <v>normal</v>
      </c>
      <c r="Q6596" t="str">
        <f>IF(OR(SampleSuperstore[[#This Row],[Profit]]&gt;'Check Outliers'!$M$15,SampleSuperstore[[#This Row],[Profit]]&lt;'Check Outliers'!$M$16),"outlier","normal")</f>
        <v>normal</v>
      </c>
      <c r="R6596" s="1" t="str">
        <f>IF(OR(SampleSuperstore[[#This Row],[Cogs]]&gt;'Check Outliers'!$M$23,SampleSuperstore[[#This Row],[Cogs]]&lt;'Check Outliers'!$M$24),"outlier","normal")</f>
        <v>normal</v>
      </c>
    </row>
    <row r="6597" spans="1:18" x14ac:dyDescent="0.3">
      <c r="A6597" s="1" t="s">
        <v>58</v>
      </c>
      <c r="B6597" s="1" t="s">
        <v>18</v>
      </c>
      <c r="C6597" s="1" t="s">
        <v>99</v>
      </c>
      <c r="D6597" s="1" t="s">
        <v>100</v>
      </c>
      <c r="E6597" s="1" t="s">
        <v>53</v>
      </c>
      <c r="F6597" s="1" t="s">
        <v>22</v>
      </c>
      <c r="G6597" s="1" t="s">
        <v>33</v>
      </c>
      <c r="H6597">
        <v>2.35</v>
      </c>
      <c r="I6597">
        <v>5</v>
      </c>
      <c r="J6597">
        <v>11.76</v>
      </c>
      <c r="K6597" s="11">
        <v>0.7</v>
      </c>
      <c r="L6597">
        <v>-7.84</v>
      </c>
      <c r="M6597">
        <v>19.600000000000001</v>
      </c>
      <c r="N6597" s="11">
        <v>-0.67</v>
      </c>
      <c r="O6597">
        <v>-16.071999999999999</v>
      </c>
      <c r="P6597" t="str">
        <f>IF(OR(SampleSuperstore[[#This Row],[Total Sales]]&gt;'Check Outliers'!$M$7,SampleSuperstore[[#This Row],[Total Sales]]&lt;'Check Outliers'!$M$8),"Outlier","normal")</f>
        <v>normal</v>
      </c>
      <c r="Q6597" t="str">
        <f>IF(OR(SampleSuperstore[[#This Row],[Profit]]&gt;'Check Outliers'!$M$15,SampleSuperstore[[#This Row],[Profit]]&lt;'Check Outliers'!$M$16),"outlier","normal")</f>
        <v>normal</v>
      </c>
      <c r="R6597" s="1" t="str">
        <f>IF(OR(SampleSuperstore[[#This Row],[Cogs]]&gt;'Check Outliers'!$M$23,SampleSuperstore[[#This Row],[Cogs]]&lt;'Check Outliers'!$M$24),"outlier","normal")</f>
        <v>normal</v>
      </c>
    </row>
    <row r="6598" spans="1:18" x14ac:dyDescent="0.3">
      <c r="A6598" s="1" t="s">
        <v>58</v>
      </c>
      <c r="B6598" s="1" t="s">
        <v>18</v>
      </c>
      <c r="C6598" s="1" t="s">
        <v>99</v>
      </c>
      <c r="D6598" s="1" t="s">
        <v>100</v>
      </c>
      <c r="E6598" s="1" t="s">
        <v>53</v>
      </c>
      <c r="F6598" s="1" t="s">
        <v>22</v>
      </c>
      <c r="G6598" s="1" t="s">
        <v>37</v>
      </c>
      <c r="H6598">
        <v>5.34</v>
      </c>
      <c r="I6598">
        <v>1</v>
      </c>
      <c r="J6598">
        <v>5.34</v>
      </c>
      <c r="K6598" s="11">
        <v>0.2</v>
      </c>
      <c r="L6598">
        <v>1.87</v>
      </c>
      <c r="M6598">
        <v>3.47</v>
      </c>
      <c r="N6598" s="11">
        <v>0.35</v>
      </c>
      <c r="O6598">
        <v>0.80200000000000005</v>
      </c>
      <c r="P6598" t="str">
        <f>IF(OR(SampleSuperstore[[#This Row],[Total Sales]]&gt;'Check Outliers'!$M$7,SampleSuperstore[[#This Row],[Total Sales]]&lt;'Check Outliers'!$M$8),"Outlier","normal")</f>
        <v>normal</v>
      </c>
      <c r="Q6598" t="str">
        <f>IF(OR(SampleSuperstore[[#This Row],[Profit]]&gt;'Check Outliers'!$M$15,SampleSuperstore[[#This Row],[Profit]]&lt;'Check Outliers'!$M$16),"outlier","normal")</f>
        <v>normal</v>
      </c>
      <c r="R6598" s="1" t="str">
        <f>IF(OR(SampleSuperstore[[#This Row],[Cogs]]&gt;'Check Outliers'!$M$23,SampleSuperstore[[#This Row],[Cogs]]&lt;'Check Outliers'!$M$24),"outlier","normal")</f>
        <v>normal</v>
      </c>
    </row>
    <row r="6599" spans="1:18" x14ac:dyDescent="0.3">
      <c r="A6599" s="1" t="s">
        <v>24</v>
      </c>
      <c r="B6599" s="1" t="s">
        <v>11</v>
      </c>
      <c r="C6599" s="1" t="s">
        <v>185</v>
      </c>
      <c r="D6599" s="1" t="s">
        <v>26</v>
      </c>
      <c r="E6599" s="1" t="s">
        <v>14</v>
      </c>
      <c r="F6599" s="1" t="s">
        <v>22</v>
      </c>
      <c r="G6599" s="1" t="s">
        <v>33</v>
      </c>
      <c r="H6599">
        <v>1.36</v>
      </c>
      <c r="I6599">
        <v>1</v>
      </c>
      <c r="J6599">
        <v>1.36</v>
      </c>
      <c r="K6599" s="11">
        <v>0.7</v>
      </c>
      <c r="L6599">
        <v>-0.91</v>
      </c>
      <c r="M6599">
        <v>2.27</v>
      </c>
      <c r="N6599" s="11">
        <v>-0.67</v>
      </c>
      <c r="O6599">
        <v>-1.8620000000000001</v>
      </c>
      <c r="P6599" t="str">
        <f>IF(OR(SampleSuperstore[[#This Row],[Total Sales]]&gt;'Check Outliers'!$M$7,SampleSuperstore[[#This Row],[Total Sales]]&lt;'Check Outliers'!$M$8),"Outlier","normal")</f>
        <v>normal</v>
      </c>
      <c r="Q6599" t="str">
        <f>IF(OR(SampleSuperstore[[#This Row],[Profit]]&gt;'Check Outliers'!$M$15,SampleSuperstore[[#This Row],[Profit]]&lt;'Check Outliers'!$M$16),"outlier","normal")</f>
        <v>normal</v>
      </c>
      <c r="R6599" s="1" t="str">
        <f>IF(OR(SampleSuperstore[[#This Row],[Cogs]]&gt;'Check Outliers'!$M$23,SampleSuperstore[[#This Row],[Cogs]]&lt;'Check Outliers'!$M$24),"outlier","normal")</f>
        <v>normal</v>
      </c>
    </row>
    <row r="6600" spans="1:18" x14ac:dyDescent="0.3">
      <c r="A6600" s="1" t="s">
        <v>24</v>
      </c>
      <c r="B6600" s="1" t="s">
        <v>11</v>
      </c>
      <c r="C6600" s="1" t="s">
        <v>185</v>
      </c>
      <c r="D6600" s="1" t="s">
        <v>26</v>
      </c>
      <c r="E6600" s="1" t="s">
        <v>14</v>
      </c>
      <c r="F6600" s="1" t="s">
        <v>22</v>
      </c>
      <c r="G6600" s="1" t="s">
        <v>37</v>
      </c>
      <c r="H6600">
        <v>31.01</v>
      </c>
      <c r="I6600">
        <v>2</v>
      </c>
      <c r="J6600">
        <v>62.02</v>
      </c>
      <c r="K6600" s="11">
        <v>0.2</v>
      </c>
      <c r="L6600">
        <v>22.48</v>
      </c>
      <c r="M6600">
        <v>39.54</v>
      </c>
      <c r="N6600" s="11">
        <v>0.36</v>
      </c>
      <c r="O6600">
        <v>10.075999999999999</v>
      </c>
      <c r="P6600" t="str">
        <f>IF(OR(SampleSuperstore[[#This Row],[Total Sales]]&gt;'Check Outliers'!$M$7,SampleSuperstore[[#This Row],[Total Sales]]&lt;'Check Outliers'!$M$8),"Outlier","normal")</f>
        <v>normal</v>
      </c>
      <c r="Q6600" t="str">
        <f>IF(OR(SampleSuperstore[[#This Row],[Profit]]&gt;'Check Outliers'!$M$15,SampleSuperstore[[#This Row],[Profit]]&lt;'Check Outliers'!$M$16),"outlier","normal")</f>
        <v>normal</v>
      </c>
      <c r="R6600" s="1" t="str">
        <f>IF(OR(SampleSuperstore[[#This Row],[Cogs]]&gt;'Check Outliers'!$M$23,SampleSuperstore[[#This Row],[Cogs]]&lt;'Check Outliers'!$M$24),"outlier","normal")</f>
        <v>normal</v>
      </c>
    </row>
    <row r="6601" spans="1:18" x14ac:dyDescent="0.3">
      <c r="A6601" s="1" t="s">
        <v>24</v>
      </c>
      <c r="B6601" s="1" t="s">
        <v>18</v>
      </c>
      <c r="C6601" s="1" t="s">
        <v>264</v>
      </c>
      <c r="D6601" s="1" t="s">
        <v>244</v>
      </c>
      <c r="E6601" s="1" t="s">
        <v>53</v>
      </c>
      <c r="F6601" s="1" t="s">
        <v>15</v>
      </c>
      <c r="G6601" s="1" t="s">
        <v>29</v>
      </c>
      <c r="H6601">
        <v>20.239999999999998</v>
      </c>
      <c r="I6601">
        <v>3</v>
      </c>
      <c r="J6601">
        <v>60.72</v>
      </c>
      <c r="K6601" s="11">
        <v>0</v>
      </c>
      <c r="L6601">
        <v>23.68</v>
      </c>
      <c r="M6601">
        <v>37.04</v>
      </c>
      <c r="N6601" s="11">
        <v>0.39</v>
      </c>
      <c r="O6601">
        <v>23.68</v>
      </c>
      <c r="P6601" t="str">
        <f>IF(OR(SampleSuperstore[[#This Row],[Total Sales]]&gt;'Check Outliers'!$M$7,SampleSuperstore[[#This Row],[Total Sales]]&lt;'Check Outliers'!$M$8),"Outlier","normal")</f>
        <v>normal</v>
      </c>
      <c r="Q6601" t="str">
        <f>IF(OR(SampleSuperstore[[#This Row],[Profit]]&gt;'Check Outliers'!$M$15,SampleSuperstore[[#This Row],[Profit]]&lt;'Check Outliers'!$M$16),"outlier","normal")</f>
        <v>normal</v>
      </c>
      <c r="R6601" s="1" t="str">
        <f>IF(OR(SampleSuperstore[[#This Row],[Cogs]]&gt;'Check Outliers'!$M$23,SampleSuperstore[[#This Row],[Cogs]]&lt;'Check Outliers'!$M$24),"outlier","normal")</f>
        <v>normal</v>
      </c>
    </row>
    <row r="6602" spans="1:18" hidden="1" x14ac:dyDescent="0.3">
      <c r="A6602" s="1" t="s">
        <v>24</v>
      </c>
      <c r="B6602" s="1" t="s">
        <v>18</v>
      </c>
      <c r="C6602" s="1" t="s">
        <v>264</v>
      </c>
      <c r="D6602" s="1" t="s">
        <v>244</v>
      </c>
      <c r="E6602" s="1" t="s">
        <v>53</v>
      </c>
      <c r="F6602" s="1" t="s">
        <v>22</v>
      </c>
      <c r="G6602" s="1" t="s">
        <v>37</v>
      </c>
      <c r="H6602">
        <v>48.94</v>
      </c>
      <c r="I6602">
        <v>3</v>
      </c>
      <c r="J6602">
        <v>146.82</v>
      </c>
      <c r="K6602" s="1">
        <v>0</v>
      </c>
      <c r="L6602">
        <v>73.41</v>
      </c>
      <c r="M6602">
        <v>73.41</v>
      </c>
      <c r="N6602">
        <v>0.5</v>
      </c>
      <c r="O6602">
        <v>73.41</v>
      </c>
      <c r="P6602" t="str">
        <f>IF(OR(SampleSuperstore[[#This Row],[Total Sales]]&gt;'Check Outliers'!$M$7,SampleSuperstore[[#This Row],[Total Sales]]&lt;'Check Outliers'!$M$8),"Outlier","normal")</f>
        <v>normal</v>
      </c>
      <c r="Q6602" t="str">
        <f>IF(OR(SampleSuperstore[[#This Row],[Profit]]&gt;'Check Outliers'!$M$15,SampleSuperstore[[#This Row],[Profit]]&lt;'Check Outliers'!$M$16),"outlier","normal")</f>
        <v>outlier</v>
      </c>
      <c r="R6602" s="1" t="str">
        <f>IF(OR(SampleSuperstore[[#This Row],[Cogs]]&gt;'Check Outliers'!$M$23,SampleSuperstore[[#This Row],[Cogs]]&lt;'Check Outliers'!$M$24),"outlier","normal")</f>
        <v>normal</v>
      </c>
    </row>
    <row r="6603" spans="1:18" x14ac:dyDescent="0.3">
      <c r="A6603" s="1" t="s">
        <v>24</v>
      </c>
      <c r="B6603" s="1" t="s">
        <v>18</v>
      </c>
      <c r="C6603" s="1" t="s">
        <v>264</v>
      </c>
      <c r="D6603" s="1" t="s">
        <v>244</v>
      </c>
      <c r="E6603" s="1" t="s">
        <v>53</v>
      </c>
      <c r="F6603" s="1" t="s">
        <v>15</v>
      </c>
      <c r="G6603" s="1" t="s">
        <v>17</v>
      </c>
      <c r="H6603">
        <v>29.98</v>
      </c>
      <c r="I6603">
        <v>8</v>
      </c>
      <c r="J6603">
        <v>239.84</v>
      </c>
      <c r="K6603" s="11">
        <v>0</v>
      </c>
      <c r="L6603">
        <v>64.760000000000005</v>
      </c>
      <c r="M6603">
        <v>175.08</v>
      </c>
      <c r="N6603" s="11">
        <v>0.27</v>
      </c>
      <c r="O6603">
        <v>64.760000000000005</v>
      </c>
      <c r="P6603" t="str">
        <f>IF(OR(SampleSuperstore[[#This Row],[Total Sales]]&gt;'Check Outliers'!$M$7,SampleSuperstore[[#This Row],[Total Sales]]&lt;'Check Outliers'!$M$8),"Outlier","normal")</f>
        <v>normal</v>
      </c>
      <c r="Q6603" t="str">
        <f>IF(OR(SampleSuperstore[[#This Row],[Profit]]&gt;'Check Outliers'!$M$15,SampleSuperstore[[#This Row],[Profit]]&lt;'Check Outliers'!$M$16),"outlier","normal")</f>
        <v>normal</v>
      </c>
      <c r="R6603" s="1" t="str">
        <f>IF(OR(SampleSuperstore[[#This Row],[Cogs]]&gt;'Check Outliers'!$M$23,SampleSuperstore[[#This Row],[Cogs]]&lt;'Check Outliers'!$M$24),"outlier","normal")</f>
        <v>normal</v>
      </c>
    </row>
    <row r="6604" spans="1:18" x14ac:dyDescent="0.3">
      <c r="A6604" s="1" t="s">
        <v>24</v>
      </c>
      <c r="B6604" s="1" t="s">
        <v>18</v>
      </c>
      <c r="C6604" s="1" t="s">
        <v>264</v>
      </c>
      <c r="D6604" s="1" t="s">
        <v>244</v>
      </c>
      <c r="E6604" s="1" t="s">
        <v>53</v>
      </c>
      <c r="F6604" s="1" t="s">
        <v>22</v>
      </c>
      <c r="G6604" s="1" t="s">
        <v>23</v>
      </c>
      <c r="H6604">
        <v>2.61</v>
      </c>
      <c r="I6604">
        <v>6</v>
      </c>
      <c r="J6604">
        <v>15.66</v>
      </c>
      <c r="K6604" s="11">
        <v>0</v>
      </c>
      <c r="L6604">
        <v>7.2</v>
      </c>
      <c r="M6604">
        <v>8.4600000000000009</v>
      </c>
      <c r="N6604" s="11">
        <v>0.46</v>
      </c>
      <c r="O6604">
        <v>7.2</v>
      </c>
      <c r="P6604" t="str">
        <f>IF(OR(SampleSuperstore[[#This Row],[Total Sales]]&gt;'Check Outliers'!$M$7,SampleSuperstore[[#This Row],[Total Sales]]&lt;'Check Outliers'!$M$8),"Outlier","normal")</f>
        <v>normal</v>
      </c>
      <c r="Q6604" t="str">
        <f>IF(OR(SampleSuperstore[[#This Row],[Profit]]&gt;'Check Outliers'!$M$15,SampleSuperstore[[#This Row],[Profit]]&lt;'Check Outliers'!$M$16),"outlier","normal")</f>
        <v>normal</v>
      </c>
      <c r="R6604" s="1" t="str">
        <f>IF(OR(SampleSuperstore[[#This Row],[Cogs]]&gt;'Check Outliers'!$M$23,SampleSuperstore[[#This Row],[Cogs]]&lt;'Check Outliers'!$M$24),"outlier","normal")</f>
        <v>normal</v>
      </c>
    </row>
    <row r="6605" spans="1:18" x14ac:dyDescent="0.3">
      <c r="A6605" s="1" t="s">
        <v>58</v>
      </c>
      <c r="B6605" s="1" t="s">
        <v>11</v>
      </c>
      <c r="C6605" s="1" t="s">
        <v>567</v>
      </c>
      <c r="D6605" s="1" t="s">
        <v>94</v>
      </c>
      <c r="E6605" s="1" t="s">
        <v>21</v>
      </c>
      <c r="F6605" s="1" t="s">
        <v>22</v>
      </c>
      <c r="G6605" s="1" t="s">
        <v>28</v>
      </c>
      <c r="H6605">
        <v>48.78</v>
      </c>
      <c r="I6605">
        <v>3</v>
      </c>
      <c r="J6605">
        <v>146.35</v>
      </c>
      <c r="K6605" s="11">
        <v>0.2</v>
      </c>
      <c r="L6605">
        <v>-32.93</v>
      </c>
      <c r="M6605">
        <v>179.28</v>
      </c>
      <c r="N6605" s="11">
        <v>-0.23</v>
      </c>
      <c r="O6605">
        <v>-62.2</v>
      </c>
      <c r="P6605" t="str">
        <f>IF(OR(SampleSuperstore[[#This Row],[Total Sales]]&gt;'Check Outliers'!$M$7,SampleSuperstore[[#This Row],[Total Sales]]&lt;'Check Outliers'!$M$8),"Outlier","normal")</f>
        <v>normal</v>
      </c>
      <c r="Q6605" t="str">
        <f>IF(OR(SampleSuperstore[[#This Row],[Profit]]&gt;'Check Outliers'!$M$15,SampleSuperstore[[#This Row],[Profit]]&lt;'Check Outliers'!$M$16),"outlier","normal")</f>
        <v>normal</v>
      </c>
      <c r="R6605" s="1" t="str">
        <f>IF(OR(SampleSuperstore[[#This Row],[Cogs]]&gt;'Check Outliers'!$M$23,SampleSuperstore[[#This Row],[Cogs]]&lt;'Check Outliers'!$M$24),"outlier","normal")</f>
        <v>normal</v>
      </c>
    </row>
    <row r="6606" spans="1:18" x14ac:dyDescent="0.3">
      <c r="A6606" s="1" t="s">
        <v>24</v>
      </c>
      <c r="B6606" s="1" t="s">
        <v>11</v>
      </c>
      <c r="C6606" s="1" t="s">
        <v>236</v>
      </c>
      <c r="D6606" s="1" t="s">
        <v>20</v>
      </c>
      <c r="E6606" s="1" t="s">
        <v>21</v>
      </c>
      <c r="F6606" s="1" t="s">
        <v>22</v>
      </c>
      <c r="G6606" s="1" t="s">
        <v>73</v>
      </c>
      <c r="H6606">
        <v>1.98</v>
      </c>
      <c r="I6606">
        <v>3</v>
      </c>
      <c r="J6606">
        <v>5.94</v>
      </c>
      <c r="K6606" s="11">
        <v>0</v>
      </c>
      <c r="L6606">
        <v>0</v>
      </c>
      <c r="M6606">
        <v>5.94</v>
      </c>
      <c r="N6606" s="11">
        <v>0</v>
      </c>
      <c r="O6606">
        <v>0</v>
      </c>
      <c r="P6606" t="str">
        <f>IF(OR(SampleSuperstore[[#This Row],[Total Sales]]&gt;'Check Outliers'!$M$7,SampleSuperstore[[#This Row],[Total Sales]]&lt;'Check Outliers'!$M$8),"Outlier","normal")</f>
        <v>normal</v>
      </c>
      <c r="Q6606" t="str">
        <f>IF(OR(SampleSuperstore[[#This Row],[Profit]]&gt;'Check Outliers'!$M$15,SampleSuperstore[[#This Row],[Profit]]&lt;'Check Outliers'!$M$16),"outlier","normal")</f>
        <v>normal</v>
      </c>
      <c r="R6606" s="1" t="str">
        <f>IF(OR(SampleSuperstore[[#This Row],[Cogs]]&gt;'Check Outliers'!$M$23,SampleSuperstore[[#This Row],[Cogs]]&lt;'Check Outliers'!$M$24),"outlier","normal")</f>
        <v>normal</v>
      </c>
    </row>
    <row r="6607" spans="1:18" x14ac:dyDescent="0.3">
      <c r="A6607" s="1" t="s">
        <v>24</v>
      </c>
      <c r="B6607" s="1" t="s">
        <v>11</v>
      </c>
      <c r="C6607" s="1" t="s">
        <v>236</v>
      </c>
      <c r="D6607" s="1" t="s">
        <v>20</v>
      </c>
      <c r="E6607" s="1" t="s">
        <v>21</v>
      </c>
      <c r="F6607" s="1" t="s">
        <v>22</v>
      </c>
      <c r="G6607" s="1" t="s">
        <v>37</v>
      </c>
      <c r="H6607">
        <v>6.48</v>
      </c>
      <c r="I6607">
        <v>7</v>
      </c>
      <c r="J6607">
        <v>45.36</v>
      </c>
      <c r="K6607" s="11">
        <v>0</v>
      </c>
      <c r="L6607">
        <v>21.77</v>
      </c>
      <c r="M6607">
        <v>23.59</v>
      </c>
      <c r="N6607" s="11">
        <v>0.48</v>
      </c>
      <c r="O6607">
        <v>21.77</v>
      </c>
      <c r="P6607" t="str">
        <f>IF(OR(SampleSuperstore[[#This Row],[Total Sales]]&gt;'Check Outliers'!$M$7,SampleSuperstore[[#This Row],[Total Sales]]&lt;'Check Outliers'!$M$8),"Outlier","normal")</f>
        <v>normal</v>
      </c>
      <c r="Q6607" t="str">
        <f>IF(OR(SampleSuperstore[[#This Row],[Profit]]&gt;'Check Outliers'!$M$15,SampleSuperstore[[#This Row],[Profit]]&lt;'Check Outliers'!$M$16),"outlier","normal")</f>
        <v>normal</v>
      </c>
      <c r="R6607" s="1" t="str">
        <f>IF(OR(SampleSuperstore[[#This Row],[Cogs]]&gt;'Check Outliers'!$M$23,SampleSuperstore[[#This Row],[Cogs]]&lt;'Check Outliers'!$M$24),"outlier","normal")</f>
        <v>normal</v>
      </c>
    </row>
    <row r="6608" spans="1:18" x14ac:dyDescent="0.3">
      <c r="A6608" s="1" t="s">
        <v>24</v>
      </c>
      <c r="B6608" s="1" t="s">
        <v>11</v>
      </c>
      <c r="C6608" s="1" t="s">
        <v>236</v>
      </c>
      <c r="D6608" s="1" t="s">
        <v>20</v>
      </c>
      <c r="E6608" s="1" t="s">
        <v>21</v>
      </c>
      <c r="F6608" s="1" t="s">
        <v>31</v>
      </c>
      <c r="G6608" s="1" t="s">
        <v>32</v>
      </c>
      <c r="H6608">
        <v>52.79</v>
      </c>
      <c r="I6608">
        <v>4</v>
      </c>
      <c r="J6608">
        <v>211.17</v>
      </c>
      <c r="K6608" s="11">
        <v>0.2</v>
      </c>
      <c r="L6608">
        <v>23.76</v>
      </c>
      <c r="M6608">
        <v>187.41</v>
      </c>
      <c r="N6608" s="11">
        <v>0.11</v>
      </c>
      <c r="O6608">
        <v>-18.474</v>
      </c>
      <c r="P6608" t="str">
        <f>IF(OR(SampleSuperstore[[#This Row],[Total Sales]]&gt;'Check Outliers'!$M$7,SampleSuperstore[[#This Row],[Total Sales]]&lt;'Check Outliers'!$M$8),"Outlier","normal")</f>
        <v>normal</v>
      </c>
      <c r="Q6608" t="str">
        <f>IF(OR(SampleSuperstore[[#This Row],[Profit]]&gt;'Check Outliers'!$M$15,SampleSuperstore[[#This Row],[Profit]]&lt;'Check Outliers'!$M$16),"outlier","normal")</f>
        <v>normal</v>
      </c>
      <c r="R6608" s="1" t="str">
        <f>IF(OR(SampleSuperstore[[#This Row],[Cogs]]&gt;'Check Outliers'!$M$23,SampleSuperstore[[#This Row],[Cogs]]&lt;'Check Outliers'!$M$24),"outlier","normal")</f>
        <v>normal</v>
      </c>
    </row>
    <row r="6609" spans="1:18" hidden="1" x14ac:dyDescent="0.3">
      <c r="A6609" s="1" t="s">
        <v>24</v>
      </c>
      <c r="B6609" s="1" t="s">
        <v>11</v>
      </c>
      <c r="C6609" s="1" t="s">
        <v>236</v>
      </c>
      <c r="D6609" s="1" t="s">
        <v>20</v>
      </c>
      <c r="E6609" s="1" t="s">
        <v>21</v>
      </c>
      <c r="F6609" s="1" t="s">
        <v>15</v>
      </c>
      <c r="G6609" s="1" t="s">
        <v>17</v>
      </c>
      <c r="H6609">
        <v>80.78</v>
      </c>
      <c r="I6609">
        <v>6</v>
      </c>
      <c r="J6609">
        <v>484.7</v>
      </c>
      <c r="K6609" s="1">
        <v>0.2</v>
      </c>
      <c r="L6609">
        <v>-84.82</v>
      </c>
      <c r="M6609">
        <v>569.52</v>
      </c>
      <c r="N6609">
        <v>-0.17</v>
      </c>
      <c r="O6609">
        <v>-181.76</v>
      </c>
      <c r="P6609" t="str">
        <f>IF(OR(SampleSuperstore[[#This Row],[Total Sales]]&gt;'Check Outliers'!$M$7,SampleSuperstore[[#This Row],[Total Sales]]&lt;'Check Outliers'!$M$8),"Outlier","normal")</f>
        <v>normal</v>
      </c>
      <c r="Q6609" t="str">
        <f>IF(OR(SampleSuperstore[[#This Row],[Profit]]&gt;'Check Outliers'!$M$15,SampleSuperstore[[#This Row],[Profit]]&lt;'Check Outliers'!$M$16),"outlier","normal")</f>
        <v>outlier</v>
      </c>
      <c r="R6609" s="1" t="str">
        <f>IF(OR(SampleSuperstore[[#This Row],[Cogs]]&gt;'Check Outliers'!$M$23,SampleSuperstore[[#This Row],[Cogs]]&lt;'Check Outliers'!$M$24),"outlier","normal")</f>
        <v>outlier</v>
      </c>
    </row>
    <row r="6610" spans="1:18" hidden="1" x14ac:dyDescent="0.3">
      <c r="A6610" s="1" t="s">
        <v>24</v>
      </c>
      <c r="B6610" s="1" t="s">
        <v>11</v>
      </c>
      <c r="C6610" s="1" t="s">
        <v>236</v>
      </c>
      <c r="D6610" s="1" t="s">
        <v>20</v>
      </c>
      <c r="E6610" s="1" t="s">
        <v>21</v>
      </c>
      <c r="F6610" s="1" t="s">
        <v>31</v>
      </c>
      <c r="G6610" s="1" t="s">
        <v>119</v>
      </c>
      <c r="H6610">
        <v>123.99</v>
      </c>
      <c r="I6610">
        <v>3</v>
      </c>
      <c r="J6610">
        <v>371.98</v>
      </c>
      <c r="K6610" s="1">
        <v>0.2</v>
      </c>
      <c r="L6610">
        <v>116.24</v>
      </c>
      <c r="M6610">
        <v>255.74</v>
      </c>
      <c r="N6610">
        <v>0.31</v>
      </c>
      <c r="O6610">
        <v>41.843999999999994</v>
      </c>
      <c r="P6610" t="str">
        <f>IF(OR(SampleSuperstore[[#This Row],[Total Sales]]&gt;'Check Outliers'!$M$7,SampleSuperstore[[#This Row],[Total Sales]]&lt;'Check Outliers'!$M$8),"Outlier","normal")</f>
        <v>normal</v>
      </c>
      <c r="Q6610" t="str">
        <f>IF(OR(SampleSuperstore[[#This Row],[Profit]]&gt;'Check Outliers'!$M$15,SampleSuperstore[[#This Row],[Profit]]&lt;'Check Outliers'!$M$16),"outlier","normal")</f>
        <v>outlier</v>
      </c>
      <c r="R6610" s="1" t="str">
        <f>IF(OR(SampleSuperstore[[#This Row],[Cogs]]&gt;'Check Outliers'!$M$23,SampleSuperstore[[#This Row],[Cogs]]&lt;'Check Outliers'!$M$24),"outlier","normal")</f>
        <v>normal</v>
      </c>
    </row>
    <row r="6611" spans="1:18" x14ac:dyDescent="0.3">
      <c r="A6611" s="1" t="s">
        <v>164</v>
      </c>
      <c r="B6611" s="1" t="s">
        <v>18</v>
      </c>
      <c r="C6611" s="1" t="s">
        <v>264</v>
      </c>
      <c r="D6611" s="1" t="s">
        <v>244</v>
      </c>
      <c r="E6611" s="1" t="s">
        <v>53</v>
      </c>
      <c r="F6611" s="1" t="s">
        <v>22</v>
      </c>
      <c r="G6611" s="1" t="s">
        <v>28</v>
      </c>
      <c r="H6611">
        <v>14.97</v>
      </c>
      <c r="I6611">
        <v>6</v>
      </c>
      <c r="J6611">
        <v>89.82</v>
      </c>
      <c r="K6611" s="11">
        <v>0</v>
      </c>
      <c r="L6611">
        <v>25.15</v>
      </c>
      <c r="M6611">
        <v>64.67</v>
      </c>
      <c r="N6611" s="11">
        <v>0.28000000000000003</v>
      </c>
      <c r="O6611">
        <v>25.15</v>
      </c>
      <c r="P6611" t="str">
        <f>IF(OR(SampleSuperstore[[#This Row],[Total Sales]]&gt;'Check Outliers'!$M$7,SampleSuperstore[[#This Row],[Total Sales]]&lt;'Check Outliers'!$M$8),"Outlier","normal")</f>
        <v>normal</v>
      </c>
      <c r="Q6611" t="str">
        <f>IF(OR(SampleSuperstore[[#This Row],[Profit]]&gt;'Check Outliers'!$M$15,SampleSuperstore[[#This Row],[Profit]]&lt;'Check Outliers'!$M$16),"outlier","normal")</f>
        <v>normal</v>
      </c>
      <c r="R6611" s="1" t="str">
        <f>IF(OR(SampleSuperstore[[#This Row],[Cogs]]&gt;'Check Outliers'!$M$23,SampleSuperstore[[#This Row],[Cogs]]&lt;'Check Outliers'!$M$24),"outlier","normal")</f>
        <v>normal</v>
      </c>
    </row>
    <row r="6612" spans="1:18" x14ac:dyDescent="0.3">
      <c r="A6612" s="1" t="s">
        <v>58</v>
      </c>
      <c r="B6612" s="1" t="s">
        <v>18</v>
      </c>
      <c r="C6612" s="1" t="s">
        <v>19</v>
      </c>
      <c r="D6612" s="1" t="s">
        <v>20</v>
      </c>
      <c r="E6612" s="1" t="s">
        <v>21</v>
      </c>
      <c r="F6612" s="1" t="s">
        <v>22</v>
      </c>
      <c r="G6612" s="1" t="s">
        <v>33</v>
      </c>
      <c r="H6612">
        <v>6.43</v>
      </c>
      <c r="I6612">
        <v>3</v>
      </c>
      <c r="J6612">
        <v>19.3</v>
      </c>
      <c r="K6612" s="11">
        <v>0.2</v>
      </c>
      <c r="L6612">
        <v>6.03</v>
      </c>
      <c r="M6612">
        <v>13.27</v>
      </c>
      <c r="N6612" s="11">
        <v>0.31</v>
      </c>
      <c r="O6612">
        <v>2.17</v>
      </c>
      <c r="P6612" t="str">
        <f>IF(OR(SampleSuperstore[[#This Row],[Total Sales]]&gt;'Check Outliers'!$M$7,SampleSuperstore[[#This Row],[Total Sales]]&lt;'Check Outliers'!$M$8),"Outlier","normal")</f>
        <v>normal</v>
      </c>
      <c r="Q6612" t="str">
        <f>IF(OR(SampleSuperstore[[#This Row],[Profit]]&gt;'Check Outliers'!$M$15,SampleSuperstore[[#This Row],[Profit]]&lt;'Check Outliers'!$M$16),"outlier","normal")</f>
        <v>normal</v>
      </c>
      <c r="R6612" s="1" t="str">
        <f>IF(OR(SampleSuperstore[[#This Row],[Cogs]]&gt;'Check Outliers'!$M$23,SampleSuperstore[[#This Row],[Cogs]]&lt;'Check Outliers'!$M$24),"outlier","normal")</f>
        <v>normal</v>
      </c>
    </row>
    <row r="6613" spans="1:18" x14ac:dyDescent="0.3">
      <c r="A6613" s="1" t="s">
        <v>24</v>
      </c>
      <c r="B6613" s="1" t="s">
        <v>11</v>
      </c>
      <c r="C6613" s="1" t="s">
        <v>179</v>
      </c>
      <c r="D6613" s="1" t="s">
        <v>13</v>
      </c>
      <c r="E6613" s="1" t="s">
        <v>14</v>
      </c>
      <c r="F6613" s="1" t="s">
        <v>15</v>
      </c>
      <c r="G6613" s="1" t="s">
        <v>17</v>
      </c>
      <c r="H6613">
        <v>95.98</v>
      </c>
      <c r="I6613">
        <v>2</v>
      </c>
      <c r="J6613">
        <v>191.96</v>
      </c>
      <c r="K6613" s="11">
        <v>0</v>
      </c>
      <c r="L6613">
        <v>51.83</v>
      </c>
      <c r="M6613">
        <v>140.13</v>
      </c>
      <c r="N6613" s="11">
        <v>0.27</v>
      </c>
      <c r="O6613">
        <v>51.83</v>
      </c>
      <c r="P6613" t="str">
        <f>IF(OR(SampleSuperstore[[#This Row],[Total Sales]]&gt;'Check Outliers'!$M$7,SampleSuperstore[[#This Row],[Total Sales]]&lt;'Check Outliers'!$M$8),"Outlier","normal")</f>
        <v>normal</v>
      </c>
      <c r="Q6613" t="str">
        <f>IF(OR(SampleSuperstore[[#This Row],[Profit]]&gt;'Check Outliers'!$M$15,SampleSuperstore[[#This Row],[Profit]]&lt;'Check Outliers'!$M$16),"outlier","normal")</f>
        <v>normal</v>
      </c>
      <c r="R6613" s="1" t="str">
        <f>IF(OR(SampleSuperstore[[#This Row],[Cogs]]&gt;'Check Outliers'!$M$23,SampleSuperstore[[#This Row],[Cogs]]&lt;'Check Outliers'!$M$24),"outlier","normal")</f>
        <v>normal</v>
      </c>
    </row>
    <row r="6614" spans="1:18" x14ac:dyDescent="0.3">
      <c r="A6614" s="1" t="s">
        <v>24</v>
      </c>
      <c r="B6614" s="1" t="s">
        <v>11</v>
      </c>
      <c r="C6614" s="1" t="s">
        <v>179</v>
      </c>
      <c r="D6614" s="1" t="s">
        <v>13</v>
      </c>
      <c r="E6614" s="1" t="s">
        <v>14</v>
      </c>
      <c r="F6614" s="1" t="s">
        <v>22</v>
      </c>
      <c r="G6614" s="1" t="s">
        <v>33</v>
      </c>
      <c r="H6614">
        <v>7.1</v>
      </c>
      <c r="I6614">
        <v>3</v>
      </c>
      <c r="J6614">
        <v>21.3</v>
      </c>
      <c r="K6614" s="11">
        <v>0</v>
      </c>
      <c r="L6614">
        <v>9.8000000000000007</v>
      </c>
      <c r="M6614">
        <v>11.5</v>
      </c>
      <c r="N6614" s="11">
        <v>0.46</v>
      </c>
      <c r="O6614">
        <v>9.8000000000000007</v>
      </c>
      <c r="P6614" t="str">
        <f>IF(OR(SampleSuperstore[[#This Row],[Total Sales]]&gt;'Check Outliers'!$M$7,SampleSuperstore[[#This Row],[Total Sales]]&lt;'Check Outliers'!$M$8),"Outlier","normal")</f>
        <v>normal</v>
      </c>
      <c r="Q6614" t="str">
        <f>IF(OR(SampleSuperstore[[#This Row],[Profit]]&gt;'Check Outliers'!$M$15,SampleSuperstore[[#This Row],[Profit]]&lt;'Check Outliers'!$M$16),"outlier","normal")</f>
        <v>normal</v>
      </c>
      <c r="R6614" s="1" t="str">
        <f>IF(OR(SampleSuperstore[[#This Row],[Cogs]]&gt;'Check Outliers'!$M$23,SampleSuperstore[[#This Row],[Cogs]]&lt;'Check Outliers'!$M$24),"outlier","normal")</f>
        <v>normal</v>
      </c>
    </row>
    <row r="6615" spans="1:18" hidden="1" x14ac:dyDescent="0.3">
      <c r="A6615" s="1" t="s">
        <v>24</v>
      </c>
      <c r="B6615" s="1" t="s">
        <v>11</v>
      </c>
      <c r="C6615" s="1" t="s">
        <v>179</v>
      </c>
      <c r="D6615" s="1" t="s">
        <v>13</v>
      </c>
      <c r="E6615" s="1" t="s">
        <v>14</v>
      </c>
      <c r="F6615" s="1" t="s">
        <v>31</v>
      </c>
      <c r="G6615" s="1" t="s">
        <v>32</v>
      </c>
      <c r="H6615">
        <v>93.99</v>
      </c>
      <c r="I6615">
        <v>5</v>
      </c>
      <c r="J6615">
        <v>469.95</v>
      </c>
      <c r="K6615" s="1">
        <v>0</v>
      </c>
      <c r="L6615">
        <v>131.59</v>
      </c>
      <c r="M6615">
        <v>338.36</v>
      </c>
      <c r="N6615">
        <v>0.28000000000000003</v>
      </c>
      <c r="O6615">
        <v>131.59</v>
      </c>
      <c r="P6615" t="str">
        <f>IF(OR(SampleSuperstore[[#This Row],[Total Sales]]&gt;'Check Outliers'!$M$7,SampleSuperstore[[#This Row],[Total Sales]]&lt;'Check Outliers'!$M$8),"Outlier","normal")</f>
        <v>normal</v>
      </c>
      <c r="Q6615" t="str">
        <f>IF(OR(SampleSuperstore[[#This Row],[Profit]]&gt;'Check Outliers'!$M$15,SampleSuperstore[[#This Row],[Profit]]&lt;'Check Outliers'!$M$16),"outlier","normal")</f>
        <v>outlier</v>
      </c>
      <c r="R6615" s="1" t="str">
        <f>IF(OR(SampleSuperstore[[#This Row],[Cogs]]&gt;'Check Outliers'!$M$23,SampleSuperstore[[#This Row],[Cogs]]&lt;'Check Outliers'!$M$24),"outlier","normal")</f>
        <v>normal</v>
      </c>
    </row>
    <row r="6616" spans="1:18" x14ac:dyDescent="0.3">
      <c r="A6616" s="1" t="s">
        <v>24</v>
      </c>
      <c r="B6616" s="1" t="s">
        <v>11</v>
      </c>
      <c r="C6616" s="1" t="s">
        <v>179</v>
      </c>
      <c r="D6616" s="1" t="s">
        <v>13</v>
      </c>
      <c r="E6616" s="1" t="s">
        <v>14</v>
      </c>
      <c r="F6616" s="1" t="s">
        <v>15</v>
      </c>
      <c r="G6616" s="1" t="s">
        <v>29</v>
      </c>
      <c r="H6616">
        <v>69.959999999999994</v>
      </c>
      <c r="I6616">
        <v>3</v>
      </c>
      <c r="J6616">
        <v>209.88</v>
      </c>
      <c r="K6616" s="11">
        <v>0</v>
      </c>
      <c r="L6616">
        <v>35.68</v>
      </c>
      <c r="M6616">
        <v>174.2</v>
      </c>
      <c r="N6616" s="11">
        <v>0.17</v>
      </c>
      <c r="O6616">
        <v>35.68</v>
      </c>
      <c r="P6616" t="str">
        <f>IF(OR(SampleSuperstore[[#This Row],[Total Sales]]&gt;'Check Outliers'!$M$7,SampleSuperstore[[#This Row],[Total Sales]]&lt;'Check Outliers'!$M$8),"Outlier","normal")</f>
        <v>normal</v>
      </c>
      <c r="Q6616" t="str">
        <f>IF(OR(SampleSuperstore[[#This Row],[Profit]]&gt;'Check Outliers'!$M$15,SampleSuperstore[[#This Row],[Profit]]&lt;'Check Outliers'!$M$16),"outlier","normal")</f>
        <v>normal</v>
      </c>
      <c r="R6616" s="1" t="str">
        <f>IF(OR(SampleSuperstore[[#This Row],[Cogs]]&gt;'Check Outliers'!$M$23,SampleSuperstore[[#This Row],[Cogs]]&lt;'Check Outliers'!$M$24),"outlier","normal")</f>
        <v>normal</v>
      </c>
    </row>
    <row r="6617" spans="1:18" x14ac:dyDescent="0.3">
      <c r="A6617" s="1" t="s">
        <v>58</v>
      </c>
      <c r="B6617" s="1" t="s">
        <v>11</v>
      </c>
      <c r="C6617" s="1" t="s">
        <v>19</v>
      </c>
      <c r="D6617" s="1" t="s">
        <v>20</v>
      </c>
      <c r="E6617" s="1" t="s">
        <v>21</v>
      </c>
      <c r="F6617" s="1" t="s">
        <v>15</v>
      </c>
      <c r="G6617" s="1" t="s">
        <v>16</v>
      </c>
      <c r="H6617">
        <v>119.84</v>
      </c>
      <c r="I6617">
        <v>2</v>
      </c>
      <c r="J6617">
        <v>239.67</v>
      </c>
      <c r="K6617" s="11">
        <v>0.15</v>
      </c>
      <c r="L6617">
        <v>14.1</v>
      </c>
      <c r="M6617">
        <v>225.57</v>
      </c>
      <c r="N6617" s="11">
        <v>0.06</v>
      </c>
      <c r="O6617">
        <v>-21.850499999999997</v>
      </c>
      <c r="P6617" t="str">
        <f>IF(OR(SampleSuperstore[[#This Row],[Total Sales]]&gt;'Check Outliers'!$M$7,SampleSuperstore[[#This Row],[Total Sales]]&lt;'Check Outliers'!$M$8),"Outlier","normal")</f>
        <v>normal</v>
      </c>
      <c r="Q6617" t="str">
        <f>IF(OR(SampleSuperstore[[#This Row],[Profit]]&gt;'Check Outliers'!$M$15,SampleSuperstore[[#This Row],[Profit]]&lt;'Check Outliers'!$M$16),"outlier","normal")</f>
        <v>normal</v>
      </c>
      <c r="R6617" s="1" t="str">
        <f>IF(OR(SampleSuperstore[[#This Row],[Cogs]]&gt;'Check Outliers'!$M$23,SampleSuperstore[[#This Row],[Cogs]]&lt;'Check Outliers'!$M$24),"outlier","normal")</f>
        <v>normal</v>
      </c>
    </row>
    <row r="6618" spans="1:18" x14ac:dyDescent="0.3">
      <c r="A6618" s="1" t="s">
        <v>58</v>
      </c>
      <c r="B6618" s="1" t="s">
        <v>11</v>
      </c>
      <c r="C6618" s="1" t="s">
        <v>19</v>
      </c>
      <c r="D6618" s="1" t="s">
        <v>20</v>
      </c>
      <c r="E6618" s="1" t="s">
        <v>21</v>
      </c>
      <c r="F6618" s="1" t="s">
        <v>22</v>
      </c>
      <c r="G6618" s="1" t="s">
        <v>23</v>
      </c>
      <c r="H6618">
        <v>3.75</v>
      </c>
      <c r="I6618">
        <v>6</v>
      </c>
      <c r="J6618">
        <v>22.5</v>
      </c>
      <c r="K6618" s="11">
        <v>0</v>
      </c>
      <c r="L6618">
        <v>10.8</v>
      </c>
      <c r="M6618">
        <v>11.7</v>
      </c>
      <c r="N6618" s="11">
        <v>0.48</v>
      </c>
      <c r="O6618">
        <v>10.8</v>
      </c>
      <c r="P6618" t="str">
        <f>IF(OR(SampleSuperstore[[#This Row],[Total Sales]]&gt;'Check Outliers'!$M$7,SampleSuperstore[[#This Row],[Total Sales]]&lt;'Check Outliers'!$M$8),"Outlier","normal")</f>
        <v>normal</v>
      </c>
      <c r="Q6618" t="str">
        <f>IF(OR(SampleSuperstore[[#This Row],[Profit]]&gt;'Check Outliers'!$M$15,SampleSuperstore[[#This Row],[Profit]]&lt;'Check Outliers'!$M$16),"outlier","normal")</f>
        <v>normal</v>
      </c>
      <c r="R6618" s="1" t="str">
        <f>IF(OR(SampleSuperstore[[#This Row],[Cogs]]&gt;'Check Outliers'!$M$23,SampleSuperstore[[#This Row],[Cogs]]&lt;'Check Outliers'!$M$24),"outlier","normal")</f>
        <v>normal</v>
      </c>
    </row>
    <row r="6619" spans="1:18" hidden="1" x14ac:dyDescent="0.3">
      <c r="A6619" s="1" t="s">
        <v>58</v>
      </c>
      <c r="B6619" s="1" t="s">
        <v>11</v>
      </c>
      <c r="C6619" s="1" t="s">
        <v>19</v>
      </c>
      <c r="D6619" s="1" t="s">
        <v>20</v>
      </c>
      <c r="E6619" s="1" t="s">
        <v>21</v>
      </c>
      <c r="F6619" s="1" t="s">
        <v>22</v>
      </c>
      <c r="G6619" s="1" t="s">
        <v>37</v>
      </c>
      <c r="H6619">
        <v>54.96</v>
      </c>
      <c r="I6619">
        <v>4</v>
      </c>
      <c r="J6619">
        <v>219.84</v>
      </c>
      <c r="K6619" s="1">
        <v>0</v>
      </c>
      <c r="L6619">
        <v>107.72</v>
      </c>
      <c r="M6619">
        <v>112.12</v>
      </c>
      <c r="N6619">
        <v>0.49</v>
      </c>
      <c r="O6619">
        <v>107.72</v>
      </c>
      <c r="P6619" t="str">
        <f>IF(OR(SampleSuperstore[[#This Row],[Total Sales]]&gt;'Check Outliers'!$M$7,SampleSuperstore[[#This Row],[Total Sales]]&lt;'Check Outliers'!$M$8),"Outlier","normal")</f>
        <v>normal</v>
      </c>
      <c r="Q6619" t="str">
        <f>IF(OR(SampleSuperstore[[#This Row],[Profit]]&gt;'Check Outliers'!$M$15,SampleSuperstore[[#This Row],[Profit]]&lt;'Check Outliers'!$M$16),"outlier","normal")</f>
        <v>outlier</v>
      </c>
      <c r="R6619" s="1" t="str">
        <f>IF(OR(SampleSuperstore[[#This Row],[Cogs]]&gt;'Check Outliers'!$M$23,SampleSuperstore[[#This Row],[Cogs]]&lt;'Check Outliers'!$M$24),"outlier","normal")</f>
        <v>normal</v>
      </c>
    </row>
    <row r="6620" spans="1:18" x14ac:dyDescent="0.3">
      <c r="A6620" s="1" t="s">
        <v>10</v>
      </c>
      <c r="B6620" s="1" t="s">
        <v>18</v>
      </c>
      <c r="C6620" s="1" t="s">
        <v>78</v>
      </c>
      <c r="D6620" s="1" t="s">
        <v>108</v>
      </c>
      <c r="E6620" s="1" t="s">
        <v>43</v>
      </c>
      <c r="F6620" s="1" t="s">
        <v>22</v>
      </c>
      <c r="G6620" s="1" t="s">
        <v>37</v>
      </c>
      <c r="H6620">
        <v>6.48</v>
      </c>
      <c r="I6620">
        <v>5</v>
      </c>
      <c r="J6620">
        <v>32.4</v>
      </c>
      <c r="K6620" s="11">
        <v>0</v>
      </c>
      <c r="L6620">
        <v>15.55</v>
      </c>
      <c r="M6620">
        <v>16.850000000000001</v>
      </c>
      <c r="N6620" s="11">
        <v>0.48</v>
      </c>
      <c r="O6620">
        <v>15.55</v>
      </c>
      <c r="P6620" t="str">
        <f>IF(OR(SampleSuperstore[[#This Row],[Total Sales]]&gt;'Check Outliers'!$M$7,SampleSuperstore[[#This Row],[Total Sales]]&lt;'Check Outliers'!$M$8),"Outlier","normal")</f>
        <v>normal</v>
      </c>
      <c r="Q6620" t="str">
        <f>IF(OR(SampleSuperstore[[#This Row],[Profit]]&gt;'Check Outliers'!$M$15,SampleSuperstore[[#This Row],[Profit]]&lt;'Check Outliers'!$M$16),"outlier","normal")</f>
        <v>normal</v>
      </c>
      <c r="R6620" s="1" t="str">
        <f>IF(OR(SampleSuperstore[[#This Row],[Cogs]]&gt;'Check Outliers'!$M$23,SampleSuperstore[[#This Row],[Cogs]]&lt;'Check Outliers'!$M$24),"outlier","normal")</f>
        <v>normal</v>
      </c>
    </row>
    <row r="6621" spans="1:18" x14ac:dyDescent="0.3">
      <c r="A6621" s="1" t="s">
        <v>10</v>
      </c>
      <c r="B6621" s="1" t="s">
        <v>18</v>
      </c>
      <c r="C6621" s="1" t="s">
        <v>78</v>
      </c>
      <c r="D6621" s="1" t="s">
        <v>108</v>
      </c>
      <c r="E6621" s="1" t="s">
        <v>43</v>
      </c>
      <c r="F6621" s="1" t="s">
        <v>22</v>
      </c>
      <c r="G6621" s="1" t="s">
        <v>30</v>
      </c>
      <c r="H6621">
        <v>34.99</v>
      </c>
      <c r="I6621">
        <v>6</v>
      </c>
      <c r="J6621">
        <v>209.94</v>
      </c>
      <c r="K6621" s="11">
        <v>0</v>
      </c>
      <c r="L6621">
        <v>54.58</v>
      </c>
      <c r="M6621">
        <v>155.36000000000001</v>
      </c>
      <c r="N6621" s="11">
        <v>0.26</v>
      </c>
      <c r="O6621">
        <v>54.58</v>
      </c>
      <c r="P6621" t="str">
        <f>IF(OR(SampleSuperstore[[#This Row],[Total Sales]]&gt;'Check Outliers'!$M$7,SampleSuperstore[[#This Row],[Total Sales]]&lt;'Check Outliers'!$M$8),"Outlier","normal")</f>
        <v>normal</v>
      </c>
      <c r="Q6621" t="str">
        <f>IF(OR(SampleSuperstore[[#This Row],[Profit]]&gt;'Check Outliers'!$M$15,SampleSuperstore[[#This Row],[Profit]]&lt;'Check Outliers'!$M$16),"outlier","normal")</f>
        <v>normal</v>
      </c>
      <c r="R6621" s="1" t="str">
        <f>IF(OR(SampleSuperstore[[#This Row],[Cogs]]&gt;'Check Outliers'!$M$23,SampleSuperstore[[#This Row],[Cogs]]&lt;'Check Outliers'!$M$24),"outlier","normal")</f>
        <v>normal</v>
      </c>
    </row>
    <row r="6622" spans="1:18" hidden="1" x14ac:dyDescent="0.3">
      <c r="A6622" s="1" t="s">
        <v>10</v>
      </c>
      <c r="B6622" s="1" t="s">
        <v>18</v>
      </c>
      <c r="C6622" s="1" t="s">
        <v>78</v>
      </c>
      <c r="D6622" s="1" t="s">
        <v>108</v>
      </c>
      <c r="E6622" s="1" t="s">
        <v>43</v>
      </c>
      <c r="F6622" s="1" t="s">
        <v>22</v>
      </c>
      <c r="G6622" s="1" t="s">
        <v>106</v>
      </c>
      <c r="H6622">
        <v>832.81</v>
      </c>
      <c r="I6622">
        <v>5</v>
      </c>
      <c r="J6622">
        <v>4164.05</v>
      </c>
      <c r="K6622" s="1">
        <v>0</v>
      </c>
      <c r="L6622">
        <v>83.28</v>
      </c>
      <c r="M6622">
        <v>4080.77</v>
      </c>
      <c r="N6622">
        <v>0.02</v>
      </c>
      <c r="O6622">
        <v>83.28</v>
      </c>
      <c r="P6622" t="str">
        <f>IF(OR(SampleSuperstore[[#This Row],[Total Sales]]&gt;'Check Outliers'!$M$7,SampleSuperstore[[#This Row],[Total Sales]]&lt;'Check Outliers'!$M$8),"Outlier","normal")</f>
        <v>Outlier</v>
      </c>
      <c r="Q6622" t="str">
        <f>IF(OR(SampleSuperstore[[#This Row],[Profit]]&gt;'Check Outliers'!$M$15,SampleSuperstore[[#This Row],[Profit]]&lt;'Check Outliers'!$M$16),"outlier","normal")</f>
        <v>outlier</v>
      </c>
      <c r="R6622" s="1" t="str">
        <f>IF(OR(SampleSuperstore[[#This Row],[Cogs]]&gt;'Check Outliers'!$M$23,SampleSuperstore[[#This Row],[Cogs]]&lt;'Check Outliers'!$M$24),"outlier","normal")</f>
        <v>outlier</v>
      </c>
    </row>
    <row r="6623" spans="1:18" x14ac:dyDescent="0.3">
      <c r="A6623" s="1" t="s">
        <v>10</v>
      </c>
      <c r="B6623" s="1" t="s">
        <v>18</v>
      </c>
      <c r="C6623" s="1" t="s">
        <v>78</v>
      </c>
      <c r="D6623" s="1" t="s">
        <v>108</v>
      </c>
      <c r="E6623" s="1" t="s">
        <v>43</v>
      </c>
      <c r="F6623" s="1" t="s">
        <v>15</v>
      </c>
      <c r="G6623" s="1" t="s">
        <v>16</v>
      </c>
      <c r="H6623">
        <v>70.98</v>
      </c>
      <c r="I6623">
        <v>3</v>
      </c>
      <c r="J6623">
        <v>212.94</v>
      </c>
      <c r="K6623" s="11">
        <v>0</v>
      </c>
      <c r="L6623">
        <v>53.23</v>
      </c>
      <c r="M6623">
        <v>159.71</v>
      </c>
      <c r="N6623" s="11">
        <v>0.25</v>
      </c>
      <c r="O6623">
        <v>53.23</v>
      </c>
      <c r="P6623" t="str">
        <f>IF(OR(SampleSuperstore[[#This Row],[Total Sales]]&gt;'Check Outliers'!$M$7,SampleSuperstore[[#This Row],[Total Sales]]&lt;'Check Outliers'!$M$8),"Outlier","normal")</f>
        <v>normal</v>
      </c>
      <c r="Q6623" t="str">
        <f>IF(OR(SampleSuperstore[[#This Row],[Profit]]&gt;'Check Outliers'!$M$15,SampleSuperstore[[#This Row],[Profit]]&lt;'Check Outliers'!$M$16),"outlier","normal")</f>
        <v>normal</v>
      </c>
      <c r="R6623" s="1" t="str">
        <f>IF(OR(SampleSuperstore[[#This Row],[Cogs]]&gt;'Check Outliers'!$M$23,SampleSuperstore[[#This Row],[Cogs]]&lt;'Check Outliers'!$M$24),"outlier","normal")</f>
        <v>normal</v>
      </c>
    </row>
    <row r="6624" spans="1:18" x14ac:dyDescent="0.3">
      <c r="A6624" s="1" t="s">
        <v>58</v>
      </c>
      <c r="B6624" s="1" t="s">
        <v>18</v>
      </c>
      <c r="C6624" s="1" t="s">
        <v>48</v>
      </c>
      <c r="D6624" s="1" t="s">
        <v>20</v>
      </c>
      <c r="E6624" s="1" t="s">
        <v>21</v>
      </c>
      <c r="F6624" s="1" t="s">
        <v>15</v>
      </c>
      <c r="G6624" s="1" t="s">
        <v>29</v>
      </c>
      <c r="H6624">
        <v>6.98</v>
      </c>
      <c r="I6624">
        <v>6</v>
      </c>
      <c r="J6624">
        <v>41.88</v>
      </c>
      <c r="K6624" s="11">
        <v>0</v>
      </c>
      <c r="L6624">
        <v>12.15</v>
      </c>
      <c r="M6624">
        <v>29.73</v>
      </c>
      <c r="N6624" s="11">
        <v>0.28999999999999998</v>
      </c>
      <c r="O6624">
        <v>12.15</v>
      </c>
      <c r="P6624" t="str">
        <f>IF(OR(SampleSuperstore[[#This Row],[Total Sales]]&gt;'Check Outliers'!$M$7,SampleSuperstore[[#This Row],[Total Sales]]&lt;'Check Outliers'!$M$8),"Outlier","normal")</f>
        <v>normal</v>
      </c>
      <c r="Q6624" t="str">
        <f>IF(OR(SampleSuperstore[[#This Row],[Profit]]&gt;'Check Outliers'!$M$15,SampleSuperstore[[#This Row],[Profit]]&lt;'Check Outliers'!$M$16),"outlier","normal")</f>
        <v>normal</v>
      </c>
      <c r="R6624" s="1" t="str">
        <f>IF(OR(SampleSuperstore[[#This Row],[Cogs]]&gt;'Check Outliers'!$M$23,SampleSuperstore[[#This Row],[Cogs]]&lt;'Check Outliers'!$M$24),"outlier","normal")</f>
        <v>normal</v>
      </c>
    </row>
    <row r="6625" spans="1:18" x14ac:dyDescent="0.3">
      <c r="A6625" s="1" t="s">
        <v>58</v>
      </c>
      <c r="B6625" s="1" t="s">
        <v>18</v>
      </c>
      <c r="C6625" s="1" t="s">
        <v>48</v>
      </c>
      <c r="D6625" s="1" t="s">
        <v>20</v>
      </c>
      <c r="E6625" s="1" t="s">
        <v>21</v>
      </c>
      <c r="F6625" s="1" t="s">
        <v>22</v>
      </c>
      <c r="G6625" s="1" t="s">
        <v>23</v>
      </c>
      <c r="H6625">
        <v>7.31</v>
      </c>
      <c r="I6625">
        <v>8</v>
      </c>
      <c r="J6625">
        <v>58.48</v>
      </c>
      <c r="K6625" s="11">
        <v>0</v>
      </c>
      <c r="L6625">
        <v>27.49</v>
      </c>
      <c r="M6625">
        <v>30.99</v>
      </c>
      <c r="N6625" s="11">
        <v>0.47</v>
      </c>
      <c r="O6625">
        <v>27.49</v>
      </c>
      <c r="P6625" t="str">
        <f>IF(OR(SampleSuperstore[[#This Row],[Total Sales]]&gt;'Check Outliers'!$M$7,SampleSuperstore[[#This Row],[Total Sales]]&lt;'Check Outliers'!$M$8),"Outlier","normal")</f>
        <v>normal</v>
      </c>
      <c r="Q6625" t="str">
        <f>IF(OR(SampleSuperstore[[#This Row],[Profit]]&gt;'Check Outliers'!$M$15,SampleSuperstore[[#This Row],[Profit]]&lt;'Check Outliers'!$M$16),"outlier","normal")</f>
        <v>normal</v>
      </c>
      <c r="R6625" s="1" t="str">
        <f>IF(OR(SampleSuperstore[[#This Row],[Cogs]]&gt;'Check Outliers'!$M$23,SampleSuperstore[[#This Row],[Cogs]]&lt;'Check Outliers'!$M$24),"outlier","normal")</f>
        <v>normal</v>
      </c>
    </row>
    <row r="6626" spans="1:18" x14ac:dyDescent="0.3">
      <c r="A6626" s="1" t="s">
        <v>24</v>
      </c>
      <c r="B6626" s="1" t="s">
        <v>11</v>
      </c>
      <c r="C6626" s="1" t="s">
        <v>568</v>
      </c>
      <c r="D6626" s="1" t="s">
        <v>42</v>
      </c>
      <c r="E6626" s="1" t="s">
        <v>43</v>
      </c>
      <c r="F6626" s="1" t="s">
        <v>15</v>
      </c>
      <c r="G6626" s="1" t="s">
        <v>27</v>
      </c>
      <c r="H6626">
        <v>102.44</v>
      </c>
      <c r="I6626">
        <v>1</v>
      </c>
      <c r="J6626">
        <v>102.44</v>
      </c>
      <c r="K6626" s="11">
        <v>0.3</v>
      </c>
      <c r="L6626">
        <v>-13.17</v>
      </c>
      <c r="M6626">
        <v>115.61</v>
      </c>
      <c r="N6626" s="11">
        <v>-0.13</v>
      </c>
      <c r="O6626">
        <v>-43.902000000000001</v>
      </c>
      <c r="P6626" t="str">
        <f>IF(OR(SampleSuperstore[[#This Row],[Total Sales]]&gt;'Check Outliers'!$M$7,SampleSuperstore[[#This Row],[Total Sales]]&lt;'Check Outliers'!$M$8),"Outlier","normal")</f>
        <v>normal</v>
      </c>
      <c r="Q6626" t="str">
        <f>IF(OR(SampleSuperstore[[#This Row],[Profit]]&gt;'Check Outliers'!$M$15,SampleSuperstore[[#This Row],[Profit]]&lt;'Check Outliers'!$M$16),"outlier","normal")</f>
        <v>normal</v>
      </c>
      <c r="R6626" s="1" t="str">
        <f>IF(OR(SampleSuperstore[[#This Row],[Cogs]]&gt;'Check Outliers'!$M$23,SampleSuperstore[[#This Row],[Cogs]]&lt;'Check Outliers'!$M$24),"outlier","normal")</f>
        <v>normal</v>
      </c>
    </row>
    <row r="6627" spans="1:18" x14ac:dyDescent="0.3">
      <c r="A6627" s="1" t="s">
        <v>24</v>
      </c>
      <c r="B6627" s="1" t="s">
        <v>11</v>
      </c>
      <c r="C6627" s="1" t="s">
        <v>568</v>
      </c>
      <c r="D6627" s="1" t="s">
        <v>42</v>
      </c>
      <c r="E6627" s="1" t="s">
        <v>43</v>
      </c>
      <c r="F6627" s="1" t="s">
        <v>15</v>
      </c>
      <c r="G6627" s="1" t="s">
        <v>17</v>
      </c>
      <c r="H6627">
        <v>49.82</v>
      </c>
      <c r="I6627">
        <v>4</v>
      </c>
      <c r="J6627">
        <v>199.3</v>
      </c>
      <c r="K6627" s="11">
        <v>0.3</v>
      </c>
      <c r="L6627">
        <v>-8.5399999999999991</v>
      </c>
      <c r="M6627">
        <v>207.84</v>
      </c>
      <c r="N6627" s="11">
        <v>-0.04</v>
      </c>
      <c r="O6627">
        <v>-68.33</v>
      </c>
      <c r="P6627" t="str">
        <f>IF(OR(SampleSuperstore[[#This Row],[Total Sales]]&gt;'Check Outliers'!$M$7,SampleSuperstore[[#This Row],[Total Sales]]&lt;'Check Outliers'!$M$8),"Outlier","normal")</f>
        <v>normal</v>
      </c>
      <c r="Q6627" t="str">
        <f>IF(OR(SampleSuperstore[[#This Row],[Profit]]&gt;'Check Outliers'!$M$15,SampleSuperstore[[#This Row],[Profit]]&lt;'Check Outliers'!$M$16),"outlier","normal")</f>
        <v>normal</v>
      </c>
      <c r="R6627" s="1" t="str">
        <f>IF(OR(SampleSuperstore[[#This Row],[Cogs]]&gt;'Check Outliers'!$M$23,SampleSuperstore[[#This Row],[Cogs]]&lt;'Check Outliers'!$M$24),"outlier","normal")</f>
        <v>normal</v>
      </c>
    </row>
    <row r="6628" spans="1:18" hidden="1" x14ac:dyDescent="0.3">
      <c r="A6628" s="1" t="s">
        <v>24</v>
      </c>
      <c r="B6628" s="1" t="s">
        <v>11</v>
      </c>
      <c r="C6628" s="1" t="s">
        <v>71</v>
      </c>
      <c r="D6628" s="1" t="s">
        <v>72</v>
      </c>
      <c r="E6628" s="1" t="s">
        <v>53</v>
      </c>
      <c r="F6628" s="1" t="s">
        <v>31</v>
      </c>
      <c r="G6628" s="1" t="s">
        <v>119</v>
      </c>
      <c r="H6628">
        <v>1749.99</v>
      </c>
      <c r="I6628">
        <v>4</v>
      </c>
      <c r="J6628">
        <v>6999.96</v>
      </c>
      <c r="K6628" s="1">
        <v>0</v>
      </c>
      <c r="L6628">
        <v>2239.9899999999998</v>
      </c>
      <c r="M6628">
        <v>4759.97</v>
      </c>
      <c r="N6628">
        <v>0.32</v>
      </c>
      <c r="O6628">
        <v>2239.9899999999998</v>
      </c>
      <c r="P6628" t="str">
        <f>IF(OR(SampleSuperstore[[#This Row],[Total Sales]]&gt;'Check Outliers'!$M$7,SampleSuperstore[[#This Row],[Total Sales]]&lt;'Check Outliers'!$M$8),"Outlier","normal")</f>
        <v>Outlier</v>
      </c>
      <c r="Q6628" t="str">
        <f>IF(OR(SampleSuperstore[[#This Row],[Profit]]&gt;'Check Outliers'!$M$15,SampleSuperstore[[#This Row],[Profit]]&lt;'Check Outliers'!$M$16),"outlier","normal")</f>
        <v>outlier</v>
      </c>
      <c r="R6628" s="1" t="str">
        <f>IF(OR(SampleSuperstore[[#This Row],[Cogs]]&gt;'Check Outliers'!$M$23,SampleSuperstore[[#This Row],[Cogs]]&lt;'Check Outliers'!$M$24),"outlier","normal")</f>
        <v>outlier</v>
      </c>
    </row>
    <row r="6629" spans="1:18" x14ac:dyDescent="0.3">
      <c r="A6629" s="1" t="s">
        <v>24</v>
      </c>
      <c r="B6629" s="1" t="s">
        <v>11</v>
      </c>
      <c r="C6629" s="1" t="s">
        <v>315</v>
      </c>
      <c r="D6629" s="1" t="s">
        <v>39</v>
      </c>
      <c r="E6629" s="1" t="s">
        <v>21</v>
      </c>
      <c r="F6629" s="1" t="s">
        <v>22</v>
      </c>
      <c r="G6629" s="1" t="s">
        <v>37</v>
      </c>
      <c r="H6629">
        <v>6.48</v>
      </c>
      <c r="I6629">
        <v>2</v>
      </c>
      <c r="J6629">
        <v>12.96</v>
      </c>
      <c r="K6629" s="11">
        <v>0</v>
      </c>
      <c r="L6629">
        <v>6.22</v>
      </c>
      <c r="M6629">
        <v>6.74</v>
      </c>
      <c r="N6629" s="11">
        <v>0.48</v>
      </c>
      <c r="O6629">
        <v>6.22</v>
      </c>
      <c r="P6629" t="str">
        <f>IF(OR(SampleSuperstore[[#This Row],[Total Sales]]&gt;'Check Outliers'!$M$7,SampleSuperstore[[#This Row],[Total Sales]]&lt;'Check Outliers'!$M$8),"Outlier","normal")</f>
        <v>normal</v>
      </c>
      <c r="Q6629" t="str">
        <f>IF(OR(SampleSuperstore[[#This Row],[Profit]]&gt;'Check Outliers'!$M$15,SampleSuperstore[[#This Row],[Profit]]&lt;'Check Outliers'!$M$16),"outlier","normal")</f>
        <v>normal</v>
      </c>
      <c r="R6629" s="1" t="str">
        <f>IF(OR(SampleSuperstore[[#This Row],[Cogs]]&gt;'Check Outliers'!$M$23,SampleSuperstore[[#This Row],[Cogs]]&lt;'Check Outliers'!$M$24),"outlier","normal")</f>
        <v>normal</v>
      </c>
    </row>
    <row r="6630" spans="1:18" hidden="1" x14ac:dyDescent="0.3">
      <c r="A6630" s="1" t="s">
        <v>10</v>
      </c>
      <c r="B6630" s="1" t="s">
        <v>11</v>
      </c>
      <c r="C6630" s="1" t="s">
        <v>71</v>
      </c>
      <c r="D6630" s="1" t="s">
        <v>72</v>
      </c>
      <c r="E6630" s="1" t="s">
        <v>53</v>
      </c>
      <c r="F6630" s="1" t="s">
        <v>31</v>
      </c>
      <c r="G6630" s="1" t="s">
        <v>32</v>
      </c>
      <c r="H6630">
        <v>19.989999999999998</v>
      </c>
      <c r="I6630">
        <v>14</v>
      </c>
      <c r="J6630">
        <v>279.86</v>
      </c>
      <c r="K6630" s="1">
        <v>0</v>
      </c>
      <c r="L6630">
        <v>134.33000000000001</v>
      </c>
      <c r="M6630">
        <v>145.53</v>
      </c>
      <c r="N6630">
        <v>0.48</v>
      </c>
      <c r="O6630">
        <v>134.33000000000001</v>
      </c>
      <c r="P6630" t="str">
        <f>IF(OR(SampleSuperstore[[#This Row],[Total Sales]]&gt;'Check Outliers'!$M$7,SampleSuperstore[[#This Row],[Total Sales]]&lt;'Check Outliers'!$M$8),"Outlier","normal")</f>
        <v>normal</v>
      </c>
      <c r="Q6630" t="str">
        <f>IF(OR(SampleSuperstore[[#This Row],[Profit]]&gt;'Check Outliers'!$M$15,SampleSuperstore[[#This Row],[Profit]]&lt;'Check Outliers'!$M$16),"outlier","normal")</f>
        <v>outlier</v>
      </c>
      <c r="R6630" s="1" t="str">
        <f>IF(OR(SampleSuperstore[[#This Row],[Cogs]]&gt;'Check Outliers'!$M$23,SampleSuperstore[[#This Row],[Cogs]]&lt;'Check Outliers'!$M$24),"outlier","normal")</f>
        <v>normal</v>
      </c>
    </row>
    <row r="6631" spans="1:18" x14ac:dyDescent="0.3">
      <c r="A6631" s="1" t="s">
        <v>24</v>
      </c>
      <c r="B6631" s="1" t="s">
        <v>40</v>
      </c>
      <c r="C6631" s="1" t="s">
        <v>569</v>
      </c>
      <c r="D6631" s="1" t="s">
        <v>36</v>
      </c>
      <c r="E6631" s="1" t="s">
        <v>14</v>
      </c>
      <c r="F6631" s="1" t="s">
        <v>22</v>
      </c>
      <c r="G6631" s="1" t="s">
        <v>33</v>
      </c>
      <c r="H6631">
        <v>1.48</v>
      </c>
      <c r="I6631">
        <v>5</v>
      </c>
      <c r="J6631">
        <v>7.38</v>
      </c>
      <c r="K6631" s="11">
        <v>0.7</v>
      </c>
      <c r="L6631">
        <v>-5.41</v>
      </c>
      <c r="M6631">
        <v>12.79</v>
      </c>
      <c r="N6631" s="11">
        <v>-0.73</v>
      </c>
      <c r="O6631">
        <v>-10.576000000000001</v>
      </c>
      <c r="P6631" t="str">
        <f>IF(OR(SampleSuperstore[[#This Row],[Total Sales]]&gt;'Check Outliers'!$M$7,SampleSuperstore[[#This Row],[Total Sales]]&lt;'Check Outliers'!$M$8),"Outlier","normal")</f>
        <v>normal</v>
      </c>
      <c r="Q6631" t="str">
        <f>IF(OR(SampleSuperstore[[#This Row],[Profit]]&gt;'Check Outliers'!$M$15,SampleSuperstore[[#This Row],[Profit]]&lt;'Check Outliers'!$M$16),"outlier","normal")</f>
        <v>normal</v>
      </c>
      <c r="R6631" s="1" t="str">
        <f>IF(OR(SampleSuperstore[[#This Row],[Cogs]]&gt;'Check Outliers'!$M$23,SampleSuperstore[[#This Row],[Cogs]]&lt;'Check Outliers'!$M$24),"outlier","normal")</f>
        <v>normal</v>
      </c>
    </row>
    <row r="6632" spans="1:18" hidden="1" x14ac:dyDescent="0.3">
      <c r="A6632" s="1" t="s">
        <v>24</v>
      </c>
      <c r="B6632" s="1" t="s">
        <v>11</v>
      </c>
      <c r="C6632" s="1" t="s">
        <v>38</v>
      </c>
      <c r="D6632" s="1" t="s">
        <v>39</v>
      </c>
      <c r="E6632" s="1" t="s">
        <v>21</v>
      </c>
      <c r="F6632" s="1" t="s">
        <v>15</v>
      </c>
      <c r="G6632" s="1" t="s">
        <v>17</v>
      </c>
      <c r="H6632">
        <v>232.78</v>
      </c>
      <c r="I6632">
        <v>3</v>
      </c>
      <c r="J6632">
        <v>698.35</v>
      </c>
      <c r="K6632" s="1">
        <v>0.2</v>
      </c>
      <c r="L6632">
        <v>52.38</v>
      </c>
      <c r="M6632">
        <v>645.97</v>
      </c>
      <c r="N6632">
        <v>0.08</v>
      </c>
      <c r="O6632">
        <v>-87.29000000000002</v>
      </c>
      <c r="P6632" t="str">
        <f>IF(OR(SampleSuperstore[[#This Row],[Total Sales]]&gt;'Check Outliers'!$M$7,SampleSuperstore[[#This Row],[Total Sales]]&lt;'Check Outliers'!$M$8),"Outlier","normal")</f>
        <v>Outlier</v>
      </c>
      <c r="Q6632" t="str">
        <f>IF(OR(SampleSuperstore[[#This Row],[Profit]]&gt;'Check Outliers'!$M$15,SampleSuperstore[[#This Row],[Profit]]&lt;'Check Outliers'!$M$16),"outlier","normal")</f>
        <v>normal</v>
      </c>
      <c r="R6632" s="1" t="str">
        <f>IF(OR(SampleSuperstore[[#This Row],[Cogs]]&gt;'Check Outliers'!$M$23,SampleSuperstore[[#This Row],[Cogs]]&lt;'Check Outliers'!$M$24),"outlier","normal")</f>
        <v>outlier</v>
      </c>
    </row>
    <row r="6633" spans="1:18" hidden="1" x14ac:dyDescent="0.3">
      <c r="A6633" s="1" t="s">
        <v>24</v>
      </c>
      <c r="B6633" s="1" t="s">
        <v>11</v>
      </c>
      <c r="C6633" s="1" t="s">
        <v>38</v>
      </c>
      <c r="D6633" s="1" t="s">
        <v>39</v>
      </c>
      <c r="E6633" s="1" t="s">
        <v>21</v>
      </c>
      <c r="F6633" s="1" t="s">
        <v>15</v>
      </c>
      <c r="G6633" s="1" t="s">
        <v>27</v>
      </c>
      <c r="H6633">
        <v>349.45</v>
      </c>
      <c r="I6633">
        <v>5</v>
      </c>
      <c r="J6633">
        <v>1747.25</v>
      </c>
      <c r="K6633" s="1">
        <v>0</v>
      </c>
      <c r="L6633">
        <v>629.01</v>
      </c>
      <c r="M6633">
        <v>1118.24</v>
      </c>
      <c r="N6633">
        <v>0.36</v>
      </c>
      <c r="O6633">
        <v>629.01</v>
      </c>
      <c r="P6633" t="str">
        <f>IF(OR(SampleSuperstore[[#This Row],[Total Sales]]&gt;'Check Outliers'!$M$7,SampleSuperstore[[#This Row],[Total Sales]]&lt;'Check Outliers'!$M$8),"Outlier","normal")</f>
        <v>Outlier</v>
      </c>
      <c r="Q6633" t="str">
        <f>IF(OR(SampleSuperstore[[#This Row],[Profit]]&gt;'Check Outliers'!$M$15,SampleSuperstore[[#This Row],[Profit]]&lt;'Check Outliers'!$M$16),"outlier","normal")</f>
        <v>outlier</v>
      </c>
      <c r="R6633" s="1" t="str">
        <f>IF(OR(SampleSuperstore[[#This Row],[Cogs]]&gt;'Check Outliers'!$M$23,SampleSuperstore[[#This Row],[Cogs]]&lt;'Check Outliers'!$M$24),"outlier","normal")</f>
        <v>outlier</v>
      </c>
    </row>
    <row r="6634" spans="1:18" x14ac:dyDescent="0.3">
      <c r="A6634" s="1" t="s">
        <v>10</v>
      </c>
      <c r="B6634" s="1" t="s">
        <v>40</v>
      </c>
      <c r="C6634" s="1" t="s">
        <v>78</v>
      </c>
      <c r="D6634" s="1" t="s">
        <v>108</v>
      </c>
      <c r="E6634" s="1" t="s">
        <v>43</v>
      </c>
      <c r="F6634" s="1" t="s">
        <v>22</v>
      </c>
      <c r="G6634" s="1" t="s">
        <v>34</v>
      </c>
      <c r="H6634">
        <v>54.48</v>
      </c>
      <c r="I6634">
        <v>1</v>
      </c>
      <c r="J6634">
        <v>54.48</v>
      </c>
      <c r="K6634" s="11">
        <v>0</v>
      </c>
      <c r="L6634">
        <v>15.25</v>
      </c>
      <c r="M6634">
        <v>39.229999999999997</v>
      </c>
      <c r="N6634" s="11">
        <v>0.28000000000000003</v>
      </c>
      <c r="O6634">
        <v>15.25</v>
      </c>
      <c r="P6634" t="str">
        <f>IF(OR(SampleSuperstore[[#This Row],[Total Sales]]&gt;'Check Outliers'!$M$7,SampleSuperstore[[#This Row],[Total Sales]]&lt;'Check Outliers'!$M$8),"Outlier","normal")</f>
        <v>normal</v>
      </c>
      <c r="Q6634" t="str">
        <f>IF(OR(SampleSuperstore[[#This Row],[Profit]]&gt;'Check Outliers'!$M$15,SampleSuperstore[[#This Row],[Profit]]&lt;'Check Outliers'!$M$16),"outlier","normal")</f>
        <v>normal</v>
      </c>
      <c r="R6634" s="1" t="str">
        <f>IF(OR(SampleSuperstore[[#This Row],[Cogs]]&gt;'Check Outliers'!$M$23,SampleSuperstore[[#This Row],[Cogs]]&lt;'Check Outliers'!$M$24),"outlier","normal")</f>
        <v>normal</v>
      </c>
    </row>
    <row r="6635" spans="1:18" hidden="1" x14ac:dyDescent="0.3">
      <c r="A6635" s="1" t="s">
        <v>164</v>
      </c>
      <c r="B6635" s="1" t="s">
        <v>11</v>
      </c>
      <c r="C6635" s="1" t="s">
        <v>48</v>
      </c>
      <c r="D6635" s="1" t="s">
        <v>20</v>
      </c>
      <c r="E6635" s="1" t="s">
        <v>21</v>
      </c>
      <c r="F6635" s="1" t="s">
        <v>31</v>
      </c>
      <c r="G6635" s="1" t="s">
        <v>55</v>
      </c>
      <c r="H6635">
        <v>199.99</v>
      </c>
      <c r="I6635">
        <v>1</v>
      </c>
      <c r="J6635">
        <v>199.99</v>
      </c>
      <c r="K6635" s="1">
        <v>0</v>
      </c>
      <c r="L6635">
        <v>86</v>
      </c>
      <c r="M6635">
        <v>113.99</v>
      </c>
      <c r="N6635">
        <v>0.43</v>
      </c>
      <c r="O6635">
        <v>86</v>
      </c>
      <c r="P6635" t="str">
        <f>IF(OR(SampleSuperstore[[#This Row],[Total Sales]]&gt;'Check Outliers'!$M$7,SampleSuperstore[[#This Row],[Total Sales]]&lt;'Check Outliers'!$M$8),"Outlier","normal")</f>
        <v>normal</v>
      </c>
      <c r="Q6635" t="str">
        <f>IF(OR(SampleSuperstore[[#This Row],[Profit]]&gt;'Check Outliers'!$M$15,SampleSuperstore[[#This Row],[Profit]]&lt;'Check Outliers'!$M$16),"outlier","normal")</f>
        <v>outlier</v>
      </c>
      <c r="R6635" s="1" t="str">
        <f>IF(OR(SampleSuperstore[[#This Row],[Cogs]]&gt;'Check Outliers'!$M$23,SampleSuperstore[[#This Row],[Cogs]]&lt;'Check Outliers'!$M$24),"outlier","normal")</f>
        <v>normal</v>
      </c>
    </row>
    <row r="6636" spans="1:18" hidden="1" x14ac:dyDescent="0.3">
      <c r="A6636" s="1" t="s">
        <v>164</v>
      </c>
      <c r="B6636" s="1" t="s">
        <v>11</v>
      </c>
      <c r="C6636" s="1" t="s">
        <v>95</v>
      </c>
      <c r="D6636" s="1" t="s">
        <v>36</v>
      </c>
      <c r="E6636" s="1" t="s">
        <v>14</v>
      </c>
      <c r="F6636" s="1" t="s">
        <v>22</v>
      </c>
      <c r="G6636" s="1" t="s">
        <v>33</v>
      </c>
      <c r="H6636">
        <v>6.23</v>
      </c>
      <c r="I6636">
        <v>11</v>
      </c>
      <c r="J6636">
        <v>68.540000000000006</v>
      </c>
      <c r="K6636" s="1">
        <v>0.7</v>
      </c>
      <c r="L6636">
        <v>-52.55</v>
      </c>
      <c r="M6636">
        <v>121.09</v>
      </c>
      <c r="N6636">
        <v>-0.77</v>
      </c>
      <c r="O6636">
        <v>-100.52799999999999</v>
      </c>
      <c r="P6636" t="str">
        <f>IF(OR(SampleSuperstore[[#This Row],[Total Sales]]&gt;'Check Outliers'!$M$7,SampleSuperstore[[#This Row],[Total Sales]]&lt;'Check Outliers'!$M$8),"Outlier","normal")</f>
        <v>normal</v>
      </c>
      <c r="Q6636" t="str">
        <f>IF(OR(SampleSuperstore[[#This Row],[Profit]]&gt;'Check Outliers'!$M$15,SampleSuperstore[[#This Row],[Profit]]&lt;'Check Outliers'!$M$16),"outlier","normal")</f>
        <v>outlier</v>
      </c>
      <c r="R6636" s="1" t="str">
        <f>IF(OR(SampleSuperstore[[#This Row],[Cogs]]&gt;'Check Outliers'!$M$23,SampleSuperstore[[#This Row],[Cogs]]&lt;'Check Outliers'!$M$24),"outlier","normal")</f>
        <v>normal</v>
      </c>
    </row>
    <row r="6637" spans="1:18" hidden="1" x14ac:dyDescent="0.3">
      <c r="A6637" s="1" t="s">
        <v>164</v>
      </c>
      <c r="B6637" s="1" t="s">
        <v>11</v>
      </c>
      <c r="C6637" s="1" t="s">
        <v>95</v>
      </c>
      <c r="D6637" s="1" t="s">
        <v>36</v>
      </c>
      <c r="E6637" s="1" t="s">
        <v>14</v>
      </c>
      <c r="F6637" s="1" t="s">
        <v>31</v>
      </c>
      <c r="G6637" s="1" t="s">
        <v>32</v>
      </c>
      <c r="H6637">
        <v>156.79</v>
      </c>
      <c r="I6637">
        <v>4</v>
      </c>
      <c r="J6637">
        <v>627.16999999999996</v>
      </c>
      <c r="K6637" s="1">
        <v>0.2</v>
      </c>
      <c r="L6637">
        <v>70.56</v>
      </c>
      <c r="M6637">
        <v>556.61</v>
      </c>
      <c r="N6637">
        <v>0.11</v>
      </c>
      <c r="O6637">
        <v>-54.873999999999995</v>
      </c>
      <c r="P6637" t="str">
        <f>IF(OR(SampleSuperstore[[#This Row],[Total Sales]]&gt;'Check Outliers'!$M$7,SampleSuperstore[[#This Row],[Total Sales]]&lt;'Check Outliers'!$M$8),"Outlier","normal")</f>
        <v>Outlier</v>
      </c>
      <c r="Q6637" t="str">
        <f>IF(OR(SampleSuperstore[[#This Row],[Profit]]&gt;'Check Outliers'!$M$15,SampleSuperstore[[#This Row],[Profit]]&lt;'Check Outliers'!$M$16),"outlier","normal")</f>
        <v>normal</v>
      </c>
      <c r="R6637" s="1" t="str">
        <f>IF(OR(SampleSuperstore[[#This Row],[Cogs]]&gt;'Check Outliers'!$M$23,SampleSuperstore[[#This Row],[Cogs]]&lt;'Check Outliers'!$M$24),"outlier","normal")</f>
        <v>outlier</v>
      </c>
    </row>
    <row r="6638" spans="1:18" x14ac:dyDescent="0.3">
      <c r="A6638" s="1" t="s">
        <v>164</v>
      </c>
      <c r="B6638" s="1" t="s">
        <v>11</v>
      </c>
      <c r="C6638" s="1" t="s">
        <v>95</v>
      </c>
      <c r="D6638" s="1" t="s">
        <v>36</v>
      </c>
      <c r="E6638" s="1" t="s">
        <v>14</v>
      </c>
      <c r="F6638" s="1" t="s">
        <v>22</v>
      </c>
      <c r="G6638" s="1" t="s">
        <v>23</v>
      </c>
      <c r="H6638">
        <v>24.42</v>
      </c>
      <c r="I6638">
        <v>5</v>
      </c>
      <c r="J6638">
        <v>122.12</v>
      </c>
      <c r="K6638" s="11">
        <v>0.2</v>
      </c>
      <c r="L6638">
        <v>39.69</v>
      </c>
      <c r="M6638">
        <v>82.43</v>
      </c>
      <c r="N6638" s="11">
        <v>0.33</v>
      </c>
      <c r="O6638">
        <v>15.265999999999995</v>
      </c>
      <c r="P6638" t="str">
        <f>IF(OR(SampleSuperstore[[#This Row],[Total Sales]]&gt;'Check Outliers'!$M$7,SampleSuperstore[[#This Row],[Total Sales]]&lt;'Check Outliers'!$M$8),"Outlier","normal")</f>
        <v>normal</v>
      </c>
      <c r="Q6638" t="str">
        <f>IF(OR(SampleSuperstore[[#This Row],[Profit]]&gt;'Check Outliers'!$M$15,SampleSuperstore[[#This Row],[Profit]]&lt;'Check Outliers'!$M$16),"outlier","normal")</f>
        <v>normal</v>
      </c>
      <c r="R6638" s="1" t="str">
        <f>IF(OR(SampleSuperstore[[#This Row],[Cogs]]&gt;'Check Outliers'!$M$23,SampleSuperstore[[#This Row],[Cogs]]&lt;'Check Outliers'!$M$24),"outlier","normal")</f>
        <v>normal</v>
      </c>
    </row>
    <row r="6639" spans="1:18" x14ac:dyDescent="0.3">
      <c r="A6639" s="1" t="s">
        <v>10</v>
      </c>
      <c r="B6639" s="1" t="s">
        <v>11</v>
      </c>
      <c r="C6639" s="1" t="s">
        <v>71</v>
      </c>
      <c r="D6639" s="1" t="s">
        <v>72</v>
      </c>
      <c r="E6639" s="1" t="s">
        <v>53</v>
      </c>
      <c r="F6639" s="1" t="s">
        <v>22</v>
      </c>
      <c r="G6639" s="1" t="s">
        <v>30</v>
      </c>
      <c r="H6639">
        <v>2.33</v>
      </c>
      <c r="I6639">
        <v>3</v>
      </c>
      <c r="J6639">
        <v>6.99</v>
      </c>
      <c r="K6639" s="11">
        <v>0</v>
      </c>
      <c r="L6639">
        <v>2.0299999999999998</v>
      </c>
      <c r="M6639">
        <v>4.96</v>
      </c>
      <c r="N6639" s="11">
        <v>0.28999999999999998</v>
      </c>
      <c r="O6639">
        <v>2.0299999999999998</v>
      </c>
      <c r="P6639" t="str">
        <f>IF(OR(SampleSuperstore[[#This Row],[Total Sales]]&gt;'Check Outliers'!$M$7,SampleSuperstore[[#This Row],[Total Sales]]&lt;'Check Outliers'!$M$8),"Outlier","normal")</f>
        <v>normal</v>
      </c>
      <c r="Q6639" t="str">
        <f>IF(OR(SampleSuperstore[[#This Row],[Profit]]&gt;'Check Outliers'!$M$15,SampleSuperstore[[#This Row],[Profit]]&lt;'Check Outliers'!$M$16),"outlier","normal")</f>
        <v>normal</v>
      </c>
      <c r="R6639" s="1" t="str">
        <f>IF(OR(SampleSuperstore[[#This Row],[Cogs]]&gt;'Check Outliers'!$M$23,SampleSuperstore[[#This Row],[Cogs]]&lt;'Check Outliers'!$M$24),"outlier","normal")</f>
        <v>normal</v>
      </c>
    </row>
    <row r="6640" spans="1:18" x14ac:dyDescent="0.3">
      <c r="A6640" s="1" t="s">
        <v>10</v>
      </c>
      <c r="B6640" s="1" t="s">
        <v>11</v>
      </c>
      <c r="C6640" s="1" t="s">
        <v>71</v>
      </c>
      <c r="D6640" s="1" t="s">
        <v>72</v>
      </c>
      <c r="E6640" s="1" t="s">
        <v>53</v>
      </c>
      <c r="F6640" s="1" t="s">
        <v>22</v>
      </c>
      <c r="G6640" s="1" t="s">
        <v>33</v>
      </c>
      <c r="H6640">
        <v>17.899999999999999</v>
      </c>
      <c r="I6640">
        <v>6</v>
      </c>
      <c r="J6640">
        <v>107.42</v>
      </c>
      <c r="K6640" s="11">
        <v>0.2</v>
      </c>
      <c r="L6640">
        <v>36.26</v>
      </c>
      <c r="M6640">
        <v>71.16</v>
      </c>
      <c r="N6640" s="11">
        <v>0.34</v>
      </c>
      <c r="O6640">
        <v>14.775999999999996</v>
      </c>
      <c r="P6640" t="str">
        <f>IF(OR(SampleSuperstore[[#This Row],[Total Sales]]&gt;'Check Outliers'!$M$7,SampleSuperstore[[#This Row],[Total Sales]]&lt;'Check Outliers'!$M$8),"Outlier","normal")</f>
        <v>normal</v>
      </c>
      <c r="Q6640" t="str">
        <f>IF(OR(SampleSuperstore[[#This Row],[Profit]]&gt;'Check Outliers'!$M$15,SampleSuperstore[[#This Row],[Profit]]&lt;'Check Outliers'!$M$16),"outlier","normal")</f>
        <v>normal</v>
      </c>
      <c r="R6640" s="1" t="str">
        <f>IF(OR(SampleSuperstore[[#This Row],[Cogs]]&gt;'Check Outliers'!$M$23,SampleSuperstore[[#This Row],[Cogs]]&lt;'Check Outliers'!$M$24),"outlier","normal")</f>
        <v>normal</v>
      </c>
    </row>
    <row r="6641" spans="1:18" hidden="1" x14ac:dyDescent="0.3">
      <c r="A6641" s="1" t="s">
        <v>10</v>
      </c>
      <c r="B6641" s="1" t="s">
        <v>18</v>
      </c>
      <c r="C6641" s="1" t="s">
        <v>239</v>
      </c>
      <c r="D6641" s="1" t="s">
        <v>100</v>
      </c>
      <c r="E6641" s="1" t="s">
        <v>53</v>
      </c>
      <c r="F6641" s="1" t="s">
        <v>15</v>
      </c>
      <c r="G6641" s="1" t="s">
        <v>27</v>
      </c>
      <c r="H6641">
        <v>177.71</v>
      </c>
      <c r="I6641">
        <v>8</v>
      </c>
      <c r="J6641">
        <v>1421.66</v>
      </c>
      <c r="K6641" s="1">
        <v>0.4</v>
      </c>
      <c r="L6641">
        <v>-734.53</v>
      </c>
      <c r="M6641">
        <v>2156.19</v>
      </c>
      <c r="N6641">
        <v>-0.52</v>
      </c>
      <c r="O6641">
        <v>-1303.194</v>
      </c>
      <c r="P6641" t="str">
        <f>IF(OR(SampleSuperstore[[#This Row],[Total Sales]]&gt;'Check Outliers'!$M$7,SampleSuperstore[[#This Row],[Total Sales]]&lt;'Check Outliers'!$M$8),"Outlier","normal")</f>
        <v>Outlier</v>
      </c>
      <c r="Q6641" t="str">
        <f>IF(OR(SampleSuperstore[[#This Row],[Profit]]&gt;'Check Outliers'!$M$15,SampleSuperstore[[#This Row],[Profit]]&lt;'Check Outliers'!$M$16),"outlier","normal")</f>
        <v>outlier</v>
      </c>
      <c r="R6641" s="1" t="str">
        <f>IF(OR(SampleSuperstore[[#This Row],[Cogs]]&gt;'Check Outliers'!$M$23,SampleSuperstore[[#This Row],[Cogs]]&lt;'Check Outliers'!$M$24),"outlier","normal")</f>
        <v>outlier</v>
      </c>
    </row>
    <row r="6642" spans="1:18" x14ac:dyDescent="0.3">
      <c r="A6642" s="1" t="s">
        <v>24</v>
      </c>
      <c r="B6642" s="1" t="s">
        <v>11</v>
      </c>
      <c r="C6642" s="1" t="s">
        <v>326</v>
      </c>
      <c r="D6642" s="1" t="s">
        <v>70</v>
      </c>
      <c r="E6642" s="1" t="s">
        <v>43</v>
      </c>
      <c r="F6642" s="1" t="s">
        <v>22</v>
      </c>
      <c r="G6642" s="1" t="s">
        <v>33</v>
      </c>
      <c r="H6642">
        <v>20.98</v>
      </c>
      <c r="I6642">
        <v>6</v>
      </c>
      <c r="J6642">
        <v>125.88</v>
      </c>
      <c r="K6642" s="11">
        <v>0</v>
      </c>
      <c r="L6642">
        <v>60.42</v>
      </c>
      <c r="M6642">
        <v>65.459999999999994</v>
      </c>
      <c r="N6642" s="11">
        <v>0.48</v>
      </c>
      <c r="O6642">
        <v>60.42</v>
      </c>
      <c r="P6642" t="str">
        <f>IF(OR(SampleSuperstore[[#This Row],[Total Sales]]&gt;'Check Outliers'!$M$7,SampleSuperstore[[#This Row],[Total Sales]]&lt;'Check Outliers'!$M$8),"Outlier","normal")</f>
        <v>normal</v>
      </c>
      <c r="Q6642" t="str">
        <f>IF(OR(SampleSuperstore[[#This Row],[Profit]]&gt;'Check Outliers'!$M$15,SampleSuperstore[[#This Row],[Profit]]&lt;'Check Outliers'!$M$16),"outlier","normal")</f>
        <v>normal</v>
      </c>
      <c r="R6642" s="1" t="str">
        <f>IF(OR(SampleSuperstore[[#This Row],[Cogs]]&gt;'Check Outliers'!$M$23,SampleSuperstore[[#This Row],[Cogs]]&lt;'Check Outliers'!$M$24),"outlier","normal")</f>
        <v>normal</v>
      </c>
    </row>
    <row r="6643" spans="1:18" x14ac:dyDescent="0.3">
      <c r="A6643" s="1" t="s">
        <v>24</v>
      </c>
      <c r="B6643" s="1" t="s">
        <v>11</v>
      </c>
      <c r="C6643" s="1" t="s">
        <v>326</v>
      </c>
      <c r="D6643" s="1" t="s">
        <v>70</v>
      </c>
      <c r="E6643" s="1" t="s">
        <v>43</v>
      </c>
      <c r="F6643" s="1" t="s">
        <v>31</v>
      </c>
      <c r="G6643" s="1" t="s">
        <v>55</v>
      </c>
      <c r="H6643">
        <v>39.89</v>
      </c>
      <c r="I6643">
        <v>2</v>
      </c>
      <c r="J6643">
        <v>79.78</v>
      </c>
      <c r="K6643" s="11">
        <v>0</v>
      </c>
      <c r="L6643">
        <v>29.52</v>
      </c>
      <c r="M6643">
        <v>50.26</v>
      </c>
      <c r="N6643" s="11">
        <v>0.37</v>
      </c>
      <c r="O6643">
        <v>29.52</v>
      </c>
      <c r="P6643" t="str">
        <f>IF(OR(SampleSuperstore[[#This Row],[Total Sales]]&gt;'Check Outliers'!$M$7,SampleSuperstore[[#This Row],[Total Sales]]&lt;'Check Outliers'!$M$8),"Outlier","normal")</f>
        <v>normal</v>
      </c>
      <c r="Q6643" t="str">
        <f>IF(OR(SampleSuperstore[[#This Row],[Profit]]&gt;'Check Outliers'!$M$15,SampleSuperstore[[#This Row],[Profit]]&lt;'Check Outliers'!$M$16),"outlier","normal")</f>
        <v>normal</v>
      </c>
      <c r="R6643" s="1" t="str">
        <f>IF(OR(SampleSuperstore[[#This Row],[Cogs]]&gt;'Check Outliers'!$M$23,SampleSuperstore[[#This Row],[Cogs]]&lt;'Check Outliers'!$M$24),"outlier","normal")</f>
        <v>normal</v>
      </c>
    </row>
    <row r="6644" spans="1:18" x14ac:dyDescent="0.3">
      <c r="A6644" s="1" t="s">
        <v>24</v>
      </c>
      <c r="B6644" s="1" t="s">
        <v>11</v>
      </c>
      <c r="C6644" s="1" t="s">
        <v>326</v>
      </c>
      <c r="D6644" s="1" t="s">
        <v>70</v>
      </c>
      <c r="E6644" s="1" t="s">
        <v>43</v>
      </c>
      <c r="F6644" s="1" t="s">
        <v>22</v>
      </c>
      <c r="G6644" s="1" t="s">
        <v>23</v>
      </c>
      <c r="H6644">
        <v>14.8</v>
      </c>
      <c r="I6644">
        <v>9</v>
      </c>
      <c r="J6644">
        <v>133.19999999999999</v>
      </c>
      <c r="K6644" s="11">
        <v>0</v>
      </c>
      <c r="L6644">
        <v>66.599999999999994</v>
      </c>
      <c r="M6644">
        <v>66.599999999999994</v>
      </c>
      <c r="N6644" s="11">
        <v>0.5</v>
      </c>
      <c r="O6644">
        <v>66.599999999999994</v>
      </c>
      <c r="P6644" t="str">
        <f>IF(OR(SampleSuperstore[[#This Row],[Total Sales]]&gt;'Check Outliers'!$M$7,SampleSuperstore[[#This Row],[Total Sales]]&lt;'Check Outliers'!$M$8),"Outlier","normal")</f>
        <v>normal</v>
      </c>
      <c r="Q6644" t="str">
        <f>IF(OR(SampleSuperstore[[#This Row],[Profit]]&gt;'Check Outliers'!$M$15,SampleSuperstore[[#This Row],[Profit]]&lt;'Check Outliers'!$M$16),"outlier","normal")</f>
        <v>normal</v>
      </c>
      <c r="R6644" s="1" t="str">
        <f>IF(OR(SampleSuperstore[[#This Row],[Cogs]]&gt;'Check Outliers'!$M$23,SampleSuperstore[[#This Row],[Cogs]]&lt;'Check Outliers'!$M$24),"outlier","normal")</f>
        <v>normal</v>
      </c>
    </row>
    <row r="6645" spans="1:18" x14ac:dyDescent="0.3">
      <c r="A6645" s="1" t="s">
        <v>24</v>
      </c>
      <c r="B6645" s="1" t="s">
        <v>11</v>
      </c>
      <c r="C6645" s="1" t="s">
        <v>334</v>
      </c>
      <c r="D6645" s="1" t="s">
        <v>91</v>
      </c>
      <c r="E6645" s="1" t="s">
        <v>21</v>
      </c>
      <c r="F6645" s="1" t="s">
        <v>31</v>
      </c>
      <c r="G6645" s="1" t="s">
        <v>32</v>
      </c>
      <c r="H6645">
        <v>109.59</v>
      </c>
      <c r="I6645">
        <v>4</v>
      </c>
      <c r="J6645">
        <v>438.37</v>
      </c>
      <c r="K6645" s="11">
        <v>0.2</v>
      </c>
      <c r="L6645">
        <v>38.36</v>
      </c>
      <c r="M6645">
        <v>400.01</v>
      </c>
      <c r="N6645" s="11">
        <v>0.09</v>
      </c>
      <c r="O6645">
        <v>-49.314000000000007</v>
      </c>
      <c r="P6645" t="str">
        <f>IF(OR(SampleSuperstore[[#This Row],[Total Sales]]&gt;'Check Outliers'!$M$7,SampleSuperstore[[#This Row],[Total Sales]]&lt;'Check Outliers'!$M$8),"Outlier","normal")</f>
        <v>normal</v>
      </c>
      <c r="Q6645" t="str">
        <f>IF(OR(SampleSuperstore[[#This Row],[Profit]]&gt;'Check Outliers'!$M$15,SampleSuperstore[[#This Row],[Profit]]&lt;'Check Outliers'!$M$16),"outlier","normal")</f>
        <v>normal</v>
      </c>
      <c r="R6645" s="1" t="str">
        <f>IF(OR(SampleSuperstore[[#This Row],[Cogs]]&gt;'Check Outliers'!$M$23,SampleSuperstore[[#This Row],[Cogs]]&lt;'Check Outliers'!$M$24),"outlier","normal")</f>
        <v>normal</v>
      </c>
    </row>
    <row r="6646" spans="1:18" x14ac:dyDescent="0.3">
      <c r="A6646" s="1" t="s">
        <v>24</v>
      </c>
      <c r="B6646" s="1" t="s">
        <v>11</v>
      </c>
      <c r="C6646" s="1" t="s">
        <v>334</v>
      </c>
      <c r="D6646" s="1" t="s">
        <v>91</v>
      </c>
      <c r="E6646" s="1" t="s">
        <v>21</v>
      </c>
      <c r="F6646" s="1" t="s">
        <v>31</v>
      </c>
      <c r="G6646" s="1" t="s">
        <v>32</v>
      </c>
      <c r="H6646">
        <v>19.989999999999998</v>
      </c>
      <c r="I6646">
        <v>7</v>
      </c>
      <c r="J6646">
        <v>139.94</v>
      </c>
      <c r="K6646" s="11">
        <v>0.2</v>
      </c>
      <c r="L6646">
        <v>-31.49</v>
      </c>
      <c r="M6646">
        <v>171.43</v>
      </c>
      <c r="N6646" s="11">
        <v>-0.23</v>
      </c>
      <c r="O6646">
        <v>-59.477999999999994</v>
      </c>
      <c r="P6646" t="str">
        <f>IF(OR(SampleSuperstore[[#This Row],[Total Sales]]&gt;'Check Outliers'!$M$7,SampleSuperstore[[#This Row],[Total Sales]]&lt;'Check Outliers'!$M$8),"Outlier","normal")</f>
        <v>normal</v>
      </c>
      <c r="Q6646" t="str">
        <f>IF(OR(SampleSuperstore[[#This Row],[Profit]]&gt;'Check Outliers'!$M$15,SampleSuperstore[[#This Row],[Profit]]&lt;'Check Outliers'!$M$16),"outlier","normal")</f>
        <v>normal</v>
      </c>
      <c r="R6646" s="1" t="str">
        <f>IF(OR(SampleSuperstore[[#This Row],[Cogs]]&gt;'Check Outliers'!$M$23,SampleSuperstore[[#This Row],[Cogs]]&lt;'Check Outliers'!$M$24),"outlier","normal")</f>
        <v>normal</v>
      </c>
    </row>
    <row r="6647" spans="1:18" x14ac:dyDescent="0.3">
      <c r="A6647" s="1" t="s">
        <v>24</v>
      </c>
      <c r="B6647" s="1" t="s">
        <v>11</v>
      </c>
      <c r="C6647" s="1" t="s">
        <v>334</v>
      </c>
      <c r="D6647" s="1" t="s">
        <v>91</v>
      </c>
      <c r="E6647" s="1" t="s">
        <v>21</v>
      </c>
      <c r="F6647" s="1" t="s">
        <v>22</v>
      </c>
      <c r="G6647" s="1" t="s">
        <v>34</v>
      </c>
      <c r="H6647">
        <v>33.369999999999997</v>
      </c>
      <c r="I6647">
        <v>4</v>
      </c>
      <c r="J6647">
        <v>133.47</v>
      </c>
      <c r="K6647" s="11">
        <v>0.2</v>
      </c>
      <c r="L6647">
        <v>15.02</v>
      </c>
      <c r="M6647">
        <v>118.45</v>
      </c>
      <c r="N6647" s="11">
        <v>0.11</v>
      </c>
      <c r="O6647">
        <v>-11.674000000000003</v>
      </c>
      <c r="P6647" t="str">
        <f>IF(OR(SampleSuperstore[[#This Row],[Total Sales]]&gt;'Check Outliers'!$M$7,SampleSuperstore[[#This Row],[Total Sales]]&lt;'Check Outliers'!$M$8),"Outlier","normal")</f>
        <v>normal</v>
      </c>
      <c r="Q6647" t="str">
        <f>IF(OR(SampleSuperstore[[#This Row],[Profit]]&gt;'Check Outliers'!$M$15,SampleSuperstore[[#This Row],[Profit]]&lt;'Check Outliers'!$M$16),"outlier","normal")</f>
        <v>normal</v>
      </c>
      <c r="R6647" s="1" t="str">
        <f>IF(OR(SampleSuperstore[[#This Row],[Cogs]]&gt;'Check Outliers'!$M$23,SampleSuperstore[[#This Row],[Cogs]]&lt;'Check Outliers'!$M$24),"outlier","normal")</f>
        <v>normal</v>
      </c>
    </row>
    <row r="6648" spans="1:18" hidden="1" x14ac:dyDescent="0.3">
      <c r="A6648" s="1" t="s">
        <v>24</v>
      </c>
      <c r="B6648" s="1" t="s">
        <v>40</v>
      </c>
      <c r="C6648" s="1" t="s">
        <v>78</v>
      </c>
      <c r="D6648" s="1" t="s">
        <v>91</v>
      </c>
      <c r="E6648" s="1" t="s">
        <v>21</v>
      </c>
      <c r="F6648" s="1" t="s">
        <v>15</v>
      </c>
      <c r="G6648" s="1" t="s">
        <v>27</v>
      </c>
      <c r="H6648">
        <v>188.07</v>
      </c>
      <c r="I6648">
        <v>3</v>
      </c>
      <c r="J6648">
        <v>564.20000000000005</v>
      </c>
      <c r="K6648" s="1">
        <v>0.5</v>
      </c>
      <c r="L6648">
        <v>-304.67</v>
      </c>
      <c r="M6648">
        <v>868.87</v>
      </c>
      <c r="N6648">
        <v>-0.54</v>
      </c>
      <c r="O6648">
        <v>-586.77</v>
      </c>
      <c r="P6648" t="str">
        <f>IF(OR(SampleSuperstore[[#This Row],[Total Sales]]&gt;'Check Outliers'!$M$7,SampleSuperstore[[#This Row],[Total Sales]]&lt;'Check Outliers'!$M$8),"Outlier","normal")</f>
        <v>Outlier</v>
      </c>
      <c r="Q6648" t="str">
        <f>IF(OR(SampleSuperstore[[#This Row],[Profit]]&gt;'Check Outliers'!$M$15,SampleSuperstore[[#This Row],[Profit]]&lt;'Check Outliers'!$M$16),"outlier","normal")</f>
        <v>outlier</v>
      </c>
      <c r="R6648" s="1" t="str">
        <f>IF(OR(SampleSuperstore[[#This Row],[Cogs]]&gt;'Check Outliers'!$M$23,SampleSuperstore[[#This Row],[Cogs]]&lt;'Check Outliers'!$M$24),"outlier","normal")</f>
        <v>outlier</v>
      </c>
    </row>
    <row r="6649" spans="1:18" x14ac:dyDescent="0.3">
      <c r="A6649" s="1" t="s">
        <v>24</v>
      </c>
      <c r="B6649" s="1" t="s">
        <v>40</v>
      </c>
      <c r="C6649" s="1" t="s">
        <v>78</v>
      </c>
      <c r="D6649" s="1" t="s">
        <v>91</v>
      </c>
      <c r="E6649" s="1" t="s">
        <v>21</v>
      </c>
      <c r="F6649" s="1" t="s">
        <v>22</v>
      </c>
      <c r="G6649" s="1" t="s">
        <v>34</v>
      </c>
      <c r="H6649">
        <v>43.58</v>
      </c>
      <c r="I6649">
        <v>2</v>
      </c>
      <c r="J6649">
        <v>87.17</v>
      </c>
      <c r="K6649" s="11">
        <v>0.2</v>
      </c>
      <c r="L6649">
        <v>8.7200000000000006</v>
      </c>
      <c r="M6649">
        <v>78.45</v>
      </c>
      <c r="N6649" s="11">
        <v>0.1</v>
      </c>
      <c r="O6649">
        <v>-8.7140000000000004</v>
      </c>
      <c r="P6649" t="str">
        <f>IF(OR(SampleSuperstore[[#This Row],[Total Sales]]&gt;'Check Outliers'!$M$7,SampleSuperstore[[#This Row],[Total Sales]]&lt;'Check Outliers'!$M$8),"Outlier","normal")</f>
        <v>normal</v>
      </c>
      <c r="Q6649" t="str">
        <f>IF(OR(SampleSuperstore[[#This Row],[Profit]]&gt;'Check Outliers'!$M$15,SampleSuperstore[[#This Row],[Profit]]&lt;'Check Outliers'!$M$16),"outlier","normal")</f>
        <v>normal</v>
      </c>
      <c r="R6649" s="1" t="str">
        <f>IF(OR(SampleSuperstore[[#This Row],[Cogs]]&gt;'Check Outliers'!$M$23,SampleSuperstore[[#This Row],[Cogs]]&lt;'Check Outliers'!$M$24),"outlier","normal")</f>
        <v>normal</v>
      </c>
    </row>
    <row r="6650" spans="1:18" hidden="1" x14ac:dyDescent="0.3">
      <c r="A6650" s="1" t="s">
        <v>58</v>
      </c>
      <c r="B6650" s="1" t="s">
        <v>18</v>
      </c>
      <c r="C6650" s="1" t="s">
        <v>151</v>
      </c>
      <c r="D6650" s="1" t="s">
        <v>42</v>
      </c>
      <c r="E6650" s="1" t="s">
        <v>43</v>
      </c>
      <c r="F6650" s="1" t="s">
        <v>22</v>
      </c>
      <c r="G6650" s="1" t="s">
        <v>33</v>
      </c>
      <c r="H6650">
        <v>6.09</v>
      </c>
      <c r="I6650">
        <v>7</v>
      </c>
      <c r="J6650">
        <v>42.62</v>
      </c>
      <c r="K6650" s="1">
        <v>0.8</v>
      </c>
      <c r="L6650">
        <v>-68.19</v>
      </c>
      <c r="M6650">
        <v>110.81</v>
      </c>
      <c r="N6650">
        <v>-1.6</v>
      </c>
      <c r="O6650">
        <v>-102.286</v>
      </c>
      <c r="P6650" t="str">
        <f>IF(OR(SampleSuperstore[[#This Row],[Total Sales]]&gt;'Check Outliers'!$M$7,SampleSuperstore[[#This Row],[Total Sales]]&lt;'Check Outliers'!$M$8),"Outlier","normal")</f>
        <v>normal</v>
      </c>
      <c r="Q6650" t="str">
        <f>IF(OR(SampleSuperstore[[#This Row],[Profit]]&gt;'Check Outliers'!$M$15,SampleSuperstore[[#This Row],[Profit]]&lt;'Check Outliers'!$M$16),"outlier","normal")</f>
        <v>outlier</v>
      </c>
      <c r="R6650" s="1" t="str">
        <f>IF(OR(SampleSuperstore[[#This Row],[Cogs]]&gt;'Check Outliers'!$M$23,SampleSuperstore[[#This Row],[Cogs]]&lt;'Check Outliers'!$M$24),"outlier","normal")</f>
        <v>normal</v>
      </c>
    </row>
    <row r="6651" spans="1:18" hidden="1" x14ac:dyDescent="0.3">
      <c r="A6651" s="1" t="s">
        <v>58</v>
      </c>
      <c r="B6651" s="1" t="s">
        <v>18</v>
      </c>
      <c r="C6651" s="1" t="s">
        <v>151</v>
      </c>
      <c r="D6651" s="1" t="s">
        <v>42</v>
      </c>
      <c r="E6651" s="1" t="s">
        <v>43</v>
      </c>
      <c r="F6651" s="1" t="s">
        <v>31</v>
      </c>
      <c r="G6651" s="1" t="s">
        <v>158</v>
      </c>
      <c r="H6651">
        <v>159.99</v>
      </c>
      <c r="I6651">
        <v>2</v>
      </c>
      <c r="J6651">
        <v>319.98</v>
      </c>
      <c r="K6651" s="1">
        <v>0.2</v>
      </c>
      <c r="L6651">
        <v>107.99</v>
      </c>
      <c r="M6651">
        <v>211.99</v>
      </c>
      <c r="N6651">
        <v>0.34</v>
      </c>
      <c r="O6651">
        <v>43.993999999999986</v>
      </c>
      <c r="P6651" t="str">
        <f>IF(OR(SampleSuperstore[[#This Row],[Total Sales]]&gt;'Check Outliers'!$M$7,SampleSuperstore[[#This Row],[Total Sales]]&lt;'Check Outliers'!$M$8),"Outlier","normal")</f>
        <v>normal</v>
      </c>
      <c r="Q6651" t="str">
        <f>IF(OR(SampleSuperstore[[#This Row],[Profit]]&gt;'Check Outliers'!$M$15,SampleSuperstore[[#This Row],[Profit]]&lt;'Check Outliers'!$M$16),"outlier","normal")</f>
        <v>outlier</v>
      </c>
      <c r="R6651" s="1" t="str">
        <f>IF(OR(SampleSuperstore[[#This Row],[Cogs]]&gt;'Check Outliers'!$M$23,SampleSuperstore[[#This Row],[Cogs]]&lt;'Check Outliers'!$M$24),"outlier","normal")</f>
        <v>normal</v>
      </c>
    </row>
    <row r="6652" spans="1:18" x14ac:dyDescent="0.3">
      <c r="A6652" s="1" t="s">
        <v>58</v>
      </c>
      <c r="B6652" s="1" t="s">
        <v>18</v>
      </c>
      <c r="C6652" s="1" t="s">
        <v>151</v>
      </c>
      <c r="D6652" s="1" t="s">
        <v>42</v>
      </c>
      <c r="E6652" s="1" t="s">
        <v>43</v>
      </c>
      <c r="F6652" s="1" t="s">
        <v>22</v>
      </c>
      <c r="G6652" s="1" t="s">
        <v>73</v>
      </c>
      <c r="H6652">
        <v>9.18</v>
      </c>
      <c r="I6652">
        <v>5</v>
      </c>
      <c r="J6652">
        <v>45.92</v>
      </c>
      <c r="K6652" s="11">
        <v>0.2</v>
      </c>
      <c r="L6652">
        <v>15.5</v>
      </c>
      <c r="M6652">
        <v>30.42</v>
      </c>
      <c r="N6652" s="11">
        <v>0.34</v>
      </c>
      <c r="O6652">
        <v>6.3159999999999989</v>
      </c>
      <c r="P6652" t="str">
        <f>IF(OR(SampleSuperstore[[#This Row],[Total Sales]]&gt;'Check Outliers'!$M$7,SampleSuperstore[[#This Row],[Total Sales]]&lt;'Check Outliers'!$M$8),"Outlier","normal")</f>
        <v>normal</v>
      </c>
      <c r="Q6652" t="str">
        <f>IF(OR(SampleSuperstore[[#This Row],[Profit]]&gt;'Check Outliers'!$M$15,SampleSuperstore[[#This Row],[Profit]]&lt;'Check Outliers'!$M$16),"outlier","normal")</f>
        <v>normal</v>
      </c>
      <c r="R6652" s="1" t="str">
        <f>IF(OR(SampleSuperstore[[#This Row],[Cogs]]&gt;'Check Outliers'!$M$23,SampleSuperstore[[#This Row],[Cogs]]&lt;'Check Outliers'!$M$24),"outlier","normal")</f>
        <v>normal</v>
      </c>
    </row>
    <row r="6653" spans="1:18" x14ac:dyDescent="0.3">
      <c r="A6653" s="1" t="s">
        <v>58</v>
      </c>
      <c r="B6653" s="1" t="s">
        <v>18</v>
      </c>
      <c r="C6653" s="1" t="s">
        <v>151</v>
      </c>
      <c r="D6653" s="1" t="s">
        <v>42</v>
      </c>
      <c r="E6653" s="1" t="s">
        <v>43</v>
      </c>
      <c r="F6653" s="1" t="s">
        <v>15</v>
      </c>
      <c r="G6653" s="1" t="s">
        <v>29</v>
      </c>
      <c r="H6653">
        <v>10.59</v>
      </c>
      <c r="I6653">
        <v>2</v>
      </c>
      <c r="J6653">
        <v>21.18</v>
      </c>
      <c r="K6653" s="11">
        <v>0.6</v>
      </c>
      <c r="L6653">
        <v>-11.65</v>
      </c>
      <c r="M6653">
        <v>32.83</v>
      </c>
      <c r="N6653" s="11">
        <v>-0.55000000000000004</v>
      </c>
      <c r="O6653">
        <v>-24.358000000000001</v>
      </c>
      <c r="P6653" t="str">
        <f>IF(OR(SampleSuperstore[[#This Row],[Total Sales]]&gt;'Check Outliers'!$M$7,SampleSuperstore[[#This Row],[Total Sales]]&lt;'Check Outliers'!$M$8),"Outlier","normal")</f>
        <v>normal</v>
      </c>
      <c r="Q6653" t="str">
        <f>IF(OR(SampleSuperstore[[#This Row],[Profit]]&gt;'Check Outliers'!$M$15,SampleSuperstore[[#This Row],[Profit]]&lt;'Check Outliers'!$M$16),"outlier","normal")</f>
        <v>normal</v>
      </c>
      <c r="R6653" s="1" t="str">
        <f>IF(OR(SampleSuperstore[[#This Row],[Cogs]]&gt;'Check Outliers'!$M$23,SampleSuperstore[[#This Row],[Cogs]]&lt;'Check Outliers'!$M$24),"outlier","normal")</f>
        <v>normal</v>
      </c>
    </row>
    <row r="6654" spans="1:18" x14ac:dyDescent="0.3">
      <c r="A6654" s="1" t="s">
        <v>58</v>
      </c>
      <c r="B6654" s="1" t="s">
        <v>18</v>
      </c>
      <c r="C6654" s="1" t="s">
        <v>151</v>
      </c>
      <c r="D6654" s="1" t="s">
        <v>42</v>
      </c>
      <c r="E6654" s="1" t="s">
        <v>43</v>
      </c>
      <c r="F6654" s="1" t="s">
        <v>22</v>
      </c>
      <c r="G6654" s="1" t="s">
        <v>37</v>
      </c>
      <c r="H6654">
        <v>5.18</v>
      </c>
      <c r="I6654">
        <v>4</v>
      </c>
      <c r="J6654">
        <v>20.74</v>
      </c>
      <c r="K6654" s="11">
        <v>0.2</v>
      </c>
      <c r="L6654">
        <v>7.26</v>
      </c>
      <c r="M6654">
        <v>13.48</v>
      </c>
      <c r="N6654" s="11">
        <v>0.35</v>
      </c>
      <c r="O6654">
        <v>3.1120000000000001</v>
      </c>
      <c r="P6654" t="str">
        <f>IF(OR(SampleSuperstore[[#This Row],[Total Sales]]&gt;'Check Outliers'!$M$7,SampleSuperstore[[#This Row],[Total Sales]]&lt;'Check Outliers'!$M$8),"Outlier","normal")</f>
        <v>normal</v>
      </c>
      <c r="Q6654" t="str">
        <f>IF(OR(SampleSuperstore[[#This Row],[Profit]]&gt;'Check Outliers'!$M$15,SampleSuperstore[[#This Row],[Profit]]&lt;'Check Outliers'!$M$16),"outlier","normal")</f>
        <v>normal</v>
      </c>
      <c r="R6654" s="1" t="str">
        <f>IF(OR(SampleSuperstore[[#This Row],[Cogs]]&gt;'Check Outliers'!$M$23,SampleSuperstore[[#This Row],[Cogs]]&lt;'Check Outliers'!$M$24),"outlier","normal")</f>
        <v>normal</v>
      </c>
    </row>
    <row r="6655" spans="1:18" x14ac:dyDescent="0.3">
      <c r="A6655" s="1" t="s">
        <v>58</v>
      </c>
      <c r="B6655" s="1" t="s">
        <v>18</v>
      </c>
      <c r="C6655" s="1" t="s">
        <v>151</v>
      </c>
      <c r="D6655" s="1" t="s">
        <v>42</v>
      </c>
      <c r="E6655" s="1" t="s">
        <v>43</v>
      </c>
      <c r="F6655" s="1" t="s">
        <v>15</v>
      </c>
      <c r="G6655" s="1" t="s">
        <v>17</v>
      </c>
      <c r="H6655">
        <v>42.69</v>
      </c>
      <c r="I6655">
        <v>5</v>
      </c>
      <c r="J6655">
        <v>213.43</v>
      </c>
      <c r="K6655" s="11">
        <v>0.3</v>
      </c>
      <c r="L6655">
        <v>-39.64</v>
      </c>
      <c r="M6655">
        <v>253.07</v>
      </c>
      <c r="N6655" s="11">
        <v>-0.19</v>
      </c>
      <c r="O6655">
        <v>-103.669</v>
      </c>
      <c r="P6655" t="str">
        <f>IF(OR(SampleSuperstore[[#This Row],[Total Sales]]&gt;'Check Outliers'!$M$7,SampleSuperstore[[#This Row],[Total Sales]]&lt;'Check Outliers'!$M$8),"Outlier","normal")</f>
        <v>normal</v>
      </c>
      <c r="Q6655" t="str">
        <f>IF(OR(SampleSuperstore[[#This Row],[Profit]]&gt;'Check Outliers'!$M$15,SampleSuperstore[[#This Row],[Profit]]&lt;'Check Outliers'!$M$16),"outlier","normal")</f>
        <v>normal</v>
      </c>
      <c r="R6655" s="1" t="str">
        <f>IF(OR(SampleSuperstore[[#This Row],[Cogs]]&gt;'Check Outliers'!$M$23,SampleSuperstore[[#This Row],[Cogs]]&lt;'Check Outliers'!$M$24),"outlier","normal")</f>
        <v>normal</v>
      </c>
    </row>
    <row r="6656" spans="1:18" x14ac:dyDescent="0.3">
      <c r="A6656" s="1" t="s">
        <v>24</v>
      </c>
      <c r="B6656" s="1" t="s">
        <v>40</v>
      </c>
      <c r="C6656" s="1" t="s">
        <v>76</v>
      </c>
      <c r="D6656" s="1" t="s">
        <v>77</v>
      </c>
      <c r="E6656" s="1" t="s">
        <v>21</v>
      </c>
      <c r="F6656" s="1" t="s">
        <v>31</v>
      </c>
      <c r="G6656" s="1" t="s">
        <v>32</v>
      </c>
      <c r="H6656">
        <v>111.19</v>
      </c>
      <c r="I6656">
        <v>3</v>
      </c>
      <c r="J6656">
        <v>333.58</v>
      </c>
      <c r="K6656" s="11">
        <v>0.2</v>
      </c>
      <c r="L6656">
        <v>25.02</v>
      </c>
      <c r="M6656">
        <v>308.56</v>
      </c>
      <c r="N6656" s="11">
        <v>0.08</v>
      </c>
      <c r="O6656">
        <v>-41.695999999999998</v>
      </c>
      <c r="P6656" t="str">
        <f>IF(OR(SampleSuperstore[[#This Row],[Total Sales]]&gt;'Check Outliers'!$M$7,SampleSuperstore[[#This Row],[Total Sales]]&lt;'Check Outliers'!$M$8),"Outlier","normal")</f>
        <v>normal</v>
      </c>
      <c r="Q6656" t="str">
        <f>IF(OR(SampleSuperstore[[#This Row],[Profit]]&gt;'Check Outliers'!$M$15,SampleSuperstore[[#This Row],[Profit]]&lt;'Check Outliers'!$M$16),"outlier","normal")</f>
        <v>normal</v>
      </c>
      <c r="R6656" s="1" t="str">
        <f>IF(OR(SampleSuperstore[[#This Row],[Cogs]]&gt;'Check Outliers'!$M$23,SampleSuperstore[[#This Row],[Cogs]]&lt;'Check Outliers'!$M$24),"outlier","normal")</f>
        <v>normal</v>
      </c>
    </row>
    <row r="6657" spans="1:18" x14ac:dyDescent="0.3">
      <c r="A6657" s="1" t="s">
        <v>24</v>
      </c>
      <c r="B6657" s="1" t="s">
        <v>40</v>
      </c>
      <c r="C6657" s="1" t="s">
        <v>76</v>
      </c>
      <c r="D6657" s="1" t="s">
        <v>77</v>
      </c>
      <c r="E6657" s="1" t="s">
        <v>21</v>
      </c>
      <c r="F6657" s="1" t="s">
        <v>31</v>
      </c>
      <c r="G6657" s="1" t="s">
        <v>55</v>
      </c>
      <c r="H6657">
        <v>31.99</v>
      </c>
      <c r="I6657">
        <v>1</v>
      </c>
      <c r="J6657">
        <v>31.99</v>
      </c>
      <c r="K6657" s="11">
        <v>0.2</v>
      </c>
      <c r="L6657">
        <v>4.8</v>
      </c>
      <c r="M6657">
        <v>27.19</v>
      </c>
      <c r="N6657" s="11">
        <v>0.15</v>
      </c>
      <c r="O6657">
        <v>-1.5979999999999999</v>
      </c>
      <c r="P6657" t="str">
        <f>IF(OR(SampleSuperstore[[#This Row],[Total Sales]]&gt;'Check Outliers'!$M$7,SampleSuperstore[[#This Row],[Total Sales]]&lt;'Check Outliers'!$M$8),"Outlier","normal")</f>
        <v>normal</v>
      </c>
      <c r="Q6657" t="str">
        <f>IF(OR(SampleSuperstore[[#This Row],[Profit]]&gt;'Check Outliers'!$M$15,SampleSuperstore[[#This Row],[Profit]]&lt;'Check Outliers'!$M$16),"outlier","normal")</f>
        <v>normal</v>
      </c>
      <c r="R6657" s="1" t="str">
        <f>IF(OR(SampleSuperstore[[#This Row],[Cogs]]&gt;'Check Outliers'!$M$23,SampleSuperstore[[#This Row],[Cogs]]&lt;'Check Outliers'!$M$24),"outlier","normal")</f>
        <v>normal</v>
      </c>
    </row>
    <row r="6658" spans="1:18" x14ac:dyDescent="0.3">
      <c r="A6658" s="1" t="s">
        <v>24</v>
      </c>
      <c r="B6658" s="1" t="s">
        <v>40</v>
      </c>
      <c r="C6658" s="1" t="s">
        <v>76</v>
      </c>
      <c r="D6658" s="1" t="s">
        <v>77</v>
      </c>
      <c r="E6658" s="1" t="s">
        <v>21</v>
      </c>
      <c r="F6658" s="1" t="s">
        <v>22</v>
      </c>
      <c r="G6658" s="1" t="s">
        <v>28</v>
      </c>
      <c r="H6658">
        <v>25.58</v>
      </c>
      <c r="I6658">
        <v>2</v>
      </c>
      <c r="J6658">
        <v>51.17</v>
      </c>
      <c r="K6658" s="11">
        <v>0.2</v>
      </c>
      <c r="L6658">
        <v>-6.4</v>
      </c>
      <c r="M6658">
        <v>57.57</v>
      </c>
      <c r="N6658" s="11">
        <v>-0.13</v>
      </c>
      <c r="O6658">
        <v>-16.634</v>
      </c>
      <c r="P6658" t="str">
        <f>IF(OR(SampleSuperstore[[#This Row],[Total Sales]]&gt;'Check Outliers'!$M$7,SampleSuperstore[[#This Row],[Total Sales]]&lt;'Check Outliers'!$M$8),"Outlier","normal")</f>
        <v>normal</v>
      </c>
      <c r="Q6658" t="str">
        <f>IF(OR(SampleSuperstore[[#This Row],[Profit]]&gt;'Check Outliers'!$M$15,SampleSuperstore[[#This Row],[Profit]]&lt;'Check Outliers'!$M$16),"outlier","normal")</f>
        <v>normal</v>
      </c>
      <c r="R6658" s="1" t="str">
        <f>IF(OR(SampleSuperstore[[#This Row],[Cogs]]&gt;'Check Outliers'!$M$23,SampleSuperstore[[#This Row],[Cogs]]&lt;'Check Outliers'!$M$24),"outlier","normal")</f>
        <v>normal</v>
      </c>
    </row>
    <row r="6659" spans="1:18" x14ac:dyDescent="0.3">
      <c r="A6659" s="1" t="s">
        <v>24</v>
      </c>
      <c r="B6659" s="1" t="s">
        <v>40</v>
      </c>
      <c r="C6659" s="1" t="s">
        <v>76</v>
      </c>
      <c r="D6659" s="1" t="s">
        <v>77</v>
      </c>
      <c r="E6659" s="1" t="s">
        <v>21</v>
      </c>
      <c r="F6659" s="1" t="s">
        <v>22</v>
      </c>
      <c r="G6659" s="1" t="s">
        <v>56</v>
      </c>
      <c r="H6659">
        <v>2.13</v>
      </c>
      <c r="I6659">
        <v>5</v>
      </c>
      <c r="J6659">
        <v>10.64</v>
      </c>
      <c r="K6659" s="11">
        <v>0.2</v>
      </c>
      <c r="L6659">
        <v>3.86</v>
      </c>
      <c r="M6659">
        <v>6.78</v>
      </c>
      <c r="N6659" s="11">
        <v>0.36</v>
      </c>
      <c r="O6659">
        <v>1.7319999999999998</v>
      </c>
      <c r="P6659" t="str">
        <f>IF(OR(SampleSuperstore[[#This Row],[Total Sales]]&gt;'Check Outliers'!$M$7,SampleSuperstore[[#This Row],[Total Sales]]&lt;'Check Outliers'!$M$8),"Outlier","normal")</f>
        <v>normal</v>
      </c>
      <c r="Q6659" t="str">
        <f>IF(OR(SampleSuperstore[[#This Row],[Profit]]&gt;'Check Outliers'!$M$15,SampleSuperstore[[#This Row],[Profit]]&lt;'Check Outliers'!$M$16),"outlier","normal")</f>
        <v>normal</v>
      </c>
      <c r="R6659" s="1" t="str">
        <f>IF(OR(SampleSuperstore[[#This Row],[Cogs]]&gt;'Check Outliers'!$M$23,SampleSuperstore[[#This Row],[Cogs]]&lt;'Check Outliers'!$M$24),"outlier","normal")</f>
        <v>normal</v>
      </c>
    </row>
    <row r="6660" spans="1:18" x14ac:dyDescent="0.3">
      <c r="A6660" s="1" t="s">
        <v>24</v>
      </c>
      <c r="B6660" s="1" t="s">
        <v>40</v>
      </c>
      <c r="C6660" s="1" t="s">
        <v>76</v>
      </c>
      <c r="D6660" s="1" t="s">
        <v>77</v>
      </c>
      <c r="E6660" s="1" t="s">
        <v>21</v>
      </c>
      <c r="F6660" s="1" t="s">
        <v>15</v>
      </c>
      <c r="G6660" s="1" t="s">
        <v>29</v>
      </c>
      <c r="H6660">
        <v>34.35</v>
      </c>
      <c r="I6660">
        <v>2</v>
      </c>
      <c r="J6660">
        <v>68.7</v>
      </c>
      <c r="K6660" s="11">
        <v>0.2</v>
      </c>
      <c r="L6660">
        <v>16.32</v>
      </c>
      <c r="M6660">
        <v>52.38</v>
      </c>
      <c r="N6660" s="11">
        <v>0.24</v>
      </c>
      <c r="O6660">
        <v>2.5799999999999983</v>
      </c>
      <c r="P6660" t="str">
        <f>IF(OR(SampleSuperstore[[#This Row],[Total Sales]]&gt;'Check Outliers'!$M$7,SampleSuperstore[[#This Row],[Total Sales]]&lt;'Check Outliers'!$M$8),"Outlier","normal")</f>
        <v>normal</v>
      </c>
      <c r="Q6660" t="str">
        <f>IF(OR(SampleSuperstore[[#This Row],[Profit]]&gt;'Check Outliers'!$M$15,SampleSuperstore[[#This Row],[Profit]]&lt;'Check Outliers'!$M$16),"outlier","normal")</f>
        <v>normal</v>
      </c>
      <c r="R6660" s="1" t="str">
        <f>IF(OR(SampleSuperstore[[#This Row],[Cogs]]&gt;'Check Outliers'!$M$23,SampleSuperstore[[#This Row],[Cogs]]&lt;'Check Outliers'!$M$24),"outlier","normal")</f>
        <v>normal</v>
      </c>
    </row>
    <row r="6661" spans="1:18" hidden="1" x14ac:dyDescent="0.3">
      <c r="A6661" s="1" t="s">
        <v>24</v>
      </c>
      <c r="B6661" s="1" t="s">
        <v>40</v>
      </c>
      <c r="C6661" s="1" t="s">
        <v>76</v>
      </c>
      <c r="D6661" s="1" t="s">
        <v>77</v>
      </c>
      <c r="E6661" s="1" t="s">
        <v>21</v>
      </c>
      <c r="F6661" s="1" t="s">
        <v>15</v>
      </c>
      <c r="G6661" s="1" t="s">
        <v>27</v>
      </c>
      <c r="H6661">
        <v>42.99</v>
      </c>
      <c r="I6661">
        <v>9</v>
      </c>
      <c r="J6661">
        <v>386.91</v>
      </c>
      <c r="K6661" s="1">
        <v>0.5</v>
      </c>
      <c r="L6661">
        <v>-185.72</v>
      </c>
      <c r="M6661">
        <v>572.63</v>
      </c>
      <c r="N6661">
        <v>-0.48</v>
      </c>
      <c r="O6661">
        <v>-379.17500000000001</v>
      </c>
      <c r="P6661" t="str">
        <f>IF(OR(SampleSuperstore[[#This Row],[Total Sales]]&gt;'Check Outliers'!$M$7,SampleSuperstore[[#This Row],[Total Sales]]&lt;'Check Outliers'!$M$8),"Outlier","normal")</f>
        <v>normal</v>
      </c>
      <c r="Q6661" t="str">
        <f>IF(OR(SampleSuperstore[[#This Row],[Profit]]&gt;'Check Outliers'!$M$15,SampleSuperstore[[#This Row],[Profit]]&lt;'Check Outliers'!$M$16),"outlier","normal")</f>
        <v>outlier</v>
      </c>
      <c r="R6661" s="1" t="str">
        <f>IF(OR(SampleSuperstore[[#This Row],[Cogs]]&gt;'Check Outliers'!$M$23,SampleSuperstore[[#This Row],[Cogs]]&lt;'Check Outliers'!$M$24),"outlier","normal")</f>
        <v>outlier</v>
      </c>
    </row>
    <row r="6662" spans="1:18" x14ac:dyDescent="0.3">
      <c r="A6662" s="1" t="s">
        <v>10</v>
      </c>
      <c r="B6662" s="1" t="s">
        <v>11</v>
      </c>
      <c r="C6662" s="1" t="s">
        <v>180</v>
      </c>
      <c r="D6662" s="1" t="s">
        <v>162</v>
      </c>
      <c r="E6662" s="1" t="s">
        <v>53</v>
      </c>
      <c r="F6662" s="1" t="s">
        <v>22</v>
      </c>
      <c r="G6662" s="1" t="s">
        <v>30</v>
      </c>
      <c r="H6662">
        <v>19.829999999999998</v>
      </c>
      <c r="I6662">
        <v>2</v>
      </c>
      <c r="J6662">
        <v>39.659999999999997</v>
      </c>
      <c r="K6662" s="11">
        <v>0</v>
      </c>
      <c r="L6662">
        <v>11.9</v>
      </c>
      <c r="M6662">
        <v>27.76</v>
      </c>
      <c r="N6662" s="11">
        <v>0.3</v>
      </c>
      <c r="O6662">
        <v>11.9</v>
      </c>
      <c r="P6662" t="str">
        <f>IF(OR(SampleSuperstore[[#This Row],[Total Sales]]&gt;'Check Outliers'!$M$7,SampleSuperstore[[#This Row],[Total Sales]]&lt;'Check Outliers'!$M$8),"Outlier","normal")</f>
        <v>normal</v>
      </c>
      <c r="Q6662" t="str">
        <f>IF(OR(SampleSuperstore[[#This Row],[Profit]]&gt;'Check Outliers'!$M$15,SampleSuperstore[[#This Row],[Profit]]&lt;'Check Outliers'!$M$16),"outlier","normal")</f>
        <v>normal</v>
      </c>
      <c r="R6662" s="1" t="str">
        <f>IF(OR(SampleSuperstore[[#This Row],[Cogs]]&gt;'Check Outliers'!$M$23,SampleSuperstore[[#This Row],[Cogs]]&lt;'Check Outliers'!$M$24),"outlier","normal")</f>
        <v>normal</v>
      </c>
    </row>
    <row r="6663" spans="1:18" x14ac:dyDescent="0.3">
      <c r="A6663" s="1" t="s">
        <v>10</v>
      </c>
      <c r="B6663" s="1" t="s">
        <v>11</v>
      </c>
      <c r="C6663" s="1" t="s">
        <v>180</v>
      </c>
      <c r="D6663" s="1" t="s">
        <v>162</v>
      </c>
      <c r="E6663" s="1" t="s">
        <v>53</v>
      </c>
      <c r="F6663" s="1" t="s">
        <v>22</v>
      </c>
      <c r="G6663" s="1" t="s">
        <v>34</v>
      </c>
      <c r="H6663">
        <v>56.96</v>
      </c>
      <c r="I6663">
        <v>2</v>
      </c>
      <c r="J6663">
        <v>113.92</v>
      </c>
      <c r="K6663" s="11">
        <v>0</v>
      </c>
      <c r="L6663">
        <v>33.04</v>
      </c>
      <c r="M6663">
        <v>80.88</v>
      </c>
      <c r="N6663" s="11">
        <v>0.28999999999999998</v>
      </c>
      <c r="O6663">
        <v>33.04</v>
      </c>
      <c r="P6663" t="str">
        <f>IF(OR(SampleSuperstore[[#This Row],[Total Sales]]&gt;'Check Outliers'!$M$7,SampleSuperstore[[#This Row],[Total Sales]]&lt;'Check Outliers'!$M$8),"Outlier","normal")</f>
        <v>normal</v>
      </c>
      <c r="Q6663" t="str">
        <f>IF(OR(SampleSuperstore[[#This Row],[Profit]]&gt;'Check Outliers'!$M$15,SampleSuperstore[[#This Row],[Profit]]&lt;'Check Outliers'!$M$16),"outlier","normal")</f>
        <v>normal</v>
      </c>
      <c r="R6663" s="1" t="str">
        <f>IF(OR(SampleSuperstore[[#This Row],[Cogs]]&gt;'Check Outliers'!$M$23,SampleSuperstore[[#This Row],[Cogs]]&lt;'Check Outliers'!$M$24),"outlier","normal")</f>
        <v>normal</v>
      </c>
    </row>
    <row r="6664" spans="1:18" hidden="1" x14ac:dyDescent="0.3">
      <c r="A6664" s="1" t="s">
        <v>10</v>
      </c>
      <c r="B6664" s="1" t="s">
        <v>11</v>
      </c>
      <c r="C6664" s="1" t="s">
        <v>180</v>
      </c>
      <c r="D6664" s="1" t="s">
        <v>162</v>
      </c>
      <c r="E6664" s="1" t="s">
        <v>53</v>
      </c>
      <c r="F6664" s="1" t="s">
        <v>22</v>
      </c>
      <c r="G6664" s="1" t="s">
        <v>33</v>
      </c>
      <c r="H6664">
        <v>63.98</v>
      </c>
      <c r="I6664">
        <v>7</v>
      </c>
      <c r="J6664">
        <v>447.86</v>
      </c>
      <c r="K6664" s="1">
        <v>0</v>
      </c>
      <c r="L6664">
        <v>210.49</v>
      </c>
      <c r="M6664">
        <v>237.37</v>
      </c>
      <c r="N6664">
        <v>0.47</v>
      </c>
      <c r="O6664">
        <v>210.49</v>
      </c>
      <c r="P6664" t="str">
        <f>IF(OR(SampleSuperstore[[#This Row],[Total Sales]]&gt;'Check Outliers'!$M$7,SampleSuperstore[[#This Row],[Total Sales]]&lt;'Check Outliers'!$M$8),"Outlier","normal")</f>
        <v>normal</v>
      </c>
      <c r="Q6664" t="str">
        <f>IF(OR(SampleSuperstore[[#This Row],[Profit]]&gt;'Check Outliers'!$M$15,SampleSuperstore[[#This Row],[Profit]]&lt;'Check Outliers'!$M$16),"outlier","normal")</f>
        <v>outlier</v>
      </c>
      <c r="R6664" s="1" t="str">
        <f>IF(OR(SampleSuperstore[[#This Row],[Cogs]]&gt;'Check Outliers'!$M$23,SampleSuperstore[[#This Row],[Cogs]]&lt;'Check Outliers'!$M$24),"outlier","normal")</f>
        <v>normal</v>
      </c>
    </row>
    <row r="6665" spans="1:18" x14ac:dyDescent="0.3">
      <c r="A6665" s="1" t="s">
        <v>24</v>
      </c>
      <c r="B6665" s="1" t="s">
        <v>11</v>
      </c>
      <c r="C6665" s="1" t="s">
        <v>254</v>
      </c>
      <c r="D6665" s="1" t="s">
        <v>79</v>
      </c>
      <c r="E6665" s="1" t="s">
        <v>14</v>
      </c>
      <c r="F6665" s="1" t="s">
        <v>15</v>
      </c>
      <c r="G6665" s="1" t="s">
        <v>27</v>
      </c>
      <c r="H6665">
        <v>71.37</v>
      </c>
      <c r="I6665">
        <v>5</v>
      </c>
      <c r="J6665">
        <v>356.85</v>
      </c>
      <c r="K6665" s="11">
        <v>0</v>
      </c>
      <c r="L6665">
        <v>60.66</v>
      </c>
      <c r="M6665">
        <v>296.19</v>
      </c>
      <c r="N6665" s="11">
        <v>0.17</v>
      </c>
      <c r="O6665">
        <v>60.66</v>
      </c>
      <c r="P6665" t="str">
        <f>IF(OR(SampleSuperstore[[#This Row],[Total Sales]]&gt;'Check Outliers'!$M$7,SampleSuperstore[[#This Row],[Total Sales]]&lt;'Check Outliers'!$M$8),"Outlier","normal")</f>
        <v>normal</v>
      </c>
      <c r="Q6665" t="str">
        <f>IF(OR(SampleSuperstore[[#This Row],[Profit]]&gt;'Check Outliers'!$M$15,SampleSuperstore[[#This Row],[Profit]]&lt;'Check Outliers'!$M$16),"outlier","normal")</f>
        <v>normal</v>
      </c>
      <c r="R6665" s="1" t="str">
        <f>IF(OR(SampleSuperstore[[#This Row],[Cogs]]&gt;'Check Outliers'!$M$23,SampleSuperstore[[#This Row],[Cogs]]&lt;'Check Outliers'!$M$24),"outlier","normal")</f>
        <v>normal</v>
      </c>
    </row>
    <row r="6666" spans="1:18" hidden="1" x14ac:dyDescent="0.3">
      <c r="A6666" s="1" t="s">
        <v>24</v>
      </c>
      <c r="B6666" s="1" t="s">
        <v>11</v>
      </c>
      <c r="C6666" s="1" t="s">
        <v>254</v>
      </c>
      <c r="D6666" s="1" t="s">
        <v>79</v>
      </c>
      <c r="E6666" s="1" t="s">
        <v>14</v>
      </c>
      <c r="F6666" s="1" t="s">
        <v>22</v>
      </c>
      <c r="G6666" s="1" t="s">
        <v>56</v>
      </c>
      <c r="H6666">
        <v>35.94</v>
      </c>
      <c r="I6666">
        <v>7</v>
      </c>
      <c r="J6666">
        <v>251.58</v>
      </c>
      <c r="K6666" s="1">
        <v>0</v>
      </c>
      <c r="L6666">
        <v>113.21</v>
      </c>
      <c r="M6666">
        <v>138.37</v>
      </c>
      <c r="N6666">
        <v>0.45</v>
      </c>
      <c r="O6666">
        <v>113.21</v>
      </c>
      <c r="P6666" t="str">
        <f>IF(OR(SampleSuperstore[[#This Row],[Total Sales]]&gt;'Check Outliers'!$M$7,SampleSuperstore[[#This Row],[Total Sales]]&lt;'Check Outliers'!$M$8),"Outlier","normal")</f>
        <v>normal</v>
      </c>
      <c r="Q6666" t="str">
        <f>IF(OR(SampleSuperstore[[#This Row],[Profit]]&gt;'Check Outliers'!$M$15,SampleSuperstore[[#This Row],[Profit]]&lt;'Check Outliers'!$M$16),"outlier","normal")</f>
        <v>outlier</v>
      </c>
      <c r="R6666" s="1" t="str">
        <f>IF(OR(SampleSuperstore[[#This Row],[Cogs]]&gt;'Check Outliers'!$M$23,SampleSuperstore[[#This Row],[Cogs]]&lt;'Check Outliers'!$M$24),"outlier","normal")</f>
        <v>normal</v>
      </c>
    </row>
    <row r="6667" spans="1:18" hidden="1" x14ac:dyDescent="0.3">
      <c r="A6667" s="1" t="s">
        <v>10</v>
      </c>
      <c r="B6667" s="1" t="s">
        <v>11</v>
      </c>
      <c r="C6667" s="1" t="s">
        <v>299</v>
      </c>
      <c r="D6667" s="1" t="s">
        <v>42</v>
      </c>
      <c r="E6667" s="1" t="s">
        <v>43</v>
      </c>
      <c r="F6667" s="1" t="s">
        <v>22</v>
      </c>
      <c r="G6667" s="1" t="s">
        <v>37</v>
      </c>
      <c r="H6667">
        <v>43.97</v>
      </c>
      <c r="I6667">
        <v>5</v>
      </c>
      <c r="J6667">
        <v>219.84</v>
      </c>
      <c r="K6667" s="1">
        <v>0.2</v>
      </c>
      <c r="L6667">
        <v>79.69</v>
      </c>
      <c r="M6667">
        <v>140.15</v>
      </c>
      <c r="N6667">
        <v>0.36</v>
      </c>
      <c r="O6667">
        <v>35.721999999999994</v>
      </c>
      <c r="P6667" t="str">
        <f>IF(OR(SampleSuperstore[[#This Row],[Total Sales]]&gt;'Check Outliers'!$M$7,SampleSuperstore[[#This Row],[Total Sales]]&lt;'Check Outliers'!$M$8),"Outlier","normal")</f>
        <v>normal</v>
      </c>
      <c r="Q6667" t="str">
        <f>IF(OR(SampleSuperstore[[#This Row],[Profit]]&gt;'Check Outliers'!$M$15,SampleSuperstore[[#This Row],[Profit]]&lt;'Check Outliers'!$M$16),"outlier","normal")</f>
        <v>outlier</v>
      </c>
      <c r="R6667" s="1" t="str">
        <f>IF(OR(SampleSuperstore[[#This Row],[Cogs]]&gt;'Check Outliers'!$M$23,SampleSuperstore[[#This Row],[Cogs]]&lt;'Check Outliers'!$M$24),"outlier","normal")</f>
        <v>normal</v>
      </c>
    </row>
    <row r="6668" spans="1:18" x14ac:dyDescent="0.3">
      <c r="A6668" s="1" t="s">
        <v>10</v>
      </c>
      <c r="B6668" s="1" t="s">
        <v>11</v>
      </c>
      <c r="C6668" s="1" t="s">
        <v>300</v>
      </c>
      <c r="D6668" s="1" t="s">
        <v>128</v>
      </c>
      <c r="E6668" s="1" t="s">
        <v>53</v>
      </c>
      <c r="F6668" s="1" t="s">
        <v>15</v>
      </c>
      <c r="G6668" s="1" t="s">
        <v>29</v>
      </c>
      <c r="H6668">
        <v>8.57</v>
      </c>
      <c r="I6668">
        <v>5</v>
      </c>
      <c r="J6668">
        <v>42.85</v>
      </c>
      <c r="K6668" s="11">
        <v>0</v>
      </c>
      <c r="L6668">
        <v>15.43</v>
      </c>
      <c r="M6668">
        <v>27.42</v>
      </c>
      <c r="N6668" s="11">
        <v>0.36</v>
      </c>
      <c r="O6668">
        <v>15.43</v>
      </c>
      <c r="P6668" t="str">
        <f>IF(OR(SampleSuperstore[[#This Row],[Total Sales]]&gt;'Check Outliers'!$M$7,SampleSuperstore[[#This Row],[Total Sales]]&lt;'Check Outliers'!$M$8),"Outlier","normal")</f>
        <v>normal</v>
      </c>
      <c r="Q6668" t="str">
        <f>IF(OR(SampleSuperstore[[#This Row],[Profit]]&gt;'Check Outliers'!$M$15,SampleSuperstore[[#This Row],[Profit]]&lt;'Check Outliers'!$M$16),"outlier","normal")</f>
        <v>normal</v>
      </c>
      <c r="R6668" s="1" t="str">
        <f>IF(OR(SampleSuperstore[[#This Row],[Cogs]]&gt;'Check Outliers'!$M$23,SampleSuperstore[[#This Row],[Cogs]]&lt;'Check Outliers'!$M$24),"outlier","normal")</f>
        <v>normal</v>
      </c>
    </row>
    <row r="6669" spans="1:18" x14ac:dyDescent="0.3">
      <c r="A6669" s="1" t="s">
        <v>10</v>
      </c>
      <c r="B6669" s="1" t="s">
        <v>11</v>
      </c>
      <c r="C6669" s="1" t="s">
        <v>300</v>
      </c>
      <c r="D6669" s="1" t="s">
        <v>128</v>
      </c>
      <c r="E6669" s="1" t="s">
        <v>53</v>
      </c>
      <c r="F6669" s="1" t="s">
        <v>22</v>
      </c>
      <c r="G6669" s="1" t="s">
        <v>23</v>
      </c>
      <c r="H6669">
        <v>3.08</v>
      </c>
      <c r="I6669">
        <v>2</v>
      </c>
      <c r="J6669">
        <v>6.16</v>
      </c>
      <c r="K6669" s="11">
        <v>0</v>
      </c>
      <c r="L6669">
        <v>2.96</v>
      </c>
      <c r="M6669">
        <v>3.2</v>
      </c>
      <c r="N6669" s="11">
        <v>0.48</v>
      </c>
      <c r="O6669">
        <v>2.96</v>
      </c>
      <c r="P6669" t="str">
        <f>IF(OR(SampleSuperstore[[#This Row],[Total Sales]]&gt;'Check Outliers'!$M$7,SampleSuperstore[[#This Row],[Total Sales]]&lt;'Check Outliers'!$M$8),"Outlier","normal")</f>
        <v>normal</v>
      </c>
      <c r="Q6669" t="str">
        <f>IF(OR(SampleSuperstore[[#This Row],[Profit]]&gt;'Check Outliers'!$M$15,SampleSuperstore[[#This Row],[Profit]]&lt;'Check Outliers'!$M$16),"outlier","normal")</f>
        <v>normal</v>
      </c>
      <c r="R6669" s="1" t="str">
        <f>IF(OR(SampleSuperstore[[#This Row],[Cogs]]&gt;'Check Outliers'!$M$23,SampleSuperstore[[#This Row],[Cogs]]&lt;'Check Outliers'!$M$24),"outlier","normal")</f>
        <v>normal</v>
      </c>
    </row>
    <row r="6670" spans="1:18" x14ac:dyDescent="0.3">
      <c r="A6670" s="1" t="s">
        <v>10</v>
      </c>
      <c r="B6670" s="1" t="s">
        <v>11</v>
      </c>
      <c r="C6670" s="1" t="s">
        <v>300</v>
      </c>
      <c r="D6670" s="1" t="s">
        <v>128</v>
      </c>
      <c r="E6670" s="1" t="s">
        <v>53</v>
      </c>
      <c r="F6670" s="1" t="s">
        <v>22</v>
      </c>
      <c r="G6670" s="1" t="s">
        <v>106</v>
      </c>
      <c r="H6670">
        <v>8.5</v>
      </c>
      <c r="I6670">
        <v>2</v>
      </c>
      <c r="J6670">
        <v>17</v>
      </c>
      <c r="K6670" s="11">
        <v>0</v>
      </c>
      <c r="L6670">
        <v>4.42</v>
      </c>
      <c r="M6670">
        <v>12.58</v>
      </c>
      <c r="N6670" s="11">
        <v>0.26</v>
      </c>
      <c r="O6670">
        <v>4.42</v>
      </c>
      <c r="P6670" t="str">
        <f>IF(OR(SampleSuperstore[[#This Row],[Total Sales]]&gt;'Check Outliers'!$M$7,SampleSuperstore[[#This Row],[Total Sales]]&lt;'Check Outliers'!$M$8),"Outlier","normal")</f>
        <v>normal</v>
      </c>
      <c r="Q6670" t="str">
        <f>IF(OR(SampleSuperstore[[#This Row],[Profit]]&gt;'Check Outliers'!$M$15,SampleSuperstore[[#This Row],[Profit]]&lt;'Check Outliers'!$M$16),"outlier","normal")</f>
        <v>normal</v>
      </c>
      <c r="R6670" s="1" t="str">
        <f>IF(OR(SampleSuperstore[[#This Row],[Cogs]]&gt;'Check Outliers'!$M$23,SampleSuperstore[[#This Row],[Cogs]]&lt;'Check Outliers'!$M$24),"outlier","normal")</f>
        <v>normal</v>
      </c>
    </row>
    <row r="6671" spans="1:18" x14ac:dyDescent="0.3">
      <c r="A6671" s="1" t="s">
        <v>10</v>
      </c>
      <c r="B6671" s="1" t="s">
        <v>11</v>
      </c>
      <c r="C6671" s="1" t="s">
        <v>300</v>
      </c>
      <c r="D6671" s="1" t="s">
        <v>128</v>
      </c>
      <c r="E6671" s="1" t="s">
        <v>53</v>
      </c>
      <c r="F6671" s="1" t="s">
        <v>31</v>
      </c>
      <c r="G6671" s="1" t="s">
        <v>55</v>
      </c>
      <c r="H6671">
        <v>17.48</v>
      </c>
      <c r="I6671">
        <v>5</v>
      </c>
      <c r="J6671">
        <v>87.4</v>
      </c>
      <c r="K6671" s="11">
        <v>0</v>
      </c>
      <c r="L6671">
        <v>34.96</v>
      </c>
      <c r="M6671">
        <v>52.44</v>
      </c>
      <c r="N6671" s="11">
        <v>0.4</v>
      </c>
      <c r="O6671">
        <v>34.96</v>
      </c>
      <c r="P6671" t="str">
        <f>IF(OR(SampleSuperstore[[#This Row],[Total Sales]]&gt;'Check Outliers'!$M$7,SampleSuperstore[[#This Row],[Total Sales]]&lt;'Check Outliers'!$M$8),"Outlier","normal")</f>
        <v>normal</v>
      </c>
      <c r="Q6671" t="str">
        <f>IF(OR(SampleSuperstore[[#This Row],[Profit]]&gt;'Check Outliers'!$M$15,SampleSuperstore[[#This Row],[Profit]]&lt;'Check Outliers'!$M$16),"outlier","normal")</f>
        <v>normal</v>
      </c>
      <c r="R6671" s="1" t="str">
        <f>IF(OR(SampleSuperstore[[#This Row],[Cogs]]&gt;'Check Outliers'!$M$23,SampleSuperstore[[#This Row],[Cogs]]&lt;'Check Outliers'!$M$24),"outlier","normal")</f>
        <v>normal</v>
      </c>
    </row>
    <row r="6672" spans="1:18" x14ac:dyDescent="0.3">
      <c r="A6672" s="1" t="s">
        <v>24</v>
      </c>
      <c r="B6672" s="1" t="s">
        <v>40</v>
      </c>
      <c r="C6672" s="1" t="s">
        <v>99</v>
      </c>
      <c r="D6672" s="1" t="s">
        <v>163</v>
      </c>
      <c r="E6672" s="1" t="s">
        <v>14</v>
      </c>
      <c r="F6672" s="1" t="s">
        <v>22</v>
      </c>
      <c r="G6672" s="1" t="s">
        <v>33</v>
      </c>
      <c r="H6672">
        <v>14.92</v>
      </c>
      <c r="I6672">
        <v>2</v>
      </c>
      <c r="J6672">
        <v>29.84</v>
      </c>
      <c r="K6672" s="11">
        <v>0</v>
      </c>
      <c r="L6672">
        <v>13.43</v>
      </c>
      <c r="M6672">
        <v>16.41</v>
      </c>
      <c r="N6672" s="11">
        <v>0.45</v>
      </c>
      <c r="O6672">
        <v>13.43</v>
      </c>
      <c r="P6672" t="str">
        <f>IF(OR(SampleSuperstore[[#This Row],[Total Sales]]&gt;'Check Outliers'!$M$7,SampleSuperstore[[#This Row],[Total Sales]]&lt;'Check Outliers'!$M$8),"Outlier","normal")</f>
        <v>normal</v>
      </c>
      <c r="Q6672" t="str">
        <f>IF(OR(SampleSuperstore[[#This Row],[Profit]]&gt;'Check Outliers'!$M$15,SampleSuperstore[[#This Row],[Profit]]&lt;'Check Outliers'!$M$16),"outlier","normal")</f>
        <v>normal</v>
      </c>
      <c r="R6672" s="1" t="str">
        <f>IF(OR(SampleSuperstore[[#This Row],[Cogs]]&gt;'Check Outliers'!$M$23,SampleSuperstore[[#This Row],[Cogs]]&lt;'Check Outliers'!$M$24),"outlier","normal")</f>
        <v>normal</v>
      </c>
    </row>
    <row r="6673" spans="1:18" x14ac:dyDescent="0.3">
      <c r="A6673" s="1" t="s">
        <v>10</v>
      </c>
      <c r="B6673" s="1" t="s">
        <v>18</v>
      </c>
      <c r="C6673" s="1" t="s">
        <v>19</v>
      </c>
      <c r="D6673" s="1" t="s">
        <v>20</v>
      </c>
      <c r="E6673" s="1" t="s">
        <v>21</v>
      </c>
      <c r="F6673" s="1" t="s">
        <v>22</v>
      </c>
      <c r="G6673" s="1" t="s">
        <v>33</v>
      </c>
      <c r="H6673">
        <v>24.78</v>
      </c>
      <c r="I6673">
        <v>2</v>
      </c>
      <c r="J6673">
        <v>49.57</v>
      </c>
      <c r="K6673" s="11">
        <v>0.2</v>
      </c>
      <c r="L6673">
        <v>17.350000000000001</v>
      </c>
      <c r="M6673">
        <v>32.22</v>
      </c>
      <c r="N6673" s="11">
        <v>0.35</v>
      </c>
      <c r="O6673">
        <v>7.4359999999999999</v>
      </c>
      <c r="P6673" t="str">
        <f>IF(OR(SampleSuperstore[[#This Row],[Total Sales]]&gt;'Check Outliers'!$M$7,SampleSuperstore[[#This Row],[Total Sales]]&lt;'Check Outliers'!$M$8),"Outlier","normal")</f>
        <v>normal</v>
      </c>
      <c r="Q6673" t="str">
        <f>IF(OR(SampleSuperstore[[#This Row],[Profit]]&gt;'Check Outliers'!$M$15,SampleSuperstore[[#This Row],[Profit]]&lt;'Check Outliers'!$M$16),"outlier","normal")</f>
        <v>normal</v>
      </c>
      <c r="R6673" s="1" t="str">
        <f>IF(OR(SampleSuperstore[[#This Row],[Cogs]]&gt;'Check Outliers'!$M$23,SampleSuperstore[[#This Row],[Cogs]]&lt;'Check Outliers'!$M$24),"outlier","normal")</f>
        <v>normal</v>
      </c>
    </row>
    <row r="6674" spans="1:18" hidden="1" x14ac:dyDescent="0.3">
      <c r="A6674" s="1" t="s">
        <v>24</v>
      </c>
      <c r="B6674" s="1" t="s">
        <v>18</v>
      </c>
      <c r="C6674" s="1" t="s">
        <v>140</v>
      </c>
      <c r="D6674" s="1" t="s">
        <v>20</v>
      </c>
      <c r="E6674" s="1" t="s">
        <v>21</v>
      </c>
      <c r="F6674" s="1" t="s">
        <v>22</v>
      </c>
      <c r="G6674" s="1" t="s">
        <v>30</v>
      </c>
      <c r="H6674">
        <v>37.979999999999997</v>
      </c>
      <c r="I6674">
        <v>7</v>
      </c>
      <c r="J6674">
        <v>265.86</v>
      </c>
      <c r="K6674" s="1">
        <v>0</v>
      </c>
      <c r="L6674">
        <v>79.760000000000005</v>
      </c>
      <c r="M6674">
        <v>186.1</v>
      </c>
      <c r="N6674">
        <v>0.3</v>
      </c>
      <c r="O6674">
        <v>79.760000000000005</v>
      </c>
      <c r="P6674" t="str">
        <f>IF(OR(SampleSuperstore[[#This Row],[Total Sales]]&gt;'Check Outliers'!$M$7,SampleSuperstore[[#This Row],[Total Sales]]&lt;'Check Outliers'!$M$8),"Outlier","normal")</f>
        <v>normal</v>
      </c>
      <c r="Q6674" t="str">
        <f>IF(OR(SampleSuperstore[[#This Row],[Profit]]&gt;'Check Outliers'!$M$15,SampleSuperstore[[#This Row],[Profit]]&lt;'Check Outliers'!$M$16),"outlier","normal")</f>
        <v>outlier</v>
      </c>
      <c r="R6674" s="1" t="str">
        <f>IF(OR(SampleSuperstore[[#This Row],[Cogs]]&gt;'Check Outliers'!$M$23,SampleSuperstore[[#This Row],[Cogs]]&lt;'Check Outliers'!$M$24),"outlier","normal")</f>
        <v>normal</v>
      </c>
    </row>
    <row r="6675" spans="1:18" x14ac:dyDescent="0.3">
      <c r="A6675" s="1" t="s">
        <v>24</v>
      </c>
      <c r="B6675" s="1" t="s">
        <v>40</v>
      </c>
      <c r="C6675" s="1" t="s">
        <v>344</v>
      </c>
      <c r="D6675" s="1" t="s">
        <v>79</v>
      </c>
      <c r="E6675" s="1" t="s">
        <v>14</v>
      </c>
      <c r="F6675" s="1" t="s">
        <v>15</v>
      </c>
      <c r="G6675" s="1" t="s">
        <v>29</v>
      </c>
      <c r="H6675">
        <v>16.989999999999998</v>
      </c>
      <c r="I6675">
        <v>4</v>
      </c>
      <c r="J6675">
        <v>67.959999999999994</v>
      </c>
      <c r="K6675" s="11">
        <v>0</v>
      </c>
      <c r="L6675">
        <v>12.23</v>
      </c>
      <c r="M6675">
        <v>55.73</v>
      </c>
      <c r="N6675" s="11">
        <v>0.18</v>
      </c>
      <c r="O6675">
        <v>12.23</v>
      </c>
      <c r="P6675" t="str">
        <f>IF(OR(SampleSuperstore[[#This Row],[Total Sales]]&gt;'Check Outliers'!$M$7,SampleSuperstore[[#This Row],[Total Sales]]&lt;'Check Outliers'!$M$8),"Outlier","normal")</f>
        <v>normal</v>
      </c>
      <c r="Q6675" t="str">
        <f>IF(OR(SampleSuperstore[[#This Row],[Profit]]&gt;'Check Outliers'!$M$15,SampleSuperstore[[#This Row],[Profit]]&lt;'Check Outliers'!$M$16),"outlier","normal")</f>
        <v>normal</v>
      </c>
      <c r="R6675" s="1" t="str">
        <f>IF(OR(SampleSuperstore[[#This Row],[Cogs]]&gt;'Check Outliers'!$M$23,SampleSuperstore[[#This Row],[Cogs]]&lt;'Check Outliers'!$M$24),"outlier","normal")</f>
        <v>normal</v>
      </c>
    </row>
    <row r="6676" spans="1:18" x14ac:dyDescent="0.3">
      <c r="A6676" s="1" t="s">
        <v>10</v>
      </c>
      <c r="B6676" s="1" t="s">
        <v>11</v>
      </c>
      <c r="C6676" s="1" t="s">
        <v>180</v>
      </c>
      <c r="D6676" s="1" t="s">
        <v>70</v>
      </c>
      <c r="E6676" s="1" t="s">
        <v>43</v>
      </c>
      <c r="F6676" s="1" t="s">
        <v>22</v>
      </c>
      <c r="G6676" s="1" t="s">
        <v>30</v>
      </c>
      <c r="H6676">
        <v>1.82</v>
      </c>
      <c r="I6676">
        <v>6</v>
      </c>
      <c r="J6676">
        <v>10.92</v>
      </c>
      <c r="K6676" s="11">
        <v>0</v>
      </c>
      <c r="L6676">
        <v>4.91</v>
      </c>
      <c r="M6676">
        <v>6.01</v>
      </c>
      <c r="N6676" s="11">
        <v>0.45</v>
      </c>
      <c r="O6676">
        <v>4.91</v>
      </c>
      <c r="P6676" t="str">
        <f>IF(OR(SampleSuperstore[[#This Row],[Total Sales]]&gt;'Check Outliers'!$M$7,SampleSuperstore[[#This Row],[Total Sales]]&lt;'Check Outliers'!$M$8),"Outlier","normal")</f>
        <v>normal</v>
      </c>
      <c r="Q6676" t="str">
        <f>IF(OR(SampleSuperstore[[#This Row],[Profit]]&gt;'Check Outliers'!$M$15,SampleSuperstore[[#This Row],[Profit]]&lt;'Check Outliers'!$M$16),"outlier","normal")</f>
        <v>normal</v>
      </c>
      <c r="R6676" s="1" t="str">
        <f>IF(OR(SampleSuperstore[[#This Row],[Cogs]]&gt;'Check Outliers'!$M$23,SampleSuperstore[[#This Row],[Cogs]]&lt;'Check Outliers'!$M$24),"outlier","normal")</f>
        <v>normal</v>
      </c>
    </row>
    <row r="6677" spans="1:18" x14ac:dyDescent="0.3">
      <c r="A6677" s="1" t="s">
        <v>10</v>
      </c>
      <c r="B6677" s="1" t="s">
        <v>11</v>
      </c>
      <c r="C6677" s="1" t="s">
        <v>180</v>
      </c>
      <c r="D6677" s="1" t="s">
        <v>70</v>
      </c>
      <c r="E6677" s="1" t="s">
        <v>43</v>
      </c>
      <c r="F6677" s="1" t="s">
        <v>31</v>
      </c>
      <c r="G6677" s="1" t="s">
        <v>119</v>
      </c>
      <c r="H6677">
        <v>41.95</v>
      </c>
      <c r="I6677">
        <v>2</v>
      </c>
      <c r="J6677">
        <v>83.9</v>
      </c>
      <c r="K6677" s="11">
        <v>0</v>
      </c>
      <c r="L6677">
        <v>22.65</v>
      </c>
      <c r="M6677">
        <v>61.25</v>
      </c>
      <c r="N6677" s="11">
        <v>0.27</v>
      </c>
      <c r="O6677">
        <v>22.65</v>
      </c>
      <c r="P6677" t="str">
        <f>IF(OR(SampleSuperstore[[#This Row],[Total Sales]]&gt;'Check Outliers'!$M$7,SampleSuperstore[[#This Row],[Total Sales]]&lt;'Check Outliers'!$M$8),"Outlier","normal")</f>
        <v>normal</v>
      </c>
      <c r="Q6677" t="str">
        <f>IF(OR(SampleSuperstore[[#This Row],[Profit]]&gt;'Check Outliers'!$M$15,SampleSuperstore[[#This Row],[Profit]]&lt;'Check Outliers'!$M$16),"outlier","normal")</f>
        <v>normal</v>
      </c>
      <c r="R6677" s="1" t="str">
        <f>IF(OR(SampleSuperstore[[#This Row],[Cogs]]&gt;'Check Outliers'!$M$23,SampleSuperstore[[#This Row],[Cogs]]&lt;'Check Outliers'!$M$24),"outlier","normal")</f>
        <v>normal</v>
      </c>
    </row>
    <row r="6678" spans="1:18" x14ac:dyDescent="0.3">
      <c r="A6678" s="1" t="s">
        <v>10</v>
      </c>
      <c r="B6678" s="1" t="s">
        <v>11</v>
      </c>
      <c r="C6678" s="1" t="s">
        <v>180</v>
      </c>
      <c r="D6678" s="1" t="s">
        <v>70</v>
      </c>
      <c r="E6678" s="1" t="s">
        <v>43</v>
      </c>
      <c r="F6678" s="1" t="s">
        <v>22</v>
      </c>
      <c r="G6678" s="1" t="s">
        <v>34</v>
      </c>
      <c r="H6678">
        <v>3.95</v>
      </c>
      <c r="I6678">
        <v>5</v>
      </c>
      <c r="J6678">
        <v>19.75</v>
      </c>
      <c r="K6678" s="11">
        <v>0</v>
      </c>
      <c r="L6678">
        <v>5.13</v>
      </c>
      <c r="M6678">
        <v>14.62</v>
      </c>
      <c r="N6678" s="11">
        <v>0.26</v>
      </c>
      <c r="O6678">
        <v>5.13</v>
      </c>
      <c r="P6678" t="str">
        <f>IF(OR(SampleSuperstore[[#This Row],[Total Sales]]&gt;'Check Outliers'!$M$7,SampleSuperstore[[#This Row],[Total Sales]]&lt;'Check Outliers'!$M$8),"Outlier","normal")</f>
        <v>normal</v>
      </c>
      <c r="Q6678" t="str">
        <f>IF(OR(SampleSuperstore[[#This Row],[Profit]]&gt;'Check Outliers'!$M$15,SampleSuperstore[[#This Row],[Profit]]&lt;'Check Outliers'!$M$16),"outlier","normal")</f>
        <v>normal</v>
      </c>
      <c r="R6678" s="1" t="str">
        <f>IF(OR(SampleSuperstore[[#This Row],[Cogs]]&gt;'Check Outliers'!$M$23,SampleSuperstore[[#This Row],[Cogs]]&lt;'Check Outliers'!$M$24),"outlier","normal")</f>
        <v>normal</v>
      </c>
    </row>
    <row r="6679" spans="1:18" hidden="1" x14ac:dyDescent="0.3">
      <c r="A6679" s="1" t="s">
        <v>10</v>
      </c>
      <c r="B6679" s="1" t="s">
        <v>11</v>
      </c>
      <c r="C6679" s="1" t="s">
        <v>180</v>
      </c>
      <c r="D6679" s="1" t="s">
        <v>70</v>
      </c>
      <c r="E6679" s="1" t="s">
        <v>43</v>
      </c>
      <c r="F6679" s="1" t="s">
        <v>31</v>
      </c>
      <c r="G6679" s="1" t="s">
        <v>55</v>
      </c>
      <c r="H6679">
        <v>131.18</v>
      </c>
      <c r="I6679">
        <v>3</v>
      </c>
      <c r="J6679">
        <v>393.54</v>
      </c>
      <c r="K6679" s="1">
        <v>0</v>
      </c>
      <c r="L6679">
        <v>165.29</v>
      </c>
      <c r="M6679">
        <v>228.25</v>
      </c>
      <c r="N6679">
        <v>0.42</v>
      </c>
      <c r="O6679">
        <v>165.29</v>
      </c>
      <c r="P6679" t="str">
        <f>IF(OR(SampleSuperstore[[#This Row],[Total Sales]]&gt;'Check Outliers'!$M$7,SampleSuperstore[[#This Row],[Total Sales]]&lt;'Check Outliers'!$M$8),"Outlier","normal")</f>
        <v>normal</v>
      </c>
      <c r="Q6679" t="str">
        <f>IF(OR(SampleSuperstore[[#This Row],[Profit]]&gt;'Check Outliers'!$M$15,SampleSuperstore[[#This Row],[Profit]]&lt;'Check Outliers'!$M$16),"outlier","normal")</f>
        <v>outlier</v>
      </c>
      <c r="R6679" s="1" t="str">
        <f>IF(OR(SampleSuperstore[[#This Row],[Cogs]]&gt;'Check Outliers'!$M$23,SampleSuperstore[[#This Row],[Cogs]]&lt;'Check Outliers'!$M$24),"outlier","normal")</f>
        <v>normal</v>
      </c>
    </row>
    <row r="6680" spans="1:18" x14ac:dyDescent="0.3">
      <c r="A6680" s="1" t="s">
        <v>24</v>
      </c>
      <c r="B6680" s="1" t="s">
        <v>40</v>
      </c>
      <c r="C6680" s="1" t="s">
        <v>104</v>
      </c>
      <c r="D6680" s="1" t="s">
        <v>77</v>
      </c>
      <c r="E6680" s="1" t="s">
        <v>21</v>
      </c>
      <c r="F6680" s="1" t="s">
        <v>15</v>
      </c>
      <c r="G6680" s="1" t="s">
        <v>29</v>
      </c>
      <c r="H6680">
        <v>6.7</v>
      </c>
      <c r="I6680">
        <v>7</v>
      </c>
      <c r="J6680">
        <v>46.87</v>
      </c>
      <c r="K6680" s="11">
        <v>0.2</v>
      </c>
      <c r="L6680">
        <v>3.52</v>
      </c>
      <c r="M6680">
        <v>43.35</v>
      </c>
      <c r="N6680" s="11">
        <v>0.08</v>
      </c>
      <c r="O6680">
        <v>-5.854000000000001</v>
      </c>
      <c r="P6680" t="str">
        <f>IF(OR(SampleSuperstore[[#This Row],[Total Sales]]&gt;'Check Outliers'!$M$7,SampleSuperstore[[#This Row],[Total Sales]]&lt;'Check Outliers'!$M$8),"Outlier","normal")</f>
        <v>normal</v>
      </c>
      <c r="Q6680" t="str">
        <f>IF(OR(SampleSuperstore[[#This Row],[Profit]]&gt;'Check Outliers'!$M$15,SampleSuperstore[[#This Row],[Profit]]&lt;'Check Outliers'!$M$16),"outlier","normal")</f>
        <v>normal</v>
      </c>
      <c r="R6680" s="1" t="str">
        <f>IF(OR(SampleSuperstore[[#This Row],[Cogs]]&gt;'Check Outliers'!$M$23,SampleSuperstore[[#This Row],[Cogs]]&lt;'Check Outliers'!$M$24),"outlier","normal")</f>
        <v>normal</v>
      </c>
    </row>
    <row r="6681" spans="1:18" x14ac:dyDescent="0.3">
      <c r="A6681" s="1" t="s">
        <v>10</v>
      </c>
      <c r="B6681" s="1" t="s">
        <v>11</v>
      </c>
      <c r="C6681" s="1" t="s">
        <v>337</v>
      </c>
      <c r="D6681" s="1" t="s">
        <v>123</v>
      </c>
      <c r="E6681" s="1" t="s">
        <v>53</v>
      </c>
      <c r="F6681" s="1" t="s">
        <v>22</v>
      </c>
      <c r="G6681" s="1" t="s">
        <v>28</v>
      </c>
      <c r="H6681">
        <v>10.9</v>
      </c>
      <c r="I6681">
        <v>1</v>
      </c>
      <c r="J6681">
        <v>10.9</v>
      </c>
      <c r="K6681" s="11">
        <v>0</v>
      </c>
      <c r="L6681">
        <v>2.83</v>
      </c>
      <c r="M6681">
        <v>8.07</v>
      </c>
      <c r="N6681" s="11">
        <v>0.26</v>
      </c>
      <c r="O6681">
        <v>2.83</v>
      </c>
      <c r="P6681" t="str">
        <f>IF(OR(SampleSuperstore[[#This Row],[Total Sales]]&gt;'Check Outliers'!$M$7,SampleSuperstore[[#This Row],[Total Sales]]&lt;'Check Outliers'!$M$8),"Outlier","normal")</f>
        <v>normal</v>
      </c>
      <c r="Q6681" t="str">
        <f>IF(OR(SampleSuperstore[[#This Row],[Profit]]&gt;'Check Outliers'!$M$15,SampleSuperstore[[#This Row],[Profit]]&lt;'Check Outliers'!$M$16),"outlier","normal")</f>
        <v>normal</v>
      </c>
      <c r="R6681" s="1" t="str">
        <f>IF(OR(SampleSuperstore[[#This Row],[Cogs]]&gt;'Check Outliers'!$M$23,SampleSuperstore[[#This Row],[Cogs]]&lt;'Check Outliers'!$M$24),"outlier","normal")</f>
        <v>normal</v>
      </c>
    </row>
    <row r="6682" spans="1:18" x14ac:dyDescent="0.3">
      <c r="A6682" s="1" t="s">
        <v>10</v>
      </c>
      <c r="B6682" s="1" t="s">
        <v>11</v>
      </c>
      <c r="C6682" s="1" t="s">
        <v>337</v>
      </c>
      <c r="D6682" s="1" t="s">
        <v>123</v>
      </c>
      <c r="E6682" s="1" t="s">
        <v>53</v>
      </c>
      <c r="F6682" s="1" t="s">
        <v>22</v>
      </c>
      <c r="G6682" s="1" t="s">
        <v>37</v>
      </c>
      <c r="H6682">
        <v>19.98</v>
      </c>
      <c r="I6682">
        <v>4</v>
      </c>
      <c r="J6682">
        <v>79.92</v>
      </c>
      <c r="K6682" s="11">
        <v>0</v>
      </c>
      <c r="L6682">
        <v>37.56</v>
      </c>
      <c r="M6682">
        <v>42.36</v>
      </c>
      <c r="N6682" s="11">
        <v>0.47</v>
      </c>
      <c r="O6682">
        <v>37.56</v>
      </c>
      <c r="P6682" t="str">
        <f>IF(OR(SampleSuperstore[[#This Row],[Total Sales]]&gt;'Check Outliers'!$M$7,SampleSuperstore[[#This Row],[Total Sales]]&lt;'Check Outliers'!$M$8),"Outlier","normal")</f>
        <v>normal</v>
      </c>
      <c r="Q6682" t="str">
        <f>IF(OR(SampleSuperstore[[#This Row],[Profit]]&gt;'Check Outliers'!$M$15,SampleSuperstore[[#This Row],[Profit]]&lt;'Check Outliers'!$M$16),"outlier","normal")</f>
        <v>normal</v>
      </c>
      <c r="R6682" s="1" t="str">
        <f>IF(OR(SampleSuperstore[[#This Row],[Cogs]]&gt;'Check Outliers'!$M$23,SampleSuperstore[[#This Row],[Cogs]]&lt;'Check Outliers'!$M$24),"outlier","normal")</f>
        <v>normal</v>
      </c>
    </row>
    <row r="6683" spans="1:18" hidden="1" x14ac:dyDescent="0.3">
      <c r="A6683" s="1" t="s">
        <v>10</v>
      </c>
      <c r="B6683" s="1" t="s">
        <v>11</v>
      </c>
      <c r="C6683" s="1" t="s">
        <v>337</v>
      </c>
      <c r="D6683" s="1" t="s">
        <v>123</v>
      </c>
      <c r="E6683" s="1" t="s">
        <v>53</v>
      </c>
      <c r="F6683" s="1" t="s">
        <v>22</v>
      </c>
      <c r="G6683" s="1" t="s">
        <v>37</v>
      </c>
      <c r="H6683">
        <v>48.94</v>
      </c>
      <c r="I6683">
        <v>3</v>
      </c>
      <c r="J6683">
        <v>146.82</v>
      </c>
      <c r="K6683" s="1">
        <v>0</v>
      </c>
      <c r="L6683">
        <v>73.41</v>
      </c>
      <c r="M6683">
        <v>73.41</v>
      </c>
      <c r="N6683">
        <v>0.5</v>
      </c>
      <c r="O6683">
        <v>73.41</v>
      </c>
      <c r="P6683" t="str">
        <f>IF(OR(SampleSuperstore[[#This Row],[Total Sales]]&gt;'Check Outliers'!$M$7,SampleSuperstore[[#This Row],[Total Sales]]&lt;'Check Outliers'!$M$8),"Outlier","normal")</f>
        <v>normal</v>
      </c>
      <c r="Q6683" t="str">
        <f>IF(OR(SampleSuperstore[[#This Row],[Profit]]&gt;'Check Outliers'!$M$15,SampleSuperstore[[#This Row],[Profit]]&lt;'Check Outliers'!$M$16),"outlier","normal")</f>
        <v>outlier</v>
      </c>
      <c r="R6683" s="1" t="str">
        <f>IF(OR(SampleSuperstore[[#This Row],[Cogs]]&gt;'Check Outliers'!$M$23,SampleSuperstore[[#This Row],[Cogs]]&lt;'Check Outliers'!$M$24),"outlier","normal")</f>
        <v>normal</v>
      </c>
    </row>
    <row r="6684" spans="1:18" x14ac:dyDescent="0.3">
      <c r="A6684" s="1" t="s">
        <v>58</v>
      </c>
      <c r="B6684" s="1" t="s">
        <v>40</v>
      </c>
      <c r="C6684" s="1" t="s">
        <v>111</v>
      </c>
      <c r="D6684" s="1" t="s">
        <v>45</v>
      </c>
      <c r="E6684" s="1" t="s">
        <v>43</v>
      </c>
      <c r="F6684" s="1" t="s">
        <v>22</v>
      </c>
      <c r="G6684" s="1" t="s">
        <v>33</v>
      </c>
      <c r="H6684">
        <v>1.8</v>
      </c>
      <c r="I6684">
        <v>2</v>
      </c>
      <c r="J6684">
        <v>3.6</v>
      </c>
      <c r="K6684" s="11">
        <v>0</v>
      </c>
      <c r="L6684">
        <v>1.73</v>
      </c>
      <c r="M6684">
        <v>1.87</v>
      </c>
      <c r="N6684" s="11">
        <v>0.48</v>
      </c>
      <c r="O6684">
        <v>1.73</v>
      </c>
      <c r="P6684" t="str">
        <f>IF(OR(SampleSuperstore[[#This Row],[Total Sales]]&gt;'Check Outliers'!$M$7,SampleSuperstore[[#This Row],[Total Sales]]&lt;'Check Outliers'!$M$8),"Outlier","normal")</f>
        <v>normal</v>
      </c>
      <c r="Q6684" t="str">
        <f>IF(OR(SampleSuperstore[[#This Row],[Profit]]&gt;'Check Outliers'!$M$15,SampleSuperstore[[#This Row],[Profit]]&lt;'Check Outliers'!$M$16),"outlier","normal")</f>
        <v>normal</v>
      </c>
      <c r="R6684" s="1" t="str">
        <f>IF(OR(SampleSuperstore[[#This Row],[Cogs]]&gt;'Check Outliers'!$M$23,SampleSuperstore[[#This Row],[Cogs]]&lt;'Check Outliers'!$M$24),"outlier","normal")</f>
        <v>normal</v>
      </c>
    </row>
    <row r="6685" spans="1:18" x14ac:dyDescent="0.3">
      <c r="A6685" s="1" t="s">
        <v>24</v>
      </c>
      <c r="B6685" s="1" t="s">
        <v>40</v>
      </c>
      <c r="C6685" s="1" t="s">
        <v>19</v>
      </c>
      <c r="D6685" s="1" t="s">
        <v>20</v>
      </c>
      <c r="E6685" s="1" t="s">
        <v>21</v>
      </c>
      <c r="F6685" s="1" t="s">
        <v>15</v>
      </c>
      <c r="G6685" s="1" t="s">
        <v>29</v>
      </c>
      <c r="H6685">
        <v>3.34</v>
      </c>
      <c r="I6685">
        <v>6</v>
      </c>
      <c r="J6685">
        <v>20.04</v>
      </c>
      <c r="K6685" s="11">
        <v>0</v>
      </c>
      <c r="L6685">
        <v>8.82</v>
      </c>
      <c r="M6685">
        <v>11.22</v>
      </c>
      <c r="N6685" s="11">
        <v>0.44</v>
      </c>
      <c r="O6685">
        <v>8.82</v>
      </c>
      <c r="P6685" t="str">
        <f>IF(OR(SampleSuperstore[[#This Row],[Total Sales]]&gt;'Check Outliers'!$M$7,SampleSuperstore[[#This Row],[Total Sales]]&lt;'Check Outliers'!$M$8),"Outlier","normal")</f>
        <v>normal</v>
      </c>
      <c r="Q6685" t="str">
        <f>IF(OR(SampleSuperstore[[#This Row],[Profit]]&gt;'Check Outliers'!$M$15,SampleSuperstore[[#This Row],[Profit]]&lt;'Check Outliers'!$M$16),"outlier","normal")</f>
        <v>normal</v>
      </c>
      <c r="R6685" s="1" t="str">
        <f>IF(OR(SampleSuperstore[[#This Row],[Cogs]]&gt;'Check Outliers'!$M$23,SampleSuperstore[[#This Row],[Cogs]]&lt;'Check Outliers'!$M$24),"outlier","normal")</f>
        <v>normal</v>
      </c>
    </row>
    <row r="6686" spans="1:18" x14ac:dyDescent="0.3">
      <c r="A6686" s="1" t="s">
        <v>24</v>
      </c>
      <c r="B6686" s="1" t="s">
        <v>11</v>
      </c>
      <c r="C6686" s="1" t="s">
        <v>103</v>
      </c>
      <c r="D6686" s="1" t="s">
        <v>61</v>
      </c>
      <c r="E6686" s="1" t="s">
        <v>43</v>
      </c>
      <c r="F6686" s="1" t="s">
        <v>22</v>
      </c>
      <c r="G6686" s="1" t="s">
        <v>28</v>
      </c>
      <c r="H6686">
        <v>180.02</v>
      </c>
      <c r="I6686">
        <v>1</v>
      </c>
      <c r="J6686">
        <v>180.02</v>
      </c>
      <c r="K6686" s="11">
        <v>0.2</v>
      </c>
      <c r="L6686">
        <v>-15.75</v>
      </c>
      <c r="M6686">
        <v>195.77</v>
      </c>
      <c r="N6686" s="11">
        <v>-0.09</v>
      </c>
      <c r="O6686">
        <v>-51.754000000000005</v>
      </c>
      <c r="P6686" t="str">
        <f>IF(OR(SampleSuperstore[[#This Row],[Total Sales]]&gt;'Check Outliers'!$M$7,SampleSuperstore[[#This Row],[Total Sales]]&lt;'Check Outliers'!$M$8),"Outlier","normal")</f>
        <v>normal</v>
      </c>
      <c r="Q6686" t="str">
        <f>IF(OR(SampleSuperstore[[#This Row],[Profit]]&gt;'Check Outliers'!$M$15,SampleSuperstore[[#This Row],[Profit]]&lt;'Check Outliers'!$M$16),"outlier","normal")</f>
        <v>normal</v>
      </c>
      <c r="R6686" s="1" t="str">
        <f>IF(OR(SampleSuperstore[[#This Row],[Cogs]]&gt;'Check Outliers'!$M$23,SampleSuperstore[[#This Row],[Cogs]]&lt;'Check Outliers'!$M$24),"outlier","normal")</f>
        <v>normal</v>
      </c>
    </row>
    <row r="6687" spans="1:18" x14ac:dyDescent="0.3">
      <c r="A6687" s="1" t="s">
        <v>24</v>
      </c>
      <c r="B6687" s="1" t="s">
        <v>11</v>
      </c>
      <c r="C6687" s="1" t="s">
        <v>103</v>
      </c>
      <c r="D6687" s="1" t="s">
        <v>61</v>
      </c>
      <c r="E6687" s="1" t="s">
        <v>43</v>
      </c>
      <c r="F6687" s="1" t="s">
        <v>15</v>
      </c>
      <c r="G6687" s="1" t="s">
        <v>29</v>
      </c>
      <c r="H6687">
        <v>20.78</v>
      </c>
      <c r="I6687">
        <v>2</v>
      </c>
      <c r="J6687">
        <v>41.55</v>
      </c>
      <c r="K6687" s="11">
        <v>0.6</v>
      </c>
      <c r="L6687">
        <v>-19.739999999999998</v>
      </c>
      <c r="M6687">
        <v>61.29</v>
      </c>
      <c r="N6687" s="11">
        <v>-0.48</v>
      </c>
      <c r="O6687">
        <v>-44.669999999999995</v>
      </c>
      <c r="P6687" t="str">
        <f>IF(OR(SampleSuperstore[[#This Row],[Total Sales]]&gt;'Check Outliers'!$M$7,SampleSuperstore[[#This Row],[Total Sales]]&lt;'Check Outliers'!$M$8),"Outlier","normal")</f>
        <v>normal</v>
      </c>
      <c r="Q6687" t="str">
        <f>IF(OR(SampleSuperstore[[#This Row],[Profit]]&gt;'Check Outliers'!$M$15,SampleSuperstore[[#This Row],[Profit]]&lt;'Check Outliers'!$M$16),"outlier","normal")</f>
        <v>normal</v>
      </c>
      <c r="R6687" s="1" t="str">
        <f>IF(OR(SampleSuperstore[[#This Row],[Cogs]]&gt;'Check Outliers'!$M$23,SampleSuperstore[[#This Row],[Cogs]]&lt;'Check Outliers'!$M$24),"outlier","normal")</f>
        <v>normal</v>
      </c>
    </row>
    <row r="6688" spans="1:18" x14ac:dyDescent="0.3">
      <c r="A6688" s="1" t="s">
        <v>24</v>
      </c>
      <c r="B6688" s="1" t="s">
        <v>11</v>
      </c>
      <c r="C6688" s="1" t="s">
        <v>103</v>
      </c>
      <c r="D6688" s="1" t="s">
        <v>61</v>
      </c>
      <c r="E6688" s="1" t="s">
        <v>43</v>
      </c>
      <c r="F6688" s="1" t="s">
        <v>22</v>
      </c>
      <c r="G6688" s="1" t="s">
        <v>30</v>
      </c>
      <c r="H6688">
        <v>2.62</v>
      </c>
      <c r="I6688">
        <v>5</v>
      </c>
      <c r="J6688">
        <v>13.12</v>
      </c>
      <c r="K6688" s="11">
        <v>0.2</v>
      </c>
      <c r="L6688">
        <v>1.48</v>
      </c>
      <c r="M6688">
        <v>11.64</v>
      </c>
      <c r="N6688" s="11">
        <v>0.11</v>
      </c>
      <c r="O6688">
        <v>-1.1440000000000001</v>
      </c>
      <c r="P6688" t="str">
        <f>IF(OR(SampleSuperstore[[#This Row],[Total Sales]]&gt;'Check Outliers'!$M$7,SampleSuperstore[[#This Row],[Total Sales]]&lt;'Check Outliers'!$M$8),"Outlier","normal")</f>
        <v>normal</v>
      </c>
      <c r="Q6688" t="str">
        <f>IF(OR(SampleSuperstore[[#This Row],[Profit]]&gt;'Check Outliers'!$M$15,SampleSuperstore[[#This Row],[Profit]]&lt;'Check Outliers'!$M$16),"outlier","normal")</f>
        <v>normal</v>
      </c>
      <c r="R6688" s="1" t="str">
        <f>IF(OR(SampleSuperstore[[#This Row],[Cogs]]&gt;'Check Outliers'!$M$23,SampleSuperstore[[#This Row],[Cogs]]&lt;'Check Outliers'!$M$24),"outlier","normal")</f>
        <v>normal</v>
      </c>
    </row>
    <row r="6689" spans="1:18" hidden="1" x14ac:dyDescent="0.3">
      <c r="A6689" s="1" t="s">
        <v>24</v>
      </c>
      <c r="B6689" s="1" t="s">
        <v>11</v>
      </c>
      <c r="C6689" s="1" t="s">
        <v>19</v>
      </c>
      <c r="D6689" s="1" t="s">
        <v>20</v>
      </c>
      <c r="E6689" s="1" t="s">
        <v>21</v>
      </c>
      <c r="F6689" s="1" t="s">
        <v>22</v>
      </c>
      <c r="G6689" s="1" t="s">
        <v>28</v>
      </c>
      <c r="H6689">
        <v>279.48</v>
      </c>
      <c r="I6689">
        <v>4</v>
      </c>
      <c r="J6689">
        <v>1117.92</v>
      </c>
      <c r="K6689" s="1">
        <v>0</v>
      </c>
      <c r="L6689">
        <v>55.9</v>
      </c>
      <c r="M6689">
        <v>1062.02</v>
      </c>
      <c r="N6689">
        <v>0.05</v>
      </c>
      <c r="O6689">
        <v>55.9</v>
      </c>
      <c r="P6689" t="str">
        <f>IF(OR(SampleSuperstore[[#This Row],[Total Sales]]&gt;'Check Outliers'!$M$7,SampleSuperstore[[#This Row],[Total Sales]]&lt;'Check Outliers'!$M$8),"Outlier","normal")</f>
        <v>Outlier</v>
      </c>
      <c r="Q6689" t="str">
        <f>IF(OR(SampleSuperstore[[#This Row],[Profit]]&gt;'Check Outliers'!$M$15,SampleSuperstore[[#This Row],[Profit]]&lt;'Check Outliers'!$M$16),"outlier","normal")</f>
        <v>normal</v>
      </c>
      <c r="R6689" s="1" t="str">
        <f>IF(OR(SampleSuperstore[[#This Row],[Cogs]]&gt;'Check Outliers'!$M$23,SampleSuperstore[[#This Row],[Cogs]]&lt;'Check Outliers'!$M$24),"outlier","normal")</f>
        <v>outlier</v>
      </c>
    </row>
    <row r="6690" spans="1:18" x14ac:dyDescent="0.3">
      <c r="A6690" s="1" t="s">
        <v>10</v>
      </c>
      <c r="B6690" s="1" t="s">
        <v>18</v>
      </c>
      <c r="C6690" s="1" t="s">
        <v>48</v>
      </c>
      <c r="D6690" s="1" t="s">
        <v>20</v>
      </c>
      <c r="E6690" s="1" t="s">
        <v>21</v>
      </c>
      <c r="F6690" s="1" t="s">
        <v>31</v>
      </c>
      <c r="G6690" s="1" t="s">
        <v>55</v>
      </c>
      <c r="H6690">
        <v>27.99</v>
      </c>
      <c r="I6690">
        <v>4</v>
      </c>
      <c r="J6690">
        <v>111.96</v>
      </c>
      <c r="K6690" s="11">
        <v>0</v>
      </c>
      <c r="L6690">
        <v>21.27</v>
      </c>
      <c r="M6690">
        <v>90.69</v>
      </c>
      <c r="N6690" s="11">
        <v>0.19</v>
      </c>
      <c r="O6690">
        <v>21.27</v>
      </c>
      <c r="P6690" t="str">
        <f>IF(OR(SampleSuperstore[[#This Row],[Total Sales]]&gt;'Check Outliers'!$M$7,SampleSuperstore[[#This Row],[Total Sales]]&lt;'Check Outliers'!$M$8),"Outlier","normal")</f>
        <v>normal</v>
      </c>
      <c r="Q6690" t="str">
        <f>IF(OR(SampleSuperstore[[#This Row],[Profit]]&gt;'Check Outliers'!$M$15,SampleSuperstore[[#This Row],[Profit]]&lt;'Check Outliers'!$M$16),"outlier","normal")</f>
        <v>normal</v>
      </c>
      <c r="R6690" s="1" t="str">
        <f>IF(OR(SampleSuperstore[[#This Row],[Cogs]]&gt;'Check Outliers'!$M$23,SampleSuperstore[[#This Row],[Cogs]]&lt;'Check Outliers'!$M$24),"outlier","normal")</f>
        <v>normal</v>
      </c>
    </row>
    <row r="6691" spans="1:18" x14ac:dyDescent="0.3">
      <c r="A6691" s="1" t="s">
        <v>24</v>
      </c>
      <c r="B6691" s="1" t="s">
        <v>18</v>
      </c>
      <c r="C6691" s="1" t="s">
        <v>57</v>
      </c>
      <c r="D6691" s="1" t="s">
        <v>42</v>
      </c>
      <c r="E6691" s="1" t="s">
        <v>43</v>
      </c>
      <c r="F6691" s="1" t="s">
        <v>22</v>
      </c>
      <c r="G6691" s="1" t="s">
        <v>30</v>
      </c>
      <c r="H6691">
        <v>2.4300000000000002</v>
      </c>
      <c r="I6691">
        <v>5</v>
      </c>
      <c r="J6691">
        <v>12.16</v>
      </c>
      <c r="K6691" s="11">
        <v>0.2</v>
      </c>
      <c r="L6691">
        <v>2.13</v>
      </c>
      <c r="M6691">
        <v>10.029999999999999</v>
      </c>
      <c r="N6691" s="11">
        <v>0.18</v>
      </c>
      <c r="O6691">
        <v>-0.30200000000000049</v>
      </c>
      <c r="P6691" t="str">
        <f>IF(OR(SampleSuperstore[[#This Row],[Total Sales]]&gt;'Check Outliers'!$M$7,SampleSuperstore[[#This Row],[Total Sales]]&lt;'Check Outliers'!$M$8),"Outlier","normal")</f>
        <v>normal</v>
      </c>
      <c r="Q6691" t="str">
        <f>IF(OR(SampleSuperstore[[#This Row],[Profit]]&gt;'Check Outliers'!$M$15,SampleSuperstore[[#This Row],[Profit]]&lt;'Check Outliers'!$M$16),"outlier","normal")</f>
        <v>normal</v>
      </c>
      <c r="R6691" s="1" t="str">
        <f>IF(OR(SampleSuperstore[[#This Row],[Cogs]]&gt;'Check Outliers'!$M$23,SampleSuperstore[[#This Row],[Cogs]]&lt;'Check Outliers'!$M$24),"outlier","normal")</f>
        <v>normal</v>
      </c>
    </row>
    <row r="6692" spans="1:18" x14ac:dyDescent="0.3">
      <c r="A6692" s="1" t="s">
        <v>24</v>
      </c>
      <c r="B6692" s="1" t="s">
        <v>18</v>
      </c>
      <c r="C6692" s="1" t="s">
        <v>237</v>
      </c>
      <c r="D6692" s="1" t="s">
        <v>45</v>
      </c>
      <c r="E6692" s="1" t="s">
        <v>43</v>
      </c>
      <c r="F6692" s="1" t="s">
        <v>22</v>
      </c>
      <c r="G6692" s="1" t="s">
        <v>33</v>
      </c>
      <c r="H6692">
        <v>4.38</v>
      </c>
      <c r="I6692">
        <v>4</v>
      </c>
      <c r="J6692">
        <v>17.52</v>
      </c>
      <c r="K6692" s="11">
        <v>0</v>
      </c>
      <c r="L6692">
        <v>8.41</v>
      </c>
      <c r="M6692">
        <v>9.11</v>
      </c>
      <c r="N6692" s="11">
        <v>0.48</v>
      </c>
      <c r="O6692">
        <v>8.41</v>
      </c>
      <c r="P6692" t="str">
        <f>IF(OR(SampleSuperstore[[#This Row],[Total Sales]]&gt;'Check Outliers'!$M$7,SampleSuperstore[[#This Row],[Total Sales]]&lt;'Check Outliers'!$M$8),"Outlier","normal")</f>
        <v>normal</v>
      </c>
      <c r="Q6692" t="str">
        <f>IF(OR(SampleSuperstore[[#This Row],[Profit]]&gt;'Check Outliers'!$M$15,SampleSuperstore[[#This Row],[Profit]]&lt;'Check Outliers'!$M$16),"outlier","normal")</f>
        <v>normal</v>
      </c>
      <c r="R6692" s="1" t="str">
        <f>IF(OR(SampleSuperstore[[#This Row],[Cogs]]&gt;'Check Outliers'!$M$23,SampleSuperstore[[#This Row],[Cogs]]&lt;'Check Outliers'!$M$24),"outlier","normal")</f>
        <v>normal</v>
      </c>
    </row>
    <row r="6693" spans="1:18" x14ac:dyDescent="0.3">
      <c r="A6693" s="1" t="s">
        <v>24</v>
      </c>
      <c r="B6693" s="1" t="s">
        <v>18</v>
      </c>
      <c r="C6693" s="1" t="s">
        <v>237</v>
      </c>
      <c r="D6693" s="1" t="s">
        <v>45</v>
      </c>
      <c r="E6693" s="1" t="s">
        <v>43</v>
      </c>
      <c r="F6693" s="1" t="s">
        <v>22</v>
      </c>
      <c r="G6693" s="1" t="s">
        <v>34</v>
      </c>
      <c r="H6693">
        <v>25.98</v>
      </c>
      <c r="I6693">
        <v>6</v>
      </c>
      <c r="J6693">
        <v>155.88</v>
      </c>
      <c r="K6693" s="11">
        <v>0</v>
      </c>
      <c r="L6693">
        <v>54.56</v>
      </c>
      <c r="M6693">
        <v>101.32</v>
      </c>
      <c r="N6693" s="11">
        <v>0.35</v>
      </c>
      <c r="O6693">
        <v>54.56</v>
      </c>
      <c r="P6693" t="str">
        <f>IF(OR(SampleSuperstore[[#This Row],[Total Sales]]&gt;'Check Outliers'!$M$7,SampleSuperstore[[#This Row],[Total Sales]]&lt;'Check Outliers'!$M$8),"Outlier","normal")</f>
        <v>normal</v>
      </c>
      <c r="Q6693" t="str">
        <f>IF(OR(SampleSuperstore[[#This Row],[Profit]]&gt;'Check Outliers'!$M$15,SampleSuperstore[[#This Row],[Profit]]&lt;'Check Outliers'!$M$16),"outlier","normal")</f>
        <v>normal</v>
      </c>
      <c r="R6693" s="1" t="str">
        <f>IF(OR(SampleSuperstore[[#This Row],[Cogs]]&gt;'Check Outliers'!$M$23,SampleSuperstore[[#This Row],[Cogs]]&lt;'Check Outliers'!$M$24),"outlier","normal")</f>
        <v>normal</v>
      </c>
    </row>
    <row r="6694" spans="1:18" hidden="1" x14ac:dyDescent="0.3">
      <c r="A6694" s="1" t="s">
        <v>10</v>
      </c>
      <c r="B6694" s="1" t="s">
        <v>40</v>
      </c>
      <c r="C6694" s="1" t="s">
        <v>420</v>
      </c>
      <c r="D6694" s="1" t="s">
        <v>121</v>
      </c>
      <c r="E6694" s="1" t="s">
        <v>14</v>
      </c>
      <c r="F6694" s="1" t="s">
        <v>22</v>
      </c>
      <c r="G6694" s="1" t="s">
        <v>33</v>
      </c>
      <c r="H6694">
        <v>43.41</v>
      </c>
      <c r="I6694">
        <v>11</v>
      </c>
      <c r="J6694">
        <v>477.51</v>
      </c>
      <c r="K6694" s="1">
        <v>0</v>
      </c>
      <c r="L6694">
        <v>219.65</v>
      </c>
      <c r="M6694">
        <v>257.86</v>
      </c>
      <c r="N6694">
        <v>0.46</v>
      </c>
      <c r="O6694">
        <v>219.65</v>
      </c>
      <c r="P6694" t="str">
        <f>IF(OR(SampleSuperstore[[#This Row],[Total Sales]]&gt;'Check Outliers'!$M$7,SampleSuperstore[[#This Row],[Total Sales]]&lt;'Check Outliers'!$M$8),"Outlier","normal")</f>
        <v>normal</v>
      </c>
      <c r="Q6694" t="str">
        <f>IF(OR(SampleSuperstore[[#This Row],[Profit]]&gt;'Check Outliers'!$M$15,SampleSuperstore[[#This Row],[Profit]]&lt;'Check Outliers'!$M$16),"outlier","normal")</f>
        <v>outlier</v>
      </c>
      <c r="R6694" s="1" t="str">
        <f>IF(OR(SampleSuperstore[[#This Row],[Cogs]]&gt;'Check Outliers'!$M$23,SampleSuperstore[[#This Row],[Cogs]]&lt;'Check Outliers'!$M$24),"outlier","normal")</f>
        <v>normal</v>
      </c>
    </row>
    <row r="6695" spans="1:18" hidden="1" x14ac:dyDescent="0.3">
      <c r="A6695" s="1" t="s">
        <v>10</v>
      </c>
      <c r="B6695" s="1" t="s">
        <v>11</v>
      </c>
      <c r="C6695" s="1" t="s">
        <v>329</v>
      </c>
      <c r="D6695" s="1" t="s">
        <v>244</v>
      </c>
      <c r="E6695" s="1" t="s">
        <v>53</v>
      </c>
      <c r="F6695" s="1" t="s">
        <v>22</v>
      </c>
      <c r="G6695" s="1" t="s">
        <v>37</v>
      </c>
      <c r="H6695">
        <v>54.96</v>
      </c>
      <c r="I6695">
        <v>3</v>
      </c>
      <c r="J6695">
        <v>164.88</v>
      </c>
      <c r="K6695" s="1">
        <v>0</v>
      </c>
      <c r="L6695">
        <v>80.790000000000006</v>
      </c>
      <c r="M6695">
        <v>84.09</v>
      </c>
      <c r="N6695">
        <v>0.49</v>
      </c>
      <c r="O6695">
        <v>80.790000000000006</v>
      </c>
      <c r="P6695" t="str">
        <f>IF(OR(SampleSuperstore[[#This Row],[Total Sales]]&gt;'Check Outliers'!$M$7,SampleSuperstore[[#This Row],[Total Sales]]&lt;'Check Outliers'!$M$8),"Outlier","normal")</f>
        <v>normal</v>
      </c>
      <c r="Q6695" t="str">
        <f>IF(OR(SampleSuperstore[[#This Row],[Profit]]&gt;'Check Outliers'!$M$15,SampleSuperstore[[#This Row],[Profit]]&lt;'Check Outliers'!$M$16),"outlier","normal")</f>
        <v>outlier</v>
      </c>
      <c r="R6695" s="1" t="str">
        <f>IF(OR(SampleSuperstore[[#This Row],[Cogs]]&gt;'Check Outliers'!$M$23,SampleSuperstore[[#This Row],[Cogs]]&lt;'Check Outliers'!$M$24),"outlier","normal")</f>
        <v>normal</v>
      </c>
    </row>
    <row r="6696" spans="1:18" x14ac:dyDescent="0.3">
      <c r="A6696" s="1" t="s">
        <v>24</v>
      </c>
      <c r="B6696" s="1" t="s">
        <v>40</v>
      </c>
      <c r="C6696" s="1" t="s">
        <v>111</v>
      </c>
      <c r="D6696" s="1" t="s">
        <v>45</v>
      </c>
      <c r="E6696" s="1" t="s">
        <v>43</v>
      </c>
      <c r="F6696" s="1" t="s">
        <v>31</v>
      </c>
      <c r="G6696" s="1" t="s">
        <v>55</v>
      </c>
      <c r="H6696">
        <v>15.99</v>
      </c>
      <c r="I6696">
        <v>3</v>
      </c>
      <c r="J6696">
        <v>47.97</v>
      </c>
      <c r="K6696" s="11">
        <v>0</v>
      </c>
      <c r="L6696">
        <v>14.87</v>
      </c>
      <c r="M6696">
        <v>33.1</v>
      </c>
      <c r="N6696" s="11">
        <v>0.31</v>
      </c>
      <c r="O6696">
        <v>14.87</v>
      </c>
      <c r="P6696" t="str">
        <f>IF(OR(SampleSuperstore[[#This Row],[Total Sales]]&gt;'Check Outliers'!$M$7,SampleSuperstore[[#This Row],[Total Sales]]&lt;'Check Outliers'!$M$8),"Outlier","normal")</f>
        <v>normal</v>
      </c>
      <c r="Q6696" t="str">
        <f>IF(OR(SampleSuperstore[[#This Row],[Profit]]&gt;'Check Outliers'!$M$15,SampleSuperstore[[#This Row],[Profit]]&lt;'Check Outliers'!$M$16),"outlier","normal")</f>
        <v>normal</v>
      </c>
      <c r="R6696" s="1" t="str">
        <f>IF(OR(SampleSuperstore[[#This Row],[Cogs]]&gt;'Check Outliers'!$M$23,SampleSuperstore[[#This Row],[Cogs]]&lt;'Check Outliers'!$M$24),"outlier","normal")</f>
        <v>normal</v>
      </c>
    </row>
    <row r="6697" spans="1:18" hidden="1" x14ac:dyDescent="0.3">
      <c r="A6697" s="1" t="s">
        <v>24</v>
      </c>
      <c r="B6697" s="1" t="s">
        <v>11</v>
      </c>
      <c r="C6697" s="1" t="s">
        <v>71</v>
      </c>
      <c r="D6697" s="1" t="s">
        <v>72</v>
      </c>
      <c r="E6697" s="1" t="s">
        <v>53</v>
      </c>
      <c r="F6697" s="1" t="s">
        <v>22</v>
      </c>
      <c r="G6697" s="1" t="s">
        <v>33</v>
      </c>
      <c r="H6697">
        <v>138.38999999999999</v>
      </c>
      <c r="I6697">
        <v>3</v>
      </c>
      <c r="J6697">
        <v>415.18</v>
      </c>
      <c r="K6697" s="1">
        <v>0.2</v>
      </c>
      <c r="L6697">
        <v>134.93</v>
      </c>
      <c r="M6697">
        <v>280.25</v>
      </c>
      <c r="N6697">
        <v>0.32</v>
      </c>
      <c r="O6697">
        <v>51.894000000000005</v>
      </c>
      <c r="P6697" t="str">
        <f>IF(OR(SampleSuperstore[[#This Row],[Total Sales]]&gt;'Check Outliers'!$M$7,SampleSuperstore[[#This Row],[Total Sales]]&lt;'Check Outliers'!$M$8),"Outlier","normal")</f>
        <v>normal</v>
      </c>
      <c r="Q6697" t="str">
        <f>IF(OR(SampleSuperstore[[#This Row],[Profit]]&gt;'Check Outliers'!$M$15,SampleSuperstore[[#This Row],[Profit]]&lt;'Check Outliers'!$M$16),"outlier","normal")</f>
        <v>outlier</v>
      </c>
      <c r="R6697" s="1" t="str">
        <f>IF(OR(SampleSuperstore[[#This Row],[Cogs]]&gt;'Check Outliers'!$M$23,SampleSuperstore[[#This Row],[Cogs]]&lt;'Check Outliers'!$M$24),"outlier","normal")</f>
        <v>normal</v>
      </c>
    </row>
    <row r="6698" spans="1:18" x14ac:dyDescent="0.3">
      <c r="A6698" s="1" t="s">
        <v>24</v>
      </c>
      <c r="B6698" s="1" t="s">
        <v>11</v>
      </c>
      <c r="C6698" s="1" t="s">
        <v>71</v>
      </c>
      <c r="D6698" s="1" t="s">
        <v>72</v>
      </c>
      <c r="E6698" s="1" t="s">
        <v>53</v>
      </c>
      <c r="F6698" s="1" t="s">
        <v>22</v>
      </c>
      <c r="G6698" s="1" t="s">
        <v>33</v>
      </c>
      <c r="H6698">
        <v>11.74</v>
      </c>
      <c r="I6698">
        <v>3</v>
      </c>
      <c r="J6698">
        <v>35.229999999999997</v>
      </c>
      <c r="K6698" s="11">
        <v>0.2</v>
      </c>
      <c r="L6698">
        <v>11.45</v>
      </c>
      <c r="M6698">
        <v>23.78</v>
      </c>
      <c r="N6698" s="11">
        <v>0.33</v>
      </c>
      <c r="O6698">
        <v>4.4039999999999999</v>
      </c>
      <c r="P6698" t="str">
        <f>IF(OR(SampleSuperstore[[#This Row],[Total Sales]]&gt;'Check Outliers'!$M$7,SampleSuperstore[[#This Row],[Total Sales]]&lt;'Check Outliers'!$M$8),"Outlier","normal")</f>
        <v>normal</v>
      </c>
      <c r="Q6698" t="str">
        <f>IF(OR(SampleSuperstore[[#This Row],[Profit]]&gt;'Check Outliers'!$M$15,SampleSuperstore[[#This Row],[Profit]]&lt;'Check Outliers'!$M$16),"outlier","normal")</f>
        <v>normal</v>
      </c>
      <c r="R6698" s="1" t="str">
        <f>IF(OR(SampleSuperstore[[#This Row],[Cogs]]&gt;'Check Outliers'!$M$23,SampleSuperstore[[#This Row],[Cogs]]&lt;'Check Outliers'!$M$24),"outlier","normal")</f>
        <v>normal</v>
      </c>
    </row>
    <row r="6699" spans="1:18" x14ac:dyDescent="0.3">
      <c r="A6699" s="1" t="s">
        <v>24</v>
      </c>
      <c r="B6699" s="1" t="s">
        <v>11</v>
      </c>
      <c r="C6699" s="1" t="s">
        <v>71</v>
      </c>
      <c r="D6699" s="1" t="s">
        <v>72</v>
      </c>
      <c r="E6699" s="1" t="s">
        <v>53</v>
      </c>
      <c r="F6699" s="1" t="s">
        <v>22</v>
      </c>
      <c r="G6699" s="1" t="s">
        <v>37</v>
      </c>
      <c r="H6699">
        <v>54.96</v>
      </c>
      <c r="I6699">
        <v>1</v>
      </c>
      <c r="J6699">
        <v>54.96</v>
      </c>
      <c r="K6699" s="11">
        <v>0</v>
      </c>
      <c r="L6699">
        <v>26.93</v>
      </c>
      <c r="M6699">
        <v>28.03</v>
      </c>
      <c r="N6699" s="11">
        <v>0.49</v>
      </c>
      <c r="O6699">
        <v>26.93</v>
      </c>
      <c r="P6699" t="str">
        <f>IF(OR(SampleSuperstore[[#This Row],[Total Sales]]&gt;'Check Outliers'!$M$7,SampleSuperstore[[#This Row],[Total Sales]]&lt;'Check Outliers'!$M$8),"Outlier","normal")</f>
        <v>normal</v>
      </c>
      <c r="Q6699" t="str">
        <f>IF(OR(SampleSuperstore[[#This Row],[Profit]]&gt;'Check Outliers'!$M$15,SampleSuperstore[[#This Row],[Profit]]&lt;'Check Outliers'!$M$16),"outlier","normal")</f>
        <v>normal</v>
      </c>
      <c r="R6699" s="1" t="str">
        <f>IF(OR(SampleSuperstore[[#This Row],[Cogs]]&gt;'Check Outliers'!$M$23,SampleSuperstore[[#This Row],[Cogs]]&lt;'Check Outliers'!$M$24),"outlier","normal")</f>
        <v>normal</v>
      </c>
    </row>
    <row r="6700" spans="1:18" x14ac:dyDescent="0.3">
      <c r="A6700" s="1" t="s">
        <v>24</v>
      </c>
      <c r="B6700" s="1" t="s">
        <v>11</v>
      </c>
      <c r="C6700" s="1" t="s">
        <v>140</v>
      </c>
      <c r="D6700" s="1" t="s">
        <v>20</v>
      </c>
      <c r="E6700" s="1" t="s">
        <v>21</v>
      </c>
      <c r="F6700" s="1" t="s">
        <v>22</v>
      </c>
      <c r="G6700" s="1" t="s">
        <v>37</v>
      </c>
      <c r="H6700">
        <v>8.17</v>
      </c>
      <c r="I6700">
        <v>2</v>
      </c>
      <c r="J6700">
        <v>16.34</v>
      </c>
      <c r="K6700" s="11">
        <v>0</v>
      </c>
      <c r="L6700">
        <v>7.68</v>
      </c>
      <c r="M6700">
        <v>8.66</v>
      </c>
      <c r="N6700" s="11">
        <v>0.47</v>
      </c>
      <c r="O6700">
        <v>7.68</v>
      </c>
      <c r="P6700" t="str">
        <f>IF(OR(SampleSuperstore[[#This Row],[Total Sales]]&gt;'Check Outliers'!$M$7,SampleSuperstore[[#This Row],[Total Sales]]&lt;'Check Outliers'!$M$8),"Outlier","normal")</f>
        <v>normal</v>
      </c>
      <c r="Q6700" t="str">
        <f>IF(OR(SampleSuperstore[[#This Row],[Profit]]&gt;'Check Outliers'!$M$15,SampleSuperstore[[#This Row],[Profit]]&lt;'Check Outliers'!$M$16),"outlier","normal")</f>
        <v>normal</v>
      </c>
      <c r="R6700" s="1" t="str">
        <f>IF(OR(SampleSuperstore[[#This Row],[Cogs]]&gt;'Check Outliers'!$M$23,SampleSuperstore[[#This Row],[Cogs]]&lt;'Check Outliers'!$M$24),"outlier","normal")</f>
        <v>normal</v>
      </c>
    </row>
    <row r="6701" spans="1:18" x14ac:dyDescent="0.3">
      <c r="A6701" s="1" t="s">
        <v>24</v>
      </c>
      <c r="B6701" s="1" t="s">
        <v>11</v>
      </c>
      <c r="C6701" s="1" t="s">
        <v>140</v>
      </c>
      <c r="D6701" s="1" t="s">
        <v>20</v>
      </c>
      <c r="E6701" s="1" t="s">
        <v>21</v>
      </c>
      <c r="F6701" s="1" t="s">
        <v>15</v>
      </c>
      <c r="G6701" s="1" t="s">
        <v>17</v>
      </c>
      <c r="H6701">
        <v>112.65</v>
      </c>
      <c r="I6701">
        <v>2</v>
      </c>
      <c r="J6701">
        <v>225.3</v>
      </c>
      <c r="K6701" s="11">
        <v>0.2</v>
      </c>
      <c r="L6701">
        <v>22.53</v>
      </c>
      <c r="M6701">
        <v>202.77</v>
      </c>
      <c r="N6701" s="11">
        <v>0.1</v>
      </c>
      <c r="O6701">
        <v>-22.53</v>
      </c>
      <c r="P6701" t="str">
        <f>IF(OR(SampleSuperstore[[#This Row],[Total Sales]]&gt;'Check Outliers'!$M$7,SampleSuperstore[[#This Row],[Total Sales]]&lt;'Check Outliers'!$M$8),"Outlier","normal")</f>
        <v>normal</v>
      </c>
      <c r="Q6701" t="str">
        <f>IF(OR(SampleSuperstore[[#This Row],[Profit]]&gt;'Check Outliers'!$M$15,SampleSuperstore[[#This Row],[Profit]]&lt;'Check Outliers'!$M$16),"outlier","normal")</f>
        <v>normal</v>
      </c>
      <c r="R6701" s="1" t="str">
        <f>IF(OR(SampleSuperstore[[#This Row],[Cogs]]&gt;'Check Outliers'!$M$23,SampleSuperstore[[#This Row],[Cogs]]&lt;'Check Outliers'!$M$24),"outlier","normal")</f>
        <v>normal</v>
      </c>
    </row>
    <row r="6702" spans="1:18" x14ac:dyDescent="0.3">
      <c r="A6702" s="1" t="s">
        <v>24</v>
      </c>
      <c r="B6702" s="1" t="s">
        <v>11</v>
      </c>
      <c r="C6702" s="1" t="s">
        <v>140</v>
      </c>
      <c r="D6702" s="1" t="s">
        <v>20</v>
      </c>
      <c r="E6702" s="1" t="s">
        <v>21</v>
      </c>
      <c r="F6702" s="1" t="s">
        <v>22</v>
      </c>
      <c r="G6702" s="1" t="s">
        <v>33</v>
      </c>
      <c r="H6702">
        <v>16.78</v>
      </c>
      <c r="I6702">
        <v>3</v>
      </c>
      <c r="J6702">
        <v>50.35</v>
      </c>
      <c r="K6702" s="11">
        <v>0.2</v>
      </c>
      <c r="L6702">
        <v>17.62</v>
      </c>
      <c r="M6702">
        <v>32.729999999999997</v>
      </c>
      <c r="N6702" s="11">
        <v>0.35</v>
      </c>
      <c r="O6702">
        <v>7.5500000000000007</v>
      </c>
      <c r="P6702" t="str">
        <f>IF(OR(SampleSuperstore[[#This Row],[Total Sales]]&gt;'Check Outliers'!$M$7,SampleSuperstore[[#This Row],[Total Sales]]&lt;'Check Outliers'!$M$8),"Outlier","normal")</f>
        <v>normal</v>
      </c>
      <c r="Q6702" t="str">
        <f>IF(OR(SampleSuperstore[[#This Row],[Profit]]&gt;'Check Outliers'!$M$15,SampleSuperstore[[#This Row],[Profit]]&lt;'Check Outliers'!$M$16),"outlier","normal")</f>
        <v>normal</v>
      </c>
      <c r="R6702" s="1" t="str">
        <f>IF(OR(SampleSuperstore[[#This Row],[Cogs]]&gt;'Check Outliers'!$M$23,SampleSuperstore[[#This Row],[Cogs]]&lt;'Check Outliers'!$M$24),"outlier","normal")</f>
        <v>normal</v>
      </c>
    </row>
    <row r="6703" spans="1:18" x14ac:dyDescent="0.3">
      <c r="A6703" s="1" t="s">
        <v>24</v>
      </c>
      <c r="B6703" s="1" t="s">
        <v>11</v>
      </c>
      <c r="C6703" s="1" t="s">
        <v>569</v>
      </c>
      <c r="D6703" s="1" t="s">
        <v>36</v>
      </c>
      <c r="E6703" s="1" t="s">
        <v>14</v>
      </c>
      <c r="F6703" s="1" t="s">
        <v>15</v>
      </c>
      <c r="G6703" s="1" t="s">
        <v>29</v>
      </c>
      <c r="H6703">
        <v>40.78</v>
      </c>
      <c r="I6703">
        <v>4</v>
      </c>
      <c r="J6703">
        <v>163.13999999999999</v>
      </c>
      <c r="K6703" s="11">
        <v>0.2</v>
      </c>
      <c r="L6703">
        <v>20.39</v>
      </c>
      <c r="M6703">
        <v>142.75</v>
      </c>
      <c r="N6703" s="11">
        <v>0.12</v>
      </c>
      <c r="O6703">
        <v>-12.238</v>
      </c>
      <c r="P6703" t="str">
        <f>IF(OR(SampleSuperstore[[#This Row],[Total Sales]]&gt;'Check Outliers'!$M$7,SampleSuperstore[[#This Row],[Total Sales]]&lt;'Check Outliers'!$M$8),"Outlier","normal")</f>
        <v>normal</v>
      </c>
      <c r="Q6703" t="str">
        <f>IF(OR(SampleSuperstore[[#This Row],[Profit]]&gt;'Check Outliers'!$M$15,SampleSuperstore[[#This Row],[Profit]]&lt;'Check Outliers'!$M$16),"outlier","normal")</f>
        <v>normal</v>
      </c>
      <c r="R6703" s="1" t="str">
        <f>IF(OR(SampleSuperstore[[#This Row],[Cogs]]&gt;'Check Outliers'!$M$23,SampleSuperstore[[#This Row],[Cogs]]&lt;'Check Outliers'!$M$24),"outlier","normal")</f>
        <v>normal</v>
      </c>
    </row>
    <row r="6704" spans="1:18" x14ac:dyDescent="0.3">
      <c r="A6704" s="1" t="s">
        <v>24</v>
      </c>
      <c r="B6704" s="1" t="s">
        <v>11</v>
      </c>
      <c r="C6704" s="1" t="s">
        <v>569</v>
      </c>
      <c r="D6704" s="1" t="s">
        <v>36</v>
      </c>
      <c r="E6704" s="1" t="s">
        <v>14</v>
      </c>
      <c r="F6704" s="1" t="s">
        <v>22</v>
      </c>
      <c r="G6704" s="1" t="s">
        <v>33</v>
      </c>
      <c r="H6704">
        <v>1.6</v>
      </c>
      <c r="I6704">
        <v>4</v>
      </c>
      <c r="J6704">
        <v>6.41</v>
      </c>
      <c r="K6704" s="11">
        <v>0.7</v>
      </c>
      <c r="L6704">
        <v>-4.91</v>
      </c>
      <c r="M6704">
        <v>11.32</v>
      </c>
      <c r="N6704" s="11">
        <v>-0.77</v>
      </c>
      <c r="O6704">
        <v>-9.3970000000000002</v>
      </c>
      <c r="P6704" t="str">
        <f>IF(OR(SampleSuperstore[[#This Row],[Total Sales]]&gt;'Check Outliers'!$M$7,SampleSuperstore[[#This Row],[Total Sales]]&lt;'Check Outliers'!$M$8),"Outlier","normal")</f>
        <v>normal</v>
      </c>
      <c r="Q6704" t="str">
        <f>IF(OR(SampleSuperstore[[#This Row],[Profit]]&gt;'Check Outliers'!$M$15,SampleSuperstore[[#This Row],[Profit]]&lt;'Check Outliers'!$M$16),"outlier","normal")</f>
        <v>normal</v>
      </c>
      <c r="R6704" s="1" t="str">
        <f>IF(OR(SampleSuperstore[[#This Row],[Cogs]]&gt;'Check Outliers'!$M$23,SampleSuperstore[[#This Row],[Cogs]]&lt;'Check Outliers'!$M$24),"outlier","normal")</f>
        <v>normal</v>
      </c>
    </row>
    <row r="6705" spans="1:18" x14ac:dyDescent="0.3">
      <c r="A6705" s="1" t="s">
        <v>24</v>
      </c>
      <c r="B6705" s="1" t="s">
        <v>11</v>
      </c>
      <c r="C6705" s="1" t="s">
        <v>155</v>
      </c>
      <c r="D6705" s="1" t="s">
        <v>20</v>
      </c>
      <c r="E6705" s="1" t="s">
        <v>21</v>
      </c>
      <c r="F6705" s="1" t="s">
        <v>31</v>
      </c>
      <c r="G6705" s="1" t="s">
        <v>32</v>
      </c>
      <c r="H6705">
        <v>108.79</v>
      </c>
      <c r="I6705">
        <v>2</v>
      </c>
      <c r="J6705">
        <v>217.58</v>
      </c>
      <c r="K6705" s="11">
        <v>0.2</v>
      </c>
      <c r="L6705">
        <v>19.04</v>
      </c>
      <c r="M6705">
        <v>198.54</v>
      </c>
      <c r="N6705" s="11">
        <v>0.09</v>
      </c>
      <c r="O6705">
        <v>-24.476000000000006</v>
      </c>
      <c r="P6705" t="str">
        <f>IF(OR(SampleSuperstore[[#This Row],[Total Sales]]&gt;'Check Outliers'!$M$7,SampleSuperstore[[#This Row],[Total Sales]]&lt;'Check Outliers'!$M$8),"Outlier","normal")</f>
        <v>normal</v>
      </c>
      <c r="Q6705" t="str">
        <f>IF(OR(SampleSuperstore[[#This Row],[Profit]]&gt;'Check Outliers'!$M$15,SampleSuperstore[[#This Row],[Profit]]&lt;'Check Outliers'!$M$16),"outlier","normal")</f>
        <v>normal</v>
      </c>
      <c r="R6705" s="1" t="str">
        <f>IF(OR(SampleSuperstore[[#This Row],[Cogs]]&gt;'Check Outliers'!$M$23,SampleSuperstore[[#This Row],[Cogs]]&lt;'Check Outliers'!$M$24),"outlier","normal")</f>
        <v>normal</v>
      </c>
    </row>
    <row r="6706" spans="1:18" x14ac:dyDescent="0.3">
      <c r="A6706" s="1" t="s">
        <v>24</v>
      </c>
      <c r="B6706" s="1" t="s">
        <v>11</v>
      </c>
      <c r="C6706" s="1" t="s">
        <v>155</v>
      </c>
      <c r="D6706" s="1" t="s">
        <v>20</v>
      </c>
      <c r="E6706" s="1" t="s">
        <v>21</v>
      </c>
      <c r="F6706" s="1" t="s">
        <v>22</v>
      </c>
      <c r="G6706" s="1" t="s">
        <v>73</v>
      </c>
      <c r="H6706">
        <v>1.81</v>
      </c>
      <c r="I6706">
        <v>3</v>
      </c>
      <c r="J6706">
        <v>5.43</v>
      </c>
      <c r="K6706" s="11">
        <v>0</v>
      </c>
      <c r="L6706">
        <v>1.79</v>
      </c>
      <c r="M6706">
        <v>3.64</v>
      </c>
      <c r="N6706" s="11">
        <v>0.33</v>
      </c>
      <c r="O6706">
        <v>1.79</v>
      </c>
      <c r="P6706" t="str">
        <f>IF(OR(SampleSuperstore[[#This Row],[Total Sales]]&gt;'Check Outliers'!$M$7,SampleSuperstore[[#This Row],[Total Sales]]&lt;'Check Outliers'!$M$8),"Outlier","normal")</f>
        <v>normal</v>
      </c>
      <c r="Q6706" t="str">
        <f>IF(OR(SampleSuperstore[[#This Row],[Profit]]&gt;'Check Outliers'!$M$15,SampleSuperstore[[#This Row],[Profit]]&lt;'Check Outliers'!$M$16),"outlier","normal")</f>
        <v>normal</v>
      </c>
      <c r="R6706" s="1" t="str">
        <f>IF(OR(SampleSuperstore[[#This Row],[Cogs]]&gt;'Check Outliers'!$M$23,SampleSuperstore[[#This Row],[Cogs]]&lt;'Check Outliers'!$M$24),"outlier","normal")</f>
        <v>normal</v>
      </c>
    </row>
    <row r="6707" spans="1:18" x14ac:dyDescent="0.3">
      <c r="A6707" s="1" t="s">
        <v>24</v>
      </c>
      <c r="B6707" s="1" t="s">
        <v>11</v>
      </c>
      <c r="C6707" s="1" t="s">
        <v>155</v>
      </c>
      <c r="D6707" s="1" t="s">
        <v>20</v>
      </c>
      <c r="E6707" s="1" t="s">
        <v>21</v>
      </c>
      <c r="F6707" s="1" t="s">
        <v>31</v>
      </c>
      <c r="G6707" s="1" t="s">
        <v>32</v>
      </c>
      <c r="H6707">
        <v>47.99</v>
      </c>
      <c r="I6707">
        <v>3</v>
      </c>
      <c r="J6707">
        <v>143.97999999999999</v>
      </c>
      <c r="K6707" s="11">
        <v>0.2</v>
      </c>
      <c r="L6707">
        <v>9</v>
      </c>
      <c r="M6707">
        <v>134.97999999999999</v>
      </c>
      <c r="N6707" s="11">
        <v>0.06</v>
      </c>
      <c r="O6707">
        <v>-19.795999999999999</v>
      </c>
      <c r="P6707" t="str">
        <f>IF(OR(SampleSuperstore[[#This Row],[Total Sales]]&gt;'Check Outliers'!$M$7,SampleSuperstore[[#This Row],[Total Sales]]&lt;'Check Outliers'!$M$8),"Outlier","normal")</f>
        <v>normal</v>
      </c>
      <c r="Q6707" t="str">
        <f>IF(OR(SampleSuperstore[[#This Row],[Profit]]&gt;'Check Outliers'!$M$15,SampleSuperstore[[#This Row],[Profit]]&lt;'Check Outliers'!$M$16),"outlier","normal")</f>
        <v>normal</v>
      </c>
      <c r="R6707" s="1" t="str">
        <f>IF(OR(SampleSuperstore[[#This Row],[Cogs]]&gt;'Check Outliers'!$M$23,SampleSuperstore[[#This Row],[Cogs]]&lt;'Check Outliers'!$M$24),"outlier","normal")</f>
        <v>normal</v>
      </c>
    </row>
    <row r="6708" spans="1:18" hidden="1" x14ac:dyDescent="0.3">
      <c r="A6708" s="1" t="s">
        <v>24</v>
      </c>
      <c r="B6708" s="1" t="s">
        <v>18</v>
      </c>
      <c r="C6708" s="1" t="s">
        <v>25</v>
      </c>
      <c r="D6708" s="1" t="s">
        <v>26</v>
      </c>
      <c r="E6708" s="1" t="s">
        <v>14</v>
      </c>
      <c r="F6708" s="1" t="s">
        <v>31</v>
      </c>
      <c r="G6708" s="1" t="s">
        <v>32</v>
      </c>
      <c r="H6708">
        <v>74.239999999999995</v>
      </c>
      <c r="I6708">
        <v>7</v>
      </c>
      <c r="J6708">
        <v>519.67999999999995</v>
      </c>
      <c r="K6708" s="1">
        <v>0.2</v>
      </c>
      <c r="L6708">
        <v>58.46</v>
      </c>
      <c r="M6708">
        <v>461.22</v>
      </c>
      <c r="N6708">
        <v>0.11</v>
      </c>
      <c r="O6708">
        <v>-45.475999999999992</v>
      </c>
      <c r="P6708" t="str">
        <f>IF(OR(SampleSuperstore[[#This Row],[Total Sales]]&gt;'Check Outliers'!$M$7,SampleSuperstore[[#This Row],[Total Sales]]&lt;'Check Outliers'!$M$8),"Outlier","normal")</f>
        <v>Outlier</v>
      </c>
      <c r="Q6708" t="str">
        <f>IF(OR(SampleSuperstore[[#This Row],[Profit]]&gt;'Check Outliers'!$M$15,SampleSuperstore[[#This Row],[Profit]]&lt;'Check Outliers'!$M$16),"outlier","normal")</f>
        <v>normal</v>
      </c>
      <c r="R6708" s="1" t="str">
        <f>IF(OR(SampleSuperstore[[#This Row],[Cogs]]&gt;'Check Outliers'!$M$23,SampleSuperstore[[#This Row],[Cogs]]&lt;'Check Outliers'!$M$24),"outlier","normal")</f>
        <v>outlier</v>
      </c>
    </row>
    <row r="6709" spans="1:18" x14ac:dyDescent="0.3">
      <c r="A6709" s="1" t="s">
        <v>24</v>
      </c>
      <c r="B6709" s="1" t="s">
        <v>40</v>
      </c>
      <c r="C6709" s="1" t="s">
        <v>329</v>
      </c>
      <c r="D6709" s="1" t="s">
        <v>244</v>
      </c>
      <c r="E6709" s="1" t="s">
        <v>53</v>
      </c>
      <c r="F6709" s="1" t="s">
        <v>22</v>
      </c>
      <c r="G6709" s="1" t="s">
        <v>23</v>
      </c>
      <c r="H6709">
        <v>2.61</v>
      </c>
      <c r="I6709">
        <v>3</v>
      </c>
      <c r="J6709">
        <v>7.83</v>
      </c>
      <c r="K6709" s="11">
        <v>0</v>
      </c>
      <c r="L6709">
        <v>3.6</v>
      </c>
      <c r="M6709">
        <v>4.2300000000000004</v>
      </c>
      <c r="N6709" s="11">
        <v>0.46</v>
      </c>
      <c r="O6709">
        <v>3.6</v>
      </c>
      <c r="P6709" t="str">
        <f>IF(OR(SampleSuperstore[[#This Row],[Total Sales]]&gt;'Check Outliers'!$M$7,SampleSuperstore[[#This Row],[Total Sales]]&lt;'Check Outliers'!$M$8),"Outlier","normal")</f>
        <v>normal</v>
      </c>
      <c r="Q6709" t="str">
        <f>IF(OR(SampleSuperstore[[#This Row],[Profit]]&gt;'Check Outliers'!$M$15,SampleSuperstore[[#This Row],[Profit]]&lt;'Check Outliers'!$M$16),"outlier","normal")</f>
        <v>normal</v>
      </c>
      <c r="R6709" s="1" t="str">
        <f>IF(OR(SampleSuperstore[[#This Row],[Cogs]]&gt;'Check Outliers'!$M$23,SampleSuperstore[[#This Row],[Cogs]]&lt;'Check Outliers'!$M$24),"outlier","normal")</f>
        <v>normal</v>
      </c>
    </row>
    <row r="6710" spans="1:18" hidden="1" x14ac:dyDescent="0.3">
      <c r="A6710" s="1" t="s">
        <v>24</v>
      </c>
      <c r="B6710" s="1" t="s">
        <v>11</v>
      </c>
      <c r="C6710" s="1" t="s">
        <v>570</v>
      </c>
      <c r="D6710" s="1" t="s">
        <v>117</v>
      </c>
      <c r="E6710" s="1" t="s">
        <v>21</v>
      </c>
      <c r="F6710" s="1" t="s">
        <v>15</v>
      </c>
      <c r="G6710" s="1" t="s">
        <v>17</v>
      </c>
      <c r="H6710">
        <v>220.96</v>
      </c>
      <c r="I6710">
        <v>4</v>
      </c>
      <c r="J6710">
        <v>883.84</v>
      </c>
      <c r="K6710" s="1">
        <v>0.2</v>
      </c>
      <c r="L6710">
        <v>99.43</v>
      </c>
      <c r="M6710">
        <v>784.41</v>
      </c>
      <c r="N6710">
        <v>0.11</v>
      </c>
      <c r="O6710">
        <v>-77.338000000000022</v>
      </c>
      <c r="P6710" t="str">
        <f>IF(OR(SampleSuperstore[[#This Row],[Total Sales]]&gt;'Check Outliers'!$M$7,SampleSuperstore[[#This Row],[Total Sales]]&lt;'Check Outliers'!$M$8),"Outlier","normal")</f>
        <v>Outlier</v>
      </c>
      <c r="Q6710" t="str">
        <f>IF(OR(SampleSuperstore[[#This Row],[Profit]]&gt;'Check Outliers'!$M$15,SampleSuperstore[[#This Row],[Profit]]&lt;'Check Outliers'!$M$16),"outlier","normal")</f>
        <v>outlier</v>
      </c>
      <c r="R6710" s="1" t="str">
        <f>IF(OR(SampleSuperstore[[#This Row],[Cogs]]&gt;'Check Outliers'!$M$23,SampleSuperstore[[#This Row],[Cogs]]&lt;'Check Outliers'!$M$24),"outlier","normal")</f>
        <v>outlier</v>
      </c>
    </row>
    <row r="6711" spans="1:18" x14ac:dyDescent="0.3">
      <c r="A6711" s="1" t="s">
        <v>24</v>
      </c>
      <c r="B6711" s="1" t="s">
        <v>11</v>
      </c>
      <c r="C6711" s="1" t="s">
        <v>570</v>
      </c>
      <c r="D6711" s="1" t="s">
        <v>117</v>
      </c>
      <c r="E6711" s="1" t="s">
        <v>21</v>
      </c>
      <c r="F6711" s="1" t="s">
        <v>15</v>
      </c>
      <c r="G6711" s="1" t="s">
        <v>17</v>
      </c>
      <c r="H6711">
        <v>76.78</v>
      </c>
      <c r="I6711">
        <v>3</v>
      </c>
      <c r="J6711">
        <v>230.35</v>
      </c>
      <c r="K6711" s="11">
        <v>0.2</v>
      </c>
      <c r="L6711">
        <v>20.16</v>
      </c>
      <c r="M6711">
        <v>210.19</v>
      </c>
      <c r="N6711" s="11">
        <v>0.09</v>
      </c>
      <c r="O6711">
        <v>-25.91</v>
      </c>
      <c r="P6711" t="str">
        <f>IF(OR(SampleSuperstore[[#This Row],[Total Sales]]&gt;'Check Outliers'!$M$7,SampleSuperstore[[#This Row],[Total Sales]]&lt;'Check Outliers'!$M$8),"Outlier","normal")</f>
        <v>normal</v>
      </c>
      <c r="Q6711" t="str">
        <f>IF(OR(SampleSuperstore[[#This Row],[Profit]]&gt;'Check Outliers'!$M$15,SampleSuperstore[[#This Row],[Profit]]&lt;'Check Outliers'!$M$16),"outlier","normal")</f>
        <v>normal</v>
      </c>
      <c r="R6711" s="1" t="str">
        <f>IF(OR(SampleSuperstore[[#This Row],[Cogs]]&gt;'Check Outliers'!$M$23,SampleSuperstore[[#This Row],[Cogs]]&lt;'Check Outliers'!$M$24),"outlier","normal")</f>
        <v>normal</v>
      </c>
    </row>
    <row r="6712" spans="1:18" hidden="1" x14ac:dyDescent="0.3">
      <c r="A6712" s="1" t="s">
        <v>58</v>
      </c>
      <c r="B6712" s="1" t="s">
        <v>18</v>
      </c>
      <c r="C6712" s="1" t="s">
        <v>362</v>
      </c>
      <c r="D6712" s="1" t="s">
        <v>20</v>
      </c>
      <c r="E6712" s="1" t="s">
        <v>21</v>
      </c>
      <c r="F6712" s="1" t="s">
        <v>22</v>
      </c>
      <c r="G6712" s="1" t="s">
        <v>33</v>
      </c>
      <c r="H6712">
        <v>34.24</v>
      </c>
      <c r="I6712">
        <v>8</v>
      </c>
      <c r="J6712">
        <v>273.92</v>
      </c>
      <c r="K6712" s="1">
        <v>0.2</v>
      </c>
      <c r="L6712">
        <v>99.3</v>
      </c>
      <c r="M6712">
        <v>174.62</v>
      </c>
      <c r="N6712">
        <v>0.36</v>
      </c>
      <c r="O6712">
        <v>44.515999999999991</v>
      </c>
      <c r="P6712" t="str">
        <f>IF(OR(SampleSuperstore[[#This Row],[Total Sales]]&gt;'Check Outliers'!$M$7,SampleSuperstore[[#This Row],[Total Sales]]&lt;'Check Outliers'!$M$8),"Outlier","normal")</f>
        <v>normal</v>
      </c>
      <c r="Q6712" t="str">
        <f>IF(OR(SampleSuperstore[[#This Row],[Profit]]&gt;'Check Outliers'!$M$15,SampleSuperstore[[#This Row],[Profit]]&lt;'Check Outliers'!$M$16),"outlier","normal")</f>
        <v>outlier</v>
      </c>
      <c r="R6712" s="1" t="str">
        <f>IF(OR(SampleSuperstore[[#This Row],[Cogs]]&gt;'Check Outliers'!$M$23,SampleSuperstore[[#This Row],[Cogs]]&lt;'Check Outliers'!$M$24),"outlier","normal")</f>
        <v>normal</v>
      </c>
    </row>
    <row r="6713" spans="1:18" x14ac:dyDescent="0.3">
      <c r="A6713" s="1" t="s">
        <v>10</v>
      </c>
      <c r="B6713" s="1" t="s">
        <v>11</v>
      </c>
      <c r="C6713" s="1" t="s">
        <v>99</v>
      </c>
      <c r="D6713" s="1" t="s">
        <v>100</v>
      </c>
      <c r="E6713" s="1" t="s">
        <v>53</v>
      </c>
      <c r="F6713" s="1" t="s">
        <v>22</v>
      </c>
      <c r="G6713" s="1" t="s">
        <v>30</v>
      </c>
      <c r="H6713">
        <v>3.3</v>
      </c>
      <c r="I6713">
        <v>3</v>
      </c>
      <c r="J6713">
        <v>9.91</v>
      </c>
      <c r="K6713" s="11">
        <v>0.2</v>
      </c>
      <c r="L6713">
        <v>1.24</v>
      </c>
      <c r="M6713">
        <v>8.67</v>
      </c>
      <c r="N6713" s="11">
        <v>0.13</v>
      </c>
      <c r="O6713">
        <v>-0.74200000000000021</v>
      </c>
      <c r="P6713" t="str">
        <f>IF(OR(SampleSuperstore[[#This Row],[Total Sales]]&gt;'Check Outliers'!$M$7,SampleSuperstore[[#This Row],[Total Sales]]&lt;'Check Outliers'!$M$8),"Outlier","normal")</f>
        <v>normal</v>
      </c>
      <c r="Q6713" t="str">
        <f>IF(OR(SampleSuperstore[[#This Row],[Profit]]&gt;'Check Outliers'!$M$15,SampleSuperstore[[#This Row],[Profit]]&lt;'Check Outliers'!$M$16),"outlier","normal")</f>
        <v>normal</v>
      </c>
      <c r="R6713" s="1" t="str">
        <f>IF(OR(SampleSuperstore[[#This Row],[Cogs]]&gt;'Check Outliers'!$M$23,SampleSuperstore[[#This Row],[Cogs]]&lt;'Check Outliers'!$M$24),"outlier","normal")</f>
        <v>normal</v>
      </c>
    </row>
    <row r="6714" spans="1:18" hidden="1" x14ac:dyDescent="0.3">
      <c r="A6714" s="1" t="s">
        <v>164</v>
      </c>
      <c r="B6714" s="1" t="s">
        <v>11</v>
      </c>
      <c r="C6714" s="1" t="s">
        <v>323</v>
      </c>
      <c r="D6714" s="1" t="s">
        <v>61</v>
      </c>
      <c r="E6714" s="1" t="s">
        <v>43</v>
      </c>
      <c r="F6714" s="1" t="s">
        <v>15</v>
      </c>
      <c r="G6714" s="1" t="s">
        <v>29</v>
      </c>
      <c r="H6714">
        <v>44.39</v>
      </c>
      <c r="I6714">
        <v>6</v>
      </c>
      <c r="J6714">
        <v>266.35000000000002</v>
      </c>
      <c r="K6714" s="1">
        <v>0.6</v>
      </c>
      <c r="L6714">
        <v>-292.99</v>
      </c>
      <c r="M6714">
        <v>559.34</v>
      </c>
      <c r="N6714">
        <v>-1.1000000000000001</v>
      </c>
      <c r="O6714">
        <v>-452.8</v>
      </c>
      <c r="P6714" t="str">
        <f>IF(OR(SampleSuperstore[[#This Row],[Total Sales]]&gt;'Check Outliers'!$M$7,SampleSuperstore[[#This Row],[Total Sales]]&lt;'Check Outliers'!$M$8),"Outlier","normal")</f>
        <v>normal</v>
      </c>
      <c r="Q6714" t="str">
        <f>IF(OR(SampleSuperstore[[#This Row],[Profit]]&gt;'Check Outliers'!$M$15,SampleSuperstore[[#This Row],[Profit]]&lt;'Check Outliers'!$M$16),"outlier","normal")</f>
        <v>outlier</v>
      </c>
      <c r="R6714" s="1" t="str">
        <f>IF(OR(SampleSuperstore[[#This Row],[Cogs]]&gt;'Check Outliers'!$M$23,SampleSuperstore[[#This Row],[Cogs]]&lt;'Check Outliers'!$M$24),"outlier","normal")</f>
        <v>outlier</v>
      </c>
    </row>
    <row r="6715" spans="1:18" x14ac:dyDescent="0.3">
      <c r="A6715" s="1" t="s">
        <v>164</v>
      </c>
      <c r="B6715" s="1" t="s">
        <v>11</v>
      </c>
      <c r="C6715" s="1" t="s">
        <v>323</v>
      </c>
      <c r="D6715" s="1" t="s">
        <v>61</v>
      </c>
      <c r="E6715" s="1" t="s">
        <v>43</v>
      </c>
      <c r="F6715" s="1" t="s">
        <v>15</v>
      </c>
      <c r="G6715" s="1" t="s">
        <v>29</v>
      </c>
      <c r="H6715">
        <v>18.78</v>
      </c>
      <c r="I6715">
        <v>3</v>
      </c>
      <c r="J6715">
        <v>56.33</v>
      </c>
      <c r="K6715" s="11">
        <v>0.6</v>
      </c>
      <c r="L6715">
        <v>-26.76</v>
      </c>
      <c r="M6715">
        <v>83.09</v>
      </c>
      <c r="N6715" s="11">
        <v>-0.48</v>
      </c>
      <c r="O6715">
        <v>-60.557999999999993</v>
      </c>
      <c r="P6715" t="str">
        <f>IF(OR(SampleSuperstore[[#This Row],[Total Sales]]&gt;'Check Outliers'!$M$7,SampleSuperstore[[#This Row],[Total Sales]]&lt;'Check Outliers'!$M$8),"Outlier","normal")</f>
        <v>normal</v>
      </c>
      <c r="Q6715" t="str">
        <f>IF(OR(SampleSuperstore[[#This Row],[Profit]]&gt;'Check Outliers'!$M$15,SampleSuperstore[[#This Row],[Profit]]&lt;'Check Outliers'!$M$16),"outlier","normal")</f>
        <v>normal</v>
      </c>
      <c r="R6715" s="1" t="str">
        <f>IF(OR(SampleSuperstore[[#This Row],[Cogs]]&gt;'Check Outliers'!$M$23,SampleSuperstore[[#This Row],[Cogs]]&lt;'Check Outliers'!$M$24),"outlier","normal")</f>
        <v>normal</v>
      </c>
    </row>
    <row r="6716" spans="1:18" x14ac:dyDescent="0.3">
      <c r="A6716" s="1" t="s">
        <v>164</v>
      </c>
      <c r="B6716" s="1" t="s">
        <v>11</v>
      </c>
      <c r="C6716" s="1" t="s">
        <v>323</v>
      </c>
      <c r="D6716" s="1" t="s">
        <v>61</v>
      </c>
      <c r="E6716" s="1" t="s">
        <v>43</v>
      </c>
      <c r="F6716" s="1" t="s">
        <v>31</v>
      </c>
      <c r="G6716" s="1" t="s">
        <v>55</v>
      </c>
      <c r="H6716">
        <v>13.09</v>
      </c>
      <c r="I6716">
        <v>3</v>
      </c>
      <c r="J6716">
        <v>39.26</v>
      </c>
      <c r="K6716" s="11">
        <v>0.2</v>
      </c>
      <c r="L6716">
        <v>-4.91</v>
      </c>
      <c r="M6716">
        <v>44.17</v>
      </c>
      <c r="N6716" s="11">
        <v>-0.13</v>
      </c>
      <c r="O6716">
        <v>-12.762</v>
      </c>
      <c r="P6716" t="str">
        <f>IF(OR(SampleSuperstore[[#This Row],[Total Sales]]&gt;'Check Outliers'!$M$7,SampleSuperstore[[#This Row],[Total Sales]]&lt;'Check Outliers'!$M$8),"Outlier","normal")</f>
        <v>normal</v>
      </c>
      <c r="Q6716" t="str">
        <f>IF(OR(SampleSuperstore[[#This Row],[Profit]]&gt;'Check Outliers'!$M$15,SampleSuperstore[[#This Row],[Profit]]&lt;'Check Outliers'!$M$16),"outlier","normal")</f>
        <v>normal</v>
      </c>
      <c r="R6716" s="1" t="str">
        <f>IF(OR(SampleSuperstore[[#This Row],[Cogs]]&gt;'Check Outliers'!$M$23,SampleSuperstore[[#This Row],[Cogs]]&lt;'Check Outliers'!$M$24),"outlier","normal")</f>
        <v>normal</v>
      </c>
    </row>
    <row r="6717" spans="1:18" x14ac:dyDescent="0.3">
      <c r="A6717" s="1" t="s">
        <v>164</v>
      </c>
      <c r="B6717" s="1" t="s">
        <v>11</v>
      </c>
      <c r="C6717" s="1" t="s">
        <v>323</v>
      </c>
      <c r="D6717" s="1" t="s">
        <v>61</v>
      </c>
      <c r="E6717" s="1" t="s">
        <v>43</v>
      </c>
      <c r="F6717" s="1" t="s">
        <v>22</v>
      </c>
      <c r="G6717" s="1" t="s">
        <v>30</v>
      </c>
      <c r="H6717">
        <v>15.87</v>
      </c>
      <c r="I6717">
        <v>6</v>
      </c>
      <c r="J6717">
        <v>95.23</v>
      </c>
      <c r="K6717" s="11">
        <v>0.2</v>
      </c>
      <c r="L6717">
        <v>25</v>
      </c>
      <c r="M6717">
        <v>70.23</v>
      </c>
      <c r="N6717" s="11">
        <v>0.26</v>
      </c>
      <c r="O6717">
        <v>5.9539999999999971</v>
      </c>
      <c r="P6717" t="str">
        <f>IF(OR(SampleSuperstore[[#This Row],[Total Sales]]&gt;'Check Outliers'!$M$7,SampleSuperstore[[#This Row],[Total Sales]]&lt;'Check Outliers'!$M$8),"Outlier","normal")</f>
        <v>normal</v>
      </c>
      <c r="Q6717" t="str">
        <f>IF(OR(SampleSuperstore[[#This Row],[Profit]]&gt;'Check Outliers'!$M$15,SampleSuperstore[[#This Row],[Profit]]&lt;'Check Outliers'!$M$16),"outlier","normal")</f>
        <v>normal</v>
      </c>
      <c r="R6717" s="1" t="str">
        <f>IF(OR(SampleSuperstore[[#This Row],[Cogs]]&gt;'Check Outliers'!$M$23,SampleSuperstore[[#This Row],[Cogs]]&lt;'Check Outliers'!$M$24),"outlier","normal")</f>
        <v>normal</v>
      </c>
    </row>
    <row r="6718" spans="1:18" x14ac:dyDescent="0.3">
      <c r="A6718" s="1" t="s">
        <v>24</v>
      </c>
      <c r="B6718" s="1" t="s">
        <v>40</v>
      </c>
      <c r="C6718" s="1" t="s">
        <v>407</v>
      </c>
      <c r="D6718" s="1" t="s">
        <v>193</v>
      </c>
      <c r="E6718" s="1" t="s">
        <v>14</v>
      </c>
      <c r="F6718" s="1" t="s">
        <v>22</v>
      </c>
      <c r="G6718" s="1" t="s">
        <v>73</v>
      </c>
      <c r="H6718">
        <v>5</v>
      </c>
      <c r="I6718">
        <v>6</v>
      </c>
      <c r="J6718">
        <v>30</v>
      </c>
      <c r="K6718" s="11">
        <v>0</v>
      </c>
      <c r="L6718">
        <v>14.4</v>
      </c>
      <c r="M6718">
        <v>15.6</v>
      </c>
      <c r="N6718" s="11">
        <v>0.48</v>
      </c>
      <c r="O6718">
        <v>14.4</v>
      </c>
      <c r="P6718" t="str">
        <f>IF(OR(SampleSuperstore[[#This Row],[Total Sales]]&gt;'Check Outliers'!$M$7,SampleSuperstore[[#This Row],[Total Sales]]&lt;'Check Outliers'!$M$8),"Outlier","normal")</f>
        <v>normal</v>
      </c>
      <c r="Q6718" t="str">
        <f>IF(OR(SampleSuperstore[[#This Row],[Profit]]&gt;'Check Outliers'!$M$15,SampleSuperstore[[#This Row],[Profit]]&lt;'Check Outliers'!$M$16),"outlier","normal")</f>
        <v>normal</v>
      </c>
      <c r="R6718" s="1" t="str">
        <f>IF(OR(SampleSuperstore[[#This Row],[Cogs]]&gt;'Check Outliers'!$M$23,SampleSuperstore[[#This Row],[Cogs]]&lt;'Check Outliers'!$M$24),"outlier","normal")</f>
        <v>normal</v>
      </c>
    </row>
    <row r="6719" spans="1:18" x14ac:dyDescent="0.3">
      <c r="A6719" s="1" t="s">
        <v>24</v>
      </c>
      <c r="B6719" s="1" t="s">
        <v>40</v>
      </c>
      <c r="C6719" s="1" t="s">
        <v>407</v>
      </c>
      <c r="D6719" s="1" t="s">
        <v>193</v>
      </c>
      <c r="E6719" s="1" t="s">
        <v>14</v>
      </c>
      <c r="F6719" s="1" t="s">
        <v>22</v>
      </c>
      <c r="G6719" s="1" t="s">
        <v>37</v>
      </c>
      <c r="H6719">
        <v>6.48</v>
      </c>
      <c r="I6719">
        <v>4</v>
      </c>
      <c r="J6719">
        <v>25.92</v>
      </c>
      <c r="K6719" s="11">
        <v>0</v>
      </c>
      <c r="L6719">
        <v>12.7</v>
      </c>
      <c r="M6719">
        <v>13.22</v>
      </c>
      <c r="N6719" s="11">
        <v>0.49</v>
      </c>
      <c r="O6719">
        <v>12.7</v>
      </c>
      <c r="P6719" t="str">
        <f>IF(OR(SampleSuperstore[[#This Row],[Total Sales]]&gt;'Check Outliers'!$M$7,SampleSuperstore[[#This Row],[Total Sales]]&lt;'Check Outliers'!$M$8),"Outlier","normal")</f>
        <v>normal</v>
      </c>
      <c r="Q6719" t="str">
        <f>IF(OR(SampleSuperstore[[#This Row],[Profit]]&gt;'Check Outliers'!$M$15,SampleSuperstore[[#This Row],[Profit]]&lt;'Check Outliers'!$M$16),"outlier","normal")</f>
        <v>normal</v>
      </c>
      <c r="R6719" s="1" t="str">
        <f>IF(OR(SampleSuperstore[[#This Row],[Cogs]]&gt;'Check Outliers'!$M$23,SampleSuperstore[[#This Row],[Cogs]]&lt;'Check Outliers'!$M$24),"outlier","normal")</f>
        <v>normal</v>
      </c>
    </row>
    <row r="6720" spans="1:18" x14ac:dyDescent="0.3">
      <c r="A6720" s="1" t="s">
        <v>24</v>
      </c>
      <c r="B6720" s="1" t="s">
        <v>40</v>
      </c>
      <c r="C6720" s="1" t="s">
        <v>407</v>
      </c>
      <c r="D6720" s="1" t="s">
        <v>193</v>
      </c>
      <c r="E6720" s="1" t="s">
        <v>14</v>
      </c>
      <c r="F6720" s="1" t="s">
        <v>15</v>
      </c>
      <c r="G6720" s="1" t="s">
        <v>29</v>
      </c>
      <c r="H6720">
        <v>39.979999999999997</v>
      </c>
      <c r="I6720">
        <v>4</v>
      </c>
      <c r="J6720">
        <v>159.91999999999999</v>
      </c>
      <c r="K6720" s="11">
        <v>0</v>
      </c>
      <c r="L6720">
        <v>31.98</v>
      </c>
      <c r="M6720">
        <v>127.94</v>
      </c>
      <c r="N6720" s="11">
        <v>0.2</v>
      </c>
      <c r="O6720">
        <v>31.98</v>
      </c>
      <c r="P6720" t="str">
        <f>IF(OR(SampleSuperstore[[#This Row],[Total Sales]]&gt;'Check Outliers'!$M$7,SampleSuperstore[[#This Row],[Total Sales]]&lt;'Check Outliers'!$M$8),"Outlier","normal")</f>
        <v>normal</v>
      </c>
      <c r="Q6720" t="str">
        <f>IF(OR(SampleSuperstore[[#This Row],[Profit]]&gt;'Check Outliers'!$M$15,SampleSuperstore[[#This Row],[Profit]]&lt;'Check Outliers'!$M$16),"outlier","normal")</f>
        <v>normal</v>
      </c>
      <c r="R6720" s="1" t="str">
        <f>IF(OR(SampleSuperstore[[#This Row],[Cogs]]&gt;'Check Outliers'!$M$23,SampleSuperstore[[#This Row],[Cogs]]&lt;'Check Outliers'!$M$24),"outlier","normal")</f>
        <v>normal</v>
      </c>
    </row>
    <row r="6721" spans="1:18" x14ac:dyDescent="0.3">
      <c r="A6721" s="1" t="s">
        <v>58</v>
      </c>
      <c r="B6721" s="1" t="s">
        <v>11</v>
      </c>
      <c r="C6721" s="1" t="s">
        <v>571</v>
      </c>
      <c r="D6721" s="1" t="s">
        <v>36</v>
      </c>
      <c r="E6721" s="1" t="s">
        <v>14</v>
      </c>
      <c r="F6721" s="1" t="s">
        <v>22</v>
      </c>
      <c r="G6721" s="1" t="s">
        <v>34</v>
      </c>
      <c r="H6721">
        <v>11.65</v>
      </c>
      <c r="I6721">
        <v>3</v>
      </c>
      <c r="J6721">
        <v>34.94</v>
      </c>
      <c r="K6721" s="11">
        <v>0.2</v>
      </c>
      <c r="L6721">
        <v>3.06</v>
      </c>
      <c r="M6721">
        <v>31.88</v>
      </c>
      <c r="N6721" s="11">
        <v>0.09</v>
      </c>
      <c r="O6721">
        <v>-3.9279999999999995</v>
      </c>
      <c r="P6721" t="str">
        <f>IF(OR(SampleSuperstore[[#This Row],[Total Sales]]&gt;'Check Outliers'!$M$7,SampleSuperstore[[#This Row],[Total Sales]]&lt;'Check Outliers'!$M$8),"Outlier","normal")</f>
        <v>normal</v>
      </c>
      <c r="Q6721" t="str">
        <f>IF(OR(SampleSuperstore[[#This Row],[Profit]]&gt;'Check Outliers'!$M$15,SampleSuperstore[[#This Row],[Profit]]&lt;'Check Outliers'!$M$16),"outlier","normal")</f>
        <v>normal</v>
      </c>
      <c r="R6721" s="1" t="str">
        <f>IF(OR(SampleSuperstore[[#This Row],[Cogs]]&gt;'Check Outliers'!$M$23,SampleSuperstore[[#This Row],[Cogs]]&lt;'Check Outliers'!$M$24),"outlier","normal")</f>
        <v>normal</v>
      </c>
    </row>
    <row r="6722" spans="1:18" x14ac:dyDescent="0.3">
      <c r="A6722" s="1" t="s">
        <v>24</v>
      </c>
      <c r="B6722" s="1" t="s">
        <v>18</v>
      </c>
      <c r="C6722" s="1" t="s">
        <v>19</v>
      </c>
      <c r="D6722" s="1" t="s">
        <v>20</v>
      </c>
      <c r="E6722" s="1" t="s">
        <v>21</v>
      </c>
      <c r="F6722" s="1" t="s">
        <v>31</v>
      </c>
      <c r="G6722" s="1" t="s">
        <v>55</v>
      </c>
      <c r="H6722">
        <v>29.99</v>
      </c>
      <c r="I6722">
        <v>5</v>
      </c>
      <c r="J6722">
        <v>149.94999999999999</v>
      </c>
      <c r="K6722" s="11">
        <v>0</v>
      </c>
      <c r="L6722">
        <v>31.49</v>
      </c>
      <c r="M6722">
        <v>118.46</v>
      </c>
      <c r="N6722" s="11">
        <v>0.21</v>
      </c>
      <c r="O6722">
        <v>31.49</v>
      </c>
      <c r="P6722" t="str">
        <f>IF(OR(SampleSuperstore[[#This Row],[Total Sales]]&gt;'Check Outliers'!$M$7,SampleSuperstore[[#This Row],[Total Sales]]&lt;'Check Outliers'!$M$8),"Outlier","normal")</f>
        <v>normal</v>
      </c>
      <c r="Q6722" t="str">
        <f>IF(OR(SampleSuperstore[[#This Row],[Profit]]&gt;'Check Outliers'!$M$15,SampleSuperstore[[#This Row],[Profit]]&lt;'Check Outliers'!$M$16),"outlier","normal")</f>
        <v>normal</v>
      </c>
      <c r="R6722" s="1" t="str">
        <f>IF(OR(SampleSuperstore[[#This Row],[Cogs]]&gt;'Check Outliers'!$M$23,SampleSuperstore[[#This Row],[Cogs]]&lt;'Check Outliers'!$M$24),"outlier","normal")</f>
        <v>normal</v>
      </c>
    </row>
    <row r="6723" spans="1:18" x14ac:dyDescent="0.3">
      <c r="A6723" s="1" t="s">
        <v>24</v>
      </c>
      <c r="B6723" s="1" t="s">
        <v>18</v>
      </c>
      <c r="C6723" s="1" t="s">
        <v>19</v>
      </c>
      <c r="D6723" s="1" t="s">
        <v>20</v>
      </c>
      <c r="E6723" s="1" t="s">
        <v>21</v>
      </c>
      <c r="F6723" s="1" t="s">
        <v>22</v>
      </c>
      <c r="G6723" s="1" t="s">
        <v>30</v>
      </c>
      <c r="H6723">
        <v>11.66</v>
      </c>
      <c r="I6723">
        <v>2</v>
      </c>
      <c r="J6723">
        <v>23.32</v>
      </c>
      <c r="K6723" s="11">
        <v>0</v>
      </c>
      <c r="L6723">
        <v>6.06</v>
      </c>
      <c r="M6723">
        <v>17.260000000000002</v>
      </c>
      <c r="N6723" s="11">
        <v>0.26</v>
      </c>
      <c r="O6723">
        <v>6.06</v>
      </c>
      <c r="P6723" t="str">
        <f>IF(OR(SampleSuperstore[[#This Row],[Total Sales]]&gt;'Check Outliers'!$M$7,SampleSuperstore[[#This Row],[Total Sales]]&lt;'Check Outliers'!$M$8),"Outlier","normal")</f>
        <v>normal</v>
      </c>
      <c r="Q6723" t="str">
        <f>IF(OR(SampleSuperstore[[#This Row],[Profit]]&gt;'Check Outliers'!$M$15,SampleSuperstore[[#This Row],[Profit]]&lt;'Check Outliers'!$M$16),"outlier","normal")</f>
        <v>normal</v>
      </c>
      <c r="R6723" s="1" t="str">
        <f>IF(OR(SampleSuperstore[[#This Row],[Cogs]]&gt;'Check Outliers'!$M$23,SampleSuperstore[[#This Row],[Cogs]]&lt;'Check Outliers'!$M$24),"outlier","normal")</f>
        <v>normal</v>
      </c>
    </row>
    <row r="6724" spans="1:18" x14ac:dyDescent="0.3">
      <c r="A6724" s="1" t="s">
        <v>24</v>
      </c>
      <c r="B6724" s="1" t="s">
        <v>18</v>
      </c>
      <c r="C6724" s="1" t="s">
        <v>19</v>
      </c>
      <c r="D6724" s="1" t="s">
        <v>20</v>
      </c>
      <c r="E6724" s="1" t="s">
        <v>21</v>
      </c>
      <c r="F6724" s="1" t="s">
        <v>22</v>
      </c>
      <c r="G6724" s="1" t="s">
        <v>30</v>
      </c>
      <c r="H6724">
        <v>5.58</v>
      </c>
      <c r="I6724">
        <v>3</v>
      </c>
      <c r="J6724">
        <v>16.739999999999998</v>
      </c>
      <c r="K6724" s="11">
        <v>0</v>
      </c>
      <c r="L6724">
        <v>4.8499999999999996</v>
      </c>
      <c r="M6724">
        <v>11.89</v>
      </c>
      <c r="N6724" s="11">
        <v>0.28999999999999998</v>
      </c>
      <c r="O6724">
        <v>4.8499999999999996</v>
      </c>
      <c r="P6724" t="str">
        <f>IF(OR(SampleSuperstore[[#This Row],[Total Sales]]&gt;'Check Outliers'!$M$7,SampleSuperstore[[#This Row],[Total Sales]]&lt;'Check Outliers'!$M$8),"Outlier","normal")</f>
        <v>normal</v>
      </c>
      <c r="Q6724" t="str">
        <f>IF(OR(SampleSuperstore[[#This Row],[Profit]]&gt;'Check Outliers'!$M$15,SampleSuperstore[[#This Row],[Profit]]&lt;'Check Outliers'!$M$16),"outlier","normal")</f>
        <v>normal</v>
      </c>
      <c r="R6724" s="1" t="str">
        <f>IF(OR(SampleSuperstore[[#This Row],[Cogs]]&gt;'Check Outliers'!$M$23,SampleSuperstore[[#This Row],[Cogs]]&lt;'Check Outliers'!$M$24),"outlier","normal")</f>
        <v>normal</v>
      </c>
    </row>
    <row r="6725" spans="1:18" x14ac:dyDescent="0.3">
      <c r="A6725" s="1" t="s">
        <v>10</v>
      </c>
      <c r="B6725" s="1" t="s">
        <v>11</v>
      </c>
      <c r="C6725" s="1" t="s">
        <v>550</v>
      </c>
      <c r="D6725" s="1" t="s">
        <v>243</v>
      </c>
      <c r="E6725" s="1" t="s">
        <v>53</v>
      </c>
      <c r="F6725" s="1" t="s">
        <v>22</v>
      </c>
      <c r="G6725" s="1" t="s">
        <v>73</v>
      </c>
      <c r="H6725">
        <v>2.4700000000000002</v>
      </c>
      <c r="I6725">
        <v>6</v>
      </c>
      <c r="J6725">
        <v>14.82</v>
      </c>
      <c r="K6725" s="11">
        <v>0</v>
      </c>
      <c r="L6725">
        <v>6.97</v>
      </c>
      <c r="M6725">
        <v>7.85</v>
      </c>
      <c r="N6725" s="11">
        <v>0.47</v>
      </c>
      <c r="O6725">
        <v>6.97</v>
      </c>
      <c r="P6725" t="str">
        <f>IF(OR(SampleSuperstore[[#This Row],[Total Sales]]&gt;'Check Outliers'!$M$7,SampleSuperstore[[#This Row],[Total Sales]]&lt;'Check Outliers'!$M$8),"Outlier","normal")</f>
        <v>normal</v>
      </c>
      <c r="Q6725" t="str">
        <f>IF(OR(SampleSuperstore[[#This Row],[Profit]]&gt;'Check Outliers'!$M$15,SampleSuperstore[[#This Row],[Profit]]&lt;'Check Outliers'!$M$16),"outlier","normal")</f>
        <v>normal</v>
      </c>
      <c r="R6725" s="1" t="str">
        <f>IF(OR(SampleSuperstore[[#This Row],[Cogs]]&gt;'Check Outliers'!$M$23,SampleSuperstore[[#This Row],[Cogs]]&lt;'Check Outliers'!$M$24),"outlier","normal")</f>
        <v>normal</v>
      </c>
    </row>
    <row r="6726" spans="1:18" x14ac:dyDescent="0.3">
      <c r="A6726" s="1" t="s">
        <v>24</v>
      </c>
      <c r="B6726" s="1" t="s">
        <v>11</v>
      </c>
      <c r="C6726" s="1" t="s">
        <v>38</v>
      </c>
      <c r="D6726" s="1" t="s">
        <v>39</v>
      </c>
      <c r="E6726" s="1" t="s">
        <v>21</v>
      </c>
      <c r="F6726" s="1" t="s">
        <v>22</v>
      </c>
      <c r="G6726" s="1" t="s">
        <v>73</v>
      </c>
      <c r="H6726">
        <v>3.49</v>
      </c>
      <c r="I6726">
        <v>3</v>
      </c>
      <c r="J6726">
        <v>10.47</v>
      </c>
      <c r="K6726" s="11">
        <v>0</v>
      </c>
      <c r="L6726">
        <v>4.82</v>
      </c>
      <c r="M6726">
        <v>5.65</v>
      </c>
      <c r="N6726" s="11">
        <v>0.46</v>
      </c>
      <c r="O6726">
        <v>4.82</v>
      </c>
      <c r="P6726" t="str">
        <f>IF(OR(SampleSuperstore[[#This Row],[Total Sales]]&gt;'Check Outliers'!$M$7,SampleSuperstore[[#This Row],[Total Sales]]&lt;'Check Outliers'!$M$8),"Outlier","normal")</f>
        <v>normal</v>
      </c>
      <c r="Q6726" t="str">
        <f>IF(OR(SampleSuperstore[[#This Row],[Profit]]&gt;'Check Outliers'!$M$15,SampleSuperstore[[#This Row],[Profit]]&lt;'Check Outliers'!$M$16),"outlier","normal")</f>
        <v>normal</v>
      </c>
      <c r="R6726" s="1" t="str">
        <f>IF(OR(SampleSuperstore[[#This Row],[Cogs]]&gt;'Check Outliers'!$M$23,SampleSuperstore[[#This Row],[Cogs]]&lt;'Check Outliers'!$M$24),"outlier","normal")</f>
        <v>normal</v>
      </c>
    </row>
    <row r="6727" spans="1:18" x14ac:dyDescent="0.3">
      <c r="A6727" s="1" t="s">
        <v>24</v>
      </c>
      <c r="B6727" s="1" t="s">
        <v>11</v>
      </c>
      <c r="C6727" s="1" t="s">
        <v>38</v>
      </c>
      <c r="D6727" s="1" t="s">
        <v>39</v>
      </c>
      <c r="E6727" s="1" t="s">
        <v>21</v>
      </c>
      <c r="F6727" s="1" t="s">
        <v>22</v>
      </c>
      <c r="G6727" s="1" t="s">
        <v>23</v>
      </c>
      <c r="H6727">
        <v>3.69</v>
      </c>
      <c r="I6727">
        <v>3</v>
      </c>
      <c r="J6727">
        <v>11.07</v>
      </c>
      <c r="K6727" s="11">
        <v>0</v>
      </c>
      <c r="L6727">
        <v>5.2</v>
      </c>
      <c r="M6727">
        <v>5.87</v>
      </c>
      <c r="N6727" s="11">
        <v>0.47</v>
      </c>
      <c r="O6727">
        <v>5.2</v>
      </c>
      <c r="P6727" t="str">
        <f>IF(OR(SampleSuperstore[[#This Row],[Total Sales]]&gt;'Check Outliers'!$M$7,SampleSuperstore[[#This Row],[Total Sales]]&lt;'Check Outliers'!$M$8),"Outlier","normal")</f>
        <v>normal</v>
      </c>
      <c r="Q6727" t="str">
        <f>IF(OR(SampleSuperstore[[#This Row],[Profit]]&gt;'Check Outliers'!$M$15,SampleSuperstore[[#This Row],[Profit]]&lt;'Check Outliers'!$M$16),"outlier","normal")</f>
        <v>normal</v>
      </c>
      <c r="R6727" s="1" t="str">
        <f>IF(OR(SampleSuperstore[[#This Row],[Cogs]]&gt;'Check Outliers'!$M$23,SampleSuperstore[[#This Row],[Cogs]]&lt;'Check Outliers'!$M$24),"outlier","normal")</f>
        <v>normal</v>
      </c>
    </row>
    <row r="6728" spans="1:18" x14ac:dyDescent="0.3">
      <c r="A6728" s="1" t="s">
        <v>24</v>
      </c>
      <c r="B6728" s="1" t="s">
        <v>11</v>
      </c>
      <c r="C6728" s="1" t="s">
        <v>38</v>
      </c>
      <c r="D6728" s="1" t="s">
        <v>39</v>
      </c>
      <c r="E6728" s="1" t="s">
        <v>21</v>
      </c>
      <c r="F6728" s="1" t="s">
        <v>22</v>
      </c>
      <c r="G6728" s="1" t="s">
        <v>33</v>
      </c>
      <c r="H6728">
        <v>5.18</v>
      </c>
      <c r="I6728">
        <v>4</v>
      </c>
      <c r="J6728">
        <v>20.7</v>
      </c>
      <c r="K6728" s="11">
        <v>0.2</v>
      </c>
      <c r="L6728">
        <v>7.76</v>
      </c>
      <c r="M6728">
        <v>12.94</v>
      </c>
      <c r="N6728" s="11">
        <v>0.37</v>
      </c>
      <c r="O6728">
        <v>3.62</v>
      </c>
      <c r="P6728" t="str">
        <f>IF(OR(SampleSuperstore[[#This Row],[Total Sales]]&gt;'Check Outliers'!$M$7,SampleSuperstore[[#This Row],[Total Sales]]&lt;'Check Outliers'!$M$8),"Outlier","normal")</f>
        <v>normal</v>
      </c>
      <c r="Q6728" t="str">
        <f>IF(OR(SampleSuperstore[[#This Row],[Profit]]&gt;'Check Outliers'!$M$15,SampleSuperstore[[#This Row],[Profit]]&lt;'Check Outliers'!$M$16),"outlier","normal")</f>
        <v>normal</v>
      </c>
      <c r="R6728" s="1" t="str">
        <f>IF(OR(SampleSuperstore[[#This Row],[Cogs]]&gt;'Check Outliers'!$M$23,SampleSuperstore[[#This Row],[Cogs]]&lt;'Check Outliers'!$M$24),"outlier","normal")</f>
        <v>normal</v>
      </c>
    </row>
    <row r="6729" spans="1:18" hidden="1" x14ac:dyDescent="0.3">
      <c r="A6729" s="1" t="s">
        <v>10</v>
      </c>
      <c r="B6729" s="1" t="s">
        <v>18</v>
      </c>
      <c r="C6729" s="1" t="s">
        <v>178</v>
      </c>
      <c r="D6729" s="1" t="s">
        <v>70</v>
      </c>
      <c r="E6729" s="1" t="s">
        <v>43</v>
      </c>
      <c r="F6729" s="1" t="s">
        <v>22</v>
      </c>
      <c r="G6729" s="1" t="s">
        <v>37</v>
      </c>
      <c r="H6729">
        <v>35.44</v>
      </c>
      <c r="I6729">
        <v>5</v>
      </c>
      <c r="J6729">
        <v>177.2</v>
      </c>
      <c r="K6729" s="1">
        <v>0</v>
      </c>
      <c r="L6729">
        <v>83.28</v>
      </c>
      <c r="M6729">
        <v>93.92</v>
      </c>
      <c r="N6729">
        <v>0.47</v>
      </c>
      <c r="O6729">
        <v>83.28</v>
      </c>
      <c r="P6729" t="str">
        <f>IF(OR(SampleSuperstore[[#This Row],[Total Sales]]&gt;'Check Outliers'!$M$7,SampleSuperstore[[#This Row],[Total Sales]]&lt;'Check Outliers'!$M$8),"Outlier","normal")</f>
        <v>normal</v>
      </c>
      <c r="Q6729" t="str">
        <f>IF(OR(SampleSuperstore[[#This Row],[Profit]]&gt;'Check Outliers'!$M$15,SampleSuperstore[[#This Row],[Profit]]&lt;'Check Outliers'!$M$16),"outlier","normal")</f>
        <v>outlier</v>
      </c>
      <c r="R6729" s="1" t="str">
        <f>IF(OR(SampleSuperstore[[#This Row],[Cogs]]&gt;'Check Outliers'!$M$23,SampleSuperstore[[#This Row],[Cogs]]&lt;'Check Outliers'!$M$24),"outlier","normal")</f>
        <v>normal</v>
      </c>
    </row>
    <row r="6730" spans="1:18" x14ac:dyDescent="0.3">
      <c r="A6730" s="1" t="s">
        <v>24</v>
      </c>
      <c r="B6730" s="1" t="s">
        <v>18</v>
      </c>
      <c r="C6730" s="1" t="s">
        <v>176</v>
      </c>
      <c r="D6730" s="1" t="s">
        <v>26</v>
      </c>
      <c r="E6730" s="1" t="s">
        <v>14</v>
      </c>
      <c r="F6730" s="1" t="s">
        <v>15</v>
      </c>
      <c r="G6730" s="1" t="s">
        <v>29</v>
      </c>
      <c r="H6730">
        <v>8.42</v>
      </c>
      <c r="I6730">
        <v>6</v>
      </c>
      <c r="J6730">
        <v>50.5</v>
      </c>
      <c r="K6730" s="11">
        <v>0.2</v>
      </c>
      <c r="L6730">
        <v>8.2100000000000009</v>
      </c>
      <c r="M6730">
        <v>42.29</v>
      </c>
      <c r="N6730" s="11">
        <v>0.16</v>
      </c>
      <c r="O6730">
        <v>-1.8900000000000006</v>
      </c>
      <c r="P6730" t="str">
        <f>IF(OR(SampleSuperstore[[#This Row],[Total Sales]]&gt;'Check Outliers'!$M$7,SampleSuperstore[[#This Row],[Total Sales]]&lt;'Check Outliers'!$M$8),"Outlier","normal")</f>
        <v>normal</v>
      </c>
      <c r="Q6730" t="str">
        <f>IF(OR(SampleSuperstore[[#This Row],[Profit]]&gt;'Check Outliers'!$M$15,SampleSuperstore[[#This Row],[Profit]]&lt;'Check Outliers'!$M$16),"outlier","normal")</f>
        <v>normal</v>
      </c>
      <c r="R6730" s="1" t="str">
        <f>IF(OR(SampleSuperstore[[#This Row],[Cogs]]&gt;'Check Outliers'!$M$23,SampleSuperstore[[#This Row],[Cogs]]&lt;'Check Outliers'!$M$24),"outlier","normal")</f>
        <v>normal</v>
      </c>
    </row>
    <row r="6731" spans="1:18" x14ac:dyDescent="0.3">
      <c r="A6731" s="1" t="s">
        <v>58</v>
      </c>
      <c r="B6731" s="1" t="s">
        <v>18</v>
      </c>
      <c r="C6731" s="1" t="s">
        <v>295</v>
      </c>
      <c r="D6731" s="1" t="s">
        <v>82</v>
      </c>
      <c r="E6731" s="1" t="s">
        <v>14</v>
      </c>
      <c r="F6731" s="1" t="s">
        <v>22</v>
      </c>
      <c r="G6731" s="1" t="s">
        <v>33</v>
      </c>
      <c r="H6731">
        <v>2.04</v>
      </c>
      <c r="I6731">
        <v>3</v>
      </c>
      <c r="J6731">
        <v>6.13</v>
      </c>
      <c r="K6731" s="11">
        <v>0.7</v>
      </c>
      <c r="L6731">
        <v>-4.49</v>
      </c>
      <c r="M6731">
        <v>10.62</v>
      </c>
      <c r="N6731" s="11">
        <v>-0.73</v>
      </c>
      <c r="O6731">
        <v>-8.7809999999999988</v>
      </c>
      <c r="P6731" t="str">
        <f>IF(OR(SampleSuperstore[[#This Row],[Total Sales]]&gt;'Check Outliers'!$M$7,SampleSuperstore[[#This Row],[Total Sales]]&lt;'Check Outliers'!$M$8),"Outlier","normal")</f>
        <v>normal</v>
      </c>
      <c r="Q6731" t="str">
        <f>IF(OR(SampleSuperstore[[#This Row],[Profit]]&gt;'Check Outliers'!$M$15,SampleSuperstore[[#This Row],[Profit]]&lt;'Check Outliers'!$M$16),"outlier","normal")</f>
        <v>normal</v>
      </c>
      <c r="R6731" s="1" t="str">
        <f>IF(OR(SampleSuperstore[[#This Row],[Cogs]]&gt;'Check Outliers'!$M$23,SampleSuperstore[[#This Row],[Cogs]]&lt;'Check Outliers'!$M$24),"outlier","normal")</f>
        <v>normal</v>
      </c>
    </row>
    <row r="6732" spans="1:18" hidden="1" x14ac:dyDescent="0.3">
      <c r="A6732" s="1" t="s">
        <v>58</v>
      </c>
      <c r="B6732" s="1" t="s">
        <v>18</v>
      </c>
      <c r="C6732" s="1" t="s">
        <v>295</v>
      </c>
      <c r="D6732" s="1" t="s">
        <v>82</v>
      </c>
      <c r="E6732" s="1" t="s">
        <v>14</v>
      </c>
      <c r="F6732" s="1" t="s">
        <v>15</v>
      </c>
      <c r="G6732" s="1" t="s">
        <v>17</v>
      </c>
      <c r="H6732">
        <v>160.78</v>
      </c>
      <c r="I6732">
        <v>4</v>
      </c>
      <c r="J6732">
        <v>643.14</v>
      </c>
      <c r="K6732" s="1">
        <v>0.2</v>
      </c>
      <c r="L6732">
        <v>56.27</v>
      </c>
      <c r="M6732">
        <v>586.87</v>
      </c>
      <c r="N6732">
        <v>0.09</v>
      </c>
      <c r="O6732">
        <v>-72.358000000000004</v>
      </c>
      <c r="P6732" t="str">
        <f>IF(OR(SampleSuperstore[[#This Row],[Total Sales]]&gt;'Check Outliers'!$M$7,SampleSuperstore[[#This Row],[Total Sales]]&lt;'Check Outliers'!$M$8),"Outlier","normal")</f>
        <v>Outlier</v>
      </c>
      <c r="Q6732" t="str">
        <f>IF(OR(SampleSuperstore[[#This Row],[Profit]]&gt;'Check Outliers'!$M$15,SampleSuperstore[[#This Row],[Profit]]&lt;'Check Outliers'!$M$16),"outlier","normal")</f>
        <v>normal</v>
      </c>
      <c r="R6732" s="1" t="str">
        <f>IF(OR(SampleSuperstore[[#This Row],[Cogs]]&gt;'Check Outliers'!$M$23,SampleSuperstore[[#This Row],[Cogs]]&lt;'Check Outliers'!$M$24),"outlier","normal")</f>
        <v>outlier</v>
      </c>
    </row>
    <row r="6733" spans="1:18" x14ac:dyDescent="0.3">
      <c r="A6733" s="1" t="s">
        <v>58</v>
      </c>
      <c r="B6733" s="1" t="s">
        <v>18</v>
      </c>
      <c r="C6733" s="1" t="s">
        <v>295</v>
      </c>
      <c r="D6733" s="1" t="s">
        <v>82</v>
      </c>
      <c r="E6733" s="1" t="s">
        <v>14</v>
      </c>
      <c r="F6733" s="1" t="s">
        <v>22</v>
      </c>
      <c r="G6733" s="1" t="s">
        <v>37</v>
      </c>
      <c r="H6733">
        <v>5.18</v>
      </c>
      <c r="I6733">
        <v>4</v>
      </c>
      <c r="J6733">
        <v>20.74</v>
      </c>
      <c r="K6733" s="11">
        <v>0.2</v>
      </c>
      <c r="L6733">
        <v>7.26</v>
      </c>
      <c r="M6733">
        <v>13.48</v>
      </c>
      <c r="N6733" s="11">
        <v>0.35</v>
      </c>
      <c r="O6733">
        <v>3.1120000000000001</v>
      </c>
      <c r="P6733" t="str">
        <f>IF(OR(SampleSuperstore[[#This Row],[Total Sales]]&gt;'Check Outliers'!$M$7,SampleSuperstore[[#This Row],[Total Sales]]&lt;'Check Outliers'!$M$8),"Outlier","normal")</f>
        <v>normal</v>
      </c>
      <c r="Q6733" t="str">
        <f>IF(OR(SampleSuperstore[[#This Row],[Profit]]&gt;'Check Outliers'!$M$15,SampleSuperstore[[#This Row],[Profit]]&lt;'Check Outliers'!$M$16),"outlier","normal")</f>
        <v>normal</v>
      </c>
      <c r="R6733" s="1" t="str">
        <f>IF(OR(SampleSuperstore[[#This Row],[Cogs]]&gt;'Check Outliers'!$M$23,SampleSuperstore[[#This Row],[Cogs]]&lt;'Check Outliers'!$M$24),"outlier","normal")</f>
        <v>normal</v>
      </c>
    </row>
    <row r="6734" spans="1:18" x14ac:dyDescent="0.3">
      <c r="A6734" s="1" t="s">
        <v>58</v>
      </c>
      <c r="B6734" s="1" t="s">
        <v>18</v>
      </c>
      <c r="C6734" s="1" t="s">
        <v>93</v>
      </c>
      <c r="D6734" s="1" t="s">
        <v>94</v>
      </c>
      <c r="E6734" s="1" t="s">
        <v>21</v>
      </c>
      <c r="F6734" s="1" t="s">
        <v>22</v>
      </c>
      <c r="G6734" s="1" t="s">
        <v>37</v>
      </c>
      <c r="H6734">
        <v>44.38</v>
      </c>
      <c r="I6734">
        <v>4</v>
      </c>
      <c r="J6734">
        <v>177.54</v>
      </c>
      <c r="K6734" s="11">
        <v>0.2</v>
      </c>
      <c r="L6734">
        <v>62.14</v>
      </c>
      <c r="M6734">
        <v>115.4</v>
      </c>
      <c r="N6734" s="11">
        <v>0.35</v>
      </c>
      <c r="O6734">
        <v>26.631999999999998</v>
      </c>
      <c r="P6734" t="str">
        <f>IF(OR(SampleSuperstore[[#This Row],[Total Sales]]&gt;'Check Outliers'!$M$7,SampleSuperstore[[#This Row],[Total Sales]]&lt;'Check Outliers'!$M$8),"Outlier","normal")</f>
        <v>normal</v>
      </c>
      <c r="Q6734" t="str">
        <f>IF(OR(SampleSuperstore[[#This Row],[Profit]]&gt;'Check Outliers'!$M$15,SampleSuperstore[[#This Row],[Profit]]&lt;'Check Outliers'!$M$16),"outlier","normal")</f>
        <v>normal</v>
      </c>
      <c r="R6734" s="1" t="str">
        <f>IF(OR(SampleSuperstore[[#This Row],[Cogs]]&gt;'Check Outliers'!$M$23,SampleSuperstore[[#This Row],[Cogs]]&lt;'Check Outliers'!$M$24),"outlier","normal")</f>
        <v>normal</v>
      </c>
    </row>
    <row r="6735" spans="1:18" x14ac:dyDescent="0.3">
      <c r="A6735" s="1" t="s">
        <v>58</v>
      </c>
      <c r="B6735" s="1" t="s">
        <v>18</v>
      </c>
      <c r="C6735" s="1" t="s">
        <v>93</v>
      </c>
      <c r="D6735" s="1" t="s">
        <v>94</v>
      </c>
      <c r="E6735" s="1" t="s">
        <v>21</v>
      </c>
      <c r="F6735" s="1" t="s">
        <v>22</v>
      </c>
      <c r="G6735" s="1" t="s">
        <v>34</v>
      </c>
      <c r="H6735">
        <v>16.22</v>
      </c>
      <c r="I6735">
        <v>2</v>
      </c>
      <c r="J6735">
        <v>32.43</v>
      </c>
      <c r="K6735" s="11">
        <v>0.2</v>
      </c>
      <c r="L6735">
        <v>3.24</v>
      </c>
      <c r="M6735">
        <v>29.19</v>
      </c>
      <c r="N6735" s="11">
        <v>0.1</v>
      </c>
      <c r="O6735">
        <v>-3.2460000000000004</v>
      </c>
      <c r="P6735" t="str">
        <f>IF(OR(SampleSuperstore[[#This Row],[Total Sales]]&gt;'Check Outliers'!$M$7,SampleSuperstore[[#This Row],[Total Sales]]&lt;'Check Outliers'!$M$8),"Outlier","normal")</f>
        <v>normal</v>
      </c>
      <c r="Q6735" t="str">
        <f>IF(OR(SampleSuperstore[[#This Row],[Profit]]&gt;'Check Outliers'!$M$15,SampleSuperstore[[#This Row],[Profit]]&lt;'Check Outliers'!$M$16),"outlier","normal")</f>
        <v>normal</v>
      </c>
      <c r="R6735" s="1" t="str">
        <f>IF(OR(SampleSuperstore[[#This Row],[Cogs]]&gt;'Check Outliers'!$M$23,SampleSuperstore[[#This Row],[Cogs]]&lt;'Check Outliers'!$M$24),"outlier","normal")</f>
        <v>normal</v>
      </c>
    </row>
    <row r="6736" spans="1:18" x14ac:dyDescent="0.3">
      <c r="A6736" s="1" t="s">
        <v>24</v>
      </c>
      <c r="B6736" s="1" t="s">
        <v>40</v>
      </c>
      <c r="C6736" s="1" t="s">
        <v>176</v>
      </c>
      <c r="D6736" s="1" t="s">
        <v>26</v>
      </c>
      <c r="E6736" s="1" t="s">
        <v>14</v>
      </c>
      <c r="F6736" s="1" t="s">
        <v>22</v>
      </c>
      <c r="G6736" s="1" t="s">
        <v>23</v>
      </c>
      <c r="H6736">
        <v>5.85</v>
      </c>
      <c r="I6736">
        <v>2</v>
      </c>
      <c r="J6736">
        <v>11.7</v>
      </c>
      <c r="K6736" s="11">
        <v>0.2</v>
      </c>
      <c r="L6736">
        <v>3.95</v>
      </c>
      <c r="M6736">
        <v>7.75</v>
      </c>
      <c r="N6736" s="11">
        <v>0.34</v>
      </c>
      <c r="O6736">
        <v>1.6100000000000003</v>
      </c>
      <c r="P6736" t="str">
        <f>IF(OR(SampleSuperstore[[#This Row],[Total Sales]]&gt;'Check Outliers'!$M$7,SampleSuperstore[[#This Row],[Total Sales]]&lt;'Check Outliers'!$M$8),"Outlier","normal")</f>
        <v>normal</v>
      </c>
      <c r="Q6736" t="str">
        <f>IF(OR(SampleSuperstore[[#This Row],[Profit]]&gt;'Check Outliers'!$M$15,SampleSuperstore[[#This Row],[Profit]]&lt;'Check Outliers'!$M$16),"outlier","normal")</f>
        <v>normal</v>
      </c>
      <c r="R6736" s="1" t="str">
        <f>IF(OR(SampleSuperstore[[#This Row],[Cogs]]&gt;'Check Outliers'!$M$23,SampleSuperstore[[#This Row],[Cogs]]&lt;'Check Outliers'!$M$24),"outlier","normal")</f>
        <v>normal</v>
      </c>
    </row>
    <row r="6737" spans="1:18" x14ac:dyDescent="0.3">
      <c r="A6737" s="1" t="s">
        <v>24</v>
      </c>
      <c r="B6737" s="1" t="s">
        <v>11</v>
      </c>
      <c r="C6737" s="1" t="s">
        <v>48</v>
      </c>
      <c r="D6737" s="1" t="s">
        <v>20</v>
      </c>
      <c r="E6737" s="1" t="s">
        <v>21</v>
      </c>
      <c r="F6737" s="1" t="s">
        <v>22</v>
      </c>
      <c r="G6737" s="1" t="s">
        <v>34</v>
      </c>
      <c r="H6737">
        <v>37.92</v>
      </c>
      <c r="I6737">
        <v>3</v>
      </c>
      <c r="J6737">
        <v>113.76</v>
      </c>
      <c r="K6737" s="11">
        <v>0</v>
      </c>
      <c r="L6737">
        <v>44.37</v>
      </c>
      <c r="M6737">
        <v>69.39</v>
      </c>
      <c r="N6737" s="11">
        <v>0.39</v>
      </c>
      <c r="O6737">
        <v>44.37</v>
      </c>
      <c r="P6737" t="str">
        <f>IF(OR(SampleSuperstore[[#This Row],[Total Sales]]&gt;'Check Outliers'!$M$7,SampleSuperstore[[#This Row],[Total Sales]]&lt;'Check Outliers'!$M$8),"Outlier","normal")</f>
        <v>normal</v>
      </c>
      <c r="Q6737" t="str">
        <f>IF(OR(SampleSuperstore[[#This Row],[Profit]]&gt;'Check Outliers'!$M$15,SampleSuperstore[[#This Row],[Profit]]&lt;'Check Outliers'!$M$16),"outlier","normal")</f>
        <v>normal</v>
      </c>
      <c r="R6737" s="1" t="str">
        <f>IF(OR(SampleSuperstore[[#This Row],[Cogs]]&gt;'Check Outliers'!$M$23,SampleSuperstore[[#This Row],[Cogs]]&lt;'Check Outliers'!$M$24),"outlier","normal")</f>
        <v>normal</v>
      </c>
    </row>
    <row r="6738" spans="1:18" hidden="1" x14ac:dyDescent="0.3">
      <c r="A6738" s="1" t="s">
        <v>24</v>
      </c>
      <c r="B6738" s="1" t="s">
        <v>11</v>
      </c>
      <c r="C6738" s="1" t="s">
        <v>48</v>
      </c>
      <c r="D6738" s="1" t="s">
        <v>20</v>
      </c>
      <c r="E6738" s="1" t="s">
        <v>21</v>
      </c>
      <c r="F6738" s="1" t="s">
        <v>22</v>
      </c>
      <c r="G6738" s="1" t="s">
        <v>28</v>
      </c>
      <c r="H6738">
        <v>193.17</v>
      </c>
      <c r="I6738">
        <v>3</v>
      </c>
      <c r="J6738">
        <v>579.51</v>
      </c>
      <c r="K6738" s="1">
        <v>0</v>
      </c>
      <c r="L6738">
        <v>81.13</v>
      </c>
      <c r="M6738">
        <v>498.38</v>
      </c>
      <c r="N6738">
        <v>0.14000000000000001</v>
      </c>
      <c r="O6738">
        <v>81.13</v>
      </c>
      <c r="P6738" t="str">
        <f>IF(OR(SampleSuperstore[[#This Row],[Total Sales]]&gt;'Check Outliers'!$M$7,SampleSuperstore[[#This Row],[Total Sales]]&lt;'Check Outliers'!$M$8),"Outlier","normal")</f>
        <v>Outlier</v>
      </c>
      <c r="Q6738" t="str">
        <f>IF(OR(SampleSuperstore[[#This Row],[Profit]]&gt;'Check Outliers'!$M$15,SampleSuperstore[[#This Row],[Profit]]&lt;'Check Outliers'!$M$16),"outlier","normal")</f>
        <v>outlier</v>
      </c>
      <c r="R6738" s="1" t="str">
        <f>IF(OR(SampleSuperstore[[#This Row],[Cogs]]&gt;'Check Outliers'!$M$23,SampleSuperstore[[#This Row],[Cogs]]&lt;'Check Outliers'!$M$24),"outlier","normal")</f>
        <v>outlier</v>
      </c>
    </row>
    <row r="6739" spans="1:18" x14ac:dyDescent="0.3">
      <c r="A6739" s="1" t="s">
        <v>24</v>
      </c>
      <c r="B6739" s="1" t="s">
        <v>11</v>
      </c>
      <c r="C6739" s="1" t="s">
        <v>48</v>
      </c>
      <c r="D6739" s="1" t="s">
        <v>20</v>
      </c>
      <c r="E6739" s="1" t="s">
        <v>21</v>
      </c>
      <c r="F6739" s="1" t="s">
        <v>22</v>
      </c>
      <c r="G6739" s="1" t="s">
        <v>28</v>
      </c>
      <c r="H6739">
        <v>16.739999999999998</v>
      </c>
      <c r="I6739">
        <v>9</v>
      </c>
      <c r="J6739">
        <v>150.66</v>
      </c>
      <c r="K6739" s="11">
        <v>0</v>
      </c>
      <c r="L6739">
        <v>6.03</v>
      </c>
      <c r="M6739">
        <v>144.63</v>
      </c>
      <c r="N6739" s="11">
        <v>0.04</v>
      </c>
      <c r="O6739">
        <v>6.03</v>
      </c>
      <c r="P6739" t="str">
        <f>IF(OR(SampleSuperstore[[#This Row],[Total Sales]]&gt;'Check Outliers'!$M$7,SampleSuperstore[[#This Row],[Total Sales]]&lt;'Check Outliers'!$M$8),"Outlier","normal")</f>
        <v>normal</v>
      </c>
      <c r="Q6739" t="str">
        <f>IF(OR(SampleSuperstore[[#This Row],[Profit]]&gt;'Check Outliers'!$M$15,SampleSuperstore[[#This Row],[Profit]]&lt;'Check Outliers'!$M$16),"outlier","normal")</f>
        <v>normal</v>
      </c>
      <c r="R6739" s="1" t="str">
        <f>IF(OR(SampleSuperstore[[#This Row],[Cogs]]&gt;'Check Outliers'!$M$23,SampleSuperstore[[#This Row],[Cogs]]&lt;'Check Outliers'!$M$24),"outlier","normal")</f>
        <v>normal</v>
      </c>
    </row>
    <row r="6740" spans="1:18" x14ac:dyDescent="0.3">
      <c r="A6740" s="1" t="s">
        <v>24</v>
      </c>
      <c r="B6740" s="1" t="s">
        <v>11</v>
      </c>
      <c r="C6740" s="1" t="s">
        <v>48</v>
      </c>
      <c r="D6740" s="1" t="s">
        <v>20</v>
      </c>
      <c r="E6740" s="1" t="s">
        <v>21</v>
      </c>
      <c r="F6740" s="1" t="s">
        <v>22</v>
      </c>
      <c r="G6740" s="1" t="s">
        <v>33</v>
      </c>
      <c r="H6740">
        <v>12.01</v>
      </c>
      <c r="I6740">
        <v>4</v>
      </c>
      <c r="J6740">
        <v>48.03</v>
      </c>
      <c r="K6740" s="11">
        <v>0.2</v>
      </c>
      <c r="L6740">
        <v>15.61</v>
      </c>
      <c r="M6740">
        <v>32.42</v>
      </c>
      <c r="N6740" s="11">
        <v>0.33</v>
      </c>
      <c r="O6740">
        <v>6.0039999999999978</v>
      </c>
      <c r="P6740" t="str">
        <f>IF(OR(SampleSuperstore[[#This Row],[Total Sales]]&gt;'Check Outliers'!$M$7,SampleSuperstore[[#This Row],[Total Sales]]&lt;'Check Outliers'!$M$8),"Outlier","normal")</f>
        <v>normal</v>
      </c>
      <c r="Q6740" t="str">
        <f>IF(OR(SampleSuperstore[[#This Row],[Profit]]&gt;'Check Outliers'!$M$15,SampleSuperstore[[#This Row],[Profit]]&lt;'Check Outliers'!$M$16),"outlier","normal")</f>
        <v>normal</v>
      </c>
      <c r="R6740" s="1" t="str">
        <f>IF(OR(SampleSuperstore[[#This Row],[Cogs]]&gt;'Check Outliers'!$M$23,SampleSuperstore[[#This Row],[Cogs]]&lt;'Check Outliers'!$M$24),"outlier","normal")</f>
        <v>normal</v>
      </c>
    </row>
    <row r="6741" spans="1:18" x14ac:dyDescent="0.3">
      <c r="A6741" s="1" t="s">
        <v>24</v>
      </c>
      <c r="B6741" s="1" t="s">
        <v>11</v>
      </c>
      <c r="C6741" s="1" t="s">
        <v>75</v>
      </c>
      <c r="D6741" s="1" t="s">
        <v>61</v>
      </c>
      <c r="E6741" s="1" t="s">
        <v>43</v>
      </c>
      <c r="F6741" s="1" t="s">
        <v>22</v>
      </c>
      <c r="G6741" s="1" t="s">
        <v>28</v>
      </c>
      <c r="H6741">
        <v>34.21</v>
      </c>
      <c r="I6741">
        <v>3</v>
      </c>
      <c r="J6741">
        <v>102.62</v>
      </c>
      <c r="K6741" s="11">
        <v>0.2</v>
      </c>
      <c r="L6741">
        <v>7.7</v>
      </c>
      <c r="M6741">
        <v>94.92</v>
      </c>
      <c r="N6741" s="11">
        <v>0.08</v>
      </c>
      <c r="O6741">
        <v>-12.824000000000002</v>
      </c>
      <c r="P6741" t="str">
        <f>IF(OR(SampleSuperstore[[#This Row],[Total Sales]]&gt;'Check Outliers'!$M$7,SampleSuperstore[[#This Row],[Total Sales]]&lt;'Check Outliers'!$M$8),"Outlier","normal")</f>
        <v>normal</v>
      </c>
      <c r="Q6741" t="str">
        <f>IF(OR(SampleSuperstore[[#This Row],[Profit]]&gt;'Check Outliers'!$M$15,SampleSuperstore[[#This Row],[Profit]]&lt;'Check Outliers'!$M$16),"outlier","normal")</f>
        <v>normal</v>
      </c>
      <c r="R6741" s="1" t="str">
        <f>IF(OR(SampleSuperstore[[#This Row],[Cogs]]&gt;'Check Outliers'!$M$23,SampleSuperstore[[#This Row],[Cogs]]&lt;'Check Outliers'!$M$24),"outlier","normal")</f>
        <v>normal</v>
      </c>
    </row>
    <row r="6742" spans="1:18" x14ac:dyDescent="0.3">
      <c r="A6742" s="1" t="s">
        <v>24</v>
      </c>
      <c r="B6742" s="1" t="s">
        <v>11</v>
      </c>
      <c r="C6742" s="1" t="s">
        <v>75</v>
      </c>
      <c r="D6742" s="1" t="s">
        <v>61</v>
      </c>
      <c r="E6742" s="1" t="s">
        <v>43</v>
      </c>
      <c r="F6742" s="1" t="s">
        <v>15</v>
      </c>
      <c r="G6742" s="1" t="s">
        <v>17</v>
      </c>
      <c r="H6742">
        <v>179.88</v>
      </c>
      <c r="I6742">
        <v>2</v>
      </c>
      <c r="J6742">
        <v>359.77</v>
      </c>
      <c r="K6742" s="11">
        <v>0.3</v>
      </c>
      <c r="L6742">
        <v>-5.14</v>
      </c>
      <c r="M6742">
        <v>364.91</v>
      </c>
      <c r="N6742" s="11">
        <v>-0.01</v>
      </c>
      <c r="O6742">
        <v>-113.071</v>
      </c>
      <c r="P6742" t="str">
        <f>IF(OR(SampleSuperstore[[#This Row],[Total Sales]]&gt;'Check Outliers'!$M$7,SampleSuperstore[[#This Row],[Total Sales]]&lt;'Check Outliers'!$M$8),"Outlier","normal")</f>
        <v>normal</v>
      </c>
      <c r="Q6742" t="str">
        <f>IF(OR(SampleSuperstore[[#This Row],[Profit]]&gt;'Check Outliers'!$M$15,SampleSuperstore[[#This Row],[Profit]]&lt;'Check Outliers'!$M$16),"outlier","normal")</f>
        <v>normal</v>
      </c>
      <c r="R6742" s="1" t="str">
        <f>IF(OR(SampleSuperstore[[#This Row],[Cogs]]&gt;'Check Outliers'!$M$23,SampleSuperstore[[#This Row],[Cogs]]&lt;'Check Outliers'!$M$24),"outlier","normal")</f>
        <v>normal</v>
      </c>
    </row>
    <row r="6743" spans="1:18" x14ac:dyDescent="0.3">
      <c r="A6743" s="1" t="s">
        <v>24</v>
      </c>
      <c r="B6743" s="1" t="s">
        <v>11</v>
      </c>
      <c r="C6743" s="1" t="s">
        <v>75</v>
      </c>
      <c r="D6743" s="1" t="s">
        <v>61</v>
      </c>
      <c r="E6743" s="1" t="s">
        <v>43</v>
      </c>
      <c r="F6743" s="1" t="s">
        <v>22</v>
      </c>
      <c r="G6743" s="1" t="s">
        <v>30</v>
      </c>
      <c r="H6743">
        <v>4.46</v>
      </c>
      <c r="I6743">
        <v>3</v>
      </c>
      <c r="J6743">
        <v>13.39</v>
      </c>
      <c r="K6743" s="11">
        <v>0.2</v>
      </c>
      <c r="L6743">
        <v>3.18</v>
      </c>
      <c r="M6743">
        <v>10.210000000000001</v>
      </c>
      <c r="N6743" s="11">
        <v>0.24</v>
      </c>
      <c r="O6743">
        <v>0.50199999999999978</v>
      </c>
      <c r="P6743" t="str">
        <f>IF(OR(SampleSuperstore[[#This Row],[Total Sales]]&gt;'Check Outliers'!$M$7,SampleSuperstore[[#This Row],[Total Sales]]&lt;'Check Outliers'!$M$8),"Outlier","normal")</f>
        <v>normal</v>
      </c>
      <c r="Q6743" t="str">
        <f>IF(OR(SampleSuperstore[[#This Row],[Profit]]&gt;'Check Outliers'!$M$15,SampleSuperstore[[#This Row],[Profit]]&lt;'Check Outliers'!$M$16),"outlier","normal")</f>
        <v>normal</v>
      </c>
      <c r="R6743" s="1" t="str">
        <f>IF(OR(SampleSuperstore[[#This Row],[Cogs]]&gt;'Check Outliers'!$M$23,SampleSuperstore[[#This Row],[Cogs]]&lt;'Check Outliers'!$M$24),"outlier","normal")</f>
        <v>normal</v>
      </c>
    </row>
    <row r="6744" spans="1:18" x14ac:dyDescent="0.3">
      <c r="A6744" s="1" t="s">
        <v>24</v>
      </c>
      <c r="B6744" s="1" t="s">
        <v>11</v>
      </c>
      <c r="C6744" s="1" t="s">
        <v>19</v>
      </c>
      <c r="D6744" s="1" t="s">
        <v>20</v>
      </c>
      <c r="E6744" s="1" t="s">
        <v>21</v>
      </c>
      <c r="F6744" s="1" t="s">
        <v>15</v>
      </c>
      <c r="G6744" s="1" t="s">
        <v>17</v>
      </c>
      <c r="H6744">
        <v>40.71</v>
      </c>
      <c r="I6744">
        <v>3</v>
      </c>
      <c r="J6744">
        <v>122.14</v>
      </c>
      <c r="K6744" s="11">
        <v>0.2</v>
      </c>
      <c r="L6744">
        <v>-13.74</v>
      </c>
      <c r="M6744">
        <v>135.88</v>
      </c>
      <c r="N6744" s="11">
        <v>-0.11</v>
      </c>
      <c r="O6744">
        <v>-38.167999999999999</v>
      </c>
      <c r="P6744" t="str">
        <f>IF(OR(SampleSuperstore[[#This Row],[Total Sales]]&gt;'Check Outliers'!$M$7,SampleSuperstore[[#This Row],[Total Sales]]&lt;'Check Outliers'!$M$8),"Outlier","normal")</f>
        <v>normal</v>
      </c>
      <c r="Q6744" t="str">
        <f>IF(OR(SampleSuperstore[[#This Row],[Profit]]&gt;'Check Outliers'!$M$15,SampleSuperstore[[#This Row],[Profit]]&lt;'Check Outliers'!$M$16),"outlier","normal")</f>
        <v>normal</v>
      </c>
      <c r="R6744" s="1" t="str">
        <f>IF(OR(SampleSuperstore[[#This Row],[Cogs]]&gt;'Check Outliers'!$M$23,SampleSuperstore[[#This Row],[Cogs]]&lt;'Check Outliers'!$M$24),"outlier","normal")</f>
        <v>normal</v>
      </c>
    </row>
    <row r="6745" spans="1:18" x14ac:dyDescent="0.3">
      <c r="A6745" s="1" t="s">
        <v>24</v>
      </c>
      <c r="B6745" s="1" t="s">
        <v>18</v>
      </c>
      <c r="C6745" s="1" t="s">
        <v>67</v>
      </c>
      <c r="D6745" s="1" t="s">
        <v>243</v>
      </c>
      <c r="E6745" s="1" t="s">
        <v>53</v>
      </c>
      <c r="F6745" s="1" t="s">
        <v>22</v>
      </c>
      <c r="G6745" s="1" t="s">
        <v>37</v>
      </c>
      <c r="H6745">
        <v>5.98</v>
      </c>
      <c r="I6745">
        <v>6</v>
      </c>
      <c r="J6745">
        <v>35.880000000000003</v>
      </c>
      <c r="K6745" s="11">
        <v>0</v>
      </c>
      <c r="L6745">
        <v>16.149999999999999</v>
      </c>
      <c r="M6745">
        <v>19.73</v>
      </c>
      <c r="N6745" s="11">
        <v>0.45</v>
      </c>
      <c r="O6745">
        <v>16.149999999999999</v>
      </c>
      <c r="P6745" t="str">
        <f>IF(OR(SampleSuperstore[[#This Row],[Total Sales]]&gt;'Check Outliers'!$M$7,SampleSuperstore[[#This Row],[Total Sales]]&lt;'Check Outliers'!$M$8),"Outlier","normal")</f>
        <v>normal</v>
      </c>
      <c r="Q6745" t="str">
        <f>IF(OR(SampleSuperstore[[#This Row],[Profit]]&gt;'Check Outliers'!$M$15,SampleSuperstore[[#This Row],[Profit]]&lt;'Check Outliers'!$M$16),"outlier","normal")</f>
        <v>normal</v>
      </c>
      <c r="R6745" s="1" t="str">
        <f>IF(OR(SampleSuperstore[[#This Row],[Cogs]]&gt;'Check Outliers'!$M$23,SampleSuperstore[[#This Row],[Cogs]]&lt;'Check Outliers'!$M$24),"outlier","normal")</f>
        <v>normal</v>
      </c>
    </row>
    <row r="6746" spans="1:18" hidden="1" x14ac:dyDescent="0.3">
      <c r="A6746" s="1" t="s">
        <v>10</v>
      </c>
      <c r="B6746" s="1" t="s">
        <v>11</v>
      </c>
      <c r="C6746" s="1" t="s">
        <v>135</v>
      </c>
      <c r="D6746" s="1" t="s">
        <v>100</v>
      </c>
      <c r="E6746" s="1" t="s">
        <v>53</v>
      </c>
      <c r="F6746" s="1" t="s">
        <v>31</v>
      </c>
      <c r="G6746" s="1" t="s">
        <v>55</v>
      </c>
      <c r="H6746">
        <v>79.989999999999995</v>
      </c>
      <c r="I6746">
        <v>6</v>
      </c>
      <c r="J6746">
        <v>479.95</v>
      </c>
      <c r="K6746" s="1">
        <v>0.2</v>
      </c>
      <c r="L6746">
        <v>107.99</v>
      </c>
      <c r="M6746">
        <v>371.96</v>
      </c>
      <c r="N6746">
        <v>0.23</v>
      </c>
      <c r="O6746">
        <v>11.999999999999986</v>
      </c>
      <c r="P6746" t="str">
        <f>IF(OR(SampleSuperstore[[#This Row],[Total Sales]]&gt;'Check Outliers'!$M$7,SampleSuperstore[[#This Row],[Total Sales]]&lt;'Check Outliers'!$M$8),"Outlier","normal")</f>
        <v>normal</v>
      </c>
      <c r="Q6746" t="str">
        <f>IF(OR(SampleSuperstore[[#This Row],[Profit]]&gt;'Check Outliers'!$M$15,SampleSuperstore[[#This Row],[Profit]]&lt;'Check Outliers'!$M$16),"outlier","normal")</f>
        <v>outlier</v>
      </c>
      <c r="R6746" s="1" t="str">
        <f>IF(OR(SampleSuperstore[[#This Row],[Cogs]]&gt;'Check Outliers'!$M$23,SampleSuperstore[[#This Row],[Cogs]]&lt;'Check Outliers'!$M$24),"outlier","normal")</f>
        <v>normal</v>
      </c>
    </row>
    <row r="6747" spans="1:18" x14ac:dyDescent="0.3">
      <c r="A6747" s="1" t="s">
        <v>10</v>
      </c>
      <c r="B6747" s="1" t="s">
        <v>11</v>
      </c>
      <c r="C6747" s="1" t="s">
        <v>135</v>
      </c>
      <c r="D6747" s="1" t="s">
        <v>100</v>
      </c>
      <c r="E6747" s="1" t="s">
        <v>53</v>
      </c>
      <c r="F6747" s="1" t="s">
        <v>22</v>
      </c>
      <c r="G6747" s="1" t="s">
        <v>30</v>
      </c>
      <c r="H6747">
        <v>4.78</v>
      </c>
      <c r="I6747">
        <v>5</v>
      </c>
      <c r="J6747">
        <v>23.92</v>
      </c>
      <c r="K6747" s="11">
        <v>0.2</v>
      </c>
      <c r="L6747">
        <v>1.79</v>
      </c>
      <c r="M6747">
        <v>22.13</v>
      </c>
      <c r="N6747" s="11">
        <v>7.0000000000000007E-2</v>
      </c>
      <c r="O6747">
        <v>-2.9940000000000007</v>
      </c>
      <c r="P6747" t="str">
        <f>IF(OR(SampleSuperstore[[#This Row],[Total Sales]]&gt;'Check Outliers'!$M$7,SampleSuperstore[[#This Row],[Total Sales]]&lt;'Check Outliers'!$M$8),"Outlier","normal")</f>
        <v>normal</v>
      </c>
      <c r="Q6747" t="str">
        <f>IF(OR(SampleSuperstore[[#This Row],[Profit]]&gt;'Check Outliers'!$M$15,SampleSuperstore[[#This Row],[Profit]]&lt;'Check Outliers'!$M$16),"outlier","normal")</f>
        <v>normal</v>
      </c>
      <c r="R6747" s="1" t="str">
        <f>IF(OR(SampleSuperstore[[#This Row],[Cogs]]&gt;'Check Outliers'!$M$23,SampleSuperstore[[#This Row],[Cogs]]&lt;'Check Outliers'!$M$24),"outlier","normal")</f>
        <v>normal</v>
      </c>
    </row>
    <row r="6748" spans="1:18" hidden="1" x14ac:dyDescent="0.3">
      <c r="A6748" s="1" t="s">
        <v>58</v>
      </c>
      <c r="B6748" s="1" t="s">
        <v>18</v>
      </c>
      <c r="C6748" s="1" t="s">
        <v>71</v>
      </c>
      <c r="D6748" s="1" t="s">
        <v>72</v>
      </c>
      <c r="E6748" s="1" t="s">
        <v>53</v>
      </c>
      <c r="F6748" s="1" t="s">
        <v>31</v>
      </c>
      <c r="G6748" s="1" t="s">
        <v>32</v>
      </c>
      <c r="H6748">
        <v>125.99</v>
      </c>
      <c r="I6748">
        <v>5</v>
      </c>
      <c r="J6748">
        <v>629.95000000000005</v>
      </c>
      <c r="K6748" s="1">
        <v>0</v>
      </c>
      <c r="L6748">
        <v>163.79</v>
      </c>
      <c r="M6748">
        <v>466.16</v>
      </c>
      <c r="N6748">
        <v>0.26</v>
      </c>
      <c r="O6748">
        <v>163.79</v>
      </c>
      <c r="P6748" t="str">
        <f>IF(OR(SampleSuperstore[[#This Row],[Total Sales]]&gt;'Check Outliers'!$M$7,SampleSuperstore[[#This Row],[Total Sales]]&lt;'Check Outliers'!$M$8),"Outlier","normal")</f>
        <v>Outlier</v>
      </c>
      <c r="Q6748" t="str">
        <f>IF(OR(SampleSuperstore[[#This Row],[Profit]]&gt;'Check Outliers'!$M$15,SampleSuperstore[[#This Row],[Profit]]&lt;'Check Outliers'!$M$16),"outlier","normal")</f>
        <v>outlier</v>
      </c>
      <c r="R6748" s="1" t="str">
        <f>IF(OR(SampleSuperstore[[#This Row],[Cogs]]&gt;'Check Outliers'!$M$23,SampleSuperstore[[#This Row],[Cogs]]&lt;'Check Outliers'!$M$24),"outlier","normal")</f>
        <v>outlier</v>
      </c>
    </row>
    <row r="6749" spans="1:18" x14ac:dyDescent="0.3">
      <c r="A6749" s="1" t="s">
        <v>24</v>
      </c>
      <c r="B6749" s="1" t="s">
        <v>11</v>
      </c>
      <c r="C6749" s="1" t="s">
        <v>71</v>
      </c>
      <c r="D6749" s="1" t="s">
        <v>72</v>
      </c>
      <c r="E6749" s="1" t="s">
        <v>53</v>
      </c>
      <c r="F6749" s="1" t="s">
        <v>22</v>
      </c>
      <c r="G6749" s="1" t="s">
        <v>33</v>
      </c>
      <c r="H6749">
        <v>14.95</v>
      </c>
      <c r="I6749">
        <v>1</v>
      </c>
      <c r="J6749">
        <v>14.95</v>
      </c>
      <c r="K6749" s="11">
        <v>0.2</v>
      </c>
      <c r="L6749">
        <v>5.05</v>
      </c>
      <c r="M6749">
        <v>9.9</v>
      </c>
      <c r="N6749" s="11">
        <v>0.34</v>
      </c>
      <c r="O6749">
        <v>2.0599999999999996</v>
      </c>
      <c r="P6749" t="str">
        <f>IF(OR(SampleSuperstore[[#This Row],[Total Sales]]&gt;'Check Outliers'!$M$7,SampleSuperstore[[#This Row],[Total Sales]]&lt;'Check Outliers'!$M$8),"Outlier","normal")</f>
        <v>normal</v>
      </c>
      <c r="Q6749" t="str">
        <f>IF(OR(SampleSuperstore[[#This Row],[Profit]]&gt;'Check Outliers'!$M$15,SampleSuperstore[[#This Row],[Profit]]&lt;'Check Outliers'!$M$16),"outlier","normal")</f>
        <v>normal</v>
      </c>
      <c r="R6749" s="1" t="str">
        <f>IF(OR(SampleSuperstore[[#This Row],[Cogs]]&gt;'Check Outliers'!$M$23,SampleSuperstore[[#This Row],[Cogs]]&lt;'Check Outliers'!$M$24),"outlier","normal")</f>
        <v>normal</v>
      </c>
    </row>
    <row r="6750" spans="1:18" x14ac:dyDescent="0.3">
      <c r="A6750" s="1" t="s">
        <v>24</v>
      </c>
      <c r="B6750" s="1" t="s">
        <v>11</v>
      </c>
      <c r="C6750" s="1" t="s">
        <v>71</v>
      </c>
      <c r="D6750" s="1" t="s">
        <v>72</v>
      </c>
      <c r="E6750" s="1" t="s">
        <v>53</v>
      </c>
      <c r="F6750" s="1" t="s">
        <v>22</v>
      </c>
      <c r="G6750" s="1" t="s">
        <v>37</v>
      </c>
      <c r="H6750">
        <v>5.98</v>
      </c>
      <c r="I6750">
        <v>3</v>
      </c>
      <c r="J6750">
        <v>17.940000000000001</v>
      </c>
      <c r="K6750" s="11">
        <v>0</v>
      </c>
      <c r="L6750">
        <v>8.07</v>
      </c>
      <c r="M6750">
        <v>9.8699999999999992</v>
      </c>
      <c r="N6750" s="11">
        <v>0.45</v>
      </c>
      <c r="O6750">
        <v>8.07</v>
      </c>
      <c r="P6750" t="str">
        <f>IF(OR(SampleSuperstore[[#This Row],[Total Sales]]&gt;'Check Outliers'!$M$7,SampleSuperstore[[#This Row],[Total Sales]]&lt;'Check Outliers'!$M$8),"Outlier","normal")</f>
        <v>normal</v>
      </c>
      <c r="Q6750" t="str">
        <f>IF(OR(SampleSuperstore[[#This Row],[Profit]]&gt;'Check Outliers'!$M$15,SampleSuperstore[[#This Row],[Profit]]&lt;'Check Outliers'!$M$16),"outlier","normal")</f>
        <v>normal</v>
      </c>
      <c r="R6750" s="1" t="str">
        <f>IF(OR(SampleSuperstore[[#This Row],[Cogs]]&gt;'Check Outliers'!$M$23,SampleSuperstore[[#This Row],[Cogs]]&lt;'Check Outliers'!$M$24),"outlier","normal")</f>
        <v>normal</v>
      </c>
    </row>
    <row r="6751" spans="1:18" x14ac:dyDescent="0.3">
      <c r="A6751" s="1" t="s">
        <v>24</v>
      </c>
      <c r="B6751" s="1" t="s">
        <v>11</v>
      </c>
      <c r="C6751" s="1" t="s">
        <v>71</v>
      </c>
      <c r="D6751" s="1" t="s">
        <v>72</v>
      </c>
      <c r="E6751" s="1" t="s">
        <v>53</v>
      </c>
      <c r="F6751" s="1" t="s">
        <v>31</v>
      </c>
      <c r="G6751" s="1" t="s">
        <v>32</v>
      </c>
      <c r="H6751">
        <v>58.49</v>
      </c>
      <c r="I6751">
        <v>2</v>
      </c>
      <c r="J6751">
        <v>116.98</v>
      </c>
      <c r="K6751" s="11">
        <v>0</v>
      </c>
      <c r="L6751">
        <v>29.25</v>
      </c>
      <c r="M6751">
        <v>87.73</v>
      </c>
      <c r="N6751" s="11">
        <v>0.25</v>
      </c>
      <c r="O6751">
        <v>29.25</v>
      </c>
      <c r="P6751" t="str">
        <f>IF(OR(SampleSuperstore[[#This Row],[Total Sales]]&gt;'Check Outliers'!$M$7,SampleSuperstore[[#This Row],[Total Sales]]&lt;'Check Outliers'!$M$8),"Outlier","normal")</f>
        <v>normal</v>
      </c>
      <c r="Q6751" t="str">
        <f>IF(OR(SampleSuperstore[[#This Row],[Profit]]&gt;'Check Outliers'!$M$15,SampleSuperstore[[#This Row],[Profit]]&lt;'Check Outliers'!$M$16),"outlier","normal")</f>
        <v>normal</v>
      </c>
      <c r="R6751" s="1" t="str">
        <f>IF(OR(SampleSuperstore[[#This Row],[Cogs]]&gt;'Check Outliers'!$M$23,SampleSuperstore[[#This Row],[Cogs]]&lt;'Check Outliers'!$M$24),"outlier","normal")</f>
        <v>normal</v>
      </c>
    </row>
    <row r="6752" spans="1:18" x14ac:dyDescent="0.3">
      <c r="A6752" s="1" t="s">
        <v>10</v>
      </c>
      <c r="B6752" s="1" t="s">
        <v>11</v>
      </c>
      <c r="C6752" s="1" t="s">
        <v>349</v>
      </c>
      <c r="D6752" s="1" t="s">
        <v>128</v>
      </c>
      <c r="E6752" s="1" t="s">
        <v>53</v>
      </c>
      <c r="F6752" s="1" t="s">
        <v>15</v>
      </c>
      <c r="G6752" s="1" t="s">
        <v>17</v>
      </c>
      <c r="H6752">
        <v>60.98</v>
      </c>
      <c r="I6752">
        <v>2</v>
      </c>
      <c r="J6752">
        <v>121.96</v>
      </c>
      <c r="K6752" s="11">
        <v>0</v>
      </c>
      <c r="L6752">
        <v>20.73</v>
      </c>
      <c r="M6752">
        <v>101.23</v>
      </c>
      <c r="N6752" s="11">
        <v>0.17</v>
      </c>
      <c r="O6752">
        <v>20.73</v>
      </c>
      <c r="P6752" t="str">
        <f>IF(OR(SampleSuperstore[[#This Row],[Total Sales]]&gt;'Check Outliers'!$M$7,SampleSuperstore[[#This Row],[Total Sales]]&lt;'Check Outliers'!$M$8),"Outlier","normal")</f>
        <v>normal</v>
      </c>
      <c r="Q6752" t="str">
        <f>IF(OR(SampleSuperstore[[#This Row],[Profit]]&gt;'Check Outliers'!$M$15,SampleSuperstore[[#This Row],[Profit]]&lt;'Check Outliers'!$M$16),"outlier","normal")</f>
        <v>normal</v>
      </c>
      <c r="R6752" s="1" t="str">
        <f>IF(OR(SampleSuperstore[[#This Row],[Cogs]]&gt;'Check Outliers'!$M$23,SampleSuperstore[[#This Row],[Cogs]]&lt;'Check Outliers'!$M$24),"outlier","normal")</f>
        <v>normal</v>
      </c>
    </row>
    <row r="6753" spans="1:18" x14ac:dyDescent="0.3">
      <c r="A6753" s="1" t="s">
        <v>10</v>
      </c>
      <c r="B6753" s="1" t="s">
        <v>11</v>
      </c>
      <c r="C6753" s="1" t="s">
        <v>349</v>
      </c>
      <c r="D6753" s="1" t="s">
        <v>128</v>
      </c>
      <c r="E6753" s="1" t="s">
        <v>53</v>
      </c>
      <c r="F6753" s="1" t="s">
        <v>22</v>
      </c>
      <c r="G6753" s="1" t="s">
        <v>34</v>
      </c>
      <c r="H6753">
        <v>4.37</v>
      </c>
      <c r="I6753">
        <v>2</v>
      </c>
      <c r="J6753">
        <v>8.74</v>
      </c>
      <c r="K6753" s="11">
        <v>0</v>
      </c>
      <c r="L6753">
        <v>2.27</v>
      </c>
      <c r="M6753">
        <v>6.47</v>
      </c>
      <c r="N6753" s="11">
        <v>0.26</v>
      </c>
      <c r="O6753">
        <v>2.27</v>
      </c>
      <c r="P6753" t="str">
        <f>IF(OR(SampleSuperstore[[#This Row],[Total Sales]]&gt;'Check Outliers'!$M$7,SampleSuperstore[[#This Row],[Total Sales]]&lt;'Check Outliers'!$M$8),"Outlier","normal")</f>
        <v>normal</v>
      </c>
      <c r="Q6753" t="str">
        <f>IF(OR(SampleSuperstore[[#This Row],[Profit]]&gt;'Check Outliers'!$M$15,SampleSuperstore[[#This Row],[Profit]]&lt;'Check Outliers'!$M$16),"outlier","normal")</f>
        <v>normal</v>
      </c>
      <c r="R6753" s="1" t="str">
        <f>IF(OR(SampleSuperstore[[#This Row],[Cogs]]&gt;'Check Outliers'!$M$23,SampleSuperstore[[#This Row],[Cogs]]&lt;'Check Outliers'!$M$24),"outlier","normal")</f>
        <v>normal</v>
      </c>
    </row>
    <row r="6754" spans="1:18" x14ac:dyDescent="0.3">
      <c r="A6754" s="1" t="s">
        <v>10</v>
      </c>
      <c r="B6754" s="1" t="s">
        <v>11</v>
      </c>
      <c r="C6754" s="1" t="s">
        <v>349</v>
      </c>
      <c r="D6754" s="1" t="s">
        <v>128</v>
      </c>
      <c r="E6754" s="1" t="s">
        <v>53</v>
      </c>
      <c r="F6754" s="1" t="s">
        <v>22</v>
      </c>
      <c r="G6754" s="1" t="s">
        <v>37</v>
      </c>
      <c r="H6754">
        <v>30.98</v>
      </c>
      <c r="I6754">
        <v>2</v>
      </c>
      <c r="J6754">
        <v>61.96</v>
      </c>
      <c r="K6754" s="11">
        <v>0</v>
      </c>
      <c r="L6754">
        <v>27.88</v>
      </c>
      <c r="M6754">
        <v>34.08</v>
      </c>
      <c r="N6754" s="11">
        <v>0.45</v>
      </c>
      <c r="O6754">
        <v>27.88</v>
      </c>
      <c r="P6754" t="str">
        <f>IF(OR(SampleSuperstore[[#This Row],[Total Sales]]&gt;'Check Outliers'!$M$7,SampleSuperstore[[#This Row],[Total Sales]]&lt;'Check Outliers'!$M$8),"Outlier","normal")</f>
        <v>normal</v>
      </c>
      <c r="Q6754" t="str">
        <f>IF(OR(SampleSuperstore[[#This Row],[Profit]]&gt;'Check Outliers'!$M$15,SampleSuperstore[[#This Row],[Profit]]&lt;'Check Outliers'!$M$16),"outlier","normal")</f>
        <v>normal</v>
      </c>
      <c r="R6754" s="1" t="str">
        <f>IF(OR(SampleSuperstore[[#This Row],[Cogs]]&gt;'Check Outliers'!$M$23,SampleSuperstore[[#This Row],[Cogs]]&lt;'Check Outliers'!$M$24),"outlier","normal")</f>
        <v>normal</v>
      </c>
    </row>
    <row r="6755" spans="1:18" x14ac:dyDescent="0.3">
      <c r="A6755" s="1" t="s">
        <v>10</v>
      </c>
      <c r="B6755" s="1" t="s">
        <v>11</v>
      </c>
      <c r="C6755" s="1" t="s">
        <v>349</v>
      </c>
      <c r="D6755" s="1" t="s">
        <v>128</v>
      </c>
      <c r="E6755" s="1" t="s">
        <v>53</v>
      </c>
      <c r="F6755" s="1" t="s">
        <v>22</v>
      </c>
      <c r="G6755" s="1" t="s">
        <v>33</v>
      </c>
      <c r="H6755">
        <v>3.98</v>
      </c>
      <c r="I6755">
        <v>2</v>
      </c>
      <c r="J6755">
        <v>7.96</v>
      </c>
      <c r="K6755" s="11">
        <v>0</v>
      </c>
      <c r="L6755">
        <v>3.74</v>
      </c>
      <c r="M6755">
        <v>4.22</v>
      </c>
      <c r="N6755" s="11">
        <v>0.47</v>
      </c>
      <c r="O6755">
        <v>3.74</v>
      </c>
      <c r="P6755" t="str">
        <f>IF(OR(SampleSuperstore[[#This Row],[Total Sales]]&gt;'Check Outliers'!$M$7,SampleSuperstore[[#This Row],[Total Sales]]&lt;'Check Outliers'!$M$8),"Outlier","normal")</f>
        <v>normal</v>
      </c>
      <c r="Q6755" t="str">
        <f>IF(OR(SampleSuperstore[[#This Row],[Profit]]&gt;'Check Outliers'!$M$15,SampleSuperstore[[#This Row],[Profit]]&lt;'Check Outliers'!$M$16),"outlier","normal")</f>
        <v>normal</v>
      </c>
      <c r="R6755" s="1" t="str">
        <f>IF(OR(SampleSuperstore[[#This Row],[Cogs]]&gt;'Check Outliers'!$M$23,SampleSuperstore[[#This Row],[Cogs]]&lt;'Check Outliers'!$M$24),"outlier","normal")</f>
        <v>normal</v>
      </c>
    </row>
    <row r="6756" spans="1:18" hidden="1" x14ac:dyDescent="0.3">
      <c r="A6756" s="1" t="s">
        <v>10</v>
      </c>
      <c r="B6756" s="1" t="s">
        <v>11</v>
      </c>
      <c r="C6756" s="1" t="s">
        <v>349</v>
      </c>
      <c r="D6756" s="1" t="s">
        <v>128</v>
      </c>
      <c r="E6756" s="1" t="s">
        <v>53</v>
      </c>
      <c r="F6756" s="1" t="s">
        <v>22</v>
      </c>
      <c r="G6756" s="1" t="s">
        <v>34</v>
      </c>
      <c r="H6756">
        <v>68.81</v>
      </c>
      <c r="I6756">
        <v>4</v>
      </c>
      <c r="J6756">
        <v>275.24</v>
      </c>
      <c r="K6756" s="1">
        <v>0</v>
      </c>
      <c r="L6756">
        <v>121.11</v>
      </c>
      <c r="M6756">
        <v>154.13</v>
      </c>
      <c r="N6756">
        <v>0.44</v>
      </c>
      <c r="O6756">
        <v>121.11</v>
      </c>
      <c r="P6756" t="str">
        <f>IF(OR(SampleSuperstore[[#This Row],[Total Sales]]&gt;'Check Outliers'!$M$7,SampleSuperstore[[#This Row],[Total Sales]]&lt;'Check Outliers'!$M$8),"Outlier","normal")</f>
        <v>normal</v>
      </c>
      <c r="Q6756" t="str">
        <f>IF(OR(SampleSuperstore[[#This Row],[Profit]]&gt;'Check Outliers'!$M$15,SampleSuperstore[[#This Row],[Profit]]&lt;'Check Outliers'!$M$16),"outlier","normal")</f>
        <v>outlier</v>
      </c>
      <c r="R6756" s="1" t="str">
        <f>IF(OR(SampleSuperstore[[#This Row],[Cogs]]&gt;'Check Outliers'!$M$23,SampleSuperstore[[#This Row],[Cogs]]&lt;'Check Outliers'!$M$24),"outlier","normal")</f>
        <v>normal</v>
      </c>
    </row>
    <row r="6757" spans="1:18" x14ac:dyDescent="0.3">
      <c r="A6757" s="1" t="s">
        <v>24</v>
      </c>
      <c r="B6757" s="1" t="s">
        <v>18</v>
      </c>
      <c r="C6757" s="1" t="s">
        <v>150</v>
      </c>
      <c r="D6757" s="1" t="s">
        <v>128</v>
      </c>
      <c r="E6757" s="1" t="s">
        <v>53</v>
      </c>
      <c r="F6757" s="1" t="s">
        <v>15</v>
      </c>
      <c r="G6757" s="1" t="s">
        <v>29</v>
      </c>
      <c r="H6757">
        <v>9.48</v>
      </c>
      <c r="I6757">
        <v>5</v>
      </c>
      <c r="J6757">
        <v>47.4</v>
      </c>
      <c r="K6757" s="11">
        <v>0</v>
      </c>
      <c r="L6757">
        <v>18.96</v>
      </c>
      <c r="M6757">
        <v>28.44</v>
      </c>
      <c r="N6757" s="11">
        <v>0.4</v>
      </c>
      <c r="O6757">
        <v>18.96</v>
      </c>
      <c r="P6757" t="str">
        <f>IF(OR(SampleSuperstore[[#This Row],[Total Sales]]&gt;'Check Outliers'!$M$7,SampleSuperstore[[#This Row],[Total Sales]]&lt;'Check Outliers'!$M$8),"Outlier","normal")</f>
        <v>normal</v>
      </c>
      <c r="Q6757" t="str">
        <f>IF(OR(SampleSuperstore[[#This Row],[Profit]]&gt;'Check Outliers'!$M$15,SampleSuperstore[[#This Row],[Profit]]&lt;'Check Outliers'!$M$16),"outlier","normal")</f>
        <v>normal</v>
      </c>
      <c r="R6757" s="1" t="str">
        <f>IF(OR(SampleSuperstore[[#This Row],[Cogs]]&gt;'Check Outliers'!$M$23,SampleSuperstore[[#This Row],[Cogs]]&lt;'Check Outliers'!$M$24),"outlier","normal")</f>
        <v>normal</v>
      </c>
    </row>
    <row r="6758" spans="1:18" hidden="1" x14ac:dyDescent="0.3">
      <c r="A6758" s="1" t="s">
        <v>24</v>
      </c>
      <c r="B6758" s="1" t="s">
        <v>18</v>
      </c>
      <c r="C6758" s="1" t="s">
        <v>150</v>
      </c>
      <c r="D6758" s="1" t="s">
        <v>128</v>
      </c>
      <c r="E6758" s="1" t="s">
        <v>53</v>
      </c>
      <c r="F6758" s="1" t="s">
        <v>15</v>
      </c>
      <c r="G6758" s="1" t="s">
        <v>17</v>
      </c>
      <c r="H6758">
        <v>128.24</v>
      </c>
      <c r="I6758">
        <v>4</v>
      </c>
      <c r="J6758">
        <v>512.96</v>
      </c>
      <c r="K6758" s="1">
        <v>0</v>
      </c>
      <c r="L6758">
        <v>143.63</v>
      </c>
      <c r="M6758">
        <v>369.33</v>
      </c>
      <c r="N6758">
        <v>0.28000000000000003</v>
      </c>
      <c r="O6758">
        <v>143.63</v>
      </c>
      <c r="P6758" t="str">
        <f>IF(OR(SampleSuperstore[[#This Row],[Total Sales]]&gt;'Check Outliers'!$M$7,SampleSuperstore[[#This Row],[Total Sales]]&lt;'Check Outliers'!$M$8),"Outlier","normal")</f>
        <v>Outlier</v>
      </c>
      <c r="Q6758" t="str">
        <f>IF(OR(SampleSuperstore[[#This Row],[Profit]]&gt;'Check Outliers'!$M$15,SampleSuperstore[[#This Row],[Profit]]&lt;'Check Outliers'!$M$16),"outlier","normal")</f>
        <v>outlier</v>
      </c>
      <c r="R6758" s="1" t="str">
        <f>IF(OR(SampleSuperstore[[#This Row],[Cogs]]&gt;'Check Outliers'!$M$23,SampleSuperstore[[#This Row],[Cogs]]&lt;'Check Outliers'!$M$24),"outlier","normal")</f>
        <v>normal</v>
      </c>
    </row>
    <row r="6759" spans="1:18" hidden="1" x14ac:dyDescent="0.3">
      <c r="A6759" s="1" t="s">
        <v>24</v>
      </c>
      <c r="B6759" s="1" t="s">
        <v>18</v>
      </c>
      <c r="C6759" s="1" t="s">
        <v>150</v>
      </c>
      <c r="D6759" s="1" t="s">
        <v>128</v>
      </c>
      <c r="E6759" s="1" t="s">
        <v>53</v>
      </c>
      <c r="F6759" s="1" t="s">
        <v>31</v>
      </c>
      <c r="G6759" s="1" t="s">
        <v>32</v>
      </c>
      <c r="H6759">
        <v>65.989999999999995</v>
      </c>
      <c r="I6759">
        <v>6</v>
      </c>
      <c r="J6759">
        <v>395.94</v>
      </c>
      <c r="K6759" s="1">
        <v>0</v>
      </c>
      <c r="L6759">
        <v>102.94</v>
      </c>
      <c r="M6759">
        <v>293</v>
      </c>
      <c r="N6759">
        <v>0.26</v>
      </c>
      <c r="O6759">
        <v>102.94</v>
      </c>
      <c r="P6759" t="str">
        <f>IF(OR(SampleSuperstore[[#This Row],[Total Sales]]&gt;'Check Outliers'!$M$7,SampleSuperstore[[#This Row],[Total Sales]]&lt;'Check Outliers'!$M$8),"Outlier","normal")</f>
        <v>normal</v>
      </c>
      <c r="Q6759" t="str">
        <f>IF(OR(SampleSuperstore[[#This Row],[Profit]]&gt;'Check Outliers'!$M$15,SampleSuperstore[[#This Row],[Profit]]&lt;'Check Outliers'!$M$16),"outlier","normal")</f>
        <v>outlier</v>
      </c>
      <c r="R6759" s="1" t="str">
        <f>IF(OR(SampleSuperstore[[#This Row],[Cogs]]&gt;'Check Outliers'!$M$23,SampleSuperstore[[#This Row],[Cogs]]&lt;'Check Outliers'!$M$24),"outlier","normal")</f>
        <v>normal</v>
      </c>
    </row>
    <row r="6760" spans="1:18" x14ac:dyDescent="0.3">
      <c r="A6760" s="1" t="s">
        <v>24</v>
      </c>
      <c r="B6760" s="1" t="s">
        <v>18</v>
      </c>
      <c r="C6760" s="1" t="s">
        <v>150</v>
      </c>
      <c r="D6760" s="1" t="s">
        <v>128</v>
      </c>
      <c r="E6760" s="1" t="s">
        <v>53</v>
      </c>
      <c r="F6760" s="1" t="s">
        <v>22</v>
      </c>
      <c r="G6760" s="1" t="s">
        <v>28</v>
      </c>
      <c r="H6760">
        <v>40.98</v>
      </c>
      <c r="I6760">
        <v>2</v>
      </c>
      <c r="J6760">
        <v>81.96</v>
      </c>
      <c r="K6760" s="11">
        <v>0</v>
      </c>
      <c r="L6760">
        <v>0</v>
      </c>
      <c r="M6760">
        <v>81.96</v>
      </c>
      <c r="N6760" s="11">
        <v>0</v>
      </c>
      <c r="O6760">
        <v>0</v>
      </c>
      <c r="P6760" t="str">
        <f>IF(OR(SampleSuperstore[[#This Row],[Total Sales]]&gt;'Check Outliers'!$M$7,SampleSuperstore[[#This Row],[Total Sales]]&lt;'Check Outliers'!$M$8),"Outlier","normal")</f>
        <v>normal</v>
      </c>
      <c r="Q6760" t="str">
        <f>IF(OR(SampleSuperstore[[#This Row],[Profit]]&gt;'Check Outliers'!$M$15,SampleSuperstore[[#This Row],[Profit]]&lt;'Check Outliers'!$M$16),"outlier","normal")</f>
        <v>normal</v>
      </c>
      <c r="R6760" s="1" t="str">
        <f>IF(OR(SampleSuperstore[[#This Row],[Cogs]]&gt;'Check Outliers'!$M$23,SampleSuperstore[[#This Row],[Cogs]]&lt;'Check Outliers'!$M$24),"outlier","normal")</f>
        <v>normal</v>
      </c>
    </row>
    <row r="6761" spans="1:18" x14ac:dyDescent="0.3">
      <c r="A6761" s="1" t="s">
        <v>24</v>
      </c>
      <c r="B6761" s="1" t="s">
        <v>11</v>
      </c>
      <c r="C6761" s="1" t="s">
        <v>328</v>
      </c>
      <c r="D6761" s="1" t="s">
        <v>36</v>
      </c>
      <c r="E6761" s="1" t="s">
        <v>14</v>
      </c>
      <c r="F6761" s="1" t="s">
        <v>22</v>
      </c>
      <c r="G6761" s="1" t="s">
        <v>30</v>
      </c>
      <c r="H6761">
        <v>32.78</v>
      </c>
      <c r="I6761">
        <v>1</v>
      </c>
      <c r="J6761">
        <v>32.78</v>
      </c>
      <c r="K6761" s="11">
        <v>0.2</v>
      </c>
      <c r="L6761">
        <v>2.46</v>
      </c>
      <c r="M6761">
        <v>30.32</v>
      </c>
      <c r="N6761" s="11">
        <v>0.08</v>
      </c>
      <c r="O6761">
        <v>-4.096000000000001</v>
      </c>
      <c r="P6761" t="str">
        <f>IF(OR(SampleSuperstore[[#This Row],[Total Sales]]&gt;'Check Outliers'!$M$7,SampleSuperstore[[#This Row],[Total Sales]]&lt;'Check Outliers'!$M$8),"Outlier","normal")</f>
        <v>normal</v>
      </c>
      <c r="Q6761" t="str">
        <f>IF(OR(SampleSuperstore[[#This Row],[Profit]]&gt;'Check Outliers'!$M$15,SampleSuperstore[[#This Row],[Profit]]&lt;'Check Outliers'!$M$16),"outlier","normal")</f>
        <v>normal</v>
      </c>
      <c r="R6761" s="1" t="str">
        <f>IF(OR(SampleSuperstore[[#This Row],[Cogs]]&gt;'Check Outliers'!$M$23,SampleSuperstore[[#This Row],[Cogs]]&lt;'Check Outliers'!$M$24),"outlier","normal")</f>
        <v>normal</v>
      </c>
    </row>
    <row r="6762" spans="1:18" x14ac:dyDescent="0.3">
      <c r="A6762" s="1" t="s">
        <v>24</v>
      </c>
      <c r="B6762" s="1" t="s">
        <v>11</v>
      </c>
      <c r="C6762" s="1" t="s">
        <v>71</v>
      </c>
      <c r="D6762" s="1" t="s">
        <v>72</v>
      </c>
      <c r="E6762" s="1" t="s">
        <v>53</v>
      </c>
      <c r="F6762" s="1" t="s">
        <v>22</v>
      </c>
      <c r="G6762" s="1" t="s">
        <v>28</v>
      </c>
      <c r="H6762">
        <v>90.98</v>
      </c>
      <c r="I6762">
        <v>3</v>
      </c>
      <c r="J6762">
        <v>272.94</v>
      </c>
      <c r="K6762" s="11">
        <v>0</v>
      </c>
      <c r="L6762">
        <v>0</v>
      </c>
      <c r="M6762">
        <v>272.94</v>
      </c>
      <c r="N6762" s="11">
        <v>0</v>
      </c>
      <c r="O6762">
        <v>0</v>
      </c>
      <c r="P6762" t="str">
        <f>IF(OR(SampleSuperstore[[#This Row],[Total Sales]]&gt;'Check Outliers'!$M$7,SampleSuperstore[[#This Row],[Total Sales]]&lt;'Check Outliers'!$M$8),"Outlier","normal")</f>
        <v>normal</v>
      </c>
      <c r="Q6762" t="str">
        <f>IF(OR(SampleSuperstore[[#This Row],[Profit]]&gt;'Check Outliers'!$M$15,SampleSuperstore[[#This Row],[Profit]]&lt;'Check Outliers'!$M$16),"outlier","normal")</f>
        <v>normal</v>
      </c>
      <c r="R6762" s="1" t="str">
        <f>IF(OR(SampleSuperstore[[#This Row],[Cogs]]&gt;'Check Outliers'!$M$23,SampleSuperstore[[#This Row],[Cogs]]&lt;'Check Outliers'!$M$24),"outlier","normal")</f>
        <v>normal</v>
      </c>
    </row>
    <row r="6763" spans="1:18" x14ac:dyDescent="0.3">
      <c r="A6763" s="1" t="s">
        <v>10</v>
      </c>
      <c r="B6763" s="1" t="s">
        <v>18</v>
      </c>
      <c r="C6763" s="1" t="s">
        <v>71</v>
      </c>
      <c r="D6763" s="1" t="s">
        <v>72</v>
      </c>
      <c r="E6763" s="1" t="s">
        <v>53</v>
      </c>
      <c r="F6763" s="1" t="s">
        <v>15</v>
      </c>
      <c r="G6763" s="1" t="s">
        <v>17</v>
      </c>
      <c r="H6763">
        <v>126.88</v>
      </c>
      <c r="I6763">
        <v>2</v>
      </c>
      <c r="J6763">
        <v>253.76</v>
      </c>
      <c r="K6763" s="11">
        <v>0.1</v>
      </c>
      <c r="L6763">
        <v>31.02</v>
      </c>
      <c r="M6763">
        <v>222.74</v>
      </c>
      <c r="N6763" s="11">
        <v>0.12</v>
      </c>
      <c r="O6763">
        <v>5.6439999999999984</v>
      </c>
      <c r="P6763" t="str">
        <f>IF(OR(SampleSuperstore[[#This Row],[Total Sales]]&gt;'Check Outliers'!$M$7,SampleSuperstore[[#This Row],[Total Sales]]&lt;'Check Outliers'!$M$8),"Outlier","normal")</f>
        <v>normal</v>
      </c>
      <c r="Q6763" t="str">
        <f>IF(OR(SampleSuperstore[[#This Row],[Profit]]&gt;'Check Outliers'!$M$15,SampleSuperstore[[#This Row],[Profit]]&lt;'Check Outliers'!$M$16),"outlier","normal")</f>
        <v>normal</v>
      </c>
      <c r="R6763" s="1" t="str">
        <f>IF(OR(SampleSuperstore[[#This Row],[Cogs]]&gt;'Check Outliers'!$M$23,SampleSuperstore[[#This Row],[Cogs]]&lt;'Check Outliers'!$M$24),"outlier","normal")</f>
        <v>normal</v>
      </c>
    </row>
    <row r="6764" spans="1:18" x14ac:dyDescent="0.3">
      <c r="A6764" s="1" t="s">
        <v>24</v>
      </c>
      <c r="B6764" s="1" t="s">
        <v>11</v>
      </c>
      <c r="C6764" s="1" t="s">
        <v>75</v>
      </c>
      <c r="D6764" s="1" t="s">
        <v>61</v>
      </c>
      <c r="E6764" s="1" t="s">
        <v>43</v>
      </c>
      <c r="F6764" s="1" t="s">
        <v>22</v>
      </c>
      <c r="G6764" s="1" t="s">
        <v>23</v>
      </c>
      <c r="H6764">
        <v>5.85</v>
      </c>
      <c r="I6764">
        <v>5</v>
      </c>
      <c r="J6764">
        <v>29.24</v>
      </c>
      <c r="K6764" s="11">
        <v>0.2</v>
      </c>
      <c r="L6764">
        <v>9.8699999999999992</v>
      </c>
      <c r="M6764">
        <v>19.37</v>
      </c>
      <c r="N6764" s="11">
        <v>0.34</v>
      </c>
      <c r="O6764">
        <v>4.0219999999999994</v>
      </c>
      <c r="P6764" t="str">
        <f>IF(OR(SampleSuperstore[[#This Row],[Total Sales]]&gt;'Check Outliers'!$M$7,SampleSuperstore[[#This Row],[Total Sales]]&lt;'Check Outliers'!$M$8),"Outlier","normal")</f>
        <v>normal</v>
      </c>
      <c r="Q6764" t="str">
        <f>IF(OR(SampleSuperstore[[#This Row],[Profit]]&gt;'Check Outliers'!$M$15,SampleSuperstore[[#This Row],[Profit]]&lt;'Check Outliers'!$M$16),"outlier","normal")</f>
        <v>normal</v>
      </c>
      <c r="R6764" s="1" t="str">
        <f>IF(OR(SampleSuperstore[[#This Row],[Cogs]]&gt;'Check Outliers'!$M$23,SampleSuperstore[[#This Row],[Cogs]]&lt;'Check Outliers'!$M$24),"outlier","normal")</f>
        <v>normal</v>
      </c>
    </row>
    <row r="6765" spans="1:18" x14ac:dyDescent="0.3">
      <c r="A6765" s="1" t="s">
        <v>24</v>
      </c>
      <c r="B6765" s="1" t="s">
        <v>11</v>
      </c>
      <c r="C6765" s="1" t="s">
        <v>75</v>
      </c>
      <c r="D6765" s="1" t="s">
        <v>61</v>
      </c>
      <c r="E6765" s="1" t="s">
        <v>43</v>
      </c>
      <c r="F6765" s="1" t="s">
        <v>22</v>
      </c>
      <c r="G6765" s="1" t="s">
        <v>28</v>
      </c>
      <c r="H6765">
        <v>17.579999999999998</v>
      </c>
      <c r="I6765">
        <v>2</v>
      </c>
      <c r="J6765">
        <v>35.17</v>
      </c>
      <c r="K6765" s="11">
        <v>0.2</v>
      </c>
      <c r="L6765">
        <v>-8.35</v>
      </c>
      <c r="M6765">
        <v>43.52</v>
      </c>
      <c r="N6765" s="11">
        <v>-0.24</v>
      </c>
      <c r="O6765">
        <v>-15.384</v>
      </c>
      <c r="P6765" t="str">
        <f>IF(OR(SampleSuperstore[[#This Row],[Total Sales]]&gt;'Check Outliers'!$M$7,SampleSuperstore[[#This Row],[Total Sales]]&lt;'Check Outliers'!$M$8),"Outlier","normal")</f>
        <v>normal</v>
      </c>
      <c r="Q6765" t="str">
        <f>IF(OR(SampleSuperstore[[#This Row],[Profit]]&gt;'Check Outliers'!$M$15,SampleSuperstore[[#This Row],[Profit]]&lt;'Check Outliers'!$M$16),"outlier","normal")</f>
        <v>normal</v>
      </c>
      <c r="R6765" s="1" t="str">
        <f>IF(OR(SampleSuperstore[[#This Row],[Cogs]]&gt;'Check Outliers'!$M$23,SampleSuperstore[[#This Row],[Cogs]]&lt;'Check Outliers'!$M$24),"outlier","normal")</f>
        <v>normal</v>
      </c>
    </row>
    <row r="6766" spans="1:18" hidden="1" x14ac:dyDescent="0.3">
      <c r="A6766" s="1" t="s">
        <v>24</v>
      </c>
      <c r="B6766" s="1" t="s">
        <v>11</v>
      </c>
      <c r="C6766" s="1" t="s">
        <v>75</v>
      </c>
      <c r="D6766" s="1" t="s">
        <v>61</v>
      </c>
      <c r="E6766" s="1" t="s">
        <v>43</v>
      </c>
      <c r="F6766" s="1" t="s">
        <v>31</v>
      </c>
      <c r="G6766" s="1" t="s">
        <v>119</v>
      </c>
      <c r="H6766">
        <v>454.3</v>
      </c>
      <c r="I6766">
        <v>3</v>
      </c>
      <c r="J6766">
        <v>1362.9</v>
      </c>
      <c r="K6766" s="1">
        <v>0.3</v>
      </c>
      <c r="L6766">
        <v>-19.47</v>
      </c>
      <c r="M6766">
        <v>1382.37</v>
      </c>
      <c r="N6766">
        <v>-0.01</v>
      </c>
      <c r="O6766">
        <v>-428.34000000000003</v>
      </c>
      <c r="P6766" t="str">
        <f>IF(OR(SampleSuperstore[[#This Row],[Total Sales]]&gt;'Check Outliers'!$M$7,SampleSuperstore[[#This Row],[Total Sales]]&lt;'Check Outliers'!$M$8),"Outlier","normal")</f>
        <v>Outlier</v>
      </c>
      <c r="Q6766" t="str">
        <f>IF(OR(SampleSuperstore[[#This Row],[Profit]]&gt;'Check Outliers'!$M$15,SampleSuperstore[[#This Row],[Profit]]&lt;'Check Outliers'!$M$16),"outlier","normal")</f>
        <v>normal</v>
      </c>
      <c r="R6766" s="1" t="str">
        <f>IF(OR(SampleSuperstore[[#This Row],[Cogs]]&gt;'Check Outliers'!$M$23,SampleSuperstore[[#This Row],[Cogs]]&lt;'Check Outliers'!$M$24),"outlier","normal")</f>
        <v>outlier</v>
      </c>
    </row>
    <row r="6767" spans="1:18" x14ac:dyDescent="0.3">
      <c r="A6767" s="1" t="s">
        <v>24</v>
      </c>
      <c r="B6767" s="1" t="s">
        <v>11</v>
      </c>
      <c r="C6767" s="1" t="s">
        <v>75</v>
      </c>
      <c r="D6767" s="1" t="s">
        <v>61</v>
      </c>
      <c r="E6767" s="1" t="s">
        <v>43</v>
      </c>
      <c r="F6767" s="1" t="s">
        <v>15</v>
      </c>
      <c r="G6767" s="1" t="s">
        <v>17</v>
      </c>
      <c r="H6767">
        <v>105.69</v>
      </c>
      <c r="I6767">
        <v>3</v>
      </c>
      <c r="J6767">
        <v>317.06</v>
      </c>
      <c r="K6767" s="11">
        <v>0.3</v>
      </c>
      <c r="L6767">
        <v>-18.12</v>
      </c>
      <c r="M6767">
        <v>335.18</v>
      </c>
      <c r="N6767" s="11">
        <v>-0.06</v>
      </c>
      <c r="O6767">
        <v>-113.238</v>
      </c>
      <c r="P6767" t="str">
        <f>IF(OR(SampleSuperstore[[#This Row],[Total Sales]]&gt;'Check Outliers'!$M$7,SampleSuperstore[[#This Row],[Total Sales]]&lt;'Check Outliers'!$M$8),"Outlier","normal")</f>
        <v>normal</v>
      </c>
      <c r="Q6767" t="str">
        <f>IF(OR(SampleSuperstore[[#This Row],[Profit]]&gt;'Check Outliers'!$M$15,SampleSuperstore[[#This Row],[Profit]]&lt;'Check Outliers'!$M$16),"outlier","normal")</f>
        <v>normal</v>
      </c>
      <c r="R6767" s="1" t="str">
        <f>IF(OR(SampleSuperstore[[#This Row],[Cogs]]&gt;'Check Outliers'!$M$23,SampleSuperstore[[#This Row],[Cogs]]&lt;'Check Outliers'!$M$24),"outlier","normal")</f>
        <v>normal</v>
      </c>
    </row>
    <row r="6768" spans="1:18" x14ac:dyDescent="0.3">
      <c r="A6768" s="1" t="s">
        <v>24</v>
      </c>
      <c r="B6768" s="1" t="s">
        <v>11</v>
      </c>
      <c r="C6768" s="1" t="s">
        <v>75</v>
      </c>
      <c r="D6768" s="1" t="s">
        <v>61</v>
      </c>
      <c r="E6768" s="1" t="s">
        <v>43</v>
      </c>
      <c r="F6768" s="1" t="s">
        <v>22</v>
      </c>
      <c r="G6768" s="1" t="s">
        <v>30</v>
      </c>
      <c r="H6768">
        <v>7.88</v>
      </c>
      <c r="I6768">
        <v>2</v>
      </c>
      <c r="J6768">
        <v>15.76</v>
      </c>
      <c r="K6768" s="11">
        <v>0.2</v>
      </c>
      <c r="L6768">
        <v>3.55</v>
      </c>
      <c r="M6768">
        <v>12.21</v>
      </c>
      <c r="N6768" s="11">
        <v>0.23</v>
      </c>
      <c r="O6768">
        <v>0.39799999999999969</v>
      </c>
      <c r="P6768" t="str">
        <f>IF(OR(SampleSuperstore[[#This Row],[Total Sales]]&gt;'Check Outliers'!$M$7,SampleSuperstore[[#This Row],[Total Sales]]&lt;'Check Outliers'!$M$8),"Outlier","normal")</f>
        <v>normal</v>
      </c>
      <c r="Q6768" t="str">
        <f>IF(OR(SampleSuperstore[[#This Row],[Profit]]&gt;'Check Outliers'!$M$15,SampleSuperstore[[#This Row],[Profit]]&lt;'Check Outliers'!$M$16),"outlier","normal")</f>
        <v>normal</v>
      </c>
      <c r="R6768" s="1" t="str">
        <f>IF(OR(SampleSuperstore[[#This Row],[Cogs]]&gt;'Check Outliers'!$M$23,SampleSuperstore[[#This Row],[Cogs]]&lt;'Check Outliers'!$M$24),"outlier","normal")</f>
        <v>normal</v>
      </c>
    </row>
    <row r="6769" spans="1:18" x14ac:dyDescent="0.3">
      <c r="A6769" s="1" t="s">
        <v>24</v>
      </c>
      <c r="B6769" s="1" t="s">
        <v>11</v>
      </c>
      <c r="C6769" s="1" t="s">
        <v>75</v>
      </c>
      <c r="D6769" s="1" t="s">
        <v>61</v>
      </c>
      <c r="E6769" s="1" t="s">
        <v>43</v>
      </c>
      <c r="F6769" s="1" t="s">
        <v>15</v>
      </c>
      <c r="G6769" s="1" t="s">
        <v>29</v>
      </c>
      <c r="H6769">
        <v>2.91</v>
      </c>
      <c r="I6769">
        <v>5</v>
      </c>
      <c r="J6769">
        <v>14.56</v>
      </c>
      <c r="K6769" s="11">
        <v>0.6</v>
      </c>
      <c r="L6769">
        <v>-6.19</v>
      </c>
      <c r="M6769">
        <v>20.75</v>
      </c>
      <c r="N6769" s="11">
        <v>-0.43</v>
      </c>
      <c r="O6769">
        <v>-14.926000000000002</v>
      </c>
      <c r="P6769" t="str">
        <f>IF(OR(SampleSuperstore[[#This Row],[Total Sales]]&gt;'Check Outliers'!$M$7,SampleSuperstore[[#This Row],[Total Sales]]&lt;'Check Outliers'!$M$8),"Outlier","normal")</f>
        <v>normal</v>
      </c>
      <c r="Q6769" t="str">
        <f>IF(OR(SampleSuperstore[[#This Row],[Profit]]&gt;'Check Outliers'!$M$15,SampleSuperstore[[#This Row],[Profit]]&lt;'Check Outliers'!$M$16),"outlier","normal")</f>
        <v>normal</v>
      </c>
      <c r="R6769" s="1" t="str">
        <f>IF(OR(SampleSuperstore[[#This Row],[Cogs]]&gt;'Check Outliers'!$M$23,SampleSuperstore[[#This Row],[Cogs]]&lt;'Check Outliers'!$M$24),"outlier","normal")</f>
        <v>normal</v>
      </c>
    </row>
    <row r="6770" spans="1:18" hidden="1" x14ac:dyDescent="0.3">
      <c r="A6770" s="1" t="s">
        <v>24</v>
      </c>
      <c r="B6770" s="1" t="s">
        <v>18</v>
      </c>
      <c r="C6770" s="1" t="s">
        <v>150</v>
      </c>
      <c r="D6770" s="1" t="s">
        <v>128</v>
      </c>
      <c r="E6770" s="1" t="s">
        <v>53</v>
      </c>
      <c r="F6770" s="1" t="s">
        <v>22</v>
      </c>
      <c r="G6770" s="1" t="s">
        <v>33</v>
      </c>
      <c r="H6770">
        <v>28.03</v>
      </c>
      <c r="I6770">
        <v>7</v>
      </c>
      <c r="J6770">
        <v>196.21</v>
      </c>
      <c r="K6770" s="1">
        <v>0</v>
      </c>
      <c r="L6770">
        <v>98.11</v>
      </c>
      <c r="M6770">
        <v>98.1</v>
      </c>
      <c r="N6770">
        <v>0.5</v>
      </c>
      <c r="O6770">
        <v>98.11</v>
      </c>
      <c r="P6770" t="str">
        <f>IF(OR(SampleSuperstore[[#This Row],[Total Sales]]&gt;'Check Outliers'!$M$7,SampleSuperstore[[#This Row],[Total Sales]]&lt;'Check Outliers'!$M$8),"Outlier","normal")</f>
        <v>normal</v>
      </c>
      <c r="Q6770" t="str">
        <f>IF(OR(SampleSuperstore[[#This Row],[Profit]]&gt;'Check Outliers'!$M$15,SampleSuperstore[[#This Row],[Profit]]&lt;'Check Outliers'!$M$16),"outlier","normal")</f>
        <v>outlier</v>
      </c>
      <c r="R6770" s="1" t="str">
        <f>IF(OR(SampleSuperstore[[#This Row],[Cogs]]&gt;'Check Outliers'!$M$23,SampleSuperstore[[#This Row],[Cogs]]&lt;'Check Outliers'!$M$24),"outlier","normal")</f>
        <v>normal</v>
      </c>
    </row>
    <row r="6771" spans="1:18" x14ac:dyDescent="0.3">
      <c r="A6771" s="1" t="s">
        <v>24</v>
      </c>
      <c r="B6771" s="1" t="s">
        <v>40</v>
      </c>
      <c r="C6771" s="1" t="s">
        <v>99</v>
      </c>
      <c r="D6771" s="1" t="s">
        <v>163</v>
      </c>
      <c r="E6771" s="1" t="s">
        <v>14</v>
      </c>
      <c r="F6771" s="1" t="s">
        <v>22</v>
      </c>
      <c r="G6771" s="1" t="s">
        <v>30</v>
      </c>
      <c r="H6771">
        <v>7.08</v>
      </c>
      <c r="I6771">
        <v>5</v>
      </c>
      <c r="J6771">
        <v>35.4</v>
      </c>
      <c r="K6771" s="11">
        <v>0</v>
      </c>
      <c r="L6771">
        <v>13.45</v>
      </c>
      <c r="M6771">
        <v>21.95</v>
      </c>
      <c r="N6771" s="11">
        <v>0.38</v>
      </c>
      <c r="O6771">
        <v>13.45</v>
      </c>
      <c r="P6771" t="str">
        <f>IF(OR(SampleSuperstore[[#This Row],[Total Sales]]&gt;'Check Outliers'!$M$7,SampleSuperstore[[#This Row],[Total Sales]]&lt;'Check Outliers'!$M$8),"Outlier","normal")</f>
        <v>normal</v>
      </c>
      <c r="Q6771" t="str">
        <f>IF(OR(SampleSuperstore[[#This Row],[Profit]]&gt;'Check Outliers'!$M$15,SampleSuperstore[[#This Row],[Profit]]&lt;'Check Outliers'!$M$16),"outlier","normal")</f>
        <v>normal</v>
      </c>
      <c r="R6771" s="1" t="str">
        <f>IF(OR(SampleSuperstore[[#This Row],[Cogs]]&gt;'Check Outliers'!$M$23,SampleSuperstore[[#This Row],[Cogs]]&lt;'Check Outliers'!$M$24),"outlier","normal")</f>
        <v>normal</v>
      </c>
    </row>
    <row r="6772" spans="1:18" hidden="1" x14ac:dyDescent="0.3">
      <c r="A6772" s="1" t="s">
        <v>24</v>
      </c>
      <c r="B6772" s="1" t="s">
        <v>18</v>
      </c>
      <c r="C6772" s="1" t="s">
        <v>104</v>
      </c>
      <c r="D6772" s="1" t="s">
        <v>77</v>
      </c>
      <c r="E6772" s="1" t="s">
        <v>21</v>
      </c>
      <c r="F6772" s="1" t="s">
        <v>22</v>
      </c>
      <c r="G6772" s="1" t="s">
        <v>37</v>
      </c>
      <c r="H6772">
        <v>83.88</v>
      </c>
      <c r="I6772">
        <v>5</v>
      </c>
      <c r="J6772">
        <v>419.4</v>
      </c>
      <c r="K6772" s="1">
        <v>0.2</v>
      </c>
      <c r="L6772">
        <v>146.79</v>
      </c>
      <c r="M6772">
        <v>272.61</v>
      </c>
      <c r="N6772">
        <v>0.35</v>
      </c>
      <c r="O6772">
        <v>62.91</v>
      </c>
      <c r="P6772" t="str">
        <f>IF(OR(SampleSuperstore[[#This Row],[Total Sales]]&gt;'Check Outliers'!$M$7,SampleSuperstore[[#This Row],[Total Sales]]&lt;'Check Outliers'!$M$8),"Outlier","normal")</f>
        <v>normal</v>
      </c>
      <c r="Q6772" t="str">
        <f>IF(OR(SampleSuperstore[[#This Row],[Profit]]&gt;'Check Outliers'!$M$15,SampleSuperstore[[#This Row],[Profit]]&lt;'Check Outliers'!$M$16),"outlier","normal")</f>
        <v>outlier</v>
      </c>
      <c r="R6772" s="1" t="str">
        <f>IF(OR(SampleSuperstore[[#This Row],[Cogs]]&gt;'Check Outliers'!$M$23,SampleSuperstore[[#This Row],[Cogs]]&lt;'Check Outliers'!$M$24),"outlier","normal")</f>
        <v>normal</v>
      </c>
    </row>
    <row r="6773" spans="1:18" x14ac:dyDescent="0.3">
      <c r="A6773" s="1" t="s">
        <v>24</v>
      </c>
      <c r="B6773" s="1" t="s">
        <v>18</v>
      </c>
      <c r="C6773" s="1" t="s">
        <v>104</v>
      </c>
      <c r="D6773" s="1" t="s">
        <v>77</v>
      </c>
      <c r="E6773" s="1" t="s">
        <v>21</v>
      </c>
      <c r="F6773" s="1" t="s">
        <v>22</v>
      </c>
      <c r="G6773" s="1" t="s">
        <v>33</v>
      </c>
      <c r="H6773">
        <v>4.34</v>
      </c>
      <c r="I6773">
        <v>3</v>
      </c>
      <c r="J6773">
        <v>13.01</v>
      </c>
      <c r="K6773" s="11">
        <v>0.7</v>
      </c>
      <c r="L6773">
        <v>-9.9700000000000006</v>
      </c>
      <c r="M6773">
        <v>22.98</v>
      </c>
      <c r="N6773" s="11">
        <v>-0.77</v>
      </c>
      <c r="O6773">
        <v>-19.076999999999998</v>
      </c>
      <c r="P6773" t="str">
        <f>IF(OR(SampleSuperstore[[#This Row],[Total Sales]]&gt;'Check Outliers'!$M$7,SampleSuperstore[[#This Row],[Total Sales]]&lt;'Check Outliers'!$M$8),"Outlier","normal")</f>
        <v>normal</v>
      </c>
      <c r="Q6773" t="str">
        <f>IF(OR(SampleSuperstore[[#This Row],[Profit]]&gt;'Check Outliers'!$M$15,SampleSuperstore[[#This Row],[Profit]]&lt;'Check Outliers'!$M$16),"outlier","normal")</f>
        <v>normal</v>
      </c>
      <c r="R6773" s="1" t="str">
        <f>IF(OR(SampleSuperstore[[#This Row],[Cogs]]&gt;'Check Outliers'!$M$23,SampleSuperstore[[#This Row],[Cogs]]&lt;'Check Outliers'!$M$24),"outlier","normal")</f>
        <v>normal</v>
      </c>
    </row>
    <row r="6774" spans="1:18" x14ac:dyDescent="0.3">
      <c r="A6774" s="1" t="s">
        <v>24</v>
      </c>
      <c r="B6774" s="1" t="s">
        <v>40</v>
      </c>
      <c r="C6774" s="1" t="s">
        <v>19</v>
      </c>
      <c r="D6774" s="1" t="s">
        <v>20</v>
      </c>
      <c r="E6774" s="1" t="s">
        <v>21</v>
      </c>
      <c r="F6774" s="1" t="s">
        <v>22</v>
      </c>
      <c r="G6774" s="1" t="s">
        <v>33</v>
      </c>
      <c r="H6774">
        <v>3.86</v>
      </c>
      <c r="I6774">
        <v>2</v>
      </c>
      <c r="J6774">
        <v>7.71</v>
      </c>
      <c r="K6774" s="11">
        <v>0.2</v>
      </c>
      <c r="L6774">
        <v>2.8</v>
      </c>
      <c r="M6774">
        <v>4.91</v>
      </c>
      <c r="N6774" s="11">
        <v>0.36</v>
      </c>
      <c r="O6774">
        <v>1.2579999999999998</v>
      </c>
      <c r="P6774" t="str">
        <f>IF(OR(SampleSuperstore[[#This Row],[Total Sales]]&gt;'Check Outliers'!$M$7,SampleSuperstore[[#This Row],[Total Sales]]&lt;'Check Outliers'!$M$8),"Outlier","normal")</f>
        <v>normal</v>
      </c>
      <c r="Q6774" t="str">
        <f>IF(OR(SampleSuperstore[[#This Row],[Profit]]&gt;'Check Outliers'!$M$15,SampleSuperstore[[#This Row],[Profit]]&lt;'Check Outliers'!$M$16),"outlier","normal")</f>
        <v>normal</v>
      </c>
      <c r="R6774" s="1" t="str">
        <f>IF(OR(SampleSuperstore[[#This Row],[Cogs]]&gt;'Check Outliers'!$M$23,SampleSuperstore[[#This Row],[Cogs]]&lt;'Check Outliers'!$M$24),"outlier","normal")</f>
        <v>normal</v>
      </c>
    </row>
    <row r="6775" spans="1:18" x14ac:dyDescent="0.3">
      <c r="A6775" s="1" t="s">
        <v>24</v>
      </c>
      <c r="B6775" s="1" t="s">
        <v>40</v>
      </c>
      <c r="C6775" s="1" t="s">
        <v>19</v>
      </c>
      <c r="D6775" s="1" t="s">
        <v>20</v>
      </c>
      <c r="E6775" s="1" t="s">
        <v>21</v>
      </c>
      <c r="F6775" s="1" t="s">
        <v>22</v>
      </c>
      <c r="G6775" s="1" t="s">
        <v>33</v>
      </c>
      <c r="H6775">
        <v>4.18</v>
      </c>
      <c r="I6775">
        <v>1</v>
      </c>
      <c r="J6775">
        <v>4.18</v>
      </c>
      <c r="K6775" s="11">
        <v>0.2</v>
      </c>
      <c r="L6775">
        <v>1.3</v>
      </c>
      <c r="M6775">
        <v>2.88</v>
      </c>
      <c r="N6775" s="11">
        <v>0.31</v>
      </c>
      <c r="O6775">
        <v>0.46400000000000008</v>
      </c>
      <c r="P6775" t="str">
        <f>IF(OR(SampleSuperstore[[#This Row],[Total Sales]]&gt;'Check Outliers'!$M$7,SampleSuperstore[[#This Row],[Total Sales]]&lt;'Check Outliers'!$M$8),"Outlier","normal")</f>
        <v>normal</v>
      </c>
      <c r="Q6775" t="str">
        <f>IF(OR(SampleSuperstore[[#This Row],[Profit]]&gt;'Check Outliers'!$M$15,SampleSuperstore[[#This Row],[Profit]]&lt;'Check Outliers'!$M$16),"outlier","normal")</f>
        <v>normal</v>
      </c>
      <c r="R6775" s="1" t="str">
        <f>IF(OR(SampleSuperstore[[#This Row],[Cogs]]&gt;'Check Outliers'!$M$23,SampleSuperstore[[#This Row],[Cogs]]&lt;'Check Outliers'!$M$24),"outlier","normal")</f>
        <v>normal</v>
      </c>
    </row>
    <row r="6776" spans="1:18" x14ac:dyDescent="0.3">
      <c r="A6776" s="1" t="s">
        <v>24</v>
      </c>
      <c r="B6776" s="1" t="s">
        <v>40</v>
      </c>
      <c r="C6776" s="1" t="s">
        <v>19</v>
      </c>
      <c r="D6776" s="1" t="s">
        <v>20</v>
      </c>
      <c r="E6776" s="1" t="s">
        <v>21</v>
      </c>
      <c r="F6776" s="1" t="s">
        <v>22</v>
      </c>
      <c r="G6776" s="1" t="s">
        <v>37</v>
      </c>
      <c r="H6776">
        <v>6.48</v>
      </c>
      <c r="I6776">
        <v>6</v>
      </c>
      <c r="J6776">
        <v>38.880000000000003</v>
      </c>
      <c r="K6776" s="11">
        <v>0</v>
      </c>
      <c r="L6776">
        <v>18.66</v>
      </c>
      <c r="M6776">
        <v>20.22</v>
      </c>
      <c r="N6776" s="11">
        <v>0.48</v>
      </c>
      <c r="O6776">
        <v>18.66</v>
      </c>
      <c r="P6776" t="str">
        <f>IF(OR(SampleSuperstore[[#This Row],[Total Sales]]&gt;'Check Outliers'!$M$7,SampleSuperstore[[#This Row],[Total Sales]]&lt;'Check Outliers'!$M$8),"Outlier","normal")</f>
        <v>normal</v>
      </c>
      <c r="Q6776" t="str">
        <f>IF(OR(SampleSuperstore[[#This Row],[Profit]]&gt;'Check Outliers'!$M$15,SampleSuperstore[[#This Row],[Profit]]&lt;'Check Outliers'!$M$16),"outlier","normal")</f>
        <v>normal</v>
      </c>
      <c r="R6776" s="1" t="str">
        <f>IF(OR(SampleSuperstore[[#This Row],[Cogs]]&gt;'Check Outliers'!$M$23,SampleSuperstore[[#This Row],[Cogs]]&lt;'Check Outliers'!$M$24),"outlier","normal")</f>
        <v>normal</v>
      </c>
    </row>
    <row r="6777" spans="1:18" x14ac:dyDescent="0.3">
      <c r="A6777" s="1" t="s">
        <v>24</v>
      </c>
      <c r="B6777" s="1" t="s">
        <v>11</v>
      </c>
      <c r="C6777" s="1" t="s">
        <v>71</v>
      </c>
      <c r="D6777" s="1" t="s">
        <v>72</v>
      </c>
      <c r="E6777" s="1" t="s">
        <v>53</v>
      </c>
      <c r="F6777" s="1" t="s">
        <v>22</v>
      </c>
      <c r="G6777" s="1" t="s">
        <v>37</v>
      </c>
      <c r="H6777">
        <v>4.41</v>
      </c>
      <c r="I6777">
        <v>4</v>
      </c>
      <c r="J6777">
        <v>17.64</v>
      </c>
      <c r="K6777" s="11">
        <v>0</v>
      </c>
      <c r="L6777">
        <v>8.11</v>
      </c>
      <c r="M6777">
        <v>9.5299999999999994</v>
      </c>
      <c r="N6777" s="11">
        <v>0.46</v>
      </c>
      <c r="O6777">
        <v>8.11</v>
      </c>
      <c r="P6777" t="str">
        <f>IF(OR(SampleSuperstore[[#This Row],[Total Sales]]&gt;'Check Outliers'!$M$7,SampleSuperstore[[#This Row],[Total Sales]]&lt;'Check Outliers'!$M$8),"Outlier","normal")</f>
        <v>normal</v>
      </c>
      <c r="Q6777" t="str">
        <f>IF(OR(SampleSuperstore[[#This Row],[Profit]]&gt;'Check Outliers'!$M$15,SampleSuperstore[[#This Row],[Profit]]&lt;'Check Outliers'!$M$16),"outlier","normal")</f>
        <v>normal</v>
      </c>
      <c r="R6777" s="1" t="str">
        <f>IF(OR(SampleSuperstore[[#This Row],[Cogs]]&gt;'Check Outliers'!$M$23,SampleSuperstore[[#This Row],[Cogs]]&lt;'Check Outliers'!$M$24),"outlier","normal")</f>
        <v>normal</v>
      </c>
    </row>
    <row r="6778" spans="1:18" x14ac:dyDescent="0.3">
      <c r="A6778" s="1" t="s">
        <v>24</v>
      </c>
      <c r="B6778" s="1" t="s">
        <v>11</v>
      </c>
      <c r="C6778" s="1" t="s">
        <v>118</v>
      </c>
      <c r="D6778" s="1" t="s">
        <v>42</v>
      </c>
      <c r="E6778" s="1" t="s">
        <v>43</v>
      </c>
      <c r="F6778" s="1" t="s">
        <v>22</v>
      </c>
      <c r="G6778" s="1" t="s">
        <v>28</v>
      </c>
      <c r="H6778">
        <v>31.15</v>
      </c>
      <c r="I6778">
        <v>3</v>
      </c>
      <c r="J6778">
        <v>93.46</v>
      </c>
      <c r="K6778" s="11">
        <v>0.2</v>
      </c>
      <c r="L6778">
        <v>-17.52</v>
      </c>
      <c r="M6778">
        <v>110.98</v>
      </c>
      <c r="N6778" s="11">
        <v>-0.19</v>
      </c>
      <c r="O6778">
        <v>-36.212000000000003</v>
      </c>
      <c r="P6778" t="str">
        <f>IF(OR(SampleSuperstore[[#This Row],[Total Sales]]&gt;'Check Outliers'!$M$7,SampleSuperstore[[#This Row],[Total Sales]]&lt;'Check Outliers'!$M$8),"Outlier","normal")</f>
        <v>normal</v>
      </c>
      <c r="Q6778" t="str">
        <f>IF(OR(SampleSuperstore[[#This Row],[Profit]]&gt;'Check Outliers'!$M$15,SampleSuperstore[[#This Row],[Profit]]&lt;'Check Outliers'!$M$16),"outlier","normal")</f>
        <v>normal</v>
      </c>
      <c r="R6778" s="1" t="str">
        <f>IF(OR(SampleSuperstore[[#This Row],[Cogs]]&gt;'Check Outliers'!$M$23,SampleSuperstore[[#This Row],[Cogs]]&lt;'Check Outliers'!$M$24),"outlier","normal")</f>
        <v>normal</v>
      </c>
    </row>
    <row r="6779" spans="1:18" hidden="1" x14ac:dyDescent="0.3">
      <c r="A6779" s="1" t="s">
        <v>24</v>
      </c>
      <c r="B6779" s="1" t="s">
        <v>40</v>
      </c>
      <c r="C6779" s="1" t="s">
        <v>71</v>
      </c>
      <c r="D6779" s="1" t="s">
        <v>72</v>
      </c>
      <c r="E6779" s="1" t="s">
        <v>53</v>
      </c>
      <c r="F6779" s="1" t="s">
        <v>31</v>
      </c>
      <c r="G6779" s="1" t="s">
        <v>55</v>
      </c>
      <c r="H6779">
        <v>49.99</v>
      </c>
      <c r="I6779">
        <v>9</v>
      </c>
      <c r="J6779">
        <v>449.91</v>
      </c>
      <c r="K6779" s="1">
        <v>0</v>
      </c>
      <c r="L6779">
        <v>157.47</v>
      </c>
      <c r="M6779">
        <v>292.44</v>
      </c>
      <c r="N6779">
        <v>0.35</v>
      </c>
      <c r="O6779">
        <v>157.47</v>
      </c>
      <c r="P6779" t="str">
        <f>IF(OR(SampleSuperstore[[#This Row],[Total Sales]]&gt;'Check Outliers'!$M$7,SampleSuperstore[[#This Row],[Total Sales]]&lt;'Check Outliers'!$M$8),"Outlier","normal")</f>
        <v>normal</v>
      </c>
      <c r="Q6779" t="str">
        <f>IF(OR(SampleSuperstore[[#This Row],[Profit]]&gt;'Check Outliers'!$M$15,SampleSuperstore[[#This Row],[Profit]]&lt;'Check Outliers'!$M$16),"outlier","normal")</f>
        <v>outlier</v>
      </c>
      <c r="R6779" s="1" t="str">
        <f>IF(OR(SampleSuperstore[[#This Row],[Cogs]]&gt;'Check Outliers'!$M$23,SampleSuperstore[[#This Row],[Cogs]]&lt;'Check Outliers'!$M$24),"outlier","normal")</f>
        <v>normal</v>
      </c>
    </row>
    <row r="6780" spans="1:18" x14ac:dyDescent="0.3">
      <c r="A6780" s="1" t="s">
        <v>10</v>
      </c>
      <c r="B6780" s="1" t="s">
        <v>11</v>
      </c>
      <c r="C6780" s="1" t="s">
        <v>329</v>
      </c>
      <c r="D6780" s="1" t="s">
        <v>244</v>
      </c>
      <c r="E6780" s="1" t="s">
        <v>53</v>
      </c>
      <c r="F6780" s="1" t="s">
        <v>15</v>
      </c>
      <c r="G6780" s="1" t="s">
        <v>16</v>
      </c>
      <c r="H6780">
        <v>114.98</v>
      </c>
      <c r="I6780">
        <v>3</v>
      </c>
      <c r="J6780">
        <v>344.94</v>
      </c>
      <c r="K6780" s="11">
        <v>0</v>
      </c>
      <c r="L6780">
        <v>31.04</v>
      </c>
      <c r="M6780">
        <v>313.89999999999998</v>
      </c>
      <c r="N6780" s="11">
        <v>0.09</v>
      </c>
      <c r="O6780">
        <v>31.04</v>
      </c>
      <c r="P6780" t="str">
        <f>IF(OR(SampleSuperstore[[#This Row],[Total Sales]]&gt;'Check Outliers'!$M$7,SampleSuperstore[[#This Row],[Total Sales]]&lt;'Check Outliers'!$M$8),"Outlier","normal")</f>
        <v>normal</v>
      </c>
      <c r="Q6780" t="str">
        <f>IF(OR(SampleSuperstore[[#This Row],[Profit]]&gt;'Check Outliers'!$M$15,SampleSuperstore[[#This Row],[Profit]]&lt;'Check Outliers'!$M$16),"outlier","normal")</f>
        <v>normal</v>
      </c>
      <c r="R6780" s="1" t="str">
        <f>IF(OR(SampleSuperstore[[#This Row],[Cogs]]&gt;'Check Outliers'!$M$23,SampleSuperstore[[#This Row],[Cogs]]&lt;'Check Outliers'!$M$24),"outlier","normal")</f>
        <v>normal</v>
      </c>
    </row>
    <row r="6781" spans="1:18" x14ac:dyDescent="0.3">
      <c r="A6781" s="1" t="s">
        <v>10</v>
      </c>
      <c r="B6781" s="1" t="s">
        <v>11</v>
      </c>
      <c r="C6781" s="1" t="s">
        <v>329</v>
      </c>
      <c r="D6781" s="1" t="s">
        <v>244</v>
      </c>
      <c r="E6781" s="1" t="s">
        <v>53</v>
      </c>
      <c r="F6781" s="1" t="s">
        <v>15</v>
      </c>
      <c r="G6781" s="1" t="s">
        <v>29</v>
      </c>
      <c r="H6781">
        <v>7.38</v>
      </c>
      <c r="I6781">
        <v>2</v>
      </c>
      <c r="J6781">
        <v>14.76</v>
      </c>
      <c r="K6781" s="11">
        <v>0</v>
      </c>
      <c r="L6781">
        <v>4.28</v>
      </c>
      <c r="M6781">
        <v>10.48</v>
      </c>
      <c r="N6781" s="11">
        <v>0.28999999999999998</v>
      </c>
      <c r="O6781">
        <v>4.28</v>
      </c>
      <c r="P6781" t="str">
        <f>IF(OR(SampleSuperstore[[#This Row],[Total Sales]]&gt;'Check Outliers'!$M$7,SampleSuperstore[[#This Row],[Total Sales]]&lt;'Check Outliers'!$M$8),"Outlier","normal")</f>
        <v>normal</v>
      </c>
      <c r="Q6781" t="str">
        <f>IF(OR(SampleSuperstore[[#This Row],[Profit]]&gt;'Check Outliers'!$M$15,SampleSuperstore[[#This Row],[Profit]]&lt;'Check Outliers'!$M$16),"outlier","normal")</f>
        <v>normal</v>
      </c>
      <c r="R6781" s="1" t="str">
        <f>IF(OR(SampleSuperstore[[#This Row],[Cogs]]&gt;'Check Outliers'!$M$23,SampleSuperstore[[#This Row],[Cogs]]&lt;'Check Outliers'!$M$24),"outlier","normal")</f>
        <v>normal</v>
      </c>
    </row>
    <row r="6782" spans="1:18" x14ac:dyDescent="0.3">
      <c r="A6782" s="1" t="s">
        <v>10</v>
      </c>
      <c r="B6782" s="1" t="s">
        <v>11</v>
      </c>
      <c r="C6782" s="1" t="s">
        <v>329</v>
      </c>
      <c r="D6782" s="1" t="s">
        <v>244</v>
      </c>
      <c r="E6782" s="1" t="s">
        <v>53</v>
      </c>
      <c r="F6782" s="1" t="s">
        <v>22</v>
      </c>
      <c r="G6782" s="1" t="s">
        <v>33</v>
      </c>
      <c r="H6782">
        <v>6.38</v>
      </c>
      <c r="I6782">
        <v>2</v>
      </c>
      <c r="J6782">
        <v>12.76</v>
      </c>
      <c r="K6782" s="11">
        <v>0</v>
      </c>
      <c r="L6782">
        <v>5.87</v>
      </c>
      <c r="M6782">
        <v>6.89</v>
      </c>
      <c r="N6782" s="11">
        <v>0.46</v>
      </c>
      <c r="O6782">
        <v>5.87</v>
      </c>
      <c r="P6782" t="str">
        <f>IF(OR(SampleSuperstore[[#This Row],[Total Sales]]&gt;'Check Outliers'!$M$7,SampleSuperstore[[#This Row],[Total Sales]]&lt;'Check Outliers'!$M$8),"Outlier","normal")</f>
        <v>normal</v>
      </c>
      <c r="Q6782" t="str">
        <f>IF(OR(SampleSuperstore[[#This Row],[Profit]]&gt;'Check Outliers'!$M$15,SampleSuperstore[[#This Row],[Profit]]&lt;'Check Outliers'!$M$16),"outlier","normal")</f>
        <v>normal</v>
      </c>
      <c r="R6782" s="1" t="str">
        <f>IF(OR(SampleSuperstore[[#This Row],[Cogs]]&gt;'Check Outliers'!$M$23,SampleSuperstore[[#This Row],[Cogs]]&lt;'Check Outliers'!$M$24),"outlier","normal")</f>
        <v>normal</v>
      </c>
    </row>
    <row r="6783" spans="1:18" x14ac:dyDescent="0.3">
      <c r="A6783" s="1" t="s">
        <v>10</v>
      </c>
      <c r="B6783" s="1" t="s">
        <v>11</v>
      </c>
      <c r="C6783" s="1" t="s">
        <v>329</v>
      </c>
      <c r="D6783" s="1" t="s">
        <v>244</v>
      </c>
      <c r="E6783" s="1" t="s">
        <v>53</v>
      </c>
      <c r="F6783" s="1" t="s">
        <v>22</v>
      </c>
      <c r="G6783" s="1" t="s">
        <v>23</v>
      </c>
      <c r="H6783">
        <v>7.31</v>
      </c>
      <c r="I6783">
        <v>8</v>
      </c>
      <c r="J6783">
        <v>58.48</v>
      </c>
      <c r="K6783" s="11">
        <v>0</v>
      </c>
      <c r="L6783">
        <v>27.49</v>
      </c>
      <c r="M6783">
        <v>30.99</v>
      </c>
      <c r="N6783" s="11">
        <v>0.47</v>
      </c>
      <c r="O6783">
        <v>27.49</v>
      </c>
      <c r="P6783" t="str">
        <f>IF(OR(SampleSuperstore[[#This Row],[Total Sales]]&gt;'Check Outliers'!$M$7,SampleSuperstore[[#This Row],[Total Sales]]&lt;'Check Outliers'!$M$8),"Outlier","normal")</f>
        <v>normal</v>
      </c>
      <c r="Q6783" t="str">
        <f>IF(OR(SampleSuperstore[[#This Row],[Profit]]&gt;'Check Outliers'!$M$15,SampleSuperstore[[#This Row],[Profit]]&lt;'Check Outliers'!$M$16),"outlier","normal")</f>
        <v>normal</v>
      </c>
      <c r="R6783" s="1" t="str">
        <f>IF(OR(SampleSuperstore[[#This Row],[Cogs]]&gt;'Check Outliers'!$M$23,SampleSuperstore[[#This Row],[Cogs]]&lt;'Check Outliers'!$M$24),"outlier","normal")</f>
        <v>normal</v>
      </c>
    </row>
    <row r="6784" spans="1:18" x14ac:dyDescent="0.3">
      <c r="A6784" s="1" t="s">
        <v>10</v>
      </c>
      <c r="B6784" s="1" t="s">
        <v>11</v>
      </c>
      <c r="C6784" s="1" t="s">
        <v>51</v>
      </c>
      <c r="D6784" s="1" t="s">
        <v>52</v>
      </c>
      <c r="E6784" s="1" t="s">
        <v>53</v>
      </c>
      <c r="F6784" s="1" t="s">
        <v>15</v>
      </c>
      <c r="G6784" s="1" t="s">
        <v>29</v>
      </c>
      <c r="H6784">
        <v>5.0199999999999996</v>
      </c>
      <c r="I6784">
        <v>4</v>
      </c>
      <c r="J6784">
        <v>20.100000000000001</v>
      </c>
      <c r="K6784" s="11">
        <v>0.2</v>
      </c>
      <c r="L6784">
        <v>3.01</v>
      </c>
      <c r="M6784">
        <v>17.09</v>
      </c>
      <c r="N6784" s="11">
        <v>0.15</v>
      </c>
      <c r="O6784">
        <v>-1.0100000000000007</v>
      </c>
      <c r="P6784" t="str">
        <f>IF(OR(SampleSuperstore[[#This Row],[Total Sales]]&gt;'Check Outliers'!$M$7,SampleSuperstore[[#This Row],[Total Sales]]&lt;'Check Outliers'!$M$8),"Outlier","normal")</f>
        <v>normal</v>
      </c>
      <c r="Q6784" t="str">
        <f>IF(OR(SampleSuperstore[[#This Row],[Profit]]&gt;'Check Outliers'!$M$15,SampleSuperstore[[#This Row],[Profit]]&lt;'Check Outliers'!$M$16),"outlier","normal")</f>
        <v>normal</v>
      </c>
      <c r="R6784" s="1" t="str">
        <f>IF(OR(SampleSuperstore[[#This Row],[Cogs]]&gt;'Check Outliers'!$M$23,SampleSuperstore[[#This Row],[Cogs]]&lt;'Check Outliers'!$M$24),"outlier","normal")</f>
        <v>normal</v>
      </c>
    </row>
    <row r="6785" spans="1:18" x14ac:dyDescent="0.3">
      <c r="A6785" s="1" t="s">
        <v>10</v>
      </c>
      <c r="B6785" s="1" t="s">
        <v>11</v>
      </c>
      <c r="C6785" s="1" t="s">
        <v>51</v>
      </c>
      <c r="D6785" s="1" t="s">
        <v>52</v>
      </c>
      <c r="E6785" s="1" t="s">
        <v>53</v>
      </c>
      <c r="F6785" s="1" t="s">
        <v>22</v>
      </c>
      <c r="G6785" s="1" t="s">
        <v>106</v>
      </c>
      <c r="H6785">
        <v>12.58</v>
      </c>
      <c r="I6785">
        <v>3</v>
      </c>
      <c r="J6785">
        <v>37.75</v>
      </c>
      <c r="K6785" s="11">
        <v>0.2</v>
      </c>
      <c r="L6785">
        <v>4.25</v>
      </c>
      <c r="M6785">
        <v>33.5</v>
      </c>
      <c r="N6785" s="11">
        <v>0.11</v>
      </c>
      <c r="O6785">
        <v>-3.3000000000000007</v>
      </c>
      <c r="P6785" t="str">
        <f>IF(OR(SampleSuperstore[[#This Row],[Total Sales]]&gt;'Check Outliers'!$M$7,SampleSuperstore[[#This Row],[Total Sales]]&lt;'Check Outliers'!$M$8),"Outlier","normal")</f>
        <v>normal</v>
      </c>
      <c r="Q6785" t="str">
        <f>IF(OR(SampleSuperstore[[#This Row],[Profit]]&gt;'Check Outliers'!$M$15,SampleSuperstore[[#This Row],[Profit]]&lt;'Check Outliers'!$M$16),"outlier","normal")</f>
        <v>normal</v>
      </c>
      <c r="R6785" s="1" t="str">
        <f>IF(OR(SampleSuperstore[[#This Row],[Cogs]]&gt;'Check Outliers'!$M$23,SampleSuperstore[[#This Row],[Cogs]]&lt;'Check Outliers'!$M$24),"outlier","normal")</f>
        <v>normal</v>
      </c>
    </row>
    <row r="6786" spans="1:18" x14ac:dyDescent="0.3">
      <c r="A6786" s="1" t="s">
        <v>10</v>
      </c>
      <c r="B6786" s="1" t="s">
        <v>11</v>
      </c>
      <c r="C6786" s="1" t="s">
        <v>51</v>
      </c>
      <c r="D6786" s="1" t="s">
        <v>52</v>
      </c>
      <c r="E6786" s="1" t="s">
        <v>53</v>
      </c>
      <c r="F6786" s="1" t="s">
        <v>15</v>
      </c>
      <c r="G6786" s="1" t="s">
        <v>27</v>
      </c>
      <c r="H6786">
        <v>138.59</v>
      </c>
      <c r="I6786">
        <v>1</v>
      </c>
      <c r="J6786">
        <v>138.59</v>
      </c>
      <c r="K6786" s="11">
        <v>0.4</v>
      </c>
      <c r="L6786">
        <v>-34.65</v>
      </c>
      <c r="M6786">
        <v>173.24</v>
      </c>
      <c r="N6786" s="11">
        <v>-0.25</v>
      </c>
      <c r="O6786">
        <v>-90.086000000000013</v>
      </c>
      <c r="P6786" t="str">
        <f>IF(OR(SampleSuperstore[[#This Row],[Total Sales]]&gt;'Check Outliers'!$M$7,SampleSuperstore[[#This Row],[Total Sales]]&lt;'Check Outliers'!$M$8),"Outlier","normal")</f>
        <v>normal</v>
      </c>
      <c r="Q6786" t="str">
        <f>IF(OR(SampleSuperstore[[#This Row],[Profit]]&gt;'Check Outliers'!$M$15,SampleSuperstore[[#This Row],[Profit]]&lt;'Check Outliers'!$M$16),"outlier","normal")</f>
        <v>normal</v>
      </c>
      <c r="R6786" s="1" t="str">
        <f>IF(OR(SampleSuperstore[[#This Row],[Cogs]]&gt;'Check Outliers'!$M$23,SampleSuperstore[[#This Row],[Cogs]]&lt;'Check Outliers'!$M$24),"outlier","normal")</f>
        <v>normal</v>
      </c>
    </row>
    <row r="6787" spans="1:18" x14ac:dyDescent="0.3">
      <c r="A6787" s="1" t="s">
        <v>10</v>
      </c>
      <c r="B6787" s="1" t="s">
        <v>11</v>
      </c>
      <c r="C6787" s="1" t="s">
        <v>51</v>
      </c>
      <c r="D6787" s="1" t="s">
        <v>52</v>
      </c>
      <c r="E6787" s="1" t="s">
        <v>53</v>
      </c>
      <c r="F6787" s="1" t="s">
        <v>22</v>
      </c>
      <c r="G6787" s="1" t="s">
        <v>28</v>
      </c>
      <c r="H6787">
        <v>51.98</v>
      </c>
      <c r="I6787">
        <v>5</v>
      </c>
      <c r="J6787">
        <v>259.92</v>
      </c>
      <c r="K6787" s="11">
        <v>0.2</v>
      </c>
      <c r="L6787">
        <v>-25.99</v>
      </c>
      <c r="M6787">
        <v>285.91000000000003</v>
      </c>
      <c r="N6787" s="11">
        <v>-0.1</v>
      </c>
      <c r="O6787">
        <v>-77.974000000000004</v>
      </c>
      <c r="P6787" t="str">
        <f>IF(OR(SampleSuperstore[[#This Row],[Total Sales]]&gt;'Check Outliers'!$M$7,SampleSuperstore[[#This Row],[Total Sales]]&lt;'Check Outliers'!$M$8),"Outlier","normal")</f>
        <v>normal</v>
      </c>
      <c r="Q6787" t="str">
        <f>IF(OR(SampleSuperstore[[#This Row],[Profit]]&gt;'Check Outliers'!$M$15,SampleSuperstore[[#This Row],[Profit]]&lt;'Check Outliers'!$M$16),"outlier","normal")</f>
        <v>normal</v>
      </c>
      <c r="R6787" s="1" t="str">
        <f>IF(OR(SampleSuperstore[[#This Row],[Cogs]]&gt;'Check Outliers'!$M$23,SampleSuperstore[[#This Row],[Cogs]]&lt;'Check Outliers'!$M$24),"outlier","normal")</f>
        <v>normal</v>
      </c>
    </row>
    <row r="6788" spans="1:18" x14ac:dyDescent="0.3">
      <c r="A6788" s="1" t="s">
        <v>10</v>
      </c>
      <c r="B6788" s="1" t="s">
        <v>11</v>
      </c>
      <c r="C6788" s="1" t="s">
        <v>51</v>
      </c>
      <c r="D6788" s="1" t="s">
        <v>52</v>
      </c>
      <c r="E6788" s="1" t="s">
        <v>53</v>
      </c>
      <c r="F6788" s="1" t="s">
        <v>22</v>
      </c>
      <c r="G6788" s="1" t="s">
        <v>37</v>
      </c>
      <c r="H6788">
        <v>5.18</v>
      </c>
      <c r="I6788">
        <v>4</v>
      </c>
      <c r="J6788">
        <v>20.74</v>
      </c>
      <c r="K6788" s="11">
        <v>0.2</v>
      </c>
      <c r="L6788">
        <v>7.26</v>
      </c>
      <c r="M6788">
        <v>13.48</v>
      </c>
      <c r="N6788" s="11">
        <v>0.35</v>
      </c>
      <c r="O6788">
        <v>3.1120000000000001</v>
      </c>
      <c r="P6788" t="str">
        <f>IF(OR(SampleSuperstore[[#This Row],[Total Sales]]&gt;'Check Outliers'!$M$7,SampleSuperstore[[#This Row],[Total Sales]]&lt;'Check Outliers'!$M$8),"Outlier","normal")</f>
        <v>normal</v>
      </c>
      <c r="Q6788" t="str">
        <f>IF(OR(SampleSuperstore[[#This Row],[Profit]]&gt;'Check Outliers'!$M$15,SampleSuperstore[[#This Row],[Profit]]&lt;'Check Outliers'!$M$16),"outlier","normal")</f>
        <v>normal</v>
      </c>
      <c r="R6788" s="1" t="str">
        <f>IF(OR(SampleSuperstore[[#This Row],[Cogs]]&gt;'Check Outliers'!$M$23,SampleSuperstore[[#This Row],[Cogs]]&lt;'Check Outliers'!$M$24),"outlier","normal")</f>
        <v>normal</v>
      </c>
    </row>
    <row r="6789" spans="1:18" x14ac:dyDescent="0.3">
      <c r="A6789" s="1" t="s">
        <v>24</v>
      </c>
      <c r="B6789" s="1" t="s">
        <v>11</v>
      </c>
      <c r="C6789" s="1" t="s">
        <v>196</v>
      </c>
      <c r="D6789" s="1" t="s">
        <v>163</v>
      </c>
      <c r="E6789" s="1" t="s">
        <v>14</v>
      </c>
      <c r="F6789" s="1" t="s">
        <v>15</v>
      </c>
      <c r="G6789" s="1" t="s">
        <v>29</v>
      </c>
      <c r="H6789">
        <v>43.31</v>
      </c>
      <c r="I6789">
        <v>3</v>
      </c>
      <c r="J6789">
        <v>129.93</v>
      </c>
      <c r="K6789" s="11">
        <v>0</v>
      </c>
      <c r="L6789">
        <v>12.99</v>
      </c>
      <c r="M6789">
        <v>116.94</v>
      </c>
      <c r="N6789" s="11">
        <v>0.1</v>
      </c>
      <c r="O6789">
        <v>12.99</v>
      </c>
      <c r="P6789" t="str">
        <f>IF(OR(SampleSuperstore[[#This Row],[Total Sales]]&gt;'Check Outliers'!$M$7,SampleSuperstore[[#This Row],[Total Sales]]&lt;'Check Outliers'!$M$8),"Outlier","normal")</f>
        <v>normal</v>
      </c>
      <c r="Q6789" t="str">
        <f>IF(OR(SampleSuperstore[[#This Row],[Profit]]&gt;'Check Outliers'!$M$15,SampleSuperstore[[#This Row],[Profit]]&lt;'Check Outliers'!$M$16),"outlier","normal")</f>
        <v>normal</v>
      </c>
      <c r="R6789" s="1" t="str">
        <f>IF(OR(SampleSuperstore[[#This Row],[Cogs]]&gt;'Check Outliers'!$M$23,SampleSuperstore[[#This Row],[Cogs]]&lt;'Check Outliers'!$M$24),"outlier","normal")</f>
        <v>normal</v>
      </c>
    </row>
    <row r="6790" spans="1:18" x14ac:dyDescent="0.3">
      <c r="A6790" s="1" t="s">
        <v>24</v>
      </c>
      <c r="B6790" s="1" t="s">
        <v>11</v>
      </c>
      <c r="C6790" s="1" t="s">
        <v>196</v>
      </c>
      <c r="D6790" s="1" t="s">
        <v>163</v>
      </c>
      <c r="E6790" s="1" t="s">
        <v>14</v>
      </c>
      <c r="F6790" s="1" t="s">
        <v>22</v>
      </c>
      <c r="G6790" s="1" t="s">
        <v>37</v>
      </c>
      <c r="H6790">
        <v>9.99</v>
      </c>
      <c r="I6790">
        <v>7</v>
      </c>
      <c r="J6790">
        <v>69.930000000000007</v>
      </c>
      <c r="K6790" s="11">
        <v>0</v>
      </c>
      <c r="L6790">
        <v>31.47</v>
      </c>
      <c r="M6790">
        <v>38.46</v>
      </c>
      <c r="N6790" s="11">
        <v>0.45</v>
      </c>
      <c r="O6790">
        <v>31.47</v>
      </c>
      <c r="P6790" t="str">
        <f>IF(OR(SampleSuperstore[[#This Row],[Total Sales]]&gt;'Check Outliers'!$M$7,SampleSuperstore[[#This Row],[Total Sales]]&lt;'Check Outliers'!$M$8),"Outlier","normal")</f>
        <v>normal</v>
      </c>
      <c r="Q6790" t="str">
        <f>IF(OR(SampleSuperstore[[#This Row],[Profit]]&gt;'Check Outliers'!$M$15,SampleSuperstore[[#This Row],[Profit]]&lt;'Check Outliers'!$M$16),"outlier","normal")</f>
        <v>normal</v>
      </c>
      <c r="R6790" s="1" t="str">
        <f>IF(OR(SampleSuperstore[[#This Row],[Cogs]]&gt;'Check Outliers'!$M$23,SampleSuperstore[[#This Row],[Cogs]]&lt;'Check Outliers'!$M$24),"outlier","normal")</f>
        <v>normal</v>
      </c>
    </row>
    <row r="6791" spans="1:18" x14ac:dyDescent="0.3">
      <c r="A6791" s="1" t="s">
        <v>10</v>
      </c>
      <c r="B6791" s="1" t="s">
        <v>18</v>
      </c>
      <c r="C6791" s="1" t="s">
        <v>85</v>
      </c>
      <c r="D6791" s="1" t="s">
        <v>36</v>
      </c>
      <c r="E6791" s="1" t="s">
        <v>14</v>
      </c>
      <c r="F6791" s="1" t="s">
        <v>22</v>
      </c>
      <c r="G6791" s="1" t="s">
        <v>30</v>
      </c>
      <c r="H6791">
        <v>35.18</v>
      </c>
      <c r="I6791">
        <v>4</v>
      </c>
      <c r="J6791">
        <v>140.74</v>
      </c>
      <c r="K6791" s="11">
        <v>0.2</v>
      </c>
      <c r="L6791">
        <v>12.31</v>
      </c>
      <c r="M6791">
        <v>128.43</v>
      </c>
      <c r="N6791" s="11">
        <v>0.09</v>
      </c>
      <c r="O6791">
        <v>-15.838000000000003</v>
      </c>
      <c r="P6791" t="str">
        <f>IF(OR(SampleSuperstore[[#This Row],[Total Sales]]&gt;'Check Outliers'!$M$7,SampleSuperstore[[#This Row],[Total Sales]]&lt;'Check Outliers'!$M$8),"Outlier","normal")</f>
        <v>normal</v>
      </c>
      <c r="Q6791" t="str">
        <f>IF(OR(SampleSuperstore[[#This Row],[Profit]]&gt;'Check Outliers'!$M$15,SampleSuperstore[[#This Row],[Profit]]&lt;'Check Outliers'!$M$16),"outlier","normal")</f>
        <v>normal</v>
      </c>
      <c r="R6791" s="1" t="str">
        <f>IF(OR(SampleSuperstore[[#This Row],[Cogs]]&gt;'Check Outliers'!$M$23,SampleSuperstore[[#This Row],[Cogs]]&lt;'Check Outliers'!$M$24),"outlier","normal")</f>
        <v>normal</v>
      </c>
    </row>
    <row r="6792" spans="1:18" x14ac:dyDescent="0.3">
      <c r="A6792" s="1" t="s">
        <v>58</v>
      </c>
      <c r="B6792" s="1" t="s">
        <v>11</v>
      </c>
      <c r="C6792" s="1" t="s">
        <v>105</v>
      </c>
      <c r="D6792" s="1" t="s">
        <v>20</v>
      </c>
      <c r="E6792" s="1" t="s">
        <v>21</v>
      </c>
      <c r="F6792" s="1" t="s">
        <v>22</v>
      </c>
      <c r="G6792" s="1" t="s">
        <v>33</v>
      </c>
      <c r="H6792">
        <v>1.66</v>
      </c>
      <c r="I6792">
        <v>5</v>
      </c>
      <c r="J6792">
        <v>8.32</v>
      </c>
      <c r="K6792" s="11">
        <v>0.2</v>
      </c>
      <c r="L6792">
        <v>2.81</v>
      </c>
      <c r="M6792">
        <v>5.51</v>
      </c>
      <c r="N6792" s="11">
        <v>0.34</v>
      </c>
      <c r="O6792">
        <v>1.1459999999999999</v>
      </c>
      <c r="P6792" t="str">
        <f>IF(OR(SampleSuperstore[[#This Row],[Total Sales]]&gt;'Check Outliers'!$M$7,SampleSuperstore[[#This Row],[Total Sales]]&lt;'Check Outliers'!$M$8),"Outlier","normal")</f>
        <v>normal</v>
      </c>
      <c r="Q6792" t="str">
        <f>IF(OR(SampleSuperstore[[#This Row],[Profit]]&gt;'Check Outliers'!$M$15,SampleSuperstore[[#This Row],[Profit]]&lt;'Check Outliers'!$M$16),"outlier","normal")</f>
        <v>normal</v>
      </c>
      <c r="R6792" s="1" t="str">
        <f>IF(OR(SampleSuperstore[[#This Row],[Cogs]]&gt;'Check Outliers'!$M$23,SampleSuperstore[[#This Row],[Cogs]]&lt;'Check Outliers'!$M$24),"outlier","normal")</f>
        <v>normal</v>
      </c>
    </row>
    <row r="6793" spans="1:18" x14ac:dyDescent="0.3">
      <c r="A6793" s="1" t="s">
        <v>24</v>
      </c>
      <c r="B6793" s="1" t="s">
        <v>40</v>
      </c>
      <c r="C6793" s="1" t="s">
        <v>386</v>
      </c>
      <c r="D6793" s="1" t="s">
        <v>20</v>
      </c>
      <c r="E6793" s="1" t="s">
        <v>21</v>
      </c>
      <c r="F6793" s="1" t="s">
        <v>15</v>
      </c>
      <c r="G6793" s="1" t="s">
        <v>29</v>
      </c>
      <c r="H6793">
        <v>9.98</v>
      </c>
      <c r="I6793">
        <v>1</v>
      </c>
      <c r="J6793">
        <v>9.98</v>
      </c>
      <c r="K6793" s="11">
        <v>0</v>
      </c>
      <c r="L6793">
        <v>2.79</v>
      </c>
      <c r="M6793">
        <v>7.19</v>
      </c>
      <c r="N6793" s="11">
        <v>0.28000000000000003</v>
      </c>
      <c r="O6793">
        <v>2.79</v>
      </c>
      <c r="P6793" t="str">
        <f>IF(OR(SampleSuperstore[[#This Row],[Total Sales]]&gt;'Check Outliers'!$M$7,SampleSuperstore[[#This Row],[Total Sales]]&lt;'Check Outliers'!$M$8),"Outlier","normal")</f>
        <v>normal</v>
      </c>
      <c r="Q6793" t="str">
        <f>IF(OR(SampleSuperstore[[#This Row],[Profit]]&gt;'Check Outliers'!$M$15,SampleSuperstore[[#This Row],[Profit]]&lt;'Check Outliers'!$M$16),"outlier","normal")</f>
        <v>normal</v>
      </c>
      <c r="R6793" s="1" t="str">
        <f>IF(OR(SampleSuperstore[[#This Row],[Cogs]]&gt;'Check Outliers'!$M$23,SampleSuperstore[[#This Row],[Cogs]]&lt;'Check Outliers'!$M$24),"outlier","normal")</f>
        <v>normal</v>
      </c>
    </row>
    <row r="6794" spans="1:18" x14ac:dyDescent="0.3">
      <c r="A6794" s="1" t="s">
        <v>58</v>
      </c>
      <c r="B6794" s="1" t="s">
        <v>11</v>
      </c>
      <c r="C6794" s="1" t="s">
        <v>122</v>
      </c>
      <c r="D6794" s="1" t="s">
        <v>123</v>
      </c>
      <c r="E6794" s="1" t="s">
        <v>53</v>
      </c>
      <c r="F6794" s="1" t="s">
        <v>22</v>
      </c>
      <c r="G6794" s="1" t="s">
        <v>33</v>
      </c>
      <c r="H6794">
        <v>20.98</v>
      </c>
      <c r="I6794">
        <v>3</v>
      </c>
      <c r="J6794">
        <v>62.94</v>
      </c>
      <c r="K6794" s="11">
        <v>0</v>
      </c>
      <c r="L6794">
        <v>30.21</v>
      </c>
      <c r="M6794">
        <v>32.729999999999997</v>
      </c>
      <c r="N6794" s="11">
        <v>0.48</v>
      </c>
      <c r="O6794">
        <v>30.21</v>
      </c>
      <c r="P6794" t="str">
        <f>IF(OR(SampleSuperstore[[#This Row],[Total Sales]]&gt;'Check Outliers'!$M$7,SampleSuperstore[[#This Row],[Total Sales]]&lt;'Check Outliers'!$M$8),"Outlier","normal")</f>
        <v>normal</v>
      </c>
      <c r="Q6794" t="str">
        <f>IF(OR(SampleSuperstore[[#This Row],[Profit]]&gt;'Check Outliers'!$M$15,SampleSuperstore[[#This Row],[Profit]]&lt;'Check Outliers'!$M$16),"outlier","normal")</f>
        <v>normal</v>
      </c>
      <c r="R6794" s="1" t="str">
        <f>IF(OR(SampleSuperstore[[#This Row],[Cogs]]&gt;'Check Outliers'!$M$23,SampleSuperstore[[#This Row],[Cogs]]&lt;'Check Outliers'!$M$24),"outlier","normal")</f>
        <v>normal</v>
      </c>
    </row>
    <row r="6795" spans="1:18" x14ac:dyDescent="0.3">
      <c r="A6795" s="1" t="s">
        <v>24</v>
      </c>
      <c r="B6795" s="1" t="s">
        <v>18</v>
      </c>
      <c r="C6795" s="1" t="s">
        <v>75</v>
      </c>
      <c r="D6795" s="1" t="s">
        <v>61</v>
      </c>
      <c r="E6795" s="1" t="s">
        <v>43</v>
      </c>
      <c r="F6795" s="1" t="s">
        <v>22</v>
      </c>
      <c r="G6795" s="1" t="s">
        <v>28</v>
      </c>
      <c r="H6795">
        <v>10.74</v>
      </c>
      <c r="I6795">
        <v>2</v>
      </c>
      <c r="J6795">
        <v>21.49</v>
      </c>
      <c r="K6795" s="11">
        <v>0.2</v>
      </c>
      <c r="L6795">
        <v>1.61</v>
      </c>
      <c r="M6795">
        <v>19.88</v>
      </c>
      <c r="N6795" s="11">
        <v>7.0000000000000007E-2</v>
      </c>
      <c r="O6795">
        <v>-2.6879999999999997</v>
      </c>
      <c r="P6795" t="str">
        <f>IF(OR(SampleSuperstore[[#This Row],[Total Sales]]&gt;'Check Outliers'!$M$7,SampleSuperstore[[#This Row],[Total Sales]]&lt;'Check Outliers'!$M$8),"Outlier","normal")</f>
        <v>normal</v>
      </c>
      <c r="Q6795" t="str">
        <f>IF(OR(SampleSuperstore[[#This Row],[Profit]]&gt;'Check Outliers'!$M$15,SampleSuperstore[[#This Row],[Profit]]&lt;'Check Outliers'!$M$16),"outlier","normal")</f>
        <v>normal</v>
      </c>
      <c r="R6795" s="1" t="str">
        <f>IF(OR(SampleSuperstore[[#This Row],[Cogs]]&gt;'Check Outliers'!$M$23,SampleSuperstore[[#This Row],[Cogs]]&lt;'Check Outliers'!$M$24),"outlier","normal")</f>
        <v>normal</v>
      </c>
    </row>
    <row r="6796" spans="1:18" x14ac:dyDescent="0.3">
      <c r="A6796" s="1" t="s">
        <v>24</v>
      </c>
      <c r="B6796" s="1" t="s">
        <v>18</v>
      </c>
      <c r="C6796" s="1" t="s">
        <v>75</v>
      </c>
      <c r="D6796" s="1" t="s">
        <v>61</v>
      </c>
      <c r="E6796" s="1" t="s">
        <v>43</v>
      </c>
      <c r="F6796" s="1" t="s">
        <v>31</v>
      </c>
      <c r="G6796" s="1" t="s">
        <v>32</v>
      </c>
      <c r="H6796">
        <v>79.989999999999995</v>
      </c>
      <c r="I6796">
        <v>3</v>
      </c>
      <c r="J6796">
        <v>239.98</v>
      </c>
      <c r="K6796" s="11">
        <v>0.2</v>
      </c>
      <c r="L6796">
        <v>27</v>
      </c>
      <c r="M6796">
        <v>212.98</v>
      </c>
      <c r="N6796" s="11">
        <v>0.11</v>
      </c>
      <c r="O6796">
        <v>-20.996000000000002</v>
      </c>
      <c r="P6796" t="str">
        <f>IF(OR(SampleSuperstore[[#This Row],[Total Sales]]&gt;'Check Outliers'!$M$7,SampleSuperstore[[#This Row],[Total Sales]]&lt;'Check Outliers'!$M$8),"Outlier","normal")</f>
        <v>normal</v>
      </c>
      <c r="Q6796" t="str">
        <f>IF(OR(SampleSuperstore[[#This Row],[Profit]]&gt;'Check Outliers'!$M$15,SampleSuperstore[[#This Row],[Profit]]&lt;'Check Outliers'!$M$16),"outlier","normal")</f>
        <v>normal</v>
      </c>
      <c r="R6796" s="1" t="str">
        <f>IF(OR(SampleSuperstore[[#This Row],[Cogs]]&gt;'Check Outliers'!$M$23,SampleSuperstore[[#This Row],[Cogs]]&lt;'Check Outliers'!$M$24),"outlier","normal")</f>
        <v>normal</v>
      </c>
    </row>
    <row r="6797" spans="1:18" x14ac:dyDescent="0.3">
      <c r="A6797" s="1" t="s">
        <v>24</v>
      </c>
      <c r="B6797" s="1" t="s">
        <v>18</v>
      </c>
      <c r="C6797" s="1" t="s">
        <v>75</v>
      </c>
      <c r="D6797" s="1" t="s">
        <v>61</v>
      </c>
      <c r="E6797" s="1" t="s">
        <v>43</v>
      </c>
      <c r="F6797" s="1" t="s">
        <v>15</v>
      </c>
      <c r="G6797" s="1" t="s">
        <v>29</v>
      </c>
      <c r="H6797">
        <v>17.25</v>
      </c>
      <c r="I6797">
        <v>2</v>
      </c>
      <c r="J6797">
        <v>34.5</v>
      </c>
      <c r="K6797" s="11">
        <v>0.6</v>
      </c>
      <c r="L6797">
        <v>-15.53</v>
      </c>
      <c r="M6797">
        <v>50.03</v>
      </c>
      <c r="N6797" s="11">
        <v>-0.45</v>
      </c>
      <c r="O6797">
        <v>-36.229999999999997</v>
      </c>
      <c r="P6797" t="str">
        <f>IF(OR(SampleSuperstore[[#This Row],[Total Sales]]&gt;'Check Outliers'!$M$7,SampleSuperstore[[#This Row],[Total Sales]]&lt;'Check Outliers'!$M$8),"Outlier","normal")</f>
        <v>normal</v>
      </c>
      <c r="Q6797" t="str">
        <f>IF(OR(SampleSuperstore[[#This Row],[Profit]]&gt;'Check Outliers'!$M$15,SampleSuperstore[[#This Row],[Profit]]&lt;'Check Outliers'!$M$16),"outlier","normal")</f>
        <v>normal</v>
      </c>
      <c r="R6797" s="1" t="str">
        <f>IF(OR(SampleSuperstore[[#This Row],[Cogs]]&gt;'Check Outliers'!$M$23,SampleSuperstore[[#This Row],[Cogs]]&lt;'Check Outliers'!$M$24),"outlier","normal")</f>
        <v>normal</v>
      </c>
    </row>
    <row r="6798" spans="1:18" x14ac:dyDescent="0.3">
      <c r="A6798" s="1" t="s">
        <v>164</v>
      </c>
      <c r="B6798" s="1" t="s">
        <v>11</v>
      </c>
      <c r="C6798" s="1" t="s">
        <v>57</v>
      </c>
      <c r="D6798" s="1" t="s">
        <v>42</v>
      </c>
      <c r="E6798" s="1" t="s">
        <v>43</v>
      </c>
      <c r="F6798" s="1" t="s">
        <v>15</v>
      </c>
      <c r="G6798" s="1" t="s">
        <v>29</v>
      </c>
      <c r="H6798">
        <v>10.050000000000001</v>
      </c>
      <c r="I6798">
        <v>2</v>
      </c>
      <c r="J6798">
        <v>20.100000000000001</v>
      </c>
      <c r="K6798" s="11">
        <v>0.6</v>
      </c>
      <c r="L6798">
        <v>-16.59</v>
      </c>
      <c r="M6798">
        <v>36.69</v>
      </c>
      <c r="N6798" s="11">
        <v>-0.83</v>
      </c>
      <c r="O6798">
        <v>-28.65</v>
      </c>
      <c r="P6798" t="str">
        <f>IF(OR(SampleSuperstore[[#This Row],[Total Sales]]&gt;'Check Outliers'!$M$7,SampleSuperstore[[#This Row],[Total Sales]]&lt;'Check Outliers'!$M$8),"Outlier","normal")</f>
        <v>normal</v>
      </c>
      <c r="Q6798" t="str">
        <f>IF(OR(SampleSuperstore[[#This Row],[Profit]]&gt;'Check Outliers'!$M$15,SampleSuperstore[[#This Row],[Profit]]&lt;'Check Outliers'!$M$16),"outlier","normal")</f>
        <v>normal</v>
      </c>
      <c r="R6798" s="1" t="str">
        <f>IF(OR(SampleSuperstore[[#This Row],[Cogs]]&gt;'Check Outliers'!$M$23,SampleSuperstore[[#This Row],[Cogs]]&lt;'Check Outliers'!$M$24),"outlier","normal")</f>
        <v>normal</v>
      </c>
    </row>
    <row r="6799" spans="1:18" x14ac:dyDescent="0.3">
      <c r="A6799" s="1" t="s">
        <v>164</v>
      </c>
      <c r="B6799" s="1" t="s">
        <v>11</v>
      </c>
      <c r="C6799" s="1" t="s">
        <v>57</v>
      </c>
      <c r="D6799" s="1" t="s">
        <v>42</v>
      </c>
      <c r="E6799" s="1" t="s">
        <v>43</v>
      </c>
      <c r="F6799" s="1" t="s">
        <v>22</v>
      </c>
      <c r="G6799" s="1" t="s">
        <v>33</v>
      </c>
      <c r="H6799">
        <v>3.8</v>
      </c>
      <c r="I6799">
        <v>1</v>
      </c>
      <c r="J6799">
        <v>3.8</v>
      </c>
      <c r="K6799" s="11">
        <v>0.8</v>
      </c>
      <c r="L6799">
        <v>-6.08</v>
      </c>
      <c r="M6799">
        <v>9.8800000000000008</v>
      </c>
      <c r="N6799" s="11">
        <v>-1.6</v>
      </c>
      <c r="O6799">
        <v>-9.120000000000001</v>
      </c>
      <c r="P6799" t="str">
        <f>IF(OR(SampleSuperstore[[#This Row],[Total Sales]]&gt;'Check Outliers'!$M$7,SampleSuperstore[[#This Row],[Total Sales]]&lt;'Check Outliers'!$M$8),"Outlier","normal")</f>
        <v>normal</v>
      </c>
      <c r="Q6799" t="str">
        <f>IF(OR(SampleSuperstore[[#This Row],[Profit]]&gt;'Check Outliers'!$M$15,SampleSuperstore[[#This Row],[Profit]]&lt;'Check Outliers'!$M$16),"outlier","normal")</f>
        <v>normal</v>
      </c>
      <c r="R6799" s="1" t="str">
        <f>IF(OR(SampleSuperstore[[#This Row],[Cogs]]&gt;'Check Outliers'!$M$23,SampleSuperstore[[#This Row],[Cogs]]&lt;'Check Outliers'!$M$24),"outlier","normal")</f>
        <v>normal</v>
      </c>
    </row>
    <row r="6800" spans="1:18" x14ac:dyDescent="0.3">
      <c r="A6800" s="1" t="s">
        <v>164</v>
      </c>
      <c r="B6800" s="1" t="s">
        <v>11</v>
      </c>
      <c r="C6800" s="1" t="s">
        <v>57</v>
      </c>
      <c r="D6800" s="1" t="s">
        <v>42</v>
      </c>
      <c r="E6800" s="1" t="s">
        <v>43</v>
      </c>
      <c r="F6800" s="1" t="s">
        <v>15</v>
      </c>
      <c r="G6800" s="1" t="s">
        <v>29</v>
      </c>
      <c r="H6800">
        <v>1.58</v>
      </c>
      <c r="I6800">
        <v>5</v>
      </c>
      <c r="J6800">
        <v>7.88</v>
      </c>
      <c r="K6800" s="11">
        <v>0.6</v>
      </c>
      <c r="L6800">
        <v>-3.94</v>
      </c>
      <c r="M6800">
        <v>11.82</v>
      </c>
      <c r="N6800" s="11">
        <v>-0.5</v>
      </c>
      <c r="O6800">
        <v>-8.6679999999999993</v>
      </c>
      <c r="P6800" t="str">
        <f>IF(OR(SampleSuperstore[[#This Row],[Total Sales]]&gt;'Check Outliers'!$M$7,SampleSuperstore[[#This Row],[Total Sales]]&lt;'Check Outliers'!$M$8),"Outlier","normal")</f>
        <v>normal</v>
      </c>
      <c r="Q6800" t="str">
        <f>IF(OR(SampleSuperstore[[#This Row],[Profit]]&gt;'Check Outliers'!$M$15,SampleSuperstore[[#This Row],[Profit]]&lt;'Check Outliers'!$M$16),"outlier","normal")</f>
        <v>normal</v>
      </c>
      <c r="R6800" s="1" t="str">
        <f>IF(OR(SampleSuperstore[[#This Row],[Cogs]]&gt;'Check Outliers'!$M$23,SampleSuperstore[[#This Row],[Cogs]]&lt;'Check Outliers'!$M$24),"outlier","normal")</f>
        <v>normal</v>
      </c>
    </row>
    <row r="6801" spans="1:18" x14ac:dyDescent="0.3">
      <c r="A6801" s="1" t="s">
        <v>24</v>
      </c>
      <c r="B6801" s="1" t="s">
        <v>18</v>
      </c>
      <c r="C6801" s="1" t="s">
        <v>104</v>
      </c>
      <c r="D6801" s="1" t="s">
        <v>77</v>
      </c>
      <c r="E6801" s="1" t="s">
        <v>21</v>
      </c>
      <c r="F6801" s="1" t="s">
        <v>15</v>
      </c>
      <c r="G6801" s="1" t="s">
        <v>27</v>
      </c>
      <c r="H6801">
        <v>35.44</v>
      </c>
      <c r="I6801">
        <v>1</v>
      </c>
      <c r="J6801">
        <v>35.44</v>
      </c>
      <c r="K6801" s="11">
        <v>0.5</v>
      </c>
      <c r="L6801">
        <v>-24.1</v>
      </c>
      <c r="M6801">
        <v>59.54</v>
      </c>
      <c r="N6801" s="11">
        <v>-0.68</v>
      </c>
      <c r="O6801">
        <v>-41.82</v>
      </c>
      <c r="P6801" t="str">
        <f>IF(OR(SampleSuperstore[[#This Row],[Total Sales]]&gt;'Check Outliers'!$M$7,SampleSuperstore[[#This Row],[Total Sales]]&lt;'Check Outliers'!$M$8),"Outlier","normal")</f>
        <v>normal</v>
      </c>
      <c r="Q6801" t="str">
        <f>IF(OR(SampleSuperstore[[#This Row],[Profit]]&gt;'Check Outliers'!$M$15,SampleSuperstore[[#This Row],[Profit]]&lt;'Check Outliers'!$M$16),"outlier","normal")</f>
        <v>normal</v>
      </c>
      <c r="R6801" s="1" t="str">
        <f>IF(OR(SampleSuperstore[[#This Row],[Cogs]]&gt;'Check Outliers'!$M$23,SampleSuperstore[[#This Row],[Cogs]]&lt;'Check Outliers'!$M$24),"outlier","normal")</f>
        <v>normal</v>
      </c>
    </row>
    <row r="6802" spans="1:18" hidden="1" x14ac:dyDescent="0.3">
      <c r="A6802" s="1" t="s">
        <v>24</v>
      </c>
      <c r="B6802" s="1" t="s">
        <v>18</v>
      </c>
      <c r="C6802" s="1" t="s">
        <v>104</v>
      </c>
      <c r="D6802" s="1" t="s">
        <v>77</v>
      </c>
      <c r="E6802" s="1" t="s">
        <v>21</v>
      </c>
      <c r="F6802" s="1" t="s">
        <v>31</v>
      </c>
      <c r="G6802" s="1" t="s">
        <v>119</v>
      </c>
      <c r="H6802">
        <v>134.97999999999999</v>
      </c>
      <c r="I6802">
        <v>2</v>
      </c>
      <c r="J6802">
        <v>269.97000000000003</v>
      </c>
      <c r="K6802" s="1">
        <v>0.7</v>
      </c>
      <c r="L6802">
        <v>-386.96</v>
      </c>
      <c r="M6802">
        <v>656.93</v>
      </c>
      <c r="N6802">
        <v>-1.43</v>
      </c>
      <c r="O6802">
        <v>-575.93899999999996</v>
      </c>
      <c r="P6802" t="str">
        <f>IF(OR(SampleSuperstore[[#This Row],[Total Sales]]&gt;'Check Outliers'!$M$7,SampleSuperstore[[#This Row],[Total Sales]]&lt;'Check Outliers'!$M$8),"Outlier","normal")</f>
        <v>normal</v>
      </c>
      <c r="Q6802" t="str">
        <f>IF(OR(SampleSuperstore[[#This Row],[Profit]]&gt;'Check Outliers'!$M$15,SampleSuperstore[[#This Row],[Profit]]&lt;'Check Outliers'!$M$16),"outlier","normal")</f>
        <v>outlier</v>
      </c>
      <c r="R6802" s="1" t="str">
        <f>IF(OR(SampleSuperstore[[#This Row],[Cogs]]&gt;'Check Outliers'!$M$23,SampleSuperstore[[#This Row],[Cogs]]&lt;'Check Outliers'!$M$24),"outlier","normal")</f>
        <v>outlier</v>
      </c>
    </row>
    <row r="6803" spans="1:18" x14ac:dyDescent="0.3">
      <c r="A6803" s="1" t="s">
        <v>24</v>
      </c>
      <c r="B6803" s="1" t="s">
        <v>18</v>
      </c>
      <c r="C6803" s="1" t="s">
        <v>104</v>
      </c>
      <c r="D6803" s="1" t="s">
        <v>77</v>
      </c>
      <c r="E6803" s="1" t="s">
        <v>21</v>
      </c>
      <c r="F6803" s="1" t="s">
        <v>31</v>
      </c>
      <c r="G6803" s="1" t="s">
        <v>55</v>
      </c>
      <c r="H6803">
        <v>15.04</v>
      </c>
      <c r="I6803">
        <v>3</v>
      </c>
      <c r="J6803">
        <v>45.12</v>
      </c>
      <c r="K6803" s="11">
        <v>0.2</v>
      </c>
      <c r="L6803">
        <v>-7.9</v>
      </c>
      <c r="M6803">
        <v>53.02</v>
      </c>
      <c r="N6803" s="11">
        <v>-0.18</v>
      </c>
      <c r="O6803">
        <v>-16.923999999999999</v>
      </c>
      <c r="P6803" t="str">
        <f>IF(OR(SampleSuperstore[[#This Row],[Total Sales]]&gt;'Check Outliers'!$M$7,SampleSuperstore[[#This Row],[Total Sales]]&lt;'Check Outliers'!$M$8),"Outlier","normal")</f>
        <v>normal</v>
      </c>
      <c r="Q6803" t="str">
        <f>IF(OR(SampleSuperstore[[#This Row],[Profit]]&gt;'Check Outliers'!$M$15,SampleSuperstore[[#This Row],[Profit]]&lt;'Check Outliers'!$M$16),"outlier","normal")</f>
        <v>normal</v>
      </c>
      <c r="R6803" s="1" t="str">
        <f>IF(OR(SampleSuperstore[[#This Row],[Cogs]]&gt;'Check Outliers'!$M$23,SampleSuperstore[[#This Row],[Cogs]]&lt;'Check Outliers'!$M$24),"outlier","normal")</f>
        <v>normal</v>
      </c>
    </row>
    <row r="6804" spans="1:18" x14ac:dyDescent="0.3">
      <c r="A6804" s="1" t="s">
        <v>24</v>
      </c>
      <c r="B6804" s="1" t="s">
        <v>18</v>
      </c>
      <c r="C6804" s="1" t="s">
        <v>104</v>
      </c>
      <c r="D6804" s="1" t="s">
        <v>77</v>
      </c>
      <c r="E6804" s="1" t="s">
        <v>21</v>
      </c>
      <c r="F6804" s="1" t="s">
        <v>31</v>
      </c>
      <c r="G6804" s="1" t="s">
        <v>55</v>
      </c>
      <c r="H6804">
        <v>50.4</v>
      </c>
      <c r="I6804">
        <v>2</v>
      </c>
      <c r="J6804">
        <v>100.8</v>
      </c>
      <c r="K6804" s="11">
        <v>0.2</v>
      </c>
      <c r="L6804">
        <v>21.42</v>
      </c>
      <c r="M6804">
        <v>79.38</v>
      </c>
      <c r="N6804" s="11">
        <v>0.21</v>
      </c>
      <c r="O6804">
        <v>1.2600000000000016</v>
      </c>
      <c r="P6804" t="str">
        <f>IF(OR(SampleSuperstore[[#This Row],[Total Sales]]&gt;'Check Outliers'!$M$7,SampleSuperstore[[#This Row],[Total Sales]]&lt;'Check Outliers'!$M$8),"Outlier","normal")</f>
        <v>normal</v>
      </c>
      <c r="Q6804" t="str">
        <f>IF(OR(SampleSuperstore[[#This Row],[Profit]]&gt;'Check Outliers'!$M$15,SampleSuperstore[[#This Row],[Profit]]&lt;'Check Outliers'!$M$16),"outlier","normal")</f>
        <v>normal</v>
      </c>
      <c r="R6804" s="1" t="str">
        <f>IF(OR(SampleSuperstore[[#This Row],[Cogs]]&gt;'Check Outliers'!$M$23,SampleSuperstore[[#This Row],[Cogs]]&lt;'Check Outliers'!$M$24),"outlier","normal")</f>
        <v>normal</v>
      </c>
    </row>
    <row r="6805" spans="1:18" x14ac:dyDescent="0.3">
      <c r="A6805" s="1" t="s">
        <v>24</v>
      </c>
      <c r="B6805" s="1" t="s">
        <v>18</v>
      </c>
      <c r="C6805" s="1" t="s">
        <v>104</v>
      </c>
      <c r="D6805" s="1" t="s">
        <v>77</v>
      </c>
      <c r="E6805" s="1" t="s">
        <v>21</v>
      </c>
      <c r="F6805" s="1" t="s">
        <v>15</v>
      </c>
      <c r="G6805" s="1" t="s">
        <v>17</v>
      </c>
      <c r="H6805">
        <v>23.98</v>
      </c>
      <c r="I6805">
        <v>2</v>
      </c>
      <c r="J6805">
        <v>47.97</v>
      </c>
      <c r="K6805" s="11">
        <v>0.2</v>
      </c>
      <c r="L6805">
        <v>4.2</v>
      </c>
      <c r="M6805">
        <v>43.77</v>
      </c>
      <c r="N6805" s="11">
        <v>0.09</v>
      </c>
      <c r="O6805">
        <v>-5.3939999999999992</v>
      </c>
      <c r="P6805" t="str">
        <f>IF(OR(SampleSuperstore[[#This Row],[Total Sales]]&gt;'Check Outliers'!$M$7,SampleSuperstore[[#This Row],[Total Sales]]&lt;'Check Outliers'!$M$8),"Outlier","normal")</f>
        <v>normal</v>
      </c>
      <c r="Q6805" t="str">
        <f>IF(OR(SampleSuperstore[[#This Row],[Profit]]&gt;'Check Outliers'!$M$15,SampleSuperstore[[#This Row],[Profit]]&lt;'Check Outliers'!$M$16),"outlier","normal")</f>
        <v>normal</v>
      </c>
      <c r="R6805" s="1" t="str">
        <f>IF(OR(SampleSuperstore[[#This Row],[Cogs]]&gt;'Check Outliers'!$M$23,SampleSuperstore[[#This Row],[Cogs]]&lt;'Check Outliers'!$M$24),"outlier","normal")</f>
        <v>normal</v>
      </c>
    </row>
    <row r="6806" spans="1:18" x14ac:dyDescent="0.3">
      <c r="A6806" s="1" t="s">
        <v>58</v>
      </c>
      <c r="B6806" s="1" t="s">
        <v>11</v>
      </c>
      <c r="C6806" s="1" t="s">
        <v>306</v>
      </c>
      <c r="D6806" s="1" t="s">
        <v>20</v>
      </c>
      <c r="E6806" s="1" t="s">
        <v>21</v>
      </c>
      <c r="F6806" s="1" t="s">
        <v>31</v>
      </c>
      <c r="G6806" s="1" t="s">
        <v>55</v>
      </c>
      <c r="H6806">
        <v>49.99</v>
      </c>
      <c r="I6806">
        <v>2</v>
      </c>
      <c r="J6806">
        <v>99.98</v>
      </c>
      <c r="K6806" s="11">
        <v>0</v>
      </c>
      <c r="L6806">
        <v>34.99</v>
      </c>
      <c r="M6806">
        <v>64.989999999999995</v>
      </c>
      <c r="N6806" s="11">
        <v>0.35</v>
      </c>
      <c r="O6806">
        <v>34.99</v>
      </c>
      <c r="P6806" t="str">
        <f>IF(OR(SampleSuperstore[[#This Row],[Total Sales]]&gt;'Check Outliers'!$M$7,SampleSuperstore[[#This Row],[Total Sales]]&lt;'Check Outliers'!$M$8),"Outlier","normal")</f>
        <v>normal</v>
      </c>
      <c r="Q6806" t="str">
        <f>IF(OR(SampleSuperstore[[#This Row],[Profit]]&gt;'Check Outliers'!$M$15,SampleSuperstore[[#This Row],[Profit]]&lt;'Check Outliers'!$M$16),"outlier","normal")</f>
        <v>normal</v>
      </c>
      <c r="R6806" s="1" t="str">
        <f>IF(OR(SampleSuperstore[[#This Row],[Cogs]]&gt;'Check Outliers'!$M$23,SampleSuperstore[[#This Row],[Cogs]]&lt;'Check Outliers'!$M$24),"outlier","normal")</f>
        <v>normal</v>
      </c>
    </row>
    <row r="6807" spans="1:18" x14ac:dyDescent="0.3">
      <c r="A6807" s="1" t="s">
        <v>58</v>
      </c>
      <c r="B6807" s="1" t="s">
        <v>18</v>
      </c>
      <c r="C6807" s="1" t="s">
        <v>196</v>
      </c>
      <c r="D6807" s="1" t="s">
        <v>163</v>
      </c>
      <c r="E6807" s="1" t="s">
        <v>14</v>
      </c>
      <c r="F6807" s="1" t="s">
        <v>22</v>
      </c>
      <c r="G6807" s="1" t="s">
        <v>37</v>
      </c>
      <c r="H6807">
        <v>4.9800000000000004</v>
      </c>
      <c r="I6807">
        <v>2</v>
      </c>
      <c r="J6807">
        <v>9.9600000000000009</v>
      </c>
      <c r="K6807" s="11">
        <v>0</v>
      </c>
      <c r="L6807">
        <v>4.88</v>
      </c>
      <c r="M6807">
        <v>5.08</v>
      </c>
      <c r="N6807" s="11">
        <v>0.49</v>
      </c>
      <c r="O6807">
        <v>4.88</v>
      </c>
      <c r="P6807" t="str">
        <f>IF(OR(SampleSuperstore[[#This Row],[Total Sales]]&gt;'Check Outliers'!$M$7,SampleSuperstore[[#This Row],[Total Sales]]&lt;'Check Outliers'!$M$8),"Outlier","normal")</f>
        <v>normal</v>
      </c>
      <c r="Q6807" t="str">
        <f>IF(OR(SampleSuperstore[[#This Row],[Profit]]&gt;'Check Outliers'!$M$15,SampleSuperstore[[#This Row],[Profit]]&lt;'Check Outliers'!$M$16),"outlier","normal")</f>
        <v>normal</v>
      </c>
      <c r="R6807" s="1" t="str">
        <f>IF(OR(SampleSuperstore[[#This Row],[Cogs]]&gt;'Check Outliers'!$M$23,SampleSuperstore[[#This Row],[Cogs]]&lt;'Check Outliers'!$M$24),"outlier","normal")</f>
        <v>normal</v>
      </c>
    </row>
    <row r="6808" spans="1:18" x14ac:dyDescent="0.3">
      <c r="A6808" s="1" t="s">
        <v>24</v>
      </c>
      <c r="B6808" s="1" t="s">
        <v>18</v>
      </c>
      <c r="C6808" s="1" t="s">
        <v>312</v>
      </c>
      <c r="D6808" s="1" t="s">
        <v>39</v>
      </c>
      <c r="E6808" s="1" t="s">
        <v>21</v>
      </c>
      <c r="F6808" s="1" t="s">
        <v>22</v>
      </c>
      <c r="G6808" s="1" t="s">
        <v>33</v>
      </c>
      <c r="H6808">
        <v>3.86</v>
      </c>
      <c r="I6808">
        <v>1</v>
      </c>
      <c r="J6808">
        <v>3.86</v>
      </c>
      <c r="K6808" s="11">
        <v>0.2</v>
      </c>
      <c r="L6808">
        <v>1.4</v>
      </c>
      <c r="M6808">
        <v>2.46</v>
      </c>
      <c r="N6808" s="11">
        <v>0.36</v>
      </c>
      <c r="O6808">
        <v>0.62799999999999989</v>
      </c>
      <c r="P6808" t="str">
        <f>IF(OR(SampleSuperstore[[#This Row],[Total Sales]]&gt;'Check Outliers'!$M$7,SampleSuperstore[[#This Row],[Total Sales]]&lt;'Check Outliers'!$M$8),"Outlier","normal")</f>
        <v>normal</v>
      </c>
      <c r="Q6808" t="str">
        <f>IF(OR(SampleSuperstore[[#This Row],[Profit]]&gt;'Check Outliers'!$M$15,SampleSuperstore[[#This Row],[Profit]]&lt;'Check Outliers'!$M$16),"outlier","normal")</f>
        <v>normal</v>
      </c>
      <c r="R6808" s="1" t="str">
        <f>IF(OR(SampleSuperstore[[#This Row],[Cogs]]&gt;'Check Outliers'!$M$23,SampleSuperstore[[#This Row],[Cogs]]&lt;'Check Outliers'!$M$24),"outlier","normal")</f>
        <v>normal</v>
      </c>
    </row>
    <row r="6809" spans="1:18" x14ac:dyDescent="0.3">
      <c r="A6809" s="1" t="s">
        <v>24</v>
      </c>
      <c r="B6809" s="1" t="s">
        <v>18</v>
      </c>
      <c r="C6809" s="1" t="s">
        <v>57</v>
      </c>
      <c r="D6809" s="1" t="s">
        <v>42</v>
      </c>
      <c r="E6809" s="1" t="s">
        <v>43</v>
      </c>
      <c r="F6809" s="1" t="s">
        <v>22</v>
      </c>
      <c r="G6809" s="1" t="s">
        <v>37</v>
      </c>
      <c r="H6809">
        <v>32.79</v>
      </c>
      <c r="I6809">
        <v>3</v>
      </c>
      <c r="J6809">
        <v>98.38</v>
      </c>
      <c r="K6809" s="11">
        <v>0.2</v>
      </c>
      <c r="L6809">
        <v>35.659999999999997</v>
      </c>
      <c r="M6809">
        <v>62.72</v>
      </c>
      <c r="N6809" s="11">
        <v>0.36</v>
      </c>
      <c r="O6809">
        <v>15.983999999999995</v>
      </c>
      <c r="P6809" t="str">
        <f>IF(OR(SampleSuperstore[[#This Row],[Total Sales]]&gt;'Check Outliers'!$M$7,SampleSuperstore[[#This Row],[Total Sales]]&lt;'Check Outliers'!$M$8),"Outlier","normal")</f>
        <v>normal</v>
      </c>
      <c r="Q6809" t="str">
        <f>IF(OR(SampleSuperstore[[#This Row],[Profit]]&gt;'Check Outliers'!$M$15,SampleSuperstore[[#This Row],[Profit]]&lt;'Check Outliers'!$M$16),"outlier","normal")</f>
        <v>normal</v>
      </c>
      <c r="R6809" s="1" t="str">
        <f>IF(OR(SampleSuperstore[[#This Row],[Cogs]]&gt;'Check Outliers'!$M$23,SampleSuperstore[[#This Row],[Cogs]]&lt;'Check Outliers'!$M$24),"outlier","normal")</f>
        <v>normal</v>
      </c>
    </row>
    <row r="6810" spans="1:18" x14ac:dyDescent="0.3">
      <c r="A6810" s="1" t="s">
        <v>24</v>
      </c>
      <c r="B6810" s="1" t="s">
        <v>18</v>
      </c>
      <c r="C6810" s="1" t="s">
        <v>57</v>
      </c>
      <c r="D6810" s="1" t="s">
        <v>42</v>
      </c>
      <c r="E6810" s="1" t="s">
        <v>43</v>
      </c>
      <c r="F6810" s="1" t="s">
        <v>15</v>
      </c>
      <c r="G6810" s="1" t="s">
        <v>29</v>
      </c>
      <c r="H6810">
        <v>7.46</v>
      </c>
      <c r="I6810">
        <v>3</v>
      </c>
      <c r="J6810">
        <v>22.38</v>
      </c>
      <c r="K6810" s="11">
        <v>0.6</v>
      </c>
      <c r="L6810">
        <v>-7.83</v>
      </c>
      <c r="M6810">
        <v>30.21</v>
      </c>
      <c r="N6810" s="11">
        <v>-0.35</v>
      </c>
      <c r="O6810">
        <v>-21.257999999999999</v>
      </c>
      <c r="P6810" t="str">
        <f>IF(OR(SampleSuperstore[[#This Row],[Total Sales]]&gt;'Check Outliers'!$M$7,SampleSuperstore[[#This Row],[Total Sales]]&lt;'Check Outliers'!$M$8),"Outlier","normal")</f>
        <v>normal</v>
      </c>
      <c r="Q6810" t="str">
        <f>IF(OR(SampleSuperstore[[#This Row],[Profit]]&gt;'Check Outliers'!$M$15,SampleSuperstore[[#This Row],[Profit]]&lt;'Check Outliers'!$M$16),"outlier","normal")</f>
        <v>normal</v>
      </c>
      <c r="R6810" s="1" t="str">
        <f>IF(OR(SampleSuperstore[[#This Row],[Cogs]]&gt;'Check Outliers'!$M$23,SampleSuperstore[[#This Row],[Cogs]]&lt;'Check Outliers'!$M$24),"outlier","normal")</f>
        <v>normal</v>
      </c>
    </row>
    <row r="6811" spans="1:18" x14ac:dyDescent="0.3">
      <c r="A6811" s="1" t="s">
        <v>58</v>
      </c>
      <c r="B6811" s="1" t="s">
        <v>11</v>
      </c>
      <c r="C6811" s="1" t="s">
        <v>51</v>
      </c>
      <c r="D6811" s="1" t="s">
        <v>52</v>
      </c>
      <c r="E6811" s="1" t="s">
        <v>53</v>
      </c>
      <c r="F6811" s="1" t="s">
        <v>22</v>
      </c>
      <c r="G6811" s="1" t="s">
        <v>33</v>
      </c>
      <c r="H6811">
        <v>1.94</v>
      </c>
      <c r="I6811">
        <v>2</v>
      </c>
      <c r="J6811">
        <v>3.88</v>
      </c>
      <c r="K6811" s="11">
        <v>0.7</v>
      </c>
      <c r="L6811">
        <v>-2.59</v>
      </c>
      <c r="M6811">
        <v>6.47</v>
      </c>
      <c r="N6811" s="11">
        <v>-0.67</v>
      </c>
      <c r="O6811">
        <v>-5.3059999999999992</v>
      </c>
      <c r="P6811" t="str">
        <f>IF(OR(SampleSuperstore[[#This Row],[Total Sales]]&gt;'Check Outliers'!$M$7,SampleSuperstore[[#This Row],[Total Sales]]&lt;'Check Outliers'!$M$8),"Outlier","normal")</f>
        <v>normal</v>
      </c>
      <c r="Q6811" t="str">
        <f>IF(OR(SampleSuperstore[[#This Row],[Profit]]&gt;'Check Outliers'!$M$15,SampleSuperstore[[#This Row],[Profit]]&lt;'Check Outliers'!$M$16),"outlier","normal")</f>
        <v>normal</v>
      </c>
      <c r="R6811" s="1" t="str">
        <f>IF(OR(SampleSuperstore[[#This Row],[Cogs]]&gt;'Check Outliers'!$M$23,SampleSuperstore[[#This Row],[Cogs]]&lt;'Check Outliers'!$M$24),"outlier","normal")</f>
        <v>normal</v>
      </c>
    </row>
    <row r="6812" spans="1:18" x14ac:dyDescent="0.3">
      <c r="A6812" s="1" t="s">
        <v>58</v>
      </c>
      <c r="B6812" s="1" t="s">
        <v>11</v>
      </c>
      <c r="C6812" s="1" t="s">
        <v>51</v>
      </c>
      <c r="D6812" s="1" t="s">
        <v>52</v>
      </c>
      <c r="E6812" s="1" t="s">
        <v>53</v>
      </c>
      <c r="F6812" s="1" t="s">
        <v>31</v>
      </c>
      <c r="G6812" s="1" t="s">
        <v>119</v>
      </c>
      <c r="H6812">
        <v>12.59</v>
      </c>
      <c r="I6812">
        <v>1</v>
      </c>
      <c r="J6812">
        <v>12.59</v>
      </c>
      <c r="K6812" s="11">
        <v>0.7</v>
      </c>
      <c r="L6812">
        <v>-18.04</v>
      </c>
      <c r="M6812">
        <v>30.63</v>
      </c>
      <c r="N6812" s="11">
        <v>-1.43</v>
      </c>
      <c r="O6812">
        <v>-26.852999999999998</v>
      </c>
      <c r="P6812" t="str">
        <f>IF(OR(SampleSuperstore[[#This Row],[Total Sales]]&gt;'Check Outliers'!$M$7,SampleSuperstore[[#This Row],[Total Sales]]&lt;'Check Outliers'!$M$8),"Outlier","normal")</f>
        <v>normal</v>
      </c>
      <c r="Q6812" t="str">
        <f>IF(OR(SampleSuperstore[[#This Row],[Profit]]&gt;'Check Outliers'!$M$15,SampleSuperstore[[#This Row],[Profit]]&lt;'Check Outliers'!$M$16),"outlier","normal")</f>
        <v>normal</v>
      </c>
      <c r="R6812" s="1" t="str">
        <f>IF(OR(SampleSuperstore[[#This Row],[Cogs]]&gt;'Check Outliers'!$M$23,SampleSuperstore[[#This Row],[Cogs]]&lt;'Check Outliers'!$M$24),"outlier","normal")</f>
        <v>normal</v>
      </c>
    </row>
    <row r="6813" spans="1:18" x14ac:dyDescent="0.3">
      <c r="A6813" s="1" t="s">
        <v>58</v>
      </c>
      <c r="B6813" s="1" t="s">
        <v>11</v>
      </c>
      <c r="C6813" s="1" t="s">
        <v>51</v>
      </c>
      <c r="D6813" s="1" t="s">
        <v>52</v>
      </c>
      <c r="E6813" s="1" t="s">
        <v>53</v>
      </c>
      <c r="F6813" s="1" t="s">
        <v>15</v>
      </c>
      <c r="G6813" s="1" t="s">
        <v>17</v>
      </c>
      <c r="H6813">
        <v>56.68</v>
      </c>
      <c r="I6813">
        <v>2</v>
      </c>
      <c r="J6813">
        <v>113.37</v>
      </c>
      <c r="K6813" s="11">
        <v>0.3</v>
      </c>
      <c r="L6813">
        <v>-29.15</v>
      </c>
      <c r="M6813">
        <v>142.52000000000001</v>
      </c>
      <c r="N6813" s="11">
        <v>-0.26</v>
      </c>
      <c r="O6813">
        <v>-63.161000000000001</v>
      </c>
      <c r="P6813" t="str">
        <f>IF(OR(SampleSuperstore[[#This Row],[Total Sales]]&gt;'Check Outliers'!$M$7,SampleSuperstore[[#This Row],[Total Sales]]&lt;'Check Outliers'!$M$8),"Outlier","normal")</f>
        <v>normal</v>
      </c>
      <c r="Q6813" t="str">
        <f>IF(OR(SampleSuperstore[[#This Row],[Profit]]&gt;'Check Outliers'!$M$15,SampleSuperstore[[#This Row],[Profit]]&lt;'Check Outliers'!$M$16),"outlier","normal")</f>
        <v>normal</v>
      </c>
      <c r="R6813" s="1" t="str">
        <f>IF(OR(SampleSuperstore[[#This Row],[Cogs]]&gt;'Check Outliers'!$M$23,SampleSuperstore[[#This Row],[Cogs]]&lt;'Check Outliers'!$M$24),"outlier","normal")</f>
        <v>normal</v>
      </c>
    </row>
    <row r="6814" spans="1:18" x14ac:dyDescent="0.3">
      <c r="A6814" s="1" t="s">
        <v>58</v>
      </c>
      <c r="B6814" s="1" t="s">
        <v>11</v>
      </c>
      <c r="C6814" s="1" t="s">
        <v>51</v>
      </c>
      <c r="D6814" s="1" t="s">
        <v>52</v>
      </c>
      <c r="E6814" s="1" t="s">
        <v>53</v>
      </c>
      <c r="F6814" s="1" t="s">
        <v>22</v>
      </c>
      <c r="G6814" s="1" t="s">
        <v>33</v>
      </c>
      <c r="H6814">
        <v>4.58</v>
      </c>
      <c r="I6814">
        <v>4</v>
      </c>
      <c r="J6814">
        <v>18.309999999999999</v>
      </c>
      <c r="K6814" s="11">
        <v>0.7</v>
      </c>
      <c r="L6814">
        <v>-12.21</v>
      </c>
      <c r="M6814">
        <v>30.52</v>
      </c>
      <c r="N6814" s="11">
        <v>-0.67</v>
      </c>
      <c r="O6814">
        <v>-25.027000000000001</v>
      </c>
      <c r="P6814" t="str">
        <f>IF(OR(SampleSuperstore[[#This Row],[Total Sales]]&gt;'Check Outliers'!$M$7,SampleSuperstore[[#This Row],[Total Sales]]&lt;'Check Outliers'!$M$8),"Outlier","normal")</f>
        <v>normal</v>
      </c>
      <c r="Q6814" t="str">
        <f>IF(OR(SampleSuperstore[[#This Row],[Profit]]&gt;'Check Outliers'!$M$15,SampleSuperstore[[#This Row],[Profit]]&lt;'Check Outliers'!$M$16),"outlier","normal")</f>
        <v>normal</v>
      </c>
      <c r="R6814" s="1" t="str">
        <f>IF(OR(SampleSuperstore[[#This Row],[Cogs]]&gt;'Check Outliers'!$M$23,SampleSuperstore[[#This Row],[Cogs]]&lt;'Check Outliers'!$M$24),"outlier","normal")</f>
        <v>normal</v>
      </c>
    </row>
    <row r="6815" spans="1:18" x14ac:dyDescent="0.3">
      <c r="A6815" s="1" t="s">
        <v>58</v>
      </c>
      <c r="B6815" s="1" t="s">
        <v>11</v>
      </c>
      <c r="C6815" s="1" t="s">
        <v>51</v>
      </c>
      <c r="D6815" s="1" t="s">
        <v>52</v>
      </c>
      <c r="E6815" s="1" t="s">
        <v>53</v>
      </c>
      <c r="F6815" s="1" t="s">
        <v>15</v>
      </c>
      <c r="G6815" s="1" t="s">
        <v>29</v>
      </c>
      <c r="H6815">
        <v>15.99</v>
      </c>
      <c r="I6815">
        <v>8</v>
      </c>
      <c r="J6815">
        <v>127.94</v>
      </c>
      <c r="K6815" s="11">
        <v>0.2</v>
      </c>
      <c r="L6815">
        <v>4.8</v>
      </c>
      <c r="M6815">
        <v>123.14</v>
      </c>
      <c r="N6815" s="11">
        <v>0.04</v>
      </c>
      <c r="O6815">
        <v>-20.788</v>
      </c>
      <c r="P6815" t="str">
        <f>IF(OR(SampleSuperstore[[#This Row],[Total Sales]]&gt;'Check Outliers'!$M$7,SampleSuperstore[[#This Row],[Total Sales]]&lt;'Check Outliers'!$M$8),"Outlier","normal")</f>
        <v>normal</v>
      </c>
      <c r="Q6815" t="str">
        <f>IF(OR(SampleSuperstore[[#This Row],[Profit]]&gt;'Check Outliers'!$M$15,SampleSuperstore[[#This Row],[Profit]]&lt;'Check Outliers'!$M$16),"outlier","normal")</f>
        <v>normal</v>
      </c>
      <c r="R6815" s="1" t="str">
        <f>IF(OR(SampleSuperstore[[#This Row],[Cogs]]&gt;'Check Outliers'!$M$23,SampleSuperstore[[#This Row],[Cogs]]&lt;'Check Outliers'!$M$24),"outlier","normal")</f>
        <v>normal</v>
      </c>
    </row>
    <row r="6816" spans="1:18" hidden="1" x14ac:dyDescent="0.3">
      <c r="A6816" s="1" t="s">
        <v>58</v>
      </c>
      <c r="B6816" s="1" t="s">
        <v>11</v>
      </c>
      <c r="C6816" s="1" t="s">
        <v>51</v>
      </c>
      <c r="D6816" s="1" t="s">
        <v>52</v>
      </c>
      <c r="E6816" s="1" t="s">
        <v>53</v>
      </c>
      <c r="F6816" s="1" t="s">
        <v>31</v>
      </c>
      <c r="G6816" s="1" t="s">
        <v>119</v>
      </c>
      <c r="H6816">
        <v>120.58</v>
      </c>
      <c r="I6816">
        <v>2</v>
      </c>
      <c r="J6816">
        <v>241.17</v>
      </c>
      <c r="K6816" s="1">
        <v>0.7</v>
      </c>
      <c r="L6816">
        <v>-168.82</v>
      </c>
      <c r="M6816">
        <v>409.99</v>
      </c>
      <c r="N6816">
        <v>-0.7</v>
      </c>
      <c r="O6816">
        <v>-337.63900000000001</v>
      </c>
      <c r="P6816" t="str">
        <f>IF(OR(SampleSuperstore[[#This Row],[Total Sales]]&gt;'Check Outliers'!$M$7,SampleSuperstore[[#This Row],[Total Sales]]&lt;'Check Outliers'!$M$8),"Outlier","normal")</f>
        <v>normal</v>
      </c>
      <c r="Q6816" t="str">
        <f>IF(OR(SampleSuperstore[[#This Row],[Profit]]&gt;'Check Outliers'!$M$15,SampleSuperstore[[#This Row],[Profit]]&lt;'Check Outliers'!$M$16),"outlier","normal")</f>
        <v>outlier</v>
      </c>
      <c r="R6816" s="1" t="str">
        <f>IF(OR(SampleSuperstore[[#This Row],[Cogs]]&gt;'Check Outliers'!$M$23,SampleSuperstore[[#This Row],[Cogs]]&lt;'Check Outliers'!$M$24),"outlier","normal")</f>
        <v>normal</v>
      </c>
    </row>
    <row r="6817" spans="1:18" x14ac:dyDescent="0.3">
      <c r="A6817" s="1" t="s">
        <v>24</v>
      </c>
      <c r="B6817" s="1" t="s">
        <v>11</v>
      </c>
      <c r="C6817" s="1" t="s">
        <v>38</v>
      </c>
      <c r="D6817" s="1" t="s">
        <v>39</v>
      </c>
      <c r="E6817" s="1" t="s">
        <v>21</v>
      </c>
      <c r="F6817" s="1" t="s">
        <v>15</v>
      </c>
      <c r="G6817" s="1" t="s">
        <v>29</v>
      </c>
      <c r="H6817">
        <v>2.08</v>
      </c>
      <c r="I6817">
        <v>3</v>
      </c>
      <c r="J6817">
        <v>6.24</v>
      </c>
      <c r="K6817" s="11">
        <v>0</v>
      </c>
      <c r="L6817">
        <v>2.62</v>
      </c>
      <c r="M6817">
        <v>3.62</v>
      </c>
      <c r="N6817" s="11">
        <v>0.42</v>
      </c>
      <c r="O6817">
        <v>2.62</v>
      </c>
      <c r="P6817" t="str">
        <f>IF(OR(SampleSuperstore[[#This Row],[Total Sales]]&gt;'Check Outliers'!$M$7,SampleSuperstore[[#This Row],[Total Sales]]&lt;'Check Outliers'!$M$8),"Outlier","normal")</f>
        <v>normal</v>
      </c>
      <c r="Q6817" t="str">
        <f>IF(OR(SampleSuperstore[[#This Row],[Profit]]&gt;'Check Outliers'!$M$15,SampleSuperstore[[#This Row],[Profit]]&lt;'Check Outliers'!$M$16),"outlier","normal")</f>
        <v>normal</v>
      </c>
      <c r="R6817" s="1" t="str">
        <f>IF(OR(SampleSuperstore[[#This Row],[Cogs]]&gt;'Check Outliers'!$M$23,SampleSuperstore[[#This Row],[Cogs]]&lt;'Check Outliers'!$M$24),"outlier","normal")</f>
        <v>normal</v>
      </c>
    </row>
    <row r="6818" spans="1:18" x14ac:dyDescent="0.3">
      <c r="A6818" s="1" t="s">
        <v>24</v>
      </c>
      <c r="B6818" s="1" t="s">
        <v>11</v>
      </c>
      <c r="C6818" s="1" t="s">
        <v>38</v>
      </c>
      <c r="D6818" s="1" t="s">
        <v>39</v>
      </c>
      <c r="E6818" s="1" t="s">
        <v>21</v>
      </c>
      <c r="F6818" s="1" t="s">
        <v>22</v>
      </c>
      <c r="G6818" s="1" t="s">
        <v>73</v>
      </c>
      <c r="H6818">
        <v>3.58</v>
      </c>
      <c r="I6818">
        <v>5</v>
      </c>
      <c r="J6818">
        <v>17.899999999999999</v>
      </c>
      <c r="K6818" s="11">
        <v>0</v>
      </c>
      <c r="L6818">
        <v>8.9499999999999993</v>
      </c>
      <c r="M6818">
        <v>8.9499999999999993</v>
      </c>
      <c r="N6818" s="11">
        <v>0.5</v>
      </c>
      <c r="O6818">
        <v>8.9499999999999993</v>
      </c>
      <c r="P6818" t="str">
        <f>IF(OR(SampleSuperstore[[#This Row],[Total Sales]]&gt;'Check Outliers'!$M$7,SampleSuperstore[[#This Row],[Total Sales]]&lt;'Check Outliers'!$M$8),"Outlier","normal")</f>
        <v>normal</v>
      </c>
      <c r="Q6818" t="str">
        <f>IF(OR(SampleSuperstore[[#This Row],[Profit]]&gt;'Check Outliers'!$M$15,SampleSuperstore[[#This Row],[Profit]]&lt;'Check Outliers'!$M$16),"outlier","normal")</f>
        <v>normal</v>
      </c>
      <c r="R6818" s="1" t="str">
        <f>IF(OR(SampleSuperstore[[#This Row],[Cogs]]&gt;'Check Outliers'!$M$23,SampleSuperstore[[#This Row],[Cogs]]&lt;'Check Outliers'!$M$24),"outlier","normal")</f>
        <v>normal</v>
      </c>
    </row>
    <row r="6819" spans="1:18" hidden="1" x14ac:dyDescent="0.3">
      <c r="A6819" s="1" t="s">
        <v>24</v>
      </c>
      <c r="B6819" s="1" t="s">
        <v>11</v>
      </c>
      <c r="C6819" s="1" t="s">
        <v>38</v>
      </c>
      <c r="D6819" s="1" t="s">
        <v>39</v>
      </c>
      <c r="E6819" s="1" t="s">
        <v>21</v>
      </c>
      <c r="F6819" s="1" t="s">
        <v>22</v>
      </c>
      <c r="G6819" s="1" t="s">
        <v>33</v>
      </c>
      <c r="H6819">
        <v>1088.79</v>
      </c>
      <c r="I6819">
        <v>3</v>
      </c>
      <c r="J6819">
        <v>3266.38</v>
      </c>
      <c r="K6819" s="1">
        <v>0.2</v>
      </c>
      <c r="L6819">
        <v>1061.57</v>
      </c>
      <c r="M6819">
        <v>2204.81</v>
      </c>
      <c r="N6819">
        <v>0.32</v>
      </c>
      <c r="O6819">
        <v>408.29399999999987</v>
      </c>
      <c r="P6819" t="str">
        <f>IF(OR(SampleSuperstore[[#This Row],[Total Sales]]&gt;'Check Outliers'!$M$7,SampleSuperstore[[#This Row],[Total Sales]]&lt;'Check Outliers'!$M$8),"Outlier","normal")</f>
        <v>Outlier</v>
      </c>
      <c r="Q6819" t="str">
        <f>IF(OR(SampleSuperstore[[#This Row],[Profit]]&gt;'Check Outliers'!$M$15,SampleSuperstore[[#This Row],[Profit]]&lt;'Check Outliers'!$M$16),"outlier","normal")</f>
        <v>outlier</v>
      </c>
      <c r="R6819" s="1" t="str">
        <f>IF(OR(SampleSuperstore[[#This Row],[Cogs]]&gt;'Check Outliers'!$M$23,SampleSuperstore[[#This Row],[Cogs]]&lt;'Check Outliers'!$M$24),"outlier","normal")</f>
        <v>outlier</v>
      </c>
    </row>
    <row r="6820" spans="1:18" x14ac:dyDescent="0.3">
      <c r="A6820" s="1" t="s">
        <v>24</v>
      </c>
      <c r="B6820" s="1" t="s">
        <v>18</v>
      </c>
      <c r="C6820" s="1" t="s">
        <v>171</v>
      </c>
      <c r="D6820" s="1" t="s">
        <v>61</v>
      </c>
      <c r="E6820" s="1" t="s">
        <v>43</v>
      </c>
      <c r="F6820" s="1" t="s">
        <v>22</v>
      </c>
      <c r="G6820" s="1" t="s">
        <v>33</v>
      </c>
      <c r="H6820">
        <v>0.34</v>
      </c>
      <c r="I6820">
        <v>5</v>
      </c>
      <c r="J6820">
        <v>1.68</v>
      </c>
      <c r="K6820" s="11">
        <v>0.8</v>
      </c>
      <c r="L6820">
        <v>-2.69</v>
      </c>
      <c r="M6820">
        <v>4.37</v>
      </c>
      <c r="N6820" s="11">
        <v>-1.6</v>
      </c>
      <c r="O6820">
        <v>-4.0339999999999998</v>
      </c>
      <c r="P6820" t="str">
        <f>IF(OR(SampleSuperstore[[#This Row],[Total Sales]]&gt;'Check Outliers'!$M$7,SampleSuperstore[[#This Row],[Total Sales]]&lt;'Check Outliers'!$M$8),"Outlier","normal")</f>
        <v>normal</v>
      </c>
      <c r="Q6820" t="str">
        <f>IF(OR(SampleSuperstore[[#This Row],[Profit]]&gt;'Check Outliers'!$M$15,SampleSuperstore[[#This Row],[Profit]]&lt;'Check Outliers'!$M$16),"outlier","normal")</f>
        <v>normal</v>
      </c>
      <c r="R6820" s="1" t="str">
        <f>IF(OR(SampleSuperstore[[#This Row],[Cogs]]&gt;'Check Outliers'!$M$23,SampleSuperstore[[#This Row],[Cogs]]&lt;'Check Outliers'!$M$24),"outlier","normal")</f>
        <v>normal</v>
      </c>
    </row>
    <row r="6821" spans="1:18" x14ac:dyDescent="0.3">
      <c r="A6821" s="1" t="s">
        <v>24</v>
      </c>
      <c r="B6821" s="1" t="s">
        <v>18</v>
      </c>
      <c r="C6821" s="1" t="s">
        <v>171</v>
      </c>
      <c r="D6821" s="1" t="s">
        <v>61</v>
      </c>
      <c r="E6821" s="1" t="s">
        <v>43</v>
      </c>
      <c r="F6821" s="1" t="s">
        <v>15</v>
      </c>
      <c r="G6821" s="1" t="s">
        <v>29</v>
      </c>
      <c r="H6821">
        <v>2.66</v>
      </c>
      <c r="I6821">
        <v>3</v>
      </c>
      <c r="J6821">
        <v>7.97</v>
      </c>
      <c r="K6821" s="11">
        <v>0.6</v>
      </c>
      <c r="L6821">
        <v>-2.39</v>
      </c>
      <c r="M6821">
        <v>10.36</v>
      </c>
      <c r="N6821" s="11">
        <v>-0.3</v>
      </c>
      <c r="O6821">
        <v>-7.1720000000000006</v>
      </c>
      <c r="P6821" t="str">
        <f>IF(OR(SampleSuperstore[[#This Row],[Total Sales]]&gt;'Check Outliers'!$M$7,SampleSuperstore[[#This Row],[Total Sales]]&lt;'Check Outliers'!$M$8),"Outlier","normal")</f>
        <v>normal</v>
      </c>
      <c r="Q6821" t="str">
        <f>IF(OR(SampleSuperstore[[#This Row],[Profit]]&gt;'Check Outliers'!$M$15,SampleSuperstore[[#This Row],[Profit]]&lt;'Check Outliers'!$M$16),"outlier","normal")</f>
        <v>normal</v>
      </c>
      <c r="R6821" s="1" t="str">
        <f>IF(OR(SampleSuperstore[[#This Row],[Cogs]]&gt;'Check Outliers'!$M$23,SampleSuperstore[[#This Row],[Cogs]]&lt;'Check Outliers'!$M$24),"outlier","normal")</f>
        <v>normal</v>
      </c>
    </row>
    <row r="6822" spans="1:18" x14ac:dyDescent="0.3">
      <c r="A6822" s="1" t="s">
        <v>24</v>
      </c>
      <c r="B6822" s="1" t="s">
        <v>18</v>
      </c>
      <c r="C6822" s="1" t="s">
        <v>171</v>
      </c>
      <c r="D6822" s="1" t="s">
        <v>61</v>
      </c>
      <c r="E6822" s="1" t="s">
        <v>43</v>
      </c>
      <c r="F6822" s="1" t="s">
        <v>15</v>
      </c>
      <c r="G6822" s="1" t="s">
        <v>17</v>
      </c>
      <c r="H6822">
        <v>56.68</v>
      </c>
      <c r="I6822">
        <v>2</v>
      </c>
      <c r="J6822">
        <v>113.37</v>
      </c>
      <c r="K6822" s="11">
        <v>0.3</v>
      </c>
      <c r="L6822">
        <v>-3.24</v>
      </c>
      <c r="M6822">
        <v>116.61</v>
      </c>
      <c r="N6822" s="11">
        <v>-0.03</v>
      </c>
      <c r="O6822">
        <v>-37.251000000000005</v>
      </c>
      <c r="P6822" t="str">
        <f>IF(OR(SampleSuperstore[[#This Row],[Total Sales]]&gt;'Check Outliers'!$M$7,SampleSuperstore[[#This Row],[Total Sales]]&lt;'Check Outliers'!$M$8),"Outlier","normal")</f>
        <v>normal</v>
      </c>
      <c r="Q6822" t="str">
        <f>IF(OR(SampleSuperstore[[#This Row],[Profit]]&gt;'Check Outliers'!$M$15,SampleSuperstore[[#This Row],[Profit]]&lt;'Check Outliers'!$M$16),"outlier","normal")</f>
        <v>normal</v>
      </c>
      <c r="R6822" s="1" t="str">
        <f>IF(OR(SampleSuperstore[[#This Row],[Cogs]]&gt;'Check Outliers'!$M$23,SampleSuperstore[[#This Row],[Cogs]]&lt;'Check Outliers'!$M$24),"outlier","normal")</f>
        <v>normal</v>
      </c>
    </row>
    <row r="6823" spans="1:18" x14ac:dyDescent="0.3">
      <c r="A6823" s="1" t="s">
        <v>24</v>
      </c>
      <c r="B6823" s="1" t="s">
        <v>18</v>
      </c>
      <c r="C6823" s="1" t="s">
        <v>171</v>
      </c>
      <c r="D6823" s="1" t="s">
        <v>61</v>
      </c>
      <c r="E6823" s="1" t="s">
        <v>43</v>
      </c>
      <c r="F6823" s="1" t="s">
        <v>15</v>
      </c>
      <c r="G6823" s="1" t="s">
        <v>29</v>
      </c>
      <c r="H6823">
        <v>1.48</v>
      </c>
      <c r="I6823">
        <v>2</v>
      </c>
      <c r="J6823">
        <v>2.96</v>
      </c>
      <c r="K6823" s="11">
        <v>0.6</v>
      </c>
      <c r="L6823">
        <v>-1.41</v>
      </c>
      <c r="M6823">
        <v>4.37</v>
      </c>
      <c r="N6823" s="11">
        <v>-0.48</v>
      </c>
      <c r="O6823">
        <v>-3.1859999999999999</v>
      </c>
      <c r="P6823" t="str">
        <f>IF(OR(SampleSuperstore[[#This Row],[Total Sales]]&gt;'Check Outliers'!$M$7,SampleSuperstore[[#This Row],[Total Sales]]&lt;'Check Outliers'!$M$8),"Outlier","normal")</f>
        <v>normal</v>
      </c>
      <c r="Q6823" t="str">
        <f>IF(OR(SampleSuperstore[[#This Row],[Profit]]&gt;'Check Outliers'!$M$15,SampleSuperstore[[#This Row],[Profit]]&lt;'Check Outliers'!$M$16),"outlier","normal")</f>
        <v>normal</v>
      </c>
      <c r="R6823" s="1" t="str">
        <f>IF(OR(SampleSuperstore[[#This Row],[Cogs]]&gt;'Check Outliers'!$M$23,SampleSuperstore[[#This Row],[Cogs]]&lt;'Check Outliers'!$M$24),"outlier","normal")</f>
        <v>normal</v>
      </c>
    </row>
    <row r="6824" spans="1:18" x14ac:dyDescent="0.3">
      <c r="A6824" s="1" t="s">
        <v>24</v>
      </c>
      <c r="B6824" s="1" t="s">
        <v>11</v>
      </c>
      <c r="C6824" s="1" t="s">
        <v>19</v>
      </c>
      <c r="D6824" s="1" t="s">
        <v>20</v>
      </c>
      <c r="E6824" s="1" t="s">
        <v>21</v>
      </c>
      <c r="F6824" s="1" t="s">
        <v>22</v>
      </c>
      <c r="G6824" s="1" t="s">
        <v>34</v>
      </c>
      <c r="H6824">
        <v>33.619999999999997</v>
      </c>
      <c r="I6824">
        <v>5</v>
      </c>
      <c r="J6824">
        <v>168.1</v>
      </c>
      <c r="K6824" s="11">
        <v>0</v>
      </c>
      <c r="L6824">
        <v>43.71</v>
      </c>
      <c r="M6824">
        <v>124.39</v>
      </c>
      <c r="N6824" s="11">
        <v>0.26</v>
      </c>
      <c r="O6824">
        <v>43.71</v>
      </c>
      <c r="P6824" t="str">
        <f>IF(OR(SampleSuperstore[[#This Row],[Total Sales]]&gt;'Check Outliers'!$M$7,SampleSuperstore[[#This Row],[Total Sales]]&lt;'Check Outliers'!$M$8),"Outlier","normal")</f>
        <v>normal</v>
      </c>
      <c r="Q6824" t="str">
        <f>IF(OR(SampleSuperstore[[#This Row],[Profit]]&gt;'Check Outliers'!$M$15,SampleSuperstore[[#This Row],[Profit]]&lt;'Check Outliers'!$M$16),"outlier","normal")</f>
        <v>normal</v>
      </c>
      <c r="R6824" s="1" t="str">
        <f>IF(OR(SampleSuperstore[[#This Row],[Cogs]]&gt;'Check Outliers'!$M$23,SampleSuperstore[[#This Row],[Cogs]]&lt;'Check Outliers'!$M$24),"outlier","normal")</f>
        <v>normal</v>
      </c>
    </row>
    <row r="6825" spans="1:18" x14ac:dyDescent="0.3">
      <c r="A6825" s="1" t="s">
        <v>24</v>
      </c>
      <c r="B6825" s="1" t="s">
        <v>18</v>
      </c>
      <c r="C6825" s="1" t="s">
        <v>201</v>
      </c>
      <c r="D6825" s="1" t="s">
        <v>84</v>
      </c>
      <c r="E6825" s="1" t="s">
        <v>14</v>
      </c>
      <c r="F6825" s="1" t="s">
        <v>22</v>
      </c>
      <c r="G6825" s="1" t="s">
        <v>56</v>
      </c>
      <c r="H6825">
        <v>10.94</v>
      </c>
      <c r="I6825">
        <v>9</v>
      </c>
      <c r="J6825">
        <v>98.46</v>
      </c>
      <c r="K6825" s="11">
        <v>0</v>
      </c>
      <c r="L6825">
        <v>49.23</v>
      </c>
      <c r="M6825">
        <v>49.23</v>
      </c>
      <c r="N6825" s="11">
        <v>0.5</v>
      </c>
      <c r="O6825">
        <v>49.23</v>
      </c>
      <c r="P6825" t="str">
        <f>IF(OR(SampleSuperstore[[#This Row],[Total Sales]]&gt;'Check Outliers'!$M$7,SampleSuperstore[[#This Row],[Total Sales]]&lt;'Check Outliers'!$M$8),"Outlier","normal")</f>
        <v>normal</v>
      </c>
      <c r="Q6825" t="str">
        <f>IF(OR(SampleSuperstore[[#This Row],[Profit]]&gt;'Check Outliers'!$M$15,SampleSuperstore[[#This Row],[Profit]]&lt;'Check Outliers'!$M$16),"outlier","normal")</f>
        <v>normal</v>
      </c>
      <c r="R6825" s="1" t="str">
        <f>IF(OR(SampleSuperstore[[#This Row],[Cogs]]&gt;'Check Outliers'!$M$23,SampleSuperstore[[#This Row],[Cogs]]&lt;'Check Outliers'!$M$24),"outlier","normal")</f>
        <v>normal</v>
      </c>
    </row>
    <row r="6826" spans="1:18" x14ac:dyDescent="0.3">
      <c r="A6826" s="1" t="s">
        <v>24</v>
      </c>
      <c r="B6826" s="1" t="s">
        <v>18</v>
      </c>
      <c r="C6826" s="1" t="s">
        <v>201</v>
      </c>
      <c r="D6826" s="1" t="s">
        <v>84</v>
      </c>
      <c r="E6826" s="1" t="s">
        <v>14</v>
      </c>
      <c r="F6826" s="1" t="s">
        <v>15</v>
      </c>
      <c r="G6826" s="1" t="s">
        <v>27</v>
      </c>
      <c r="H6826">
        <v>179.29</v>
      </c>
      <c r="I6826">
        <v>2</v>
      </c>
      <c r="J6826">
        <v>358.58</v>
      </c>
      <c r="K6826" s="11">
        <v>0</v>
      </c>
      <c r="L6826">
        <v>39.44</v>
      </c>
      <c r="M6826">
        <v>319.14</v>
      </c>
      <c r="N6826" s="11">
        <v>0.11</v>
      </c>
      <c r="O6826">
        <v>39.44</v>
      </c>
      <c r="P6826" t="str">
        <f>IF(OR(SampleSuperstore[[#This Row],[Total Sales]]&gt;'Check Outliers'!$M$7,SampleSuperstore[[#This Row],[Total Sales]]&lt;'Check Outliers'!$M$8),"Outlier","normal")</f>
        <v>normal</v>
      </c>
      <c r="Q6826" t="str">
        <f>IF(OR(SampleSuperstore[[#This Row],[Profit]]&gt;'Check Outliers'!$M$15,SampleSuperstore[[#This Row],[Profit]]&lt;'Check Outliers'!$M$16),"outlier","normal")</f>
        <v>normal</v>
      </c>
      <c r="R6826" s="1" t="str">
        <f>IF(OR(SampleSuperstore[[#This Row],[Cogs]]&gt;'Check Outliers'!$M$23,SampleSuperstore[[#This Row],[Cogs]]&lt;'Check Outliers'!$M$24),"outlier","normal")</f>
        <v>normal</v>
      </c>
    </row>
    <row r="6827" spans="1:18" x14ac:dyDescent="0.3">
      <c r="A6827" s="1" t="s">
        <v>24</v>
      </c>
      <c r="B6827" s="1" t="s">
        <v>18</v>
      </c>
      <c r="C6827" s="1" t="s">
        <v>321</v>
      </c>
      <c r="D6827" s="1" t="s">
        <v>70</v>
      </c>
      <c r="E6827" s="1" t="s">
        <v>43</v>
      </c>
      <c r="F6827" s="1" t="s">
        <v>22</v>
      </c>
      <c r="G6827" s="1" t="s">
        <v>28</v>
      </c>
      <c r="H6827">
        <v>16.239999999999998</v>
      </c>
      <c r="I6827">
        <v>2</v>
      </c>
      <c r="J6827">
        <v>32.479999999999997</v>
      </c>
      <c r="K6827" s="11">
        <v>0</v>
      </c>
      <c r="L6827">
        <v>4.87</v>
      </c>
      <c r="M6827">
        <v>27.61</v>
      </c>
      <c r="N6827" s="11">
        <v>0.15</v>
      </c>
      <c r="O6827">
        <v>4.87</v>
      </c>
      <c r="P6827" t="str">
        <f>IF(OR(SampleSuperstore[[#This Row],[Total Sales]]&gt;'Check Outliers'!$M$7,SampleSuperstore[[#This Row],[Total Sales]]&lt;'Check Outliers'!$M$8),"Outlier","normal")</f>
        <v>normal</v>
      </c>
      <c r="Q6827" t="str">
        <f>IF(OR(SampleSuperstore[[#This Row],[Profit]]&gt;'Check Outliers'!$M$15,SampleSuperstore[[#This Row],[Profit]]&lt;'Check Outliers'!$M$16),"outlier","normal")</f>
        <v>normal</v>
      </c>
      <c r="R6827" s="1" t="str">
        <f>IF(OR(SampleSuperstore[[#This Row],[Cogs]]&gt;'Check Outliers'!$M$23,SampleSuperstore[[#This Row],[Cogs]]&lt;'Check Outliers'!$M$24),"outlier","normal")</f>
        <v>normal</v>
      </c>
    </row>
    <row r="6828" spans="1:18" hidden="1" x14ac:dyDescent="0.3">
      <c r="A6828" s="1" t="s">
        <v>24</v>
      </c>
      <c r="B6828" s="1" t="s">
        <v>18</v>
      </c>
      <c r="C6828" s="1" t="s">
        <v>321</v>
      </c>
      <c r="D6828" s="1" t="s">
        <v>70</v>
      </c>
      <c r="E6828" s="1" t="s">
        <v>43</v>
      </c>
      <c r="F6828" s="1" t="s">
        <v>31</v>
      </c>
      <c r="G6828" s="1" t="s">
        <v>158</v>
      </c>
      <c r="H6828">
        <v>3499.99</v>
      </c>
      <c r="I6828">
        <v>5</v>
      </c>
      <c r="J6828">
        <v>17499.95</v>
      </c>
      <c r="K6828" s="1">
        <v>0</v>
      </c>
      <c r="L6828">
        <v>8399.98</v>
      </c>
      <c r="M6828">
        <v>9099.9699999999993</v>
      </c>
      <c r="N6828">
        <v>0.48</v>
      </c>
      <c r="O6828">
        <v>8399.98</v>
      </c>
      <c r="P6828" t="str">
        <f>IF(OR(SampleSuperstore[[#This Row],[Total Sales]]&gt;'Check Outliers'!$M$7,SampleSuperstore[[#This Row],[Total Sales]]&lt;'Check Outliers'!$M$8),"Outlier","normal")</f>
        <v>Outlier</v>
      </c>
      <c r="Q6828" t="str">
        <f>IF(OR(SampleSuperstore[[#This Row],[Profit]]&gt;'Check Outliers'!$M$15,SampleSuperstore[[#This Row],[Profit]]&lt;'Check Outliers'!$M$16),"outlier","normal")</f>
        <v>outlier</v>
      </c>
      <c r="R6828" s="1" t="str">
        <f>IF(OR(SampleSuperstore[[#This Row],[Cogs]]&gt;'Check Outliers'!$M$23,SampleSuperstore[[#This Row],[Cogs]]&lt;'Check Outliers'!$M$24),"outlier","normal")</f>
        <v>outlier</v>
      </c>
    </row>
    <row r="6829" spans="1:18" hidden="1" x14ac:dyDescent="0.3">
      <c r="A6829" s="1" t="s">
        <v>24</v>
      </c>
      <c r="B6829" s="1" t="s">
        <v>18</v>
      </c>
      <c r="C6829" s="1" t="s">
        <v>321</v>
      </c>
      <c r="D6829" s="1" t="s">
        <v>70</v>
      </c>
      <c r="E6829" s="1" t="s">
        <v>43</v>
      </c>
      <c r="F6829" s="1" t="s">
        <v>22</v>
      </c>
      <c r="G6829" s="1" t="s">
        <v>33</v>
      </c>
      <c r="H6829">
        <v>367.99</v>
      </c>
      <c r="I6829">
        <v>2</v>
      </c>
      <c r="J6829">
        <v>735.98</v>
      </c>
      <c r="K6829" s="1">
        <v>0</v>
      </c>
      <c r="L6829">
        <v>331.19</v>
      </c>
      <c r="M6829">
        <v>404.79</v>
      </c>
      <c r="N6829">
        <v>0.45</v>
      </c>
      <c r="O6829">
        <v>331.19</v>
      </c>
      <c r="P6829" t="str">
        <f>IF(OR(SampleSuperstore[[#This Row],[Total Sales]]&gt;'Check Outliers'!$M$7,SampleSuperstore[[#This Row],[Total Sales]]&lt;'Check Outliers'!$M$8),"Outlier","normal")</f>
        <v>Outlier</v>
      </c>
      <c r="Q6829" t="str">
        <f>IF(OR(SampleSuperstore[[#This Row],[Profit]]&gt;'Check Outliers'!$M$15,SampleSuperstore[[#This Row],[Profit]]&lt;'Check Outliers'!$M$16),"outlier","normal")</f>
        <v>outlier</v>
      </c>
      <c r="R6829" s="1" t="str">
        <f>IF(OR(SampleSuperstore[[#This Row],[Cogs]]&gt;'Check Outliers'!$M$23,SampleSuperstore[[#This Row],[Cogs]]&lt;'Check Outliers'!$M$24),"outlier","normal")</f>
        <v>normal</v>
      </c>
    </row>
    <row r="6830" spans="1:18" x14ac:dyDescent="0.3">
      <c r="A6830" s="1" t="s">
        <v>24</v>
      </c>
      <c r="B6830" s="1" t="s">
        <v>18</v>
      </c>
      <c r="C6830" s="1" t="s">
        <v>321</v>
      </c>
      <c r="D6830" s="1" t="s">
        <v>70</v>
      </c>
      <c r="E6830" s="1" t="s">
        <v>43</v>
      </c>
      <c r="F6830" s="1" t="s">
        <v>22</v>
      </c>
      <c r="G6830" s="1" t="s">
        <v>33</v>
      </c>
      <c r="H6830">
        <v>4.91</v>
      </c>
      <c r="I6830">
        <v>7</v>
      </c>
      <c r="J6830">
        <v>34.369999999999997</v>
      </c>
      <c r="K6830" s="11">
        <v>0</v>
      </c>
      <c r="L6830">
        <v>16.84</v>
      </c>
      <c r="M6830">
        <v>17.53</v>
      </c>
      <c r="N6830" s="11">
        <v>0.49</v>
      </c>
      <c r="O6830">
        <v>16.84</v>
      </c>
      <c r="P6830" t="str">
        <f>IF(OR(SampleSuperstore[[#This Row],[Total Sales]]&gt;'Check Outliers'!$M$7,SampleSuperstore[[#This Row],[Total Sales]]&lt;'Check Outliers'!$M$8),"Outlier","normal")</f>
        <v>normal</v>
      </c>
      <c r="Q6830" t="str">
        <f>IF(OR(SampleSuperstore[[#This Row],[Profit]]&gt;'Check Outliers'!$M$15,SampleSuperstore[[#This Row],[Profit]]&lt;'Check Outliers'!$M$16),"outlier","normal")</f>
        <v>normal</v>
      </c>
      <c r="R6830" s="1" t="str">
        <f>IF(OR(SampleSuperstore[[#This Row],[Cogs]]&gt;'Check Outliers'!$M$23,SampleSuperstore[[#This Row],[Cogs]]&lt;'Check Outliers'!$M$24),"outlier","normal")</f>
        <v>normal</v>
      </c>
    </row>
    <row r="6831" spans="1:18" x14ac:dyDescent="0.3">
      <c r="A6831" s="1" t="s">
        <v>24</v>
      </c>
      <c r="B6831" s="1" t="s">
        <v>18</v>
      </c>
      <c r="C6831" s="1" t="s">
        <v>321</v>
      </c>
      <c r="D6831" s="1" t="s">
        <v>70</v>
      </c>
      <c r="E6831" s="1" t="s">
        <v>43</v>
      </c>
      <c r="F6831" s="1" t="s">
        <v>22</v>
      </c>
      <c r="G6831" s="1" t="s">
        <v>30</v>
      </c>
      <c r="H6831">
        <v>16.98</v>
      </c>
      <c r="I6831">
        <v>2</v>
      </c>
      <c r="J6831">
        <v>33.96</v>
      </c>
      <c r="K6831" s="11">
        <v>0</v>
      </c>
      <c r="L6831">
        <v>9.51</v>
      </c>
      <c r="M6831">
        <v>24.45</v>
      </c>
      <c r="N6831" s="11">
        <v>0.28000000000000003</v>
      </c>
      <c r="O6831">
        <v>9.51</v>
      </c>
      <c r="P6831" t="str">
        <f>IF(OR(SampleSuperstore[[#This Row],[Total Sales]]&gt;'Check Outliers'!$M$7,SampleSuperstore[[#This Row],[Total Sales]]&lt;'Check Outliers'!$M$8),"Outlier","normal")</f>
        <v>normal</v>
      </c>
      <c r="Q6831" t="str">
        <f>IF(OR(SampleSuperstore[[#This Row],[Profit]]&gt;'Check Outliers'!$M$15,SampleSuperstore[[#This Row],[Profit]]&lt;'Check Outliers'!$M$16),"outlier","normal")</f>
        <v>normal</v>
      </c>
      <c r="R6831" s="1" t="str">
        <f>IF(OR(SampleSuperstore[[#This Row],[Cogs]]&gt;'Check Outliers'!$M$23,SampleSuperstore[[#This Row],[Cogs]]&lt;'Check Outliers'!$M$24),"outlier","normal")</f>
        <v>normal</v>
      </c>
    </row>
    <row r="6832" spans="1:18" x14ac:dyDescent="0.3">
      <c r="A6832" s="1" t="s">
        <v>10</v>
      </c>
      <c r="B6832" s="1" t="s">
        <v>18</v>
      </c>
      <c r="C6832" s="1" t="s">
        <v>71</v>
      </c>
      <c r="D6832" s="1" t="s">
        <v>72</v>
      </c>
      <c r="E6832" s="1" t="s">
        <v>53</v>
      </c>
      <c r="F6832" s="1" t="s">
        <v>31</v>
      </c>
      <c r="G6832" s="1" t="s">
        <v>32</v>
      </c>
      <c r="H6832">
        <v>65.989999999999995</v>
      </c>
      <c r="I6832">
        <v>3</v>
      </c>
      <c r="J6832">
        <v>197.97</v>
      </c>
      <c r="K6832" s="11">
        <v>0</v>
      </c>
      <c r="L6832">
        <v>53.45</v>
      </c>
      <c r="M6832">
        <v>144.52000000000001</v>
      </c>
      <c r="N6832" s="11">
        <v>0.27</v>
      </c>
      <c r="O6832">
        <v>53.45</v>
      </c>
      <c r="P6832" t="str">
        <f>IF(OR(SampleSuperstore[[#This Row],[Total Sales]]&gt;'Check Outliers'!$M$7,SampleSuperstore[[#This Row],[Total Sales]]&lt;'Check Outliers'!$M$8),"Outlier","normal")</f>
        <v>normal</v>
      </c>
      <c r="Q6832" t="str">
        <f>IF(OR(SampleSuperstore[[#This Row],[Profit]]&gt;'Check Outliers'!$M$15,SampleSuperstore[[#This Row],[Profit]]&lt;'Check Outliers'!$M$16),"outlier","normal")</f>
        <v>normal</v>
      </c>
      <c r="R6832" s="1" t="str">
        <f>IF(OR(SampleSuperstore[[#This Row],[Cogs]]&gt;'Check Outliers'!$M$23,SampleSuperstore[[#This Row],[Cogs]]&lt;'Check Outliers'!$M$24),"outlier","normal")</f>
        <v>normal</v>
      </c>
    </row>
    <row r="6833" spans="1:18" x14ac:dyDescent="0.3">
      <c r="A6833" s="1" t="s">
        <v>24</v>
      </c>
      <c r="B6833" s="1" t="s">
        <v>11</v>
      </c>
      <c r="C6833" s="1" t="s">
        <v>71</v>
      </c>
      <c r="D6833" s="1" t="s">
        <v>72</v>
      </c>
      <c r="E6833" s="1" t="s">
        <v>53</v>
      </c>
      <c r="F6833" s="1" t="s">
        <v>22</v>
      </c>
      <c r="G6833" s="1" t="s">
        <v>34</v>
      </c>
      <c r="H6833">
        <v>4.37</v>
      </c>
      <c r="I6833">
        <v>4</v>
      </c>
      <c r="J6833">
        <v>17.48</v>
      </c>
      <c r="K6833" s="11">
        <v>0</v>
      </c>
      <c r="L6833">
        <v>4.54</v>
      </c>
      <c r="M6833">
        <v>12.94</v>
      </c>
      <c r="N6833" s="11">
        <v>0.26</v>
      </c>
      <c r="O6833">
        <v>4.54</v>
      </c>
      <c r="P6833" t="str">
        <f>IF(OR(SampleSuperstore[[#This Row],[Total Sales]]&gt;'Check Outliers'!$M$7,SampleSuperstore[[#This Row],[Total Sales]]&lt;'Check Outliers'!$M$8),"Outlier","normal")</f>
        <v>normal</v>
      </c>
      <c r="Q6833" t="str">
        <f>IF(OR(SampleSuperstore[[#This Row],[Profit]]&gt;'Check Outliers'!$M$15,SampleSuperstore[[#This Row],[Profit]]&lt;'Check Outliers'!$M$16),"outlier","normal")</f>
        <v>normal</v>
      </c>
      <c r="R6833" s="1" t="str">
        <f>IF(OR(SampleSuperstore[[#This Row],[Cogs]]&gt;'Check Outliers'!$M$23,SampleSuperstore[[#This Row],[Cogs]]&lt;'Check Outliers'!$M$24),"outlier","normal")</f>
        <v>normal</v>
      </c>
    </row>
    <row r="6834" spans="1:18" x14ac:dyDescent="0.3">
      <c r="A6834" s="1" t="s">
        <v>24</v>
      </c>
      <c r="B6834" s="1" t="s">
        <v>11</v>
      </c>
      <c r="C6834" s="1" t="s">
        <v>75</v>
      </c>
      <c r="D6834" s="1" t="s">
        <v>61</v>
      </c>
      <c r="E6834" s="1" t="s">
        <v>43</v>
      </c>
      <c r="F6834" s="1" t="s">
        <v>22</v>
      </c>
      <c r="G6834" s="1" t="s">
        <v>30</v>
      </c>
      <c r="H6834">
        <v>2.67</v>
      </c>
      <c r="I6834">
        <v>3</v>
      </c>
      <c r="J6834">
        <v>8.02</v>
      </c>
      <c r="K6834" s="11">
        <v>0.2</v>
      </c>
      <c r="L6834">
        <v>1</v>
      </c>
      <c r="M6834">
        <v>7.02</v>
      </c>
      <c r="N6834" s="11">
        <v>0.12</v>
      </c>
      <c r="O6834">
        <v>-0.60400000000000009</v>
      </c>
      <c r="P6834" t="str">
        <f>IF(OR(SampleSuperstore[[#This Row],[Total Sales]]&gt;'Check Outliers'!$M$7,SampleSuperstore[[#This Row],[Total Sales]]&lt;'Check Outliers'!$M$8),"Outlier","normal")</f>
        <v>normal</v>
      </c>
      <c r="Q6834" t="str">
        <f>IF(OR(SampleSuperstore[[#This Row],[Profit]]&gt;'Check Outliers'!$M$15,SampleSuperstore[[#This Row],[Profit]]&lt;'Check Outliers'!$M$16),"outlier","normal")</f>
        <v>normal</v>
      </c>
      <c r="R6834" s="1" t="str">
        <f>IF(OR(SampleSuperstore[[#This Row],[Cogs]]&gt;'Check Outliers'!$M$23,SampleSuperstore[[#This Row],[Cogs]]&lt;'Check Outliers'!$M$24),"outlier","normal")</f>
        <v>normal</v>
      </c>
    </row>
    <row r="6835" spans="1:18" x14ac:dyDescent="0.3">
      <c r="A6835" s="1" t="s">
        <v>164</v>
      </c>
      <c r="B6835" s="1" t="s">
        <v>11</v>
      </c>
      <c r="C6835" s="1" t="s">
        <v>236</v>
      </c>
      <c r="D6835" s="1" t="s">
        <v>20</v>
      </c>
      <c r="E6835" s="1" t="s">
        <v>21</v>
      </c>
      <c r="F6835" s="1" t="s">
        <v>15</v>
      </c>
      <c r="G6835" s="1" t="s">
        <v>27</v>
      </c>
      <c r="H6835">
        <v>146.04</v>
      </c>
      <c r="I6835">
        <v>1</v>
      </c>
      <c r="J6835">
        <v>146.04</v>
      </c>
      <c r="K6835" s="11">
        <v>0.2</v>
      </c>
      <c r="L6835">
        <v>-12.78</v>
      </c>
      <c r="M6835">
        <v>158.82</v>
      </c>
      <c r="N6835" s="11">
        <v>-0.09</v>
      </c>
      <c r="O6835">
        <v>-41.988</v>
      </c>
      <c r="P6835" t="str">
        <f>IF(OR(SampleSuperstore[[#This Row],[Total Sales]]&gt;'Check Outliers'!$M$7,SampleSuperstore[[#This Row],[Total Sales]]&lt;'Check Outliers'!$M$8),"Outlier","normal")</f>
        <v>normal</v>
      </c>
      <c r="Q6835" t="str">
        <f>IF(OR(SampleSuperstore[[#This Row],[Profit]]&gt;'Check Outliers'!$M$15,SampleSuperstore[[#This Row],[Profit]]&lt;'Check Outliers'!$M$16),"outlier","normal")</f>
        <v>normal</v>
      </c>
      <c r="R6835" s="1" t="str">
        <f>IF(OR(SampleSuperstore[[#This Row],[Cogs]]&gt;'Check Outliers'!$M$23,SampleSuperstore[[#This Row],[Cogs]]&lt;'Check Outliers'!$M$24),"outlier","normal")</f>
        <v>normal</v>
      </c>
    </row>
    <row r="6836" spans="1:18" x14ac:dyDescent="0.3">
      <c r="A6836" s="1" t="s">
        <v>24</v>
      </c>
      <c r="B6836" s="1" t="s">
        <v>18</v>
      </c>
      <c r="C6836" s="1" t="s">
        <v>572</v>
      </c>
      <c r="D6836" s="1" t="s">
        <v>20</v>
      </c>
      <c r="E6836" s="1" t="s">
        <v>21</v>
      </c>
      <c r="F6836" s="1" t="s">
        <v>31</v>
      </c>
      <c r="G6836" s="1" t="s">
        <v>55</v>
      </c>
      <c r="H6836">
        <v>13.94</v>
      </c>
      <c r="I6836">
        <v>2</v>
      </c>
      <c r="J6836">
        <v>27.88</v>
      </c>
      <c r="K6836" s="11">
        <v>0</v>
      </c>
      <c r="L6836">
        <v>3.9</v>
      </c>
      <c r="M6836">
        <v>23.98</v>
      </c>
      <c r="N6836" s="11">
        <v>0.14000000000000001</v>
      </c>
      <c r="O6836">
        <v>3.9</v>
      </c>
      <c r="P6836" t="str">
        <f>IF(OR(SampleSuperstore[[#This Row],[Total Sales]]&gt;'Check Outliers'!$M$7,SampleSuperstore[[#This Row],[Total Sales]]&lt;'Check Outliers'!$M$8),"Outlier","normal")</f>
        <v>normal</v>
      </c>
      <c r="Q6836" t="str">
        <f>IF(OR(SampleSuperstore[[#This Row],[Profit]]&gt;'Check Outliers'!$M$15,SampleSuperstore[[#This Row],[Profit]]&lt;'Check Outliers'!$M$16),"outlier","normal")</f>
        <v>normal</v>
      </c>
      <c r="R6836" s="1" t="str">
        <f>IF(OR(SampleSuperstore[[#This Row],[Cogs]]&gt;'Check Outliers'!$M$23,SampleSuperstore[[#This Row],[Cogs]]&lt;'Check Outliers'!$M$24),"outlier","normal")</f>
        <v>normal</v>
      </c>
    </row>
    <row r="6837" spans="1:18" x14ac:dyDescent="0.3">
      <c r="A6837" s="1" t="s">
        <v>24</v>
      </c>
      <c r="B6837" s="1" t="s">
        <v>18</v>
      </c>
      <c r="C6837" s="1" t="s">
        <v>387</v>
      </c>
      <c r="D6837" s="1" t="s">
        <v>20</v>
      </c>
      <c r="E6837" s="1" t="s">
        <v>21</v>
      </c>
      <c r="F6837" s="1" t="s">
        <v>22</v>
      </c>
      <c r="G6837" s="1" t="s">
        <v>23</v>
      </c>
      <c r="H6837">
        <v>30.53</v>
      </c>
      <c r="I6837">
        <v>5</v>
      </c>
      <c r="J6837">
        <v>152.65</v>
      </c>
      <c r="K6837" s="11">
        <v>0</v>
      </c>
      <c r="L6837">
        <v>70.22</v>
      </c>
      <c r="M6837">
        <v>82.43</v>
      </c>
      <c r="N6837" s="11">
        <v>0.46</v>
      </c>
      <c r="O6837">
        <v>70.22</v>
      </c>
      <c r="P6837" t="str">
        <f>IF(OR(SampleSuperstore[[#This Row],[Total Sales]]&gt;'Check Outliers'!$M$7,SampleSuperstore[[#This Row],[Total Sales]]&lt;'Check Outliers'!$M$8),"Outlier","normal")</f>
        <v>normal</v>
      </c>
      <c r="Q6837" t="str">
        <f>IF(OR(SampleSuperstore[[#This Row],[Profit]]&gt;'Check Outliers'!$M$15,SampleSuperstore[[#This Row],[Profit]]&lt;'Check Outliers'!$M$16),"outlier","normal")</f>
        <v>normal</v>
      </c>
      <c r="R6837" s="1" t="str">
        <f>IF(OR(SampleSuperstore[[#This Row],[Cogs]]&gt;'Check Outliers'!$M$23,SampleSuperstore[[#This Row],[Cogs]]&lt;'Check Outliers'!$M$24),"outlier","normal")</f>
        <v>normal</v>
      </c>
    </row>
    <row r="6838" spans="1:18" x14ac:dyDescent="0.3">
      <c r="A6838" s="1" t="s">
        <v>24</v>
      </c>
      <c r="B6838" s="1" t="s">
        <v>18</v>
      </c>
      <c r="C6838" s="1" t="s">
        <v>387</v>
      </c>
      <c r="D6838" s="1" t="s">
        <v>20</v>
      </c>
      <c r="E6838" s="1" t="s">
        <v>21</v>
      </c>
      <c r="F6838" s="1" t="s">
        <v>15</v>
      </c>
      <c r="G6838" s="1" t="s">
        <v>29</v>
      </c>
      <c r="H6838">
        <v>22.72</v>
      </c>
      <c r="I6838">
        <v>1</v>
      </c>
      <c r="J6838">
        <v>22.72</v>
      </c>
      <c r="K6838" s="11">
        <v>0</v>
      </c>
      <c r="L6838">
        <v>9.32</v>
      </c>
      <c r="M6838">
        <v>13.4</v>
      </c>
      <c r="N6838" s="11">
        <v>0.41</v>
      </c>
      <c r="O6838">
        <v>9.32</v>
      </c>
      <c r="P6838" t="str">
        <f>IF(OR(SampleSuperstore[[#This Row],[Total Sales]]&gt;'Check Outliers'!$M$7,SampleSuperstore[[#This Row],[Total Sales]]&lt;'Check Outliers'!$M$8),"Outlier","normal")</f>
        <v>normal</v>
      </c>
      <c r="Q6838" t="str">
        <f>IF(OR(SampleSuperstore[[#This Row],[Profit]]&gt;'Check Outliers'!$M$15,SampleSuperstore[[#This Row],[Profit]]&lt;'Check Outliers'!$M$16),"outlier","normal")</f>
        <v>normal</v>
      </c>
      <c r="R6838" s="1" t="str">
        <f>IF(OR(SampleSuperstore[[#This Row],[Cogs]]&gt;'Check Outliers'!$M$23,SampleSuperstore[[#This Row],[Cogs]]&lt;'Check Outliers'!$M$24),"outlier","normal")</f>
        <v>normal</v>
      </c>
    </row>
    <row r="6839" spans="1:18" x14ac:dyDescent="0.3">
      <c r="A6839" s="1" t="s">
        <v>24</v>
      </c>
      <c r="B6839" s="1" t="s">
        <v>18</v>
      </c>
      <c r="C6839" s="1" t="s">
        <v>300</v>
      </c>
      <c r="D6839" s="1" t="s">
        <v>128</v>
      </c>
      <c r="E6839" s="1" t="s">
        <v>53</v>
      </c>
      <c r="F6839" s="1" t="s">
        <v>22</v>
      </c>
      <c r="G6839" s="1" t="s">
        <v>30</v>
      </c>
      <c r="H6839">
        <v>2.78</v>
      </c>
      <c r="I6839">
        <v>4</v>
      </c>
      <c r="J6839">
        <v>11.12</v>
      </c>
      <c r="K6839" s="11">
        <v>0</v>
      </c>
      <c r="L6839">
        <v>2.89</v>
      </c>
      <c r="M6839">
        <v>8.23</v>
      </c>
      <c r="N6839" s="11">
        <v>0.26</v>
      </c>
      <c r="O6839">
        <v>2.89</v>
      </c>
      <c r="P6839" t="str">
        <f>IF(OR(SampleSuperstore[[#This Row],[Total Sales]]&gt;'Check Outliers'!$M$7,SampleSuperstore[[#This Row],[Total Sales]]&lt;'Check Outliers'!$M$8),"Outlier","normal")</f>
        <v>normal</v>
      </c>
      <c r="Q6839" t="str">
        <f>IF(OR(SampleSuperstore[[#This Row],[Profit]]&gt;'Check Outliers'!$M$15,SampleSuperstore[[#This Row],[Profit]]&lt;'Check Outliers'!$M$16),"outlier","normal")</f>
        <v>normal</v>
      </c>
      <c r="R6839" s="1" t="str">
        <f>IF(OR(SampleSuperstore[[#This Row],[Cogs]]&gt;'Check Outliers'!$M$23,SampleSuperstore[[#This Row],[Cogs]]&lt;'Check Outliers'!$M$24),"outlier","normal")</f>
        <v>normal</v>
      </c>
    </row>
    <row r="6840" spans="1:18" hidden="1" x14ac:dyDescent="0.3">
      <c r="A6840" s="1" t="s">
        <v>24</v>
      </c>
      <c r="B6840" s="1" t="s">
        <v>18</v>
      </c>
      <c r="C6840" s="1" t="s">
        <v>251</v>
      </c>
      <c r="D6840" s="1" t="s">
        <v>20</v>
      </c>
      <c r="E6840" s="1" t="s">
        <v>21</v>
      </c>
      <c r="F6840" s="1" t="s">
        <v>22</v>
      </c>
      <c r="G6840" s="1" t="s">
        <v>34</v>
      </c>
      <c r="H6840">
        <v>328.14</v>
      </c>
      <c r="I6840">
        <v>5</v>
      </c>
      <c r="J6840">
        <v>1640.7</v>
      </c>
      <c r="K6840" s="1">
        <v>0</v>
      </c>
      <c r="L6840">
        <v>459.4</v>
      </c>
      <c r="M6840">
        <v>1181.3</v>
      </c>
      <c r="N6840">
        <v>0.28000000000000003</v>
      </c>
      <c r="O6840">
        <v>459.4</v>
      </c>
      <c r="P6840" t="str">
        <f>IF(OR(SampleSuperstore[[#This Row],[Total Sales]]&gt;'Check Outliers'!$M$7,SampleSuperstore[[#This Row],[Total Sales]]&lt;'Check Outliers'!$M$8),"Outlier","normal")</f>
        <v>Outlier</v>
      </c>
      <c r="Q6840" t="str">
        <f>IF(OR(SampleSuperstore[[#This Row],[Profit]]&gt;'Check Outliers'!$M$15,SampleSuperstore[[#This Row],[Profit]]&lt;'Check Outliers'!$M$16),"outlier","normal")</f>
        <v>outlier</v>
      </c>
      <c r="R6840" s="1" t="str">
        <f>IF(OR(SampleSuperstore[[#This Row],[Cogs]]&gt;'Check Outliers'!$M$23,SampleSuperstore[[#This Row],[Cogs]]&lt;'Check Outliers'!$M$24),"outlier","normal")</f>
        <v>outlier</v>
      </c>
    </row>
    <row r="6841" spans="1:18" x14ac:dyDescent="0.3">
      <c r="A6841" s="1" t="s">
        <v>24</v>
      </c>
      <c r="B6841" s="1" t="s">
        <v>18</v>
      </c>
      <c r="C6841" s="1" t="s">
        <v>251</v>
      </c>
      <c r="D6841" s="1" t="s">
        <v>20</v>
      </c>
      <c r="E6841" s="1" t="s">
        <v>21</v>
      </c>
      <c r="F6841" s="1" t="s">
        <v>31</v>
      </c>
      <c r="G6841" s="1" t="s">
        <v>32</v>
      </c>
      <c r="H6841">
        <v>74.239999999999995</v>
      </c>
      <c r="I6841">
        <v>5</v>
      </c>
      <c r="J6841">
        <v>371.2</v>
      </c>
      <c r="K6841" s="11">
        <v>0.2</v>
      </c>
      <c r="L6841">
        <v>41.76</v>
      </c>
      <c r="M6841">
        <v>329.44</v>
      </c>
      <c r="N6841" s="11">
        <v>0.11</v>
      </c>
      <c r="O6841">
        <v>-32.479999999999997</v>
      </c>
      <c r="P6841" t="str">
        <f>IF(OR(SampleSuperstore[[#This Row],[Total Sales]]&gt;'Check Outliers'!$M$7,SampleSuperstore[[#This Row],[Total Sales]]&lt;'Check Outliers'!$M$8),"Outlier","normal")</f>
        <v>normal</v>
      </c>
      <c r="Q6841" t="str">
        <f>IF(OR(SampleSuperstore[[#This Row],[Profit]]&gt;'Check Outliers'!$M$15,SampleSuperstore[[#This Row],[Profit]]&lt;'Check Outliers'!$M$16),"outlier","normal")</f>
        <v>normal</v>
      </c>
      <c r="R6841" s="1" t="str">
        <f>IF(OR(SampleSuperstore[[#This Row],[Cogs]]&gt;'Check Outliers'!$M$23,SampleSuperstore[[#This Row],[Cogs]]&lt;'Check Outliers'!$M$24),"outlier","normal")</f>
        <v>normal</v>
      </c>
    </row>
    <row r="6842" spans="1:18" x14ac:dyDescent="0.3">
      <c r="A6842" s="1" t="s">
        <v>58</v>
      </c>
      <c r="B6842" s="1" t="s">
        <v>40</v>
      </c>
      <c r="C6842" s="1" t="s">
        <v>74</v>
      </c>
      <c r="D6842" s="1" t="s">
        <v>100</v>
      </c>
      <c r="E6842" s="1" t="s">
        <v>53</v>
      </c>
      <c r="F6842" s="1" t="s">
        <v>22</v>
      </c>
      <c r="G6842" s="1" t="s">
        <v>33</v>
      </c>
      <c r="H6842">
        <v>4.9400000000000004</v>
      </c>
      <c r="I6842">
        <v>3</v>
      </c>
      <c r="J6842">
        <v>14.83</v>
      </c>
      <c r="K6842" s="11">
        <v>0.7</v>
      </c>
      <c r="L6842">
        <v>-10.38</v>
      </c>
      <c r="M6842">
        <v>25.21</v>
      </c>
      <c r="N6842" s="11">
        <v>-0.7</v>
      </c>
      <c r="O6842">
        <v>-20.761000000000003</v>
      </c>
      <c r="P6842" t="str">
        <f>IF(OR(SampleSuperstore[[#This Row],[Total Sales]]&gt;'Check Outliers'!$M$7,SampleSuperstore[[#This Row],[Total Sales]]&lt;'Check Outliers'!$M$8),"Outlier","normal")</f>
        <v>normal</v>
      </c>
      <c r="Q6842" t="str">
        <f>IF(OR(SampleSuperstore[[#This Row],[Profit]]&gt;'Check Outliers'!$M$15,SampleSuperstore[[#This Row],[Profit]]&lt;'Check Outliers'!$M$16),"outlier","normal")</f>
        <v>normal</v>
      </c>
      <c r="R6842" s="1" t="str">
        <f>IF(OR(SampleSuperstore[[#This Row],[Cogs]]&gt;'Check Outliers'!$M$23,SampleSuperstore[[#This Row],[Cogs]]&lt;'Check Outliers'!$M$24),"outlier","normal")</f>
        <v>normal</v>
      </c>
    </row>
    <row r="6843" spans="1:18" x14ac:dyDescent="0.3">
      <c r="A6843" s="1" t="s">
        <v>24</v>
      </c>
      <c r="B6843" s="1" t="s">
        <v>18</v>
      </c>
      <c r="C6843" s="1" t="s">
        <v>78</v>
      </c>
      <c r="D6843" s="1" t="s">
        <v>79</v>
      </c>
      <c r="E6843" s="1" t="s">
        <v>14</v>
      </c>
      <c r="F6843" s="1" t="s">
        <v>31</v>
      </c>
      <c r="G6843" s="1" t="s">
        <v>55</v>
      </c>
      <c r="H6843">
        <v>6.9</v>
      </c>
      <c r="I6843">
        <v>3</v>
      </c>
      <c r="J6843">
        <v>20.7</v>
      </c>
      <c r="K6843" s="11">
        <v>0</v>
      </c>
      <c r="L6843">
        <v>1.66</v>
      </c>
      <c r="M6843">
        <v>19.04</v>
      </c>
      <c r="N6843" s="11">
        <v>0.08</v>
      </c>
      <c r="O6843">
        <v>1.66</v>
      </c>
      <c r="P6843" t="str">
        <f>IF(OR(SampleSuperstore[[#This Row],[Total Sales]]&gt;'Check Outliers'!$M$7,SampleSuperstore[[#This Row],[Total Sales]]&lt;'Check Outliers'!$M$8),"Outlier","normal")</f>
        <v>normal</v>
      </c>
      <c r="Q6843" t="str">
        <f>IF(OR(SampleSuperstore[[#This Row],[Profit]]&gt;'Check Outliers'!$M$15,SampleSuperstore[[#This Row],[Profit]]&lt;'Check Outliers'!$M$16),"outlier","normal")</f>
        <v>normal</v>
      </c>
      <c r="R6843" s="1" t="str">
        <f>IF(OR(SampleSuperstore[[#This Row],[Cogs]]&gt;'Check Outliers'!$M$23,SampleSuperstore[[#This Row],[Cogs]]&lt;'Check Outliers'!$M$24),"outlier","normal")</f>
        <v>normal</v>
      </c>
    </row>
    <row r="6844" spans="1:18" x14ac:dyDescent="0.3">
      <c r="A6844" s="1" t="s">
        <v>24</v>
      </c>
      <c r="B6844" s="1" t="s">
        <v>18</v>
      </c>
      <c r="C6844" s="1" t="s">
        <v>78</v>
      </c>
      <c r="D6844" s="1" t="s">
        <v>79</v>
      </c>
      <c r="E6844" s="1" t="s">
        <v>14</v>
      </c>
      <c r="F6844" s="1" t="s">
        <v>22</v>
      </c>
      <c r="G6844" s="1" t="s">
        <v>73</v>
      </c>
      <c r="H6844">
        <v>3.78</v>
      </c>
      <c r="I6844">
        <v>3</v>
      </c>
      <c r="J6844">
        <v>11.34</v>
      </c>
      <c r="K6844" s="11">
        <v>0</v>
      </c>
      <c r="L6844">
        <v>5.22</v>
      </c>
      <c r="M6844">
        <v>6.12</v>
      </c>
      <c r="N6844" s="11">
        <v>0.46</v>
      </c>
      <c r="O6844">
        <v>5.22</v>
      </c>
      <c r="P6844" t="str">
        <f>IF(OR(SampleSuperstore[[#This Row],[Total Sales]]&gt;'Check Outliers'!$M$7,SampleSuperstore[[#This Row],[Total Sales]]&lt;'Check Outliers'!$M$8),"Outlier","normal")</f>
        <v>normal</v>
      </c>
      <c r="Q6844" t="str">
        <f>IF(OR(SampleSuperstore[[#This Row],[Profit]]&gt;'Check Outliers'!$M$15,SampleSuperstore[[#This Row],[Profit]]&lt;'Check Outliers'!$M$16),"outlier","normal")</f>
        <v>normal</v>
      </c>
      <c r="R6844" s="1" t="str">
        <f>IF(OR(SampleSuperstore[[#This Row],[Cogs]]&gt;'Check Outliers'!$M$23,SampleSuperstore[[#This Row],[Cogs]]&lt;'Check Outliers'!$M$24),"outlier","normal")</f>
        <v>normal</v>
      </c>
    </row>
    <row r="6845" spans="1:18" x14ac:dyDescent="0.3">
      <c r="A6845" s="1" t="s">
        <v>24</v>
      </c>
      <c r="B6845" s="1" t="s">
        <v>18</v>
      </c>
      <c r="C6845" s="1" t="s">
        <v>78</v>
      </c>
      <c r="D6845" s="1" t="s">
        <v>79</v>
      </c>
      <c r="E6845" s="1" t="s">
        <v>14</v>
      </c>
      <c r="F6845" s="1" t="s">
        <v>22</v>
      </c>
      <c r="G6845" s="1" t="s">
        <v>28</v>
      </c>
      <c r="H6845">
        <v>13.58</v>
      </c>
      <c r="I6845">
        <v>5</v>
      </c>
      <c r="J6845">
        <v>67.900000000000006</v>
      </c>
      <c r="K6845" s="11">
        <v>0</v>
      </c>
      <c r="L6845">
        <v>0.68</v>
      </c>
      <c r="M6845">
        <v>67.22</v>
      </c>
      <c r="N6845" s="11">
        <v>0.01</v>
      </c>
      <c r="O6845">
        <v>0.68</v>
      </c>
      <c r="P6845" t="str">
        <f>IF(OR(SampleSuperstore[[#This Row],[Total Sales]]&gt;'Check Outliers'!$M$7,SampleSuperstore[[#This Row],[Total Sales]]&lt;'Check Outliers'!$M$8),"Outlier","normal")</f>
        <v>normal</v>
      </c>
      <c r="Q6845" t="str">
        <f>IF(OR(SampleSuperstore[[#This Row],[Profit]]&gt;'Check Outliers'!$M$15,SampleSuperstore[[#This Row],[Profit]]&lt;'Check Outliers'!$M$16),"outlier","normal")</f>
        <v>normal</v>
      </c>
      <c r="R6845" s="1" t="str">
        <f>IF(OR(SampleSuperstore[[#This Row],[Cogs]]&gt;'Check Outliers'!$M$23,SampleSuperstore[[#This Row],[Cogs]]&lt;'Check Outliers'!$M$24),"outlier","normal")</f>
        <v>normal</v>
      </c>
    </row>
    <row r="6846" spans="1:18" hidden="1" x14ac:dyDescent="0.3">
      <c r="A6846" s="1" t="s">
        <v>24</v>
      </c>
      <c r="B6846" s="1" t="s">
        <v>18</v>
      </c>
      <c r="C6846" s="1" t="s">
        <v>78</v>
      </c>
      <c r="D6846" s="1" t="s">
        <v>79</v>
      </c>
      <c r="E6846" s="1" t="s">
        <v>14</v>
      </c>
      <c r="F6846" s="1" t="s">
        <v>15</v>
      </c>
      <c r="G6846" s="1" t="s">
        <v>17</v>
      </c>
      <c r="H6846">
        <v>264.77999999999997</v>
      </c>
      <c r="I6846">
        <v>4</v>
      </c>
      <c r="J6846">
        <v>1059.1199999999999</v>
      </c>
      <c r="K6846" s="1">
        <v>0</v>
      </c>
      <c r="L6846">
        <v>307.14</v>
      </c>
      <c r="M6846">
        <v>751.98</v>
      </c>
      <c r="N6846">
        <v>0.28999999999999998</v>
      </c>
      <c r="O6846">
        <v>307.14</v>
      </c>
      <c r="P6846" t="str">
        <f>IF(OR(SampleSuperstore[[#This Row],[Total Sales]]&gt;'Check Outliers'!$M$7,SampleSuperstore[[#This Row],[Total Sales]]&lt;'Check Outliers'!$M$8),"Outlier","normal")</f>
        <v>Outlier</v>
      </c>
      <c r="Q6846" t="str">
        <f>IF(OR(SampleSuperstore[[#This Row],[Profit]]&gt;'Check Outliers'!$M$15,SampleSuperstore[[#This Row],[Profit]]&lt;'Check Outliers'!$M$16),"outlier","normal")</f>
        <v>outlier</v>
      </c>
      <c r="R6846" s="1" t="str">
        <f>IF(OR(SampleSuperstore[[#This Row],[Cogs]]&gt;'Check Outliers'!$M$23,SampleSuperstore[[#This Row],[Cogs]]&lt;'Check Outliers'!$M$24),"outlier","normal")</f>
        <v>outlier</v>
      </c>
    </row>
    <row r="6847" spans="1:18" x14ac:dyDescent="0.3">
      <c r="A6847" s="1" t="s">
        <v>24</v>
      </c>
      <c r="B6847" s="1" t="s">
        <v>40</v>
      </c>
      <c r="C6847" s="1" t="s">
        <v>573</v>
      </c>
      <c r="D6847" s="1" t="s">
        <v>20</v>
      </c>
      <c r="E6847" s="1" t="s">
        <v>21</v>
      </c>
      <c r="F6847" s="1" t="s">
        <v>15</v>
      </c>
      <c r="G6847" s="1" t="s">
        <v>17</v>
      </c>
      <c r="H6847">
        <v>239.24</v>
      </c>
      <c r="I6847">
        <v>2</v>
      </c>
      <c r="J6847">
        <v>478.48</v>
      </c>
      <c r="K6847" s="11">
        <v>0.2</v>
      </c>
      <c r="L6847">
        <v>47.85</v>
      </c>
      <c r="M6847">
        <v>430.63</v>
      </c>
      <c r="N6847" s="11">
        <v>0.1</v>
      </c>
      <c r="O6847">
        <v>-47.846000000000011</v>
      </c>
      <c r="P6847" t="str">
        <f>IF(OR(SampleSuperstore[[#This Row],[Total Sales]]&gt;'Check Outliers'!$M$7,SampleSuperstore[[#This Row],[Total Sales]]&lt;'Check Outliers'!$M$8),"Outlier","normal")</f>
        <v>normal</v>
      </c>
      <c r="Q6847" t="str">
        <f>IF(OR(SampleSuperstore[[#This Row],[Profit]]&gt;'Check Outliers'!$M$15,SampleSuperstore[[#This Row],[Profit]]&lt;'Check Outliers'!$M$16),"outlier","normal")</f>
        <v>normal</v>
      </c>
      <c r="R6847" s="1" t="str">
        <f>IF(OR(SampleSuperstore[[#This Row],[Cogs]]&gt;'Check Outliers'!$M$23,SampleSuperstore[[#This Row],[Cogs]]&lt;'Check Outliers'!$M$24),"outlier","normal")</f>
        <v>normal</v>
      </c>
    </row>
    <row r="6848" spans="1:18" x14ac:dyDescent="0.3">
      <c r="A6848" s="1" t="s">
        <v>24</v>
      </c>
      <c r="B6848" s="1" t="s">
        <v>18</v>
      </c>
      <c r="C6848" s="1" t="s">
        <v>19</v>
      </c>
      <c r="D6848" s="1" t="s">
        <v>20</v>
      </c>
      <c r="E6848" s="1" t="s">
        <v>21</v>
      </c>
      <c r="F6848" s="1" t="s">
        <v>22</v>
      </c>
      <c r="G6848" s="1" t="s">
        <v>37</v>
      </c>
      <c r="H6848">
        <v>8.01</v>
      </c>
      <c r="I6848">
        <v>4</v>
      </c>
      <c r="J6848">
        <v>32.04</v>
      </c>
      <c r="K6848" s="11">
        <v>0</v>
      </c>
      <c r="L6848">
        <v>14.42</v>
      </c>
      <c r="M6848">
        <v>17.62</v>
      </c>
      <c r="N6848" s="11">
        <v>0.45</v>
      </c>
      <c r="O6848">
        <v>14.42</v>
      </c>
      <c r="P6848" t="str">
        <f>IF(OR(SampleSuperstore[[#This Row],[Total Sales]]&gt;'Check Outliers'!$M$7,SampleSuperstore[[#This Row],[Total Sales]]&lt;'Check Outliers'!$M$8),"Outlier","normal")</f>
        <v>normal</v>
      </c>
      <c r="Q6848" t="str">
        <f>IF(OR(SampleSuperstore[[#This Row],[Profit]]&gt;'Check Outliers'!$M$15,SampleSuperstore[[#This Row],[Profit]]&lt;'Check Outliers'!$M$16),"outlier","normal")</f>
        <v>normal</v>
      </c>
      <c r="R6848" s="1" t="str">
        <f>IF(OR(SampleSuperstore[[#This Row],[Cogs]]&gt;'Check Outliers'!$M$23,SampleSuperstore[[#This Row],[Cogs]]&lt;'Check Outliers'!$M$24),"outlier","normal")</f>
        <v>normal</v>
      </c>
    </row>
    <row r="6849" spans="1:18" x14ac:dyDescent="0.3">
      <c r="A6849" s="1" t="s">
        <v>24</v>
      </c>
      <c r="B6849" s="1" t="s">
        <v>11</v>
      </c>
      <c r="C6849" s="1" t="s">
        <v>104</v>
      </c>
      <c r="D6849" s="1" t="s">
        <v>77</v>
      </c>
      <c r="E6849" s="1" t="s">
        <v>21</v>
      </c>
      <c r="F6849" s="1" t="s">
        <v>31</v>
      </c>
      <c r="G6849" s="1" t="s">
        <v>32</v>
      </c>
      <c r="H6849">
        <v>55.99</v>
      </c>
      <c r="I6849">
        <v>1</v>
      </c>
      <c r="J6849">
        <v>55.99</v>
      </c>
      <c r="K6849" s="11">
        <v>0.2</v>
      </c>
      <c r="L6849">
        <v>3.5</v>
      </c>
      <c r="M6849">
        <v>52.49</v>
      </c>
      <c r="N6849" s="11">
        <v>0.06</v>
      </c>
      <c r="O6849">
        <v>-7.6980000000000004</v>
      </c>
      <c r="P6849" t="str">
        <f>IF(OR(SampleSuperstore[[#This Row],[Total Sales]]&gt;'Check Outliers'!$M$7,SampleSuperstore[[#This Row],[Total Sales]]&lt;'Check Outliers'!$M$8),"Outlier","normal")</f>
        <v>normal</v>
      </c>
      <c r="Q6849" t="str">
        <f>IF(OR(SampleSuperstore[[#This Row],[Profit]]&gt;'Check Outliers'!$M$15,SampleSuperstore[[#This Row],[Profit]]&lt;'Check Outliers'!$M$16),"outlier","normal")</f>
        <v>normal</v>
      </c>
      <c r="R6849" s="1" t="str">
        <f>IF(OR(SampleSuperstore[[#This Row],[Cogs]]&gt;'Check Outliers'!$M$23,SampleSuperstore[[#This Row],[Cogs]]&lt;'Check Outliers'!$M$24),"outlier","normal")</f>
        <v>normal</v>
      </c>
    </row>
    <row r="6850" spans="1:18" x14ac:dyDescent="0.3">
      <c r="A6850" s="1" t="s">
        <v>58</v>
      </c>
      <c r="B6850" s="1" t="s">
        <v>11</v>
      </c>
      <c r="C6850" s="1" t="s">
        <v>523</v>
      </c>
      <c r="D6850" s="1" t="s">
        <v>61</v>
      </c>
      <c r="E6850" s="1" t="s">
        <v>43</v>
      </c>
      <c r="F6850" s="1" t="s">
        <v>22</v>
      </c>
      <c r="G6850" s="1" t="s">
        <v>37</v>
      </c>
      <c r="H6850">
        <v>38.43</v>
      </c>
      <c r="I6850">
        <v>2</v>
      </c>
      <c r="J6850">
        <v>76.86</v>
      </c>
      <c r="K6850" s="11">
        <v>0.2</v>
      </c>
      <c r="L6850">
        <v>26.9</v>
      </c>
      <c r="M6850">
        <v>49.96</v>
      </c>
      <c r="N6850" s="11">
        <v>0.35</v>
      </c>
      <c r="O6850">
        <v>11.527999999999999</v>
      </c>
      <c r="P6850" t="str">
        <f>IF(OR(SampleSuperstore[[#This Row],[Total Sales]]&gt;'Check Outliers'!$M$7,SampleSuperstore[[#This Row],[Total Sales]]&lt;'Check Outliers'!$M$8),"Outlier","normal")</f>
        <v>normal</v>
      </c>
      <c r="Q6850" t="str">
        <f>IF(OR(SampleSuperstore[[#This Row],[Profit]]&gt;'Check Outliers'!$M$15,SampleSuperstore[[#This Row],[Profit]]&lt;'Check Outliers'!$M$16),"outlier","normal")</f>
        <v>normal</v>
      </c>
      <c r="R6850" s="1" t="str">
        <f>IF(OR(SampleSuperstore[[#This Row],[Cogs]]&gt;'Check Outliers'!$M$23,SampleSuperstore[[#This Row],[Cogs]]&lt;'Check Outliers'!$M$24),"outlier","normal")</f>
        <v>normal</v>
      </c>
    </row>
    <row r="6851" spans="1:18" x14ac:dyDescent="0.3">
      <c r="A6851" s="1" t="s">
        <v>24</v>
      </c>
      <c r="B6851" s="1" t="s">
        <v>11</v>
      </c>
      <c r="C6851" s="1" t="s">
        <v>19</v>
      </c>
      <c r="D6851" s="1" t="s">
        <v>20</v>
      </c>
      <c r="E6851" s="1" t="s">
        <v>21</v>
      </c>
      <c r="F6851" s="1" t="s">
        <v>15</v>
      </c>
      <c r="G6851" s="1" t="s">
        <v>29</v>
      </c>
      <c r="H6851">
        <v>14.98</v>
      </c>
      <c r="I6851">
        <v>4</v>
      </c>
      <c r="J6851">
        <v>59.92</v>
      </c>
      <c r="K6851" s="11">
        <v>0</v>
      </c>
      <c r="L6851">
        <v>27.56</v>
      </c>
      <c r="M6851">
        <v>32.36</v>
      </c>
      <c r="N6851" s="11">
        <v>0.46</v>
      </c>
      <c r="O6851">
        <v>27.56</v>
      </c>
      <c r="P6851" t="str">
        <f>IF(OR(SampleSuperstore[[#This Row],[Total Sales]]&gt;'Check Outliers'!$M$7,SampleSuperstore[[#This Row],[Total Sales]]&lt;'Check Outliers'!$M$8),"Outlier","normal")</f>
        <v>normal</v>
      </c>
      <c r="Q6851" t="str">
        <f>IF(OR(SampleSuperstore[[#This Row],[Profit]]&gt;'Check Outliers'!$M$15,SampleSuperstore[[#This Row],[Profit]]&lt;'Check Outliers'!$M$16),"outlier","normal")</f>
        <v>normal</v>
      </c>
      <c r="R6851" s="1" t="str">
        <f>IF(OR(SampleSuperstore[[#This Row],[Cogs]]&gt;'Check Outliers'!$M$23,SampleSuperstore[[#This Row],[Cogs]]&lt;'Check Outliers'!$M$24),"outlier","normal")</f>
        <v>normal</v>
      </c>
    </row>
    <row r="6852" spans="1:18" hidden="1" x14ac:dyDescent="0.3">
      <c r="A6852" s="1" t="s">
        <v>24</v>
      </c>
      <c r="B6852" s="1" t="s">
        <v>18</v>
      </c>
      <c r="C6852" s="1" t="s">
        <v>111</v>
      </c>
      <c r="D6852" s="1" t="s">
        <v>45</v>
      </c>
      <c r="E6852" s="1" t="s">
        <v>43</v>
      </c>
      <c r="F6852" s="1" t="s">
        <v>15</v>
      </c>
      <c r="G6852" s="1" t="s">
        <v>16</v>
      </c>
      <c r="H6852">
        <v>260.98</v>
      </c>
      <c r="I6852">
        <v>6</v>
      </c>
      <c r="J6852">
        <v>1565.88</v>
      </c>
      <c r="K6852" s="1">
        <v>0</v>
      </c>
      <c r="L6852">
        <v>407.13</v>
      </c>
      <c r="M6852">
        <v>1158.75</v>
      </c>
      <c r="N6852">
        <v>0.26</v>
      </c>
      <c r="O6852">
        <v>407.13</v>
      </c>
      <c r="P6852" t="str">
        <f>IF(OR(SampleSuperstore[[#This Row],[Total Sales]]&gt;'Check Outliers'!$M$7,SampleSuperstore[[#This Row],[Total Sales]]&lt;'Check Outliers'!$M$8),"Outlier","normal")</f>
        <v>Outlier</v>
      </c>
      <c r="Q6852" t="str">
        <f>IF(OR(SampleSuperstore[[#This Row],[Profit]]&gt;'Check Outliers'!$M$15,SampleSuperstore[[#This Row],[Profit]]&lt;'Check Outliers'!$M$16),"outlier","normal")</f>
        <v>outlier</v>
      </c>
      <c r="R6852" s="1" t="str">
        <f>IF(OR(SampleSuperstore[[#This Row],[Cogs]]&gt;'Check Outliers'!$M$23,SampleSuperstore[[#This Row],[Cogs]]&lt;'Check Outliers'!$M$24),"outlier","normal")</f>
        <v>outlier</v>
      </c>
    </row>
    <row r="6853" spans="1:18" x14ac:dyDescent="0.3">
      <c r="A6853" s="1" t="s">
        <v>24</v>
      </c>
      <c r="B6853" s="1" t="s">
        <v>18</v>
      </c>
      <c r="C6853" s="1" t="s">
        <v>111</v>
      </c>
      <c r="D6853" s="1" t="s">
        <v>45</v>
      </c>
      <c r="E6853" s="1" t="s">
        <v>43</v>
      </c>
      <c r="F6853" s="1" t="s">
        <v>22</v>
      </c>
      <c r="G6853" s="1" t="s">
        <v>33</v>
      </c>
      <c r="H6853">
        <v>15.15</v>
      </c>
      <c r="I6853">
        <v>7</v>
      </c>
      <c r="J6853">
        <v>106.05</v>
      </c>
      <c r="K6853" s="11">
        <v>0</v>
      </c>
      <c r="L6853">
        <v>49.84</v>
      </c>
      <c r="M6853">
        <v>56.21</v>
      </c>
      <c r="N6853" s="11">
        <v>0.47</v>
      </c>
      <c r="O6853">
        <v>49.84</v>
      </c>
      <c r="P6853" t="str">
        <f>IF(OR(SampleSuperstore[[#This Row],[Total Sales]]&gt;'Check Outliers'!$M$7,SampleSuperstore[[#This Row],[Total Sales]]&lt;'Check Outliers'!$M$8),"Outlier","normal")</f>
        <v>normal</v>
      </c>
      <c r="Q6853" t="str">
        <f>IF(OR(SampleSuperstore[[#This Row],[Profit]]&gt;'Check Outliers'!$M$15,SampleSuperstore[[#This Row],[Profit]]&lt;'Check Outliers'!$M$16),"outlier","normal")</f>
        <v>normal</v>
      </c>
      <c r="R6853" s="1" t="str">
        <f>IF(OR(SampleSuperstore[[#This Row],[Cogs]]&gt;'Check Outliers'!$M$23,SampleSuperstore[[#This Row],[Cogs]]&lt;'Check Outliers'!$M$24),"outlier","normal")</f>
        <v>normal</v>
      </c>
    </row>
    <row r="6854" spans="1:18" x14ac:dyDescent="0.3">
      <c r="A6854" s="1" t="s">
        <v>10</v>
      </c>
      <c r="B6854" s="1" t="s">
        <v>18</v>
      </c>
      <c r="C6854" s="1" t="s">
        <v>372</v>
      </c>
      <c r="D6854" s="1" t="s">
        <v>193</v>
      </c>
      <c r="E6854" s="1" t="s">
        <v>14</v>
      </c>
      <c r="F6854" s="1" t="s">
        <v>22</v>
      </c>
      <c r="G6854" s="1" t="s">
        <v>28</v>
      </c>
      <c r="H6854">
        <v>15.51</v>
      </c>
      <c r="I6854">
        <v>4</v>
      </c>
      <c r="J6854">
        <v>62.04</v>
      </c>
      <c r="K6854" s="11">
        <v>0</v>
      </c>
      <c r="L6854">
        <v>17.37</v>
      </c>
      <c r="M6854">
        <v>44.67</v>
      </c>
      <c r="N6854" s="11">
        <v>0.28000000000000003</v>
      </c>
      <c r="O6854">
        <v>17.37</v>
      </c>
      <c r="P6854" t="str">
        <f>IF(OR(SampleSuperstore[[#This Row],[Total Sales]]&gt;'Check Outliers'!$M$7,SampleSuperstore[[#This Row],[Total Sales]]&lt;'Check Outliers'!$M$8),"Outlier","normal")</f>
        <v>normal</v>
      </c>
      <c r="Q6854" t="str">
        <f>IF(OR(SampleSuperstore[[#This Row],[Profit]]&gt;'Check Outliers'!$M$15,SampleSuperstore[[#This Row],[Profit]]&lt;'Check Outliers'!$M$16),"outlier","normal")</f>
        <v>normal</v>
      </c>
      <c r="R6854" s="1" t="str">
        <f>IF(OR(SampleSuperstore[[#This Row],[Cogs]]&gt;'Check Outliers'!$M$23,SampleSuperstore[[#This Row],[Cogs]]&lt;'Check Outliers'!$M$24),"outlier","normal")</f>
        <v>normal</v>
      </c>
    </row>
    <row r="6855" spans="1:18" hidden="1" x14ac:dyDescent="0.3">
      <c r="A6855" s="1" t="s">
        <v>10</v>
      </c>
      <c r="B6855" s="1" t="s">
        <v>18</v>
      </c>
      <c r="C6855" s="1" t="s">
        <v>372</v>
      </c>
      <c r="D6855" s="1" t="s">
        <v>193</v>
      </c>
      <c r="E6855" s="1" t="s">
        <v>14</v>
      </c>
      <c r="F6855" s="1" t="s">
        <v>31</v>
      </c>
      <c r="G6855" s="1" t="s">
        <v>32</v>
      </c>
      <c r="H6855">
        <v>164.99</v>
      </c>
      <c r="I6855">
        <v>3</v>
      </c>
      <c r="J6855">
        <v>494.97</v>
      </c>
      <c r="K6855" s="1">
        <v>0</v>
      </c>
      <c r="L6855">
        <v>148.49</v>
      </c>
      <c r="M6855">
        <v>346.48</v>
      </c>
      <c r="N6855">
        <v>0.3</v>
      </c>
      <c r="O6855">
        <v>148.49</v>
      </c>
      <c r="P6855" t="str">
        <f>IF(OR(SampleSuperstore[[#This Row],[Total Sales]]&gt;'Check Outliers'!$M$7,SampleSuperstore[[#This Row],[Total Sales]]&lt;'Check Outliers'!$M$8),"Outlier","normal")</f>
        <v>normal</v>
      </c>
      <c r="Q6855" t="str">
        <f>IF(OR(SampleSuperstore[[#This Row],[Profit]]&gt;'Check Outliers'!$M$15,SampleSuperstore[[#This Row],[Profit]]&lt;'Check Outliers'!$M$16),"outlier","normal")</f>
        <v>outlier</v>
      </c>
      <c r="R6855" s="1" t="str">
        <f>IF(OR(SampleSuperstore[[#This Row],[Cogs]]&gt;'Check Outliers'!$M$23,SampleSuperstore[[#This Row],[Cogs]]&lt;'Check Outliers'!$M$24),"outlier","normal")</f>
        <v>normal</v>
      </c>
    </row>
    <row r="6856" spans="1:18" x14ac:dyDescent="0.3">
      <c r="A6856" s="1" t="s">
        <v>10</v>
      </c>
      <c r="B6856" s="1" t="s">
        <v>18</v>
      </c>
      <c r="C6856" s="1" t="s">
        <v>372</v>
      </c>
      <c r="D6856" s="1" t="s">
        <v>193</v>
      </c>
      <c r="E6856" s="1" t="s">
        <v>14</v>
      </c>
      <c r="F6856" s="1" t="s">
        <v>22</v>
      </c>
      <c r="G6856" s="1" t="s">
        <v>28</v>
      </c>
      <c r="H6856">
        <v>91.99</v>
      </c>
      <c r="I6856">
        <v>4</v>
      </c>
      <c r="J6856">
        <v>367.96</v>
      </c>
      <c r="K6856" s="11">
        <v>0</v>
      </c>
      <c r="L6856">
        <v>14.72</v>
      </c>
      <c r="M6856">
        <v>353.24</v>
      </c>
      <c r="N6856" s="11">
        <v>0.04</v>
      </c>
      <c r="O6856">
        <v>14.72</v>
      </c>
      <c r="P6856" t="str">
        <f>IF(OR(SampleSuperstore[[#This Row],[Total Sales]]&gt;'Check Outliers'!$M$7,SampleSuperstore[[#This Row],[Total Sales]]&lt;'Check Outliers'!$M$8),"Outlier","normal")</f>
        <v>normal</v>
      </c>
      <c r="Q6856" t="str">
        <f>IF(OR(SampleSuperstore[[#This Row],[Profit]]&gt;'Check Outliers'!$M$15,SampleSuperstore[[#This Row],[Profit]]&lt;'Check Outliers'!$M$16),"outlier","normal")</f>
        <v>normal</v>
      </c>
      <c r="R6856" s="1" t="str">
        <f>IF(OR(SampleSuperstore[[#This Row],[Cogs]]&gt;'Check Outliers'!$M$23,SampleSuperstore[[#This Row],[Cogs]]&lt;'Check Outliers'!$M$24),"outlier","normal")</f>
        <v>normal</v>
      </c>
    </row>
    <row r="6857" spans="1:18" x14ac:dyDescent="0.3">
      <c r="A6857" s="1" t="s">
        <v>10</v>
      </c>
      <c r="B6857" s="1" t="s">
        <v>18</v>
      </c>
      <c r="C6857" s="1" t="s">
        <v>372</v>
      </c>
      <c r="D6857" s="1" t="s">
        <v>193</v>
      </c>
      <c r="E6857" s="1" t="s">
        <v>14</v>
      </c>
      <c r="F6857" s="1" t="s">
        <v>22</v>
      </c>
      <c r="G6857" s="1" t="s">
        <v>37</v>
      </c>
      <c r="H6857">
        <v>22.48</v>
      </c>
      <c r="I6857">
        <v>2</v>
      </c>
      <c r="J6857">
        <v>44.96</v>
      </c>
      <c r="K6857" s="11">
        <v>0</v>
      </c>
      <c r="L6857">
        <v>20.68</v>
      </c>
      <c r="M6857">
        <v>24.28</v>
      </c>
      <c r="N6857" s="11">
        <v>0.46</v>
      </c>
      <c r="O6857">
        <v>20.68</v>
      </c>
      <c r="P6857" t="str">
        <f>IF(OR(SampleSuperstore[[#This Row],[Total Sales]]&gt;'Check Outliers'!$M$7,SampleSuperstore[[#This Row],[Total Sales]]&lt;'Check Outliers'!$M$8),"Outlier","normal")</f>
        <v>normal</v>
      </c>
      <c r="Q6857" t="str">
        <f>IF(OR(SampleSuperstore[[#This Row],[Profit]]&gt;'Check Outliers'!$M$15,SampleSuperstore[[#This Row],[Profit]]&lt;'Check Outliers'!$M$16),"outlier","normal")</f>
        <v>normal</v>
      </c>
      <c r="R6857" s="1" t="str">
        <f>IF(OR(SampleSuperstore[[#This Row],[Cogs]]&gt;'Check Outliers'!$M$23,SampleSuperstore[[#This Row],[Cogs]]&lt;'Check Outliers'!$M$24),"outlier","normal")</f>
        <v>normal</v>
      </c>
    </row>
    <row r="6858" spans="1:18" hidden="1" x14ac:dyDescent="0.3">
      <c r="A6858" s="1" t="s">
        <v>10</v>
      </c>
      <c r="B6858" s="1" t="s">
        <v>18</v>
      </c>
      <c r="C6858" s="1" t="s">
        <v>372</v>
      </c>
      <c r="D6858" s="1" t="s">
        <v>193</v>
      </c>
      <c r="E6858" s="1" t="s">
        <v>14</v>
      </c>
      <c r="F6858" s="1" t="s">
        <v>22</v>
      </c>
      <c r="G6858" s="1" t="s">
        <v>56</v>
      </c>
      <c r="H6858">
        <v>60.98</v>
      </c>
      <c r="I6858">
        <v>3</v>
      </c>
      <c r="J6858">
        <v>182.94</v>
      </c>
      <c r="K6858" s="1">
        <v>0</v>
      </c>
      <c r="L6858">
        <v>85.98</v>
      </c>
      <c r="M6858">
        <v>96.96</v>
      </c>
      <c r="N6858">
        <v>0.47</v>
      </c>
      <c r="O6858">
        <v>85.98</v>
      </c>
      <c r="P6858" t="str">
        <f>IF(OR(SampleSuperstore[[#This Row],[Total Sales]]&gt;'Check Outliers'!$M$7,SampleSuperstore[[#This Row],[Total Sales]]&lt;'Check Outliers'!$M$8),"Outlier","normal")</f>
        <v>normal</v>
      </c>
      <c r="Q6858" t="str">
        <f>IF(OR(SampleSuperstore[[#This Row],[Profit]]&gt;'Check Outliers'!$M$15,SampleSuperstore[[#This Row],[Profit]]&lt;'Check Outliers'!$M$16),"outlier","normal")</f>
        <v>outlier</v>
      </c>
      <c r="R6858" s="1" t="str">
        <f>IF(OR(SampleSuperstore[[#This Row],[Cogs]]&gt;'Check Outliers'!$M$23,SampleSuperstore[[#This Row],[Cogs]]&lt;'Check Outliers'!$M$24),"outlier","normal")</f>
        <v>normal</v>
      </c>
    </row>
    <row r="6859" spans="1:18" x14ac:dyDescent="0.3">
      <c r="A6859" s="1" t="s">
        <v>24</v>
      </c>
      <c r="B6859" s="1" t="s">
        <v>11</v>
      </c>
      <c r="C6859" s="1" t="s">
        <v>19</v>
      </c>
      <c r="D6859" s="1" t="s">
        <v>20</v>
      </c>
      <c r="E6859" s="1" t="s">
        <v>21</v>
      </c>
      <c r="F6859" s="1" t="s">
        <v>22</v>
      </c>
      <c r="G6859" s="1" t="s">
        <v>37</v>
      </c>
      <c r="H6859">
        <v>9.3800000000000008</v>
      </c>
      <c r="I6859">
        <v>3</v>
      </c>
      <c r="J6859">
        <v>28.14</v>
      </c>
      <c r="K6859" s="11">
        <v>0</v>
      </c>
      <c r="L6859">
        <v>13.51</v>
      </c>
      <c r="M6859">
        <v>14.63</v>
      </c>
      <c r="N6859" s="11">
        <v>0.48</v>
      </c>
      <c r="O6859">
        <v>13.51</v>
      </c>
      <c r="P6859" t="str">
        <f>IF(OR(SampleSuperstore[[#This Row],[Total Sales]]&gt;'Check Outliers'!$M$7,SampleSuperstore[[#This Row],[Total Sales]]&lt;'Check Outliers'!$M$8),"Outlier","normal")</f>
        <v>normal</v>
      </c>
      <c r="Q6859" t="str">
        <f>IF(OR(SampleSuperstore[[#This Row],[Profit]]&gt;'Check Outliers'!$M$15,SampleSuperstore[[#This Row],[Profit]]&lt;'Check Outliers'!$M$16),"outlier","normal")</f>
        <v>normal</v>
      </c>
      <c r="R6859" s="1" t="str">
        <f>IF(OR(SampleSuperstore[[#This Row],[Cogs]]&gt;'Check Outliers'!$M$23,SampleSuperstore[[#This Row],[Cogs]]&lt;'Check Outliers'!$M$24),"outlier","normal")</f>
        <v>normal</v>
      </c>
    </row>
    <row r="6860" spans="1:18" x14ac:dyDescent="0.3">
      <c r="A6860" s="1" t="s">
        <v>24</v>
      </c>
      <c r="B6860" s="1" t="s">
        <v>11</v>
      </c>
      <c r="C6860" s="1" t="s">
        <v>19</v>
      </c>
      <c r="D6860" s="1" t="s">
        <v>20</v>
      </c>
      <c r="E6860" s="1" t="s">
        <v>21</v>
      </c>
      <c r="F6860" s="1" t="s">
        <v>22</v>
      </c>
      <c r="G6860" s="1" t="s">
        <v>23</v>
      </c>
      <c r="H6860">
        <v>3.69</v>
      </c>
      <c r="I6860">
        <v>2</v>
      </c>
      <c r="J6860">
        <v>7.38</v>
      </c>
      <c r="K6860" s="11">
        <v>0</v>
      </c>
      <c r="L6860">
        <v>3.47</v>
      </c>
      <c r="M6860">
        <v>3.91</v>
      </c>
      <c r="N6860" s="11">
        <v>0.47</v>
      </c>
      <c r="O6860">
        <v>3.47</v>
      </c>
      <c r="P6860" t="str">
        <f>IF(OR(SampleSuperstore[[#This Row],[Total Sales]]&gt;'Check Outliers'!$M$7,SampleSuperstore[[#This Row],[Total Sales]]&lt;'Check Outliers'!$M$8),"Outlier","normal")</f>
        <v>normal</v>
      </c>
      <c r="Q6860" t="str">
        <f>IF(OR(SampleSuperstore[[#This Row],[Profit]]&gt;'Check Outliers'!$M$15,SampleSuperstore[[#This Row],[Profit]]&lt;'Check Outliers'!$M$16),"outlier","normal")</f>
        <v>normal</v>
      </c>
      <c r="R6860" s="1" t="str">
        <f>IF(OR(SampleSuperstore[[#This Row],[Cogs]]&gt;'Check Outliers'!$M$23,SampleSuperstore[[#This Row],[Cogs]]&lt;'Check Outliers'!$M$24),"outlier","normal")</f>
        <v>normal</v>
      </c>
    </row>
    <row r="6861" spans="1:18" x14ac:dyDescent="0.3">
      <c r="A6861" s="1" t="s">
        <v>24</v>
      </c>
      <c r="B6861" s="1" t="s">
        <v>11</v>
      </c>
      <c r="C6861" s="1" t="s">
        <v>19</v>
      </c>
      <c r="D6861" s="1" t="s">
        <v>20</v>
      </c>
      <c r="E6861" s="1" t="s">
        <v>21</v>
      </c>
      <c r="F6861" s="1" t="s">
        <v>22</v>
      </c>
      <c r="G6861" s="1" t="s">
        <v>73</v>
      </c>
      <c r="H6861">
        <v>2.1800000000000002</v>
      </c>
      <c r="I6861">
        <v>5</v>
      </c>
      <c r="J6861">
        <v>10.9</v>
      </c>
      <c r="K6861" s="11">
        <v>0</v>
      </c>
      <c r="L6861">
        <v>3.6</v>
      </c>
      <c r="M6861">
        <v>7.3</v>
      </c>
      <c r="N6861" s="11">
        <v>0.33</v>
      </c>
      <c r="O6861">
        <v>3.6</v>
      </c>
      <c r="P6861" t="str">
        <f>IF(OR(SampleSuperstore[[#This Row],[Total Sales]]&gt;'Check Outliers'!$M$7,SampleSuperstore[[#This Row],[Total Sales]]&lt;'Check Outliers'!$M$8),"Outlier","normal")</f>
        <v>normal</v>
      </c>
      <c r="Q6861" t="str">
        <f>IF(OR(SampleSuperstore[[#This Row],[Profit]]&gt;'Check Outliers'!$M$15,SampleSuperstore[[#This Row],[Profit]]&lt;'Check Outliers'!$M$16),"outlier","normal")</f>
        <v>normal</v>
      </c>
      <c r="R6861" s="1" t="str">
        <f>IF(OR(SampleSuperstore[[#This Row],[Cogs]]&gt;'Check Outliers'!$M$23,SampleSuperstore[[#This Row],[Cogs]]&lt;'Check Outliers'!$M$24),"outlier","normal")</f>
        <v>normal</v>
      </c>
    </row>
    <row r="6862" spans="1:18" x14ac:dyDescent="0.3">
      <c r="A6862" s="1" t="s">
        <v>24</v>
      </c>
      <c r="B6862" s="1" t="s">
        <v>11</v>
      </c>
      <c r="C6862" s="1" t="s">
        <v>19</v>
      </c>
      <c r="D6862" s="1" t="s">
        <v>20</v>
      </c>
      <c r="E6862" s="1" t="s">
        <v>21</v>
      </c>
      <c r="F6862" s="1" t="s">
        <v>31</v>
      </c>
      <c r="G6862" s="1" t="s">
        <v>55</v>
      </c>
      <c r="H6862">
        <v>24.99</v>
      </c>
      <c r="I6862">
        <v>11</v>
      </c>
      <c r="J6862">
        <v>274.89</v>
      </c>
      <c r="K6862" s="11">
        <v>0</v>
      </c>
      <c r="L6862">
        <v>46.73</v>
      </c>
      <c r="M6862">
        <v>228.16</v>
      </c>
      <c r="N6862" s="11">
        <v>0.17</v>
      </c>
      <c r="O6862">
        <v>46.73</v>
      </c>
      <c r="P6862" t="str">
        <f>IF(OR(SampleSuperstore[[#This Row],[Total Sales]]&gt;'Check Outliers'!$M$7,SampleSuperstore[[#This Row],[Total Sales]]&lt;'Check Outliers'!$M$8),"Outlier","normal")</f>
        <v>normal</v>
      </c>
      <c r="Q6862" t="str">
        <f>IF(OR(SampleSuperstore[[#This Row],[Profit]]&gt;'Check Outliers'!$M$15,SampleSuperstore[[#This Row],[Profit]]&lt;'Check Outliers'!$M$16),"outlier","normal")</f>
        <v>normal</v>
      </c>
      <c r="R6862" s="1" t="str">
        <f>IF(OR(SampleSuperstore[[#This Row],[Cogs]]&gt;'Check Outliers'!$M$23,SampleSuperstore[[#This Row],[Cogs]]&lt;'Check Outliers'!$M$24),"outlier","normal")</f>
        <v>normal</v>
      </c>
    </row>
    <row r="6863" spans="1:18" x14ac:dyDescent="0.3">
      <c r="A6863" s="1" t="s">
        <v>24</v>
      </c>
      <c r="B6863" s="1" t="s">
        <v>11</v>
      </c>
      <c r="C6863" s="1" t="s">
        <v>19</v>
      </c>
      <c r="D6863" s="1" t="s">
        <v>20</v>
      </c>
      <c r="E6863" s="1" t="s">
        <v>21</v>
      </c>
      <c r="F6863" s="1" t="s">
        <v>22</v>
      </c>
      <c r="G6863" s="1" t="s">
        <v>23</v>
      </c>
      <c r="H6863">
        <v>2.88</v>
      </c>
      <c r="I6863">
        <v>8</v>
      </c>
      <c r="J6863">
        <v>23.04</v>
      </c>
      <c r="K6863" s="11">
        <v>0</v>
      </c>
      <c r="L6863">
        <v>11.29</v>
      </c>
      <c r="M6863">
        <v>11.75</v>
      </c>
      <c r="N6863" s="11">
        <v>0.49</v>
      </c>
      <c r="O6863">
        <v>11.29</v>
      </c>
      <c r="P6863" t="str">
        <f>IF(OR(SampleSuperstore[[#This Row],[Total Sales]]&gt;'Check Outliers'!$M$7,SampleSuperstore[[#This Row],[Total Sales]]&lt;'Check Outliers'!$M$8),"Outlier","normal")</f>
        <v>normal</v>
      </c>
      <c r="Q6863" t="str">
        <f>IF(OR(SampleSuperstore[[#This Row],[Profit]]&gt;'Check Outliers'!$M$15,SampleSuperstore[[#This Row],[Profit]]&lt;'Check Outliers'!$M$16),"outlier","normal")</f>
        <v>normal</v>
      </c>
      <c r="R6863" s="1" t="str">
        <f>IF(OR(SampleSuperstore[[#This Row],[Cogs]]&gt;'Check Outliers'!$M$23,SampleSuperstore[[#This Row],[Cogs]]&lt;'Check Outliers'!$M$24),"outlier","normal")</f>
        <v>normal</v>
      </c>
    </row>
    <row r="6864" spans="1:18" x14ac:dyDescent="0.3">
      <c r="A6864" s="1" t="s">
        <v>24</v>
      </c>
      <c r="B6864" s="1" t="s">
        <v>11</v>
      </c>
      <c r="C6864" s="1" t="s">
        <v>19</v>
      </c>
      <c r="D6864" s="1" t="s">
        <v>20</v>
      </c>
      <c r="E6864" s="1" t="s">
        <v>21</v>
      </c>
      <c r="F6864" s="1" t="s">
        <v>15</v>
      </c>
      <c r="G6864" s="1" t="s">
        <v>17</v>
      </c>
      <c r="H6864">
        <v>72.78</v>
      </c>
      <c r="I6864">
        <v>3</v>
      </c>
      <c r="J6864">
        <v>218.35</v>
      </c>
      <c r="K6864" s="11">
        <v>0.2</v>
      </c>
      <c r="L6864">
        <v>-19.11</v>
      </c>
      <c r="M6864">
        <v>237.46</v>
      </c>
      <c r="N6864" s="11">
        <v>-0.09</v>
      </c>
      <c r="O6864">
        <v>-62.78</v>
      </c>
      <c r="P6864" t="str">
        <f>IF(OR(SampleSuperstore[[#This Row],[Total Sales]]&gt;'Check Outliers'!$M$7,SampleSuperstore[[#This Row],[Total Sales]]&lt;'Check Outliers'!$M$8),"Outlier","normal")</f>
        <v>normal</v>
      </c>
      <c r="Q6864" t="str">
        <f>IF(OR(SampleSuperstore[[#This Row],[Profit]]&gt;'Check Outliers'!$M$15,SampleSuperstore[[#This Row],[Profit]]&lt;'Check Outliers'!$M$16),"outlier","normal")</f>
        <v>normal</v>
      </c>
      <c r="R6864" s="1" t="str">
        <f>IF(OR(SampleSuperstore[[#This Row],[Cogs]]&gt;'Check Outliers'!$M$23,SampleSuperstore[[#This Row],[Cogs]]&lt;'Check Outliers'!$M$24),"outlier","normal")</f>
        <v>normal</v>
      </c>
    </row>
    <row r="6865" spans="1:18" x14ac:dyDescent="0.3">
      <c r="A6865" s="1" t="s">
        <v>24</v>
      </c>
      <c r="B6865" s="1" t="s">
        <v>18</v>
      </c>
      <c r="C6865" s="1" t="s">
        <v>118</v>
      </c>
      <c r="D6865" s="1" t="s">
        <v>42</v>
      </c>
      <c r="E6865" s="1" t="s">
        <v>43</v>
      </c>
      <c r="F6865" s="1" t="s">
        <v>22</v>
      </c>
      <c r="G6865" s="1" t="s">
        <v>37</v>
      </c>
      <c r="H6865">
        <v>5.18</v>
      </c>
      <c r="I6865">
        <v>2</v>
      </c>
      <c r="J6865">
        <v>10.37</v>
      </c>
      <c r="K6865" s="11">
        <v>0.2</v>
      </c>
      <c r="L6865">
        <v>3.63</v>
      </c>
      <c r="M6865">
        <v>6.74</v>
      </c>
      <c r="N6865" s="11">
        <v>0.35</v>
      </c>
      <c r="O6865">
        <v>1.556</v>
      </c>
      <c r="P6865" t="str">
        <f>IF(OR(SampleSuperstore[[#This Row],[Total Sales]]&gt;'Check Outliers'!$M$7,SampleSuperstore[[#This Row],[Total Sales]]&lt;'Check Outliers'!$M$8),"Outlier","normal")</f>
        <v>normal</v>
      </c>
      <c r="Q6865" t="str">
        <f>IF(OR(SampleSuperstore[[#This Row],[Profit]]&gt;'Check Outliers'!$M$15,SampleSuperstore[[#This Row],[Profit]]&lt;'Check Outliers'!$M$16),"outlier","normal")</f>
        <v>normal</v>
      </c>
      <c r="R6865" s="1" t="str">
        <f>IF(OR(SampleSuperstore[[#This Row],[Cogs]]&gt;'Check Outliers'!$M$23,SampleSuperstore[[#This Row],[Cogs]]&lt;'Check Outliers'!$M$24),"outlier","normal")</f>
        <v>normal</v>
      </c>
    </row>
    <row r="6866" spans="1:18" x14ac:dyDescent="0.3">
      <c r="A6866" s="1" t="s">
        <v>24</v>
      </c>
      <c r="B6866" s="1" t="s">
        <v>18</v>
      </c>
      <c r="C6866" s="1" t="s">
        <v>19</v>
      </c>
      <c r="D6866" s="1" t="s">
        <v>20</v>
      </c>
      <c r="E6866" s="1" t="s">
        <v>21</v>
      </c>
      <c r="F6866" s="1" t="s">
        <v>22</v>
      </c>
      <c r="G6866" s="1" t="s">
        <v>33</v>
      </c>
      <c r="H6866">
        <v>6.34</v>
      </c>
      <c r="I6866">
        <v>2</v>
      </c>
      <c r="J6866">
        <v>12.67</v>
      </c>
      <c r="K6866" s="11">
        <v>0.2</v>
      </c>
      <c r="L6866">
        <v>4.75</v>
      </c>
      <c r="M6866">
        <v>7.92</v>
      </c>
      <c r="N6866" s="11">
        <v>0.37</v>
      </c>
      <c r="O6866">
        <v>2.2159999999999997</v>
      </c>
      <c r="P6866" t="str">
        <f>IF(OR(SampleSuperstore[[#This Row],[Total Sales]]&gt;'Check Outliers'!$M$7,SampleSuperstore[[#This Row],[Total Sales]]&lt;'Check Outliers'!$M$8),"Outlier","normal")</f>
        <v>normal</v>
      </c>
      <c r="Q6866" t="str">
        <f>IF(OR(SampleSuperstore[[#This Row],[Profit]]&gt;'Check Outliers'!$M$15,SampleSuperstore[[#This Row],[Profit]]&lt;'Check Outliers'!$M$16),"outlier","normal")</f>
        <v>normal</v>
      </c>
      <c r="R6866" s="1" t="str">
        <f>IF(OR(SampleSuperstore[[#This Row],[Cogs]]&gt;'Check Outliers'!$M$23,SampleSuperstore[[#This Row],[Cogs]]&lt;'Check Outliers'!$M$24),"outlier","normal")</f>
        <v>normal</v>
      </c>
    </row>
    <row r="6867" spans="1:18" x14ac:dyDescent="0.3">
      <c r="A6867" s="1" t="s">
        <v>24</v>
      </c>
      <c r="B6867" s="1" t="s">
        <v>18</v>
      </c>
      <c r="C6867" s="1" t="s">
        <v>19</v>
      </c>
      <c r="D6867" s="1" t="s">
        <v>20</v>
      </c>
      <c r="E6867" s="1" t="s">
        <v>21</v>
      </c>
      <c r="F6867" s="1" t="s">
        <v>31</v>
      </c>
      <c r="G6867" s="1" t="s">
        <v>32</v>
      </c>
      <c r="H6867">
        <v>18.39</v>
      </c>
      <c r="I6867">
        <v>5</v>
      </c>
      <c r="J6867">
        <v>91.96</v>
      </c>
      <c r="K6867" s="11">
        <v>0.2</v>
      </c>
      <c r="L6867">
        <v>-20.69</v>
      </c>
      <c r="M6867">
        <v>112.65</v>
      </c>
      <c r="N6867" s="11">
        <v>-0.22</v>
      </c>
      <c r="O6867">
        <v>-39.082000000000001</v>
      </c>
      <c r="P6867" t="str">
        <f>IF(OR(SampleSuperstore[[#This Row],[Total Sales]]&gt;'Check Outliers'!$M$7,SampleSuperstore[[#This Row],[Total Sales]]&lt;'Check Outliers'!$M$8),"Outlier","normal")</f>
        <v>normal</v>
      </c>
      <c r="Q6867" t="str">
        <f>IF(OR(SampleSuperstore[[#This Row],[Profit]]&gt;'Check Outliers'!$M$15,SampleSuperstore[[#This Row],[Profit]]&lt;'Check Outliers'!$M$16),"outlier","normal")</f>
        <v>normal</v>
      </c>
      <c r="R6867" s="1" t="str">
        <f>IF(OR(SampleSuperstore[[#This Row],[Cogs]]&gt;'Check Outliers'!$M$23,SampleSuperstore[[#This Row],[Cogs]]&lt;'Check Outliers'!$M$24),"outlier","normal")</f>
        <v>normal</v>
      </c>
    </row>
    <row r="6868" spans="1:18" hidden="1" x14ac:dyDescent="0.3">
      <c r="A6868" s="1" t="s">
        <v>24</v>
      </c>
      <c r="B6868" s="1" t="s">
        <v>18</v>
      </c>
      <c r="C6868" s="1" t="s">
        <v>19</v>
      </c>
      <c r="D6868" s="1" t="s">
        <v>20</v>
      </c>
      <c r="E6868" s="1" t="s">
        <v>21</v>
      </c>
      <c r="F6868" s="1" t="s">
        <v>31</v>
      </c>
      <c r="G6868" s="1" t="s">
        <v>55</v>
      </c>
      <c r="H6868">
        <v>84.99</v>
      </c>
      <c r="I6868">
        <v>3</v>
      </c>
      <c r="J6868">
        <v>254.97</v>
      </c>
      <c r="K6868" s="1">
        <v>0</v>
      </c>
      <c r="L6868">
        <v>91.79</v>
      </c>
      <c r="M6868">
        <v>163.18</v>
      </c>
      <c r="N6868">
        <v>0.36</v>
      </c>
      <c r="O6868">
        <v>91.79</v>
      </c>
      <c r="P6868" t="str">
        <f>IF(OR(SampleSuperstore[[#This Row],[Total Sales]]&gt;'Check Outliers'!$M$7,SampleSuperstore[[#This Row],[Total Sales]]&lt;'Check Outliers'!$M$8),"Outlier","normal")</f>
        <v>normal</v>
      </c>
      <c r="Q6868" t="str">
        <f>IF(OR(SampleSuperstore[[#This Row],[Profit]]&gt;'Check Outliers'!$M$15,SampleSuperstore[[#This Row],[Profit]]&lt;'Check Outliers'!$M$16),"outlier","normal")</f>
        <v>outlier</v>
      </c>
      <c r="R6868" s="1" t="str">
        <f>IF(OR(SampleSuperstore[[#This Row],[Cogs]]&gt;'Check Outliers'!$M$23,SampleSuperstore[[#This Row],[Cogs]]&lt;'Check Outliers'!$M$24),"outlier","normal")</f>
        <v>normal</v>
      </c>
    </row>
    <row r="6869" spans="1:18" x14ac:dyDescent="0.3">
      <c r="A6869" s="1" t="s">
        <v>24</v>
      </c>
      <c r="B6869" s="1" t="s">
        <v>18</v>
      </c>
      <c r="C6869" s="1" t="s">
        <v>19</v>
      </c>
      <c r="D6869" s="1" t="s">
        <v>20</v>
      </c>
      <c r="E6869" s="1" t="s">
        <v>21</v>
      </c>
      <c r="F6869" s="1" t="s">
        <v>31</v>
      </c>
      <c r="G6869" s="1" t="s">
        <v>32</v>
      </c>
      <c r="H6869">
        <v>15.99</v>
      </c>
      <c r="I6869">
        <v>2</v>
      </c>
      <c r="J6869">
        <v>31.98</v>
      </c>
      <c r="K6869" s="11">
        <v>0.2</v>
      </c>
      <c r="L6869">
        <v>-8</v>
      </c>
      <c r="M6869">
        <v>39.979999999999997</v>
      </c>
      <c r="N6869" s="11">
        <v>-0.25</v>
      </c>
      <c r="O6869">
        <v>-14.396000000000001</v>
      </c>
      <c r="P6869" t="str">
        <f>IF(OR(SampleSuperstore[[#This Row],[Total Sales]]&gt;'Check Outliers'!$M$7,SampleSuperstore[[#This Row],[Total Sales]]&lt;'Check Outliers'!$M$8),"Outlier","normal")</f>
        <v>normal</v>
      </c>
      <c r="Q6869" t="str">
        <f>IF(OR(SampleSuperstore[[#This Row],[Profit]]&gt;'Check Outliers'!$M$15,SampleSuperstore[[#This Row],[Profit]]&lt;'Check Outliers'!$M$16),"outlier","normal")</f>
        <v>normal</v>
      </c>
      <c r="R6869" s="1" t="str">
        <f>IF(OR(SampleSuperstore[[#This Row],[Cogs]]&gt;'Check Outliers'!$M$23,SampleSuperstore[[#This Row],[Cogs]]&lt;'Check Outliers'!$M$24),"outlier","normal")</f>
        <v>normal</v>
      </c>
    </row>
    <row r="6870" spans="1:18" hidden="1" x14ac:dyDescent="0.3">
      <c r="A6870" s="1" t="s">
        <v>24</v>
      </c>
      <c r="B6870" s="1" t="s">
        <v>18</v>
      </c>
      <c r="C6870" s="1" t="s">
        <v>19</v>
      </c>
      <c r="D6870" s="1" t="s">
        <v>20</v>
      </c>
      <c r="E6870" s="1" t="s">
        <v>21</v>
      </c>
      <c r="F6870" s="1" t="s">
        <v>15</v>
      </c>
      <c r="G6870" s="1" t="s">
        <v>27</v>
      </c>
      <c r="H6870">
        <v>320.77999999999997</v>
      </c>
      <c r="I6870">
        <v>9</v>
      </c>
      <c r="J6870">
        <v>2887.06</v>
      </c>
      <c r="K6870" s="1">
        <v>0.2</v>
      </c>
      <c r="L6870">
        <v>180.44</v>
      </c>
      <c r="M6870">
        <v>2706.62</v>
      </c>
      <c r="N6870">
        <v>0.06</v>
      </c>
      <c r="O6870">
        <v>-396.97200000000004</v>
      </c>
      <c r="P6870" t="str">
        <f>IF(OR(SampleSuperstore[[#This Row],[Total Sales]]&gt;'Check Outliers'!$M$7,SampleSuperstore[[#This Row],[Total Sales]]&lt;'Check Outliers'!$M$8),"Outlier","normal")</f>
        <v>Outlier</v>
      </c>
      <c r="Q6870" t="str">
        <f>IF(OR(SampleSuperstore[[#This Row],[Profit]]&gt;'Check Outliers'!$M$15,SampleSuperstore[[#This Row],[Profit]]&lt;'Check Outliers'!$M$16),"outlier","normal")</f>
        <v>outlier</v>
      </c>
      <c r="R6870" s="1" t="str">
        <f>IF(OR(SampleSuperstore[[#This Row],[Cogs]]&gt;'Check Outliers'!$M$23,SampleSuperstore[[#This Row],[Cogs]]&lt;'Check Outliers'!$M$24),"outlier","normal")</f>
        <v>outlier</v>
      </c>
    </row>
    <row r="6871" spans="1:18" x14ac:dyDescent="0.3">
      <c r="A6871" s="1" t="s">
        <v>24</v>
      </c>
      <c r="B6871" s="1" t="s">
        <v>18</v>
      </c>
      <c r="C6871" s="1" t="s">
        <v>19</v>
      </c>
      <c r="D6871" s="1" t="s">
        <v>20</v>
      </c>
      <c r="E6871" s="1" t="s">
        <v>21</v>
      </c>
      <c r="F6871" s="1" t="s">
        <v>22</v>
      </c>
      <c r="G6871" s="1" t="s">
        <v>37</v>
      </c>
      <c r="H6871">
        <v>6.48</v>
      </c>
      <c r="I6871">
        <v>2</v>
      </c>
      <c r="J6871">
        <v>12.96</v>
      </c>
      <c r="K6871" s="11">
        <v>0</v>
      </c>
      <c r="L6871">
        <v>6.22</v>
      </c>
      <c r="M6871">
        <v>6.74</v>
      </c>
      <c r="N6871" s="11">
        <v>0.48</v>
      </c>
      <c r="O6871">
        <v>6.22</v>
      </c>
      <c r="P6871" t="str">
        <f>IF(OR(SampleSuperstore[[#This Row],[Total Sales]]&gt;'Check Outliers'!$M$7,SampleSuperstore[[#This Row],[Total Sales]]&lt;'Check Outliers'!$M$8),"Outlier","normal")</f>
        <v>normal</v>
      </c>
      <c r="Q6871" t="str">
        <f>IF(OR(SampleSuperstore[[#This Row],[Profit]]&gt;'Check Outliers'!$M$15,SampleSuperstore[[#This Row],[Profit]]&lt;'Check Outliers'!$M$16),"outlier","normal")</f>
        <v>normal</v>
      </c>
      <c r="R6871" s="1" t="str">
        <f>IF(OR(SampleSuperstore[[#This Row],[Cogs]]&gt;'Check Outliers'!$M$23,SampleSuperstore[[#This Row],[Cogs]]&lt;'Check Outliers'!$M$24),"outlier","normal")</f>
        <v>normal</v>
      </c>
    </row>
    <row r="6872" spans="1:18" x14ac:dyDescent="0.3">
      <c r="A6872" s="1" t="s">
        <v>24</v>
      </c>
      <c r="B6872" s="1" t="s">
        <v>18</v>
      </c>
      <c r="C6872" s="1" t="s">
        <v>19</v>
      </c>
      <c r="D6872" s="1" t="s">
        <v>20</v>
      </c>
      <c r="E6872" s="1" t="s">
        <v>21</v>
      </c>
      <c r="F6872" s="1" t="s">
        <v>22</v>
      </c>
      <c r="G6872" s="1" t="s">
        <v>37</v>
      </c>
      <c r="H6872">
        <v>5.28</v>
      </c>
      <c r="I6872">
        <v>9</v>
      </c>
      <c r="J6872">
        <v>47.52</v>
      </c>
      <c r="K6872" s="11">
        <v>0</v>
      </c>
      <c r="L6872">
        <v>21.38</v>
      </c>
      <c r="M6872">
        <v>26.14</v>
      </c>
      <c r="N6872" s="11">
        <v>0.45</v>
      </c>
      <c r="O6872">
        <v>21.38</v>
      </c>
      <c r="P6872" t="str">
        <f>IF(OR(SampleSuperstore[[#This Row],[Total Sales]]&gt;'Check Outliers'!$M$7,SampleSuperstore[[#This Row],[Total Sales]]&lt;'Check Outliers'!$M$8),"Outlier","normal")</f>
        <v>normal</v>
      </c>
      <c r="Q6872" t="str">
        <f>IF(OR(SampleSuperstore[[#This Row],[Profit]]&gt;'Check Outliers'!$M$15,SampleSuperstore[[#This Row],[Profit]]&lt;'Check Outliers'!$M$16),"outlier","normal")</f>
        <v>normal</v>
      </c>
      <c r="R6872" s="1" t="str">
        <f>IF(OR(SampleSuperstore[[#This Row],[Cogs]]&gt;'Check Outliers'!$M$23,SampleSuperstore[[#This Row],[Cogs]]&lt;'Check Outliers'!$M$24),"outlier","normal")</f>
        <v>normal</v>
      </c>
    </row>
    <row r="6873" spans="1:18" x14ac:dyDescent="0.3">
      <c r="A6873" s="1" t="s">
        <v>10</v>
      </c>
      <c r="B6873" s="1" t="s">
        <v>18</v>
      </c>
      <c r="C6873" s="1" t="s">
        <v>75</v>
      </c>
      <c r="D6873" s="1" t="s">
        <v>61</v>
      </c>
      <c r="E6873" s="1" t="s">
        <v>43</v>
      </c>
      <c r="F6873" s="1" t="s">
        <v>22</v>
      </c>
      <c r="G6873" s="1" t="s">
        <v>23</v>
      </c>
      <c r="H6873">
        <v>3.98</v>
      </c>
      <c r="I6873">
        <v>3</v>
      </c>
      <c r="J6873">
        <v>11.95</v>
      </c>
      <c r="K6873" s="11">
        <v>0.2</v>
      </c>
      <c r="L6873">
        <v>3.88</v>
      </c>
      <c r="M6873">
        <v>8.07</v>
      </c>
      <c r="N6873" s="11">
        <v>0.32</v>
      </c>
      <c r="O6873">
        <v>1.4899999999999998</v>
      </c>
      <c r="P6873" t="str">
        <f>IF(OR(SampleSuperstore[[#This Row],[Total Sales]]&gt;'Check Outliers'!$M$7,SampleSuperstore[[#This Row],[Total Sales]]&lt;'Check Outliers'!$M$8),"Outlier","normal")</f>
        <v>normal</v>
      </c>
      <c r="Q6873" t="str">
        <f>IF(OR(SampleSuperstore[[#This Row],[Profit]]&gt;'Check Outliers'!$M$15,SampleSuperstore[[#This Row],[Profit]]&lt;'Check Outliers'!$M$16),"outlier","normal")</f>
        <v>normal</v>
      </c>
      <c r="R6873" s="1" t="str">
        <f>IF(OR(SampleSuperstore[[#This Row],[Cogs]]&gt;'Check Outliers'!$M$23,SampleSuperstore[[#This Row],[Cogs]]&lt;'Check Outliers'!$M$24),"outlier","normal")</f>
        <v>normal</v>
      </c>
    </row>
    <row r="6874" spans="1:18" x14ac:dyDescent="0.3">
      <c r="A6874" s="1" t="s">
        <v>58</v>
      </c>
      <c r="B6874" s="1" t="s">
        <v>11</v>
      </c>
      <c r="C6874" s="1" t="s">
        <v>38</v>
      </c>
      <c r="D6874" s="1" t="s">
        <v>39</v>
      </c>
      <c r="E6874" s="1" t="s">
        <v>21</v>
      </c>
      <c r="F6874" s="1" t="s">
        <v>22</v>
      </c>
      <c r="G6874" s="1" t="s">
        <v>37</v>
      </c>
      <c r="H6874">
        <v>4.9800000000000004</v>
      </c>
      <c r="I6874">
        <v>1</v>
      </c>
      <c r="J6874">
        <v>4.9800000000000004</v>
      </c>
      <c r="K6874" s="11">
        <v>0</v>
      </c>
      <c r="L6874">
        <v>2.34</v>
      </c>
      <c r="M6874">
        <v>2.64</v>
      </c>
      <c r="N6874" s="11">
        <v>0.47</v>
      </c>
      <c r="O6874">
        <v>2.34</v>
      </c>
      <c r="P6874" t="str">
        <f>IF(OR(SampleSuperstore[[#This Row],[Total Sales]]&gt;'Check Outliers'!$M$7,SampleSuperstore[[#This Row],[Total Sales]]&lt;'Check Outliers'!$M$8),"Outlier","normal")</f>
        <v>normal</v>
      </c>
      <c r="Q6874" t="str">
        <f>IF(OR(SampleSuperstore[[#This Row],[Profit]]&gt;'Check Outliers'!$M$15,SampleSuperstore[[#This Row],[Profit]]&lt;'Check Outliers'!$M$16),"outlier","normal")</f>
        <v>normal</v>
      </c>
      <c r="R6874" s="1" t="str">
        <f>IF(OR(SampleSuperstore[[#This Row],[Cogs]]&gt;'Check Outliers'!$M$23,SampleSuperstore[[#This Row],[Cogs]]&lt;'Check Outliers'!$M$24),"outlier","normal")</f>
        <v>normal</v>
      </c>
    </row>
    <row r="6875" spans="1:18" x14ac:dyDescent="0.3">
      <c r="A6875" s="1" t="s">
        <v>10</v>
      </c>
      <c r="B6875" s="1" t="s">
        <v>11</v>
      </c>
      <c r="C6875" s="1" t="s">
        <v>574</v>
      </c>
      <c r="D6875" s="1" t="s">
        <v>42</v>
      </c>
      <c r="E6875" s="1" t="s">
        <v>43</v>
      </c>
      <c r="F6875" s="1" t="s">
        <v>22</v>
      </c>
      <c r="G6875" s="1" t="s">
        <v>33</v>
      </c>
      <c r="H6875">
        <v>2.16</v>
      </c>
      <c r="I6875">
        <v>5</v>
      </c>
      <c r="J6875">
        <v>10.78</v>
      </c>
      <c r="K6875" s="11">
        <v>0.8</v>
      </c>
      <c r="L6875">
        <v>-17.25</v>
      </c>
      <c r="M6875">
        <v>28.03</v>
      </c>
      <c r="N6875" s="11">
        <v>-1.6</v>
      </c>
      <c r="O6875">
        <v>-25.874000000000002</v>
      </c>
      <c r="P6875" t="str">
        <f>IF(OR(SampleSuperstore[[#This Row],[Total Sales]]&gt;'Check Outliers'!$M$7,SampleSuperstore[[#This Row],[Total Sales]]&lt;'Check Outliers'!$M$8),"Outlier","normal")</f>
        <v>normal</v>
      </c>
      <c r="Q6875" t="str">
        <f>IF(OR(SampleSuperstore[[#This Row],[Profit]]&gt;'Check Outliers'!$M$15,SampleSuperstore[[#This Row],[Profit]]&lt;'Check Outliers'!$M$16),"outlier","normal")</f>
        <v>normal</v>
      </c>
      <c r="R6875" s="1" t="str">
        <f>IF(OR(SampleSuperstore[[#This Row],[Cogs]]&gt;'Check Outliers'!$M$23,SampleSuperstore[[#This Row],[Cogs]]&lt;'Check Outliers'!$M$24),"outlier","normal")</f>
        <v>normal</v>
      </c>
    </row>
    <row r="6876" spans="1:18" x14ac:dyDescent="0.3">
      <c r="A6876" s="1" t="s">
        <v>10</v>
      </c>
      <c r="B6876" s="1" t="s">
        <v>11</v>
      </c>
      <c r="C6876" s="1" t="s">
        <v>574</v>
      </c>
      <c r="D6876" s="1" t="s">
        <v>42</v>
      </c>
      <c r="E6876" s="1" t="s">
        <v>43</v>
      </c>
      <c r="F6876" s="1" t="s">
        <v>31</v>
      </c>
      <c r="G6876" s="1" t="s">
        <v>55</v>
      </c>
      <c r="H6876">
        <v>39.99</v>
      </c>
      <c r="I6876">
        <v>3</v>
      </c>
      <c r="J6876">
        <v>119.98</v>
      </c>
      <c r="K6876" s="11">
        <v>0.2</v>
      </c>
      <c r="L6876">
        <v>-18</v>
      </c>
      <c r="M6876">
        <v>137.97999999999999</v>
      </c>
      <c r="N6876" s="11">
        <v>-0.15</v>
      </c>
      <c r="O6876">
        <v>-41.996000000000002</v>
      </c>
      <c r="P6876" t="str">
        <f>IF(OR(SampleSuperstore[[#This Row],[Total Sales]]&gt;'Check Outliers'!$M$7,SampleSuperstore[[#This Row],[Total Sales]]&lt;'Check Outliers'!$M$8),"Outlier","normal")</f>
        <v>normal</v>
      </c>
      <c r="Q6876" t="str">
        <f>IF(OR(SampleSuperstore[[#This Row],[Profit]]&gt;'Check Outliers'!$M$15,SampleSuperstore[[#This Row],[Profit]]&lt;'Check Outliers'!$M$16),"outlier","normal")</f>
        <v>normal</v>
      </c>
      <c r="R6876" s="1" t="str">
        <f>IF(OR(SampleSuperstore[[#This Row],[Cogs]]&gt;'Check Outliers'!$M$23,SampleSuperstore[[#This Row],[Cogs]]&lt;'Check Outliers'!$M$24),"outlier","normal")</f>
        <v>normal</v>
      </c>
    </row>
    <row r="6877" spans="1:18" x14ac:dyDescent="0.3">
      <c r="A6877" s="1" t="s">
        <v>24</v>
      </c>
      <c r="B6877" s="1" t="s">
        <v>11</v>
      </c>
      <c r="C6877" s="1" t="s">
        <v>351</v>
      </c>
      <c r="D6877" s="1" t="s">
        <v>79</v>
      </c>
      <c r="E6877" s="1" t="s">
        <v>14</v>
      </c>
      <c r="F6877" s="1" t="s">
        <v>22</v>
      </c>
      <c r="G6877" s="1" t="s">
        <v>23</v>
      </c>
      <c r="H6877">
        <v>12.53</v>
      </c>
      <c r="I6877">
        <v>2</v>
      </c>
      <c r="J6877">
        <v>25.06</v>
      </c>
      <c r="K6877" s="11">
        <v>0</v>
      </c>
      <c r="L6877">
        <v>11.78</v>
      </c>
      <c r="M6877">
        <v>13.28</v>
      </c>
      <c r="N6877" s="11">
        <v>0.47</v>
      </c>
      <c r="O6877">
        <v>11.78</v>
      </c>
      <c r="P6877" t="str">
        <f>IF(OR(SampleSuperstore[[#This Row],[Total Sales]]&gt;'Check Outliers'!$M$7,SampleSuperstore[[#This Row],[Total Sales]]&lt;'Check Outliers'!$M$8),"Outlier","normal")</f>
        <v>normal</v>
      </c>
      <c r="Q6877" t="str">
        <f>IF(OR(SampleSuperstore[[#This Row],[Profit]]&gt;'Check Outliers'!$M$15,SampleSuperstore[[#This Row],[Profit]]&lt;'Check Outliers'!$M$16),"outlier","normal")</f>
        <v>normal</v>
      </c>
      <c r="R6877" s="1" t="str">
        <f>IF(OR(SampleSuperstore[[#This Row],[Cogs]]&gt;'Check Outliers'!$M$23,SampleSuperstore[[#This Row],[Cogs]]&lt;'Check Outliers'!$M$24),"outlier","normal")</f>
        <v>normal</v>
      </c>
    </row>
    <row r="6878" spans="1:18" hidden="1" x14ac:dyDescent="0.3">
      <c r="A6878" s="1" t="s">
        <v>24</v>
      </c>
      <c r="B6878" s="1" t="s">
        <v>11</v>
      </c>
      <c r="C6878" s="1" t="s">
        <v>351</v>
      </c>
      <c r="D6878" s="1" t="s">
        <v>79</v>
      </c>
      <c r="E6878" s="1" t="s">
        <v>14</v>
      </c>
      <c r="F6878" s="1" t="s">
        <v>15</v>
      </c>
      <c r="G6878" s="1" t="s">
        <v>27</v>
      </c>
      <c r="H6878">
        <v>550.98</v>
      </c>
      <c r="I6878">
        <v>3</v>
      </c>
      <c r="J6878">
        <v>1652.94</v>
      </c>
      <c r="K6878" s="1">
        <v>0</v>
      </c>
      <c r="L6878">
        <v>314.06</v>
      </c>
      <c r="M6878">
        <v>1338.88</v>
      </c>
      <c r="N6878">
        <v>0.19</v>
      </c>
      <c r="O6878">
        <v>314.06</v>
      </c>
      <c r="P6878" t="str">
        <f>IF(OR(SampleSuperstore[[#This Row],[Total Sales]]&gt;'Check Outliers'!$M$7,SampleSuperstore[[#This Row],[Total Sales]]&lt;'Check Outliers'!$M$8),"Outlier","normal")</f>
        <v>Outlier</v>
      </c>
      <c r="Q6878" t="str">
        <f>IF(OR(SampleSuperstore[[#This Row],[Profit]]&gt;'Check Outliers'!$M$15,SampleSuperstore[[#This Row],[Profit]]&lt;'Check Outliers'!$M$16),"outlier","normal")</f>
        <v>outlier</v>
      </c>
      <c r="R6878" s="1" t="str">
        <f>IF(OR(SampleSuperstore[[#This Row],[Cogs]]&gt;'Check Outliers'!$M$23,SampleSuperstore[[#This Row],[Cogs]]&lt;'Check Outliers'!$M$24),"outlier","normal")</f>
        <v>outlier</v>
      </c>
    </row>
    <row r="6879" spans="1:18" hidden="1" x14ac:dyDescent="0.3">
      <c r="A6879" s="1" t="s">
        <v>164</v>
      </c>
      <c r="B6879" s="1" t="s">
        <v>11</v>
      </c>
      <c r="C6879" s="1" t="s">
        <v>131</v>
      </c>
      <c r="D6879" s="1" t="s">
        <v>42</v>
      </c>
      <c r="E6879" s="1" t="s">
        <v>43</v>
      </c>
      <c r="F6879" s="1" t="s">
        <v>15</v>
      </c>
      <c r="G6879" s="1" t="s">
        <v>29</v>
      </c>
      <c r="H6879">
        <v>21.9</v>
      </c>
      <c r="I6879">
        <v>6</v>
      </c>
      <c r="J6879">
        <v>131.38</v>
      </c>
      <c r="K6879" s="1">
        <v>0.6</v>
      </c>
      <c r="L6879">
        <v>-95.25</v>
      </c>
      <c r="M6879">
        <v>226.63</v>
      </c>
      <c r="N6879">
        <v>-0.72</v>
      </c>
      <c r="O6879">
        <v>-174.07799999999997</v>
      </c>
      <c r="P6879" t="str">
        <f>IF(OR(SampleSuperstore[[#This Row],[Total Sales]]&gt;'Check Outliers'!$M$7,SampleSuperstore[[#This Row],[Total Sales]]&lt;'Check Outliers'!$M$8),"Outlier","normal")</f>
        <v>normal</v>
      </c>
      <c r="Q6879" t="str">
        <f>IF(OR(SampleSuperstore[[#This Row],[Profit]]&gt;'Check Outliers'!$M$15,SampleSuperstore[[#This Row],[Profit]]&lt;'Check Outliers'!$M$16),"outlier","normal")</f>
        <v>outlier</v>
      </c>
      <c r="R6879" s="1" t="str">
        <f>IF(OR(SampleSuperstore[[#This Row],[Cogs]]&gt;'Check Outliers'!$M$23,SampleSuperstore[[#This Row],[Cogs]]&lt;'Check Outliers'!$M$24),"outlier","normal")</f>
        <v>normal</v>
      </c>
    </row>
    <row r="6880" spans="1:18" x14ac:dyDescent="0.3">
      <c r="A6880" s="1" t="s">
        <v>164</v>
      </c>
      <c r="B6880" s="1" t="s">
        <v>11</v>
      </c>
      <c r="C6880" s="1" t="s">
        <v>131</v>
      </c>
      <c r="D6880" s="1" t="s">
        <v>42</v>
      </c>
      <c r="E6880" s="1" t="s">
        <v>43</v>
      </c>
      <c r="F6880" s="1" t="s">
        <v>22</v>
      </c>
      <c r="G6880" s="1" t="s">
        <v>37</v>
      </c>
      <c r="H6880">
        <v>5.34</v>
      </c>
      <c r="I6880">
        <v>1</v>
      </c>
      <c r="J6880">
        <v>5.34</v>
      </c>
      <c r="K6880" s="11">
        <v>0.2</v>
      </c>
      <c r="L6880">
        <v>1.87</v>
      </c>
      <c r="M6880">
        <v>3.47</v>
      </c>
      <c r="N6880" s="11">
        <v>0.35</v>
      </c>
      <c r="O6880">
        <v>0.80200000000000005</v>
      </c>
      <c r="P6880" t="str">
        <f>IF(OR(SampleSuperstore[[#This Row],[Total Sales]]&gt;'Check Outliers'!$M$7,SampleSuperstore[[#This Row],[Total Sales]]&lt;'Check Outliers'!$M$8),"Outlier","normal")</f>
        <v>normal</v>
      </c>
      <c r="Q6880" t="str">
        <f>IF(OR(SampleSuperstore[[#This Row],[Profit]]&gt;'Check Outliers'!$M$15,SampleSuperstore[[#This Row],[Profit]]&lt;'Check Outliers'!$M$16),"outlier","normal")</f>
        <v>normal</v>
      </c>
      <c r="R6880" s="1" t="str">
        <f>IF(OR(SampleSuperstore[[#This Row],[Cogs]]&gt;'Check Outliers'!$M$23,SampleSuperstore[[#This Row],[Cogs]]&lt;'Check Outliers'!$M$24),"outlier","normal")</f>
        <v>normal</v>
      </c>
    </row>
    <row r="6881" spans="1:18" hidden="1" x14ac:dyDescent="0.3">
      <c r="A6881" s="1" t="s">
        <v>10</v>
      </c>
      <c r="B6881" s="1" t="s">
        <v>40</v>
      </c>
      <c r="C6881" s="1" t="s">
        <v>38</v>
      </c>
      <c r="D6881" s="1" t="s">
        <v>39</v>
      </c>
      <c r="E6881" s="1" t="s">
        <v>21</v>
      </c>
      <c r="F6881" s="1" t="s">
        <v>15</v>
      </c>
      <c r="G6881" s="1" t="s">
        <v>17</v>
      </c>
      <c r="H6881">
        <v>400.78</v>
      </c>
      <c r="I6881">
        <v>5</v>
      </c>
      <c r="J6881">
        <v>2003.92</v>
      </c>
      <c r="K6881" s="1">
        <v>0.2</v>
      </c>
      <c r="L6881">
        <v>125.24</v>
      </c>
      <c r="M6881">
        <v>1878.68</v>
      </c>
      <c r="N6881">
        <v>0.06</v>
      </c>
      <c r="O6881">
        <v>-275.54400000000004</v>
      </c>
      <c r="P6881" t="str">
        <f>IF(OR(SampleSuperstore[[#This Row],[Total Sales]]&gt;'Check Outliers'!$M$7,SampleSuperstore[[#This Row],[Total Sales]]&lt;'Check Outliers'!$M$8),"Outlier","normal")</f>
        <v>Outlier</v>
      </c>
      <c r="Q6881" t="str">
        <f>IF(OR(SampleSuperstore[[#This Row],[Profit]]&gt;'Check Outliers'!$M$15,SampleSuperstore[[#This Row],[Profit]]&lt;'Check Outliers'!$M$16),"outlier","normal")</f>
        <v>outlier</v>
      </c>
      <c r="R6881" s="1" t="str">
        <f>IF(OR(SampleSuperstore[[#This Row],[Cogs]]&gt;'Check Outliers'!$M$23,SampleSuperstore[[#This Row],[Cogs]]&lt;'Check Outliers'!$M$24),"outlier","normal")</f>
        <v>outlier</v>
      </c>
    </row>
    <row r="6882" spans="1:18" x14ac:dyDescent="0.3">
      <c r="A6882" s="1" t="s">
        <v>10</v>
      </c>
      <c r="B6882" s="1" t="s">
        <v>40</v>
      </c>
      <c r="C6882" s="1" t="s">
        <v>38</v>
      </c>
      <c r="D6882" s="1" t="s">
        <v>39</v>
      </c>
      <c r="E6882" s="1" t="s">
        <v>21</v>
      </c>
      <c r="F6882" s="1" t="s">
        <v>22</v>
      </c>
      <c r="G6882" s="1" t="s">
        <v>37</v>
      </c>
      <c r="H6882">
        <v>6.48</v>
      </c>
      <c r="I6882">
        <v>5</v>
      </c>
      <c r="J6882">
        <v>32.4</v>
      </c>
      <c r="K6882" s="11">
        <v>0</v>
      </c>
      <c r="L6882">
        <v>15.55</v>
      </c>
      <c r="M6882">
        <v>16.850000000000001</v>
      </c>
      <c r="N6882" s="11">
        <v>0.48</v>
      </c>
      <c r="O6882">
        <v>15.55</v>
      </c>
      <c r="P6882" t="str">
        <f>IF(OR(SampleSuperstore[[#This Row],[Total Sales]]&gt;'Check Outliers'!$M$7,SampleSuperstore[[#This Row],[Total Sales]]&lt;'Check Outliers'!$M$8),"Outlier","normal")</f>
        <v>normal</v>
      </c>
      <c r="Q6882" t="str">
        <f>IF(OR(SampleSuperstore[[#This Row],[Profit]]&gt;'Check Outliers'!$M$15,SampleSuperstore[[#This Row],[Profit]]&lt;'Check Outliers'!$M$16),"outlier","normal")</f>
        <v>normal</v>
      </c>
      <c r="R6882" s="1" t="str">
        <f>IF(OR(SampleSuperstore[[#This Row],[Cogs]]&gt;'Check Outliers'!$M$23,SampleSuperstore[[#This Row],[Cogs]]&lt;'Check Outliers'!$M$24),"outlier","normal")</f>
        <v>normal</v>
      </c>
    </row>
    <row r="6883" spans="1:18" hidden="1" x14ac:dyDescent="0.3">
      <c r="A6883" s="1" t="s">
        <v>10</v>
      </c>
      <c r="B6883" s="1" t="s">
        <v>40</v>
      </c>
      <c r="C6883" s="1" t="s">
        <v>38</v>
      </c>
      <c r="D6883" s="1" t="s">
        <v>39</v>
      </c>
      <c r="E6883" s="1" t="s">
        <v>21</v>
      </c>
      <c r="F6883" s="1" t="s">
        <v>15</v>
      </c>
      <c r="G6883" s="1" t="s">
        <v>27</v>
      </c>
      <c r="H6883">
        <v>212.6</v>
      </c>
      <c r="I6883">
        <v>9</v>
      </c>
      <c r="J6883">
        <v>1913.4</v>
      </c>
      <c r="K6883" s="1">
        <v>0</v>
      </c>
      <c r="L6883">
        <v>401.81</v>
      </c>
      <c r="M6883">
        <v>1511.59</v>
      </c>
      <c r="N6883">
        <v>0.21</v>
      </c>
      <c r="O6883">
        <v>401.81</v>
      </c>
      <c r="P6883" t="str">
        <f>IF(OR(SampleSuperstore[[#This Row],[Total Sales]]&gt;'Check Outliers'!$M$7,SampleSuperstore[[#This Row],[Total Sales]]&lt;'Check Outliers'!$M$8),"Outlier","normal")</f>
        <v>Outlier</v>
      </c>
      <c r="Q6883" t="str">
        <f>IF(OR(SampleSuperstore[[#This Row],[Profit]]&gt;'Check Outliers'!$M$15,SampleSuperstore[[#This Row],[Profit]]&lt;'Check Outliers'!$M$16),"outlier","normal")</f>
        <v>outlier</v>
      </c>
      <c r="R6883" s="1" t="str">
        <f>IF(OR(SampleSuperstore[[#This Row],[Cogs]]&gt;'Check Outliers'!$M$23,SampleSuperstore[[#This Row],[Cogs]]&lt;'Check Outliers'!$M$24),"outlier","normal")</f>
        <v>outlier</v>
      </c>
    </row>
    <row r="6884" spans="1:18" x14ac:dyDescent="0.3">
      <c r="A6884" s="1" t="s">
        <v>10</v>
      </c>
      <c r="B6884" s="1" t="s">
        <v>40</v>
      </c>
      <c r="C6884" s="1" t="s">
        <v>38</v>
      </c>
      <c r="D6884" s="1" t="s">
        <v>39</v>
      </c>
      <c r="E6884" s="1" t="s">
        <v>21</v>
      </c>
      <c r="F6884" s="1" t="s">
        <v>22</v>
      </c>
      <c r="G6884" s="1" t="s">
        <v>28</v>
      </c>
      <c r="H6884">
        <v>48.91</v>
      </c>
      <c r="I6884">
        <v>3</v>
      </c>
      <c r="J6884">
        <v>146.72999999999999</v>
      </c>
      <c r="K6884" s="11">
        <v>0</v>
      </c>
      <c r="L6884">
        <v>2.93</v>
      </c>
      <c r="M6884">
        <v>143.80000000000001</v>
      </c>
      <c r="N6884" s="11">
        <v>0.02</v>
      </c>
      <c r="O6884">
        <v>2.93</v>
      </c>
      <c r="P6884" t="str">
        <f>IF(OR(SampleSuperstore[[#This Row],[Total Sales]]&gt;'Check Outliers'!$M$7,SampleSuperstore[[#This Row],[Total Sales]]&lt;'Check Outliers'!$M$8),"Outlier","normal")</f>
        <v>normal</v>
      </c>
      <c r="Q6884" t="str">
        <f>IF(OR(SampleSuperstore[[#This Row],[Profit]]&gt;'Check Outliers'!$M$15,SampleSuperstore[[#This Row],[Profit]]&lt;'Check Outliers'!$M$16),"outlier","normal")</f>
        <v>normal</v>
      </c>
      <c r="R6884" s="1" t="str">
        <f>IF(OR(SampleSuperstore[[#This Row],[Cogs]]&gt;'Check Outliers'!$M$23,SampleSuperstore[[#This Row],[Cogs]]&lt;'Check Outliers'!$M$24),"outlier","normal")</f>
        <v>normal</v>
      </c>
    </row>
    <row r="6885" spans="1:18" x14ac:dyDescent="0.3">
      <c r="A6885" s="1" t="s">
        <v>10</v>
      </c>
      <c r="B6885" s="1" t="s">
        <v>40</v>
      </c>
      <c r="C6885" s="1" t="s">
        <v>38</v>
      </c>
      <c r="D6885" s="1" t="s">
        <v>39</v>
      </c>
      <c r="E6885" s="1" t="s">
        <v>21</v>
      </c>
      <c r="F6885" s="1" t="s">
        <v>22</v>
      </c>
      <c r="G6885" s="1" t="s">
        <v>37</v>
      </c>
      <c r="H6885">
        <v>22.84</v>
      </c>
      <c r="I6885">
        <v>5</v>
      </c>
      <c r="J6885">
        <v>114.2</v>
      </c>
      <c r="K6885" s="11">
        <v>0</v>
      </c>
      <c r="L6885">
        <v>52.53</v>
      </c>
      <c r="M6885">
        <v>61.67</v>
      </c>
      <c r="N6885" s="11">
        <v>0.46</v>
      </c>
      <c r="O6885">
        <v>52.53</v>
      </c>
      <c r="P6885" t="str">
        <f>IF(OR(SampleSuperstore[[#This Row],[Total Sales]]&gt;'Check Outliers'!$M$7,SampleSuperstore[[#This Row],[Total Sales]]&lt;'Check Outliers'!$M$8),"Outlier","normal")</f>
        <v>normal</v>
      </c>
      <c r="Q6885" t="str">
        <f>IF(OR(SampleSuperstore[[#This Row],[Profit]]&gt;'Check Outliers'!$M$15,SampleSuperstore[[#This Row],[Profit]]&lt;'Check Outliers'!$M$16),"outlier","normal")</f>
        <v>normal</v>
      </c>
      <c r="R6885" s="1" t="str">
        <f>IF(OR(SampleSuperstore[[#This Row],[Cogs]]&gt;'Check Outliers'!$M$23,SampleSuperstore[[#This Row],[Cogs]]&lt;'Check Outliers'!$M$24),"outlier","normal")</f>
        <v>normal</v>
      </c>
    </row>
    <row r="6886" spans="1:18" hidden="1" x14ac:dyDescent="0.3">
      <c r="A6886" s="1" t="s">
        <v>24</v>
      </c>
      <c r="B6886" s="1" t="s">
        <v>11</v>
      </c>
      <c r="C6886" s="1" t="s">
        <v>89</v>
      </c>
      <c r="D6886" s="1" t="s">
        <v>64</v>
      </c>
      <c r="E6886" s="1" t="s">
        <v>43</v>
      </c>
      <c r="F6886" s="1" t="s">
        <v>15</v>
      </c>
      <c r="G6886" s="1" t="s">
        <v>17</v>
      </c>
      <c r="H6886">
        <v>320.98</v>
      </c>
      <c r="I6886">
        <v>8</v>
      </c>
      <c r="J6886">
        <v>2567.84</v>
      </c>
      <c r="K6886" s="1">
        <v>0</v>
      </c>
      <c r="L6886">
        <v>770.35</v>
      </c>
      <c r="M6886">
        <v>1797.49</v>
      </c>
      <c r="N6886">
        <v>0.3</v>
      </c>
      <c r="O6886">
        <v>770.35</v>
      </c>
      <c r="P6886" t="str">
        <f>IF(OR(SampleSuperstore[[#This Row],[Total Sales]]&gt;'Check Outliers'!$M$7,SampleSuperstore[[#This Row],[Total Sales]]&lt;'Check Outliers'!$M$8),"Outlier","normal")</f>
        <v>Outlier</v>
      </c>
      <c r="Q6886" t="str">
        <f>IF(OR(SampleSuperstore[[#This Row],[Profit]]&gt;'Check Outliers'!$M$15,SampleSuperstore[[#This Row],[Profit]]&lt;'Check Outliers'!$M$16),"outlier","normal")</f>
        <v>outlier</v>
      </c>
      <c r="R6886" s="1" t="str">
        <f>IF(OR(SampleSuperstore[[#This Row],[Cogs]]&gt;'Check Outliers'!$M$23,SampleSuperstore[[#This Row],[Cogs]]&lt;'Check Outliers'!$M$24),"outlier","normal")</f>
        <v>outlier</v>
      </c>
    </row>
    <row r="6887" spans="1:18" x14ac:dyDescent="0.3">
      <c r="A6887" s="1" t="s">
        <v>24</v>
      </c>
      <c r="B6887" s="1" t="s">
        <v>11</v>
      </c>
      <c r="C6887" s="1" t="s">
        <v>78</v>
      </c>
      <c r="D6887" s="1" t="s">
        <v>100</v>
      </c>
      <c r="E6887" s="1" t="s">
        <v>53</v>
      </c>
      <c r="F6887" s="1" t="s">
        <v>31</v>
      </c>
      <c r="G6887" s="1" t="s">
        <v>55</v>
      </c>
      <c r="H6887">
        <v>9.26</v>
      </c>
      <c r="I6887">
        <v>4</v>
      </c>
      <c r="J6887">
        <v>37.06</v>
      </c>
      <c r="K6887" s="11">
        <v>0.2</v>
      </c>
      <c r="L6887">
        <v>8.8000000000000007</v>
      </c>
      <c r="M6887">
        <v>28.26</v>
      </c>
      <c r="N6887" s="11">
        <v>0.24</v>
      </c>
      <c r="O6887">
        <v>1.3879999999999999</v>
      </c>
      <c r="P6887" t="str">
        <f>IF(OR(SampleSuperstore[[#This Row],[Total Sales]]&gt;'Check Outliers'!$M$7,SampleSuperstore[[#This Row],[Total Sales]]&lt;'Check Outliers'!$M$8),"Outlier","normal")</f>
        <v>normal</v>
      </c>
      <c r="Q6887" t="str">
        <f>IF(OR(SampleSuperstore[[#This Row],[Profit]]&gt;'Check Outliers'!$M$15,SampleSuperstore[[#This Row],[Profit]]&lt;'Check Outliers'!$M$16),"outlier","normal")</f>
        <v>normal</v>
      </c>
      <c r="R6887" s="1" t="str">
        <f>IF(OR(SampleSuperstore[[#This Row],[Cogs]]&gt;'Check Outliers'!$M$23,SampleSuperstore[[#This Row],[Cogs]]&lt;'Check Outliers'!$M$24),"outlier","normal")</f>
        <v>normal</v>
      </c>
    </row>
    <row r="6888" spans="1:18" hidden="1" x14ac:dyDescent="0.3">
      <c r="A6888" s="1" t="s">
        <v>24</v>
      </c>
      <c r="B6888" s="1" t="s">
        <v>11</v>
      </c>
      <c r="C6888" s="1" t="s">
        <v>78</v>
      </c>
      <c r="D6888" s="1" t="s">
        <v>100</v>
      </c>
      <c r="E6888" s="1" t="s">
        <v>53</v>
      </c>
      <c r="F6888" s="1" t="s">
        <v>31</v>
      </c>
      <c r="G6888" s="1" t="s">
        <v>32</v>
      </c>
      <c r="H6888">
        <v>129.94999999999999</v>
      </c>
      <c r="I6888">
        <v>2</v>
      </c>
      <c r="J6888">
        <v>259.89999999999998</v>
      </c>
      <c r="K6888" s="1">
        <v>0.4</v>
      </c>
      <c r="L6888">
        <v>-56.31</v>
      </c>
      <c r="M6888">
        <v>316.20999999999998</v>
      </c>
      <c r="N6888">
        <v>-0.22</v>
      </c>
      <c r="O6888">
        <v>-160.26999999999998</v>
      </c>
      <c r="P6888" t="str">
        <f>IF(OR(SampleSuperstore[[#This Row],[Total Sales]]&gt;'Check Outliers'!$M$7,SampleSuperstore[[#This Row],[Total Sales]]&lt;'Check Outliers'!$M$8),"Outlier","normal")</f>
        <v>normal</v>
      </c>
      <c r="Q6888" t="str">
        <f>IF(OR(SampleSuperstore[[#This Row],[Profit]]&gt;'Check Outliers'!$M$15,SampleSuperstore[[#This Row],[Profit]]&lt;'Check Outliers'!$M$16),"outlier","normal")</f>
        <v>outlier</v>
      </c>
      <c r="R6888" s="1" t="str">
        <f>IF(OR(SampleSuperstore[[#This Row],[Cogs]]&gt;'Check Outliers'!$M$23,SampleSuperstore[[#This Row],[Cogs]]&lt;'Check Outliers'!$M$24),"outlier","normal")</f>
        <v>normal</v>
      </c>
    </row>
    <row r="6889" spans="1:18" x14ac:dyDescent="0.3">
      <c r="A6889" s="1" t="s">
        <v>24</v>
      </c>
      <c r="B6889" s="1" t="s">
        <v>11</v>
      </c>
      <c r="C6889" s="1" t="s">
        <v>19</v>
      </c>
      <c r="D6889" s="1" t="s">
        <v>20</v>
      </c>
      <c r="E6889" s="1" t="s">
        <v>21</v>
      </c>
      <c r="F6889" s="1" t="s">
        <v>22</v>
      </c>
      <c r="G6889" s="1" t="s">
        <v>37</v>
      </c>
      <c r="H6889">
        <v>6.35</v>
      </c>
      <c r="I6889">
        <v>3</v>
      </c>
      <c r="J6889">
        <v>19.05</v>
      </c>
      <c r="K6889" s="11">
        <v>0</v>
      </c>
      <c r="L6889">
        <v>8.76</v>
      </c>
      <c r="M6889">
        <v>10.29</v>
      </c>
      <c r="N6889" s="11">
        <v>0.46</v>
      </c>
      <c r="O6889">
        <v>8.76</v>
      </c>
      <c r="P6889" t="str">
        <f>IF(OR(SampleSuperstore[[#This Row],[Total Sales]]&gt;'Check Outliers'!$M$7,SampleSuperstore[[#This Row],[Total Sales]]&lt;'Check Outliers'!$M$8),"Outlier","normal")</f>
        <v>normal</v>
      </c>
      <c r="Q6889" t="str">
        <f>IF(OR(SampleSuperstore[[#This Row],[Profit]]&gt;'Check Outliers'!$M$15,SampleSuperstore[[#This Row],[Profit]]&lt;'Check Outliers'!$M$16),"outlier","normal")</f>
        <v>normal</v>
      </c>
      <c r="R6889" s="1" t="str">
        <f>IF(OR(SampleSuperstore[[#This Row],[Cogs]]&gt;'Check Outliers'!$M$23,SampleSuperstore[[#This Row],[Cogs]]&lt;'Check Outliers'!$M$24),"outlier","normal")</f>
        <v>normal</v>
      </c>
    </row>
    <row r="6890" spans="1:18" x14ac:dyDescent="0.3">
      <c r="A6890" s="1" t="s">
        <v>24</v>
      </c>
      <c r="B6890" s="1" t="s">
        <v>11</v>
      </c>
      <c r="C6890" s="1" t="s">
        <v>19</v>
      </c>
      <c r="D6890" s="1" t="s">
        <v>20</v>
      </c>
      <c r="E6890" s="1" t="s">
        <v>21</v>
      </c>
      <c r="F6890" s="1" t="s">
        <v>22</v>
      </c>
      <c r="G6890" s="1" t="s">
        <v>33</v>
      </c>
      <c r="H6890">
        <v>24.45</v>
      </c>
      <c r="I6890">
        <v>3</v>
      </c>
      <c r="J6890">
        <v>73.34</v>
      </c>
      <c r="K6890" s="11">
        <v>0.2</v>
      </c>
      <c r="L6890">
        <v>27.5</v>
      </c>
      <c r="M6890">
        <v>45.84</v>
      </c>
      <c r="N6890" s="11">
        <v>0.37</v>
      </c>
      <c r="O6890">
        <v>12.831999999999999</v>
      </c>
      <c r="P6890" t="str">
        <f>IF(OR(SampleSuperstore[[#This Row],[Total Sales]]&gt;'Check Outliers'!$M$7,SampleSuperstore[[#This Row],[Total Sales]]&lt;'Check Outliers'!$M$8),"Outlier","normal")</f>
        <v>normal</v>
      </c>
      <c r="Q6890" t="str">
        <f>IF(OR(SampleSuperstore[[#This Row],[Profit]]&gt;'Check Outliers'!$M$15,SampleSuperstore[[#This Row],[Profit]]&lt;'Check Outliers'!$M$16),"outlier","normal")</f>
        <v>normal</v>
      </c>
      <c r="R6890" s="1" t="str">
        <f>IF(OR(SampleSuperstore[[#This Row],[Cogs]]&gt;'Check Outliers'!$M$23,SampleSuperstore[[#This Row],[Cogs]]&lt;'Check Outliers'!$M$24),"outlier","normal")</f>
        <v>normal</v>
      </c>
    </row>
    <row r="6891" spans="1:18" x14ac:dyDescent="0.3">
      <c r="A6891" s="1" t="s">
        <v>24</v>
      </c>
      <c r="B6891" s="1" t="s">
        <v>18</v>
      </c>
      <c r="C6891" s="1" t="s">
        <v>99</v>
      </c>
      <c r="D6891" s="1" t="s">
        <v>163</v>
      </c>
      <c r="E6891" s="1" t="s">
        <v>14</v>
      </c>
      <c r="F6891" s="1" t="s">
        <v>31</v>
      </c>
      <c r="G6891" s="1" t="s">
        <v>32</v>
      </c>
      <c r="H6891">
        <v>11.96</v>
      </c>
      <c r="I6891">
        <v>8</v>
      </c>
      <c r="J6891">
        <v>95.68</v>
      </c>
      <c r="K6891" s="11">
        <v>0</v>
      </c>
      <c r="L6891">
        <v>26.79</v>
      </c>
      <c r="M6891">
        <v>68.89</v>
      </c>
      <c r="N6891" s="11">
        <v>0.28000000000000003</v>
      </c>
      <c r="O6891">
        <v>26.79</v>
      </c>
      <c r="P6891" t="str">
        <f>IF(OR(SampleSuperstore[[#This Row],[Total Sales]]&gt;'Check Outliers'!$M$7,SampleSuperstore[[#This Row],[Total Sales]]&lt;'Check Outliers'!$M$8),"Outlier","normal")</f>
        <v>normal</v>
      </c>
      <c r="Q6891" t="str">
        <f>IF(OR(SampleSuperstore[[#This Row],[Profit]]&gt;'Check Outliers'!$M$15,SampleSuperstore[[#This Row],[Profit]]&lt;'Check Outliers'!$M$16),"outlier","normal")</f>
        <v>normal</v>
      </c>
      <c r="R6891" s="1" t="str">
        <f>IF(OR(SampleSuperstore[[#This Row],[Cogs]]&gt;'Check Outliers'!$M$23,SampleSuperstore[[#This Row],[Cogs]]&lt;'Check Outliers'!$M$24),"outlier","normal")</f>
        <v>normal</v>
      </c>
    </row>
    <row r="6892" spans="1:18" x14ac:dyDescent="0.3">
      <c r="A6892" s="1" t="s">
        <v>24</v>
      </c>
      <c r="B6892" s="1" t="s">
        <v>18</v>
      </c>
      <c r="C6892" s="1" t="s">
        <v>99</v>
      </c>
      <c r="D6892" s="1" t="s">
        <v>163</v>
      </c>
      <c r="E6892" s="1" t="s">
        <v>14</v>
      </c>
      <c r="F6892" s="1" t="s">
        <v>22</v>
      </c>
      <c r="G6892" s="1" t="s">
        <v>37</v>
      </c>
      <c r="H6892">
        <v>7.28</v>
      </c>
      <c r="I6892">
        <v>7</v>
      </c>
      <c r="J6892">
        <v>50.96</v>
      </c>
      <c r="K6892" s="11">
        <v>0</v>
      </c>
      <c r="L6892">
        <v>24.46</v>
      </c>
      <c r="M6892">
        <v>26.5</v>
      </c>
      <c r="N6892" s="11">
        <v>0.48</v>
      </c>
      <c r="O6892">
        <v>24.46</v>
      </c>
      <c r="P6892" t="str">
        <f>IF(OR(SampleSuperstore[[#This Row],[Total Sales]]&gt;'Check Outliers'!$M$7,SampleSuperstore[[#This Row],[Total Sales]]&lt;'Check Outliers'!$M$8),"Outlier","normal")</f>
        <v>normal</v>
      </c>
      <c r="Q6892" t="str">
        <f>IF(OR(SampleSuperstore[[#This Row],[Profit]]&gt;'Check Outliers'!$M$15,SampleSuperstore[[#This Row],[Profit]]&lt;'Check Outliers'!$M$16),"outlier","normal")</f>
        <v>normal</v>
      </c>
      <c r="R6892" s="1" t="str">
        <f>IF(OR(SampleSuperstore[[#This Row],[Cogs]]&gt;'Check Outliers'!$M$23,SampleSuperstore[[#This Row],[Cogs]]&lt;'Check Outliers'!$M$24),"outlier","normal")</f>
        <v>normal</v>
      </c>
    </row>
    <row r="6893" spans="1:18" x14ac:dyDescent="0.3">
      <c r="A6893" s="1" t="s">
        <v>24</v>
      </c>
      <c r="B6893" s="1" t="s">
        <v>18</v>
      </c>
      <c r="C6893" s="1" t="s">
        <v>99</v>
      </c>
      <c r="D6893" s="1" t="s">
        <v>163</v>
      </c>
      <c r="E6893" s="1" t="s">
        <v>14</v>
      </c>
      <c r="F6893" s="1" t="s">
        <v>22</v>
      </c>
      <c r="G6893" s="1" t="s">
        <v>30</v>
      </c>
      <c r="H6893">
        <v>37.979999999999997</v>
      </c>
      <c r="I6893">
        <v>3</v>
      </c>
      <c r="J6893">
        <v>113.94</v>
      </c>
      <c r="K6893" s="11">
        <v>0</v>
      </c>
      <c r="L6893">
        <v>34.18</v>
      </c>
      <c r="M6893">
        <v>79.760000000000005</v>
      </c>
      <c r="N6893" s="11">
        <v>0.3</v>
      </c>
      <c r="O6893">
        <v>34.18</v>
      </c>
      <c r="P6893" t="str">
        <f>IF(OR(SampleSuperstore[[#This Row],[Total Sales]]&gt;'Check Outliers'!$M$7,SampleSuperstore[[#This Row],[Total Sales]]&lt;'Check Outliers'!$M$8),"Outlier","normal")</f>
        <v>normal</v>
      </c>
      <c r="Q6893" t="str">
        <f>IF(OR(SampleSuperstore[[#This Row],[Profit]]&gt;'Check Outliers'!$M$15,SampleSuperstore[[#This Row],[Profit]]&lt;'Check Outliers'!$M$16),"outlier","normal")</f>
        <v>normal</v>
      </c>
      <c r="R6893" s="1" t="str">
        <f>IF(OR(SampleSuperstore[[#This Row],[Cogs]]&gt;'Check Outliers'!$M$23,SampleSuperstore[[#This Row],[Cogs]]&lt;'Check Outliers'!$M$24),"outlier","normal")</f>
        <v>normal</v>
      </c>
    </row>
    <row r="6894" spans="1:18" x14ac:dyDescent="0.3">
      <c r="A6894" s="1" t="s">
        <v>24</v>
      </c>
      <c r="B6894" s="1" t="s">
        <v>18</v>
      </c>
      <c r="C6894" s="1" t="s">
        <v>99</v>
      </c>
      <c r="D6894" s="1" t="s">
        <v>163</v>
      </c>
      <c r="E6894" s="1" t="s">
        <v>14</v>
      </c>
      <c r="F6894" s="1" t="s">
        <v>22</v>
      </c>
      <c r="G6894" s="1" t="s">
        <v>37</v>
      </c>
      <c r="H6894">
        <v>6.48</v>
      </c>
      <c r="I6894">
        <v>4</v>
      </c>
      <c r="J6894">
        <v>25.92</v>
      </c>
      <c r="K6894" s="11">
        <v>0</v>
      </c>
      <c r="L6894">
        <v>12.44</v>
      </c>
      <c r="M6894">
        <v>13.48</v>
      </c>
      <c r="N6894" s="11">
        <v>0.48</v>
      </c>
      <c r="O6894">
        <v>12.44</v>
      </c>
      <c r="P6894" t="str">
        <f>IF(OR(SampleSuperstore[[#This Row],[Total Sales]]&gt;'Check Outliers'!$M$7,SampleSuperstore[[#This Row],[Total Sales]]&lt;'Check Outliers'!$M$8),"Outlier","normal")</f>
        <v>normal</v>
      </c>
      <c r="Q6894" t="str">
        <f>IF(OR(SampleSuperstore[[#This Row],[Profit]]&gt;'Check Outliers'!$M$15,SampleSuperstore[[#This Row],[Profit]]&lt;'Check Outliers'!$M$16),"outlier","normal")</f>
        <v>normal</v>
      </c>
      <c r="R6894" s="1" t="str">
        <f>IF(OR(SampleSuperstore[[#This Row],[Cogs]]&gt;'Check Outliers'!$M$23,SampleSuperstore[[#This Row],[Cogs]]&lt;'Check Outliers'!$M$24),"outlier","normal")</f>
        <v>normal</v>
      </c>
    </row>
    <row r="6895" spans="1:18" x14ac:dyDescent="0.3">
      <c r="A6895" s="1" t="s">
        <v>24</v>
      </c>
      <c r="B6895" s="1" t="s">
        <v>18</v>
      </c>
      <c r="C6895" s="1" t="s">
        <v>99</v>
      </c>
      <c r="D6895" s="1" t="s">
        <v>163</v>
      </c>
      <c r="E6895" s="1" t="s">
        <v>14</v>
      </c>
      <c r="F6895" s="1" t="s">
        <v>15</v>
      </c>
      <c r="G6895" s="1" t="s">
        <v>29</v>
      </c>
      <c r="H6895">
        <v>5.08</v>
      </c>
      <c r="I6895">
        <v>4</v>
      </c>
      <c r="J6895">
        <v>20.32</v>
      </c>
      <c r="K6895" s="11">
        <v>0</v>
      </c>
      <c r="L6895">
        <v>6.91</v>
      </c>
      <c r="M6895">
        <v>13.41</v>
      </c>
      <c r="N6895" s="11">
        <v>0.34</v>
      </c>
      <c r="O6895">
        <v>6.91</v>
      </c>
      <c r="P6895" t="str">
        <f>IF(OR(SampleSuperstore[[#This Row],[Total Sales]]&gt;'Check Outliers'!$M$7,SampleSuperstore[[#This Row],[Total Sales]]&lt;'Check Outliers'!$M$8),"Outlier","normal")</f>
        <v>normal</v>
      </c>
      <c r="Q6895" t="str">
        <f>IF(OR(SampleSuperstore[[#This Row],[Profit]]&gt;'Check Outliers'!$M$15,SampleSuperstore[[#This Row],[Profit]]&lt;'Check Outliers'!$M$16),"outlier","normal")</f>
        <v>normal</v>
      </c>
      <c r="R6895" s="1" t="str">
        <f>IF(OR(SampleSuperstore[[#This Row],[Cogs]]&gt;'Check Outliers'!$M$23,SampleSuperstore[[#This Row],[Cogs]]&lt;'Check Outliers'!$M$24),"outlier","normal")</f>
        <v>normal</v>
      </c>
    </row>
    <row r="6896" spans="1:18" hidden="1" x14ac:dyDescent="0.3">
      <c r="A6896" s="1" t="s">
        <v>24</v>
      </c>
      <c r="B6896" s="1" t="s">
        <v>18</v>
      </c>
      <c r="C6896" s="1" t="s">
        <v>99</v>
      </c>
      <c r="D6896" s="1" t="s">
        <v>163</v>
      </c>
      <c r="E6896" s="1" t="s">
        <v>14</v>
      </c>
      <c r="F6896" s="1" t="s">
        <v>31</v>
      </c>
      <c r="G6896" s="1" t="s">
        <v>32</v>
      </c>
      <c r="H6896">
        <v>205.99</v>
      </c>
      <c r="I6896">
        <v>2</v>
      </c>
      <c r="J6896">
        <v>411.98</v>
      </c>
      <c r="K6896" s="1">
        <v>0</v>
      </c>
      <c r="L6896">
        <v>119.47</v>
      </c>
      <c r="M6896">
        <v>292.51</v>
      </c>
      <c r="N6896">
        <v>0.28999999999999998</v>
      </c>
      <c r="O6896">
        <v>119.47</v>
      </c>
      <c r="P6896" t="str">
        <f>IF(OR(SampleSuperstore[[#This Row],[Total Sales]]&gt;'Check Outliers'!$M$7,SampleSuperstore[[#This Row],[Total Sales]]&lt;'Check Outliers'!$M$8),"Outlier","normal")</f>
        <v>normal</v>
      </c>
      <c r="Q6896" t="str">
        <f>IF(OR(SampleSuperstore[[#This Row],[Profit]]&gt;'Check Outliers'!$M$15,SampleSuperstore[[#This Row],[Profit]]&lt;'Check Outliers'!$M$16),"outlier","normal")</f>
        <v>outlier</v>
      </c>
      <c r="R6896" s="1" t="str">
        <f>IF(OR(SampleSuperstore[[#This Row],[Cogs]]&gt;'Check Outliers'!$M$23,SampleSuperstore[[#This Row],[Cogs]]&lt;'Check Outliers'!$M$24),"outlier","normal")</f>
        <v>normal</v>
      </c>
    </row>
    <row r="6897" spans="1:18" x14ac:dyDescent="0.3">
      <c r="A6897" s="1" t="s">
        <v>24</v>
      </c>
      <c r="B6897" s="1" t="s">
        <v>18</v>
      </c>
      <c r="C6897" s="1" t="s">
        <v>99</v>
      </c>
      <c r="D6897" s="1" t="s">
        <v>163</v>
      </c>
      <c r="E6897" s="1" t="s">
        <v>14</v>
      </c>
      <c r="F6897" s="1" t="s">
        <v>22</v>
      </c>
      <c r="G6897" s="1" t="s">
        <v>106</v>
      </c>
      <c r="H6897">
        <v>17.239999999999998</v>
      </c>
      <c r="I6897">
        <v>2</v>
      </c>
      <c r="J6897">
        <v>34.479999999999997</v>
      </c>
      <c r="K6897" s="11">
        <v>0</v>
      </c>
      <c r="L6897">
        <v>10</v>
      </c>
      <c r="M6897">
        <v>24.48</v>
      </c>
      <c r="N6897" s="11">
        <v>0.28999999999999998</v>
      </c>
      <c r="O6897">
        <v>10</v>
      </c>
      <c r="P6897" t="str">
        <f>IF(OR(SampleSuperstore[[#This Row],[Total Sales]]&gt;'Check Outliers'!$M$7,SampleSuperstore[[#This Row],[Total Sales]]&lt;'Check Outliers'!$M$8),"Outlier","normal")</f>
        <v>normal</v>
      </c>
      <c r="Q6897" t="str">
        <f>IF(OR(SampleSuperstore[[#This Row],[Profit]]&gt;'Check Outliers'!$M$15,SampleSuperstore[[#This Row],[Profit]]&lt;'Check Outliers'!$M$16),"outlier","normal")</f>
        <v>normal</v>
      </c>
      <c r="R6897" s="1" t="str">
        <f>IF(OR(SampleSuperstore[[#This Row],[Cogs]]&gt;'Check Outliers'!$M$23,SampleSuperstore[[#This Row],[Cogs]]&lt;'Check Outliers'!$M$24),"outlier","normal")</f>
        <v>normal</v>
      </c>
    </row>
    <row r="6898" spans="1:18" hidden="1" x14ac:dyDescent="0.3">
      <c r="A6898" s="1" t="s">
        <v>24</v>
      </c>
      <c r="B6898" s="1" t="s">
        <v>18</v>
      </c>
      <c r="C6898" s="1" t="s">
        <v>99</v>
      </c>
      <c r="D6898" s="1" t="s">
        <v>163</v>
      </c>
      <c r="E6898" s="1" t="s">
        <v>14</v>
      </c>
      <c r="F6898" s="1" t="s">
        <v>22</v>
      </c>
      <c r="G6898" s="1" t="s">
        <v>37</v>
      </c>
      <c r="H6898">
        <v>48.91</v>
      </c>
      <c r="I6898">
        <v>5</v>
      </c>
      <c r="J6898">
        <v>244.55</v>
      </c>
      <c r="K6898" s="1">
        <v>0</v>
      </c>
      <c r="L6898">
        <v>114.94</v>
      </c>
      <c r="M6898">
        <v>129.61000000000001</v>
      </c>
      <c r="N6898">
        <v>0.47</v>
      </c>
      <c r="O6898">
        <v>114.94</v>
      </c>
      <c r="P6898" t="str">
        <f>IF(OR(SampleSuperstore[[#This Row],[Total Sales]]&gt;'Check Outliers'!$M$7,SampleSuperstore[[#This Row],[Total Sales]]&lt;'Check Outliers'!$M$8),"Outlier","normal")</f>
        <v>normal</v>
      </c>
      <c r="Q6898" t="str">
        <f>IF(OR(SampleSuperstore[[#This Row],[Profit]]&gt;'Check Outliers'!$M$15,SampleSuperstore[[#This Row],[Profit]]&lt;'Check Outliers'!$M$16),"outlier","normal")</f>
        <v>outlier</v>
      </c>
      <c r="R6898" s="1" t="str">
        <f>IF(OR(SampleSuperstore[[#This Row],[Cogs]]&gt;'Check Outliers'!$M$23,SampleSuperstore[[#This Row],[Cogs]]&lt;'Check Outliers'!$M$24),"outlier","normal")</f>
        <v>normal</v>
      </c>
    </row>
    <row r="6899" spans="1:18" x14ac:dyDescent="0.3">
      <c r="A6899" s="1" t="s">
        <v>24</v>
      </c>
      <c r="B6899" s="1" t="s">
        <v>11</v>
      </c>
      <c r="C6899" s="1" t="s">
        <v>150</v>
      </c>
      <c r="D6899" s="1" t="s">
        <v>100</v>
      </c>
      <c r="E6899" s="1" t="s">
        <v>53</v>
      </c>
      <c r="F6899" s="1" t="s">
        <v>22</v>
      </c>
      <c r="G6899" s="1" t="s">
        <v>33</v>
      </c>
      <c r="H6899">
        <v>3.59</v>
      </c>
      <c r="I6899">
        <v>3</v>
      </c>
      <c r="J6899">
        <v>10.78</v>
      </c>
      <c r="K6899" s="11">
        <v>0.7</v>
      </c>
      <c r="L6899">
        <v>-7.91</v>
      </c>
      <c r="M6899">
        <v>18.690000000000001</v>
      </c>
      <c r="N6899" s="11">
        <v>-0.73</v>
      </c>
      <c r="O6899">
        <v>-15.456</v>
      </c>
      <c r="P6899" t="str">
        <f>IF(OR(SampleSuperstore[[#This Row],[Total Sales]]&gt;'Check Outliers'!$M$7,SampleSuperstore[[#This Row],[Total Sales]]&lt;'Check Outliers'!$M$8),"Outlier","normal")</f>
        <v>normal</v>
      </c>
      <c r="Q6899" t="str">
        <f>IF(OR(SampleSuperstore[[#This Row],[Profit]]&gt;'Check Outliers'!$M$15,SampleSuperstore[[#This Row],[Profit]]&lt;'Check Outliers'!$M$16),"outlier","normal")</f>
        <v>normal</v>
      </c>
      <c r="R6899" s="1" t="str">
        <f>IF(OR(SampleSuperstore[[#This Row],[Cogs]]&gt;'Check Outliers'!$M$23,SampleSuperstore[[#This Row],[Cogs]]&lt;'Check Outliers'!$M$24),"outlier","normal")</f>
        <v>normal</v>
      </c>
    </row>
    <row r="6900" spans="1:18" hidden="1" x14ac:dyDescent="0.3">
      <c r="A6900" s="1" t="s">
        <v>10</v>
      </c>
      <c r="B6900" s="1" t="s">
        <v>11</v>
      </c>
      <c r="C6900" s="1" t="s">
        <v>60</v>
      </c>
      <c r="D6900" s="1" t="s">
        <v>61</v>
      </c>
      <c r="E6900" s="1" t="s">
        <v>43</v>
      </c>
      <c r="F6900" s="1" t="s">
        <v>15</v>
      </c>
      <c r="G6900" s="1" t="s">
        <v>17</v>
      </c>
      <c r="H6900">
        <v>86.09</v>
      </c>
      <c r="I6900">
        <v>7</v>
      </c>
      <c r="J6900">
        <v>602.65</v>
      </c>
      <c r="K6900" s="1">
        <v>0.3</v>
      </c>
      <c r="L6900">
        <v>-163.58000000000001</v>
      </c>
      <c r="M6900">
        <v>766.23</v>
      </c>
      <c r="N6900">
        <v>-0.27</v>
      </c>
      <c r="O6900">
        <v>-344.375</v>
      </c>
      <c r="P6900" t="str">
        <f>IF(OR(SampleSuperstore[[#This Row],[Total Sales]]&gt;'Check Outliers'!$M$7,SampleSuperstore[[#This Row],[Total Sales]]&lt;'Check Outliers'!$M$8),"Outlier","normal")</f>
        <v>Outlier</v>
      </c>
      <c r="Q6900" t="str">
        <f>IF(OR(SampleSuperstore[[#This Row],[Profit]]&gt;'Check Outliers'!$M$15,SampleSuperstore[[#This Row],[Profit]]&lt;'Check Outliers'!$M$16),"outlier","normal")</f>
        <v>outlier</v>
      </c>
      <c r="R6900" s="1" t="str">
        <f>IF(OR(SampleSuperstore[[#This Row],[Cogs]]&gt;'Check Outliers'!$M$23,SampleSuperstore[[#This Row],[Cogs]]&lt;'Check Outliers'!$M$24),"outlier","normal")</f>
        <v>outlier</v>
      </c>
    </row>
    <row r="6901" spans="1:18" x14ac:dyDescent="0.3">
      <c r="A6901" s="1" t="s">
        <v>10</v>
      </c>
      <c r="B6901" s="1" t="s">
        <v>11</v>
      </c>
      <c r="C6901" s="1" t="s">
        <v>60</v>
      </c>
      <c r="D6901" s="1" t="s">
        <v>61</v>
      </c>
      <c r="E6901" s="1" t="s">
        <v>43</v>
      </c>
      <c r="F6901" s="1" t="s">
        <v>22</v>
      </c>
      <c r="G6901" s="1" t="s">
        <v>33</v>
      </c>
      <c r="H6901">
        <v>1.28</v>
      </c>
      <c r="I6901">
        <v>6</v>
      </c>
      <c r="J6901">
        <v>7.66</v>
      </c>
      <c r="K6901" s="11">
        <v>0.8</v>
      </c>
      <c r="L6901">
        <v>-13.02</v>
      </c>
      <c r="M6901">
        <v>20.68</v>
      </c>
      <c r="N6901" s="11">
        <v>-1.7</v>
      </c>
      <c r="O6901">
        <v>-19.148</v>
      </c>
      <c r="P6901" t="str">
        <f>IF(OR(SampleSuperstore[[#This Row],[Total Sales]]&gt;'Check Outliers'!$M$7,SampleSuperstore[[#This Row],[Total Sales]]&lt;'Check Outliers'!$M$8),"Outlier","normal")</f>
        <v>normal</v>
      </c>
      <c r="Q6901" t="str">
        <f>IF(OR(SampleSuperstore[[#This Row],[Profit]]&gt;'Check Outliers'!$M$15,SampleSuperstore[[#This Row],[Profit]]&lt;'Check Outliers'!$M$16),"outlier","normal")</f>
        <v>normal</v>
      </c>
      <c r="R6901" s="1" t="str">
        <f>IF(OR(SampleSuperstore[[#This Row],[Cogs]]&gt;'Check Outliers'!$M$23,SampleSuperstore[[#This Row],[Cogs]]&lt;'Check Outliers'!$M$24),"outlier","normal")</f>
        <v>normal</v>
      </c>
    </row>
    <row r="6902" spans="1:18" hidden="1" x14ac:dyDescent="0.3">
      <c r="A6902" s="1" t="s">
        <v>24</v>
      </c>
      <c r="B6902" s="1" t="s">
        <v>40</v>
      </c>
      <c r="C6902" s="1" t="s">
        <v>71</v>
      </c>
      <c r="D6902" s="1" t="s">
        <v>72</v>
      </c>
      <c r="E6902" s="1" t="s">
        <v>53</v>
      </c>
      <c r="F6902" s="1" t="s">
        <v>31</v>
      </c>
      <c r="G6902" s="1" t="s">
        <v>55</v>
      </c>
      <c r="H6902">
        <v>79.989999999999995</v>
      </c>
      <c r="I6902">
        <v>7</v>
      </c>
      <c r="J6902">
        <v>559.92999999999995</v>
      </c>
      <c r="K6902" s="1">
        <v>0</v>
      </c>
      <c r="L6902">
        <v>167.98</v>
      </c>
      <c r="M6902">
        <v>391.95</v>
      </c>
      <c r="N6902">
        <v>0.3</v>
      </c>
      <c r="O6902">
        <v>167.98</v>
      </c>
      <c r="P6902" t="str">
        <f>IF(OR(SampleSuperstore[[#This Row],[Total Sales]]&gt;'Check Outliers'!$M$7,SampleSuperstore[[#This Row],[Total Sales]]&lt;'Check Outliers'!$M$8),"Outlier","normal")</f>
        <v>Outlier</v>
      </c>
      <c r="Q6902" t="str">
        <f>IF(OR(SampleSuperstore[[#This Row],[Profit]]&gt;'Check Outliers'!$M$15,SampleSuperstore[[#This Row],[Profit]]&lt;'Check Outliers'!$M$16),"outlier","normal")</f>
        <v>outlier</v>
      </c>
      <c r="R6902" s="1" t="str">
        <f>IF(OR(SampleSuperstore[[#This Row],[Cogs]]&gt;'Check Outliers'!$M$23,SampleSuperstore[[#This Row],[Cogs]]&lt;'Check Outliers'!$M$24),"outlier","normal")</f>
        <v>normal</v>
      </c>
    </row>
    <row r="6903" spans="1:18" hidden="1" x14ac:dyDescent="0.3">
      <c r="A6903" s="1" t="s">
        <v>164</v>
      </c>
      <c r="B6903" s="1" t="s">
        <v>18</v>
      </c>
      <c r="C6903" s="1" t="s">
        <v>177</v>
      </c>
      <c r="D6903" s="1" t="s">
        <v>20</v>
      </c>
      <c r="E6903" s="1" t="s">
        <v>21</v>
      </c>
      <c r="F6903" s="1" t="s">
        <v>31</v>
      </c>
      <c r="G6903" s="1" t="s">
        <v>158</v>
      </c>
      <c r="H6903">
        <v>479.99</v>
      </c>
      <c r="I6903">
        <v>5</v>
      </c>
      <c r="J6903">
        <v>2399.96</v>
      </c>
      <c r="K6903" s="1">
        <v>0.2</v>
      </c>
      <c r="L6903">
        <v>839.99</v>
      </c>
      <c r="M6903">
        <v>1559.97</v>
      </c>
      <c r="N6903">
        <v>0.35</v>
      </c>
      <c r="O6903">
        <v>359.99799999999999</v>
      </c>
      <c r="P6903" t="str">
        <f>IF(OR(SampleSuperstore[[#This Row],[Total Sales]]&gt;'Check Outliers'!$M$7,SampleSuperstore[[#This Row],[Total Sales]]&lt;'Check Outliers'!$M$8),"Outlier","normal")</f>
        <v>Outlier</v>
      </c>
      <c r="Q6903" t="str">
        <f>IF(OR(SampleSuperstore[[#This Row],[Profit]]&gt;'Check Outliers'!$M$15,SampleSuperstore[[#This Row],[Profit]]&lt;'Check Outliers'!$M$16),"outlier","normal")</f>
        <v>outlier</v>
      </c>
      <c r="R6903" s="1" t="str">
        <f>IF(OR(SampleSuperstore[[#This Row],[Cogs]]&gt;'Check Outliers'!$M$23,SampleSuperstore[[#This Row],[Cogs]]&lt;'Check Outliers'!$M$24),"outlier","normal")</f>
        <v>outlier</v>
      </c>
    </row>
    <row r="6904" spans="1:18" x14ac:dyDescent="0.3">
      <c r="A6904" s="1" t="s">
        <v>24</v>
      </c>
      <c r="B6904" s="1" t="s">
        <v>18</v>
      </c>
      <c r="C6904" s="1" t="s">
        <v>75</v>
      </c>
      <c r="D6904" s="1" t="s">
        <v>61</v>
      </c>
      <c r="E6904" s="1" t="s">
        <v>43</v>
      </c>
      <c r="F6904" s="1" t="s">
        <v>22</v>
      </c>
      <c r="G6904" s="1" t="s">
        <v>73</v>
      </c>
      <c r="H6904">
        <v>4</v>
      </c>
      <c r="I6904">
        <v>4</v>
      </c>
      <c r="J6904">
        <v>16</v>
      </c>
      <c r="K6904" s="11">
        <v>0.2</v>
      </c>
      <c r="L6904">
        <v>5.6</v>
      </c>
      <c r="M6904">
        <v>10.4</v>
      </c>
      <c r="N6904" s="11">
        <v>0.35</v>
      </c>
      <c r="O6904">
        <v>2.3999999999999995</v>
      </c>
      <c r="P6904" t="str">
        <f>IF(OR(SampleSuperstore[[#This Row],[Total Sales]]&gt;'Check Outliers'!$M$7,SampleSuperstore[[#This Row],[Total Sales]]&lt;'Check Outliers'!$M$8),"Outlier","normal")</f>
        <v>normal</v>
      </c>
      <c r="Q6904" t="str">
        <f>IF(OR(SampleSuperstore[[#This Row],[Profit]]&gt;'Check Outliers'!$M$15,SampleSuperstore[[#This Row],[Profit]]&lt;'Check Outliers'!$M$16),"outlier","normal")</f>
        <v>normal</v>
      </c>
      <c r="R6904" s="1" t="str">
        <f>IF(OR(SampleSuperstore[[#This Row],[Cogs]]&gt;'Check Outliers'!$M$23,SampleSuperstore[[#This Row],[Cogs]]&lt;'Check Outliers'!$M$24),"outlier","normal")</f>
        <v>normal</v>
      </c>
    </row>
    <row r="6905" spans="1:18" x14ac:dyDescent="0.3">
      <c r="A6905" s="1" t="s">
        <v>24</v>
      </c>
      <c r="B6905" s="1" t="s">
        <v>18</v>
      </c>
      <c r="C6905" s="1" t="s">
        <v>75</v>
      </c>
      <c r="D6905" s="1" t="s">
        <v>61</v>
      </c>
      <c r="E6905" s="1" t="s">
        <v>43</v>
      </c>
      <c r="F6905" s="1" t="s">
        <v>22</v>
      </c>
      <c r="G6905" s="1" t="s">
        <v>34</v>
      </c>
      <c r="H6905">
        <v>2.8</v>
      </c>
      <c r="I6905">
        <v>2</v>
      </c>
      <c r="J6905">
        <v>5.59</v>
      </c>
      <c r="K6905" s="11">
        <v>0.8</v>
      </c>
      <c r="L6905">
        <v>-15.09</v>
      </c>
      <c r="M6905">
        <v>20.68</v>
      </c>
      <c r="N6905" s="11">
        <v>-2.7</v>
      </c>
      <c r="O6905">
        <v>-19.562000000000001</v>
      </c>
      <c r="P6905" t="str">
        <f>IF(OR(SampleSuperstore[[#This Row],[Total Sales]]&gt;'Check Outliers'!$M$7,SampleSuperstore[[#This Row],[Total Sales]]&lt;'Check Outliers'!$M$8),"Outlier","normal")</f>
        <v>normal</v>
      </c>
      <c r="Q6905" t="str">
        <f>IF(OR(SampleSuperstore[[#This Row],[Profit]]&gt;'Check Outliers'!$M$15,SampleSuperstore[[#This Row],[Profit]]&lt;'Check Outliers'!$M$16),"outlier","normal")</f>
        <v>normal</v>
      </c>
      <c r="R6905" s="1" t="str">
        <f>IF(OR(SampleSuperstore[[#This Row],[Cogs]]&gt;'Check Outliers'!$M$23,SampleSuperstore[[#This Row],[Cogs]]&lt;'Check Outliers'!$M$24),"outlier","normal")</f>
        <v>normal</v>
      </c>
    </row>
    <row r="6906" spans="1:18" hidden="1" x14ac:dyDescent="0.3">
      <c r="A6906" s="1" t="s">
        <v>24</v>
      </c>
      <c r="B6906" s="1" t="s">
        <v>18</v>
      </c>
      <c r="C6906" s="1" t="s">
        <v>75</v>
      </c>
      <c r="D6906" s="1" t="s">
        <v>61</v>
      </c>
      <c r="E6906" s="1" t="s">
        <v>43</v>
      </c>
      <c r="F6906" s="1" t="s">
        <v>22</v>
      </c>
      <c r="G6906" s="1" t="s">
        <v>28</v>
      </c>
      <c r="H6906">
        <v>47.18</v>
      </c>
      <c r="I6906">
        <v>5</v>
      </c>
      <c r="J6906">
        <v>235.92</v>
      </c>
      <c r="K6906" s="1">
        <v>0.2</v>
      </c>
      <c r="L6906">
        <v>-44.23</v>
      </c>
      <c r="M6906">
        <v>280.14999999999998</v>
      </c>
      <c r="N6906">
        <v>-0.19</v>
      </c>
      <c r="O6906">
        <v>-91.413999999999987</v>
      </c>
      <c r="P6906" t="str">
        <f>IF(OR(SampleSuperstore[[#This Row],[Total Sales]]&gt;'Check Outliers'!$M$7,SampleSuperstore[[#This Row],[Total Sales]]&lt;'Check Outliers'!$M$8),"Outlier","normal")</f>
        <v>normal</v>
      </c>
      <c r="Q6906" t="str">
        <f>IF(OR(SampleSuperstore[[#This Row],[Profit]]&gt;'Check Outliers'!$M$15,SampleSuperstore[[#This Row],[Profit]]&lt;'Check Outliers'!$M$16),"outlier","normal")</f>
        <v>outlier</v>
      </c>
      <c r="R6906" s="1" t="str">
        <f>IF(OR(SampleSuperstore[[#This Row],[Cogs]]&gt;'Check Outliers'!$M$23,SampleSuperstore[[#This Row],[Cogs]]&lt;'Check Outliers'!$M$24),"outlier","normal")</f>
        <v>normal</v>
      </c>
    </row>
    <row r="6907" spans="1:18" x14ac:dyDescent="0.3">
      <c r="A6907" s="1" t="s">
        <v>10</v>
      </c>
      <c r="B6907" s="1" t="s">
        <v>18</v>
      </c>
      <c r="C6907" s="1" t="s">
        <v>141</v>
      </c>
      <c r="D6907" s="1" t="s">
        <v>20</v>
      </c>
      <c r="E6907" s="1" t="s">
        <v>21</v>
      </c>
      <c r="F6907" s="1" t="s">
        <v>22</v>
      </c>
      <c r="G6907" s="1" t="s">
        <v>28</v>
      </c>
      <c r="H6907">
        <v>10.68</v>
      </c>
      <c r="I6907">
        <v>1</v>
      </c>
      <c r="J6907">
        <v>10.68</v>
      </c>
      <c r="K6907" s="11">
        <v>0</v>
      </c>
      <c r="L6907">
        <v>2.88</v>
      </c>
      <c r="M6907">
        <v>7.8</v>
      </c>
      <c r="N6907" s="11">
        <v>0.27</v>
      </c>
      <c r="O6907">
        <v>2.88</v>
      </c>
      <c r="P6907" t="str">
        <f>IF(OR(SampleSuperstore[[#This Row],[Total Sales]]&gt;'Check Outliers'!$M$7,SampleSuperstore[[#This Row],[Total Sales]]&lt;'Check Outliers'!$M$8),"Outlier","normal")</f>
        <v>normal</v>
      </c>
      <c r="Q6907" t="str">
        <f>IF(OR(SampleSuperstore[[#This Row],[Profit]]&gt;'Check Outliers'!$M$15,SampleSuperstore[[#This Row],[Profit]]&lt;'Check Outliers'!$M$16),"outlier","normal")</f>
        <v>normal</v>
      </c>
      <c r="R6907" s="1" t="str">
        <f>IF(OR(SampleSuperstore[[#This Row],[Cogs]]&gt;'Check Outliers'!$M$23,SampleSuperstore[[#This Row],[Cogs]]&lt;'Check Outliers'!$M$24),"outlier","normal")</f>
        <v>normal</v>
      </c>
    </row>
    <row r="6908" spans="1:18" x14ac:dyDescent="0.3">
      <c r="A6908" s="1" t="s">
        <v>164</v>
      </c>
      <c r="B6908" s="1" t="s">
        <v>18</v>
      </c>
      <c r="C6908" s="1" t="s">
        <v>228</v>
      </c>
      <c r="D6908" s="1" t="s">
        <v>66</v>
      </c>
      <c r="E6908" s="1" t="s">
        <v>43</v>
      </c>
      <c r="F6908" s="1" t="s">
        <v>22</v>
      </c>
      <c r="G6908" s="1" t="s">
        <v>33</v>
      </c>
      <c r="H6908">
        <v>20.64</v>
      </c>
      <c r="I6908">
        <v>2</v>
      </c>
      <c r="J6908">
        <v>41.28</v>
      </c>
      <c r="K6908" s="11">
        <v>0</v>
      </c>
      <c r="L6908">
        <v>19.809999999999999</v>
      </c>
      <c r="M6908">
        <v>21.47</v>
      </c>
      <c r="N6908" s="11">
        <v>0.48</v>
      </c>
      <c r="O6908">
        <v>19.809999999999999</v>
      </c>
      <c r="P6908" t="str">
        <f>IF(OR(SampleSuperstore[[#This Row],[Total Sales]]&gt;'Check Outliers'!$M$7,SampleSuperstore[[#This Row],[Total Sales]]&lt;'Check Outliers'!$M$8),"Outlier","normal")</f>
        <v>normal</v>
      </c>
      <c r="Q6908" t="str">
        <f>IF(OR(SampleSuperstore[[#This Row],[Profit]]&gt;'Check Outliers'!$M$15,SampleSuperstore[[#This Row],[Profit]]&lt;'Check Outliers'!$M$16),"outlier","normal")</f>
        <v>normal</v>
      </c>
      <c r="R6908" s="1" t="str">
        <f>IF(OR(SampleSuperstore[[#This Row],[Cogs]]&gt;'Check Outliers'!$M$23,SampleSuperstore[[#This Row],[Cogs]]&lt;'Check Outliers'!$M$24),"outlier","normal")</f>
        <v>normal</v>
      </c>
    </row>
    <row r="6909" spans="1:18" hidden="1" x14ac:dyDescent="0.3">
      <c r="A6909" s="1" t="s">
        <v>24</v>
      </c>
      <c r="B6909" s="1" t="s">
        <v>11</v>
      </c>
      <c r="C6909" s="1" t="s">
        <v>38</v>
      </c>
      <c r="D6909" s="1" t="s">
        <v>39</v>
      </c>
      <c r="E6909" s="1" t="s">
        <v>21</v>
      </c>
      <c r="F6909" s="1" t="s">
        <v>31</v>
      </c>
      <c r="G6909" s="1" t="s">
        <v>32</v>
      </c>
      <c r="H6909">
        <v>500.79</v>
      </c>
      <c r="I6909">
        <v>2</v>
      </c>
      <c r="J6909">
        <v>1001.58</v>
      </c>
      <c r="K6909" s="1">
        <v>0.2</v>
      </c>
      <c r="L6909">
        <v>125.2</v>
      </c>
      <c r="M6909">
        <v>876.38</v>
      </c>
      <c r="N6909">
        <v>0.13</v>
      </c>
      <c r="O6909">
        <v>-75.116000000000028</v>
      </c>
      <c r="P6909" t="str">
        <f>IF(OR(SampleSuperstore[[#This Row],[Total Sales]]&gt;'Check Outliers'!$M$7,SampleSuperstore[[#This Row],[Total Sales]]&lt;'Check Outliers'!$M$8),"Outlier","normal")</f>
        <v>Outlier</v>
      </c>
      <c r="Q6909" t="str">
        <f>IF(OR(SampleSuperstore[[#This Row],[Profit]]&gt;'Check Outliers'!$M$15,SampleSuperstore[[#This Row],[Profit]]&lt;'Check Outliers'!$M$16),"outlier","normal")</f>
        <v>outlier</v>
      </c>
      <c r="R6909" s="1" t="str">
        <f>IF(OR(SampleSuperstore[[#This Row],[Cogs]]&gt;'Check Outliers'!$M$23,SampleSuperstore[[#This Row],[Cogs]]&lt;'Check Outliers'!$M$24),"outlier","normal")</f>
        <v>outlier</v>
      </c>
    </row>
    <row r="6910" spans="1:18" x14ac:dyDescent="0.3">
      <c r="A6910" s="1" t="s">
        <v>24</v>
      </c>
      <c r="B6910" s="1" t="s">
        <v>18</v>
      </c>
      <c r="C6910" s="1" t="s">
        <v>395</v>
      </c>
      <c r="D6910" s="1" t="s">
        <v>87</v>
      </c>
      <c r="E6910" s="1" t="s">
        <v>14</v>
      </c>
      <c r="F6910" s="1" t="s">
        <v>15</v>
      </c>
      <c r="G6910" s="1" t="s">
        <v>29</v>
      </c>
      <c r="H6910">
        <v>7.38</v>
      </c>
      <c r="I6910">
        <v>2</v>
      </c>
      <c r="J6910">
        <v>14.76</v>
      </c>
      <c r="K6910" s="11">
        <v>0</v>
      </c>
      <c r="L6910">
        <v>4.28</v>
      </c>
      <c r="M6910">
        <v>10.48</v>
      </c>
      <c r="N6910" s="11">
        <v>0.28999999999999998</v>
      </c>
      <c r="O6910">
        <v>4.28</v>
      </c>
      <c r="P6910" t="str">
        <f>IF(OR(SampleSuperstore[[#This Row],[Total Sales]]&gt;'Check Outliers'!$M$7,SampleSuperstore[[#This Row],[Total Sales]]&lt;'Check Outliers'!$M$8),"Outlier","normal")</f>
        <v>normal</v>
      </c>
      <c r="Q6910" t="str">
        <f>IF(OR(SampleSuperstore[[#This Row],[Profit]]&gt;'Check Outliers'!$M$15,SampleSuperstore[[#This Row],[Profit]]&lt;'Check Outliers'!$M$16),"outlier","normal")</f>
        <v>normal</v>
      </c>
      <c r="R6910" s="1" t="str">
        <f>IF(OR(SampleSuperstore[[#This Row],[Cogs]]&gt;'Check Outliers'!$M$23,SampleSuperstore[[#This Row],[Cogs]]&lt;'Check Outliers'!$M$24),"outlier","normal")</f>
        <v>normal</v>
      </c>
    </row>
    <row r="6911" spans="1:18" x14ac:dyDescent="0.3">
      <c r="A6911" s="1" t="s">
        <v>10</v>
      </c>
      <c r="B6911" s="1" t="s">
        <v>11</v>
      </c>
      <c r="C6911" s="1" t="s">
        <v>99</v>
      </c>
      <c r="D6911" s="1" t="s">
        <v>100</v>
      </c>
      <c r="E6911" s="1" t="s">
        <v>53</v>
      </c>
      <c r="F6911" s="1" t="s">
        <v>22</v>
      </c>
      <c r="G6911" s="1" t="s">
        <v>33</v>
      </c>
      <c r="H6911">
        <v>0.83</v>
      </c>
      <c r="I6911">
        <v>3</v>
      </c>
      <c r="J6911">
        <v>2.5</v>
      </c>
      <c r="K6911" s="11">
        <v>0.7</v>
      </c>
      <c r="L6911">
        <v>-2</v>
      </c>
      <c r="M6911">
        <v>4.5</v>
      </c>
      <c r="N6911" s="11">
        <v>-0.8</v>
      </c>
      <c r="O6911">
        <v>-3.75</v>
      </c>
      <c r="P6911" t="str">
        <f>IF(OR(SampleSuperstore[[#This Row],[Total Sales]]&gt;'Check Outliers'!$M$7,SampleSuperstore[[#This Row],[Total Sales]]&lt;'Check Outliers'!$M$8),"Outlier","normal")</f>
        <v>normal</v>
      </c>
      <c r="Q6911" t="str">
        <f>IF(OR(SampleSuperstore[[#This Row],[Profit]]&gt;'Check Outliers'!$M$15,SampleSuperstore[[#This Row],[Profit]]&lt;'Check Outliers'!$M$16),"outlier","normal")</f>
        <v>normal</v>
      </c>
      <c r="R6911" s="1" t="str">
        <f>IF(OR(SampleSuperstore[[#This Row],[Cogs]]&gt;'Check Outliers'!$M$23,SampleSuperstore[[#This Row],[Cogs]]&lt;'Check Outliers'!$M$24),"outlier","normal")</f>
        <v>normal</v>
      </c>
    </row>
    <row r="6912" spans="1:18" x14ac:dyDescent="0.3">
      <c r="A6912" s="1" t="s">
        <v>24</v>
      </c>
      <c r="B6912" s="1" t="s">
        <v>11</v>
      </c>
      <c r="C6912" s="1" t="s">
        <v>38</v>
      </c>
      <c r="D6912" s="1" t="s">
        <v>39</v>
      </c>
      <c r="E6912" s="1" t="s">
        <v>21</v>
      </c>
      <c r="F6912" s="1" t="s">
        <v>15</v>
      </c>
      <c r="G6912" s="1" t="s">
        <v>16</v>
      </c>
      <c r="H6912">
        <v>57.98</v>
      </c>
      <c r="I6912">
        <v>2</v>
      </c>
      <c r="J6912">
        <v>115.96</v>
      </c>
      <c r="K6912" s="11">
        <v>0</v>
      </c>
      <c r="L6912">
        <v>25.51</v>
      </c>
      <c r="M6912">
        <v>90.45</v>
      </c>
      <c r="N6912" s="11">
        <v>0.22</v>
      </c>
      <c r="O6912">
        <v>25.51</v>
      </c>
      <c r="P6912" t="str">
        <f>IF(OR(SampleSuperstore[[#This Row],[Total Sales]]&gt;'Check Outliers'!$M$7,SampleSuperstore[[#This Row],[Total Sales]]&lt;'Check Outliers'!$M$8),"Outlier","normal")</f>
        <v>normal</v>
      </c>
      <c r="Q6912" t="str">
        <f>IF(OR(SampleSuperstore[[#This Row],[Profit]]&gt;'Check Outliers'!$M$15,SampleSuperstore[[#This Row],[Profit]]&lt;'Check Outliers'!$M$16),"outlier","normal")</f>
        <v>normal</v>
      </c>
      <c r="R6912" s="1" t="str">
        <f>IF(OR(SampleSuperstore[[#This Row],[Cogs]]&gt;'Check Outliers'!$M$23,SampleSuperstore[[#This Row],[Cogs]]&lt;'Check Outliers'!$M$24),"outlier","normal")</f>
        <v>normal</v>
      </c>
    </row>
    <row r="6913" spans="1:18" x14ac:dyDescent="0.3">
      <c r="A6913" s="1" t="s">
        <v>10</v>
      </c>
      <c r="B6913" s="1" t="s">
        <v>11</v>
      </c>
      <c r="C6913" s="1" t="s">
        <v>48</v>
      </c>
      <c r="D6913" s="1" t="s">
        <v>20</v>
      </c>
      <c r="E6913" s="1" t="s">
        <v>21</v>
      </c>
      <c r="F6913" s="1" t="s">
        <v>22</v>
      </c>
      <c r="G6913" s="1" t="s">
        <v>28</v>
      </c>
      <c r="H6913">
        <v>62.18</v>
      </c>
      <c r="I6913">
        <v>3</v>
      </c>
      <c r="J6913">
        <v>186.54</v>
      </c>
      <c r="K6913" s="11">
        <v>0</v>
      </c>
      <c r="L6913">
        <v>50.37</v>
      </c>
      <c r="M6913">
        <v>136.16999999999999</v>
      </c>
      <c r="N6913" s="11">
        <v>0.27</v>
      </c>
      <c r="O6913">
        <v>50.37</v>
      </c>
      <c r="P6913" t="str">
        <f>IF(OR(SampleSuperstore[[#This Row],[Total Sales]]&gt;'Check Outliers'!$M$7,SampleSuperstore[[#This Row],[Total Sales]]&lt;'Check Outliers'!$M$8),"Outlier","normal")</f>
        <v>normal</v>
      </c>
      <c r="Q6913" t="str">
        <f>IF(OR(SampleSuperstore[[#This Row],[Profit]]&gt;'Check Outliers'!$M$15,SampleSuperstore[[#This Row],[Profit]]&lt;'Check Outliers'!$M$16),"outlier","normal")</f>
        <v>normal</v>
      </c>
      <c r="R6913" s="1" t="str">
        <f>IF(OR(SampleSuperstore[[#This Row],[Cogs]]&gt;'Check Outliers'!$M$23,SampleSuperstore[[#This Row],[Cogs]]&lt;'Check Outliers'!$M$24),"outlier","normal")</f>
        <v>normal</v>
      </c>
    </row>
    <row r="6914" spans="1:18" x14ac:dyDescent="0.3">
      <c r="A6914" s="1" t="s">
        <v>10</v>
      </c>
      <c r="B6914" s="1" t="s">
        <v>18</v>
      </c>
      <c r="C6914" s="1" t="s">
        <v>19</v>
      </c>
      <c r="D6914" s="1" t="s">
        <v>20</v>
      </c>
      <c r="E6914" s="1" t="s">
        <v>21</v>
      </c>
      <c r="F6914" s="1" t="s">
        <v>31</v>
      </c>
      <c r="G6914" s="1" t="s">
        <v>55</v>
      </c>
      <c r="H6914">
        <v>39.89</v>
      </c>
      <c r="I6914">
        <v>4</v>
      </c>
      <c r="J6914">
        <v>159.56</v>
      </c>
      <c r="K6914" s="11">
        <v>0</v>
      </c>
      <c r="L6914">
        <v>59.04</v>
      </c>
      <c r="M6914">
        <v>100.52</v>
      </c>
      <c r="N6914" s="11">
        <v>0.37</v>
      </c>
      <c r="O6914">
        <v>59.04</v>
      </c>
      <c r="P6914" t="str">
        <f>IF(OR(SampleSuperstore[[#This Row],[Total Sales]]&gt;'Check Outliers'!$M$7,SampleSuperstore[[#This Row],[Total Sales]]&lt;'Check Outliers'!$M$8),"Outlier","normal")</f>
        <v>normal</v>
      </c>
      <c r="Q6914" t="str">
        <f>IF(OR(SampleSuperstore[[#This Row],[Profit]]&gt;'Check Outliers'!$M$15,SampleSuperstore[[#This Row],[Profit]]&lt;'Check Outliers'!$M$16),"outlier","normal")</f>
        <v>normal</v>
      </c>
      <c r="R6914" s="1" t="str">
        <f>IF(OR(SampleSuperstore[[#This Row],[Cogs]]&gt;'Check Outliers'!$M$23,SampleSuperstore[[#This Row],[Cogs]]&lt;'Check Outliers'!$M$24),"outlier","normal")</f>
        <v>normal</v>
      </c>
    </row>
    <row r="6915" spans="1:18" x14ac:dyDescent="0.3">
      <c r="A6915" s="1" t="s">
        <v>24</v>
      </c>
      <c r="B6915" s="1" t="s">
        <v>11</v>
      </c>
      <c r="C6915" s="1" t="s">
        <v>575</v>
      </c>
      <c r="D6915" s="1" t="s">
        <v>26</v>
      </c>
      <c r="E6915" s="1" t="s">
        <v>14</v>
      </c>
      <c r="F6915" s="1" t="s">
        <v>31</v>
      </c>
      <c r="G6915" s="1" t="s">
        <v>32</v>
      </c>
      <c r="H6915">
        <v>27.99</v>
      </c>
      <c r="I6915">
        <v>2</v>
      </c>
      <c r="J6915">
        <v>55.98</v>
      </c>
      <c r="K6915" s="11">
        <v>0.2</v>
      </c>
      <c r="L6915">
        <v>4.2</v>
      </c>
      <c r="M6915">
        <v>51.78</v>
      </c>
      <c r="N6915" s="11">
        <v>0.08</v>
      </c>
      <c r="O6915">
        <v>-6.9959999999999996</v>
      </c>
      <c r="P6915" t="str">
        <f>IF(OR(SampleSuperstore[[#This Row],[Total Sales]]&gt;'Check Outliers'!$M$7,SampleSuperstore[[#This Row],[Total Sales]]&lt;'Check Outliers'!$M$8),"Outlier","normal")</f>
        <v>normal</v>
      </c>
      <c r="Q6915" t="str">
        <f>IF(OR(SampleSuperstore[[#This Row],[Profit]]&gt;'Check Outliers'!$M$15,SampleSuperstore[[#This Row],[Profit]]&lt;'Check Outliers'!$M$16),"outlier","normal")</f>
        <v>normal</v>
      </c>
      <c r="R6915" s="1" t="str">
        <f>IF(OR(SampleSuperstore[[#This Row],[Cogs]]&gt;'Check Outliers'!$M$23,SampleSuperstore[[#This Row],[Cogs]]&lt;'Check Outliers'!$M$24),"outlier","normal")</f>
        <v>normal</v>
      </c>
    </row>
    <row r="6916" spans="1:18" x14ac:dyDescent="0.3">
      <c r="A6916" s="1" t="s">
        <v>24</v>
      </c>
      <c r="B6916" s="1" t="s">
        <v>11</v>
      </c>
      <c r="C6916" s="1" t="s">
        <v>75</v>
      </c>
      <c r="D6916" s="1" t="s">
        <v>61</v>
      </c>
      <c r="E6916" s="1" t="s">
        <v>43</v>
      </c>
      <c r="F6916" s="1" t="s">
        <v>22</v>
      </c>
      <c r="G6916" s="1" t="s">
        <v>28</v>
      </c>
      <c r="H6916">
        <v>132.16</v>
      </c>
      <c r="I6916">
        <v>1</v>
      </c>
      <c r="J6916">
        <v>132.16</v>
      </c>
      <c r="K6916" s="11">
        <v>0.2</v>
      </c>
      <c r="L6916">
        <v>9.91</v>
      </c>
      <c r="M6916">
        <v>122.25</v>
      </c>
      <c r="N6916" s="11">
        <v>7.0000000000000007E-2</v>
      </c>
      <c r="O6916">
        <v>-16.522000000000002</v>
      </c>
      <c r="P6916" t="str">
        <f>IF(OR(SampleSuperstore[[#This Row],[Total Sales]]&gt;'Check Outliers'!$M$7,SampleSuperstore[[#This Row],[Total Sales]]&lt;'Check Outliers'!$M$8),"Outlier","normal")</f>
        <v>normal</v>
      </c>
      <c r="Q6916" t="str">
        <f>IF(OR(SampleSuperstore[[#This Row],[Profit]]&gt;'Check Outliers'!$M$15,SampleSuperstore[[#This Row],[Profit]]&lt;'Check Outliers'!$M$16),"outlier","normal")</f>
        <v>normal</v>
      </c>
      <c r="R6916" s="1" t="str">
        <f>IF(OR(SampleSuperstore[[#This Row],[Cogs]]&gt;'Check Outliers'!$M$23,SampleSuperstore[[#This Row],[Cogs]]&lt;'Check Outliers'!$M$24),"outlier","normal")</f>
        <v>normal</v>
      </c>
    </row>
    <row r="6917" spans="1:18" x14ac:dyDescent="0.3">
      <c r="A6917" s="1" t="s">
        <v>24</v>
      </c>
      <c r="B6917" s="1" t="s">
        <v>11</v>
      </c>
      <c r="C6917" s="1" t="s">
        <v>75</v>
      </c>
      <c r="D6917" s="1" t="s">
        <v>61</v>
      </c>
      <c r="E6917" s="1" t="s">
        <v>43</v>
      </c>
      <c r="F6917" s="1" t="s">
        <v>22</v>
      </c>
      <c r="G6917" s="1" t="s">
        <v>33</v>
      </c>
      <c r="H6917">
        <v>2.98</v>
      </c>
      <c r="I6917">
        <v>6</v>
      </c>
      <c r="J6917">
        <v>17.899999999999999</v>
      </c>
      <c r="K6917" s="11">
        <v>0.8</v>
      </c>
      <c r="L6917">
        <v>-31.33</v>
      </c>
      <c r="M6917">
        <v>49.23</v>
      </c>
      <c r="N6917" s="11">
        <v>-1.75</v>
      </c>
      <c r="O6917">
        <v>-45.65</v>
      </c>
      <c r="P6917" t="str">
        <f>IF(OR(SampleSuperstore[[#This Row],[Total Sales]]&gt;'Check Outliers'!$M$7,SampleSuperstore[[#This Row],[Total Sales]]&lt;'Check Outliers'!$M$8),"Outlier","normal")</f>
        <v>normal</v>
      </c>
      <c r="Q6917" t="str">
        <f>IF(OR(SampleSuperstore[[#This Row],[Profit]]&gt;'Check Outliers'!$M$15,SampleSuperstore[[#This Row],[Profit]]&lt;'Check Outliers'!$M$16),"outlier","normal")</f>
        <v>normal</v>
      </c>
      <c r="R6917" s="1" t="str">
        <f>IF(OR(SampleSuperstore[[#This Row],[Cogs]]&gt;'Check Outliers'!$M$23,SampleSuperstore[[#This Row],[Cogs]]&lt;'Check Outliers'!$M$24),"outlier","normal")</f>
        <v>normal</v>
      </c>
    </row>
    <row r="6918" spans="1:18" x14ac:dyDescent="0.3">
      <c r="A6918" s="1" t="s">
        <v>24</v>
      </c>
      <c r="B6918" s="1" t="s">
        <v>11</v>
      </c>
      <c r="C6918" s="1" t="s">
        <v>75</v>
      </c>
      <c r="D6918" s="1" t="s">
        <v>61</v>
      </c>
      <c r="E6918" s="1" t="s">
        <v>43</v>
      </c>
      <c r="F6918" s="1" t="s">
        <v>22</v>
      </c>
      <c r="G6918" s="1" t="s">
        <v>37</v>
      </c>
      <c r="H6918">
        <v>31.01</v>
      </c>
      <c r="I6918">
        <v>4</v>
      </c>
      <c r="J6918">
        <v>124.03</v>
      </c>
      <c r="K6918" s="11">
        <v>0.2</v>
      </c>
      <c r="L6918">
        <v>44.96</v>
      </c>
      <c r="M6918">
        <v>79.069999999999993</v>
      </c>
      <c r="N6918" s="11">
        <v>0.36</v>
      </c>
      <c r="O6918">
        <v>20.154</v>
      </c>
      <c r="P6918" t="str">
        <f>IF(OR(SampleSuperstore[[#This Row],[Total Sales]]&gt;'Check Outliers'!$M$7,SampleSuperstore[[#This Row],[Total Sales]]&lt;'Check Outliers'!$M$8),"Outlier","normal")</f>
        <v>normal</v>
      </c>
      <c r="Q6918" t="str">
        <f>IF(OR(SampleSuperstore[[#This Row],[Profit]]&gt;'Check Outliers'!$M$15,SampleSuperstore[[#This Row],[Profit]]&lt;'Check Outliers'!$M$16),"outlier","normal")</f>
        <v>normal</v>
      </c>
      <c r="R6918" s="1" t="str">
        <f>IF(OR(SampleSuperstore[[#This Row],[Cogs]]&gt;'Check Outliers'!$M$23,SampleSuperstore[[#This Row],[Cogs]]&lt;'Check Outliers'!$M$24),"outlier","normal")</f>
        <v>normal</v>
      </c>
    </row>
    <row r="6919" spans="1:18" hidden="1" x14ac:dyDescent="0.3">
      <c r="A6919" s="1" t="s">
        <v>24</v>
      </c>
      <c r="B6919" s="1" t="s">
        <v>18</v>
      </c>
      <c r="C6919" s="1" t="s">
        <v>386</v>
      </c>
      <c r="D6919" s="1" t="s">
        <v>20</v>
      </c>
      <c r="E6919" s="1" t="s">
        <v>21</v>
      </c>
      <c r="F6919" s="1" t="s">
        <v>15</v>
      </c>
      <c r="G6919" s="1" t="s">
        <v>17</v>
      </c>
      <c r="H6919">
        <v>280.77999999999997</v>
      </c>
      <c r="I6919">
        <v>5</v>
      </c>
      <c r="J6919">
        <v>1403.92</v>
      </c>
      <c r="K6919" s="1">
        <v>0.2</v>
      </c>
      <c r="L6919">
        <v>70.2</v>
      </c>
      <c r="M6919">
        <v>1333.72</v>
      </c>
      <c r="N6919">
        <v>0.05</v>
      </c>
      <c r="O6919">
        <v>-210.58400000000006</v>
      </c>
      <c r="P6919" t="str">
        <f>IF(OR(SampleSuperstore[[#This Row],[Total Sales]]&gt;'Check Outliers'!$M$7,SampleSuperstore[[#This Row],[Total Sales]]&lt;'Check Outliers'!$M$8),"Outlier","normal")</f>
        <v>Outlier</v>
      </c>
      <c r="Q6919" t="str">
        <f>IF(OR(SampleSuperstore[[#This Row],[Profit]]&gt;'Check Outliers'!$M$15,SampleSuperstore[[#This Row],[Profit]]&lt;'Check Outliers'!$M$16),"outlier","normal")</f>
        <v>normal</v>
      </c>
      <c r="R6919" s="1" t="str">
        <f>IF(OR(SampleSuperstore[[#This Row],[Cogs]]&gt;'Check Outliers'!$M$23,SampleSuperstore[[#This Row],[Cogs]]&lt;'Check Outliers'!$M$24),"outlier","normal")</f>
        <v>outlier</v>
      </c>
    </row>
    <row r="6920" spans="1:18" x14ac:dyDescent="0.3">
      <c r="A6920" s="1" t="s">
        <v>10</v>
      </c>
      <c r="B6920" s="1" t="s">
        <v>11</v>
      </c>
      <c r="C6920" s="1" t="s">
        <v>38</v>
      </c>
      <c r="D6920" s="1" t="s">
        <v>39</v>
      </c>
      <c r="E6920" s="1" t="s">
        <v>21</v>
      </c>
      <c r="F6920" s="1" t="s">
        <v>22</v>
      </c>
      <c r="G6920" s="1" t="s">
        <v>106</v>
      </c>
      <c r="H6920">
        <v>9.6</v>
      </c>
      <c r="I6920">
        <v>3</v>
      </c>
      <c r="J6920">
        <v>28.8</v>
      </c>
      <c r="K6920" s="11">
        <v>0</v>
      </c>
      <c r="L6920">
        <v>0.86</v>
      </c>
      <c r="M6920">
        <v>27.94</v>
      </c>
      <c r="N6920" s="11">
        <v>0.03</v>
      </c>
      <c r="O6920">
        <v>0.86</v>
      </c>
      <c r="P6920" t="str">
        <f>IF(OR(SampleSuperstore[[#This Row],[Total Sales]]&gt;'Check Outliers'!$M$7,SampleSuperstore[[#This Row],[Total Sales]]&lt;'Check Outliers'!$M$8),"Outlier","normal")</f>
        <v>normal</v>
      </c>
      <c r="Q6920" t="str">
        <f>IF(OR(SampleSuperstore[[#This Row],[Profit]]&gt;'Check Outliers'!$M$15,SampleSuperstore[[#This Row],[Profit]]&lt;'Check Outliers'!$M$16),"outlier","normal")</f>
        <v>normal</v>
      </c>
      <c r="R6920" s="1" t="str">
        <f>IF(OR(SampleSuperstore[[#This Row],[Cogs]]&gt;'Check Outliers'!$M$23,SampleSuperstore[[#This Row],[Cogs]]&lt;'Check Outliers'!$M$24),"outlier","normal")</f>
        <v>normal</v>
      </c>
    </row>
    <row r="6921" spans="1:18" x14ac:dyDescent="0.3">
      <c r="A6921" s="1" t="s">
        <v>24</v>
      </c>
      <c r="B6921" s="1" t="s">
        <v>18</v>
      </c>
      <c r="C6921" s="1" t="s">
        <v>51</v>
      </c>
      <c r="D6921" s="1" t="s">
        <v>52</v>
      </c>
      <c r="E6921" s="1" t="s">
        <v>53</v>
      </c>
      <c r="F6921" s="1" t="s">
        <v>22</v>
      </c>
      <c r="G6921" s="1" t="s">
        <v>33</v>
      </c>
      <c r="H6921">
        <v>12.3</v>
      </c>
      <c r="I6921">
        <v>2</v>
      </c>
      <c r="J6921">
        <v>24.59</v>
      </c>
      <c r="K6921" s="11">
        <v>0.7</v>
      </c>
      <c r="L6921">
        <v>-18.03</v>
      </c>
      <c r="M6921">
        <v>42.62</v>
      </c>
      <c r="N6921" s="11">
        <v>-0.73</v>
      </c>
      <c r="O6921">
        <v>-35.242999999999995</v>
      </c>
      <c r="P6921" t="str">
        <f>IF(OR(SampleSuperstore[[#This Row],[Total Sales]]&gt;'Check Outliers'!$M$7,SampleSuperstore[[#This Row],[Total Sales]]&lt;'Check Outliers'!$M$8),"Outlier","normal")</f>
        <v>normal</v>
      </c>
      <c r="Q6921" t="str">
        <f>IF(OR(SampleSuperstore[[#This Row],[Profit]]&gt;'Check Outliers'!$M$15,SampleSuperstore[[#This Row],[Profit]]&lt;'Check Outliers'!$M$16),"outlier","normal")</f>
        <v>normal</v>
      </c>
      <c r="R6921" s="1" t="str">
        <f>IF(OR(SampleSuperstore[[#This Row],[Cogs]]&gt;'Check Outliers'!$M$23,SampleSuperstore[[#This Row],[Cogs]]&lt;'Check Outliers'!$M$24),"outlier","normal")</f>
        <v>normal</v>
      </c>
    </row>
    <row r="6922" spans="1:18" hidden="1" x14ac:dyDescent="0.3">
      <c r="A6922" s="1" t="s">
        <v>24</v>
      </c>
      <c r="B6922" s="1" t="s">
        <v>11</v>
      </c>
      <c r="C6922" s="1" t="s">
        <v>530</v>
      </c>
      <c r="D6922" s="1" t="s">
        <v>20</v>
      </c>
      <c r="E6922" s="1" t="s">
        <v>21</v>
      </c>
      <c r="F6922" s="1" t="s">
        <v>22</v>
      </c>
      <c r="G6922" s="1" t="s">
        <v>34</v>
      </c>
      <c r="H6922">
        <v>50.97</v>
      </c>
      <c r="I6922">
        <v>7</v>
      </c>
      <c r="J6922">
        <v>356.79</v>
      </c>
      <c r="K6922" s="1">
        <v>0</v>
      </c>
      <c r="L6922">
        <v>99.9</v>
      </c>
      <c r="M6922">
        <v>256.89</v>
      </c>
      <c r="N6922">
        <v>0.28000000000000003</v>
      </c>
      <c r="O6922">
        <v>99.9</v>
      </c>
      <c r="P6922" t="str">
        <f>IF(OR(SampleSuperstore[[#This Row],[Total Sales]]&gt;'Check Outliers'!$M$7,SampleSuperstore[[#This Row],[Total Sales]]&lt;'Check Outliers'!$M$8),"Outlier","normal")</f>
        <v>normal</v>
      </c>
      <c r="Q6922" t="str">
        <f>IF(OR(SampleSuperstore[[#This Row],[Profit]]&gt;'Check Outliers'!$M$15,SampleSuperstore[[#This Row],[Profit]]&lt;'Check Outliers'!$M$16),"outlier","normal")</f>
        <v>outlier</v>
      </c>
      <c r="R6922" s="1" t="str">
        <f>IF(OR(SampleSuperstore[[#This Row],[Cogs]]&gt;'Check Outliers'!$M$23,SampleSuperstore[[#This Row],[Cogs]]&lt;'Check Outliers'!$M$24),"outlier","normal")</f>
        <v>normal</v>
      </c>
    </row>
    <row r="6923" spans="1:18" x14ac:dyDescent="0.3">
      <c r="A6923" s="1" t="s">
        <v>24</v>
      </c>
      <c r="B6923" s="1" t="s">
        <v>40</v>
      </c>
      <c r="C6923" s="1" t="s">
        <v>71</v>
      </c>
      <c r="D6923" s="1" t="s">
        <v>72</v>
      </c>
      <c r="E6923" s="1" t="s">
        <v>53</v>
      </c>
      <c r="F6923" s="1" t="s">
        <v>22</v>
      </c>
      <c r="G6923" s="1" t="s">
        <v>56</v>
      </c>
      <c r="H6923">
        <v>16.98</v>
      </c>
      <c r="I6923">
        <v>1</v>
      </c>
      <c r="J6923">
        <v>16.98</v>
      </c>
      <c r="K6923" s="11">
        <v>0</v>
      </c>
      <c r="L6923">
        <v>8.49</v>
      </c>
      <c r="M6923">
        <v>8.49</v>
      </c>
      <c r="N6923" s="11">
        <v>0.5</v>
      </c>
      <c r="O6923">
        <v>8.49</v>
      </c>
      <c r="P6923" t="str">
        <f>IF(OR(SampleSuperstore[[#This Row],[Total Sales]]&gt;'Check Outliers'!$M$7,SampleSuperstore[[#This Row],[Total Sales]]&lt;'Check Outliers'!$M$8),"Outlier","normal")</f>
        <v>normal</v>
      </c>
      <c r="Q6923" t="str">
        <f>IF(OR(SampleSuperstore[[#This Row],[Profit]]&gt;'Check Outliers'!$M$15,SampleSuperstore[[#This Row],[Profit]]&lt;'Check Outliers'!$M$16),"outlier","normal")</f>
        <v>normal</v>
      </c>
      <c r="R6923" s="1" t="str">
        <f>IF(OR(SampleSuperstore[[#This Row],[Cogs]]&gt;'Check Outliers'!$M$23,SampleSuperstore[[#This Row],[Cogs]]&lt;'Check Outliers'!$M$24),"outlier","normal")</f>
        <v>normal</v>
      </c>
    </row>
    <row r="6924" spans="1:18" hidden="1" x14ac:dyDescent="0.3">
      <c r="A6924" s="1" t="s">
        <v>10</v>
      </c>
      <c r="B6924" s="1" t="s">
        <v>11</v>
      </c>
      <c r="C6924" s="1" t="s">
        <v>186</v>
      </c>
      <c r="D6924" s="1" t="s">
        <v>84</v>
      </c>
      <c r="E6924" s="1" t="s">
        <v>14</v>
      </c>
      <c r="F6924" s="1" t="s">
        <v>22</v>
      </c>
      <c r="G6924" s="1" t="s">
        <v>23</v>
      </c>
      <c r="H6924">
        <v>98.31</v>
      </c>
      <c r="I6924">
        <v>5</v>
      </c>
      <c r="J6924">
        <v>491.55</v>
      </c>
      <c r="K6924" s="1">
        <v>0</v>
      </c>
      <c r="L6924">
        <v>240.86</v>
      </c>
      <c r="M6924">
        <v>250.69</v>
      </c>
      <c r="N6924">
        <v>0.49</v>
      </c>
      <c r="O6924">
        <v>240.86</v>
      </c>
      <c r="P6924" t="str">
        <f>IF(OR(SampleSuperstore[[#This Row],[Total Sales]]&gt;'Check Outliers'!$M$7,SampleSuperstore[[#This Row],[Total Sales]]&lt;'Check Outliers'!$M$8),"Outlier","normal")</f>
        <v>normal</v>
      </c>
      <c r="Q6924" t="str">
        <f>IF(OR(SampleSuperstore[[#This Row],[Profit]]&gt;'Check Outliers'!$M$15,SampleSuperstore[[#This Row],[Profit]]&lt;'Check Outliers'!$M$16),"outlier","normal")</f>
        <v>outlier</v>
      </c>
      <c r="R6924" s="1" t="str">
        <f>IF(OR(SampleSuperstore[[#This Row],[Cogs]]&gt;'Check Outliers'!$M$23,SampleSuperstore[[#This Row],[Cogs]]&lt;'Check Outliers'!$M$24),"outlier","normal")</f>
        <v>normal</v>
      </c>
    </row>
    <row r="6925" spans="1:18" x14ac:dyDescent="0.3">
      <c r="A6925" s="1" t="s">
        <v>10</v>
      </c>
      <c r="B6925" s="1" t="s">
        <v>11</v>
      </c>
      <c r="C6925" s="1" t="s">
        <v>186</v>
      </c>
      <c r="D6925" s="1" t="s">
        <v>84</v>
      </c>
      <c r="E6925" s="1" t="s">
        <v>14</v>
      </c>
      <c r="F6925" s="1" t="s">
        <v>22</v>
      </c>
      <c r="G6925" s="1" t="s">
        <v>56</v>
      </c>
      <c r="H6925">
        <v>3.69</v>
      </c>
      <c r="I6925">
        <v>2</v>
      </c>
      <c r="J6925">
        <v>7.38</v>
      </c>
      <c r="K6925" s="11">
        <v>0</v>
      </c>
      <c r="L6925">
        <v>3.39</v>
      </c>
      <c r="M6925">
        <v>3.99</v>
      </c>
      <c r="N6925" s="11">
        <v>0.46</v>
      </c>
      <c r="O6925">
        <v>3.39</v>
      </c>
      <c r="P6925" t="str">
        <f>IF(OR(SampleSuperstore[[#This Row],[Total Sales]]&gt;'Check Outliers'!$M$7,SampleSuperstore[[#This Row],[Total Sales]]&lt;'Check Outliers'!$M$8),"Outlier","normal")</f>
        <v>normal</v>
      </c>
      <c r="Q6925" t="str">
        <f>IF(OR(SampleSuperstore[[#This Row],[Profit]]&gt;'Check Outliers'!$M$15,SampleSuperstore[[#This Row],[Profit]]&lt;'Check Outliers'!$M$16),"outlier","normal")</f>
        <v>normal</v>
      </c>
      <c r="R6925" s="1" t="str">
        <f>IF(OR(SampleSuperstore[[#This Row],[Cogs]]&gt;'Check Outliers'!$M$23,SampleSuperstore[[#This Row],[Cogs]]&lt;'Check Outliers'!$M$24),"outlier","normal")</f>
        <v>normal</v>
      </c>
    </row>
    <row r="6926" spans="1:18" x14ac:dyDescent="0.3">
      <c r="A6926" s="1" t="s">
        <v>24</v>
      </c>
      <c r="B6926" s="1" t="s">
        <v>11</v>
      </c>
      <c r="C6926" s="1" t="s">
        <v>71</v>
      </c>
      <c r="D6926" s="1" t="s">
        <v>72</v>
      </c>
      <c r="E6926" s="1" t="s">
        <v>53</v>
      </c>
      <c r="F6926" s="1" t="s">
        <v>22</v>
      </c>
      <c r="G6926" s="1" t="s">
        <v>37</v>
      </c>
      <c r="H6926">
        <v>3.38</v>
      </c>
      <c r="I6926">
        <v>7</v>
      </c>
      <c r="J6926">
        <v>23.66</v>
      </c>
      <c r="K6926" s="11">
        <v>0</v>
      </c>
      <c r="L6926">
        <v>10.88</v>
      </c>
      <c r="M6926">
        <v>12.78</v>
      </c>
      <c r="N6926" s="11">
        <v>0.46</v>
      </c>
      <c r="O6926">
        <v>10.88</v>
      </c>
      <c r="P6926" t="str">
        <f>IF(OR(SampleSuperstore[[#This Row],[Total Sales]]&gt;'Check Outliers'!$M$7,SampleSuperstore[[#This Row],[Total Sales]]&lt;'Check Outliers'!$M$8),"Outlier","normal")</f>
        <v>normal</v>
      </c>
      <c r="Q6926" t="str">
        <f>IF(OR(SampleSuperstore[[#This Row],[Profit]]&gt;'Check Outliers'!$M$15,SampleSuperstore[[#This Row],[Profit]]&lt;'Check Outliers'!$M$16),"outlier","normal")</f>
        <v>normal</v>
      </c>
      <c r="R6926" s="1" t="str">
        <f>IF(OR(SampleSuperstore[[#This Row],[Cogs]]&gt;'Check Outliers'!$M$23,SampleSuperstore[[#This Row],[Cogs]]&lt;'Check Outliers'!$M$24),"outlier","normal")</f>
        <v>normal</v>
      </c>
    </row>
    <row r="6927" spans="1:18" hidden="1" x14ac:dyDescent="0.3">
      <c r="A6927" s="1" t="s">
        <v>24</v>
      </c>
      <c r="B6927" s="1" t="s">
        <v>11</v>
      </c>
      <c r="C6927" s="1" t="s">
        <v>71</v>
      </c>
      <c r="D6927" s="1" t="s">
        <v>72</v>
      </c>
      <c r="E6927" s="1" t="s">
        <v>53</v>
      </c>
      <c r="F6927" s="1" t="s">
        <v>15</v>
      </c>
      <c r="G6927" s="1" t="s">
        <v>16</v>
      </c>
      <c r="H6927">
        <v>56.78</v>
      </c>
      <c r="I6927">
        <v>12</v>
      </c>
      <c r="J6927">
        <v>681.41</v>
      </c>
      <c r="K6927" s="1">
        <v>0.2</v>
      </c>
      <c r="L6927">
        <v>42.59</v>
      </c>
      <c r="M6927">
        <v>638.82000000000005</v>
      </c>
      <c r="N6927">
        <v>0.06</v>
      </c>
      <c r="O6927">
        <v>-93.692000000000007</v>
      </c>
      <c r="P6927" t="str">
        <f>IF(OR(SampleSuperstore[[#This Row],[Total Sales]]&gt;'Check Outliers'!$M$7,SampleSuperstore[[#This Row],[Total Sales]]&lt;'Check Outliers'!$M$8),"Outlier","normal")</f>
        <v>Outlier</v>
      </c>
      <c r="Q6927" t="str">
        <f>IF(OR(SampleSuperstore[[#This Row],[Profit]]&gt;'Check Outliers'!$M$15,SampleSuperstore[[#This Row],[Profit]]&lt;'Check Outliers'!$M$16),"outlier","normal")</f>
        <v>normal</v>
      </c>
      <c r="R6927" s="1" t="str">
        <f>IF(OR(SampleSuperstore[[#This Row],[Cogs]]&gt;'Check Outliers'!$M$23,SampleSuperstore[[#This Row],[Cogs]]&lt;'Check Outliers'!$M$24),"outlier","normal")</f>
        <v>outlier</v>
      </c>
    </row>
    <row r="6928" spans="1:18" x14ac:dyDescent="0.3">
      <c r="A6928" s="1" t="s">
        <v>24</v>
      </c>
      <c r="B6928" s="1" t="s">
        <v>11</v>
      </c>
      <c r="C6928" s="1" t="s">
        <v>19</v>
      </c>
      <c r="D6928" s="1" t="s">
        <v>20</v>
      </c>
      <c r="E6928" s="1" t="s">
        <v>21</v>
      </c>
      <c r="F6928" s="1" t="s">
        <v>22</v>
      </c>
      <c r="G6928" s="1" t="s">
        <v>23</v>
      </c>
      <c r="H6928">
        <v>6.3</v>
      </c>
      <c r="I6928">
        <v>3</v>
      </c>
      <c r="J6928">
        <v>18.899999999999999</v>
      </c>
      <c r="K6928" s="11">
        <v>0</v>
      </c>
      <c r="L6928">
        <v>8.69</v>
      </c>
      <c r="M6928">
        <v>10.210000000000001</v>
      </c>
      <c r="N6928" s="11">
        <v>0.46</v>
      </c>
      <c r="O6928">
        <v>8.69</v>
      </c>
      <c r="P6928" t="str">
        <f>IF(OR(SampleSuperstore[[#This Row],[Total Sales]]&gt;'Check Outliers'!$M$7,SampleSuperstore[[#This Row],[Total Sales]]&lt;'Check Outliers'!$M$8),"Outlier","normal")</f>
        <v>normal</v>
      </c>
      <c r="Q6928" t="str">
        <f>IF(OR(SampleSuperstore[[#This Row],[Profit]]&gt;'Check Outliers'!$M$15,SampleSuperstore[[#This Row],[Profit]]&lt;'Check Outliers'!$M$16),"outlier","normal")</f>
        <v>normal</v>
      </c>
      <c r="R6928" s="1" t="str">
        <f>IF(OR(SampleSuperstore[[#This Row],[Cogs]]&gt;'Check Outliers'!$M$23,SampleSuperstore[[#This Row],[Cogs]]&lt;'Check Outliers'!$M$24),"outlier","normal")</f>
        <v>normal</v>
      </c>
    </row>
    <row r="6929" spans="1:18" x14ac:dyDescent="0.3">
      <c r="A6929" s="1" t="s">
        <v>10</v>
      </c>
      <c r="B6929" s="1" t="s">
        <v>11</v>
      </c>
      <c r="C6929" s="1" t="s">
        <v>48</v>
      </c>
      <c r="D6929" s="1" t="s">
        <v>20</v>
      </c>
      <c r="E6929" s="1" t="s">
        <v>21</v>
      </c>
      <c r="F6929" s="1" t="s">
        <v>22</v>
      </c>
      <c r="G6929" s="1" t="s">
        <v>28</v>
      </c>
      <c r="H6929">
        <v>23.42</v>
      </c>
      <c r="I6929">
        <v>4</v>
      </c>
      <c r="J6929">
        <v>93.68</v>
      </c>
      <c r="K6929" s="11">
        <v>0</v>
      </c>
      <c r="L6929">
        <v>25.29</v>
      </c>
      <c r="M6929">
        <v>68.39</v>
      </c>
      <c r="N6929" s="11">
        <v>0.27</v>
      </c>
      <c r="O6929">
        <v>25.29</v>
      </c>
      <c r="P6929" t="str">
        <f>IF(OR(SampleSuperstore[[#This Row],[Total Sales]]&gt;'Check Outliers'!$M$7,SampleSuperstore[[#This Row],[Total Sales]]&lt;'Check Outliers'!$M$8),"Outlier","normal")</f>
        <v>normal</v>
      </c>
      <c r="Q6929" t="str">
        <f>IF(OR(SampleSuperstore[[#This Row],[Profit]]&gt;'Check Outliers'!$M$15,SampleSuperstore[[#This Row],[Profit]]&lt;'Check Outliers'!$M$16),"outlier","normal")</f>
        <v>normal</v>
      </c>
      <c r="R6929" s="1" t="str">
        <f>IF(OR(SampleSuperstore[[#This Row],[Cogs]]&gt;'Check Outliers'!$M$23,SampleSuperstore[[#This Row],[Cogs]]&lt;'Check Outliers'!$M$24),"outlier","normal")</f>
        <v>normal</v>
      </c>
    </row>
    <row r="6930" spans="1:18" x14ac:dyDescent="0.3">
      <c r="A6930" s="1" t="s">
        <v>10</v>
      </c>
      <c r="B6930" s="1" t="s">
        <v>11</v>
      </c>
      <c r="C6930" s="1" t="s">
        <v>48</v>
      </c>
      <c r="D6930" s="1" t="s">
        <v>20</v>
      </c>
      <c r="E6930" s="1" t="s">
        <v>21</v>
      </c>
      <c r="F6930" s="1" t="s">
        <v>22</v>
      </c>
      <c r="G6930" s="1" t="s">
        <v>23</v>
      </c>
      <c r="H6930">
        <v>7.31</v>
      </c>
      <c r="I6930">
        <v>3</v>
      </c>
      <c r="J6930">
        <v>21.93</v>
      </c>
      <c r="K6930" s="11">
        <v>0</v>
      </c>
      <c r="L6930">
        <v>10.31</v>
      </c>
      <c r="M6930">
        <v>11.62</v>
      </c>
      <c r="N6930" s="11">
        <v>0.47</v>
      </c>
      <c r="O6930">
        <v>10.31</v>
      </c>
      <c r="P6930" t="str">
        <f>IF(OR(SampleSuperstore[[#This Row],[Total Sales]]&gt;'Check Outliers'!$M$7,SampleSuperstore[[#This Row],[Total Sales]]&lt;'Check Outliers'!$M$8),"Outlier","normal")</f>
        <v>normal</v>
      </c>
      <c r="Q6930" t="str">
        <f>IF(OR(SampleSuperstore[[#This Row],[Profit]]&gt;'Check Outliers'!$M$15,SampleSuperstore[[#This Row],[Profit]]&lt;'Check Outliers'!$M$16),"outlier","normal")</f>
        <v>normal</v>
      </c>
      <c r="R6930" s="1" t="str">
        <f>IF(OR(SampleSuperstore[[#This Row],[Cogs]]&gt;'Check Outliers'!$M$23,SampleSuperstore[[#This Row],[Cogs]]&lt;'Check Outliers'!$M$24),"outlier","normal")</f>
        <v>normal</v>
      </c>
    </row>
    <row r="6931" spans="1:18" hidden="1" x14ac:dyDescent="0.3">
      <c r="A6931" s="1" t="s">
        <v>10</v>
      </c>
      <c r="B6931" s="1" t="s">
        <v>11</v>
      </c>
      <c r="C6931" s="1" t="s">
        <v>48</v>
      </c>
      <c r="D6931" s="1" t="s">
        <v>20</v>
      </c>
      <c r="E6931" s="1" t="s">
        <v>21</v>
      </c>
      <c r="F6931" s="1" t="s">
        <v>31</v>
      </c>
      <c r="G6931" s="1" t="s">
        <v>32</v>
      </c>
      <c r="H6931">
        <v>123.19</v>
      </c>
      <c r="I6931">
        <v>7</v>
      </c>
      <c r="J6931">
        <v>862.34</v>
      </c>
      <c r="K6931" s="1">
        <v>0.2</v>
      </c>
      <c r="L6931">
        <v>97.01</v>
      </c>
      <c r="M6931">
        <v>765.33</v>
      </c>
      <c r="N6931">
        <v>0.11</v>
      </c>
      <c r="O6931">
        <v>-75.458000000000013</v>
      </c>
      <c r="P6931" t="str">
        <f>IF(OR(SampleSuperstore[[#This Row],[Total Sales]]&gt;'Check Outliers'!$M$7,SampleSuperstore[[#This Row],[Total Sales]]&lt;'Check Outliers'!$M$8),"Outlier","normal")</f>
        <v>Outlier</v>
      </c>
      <c r="Q6931" t="str">
        <f>IF(OR(SampleSuperstore[[#This Row],[Profit]]&gt;'Check Outliers'!$M$15,SampleSuperstore[[#This Row],[Profit]]&lt;'Check Outliers'!$M$16),"outlier","normal")</f>
        <v>outlier</v>
      </c>
      <c r="R6931" s="1" t="str">
        <f>IF(OR(SampleSuperstore[[#This Row],[Cogs]]&gt;'Check Outliers'!$M$23,SampleSuperstore[[#This Row],[Cogs]]&lt;'Check Outliers'!$M$24),"outlier","normal")</f>
        <v>outlier</v>
      </c>
    </row>
    <row r="6932" spans="1:18" x14ac:dyDescent="0.3">
      <c r="A6932" s="1" t="s">
        <v>10</v>
      </c>
      <c r="B6932" s="1" t="s">
        <v>11</v>
      </c>
      <c r="C6932" s="1" t="s">
        <v>48</v>
      </c>
      <c r="D6932" s="1" t="s">
        <v>20</v>
      </c>
      <c r="E6932" s="1" t="s">
        <v>21</v>
      </c>
      <c r="F6932" s="1" t="s">
        <v>22</v>
      </c>
      <c r="G6932" s="1" t="s">
        <v>37</v>
      </c>
      <c r="H6932">
        <v>19.98</v>
      </c>
      <c r="I6932">
        <v>1</v>
      </c>
      <c r="J6932">
        <v>19.98</v>
      </c>
      <c r="K6932" s="11">
        <v>0</v>
      </c>
      <c r="L6932">
        <v>9.39</v>
      </c>
      <c r="M6932">
        <v>10.59</v>
      </c>
      <c r="N6932" s="11">
        <v>0.47</v>
      </c>
      <c r="O6932">
        <v>9.39</v>
      </c>
      <c r="P6932" t="str">
        <f>IF(OR(SampleSuperstore[[#This Row],[Total Sales]]&gt;'Check Outliers'!$M$7,SampleSuperstore[[#This Row],[Total Sales]]&lt;'Check Outliers'!$M$8),"Outlier","normal")</f>
        <v>normal</v>
      </c>
      <c r="Q6932" t="str">
        <f>IF(OR(SampleSuperstore[[#This Row],[Profit]]&gt;'Check Outliers'!$M$15,SampleSuperstore[[#This Row],[Profit]]&lt;'Check Outliers'!$M$16),"outlier","normal")</f>
        <v>normal</v>
      </c>
      <c r="R6932" s="1" t="str">
        <f>IF(OR(SampleSuperstore[[#This Row],[Cogs]]&gt;'Check Outliers'!$M$23,SampleSuperstore[[#This Row],[Cogs]]&lt;'Check Outliers'!$M$24),"outlier","normal")</f>
        <v>normal</v>
      </c>
    </row>
    <row r="6933" spans="1:18" x14ac:dyDescent="0.3">
      <c r="A6933" s="1" t="s">
        <v>24</v>
      </c>
      <c r="B6933" s="1" t="s">
        <v>11</v>
      </c>
      <c r="C6933" s="1" t="s">
        <v>51</v>
      </c>
      <c r="D6933" s="1" t="s">
        <v>52</v>
      </c>
      <c r="E6933" s="1" t="s">
        <v>53</v>
      </c>
      <c r="F6933" s="1" t="s">
        <v>31</v>
      </c>
      <c r="G6933" s="1" t="s">
        <v>32</v>
      </c>
      <c r="H6933">
        <v>13.49</v>
      </c>
      <c r="I6933">
        <v>1</v>
      </c>
      <c r="J6933">
        <v>13.49</v>
      </c>
      <c r="K6933" s="11">
        <v>0.4</v>
      </c>
      <c r="L6933">
        <v>-2.25</v>
      </c>
      <c r="M6933">
        <v>15.74</v>
      </c>
      <c r="N6933" s="11">
        <v>-0.17</v>
      </c>
      <c r="O6933">
        <v>-7.6460000000000008</v>
      </c>
      <c r="P6933" t="str">
        <f>IF(OR(SampleSuperstore[[#This Row],[Total Sales]]&gt;'Check Outliers'!$M$7,SampleSuperstore[[#This Row],[Total Sales]]&lt;'Check Outliers'!$M$8),"Outlier","normal")</f>
        <v>normal</v>
      </c>
      <c r="Q6933" t="str">
        <f>IF(OR(SampleSuperstore[[#This Row],[Profit]]&gt;'Check Outliers'!$M$15,SampleSuperstore[[#This Row],[Profit]]&lt;'Check Outliers'!$M$16),"outlier","normal")</f>
        <v>normal</v>
      </c>
      <c r="R6933" s="1" t="str">
        <f>IF(OR(SampleSuperstore[[#This Row],[Cogs]]&gt;'Check Outliers'!$M$23,SampleSuperstore[[#This Row],[Cogs]]&lt;'Check Outliers'!$M$24),"outlier","normal")</f>
        <v>normal</v>
      </c>
    </row>
    <row r="6934" spans="1:18" x14ac:dyDescent="0.3">
      <c r="A6934" s="1" t="s">
        <v>24</v>
      </c>
      <c r="B6934" s="1" t="s">
        <v>11</v>
      </c>
      <c r="C6934" s="1" t="s">
        <v>51</v>
      </c>
      <c r="D6934" s="1" t="s">
        <v>52</v>
      </c>
      <c r="E6934" s="1" t="s">
        <v>53</v>
      </c>
      <c r="F6934" s="1" t="s">
        <v>31</v>
      </c>
      <c r="G6934" s="1" t="s">
        <v>32</v>
      </c>
      <c r="H6934">
        <v>12</v>
      </c>
      <c r="I6934">
        <v>2</v>
      </c>
      <c r="J6934">
        <v>23.99</v>
      </c>
      <c r="K6934" s="11">
        <v>0.4</v>
      </c>
      <c r="L6934">
        <v>-13.99</v>
      </c>
      <c r="M6934">
        <v>37.979999999999997</v>
      </c>
      <c r="N6934" s="11">
        <v>-0.57999999999999996</v>
      </c>
      <c r="O6934">
        <v>-23.585999999999999</v>
      </c>
      <c r="P6934" t="str">
        <f>IF(OR(SampleSuperstore[[#This Row],[Total Sales]]&gt;'Check Outliers'!$M$7,SampleSuperstore[[#This Row],[Total Sales]]&lt;'Check Outliers'!$M$8),"Outlier","normal")</f>
        <v>normal</v>
      </c>
      <c r="Q6934" t="str">
        <f>IF(OR(SampleSuperstore[[#This Row],[Profit]]&gt;'Check Outliers'!$M$15,SampleSuperstore[[#This Row],[Profit]]&lt;'Check Outliers'!$M$16),"outlier","normal")</f>
        <v>normal</v>
      </c>
      <c r="R6934" s="1" t="str">
        <f>IF(OR(SampleSuperstore[[#This Row],[Cogs]]&gt;'Check Outliers'!$M$23,SampleSuperstore[[#This Row],[Cogs]]&lt;'Check Outliers'!$M$24),"outlier","normal")</f>
        <v>normal</v>
      </c>
    </row>
    <row r="6935" spans="1:18" x14ac:dyDescent="0.3">
      <c r="A6935" s="1" t="s">
        <v>24</v>
      </c>
      <c r="B6935" s="1" t="s">
        <v>11</v>
      </c>
      <c r="C6935" s="1" t="s">
        <v>51</v>
      </c>
      <c r="D6935" s="1" t="s">
        <v>52</v>
      </c>
      <c r="E6935" s="1" t="s">
        <v>53</v>
      </c>
      <c r="F6935" s="1" t="s">
        <v>15</v>
      </c>
      <c r="G6935" s="1" t="s">
        <v>29</v>
      </c>
      <c r="H6935">
        <v>15.99</v>
      </c>
      <c r="I6935">
        <v>2</v>
      </c>
      <c r="J6935">
        <v>31.98</v>
      </c>
      <c r="K6935" s="11">
        <v>0.2</v>
      </c>
      <c r="L6935">
        <v>1.2</v>
      </c>
      <c r="M6935">
        <v>30.78</v>
      </c>
      <c r="N6935" s="11">
        <v>0.04</v>
      </c>
      <c r="O6935">
        <v>-5.1960000000000006</v>
      </c>
      <c r="P6935" t="str">
        <f>IF(OR(SampleSuperstore[[#This Row],[Total Sales]]&gt;'Check Outliers'!$M$7,SampleSuperstore[[#This Row],[Total Sales]]&lt;'Check Outliers'!$M$8),"Outlier","normal")</f>
        <v>normal</v>
      </c>
      <c r="Q6935" t="str">
        <f>IF(OR(SampleSuperstore[[#This Row],[Profit]]&gt;'Check Outliers'!$M$15,SampleSuperstore[[#This Row],[Profit]]&lt;'Check Outliers'!$M$16),"outlier","normal")</f>
        <v>normal</v>
      </c>
      <c r="R6935" s="1" t="str">
        <f>IF(OR(SampleSuperstore[[#This Row],[Cogs]]&gt;'Check Outliers'!$M$23,SampleSuperstore[[#This Row],[Cogs]]&lt;'Check Outliers'!$M$24),"outlier","normal")</f>
        <v>normal</v>
      </c>
    </row>
    <row r="6936" spans="1:18" x14ac:dyDescent="0.3">
      <c r="A6936" s="1" t="s">
        <v>24</v>
      </c>
      <c r="B6936" s="1" t="s">
        <v>11</v>
      </c>
      <c r="C6936" s="1" t="s">
        <v>51</v>
      </c>
      <c r="D6936" s="1" t="s">
        <v>52</v>
      </c>
      <c r="E6936" s="1" t="s">
        <v>53</v>
      </c>
      <c r="F6936" s="1" t="s">
        <v>22</v>
      </c>
      <c r="G6936" s="1" t="s">
        <v>30</v>
      </c>
      <c r="H6936">
        <v>20.79</v>
      </c>
      <c r="I6936">
        <v>2</v>
      </c>
      <c r="J6936">
        <v>41.58</v>
      </c>
      <c r="K6936" s="11">
        <v>0.2</v>
      </c>
      <c r="L6936">
        <v>4.68</v>
      </c>
      <c r="M6936">
        <v>36.9</v>
      </c>
      <c r="N6936" s="11">
        <v>0.11</v>
      </c>
      <c r="O6936">
        <v>-3.636000000000001</v>
      </c>
      <c r="P6936" t="str">
        <f>IF(OR(SampleSuperstore[[#This Row],[Total Sales]]&gt;'Check Outliers'!$M$7,SampleSuperstore[[#This Row],[Total Sales]]&lt;'Check Outliers'!$M$8),"Outlier","normal")</f>
        <v>normal</v>
      </c>
      <c r="Q6936" t="str">
        <f>IF(OR(SampleSuperstore[[#This Row],[Profit]]&gt;'Check Outliers'!$M$15,SampleSuperstore[[#This Row],[Profit]]&lt;'Check Outliers'!$M$16),"outlier","normal")</f>
        <v>normal</v>
      </c>
      <c r="R6936" s="1" t="str">
        <f>IF(OR(SampleSuperstore[[#This Row],[Cogs]]&gt;'Check Outliers'!$M$23,SampleSuperstore[[#This Row],[Cogs]]&lt;'Check Outliers'!$M$24),"outlier","normal")</f>
        <v>normal</v>
      </c>
    </row>
    <row r="6937" spans="1:18" x14ac:dyDescent="0.3">
      <c r="A6937" s="1" t="s">
        <v>10</v>
      </c>
      <c r="B6937" s="1" t="s">
        <v>18</v>
      </c>
      <c r="C6937" s="1" t="s">
        <v>317</v>
      </c>
      <c r="D6937" s="1" t="s">
        <v>42</v>
      </c>
      <c r="E6937" s="1" t="s">
        <v>43</v>
      </c>
      <c r="F6937" s="1" t="s">
        <v>31</v>
      </c>
      <c r="G6937" s="1" t="s">
        <v>55</v>
      </c>
      <c r="H6937">
        <v>31.99</v>
      </c>
      <c r="I6937">
        <v>3</v>
      </c>
      <c r="J6937">
        <v>95.98</v>
      </c>
      <c r="K6937" s="11">
        <v>0.2</v>
      </c>
      <c r="L6937">
        <v>-10.8</v>
      </c>
      <c r="M6937">
        <v>106.78</v>
      </c>
      <c r="N6937" s="11">
        <v>-0.11</v>
      </c>
      <c r="O6937">
        <v>-29.996000000000002</v>
      </c>
      <c r="P6937" t="str">
        <f>IF(OR(SampleSuperstore[[#This Row],[Total Sales]]&gt;'Check Outliers'!$M$7,SampleSuperstore[[#This Row],[Total Sales]]&lt;'Check Outliers'!$M$8),"Outlier","normal")</f>
        <v>normal</v>
      </c>
      <c r="Q6937" t="str">
        <f>IF(OR(SampleSuperstore[[#This Row],[Profit]]&gt;'Check Outliers'!$M$15,SampleSuperstore[[#This Row],[Profit]]&lt;'Check Outliers'!$M$16),"outlier","normal")</f>
        <v>normal</v>
      </c>
      <c r="R6937" s="1" t="str">
        <f>IF(OR(SampleSuperstore[[#This Row],[Cogs]]&gt;'Check Outliers'!$M$23,SampleSuperstore[[#This Row],[Cogs]]&lt;'Check Outliers'!$M$24),"outlier","normal")</f>
        <v>normal</v>
      </c>
    </row>
    <row r="6938" spans="1:18" hidden="1" x14ac:dyDescent="0.3">
      <c r="A6938" s="1" t="s">
        <v>58</v>
      </c>
      <c r="B6938" s="1" t="s">
        <v>40</v>
      </c>
      <c r="C6938" s="1" t="s">
        <v>75</v>
      </c>
      <c r="D6938" s="1" t="s">
        <v>61</v>
      </c>
      <c r="E6938" s="1" t="s">
        <v>43</v>
      </c>
      <c r="F6938" s="1" t="s">
        <v>15</v>
      </c>
      <c r="G6938" s="1" t="s">
        <v>29</v>
      </c>
      <c r="H6938">
        <v>42.14</v>
      </c>
      <c r="I6938">
        <v>2</v>
      </c>
      <c r="J6938">
        <v>84.27</v>
      </c>
      <c r="K6938" s="1">
        <v>0.6</v>
      </c>
      <c r="L6938">
        <v>-75.84</v>
      </c>
      <c r="M6938">
        <v>160.11000000000001</v>
      </c>
      <c r="N6938">
        <v>-0.9</v>
      </c>
      <c r="O6938">
        <v>-126.402</v>
      </c>
      <c r="P6938" t="str">
        <f>IF(OR(SampleSuperstore[[#This Row],[Total Sales]]&gt;'Check Outliers'!$M$7,SampleSuperstore[[#This Row],[Total Sales]]&lt;'Check Outliers'!$M$8),"Outlier","normal")</f>
        <v>normal</v>
      </c>
      <c r="Q6938" t="str">
        <f>IF(OR(SampleSuperstore[[#This Row],[Profit]]&gt;'Check Outliers'!$M$15,SampleSuperstore[[#This Row],[Profit]]&lt;'Check Outliers'!$M$16),"outlier","normal")</f>
        <v>outlier</v>
      </c>
      <c r="R6938" s="1" t="str">
        <f>IF(OR(SampleSuperstore[[#This Row],[Cogs]]&gt;'Check Outliers'!$M$23,SampleSuperstore[[#This Row],[Cogs]]&lt;'Check Outliers'!$M$24),"outlier","normal")</f>
        <v>normal</v>
      </c>
    </row>
    <row r="6939" spans="1:18" x14ac:dyDescent="0.3">
      <c r="A6939" s="1" t="s">
        <v>164</v>
      </c>
      <c r="B6939" s="1" t="s">
        <v>11</v>
      </c>
      <c r="C6939" s="1" t="s">
        <v>317</v>
      </c>
      <c r="D6939" s="1" t="s">
        <v>42</v>
      </c>
      <c r="E6939" s="1" t="s">
        <v>43</v>
      </c>
      <c r="F6939" s="1" t="s">
        <v>22</v>
      </c>
      <c r="G6939" s="1" t="s">
        <v>37</v>
      </c>
      <c r="H6939">
        <v>18.27</v>
      </c>
      <c r="I6939">
        <v>2</v>
      </c>
      <c r="J6939">
        <v>36.54</v>
      </c>
      <c r="K6939" s="11">
        <v>0.2</v>
      </c>
      <c r="L6939">
        <v>11.88</v>
      </c>
      <c r="M6939">
        <v>24.66</v>
      </c>
      <c r="N6939" s="11">
        <v>0.33</v>
      </c>
      <c r="O6939">
        <v>4.572000000000001</v>
      </c>
      <c r="P6939" t="str">
        <f>IF(OR(SampleSuperstore[[#This Row],[Total Sales]]&gt;'Check Outliers'!$M$7,SampleSuperstore[[#This Row],[Total Sales]]&lt;'Check Outliers'!$M$8),"Outlier","normal")</f>
        <v>normal</v>
      </c>
      <c r="Q6939" t="str">
        <f>IF(OR(SampleSuperstore[[#This Row],[Profit]]&gt;'Check Outliers'!$M$15,SampleSuperstore[[#This Row],[Profit]]&lt;'Check Outliers'!$M$16),"outlier","normal")</f>
        <v>normal</v>
      </c>
      <c r="R6939" s="1" t="str">
        <f>IF(OR(SampleSuperstore[[#This Row],[Cogs]]&gt;'Check Outliers'!$M$23,SampleSuperstore[[#This Row],[Cogs]]&lt;'Check Outliers'!$M$24),"outlier","normal")</f>
        <v>normal</v>
      </c>
    </row>
    <row r="6940" spans="1:18" x14ac:dyDescent="0.3">
      <c r="A6940" s="1" t="s">
        <v>24</v>
      </c>
      <c r="B6940" s="1" t="s">
        <v>11</v>
      </c>
      <c r="C6940" s="1" t="s">
        <v>38</v>
      </c>
      <c r="D6940" s="1" t="s">
        <v>39</v>
      </c>
      <c r="E6940" s="1" t="s">
        <v>21</v>
      </c>
      <c r="F6940" s="1" t="s">
        <v>31</v>
      </c>
      <c r="G6940" s="1" t="s">
        <v>55</v>
      </c>
      <c r="H6940">
        <v>119.93</v>
      </c>
      <c r="I6940">
        <v>4</v>
      </c>
      <c r="J6940">
        <v>479.72</v>
      </c>
      <c r="K6940" s="11">
        <v>0</v>
      </c>
      <c r="L6940">
        <v>52.77</v>
      </c>
      <c r="M6940">
        <v>426.95</v>
      </c>
      <c r="N6940" s="11">
        <v>0.11</v>
      </c>
      <c r="O6940">
        <v>52.77</v>
      </c>
      <c r="P6940" t="str">
        <f>IF(OR(SampleSuperstore[[#This Row],[Total Sales]]&gt;'Check Outliers'!$M$7,SampleSuperstore[[#This Row],[Total Sales]]&lt;'Check Outliers'!$M$8),"Outlier","normal")</f>
        <v>normal</v>
      </c>
      <c r="Q6940" t="str">
        <f>IF(OR(SampleSuperstore[[#This Row],[Profit]]&gt;'Check Outliers'!$M$15,SampleSuperstore[[#This Row],[Profit]]&lt;'Check Outliers'!$M$16),"outlier","normal")</f>
        <v>normal</v>
      </c>
      <c r="R6940" s="1" t="str">
        <f>IF(OR(SampleSuperstore[[#This Row],[Cogs]]&gt;'Check Outliers'!$M$23,SampleSuperstore[[#This Row],[Cogs]]&lt;'Check Outliers'!$M$24),"outlier","normal")</f>
        <v>normal</v>
      </c>
    </row>
    <row r="6941" spans="1:18" x14ac:dyDescent="0.3">
      <c r="A6941" s="1" t="s">
        <v>24</v>
      </c>
      <c r="B6941" s="1" t="s">
        <v>18</v>
      </c>
      <c r="C6941" s="1" t="s">
        <v>71</v>
      </c>
      <c r="D6941" s="1" t="s">
        <v>72</v>
      </c>
      <c r="E6941" s="1" t="s">
        <v>53</v>
      </c>
      <c r="F6941" s="1" t="s">
        <v>22</v>
      </c>
      <c r="G6941" s="1" t="s">
        <v>33</v>
      </c>
      <c r="H6941">
        <v>51.18</v>
      </c>
      <c r="I6941">
        <v>2</v>
      </c>
      <c r="J6941">
        <v>102.37</v>
      </c>
      <c r="K6941" s="11">
        <v>0.2</v>
      </c>
      <c r="L6941">
        <v>37.11</v>
      </c>
      <c r="M6941">
        <v>65.260000000000005</v>
      </c>
      <c r="N6941" s="11">
        <v>0.36</v>
      </c>
      <c r="O6941">
        <v>16.635999999999996</v>
      </c>
      <c r="P6941" t="str">
        <f>IF(OR(SampleSuperstore[[#This Row],[Total Sales]]&gt;'Check Outliers'!$M$7,SampleSuperstore[[#This Row],[Total Sales]]&lt;'Check Outliers'!$M$8),"Outlier","normal")</f>
        <v>normal</v>
      </c>
      <c r="Q6941" t="str">
        <f>IF(OR(SampleSuperstore[[#This Row],[Profit]]&gt;'Check Outliers'!$M$15,SampleSuperstore[[#This Row],[Profit]]&lt;'Check Outliers'!$M$16),"outlier","normal")</f>
        <v>normal</v>
      </c>
      <c r="R6941" s="1" t="str">
        <f>IF(OR(SampleSuperstore[[#This Row],[Cogs]]&gt;'Check Outliers'!$M$23,SampleSuperstore[[#This Row],[Cogs]]&lt;'Check Outliers'!$M$24),"outlier","normal")</f>
        <v>normal</v>
      </c>
    </row>
    <row r="6942" spans="1:18" x14ac:dyDescent="0.3">
      <c r="A6942" s="1" t="s">
        <v>24</v>
      </c>
      <c r="B6942" s="1" t="s">
        <v>18</v>
      </c>
      <c r="C6942" s="1" t="s">
        <v>71</v>
      </c>
      <c r="D6942" s="1" t="s">
        <v>72</v>
      </c>
      <c r="E6942" s="1" t="s">
        <v>53</v>
      </c>
      <c r="F6942" s="1" t="s">
        <v>22</v>
      </c>
      <c r="G6942" s="1" t="s">
        <v>106</v>
      </c>
      <c r="H6942">
        <v>5.68</v>
      </c>
      <c r="I6942">
        <v>5</v>
      </c>
      <c r="J6942">
        <v>28.4</v>
      </c>
      <c r="K6942" s="11">
        <v>0</v>
      </c>
      <c r="L6942">
        <v>8.24</v>
      </c>
      <c r="M6942">
        <v>20.16</v>
      </c>
      <c r="N6942" s="11">
        <v>0.28999999999999998</v>
      </c>
      <c r="O6942">
        <v>8.24</v>
      </c>
      <c r="P6942" t="str">
        <f>IF(OR(SampleSuperstore[[#This Row],[Total Sales]]&gt;'Check Outliers'!$M$7,SampleSuperstore[[#This Row],[Total Sales]]&lt;'Check Outliers'!$M$8),"Outlier","normal")</f>
        <v>normal</v>
      </c>
      <c r="Q6942" t="str">
        <f>IF(OR(SampleSuperstore[[#This Row],[Profit]]&gt;'Check Outliers'!$M$15,SampleSuperstore[[#This Row],[Profit]]&lt;'Check Outliers'!$M$16),"outlier","normal")</f>
        <v>normal</v>
      </c>
      <c r="R6942" s="1" t="str">
        <f>IF(OR(SampleSuperstore[[#This Row],[Cogs]]&gt;'Check Outliers'!$M$23,SampleSuperstore[[#This Row],[Cogs]]&lt;'Check Outliers'!$M$24),"outlier","normal")</f>
        <v>normal</v>
      </c>
    </row>
    <row r="6943" spans="1:18" hidden="1" x14ac:dyDescent="0.3">
      <c r="A6943" s="1" t="s">
        <v>24</v>
      </c>
      <c r="B6943" s="1" t="s">
        <v>18</v>
      </c>
      <c r="C6943" s="1" t="s">
        <v>71</v>
      </c>
      <c r="D6943" s="1" t="s">
        <v>72</v>
      </c>
      <c r="E6943" s="1" t="s">
        <v>53</v>
      </c>
      <c r="F6943" s="1" t="s">
        <v>22</v>
      </c>
      <c r="G6943" s="1" t="s">
        <v>28</v>
      </c>
      <c r="H6943">
        <v>178.47</v>
      </c>
      <c r="I6943">
        <v>4</v>
      </c>
      <c r="J6943">
        <v>713.88</v>
      </c>
      <c r="K6943" s="1">
        <v>0</v>
      </c>
      <c r="L6943">
        <v>214.16</v>
      </c>
      <c r="M6943">
        <v>499.72</v>
      </c>
      <c r="N6943">
        <v>0.3</v>
      </c>
      <c r="O6943">
        <v>214.16</v>
      </c>
      <c r="P6943" t="str">
        <f>IF(OR(SampleSuperstore[[#This Row],[Total Sales]]&gt;'Check Outliers'!$M$7,SampleSuperstore[[#This Row],[Total Sales]]&lt;'Check Outliers'!$M$8),"Outlier","normal")</f>
        <v>Outlier</v>
      </c>
      <c r="Q6943" t="str">
        <f>IF(OR(SampleSuperstore[[#This Row],[Profit]]&gt;'Check Outliers'!$M$15,SampleSuperstore[[#This Row],[Profit]]&lt;'Check Outliers'!$M$16),"outlier","normal")</f>
        <v>outlier</v>
      </c>
      <c r="R6943" s="1" t="str">
        <f>IF(OR(SampleSuperstore[[#This Row],[Cogs]]&gt;'Check Outliers'!$M$23,SampleSuperstore[[#This Row],[Cogs]]&lt;'Check Outliers'!$M$24),"outlier","normal")</f>
        <v>outlier</v>
      </c>
    </row>
    <row r="6944" spans="1:18" x14ac:dyDescent="0.3">
      <c r="A6944" s="1" t="s">
        <v>24</v>
      </c>
      <c r="B6944" s="1" t="s">
        <v>18</v>
      </c>
      <c r="C6944" s="1" t="s">
        <v>71</v>
      </c>
      <c r="D6944" s="1" t="s">
        <v>72</v>
      </c>
      <c r="E6944" s="1" t="s">
        <v>53</v>
      </c>
      <c r="F6944" s="1" t="s">
        <v>22</v>
      </c>
      <c r="G6944" s="1" t="s">
        <v>37</v>
      </c>
      <c r="H6944">
        <v>22.84</v>
      </c>
      <c r="I6944">
        <v>3</v>
      </c>
      <c r="J6944">
        <v>68.52</v>
      </c>
      <c r="K6944" s="11">
        <v>0</v>
      </c>
      <c r="L6944">
        <v>31.52</v>
      </c>
      <c r="M6944">
        <v>37</v>
      </c>
      <c r="N6944" s="11">
        <v>0.46</v>
      </c>
      <c r="O6944">
        <v>31.52</v>
      </c>
      <c r="P6944" t="str">
        <f>IF(OR(SampleSuperstore[[#This Row],[Total Sales]]&gt;'Check Outliers'!$M$7,SampleSuperstore[[#This Row],[Total Sales]]&lt;'Check Outliers'!$M$8),"Outlier","normal")</f>
        <v>normal</v>
      </c>
      <c r="Q6944" t="str">
        <f>IF(OR(SampleSuperstore[[#This Row],[Profit]]&gt;'Check Outliers'!$M$15,SampleSuperstore[[#This Row],[Profit]]&lt;'Check Outliers'!$M$16),"outlier","normal")</f>
        <v>normal</v>
      </c>
      <c r="R6944" s="1" t="str">
        <f>IF(OR(SampleSuperstore[[#This Row],[Cogs]]&gt;'Check Outliers'!$M$23,SampleSuperstore[[#This Row],[Cogs]]&lt;'Check Outliers'!$M$24),"outlier","normal")</f>
        <v>normal</v>
      </c>
    </row>
    <row r="6945" spans="1:18" hidden="1" x14ac:dyDescent="0.3">
      <c r="A6945" s="1" t="s">
        <v>24</v>
      </c>
      <c r="B6945" s="1" t="s">
        <v>11</v>
      </c>
      <c r="C6945" s="1" t="s">
        <v>19</v>
      </c>
      <c r="D6945" s="1" t="s">
        <v>20</v>
      </c>
      <c r="E6945" s="1" t="s">
        <v>21</v>
      </c>
      <c r="F6945" s="1" t="s">
        <v>31</v>
      </c>
      <c r="G6945" s="1" t="s">
        <v>32</v>
      </c>
      <c r="H6945">
        <v>124.79</v>
      </c>
      <c r="I6945">
        <v>5</v>
      </c>
      <c r="J6945">
        <v>623.96</v>
      </c>
      <c r="K6945" s="1">
        <v>0.2</v>
      </c>
      <c r="L6945">
        <v>39</v>
      </c>
      <c r="M6945">
        <v>584.96</v>
      </c>
      <c r="N6945">
        <v>0.06</v>
      </c>
      <c r="O6945">
        <v>-85.792000000000016</v>
      </c>
      <c r="P6945" t="str">
        <f>IF(OR(SampleSuperstore[[#This Row],[Total Sales]]&gt;'Check Outliers'!$M$7,SampleSuperstore[[#This Row],[Total Sales]]&lt;'Check Outliers'!$M$8),"Outlier","normal")</f>
        <v>Outlier</v>
      </c>
      <c r="Q6945" t="str">
        <f>IF(OR(SampleSuperstore[[#This Row],[Profit]]&gt;'Check Outliers'!$M$15,SampleSuperstore[[#This Row],[Profit]]&lt;'Check Outliers'!$M$16),"outlier","normal")</f>
        <v>normal</v>
      </c>
      <c r="R6945" s="1" t="str">
        <f>IF(OR(SampleSuperstore[[#This Row],[Cogs]]&gt;'Check Outliers'!$M$23,SampleSuperstore[[#This Row],[Cogs]]&lt;'Check Outliers'!$M$24),"outlier","normal")</f>
        <v>outlier</v>
      </c>
    </row>
    <row r="6946" spans="1:18" x14ac:dyDescent="0.3">
      <c r="A6946" s="1" t="s">
        <v>24</v>
      </c>
      <c r="B6946" s="1" t="s">
        <v>18</v>
      </c>
      <c r="C6946" s="1" t="s">
        <v>110</v>
      </c>
      <c r="D6946" s="1" t="s">
        <v>68</v>
      </c>
      <c r="E6946" s="1" t="s">
        <v>53</v>
      </c>
      <c r="F6946" s="1" t="s">
        <v>22</v>
      </c>
      <c r="G6946" s="1" t="s">
        <v>33</v>
      </c>
      <c r="H6946">
        <v>2.78</v>
      </c>
      <c r="I6946">
        <v>4</v>
      </c>
      <c r="J6946">
        <v>11.12</v>
      </c>
      <c r="K6946" s="11">
        <v>0</v>
      </c>
      <c r="L6946">
        <v>5.45</v>
      </c>
      <c r="M6946">
        <v>5.67</v>
      </c>
      <c r="N6946" s="11">
        <v>0.49</v>
      </c>
      <c r="O6946">
        <v>5.45</v>
      </c>
      <c r="P6946" t="str">
        <f>IF(OR(SampleSuperstore[[#This Row],[Total Sales]]&gt;'Check Outliers'!$M$7,SampleSuperstore[[#This Row],[Total Sales]]&lt;'Check Outliers'!$M$8),"Outlier","normal")</f>
        <v>normal</v>
      </c>
      <c r="Q6946" t="str">
        <f>IF(OR(SampleSuperstore[[#This Row],[Profit]]&gt;'Check Outliers'!$M$15,SampleSuperstore[[#This Row],[Profit]]&lt;'Check Outliers'!$M$16),"outlier","normal")</f>
        <v>normal</v>
      </c>
      <c r="R6946" s="1" t="str">
        <f>IF(OR(SampleSuperstore[[#This Row],[Cogs]]&gt;'Check Outliers'!$M$23,SampleSuperstore[[#This Row],[Cogs]]&lt;'Check Outliers'!$M$24),"outlier","normal")</f>
        <v>normal</v>
      </c>
    </row>
    <row r="6947" spans="1:18" hidden="1" x14ac:dyDescent="0.3">
      <c r="A6947" s="1" t="s">
        <v>24</v>
      </c>
      <c r="B6947" s="1" t="s">
        <v>11</v>
      </c>
      <c r="C6947" s="1" t="s">
        <v>71</v>
      </c>
      <c r="D6947" s="1" t="s">
        <v>72</v>
      </c>
      <c r="E6947" s="1" t="s">
        <v>53</v>
      </c>
      <c r="F6947" s="1" t="s">
        <v>15</v>
      </c>
      <c r="G6947" s="1" t="s">
        <v>16</v>
      </c>
      <c r="H6947">
        <v>104.78</v>
      </c>
      <c r="I6947">
        <v>5</v>
      </c>
      <c r="J6947">
        <v>523.91999999999996</v>
      </c>
      <c r="K6947" s="1">
        <v>0.2</v>
      </c>
      <c r="L6947">
        <v>-26.2</v>
      </c>
      <c r="M6947">
        <v>550.12</v>
      </c>
      <c r="N6947">
        <v>-0.05</v>
      </c>
      <c r="O6947">
        <v>-130.98399999999998</v>
      </c>
      <c r="P6947" t="str">
        <f>IF(OR(SampleSuperstore[[#This Row],[Total Sales]]&gt;'Check Outliers'!$M$7,SampleSuperstore[[#This Row],[Total Sales]]&lt;'Check Outliers'!$M$8),"Outlier","normal")</f>
        <v>Outlier</v>
      </c>
      <c r="Q6947" t="str">
        <f>IF(OR(SampleSuperstore[[#This Row],[Profit]]&gt;'Check Outliers'!$M$15,SampleSuperstore[[#This Row],[Profit]]&lt;'Check Outliers'!$M$16),"outlier","normal")</f>
        <v>normal</v>
      </c>
      <c r="R6947" s="1" t="str">
        <f>IF(OR(SampleSuperstore[[#This Row],[Cogs]]&gt;'Check Outliers'!$M$23,SampleSuperstore[[#This Row],[Cogs]]&lt;'Check Outliers'!$M$24),"outlier","normal")</f>
        <v>outlier</v>
      </c>
    </row>
    <row r="6948" spans="1:18" x14ac:dyDescent="0.3">
      <c r="A6948" s="1" t="s">
        <v>24</v>
      </c>
      <c r="B6948" s="1" t="s">
        <v>40</v>
      </c>
      <c r="C6948" s="1" t="s">
        <v>105</v>
      </c>
      <c r="D6948" s="1" t="s">
        <v>20</v>
      </c>
      <c r="E6948" s="1" t="s">
        <v>21</v>
      </c>
      <c r="F6948" s="1" t="s">
        <v>22</v>
      </c>
      <c r="G6948" s="1" t="s">
        <v>73</v>
      </c>
      <c r="H6948">
        <v>1.24</v>
      </c>
      <c r="I6948">
        <v>2</v>
      </c>
      <c r="J6948">
        <v>2.48</v>
      </c>
      <c r="K6948" s="11">
        <v>0</v>
      </c>
      <c r="L6948">
        <v>1.17</v>
      </c>
      <c r="M6948">
        <v>1.31</v>
      </c>
      <c r="N6948" s="11">
        <v>0.47</v>
      </c>
      <c r="O6948">
        <v>1.17</v>
      </c>
      <c r="P6948" t="str">
        <f>IF(OR(SampleSuperstore[[#This Row],[Total Sales]]&gt;'Check Outliers'!$M$7,SampleSuperstore[[#This Row],[Total Sales]]&lt;'Check Outliers'!$M$8),"Outlier","normal")</f>
        <v>normal</v>
      </c>
      <c r="Q6948" t="str">
        <f>IF(OR(SampleSuperstore[[#This Row],[Profit]]&gt;'Check Outliers'!$M$15,SampleSuperstore[[#This Row],[Profit]]&lt;'Check Outliers'!$M$16),"outlier","normal")</f>
        <v>normal</v>
      </c>
      <c r="R6948" s="1" t="str">
        <f>IF(OR(SampleSuperstore[[#This Row],[Cogs]]&gt;'Check Outliers'!$M$23,SampleSuperstore[[#This Row],[Cogs]]&lt;'Check Outliers'!$M$24),"outlier","normal")</f>
        <v>normal</v>
      </c>
    </row>
    <row r="6949" spans="1:18" hidden="1" x14ac:dyDescent="0.3">
      <c r="A6949" s="1" t="s">
        <v>24</v>
      </c>
      <c r="B6949" s="1" t="s">
        <v>11</v>
      </c>
      <c r="C6949" s="1" t="s">
        <v>93</v>
      </c>
      <c r="D6949" s="1" t="s">
        <v>61</v>
      </c>
      <c r="E6949" s="1" t="s">
        <v>43</v>
      </c>
      <c r="F6949" s="1" t="s">
        <v>22</v>
      </c>
      <c r="G6949" s="1" t="s">
        <v>28</v>
      </c>
      <c r="H6949">
        <v>110.51</v>
      </c>
      <c r="I6949">
        <v>2</v>
      </c>
      <c r="J6949">
        <v>221.02</v>
      </c>
      <c r="K6949" s="1">
        <v>0.2</v>
      </c>
      <c r="L6949">
        <v>-55.26</v>
      </c>
      <c r="M6949">
        <v>276.27999999999997</v>
      </c>
      <c r="N6949">
        <v>-0.25</v>
      </c>
      <c r="O6949">
        <v>-99.463999999999999</v>
      </c>
      <c r="P6949" t="str">
        <f>IF(OR(SampleSuperstore[[#This Row],[Total Sales]]&gt;'Check Outliers'!$M$7,SampleSuperstore[[#This Row],[Total Sales]]&lt;'Check Outliers'!$M$8),"Outlier","normal")</f>
        <v>normal</v>
      </c>
      <c r="Q6949" t="str">
        <f>IF(OR(SampleSuperstore[[#This Row],[Profit]]&gt;'Check Outliers'!$M$15,SampleSuperstore[[#This Row],[Profit]]&lt;'Check Outliers'!$M$16),"outlier","normal")</f>
        <v>outlier</v>
      </c>
      <c r="R6949" s="1" t="str">
        <f>IF(OR(SampleSuperstore[[#This Row],[Cogs]]&gt;'Check Outliers'!$M$23,SampleSuperstore[[#This Row],[Cogs]]&lt;'Check Outliers'!$M$24),"outlier","normal")</f>
        <v>normal</v>
      </c>
    </row>
    <row r="6950" spans="1:18" x14ac:dyDescent="0.3">
      <c r="A6950" s="1" t="s">
        <v>24</v>
      </c>
      <c r="B6950" s="1" t="s">
        <v>11</v>
      </c>
      <c r="C6950" s="1" t="s">
        <v>93</v>
      </c>
      <c r="D6950" s="1" t="s">
        <v>61</v>
      </c>
      <c r="E6950" s="1" t="s">
        <v>43</v>
      </c>
      <c r="F6950" s="1" t="s">
        <v>15</v>
      </c>
      <c r="G6950" s="1" t="s">
        <v>17</v>
      </c>
      <c r="H6950">
        <v>42.69</v>
      </c>
      <c r="I6950">
        <v>3</v>
      </c>
      <c r="J6950">
        <v>128.06</v>
      </c>
      <c r="K6950" s="11">
        <v>0.3</v>
      </c>
      <c r="L6950">
        <v>-23.78</v>
      </c>
      <c r="M6950">
        <v>151.84</v>
      </c>
      <c r="N6950" s="11">
        <v>-0.19</v>
      </c>
      <c r="O6950">
        <v>-62.198</v>
      </c>
      <c r="P6950" t="str">
        <f>IF(OR(SampleSuperstore[[#This Row],[Total Sales]]&gt;'Check Outliers'!$M$7,SampleSuperstore[[#This Row],[Total Sales]]&lt;'Check Outliers'!$M$8),"Outlier","normal")</f>
        <v>normal</v>
      </c>
      <c r="Q6950" t="str">
        <f>IF(OR(SampleSuperstore[[#This Row],[Profit]]&gt;'Check Outliers'!$M$15,SampleSuperstore[[#This Row],[Profit]]&lt;'Check Outliers'!$M$16),"outlier","normal")</f>
        <v>normal</v>
      </c>
      <c r="R6950" s="1" t="str">
        <f>IF(OR(SampleSuperstore[[#This Row],[Cogs]]&gt;'Check Outliers'!$M$23,SampleSuperstore[[#This Row],[Cogs]]&lt;'Check Outliers'!$M$24),"outlier","normal")</f>
        <v>normal</v>
      </c>
    </row>
    <row r="6951" spans="1:18" x14ac:dyDescent="0.3">
      <c r="A6951" s="1" t="s">
        <v>164</v>
      </c>
      <c r="B6951" s="1" t="s">
        <v>40</v>
      </c>
      <c r="C6951" s="1" t="s">
        <v>71</v>
      </c>
      <c r="D6951" s="1" t="s">
        <v>72</v>
      </c>
      <c r="E6951" s="1" t="s">
        <v>53</v>
      </c>
      <c r="F6951" s="1" t="s">
        <v>22</v>
      </c>
      <c r="G6951" s="1" t="s">
        <v>33</v>
      </c>
      <c r="H6951">
        <v>8.34</v>
      </c>
      <c r="I6951">
        <v>7</v>
      </c>
      <c r="J6951">
        <v>58.41</v>
      </c>
      <c r="K6951" s="11">
        <v>0.2</v>
      </c>
      <c r="L6951">
        <v>18.25</v>
      </c>
      <c r="M6951">
        <v>40.159999999999997</v>
      </c>
      <c r="N6951" s="11">
        <v>0.31</v>
      </c>
      <c r="O6951">
        <v>6.5679999999999996</v>
      </c>
      <c r="P6951" t="str">
        <f>IF(OR(SampleSuperstore[[#This Row],[Total Sales]]&gt;'Check Outliers'!$M$7,SampleSuperstore[[#This Row],[Total Sales]]&lt;'Check Outliers'!$M$8),"Outlier","normal")</f>
        <v>normal</v>
      </c>
      <c r="Q6951" t="str">
        <f>IF(OR(SampleSuperstore[[#This Row],[Profit]]&gt;'Check Outliers'!$M$15,SampleSuperstore[[#This Row],[Profit]]&lt;'Check Outliers'!$M$16),"outlier","normal")</f>
        <v>normal</v>
      </c>
      <c r="R6951" s="1" t="str">
        <f>IF(OR(SampleSuperstore[[#This Row],[Cogs]]&gt;'Check Outliers'!$M$23,SampleSuperstore[[#This Row],[Cogs]]&lt;'Check Outliers'!$M$24),"outlier","normal")</f>
        <v>normal</v>
      </c>
    </row>
    <row r="6952" spans="1:18" x14ac:dyDescent="0.3">
      <c r="A6952" s="1" t="s">
        <v>164</v>
      </c>
      <c r="B6952" s="1" t="s">
        <v>40</v>
      </c>
      <c r="C6952" s="1" t="s">
        <v>71</v>
      </c>
      <c r="D6952" s="1" t="s">
        <v>72</v>
      </c>
      <c r="E6952" s="1" t="s">
        <v>53</v>
      </c>
      <c r="F6952" s="1" t="s">
        <v>15</v>
      </c>
      <c r="G6952" s="1" t="s">
        <v>27</v>
      </c>
      <c r="H6952">
        <v>26.66</v>
      </c>
      <c r="I6952">
        <v>3</v>
      </c>
      <c r="J6952">
        <v>79.97</v>
      </c>
      <c r="K6952" s="11">
        <v>0.4</v>
      </c>
      <c r="L6952">
        <v>-29.32</v>
      </c>
      <c r="M6952">
        <v>109.29</v>
      </c>
      <c r="N6952" s="11">
        <v>-0.37</v>
      </c>
      <c r="O6952">
        <v>-61.308</v>
      </c>
      <c r="P6952" t="str">
        <f>IF(OR(SampleSuperstore[[#This Row],[Total Sales]]&gt;'Check Outliers'!$M$7,SampleSuperstore[[#This Row],[Total Sales]]&lt;'Check Outliers'!$M$8),"Outlier","normal")</f>
        <v>normal</v>
      </c>
      <c r="Q6952" t="str">
        <f>IF(OR(SampleSuperstore[[#This Row],[Profit]]&gt;'Check Outliers'!$M$15,SampleSuperstore[[#This Row],[Profit]]&lt;'Check Outliers'!$M$16),"outlier","normal")</f>
        <v>normal</v>
      </c>
      <c r="R6952" s="1" t="str">
        <f>IF(OR(SampleSuperstore[[#This Row],[Cogs]]&gt;'Check Outliers'!$M$23,SampleSuperstore[[#This Row],[Cogs]]&lt;'Check Outliers'!$M$24),"outlier","normal")</f>
        <v>normal</v>
      </c>
    </row>
    <row r="6953" spans="1:18" x14ac:dyDescent="0.3">
      <c r="A6953" s="1" t="s">
        <v>24</v>
      </c>
      <c r="B6953" s="1" t="s">
        <v>18</v>
      </c>
      <c r="C6953" s="1" t="s">
        <v>131</v>
      </c>
      <c r="D6953" s="1" t="s">
        <v>42</v>
      </c>
      <c r="E6953" s="1" t="s">
        <v>43</v>
      </c>
      <c r="F6953" s="1" t="s">
        <v>31</v>
      </c>
      <c r="G6953" s="1" t="s">
        <v>119</v>
      </c>
      <c r="H6953">
        <v>240</v>
      </c>
      <c r="I6953">
        <v>2</v>
      </c>
      <c r="J6953">
        <v>479.99</v>
      </c>
      <c r="K6953" s="11">
        <v>0.4</v>
      </c>
      <c r="L6953">
        <v>56</v>
      </c>
      <c r="M6953">
        <v>423.99</v>
      </c>
      <c r="N6953" s="11">
        <v>0.12</v>
      </c>
      <c r="O6953">
        <v>-135.99600000000001</v>
      </c>
      <c r="P6953" t="str">
        <f>IF(OR(SampleSuperstore[[#This Row],[Total Sales]]&gt;'Check Outliers'!$M$7,SampleSuperstore[[#This Row],[Total Sales]]&lt;'Check Outliers'!$M$8),"Outlier","normal")</f>
        <v>normal</v>
      </c>
      <c r="Q6953" t="str">
        <f>IF(OR(SampleSuperstore[[#This Row],[Profit]]&gt;'Check Outliers'!$M$15,SampleSuperstore[[#This Row],[Profit]]&lt;'Check Outliers'!$M$16),"outlier","normal")</f>
        <v>normal</v>
      </c>
      <c r="R6953" s="1" t="str">
        <f>IF(OR(SampleSuperstore[[#This Row],[Cogs]]&gt;'Check Outliers'!$M$23,SampleSuperstore[[#This Row],[Cogs]]&lt;'Check Outliers'!$M$24),"outlier","normal")</f>
        <v>normal</v>
      </c>
    </row>
    <row r="6954" spans="1:18" x14ac:dyDescent="0.3">
      <c r="A6954" s="1" t="s">
        <v>58</v>
      </c>
      <c r="B6954" s="1" t="s">
        <v>11</v>
      </c>
      <c r="C6954" s="1" t="s">
        <v>19</v>
      </c>
      <c r="D6954" s="1" t="s">
        <v>20</v>
      </c>
      <c r="E6954" s="1" t="s">
        <v>21</v>
      </c>
      <c r="F6954" s="1" t="s">
        <v>22</v>
      </c>
      <c r="G6954" s="1" t="s">
        <v>33</v>
      </c>
      <c r="H6954">
        <v>3.94</v>
      </c>
      <c r="I6954">
        <v>3</v>
      </c>
      <c r="J6954">
        <v>11.81</v>
      </c>
      <c r="K6954" s="11">
        <v>0.2</v>
      </c>
      <c r="L6954">
        <v>4.13</v>
      </c>
      <c r="M6954">
        <v>7.68</v>
      </c>
      <c r="N6954" s="11">
        <v>0.35</v>
      </c>
      <c r="O6954">
        <v>1.7679999999999998</v>
      </c>
      <c r="P6954" t="str">
        <f>IF(OR(SampleSuperstore[[#This Row],[Total Sales]]&gt;'Check Outliers'!$M$7,SampleSuperstore[[#This Row],[Total Sales]]&lt;'Check Outliers'!$M$8),"Outlier","normal")</f>
        <v>normal</v>
      </c>
      <c r="Q6954" t="str">
        <f>IF(OR(SampleSuperstore[[#This Row],[Profit]]&gt;'Check Outliers'!$M$15,SampleSuperstore[[#This Row],[Profit]]&lt;'Check Outliers'!$M$16),"outlier","normal")</f>
        <v>normal</v>
      </c>
      <c r="R6954" s="1" t="str">
        <f>IF(OR(SampleSuperstore[[#This Row],[Cogs]]&gt;'Check Outliers'!$M$23,SampleSuperstore[[#This Row],[Cogs]]&lt;'Check Outliers'!$M$24),"outlier","normal")</f>
        <v>normal</v>
      </c>
    </row>
    <row r="6955" spans="1:18" x14ac:dyDescent="0.3">
      <c r="A6955" s="1" t="s">
        <v>58</v>
      </c>
      <c r="B6955" s="1" t="s">
        <v>11</v>
      </c>
      <c r="C6955" s="1" t="s">
        <v>19</v>
      </c>
      <c r="D6955" s="1" t="s">
        <v>20</v>
      </c>
      <c r="E6955" s="1" t="s">
        <v>21</v>
      </c>
      <c r="F6955" s="1" t="s">
        <v>22</v>
      </c>
      <c r="G6955" s="1" t="s">
        <v>33</v>
      </c>
      <c r="H6955">
        <v>13.39</v>
      </c>
      <c r="I6955">
        <v>4</v>
      </c>
      <c r="J6955">
        <v>53.57</v>
      </c>
      <c r="K6955" s="11">
        <v>0.2</v>
      </c>
      <c r="L6955">
        <v>19.420000000000002</v>
      </c>
      <c r="M6955">
        <v>34.15</v>
      </c>
      <c r="N6955" s="11">
        <v>0.36</v>
      </c>
      <c r="O6955">
        <v>8.7060000000000013</v>
      </c>
      <c r="P6955" t="str">
        <f>IF(OR(SampleSuperstore[[#This Row],[Total Sales]]&gt;'Check Outliers'!$M$7,SampleSuperstore[[#This Row],[Total Sales]]&lt;'Check Outliers'!$M$8),"Outlier","normal")</f>
        <v>normal</v>
      </c>
      <c r="Q6955" t="str">
        <f>IF(OR(SampleSuperstore[[#This Row],[Profit]]&gt;'Check Outliers'!$M$15,SampleSuperstore[[#This Row],[Profit]]&lt;'Check Outliers'!$M$16),"outlier","normal")</f>
        <v>normal</v>
      </c>
      <c r="R6955" s="1" t="str">
        <f>IF(OR(SampleSuperstore[[#This Row],[Cogs]]&gt;'Check Outliers'!$M$23,SampleSuperstore[[#This Row],[Cogs]]&lt;'Check Outliers'!$M$24),"outlier","normal")</f>
        <v>normal</v>
      </c>
    </row>
    <row r="6956" spans="1:18" hidden="1" x14ac:dyDescent="0.3">
      <c r="A6956" s="1" t="s">
        <v>58</v>
      </c>
      <c r="B6956" s="1" t="s">
        <v>11</v>
      </c>
      <c r="C6956" s="1" t="s">
        <v>19</v>
      </c>
      <c r="D6956" s="1" t="s">
        <v>20</v>
      </c>
      <c r="E6956" s="1" t="s">
        <v>21</v>
      </c>
      <c r="F6956" s="1" t="s">
        <v>31</v>
      </c>
      <c r="G6956" s="1" t="s">
        <v>32</v>
      </c>
      <c r="H6956">
        <v>100.79</v>
      </c>
      <c r="I6956">
        <v>5</v>
      </c>
      <c r="J6956">
        <v>503.96</v>
      </c>
      <c r="K6956" s="1">
        <v>0.2</v>
      </c>
      <c r="L6956">
        <v>50.4</v>
      </c>
      <c r="M6956">
        <v>453.56</v>
      </c>
      <c r="N6956">
        <v>0.1</v>
      </c>
      <c r="O6956">
        <v>-50.392000000000003</v>
      </c>
      <c r="P6956" t="str">
        <f>IF(OR(SampleSuperstore[[#This Row],[Total Sales]]&gt;'Check Outliers'!$M$7,SampleSuperstore[[#This Row],[Total Sales]]&lt;'Check Outliers'!$M$8),"Outlier","normal")</f>
        <v>Outlier</v>
      </c>
      <c r="Q6956" t="str">
        <f>IF(OR(SampleSuperstore[[#This Row],[Profit]]&gt;'Check Outliers'!$M$15,SampleSuperstore[[#This Row],[Profit]]&lt;'Check Outliers'!$M$16),"outlier","normal")</f>
        <v>normal</v>
      </c>
      <c r="R6956" s="1" t="str">
        <f>IF(OR(SampleSuperstore[[#This Row],[Cogs]]&gt;'Check Outliers'!$M$23,SampleSuperstore[[#This Row],[Cogs]]&lt;'Check Outliers'!$M$24),"outlier","normal")</f>
        <v>outlier</v>
      </c>
    </row>
    <row r="6957" spans="1:18" x14ac:dyDescent="0.3">
      <c r="A6957" s="1" t="s">
        <v>24</v>
      </c>
      <c r="B6957" s="1" t="s">
        <v>18</v>
      </c>
      <c r="C6957" s="1" t="s">
        <v>19</v>
      </c>
      <c r="D6957" s="1" t="s">
        <v>20</v>
      </c>
      <c r="E6957" s="1" t="s">
        <v>21</v>
      </c>
      <c r="F6957" s="1" t="s">
        <v>22</v>
      </c>
      <c r="G6957" s="1" t="s">
        <v>56</v>
      </c>
      <c r="H6957">
        <v>10.67</v>
      </c>
      <c r="I6957">
        <v>2</v>
      </c>
      <c r="J6957">
        <v>21.34</v>
      </c>
      <c r="K6957" s="11">
        <v>0</v>
      </c>
      <c r="L6957">
        <v>9.82</v>
      </c>
      <c r="M6957">
        <v>11.52</v>
      </c>
      <c r="N6957" s="11">
        <v>0.46</v>
      </c>
      <c r="O6957">
        <v>9.82</v>
      </c>
      <c r="P6957" t="str">
        <f>IF(OR(SampleSuperstore[[#This Row],[Total Sales]]&gt;'Check Outliers'!$M$7,SampleSuperstore[[#This Row],[Total Sales]]&lt;'Check Outliers'!$M$8),"Outlier","normal")</f>
        <v>normal</v>
      </c>
      <c r="Q6957" t="str">
        <f>IF(OR(SampleSuperstore[[#This Row],[Profit]]&gt;'Check Outliers'!$M$15,SampleSuperstore[[#This Row],[Profit]]&lt;'Check Outliers'!$M$16),"outlier","normal")</f>
        <v>normal</v>
      </c>
      <c r="R6957" s="1" t="str">
        <f>IF(OR(SampleSuperstore[[#This Row],[Cogs]]&gt;'Check Outliers'!$M$23,SampleSuperstore[[#This Row],[Cogs]]&lt;'Check Outliers'!$M$24),"outlier","normal")</f>
        <v>normal</v>
      </c>
    </row>
    <row r="6958" spans="1:18" x14ac:dyDescent="0.3">
      <c r="A6958" s="1" t="s">
        <v>24</v>
      </c>
      <c r="B6958" s="1" t="s">
        <v>11</v>
      </c>
      <c r="C6958" s="1" t="s">
        <v>99</v>
      </c>
      <c r="D6958" s="1" t="s">
        <v>163</v>
      </c>
      <c r="E6958" s="1" t="s">
        <v>14</v>
      </c>
      <c r="F6958" s="1" t="s">
        <v>22</v>
      </c>
      <c r="G6958" s="1" t="s">
        <v>33</v>
      </c>
      <c r="H6958">
        <v>7.28</v>
      </c>
      <c r="I6958">
        <v>5</v>
      </c>
      <c r="J6958">
        <v>36.4</v>
      </c>
      <c r="K6958" s="11">
        <v>0</v>
      </c>
      <c r="L6958">
        <v>17.11</v>
      </c>
      <c r="M6958">
        <v>19.29</v>
      </c>
      <c r="N6958" s="11">
        <v>0.47</v>
      </c>
      <c r="O6958">
        <v>17.11</v>
      </c>
      <c r="P6958" t="str">
        <f>IF(OR(SampleSuperstore[[#This Row],[Total Sales]]&gt;'Check Outliers'!$M$7,SampleSuperstore[[#This Row],[Total Sales]]&lt;'Check Outliers'!$M$8),"Outlier","normal")</f>
        <v>normal</v>
      </c>
      <c r="Q6958" t="str">
        <f>IF(OR(SampleSuperstore[[#This Row],[Profit]]&gt;'Check Outliers'!$M$15,SampleSuperstore[[#This Row],[Profit]]&lt;'Check Outliers'!$M$16),"outlier","normal")</f>
        <v>normal</v>
      </c>
      <c r="R6958" s="1" t="str">
        <f>IF(OR(SampleSuperstore[[#This Row],[Cogs]]&gt;'Check Outliers'!$M$23,SampleSuperstore[[#This Row],[Cogs]]&lt;'Check Outliers'!$M$24),"outlier","normal")</f>
        <v>normal</v>
      </c>
    </row>
    <row r="6959" spans="1:18" x14ac:dyDescent="0.3">
      <c r="A6959" s="1" t="s">
        <v>24</v>
      </c>
      <c r="B6959" s="1" t="s">
        <v>11</v>
      </c>
      <c r="C6959" s="1" t="s">
        <v>99</v>
      </c>
      <c r="D6959" s="1" t="s">
        <v>163</v>
      </c>
      <c r="E6959" s="1" t="s">
        <v>14</v>
      </c>
      <c r="F6959" s="1" t="s">
        <v>15</v>
      </c>
      <c r="G6959" s="1" t="s">
        <v>29</v>
      </c>
      <c r="H6959">
        <v>51.75</v>
      </c>
      <c r="I6959">
        <v>1</v>
      </c>
      <c r="J6959">
        <v>51.75</v>
      </c>
      <c r="K6959" s="11">
        <v>0</v>
      </c>
      <c r="L6959">
        <v>15.52</v>
      </c>
      <c r="M6959">
        <v>36.229999999999997</v>
      </c>
      <c r="N6959" s="11">
        <v>0.3</v>
      </c>
      <c r="O6959">
        <v>15.52</v>
      </c>
      <c r="P6959" t="str">
        <f>IF(OR(SampleSuperstore[[#This Row],[Total Sales]]&gt;'Check Outliers'!$M$7,SampleSuperstore[[#This Row],[Total Sales]]&lt;'Check Outliers'!$M$8),"Outlier","normal")</f>
        <v>normal</v>
      </c>
      <c r="Q6959" t="str">
        <f>IF(OR(SampleSuperstore[[#This Row],[Profit]]&gt;'Check Outliers'!$M$15,SampleSuperstore[[#This Row],[Profit]]&lt;'Check Outliers'!$M$16),"outlier","normal")</f>
        <v>normal</v>
      </c>
      <c r="R6959" s="1" t="str">
        <f>IF(OR(SampleSuperstore[[#This Row],[Cogs]]&gt;'Check Outliers'!$M$23,SampleSuperstore[[#This Row],[Cogs]]&lt;'Check Outliers'!$M$24),"outlier","normal")</f>
        <v>normal</v>
      </c>
    </row>
    <row r="6960" spans="1:18" x14ac:dyDescent="0.3">
      <c r="A6960" s="1" t="s">
        <v>10</v>
      </c>
      <c r="B6960" s="1" t="s">
        <v>40</v>
      </c>
      <c r="C6960" s="1" t="s">
        <v>48</v>
      </c>
      <c r="D6960" s="1" t="s">
        <v>20</v>
      </c>
      <c r="E6960" s="1" t="s">
        <v>21</v>
      </c>
      <c r="F6960" s="1" t="s">
        <v>22</v>
      </c>
      <c r="G6960" s="1" t="s">
        <v>28</v>
      </c>
      <c r="H6960">
        <v>15.51</v>
      </c>
      <c r="I6960">
        <v>1</v>
      </c>
      <c r="J6960">
        <v>15.51</v>
      </c>
      <c r="K6960" s="11">
        <v>0</v>
      </c>
      <c r="L6960">
        <v>4.34</v>
      </c>
      <c r="M6960">
        <v>11.17</v>
      </c>
      <c r="N6960" s="11">
        <v>0.28000000000000003</v>
      </c>
      <c r="O6960">
        <v>4.34</v>
      </c>
      <c r="P6960" t="str">
        <f>IF(OR(SampleSuperstore[[#This Row],[Total Sales]]&gt;'Check Outliers'!$M$7,SampleSuperstore[[#This Row],[Total Sales]]&lt;'Check Outliers'!$M$8),"Outlier","normal")</f>
        <v>normal</v>
      </c>
      <c r="Q6960" t="str">
        <f>IF(OR(SampleSuperstore[[#This Row],[Profit]]&gt;'Check Outliers'!$M$15,SampleSuperstore[[#This Row],[Profit]]&lt;'Check Outliers'!$M$16),"outlier","normal")</f>
        <v>normal</v>
      </c>
      <c r="R6960" s="1" t="str">
        <f>IF(OR(SampleSuperstore[[#This Row],[Cogs]]&gt;'Check Outliers'!$M$23,SampleSuperstore[[#This Row],[Cogs]]&lt;'Check Outliers'!$M$24),"outlier","normal")</f>
        <v>normal</v>
      </c>
    </row>
    <row r="6961" spans="1:18" hidden="1" x14ac:dyDescent="0.3">
      <c r="A6961" s="1" t="s">
        <v>10</v>
      </c>
      <c r="B6961" s="1" t="s">
        <v>40</v>
      </c>
      <c r="C6961" s="1" t="s">
        <v>48</v>
      </c>
      <c r="D6961" s="1" t="s">
        <v>20</v>
      </c>
      <c r="E6961" s="1" t="s">
        <v>21</v>
      </c>
      <c r="F6961" s="1" t="s">
        <v>22</v>
      </c>
      <c r="G6961" s="1" t="s">
        <v>37</v>
      </c>
      <c r="H6961">
        <v>48.94</v>
      </c>
      <c r="I6961">
        <v>3</v>
      </c>
      <c r="J6961">
        <v>146.82</v>
      </c>
      <c r="K6961" s="1">
        <v>0</v>
      </c>
      <c r="L6961">
        <v>73.41</v>
      </c>
      <c r="M6961">
        <v>73.41</v>
      </c>
      <c r="N6961">
        <v>0.5</v>
      </c>
      <c r="O6961">
        <v>73.41</v>
      </c>
      <c r="P6961" t="str">
        <f>IF(OR(SampleSuperstore[[#This Row],[Total Sales]]&gt;'Check Outliers'!$M$7,SampleSuperstore[[#This Row],[Total Sales]]&lt;'Check Outliers'!$M$8),"Outlier","normal")</f>
        <v>normal</v>
      </c>
      <c r="Q6961" t="str">
        <f>IF(OR(SampleSuperstore[[#This Row],[Profit]]&gt;'Check Outliers'!$M$15,SampleSuperstore[[#This Row],[Profit]]&lt;'Check Outliers'!$M$16),"outlier","normal")</f>
        <v>outlier</v>
      </c>
      <c r="R6961" s="1" t="str">
        <f>IF(OR(SampleSuperstore[[#This Row],[Cogs]]&gt;'Check Outliers'!$M$23,SampleSuperstore[[#This Row],[Cogs]]&lt;'Check Outliers'!$M$24),"outlier","normal")</f>
        <v>normal</v>
      </c>
    </row>
    <row r="6962" spans="1:18" x14ac:dyDescent="0.3">
      <c r="A6962" s="1" t="s">
        <v>10</v>
      </c>
      <c r="B6962" s="1" t="s">
        <v>40</v>
      </c>
      <c r="C6962" s="1" t="s">
        <v>48</v>
      </c>
      <c r="D6962" s="1" t="s">
        <v>20</v>
      </c>
      <c r="E6962" s="1" t="s">
        <v>21</v>
      </c>
      <c r="F6962" s="1" t="s">
        <v>22</v>
      </c>
      <c r="G6962" s="1" t="s">
        <v>37</v>
      </c>
      <c r="H6962">
        <v>6.48</v>
      </c>
      <c r="I6962">
        <v>2</v>
      </c>
      <c r="J6962">
        <v>12.96</v>
      </c>
      <c r="K6962" s="11">
        <v>0</v>
      </c>
      <c r="L6962">
        <v>6.22</v>
      </c>
      <c r="M6962">
        <v>6.74</v>
      </c>
      <c r="N6962" s="11">
        <v>0.48</v>
      </c>
      <c r="O6962">
        <v>6.22</v>
      </c>
      <c r="P6962" t="str">
        <f>IF(OR(SampleSuperstore[[#This Row],[Total Sales]]&gt;'Check Outliers'!$M$7,SampleSuperstore[[#This Row],[Total Sales]]&lt;'Check Outliers'!$M$8),"Outlier","normal")</f>
        <v>normal</v>
      </c>
      <c r="Q6962" t="str">
        <f>IF(OR(SampleSuperstore[[#This Row],[Profit]]&gt;'Check Outliers'!$M$15,SampleSuperstore[[#This Row],[Profit]]&lt;'Check Outliers'!$M$16),"outlier","normal")</f>
        <v>normal</v>
      </c>
      <c r="R6962" s="1" t="str">
        <f>IF(OR(SampleSuperstore[[#This Row],[Cogs]]&gt;'Check Outliers'!$M$23,SampleSuperstore[[#This Row],[Cogs]]&lt;'Check Outliers'!$M$24),"outlier","normal")</f>
        <v>normal</v>
      </c>
    </row>
    <row r="6963" spans="1:18" x14ac:dyDescent="0.3">
      <c r="A6963" s="1" t="s">
        <v>164</v>
      </c>
      <c r="B6963" s="1" t="s">
        <v>40</v>
      </c>
      <c r="C6963" s="1" t="s">
        <v>250</v>
      </c>
      <c r="D6963" s="1" t="s">
        <v>20</v>
      </c>
      <c r="E6963" s="1" t="s">
        <v>21</v>
      </c>
      <c r="F6963" s="1" t="s">
        <v>22</v>
      </c>
      <c r="G6963" s="1" t="s">
        <v>30</v>
      </c>
      <c r="H6963">
        <v>2.6</v>
      </c>
      <c r="I6963">
        <v>3</v>
      </c>
      <c r="J6963">
        <v>7.8</v>
      </c>
      <c r="K6963" s="11">
        <v>0</v>
      </c>
      <c r="L6963">
        <v>2.11</v>
      </c>
      <c r="M6963">
        <v>5.69</v>
      </c>
      <c r="N6963" s="11">
        <v>0.27</v>
      </c>
      <c r="O6963">
        <v>2.11</v>
      </c>
      <c r="P6963" t="str">
        <f>IF(OR(SampleSuperstore[[#This Row],[Total Sales]]&gt;'Check Outliers'!$M$7,SampleSuperstore[[#This Row],[Total Sales]]&lt;'Check Outliers'!$M$8),"Outlier","normal")</f>
        <v>normal</v>
      </c>
      <c r="Q6963" t="str">
        <f>IF(OR(SampleSuperstore[[#This Row],[Profit]]&gt;'Check Outliers'!$M$15,SampleSuperstore[[#This Row],[Profit]]&lt;'Check Outliers'!$M$16),"outlier","normal")</f>
        <v>normal</v>
      </c>
      <c r="R6963" s="1" t="str">
        <f>IF(OR(SampleSuperstore[[#This Row],[Cogs]]&gt;'Check Outliers'!$M$23,SampleSuperstore[[#This Row],[Cogs]]&lt;'Check Outliers'!$M$24),"outlier","normal")</f>
        <v>normal</v>
      </c>
    </row>
    <row r="6964" spans="1:18" x14ac:dyDescent="0.3">
      <c r="A6964" s="1" t="s">
        <v>10</v>
      </c>
      <c r="B6964" s="1" t="s">
        <v>18</v>
      </c>
      <c r="C6964" s="1" t="s">
        <v>86</v>
      </c>
      <c r="D6964" s="1" t="s">
        <v>87</v>
      </c>
      <c r="E6964" s="1" t="s">
        <v>14</v>
      </c>
      <c r="F6964" s="1" t="s">
        <v>22</v>
      </c>
      <c r="G6964" s="1" t="s">
        <v>56</v>
      </c>
      <c r="H6964">
        <v>2.04</v>
      </c>
      <c r="I6964">
        <v>5</v>
      </c>
      <c r="J6964">
        <v>10.199999999999999</v>
      </c>
      <c r="K6964" s="11">
        <v>0</v>
      </c>
      <c r="L6964">
        <v>4.79</v>
      </c>
      <c r="M6964">
        <v>5.41</v>
      </c>
      <c r="N6964" s="11">
        <v>0.47</v>
      </c>
      <c r="O6964">
        <v>4.79</v>
      </c>
      <c r="P6964" t="str">
        <f>IF(OR(SampleSuperstore[[#This Row],[Total Sales]]&gt;'Check Outliers'!$M$7,SampleSuperstore[[#This Row],[Total Sales]]&lt;'Check Outliers'!$M$8),"Outlier","normal")</f>
        <v>normal</v>
      </c>
      <c r="Q6964" t="str">
        <f>IF(OR(SampleSuperstore[[#This Row],[Profit]]&gt;'Check Outliers'!$M$15,SampleSuperstore[[#This Row],[Profit]]&lt;'Check Outliers'!$M$16),"outlier","normal")</f>
        <v>normal</v>
      </c>
      <c r="R6964" s="1" t="str">
        <f>IF(OR(SampleSuperstore[[#This Row],[Cogs]]&gt;'Check Outliers'!$M$23,SampleSuperstore[[#This Row],[Cogs]]&lt;'Check Outliers'!$M$24),"outlier","normal")</f>
        <v>normal</v>
      </c>
    </row>
    <row r="6965" spans="1:18" x14ac:dyDescent="0.3">
      <c r="A6965" s="1" t="s">
        <v>10</v>
      </c>
      <c r="B6965" s="1" t="s">
        <v>18</v>
      </c>
      <c r="C6965" s="1" t="s">
        <v>86</v>
      </c>
      <c r="D6965" s="1" t="s">
        <v>87</v>
      </c>
      <c r="E6965" s="1" t="s">
        <v>14</v>
      </c>
      <c r="F6965" s="1" t="s">
        <v>22</v>
      </c>
      <c r="G6965" s="1" t="s">
        <v>30</v>
      </c>
      <c r="H6965">
        <v>7.44</v>
      </c>
      <c r="I6965">
        <v>3</v>
      </c>
      <c r="J6965">
        <v>22.32</v>
      </c>
      <c r="K6965" s="11">
        <v>0</v>
      </c>
      <c r="L6965">
        <v>5.58</v>
      </c>
      <c r="M6965">
        <v>16.739999999999998</v>
      </c>
      <c r="N6965" s="11">
        <v>0.25</v>
      </c>
      <c r="O6965">
        <v>5.58</v>
      </c>
      <c r="P6965" t="str">
        <f>IF(OR(SampleSuperstore[[#This Row],[Total Sales]]&gt;'Check Outliers'!$M$7,SampleSuperstore[[#This Row],[Total Sales]]&lt;'Check Outliers'!$M$8),"Outlier","normal")</f>
        <v>normal</v>
      </c>
      <c r="Q6965" t="str">
        <f>IF(OR(SampleSuperstore[[#This Row],[Profit]]&gt;'Check Outliers'!$M$15,SampleSuperstore[[#This Row],[Profit]]&lt;'Check Outliers'!$M$16),"outlier","normal")</f>
        <v>normal</v>
      </c>
      <c r="R6965" s="1" t="str">
        <f>IF(OR(SampleSuperstore[[#This Row],[Cogs]]&gt;'Check Outliers'!$M$23,SampleSuperstore[[#This Row],[Cogs]]&lt;'Check Outliers'!$M$24),"outlier","normal")</f>
        <v>normal</v>
      </c>
    </row>
    <row r="6966" spans="1:18" x14ac:dyDescent="0.3">
      <c r="A6966" s="1" t="s">
        <v>10</v>
      </c>
      <c r="B6966" s="1" t="s">
        <v>18</v>
      </c>
      <c r="C6966" s="1" t="s">
        <v>86</v>
      </c>
      <c r="D6966" s="1" t="s">
        <v>87</v>
      </c>
      <c r="E6966" s="1" t="s">
        <v>14</v>
      </c>
      <c r="F6966" s="1" t="s">
        <v>22</v>
      </c>
      <c r="G6966" s="1" t="s">
        <v>33</v>
      </c>
      <c r="H6966">
        <v>4.82</v>
      </c>
      <c r="I6966">
        <v>5</v>
      </c>
      <c r="J6966">
        <v>24.1</v>
      </c>
      <c r="K6966" s="11">
        <v>0</v>
      </c>
      <c r="L6966">
        <v>11.09</v>
      </c>
      <c r="M6966">
        <v>13.01</v>
      </c>
      <c r="N6966" s="11">
        <v>0.46</v>
      </c>
      <c r="O6966">
        <v>11.09</v>
      </c>
      <c r="P6966" t="str">
        <f>IF(OR(SampleSuperstore[[#This Row],[Total Sales]]&gt;'Check Outliers'!$M$7,SampleSuperstore[[#This Row],[Total Sales]]&lt;'Check Outliers'!$M$8),"Outlier","normal")</f>
        <v>normal</v>
      </c>
      <c r="Q6966" t="str">
        <f>IF(OR(SampleSuperstore[[#This Row],[Profit]]&gt;'Check Outliers'!$M$15,SampleSuperstore[[#This Row],[Profit]]&lt;'Check Outliers'!$M$16),"outlier","normal")</f>
        <v>normal</v>
      </c>
      <c r="R6966" s="1" t="str">
        <f>IF(OR(SampleSuperstore[[#This Row],[Cogs]]&gt;'Check Outliers'!$M$23,SampleSuperstore[[#This Row],[Cogs]]&lt;'Check Outliers'!$M$24),"outlier","normal")</f>
        <v>normal</v>
      </c>
    </row>
    <row r="6967" spans="1:18" x14ac:dyDescent="0.3">
      <c r="A6967" s="1" t="s">
        <v>10</v>
      </c>
      <c r="B6967" s="1" t="s">
        <v>18</v>
      </c>
      <c r="C6967" s="1" t="s">
        <v>86</v>
      </c>
      <c r="D6967" s="1" t="s">
        <v>87</v>
      </c>
      <c r="E6967" s="1" t="s">
        <v>14</v>
      </c>
      <c r="F6967" s="1" t="s">
        <v>31</v>
      </c>
      <c r="G6967" s="1" t="s">
        <v>55</v>
      </c>
      <c r="H6967">
        <v>37.99</v>
      </c>
      <c r="I6967">
        <v>2</v>
      </c>
      <c r="J6967">
        <v>75.98</v>
      </c>
      <c r="K6967" s="11">
        <v>0</v>
      </c>
      <c r="L6967">
        <v>18.239999999999998</v>
      </c>
      <c r="M6967">
        <v>57.74</v>
      </c>
      <c r="N6967" s="11">
        <v>0.24</v>
      </c>
      <c r="O6967">
        <v>18.239999999999998</v>
      </c>
      <c r="P6967" t="str">
        <f>IF(OR(SampleSuperstore[[#This Row],[Total Sales]]&gt;'Check Outliers'!$M$7,SampleSuperstore[[#This Row],[Total Sales]]&lt;'Check Outliers'!$M$8),"Outlier","normal")</f>
        <v>normal</v>
      </c>
      <c r="Q6967" t="str">
        <f>IF(OR(SampleSuperstore[[#This Row],[Profit]]&gt;'Check Outliers'!$M$15,SampleSuperstore[[#This Row],[Profit]]&lt;'Check Outliers'!$M$16),"outlier","normal")</f>
        <v>normal</v>
      </c>
      <c r="R6967" s="1" t="str">
        <f>IF(OR(SampleSuperstore[[#This Row],[Cogs]]&gt;'Check Outliers'!$M$23,SampleSuperstore[[#This Row],[Cogs]]&lt;'Check Outliers'!$M$24),"outlier","normal")</f>
        <v>normal</v>
      </c>
    </row>
    <row r="6968" spans="1:18" x14ac:dyDescent="0.3">
      <c r="A6968" s="1" t="s">
        <v>10</v>
      </c>
      <c r="B6968" s="1" t="s">
        <v>18</v>
      </c>
      <c r="C6968" s="1" t="s">
        <v>86</v>
      </c>
      <c r="D6968" s="1" t="s">
        <v>87</v>
      </c>
      <c r="E6968" s="1" t="s">
        <v>14</v>
      </c>
      <c r="F6968" s="1" t="s">
        <v>22</v>
      </c>
      <c r="G6968" s="1" t="s">
        <v>33</v>
      </c>
      <c r="H6968">
        <v>3.23</v>
      </c>
      <c r="I6968">
        <v>2</v>
      </c>
      <c r="J6968">
        <v>6.46</v>
      </c>
      <c r="K6968" s="11">
        <v>0</v>
      </c>
      <c r="L6968">
        <v>3.17</v>
      </c>
      <c r="M6968">
        <v>3.29</v>
      </c>
      <c r="N6968" s="11">
        <v>0.49</v>
      </c>
      <c r="O6968">
        <v>3.17</v>
      </c>
      <c r="P6968" t="str">
        <f>IF(OR(SampleSuperstore[[#This Row],[Total Sales]]&gt;'Check Outliers'!$M$7,SampleSuperstore[[#This Row],[Total Sales]]&lt;'Check Outliers'!$M$8),"Outlier","normal")</f>
        <v>normal</v>
      </c>
      <c r="Q6968" t="str">
        <f>IF(OR(SampleSuperstore[[#This Row],[Profit]]&gt;'Check Outliers'!$M$15,SampleSuperstore[[#This Row],[Profit]]&lt;'Check Outliers'!$M$16),"outlier","normal")</f>
        <v>normal</v>
      </c>
      <c r="R6968" s="1" t="str">
        <f>IF(OR(SampleSuperstore[[#This Row],[Cogs]]&gt;'Check Outliers'!$M$23,SampleSuperstore[[#This Row],[Cogs]]&lt;'Check Outliers'!$M$24),"outlier","normal")</f>
        <v>normal</v>
      </c>
    </row>
    <row r="6969" spans="1:18" x14ac:dyDescent="0.3">
      <c r="A6969" s="1" t="s">
        <v>10</v>
      </c>
      <c r="B6969" s="1" t="s">
        <v>18</v>
      </c>
      <c r="C6969" s="1" t="s">
        <v>86</v>
      </c>
      <c r="D6969" s="1" t="s">
        <v>87</v>
      </c>
      <c r="E6969" s="1" t="s">
        <v>14</v>
      </c>
      <c r="F6969" s="1" t="s">
        <v>22</v>
      </c>
      <c r="G6969" s="1" t="s">
        <v>37</v>
      </c>
      <c r="H6969">
        <v>6.68</v>
      </c>
      <c r="I6969">
        <v>9</v>
      </c>
      <c r="J6969">
        <v>60.12</v>
      </c>
      <c r="K6969" s="11">
        <v>0</v>
      </c>
      <c r="L6969">
        <v>28.86</v>
      </c>
      <c r="M6969">
        <v>31.26</v>
      </c>
      <c r="N6969" s="11">
        <v>0.48</v>
      </c>
      <c r="O6969">
        <v>28.86</v>
      </c>
      <c r="P6969" t="str">
        <f>IF(OR(SampleSuperstore[[#This Row],[Total Sales]]&gt;'Check Outliers'!$M$7,SampleSuperstore[[#This Row],[Total Sales]]&lt;'Check Outliers'!$M$8),"Outlier","normal")</f>
        <v>normal</v>
      </c>
      <c r="Q6969" t="str">
        <f>IF(OR(SampleSuperstore[[#This Row],[Profit]]&gt;'Check Outliers'!$M$15,SampleSuperstore[[#This Row],[Profit]]&lt;'Check Outliers'!$M$16),"outlier","normal")</f>
        <v>normal</v>
      </c>
      <c r="R6969" s="1" t="str">
        <f>IF(OR(SampleSuperstore[[#This Row],[Cogs]]&gt;'Check Outliers'!$M$23,SampleSuperstore[[#This Row],[Cogs]]&lt;'Check Outliers'!$M$24),"outlier","normal")</f>
        <v>normal</v>
      </c>
    </row>
    <row r="6970" spans="1:18" hidden="1" x14ac:dyDescent="0.3">
      <c r="A6970" s="1" t="s">
        <v>10</v>
      </c>
      <c r="B6970" s="1" t="s">
        <v>18</v>
      </c>
      <c r="C6970" s="1" t="s">
        <v>71</v>
      </c>
      <c r="D6970" s="1" t="s">
        <v>72</v>
      </c>
      <c r="E6970" s="1" t="s">
        <v>53</v>
      </c>
      <c r="F6970" s="1" t="s">
        <v>31</v>
      </c>
      <c r="G6970" s="1" t="s">
        <v>32</v>
      </c>
      <c r="H6970">
        <v>274.99</v>
      </c>
      <c r="I6970">
        <v>3</v>
      </c>
      <c r="J6970">
        <v>824.97</v>
      </c>
      <c r="K6970" s="1">
        <v>0</v>
      </c>
      <c r="L6970">
        <v>214.49</v>
      </c>
      <c r="M6970">
        <v>610.48</v>
      </c>
      <c r="N6970">
        <v>0.26</v>
      </c>
      <c r="O6970">
        <v>214.49</v>
      </c>
      <c r="P6970" t="str">
        <f>IF(OR(SampleSuperstore[[#This Row],[Total Sales]]&gt;'Check Outliers'!$M$7,SampleSuperstore[[#This Row],[Total Sales]]&lt;'Check Outliers'!$M$8),"Outlier","normal")</f>
        <v>Outlier</v>
      </c>
      <c r="Q6970" t="str">
        <f>IF(OR(SampleSuperstore[[#This Row],[Profit]]&gt;'Check Outliers'!$M$15,SampleSuperstore[[#This Row],[Profit]]&lt;'Check Outliers'!$M$16),"outlier","normal")</f>
        <v>outlier</v>
      </c>
      <c r="R6970" s="1" t="str">
        <f>IF(OR(SampleSuperstore[[#This Row],[Cogs]]&gt;'Check Outliers'!$M$23,SampleSuperstore[[#This Row],[Cogs]]&lt;'Check Outliers'!$M$24),"outlier","normal")</f>
        <v>outlier</v>
      </c>
    </row>
    <row r="6971" spans="1:18" x14ac:dyDescent="0.3">
      <c r="A6971" s="1" t="s">
        <v>10</v>
      </c>
      <c r="B6971" s="1" t="s">
        <v>11</v>
      </c>
      <c r="C6971" s="1" t="s">
        <v>556</v>
      </c>
      <c r="D6971" s="1" t="s">
        <v>39</v>
      </c>
      <c r="E6971" s="1" t="s">
        <v>21</v>
      </c>
      <c r="F6971" s="1" t="s">
        <v>15</v>
      </c>
      <c r="G6971" s="1" t="s">
        <v>29</v>
      </c>
      <c r="H6971">
        <v>4.97</v>
      </c>
      <c r="I6971">
        <v>5</v>
      </c>
      <c r="J6971">
        <v>24.85</v>
      </c>
      <c r="K6971" s="11">
        <v>0</v>
      </c>
      <c r="L6971">
        <v>7.7</v>
      </c>
      <c r="M6971">
        <v>17.149999999999999</v>
      </c>
      <c r="N6971" s="11">
        <v>0.31</v>
      </c>
      <c r="O6971">
        <v>7.7</v>
      </c>
      <c r="P6971" t="str">
        <f>IF(OR(SampleSuperstore[[#This Row],[Total Sales]]&gt;'Check Outliers'!$M$7,SampleSuperstore[[#This Row],[Total Sales]]&lt;'Check Outliers'!$M$8),"Outlier","normal")</f>
        <v>normal</v>
      </c>
      <c r="Q6971" t="str">
        <f>IF(OR(SampleSuperstore[[#This Row],[Profit]]&gt;'Check Outliers'!$M$15,SampleSuperstore[[#This Row],[Profit]]&lt;'Check Outliers'!$M$16),"outlier","normal")</f>
        <v>normal</v>
      </c>
      <c r="R6971" s="1" t="str">
        <f>IF(OR(SampleSuperstore[[#This Row],[Cogs]]&gt;'Check Outliers'!$M$23,SampleSuperstore[[#This Row],[Cogs]]&lt;'Check Outliers'!$M$24),"outlier","normal")</f>
        <v>normal</v>
      </c>
    </row>
    <row r="6972" spans="1:18" x14ac:dyDescent="0.3">
      <c r="A6972" s="1" t="s">
        <v>24</v>
      </c>
      <c r="B6972" s="1" t="s">
        <v>11</v>
      </c>
      <c r="C6972" s="1" t="s">
        <v>104</v>
      </c>
      <c r="D6972" s="1" t="s">
        <v>77</v>
      </c>
      <c r="E6972" s="1" t="s">
        <v>21</v>
      </c>
      <c r="F6972" s="1" t="s">
        <v>22</v>
      </c>
      <c r="G6972" s="1" t="s">
        <v>28</v>
      </c>
      <c r="H6972">
        <v>6.31</v>
      </c>
      <c r="I6972">
        <v>2</v>
      </c>
      <c r="J6972">
        <v>12.62</v>
      </c>
      <c r="K6972" s="11">
        <v>0.2</v>
      </c>
      <c r="L6972">
        <v>-2.52</v>
      </c>
      <c r="M6972">
        <v>15.14</v>
      </c>
      <c r="N6972" s="11">
        <v>-0.2</v>
      </c>
      <c r="O6972">
        <v>-5.0440000000000005</v>
      </c>
      <c r="P6972" t="str">
        <f>IF(OR(SampleSuperstore[[#This Row],[Total Sales]]&gt;'Check Outliers'!$M$7,SampleSuperstore[[#This Row],[Total Sales]]&lt;'Check Outliers'!$M$8),"Outlier","normal")</f>
        <v>normal</v>
      </c>
      <c r="Q6972" t="str">
        <f>IF(OR(SampleSuperstore[[#This Row],[Profit]]&gt;'Check Outliers'!$M$15,SampleSuperstore[[#This Row],[Profit]]&lt;'Check Outliers'!$M$16),"outlier","normal")</f>
        <v>normal</v>
      </c>
      <c r="R6972" s="1" t="str">
        <f>IF(OR(SampleSuperstore[[#This Row],[Cogs]]&gt;'Check Outliers'!$M$23,SampleSuperstore[[#This Row],[Cogs]]&lt;'Check Outliers'!$M$24),"outlier","normal")</f>
        <v>normal</v>
      </c>
    </row>
    <row r="6973" spans="1:18" x14ac:dyDescent="0.3">
      <c r="A6973" s="1" t="s">
        <v>24</v>
      </c>
      <c r="B6973" s="1" t="s">
        <v>11</v>
      </c>
      <c r="C6973" s="1" t="s">
        <v>104</v>
      </c>
      <c r="D6973" s="1" t="s">
        <v>77</v>
      </c>
      <c r="E6973" s="1" t="s">
        <v>21</v>
      </c>
      <c r="F6973" s="1" t="s">
        <v>31</v>
      </c>
      <c r="G6973" s="1" t="s">
        <v>55</v>
      </c>
      <c r="H6973">
        <v>44.79</v>
      </c>
      <c r="I6973">
        <v>2</v>
      </c>
      <c r="J6973">
        <v>89.58</v>
      </c>
      <c r="K6973" s="11">
        <v>0.2</v>
      </c>
      <c r="L6973">
        <v>4.4800000000000004</v>
      </c>
      <c r="M6973">
        <v>85.1</v>
      </c>
      <c r="N6973" s="11">
        <v>0.05</v>
      </c>
      <c r="O6973">
        <v>-13.436</v>
      </c>
      <c r="P6973" t="str">
        <f>IF(OR(SampleSuperstore[[#This Row],[Total Sales]]&gt;'Check Outliers'!$M$7,SampleSuperstore[[#This Row],[Total Sales]]&lt;'Check Outliers'!$M$8),"Outlier","normal")</f>
        <v>normal</v>
      </c>
      <c r="Q6973" t="str">
        <f>IF(OR(SampleSuperstore[[#This Row],[Profit]]&gt;'Check Outliers'!$M$15,SampleSuperstore[[#This Row],[Profit]]&lt;'Check Outliers'!$M$16),"outlier","normal")</f>
        <v>normal</v>
      </c>
      <c r="R6973" s="1" t="str">
        <f>IF(OR(SampleSuperstore[[#This Row],[Cogs]]&gt;'Check Outliers'!$M$23,SampleSuperstore[[#This Row],[Cogs]]&lt;'Check Outliers'!$M$24),"outlier","normal")</f>
        <v>normal</v>
      </c>
    </row>
    <row r="6974" spans="1:18" hidden="1" x14ac:dyDescent="0.3">
      <c r="A6974" s="1" t="s">
        <v>24</v>
      </c>
      <c r="B6974" s="1" t="s">
        <v>11</v>
      </c>
      <c r="C6974" s="1" t="s">
        <v>104</v>
      </c>
      <c r="D6974" s="1" t="s">
        <v>77</v>
      </c>
      <c r="E6974" s="1" t="s">
        <v>21</v>
      </c>
      <c r="F6974" s="1" t="s">
        <v>31</v>
      </c>
      <c r="G6974" s="1" t="s">
        <v>32</v>
      </c>
      <c r="H6974">
        <v>235.96</v>
      </c>
      <c r="I6974">
        <v>2</v>
      </c>
      <c r="J6974">
        <v>471.92</v>
      </c>
      <c r="K6974" s="1">
        <v>0.2</v>
      </c>
      <c r="L6974">
        <v>29.5</v>
      </c>
      <c r="M6974">
        <v>442.42</v>
      </c>
      <c r="N6974">
        <v>0.06</v>
      </c>
      <c r="O6974">
        <v>-64.884000000000015</v>
      </c>
      <c r="P6974" t="str">
        <f>IF(OR(SampleSuperstore[[#This Row],[Total Sales]]&gt;'Check Outliers'!$M$7,SampleSuperstore[[#This Row],[Total Sales]]&lt;'Check Outliers'!$M$8),"Outlier","normal")</f>
        <v>normal</v>
      </c>
      <c r="Q6974" t="str">
        <f>IF(OR(SampleSuperstore[[#This Row],[Profit]]&gt;'Check Outliers'!$M$15,SampleSuperstore[[#This Row],[Profit]]&lt;'Check Outliers'!$M$16),"outlier","normal")</f>
        <v>normal</v>
      </c>
      <c r="R6974" s="1" t="str">
        <f>IF(OR(SampleSuperstore[[#This Row],[Cogs]]&gt;'Check Outliers'!$M$23,SampleSuperstore[[#This Row],[Cogs]]&lt;'Check Outliers'!$M$24),"outlier","normal")</f>
        <v>outlier</v>
      </c>
    </row>
    <row r="6975" spans="1:18" x14ac:dyDescent="0.3">
      <c r="A6975" s="1" t="s">
        <v>24</v>
      </c>
      <c r="B6975" s="1" t="s">
        <v>11</v>
      </c>
      <c r="C6975" s="1" t="s">
        <v>104</v>
      </c>
      <c r="D6975" s="1" t="s">
        <v>77</v>
      </c>
      <c r="E6975" s="1" t="s">
        <v>21</v>
      </c>
      <c r="F6975" s="1" t="s">
        <v>22</v>
      </c>
      <c r="G6975" s="1" t="s">
        <v>33</v>
      </c>
      <c r="H6975">
        <v>4.54</v>
      </c>
      <c r="I6975">
        <v>4</v>
      </c>
      <c r="J6975">
        <v>18.18</v>
      </c>
      <c r="K6975" s="11">
        <v>0.7</v>
      </c>
      <c r="L6975">
        <v>-13.94</v>
      </c>
      <c r="M6975">
        <v>32.119999999999997</v>
      </c>
      <c r="N6975" s="11">
        <v>-0.77</v>
      </c>
      <c r="O6975">
        <v>-26.665999999999997</v>
      </c>
      <c r="P6975" t="str">
        <f>IF(OR(SampleSuperstore[[#This Row],[Total Sales]]&gt;'Check Outliers'!$M$7,SampleSuperstore[[#This Row],[Total Sales]]&lt;'Check Outliers'!$M$8),"Outlier","normal")</f>
        <v>normal</v>
      </c>
      <c r="Q6975" t="str">
        <f>IF(OR(SampleSuperstore[[#This Row],[Profit]]&gt;'Check Outliers'!$M$15,SampleSuperstore[[#This Row],[Profit]]&lt;'Check Outliers'!$M$16),"outlier","normal")</f>
        <v>normal</v>
      </c>
      <c r="R6975" s="1" t="str">
        <f>IF(OR(SampleSuperstore[[#This Row],[Cogs]]&gt;'Check Outliers'!$M$23,SampleSuperstore[[#This Row],[Cogs]]&lt;'Check Outliers'!$M$24),"outlier","normal")</f>
        <v>normal</v>
      </c>
    </row>
    <row r="6976" spans="1:18" x14ac:dyDescent="0.3">
      <c r="A6976" s="1" t="s">
        <v>24</v>
      </c>
      <c r="B6976" s="1" t="s">
        <v>11</v>
      </c>
      <c r="C6976" s="1" t="s">
        <v>57</v>
      </c>
      <c r="D6976" s="1" t="s">
        <v>42</v>
      </c>
      <c r="E6976" s="1" t="s">
        <v>43</v>
      </c>
      <c r="F6976" s="1" t="s">
        <v>22</v>
      </c>
      <c r="G6976" s="1" t="s">
        <v>30</v>
      </c>
      <c r="H6976">
        <v>15.87</v>
      </c>
      <c r="I6976">
        <v>2</v>
      </c>
      <c r="J6976">
        <v>31.74</v>
      </c>
      <c r="K6976" s="11">
        <v>0.2</v>
      </c>
      <c r="L6976">
        <v>8.33</v>
      </c>
      <c r="M6976">
        <v>23.41</v>
      </c>
      <c r="N6976" s="11">
        <v>0.26</v>
      </c>
      <c r="O6976">
        <v>1.9820000000000002</v>
      </c>
      <c r="P6976" t="str">
        <f>IF(OR(SampleSuperstore[[#This Row],[Total Sales]]&gt;'Check Outliers'!$M$7,SampleSuperstore[[#This Row],[Total Sales]]&lt;'Check Outliers'!$M$8),"Outlier","normal")</f>
        <v>normal</v>
      </c>
      <c r="Q6976" t="str">
        <f>IF(OR(SampleSuperstore[[#This Row],[Profit]]&gt;'Check Outliers'!$M$15,SampleSuperstore[[#This Row],[Profit]]&lt;'Check Outliers'!$M$16),"outlier","normal")</f>
        <v>normal</v>
      </c>
      <c r="R6976" s="1" t="str">
        <f>IF(OR(SampleSuperstore[[#This Row],[Cogs]]&gt;'Check Outliers'!$M$23,SampleSuperstore[[#This Row],[Cogs]]&lt;'Check Outliers'!$M$24),"outlier","normal")</f>
        <v>normal</v>
      </c>
    </row>
    <row r="6977" spans="1:18" x14ac:dyDescent="0.3">
      <c r="A6977" s="1" t="s">
        <v>24</v>
      </c>
      <c r="B6977" s="1" t="s">
        <v>18</v>
      </c>
      <c r="C6977" s="1" t="s">
        <v>76</v>
      </c>
      <c r="D6977" s="1" t="s">
        <v>77</v>
      </c>
      <c r="E6977" s="1" t="s">
        <v>21</v>
      </c>
      <c r="F6977" s="1" t="s">
        <v>22</v>
      </c>
      <c r="G6977" s="1" t="s">
        <v>23</v>
      </c>
      <c r="H6977">
        <v>2.95</v>
      </c>
      <c r="I6977">
        <v>2</v>
      </c>
      <c r="J6977">
        <v>5.9</v>
      </c>
      <c r="K6977" s="11">
        <v>0.2</v>
      </c>
      <c r="L6977">
        <v>1.99</v>
      </c>
      <c r="M6977">
        <v>3.91</v>
      </c>
      <c r="N6977" s="11">
        <v>0.34</v>
      </c>
      <c r="O6977">
        <v>0.80999999999999983</v>
      </c>
      <c r="P6977" t="str">
        <f>IF(OR(SampleSuperstore[[#This Row],[Total Sales]]&gt;'Check Outliers'!$M$7,SampleSuperstore[[#This Row],[Total Sales]]&lt;'Check Outliers'!$M$8),"Outlier","normal")</f>
        <v>normal</v>
      </c>
      <c r="Q6977" t="str">
        <f>IF(OR(SampleSuperstore[[#This Row],[Profit]]&gt;'Check Outliers'!$M$15,SampleSuperstore[[#This Row],[Profit]]&lt;'Check Outliers'!$M$16),"outlier","normal")</f>
        <v>normal</v>
      </c>
      <c r="R6977" s="1" t="str">
        <f>IF(OR(SampleSuperstore[[#This Row],[Cogs]]&gt;'Check Outliers'!$M$23,SampleSuperstore[[#This Row],[Cogs]]&lt;'Check Outliers'!$M$24),"outlier","normal")</f>
        <v>normal</v>
      </c>
    </row>
    <row r="6978" spans="1:18" hidden="1" x14ac:dyDescent="0.3">
      <c r="A6978" s="1" t="s">
        <v>24</v>
      </c>
      <c r="B6978" s="1" t="s">
        <v>18</v>
      </c>
      <c r="C6978" s="1" t="s">
        <v>76</v>
      </c>
      <c r="D6978" s="1" t="s">
        <v>77</v>
      </c>
      <c r="E6978" s="1" t="s">
        <v>21</v>
      </c>
      <c r="F6978" s="1" t="s">
        <v>15</v>
      </c>
      <c r="G6978" s="1" t="s">
        <v>29</v>
      </c>
      <c r="H6978">
        <v>155.44</v>
      </c>
      <c r="I6978">
        <v>4</v>
      </c>
      <c r="J6978">
        <v>621.76</v>
      </c>
      <c r="K6978" s="1">
        <v>0.2</v>
      </c>
      <c r="L6978">
        <v>46.63</v>
      </c>
      <c r="M6978">
        <v>575.13</v>
      </c>
      <c r="N6978">
        <v>7.0000000000000007E-2</v>
      </c>
      <c r="O6978">
        <v>-77.722000000000008</v>
      </c>
      <c r="P6978" t="str">
        <f>IF(OR(SampleSuperstore[[#This Row],[Total Sales]]&gt;'Check Outliers'!$M$7,SampleSuperstore[[#This Row],[Total Sales]]&lt;'Check Outliers'!$M$8),"Outlier","normal")</f>
        <v>Outlier</v>
      </c>
      <c r="Q6978" t="str">
        <f>IF(OR(SampleSuperstore[[#This Row],[Profit]]&gt;'Check Outliers'!$M$15,SampleSuperstore[[#This Row],[Profit]]&lt;'Check Outliers'!$M$16),"outlier","normal")</f>
        <v>normal</v>
      </c>
      <c r="R6978" s="1" t="str">
        <f>IF(OR(SampleSuperstore[[#This Row],[Cogs]]&gt;'Check Outliers'!$M$23,SampleSuperstore[[#This Row],[Cogs]]&lt;'Check Outliers'!$M$24),"outlier","normal")</f>
        <v>outlier</v>
      </c>
    </row>
    <row r="6979" spans="1:18" x14ac:dyDescent="0.3">
      <c r="A6979" s="1" t="s">
        <v>58</v>
      </c>
      <c r="B6979" s="1" t="s">
        <v>11</v>
      </c>
      <c r="C6979" s="1" t="s">
        <v>267</v>
      </c>
      <c r="D6979" s="1" t="s">
        <v>193</v>
      </c>
      <c r="E6979" s="1" t="s">
        <v>14</v>
      </c>
      <c r="F6979" s="1" t="s">
        <v>31</v>
      </c>
      <c r="G6979" s="1" t="s">
        <v>32</v>
      </c>
      <c r="H6979">
        <v>29.99</v>
      </c>
      <c r="I6979">
        <v>2</v>
      </c>
      <c r="J6979">
        <v>59.98</v>
      </c>
      <c r="K6979" s="11">
        <v>0</v>
      </c>
      <c r="L6979">
        <v>17.989999999999998</v>
      </c>
      <c r="M6979">
        <v>41.99</v>
      </c>
      <c r="N6979" s="11">
        <v>0.3</v>
      </c>
      <c r="O6979">
        <v>17.989999999999998</v>
      </c>
      <c r="P6979" t="str">
        <f>IF(OR(SampleSuperstore[[#This Row],[Total Sales]]&gt;'Check Outliers'!$M$7,SampleSuperstore[[#This Row],[Total Sales]]&lt;'Check Outliers'!$M$8),"Outlier","normal")</f>
        <v>normal</v>
      </c>
      <c r="Q6979" t="str">
        <f>IF(OR(SampleSuperstore[[#This Row],[Profit]]&gt;'Check Outliers'!$M$15,SampleSuperstore[[#This Row],[Profit]]&lt;'Check Outliers'!$M$16),"outlier","normal")</f>
        <v>normal</v>
      </c>
      <c r="R6979" s="1" t="str">
        <f>IF(OR(SampleSuperstore[[#This Row],[Cogs]]&gt;'Check Outliers'!$M$23,SampleSuperstore[[#This Row],[Cogs]]&lt;'Check Outliers'!$M$24),"outlier","normal")</f>
        <v>normal</v>
      </c>
    </row>
    <row r="6980" spans="1:18" x14ac:dyDescent="0.3">
      <c r="A6980" s="1" t="s">
        <v>10</v>
      </c>
      <c r="B6980" s="1" t="s">
        <v>11</v>
      </c>
      <c r="C6980" s="1" t="s">
        <v>196</v>
      </c>
      <c r="D6980" s="1" t="s">
        <v>163</v>
      </c>
      <c r="E6980" s="1" t="s">
        <v>14</v>
      </c>
      <c r="F6980" s="1" t="s">
        <v>22</v>
      </c>
      <c r="G6980" s="1" t="s">
        <v>37</v>
      </c>
      <c r="H6980">
        <v>5.43</v>
      </c>
      <c r="I6980">
        <v>9</v>
      </c>
      <c r="J6980">
        <v>48.87</v>
      </c>
      <c r="K6980" s="11">
        <v>0</v>
      </c>
      <c r="L6980">
        <v>23.95</v>
      </c>
      <c r="M6980">
        <v>24.92</v>
      </c>
      <c r="N6980" s="11">
        <v>0.49</v>
      </c>
      <c r="O6980">
        <v>23.95</v>
      </c>
      <c r="P6980" t="str">
        <f>IF(OR(SampleSuperstore[[#This Row],[Total Sales]]&gt;'Check Outliers'!$M$7,SampleSuperstore[[#This Row],[Total Sales]]&lt;'Check Outliers'!$M$8),"Outlier","normal")</f>
        <v>normal</v>
      </c>
      <c r="Q6980" t="str">
        <f>IF(OR(SampleSuperstore[[#This Row],[Profit]]&gt;'Check Outliers'!$M$15,SampleSuperstore[[#This Row],[Profit]]&lt;'Check Outliers'!$M$16),"outlier","normal")</f>
        <v>normal</v>
      </c>
      <c r="R6980" s="1" t="str">
        <f>IF(OR(SampleSuperstore[[#This Row],[Cogs]]&gt;'Check Outliers'!$M$23,SampleSuperstore[[#This Row],[Cogs]]&lt;'Check Outliers'!$M$24),"outlier","normal")</f>
        <v>normal</v>
      </c>
    </row>
    <row r="6981" spans="1:18" x14ac:dyDescent="0.3">
      <c r="A6981" s="1" t="s">
        <v>24</v>
      </c>
      <c r="B6981" s="1" t="s">
        <v>11</v>
      </c>
      <c r="C6981" s="1" t="s">
        <v>19</v>
      </c>
      <c r="D6981" s="1" t="s">
        <v>20</v>
      </c>
      <c r="E6981" s="1" t="s">
        <v>21</v>
      </c>
      <c r="F6981" s="1" t="s">
        <v>22</v>
      </c>
      <c r="G6981" s="1" t="s">
        <v>37</v>
      </c>
      <c r="H6981">
        <v>30.98</v>
      </c>
      <c r="I6981">
        <v>5</v>
      </c>
      <c r="J6981">
        <v>154.9</v>
      </c>
      <c r="K6981" s="11">
        <v>0</v>
      </c>
      <c r="L6981">
        <v>69.7</v>
      </c>
      <c r="M6981">
        <v>85.2</v>
      </c>
      <c r="N6981" s="11">
        <v>0.45</v>
      </c>
      <c r="O6981">
        <v>69.7</v>
      </c>
      <c r="P6981" t="str">
        <f>IF(OR(SampleSuperstore[[#This Row],[Total Sales]]&gt;'Check Outliers'!$M$7,SampleSuperstore[[#This Row],[Total Sales]]&lt;'Check Outliers'!$M$8),"Outlier","normal")</f>
        <v>normal</v>
      </c>
      <c r="Q6981" t="str">
        <f>IF(OR(SampleSuperstore[[#This Row],[Profit]]&gt;'Check Outliers'!$M$15,SampleSuperstore[[#This Row],[Profit]]&lt;'Check Outliers'!$M$16),"outlier","normal")</f>
        <v>normal</v>
      </c>
      <c r="R6981" s="1" t="str">
        <f>IF(OR(SampleSuperstore[[#This Row],[Cogs]]&gt;'Check Outliers'!$M$23,SampleSuperstore[[#This Row],[Cogs]]&lt;'Check Outliers'!$M$24),"outlier","normal")</f>
        <v>normal</v>
      </c>
    </row>
    <row r="6982" spans="1:18" x14ac:dyDescent="0.3">
      <c r="A6982" s="1" t="s">
        <v>58</v>
      </c>
      <c r="B6982" s="1" t="s">
        <v>18</v>
      </c>
      <c r="C6982" s="1" t="s">
        <v>71</v>
      </c>
      <c r="D6982" s="1" t="s">
        <v>72</v>
      </c>
      <c r="E6982" s="1" t="s">
        <v>53</v>
      </c>
      <c r="F6982" s="1" t="s">
        <v>22</v>
      </c>
      <c r="G6982" s="1" t="s">
        <v>73</v>
      </c>
      <c r="H6982">
        <v>1.48</v>
      </c>
      <c r="I6982">
        <v>4</v>
      </c>
      <c r="J6982">
        <v>5.92</v>
      </c>
      <c r="K6982" s="11">
        <v>0</v>
      </c>
      <c r="L6982">
        <v>2.84</v>
      </c>
      <c r="M6982">
        <v>3.08</v>
      </c>
      <c r="N6982" s="11">
        <v>0.48</v>
      </c>
      <c r="O6982">
        <v>2.84</v>
      </c>
      <c r="P6982" t="str">
        <f>IF(OR(SampleSuperstore[[#This Row],[Total Sales]]&gt;'Check Outliers'!$M$7,SampleSuperstore[[#This Row],[Total Sales]]&lt;'Check Outliers'!$M$8),"Outlier","normal")</f>
        <v>normal</v>
      </c>
      <c r="Q6982" t="str">
        <f>IF(OR(SampleSuperstore[[#This Row],[Profit]]&gt;'Check Outliers'!$M$15,SampleSuperstore[[#This Row],[Profit]]&lt;'Check Outliers'!$M$16),"outlier","normal")</f>
        <v>normal</v>
      </c>
      <c r="R6982" s="1" t="str">
        <f>IF(OR(SampleSuperstore[[#This Row],[Cogs]]&gt;'Check Outliers'!$M$23,SampleSuperstore[[#This Row],[Cogs]]&lt;'Check Outliers'!$M$24),"outlier","normal")</f>
        <v>normal</v>
      </c>
    </row>
    <row r="6983" spans="1:18" x14ac:dyDescent="0.3">
      <c r="A6983" s="1" t="s">
        <v>58</v>
      </c>
      <c r="B6983" s="1" t="s">
        <v>18</v>
      </c>
      <c r="C6983" s="1" t="s">
        <v>71</v>
      </c>
      <c r="D6983" s="1" t="s">
        <v>72</v>
      </c>
      <c r="E6983" s="1" t="s">
        <v>53</v>
      </c>
      <c r="F6983" s="1" t="s">
        <v>22</v>
      </c>
      <c r="G6983" s="1" t="s">
        <v>37</v>
      </c>
      <c r="H6983">
        <v>10.06</v>
      </c>
      <c r="I6983">
        <v>3</v>
      </c>
      <c r="J6983">
        <v>30.18</v>
      </c>
      <c r="K6983" s="11">
        <v>0</v>
      </c>
      <c r="L6983">
        <v>13.88</v>
      </c>
      <c r="M6983">
        <v>16.3</v>
      </c>
      <c r="N6983" s="11">
        <v>0.46</v>
      </c>
      <c r="O6983">
        <v>13.88</v>
      </c>
      <c r="P6983" t="str">
        <f>IF(OR(SampleSuperstore[[#This Row],[Total Sales]]&gt;'Check Outliers'!$M$7,SampleSuperstore[[#This Row],[Total Sales]]&lt;'Check Outliers'!$M$8),"Outlier","normal")</f>
        <v>normal</v>
      </c>
      <c r="Q6983" t="str">
        <f>IF(OR(SampleSuperstore[[#This Row],[Profit]]&gt;'Check Outliers'!$M$15,SampleSuperstore[[#This Row],[Profit]]&lt;'Check Outliers'!$M$16),"outlier","normal")</f>
        <v>normal</v>
      </c>
      <c r="R6983" s="1" t="str">
        <f>IF(OR(SampleSuperstore[[#This Row],[Cogs]]&gt;'Check Outliers'!$M$23,SampleSuperstore[[#This Row],[Cogs]]&lt;'Check Outliers'!$M$24),"outlier","normal")</f>
        <v>normal</v>
      </c>
    </row>
    <row r="6984" spans="1:18" x14ac:dyDescent="0.3">
      <c r="A6984" s="1" t="s">
        <v>24</v>
      </c>
      <c r="B6984" s="1" t="s">
        <v>11</v>
      </c>
      <c r="C6984" s="1" t="s">
        <v>136</v>
      </c>
      <c r="D6984" s="1" t="s">
        <v>66</v>
      </c>
      <c r="E6984" s="1" t="s">
        <v>43</v>
      </c>
      <c r="F6984" s="1" t="s">
        <v>22</v>
      </c>
      <c r="G6984" s="1" t="s">
        <v>33</v>
      </c>
      <c r="H6984">
        <v>4.82</v>
      </c>
      <c r="I6984">
        <v>5</v>
      </c>
      <c r="J6984">
        <v>24.1</v>
      </c>
      <c r="K6984" s="11">
        <v>0</v>
      </c>
      <c r="L6984">
        <v>11.09</v>
      </c>
      <c r="M6984">
        <v>13.01</v>
      </c>
      <c r="N6984" s="11">
        <v>0.46</v>
      </c>
      <c r="O6984">
        <v>11.09</v>
      </c>
      <c r="P6984" t="str">
        <f>IF(OR(SampleSuperstore[[#This Row],[Total Sales]]&gt;'Check Outliers'!$M$7,SampleSuperstore[[#This Row],[Total Sales]]&lt;'Check Outliers'!$M$8),"Outlier","normal")</f>
        <v>normal</v>
      </c>
      <c r="Q6984" t="str">
        <f>IF(OR(SampleSuperstore[[#This Row],[Profit]]&gt;'Check Outliers'!$M$15,SampleSuperstore[[#This Row],[Profit]]&lt;'Check Outliers'!$M$16),"outlier","normal")</f>
        <v>normal</v>
      </c>
      <c r="R6984" s="1" t="str">
        <f>IF(OR(SampleSuperstore[[#This Row],[Cogs]]&gt;'Check Outliers'!$M$23,SampleSuperstore[[#This Row],[Cogs]]&lt;'Check Outliers'!$M$24),"outlier","normal")</f>
        <v>normal</v>
      </c>
    </row>
    <row r="6985" spans="1:18" x14ac:dyDescent="0.3">
      <c r="A6985" s="1" t="s">
        <v>24</v>
      </c>
      <c r="B6985" s="1" t="s">
        <v>11</v>
      </c>
      <c r="C6985" s="1" t="s">
        <v>136</v>
      </c>
      <c r="D6985" s="1" t="s">
        <v>66</v>
      </c>
      <c r="E6985" s="1" t="s">
        <v>43</v>
      </c>
      <c r="F6985" s="1" t="s">
        <v>31</v>
      </c>
      <c r="G6985" s="1" t="s">
        <v>32</v>
      </c>
      <c r="H6985">
        <v>8.7799999999999994</v>
      </c>
      <c r="I6985">
        <v>1</v>
      </c>
      <c r="J6985">
        <v>8.7799999999999994</v>
      </c>
      <c r="K6985" s="11">
        <v>0</v>
      </c>
      <c r="L6985">
        <v>2.2799999999999998</v>
      </c>
      <c r="M6985">
        <v>6.5</v>
      </c>
      <c r="N6985" s="11">
        <v>0.26</v>
      </c>
      <c r="O6985">
        <v>2.2799999999999998</v>
      </c>
      <c r="P6985" t="str">
        <f>IF(OR(SampleSuperstore[[#This Row],[Total Sales]]&gt;'Check Outliers'!$M$7,SampleSuperstore[[#This Row],[Total Sales]]&lt;'Check Outliers'!$M$8),"Outlier","normal")</f>
        <v>normal</v>
      </c>
      <c r="Q6985" t="str">
        <f>IF(OR(SampleSuperstore[[#This Row],[Profit]]&gt;'Check Outliers'!$M$15,SampleSuperstore[[#This Row],[Profit]]&lt;'Check Outliers'!$M$16),"outlier","normal")</f>
        <v>normal</v>
      </c>
      <c r="R6985" s="1" t="str">
        <f>IF(OR(SampleSuperstore[[#This Row],[Cogs]]&gt;'Check Outliers'!$M$23,SampleSuperstore[[#This Row],[Cogs]]&lt;'Check Outliers'!$M$24),"outlier","normal")</f>
        <v>normal</v>
      </c>
    </row>
    <row r="6986" spans="1:18" hidden="1" x14ac:dyDescent="0.3">
      <c r="A6986" s="1" t="s">
        <v>24</v>
      </c>
      <c r="B6986" s="1" t="s">
        <v>11</v>
      </c>
      <c r="C6986" s="1" t="s">
        <v>136</v>
      </c>
      <c r="D6986" s="1" t="s">
        <v>66</v>
      </c>
      <c r="E6986" s="1" t="s">
        <v>43</v>
      </c>
      <c r="F6986" s="1" t="s">
        <v>22</v>
      </c>
      <c r="G6986" s="1" t="s">
        <v>34</v>
      </c>
      <c r="H6986">
        <v>94.18</v>
      </c>
      <c r="I6986">
        <v>4</v>
      </c>
      <c r="J6986">
        <v>376.74</v>
      </c>
      <c r="K6986" s="1">
        <v>0.1</v>
      </c>
      <c r="L6986">
        <v>71.16</v>
      </c>
      <c r="M6986">
        <v>305.58</v>
      </c>
      <c r="N6986">
        <v>0.19</v>
      </c>
      <c r="O6986">
        <v>33.485999999999997</v>
      </c>
      <c r="P6986" t="str">
        <f>IF(OR(SampleSuperstore[[#This Row],[Total Sales]]&gt;'Check Outliers'!$M$7,SampleSuperstore[[#This Row],[Total Sales]]&lt;'Check Outliers'!$M$8),"Outlier","normal")</f>
        <v>normal</v>
      </c>
      <c r="Q6986" t="str">
        <f>IF(OR(SampleSuperstore[[#This Row],[Profit]]&gt;'Check Outliers'!$M$15,SampleSuperstore[[#This Row],[Profit]]&lt;'Check Outliers'!$M$16),"outlier","normal")</f>
        <v>outlier</v>
      </c>
      <c r="R6986" s="1" t="str">
        <f>IF(OR(SampleSuperstore[[#This Row],[Cogs]]&gt;'Check Outliers'!$M$23,SampleSuperstore[[#This Row],[Cogs]]&lt;'Check Outliers'!$M$24),"outlier","normal")</f>
        <v>normal</v>
      </c>
    </row>
    <row r="6987" spans="1:18" x14ac:dyDescent="0.3">
      <c r="A6987" s="1" t="s">
        <v>24</v>
      </c>
      <c r="B6987" s="1" t="s">
        <v>11</v>
      </c>
      <c r="C6987" s="1" t="s">
        <v>136</v>
      </c>
      <c r="D6987" s="1" t="s">
        <v>66</v>
      </c>
      <c r="E6987" s="1" t="s">
        <v>43</v>
      </c>
      <c r="F6987" s="1" t="s">
        <v>22</v>
      </c>
      <c r="G6987" s="1" t="s">
        <v>33</v>
      </c>
      <c r="H6987">
        <v>7.38</v>
      </c>
      <c r="I6987">
        <v>4</v>
      </c>
      <c r="J6987">
        <v>29.52</v>
      </c>
      <c r="K6987" s="11">
        <v>0</v>
      </c>
      <c r="L6987">
        <v>14.46</v>
      </c>
      <c r="M6987">
        <v>15.06</v>
      </c>
      <c r="N6987" s="11">
        <v>0.49</v>
      </c>
      <c r="O6987">
        <v>14.46</v>
      </c>
      <c r="P6987" t="str">
        <f>IF(OR(SampleSuperstore[[#This Row],[Total Sales]]&gt;'Check Outliers'!$M$7,SampleSuperstore[[#This Row],[Total Sales]]&lt;'Check Outliers'!$M$8),"Outlier","normal")</f>
        <v>normal</v>
      </c>
      <c r="Q6987" t="str">
        <f>IF(OR(SampleSuperstore[[#This Row],[Profit]]&gt;'Check Outliers'!$M$15,SampleSuperstore[[#This Row],[Profit]]&lt;'Check Outliers'!$M$16),"outlier","normal")</f>
        <v>normal</v>
      </c>
      <c r="R6987" s="1" t="str">
        <f>IF(OR(SampleSuperstore[[#This Row],[Cogs]]&gt;'Check Outliers'!$M$23,SampleSuperstore[[#This Row],[Cogs]]&lt;'Check Outliers'!$M$24),"outlier","normal")</f>
        <v>normal</v>
      </c>
    </row>
    <row r="6988" spans="1:18" x14ac:dyDescent="0.3">
      <c r="A6988" s="1" t="s">
        <v>24</v>
      </c>
      <c r="B6988" s="1" t="s">
        <v>11</v>
      </c>
      <c r="C6988" s="1" t="s">
        <v>136</v>
      </c>
      <c r="D6988" s="1" t="s">
        <v>66</v>
      </c>
      <c r="E6988" s="1" t="s">
        <v>43</v>
      </c>
      <c r="F6988" s="1" t="s">
        <v>22</v>
      </c>
      <c r="G6988" s="1" t="s">
        <v>30</v>
      </c>
      <c r="H6988">
        <v>5.98</v>
      </c>
      <c r="I6988">
        <v>2</v>
      </c>
      <c r="J6988">
        <v>11.96</v>
      </c>
      <c r="K6988" s="11">
        <v>0</v>
      </c>
      <c r="L6988">
        <v>2.99</v>
      </c>
      <c r="M6988">
        <v>8.9700000000000006</v>
      </c>
      <c r="N6988" s="11">
        <v>0.25</v>
      </c>
      <c r="O6988">
        <v>2.99</v>
      </c>
      <c r="P6988" t="str">
        <f>IF(OR(SampleSuperstore[[#This Row],[Total Sales]]&gt;'Check Outliers'!$M$7,SampleSuperstore[[#This Row],[Total Sales]]&lt;'Check Outliers'!$M$8),"Outlier","normal")</f>
        <v>normal</v>
      </c>
      <c r="Q6988" t="str">
        <f>IF(OR(SampleSuperstore[[#This Row],[Profit]]&gt;'Check Outliers'!$M$15,SampleSuperstore[[#This Row],[Profit]]&lt;'Check Outliers'!$M$16),"outlier","normal")</f>
        <v>normal</v>
      </c>
      <c r="R6988" s="1" t="str">
        <f>IF(OR(SampleSuperstore[[#This Row],[Cogs]]&gt;'Check Outliers'!$M$23,SampleSuperstore[[#This Row],[Cogs]]&lt;'Check Outliers'!$M$24),"outlier","normal")</f>
        <v>normal</v>
      </c>
    </row>
    <row r="6989" spans="1:18" x14ac:dyDescent="0.3">
      <c r="A6989" s="1" t="s">
        <v>24</v>
      </c>
      <c r="B6989" s="1" t="s">
        <v>11</v>
      </c>
      <c r="C6989" s="1" t="s">
        <v>136</v>
      </c>
      <c r="D6989" s="1" t="s">
        <v>66</v>
      </c>
      <c r="E6989" s="1" t="s">
        <v>43</v>
      </c>
      <c r="F6989" s="1" t="s">
        <v>22</v>
      </c>
      <c r="G6989" s="1" t="s">
        <v>33</v>
      </c>
      <c r="H6989">
        <v>5.28</v>
      </c>
      <c r="I6989">
        <v>5</v>
      </c>
      <c r="J6989">
        <v>26.4</v>
      </c>
      <c r="K6989" s="11">
        <v>0</v>
      </c>
      <c r="L6989">
        <v>12.67</v>
      </c>
      <c r="M6989">
        <v>13.73</v>
      </c>
      <c r="N6989" s="11">
        <v>0.48</v>
      </c>
      <c r="O6989">
        <v>12.67</v>
      </c>
      <c r="P6989" t="str">
        <f>IF(OR(SampleSuperstore[[#This Row],[Total Sales]]&gt;'Check Outliers'!$M$7,SampleSuperstore[[#This Row],[Total Sales]]&lt;'Check Outliers'!$M$8),"Outlier","normal")</f>
        <v>normal</v>
      </c>
      <c r="Q6989" t="str">
        <f>IF(OR(SampleSuperstore[[#This Row],[Profit]]&gt;'Check Outliers'!$M$15,SampleSuperstore[[#This Row],[Profit]]&lt;'Check Outliers'!$M$16),"outlier","normal")</f>
        <v>normal</v>
      </c>
      <c r="R6989" s="1" t="str">
        <f>IF(OR(SampleSuperstore[[#This Row],[Cogs]]&gt;'Check Outliers'!$M$23,SampleSuperstore[[#This Row],[Cogs]]&lt;'Check Outliers'!$M$24),"outlier","normal")</f>
        <v>normal</v>
      </c>
    </row>
    <row r="6990" spans="1:18" hidden="1" x14ac:dyDescent="0.3">
      <c r="A6990" s="1" t="s">
        <v>10</v>
      </c>
      <c r="B6990" s="1" t="s">
        <v>18</v>
      </c>
      <c r="C6990" s="1" t="s">
        <v>25</v>
      </c>
      <c r="D6990" s="1" t="s">
        <v>26</v>
      </c>
      <c r="E6990" s="1" t="s">
        <v>14</v>
      </c>
      <c r="F6990" s="1" t="s">
        <v>22</v>
      </c>
      <c r="G6990" s="1" t="s">
        <v>34</v>
      </c>
      <c r="H6990">
        <v>231.62</v>
      </c>
      <c r="I6990">
        <v>5</v>
      </c>
      <c r="J6990">
        <v>1158.1199999999999</v>
      </c>
      <c r="K6990" s="1">
        <v>0.2</v>
      </c>
      <c r="L6990">
        <v>130.29</v>
      </c>
      <c r="M6990">
        <v>1027.83</v>
      </c>
      <c r="N6990">
        <v>0.11</v>
      </c>
      <c r="O6990">
        <v>-101.334</v>
      </c>
      <c r="P6990" t="str">
        <f>IF(OR(SampleSuperstore[[#This Row],[Total Sales]]&gt;'Check Outliers'!$M$7,SampleSuperstore[[#This Row],[Total Sales]]&lt;'Check Outliers'!$M$8),"Outlier","normal")</f>
        <v>Outlier</v>
      </c>
      <c r="Q6990" t="str">
        <f>IF(OR(SampleSuperstore[[#This Row],[Profit]]&gt;'Check Outliers'!$M$15,SampleSuperstore[[#This Row],[Profit]]&lt;'Check Outliers'!$M$16),"outlier","normal")</f>
        <v>outlier</v>
      </c>
      <c r="R6990" s="1" t="str">
        <f>IF(OR(SampleSuperstore[[#This Row],[Cogs]]&gt;'Check Outliers'!$M$23,SampleSuperstore[[#This Row],[Cogs]]&lt;'Check Outliers'!$M$24),"outlier","normal")</f>
        <v>outlier</v>
      </c>
    </row>
    <row r="6991" spans="1:18" x14ac:dyDescent="0.3">
      <c r="A6991" s="1" t="s">
        <v>58</v>
      </c>
      <c r="B6991" s="1" t="s">
        <v>11</v>
      </c>
      <c r="C6991" s="1" t="s">
        <v>576</v>
      </c>
      <c r="D6991" s="1" t="s">
        <v>42</v>
      </c>
      <c r="E6991" s="1" t="s">
        <v>43</v>
      </c>
      <c r="F6991" s="1" t="s">
        <v>22</v>
      </c>
      <c r="G6991" s="1" t="s">
        <v>34</v>
      </c>
      <c r="H6991">
        <v>0.7</v>
      </c>
      <c r="I6991">
        <v>2</v>
      </c>
      <c r="J6991">
        <v>1.39</v>
      </c>
      <c r="K6991" s="11">
        <v>0.8</v>
      </c>
      <c r="L6991">
        <v>-3.76</v>
      </c>
      <c r="M6991">
        <v>5.15</v>
      </c>
      <c r="N6991" s="11">
        <v>-2.71</v>
      </c>
      <c r="O6991">
        <v>-4.8719999999999999</v>
      </c>
      <c r="P6991" t="str">
        <f>IF(OR(SampleSuperstore[[#This Row],[Total Sales]]&gt;'Check Outliers'!$M$7,SampleSuperstore[[#This Row],[Total Sales]]&lt;'Check Outliers'!$M$8),"Outlier","normal")</f>
        <v>normal</v>
      </c>
      <c r="Q6991" t="str">
        <f>IF(OR(SampleSuperstore[[#This Row],[Profit]]&gt;'Check Outliers'!$M$15,SampleSuperstore[[#This Row],[Profit]]&lt;'Check Outliers'!$M$16),"outlier","normal")</f>
        <v>normal</v>
      </c>
      <c r="R6991" s="1" t="str">
        <f>IF(OR(SampleSuperstore[[#This Row],[Cogs]]&gt;'Check Outliers'!$M$23,SampleSuperstore[[#This Row],[Cogs]]&lt;'Check Outliers'!$M$24),"outlier","normal")</f>
        <v>normal</v>
      </c>
    </row>
    <row r="6992" spans="1:18" x14ac:dyDescent="0.3">
      <c r="A6992" s="1" t="s">
        <v>10</v>
      </c>
      <c r="B6992" s="1" t="s">
        <v>11</v>
      </c>
      <c r="C6992" s="1" t="s">
        <v>496</v>
      </c>
      <c r="D6992" s="1" t="s">
        <v>79</v>
      </c>
      <c r="E6992" s="1" t="s">
        <v>14</v>
      </c>
      <c r="F6992" s="1" t="s">
        <v>22</v>
      </c>
      <c r="G6992" s="1" t="s">
        <v>34</v>
      </c>
      <c r="H6992">
        <v>14.81</v>
      </c>
      <c r="I6992">
        <v>3</v>
      </c>
      <c r="J6992">
        <v>44.43</v>
      </c>
      <c r="K6992" s="11">
        <v>0</v>
      </c>
      <c r="L6992">
        <v>18.66</v>
      </c>
      <c r="M6992">
        <v>25.77</v>
      </c>
      <c r="N6992" s="11">
        <v>0.42</v>
      </c>
      <c r="O6992">
        <v>18.66</v>
      </c>
      <c r="P6992" t="str">
        <f>IF(OR(SampleSuperstore[[#This Row],[Total Sales]]&gt;'Check Outliers'!$M$7,SampleSuperstore[[#This Row],[Total Sales]]&lt;'Check Outliers'!$M$8),"Outlier","normal")</f>
        <v>normal</v>
      </c>
      <c r="Q6992" t="str">
        <f>IF(OR(SampleSuperstore[[#This Row],[Profit]]&gt;'Check Outliers'!$M$15,SampleSuperstore[[#This Row],[Profit]]&lt;'Check Outliers'!$M$16),"outlier","normal")</f>
        <v>normal</v>
      </c>
      <c r="R6992" s="1" t="str">
        <f>IF(OR(SampleSuperstore[[#This Row],[Cogs]]&gt;'Check Outliers'!$M$23,SampleSuperstore[[#This Row],[Cogs]]&lt;'Check Outliers'!$M$24),"outlier","normal")</f>
        <v>normal</v>
      </c>
    </row>
    <row r="6993" spans="1:18" x14ac:dyDescent="0.3">
      <c r="A6993" s="1" t="s">
        <v>10</v>
      </c>
      <c r="B6993" s="1" t="s">
        <v>11</v>
      </c>
      <c r="C6993" s="1" t="s">
        <v>496</v>
      </c>
      <c r="D6993" s="1" t="s">
        <v>79</v>
      </c>
      <c r="E6993" s="1" t="s">
        <v>14</v>
      </c>
      <c r="F6993" s="1" t="s">
        <v>31</v>
      </c>
      <c r="G6993" s="1" t="s">
        <v>32</v>
      </c>
      <c r="H6993">
        <v>45.24</v>
      </c>
      <c r="I6993">
        <v>5</v>
      </c>
      <c r="J6993">
        <v>226.2</v>
      </c>
      <c r="K6993" s="11">
        <v>0</v>
      </c>
      <c r="L6993">
        <v>58.81</v>
      </c>
      <c r="M6993">
        <v>167.39</v>
      </c>
      <c r="N6993" s="11">
        <v>0.26</v>
      </c>
      <c r="O6993">
        <v>58.81</v>
      </c>
      <c r="P6993" t="str">
        <f>IF(OR(SampleSuperstore[[#This Row],[Total Sales]]&gt;'Check Outliers'!$M$7,SampleSuperstore[[#This Row],[Total Sales]]&lt;'Check Outliers'!$M$8),"Outlier","normal")</f>
        <v>normal</v>
      </c>
      <c r="Q6993" t="str">
        <f>IF(OR(SampleSuperstore[[#This Row],[Profit]]&gt;'Check Outliers'!$M$15,SampleSuperstore[[#This Row],[Profit]]&lt;'Check Outliers'!$M$16),"outlier","normal")</f>
        <v>normal</v>
      </c>
      <c r="R6993" s="1" t="str">
        <f>IF(OR(SampleSuperstore[[#This Row],[Cogs]]&gt;'Check Outliers'!$M$23,SampleSuperstore[[#This Row],[Cogs]]&lt;'Check Outliers'!$M$24),"outlier","normal")</f>
        <v>normal</v>
      </c>
    </row>
    <row r="6994" spans="1:18" x14ac:dyDescent="0.3">
      <c r="A6994" s="1" t="s">
        <v>10</v>
      </c>
      <c r="B6994" s="1" t="s">
        <v>11</v>
      </c>
      <c r="C6994" s="1" t="s">
        <v>496</v>
      </c>
      <c r="D6994" s="1" t="s">
        <v>79</v>
      </c>
      <c r="E6994" s="1" t="s">
        <v>14</v>
      </c>
      <c r="F6994" s="1" t="s">
        <v>15</v>
      </c>
      <c r="G6994" s="1" t="s">
        <v>29</v>
      </c>
      <c r="H6994">
        <v>62.18</v>
      </c>
      <c r="I6994">
        <v>3</v>
      </c>
      <c r="J6994">
        <v>186.54</v>
      </c>
      <c r="K6994" s="11">
        <v>0</v>
      </c>
      <c r="L6994">
        <v>41.04</v>
      </c>
      <c r="M6994">
        <v>145.5</v>
      </c>
      <c r="N6994" s="11">
        <v>0.22</v>
      </c>
      <c r="O6994">
        <v>41.04</v>
      </c>
      <c r="P6994" t="str">
        <f>IF(OR(SampleSuperstore[[#This Row],[Total Sales]]&gt;'Check Outliers'!$M$7,SampleSuperstore[[#This Row],[Total Sales]]&lt;'Check Outliers'!$M$8),"Outlier","normal")</f>
        <v>normal</v>
      </c>
      <c r="Q6994" t="str">
        <f>IF(OR(SampleSuperstore[[#This Row],[Profit]]&gt;'Check Outliers'!$M$15,SampleSuperstore[[#This Row],[Profit]]&lt;'Check Outliers'!$M$16),"outlier","normal")</f>
        <v>normal</v>
      </c>
      <c r="R6994" s="1" t="str">
        <f>IF(OR(SampleSuperstore[[#This Row],[Cogs]]&gt;'Check Outliers'!$M$23,SampleSuperstore[[#This Row],[Cogs]]&lt;'Check Outliers'!$M$24),"outlier","normal")</f>
        <v>normal</v>
      </c>
    </row>
    <row r="6995" spans="1:18" hidden="1" x14ac:dyDescent="0.3">
      <c r="A6995" s="1" t="s">
        <v>10</v>
      </c>
      <c r="B6995" s="1" t="s">
        <v>11</v>
      </c>
      <c r="C6995" s="1" t="s">
        <v>496</v>
      </c>
      <c r="D6995" s="1" t="s">
        <v>79</v>
      </c>
      <c r="E6995" s="1" t="s">
        <v>14</v>
      </c>
      <c r="F6995" s="1" t="s">
        <v>22</v>
      </c>
      <c r="G6995" s="1" t="s">
        <v>30</v>
      </c>
      <c r="H6995">
        <v>37.979999999999997</v>
      </c>
      <c r="I6995">
        <v>7</v>
      </c>
      <c r="J6995">
        <v>265.86</v>
      </c>
      <c r="K6995" s="1">
        <v>0</v>
      </c>
      <c r="L6995">
        <v>79.760000000000005</v>
      </c>
      <c r="M6995">
        <v>186.1</v>
      </c>
      <c r="N6995">
        <v>0.3</v>
      </c>
      <c r="O6995">
        <v>79.760000000000005</v>
      </c>
      <c r="P6995" t="str">
        <f>IF(OR(SampleSuperstore[[#This Row],[Total Sales]]&gt;'Check Outliers'!$M$7,SampleSuperstore[[#This Row],[Total Sales]]&lt;'Check Outliers'!$M$8),"Outlier","normal")</f>
        <v>normal</v>
      </c>
      <c r="Q6995" t="str">
        <f>IF(OR(SampleSuperstore[[#This Row],[Profit]]&gt;'Check Outliers'!$M$15,SampleSuperstore[[#This Row],[Profit]]&lt;'Check Outliers'!$M$16),"outlier","normal")</f>
        <v>outlier</v>
      </c>
      <c r="R6995" s="1" t="str">
        <f>IF(OR(SampleSuperstore[[#This Row],[Cogs]]&gt;'Check Outliers'!$M$23,SampleSuperstore[[#This Row],[Cogs]]&lt;'Check Outliers'!$M$24),"outlier","normal")</f>
        <v>normal</v>
      </c>
    </row>
    <row r="6996" spans="1:18" x14ac:dyDescent="0.3">
      <c r="A6996" s="1" t="s">
        <v>10</v>
      </c>
      <c r="B6996" s="1" t="s">
        <v>11</v>
      </c>
      <c r="C6996" s="1" t="s">
        <v>496</v>
      </c>
      <c r="D6996" s="1" t="s">
        <v>79</v>
      </c>
      <c r="E6996" s="1" t="s">
        <v>14</v>
      </c>
      <c r="F6996" s="1" t="s">
        <v>22</v>
      </c>
      <c r="G6996" s="1" t="s">
        <v>30</v>
      </c>
      <c r="H6996">
        <v>5.58</v>
      </c>
      <c r="I6996">
        <v>5</v>
      </c>
      <c r="J6996">
        <v>27.9</v>
      </c>
      <c r="K6996" s="11">
        <v>0</v>
      </c>
      <c r="L6996">
        <v>6.97</v>
      </c>
      <c r="M6996">
        <v>20.93</v>
      </c>
      <c r="N6996" s="11">
        <v>0.25</v>
      </c>
      <c r="O6996">
        <v>6.97</v>
      </c>
      <c r="P6996" t="str">
        <f>IF(OR(SampleSuperstore[[#This Row],[Total Sales]]&gt;'Check Outliers'!$M$7,SampleSuperstore[[#This Row],[Total Sales]]&lt;'Check Outliers'!$M$8),"Outlier","normal")</f>
        <v>normal</v>
      </c>
      <c r="Q6996" t="str">
        <f>IF(OR(SampleSuperstore[[#This Row],[Profit]]&gt;'Check Outliers'!$M$15,SampleSuperstore[[#This Row],[Profit]]&lt;'Check Outliers'!$M$16),"outlier","normal")</f>
        <v>normal</v>
      </c>
      <c r="R6996" s="1" t="str">
        <f>IF(OR(SampleSuperstore[[#This Row],[Cogs]]&gt;'Check Outliers'!$M$23,SampleSuperstore[[#This Row],[Cogs]]&lt;'Check Outliers'!$M$24),"outlier","normal")</f>
        <v>normal</v>
      </c>
    </row>
    <row r="6997" spans="1:18" x14ac:dyDescent="0.3">
      <c r="A6997" s="1" t="s">
        <v>24</v>
      </c>
      <c r="B6997" s="1" t="s">
        <v>18</v>
      </c>
      <c r="C6997" s="1" t="s">
        <v>172</v>
      </c>
      <c r="D6997" s="1" t="s">
        <v>173</v>
      </c>
      <c r="E6997" s="1" t="s">
        <v>21</v>
      </c>
      <c r="F6997" s="1" t="s">
        <v>22</v>
      </c>
      <c r="G6997" s="1" t="s">
        <v>34</v>
      </c>
      <c r="H6997">
        <v>7.77</v>
      </c>
      <c r="I6997">
        <v>4</v>
      </c>
      <c r="J6997">
        <v>31.08</v>
      </c>
      <c r="K6997" s="11">
        <v>0</v>
      </c>
      <c r="L6997">
        <v>8.39</v>
      </c>
      <c r="M6997">
        <v>22.69</v>
      </c>
      <c r="N6997" s="11">
        <v>0.27</v>
      </c>
      <c r="O6997">
        <v>8.39</v>
      </c>
      <c r="P6997" t="str">
        <f>IF(OR(SampleSuperstore[[#This Row],[Total Sales]]&gt;'Check Outliers'!$M$7,SampleSuperstore[[#This Row],[Total Sales]]&lt;'Check Outliers'!$M$8),"Outlier","normal")</f>
        <v>normal</v>
      </c>
      <c r="Q6997" t="str">
        <f>IF(OR(SampleSuperstore[[#This Row],[Profit]]&gt;'Check Outliers'!$M$15,SampleSuperstore[[#This Row],[Profit]]&lt;'Check Outliers'!$M$16),"outlier","normal")</f>
        <v>normal</v>
      </c>
      <c r="R6997" s="1" t="str">
        <f>IF(OR(SampleSuperstore[[#This Row],[Cogs]]&gt;'Check Outliers'!$M$23,SampleSuperstore[[#This Row],[Cogs]]&lt;'Check Outliers'!$M$24),"outlier","normal")</f>
        <v>normal</v>
      </c>
    </row>
    <row r="6998" spans="1:18" x14ac:dyDescent="0.3">
      <c r="A6998" s="1" t="s">
        <v>10</v>
      </c>
      <c r="B6998" s="1" t="s">
        <v>18</v>
      </c>
      <c r="C6998" s="1" t="s">
        <v>260</v>
      </c>
      <c r="D6998" s="1" t="s">
        <v>61</v>
      </c>
      <c r="E6998" s="1" t="s">
        <v>43</v>
      </c>
      <c r="F6998" s="1" t="s">
        <v>22</v>
      </c>
      <c r="G6998" s="1" t="s">
        <v>33</v>
      </c>
      <c r="H6998">
        <v>3.46</v>
      </c>
      <c r="I6998">
        <v>4</v>
      </c>
      <c r="J6998">
        <v>13.84</v>
      </c>
      <c r="K6998" s="11">
        <v>0.8</v>
      </c>
      <c r="L6998">
        <v>-22.14</v>
      </c>
      <c r="M6998">
        <v>35.979999999999997</v>
      </c>
      <c r="N6998" s="11">
        <v>-1.6</v>
      </c>
      <c r="O6998">
        <v>-33.212000000000003</v>
      </c>
      <c r="P6998" t="str">
        <f>IF(OR(SampleSuperstore[[#This Row],[Total Sales]]&gt;'Check Outliers'!$M$7,SampleSuperstore[[#This Row],[Total Sales]]&lt;'Check Outliers'!$M$8),"Outlier","normal")</f>
        <v>normal</v>
      </c>
      <c r="Q6998" t="str">
        <f>IF(OR(SampleSuperstore[[#This Row],[Profit]]&gt;'Check Outliers'!$M$15,SampleSuperstore[[#This Row],[Profit]]&lt;'Check Outliers'!$M$16),"outlier","normal")</f>
        <v>normal</v>
      </c>
      <c r="R6998" s="1" t="str">
        <f>IF(OR(SampleSuperstore[[#This Row],[Cogs]]&gt;'Check Outliers'!$M$23,SampleSuperstore[[#This Row],[Cogs]]&lt;'Check Outliers'!$M$24),"outlier","normal")</f>
        <v>normal</v>
      </c>
    </row>
    <row r="6999" spans="1:18" x14ac:dyDescent="0.3">
      <c r="A6999" s="1" t="s">
        <v>10</v>
      </c>
      <c r="B6999" s="1" t="s">
        <v>18</v>
      </c>
      <c r="C6999" s="1" t="s">
        <v>260</v>
      </c>
      <c r="D6999" s="1" t="s">
        <v>61</v>
      </c>
      <c r="E6999" s="1" t="s">
        <v>43</v>
      </c>
      <c r="F6999" s="1" t="s">
        <v>22</v>
      </c>
      <c r="G6999" s="1" t="s">
        <v>37</v>
      </c>
      <c r="H6999">
        <v>43.97</v>
      </c>
      <c r="I6999">
        <v>4</v>
      </c>
      <c r="J6999">
        <v>175.87</v>
      </c>
      <c r="K6999" s="11">
        <v>0.2</v>
      </c>
      <c r="L6999">
        <v>63.75</v>
      </c>
      <c r="M6999">
        <v>112.12</v>
      </c>
      <c r="N6999" s="11">
        <v>0.36</v>
      </c>
      <c r="O6999">
        <v>28.576000000000001</v>
      </c>
      <c r="P6999" t="str">
        <f>IF(OR(SampleSuperstore[[#This Row],[Total Sales]]&gt;'Check Outliers'!$M$7,SampleSuperstore[[#This Row],[Total Sales]]&lt;'Check Outliers'!$M$8),"Outlier","normal")</f>
        <v>normal</v>
      </c>
      <c r="Q6999" t="str">
        <f>IF(OR(SampleSuperstore[[#This Row],[Profit]]&gt;'Check Outliers'!$M$15,SampleSuperstore[[#This Row],[Profit]]&lt;'Check Outliers'!$M$16),"outlier","normal")</f>
        <v>normal</v>
      </c>
      <c r="R6999" s="1" t="str">
        <f>IF(OR(SampleSuperstore[[#This Row],[Cogs]]&gt;'Check Outliers'!$M$23,SampleSuperstore[[#This Row],[Cogs]]&lt;'Check Outliers'!$M$24),"outlier","normal")</f>
        <v>normal</v>
      </c>
    </row>
    <row r="7000" spans="1:18" x14ac:dyDescent="0.3">
      <c r="A7000" s="1" t="s">
        <v>24</v>
      </c>
      <c r="B7000" s="1" t="s">
        <v>40</v>
      </c>
      <c r="C7000" s="1" t="s">
        <v>310</v>
      </c>
      <c r="D7000" s="1" t="s">
        <v>20</v>
      </c>
      <c r="E7000" s="1" t="s">
        <v>21</v>
      </c>
      <c r="F7000" s="1" t="s">
        <v>22</v>
      </c>
      <c r="G7000" s="1" t="s">
        <v>37</v>
      </c>
      <c r="H7000">
        <v>6.48</v>
      </c>
      <c r="I7000">
        <v>2</v>
      </c>
      <c r="J7000">
        <v>12.96</v>
      </c>
      <c r="K7000" s="11">
        <v>0</v>
      </c>
      <c r="L7000">
        <v>6.35</v>
      </c>
      <c r="M7000">
        <v>6.61</v>
      </c>
      <c r="N7000" s="11">
        <v>0.49</v>
      </c>
      <c r="O7000">
        <v>6.35</v>
      </c>
      <c r="P7000" t="str">
        <f>IF(OR(SampleSuperstore[[#This Row],[Total Sales]]&gt;'Check Outliers'!$M$7,SampleSuperstore[[#This Row],[Total Sales]]&lt;'Check Outliers'!$M$8),"Outlier","normal")</f>
        <v>normal</v>
      </c>
      <c r="Q7000" t="str">
        <f>IF(OR(SampleSuperstore[[#This Row],[Profit]]&gt;'Check Outliers'!$M$15,SampleSuperstore[[#This Row],[Profit]]&lt;'Check Outliers'!$M$16),"outlier","normal")</f>
        <v>normal</v>
      </c>
      <c r="R7000" s="1" t="str">
        <f>IF(OR(SampleSuperstore[[#This Row],[Cogs]]&gt;'Check Outliers'!$M$23,SampleSuperstore[[#This Row],[Cogs]]&lt;'Check Outliers'!$M$24),"outlier","normal")</f>
        <v>normal</v>
      </c>
    </row>
    <row r="7001" spans="1:18" x14ac:dyDescent="0.3">
      <c r="A7001" s="1" t="s">
        <v>58</v>
      </c>
      <c r="B7001" s="1" t="s">
        <v>18</v>
      </c>
      <c r="C7001" s="1" t="s">
        <v>179</v>
      </c>
      <c r="D7001" s="1" t="s">
        <v>13</v>
      </c>
      <c r="E7001" s="1" t="s">
        <v>14</v>
      </c>
      <c r="F7001" s="1" t="s">
        <v>22</v>
      </c>
      <c r="G7001" s="1" t="s">
        <v>34</v>
      </c>
      <c r="H7001">
        <v>69.48</v>
      </c>
      <c r="I7001">
        <v>3</v>
      </c>
      <c r="J7001">
        <v>208.44</v>
      </c>
      <c r="K7001" s="11">
        <v>0</v>
      </c>
      <c r="L7001">
        <v>62.53</v>
      </c>
      <c r="M7001">
        <v>145.91</v>
      </c>
      <c r="N7001" s="11">
        <v>0.3</v>
      </c>
      <c r="O7001">
        <v>62.53</v>
      </c>
      <c r="P7001" t="str">
        <f>IF(OR(SampleSuperstore[[#This Row],[Total Sales]]&gt;'Check Outliers'!$M$7,SampleSuperstore[[#This Row],[Total Sales]]&lt;'Check Outliers'!$M$8),"Outlier","normal")</f>
        <v>normal</v>
      </c>
      <c r="Q7001" t="str">
        <f>IF(OR(SampleSuperstore[[#This Row],[Profit]]&gt;'Check Outliers'!$M$15,SampleSuperstore[[#This Row],[Profit]]&lt;'Check Outliers'!$M$16),"outlier","normal")</f>
        <v>normal</v>
      </c>
      <c r="R7001" s="1" t="str">
        <f>IF(OR(SampleSuperstore[[#This Row],[Cogs]]&gt;'Check Outliers'!$M$23,SampleSuperstore[[#This Row],[Cogs]]&lt;'Check Outliers'!$M$24),"outlier","normal")</f>
        <v>normal</v>
      </c>
    </row>
    <row r="7002" spans="1:18" x14ac:dyDescent="0.3">
      <c r="A7002" s="1" t="s">
        <v>58</v>
      </c>
      <c r="B7002" s="1" t="s">
        <v>18</v>
      </c>
      <c r="C7002" s="1" t="s">
        <v>179</v>
      </c>
      <c r="D7002" s="1" t="s">
        <v>13</v>
      </c>
      <c r="E7002" s="1" t="s">
        <v>14</v>
      </c>
      <c r="F7002" s="1" t="s">
        <v>22</v>
      </c>
      <c r="G7002" s="1" t="s">
        <v>106</v>
      </c>
      <c r="H7002">
        <v>12.88</v>
      </c>
      <c r="I7002">
        <v>2</v>
      </c>
      <c r="J7002">
        <v>25.76</v>
      </c>
      <c r="K7002" s="11">
        <v>0</v>
      </c>
      <c r="L7002">
        <v>0.77</v>
      </c>
      <c r="M7002">
        <v>24.99</v>
      </c>
      <c r="N7002" s="11">
        <v>0.03</v>
      </c>
      <c r="O7002">
        <v>0.77</v>
      </c>
      <c r="P7002" t="str">
        <f>IF(OR(SampleSuperstore[[#This Row],[Total Sales]]&gt;'Check Outliers'!$M$7,SampleSuperstore[[#This Row],[Total Sales]]&lt;'Check Outliers'!$M$8),"Outlier","normal")</f>
        <v>normal</v>
      </c>
      <c r="Q7002" t="str">
        <f>IF(OR(SampleSuperstore[[#This Row],[Profit]]&gt;'Check Outliers'!$M$15,SampleSuperstore[[#This Row],[Profit]]&lt;'Check Outliers'!$M$16),"outlier","normal")</f>
        <v>normal</v>
      </c>
      <c r="R7002" s="1" t="str">
        <f>IF(OR(SampleSuperstore[[#This Row],[Cogs]]&gt;'Check Outliers'!$M$23,SampleSuperstore[[#This Row],[Cogs]]&lt;'Check Outliers'!$M$24),"outlier","normal")</f>
        <v>normal</v>
      </c>
    </row>
    <row r="7003" spans="1:18" hidden="1" x14ac:dyDescent="0.3">
      <c r="A7003" s="1" t="s">
        <v>24</v>
      </c>
      <c r="B7003" s="1" t="s">
        <v>40</v>
      </c>
      <c r="C7003" s="1" t="s">
        <v>577</v>
      </c>
      <c r="D7003" s="1" t="s">
        <v>61</v>
      </c>
      <c r="E7003" s="1" t="s">
        <v>43</v>
      </c>
      <c r="F7003" s="1" t="s">
        <v>15</v>
      </c>
      <c r="G7003" s="1" t="s">
        <v>17</v>
      </c>
      <c r="H7003">
        <v>91.68</v>
      </c>
      <c r="I7003">
        <v>4</v>
      </c>
      <c r="J7003">
        <v>366.74</v>
      </c>
      <c r="K7003" s="1">
        <v>0.3</v>
      </c>
      <c r="L7003">
        <v>-110.02</v>
      </c>
      <c r="M7003">
        <v>476.76</v>
      </c>
      <c r="N7003">
        <v>-0.3</v>
      </c>
      <c r="O7003">
        <v>-220.042</v>
      </c>
      <c r="P7003" t="str">
        <f>IF(OR(SampleSuperstore[[#This Row],[Total Sales]]&gt;'Check Outliers'!$M$7,SampleSuperstore[[#This Row],[Total Sales]]&lt;'Check Outliers'!$M$8),"Outlier","normal")</f>
        <v>normal</v>
      </c>
      <c r="Q7003" t="str">
        <f>IF(OR(SampleSuperstore[[#This Row],[Profit]]&gt;'Check Outliers'!$M$15,SampleSuperstore[[#This Row],[Profit]]&lt;'Check Outliers'!$M$16),"outlier","normal")</f>
        <v>outlier</v>
      </c>
      <c r="R7003" s="1" t="str">
        <f>IF(OR(SampleSuperstore[[#This Row],[Cogs]]&gt;'Check Outliers'!$M$23,SampleSuperstore[[#This Row],[Cogs]]&lt;'Check Outliers'!$M$24),"outlier","normal")</f>
        <v>outlier</v>
      </c>
    </row>
    <row r="7004" spans="1:18" x14ac:dyDescent="0.3">
      <c r="A7004" s="1" t="s">
        <v>10</v>
      </c>
      <c r="B7004" s="1" t="s">
        <v>18</v>
      </c>
      <c r="C7004" s="1" t="s">
        <v>19</v>
      </c>
      <c r="D7004" s="1" t="s">
        <v>20</v>
      </c>
      <c r="E7004" s="1" t="s">
        <v>21</v>
      </c>
      <c r="F7004" s="1" t="s">
        <v>15</v>
      </c>
      <c r="G7004" s="1" t="s">
        <v>29</v>
      </c>
      <c r="H7004">
        <v>41.32</v>
      </c>
      <c r="I7004">
        <v>7</v>
      </c>
      <c r="J7004">
        <v>289.24</v>
      </c>
      <c r="K7004" s="11">
        <v>0</v>
      </c>
      <c r="L7004">
        <v>26.03</v>
      </c>
      <c r="M7004">
        <v>263.20999999999998</v>
      </c>
      <c r="N7004" s="11">
        <v>0.09</v>
      </c>
      <c r="O7004">
        <v>26.03</v>
      </c>
      <c r="P7004" t="str">
        <f>IF(OR(SampleSuperstore[[#This Row],[Total Sales]]&gt;'Check Outliers'!$M$7,SampleSuperstore[[#This Row],[Total Sales]]&lt;'Check Outliers'!$M$8),"Outlier","normal")</f>
        <v>normal</v>
      </c>
      <c r="Q7004" t="str">
        <f>IF(OR(SampleSuperstore[[#This Row],[Profit]]&gt;'Check Outliers'!$M$15,SampleSuperstore[[#This Row],[Profit]]&lt;'Check Outliers'!$M$16),"outlier","normal")</f>
        <v>normal</v>
      </c>
      <c r="R7004" s="1" t="str">
        <f>IF(OR(SampleSuperstore[[#This Row],[Cogs]]&gt;'Check Outliers'!$M$23,SampleSuperstore[[#This Row],[Cogs]]&lt;'Check Outliers'!$M$24),"outlier","normal")</f>
        <v>normal</v>
      </c>
    </row>
    <row r="7005" spans="1:18" x14ac:dyDescent="0.3">
      <c r="A7005" s="1" t="s">
        <v>10</v>
      </c>
      <c r="B7005" s="1" t="s">
        <v>18</v>
      </c>
      <c r="C7005" s="1" t="s">
        <v>19</v>
      </c>
      <c r="D7005" s="1" t="s">
        <v>20</v>
      </c>
      <c r="E7005" s="1" t="s">
        <v>21</v>
      </c>
      <c r="F7005" s="1" t="s">
        <v>22</v>
      </c>
      <c r="G7005" s="1" t="s">
        <v>33</v>
      </c>
      <c r="H7005">
        <v>34.729999999999997</v>
      </c>
      <c r="I7005">
        <v>2</v>
      </c>
      <c r="J7005">
        <v>69.459999999999994</v>
      </c>
      <c r="K7005" s="11">
        <v>0.2</v>
      </c>
      <c r="L7005">
        <v>22.57</v>
      </c>
      <c r="M7005">
        <v>46.89</v>
      </c>
      <c r="N7005" s="11">
        <v>0.32</v>
      </c>
      <c r="O7005">
        <v>8.6780000000000008</v>
      </c>
      <c r="P7005" t="str">
        <f>IF(OR(SampleSuperstore[[#This Row],[Total Sales]]&gt;'Check Outliers'!$M$7,SampleSuperstore[[#This Row],[Total Sales]]&lt;'Check Outliers'!$M$8),"Outlier","normal")</f>
        <v>normal</v>
      </c>
      <c r="Q7005" t="str">
        <f>IF(OR(SampleSuperstore[[#This Row],[Profit]]&gt;'Check Outliers'!$M$15,SampleSuperstore[[#This Row],[Profit]]&lt;'Check Outliers'!$M$16),"outlier","normal")</f>
        <v>normal</v>
      </c>
      <c r="R7005" s="1" t="str">
        <f>IF(OR(SampleSuperstore[[#This Row],[Cogs]]&gt;'Check Outliers'!$M$23,SampleSuperstore[[#This Row],[Cogs]]&lt;'Check Outliers'!$M$24),"outlier","normal")</f>
        <v>normal</v>
      </c>
    </row>
    <row r="7006" spans="1:18" x14ac:dyDescent="0.3">
      <c r="A7006" s="1" t="s">
        <v>24</v>
      </c>
      <c r="B7006" s="1" t="s">
        <v>18</v>
      </c>
      <c r="C7006" s="1" t="s">
        <v>482</v>
      </c>
      <c r="D7006" s="1" t="s">
        <v>42</v>
      </c>
      <c r="E7006" s="1" t="s">
        <v>43</v>
      </c>
      <c r="F7006" s="1" t="s">
        <v>22</v>
      </c>
      <c r="G7006" s="1" t="s">
        <v>37</v>
      </c>
      <c r="H7006">
        <v>5.18</v>
      </c>
      <c r="I7006">
        <v>1</v>
      </c>
      <c r="J7006">
        <v>5.18</v>
      </c>
      <c r="K7006" s="11">
        <v>0.2</v>
      </c>
      <c r="L7006">
        <v>1.81</v>
      </c>
      <c r="M7006">
        <v>3.37</v>
      </c>
      <c r="N7006" s="11">
        <v>0.35</v>
      </c>
      <c r="O7006">
        <v>0.77400000000000002</v>
      </c>
      <c r="P7006" t="str">
        <f>IF(OR(SampleSuperstore[[#This Row],[Total Sales]]&gt;'Check Outliers'!$M$7,SampleSuperstore[[#This Row],[Total Sales]]&lt;'Check Outliers'!$M$8),"Outlier","normal")</f>
        <v>normal</v>
      </c>
      <c r="Q7006" t="str">
        <f>IF(OR(SampleSuperstore[[#This Row],[Profit]]&gt;'Check Outliers'!$M$15,SampleSuperstore[[#This Row],[Profit]]&lt;'Check Outliers'!$M$16),"outlier","normal")</f>
        <v>normal</v>
      </c>
      <c r="R7006" s="1" t="str">
        <f>IF(OR(SampleSuperstore[[#This Row],[Cogs]]&gt;'Check Outliers'!$M$23,SampleSuperstore[[#This Row],[Cogs]]&lt;'Check Outliers'!$M$24),"outlier","normal")</f>
        <v>normal</v>
      </c>
    </row>
    <row r="7007" spans="1:18" x14ac:dyDescent="0.3">
      <c r="A7007" s="1" t="s">
        <v>24</v>
      </c>
      <c r="B7007" s="1" t="s">
        <v>11</v>
      </c>
      <c r="C7007" s="1" t="s">
        <v>71</v>
      </c>
      <c r="D7007" s="1" t="s">
        <v>72</v>
      </c>
      <c r="E7007" s="1" t="s">
        <v>53</v>
      </c>
      <c r="F7007" s="1" t="s">
        <v>15</v>
      </c>
      <c r="G7007" s="1" t="s">
        <v>17</v>
      </c>
      <c r="H7007">
        <v>102.58</v>
      </c>
      <c r="I7007">
        <v>2</v>
      </c>
      <c r="J7007">
        <v>205.16</v>
      </c>
      <c r="K7007" s="11">
        <v>0.1</v>
      </c>
      <c r="L7007">
        <v>13.68</v>
      </c>
      <c r="M7007">
        <v>191.48</v>
      </c>
      <c r="N7007" s="11">
        <v>7.0000000000000007E-2</v>
      </c>
      <c r="O7007">
        <v>-6.8360000000000021</v>
      </c>
      <c r="P7007" t="str">
        <f>IF(OR(SampleSuperstore[[#This Row],[Total Sales]]&gt;'Check Outliers'!$M$7,SampleSuperstore[[#This Row],[Total Sales]]&lt;'Check Outliers'!$M$8),"Outlier","normal")</f>
        <v>normal</v>
      </c>
      <c r="Q7007" t="str">
        <f>IF(OR(SampleSuperstore[[#This Row],[Profit]]&gt;'Check Outliers'!$M$15,SampleSuperstore[[#This Row],[Profit]]&lt;'Check Outliers'!$M$16),"outlier","normal")</f>
        <v>normal</v>
      </c>
      <c r="R7007" s="1" t="str">
        <f>IF(OR(SampleSuperstore[[#This Row],[Cogs]]&gt;'Check Outliers'!$M$23,SampleSuperstore[[#This Row],[Cogs]]&lt;'Check Outliers'!$M$24),"outlier","normal")</f>
        <v>normal</v>
      </c>
    </row>
    <row r="7008" spans="1:18" x14ac:dyDescent="0.3">
      <c r="A7008" s="1" t="s">
        <v>24</v>
      </c>
      <c r="B7008" s="1" t="s">
        <v>18</v>
      </c>
      <c r="C7008" s="1" t="s">
        <v>75</v>
      </c>
      <c r="D7008" s="1" t="s">
        <v>61</v>
      </c>
      <c r="E7008" s="1" t="s">
        <v>43</v>
      </c>
      <c r="F7008" s="1" t="s">
        <v>15</v>
      </c>
      <c r="G7008" s="1" t="s">
        <v>29</v>
      </c>
      <c r="H7008">
        <v>4.2699999999999996</v>
      </c>
      <c r="I7008">
        <v>2</v>
      </c>
      <c r="J7008">
        <v>8.5399999999999991</v>
      </c>
      <c r="K7008" s="11">
        <v>0.6</v>
      </c>
      <c r="L7008">
        <v>-7.48</v>
      </c>
      <c r="M7008">
        <v>16.02</v>
      </c>
      <c r="N7008" s="11">
        <v>-0.88</v>
      </c>
      <c r="O7008">
        <v>-12.603999999999999</v>
      </c>
      <c r="P7008" t="str">
        <f>IF(OR(SampleSuperstore[[#This Row],[Total Sales]]&gt;'Check Outliers'!$M$7,SampleSuperstore[[#This Row],[Total Sales]]&lt;'Check Outliers'!$M$8),"Outlier","normal")</f>
        <v>normal</v>
      </c>
      <c r="Q7008" t="str">
        <f>IF(OR(SampleSuperstore[[#This Row],[Profit]]&gt;'Check Outliers'!$M$15,SampleSuperstore[[#This Row],[Profit]]&lt;'Check Outliers'!$M$16),"outlier","normal")</f>
        <v>normal</v>
      </c>
      <c r="R7008" s="1" t="str">
        <f>IF(OR(SampleSuperstore[[#This Row],[Cogs]]&gt;'Check Outliers'!$M$23,SampleSuperstore[[#This Row],[Cogs]]&lt;'Check Outliers'!$M$24),"outlier","normal")</f>
        <v>normal</v>
      </c>
    </row>
    <row r="7009" spans="1:18" x14ac:dyDescent="0.3">
      <c r="A7009" s="1" t="s">
        <v>24</v>
      </c>
      <c r="B7009" s="1" t="s">
        <v>18</v>
      </c>
      <c r="C7009" s="1" t="s">
        <v>78</v>
      </c>
      <c r="D7009" s="1" t="s">
        <v>100</v>
      </c>
      <c r="E7009" s="1" t="s">
        <v>53</v>
      </c>
      <c r="F7009" s="1" t="s">
        <v>22</v>
      </c>
      <c r="G7009" s="1" t="s">
        <v>33</v>
      </c>
      <c r="H7009">
        <v>6.42</v>
      </c>
      <c r="I7009">
        <v>2</v>
      </c>
      <c r="J7009">
        <v>12.83</v>
      </c>
      <c r="K7009" s="11">
        <v>0.7</v>
      </c>
      <c r="L7009">
        <v>-8.98</v>
      </c>
      <c r="M7009">
        <v>21.81</v>
      </c>
      <c r="N7009" s="11">
        <v>-0.7</v>
      </c>
      <c r="O7009">
        <v>-17.960999999999999</v>
      </c>
      <c r="P7009" t="str">
        <f>IF(OR(SampleSuperstore[[#This Row],[Total Sales]]&gt;'Check Outliers'!$M$7,SampleSuperstore[[#This Row],[Total Sales]]&lt;'Check Outliers'!$M$8),"Outlier","normal")</f>
        <v>normal</v>
      </c>
      <c r="Q7009" t="str">
        <f>IF(OR(SampleSuperstore[[#This Row],[Profit]]&gt;'Check Outliers'!$M$15,SampleSuperstore[[#This Row],[Profit]]&lt;'Check Outliers'!$M$16),"outlier","normal")</f>
        <v>normal</v>
      </c>
      <c r="R7009" s="1" t="str">
        <f>IF(OR(SampleSuperstore[[#This Row],[Cogs]]&gt;'Check Outliers'!$M$23,SampleSuperstore[[#This Row],[Cogs]]&lt;'Check Outliers'!$M$24),"outlier","normal")</f>
        <v>normal</v>
      </c>
    </row>
    <row r="7010" spans="1:18" hidden="1" x14ac:dyDescent="0.3">
      <c r="A7010" s="1" t="s">
        <v>24</v>
      </c>
      <c r="B7010" s="1" t="s">
        <v>18</v>
      </c>
      <c r="C7010" s="1" t="s">
        <v>78</v>
      </c>
      <c r="D7010" s="1" t="s">
        <v>100</v>
      </c>
      <c r="E7010" s="1" t="s">
        <v>53</v>
      </c>
      <c r="F7010" s="1" t="s">
        <v>15</v>
      </c>
      <c r="G7010" s="1" t="s">
        <v>17</v>
      </c>
      <c r="H7010">
        <v>199.49</v>
      </c>
      <c r="I7010">
        <v>3</v>
      </c>
      <c r="J7010">
        <v>598.46</v>
      </c>
      <c r="K7010" s="1">
        <v>0.3</v>
      </c>
      <c r="L7010">
        <v>-42.75</v>
      </c>
      <c r="M7010">
        <v>641.21</v>
      </c>
      <c r="N7010">
        <v>-7.0000000000000007E-2</v>
      </c>
      <c r="O7010">
        <v>-222.28800000000001</v>
      </c>
      <c r="P7010" t="str">
        <f>IF(OR(SampleSuperstore[[#This Row],[Total Sales]]&gt;'Check Outliers'!$M$7,SampleSuperstore[[#This Row],[Total Sales]]&lt;'Check Outliers'!$M$8),"Outlier","normal")</f>
        <v>Outlier</v>
      </c>
      <c r="Q7010" t="str">
        <f>IF(OR(SampleSuperstore[[#This Row],[Profit]]&gt;'Check Outliers'!$M$15,SampleSuperstore[[#This Row],[Profit]]&lt;'Check Outliers'!$M$16),"outlier","normal")</f>
        <v>outlier</v>
      </c>
      <c r="R7010" s="1" t="str">
        <f>IF(OR(SampleSuperstore[[#This Row],[Cogs]]&gt;'Check Outliers'!$M$23,SampleSuperstore[[#This Row],[Cogs]]&lt;'Check Outliers'!$M$24),"outlier","normal")</f>
        <v>outlier</v>
      </c>
    </row>
    <row r="7011" spans="1:18" x14ac:dyDescent="0.3">
      <c r="A7011" s="1" t="s">
        <v>24</v>
      </c>
      <c r="B7011" s="1" t="s">
        <v>18</v>
      </c>
      <c r="C7011" s="1" t="s">
        <v>78</v>
      </c>
      <c r="D7011" s="1" t="s">
        <v>100</v>
      </c>
      <c r="E7011" s="1" t="s">
        <v>53</v>
      </c>
      <c r="F7011" s="1" t="s">
        <v>15</v>
      </c>
      <c r="G7011" s="1" t="s">
        <v>29</v>
      </c>
      <c r="H7011">
        <v>25.98</v>
      </c>
      <c r="I7011">
        <v>1</v>
      </c>
      <c r="J7011">
        <v>25.98</v>
      </c>
      <c r="K7011" s="11">
        <v>0.2</v>
      </c>
      <c r="L7011">
        <v>-3.9</v>
      </c>
      <c r="M7011">
        <v>29.88</v>
      </c>
      <c r="N7011" s="11">
        <v>-0.15</v>
      </c>
      <c r="O7011">
        <v>-9.0960000000000001</v>
      </c>
      <c r="P7011" t="str">
        <f>IF(OR(SampleSuperstore[[#This Row],[Total Sales]]&gt;'Check Outliers'!$M$7,SampleSuperstore[[#This Row],[Total Sales]]&lt;'Check Outliers'!$M$8),"Outlier","normal")</f>
        <v>normal</v>
      </c>
      <c r="Q7011" t="str">
        <f>IF(OR(SampleSuperstore[[#This Row],[Profit]]&gt;'Check Outliers'!$M$15,SampleSuperstore[[#This Row],[Profit]]&lt;'Check Outliers'!$M$16),"outlier","normal")</f>
        <v>normal</v>
      </c>
      <c r="R7011" s="1" t="str">
        <f>IF(OR(SampleSuperstore[[#This Row],[Cogs]]&gt;'Check Outliers'!$M$23,SampleSuperstore[[#This Row],[Cogs]]&lt;'Check Outliers'!$M$24),"outlier","normal")</f>
        <v>normal</v>
      </c>
    </row>
    <row r="7012" spans="1:18" x14ac:dyDescent="0.3">
      <c r="A7012" s="1" t="s">
        <v>24</v>
      </c>
      <c r="B7012" s="1" t="s">
        <v>11</v>
      </c>
      <c r="C7012" s="1" t="s">
        <v>71</v>
      </c>
      <c r="D7012" s="1" t="s">
        <v>72</v>
      </c>
      <c r="E7012" s="1" t="s">
        <v>53</v>
      </c>
      <c r="F7012" s="1" t="s">
        <v>22</v>
      </c>
      <c r="G7012" s="1" t="s">
        <v>33</v>
      </c>
      <c r="H7012">
        <v>3.59</v>
      </c>
      <c r="I7012">
        <v>5</v>
      </c>
      <c r="J7012">
        <v>17.96</v>
      </c>
      <c r="K7012" s="11">
        <v>0.2</v>
      </c>
      <c r="L7012">
        <v>5.84</v>
      </c>
      <c r="M7012">
        <v>12.12</v>
      </c>
      <c r="N7012" s="11">
        <v>0.33</v>
      </c>
      <c r="O7012">
        <v>2.2479999999999993</v>
      </c>
      <c r="P7012" t="str">
        <f>IF(OR(SampleSuperstore[[#This Row],[Total Sales]]&gt;'Check Outliers'!$M$7,SampleSuperstore[[#This Row],[Total Sales]]&lt;'Check Outliers'!$M$8),"Outlier","normal")</f>
        <v>normal</v>
      </c>
      <c r="Q7012" t="str">
        <f>IF(OR(SampleSuperstore[[#This Row],[Profit]]&gt;'Check Outliers'!$M$15,SampleSuperstore[[#This Row],[Profit]]&lt;'Check Outliers'!$M$16),"outlier","normal")</f>
        <v>normal</v>
      </c>
      <c r="R7012" s="1" t="str">
        <f>IF(OR(SampleSuperstore[[#This Row],[Cogs]]&gt;'Check Outliers'!$M$23,SampleSuperstore[[#This Row],[Cogs]]&lt;'Check Outliers'!$M$24),"outlier","normal")</f>
        <v>normal</v>
      </c>
    </row>
    <row r="7013" spans="1:18" x14ac:dyDescent="0.3">
      <c r="A7013" s="1" t="s">
        <v>24</v>
      </c>
      <c r="B7013" s="1" t="s">
        <v>11</v>
      </c>
      <c r="C7013" s="1" t="s">
        <v>71</v>
      </c>
      <c r="D7013" s="1" t="s">
        <v>72</v>
      </c>
      <c r="E7013" s="1" t="s">
        <v>53</v>
      </c>
      <c r="F7013" s="1" t="s">
        <v>22</v>
      </c>
      <c r="G7013" s="1" t="s">
        <v>106</v>
      </c>
      <c r="H7013">
        <v>2.52</v>
      </c>
      <c r="I7013">
        <v>2</v>
      </c>
      <c r="J7013">
        <v>5.04</v>
      </c>
      <c r="K7013" s="11">
        <v>0</v>
      </c>
      <c r="L7013">
        <v>0.15</v>
      </c>
      <c r="M7013">
        <v>4.8899999999999997</v>
      </c>
      <c r="N7013" s="11">
        <v>0.03</v>
      </c>
      <c r="O7013">
        <v>0.15</v>
      </c>
      <c r="P7013" t="str">
        <f>IF(OR(SampleSuperstore[[#This Row],[Total Sales]]&gt;'Check Outliers'!$M$7,SampleSuperstore[[#This Row],[Total Sales]]&lt;'Check Outliers'!$M$8),"Outlier","normal")</f>
        <v>normal</v>
      </c>
      <c r="Q7013" t="str">
        <f>IF(OR(SampleSuperstore[[#This Row],[Profit]]&gt;'Check Outliers'!$M$15,SampleSuperstore[[#This Row],[Profit]]&lt;'Check Outliers'!$M$16),"outlier","normal")</f>
        <v>normal</v>
      </c>
      <c r="R7013" s="1" t="str">
        <f>IF(OR(SampleSuperstore[[#This Row],[Cogs]]&gt;'Check Outliers'!$M$23,SampleSuperstore[[#This Row],[Cogs]]&lt;'Check Outliers'!$M$24),"outlier","normal")</f>
        <v>normal</v>
      </c>
    </row>
    <row r="7014" spans="1:18" x14ac:dyDescent="0.3">
      <c r="A7014" s="1" t="s">
        <v>24</v>
      </c>
      <c r="B7014" s="1" t="s">
        <v>11</v>
      </c>
      <c r="C7014" s="1" t="s">
        <v>71</v>
      </c>
      <c r="D7014" s="1" t="s">
        <v>72</v>
      </c>
      <c r="E7014" s="1" t="s">
        <v>53</v>
      </c>
      <c r="F7014" s="1" t="s">
        <v>22</v>
      </c>
      <c r="G7014" s="1" t="s">
        <v>34</v>
      </c>
      <c r="H7014">
        <v>208.16</v>
      </c>
      <c r="I7014">
        <v>1</v>
      </c>
      <c r="J7014">
        <v>208.16</v>
      </c>
      <c r="K7014" s="11">
        <v>0</v>
      </c>
      <c r="L7014">
        <v>56.2</v>
      </c>
      <c r="M7014">
        <v>151.96</v>
      </c>
      <c r="N7014" s="11">
        <v>0.27</v>
      </c>
      <c r="O7014">
        <v>56.2</v>
      </c>
      <c r="P7014" t="str">
        <f>IF(OR(SampleSuperstore[[#This Row],[Total Sales]]&gt;'Check Outliers'!$M$7,SampleSuperstore[[#This Row],[Total Sales]]&lt;'Check Outliers'!$M$8),"Outlier","normal")</f>
        <v>normal</v>
      </c>
      <c r="Q7014" t="str">
        <f>IF(OR(SampleSuperstore[[#This Row],[Profit]]&gt;'Check Outliers'!$M$15,SampleSuperstore[[#This Row],[Profit]]&lt;'Check Outliers'!$M$16),"outlier","normal")</f>
        <v>normal</v>
      </c>
      <c r="R7014" s="1" t="str">
        <f>IF(OR(SampleSuperstore[[#This Row],[Cogs]]&gt;'Check Outliers'!$M$23,SampleSuperstore[[#This Row],[Cogs]]&lt;'Check Outliers'!$M$24),"outlier","normal")</f>
        <v>normal</v>
      </c>
    </row>
    <row r="7015" spans="1:18" x14ac:dyDescent="0.3">
      <c r="A7015" s="1" t="s">
        <v>10</v>
      </c>
      <c r="B7015" s="1" t="s">
        <v>40</v>
      </c>
      <c r="C7015" s="1" t="s">
        <v>241</v>
      </c>
      <c r="D7015" s="1" t="s">
        <v>20</v>
      </c>
      <c r="E7015" s="1" t="s">
        <v>21</v>
      </c>
      <c r="F7015" s="1" t="s">
        <v>15</v>
      </c>
      <c r="G7015" s="1" t="s">
        <v>16</v>
      </c>
      <c r="H7015">
        <v>49.42</v>
      </c>
      <c r="I7015">
        <v>3</v>
      </c>
      <c r="J7015">
        <v>148.26</v>
      </c>
      <c r="K7015" s="11">
        <v>0.15</v>
      </c>
      <c r="L7015">
        <v>15.7</v>
      </c>
      <c r="M7015">
        <v>132.56</v>
      </c>
      <c r="N7015" s="11">
        <v>0.11</v>
      </c>
      <c r="O7015">
        <v>-6.5389999999999979</v>
      </c>
      <c r="P7015" t="str">
        <f>IF(OR(SampleSuperstore[[#This Row],[Total Sales]]&gt;'Check Outliers'!$M$7,SampleSuperstore[[#This Row],[Total Sales]]&lt;'Check Outliers'!$M$8),"Outlier","normal")</f>
        <v>normal</v>
      </c>
      <c r="Q7015" t="str">
        <f>IF(OR(SampleSuperstore[[#This Row],[Profit]]&gt;'Check Outliers'!$M$15,SampleSuperstore[[#This Row],[Profit]]&lt;'Check Outliers'!$M$16),"outlier","normal")</f>
        <v>normal</v>
      </c>
      <c r="R7015" s="1" t="str">
        <f>IF(OR(SampleSuperstore[[#This Row],[Cogs]]&gt;'Check Outliers'!$M$23,SampleSuperstore[[#This Row],[Cogs]]&lt;'Check Outliers'!$M$24),"outlier","normal")</f>
        <v>normal</v>
      </c>
    </row>
    <row r="7016" spans="1:18" x14ac:dyDescent="0.3">
      <c r="A7016" s="1" t="s">
        <v>10</v>
      </c>
      <c r="B7016" s="1" t="s">
        <v>18</v>
      </c>
      <c r="C7016" s="1" t="s">
        <v>178</v>
      </c>
      <c r="D7016" s="1" t="s">
        <v>13</v>
      </c>
      <c r="E7016" s="1" t="s">
        <v>14</v>
      </c>
      <c r="F7016" s="1" t="s">
        <v>22</v>
      </c>
      <c r="G7016" s="1" t="s">
        <v>34</v>
      </c>
      <c r="H7016">
        <v>48.92</v>
      </c>
      <c r="I7016">
        <v>3</v>
      </c>
      <c r="J7016">
        <v>146.76</v>
      </c>
      <c r="K7016" s="11">
        <v>0</v>
      </c>
      <c r="L7016">
        <v>38.159999999999997</v>
      </c>
      <c r="M7016">
        <v>108.6</v>
      </c>
      <c r="N7016" s="11">
        <v>0.26</v>
      </c>
      <c r="O7016">
        <v>38.159999999999997</v>
      </c>
      <c r="P7016" t="str">
        <f>IF(OR(SampleSuperstore[[#This Row],[Total Sales]]&gt;'Check Outliers'!$M$7,SampleSuperstore[[#This Row],[Total Sales]]&lt;'Check Outliers'!$M$8),"Outlier","normal")</f>
        <v>normal</v>
      </c>
      <c r="Q7016" t="str">
        <f>IF(OR(SampleSuperstore[[#This Row],[Profit]]&gt;'Check Outliers'!$M$15,SampleSuperstore[[#This Row],[Profit]]&lt;'Check Outliers'!$M$16),"outlier","normal")</f>
        <v>normal</v>
      </c>
      <c r="R7016" s="1" t="str">
        <f>IF(OR(SampleSuperstore[[#This Row],[Cogs]]&gt;'Check Outliers'!$M$23,SampleSuperstore[[#This Row],[Cogs]]&lt;'Check Outliers'!$M$24),"outlier","normal")</f>
        <v>normal</v>
      </c>
    </row>
    <row r="7017" spans="1:18" x14ac:dyDescent="0.3">
      <c r="A7017" s="1" t="s">
        <v>10</v>
      </c>
      <c r="B7017" s="1" t="s">
        <v>18</v>
      </c>
      <c r="C7017" s="1" t="s">
        <v>178</v>
      </c>
      <c r="D7017" s="1" t="s">
        <v>13</v>
      </c>
      <c r="E7017" s="1" t="s">
        <v>14</v>
      </c>
      <c r="F7017" s="1" t="s">
        <v>31</v>
      </c>
      <c r="G7017" s="1" t="s">
        <v>55</v>
      </c>
      <c r="H7017">
        <v>16.48</v>
      </c>
      <c r="I7017">
        <v>2</v>
      </c>
      <c r="J7017">
        <v>32.96</v>
      </c>
      <c r="K7017" s="11">
        <v>0</v>
      </c>
      <c r="L7017">
        <v>14.17</v>
      </c>
      <c r="M7017">
        <v>18.79</v>
      </c>
      <c r="N7017" s="11">
        <v>0.43</v>
      </c>
      <c r="O7017">
        <v>14.17</v>
      </c>
      <c r="P7017" t="str">
        <f>IF(OR(SampleSuperstore[[#This Row],[Total Sales]]&gt;'Check Outliers'!$M$7,SampleSuperstore[[#This Row],[Total Sales]]&lt;'Check Outliers'!$M$8),"Outlier","normal")</f>
        <v>normal</v>
      </c>
      <c r="Q7017" t="str">
        <f>IF(OR(SampleSuperstore[[#This Row],[Profit]]&gt;'Check Outliers'!$M$15,SampleSuperstore[[#This Row],[Profit]]&lt;'Check Outliers'!$M$16),"outlier","normal")</f>
        <v>normal</v>
      </c>
      <c r="R7017" s="1" t="str">
        <f>IF(OR(SampleSuperstore[[#This Row],[Cogs]]&gt;'Check Outliers'!$M$23,SampleSuperstore[[#This Row],[Cogs]]&lt;'Check Outliers'!$M$24),"outlier","normal")</f>
        <v>normal</v>
      </c>
    </row>
    <row r="7018" spans="1:18" hidden="1" x14ac:dyDescent="0.3">
      <c r="A7018" s="1" t="s">
        <v>10</v>
      </c>
      <c r="B7018" s="1" t="s">
        <v>18</v>
      </c>
      <c r="C7018" s="1" t="s">
        <v>178</v>
      </c>
      <c r="D7018" s="1" t="s">
        <v>13</v>
      </c>
      <c r="E7018" s="1" t="s">
        <v>14</v>
      </c>
      <c r="F7018" s="1" t="s">
        <v>31</v>
      </c>
      <c r="G7018" s="1" t="s">
        <v>32</v>
      </c>
      <c r="H7018">
        <v>195.99</v>
      </c>
      <c r="I7018">
        <v>3</v>
      </c>
      <c r="J7018">
        <v>587.97</v>
      </c>
      <c r="K7018" s="1">
        <v>0</v>
      </c>
      <c r="L7018">
        <v>164.63</v>
      </c>
      <c r="M7018">
        <v>423.34</v>
      </c>
      <c r="N7018">
        <v>0.28000000000000003</v>
      </c>
      <c r="O7018">
        <v>164.63</v>
      </c>
      <c r="P7018" t="str">
        <f>IF(OR(SampleSuperstore[[#This Row],[Total Sales]]&gt;'Check Outliers'!$M$7,SampleSuperstore[[#This Row],[Total Sales]]&lt;'Check Outliers'!$M$8),"Outlier","normal")</f>
        <v>Outlier</v>
      </c>
      <c r="Q7018" t="str">
        <f>IF(OR(SampleSuperstore[[#This Row],[Profit]]&gt;'Check Outliers'!$M$15,SampleSuperstore[[#This Row],[Profit]]&lt;'Check Outliers'!$M$16),"outlier","normal")</f>
        <v>outlier</v>
      </c>
      <c r="R7018" s="1" t="str">
        <f>IF(OR(SampleSuperstore[[#This Row],[Cogs]]&gt;'Check Outliers'!$M$23,SampleSuperstore[[#This Row],[Cogs]]&lt;'Check Outliers'!$M$24),"outlier","normal")</f>
        <v>normal</v>
      </c>
    </row>
    <row r="7019" spans="1:18" x14ac:dyDescent="0.3">
      <c r="A7019" s="1" t="s">
        <v>10</v>
      </c>
      <c r="B7019" s="1" t="s">
        <v>18</v>
      </c>
      <c r="C7019" s="1" t="s">
        <v>178</v>
      </c>
      <c r="D7019" s="1" t="s">
        <v>13</v>
      </c>
      <c r="E7019" s="1" t="s">
        <v>14</v>
      </c>
      <c r="F7019" s="1" t="s">
        <v>22</v>
      </c>
      <c r="G7019" s="1" t="s">
        <v>37</v>
      </c>
      <c r="H7019">
        <v>4.9800000000000004</v>
      </c>
      <c r="I7019">
        <v>3</v>
      </c>
      <c r="J7019">
        <v>14.94</v>
      </c>
      <c r="K7019" s="11">
        <v>0</v>
      </c>
      <c r="L7019">
        <v>7.02</v>
      </c>
      <c r="M7019">
        <v>7.92</v>
      </c>
      <c r="N7019" s="11">
        <v>0.47</v>
      </c>
      <c r="O7019">
        <v>7.02</v>
      </c>
      <c r="P7019" t="str">
        <f>IF(OR(SampleSuperstore[[#This Row],[Total Sales]]&gt;'Check Outliers'!$M$7,SampleSuperstore[[#This Row],[Total Sales]]&lt;'Check Outliers'!$M$8),"Outlier","normal")</f>
        <v>normal</v>
      </c>
      <c r="Q7019" t="str">
        <f>IF(OR(SampleSuperstore[[#This Row],[Profit]]&gt;'Check Outliers'!$M$15,SampleSuperstore[[#This Row],[Profit]]&lt;'Check Outliers'!$M$16),"outlier","normal")</f>
        <v>normal</v>
      </c>
      <c r="R7019" s="1" t="str">
        <f>IF(OR(SampleSuperstore[[#This Row],[Cogs]]&gt;'Check Outliers'!$M$23,SampleSuperstore[[#This Row],[Cogs]]&lt;'Check Outliers'!$M$24),"outlier","normal")</f>
        <v>normal</v>
      </c>
    </row>
    <row r="7020" spans="1:18" x14ac:dyDescent="0.3">
      <c r="A7020" s="1" t="s">
        <v>10</v>
      </c>
      <c r="B7020" s="1" t="s">
        <v>11</v>
      </c>
      <c r="C7020" s="1" t="s">
        <v>71</v>
      </c>
      <c r="D7020" s="1" t="s">
        <v>72</v>
      </c>
      <c r="E7020" s="1" t="s">
        <v>53</v>
      </c>
      <c r="F7020" s="1" t="s">
        <v>22</v>
      </c>
      <c r="G7020" s="1" t="s">
        <v>23</v>
      </c>
      <c r="H7020">
        <v>3.69</v>
      </c>
      <c r="I7020">
        <v>7</v>
      </c>
      <c r="J7020">
        <v>25.83</v>
      </c>
      <c r="K7020" s="11">
        <v>0</v>
      </c>
      <c r="L7020">
        <v>12.14</v>
      </c>
      <c r="M7020">
        <v>13.69</v>
      </c>
      <c r="N7020" s="11">
        <v>0.47</v>
      </c>
      <c r="O7020">
        <v>12.14</v>
      </c>
      <c r="P7020" t="str">
        <f>IF(OR(SampleSuperstore[[#This Row],[Total Sales]]&gt;'Check Outliers'!$M$7,SampleSuperstore[[#This Row],[Total Sales]]&lt;'Check Outliers'!$M$8),"Outlier","normal")</f>
        <v>normal</v>
      </c>
      <c r="Q7020" t="str">
        <f>IF(OR(SampleSuperstore[[#This Row],[Profit]]&gt;'Check Outliers'!$M$15,SampleSuperstore[[#This Row],[Profit]]&lt;'Check Outliers'!$M$16),"outlier","normal")</f>
        <v>normal</v>
      </c>
      <c r="R7020" s="1" t="str">
        <f>IF(OR(SampleSuperstore[[#This Row],[Cogs]]&gt;'Check Outliers'!$M$23,SampleSuperstore[[#This Row],[Cogs]]&lt;'Check Outliers'!$M$24),"outlier","normal")</f>
        <v>normal</v>
      </c>
    </row>
    <row r="7021" spans="1:18" x14ac:dyDescent="0.3">
      <c r="A7021" s="1" t="s">
        <v>24</v>
      </c>
      <c r="B7021" s="1" t="s">
        <v>11</v>
      </c>
      <c r="C7021" s="1" t="s">
        <v>130</v>
      </c>
      <c r="D7021" s="1" t="s">
        <v>94</v>
      </c>
      <c r="E7021" s="1" t="s">
        <v>21</v>
      </c>
      <c r="F7021" s="1" t="s">
        <v>22</v>
      </c>
      <c r="G7021" s="1" t="s">
        <v>37</v>
      </c>
      <c r="H7021">
        <v>5.18</v>
      </c>
      <c r="I7021">
        <v>3</v>
      </c>
      <c r="J7021">
        <v>15.55</v>
      </c>
      <c r="K7021" s="11">
        <v>0.2</v>
      </c>
      <c r="L7021">
        <v>5.44</v>
      </c>
      <c r="M7021">
        <v>10.11</v>
      </c>
      <c r="N7021" s="11">
        <v>0.35</v>
      </c>
      <c r="O7021">
        <v>2.33</v>
      </c>
      <c r="P7021" t="str">
        <f>IF(OR(SampleSuperstore[[#This Row],[Total Sales]]&gt;'Check Outliers'!$M$7,SampleSuperstore[[#This Row],[Total Sales]]&lt;'Check Outliers'!$M$8),"Outlier","normal")</f>
        <v>normal</v>
      </c>
      <c r="Q7021" t="str">
        <f>IF(OR(SampleSuperstore[[#This Row],[Profit]]&gt;'Check Outliers'!$M$15,SampleSuperstore[[#This Row],[Profit]]&lt;'Check Outliers'!$M$16),"outlier","normal")</f>
        <v>normal</v>
      </c>
      <c r="R7021" s="1" t="str">
        <f>IF(OR(SampleSuperstore[[#This Row],[Cogs]]&gt;'Check Outliers'!$M$23,SampleSuperstore[[#This Row],[Cogs]]&lt;'Check Outliers'!$M$24),"outlier","normal")</f>
        <v>normal</v>
      </c>
    </row>
    <row r="7022" spans="1:18" x14ac:dyDescent="0.3">
      <c r="A7022" s="1" t="s">
        <v>24</v>
      </c>
      <c r="B7022" s="1" t="s">
        <v>11</v>
      </c>
      <c r="C7022" s="1" t="s">
        <v>130</v>
      </c>
      <c r="D7022" s="1" t="s">
        <v>94</v>
      </c>
      <c r="E7022" s="1" t="s">
        <v>21</v>
      </c>
      <c r="F7022" s="1" t="s">
        <v>22</v>
      </c>
      <c r="G7022" s="1" t="s">
        <v>106</v>
      </c>
      <c r="H7022">
        <v>6.8</v>
      </c>
      <c r="I7022">
        <v>1</v>
      </c>
      <c r="J7022">
        <v>6.8</v>
      </c>
      <c r="K7022" s="11">
        <v>0.2</v>
      </c>
      <c r="L7022">
        <v>0.51</v>
      </c>
      <c r="M7022">
        <v>6.29</v>
      </c>
      <c r="N7022" s="11">
        <v>0.08</v>
      </c>
      <c r="O7022">
        <v>-0.85000000000000009</v>
      </c>
      <c r="P7022" t="str">
        <f>IF(OR(SampleSuperstore[[#This Row],[Total Sales]]&gt;'Check Outliers'!$M$7,SampleSuperstore[[#This Row],[Total Sales]]&lt;'Check Outliers'!$M$8),"Outlier","normal")</f>
        <v>normal</v>
      </c>
      <c r="Q7022" t="str">
        <f>IF(OR(SampleSuperstore[[#This Row],[Profit]]&gt;'Check Outliers'!$M$15,SampleSuperstore[[#This Row],[Profit]]&lt;'Check Outliers'!$M$16),"outlier","normal")</f>
        <v>normal</v>
      </c>
      <c r="R7022" s="1" t="str">
        <f>IF(OR(SampleSuperstore[[#This Row],[Cogs]]&gt;'Check Outliers'!$M$23,SampleSuperstore[[#This Row],[Cogs]]&lt;'Check Outliers'!$M$24),"outlier","normal")</f>
        <v>normal</v>
      </c>
    </row>
    <row r="7023" spans="1:18" x14ac:dyDescent="0.3">
      <c r="A7023" s="1" t="s">
        <v>24</v>
      </c>
      <c r="B7023" s="1" t="s">
        <v>11</v>
      </c>
      <c r="C7023" s="1" t="s">
        <v>130</v>
      </c>
      <c r="D7023" s="1" t="s">
        <v>94</v>
      </c>
      <c r="E7023" s="1" t="s">
        <v>21</v>
      </c>
      <c r="F7023" s="1" t="s">
        <v>15</v>
      </c>
      <c r="G7023" s="1" t="s">
        <v>29</v>
      </c>
      <c r="H7023">
        <v>1.41</v>
      </c>
      <c r="I7023">
        <v>3</v>
      </c>
      <c r="J7023">
        <v>4.22</v>
      </c>
      <c r="K7023" s="11">
        <v>0.2</v>
      </c>
      <c r="L7023">
        <v>1.27</v>
      </c>
      <c r="M7023">
        <v>2.95</v>
      </c>
      <c r="N7023" s="11">
        <v>0.3</v>
      </c>
      <c r="O7023">
        <v>0.42600000000000005</v>
      </c>
      <c r="P7023" t="str">
        <f>IF(OR(SampleSuperstore[[#This Row],[Total Sales]]&gt;'Check Outliers'!$M$7,SampleSuperstore[[#This Row],[Total Sales]]&lt;'Check Outliers'!$M$8),"Outlier","normal")</f>
        <v>normal</v>
      </c>
      <c r="Q7023" t="str">
        <f>IF(OR(SampleSuperstore[[#This Row],[Profit]]&gt;'Check Outliers'!$M$15,SampleSuperstore[[#This Row],[Profit]]&lt;'Check Outliers'!$M$16),"outlier","normal")</f>
        <v>normal</v>
      </c>
      <c r="R7023" s="1" t="str">
        <f>IF(OR(SampleSuperstore[[#This Row],[Cogs]]&gt;'Check Outliers'!$M$23,SampleSuperstore[[#This Row],[Cogs]]&lt;'Check Outliers'!$M$24),"outlier","normal")</f>
        <v>normal</v>
      </c>
    </row>
    <row r="7024" spans="1:18" x14ac:dyDescent="0.3">
      <c r="A7024" s="1" t="s">
        <v>24</v>
      </c>
      <c r="B7024" s="1" t="s">
        <v>11</v>
      </c>
      <c r="C7024" s="1" t="s">
        <v>130</v>
      </c>
      <c r="D7024" s="1" t="s">
        <v>94</v>
      </c>
      <c r="E7024" s="1" t="s">
        <v>21</v>
      </c>
      <c r="F7024" s="1" t="s">
        <v>31</v>
      </c>
      <c r="G7024" s="1" t="s">
        <v>32</v>
      </c>
      <c r="H7024">
        <v>15.96</v>
      </c>
      <c r="I7024">
        <v>9</v>
      </c>
      <c r="J7024">
        <v>143.63999999999999</v>
      </c>
      <c r="K7024" s="11">
        <v>0.2</v>
      </c>
      <c r="L7024">
        <v>10.77</v>
      </c>
      <c r="M7024">
        <v>132.87</v>
      </c>
      <c r="N7024" s="11">
        <v>7.0000000000000007E-2</v>
      </c>
      <c r="O7024">
        <v>-17.957999999999998</v>
      </c>
      <c r="P7024" t="str">
        <f>IF(OR(SampleSuperstore[[#This Row],[Total Sales]]&gt;'Check Outliers'!$M$7,SampleSuperstore[[#This Row],[Total Sales]]&lt;'Check Outliers'!$M$8),"Outlier","normal")</f>
        <v>normal</v>
      </c>
      <c r="Q7024" t="str">
        <f>IF(OR(SampleSuperstore[[#This Row],[Profit]]&gt;'Check Outliers'!$M$15,SampleSuperstore[[#This Row],[Profit]]&lt;'Check Outliers'!$M$16),"outlier","normal")</f>
        <v>normal</v>
      </c>
      <c r="R7024" s="1" t="str">
        <f>IF(OR(SampleSuperstore[[#This Row],[Cogs]]&gt;'Check Outliers'!$M$23,SampleSuperstore[[#This Row],[Cogs]]&lt;'Check Outliers'!$M$24),"outlier","normal")</f>
        <v>normal</v>
      </c>
    </row>
    <row r="7025" spans="1:18" x14ac:dyDescent="0.3">
      <c r="A7025" s="1" t="s">
        <v>24</v>
      </c>
      <c r="B7025" s="1" t="s">
        <v>11</v>
      </c>
      <c r="C7025" s="1" t="s">
        <v>130</v>
      </c>
      <c r="D7025" s="1" t="s">
        <v>94</v>
      </c>
      <c r="E7025" s="1" t="s">
        <v>21</v>
      </c>
      <c r="F7025" s="1" t="s">
        <v>22</v>
      </c>
      <c r="G7025" s="1" t="s">
        <v>37</v>
      </c>
      <c r="H7025">
        <v>5.18</v>
      </c>
      <c r="I7025">
        <v>6</v>
      </c>
      <c r="J7025">
        <v>31.1</v>
      </c>
      <c r="K7025" s="11">
        <v>0.2</v>
      </c>
      <c r="L7025">
        <v>10.89</v>
      </c>
      <c r="M7025">
        <v>20.21</v>
      </c>
      <c r="N7025" s="11">
        <v>0.35</v>
      </c>
      <c r="O7025">
        <v>4.67</v>
      </c>
      <c r="P7025" t="str">
        <f>IF(OR(SampleSuperstore[[#This Row],[Total Sales]]&gt;'Check Outliers'!$M$7,SampleSuperstore[[#This Row],[Total Sales]]&lt;'Check Outliers'!$M$8),"Outlier","normal")</f>
        <v>normal</v>
      </c>
      <c r="Q7025" t="str">
        <f>IF(OR(SampleSuperstore[[#This Row],[Profit]]&gt;'Check Outliers'!$M$15,SampleSuperstore[[#This Row],[Profit]]&lt;'Check Outliers'!$M$16),"outlier","normal")</f>
        <v>normal</v>
      </c>
      <c r="R7025" s="1" t="str">
        <f>IF(OR(SampleSuperstore[[#This Row],[Cogs]]&gt;'Check Outliers'!$M$23,SampleSuperstore[[#This Row],[Cogs]]&lt;'Check Outliers'!$M$24),"outlier","normal")</f>
        <v>normal</v>
      </c>
    </row>
    <row r="7026" spans="1:18" x14ac:dyDescent="0.3">
      <c r="A7026" s="1" t="s">
        <v>24</v>
      </c>
      <c r="B7026" s="1" t="s">
        <v>11</v>
      </c>
      <c r="C7026" s="1" t="s">
        <v>130</v>
      </c>
      <c r="D7026" s="1" t="s">
        <v>94</v>
      </c>
      <c r="E7026" s="1" t="s">
        <v>21</v>
      </c>
      <c r="F7026" s="1" t="s">
        <v>22</v>
      </c>
      <c r="G7026" s="1" t="s">
        <v>37</v>
      </c>
      <c r="H7026">
        <v>24.78</v>
      </c>
      <c r="I7026">
        <v>9</v>
      </c>
      <c r="J7026">
        <v>223.06</v>
      </c>
      <c r="K7026" s="11">
        <v>0.2</v>
      </c>
      <c r="L7026">
        <v>69.7</v>
      </c>
      <c r="M7026">
        <v>153.36000000000001</v>
      </c>
      <c r="N7026" s="11">
        <v>0.31</v>
      </c>
      <c r="O7026">
        <v>25.088000000000001</v>
      </c>
      <c r="P7026" t="str">
        <f>IF(OR(SampleSuperstore[[#This Row],[Total Sales]]&gt;'Check Outliers'!$M$7,SampleSuperstore[[#This Row],[Total Sales]]&lt;'Check Outliers'!$M$8),"Outlier","normal")</f>
        <v>normal</v>
      </c>
      <c r="Q7026" t="str">
        <f>IF(OR(SampleSuperstore[[#This Row],[Profit]]&gt;'Check Outliers'!$M$15,SampleSuperstore[[#This Row],[Profit]]&lt;'Check Outliers'!$M$16),"outlier","normal")</f>
        <v>normal</v>
      </c>
      <c r="R7026" s="1" t="str">
        <f>IF(OR(SampleSuperstore[[#This Row],[Cogs]]&gt;'Check Outliers'!$M$23,SampleSuperstore[[#This Row],[Cogs]]&lt;'Check Outliers'!$M$24),"outlier","normal")</f>
        <v>normal</v>
      </c>
    </row>
    <row r="7027" spans="1:18" x14ac:dyDescent="0.3">
      <c r="A7027" s="1" t="s">
        <v>24</v>
      </c>
      <c r="B7027" s="1" t="s">
        <v>18</v>
      </c>
      <c r="C7027" s="1" t="s">
        <v>71</v>
      </c>
      <c r="D7027" s="1" t="s">
        <v>72</v>
      </c>
      <c r="E7027" s="1" t="s">
        <v>53</v>
      </c>
      <c r="F7027" s="1" t="s">
        <v>31</v>
      </c>
      <c r="G7027" s="1" t="s">
        <v>32</v>
      </c>
      <c r="H7027">
        <v>37.909999999999997</v>
      </c>
      <c r="I7027">
        <v>6</v>
      </c>
      <c r="J7027">
        <v>227.46</v>
      </c>
      <c r="K7027" s="11">
        <v>0</v>
      </c>
      <c r="L7027">
        <v>65.959999999999994</v>
      </c>
      <c r="M7027">
        <v>161.5</v>
      </c>
      <c r="N7027" s="11">
        <v>0.28999999999999998</v>
      </c>
      <c r="O7027">
        <v>65.959999999999994</v>
      </c>
      <c r="P7027" t="str">
        <f>IF(OR(SampleSuperstore[[#This Row],[Total Sales]]&gt;'Check Outliers'!$M$7,SampleSuperstore[[#This Row],[Total Sales]]&lt;'Check Outliers'!$M$8),"Outlier","normal")</f>
        <v>normal</v>
      </c>
      <c r="Q7027" t="str">
        <f>IF(OR(SampleSuperstore[[#This Row],[Profit]]&gt;'Check Outliers'!$M$15,SampleSuperstore[[#This Row],[Profit]]&lt;'Check Outliers'!$M$16),"outlier","normal")</f>
        <v>normal</v>
      </c>
      <c r="R7027" s="1" t="str">
        <f>IF(OR(SampleSuperstore[[#This Row],[Cogs]]&gt;'Check Outliers'!$M$23,SampleSuperstore[[#This Row],[Cogs]]&lt;'Check Outliers'!$M$24),"outlier","normal")</f>
        <v>normal</v>
      </c>
    </row>
    <row r="7028" spans="1:18" x14ac:dyDescent="0.3">
      <c r="A7028" s="1" t="s">
        <v>24</v>
      </c>
      <c r="B7028" s="1" t="s">
        <v>18</v>
      </c>
      <c r="C7028" s="1" t="s">
        <v>71</v>
      </c>
      <c r="D7028" s="1" t="s">
        <v>72</v>
      </c>
      <c r="E7028" s="1" t="s">
        <v>53</v>
      </c>
      <c r="F7028" s="1" t="s">
        <v>22</v>
      </c>
      <c r="G7028" s="1" t="s">
        <v>33</v>
      </c>
      <c r="H7028">
        <v>11.56</v>
      </c>
      <c r="I7028">
        <v>4</v>
      </c>
      <c r="J7028">
        <v>46.24</v>
      </c>
      <c r="K7028" s="11">
        <v>0.2</v>
      </c>
      <c r="L7028">
        <v>15.61</v>
      </c>
      <c r="M7028">
        <v>30.63</v>
      </c>
      <c r="N7028" s="11">
        <v>0.34</v>
      </c>
      <c r="O7028">
        <v>6.3619999999999983</v>
      </c>
      <c r="P7028" t="str">
        <f>IF(OR(SampleSuperstore[[#This Row],[Total Sales]]&gt;'Check Outliers'!$M$7,SampleSuperstore[[#This Row],[Total Sales]]&lt;'Check Outliers'!$M$8),"Outlier","normal")</f>
        <v>normal</v>
      </c>
      <c r="Q7028" t="str">
        <f>IF(OR(SampleSuperstore[[#This Row],[Profit]]&gt;'Check Outliers'!$M$15,SampleSuperstore[[#This Row],[Profit]]&lt;'Check Outliers'!$M$16),"outlier","normal")</f>
        <v>normal</v>
      </c>
      <c r="R7028" s="1" t="str">
        <f>IF(OR(SampleSuperstore[[#This Row],[Cogs]]&gt;'Check Outliers'!$M$23,SampleSuperstore[[#This Row],[Cogs]]&lt;'Check Outliers'!$M$24),"outlier","normal")</f>
        <v>normal</v>
      </c>
    </row>
    <row r="7029" spans="1:18" x14ac:dyDescent="0.3">
      <c r="A7029" s="1" t="s">
        <v>24</v>
      </c>
      <c r="B7029" s="1" t="s">
        <v>11</v>
      </c>
      <c r="C7029" s="1" t="s">
        <v>71</v>
      </c>
      <c r="D7029" s="1" t="s">
        <v>72</v>
      </c>
      <c r="E7029" s="1" t="s">
        <v>53</v>
      </c>
      <c r="F7029" s="1" t="s">
        <v>22</v>
      </c>
      <c r="G7029" s="1" t="s">
        <v>23</v>
      </c>
      <c r="H7029">
        <v>2.61</v>
      </c>
      <c r="I7029">
        <v>2</v>
      </c>
      <c r="J7029">
        <v>5.22</v>
      </c>
      <c r="K7029" s="11">
        <v>0</v>
      </c>
      <c r="L7029">
        <v>2.4</v>
      </c>
      <c r="M7029">
        <v>2.82</v>
      </c>
      <c r="N7029" s="11">
        <v>0.46</v>
      </c>
      <c r="O7029">
        <v>2.4</v>
      </c>
      <c r="P7029" t="str">
        <f>IF(OR(SampleSuperstore[[#This Row],[Total Sales]]&gt;'Check Outliers'!$M$7,SampleSuperstore[[#This Row],[Total Sales]]&lt;'Check Outliers'!$M$8),"Outlier","normal")</f>
        <v>normal</v>
      </c>
      <c r="Q7029" t="str">
        <f>IF(OR(SampleSuperstore[[#This Row],[Profit]]&gt;'Check Outliers'!$M$15,SampleSuperstore[[#This Row],[Profit]]&lt;'Check Outliers'!$M$16),"outlier","normal")</f>
        <v>normal</v>
      </c>
      <c r="R7029" s="1" t="str">
        <f>IF(OR(SampleSuperstore[[#This Row],[Cogs]]&gt;'Check Outliers'!$M$23,SampleSuperstore[[#This Row],[Cogs]]&lt;'Check Outliers'!$M$24),"outlier","normal")</f>
        <v>normal</v>
      </c>
    </row>
    <row r="7030" spans="1:18" x14ac:dyDescent="0.3">
      <c r="A7030" s="1" t="s">
        <v>10</v>
      </c>
      <c r="B7030" s="1" t="s">
        <v>11</v>
      </c>
      <c r="C7030" s="1" t="s">
        <v>49</v>
      </c>
      <c r="D7030" s="1" t="s">
        <v>50</v>
      </c>
      <c r="E7030" s="1" t="s">
        <v>43</v>
      </c>
      <c r="F7030" s="1" t="s">
        <v>22</v>
      </c>
      <c r="G7030" s="1" t="s">
        <v>37</v>
      </c>
      <c r="H7030">
        <v>6.78</v>
      </c>
      <c r="I7030">
        <v>5</v>
      </c>
      <c r="J7030">
        <v>33.9</v>
      </c>
      <c r="K7030" s="11">
        <v>0</v>
      </c>
      <c r="L7030">
        <v>15.59</v>
      </c>
      <c r="M7030">
        <v>18.309999999999999</v>
      </c>
      <c r="N7030" s="11">
        <v>0.46</v>
      </c>
      <c r="O7030">
        <v>15.59</v>
      </c>
      <c r="P7030" t="str">
        <f>IF(OR(SampleSuperstore[[#This Row],[Total Sales]]&gt;'Check Outliers'!$M$7,SampleSuperstore[[#This Row],[Total Sales]]&lt;'Check Outliers'!$M$8),"Outlier","normal")</f>
        <v>normal</v>
      </c>
      <c r="Q7030" t="str">
        <f>IF(OR(SampleSuperstore[[#This Row],[Profit]]&gt;'Check Outliers'!$M$15,SampleSuperstore[[#This Row],[Profit]]&lt;'Check Outliers'!$M$16),"outlier","normal")</f>
        <v>normal</v>
      </c>
      <c r="R7030" s="1" t="str">
        <f>IF(OR(SampleSuperstore[[#This Row],[Cogs]]&gt;'Check Outliers'!$M$23,SampleSuperstore[[#This Row],[Cogs]]&lt;'Check Outliers'!$M$24),"outlier","normal")</f>
        <v>normal</v>
      </c>
    </row>
    <row r="7031" spans="1:18" x14ac:dyDescent="0.3">
      <c r="A7031" s="1" t="s">
        <v>24</v>
      </c>
      <c r="B7031" s="1" t="s">
        <v>18</v>
      </c>
      <c r="C7031" s="1" t="s">
        <v>71</v>
      </c>
      <c r="D7031" s="1" t="s">
        <v>72</v>
      </c>
      <c r="E7031" s="1" t="s">
        <v>53</v>
      </c>
      <c r="F7031" s="1" t="s">
        <v>22</v>
      </c>
      <c r="G7031" s="1" t="s">
        <v>28</v>
      </c>
      <c r="H7031">
        <v>9.3800000000000008</v>
      </c>
      <c r="I7031">
        <v>3</v>
      </c>
      <c r="J7031">
        <v>28.14</v>
      </c>
      <c r="K7031" s="11">
        <v>0</v>
      </c>
      <c r="L7031">
        <v>7.88</v>
      </c>
      <c r="M7031">
        <v>20.260000000000002</v>
      </c>
      <c r="N7031" s="11">
        <v>0.28000000000000003</v>
      </c>
      <c r="O7031">
        <v>7.88</v>
      </c>
      <c r="P7031" t="str">
        <f>IF(OR(SampleSuperstore[[#This Row],[Total Sales]]&gt;'Check Outliers'!$M$7,SampleSuperstore[[#This Row],[Total Sales]]&lt;'Check Outliers'!$M$8),"Outlier","normal")</f>
        <v>normal</v>
      </c>
      <c r="Q7031" t="str">
        <f>IF(OR(SampleSuperstore[[#This Row],[Profit]]&gt;'Check Outliers'!$M$15,SampleSuperstore[[#This Row],[Profit]]&lt;'Check Outliers'!$M$16),"outlier","normal")</f>
        <v>normal</v>
      </c>
      <c r="R7031" s="1" t="str">
        <f>IF(OR(SampleSuperstore[[#This Row],[Cogs]]&gt;'Check Outliers'!$M$23,SampleSuperstore[[#This Row],[Cogs]]&lt;'Check Outliers'!$M$24),"outlier","normal")</f>
        <v>normal</v>
      </c>
    </row>
    <row r="7032" spans="1:18" x14ac:dyDescent="0.3">
      <c r="A7032" s="1" t="s">
        <v>24</v>
      </c>
      <c r="B7032" s="1" t="s">
        <v>18</v>
      </c>
      <c r="C7032" s="1" t="s">
        <v>71</v>
      </c>
      <c r="D7032" s="1" t="s">
        <v>72</v>
      </c>
      <c r="E7032" s="1" t="s">
        <v>53</v>
      </c>
      <c r="F7032" s="1" t="s">
        <v>31</v>
      </c>
      <c r="G7032" s="1" t="s">
        <v>55</v>
      </c>
      <c r="H7032">
        <v>18</v>
      </c>
      <c r="I7032">
        <v>2</v>
      </c>
      <c r="J7032">
        <v>36</v>
      </c>
      <c r="K7032" s="11">
        <v>0</v>
      </c>
      <c r="L7032">
        <v>6.48</v>
      </c>
      <c r="M7032">
        <v>29.52</v>
      </c>
      <c r="N7032" s="11">
        <v>0.18</v>
      </c>
      <c r="O7032">
        <v>6.48</v>
      </c>
      <c r="P7032" t="str">
        <f>IF(OR(SampleSuperstore[[#This Row],[Total Sales]]&gt;'Check Outliers'!$M$7,SampleSuperstore[[#This Row],[Total Sales]]&lt;'Check Outliers'!$M$8),"Outlier","normal")</f>
        <v>normal</v>
      </c>
      <c r="Q7032" t="str">
        <f>IF(OR(SampleSuperstore[[#This Row],[Profit]]&gt;'Check Outliers'!$M$15,SampleSuperstore[[#This Row],[Profit]]&lt;'Check Outliers'!$M$16),"outlier","normal")</f>
        <v>normal</v>
      </c>
      <c r="R7032" s="1" t="str">
        <f>IF(OR(SampleSuperstore[[#This Row],[Cogs]]&gt;'Check Outliers'!$M$23,SampleSuperstore[[#This Row],[Cogs]]&lt;'Check Outliers'!$M$24),"outlier","normal")</f>
        <v>normal</v>
      </c>
    </row>
    <row r="7033" spans="1:18" x14ac:dyDescent="0.3">
      <c r="A7033" s="1" t="s">
        <v>24</v>
      </c>
      <c r="B7033" s="1" t="s">
        <v>18</v>
      </c>
      <c r="C7033" s="1" t="s">
        <v>71</v>
      </c>
      <c r="D7033" s="1" t="s">
        <v>72</v>
      </c>
      <c r="E7033" s="1" t="s">
        <v>53</v>
      </c>
      <c r="F7033" s="1" t="s">
        <v>22</v>
      </c>
      <c r="G7033" s="1" t="s">
        <v>30</v>
      </c>
      <c r="H7033">
        <v>30.98</v>
      </c>
      <c r="I7033">
        <v>3</v>
      </c>
      <c r="J7033">
        <v>92.94</v>
      </c>
      <c r="K7033" s="11">
        <v>0</v>
      </c>
      <c r="L7033">
        <v>25.09</v>
      </c>
      <c r="M7033">
        <v>67.849999999999994</v>
      </c>
      <c r="N7033" s="11">
        <v>0.27</v>
      </c>
      <c r="O7033">
        <v>25.09</v>
      </c>
      <c r="P7033" t="str">
        <f>IF(OR(SampleSuperstore[[#This Row],[Total Sales]]&gt;'Check Outliers'!$M$7,SampleSuperstore[[#This Row],[Total Sales]]&lt;'Check Outliers'!$M$8),"Outlier","normal")</f>
        <v>normal</v>
      </c>
      <c r="Q7033" t="str">
        <f>IF(OR(SampleSuperstore[[#This Row],[Profit]]&gt;'Check Outliers'!$M$15,SampleSuperstore[[#This Row],[Profit]]&lt;'Check Outliers'!$M$16),"outlier","normal")</f>
        <v>normal</v>
      </c>
      <c r="R7033" s="1" t="str">
        <f>IF(OR(SampleSuperstore[[#This Row],[Cogs]]&gt;'Check Outliers'!$M$23,SampleSuperstore[[#This Row],[Cogs]]&lt;'Check Outliers'!$M$24),"outlier","normal")</f>
        <v>normal</v>
      </c>
    </row>
    <row r="7034" spans="1:18" x14ac:dyDescent="0.3">
      <c r="A7034" s="1" t="s">
        <v>24</v>
      </c>
      <c r="B7034" s="1" t="s">
        <v>18</v>
      </c>
      <c r="C7034" s="1" t="s">
        <v>71</v>
      </c>
      <c r="D7034" s="1" t="s">
        <v>72</v>
      </c>
      <c r="E7034" s="1" t="s">
        <v>53</v>
      </c>
      <c r="F7034" s="1" t="s">
        <v>15</v>
      </c>
      <c r="G7034" s="1" t="s">
        <v>17</v>
      </c>
      <c r="H7034">
        <v>81.88</v>
      </c>
      <c r="I7034">
        <v>3</v>
      </c>
      <c r="J7034">
        <v>245.65</v>
      </c>
      <c r="K7034" s="11">
        <v>0.1</v>
      </c>
      <c r="L7034">
        <v>8.19</v>
      </c>
      <c r="M7034">
        <v>237.46</v>
      </c>
      <c r="N7034" s="11">
        <v>0.03</v>
      </c>
      <c r="O7034">
        <v>-16.375</v>
      </c>
      <c r="P7034" t="str">
        <f>IF(OR(SampleSuperstore[[#This Row],[Total Sales]]&gt;'Check Outliers'!$M$7,SampleSuperstore[[#This Row],[Total Sales]]&lt;'Check Outliers'!$M$8),"Outlier","normal")</f>
        <v>normal</v>
      </c>
      <c r="Q7034" t="str">
        <f>IF(OR(SampleSuperstore[[#This Row],[Profit]]&gt;'Check Outliers'!$M$15,SampleSuperstore[[#This Row],[Profit]]&lt;'Check Outliers'!$M$16),"outlier","normal")</f>
        <v>normal</v>
      </c>
      <c r="R7034" s="1" t="str">
        <f>IF(OR(SampleSuperstore[[#This Row],[Cogs]]&gt;'Check Outliers'!$M$23,SampleSuperstore[[#This Row],[Cogs]]&lt;'Check Outliers'!$M$24),"outlier","normal")</f>
        <v>normal</v>
      </c>
    </row>
    <row r="7035" spans="1:18" x14ac:dyDescent="0.3">
      <c r="A7035" s="1" t="s">
        <v>24</v>
      </c>
      <c r="B7035" s="1" t="s">
        <v>18</v>
      </c>
      <c r="C7035" s="1" t="s">
        <v>71</v>
      </c>
      <c r="D7035" s="1" t="s">
        <v>72</v>
      </c>
      <c r="E7035" s="1" t="s">
        <v>53</v>
      </c>
      <c r="F7035" s="1" t="s">
        <v>22</v>
      </c>
      <c r="G7035" s="1" t="s">
        <v>33</v>
      </c>
      <c r="H7035">
        <v>18.34</v>
      </c>
      <c r="I7035">
        <v>3</v>
      </c>
      <c r="J7035">
        <v>55.01</v>
      </c>
      <c r="K7035" s="11">
        <v>0.2</v>
      </c>
      <c r="L7035">
        <v>17.190000000000001</v>
      </c>
      <c r="M7035">
        <v>37.82</v>
      </c>
      <c r="N7035" s="11">
        <v>0.31</v>
      </c>
      <c r="O7035">
        <v>6.1880000000000006</v>
      </c>
      <c r="P7035" t="str">
        <f>IF(OR(SampleSuperstore[[#This Row],[Total Sales]]&gt;'Check Outliers'!$M$7,SampleSuperstore[[#This Row],[Total Sales]]&lt;'Check Outliers'!$M$8),"Outlier","normal")</f>
        <v>normal</v>
      </c>
      <c r="Q7035" t="str">
        <f>IF(OR(SampleSuperstore[[#This Row],[Profit]]&gt;'Check Outliers'!$M$15,SampleSuperstore[[#This Row],[Profit]]&lt;'Check Outliers'!$M$16),"outlier","normal")</f>
        <v>normal</v>
      </c>
      <c r="R7035" s="1" t="str">
        <f>IF(OR(SampleSuperstore[[#This Row],[Cogs]]&gt;'Check Outliers'!$M$23,SampleSuperstore[[#This Row],[Cogs]]&lt;'Check Outliers'!$M$24),"outlier","normal")</f>
        <v>normal</v>
      </c>
    </row>
    <row r="7036" spans="1:18" x14ac:dyDescent="0.3">
      <c r="A7036" s="1" t="s">
        <v>24</v>
      </c>
      <c r="B7036" s="1" t="s">
        <v>18</v>
      </c>
      <c r="C7036" s="1" t="s">
        <v>71</v>
      </c>
      <c r="D7036" s="1" t="s">
        <v>72</v>
      </c>
      <c r="E7036" s="1" t="s">
        <v>53</v>
      </c>
      <c r="F7036" s="1" t="s">
        <v>22</v>
      </c>
      <c r="G7036" s="1" t="s">
        <v>33</v>
      </c>
      <c r="H7036">
        <v>11.74</v>
      </c>
      <c r="I7036">
        <v>3</v>
      </c>
      <c r="J7036">
        <v>35.229999999999997</v>
      </c>
      <c r="K7036" s="11">
        <v>0.2</v>
      </c>
      <c r="L7036">
        <v>11.45</v>
      </c>
      <c r="M7036">
        <v>23.78</v>
      </c>
      <c r="N7036" s="11">
        <v>0.33</v>
      </c>
      <c r="O7036">
        <v>4.4039999999999999</v>
      </c>
      <c r="P7036" t="str">
        <f>IF(OR(SampleSuperstore[[#This Row],[Total Sales]]&gt;'Check Outliers'!$M$7,SampleSuperstore[[#This Row],[Total Sales]]&lt;'Check Outliers'!$M$8),"Outlier","normal")</f>
        <v>normal</v>
      </c>
      <c r="Q7036" t="str">
        <f>IF(OR(SampleSuperstore[[#This Row],[Profit]]&gt;'Check Outliers'!$M$15,SampleSuperstore[[#This Row],[Profit]]&lt;'Check Outliers'!$M$16),"outlier","normal")</f>
        <v>normal</v>
      </c>
      <c r="R7036" s="1" t="str">
        <f>IF(OR(SampleSuperstore[[#This Row],[Cogs]]&gt;'Check Outliers'!$M$23,SampleSuperstore[[#This Row],[Cogs]]&lt;'Check Outliers'!$M$24),"outlier","normal")</f>
        <v>normal</v>
      </c>
    </row>
    <row r="7037" spans="1:18" hidden="1" x14ac:dyDescent="0.3">
      <c r="A7037" s="1" t="s">
        <v>24</v>
      </c>
      <c r="B7037" s="1" t="s">
        <v>18</v>
      </c>
      <c r="C7037" s="1" t="s">
        <v>140</v>
      </c>
      <c r="D7037" s="1" t="s">
        <v>20</v>
      </c>
      <c r="E7037" s="1" t="s">
        <v>21</v>
      </c>
      <c r="F7037" s="1" t="s">
        <v>15</v>
      </c>
      <c r="G7037" s="1" t="s">
        <v>17</v>
      </c>
      <c r="H7037">
        <v>174.46</v>
      </c>
      <c r="I7037">
        <v>3</v>
      </c>
      <c r="J7037">
        <v>523.39</v>
      </c>
      <c r="K7037" s="1">
        <v>0.2</v>
      </c>
      <c r="L7037">
        <v>52.34</v>
      </c>
      <c r="M7037">
        <v>471.05</v>
      </c>
      <c r="N7037">
        <v>0.1</v>
      </c>
      <c r="O7037">
        <v>-52.337999999999994</v>
      </c>
      <c r="P7037" t="str">
        <f>IF(OR(SampleSuperstore[[#This Row],[Total Sales]]&gt;'Check Outliers'!$M$7,SampleSuperstore[[#This Row],[Total Sales]]&lt;'Check Outliers'!$M$8),"Outlier","normal")</f>
        <v>Outlier</v>
      </c>
      <c r="Q7037" t="str">
        <f>IF(OR(SampleSuperstore[[#This Row],[Profit]]&gt;'Check Outliers'!$M$15,SampleSuperstore[[#This Row],[Profit]]&lt;'Check Outliers'!$M$16),"outlier","normal")</f>
        <v>normal</v>
      </c>
      <c r="R7037" s="1" t="str">
        <f>IF(OR(SampleSuperstore[[#This Row],[Cogs]]&gt;'Check Outliers'!$M$23,SampleSuperstore[[#This Row],[Cogs]]&lt;'Check Outliers'!$M$24),"outlier","normal")</f>
        <v>outlier</v>
      </c>
    </row>
    <row r="7038" spans="1:18" hidden="1" x14ac:dyDescent="0.3">
      <c r="A7038" s="1" t="s">
        <v>10</v>
      </c>
      <c r="B7038" s="1" t="s">
        <v>11</v>
      </c>
      <c r="C7038" s="1" t="s">
        <v>200</v>
      </c>
      <c r="D7038" s="1" t="s">
        <v>26</v>
      </c>
      <c r="E7038" s="1" t="s">
        <v>14</v>
      </c>
      <c r="F7038" s="1" t="s">
        <v>31</v>
      </c>
      <c r="G7038" s="1" t="s">
        <v>158</v>
      </c>
      <c r="H7038">
        <v>239.99</v>
      </c>
      <c r="I7038">
        <v>2</v>
      </c>
      <c r="J7038">
        <v>479.98</v>
      </c>
      <c r="K7038" s="1">
        <v>0.2</v>
      </c>
      <c r="L7038">
        <v>90</v>
      </c>
      <c r="M7038">
        <v>389.98</v>
      </c>
      <c r="N7038">
        <v>0.19</v>
      </c>
      <c r="O7038">
        <v>-5.9960000000000093</v>
      </c>
      <c r="P7038" t="str">
        <f>IF(OR(SampleSuperstore[[#This Row],[Total Sales]]&gt;'Check Outliers'!$M$7,SampleSuperstore[[#This Row],[Total Sales]]&lt;'Check Outliers'!$M$8),"Outlier","normal")</f>
        <v>normal</v>
      </c>
      <c r="Q7038" t="str">
        <f>IF(OR(SampleSuperstore[[#This Row],[Profit]]&gt;'Check Outliers'!$M$15,SampleSuperstore[[#This Row],[Profit]]&lt;'Check Outliers'!$M$16),"outlier","normal")</f>
        <v>outlier</v>
      </c>
      <c r="R7038" s="1" t="str">
        <f>IF(OR(SampleSuperstore[[#This Row],[Cogs]]&gt;'Check Outliers'!$M$23,SampleSuperstore[[#This Row],[Cogs]]&lt;'Check Outliers'!$M$24),"outlier","normal")</f>
        <v>normal</v>
      </c>
    </row>
    <row r="7039" spans="1:18" x14ac:dyDescent="0.3">
      <c r="A7039" s="1" t="s">
        <v>24</v>
      </c>
      <c r="B7039" s="1" t="s">
        <v>11</v>
      </c>
      <c r="C7039" s="1" t="s">
        <v>295</v>
      </c>
      <c r="D7039" s="1" t="s">
        <v>163</v>
      </c>
      <c r="E7039" s="1" t="s">
        <v>14</v>
      </c>
      <c r="F7039" s="1" t="s">
        <v>22</v>
      </c>
      <c r="G7039" s="1" t="s">
        <v>37</v>
      </c>
      <c r="H7039">
        <v>6.48</v>
      </c>
      <c r="I7039">
        <v>2</v>
      </c>
      <c r="J7039">
        <v>12.96</v>
      </c>
      <c r="K7039" s="11">
        <v>0</v>
      </c>
      <c r="L7039">
        <v>6.22</v>
      </c>
      <c r="M7039">
        <v>6.74</v>
      </c>
      <c r="N7039" s="11">
        <v>0.48</v>
      </c>
      <c r="O7039">
        <v>6.22</v>
      </c>
      <c r="P7039" t="str">
        <f>IF(OR(SampleSuperstore[[#This Row],[Total Sales]]&gt;'Check Outliers'!$M$7,SampleSuperstore[[#This Row],[Total Sales]]&lt;'Check Outliers'!$M$8),"Outlier","normal")</f>
        <v>normal</v>
      </c>
      <c r="Q7039" t="str">
        <f>IF(OR(SampleSuperstore[[#This Row],[Profit]]&gt;'Check Outliers'!$M$15,SampleSuperstore[[#This Row],[Profit]]&lt;'Check Outliers'!$M$16),"outlier","normal")</f>
        <v>normal</v>
      </c>
      <c r="R7039" s="1" t="str">
        <f>IF(OR(SampleSuperstore[[#This Row],[Cogs]]&gt;'Check Outliers'!$M$23,SampleSuperstore[[#This Row],[Cogs]]&lt;'Check Outliers'!$M$24),"outlier","normal")</f>
        <v>normal</v>
      </c>
    </row>
    <row r="7040" spans="1:18" x14ac:dyDescent="0.3">
      <c r="A7040" s="1" t="s">
        <v>24</v>
      </c>
      <c r="B7040" s="1" t="s">
        <v>11</v>
      </c>
      <c r="C7040" s="1" t="s">
        <v>295</v>
      </c>
      <c r="D7040" s="1" t="s">
        <v>163</v>
      </c>
      <c r="E7040" s="1" t="s">
        <v>14</v>
      </c>
      <c r="F7040" s="1" t="s">
        <v>22</v>
      </c>
      <c r="G7040" s="1" t="s">
        <v>30</v>
      </c>
      <c r="H7040">
        <v>5.98</v>
      </c>
      <c r="I7040">
        <v>3</v>
      </c>
      <c r="J7040">
        <v>17.940000000000001</v>
      </c>
      <c r="K7040" s="11">
        <v>0</v>
      </c>
      <c r="L7040">
        <v>6.46</v>
      </c>
      <c r="M7040">
        <v>11.48</v>
      </c>
      <c r="N7040" s="11">
        <v>0.36</v>
      </c>
      <c r="O7040">
        <v>6.46</v>
      </c>
      <c r="P7040" t="str">
        <f>IF(OR(SampleSuperstore[[#This Row],[Total Sales]]&gt;'Check Outliers'!$M$7,SampleSuperstore[[#This Row],[Total Sales]]&lt;'Check Outliers'!$M$8),"Outlier","normal")</f>
        <v>normal</v>
      </c>
      <c r="Q7040" t="str">
        <f>IF(OR(SampleSuperstore[[#This Row],[Profit]]&gt;'Check Outliers'!$M$15,SampleSuperstore[[#This Row],[Profit]]&lt;'Check Outliers'!$M$16),"outlier","normal")</f>
        <v>normal</v>
      </c>
      <c r="R7040" s="1" t="str">
        <f>IF(OR(SampleSuperstore[[#This Row],[Cogs]]&gt;'Check Outliers'!$M$23,SampleSuperstore[[#This Row],[Cogs]]&lt;'Check Outliers'!$M$24),"outlier","normal")</f>
        <v>normal</v>
      </c>
    </row>
    <row r="7041" spans="1:18" x14ac:dyDescent="0.3">
      <c r="A7041" s="1" t="s">
        <v>24</v>
      </c>
      <c r="B7041" s="1" t="s">
        <v>11</v>
      </c>
      <c r="C7041" s="1" t="s">
        <v>71</v>
      </c>
      <c r="D7041" s="1" t="s">
        <v>72</v>
      </c>
      <c r="E7041" s="1" t="s">
        <v>53</v>
      </c>
      <c r="F7041" s="1" t="s">
        <v>22</v>
      </c>
      <c r="G7041" s="1" t="s">
        <v>28</v>
      </c>
      <c r="H7041">
        <v>83.36</v>
      </c>
      <c r="I7041">
        <v>2</v>
      </c>
      <c r="J7041">
        <v>166.72</v>
      </c>
      <c r="K7041" s="11">
        <v>0</v>
      </c>
      <c r="L7041">
        <v>41.68</v>
      </c>
      <c r="M7041">
        <v>125.04</v>
      </c>
      <c r="N7041" s="11">
        <v>0.25</v>
      </c>
      <c r="O7041">
        <v>41.68</v>
      </c>
      <c r="P7041" t="str">
        <f>IF(OR(SampleSuperstore[[#This Row],[Total Sales]]&gt;'Check Outliers'!$M$7,SampleSuperstore[[#This Row],[Total Sales]]&lt;'Check Outliers'!$M$8),"Outlier","normal")</f>
        <v>normal</v>
      </c>
      <c r="Q7041" t="str">
        <f>IF(OR(SampleSuperstore[[#This Row],[Profit]]&gt;'Check Outliers'!$M$15,SampleSuperstore[[#This Row],[Profit]]&lt;'Check Outliers'!$M$16),"outlier","normal")</f>
        <v>normal</v>
      </c>
      <c r="R7041" s="1" t="str">
        <f>IF(OR(SampleSuperstore[[#This Row],[Cogs]]&gt;'Check Outliers'!$M$23,SampleSuperstore[[#This Row],[Cogs]]&lt;'Check Outliers'!$M$24),"outlier","normal")</f>
        <v>normal</v>
      </c>
    </row>
    <row r="7042" spans="1:18" x14ac:dyDescent="0.3">
      <c r="A7042" s="1" t="s">
        <v>24</v>
      </c>
      <c r="B7042" s="1" t="s">
        <v>11</v>
      </c>
      <c r="C7042" s="1" t="s">
        <v>71</v>
      </c>
      <c r="D7042" s="1" t="s">
        <v>72</v>
      </c>
      <c r="E7042" s="1" t="s">
        <v>53</v>
      </c>
      <c r="F7042" s="1" t="s">
        <v>22</v>
      </c>
      <c r="G7042" s="1" t="s">
        <v>33</v>
      </c>
      <c r="H7042">
        <v>8.27</v>
      </c>
      <c r="I7042">
        <v>3</v>
      </c>
      <c r="J7042">
        <v>24.82</v>
      </c>
      <c r="K7042" s="11">
        <v>0.2</v>
      </c>
      <c r="L7042">
        <v>8.3800000000000008</v>
      </c>
      <c r="M7042">
        <v>16.440000000000001</v>
      </c>
      <c r="N7042" s="11">
        <v>0.34</v>
      </c>
      <c r="O7042">
        <v>3.4160000000000004</v>
      </c>
      <c r="P7042" t="str">
        <f>IF(OR(SampleSuperstore[[#This Row],[Total Sales]]&gt;'Check Outliers'!$M$7,SampleSuperstore[[#This Row],[Total Sales]]&lt;'Check Outliers'!$M$8),"Outlier","normal")</f>
        <v>normal</v>
      </c>
      <c r="Q7042" t="str">
        <f>IF(OR(SampleSuperstore[[#This Row],[Profit]]&gt;'Check Outliers'!$M$15,SampleSuperstore[[#This Row],[Profit]]&lt;'Check Outliers'!$M$16),"outlier","normal")</f>
        <v>normal</v>
      </c>
      <c r="R7042" s="1" t="str">
        <f>IF(OR(SampleSuperstore[[#This Row],[Cogs]]&gt;'Check Outliers'!$M$23,SampleSuperstore[[#This Row],[Cogs]]&lt;'Check Outliers'!$M$24),"outlier","normal")</f>
        <v>normal</v>
      </c>
    </row>
    <row r="7043" spans="1:18" x14ac:dyDescent="0.3">
      <c r="A7043" s="1" t="s">
        <v>24</v>
      </c>
      <c r="B7043" s="1" t="s">
        <v>11</v>
      </c>
      <c r="C7043" s="1" t="s">
        <v>71</v>
      </c>
      <c r="D7043" s="1" t="s">
        <v>72</v>
      </c>
      <c r="E7043" s="1" t="s">
        <v>53</v>
      </c>
      <c r="F7043" s="1" t="s">
        <v>15</v>
      </c>
      <c r="G7043" s="1" t="s">
        <v>29</v>
      </c>
      <c r="H7043">
        <v>62.18</v>
      </c>
      <c r="I7043">
        <v>2</v>
      </c>
      <c r="J7043">
        <v>124.36</v>
      </c>
      <c r="K7043" s="11">
        <v>0</v>
      </c>
      <c r="L7043">
        <v>27.36</v>
      </c>
      <c r="M7043">
        <v>97</v>
      </c>
      <c r="N7043" s="11">
        <v>0.22</v>
      </c>
      <c r="O7043">
        <v>27.36</v>
      </c>
      <c r="P7043" t="str">
        <f>IF(OR(SampleSuperstore[[#This Row],[Total Sales]]&gt;'Check Outliers'!$M$7,SampleSuperstore[[#This Row],[Total Sales]]&lt;'Check Outliers'!$M$8),"Outlier","normal")</f>
        <v>normal</v>
      </c>
      <c r="Q7043" t="str">
        <f>IF(OR(SampleSuperstore[[#This Row],[Profit]]&gt;'Check Outliers'!$M$15,SampleSuperstore[[#This Row],[Profit]]&lt;'Check Outliers'!$M$16),"outlier","normal")</f>
        <v>normal</v>
      </c>
      <c r="R7043" s="1" t="str">
        <f>IF(OR(SampleSuperstore[[#This Row],[Cogs]]&gt;'Check Outliers'!$M$23,SampleSuperstore[[#This Row],[Cogs]]&lt;'Check Outliers'!$M$24),"outlier","normal")</f>
        <v>normal</v>
      </c>
    </row>
    <row r="7044" spans="1:18" hidden="1" x14ac:dyDescent="0.3">
      <c r="A7044" s="1" t="s">
        <v>24</v>
      </c>
      <c r="B7044" s="1" t="s">
        <v>11</v>
      </c>
      <c r="C7044" s="1" t="s">
        <v>51</v>
      </c>
      <c r="D7044" s="1" t="s">
        <v>52</v>
      </c>
      <c r="E7044" s="1" t="s">
        <v>53</v>
      </c>
      <c r="F7044" s="1" t="s">
        <v>31</v>
      </c>
      <c r="G7044" s="1" t="s">
        <v>158</v>
      </c>
      <c r="H7044">
        <v>119.99</v>
      </c>
      <c r="I7044">
        <v>5</v>
      </c>
      <c r="J7044">
        <v>599.97</v>
      </c>
      <c r="K7044" s="1">
        <v>0.4</v>
      </c>
      <c r="L7044">
        <v>70</v>
      </c>
      <c r="M7044">
        <v>529.97</v>
      </c>
      <c r="N7044">
        <v>0.12</v>
      </c>
      <c r="O7044">
        <v>-169.98800000000003</v>
      </c>
      <c r="P7044" t="str">
        <f>IF(OR(SampleSuperstore[[#This Row],[Total Sales]]&gt;'Check Outliers'!$M$7,SampleSuperstore[[#This Row],[Total Sales]]&lt;'Check Outliers'!$M$8),"Outlier","normal")</f>
        <v>Outlier</v>
      </c>
      <c r="Q7044" t="str">
        <f>IF(OR(SampleSuperstore[[#This Row],[Profit]]&gt;'Check Outliers'!$M$15,SampleSuperstore[[#This Row],[Profit]]&lt;'Check Outliers'!$M$16),"outlier","normal")</f>
        <v>normal</v>
      </c>
      <c r="R7044" s="1" t="str">
        <f>IF(OR(SampleSuperstore[[#This Row],[Cogs]]&gt;'Check Outliers'!$M$23,SampleSuperstore[[#This Row],[Cogs]]&lt;'Check Outliers'!$M$24),"outlier","normal")</f>
        <v>outlier</v>
      </c>
    </row>
    <row r="7045" spans="1:18" x14ac:dyDescent="0.3">
      <c r="A7045" s="1" t="s">
        <v>24</v>
      </c>
      <c r="B7045" s="1" t="s">
        <v>11</v>
      </c>
      <c r="C7045" s="1" t="s">
        <v>51</v>
      </c>
      <c r="D7045" s="1" t="s">
        <v>52</v>
      </c>
      <c r="E7045" s="1" t="s">
        <v>53</v>
      </c>
      <c r="F7045" s="1" t="s">
        <v>15</v>
      </c>
      <c r="G7045" s="1" t="s">
        <v>17</v>
      </c>
      <c r="H7045">
        <v>49.68</v>
      </c>
      <c r="I7045">
        <v>4</v>
      </c>
      <c r="J7045">
        <v>198.74</v>
      </c>
      <c r="K7045" s="11">
        <v>0.3</v>
      </c>
      <c r="L7045">
        <v>-14.2</v>
      </c>
      <c r="M7045">
        <v>212.94</v>
      </c>
      <c r="N7045" s="11">
        <v>-7.0000000000000007E-2</v>
      </c>
      <c r="O7045">
        <v>-73.822000000000003</v>
      </c>
      <c r="P7045" t="str">
        <f>IF(OR(SampleSuperstore[[#This Row],[Total Sales]]&gt;'Check Outliers'!$M$7,SampleSuperstore[[#This Row],[Total Sales]]&lt;'Check Outliers'!$M$8),"Outlier","normal")</f>
        <v>normal</v>
      </c>
      <c r="Q7045" t="str">
        <f>IF(OR(SampleSuperstore[[#This Row],[Profit]]&gt;'Check Outliers'!$M$15,SampleSuperstore[[#This Row],[Profit]]&lt;'Check Outliers'!$M$16),"outlier","normal")</f>
        <v>normal</v>
      </c>
      <c r="R7045" s="1" t="str">
        <f>IF(OR(SampleSuperstore[[#This Row],[Cogs]]&gt;'Check Outliers'!$M$23,SampleSuperstore[[#This Row],[Cogs]]&lt;'Check Outliers'!$M$24),"outlier","normal")</f>
        <v>normal</v>
      </c>
    </row>
    <row r="7046" spans="1:18" x14ac:dyDescent="0.3">
      <c r="A7046" s="1" t="s">
        <v>24</v>
      </c>
      <c r="B7046" s="1" t="s">
        <v>11</v>
      </c>
      <c r="C7046" s="1" t="s">
        <v>51</v>
      </c>
      <c r="D7046" s="1" t="s">
        <v>52</v>
      </c>
      <c r="E7046" s="1" t="s">
        <v>53</v>
      </c>
      <c r="F7046" s="1" t="s">
        <v>22</v>
      </c>
      <c r="G7046" s="1" t="s">
        <v>106</v>
      </c>
      <c r="H7046">
        <v>4.59</v>
      </c>
      <c r="I7046">
        <v>2</v>
      </c>
      <c r="J7046">
        <v>9.18</v>
      </c>
      <c r="K7046" s="11">
        <v>0.2</v>
      </c>
      <c r="L7046">
        <v>1.1499999999999999</v>
      </c>
      <c r="M7046">
        <v>8.0299999999999994</v>
      </c>
      <c r="N7046" s="11">
        <v>0.13</v>
      </c>
      <c r="O7046">
        <v>-0.68600000000000017</v>
      </c>
      <c r="P7046" t="str">
        <f>IF(OR(SampleSuperstore[[#This Row],[Total Sales]]&gt;'Check Outliers'!$M$7,SampleSuperstore[[#This Row],[Total Sales]]&lt;'Check Outliers'!$M$8),"Outlier","normal")</f>
        <v>normal</v>
      </c>
      <c r="Q7046" t="str">
        <f>IF(OR(SampleSuperstore[[#This Row],[Profit]]&gt;'Check Outliers'!$M$15,SampleSuperstore[[#This Row],[Profit]]&lt;'Check Outliers'!$M$16),"outlier","normal")</f>
        <v>normal</v>
      </c>
      <c r="R7046" s="1" t="str">
        <f>IF(OR(SampleSuperstore[[#This Row],[Cogs]]&gt;'Check Outliers'!$M$23,SampleSuperstore[[#This Row],[Cogs]]&lt;'Check Outliers'!$M$24),"outlier","normal")</f>
        <v>normal</v>
      </c>
    </row>
    <row r="7047" spans="1:18" x14ac:dyDescent="0.3">
      <c r="A7047" s="1" t="s">
        <v>24</v>
      </c>
      <c r="B7047" s="1" t="s">
        <v>18</v>
      </c>
      <c r="C7047" s="1" t="s">
        <v>131</v>
      </c>
      <c r="D7047" s="1" t="s">
        <v>42</v>
      </c>
      <c r="E7047" s="1" t="s">
        <v>43</v>
      </c>
      <c r="F7047" s="1" t="s">
        <v>22</v>
      </c>
      <c r="G7047" s="1" t="s">
        <v>37</v>
      </c>
      <c r="H7047">
        <v>4.62</v>
      </c>
      <c r="I7047">
        <v>2</v>
      </c>
      <c r="J7047">
        <v>9.25</v>
      </c>
      <c r="K7047" s="11">
        <v>0.2</v>
      </c>
      <c r="L7047">
        <v>3.35</v>
      </c>
      <c r="M7047">
        <v>5.9</v>
      </c>
      <c r="N7047" s="11">
        <v>0.36</v>
      </c>
      <c r="O7047">
        <v>1.5</v>
      </c>
      <c r="P7047" t="str">
        <f>IF(OR(SampleSuperstore[[#This Row],[Total Sales]]&gt;'Check Outliers'!$M$7,SampleSuperstore[[#This Row],[Total Sales]]&lt;'Check Outliers'!$M$8),"Outlier","normal")</f>
        <v>normal</v>
      </c>
      <c r="Q7047" t="str">
        <f>IF(OR(SampleSuperstore[[#This Row],[Profit]]&gt;'Check Outliers'!$M$15,SampleSuperstore[[#This Row],[Profit]]&lt;'Check Outliers'!$M$16),"outlier","normal")</f>
        <v>normal</v>
      </c>
      <c r="R7047" s="1" t="str">
        <f>IF(OR(SampleSuperstore[[#This Row],[Cogs]]&gt;'Check Outliers'!$M$23,SampleSuperstore[[#This Row],[Cogs]]&lt;'Check Outliers'!$M$24),"outlier","normal")</f>
        <v>normal</v>
      </c>
    </row>
    <row r="7048" spans="1:18" x14ac:dyDescent="0.3">
      <c r="A7048" s="1" t="s">
        <v>24</v>
      </c>
      <c r="B7048" s="1" t="s">
        <v>40</v>
      </c>
      <c r="C7048" s="1" t="s">
        <v>35</v>
      </c>
      <c r="D7048" s="1" t="s">
        <v>20</v>
      </c>
      <c r="E7048" s="1" t="s">
        <v>21</v>
      </c>
      <c r="F7048" s="1" t="s">
        <v>15</v>
      </c>
      <c r="G7048" s="1" t="s">
        <v>27</v>
      </c>
      <c r="H7048">
        <v>99.59</v>
      </c>
      <c r="I7048">
        <v>1</v>
      </c>
      <c r="J7048">
        <v>99.59</v>
      </c>
      <c r="K7048" s="11">
        <v>0.2</v>
      </c>
      <c r="L7048">
        <v>2.4900000000000002</v>
      </c>
      <c r="M7048">
        <v>97.1</v>
      </c>
      <c r="N7048" s="11">
        <v>0.03</v>
      </c>
      <c r="O7048">
        <v>-17.428000000000004</v>
      </c>
      <c r="P7048" t="str">
        <f>IF(OR(SampleSuperstore[[#This Row],[Total Sales]]&gt;'Check Outliers'!$M$7,SampleSuperstore[[#This Row],[Total Sales]]&lt;'Check Outliers'!$M$8),"Outlier","normal")</f>
        <v>normal</v>
      </c>
      <c r="Q7048" t="str">
        <f>IF(OR(SampleSuperstore[[#This Row],[Profit]]&gt;'Check Outliers'!$M$15,SampleSuperstore[[#This Row],[Profit]]&lt;'Check Outliers'!$M$16),"outlier","normal")</f>
        <v>normal</v>
      </c>
      <c r="R7048" s="1" t="str">
        <f>IF(OR(SampleSuperstore[[#This Row],[Cogs]]&gt;'Check Outliers'!$M$23,SampleSuperstore[[#This Row],[Cogs]]&lt;'Check Outliers'!$M$24),"outlier","normal")</f>
        <v>normal</v>
      </c>
    </row>
    <row r="7049" spans="1:18" hidden="1" x14ac:dyDescent="0.3">
      <c r="A7049" s="1" t="s">
        <v>24</v>
      </c>
      <c r="B7049" s="1" t="s">
        <v>40</v>
      </c>
      <c r="C7049" s="1" t="s">
        <v>35</v>
      </c>
      <c r="D7049" s="1" t="s">
        <v>20</v>
      </c>
      <c r="E7049" s="1" t="s">
        <v>21</v>
      </c>
      <c r="F7049" s="1" t="s">
        <v>31</v>
      </c>
      <c r="G7049" s="1" t="s">
        <v>55</v>
      </c>
      <c r="H7049">
        <v>99.99</v>
      </c>
      <c r="I7049">
        <v>4</v>
      </c>
      <c r="J7049">
        <v>399.96</v>
      </c>
      <c r="K7049" s="1">
        <v>0</v>
      </c>
      <c r="L7049">
        <v>139.99</v>
      </c>
      <c r="M7049">
        <v>259.97000000000003</v>
      </c>
      <c r="N7049">
        <v>0.35</v>
      </c>
      <c r="O7049">
        <v>139.99</v>
      </c>
      <c r="P7049" t="str">
        <f>IF(OR(SampleSuperstore[[#This Row],[Total Sales]]&gt;'Check Outliers'!$M$7,SampleSuperstore[[#This Row],[Total Sales]]&lt;'Check Outliers'!$M$8),"Outlier","normal")</f>
        <v>normal</v>
      </c>
      <c r="Q7049" t="str">
        <f>IF(OR(SampleSuperstore[[#This Row],[Profit]]&gt;'Check Outliers'!$M$15,SampleSuperstore[[#This Row],[Profit]]&lt;'Check Outliers'!$M$16),"outlier","normal")</f>
        <v>outlier</v>
      </c>
      <c r="R7049" s="1" t="str">
        <f>IF(OR(SampleSuperstore[[#This Row],[Cogs]]&gt;'Check Outliers'!$M$23,SampleSuperstore[[#This Row],[Cogs]]&lt;'Check Outliers'!$M$24),"outlier","normal")</f>
        <v>normal</v>
      </c>
    </row>
    <row r="7050" spans="1:18" x14ac:dyDescent="0.3">
      <c r="A7050" s="1" t="s">
        <v>58</v>
      </c>
      <c r="B7050" s="1" t="s">
        <v>11</v>
      </c>
      <c r="C7050" s="1" t="s">
        <v>401</v>
      </c>
      <c r="D7050" s="1" t="s">
        <v>82</v>
      </c>
      <c r="E7050" s="1" t="s">
        <v>14</v>
      </c>
      <c r="F7050" s="1" t="s">
        <v>22</v>
      </c>
      <c r="G7050" s="1" t="s">
        <v>37</v>
      </c>
      <c r="H7050">
        <v>5.18</v>
      </c>
      <c r="I7050">
        <v>3</v>
      </c>
      <c r="J7050">
        <v>15.55</v>
      </c>
      <c r="K7050" s="11">
        <v>0.2</v>
      </c>
      <c r="L7050">
        <v>5.44</v>
      </c>
      <c r="M7050">
        <v>10.11</v>
      </c>
      <c r="N7050" s="11">
        <v>0.35</v>
      </c>
      <c r="O7050">
        <v>2.33</v>
      </c>
      <c r="P7050" t="str">
        <f>IF(OR(SampleSuperstore[[#This Row],[Total Sales]]&gt;'Check Outliers'!$M$7,SampleSuperstore[[#This Row],[Total Sales]]&lt;'Check Outliers'!$M$8),"Outlier","normal")</f>
        <v>normal</v>
      </c>
      <c r="Q7050" t="str">
        <f>IF(OR(SampleSuperstore[[#This Row],[Profit]]&gt;'Check Outliers'!$M$15,SampleSuperstore[[#This Row],[Profit]]&lt;'Check Outliers'!$M$16),"outlier","normal")</f>
        <v>normal</v>
      </c>
      <c r="R7050" s="1" t="str">
        <f>IF(OR(SampleSuperstore[[#This Row],[Cogs]]&gt;'Check Outliers'!$M$23,SampleSuperstore[[#This Row],[Cogs]]&lt;'Check Outliers'!$M$24),"outlier","normal")</f>
        <v>normal</v>
      </c>
    </row>
    <row r="7051" spans="1:18" x14ac:dyDescent="0.3">
      <c r="A7051" s="1" t="s">
        <v>24</v>
      </c>
      <c r="B7051" s="1" t="s">
        <v>40</v>
      </c>
      <c r="C7051" s="1" t="s">
        <v>93</v>
      </c>
      <c r="D7051" s="1" t="s">
        <v>94</v>
      </c>
      <c r="E7051" s="1" t="s">
        <v>21</v>
      </c>
      <c r="F7051" s="1" t="s">
        <v>22</v>
      </c>
      <c r="G7051" s="1" t="s">
        <v>30</v>
      </c>
      <c r="H7051">
        <v>7.29</v>
      </c>
      <c r="I7051">
        <v>2</v>
      </c>
      <c r="J7051">
        <v>14.58</v>
      </c>
      <c r="K7051" s="11">
        <v>0.2</v>
      </c>
      <c r="L7051">
        <v>2.37</v>
      </c>
      <c r="M7051">
        <v>12.21</v>
      </c>
      <c r="N7051" s="11">
        <v>0.16</v>
      </c>
      <c r="O7051">
        <v>-0.54600000000000026</v>
      </c>
      <c r="P7051" t="str">
        <f>IF(OR(SampleSuperstore[[#This Row],[Total Sales]]&gt;'Check Outliers'!$M$7,SampleSuperstore[[#This Row],[Total Sales]]&lt;'Check Outliers'!$M$8),"Outlier","normal")</f>
        <v>normal</v>
      </c>
      <c r="Q7051" t="str">
        <f>IF(OR(SampleSuperstore[[#This Row],[Profit]]&gt;'Check Outliers'!$M$15,SampleSuperstore[[#This Row],[Profit]]&lt;'Check Outliers'!$M$16),"outlier","normal")</f>
        <v>normal</v>
      </c>
      <c r="R7051" s="1" t="str">
        <f>IF(OR(SampleSuperstore[[#This Row],[Cogs]]&gt;'Check Outliers'!$M$23,SampleSuperstore[[#This Row],[Cogs]]&lt;'Check Outliers'!$M$24),"outlier","normal")</f>
        <v>normal</v>
      </c>
    </row>
    <row r="7052" spans="1:18" x14ac:dyDescent="0.3">
      <c r="A7052" s="1" t="s">
        <v>164</v>
      </c>
      <c r="B7052" s="1" t="s">
        <v>11</v>
      </c>
      <c r="C7052" s="1" t="s">
        <v>204</v>
      </c>
      <c r="D7052" s="1" t="s">
        <v>20</v>
      </c>
      <c r="E7052" s="1" t="s">
        <v>21</v>
      </c>
      <c r="F7052" s="1" t="s">
        <v>22</v>
      </c>
      <c r="G7052" s="1" t="s">
        <v>33</v>
      </c>
      <c r="H7052">
        <v>41.92</v>
      </c>
      <c r="I7052">
        <v>5</v>
      </c>
      <c r="J7052">
        <v>209.6</v>
      </c>
      <c r="K7052" s="11">
        <v>0.2</v>
      </c>
      <c r="L7052">
        <v>68.12</v>
      </c>
      <c r="M7052">
        <v>141.47999999999999</v>
      </c>
      <c r="N7052" s="11">
        <v>0.32</v>
      </c>
      <c r="O7052">
        <v>26.200000000000003</v>
      </c>
      <c r="P7052" t="str">
        <f>IF(OR(SampleSuperstore[[#This Row],[Total Sales]]&gt;'Check Outliers'!$M$7,SampleSuperstore[[#This Row],[Total Sales]]&lt;'Check Outliers'!$M$8),"Outlier","normal")</f>
        <v>normal</v>
      </c>
      <c r="Q7052" t="str">
        <f>IF(OR(SampleSuperstore[[#This Row],[Profit]]&gt;'Check Outliers'!$M$15,SampleSuperstore[[#This Row],[Profit]]&lt;'Check Outliers'!$M$16),"outlier","normal")</f>
        <v>normal</v>
      </c>
      <c r="R7052" s="1" t="str">
        <f>IF(OR(SampleSuperstore[[#This Row],[Cogs]]&gt;'Check Outliers'!$M$23,SampleSuperstore[[#This Row],[Cogs]]&lt;'Check Outliers'!$M$24),"outlier","normal")</f>
        <v>normal</v>
      </c>
    </row>
    <row r="7053" spans="1:18" x14ac:dyDescent="0.3">
      <c r="A7053" s="1" t="s">
        <v>164</v>
      </c>
      <c r="B7053" s="1" t="s">
        <v>11</v>
      </c>
      <c r="C7053" s="1" t="s">
        <v>204</v>
      </c>
      <c r="D7053" s="1" t="s">
        <v>20</v>
      </c>
      <c r="E7053" s="1" t="s">
        <v>21</v>
      </c>
      <c r="F7053" s="1" t="s">
        <v>22</v>
      </c>
      <c r="G7053" s="1" t="s">
        <v>30</v>
      </c>
      <c r="H7053">
        <v>11.66</v>
      </c>
      <c r="I7053">
        <v>2</v>
      </c>
      <c r="J7053">
        <v>23.32</v>
      </c>
      <c r="K7053" s="11">
        <v>0</v>
      </c>
      <c r="L7053">
        <v>6.06</v>
      </c>
      <c r="M7053">
        <v>17.260000000000002</v>
      </c>
      <c r="N7053" s="11">
        <v>0.26</v>
      </c>
      <c r="O7053">
        <v>6.06</v>
      </c>
      <c r="P7053" t="str">
        <f>IF(OR(SampleSuperstore[[#This Row],[Total Sales]]&gt;'Check Outliers'!$M$7,SampleSuperstore[[#This Row],[Total Sales]]&lt;'Check Outliers'!$M$8),"Outlier","normal")</f>
        <v>normal</v>
      </c>
      <c r="Q7053" t="str">
        <f>IF(OR(SampleSuperstore[[#This Row],[Profit]]&gt;'Check Outliers'!$M$15,SampleSuperstore[[#This Row],[Profit]]&lt;'Check Outliers'!$M$16),"outlier","normal")</f>
        <v>normal</v>
      </c>
      <c r="R7053" s="1" t="str">
        <f>IF(OR(SampleSuperstore[[#This Row],[Cogs]]&gt;'Check Outliers'!$M$23,SampleSuperstore[[#This Row],[Cogs]]&lt;'Check Outliers'!$M$24),"outlier","normal")</f>
        <v>normal</v>
      </c>
    </row>
    <row r="7054" spans="1:18" x14ac:dyDescent="0.3">
      <c r="A7054" s="1" t="s">
        <v>164</v>
      </c>
      <c r="B7054" s="1" t="s">
        <v>11</v>
      </c>
      <c r="C7054" s="1" t="s">
        <v>204</v>
      </c>
      <c r="D7054" s="1" t="s">
        <v>20</v>
      </c>
      <c r="E7054" s="1" t="s">
        <v>21</v>
      </c>
      <c r="F7054" s="1" t="s">
        <v>22</v>
      </c>
      <c r="G7054" s="1" t="s">
        <v>37</v>
      </c>
      <c r="H7054">
        <v>30.98</v>
      </c>
      <c r="I7054">
        <v>1</v>
      </c>
      <c r="J7054">
        <v>30.98</v>
      </c>
      <c r="K7054" s="11">
        <v>0</v>
      </c>
      <c r="L7054">
        <v>13.94</v>
      </c>
      <c r="M7054">
        <v>17.04</v>
      </c>
      <c r="N7054" s="11">
        <v>0.45</v>
      </c>
      <c r="O7054">
        <v>13.94</v>
      </c>
      <c r="P7054" t="str">
        <f>IF(OR(SampleSuperstore[[#This Row],[Total Sales]]&gt;'Check Outliers'!$M$7,SampleSuperstore[[#This Row],[Total Sales]]&lt;'Check Outliers'!$M$8),"Outlier","normal")</f>
        <v>normal</v>
      </c>
      <c r="Q7054" t="str">
        <f>IF(OR(SampleSuperstore[[#This Row],[Profit]]&gt;'Check Outliers'!$M$15,SampleSuperstore[[#This Row],[Profit]]&lt;'Check Outliers'!$M$16),"outlier","normal")</f>
        <v>normal</v>
      </c>
      <c r="R7054" s="1" t="str">
        <f>IF(OR(SampleSuperstore[[#This Row],[Cogs]]&gt;'Check Outliers'!$M$23,SampleSuperstore[[#This Row],[Cogs]]&lt;'Check Outliers'!$M$24),"outlier","normal")</f>
        <v>normal</v>
      </c>
    </row>
    <row r="7055" spans="1:18" x14ac:dyDescent="0.3">
      <c r="A7055" s="1" t="s">
        <v>164</v>
      </c>
      <c r="B7055" s="1" t="s">
        <v>11</v>
      </c>
      <c r="C7055" s="1" t="s">
        <v>204</v>
      </c>
      <c r="D7055" s="1" t="s">
        <v>20</v>
      </c>
      <c r="E7055" s="1" t="s">
        <v>21</v>
      </c>
      <c r="F7055" s="1" t="s">
        <v>31</v>
      </c>
      <c r="G7055" s="1" t="s">
        <v>55</v>
      </c>
      <c r="H7055">
        <v>29.99</v>
      </c>
      <c r="I7055">
        <v>4</v>
      </c>
      <c r="J7055">
        <v>119.96</v>
      </c>
      <c r="K7055" s="11">
        <v>0</v>
      </c>
      <c r="L7055">
        <v>25.19</v>
      </c>
      <c r="M7055">
        <v>94.77</v>
      </c>
      <c r="N7055" s="11">
        <v>0.21</v>
      </c>
      <c r="O7055">
        <v>25.19</v>
      </c>
      <c r="P7055" t="str">
        <f>IF(OR(SampleSuperstore[[#This Row],[Total Sales]]&gt;'Check Outliers'!$M$7,SampleSuperstore[[#This Row],[Total Sales]]&lt;'Check Outliers'!$M$8),"Outlier","normal")</f>
        <v>normal</v>
      </c>
      <c r="Q7055" t="str">
        <f>IF(OR(SampleSuperstore[[#This Row],[Profit]]&gt;'Check Outliers'!$M$15,SampleSuperstore[[#This Row],[Profit]]&lt;'Check Outliers'!$M$16),"outlier","normal")</f>
        <v>normal</v>
      </c>
      <c r="R7055" s="1" t="str">
        <f>IF(OR(SampleSuperstore[[#This Row],[Cogs]]&gt;'Check Outliers'!$M$23,SampleSuperstore[[#This Row],[Cogs]]&lt;'Check Outliers'!$M$24),"outlier","normal")</f>
        <v>normal</v>
      </c>
    </row>
    <row r="7056" spans="1:18" x14ac:dyDescent="0.3">
      <c r="A7056" s="1" t="s">
        <v>164</v>
      </c>
      <c r="B7056" s="1" t="s">
        <v>11</v>
      </c>
      <c r="C7056" s="1" t="s">
        <v>204</v>
      </c>
      <c r="D7056" s="1" t="s">
        <v>20</v>
      </c>
      <c r="E7056" s="1" t="s">
        <v>21</v>
      </c>
      <c r="F7056" s="1" t="s">
        <v>15</v>
      </c>
      <c r="G7056" s="1" t="s">
        <v>17</v>
      </c>
      <c r="H7056">
        <v>72.78</v>
      </c>
      <c r="I7056">
        <v>5</v>
      </c>
      <c r="J7056">
        <v>363.92</v>
      </c>
      <c r="K7056" s="11">
        <v>0.2</v>
      </c>
      <c r="L7056">
        <v>-31.84</v>
      </c>
      <c r="M7056">
        <v>395.76</v>
      </c>
      <c r="N7056" s="11">
        <v>-0.09</v>
      </c>
      <c r="O7056">
        <v>-104.62400000000001</v>
      </c>
      <c r="P7056" t="str">
        <f>IF(OR(SampleSuperstore[[#This Row],[Total Sales]]&gt;'Check Outliers'!$M$7,SampleSuperstore[[#This Row],[Total Sales]]&lt;'Check Outliers'!$M$8),"Outlier","normal")</f>
        <v>normal</v>
      </c>
      <c r="Q7056" t="str">
        <f>IF(OR(SampleSuperstore[[#This Row],[Profit]]&gt;'Check Outliers'!$M$15,SampleSuperstore[[#This Row],[Profit]]&lt;'Check Outliers'!$M$16),"outlier","normal")</f>
        <v>normal</v>
      </c>
      <c r="R7056" s="1" t="str">
        <f>IF(OR(SampleSuperstore[[#This Row],[Cogs]]&gt;'Check Outliers'!$M$23,SampleSuperstore[[#This Row],[Cogs]]&lt;'Check Outliers'!$M$24),"outlier","normal")</f>
        <v>normal</v>
      </c>
    </row>
    <row r="7057" spans="1:18" x14ac:dyDescent="0.3">
      <c r="A7057" s="1" t="s">
        <v>164</v>
      </c>
      <c r="B7057" s="1" t="s">
        <v>11</v>
      </c>
      <c r="C7057" s="1" t="s">
        <v>204</v>
      </c>
      <c r="D7057" s="1" t="s">
        <v>20</v>
      </c>
      <c r="E7057" s="1" t="s">
        <v>21</v>
      </c>
      <c r="F7057" s="1" t="s">
        <v>22</v>
      </c>
      <c r="G7057" s="1" t="s">
        <v>33</v>
      </c>
      <c r="H7057">
        <v>11.94</v>
      </c>
      <c r="I7057">
        <v>3</v>
      </c>
      <c r="J7057">
        <v>35.81</v>
      </c>
      <c r="K7057" s="11">
        <v>0.2</v>
      </c>
      <c r="L7057">
        <v>11.19</v>
      </c>
      <c r="M7057">
        <v>24.62</v>
      </c>
      <c r="N7057" s="11">
        <v>0.31</v>
      </c>
      <c r="O7057">
        <v>4.0279999999999987</v>
      </c>
      <c r="P7057" t="str">
        <f>IF(OR(SampleSuperstore[[#This Row],[Total Sales]]&gt;'Check Outliers'!$M$7,SampleSuperstore[[#This Row],[Total Sales]]&lt;'Check Outliers'!$M$8),"Outlier","normal")</f>
        <v>normal</v>
      </c>
      <c r="Q7057" t="str">
        <f>IF(OR(SampleSuperstore[[#This Row],[Profit]]&gt;'Check Outliers'!$M$15,SampleSuperstore[[#This Row],[Profit]]&lt;'Check Outliers'!$M$16),"outlier","normal")</f>
        <v>normal</v>
      </c>
      <c r="R7057" s="1" t="str">
        <f>IF(OR(SampleSuperstore[[#This Row],[Cogs]]&gt;'Check Outliers'!$M$23,SampleSuperstore[[#This Row],[Cogs]]&lt;'Check Outliers'!$M$24),"outlier","normal")</f>
        <v>normal</v>
      </c>
    </row>
    <row r="7058" spans="1:18" x14ac:dyDescent="0.3">
      <c r="A7058" s="1" t="s">
        <v>164</v>
      </c>
      <c r="B7058" s="1" t="s">
        <v>11</v>
      </c>
      <c r="C7058" s="1" t="s">
        <v>204</v>
      </c>
      <c r="D7058" s="1" t="s">
        <v>20</v>
      </c>
      <c r="E7058" s="1" t="s">
        <v>21</v>
      </c>
      <c r="F7058" s="1" t="s">
        <v>22</v>
      </c>
      <c r="G7058" s="1" t="s">
        <v>33</v>
      </c>
      <c r="H7058">
        <v>13.63</v>
      </c>
      <c r="I7058">
        <v>9</v>
      </c>
      <c r="J7058">
        <v>122.69</v>
      </c>
      <c r="K7058" s="11">
        <v>0.2</v>
      </c>
      <c r="L7058">
        <v>39.869999999999997</v>
      </c>
      <c r="M7058">
        <v>82.82</v>
      </c>
      <c r="N7058" s="11">
        <v>0.32</v>
      </c>
      <c r="O7058">
        <v>15.331999999999997</v>
      </c>
      <c r="P7058" t="str">
        <f>IF(OR(SampleSuperstore[[#This Row],[Total Sales]]&gt;'Check Outliers'!$M$7,SampleSuperstore[[#This Row],[Total Sales]]&lt;'Check Outliers'!$M$8),"Outlier","normal")</f>
        <v>normal</v>
      </c>
      <c r="Q7058" t="str">
        <f>IF(OR(SampleSuperstore[[#This Row],[Profit]]&gt;'Check Outliers'!$M$15,SampleSuperstore[[#This Row],[Profit]]&lt;'Check Outliers'!$M$16),"outlier","normal")</f>
        <v>normal</v>
      </c>
      <c r="R7058" s="1" t="str">
        <f>IF(OR(SampleSuperstore[[#This Row],[Cogs]]&gt;'Check Outliers'!$M$23,SampleSuperstore[[#This Row],[Cogs]]&lt;'Check Outliers'!$M$24),"outlier","normal")</f>
        <v>normal</v>
      </c>
    </row>
    <row r="7059" spans="1:18" hidden="1" x14ac:dyDescent="0.3">
      <c r="A7059" s="1" t="s">
        <v>164</v>
      </c>
      <c r="B7059" s="1" t="s">
        <v>11</v>
      </c>
      <c r="C7059" s="1" t="s">
        <v>204</v>
      </c>
      <c r="D7059" s="1" t="s">
        <v>20</v>
      </c>
      <c r="E7059" s="1" t="s">
        <v>21</v>
      </c>
      <c r="F7059" s="1" t="s">
        <v>15</v>
      </c>
      <c r="G7059" s="1" t="s">
        <v>27</v>
      </c>
      <c r="H7059">
        <v>127.45</v>
      </c>
      <c r="I7059">
        <v>7</v>
      </c>
      <c r="J7059">
        <v>892.14</v>
      </c>
      <c r="K7059" s="1">
        <v>0.2</v>
      </c>
      <c r="L7059">
        <v>111.52</v>
      </c>
      <c r="M7059">
        <v>780.62</v>
      </c>
      <c r="N7059">
        <v>0.13</v>
      </c>
      <c r="O7059">
        <v>-66.908000000000001</v>
      </c>
      <c r="P7059" t="str">
        <f>IF(OR(SampleSuperstore[[#This Row],[Total Sales]]&gt;'Check Outliers'!$M$7,SampleSuperstore[[#This Row],[Total Sales]]&lt;'Check Outliers'!$M$8),"Outlier","normal")</f>
        <v>Outlier</v>
      </c>
      <c r="Q7059" t="str">
        <f>IF(OR(SampleSuperstore[[#This Row],[Profit]]&gt;'Check Outliers'!$M$15,SampleSuperstore[[#This Row],[Profit]]&lt;'Check Outliers'!$M$16),"outlier","normal")</f>
        <v>outlier</v>
      </c>
      <c r="R7059" s="1" t="str">
        <f>IF(OR(SampleSuperstore[[#This Row],[Cogs]]&gt;'Check Outliers'!$M$23,SampleSuperstore[[#This Row],[Cogs]]&lt;'Check Outliers'!$M$24),"outlier","normal")</f>
        <v>outlier</v>
      </c>
    </row>
    <row r="7060" spans="1:18" x14ac:dyDescent="0.3">
      <c r="A7060" s="1" t="s">
        <v>164</v>
      </c>
      <c r="B7060" s="1" t="s">
        <v>11</v>
      </c>
      <c r="C7060" s="1" t="s">
        <v>204</v>
      </c>
      <c r="D7060" s="1" t="s">
        <v>20</v>
      </c>
      <c r="E7060" s="1" t="s">
        <v>21</v>
      </c>
      <c r="F7060" s="1" t="s">
        <v>22</v>
      </c>
      <c r="G7060" s="1" t="s">
        <v>28</v>
      </c>
      <c r="H7060">
        <v>16.739999999999998</v>
      </c>
      <c r="I7060">
        <v>3</v>
      </c>
      <c r="J7060">
        <v>50.22</v>
      </c>
      <c r="K7060" s="11">
        <v>0</v>
      </c>
      <c r="L7060">
        <v>2.0099999999999998</v>
      </c>
      <c r="M7060">
        <v>48.21</v>
      </c>
      <c r="N7060" s="11">
        <v>0.04</v>
      </c>
      <c r="O7060">
        <v>2.0099999999999998</v>
      </c>
      <c r="P7060" t="str">
        <f>IF(OR(SampleSuperstore[[#This Row],[Total Sales]]&gt;'Check Outliers'!$M$7,SampleSuperstore[[#This Row],[Total Sales]]&lt;'Check Outliers'!$M$8),"Outlier","normal")</f>
        <v>normal</v>
      </c>
      <c r="Q7060" t="str">
        <f>IF(OR(SampleSuperstore[[#This Row],[Profit]]&gt;'Check Outliers'!$M$15,SampleSuperstore[[#This Row],[Profit]]&lt;'Check Outliers'!$M$16),"outlier","normal")</f>
        <v>normal</v>
      </c>
      <c r="R7060" s="1" t="str">
        <f>IF(OR(SampleSuperstore[[#This Row],[Cogs]]&gt;'Check Outliers'!$M$23,SampleSuperstore[[#This Row],[Cogs]]&lt;'Check Outliers'!$M$24),"outlier","normal")</f>
        <v>normal</v>
      </c>
    </row>
    <row r="7061" spans="1:18" x14ac:dyDescent="0.3">
      <c r="A7061" s="1" t="s">
        <v>164</v>
      </c>
      <c r="B7061" s="1" t="s">
        <v>11</v>
      </c>
      <c r="C7061" s="1" t="s">
        <v>204</v>
      </c>
      <c r="D7061" s="1" t="s">
        <v>20</v>
      </c>
      <c r="E7061" s="1" t="s">
        <v>21</v>
      </c>
      <c r="F7061" s="1" t="s">
        <v>22</v>
      </c>
      <c r="G7061" s="1" t="s">
        <v>34</v>
      </c>
      <c r="H7061">
        <v>41.71</v>
      </c>
      <c r="I7061">
        <v>2</v>
      </c>
      <c r="J7061">
        <v>83.42</v>
      </c>
      <c r="K7061" s="11">
        <v>0</v>
      </c>
      <c r="L7061">
        <v>24.19</v>
      </c>
      <c r="M7061">
        <v>59.23</v>
      </c>
      <c r="N7061" s="11">
        <v>0.28999999999999998</v>
      </c>
      <c r="O7061">
        <v>24.19</v>
      </c>
      <c r="P7061" t="str">
        <f>IF(OR(SampleSuperstore[[#This Row],[Total Sales]]&gt;'Check Outliers'!$M$7,SampleSuperstore[[#This Row],[Total Sales]]&lt;'Check Outliers'!$M$8),"Outlier","normal")</f>
        <v>normal</v>
      </c>
      <c r="Q7061" t="str">
        <f>IF(OR(SampleSuperstore[[#This Row],[Profit]]&gt;'Check Outliers'!$M$15,SampleSuperstore[[#This Row],[Profit]]&lt;'Check Outliers'!$M$16),"outlier","normal")</f>
        <v>normal</v>
      </c>
      <c r="R7061" s="1" t="str">
        <f>IF(OR(SampleSuperstore[[#This Row],[Cogs]]&gt;'Check Outliers'!$M$23,SampleSuperstore[[#This Row],[Cogs]]&lt;'Check Outliers'!$M$24),"outlier","normal")</f>
        <v>normal</v>
      </c>
    </row>
    <row r="7062" spans="1:18" x14ac:dyDescent="0.3">
      <c r="A7062" s="1" t="s">
        <v>164</v>
      </c>
      <c r="B7062" s="1" t="s">
        <v>11</v>
      </c>
      <c r="C7062" s="1" t="s">
        <v>204</v>
      </c>
      <c r="D7062" s="1" t="s">
        <v>20</v>
      </c>
      <c r="E7062" s="1" t="s">
        <v>21</v>
      </c>
      <c r="F7062" s="1" t="s">
        <v>22</v>
      </c>
      <c r="G7062" s="1" t="s">
        <v>33</v>
      </c>
      <c r="H7062">
        <v>2.94</v>
      </c>
      <c r="I7062">
        <v>2</v>
      </c>
      <c r="J7062">
        <v>5.87</v>
      </c>
      <c r="K7062" s="11">
        <v>0.2</v>
      </c>
      <c r="L7062">
        <v>2.13</v>
      </c>
      <c r="M7062">
        <v>3.74</v>
      </c>
      <c r="N7062" s="11">
        <v>0.36</v>
      </c>
      <c r="O7062">
        <v>0.95599999999999974</v>
      </c>
      <c r="P7062" t="str">
        <f>IF(OR(SampleSuperstore[[#This Row],[Total Sales]]&gt;'Check Outliers'!$M$7,SampleSuperstore[[#This Row],[Total Sales]]&lt;'Check Outliers'!$M$8),"Outlier","normal")</f>
        <v>normal</v>
      </c>
      <c r="Q7062" t="str">
        <f>IF(OR(SampleSuperstore[[#This Row],[Profit]]&gt;'Check Outliers'!$M$15,SampleSuperstore[[#This Row],[Profit]]&lt;'Check Outliers'!$M$16),"outlier","normal")</f>
        <v>normal</v>
      </c>
      <c r="R7062" s="1" t="str">
        <f>IF(OR(SampleSuperstore[[#This Row],[Cogs]]&gt;'Check Outliers'!$M$23,SampleSuperstore[[#This Row],[Cogs]]&lt;'Check Outliers'!$M$24),"outlier","normal")</f>
        <v>normal</v>
      </c>
    </row>
    <row r="7063" spans="1:18" x14ac:dyDescent="0.3">
      <c r="A7063" s="1" t="s">
        <v>10</v>
      </c>
      <c r="B7063" s="1" t="s">
        <v>18</v>
      </c>
      <c r="C7063" s="1" t="s">
        <v>294</v>
      </c>
      <c r="D7063" s="1" t="s">
        <v>47</v>
      </c>
      <c r="E7063" s="1" t="s">
        <v>21</v>
      </c>
      <c r="F7063" s="1" t="s">
        <v>22</v>
      </c>
      <c r="G7063" s="1" t="s">
        <v>33</v>
      </c>
      <c r="H7063">
        <v>4.05</v>
      </c>
      <c r="I7063">
        <v>3</v>
      </c>
      <c r="J7063">
        <v>12.14</v>
      </c>
      <c r="K7063" s="11">
        <v>0.2</v>
      </c>
      <c r="L7063">
        <v>4.0999999999999996</v>
      </c>
      <c r="M7063">
        <v>8.0399999999999991</v>
      </c>
      <c r="N7063" s="11">
        <v>0.34</v>
      </c>
      <c r="O7063">
        <v>1.6719999999999993</v>
      </c>
      <c r="P7063" t="str">
        <f>IF(OR(SampleSuperstore[[#This Row],[Total Sales]]&gt;'Check Outliers'!$M$7,SampleSuperstore[[#This Row],[Total Sales]]&lt;'Check Outliers'!$M$8),"Outlier","normal")</f>
        <v>normal</v>
      </c>
      <c r="Q7063" t="str">
        <f>IF(OR(SampleSuperstore[[#This Row],[Profit]]&gt;'Check Outliers'!$M$15,SampleSuperstore[[#This Row],[Profit]]&lt;'Check Outliers'!$M$16),"outlier","normal")</f>
        <v>normal</v>
      </c>
      <c r="R7063" s="1" t="str">
        <f>IF(OR(SampleSuperstore[[#This Row],[Cogs]]&gt;'Check Outliers'!$M$23,SampleSuperstore[[#This Row],[Cogs]]&lt;'Check Outliers'!$M$24),"outlier","normal")</f>
        <v>normal</v>
      </c>
    </row>
    <row r="7064" spans="1:18" x14ac:dyDescent="0.3">
      <c r="A7064" s="1" t="s">
        <v>10</v>
      </c>
      <c r="B7064" s="1" t="s">
        <v>11</v>
      </c>
      <c r="C7064" s="1" t="s">
        <v>78</v>
      </c>
      <c r="D7064" s="1" t="s">
        <v>91</v>
      </c>
      <c r="E7064" s="1" t="s">
        <v>21</v>
      </c>
      <c r="F7064" s="1" t="s">
        <v>22</v>
      </c>
      <c r="G7064" s="1" t="s">
        <v>56</v>
      </c>
      <c r="H7064">
        <v>9.26</v>
      </c>
      <c r="I7064">
        <v>3</v>
      </c>
      <c r="J7064">
        <v>27.79</v>
      </c>
      <c r="K7064" s="11">
        <v>0.2</v>
      </c>
      <c r="L7064">
        <v>10.42</v>
      </c>
      <c r="M7064">
        <v>17.37</v>
      </c>
      <c r="N7064" s="11">
        <v>0.37</v>
      </c>
      <c r="O7064">
        <v>4.8620000000000001</v>
      </c>
      <c r="P7064" t="str">
        <f>IF(OR(SampleSuperstore[[#This Row],[Total Sales]]&gt;'Check Outliers'!$M$7,SampleSuperstore[[#This Row],[Total Sales]]&lt;'Check Outliers'!$M$8),"Outlier","normal")</f>
        <v>normal</v>
      </c>
      <c r="Q7064" t="str">
        <f>IF(OR(SampleSuperstore[[#This Row],[Profit]]&gt;'Check Outliers'!$M$15,SampleSuperstore[[#This Row],[Profit]]&lt;'Check Outliers'!$M$16),"outlier","normal")</f>
        <v>normal</v>
      </c>
      <c r="R7064" s="1" t="str">
        <f>IF(OR(SampleSuperstore[[#This Row],[Cogs]]&gt;'Check Outliers'!$M$23,SampleSuperstore[[#This Row],[Cogs]]&lt;'Check Outliers'!$M$24),"outlier","normal")</f>
        <v>normal</v>
      </c>
    </row>
    <row r="7065" spans="1:18" x14ac:dyDescent="0.3">
      <c r="A7065" s="1" t="s">
        <v>24</v>
      </c>
      <c r="B7065" s="1" t="s">
        <v>40</v>
      </c>
      <c r="C7065" s="1" t="s">
        <v>206</v>
      </c>
      <c r="D7065" s="1" t="s">
        <v>91</v>
      </c>
      <c r="E7065" s="1" t="s">
        <v>21</v>
      </c>
      <c r="F7065" s="1" t="s">
        <v>22</v>
      </c>
      <c r="G7065" s="1" t="s">
        <v>106</v>
      </c>
      <c r="H7065">
        <v>3.1</v>
      </c>
      <c r="I7065">
        <v>2</v>
      </c>
      <c r="J7065">
        <v>6.21</v>
      </c>
      <c r="K7065" s="11">
        <v>0.2</v>
      </c>
      <c r="L7065">
        <v>0.7</v>
      </c>
      <c r="M7065">
        <v>5.51</v>
      </c>
      <c r="N7065" s="11">
        <v>0.11</v>
      </c>
      <c r="O7065">
        <v>-0.54200000000000004</v>
      </c>
      <c r="P7065" t="str">
        <f>IF(OR(SampleSuperstore[[#This Row],[Total Sales]]&gt;'Check Outliers'!$M$7,SampleSuperstore[[#This Row],[Total Sales]]&lt;'Check Outliers'!$M$8),"Outlier","normal")</f>
        <v>normal</v>
      </c>
      <c r="Q7065" t="str">
        <f>IF(OR(SampleSuperstore[[#This Row],[Profit]]&gt;'Check Outliers'!$M$15,SampleSuperstore[[#This Row],[Profit]]&lt;'Check Outliers'!$M$16),"outlier","normal")</f>
        <v>normal</v>
      </c>
      <c r="R7065" s="1" t="str">
        <f>IF(OR(SampleSuperstore[[#This Row],[Cogs]]&gt;'Check Outliers'!$M$23,SampleSuperstore[[#This Row],[Cogs]]&lt;'Check Outliers'!$M$24),"outlier","normal")</f>
        <v>normal</v>
      </c>
    </row>
    <row r="7066" spans="1:18" x14ac:dyDescent="0.3">
      <c r="A7066" s="1" t="s">
        <v>24</v>
      </c>
      <c r="B7066" s="1" t="s">
        <v>11</v>
      </c>
      <c r="C7066" s="1" t="s">
        <v>88</v>
      </c>
      <c r="D7066" s="1" t="s">
        <v>72</v>
      </c>
      <c r="E7066" s="1" t="s">
        <v>53</v>
      </c>
      <c r="F7066" s="1" t="s">
        <v>22</v>
      </c>
      <c r="G7066" s="1" t="s">
        <v>34</v>
      </c>
      <c r="H7066">
        <v>10.89</v>
      </c>
      <c r="I7066">
        <v>3</v>
      </c>
      <c r="J7066">
        <v>32.67</v>
      </c>
      <c r="K7066" s="11">
        <v>0</v>
      </c>
      <c r="L7066">
        <v>8.49</v>
      </c>
      <c r="M7066">
        <v>24.18</v>
      </c>
      <c r="N7066" s="11">
        <v>0.26</v>
      </c>
      <c r="O7066">
        <v>8.49</v>
      </c>
      <c r="P7066" t="str">
        <f>IF(OR(SampleSuperstore[[#This Row],[Total Sales]]&gt;'Check Outliers'!$M$7,SampleSuperstore[[#This Row],[Total Sales]]&lt;'Check Outliers'!$M$8),"Outlier","normal")</f>
        <v>normal</v>
      </c>
      <c r="Q7066" t="str">
        <f>IF(OR(SampleSuperstore[[#This Row],[Profit]]&gt;'Check Outliers'!$M$15,SampleSuperstore[[#This Row],[Profit]]&lt;'Check Outliers'!$M$16),"outlier","normal")</f>
        <v>normal</v>
      </c>
      <c r="R7066" s="1" t="str">
        <f>IF(OR(SampleSuperstore[[#This Row],[Cogs]]&gt;'Check Outliers'!$M$23,SampleSuperstore[[#This Row],[Cogs]]&lt;'Check Outliers'!$M$24),"outlier","normal")</f>
        <v>normal</v>
      </c>
    </row>
    <row r="7067" spans="1:18" hidden="1" x14ac:dyDescent="0.3">
      <c r="A7067" s="1" t="s">
        <v>58</v>
      </c>
      <c r="B7067" s="1" t="s">
        <v>18</v>
      </c>
      <c r="C7067" s="1" t="s">
        <v>19</v>
      </c>
      <c r="D7067" s="1" t="s">
        <v>20</v>
      </c>
      <c r="E7067" s="1" t="s">
        <v>21</v>
      </c>
      <c r="F7067" s="1" t="s">
        <v>22</v>
      </c>
      <c r="G7067" s="1" t="s">
        <v>28</v>
      </c>
      <c r="H7067">
        <v>180.19</v>
      </c>
      <c r="I7067">
        <v>7</v>
      </c>
      <c r="J7067">
        <v>1261.33</v>
      </c>
      <c r="K7067" s="1">
        <v>0</v>
      </c>
      <c r="L7067">
        <v>327.95</v>
      </c>
      <c r="M7067">
        <v>933.38</v>
      </c>
      <c r="N7067">
        <v>0.26</v>
      </c>
      <c r="O7067">
        <v>327.95</v>
      </c>
      <c r="P7067" t="str">
        <f>IF(OR(SampleSuperstore[[#This Row],[Total Sales]]&gt;'Check Outliers'!$M$7,SampleSuperstore[[#This Row],[Total Sales]]&lt;'Check Outliers'!$M$8),"Outlier","normal")</f>
        <v>Outlier</v>
      </c>
      <c r="Q7067" t="str">
        <f>IF(OR(SampleSuperstore[[#This Row],[Profit]]&gt;'Check Outliers'!$M$15,SampleSuperstore[[#This Row],[Profit]]&lt;'Check Outliers'!$M$16),"outlier","normal")</f>
        <v>outlier</v>
      </c>
      <c r="R7067" s="1" t="str">
        <f>IF(OR(SampleSuperstore[[#This Row],[Cogs]]&gt;'Check Outliers'!$M$23,SampleSuperstore[[#This Row],[Cogs]]&lt;'Check Outliers'!$M$24),"outlier","normal")</f>
        <v>outlier</v>
      </c>
    </row>
    <row r="7068" spans="1:18" x14ac:dyDescent="0.3">
      <c r="A7068" s="1" t="s">
        <v>24</v>
      </c>
      <c r="B7068" s="1" t="s">
        <v>40</v>
      </c>
      <c r="C7068" s="1" t="s">
        <v>19</v>
      </c>
      <c r="D7068" s="1" t="s">
        <v>20</v>
      </c>
      <c r="E7068" s="1" t="s">
        <v>21</v>
      </c>
      <c r="F7068" s="1" t="s">
        <v>22</v>
      </c>
      <c r="G7068" s="1" t="s">
        <v>37</v>
      </c>
      <c r="H7068">
        <v>6.48</v>
      </c>
      <c r="I7068">
        <v>6</v>
      </c>
      <c r="J7068">
        <v>38.880000000000003</v>
      </c>
      <c r="K7068" s="11">
        <v>0</v>
      </c>
      <c r="L7068">
        <v>18.66</v>
      </c>
      <c r="M7068">
        <v>20.22</v>
      </c>
      <c r="N7068" s="11">
        <v>0.48</v>
      </c>
      <c r="O7068">
        <v>18.66</v>
      </c>
      <c r="P7068" t="str">
        <f>IF(OR(SampleSuperstore[[#This Row],[Total Sales]]&gt;'Check Outliers'!$M$7,SampleSuperstore[[#This Row],[Total Sales]]&lt;'Check Outliers'!$M$8),"Outlier","normal")</f>
        <v>normal</v>
      </c>
      <c r="Q7068" t="str">
        <f>IF(OR(SampleSuperstore[[#This Row],[Profit]]&gt;'Check Outliers'!$M$15,SampleSuperstore[[#This Row],[Profit]]&lt;'Check Outliers'!$M$16),"outlier","normal")</f>
        <v>normal</v>
      </c>
      <c r="R7068" s="1" t="str">
        <f>IF(OR(SampleSuperstore[[#This Row],[Cogs]]&gt;'Check Outliers'!$M$23,SampleSuperstore[[#This Row],[Cogs]]&lt;'Check Outliers'!$M$24),"outlier","normal")</f>
        <v>normal</v>
      </c>
    </row>
    <row r="7069" spans="1:18" x14ac:dyDescent="0.3">
      <c r="A7069" s="1" t="s">
        <v>24</v>
      </c>
      <c r="B7069" s="1" t="s">
        <v>18</v>
      </c>
      <c r="C7069" s="1" t="s">
        <v>131</v>
      </c>
      <c r="D7069" s="1" t="s">
        <v>42</v>
      </c>
      <c r="E7069" s="1" t="s">
        <v>43</v>
      </c>
      <c r="F7069" s="1" t="s">
        <v>22</v>
      </c>
      <c r="G7069" s="1" t="s">
        <v>33</v>
      </c>
      <c r="H7069">
        <v>0.98</v>
      </c>
      <c r="I7069">
        <v>2</v>
      </c>
      <c r="J7069">
        <v>1.96</v>
      </c>
      <c r="K7069" s="11">
        <v>0.8</v>
      </c>
      <c r="L7069">
        <v>-3.24</v>
      </c>
      <c r="M7069">
        <v>5.2</v>
      </c>
      <c r="N7069" s="11">
        <v>-1.65</v>
      </c>
      <c r="O7069">
        <v>-4.8079999999999998</v>
      </c>
      <c r="P7069" t="str">
        <f>IF(OR(SampleSuperstore[[#This Row],[Total Sales]]&gt;'Check Outliers'!$M$7,SampleSuperstore[[#This Row],[Total Sales]]&lt;'Check Outliers'!$M$8),"Outlier","normal")</f>
        <v>normal</v>
      </c>
      <c r="Q7069" t="str">
        <f>IF(OR(SampleSuperstore[[#This Row],[Profit]]&gt;'Check Outliers'!$M$15,SampleSuperstore[[#This Row],[Profit]]&lt;'Check Outliers'!$M$16),"outlier","normal")</f>
        <v>normal</v>
      </c>
      <c r="R7069" s="1" t="str">
        <f>IF(OR(SampleSuperstore[[#This Row],[Cogs]]&gt;'Check Outliers'!$M$23,SampleSuperstore[[#This Row],[Cogs]]&lt;'Check Outliers'!$M$24),"outlier","normal")</f>
        <v>normal</v>
      </c>
    </row>
    <row r="7070" spans="1:18" x14ac:dyDescent="0.3">
      <c r="A7070" s="1" t="s">
        <v>24</v>
      </c>
      <c r="B7070" s="1" t="s">
        <v>18</v>
      </c>
      <c r="C7070" s="1" t="s">
        <v>131</v>
      </c>
      <c r="D7070" s="1" t="s">
        <v>42</v>
      </c>
      <c r="E7070" s="1" t="s">
        <v>43</v>
      </c>
      <c r="F7070" s="1" t="s">
        <v>22</v>
      </c>
      <c r="G7070" s="1" t="s">
        <v>37</v>
      </c>
      <c r="H7070">
        <v>9.18</v>
      </c>
      <c r="I7070">
        <v>9</v>
      </c>
      <c r="J7070">
        <v>82.66</v>
      </c>
      <c r="K7070" s="11">
        <v>0.2</v>
      </c>
      <c r="L7070">
        <v>31</v>
      </c>
      <c r="M7070">
        <v>51.66</v>
      </c>
      <c r="N7070" s="11">
        <v>0.38</v>
      </c>
      <c r="O7070">
        <v>14.468</v>
      </c>
      <c r="P7070" t="str">
        <f>IF(OR(SampleSuperstore[[#This Row],[Total Sales]]&gt;'Check Outliers'!$M$7,SampleSuperstore[[#This Row],[Total Sales]]&lt;'Check Outliers'!$M$8),"Outlier","normal")</f>
        <v>normal</v>
      </c>
      <c r="Q7070" t="str">
        <f>IF(OR(SampleSuperstore[[#This Row],[Profit]]&gt;'Check Outliers'!$M$15,SampleSuperstore[[#This Row],[Profit]]&lt;'Check Outliers'!$M$16),"outlier","normal")</f>
        <v>normal</v>
      </c>
      <c r="R7070" s="1" t="str">
        <f>IF(OR(SampleSuperstore[[#This Row],[Cogs]]&gt;'Check Outliers'!$M$23,SampleSuperstore[[#This Row],[Cogs]]&lt;'Check Outliers'!$M$24),"outlier","normal")</f>
        <v>normal</v>
      </c>
    </row>
    <row r="7071" spans="1:18" x14ac:dyDescent="0.3">
      <c r="A7071" s="1" t="s">
        <v>24</v>
      </c>
      <c r="B7071" s="1" t="s">
        <v>11</v>
      </c>
      <c r="C7071" s="1" t="s">
        <v>282</v>
      </c>
      <c r="D7071" s="1" t="s">
        <v>20</v>
      </c>
      <c r="E7071" s="1" t="s">
        <v>21</v>
      </c>
      <c r="F7071" s="1" t="s">
        <v>22</v>
      </c>
      <c r="G7071" s="1" t="s">
        <v>37</v>
      </c>
      <c r="H7071">
        <v>5.98</v>
      </c>
      <c r="I7071">
        <v>1</v>
      </c>
      <c r="J7071">
        <v>5.98</v>
      </c>
      <c r="K7071" s="11">
        <v>0</v>
      </c>
      <c r="L7071">
        <v>2.69</v>
      </c>
      <c r="M7071">
        <v>3.29</v>
      </c>
      <c r="N7071" s="11">
        <v>0.45</v>
      </c>
      <c r="O7071">
        <v>2.69</v>
      </c>
      <c r="P7071" t="str">
        <f>IF(OR(SampleSuperstore[[#This Row],[Total Sales]]&gt;'Check Outliers'!$M$7,SampleSuperstore[[#This Row],[Total Sales]]&lt;'Check Outliers'!$M$8),"Outlier","normal")</f>
        <v>normal</v>
      </c>
      <c r="Q7071" t="str">
        <f>IF(OR(SampleSuperstore[[#This Row],[Profit]]&gt;'Check Outliers'!$M$15,SampleSuperstore[[#This Row],[Profit]]&lt;'Check Outliers'!$M$16),"outlier","normal")</f>
        <v>normal</v>
      </c>
      <c r="R7071" s="1" t="str">
        <f>IF(OR(SampleSuperstore[[#This Row],[Cogs]]&gt;'Check Outliers'!$M$23,SampleSuperstore[[#This Row],[Cogs]]&lt;'Check Outliers'!$M$24),"outlier","normal")</f>
        <v>normal</v>
      </c>
    </row>
    <row r="7072" spans="1:18" x14ac:dyDescent="0.3">
      <c r="A7072" s="1" t="s">
        <v>10</v>
      </c>
      <c r="B7072" s="1" t="s">
        <v>40</v>
      </c>
      <c r="C7072" s="1" t="s">
        <v>75</v>
      </c>
      <c r="D7072" s="1" t="s">
        <v>61</v>
      </c>
      <c r="E7072" s="1" t="s">
        <v>43</v>
      </c>
      <c r="F7072" s="1" t="s">
        <v>22</v>
      </c>
      <c r="G7072" s="1" t="s">
        <v>37</v>
      </c>
      <c r="H7072">
        <v>4.62</v>
      </c>
      <c r="I7072">
        <v>2</v>
      </c>
      <c r="J7072">
        <v>9.25</v>
      </c>
      <c r="K7072" s="11">
        <v>0.2</v>
      </c>
      <c r="L7072">
        <v>3.35</v>
      </c>
      <c r="M7072">
        <v>5.9</v>
      </c>
      <c r="N7072" s="11">
        <v>0.36</v>
      </c>
      <c r="O7072">
        <v>1.5</v>
      </c>
      <c r="P7072" t="str">
        <f>IF(OR(SampleSuperstore[[#This Row],[Total Sales]]&gt;'Check Outliers'!$M$7,SampleSuperstore[[#This Row],[Total Sales]]&lt;'Check Outliers'!$M$8),"Outlier","normal")</f>
        <v>normal</v>
      </c>
      <c r="Q7072" t="str">
        <f>IF(OR(SampleSuperstore[[#This Row],[Profit]]&gt;'Check Outliers'!$M$15,SampleSuperstore[[#This Row],[Profit]]&lt;'Check Outliers'!$M$16),"outlier","normal")</f>
        <v>normal</v>
      </c>
      <c r="R7072" s="1" t="str">
        <f>IF(OR(SampleSuperstore[[#This Row],[Cogs]]&gt;'Check Outliers'!$M$23,SampleSuperstore[[#This Row],[Cogs]]&lt;'Check Outliers'!$M$24),"outlier","normal")</f>
        <v>normal</v>
      </c>
    </row>
    <row r="7073" spans="1:18" x14ac:dyDescent="0.3">
      <c r="A7073" s="1" t="s">
        <v>24</v>
      </c>
      <c r="B7073" s="1" t="s">
        <v>11</v>
      </c>
      <c r="C7073" s="1" t="s">
        <v>478</v>
      </c>
      <c r="D7073" s="1" t="s">
        <v>42</v>
      </c>
      <c r="E7073" s="1" t="s">
        <v>43</v>
      </c>
      <c r="F7073" s="1" t="s">
        <v>22</v>
      </c>
      <c r="G7073" s="1" t="s">
        <v>30</v>
      </c>
      <c r="H7073">
        <v>2.2200000000000002</v>
      </c>
      <c r="I7073">
        <v>2</v>
      </c>
      <c r="J7073">
        <v>4.45</v>
      </c>
      <c r="K7073" s="11">
        <v>0.2</v>
      </c>
      <c r="L7073">
        <v>0.33</v>
      </c>
      <c r="M7073">
        <v>4.12</v>
      </c>
      <c r="N7073" s="11">
        <v>7.0000000000000007E-2</v>
      </c>
      <c r="O7073">
        <v>-0.56000000000000005</v>
      </c>
      <c r="P7073" t="str">
        <f>IF(OR(SampleSuperstore[[#This Row],[Total Sales]]&gt;'Check Outliers'!$M$7,SampleSuperstore[[#This Row],[Total Sales]]&lt;'Check Outliers'!$M$8),"Outlier","normal")</f>
        <v>normal</v>
      </c>
      <c r="Q7073" t="str">
        <f>IF(OR(SampleSuperstore[[#This Row],[Profit]]&gt;'Check Outliers'!$M$15,SampleSuperstore[[#This Row],[Profit]]&lt;'Check Outliers'!$M$16),"outlier","normal")</f>
        <v>normal</v>
      </c>
      <c r="R7073" s="1" t="str">
        <f>IF(OR(SampleSuperstore[[#This Row],[Cogs]]&gt;'Check Outliers'!$M$23,SampleSuperstore[[#This Row],[Cogs]]&lt;'Check Outliers'!$M$24),"outlier","normal")</f>
        <v>normal</v>
      </c>
    </row>
    <row r="7074" spans="1:18" x14ac:dyDescent="0.3">
      <c r="A7074" s="1" t="s">
        <v>24</v>
      </c>
      <c r="B7074" s="1" t="s">
        <v>11</v>
      </c>
      <c r="C7074" s="1" t="s">
        <v>478</v>
      </c>
      <c r="D7074" s="1" t="s">
        <v>42</v>
      </c>
      <c r="E7074" s="1" t="s">
        <v>43</v>
      </c>
      <c r="F7074" s="1" t="s">
        <v>22</v>
      </c>
      <c r="G7074" s="1" t="s">
        <v>37</v>
      </c>
      <c r="H7074">
        <v>5.18</v>
      </c>
      <c r="I7074">
        <v>1</v>
      </c>
      <c r="J7074">
        <v>5.18</v>
      </c>
      <c r="K7074" s="11">
        <v>0.2</v>
      </c>
      <c r="L7074">
        <v>1.81</v>
      </c>
      <c r="M7074">
        <v>3.37</v>
      </c>
      <c r="N7074" s="11">
        <v>0.35</v>
      </c>
      <c r="O7074">
        <v>0.77400000000000002</v>
      </c>
      <c r="P7074" t="str">
        <f>IF(OR(SampleSuperstore[[#This Row],[Total Sales]]&gt;'Check Outliers'!$M$7,SampleSuperstore[[#This Row],[Total Sales]]&lt;'Check Outliers'!$M$8),"Outlier","normal")</f>
        <v>normal</v>
      </c>
      <c r="Q7074" t="str">
        <f>IF(OR(SampleSuperstore[[#This Row],[Profit]]&gt;'Check Outliers'!$M$15,SampleSuperstore[[#This Row],[Profit]]&lt;'Check Outliers'!$M$16),"outlier","normal")</f>
        <v>normal</v>
      </c>
      <c r="R7074" s="1" t="str">
        <f>IF(OR(SampleSuperstore[[#This Row],[Cogs]]&gt;'Check Outliers'!$M$23,SampleSuperstore[[#This Row],[Cogs]]&lt;'Check Outliers'!$M$24),"outlier","normal")</f>
        <v>normal</v>
      </c>
    </row>
    <row r="7075" spans="1:18" x14ac:dyDescent="0.3">
      <c r="A7075" s="1" t="s">
        <v>24</v>
      </c>
      <c r="B7075" s="1" t="s">
        <v>11</v>
      </c>
      <c r="C7075" s="1" t="s">
        <v>478</v>
      </c>
      <c r="D7075" s="1" t="s">
        <v>42</v>
      </c>
      <c r="E7075" s="1" t="s">
        <v>43</v>
      </c>
      <c r="F7075" s="1" t="s">
        <v>22</v>
      </c>
      <c r="G7075" s="1" t="s">
        <v>30</v>
      </c>
      <c r="H7075">
        <v>35.18</v>
      </c>
      <c r="I7075">
        <v>5</v>
      </c>
      <c r="J7075">
        <v>175.92</v>
      </c>
      <c r="K7075" s="11">
        <v>0.2</v>
      </c>
      <c r="L7075">
        <v>15.39</v>
      </c>
      <c r="M7075">
        <v>160.53</v>
      </c>
      <c r="N7075" s="11">
        <v>0.09</v>
      </c>
      <c r="O7075">
        <v>-19.793999999999997</v>
      </c>
      <c r="P7075" t="str">
        <f>IF(OR(SampleSuperstore[[#This Row],[Total Sales]]&gt;'Check Outliers'!$M$7,SampleSuperstore[[#This Row],[Total Sales]]&lt;'Check Outliers'!$M$8),"Outlier","normal")</f>
        <v>normal</v>
      </c>
      <c r="Q7075" t="str">
        <f>IF(OR(SampleSuperstore[[#This Row],[Profit]]&gt;'Check Outliers'!$M$15,SampleSuperstore[[#This Row],[Profit]]&lt;'Check Outliers'!$M$16),"outlier","normal")</f>
        <v>normal</v>
      </c>
      <c r="R7075" s="1" t="str">
        <f>IF(OR(SampleSuperstore[[#This Row],[Cogs]]&gt;'Check Outliers'!$M$23,SampleSuperstore[[#This Row],[Cogs]]&lt;'Check Outliers'!$M$24),"outlier","normal")</f>
        <v>normal</v>
      </c>
    </row>
    <row r="7076" spans="1:18" x14ac:dyDescent="0.3">
      <c r="A7076" s="1" t="s">
        <v>24</v>
      </c>
      <c r="B7076" s="1" t="s">
        <v>11</v>
      </c>
      <c r="C7076" s="1" t="s">
        <v>478</v>
      </c>
      <c r="D7076" s="1" t="s">
        <v>42</v>
      </c>
      <c r="E7076" s="1" t="s">
        <v>43</v>
      </c>
      <c r="F7076" s="1" t="s">
        <v>22</v>
      </c>
      <c r="G7076" s="1" t="s">
        <v>33</v>
      </c>
      <c r="H7076">
        <v>1.19</v>
      </c>
      <c r="I7076">
        <v>4</v>
      </c>
      <c r="J7076">
        <v>4.75</v>
      </c>
      <c r="K7076" s="11">
        <v>0.8</v>
      </c>
      <c r="L7076">
        <v>-8.32</v>
      </c>
      <c r="M7076">
        <v>13.07</v>
      </c>
      <c r="N7076" s="11">
        <v>-1.75</v>
      </c>
      <c r="O7076">
        <v>-12.120000000000001</v>
      </c>
      <c r="P7076" t="str">
        <f>IF(OR(SampleSuperstore[[#This Row],[Total Sales]]&gt;'Check Outliers'!$M$7,SampleSuperstore[[#This Row],[Total Sales]]&lt;'Check Outliers'!$M$8),"Outlier","normal")</f>
        <v>normal</v>
      </c>
      <c r="Q7076" t="str">
        <f>IF(OR(SampleSuperstore[[#This Row],[Profit]]&gt;'Check Outliers'!$M$15,SampleSuperstore[[#This Row],[Profit]]&lt;'Check Outliers'!$M$16),"outlier","normal")</f>
        <v>normal</v>
      </c>
      <c r="R7076" s="1" t="str">
        <f>IF(OR(SampleSuperstore[[#This Row],[Cogs]]&gt;'Check Outliers'!$M$23,SampleSuperstore[[#This Row],[Cogs]]&lt;'Check Outliers'!$M$24),"outlier","normal")</f>
        <v>normal</v>
      </c>
    </row>
    <row r="7077" spans="1:18" x14ac:dyDescent="0.3">
      <c r="A7077" s="1" t="s">
        <v>24</v>
      </c>
      <c r="B7077" s="1" t="s">
        <v>11</v>
      </c>
      <c r="C7077" s="1" t="s">
        <v>478</v>
      </c>
      <c r="D7077" s="1" t="s">
        <v>42</v>
      </c>
      <c r="E7077" s="1" t="s">
        <v>43</v>
      </c>
      <c r="F7077" s="1" t="s">
        <v>22</v>
      </c>
      <c r="G7077" s="1" t="s">
        <v>106</v>
      </c>
      <c r="H7077">
        <v>6.67</v>
      </c>
      <c r="I7077">
        <v>2</v>
      </c>
      <c r="J7077">
        <v>13.34</v>
      </c>
      <c r="K7077" s="11">
        <v>0.2</v>
      </c>
      <c r="L7077">
        <v>1</v>
      </c>
      <c r="M7077">
        <v>12.34</v>
      </c>
      <c r="N7077" s="11">
        <v>7.0000000000000007E-2</v>
      </c>
      <c r="O7077">
        <v>-1.6680000000000001</v>
      </c>
      <c r="P7077" t="str">
        <f>IF(OR(SampleSuperstore[[#This Row],[Total Sales]]&gt;'Check Outliers'!$M$7,SampleSuperstore[[#This Row],[Total Sales]]&lt;'Check Outliers'!$M$8),"Outlier","normal")</f>
        <v>normal</v>
      </c>
      <c r="Q7077" t="str">
        <f>IF(OR(SampleSuperstore[[#This Row],[Profit]]&gt;'Check Outliers'!$M$15,SampleSuperstore[[#This Row],[Profit]]&lt;'Check Outliers'!$M$16),"outlier","normal")</f>
        <v>normal</v>
      </c>
      <c r="R7077" s="1" t="str">
        <f>IF(OR(SampleSuperstore[[#This Row],[Cogs]]&gt;'Check Outliers'!$M$23,SampleSuperstore[[#This Row],[Cogs]]&lt;'Check Outliers'!$M$24),"outlier","normal")</f>
        <v>normal</v>
      </c>
    </row>
    <row r="7078" spans="1:18" x14ac:dyDescent="0.3">
      <c r="A7078" s="1" t="s">
        <v>24</v>
      </c>
      <c r="B7078" s="1" t="s">
        <v>11</v>
      </c>
      <c r="C7078" s="1" t="s">
        <v>38</v>
      </c>
      <c r="D7078" s="1" t="s">
        <v>39</v>
      </c>
      <c r="E7078" s="1" t="s">
        <v>21</v>
      </c>
      <c r="F7078" s="1" t="s">
        <v>22</v>
      </c>
      <c r="G7078" s="1" t="s">
        <v>56</v>
      </c>
      <c r="H7078">
        <v>10.98</v>
      </c>
      <c r="I7078">
        <v>5</v>
      </c>
      <c r="J7078">
        <v>54.9</v>
      </c>
      <c r="K7078" s="11">
        <v>0</v>
      </c>
      <c r="L7078">
        <v>26.9</v>
      </c>
      <c r="M7078">
        <v>28</v>
      </c>
      <c r="N7078" s="11">
        <v>0.49</v>
      </c>
      <c r="O7078">
        <v>26.9</v>
      </c>
      <c r="P7078" t="str">
        <f>IF(OR(SampleSuperstore[[#This Row],[Total Sales]]&gt;'Check Outliers'!$M$7,SampleSuperstore[[#This Row],[Total Sales]]&lt;'Check Outliers'!$M$8),"Outlier","normal")</f>
        <v>normal</v>
      </c>
      <c r="Q7078" t="str">
        <f>IF(OR(SampleSuperstore[[#This Row],[Profit]]&gt;'Check Outliers'!$M$15,SampleSuperstore[[#This Row],[Profit]]&lt;'Check Outliers'!$M$16),"outlier","normal")</f>
        <v>normal</v>
      </c>
      <c r="R7078" s="1" t="str">
        <f>IF(OR(SampleSuperstore[[#This Row],[Cogs]]&gt;'Check Outliers'!$M$23,SampleSuperstore[[#This Row],[Cogs]]&lt;'Check Outliers'!$M$24),"outlier","normal")</f>
        <v>normal</v>
      </c>
    </row>
    <row r="7079" spans="1:18" x14ac:dyDescent="0.3">
      <c r="A7079" s="1" t="s">
        <v>24</v>
      </c>
      <c r="B7079" s="1" t="s">
        <v>11</v>
      </c>
      <c r="C7079" s="1" t="s">
        <v>95</v>
      </c>
      <c r="D7079" s="1" t="s">
        <v>36</v>
      </c>
      <c r="E7079" s="1" t="s">
        <v>14</v>
      </c>
      <c r="F7079" s="1" t="s">
        <v>22</v>
      </c>
      <c r="G7079" s="1" t="s">
        <v>33</v>
      </c>
      <c r="H7079">
        <v>3.27</v>
      </c>
      <c r="I7079">
        <v>7</v>
      </c>
      <c r="J7079">
        <v>22.91</v>
      </c>
      <c r="K7079" s="11">
        <v>0.7</v>
      </c>
      <c r="L7079">
        <v>-17.57</v>
      </c>
      <c r="M7079">
        <v>40.479999999999997</v>
      </c>
      <c r="N7079" s="11">
        <v>-0.77</v>
      </c>
      <c r="O7079">
        <v>-33.606999999999999</v>
      </c>
      <c r="P7079" t="str">
        <f>IF(OR(SampleSuperstore[[#This Row],[Total Sales]]&gt;'Check Outliers'!$M$7,SampleSuperstore[[#This Row],[Total Sales]]&lt;'Check Outliers'!$M$8),"Outlier","normal")</f>
        <v>normal</v>
      </c>
      <c r="Q7079" t="str">
        <f>IF(OR(SampleSuperstore[[#This Row],[Profit]]&gt;'Check Outliers'!$M$15,SampleSuperstore[[#This Row],[Profit]]&lt;'Check Outliers'!$M$16),"outlier","normal")</f>
        <v>normal</v>
      </c>
      <c r="R7079" s="1" t="str">
        <f>IF(OR(SampleSuperstore[[#This Row],[Cogs]]&gt;'Check Outliers'!$M$23,SampleSuperstore[[#This Row],[Cogs]]&lt;'Check Outliers'!$M$24),"outlier","normal")</f>
        <v>normal</v>
      </c>
    </row>
    <row r="7080" spans="1:18" x14ac:dyDescent="0.3">
      <c r="A7080" s="1" t="s">
        <v>24</v>
      </c>
      <c r="B7080" s="1" t="s">
        <v>11</v>
      </c>
      <c r="C7080" s="1" t="s">
        <v>95</v>
      </c>
      <c r="D7080" s="1" t="s">
        <v>36</v>
      </c>
      <c r="E7080" s="1" t="s">
        <v>14</v>
      </c>
      <c r="F7080" s="1" t="s">
        <v>22</v>
      </c>
      <c r="G7080" s="1" t="s">
        <v>34</v>
      </c>
      <c r="H7080">
        <v>34.380000000000003</v>
      </c>
      <c r="I7080">
        <v>9</v>
      </c>
      <c r="J7080">
        <v>309.45999999999998</v>
      </c>
      <c r="K7080" s="11">
        <v>0.2</v>
      </c>
      <c r="L7080">
        <v>34.81</v>
      </c>
      <c r="M7080">
        <v>274.64999999999998</v>
      </c>
      <c r="N7080" s="11">
        <v>0.11</v>
      </c>
      <c r="O7080">
        <v>-27.081999999999994</v>
      </c>
      <c r="P7080" t="str">
        <f>IF(OR(SampleSuperstore[[#This Row],[Total Sales]]&gt;'Check Outliers'!$M$7,SampleSuperstore[[#This Row],[Total Sales]]&lt;'Check Outliers'!$M$8),"Outlier","normal")</f>
        <v>normal</v>
      </c>
      <c r="Q7080" t="str">
        <f>IF(OR(SampleSuperstore[[#This Row],[Profit]]&gt;'Check Outliers'!$M$15,SampleSuperstore[[#This Row],[Profit]]&lt;'Check Outliers'!$M$16),"outlier","normal")</f>
        <v>normal</v>
      </c>
      <c r="R7080" s="1" t="str">
        <f>IF(OR(SampleSuperstore[[#This Row],[Cogs]]&gt;'Check Outliers'!$M$23,SampleSuperstore[[#This Row],[Cogs]]&lt;'Check Outliers'!$M$24),"outlier","normal")</f>
        <v>normal</v>
      </c>
    </row>
    <row r="7081" spans="1:18" x14ac:dyDescent="0.3">
      <c r="A7081" s="1" t="s">
        <v>24</v>
      </c>
      <c r="B7081" s="1" t="s">
        <v>11</v>
      </c>
      <c r="C7081" s="1" t="s">
        <v>95</v>
      </c>
      <c r="D7081" s="1" t="s">
        <v>36</v>
      </c>
      <c r="E7081" s="1" t="s">
        <v>14</v>
      </c>
      <c r="F7081" s="1" t="s">
        <v>22</v>
      </c>
      <c r="G7081" s="1" t="s">
        <v>30</v>
      </c>
      <c r="H7081">
        <v>4.8600000000000003</v>
      </c>
      <c r="I7081">
        <v>4</v>
      </c>
      <c r="J7081">
        <v>19.46</v>
      </c>
      <c r="K7081" s="11">
        <v>0.2</v>
      </c>
      <c r="L7081">
        <v>3.4</v>
      </c>
      <c r="M7081">
        <v>16.059999999999999</v>
      </c>
      <c r="N7081" s="11">
        <v>0.17</v>
      </c>
      <c r="O7081">
        <v>-0.49200000000000044</v>
      </c>
      <c r="P7081" t="str">
        <f>IF(OR(SampleSuperstore[[#This Row],[Total Sales]]&gt;'Check Outliers'!$M$7,SampleSuperstore[[#This Row],[Total Sales]]&lt;'Check Outliers'!$M$8),"Outlier","normal")</f>
        <v>normal</v>
      </c>
      <c r="Q7081" t="str">
        <f>IF(OR(SampleSuperstore[[#This Row],[Profit]]&gt;'Check Outliers'!$M$15,SampleSuperstore[[#This Row],[Profit]]&lt;'Check Outliers'!$M$16),"outlier","normal")</f>
        <v>normal</v>
      </c>
      <c r="R7081" s="1" t="str">
        <f>IF(OR(SampleSuperstore[[#This Row],[Cogs]]&gt;'Check Outliers'!$M$23,SampleSuperstore[[#This Row],[Cogs]]&lt;'Check Outliers'!$M$24),"outlier","normal")</f>
        <v>normal</v>
      </c>
    </row>
    <row r="7082" spans="1:18" hidden="1" x14ac:dyDescent="0.3">
      <c r="A7082" s="1" t="s">
        <v>24</v>
      </c>
      <c r="B7082" s="1" t="s">
        <v>11</v>
      </c>
      <c r="C7082" s="1" t="s">
        <v>95</v>
      </c>
      <c r="D7082" s="1" t="s">
        <v>36</v>
      </c>
      <c r="E7082" s="1" t="s">
        <v>14</v>
      </c>
      <c r="F7082" s="1" t="s">
        <v>15</v>
      </c>
      <c r="G7082" s="1" t="s">
        <v>27</v>
      </c>
      <c r="H7082">
        <v>157.51</v>
      </c>
      <c r="I7082">
        <v>3</v>
      </c>
      <c r="J7082">
        <v>472.52</v>
      </c>
      <c r="K7082" s="1">
        <v>0.4</v>
      </c>
      <c r="L7082">
        <v>-149.63</v>
      </c>
      <c r="M7082">
        <v>622.15</v>
      </c>
      <c r="N7082">
        <v>-0.32</v>
      </c>
      <c r="O7082">
        <v>-338.63800000000003</v>
      </c>
      <c r="P7082" t="str">
        <f>IF(OR(SampleSuperstore[[#This Row],[Total Sales]]&gt;'Check Outliers'!$M$7,SampleSuperstore[[#This Row],[Total Sales]]&lt;'Check Outliers'!$M$8),"Outlier","normal")</f>
        <v>normal</v>
      </c>
      <c r="Q7082" t="str">
        <f>IF(OR(SampleSuperstore[[#This Row],[Profit]]&gt;'Check Outliers'!$M$15,SampleSuperstore[[#This Row],[Profit]]&lt;'Check Outliers'!$M$16),"outlier","normal")</f>
        <v>outlier</v>
      </c>
      <c r="R7082" s="1" t="str">
        <f>IF(OR(SampleSuperstore[[#This Row],[Cogs]]&gt;'Check Outliers'!$M$23,SampleSuperstore[[#This Row],[Cogs]]&lt;'Check Outliers'!$M$24),"outlier","normal")</f>
        <v>outlier</v>
      </c>
    </row>
    <row r="7083" spans="1:18" hidden="1" x14ac:dyDescent="0.3">
      <c r="A7083" s="1" t="s">
        <v>24</v>
      </c>
      <c r="B7083" s="1" t="s">
        <v>11</v>
      </c>
      <c r="C7083" s="1" t="s">
        <v>95</v>
      </c>
      <c r="D7083" s="1" t="s">
        <v>36</v>
      </c>
      <c r="E7083" s="1" t="s">
        <v>14</v>
      </c>
      <c r="F7083" s="1" t="s">
        <v>31</v>
      </c>
      <c r="G7083" s="1" t="s">
        <v>55</v>
      </c>
      <c r="H7083">
        <v>337.56</v>
      </c>
      <c r="I7083">
        <v>3</v>
      </c>
      <c r="J7083">
        <v>1012.68</v>
      </c>
      <c r="K7083" s="1">
        <v>0.2</v>
      </c>
      <c r="L7083">
        <v>303.8</v>
      </c>
      <c r="M7083">
        <v>708.88</v>
      </c>
      <c r="N7083">
        <v>0.3</v>
      </c>
      <c r="O7083">
        <v>101.26400000000001</v>
      </c>
      <c r="P7083" t="str">
        <f>IF(OR(SampleSuperstore[[#This Row],[Total Sales]]&gt;'Check Outliers'!$M$7,SampleSuperstore[[#This Row],[Total Sales]]&lt;'Check Outliers'!$M$8),"Outlier","normal")</f>
        <v>Outlier</v>
      </c>
      <c r="Q7083" t="str">
        <f>IF(OR(SampleSuperstore[[#This Row],[Profit]]&gt;'Check Outliers'!$M$15,SampleSuperstore[[#This Row],[Profit]]&lt;'Check Outliers'!$M$16),"outlier","normal")</f>
        <v>outlier</v>
      </c>
      <c r="R7083" s="1" t="str">
        <f>IF(OR(SampleSuperstore[[#This Row],[Cogs]]&gt;'Check Outliers'!$M$23,SampleSuperstore[[#This Row],[Cogs]]&lt;'Check Outliers'!$M$24),"outlier","normal")</f>
        <v>outlier</v>
      </c>
    </row>
    <row r="7084" spans="1:18" x14ac:dyDescent="0.3">
      <c r="A7084" s="1" t="s">
        <v>24</v>
      </c>
      <c r="B7084" s="1" t="s">
        <v>11</v>
      </c>
      <c r="C7084" s="1" t="s">
        <v>95</v>
      </c>
      <c r="D7084" s="1" t="s">
        <v>36</v>
      </c>
      <c r="E7084" s="1" t="s">
        <v>14</v>
      </c>
      <c r="F7084" s="1" t="s">
        <v>22</v>
      </c>
      <c r="G7084" s="1" t="s">
        <v>33</v>
      </c>
      <c r="H7084">
        <v>3.44</v>
      </c>
      <c r="I7084">
        <v>5</v>
      </c>
      <c r="J7084">
        <v>17.22</v>
      </c>
      <c r="K7084" s="11">
        <v>0.7</v>
      </c>
      <c r="L7084">
        <v>-12.63</v>
      </c>
      <c r="M7084">
        <v>29.85</v>
      </c>
      <c r="N7084" s="11">
        <v>-0.73</v>
      </c>
      <c r="O7084">
        <v>-24.683999999999997</v>
      </c>
      <c r="P7084" t="str">
        <f>IF(OR(SampleSuperstore[[#This Row],[Total Sales]]&gt;'Check Outliers'!$M$7,SampleSuperstore[[#This Row],[Total Sales]]&lt;'Check Outliers'!$M$8),"Outlier","normal")</f>
        <v>normal</v>
      </c>
      <c r="Q7084" t="str">
        <f>IF(OR(SampleSuperstore[[#This Row],[Profit]]&gt;'Check Outliers'!$M$15,SampleSuperstore[[#This Row],[Profit]]&lt;'Check Outliers'!$M$16),"outlier","normal")</f>
        <v>normal</v>
      </c>
      <c r="R7084" s="1" t="str">
        <f>IF(OR(SampleSuperstore[[#This Row],[Cogs]]&gt;'Check Outliers'!$M$23,SampleSuperstore[[#This Row],[Cogs]]&lt;'Check Outliers'!$M$24),"outlier","normal")</f>
        <v>normal</v>
      </c>
    </row>
    <row r="7085" spans="1:18" x14ac:dyDescent="0.3">
      <c r="A7085" s="1" t="s">
        <v>10</v>
      </c>
      <c r="B7085" s="1" t="s">
        <v>18</v>
      </c>
      <c r="C7085" s="1" t="s">
        <v>35</v>
      </c>
      <c r="D7085" s="1" t="s">
        <v>20</v>
      </c>
      <c r="E7085" s="1" t="s">
        <v>21</v>
      </c>
      <c r="F7085" s="1" t="s">
        <v>22</v>
      </c>
      <c r="G7085" s="1" t="s">
        <v>30</v>
      </c>
      <c r="H7085">
        <v>1.76</v>
      </c>
      <c r="I7085">
        <v>2</v>
      </c>
      <c r="J7085">
        <v>3.52</v>
      </c>
      <c r="K7085" s="11">
        <v>0</v>
      </c>
      <c r="L7085">
        <v>1.69</v>
      </c>
      <c r="M7085">
        <v>1.83</v>
      </c>
      <c r="N7085" s="11">
        <v>0.48</v>
      </c>
      <c r="O7085">
        <v>1.69</v>
      </c>
      <c r="P7085" t="str">
        <f>IF(OR(SampleSuperstore[[#This Row],[Total Sales]]&gt;'Check Outliers'!$M$7,SampleSuperstore[[#This Row],[Total Sales]]&lt;'Check Outliers'!$M$8),"Outlier","normal")</f>
        <v>normal</v>
      </c>
      <c r="Q7085" t="str">
        <f>IF(OR(SampleSuperstore[[#This Row],[Profit]]&gt;'Check Outliers'!$M$15,SampleSuperstore[[#This Row],[Profit]]&lt;'Check Outliers'!$M$16),"outlier","normal")</f>
        <v>normal</v>
      </c>
      <c r="R7085" s="1" t="str">
        <f>IF(OR(SampleSuperstore[[#This Row],[Cogs]]&gt;'Check Outliers'!$M$23,SampleSuperstore[[#This Row],[Cogs]]&lt;'Check Outliers'!$M$24),"outlier","normal")</f>
        <v>normal</v>
      </c>
    </row>
    <row r="7086" spans="1:18" hidden="1" x14ac:dyDescent="0.3">
      <c r="A7086" s="1" t="s">
        <v>10</v>
      </c>
      <c r="B7086" s="1" t="s">
        <v>18</v>
      </c>
      <c r="C7086" s="1" t="s">
        <v>35</v>
      </c>
      <c r="D7086" s="1" t="s">
        <v>20</v>
      </c>
      <c r="E7086" s="1" t="s">
        <v>21</v>
      </c>
      <c r="F7086" s="1" t="s">
        <v>31</v>
      </c>
      <c r="G7086" s="1" t="s">
        <v>32</v>
      </c>
      <c r="H7086">
        <v>180.69</v>
      </c>
      <c r="I7086">
        <v>9</v>
      </c>
      <c r="J7086">
        <v>1626.19</v>
      </c>
      <c r="K7086" s="1">
        <v>0.2</v>
      </c>
      <c r="L7086">
        <v>121.96</v>
      </c>
      <c r="M7086">
        <v>1504.23</v>
      </c>
      <c r="N7086">
        <v>7.0000000000000007E-2</v>
      </c>
      <c r="O7086">
        <v>-203.27800000000008</v>
      </c>
      <c r="P7086" t="str">
        <f>IF(OR(SampleSuperstore[[#This Row],[Total Sales]]&gt;'Check Outliers'!$M$7,SampleSuperstore[[#This Row],[Total Sales]]&lt;'Check Outliers'!$M$8),"Outlier","normal")</f>
        <v>Outlier</v>
      </c>
      <c r="Q7086" t="str">
        <f>IF(OR(SampleSuperstore[[#This Row],[Profit]]&gt;'Check Outliers'!$M$15,SampleSuperstore[[#This Row],[Profit]]&lt;'Check Outliers'!$M$16),"outlier","normal")</f>
        <v>outlier</v>
      </c>
      <c r="R7086" s="1" t="str">
        <f>IF(OR(SampleSuperstore[[#This Row],[Cogs]]&gt;'Check Outliers'!$M$23,SampleSuperstore[[#This Row],[Cogs]]&lt;'Check Outliers'!$M$24),"outlier","normal")</f>
        <v>outlier</v>
      </c>
    </row>
    <row r="7087" spans="1:18" x14ac:dyDescent="0.3">
      <c r="A7087" s="1" t="s">
        <v>58</v>
      </c>
      <c r="B7087" s="1" t="s">
        <v>18</v>
      </c>
      <c r="C7087" s="1" t="s">
        <v>221</v>
      </c>
      <c r="D7087" s="1" t="s">
        <v>52</v>
      </c>
      <c r="E7087" s="1" t="s">
        <v>53</v>
      </c>
      <c r="F7087" s="1" t="s">
        <v>22</v>
      </c>
      <c r="G7087" s="1" t="s">
        <v>33</v>
      </c>
      <c r="H7087">
        <v>1.72</v>
      </c>
      <c r="I7087">
        <v>5</v>
      </c>
      <c r="J7087">
        <v>8.6</v>
      </c>
      <c r="K7087" s="11">
        <v>0.7</v>
      </c>
      <c r="L7087">
        <v>-6.3</v>
      </c>
      <c r="M7087">
        <v>14.9</v>
      </c>
      <c r="N7087" s="11">
        <v>-0.73</v>
      </c>
      <c r="O7087">
        <v>-12.32</v>
      </c>
      <c r="P7087" t="str">
        <f>IF(OR(SampleSuperstore[[#This Row],[Total Sales]]&gt;'Check Outliers'!$M$7,SampleSuperstore[[#This Row],[Total Sales]]&lt;'Check Outliers'!$M$8),"Outlier","normal")</f>
        <v>normal</v>
      </c>
      <c r="Q7087" t="str">
        <f>IF(OR(SampleSuperstore[[#This Row],[Profit]]&gt;'Check Outliers'!$M$15,SampleSuperstore[[#This Row],[Profit]]&lt;'Check Outliers'!$M$16),"outlier","normal")</f>
        <v>normal</v>
      </c>
      <c r="R7087" s="1" t="str">
        <f>IF(OR(SampleSuperstore[[#This Row],[Cogs]]&gt;'Check Outliers'!$M$23,SampleSuperstore[[#This Row],[Cogs]]&lt;'Check Outliers'!$M$24),"outlier","normal")</f>
        <v>normal</v>
      </c>
    </row>
    <row r="7088" spans="1:18" hidden="1" x14ac:dyDescent="0.3">
      <c r="A7088" s="1" t="s">
        <v>58</v>
      </c>
      <c r="B7088" s="1" t="s">
        <v>18</v>
      </c>
      <c r="C7088" s="1" t="s">
        <v>221</v>
      </c>
      <c r="D7088" s="1" t="s">
        <v>52</v>
      </c>
      <c r="E7088" s="1" t="s">
        <v>53</v>
      </c>
      <c r="F7088" s="1" t="s">
        <v>22</v>
      </c>
      <c r="G7088" s="1" t="s">
        <v>106</v>
      </c>
      <c r="H7088">
        <v>95.45</v>
      </c>
      <c r="I7088">
        <v>2</v>
      </c>
      <c r="J7088">
        <v>190.9</v>
      </c>
      <c r="K7088" s="1">
        <v>0.2</v>
      </c>
      <c r="L7088">
        <v>-42.95</v>
      </c>
      <c r="M7088">
        <v>233.85</v>
      </c>
      <c r="N7088">
        <v>-0.22</v>
      </c>
      <c r="O7088">
        <v>-81.13</v>
      </c>
      <c r="P7088" t="str">
        <f>IF(OR(SampleSuperstore[[#This Row],[Total Sales]]&gt;'Check Outliers'!$M$7,SampleSuperstore[[#This Row],[Total Sales]]&lt;'Check Outliers'!$M$8),"Outlier","normal")</f>
        <v>normal</v>
      </c>
      <c r="Q7088" t="str">
        <f>IF(OR(SampleSuperstore[[#This Row],[Profit]]&gt;'Check Outliers'!$M$15,SampleSuperstore[[#This Row],[Profit]]&lt;'Check Outliers'!$M$16),"outlier","normal")</f>
        <v>outlier</v>
      </c>
      <c r="R7088" s="1" t="str">
        <f>IF(OR(SampleSuperstore[[#This Row],[Cogs]]&gt;'Check Outliers'!$M$23,SampleSuperstore[[#This Row],[Cogs]]&lt;'Check Outliers'!$M$24),"outlier","normal")</f>
        <v>normal</v>
      </c>
    </row>
    <row r="7089" spans="1:18" x14ac:dyDescent="0.3">
      <c r="A7089" s="1" t="s">
        <v>10</v>
      </c>
      <c r="B7089" s="1" t="s">
        <v>11</v>
      </c>
      <c r="C7089" s="1" t="s">
        <v>19</v>
      </c>
      <c r="D7089" s="1" t="s">
        <v>20</v>
      </c>
      <c r="E7089" s="1" t="s">
        <v>21</v>
      </c>
      <c r="F7089" s="1" t="s">
        <v>22</v>
      </c>
      <c r="G7089" s="1" t="s">
        <v>28</v>
      </c>
      <c r="H7089">
        <v>33.29</v>
      </c>
      <c r="I7089">
        <v>3</v>
      </c>
      <c r="J7089">
        <v>99.87</v>
      </c>
      <c r="K7089" s="11">
        <v>0</v>
      </c>
      <c r="L7089">
        <v>23.97</v>
      </c>
      <c r="M7089">
        <v>75.900000000000006</v>
      </c>
      <c r="N7089" s="11">
        <v>0.24</v>
      </c>
      <c r="O7089">
        <v>23.97</v>
      </c>
      <c r="P7089" t="str">
        <f>IF(OR(SampleSuperstore[[#This Row],[Total Sales]]&gt;'Check Outliers'!$M$7,SampleSuperstore[[#This Row],[Total Sales]]&lt;'Check Outliers'!$M$8),"Outlier","normal")</f>
        <v>normal</v>
      </c>
      <c r="Q7089" t="str">
        <f>IF(OR(SampleSuperstore[[#This Row],[Profit]]&gt;'Check Outliers'!$M$15,SampleSuperstore[[#This Row],[Profit]]&lt;'Check Outliers'!$M$16),"outlier","normal")</f>
        <v>normal</v>
      </c>
      <c r="R7089" s="1" t="str">
        <f>IF(OR(SampleSuperstore[[#This Row],[Cogs]]&gt;'Check Outliers'!$M$23,SampleSuperstore[[#This Row],[Cogs]]&lt;'Check Outliers'!$M$24),"outlier","normal")</f>
        <v>normal</v>
      </c>
    </row>
    <row r="7090" spans="1:18" x14ac:dyDescent="0.3">
      <c r="A7090" s="1" t="s">
        <v>10</v>
      </c>
      <c r="B7090" s="1" t="s">
        <v>11</v>
      </c>
      <c r="C7090" s="1" t="s">
        <v>391</v>
      </c>
      <c r="D7090" s="1" t="s">
        <v>173</v>
      </c>
      <c r="E7090" s="1" t="s">
        <v>21</v>
      </c>
      <c r="F7090" s="1" t="s">
        <v>22</v>
      </c>
      <c r="G7090" s="1" t="s">
        <v>30</v>
      </c>
      <c r="H7090">
        <v>19.84</v>
      </c>
      <c r="I7090">
        <v>4</v>
      </c>
      <c r="J7090">
        <v>79.36</v>
      </c>
      <c r="K7090" s="11">
        <v>0</v>
      </c>
      <c r="L7090">
        <v>23.81</v>
      </c>
      <c r="M7090">
        <v>55.55</v>
      </c>
      <c r="N7090" s="11">
        <v>0.3</v>
      </c>
      <c r="O7090">
        <v>23.81</v>
      </c>
      <c r="P7090" t="str">
        <f>IF(OR(SampleSuperstore[[#This Row],[Total Sales]]&gt;'Check Outliers'!$M$7,SampleSuperstore[[#This Row],[Total Sales]]&lt;'Check Outliers'!$M$8),"Outlier","normal")</f>
        <v>normal</v>
      </c>
      <c r="Q7090" t="str">
        <f>IF(OR(SampleSuperstore[[#This Row],[Profit]]&gt;'Check Outliers'!$M$15,SampleSuperstore[[#This Row],[Profit]]&lt;'Check Outliers'!$M$16),"outlier","normal")</f>
        <v>normal</v>
      </c>
      <c r="R7090" s="1" t="str">
        <f>IF(OR(SampleSuperstore[[#This Row],[Cogs]]&gt;'Check Outliers'!$M$23,SampleSuperstore[[#This Row],[Cogs]]&lt;'Check Outliers'!$M$24),"outlier","normal")</f>
        <v>normal</v>
      </c>
    </row>
    <row r="7091" spans="1:18" x14ac:dyDescent="0.3">
      <c r="A7091" s="1" t="s">
        <v>10</v>
      </c>
      <c r="B7091" s="1" t="s">
        <v>18</v>
      </c>
      <c r="C7091" s="1" t="s">
        <v>19</v>
      </c>
      <c r="D7091" s="1" t="s">
        <v>20</v>
      </c>
      <c r="E7091" s="1" t="s">
        <v>21</v>
      </c>
      <c r="F7091" s="1" t="s">
        <v>31</v>
      </c>
      <c r="G7091" s="1" t="s">
        <v>32</v>
      </c>
      <c r="H7091">
        <v>119.96</v>
      </c>
      <c r="I7091">
        <v>1</v>
      </c>
      <c r="J7091">
        <v>119.96</v>
      </c>
      <c r="K7091" s="11">
        <v>0.2</v>
      </c>
      <c r="L7091">
        <v>7.5</v>
      </c>
      <c r="M7091">
        <v>112.46</v>
      </c>
      <c r="N7091" s="11">
        <v>0.06</v>
      </c>
      <c r="O7091">
        <v>-16.492000000000001</v>
      </c>
      <c r="P7091" t="str">
        <f>IF(OR(SampleSuperstore[[#This Row],[Total Sales]]&gt;'Check Outliers'!$M$7,SampleSuperstore[[#This Row],[Total Sales]]&lt;'Check Outliers'!$M$8),"Outlier","normal")</f>
        <v>normal</v>
      </c>
      <c r="Q7091" t="str">
        <f>IF(OR(SampleSuperstore[[#This Row],[Profit]]&gt;'Check Outliers'!$M$15,SampleSuperstore[[#This Row],[Profit]]&lt;'Check Outliers'!$M$16),"outlier","normal")</f>
        <v>normal</v>
      </c>
      <c r="R7091" s="1" t="str">
        <f>IF(OR(SampleSuperstore[[#This Row],[Cogs]]&gt;'Check Outliers'!$M$23,SampleSuperstore[[#This Row],[Cogs]]&lt;'Check Outliers'!$M$24),"outlier","normal")</f>
        <v>normal</v>
      </c>
    </row>
    <row r="7092" spans="1:18" x14ac:dyDescent="0.3">
      <c r="A7092" s="1" t="s">
        <v>24</v>
      </c>
      <c r="B7092" s="1" t="s">
        <v>11</v>
      </c>
      <c r="C7092" s="1" t="s">
        <v>12</v>
      </c>
      <c r="D7092" s="1" t="s">
        <v>13</v>
      </c>
      <c r="E7092" s="1" t="s">
        <v>14</v>
      </c>
      <c r="F7092" s="1" t="s">
        <v>22</v>
      </c>
      <c r="G7092" s="1" t="s">
        <v>37</v>
      </c>
      <c r="H7092">
        <v>35.44</v>
      </c>
      <c r="I7092">
        <v>3</v>
      </c>
      <c r="J7092">
        <v>106.32</v>
      </c>
      <c r="K7092" s="11">
        <v>0</v>
      </c>
      <c r="L7092">
        <v>49.97</v>
      </c>
      <c r="M7092">
        <v>56.35</v>
      </c>
      <c r="N7092" s="11">
        <v>0.47</v>
      </c>
      <c r="O7092">
        <v>49.97</v>
      </c>
      <c r="P7092" t="str">
        <f>IF(OR(SampleSuperstore[[#This Row],[Total Sales]]&gt;'Check Outliers'!$M$7,SampleSuperstore[[#This Row],[Total Sales]]&lt;'Check Outliers'!$M$8),"Outlier","normal")</f>
        <v>normal</v>
      </c>
      <c r="Q7092" t="str">
        <f>IF(OR(SampleSuperstore[[#This Row],[Profit]]&gt;'Check Outliers'!$M$15,SampleSuperstore[[#This Row],[Profit]]&lt;'Check Outliers'!$M$16),"outlier","normal")</f>
        <v>normal</v>
      </c>
      <c r="R7092" s="1" t="str">
        <f>IF(OR(SampleSuperstore[[#This Row],[Cogs]]&gt;'Check Outliers'!$M$23,SampleSuperstore[[#This Row],[Cogs]]&lt;'Check Outliers'!$M$24),"outlier","normal")</f>
        <v>normal</v>
      </c>
    </row>
    <row r="7093" spans="1:18" x14ac:dyDescent="0.3">
      <c r="A7093" s="1" t="s">
        <v>24</v>
      </c>
      <c r="B7093" s="1" t="s">
        <v>11</v>
      </c>
      <c r="C7093" s="1" t="s">
        <v>12</v>
      </c>
      <c r="D7093" s="1" t="s">
        <v>13</v>
      </c>
      <c r="E7093" s="1" t="s">
        <v>14</v>
      </c>
      <c r="F7093" s="1" t="s">
        <v>22</v>
      </c>
      <c r="G7093" s="1" t="s">
        <v>34</v>
      </c>
      <c r="H7093">
        <v>54.48</v>
      </c>
      <c r="I7093">
        <v>3</v>
      </c>
      <c r="J7093">
        <v>163.44</v>
      </c>
      <c r="K7093" s="11">
        <v>0</v>
      </c>
      <c r="L7093">
        <v>45.76</v>
      </c>
      <c r="M7093">
        <v>117.68</v>
      </c>
      <c r="N7093" s="11">
        <v>0.28000000000000003</v>
      </c>
      <c r="O7093">
        <v>45.76</v>
      </c>
      <c r="P7093" t="str">
        <f>IF(OR(SampleSuperstore[[#This Row],[Total Sales]]&gt;'Check Outliers'!$M$7,SampleSuperstore[[#This Row],[Total Sales]]&lt;'Check Outliers'!$M$8),"Outlier","normal")</f>
        <v>normal</v>
      </c>
      <c r="Q7093" t="str">
        <f>IF(OR(SampleSuperstore[[#This Row],[Profit]]&gt;'Check Outliers'!$M$15,SampleSuperstore[[#This Row],[Profit]]&lt;'Check Outliers'!$M$16),"outlier","normal")</f>
        <v>normal</v>
      </c>
      <c r="R7093" s="1" t="str">
        <f>IF(OR(SampleSuperstore[[#This Row],[Cogs]]&gt;'Check Outliers'!$M$23,SampleSuperstore[[#This Row],[Cogs]]&lt;'Check Outliers'!$M$24),"outlier","normal")</f>
        <v>normal</v>
      </c>
    </row>
    <row r="7094" spans="1:18" x14ac:dyDescent="0.3">
      <c r="A7094" s="1" t="s">
        <v>24</v>
      </c>
      <c r="B7094" s="1" t="s">
        <v>11</v>
      </c>
      <c r="C7094" s="1" t="s">
        <v>12</v>
      </c>
      <c r="D7094" s="1" t="s">
        <v>13</v>
      </c>
      <c r="E7094" s="1" t="s">
        <v>14</v>
      </c>
      <c r="F7094" s="1" t="s">
        <v>22</v>
      </c>
      <c r="G7094" s="1" t="s">
        <v>30</v>
      </c>
      <c r="H7094">
        <v>21.38</v>
      </c>
      <c r="I7094">
        <v>2</v>
      </c>
      <c r="J7094">
        <v>42.76</v>
      </c>
      <c r="K7094" s="11">
        <v>0</v>
      </c>
      <c r="L7094">
        <v>11.12</v>
      </c>
      <c r="M7094">
        <v>31.64</v>
      </c>
      <c r="N7094" s="11">
        <v>0.26</v>
      </c>
      <c r="O7094">
        <v>11.12</v>
      </c>
      <c r="P7094" t="str">
        <f>IF(OR(SampleSuperstore[[#This Row],[Total Sales]]&gt;'Check Outliers'!$M$7,SampleSuperstore[[#This Row],[Total Sales]]&lt;'Check Outliers'!$M$8),"Outlier","normal")</f>
        <v>normal</v>
      </c>
      <c r="Q7094" t="str">
        <f>IF(OR(SampleSuperstore[[#This Row],[Profit]]&gt;'Check Outliers'!$M$15,SampleSuperstore[[#This Row],[Profit]]&lt;'Check Outliers'!$M$16),"outlier","normal")</f>
        <v>normal</v>
      </c>
      <c r="R7094" s="1" t="str">
        <f>IF(OR(SampleSuperstore[[#This Row],[Cogs]]&gt;'Check Outliers'!$M$23,SampleSuperstore[[#This Row],[Cogs]]&lt;'Check Outliers'!$M$24),"outlier","normal")</f>
        <v>normal</v>
      </c>
    </row>
    <row r="7095" spans="1:18" x14ac:dyDescent="0.3">
      <c r="A7095" s="1" t="s">
        <v>24</v>
      </c>
      <c r="B7095" s="1" t="s">
        <v>11</v>
      </c>
      <c r="C7095" s="1" t="s">
        <v>12</v>
      </c>
      <c r="D7095" s="1" t="s">
        <v>13</v>
      </c>
      <c r="E7095" s="1" t="s">
        <v>14</v>
      </c>
      <c r="F7095" s="1" t="s">
        <v>22</v>
      </c>
      <c r="G7095" s="1" t="s">
        <v>37</v>
      </c>
      <c r="H7095">
        <v>10.31</v>
      </c>
      <c r="I7095">
        <v>5</v>
      </c>
      <c r="J7095">
        <v>51.55</v>
      </c>
      <c r="K7095" s="11">
        <v>0</v>
      </c>
      <c r="L7095">
        <v>24.23</v>
      </c>
      <c r="M7095">
        <v>27.32</v>
      </c>
      <c r="N7095" s="11">
        <v>0.47</v>
      </c>
      <c r="O7095">
        <v>24.23</v>
      </c>
      <c r="P7095" t="str">
        <f>IF(OR(SampleSuperstore[[#This Row],[Total Sales]]&gt;'Check Outliers'!$M$7,SampleSuperstore[[#This Row],[Total Sales]]&lt;'Check Outliers'!$M$8),"Outlier","normal")</f>
        <v>normal</v>
      </c>
      <c r="Q7095" t="str">
        <f>IF(OR(SampleSuperstore[[#This Row],[Profit]]&gt;'Check Outliers'!$M$15,SampleSuperstore[[#This Row],[Profit]]&lt;'Check Outliers'!$M$16),"outlier","normal")</f>
        <v>normal</v>
      </c>
      <c r="R7095" s="1" t="str">
        <f>IF(OR(SampleSuperstore[[#This Row],[Cogs]]&gt;'Check Outliers'!$M$23,SampleSuperstore[[#This Row],[Cogs]]&lt;'Check Outliers'!$M$24),"outlier","normal")</f>
        <v>normal</v>
      </c>
    </row>
    <row r="7096" spans="1:18" hidden="1" x14ac:dyDescent="0.3">
      <c r="A7096" s="1" t="s">
        <v>10</v>
      </c>
      <c r="B7096" s="1" t="s">
        <v>11</v>
      </c>
      <c r="C7096" s="1" t="s">
        <v>83</v>
      </c>
      <c r="D7096" s="1" t="s">
        <v>61</v>
      </c>
      <c r="E7096" s="1" t="s">
        <v>43</v>
      </c>
      <c r="F7096" s="1" t="s">
        <v>31</v>
      </c>
      <c r="G7096" s="1" t="s">
        <v>55</v>
      </c>
      <c r="H7096">
        <v>79.989999999999995</v>
      </c>
      <c r="I7096">
        <v>6</v>
      </c>
      <c r="J7096">
        <v>479.95</v>
      </c>
      <c r="K7096" s="1">
        <v>0.2</v>
      </c>
      <c r="L7096">
        <v>89.99</v>
      </c>
      <c r="M7096">
        <v>389.96</v>
      </c>
      <c r="N7096">
        <v>0.19</v>
      </c>
      <c r="O7096">
        <v>-6.0000000000000142</v>
      </c>
      <c r="P7096" t="str">
        <f>IF(OR(SampleSuperstore[[#This Row],[Total Sales]]&gt;'Check Outliers'!$M$7,SampleSuperstore[[#This Row],[Total Sales]]&lt;'Check Outliers'!$M$8),"Outlier","normal")</f>
        <v>normal</v>
      </c>
      <c r="Q7096" t="str">
        <f>IF(OR(SampleSuperstore[[#This Row],[Profit]]&gt;'Check Outliers'!$M$15,SampleSuperstore[[#This Row],[Profit]]&lt;'Check Outliers'!$M$16),"outlier","normal")</f>
        <v>outlier</v>
      </c>
      <c r="R7096" s="1" t="str">
        <f>IF(OR(SampleSuperstore[[#This Row],[Cogs]]&gt;'Check Outliers'!$M$23,SampleSuperstore[[#This Row],[Cogs]]&lt;'Check Outliers'!$M$24),"outlier","normal")</f>
        <v>normal</v>
      </c>
    </row>
    <row r="7097" spans="1:18" x14ac:dyDescent="0.3">
      <c r="A7097" s="1" t="s">
        <v>58</v>
      </c>
      <c r="B7097" s="1" t="s">
        <v>11</v>
      </c>
      <c r="C7097" s="1" t="s">
        <v>71</v>
      </c>
      <c r="D7097" s="1" t="s">
        <v>72</v>
      </c>
      <c r="E7097" s="1" t="s">
        <v>53</v>
      </c>
      <c r="F7097" s="1" t="s">
        <v>22</v>
      </c>
      <c r="G7097" s="1" t="s">
        <v>33</v>
      </c>
      <c r="H7097">
        <v>24.45</v>
      </c>
      <c r="I7097">
        <v>6</v>
      </c>
      <c r="J7097">
        <v>146.69</v>
      </c>
      <c r="K7097" s="11">
        <v>0.2</v>
      </c>
      <c r="L7097">
        <v>55.01</v>
      </c>
      <c r="M7097">
        <v>91.68</v>
      </c>
      <c r="N7097" s="11">
        <v>0.38</v>
      </c>
      <c r="O7097">
        <v>25.671999999999997</v>
      </c>
      <c r="P7097" t="str">
        <f>IF(OR(SampleSuperstore[[#This Row],[Total Sales]]&gt;'Check Outliers'!$M$7,SampleSuperstore[[#This Row],[Total Sales]]&lt;'Check Outliers'!$M$8),"Outlier","normal")</f>
        <v>normal</v>
      </c>
      <c r="Q7097" t="str">
        <f>IF(OR(SampleSuperstore[[#This Row],[Profit]]&gt;'Check Outliers'!$M$15,SampleSuperstore[[#This Row],[Profit]]&lt;'Check Outliers'!$M$16),"outlier","normal")</f>
        <v>normal</v>
      </c>
      <c r="R7097" s="1" t="str">
        <f>IF(OR(SampleSuperstore[[#This Row],[Cogs]]&gt;'Check Outliers'!$M$23,SampleSuperstore[[#This Row],[Cogs]]&lt;'Check Outliers'!$M$24),"outlier","normal")</f>
        <v>normal</v>
      </c>
    </row>
    <row r="7098" spans="1:18" hidden="1" x14ac:dyDescent="0.3">
      <c r="A7098" s="1" t="s">
        <v>58</v>
      </c>
      <c r="B7098" s="1" t="s">
        <v>11</v>
      </c>
      <c r="C7098" s="1" t="s">
        <v>71</v>
      </c>
      <c r="D7098" s="1" t="s">
        <v>72</v>
      </c>
      <c r="E7098" s="1" t="s">
        <v>53</v>
      </c>
      <c r="F7098" s="1" t="s">
        <v>22</v>
      </c>
      <c r="G7098" s="1" t="s">
        <v>33</v>
      </c>
      <c r="H7098">
        <v>138.38999999999999</v>
      </c>
      <c r="I7098">
        <v>2</v>
      </c>
      <c r="J7098">
        <v>276.77999999999997</v>
      </c>
      <c r="K7098" s="1">
        <v>0.2</v>
      </c>
      <c r="L7098">
        <v>89.95</v>
      </c>
      <c r="M7098">
        <v>186.83</v>
      </c>
      <c r="N7098">
        <v>0.32</v>
      </c>
      <c r="O7098">
        <v>34.594000000000008</v>
      </c>
      <c r="P7098" t="str">
        <f>IF(OR(SampleSuperstore[[#This Row],[Total Sales]]&gt;'Check Outliers'!$M$7,SampleSuperstore[[#This Row],[Total Sales]]&lt;'Check Outliers'!$M$8),"Outlier","normal")</f>
        <v>normal</v>
      </c>
      <c r="Q7098" t="str">
        <f>IF(OR(SampleSuperstore[[#This Row],[Profit]]&gt;'Check Outliers'!$M$15,SampleSuperstore[[#This Row],[Profit]]&lt;'Check Outliers'!$M$16),"outlier","normal")</f>
        <v>outlier</v>
      </c>
      <c r="R7098" s="1" t="str">
        <f>IF(OR(SampleSuperstore[[#This Row],[Cogs]]&gt;'Check Outliers'!$M$23,SampleSuperstore[[#This Row],[Cogs]]&lt;'Check Outliers'!$M$24),"outlier","normal")</f>
        <v>normal</v>
      </c>
    </row>
    <row r="7099" spans="1:18" x14ac:dyDescent="0.3">
      <c r="A7099" s="1" t="s">
        <v>58</v>
      </c>
      <c r="B7099" s="1" t="s">
        <v>11</v>
      </c>
      <c r="C7099" s="1" t="s">
        <v>71</v>
      </c>
      <c r="D7099" s="1" t="s">
        <v>72</v>
      </c>
      <c r="E7099" s="1" t="s">
        <v>53</v>
      </c>
      <c r="F7099" s="1" t="s">
        <v>22</v>
      </c>
      <c r="G7099" s="1" t="s">
        <v>33</v>
      </c>
      <c r="H7099">
        <v>5.0599999999999996</v>
      </c>
      <c r="I7099">
        <v>5</v>
      </c>
      <c r="J7099">
        <v>25.32</v>
      </c>
      <c r="K7099" s="11">
        <v>0.2</v>
      </c>
      <c r="L7099">
        <v>9.18</v>
      </c>
      <c r="M7099">
        <v>16.14</v>
      </c>
      <c r="N7099" s="11">
        <v>0.36</v>
      </c>
      <c r="O7099">
        <v>4.1159999999999997</v>
      </c>
      <c r="P7099" t="str">
        <f>IF(OR(SampleSuperstore[[#This Row],[Total Sales]]&gt;'Check Outliers'!$M$7,SampleSuperstore[[#This Row],[Total Sales]]&lt;'Check Outliers'!$M$8),"Outlier","normal")</f>
        <v>normal</v>
      </c>
      <c r="Q7099" t="str">
        <f>IF(OR(SampleSuperstore[[#This Row],[Profit]]&gt;'Check Outliers'!$M$15,SampleSuperstore[[#This Row],[Profit]]&lt;'Check Outliers'!$M$16),"outlier","normal")</f>
        <v>normal</v>
      </c>
      <c r="R7099" s="1" t="str">
        <f>IF(OR(SampleSuperstore[[#This Row],[Cogs]]&gt;'Check Outliers'!$M$23,SampleSuperstore[[#This Row],[Cogs]]&lt;'Check Outliers'!$M$24),"outlier","normal")</f>
        <v>normal</v>
      </c>
    </row>
    <row r="7100" spans="1:18" hidden="1" x14ac:dyDescent="0.3">
      <c r="A7100" s="1" t="s">
        <v>24</v>
      </c>
      <c r="B7100" s="1" t="s">
        <v>11</v>
      </c>
      <c r="C7100" s="1" t="s">
        <v>71</v>
      </c>
      <c r="D7100" s="1" t="s">
        <v>72</v>
      </c>
      <c r="E7100" s="1" t="s">
        <v>53</v>
      </c>
      <c r="F7100" s="1" t="s">
        <v>22</v>
      </c>
      <c r="G7100" s="1" t="s">
        <v>37</v>
      </c>
      <c r="H7100">
        <v>35.44</v>
      </c>
      <c r="I7100">
        <v>9</v>
      </c>
      <c r="J7100">
        <v>318.95999999999998</v>
      </c>
      <c r="K7100" s="1">
        <v>0</v>
      </c>
      <c r="L7100">
        <v>149.91</v>
      </c>
      <c r="M7100">
        <v>169.05</v>
      </c>
      <c r="N7100">
        <v>0.47</v>
      </c>
      <c r="O7100">
        <v>149.91</v>
      </c>
      <c r="P7100" t="str">
        <f>IF(OR(SampleSuperstore[[#This Row],[Total Sales]]&gt;'Check Outliers'!$M$7,SampleSuperstore[[#This Row],[Total Sales]]&lt;'Check Outliers'!$M$8),"Outlier","normal")</f>
        <v>normal</v>
      </c>
      <c r="Q7100" t="str">
        <f>IF(OR(SampleSuperstore[[#This Row],[Profit]]&gt;'Check Outliers'!$M$15,SampleSuperstore[[#This Row],[Profit]]&lt;'Check Outliers'!$M$16),"outlier","normal")</f>
        <v>outlier</v>
      </c>
      <c r="R7100" s="1" t="str">
        <f>IF(OR(SampleSuperstore[[#This Row],[Cogs]]&gt;'Check Outliers'!$M$23,SampleSuperstore[[#This Row],[Cogs]]&lt;'Check Outliers'!$M$24),"outlier","normal")</f>
        <v>normal</v>
      </c>
    </row>
    <row r="7101" spans="1:18" hidden="1" x14ac:dyDescent="0.3">
      <c r="A7101" s="1" t="s">
        <v>10</v>
      </c>
      <c r="B7101" s="1" t="s">
        <v>11</v>
      </c>
      <c r="C7101" s="1" t="s">
        <v>71</v>
      </c>
      <c r="D7101" s="1" t="s">
        <v>72</v>
      </c>
      <c r="E7101" s="1" t="s">
        <v>53</v>
      </c>
      <c r="F7101" s="1" t="s">
        <v>22</v>
      </c>
      <c r="G7101" s="1" t="s">
        <v>37</v>
      </c>
      <c r="H7101">
        <v>35.44</v>
      </c>
      <c r="I7101">
        <v>6</v>
      </c>
      <c r="J7101">
        <v>212.64</v>
      </c>
      <c r="K7101" s="1">
        <v>0</v>
      </c>
      <c r="L7101">
        <v>99.94</v>
      </c>
      <c r="M7101">
        <v>112.7</v>
      </c>
      <c r="N7101">
        <v>0.47</v>
      </c>
      <c r="O7101">
        <v>99.94</v>
      </c>
      <c r="P7101" t="str">
        <f>IF(OR(SampleSuperstore[[#This Row],[Total Sales]]&gt;'Check Outliers'!$M$7,SampleSuperstore[[#This Row],[Total Sales]]&lt;'Check Outliers'!$M$8),"Outlier","normal")</f>
        <v>normal</v>
      </c>
      <c r="Q7101" t="str">
        <f>IF(OR(SampleSuperstore[[#This Row],[Profit]]&gt;'Check Outliers'!$M$15,SampleSuperstore[[#This Row],[Profit]]&lt;'Check Outliers'!$M$16),"outlier","normal")</f>
        <v>outlier</v>
      </c>
      <c r="R7101" s="1" t="str">
        <f>IF(OR(SampleSuperstore[[#This Row],[Cogs]]&gt;'Check Outliers'!$M$23,SampleSuperstore[[#This Row],[Cogs]]&lt;'Check Outliers'!$M$24),"outlier","normal")</f>
        <v>normal</v>
      </c>
    </row>
    <row r="7102" spans="1:18" x14ac:dyDescent="0.3">
      <c r="A7102" s="1" t="s">
        <v>24</v>
      </c>
      <c r="B7102" s="1" t="s">
        <v>11</v>
      </c>
      <c r="C7102" s="1" t="s">
        <v>112</v>
      </c>
      <c r="D7102" s="1" t="s">
        <v>77</v>
      </c>
      <c r="E7102" s="1" t="s">
        <v>21</v>
      </c>
      <c r="F7102" s="1" t="s">
        <v>22</v>
      </c>
      <c r="G7102" s="1" t="s">
        <v>56</v>
      </c>
      <c r="H7102">
        <v>7.82</v>
      </c>
      <c r="I7102">
        <v>3</v>
      </c>
      <c r="J7102">
        <v>23.47</v>
      </c>
      <c r="K7102" s="11">
        <v>0.2</v>
      </c>
      <c r="L7102">
        <v>8.8000000000000007</v>
      </c>
      <c r="M7102">
        <v>14.67</v>
      </c>
      <c r="N7102" s="11">
        <v>0.37</v>
      </c>
      <c r="O7102">
        <v>4.1060000000000008</v>
      </c>
      <c r="P7102" t="str">
        <f>IF(OR(SampleSuperstore[[#This Row],[Total Sales]]&gt;'Check Outliers'!$M$7,SampleSuperstore[[#This Row],[Total Sales]]&lt;'Check Outliers'!$M$8),"Outlier","normal")</f>
        <v>normal</v>
      </c>
      <c r="Q7102" t="str">
        <f>IF(OR(SampleSuperstore[[#This Row],[Profit]]&gt;'Check Outliers'!$M$15,SampleSuperstore[[#This Row],[Profit]]&lt;'Check Outliers'!$M$16),"outlier","normal")</f>
        <v>normal</v>
      </c>
      <c r="R7102" s="1" t="str">
        <f>IF(OR(SampleSuperstore[[#This Row],[Cogs]]&gt;'Check Outliers'!$M$23,SampleSuperstore[[#This Row],[Cogs]]&lt;'Check Outliers'!$M$24),"outlier","normal")</f>
        <v>normal</v>
      </c>
    </row>
    <row r="7103" spans="1:18" x14ac:dyDescent="0.3">
      <c r="A7103" s="1" t="s">
        <v>10</v>
      </c>
      <c r="B7103" s="1" t="s">
        <v>18</v>
      </c>
      <c r="C7103" s="1" t="s">
        <v>189</v>
      </c>
      <c r="D7103" s="1" t="s">
        <v>42</v>
      </c>
      <c r="E7103" s="1" t="s">
        <v>43</v>
      </c>
      <c r="F7103" s="1" t="s">
        <v>22</v>
      </c>
      <c r="G7103" s="1" t="s">
        <v>37</v>
      </c>
      <c r="H7103">
        <v>9.82</v>
      </c>
      <c r="I7103">
        <v>2</v>
      </c>
      <c r="J7103">
        <v>19.649999999999999</v>
      </c>
      <c r="K7103" s="11">
        <v>0.2</v>
      </c>
      <c r="L7103">
        <v>6.63</v>
      </c>
      <c r="M7103">
        <v>13.02</v>
      </c>
      <c r="N7103" s="11">
        <v>0.34</v>
      </c>
      <c r="O7103">
        <v>2.7</v>
      </c>
      <c r="P7103" t="str">
        <f>IF(OR(SampleSuperstore[[#This Row],[Total Sales]]&gt;'Check Outliers'!$M$7,SampleSuperstore[[#This Row],[Total Sales]]&lt;'Check Outliers'!$M$8),"Outlier","normal")</f>
        <v>normal</v>
      </c>
      <c r="Q7103" t="str">
        <f>IF(OR(SampleSuperstore[[#This Row],[Profit]]&gt;'Check Outliers'!$M$15,SampleSuperstore[[#This Row],[Profit]]&lt;'Check Outliers'!$M$16),"outlier","normal")</f>
        <v>normal</v>
      </c>
      <c r="R7103" s="1" t="str">
        <f>IF(OR(SampleSuperstore[[#This Row],[Cogs]]&gt;'Check Outliers'!$M$23,SampleSuperstore[[#This Row],[Cogs]]&lt;'Check Outliers'!$M$24),"outlier","normal")</f>
        <v>normal</v>
      </c>
    </row>
    <row r="7104" spans="1:18" x14ac:dyDescent="0.3">
      <c r="A7104" s="1" t="s">
        <v>58</v>
      </c>
      <c r="B7104" s="1" t="s">
        <v>11</v>
      </c>
      <c r="C7104" s="1" t="s">
        <v>51</v>
      </c>
      <c r="D7104" s="1" t="s">
        <v>52</v>
      </c>
      <c r="E7104" s="1" t="s">
        <v>53</v>
      </c>
      <c r="F7104" s="1" t="s">
        <v>22</v>
      </c>
      <c r="G7104" s="1" t="s">
        <v>33</v>
      </c>
      <c r="H7104">
        <v>2.19</v>
      </c>
      <c r="I7104">
        <v>3</v>
      </c>
      <c r="J7104">
        <v>6.57</v>
      </c>
      <c r="K7104" s="11">
        <v>0.7</v>
      </c>
      <c r="L7104">
        <v>-5.04</v>
      </c>
      <c r="M7104">
        <v>11.61</v>
      </c>
      <c r="N7104" s="11">
        <v>-0.77</v>
      </c>
      <c r="O7104">
        <v>-9.6389999999999993</v>
      </c>
      <c r="P7104" t="str">
        <f>IF(OR(SampleSuperstore[[#This Row],[Total Sales]]&gt;'Check Outliers'!$M$7,SampleSuperstore[[#This Row],[Total Sales]]&lt;'Check Outliers'!$M$8),"Outlier","normal")</f>
        <v>normal</v>
      </c>
      <c r="Q7104" t="str">
        <f>IF(OR(SampleSuperstore[[#This Row],[Profit]]&gt;'Check Outliers'!$M$15,SampleSuperstore[[#This Row],[Profit]]&lt;'Check Outliers'!$M$16),"outlier","normal")</f>
        <v>normal</v>
      </c>
      <c r="R7104" s="1" t="str">
        <f>IF(OR(SampleSuperstore[[#This Row],[Cogs]]&gt;'Check Outliers'!$M$23,SampleSuperstore[[#This Row],[Cogs]]&lt;'Check Outliers'!$M$24),"outlier","normal")</f>
        <v>normal</v>
      </c>
    </row>
    <row r="7105" spans="1:18" hidden="1" x14ac:dyDescent="0.3">
      <c r="A7105" s="1" t="s">
        <v>24</v>
      </c>
      <c r="B7105" s="1" t="s">
        <v>11</v>
      </c>
      <c r="C7105" s="1" t="s">
        <v>236</v>
      </c>
      <c r="D7105" s="1" t="s">
        <v>20</v>
      </c>
      <c r="E7105" s="1" t="s">
        <v>21</v>
      </c>
      <c r="F7105" s="1" t="s">
        <v>22</v>
      </c>
      <c r="G7105" s="1" t="s">
        <v>28</v>
      </c>
      <c r="H7105">
        <v>210.55</v>
      </c>
      <c r="I7105">
        <v>2</v>
      </c>
      <c r="J7105">
        <v>421.1</v>
      </c>
      <c r="K7105" s="1">
        <v>0</v>
      </c>
      <c r="L7105">
        <v>105.28</v>
      </c>
      <c r="M7105">
        <v>315.82</v>
      </c>
      <c r="N7105">
        <v>0.25</v>
      </c>
      <c r="O7105">
        <v>105.28</v>
      </c>
      <c r="P7105" t="str">
        <f>IF(OR(SampleSuperstore[[#This Row],[Total Sales]]&gt;'Check Outliers'!$M$7,SampleSuperstore[[#This Row],[Total Sales]]&lt;'Check Outliers'!$M$8),"Outlier","normal")</f>
        <v>normal</v>
      </c>
      <c r="Q7105" t="str">
        <f>IF(OR(SampleSuperstore[[#This Row],[Profit]]&gt;'Check Outliers'!$M$15,SampleSuperstore[[#This Row],[Profit]]&lt;'Check Outliers'!$M$16),"outlier","normal")</f>
        <v>outlier</v>
      </c>
      <c r="R7105" s="1" t="str">
        <f>IF(OR(SampleSuperstore[[#This Row],[Cogs]]&gt;'Check Outliers'!$M$23,SampleSuperstore[[#This Row],[Cogs]]&lt;'Check Outliers'!$M$24),"outlier","normal")</f>
        <v>normal</v>
      </c>
    </row>
    <row r="7106" spans="1:18" hidden="1" x14ac:dyDescent="0.3">
      <c r="A7106" s="1" t="s">
        <v>10</v>
      </c>
      <c r="B7106" s="1" t="s">
        <v>18</v>
      </c>
      <c r="C7106" s="1" t="s">
        <v>110</v>
      </c>
      <c r="D7106" s="1" t="s">
        <v>100</v>
      </c>
      <c r="E7106" s="1" t="s">
        <v>53</v>
      </c>
      <c r="F7106" s="1" t="s">
        <v>15</v>
      </c>
      <c r="G7106" s="1" t="s">
        <v>17</v>
      </c>
      <c r="H7106">
        <v>126.69</v>
      </c>
      <c r="I7106">
        <v>6</v>
      </c>
      <c r="J7106">
        <v>760.12</v>
      </c>
      <c r="K7106" s="1">
        <v>0.3</v>
      </c>
      <c r="L7106">
        <v>-43.44</v>
      </c>
      <c r="M7106">
        <v>803.56</v>
      </c>
      <c r="N7106">
        <v>-0.06</v>
      </c>
      <c r="O7106">
        <v>-271.476</v>
      </c>
      <c r="P7106" t="str">
        <f>IF(OR(SampleSuperstore[[#This Row],[Total Sales]]&gt;'Check Outliers'!$M$7,SampleSuperstore[[#This Row],[Total Sales]]&lt;'Check Outliers'!$M$8),"Outlier","normal")</f>
        <v>Outlier</v>
      </c>
      <c r="Q7106" t="str">
        <f>IF(OR(SampleSuperstore[[#This Row],[Profit]]&gt;'Check Outliers'!$M$15,SampleSuperstore[[#This Row],[Profit]]&lt;'Check Outliers'!$M$16),"outlier","normal")</f>
        <v>outlier</v>
      </c>
      <c r="R7106" s="1" t="str">
        <f>IF(OR(SampleSuperstore[[#This Row],[Cogs]]&gt;'Check Outliers'!$M$23,SampleSuperstore[[#This Row],[Cogs]]&lt;'Check Outliers'!$M$24),"outlier","normal")</f>
        <v>outlier</v>
      </c>
    </row>
    <row r="7107" spans="1:18" x14ac:dyDescent="0.3">
      <c r="A7107" s="1" t="s">
        <v>10</v>
      </c>
      <c r="B7107" s="1" t="s">
        <v>18</v>
      </c>
      <c r="C7107" s="1" t="s">
        <v>110</v>
      </c>
      <c r="D7107" s="1" t="s">
        <v>100</v>
      </c>
      <c r="E7107" s="1" t="s">
        <v>53</v>
      </c>
      <c r="F7107" s="1" t="s">
        <v>15</v>
      </c>
      <c r="G7107" s="1" t="s">
        <v>29</v>
      </c>
      <c r="H7107">
        <v>12.93</v>
      </c>
      <c r="I7107">
        <v>3</v>
      </c>
      <c r="J7107">
        <v>38.78</v>
      </c>
      <c r="K7107" s="11">
        <v>0.2</v>
      </c>
      <c r="L7107">
        <v>7.27</v>
      </c>
      <c r="M7107">
        <v>31.51</v>
      </c>
      <c r="N7107" s="11">
        <v>0.19</v>
      </c>
      <c r="O7107">
        <v>-0.48600000000000065</v>
      </c>
      <c r="P7107" t="str">
        <f>IF(OR(SampleSuperstore[[#This Row],[Total Sales]]&gt;'Check Outliers'!$M$7,SampleSuperstore[[#This Row],[Total Sales]]&lt;'Check Outliers'!$M$8),"Outlier","normal")</f>
        <v>normal</v>
      </c>
      <c r="Q7107" t="str">
        <f>IF(OR(SampleSuperstore[[#This Row],[Profit]]&gt;'Check Outliers'!$M$15,SampleSuperstore[[#This Row],[Profit]]&lt;'Check Outliers'!$M$16),"outlier","normal")</f>
        <v>normal</v>
      </c>
      <c r="R7107" s="1" t="str">
        <f>IF(OR(SampleSuperstore[[#This Row],[Cogs]]&gt;'Check Outliers'!$M$23,SampleSuperstore[[#This Row],[Cogs]]&lt;'Check Outliers'!$M$24),"outlier","normal")</f>
        <v>normal</v>
      </c>
    </row>
    <row r="7108" spans="1:18" x14ac:dyDescent="0.3">
      <c r="A7108" s="1" t="s">
        <v>10</v>
      </c>
      <c r="B7108" s="1" t="s">
        <v>18</v>
      </c>
      <c r="C7108" s="1" t="s">
        <v>110</v>
      </c>
      <c r="D7108" s="1" t="s">
        <v>100</v>
      </c>
      <c r="E7108" s="1" t="s">
        <v>53</v>
      </c>
      <c r="F7108" s="1" t="s">
        <v>31</v>
      </c>
      <c r="G7108" s="1" t="s">
        <v>55</v>
      </c>
      <c r="H7108">
        <v>13.59</v>
      </c>
      <c r="I7108">
        <v>9</v>
      </c>
      <c r="J7108">
        <v>122.33</v>
      </c>
      <c r="K7108" s="11">
        <v>0.2</v>
      </c>
      <c r="L7108">
        <v>1.53</v>
      </c>
      <c r="M7108">
        <v>120.8</v>
      </c>
      <c r="N7108" s="11">
        <v>0.01</v>
      </c>
      <c r="O7108">
        <v>-22.936</v>
      </c>
      <c r="P7108" t="str">
        <f>IF(OR(SampleSuperstore[[#This Row],[Total Sales]]&gt;'Check Outliers'!$M$7,SampleSuperstore[[#This Row],[Total Sales]]&lt;'Check Outliers'!$M$8),"Outlier","normal")</f>
        <v>normal</v>
      </c>
      <c r="Q7108" t="str">
        <f>IF(OR(SampleSuperstore[[#This Row],[Profit]]&gt;'Check Outliers'!$M$15,SampleSuperstore[[#This Row],[Profit]]&lt;'Check Outliers'!$M$16),"outlier","normal")</f>
        <v>normal</v>
      </c>
      <c r="R7108" s="1" t="str">
        <f>IF(OR(SampleSuperstore[[#This Row],[Cogs]]&gt;'Check Outliers'!$M$23,SampleSuperstore[[#This Row],[Cogs]]&lt;'Check Outliers'!$M$24),"outlier","normal")</f>
        <v>normal</v>
      </c>
    </row>
    <row r="7109" spans="1:18" x14ac:dyDescent="0.3">
      <c r="A7109" s="1" t="s">
        <v>24</v>
      </c>
      <c r="B7109" s="1" t="s">
        <v>11</v>
      </c>
      <c r="C7109" s="1" t="s">
        <v>71</v>
      </c>
      <c r="D7109" s="1" t="s">
        <v>72</v>
      </c>
      <c r="E7109" s="1" t="s">
        <v>53</v>
      </c>
      <c r="F7109" s="1" t="s">
        <v>31</v>
      </c>
      <c r="G7109" s="1" t="s">
        <v>32</v>
      </c>
      <c r="H7109">
        <v>12.99</v>
      </c>
      <c r="I7109">
        <v>2</v>
      </c>
      <c r="J7109">
        <v>25.98</v>
      </c>
      <c r="K7109" s="11">
        <v>0</v>
      </c>
      <c r="L7109">
        <v>0.78</v>
      </c>
      <c r="M7109">
        <v>25.2</v>
      </c>
      <c r="N7109" s="11">
        <v>0.03</v>
      </c>
      <c r="O7109">
        <v>0.78</v>
      </c>
      <c r="P7109" t="str">
        <f>IF(OR(SampleSuperstore[[#This Row],[Total Sales]]&gt;'Check Outliers'!$M$7,SampleSuperstore[[#This Row],[Total Sales]]&lt;'Check Outliers'!$M$8),"Outlier","normal")</f>
        <v>normal</v>
      </c>
      <c r="Q7109" t="str">
        <f>IF(OR(SampleSuperstore[[#This Row],[Profit]]&gt;'Check Outliers'!$M$15,SampleSuperstore[[#This Row],[Profit]]&lt;'Check Outliers'!$M$16),"outlier","normal")</f>
        <v>normal</v>
      </c>
      <c r="R7109" s="1" t="str">
        <f>IF(OR(SampleSuperstore[[#This Row],[Cogs]]&gt;'Check Outliers'!$M$23,SampleSuperstore[[#This Row],[Cogs]]&lt;'Check Outliers'!$M$24),"outlier","normal")</f>
        <v>normal</v>
      </c>
    </row>
    <row r="7110" spans="1:18" x14ac:dyDescent="0.3">
      <c r="A7110" s="1" t="s">
        <v>24</v>
      </c>
      <c r="B7110" s="1" t="s">
        <v>11</v>
      </c>
      <c r="C7110" s="1" t="s">
        <v>71</v>
      </c>
      <c r="D7110" s="1" t="s">
        <v>72</v>
      </c>
      <c r="E7110" s="1" t="s">
        <v>53</v>
      </c>
      <c r="F7110" s="1" t="s">
        <v>22</v>
      </c>
      <c r="G7110" s="1" t="s">
        <v>30</v>
      </c>
      <c r="H7110">
        <v>1.64</v>
      </c>
      <c r="I7110">
        <v>2</v>
      </c>
      <c r="J7110">
        <v>3.28</v>
      </c>
      <c r="K7110" s="11">
        <v>0</v>
      </c>
      <c r="L7110">
        <v>1.48</v>
      </c>
      <c r="M7110">
        <v>1.8</v>
      </c>
      <c r="N7110" s="11">
        <v>0.45</v>
      </c>
      <c r="O7110">
        <v>1.48</v>
      </c>
      <c r="P7110" t="str">
        <f>IF(OR(SampleSuperstore[[#This Row],[Total Sales]]&gt;'Check Outliers'!$M$7,SampleSuperstore[[#This Row],[Total Sales]]&lt;'Check Outliers'!$M$8),"Outlier","normal")</f>
        <v>normal</v>
      </c>
      <c r="Q7110" t="str">
        <f>IF(OR(SampleSuperstore[[#This Row],[Profit]]&gt;'Check Outliers'!$M$15,SampleSuperstore[[#This Row],[Profit]]&lt;'Check Outliers'!$M$16),"outlier","normal")</f>
        <v>normal</v>
      </c>
      <c r="R7110" s="1" t="str">
        <f>IF(OR(SampleSuperstore[[#This Row],[Cogs]]&gt;'Check Outliers'!$M$23,SampleSuperstore[[#This Row],[Cogs]]&lt;'Check Outliers'!$M$24),"outlier","normal")</f>
        <v>normal</v>
      </c>
    </row>
    <row r="7111" spans="1:18" hidden="1" x14ac:dyDescent="0.3">
      <c r="A7111" s="1" t="s">
        <v>24</v>
      </c>
      <c r="B7111" s="1" t="s">
        <v>11</v>
      </c>
      <c r="C7111" s="1" t="s">
        <v>71</v>
      </c>
      <c r="D7111" s="1" t="s">
        <v>72</v>
      </c>
      <c r="E7111" s="1" t="s">
        <v>53</v>
      </c>
      <c r="F7111" s="1" t="s">
        <v>22</v>
      </c>
      <c r="G7111" s="1" t="s">
        <v>28</v>
      </c>
      <c r="H7111">
        <v>114.97</v>
      </c>
      <c r="I7111">
        <v>4</v>
      </c>
      <c r="J7111">
        <v>459.88</v>
      </c>
      <c r="K7111" s="1">
        <v>0</v>
      </c>
      <c r="L7111">
        <v>13.8</v>
      </c>
      <c r="M7111">
        <v>446.08</v>
      </c>
      <c r="N7111">
        <v>0.03</v>
      </c>
      <c r="O7111">
        <v>13.8</v>
      </c>
      <c r="P7111" t="str">
        <f>IF(OR(SampleSuperstore[[#This Row],[Total Sales]]&gt;'Check Outliers'!$M$7,SampleSuperstore[[#This Row],[Total Sales]]&lt;'Check Outliers'!$M$8),"Outlier","normal")</f>
        <v>normal</v>
      </c>
      <c r="Q7111" t="str">
        <f>IF(OR(SampleSuperstore[[#This Row],[Profit]]&gt;'Check Outliers'!$M$15,SampleSuperstore[[#This Row],[Profit]]&lt;'Check Outliers'!$M$16),"outlier","normal")</f>
        <v>normal</v>
      </c>
      <c r="R7111" s="1" t="str">
        <f>IF(OR(SampleSuperstore[[#This Row],[Cogs]]&gt;'Check Outliers'!$M$23,SampleSuperstore[[#This Row],[Cogs]]&lt;'Check Outliers'!$M$24),"outlier","normal")</f>
        <v>outlier</v>
      </c>
    </row>
    <row r="7112" spans="1:18" x14ac:dyDescent="0.3">
      <c r="A7112" s="1" t="s">
        <v>24</v>
      </c>
      <c r="B7112" s="1" t="s">
        <v>11</v>
      </c>
      <c r="C7112" s="1" t="s">
        <v>71</v>
      </c>
      <c r="D7112" s="1" t="s">
        <v>72</v>
      </c>
      <c r="E7112" s="1" t="s">
        <v>53</v>
      </c>
      <c r="F7112" s="1" t="s">
        <v>22</v>
      </c>
      <c r="G7112" s="1" t="s">
        <v>106</v>
      </c>
      <c r="H7112">
        <v>3.88</v>
      </c>
      <c r="I7112">
        <v>2</v>
      </c>
      <c r="J7112">
        <v>7.76</v>
      </c>
      <c r="K7112" s="11">
        <v>0</v>
      </c>
      <c r="L7112">
        <v>2.25</v>
      </c>
      <c r="M7112">
        <v>5.51</v>
      </c>
      <c r="N7112" s="11">
        <v>0.28999999999999998</v>
      </c>
      <c r="O7112">
        <v>2.25</v>
      </c>
      <c r="P7112" t="str">
        <f>IF(OR(SampleSuperstore[[#This Row],[Total Sales]]&gt;'Check Outliers'!$M$7,SampleSuperstore[[#This Row],[Total Sales]]&lt;'Check Outliers'!$M$8),"Outlier","normal")</f>
        <v>normal</v>
      </c>
      <c r="Q7112" t="str">
        <f>IF(OR(SampleSuperstore[[#This Row],[Profit]]&gt;'Check Outliers'!$M$15,SampleSuperstore[[#This Row],[Profit]]&lt;'Check Outliers'!$M$16),"outlier","normal")</f>
        <v>normal</v>
      </c>
      <c r="R7112" s="1" t="str">
        <f>IF(OR(SampleSuperstore[[#This Row],[Cogs]]&gt;'Check Outliers'!$M$23,SampleSuperstore[[#This Row],[Cogs]]&lt;'Check Outliers'!$M$24),"outlier","normal")</f>
        <v>normal</v>
      </c>
    </row>
    <row r="7113" spans="1:18" x14ac:dyDescent="0.3">
      <c r="A7113" s="1" t="s">
        <v>24</v>
      </c>
      <c r="B7113" s="1" t="s">
        <v>11</v>
      </c>
      <c r="C7113" s="1" t="s">
        <v>71</v>
      </c>
      <c r="D7113" s="1" t="s">
        <v>72</v>
      </c>
      <c r="E7113" s="1" t="s">
        <v>53</v>
      </c>
      <c r="F7113" s="1" t="s">
        <v>22</v>
      </c>
      <c r="G7113" s="1" t="s">
        <v>30</v>
      </c>
      <c r="H7113">
        <v>35.979999999999997</v>
      </c>
      <c r="I7113">
        <v>2</v>
      </c>
      <c r="J7113">
        <v>71.959999999999994</v>
      </c>
      <c r="K7113" s="11">
        <v>0</v>
      </c>
      <c r="L7113">
        <v>17.989999999999998</v>
      </c>
      <c r="M7113">
        <v>53.97</v>
      </c>
      <c r="N7113" s="11">
        <v>0.25</v>
      </c>
      <c r="O7113">
        <v>17.989999999999998</v>
      </c>
      <c r="P7113" t="str">
        <f>IF(OR(SampleSuperstore[[#This Row],[Total Sales]]&gt;'Check Outliers'!$M$7,SampleSuperstore[[#This Row],[Total Sales]]&lt;'Check Outliers'!$M$8),"Outlier","normal")</f>
        <v>normal</v>
      </c>
      <c r="Q7113" t="str">
        <f>IF(OR(SampleSuperstore[[#This Row],[Profit]]&gt;'Check Outliers'!$M$15,SampleSuperstore[[#This Row],[Profit]]&lt;'Check Outliers'!$M$16),"outlier","normal")</f>
        <v>normal</v>
      </c>
      <c r="R7113" s="1" t="str">
        <f>IF(OR(SampleSuperstore[[#This Row],[Cogs]]&gt;'Check Outliers'!$M$23,SampleSuperstore[[#This Row],[Cogs]]&lt;'Check Outliers'!$M$24),"outlier","normal")</f>
        <v>normal</v>
      </c>
    </row>
    <row r="7114" spans="1:18" x14ac:dyDescent="0.3">
      <c r="A7114" s="1" t="s">
        <v>24</v>
      </c>
      <c r="B7114" s="1" t="s">
        <v>11</v>
      </c>
      <c r="C7114" s="1" t="s">
        <v>71</v>
      </c>
      <c r="D7114" s="1" t="s">
        <v>72</v>
      </c>
      <c r="E7114" s="1" t="s">
        <v>53</v>
      </c>
      <c r="F7114" s="1" t="s">
        <v>22</v>
      </c>
      <c r="G7114" s="1" t="s">
        <v>106</v>
      </c>
      <c r="H7114">
        <v>10.98</v>
      </c>
      <c r="I7114">
        <v>5</v>
      </c>
      <c r="J7114">
        <v>54.9</v>
      </c>
      <c r="K7114" s="11">
        <v>0</v>
      </c>
      <c r="L7114">
        <v>15.37</v>
      </c>
      <c r="M7114">
        <v>39.53</v>
      </c>
      <c r="N7114" s="11">
        <v>0.28000000000000003</v>
      </c>
      <c r="O7114">
        <v>15.37</v>
      </c>
      <c r="P7114" t="str">
        <f>IF(OR(SampleSuperstore[[#This Row],[Total Sales]]&gt;'Check Outliers'!$M$7,SampleSuperstore[[#This Row],[Total Sales]]&lt;'Check Outliers'!$M$8),"Outlier","normal")</f>
        <v>normal</v>
      </c>
      <c r="Q7114" t="str">
        <f>IF(OR(SampleSuperstore[[#This Row],[Profit]]&gt;'Check Outliers'!$M$15,SampleSuperstore[[#This Row],[Profit]]&lt;'Check Outliers'!$M$16),"outlier","normal")</f>
        <v>normal</v>
      </c>
      <c r="R7114" s="1" t="str">
        <f>IF(OR(SampleSuperstore[[#This Row],[Cogs]]&gt;'Check Outliers'!$M$23,SampleSuperstore[[#This Row],[Cogs]]&lt;'Check Outliers'!$M$24),"outlier","normal")</f>
        <v>normal</v>
      </c>
    </row>
    <row r="7115" spans="1:18" x14ac:dyDescent="0.3">
      <c r="A7115" s="1" t="s">
        <v>24</v>
      </c>
      <c r="B7115" s="1" t="s">
        <v>11</v>
      </c>
      <c r="C7115" s="1" t="s">
        <v>71</v>
      </c>
      <c r="D7115" s="1" t="s">
        <v>72</v>
      </c>
      <c r="E7115" s="1" t="s">
        <v>53</v>
      </c>
      <c r="F7115" s="1" t="s">
        <v>22</v>
      </c>
      <c r="G7115" s="1" t="s">
        <v>33</v>
      </c>
      <c r="H7115">
        <v>4.6399999999999997</v>
      </c>
      <c r="I7115">
        <v>2</v>
      </c>
      <c r="J7115">
        <v>9.2799999999999994</v>
      </c>
      <c r="K7115" s="11">
        <v>0.2</v>
      </c>
      <c r="L7115">
        <v>3.25</v>
      </c>
      <c r="M7115">
        <v>6.03</v>
      </c>
      <c r="N7115" s="11">
        <v>0.35</v>
      </c>
      <c r="O7115">
        <v>1.3940000000000001</v>
      </c>
      <c r="P7115" t="str">
        <f>IF(OR(SampleSuperstore[[#This Row],[Total Sales]]&gt;'Check Outliers'!$M$7,SampleSuperstore[[#This Row],[Total Sales]]&lt;'Check Outliers'!$M$8),"Outlier","normal")</f>
        <v>normal</v>
      </c>
      <c r="Q7115" t="str">
        <f>IF(OR(SampleSuperstore[[#This Row],[Profit]]&gt;'Check Outliers'!$M$15,SampleSuperstore[[#This Row],[Profit]]&lt;'Check Outliers'!$M$16),"outlier","normal")</f>
        <v>normal</v>
      </c>
      <c r="R7115" s="1" t="str">
        <f>IF(OR(SampleSuperstore[[#This Row],[Cogs]]&gt;'Check Outliers'!$M$23,SampleSuperstore[[#This Row],[Cogs]]&lt;'Check Outliers'!$M$24),"outlier","normal")</f>
        <v>normal</v>
      </c>
    </row>
    <row r="7116" spans="1:18" hidden="1" x14ac:dyDescent="0.3">
      <c r="A7116" s="1" t="s">
        <v>58</v>
      </c>
      <c r="B7116" s="1" t="s">
        <v>18</v>
      </c>
      <c r="C7116" s="1" t="s">
        <v>12</v>
      </c>
      <c r="D7116" s="1" t="s">
        <v>173</v>
      </c>
      <c r="E7116" s="1" t="s">
        <v>21</v>
      </c>
      <c r="F7116" s="1" t="s">
        <v>15</v>
      </c>
      <c r="G7116" s="1" t="s">
        <v>27</v>
      </c>
      <c r="H7116">
        <v>280.98</v>
      </c>
      <c r="I7116">
        <v>6</v>
      </c>
      <c r="J7116">
        <v>1685.88</v>
      </c>
      <c r="K7116" s="1">
        <v>0</v>
      </c>
      <c r="L7116">
        <v>320.32</v>
      </c>
      <c r="M7116">
        <v>1365.56</v>
      </c>
      <c r="N7116">
        <v>0.19</v>
      </c>
      <c r="O7116">
        <v>320.32</v>
      </c>
      <c r="P7116" t="str">
        <f>IF(OR(SampleSuperstore[[#This Row],[Total Sales]]&gt;'Check Outliers'!$M$7,SampleSuperstore[[#This Row],[Total Sales]]&lt;'Check Outliers'!$M$8),"Outlier","normal")</f>
        <v>Outlier</v>
      </c>
      <c r="Q7116" t="str">
        <f>IF(OR(SampleSuperstore[[#This Row],[Profit]]&gt;'Check Outliers'!$M$15,SampleSuperstore[[#This Row],[Profit]]&lt;'Check Outliers'!$M$16),"outlier","normal")</f>
        <v>outlier</v>
      </c>
      <c r="R7116" s="1" t="str">
        <f>IF(OR(SampleSuperstore[[#This Row],[Cogs]]&gt;'Check Outliers'!$M$23,SampleSuperstore[[#This Row],[Cogs]]&lt;'Check Outliers'!$M$24),"outlier","normal")</f>
        <v>outlier</v>
      </c>
    </row>
    <row r="7117" spans="1:18" x14ac:dyDescent="0.3">
      <c r="A7117" s="1" t="s">
        <v>58</v>
      </c>
      <c r="B7117" s="1" t="s">
        <v>18</v>
      </c>
      <c r="C7117" s="1" t="s">
        <v>12</v>
      </c>
      <c r="D7117" s="1" t="s">
        <v>173</v>
      </c>
      <c r="E7117" s="1" t="s">
        <v>21</v>
      </c>
      <c r="F7117" s="1" t="s">
        <v>22</v>
      </c>
      <c r="G7117" s="1" t="s">
        <v>33</v>
      </c>
      <c r="H7117">
        <v>2.86</v>
      </c>
      <c r="I7117">
        <v>2</v>
      </c>
      <c r="J7117">
        <v>5.73</v>
      </c>
      <c r="K7117" s="11">
        <v>0.2</v>
      </c>
      <c r="L7117">
        <v>2</v>
      </c>
      <c r="M7117">
        <v>3.73</v>
      </c>
      <c r="N7117" s="11">
        <v>0.35</v>
      </c>
      <c r="O7117">
        <v>0.85399999999999987</v>
      </c>
      <c r="P7117" t="str">
        <f>IF(OR(SampleSuperstore[[#This Row],[Total Sales]]&gt;'Check Outliers'!$M$7,SampleSuperstore[[#This Row],[Total Sales]]&lt;'Check Outliers'!$M$8),"Outlier","normal")</f>
        <v>normal</v>
      </c>
      <c r="Q7117" t="str">
        <f>IF(OR(SampleSuperstore[[#This Row],[Profit]]&gt;'Check Outliers'!$M$15,SampleSuperstore[[#This Row],[Profit]]&lt;'Check Outliers'!$M$16),"outlier","normal")</f>
        <v>normal</v>
      </c>
      <c r="R7117" s="1" t="str">
        <f>IF(OR(SampleSuperstore[[#This Row],[Cogs]]&gt;'Check Outliers'!$M$23,SampleSuperstore[[#This Row],[Cogs]]&lt;'Check Outliers'!$M$24),"outlier","normal")</f>
        <v>normal</v>
      </c>
    </row>
    <row r="7118" spans="1:18" x14ac:dyDescent="0.3">
      <c r="A7118" s="1" t="s">
        <v>10</v>
      </c>
      <c r="B7118" s="1" t="s">
        <v>11</v>
      </c>
      <c r="C7118" s="1" t="s">
        <v>38</v>
      </c>
      <c r="D7118" s="1" t="s">
        <v>39</v>
      </c>
      <c r="E7118" s="1" t="s">
        <v>21</v>
      </c>
      <c r="F7118" s="1" t="s">
        <v>22</v>
      </c>
      <c r="G7118" s="1" t="s">
        <v>37</v>
      </c>
      <c r="H7118">
        <v>30.98</v>
      </c>
      <c r="I7118">
        <v>2</v>
      </c>
      <c r="J7118">
        <v>61.96</v>
      </c>
      <c r="K7118" s="11">
        <v>0</v>
      </c>
      <c r="L7118">
        <v>27.88</v>
      </c>
      <c r="M7118">
        <v>34.08</v>
      </c>
      <c r="N7118" s="11">
        <v>0.45</v>
      </c>
      <c r="O7118">
        <v>27.88</v>
      </c>
      <c r="P7118" t="str">
        <f>IF(OR(SampleSuperstore[[#This Row],[Total Sales]]&gt;'Check Outliers'!$M$7,SampleSuperstore[[#This Row],[Total Sales]]&lt;'Check Outliers'!$M$8),"Outlier","normal")</f>
        <v>normal</v>
      </c>
      <c r="Q7118" t="str">
        <f>IF(OR(SampleSuperstore[[#This Row],[Profit]]&gt;'Check Outliers'!$M$15,SampleSuperstore[[#This Row],[Profit]]&lt;'Check Outliers'!$M$16),"outlier","normal")</f>
        <v>normal</v>
      </c>
      <c r="R7118" s="1" t="str">
        <f>IF(OR(SampleSuperstore[[#This Row],[Cogs]]&gt;'Check Outliers'!$M$23,SampleSuperstore[[#This Row],[Cogs]]&lt;'Check Outliers'!$M$24),"outlier","normal")</f>
        <v>normal</v>
      </c>
    </row>
    <row r="7119" spans="1:18" x14ac:dyDescent="0.3">
      <c r="A7119" s="1" t="s">
        <v>10</v>
      </c>
      <c r="B7119" s="1" t="s">
        <v>11</v>
      </c>
      <c r="C7119" s="1" t="s">
        <v>38</v>
      </c>
      <c r="D7119" s="1" t="s">
        <v>39</v>
      </c>
      <c r="E7119" s="1" t="s">
        <v>21</v>
      </c>
      <c r="F7119" s="1" t="s">
        <v>22</v>
      </c>
      <c r="G7119" s="1" t="s">
        <v>33</v>
      </c>
      <c r="H7119">
        <v>1.34</v>
      </c>
      <c r="I7119">
        <v>1</v>
      </c>
      <c r="J7119">
        <v>1.34</v>
      </c>
      <c r="K7119" s="11">
        <v>0.2</v>
      </c>
      <c r="L7119">
        <v>0.47</v>
      </c>
      <c r="M7119">
        <v>0.87</v>
      </c>
      <c r="N7119" s="11">
        <v>0.35</v>
      </c>
      <c r="O7119">
        <v>0.20199999999999996</v>
      </c>
      <c r="P7119" t="str">
        <f>IF(OR(SampleSuperstore[[#This Row],[Total Sales]]&gt;'Check Outliers'!$M$7,SampleSuperstore[[#This Row],[Total Sales]]&lt;'Check Outliers'!$M$8),"Outlier","normal")</f>
        <v>normal</v>
      </c>
      <c r="Q7119" t="str">
        <f>IF(OR(SampleSuperstore[[#This Row],[Profit]]&gt;'Check Outliers'!$M$15,SampleSuperstore[[#This Row],[Profit]]&lt;'Check Outliers'!$M$16),"outlier","normal")</f>
        <v>normal</v>
      </c>
      <c r="R7119" s="1" t="str">
        <f>IF(OR(SampleSuperstore[[#This Row],[Cogs]]&gt;'Check Outliers'!$M$23,SampleSuperstore[[#This Row],[Cogs]]&lt;'Check Outliers'!$M$24),"outlier","normal")</f>
        <v>normal</v>
      </c>
    </row>
    <row r="7120" spans="1:18" x14ac:dyDescent="0.3">
      <c r="A7120" s="1" t="s">
        <v>24</v>
      </c>
      <c r="B7120" s="1" t="s">
        <v>18</v>
      </c>
      <c r="C7120" s="1" t="s">
        <v>71</v>
      </c>
      <c r="D7120" s="1" t="s">
        <v>72</v>
      </c>
      <c r="E7120" s="1" t="s">
        <v>53</v>
      </c>
      <c r="F7120" s="1" t="s">
        <v>22</v>
      </c>
      <c r="G7120" s="1" t="s">
        <v>37</v>
      </c>
      <c r="H7120">
        <v>5.98</v>
      </c>
      <c r="I7120">
        <v>3</v>
      </c>
      <c r="J7120">
        <v>17.940000000000001</v>
      </c>
      <c r="K7120" s="11">
        <v>0</v>
      </c>
      <c r="L7120">
        <v>8.7899999999999991</v>
      </c>
      <c r="M7120">
        <v>9.15</v>
      </c>
      <c r="N7120" s="11">
        <v>0.49</v>
      </c>
      <c r="O7120">
        <v>8.7899999999999991</v>
      </c>
      <c r="P7120" t="str">
        <f>IF(OR(SampleSuperstore[[#This Row],[Total Sales]]&gt;'Check Outliers'!$M$7,SampleSuperstore[[#This Row],[Total Sales]]&lt;'Check Outliers'!$M$8),"Outlier","normal")</f>
        <v>normal</v>
      </c>
      <c r="Q7120" t="str">
        <f>IF(OR(SampleSuperstore[[#This Row],[Profit]]&gt;'Check Outliers'!$M$15,SampleSuperstore[[#This Row],[Profit]]&lt;'Check Outliers'!$M$16),"outlier","normal")</f>
        <v>normal</v>
      </c>
      <c r="R7120" s="1" t="str">
        <f>IF(OR(SampleSuperstore[[#This Row],[Cogs]]&gt;'Check Outliers'!$M$23,SampleSuperstore[[#This Row],[Cogs]]&lt;'Check Outliers'!$M$24),"outlier","normal")</f>
        <v>normal</v>
      </c>
    </row>
    <row r="7121" spans="1:18" x14ac:dyDescent="0.3">
      <c r="A7121" s="1" t="s">
        <v>24</v>
      </c>
      <c r="B7121" s="1" t="s">
        <v>18</v>
      </c>
      <c r="C7121" s="1" t="s">
        <v>38</v>
      </c>
      <c r="D7121" s="1" t="s">
        <v>39</v>
      </c>
      <c r="E7121" s="1" t="s">
        <v>21</v>
      </c>
      <c r="F7121" s="1" t="s">
        <v>22</v>
      </c>
      <c r="G7121" s="1" t="s">
        <v>33</v>
      </c>
      <c r="H7121">
        <v>6.95</v>
      </c>
      <c r="I7121">
        <v>2</v>
      </c>
      <c r="J7121">
        <v>13.9</v>
      </c>
      <c r="K7121" s="11">
        <v>0.2</v>
      </c>
      <c r="L7121">
        <v>4.5199999999999996</v>
      </c>
      <c r="M7121">
        <v>9.3800000000000008</v>
      </c>
      <c r="N7121" s="11">
        <v>0.33</v>
      </c>
      <c r="O7121">
        <v>1.7399999999999993</v>
      </c>
      <c r="P7121" t="str">
        <f>IF(OR(SampleSuperstore[[#This Row],[Total Sales]]&gt;'Check Outliers'!$M$7,SampleSuperstore[[#This Row],[Total Sales]]&lt;'Check Outliers'!$M$8),"Outlier","normal")</f>
        <v>normal</v>
      </c>
      <c r="Q7121" t="str">
        <f>IF(OR(SampleSuperstore[[#This Row],[Profit]]&gt;'Check Outliers'!$M$15,SampleSuperstore[[#This Row],[Profit]]&lt;'Check Outliers'!$M$16),"outlier","normal")</f>
        <v>normal</v>
      </c>
      <c r="R7121" s="1" t="str">
        <f>IF(OR(SampleSuperstore[[#This Row],[Cogs]]&gt;'Check Outliers'!$M$23,SampleSuperstore[[#This Row],[Cogs]]&lt;'Check Outliers'!$M$24),"outlier","normal")</f>
        <v>normal</v>
      </c>
    </row>
    <row r="7122" spans="1:18" hidden="1" x14ac:dyDescent="0.3">
      <c r="A7122" s="1" t="s">
        <v>24</v>
      </c>
      <c r="B7122" s="1" t="s">
        <v>18</v>
      </c>
      <c r="C7122" s="1" t="s">
        <v>295</v>
      </c>
      <c r="D7122" s="1" t="s">
        <v>82</v>
      </c>
      <c r="E7122" s="1" t="s">
        <v>14</v>
      </c>
      <c r="F7122" s="1" t="s">
        <v>22</v>
      </c>
      <c r="G7122" s="1" t="s">
        <v>33</v>
      </c>
      <c r="H7122">
        <v>67.19</v>
      </c>
      <c r="I7122">
        <v>1</v>
      </c>
      <c r="J7122">
        <v>67.19</v>
      </c>
      <c r="K7122" s="1">
        <v>0.7</v>
      </c>
      <c r="L7122">
        <v>-51.52</v>
      </c>
      <c r="M7122">
        <v>118.71</v>
      </c>
      <c r="N7122">
        <v>-0.77</v>
      </c>
      <c r="O7122">
        <v>-98.552999999999997</v>
      </c>
      <c r="P7122" t="str">
        <f>IF(OR(SampleSuperstore[[#This Row],[Total Sales]]&gt;'Check Outliers'!$M$7,SampleSuperstore[[#This Row],[Total Sales]]&lt;'Check Outliers'!$M$8),"Outlier","normal")</f>
        <v>normal</v>
      </c>
      <c r="Q7122" t="str">
        <f>IF(OR(SampleSuperstore[[#This Row],[Profit]]&gt;'Check Outliers'!$M$15,SampleSuperstore[[#This Row],[Profit]]&lt;'Check Outliers'!$M$16),"outlier","normal")</f>
        <v>outlier</v>
      </c>
      <c r="R7122" s="1" t="str">
        <f>IF(OR(SampleSuperstore[[#This Row],[Cogs]]&gt;'Check Outliers'!$M$23,SampleSuperstore[[#This Row],[Cogs]]&lt;'Check Outliers'!$M$24),"outlier","normal")</f>
        <v>normal</v>
      </c>
    </row>
    <row r="7123" spans="1:18" x14ac:dyDescent="0.3">
      <c r="A7123" s="1" t="s">
        <v>24</v>
      </c>
      <c r="B7123" s="1" t="s">
        <v>11</v>
      </c>
      <c r="C7123" s="1" t="s">
        <v>38</v>
      </c>
      <c r="D7123" s="1" t="s">
        <v>39</v>
      </c>
      <c r="E7123" s="1" t="s">
        <v>21</v>
      </c>
      <c r="F7123" s="1" t="s">
        <v>22</v>
      </c>
      <c r="G7123" s="1" t="s">
        <v>37</v>
      </c>
      <c r="H7123">
        <v>5.98</v>
      </c>
      <c r="I7123">
        <v>7</v>
      </c>
      <c r="J7123">
        <v>41.86</v>
      </c>
      <c r="K7123" s="11">
        <v>0</v>
      </c>
      <c r="L7123">
        <v>18.84</v>
      </c>
      <c r="M7123">
        <v>23.02</v>
      </c>
      <c r="N7123" s="11">
        <v>0.45</v>
      </c>
      <c r="O7123">
        <v>18.84</v>
      </c>
      <c r="P7123" t="str">
        <f>IF(OR(SampleSuperstore[[#This Row],[Total Sales]]&gt;'Check Outliers'!$M$7,SampleSuperstore[[#This Row],[Total Sales]]&lt;'Check Outliers'!$M$8),"Outlier","normal")</f>
        <v>normal</v>
      </c>
      <c r="Q7123" t="str">
        <f>IF(OR(SampleSuperstore[[#This Row],[Profit]]&gt;'Check Outliers'!$M$15,SampleSuperstore[[#This Row],[Profit]]&lt;'Check Outliers'!$M$16),"outlier","normal")</f>
        <v>normal</v>
      </c>
      <c r="R7123" s="1" t="str">
        <f>IF(OR(SampleSuperstore[[#This Row],[Cogs]]&gt;'Check Outliers'!$M$23,SampleSuperstore[[#This Row],[Cogs]]&lt;'Check Outliers'!$M$24),"outlier","normal")</f>
        <v>normal</v>
      </c>
    </row>
    <row r="7124" spans="1:18" x14ac:dyDescent="0.3">
      <c r="A7124" s="1" t="s">
        <v>24</v>
      </c>
      <c r="B7124" s="1" t="s">
        <v>11</v>
      </c>
      <c r="C7124" s="1" t="s">
        <v>38</v>
      </c>
      <c r="D7124" s="1" t="s">
        <v>39</v>
      </c>
      <c r="E7124" s="1" t="s">
        <v>21</v>
      </c>
      <c r="F7124" s="1" t="s">
        <v>15</v>
      </c>
      <c r="G7124" s="1" t="s">
        <v>16</v>
      </c>
      <c r="H7124">
        <v>70.98</v>
      </c>
      <c r="I7124">
        <v>2</v>
      </c>
      <c r="J7124">
        <v>141.96</v>
      </c>
      <c r="K7124" s="11">
        <v>0</v>
      </c>
      <c r="L7124">
        <v>41.17</v>
      </c>
      <c r="M7124">
        <v>100.79</v>
      </c>
      <c r="N7124" s="11">
        <v>0.28999999999999998</v>
      </c>
      <c r="O7124">
        <v>41.17</v>
      </c>
      <c r="P7124" t="str">
        <f>IF(OR(SampleSuperstore[[#This Row],[Total Sales]]&gt;'Check Outliers'!$M$7,SampleSuperstore[[#This Row],[Total Sales]]&lt;'Check Outliers'!$M$8),"Outlier","normal")</f>
        <v>normal</v>
      </c>
      <c r="Q7124" t="str">
        <f>IF(OR(SampleSuperstore[[#This Row],[Profit]]&gt;'Check Outliers'!$M$15,SampleSuperstore[[#This Row],[Profit]]&lt;'Check Outliers'!$M$16),"outlier","normal")</f>
        <v>normal</v>
      </c>
      <c r="R7124" s="1" t="str">
        <f>IF(OR(SampleSuperstore[[#This Row],[Cogs]]&gt;'Check Outliers'!$M$23,SampleSuperstore[[#This Row],[Cogs]]&lt;'Check Outliers'!$M$24),"outlier","normal")</f>
        <v>normal</v>
      </c>
    </row>
    <row r="7125" spans="1:18" x14ac:dyDescent="0.3">
      <c r="A7125" s="1" t="s">
        <v>24</v>
      </c>
      <c r="B7125" s="1" t="s">
        <v>18</v>
      </c>
      <c r="C7125" s="1" t="s">
        <v>71</v>
      </c>
      <c r="D7125" s="1" t="s">
        <v>72</v>
      </c>
      <c r="E7125" s="1" t="s">
        <v>53</v>
      </c>
      <c r="F7125" s="1" t="s">
        <v>15</v>
      </c>
      <c r="G7125" s="1" t="s">
        <v>29</v>
      </c>
      <c r="H7125">
        <v>3.34</v>
      </c>
      <c r="I7125">
        <v>3</v>
      </c>
      <c r="J7125">
        <v>10.02</v>
      </c>
      <c r="K7125" s="11">
        <v>0</v>
      </c>
      <c r="L7125">
        <v>4.41</v>
      </c>
      <c r="M7125">
        <v>5.61</v>
      </c>
      <c r="N7125" s="11">
        <v>0.44</v>
      </c>
      <c r="O7125">
        <v>4.41</v>
      </c>
      <c r="P7125" t="str">
        <f>IF(OR(SampleSuperstore[[#This Row],[Total Sales]]&gt;'Check Outliers'!$M$7,SampleSuperstore[[#This Row],[Total Sales]]&lt;'Check Outliers'!$M$8),"Outlier","normal")</f>
        <v>normal</v>
      </c>
      <c r="Q7125" t="str">
        <f>IF(OR(SampleSuperstore[[#This Row],[Profit]]&gt;'Check Outliers'!$M$15,SampleSuperstore[[#This Row],[Profit]]&lt;'Check Outliers'!$M$16),"outlier","normal")</f>
        <v>normal</v>
      </c>
      <c r="R7125" s="1" t="str">
        <f>IF(OR(SampleSuperstore[[#This Row],[Cogs]]&gt;'Check Outliers'!$M$23,SampleSuperstore[[#This Row],[Cogs]]&lt;'Check Outliers'!$M$24),"outlier","normal")</f>
        <v>normal</v>
      </c>
    </row>
    <row r="7126" spans="1:18" x14ac:dyDescent="0.3">
      <c r="A7126" s="1" t="s">
        <v>24</v>
      </c>
      <c r="B7126" s="1" t="s">
        <v>18</v>
      </c>
      <c r="C7126" s="1" t="s">
        <v>71</v>
      </c>
      <c r="D7126" s="1" t="s">
        <v>72</v>
      </c>
      <c r="E7126" s="1" t="s">
        <v>53</v>
      </c>
      <c r="F7126" s="1" t="s">
        <v>22</v>
      </c>
      <c r="G7126" s="1" t="s">
        <v>37</v>
      </c>
      <c r="H7126">
        <v>48.04</v>
      </c>
      <c r="I7126">
        <v>3</v>
      </c>
      <c r="J7126">
        <v>144.12</v>
      </c>
      <c r="K7126" s="11">
        <v>0</v>
      </c>
      <c r="L7126">
        <v>69.180000000000007</v>
      </c>
      <c r="M7126">
        <v>74.94</v>
      </c>
      <c r="N7126" s="11">
        <v>0.48</v>
      </c>
      <c r="O7126">
        <v>69.180000000000007</v>
      </c>
      <c r="P7126" t="str">
        <f>IF(OR(SampleSuperstore[[#This Row],[Total Sales]]&gt;'Check Outliers'!$M$7,SampleSuperstore[[#This Row],[Total Sales]]&lt;'Check Outliers'!$M$8),"Outlier","normal")</f>
        <v>normal</v>
      </c>
      <c r="Q7126" t="str">
        <f>IF(OR(SampleSuperstore[[#This Row],[Profit]]&gt;'Check Outliers'!$M$15,SampleSuperstore[[#This Row],[Profit]]&lt;'Check Outliers'!$M$16),"outlier","normal")</f>
        <v>normal</v>
      </c>
      <c r="R7126" s="1" t="str">
        <f>IF(OR(SampleSuperstore[[#This Row],[Cogs]]&gt;'Check Outliers'!$M$23,SampleSuperstore[[#This Row],[Cogs]]&lt;'Check Outliers'!$M$24),"outlier","normal")</f>
        <v>normal</v>
      </c>
    </row>
    <row r="7127" spans="1:18" x14ac:dyDescent="0.3">
      <c r="A7127" s="1" t="s">
        <v>10</v>
      </c>
      <c r="B7127" s="1" t="s">
        <v>11</v>
      </c>
      <c r="C7127" s="1" t="s">
        <v>196</v>
      </c>
      <c r="D7127" s="1" t="s">
        <v>163</v>
      </c>
      <c r="E7127" s="1" t="s">
        <v>14</v>
      </c>
      <c r="F7127" s="1" t="s">
        <v>22</v>
      </c>
      <c r="G7127" s="1" t="s">
        <v>37</v>
      </c>
      <c r="H7127">
        <v>5.98</v>
      </c>
      <c r="I7127">
        <v>3</v>
      </c>
      <c r="J7127">
        <v>17.940000000000001</v>
      </c>
      <c r="K7127" s="11">
        <v>0</v>
      </c>
      <c r="L7127">
        <v>8.7899999999999991</v>
      </c>
      <c r="M7127">
        <v>9.15</v>
      </c>
      <c r="N7127" s="11">
        <v>0.49</v>
      </c>
      <c r="O7127">
        <v>8.7899999999999991</v>
      </c>
      <c r="P7127" t="str">
        <f>IF(OR(SampleSuperstore[[#This Row],[Total Sales]]&gt;'Check Outliers'!$M$7,SampleSuperstore[[#This Row],[Total Sales]]&lt;'Check Outliers'!$M$8),"Outlier","normal")</f>
        <v>normal</v>
      </c>
      <c r="Q7127" t="str">
        <f>IF(OR(SampleSuperstore[[#This Row],[Profit]]&gt;'Check Outliers'!$M$15,SampleSuperstore[[#This Row],[Profit]]&lt;'Check Outliers'!$M$16),"outlier","normal")</f>
        <v>normal</v>
      </c>
      <c r="R7127" s="1" t="str">
        <f>IF(OR(SampleSuperstore[[#This Row],[Cogs]]&gt;'Check Outliers'!$M$23,SampleSuperstore[[#This Row],[Cogs]]&lt;'Check Outliers'!$M$24),"outlier","normal")</f>
        <v>normal</v>
      </c>
    </row>
    <row r="7128" spans="1:18" x14ac:dyDescent="0.3">
      <c r="A7128" s="1" t="s">
        <v>10</v>
      </c>
      <c r="B7128" s="1" t="s">
        <v>11</v>
      </c>
      <c r="C7128" s="1" t="s">
        <v>196</v>
      </c>
      <c r="D7128" s="1" t="s">
        <v>163</v>
      </c>
      <c r="E7128" s="1" t="s">
        <v>14</v>
      </c>
      <c r="F7128" s="1" t="s">
        <v>22</v>
      </c>
      <c r="G7128" s="1" t="s">
        <v>30</v>
      </c>
      <c r="H7128">
        <v>4.63</v>
      </c>
      <c r="I7128">
        <v>3</v>
      </c>
      <c r="J7128">
        <v>13.89</v>
      </c>
      <c r="K7128" s="11">
        <v>0</v>
      </c>
      <c r="L7128">
        <v>4.58</v>
      </c>
      <c r="M7128">
        <v>9.31</v>
      </c>
      <c r="N7128" s="11">
        <v>0.33</v>
      </c>
      <c r="O7128">
        <v>4.58</v>
      </c>
      <c r="P7128" t="str">
        <f>IF(OR(SampleSuperstore[[#This Row],[Total Sales]]&gt;'Check Outliers'!$M$7,SampleSuperstore[[#This Row],[Total Sales]]&lt;'Check Outliers'!$M$8),"Outlier","normal")</f>
        <v>normal</v>
      </c>
      <c r="Q7128" t="str">
        <f>IF(OR(SampleSuperstore[[#This Row],[Profit]]&gt;'Check Outliers'!$M$15,SampleSuperstore[[#This Row],[Profit]]&lt;'Check Outliers'!$M$16),"outlier","normal")</f>
        <v>normal</v>
      </c>
      <c r="R7128" s="1" t="str">
        <f>IF(OR(SampleSuperstore[[#This Row],[Cogs]]&gt;'Check Outliers'!$M$23,SampleSuperstore[[#This Row],[Cogs]]&lt;'Check Outliers'!$M$24),"outlier","normal")</f>
        <v>normal</v>
      </c>
    </row>
    <row r="7129" spans="1:18" x14ac:dyDescent="0.3">
      <c r="A7129" s="1" t="s">
        <v>24</v>
      </c>
      <c r="B7129" s="1" t="s">
        <v>11</v>
      </c>
      <c r="C7129" s="1" t="s">
        <v>110</v>
      </c>
      <c r="D7129" s="1" t="s">
        <v>68</v>
      </c>
      <c r="E7129" s="1" t="s">
        <v>53</v>
      </c>
      <c r="F7129" s="1" t="s">
        <v>22</v>
      </c>
      <c r="G7129" s="1" t="s">
        <v>37</v>
      </c>
      <c r="H7129">
        <v>3.29</v>
      </c>
      <c r="I7129">
        <v>5</v>
      </c>
      <c r="J7129">
        <v>16.45</v>
      </c>
      <c r="K7129" s="11">
        <v>0</v>
      </c>
      <c r="L7129">
        <v>7.57</v>
      </c>
      <c r="M7129">
        <v>8.8800000000000008</v>
      </c>
      <c r="N7129" s="11">
        <v>0.46</v>
      </c>
      <c r="O7129">
        <v>7.57</v>
      </c>
      <c r="P7129" t="str">
        <f>IF(OR(SampleSuperstore[[#This Row],[Total Sales]]&gt;'Check Outliers'!$M$7,SampleSuperstore[[#This Row],[Total Sales]]&lt;'Check Outliers'!$M$8),"Outlier","normal")</f>
        <v>normal</v>
      </c>
      <c r="Q7129" t="str">
        <f>IF(OR(SampleSuperstore[[#This Row],[Profit]]&gt;'Check Outliers'!$M$15,SampleSuperstore[[#This Row],[Profit]]&lt;'Check Outliers'!$M$16),"outlier","normal")</f>
        <v>normal</v>
      </c>
      <c r="R7129" s="1" t="str">
        <f>IF(OR(SampleSuperstore[[#This Row],[Cogs]]&gt;'Check Outliers'!$M$23,SampleSuperstore[[#This Row],[Cogs]]&lt;'Check Outliers'!$M$24),"outlier","normal")</f>
        <v>normal</v>
      </c>
    </row>
    <row r="7130" spans="1:18" x14ac:dyDescent="0.3">
      <c r="A7130" s="1" t="s">
        <v>24</v>
      </c>
      <c r="B7130" s="1" t="s">
        <v>11</v>
      </c>
      <c r="C7130" s="1" t="s">
        <v>110</v>
      </c>
      <c r="D7130" s="1" t="s">
        <v>68</v>
      </c>
      <c r="E7130" s="1" t="s">
        <v>53</v>
      </c>
      <c r="F7130" s="1" t="s">
        <v>15</v>
      </c>
      <c r="G7130" s="1" t="s">
        <v>29</v>
      </c>
      <c r="H7130">
        <v>4.9800000000000004</v>
      </c>
      <c r="I7130">
        <v>4</v>
      </c>
      <c r="J7130">
        <v>19.920000000000002</v>
      </c>
      <c r="K7130" s="11">
        <v>0</v>
      </c>
      <c r="L7130">
        <v>6.57</v>
      </c>
      <c r="M7130">
        <v>13.35</v>
      </c>
      <c r="N7130" s="11">
        <v>0.33</v>
      </c>
      <c r="O7130">
        <v>6.57</v>
      </c>
      <c r="P7130" t="str">
        <f>IF(OR(SampleSuperstore[[#This Row],[Total Sales]]&gt;'Check Outliers'!$M$7,SampleSuperstore[[#This Row],[Total Sales]]&lt;'Check Outliers'!$M$8),"Outlier","normal")</f>
        <v>normal</v>
      </c>
      <c r="Q7130" t="str">
        <f>IF(OR(SampleSuperstore[[#This Row],[Profit]]&gt;'Check Outliers'!$M$15,SampleSuperstore[[#This Row],[Profit]]&lt;'Check Outliers'!$M$16),"outlier","normal")</f>
        <v>normal</v>
      </c>
      <c r="R7130" s="1" t="str">
        <f>IF(OR(SampleSuperstore[[#This Row],[Cogs]]&gt;'Check Outliers'!$M$23,SampleSuperstore[[#This Row],[Cogs]]&lt;'Check Outliers'!$M$24),"outlier","normal")</f>
        <v>normal</v>
      </c>
    </row>
    <row r="7131" spans="1:18" x14ac:dyDescent="0.3">
      <c r="A7131" s="1" t="s">
        <v>24</v>
      </c>
      <c r="B7131" s="1" t="s">
        <v>11</v>
      </c>
      <c r="C7131" s="1" t="s">
        <v>401</v>
      </c>
      <c r="D7131" s="1" t="s">
        <v>82</v>
      </c>
      <c r="E7131" s="1" t="s">
        <v>14</v>
      </c>
      <c r="F7131" s="1" t="s">
        <v>31</v>
      </c>
      <c r="G7131" s="1" t="s">
        <v>55</v>
      </c>
      <c r="H7131">
        <v>8.7899999999999991</v>
      </c>
      <c r="I7131">
        <v>4</v>
      </c>
      <c r="J7131">
        <v>35.17</v>
      </c>
      <c r="K7131" s="11">
        <v>0.2</v>
      </c>
      <c r="L7131">
        <v>8.35</v>
      </c>
      <c r="M7131">
        <v>26.82</v>
      </c>
      <c r="N7131" s="11">
        <v>0.24</v>
      </c>
      <c r="O7131">
        <v>1.3159999999999989</v>
      </c>
      <c r="P7131" t="str">
        <f>IF(OR(SampleSuperstore[[#This Row],[Total Sales]]&gt;'Check Outliers'!$M$7,SampleSuperstore[[#This Row],[Total Sales]]&lt;'Check Outliers'!$M$8),"Outlier","normal")</f>
        <v>normal</v>
      </c>
      <c r="Q7131" t="str">
        <f>IF(OR(SampleSuperstore[[#This Row],[Profit]]&gt;'Check Outliers'!$M$15,SampleSuperstore[[#This Row],[Profit]]&lt;'Check Outliers'!$M$16),"outlier","normal")</f>
        <v>normal</v>
      </c>
      <c r="R7131" s="1" t="str">
        <f>IF(OR(SampleSuperstore[[#This Row],[Cogs]]&gt;'Check Outliers'!$M$23,SampleSuperstore[[#This Row],[Cogs]]&lt;'Check Outliers'!$M$24),"outlier","normal")</f>
        <v>normal</v>
      </c>
    </row>
    <row r="7132" spans="1:18" x14ac:dyDescent="0.3">
      <c r="A7132" s="1" t="s">
        <v>24</v>
      </c>
      <c r="B7132" s="1" t="s">
        <v>11</v>
      </c>
      <c r="C7132" s="1" t="s">
        <v>401</v>
      </c>
      <c r="D7132" s="1" t="s">
        <v>82</v>
      </c>
      <c r="E7132" s="1" t="s">
        <v>14</v>
      </c>
      <c r="F7132" s="1" t="s">
        <v>22</v>
      </c>
      <c r="G7132" s="1" t="s">
        <v>37</v>
      </c>
      <c r="H7132">
        <v>17.579999999999998</v>
      </c>
      <c r="I7132">
        <v>7</v>
      </c>
      <c r="J7132">
        <v>123.09</v>
      </c>
      <c r="K7132" s="11">
        <v>0.2</v>
      </c>
      <c r="L7132">
        <v>40</v>
      </c>
      <c r="M7132">
        <v>83.09</v>
      </c>
      <c r="N7132" s="11">
        <v>0.32</v>
      </c>
      <c r="O7132">
        <v>15.381999999999998</v>
      </c>
      <c r="P7132" t="str">
        <f>IF(OR(SampleSuperstore[[#This Row],[Total Sales]]&gt;'Check Outliers'!$M$7,SampleSuperstore[[#This Row],[Total Sales]]&lt;'Check Outliers'!$M$8),"Outlier","normal")</f>
        <v>normal</v>
      </c>
      <c r="Q7132" t="str">
        <f>IF(OR(SampleSuperstore[[#This Row],[Profit]]&gt;'Check Outliers'!$M$15,SampleSuperstore[[#This Row],[Profit]]&lt;'Check Outliers'!$M$16),"outlier","normal")</f>
        <v>normal</v>
      </c>
      <c r="R7132" s="1" t="str">
        <f>IF(OR(SampleSuperstore[[#This Row],[Cogs]]&gt;'Check Outliers'!$M$23,SampleSuperstore[[#This Row],[Cogs]]&lt;'Check Outliers'!$M$24),"outlier","normal")</f>
        <v>normal</v>
      </c>
    </row>
    <row r="7133" spans="1:18" x14ac:dyDescent="0.3">
      <c r="A7133" s="1" t="s">
        <v>24</v>
      </c>
      <c r="B7133" s="1" t="s">
        <v>40</v>
      </c>
      <c r="C7133" s="1" t="s">
        <v>178</v>
      </c>
      <c r="D7133" s="1" t="s">
        <v>70</v>
      </c>
      <c r="E7133" s="1" t="s">
        <v>43</v>
      </c>
      <c r="F7133" s="1" t="s">
        <v>15</v>
      </c>
      <c r="G7133" s="1" t="s">
        <v>27</v>
      </c>
      <c r="H7133">
        <v>85.98</v>
      </c>
      <c r="I7133">
        <v>3</v>
      </c>
      <c r="J7133">
        <v>257.94</v>
      </c>
      <c r="K7133" s="11">
        <v>0</v>
      </c>
      <c r="L7133">
        <v>67.06</v>
      </c>
      <c r="M7133">
        <v>190.88</v>
      </c>
      <c r="N7133" s="11">
        <v>0.26</v>
      </c>
      <c r="O7133">
        <v>67.06</v>
      </c>
      <c r="P7133" t="str">
        <f>IF(OR(SampleSuperstore[[#This Row],[Total Sales]]&gt;'Check Outliers'!$M$7,SampleSuperstore[[#This Row],[Total Sales]]&lt;'Check Outliers'!$M$8),"Outlier","normal")</f>
        <v>normal</v>
      </c>
      <c r="Q7133" t="str">
        <f>IF(OR(SampleSuperstore[[#This Row],[Profit]]&gt;'Check Outliers'!$M$15,SampleSuperstore[[#This Row],[Profit]]&lt;'Check Outliers'!$M$16),"outlier","normal")</f>
        <v>normal</v>
      </c>
      <c r="R7133" s="1" t="str">
        <f>IF(OR(SampleSuperstore[[#This Row],[Cogs]]&gt;'Check Outliers'!$M$23,SampleSuperstore[[#This Row],[Cogs]]&lt;'Check Outliers'!$M$24),"outlier","normal")</f>
        <v>normal</v>
      </c>
    </row>
    <row r="7134" spans="1:18" hidden="1" x14ac:dyDescent="0.3">
      <c r="A7134" s="1" t="s">
        <v>24</v>
      </c>
      <c r="B7134" s="1" t="s">
        <v>40</v>
      </c>
      <c r="C7134" s="1" t="s">
        <v>178</v>
      </c>
      <c r="D7134" s="1" t="s">
        <v>70</v>
      </c>
      <c r="E7134" s="1" t="s">
        <v>43</v>
      </c>
      <c r="F7134" s="1" t="s">
        <v>31</v>
      </c>
      <c r="G7134" s="1" t="s">
        <v>32</v>
      </c>
      <c r="H7134">
        <v>469.99</v>
      </c>
      <c r="I7134">
        <v>4</v>
      </c>
      <c r="J7134">
        <v>1879.96</v>
      </c>
      <c r="K7134" s="1">
        <v>0</v>
      </c>
      <c r="L7134">
        <v>545.19000000000005</v>
      </c>
      <c r="M7134">
        <v>1334.77</v>
      </c>
      <c r="N7134">
        <v>0.28999999999999998</v>
      </c>
      <c r="O7134">
        <v>545.19000000000005</v>
      </c>
      <c r="P7134" t="str">
        <f>IF(OR(SampleSuperstore[[#This Row],[Total Sales]]&gt;'Check Outliers'!$M$7,SampleSuperstore[[#This Row],[Total Sales]]&lt;'Check Outliers'!$M$8),"Outlier","normal")</f>
        <v>Outlier</v>
      </c>
      <c r="Q7134" t="str">
        <f>IF(OR(SampleSuperstore[[#This Row],[Profit]]&gt;'Check Outliers'!$M$15,SampleSuperstore[[#This Row],[Profit]]&lt;'Check Outliers'!$M$16),"outlier","normal")</f>
        <v>outlier</v>
      </c>
      <c r="R7134" s="1" t="str">
        <f>IF(OR(SampleSuperstore[[#This Row],[Cogs]]&gt;'Check Outliers'!$M$23,SampleSuperstore[[#This Row],[Cogs]]&lt;'Check Outliers'!$M$24),"outlier","normal")</f>
        <v>outlier</v>
      </c>
    </row>
    <row r="7135" spans="1:18" x14ac:dyDescent="0.3">
      <c r="A7135" s="1" t="s">
        <v>24</v>
      </c>
      <c r="B7135" s="1" t="s">
        <v>40</v>
      </c>
      <c r="C7135" s="1" t="s">
        <v>178</v>
      </c>
      <c r="D7135" s="1" t="s">
        <v>70</v>
      </c>
      <c r="E7135" s="1" t="s">
        <v>43</v>
      </c>
      <c r="F7135" s="1" t="s">
        <v>15</v>
      </c>
      <c r="G7135" s="1" t="s">
        <v>29</v>
      </c>
      <c r="H7135">
        <v>13.73</v>
      </c>
      <c r="I7135">
        <v>2</v>
      </c>
      <c r="J7135">
        <v>27.46</v>
      </c>
      <c r="K7135" s="11">
        <v>0</v>
      </c>
      <c r="L7135">
        <v>9.89</v>
      </c>
      <c r="M7135">
        <v>17.57</v>
      </c>
      <c r="N7135" s="11">
        <v>0.36</v>
      </c>
      <c r="O7135">
        <v>9.89</v>
      </c>
      <c r="P7135" t="str">
        <f>IF(OR(SampleSuperstore[[#This Row],[Total Sales]]&gt;'Check Outliers'!$M$7,SampleSuperstore[[#This Row],[Total Sales]]&lt;'Check Outliers'!$M$8),"Outlier","normal")</f>
        <v>normal</v>
      </c>
      <c r="Q7135" t="str">
        <f>IF(OR(SampleSuperstore[[#This Row],[Profit]]&gt;'Check Outliers'!$M$15,SampleSuperstore[[#This Row],[Profit]]&lt;'Check Outliers'!$M$16),"outlier","normal")</f>
        <v>normal</v>
      </c>
      <c r="R7135" s="1" t="str">
        <f>IF(OR(SampleSuperstore[[#This Row],[Cogs]]&gt;'Check Outliers'!$M$23,SampleSuperstore[[#This Row],[Cogs]]&lt;'Check Outliers'!$M$24),"outlier","normal")</f>
        <v>normal</v>
      </c>
    </row>
    <row r="7136" spans="1:18" x14ac:dyDescent="0.3">
      <c r="A7136" s="1" t="s">
        <v>24</v>
      </c>
      <c r="B7136" s="1" t="s">
        <v>40</v>
      </c>
      <c r="C7136" s="1" t="s">
        <v>178</v>
      </c>
      <c r="D7136" s="1" t="s">
        <v>70</v>
      </c>
      <c r="E7136" s="1" t="s">
        <v>43</v>
      </c>
      <c r="F7136" s="1" t="s">
        <v>31</v>
      </c>
      <c r="G7136" s="1" t="s">
        <v>32</v>
      </c>
      <c r="H7136">
        <v>44.99</v>
      </c>
      <c r="I7136">
        <v>2</v>
      </c>
      <c r="J7136">
        <v>89.98</v>
      </c>
      <c r="K7136" s="11">
        <v>0</v>
      </c>
      <c r="L7136">
        <v>43.19</v>
      </c>
      <c r="M7136">
        <v>46.79</v>
      </c>
      <c r="N7136" s="11">
        <v>0.48</v>
      </c>
      <c r="O7136">
        <v>43.19</v>
      </c>
      <c r="P7136" t="str">
        <f>IF(OR(SampleSuperstore[[#This Row],[Total Sales]]&gt;'Check Outliers'!$M$7,SampleSuperstore[[#This Row],[Total Sales]]&lt;'Check Outliers'!$M$8),"Outlier","normal")</f>
        <v>normal</v>
      </c>
      <c r="Q7136" t="str">
        <f>IF(OR(SampleSuperstore[[#This Row],[Profit]]&gt;'Check Outliers'!$M$15,SampleSuperstore[[#This Row],[Profit]]&lt;'Check Outliers'!$M$16),"outlier","normal")</f>
        <v>normal</v>
      </c>
      <c r="R7136" s="1" t="str">
        <f>IF(OR(SampleSuperstore[[#This Row],[Cogs]]&gt;'Check Outliers'!$M$23,SampleSuperstore[[#This Row],[Cogs]]&lt;'Check Outliers'!$M$24),"outlier","normal")</f>
        <v>normal</v>
      </c>
    </row>
    <row r="7137" spans="1:18" hidden="1" x14ac:dyDescent="0.3">
      <c r="A7137" s="1" t="s">
        <v>24</v>
      </c>
      <c r="B7137" s="1" t="s">
        <v>40</v>
      </c>
      <c r="C7137" s="1" t="s">
        <v>178</v>
      </c>
      <c r="D7137" s="1" t="s">
        <v>70</v>
      </c>
      <c r="E7137" s="1" t="s">
        <v>43</v>
      </c>
      <c r="F7137" s="1" t="s">
        <v>15</v>
      </c>
      <c r="G7137" s="1" t="s">
        <v>17</v>
      </c>
      <c r="H7137">
        <v>276.2</v>
      </c>
      <c r="I7137">
        <v>3</v>
      </c>
      <c r="J7137">
        <v>828.6</v>
      </c>
      <c r="K7137" s="1">
        <v>0</v>
      </c>
      <c r="L7137">
        <v>240.29</v>
      </c>
      <c r="M7137">
        <v>588.30999999999995</v>
      </c>
      <c r="N7137">
        <v>0.28999999999999998</v>
      </c>
      <c r="O7137">
        <v>240.29</v>
      </c>
      <c r="P7137" t="str">
        <f>IF(OR(SampleSuperstore[[#This Row],[Total Sales]]&gt;'Check Outliers'!$M$7,SampleSuperstore[[#This Row],[Total Sales]]&lt;'Check Outliers'!$M$8),"Outlier","normal")</f>
        <v>Outlier</v>
      </c>
      <c r="Q7137" t="str">
        <f>IF(OR(SampleSuperstore[[#This Row],[Profit]]&gt;'Check Outliers'!$M$15,SampleSuperstore[[#This Row],[Profit]]&lt;'Check Outliers'!$M$16),"outlier","normal")</f>
        <v>outlier</v>
      </c>
      <c r="R7137" s="1" t="str">
        <f>IF(OR(SampleSuperstore[[#This Row],[Cogs]]&gt;'Check Outliers'!$M$23,SampleSuperstore[[#This Row],[Cogs]]&lt;'Check Outliers'!$M$24),"outlier","normal")</f>
        <v>outlier</v>
      </c>
    </row>
    <row r="7138" spans="1:18" x14ac:dyDescent="0.3">
      <c r="A7138" s="1" t="s">
        <v>24</v>
      </c>
      <c r="B7138" s="1" t="s">
        <v>11</v>
      </c>
      <c r="C7138" s="1" t="s">
        <v>176</v>
      </c>
      <c r="D7138" s="1" t="s">
        <v>26</v>
      </c>
      <c r="E7138" s="1" t="s">
        <v>14</v>
      </c>
      <c r="F7138" s="1" t="s">
        <v>22</v>
      </c>
      <c r="G7138" s="1" t="s">
        <v>33</v>
      </c>
      <c r="H7138">
        <v>1.45</v>
      </c>
      <c r="I7138">
        <v>5</v>
      </c>
      <c r="J7138">
        <v>7.23</v>
      </c>
      <c r="K7138" s="11">
        <v>0.7</v>
      </c>
      <c r="L7138">
        <v>-5.78</v>
      </c>
      <c r="M7138">
        <v>13.01</v>
      </c>
      <c r="N7138" s="11">
        <v>-0.8</v>
      </c>
      <c r="O7138">
        <v>-10.841000000000001</v>
      </c>
      <c r="P7138" t="str">
        <f>IF(OR(SampleSuperstore[[#This Row],[Total Sales]]&gt;'Check Outliers'!$M$7,SampleSuperstore[[#This Row],[Total Sales]]&lt;'Check Outliers'!$M$8),"Outlier","normal")</f>
        <v>normal</v>
      </c>
      <c r="Q7138" t="str">
        <f>IF(OR(SampleSuperstore[[#This Row],[Profit]]&gt;'Check Outliers'!$M$15,SampleSuperstore[[#This Row],[Profit]]&lt;'Check Outliers'!$M$16),"outlier","normal")</f>
        <v>normal</v>
      </c>
      <c r="R7138" s="1" t="str">
        <f>IF(OR(SampleSuperstore[[#This Row],[Cogs]]&gt;'Check Outliers'!$M$23,SampleSuperstore[[#This Row],[Cogs]]&lt;'Check Outliers'!$M$24),"outlier","normal")</f>
        <v>normal</v>
      </c>
    </row>
    <row r="7139" spans="1:18" x14ac:dyDescent="0.3">
      <c r="A7139" s="1" t="s">
        <v>24</v>
      </c>
      <c r="B7139" s="1" t="s">
        <v>11</v>
      </c>
      <c r="C7139" s="1" t="s">
        <v>176</v>
      </c>
      <c r="D7139" s="1" t="s">
        <v>26</v>
      </c>
      <c r="E7139" s="1" t="s">
        <v>14</v>
      </c>
      <c r="F7139" s="1" t="s">
        <v>22</v>
      </c>
      <c r="G7139" s="1" t="s">
        <v>28</v>
      </c>
      <c r="H7139">
        <v>8.7200000000000006</v>
      </c>
      <c r="I7139">
        <v>2</v>
      </c>
      <c r="J7139">
        <v>17.440000000000001</v>
      </c>
      <c r="K7139" s="11">
        <v>0.2</v>
      </c>
      <c r="L7139">
        <v>1.31</v>
      </c>
      <c r="M7139">
        <v>16.13</v>
      </c>
      <c r="N7139" s="11">
        <v>0.08</v>
      </c>
      <c r="O7139">
        <v>-2.1780000000000004</v>
      </c>
      <c r="P7139" t="str">
        <f>IF(OR(SampleSuperstore[[#This Row],[Total Sales]]&gt;'Check Outliers'!$M$7,SampleSuperstore[[#This Row],[Total Sales]]&lt;'Check Outliers'!$M$8),"Outlier","normal")</f>
        <v>normal</v>
      </c>
      <c r="Q7139" t="str">
        <f>IF(OR(SampleSuperstore[[#This Row],[Profit]]&gt;'Check Outliers'!$M$15,SampleSuperstore[[#This Row],[Profit]]&lt;'Check Outliers'!$M$16),"outlier","normal")</f>
        <v>normal</v>
      </c>
      <c r="R7139" s="1" t="str">
        <f>IF(OR(SampleSuperstore[[#This Row],[Cogs]]&gt;'Check Outliers'!$M$23,SampleSuperstore[[#This Row],[Cogs]]&lt;'Check Outliers'!$M$24),"outlier","normal")</f>
        <v>normal</v>
      </c>
    </row>
    <row r="7140" spans="1:18" hidden="1" x14ac:dyDescent="0.3">
      <c r="A7140" s="1" t="s">
        <v>24</v>
      </c>
      <c r="B7140" s="1" t="s">
        <v>11</v>
      </c>
      <c r="C7140" s="1" t="s">
        <v>176</v>
      </c>
      <c r="D7140" s="1" t="s">
        <v>26</v>
      </c>
      <c r="E7140" s="1" t="s">
        <v>14</v>
      </c>
      <c r="F7140" s="1" t="s">
        <v>22</v>
      </c>
      <c r="G7140" s="1" t="s">
        <v>33</v>
      </c>
      <c r="H7140">
        <v>15.72</v>
      </c>
      <c r="I7140">
        <v>4</v>
      </c>
      <c r="J7140">
        <v>62.88</v>
      </c>
      <c r="K7140" s="1">
        <v>0.7</v>
      </c>
      <c r="L7140">
        <v>-50.3</v>
      </c>
      <c r="M7140">
        <v>113.18</v>
      </c>
      <c r="N7140">
        <v>-0.8</v>
      </c>
      <c r="O7140">
        <v>-94.316000000000003</v>
      </c>
      <c r="P7140" t="str">
        <f>IF(OR(SampleSuperstore[[#This Row],[Total Sales]]&gt;'Check Outliers'!$M$7,SampleSuperstore[[#This Row],[Total Sales]]&lt;'Check Outliers'!$M$8),"Outlier","normal")</f>
        <v>normal</v>
      </c>
      <c r="Q7140" t="str">
        <f>IF(OR(SampleSuperstore[[#This Row],[Profit]]&gt;'Check Outliers'!$M$15,SampleSuperstore[[#This Row],[Profit]]&lt;'Check Outliers'!$M$16),"outlier","normal")</f>
        <v>outlier</v>
      </c>
      <c r="R7140" s="1" t="str">
        <f>IF(OR(SampleSuperstore[[#This Row],[Cogs]]&gt;'Check Outliers'!$M$23,SampleSuperstore[[#This Row],[Cogs]]&lt;'Check Outliers'!$M$24),"outlier","normal")</f>
        <v>normal</v>
      </c>
    </row>
    <row r="7141" spans="1:18" x14ac:dyDescent="0.3">
      <c r="A7141" s="1" t="s">
        <v>24</v>
      </c>
      <c r="B7141" s="1" t="s">
        <v>11</v>
      </c>
      <c r="C7141" s="1" t="s">
        <v>176</v>
      </c>
      <c r="D7141" s="1" t="s">
        <v>26</v>
      </c>
      <c r="E7141" s="1" t="s">
        <v>14</v>
      </c>
      <c r="F7141" s="1" t="s">
        <v>15</v>
      </c>
      <c r="G7141" s="1" t="s">
        <v>16</v>
      </c>
      <c r="H7141">
        <v>96.78</v>
      </c>
      <c r="I7141">
        <v>3</v>
      </c>
      <c r="J7141">
        <v>290.35000000000002</v>
      </c>
      <c r="K7141" s="11">
        <v>0.2</v>
      </c>
      <c r="L7141">
        <v>-36.29</v>
      </c>
      <c r="M7141">
        <v>326.64</v>
      </c>
      <c r="N7141" s="11">
        <v>-0.12</v>
      </c>
      <c r="O7141">
        <v>-94.360000000000014</v>
      </c>
      <c r="P7141" t="str">
        <f>IF(OR(SampleSuperstore[[#This Row],[Total Sales]]&gt;'Check Outliers'!$M$7,SampleSuperstore[[#This Row],[Total Sales]]&lt;'Check Outliers'!$M$8),"Outlier","normal")</f>
        <v>normal</v>
      </c>
      <c r="Q7141" t="str">
        <f>IF(OR(SampleSuperstore[[#This Row],[Profit]]&gt;'Check Outliers'!$M$15,SampleSuperstore[[#This Row],[Profit]]&lt;'Check Outliers'!$M$16),"outlier","normal")</f>
        <v>normal</v>
      </c>
      <c r="R7141" s="1" t="str">
        <f>IF(OR(SampleSuperstore[[#This Row],[Cogs]]&gt;'Check Outliers'!$M$23,SampleSuperstore[[#This Row],[Cogs]]&lt;'Check Outliers'!$M$24),"outlier","normal")</f>
        <v>normal</v>
      </c>
    </row>
    <row r="7142" spans="1:18" x14ac:dyDescent="0.3">
      <c r="A7142" s="1" t="s">
        <v>164</v>
      </c>
      <c r="B7142" s="1" t="s">
        <v>11</v>
      </c>
      <c r="C7142" s="1" t="s">
        <v>578</v>
      </c>
      <c r="D7142" s="1" t="s">
        <v>108</v>
      </c>
      <c r="E7142" s="1" t="s">
        <v>43</v>
      </c>
      <c r="F7142" s="1" t="s">
        <v>31</v>
      </c>
      <c r="G7142" s="1" t="s">
        <v>55</v>
      </c>
      <c r="H7142">
        <v>28.38</v>
      </c>
      <c r="I7142">
        <v>4</v>
      </c>
      <c r="J7142">
        <v>113.52</v>
      </c>
      <c r="K7142" s="11">
        <v>0</v>
      </c>
      <c r="L7142">
        <v>46.54</v>
      </c>
      <c r="M7142">
        <v>66.98</v>
      </c>
      <c r="N7142" s="11">
        <v>0.41</v>
      </c>
      <c r="O7142">
        <v>46.54</v>
      </c>
      <c r="P7142" t="str">
        <f>IF(OR(SampleSuperstore[[#This Row],[Total Sales]]&gt;'Check Outliers'!$M$7,SampleSuperstore[[#This Row],[Total Sales]]&lt;'Check Outliers'!$M$8),"Outlier","normal")</f>
        <v>normal</v>
      </c>
      <c r="Q7142" t="str">
        <f>IF(OR(SampleSuperstore[[#This Row],[Profit]]&gt;'Check Outliers'!$M$15,SampleSuperstore[[#This Row],[Profit]]&lt;'Check Outliers'!$M$16),"outlier","normal")</f>
        <v>normal</v>
      </c>
      <c r="R7142" s="1" t="str">
        <f>IF(OR(SampleSuperstore[[#This Row],[Cogs]]&gt;'Check Outliers'!$M$23,SampleSuperstore[[#This Row],[Cogs]]&lt;'Check Outliers'!$M$24),"outlier","normal")</f>
        <v>normal</v>
      </c>
    </row>
    <row r="7143" spans="1:18" x14ac:dyDescent="0.3">
      <c r="A7143" s="1" t="s">
        <v>164</v>
      </c>
      <c r="B7143" s="1" t="s">
        <v>11</v>
      </c>
      <c r="C7143" s="1" t="s">
        <v>578</v>
      </c>
      <c r="D7143" s="1" t="s">
        <v>108</v>
      </c>
      <c r="E7143" s="1" t="s">
        <v>43</v>
      </c>
      <c r="F7143" s="1" t="s">
        <v>15</v>
      </c>
      <c r="G7143" s="1" t="s">
        <v>29</v>
      </c>
      <c r="H7143">
        <v>27.06</v>
      </c>
      <c r="I7143">
        <v>5</v>
      </c>
      <c r="J7143">
        <v>135.30000000000001</v>
      </c>
      <c r="K7143" s="11">
        <v>0</v>
      </c>
      <c r="L7143">
        <v>37.880000000000003</v>
      </c>
      <c r="M7143">
        <v>97.42</v>
      </c>
      <c r="N7143" s="11">
        <v>0.28000000000000003</v>
      </c>
      <c r="O7143">
        <v>37.880000000000003</v>
      </c>
      <c r="P7143" t="str">
        <f>IF(OR(SampleSuperstore[[#This Row],[Total Sales]]&gt;'Check Outliers'!$M$7,SampleSuperstore[[#This Row],[Total Sales]]&lt;'Check Outliers'!$M$8),"Outlier","normal")</f>
        <v>normal</v>
      </c>
      <c r="Q7143" t="str">
        <f>IF(OR(SampleSuperstore[[#This Row],[Profit]]&gt;'Check Outliers'!$M$15,SampleSuperstore[[#This Row],[Profit]]&lt;'Check Outliers'!$M$16),"outlier","normal")</f>
        <v>normal</v>
      </c>
      <c r="R7143" s="1" t="str">
        <f>IF(OR(SampleSuperstore[[#This Row],[Cogs]]&gt;'Check Outliers'!$M$23,SampleSuperstore[[#This Row],[Cogs]]&lt;'Check Outliers'!$M$24),"outlier","normal")</f>
        <v>normal</v>
      </c>
    </row>
    <row r="7144" spans="1:18" x14ac:dyDescent="0.3">
      <c r="A7144" s="1" t="s">
        <v>24</v>
      </c>
      <c r="B7144" s="1" t="s">
        <v>40</v>
      </c>
      <c r="C7144" s="1" t="s">
        <v>254</v>
      </c>
      <c r="D7144" s="1" t="s">
        <v>79</v>
      </c>
      <c r="E7144" s="1" t="s">
        <v>14</v>
      </c>
      <c r="F7144" s="1" t="s">
        <v>15</v>
      </c>
      <c r="G7144" s="1" t="s">
        <v>29</v>
      </c>
      <c r="H7144">
        <v>22.23</v>
      </c>
      <c r="I7144">
        <v>5</v>
      </c>
      <c r="J7144">
        <v>111.15</v>
      </c>
      <c r="K7144" s="11">
        <v>0</v>
      </c>
      <c r="L7144">
        <v>48.91</v>
      </c>
      <c r="M7144">
        <v>62.24</v>
      </c>
      <c r="N7144" s="11">
        <v>0.44</v>
      </c>
      <c r="O7144">
        <v>48.91</v>
      </c>
      <c r="P7144" t="str">
        <f>IF(OR(SampleSuperstore[[#This Row],[Total Sales]]&gt;'Check Outliers'!$M$7,SampleSuperstore[[#This Row],[Total Sales]]&lt;'Check Outliers'!$M$8),"Outlier","normal")</f>
        <v>normal</v>
      </c>
      <c r="Q7144" t="str">
        <f>IF(OR(SampleSuperstore[[#This Row],[Profit]]&gt;'Check Outliers'!$M$15,SampleSuperstore[[#This Row],[Profit]]&lt;'Check Outliers'!$M$16),"outlier","normal")</f>
        <v>normal</v>
      </c>
      <c r="R7144" s="1" t="str">
        <f>IF(OR(SampleSuperstore[[#This Row],[Cogs]]&gt;'Check Outliers'!$M$23,SampleSuperstore[[#This Row],[Cogs]]&lt;'Check Outliers'!$M$24),"outlier","normal")</f>
        <v>normal</v>
      </c>
    </row>
    <row r="7145" spans="1:18" hidden="1" x14ac:dyDescent="0.3">
      <c r="A7145" s="1" t="s">
        <v>24</v>
      </c>
      <c r="B7145" s="1" t="s">
        <v>40</v>
      </c>
      <c r="C7145" s="1" t="s">
        <v>51</v>
      </c>
      <c r="D7145" s="1" t="s">
        <v>52</v>
      </c>
      <c r="E7145" s="1" t="s">
        <v>53</v>
      </c>
      <c r="F7145" s="1" t="s">
        <v>31</v>
      </c>
      <c r="G7145" s="1" t="s">
        <v>32</v>
      </c>
      <c r="H7145">
        <v>155.37</v>
      </c>
      <c r="I7145">
        <v>5</v>
      </c>
      <c r="J7145">
        <v>776.85</v>
      </c>
      <c r="K7145" s="1">
        <v>0.4</v>
      </c>
      <c r="L7145">
        <v>-181.26</v>
      </c>
      <c r="M7145">
        <v>958.11</v>
      </c>
      <c r="N7145">
        <v>-0.23</v>
      </c>
      <c r="O7145">
        <v>-492</v>
      </c>
      <c r="P7145" t="str">
        <f>IF(OR(SampleSuperstore[[#This Row],[Total Sales]]&gt;'Check Outliers'!$M$7,SampleSuperstore[[#This Row],[Total Sales]]&lt;'Check Outliers'!$M$8),"Outlier","normal")</f>
        <v>Outlier</v>
      </c>
      <c r="Q7145" t="str">
        <f>IF(OR(SampleSuperstore[[#This Row],[Profit]]&gt;'Check Outliers'!$M$15,SampleSuperstore[[#This Row],[Profit]]&lt;'Check Outliers'!$M$16),"outlier","normal")</f>
        <v>outlier</v>
      </c>
      <c r="R7145" s="1" t="str">
        <f>IF(OR(SampleSuperstore[[#This Row],[Cogs]]&gt;'Check Outliers'!$M$23,SampleSuperstore[[#This Row],[Cogs]]&lt;'Check Outliers'!$M$24),"outlier","normal")</f>
        <v>outlier</v>
      </c>
    </row>
    <row r="7146" spans="1:18" x14ac:dyDescent="0.3">
      <c r="A7146" s="1" t="s">
        <v>24</v>
      </c>
      <c r="B7146" s="1" t="s">
        <v>40</v>
      </c>
      <c r="C7146" s="1" t="s">
        <v>51</v>
      </c>
      <c r="D7146" s="1" t="s">
        <v>52</v>
      </c>
      <c r="E7146" s="1" t="s">
        <v>53</v>
      </c>
      <c r="F7146" s="1" t="s">
        <v>22</v>
      </c>
      <c r="G7146" s="1" t="s">
        <v>33</v>
      </c>
      <c r="H7146">
        <v>12.29</v>
      </c>
      <c r="I7146">
        <v>1</v>
      </c>
      <c r="J7146">
        <v>12.29</v>
      </c>
      <c r="K7146" s="11">
        <v>0.7</v>
      </c>
      <c r="L7146">
        <v>-8.61</v>
      </c>
      <c r="M7146">
        <v>20.9</v>
      </c>
      <c r="N7146" s="11">
        <v>-0.7</v>
      </c>
      <c r="O7146">
        <v>-17.212999999999997</v>
      </c>
      <c r="P7146" t="str">
        <f>IF(OR(SampleSuperstore[[#This Row],[Total Sales]]&gt;'Check Outliers'!$M$7,SampleSuperstore[[#This Row],[Total Sales]]&lt;'Check Outliers'!$M$8),"Outlier","normal")</f>
        <v>normal</v>
      </c>
      <c r="Q7146" t="str">
        <f>IF(OR(SampleSuperstore[[#This Row],[Profit]]&gt;'Check Outliers'!$M$15,SampleSuperstore[[#This Row],[Profit]]&lt;'Check Outliers'!$M$16),"outlier","normal")</f>
        <v>normal</v>
      </c>
      <c r="R7146" s="1" t="str">
        <f>IF(OR(SampleSuperstore[[#This Row],[Cogs]]&gt;'Check Outliers'!$M$23,SampleSuperstore[[#This Row],[Cogs]]&lt;'Check Outliers'!$M$24),"outlier","normal")</f>
        <v>normal</v>
      </c>
    </row>
    <row r="7147" spans="1:18" hidden="1" x14ac:dyDescent="0.3">
      <c r="A7147" s="1" t="s">
        <v>24</v>
      </c>
      <c r="B7147" s="1" t="s">
        <v>40</v>
      </c>
      <c r="C7147" s="1" t="s">
        <v>51</v>
      </c>
      <c r="D7147" s="1" t="s">
        <v>52</v>
      </c>
      <c r="E7147" s="1" t="s">
        <v>53</v>
      </c>
      <c r="F7147" s="1" t="s">
        <v>15</v>
      </c>
      <c r="G7147" s="1" t="s">
        <v>27</v>
      </c>
      <c r="H7147">
        <v>51.59</v>
      </c>
      <c r="I7147">
        <v>3</v>
      </c>
      <c r="J7147">
        <v>154.76</v>
      </c>
      <c r="K7147" s="1">
        <v>0.4</v>
      </c>
      <c r="L7147">
        <v>-46.43</v>
      </c>
      <c r="M7147">
        <v>201.19</v>
      </c>
      <c r="N7147">
        <v>-0.3</v>
      </c>
      <c r="O7147">
        <v>-108.334</v>
      </c>
      <c r="P7147" t="str">
        <f>IF(OR(SampleSuperstore[[#This Row],[Total Sales]]&gt;'Check Outliers'!$M$7,SampleSuperstore[[#This Row],[Total Sales]]&lt;'Check Outliers'!$M$8),"Outlier","normal")</f>
        <v>normal</v>
      </c>
      <c r="Q7147" t="str">
        <f>IF(OR(SampleSuperstore[[#This Row],[Profit]]&gt;'Check Outliers'!$M$15,SampleSuperstore[[#This Row],[Profit]]&lt;'Check Outliers'!$M$16),"outlier","normal")</f>
        <v>outlier</v>
      </c>
      <c r="R7147" s="1" t="str">
        <f>IF(OR(SampleSuperstore[[#This Row],[Cogs]]&gt;'Check Outliers'!$M$23,SampleSuperstore[[#This Row],[Cogs]]&lt;'Check Outliers'!$M$24),"outlier","normal")</f>
        <v>normal</v>
      </c>
    </row>
    <row r="7148" spans="1:18" x14ac:dyDescent="0.3">
      <c r="A7148" s="1" t="s">
        <v>24</v>
      </c>
      <c r="B7148" s="1" t="s">
        <v>40</v>
      </c>
      <c r="C7148" s="1" t="s">
        <v>51</v>
      </c>
      <c r="D7148" s="1" t="s">
        <v>52</v>
      </c>
      <c r="E7148" s="1" t="s">
        <v>53</v>
      </c>
      <c r="F7148" s="1" t="s">
        <v>22</v>
      </c>
      <c r="G7148" s="1" t="s">
        <v>28</v>
      </c>
      <c r="H7148">
        <v>43.28</v>
      </c>
      <c r="I7148">
        <v>1</v>
      </c>
      <c r="J7148">
        <v>43.28</v>
      </c>
      <c r="K7148" s="11">
        <v>0.2</v>
      </c>
      <c r="L7148">
        <v>3.25</v>
      </c>
      <c r="M7148">
        <v>40.03</v>
      </c>
      <c r="N7148" s="11">
        <v>0.08</v>
      </c>
      <c r="O7148">
        <v>-5.4060000000000006</v>
      </c>
      <c r="P7148" t="str">
        <f>IF(OR(SampleSuperstore[[#This Row],[Total Sales]]&gt;'Check Outliers'!$M$7,SampleSuperstore[[#This Row],[Total Sales]]&lt;'Check Outliers'!$M$8),"Outlier","normal")</f>
        <v>normal</v>
      </c>
      <c r="Q7148" t="str">
        <f>IF(OR(SampleSuperstore[[#This Row],[Profit]]&gt;'Check Outliers'!$M$15,SampleSuperstore[[#This Row],[Profit]]&lt;'Check Outliers'!$M$16),"outlier","normal")</f>
        <v>normal</v>
      </c>
      <c r="R7148" s="1" t="str">
        <f>IF(OR(SampleSuperstore[[#This Row],[Cogs]]&gt;'Check Outliers'!$M$23,SampleSuperstore[[#This Row],[Cogs]]&lt;'Check Outliers'!$M$24),"outlier","normal")</f>
        <v>normal</v>
      </c>
    </row>
    <row r="7149" spans="1:18" x14ac:dyDescent="0.3">
      <c r="A7149" s="1" t="s">
        <v>24</v>
      </c>
      <c r="B7149" s="1" t="s">
        <v>11</v>
      </c>
      <c r="C7149" s="1" t="s">
        <v>155</v>
      </c>
      <c r="D7149" s="1" t="s">
        <v>72</v>
      </c>
      <c r="E7149" s="1" t="s">
        <v>53</v>
      </c>
      <c r="F7149" s="1" t="s">
        <v>22</v>
      </c>
      <c r="G7149" s="1" t="s">
        <v>37</v>
      </c>
      <c r="H7149">
        <v>30.98</v>
      </c>
      <c r="I7149">
        <v>3</v>
      </c>
      <c r="J7149">
        <v>92.94</v>
      </c>
      <c r="K7149" s="11">
        <v>0</v>
      </c>
      <c r="L7149">
        <v>41.82</v>
      </c>
      <c r="M7149">
        <v>51.12</v>
      </c>
      <c r="N7149" s="11">
        <v>0.45</v>
      </c>
      <c r="O7149">
        <v>41.82</v>
      </c>
      <c r="P7149" t="str">
        <f>IF(OR(SampleSuperstore[[#This Row],[Total Sales]]&gt;'Check Outliers'!$M$7,SampleSuperstore[[#This Row],[Total Sales]]&lt;'Check Outliers'!$M$8),"Outlier","normal")</f>
        <v>normal</v>
      </c>
      <c r="Q7149" t="str">
        <f>IF(OR(SampleSuperstore[[#This Row],[Profit]]&gt;'Check Outliers'!$M$15,SampleSuperstore[[#This Row],[Profit]]&lt;'Check Outliers'!$M$16),"outlier","normal")</f>
        <v>normal</v>
      </c>
      <c r="R7149" s="1" t="str">
        <f>IF(OR(SampleSuperstore[[#This Row],[Cogs]]&gt;'Check Outliers'!$M$23,SampleSuperstore[[#This Row],[Cogs]]&lt;'Check Outliers'!$M$24),"outlier","normal")</f>
        <v>normal</v>
      </c>
    </row>
    <row r="7150" spans="1:18" x14ac:dyDescent="0.3">
      <c r="A7150" s="1" t="s">
        <v>24</v>
      </c>
      <c r="B7150" s="1" t="s">
        <v>11</v>
      </c>
      <c r="C7150" s="1" t="s">
        <v>155</v>
      </c>
      <c r="D7150" s="1" t="s">
        <v>72</v>
      </c>
      <c r="E7150" s="1" t="s">
        <v>53</v>
      </c>
      <c r="F7150" s="1" t="s">
        <v>22</v>
      </c>
      <c r="G7150" s="1" t="s">
        <v>34</v>
      </c>
      <c r="H7150">
        <v>17.52</v>
      </c>
      <c r="I7150">
        <v>3</v>
      </c>
      <c r="J7150">
        <v>52.56</v>
      </c>
      <c r="K7150" s="11">
        <v>0</v>
      </c>
      <c r="L7150">
        <v>18.399999999999999</v>
      </c>
      <c r="M7150">
        <v>34.159999999999997</v>
      </c>
      <c r="N7150" s="11">
        <v>0.35</v>
      </c>
      <c r="O7150">
        <v>18.399999999999999</v>
      </c>
      <c r="P7150" t="str">
        <f>IF(OR(SampleSuperstore[[#This Row],[Total Sales]]&gt;'Check Outliers'!$M$7,SampleSuperstore[[#This Row],[Total Sales]]&lt;'Check Outliers'!$M$8),"Outlier","normal")</f>
        <v>normal</v>
      </c>
      <c r="Q7150" t="str">
        <f>IF(OR(SampleSuperstore[[#This Row],[Profit]]&gt;'Check Outliers'!$M$15,SampleSuperstore[[#This Row],[Profit]]&lt;'Check Outliers'!$M$16),"outlier","normal")</f>
        <v>normal</v>
      </c>
      <c r="R7150" s="1" t="str">
        <f>IF(OR(SampleSuperstore[[#This Row],[Cogs]]&gt;'Check Outliers'!$M$23,SampleSuperstore[[#This Row],[Cogs]]&lt;'Check Outliers'!$M$24),"outlier","normal")</f>
        <v>normal</v>
      </c>
    </row>
    <row r="7151" spans="1:18" hidden="1" x14ac:dyDescent="0.3">
      <c r="A7151" s="1" t="s">
        <v>24</v>
      </c>
      <c r="B7151" s="1" t="s">
        <v>11</v>
      </c>
      <c r="C7151" s="1" t="s">
        <v>57</v>
      </c>
      <c r="D7151" s="1" t="s">
        <v>42</v>
      </c>
      <c r="E7151" s="1" t="s">
        <v>43</v>
      </c>
      <c r="F7151" s="1" t="s">
        <v>31</v>
      </c>
      <c r="G7151" s="1" t="s">
        <v>32</v>
      </c>
      <c r="H7151">
        <v>323.95999999999998</v>
      </c>
      <c r="I7151">
        <v>3</v>
      </c>
      <c r="J7151">
        <v>971.88</v>
      </c>
      <c r="K7151" s="1">
        <v>0.2</v>
      </c>
      <c r="L7151">
        <v>109.34</v>
      </c>
      <c r="M7151">
        <v>862.54</v>
      </c>
      <c r="N7151">
        <v>0.11</v>
      </c>
      <c r="O7151">
        <v>-85.036000000000001</v>
      </c>
      <c r="P7151" t="str">
        <f>IF(OR(SampleSuperstore[[#This Row],[Total Sales]]&gt;'Check Outliers'!$M$7,SampleSuperstore[[#This Row],[Total Sales]]&lt;'Check Outliers'!$M$8),"Outlier","normal")</f>
        <v>Outlier</v>
      </c>
      <c r="Q7151" t="str">
        <f>IF(OR(SampleSuperstore[[#This Row],[Profit]]&gt;'Check Outliers'!$M$15,SampleSuperstore[[#This Row],[Profit]]&lt;'Check Outliers'!$M$16),"outlier","normal")</f>
        <v>outlier</v>
      </c>
      <c r="R7151" s="1" t="str">
        <f>IF(OR(SampleSuperstore[[#This Row],[Cogs]]&gt;'Check Outliers'!$M$23,SampleSuperstore[[#This Row],[Cogs]]&lt;'Check Outliers'!$M$24),"outlier","normal")</f>
        <v>outlier</v>
      </c>
    </row>
    <row r="7152" spans="1:18" x14ac:dyDescent="0.3">
      <c r="A7152" s="1" t="s">
        <v>24</v>
      </c>
      <c r="B7152" s="1" t="s">
        <v>40</v>
      </c>
      <c r="C7152" s="1" t="s">
        <v>515</v>
      </c>
      <c r="D7152" s="1" t="s">
        <v>84</v>
      </c>
      <c r="E7152" s="1" t="s">
        <v>14</v>
      </c>
      <c r="F7152" s="1" t="s">
        <v>15</v>
      </c>
      <c r="G7152" s="1" t="s">
        <v>17</v>
      </c>
      <c r="H7152">
        <v>70.98</v>
      </c>
      <c r="I7152">
        <v>2</v>
      </c>
      <c r="J7152">
        <v>141.96</v>
      </c>
      <c r="K7152" s="11">
        <v>0</v>
      </c>
      <c r="L7152">
        <v>35.49</v>
      </c>
      <c r="M7152">
        <v>106.47</v>
      </c>
      <c r="N7152" s="11">
        <v>0.25</v>
      </c>
      <c r="O7152">
        <v>35.49</v>
      </c>
      <c r="P7152" t="str">
        <f>IF(OR(SampleSuperstore[[#This Row],[Total Sales]]&gt;'Check Outliers'!$M$7,SampleSuperstore[[#This Row],[Total Sales]]&lt;'Check Outliers'!$M$8),"Outlier","normal")</f>
        <v>normal</v>
      </c>
      <c r="Q7152" t="str">
        <f>IF(OR(SampleSuperstore[[#This Row],[Profit]]&gt;'Check Outliers'!$M$15,SampleSuperstore[[#This Row],[Profit]]&lt;'Check Outliers'!$M$16),"outlier","normal")</f>
        <v>normal</v>
      </c>
      <c r="R7152" s="1" t="str">
        <f>IF(OR(SampleSuperstore[[#This Row],[Cogs]]&gt;'Check Outliers'!$M$23,SampleSuperstore[[#This Row],[Cogs]]&lt;'Check Outliers'!$M$24),"outlier","normal")</f>
        <v>normal</v>
      </c>
    </row>
    <row r="7153" spans="1:18" hidden="1" x14ac:dyDescent="0.3">
      <c r="A7153" s="1" t="s">
        <v>10</v>
      </c>
      <c r="B7153" s="1" t="s">
        <v>11</v>
      </c>
      <c r="C7153" s="1" t="s">
        <v>202</v>
      </c>
      <c r="D7153" s="1" t="s">
        <v>77</v>
      </c>
      <c r="E7153" s="1" t="s">
        <v>21</v>
      </c>
      <c r="F7153" s="1" t="s">
        <v>15</v>
      </c>
      <c r="G7153" s="1" t="s">
        <v>27</v>
      </c>
      <c r="H7153">
        <v>91.28</v>
      </c>
      <c r="I7153">
        <v>2</v>
      </c>
      <c r="J7153">
        <v>182.55</v>
      </c>
      <c r="K7153" s="1">
        <v>0.5</v>
      </c>
      <c r="L7153">
        <v>-135.09</v>
      </c>
      <c r="M7153">
        <v>317.64</v>
      </c>
      <c r="N7153">
        <v>-0.74</v>
      </c>
      <c r="O7153">
        <v>-226.36500000000001</v>
      </c>
      <c r="P7153" t="str">
        <f>IF(OR(SampleSuperstore[[#This Row],[Total Sales]]&gt;'Check Outliers'!$M$7,SampleSuperstore[[#This Row],[Total Sales]]&lt;'Check Outliers'!$M$8),"Outlier","normal")</f>
        <v>normal</v>
      </c>
      <c r="Q7153" t="str">
        <f>IF(OR(SampleSuperstore[[#This Row],[Profit]]&gt;'Check Outliers'!$M$15,SampleSuperstore[[#This Row],[Profit]]&lt;'Check Outliers'!$M$16),"outlier","normal")</f>
        <v>outlier</v>
      </c>
      <c r="R7153" s="1" t="str">
        <f>IF(OR(SampleSuperstore[[#This Row],[Cogs]]&gt;'Check Outliers'!$M$23,SampleSuperstore[[#This Row],[Cogs]]&lt;'Check Outliers'!$M$24),"outlier","normal")</f>
        <v>normal</v>
      </c>
    </row>
    <row r="7154" spans="1:18" x14ac:dyDescent="0.3">
      <c r="A7154" s="1" t="s">
        <v>24</v>
      </c>
      <c r="B7154" s="1" t="s">
        <v>18</v>
      </c>
      <c r="C7154" s="1" t="s">
        <v>185</v>
      </c>
      <c r="D7154" s="1" t="s">
        <v>36</v>
      </c>
      <c r="E7154" s="1" t="s">
        <v>14</v>
      </c>
      <c r="F7154" s="1" t="s">
        <v>22</v>
      </c>
      <c r="G7154" s="1" t="s">
        <v>37</v>
      </c>
      <c r="H7154">
        <v>44.38</v>
      </c>
      <c r="I7154">
        <v>2</v>
      </c>
      <c r="J7154">
        <v>88.77</v>
      </c>
      <c r="K7154" s="11">
        <v>0.2</v>
      </c>
      <c r="L7154">
        <v>31.07</v>
      </c>
      <c r="M7154">
        <v>57.7</v>
      </c>
      <c r="N7154" s="11">
        <v>0.35</v>
      </c>
      <c r="O7154">
        <v>13.315999999999999</v>
      </c>
      <c r="P7154" t="str">
        <f>IF(OR(SampleSuperstore[[#This Row],[Total Sales]]&gt;'Check Outliers'!$M$7,SampleSuperstore[[#This Row],[Total Sales]]&lt;'Check Outliers'!$M$8),"Outlier","normal")</f>
        <v>normal</v>
      </c>
      <c r="Q7154" t="str">
        <f>IF(OR(SampleSuperstore[[#This Row],[Profit]]&gt;'Check Outliers'!$M$15,SampleSuperstore[[#This Row],[Profit]]&lt;'Check Outliers'!$M$16),"outlier","normal")</f>
        <v>normal</v>
      </c>
      <c r="R7154" s="1" t="str">
        <f>IF(OR(SampleSuperstore[[#This Row],[Cogs]]&gt;'Check Outliers'!$M$23,SampleSuperstore[[#This Row],[Cogs]]&lt;'Check Outliers'!$M$24),"outlier","normal")</f>
        <v>normal</v>
      </c>
    </row>
    <row r="7155" spans="1:18" hidden="1" x14ac:dyDescent="0.3">
      <c r="A7155" s="1" t="s">
        <v>24</v>
      </c>
      <c r="B7155" s="1" t="s">
        <v>11</v>
      </c>
      <c r="C7155" s="1" t="s">
        <v>75</v>
      </c>
      <c r="D7155" s="1" t="s">
        <v>61</v>
      </c>
      <c r="E7155" s="1" t="s">
        <v>43</v>
      </c>
      <c r="F7155" s="1" t="s">
        <v>22</v>
      </c>
      <c r="G7155" s="1" t="s">
        <v>34</v>
      </c>
      <c r="H7155">
        <v>7.58</v>
      </c>
      <c r="I7155">
        <v>7</v>
      </c>
      <c r="J7155">
        <v>53.09</v>
      </c>
      <c r="K7155" s="1">
        <v>0.8</v>
      </c>
      <c r="L7155">
        <v>-108.83</v>
      </c>
      <c r="M7155">
        <v>161.91999999999999</v>
      </c>
      <c r="N7155">
        <v>-2.0499999999999998</v>
      </c>
      <c r="O7155">
        <v>-151.30200000000002</v>
      </c>
      <c r="P7155" t="str">
        <f>IF(OR(SampleSuperstore[[#This Row],[Total Sales]]&gt;'Check Outliers'!$M$7,SampleSuperstore[[#This Row],[Total Sales]]&lt;'Check Outliers'!$M$8),"Outlier","normal")</f>
        <v>normal</v>
      </c>
      <c r="Q7155" t="str">
        <f>IF(OR(SampleSuperstore[[#This Row],[Profit]]&gt;'Check Outliers'!$M$15,SampleSuperstore[[#This Row],[Profit]]&lt;'Check Outliers'!$M$16),"outlier","normal")</f>
        <v>outlier</v>
      </c>
      <c r="R7155" s="1" t="str">
        <f>IF(OR(SampleSuperstore[[#This Row],[Cogs]]&gt;'Check Outliers'!$M$23,SampleSuperstore[[#This Row],[Cogs]]&lt;'Check Outliers'!$M$24),"outlier","normal")</f>
        <v>normal</v>
      </c>
    </row>
    <row r="7156" spans="1:18" x14ac:dyDescent="0.3">
      <c r="A7156" s="1" t="s">
        <v>10</v>
      </c>
      <c r="B7156" s="1" t="s">
        <v>11</v>
      </c>
      <c r="C7156" s="1" t="s">
        <v>99</v>
      </c>
      <c r="D7156" s="1" t="s">
        <v>163</v>
      </c>
      <c r="E7156" s="1" t="s">
        <v>14</v>
      </c>
      <c r="F7156" s="1" t="s">
        <v>15</v>
      </c>
      <c r="G7156" s="1" t="s">
        <v>29</v>
      </c>
      <c r="H7156">
        <v>45.98</v>
      </c>
      <c r="I7156">
        <v>6</v>
      </c>
      <c r="J7156">
        <v>275.88</v>
      </c>
      <c r="K7156" s="11">
        <v>0</v>
      </c>
      <c r="L7156">
        <v>46.9</v>
      </c>
      <c r="M7156">
        <v>228.98</v>
      </c>
      <c r="N7156" s="11">
        <v>0.17</v>
      </c>
      <c r="O7156">
        <v>46.9</v>
      </c>
      <c r="P7156" t="str">
        <f>IF(OR(SampleSuperstore[[#This Row],[Total Sales]]&gt;'Check Outliers'!$M$7,SampleSuperstore[[#This Row],[Total Sales]]&lt;'Check Outliers'!$M$8),"Outlier","normal")</f>
        <v>normal</v>
      </c>
      <c r="Q7156" t="str">
        <f>IF(OR(SampleSuperstore[[#This Row],[Profit]]&gt;'Check Outliers'!$M$15,SampleSuperstore[[#This Row],[Profit]]&lt;'Check Outliers'!$M$16),"outlier","normal")</f>
        <v>normal</v>
      </c>
      <c r="R7156" s="1" t="str">
        <f>IF(OR(SampleSuperstore[[#This Row],[Cogs]]&gt;'Check Outliers'!$M$23,SampleSuperstore[[#This Row],[Cogs]]&lt;'Check Outliers'!$M$24),"outlier","normal")</f>
        <v>normal</v>
      </c>
    </row>
    <row r="7157" spans="1:18" hidden="1" x14ac:dyDescent="0.3">
      <c r="A7157" s="1" t="s">
        <v>10</v>
      </c>
      <c r="B7157" s="1" t="s">
        <v>11</v>
      </c>
      <c r="C7157" s="1" t="s">
        <v>99</v>
      </c>
      <c r="D7157" s="1" t="s">
        <v>163</v>
      </c>
      <c r="E7157" s="1" t="s">
        <v>14</v>
      </c>
      <c r="F7157" s="1" t="s">
        <v>22</v>
      </c>
      <c r="G7157" s="1" t="s">
        <v>33</v>
      </c>
      <c r="H7157">
        <v>31.58</v>
      </c>
      <c r="I7157">
        <v>5</v>
      </c>
      <c r="J7157">
        <v>157.9</v>
      </c>
      <c r="K7157" s="1">
        <v>0</v>
      </c>
      <c r="L7157">
        <v>74.209999999999994</v>
      </c>
      <c r="M7157">
        <v>83.69</v>
      </c>
      <c r="N7157">
        <v>0.47</v>
      </c>
      <c r="O7157">
        <v>74.209999999999994</v>
      </c>
      <c r="P7157" t="str">
        <f>IF(OR(SampleSuperstore[[#This Row],[Total Sales]]&gt;'Check Outliers'!$M$7,SampleSuperstore[[#This Row],[Total Sales]]&lt;'Check Outliers'!$M$8),"Outlier","normal")</f>
        <v>normal</v>
      </c>
      <c r="Q7157" t="str">
        <f>IF(OR(SampleSuperstore[[#This Row],[Profit]]&gt;'Check Outliers'!$M$15,SampleSuperstore[[#This Row],[Profit]]&lt;'Check Outliers'!$M$16),"outlier","normal")</f>
        <v>outlier</v>
      </c>
      <c r="R7157" s="1" t="str">
        <f>IF(OR(SampleSuperstore[[#This Row],[Cogs]]&gt;'Check Outliers'!$M$23,SampleSuperstore[[#This Row],[Cogs]]&lt;'Check Outliers'!$M$24),"outlier","normal")</f>
        <v>normal</v>
      </c>
    </row>
    <row r="7158" spans="1:18" x14ac:dyDescent="0.3">
      <c r="A7158" s="1" t="s">
        <v>24</v>
      </c>
      <c r="B7158" s="1" t="s">
        <v>11</v>
      </c>
      <c r="C7158" s="1" t="s">
        <v>419</v>
      </c>
      <c r="D7158" s="1" t="s">
        <v>128</v>
      </c>
      <c r="E7158" s="1" t="s">
        <v>53</v>
      </c>
      <c r="F7158" s="1" t="s">
        <v>22</v>
      </c>
      <c r="G7158" s="1" t="s">
        <v>23</v>
      </c>
      <c r="H7158">
        <v>4.91</v>
      </c>
      <c r="I7158">
        <v>1</v>
      </c>
      <c r="J7158">
        <v>4.91</v>
      </c>
      <c r="K7158" s="11">
        <v>0</v>
      </c>
      <c r="L7158">
        <v>2.41</v>
      </c>
      <c r="M7158">
        <v>2.5</v>
      </c>
      <c r="N7158" s="11">
        <v>0.49</v>
      </c>
      <c r="O7158">
        <v>2.41</v>
      </c>
      <c r="P7158" t="str">
        <f>IF(OR(SampleSuperstore[[#This Row],[Total Sales]]&gt;'Check Outliers'!$M$7,SampleSuperstore[[#This Row],[Total Sales]]&lt;'Check Outliers'!$M$8),"Outlier","normal")</f>
        <v>normal</v>
      </c>
      <c r="Q7158" t="str">
        <f>IF(OR(SampleSuperstore[[#This Row],[Profit]]&gt;'Check Outliers'!$M$15,SampleSuperstore[[#This Row],[Profit]]&lt;'Check Outliers'!$M$16),"outlier","normal")</f>
        <v>normal</v>
      </c>
      <c r="R7158" s="1" t="str">
        <f>IF(OR(SampleSuperstore[[#This Row],[Cogs]]&gt;'Check Outliers'!$M$23,SampleSuperstore[[#This Row],[Cogs]]&lt;'Check Outliers'!$M$24),"outlier","normal")</f>
        <v>normal</v>
      </c>
    </row>
    <row r="7159" spans="1:18" x14ac:dyDescent="0.3">
      <c r="A7159" s="1" t="s">
        <v>10</v>
      </c>
      <c r="B7159" s="1" t="s">
        <v>11</v>
      </c>
      <c r="C7159" s="1" t="s">
        <v>19</v>
      </c>
      <c r="D7159" s="1" t="s">
        <v>20</v>
      </c>
      <c r="E7159" s="1" t="s">
        <v>21</v>
      </c>
      <c r="F7159" s="1" t="s">
        <v>22</v>
      </c>
      <c r="G7159" s="1" t="s">
        <v>28</v>
      </c>
      <c r="H7159">
        <v>21.98</v>
      </c>
      <c r="I7159">
        <v>4</v>
      </c>
      <c r="J7159">
        <v>87.92</v>
      </c>
      <c r="K7159" s="11">
        <v>0</v>
      </c>
      <c r="L7159">
        <v>0.88</v>
      </c>
      <c r="M7159">
        <v>87.04</v>
      </c>
      <c r="N7159" s="11">
        <v>0.01</v>
      </c>
      <c r="O7159">
        <v>0.88</v>
      </c>
      <c r="P7159" t="str">
        <f>IF(OR(SampleSuperstore[[#This Row],[Total Sales]]&gt;'Check Outliers'!$M$7,SampleSuperstore[[#This Row],[Total Sales]]&lt;'Check Outliers'!$M$8),"Outlier","normal")</f>
        <v>normal</v>
      </c>
      <c r="Q7159" t="str">
        <f>IF(OR(SampleSuperstore[[#This Row],[Profit]]&gt;'Check Outliers'!$M$15,SampleSuperstore[[#This Row],[Profit]]&lt;'Check Outliers'!$M$16),"outlier","normal")</f>
        <v>normal</v>
      </c>
      <c r="R7159" s="1" t="str">
        <f>IF(OR(SampleSuperstore[[#This Row],[Cogs]]&gt;'Check Outliers'!$M$23,SampleSuperstore[[#This Row],[Cogs]]&lt;'Check Outliers'!$M$24),"outlier","normal")</f>
        <v>normal</v>
      </c>
    </row>
    <row r="7160" spans="1:18" x14ac:dyDescent="0.3">
      <c r="A7160" s="1" t="s">
        <v>10</v>
      </c>
      <c r="B7160" s="1" t="s">
        <v>11</v>
      </c>
      <c r="C7160" s="1" t="s">
        <v>19</v>
      </c>
      <c r="D7160" s="1" t="s">
        <v>20</v>
      </c>
      <c r="E7160" s="1" t="s">
        <v>21</v>
      </c>
      <c r="F7160" s="1" t="s">
        <v>22</v>
      </c>
      <c r="G7160" s="1" t="s">
        <v>37</v>
      </c>
      <c r="H7160">
        <v>5.98</v>
      </c>
      <c r="I7160">
        <v>1</v>
      </c>
      <c r="J7160">
        <v>5.98</v>
      </c>
      <c r="K7160" s="11">
        <v>0</v>
      </c>
      <c r="L7160">
        <v>2.93</v>
      </c>
      <c r="M7160">
        <v>3.05</v>
      </c>
      <c r="N7160" s="11">
        <v>0.49</v>
      </c>
      <c r="O7160">
        <v>2.93</v>
      </c>
      <c r="P7160" t="str">
        <f>IF(OR(SampleSuperstore[[#This Row],[Total Sales]]&gt;'Check Outliers'!$M$7,SampleSuperstore[[#This Row],[Total Sales]]&lt;'Check Outliers'!$M$8),"Outlier","normal")</f>
        <v>normal</v>
      </c>
      <c r="Q7160" t="str">
        <f>IF(OR(SampleSuperstore[[#This Row],[Profit]]&gt;'Check Outliers'!$M$15,SampleSuperstore[[#This Row],[Profit]]&lt;'Check Outliers'!$M$16),"outlier","normal")</f>
        <v>normal</v>
      </c>
      <c r="R7160" s="1" t="str">
        <f>IF(OR(SampleSuperstore[[#This Row],[Cogs]]&gt;'Check Outliers'!$M$23,SampleSuperstore[[#This Row],[Cogs]]&lt;'Check Outliers'!$M$24),"outlier","normal")</f>
        <v>normal</v>
      </c>
    </row>
    <row r="7161" spans="1:18" x14ac:dyDescent="0.3">
      <c r="A7161" s="1" t="s">
        <v>10</v>
      </c>
      <c r="B7161" s="1" t="s">
        <v>40</v>
      </c>
      <c r="C7161" s="1" t="s">
        <v>75</v>
      </c>
      <c r="D7161" s="1" t="s">
        <v>61</v>
      </c>
      <c r="E7161" s="1" t="s">
        <v>43</v>
      </c>
      <c r="F7161" s="1" t="s">
        <v>31</v>
      </c>
      <c r="G7161" s="1" t="s">
        <v>32</v>
      </c>
      <c r="H7161">
        <v>111.19</v>
      </c>
      <c r="I7161">
        <v>2</v>
      </c>
      <c r="J7161">
        <v>222.38</v>
      </c>
      <c r="K7161" s="11">
        <v>0.2</v>
      </c>
      <c r="L7161">
        <v>16.68</v>
      </c>
      <c r="M7161">
        <v>205.7</v>
      </c>
      <c r="N7161" s="11">
        <v>0.08</v>
      </c>
      <c r="O7161">
        <v>-27.795999999999999</v>
      </c>
      <c r="P7161" t="str">
        <f>IF(OR(SampleSuperstore[[#This Row],[Total Sales]]&gt;'Check Outliers'!$M$7,SampleSuperstore[[#This Row],[Total Sales]]&lt;'Check Outliers'!$M$8),"Outlier","normal")</f>
        <v>normal</v>
      </c>
      <c r="Q7161" t="str">
        <f>IF(OR(SampleSuperstore[[#This Row],[Profit]]&gt;'Check Outliers'!$M$15,SampleSuperstore[[#This Row],[Profit]]&lt;'Check Outliers'!$M$16),"outlier","normal")</f>
        <v>normal</v>
      </c>
      <c r="R7161" s="1" t="str">
        <f>IF(OR(SampleSuperstore[[#This Row],[Cogs]]&gt;'Check Outliers'!$M$23,SampleSuperstore[[#This Row],[Cogs]]&lt;'Check Outliers'!$M$24),"outlier","normal")</f>
        <v>normal</v>
      </c>
    </row>
    <row r="7162" spans="1:18" x14ac:dyDescent="0.3">
      <c r="A7162" s="1" t="s">
        <v>10</v>
      </c>
      <c r="B7162" s="1" t="s">
        <v>40</v>
      </c>
      <c r="C7162" s="1" t="s">
        <v>75</v>
      </c>
      <c r="D7162" s="1" t="s">
        <v>61</v>
      </c>
      <c r="E7162" s="1" t="s">
        <v>43</v>
      </c>
      <c r="F7162" s="1" t="s">
        <v>22</v>
      </c>
      <c r="G7162" s="1" t="s">
        <v>73</v>
      </c>
      <c r="H7162">
        <v>4</v>
      </c>
      <c r="I7162">
        <v>4</v>
      </c>
      <c r="J7162">
        <v>16</v>
      </c>
      <c r="K7162" s="11">
        <v>0.2</v>
      </c>
      <c r="L7162">
        <v>5.6</v>
      </c>
      <c r="M7162">
        <v>10.4</v>
      </c>
      <c r="N7162" s="11">
        <v>0.35</v>
      </c>
      <c r="O7162">
        <v>2.3999999999999995</v>
      </c>
      <c r="P7162" t="str">
        <f>IF(OR(SampleSuperstore[[#This Row],[Total Sales]]&gt;'Check Outliers'!$M$7,SampleSuperstore[[#This Row],[Total Sales]]&lt;'Check Outliers'!$M$8),"Outlier","normal")</f>
        <v>normal</v>
      </c>
      <c r="Q7162" t="str">
        <f>IF(OR(SampleSuperstore[[#This Row],[Profit]]&gt;'Check Outliers'!$M$15,SampleSuperstore[[#This Row],[Profit]]&lt;'Check Outliers'!$M$16),"outlier","normal")</f>
        <v>normal</v>
      </c>
      <c r="R7162" s="1" t="str">
        <f>IF(OR(SampleSuperstore[[#This Row],[Cogs]]&gt;'Check Outliers'!$M$23,SampleSuperstore[[#This Row],[Cogs]]&lt;'Check Outliers'!$M$24),"outlier","normal")</f>
        <v>normal</v>
      </c>
    </row>
    <row r="7163" spans="1:18" x14ac:dyDescent="0.3">
      <c r="A7163" s="1" t="s">
        <v>24</v>
      </c>
      <c r="B7163" s="1" t="s">
        <v>11</v>
      </c>
      <c r="C7163" s="1" t="s">
        <v>178</v>
      </c>
      <c r="D7163" s="1" t="s">
        <v>79</v>
      </c>
      <c r="E7163" s="1" t="s">
        <v>14</v>
      </c>
      <c r="F7163" s="1" t="s">
        <v>22</v>
      </c>
      <c r="G7163" s="1" t="s">
        <v>37</v>
      </c>
      <c r="H7163">
        <v>7.28</v>
      </c>
      <c r="I7163">
        <v>3</v>
      </c>
      <c r="J7163">
        <v>21.84</v>
      </c>
      <c r="K7163" s="11">
        <v>0</v>
      </c>
      <c r="L7163">
        <v>10.92</v>
      </c>
      <c r="M7163">
        <v>10.92</v>
      </c>
      <c r="N7163" s="11">
        <v>0.5</v>
      </c>
      <c r="O7163">
        <v>10.92</v>
      </c>
      <c r="P7163" t="str">
        <f>IF(OR(SampleSuperstore[[#This Row],[Total Sales]]&gt;'Check Outliers'!$M$7,SampleSuperstore[[#This Row],[Total Sales]]&lt;'Check Outliers'!$M$8),"Outlier","normal")</f>
        <v>normal</v>
      </c>
      <c r="Q7163" t="str">
        <f>IF(OR(SampleSuperstore[[#This Row],[Profit]]&gt;'Check Outliers'!$M$15,SampleSuperstore[[#This Row],[Profit]]&lt;'Check Outliers'!$M$16),"outlier","normal")</f>
        <v>normal</v>
      </c>
      <c r="R7163" s="1" t="str">
        <f>IF(OR(SampleSuperstore[[#This Row],[Cogs]]&gt;'Check Outliers'!$M$23,SampleSuperstore[[#This Row],[Cogs]]&lt;'Check Outliers'!$M$24),"outlier","normal")</f>
        <v>normal</v>
      </c>
    </row>
    <row r="7164" spans="1:18" x14ac:dyDescent="0.3">
      <c r="A7164" s="1" t="s">
        <v>24</v>
      </c>
      <c r="B7164" s="1" t="s">
        <v>11</v>
      </c>
      <c r="C7164" s="1" t="s">
        <v>178</v>
      </c>
      <c r="D7164" s="1" t="s">
        <v>79</v>
      </c>
      <c r="E7164" s="1" t="s">
        <v>14</v>
      </c>
      <c r="F7164" s="1" t="s">
        <v>22</v>
      </c>
      <c r="G7164" s="1" t="s">
        <v>33</v>
      </c>
      <c r="H7164">
        <v>3.12</v>
      </c>
      <c r="I7164">
        <v>5</v>
      </c>
      <c r="J7164">
        <v>15.6</v>
      </c>
      <c r="K7164" s="11">
        <v>0</v>
      </c>
      <c r="L7164">
        <v>7.64</v>
      </c>
      <c r="M7164">
        <v>7.96</v>
      </c>
      <c r="N7164" s="11">
        <v>0.49</v>
      </c>
      <c r="O7164">
        <v>7.64</v>
      </c>
      <c r="P7164" t="str">
        <f>IF(OR(SampleSuperstore[[#This Row],[Total Sales]]&gt;'Check Outliers'!$M$7,SampleSuperstore[[#This Row],[Total Sales]]&lt;'Check Outliers'!$M$8),"Outlier","normal")</f>
        <v>normal</v>
      </c>
      <c r="Q7164" t="str">
        <f>IF(OR(SampleSuperstore[[#This Row],[Profit]]&gt;'Check Outliers'!$M$15,SampleSuperstore[[#This Row],[Profit]]&lt;'Check Outliers'!$M$16),"outlier","normal")</f>
        <v>normal</v>
      </c>
      <c r="R7164" s="1" t="str">
        <f>IF(OR(SampleSuperstore[[#This Row],[Cogs]]&gt;'Check Outliers'!$M$23,SampleSuperstore[[#This Row],[Cogs]]&lt;'Check Outliers'!$M$24),"outlier","normal")</f>
        <v>normal</v>
      </c>
    </row>
    <row r="7165" spans="1:18" hidden="1" x14ac:dyDescent="0.3">
      <c r="A7165" s="1" t="s">
        <v>10</v>
      </c>
      <c r="B7165" s="1" t="s">
        <v>18</v>
      </c>
      <c r="C7165" s="1" t="s">
        <v>74</v>
      </c>
      <c r="D7165" s="1" t="s">
        <v>72</v>
      </c>
      <c r="E7165" s="1" t="s">
        <v>53</v>
      </c>
      <c r="F7165" s="1" t="s">
        <v>22</v>
      </c>
      <c r="G7165" s="1" t="s">
        <v>56</v>
      </c>
      <c r="H7165">
        <v>30.98</v>
      </c>
      <c r="I7165">
        <v>8</v>
      </c>
      <c r="J7165">
        <v>247.84</v>
      </c>
      <c r="K7165" s="1">
        <v>0</v>
      </c>
      <c r="L7165">
        <v>121.44</v>
      </c>
      <c r="M7165">
        <v>126.4</v>
      </c>
      <c r="N7165">
        <v>0.49</v>
      </c>
      <c r="O7165">
        <v>121.44</v>
      </c>
      <c r="P7165" t="str">
        <f>IF(OR(SampleSuperstore[[#This Row],[Total Sales]]&gt;'Check Outliers'!$M$7,SampleSuperstore[[#This Row],[Total Sales]]&lt;'Check Outliers'!$M$8),"Outlier","normal")</f>
        <v>normal</v>
      </c>
      <c r="Q7165" t="str">
        <f>IF(OR(SampleSuperstore[[#This Row],[Profit]]&gt;'Check Outliers'!$M$15,SampleSuperstore[[#This Row],[Profit]]&lt;'Check Outliers'!$M$16),"outlier","normal")</f>
        <v>outlier</v>
      </c>
      <c r="R7165" s="1" t="str">
        <f>IF(OR(SampleSuperstore[[#This Row],[Cogs]]&gt;'Check Outliers'!$M$23,SampleSuperstore[[#This Row],[Cogs]]&lt;'Check Outliers'!$M$24),"outlier","normal")</f>
        <v>normal</v>
      </c>
    </row>
    <row r="7166" spans="1:18" x14ac:dyDescent="0.3">
      <c r="A7166" s="1" t="s">
        <v>10</v>
      </c>
      <c r="B7166" s="1" t="s">
        <v>18</v>
      </c>
      <c r="C7166" s="1" t="s">
        <v>74</v>
      </c>
      <c r="D7166" s="1" t="s">
        <v>72</v>
      </c>
      <c r="E7166" s="1" t="s">
        <v>53</v>
      </c>
      <c r="F7166" s="1" t="s">
        <v>22</v>
      </c>
      <c r="G7166" s="1" t="s">
        <v>33</v>
      </c>
      <c r="H7166">
        <v>3.3</v>
      </c>
      <c r="I7166">
        <v>3</v>
      </c>
      <c r="J7166">
        <v>9.91</v>
      </c>
      <c r="K7166" s="11">
        <v>0.2</v>
      </c>
      <c r="L7166">
        <v>3.35</v>
      </c>
      <c r="M7166">
        <v>6.56</v>
      </c>
      <c r="N7166" s="11">
        <v>0.34</v>
      </c>
      <c r="O7166">
        <v>1.3679999999999999</v>
      </c>
      <c r="P7166" t="str">
        <f>IF(OR(SampleSuperstore[[#This Row],[Total Sales]]&gt;'Check Outliers'!$M$7,SampleSuperstore[[#This Row],[Total Sales]]&lt;'Check Outliers'!$M$8),"Outlier","normal")</f>
        <v>normal</v>
      </c>
      <c r="Q7166" t="str">
        <f>IF(OR(SampleSuperstore[[#This Row],[Profit]]&gt;'Check Outliers'!$M$15,SampleSuperstore[[#This Row],[Profit]]&lt;'Check Outliers'!$M$16),"outlier","normal")</f>
        <v>normal</v>
      </c>
      <c r="R7166" s="1" t="str">
        <f>IF(OR(SampleSuperstore[[#This Row],[Cogs]]&gt;'Check Outliers'!$M$23,SampleSuperstore[[#This Row],[Cogs]]&lt;'Check Outliers'!$M$24),"outlier","normal")</f>
        <v>normal</v>
      </c>
    </row>
    <row r="7167" spans="1:18" x14ac:dyDescent="0.3">
      <c r="A7167" s="1" t="s">
        <v>58</v>
      </c>
      <c r="B7167" s="1" t="s">
        <v>11</v>
      </c>
      <c r="C7167" s="1" t="s">
        <v>286</v>
      </c>
      <c r="D7167" s="1" t="s">
        <v>175</v>
      </c>
      <c r="E7167" s="1" t="s">
        <v>53</v>
      </c>
      <c r="F7167" s="1" t="s">
        <v>22</v>
      </c>
      <c r="G7167" s="1" t="s">
        <v>28</v>
      </c>
      <c r="H7167">
        <v>34.76</v>
      </c>
      <c r="I7167">
        <v>2</v>
      </c>
      <c r="J7167">
        <v>69.52</v>
      </c>
      <c r="K7167" s="11">
        <v>0</v>
      </c>
      <c r="L7167">
        <v>17.38</v>
      </c>
      <c r="M7167">
        <v>52.14</v>
      </c>
      <c r="N7167" s="11">
        <v>0.25</v>
      </c>
      <c r="O7167">
        <v>17.38</v>
      </c>
      <c r="P7167" t="str">
        <f>IF(OR(SampleSuperstore[[#This Row],[Total Sales]]&gt;'Check Outliers'!$M$7,SampleSuperstore[[#This Row],[Total Sales]]&lt;'Check Outliers'!$M$8),"Outlier","normal")</f>
        <v>normal</v>
      </c>
      <c r="Q7167" t="str">
        <f>IF(OR(SampleSuperstore[[#This Row],[Profit]]&gt;'Check Outliers'!$M$15,SampleSuperstore[[#This Row],[Profit]]&lt;'Check Outliers'!$M$16),"outlier","normal")</f>
        <v>normal</v>
      </c>
      <c r="R7167" s="1" t="str">
        <f>IF(OR(SampleSuperstore[[#This Row],[Cogs]]&gt;'Check Outliers'!$M$23,SampleSuperstore[[#This Row],[Cogs]]&lt;'Check Outliers'!$M$24),"outlier","normal")</f>
        <v>normal</v>
      </c>
    </row>
    <row r="7168" spans="1:18" x14ac:dyDescent="0.3">
      <c r="A7168" s="1" t="s">
        <v>10</v>
      </c>
      <c r="B7168" s="1" t="s">
        <v>11</v>
      </c>
      <c r="C7168" s="1" t="s">
        <v>48</v>
      </c>
      <c r="D7168" s="1" t="s">
        <v>20</v>
      </c>
      <c r="E7168" s="1" t="s">
        <v>21</v>
      </c>
      <c r="F7168" s="1" t="s">
        <v>22</v>
      </c>
      <c r="G7168" s="1" t="s">
        <v>30</v>
      </c>
      <c r="H7168">
        <v>2.88</v>
      </c>
      <c r="I7168">
        <v>4</v>
      </c>
      <c r="J7168">
        <v>11.52</v>
      </c>
      <c r="K7168" s="11">
        <v>0</v>
      </c>
      <c r="L7168">
        <v>3.23</v>
      </c>
      <c r="M7168">
        <v>8.2899999999999991</v>
      </c>
      <c r="N7168" s="11">
        <v>0.28000000000000003</v>
      </c>
      <c r="O7168">
        <v>3.23</v>
      </c>
      <c r="P7168" t="str">
        <f>IF(OR(SampleSuperstore[[#This Row],[Total Sales]]&gt;'Check Outliers'!$M$7,SampleSuperstore[[#This Row],[Total Sales]]&lt;'Check Outliers'!$M$8),"Outlier","normal")</f>
        <v>normal</v>
      </c>
      <c r="Q7168" t="str">
        <f>IF(OR(SampleSuperstore[[#This Row],[Profit]]&gt;'Check Outliers'!$M$15,SampleSuperstore[[#This Row],[Profit]]&lt;'Check Outliers'!$M$16),"outlier","normal")</f>
        <v>normal</v>
      </c>
      <c r="R7168" s="1" t="str">
        <f>IF(OR(SampleSuperstore[[#This Row],[Cogs]]&gt;'Check Outliers'!$M$23,SampleSuperstore[[#This Row],[Cogs]]&lt;'Check Outliers'!$M$24),"outlier","normal")</f>
        <v>normal</v>
      </c>
    </row>
    <row r="7169" spans="1:18" hidden="1" x14ac:dyDescent="0.3">
      <c r="A7169" s="1" t="s">
        <v>10</v>
      </c>
      <c r="B7169" s="1" t="s">
        <v>11</v>
      </c>
      <c r="C7169" s="1" t="s">
        <v>48</v>
      </c>
      <c r="D7169" s="1" t="s">
        <v>20</v>
      </c>
      <c r="E7169" s="1" t="s">
        <v>21</v>
      </c>
      <c r="F7169" s="1" t="s">
        <v>15</v>
      </c>
      <c r="G7169" s="1" t="s">
        <v>17</v>
      </c>
      <c r="H7169">
        <v>239.24</v>
      </c>
      <c r="I7169">
        <v>3</v>
      </c>
      <c r="J7169">
        <v>717.72</v>
      </c>
      <c r="K7169" s="1">
        <v>0.2</v>
      </c>
      <c r="L7169">
        <v>71.77</v>
      </c>
      <c r="M7169">
        <v>645.95000000000005</v>
      </c>
      <c r="N7169">
        <v>0.1</v>
      </c>
      <c r="O7169">
        <v>-71.774000000000015</v>
      </c>
      <c r="P7169" t="str">
        <f>IF(OR(SampleSuperstore[[#This Row],[Total Sales]]&gt;'Check Outliers'!$M$7,SampleSuperstore[[#This Row],[Total Sales]]&lt;'Check Outliers'!$M$8),"Outlier","normal")</f>
        <v>Outlier</v>
      </c>
      <c r="Q7169" t="str">
        <f>IF(OR(SampleSuperstore[[#This Row],[Profit]]&gt;'Check Outliers'!$M$15,SampleSuperstore[[#This Row],[Profit]]&lt;'Check Outliers'!$M$16),"outlier","normal")</f>
        <v>outlier</v>
      </c>
      <c r="R7169" s="1" t="str">
        <f>IF(OR(SampleSuperstore[[#This Row],[Cogs]]&gt;'Check Outliers'!$M$23,SampleSuperstore[[#This Row],[Cogs]]&lt;'Check Outliers'!$M$24),"outlier","normal")</f>
        <v>outlier</v>
      </c>
    </row>
    <row r="7170" spans="1:18" x14ac:dyDescent="0.3">
      <c r="A7170" s="1" t="s">
        <v>10</v>
      </c>
      <c r="B7170" s="1" t="s">
        <v>11</v>
      </c>
      <c r="C7170" s="1" t="s">
        <v>48</v>
      </c>
      <c r="D7170" s="1" t="s">
        <v>20</v>
      </c>
      <c r="E7170" s="1" t="s">
        <v>21</v>
      </c>
      <c r="F7170" s="1" t="s">
        <v>22</v>
      </c>
      <c r="G7170" s="1" t="s">
        <v>28</v>
      </c>
      <c r="H7170">
        <v>23.65</v>
      </c>
      <c r="I7170">
        <v>10</v>
      </c>
      <c r="J7170">
        <v>236.5</v>
      </c>
      <c r="K7170" s="11">
        <v>0</v>
      </c>
      <c r="L7170">
        <v>68.58</v>
      </c>
      <c r="M7170">
        <v>167.92</v>
      </c>
      <c r="N7170" s="11">
        <v>0.28999999999999998</v>
      </c>
      <c r="O7170">
        <v>68.58</v>
      </c>
      <c r="P7170" t="str">
        <f>IF(OR(SampleSuperstore[[#This Row],[Total Sales]]&gt;'Check Outliers'!$M$7,SampleSuperstore[[#This Row],[Total Sales]]&lt;'Check Outliers'!$M$8),"Outlier","normal")</f>
        <v>normal</v>
      </c>
      <c r="Q7170" t="str">
        <f>IF(OR(SampleSuperstore[[#This Row],[Profit]]&gt;'Check Outliers'!$M$15,SampleSuperstore[[#This Row],[Profit]]&lt;'Check Outliers'!$M$16),"outlier","normal")</f>
        <v>normal</v>
      </c>
      <c r="R7170" s="1" t="str">
        <f>IF(OR(SampleSuperstore[[#This Row],[Cogs]]&gt;'Check Outliers'!$M$23,SampleSuperstore[[#This Row],[Cogs]]&lt;'Check Outliers'!$M$24),"outlier","normal")</f>
        <v>normal</v>
      </c>
    </row>
    <row r="7171" spans="1:18" x14ac:dyDescent="0.3">
      <c r="A7171" s="1" t="s">
        <v>10</v>
      </c>
      <c r="B7171" s="1" t="s">
        <v>11</v>
      </c>
      <c r="C7171" s="1" t="s">
        <v>48</v>
      </c>
      <c r="D7171" s="1" t="s">
        <v>20</v>
      </c>
      <c r="E7171" s="1" t="s">
        <v>21</v>
      </c>
      <c r="F7171" s="1" t="s">
        <v>15</v>
      </c>
      <c r="G7171" s="1" t="s">
        <v>27</v>
      </c>
      <c r="H7171">
        <v>56.78</v>
      </c>
      <c r="I7171">
        <v>3</v>
      </c>
      <c r="J7171">
        <v>170.35</v>
      </c>
      <c r="K7171" s="11">
        <v>0.2</v>
      </c>
      <c r="L7171">
        <v>19.16</v>
      </c>
      <c r="M7171">
        <v>151.19</v>
      </c>
      <c r="N7171" s="11">
        <v>0.11</v>
      </c>
      <c r="O7171">
        <v>-14.91</v>
      </c>
      <c r="P7171" t="str">
        <f>IF(OR(SampleSuperstore[[#This Row],[Total Sales]]&gt;'Check Outliers'!$M$7,SampleSuperstore[[#This Row],[Total Sales]]&lt;'Check Outliers'!$M$8),"Outlier","normal")</f>
        <v>normal</v>
      </c>
      <c r="Q7171" t="str">
        <f>IF(OR(SampleSuperstore[[#This Row],[Profit]]&gt;'Check Outliers'!$M$15,SampleSuperstore[[#This Row],[Profit]]&lt;'Check Outliers'!$M$16),"outlier","normal")</f>
        <v>normal</v>
      </c>
      <c r="R7171" s="1" t="str">
        <f>IF(OR(SampleSuperstore[[#This Row],[Cogs]]&gt;'Check Outliers'!$M$23,SampleSuperstore[[#This Row],[Cogs]]&lt;'Check Outliers'!$M$24),"outlier","normal")</f>
        <v>normal</v>
      </c>
    </row>
    <row r="7172" spans="1:18" x14ac:dyDescent="0.3">
      <c r="A7172" s="1" t="s">
        <v>24</v>
      </c>
      <c r="B7172" s="1" t="s">
        <v>11</v>
      </c>
      <c r="C7172" s="1" t="s">
        <v>71</v>
      </c>
      <c r="D7172" s="1" t="s">
        <v>72</v>
      </c>
      <c r="E7172" s="1" t="s">
        <v>53</v>
      </c>
      <c r="F7172" s="1" t="s">
        <v>15</v>
      </c>
      <c r="G7172" s="1" t="s">
        <v>17</v>
      </c>
      <c r="H7172">
        <v>72.88</v>
      </c>
      <c r="I7172">
        <v>2</v>
      </c>
      <c r="J7172">
        <v>145.76</v>
      </c>
      <c r="K7172" s="11">
        <v>0.1</v>
      </c>
      <c r="L7172">
        <v>3.24</v>
      </c>
      <c r="M7172">
        <v>142.52000000000001</v>
      </c>
      <c r="N7172" s="11">
        <v>0.02</v>
      </c>
      <c r="O7172">
        <v>-11.336</v>
      </c>
      <c r="P7172" t="str">
        <f>IF(OR(SampleSuperstore[[#This Row],[Total Sales]]&gt;'Check Outliers'!$M$7,SampleSuperstore[[#This Row],[Total Sales]]&lt;'Check Outliers'!$M$8),"Outlier","normal")</f>
        <v>normal</v>
      </c>
      <c r="Q7172" t="str">
        <f>IF(OR(SampleSuperstore[[#This Row],[Profit]]&gt;'Check Outliers'!$M$15,SampleSuperstore[[#This Row],[Profit]]&lt;'Check Outliers'!$M$16),"outlier","normal")</f>
        <v>normal</v>
      </c>
      <c r="R7172" s="1" t="str">
        <f>IF(OR(SampleSuperstore[[#This Row],[Cogs]]&gt;'Check Outliers'!$M$23,SampleSuperstore[[#This Row],[Cogs]]&lt;'Check Outliers'!$M$24),"outlier","normal")</f>
        <v>normal</v>
      </c>
    </row>
    <row r="7173" spans="1:18" x14ac:dyDescent="0.3">
      <c r="A7173" s="1" t="s">
        <v>10</v>
      </c>
      <c r="B7173" s="1" t="s">
        <v>11</v>
      </c>
      <c r="C7173" s="1" t="s">
        <v>48</v>
      </c>
      <c r="D7173" s="1" t="s">
        <v>20</v>
      </c>
      <c r="E7173" s="1" t="s">
        <v>21</v>
      </c>
      <c r="F7173" s="1" t="s">
        <v>31</v>
      </c>
      <c r="G7173" s="1" t="s">
        <v>55</v>
      </c>
      <c r="H7173">
        <v>35.99</v>
      </c>
      <c r="I7173">
        <v>3</v>
      </c>
      <c r="J7173">
        <v>107.97</v>
      </c>
      <c r="K7173" s="11">
        <v>0</v>
      </c>
      <c r="L7173">
        <v>22.67</v>
      </c>
      <c r="M7173">
        <v>85.3</v>
      </c>
      <c r="N7173" s="11">
        <v>0.21</v>
      </c>
      <c r="O7173">
        <v>22.67</v>
      </c>
      <c r="P7173" t="str">
        <f>IF(OR(SampleSuperstore[[#This Row],[Total Sales]]&gt;'Check Outliers'!$M$7,SampleSuperstore[[#This Row],[Total Sales]]&lt;'Check Outliers'!$M$8),"Outlier","normal")</f>
        <v>normal</v>
      </c>
      <c r="Q7173" t="str">
        <f>IF(OR(SampleSuperstore[[#This Row],[Profit]]&gt;'Check Outliers'!$M$15,SampleSuperstore[[#This Row],[Profit]]&lt;'Check Outliers'!$M$16),"outlier","normal")</f>
        <v>normal</v>
      </c>
      <c r="R7173" s="1" t="str">
        <f>IF(OR(SampleSuperstore[[#This Row],[Cogs]]&gt;'Check Outliers'!$M$23,SampleSuperstore[[#This Row],[Cogs]]&lt;'Check Outliers'!$M$24),"outlier","normal")</f>
        <v>normal</v>
      </c>
    </row>
    <row r="7174" spans="1:18" x14ac:dyDescent="0.3">
      <c r="A7174" s="1" t="s">
        <v>24</v>
      </c>
      <c r="B7174" s="1" t="s">
        <v>18</v>
      </c>
      <c r="C7174" s="1" t="s">
        <v>57</v>
      </c>
      <c r="D7174" s="1" t="s">
        <v>42</v>
      </c>
      <c r="E7174" s="1" t="s">
        <v>43</v>
      </c>
      <c r="F7174" s="1" t="s">
        <v>31</v>
      </c>
      <c r="G7174" s="1" t="s">
        <v>55</v>
      </c>
      <c r="H7174">
        <v>28.79</v>
      </c>
      <c r="I7174">
        <v>5</v>
      </c>
      <c r="J7174">
        <v>143.96</v>
      </c>
      <c r="K7174" s="11">
        <v>0.2</v>
      </c>
      <c r="L7174">
        <v>1.8</v>
      </c>
      <c r="M7174">
        <v>142.16</v>
      </c>
      <c r="N7174" s="11">
        <v>0.01</v>
      </c>
      <c r="O7174">
        <v>-26.992000000000001</v>
      </c>
      <c r="P7174" t="str">
        <f>IF(OR(SampleSuperstore[[#This Row],[Total Sales]]&gt;'Check Outliers'!$M$7,SampleSuperstore[[#This Row],[Total Sales]]&lt;'Check Outliers'!$M$8),"Outlier","normal")</f>
        <v>normal</v>
      </c>
      <c r="Q7174" t="str">
        <f>IF(OR(SampleSuperstore[[#This Row],[Profit]]&gt;'Check Outliers'!$M$15,SampleSuperstore[[#This Row],[Profit]]&lt;'Check Outliers'!$M$16),"outlier","normal")</f>
        <v>normal</v>
      </c>
      <c r="R7174" s="1" t="str">
        <f>IF(OR(SampleSuperstore[[#This Row],[Cogs]]&gt;'Check Outliers'!$M$23,SampleSuperstore[[#This Row],[Cogs]]&lt;'Check Outliers'!$M$24),"outlier","normal")</f>
        <v>normal</v>
      </c>
    </row>
    <row r="7175" spans="1:18" hidden="1" x14ac:dyDescent="0.3">
      <c r="A7175" s="1" t="s">
        <v>24</v>
      </c>
      <c r="B7175" s="1" t="s">
        <v>18</v>
      </c>
      <c r="C7175" s="1" t="s">
        <v>57</v>
      </c>
      <c r="D7175" s="1" t="s">
        <v>42</v>
      </c>
      <c r="E7175" s="1" t="s">
        <v>43</v>
      </c>
      <c r="F7175" s="1" t="s">
        <v>31</v>
      </c>
      <c r="G7175" s="1" t="s">
        <v>158</v>
      </c>
      <c r="H7175">
        <v>479.99</v>
      </c>
      <c r="I7175">
        <v>5</v>
      </c>
      <c r="J7175">
        <v>2399.96</v>
      </c>
      <c r="K7175" s="1">
        <v>0.2</v>
      </c>
      <c r="L7175">
        <v>569.99</v>
      </c>
      <c r="M7175">
        <v>1829.97</v>
      </c>
      <c r="N7175">
        <v>0.24</v>
      </c>
      <c r="O7175">
        <v>89.99799999999999</v>
      </c>
      <c r="P7175" t="str">
        <f>IF(OR(SampleSuperstore[[#This Row],[Total Sales]]&gt;'Check Outliers'!$M$7,SampleSuperstore[[#This Row],[Total Sales]]&lt;'Check Outliers'!$M$8),"Outlier","normal")</f>
        <v>Outlier</v>
      </c>
      <c r="Q7175" t="str">
        <f>IF(OR(SampleSuperstore[[#This Row],[Profit]]&gt;'Check Outliers'!$M$15,SampleSuperstore[[#This Row],[Profit]]&lt;'Check Outliers'!$M$16),"outlier","normal")</f>
        <v>outlier</v>
      </c>
      <c r="R7175" s="1" t="str">
        <f>IF(OR(SampleSuperstore[[#This Row],[Cogs]]&gt;'Check Outliers'!$M$23,SampleSuperstore[[#This Row],[Cogs]]&lt;'Check Outliers'!$M$24),"outlier","normal")</f>
        <v>outlier</v>
      </c>
    </row>
    <row r="7176" spans="1:18" x14ac:dyDescent="0.3">
      <c r="A7176" s="1" t="s">
        <v>24</v>
      </c>
      <c r="B7176" s="1" t="s">
        <v>18</v>
      </c>
      <c r="C7176" s="1" t="s">
        <v>57</v>
      </c>
      <c r="D7176" s="1" t="s">
        <v>42</v>
      </c>
      <c r="E7176" s="1" t="s">
        <v>43</v>
      </c>
      <c r="F7176" s="1" t="s">
        <v>22</v>
      </c>
      <c r="G7176" s="1" t="s">
        <v>37</v>
      </c>
      <c r="H7176">
        <v>24.78</v>
      </c>
      <c r="I7176">
        <v>3</v>
      </c>
      <c r="J7176">
        <v>74.349999999999994</v>
      </c>
      <c r="K7176" s="11">
        <v>0.2</v>
      </c>
      <c r="L7176">
        <v>23.23</v>
      </c>
      <c r="M7176">
        <v>51.12</v>
      </c>
      <c r="N7176" s="11">
        <v>0.31</v>
      </c>
      <c r="O7176">
        <v>8.3600000000000012</v>
      </c>
      <c r="P7176" t="str">
        <f>IF(OR(SampleSuperstore[[#This Row],[Total Sales]]&gt;'Check Outliers'!$M$7,SampleSuperstore[[#This Row],[Total Sales]]&lt;'Check Outliers'!$M$8),"Outlier","normal")</f>
        <v>normal</v>
      </c>
      <c r="Q7176" t="str">
        <f>IF(OR(SampleSuperstore[[#This Row],[Profit]]&gt;'Check Outliers'!$M$15,SampleSuperstore[[#This Row],[Profit]]&lt;'Check Outliers'!$M$16),"outlier","normal")</f>
        <v>normal</v>
      </c>
      <c r="R7176" s="1" t="str">
        <f>IF(OR(SampleSuperstore[[#This Row],[Cogs]]&gt;'Check Outliers'!$M$23,SampleSuperstore[[#This Row],[Cogs]]&lt;'Check Outliers'!$M$24),"outlier","normal")</f>
        <v>normal</v>
      </c>
    </row>
    <row r="7177" spans="1:18" hidden="1" x14ac:dyDescent="0.3">
      <c r="A7177" s="1" t="s">
        <v>24</v>
      </c>
      <c r="B7177" s="1" t="s">
        <v>18</v>
      </c>
      <c r="C7177" s="1" t="s">
        <v>57</v>
      </c>
      <c r="D7177" s="1" t="s">
        <v>42</v>
      </c>
      <c r="E7177" s="1" t="s">
        <v>43</v>
      </c>
      <c r="F7177" s="1" t="s">
        <v>22</v>
      </c>
      <c r="G7177" s="1" t="s">
        <v>34</v>
      </c>
      <c r="H7177">
        <v>10.9</v>
      </c>
      <c r="I7177">
        <v>8</v>
      </c>
      <c r="J7177">
        <v>87.17</v>
      </c>
      <c r="K7177" s="1">
        <v>0.8</v>
      </c>
      <c r="L7177">
        <v>-226.64</v>
      </c>
      <c r="M7177">
        <v>313.81</v>
      </c>
      <c r="N7177">
        <v>-2.6</v>
      </c>
      <c r="O7177">
        <v>-296.37599999999998</v>
      </c>
      <c r="P7177" t="str">
        <f>IF(OR(SampleSuperstore[[#This Row],[Total Sales]]&gt;'Check Outliers'!$M$7,SampleSuperstore[[#This Row],[Total Sales]]&lt;'Check Outliers'!$M$8),"Outlier","normal")</f>
        <v>normal</v>
      </c>
      <c r="Q7177" t="str">
        <f>IF(OR(SampleSuperstore[[#This Row],[Profit]]&gt;'Check Outliers'!$M$15,SampleSuperstore[[#This Row],[Profit]]&lt;'Check Outliers'!$M$16),"outlier","normal")</f>
        <v>outlier</v>
      </c>
      <c r="R7177" s="1" t="str">
        <f>IF(OR(SampleSuperstore[[#This Row],[Cogs]]&gt;'Check Outliers'!$M$23,SampleSuperstore[[#This Row],[Cogs]]&lt;'Check Outliers'!$M$24),"outlier","normal")</f>
        <v>normal</v>
      </c>
    </row>
    <row r="7178" spans="1:18" x14ac:dyDescent="0.3">
      <c r="A7178" s="1" t="s">
        <v>24</v>
      </c>
      <c r="B7178" s="1" t="s">
        <v>18</v>
      </c>
      <c r="C7178" s="1" t="s">
        <v>57</v>
      </c>
      <c r="D7178" s="1" t="s">
        <v>42</v>
      </c>
      <c r="E7178" s="1" t="s">
        <v>43</v>
      </c>
      <c r="F7178" s="1" t="s">
        <v>22</v>
      </c>
      <c r="G7178" s="1" t="s">
        <v>28</v>
      </c>
      <c r="H7178">
        <v>10.74</v>
      </c>
      <c r="I7178">
        <v>3</v>
      </c>
      <c r="J7178">
        <v>32.229999999999997</v>
      </c>
      <c r="K7178" s="11">
        <v>0.2</v>
      </c>
      <c r="L7178">
        <v>2.42</v>
      </c>
      <c r="M7178">
        <v>29.81</v>
      </c>
      <c r="N7178" s="11">
        <v>0.08</v>
      </c>
      <c r="O7178">
        <v>-4.0259999999999998</v>
      </c>
      <c r="P7178" t="str">
        <f>IF(OR(SampleSuperstore[[#This Row],[Total Sales]]&gt;'Check Outliers'!$M$7,SampleSuperstore[[#This Row],[Total Sales]]&lt;'Check Outliers'!$M$8),"Outlier","normal")</f>
        <v>normal</v>
      </c>
      <c r="Q7178" t="str">
        <f>IF(OR(SampleSuperstore[[#This Row],[Profit]]&gt;'Check Outliers'!$M$15,SampleSuperstore[[#This Row],[Profit]]&lt;'Check Outliers'!$M$16),"outlier","normal")</f>
        <v>normal</v>
      </c>
      <c r="R7178" s="1" t="str">
        <f>IF(OR(SampleSuperstore[[#This Row],[Cogs]]&gt;'Check Outliers'!$M$23,SampleSuperstore[[#This Row],[Cogs]]&lt;'Check Outliers'!$M$24),"outlier","normal")</f>
        <v>normal</v>
      </c>
    </row>
    <row r="7179" spans="1:18" x14ac:dyDescent="0.3">
      <c r="A7179" s="1" t="s">
        <v>24</v>
      </c>
      <c r="B7179" s="1" t="s">
        <v>18</v>
      </c>
      <c r="C7179" s="1" t="s">
        <v>51</v>
      </c>
      <c r="D7179" s="1" t="s">
        <v>52</v>
      </c>
      <c r="E7179" s="1" t="s">
        <v>53</v>
      </c>
      <c r="F7179" s="1" t="s">
        <v>22</v>
      </c>
      <c r="G7179" s="1" t="s">
        <v>33</v>
      </c>
      <c r="H7179">
        <v>1.1000000000000001</v>
      </c>
      <c r="I7179">
        <v>2</v>
      </c>
      <c r="J7179">
        <v>2.2000000000000002</v>
      </c>
      <c r="K7179" s="11">
        <v>0.7</v>
      </c>
      <c r="L7179">
        <v>-1.54</v>
      </c>
      <c r="M7179">
        <v>3.74</v>
      </c>
      <c r="N7179" s="11">
        <v>-0.7</v>
      </c>
      <c r="O7179">
        <v>-3.08</v>
      </c>
      <c r="P7179" t="str">
        <f>IF(OR(SampleSuperstore[[#This Row],[Total Sales]]&gt;'Check Outliers'!$M$7,SampleSuperstore[[#This Row],[Total Sales]]&lt;'Check Outliers'!$M$8),"Outlier","normal")</f>
        <v>normal</v>
      </c>
      <c r="Q7179" t="str">
        <f>IF(OR(SampleSuperstore[[#This Row],[Profit]]&gt;'Check Outliers'!$M$15,SampleSuperstore[[#This Row],[Profit]]&lt;'Check Outliers'!$M$16),"outlier","normal")</f>
        <v>normal</v>
      </c>
      <c r="R7179" s="1" t="str">
        <f>IF(OR(SampleSuperstore[[#This Row],[Cogs]]&gt;'Check Outliers'!$M$23,SampleSuperstore[[#This Row],[Cogs]]&lt;'Check Outliers'!$M$24),"outlier","normal")</f>
        <v>normal</v>
      </c>
    </row>
    <row r="7180" spans="1:18" x14ac:dyDescent="0.3">
      <c r="A7180" s="1" t="s">
        <v>24</v>
      </c>
      <c r="B7180" s="1" t="s">
        <v>18</v>
      </c>
      <c r="C7180" s="1" t="s">
        <v>51</v>
      </c>
      <c r="D7180" s="1" t="s">
        <v>52</v>
      </c>
      <c r="E7180" s="1" t="s">
        <v>53</v>
      </c>
      <c r="F7180" s="1" t="s">
        <v>22</v>
      </c>
      <c r="G7180" s="1" t="s">
        <v>33</v>
      </c>
      <c r="H7180">
        <v>3.13</v>
      </c>
      <c r="I7180">
        <v>3</v>
      </c>
      <c r="J7180">
        <v>9.4</v>
      </c>
      <c r="K7180" s="11">
        <v>0.7</v>
      </c>
      <c r="L7180">
        <v>-7.52</v>
      </c>
      <c r="M7180">
        <v>16.920000000000002</v>
      </c>
      <c r="N7180" s="11">
        <v>-0.8</v>
      </c>
      <c r="O7180">
        <v>-14.1</v>
      </c>
      <c r="P7180" t="str">
        <f>IF(OR(SampleSuperstore[[#This Row],[Total Sales]]&gt;'Check Outliers'!$M$7,SampleSuperstore[[#This Row],[Total Sales]]&lt;'Check Outliers'!$M$8),"Outlier","normal")</f>
        <v>normal</v>
      </c>
      <c r="Q7180" t="str">
        <f>IF(OR(SampleSuperstore[[#This Row],[Profit]]&gt;'Check Outliers'!$M$15,SampleSuperstore[[#This Row],[Profit]]&lt;'Check Outliers'!$M$16),"outlier","normal")</f>
        <v>normal</v>
      </c>
      <c r="R7180" s="1" t="str">
        <f>IF(OR(SampleSuperstore[[#This Row],[Cogs]]&gt;'Check Outliers'!$M$23,SampleSuperstore[[#This Row],[Cogs]]&lt;'Check Outliers'!$M$24),"outlier","normal")</f>
        <v>normal</v>
      </c>
    </row>
    <row r="7181" spans="1:18" x14ac:dyDescent="0.3">
      <c r="A7181" s="1" t="s">
        <v>24</v>
      </c>
      <c r="B7181" s="1" t="s">
        <v>11</v>
      </c>
      <c r="C7181" s="1" t="s">
        <v>329</v>
      </c>
      <c r="D7181" s="1" t="s">
        <v>244</v>
      </c>
      <c r="E7181" s="1" t="s">
        <v>53</v>
      </c>
      <c r="F7181" s="1" t="s">
        <v>31</v>
      </c>
      <c r="G7181" s="1" t="s">
        <v>32</v>
      </c>
      <c r="H7181">
        <v>29.99</v>
      </c>
      <c r="I7181">
        <v>3</v>
      </c>
      <c r="J7181">
        <v>89.97</v>
      </c>
      <c r="K7181" s="11">
        <v>0</v>
      </c>
      <c r="L7181">
        <v>25.19</v>
      </c>
      <c r="M7181">
        <v>64.78</v>
      </c>
      <c r="N7181" s="11">
        <v>0.28000000000000003</v>
      </c>
      <c r="O7181">
        <v>25.19</v>
      </c>
      <c r="P7181" t="str">
        <f>IF(OR(SampleSuperstore[[#This Row],[Total Sales]]&gt;'Check Outliers'!$M$7,SampleSuperstore[[#This Row],[Total Sales]]&lt;'Check Outliers'!$M$8),"Outlier","normal")</f>
        <v>normal</v>
      </c>
      <c r="Q7181" t="str">
        <f>IF(OR(SampleSuperstore[[#This Row],[Profit]]&gt;'Check Outliers'!$M$15,SampleSuperstore[[#This Row],[Profit]]&lt;'Check Outliers'!$M$16),"outlier","normal")</f>
        <v>normal</v>
      </c>
      <c r="R7181" s="1" t="str">
        <f>IF(OR(SampleSuperstore[[#This Row],[Cogs]]&gt;'Check Outliers'!$M$23,SampleSuperstore[[#This Row],[Cogs]]&lt;'Check Outliers'!$M$24),"outlier","normal")</f>
        <v>normal</v>
      </c>
    </row>
    <row r="7182" spans="1:18" x14ac:dyDescent="0.3">
      <c r="A7182" s="1" t="s">
        <v>58</v>
      </c>
      <c r="B7182" s="1" t="s">
        <v>18</v>
      </c>
      <c r="C7182" s="1" t="s">
        <v>504</v>
      </c>
      <c r="D7182" s="1" t="s">
        <v>163</v>
      </c>
      <c r="E7182" s="1" t="s">
        <v>14</v>
      </c>
      <c r="F7182" s="1" t="s">
        <v>22</v>
      </c>
      <c r="G7182" s="1" t="s">
        <v>30</v>
      </c>
      <c r="H7182">
        <v>4.26</v>
      </c>
      <c r="I7182">
        <v>3</v>
      </c>
      <c r="J7182">
        <v>12.78</v>
      </c>
      <c r="K7182" s="11">
        <v>0</v>
      </c>
      <c r="L7182">
        <v>5.24</v>
      </c>
      <c r="M7182">
        <v>7.54</v>
      </c>
      <c r="N7182" s="11">
        <v>0.41</v>
      </c>
      <c r="O7182">
        <v>5.24</v>
      </c>
      <c r="P7182" t="str">
        <f>IF(OR(SampleSuperstore[[#This Row],[Total Sales]]&gt;'Check Outliers'!$M$7,SampleSuperstore[[#This Row],[Total Sales]]&lt;'Check Outliers'!$M$8),"Outlier","normal")</f>
        <v>normal</v>
      </c>
      <c r="Q7182" t="str">
        <f>IF(OR(SampleSuperstore[[#This Row],[Profit]]&gt;'Check Outliers'!$M$15,SampleSuperstore[[#This Row],[Profit]]&lt;'Check Outliers'!$M$16),"outlier","normal")</f>
        <v>normal</v>
      </c>
      <c r="R7182" s="1" t="str">
        <f>IF(OR(SampleSuperstore[[#This Row],[Cogs]]&gt;'Check Outliers'!$M$23,SampleSuperstore[[#This Row],[Cogs]]&lt;'Check Outliers'!$M$24),"outlier","normal")</f>
        <v>normal</v>
      </c>
    </row>
    <row r="7183" spans="1:18" x14ac:dyDescent="0.3">
      <c r="A7183" s="1" t="s">
        <v>10</v>
      </c>
      <c r="B7183" s="1" t="s">
        <v>11</v>
      </c>
      <c r="C7183" s="1" t="s">
        <v>231</v>
      </c>
      <c r="D7183" s="1" t="s">
        <v>100</v>
      </c>
      <c r="E7183" s="1" t="s">
        <v>53</v>
      </c>
      <c r="F7183" s="1" t="s">
        <v>31</v>
      </c>
      <c r="G7183" s="1" t="s">
        <v>55</v>
      </c>
      <c r="H7183">
        <v>20</v>
      </c>
      <c r="I7183">
        <v>2</v>
      </c>
      <c r="J7183">
        <v>40</v>
      </c>
      <c r="K7183" s="11">
        <v>0.2</v>
      </c>
      <c r="L7183">
        <v>0.5</v>
      </c>
      <c r="M7183">
        <v>39.5</v>
      </c>
      <c r="N7183" s="11">
        <v>0.01</v>
      </c>
      <c r="O7183">
        <v>-7.5</v>
      </c>
      <c r="P7183" t="str">
        <f>IF(OR(SampleSuperstore[[#This Row],[Total Sales]]&gt;'Check Outliers'!$M$7,SampleSuperstore[[#This Row],[Total Sales]]&lt;'Check Outliers'!$M$8),"Outlier","normal")</f>
        <v>normal</v>
      </c>
      <c r="Q7183" t="str">
        <f>IF(OR(SampleSuperstore[[#This Row],[Profit]]&gt;'Check Outliers'!$M$15,SampleSuperstore[[#This Row],[Profit]]&lt;'Check Outliers'!$M$16),"outlier","normal")</f>
        <v>normal</v>
      </c>
      <c r="R7183" s="1" t="str">
        <f>IF(OR(SampleSuperstore[[#This Row],[Cogs]]&gt;'Check Outliers'!$M$23,SampleSuperstore[[#This Row],[Cogs]]&lt;'Check Outliers'!$M$24),"outlier","normal")</f>
        <v>normal</v>
      </c>
    </row>
    <row r="7184" spans="1:18" x14ac:dyDescent="0.3">
      <c r="A7184" s="1" t="s">
        <v>24</v>
      </c>
      <c r="B7184" s="1" t="s">
        <v>40</v>
      </c>
      <c r="C7184" s="1" t="s">
        <v>19</v>
      </c>
      <c r="D7184" s="1" t="s">
        <v>20</v>
      </c>
      <c r="E7184" s="1" t="s">
        <v>21</v>
      </c>
      <c r="F7184" s="1" t="s">
        <v>22</v>
      </c>
      <c r="G7184" s="1" t="s">
        <v>33</v>
      </c>
      <c r="H7184">
        <v>4.6500000000000004</v>
      </c>
      <c r="I7184">
        <v>5</v>
      </c>
      <c r="J7184">
        <v>23.24</v>
      </c>
      <c r="K7184" s="11">
        <v>0.2</v>
      </c>
      <c r="L7184">
        <v>7.55</v>
      </c>
      <c r="M7184">
        <v>15.69</v>
      </c>
      <c r="N7184" s="11">
        <v>0.32</v>
      </c>
      <c r="O7184">
        <v>2.9020000000000001</v>
      </c>
      <c r="P7184" t="str">
        <f>IF(OR(SampleSuperstore[[#This Row],[Total Sales]]&gt;'Check Outliers'!$M$7,SampleSuperstore[[#This Row],[Total Sales]]&lt;'Check Outliers'!$M$8),"Outlier","normal")</f>
        <v>normal</v>
      </c>
      <c r="Q7184" t="str">
        <f>IF(OR(SampleSuperstore[[#This Row],[Profit]]&gt;'Check Outliers'!$M$15,SampleSuperstore[[#This Row],[Profit]]&lt;'Check Outliers'!$M$16),"outlier","normal")</f>
        <v>normal</v>
      </c>
      <c r="R7184" s="1" t="str">
        <f>IF(OR(SampleSuperstore[[#This Row],[Cogs]]&gt;'Check Outliers'!$M$23,SampleSuperstore[[#This Row],[Cogs]]&lt;'Check Outliers'!$M$24),"outlier","normal")</f>
        <v>normal</v>
      </c>
    </row>
    <row r="7185" spans="1:18" hidden="1" x14ac:dyDescent="0.3">
      <c r="A7185" s="1" t="s">
        <v>58</v>
      </c>
      <c r="B7185" s="1" t="s">
        <v>11</v>
      </c>
      <c r="C7185" s="1" t="s">
        <v>329</v>
      </c>
      <c r="D7185" s="1" t="s">
        <v>244</v>
      </c>
      <c r="E7185" s="1" t="s">
        <v>53</v>
      </c>
      <c r="F7185" s="1" t="s">
        <v>15</v>
      </c>
      <c r="G7185" s="1" t="s">
        <v>17</v>
      </c>
      <c r="H7185">
        <v>100.98</v>
      </c>
      <c r="I7185">
        <v>9</v>
      </c>
      <c r="J7185">
        <v>908.82</v>
      </c>
      <c r="K7185" s="1">
        <v>0</v>
      </c>
      <c r="L7185">
        <v>227.21</v>
      </c>
      <c r="M7185">
        <v>681.61</v>
      </c>
      <c r="N7185">
        <v>0.25</v>
      </c>
      <c r="O7185">
        <v>227.21</v>
      </c>
      <c r="P7185" t="str">
        <f>IF(OR(SampleSuperstore[[#This Row],[Total Sales]]&gt;'Check Outliers'!$M$7,SampleSuperstore[[#This Row],[Total Sales]]&lt;'Check Outliers'!$M$8),"Outlier","normal")</f>
        <v>Outlier</v>
      </c>
      <c r="Q7185" t="str">
        <f>IF(OR(SampleSuperstore[[#This Row],[Profit]]&gt;'Check Outliers'!$M$15,SampleSuperstore[[#This Row],[Profit]]&lt;'Check Outliers'!$M$16),"outlier","normal")</f>
        <v>outlier</v>
      </c>
      <c r="R7185" s="1" t="str">
        <f>IF(OR(SampleSuperstore[[#This Row],[Cogs]]&gt;'Check Outliers'!$M$23,SampleSuperstore[[#This Row],[Cogs]]&lt;'Check Outliers'!$M$24),"outlier","normal")</f>
        <v>outlier</v>
      </c>
    </row>
    <row r="7186" spans="1:18" x14ac:dyDescent="0.3">
      <c r="A7186" s="1" t="s">
        <v>24</v>
      </c>
      <c r="B7186" s="1" t="s">
        <v>40</v>
      </c>
      <c r="C7186" s="1" t="s">
        <v>57</v>
      </c>
      <c r="D7186" s="1" t="s">
        <v>42</v>
      </c>
      <c r="E7186" s="1" t="s">
        <v>43</v>
      </c>
      <c r="F7186" s="1" t="s">
        <v>22</v>
      </c>
      <c r="G7186" s="1" t="s">
        <v>106</v>
      </c>
      <c r="H7186">
        <v>2.78</v>
      </c>
      <c r="I7186">
        <v>2</v>
      </c>
      <c r="J7186">
        <v>5.55</v>
      </c>
      <c r="K7186" s="11">
        <v>0.2</v>
      </c>
      <c r="L7186">
        <v>-1.04</v>
      </c>
      <c r="M7186">
        <v>6.59</v>
      </c>
      <c r="N7186" s="11">
        <v>-0.19</v>
      </c>
      <c r="O7186">
        <v>-2.1500000000000004</v>
      </c>
      <c r="P7186" t="str">
        <f>IF(OR(SampleSuperstore[[#This Row],[Total Sales]]&gt;'Check Outliers'!$M$7,SampleSuperstore[[#This Row],[Total Sales]]&lt;'Check Outliers'!$M$8),"Outlier","normal")</f>
        <v>normal</v>
      </c>
      <c r="Q7186" t="str">
        <f>IF(OR(SampleSuperstore[[#This Row],[Profit]]&gt;'Check Outliers'!$M$15,SampleSuperstore[[#This Row],[Profit]]&lt;'Check Outliers'!$M$16),"outlier","normal")</f>
        <v>normal</v>
      </c>
      <c r="R7186" s="1" t="str">
        <f>IF(OR(SampleSuperstore[[#This Row],[Cogs]]&gt;'Check Outliers'!$M$23,SampleSuperstore[[#This Row],[Cogs]]&lt;'Check Outliers'!$M$24),"outlier","normal")</f>
        <v>normal</v>
      </c>
    </row>
    <row r="7187" spans="1:18" x14ac:dyDescent="0.3">
      <c r="A7187" s="1" t="s">
        <v>24</v>
      </c>
      <c r="B7187" s="1" t="s">
        <v>40</v>
      </c>
      <c r="C7187" s="1" t="s">
        <v>57</v>
      </c>
      <c r="D7187" s="1" t="s">
        <v>42</v>
      </c>
      <c r="E7187" s="1" t="s">
        <v>43</v>
      </c>
      <c r="F7187" s="1" t="s">
        <v>22</v>
      </c>
      <c r="G7187" s="1" t="s">
        <v>30</v>
      </c>
      <c r="H7187">
        <v>2.67</v>
      </c>
      <c r="I7187">
        <v>3</v>
      </c>
      <c r="J7187">
        <v>8.02</v>
      </c>
      <c r="K7187" s="11">
        <v>0.2</v>
      </c>
      <c r="L7187">
        <v>1</v>
      </c>
      <c r="M7187">
        <v>7.02</v>
      </c>
      <c r="N7187" s="11">
        <v>0.12</v>
      </c>
      <c r="O7187">
        <v>-0.60400000000000009</v>
      </c>
      <c r="P7187" t="str">
        <f>IF(OR(SampleSuperstore[[#This Row],[Total Sales]]&gt;'Check Outliers'!$M$7,SampleSuperstore[[#This Row],[Total Sales]]&lt;'Check Outliers'!$M$8),"Outlier","normal")</f>
        <v>normal</v>
      </c>
      <c r="Q7187" t="str">
        <f>IF(OR(SampleSuperstore[[#This Row],[Profit]]&gt;'Check Outliers'!$M$15,SampleSuperstore[[#This Row],[Profit]]&lt;'Check Outliers'!$M$16),"outlier","normal")</f>
        <v>normal</v>
      </c>
      <c r="R7187" s="1" t="str">
        <f>IF(OR(SampleSuperstore[[#This Row],[Cogs]]&gt;'Check Outliers'!$M$23,SampleSuperstore[[#This Row],[Cogs]]&lt;'Check Outliers'!$M$24),"outlier","normal")</f>
        <v>normal</v>
      </c>
    </row>
    <row r="7188" spans="1:18" x14ac:dyDescent="0.3">
      <c r="A7188" s="1" t="s">
        <v>24</v>
      </c>
      <c r="B7188" s="1" t="s">
        <v>40</v>
      </c>
      <c r="C7188" s="1" t="s">
        <v>57</v>
      </c>
      <c r="D7188" s="1" t="s">
        <v>42</v>
      </c>
      <c r="E7188" s="1" t="s">
        <v>43</v>
      </c>
      <c r="F7188" s="1" t="s">
        <v>15</v>
      </c>
      <c r="G7188" s="1" t="s">
        <v>17</v>
      </c>
      <c r="H7188">
        <v>18.649999999999999</v>
      </c>
      <c r="I7188">
        <v>4</v>
      </c>
      <c r="J7188">
        <v>74.59</v>
      </c>
      <c r="K7188" s="11">
        <v>0.3</v>
      </c>
      <c r="L7188">
        <v>-2.13</v>
      </c>
      <c r="M7188">
        <v>76.72</v>
      </c>
      <c r="N7188" s="11">
        <v>-0.03</v>
      </c>
      <c r="O7188">
        <v>-24.506999999999998</v>
      </c>
      <c r="P7188" t="str">
        <f>IF(OR(SampleSuperstore[[#This Row],[Total Sales]]&gt;'Check Outliers'!$M$7,SampleSuperstore[[#This Row],[Total Sales]]&lt;'Check Outliers'!$M$8),"Outlier","normal")</f>
        <v>normal</v>
      </c>
      <c r="Q7188" t="str">
        <f>IF(OR(SampleSuperstore[[#This Row],[Profit]]&gt;'Check Outliers'!$M$15,SampleSuperstore[[#This Row],[Profit]]&lt;'Check Outliers'!$M$16),"outlier","normal")</f>
        <v>normal</v>
      </c>
      <c r="R7188" s="1" t="str">
        <f>IF(OR(SampleSuperstore[[#This Row],[Cogs]]&gt;'Check Outliers'!$M$23,SampleSuperstore[[#This Row],[Cogs]]&lt;'Check Outliers'!$M$24),"outlier","normal")</f>
        <v>normal</v>
      </c>
    </row>
    <row r="7189" spans="1:18" x14ac:dyDescent="0.3">
      <c r="A7189" s="1" t="s">
        <v>24</v>
      </c>
      <c r="B7189" s="1" t="s">
        <v>40</v>
      </c>
      <c r="C7189" s="1" t="s">
        <v>57</v>
      </c>
      <c r="D7189" s="1" t="s">
        <v>42</v>
      </c>
      <c r="E7189" s="1" t="s">
        <v>43</v>
      </c>
      <c r="F7189" s="1" t="s">
        <v>15</v>
      </c>
      <c r="G7189" s="1" t="s">
        <v>29</v>
      </c>
      <c r="H7189">
        <v>8.39</v>
      </c>
      <c r="I7189">
        <v>2</v>
      </c>
      <c r="J7189">
        <v>16.78</v>
      </c>
      <c r="K7189" s="11">
        <v>0.6</v>
      </c>
      <c r="L7189">
        <v>-22.24</v>
      </c>
      <c r="M7189">
        <v>39.020000000000003</v>
      </c>
      <c r="N7189" s="11">
        <v>-1.33</v>
      </c>
      <c r="O7189">
        <v>-32.308</v>
      </c>
      <c r="P7189" t="str">
        <f>IF(OR(SampleSuperstore[[#This Row],[Total Sales]]&gt;'Check Outliers'!$M$7,SampleSuperstore[[#This Row],[Total Sales]]&lt;'Check Outliers'!$M$8),"Outlier","normal")</f>
        <v>normal</v>
      </c>
      <c r="Q7189" t="str">
        <f>IF(OR(SampleSuperstore[[#This Row],[Profit]]&gt;'Check Outliers'!$M$15,SampleSuperstore[[#This Row],[Profit]]&lt;'Check Outliers'!$M$16),"outlier","normal")</f>
        <v>normal</v>
      </c>
      <c r="R7189" s="1" t="str">
        <f>IF(OR(SampleSuperstore[[#This Row],[Cogs]]&gt;'Check Outliers'!$M$23,SampleSuperstore[[#This Row],[Cogs]]&lt;'Check Outliers'!$M$24),"outlier","normal")</f>
        <v>normal</v>
      </c>
    </row>
    <row r="7190" spans="1:18" hidden="1" x14ac:dyDescent="0.3">
      <c r="A7190" s="1" t="s">
        <v>24</v>
      </c>
      <c r="B7190" s="1" t="s">
        <v>40</v>
      </c>
      <c r="C7190" s="1" t="s">
        <v>57</v>
      </c>
      <c r="D7190" s="1" t="s">
        <v>42</v>
      </c>
      <c r="E7190" s="1" t="s">
        <v>43</v>
      </c>
      <c r="F7190" s="1" t="s">
        <v>22</v>
      </c>
      <c r="G7190" s="1" t="s">
        <v>34</v>
      </c>
      <c r="H7190">
        <v>9.7200000000000006</v>
      </c>
      <c r="I7190">
        <v>4</v>
      </c>
      <c r="J7190">
        <v>38.86</v>
      </c>
      <c r="K7190" s="1">
        <v>0.8</v>
      </c>
      <c r="L7190">
        <v>-99.1</v>
      </c>
      <c r="M7190">
        <v>137.96</v>
      </c>
      <c r="N7190">
        <v>-2.5499999999999998</v>
      </c>
      <c r="O7190">
        <v>-130.18799999999999</v>
      </c>
      <c r="P7190" t="str">
        <f>IF(OR(SampleSuperstore[[#This Row],[Total Sales]]&gt;'Check Outliers'!$M$7,SampleSuperstore[[#This Row],[Total Sales]]&lt;'Check Outliers'!$M$8),"Outlier","normal")</f>
        <v>normal</v>
      </c>
      <c r="Q7190" t="str">
        <f>IF(OR(SampleSuperstore[[#This Row],[Profit]]&gt;'Check Outliers'!$M$15,SampleSuperstore[[#This Row],[Profit]]&lt;'Check Outliers'!$M$16),"outlier","normal")</f>
        <v>outlier</v>
      </c>
      <c r="R7190" s="1" t="str">
        <f>IF(OR(SampleSuperstore[[#This Row],[Cogs]]&gt;'Check Outliers'!$M$23,SampleSuperstore[[#This Row],[Cogs]]&lt;'Check Outliers'!$M$24),"outlier","normal")</f>
        <v>normal</v>
      </c>
    </row>
    <row r="7191" spans="1:18" x14ac:dyDescent="0.3">
      <c r="A7191" s="1" t="s">
        <v>58</v>
      </c>
      <c r="B7191" s="1" t="s">
        <v>40</v>
      </c>
      <c r="C7191" s="1" t="s">
        <v>140</v>
      </c>
      <c r="D7191" s="1" t="s">
        <v>20</v>
      </c>
      <c r="E7191" s="1" t="s">
        <v>21</v>
      </c>
      <c r="F7191" s="1" t="s">
        <v>31</v>
      </c>
      <c r="G7191" s="1" t="s">
        <v>32</v>
      </c>
      <c r="H7191">
        <v>67.989999999999995</v>
      </c>
      <c r="I7191">
        <v>3</v>
      </c>
      <c r="J7191">
        <v>203.98</v>
      </c>
      <c r="K7191" s="11">
        <v>0.2</v>
      </c>
      <c r="L7191">
        <v>25.5</v>
      </c>
      <c r="M7191">
        <v>178.48</v>
      </c>
      <c r="N7191" s="11">
        <v>0.13</v>
      </c>
      <c r="O7191">
        <v>-15.295999999999999</v>
      </c>
      <c r="P7191" t="str">
        <f>IF(OR(SampleSuperstore[[#This Row],[Total Sales]]&gt;'Check Outliers'!$M$7,SampleSuperstore[[#This Row],[Total Sales]]&lt;'Check Outliers'!$M$8),"Outlier","normal")</f>
        <v>normal</v>
      </c>
      <c r="Q7191" t="str">
        <f>IF(OR(SampleSuperstore[[#This Row],[Profit]]&gt;'Check Outliers'!$M$15,SampleSuperstore[[#This Row],[Profit]]&lt;'Check Outliers'!$M$16),"outlier","normal")</f>
        <v>normal</v>
      </c>
      <c r="R7191" s="1" t="str">
        <f>IF(OR(SampleSuperstore[[#This Row],[Cogs]]&gt;'Check Outliers'!$M$23,SampleSuperstore[[#This Row],[Cogs]]&lt;'Check Outliers'!$M$24),"outlier","normal")</f>
        <v>normal</v>
      </c>
    </row>
    <row r="7192" spans="1:18" hidden="1" x14ac:dyDescent="0.3">
      <c r="A7192" s="1" t="s">
        <v>58</v>
      </c>
      <c r="B7192" s="1" t="s">
        <v>40</v>
      </c>
      <c r="C7192" s="1" t="s">
        <v>140</v>
      </c>
      <c r="D7192" s="1" t="s">
        <v>20</v>
      </c>
      <c r="E7192" s="1" t="s">
        <v>21</v>
      </c>
      <c r="F7192" s="1" t="s">
        <v>15</v>
      </c>
      <c r="G7192" s="1" t="s">
        <v>27</v>
      </c>
      <c r="H7192">
        <v>224.78</v>
      </c>
      <c r="I7192">
        <v>3</v>
      </c>
      <c r="J7192">
        <v>674.35</v>
      </c>
      <c r="K7192" s="1">
        <v>0.2</v>
      </c>
      <c r="L7192">
        <v>-8.43</v>
      </c>
      <c r="M7192">
        <v>682.78</v>
      </c>
      <c r="N7192">
        <v>-0.01</v>
      </c>
      <c r="O7192">
        <v>-143.30000000000001</v>
      </c>
      <c r="P7192" t="str">
        <f>IF(OR(SampleSuperstore[[#This Row],[Total Sales]]&gt;'Check Outliers'!$M$7,SampleSuperstore[[#This Row],[Total Sales]]&lt;'Check Outliers'!$M$8),"Outlier","normal")</f>
        <v>Outlier</v>
      </c>
      <c r="Q7192" t="str">
        <f>IF(OR(SampleSuperstore[[#This Row],[Profit]]&gt;'Check Outliers'!$M$15,SampleSuperstore[[#This Row],[Profit]]&lt;'Check Outliers'!$M$16),"outlier","normal")</f>
        <v>normal</v>
      </c>
      <c r="R7192" s="1" t="str">
        <f>IF(OR(SampleSuperstore[[#This Row],[Cogs]]&gt;'Check Outliers'!$M$23,SampleSuperstore[[#This Row],[Cogs]]&lt;'Check Outliers'!$M$24),"outlier","normal")</f>
        <v>outlier</v>
      </c>
    </row>
    <row r="7193" spans="1:18" x14ac:dyDescent="0.3">
      <c r="A7193" s="1" t="s">
        <v>10</v>
      </c>
      <c r="B7193" s="1" t="s">
        <v>11</v>
      </c>
      <c r="C7193" s="1" t="s">
        <v>225</v>
      </c>
      <c r="D7193" s="1" t="s">
        <v>26</v>
      </c>
      <c r="E7193" s="1" t="s">
        <v>14</v>
      </c>
      <c r="F7193" s="1" t="s">
        <v>22</v>
      </c>
      <c r="G7193" s="1" t="s">
        <v>33</v>
      </c>
      <c r="H7193">
        <v>1.35</v>
      </c>
      <c r="I7193">
        <v>4</v>
      </c>
      <c r="J7193">
        <v>5.39</v>
      </c>
      <c r="K7193" s="11">
        <v>0.7</v>
      </c>
      <c r="L7193">
        <v>-4.49</v>
      </c>
      <c r="M7193">
        <v>9.8800000000000008</v>
      </c>
      <c r="N7193" s="11">
        <v>-0.83</v>
      </c>
      <c r="O7193">
        <v>-8.2629999999999999</v>
      </c>
      <c r="P7193" t="str">
        <f>IF(OR(SampleSuperstore[[#This Row],[Total Sales]]&gt;'Check Outliers'!$M$7,SampleSuperstore[[#This Row],[Total Sales]]&lt;'Check Outliers'!$M$8),"Outlier","normal")</f>
        <v>normal</v>
      </c>
      <c r="Q7193" t="str">
        <f>IF(OR(SampleSuperstore[[#This Row],[Profit]]&gt;'Check Outliers'!$M$15,SampleSuperstore[[#This Row],[Profit]]&lt;'Check Outliers'!$M$16),"outlier","normal")</f>
        <v>normal</v>
      </c>
      <c r="R7193" s="1" t="str">
        <f>IF(OR(SampleSuperstore[[#This Row],[Cogs]]&gt;'Check Outliers'!$M$23,SampleSuperstore[[#This Row],[Cogs]]&lt;'Check Outliers'!$M$24),"outlier","normal")</f>
        <v>normal</v>
      </c>
    </row>
    <row r="7194" spans="1:18" x14ac:dyDescent="0.3">
      <c r="A7194" s="1" t="s">
        <v>10</v>
      </c>
      <c r="B7194" s="1" t="s">
        <v>11</v>
      </c>
      <c r="C7194" s="1" t="s">
        <v>225</v>
      </c>
      <c r="D7194" s="1" t="s">
        <v>26</v>
      </c>
      <c r="E7194" s="1" t="s">
        <v>14</v>
      </c>
      <c r="F7194" s="1" t="s">
        <v>22</v>
      </c>
      <c r="G7194" s="1" t="s">
        <v>30</v>
      </c>
      <c r="H7194">
        <v>3.87</v>
      </c>
      <c r="I7194">
        <v>8</v>
      </c>
      <c r="J7194">
        <v>30.98</v>
      </c>
      <c r="K7194" s="11">
        <v>0.2</v>
      </c>
      <c r="L7194">
        <v>5.03</v>
      </c>
      <c r="M7194">
        <v>25.95</v>
      </c>
      <c r="N7194" s="11">
        <v>0.16</v>
      </c>
      <c r="O7194">
        <v>-1.1660000000000004</v>
      </c>
      <c r="P7194" t="str">
        <f>IF(OR(SampleSuperstore[[#This Row],[Total Sales]]&gt;'Check Outliers'!$M$7,SampleSuperstore[[#This Row],[Total Sales]]&lt;'Check Outliers'!$M$8),"Outlier","normal")</f>
        <v>normal</v>
      </c>
      <c r="Q7194" t="str">
        <f>IF(OR(SampleSuperstore[[#This Row],[Profit]]&gt;'Check Outliers'!$M$15,SampleSuperstore[[#This Row],[Profit]]&lt;'Check Outliers'!$M$16),"outlier","normal")</f>
        <v>normal</v>
      </c>
      <c r="R7194" s="1" t="str">
        <f>IF(OR(SampleSuperstore[[#This Row],[Cogs]]&gt;'Check Outliers'!$M$23,SampleSuperstore[[#This Row],[Cogs]]&lt;'Check Outliers'!$M$24),"outlier","normal")</f>
        <v>normal</v>
      </c>
    </row>
    <row r="7195" spans="1:18" hidden="1" x14ac:dyDescent="0.3">
      <c r="A7195" s="1" t="s">
        <v>58</v>
      </c>
      <c r="B7195" s="1" t="s">
        <v>11</v>
      </c>
      <c r="C7195" s="1" t="s">
        <v>196</v>
      </c>
      <c r="D7195" s="1" t="s">
        <v>163</v>
      </c>
      <c r="E7195" s="1" t="s">
        <v>14</v>
      </c>
      <c r="F7195" s="1" t="s">
        <v>22</v>
      </c>
      <c r="G7195" s="1" t="s">
        <v>28</v>
      </c>
      <c r="H7195">
        <v>225.02</v>
      </c>
      <c r="I7195">
        <v>6</v>
      </c>
      <c r="J7195">
        <v>1350.12</v>
      </c>
      <c r="K7195" s="1">
        <v>0</v>
      </c>
      <c r="L7195">
        <v>175.52</v>
      </c>
      <c r="M7195">
        <v>1174.5999999999999</v>
      </c>
      <c r="N7195">
        <v>0.13</v>
      </c>
      <c r="O7195">
        <v>175.52</v>
      </c>
      <c r="P7195" t="str">
        <f>IF(OR(SampleSuperstore[[#This Row],[Total Sales]]&gt;'Check Outliers'!$M$7,SampleSuperstore[[#This Row],[Total Sales]]&lt;'Check Outliers'!$M$8),"Outlier","normal")</f>
        <v>Outlier</v>
      </c>
      <c r="Q7195" t="str">
        <f>IF(OR(SampleSuperstore[[#This Row],[Profit]]&gt;'Check Outliers'!$M$15,SampleSuperstore[[#This Row],[Profit]]&lt;'Check Outliers'!$M$16),"outlier","normal")</f>
        <v>outlier</v>
      </c>
      <c r="R7195" s="1" t="str">
        <f>IF(OR(SampleSuperstore[[#This Row],[Cogs]]&gt;'Check Outliers'!$M$23,SampleSuperstore[[#This Row],[Cogs]]&lt;'Check Outliers'!$M$24),"outlier","normal")</f>
        <v>outlier</v>
      </c>
    </row>
    <row r="7196" spans="1:18" x14ac:dyDescent="0.3">
      <c r="A7196" s="1" t="s">
        <v>58</v>
      </c>
      <c r="B7196" s="1" t="s">
        <v>11</v>
      </c>
      <c r="C7196" s="1" t="s">
        <v>196</v>
      </c>
      <c r="D7196" s="1" t="s">
        <v>163</v>
      </c>
      <c r="E7196" s="1" t="s">
        <v>14</v>
      </c>
      <c r="F7196" s="1" t="s">
        <v>22</v>
      </c>
      <c r="G7196" s="1" t="s">
        <v>33</v>
      </c>
      <c r="H7196">
        <v>3.98</v>
      </c>
      <c r="I7196">
        <v>4</v>
      </c>
      <c r="J7196">
        <v>15.92</v>
      </c>
      <c r="K7196" s="11">
        <v>0</v>
      </c>
      <c r="L7196">
        <v>7.48</v>
      </c>
      <c r="M7196">
        <v>8.44</v>
      </c>
      <c r="N7196" s="11">
        <v>0.47</v>
      </c>
      <c r="O7196">
        <v>7.48</v>
      </c>
      <c r="P7196" t="str">
        <f>IF(OR(SampleSuperstore[[#This Row],[Total Sales]]&gt;'Check Outliers'!$M$7,SampleSuperstore[[#This Row],[Total Sales]]&lt;'Check Outliers'!$M$8),"Outlier","normal")</f>
        <v>normal</v>
      </c>
      <c r="Q7196" t="str">
        <f>IF(OR(SampleSuperstore[[#This Row],[Profit]]&gt;'Check Outliers'!$M$15,SampleSuperstore[[#This Row],[Profit]]&lt;'Check Outliers'!$M$16),"outlier","normal")</f>
        <v>normal</v>
      </c>
      <c r="R7196" s="1" t="str">
        <f>IF(OR(SampleSuperstore[[#This Row],[Cogs]]&gt;'Check Outliers'!$M$23,SampleSuperstore[[#This Row],[Cogs]]&lt;'Check Outliers'!$M$24),"outlier","normal")</f>
        <v>normal</v>
      </c>
    </row>
    <row r="7197" spans="1:18" x14ac:dyDescent="0.3">
      <c r="A7197" s="1" t="s">
        <v>24</v>
      </c>
      <c r="B7197" s="1" t="s">
        <v>40</v>
      </c>
      <c r="C7197" s="1" t="s">
        <v>38</v>
      </c>
      <c r="D7197" s="1" t="s">
        <v>39</v>
      </c>
      <c r="E7197" s="1" t="s">
        <v>21</v>
      </c>
      <c r="F7197" s="1" t="s">
        <v>15</v>
      </c>
      <c r="G7197" s="1" t="s">
        <v>29</v>
      </c>
      <c r="H7197">
        <v>9.77</v>
      </c>
      <c r="I7197">
        <v>2</v>
      </c>
      <c r="J7197">
        <v>19.54</v>
      </c>
      <c r="K7197" s="11">
        <v>0</v>
      </c>
      <c r="L7197">
        <v>7.23</v>
      </c>
      <c r="M7197">
        <v>12.31</v>
      </c>
      <c r="N7197" s="11">
        <v>0.37</v>
      </c>
      <c r="O7197">
        <v>7.23</v>
      </c>
      <c r="P7197" t="str">
        <f>IF(OR(SampleSuperstore[[#This Row],[Total Sales]]&gt;'Check Outliers'!$M$7,SampleSuperstore[[#This Row],[Total Sales]]&lt;'Check Outliers'!$M$8),"Outlier","normal")</f>
        <v>normal</v>
      </c>
      <c r="Q7197" t="str">
        <f>IF(OR(SampleSuperstore[[#This Row],[Profit]]&gt;'Check Outliers'!$M$15,SampleSuperstore[[#This Row],[Profit]]&lt;'Check Outliers'!$M$16),"outlier","normal")</f>
        <v>normal</v>
      </c>
      <c r="R7197" s="1" t="str">
        <f>IF(OR(SampleSuperstore[[#This Row],[Cogs]]&gt;'Check Outliers'!$M$23,SampleSuperstore[[#This Row],[Cogs]]&lt;'Check Outliers'!$M$24),"outlier","normal")</f>
        <v>normal</v>
      </c>
    </row>
    <row r="7198" spans="1:18" x14ac:dyDescent="0.3">
      <c r="A7198" s="1" t="s">
        <v>24</v>
      </c>
      <c r="B7198" s="1" t="s">
        <v>40</v>
      </c>
      <c r="C7198" s="1" t="s">
        <v>19</v>
      </c>
      <c r="D7198" s="1" t="s">
        <v>20</v>
      </c>
      <c r="E7198" s="1" t="s">
        <v>21</v>
      </c>
      <c r="F7198" s="1" t="s">
        <v>22</v>
      </c>
      <c r="G7198" s="1" t="s">
        <v>30</v>
      </c>
      <c r="H7198">
        <v>4.28</v>
      </c>
      <c r="I7198">
        <v>5</v>
      </c>
      <c r="J7198">
        <v>21.4</v>
      </c>
      <c r="K7198" s="11">
        <v>0</v>
      </c>
      <c r="L7198">
        <v>6.21</v>
      </c>
      <c r="M7198">
        <v>15.19</v>
      </c>
      <c r="N7198" s="11">
        <v>0.28999999999999998</v>
      </c>
      <c r="O7198">
        <v>6.21</v>
      </c>
      <c r="P7198" t="str">
        <f>IF(OR(SampleSuperstore[[#This Row],[Total Sales]]&gt;'Check Outliers'!$M$7,SampleSuperstore[[#This Row],[Total Sales]]&lt;'Check Outliers'!$M$8),"Outlier","normal")</f>
        <v>normal</v>
      </c>
      <c r="Q7198" t="str">
        <f>IF(OR(SampleSuperstore[[#This Row],[Profit]]&gt;'Check Outliers'!$M$15,SampleSuperstore[[#This Row],[Profit]]&lt;'Check Outliers'!$M$16),"outlier","normal")</f>
        <v>normal</v>
      </c>
      <c r="R7198" s="1" t="str">
        <f>IF(OR(SampleSuperstore[[#This Row],[Cogs]]&gt;'Check Outliers'!$M$23,SampleSuperstore[[#This Row],[Cogs]]&lt;'Check Outliers'!$M$24),"outlier","normal")</f>
        <v>normal</v>
      </c>
    </row>
    <row r="7199" spans="1:18" x14ac:dyDescent="0.3">
      <c r="A7199" s="1" t="s">
        <v>24</v>
      </c>
      <c r="B7199" s="1" t="s">
        <v>40</v>
      </c>
      <c r="C7199" s="1" t="s">
        <v>19</v>
      </c>
      <c r="D7199" s="1" t="s">
        <v>20</v>
      </c>
      <c r="E7199" s="1" t="s">
        <v>21</v>
      </c>
      <c r="F7199" s="1" t="s">
        <v>22</v>
      </c>
      <c r="G7199" s="1" t="s">
        <v>23</v>
      </c>
      <c r="H7199">
        <v>6.3</v>
      </c>
      <c r="I7199">
        <v>2</v>
      </c>
      <c r="J7199">
        <v>12.6</v>
      </c>
      <c r="K7199" s="11">
        <v>0</v>
      </c>
      <c r="L7199">
        <v>5.8</v>
      </c>
      <c r="M7199">
        <v>6.8</v>
      </c>
      <c r="N7199" s="11">
        <v>0.46</v>
      </c>
      <c r="O7199">
        <v>5.8</v>
      </c>
      <c r="P7199" t="str">
        <f>IF(OR(SampleSuperstore[[#This Row],[Total Sales]]&gt;'Check Outliers'!$M$7,SampleSuperstore[[#This Row],[Total Sales]]&lt;'Check Outliers'!$M$8),"Outlier","normal")</f>
        <v>normal</v>
      </c>
      <c r="Q7199" t="str">
        <f>IF(OR(SampleSuperstore[[#This Row],[Profit]]&gt;'Check Outliers'!$M$15,SampleSuperstore[[#This Row],[Profit]]&lt;'Check Outliers'!$M$16),"outlier","normal")</f>
        <v>normal</v>
      </c>
      <c r="R7199" s="1" t="str">
        <f>IF(OR(SampleSuperstore[[#This Row],[Cogs]]&gt;'Check Outliers'!$M$23,SampleSuperstore[[#This Row],[Cogs]]&lt;'Check Outliers'!$M$24),"outlier","normal")</f>
        <v>normal</v>
      </c>
    </row>
    <row r="7200" spans="1:18" x14ac:dyDescent="0.3">
      <c r="A7200" s="1" t="s">
        <v>24</v>
      </c>
      <c r="B7200" s="1" t="s">
        <v>40</v>
      </c>
      <c r="C7200" s="1" t="s">
        <v>71</v>
      </c>
      <c r="D7200" s="1" t="s">
        <v>72</v>
      </c>
      <c r="E7200" s="1" t="s">
        <v>53</v>
      </c>
      <c r="F7200" s="1" t="s">
        <v>22</v>
      </c>
      <c r="G7200" s="1" t="s">
        <v>30</v>
      </c>
      <c r="H7200">
        <v>5.98</v>
      </c>
      <c r="I7200">
        <v>2</v>
      </c>
      <c r="J7200">
        <v>11.96</v>
      </c>
      <c r="K7200" s="11">
        <v>0</v>
      </c>
      <c r="L7200">
        <v>3.11</v>
      </c>
      <c r="M7200">
        <v>8.85</v>
      </c>
      <c r="N7200" s="11">
        <v>0.26</v>
      </c>
      <c r="O7200">
        <v>3.11</v>
      </c>
      <c r="P7200" t="str">
        <f>IF(OR(SampleSuperstore[[#This Row],[Total Sales]]&gt;'Check Outliers'!$M$7,SampleSuperstore[[#This Row],[Total Sales]]&lt;'Check Outliers'!$M$8),"Outlier","normal")</f>
        <v>normal</v>
      </c>
      <c r="Q7200" t="str">
        <f>IF(OR(SampleSuperstore[[#This Row],[Profit]]&gt;'Check Outliers'!$M$15,SampleSuperstore[[#This Row],[Profit]]&lt;'Check Outliers'!$M$16),"outlier","normal")</f>
        <v>normal</v>
      </c>
      <c r="R7200" s="1" t="str">
        <f>IF(OR(SampleSuperstore[[#This Row],[Cogs]]&gt;'Check Outliers'!$M$23,SampleSuperstore[[#This Row],[Cogs]]&lt;'Check Outliers'!$M$24),"outlier","normal")</f>
        <v>normal</v>
      </c>
    </row>
    <row r="7201" spans="1:18" x14ac:dyDescent="0.3">
      <c r="A7201" s="1" t="s">
        <v>24</v>
      </c>
      <c r="B7201" s="1" t="s">
        <v>40</v>
      </c>
      <c r="C7201" s="1" t="s">
        <v>71</v>
      </c>
      <c r="D7201" s="1" t="s">
        <v>72</v>
      </c>
      <c r="E7201" s="1" t="s">
        <v>53</v>
      </c>
      <c r="F7201" s="1" t="s">
        <v>31</v>
      </c>
      <c r="G7201" s="1" t="s">
        <v>32</v>
      </c>
      <c r="H7201">
        <v>69</v>
      </c>
      <c r="I7201">
        <v>2</v>
      </c>
      <c r="J7201">
        <v>138</v>
      </c>
      <c r="K7201" s="11">
        <v>0</v>
      </c>
      <c r="L7201">
        <v>34.5</v>
      </c>
      <c r="M7201">
        <v>103.5</v>
      </c>
      <c r="N7201" s="11">
        <v>0.25</v>
      </c>
      <c r="O7201">
        <v>34.5</v>
      </c>
      <c r="P7201" t="str">
        <f>IF(OR(SampleSuperstore[[#This Row],[Total Sales]]&gt;'Check Outliers'!$M$7,SampleSuperstore[[#This Row],[Total Sales]]&lt;'Check Outliers'!$M$8),"Outlier","normal")</f>
        <v>normal</v>
      </c>
      <c r="Q7201" t="str">
        <f>IF(OR(SampleSuperstore[[#This Row],[Profit]]&gt;'Check Outliers'!$M$15,SampleSuperstore[[#This Row],[Profit]]&lt;'Check Outliers'!$M$16),"outlier","normal")</f>
        <v>normal</v>
      </c>
      <c r="R7201" s="1" t="str">
        <f>IF(OR(SampleSuperstore[[#This Row],[Cogs]]&gt;'Check Outliers'!$M$23,SampleSuperstore[[#This Row],[Cogs]]&lt;'Check Outliers'!$M$24),"outlier","normal")</f>
        <v>normal</v>
      </c>
    </row>
    <row r="7202" spans="1:18" x14ac:dyDescent="0.3">
      <c r="A7202" s="1" t="s">
        <v>24</v>
      </c>
      <c r="B7202" s="1" t="s">
        <v>11</v>
      </c>
      <c r="C7202" s="1" t="s">
        <v>25</v>
      </c>
      <c r="D7202" s="1" t="s">
        <v>26</v>
      </c>
      <c r="E7202" s="1" t="s">
        <v>14</v>
      </c>
      <c r="F7202" s="1" t="s">
        <v>31</v>
      </c>
      <c r="G7202" s="1" t="s">
        <v>32</v>
      </c>
      <c r="H7202">
        <v>116.76</v>
      </c>
      <c r="I7202">
        <v>1</v>
      </c>
      <c r="J7202">
        <v>116.76</v>
      </c>
      <c r="K7202" s="11">
        <v>0.2</v>
      </c>
      <c r="L7202">
        <v>14.6</v>
      </c>
      <c r="M7202">
        <v>102.16</v>
      </c>
      <c r="N7202" s="11">
        <v>0.13</v>
      </c>
      <c r="O7202">
        <v>-8.7520000000000042</v>
      </c>
      <c r="P7202" t="str">
        <f>IF(OR(SampleSuperstore[[#This Row],[Total Sales]]&gt;'Check Outliers'!$M$7,SampleSuperstore[[#This Row],[Total Sales]]&lt;'Check Outliers'!$M$8),"Outlier","normal")</f>
        <v>normal</v>
      </c>
      <c r="Q7202" t="str">
        <f>IF(OR(SampleSuperstore[[#This Row],[Profit]]&gt;'Check Outliers'!$M$15,SampleSuperstore[[#This Row],[Profit]]&lt;'Check Outliers'!$M$16),"outlier","normal")</f>
        <v>normal</v>
      </c>
      <c r="R7202" s="1" t="str">
        <f>IF(OR(SampleSuperstore[[#This Row],[Cogs]]&gt;'Check Outliers'!$M$23,SampleSuperstore[[#This Row],[Cogs]]&lt;'Check Outliers'!$M$24),"outlier","normal")</f>
        <v>normal</v>
      </c>
    </row>
    <row r="7203" spans="1:18" hidden="1" x14ac:dyDescent="0.3">
      <c r="A7203" s="1" t="s">
        <v>24</v>
      </c>
      <c r="B7203" s="1" t="s">
        <v>11</v>
      </c>
      <c r="C7203" s="1" t="s">
        <v>25</v>
      </c>
      <c r="D7203" s="1" t="s">
        <v>26</v>
      </c>
      <c r="E7203" s="1" t="s">
        <v>14</v>
      </c>
      <c r="F7203" s="1" t="s">
        <v>15</v>
      </c>
      <c r="G7203" s="1" t="s">
        <v>27</v>
      </c>
      <c r="H7203">
        <v>47.29</v>
      </c>
      <c r="I7203">
        <v>7</v>
      </c>
      <c r="J7203">
        <v>331.02</v>
      </c>
      <c r="K7203" s="1">
        <v>0.45</v>
      </c>
      <c r="L7203">
        <v>-114.35</v>
      </c>
      <c r="M7203">
        <v>445.37</v>
      </c>
      <c r="N7203">
        <v>-0.35</v>
      </c>
      <c r="O7203">
        <v>-263.30899999999997</v>
      </c>
      <c r="P7203" t="str">
        <f>IF(OR(SampleSuperstore[[#This Row],[Total Sales]]&gt;'Check Outliers'!$M$7,SampleSuperstore[[#This Row],[Total Sales]]&lt;'Check Outliers'!$M$8),"Outlier","normal")</f>
        <v>normal</v>
      </c>
      <c r="Q7203" t="str">
        <f>IF(OR(SampleSuperstore[[#This Row],[Profit]]&gt;'Check Outliers'!$M$15,SampleSuperstore[[#This Row],[Profit]]&lt;'Check Outliers'!$M$16),"outlier","normal")</f>
        <v>outlier</v>
      </c>
      <c r="R7203" s="1" t="str">
        <f>IF(OR(SampleSuperstore[[#This Row],[Cogs]]&gt;'Check Outliers'!$M$23,SampleSuperstore[[#This Row],[Cogs]]&lt;'Check Outliers'!$M$24),"outlier","normal")</f>
        <v>outlier</v>
      </c>
    </row>
    <row r="7204" spans="1:18" hidden="1" x14ac:dyDescent="0.3">
      <c r="A7204" s="1" t="s">
        <v>164</v>
      </c>
      <c r="B7204" s="1" t="s">
        <v>18</v>
      </c>
      <c r="C7204" s="1" t="s">
        <v>88</v>
      </c>
      <c r="D7204" s="1" t="s">
        <v>72</v>
      </c>
      <c r="E7204" s="1" t="s">
        <v>53</v>
      </c>
      <c r="F7204" s="1" t="s">
        <v>15</v>
      </c>
      <c r="G7204" s="1" t="s">
        <v>29</v>
      </c>
      <c r="H7204">
        <v>151.36000000000001</v>
      </c>
      <c r="I7204">
        <v>5</v>
      </c>
      <c r="J7204">
        <v>756.8</v>
      </c>
      <c r="K7204" s="1">
        <v>0</v>
      </c>
      <c r="L7204">
        <v>75.680000000000007</v>
      </c>
      <c r="M7204">
        <v>681.12</v>
      </c>
      <c r="N7204">
        <v>0.1</v>
      </c>
      <c r="O7204">
        <v>75.680000000000007</v>
      </c>
      <c r="P7204" t="str">
        <f>IF(OR(SampleSuperstore[[#This Row],[Total Sales]]&gt;'Check Outliers'!$M$7,SampleSuperstore[[#This Row],[Total Sales]]&lt;'Check Outliers'!$M$8),"Outlier","normal")</f>
        <v>Outlier</v>
      </c>
      <c r="Q7204" t="str">
        <f>IF(OR(SampleSuperstore[[#This Row],[Profit]]&gt;'Check Outliers'!$M$15,SampleSuperstore[[#This Row],[Profit]]&lt;'Check Outliers'!$M$16),"outlier","normal")</f>
        <v>outlier</v>
      </c>
      <c r="R7204" s="1" t="str">
        <f>IF(OR(SampleSuperstore[[#This Row],[Cogs]]&gt;'Check Outliers'!$M$23,SampleSuperstore[[#This Row],[Cogs]]&lt;'Check Outliers'!$M$24),"outlier","normal")</f>
        <v>outlier</v>
      </c>
    </row>
    <row r="7205" spans="1:18" x14ac:dyDescent="0.3">
      <c r="A7205" s="1" t="s">
        <v>24</v>
      </c>
      <c r="B7205" s="1" t="s">
        <v>40</v>
      </c>
      <c r="C7205" s="1" t="s">
        <v>578</v>
      </c>
      <c r="D7205" s="1" t="s">
        <v>61</v>
      </c>
      <c r="E7205" s="1" t="s">
        <v>43</v>
      </c>
      <c r="F7205" s="1" t="s">
        <v>15</v>
      </c>
      <c r="G7205" s="1" t="s">
        <v>29</v>
      </c>
      <c r="H7205">
        <v>2.91</v>
      </c>
      <c r="I7205">
        <v>3</v>
      </c>
      <c r="J7205">
        <v>8.74</v>
      </c>
      <c r="K7205" s="11">
        <v>0.6</v>
      </c>
      <c r="L7205">
        <v>-4.8</v>
      </c>
      <c r="M7205">
        <v>13.54</v>
      </c>
      <c r="N7205" s="11">
        <v>-0.55000000000000004</v>
      </c>
      <c r="O7205">
        <v>-10.044</v>
      </c>
      <c r="P7205" t="str">
        <f>IF(OR(SampleSuperstore[[#This Row],[Total Sales]]&gt;'Check Outliers'!$M$7,SampleSuperstore[[#This Row],[Total Sales]]&lt;'Check Outliers'!$M$8),"Outlier","normal")</f>
        <v>normal</v>
      </c>
      <c r="Q7205" t="str">
        <f>IF(OR(SampleSuperstore[[#This Row],[Profit]]&gt;'Check Outliers'!$M$15,SampleSuperstore[[#This Row],[Profit]]&lt;'Check Outliers'!$M$16),"outlier","normal")</f>
        <v>normal</v>
      </c>
      <c r="R7205" s="1" t="str">
        <f>IF(OR(SampleSuperstore[[#This Row],[Cogs]]&gt;'Check Outliers'!$M$23,SampleSuperstore[[#This Row],[Cogs]]&lt;'Check Outliers'!$M$24),"outlier","normal")</f>
        <v>normal</v>
      </c>
    </row>
    <row r="7206" spans="1:18" x14ac:dyDescent="0.3">
      <c r="A7206" s="1" t="s">
        <v>24</v>
      </c>
      <c r="B7206" s="1" t="s">
        <v>11</v>
      </c>
      <c r="C7206" s="1" t="s">
        <v>71</v>
      </c>
      <c r="D7206" s="1" t="s">
        <v>72</v>
      </c>
      <c r="E7206" s="1" t="s">
        <v>53</v>
      </c>
      <c r="F7206" s="1" t="s">
        <v>22</v>
      </c>
      <c r="G7206" s="1" t="s">
        <v>30</v>
      </c>
      <c r="H7206">
        <v>3.04</v>
      </c>
      <c r="I7206">
        <v>2</v>
      </c>
      <c r="J7206">
        <v>6.08</v>
      </c>
      <c r="K7206" s="11">
        <v>0</v>
      </c>
      <c r="L7206">
        <v>2.0699999999999998</v>
      </c>
      <c r="M7206">
        <v>4.01</v>
      </c>
      <c r="N7206" s="11">
        <v>0.34</v>
      </c>
      <c r="O7206">
        <v>2.0699999999999998</v>
      </c>
      <c r="P7206" t="str">
        <f>IF(OR(SampleSuperstore[[#This Row],[Total Sales]]&gt;'Check Outliers'!$M$7,SampleSuperstore[[#This Row],[Total Sales]]&lt;'Check Outliers'!$M$8),"Outlier","normal")</f>
        <v>normal</v>
      </c>
      <c r="Q7206" t="str">
        <f>IF(OR(SampleSuperstore[[#This Row],[Profit]]&gt;'Check Outliers'!$M$15,SampleSuperstore[[#This Row],[Profit]]&lt;'Check Outliers'!$M$16),"outlier","normal")</f>
        <v>normal</v>
      </c>
      <c r="R7206" s="1" t="str">
        <f>IF(OR(SampleSuperstore[[#This Row],[Cogs]]&gt;'Check Outliers'!$M$23,SampleSuperstore[[#This Row],[Cogs]]&lt;'Check Outliers'!$M$24),"outlier","normal")</f>
        <v>normal</v>
      </c>
    </row>
    <row r="7207" spans="1:18" x14ac:dyDescent="0.3">
      <c r="A7207" s="1" t="s">
        <v>24</v>
      </c>
      <c r="B7207" s="1" t="s">
        <v>11</v>
      </c>
      <c r="C7207" s="1" t="s">
        <v>48</v>
      </c>
      <c r="D7207" s="1" t="s">
        <v>20</v>
      </c>
      <c r="E7207" s="1" t="s">
        <v>21</v>
      </c>
      <c r="F7207" s="1" t="s">
        <v>15</v>
      </c>
      <c r="G7207" s="1" t="s">
        <v>29</v>
      </c>
      <c r="H7207">
        <v>8.73</v>
      </c>
      <c r="I7207">
        <v>2</v>
      </c>
      <c r="J7207">
        <v>17.46</v>
      </c>
      <c r="K7207" s="11">
        <v>0</v>
      </c>
      <c r="L7207">
        <v>5.94</v>
      </c>
      <c r="M7207">
        <v>11.52</v>
      </c>
      <c r="N7207" s="11">
        <v>0.34</v>
      </c>
      <c r="O7207">
        <v>5.94</v>
      </c>
      <c r="P7207" t="str">
        <f>IF(OR(SampleSuperstore[[#This Row],[Total Sales]]&gt;'Check Outliers'!$M$7,SampleSuperstore[[#This Row],[Total Sales]]&lt;'Check Outliers'!$M$8),"Outlier","normal")</f>
        <v>normal</v>
      </c>
      <c r="Q7207" t="str">
        <f>IF(OR(SampleSuperstore[[#This Row],[Profit]]&gt;'Check Outliers'!$M$15,SampleSuperstore[[#This Row],[Profit]]&lt;'Check Outliers'!$M$16),"outlier","normal")</f>
        <v>normal</v>
      </c>
      <c r="R7207" s="1" t="str">
        <f>IF(OR(SampleSuperstore[[#This Row],[Cogs]]&gt;'Check Outliers'!$M$23,SampleSuperstore[[#This Row],[Cogs]]&lt;'Check Outliers'!$M$24),"outlier","normal")</f>
        <v>normal</v>
      </c>
    </row>
    <row r="7208" spans="1:18" x14ac:dyDescent="0.3">
      <c r="A7208" s="1" t="s">
        <v>24</v>
      </c>
      <c r="B7208" s="1" t="s">
        <v>11</v>
      </c>
      <c r="C7208" s="1" t="s">
        <v>48</v>
      </c>
      <c r="D7208" s="1" t="s">
        <v>20</v>
      </c>
      <c r="E7208" s="1" t="s">
        <v>21</v>
      </c>
      <c r="F7208" s="1" t="s">
        <v>31</v>
      </c>
      <c r="G7208" s="1" t="s">
        <v>119</v>
      </c>
      <c r="H7208">
        <v>33.56</v>
      </c>
      <c r="I7208">
        <v>11</v>
      </c>
      <c r="J7208">
        <v>369.16</v>
      </c>
      <c r="K7208" s="11">
        <v>0.2</v>
      </c>
      <c r="L7208">
        <v>32.299999999999997</v>
      </c>
      <c r="M7208">
        <v>336.86</v>
      </c>
      <c r="N7208" s="11">
        <v>0.09</v>
      </c>
      <c r="O7208">
        <v>-41.532000000000011</v>
      </c>
      <c r="P7208" t="str">
        <f>IF(OR(SampleSuperstore[[#This Row],[Total Sales]]&gt;'Check Outliers'!$M$7,SampleSuperstore[[#This Row],[Total Sales]]&lt;'Check Outliers'!$M$8),"Outlier","normal")</f>
        <v>normal</v>
      </c>
      <c r="Q7208" t="str">
        <f>IF(OR(SampleSuperstore[[#This Row],[Profit]]&gt;'Check Outliers'!$M$15,SampleSuperstore[[#This Row],[Profit]]&lt;'Check Outliers'!$M$16),"outlier","normal")</f>
        <v>normal</v>
      </c>
      <c r="R7208" s="1" t="str">
        <f>IF(OR(SampleSuperstore[[#This Row],[Cogs]]&gt;'Check Outliers'!$M$23,SampleSuperstore[[#This Row],[Cogs]]&lt;'Check Outliers'!$M$24),"outlier","normal")</f>
        <v>normal</v>
      </c>
    </row>
    <row r="7209" spans="1:18" x14ac:dyDescent="0.3">
      <c r="A7209" s="1" t="s">
        <v>58</v>
      </c>
      <c r="B7209" s="1" t="s">
        <v>18</v>
      </c>
      <c r="C7209" s="1" t="s">
        <v>104</v>
      </c>
      <c r="D7209" s="1" t="s">
        <v>77</v>
      </c>
      <c r="E7209" s="1" t="s">
        <v>21</v>
      </c>
      <c r="F7209" s="1" t="s">
        <v>22</v>
      </c>
      <c r="G7209" s="1" t="s">
        <v>30</v>
      </c>
      <c r="H7209">
        <v>1.46</v>
      </c>
      <c r="I7209">
        <v>2</v>
      </c>
      <c r="J7209">
        <v>2.91</v>
      </c>
      <c r="K7209" s="11">
        <v>0.2</v>
      </c>
      <c r="L7209">
        <v>0.91</v>
      </c>
      <c r="M7209">
        <v>2</v>
      </c>
      <c r="N7209" s="11">
        <v>0.31</v>
      </c>
      <c r="O7209">
        <v>0.32799999999999996</v>
      </c>
      <c r="P7209" t="str">
        <f>IF(OR(SampleSuperstore[[#This Row],[Total Sales]]&gt;'Check Outliers'!$M$7,SampleSuperstore[[#This Row],[Total Sales]]&lt;'Check Outliers'!$M$8),"Outlier","normal")</f>
        <v>normal</v>
      </c>
      <c r="Q7209" t="str">
        <f>IF(OR(SampleSuperstore[[#This Row],[Profit]]&gt;'Check Outliers'!$M$15,SampleSuperstore[[#This Row],[Profit]]&lt;'Check Outliers'!$M$16),"outlier","normal")</f>
        <v>normal</v>
      </c>
      <c r="R7209" s="1" t="str">
        <f>IF(OR(SampleSuperstore[[#This Row],[Cogs]]&gt;'Check Outliers'!$M$23,SampleSuperstore[[#This Row],[Cogs]]&lt;'Check Outliers'!$M$24),"outlier","normal")</f>
        <v>normal</v>
      </c>
    </row>
    <row r="7210" spans="1:18" x14ac:dyDescent="0.3">
      <c r="A7210" s="1" t="s">
        <v>58</v>
      </c>
      <c r="B7210" s="1" t="s">
        <v>18</v>
      </c>
      <c r="C7210" s="1" t="s">
        <v>104</v>
      </c>
      <c r="D7210" s="1" t="s">
        <v>77</v>
      </c>
      <c r="E7210" s="1" t="s">
        <v>21</v>
      </c>
      <c r="F7210" s="1" t="s">
        <v>22</v>
      </c>
      <c r="G7210" s="1" t="s">
        <v>37</v>
      </c>
      <c r="H7210">
        <v>5.18</v>
      </c>
      <c r="I7210">
        <v>4</v>
      </c>
      <c r="J7210">
        <v>20.74</v>
      </c>
      <c r="K7210" s="11">
        <v>0.2</v>
      </c>
      <c r="L7210">
        <v>7.26</v>
      </c>
      <c r="M7210">
        <v>13.48</v>
      </c>
      <c r="N7210" s="11">
        <v>0.35</v>
      </c>
      <c r="O7210">
        <v>3.1120000000000001</v>
      </c>
      <c r="P7210" t="str">
        <f>IF(OR(SampleSuperstore[[#This Row],[Total Sales]]&gt;'Check Outliers'!$M$7,SampleSuperstore[[#This Row],[Total Sales]]&lt;'Check Outliers'!$M$8),"Outlier","normal")</f>
        <v>normal</v>
      </c>
      <c r="Q7210" t="str">
        <f>IF(OR(SampleSuperstore[[#This Row],[Profit]]&gt;'Check Outliers'!$M$15,SampleSuperstore[[#This Row],[Profit]]&lt;'Check Outliers'!$M$16),"outlier","normal")</f>
        <v>normal</v>
      </c>
      <c r="R7210" s="1" t="str">
        <f>IF(OR(SampleSuperstore[[#This Row],[Cogs]]&gt;'Check Outliers'!$M$23,SampleSuperstore[[#This Row],[Cogs]]&lt;'Check Outliers'!$M$24),"outlier","normal")</f>
        <v>normal</v>
      </c>
    </row>
    <row r="7211" spans="1:18" x14ac:dyDescent="0.3">
      <c r="A7211" s="1" t="s">
        <v>58</v>
      </c>
      <c r="B7211" s="1" t="s">
        <v>18</v>
      </c>
      <c r="C7211" s="1" t="s">
        <v>104</v>
      </c>
      <c r="D7211" s="1" t="s">
        <v>77</v>
      </c>
      <c r="E7211" s="1" t="s">
        <v>21</v>
      </c>
      <c r="F7211" s="1" t="s">
        <v>22</v>
      </c>
      <c r="G7211" s="1" t="s">
        <v>37</v>
      </c>
      <c r="H7211">
        <v>4.78</v>
      </c>
      <c r="I7211">
        <v>2</v>
      </c>
      <c r="J7211">
        <v>9.57</v>
      </c>
      <c r="K7211" s="11">
        <v>0.2</v>
      </c>
      <c r="L7211">
        <v>2.99</v>
      </c>
      <c r="M7211">
        <v>6.58</v>
      </c>
      <c r="N7211" s="11">
        <v>0.31</v>
      </c>
      <c r="O7211">
        <v>1.0760000000000001</v>
      </c>
      <c r="P7211" t="str">
        <f>IF(OR(SampleSuperstore[[#This Row],[Total Sales]]&gt;'Check Outliers'!$M$7,SampleSuperstore[[#This Row],[Total Sales]]&lt;'Check Outliers'!$M$8),"Outlier","normal")</f>
        <v>normal</v>
      </c>
      <c r="Q7211" t="str">
        <f>IF(OR(SampleSuperstore[[#This Row],[Profit]]&gt;'Check Outliers'!$M$15,SampleSuperstore[[#This Row],[Profit]]&lt;'Check Outliers'!$M$16),"outlier","normal")</f>
        <v>normal</v>
      </c>
      <c r="R7211" s="1" t="str">
        <f>IF(OR(SampleSuperstore[[#This Row],[Cogs]]&gt;'Check Outliers'!$M$23,SampleSuperstore[[#This Row],[Cogs]]&lt;'Check Outliers'!$M$24),"outlier","normal")</f>
        <v>normal</v>
      </c>
    </row>
    <row r="7212" spans="1:18" x14ac:dyDescent="0.3">
      <c r="A7212" s="1" t="s">
        <v>24</v>
      </c>
      <c r="B7212" s="1" t="s">
        <v>18</v>
      </c>
      <c r="C7212" s="1" t="s">
        <v>38</v>
      </c>
      <c r="D7212" s="1" t="s">
        <v>39</v>
      </c>
      <c r="E7212" s="1" t="s">
        <v>21</v>
      </c>
      <c r="F7212" s="1" t="s">
        <v>22</v>
      </c>
      <c r="G7212" s="1" t="s">
        <v>37</v>
      </c>
      <c r="H7212">
        <v>10.06</v>
      </c>
      <c r="I7212">
        <v>3</v>
      </c>
      <c r="J7212">
        <v>30.18</v>
      </c>
      <c r="K7212" s="11">
        <v>0</v>
      </c>
      <c r="L7212">
        <v>13.88</v>
      </c>
      <c r="M7212">
        <v>16.3</v>
      </c>
      <c r="N7212" s="11">
        <v>0.46</v>
      </c>
      <c r="O7212">
        <v>13.88</v>
      </c>
      <c r="P7212" t="str">
        <f>IF(OR(SampleSuperstore[[#This Row],[Total Sales]]&gt;'Check Outliers'!$M$7,SampleSuperstore[[#This Row],[Total Sales]]&lt;'Check Outliers'!$M$8),"Outlier","normal")</f>
        <v>normal</v>
      </c>
      <c r="Q7212" t="str">
        <f>IF(OR(SampleSuperstore[[#This Row],[Profit]]&gt;'Check Outliers'!$M$15,SampleSuperstore[[#This Row],[Profit]]&lt;'Check Outliers'!$M$16),"outlier","normal")</f>
        <v>normal</v>
      </c>
      <c r="R7212" s="1" t="str">
        <f>IF(OR(SampleSuperstore[[#This Row],[Cogs]]&gt;'Check Outliers'!$M$23,SampleSuperstore[[#This Row],[Cogs]]&lt;'Check Outliers'!$M$24),"outlier","normal")</f>
        <v>normal</v>
      </c>
    </row>
    <row r="7213" spans="1:18" x14ac:dyDescent="0.3">
      <c r="A7213" s="1" t="s">
        <v>24</v>
      </c>
      <c r="B7213" s="1" t="s">
        <v>18</v>
      </c>
      <c r="C7213" s="1" t="s">
        <v>38</v>
      </c>
      <c r="D7213" s="1" t="s">
        <v>39</v>
      </c>
      <c r="E7213" s="1" t="s">
        <v>21</v>
      </c>
      <c r="F7213" s="1" t="s">
        <v>22</v>
      </c>
      <c r="G7213" s="1" t="s">
        <v>33</v>
      </c>
      <c r="H7213">
        <v>4.3</v>
      </c>
      <c r="I7213">
        <v>12</v>
      </c>
      <c r="J7213">
        <v>51.65</v>
      </c>
      <c r="K7213" s="11">
        <v>0.2</v>
      </c>
      <c r="L7213">
        <v>18.72</v>
      </c>
      <c r="M7213">
        <v>32.93</v>
      </c>
      <c r="N7213" s="11">
        <v>0.36</v>
      </c>
      <c r="O7213">
        <v>8.3899999999999988</v>
      </c>
      <c r="P7213" t="str">
        <f>IF(OR(SampleSuperstore[[#This Row],[Total Sales]]&gt;'Check Outliers'!$M$7,SampleSuperstore[[#This Row],[Total Sales]]&lt;'Check Outliers'!$M$8),"Outlier","normal")</f>
        <v>normal</v>
      </c>
      <c r="Q7213" t="str">
        <f>IF(OR(SampleSuperstore[[#This Row],[Profit]]&gt;'Check Outliers'!$M$15,SampleSuperstore[[#This Row],[Profit]]&lt;'Check Outliers'!$M$16),"outlier","normal")</f>
        <v>normal</v>
      </c>
      <c r="R7213" s="1" t="str">
        <f>IF(OR(SampleSuperstore[[#This Row],[Cogs]]&gt;'Check Outliers'!$M$23,SampleSuperstore[[#This Row],[Cogs]]&lt;'Check Outliers'!$M$24),"outlier","normal")</f>
        <v>normal</v>
      </c>
    </row>
    <row r="7214" spans="1:18" x14ac:dyDescent="0.3">
      <c r="A7214" s="1" t="s">
        <v>24</v>
      </c>
      <c r="B7214" s="1" t="s">
        <v>18</v>
      </c>
      <c r="C7214" s="1" t="s">
        <v>38</v>
      </c>
      <c r="D7214" s="1" t="s">
        <v>39</v>
      </c>
      <c r="E7214" s="1" t="s">
        <v>21</v>
      </c>
      <c r="F7214" s="1" t="s">
        <v>22</v>
      </c>
      <c r="G7214" s="1" t="s">
        <v>33</v>
      </c>
      <c r="H7214">
        <v>3.74</v>
      </c>
      <c r="I7214">
        <v>3</v>
      </c>
      <c r="J7214">
        <v>11.23</v>
      </c>
      <c r="K7214" s="11">
        <v>0.2</v>
      </c>
      <c r="L7214">
        <v>3.93</v>
      </c>
      <c r="M7214">
        <v>7.3</v>
      </c>
      <c r="N7214" s="11">
        <v>0.35</v>
      </c>
      <c r="O7214">
        <v>1.6840000000000002</v>
      </c>
      <c r="P7214" t="str">
        <f>IF(OR(SampleSuperstore[[#This Row],[Total Sales]]&gt;'Check Outliers'!$M$7,SampleSuperstore[[#This Row],[Total Sales]]&lt;'Check Outliers'!$M$8),"Outlier","normal")</f>
        <v>normal</v>
      </c>
      <c r="Q7214" t="str">
        <f>IF(OR(SampleSuperstore[[#This Row],[Profit]]&gt;'Check Outliers'!$M$15,SampleSuperstore[[#This Row],[Profit]]&lt;'Check Outliers'!$M$16),"outlier","normal")</f>
        <v>normal</v>
      </c>
      <c r="R7214" s="1" t="str">
        <f>IF(OR(SampleSuperstore[[#This Row],[Cogs]]&gt;'Check Outliers'!$M$23,SampleSuperstore[[#This Row],[Cogs]]&lt;'Check Outliers'!$M$24),"outlier","normal")</f>
        <v>normal</v>
      </c>
    </row>
    <row r="7215" spans="1:18" x14ac:dyDescent="0.3">
      <c r="A7215" s="1" t="s">
        <v>24</v>
      </c>
      <c r="B7215" s="1" t="s">
        <v>11</v>
      </c>
      <c r="C7215" s="1" t="s">
        <v>579</v>
      </c>
      <c r="D7215" s="1" t="s">
        <v>20</v>
      </c>
      <c r="E7215" s="1" t="s">
        <v>21</v>
      </c>
      <c r="F7215" s="1" t="s">
        <v>22</v>
      </c>
      <c r="G7215" s="1" t="s">
        <v>23</v>
      </c>
      <c r="H7215">
        <v>4.91</v>
      </c>
      <c r="I7215">
        <v>3</v>
      </c>
      <c r="J7215">
        <v>14.73</v>
      </c>
      <c r="K7215" s="11">
        <v>0</v>
      </c>
      <c r="L7215">
        <v>7.22</v>
      </c>
      <c r="M7215">
        <v>7.51</v>
      </c>
      <c r="N7215" s="11">
        <v>0.49</v>
      </c>
      <c r="O7215">
        <v>7.22</v>
      </c>
      <c r="P7215" t="str">
        <f>IF(OR(SampleSuperstore[[#This Row],[Total Sales]]&gt;'Check Outliers'!$M$7,SampleSuperstore[[#This Row],[Total Sales]]&lt;'Check Outliers'!$M$8),"Outlier","normal")</f>
        <v>normal</v>
      </c>
      <c r="Q7215" t="str">
        <f>IF(OR(SampleSuperstore[[#This Row],[Profit]]&gt;'Check Outliers'!$M$15,SampleSuperstore[[#This Row],[Profit]]&lt;'Check Outliers'!$M$16),"outlier","normal")</f>
        <v>normal</v>
      </c>
      <c r="R7215" s="1" t="str">
        <f>IF(OR(SampleSuperstore[[#This Row],[Cogs]]&gt;'Check Outliers'!$M$23,SampleSuperstore[[#This Row],[Cogs]]&lt;'Check Outliers'!$M$24),"outlier","normal")</f>
        <v>normal</v>
      </c>
    </row>
    <row r="7216" spans="1:18" x14ac:dyDescent="0.3">
      <c r="A7216" s="1" t="s">
        <v>10</v>
      </c>
      <c r="B7216" s="1" t="s">
        <v>18</v>
      </c>
      <c r="C7216" s="1" t="s">
        <v>136</v>
      </c>
      <c r="D7216" s="1" t="s">
        <v>66</v>
      </c>
      <c r="E7216" s="1" t="s">
        <v>43</v>
      </c>
      <c r="F7216" s="1" t="s">
        <v>22</v>
      </c>
      <c r="G7216" s="1" t="s">
        <v>30</v>
      </c>
      <c r="H7216">
        <v>3.28</v>
      </c>
      <c r="I7216">
        <v>5</v>
      </c>
      <c r="J7216">
        <v>16.399999999999999</v>
      </c>
      <c r="K7216" s="11">
        <v>0</v>
      </c>
      <c r="L7216">
        <v>4.76</v>
      </c>
      <c r="M7216">
        <v>11.64</v>
      </c>
      <c r="N7216" s="11">
        <v>0.28999999999999998</v>
      </c>
      <c r="O7216">
        <v>4.76</v>
      </c>
      <c r="P7216" t="str">
        <f>IF(OR(SampleSuperstore[[#This Row],[Total Sales]]&gt;'Check Outliers'!$M$7,SampleSuperstore[[#This Row],[Total Sales]]&lt;'Check Outliers'!$M$8),"Outlier","normal")</f>
        <v>normal</v>
      </c>
      <c r="Q7216" t="str">
        <f>IF(OR(SampleSuperstore[[#This Row],[Profit]]&gt;'Check Outliers'!$M$15,SampleSuperstore[[#This Row],[Profit]]&lt;'Check Outliers'!$M$16),"outlier","normal")</f>
        <v>normal</v>
      </c>
      <c r="R7216" s="1" t="str">
        <f>IF(OR(SampleSuperstore[[#This Row],[Cogs]]&gt;'Check Outliers'!$M$23,SampleSuperstore[[#This Row],[Cogs]]&lt;'Check Outliers'!$M$24),"outlier","normal")</f>
        <v>normal</v>
      </c>
    </row>
    <row r="7217" spans="1:18" x14ac:dyDescent="0.3">
      <c r="A7217" s="1" t="s">
        <v>10</v>
      </c>
      <c r="B7217" s="1" t="s">
        <v>18</v>
      </c>
      <c r="C7217" s="1" t="s">
        <v>136</v>
      </c>
      <c r="D7217" s="1" t="s">
        <v>66</v>
      </c>
      <c r="E7217" s="1" t="s">
        <v>43</v>
      </c>
      <c r="F7217" s="1" t="s">
        <v>22</v>
      </c>
      <c r="G7217" s="1" t="s">
        <v>37</v>
      </c>
      <c r="H7217">
        <v>6.48</v>
      </c>
      <c r="I7217">
        <v>4</v>
      </c>
      <c r="J7217">
        <v>25.92</v>
      </c>
      <c r="K7217" s="11">
        <v>0</v>
      </c>
      <c r="L7217">
        <v>12.44</v>
      </c>
      <c r="M7217">
        <v>13.48</v>
      </c>
      <c r="N7217" s="11">
        <v>0.48</v>
      </c>
      <c r="O7217">
        <v>12.44</v>
      </c>
      <c r="P7217" t="str">
        <f>IF(OR(SampleSuperstore[[#This Row],[Total Sales]]&gt;'Check Outliers'!$M$7,SampleSuperstore[[#This Row],[Total Sales]]&lt;'Check Outliers'!$M$8),"Outlier","normal")</f>
        <v>normal</v>
      </c>
      <c r="Q7217" t="str">
        <f>IF(OR(SampleSuperstore[[#This Row],[Profit]]&gt;'Check Outliers'!$M$15,SampleSuperstore[[#This Row],[Profit]]&lt;'Check Outliers'!$M$16),"outlier","normal")</f>
        <v>normal</v>
      </c>
      <c r="R7217" s="1" t="str">
        <f>IF(OR(SampleSuperstore[[#This Row],[Cogs]]&gt;'Check Outliers'!$M$23,SampleSuperstore[[#This Row],[Cogs]]&lt;'Check Outliers'!$M$24),"outlier","normal")</f>
        <v>normal</v>
      </c>
    </row>
    <row r="7218" spans="1:18" x14ac:dyDescent="0.3">
      <c r="A7218" s="1" t="s">
        <v>58</v>
      </c>
      <c r="B7218" s="1" t="s">
        <v>11</v>
      </c>
      <c r="C7218" s="1" t="s">
        <v>48</v>
      </c>
      <c r="D7218" s="1" t="s">
        <v>20</v>
      </c>
      <c r="E7218" s="1" t="s">
        <v>21</v>
      </c>
      <c r="F7218" s="1" t="s">
        <v>22</v>
      </c>
      <c r="G7218" s="1" t="s">
        <v>30</v>
      </c>
      <c r="H7218">
        <v>2.94</v>
      </c>
      <c r="I7218">
        <v>3</v>
      </c>
      <c r="J7218">
        <v>8.82</v>
      </c>
      <c r="K7218" s="11">
        <v>0</v>
      </c>
      <c r="L7218">
        <v>2.56</v>
      </c>
      <c r="M7218">
        <v>6.26</v>
      </c>
      <c r="N7218" s="11">
        <v>0.28999999999999998</v>
      </c>
      <c r="O7218">
        <v>2.56</v>
      </c>
      <c r="P7218" t="str">
        <f>IF(OR(SampleSuperstore[[#This Row],[Total Sales]]&gt;'Check Outliers'!$M$7,SampleSuperstore[[#This Row],[Total Sales]]&lt;'Check Outliers'!$M$8),"Outlier","normal")</f>
        <v>normal</v>
      </c>
      <c r="Q7218" t="str">
        <f>IF(OR(SampleSuperstore[[#This Row],[Profit]]&gt;'Check Outliers'!$M$15,SampleSuperstore[[#This Row],[Profit]]&lt;'Check Outliers'!$M$16),"outlier","normal")</f>
        <v>normal</v>
      </c>
      <c r="R7218" s="1" t="str">
        <f>IF(OR(SampleSuperstore[[#This Row],[Cogs]]&gt;'Check Outliers'!$M$23,SampleSuperstore[[#This Row],[Cogs]]&lt;'Check Outliers'!$M$24),"outlier","normal")</f>
        <v>normal</v>
      </c>
    </row>
    <row r="7219" spans="1:18" x14ac:dyDescent="0.3">
      <c r="A7219" s="1" t="s">
        <v>58</v>
      </c>
      <c r="B7219" s="1" t="s">
        <v>11</v>
      </c>
      <c r="C7219" s="1" t="s">
        <v>48</v>
      </c>
      <c r="D7219" s="1" t="s">
        <v>20</v>
      </c>
      <c r="E7219" s="1" t="s">
        <v>21</v>
      </c>
      <c r="F7219" s="1" t="s">
        <v>22</v>
      </c>
      <c r="G7219" s="1" t="s">
        <v>33</v>
      </c>
      <c r="H7219">
        <v>31.25</v>
      </c>
      <c r="I7219">
        <v>2</v>
      </c>
      <c r="J7219">
        <v>62.5</v>
      </c>
      <c r="K7219" s="11">
        <v>0.2</v>
      </c>
      <c r="L7219">
        <v>21.87</v>
      </c>
      <c r="M7219">
        <v>40.630000000000003</v>
      </c>
      <c r="N7219" s="11">
        <v>0.35</v>
      </c>
      <c r="O7219">
        <v>9.370000000000001</v>
      </c>
      <c r="P7219" t="str">
        <f>IF(OR(SampleSuperstore[[#This Row],[Total Sales]]&gt;'Check Outliers'!$M$7,SampleSuperstore[[#This Row],[Total Sales]]&lt;'Check Outliers'!$M$8),"Outlier","normal")</f>
        <v>normal</v>
      </c>
      <c r="Q7219" t="str">
        <f>IF(OR(SampleSuperstore[[#This Row],[Profit]]&gt;'Check Outliers'!$M$15,SampleSuperstore[[#This Row],[Profit]]&lt;'Check Outliers'!$M$16),"outlier","normal")</f>
        <v>normal</v>
      </c>
      <c r="R7219" s="1" t="str">
        <f>IF(OR(SampleSuperstore[[#This Row],[Cogs]]&gt;'Check Outliers'!$M$23,SampleSuperstore[[#This Row],[Cogs]]&lt;'Check Outliers'!$M$24),"outlier","normal")</f>
        <v>normal</v>
      </c>
    </row>
    <row r="7220" spans="1:18" hidden="1" x14ac:dyDescent="0.3">
      <c r="A7220" s="1" t="s">
        <v>58</v>
      </c>
      <c r="B7220" s="1" t="s">
        <v>11</v>
      </c>
      <c r="C7220" s="1" t="s">
        <v>48</v>
      </c>
      <c r="D7220" s="1" t="s">
        <v>20</v>
      </c>
      <c r="E7220" s="1" t="s">
        <v>21</v>
      </c>
      <c r="F7220" s="1" t="s">
        <v>31</v>
      </c>
      <c r="G7220" s="1" t="s">
        <v>55</v>
      </c>
      <c r="H7220">
        <v>84.99</v>
      </c>
      <c r="I7220">
        <v>4</v>
      </c>
      <c r="J7220">
        <v>339.96</v>
      </c>
      <c r="K7220" s="1">
        <v>0</v>
      </c>
      <c r="L7220">
        <v>122.39</v>
      </c>
      <c r="M7220">
        <v>217.57</v>
      </c>
      <c r="N7220">
        <v>0.36</v>
      </c>
      <c r="O7220">
        <v>122.39</v>
      </c>
      <c r="P7220" t="str">
        <f>IF(OR(SampleSuperstore[[#This Row],[Total Sales]]&gt;'Check Outliers'!$M$7,SampleSuperstore[[#This Row],[Total Sales]]&lt;'Check Outliers'!$M$8),"Outlier","normal")</f>
        <v>normal</v>
      </c>
      <c r="Q7220" t="str">
        <f>IF(OR(SampleSuperstore[[#This Row],[Profit]]&gt;'Check Outliers'!$M$15,SampleSuperstore[[#This Row],[Profit]]&lt;'Check Outliers'!$M$16),"outlier","normal")</f>
        <v>outlier</v>
      </c>
      <c r="R7220" s="1" t="str">
        <f>IF(OR(SampleSuperstore[[#This Row],[Cogs]]&gt;'Check Outliers'!$M$23,SampleSuperstore[[#This Row],[Cogs]]&lt;'Check Outliers'!$M$24),"outlier","normal")</f>
        <v>normal</v>
      </c>
    </row>
    <row r="7221" spans="1:18" x14ac:dyDescent="0.3">
      <c r="A7221" s="1" t="s">
        <v>58</v>
      </c>
      <c r="B7221" s="1" t="s">
        <v>11</v>
      </c>
      <c r="C7221" s="1" t="s">
        <v>48</v>
      </c>
      <c r="D7221" s="1" t="s">
        <v>20</v>
      </c>
      <c r="E7221" s="1" t="s">
        <v>21</v>
      </c>
      <c r="F7221" s="1" t="s">
        <v>22</v>
      </c>
      <c r="G7221" s="1" t="s">
        <v>33</v>
      </c>
      <c r="H7221">
        <v>24.78</v>
      </c>
      <c r="I7221">
        <v>2</v>
      </c>
      <c r="J7221">
        <v>49.57</v>
      </c>
      <c r="K7221" s="11">
        <v>0.2</v>
      </c>
      <c r="L7221">
        <v>17.350000000000001</v>
      </c>
      <c r="M7221">
        <v>32.22</v>
      </c>
      <c r="N7221" s="11">
        <v>0.35</v>
      </c>
      <c r="O7221">
        <v>7.4359999999999999</v>
      </c>
      <c r="P7221" t="str">
        <f>IF(OR(SampleSuperstore[[#This Row],[Total Sales]]&gt;'Check Outliers'!$M$7,SampleSuperstore[[#This Row],[Total Sales]]&lt;'Check Outliers'!$M$8),"Outlier","normal")</f>
        <v>normal</v>
      </c>
      <c r="Q7221" t="str">
        <f>IF(OR(SampleSuperstore[[#This Row],[Profit]]&gt;'Check Outliers'!$M$15,SampleSuperstore[[#This Row],[Profit]]&lt;'Check Outliers'!$M$16),"outlier","normal")</f>
        <v>normal</v>
      </c>
      <c r="R7221" s="1" t="str">
        <f>IF(OR(SampleSuperstore[[#This Row],[Cogs]]&gt;'Check Outliers'!$M$23,SampleSuperstore[[#This Row],[Cogs]]&lt;'Check Outliers'!$M$24),"outlier","normal")</f>
        <v>normal</v>
      </c>
    </row>
    <row r="7222" spans="1:18" hidden="1" x14ac:dyDescent="0.3">
      <c r="A7222" s="1" t="s">
        <v>24</v>
      </c>
      <c r="B7222" s="1" t="s">
        <v>11</v>
      </c>
      <c r="C7222" s="1" t="s">
        <v>51</v>
      </c>
      <c r="D7222" s="1" t="s">
        <v>52</v>
      </c>
      <c r="E7222" s="1" t="s">
        <v>53</v>
      </c>
      <c r="F7222" s="1" t="s">
        <v>22</v>
      </c>
      <c r="G7222" s="1" t="s">
        <v>33</v>
      </c>
      <c r="H7222">
        <v>91.5</v>
      </c>
      <c r="I7222">
        <v>3</v>
      </c>
      <c r="J7222">
        <v>274.49</v>
      </c>
      <c r="K7222" s="1">
        <v>0.7</v>
      </c>
      <c r="L7222">
        <v>-228.74</v>
      </c>
      <c r="M7222">
        <v>503.23</v>
      </c>
      <c r="N7222">
        <v>-0.83</v>
      </c>
      <c r="O7222">
        <v>-420.88300000000004</v>
      </c>
      <c r="P7222" t="str">
        <f>IF(OR(SampleSuperstore[[#This Row],[Total Sales]]&gt;'Check Outliers'!$M$7,SampleSuperstore[[#This Row],[Total Sales]]&lt;'Check Outliers'!$M$8),"Outlier","normal")</f>
        <v>normal</v>
      </c>
      <c r="Q7222" t="str">
        <f>IF(OR(SampleSuperstore[[#This Row],[Profit]]&gt;'Check Outliers'!$M$15,SampleSuperstore[[#This Row],[Profit]]&lt;'Check Outliers'!$M$16),"outlier","normal")</f>
        <v>outlier</v>
      </c>
      <c r="R7222" s="1" t="str">
        <f>IF(OR(SampleSuperstore[[#This Row],[Cogs]]&gt;'Check Outliers'!$M$23,SampleSuperstore[[#This Row],[Cogs]]&lt;'Check Outliers'!$M$24),"outlier","normal")</f>
        <v>outlier</v>
      </c>
    </row>
    <row r="7223" spans="1:18" x14ac:dyDescent="0.3">
      <c r="A7223" s="1" t="s">
        <v>24</v>
      </c>
      <c r="B7223" s="1" t="s">
        <v>11</v>
      </c>
      <c r="C7223" s="1" t="s">
        <v>71</v>
      </c>
      <c r="D7223" s="1" t="s">
        <v>72</v>
      </c>
      <c r="E7223" s="1" t="s">
        <v>53</v>
      </c>
      <c r="F7223" s="1" t="s">
        <v>31</v>
      </c>
      <c r="G7223" s="1" t="s">
        <v>32</v>
      </c>
      <c r="H7223">
        <v>45.98</v>
      </c>
      <c r="I7223">
        <v>3</v>
      </c>
      <c r="J7223">
        <v>137.94</v>
      </c>
      <c r="K7223" s="11">
        <v>0</v>
      </c>
      <c r="L7223">
        <v>35.86</v>
      </c>
      <c r="M7223">
        <v>102.08</v>
      </c>
      <c r="N7223" s="11">
        <v>0.26</v>
      </c>
      <c r="O7223">
        <v>35.86</v>
      </c>
      <c r="P7223" t="str">
        <f>IF(OR(SampleSuperstore[[#This Row],[Total Sales]]&gt;'Check Outliers'!$M$7,SampleSuperstore[[#This Row],[Total Sales]]&lt;'Check Outliers'!$M$8),"Outlier","normal")</f>
        <v>normal</v>
      </c>
      <c r="Q7223" t="str">
        <f>IF(OR(SampleSuperstore[[#This Row],[Profit]]&gt;'Check Outliers'!$M$15,SampleSuperstore[[#This Row],[Profit]]&lt;'Check Outliers'!$M$16),"outlier","normal")</f>
        <v>normal</v>
      </c>
      <c r="R7223" s="1" t="str">
        <f>IF(OR(SampleSuperstore[[#This Row],[Cogs]]&gt;'Check Outliers'!$M$23,SampleSuperstore[[#This Row],[Cogs]]&lt;'Check Outliers'!$M$24),"outlier","normal")</f>
        <v>normal</v>
      </c>
    </row>
    <row r="7224" spans="1:18" x14ac:dyDescent="0.3">
      <c r="A7224" s="1" t="s">
        <v>24</v>
      </c>
      <c r="B7224" s="1" t="s">
        <v>11</v>
      </c>
      <c r="C7224" s="1" t="s">
        <v>75</v>
      </c>
      <c r="D7224" s="1" t="s">
        <v>61</v>
      </c>
      <c r="E7224" s="1" t="s">
        <v>43</v>
      </c>
      <c r="F7224" s="1" t="s">
        <v>31</v>
      </c>
      <c r="G7224" s="1" t="s">
        <v>55</v>
      </c>
      <c r="H7224">
        <v>13.56</v>
      </c>
      <c r="I7224">
        <v>3</v>
      </c>
      <c r="J7224">
        <v>40.68</v>
      </c>
      <c r="K7224" s="11">
        <v>0.2</v>
      </c>
      <c r="L7224">
        <v>-7.12</v>
      </c>
      <c r="M7224">
        <v>47.8</v>
      </c>
      <c r="N7224" s="11">
        <v>-0.18</v>
      </c>
      <c r="O7224">
        <v>-15.256</v>
      </c>
      <c r="P7224" t="str">
        <f>IF(OR(SampleSuperstore[[#This Row],[Total Sales]]&gt;'Check Outliers'!$M$7,SampleSuperstore[[#This Row],[Total Sales]]&lt;'Check Outliers'!$M$8),"Outlier","normal")</f>
        <v>normal</v>
      </c>
      <c r="Q7224" t="str">
        <f>IF(OR(SampleSuperstore[[#This Row],[Profit]]&gt;'Check Outliers'!$M$15,SampleSuperstore[[#This Row],[Profit]]&lt;'Check Outliers'!$M$16),"outlier","normal")</f>
        <v>normal</v>
      </c>
      <c r="R7224" s="1" t="str">
        <f>IF(OR(SampleSuperstore[[#This Row],[Cogs]]&gt;'Check Outliers'!$M$23,SampleSuperstore[[#This Row],[Cogs]]&lt;'Check Outliers'!$M$24),"outlier","normal")</f>
        <v>normal</v>
      </c>
    </row>
    <row r="7225" spans="1:18" x14ac:dyDescent="0.3">
      <c r="A7225" s="1" t="s">
        <v>24</v>
      </c>
      <c r="B7225" s="1" t="s">
        <v>11</v>
      </c>
      <c r="C7225" s="1" t="s">
        <v>48</v>
      </c>
      <c r="D7225" s="1" t="s">
        <v>20</v>
      </c>
      <c r="E7225" s="1" t="s">
        <v>21</v>
      </c>
      <c r="F7225" s="1" t="s">
        <v>31</v>
      </c>
      <c r="G7225" s="1" t="s">
        <v>32</v>
      </c>
      <c r="H7225">
        <v>36.79</v>
      </c>
      <c r="I7225">
        <v>3</v>
      </c>
      <c r="J7225">
        <v>110.38</v>
      </c>
      <c r="K7225" s="11">
        <v>0.2</v>
      </c>
      <c r="L7225">
        <v>12.42</v>
      </c>
      <c r="M7225">
        <v>97.96</v>
      </c>
      <c r="N7225" s="11">
        <v>0.11</v>
      </c>
      <c r="O7225">
        <v>-9.6560000000000006</v>
      </c>
      <c r="P7225" t="str">
        <f>IF(OR(SampleSuperstore[[#This Row],[Total Sales]]&gt;'Check Outliers'!$M$7,SampleSuperstore[[#This Row],[Total Sales]]&lt;'Check Outliers'!$M$8),"Outlier","normal")</f>
        <v>normal</v>
      </c>
      <c r="Q7225" t="str">
        <f>IF(OR(SampleSuperstore[[#This Row],[Profit]]&gt;'Check Outliers'!$M$15,SampleSuperstore[[#This Row],[Profit]]&lt;'Check Outliers'!$M$16),"outlier","normal")</f>
        <v>normal</v>
      </c>
      <c r="R7225" s="1" t="str">
        <f>IF(OR(SampleSuperstore[[#This Row],[Cogs]]&gt;'Check Outliers'!$M$23,SampleSuperstore[[#This Row],[Cogs]]&lt;'Check Outliers'!$M$24),"outlier","normal")</f>
        <v>normal</v>
      </c>
    </row>
    <row r="7226" spans="1:18" x14ac:dyDescent="0.3">
      <c r="A7226" s="1" t="s">
        <v>24</v>
      </c>
      <c r="B7226" s="1" t="s">
        <v>11</v>
      </c>
      <c r="C7226" s="1" t="s">
        <v>48</v>
      </c>
      <c r="D7226" s="1" t="s">
        <v>20</v>
      </c>
      <c r="E7226" s="1" t="s">
        <v>21</v>
      </c>
      <c r="F7226" s="1" t="s">
        <v>22</v>
      </c>
      <c r="G7226" s="1" t="s">
        <v>34</v>
      </c>
      <c r="H7226">
        <v>21.66</v>
      </c>
      <c r="I7226">
        <v>7</v>
      </c>
      <c r="J7226">
        <v>151.62</v>
      </c>
      <c r="K7226" s="11">
        <v>0</v>
      </c>
      <c r="L7226">
        <v>50.03</v>
      </c>
      <c r="M7226">
        <v>101.59</v>
      </c>
      <c r="N7226" s="11">
        <v>0.33</v>
      </c>
      <c r="O7226">
        <v>50.03</v>
      </c>
      <c r="P7226" t="str">
        <f>IF(OR(SampleSuperstore[[#This Row],[Total Sales]]&gt;'Check Outliers'!$M$7,SampleSuperstore[[#This Row],[Total Sales]]&lt;'Check Outliers'!$M$8),"Outlier","normal")</f>
        <v>normal</v>
      </c>
      <c r="Q7226" t="str">
        <f>IF(OR(SampleSuperstore[[#This Row],[Profit]]&gt;'Check Outliers'!$M$15,SampleSuperstore[[#This Row],[Profit]]&lt;'Check Outliers'!$M$16),"outlier","normal")</f>
        <v>normal</v>
      </c>
      <c r="R7226" s="1" t="str">
        <f>IF(OR(SampleSuperstore[[#This Row],[Cogs]]&gt;'Check Outliers'!$M$23,SampleSuperstore[[#This Row],[Cogs]]&lt;'Check Outliers'!$M$24),"outlier","normal")</f>
        <v>normal</v>
      </c>
    </row>
    <row r="7227" spans="1:18" x14ac:dyDescent="0.3">
      <c r="A7227" s="1" t="s">
        <v>24</v>
      </c>
      <c r="B7227" s="1" t="s">
        <v>11</v>
      </c>
      <c r="C7227" s="1" t="s">
        <v>48</v>
      </c>
      <c r="D7227" s="1" t="s">
        <v>20</v>
      </c>
      <c r="E7227" s="1" t="s">
        <v>21</v>
      </c>
      <c r="F7227" s="1" t="s">
        <v>15</v>
      </c>
      <c r="G7227" s="1" t="s">
        <v>29</v>
      </c>
      <c r="H7227">
        <v>7.7</v>
      </c>
      <c r="I7227">
        <v>4</v>
      </c>
      <c r="J7227">
        <v>30.8</v>
      </c>
      <c r="K7227" s="11">
        <v>0</v>
      </c>
      <c r="L7227">
        <v>10.16</v>
      </c>
      <c r="M7227">
        <v>20.64</v>
      </c>
      <c r="N7227" s="11">
        <v>0.33</v>
      </c>
      <c r="O7227">
        <v>10.16</v>
      </c>
      <c r="P7227" t="str">
        <f>IF(OR(SampleSuperstore[[#This Row],[Total Sales]]&gt;'Check Outliers'!$M$7,SampleSuperstore[[#This Row],[Total Sales]]&lt;'Check Outliers'!$M$8),"Outlier","normal")</f>
        <v>normal</v>
      </c>
      <c r="Q7227" t="str">
        <f>IF(OR(SampleSuperstore[[#This Row],[Profit]]&gt;'Check Outliers'!$M$15,SampleSuperstore[[#This Row],[Profit]]&lt;'Check Outliers'!$M$16),"outlier","normal")</f>
        <v>normal</v>
      </c>
      <c r="R7227" s="1" t="str">
        <f>IF(OR(SampleSuperstore[[#This Row],[Cogs]]&gt;'Check Outliers'!$M$23,SampleSuperstore[[#This Row],[Cogs]]&lt;'Check Outliers'!$M$24),"outlier","normal")</f>
        <v>normal</v>
      </c>
    </row>
    <row r="7228" spans="1:18" x14ac:dyDescent="0.3">
      <c r="A7228" s="1" t="s">
        <v>24</v>
      </c>
      <c r="B7228" s="1" t="s">
        <v>18</v>
      </c>
      <c r="C7228" s="1" t="s">
        <v>51</v>
      </c>
      <c r="D7228" s="1" t="s">
        <v>52</v>
      </c>
      <c r="E7228" s="1" t="s">
        <v>53</v>
      </c>
      <c r="F7228" s="1" t="s">
        <v>22</v>
      </c>
      <c r="G7228" s="1" t="s">
        <v>37</v>
      </c>
      <c r="H7228">
        <v>24.78</v>
      </c>
      <c r="I7228">
        <v>5</v>
      </c>
      <c r="J7228">
        <v>123.92</v>
      </c>
      <c r="K7228" s="11">
        <v>0.2</v>
      </c>
      <c r="L7228">
        <v>38.729999999999997</v>
      </c>
      <c r="M7228">
        <v>85.19</v>
      </c>
      <c r="N7228" s="11">
        <v>0.31</v>
      </c>
      <c r="O7228">
        <v>13.945999999999994</v>
      </c>
      <c r="P7228" t="str">
        <f>IF(OR(SampleSuperstore[[#This Row],[Total Sales]]&gt;'Check Outliers'!$M$7,SampleSuperstore[[#This Row],[Total Sales]]&lt;'Check Outliers'!$M$8),"Outlier","normal")</f>
        <v>normal</v>
      </c>
      <c r="Q7228" t="str">
        <f>IF(OR(SampleSuperstore[[#This Row],[Profit]]&gt;'Check Outliers'!$M$15,SampleSuperstore[[#This Row],[Profit]]&lt;'Check Outliers'!$M$16),"outlier","normal")</f>
        <v>normal</v>
      </c>
      <c r="R7228" s="1" t="str">
        <f>IF(OR(SampleSuperstore[[#This Row],[Cogs]]&gt;'Check Outliers'!$M$23,SampleSuperstore[[#This Row],[Cogs]]&lt;'Check Outliers'!$M$24),"outlier","normal")</f>
        <v>normal</v>
      </c>
    </row>
    <row r="7229" spans="1:18" hidden="1" x14ac:dyDescent="0.3">
      <c r="A7229" s="1" t="s">
        <v>24</v>
      </c>
      <c r="B7229" s="1" t="s">
        <v>18</v>
      </c>
      <c r="C7229" s="1" t="s">
        <v>51</v>
      </c>
      <c r="D7229" s="1" t="s">
        <v>52</v>
      </c>
      <c r="E7229" s="1" t="s">
        <v>53</v>
      </c>
      <c r="F7229" s="1" t="s">
        <v>31</v>
      </c>
      <c r="G7229" s="1" t="s">
        <v>55</v>
      </c>
      <c r="H7229">
        <v>263.95999999999998</v>
      </c>
      <c r="I7229">
        <v>5</v>
      </c>
      <c r="J7229">
        <v>1319.8</v>
      </c>
      <c r="K7229" s="1">
        <v>0.2</v>
      </c>
      <c r="L7229">
        <v>214.47</v>
      </c>
      <c r="M7229">
        <v>1105.33</v>
      </c>
      <c r="N7229">
        <v>0.16</v>
      </c>
      <c r="O7229">
        <v>-49.489999999999981</v>
      </c>
      <c r="P7229" t="str">
        <f>IF(OR(SampleSuperstore[[#This Row],[Total Sales]]&gt;'Check Outliers'!$M$7,SampleSuperstore[[#This Row],[Total Sales]]&lt;'Check Outliers'!$M$8),"Outlier","normal")</f>
        <v>Outlier</v>
      </c>
      <c r="Q7229" t="str">
        <f>IF(OR(SampleSuperstore[[#This Row],[Profit]]&gt;'Check Outliers'!$M$15,SampleSuperstore[[#This Row],[Profit]]&lt;'Check Outliers'!$M$16),"outlier","normal")</f>
        <v>outlier</v>
      </c>
      <c r="R7229" s="1" t="str">
        <f>IF(OR(SampleSuperstore[[#This Row],[Cogs]]&gt;'Check Outliers'!$M$23,SampleSuperstore[[#This Row],[Cogs]]&lt;'Check Outliers'!$M$24),"outlier","normal")</f>
        <v>outlier</v>
      </c>
    </row>
    <row r="7230" spans="1:18" x14ac:dyDescent="0.3">
      <c r="A7230" s="1" t="s">
        <v>58</v>
      </c>
      <c r="B7230" s="1" t="s">
        <v>11</v>
      </c>
      <c r="C7230" s="1" t="s">
        <v>48</v>
      </c>
      <c r="D7230" s="1" t="s">
        <v>20</v>
      </c>
      <c r="E7230" s="1" t="s">
        <v>21</v>
      </c>
      <c r="F7230" s="1" t="s">
        <v>22</v>
      </c>
      <c r="G7230" s="1" t="s">
        <v>33</v>
      </c>
      <c r="H7230">
        <v>14.95</v>
      </c>
      <c r="I7230">
        <v>6</v>
      </c>
      <c r="J7230">
        <v>89.71</v>
      </c>
      <c r="K7230" s="11">
        <v>0.2</v>
      </c>
      <c r="L7230">
        <v>30.28</v>
      </c>
      <c r="M7230">
        <v>59.43</v>
      </c>
      <c r="N7230" s="11">
        <v>0.34</v>
      </c>
      <c r="O7230">
        <v>12.338000000000001</v>
      </c>
      <c r="P7230" t="str">
        <f>IF(OR(SampleSuperstore[[#This Row],[Total Sales]]&gt;'Check Outliers'!$M$7,SampleSuperstore[[#This Row],[Total Sales]]&lt;'Check Outliers'!$M$8),"Outlier","normal")</f>
        <v>normal</v>
      </c>
      <c r="Q7230" t="str">
        <f>IF(OR(SampleSuperstore[[#This Row],[Profit]]&gt;'Check Outliers'!$M$15,SampleSuperstore[[#This Row],[Profit]]&lt;'Check Outliers'!$M$16),"outlier","normal")</f>
        <v>normal</v>
      </c>
      <c r="R7230" s="1" t="str">
        <f>IF(OR(SampleSuperstore[[#This Row],[Cogs]]&gt;'Check Outliers'!$M$23,SampleSuperstore[[#This Row],[Cogs]]&lt;'Check Outliers'!$M$24),"outlier","normal")</f>
        <v>normal</v>
      </c>
    </row>
    <row r="7231" spans="1:18" x14ac:dyDescent="0.3">
      <c r="A7231" s="1" t="s">
        <v>58</v>
      </c>
      <c r="B7231" s="1" t="s">
        <v>11</v>
      </c>
      <c r="C7231" s="1" t="s">
        <v>48</v>
      </c>
      <c r="D7231" s="1" t="s">
        <v>20</v>
      </c>
      <c r="E7231" s="1" t="s">
        <v>21</v>
      </c>
      <c r="F7231" s="1" t="s">
        <v>22</v>
      </c>
      <c r="G7231" s="1" t="s">
        <v>37</v>
      </c>
      <c r="H7231">
        <v>7.61</v>
      </c>
      <c r="I7231">
        <v>3</v>
      </c>
      <c r="J7231">
        <v>22.83</v>
      </c>
      <c r="K7231" s="11">
        <v>0</v>
      </c>
      <c r="L7231">
        <v>10.73</v>
      </c>
      <c r="M7231">
        <v>12.1</v>
      </c>
      <c r="N7231" s="11">
        <v>0.47</v>
      </c>
      <c r="O7231">
        <v>10.73</v>
      </c>
      <c r="P7231" t="str">
        <f>IF(OR(SampleSuperstore[[#This Row],[Total Sales]]&gt;'Check Outliers'!$M$7,SampleSuperstore[[#This Row],[Total Sales]]&lt;'Check Outliers'!$M$8),"Outlier","normal")</f>
        <v>normal</v>
      </c>
      <c r="Q7231" t="str">
        <f>IF(OR(SampleSuperstore[[#This Row],[Profit]]&gt;'Check Outliers'!$M$15,SampleSuperstore[[#This Row],[Profit]]&lt;'Check Outliers'!$M$16),"outlier","normal")</f>
        <v>normal</v>
      </c>
      <c r="R7231" s="1" t="str">
        <f>IF(OR(SampleSuperstore[[#This Row],[Cogs]]&gt;'Check Outliers'!$M$23,SampleSuperstore[[#This Row],[Cogs]]&lt;'Check Outliers'!$M$24),"outlier","normal")</f>
        <v>normal</v>
      </c>
    </row>
    <row r="7232" spans="1:18" x14ac:dyDescent="0.3">
      <c r="A7232" s="1" t="s">
        <v>58</v>
      </c>
      <c r="B7232" s="1" t="s">
        <v>11</v>
      </c>
      <c r="C7232" s="1" t="s">
        <v>122</v>
      </c>
      <c r="D7232" s="1" t="s">
        <v>123</v>
      </c>
      <c r="E7232" s="1" t="s">
        <v>53</v>
      </c>
      <c r="F7232" s="1" t="s">
        <v>22</v>
      </c>
      <c r="G7232" s="1" t="s">
        <v>33</v>
      </c>
      <c r="H7232">
        <v>15.44</v>
      </c>
      <c r="I7232">
        <v>2</v>
      </c>
      <c r="J7232">
        <v>30.88</v>
      </c>
      <c r="K7232" s="11">
        <v>0</v>
      </c>
      <c r="L7232">
        <v>15.44</v>
      </c>
      <c r="M7232">
        <v>15.44</v>
      </c>
      <c r="N7232" s="11">
        <v>0.5</v>
      </c>
      <c r="O7232">
        <v>15.44</v>
      </c>
      <c r="P7232" t="str">
        <f>IF(OR(SampleSuperstore[[#This Row],[Total Sales]]&gt;'Check Outliers'!$M$7,SampleSuperstore[[#This Row],[Total Sales]]&lt;'Check Outliers'!$M$8),"Outlier","normal")</f>
        <v>normal</v>
      </c>
      <c r="Q7232" t="str">
        <f>IF(OR(SampleSuperstore[[#This Row],[Profit]]&gt;'Check Outliers'!$M$15,SampleSuperstore[[#This Row],[Profit]]&lt;'Check Outliers'!$M$16),"outlier","normal")</f>
        <v>normal</v>
      </c>
      <c r="R7232" s="1" t="str">
        <f>IF(OR(SampleSuperstore[[#This Row],[Cogs]]&gt;'Check Outliers'!$M$23,SampleSuperstore[[#This Row],[Cogs]]&lt;'Check Outliers'!$M$24),"outlier","normal")</f>
        <v>normal</v>
      </c>
    </row>
    <row r="7233" spans="1:18" hidden="1" x14ac:dyDescent="0.3">
      <c r="A7233" s="1" t="s">
        <v>58</v>
      </c>
      <c r="B7233" s="1" t="s">
        <v>11</v>
      </c>
      <c r="C7233" s="1" t="s">
        <v>122</v>
      </c>
      <c r="D7233" s="1" t="s">
        <v>123</v>
      </c>
      <c r="E7233" s="1" t="s">
        <v>53</v>
      </c>
      <c r="F7233" s="1" t="s">
        <v>22</v>
      </c>
      <c r="G7233" s="1" t="s">
        <v>34</v>
      </c>
      <c r="H7233">
        <v>232.58</v>
      </c>
      <c r="I7233">
        <v>2</v>
      </c>
      <c r="J7233">
        <v>465.16</v>
      </c>
      <c r="K7233" s="1">
        <v>0</v>
      </c>
      <c r="L7233">
        <v>120.94</v>
      </c>
      <c r="M7233">
        <v>344.22</v>
      </c>
      <c r="N7233">
        <v>0.26</v>
      </c>
      <c r="O7233">
        <v>120.94</v>
      </c>
      <c r="P7233" t="str">
        <f>IF(OR(SampleSuperstore[[#This Row],[Total Sales]]&gt;'Check Outliers'!$M$7,SampleSuperstore[[#This Row],[Total Sales]]&lt;'Check Outliers'!$M$8),"Outlier","normal")</f>
        <v>normal</v>
      </c>
      <c r="Q7233" t="str">
        <f>IF(OR(SampleSuperstore[[#This Row],[Profit]]&gt;'Check Outliers'!$M$15,SampleSuperstore[[#This Row],[Profit]]&lt;'Check Outliers'!$M$16),"outlier","normal")</f>
        <v>outlier</v>
      </c>
      <c r="R7233" s="1" t="str">
        <f>IF(OR(SampleSuperstore[[#This Row],[Cogs]]&gt;'Check Outliers'!$M$23,SampleSuperstore[[#This Row],[Cogs]]&lt;'Check Outliers'!$M$24),"outlier","normal")</f>
        <v>normal</v>
      </c>
    </row>
    <row r="7234" spans="1:18" x14ac:dyDescent="0.3">
      <c r="A7234" s="1" t="s">
        <v>58</v>
      </c>
      <c r="B7234" s="1" t="s">
        <v>11</v>
      </c>
      <c r="C7234" s="1" t="s">
        <v>122</v>
      </c>
      <c r="D7234" s="1" t="s">
        <v>123</v>
      </c>
      <c r="E7234" s="1" t="s">
        <v>53</v>
      </c>
      <c r="F7234" s="1" t="s">
        <v>22</v>
      </c>
      <c r="G7234" s="1" t="s">
        <v>37</v>
      </c>
      <c r="H7234">
        <v>6.78</v>
      </c>
      <c r="I7234">
        <v>4</v>
      </c>
      <c r="J7234">
        <v>27.12</v>
      </c>
      <c r="K7234" s="11">
        <v>0</v>
      </c>
      <c r="L7234">
        <v>12.48</v>
      </c>
      <c r="M7234">
        <v>14.64</v>
      </c>
      <c r="N7234" s="11">
        <v>0.46</v>
      </c>
      <c r="O7234">
        <v>12.48</v>
      </c>
      <c r="P7234" t="str">
        <f>IF(OR(SampleSuperstore[[#This Row],[Total Sales]]&gt;'Check Outliers'!$M$7,SampleSuperstore[[#This Row],[Total Sales]]&lt;'Check Outliers'!$M$8),"Outlier","normal")</f>
        <v>normal</v>
      </c>
      <c r="Q7234" t="str">
        <f>IF(OR(SampleSuperstore[[#This Row],[Profit]]&gt;'Check Outliers'!$M$15,SampleSuperstore[[#This Row],[Profit]]&lt;'Check Outliers'!$M$16),"outlier","normal")</f>
        <v>normal</v>
      </c>
      <c r="R7234" s="1" t="str">
        <f>IF(OR(SampleSuperstore[[#This Row],[Cogs]]&gt;'Check Outliers'!$M$23,SampleSuperstore[[#This Row],[Cogs]]&lt;'Check Outliers'!$M$24),"outlier","normal")</f>
        <v>normal</v>
      </c>
    </row>
    <row r="7235" spans="1:18" x14ac:dyDescent="0.3">
      <c r="A7235" s="1" t="s">
        <v>24</v>
      </c>
      <c r="B7235" s="1" t="s">
        <v>11</v>
      </c>
      <c r="C7235" s="1" t="s">
        <v>71</v>
      </c>
      <c r="D7235" s="1" t="s">
        <v>72</v>
      </c>
      <c r="E7235" s="1" t="s">
        <v>53</v>
      </c>
      <c r="F7235" s="1" t="s">
        <v>15</v>
      </c>
      <c r="G7235" s="1" t="s">
        <v>29</v>
      </c>
      <c r="H7235">
        <v>14.2</v>
      </c>
      <c r="I7235">
        <v>8</v>
      </c>
      <c r="J7235">
        <v>113.6</v>
      </c>
      <c r="K7235" s="11">
        <v>0</v>
      </c>
      <c r="L7235">
        <v>44.3</v>
      </c>
      <c r="M7235">
        <v>69.3</v>
      </c>
      <c r="N7235" s="11">
        <v>0.39</v>
      </c>
      <c r="O7235">
        <v>44.3</v>
      </c>
      <c r="P7235" t="str">
        <f>IF(OR(SampleSuperstore[[#This Row],[Total Sales]]&gt;'Check Outliers'!$M$7,SampleSuperstore[[#This Row],[Total Sales]]&lt;'Check Outliers'!$M$8),"Outlier","normal")</f>
        <v>normal</v>
      </c>
      <c r="Q7235" t="str">
        <f>IF(OR(SampleSuperstore[[#This Row],[Profit]]&gt;'Check Outliers'!$M$15,SampleSuperstore[[#This Row],[Profit]]&lt;'Check Outliers'!$M$16),"outlier","normal")</f>
        <v>normal</v>
      </c>
      <c r="R7235" s="1" t="str">
        <f>IF(OR(SampleSuperstore[[#This Row],[Cogs]]&gt;'Check Outliers'!$M$23,SampleSuperstore[[#This Row],[Cogs]]&lt;'Check Outliers'!$M$24),"outlier","normal")</f>
        <v>normal</v>
      </c>
    </row>
    <row r="7236" spans="1:18" x14ac:dyDescent="0.3">
      <c r="A7236" s="1" t="s">
        <v>24</v>
      </c>
      <c r="B7236" s="1" t="s">
        <v>11</v>
      </c>
      <c r="C7236" s="1" t="s">
        <v>71</v>
      </c>
      <c r="D7236" s="1" t="s">
        <v>72</v>
      </c>
      <c r="E7236" s="1" t="s">
        <v>53</v>
      </c>
      <c r="F7236" s="1" t="s">
        <v>22</v>
      </c>
      <c r="G7236" s="1" t="s">
        <v>37</v>
      </c>
      <c r="H7236">
        <v>6.48</v>
      </c>
      <c r="I7236">
        <v>2</v>
      </c>
      <c r="J7236">
        <v>12.96</v>
      </c>
      <c r="K7236" s="11">
        <v>0</v>
      </c>
      <c r="L7236">
        <v>6.35</v>
      </c>
      <c r="M7236">
        <v>6.61</v>
      </c>
      <c r="N7236" s="11">
        <v>0.49</v>
      </c>
      <c r="O7236">
        <v>6.35</v>
      </c>
      <c r="P7236" t="str">
        <f>IF(OR(SampleSuperstore[[#This Row],[Total Sales]]&gt;'Check Outliers'!$M$7,SampleSuperstore[[#This Row],[Total Sales]]&lt;'Check Outliers'!$M$8),"Outlier","normal")</f>
        <v>normal</v>
      </c>
      <c r="Q7236" t="str">
        <f>IF(OR(SampleSuperstore[[#This Row],[Profit]]&gt;'Check Outliers'!$M$15,SampleSuperstore[[#This Row],[Profit]]&lt;'Check Outliers'!$M$16),"outlier","normal")</f>
        <v>normal</v>
      </c>
      <c r="R7236" s="1" t="str">
        <f>IF(OR(SampleSuperstore[[#This Row],[Cogs]]&gt;'Check Outliers'!$M$23,SampleSuperstore[[#This Row],[Cogs]]&lt;'Check Outliers'!$M$24),"outlier","normal")</f>
        <v>normal</v>
      </c>
    </row>
    <row r="7237" spans="1:18" x14ac:dyDescent="0.3">
      <c r="A7237" s="1" t="s">
        <v>24</v>
      </c>
      <c r="B7237" s="1" t="s">
        <v>11</v>
      </c>
      <c r="C7237" s="1" t="s">
        <v>71</v>
      </c>
      <c r="D7237" s="1" t="s">
        <v>72</v>
      </c>
      <c r="E7237" s="1" t="s">
        <v>53</v>
      </c>
      <c r="F7237" s="1" t="s">
        <v>22</v>
      </c>
      <c r="G7237" s="1" t="s">
        <v>33</v>
      </c>
      <c r="H7237">
        <v>34.729999999999997</v>
      </c>
      <c r="I7237">
        <v>2</v>
      </c>
      <c r="J7237">
        <v>69.459999999999994</v>
      </c>
      <c r="K7237" s="11">
        <v>0.2</v>
      </c>
      <c r="L7237">
        <v>22.57</v>
      </c>
      <c r="M7237">
        <v>46.89</v>
      </c>
      <c r="N7237" s="11">
        <v>0.32</v>
      </c>
      <c r="O7237">
        <v>8.6780000000000008</v>
      </c>
      <c r="P7237" t="str">
        <f>IF(OR(SampleSuperstore[[#This Row],[Total Sales]]&gt;'Check Outliers'!$M$7,SampleSuperstore[[#This Row],[Total Sales]]&lt;'Check Outliers'!$M$8),"Outlier","normal")</f>
        <v>normal</v>
      </c>
      <c r="Q7237" t="str">
        <f>IF(OR(SampleSuperstore[[#This Row],[Profit]]&gt;'Check Outliers'!$M$15,SampleSuperstore[[#This Row],[Profit]]&lt;'Check Outliers'!$M$16),"outlier","normal")</f>
        <v>normal</v>
      </c>
      <c r="R7237" s="1" t="str">
        <f>IF(OR(SampleSuperstore[[#This Row],[Cogs]]&gt;'Check Outliers'!$M$23,SampleSuperstore[[#This Row],[Cogs]]&lt;'Check Outliers'!$M$24),"outlier","normal")</f>
        <v>normal</v>
      </c>
    </row>
    <row r="7238" spans="1:18" x14ac:dyDescent="0.3">
      <c r="A7238" s="1" t="s">
        <v>58</v>
      </c>
      <c r="B7238" s="1" t="s">
        <v>11</v>
      </c>
      <c r="C7238" s="1" t="s">
        <v>19</v>
      </c>
      <c r="D7238" s="1" t="s">
        <v>20</v>
      </c>
      <c r="E7238" s="1" t="s">
        <v>21</v>
      </c>
      <c r="F7238" s="1" t="s">
        <v>22</v>
      </c>
      <c r="G7238" s="1" t="s">
        <v>30</v>
      </c>
      <c r="H7238">
        <v>2.88</v>
      </c>
      <c r="I7238">
        <v>3</v>
      </c>
      <c r="J7238">
        <v>8.64</v>
      </c>
      <c r="K7238" s="11">
        <v>0</v>
      </c>
      <c r="L7238">
        <v>2.42</v>
      </c>
      <c r="M7238">
        <v>6.22</v>
      </c>
      <c r="N7238" s="11">
        <v>0.28000000000000003</v>
      </c>
      <c r="O7238">
        <v>2.42</v>
      </c>
      <c r="P7238" t="str">
        <f>IF(OR(SampleSuperstore[[#This Row],[Total Sales]]&gt;'Check Outliers'!$M$7,SampleSuperstore[[#This Row],[Total Sales]]&lt;'Check Outliers'!$M$8),"Outlier","normal")</f>
        <v>normal</v>
      </c>
      <c r="Q7238" t="str">
        <f>IF(OR(SampleSuperstore[[#This Row],[Profit]]&gt;'Check Outliers'!$M$15,SampleSuperstore[[#This Row],[Profit]]&lt;'Check Outliers'!$M$16),"outlier","normal")</f>
        <v>normal</v>
      </c>
      <c r="R7238" s="1" t="str">
        <f>IF(OR(SampleSuperstore[[#This Row],[Cogs]]&gt;'Check Outliers'!$M$23,SampleSuperstore[[#This Row],[Cogs]]&lt;'Check Outliers'!$M$24),"outlier","normal")</f>
        <v>normal</v>
      </c>
    </row>
    <row r="7239" spans="1:18" hidden="1" x14ac:dyDescent="0.3">
      <c r="A7239" s="1" t="s">
        <v>164</v>
      </c>
      <c r="B7239" s="1" t="s">
        <v>18</v>
      </c>
      <c r="C7239" s="1" t="s">
        <v>51</v>
      </c>
      <c r="D7239" s="1" t="s">
        <v>52</v>
      </c>
      <c r="E7239" s="1" t="s">
        <v>53</v>
      </c>
      <c r="F7239" s="1" t="s">
        <v>31</v>
      </c>
      <c r="G7239" s="1" t="s">
        <v>119</v>
      </c>
      <c r="H7239">
        <v>114</v>
      </c>
      <c r="I7239">
        <v>3</v>
      </c>
      <c r="J7239">
        <v>341.99</v>
      </c>
      <c r="K7239" s="1">
        <v>0.7</v>
      </c>
      <c r="L7239">
        <v>-319.19</v>
      </c>
      <c r="M7239">
        <v>661.18</v>
      </c>
      <c r="N7239">
        <v>-0.93</v>
      </c>
      <c r="O7239">
        <v>-558.58299999999997</v>
      </c>
      <c r="P7239" t="str">
        <f>IF(OR(SampleSuperstore[[#This Row],[Total Sales]]&gt;'Check Outliers'!$M$7,SampleSuperstore[[#This Row],[Total Sales]]&lt;'Check Outliers'!$M$8),"Outlier","normal")</f>
        <v>normal</v>
      </c>
      <c r="Q7239" t="str">
        <f>IF(OR(SampleSuperstore[[#This Row],[Profit]]&gt;'Check Outliers'!$M$15,SampleSuperstore[[#This Row],[Profit]]&lt;'Check Outliers'!$M$16),"outlier","normal")</f>
        <v>outlier</v>
      </c>
      <c r="R7239" s="1" t="str">
        <f>IF(OR(SampleSuperstore[[#This Row],[Cogs]]&gt;'Check Outliers'!$M$23,SampleSuperstore[[#This Row],[Cogs]]&lt;'Check Outliers'!$M$24),"outlier","normal")</f>
        <v>outlier</v>
      </c>
    </row>
    <row r="7240" spans="1:18" x14ac:dyDescent="0.3">
      <c r="A7240" s="1" t="s">
        <v>24</v>
      </c>
      <c r="B7240" s="1" t="s">
        <v>11</v>
      </c>
      <c r="C7240" s="1" t="s">
        <v>113</v>
      </c>
      <c r="D7240" s="1" t="s">
        <v>20</v>
      </c>
      <c r="E7240" s="1" t="s">
        <v>21</v>
      </c>
      <c r="F7240" s="1" t="s">
        <v>15</v>
      </c>
      <c r="G7240" s="1" t="s">
        <v>29</v>
      </c>
      <c r="H7240">
        <v>6.28</v>
      </c>
      <c r="I7240">
        <v>7</v>
      </c>
      <c r="J7240">
        <v>43.96</v>
      </c>
      <c r="K7240" s="11">
        <v>0</v>
      </c>
      <c r="L7240">
        <v>18.46</v>
      </c>
      <c r="M7240">
        <v>25.5</v>
      </c>
      <c r="N7240" s="11">
        <v>0.42</v>
      </c>
      <c r="O7240">
        <v>18.46</v>
      </c>
      <c r="P7240" t="str">
        <f>IF(OR(SampleSuperstore[[#This Row],[Total Sales]]&gt;'Check Outliers'!$M$7,SampleSuperstore[[#This Row],[Total Sales]]&lt;'Check Outliers'!$M$8),"Outlier","normal")</f>
        <v>normal</v>
      </c>
      <c r="Q7240" t="str">
        <f>IF(OR(SampleSuperstore[[#This Row],[Profit]]&gt;'Check Outliers'!$M$15,SampleSuperstore[[#This Row],[Profit]]&lt;'Check Outliers'!$M$16),"outlier","normal")</f>
        <v>normal</v>
      </c>
      <c r="R7240" s="1" t="str">
        <f>IF(OR(SampleSuperstore[[#This Row],[Cogs]]&gt;'Check Outliers'!$M$23,SampleSuperstore[[#This Row],[Cogs]]&lt;'Check Outliers'!$M$24),"outlier","normal")</f>
        <v>normal</v>
      </c>
    </row>
    <row r="7241" spans="1:18" x14ac:dyDescent="0.3">
      <c r="A7241" s="1" t="s">
        <v>24</v>
      </c>
      <c r="B7241" s="1" t="s">
        <v>11</v>
      </c>
      <c r="C7241" s="1" t="s">
        <v>113</v>
      </c>
      <c r="D7241" s="1" t="s">
        <v>20</v>
      </c>
      <c r="E7241" s="1" t="s">
        <v>21</v>
      </c>
      <c r="F7241" s="1" t="s">
        <v>22</v>
      </c>
      <c r="G7241" s="1" t="s">
        <v>56</v>
      </c>
      <c r="H7241">
        <v>5.68</v>
      </c>
      <c r="I7241">
        <v>7</v>
      </c>
      <c r="J7241">
        <v>39.76</v>
      </c>
      <c r="K7241" s="11">
        <v>0</v>
      </c>
      <c r="L7241">
        <v>18.690000000000001</v>
      </c>
      <c r="M7241">
        <v>21.07</v>
      </c>
      <c r="N7241" s="11">
        <v>0.47</v>
      </c>
      <c r="O7241">
        <v>18.690000000000001</v>
      </c>
      <c r="P7241" t="str">
        <f>IF(OR(SampleSuperstore[[#This Row],[Total Sales]]&gt;'Check Outliers'!$M$7,SampleSuperstore[[#This Row],[Total Sales]]&lt;'Check Outliers'!$M$8),"Outlier","normal")</f>
        <v>normal</v>
      </c>
      <c r="Q7241" t="str">
        <f>IF(OR(SampleSuperstore[[#This Row],[Profit]]&gt;'Check Outliers'!$M$15,SampleSuperstore[[#This Row],[Profit]]&lt;'Check Outliers'!$M$16),"outlier","normal")</f>
        <v>normal</v>
      </c>
      <c r="R7241" s="1" t="str">
        <f>IF(OR(SampleSuperstore[[#This Row],[Cogs]]&gt;'Check Outliers'!$M$23,SampleSuperstore[[#This Row],[Cogs]]&lt;'Check Outliers'!$M$24),"outlier","normal")</f>
        <v>normal</v>
      </c>
    </row>
    <row r="7242" spans="1:18" x14ac:dyDescent="0.3">
      <c r="A7242" s="1" t="s">
        <v>10</v>
      </c>
      <c r="B7242" s="1" t="s">
        <v>11</v>
      </c>
      <c r="C7242" s="1" t="s">
        <v>109</v>
      </c>
      <c r="D7242" s="1" t="s">
        <v>20</v>
      </c>
      <c r="E7242" s="1" t="s">
        <v>21</v>
      </c>
      <c r="F7242" s="1" t="s">
        <v>15</v>
      </c>
      <c r="G7242" s="1" t="s">
        <v>29</v>
      </c>
      <c r="H7242">
        <v>9.48</v>
      </c>
      <c r="I7242">
        <v>7</v>
      </c>
      <c r="J7242">
        <v>66.36</v>
      </c>
      <c r="K7242" s="11">
        <v>0</v>
      </c>
      <c r="L7242">
        <v>26.54</v>
      </c>
      <c r="M7242">
        <v>39.82</v>
      </c>
      <c r="N7242" s="11">
        <v>0.4</v>
      </c>
      <c r="O7242">
        <v>26.54</v>
      </c>
      <c r="P7242" t="str">
        <f>IF(OR(SampleSuperstore[[#This Row],[Total Sales]]&gt;'Check Outliers'!$M$7,SampleSuperstore[[#This Row],[Total Sales]]&lt;'Check Outliers'!$M$8),"Outlier","normal")</f>
        <v>normal</v>
      </c>
      <c r="Q7242" t="str">
        <f>IF(OR(SampleSuperstore[[#This Row],[Profit]]&gt;'Check Outliers'!$M$15,SampleSuperstore[[#This Row],[Profit]]&lt;'Check Outliers'!$M$16),"outlier","normal")</f>
        <v>normal</v>
      </c>
      <c r="R7242" s="1" t="str">
        <f>IF(OR(SampleSuperstore[[#This Row],[Cogs]]&gt;'Check Outliers'!$M$23,SampleSuperstore[[#This Row],[Cogs]]&lt;'Check Outliers'!$M$24),"outlier","normal")</f>
        <v>normal</v>
      </c>
    </row>
    <row r="7243" spans="1:18" x14ac:dyDescent="0.3">
      <c r="A7243" s="1" t="s">
        <v>10</v>
      </c>
      <c r="B7243" s="1" t="s">
        <v>11</v>
      </c>
      <c r="C7243" s="1" t="s">
        <v>109</v>
      </c>
      <c r="D7243" s="1" t="s">
        <v>20</v>
      </c>
      <c r="E7243" s="1" t="s">
        <v>21</v>
      </c>
      <c r="F7243" s="1" t="s">
        <v>22</v>
      </c>
      <c r="G7243" s="1" t="s">
        <v>33</v>
      </c>
      <c r="H7243">
        <v>15.48</v>
      </c>
      <c r="I7243">
        <v>6</v>
      </c>
      <c r="J7243">
        <v>92.88</v>
      </c>
      <c r="K7243" s="11">
        <v>0.2</v>
      </c>
      <c r="L7243">
        <v>30.19</v>
      </c>
      <c r="M7243">
        <v>62.69</v>
      </c>
      <c r="N7243" s="11">
        <v>0.33</v>
      </c>
      <c r="O7243">
        <v>11.614000000000001</v>
      </c>
      <c r="P7243" t="str">
        <f>IF(OR(SampleSuperstore[[#This Row],[Total Sales]]&gt;'Check Outliers'!$M$7,SampleSuperstore[[#This Row],[Total Sales]]&lt;'Check Outliers'!$M$8),"Outlier","normal")</f>
        <v>normal</v>
      </c>
      <c r="Q7243" t="str">
        <f>IF(OR(SampleSuperstore[[#This Row],[Profit]]&gt;'Check Outliers'!$M$15,SampleSuperstore[[#This Row],[Profit]]&lt;'Check Outliers'!$M$16),"outlier","normal")</f>
        <v>normal</v>
      </c>
      <c r="R7243" s="1" t="str">
        <f>IF(OR(SampleSuperstore[[#This Row],[Cogs]]&gt;'Check Outliers'!$M$23,SampleSuperstore[[#This Row],[Cogs]]&lt;'Check Outliers'!$M$24),"outlier","normal")</f>
        <v>normal</v>
      </c>
    </row>
    <row r="7244" spans="1:18" x14ac:dyDescent="0.3">
      <c r="A7244" s="1" t="s">
        <v>10</v>
      </c>
      <c r="B7244" s="1" t="s">
        <v>11</v>
      </c>
      <c r="C7244" s="1" t="s">
        <v>109</v>
      </c>
      <c r="D7244" s="1" t="s">
        <v>20</v>
      </c>
      <c r="E7244" s="1" t="s">
        <v>21</v>
      </c>
      <c r="F7244" s="1" t="s">
        <v>15</v>
      </c>
      <c r="G7244" s="1" t="s">
        <v>29</v>
      </c>
      <c r="H7244">
        <v>12.07</v>
      </c>
      <c r="I7244">
        <v>2</v>
      </c>
      <c r="J7244">
        <v>24.14</v>
      </c>
      <c r="K7244" s="11">
        <v>0</v>
      </c>
      <c r="L7244">
        <v>7.97</v>
      </c>
      <c r="M7244">
        <v>16.170000000000002</v>
      </c>
      <c r="N7244" s="11">
        <v>0.33</v>
      </c>
      <c r="O7244">
        <v>7.97</v>
      </c>
      <c r="P7244" t="str">
        <f>IF(OR(SampleSuperstore[[#This Row],[Total Sales]]&gt;'Check Outliers'!$M$7,SampleSuperstore[[#This Row],[Total Sales]]&lt;'Check Outliers'!$M$8),"Outlier","normal")</f>
        <v>normal</v>
      </c>
      <c r="Q7244" t="str">
        <f>IF(OR(SampleSuperstore[[#This Row],[Profit]]&gt;'Check Outliers'!$M$15,SampleSuperstore[[#This Row],[Profit]]&lt;'Check Outliers'!$M$16),"outlier","normal")</f>
        <v>normal</v>
      </c>
      <c r="R7244" s="1" t="str">
        <f>IF(OR(SampleSuperstore[[#This Row],[Cogs]]&gt;'Check Outliers'!$M$23,SampleSuperstore[[#This Row],[Cogs]]&lt;'Check Outliers'!$M$24),"outlier","normal")</f>
        <v>normal</v>
      </c>
    </row>
    <row r="7245" spans="1:18" hidden="1" x14ac:dyDescent="0.3">
      <c r="A7245" s="1" t="s">
        <v>10</v>
      </c>
      <c r="B7245" s="1" t="s">
        <v>11</v>
      </c>
      <c r="C7245" s="1" t="s">
        <v>51</v>
      </c>
      <c r="D7245" s="1" t="s">
        <v>52</v>
      </c>
      <c r="E7245" s="1" t="s">
        <v>53</v>
      </c>
      <c r="F7245" s="1" t="s">
        <v>15</v>
      </c>
      <c r="G7245" s="1" t="s">
        <v>17</v>
      </c>
      <c r="H7245">
        <v>490.69</v>
      </c>
      <c r="I7245">
        <v>9</v>
      </c>
      <c r="J7245">
        <v>4416.17</v>
      </c>
      <c r="K7245" s="1">
        <v>0.3</v>
      </c>
      <c r="L7245">
        <v>-630.88</v>
      </c>
      <c r="M7245">
        <v>5047.05</v>
      </c>
      <c r="N7245">
        <v>-0.14000000000000001</v>
      </c>
      <c r="O7245">
        <v>-1955.7309999999998</v>
      </c>
      <c r="P7245" t="str">
        <f>IF(OR(SampleSuperstore[[#This Row],[Total Sales]]&gt;'Check Outliers'!$M$7,SampleSuperstore[[#This Row],[Total Sales]]&lt;'Check Outliers'!$M$8),"Outlier","normal")</f>
        <v>Outlier</v>
      </c>
      <c r="Q7245" t="str">
        <f>IF(OR(SampleSuperstore[[#This Row],[Profit]]&gt;'Check Outliers'!$M$15,SampleSuperstore[[#This Row],[Profit]]&lt;'Check Outliers'!$M$16),"outlier","normal")</f>
        <v>outlier</v>
      </c>
      <c r="R7245" s="1" t="str">
        <f>IF(OR(SampleSuperstore[[#This Row],[Cogs]]&gt;'Check Outliers'!$M$23,SampleSuperstore[[#This Row],[Cogs]]&lt;'Check Outliers'!$M$24),"outlier","normal")</f>
        <v>outlier</v>
      </c>
    </row>
    <row r="7246" spans="1:18" x14ac:dyDescent="0.3">
      <c r="A7246" s="1" t="s">
        <v>58</v>
      </c>
      <c r="B7246" s="1" t="s">
        <v>11</v>
      </c>
      <c r="C7246" s="1" t="s">
        <v>19</v>
      </c>
      <c r="D7246" s="1" t="s">
        <v>20</v>
      </c>
      <c r="E7246" s="1" t="s">
        <v>21</v>
      </c>
      <c r="F7246" s="1" t="s">
        <v>22</v>
      </c>
      <c r="G7246" s="1" t="s">
        <v>30</v>
      </c>
      <c r="H7246">
        <v>7.08</v>
      </c>
      <c r="I7246">
        <v>7</v>
      </c>
      <c r="J7246">
        <v>49.56</v>
      </c>
      <c r="K7246" s="11">
        <v>0</v>
      </c>
      <c r="L7246">
        <v>18.829999999999998</v>
      </c>
      <c r="M7246">
        <v>30.73</v>
      </c>
      <c r="N7246" s="11">
        <v>0.38</v>
      </c>
      <c r="O7246">
        <v>18.829999999999998</v>
      </c>
      <c r="P7246" t="str">
        <f>IF(OR(SampleSuperstore[[#This Row],[Total Sales]]&gt;'Check Outliers'!$M$7,SampleSuperstore[[#This Row],[Total Sales]]&lt;'Check Outliers'!$M$8),"Outlier","normal")</f>
        <v>normal</v>
      </c>
      <c r="Q7246" t="str">
        <f>IF(OR(SampleSuperstore[[#This Row],[Profit]]&gt;'Check Outliers'!$M$15,SampleSuperstore[[#This Row],[Profit]]&lt;'Check Outliers'!$M$16),"outlier","normal")</f>
        <v>normal</v>
      </c>
      <c r="R7246" s="1" t="str">
        <f>IF(OR(SampleSuperstore[[#This Row],[Cogs]]&gt;'Check Outliers'!$M$23,SampleSuperstore[[#This Row],[Cogs]]&lt;'Check Outliers'!$M$24),"outlier","normal")</f>
        <v>normal</v>
      </c>
    </row>
    <row r="7247" spans="1:18" x14ac:dyDescent="0.3">
      <c r="A7247" s="1" t="s">
        <v>24</v>
      </c>
      <c r="B7247" s="1" t="s">
        <v>11</v>
      </c>
      <c r="C7247" s="1" t="s">
        <v>19</v>
      </c>
      <c r="D7247" s="1" t="s">
        <v>20</v>
      </c>
      <c r="E7247" s="1" t="s">
        <v>21</v>
      </c>
      <c r="F7247" s="1" t="s">
        <v>22</v>
      </c>
      <c r="G7247" s="1" t="s">
        <v>28</v>
      </c>
      <c r="H7247">
        <v>70.98</v>
      </c>
      <c r="I7247">
        <v>5</v>
      </c>
      <c r="J7247">
        <v>354.9</v>
      </c>
      <c r="K7247" s="11">
        <v>0</v>
      </c>
      <c r="L7247">
        <v>17.75</v>
      </c>
      <c r="M7247">
        <v>337.15</v>
      </c>
      <c r="N7247" s="11">
        <v>0.05</v>
      </c>
      <c r="O7247">
        <v>17.75</v>
      </c>
      <c r="P7247" t="str">
        <f>IF(OR(SampleSuperstore[[#This Row],[Total Sales]]&gt;'Check Outliers'!$M$7,SampleSuperstore[[#This Row],[Total Sales]]&lt;'Check Outliers'!$M$8),"Outlier","normal")</f>
        <v>normal</v>
      </c>
      <c r="Q7247" t="str">
        <f>IF(OR(SampleSuperstore[[#This Row],[Profit]]&gt;'Check Outliers'!$M$15,SampleSuperstore[[#This Row],[Profit]]&lt;'Check Outliers'!$M$16),"outlier","normal")</f>
        <v>normal</v>
      </c>
      <c r="R7247" s="1" t="str">
        <f>IF(OR(SampleSuperstore[[#This Row],[Cogs]]&gt;'Check Outliers'!$M$23,SampleSuperstore[[#This Row],[Cogs]]&lt;'Check Outliers'!$M$24),"outlier","normal")</f>
        <v>normal</v>
      </c>
    </row>
    <row r="7248" spans="1:18" x14ac:dyDescent="0.3">
      <c r="A7248" s="1" t="s">
        <v>24</v>
      </c>
      <c r="B7248" s="1" t="s">
        <v>18</v>
      </c>
      <c r="C7248" s="1" t="s">
        <v>99</v>
      </c>
      <c r="D7248" s="1" t="s">
        <v>100</v>
      </c>
      <c r="E7248" s="1" t="s">
        <v>53</v>
      </c>
      <c r="F7248" s="1" t="s">
        <v>22</v>
      </c>
      <c r="G7248" s="1" t="s">
        <v>23</v>
      </c>
      <c r="H7248">
        <v>5.04</v>
      </c>
      <c r="I7248">
        <v>3</v>
      </c>
      <c r="J7248">
        <v>15.12</v>
      </c>
      <c r="K7248" s="11">
        <v>0.2</v>
      </c>
      <c r="L7248">
        <v>4.91</v>
      </c>
      <c r="M7248">
        <v>10.210000000000001</v>
      </c>
      <c r="N7248" s="11">
        <v>0.32</v>
      </c>
      <c r="O7248">
        <v>1.8860000000000001</v>
      </c>
      <c r="P7248" t="str">
        <f>IF(OR(SampleSuperstore[[#This Row],[Total Sales]]&gt;'Check Outliers'!$M$7,SampleSuperstore[[#This Row],[Total Sales]]&lt;'Check Outliers'!$M$8),"Outlier","normal")</f>
        <v>normal</v>
      </c>
      <c r="Q7248" t="str">
        <f>IF(OR(SampleSuperstore[[#This Row],[Profit]]&gt;'Check Outliers'!$M$15,SampleSuperstore[[#This Row],[Profit]]&lt;'Check Outliers'!$M$16),"outlier","normal")</f>
        <v>normal</v>
      </c>
      <c r="R7248" s="1" t="str">
        <f>IF(OR(SampleSuperstore[[#This Row],[Cogs]]&gt;'Check Outliers'!$M$23,SampleSuperstore[[#This Row],[Cogs]]&lt;'Check Outliers'!$M$24),"outlier","normal")</f>
        <v>normal</v>
      </c>
    </row>
    <row r="7249" spans="1:18" hidden="1" x14ac:dyDescent="0.3">
      <c r="A7249" s="1" t="s">
        <v>24</v>
      </c>
      <c r="B7249" s="1" t="s">
        <v>18</v>
      </c>
      <c r="C7249" s="1" t="s">
        <v>99</v>
      </c>
      <c r="D7249" s="1" t="s">
        <v>100</v>
      </c>
      <c r="E7249" s="1" t="s">
        <v>53</v>
      </c>
      <c r="F7249" s="1" t="s">
        <v>15</v>
      </c>
      <c r="G7249" s="1" t="s">
        <v>16</v>
      </c>
      <c r="H7249">
        <v>60.49</v>
      </c>
      <c r="I7249">
        <v>5</v>
      </c>
      <c r="J7249">
        <v>302.45</v>
      </c>
      <c r="K7249" s="1">
        <v>0.5</v>
      </c>
      <c r="L7249">
        <v>-199.62</v>
      </c>
      <c r="M7249">
        <v>502.07</v>
      </c>
      <c r="N7249">
        <v>-0.66</v>
      </c>
      <c r="O7249">
        <v>-350.84500000000003</v>
      </c>
      <c r="P7249" t="str">
        <f>IF(OR(SampleSuperstore[[#This Row],[Total Sales]]&gt;'Check Outliers'!$M$7,SampleSuperstore[[#This Row],[Total Sales]]&lt;'Check Outliers'!$M$8),"Outlier","normal")</f>
        <v>normal</v>
      </c>
      <c r="Q7249" t="str">
        <f>IF(OR(SampleSuperstore[[#This Row],[Profit]]&gt;'Check Outliers'!$M$15,SampleSuperstore[[#This Row],[Profit]]&lt;'Check Outliers'!$M$16),"outlier","normal")</f>
        <v>outlier</v>
      </c>
      <c r="R7249" s="1" t="str">
        <f>IF(OR(SampleSuperstore[[#This Row],[Cogs]]&gt;'Check Outliers'!$M$23,SampleSuperstore[[#This Row],[Cogs]]&lt;'Check Outliers'!$M$24),"outlier","normal")</f>
        <v>outlier</v>
      </c>
    </row>
    <row r="7250" spans="1:18" x14ac:dyDescent="0.3">
      <c r="A7250" s="1" t="s">
        <v>24</v>
      </c>
      <c r="B7250" s="1" t="s">
        <v>18</v>
      </c>
      <c r="C7250" s="1" t="s">
        <v>99</v>
      </c>
      <c r="D7250" s="1" t="s">
        <v>100</v>
      </c>
      <c r="E7250" s="1" t="s">
        <v>53</v>
      </c>
      <c r="F7250" s="1" t="s">
        <v>22</v>
      </c>
      <c r="G7250" s="1" t="s">
        <v>28</v>
      </c>
      <c r="H7250">
        <v>5.58</v>
      </c>
      <c r="I7250">
        <v>8</v>
      </c>
      <c r="J7250">
        <v>44.67</v>
      </c>
      <c r="K7250" s="11">
        <v>0.2</v>
      </c>
      <c r="L7250">
        <v>-10.050000000000001</v>
      </c>
      <c r="M7250">
        <v>54.72</v>
      </c>
      <c r="N7250" s="11">
        <v>-0.22</v>
      </c>
      <c r="O7250">
        <v>-18.984000000000002</v>
      </c>
      <c r="P7250" t="str">
        <f>IF(OR(SampleSuperstore[[#This Row],[Total Sales]]&gt;'Check Outliers'!$M$7,SampleSuperstore[[#This Row],[Total Sales]]&lt;'Check Outliers'!$M$8),"Outlier","normal")</f>
        <v>normal</v>
      </c>
      <c r="Q7250" t="str">
        <f>IF(OR(SampleSuperstore[[#This Row],[Profit]]&gt;'Check Outliers'!$M$15,SampleSuperstore[[#This Row],[Profit]]&lt;'Check Outliers'!$M$16),"outlier","normal")</f>
        <v>normal</v>
      </c>
      <c r="R7250" s="1" t="str">
        <f>IF(OR(SampleSuperstore[[#This Row],[Cogs]]&gt;'Check Outliers'!$M$23,SampleSuperstore[[#This Row],[Cogs]]&lt;'Check Outliers'!$M$24),"outlier","normal")</f>
        <v>normal</v>
      </c>
    </row>
    <row r="7251" spans="1:18" x14ac:dyDescent="0.3">
      <c r="A7251" s="1" t="s">
        <v>10</v>
      </c>
      <c r="B7251" s="1" t="s">
        <v>11</v>
      </c>
      <c r="C7251" s="1" t="s">
        <v>19</v>
      </c>
      <c r="D7251" s="1" t="s">
        <v>20</v>
      </c>
      <c r="E7251" s="1" t="s">
        <v>21</v>
      </c>
      <c r="F7251" s="1" t="s">
        <v>31</v>
      </c>
      <c r="G7251" s="1" t="s">
        <v>55</v>
      </c>
      <c r="H7251">
        <v>59.99</v>
      </c>
      <c r="I7251">
        <v>2</v>
      </c>
      <c r="J7251">
        <v>119.98</v>
      </c>
      <c r="K7251" s="11">
        <v>0</v>
      </c>
      <c r="L7251">
        <v>35.99</v>
      </c>
      <c r="M7251">
        <v>83.99</v>
      </c>
      <c r="N7251" s="11">
        <v>0.3</v>
      </c>
      <c r="O7251">
        <v>35.99</v>
      </c>
      <c r="P7251" t="str">
        <f>IF(OR(SampleSuperstore[[#This Row],[Total Sales]]&gt;'Check Outliers'!$M$7,SampleSuperstore[[#This Row],[Total Sales]]&lt;'Check Outliers'!$M$8),"Outlier","normal")</f>
        <v>normal</v>
      </c>
      <c r="Q7251" t="str">
        <f>IF(OR(SampleSuperstore[[#This Row],[Profit]]&gt;'Check Outliers'!$M$15,SampleSuperstore[[#This Row],[Profit]]&lt;'Check Outliers'!$M$16),"outlier","normal")</f>
        <v>normal</v>
      </c>
      <c r="R7251" s="1" t="str">
        <f>IF(OR(SampleSuperstore[[#This Row],[Cogs]]&gt;'Check Outliers'!$M$23,SampleSuperstore[[#This Row],[Cogs]]&lt;'Check Outliers'!$M$24),"outlier","normal")</f>
        <v>normal</v>
      </c>
    </row>
    <row r="7252" spans="1:18" hidden="1" x14ac:dyDescent="0.3">
      <c r="A7252" s="1" t="s">
        <v>10</v>
      </c>
      <c r="B7252" s="1" t="s">
        <v>11</v>
      </c>
      <c r="C7252" s="1" t="s">
        <v>19</v>
      </c>
      <c r="D7252" s="1" t="s">
        <v>20</v>
      </c>
      <c r="E7252" s="1" t="s">
        <v>21</v>
      </c>
      <c r="F7252" s="1" t="s">
        <v>31</v>
      </c>
      <c r="G7252" s="1" t="s">
        <v>55</v>
      </c>
      <c r="H7252">
        <v>329.99</v>
      </c>
      <c r="I7252">
        <v>3</v>
      </c>
      <c r="J7252">
        <v>989.97</v>
      </c>
      <c r="K7252" s="1">
        <v>0</v>
      </c>
      <c r="L7252">
        <v>395.99</v>
      </c>
      <c r="M7252">
        <v>593.98</v>
      </c>
      <c r="N7252">
        <v>0.4</v>
      </c>
      <c r="O7252">
        <v>395.99</v>
      </c>
      <c r="P7252" t="str">
        <f>IF(OR(SampleSuperstore[[#This Row],[Total Sales]]&gt;'Check Outliers'!$M$7,SampleSuperstore[[#This Row],[Total Sales]]&lt;'Check Outliers'!$M$8),"Outlier","normal")</f>
        <v>Outlier</v>
      </c>
      <c r="Q7252" t="str">
        <f>IF(OR(SampleSuperstore[[#This Row],[Profit]]&gt;'Check Outliers'!$M$15,SampleSuperstore[[#This Row],[Profit]]&lt;'Check Outliers'!$M$16),"outlier","normal")</f>
        <v>outlier</v>
      </c>
      <c r="R7252" s="1" t="str">
        <f>IF(OR(SampleSuperstore[[#This Row],[Cogs]]&gt;'Check Outliers'!$M$23,SampleSuperstore[[#This Row],[Cogs]]&lt;'Check Outliers'!$M$24),"outlier","normal")</f>
        <v>outlier</v>
      </c>
    </row>
    <row r="7253" spans="1:18" x14ac:dyDescent="0.3">
      <c r="A7253" s="1" t="s">
        <v>24</v>
      </c>
      <c r="B7253" s="1" t="s">
        <v>18</v>
      </c>
      <c r="C7253" s="1" t="s">
        <v>475</v>
      </c>
      <c r="D7253" s="1" t="s">
        <v>26</v>
      </c>
      <c r="E7253" s="1" t="s">
        <v>14</v>
      </c>
      <c r="F7253" s="1" t="s">
        <v>22</v>
      </c>
      <c r="G7253" s="1" t="s">
        <v>23</v>
      </c>
      <c r="H7253">
        <v>2.2999999999999998</v>
      </c>
      <c r="I7253">
        <v>4</v>
      </c>
      <c r="J7253">
        <v>9.2200000000000006</v>
      </c>
      <c r="K7253" s="11">
        <v>0.2</v>
      </c>
      <c r="L7253">
        <v>3.34</v>
      </c>
      <c r="M7253">
        <v>5.88</v>
      </c>
      <c r="N7253" s="11">
        <v>0.36</v>
      </c>
      <c r="O7253">
        <v>1.4959999999999996</v>
      </c>
      <c r="P7253" t="str">
        <f>IF(OR(SampleSuperstore[[#This Row],[Total Sales]]&gt;'Check Outliers'!$M$7,SampleSuperstore[[#This Row],[Total Sales]]&lt;'Check Outliers'!$M$8),"Outlier","normal")</f>
        <v>normal</v>
      </c>
      <c r="Q7253" t="str">
        <f>IF(OR(SampleSuperstore[[#This Row],[Profit]]&gt;'Check Outliers'!$M$15,SampleSuperstore[[#This Row],[Profit]]&lt;'Check Outliers'!$M$16),"outlier","normal")</f>
        <v>normal</v>
      </c>
      <c r="R7253" s="1" t="str">
        <f>IF(OR(SampleSuperstore[[#This Row],[Cogs]]&gt;'Check Outliers'!$M$23,SampleSuperstore[[#This Row],[Cogs]]&lt;'Check Outliers'!$M$24),"outlier","normal")</f>
        <v>normal</v>
      </c>
    </row>
    <row r="7254" spans="1:18" x14ac:dyDescent="0.3">
      <c r="A7254" s="1" t="s">
        <v>24</v>
      </c>
      <c r="B7254" s="1" t="s">
        <v>18</v>
      </c>
      <c r="C7254" s="1" t="s">
        <v>105</v>
      </c>
      <c r="D7254" s="1" t="s">
        <v>66</v>
      </c>
      <c r="E7254" s="1" t="s">
        <v>43</v>
      </c>
      <c r="F7254" s="1" t="s">
        <v>22</v>
      </c>
      <c r="G7254" s="1" t="s">
        <v>37</v>
      </c>
      <c r="H7254">
        <v>22.84</v>
      </c>
      <c r="I7254">
        <v>3</v>
      </c>
      <c r="J7254">
        <v>68.52</v>
      </c>
      <c r="K7254" s="11">
        <v>0</v>
      </c>
      <c r="L7254">
        <v>31.52</v>
      </c>
      <c r="M7254">
        <v>37</v>
      </c>
      <c r="N7254" s="11">
        <v>0.46</v>
      </c>
      <c r="O7254">
        <v>31.52</v>
      </c>
      <c r="P7254" t="str">
        <f>IF(OR(SampleSuperstore[[#This Row],[Total Sales]]&gt;'Check Outliers'!$M$7,SampleSuperstore[[#This Row],[Total Sales]]&lt;'Check Outliers'!$M$8),"Outlier","normal")</f>
        <v>normal</v>
      </c>
      <c r="Q7254" t="str">
        <f>IF(OR(SampleSuperstore[[#This Row],[Profit]]&gt;'Check Outliers'!$M$15,SampleSuperstore[[#This Row],[Profit]]&lt;'Check Outliers'!$M$16),"outlier","normal")</f>
        <v>normal</v>
      </c>
      <c r="R7254" s="1" t="str">
        <f>IF(OR(SampleSuperstore[[#This Row],[Cogs]]&gt;'Check Outliers'!$M$23,SampleSuperstore[[#This Row],[Cogs]]&lt;'Check Outliers'!$M$24),"outlier","normal")</f>
        <v>normal</v>
      </c>
    </row>
    <row r="7255" spans="1:18" hidden="1" x14ac:dyDescent="0.3">
      <c r="A7255" s="1" t="s">
        <v>24</v>
      </c>
      <c r="B7255" s="1" t="s">
        <v>40</v>
      </c>
      <c r="C7255" s="1" t="s">
        <v>470</v>
      </c>
      <c r="D7255" s="1" t="s">
        <v>45</v>
      </c>
      <c r="E7255" s="1" t="s">
        <v>43</v>
      </c>
      <c r="F7255" s="1" t="s">
        <v>22</v>
      </c>
      <c r="G7255" s="1" t="s">
        <v>34</v>
      </c>
      <c r="H7255">
        <v>121.58</v>
      </c>
      <c r="I7255">
        <v>3</v>
      </c>
      <c r="J7255">
        <v>364.74</v>
      </c>
      <c r="K7255" s="1">
        <v>0</v>
      </c>
      <c r="L7255">
        <v>109.42</v>
      </c>
      <c r="M7255">
        <v>255.32</v>
      </c>
      <c r="N7255">
        <v>0.3</v>
      </c>
      <c r="O7255">
        <v>109.42</v>
      </c>
      <c r="P7255" t="str">
        <f>IF(OR(SampleSuperstore[[#This Row],[Total Sales]]&gt;'Check Outliers'!$M$7,SampleSuperstore[[#This Row],[Total Sales]]&lt;'Check Outliers'!$M$8),"Outlier","normal")</f>
        <v>normal</v>
      </c>
      <c r="Q7255" t="str">
        <f>IF(OR(SampleSuperstore[[#This Row],[Profit]]&gt;'Check Outliers'!$M$15,SampleSuperstore[[#This Row],[Profit]]&lt;'Check Outliers'!$M$16),"outlier","normal")</f>
        <v>outlier</v>
      </c>
      <c r="R7255" s="1" t="str">
        <f>IF(OR(SampleSuperstore[[#This Row],[Cogs]]&gt;'Check Outliers'!$M$23,SampleSuperstore[[#This Row],[Cogs]]&lt;'Check Outliers'!$M$24),"outlier","normal")</f>
        <v>normal</v>
      </c>
    </row>
    <row r="7256" spans="1:18" x14ac:dyDescent="0.3">
      <c r="A7256" s="1" t="s">
        <v>24</v>
      </c>
      <c r="B7256" s="1" t="s">
        <v>40</v>
      </c>
      <c r="C7256" s="1" t="s">
        <v>470</v>
      </c>
      <c r="D7256" s="1" t="s">
        <v>45</v>
      </c>
      <c r="E7256" s="1" t="s">
        <v>43</v>
      </c>
      <c r="F7256" s="1" t="s">
        <v>15</v>
      </c>
      <c r="G7256" s="1" t="s">
        <v>29</v>
      </c>
      <c r="H7256">
        <v>9.48</v>
      </c>
      <c r="I7256">
        <v>5</v>
      </c>
      <c r="J7256">
        <v>47.4</v>
      </c>
      <c r="K7256" s="11">
        <v>0</v>
      </c>
      <c r="L7256">
        <v>21.33</v>
      </c>
      <c r="M7256">
        <v>26.07</v>
      </c>
      <c r="N7256" s="11">
        <v>0.45</v>
      </c>
      <c r="O7256">
        <v>21.33</v>
      </c>
      <c r="P7256" t="str">
        <f>IF(OR(SampleSuperstore[[#This Row],[Total Sales]]&gt;'Check Outliers'!$M$7,SampleSuperstore[[#This Row],[Total Sales]]&lt;'Check Outliers'!$M$8),"Outlier","normal")</f>
        <v>normal</v>
      </c>
      <c r="Q7256" t="str">
        <f>IF(OR(SampleSuperstore[[#This Row],[Profit]]&gt;'Check Outliers'!$M$15,SampleSuperstore[[#This Row],[Profit]]&lt;'Check Outliers'!$M$16),"outlier","normal")</f>
        <v>normal</v>
      </c>
      <c r="R7256" s="1" t="str">
        <f>IF(OR(SampleSuperstore[[#This Row],[Cogs]]&gt;'Check Outliers'!$M$23,SampleSuperstore[[#This Row],[Cogs]]&lt;'Check Outliers'!$M$24),"outlier","normal")</f>
        <v>normal</v>
      </c>
    </row>
    <row r="7257" spans="1:18" x14ac:dyDescent="0.3">
      <c r="A7257" s="1" t="s">
        <v>24</v>
      </c>
      <c r="B7257" s="1" t="s">
        <v>40</v>
      </c>
      <c r="C7257" s="1" t="s">
        <v>470</v>
      </c>
      <c r="D7257" s="1" t="s">
        <v>45</v>
      </c>
      <c r="E7257" s="1" t="s">
        <v>43</v>
      </c>
      <c r="F7257" s="1" t="s">
        <v>22</v>
      </c>
      <c r="G7257" s="1" t="s">
        <v>28</v>
      </c>
      <c r="H7257">
        <v>12.44</v>
      </c>
      <c r="I7257">
        <v>4</v>
      </c>
      <c r="J7257">
        <v>49.76</v>
      </c>
      <c r="K7257" s="11">
        <v>0</v>
      </c>
      <c r="L7257">
        <v>13.93</v>
      </c>
      <c r="M7257">
        <v>35.83</v>
      </c>
      <c r="N7257" s="11">
        <v>0.28000000000000003</v>
      </c>
      <c r="O7257">
        <v>13.93</v>
      </c>
      <c r="P7257" t="str">
        <f>IF(OR(SampleSuperstore[[#This Row],[Total Sales]]&gt;'Check Outliers'!$M$7,SampleSuperstore[[#This Row],[Total Sales]]&lt;'Check Outliers'!$M$8),"Outlier","normal")</f>
        <v>normal</v>
      </c>
      <c r="Q7257" t="str">
        <f>IF(OR(SampleSuperstore[[#This Row],[Profit]]&gt;'Check Outliers'!$M$15,SampleSuperstore[[#This Row],[Profit]]&lt;'Check Outliers'!$M$16),"outlier","normal")</f>
        <v>normal</v>
      </c>
      <c r="R7257" s="1" t="str">
        <f>IF(OR(SampleSuperstore[[#This Row],[Cogs]]&gt;'Check Outliers'!$M$23,SampleSuperstore[[#This Row],[Cogs]]&lt;'Check Outliers'!$M$24),"outlier","normal")</f>
        <v>normal</v>
      </c>
    </row>
    <row r="7258" spans="1:18" x14ac:dyDescent="0.3">
      <c r="A7258" s="1" t="s">
        <v>24</v>
      </c>
      <c r="B7258" s="1" t="s">
        <v>40</v>
      </c>
      <c r="C7258" s="1" t="s">
        <v>470</v>
      </c>
      <c r="D7258" s="1" t="s">
        <v>45</v>
      </c>
      <c r="E7258" s="1" t="s">
        <v>43</v>
      </c>
      <c r="F7258" s="1" t="s">
        <v>22</v>
      </c>
      <c r="G7258" s="1" t="s">
        <v>30</v>
      </c>
      <c r="H7258">
        <v>2.78</v>
      </c>
      <c r="I7258">
        <v>2</v>
      </c>
      <c r="J7258">
        <v>5.56</v>
      </c>
      <c r="K7258" s="11">
        <v>0</v>
      </c>
      <c r="L7258">
        <v>1.45</v>
      </c>
      <c r="M7258">
        <v>4.1100000000000003</v>
      </c>
      <c r="N7258" s="11">
        <v>0.26</v>
      </c>
      <c r="O7258">
        <v>1.45</v>
      </c>
      <c r="P7258" t="str">
        <f>IF(OR(SampleSuperstore[[#This Row],[Total Sales]]&gt;'Check Outliers'!$M$7,SampleSuperstore[[#This Row],[Total Sales]]&lt;'Check Outliers'!$M$8),"Outlier","normal")</f>
        <v>normal</v>
      </c>
      <c r="Q7258" t="str">
        <f>IF(OR(SampleSuperstore[[#This Row],[Profit]]&gt;'Check Outliers'!$M$15,SampleSuperstore[[#This Row],[Profit]]&lt;'Check Outliers'!$M$16),"outlier","normal")</f>
        <v>normal</v>
      </c>
      <c r="R7258" s="1" t="str">
        <f>IF(OR(SampleSuperstore[[#This Row],[Cogs]]&gt;'Check Outliers'!$M$23,SampleSuperstore[[#This Row],[Cogs]]&lt;'Check Outliers'!$M$24),"outlier","normal")</f>
        <v>normal</v>
      </c>
    </row>
    <row r="7259" spans="1:18" hidden="1" x14ac:dyDescent="0.3">
      <c r="A7259" s="1" t="s">
        <v>24</v>
      </c>
      <c r="B7259" s="1" t="s">
        <v>40</v>
      </c>
      <c r="C7259" s="1" t="s">
        <v>470</v>
      </c>
      <c r="D7259" s="1" t="s">
        <v>45</v>
      </c>
      <c r="E7259" s="1" t="s">
        <v>43</v>
      </c>
      <c r="F7259" s="1" t="s">
        <v>22</v>
      </c>
      <c r="G7259" s="1" t="s">
        <v>37</v>
      </c>
      <c r="H7259">
        <v>104.85</v>
      </c>
      <c r="I7259">
        <v>6</v>
      </c>
      <c r="J7259">
        <v>629.1</v>
      </c>
      <c r="K7259" s="1">
        <v>0</v>
      </c>
      <c r="L7259">
        <v>301.97000000000003</v>
      </c>
      <c r="M7259">
        <v>327.13</v>
      </c>
      <c r="N7259">
        <v>0.48</v>
      </c>
      <c r="O7259">
        <v>301.97000000000003</v>
      </c>
      <c r="P7259" t="str">
        <f>IF(OR(SampleSuperstore[[#This Row],[Total Sales]]&gt;'Check Outliers'!$M$7,SampleSuperstore[[#This Row],[Total Sales]]&lt;'Check Outliers'!$M$8),"Outlier","normal")</f>
        <v>Outlier</v>
      </c>
      <c r="Q7259" t="str">
        <f>IF(OR(SampleSuperstore[[#This Row],[Profit]]&gt;'Check Outliers'!$M$15,SampleSuperstore[[#This Row],[Profit]]&lt;'Check Outliers'!$M$16),"outlier","normal")</f>
        <v>outlier</v>
      </c>
      <c r="R7259" s="1" t="str">
        <f>IF(OR(SampleSuperstore[[#This Row],[Cogs]]&gt;'Check Outliers'!$M$23,SampleSuperstore[[#This Row],[Cogs]]&lt;'Check Outliers'!$M$24),"outlier","normal")</f>
        <v>normal</v>
      </c>
    </row>
    <row r="7260" spans="1:18" x14ac:dyDescent="0.3">
      <c r="A7260" s="1" t="s">
        <v>24</v>
      </c>
      <c r="B7260" s="1" t="s">
        <v>40</v>
      </c>
      <c r="C7260" s="1" t="s">
        <v>470</v>
      </c>
      <c r="D7260" s="1" t="s">
        <v>45</v>
      </c>
      <c r="E7260" s="1" t="s">
        <v>43</v>
      </c>
      <c r="F7260" s="1" t="s">
        <v>22</v>
      </c>
      <c r="G7260" s="1" t="s">
        <v>30</v>
      </c>
      <c r="H7260">
        <v>2.94</v>
      </c>
      <c r="I7260">
        <v>5</v>
      </c>
      <c r="J7260">
        <v>14.7</v>
      </c>
      <c r="K7260" s="11">
        <v>0</v>
      </c>
      <c r="L7260">
        <v>3.97</v>
      </c>
      <c r="M7260">
        <v>10.73</v>
      </c>
      <c r="N7260" s="11">
        <v>0.27</v>
      </c>
      <c r="O7260">
        <v>3.97</v>
      </c>
      <c r="P7260" t="str">
        <f>IF(OR(SampleSuperstore[[#This Row],[Total Sales]]&gt;'Check Outliers'!$M$7,SampleSuperstore[[#This Row],[Total Sales]]&lt;'Check Outliers'!$M$8),"Outlier","normal")</f>
        <v>normal</v>
      </c>
      <c r="Q7260" t="str">
        <f>IF(OR(SampleSuperstore[[#This Row],[Profit]]&gt;'Check Outliers'!$M$15,SampleSuperstore[[#This Row],[Profit]]&lt;'Check Outliers'!$M$16),"outlier","normal")</f>
        <v>normal</v>
      </c>
      <c r="R7260" s="1" t="str">
        <f>IF(OR(SampleSuperstore[[#This Row],[Cogs]]&gt;'Check Outliers'!$M$23,SampleSuperstore[[#This Row],[Cogs]]&lt;'Check Outliers'!$M$24),"outlier","normal")</f>
        <v>normal</v>
      </c>
    </row>
    <row r="7261" spans="1:18" x14ac:dyDescent="0.3">
      <c r="A7261" s="1" t="s">
        <v>24</v>
      </c>
      <c r="B7261" s="1" t="s">
        <v>40</v>
      </c>
      <c r="C7261" s="1" t="s">
        <v>470</v>
      </c>
      <c r="D7261" s="1" t="s">
        <v>45</v>
      </c>
      <c r="E7261" s="1" t="s">
        <v>43</v>
      </c>
      <c r="F7261" s="1" t="s">
        <v>22</v>
      </c>
      <c r="G7261" s="1" t="s">
        <v>37</v>
      </c>
      <c r="H7261">
        <v>6.48</v>
      </c>
      <c r="I7261">
        <v>7</v>
      </c>
      <c r="J7261">
        <v>45.36</v>
      </c>
      <c r="K7261" s="11">
        <v>0</v>
      </c>
      <c r="L7261">
        <v>21.77</v>
      </c>
      <c r="M7261">
        <v>23.59</v>
      </c>
      <c r="N7261" s="11">
        <v>0.48</v>
      </c>
      <c r="O7261">
        <v>21.77</v>
      </c>
      <c r="P7261" t="str">
        <f>IF(OR(SampleSuperstore[[#This Row],[Total Sales]]&gt;'Check Outliers'!$M$7,SampleSuperstore[[#This Row],[Total Sales]]&lt;'Check Outliers'!$M$8),"Outlier","normal")</f>
        <v>normal</v>
      </c>
      <c r="Q7261" t="str">
        <f>IF(OR(SampleSuperstore[[#This Row],[Profit]]&gt;'Check Outliers'!$M$15,SampleSuperstore[[#This Row],[Profit]]&lt;'Check Outliers'!$M$16),"outlier","normal")</f>
        <v>normal</v>
      </c>
      <c r="R7261" s="1" t="str">
        <f>IF(OR(SampleSuperstore[[#This Row],[Cogs]]&gt;'Check Outliers'!$M$23,SampleSuperstore[[#This Row],[Cogs]]&lt;'Check Outliers'!$M$24),"outlier","normal")</f>
        <v>normal</v>
      </c>
    </row>
    <row r="7262" spans="1:18" x14ac:dyDescent="0.3">
      <c r="A7262" s="1" t="s">
        <v>24</v>
      </c>
      <c r="B7262" s="1" t="s">
        <v>40</v>
      </c>
      <c r="C7262" s="1" t="s">
        <v>470</v>
      </c>
      <c r="D7262" s="1" t="s">
        <v>45</v>
      </c>
      <c r="E7262" s="1" t="s">
        <v>43</v>
      </c>
      <c r="F7262" s="1" t="s">
        <v>31</v>
      </c>
      <c r="G7262" s="1" t="s">
        <v>32</v>
      </c>
      <c r="H7262">
        <v>125.99</v>
      </c>
      <c r="I7262">
        <v>1</v>
      </c>
      <c r="J7262">
        <v>125.99</v>
      </c>
      <c r="K7262" s="11">
        <v>0</v>
      </c>
      <c r="L7262">
        <v>35.28</v>
      </c>
      <c r="M7262">
        <v>90.71</v>
      </c>
      <c r="N7262" s="11">
        <v>0.28000000000000003</v>
      </c>
      <c r="O7262">
        <v>35.28</v>
      </c>
      <c r="P7262" t="str">
        <f>IF(OR(SampleSuperstore[[#This Row],[Total Sales]]&gt;'Check Outliers'!$M$7,SampleSuperstore[[#This Row],[Total Sales]]&lt;'Check Outliers'!$M$8),"Outlier","normal")</f>
        <v>normal</v>
      </c>
      <c r="Q7262" t="str">
        <f>IF(OR(SampleSuperstore[[#This Row],[Profit]]&gt;'Check Outliers'!$M$15,SampleSuperstore[[#This Row],[Profit]]&lt;'Check Outliers'!$M$16),"outlier","normal")</f>
        <v>normal</v>
      </c>
      <c r="R7262" s="1" t="str">
        <f>IF(OR(SampleSuperstore[[#This Row],[Cogs]]&gt;'Check Outliers'!$M$23,SampleSuperstore[[#This Row],[Cogs]]&lt;'Check Outliers'!$M$24),"outlier","normal")</f>
        <v>normal</v>
      </c>
    </row>
    <row r="7263" spans="1:18" x14ac:dyDescent="0.3">
      <c r="A7263" s="1" t="s">
        <v>10</v>
      </c>
      <c r="B7263" s="1" t="s">
        <v>18</v>
      </c>
      <c r="C7263" s="1" t="s">
        <v>387</v>
      </c>
      <c r="D7263" s="1" t="s">
        <v>20</v>
      </c>
      <c r="E7263" s="1" t="s">
        <v>21</v>
      </c>
      <c r="F7263" s="1" t="s">
        <v>22</v>
      </c>
      <c r="G7263" s="1" t="s">
        <v>30</v>
      </c>
      <c r="H7263">
        <v>2.1</v>
      </c>
      <c r="I7263">
        <v>7</v>
      </c>
      <c r="J7263">
        <v>14.7</v>
      </c>
      <c r="K7263" s="11">
        <v>0</v>
      </c>
      <c r="L7263">
        <v>4.12</v>
      </c>
      <c r="M7263">
        <v>10.58</v>
      </c>
      <c r="N7263" s="11">
        <v>0.28000000000000003</v>
      </c>
      <c r="O7263">
        <v>4.12</v>
      </c>
      <c r="P7263" t="str">
        <f>IF(OR(SampleSuperstore[[#This Row],[Total Sales]]&gt;'Check Outliers'!$M$7,SampleSuperstore[[#This Row],[Total Sales]]&lt;'Check Outliers'!$M$8),"Outlier","normal")</f>
        <v>normal</v>
      </c>
      <c r="Q7263" t="str">
        <f>IF(OR(SampleSuperstore[[#This Row],[Profit]]&gt;'Check Outliers'!$M$15,SampleSuperstore[[#This Row],[Profit]]&lt;'Check Outliers'!$M$16),"outlier","normal")</f>
        <v>normal</v>
      </c>
      <c r="R7263" s="1" t="str">
        <f>IF(OR(SampleSuperstore[[#This Row],[Cogs]]&gt;'Check Outliers'!$M$23,SampleSuperstore[[#This Row],[Cogs]]&lt;'Check Outliers'!$M$24),"outlier","normal")</f>
        <v>normal</v>
      </c>
    </row>
    <row r="7264" spans="1:18" x14ac:dyDescent="0.3">
      <c r="A7264" s="1" t="s">
        <v>24</v>
      </c>
      <c r="B7264" s="1" t="s">
        <v>18</v>
      </c>
      <c r="C7264" s="1" t="s">
        <v>51</v>
      </c>
      <c r="D7264" s="1" t="s">
        <v>52</v>
      </c>
      <c r="E7264" s="1" t="s">
        <v>53</v>
      </c>
      <c r="F7264" s="1" t="s">
        <v>31</v>
      </c>
      <c r="G7264" s="1" t="s">
        <v>32</v>
      </c>
      <c r="H7264">
        <v>6.54</v>
      </c>
      <c r="I7264">
        <v>5</v>
      </c>
      <c r="J7264">
        <v>32.700000000000003</v>
      </c>
      <c r="K7264" s="11">
        <v>0.4</v>
      </c>
      <c r="L7264">
        <v>-6.54</v>
      </c>
      <c r="M7264">
        <v>39.24</v>
      </c>
      <c r="N7264" s="11">
        <v>-0.2</v>
      </c>
      <c r="O7264">
        <v>-19.62</v>
      </c>
      <c r="P7264" t="str">
        <f>IF(OR(SampleSuperstore[[#This Row],[Total Sales]]&gt;'Check Outliers'!$M$7,SampleSuperstore[[#This Row],[Total Sales]]&lt;'Check Outliers'!$M$8),"Outlier","normal")</f>
        <v>normal</v>
      </c>
      <c r="Q7264" t="str">
        <f>IF(OR(SampleSuperstore[[#This Row],[Profit]]&gt;'Check Outliers'!$M$15,SampleSuperstore[[#This Row],[Profit]]&lt;'Check Outliers'!$M$16),"outlier","normal")</f>
        <v>normal</v>
      </c>
      <c r="R7264" s="1" t="str">
        <f>IF(OR(SampleSuperstore[[#This Row],[Cogs]]&gt;'Check Outliers'!$M$23,SampleSuperstore[[#This Row],[Cogs]]&lt;'Check Outliers'!$M$24),"outlier","normal")</f>
        <v>normal</v>
      </c>
    </row>
    <row r="7265" spans="1:18" x14ac:dyDescent="0.3">
      <c r="A7265" s="1" t="s">
        <v>24</v>
      </c>
      <c r="B7265" s="1" t="s">
        <v>18</v>
      </c>
      <c r="C7265" s="1" t="s">
        <v>51</v>
      </c>
      <c r="D7265" s="1" t="s">
        <v>52</v>
      </c>
      <c r="E7265" s="1" t="s">
        <v>53</v>
      </c>
      <c r="F7265" s="1" t="s">
        <v>22</v>
      </c>
      <c r="G7265" s="1" t="s">
        <v>56</v>
      </c>
      <c r="H7265">
        <v>7.92</v>
      </c>
      <c r="I7265">
        <v>4</v>
      </c>
      <c r="J7265">
        <v>31.68</v>
      </c>
      <c r="K7265" s="11">
        <v>0.2</v>
      </c>
      <c r="L7265">
        <v>11.09</v>
      </c>
      <c r="M7265">
        <v>20.59</v>
      </c>
      <c r="N7265" s="11">
        <v>0.35</v>
      </c>
      <c r="O7265">
        <v>4.7539999999999996</v>
      </c>
      <c r="P7265" t="str">
        <f>IF(OR(SampleSuperstore[[#This Row],[Total Sales]]&gt;'Check Outliers'!$M$7,SampleSuperstore[[#This Row],[Total Sales]]&lt;'Check Outliers'!$M$8),"Outlier","normal")</f>
        <v>normal</v>
      </c>
      <c r="Q7265" t="str">
        <f>IF(OR(SampleSuperstore[[#This Row],[Profit]]&gt;'Check Outliers'!$M$15,SampleSuperstore[[#This Row],[Profit]]&lt;'Check Outliers'!$M$16),"outlier","normal")</f>
        <v>normal</v>
      </c>
      <c r="R7265" s="1" t="str">
        <f>IF(OR(SampleSuperstore[[#This Row],[Cogs]]&gt;'Check Outliers'!$M$23,SampleSuperstore[[#This Row],[Cogs]]&lt;'Check Outliers'!$M$24),"outlier","normal")</f>
        <v>normal</v>
      </c>
    </row>
    <row r="7266" spans="1:18" x14ac:dyDescent="0.3">
      <c r="A7266" s="1" t="s">
        <v>24</v>
      </c>
      <c r="B7266" s="1" t="s">
        <v>11</v>
      </c>
      <c r="C7266" s="1" t="s">
        <v>78</v>
      </c>
      <c r="D7266" s="1" t="s">
        <v>79</v>
      </c>
      <c r="E7266" s="1" t="s">
        <v>14</v>
      </c>
      <c r="F7266" s="1" t="s">
        <v>22</v>
      </c>
      <c r="G7266" s="1" t="s">
        <v>30</v>
      </c>
      <c r="H7266">
        <v>25.98</v>
      </c>
      <c r="I7266">
        <v>7</v>
      </c>
      <c r="J7266">
        <v>181.86</v>
      </c>
      <c r="K7266" s="11">
        <v>0</v>
      </c>
      <c r="L7266">
        <v>50.92</v>
      </c>
      <c r="M7266">
        <v>130.94</v>
      </c>
      <c r="N7266" s="11">
        <v>0.28000000000000003</v>
      </c>
      <c r="O7266">
        <v>50.92</v>
      </c>
      <c r="P7266" t="str">
        <f>IF(OR(SampleSuperstore[[#This Row],[Total Sales]]&gt;'Check Outliers'!$M$7,SampleSuperstore[[#This Row],[Total Sales]]&lt;'Check Outliers'!$M$8),"Outlier","normal")</f>
        <v>normal</v>
      </c>
      <c r="Q7266" t="str">
        <f>IF(OR(SampleSuperstore[[#This Row],[Profit]]&gt;'Check Outliers'!$M$15,SampleSuperstore[[#This Row],[Profit]]&lt;'Check Outliers'!$M$16),"outlier","normal")</f>
        <v>normal</v>
      </c>
      <c r="R7266" s="1" t="str">
        <f>IF(OR(SampleSuperstore[[#This Row],[Cogs]]&gt;'Check Outliers'!$M$23,SampleSuperstore[[#This Row],[Cogs]]&lt;'Check Outliers'!$M$24),"outlier","normal")</f>
        <v>normal</v>
      </c>
    </row>
    <row r="7267" spans="1:18" x14ac:dyDescent="0.3">
      <c r="A7267" s="1" t="s">
        <v>10</v>
      </c>
      <c r="B7267" s="1" t="s">
        <v>18</v>
      </c>
      <c r="C7267" s="1" t="s">
        <v>57</v>
      </c>
      <c r="D7267" s="1" t="s">
        <v>42</v>
      </c>
      <c r="E7267" s="1" t="s">
        <v>43</v>
      </c>
      <c r="F7267" s="1" t="s">
        <v>15</v>
      </c>
      <c r="G7267" s="1" t="s">
        <v>17</v>
      </c>
      <c r="H7267">
        <v>77.680000000000007</v>
      </c>
      <c r="I7267">
        <v>2</v>
      </c>
      <c r="J7267">
        <v>155.37</v>
      </c>
      <c r="K7267" s="11">
        <v>0.3</v>
      </c>
      <c r="L7267">
        <v>-35.51</v>
      </c>
      <c r="M7267">
        <v>190.88</v>
      </c>
      <c r="N7267" s="11">
        <v>-0.23</v>
      </c>
      <c r="O7267">
        <v>-82.120999999999995</v>
      </c>
      <c r="P7267" t="str">
        <f>IF(OR(SampleSuperstore[[#This Row],[Total Sales]]&gt;'Check Outliers'!$M$7,SampleSuperstore[[#This Row],[Total Sales]]&lt;'Check Outliers'!$M$8),"Outlier","normal")</f>
        <v>normal</v>
      </c>
      <c r="Q7267" t="str">
        <f>IF(OR(SampleSuperstore[[#This Row],[Profit]]&gt;'Check Outliers'!$M$15,SampleSuperstore[[#This Row],[Profit]]&lt;'Check Outliers'!$M$16),"outlier","normal")</f>
        <v>normal</v>
      </c>
      <c r="R7267" s="1" t="str">
        <f>IF(OR(SampleSuperstore[[#This Row],[Cogs]]&gt;'Check Outliers'!$M$23,SampleSuperstore[[#This Row],[Cogs]]&lt;'Check Outliers'!$M$24),"outlier","normal")</f>
        <v>normal</v>
      </c>
    </row>
    <row r="7268" spans="1:18" x14ac:dyDescent="0.3">
      <c r="A7268" s="1" t="s">
        <v>164</v>
      </c>
      <c r="B7268" s="1" t="s">
        <v>11</v>
      </c>
      <c r="C7268" s="1" t="s">
        <v>86</v>
      </c>
      <c r="D7268" s="1" t="s">
        <v>82</v>
      </c>
      <c r="E7268" s="1" t="s">
        <v>14</v>
      </c>
      <c r="F7268" s="1" t="s">
        <v>22</v>
      </c>
      <c r="G7268" s="1" t="s">
        <v>33</v>
      </c>
      <c r="H7268">
        <v>4.4800000000000004</v>
      </c>
      <c r="I7268">
        <v>3</v>
      </c>
      <c r="J7268">
        <v>13.43</v>
      </c>
      <c r="K7268" s="11">
        <v>0.7</v>
      </c>
      <c r="L7268">
        <v>-11.19</v>
      </c>
      <c r="M7268">
        <v>24.62</v>
      </c>
      <c r="N7268" s="11">
        <v>-0.83</v>
      </c>
      <c r="O7268">
        <v>-20.591000000000001</v>
      </c>
      <c r="P7268" t="str">
        <f>IF(OR(SampleSuperstore[[#This Row],[Total Sales]]&gt;'Check Outliers'!$M$7,SampleSuperstore[[#This Row],[Total Sales]]&lt;'Check Outliers'!$M$8),"Outlier","normal")</f>
        <v>normal</v>
      </c>
      <c r="Q7268" t="str">
        <f>IF(OR(SampleSuperstore[[#This Row],[Profit]]&gt;'Check Outliers'!$M$15,SampleSuperstore[[#This Row],[Profit]]&lt;'Check Outliers'!$M$16),"outlier","normal")</f>
        <v>normal</v>
      </c>
      <c r="R7268" s="1" t="str">
        <f>IF(OR(SampleSuperstore[[#This Row],[Cogs]]&gt;'Check Outliers'!$M$23,SampleSuperstore[[#This Row],[Cogs]]&lt;'Check Outliers'!$M$24),"outlier","normal")</f>
        <v>normal</v>
      </c>
    </row>
    <row r="7269" spans="1:18" x14ac:dyDescent="0.3">
      <c r="A7269" s="1" t="s">
        <v>164</v>
      </c>
      <c r="B7269" s="1" t="s">
        <v>11</v>
      </c>
      <c r="C7269" s="1" t="s">
        <v>86</v>
      </c>
      <c r="D7269" s="1" t="s">
        <v>82</v>
      </c>
      <c r="E7269" s="1" t="s">
        <v>14</v>
      </c>
      <c r="F7269" s="1" t="s">
        <v>22</v>
      </c>
      <c r="G7269" s="1" t="s">
        <v>28</v>
      </c>
      <c r="H7269">
        <v>16.78</v>
      </c>
      <c r="I7269">
        <v>4</v>
      </c>
      <c r="J7269">
        <v>67.14</v>
      </c>
      <c r="K7269" s="11">
        <v>0.2</v>
      </c>
      <c r="L7269">
        <v>-0.84</v>
      </c>
      <c r="M7269">
        <v>67.98</v>
      </c>
      <c r="N7269" s="11">
        <v>-0.01</v>
      </c>
      <c r="O7269">
        <v>-14.268000000000001</v>
      </c>
      <c r="P7269" t="str">
        <f>IF(OR(SampleSuperstore[[#This Row],[Total Sales]]&gt;'Check Outliers'!$M$7,SampleSuperstore[[#This Row],[Total Sales]]&lt;'Check Outliers'!$M$8),"Outlier","normal")</f>
        <v>normal</v>
      </c>
      <c r="Q7269" t="str">
        <f>IF(OR(SampleSuperstore[[#This Row],[Profit]]&gt;'Check Outliers'!$M$15,SampleSuperstore[[#This Row],[Profit]]&lt;'Check Outliers'!$M$16),"outlier","normal")</f>
        <v>normal</v>
      </c>
      <c r="R7269" s="1" t="str">
        <f>IF(OR(SampleSuperstore[[#This Row],[Cogs]]&gt;'Check Outliers'!$M$23,SampleSuperstore[[#This Row],[Cogs]]&lt;'Check Outliers'!$M$24),"outlier","normal")</f>
        <v>normal</v>
      </c>
    </row>
    <row r="7270" spans="1:18" x14ac:dyDescent="0.3">
      <c r="A7270" s="1" t="s">
        <v>24</v>
      </c>
      <c r="B7270" s="1" t="s">
        <v>11</v>
      </c>
      <c r="C7270" s="1" t="s">
        <v>35</v>
      </c>
      <c r="D7270" s="1" t="s">
        <v>36</v>
      </c>
      <c r="E7270" s="1" t="s">
        <v>14</v>
      </c>
      <c r="F7270" s="1" t="s">
        <v>22</v>
      </c>
      <c r="G7270" s="1" t="s">
        <v>37</v>
      </c>
      <c r="H7270">
        <v>44.78</v>
      </c>
      <c r="I7270">
        <v>2</v>
      </c>
      <c r="J7270">
        <v>89.57</v>
      </c>
      <c r="K7270" s="11">
        <v>0.2</v>
      </c>
      <c r="L7270">
        <v>32.47</v>
      </c>
      <c r="M7270">
        <v>57.1</v>
      </c>
      <c r="N7270" s="11">
        <v>0.36</v>
      </c>
      <c r="O7270">
        <v>14.556000000000001</v>
      </c>
      <c r="P7270" t="str">
        <f>IF(OR(SampleSuperstore[[#This Row],[Total Sales]]&gt;'Check Outliers'!$M$7,SampleSuperstore[[#This Row],[Total Sales]]&lt;'Check Outliers'!$M$8),"Outlier","normal")</f>
        <v>normal</v>
      </c>
      <c r="Q7270" t="str">
        <f>IF(OR(SampleSuperstore[[#This Row],[Profit]]&gt;'Check Outliers'!$M$15,SampleSuperstore[[#This Row],[Profit]]&lt;'Check Outliers'!$M$16),"outlier","normal")</f>
        <v>normal</v>
      </c>
      <c r="R7270" s="1" t="str">
        <f>IF(OR(SampleSuperstore[[#This Row],[Cogs]]&gt;'Check Outliers'!$M$23,SampleSuperstore[[#This Row],[Cogs]]&lt;'Check Outliers'!$M$24),"outlier","normal")</f>
        <v>normal</v>
      </c>
    </row>
    <row r="7271" spans="1:18" x14ac:dyDescent="0.3">
      <c r="A7271" s="1" t="s">
        <v>24</v>
      </c>
      <c r="B7271" s="1" t="s">
        <v>11</v>
      </c>
      <c r="C7271" s="1" t="s">
        <v>35</v>
      </c>
      <c r="D7271" s="1" t="s">
        <v>36</v>
      </c>
      <c r="E7271" s="1" t="s">
        <v>14</v>
      </c>
      <c r="F7271" s="1" t="s">
        <v>15</v>
      </c>
      <c r="G7271" s="1" t="s">
        <v>29</v>
      </c>
      <c r="H7271">
        <v>39.47</v>
      </c>
      <c r="I7271">
        <v>8</v>
      </c>
      <c r="J7271">
        <v>315.77999999999997</v>
      </c>
      <c r="K7271" s="11">
        <v>0.2</v>
      </c>
      <c r="L7271">
        <v>31.58</v>
      </c>
      <c r="M7271">
        <v>284.2</v>
      </c>
      <c r="N7271" s="11">
        <v>0.1</v>
      </c>
      <c r="O7271">
        <v>-31.576000000000001</v>
      </c>
      <c r="P7271" t="str">
        <f>IF(OR(SampleSuperstore[[#This Row],[Total Sales]]&gt;'Check Outliers'!$M$7,SampleSuperstore[[#This Row],[Total Sales]]&lt;'Check Outliers'!$M$8),"Outlier","normal")</f>
        <v>normal</v>
      </c>
      <c r="Q7271" t="str">
        <f>IF(OR(SampleSuperstore[[#This Row],[Profit]]&gt;'Check Outliers'!$M$15,SampleSuperstore[[#This Row],[Profit]]&lt;'Check Outliers'!$M$16),"outlier","normal")</f>
        <v>normal</v>
      </c>
      <c r="R7271" s="1" t="str">
        <f>IF(OR(SampleSuperstore[[#This Row],[Cogs]]&gt;'Check Outliers'!$M$23,SampleSuperstore[[#This Row],[Cogs]]&lt;'Check Outliers'!$M$24),"outlier","normal")</f>
        <v>normal</v>
      </c>
    </row>
    <row r="7272" spans="1:18" x14ac:dyDescent="0.3">
      <c r="A7272" s="1" t="s">
        <v>24</v>
      </c>
      <c r="B7272" s="1" t="s">
        <v>18</v>
      </c>
      <c r="C7272" s="1" t="s">
        <v>113</v>
      </c>
      <c r="D7272" s="1" t="s">
        <v>20</v>
      </c>
      <c r="E7272" s="1" t="s">
        <v>21</v>
      </c>
      <c r="F7272" s="1" t="s">
        <v>15</v>
      </c>
      <c r="G7272" s="1" t="s">
        <v>16</v>
      </c>
      <c r="H7272">
        <v>136.84</v>
      </c>
      <c r="I7272">
        <v>2</v>
      </c>
      <c r="J7272">
        <v>273.67</v>
      </c>
      <c r="K7272" s="11">
        <v>0.15</v>
      </c>
      <c r="L7272">
        <v>-12.88</v>
      </c>
      <c r="M7272">
        <v>286.55</v>
      </c>
      <c r="N7272" s="11">
        <v>-0.05</v>
      </c>
      <c r="O7272">
        <v>-53.930500000000002</v>
      </c>
      <c r="P7272" t="str">
        <f>IF(OR(SampleSuperstore[[#This Row],[Total Sales]]&gt;'Check Outliers'!$M$7,SampleSuperstore[[#This Row],[Total Sales]]&lt;'Check Outliers'!$M$8),"Outlier","normal")</f>
        <v>normal</v>
      </c>
      <c r="Q7272" t="str">
        <f>IF(OR(SampleSuperstore[[#This Row],[Profit]]&gt;'Check Outliers'!$M$15,SampleSuperstore[[#This Row],[Profit]]&lt;'Check Outliers'!$M$16),"outlier","normal")</f>
        <v>normal</v>
      </c>
      <c r="R7272" s="1" t="str">
        <f>IF(OR(SampleSuperstore[[#This Row],[Cogs]]&gt;'Check Outliers'!$M$23,SampleSuperstore[[#This Row],[Cogs]]&lt;'Check Outliers'!$M$24),"outlier","normal")</f>
        <v>normal</v>
      </c>
    </row>
    <row r="7273" spans="1:18" x14ac:dyDescent="0.3">
      <c r="A7273" s="1" t="s">
        <v>24</v>
      </c>
      <c r="B7273" s="1" t="s">
        <v>18</v>
      </c>
      <c r="C7273" s="1" t="s">
        <v>113</v>
      </c>
      <c r="D7273" s="1" t="s">
        <v>20</v>
      </c>
      <c r="E7273" s="1" t="s">
        <v>21</v>
      </c>
      <c r="F7273" s="1" t="s">
        <v>22</v>
      </c>
      <c r="G7273" s="1" t="s">
        <v>34</v>
      </c>
      <c r="H7273">
        <v>4.37</v>
      </c>
      <c r="I7273">
        <v>4</v>
      </c>
      <c r="J7273">
        <v>17.48</v>
      </c>
      <c r="K7273" s="11">
        <v>0</v>
      </c>
      <c r="L7273">
        <v>4.54</v>
      </c>
      <c r="M7273">
        <v>12.94</v>
      </c>
      <c r="N7273" s="11">
        <v>0.26</v>
      </c>
      <c r="O7273">
        <v>4.54</v>
      </c>
      <c r="P7273" t="str">
        <f>IF(OR(SampleSuperstore[[#This Row],[Total Sales]]&gt;'Check Outliers'!$M$7,SampleSuperstore[[#This Row],[Total Sales]]&lt;'Check Outliers'!$M$8),"Outlier","normal")</f>
        <v>normal</v>
      </c>
      <c r="Q7273" t="str">
        <f>IF(OR(SampleSuperstore[[#This Row],[Profit]]&gt;'Check Outliers'!$M$15,SampleSuperstore[[#This Row],[Profit]]&lt;'Check Outliers'!$M$16),"outlier","normal")</f>
        <v>normal</v>
      </c>
      <c r="R7273" s="1" t="str">
        <f>IF(OR(SampleSuperstore[[#This Row],[Cogs]]&gt;'Check Outliers'!$M$23,SampleSuperstore[[#This Row],[Cogs]]&lt;'Check Outliers'!$M$24),"outlier","normal")</f>
        <v>normal</v>
      </c>
    </row>
    <row r="7274" spans="1:18" x14ac:dyDescent="0.3">
      <c r="A7274" s="1" t="s">
        <v>24</v>
      </c>
      <c r="B7274" s="1" t="s">
        <v>18</v>
      </c>
      <c r="C7274" s="1" t="s">
        <v>328</v>
      </c>
      <c r="D7274" s="1" t="s">
        <v>36</v>
      </c>
      <c r="E7274" s="1" t="s">
        <v>14</v>
      </c>
      <c r="F7274" s="1" t="s">
        <v>22</v>
      </c>
      <c r="G7274" s="1" t="s">
        <v>106</v>
      </c>
      <c r="H7274">
        <v>10.3</v>
      </c>
      <c r="I7274">
        <v>2</v>
      </c>
      <c r="J7274">
        <v>20.61</v>
      </c>
      <c r="K7274" s="11">
        <v>0.2</v>
      </c>
      <c r="L7274">
        <v>-4.38</v>
      </c>
      <c r="M7274">
        <v>24.99</v>
      </c>
      <c r="N7274" s="11">
        <v>-0.21</v>
      </c>
      <c r="O7274">
        <v>-8.5019999999999989</v>
      </c>
      <c r="P7274" t="str">
        <f>IF(OR(SampleSuperstore[[#This Row],[Total Sales]]&gt;'Check Outliers'!$M$7,SampleSuperstore[[#This Row],[Total Sales]]&lt;'Check Outliers'!$M$8),"Outlier","normal")</f>
        <v>normal</v>
      </c>
      <c r="Q7274" t="str">
        <f>IF(OR(SampleSuperstore[[#This Row],[Profit]]&gt;'Check Outliers'!$M$15,SampleSuperstore[[#This Row],[Profit]]&lt;'Check Outliers'!$M$16),"outlier","normal")</f>
        <v>normal</v>
      </c>
      <c r="R7274" s="1" t="str">
        <f>IF(OR(SampleSuperstore[[#This Row],[Cogs]]&gt;'Check Outliers'!$M$23,SampleSuperstore[[#This Row],[Cogs]]&lt;'Check Outliers'!$M$24),"outlier","normal")</f>
        <v>normal</v>
      </c>
    </row>
    <row r="7275" spans="1:18" x14ac:dyDescent="0.3">
      <c r="A7275" s="1" t="s">
        <v>24</v>
      </c>
      <c r="B7275" s="1" t="s">
        <v>18</v>
      </c>
      <c r="C7275" s="1" t="s">
        <v>328</v>
      </c>
      <c r="D7275" s="1" t="s">
        <v>36</v>
      </c>
      <c r="E7275" s="1" t="s">
        <v>14</v>
      </c>
      <c r="F7275" s="1" t="s">
        <v>22</v>
      </c>
      <c r="G7275" s="1" t="s">
        <v>33</v>
      </c>
      <c r="H7275">
        <v>1.36</v>
      </c>
      <c r="I7275">
        <v>3</v>
      </c>
      <c r="J7275">
        <v>4.09</v>
      </c>
      <c r="K7275" s="11">
        <v>0.7</v>
      </c>
      <c r="L7275">
        <v>-2.73</v>
      </c>
      <c r="M7275">
        <v>6.82</v>
      </c>
      <c r="N7275" s="11">
        <v>-0.67</v>
      </c>
      <c r="O7275">
        <v>-5.593</v>
      </c>
      <c r="P7275" t="str">
        <f>IF(OR(SampleSuperstore[[#This Row],[Total Sales]]&gt;'Check Outliers'!$M$7,SampleSuperstore[[#This Row],[Total Sales]]&lt;'Check Outliers'!$M$8),"Outlier","normal")</f>
        <v>normal</v>
      </c>
      <c r="Q7275" t="str">
        <f>IF(OR(SampleSuperstore[[#This Row],[Profit]]&gt;'Check Outliers'!$M$15,SampleSuperstore[[#This Row],[Profit]]&lt;'Check Outliers'!$M$16),"outlier","normal")</f>
        <v>normal</v>
      </c>
      <c r="R7275" s="1" t="str">
        <f>IF(OR(SampleSuperstore[[#This Row],[Cogs]]&gt;'Check Outliers'!$M$23,SampleSuperstore[[#This Row],[Cogs]]&lt;'Check Outliers'!$M$24),"outlier","normal")</f>
        <v>normal</v>
      </c>
    </row>
    <row r="7276" spans="1:18" x14ac:dyDescent="0.3">
      <c r="A7276" s="1" t="s">
        <v>24</v>
      </c>
      <c r="B7276" s="1" t="s">
        <v>40</v>
      </c>
      <c r="C7276" s="1" t="s">
        <v>520</v>
      </c>
      <c r="D7276" s="1" t="s">
        <v>199</v>
      </c>
      <c r="E7276" s="1" t="s">
        <v>21</v>
      </c>
      <c r="F7276" s="1" t="s">
        <v>31</v>
      </c>
      <c r="G7276" s="1" t="s">
        <v>32</v>
      </c>
      <c r="H7276">
        <v>67.989999999999995</v>
      </c>
      <c r="I7276">
        <v>5</v>
      </c>
      <c r="J7276">
        <v>339.96</v>
      </c>
      <c r="K7276" s="11">
        <v>0.2</v>
      </c>
      <c r="L7276">
        <v>42.49</v>
      </c>
      <c r="M7276">
        <v>297.47000000000003</v>
      </c>
      <c r="N7276" s="11">
        <v>0.12</v>
      </c>
      <c r="O7276">
        <v>-25.502000000000002</v>
      </c>
      <c r="P7276" t="str">
        <f>IF(OR(SampleSuperstore[[#This Row],[Total Sales]]&gt;'Check Outliers'!$M$7,SampleSuperstore[[#This Row],[Total Sales]]&lt;'Check Outliers'!$M$8),"Outlier","normal")</f>
        <v>normal</v>
      </c>
      <c r="Q7276" t="str">
        <f>IF(OR(SampleSuperstore[[#This Row],[Profit]]&gt;'Check Outliers'!$M$15,SampleSuperstore[[#This Row],[Profit]]&lt;'Check Outliers'!$M$16),"outlier","normal")</f>
        <v>normal</v>
      </c>
      <c r="R7276" s="1" t="str">
        <f>IF(OR(SampleSuperstore[[#This Row],[Cogs]]&gt;'Check Outliers'!$M$23,SampleSuperstore[[#This Row],[Cogs]]&lt;'Check Outliers'!$M$24),"outlier","normal")</f>
        <v>normal</v>
      </c>
    </row>
    <row r="7277" spans="1:18" x14ac:dyDescent="0.3">
      <c r="A7277" s="1" t="s">
        <v>24</v>
      </c>
      <c r="B7277" s="1" t="s">
        <v>40</v>
      </c>
      <c r="C7277" s="1" t="s">
        <v>520</v>
      </c>
      <c r="D7277" s="1" t="s">
        <v>199</v>
      </c>
      <c r="E7277" s="1" t="s">
        <v>21</v>
      </c>
      <c r="F7277" s="1" t="s">
        <v>15</v>
      </c>
      <c r="G7277" s="1" t="s">
        <v>29</v>
      </c>
      <c r="H7277">
        <v>9.14</v>
      </c>
      <c r="I7277">
        <v>7</v>
      </c>
      <c r="J7277">
        <v>63.98</v>
      </c>
      <c r="K7277" s="11">
        <v>0</v>
      </c>
      <c r="L7277">
        <v>21.75</v>
      </c>
      <c r="M7277">
        <v>42.23</v>
      </c>
      <c r="N7277" s="11">
        <v>0.34</v>
      </c>
      <c r="O7277">
        <v>21.75</v>
      </c>
      <c r="P7277" t="str">
        <f>IF(OR(SampleSuperstore[[#This Row],[Total Sales]]&gt;'Check Outliers'!$M$7,SampleSuperstore[[#This Row],[Total Sales]]&lt;'Check Outliers'!$M$8),"Outlier","normal")</f>
        <v>normal</v>
      </c>
      <c r="Q7277" t="str">
        <f>IF(OR(SampleSuperstore[[#This Row],[Profit]]&gt;'Check Outliers'!$M$15,SampleSuperstore[[#This Row],[Profit]]&lt;'Check Outliers'!$M$16),"outlier","normal")</f>
        <v>normal</v>
      </c>
      <c r="R7277" s="1" t="str">
        <f>IF(OR(SampleSuperstore[[#This Row],[Cogs]]&gt;'Check Outliers'!$M$23,SampleSuperstore[[#This Row],[Cogs]]&lt;'Check Outliers'!$M$24),"outlier","normal")</f>
        <v>normal</v>
      </c>
    </row>
    <row r="7278" spans="1:18" hidden="1" x14ac:dyDescent="0.3">
      <c r="A7278" s="1" t="s">
        <v>24</v>
      </c>
      <c r="B7278" s="1" t="s">
        <v>40</v>
      </c>
      <c r="C7278" s="1" t="s">
        <v>25</v>
      </c>
      <c r="D7278" s="1" t="s">
        <v>26</v>
      </c>
      <c r="E7278" s="1" t="s">
        <v>14</v>
      </c>
      <c r="F7278" s="1" t="s">
        <v>31</v>
      </c>
      <c r="G7278" s="1" t="s">
        <v>55</v>
      </c>
      <c r="H7278">
        <v>79.989999999999995</v>
      </c>
      <c r="I7278">
        <v>10</v>
      </c>
      <c r="J7278">
        <v>799.92</v>
      </c>
      <c r="K7278" s="1">
        <v>0.2</v>
      </c>
      <c r="L7278">
        <v>239.98</v>
      </c>
      <c r="M7278">
        <v>559.94000000000005</v>
      </c>
      <c r="N7278">
        <v>0.3</v>
      </c>
      <c r="O7278">
        <v>79.995999999999981</v>
      </c>
      <c r="P7278" t="str">
        <f>IF(OR(SampleSuperstore[[#This Row],[Total Sales]]&gt;'Check Outliers'!$M$7,SampleSuperstore[[#This Row],[Total Sales]]&lt;'Check Outliers'!$M$8),"Outlier","normal")</f>
        <v>Outlier</v>
      </c>
      <c r="Q7278" t="str">
        <f>IF(OR(SampleSuperstore[[#This Row],[Profit]]&gt;'Check Outliers'!$M$15,SampleSuperstore[[#This Row],[Profit]]&lt;'Check Outliers'!$M$16),"outlier","normal")</f>
        <v>outlier</v>
      </c>
      <c r="R7278" s="1" t="str">
        <f>IF(OR(SampleSuperstore[[#This Row],[Cogs]]&gt;'Check Outliers'!$M$23,SampleSuperstore[[#This Row],[Cogs]]&lt;'Check Outliers'!$M$24),"outlier","normal")</f>
        <v>outlier</v>
      </c>
    </row>
    <row r="7279" spans="1:18" x14ac:dyDescent="0.3">
      <c r="A7279" s="1" t="s">
        <v>58</v>
      </c>
      <c r="B7279" s="1" t="s">
        <v>40</v>
      </c>
      <c r="C7279" s="1" t="s">
        <v>48</v>
      </c>
      <c r="D7279" s="1" t="s">
        <v>20</v>
      </c>
      <c r="E7279" s="1" t="s">
        <v>21</v>
      </c>
      <c r="F7279" s="1" t="s">
        <v>31</v>
      </c>
      <c r="G7279" s="1" t="s">
        <v>32</v>
      </c>
      <c r="H7279">
        <v>17.989999999999998</v>
      </c>
      <c r="I7279">
        <v>2</v>
      </c>
      <c r="J7279">
        <v>35.979999999999997</v>
      </c>
      <c r="K7279" s="11">
        <v>0.2</v>
      </c>
      <c r="L7279">
        <v>4.5</v>
      </c>
      <c r="M7279">
        <v>31.48</v>
      </c>
      <c r="N7279" s="11">
        <v>0.13</v>
      </c>
      <c r="O7279">
        <v>-2.6959999999999997</v>
      </c>
      <c r="P7279" t="str">
        <f>IF(OR(SampleSuperstore[[#This Row],[Total Sales]]&gt;'Check Outliers'!$M$7,SampleSuperstore[[#This Row],[Total Sales]]&lt;'Check Outliers'!$M$8),"Outlier","normal")</f>
        <v>normal</v>
      </c>
      <c r="Q7279" t="str">
        <f>IF(OR(SampleSuperstore[[#This Row],[Profit]]&gt;'Check Outliers'!$M$15,SampleSuperstore[[#This Row],[Profit]]&lt;'Check Outliers'!$M$16),"outlier","normal")</f>
        <v>normal</v>
      </c>
      <c r="R7279" s="1" t="str">
        <f>IF(OR(SampleSuperstore[[#This Row],[Cogs]]&gt;'Check Outliers'!$M$23,SampleSuperstore[[#This Row],[Cogs]]&lt;'Check Outliers'!$M$24),"outlier","normal")</f>
        <v>normal</v>
      </c>
    </row>
    <row r="7280" spans="1:18" hidden="1" x14ac:dyDescent="0.3">
      <c r="A7280" s="1" t="s">
        <v>58</v>
      </c>
      <c r="B7280" s="1" t="s">
        <v>40</v>
      </c>
      <c r="C7280" s="1" t="s">
        <v>48</v>
      </c>
      <c r="D7280" s="1" t="s">
        <v>20</v>
      </c>
      <c r="E7280" s="1" t="s">
        <v>21</v>
      </c>
      <c r="F7280" s="1" t="s">
        <v>31</v>
      </c>
      <c r="G7280" s="1" t="s">
        <v>55</v>
      </c>
      <c r="H7280">
        <v>129.99</v>
      </c>
      <c r="I7280">
        <v>3</v>
      </c>
      <c r="J7280">
        <v>389.97</v>
      </c>
      <c r="K7280" s="1">
        <v>0</v>
      </c>
      <c r="L7280">
        <v>132.59</v>
      </c>
      <c r="M7280">
        <v>257.38</v>
      </c>
      <c r="N7280">
        <v>0.34</v>
      </c>
      <c r="O7280">
        <v>132.59</v>
      </c>
      <c r="P7280" t="str">
        <f>IF(OR(SampleSuperstore[[#This Row],[Total Sales]]&gt;'Check Outliers'!$M$7,SampleSuperstore[[#This Row],[Total Sales]]&lt;'Check Outliers'!$M$8),"Outlier","normal")</f>
        <v>normal</v>
      </c>
      <c r="Q7280" t="str">
        <f>IF(OR(SampleSuperstore[[#This Row],[Profit]]&gt;'Check Outliers'!$M$15,SampleSuperstore[[#This Row],[Profit]]&lt;'Check Outliers'!$M$16),"outlier","normal")</f>
        <v>outlier</v>
      </c>
      <c r="R7280" s="1" t="str">
        <f>IF(OR(SampleSuperstore[[#This Row],[Cogs]]&gt;'Check Outliers'!$M$23,SampleSuperstore[[#This Row],[Cogs]]&lt;'Check Outliers'!$M$24),"outlier","normal")</f>
        <v>normal</v>
      </c>
    </row>
    <row r="7281" spans="1:18" x14ac:dyDescent="0.3">
      <c r="A7281" s="1" t="s">
        <v>164</v>
      </c>
      <c r="B7281" s="1" t="s">
        <v>18</v>
      </c>
      <c r="C7281" s="1" t="s">
        <v>507</v>
      </c>
      <c r="D7281" s="1" t="s">
        <v>77</v>
      </c>
      <c r="E7281" s="1" t="s">
        <v>21</v>
      </c>
      <c r="F7281" s="1" t="s">
        <v>31</v>
      </c>
      <c r="G7281" s="1" t="s">
        <v>55</v>
      </c>
      <c r="H7281">
        <v>26.5</v>
      </c>
      <c r="I7281">
        <v>7</v>
      </c>
      <c r="J7281">
        <v>185.53</v>
      </c>
      <c r="K7281" s="11">
        <v>0.2</v>
      </c>
      <c r="L7281">
        <v>48.7</v>
      </c>
      <c r="M7281">
        <v>136.83000000000001</v>
      </c>
      <c r="N7281" s="11">
        <v>0.26</v>
      </c>
      <c r="O7281">
        <v>11.594000000000001</v>
      </c>
      <c r="P7281" t="str">
        <f>IF(OR(SampleSuperstore[[#This Row],[Total Sales]]&gt;'Check Outliers'!$M$7,SampleSuperstore[[#This Row],[Total Sales]]&lt;'Check Outliers'!$M$8),"Outlier","normal")</f>
        <v>normal</v>
      </c>
      <c r="Q7281" t="str">
        <f>IF(OR(SampleSuperstore[[#This Row],[Profit]]&gt;'Check Outliers'!$M$15,SampleSuperstore[[#This Row],[Profit]]&lt;'Check Outliers'!$M$16),"outlier","normal")</f>
        <v>normal</v>
      </c>
      <c r="R7281" s="1" t="str">
        <f>IF(OR(SampleSuperstore[[#This Row],[Cogs]]&gt;'Check Outliers'!$M$23,SampleSuperstore[[#This Row],[Cogs]]&lt;'Check Outliers'!$M$24),"outlier","normal")</f>
        <v>normal</v>
      </c>
    </row>
    <row r="7282" spans="1:18" hidden="1" x14ac:dyDescent="0.3">
      <c r="A7282" s="1" t="s">
        <v>24</v>
      </c>
      <c r="B7282" s="1" t="s">
        <v>11</v>
      </c>
      <c r="C7282" s="1" t="s">
        <v>86</v>
      </c>
      <c r="D7282" s="1" t="s">
        <v>244</v>
      </c>
      <c r="E7282" s="1" t="s">
        <v>53</v>
      </c>
      <c r="F7282" s="1" t="s">
        <v>22</v>
      </c>
      <c r="G7282" s="1" t="s">
        <v>33</v>
      </c>
      <c r="H7282">
        <v>1270.99</v>
      </c>
      <c r="I7282">
        <v>2</v>
      </c>
      <c r="J7282">
        <v>2541.98</v>
      </c>
      <c r="K7282" s="1">
        <v>0</v>
      </c>
      <c r="L7282">
        <v>1270.99</v>
      </c>
      <c r="M7282">
        <v>1270.99</v>
      </c>
      <c r="N7282">
        <v>0.5</v>
      </c>
      <c r="O7282">
        <v>1270.99</v>
      </c>
      <c r="P7282" t="str">
        <f>IF(OR(SampleSuperstore[[#This Row],[Total Sales]]&gt;'Check Outliers'!$M$7,SampleSuperstore[[#This Row],[Total Sales]]&lt;'Check Outliers'!$M$8),"Outlier","normal")</f>
        <v>Outlier</v>
      </c>
      <c r="Q7282" t="str">
        <f>IF(OR(SampleSuperstore[[#This Row],[Profit]]&gt;'Check Outliers'!$M$15,SampleSuperstore[[#This Row],[Profit]]&lt;'Check Outliers'!$M$16),"outlier","normal")</f>
        <v>outlier</v>
      </c>
      <c r="R7282" s="1" t="str">
        <f>IF(OR(SampleSuperstore[[#This Row],[Cogs]]&gt;'Check Outliers'!$M$23,SampleSuperstore[[#This Row],[Cogs]]&lt;'Check Outliers'!$M$24),"outlier","normal")</f>
        <v>outlier</v>
      </c>
    </row>
    <row r="7283" spans="1:18" hidden="1" x14ac:dyDescent="0.3">
      <c r="A7283" s="1" t="s">
        <v>24</v>
      </c>
      <c r="B7283" s="1" t="s">
        <v>40</v>
      </c>
      <c r="C7283" s="1" t="s">
        <v>507</v>
      </c>
      <c r="D7283" s="1" t="s">
        <v>77</v>
      </c>
      <c r="E7283" s="1" t="s">
        <v>21</v>
      </c>
      <c r="F7283" s="1" t="s">
        <v>31</v>
      </c>
      <c r="G7283" s="1" t="s">
        <v>119</v>
      </c>
      <c r="H7283">
        <v>120</v>
      </c>
      <c r="I7283">
        <v>5</v>
      </c>
      <c r="J7283">
        <v>599.99</v>
      </c>
      <c r="K7283" s="1">
        <v>0.7</v>
      </c>
      <c r="L7283">
        <v>-479.99</v>
      </c>
      <c r="M7283">
        <v>1079.98</v>
      </c>
      <c r="N7283">
        <v>-0.8</v>
      </c>
      <c r="O7283">
        <v>-899.98299999999995</v>
      </c>
      <c r="P7283" t="str">
        <f>IF(OR(SampleSuperstore[[#This Row],[Total Sales]]&gt;'Check Outliers'!$M$7,SampleSuperstore[[#This Row],[Total Sales]]&lt;'Check Outliers'!$M$8),"Outlier","normal")</f>
        <v>Outlier</v>
      </c>
      <c r="Q7283" t="str">
        <f>IF(OR(SampleSuperstore[[#This Row],[Profit]]&gt;'Check Outliers'!$M$15,SampleSuperstore[[#This Row],[Profit]]&lt;'Check Outliers'!$M$16),"outlier","normal")</f>
        <v>outlier</v>
      </c>
      <c r="R7283" s="1" t="str">
        <f>IF(OR(SampleSuperstore[[#This Row],[Cogs]]&gt;'Check Outliers'!$M$23,SampleSuperstore[[#This Row],[Cogs]]&lt;'Check Outliers'!$M$24),"outlier","normal")</f>
        <v>outlier</v>
      </c>
    </row>
    <row r="7284" spans="1:18" x14ac:dyDescent="0.3">
      <c r="A7284" s="1" t="s">
        <v>24</v>
      </c>
      <c r="B7284" s="1" t="s">
        <v>11</v>
      </c>
      <c r="C7284" s="1" t="s">
        <v>75</v>
      </c>
      <c r="D7284" s="1" t="s">
        <v>61</v>
      </c>
      <c r="E7284" s="1" t="s">
        <v>43</v>
      </c>
      <c r="F7284" s="1" t="s">
        <v>22</v>
      </c>
      <c r="G7284" s="1" t="s">
        <v>33</v>
      </c>
      <c r="H7284">
        <v>1.01</v>
      </c>
      <c r="I7284">
        <v>3</v>
      </c>
      <c r="J7284">
        <v>3.04</v>
      </c>
      <c r="K7284" s="11">
        <v>0.8</v>
      </c>
      <c r="L7284">
        <v>-5.01</v>
      </c>
      <c r="M7284">
        <v>8.0500000000000007</v>
      </c>
      <c r="N7284" s="11">
        <v>-1.65</v>
      </c>
      <c r="O7284">
        <v>-7.4420000000000002</v>
      </c>
      <c r="P7284" t="str">
        <f>IF(OR(SampleSuperstore[[#This Row],[Total Sales]]&gt;'Check Outliers'!$M$7,SampleSuperstore[[#This Row],[Total Sales]]&lt;'Check Outliers'!$M$8),"Outlier","normal")</f>
        <v>normal</v>
      </c>
      <c r="Q7284" t="str">
        <f>IF(OR(SampleSuperstore[[#This Row],[Profit]]&gt;'Check Outliers'!$M$15,SampleSuperstore[[#This Row],[Profit]]&lt;'Check Outliers'!$M$16),"outlier","normal")</f>
        <v>normal</v>
      </c>
      <c r="R7284" s="1" t="str">
        <f>IF(OR(SampleSuperstore[[#This Row],[Cogs]]&gt;'Check Outliers'!$M$23,SampleSuperstore[[#This Row],[Cogs]]&lt;'Check Outliers'!$M$24),"outlier","normal")</f>
        <v>normal</v>
      </c>
    </row>
    <row r="7285" spans="1:18" x14ac:dyDescent="0.3">
      <c r="A7285" s="1" t="s">
        <v>24</v>
      </c>
      <c r="B7285" s="1" t="s">
        <v>11</v>
      </c>
      <c r="C7285" s="1" t="s">
        <v>217</v>
      </c>
      <c r="D7285" s="1" t="s">
        <v>100</v>
      </c>
      <c r="E7285" s="1" t="s">
        <v>53</v>
      </c>
      <c r="F7285" s="1" t="s">
        <v>22</v>
      </c>
      <c r="G7285" s="1" t="s">
        <v>30</v>
      </c>
      <c r="H7285">
        <v>5.18</v>
      </c>
      <c r="I7285">
        <v>5</v>
      </c>
      <c r="J7285">
        <v>25.92</v>
      </c>
      <c r="K7285" s="11">
        <v>0.2</v>
      </c>
      <c r="L7285">
        <v>3.89</v>
      </c>
      <c r="M7285">
        <v>22.03</v>
      </c>
      <c r="N7285" s="11">
        <v>0.15</v>
      </c>
      <c r="O7285">
        <v>-1.2940000000000009</v>
      </c>
      <c r="P7285" t="str">
        <f>IF(OR(SampleSuperstore[[#This Row],[Total Sales]]&gt;'Check Outliers'!$M$7,SampleSuperstore[[#This Row],[Total Sales]]&lt;'Check Outliers'!$M$8),"Outlier","normal")</f>
        <v>normal</v>
      </c>
      <c r="Q7285" t="str">
        <f>IF(OR(SampleSuperstore[[#This Row],[Profit]]&gt;'Check Outliers'!$M$15,SampleSuperstore[[#This Row],[Profit]]&lt;'Check Outliers'!$M$16),"outlier","normal")</f>
        <v>normal</v>
      </c>
      <c r="R7285" s="1" t="str">
        <f>IF(OR(SampleSuperstore[[#This Row],[Cogs]]&gt;'Check Outliers'!$M$23,SampleSuperstore[[#This Row],[Cogs]]&lt;'Check Outliers'!$M$24),"outlier","normal")</f>
        <v>normal</v>
      </c>
    </row>
    <row r="7286" spans="1:18" x14ac:dyDescent="0.3">
      <c r="A7286" s="1" t="s">
        <v>24</v>
      </c>
      <c r="B7286" s="1" t="s">
        <v>11</v>
      </c>
      <c r="C7286" s="1" t="s">
        <v>217</v>
      </c>
      <c r="D7286" s="1" t="s">
        <v>100</v>
      </c>
      <c r="E7286" s="1" t="s">
        <v>53</v>
      </c>
      <c r="F7286" s="1" t="s">
        <v>15</v>
      </c>
      <c r="G7286" s="1" t="s">
        <v>29</v>
      </c>
      <c r="H7286">
        <v>33.06</v>
      </c>
      <c r="I7286">
        <v>2</v>
      </c>
      <c r="J7286">
        <v>66.11</v>
      </c>
      <c r="K7286" s="11">
        <v>0.2</v>
      </c>
      <c r="L7286">
        <v>-9.09</v>
      </c>
      <c r="M7286">
        <v>75.2</v>
      </c>
      <c r="N7286" s="11">
        <v>-0.14000000000000001</v>
      </c>
      <c r="O7286">
        <v>-22.312000000000001</v>
      </c>
      <c r="P7286" t="str">
        <f>IF(OR(SampleSuperstore[[#This Row],[Total Sales]]&gt;'Check Outliers'!$M$7,SampleSuperstore[[#This Row],[Total Sales]]&lt;'Check Outliers'!$M$8),"Outlier","normal")</f>
        <v>normal</v>
      </c>
      <c r="Q7286" t="str">
        <f>IF(OR(SampleSuperstore[[#This Row],[Profit]]&gt;'Check Outliers'!$M$15,SampleSuperstore[[#This Row],[Profit]]&lt;'Check Outliers'!$M$16),"outlier","normal")</f>
        <v>normal</v>
      </c>
      <c r="R7286" s="1" t="str">
        <f>IF(OR(SampleSuperstore[[#This Row],[Cogs]]&gt;'Check Outliers'!$M$23,SampleSuperstore[[#This Row],[Cogs]]&lt;'Check Outliers'!$M$24),"outlier","normal")</f>
        <v>normal</v>
      </c>
    </row>
    <row r="7287" spans="1:18" x14ac:dyDescent="0.3">
      <c r="A7287" s="1" t="s">
        <v>24</v>
      </c>
      <c r="B7287" s="1" t="s">
        <v>11</v>
      </c>
      <c r="C7287" s="1" t="s">
        <v>48</v>
      </c>
      <c r="D7287" s="1" t="s">
        <v>20</v>
      </c>
      <c r="E7287" s="1" t="s">
        <v>21</v>
      </c>
      <c r="F7287" s="1" t="s">
        <v>31</v>
      </c>
      <c r="G7287" s="1" t="s">
        <v>55</v>
      </c>
      <c r="H7287">
        <v>11.59</v>
      </c>
      <c r="I7287">
        <v>4</v>
      </c>
      <c r="J7287">
        <v>46.36</v>
      </c>
      <c r="K7287" s="11">
        <v>0</v>
      </c>
      <c r="L7287">
        <v>15.3</v>
      </c>
      <c r="M7287">
        <v>31.06</v>
      </c>
      <c r="N7287" s="11">
        <v>0.33</v>
      </c>
      <c r="O7287">
        <v>15.3</v>
      </c>
      <c r="P7287" t="str">
        <f>IF(OR(SampleSuperstore[[#This Row],[Total Sales]]&gt;'Check Outliers'!$M$7,SampleSuperstore[[#This Row],[Total Sales]]&lt;'Check Outliers'!$M$8),"Outlier","normal")</f>
        <v>normal</v>
      </c>
      <c r="Q7287" t="str">
        <f>IF(OR(SampleSuperstore[[#This Row],[Profit]]&gt;'Check Outliers'!$M$15,SampleSuperstore[[#This Row],[Profit]]&lt;'Check Outliers'!$M$16),"outlier","normal")</f>
        <v>normal</v>
      </c>
      <c r="R7287" s="1" t="str">
        <f>IF(OR(SampleSuperstore[[#This Row],[Cogs]]&gt;'Check Outliers'!$M$23,SampleSuperstore[[#This Row],[Cogs]]&lt;'Check Outliers'!$M$24),"outlier","normal")</f>
        <v>normal</v>
      </c>
    </row>
    <row r="7288" spans="1:18" x14ac:dyDescent="0.3">
      <c r="A7288" s="1" t="s">
        <v>24</v>
      </c>
      <c r="B7288" s="1" t="s">
        <v>18</v>
      </c>
      <c r="C7288" s="1" t="s">
        <v>350</v>
      </c>
      <c r="D7288" s="1" t="s">
        <v>115</v>
      </c>
      <c r="E7288" s="1" t="s">
        <v>43</v>
      </c>
      <c r="F7288" s="1" t="s">
        <v>31</v>
      </c>
      <c r="G7288" s="1" t="s">
        <v>55</v>
      </c>
      <c r="H7288">
        <v>6.9</v>
      </c>
      <c r="I7288">
        <v>1</v>
      </c>
      <c r="J7288">
        <v>6.9</v>
      </c>
      <c r="K7288" s="11">
        <v>0</v>
      </c>
      <c r="L7288">
        <v>0.55000000000000004</v>
      </c>
      <c r="M7288">
        <v>6.35</v>
      </c>
      <c r="N7288" s="11">
        <v>0.08</v>
      </c>
      <c r="O7288">
        <v>0.55000000000000004</v>
      </c>
      <c r="P7288" t="str">
        <f>IF(OR(SampleSuperstore[[#This Row],[Total Sales]]&gt;'Check Outliers'!$M$7,SampleSuperstore[[#This Row],[Total Sales]]&lt;'Check Outliers'!$M$8),"Outlier","normal")</f>
        <v>normal</v>
      </c>
      <c r="Q7288" t="str">
        <f>IF(OR(SampleSuperstore[[#This Row],[Profit]]&gt;'Check Outliers'!$M$15,SampleSuperstore[[#This Row],[Profit]]&lt;'Check Outliers'!$M$16),"outlier","normal")</f>
        <v>normal</v>
      </c>
      <c r="R7288" s="1" t="str">
        <f>IF(OR(SampleSuperstore[[#This Row],[Cogs]]&gt;'Check Outliers'!$M$23,SampleSuperstore[[#This Row],[Cogs]]&lt;'Check Outliers'!$M$24),"outlier","normal")</f>
        <v>normal</v>
      </c>
    </row>
    <row r="7289" spans="1:18" x14ac:dyDescent="0.3">
      <c r="A7289" s="1" t="s">
        <v>24</v>
      </c>
      <c r="B7289" s="1" t="s">
        <v>18</v>
      </c>
      <c r="C7289" s="1" t="s">
        <v>350</v>
      </c>
      <c r="D7289" s="1" t="s">
        <v>115</v>
      </c>
      <c r="E7289" s="1" t="s">
        <v>43</v>
      </c>
      <c r="F7289" s="1" t="s">
        <v>15</v>
      </c>
      <c r="G7289" s="1" t="s">
        <v>29</v>
      </c>
      <c r="H7289">
        <v>19.23</v>
      </c>
      <c r="I7289">
        <v>3</v>
      </c>
      <c r="J7289">
        <v>57.69</v>
      </c>
      <c r="K7289" s="11">
        <v>0</v>
      </c>
      <c r="L7289">
        <v>23.65</v>
      </c>
      <c r="M7289">
        <v>34.04</v>
      </c>
      <c r="N7289" s="11">
        <v>0.41</v>
      </c>
      <c r="O7289">
        <v>23.65</v>
      </c>
      <c r="P7289" t="str">
        <f>IF(OR(SampleSuperstore[[#This Row],[Total Sales]]&gt;'Check Outliers'!$M$7,SampleSuperstore[[#This Row],[Total Sales]]&lt;'Check Outliers'!$M$8),"Outlier","normal")</f>
        <v>normal</v>
      </c>
      <c r="Q7289" t="str">
        <f>IF(OR(SampleSuperstore[[#This Row],[Profit]]&gt;'Check Outliers'!$M$15,SampleSuperstore[[#This Row],[Profit]]&lt;'Check Outliers'!$M$16),"outlier","normal")</f>
        <v>normal</v>
      </c>
      <c r="R7289" s="1" t="str">
        <f>IF(OR(SampleSuperstore[[#This Row],[Cogs]]&gt;'Check Outliers'!$M$23,SampleSuperstore[[#This Row],[Cogs]]&lt;'Check Outliers'!$M$24),"outlier","normal")</f>
        <v>normal</v>
      </c>
    </row>
    <row r="7290" spans="1:18" hidden="1" x14ac:dyDescent="0.3">
      <c r="A7290" s="1" t="s">
        <v>24</v>
      </c>
      <c r="B7290" s="1" t="s">
        <v>18</v>
      </c>
      <c r="C7290" s="1" t="s">
        <v>57</v>
      </c>
      <c r="D7290" s="1" t="s">
        <v>42</v>
      </c>
      <c r="E7290" s="1" t="s">
        <v>43</v>
      </c>
      <c r="F7290" s="1" t="s">
        <v>31</v>
      </c>
      <c r="G7290" s="1" t="s">
        <v>119</v>
      </c>
      <c r="H7290">
        <v>186.57</v>
      </c>
      <c r="I7290">
        <v>3</v>
      </c>
      <c r="J7290">
        <v>559.71</v>
      </c>
      <c r="K7290" s="1">
        <v>0.4</v>
      </c>
      <c r="L7290">
        <v>-121.27</v>
      </c>
      <c r="M7290">
        <v>680.98</v>
      </c>
      <c r="N7290">
        <v>-0.22</v>
      </c>
      <c r="O7290">
        <v>-345.154</v>
      </c>
      <c r="P7290" t="str">
        <f>IF(OR(SampleSuperstore[[#This Row],[Total Sales]]&gt;'Check Outliers'!$M$7,SampleSuperstore[[#This Row],[Total Sales]]&lt;'Check Outliers'!$M$8),"Outlier","normal")</f>
        <v>Outlier</v>
      </c>
      <c r="Q7290" t="str">
        <f>IF(OR(SampleSuperstore[[#This Row],[Profit]]&gt;'Check Outliers'!$M$15,SampleSuperstore[[#This Row],[Profit]]&lt;'Check Outliers'!$M$16),"outlier","normal")</f>
        <v>outlier</v>
      </c>
      <c r="R7290" s="1" t="str">
        <f>IF(OR(SampleSuperstore[[#This Row],[Cogs]]&gt;'Check Outliers'!$M$23,SampleSuperstore[[#This Row],[Cogs]]&lt;'Check Outliers'!$M$24),"outlier","normal")</f>
        <v>outlier</v>
      </c>
    </row>
    <row r="7291" spans="1:18" hidden="1" x14ac:dyDescent="0.3">
      <c r="A7291" s="1" t="s">
        <v>58</v>
      </c>
      <c r="B7291" s="1" t="s">
        <v>11</v>
      </c>
      <c r="C7291" s="1" t="s">
        <v>48</v>
      </c>
      <c r="D7291" s="1" t="s">
        <v>20</v>
      </c>
      <c r="E7291" s="1" t="s">
        <v>21</v>
      </c>
      <c r="F7291" s="1" t="s">
        <v>22</v>
      </c>
      <c r="G7291" s="1" t="s">
        <v>28</v>
      </c>
      <c r="H7291">
        <v>33.89</v>
      </c>
      <c r="I7291">
        <v>9</v>
      </c>
      <c r="J7291">
        <v>305.01</v>
      </c>
      <c r="K7291" s="1">
        <v>0</v>
      </c>
      <c r="L7291">
        <v>76.25</v>
      </c>
      <c r="M7291">
        <v>228.76</v>
      </c>
      <c r="N7291">
        <v>0.25</v>
      </c>
      <c r="O7291">
        <v>76.25</v>
      </c>
      <c r="P7291" t="str">
        <f>IF(OR(SampleSuperstore[[#This Row],[Total Sales]]&gt;'Check Outliers'!$M$7,SampleSuperstore[[#This Row],[Total Sales]]&lt;'Check Outliers'!$M$8),"Outlier","normal")</f>
        <v>normal</v>
      </c>
      <c r="Q7291" t="str">
        <f>IF(OR(SampleSuperstore[[#This Row],[Profit]]&gt;'Check Outliers'!$M$15,SampleSuperstore[[#This Row],[Profit]]&lt;'Check Outliers'!$M$16),"outlier","normal")</f>
        <v>outlier</v>
      </c>
      <c r="R7291" s="1" t="str">
        <f>IF(OR(SampleSuperstore[[#This Row],[Cogs]]&gt;'Check Outliers'!$M$23,SampleSuperstore[[#This Row],[Cogs]]&lt;'Check Outliers'!$M$24),"outlier","normal")</f>
        <v>normal</v>
      </c>
    </row>
    <row r="7292" spans="1:18" x14ac:dyDescent="0.3">
      <c r="A7292" s="1" t="s">
        <v>58</v>
      </c>
      <c r="B7292" s="1" t="s">
        <v>11</v>
      </c>
      <c r="C7292" s="1" t="s">
        <v>48</v>
      </c>
      <c r="D7292" s="1" t="s">
        <v>20</v>
      </c>
      <c r="E7292" s="1" t="s">
        <v>21</v>
      </c>
      <c r="F7292" s="1" t="s">
        <v>22</v>
      </c>
      <c r="G7292" s="1" t="s">
        <v>33</v>
      </c>
      <c r="H7292">
        <v>25.39</v>
      </c>
      <c r="I7292">
        <v>2</v>
      </c>
      <c r="J7292">
        <v>50.78</v>
      </c>
      <c r="K7292" s="11">
        <v>0.2</v>
      </c>
      <c r="L7292">
        <v>17.77</v>
      </c>
      <c r="M7292">
        <v>33.01</v>
      </c>
      <c r="N7292" s="11">
        <v>0.35</v>
      </c>
      <c r="O7292">
        <v>7.613999999999999</v>
      </c>
      <c r="P7292" t="str">
        <f>IF(OR(SampleSuperstore[[#This Row],[Total Sales]]&gt;'Check Outliers'!$M$7,SampleSuperstore[[#This Row],[Total Sales]]&lt;'Check Outliers'!$M$8),"Outlier","normal")</f>
        <v>normal</v>
      </c>
      <c r="Q7292" t="str">
        <f>IF(OR(SampleSuperstore[[#This Row],[Profit]]&gt;'Check Outliers'!$M$15,SampleSuperstore[[#This Row],[Profit]]&lt;'Check Outliers'!$M$16),"outlier","normal")</f>
        <v>normal</v>
      </c>
      <c r="R7292" s="1" t="str">
        <f>IF(OR(SampleSuperstore[[#This Row],[Cogs]]&gt;'Check Outliers'!$M$23,SampleSuperstore[[#This Row],[Cogs]]&lt;'Check Outliers'!$M$24),"outlier","normal")</f>
        <v>normal</v>
      </c>
    </row>
    <row r="7293" spans="1:18" x14ac:dyDescent="0.3">
      <c r="A7293" s="1" t="s">
        <v>58</v>
      </c>
      <c r="B7293" s="1" t="s">
        <v>11</v>
      </c>
      <c r="C7293" s="1" t="s">
        <v>48</v>
      </c>
      <c r="D7293" s="1" t="s">
        <v>20</v>
      </c>
      <c r="E7293" s="1" t="s">
        <v>21</v>
      </c>
      <c r="F7293" s="1" t="s">
        <v>22</v>
      </c>
      <c r="G7293" s="1" t="s">
        <v>23</v>
      </c>
      <c r="H7293">
        <v>2.89</v>
      </c>
      <c r="I7293">
        <v>9</v>
      </c>
      <c r="J7293">
        <v>26.01</v>
      </c>
      <c r="K7293" s="11">
        <v>0</v>
      </c>
      <c r="L7293">
        <v>12.22</v>
      </c>
      <c r="M7293">
        <v>13.79</v>
      </c>
      <c r="N7293" s="11">
        <v>0.47</v>
      </c>
      <c r="O7293">
        <v>12.22</v>
      </c>
      <c r="P7293" t="str">
        <f>IF(OR(SampleSuperstore[[#This Row],[Total Sales]]&gt;'Check Outliers'!$M$7,SampleSuperstore[[#This Row],[Total Sales]]&lt;'Check Outliers'!$M$8),"Outlier","normal")</f>
        <v>normal</v>
      </c>
      <c r="Q7293" t="str">
        <f>IF(OR(SampleSuperstore[[#This Row],[Profit]]&gt;'Check Outliers'!$M$15,SampleSuperstore[[#This Row],[Profit]]&lt;'Check Outliers'!$M$16),"outlier","normal")</f>
        <v>normal</v>
      </c>
      <c r="R7293" s="1" t="str">
        <f>IF(OR(SampleSuperstore[[#This Row],[Cogs]]&gt;'Check Outliers'!$M$23,SampleSuperstore[[#This Row],[Cogs]]&lt;'Check Outliers'!$M$24),"outlier","normal")</f>
        <v>normal</v>
      </c>
    </row>
    <row r="7294" spans="1:18" hidden="1" x14ac:dyDescent="0.3">
      <c r="A7294" s="1" t="s">
        <v>24</v>
      </c>
      <c r="B7294" s="1" t="s">
        <v>11</v>
      </c>
      <c r="C7294" s="1" t="s">
        <v>401</v>
      </c>
      <c r="D7294" s="1" t="s">
        <v>82</v>
      </c>
      <c r="E7294" s="1" t="s">
        <v>14</v>
      </c>
      <c r="F7294" s="1" t="s">
        <v>31</v>
      </c>
      <c r="G7294" s="1" t="s">
        <v>119</v>
      </c>
      <c r="H7294">
        <v>324.5</v>
      </c>
      <c r="I7294">
        <v>2</v>
      </c>
      <c r="J7294">
        <v>649</v>
      </c>
      <c r="K7294" s="1">
        <v>0.5</v>
      </c>
      <c r="L7294">
        <v>-272.58</v>
      </c>
      <c r="M7294">
        <v>921.58</v>
      </c>
      <c r="N7294">
        <v>-0.42</v>
      </c>
      <c r="O7294">
        <v>-597.07999999999993</v>
      </c>
      <c r="P7294" t="str">
        <f>IF(OR(SampleSuperstore[[#This Row],[Total Sales]]&gt;'Check Outliers'!$M$7,SampleSuperstore[[#This Row],[Total Sales]]&lt;'Check Outliers'!$M$8),"Outlier","normal")</f>
        <v>Outlier</v>
      </c>
      <c r="Q7294" t="str">
        <f>IF(OR(SampleSuperstore[[#This Row],[Profit]]&gt;'Check Outliers'!$M$15,SampleSuperstore[[#This Row],[Profit]]&lt;'Check Outliers'!$M$16),"outlier","normal")</f>
        <v>outlier</v>
      </c>
      <c r="R7294" s="1" t="str">
        <f>IF(OR(SampleSuperstore[[#This Row],[Cogs]]&gt;'Check Outliers'!$M$23,SampleSuperstore[[#This Row],[Cogs]]&lt;'Check Outliers'!$M$24),"outlier","normal")</f>
        <v>outlier</v>
      </c>
    </row>
    <row r="7295" spans="1:18" x14ac:dyDescent="0.3">
      <c r="A7295" s="1" t="s">
        <v>24</v>
      </c>
      <c r="B7295" s="1" t="s">
        <v>11</v>
      </c>
      <c r="C7295" s="1" t="s">
        <v>19</v>
      </c>
      <c r="D7295" s="1" t="s">
        <v>20</v>
      </c>
      <c r="E7295" s="1" t="s">
        <v>21</v>
      </c>
      <c r="F7295" s="1" t="s">
        <v>15</v>
      </c>
      <c r="G7295" s="1" t="s">
        <v>29</v>
      </c>
      <c r="H7295">
        <v>8.57</v>
      </c>
      <c r="I7295">
        <v>7</v>
      </c>
      <c r="J7295">
        <v>59.99</v>
      </c>
      <c r="K7295" s="11">
        <v>0</v>
      </c>
      <c r="L7295">
        <v>21.6</v>
      </c>
      <c r="M7295">
        <v>38.39</v>
      </c>
      <c r="N7295" s="11">
        <v>0.36</v>
      </c>
      <c r="O7295">
        <v>21.6</v>
      </c>
      <c r="P7295" t="str">
        <f>IF(OR(SampleSuperstore[[#This Row],[Total Sales]]&gt;'Check Outliers'!$M$7,SampleSuperstore[[#This Row],[Total Sales]]&lt;'Check Outliers'!$M$8),"Outlier","normal")</f>
        <v>normal</v>
      </c>
      <c r="Q7295" t="str">
        <f>IF(OR(SampleSuperstore[[#This Row],[Profit]]&gt;'Check Outliers'!$M$15,SampleSuperstore[[#This Row],[Profit]]&lt;'Check Outliers'!$M$16),"outlier","normal")</f>
        <v>normal</v>
      </c>
      <c r="R7295" s="1" t="str">
        <f>IF(OR(SampleSuperstore[[#This Row],[Cogs]]&gt;'Check Outliers'!$M$23,SampleSuperstore[[#This Row],[Cogs]]&lt;'Check Outliers'!$M$24),"outlier","normal")</f>
        <v>normal</v>
      </c>
    </row>
    <row r="7296" spans="1:18" x14ac:dyDescent="0.3">
      <c r="A7296" s="1" t="s">
        <v>24</v>
      </c>
      <c r="B7296" s="1" t="s">
        <v>11</v>
      </c>
      <c r="C7296" s="1" t="s">
        <v>315</v>
      </c>
      <c r="D7296" s="1" t="s">
        <v>39</v>
      </c>
      <c r="E7296" s="1" t="s">
        <v>21</v>
      </c>
      <c r="F7296" s="1" t="s">
        <v>15</v>
      </c>
      <c r="G7296" s="1" t="s">
        <v>29</v>
      </c>
      <c r="H7296">
        <v>20.239999999999998</v>
      </c>
      <c r="I7296">
        <v>1</v>
      </c>
      <c r="J7296">
        <v>20.239999999999998</v>
      </c>
      <c r="K7296" s="11">
        <v>0</v>
      </c>
      <c r="L7296">
        <v>7.89</v>
      </c>
      <c r="M7296">
        <v>12.35</v>
      </c>
      <c r="N7296" s="11">
        <v>0.39</v>
      </c>
      <c r="O7296">
        <v>7.89</v>
      </c>
      <c r="P7296" t="str">
        <f>IF(OR(SampleSuperstore[[#This Row],[Total Sales]]&gt;'Check Outliers'!$M$7,SampleSuperstore[[#This Row],[Total Sales]]&lt;'Check Outliers'!$M$8),"Outlier","normal")</f>
        <v>normal</v>
      </c>
      <c r="Q7296" t="str">
        <f>IF(OR(SampleSuperstore[[#This Row],[Profit]]&gt;'Check Outliers'!$M$15,SampleSuperstore[[#This Row],[Profit]]&lt;'Check Outliers'!$M$16),"outlier","normal")</f>
        <v>normal</v>
      </c>
      <c r="R7296" s="1" t="str">
        <f>IF(OR(SampleSuperstore[[#This Row],[Cogs]]&gt;'Check Outliers'!$M$23,SampleSuperstore[[#This Row],[Cogs]]&lt;'Check Outliers'!$M$24),"outlier","normal")</f>
        <v>normal</v>
      </c>
    </row>
    <row r="7297" spans="1:18" x14ac:dyDescent="0.3">
      <c r="A7297" s="1" t="s">
        <v>58</v>
      </c>
      <c r="B7297" s="1" t="s">
        <v>11</v>
      </c>
      <c r="C7297" s="1" t="s">
        <v>57</v>
      </c>
      <c r="D7297" s="1" t="s">
        <v>42</v>
      </c>
      <c r="E7297" s="1" t="s">
        <v>43</v>
      </c>
      <c r="F7297" s="1" t="s">
        <v>22</v>
      </c>
      <c r="G7297" s="1" t="s">
        <v>30</v>
      </c>
      <c r="H7297">
        <v>18.920000000000002</v>
      </c>
      <c r="I7297">
        <v>2</v>
      </c>
      <c r="J7297">
        <v>37.840000000000003</v>
      </c>
      <c r="K7297" s="11">
        <v>0.2</v>
      </c>
      <c r="L7297">
        <v>2.84</v>
      </c>
      <c r="M7297">
        <v>35</v>
      </c>
      <c r="N7297" s="11">
        <v>0.08</v>
      </c>
      <c r="O7297">
        <v>-4.7280000000000015</v>
      </c>
      <c r="P7297" t="str">
        <f>IF(OR(SampleSuperstore[[#This Row],[Total Sales]]&gt;'Check Outliers'!$M$7,SampleSuperstore[[#This Row],[Total Sales]]&lt;'Check Outliers'!$M$8),"Outlier","normal")</f>
        <v>normal</v>
      </c>
      <c r="Q7297" t="str">
        <f>IF(OR(SampleSuperstore[[#This Row],[Profit]]&gt;'Check Outliers'!$M$15,SampleSuperstore[[#This Row],[Profit]]&lt;'Check Outliers'!$M$16),"outlier","normal")</f>
        <v>normal</v>
      </c>
      <c r="R7297" s="1" t="str">
        <f>IF(OR(SampleSuperstore[[#This Row],[Cogs]]&gt;'Check Outliers'!$M$23,SampleSuperstore[[#This Row],[Cogs]]&lt;'Check Outliers'!$M$24),"outlier","normal")</f>
        <v>normal</v>
      </c>
    </row>
    <row r="7298" spans="1:18" x14ac:dyDescent="0.3">
      <c r="A7298" s="1" t="s">
        <v>58</v>
      </c>
      <c r="B7298" s="1" t="s">
        <v>11</v>
      </c>
      <c r="C7298" s="1" t="s">
        <v>57</v>
      </c>
      <c r="D7298" s="1" t="s">
        <v>42</v>
      </c>
      <c r="E7298" s="1" t="s">
        <v>43</v>
      </c>
      <c r="F7298" s="1" t="s">
        <v>22</v>
      </c>
      <c r="G7298" s="1" t="s">
        <v>73</v>
      </c>
      <c r="H7298">
        <v>0.91</v>
      </c>
      <c r="I7298">
        <v>6</v>
      </c>
      <c r="J7298">
        <v>5.47</v>
      </c>
      <c r="K7298" s="11">
        <v>0.2</v>
      </c>
      <c r="L7298">
        <v>1.85</v>
      </c>
      <c r="M7298">
        <v>3.62</v>
      </c>
      <c r="N7298" s="11">
        <v>0.34</v>
      </c>
      <c r="O7298">
        <v>0.75600000000000001</v>
      </c>
      <c r="P7298" t="str">
        <f>IF(OR(SampleSuperstore[[#This Row],[Total Sales]]&gt;'Check Outliers'!$M$7,SampleSuperstore[[#This Row],[Total Sales]]&lt;'Check Outliers'!$M$8),"Outlier","normal")</f>
        <v>normal</v>
      </c>
      <c r="Q7298" t="str">
        <f>IF(OR(SampleSuperstore[[#This Row],[Profit]]&gt;'Check Outliers'!$M$15,SampleSuperstore[[#This Row],[Profit]]&lt;'Check Outliers'!$M$16),"outlier","normal")</f>
        <v>normal</v>
      </c>
      <c r="R7298" s="1" t="str">
        <f>IF(OR(SampleSuperstore[[#This Row],[Cogs]]&gt;'Check Outliers'!$M$23,SampleSuperstore[[#This Row],[Cogs]]&lt;'Check Outliers'!$M$24),"outlier","normal")</f>
        <v>normal</v>
      </c>
    </row>
    <row r="7299" spans="1:18" x14ac:dyDescent="0.3">
      <c r="A7299" s="1" t="s">
        <v>10</v>
      </c>
      <c r="B7299" s="1" t="s">
        <v>18</v>
      </c>
      <c r="C7299" s="1" t="s">
        <v>51</v>
      </c>
      <c r="D7299" s="1" t="s">
        <v>52</v>
      </c>
      <c r="E7299" s="1" t="s">
        <v>53</v>
      </c>
      <c r="F7299" s="1" t="s">
        <v>22</v>
      </c>
      <c r="G7299" s="1" t="s">
        <v>28</v>
      </c>
      <c r="H7299">
        <v>15.45</v>
      </c>
      <c r="I7299">
        <v>5</v>
      </c>
      <c r="J7299">
        <v>77.239999999999995</v>
      </c>
      <c r="K7299" s="11">
        <v>0.2</v>
      </c>
      <c r="L7299">
        <v>7.72</v>
      </c>
      <c r="M7299">
        <v>69.52</v>
      </c>
      <c r="N7299" s="11">
        <v>0.1</v>
      </c>
      <c r="O7299">
        <v>-7.7280000000000006</v>
      </c>
      <c r="P7299" t="str">
        <f>IF(OR(SampleSuperstore[[#This Row],[Total Sales]]&gt;'Check Outliers'!$M$7,SampleSuperstore[[#This Row],[Total Sales]]&lt;'Check Outliers'!$M$8),"Outlier","normal")</f>
        <v>normal</v>
      </c>
      <c r="Q7299" t="str">
        <f>IF(OR(SampleSuperstore[[#This Row],[Profit]]&gt;'Check Outliers'!$M$15,SampleSuperstore[[#This Row],[Profit]]&lt;'Check Outliers'!$M$16),"outlier","normal")</f>
        <v>normal</v>
      </c>
      <c r="R7299" s="1" t="str">
        <f>IF(OR(SampleSuperstore[[#This Row],[Cogs]]&gt;'Check Outliers'!$M$23,SampleSuperstore[[#This Row],[Cogs]]&lt;'Check Outliers'!$M$24),"outlier","normal")</f>
        <v>normal</v>
      </c>
    </row>
    <row r="7300" spans="1:18" hidden="1" x14ac:dyDescent="0.3">
      <c r="A7300" s="1" t="s">
        <v>58</v>
      </c>
      <c r="B7300" s="1" t="s">
        <v>11</v>
      </c>
      <c r="C7300" s="1" t="s">
        <v>555</v>
      </c>
      <c r="D7300" s="1" t="s">
        <v>61</v>
      </c>
      <c r="E7300" s="1" t="s">
        <v>43</v>
      </c>
      <c r="F7300" s="1" t="s">
        <v>15</v>
      </c>
      <c r="G7300" s="1" t="s">
        <v>27</v>
      </c>
      <c r="H7300">
        <v>73.02</v>
      </c>
      <c r="I7300">
        <v>4</v>
      </c>
      <c r="J7300">
        <v>292.10000000000002</v>
      </c>
      <c r="K7300" s="1">
        <v>0.5</v>
      </c>
      <c r="L7300">
        <v>-175.26</v>
      </c>
      <c r="M7300">
        <v>467.36</v>
      </c>
      <c r="N7300">
        <v>-0.6</v>
      </c>
      <c r="O7300">
        <v>-321.31</v>
      </c>
      <c r="P7300" t="str">
        <f>IF(OR(SampleSuperstore[[#This Row],[Total Sales]]&gt;'Check Outliers'!$M$7,SampleSuperstore[[#This Row],[Total Sales]]&lt;'Check Outliers'!$M$8),"Outlier","normal")</f>
        <v>normal</v>
      </c>
      <c r="Q7300" t="str">
        <f>IF(OR(SampleSuperstore[[#This Row],[Profit]]&gt;'Check Outliers'!$M$15,SampleSuperstore[[#This Row],[Profit]]&lt;'Check Outliers'!$M$16),"outlier","normal")</f>
        <v>outlier</v>
      </c>
      <c r="R7300" s="1" t="str">
        <f>IF(OR(SampleSuperstore[[#This Row],[Cogs]]&gt;'Check Outliers'!$M$23,SampleSuperstore[[#This Row],[Cogs]]&lt;'Check Outliers'!$M$24),"outlier","normal")</f>
        <v>outlier</v>
      </c>
    </row>
    <row r="7301" spans="1:18" x14ac:dyDescent="0.3">
      <c r="A7301" s="1" t="s">
        <v>58</v>
      </c>
      <c r="B7301" s="1" t="s">
        <v>11</v>
      </c>
      <c r="C7301" s="1" t="s">
        <v>555</v>
      </c>
      <c r="D7301" s="1" t="s">
        <v>61</v>
      </c>
      <c r="E7301" s="1" t="s">
        <v>43</v>
      </c>
      <c r="F7301" s="1" t="s">
        <v>15</v>
      </c>
      <c r="G7301" s="1" t="s">
        <v>29</v>
      </c>
      <c r="H7301">
        <v>4.2699999999999996</v>
      </c>
      <c r="I7301">
        <v>2</v>
      </c>
      <c r="J7301">
        <v>8.5399999999999991</v>
      </c>
      <c r="K7301" s="11">
        <v>0.6</v>
      </c>
      <c r="L7301">
        <v>-7.48</v>
      </c>
      <c r="M7301">
        <v>16.02</v>
      </c>
      <c r="N7301" s="11">
        <v>-0.88</v>
      </c>
      <c r="O7301">
        <v>-12.603999999999999</v>
      </c>
      <c r="P7301" t="str">
        <f>IF(OR(SampleSuperstore[[#This Row],[Total Sales]]&gt;'Check Outliers'!$M$7,SampleSuperstore[[#This Row],[Total Sales]]&lt;'Check Outliers'!$M$8),"Outlier","normal")</f>
        <v>normal</v>
      </c>
      <c r="Q7301" t="str">
        <f>IF(OR(SampleSuperstore[[#This Row],[Profit]]&gt;'Check Outliers'!$M$15,SampleSuperstore[[#This Row],[Profit]]&lt;'Check Outliers'!$M$16),"outlier","normal")</f>
        <v>normal</v>
      </c>
      <c r="R7301" s="1" t="str">
        <f>IF(OR(SampleSuperstore[[#This Row],[Cogs]]&gt;'Check Outliers'!$M$23,SampleSuperstore[[#This Row],[Cogs]]&lt;'Check Outliers'!$M$24),"outlier","normal")</f>
        <v>normal</v>
      </c>
    </row>
    <row r="7302" spans="1:18" hidden="1" x14ac:dyDescent="0.3">
      <c r="A7302" s="1" t="s">
        <v>58</v>
      </c>
      <c r="B7302" s="1" t="s">
        <v>11</v>
      </c>
      <c r="C7302" s="1" t="s">
        <v>555</v>
      </c>
      <c r="D7302" s="1" t="s">
        <v>61</v>
      </c>
      <c r="E7302" s="1" t="s">
        <v>43</v>
      </c>
      <c r="F7302" s="1" t="s">
        <v>15</v>
      </c>
      <c r="G7302" s="1" t="s">
        <v>16</v>
      </c>
      <c r="H7302">
        <v>70.69</v>
      </c>
      <c r="I7302">
        <v>6</v>
      </c>
      <c r="J7302">
        <v>424.12</v>
      </c>
      <c r="K7302" s="1">
        <v>0.3</v>
      </c>
      <c r="L7302">
        <v>-30.29</v>
      </c>
      <c r="M7302">
        <v>454.41</v>
      </c>
      <c r="N7302">
        <v>-7.0000000000000007E-2</v>
      </c>
      <c r="O7302">
        <v>-157.52599999999998</v>
      </c>
      <c r="P7302" t="str">
        <f>IF(OR(SampleSuperstore[[#This Row],[Total Sales]]&gt;'Check Outliers'!$M$7,SampleSuperstore[[#This Row],[Total Sales]]&lt;'Check Outliers'!$M$8),"Outlier","normal")</f>
        <v>normal</v>
      </c>
      <c r="Q7302" t="str">
        <f>IF(OR(SampleSuperstore[[#This Row],[Profit]]&gt;'Check Outliers'!$M$15,SampleSuperstore[[#This Row],[Profit]]&lt;'Check Outliers'!$M$16),"outlier","normal")</f>
        <v>normal</v>
      </c>
      <c r="R7302" s="1" t="str">
        <f>IF(OR(SampleSuperstore[[#This Row],[Cogs]]&gt;'Check Outliers'!$M$23,SampleSuperstore[[#This Row],[Cogs]]&lt;'Check Outliers'!$M$24),"outlier","normal")</f>
        <v>outlier</v>
      </c>
    </row>
    <row r="7303" spans="1:18" x14ac:dyDescent="0.3">
      <c r="A7303" s="1" t="s">
        <v>58</v>
      </c>
      <c r="B7303" s="1" t="s">
        <v>11</v>
      </c>
      <c r="C7303" s="1" t="s">
        <v>555</v>
      </c>
      <c r="D7303" s="1" t="s">
        <v>61</v>
      </c>
      <c r="E7303" s="1" t="s">
        <v>43</v>
      </c>
      <c r="F7303" s="1" t="s">
        <v>22</v>
      </c>
      <c r="G7303" s="1" t="s">
        <v>33</v>
      </c>
      <c r="H7303">
        <v>0.96</v>
      </c>
      <c r="I7303">
        <v>3</v>
      </c>
      <c r="J7303">
        <v>2.89</v>
      </c>
      <c r="K7303" s="11">
        <v>0.8</v>
      </c>
      <c r="L7303">
        <v>-4.92</v>
      </c>
      <c r="M7303">
        <v>7.81</v>
      </c>
      <c r="N7303" s="11">
        <v>-1.7</v>
      </c>
      <c r="O7303">
        <v>-7.2320000000000002</v>
      </c>
      <c r="P7303" t="str">
        <f>IF(OR(SampleSuperstore[[#This Row],[Total Sales]]&gt;'Check Outliers'!$M$7,SampleSuperstore[[#This Row],[Total Sales]]&lt;'Check Outliers'!$M$8),"Outlier","normal")</f>
        <v>normal</v>
      </c>
      <c r="Q7303" t="str">
        <f>IF(OR(SampleSuperstore[[#This Row],[Profit]]&gt;'Check Outliers'!$M$15,SampleSuperstore[[#This Row],[Profit]]&lt;'Check Outliers'!$M$16),"outlier","normal")</f>
        <v>normal</v>
      </c>
      <c r="R7303" s="1" t="str">
        <f>IF(OR(SampleSuperstore[[#This Row],[Cogs]]&gt;'Check Outliers'!$M$23,SampleSuperstore[[#This Row],[Cogs]]&lt;'Check Outliers'!$M$24),"outlier","normal")</f>
        <v>normal</v>
      </c>
    </row>
    <row r="7304" spans="1:18" hidden="1" x14ac:dyDescent="0.3">
      <c r="A7304" s="1" t="s">
        <v>58</v>
      </c>
      <c r="B7304" s="1" t="s">
        <v>11</v>
      </c>
      <c r="C7304" s="1" t="s">
        <v>555</v>
      </c>
      <c r="D7304" s="1" t="s">
        <v>61</v>
      </c>
      <c r="E7304" s="1" t="s">
        <v>43</v>
      </c>
      <c r="F7304" s="1" t="s">
        <v>22</v>
      </c>
      <c r="G7304" s="1" t="s">
        <v>28</v>
      </c>
      <c r="H7304">
        <v>76.34</v>
      </c>
      <c r="I7304">
        <v>5</v>
      </c>
      <c r="J7304">
        <v>381.72</v>
      </c>
      <c r="K7304" s="1">
        <v>0.2</v>
      </c>
      <c r="L7304">
        <v>-66.8</v>
      </c>
      <c r="M7304">
        <v>448.52</v>
      </c>
      <c r="N7304">
        <v>-0.17</v>
      </c>
      <c r="O7304">
        <v>-143.14400000000001</v>
      </c>
      <c r="P7304" t="str">
        <f>IF(OR(SampleSuperstore[[#This Row],[Total Sales]]&gt;'Check Outliers'!$M$7,SampleSuperstore[[#This Row],[Total Sales]]&lt;'Check Outliers'!$M$8),"Outlier","normal")</f>
        <v>normal</v>
      </c>
      <c r="Q7304" t="str">
        <f>IF(OR(SampleSuperstore[[#This Row],[Profit]]&gt;'Check Outliers'!$M$15,SampleSuperstore[[#This Row],[Profit]]&lt;'Check Outliers'!$M$16),"outlier","normal")</f>
        <v>outlier</v>
      </c>
      <c r="R7304" s="1" t="str">
        <f>IF(OR(SampleSuperstore[[#This Row],[Cogs]]&gt;'Check Outliers'!$M$23,SampleSuperstore[[#This Row],[Cogs]]&lt;'Check Outliers'!$M$24),"outlier","normal")</f>
        <v>outlier</v>
      </c>
    </row>
    <row r="7305" spans="1:18" x14ac:dyDescent="0.3">
      <c r="A7305" s="1" t="s">
        <v>24</v>
      </c>
      <c r="B7305" s="1" t="s">
        <v>11</v>
      </c>
      <c r="C7305" s="1" t="s">
        <v>280</v>
      </c>
      <c r="D7305" s="1" t="s">
        <v>26</v>
      </c>
      <c r="E7305" s="1" t="s">
        <v>14</v>
      </c>
      <c r="F7305" s="1" t="s">
        <v>15</v>
      </c>
      <c r="G7305" s="1" t="s">
        <v>17</v>
      </c>
      <c r="H7305">
        <v>48.59</v>
      </c>
      <c r="I7305">
        <v>2</v>
      </c>
      <c r="J7305">
        <v>97.18</v>
      </c>
      <c r="K7305" s="11">
        <v>0.2</v>
      </c>
      <c r="L7305">
        <v>6.07</v>
      </c>
      <c r="M7305">
        <v>91.11</v>
      </c>
      <c r="N7305" s="11">
        <v>0.06</v>
      </c>
      <c r="O7305">
        <v>-13.366000000000003</v>
      </c>
      <c r="P7305" t="str">
        <f>IF(OR(SampleSuperstore[[#This Row],[Total Sales]]&gt;'Check Outliers'!$M$7,SampleSuperstore[[#This Row],[Total Sales]]&lt;'Check Outliers'!$M$8),"Outlier","normal")</f>
        <v>normal</v>
      </c>
      <c r="Q7305" t="str">
        <f>IF(OR(SampleSuperstore[[#This Row],[Profit]]&gt;'Check Outliers'!$M$15,SampleSuperstore[[#This Row],[Profit]]&lt;'Check Outliers'!$M$16),"outlier","normal")</f>
        <v>normal</v>
      </c>
      <c r="R7305" s="1" t="str">
        <f>IF(OR(SampleSuperstore[[#This Row],[Cogs]]&gt;'Check Outliers'!$M$23,SampleSuperstore[[#This Row],[Cogs]]&lt;'Check Outliers'!$M$24),"outlier","normal")</f>
        <v>normal</v>
      </c>
    </row>
    <row r="7306" spans="1:18" x14ac:dyDescent="0.3">
      <c r="A7306" s="1" t="s">
        <v>24</v>
      </c>
      <c r="B7306" s="1" t="s">
        <v>11</v>
      </c>
      <c r="C7306" s="1" t="s">
        <v>280</v>
      </c>
      <c r="D7306" s="1" t="s">
        <v>26</v>
      </c>
      <c r="E7306" s="1" t="s">
        <v>14</v>
      </c>
      <c r="F7306" s="1" t="s">
        <v>22</v>
      </c>
      <c r="G7306" s="1" t="s">
        <v>37</v>
      </c>
      <c r="H7306">
        <v>5.18</v>
      </c>
      <c r="I7306">
        <v>2</v>
      </c>
      <c r="J7306">
        <v>10.37</v>
      </c>
      <c r="K7306" s="11">
        <v>0.2</v>
      </c>
      <c r="L7306">
        <v>3.63</v>
      </c>
      <c r="M7306">
        <v>6.74</v>
      </c>
      <c r="N7306" s="11">
        <v>0.35</v>
      </c>
      <c r="O7306">
        <v>1.556</v>
      </c>
      <c r="P7306" t="str">
        <f>IF(OR(SampleSuperstore[[#This Row],[Total Sales]]&gt;'Check Outliers'!$M$7,SampleSuperstore[[#This Row],[Total Sales]]&lt;'Check Outliers'!$M$8),"Outlier","normal")</f>
        <v>normal</v>
      </c>
      <c r="Q7306" t="str">
        <f>IF(OR(SampleSuperstore[[#This Row],[Profit]]&gt;'Check Outliers'!$M$15,SampleSuperstore[[#This Row],[Profit]]&lt;'Check Outliers'!$M$16),"outlier","normal")</f>
        <v>normal</v>
      </c>
      <c r="R7306" s="1" t="str">
        <f>IF(OR(SampleSuperstore[[#This Row],[Cogs]]&gt;'Check Outliers'!$M$23,SampleSuperstore[[#This Row],[Cogs]]&lt;'Check Outliers'!$M$24),"outlier","normal")</f>
        <v>normal</v>
      </c>
    </row>
    <row r="7307" spans="1:18" hidden="1" x14ac:dyDescent="0.3">
      <c r="A7307" s="1" t="s">
        <v>24</v>
      </c>
      <c r="B7307" s="1" t="s">
        <v>11</v>
      </c>
      <c r="C7307" s="1" t="s">
        <v>324</v>
      </c>
      <c r="D7307" s="1" t="s">
        <v>42</v>
      </c>
      <c r="E7307" s="1" t="s">
        <v>43</v>
      </c>
      <c r="F7307" s="1" t="s">
        <v>15</v>
      </c>
      <c r="G7307" s="1" t="s">
        <v>27</v>
      </c>
      <c r="H7307">
        <v>296.95</v>
      </c>
      <c r="I7307">
        <v>3</v>
      </c>
      <c r="J7307">
        <v>890.84</v>
      </c>
      <c r="K7307" s="1">
        <v>0.3</v>
      </c>
      <c r="L7307">
        <v>-152.72</v>
      </c>
      <c r="M7307">
        <v>1043.56</v>
      </c>
      <c r="N7307">
        <v>-0.17</v>
      </c>
      <c r="O7307">
        <v>-419.97199999999998</v>
      </c>
      <c r="P7307" t="str">
        <f>IF(OR(SampleSuperstore[[#This Row],[Total Sales]]&gt;'Check Outliers'!$M$7,SampleSuperstore[[#This Row],[Total Sales]]&lt;'Check Outliers'!$M$8),"Outlier","normal")</f>
        <v>Outlier</v>
      </c>
      <c r="Q7307" t="str">
        <f>IF(OR(SampleSuperstore[[#This Row],[Profit]]&gt;'Check Outliers'!$M$15,SampleSuperstore[[#This Row],[Profit]]&lt;'Check Outliers'!$M$16),"outlier","normal")</f>
        <v>outlier</v>
      </c>
      <c r="R7307" s="1" t="str">
        <f>IF(OR(SampleSuperstore[[#This Row],[Cogs]]&gt;'Check Outliers'!$M$23,SampleSuperstore[[#This Row],[Cogs]]&lt;'Check Outliers'!$M$24),"outlier","normal")</f>
        <v>outlier</v>
      </c>
    </row>
    <row r="7308" spans="1:18" x14ac:dyDescent="0.3">
      <c r="A7308" s="1" t="s">
        <v>10</v>
      </c>
      <c r="B7308" s="1" t="s">
        <v>11</v>
      </c>
      <c r="C7308" s="1" t="s">
        <v>113</v>
      </c>
      <c r="D7308" s="1" t="s">
        <v>20</v>
      </c>
      <c r="E7308" s="1" t="s">
        <v>21</v>
      </c>
      <c r="F7308" s="1" t="s">
        <v>31</v>
      </c>
      <c r="G7308" s="1" t="s">
        <v>55</v>
      </c>
      <c r="H7308">
        <v>18</v>
      </c>
      <c r="I7308">
        <v>4</v>
      </c>
      <c r="J7308">
        <v>72</v>
      </c>
      <c r="K7308" s="11">
        <v>0</v>
      </c>
      <c r="L7308">
        <v>12.96</v>
      </c>
      <c r="M7308">
        <v>59.04</v>
      </c>
      <c r="N7308" s="11">
        <v>0.18</v>
      </c>
      <c r="O7308">
        <v>12.96</v>
      </c>
      <c r="P7308" t="str">
        <f>IF(OR(SampleSuperstore[[#This Row],[Total Sales]]&gt;'Check Outliers'!$M$7,SampleSuperstore[[#This Row],[Total Sales]]&lt;'Check Outliers'!$M$8),"Outlier","normal")</f>
        <v>normal</v>
      </c>
      <c r="Q7308" t="str">
        <f>IF(OR(SampleSuperstore[[#This Row],[Profit]]&gt;'Check Outliers'!$M$15,SampleSuperstore[[#This Row],[Profit]]&lt;'Check Outliers'!$M$16),"outlier","normal")</f>
        <v>normal</v>
      </c>
      <c r="R7308" s="1" t="str">
        <f>IF(OR(SampleSuperstore[[#This Row],[Cogs]]&gt;'Check Outliers'!$M$23,SampleSuperstore[[#This Row],[Cogs]]&lt;'Check Outliers'!$M$24),"outlier","normal")</f>
        <v>normal</v>
      </c>
    </row>
    <row r="7309" spans="1:18" x14ac:dyDescent="0.3">
      <c r="A7309" s="1" t="s">
        <v>10</v>
      </c>
      <c r="B7309" s="1" t="s">
        <v>11</v>
      </c>
      <c r="C7309" s="1" t="s">
        <v>113</v>
      </c>
      <c r="D7309" s="1" t="s">
        <v>20</v>
      </c>
      <c r="E7309" s="1" t="s">
        <v>21</v>
      </c>
      <c r="F7309" s="1" t="s">
        <v>15</v>
      </c>
      <c r="G7309" s="1" t="s">
        <v>17</v>
      </c>
      <c r="H7309">
        <v>56.94</v>
      </c>
      <c r="I7309">
        <v>2</v>
      </c>
      <c r="J7309">
        <v>113.89</v>
      </c>
      <c r="K7309" s="11">
        <v>0.2</v>
      </c>
      <c r="L7309">
        <v>9.9700000000000006</v>
      </c>
      <c r="M7309">
        <v>103.92</v>
      </c>
      <c r="N7309" s="11">
        <v>0.09</v>
      </c>
      <c r="O7309">
        <v>-12.808000000000002</v>
      </c>
      <c r="P7309" t="str">
        <f>IF(OR(SampleSuperstore[[#This Row],[Total Sales]]&gt;'Check Outliers'!$M$7,SampleSuperstore[[#This Row],[Total Sales]]&lt;'Check Outliers'!$M$8),"Outlier","normal")</f>
        <v>normal</v>
      </c>
      <c r="Q7309" t="str">
        <f>IF(OR(SampleSuperstore[[#This Row],[Profit]]&gt;'Check Outliers'!$M$15,SampleSuperstore[[#This Row],[Profit]]&lt;'Check Outliers'!$M$16),"outlier","normal")</f>
        <v>normal</v>
      </c>
      <c r="R7309" s="1" t="str">
        <f>IF(OR(SampleSuperstore[[#This Row],[Cogs]]&gt;'Check Outliers'!$M$23,SampleSuperstore[[#This Row],[Cogs]]&lt;'Check Outliers'!$M$24),"outlier","normal")</f>
        <v>normal</v>
      </c>
    </row>
    <row r="7310" spans="1:18" hidden="1" x14ac:dyDescent="0.3">
      <c r="A7310" s="1" t="s">
        <v>10</v>
      </c>
      <c r="B7310" s="1" t="s">
        <v>11</v>
      </c>
      <c r="C7310" s="1" t="s">
        <v>113</v>
      </c>
      <c r="D7310" s="1" t="s">
        <v>20</v>
      </c>
      <c r="E7310" s="1" t="s">
        <v>21</v>
      </c>
      <c r="F7310" s="1" t="s">
        <v>22</v>
      </c>
      <c r="G7310" s="1" t="s">
        <v>56</v>
      </c>
      <c r="H7310">
        <v>52.71</v>
      </c>
      <c r="I7310">
        <v>3</v>
      </c>
      <c r="J7310">
        <v>158.13</v>
      </c>
      <c r="K7310" s="1">
        <v>0</v>
      </c>
      <c r="L7310">
        <v>77.48</v>
      </c>
      <c r="M7310">
        <v>80.650000000000006</v>
      </c>
      <c r="N7310">
        <v>0.49</v>
      </c>
      <c r="O7310">
        <v>77.48</v>
      </c>
      <c r="P7310" t="str">
        <f>IF(OR(SampleSuperstore[[#This Row],[Total Sales]]&gt;'Check Outliers'!$M$7,SampleSuperstore[[#This Row],[Total Sales]]&lt;'Check Outliers'!$M$8),"Outlier","normal")</f>
        <v>normal</v>
      </c>
      <c r="Q7310" t="str">
        <f>IF(OR(SampleSuperstore[[#This Row],[Profit]]&gt;'Check Outliers'!$M$15,SampleSuperstore[[#This Row],[Profit]]&lt;'Check Outliers'!$M$16),"outlier","normal")</f>
        <v>outlier</v>
      </c>
      <c r="R7310" s="1" t="str">
        <f>IF(OR(SampleSuperstore[[#This Row],[Cogs]]&gt;'Check Outliers'!$M$23,SampleSuperstore[[#This Row],[Cogs]]&lt;'Check Outliers'!$M$24),"outlier","normal")</f>
        <v>normal</v>
      </c>
    </row>
    <row r="7311" spans="1:18" x14ac:dyDescent="0.3">
      <c r="A7311" s="1" t="s">
        <v>10</v>
      </c>
      <c r="B7311" s="1" t="s">
        <v>18</v>
      </c>
      <c r="C7311" s="1" t="s">
        <v>71</v>
      </c>
      <c r="D7311" s="1" t="s">
        <v>72</v>
      </c>
      <c r="E7311" s="1" t="s">
        <v>53</v>
      </c>
      <c r="F7311" s="1" t="s">
        <v>22</v>
      </c>
      <c r="G7311" s="1" t="s">
        <v>73</v>
      </c>
      <c r="H7311">
        <v>4.71</v>
      </c>
      <c r="I7311">
        <v>3</v>
      </c>
      <c r="J7311">
        <v>14.13</v>
      </c>
      <c r="K7311" s="11">
        <v>0</v>
      </c>
      <c r="L7311">
        <v>0.71</v>
      </c>
      <c r="M7311">
        <v>13.42</v>
      </c>
      <c r="N7311" s="11">
        <v>0.05</v>
      </c>
      <c r="O7311">
        <v>0.71</v>
      </c>
      <c r="P7311" t="str">
        <f>IF(OR(SampleSuperstore[[#This Row],[Total Sales]]&gt;'Check Outliers'!$M$7,SampleSuperstore[[#This Row],[Total Sales]]&lt;'Check Outliers'!$M$8),"Outlier","normal")</f>
        <v>normal</v>
      </c>
      <c r="Q7311" t="str">
        <f>IF(OR(SampleSuperstore[[#This Row],[Profit]]&gt;'Check Outliers'!$M$15,SampleSuperstore[[#This Row],[Profit]]&lt;'Check Outliers'!$M$16),"outlier","normal")</f>
        <v>normal</v>
      </c>
      <c r="R7311" s="1" t="str">
        <f>IF(OR(SampleSuperstore[[#This Row],[Cogs]]&gt;'Check Outliers'!$M$23,SampleSuperstore[[#This Row],[Cogs]]&lt;'Check Outliers'!$M$24),"outlier","normal")</f>
        <v>normal</v>
      </c>
    </row>
    <row r="7312" spans="1:18" x14ac:dyDescent="0.3">
      <c r="A7312" s="1" t="s">
        <v>24</v>
      </c>
      <c r="B7312" s="1" t="s">
        <v>11</v>
      </c>
      <c r="C7312" s="1" t="s">
        <v>136</v>
      </c>
      <c r="D7312" s="1" t="s">
        <v>66</v>
      </c>
      <c r="E7312" s="1" t="s">
        <v>43</v>
      </c>
      <c r="F7312" s="1" t="s">
        <v>22</v>
      </c>
      <c r="G7312" s="1" t="s">
        <v>33</v>
      </c>
      <c r="H7312">
        <v>12.95</v>
      </c>
      <c r="I7312">
        <v>5</v>
      </c>
      <c r="J7312">
        <v>64.75</v>
      </c>
      <c r="K7312" s="11">
        <v>0</v>
      </c>
      <c r="L7312">
        <v>29.14</v>
      </c>
      <c r="M7312">
        <v>35.61</v>
      </c>
      <c r="N7312" s="11">
        <v>0.45</v>
      </c>
      <c r="O7312">
        <v>29.14</v>
      </c>
      <c r="P7312" t="str">
        <f>IF(OR(SampleSuperstore[[#This Row],[Total Sales]]&gt;'Check Outliers'!$M$7,SampleSuperstore[[#This Row],[Total Sales]]&lt;'Check Outliers'!$M$8),"Outlier","normal")</f>
        <v>normal</v>
      </c>
      <c r="Q7312" t="str">
        <f>IF(OR(SampleSuperstore[[#This Row],[Profit]]&gt;'Check Outliers'!$M$15,SampleSuperstore[[#This Row],[Profit]]&lt;'Check Outliers'!$M$16),"outlier","normal")</f>
        <v>normal</v>
      </c>
      <c r="R7312" s="1" t="str">
        <f>IF(OR(SampleSuperstore[[#This Row],[Cogs]]&gt;'Check Outliers'!$M$23,SampleSuperstore[[#This Row],[Cogs]]&lt;'Check Outliers'!$M$24),"outlier","normal")</f>
        <v>normal</v>
      </c>
    </row>
    <row r="7313" spans="1:18" x14ac:dyDescent="0.3">
      <c r="A7313" s="1" t="s">
        <v>24</v>
      </c>
      <c r="B7313" s="1" t="s">
        <v>11</v>
      </c>
      <c r="C7313" s="1" t="s">
        <v>176</v>
      </c>
      <c r="D7313" s="1" t="s">
        <v>26</v>
      </c>
      <c r="E7313" s="1" t="s">
        <v>14</v>
      </c>
      <c r="F7313" s="1" t="s">
        <v>22</v>
      </c>
      <c r="G7313" s="1" t="s">
        <v>33</v>
      </c>
      <c r="H7313">
        <v>0.94</v>
      </c>
      <c r="I7313">
        <v>2</v>
      </c>
      <c r="J7313">
        <v>1.87</v>
      </c>
      <c r="K7313" s="11">
        <v>0.7</v>
      </c>
      <c r="L7313">
        <v>-1.31</v>
      </c>
      <c r="M7313">
        <v>3.18</v>
      </c>
      <c r="N7313" s="11">
        <v>-0.7</v>
      </c>
      <c r="O7313">
        <v>-2.6189999999999998</v>
      </c>
      <c r="P7313" t="str">
        <f>IF(OR(SampleSuperstore[[#This Row],[Total Sales]]&gt;'Check Outliers'!$M$7,SampleSuperstore[[#This Row],[Total Sales]]&lt;'Check Outliers'!$M$8),"Outlier","normal")</f>
        <v>normal</v>
      </c>
      <c r="Q7313" t="str">
        <f>IF(OR(SampleSuperstore[[#This Row],[Profit]]&gt;'Check Outliers'!$M$15,SampleSuperstore[[#This Row],[Profit]]&lt;'Check Outliers'!$M$16),"outlier","normal")</f>
        <v>normal</v>
      </c>
      <c r="R7313" s="1" t="str">
        <f>IF(OR(SampleSuperstore[[#This Row],[Cogs]]&gt;'Check Outliers'!$M$23,SampleSuperstore[[#This Row],[Cogs]]&lt;'Check Outliers'!$M$24),"outlier","normal")</f>
        <v>normal</v>
      </c>
    </row>
    <row r="7314" spans="1:18" x14ac:dyDescent="0.3">
      <c r="A7314" s="1" t="s">
        <v>24</v>
      </c>
      <c r="B7314" s="1" t="s">
        <v>11</v>
      </c>
      <c r="C7314" s="1" t="s">
        <v>176</v>
      </c>
      <c r="D7314" s="1" t="s">
        <v>26</v>
      </c>
      <c r="E7314" s="1" t="s">
        <v>14</v>
      </c>
      <c r="F7314" s="1" t="s">
        <v>22</v>
      </c>
      <c r="G7314" s="1" t="s">
        <v>33</v>
      </c>
      <c r="H7314">
        <v>5.6</v>
      </c>
      <c r="I7314">
        <v>2</v>
      </c>
      <c r="J7314">
        <v>11.21</v>
      </c>
      <c r="K7314" s="11">
        <v>0.7</v>
      </c>
      <c r="L7314">
        <v>-8.6</v>
      </c>
      <c r="M7314">
        <v>19.809999999999999</v>
      </c>
      <c r="N7314" s="11">
        <v>-0.77</v>
      </c>
      <c r="O7314">
        <v>-16.446999999999999</v>
      </c>
      <c r="P7314" t="str">
        <f>IF(OR(SampleSuperstore[[#This Row],[Total Sales]]&gt;'Check Outliers'!$M$7,SampleSuperstore[[#This Row],[Total Sales]]&lt;'Check Outliers'!$M$8),"Outlier","normal")</f>
        <v>normal</v>
      </c>
      <c r="Q7314" t="str">
        <f>IF(OR(SampleSuperstore[[#This Row],[Profit]]&gt;'Check Outliers'!$M$15,SampleSuperstore[[#This Row],[Profit]]&lt;'Check Outliers'!$M$16),"outlier","normal")</f>
        <v>normal</v>
      </c>
      <c r="R7314" s="1" t="str">
        <f>IF(OR(SampleSuperstore[[#This Row],[Cogs]]&gt;'Check Outliers'!$M$23,SampleSuperstore[[#This Row],[Cogs]]&lt;'Check Outliers'!$M$24),"outlier","normal")</f>
        <v>normal</v>
      </c>
    </row>
    <row r="7315" spans="1:18" x14ac:dyDescent="0.3">
      <c r="A7315" s="1" t="s">
        <v>24</v>
      </c>
      <c r="B7315" s="1" t="s">
        <v>11</v>
      </c>
      <c r="C7315" s="1" t="s">
        <v>176</v>
      </c>
      <c r="D7315" s="1" t="s">
        <v>26</v>
      </c>
      <c r="E7315" s="1" t="s">
        <v>14</v>
      </c>
      <c r="F7315" s="1" t="s">
        <v>22</v>
      </c>
      <c r="G7315" s="1" t="s">
        <v>30</v>
      </c>
      <c r="H7315">
        <v>4.67</v>
      </c>
      <c r="I7315">
        <v>8</v>
      </c>
      <c r="J7315">
        <v>37.380000000000003</v>
      </c>
      <c r="K7315" s="11">
        <v>0.2</v>
      </c>
      <c r="L7315">
        <v>7.48</v>
      </c>
      <c r="M7315">
        <v>29.9</v>
      </c>
      <c r="N7315" s="11">
        <v>0.2</v>
      </c>
      <c r="O7315">
        <v>3.9999999999995595E-3</v>
      </c>
      <c r="P7315" t="str">
        <f>IF(OR(SampleSuperstore[[#This Row],[Total Sales]]&gt;'Check Outliers'!$M$7,SampleSuperstore[[#This Row],[Total Sales]]&lt;'Check Outliers'!$M$8),"Outlier","normal")</f>
        <v>normal</v>
      </c>
      <c r="Q7315" t="str">
        <f>IF(OR(SampleSuperstore[[#This Row],[Profit]]&gt;'Check Outliers'!$M$15,SampleSuperstore[[#This Row],[Profit]]&lt;'Check Outliers'!$M$16),"outlier","normal")</f>
        <v>normal</v>
      </c>
      <c r="R7315" s="1" t="str">
        <f>IF(OR(SampleSuperstore[[#This Row],[Cogs]]&gt;'Check Outliers'!$M$23,SampleSuperstore[[#This Row],[Cogs]]&lt;'Check Outliers'!$M$24),"outlier","normal")</f>
        <v>normal</v>
      </c>
    </row>
    <row r="7316" spans="1:18" x14ac:dyDescent="0.3">
      <c r="A7316" s="1" t="s">
        <v>24</v>
      </c>
      <c r="B7316" s="1" t="s">
        <v>40</v>
      </c>
      <c r="C7316" s="1" t="s">
        <v>188</v>
      </c>
      <c r="D7316" s="1" t="s">
        <v>61</v>
      </c>
      <c r="E7316" s="1" t="s">
        <v>43</v>
      </c>
      <c r="F7316" s="1" t="s">
        <v>31</v>
      </c>
      <c r="G7316" s="1" t="s">
        <v>32</v>
      </c>
      <c r="H7316">
        <v>286.39999999999998</v>
      </c>
      <c r="I7316">
        <v>1</v>
      </c>
      <c r="J7316">
        <v>286.39999999999998</v>
      </c>
      <c r="K7316" s="11">
        <v>0.2</v>
      </c>
      <c r="L7316">
        <v>25.06</v>
      </c>
      <c r="M7316">
        <v>261.33999999999997</v>
      </c>
      <c r="N7316" s="11">
        <v>0.09</v>
      </c>
      <c r="O7316">
        <v>-32.22</v>
      </c>
      <c r="P7316" t="str">
        <f>IF(OR(SampleSuperstore[[#This Row],[Total Sales]]&gt;'Check Outliers'!$M$7,SampleSuperstore[[#This Row],[Total Sales]]&lt;'Check Outliers'!$M$8),"Outlier","normal")</f>
        <v>normal</v>
      </c>
      <c r="Q7316" t="str">
        <f>IF(OR(SampleSuperstore[[#This Row],[Profit]]&gt;'Check Outliers'!$M$15,SampleSuperstore[[#This Row],[Profit]]&lt;'Check Outliers'!$M$16),"outlier","normal")</f>
        <v>normal</v>
      </c>
      <c r="R7316" s="1" t="str">
        <f>IF(OR(SampleSuperstore[[#This Row],[Cogs]]&gt;'Check Outliers'!$M$23,SampleSuperstore[[#This Row],[Cogs]]&lt;'Check Outliers'!$M$24),"outlier","normal")</f>
        <v>normal</v>
      </c>
    </row>
    <row r="7317" spans="1:18" x14ac:dyDescent="0.3">
      <c r="A7317" s="1" t="s">
        <v>10</v>
      </c>
      <c r="B7317" s="1" t="s">
        <v>11</v>
      </c>
      <c r="C7317" s="1" t="s">
        <v>71</v>
      </c>
      <c r="D7317" s="1" t="s">
        <v>72</v>
      </c>
      <c r="E7317" s="1" t="s">
        <v>53</v>
      </c>
      <c r="F7317" s="1" t="s">
        <v>22</v>
      </c>
      <c r="G7317" s="1" t="s">
        <v>30</v>
      </c>
      <c r="H7317">
        <v>14.64</v>
      </c>
      <c r="I7317">
        <v>3</v>
      </c>
      <c r="J7317">
        <v>43.92</v>
      </c>
      <c r="K7317" s="11">
        <v>0</v>
      </c>
      <c r="L7317">
        <v>12.74</v>
      </c>
      <c r="M7317">
        <v>31.18</v>
      </c>
      <c r="N7317" s="11">
        <v>0.28999999999999998</v>
      </c>
      <c r="O7317">
        <v>12.74</v>
      </c>
      <c r="P7317" t="str">
        <f>IF(OR(SampleSuperstore[[#This Row],[Total Sales]]&gt;'Check Outliers'!$M$7,SampleSuperstore[[#This Row],[Total Sales]]&lt;'Check Outliers'!$M$8),"Outlier","normal")</f>
        <v>normal</v>
      </c>
      <c r="Q7317" t="str">
        <f>IF(OR(SampleSuperstore[[#This Row],[Profit]]&gt;'Check Outliers'!$M$15,SampleSuperstore[[#This Row],[Profit]]&lt;'Check Outliers'!$M$16),"outlier","normal")</f>
        <v>normal</v>
      </c>
      <c r="R7317" s="1" t="str">
        <f>IF(OR(SampleSuperstore[[#This Row],[Cogs]]&gt;'Check Outliers'!$M$23,SampleSuperstore[[#This Row],[Cogs]]&lt;'Check Outliers'!$M$24),"outlier","normal")</f>
        <v>normal</v>
      </c>
    </row>
    <row r="7318" spans="1:18" x14ac:dyDescent="0.3">
      <c r="A7318" s="1" t="s">
        <v>24</v>
      </c>
      <c r="B7318" s="1" t="s">
        <v>18</v>
      </c>
      <c r="C7318" s="1" t="s">
        <v>71</v>
      </c>
      <c r="D7318" s="1" t="s">
        <v>72</v>
      </c>
      <c r="E7318" s="1" t="s">
        <v>53</v>
      </c>
      <c r="F7318" s="1" t="s">
        <v>15</v>
      </c>
      <c r="G7318" s="1" t="s">
        <v>27</v>
      </c>
      <c r="H7318">
        <v>142.18</v>
      </c>
      <c r="I7318">
        <v>1</v>
      </c>
      <c r="J7318">
        <v>142.18</v>
      </c>
      <c r="K7318" s="11">
        <v>0.4</v>
      </c>
      <c r="L7318">
        <v>-37.92</v>
      </c>
      <c r="M7318">
        <v>180.1</v>
      </c>
      <c r="N7318" s="11">
        <v>-0.27</v>
      </c>
      <c r="O7318">
        <v>-94.792000000000002</v>
      </c>
      <c r="P7318" t="str">
        <f>IF(OR(SampleSuperstore[[#This Row],[Total Sales]]&gt;'Check Outliers'!$M$7,SampleSuperstore[[#This Row],[Total Sales]]&lt;'Check Outliers'!$M$8),"Outlier","normal")</f>
        <v>normal</v>
      </c>
      <c r="Q7318" t="str">
        <f>IF(OR(SampleSuperstore[[#This Row],[Profit]]&gt;'Check Outliers'!$M$15,SampleSuperstore[[#This Row],[Profit]]&lt;'Check Outliers'!$M$16),"outlier","normal")</f>
        <v>normal</v>
      </c>
      <c r="R7318" s="1" t="str">
        <f>IF(OR(SampleSuperstore[[#This Row],[Cogs]]&gt;'Check Outliers'!$M$23,SampleSuperstore[[#This Row],[Cogs]]&lt;'Check Outliers'!$M$24),"outlier","normal")</f>
        <v>normal</v>
      </c>
    </row>
    <row r="7319" spans="1:18" x14ac:dyDescent="0.3">
      <c r="A7319" s="1" t="s">
        <v>24</v>
      </c>
      <c r="B7319" s="1" t="s">
        <v>18</v>
      </c>
      <c r="C7319" s="1" t="s">
        <v>580</v>
      </c>
      <c r="D7319" s="1" t="s">
        <v>91</v>
      </c>
      <c r="E7319" s="1" t="s">
        <v>21</v>
      </c>
      <c r="F7319" s="1" t="s">
        <v>22</v>
      </c>
      <c r="G7319" s="1" t="s">
        <v>37</v>
      </c>
      <c r="H7319">
        <v>6.54</v>
      </c>
      <c r="I7319">
        <v>3</v>
      </c>
      <c r="J7319">
        <v>19.61</v>
      </c>
      <c r="K7319" s="11">
        <v>0.2</v>
      </c>
      <c r="L7319">
        <v>6.62</v>
      </c>
      <c r="M7319">
        <v>12.99</v>
      </c>
      <c r="N7319" s="11">
        <v>0.34</v>
      </c>
      <c r="O7319">
        <v>2.698</v>
      </c>
      <c r="P7319" t="str">
        <f>IF(OR(SampleSuperstore[[#This Row],[Total Sales]]&gt;'Check Outliers'!$M$7,SampleSuperstore[[#This Row],[Total Sales]]&lt;'Check Outliers'!$M$8),"Outlier","normal")</f>
        <v>normal</v>
      </c>
      <c r="Q7319" t="str">
        <f>IF(OR(SampleSuperstore[[#This Row],[Profit]]&gt;'Check Outliers'!$M$15,SampleSuperstore[[#This Row],[Profit]]&lt;'Check Outliers'!$M$16),"outlier","normal")</f>
        <v>normal</v>
      </c>
      <c r="R7319" s="1" t="str">
        <f>IF(OR(SampleSuperstore[[#This Row],[Cogs]]&gt;'Check Outliers'!$M$23,SampleSuperstore[[#This Row],[Cogs]]&lt;'Check Outliers'!$M$24),"outlier","normal")</f>
        <v>normal</v>
      </c>
    </row>
    <row r="7320" spans="1:18" x14ac:dyDescent="0.3">
      <c r="A7320" s="1" t="s">
        <v>24</v>
      </c>
      <c r="B7320" s="1" t="s">
        <v>18</v>
      </c>
      <c r="C7320" s="1" t="s">
        <v>580</v>
      </c>
      <c r="D7320" s="1" t="s">
        <v>91</v>
      </c>
      <c r="E7320" s="1" t="s">
        <v>21</v>
      </c>
      <c r="F7320" s="1" t="s">
        <v>22</v>
      </c>
      <c r="G7320" s="1" t="s">
        <v>33</v>
      </c>
      <c r="H7320">
        <v>0.59</v>
      </c>
      <c r="I7320">
        <v>7</v>
      </c>
      <c r="J7320">
        <v>4.16</v>
      </c>
      <c r="K7320" s="11">
        <v>0.7</v>
      </c>
      <c r="L7320">
        <v>-3.46</v>
      </c>
      <c r="M7320">
        <v>7.62</v>
      </c>
      <c r="N7320" s="11">
        <v>-0.83</v>
      </c>
      <c r="O7320">
        <v>-6.3719999999999999</v>
      </c>
      <c r="P7320" t="str">
        <f>IF(OR(SampleSuperstore[[#This Row],[Total Sales]]&gt;'Check Outliers'!$M$7,SampleSuperstore[[#This Row],[Total Sales]]&lt;'Check Outliers'!$M$8),"Outlier","normal")</f>
        <v>normal</v>
      </c>
      <c r="Q7320" t="str">
        <f>IF(OR(SampleSuperstore[[#This Row],[Profit]]&gt;'Check Outliers'!$M$15,SampleSuperstore[[#This Row],[Profit]]&lt;'Check Outliers'!$M$16),"outlier","normal")</f>
        <v>normal</v>
      </c>
      <c r="R7320" s="1" t="str">
        <f>IF(OR(SampleSuperstore[[#This Row],[Cogs]]&gt;'Check Outliers'!$M$23,SampleSuperstore[[#This Row],[Cogs]]&lt;'Check Outliers'!$M$24),"outlier","normal")</f>
        <v>normal</v>
      </c>
    </row>
    <row r="7321" spans="1:18" hidden="1" x14ac:dyDescent="0.3">
      <c r="A7321" s="1" t="s">
        <v>10</v>
      </c>
      <c r="B7321" s="1" t="s">
        <v>11</v>
      </c>
      <c r="C7321" s="1" t="s">
        <v>71</v>
      </c>
      <c r="D7321" s="1" t="s">
        <v>72</v>
      </c>
      <c r="E7321" s="1" t="s">
        <v>53</v>
      </c>
      <c r="F7321" s="1" t="s">
        <v>31</v>
      </c>
      <c r="G7321" s="1" t="s">
        <v>32</v>
      </c>
      <c r="H7321">
        <v>195.99</v>
      </c>
      <c r="I7321">
        <v>5</v>
      </c>
      <c r="J7321">
        <v>979.95</v>
      </c>
      <c r="K7321" s="1">
        <v>0</v>
      </c>
      <c r="L7321">
        <v>264.58999999999997</v>
      </c>
      <c r="M7321">
        <v>715.36</v>
      </c>
      <c r="N7321">
        <v>0.27</v>
      </c>
      <c r="O7321">
        <v>264.58999999999997</v>
      </c>
      <c r="P7321" t="str">
        <f>IF(OR(SampleSuperstore[[#This Row],[Total Sales]]&gt;'Check Outliers'!$M$7,SampleSuperstore[[#This Row],[Total Sales]]&lt;'Check Outliers'!$M$8),"Outlier","normal")</f>
        <v>Outlier</v>
      </c>
      <c r="Q7321" t="str">
        <f>IF(OR(SampleSuperstore[[#This Row],[Profit]]&gt;'Check Outliers'!$M$15,SampleSuperstore[[#This Row],[Profit]]&lt;'Check Outliers'!$M$16),"outlier","normal")</f>
        <v>outlier</v>
      </c>
      <c r="R7321" s="1" t="str">
        <f>IF(OR(SampleSuperstore[[#This Row],[Cogs]]&gt;'Check Outliers'!$M$23,SampleSuperstore[[#This Row],[Cogs]]&lt;'Check Outliers'!$M$24),"outlier","normal")</f>
        <v>outlier</v>
      </c>
    </row>
    <row r="7322" spans="1:18" x14ac:dyDescent="0.3">
      <c r="A7322" s="1" t="s">
        <v>10</v>
      </c>
      <c r="B7322" s="1" t="s">
        <v>11</v>
      </c>
      <c r="C7322" s="1" t="s">
        <v>71</v>
      </c>
      <c r="D7322" s="1" t="s">
        <v>72</v>
      </c>
      <c r="E7322" s="1" t="s">
        <v>53</v>
      </c>
      <c r="F7322" s="1" t="s">
        <v>15</v>
      </c>
      <c r="G7322" s="1" t="s">
        <v>29</v>
      </c>
      <c r="H7322">
        <v>27.06</v>
      </c>
      <c r="I7322">
        <v>5</v>
      </c>
      <c r="J7322">
        <v>135.30000000000001</v>
      </c>
      <c r="K7322" s="11">
        <v>0</v>
      </c>
      <c r="L7322">
        <v>37.880000000000003</v>
      </c>
      <c r="M7322">
        <v>97.42</v>
      </c>
      <c r="N7322" s="11">
        <v>0.28000000000000003</v>
      </c>
      <c r="O7322">
        <v>37.880000000000003</v>
      </c>
      <c r="P7322" t="str">
        <f>IF(OR(SampleSuperstore[[#This Row],[Total Sales]]&gt;'Check Outliers'!$M$7,SampleSuperstore[[#This Row],[Total Sales]]&lt;'Check Outliers'!$M$8),"Outlier","normal")</f>
        <v>normal</v>
      </c>
      <c r="Q7322" t="str">
        <f>IF(OR(SampleSuperstore[[#This Row],[Profit]]&gt;'Check Outliers'!$M$15,SampleSuperstore[[#This Row],[Profit]]&lt;'Check Outliers'!$M$16),"outlier","normal")</f>
        <v>normal</v>
      </c>
      <c r="R7322" s="1" t="str">
        <f>IF(OR(SampleSuperstore[[#This Row],[Cogs]]&gt;'Check Outliers'!$M$23,SampleSuperstore[[#This Row],[Cogs]]&lt;'Check Outliers'!$M$24),"outlier","normal")</f>
        <v>normal</v>
      </c>
    </row>
    <row r="7323" spans="1:18" x14ac:dyDescent="0.3">
      <c r="A7323" s="1" t="s">
        <v>24</v>
      </c>
      <c r="B7323" s="1" t="s">
        <v>18</v>
      </c>
      <c r="C7323" s="1" t="s">
        <v>75</v>
      </c>
      <c r="D7323" s="1" t="s">
        <v>61</v>
      </c>
      <c r="E7323" s="1" t="s">
        <v>43</v>
      </c>
      <c r="F7323" s="1" t="s">
        <v>22</v>
      </c>
      <c r="G7323" s="1" t="s">
        <v>37</v>
      </c>
      <c r="H7323">
        <v>2.97</v>
      </c>
      <c r="I7323">
        <v>3</v>
      </c>
      <c r="J7323">
        <v>8.9</v>
      </c>
      <c r="K7323" s="11">
        <v>0.2</v>
      </c>
      <c r="L7323">
        <v>3.34</v>
      </c>
      <c r="M7323">
        <v>5.56</v>
      </c>
      <c r="N7323" s="11">
        <v>0.38</v>
      </c>
      <c r="O7323">
        <v>1.5599999999999996</v>
      </c>
      <c r="P7323" t="str">
        <f>IF(OR(SampleSuperstore[[#This Row],[Total Sales]]&gt;'Check Outliers'!$M$7,SampleSuperstore[[#This Row],[Total Sales]]&lt;'Check Outliers'!$M$8),"Outlier","normal")</f>
        <v>normal</v>
      </c>
      <c r="Q7323" t="str">
        <f>IF(OR(SampleSuperstore[[#This Row],[Profit]]&gt;'Check Outliers'!$M$15,SampleSuperstore[[#This Row],[Profit]]&lt;'Check Outliers'!$M$16),"outlier","normal")</f>
        <v>normal</v>
      </c>
      <c r="R7323" s="1" t="str">
        <f>IF(OR(SampleSuperstore[[#This Row],[Cogs]]&gt;'Check Outliers'!$M$23,SampleSuperstore[[#This Row],[Cogs]]&lt;'Check Outliers'!$M$24),"outlier","normal")</f>
        <v>normal</v>
      </c>
    </row>
    <row r="7324" spans="1:18" x14ac:dyDescent="0.3">
      <c r="A7324" s="1" t="s">
        <v>24</v>
      </c>
      <c r="B7324" s="1" t="s">
        <v>18</v>
      </c>
      <c r="C7324" s="1" t="s">
        <v>75</v>
      </c>
      <c r="D7324" s="1" t="s">
        <v>61</v>
      </c>
      <c r="E7324" s="1" t="s">
        <v>43</v>
      </c>
      <c r="F7324" s="1" t="s">
        <v>31</v>
      </c>
      <c r="G7324" s="1" t="s">
        <v>55</v>
      </c>
      <c r="H7324">
        <v>50.4</v>
      </c>
      <c r="I7324">
        <v>2</v>
      </c>
      <c r="J7324">
        <v>100.8</v>
      </c>
      <c r="K7324" s="11">
        <v>0.2</v>
      </c>
      <c r="L7324">
        <v>21.42</v>
      </c>
      <c r="M7324">
        <v>79.38</v>
      </c>
      <c r="N7324" s="11">
        <v>0.21</v>
      </c>
      <c r="O7324">
        <v>1.2600000000000016</v>
      </c>
      <c r="P7324" t="str">
        <f>IF(OR(SampleSuperstore[[#This Row],[Total Sales]]&gt;'Check Outliers'!$M$7,SampleSuperstore[[#This Row],[Total Sales]]&lt;'Check Outliers'!$M$8),"Outlier","normal")</f>
        <v>normal</v>
      </c>
      <c r="Q7324" t="str">
        <f>IF(OR(SampleSuperstore[[#This Row],[Profit]]&gt;'Check Outliers'!$M$15,SampleSuperstore[[#This Row],[Profit]]&lt;'Check Outliers'!$M$16),"outlier","normal")</f>
        <v>normal</v>
      </c>
      <c r="R7324" s="1" t="str">
        <f>IF(OR(SampleSuperstore[[#This Row],[Cogs]]&gt;'Check Outliers'!$M$23,SampleSuperstore[[#This Row],[Cogs]]&lt;'Check Outliers'!$M$24),"outlier","normal")</f>
        <v>normal</v>
      </c>
    </row>
    <row r="7325" spans="1:18" x14ac:dyDescent="0.3">
      <c r="A7325" s="1" t="s">
        <v>58</v>
      </c>
      <c r="B7325" s="1" t="s">
        <v>11</v>
      </c>
      <c r="C7325" s="1" t="s">
        <v>71</v>
      </c>
      <c r="D7325" s="1" t="s">
        <v>72</v>
      </c>
      <c r="E7325" s="1" t="s">
        <v>53</v>
      </c>
      <c r="F7325" s="1" t="s">
        <v>15</v>
      </c>
      <c r="G7325" s="1" t="s">
        <v>29</v>
      </c>
      <c r="H7325">
        <v>20.98</v>
      </c>
      <c r="I7325">
        <v>2</v>
      </c>
      <c r="J7325">
        <v>41.96</v>
      </c>
      <c r="K7325" s="11">
        <v>0</v>
      </c>
      <c r="L7325">
        <v>10.91</v>
      </c>
      <c r="M7325">
        <v>31.05</v>
      </c>
      <c r="N7325" s="11">
        <v>0.26</v>
      </c>
      <c r="O7325">
        <v>10.91</v>
      </c>
      <c r="P7325" t="str">
        <f>IF(OR(SampleSuperstore[[#This Row],[Total Sales]]&gt;'Check Outliers'!$M$7,SampleSuperstore[[#This Row],[Total Sales]]&lt;'Check Outliers'!$M$8),"Outlier","normal")</f>
        <v>normal</v>
      </c>
      <c r="Q7325" t="str">
        <f>IF(OR(SampleSuperstore[[#This Row],[Profit]]&gt;'Check Outliers'!$M$15,SampleSuperstore[[#This Row],[Profit]]&lt;'Check Outliers'!$M$16),"outlier","normal")</f>
        <v>normal</v>
      </c>
      <c r="R7325" s="1" t="str">
        <f>IF(OR(SampleSuperstore[[#This Row],[Cogs]]&gt;'Check Outliers'!$M$23,SampleSuperstore[[#This Row],[Cogs]]&lt;'Check Outliers'!$M$24),"outlier","normal")</f>
        <v>normal</v>
      </c>
    </row>
    <row r="7326" spans="1:18" x14ac:dyDescent="0.3">
      <c r="A7326" s="1" t="s">
        <v>58</v>
      </c>
      <c r="B7326" s="1" t="s">
        <v>11</v>
      </c>
      <c r="C7326" s="1" t="s">
        <v>71</v>
      </c>
      <c r="D7326" s="1" t="s">
        <v>72</v>
      </c>
      <c r="E7326" s="1" t="s">
        <v>53</v>
      </c>
      <c r="F7326" s="1" t="s">
        <v>22</v>
      </c>
      <c r="G7326" s="1" t="s">
        <v>23</v>
      </c>
      <c r="H7326">
        <v>3.15</v>
      </c>
      <c r="I7326">
        <v>3</v>
      </c>
      <c r="J7326">
        <v>9.4499999999999993</v>
      </c>
      <c r="K7326" s="11">
        <v>0</v>
      </c>
      <c r="L7326">
        <v>4.54</v>
      </c>
      <c r="M7326">
        <v>4.91</v>
      </c>
      <c r="N7326" s="11">
        <v>0.48</v>
      </c>
      <c r="O7326">
        <v>4.54</v>
      </c>
      <c r="P7326" t="str">
        <f>IF(OR(SampleSuperstore[[#This Row],[Total Sales]]&gt;'Check Outliers'!$M$7,SampleSuperstore[[#This Row],[Total Sales]]&lt;'Check Outliers'!$M$8),"Outlier","normal")</f>
        <v>normal</v>
      </c>
      <c r="Q7326" t="str">
        <f>IF(OR(SampleSuperstore[[#This Row],[Profit]]&gt;'Check Outliers'!$M$15,SampleSuperstore[[#This Row],[Profit]]&lt;'Check Outliers'!$M$16),"outlier","normal")</f>
        <v>normal</v>
      </c>
      <c r="R7326" s="1" t="str">
        <f>IF(OR(SampleSuperstore[[#This Row],[Cogs]]&gt;'Check Outliers'!$M$23,SampleSuperstore[[#This Row],[Cogs]]&lt;'Check Outliers'!$M$24),"outlier","normal")</f>
        <v>normal</v>
      </c>
    </row>
    <row r="7327" spans="1:18" hidden="1" x14ac:dyDescent="0.3">
      <c r="A7327" s="1" t="s">
        <v>24</v>
      </c>
      <c r="B7327" s="1" t="s">
        <v>11</v>
      </c>
      <c r="C7327" s="1" t="s">
        <v>509</v>
      </c>
      <c r="D7327" s="1" t="s">
        <v>39</v>
      </c>
      <c r="E7327" s="1" t="s">
        <v>21</v>
      </c>
      <c r="F7327" s="1" t="s">
        <v>22</v>
      </c>
      <c r="G7327" s="1" t="s">
        <v>34</v>
      </c>
      <c r="H7327">
        <v>80.16</v>
      </c>
      <c r="I7327">
        <v>5</v>
      </c>
      <c r="J7327">
        <v>400.8</v>
      </c>
      <c r="K7327" s="1">
        <v>0</v>
      </c>
      <c r="L7327">
        <v>112.22</v>
      </c>
      <c r="M7327">
        <v>288.58</v>
      </c>
      <c r="N7327">
        <v>0.28000000000000003</v>
      </c>
      <c r="O7327">
        <v>112.22</v>
      </c>
      <c r="P7327" t="str">
        <f>IF(OR(SampleSuperstore[[#This Row],[Total Sales]]&gt;'Check Outliers'!$M$7,SampleSuperstore[[#This Row],[Total Sales]]&lt;'Check Outliers'!$M$8),"Outlier","normal")</f>
        <v>normal</v>
      </c>
      <c r="Q7327" t="str">
        <f>IF(OR(SampleSuperstore[[#This Row],[Profit]]&gt;'Check Outliers'!$M$15,SampleSuperstore[[#This Row],[Profit]]&lt;'Check Outliers'!$M$16),"outlier","normal")</f>
        <v>outlier</v>
      </c>
      <c r="R7327" s="1" t="str">
        <f>IF(OR(SampleSuperstore[[#This Row],[Cogs]]&gt;'Check Outliers'!$M$23,SampleSuperstore[[#This Row],[Cogs]]&lt;'Check Outliers'!$M$24),"outlier","normal")</f>
        <v>normal</v>
      </c>
    </row>
    <row r="7328" spans="1:18" x14ac:dyDescent="0.3">
      <c r="A7328" s="1" t="s">
        <v>24</v>
      </c>
      <c r="B7328" s="1" t="s">
        <v>11</v>
      </c>
      <c r="C7328" s="1" t="s">
        <v>509</v>
      </c>
      <c r="D7328" s="1" t="s">
        <v>39</v>
      </c>
      <c r="E7328" s="1" t="s">
        <v>21</v>
      </c>
      <c r="F7328" s="1" t="s">
        <v>22</v>
      </c>
      <c r="G7328" s="1" t="s">
        <v>33</v>
      </c>
      <c r="H7328">
        <v>28.79</v>
      </c>
      <c r="I7328">
        <v>1</v>
      </c>
      <c r="J7328">
        <v>28.79</v>
      </c>
      <c r="K7328" s="11">
        <v>0.2</v>
      </c>
      <c r="L7328">
        <v>10.08</v>
      </c>
      <c r="M7328">
        <v>18.71</v>
      </c>
      <c r="N7328" s="11">
        <v>0.35</v>
      </c>
      <c r="O7328">
        <v>4.3220000000000001</v>
      </c>
      <c r="P7328" t="str">
        <f>IF(OR(SampleSuperstore[[#This Row],[Total Sales]]&gt;'Check Outliers'!$M$7,SampleSuperstore[[#This Row],[Total Sales]]&lt;'Check Outliers'!$M$8),"Outlier","normal")</f>
        <v>normal</v>
      </c>
      <c r="Q7328" t="str">
        <f>IF(OR(SampleSuperstore[[#This Row],[Profit]]&gt;'Check Outliers'!$M$15,SampleSuperstore[[#This Row],[Profit]]&lt;'Check Outliers'!$M$16),"outlier","normal")</f>
        <v>normal</v>
      </c>
      <c r="R7328" s="1" t="str">
        <f>IF(OR(SampleSuperstore[[#This Row],[Cogs]]&gt;'Check Outliers'!$M$23,SampleSuperstore[[#This Row],[Cogs]]&lt;'Check Outliers'!$M$24),"outlier","normal")</f>
        <v>normal</v>
      </c>
    </row>
    <row r="7329" spans="1:18" x14ac:dyDescent="0.3">
      <c r="A7329" s="1" t="s">
        <v>24</v>
      </c>
      <c r="B7329" s="1" t="s">
        <v>40</v>
      </c>
      <c r="C7329" s="1" t="s">
        <v>581</v>
      </c>
      <c r="D7329" s="1" t="s">
        <v>20</v>
      </c>
      <c r="E7329" s="1" t="s">
        <v>21</v>
      </c>
      <c r="F7329" s="1" t="s">
        <v>15</v>
      </c>
      <c r="G7329" s="1" t="s">
        <v>29</v>
      </c>
      <c r="H7329">
        <v>55.5</v>
      </c>
      <c r="I7329">
        <v>2</v>
      </c>
      <c r="J7329">
        <v>111</v>
      </c>
      <c r="K7329" s="11">
        <v>0</v>
      </c>
      <c r="L7329">
        <v>14.43</v>
      </c>
      <c r="M7329">
        <v>96.57</v>
      </c>
      <c r="N7329" s="11">
        <v>0.13</v>
      </c>
      <c r="O7329">
        <v>14.43</v>
      </c>
      <c r="P7329" t="str">
        <f>IF(OR(SampleSuperstore[[#This Row],[Total Sales]]&gt;'Check Outliers'!$M$7,SampleSuperstore[[#This Row],[Total Sales]]&lt;'Check Outliers'!$M$8),"Outlier","normal")</f>
        <v>normal</v>
      </c>
      <c r="Q7329" t="str">
        <f>IF(OR(SampleSuperstore[[#This Row],[Profit]]&gt;'Check Outliers'!$M$15,SampleSuperstore[[#This Row],[Profit]]&lt;'Check Outliers'!$M$16),"outlier","normal")</f>
        <v>normal</v>
      </c>
      <c r="R7329" s="1" t="str">
        <f>IF(OR(SampleSuperstore[[#This Row],[Cogs]]&gt;'Check Outliers'!$M$23,SampleSuperstore[[#This Row],[Cogs]]&lt;'Check Outliers'!$M$24),"outlier","normal")</f>
        <v>normal</v>
      </c>
    </row>
    <row r="7330" spans="1:18" hidden="1" x14ac:dyDescent="0.3">
      <c r="A7330" s="1" t="s">
        <v>24</v>
      </c>
      <c r="B7330" s="1" t="s">
        <v>40</v>
      </c>
      <c r="C7330" s="1" t="s">
        <v>581</v>
      </c>
      <c r="D7330" s="1" t="s">
        <v>20</v>
      </c>
      <c r="E7330" s="1" t="s">
        <v>21</v>
      </c>
      <c r="F7330" s="1" t="s">
        <v>31</v>
      </c>
      <c r="G7330" s="1" t="s">
        <v>119</v>
      </c>
      <c r="H7330">
        <v>319.99</v>
      </c>
      <c r="I7330">
        <v>4</v>
      </c>
      <c r="J7330">
        <v>1279.97</v>
      </c>
      <c r="K7330" s="1">
        <v>0.2</v>
      </c>
      <c r="L7330">
        <v>415.99</v>
      </c>
      <c r="M7330">
        <v>863.98</v>
      </c>
      <c r="N7330">
        <v>0.32</v>
      </c>
      <c r="O7330">
        <v>159.99599999999998</v>
      </c>
      <c r="P7330" t="str">
        <f>IF(OR(SampleSuperstore[[#This Row],[Total Sales]]&gt;'Check Outliers'!$M$7,SampleSuperstore[[#This Row],[Total Sales]]&lt;'Check Outliers'!$M$8),"Outlier","normal")</f>
        <v>Outlier</v>
      </c>
      <c r="Q7330" t="str">
        <f>IF(OR(SampleSuperstore[[#This Row],[Profit]]&gt;'Check Outliers'!$M$15,SampleSuperstore[[#This Row],[Profit]]&lt;'Check Outliers'!$M$16),"outlier","normal")</f>
        <v>outlier</v>
      </c>
      <c r="R7330" s="1" t="str">
        <f>IF(OR(SampleSuperstore[[#This Row],[Cogs]]&gt;'Check Outliers'!$M$23,SampleSuperstore[[#This Row],[Cogs]]&lt;'Check Outliers'!$M$24),"outlier","normal")</f>
        <v>outlier</v>
      </c>
    </row>
    <row r="7331" spans="1:18" hidden="1" x14ac:dyDescent="0.3">
      <c r="A7331" s="1" t="s">
        <v>24</v>
      </c>
      <c r="B7331" s="1" t="s">
        <v>40</v>
      </c>
      <c r="C7331" s="1" t="s">
        <v>581</v>
      </c>
      <c r="D7331" s="1" t="s">
        <v>20</v>
      </c>
      <c r="E7331" s="1" t="s">
        <v>21</v>
      </c>
      <c r="F7331" s="1" t="s">
        <v>22</v>
      </c>
      <c r="G7331" s="1" t="s">
        <v>28</v>
      </c>
      <c r="H7331">
        <v>265.17</v>
      </c>
      <c r="I7331">
        <v>7</v>
      </c>
      <c r="J7331">
        <v>1856.19</v>
      </c>
      <c r="K7331" s="1">
        <v>0</v>
      </c>
      <c r="L7331">
        <v>334.11</v>
      </c>
      <c r="M7331">
        <v>1522.08</v>
      </c>
      <c r="N7331">
        <v>0.18</v>
      </c>
      <c r="O7331">
        <v>334.11</v>
      </c>
      <c r="P7331" t="str">
        <f>IF(OR(SampleSuperstore[[#This Row],[Total Sales]]&gt;'Check Outliers'!$M$7,SampleSuperstore[[#This Row],[Total Sales]]&lt;'Check Outliers'!$M$8),"Outlier","normal")</f>
        <v>Outlier</v>
      </c>
      <c r="Q7331" t="str">
        <f>IF(OR(SampleSuperstore[[#This Row],[Profit]]&gt;'Check Outliers'!$M$15,SampleSuperstore[[#This Row],[Profit]]&lt;'Check Outliers'!$M$16),"outlier","normal")</f>
        <v>outlier</v>
      </c>
      <c r="R7331" s="1" t="str">
        <f>IF(OR(SampleSuperstore[[#This Row],[Cogs]]&gt;'Check Outliers'!$M$23,SampleSuperstore[[#This Row],[Cogs]]&lt;'Check Outliers'!$M$24),"outlier","normal")</f>
        <v>outlier</v>
      </c>
    </row>
    <row r="7332" spans="1:18" x14ac:dyDescent="0.3">
      <c r="A7332" s="1" t="s">
        <v>58</v>
      </c>
      <c r="B7332" s="1" t="s">
        <v>18</v>
      </c>
      <c r="C7332" s="1" t="s">
        <v>75</v>
      </c>
      <c r="D7332" s="1" t="s">
        <v>61</v>
      </c>
      <c r="E7332" s="1" t="s">
        <v>43</v>
      </c>
      <c r="F7332" s="1" t="s">
        <v>15</v>
      </c>
      <c r="G7332" s="1" t="s">
        <v>29</v>
      </c>
      <c r="H7332">
        <v>3.79</v>
      </c>
      <c r="I7332">
        <v>6</v>
      </c>
      <c r="J7332">
        <v>22.75</v>
      </c>
      <c r="K7332" s="11">
        <v>0.6</v>
      </c>
      <c r="L7332">
        <v>-8.5299999999999994</v>
      </c>
      <c r="M7332">
        <v>31.28</v>
      </c>
      <c r="N7332" s="11">
        <v>-0.37</v>
      </c>
      <c r="O7332">
        <v>-22.18</v>
      </c>
      <c r="P7332" t="str">
        <f>IF(OR(SampleSuperstore[[#This Row],[Total Sales]]&gt;'Check Outliers'!$M$7,SampleSuperstore[[#This Row],[Total Sales]]&lt;'Check Outliers'!$M$8),"Outlier","normal")</f>
        <v>normal</v>
      </c>
      <c r="Q7332" t="str">
        <f>IF(OR(SampleSuperstore[[#This Row],[Profit]]&gt;'Check Outliers'!$M$15,SampleSuperstore[[#This Row],[Profit]]&lt;'Check Outliers'!$M$16),"outlier","normal")</f>
        <v>normal</v>
      </c>
      <c r="R7332" s="1" t="str">
        <f>IF(OR(SampleSuperstore[[#This Row],[Cogs]]&gt;'Check Outliers'!$M$23,SampleSuperstore[[#This Row],[Cogs]]&lt;'Check Outliers'!$M$24),"outlier","normal")</f>
        <v>normal</v>
      </c>
    </row>
    <row r="7333" spans="1:18" x14ac:dyDescent="0.3">
      <c r="A7333" s="1" t="s">
        <v>24</v>
      </c>
      <c r="B7333" s="1" t="s">
        <v>18</v>
      </c>
      <c r="C7333" s="1" t="s">
        <v>231</v>
      </c>
      <c r="D7333" s="1" t="s">
        <v>52</v>
      </c>
      <c r="E7333" s="1" t="s">
        <v>53</v>
      </c>
      <c r="F7333" s="1" t="s">
        <v>31</v>
      </c>
      <c r="G7333" s="1" t="s">
        <v>32</v>
      </c>
      <c r="H7333">
        <v>61.54</v>
      </c>
      <c r="I7333">
        <v>1</v>
      </c>
      <c r="J7333">
        <v>61.54</v>
      </c>
      <c r="K7333" s="11">
        <v>0.4</v>
      </c>
      <c r="L7333">
        <v>-13.33</v>
      </c>
      <c r="M7333">
        <v>74.87</v>
      </c>
      <c r="N7333" s="11">
        <v>-0.22</v>
      </c>
      <c r="O7333">
        <v>-37.945999999999998</v>
      </c>
      <c r="P7333" t="str">
        <f>IF(OR(SampleSuperstore[[#This Row],[Total Sales]]&gt;'Check Outliers'!$M$7,SampleSuperstore[[#This Row],[Total Sales]]&lt;'Check Outliers'!$M$8),"Outlier","normal")</f>
        <v>normal</v>
      </c>
      <c r="Q7333" t="str">
        <f>IF(OR(SampleSuperstore[[#This Row],[Profit]]&gt;'Check Outliers'!$M$15,SampleSuperstore[[#This Row],[Profit]]&lt;'Check Outliers'!$M$16),"outlier","normal")</f>
        <v>normal</v>
      </c>
      <c r="R7333" s="1" t="str">
        <f>IF(OR(SampleSuperstore[[#This Row],[Cogs]]&gt;'Check Outliers'!$M$23,SampleSuperstore[[#This Row],[Cogs]]&lt;'Check Outliers'!$M$24),"outlier","normal")</f>
        <v>normal</v>
      </c>
    </row>
    <row r="7334" spans="1:18" hidden="1" x14ac:dyDescent="0.3">
      <c r="A7334" s="1" t="s">
        <v>24</v>
      </c>
      <c r="B7334" s="1" t="s">
        <v>18</v>
      </c>
      <c r="C7334" s="1" t="s">
        <v>231</v>
      </c>
      <c r="D7334" s="1" t="s">
        <v>52</v>
      </c>
      <c r="E7334" s="1" t="s">
        <v>53</v>
      </c>
      <c r="F7334" s="1" t="s">
        <v>22</v>
      </c>
      <c r="G7334" s="1" t="s">
        <v>33</v>
      </c>
      <c r="H7334">
        <v>11.63</v>
      </c>
      <c r="I7334">
        <v>7</v>
      </c>
      <c r="J7334">
        <v>81.44</v>
      </c>
      <c r="K7334" s="1">
        <v>0.7</v>
      </c>
      <c r="L7334">
        <v>-65.150000000000006</v>
      </c>
      <c r="M7334">
        <v>146.59</v>
      </c>
      <c r="N7334">
        <v>-0.8</v>
      </c>
      <c r="O7334">
        <v>-122.158</v>
      </c>
      <c r="P7334" t="str">
        <f>IF(OR(SampleSuperstore[[#This Row],[Total Sales]]&gt;'Check Outliers'!$M$7,SampleSuperstore[[#This Row],[Total Sales]]&lt;'Check Outliers'!$M$8),"Outlier","normal")</f>
        <v>normal</v>
      </c>
      <c r="Q7334" t="str">
        <f>IF(OR(SampleSuperstore[[#This Row],[Profit]]&gt;'Check Outliers'!$M$15,SampleSuperstore[[#This Row],[Profit]]&lt;'Check Outliers'!$M$16),"outlier","normal")</f>
        <v>outlier</v>
      </c>
      <c r="R7334" s="1" t="str">
        <f>IF(OR(SampleSuperstore[[#This Row],[Cogs]]&gt;'Check Outliers'!$M$23,SampleSuperstore[[#This Row],[Cogs]]&lt;'Check Outliers'!$M$24),"outlier","normal")</f>
        <v>normal</v>
      </c>
    </row>
    <row r="7335" spans="1:18" x14ac:dyDescent="0.3">
      <c r="A7335" s="1" t="s">
        <v>24</v>
      </c>
      <c r="B7335" s="1" t="s">
        <v>11</v>
      </c>
      <c r="C7335" s="1" t="s">
        <v>137</v>
      </c>
      <c r="D7335" s="1" t="s">
        <v>26</v>
      </c>
      <c r="E7335" s="1" t="s">
        <v>14</v>
      </c>
      <c r="F7335" s="1" t="s">
        <v>15</v>
      </c>
      <c r="G7335" s="1" t="s">
        <v>29</v>
      </c>
      <c r="H7335">
        <v>33.68</v>
      </c>
      <c r="I7335">
        <v>2</v>
      </c>
      <c r="J7335">
        <v>67.36</v>
      </c>
      <c r="K7335" s="11">
        <v>0.2</v>
      </c>
      <c r="L7335">
        <v>10.1</v>
      </c>
      <c r="M7335">
        <v>57.26</v>
      </c>
      <c r="N7335" s="11">
        <v>0.15</v>
      </c>
      <c r="O7335">
        <v>-3.3720000000000017</v>
      </c>
      <c r="P7335" t="str">
        <f>IF(OR(SampleSuperstore[[#This Row],[Total Sales]]&gt;'Check Outliers'!$M$7,SampleSuperstore[[#This Row],[Total Sales]]&lt;'Check Outliers'!$M$8),"Outlier","normal")</f>
        <v>normal</v>
      </c>
      <c r="Q7335" t="str">
        <f>IF(OR(SampleSuperstore[[#This Row],[Profit]]&gt;'Check Outliers'!$M$15,SampleSuperstore[[#This Row],[Profit]]&lt;'Check Outliers'!$M$16),"outlier","normal")</f>
        <v>normal</v>
      </c>
      <c r="R7335" s="1" t="str">
        <f>IF(OR(SampleSuperstore[[#This Row],[Cogs]]&gt;'Check Outliers'!$M$23,SampleSuperstore[[#This Row],[Cogs]]&lt;'Check Outliers'!$M$24),"outlier","normal")</f>
        <v>normal</v>
      </c>
    </row>
    <row r="7336" spans="1:18" x14ac:dyDescent="0.3">
      <c r="A7336" s="1" t="s">
        <v>24</v>
      </c>
      <c r="B7336" s="1" t="s">
        <v>11</v>
      </c>
      <c r="C7336" s="1" t="s">
        <v>137</v>
      </c>
      <c r="D7336" s="1" t="s">
        <v>26</v>
      </c>
      <c r="E7336" s="1" t="s">
        <v>14</v>
      </c>
      <c r="F7336" s="1" t="s">
        <v>15</v>
      </c>
      <c r="G7336" s="1" t="s">
        <v>29</v>
      </c>
      <c r="H7336">
        <v>18.18</v>
      </c>
      <c r="I7336">
        <v>3</v>
      </c>
      <c r="J7336">
        <v>54.53</v>
      </c>
      <c r="K7336" s="11">
        <v>0.2</v>
      </c>
      <c r="L7336">
        <v>14.31</v>
      </c>
      <c r="M7336">
        <v>40.22</v>
      </c>
      <c r="N7336" s="11">
        <v>0.26</v>
      </c>
      <c r="O7336">
        <v>3.4039999999999999</v>
      </c>
      <c r="P7336" t="str">
        <f>IF(OR(SampleSuperstore[[#This Row],[Total Sales]]&gt;'Check Outliers'!$M$7,SampleSuperstore[[#This Row],[Total Sales]]&lt;'Check Outliers'!$M$8),"Outlier","normal")</f>
        <v>normal</v>
      </c>
      <c r="Q7336" t="str">
        <f>IF(OR(SampleSuperstore[[#This Row],[Profit]]&gt;'Check Outliers'!$M$15,SampleSuperstore[[#This Row],[Profit]]&lt;'Check Outliers'!$M$16),"outlier","normal")</f>
        <v>normal</v>
      </c>
      <c r="R7336" s="1" t="str">
        <f>IF(OR(SampleSuperstore[[#This Row],[Cogs]]&gt;'Check Outliers'!$M$23,SampleSuperstore[[#This Row],[Cogs]]&lt;'Check Outliers'!$M$24),"outlier","normal")</f>
        <v>normal</v>
      </c>
    </row>
    <row r="7337" spans="1:18" hidden="1" x14ac:dyDescent="0.3">
      <c r="A7337" s="1" t="s">
        <v>24</v>
      </c>
      <c r="B7337" s="1" t="s">
        <v>11</v>
      </c>
      <c r="C7337" s="1" t="s">
        <v>71</v>
      </c>
      <c r="D7337" s="1" t="s">
        <v>72</v>
      </c>
      <c r="E7337" s="1" t="s">
        <v>53</v>
      </c>
      <c r="F7337" s="1" t="s">
        <v>31</v>
      </c>
      <c r="G7337" s="1" t="s">
        <v>55</v>
      </c>
      <c r="H7337">
        <v>421.95</v>
      </c>
      <c r="I7337">
        <v>2</v>
      </c>
      <c r="J7337">
        <v>843.9</v>
      </c>
      <c r="K7337" s="1">
        <v>0</v>
      </c>
      <c r="L7337">
        <v>371.32</v>
      </c>
      <c r="M7337">
        <v>472.58</v>
      </c>
      <c r="N7337">
        <v>0.44</v>
      </c>
      <c r="O7337">
        <v>371.32</v>
      </c>
      <c r="P7337" t="str">
        <f>IF(OR(SampleSuperstore[[#This Row],[Total Sales]]&gt;'Check Outliers'!$M$7,SampleSuperstore[[#This Row],[Total Sales]]&lt;'Check Outliers'!$M$8),"Outlier","normal")</f>
        <v>Outlier</v>
      </c>
      <c r="Q7337" t="str">
        <f>IF(OR(SampleSuperstore[[#This Row],[Profit]]&gt;'Check Outliers'!$M$15,SampleSuperstore[[#This Row],[Profit]]&lt;'Check Outliers'!$M$16),"outlier","normal")</f>
        <v>outlier</v>
      </c>
      <c r="R7337" s="1" t="str">
        <f>IF(OR(SampleSuperstore[[#This Row],[Cogs]]&gt;'Check Outliers'!$M$23,SampleSuperstore[[#This Row],[Cogs]]&lt;'Check Outliers'!$M$24),"outlier","normal")</f>
        <v>outlier</v>
      </c>
    </row>
    <row r="7338" spans="1:18" x14ac:dyDescent="0.3">
      <c r="A7338" s="1" t="s">
        <v>24</v>
      </c>
      <c r="B7338" s="1" t="s">
        <v>11</v>
      </c>
      <c r="C7338" s="1" t="s">
        <v>71</v>
      </c>
      <c r="D7338" s="1" t="s">
        <v>72</v>
      </c>
      <c r="E7338" s="1" t="s">
        <v>53</v>
      </c>
      <c r="F7338" s="1" t="s">
        <v>15</v>
      </c>
      <c r="G7338" s="1" t="s">
        <v>16</v>
      </c>
      <c r="H7338">
        <v>224.78</v>
      </c>
      <c r="I7338">
        <v>2</v>
      </c>
      <c r="J7338">
        <v>449.57</v>
      </c>
      <c r="K7338" s="11">
        <v>0.2</v>
      </c>
      <c r="L7338">
        <v>56.2</v>
      </c>
      <c r="M7338">
        <v>393.37</v>
      </c>
      <c r="N7338" s="11">
        <v>0.13</v>
      </c>
      <c r="O7338">
        <v>-33.713999999999999</v>
      </c>
      <c r="P7338" t="str">
        <f>IF(OR(SampleSuperstore[[#This Row],[Total Sales]]&gt;'Check Outliers'!$M$7,SampleSuperstore[[#This Row],[Total Sales]]&lt;'Check Outliers'!$M$8),"Outlier","normal")</f>
        <v>normal</v>
      </c>
      <c r="Q7338" t="str">
        <f>IF(OR(SampleSuperstore[[#This Row],[Profit]]&gt;'Check Outliers'!$M$15,SampleSuperstore[[#This Row],[Profit]]&lt;'Check Outliers'!$M$16),"outlier","normal")</f>
        <v>normal</v>
      </c>
      <c r="R7338" s="1" t="str">
        <f>IF(OR(SampleSuperstore[[#This Row],[Cogs]]&gt;'Check Outliers'!$M$23,SampleSuperstore[[#This Row],[Cogs]]&lt;'Check Outliers'!$M$24),"outlier","normal")</f>
        <v>normal</v>
      </c>
    </row>
    <row r="7339" spans="1:18" x14ac:dyDescent="0.3">
      <c r="A7339" s="1" t="s">
        <v>58</v>
      </c>
      <c r="B7339" s="1" t="s">
        <v>18</v>
      </c>
      <c r="C7339" s="1" t="s">
        <v>19</v>
      </c>
      <c r="D7339" s="1" t="s">
        <v>20</v>
      </c>
      <c r="E7339" s="1" t="s">
        <v>21</v>
      </c>
      <c r="F7339" s="1" t="s">
        <v>22</v>
      </c>
      <c r="G7339" s="1" t="s">
        <v>28</v>
      </c>
      <c r="H7339">
        <v>15.51</v>
      </c>
      <c r="I7339">
        <v>1</v>
      </c>
      <c r="J7339">
        <v>15.51</v>
      </c>
      <c r="K7339" s="11">
        <v>0</v>
      </c>
      <c r="L7339">
        <v>3.88</v>
      </c>
      <c r="M7339">
        <v>11.63</v>
      </c>
      <c r="N7339" s="11">
        <v>0.25</v>
      </c>
      <c r="O7339">
        <v>3.88</v>
      </c>
      <c r="P7339" t="str">
        <f>IF(OR(SampleSuperstore[[#This Row],[Total Sales]]&gt;'Check Outliers'!$M$7,SampleSuperstore[[#This Row],[Total Sales]]&lt;'Check Outliers'!$M$8),"Outlier","normal")</f>
        <v>normal</v>
      </c>
      <c r="Q7339" t="str">
        <f>IF(OR(SampleSuperstore[[#This Row],[Profit]]&gt;'Check Outliers'!$M$15,SampleSuperstore[[#This Row],[Profit]]&lt;'Check Outliers'!$M$16),"outlier","normal")</f>
        <v>normal</v>
      </c>
      <c r="R7339" s="1" t="str">
        <f>IF(OR(SampleSuperstore[[#This Row],[Cogs]]&gt;'Check Outliers'!$M$23,SampleSuperstore[[#This Row],[Cogs]]&lt;'Check Outliers'!$M$24),"outlier","normal")</f>
        <v>normal</v>
      </c>
    </row>
    <row r="7340" spans="1:18" x14ac:dyDescent="0.3">
      <c r="A7340" s="1" t="s">
        <v>10</v>
      </c>
      <c r="B7340" s="1" t="s">
        <v>18</v>
      </c>
      <c r="C7340" s="1" t="s">
        <v>71</v>
      </c>
      <c r="D7340" s="1" t="s">
        <v>72</v>
      </c>
      <c r="E7340" s="1" t="s">
        <v>53</v>
      </c>
      <c r="F7340" s="1" t="s">
        <v>15</v>
      </c>
      <c r="G7340" s="1" t="s">
        <v>17</v>
      </c>
      <c r="H7340">
        <v>64.06</v>
      </c>
      <c r="I7340">
        <v>3</v>
      </c>
      <c r="J7340">
        <v>192.19</v>
      </c>
      <c r="K7340" s="11">
        <v>0.1</v>
      </c>
      <c r="L7340">
        <v>36.299999999999997</v>
      </c>
      <c r="M7340">
        <v>155.88999999999999</v>
      </c>
      <c r="N7340" s="11">
        <v>0.19</v>
      </c>
      <c r="O7340">
        <v>17.080999999999996</v>
      </c>
      <c r="P7340" t="str">
        <f>IF(OR(SampleSuperstore[[#This Row],[Total Sales]]&gt;'Check Outliers'!$M$7,SampleSuperstore[[#This Row],[Total Sales]]&lt;'Check Outliers'!$M$8),"Outlier","normal")</f>
        <v>normal</v>
      </c>
      <c r="Q7340" t="str">
        <f>IF(OR(SampleSuperstore[[#This Row],[Profit]]&gt;'Check Outliers'!$M$15,SampleSuperstore[[#This Row],[Profit]]&lt;'Check Outliers'!$M$16),"outlier","normal")</f>
        <v>normal</v>
      </c>
      <c r="R7340" s="1" t="str">
        <f>IF(OR(SampleSuperstore[[#This Row],[Cogs]]&gt;'Check Outliers'!$M$23,SampleSuperstore[[#This Row],[Cogs]]&lt;'Check Outliers'!$M$24),"outlier","normal")</f>
        <v>normal</v>
      </c>
    </row>
    <row r="7341" spans="1:18" x14ac:dyDescent="0.3">
      <c r="A7341" s="1" t="s">
        <v>58</v>
      </c>
      <c r="B7341" s="1" t="s">
        <v>18</v>
      </c>
      <c r="C7341" s="1" t="s">
        <v>71</v>
      </c>
      <c r="D7341" s="1" t="s">
        <v>72</v>
      </c>
      <c r="E7341" s="1" t="s">
        <v>53</v>
      </c>
      <c r="F7341" s="1" t="s">
        <v>22</v>
      </c>
      <c r="G7341" s="1" t="s">
        <v>30</v>
      </c>
      <c r="H7341">
        <v>2.88</v>
      </c>
      <c r="I7341">
        <v>2</v>
      </c>
      <c r="J7341">
        <v>5.76</v>
      </c>
      <c r="K7341" s="11">
        <v>0</v>
      </c>
      <c r="L7341">
        <v>1.61</v>
      </c>
      <c r="M7341">
        <v>4.1500000000000004</v>
      </c>
      <c r="N7341" s="11">
        <v>0.28000000000000003</v>
      </c>
      <c r="O7341">
        <v>1.61</v>
      </c>
      <c r="P7341" t="str">
        <f>IF(OR(SampleSuperstore[[#This Row],[Total Sales]]&gt;'Check Outliers'!$M$7,SampleSuperstore[[#This Row],[Total Sales]]&lt;'Check Outliers'!$M$8),"Outlier","normal")</f>
        <v>normal</v>
      </c>
      <c r="Q7341" t="str">
        <f>IF(OR(SampleSuperstore[[#This Row],[Profit]]&gt;'Check Outliers'!$M$15,SampleSuperstore[[#This Row],[Profit]]&lt;'Check Outliers'!$M$16),"outlier","normal")</f>
        <v>normal</v>
      </c>
      <c r="R7341" s="1" t="str">
        <f>IF(OR(SampleSuperstore[[#This Row],[Cogs]]&gt;'Check Outliers'!$M$23,SampleSuperstore[[#This Row],[Cogs]]&lt;'Check Outliers'!$M$24),"outlier","normal")</f>
        <v>normal</v>
      </c>
    </row>
    <row r="7342" spans="1:18" x14ac:dyDescent="0.3">
      <c r="A7342" s="1" t="s">
        <v>24</v>
      </c>
      <c r="B7342" s="1" t="s">
        <v>11</v>
      </c>
      <c r="C7342" s="1" t="s">
        <v>196</v>
      </c>
      <c r="D7342" s="1" t="s">
        <v>163</v>
      </c>
      <c r="E7342" s="1" t="s">
        <v>14</v>
      </c>
      <c r="F7342" s="1" t="s">
        <v>15</v>
      </c>
      <c r="G7342" s="1" t="s">
        <v>17</v>
      </c>
      <c r="H7342">
        <v>33.94</v>
      </c>
      <c r="I7342">
        <v>2</v>
      </c>
      <c r="J7342">
        <v>67.88</v>
      </c>
      <c r="K7342" s="11">
        <v>0</v>
      </c>
      <c r="L7342">
        <v>18.329999999999998</v>
      </c>
      <c r="M7342">
        <v>49.55</v>
      </c>
      <c r="N7342" s="11">
        <v>0.27</v>
      </c>
      <c r="O7342">
        <v>18.329999999999998</v>
      </c>
      <c r="P7342" t="str">
        <f>IF(OR(SampleSuperstore[[#This Row],[Total Sales]]&gt;'Check Outliers'!$M$7,SampleSuperstore[[#This Row],[Total Sales]]&lt;'Check Outliers'!$M$8),"Outlier","normal")</f>
        <v>normal</v>
      </c>
      <c r="Q7342" t="str">
        <f>IF(OR(SampleSuperstore[[#This Row],[Profit]]&gt;'Check Outliers'!$M$15,SampleSuperstore[[#This Row],[Profit]]&lt;'Check Outliers'!$M$16),"outlier","normal")</f>
        <v>normal</v>
      </c>
      <c r="R7342" s="1" t="str">
        <f>IF(OR(SampleSuperstore[[#This Row],[Cogs]]&gt;'Check Outliers'!$M$23,SampleSuperstore[[#This Row],[Cogs]]&lt;'Check Outliers'!$M$24),"outlier","normal")</f>
        <v>normal</v>
      </c>
    </row>
    <row r="7343" spans="1:18" hidden="1" x14ac:dyDescent="0.3">
      <c r="A7343" s="1" t="s">
        <v>24</v>
      </c>
      <c r="B7343" s="1" t="s">
        <v>11</v>
      </c>
      <c r="C7343" s="1" t="s">
        <v>196</v>
      </c>
      <c r="D7343" s="1" t="s">
        <v>163</v>
      </c>
      <c r="E7343" s="1" t="s">
        <v>14</v>
      </c>
      <c r="F7343" s="1" t="s">
        <v>22</v>
      </c>
      <c r="G7343" s="1" t="s">
        <v>23</v>
      </c>
      <c r="H7343">
        <v>12.53</v>
      </c>
      <c r="I7343">
        <v>13</v>
      </c>
      <c r="J7343">
        <v>162.88999999999999</v>
      </c>
      <c r="K7343" s="1">
        <v>0</v>
      </c>
      <c r="L7343">
        <v>76.56</v>
      </c>
      <c r="M7343">
        <v>86.33</v>
      </c>
      <c r="N7343">
        <v>0.47</v>
      </c>
      <c r="O7343">
        <v>76.56</v>
      </c>
      <c r="P7343" t="str">
        <f>IF(OR(SampleSuperstore[[#This Row],[Total Sales]]&gt;'Check Outliers'!$M$7,SampleSuperstore[[#This Row],[Total Sales]]&lt;'Check Outliers'!$M$8),"Outlier","normal")</f>
        <v>normal</v>
      </c>
      <c r="Q7343" t="str">
        <f>IF(OR(SampleSuperstore[[#This Row],[Profit]]&gt;'Check Outliers'!$M$15,SampleSuperstore[[#This Row],[Profit]]&lt;'Check Outliers'!$M$16),"outlier","normal")</f>
        <v>outlier</v>
      </c>
      <c r="R7343" s="1" t="str">
        <f>IF(OR(SampleSuperstore[[#This Row],[Cogs]]&gt;'Check Outliers'!$M$23,SampleSuperstore[[#This Row],[Cogs]]&lt;'Check Outliers'!$M$24),"outlier","normal")</f>
        <v>normal</v>
      </c>
    </row>
    <row r="7344" spans="1:18" x14ac:dyDescent="0.3">
      <c r="A7344" s="1" t="s">
        <v>24</v>
      </c>
      <c r="B7344" s="1" t="s">
        <v>11</v>
      </c>
      <c r="C7344" s="1" t="s">
        <v>196</v>
      </c>
      <c r="D7344" s="1" t="s">
        <v>163</v>
      </c>
      <c r="E7344" s="1" t="s">
        <v>14</v>
      </c>
      <c r="F7344" s="1" t="s">
        <v>15</v>
      </c>
      <c r="G7344" s="1" t="s">
        <v>29</v>
      </c>
      <c r="H7344">
        <v>8.57</v>
      </c>
      <c r="I7344">
        <v>3</v>
      </c>
      <c r="J7344">
        <v>25.71</v>
      </c>
      <c r="K7344" s="11">
        <v>0</v>
      </c>
      <c r="L7344">
        <v>9.26</v>
      </c>
      <c r="M7344">
        <v>16.45</v>
      </c>
      <c r="N7344" s="11">
        <v>0.36</v>
      </c>
      <c r="O7344">
        <v>9.26</v>
      </c>
      <c r="P7344" t="str">
        <f>IF(OR(SampleSuperstore[[#This Row],[Total Sales]]&gt;'Check Outliers'!$M$7,SampleSuperstore[[#This Row],[Total Sales]]&lt;'Check Outliers'!$M$8),"Outlier","normal")</f>
        <v>normal</v>
      </c>
      <c r="Q7344" t="str">
        <f>IF(OR(SampleSuperstore[[#This Row],[Profit]]&gt;'Check Outliers'!$M$15,SampleSuperstore[[#This Row],[Profit]]&lt;'Check Outliers'!$M$16),"outlier","normal")</f>
        <v>normal</v>
      </c>
      <c r="R7344" s="1" t="str">
        <f>IF(OR(SampleSuperstore[[#This Row],[Cogs]]&gt;'Check Outliers'!$M$23,SampleSuperstore[[#This Row],[Cogs]]&lt;'Check Outliers'!$M$24),"outlier","normal")</f>
        <v>normal</v>
      </c>
    </row>
    <row r="7345" spans="1:18" x14ac:dyDescent="0.3">
      <c r="A7345" s="1" t="s">
        <v>24</v>
      </c>
      <c r="B7345" s="1" t="s">
        <v>11</v>
      </c>
      <c r="C7345" s="1" t="s">
        <v>71</v>
      </c>
      <c r="D7345" s="1" t="s">
        <v>72</v>
      </c>
      <c r="E7345" s="1" t="s">
        <v>53</v>
      </c>
      <c r="F7345" s="1" t="s">
        <v>22</v>
      </c>
      <c r="G7345" s="1" t="s">
        <v>28</v>
      </c>
      <c r="H7345">
        <v>31.98</v>
      </c>
      <c r="I7345">
        <v>6</v>
      </c>
      <c r="J7345">
        <v>191.88</v>
      </c>
      <c r="K7345" s="11">
        <v>0</v>
      </c>
      <c r="L7345">
        <v>19.190000000000001</v>
      </c>
      <c r="M7345">
        <v>172.69</v>
      </c>
      <c r="N7345" s="11">
        <v>0.1</v>
      </c>
      <c r="O7345">
        <v>19.190000000000001</v>
      </c>
      <c r="P7345" t="str">
        <f>IF(OR(SampleSuperstore[[#This Row],[Total Sales]]&gt;'Check Outliers'!$M$7,SampleSuperstore[[#This Row],[Total Sales]]&lt;'Check Outliers'!$M$8),"Outlier","normal")</f>
        <v>normal</v>
      </c>
      <c r="Q7345" t="str">
        <f>IF(OR(SampleSuperstore[[#This Row],[Profit]]&gt;'Check Outliers'!$M$15,SampleSuperstore[[#This Row],[Profit]]&lt;'Check Outliers'!$M$16),"outlier","normal")</f>
        <v>normal</v>
      </c>
      <c r="R7345" s="1" t="str">
        <f>IF(OR(SampleSuperstore[[#This Row],[Cogs]]&gt;'Check Outliers'!$M$23,SampleSuperstore[[#This Row],[Cogs]]&lt;'Check Outliers'!$M$24),"outlier","normal")</f>
        <v>normal</v>
      </c>
    </row>
    <row r="7346" spans="1:18" hidden="1" x14ac:dyDescent="0.3">
      <c r="A7346" s="1" t="s">
        <v>24</v>
      </c>
      <c r="B7346" s="1" t="s">
        <v>18</v>
      </c>
      <c r="C7346" s="1" t="s">
        <v>185</v>
      </c>
      <c r="D7346" s="1" t="s">
        <v>26</v>
      </c>
      <c r="E7346" s="1" t="s">
        <v>14</v>
      </c>
      <c r="F7346" s="1" t="s">
        <v>15</v>
      </c>
      <c r="G7346" s="1" t="s">
        <v>27</v>
      </c>
      <c r="H7346">
        <v>120.31</v>
      </c>
      <c r="I7346">
        <v>6</v>
      </c>
      <c r="J7346">
        <v>721.88</v>
      </c>
      <c r="K7346" s="1">
        <v>0.45</v>
      </c>
      <c r="L7346">
        <v>-420</v>
      </c>
      <c r="M7346">
        <v>1141.8800000000001</v>
      </c>
      <c r="N7346">
        <v>-0.57999999999999996</v>
      </c>
      <c r="O7346">
        <v>-744.846</v>
      </c>
      <c r="P7346" t="str">
        <f>IF(OR(SampleSuperstore[[#This Row],[Total Sales]]&gt;'Check Outliers'!$M$7,SampleSuperstore[[#This Row],[Total Sales]]&lt;'Check Outliers'!$M$8),"Outlier","normal")</f>
        <v>Outlier</v>
      </c>
      <c r="Q7346" t="str">
        <f>IF(OR(SampleSuperstore[[#This Row],[Profit]]&gt;'Check Outliers'!$M$15,SampleSuperstore[[#This Row],[Profit]]&lt;'Check Outliers'!$M$16),"outlier","normal")</f>
        <v>outlier</v>
      </c>
      <c r="R7346" s="1" t="str">
        <f>IF(OR(SampleSuperstore[[#This Row],[Cogs]]&gt;'Check Outliers'!$M$23,SampleSuperstore[[#This Row],[Cogs]]&lt;'Check Outliers'!$M$24),"outlier","normal")</f>
        <v>outlier</v>
      </c>
    </row>
    <row r="7347" spans="1:18" x14ac:dyDescent="0.3">
      <c r="A7347" s="1" t="s">
        <v>24</v>
      </c>
      <c r="B7347" s="1" t="s">
        <v>18</v>
      </c>
      <c r="C7347" s="1" t="s">
        <v>185</v>
      </c>
      <c r="D7347" s="1" t="s">
        <v>26</v>
      </c>
      <c r="E7347" s="1" t="s">
        <v>14</v>
      </c>
      <c r="F7347" s="1" t="s">
        <v>31</v>
      </c>
      <c r="G7347" s="1" t="s">
        <v>32</v>
      </c>
      <c r="H7347">
        <v>18.39</v>
      </c>
      <c r="I7347">
        <v>4</v>
      </c>
      <c r="J7347">
        <v>73.569999999999993</v>
      </c>
      <c r="K7347" s="11">
        <v>0.2</v>
      </c>
      <c r="L7347">
        <v>-16.55</v>
      </c>
      <c r="M7347">
        <v>90.12</v>
      </c>
      <c r="N7347" s="11">
        <v>-0.22</v>
      </c>
      <c r="O7347">
        <v>-31.263999999999999</v>
      </c>
      <c r="P7347" t="str">
        <f>IF(OR(SampleSuperstore[[#This Row],[Total Sales]]&gt;'Check Outliers'!$M$7,SampleSuperstore[[#This Row],[Total Sales]]&lt;'Check Outliers'!$M$8),"Outlier","normal")</f>
        <v>normal</v>
      </c>
      <c r="Q7347" t="str">
        <f>IF(OR(SampleSuperstore[[#This Row],[Profit]]&gt;'Check Outliers'!$M$15,SampleSuperstore[[#This Row],[Profit]]&lt;'Check Outliers'!$M$16),"outlier","normal")</f>
        <v>normal</v>
      </c>
      <c r="R7347" s="1" t="str">
        <f>IF(OR(SampleSuperstore[[#This Row],[Cogs]]&gt;'Check Outliers'!$M$23,SampleSuperstore[[#This Row],[Cogs]]&lt;'Check Outliers'!$M$24),"outlier","normal")</f>
        <v>normal</v>
      </c>
    </row>
    <row r="7348" spans="1:18" x14ac:dyDescent="0.3">
      <c r="A7348" s="1" t="s">
        <v>24</v>
      </c>
      <c r="B7348" s="1" t="s">
        <v>18</v>
      </c>
      <c r="C7348" s="1" t="s">
        <v>185</v>
      </c>
      <c r="D7348" s="1" t="s">
        <v>26</v>
      </c>
      <c r="E7348" s="1" t="s">
        <v>14</v>
      </c>
      <c r="F7348" s="1" t="s">
        <v>22</v>
      </c>
      <c r="G7348" s="1" t="s">
        <v>30</v>
      </c>
      <c r="H7348">
        <v>13.58</v>
      </c>
      <c r="I7348">
        <v>1</v>
      </c>
      <c r="J7348">
        <v>13.58</v>
      </c>
      <c r="K7348" s="11">
        <v>0.2</v>
      </c>
      <c r="L7348">
        <v>1.36</v>
      </c>
      <c r="M7348">
        <v>12.22</v>
      </c>
      <c r="N7348" s="11">
        <v>0.1</v>
      </c>
      <c r="O7348">
        <v>-1.3560000000000001</v>
      </c>
      <c r="P7348" t="str">
        <f>IF(OR(SampleSuperstore[[#This Row],[Total Sales]]&gt;'Check Outliers'!$M$7,SampleSuperstore[[#This Row],[Total Sales]]&lt;'Check Outliers'!$M$8),"Outlier","normal")</f>
        <v>normal</v>
      </c>
      <c r="Q7348" t="str">
        <f>IF(OR(SampleSuperstore[[#This Row],[Profit]]&gt;'Check Outliers'!$M$15,SampleSuperstore[[#This Row],[Profit]]&lt;'Check Outliers'!$M$16),"outlier","normal")</f>
        <v>normal</v>
      </c>
      <c r="R7348" s="1" t="str">
        <f>IF(OR(SampleSuperstore[[#This Row],[Cogs]]&gt;'Check Outliers'!$M$23,SampleSuperstore[[#This Row],[Cogs]]&lt;'Check Outliers'!$M$24),"outlier","normal")</f>
        <v>normal</v>
      </c>
    </row>
    <row r="7349" spans="1:18" x14ac:dyDescent="0.3">
      <c r="A7349" s="1" t="s">
        <v>24</v>
      </c>
      <c r="B7349" s="1" t="s">
        <v>18</v>
      </c>
      <c r="C7349" s="1" t="s">
        <v>185</v>
      </c>
      <c r="D7349" s="1" t="s">
        <v>26</v>
      </c>
      <c r="E7349" s="1" t="s">
        <v>14</v>
      </c>
      <c r="F7349" s="1" t="s">
        <v>15</v>
      </c>
      <c r="G7349" s="1" t="s">
        <v>17</v>
      </c>
      <c r="H7349">
        <v>64.78</v>
      </c>
      <c r="I7349">
        <v>1</v>
      </c>
      <c r="J7349">
        <v>64.78</v>
      </c>
      <c r="K7349" s="11">
        <v>0.2</v>
      </c>
      <c r="L7349">
        <v>-12.15</v>
      </c>
      <c r="M7349">
        <v>76.930000000000007</v>
      </c>
      <c r="N7349" s="11">
        <v>-0.19</v>
      </c>
      <c r="O7349">
        <v>-25.106000000000002</v>
      </c>
      <c r="P7349" t="str">
        <f>IF(OR(SampleSuperstore[[#This Row],[Total Sales]]&gt;'Check Outliers'!$M$7,SampleSuperstore[[#This Row],[Total Sales]]&lt;'Check Outliers'!$M$8),"Outlier","normal")</f>
        <v>normal</v>
      </c>
      <c r="Q7349" t="str">
        <f>IF(OR(SampleSuperstore[[#This Row],[Profit]]&gt;'Check Outliers'!$M$15,SampleSuperstore[[#This Row],[Profit]]&lt;'Check Outliers'!$M$16),"outlier","normal")</f>
        <v>normal</v>
      </c>
      <c r="R7349" s="1" t="str">
        <f>IF(OR(SampleSuperstore[[#This Row],[Cogs]]&gt;'Check Outliers'!$M$23,SampleSuperstore[[#This Row],[Cogs]]&lt;'Check Outliers'!$M$24),"outlier","normal")</f>
        <v>normal</v>
      </c>
    </row>
    <row r="7350" spans="1:18" hidden="1" x14ac:dyDescent="0.3">
      <c r="A7350" s="1" t="s">
        <v>24</v>
      </c>
      <c r="B7350" s="1" t="s">
        <v>11</v>
      </c>
      <c r="C7350" s="1" t="s">
        <v>57</v>
      </c>
      <c r="D7350" s="1" t="s">
        <v>42</v>
      </c>
      <c r="E7350" s="1" t="s">
        <v>43</v>
      </c>
      <c r="F7350" s="1" t="s">
        <v>22</v>
      </c>
      <c r="G7350" s="1" t="s">
        <v>34</v>
      </c>
      <c r="H7350">
        <v>58.92</v>
      </c>
      <c r="I7350">
        <v>3</v>
      </c>
      <c r="J7350">
        <v>176.77</v>
      </c>
      <c r="K7350" s="1">
        <v>0.8</v>
      </c>
      <c r="L7350">
        <v>-459.61</v>
      </c>
      <c r="M7350">
        <v>636.38</v>
      </c>
      <c r="N7350">
        <v>-2.6</v>
      </c>
      <c r="O7350">
        <v>-601.02600000000007</v>
      </c>
      <c r="P7350" t="str">
        <f>IF(OR(SampleSuperstore[[#This Row],[Total Sales]]&gt;'Check Outliers'!$M$7,SampleSuperstore[[#This Row],[Total Sales]]&lt;'Check Outliers'!$M$8),"Outlier","normal")</f>
        <v>normal</v>
      </c>
      <c r="Q7350" t="str">
        <f>IF(OR(SampleSuperstore[[#This Row],[Profit]]&gt;'Check Outliers'!$M$15,SampleSuperstore[[#This Row],[Profit]]&lt;'Check Outliers'!$M$16),"outlier","normal")</f>
        <v>outlier</v>
      </c>
      <c r="R7350" s="1" t="str">
        <f>IF(OR(SampleSuperstore[[#This Row],[Cogs]]&gt;'Check Outliers'!$M$23,SampleSuperstore[[#This Row],[Cogs]]&lt;'Check Outliers'!$M$24),"outlier","normal")</f>
        <v>outlier</v>
      </c>
    </row>
    <row r="7351" spans="1:18" x14ac:dyDescent="0.3">
      <c r="A7351" s="1" t="s">
        <v>24</v>
      </c>
      <c r="B7351" s="1" t="s">
        <v>18</v>
      </c>
      <c r="C7351" s="1" t="s">
        <v>237</v>
      </c>
      <c r="D7351" s="1" t="s">
        <v>45</v>
      </c>
      <c r="E7351" s="1" t="s">
        <v>43</v>
      </c>
      <c r="F7351" s="1" t="s">
        <v>22</v>
      </c>
      <c r="G7351" s="1" t="s">
        <v>33</v>
      </c>
      <c r="H7351">
        <v>6.47</v>
      </c>
      <c r="I7351">
        <v>6</v>
      </c>
      <c r="J7351">
        <v>38.82</v>
      </c>
      <c r="K7351" s="11">
        <v>0</v>
      </c>
      <c r="L7351">
        <v>19.41</v>
      </c>
      <c r="M7351">
        <v>19.41</v>
      </c>
      <c r="N7351" s="11">
        <v>0.5</v>
      </c>
      <c r="O7351">
        <v>19.41</v>
      </c>
      <c r="P7351" t="str">
        <f>IF(OR(SampleSuperstore[[#This Row],[Total Sales]]&gt;'Check Outliers'!$M$7,SampleSuperstore[[#This Row],[Total Sales]]&lt;'Check Outliers'!$M$8),"Outlier","normal")</f>
        <v>normal</v>
      </c>
      <c r="Q7351" t="str">
        <f>IF(OR(SampleSuperstore[[#This Row],[Profit]]&gt;'Check Outliers'!$M$15,SampleSuperstore[[#This Row],[Profit]]&lt;'Check Outliers'!$M$16),"outlier","normal")</f>
        <v>normal</v>
      </c>
      <c r="R7351" s="1" t="str">
        <f>IF(OR(SampleSuperstore[[#This Row],[Cogs]]&gt;'Check Outliers'!$M$23,SampleSuperstore[[#This Row],[Cogs]]&lt;'Check Outliers'!$M$24),"outlier","normal")</f>
        <v>normal</v>
      </c>
    </row>
    <row r="7352" spans="1:18" x14ac:dyDescent="0.3">
      <c r="A7352" s="1" t="s">
        <v>24</v>
      </c>
      <c r="B7352" s="1" t="s">
        <v>18</v>
      </c>
      <c r="C7352" s="1" t="s">
        <v>237</v>
      </c>
      <c r="D7352" s="1" t="s">
        <v>45</v>
      </c>
      <c r="E7352" s="1" t="s">
        <v>43</v>
      </c>
      <c r="F7352" s="1" t="s">
        <v>22</v>
      </c>
      <c r="G7352" s="1" t="s">
        <v>33</v>
      </c>
      <c r="H7352">
        <v>4.38</v>
      </c>
      <c r="I7352">
        <v>5</v>
      </c>
      <c r="J7352">
        <v>21.9</v>
      </c>
      <c r="K7352" s="11">
        <v>0</v>
      </c>
      <c r="L7352">
        <v>10.51</v>
      </c>
      <c r="M7352">
        <v>11.39</v>
      </c>
      <c r="N7352" s="11">
        <v>0.48</v>
      </c>
      <c r="O7352">
        <v>10.51</v>
      </c>
      <c r="P7352" t="str">
        <f>IF(OR(SampleSuperstore[[#This Row],[Total Sales]]&gt;'Check Outliers'!$M$7,SampleSuperstore[[#This Row],[Total Sales]]&lt;'Check Outliers'!$M$8),"Outlier","normal")</f>
        <v>normal</v>
      </c>
      <c r="Q7352" t="str">
        <f>IF(OR(SampleSuperstore[[#This Row],[Profit]]&gt;'Check Outliers'!$M$15,SampleSuperstore[[#This Row],[Profit]]&lt;'Check Outliers'!$M$16),"outlier","normal")</f>
        <v>normal</v>
      </c>
      <c r="R7352" s="1" t="str">
        <f>IF(OR(SampleSuperstore[[#This Row],[Cogs]]&gt;'Check Outliers'!$M$23,SampleSuperstore[[#This Row],[Cogs]]&lt;'Check Outliers'!$M$24),"outlier","normal")</f>
        <v>normal</v>
      </c>
    </row>
    <row r="7353" spans="1:18" x14ac:dyDescent="0.3">
      <c r="A7353" s="1" t="s">
        <v>24</v>
      </c>
      <c r="B7353" s="1" t="s">
        <v>11</v>
      </c>
      <c r="C7353" s="1" t="s">
        <v>582</v>
      </c>
      <c r="D7353" s="1" t="s">
        <v>20</v>
      </c>
      <c r="E7353" s="1" t="s">
        <v>21</v>
      </c>
      <c r="F7353" s="1" t="s">
        <v>31</v>
      </c>
      <c r="G7353" s="1" t="s">
        <v>55</v>
      </c>
      <c r="H7353">
        <v>15.97</v>
      </c>
      <c r="I7353">
        <v>7</v>
      </c>
      <c r="J7353">
        <v>111.79</v>
      </c>
      <c r="K7353" s="11">
        <v>0</v>
      </c>
      <c r="L7353">
        <v>43.6</v>
      </c>
      <c r="M7353">
        <v>68.19</v>
      </c>
      <c r="N7353" s="11">
        <v>0.39</v>
      </c>
      <c r="O7353">
        <v>43.6</v>
      </c>
      <c r="P7353" t="str">
        <f>IF(OR(SampleSuperstore[[#This Row],[Total Sales]]&gt;'Check Outliers'!$M$7,SampleSuperstore[[#This Row],[Total Sales]]&lt;'Check Outliers'!$M$8),"Outlier","normal")</f>
        <v>normal</v>
      </c>
      <c r="Q7353" t="str">
        <f>IF(OR(SampleSuperstore[[#This Row],[Profit]]&gt;'Check Outliers'!$M$15,SampleSuperstore[[#This Row],[Profit]]&lt;'Check Outliers'!$M$16),"outlier","normal")</f>
        <v>normal</v>
      </c>
      <c r="R7353" s="1" t="str">
        <f>IF(OR(SampleSuperstore[[#This Row],[Cogs]]&gt;'Check Outliers'!$M$23,SampleSuperstore[[#This Row],[Cogs]]&lt;'Check Outliers'!$M$24),"outlier","normal")</f>
        <v>normal</v>
      </c>
    </row>
    <row r="7354" spans="1:18" hidden="1" x14ac:dyDescent="0.3">
      <c r="A7354" s="1" t="s">
        <v>10</v>
      </c>
      <c r="B7354" s="1" t="s">
        <v>40</v>
      </c>
      <c r="C7354" s="1" t="s">
        <v>150</v>
      </c>
      <c r="D7354" s="1" t="s">
        <v>100</v>
      </c>
      <c r="E7354" s="1" t="s">
        <v>53</v>
      </c>
      <c r="F7354" s="1" t="s">
        <v>31</v>
      </c>
      <c r="G7354" s="1" t="s">
        <v>32</v>
      </c>
      <c r="H7354">
        <v>55.68</v>
      </c>
      <c r="I7354">
        <v>8</v>
      </c>
      <c r="J7354">
        <v>445.44</v>
      </c>
      <c r="K7354" s="1">
        <v>0.4</v>
      </c>
      <c r="L7354">
        <v>-81.66</v>
      </c>
      <c r="M7354">
        <v>527.1</v>
      </c>
      <c r="N7354">
        <v>-0.18</v>
      </c>
      <c r="O7354">
        <v>-259.83600000000001</v>
      </c>
      <c r="P7354" t="str">
        <f>IF(OR(SampleSuperstore[[#This Row],[Total Sales]]&gt;'Check Outliers'!$M$7,SampleSuperstore[[#This Row],[Total Sales]]&lt;'Check Outliers'!$M$8),"Outlier","normal")</f>
        <v>normal</v>
      </c>
      <c r="Q7354" t="str">
        <f>IF(OR(SampleSuperstore[[#This Row],[Profit]]&gt;'Check Outliers'!$M$15,SampleSuperstore[[#This Row],[Profit]]&lt;'Check Outliers'!$M$16),"outlier","normal")</f>
        <v>outlier</v>
      </c>
      <c r="R7354" s="1" t="str">
        <f>IF(OR(SampleSuperstore[[#This Row],[Cogs]]&gt;'Check Outliers'!$M$23,SampleSuperstore[[#This Row],[Cogs]]&lt;'Check Outliers'!$M$24),"outlier","normal")</f>
        <v>outlier</v>
      </c>
    </row>
    <row r="7355" spans="1:18" x14ac:dyDescent="0.3">
      <c r="A7355" s="1" t="s">
        <v>24</v>
      </c>
      <c r="B7355" s="1" t="s">
        <v>40</v>
      </c>
      <c r="C7355" s="1" t="s">
        <v>51</v>
      </c>
      <c r="D7355" s="1" t="s">
        <v>52</v>
      </c>
      <c r="E7355" s="1" t="s">
        <v>53</v>
      </c>
      <c r="F7355" s="1" t="s">
        <v>22</v>
      </c>
      <c r="G7355" s="1" t="s">
        <v>23</v>
      </c>
      <c r="H7355">
        <v>3.3</v>
      </c>
      <c r="I7355">
        <v>5</v>
      </c>
      <c r="J7355">
        <v>16.52</v>
      </c>
      <c r="K7355" s="11">
        <v>0.2</v>
      </c>
      <c r="L7355">
        <v>5.37</v>
      </c>
      <c r="M7355">
        <v>11.15</v>
      </c>
      <c r="N7355" s="11">
        <v>0.33</v>
      </c>
      <c r="O7355">
        <v>2.0659999999999998</v>
      </c>
      <c r="P7355" t="str">
        <f>IF(OR(SampleSuperstore[[#This Row],[Total Sales]]&gt;'Check Outliers'!$M$7,SampleSuperstore[[#This Row],[Total Sales]]&lt;'Check Outliers'!$M$8),"Outlier","normal")</f>
        <v>normal</v>
      </c>
      <c r="Q7355" t="str">
        <f>IF(OR(SampleSuperstore[[#This Row],[Profit]]&gt;'Check Outliers'!$M$15,SampleSuperstore[[#This Row],[Profit]]&lt;'Check Outliers'!$M$16),"outlier","normal")</f>
        <v>normal</v>
      </c>
      <c r="R7355" s="1" t="str">
        <f>IF(OR(SampleSuperstore[[#This Row],[Cogs]]&gt;'Check Outliers'!$M$23,SampleSuperstore[[#This Row],[Cogs]]&lt;'Check Outliers'!$M$24),"outlier","normal")</f>
        <v>normal</v>
      </c>
    </row>
    <row r="7356" spans="1:18" x14ac:dyDescent="0.3">
      <c r="A7356" s="1" t="s">
        <v>24</v>
      </c>
      <c r="B7356" s="1" t="s">
        <v>40</v>
      </c>
      <c r="C7356" s="1" t="s">
        <v>48</v>
      </c>
      <c r="D7356" s="1" t="s">
        <v>20</v>
      </c>
      <c r="E7356" s="1" t="s">
        <v>21</v>
      </c>
      <c r="F7356" s="1" t="s">
        <v>22</v>
      </c>
      <c r="G7356" s="1" t="s">
        <v>37</v>
      </c>
      <c r="H7356">
        <v>5.98</v>
      </c>
      <c r="I7356">
        <v>5</v>
      </c>
      <c r="J7356">
        <v>29.9</v>
      </c>
      <c r="K7356" s="11">
        <v>0</v>
      </c>
      <c r="L7356">
        <v>13.46</v>
      </c>
      <c r="M7356">
        <v>16.440000000000001</v>
      </c>
      <c r="N7356" s="11">
        <v>0.45</v>
      </c>
      <c r="O7356">
        <v>13.46</v>
      </c>
      <c r="P7356" t="str">
        <f>IF(OR(SampleSuperstore[[#This Row],[Total Sales]]&gt;'Check Outliers'!$M$7,SampleSuperstore[[#This Row],[Total Sales]]&lt;'Check Outliers'!$M$8),"Outlier","normal")</f>
        <v>normal</v>
      </c>
      <c r="Q7356" t="str">
        <f>IF(OR(SampleSuperstore[[#This Row],[Profit]]&gt;'Check Outliers'!$M$15,SampleSuperstore[[#This Row],[Profit]]&lt;'Check Outliers'!$M$16),"outlier","normal")</f>
        <v>normal</v>
      </c>
      <c r="R7356" s="1" t="str">
        <f>IF(OR(SampleSuperstore[[#This Row],[Cogs]]&gt;'Check Outliers'!$M$23,SampleSuperstore[[#This Row],[Cogs]]&lt;'Check Outliers'!$M$24),"outlier","normal")</f>
        <v>normal</v>
      </c>
    </row>
    <row r="7357" spans="1:18" x14ac:dyDescent="0.3">
      <c r="A7357" s="1" t="s">
        <v>10</v>
      </c>
      <c r="B7357" s="1" t="s">
        <v>18</v>
      </c>
      <c r="C7357" s="1" t="s">
        <v>136</v>
      </c>
      <c r="D7357" s="1" t="s">
        <v>66</v>
      </c>
      <c r="E7357" s="1" t="s">
        <v>43</v>
      </c>
      <c r="F7357" s="1" t="s">
        <v>22</v>
      </c>
      <c r="G7357" s="1" t="s">
        <v>33</v>
      </c>
      <c r="H7357">
        <v>14.55</v>
      </c>
      <c r="I7357">
        <v>8</v>
      </c>
      <c r="J7357">
        <v>116.4</v>
      </c>
      <c r="K7357" s="11">
        <v>0</v>
      </c>
      <c r="L7357">
        <v>52.38</v>
      </c>
      <c r="M7357">
        <v>64.02</v>
      </c>
      <c r="N7357" s="11">
        <v>0.45</v>
      </c>
      <c r="O7357">
        <v>52.38</v>
      </c>
      <c r="P7357" t="str">
        <f>IF(OR(SampleSuperstore[[#This Row],[Total Sales]]&gt;'Check Outliers'!$M$7,SampleSuperstore[[#This Row],[Total Sales]]&lt;'Check Outliers'!$M$8),"Outlier","normal")</f>
        <v>normal</v>
      </c>
      <c r="Q7357" t="str">
        <f>IF(OR(SampleSuperstore[[#This Row],[Profit]]&gt;'Check Outliers'!$M$15,SampleSuperstore[[#This Row],[Profit]]&lt;'Check Outliers'!$M$16),"outlier","normal")</f>
        <v>normal</v>
      </c>
      <c r="R7357" s="1" t="str">
        <f>IF(OR(SampleSuperstore[[#This Row],[Cogs]]&gt;'Check Outliers'!$M$23,SampleSuperstore[[#This Row],[Cogs]]&lt;'Check Outliers'!$M$24),"outlier","normal")</f>
        <v>normal</v>
      </c>
    </row>
    <row r="7358" spans="1:18" x14ac:dyDescent="0.3">
      <c r="A7358" s="1" t="s">
        <v>24</v>
      </c>
      <c r="B7358" s="1" t="s">
        <v>40</v>
      </c>
      <c r="C7358" s="1" t="s">
        <v>104</v>
      </c>
      <c r="D7358" s="1" t="s">
        <v>77</v>
      </c>
      <c r="E7358" s="1" t="s">
        <v>21</v>
      </c>
      <c r="F7358" s="1" t="s">
        <v>22</v>
      </c>
      <c r="G7358" s="1" t="s">
        <v>30</v>
      </c>
      <c r="H7358">
        <v>1.41</v>
      </c>
      <c r="I7358">
        <v>1</v>
      </c>
      <c r="J7358">
        <v>1.41</v>
      </c>
      <c r="K7358" s="11">
        <v>0.2</v>
      </c>
      <c r="L7358">
        <v>0.16</v>
      </c>
      <c r="M7358">
        <v>1.25</v>
      </c>
      <c r="N7358" s="11">
        <v>0.11</v>
      </c>
      <c r="O7358">
        <v>-0.12199999999999997</v>
      </c>
      <c r="P7358" t="str">
        <f>IF(OR(SampleSuperstore[[#This Row],[Total Sales]]&gt;'Check Outliers'!$M$7,SampleSuperstore[[#This Row],[Total Sales]]&lt;'Check Outliers'!$M$8),"Outlier","normal")</f>
        <v>normal</v>
      </c>
      <c r="Q7358" t="str">
        <f>IF(OR(SampleSuperstore[[#This Row],[Profit]]&gt;'Check Outliers'!$M$15,SampleSuperstore[[#This Row],[Profit]]&lt;'Check Outliers'!$M$16),"outlier","normal")</f>
        <v>normal</v>
      </c>
      <c r="R7358" s="1" t="str">
        <f>IF(OR(SampleSuperstore[[#This Row],[Cogs]]&gt;'Check Outliers'!$M$23,SampleSuperstore[[#This Row],[Cogs]]&lt;'Check Outliers'!$M$24),"outlier","normal")</f>
        <v>normal</v>
      </c>
    </row>
    <row r="7359" spans="1:18" x14ac:dyDescent="0.3">
      <c r="A7359" s="1" t="s">
        <v>24</v>
      </c>
      <c r="B7359" s="1" t="s">
        <v>40</v>
      </c>
      <c r="C7359" s="1" t="s">
        <v>104</v>
      </c>
      <c r="D7359" s="1" t="s">
        <v>77</v>
      </c>
      <c r="E7359" s="1" t="s">
        <v>21</v>
      </c>
      <c r="F7359" s="1" t="s">
        <v>15</v>
      </c>
      <c r="G7359" s="1" t="s">
        <v>29</v>
      </c>
      <c r="H7359">
        <v>84.78</v>
      </c>
      <c r="I7359">
        <v>2</v>
      </c>
      <c r="J7359">
        <v>169.57</v>
      </c>
      <c r="K7359" s="11">
        <v>0.2</v>
      </c>
      <c r="L7359">
        <v>0</v>
      </c>
      <c r="M7359">
        <v>169.57</v>
      </c>
      <c r="N7359" s="11">
        <v>0</v>
      </c>
      <c r="O7359">
        <v>-33.914000000000001</v>
      </c>
      <c r="P7359" t="str">
        <f>IF(OR(SampleSuperstore[[#This Row],[Total Sales]]&gt;'Check Outliers'!$M$7,SampleSuperstore[[#This Row],[Total Sales]]&lt;'Check Outliers'!$M$8),"Outlier","normal")</f>
        <v>normal</v>
      </c>
      <c r="Q7359" t="str">
        <f>IF(OR(SampleSuperstore[[#This Row],[Profit]]&gt;'Check Outliers'!$M$15,SampleSuperstore[[#This Row],[Profit]]&lt;'Check Outliers'!$M$16),"outlier","normal")</f>
        <v>normal</v>
      </c>
      <c r="R7359" s="1" t="str">
        <f>IF(OR(SampleSuperstore[[#This Row],[Cogs]]&gt;'Check Outliers'!$M$23,SampleSuperstore[[#This Row],[Cogs]]&lt;'Check Outliers'!$M$24),"outlier","normal")</f>
        <v>normal</v>
      </c>
    </row>
    <row r="7360" spans="1:18" hidden="1" x14ac:dyDescent="0.3">
      <c r="A7360" s="1" t="s">
        <v>10</v>
      </c>
      <c r="B7360" s="1" t="s">
        <v>18</v>
      </c>
      <c r="C7360" s="1" t="s">
        <v>51</v>
      </c>
      <c r="D7360" s="1" t="s">
        <v>52</v>
      </c>
      <c r="E7360" s="1" t="s">
        <v>53</v>
      </c>
      <c r="F7360" s="1" t="s">
        <v>31</v>
      </c>
      <c r="G7360" s="1" t="s">
        <v>32</v>
      </c>
      <c r="H7360">
        <v>41.99</v>
      </c>
      <c r="I7360">
        <v>6</v>
      </c>
      <c r="J7360">
        <v>251.96</v>
      </c>
      <c r="K7360" s="1">
        <v>0.4</v>
      </c>
      <c r="L7360">
        <v>-50.39</v>
      </c>
      <c r="M7360">
        <v>302.35000000000002</v>
      </c>
      <c r="N7360">
        <v>-0.2</v>
      </c>
      <c r="O7360">
        <v>-151.17400000000001</v>
      </c>
      <c r="P7360" t="str">
        <f>IF(OR(SampleSuperstore[[#This Row],[Total Sales]]&gt;'Check Outliers'!$M$7,SampleSuperstore[[#This Row],[Total Sales]]&lt;'Check Outliers'!$M$8),"Outlier","normal")</f>
        <v>normal</v>
      </c>
      <c r="Q7360" t="str">
        <f>IF(OR(SampleSuperstore[[#This Row],[Profit]]&gt;'Check Outliers'!$M$15,SampleSuperstore[[#This Row],[Profit]]&lt;'Check Outliers'!$M$16),"outlier","normal")</f>
        <v>outlier</v>
      </c>
      <c r="R7360" s="1" t="str">
        <f>IF(OR(SampleSuperstore[[#This Row],[Cogs]]&gt;'Check Outliers'!$M$23,SampleSuperstore[[#This Row],[Cogs]]&lt;'Check Outliers'!$M$24),"outlier","normal")</f>
        <v>normal</v>
      </c>
    </row>
    <row r="7361" spans="1:18" hidden="1" x14ac:dyDescent="0.3">
      <c r="A7361" s="1" t="s">
        <v>10</v>
      </c>
      <c r="B7361" s="1" t="s">
        <v>18</v>
      </c>
      <c r="C7361" s="1" t="s">
        <v>51</v>
      </c>
      <c r="D7361" s="1" t="s">
        <v>52</v>
      </c>
      <c r="E7361" s="1" t="s">
        <v>53</v>
      </c>
      <c r="F7361" s="1" t="s">
        <v>15</v>
      </c>
      <c r="G7361" s="1" t="s">
        <v>27</v>
      </c>
      <c r="H7361">
        <v>174.59</v>
      </c>
      <c r="I7361">
        <v>3</v>
      </c>
      <c r="J7361">
        <v>523.76</v>
      </c>
      <c r="K7361" s="1">
        <v>0.4</v>
      </c>
      <c r="L7361">
        <v>-192.05</v>
      </c>
      <c r="M7361">
        <v>715.81</v>
      </c>
      <c r="N7361">
        <v>-0.37</v>
      </c>
      <c r="O7361">
        <v>-401.55400000000003</v>
      </c>
      <c r="P7361" t="str">
        <f>IF(OR(SampleSuperstore[[#This Row],[Total Sales]]&gt;'Check Outliers'!$M$7,SampleSuperstore[[#This Row],[Total Sales]]&lt;'Check Outliers'!$M$8),"Outlier","normal")</f>
        <v>Outlier</v>
      </c>
      <c r="Q7361" t="str">
        <f>IF(OR(SampleSuperstore[[#This Row],[Profit]]&gt;'Check Outliers'!$M$15,SampleSuperstore[[#This Row],[Profit]]&lt;'Check Outliers'!$M$16),"outlier","normal")</f>
        <v>outlier</v>
      </c>
      <c r="R7361" s="1" t="str">
        <f>IF(OR(SampleSuperstore[[#This Row],[Cogs]]&gt;'Check Outliers'!$M$23,SampleSuperstore[[#This Row],[Cogs]]&lt;'Check Outliers'!$M$24),"outlier","normal")</f>
        <v>outlier</v>
      </c>
    </row>
    <row r="7362" spans="1:18" x14ac:dyDescent="0.3">
      <c r="A7362" s="1" t="s">
        <v>58</v>
      </c>
      <c r="B7362" s="1" t="s">
        <v>11</v>
      </c>
      <c r="C7362" s="1" t="s">
        <v>19</v>
      </c>
      <c r="D7362" s="1" t="s">
        <v>20</v>
      </c>
      <c r="E7362" s="1" t="s">
        <v>21</v>
      </c>
      <c r="F7362" s="1" t="s">
        <v>22</v>
      </c>
      <c r="G7362" s="1" t="s">
        <v>37</v>
      </c>
      <c r="H7362">
        <v>6.48</v>
      </c>
      <c r="I7362">
        <v>3</v>
      </c>
      <c r="J7362">
        <v>19.440000000000001</v>
      </c>
      <c r="K7362" s="11">
        <v>0</v>
      </c>
      <c r="L7362">
        <v>9.33</v>
      </c>
      <c r="M7362">
        <v>10.11</v>
      </c>
      <c r="N7362" s="11">
        <v>0.48</v>
      </c>
      <c r="O7362">
        <v>9.33</v>
      </c>
      <c r="P7362" t="str">
        <f>IF(OR(SampleSuperstore[[#This Row],[Total Sales]]&gt;'Check Outliers'!$M$7,SampleSuperstore[[#This Row],[Total Sales]]&lt;'Check Outliers'!$M$8),"Outlier","normal")</f>
        <v>normal</v>
      </c>
      <c r="Q7362" t="str">
        <f>IF(OR(SampleSuperstore[[#This Row],[Profit]]&gt;'Check Outliers'!$M$15,SampleSuperstore[[#This Row],[Profit]]&lt;'Check Outliers'!$M$16),"outlier","normal")</f>
        <v>normal</v>
      </c>
      <c r="R7362" s="1" t="str">
        <f>IF(OR(SampleSuperstore[[#This Row],[Cogs]]&gt;'Check Outliers'!$M$23,SampleSuperstore[[#This Row],[Cogs]]&lt;'Check Outliers'!$M$24),"outlier","normal")</f>
        <v>normal</v>
      </c>
    </row>
    <row r="7363" spans="1:18" x14ac:dyDescent="0.3">
      <c r="A7363" s="1" t="s">
        <v>58</v>
      </c>
      <c r="B7363" s="1" t="s">
        <v>11</v>
      </c>
      <c r="C7363" s="1" t="s">
        <v>19</v>
      </c>
      <c r="D7363" s="1" t="s">
        <v>20</v>
      </c>
      <c r="E7363" s="1" t="s">
        <v>21</v>
      </c>
      <c r="F7363" s="1" t="s">
        <v>15</v>
      </c>
      <c r="G7363" s="1" t="s">
        <v>17</v>
      </c>
      <c r="H7363">
        <v>64.78</v>
      </c>
      <c r="I7363">
        <v>3</v>
      </c>
      <c r="J7363">
        <v>194.35</v>
      </c>
      <c r="K7363" s="11">
        <v>0.2</v>
      </c>
      <c r="L7363">
        <v>-36.44</v>
      </c>
      <c r="M7363">
        <v>230.79</v>
      </c>
      <c r="N7363" s="11">
        <v>-0.19</v>
      </c>
      <c r="O7363">
        <v>-75.31</v>
      </c>
      <c r="P7363" t="str">
        <f>IF(OR(SampleSuperstore[[#This Row],[Total Sales]]&gt;'Check Outliers'!$M$7,SampleSuperstore[[#This Row],[Total Sales]]&lt;'Check Outliers'!$M$8),"Outlier","normal")</f>
        <v>normal</v>
      </c>
      <c r="Q7363" t="str">
        <f>IF(OR(SampleSuperstore[[#This Row],[Profit]]&gt;'Check Outliers'!$M$15,SampleSuperstore[[#This Row],[Profit]]&lt;'Check Outliers'!$M$16),"outlier","normal")</f>
        <v>normal</v>
      </c>
      <c r="R7363" s="1" t="str">
        <f>IF(OR(SampleSuperstore[[#This Row],[Cogs]]&gt;'Check Outliers'!$M$23,SampleSuperstore[[#This Row],[Cogs]]&lt;'Check Outliers'!$M$24),"outlier","normal")</f>
        <v>normal</v>
      </c>
    </row>
    <row r="7364" spans="1:18" x14ac:dyDescent="0.3">
      <c r="A7364" s="1" t="s">
        <v>58</v>
      </c>
      <c r="B7364" s="1" t="s">
        <v>11</v>
      </c>
      <c r="C7364" s="1" t="s">
        <v>19</v>
      </c>
      <c r="D7364" s="1" t="s">
        <v>20</v>
      </c>
      <c r="E7364" s="1" t="s">
        <v>21</v>
      </c>
      <c r="F7364" s="1" t="s">
        <v>22</v>
      </c>
      <c r="G7364" s="1" t="s">
        <v>33</v>
      </c>
      <c r="H7364">
        <v>12.21</v>
      </c>
      <c r="I7364">
        <v>3</v>
      </c>
      <c r="J7364">
        <v>36.619999999999997</v>
      </c>
      <c r="K7364" s="11">
        <v>0.2</v>
      </c>
      <c r="L7364">
        <v>13.73</v>
      </c>
      <c r="M7364">
        <v>22.89</v>
      </c>
      <c r="N7364" s="11">
        <v>0.37</v>
      </c>
      <c r="O7364">
        <v>6.4060000000000006</v>
      </c>
      <c r="P7364" t="str">
        <f>IF(OR(SampleSuperstore[[#This Row],[Total Sales]]&gt;'Check Outliers'!$M$7,SampleSuperstore[[#This Row],[Total Sales]]&lt;'Check Outliers'!$M$8),"Outlier","normal")</f>
        <v>normal</v>
      </c>
      <c r="Q7364" t="str">
        <f>IF(OR(SampleSuperstore[[#This Row],[Profit]]&gt;'Check Outliers'!$M$15,SampleSuperstore[[#This Row],[Profit]]&lt;'Check Outliers'!$M$16),"outlier","normal")</f>
        <v>normal</v>
      </c>
      <c r="R7364" s="1" t="str">
        <f>IF(OR(SampleSuperstore[[#This Row],[Cogs]]&gt;'Check Outliers'!$M$23,SampleSuperstore[[#This Row],[Cogs]]&lt;'Check Outliers'!$M$24),"outlier","normal")</f>
        <v>normal</v>
      </c>
    </row>
    <row r="7365" spans="1:18" hidden="1" x14ac:dyDescent="0.3">
      <c r="A7365" s="1" t="s">
        <v>24</v>
      </c>
      <c r="B7365" s="1" t="s">
        <v>18</v>
      </c>
      <c r="C7365" s="1" t="s">
        <v>51</v>
      </c>
      <c r="D7365" s="1" t="s">
        <v>52</v>
      </c>
      <c r="E7365" s="1" t="s">
        <v>53</v>
      </c>
      <c r="F7365" s="1" t="s">
        <v>31</v>
      </c>
      <c r="G7365" s="1" t="s">
        <v>32</v>
      </c>
      <c r="H7365">
        <v>113.39</v>
      </c>
      <c r="I7365">
        <v>3</v>
      </c>
      <c r="J7365">
        <v>340.18</v>
      </c>
      <c r="K7365" s="1">
        <v>0.4</v>
      </c>
      <c r="L7365">
        <v>-73.709999999999994</v>
      </c>
      <c r="M7365">
        <v>413.89</v>
      </c>
      <c r="N7365">
        <v>-0.22</v>
      </c>
      <c r="O7365">
        <v>-209.78199999999998</v>
      </c>
      <c r="P7365" t="str">
        <f>IF(OR(SampleSuperstore[[#This Row],[Total Sales]]&gt;'Check Outliers'!$M$7,SampleSuperstore[[#This Row],[Total Sales]]&lt;'Check Outliers'!$M$8),"Outlier","normal")</f>
        <v>normal</v>
      </c>
      <c r="Q7365" t="str">
        <f>IF(OR(SampleSuperstore[[#This Row],[Profit]]&gt;'Check Outliers'!$M$15,SampleSuperstore[[#This Row],[Profit]]&lt;'Check Outliers'!$M$16),"outlier","normal")</f>
        <v>outlier</v>
      </c>
      <c r="R7365" s="1" t="str">
        <f>IF(OR(SampleSuperstore[[#This Row],[Cogs]]&gt;'Check Outliers'!$M$23,SampleSuperstore[[#This Row],[Cogs]]&lt;'Check Outliers'!$M$24),"outlier","normal")</f>
        <v>normal</v>
      </c>
    </row>
    <row r="7366" spans="1:18" x14ac:dyDescent="0.3">
      <c r="A7366" s="1" t="s">
        <v>24</v>
      </c>
      <c r="B7366" s="1" t="s">
        <v>18</v>
      </c>
      <c r="C7366" s="1" t="s">
        <v>51</v>
      </c>
      <c r="D7366" s="1" t="s">
        <v>52</v>
      </c>
      <c r="E7366" s="1" t="s">
        <v>53</v>
      </c>
      <c r="F7366" s="1" t="s">
        <v>22</v>
      </c>
      <c r="G7366" s="1" t="s">
        <v>73</v>
      </c>
      <c r="H7366">
        <v>1.58</v>
      </c>
      <c r="I7366">
        <v>8</v>
      </c>
      <c r="J7366">
        <v>12.67</v>
      </c>
      <c r="K7366" s="11">
        <v>0.2</v>
      </c>
      <c r="L7366">
        <v>2.69</v>
      </c>
      <c r="M7366">
        <v>9.98</v>
      </c>
      <c r="N7366" s="11">
        <v>0.21</v>
      </c>
      <c r="O7366">
        <v>0.15599999999999969</v>
      </c>
      <c r="P7366" t="str">
        <f>IF(OR(SampleSuperstore[[#This Row],[Total Sales]]&gt;'Check Outliers'!$M$7,SampleSuperstore[[#This Row],[Total Sales]]&lt;'Check Outliers'!$M$8),"Outlier","normal")</f>
        <v>normal</v>
      </c>
      <c r="Q7366" t="str">
        <f>IF(OR(SampleSuperstore[[#This Row],[Profit]]&gt;'Check Outliers'!$M$15,SampleSuperstore[[#This Row],[Profit]]&lt;'Check Outliers'!$M$16),"outlier","normal")</f>
        <v>normal</v>
      </c>
      <c r="R7366" s="1" t="str">
        <f>IF(OR(SampleSuperstore[[#This Row],[Cogs]]&gt;'Check Outliers'!$M$23,SampleSuperstore[[#This Row],[Cogs]]&lt;'Check Outliers'!$M$24),"outlier","normal")</f>
        <v>normal</v>
      </c>
    </row>
    <row r="7367" spans="1:18" x14ac:dyDescent="0.3">
      <c r="A7367" s="1" t="s">
        <v>24</v>
      </c>
      <c r="B7367" s="1" t="s">
        <v>18</v>
      </c>
      <c r="C7367" s="1" t="s">
        <v>51</v>
      </c>
      <c r="D7367" s="1" t="s">
        <v>52</v>
      </c>
      <c r="E7367" s="1" t="s">
        <v>53</v>
      </c>
      <c r="F7367" s="1" t="s">
        <v>22</v>
      </c>
      <c r="G7367" s="1" t="s">
        <v>33</v>
      </c>
      <c r="H7367">
        <v>3.44</v>
      </c>
      <c r="I7367">
        <v>2</v>
      </c>
      <c r="J7367">
        <v>6.89</v>
      </c>
      <c r="K7367" s="11">
        <v>0.7</v>
      </c>
      <c r="L7367">
        <v>-5.05</v>
      </c>
      <c r="M7367">
        <v>11.94</v>
      </c>
      <c r="N7367" s="11">
        <v>-0.73</v>
      </c>
      <c r="O7367">
        <v>-9.8729999999999993</v>
      </c>
      <c r="P7367" t="str">
        <f>IF(OR(SampleSuperstore[[#This Row],[Total Sales]]&gt;'Check Outliers'!$M$7,SampleSuperstore[[#This Row],[Total Sales]]&lt;'Check Outliers'!$M$8),"Outlier","normal")</f>
        <v>normal</v>
      </c>
      <c r="Q7367" t="str">
        <f>IF(OR(SampleSuperstore[[#This Row],[Profit]]&gt;'Check Outliers'!$M$15,SampleSuperstore[[#This Row],[Profit]]&lt;'Check Outliers'!$M$16),"outlier","normal")</f>
        <v>normal</v>
      </c>
      <c r="R7367" s="1" t="str">
        <f>IF(OR(SampleSuperstore[[#This Row],[Cogs]]&gt;'Check Outliers'!$M$23,SampleSuperstore[[#This Row],[Cogs]]&lt;'Check Outliers'!$M$24),"outlier","normal")</f>
        <v>normal</v>
      </c>
    </row>
    <row r="7368" spans="1:18" x14ac:dyDescent="0.3">
      <c r="A7368" s="1" t="s">
        <v>24</v>
      </c>
      <c r="B7368" s="1" t="s">
        <v>18</v>
      </c>
      <c r="C7368" s="1" t="s">
        <v>51</v>
      </c>
      <c r="D7368" s="1" t="s">
        <v>52</v>
      </c>
      <c r="E7368" s="1" t="s">
        <v>53</v>
      </c>
      <c r="F7368" s="1" t="s">
        <v>22</v>
      </c>
      <c r="G7368" s="1" t="s">
        <v>28</v>
      </c>
      <c r="H7368">
        <v>16.27</v>
      </c>
      <c r="I7368">
        <v>2</v>
      </c>
      <c r="J7368">
        <v>32.54</v>
      </c>
      <c r="K7368" s="11">
        <v>0.2</v>
      </c>
      <c r="L7368">
        <v>-7.73</v>
      </c>
      <c r="M7368">
        <v>40.270000000000003</v>
      </c>
      <c r="N7368" s="11">
        <v>-0.24</v>
      </c>
      <c r="O7368">
        <v>-14.238</v>
      </c>
      <c r="P7368" t="str">
        <f>IF(OR(SampleSuperstore[[#This Row],[Total Sales]]&gt;'Check Outliers'!$M$7,SampleSuperstore[[#This Row],[Total Sales]]&lt;'Check Outliers'!$M$8),"Outlier","normal")</f>
        <v>normal</v>
      </c>
      <c r="Q7368" t="str">
        <f>IF(OR(SampleSuperstore[[#This Row],[Profit]]&gt;'Check Outliers'!$M$15,SampleSuperstore[[#This Row],[Profit]]&lt;'Check Outliers'!$M$16),"outlier","normal")</f>
        <v>normal</v>
      </c>
      <c r="R7368" s="1" t="str">
        <f>IF(OR(SampleSuperstore[[#This Row],[Cogs]]&gt;'Check Outliers'!$M$23,SampleSuperstore[[#This Row],[Cogs]]&lt;'Check Outliers'!$M$24),"outlier","normal")</f>
        <v>normal</v>
      </c>
    </row>
    <row r="7369" spans="1:18" x14ac:dyDescent="0.3">
      <c r="A7369" s="1" t="s">
        <v>24</v>
      </c>
      <c r="B7369" s="1" t="s">
        <v>18</v>
      </c>
      <c r="C7369" s="1" t="s">
        <v>51</v>
      </c>
      <c r="D7369" s="1" t="s">
        <v>52</v>
      </c>
      <c r="E7369" s="1" t="s">
        <v>53</v>
      </c>
      <c r="F7369" s="1" t="s">
        <v>15</v>
      </c>
      <c r="G7369" s="1" t="s">
        <v>17</v>
      </c>
      <c r="H7369">
        <v>49.69</v>
      </c>
      <c r="I7369">
        <v>7</v>
      </c>
      <c r="J7369">
        <v>347.8</v>
      </c>
      <c r="K7369" s="11">
        <v>0.3</v>
      </c>
      <c r="L7369">
        <v>-24.84</v>
      </c>
      <c r="M7369">
        <v>372.64</v>
      </c>
      <c r="N7369" s="11">
        <v>-7.0000000000000007E-2</v>
      </c>
      <c r="O7369">
        <v>-129.18</v>
      </c>
      <c r="P7369" t="str">
        <f>IF(OR(SampleSuperstore[[#This Row],[Total Sales]]&gt;'Check Outliers'!$M$7,SampleSuperstore[[#This Row],[Total Sales]]&lt;'Check Outliers'!$M$8),"Outlier","normal")</f>
        <v>normal</v>
      </c>
      <c r="Q7369" t="str">
        <f>IF(OR(SampleSuperstore[[#This Row],[Profit]]&gt;'Check Outliers'!$M$15,SampleSuperstore[[#This Row],[Profit]]&lt;'Check Outliers'!$M$16),"outlier","normal")</f>
        <v>normal</v>
      </c>
      <c r="R7369" s="1" t="str">
        <f>IF(OR(SampleSuperstore[[#This Row],[Cogs]]&gt;'Check Outliers'!$M$23,SampleSuperstore[[#This Row],[Cogs]]&lt;'Check Outliers'!$M$24),"outlier","normal")</f>
        <v>normal</v>
      </c>
    </row>
    <row r="7370" spans="1:18" x14ac:dyDescent="0.3">
      <c r="A7370" s="1" t="s">
        <v>58</v>
      </c>
      <c r="B7370" s="1" t="s">
        <v>18</v>
      </c>
      <c r="C7370" s="1" t="s">
        <v>176</v>
      </c>
      <c r="D7370" s="1" t="s">
        <v>26</v>
      </c>
      <c r="E7370" s="1" t="s">
        <v>14</v>
      </c>
      <c r="F7370" s="1" t="s">
        <v>22</v>
      </c>
      <c r="G7370" s="1" t="s">
        <v>33</v>
      </c>
      <c r="H7370">
        <v>5.19</v>
      </c>
      <c r="I7370">
        <v>3</v>
      </c>
      <c r="J7370">
        <v>15.57</v>
      </c>
      <c r="K7370" s="11">
        <v>0.7</v>
      </c>
      <c r="L7370">
        <v>-11.94</v>
      </c>
      <c r="M7370">
        <v>27.51</v>
      </c>
      <c r="N7370" s="11">
        <v>-0.77</v>
      </c>
      <c r="O7370">
        <v>-22.838999999999999</v>
      </c>
      <c r="P7370" t="str">
        <f>IF(OR(SampleSuperstore[[#This Row],[Total Sales]]&gt;'Check Outliers'!$M$7,SampleSuperstore[[#This Row],[Total Sales]]&lt;'Check Outliers'!$M$8),"Outlier","normal")</f>
        <v>normal</v>
      </c>
      <c r="Q7370" t="str">
        <f>IF(OR(SampleSuperstore[[#This Row],[Profit]]&gt;'Check Outliers'!$M$15,SampleSuperstore[[#This Row],[Profit]]&lt;'Check Outliers'!$M$16),"outlier","normal")</f>
        <v>normal</v>
      </c>
      <c r="R7370" s="1" t="str">
        <f>IF(OR(SampleSuperstore[[#This Row],[Cogs]]&gt;'Check Outliers'!$M$23,SampleSuperstore[[#This Row],[Cogs]]&lt;'Check Outliers'!$M$24),"outlier","normal")</f>
        <v>normal</v>
      </c>
    </row>
    <row r="7371" spans="1:18" x14ac:dyDescent="0.3">
      <c r="A7371" s="1" t="s">
        <v>10</v>
      </c>
      <c r="B7371" s="1" t="s">
        <v>11</v>
      </c>
      <c r="C7371" s="1" t="s">
        <v>335</v>
      </c>
      <c r="D7371" s="1" t="s">
        <v>36</v>
      </c>
      <c r="E7371" s="1" t="s">
        <v>14</v>
      </c>
      <c r="F7371" s="1" t="s">
        <v>22</v>
      </c>
      <c r="G7371" s="1" t="s">
        <v>23</v>
      </c>
      <c r="H7371">
        <v>2.2999999999999998</v>
      </c>
      <c r="I7371">
        <v>2</v>
      </c>
      <c r="J7371">
        <v>4.6100000000000003</v>
      </c>
      <c r="K7371" s="11">
        <v>0.2</v>
      </c>
      <c r="L7371">
        <v>1.67</v>
      </c>
      <c r="M7371">
        <v>2.94</v>
      </c>
      <c r="N7371" s="11">
        <v>0.36</v>
      </c>
      <c r="O7371">
        <v>0.74799999999999978</v>
      </c>
      <c r="P7371" t="str">
        <f>IF(OR(SampleSuperstore[[#This Row],[Total Sales]]&gt;'Check Outliers'!$M$7,SampleSuperstore[[#This Row],[Total Sales]]&lt;'Check Outliers'!$M$8),"Outlier","normal")</f>
        <v>normal</v>
      </c>
      <c r="Q7371" t="str">
        <f>IF(OR(SampleSuperstore[[#This Row],[Profit]]&gt;'Check Outliers'!$M$15,SampleSuperstore[[#This Row],[Profit]]&lt;'Check Outliers'!$M$16),"outlier","normal")</f>
        <v>normal</v>
      </c>
      <c r="R7371" s="1" t="str">
        <f>IF(OR(SampleSuperstore[[#This Row],[Cogs]]&gt;'Check Outliers'!$M$23,SampleSuperstore[[#This Row],[Cogs]]&lt;'Check Outliers'!$M$24),"outlier","normal")</f>
        <v>normal</v>
      </c>
    </row>
    <row r="7372" spans="1:18" hidden="1" x14ac:dyDescent="0.3">
      <c r="A7372" s="1" t="s">
        <v>24</v>
      </c>
      <c r="B7372" s="1" t="s">
        <v>18</v>
      </c>
      <c r="C7372" s="1" t="s">
        <v>583</v>
      </c>
      <c r="D7372" s="1" t="s">
        <v>332</v>
      </c>
      <c r="E7372" s="1" t="s">
        <v>43</v>
      </c>
      <c r="F7372" s="1" t="s">
        <v>31</v>
      </c>
      <c r="G7372" s="1" t="s">
        <v>32</v>
      </c>
      <c r="H7372">
        <v>128.99</v>
      </c>
      <c r="I7372">
        <v>2</v>
      </c>
      <c r="J7372">
        <v>257.98</v>
      </c>
      <c r="K7372" s="1">
        <v>0</v>
      </c>
      <c r="L7372">
        <v>74.81</v>
      </c>
      <c r="M7372">
        <v>183.17</v>
      </c>
      <c r="N7372">
        <v>0.28999999999999998</v>
      </c>
      <c r="O7372">
        <v>74.81</v>
      </c>
      <c r="P7372" t="str">
        <f>IF(OR(SampleSuperstore[[#This Row],[Total Sales]]&gt;'Check Outliers'!$M$7,SampleSuperstore[[#This Row],[Total Sales]]&lt;'Check Outliers'!$M$8),"Outlier","normal")</f>
        <v>normal</v>
      </c>
      <c r="Q7372" t="str">
        <f>IF(OR(SampleSuperstore[[#This Row],[Profit]]&gt;'Check Outliers'!$M$15,SampleSuperstore[[#This Row],[Profit]]&lt;'Check Outliers'!$M$16),"outlier","normal")</f>
        <v>outlier</v>
      </c>
      <c r="R7372" s="1" t="str">
        <f>IF(OR(SampleSuperstore[[#This Row],[Cogs]]&gt;'Check Outliers'!$M$23,SampleSuperstore[[#This Row],[Cogs]]&lt;'Check Outliers'!$M$24),"outlier","normal")</f>
        <v>normal</v>
      </c>
    </row>
    <row r="7373" spans="1:18" x14ac:dyDescent="0.3">
      <c r="A7373" s="1" t="s">
        <v>10</v>
      </c>
      <c r="B7373" s="1" t="s">
        <v>11</v>
      </c>
      <c r="C7373" s="1" t="s">
        <v>155</v>
      </c>
      <c r="D7373" s="1" t="s">
        <v>20</v>
      </c>
      <c r="E7373" s="1" t="s">
        <v>21</v>
      </c>
      <c r="F7373" s="1" t="s">
        <v>22</v>
      </c>
      <c r="G7373" s="1" t="s">
        <v>28</v>
      </c>
      <c r="H7373">
        <v>13.98</v>
      </c>
      <c r="I7373">
        <v>11</v>
      </c>
      <c r="J7373">
        <v>153.78</v>
      </c>
      <c r="K7373" s="11">
        <v>0</v>
      </c>
      <c r="L7373">
        <v>44.6</v>
      </c>
      <c r="M7373">
        <v>109.18</v>
      </c>
      <c r="N7373" s="11">
        <v>0.28999999999999998</v>
      </c>
      <c r="O7373">
        <v>44.6</v>
      </c>
      <c r="P7373" t="str">
        <f>IF(OR(SampleSuperstore[[#This Row],[Total Sales]]&gt;'Check Outliers'!$M$7,SampleSuperstore[[#This Row],[Total Sales]]&lt;'Check Outliers'!$M$8),"Outlier","normal")</f>
        <v>normal</v>
      </c>
      <c r="Q7373" t="str">
        <f>IF(OR(SampleSuperstore[[#This Row],[Profit]]&gt;'Check Outliers'!$M$15,SampleSuperstore[[#This Row],[Profit]]&lt;'Check Outliers'!$M$16),"outlier","normal")</f>
        <v>normal</v>
      </c>
      <c r="R7373" s="1" t="str">
        <f>IF(OR(SampleSuperstore[[#This Row],[Cogs]]&gt;'Check Outliers'!$M$23,SampleSuperstore[[#This Row],[Cogs]]&lt;'Check Outliers'!$M$24),"outlier","normal")</f>
        <v>normal</v>
      </c>
    </row>
    <row r="7374" spans="1:18" x14ac:dyDescent="0.3">
      <c r="A7374" s="1" t="s">
        <v>10</v>
      </c>
      <c r="B7374" s="1" t="s">
        <v>11</v>
      </c>
      <c r="C7374" s="1" t="s">
        <v>155</v>
      </c>
      <c r="D7374" s="1" t="s">
        <v>20</v>
      </c>
      <c r="E7374" s="1" t="s">
        <v>21</v>
      </c>
      <c r="F7374" s="1" t="s">
        <v>22</v>
      </c>
      <c r="G7374" s="1" t="s">
        <v>28</v>
      </c>
      <c r="H7374">
        <v>20.34</v>
      </c>
      <c r="I7374">
        <v>3</v>
      </c>
      <c r="J7374">
        <v>61.02</v>
      </c>
      <c r="K7374" s="11">
        <v>0</v>
      </c>
      <c r="L7374">
        <v>0.61</v>
      </c>
      <c r="M7374">
        <v>60.41</v>
      </c>
      <c r="N7374" s="11">
        <v>0.01</v>
      </c>
      <c r="O7374">
        <v>0.61</v>
      </c>
      <c r="P7374" t="str">
        <f>IF(OR(SampleSuperstore[[#This Row],[Total Sales]]&gt;'Check Outliers'!$M$7,SampleSuperstore[[#This Row],[Total Sales]]&lt;'Check Outliers'!$M$8),"Outlier","normal")</f>
        <v>normal</v>
      </c>
      <c r="Q7374" t="str">
        <f>IF(OR(SampleSuperstore[[#This Row],[Profit]]&gt;'Check Outliers'!$M$15,SampleSuperstore[[#This Row],[Profit]]&lt;'Check Outliers'!$M$16),"outlier","normal")</f>
        <v>normal</v>
      </c>
      <c r="R7374" s="1" t="str">
        <f>IF(OR(SampleSuperstore[[#This Row],[Cogs]]&gt;'Check Outliers'!$M$23,SampleSuperstore[[#This Row],[Cogs]]&lt;'Check Outliers'!$M$24),"outlier","normal")</f>
        <v>normal</v>
      </c>
    </row>
    <row r="7375" spans="1:18" x14ac:dyDescent="0.3">
      <c r="A7375" s="1" t="s">
        <v>10</v>
      </c>
      <c r="B7375" s="1" t="s">
        <v>11</v>
      </c>
      <c r="C7375" s="1" t="s">
        <v>155</v>
      </c>
      <c r="D7375" s="1" t="s">
        <v>20</v>
      </c>
      <c r="E7375" s="1" t="s">
        <v>21</v>
      </c>
      <c r="F7375" s="1" t="s">
        <v>22</v>
      </c>
      <c r="G7375" s="1" t="s">
        <v>106</v>
      </c>
      <c r="H7375">
        <v>15.73</v>
      </c>
      <c r="I7375">
        <v>7</v>
      </c>
      <c r="J7375">
        <v>110.11</v>
      </c>
      <c r="K7375" s="11">
        <v>0</v>
      </c>
      <c r="L7375">
        <v>31.93</v>
      </c>
      <c r="M7375">
        <v>78.180000000000007</v>
      </c>
      <c r="N7375" s="11">
        <v>0.28999999999999998</v>
      </c>
      <c r="O7375">
        <v>31.93</v>
      </c>
      <c r="P7375" t="str">
        <f>IF(OR(SampleSuperstore[[#This Row],[Total Sales]]&gt;'Check Outliers'!$M$7,SampleSuperstore[[#This Row],[Total Sales]]&lt;'Check Outliers'!$M$8),"Outlier","normal")</f>
        <v>normal</v>
      </c>
      <c r="Q7375" t="str">
        <f>IF(OR(SampleSuperstore[[#This Row],[Profit]]&gt;'Check Outliers'!$M$15,SampleSuperstore[[#This Row],[Profit]]&lt;'Check Outliers'!$M$16),"outlier","normal")</f>
        <v>normal</v>
      </c>
      <c r="R7375" s="1" t="str">
        <f>IF(OR(SampleSuperstore[[#This Row],[Cogs]]&gt;'Check Outliers'!$M$23,SampleSuperstore[[#This Row],[Cogs]]&lt;'Check Outliers'!$M$24),"outlier","normal")</f>
        <v>normal</v>
      </c>
    </row>
    <row r="7376" spans="1:18" x14ac:dyDescent="0.3">
      <c r="A7376" s="1" t="s">
        <v>10</v>
      </c>
      <c r="B7376" s="1" t="s">
        <v>11</v>
      </c>
      <c r="C7376" s="1" t="s">
        <v>155</v>
      </c>
      <c r="D7376" s="1" t="s">
        <v>20</v>
      </c>
      <c r="E7376" s="1" t="s">
        <v>21</v>
      </c>
      <c r="F7376" s="1" t="s">
        <v>22</v>
      </c>
      <c r="G7376" s="1" t="s">
        <v>73</v>
      </c>
      <c r="H7376">
        <v>7.89</v>
      </c>
      <c r="I7376">
        <v>1</v>
      </c>
      <c r="J7376">
        <v>7.89</v>
      </c>
      <c r="K7376" s="11">
        <v>0</v>
      </c>
      <c r="L7376">
        <v>3.55</v>
      </c>
      <c r="M7376">
        <v>4.34</v>
      </c>
      <c r="N7376" s="11">
        <v>0.45</v>
      </c>
      <c r="O7376">
        <v>3.55</v>
      </c>
      <c r="P7376" t="str">
        <f>IF(OR(SampleSuperstore[[#This Row],[Total Sales]]&gt;'Check Outliers'!$M$7,SampleSuperstore[[#This Row],[Total Sales]]&lt;'Check Outliers'!$M$8),"Outlier","normal")</f>
        <v>normal</v>
      </c>
      <c r="Q7376" t="str">
        <f>IF(OR(SampleSuperstore[[#This Row],[Profit]]&gt;'Check Outliers'!$M$15,SampleSuperstore[[#This Row],[Profit]]&lt;'Check Outliers'!$M$16),"outlier","normal")</f>
        <v>normal</v>
      </c>
      <c r="R7376" s="1" t="str">
        <f>IF(OR(SampleSuperstore[[#This Row],[Cogs]]&gt;'Check Outliers'!$M$23,SampleSuperstore[[#This Row],[Cogs]]&lt;'Check Outliers'!$M$24),"outlier","normal")</f>
        <v>normal</v>
      </c>
    </row>
    <row r="7377" spans="1:18" x14ac:dyDescent="0.3">
      <c r="A7377" s="1" t="s">
        <v>24</v>
      </c>
      <c r="B7377" s="1" t="s">
        <v>18</v>
      </c>
      <c r="C7377" s="1" t="s">
        <v>140</v>
      </c>
      <c r="D7377" s="1" t="s">
        <v>20</v>
      </c>
      <c r="E7377" s="1" t="s">
        <v>21</v>
      </c>
      <c r="F7377" s="1" t="s">
        <v>22</v>
      </c>
      <c r="G7377" s="1" t="s">
        <v>33</v>
      </c>
      <c r="H7377">
        <v>12.01</v>
      </c>
      <c r="I7377">
        <v>3</v>
      </c>
      <c r="J7377">
        <v>36.020000000000003</v>
      </c>
      <c r="K7377" s="11">
        <v>0.2</v>
      </c>
      <c r="L7377">
        <v>11.71</v>
      </c>
      <c r="M7377">
        <v>24.31</v>
      </c>
      <c r="N7377" s="11">
        <v>0.33</v>
      </c>
      <c r="O7377">
        <v>4.5060000000000002</v>
      </c>
      <c r="P7377" t="str">
        <f>IF(OR(SampleSuperstore[[#This Row],[Total Sales]]&gt;'Check Outliers'!$M$7,SampleSuperstore[[#This Row],[Total Sales]]&lt;'Check Outliers'!$M$8),"Outlier","normal")</f>
        <v>normal</v>
      </c>
      <c r="Q7377" t="str">
        <f>IF(OR(SampleSuperstore[[#This Row],[Profit]]&gt;'Check Outliers'!$M$15,SampleSuperstore[[#This Row],[Profit]]&lt;'Check Outliers'!$M$16),"outlier","normal")</f>
        <v>normal</v>
      </c>
      <c r="R7377" s="1" t="str">
        <f>IF(OR(SampleSuperstore[[#This Row],[Cogs]]&gt;'Check Outliers'!$M$23,SampleSuperstore[[#This Row],[Cogs]]&lt;'Check Outliers'!$M$24),"outlier","normal")</f>
        <v>normal</v>
      </c>
    </row>
    <row r="7378" spans="1:18" x14ac:dyDescent="0.3">
      <c r="A7378" s="1" t="s">
        <v>58</v>
      </c>
      <c r="B7378" s="1" t="s">
        <v>18</v>
      </c>
      <c r="C7378" s="1" t="s">
        <v>103</v>
      </c>
      <c r="D7378" s="1" t="s">
        <v>61</v>
      </c>
      <c r="E7378" s="1" t="s">
        <v>43</v>
      </c>
      <c r="F7378" s="1" t="s">
        <v>22</v>
      </c>
      <c r="G7378" s="1" t="s">
        <v>30</v>
      </c>
      <c r="H7378">
        <v>13.58</v>
      </c>
      <c r="I7378">
        <v>4</v>
      </c>
      <c r="J7378">
        <v>54.34</v>
      </c>
      <c r="K7378" s="11">
        <v>0.2</v>
      </c>
      <c r="L7378">
        <v>5.43</v>
      </c>
      <c r="M7378">
        <v>48.91</v>
      </c>
      <c r="N7378" s="11">
        <v>0.1</v>
      </c>
      <c r="O7378">
        <v>-5.4380000000000024</v>
      </c>
      <c r="P7378" t="str">
        <f>IF(OR(SampleSuperstore[[#This Row],[Total Sales]]&gt;'Check Outliers'!$M$7,SampleSuperstore[[#This Row],[Total Sales]]&lt;'Check Outliers'!$M$8),"Outlier","normal")</f>
        <v>normal</v>
      </c>
      <c r="Q7378" t="str">
        <f>IF(OR(SampleSuperstore[[#This Row],[Profit]]&gt;'Check Outliers'!$M$15,SampleSuperstore[[#This Row],[Profit]]&lt;'Check Outliers'!$M$16),"outlier","normal")</f>
        <v>normal</v>
      </c>
      <c r="R7378" s="1" t="str">
        <f>IF(OR(SampleSuperstore[[#This Row],[Cogs]]&gt;'Check Outliers'!$M$23,SampleSuperstore[[#This Row],[Cogs]]&lt;'Check Outliers'!$M$24),"outlier","normal")</f>
        <v>normal</v>
      </c>
    </row>
    <row r="7379" spans="1:18" x14ac:dyDescent="0.3">
      <c r="A7379" s="1" t="s">
        <v>24</v>
      </c>
      <c r="B7379" s="1" t="s">
        <v>18</v>
      </c>
      <c r="C7379" s="1" t="s">
        <v>38</v>
      </c>
      <c r="D7379" s="1" t="s">
        <v>39</v>
      </c>
      <c r="E7379" s="1" t="s">
        <v>21</v>
      </c>
      <c r="F7379" s="1" t="s">
        <v>22</v>
      </c>
      <c r="G7379" s="1" t="s">
        <v>28</v>
      </c>
      <c r="H7379">
        <v>15.42</v>
      </c>
      <c r="I7379">
        <v>6</v>
      </c>
      <c r="J7379">
        <v>92.52</v>
      </c>
      <c r="K7379" s="11">
        <v>0</v>
      </c>
      <c r="L7379">
        <v>24.98</v>
      </c>
      <c r="M7379">
        <v>67.540000000000006</v>
      </c>
      <c r="N7379" s="11">
        <v>0.27</v>
      </c>
      <c r="O7379">
        <v>24.98</v>
      </c>
      <c r="P7379" t="str">
        <f>IF(OR(SampleSuperstore[[#This Row],[Total Sales]]&gt;'Check Outliers'!$M$7,SampleSuperstore[[#This Row],[Total Sales]]&lt;'Check Outliers'!$M$8),"Outlier","normal")</f>
        <v>normal</v>
      </c>
      <c r="Q7379" t="str">
        <f>IF(OR(SampleSuperstore[[#This Row],[Profit]]&gt;'Check Outliers'!$M$15,SampleSuperstore[[#This Row],[Profit]]&lt;'Check Outliers'!$M$16),"outlier","normal")</f>
        <v>normal</v>
      </c>
      <c r="R7379" s="1" t="str">
        <f>IF(OR(SampleSuperstore[[#This Row],[Cogs]]&gt;'Check Outliers'!$M$23,SampleSuperstore[[#This Row],[Cogs]]&lt;'Check Outliers'!$M$24),"outlier","normal")</f>
        <v>normal</v>
      </c>
    </row>
    <row r="7380" spans="1:18" x14ac:dyDescent="0.3">
      <c r="A7380" s="1" t="s">
        <v>164</v>
      </c>
      <c r="B7380" s="1" t="s">
        <v>11</v>
      </c>
      <c r="C7380" s="1" t="s">
        <v>192</v>
      </c>
      <c r="D7380" s="1" t="s">
        <v>36</v>
      </c>
      <c r="E7380" s="1" t="s">
        <v>14</v>
      </c>
      <c r="F7380" s="1" t="s">
        <v>22</v>
      </c>
      <c r="G7380" s="1" t="s">
        <v>30</v>
      </c>
      <c r="H7380">
        <v>3.42</v>
      </c>
      <c r="I7380">
        <v>3</v>
      </c>
      <c r="J7380">
        <v>10.27</v>
      </c>
      <c r="K7380" s="11">
        <v>0.2</v>
      </c>
      <c r="L7380">
        <v>1.1599999999999999</v>
      </c>
      <c r="M7380">
        <v>9.11</v>
      </c>
      <c r="N7380" s="11">
        <v>0.11</v>
      </c>
      <c r="O7380">
        <v>-0.89399999999999991</v>
      </c>
      <c r="P7380" t="str">
        <f>IF(OR(SampleSuperstore[[#This Row],[Total Sales]]&gt;'Check Outliers'!$M$7,SampleSuperstore[[#This Row],[Total Sales]]&lt;'Check Outliers'!$M$8),"Outlier","normal")</f>
        <v>normal</v>
      </c>
      <c r="Q7380" t="str">
        <f>IF(OR(SampleSuperstore[[#This Row],[Profit]]&gt;'Check Outliers'!$M$15,SampleSuperstore[[#This Row],[Profit]]&lt;'Check Outliers'!$M$16),"outlier","normal")</f>
        <v>normal</v>
      </c>
      <c r="R7380" s="1" t="str">
        <f>IF(OR(SampleSuperstore[[#This Row],[Cogs]]&gt;'Check Outliers'!$M$23,SampleSuperstore[[#This Row],[Cogs]]&lt;'Check Outliers'!$M$24),"outlier","normal")</f>
        <v>normal</v>
      </c>
    </row>
    <row r="7381" spans="1:18" x14ac:dyDescent="0.3">
      <c r="A7381" s="1" t="s">
        <v>24</v>
      </c>
      <c r="B7381" s="1" t="s">
        <v>11</v>
      </c>
      <c r="C7381" s="1" t="s">
        <v>234</v>
      </c>
      <c r="D7381" s="1" t="s">
        <v>50</v>
      </c>
      <c r="E7381" s="1" t="s">
        <v>43</v>
      </c>
      <c r="F7381" s="1" t="s">
        <v>22</v>
      </c>
      <c r="G7381" s="1" t="s">
        <v>28</v>
      </c>
      <c r="H7381">
        <v>13.58</v>
      </c>
      <c r="I7381">
        <v>3</v>
      </c>
      <c r="J7381">
        <v>40.74</v>
      </c>
      <c r="K7381" s="11">
        <v>0</v>
      </c>
      <c r="L7381">
        <v>0.41</v>
      </c>
      <c r="M7381">
        <v>40.33</v>
      </c>
      <c r="N7381" s="11">
        <v>0.01</v>
      </c>
      <c r="O7381">
        <v>0.41</v>
      </c>
      <c r="P7381" t="str">
        <f>IF(OR(SampleSuperstore[[#This Row],[Total Sales]]&gt;'Check Outliers'!$M$7,SampleSuperstore[[#This Row],[Total Sales]]&lt;'Check Outliers'!$M$8),"Outlier","normal")</f>
        <v>normal</v>
      </c>
      <c r="Q7381" t="str">
        <f>IF(OR(SampleSuperstore[[#This Row],[Profit]]&gt;'Check Outliers'!$M$15,SampleSuperstore[[#This Row],[Profit]]&lt;'Check Outliers'!$M$16),"outlier","normal")</f>
        <v>normal</v>
      </c>
      <c r="R7381" s="1" t="str">
        <f>IF(OR(SampleSuperstore[[#This Row],[Cogs]]&gt;'Check Outliers'!$M$23,SampleSuperstore[[#This Row],[Cogs]]&lt;'Check Outliers'!$M$24),"outlier","normal")</f>
        <v>normal</v>
      </c>
    </row>
    <row r="7382" spans="1:18" x14ac:dyDescent="0.3">
      <c r="A7382" s="1" t="s">
        <v>24</v>
      </c>
      <c r="B7382" s="1" t="s">
        <v>11</v>
      </c>
      <c r="C7382" s="1" t="s">
        <v>234</v>
      </c>
      <c r="D7382" s="1" t="s">
        <v>50</v>
      </c>
      <c r="E7382" s="1" t="s">
        <v>43</v>
      </c>
      <c r="F7382" s="1" t="s">
        <v>22</v>
      </c>
      <c r="G7382" s="1" t="s">
        <v>23</v>
      </c>
      <c r="H7382">
        <v>2.88</v>
      </c>
      <c r="I7382">
        <v>5</v>
      </c>
      <c r="J7382">
        <v>14.4</v>
      </c>
      <c r="K7382" s="11">
        <v>0</v>
      </c>
      <c r="L7382">
        <v>7.06</v>
      </c>
      <c r="M7382">
        <v>7.34</v>
      </c>
      <c r="N7382" s="11">
        <v>0.49</v>
      </c>
      <c r="O7382">
        <v>7.06</v>
      </c>
      <c r="P7382" t="str">
        <f>IF(OR(SampleSuperstore[[#This Row],[Total Sales]]&gt;'Check Outliers'!$M$7,SampleSuperstore[[#This Row],[Total Sales]]&lt;'Check Outliers'!$M$8),"Outlier","normal")</f>
        <v>normal</v>
      </c>
      <c r="Q7382" t="str">
        <f>IF(OR(SampleSuperstore[[#This Row],[Profit]]&gt;'Check Outliers'!$M$15,SampleSuperstore[[#This Row],[Profit]]&lt;'Check Outliers'!$M$16),"outlier","normal")</f>
        <v>normal</v>
      </c>
      <c r="R7382" s="1" t="str">
        <f>IF(OR(SampleSuperstore[[#This Row],[Cogs]]&gt;'Check Outliers'!$M$23,SampleSuperstore[[#This Row],[Cogs]]&lt;'Check Outliers'!$M$24),"outlier","normal")</f>
        <v>normal</v>
      </c>
    </row>
    <row r="7383" spans="1:18" x14ac:dyDescent="0.3">
      <c r="A7383" s="1" t="s">
        <v>24</v>
      </c>
      <c r="B7383" s="1" t="s">
        <v>11</v>
      </c>
      <c r="C7383" s="1" t="s">
        <v>234</v>
      </c>
      <c r="D7383" s="1" t="s">
        <v>50</v>
      </c>
      <c r="E7383" s="1" t="s">
        <v>43</v>
      </c>
      <c r="F7383" s="1" t="s">
        <v>31</v>
      </c>
      <c r="G7383" s="1" t="s">
        <v>32</v>
      </c>
      <c r="H7383">
        <v>29.99</v>
      </c>
      <c r="I7383">
        <v>5</v>
      </c>
      <c r="J7383">
        <v>149.94999999999999</v>
      </c>
      <c r="K7383" s="11">
        <v>0</v>
      </c>
      <c r="L7383">
        <v>41.99</v>
      </c>
      <c r="M7383">
        <v>107.96</v>
      </c>
      <c r="N7383" s="11">
        <v>0.28000000000000003</v>
      </c>
      <c r="O7383">
        <v>41.99</v>
      </c>
      <c r="P7383" t="str">
        <f>IF(OR(SampleSuperstore[[#This Row],[Total Sales]]&gt;'Check Outliers'!$M$7,SampleSuperstore[[#This Row],[Total Sales]]&lt;'Check Outliers'!$M$8),"Outlier","normal")</f>
        <v>normal</v>
      </c>
      <c r="Q7383" t="str">
        <f>IF(OR(SampleSuperstore[[#This Row],[Profit]]&gt;'Check Outliers'!$M$15,SampleSuperstore[[#This Row],[Profit]]&lt;'Check Outliers'!$M$16),"outlier","normal")</f>
        <v>normal</v>
      </c>
      <c r="R7383" s="1" t="str">
        <f>IF(OR(SampleSuperstore[[#This Row],[Cogs]]&gt;'Check Outliers'!$M$23,SampleSuperstore[[#This Row],[Cogs]]&lt;'Check Outliers'!$M$24),"outlier","normal")</f>
        <v>normal</v>
      </c>
    </row>
    <row r="7384" spans="1:18" x14ac:dyDescent="0.3">
      <c r="A7384" s="1" t="s">
        <v>24</v>
      </c>
      <c r="B7384" s="1" t="s">
        <v>11</v>
      </c>
      <c r="C7384" s="1" t="s">
        <v>234</v>
      </c>
      <c r="D7384" s="1" t="s">
        <v>50</v>
      </c>
      <c r="E7384" s="1" t="s">
        <v>43</v>
      </c>
      <c r="F7384" s="1" t="s">
        <v>22</v>
      </c>
      <c r="G7384" s="1" t="s">
        <v>106</v>
      </c>
      <c r="H7384">
        <v>8.4499999999999993</v>
      </c>
      <c r="I7384">
        <v>2</v>
      </c>
      <c r="J7384">
        <v>16.899999999999999</v>
      </c>
      <c r="K7384" s="11">
        <v>0</v>
      </c>
      <c r="L7384">
        <v>5.07</v>
      </c>
      <c r="M7384">
        <v>11.83</v>
      </c>
      <c r="N7384" s="11">
        <v>0.3</v>
      </c>
      <c r="O7384">
        <v>5.07</v>
      </c>
      <c r="P7384" t="str">
        <f>IF(OR(SampleSuperstore[[#This Row],[Total Sales]]&gt;'Check Outliers'!$M$7,SampleSuperstore[[#This Row],[Total Sales]]&lt;'Check Outliers'!$M$8),"Outlier","normal")</f>
        <v>normal</v>
      </c>
      <c r="Q7384" t="str">
        <f>IF(OR(SampleSuperstore[[#This Row],[Profit]]&gt;'Check Outliers'!$M$15,SampleSuperstore[[#This Row],[Profit]]&lt;'Check Outliers'!$M$16),"outlier","normal")</f>
        <v>normal</v>
      </c>
      <c r="R7384" s="1" t="str">
        <f>IF(OR(SampleSuperstore[[#This Row],[Cogs]]&gt;'Check Outliers'!$M$23,SampleSuperstore[[#This Row],[Cogs]]&lt;'Check Outliers'!$M$24),"outlier","normal")</f>
        <v>normal</v>
      </c>
    </row>
    <row r="7385" spans="1:18" x14ac:dyDescent="0.3">
      <c r="A7385" s="1" t="s">
        <v>24</v>
      </c>
      <c r="B7385" s="1" t="s">
        <v>11</v>
      </c>
      <c r="C7385" s="1" t="s">
        <v>234</v>
      </c>
      <c r="D7385" s="1" t="s">
        <v>50</v>
      </c>
      <c r="E7385" s="1" t="s">
        <v>43</v>
      </c>
      <c r="F7385" s="1" t="s">
        <v>22</v>
      </c>
      <c r="G7385" s="1" t="s">
        <v>37</v>
      </c>
      <c r="H7385">
        <v>5.87</v>
      </c>
      <c r="I7385">
        <v>3</v>
      </c>
      <c r="J7385">
        <v>17.61</v>
      </c>
      <c r="K7385" s="11">
        <v>0</v>
      </c>
      <c r="L7385">
        <v>8.4499999999999993</v>
      </c>
      <c r="M7385">
        <v>9.16</v>
      </c>
      <c r="N7385" s="11">
        <v>0.48</v>
      </c>
      <c r="O7385">
        <v>8.4499999999999993</v>
      </c>
      <c r="P7385" t="str">
        <f>IF(OR(SampleSuperstore[[#This Row],[Total Sales]]&gt;'Check Outliers'!$M$7,SampleSuperstore[[#This Row],[Total Sales]]&lt;'Check Outliers'!$M$8),"Outlier","normal")</f>
        <v>normal</v>
      </c>
      <c r="Q7385" t="str">
        <f>IF(OR(SampleSuperstore[[#This Row],[Profit]]&gt;'Check Outliers'!$M$15,SampleSuperstore[[#This Row],[Profit]]&lt;'Check Outliers'!$M$16),"outlier","normal")</f>
        <v>normal</v>
      </c>
      <c r="R7385" s="1" t="str">
        <f>IF(OR(SampleSuperstore[[#This Row],[Cogs]]&gt;'Check Outliers'!$M$23,SampleSuperstore[[#This Row],[Cogs]]&lt;'Check Outliers'!$M$24),"outlier","normal")</f>
        <v>normal</v>
      </c>
    </row>
    <row r="7386" spans="1:18" hidden="1" x14ac:dyDescent="0.3">
      <c r="A7386" s="1" t="s">
        <v>24</v>
      </c>
      <c r="B7386" s="1" t="s">
        <v>11</v>
      </c>
      <c r="C7386" s="1" t="s">
        <v>234</v>
      </c>
      <c r="D7386" s="1" t="s">
        <v>50</v>
      </c>
      <c r="E7386" s="1" t="s">
        <v>43</v>
      </c>
      <c r="F7386" s="1" t="s">
        <v>22</v>
      </c>
      <c r="G7386" s="1" t="s">
        <v>34</v>
      </c>
      <c r="H7386">
        <v>189</v>
      </c>
      <c r="I7386">
        <v>2</v>
      </c>
      <c r="J7386">
        <v>378</v>
      </c>
      <c r="K7386" s="1">
        <v>0</v>
      </c>
      <c r="L7386">
        <v>136.08000000000001</v>
      </c>
      <c r="M7386">
        <v>241.92</v>
      </c>
      <c r="N7386">
        <v>0.36</v>
      </c>
      <c r="O7386">
        <v>136.08000000000001</v>
      </c>
      <c r="P7386" t="str">
        <f>IF(OR(SampleSuperstore[[#This Row],[Total Sales]]&gt;'Check Outliers'!$M$7,SampleSuperstore[[#This Row],[Total Sales]]&lt;'Check Outliers'!$M$8),"Outlier","normal")</f>
        <v>normal</v>
      </c>
      <c r="Q7386" t="str">
        <f>IF(OR(SampleSuperstore[[#This Row],[Profit]]&gt;'Check Outliers'!$M$15,SampleSuperstore[[#This Row],[Profit]]&lt;'Check Outliers'!$M$16),"outlier","normal")</f>
        <v>outlier</v>
      </c>
      <c r="R7386" s="1" t="str">
        <f>IF(OR(SampleSuperstore[[#This Row],[Cogs]]&gt;'Check Outliers'!$M$23,SampleSuperstore[[#This Row],[Cogs]]&lt;'Check Outliers'!$M$24),"outlier","normal")</f>
        <v>normal</v>
      </c>
    </row>
    <row r="7387" spans="1:18" x14ac:dyDescent="0.3">
      <c r="A7387" s="1" t="s">
        <v>24</v>
      </c>
      <c r="B7387" s="1" t="s">
        <v>11</v>
      </c>
      <c r="C7387" s="1" t="s">
        <v>234</v>
      </c>
      <c r="D7387" s="1" t="s">
        <v>50</v>
      </c>
      <c r="E7387" s="1" t="s">
        <v>43</v>
      </c>
      <c r="F7387" s="1" t="s">
        <v>22</v>
      </c>
      <c r="G7387" s="1" t="s">
        <v>37</v>
      </c>
      <c r="H7387">
        <v>5.88</v>
      </c>
      <c r="I7387">
        <v>3</v>
      </c>
      <c r="J7387">
        <v>17.64</v>
      </c>
      <c r="K7387" s="11">
        <v>0</v>
      </c>
      <c r="L7387">
        <v>8.64</v>
      </c>
      <c r="M7387">
        <v>9</v>
      </c>
      <c r="N7387" s="11">
        <v>0.49</v>
      </c>
      <c r="O7387">
        <v>8.64</v>
      </c>
      <c r="P7387" t="str">
        <f>IF(OR(SampleSuperstore[[#This Row],[Total Sales]]&gt;'Check Outliers'!$M$7,SampleSuperstore[[#This Row],[Total Sales]]&lt;'Check Outliers'!$M$8),"Outlier","normal")</f>
        <v>normal</v>
      </c>
      <c r="Q7387" t="str">
        <f>IF(OR(SampleSuperstore[[#This Row],[Profit]]&gt;'Check Outliers'!$M$15,SampleSuperstore[[#This Row],[Profit]]&lt;'Check Outliers'!$M$16),"outlier","normal")</f>
        <v>normal</v>
      </c>
      <c r="R7387" s="1" t="str">
        <f>IF(OR(SampleSuperstore[[#This Row],[Cogs]]&gt;'Check Outliers'!$M$23,SampleSuperstore[[#This Row],[Cogs]]&lt;'Check Outliers'!$M$24),"outlier","normal")</f>
        <v>normal</v>
      </c>
    </row>
    <row r="7388" spans="1:18" hidden="1" x14ac:dyDescent="0.3">
      <c r="A7388" s="1" t="s">
        <v>24</v>
      </c>
      <c r="B7388" s="1" t="s">
        <v>11</v>
      </c>
      <c r="C7388" s="1" t="s">
        <v>234</v>
      </c>
      <c r="D7388" s="1" t="s">
        <v>50</v>
      </c>
      <c r="E7388" s="1" t="s">
        <v>43</v>
      </c>
      <c r="F7388" s="1" t="s">
        <v>22</v>
      </c>
      <c r="G7388" s="1" t="s">
        <v>28</v>
      </c>
      <c r="H7388">
        <v>62.18</v>
      </c>
      <c r="I7388">
        <v>6</v>
      </c>
      <c r="J7388">
        <v>373.08</v>
      </c>
      <c r="K7388" s="1">
        <v>0</v>
      </c>
      <c r="L7388">
        <v>100.73</v>
      </c>
      <c r="M7388">
        <v>272.35000000000002</v>
      </c>
      <c r="N7388">
        <v>0.27</v>
      </c>
      <c r="O7388">
        <v>100.73</v>
      </c>
      <c r="P7388" t="str">
        <f>IF(OR(SampleSuperstore[[#This Row],[Total Sales]]&gt;'Check Outliers'!$M$7,SampleSuperstore[[#This Row],[Total Sales]]&lt;'Check Outliers'!$M$8),"Outlier","normal")</f>
        <v>normal</v>
      </c>
      <c r="Q7388" t="str">
        <f>IF(OR(SampleSuperstore[[#This Row],[Profit]]&gt;'Check Outliers'!$M$15,SampleSuperstore[[#This Row],[Profit]]&lt;'Check Outliers'!$M$16),"outlier","normal")</f>
        <v>outlier</v>
      </c>
      <c r="R7388" s="1" t="str">
        <f>IF(OR(SampleSuperstore[[#This Row],[Cogs]]&gt;'Check Outliers'!$M$23,SampleSuperstore[[#This Row],[Cogs]]&lt;'Check Outliers'!$M$24),"outlier","normal")</f>
        <v>normal</v>
      </c>
    </row>
    <row r="7389" spans="1:18" hidden="1" x14ac:dyDescent="0.3">
      <c r="A7389" s="1" t="s">
        <v>24</v>
      </c>
      <c r="B7389" s="1" t="s">
        <v>11</v>
      </c>
      <c r="C7389" s="1" t="s">
        <v>234</v>
      </c>
      <c r="D7389" s="1" t="s">
        <v>50</v>
      </c>
      <c r="E7389" s="1" t="s">
        <v>43</v>
      </c>
      <c r="F7389" s="1" t="s">
        <v>15</v>
      </c>
      <c r="G7389" s="1" t="s">
        <v>29</v>
      </c>
      <c r="H7389">
        <v>95.46</v>
      </c>
      <c r="I7389">
        <v>14</v>
      </c>
      <c r="J7389">
        <v>1336.44</v>
      </c>
      <c r="K7389" s="1">
        <v>0</v>
      </c>
      <c r="L7389">
        <v>387.57</v>
      </c>
      <c r="M7389">
        <v>948.87</v>
      </c>
      <c r="N7389">
        <v>0.28999999999999998</v>
      </c>
      <c r="O7389">
        <v>387.57</v>
      </c>
      <c r="P7389" t="str">
        <f>IF(OR(SampleSuperstore[[#This Row],[Total Sales]]&gt;'Check Outliers'!$M$7,SampleSuperstore[[#This Row],[Total Sales]]&lt;'Check Outliers'!$M$8),"Outlier","normal")</f>
        <v>Outlier</v>
      </c>
      <c r="Q7389" t="str">
        <f>IF(OR(SampleSuperstore[[#This Row],[Profit]]&gt;'Check Outliers'!$M$15,SampleSuperstore[[#This Row],[Profit]]&lt;'Check Outliers'!$M$16),"outlier","normal")</f>
        <v>outlier</v>
      </c>
      <c r="R7389" s="1" t="str">
        <f>IF(OR(SampleSuperstore[[#This Row],[Cogs]]&gt;'Check Outliers'!$M$23,SampleSuperstore[[#This Row],[Cogs]]&lt;'Check Outliers'!$M$24),"outlier","normal")</f>
        <v>outlier</v>
      </c>
    </row>
    <row r="7390" spans="1:18" x14ac:dyDescent="0.3">
      <c r="A7390" s="1" t="s">
        <v>24</v>
      </c>
      <c r="B7390" s="1" t="s">
        <v>11</v>
      </c>
      <c r="C7390" s="1" t="s">
        <v>234</v>
      </c>
      <c r="D7390" s="1" t="s">
        <v>50</v>
      </c>
      <c r="E7390" s="1" t="s">
        <v>43</v>
      </c>
      <c r="F7390" s="1" t="s">
        <v>31</v>
      </c>
      <c r="G7390" s="1" t="s">
        <v>32</v>
      </c>
      <c r="H7390">
        <v>9.99</v>
      </c>
      <c r="I7390">
        <v>3</v>
      </c>
      <c r="J7390">
        <v>29.97</v>
      </c>
      <c r="K7390" s="11">
        <v>0</v>
      </c>
      <c r="L7390">
        <v>0.3</v>
      </c>
      <c r="M7390">
        <v>29.67</v>
      </c>
      <c r="N7390" s="11">
        <v>0.01</v>
      </c>
      <c r="O7390">
        <v>0.3</v>
      </c>
      <c r="P7390" t="str">
        <f>IF(OR(SampleSuperstore[[#This Row],[Total Sales]]&gt;'Check Outliers'!$M$7,SampleSuperstore[[#This Row],[Total Sales]]&lt;'Check Outliers'!$M$8),"Outlier","normal")</f>
        <v>normal</v>
      </c>
      <c r="Q7390" t="str">
        <f>IF(OR(SampleSuperstore[[#This Row],[Profit]]&gt;'Check Outliers'!$M$15,SampleSuperstore[[#This Row],[Profit]]&lt;'Check Outliers'!$M$16),"outlier","normal")</f>
        <v>normal</v>
      </c>
      <c r="R7390" s="1" t="str">
        <f>IF(OR(SampleSuperstore[[#This Row],[Cogs]]&gt;'Check Outliers'!$M$23,SampleSuperstore[[#This Row],[Cogs]]&lt;'Check Outliers'!$M$24),"outlier","normal")</f>
        <v>normal</v>
      </c>
    </row>
    <row r="7391" spans="1:18" x14ac:dyDescent="0.3">
      <c r="A7391" s="1" t="s">
        <v>24</v>
      </c>
      <c r="B7391" s="1" t="s">
        <v>11</v>
      </c>
      <c r="C7391" s="1" t="s">
        <v>431</v>
      </c>
      <c r="D7391" s="1" t="s">
        <v>82</v>
      </c>
      <c r="E7391" s="1" t="s">
        <v>14</v>
      </c>
      <c r="F7391" s="1" t="s">
        <v>15</v>
      </c>
      <c r="G7391" s="1" t="s">
        <v>17</v>
      </c>
      <c r="H7391">
        <v>195.18</v>
      </c>
      <c r="I7391">
        <v>2</v>
      </c>
      <c r="J7391">
        <v>390.37</v>
      </c>
      <c r="K7391" s="11">
        <v>0.2</v>
      </c>
      <c r="L7391">
        <v>48.8</v>
      </c>
      <c r="M7391">
        <v>341.57</v>
      </c>
      <c r="N7391" s="11">
        <v>0.13</v>
      </c>
      <c r="O7391">
        <v>-29.274000000000015</v>
      </c>
      <c r="P7391" t="str">
        <f>IF(OR(SampleSuperstore[[#This Row],[Total Sales]]&gt;'Check Outliers'!$M$7,SampleSuperstore[[#This Row],[Total Sales]]&lt;'Check Outliers'!$M$8),"Outlier","normal")</f>
        <v>normal</v>
      </c>
      <c r="Q7391" t="str">
        <f>IF(OR(SampleSuperstore[[#This Row],[Profit]]&gt;'Check Outliers'!$M$15,SampleSuperstore[[#This Row],[Profit]]&lt;'Check Outliers'!$M$16),"outlier","normal")</f>
        <v>normal</v>
      </c>
      <c r="R7391" s="1" t="str">
        <f>IF(OR(SampleSuperstore[[#This Row],[Cogs]]&gt;'Check Outliers'!$M$23,SampleSuperstore[[#This Row],[Cogs]]&lt;'Check Outliers'!$M$24),"outlier","normal")</f>
        <v>normal</v>
      </c>
    </row>
    <row r="7392" spans="1:18" x14ac:dyDescent="0.3">
      <c r="A7392" s="1" t="s">
        <v>24</v>
      </c>
      <c r="B7392" s="1" t="s">
        <v>11</v>
      </c>
      <c r="C7392" s="1" t="s">
        <v>431</v>
      </c>
      <c r="D7392" s="1" t="s">
        <v>82</v>
      </c>
      <c r="E7392" s="1" t="s">
        <v>14</v>
      </c>
      <c r="F7392" s="1" t="s">
        <v>15</v>
      </c>
      <c r="G7392" s="1" t="s">
        <v>29</v>
      </c>
      <c r="H7392">
        <v>20.3</v>
      </c>
      <c r="I7392">
        <v>5</v>
      </c>
      <c r="J7392">
        <v>101.52</v>
      </c>
      <c r="K7392" s="11">
        <v>0.2</v>
      </c>
      <c r="L7392">
        <v>19.04</v>
      </c>
      <c r="M7392">
        <v>82.48</v>
      </c>
      <c r="N7392" s="11">
        <v>0.19</v>
      </c>
      <c r="O7392">
        <v>-1.2640000000000029</v>
      </c>
      <c r="P7392" t="str">
        <f>IF(OR(SampleSuperstore[[#This Row],[Total Sales]]&gt;'Check Outliers'!$M$7,SampleSuperstore[[#This Row],[Total Sales]]&lt;'Check Outliers'!$M$8),"Outlier","normal")</f>
        <v>normal</v>
      </c>
      <c r="Q7392" t="str">
        <f>IF(OR(SampleSuperstore[[#This Row],[Profit]]&gt;'Check Outliers'!$M$15,SampleSuperstore[[#This Row],[Profit]]&lt;'Check Outliers'!$M$16),"outlier","normal")</f>
        <v>normal</v>
      </c>
      <c r="R7392" s="1" t="str">
        <f>IF(OR(SampleSuperstore[[#This Row],[Cogs]]&gt;'Check Outliers'!$M$23,SampleSuperstore[[#This Row],[Cogs]]&lt;'Check Outliers'!$M$24),"outlier","normal")</f>
        <v>normal</v>
      </c>
    </row>
    <row r="7393" spans="1:18" x14ac:dyDescent="0.3">
      <c r="A7393" s="1" t="s">
        <v>10</v>
      </c>
      <c r="B7393" s="1" t="s">
        <v>11</v>
      </c>
      <c r="C7393" s="1" t="s">
        <v>122</v>
      </c>
      <c r="D7393" s="1" t="s">
        <v>100</v>
      </c>
      <c r="E7393" s="1" t="s">
        <v>53</v>
      </c>
      <c r="F7393" s="1" t="s">
        <v>22</v>
      </c>
      <c r="G7393" s="1" t="s">
        <v>37</v>
      </c>
      <c r="H7393">
        <v>24.78</v>
      </c>
      <c r="I7393">
        <v>3</v>
      </c>
      <c r="J7393">
        <v>74.349999999999994</v>
      </c>
      <c r="K7393" s="11">
        <v>0.2</v>
      </c>
      <c r="L7393">
        <v>23.23</v>
      </c>
      <c r="M7393">
        <v>51.12</v>
      </c>
      <c r="N7393" s="11">
        <v>0.31</v>
      </c>
      <c r="O7393">
        <v>8.3600000000000012</v>
      </c>
      <c r="P7393" t="str">
        <f>IF(OR(SampleSuperstore[[#This Row],[Total Sales]]&gt;'Check Outliers'!$M$7,SampleSuperstore[[#This Row],[Total Sales]]&lt;'Check Outliers'!$M$8),"Outlier","normal")</f>
        <v>normal</v>
      </c>
      <c r="Q7393" t="str">
        <f>IF(OR(SampleSuperstore[[#This Row],[Profit]]&gt;'Check Outliers'!$M$15,SampleSuperstore[[#This Row],[Profit]]&lt;'Check Outliers'!$M$16),"outlier","normal")</f>
        <v>normal</v>
      </c>
      <c r="R7393" s="1" t="str">
        <f>IF(OR(SampleSuperstore[[#This Row],[Cogs]]&gt;'Check Outliers'!$M$23,SampleSuperstore[[#This Row],[Cogs]]&lt;'Check Outliers'!$M$24),"outlier","normal")</f>
        <v>normal</v>
      </c>
    </row>
    <row r="7394" spans="1:18" x14ac:dyDescent="0.3">
      <c r="A7394" s="1" t="s">
        <v>24</v>
      </c>
      <c r="B7394" s="1" t="s">
        <v>11</v>
      </c>
      <c r="C7394" s="1" t="s">
        <v>19</v>
      </c>
      <c r="D7394" s="1" t="s">
        <v>20</v>
      </c>
      <c r="E7394" s="1" t="s">
        <v>21</v>
      </c>
      <c r="F7394" s="1" t="s">
        <v>22</v>
      </c>
      <c r="G7394" s="1" t="s">
        <v>37</v>
      </c>
      <c r="H7394">
        <v>3.14</v>
      </c>
      <c r="I7394">
        <v>5</v>
      </c>
      <c r="J7394">
        <v>15.7</v>
      </c>
      <c r="K7394" s="11">
        <v>0</v>
      </c>
      <c r="L7394">
        <v>7.07</v>
      </c>
      <c r="M7394">
        <v>8.6300000000000008</v>
      </c>
      <c r="N7394" s="11">
        <v>0.45</v>
      </c>
      <c r="O7394">
        <v>7.07</v>
      </c>
      <c r="P7394" t="str">
        <f>IF(OR(SampleSuperstore[[#This Row],[Total Sales]]&gt;'Check Outliers'!$M$7,SampleSuperstore[[#This Row],[Total Sales]]&lt;'Check Outliers'!$M$8),"Outlier","normal")</f>
        <v>normal</v>
      </c>
      <c r="Q7394" t="str">
        <f>IF(OR(SampleSuperstore[[#This Row],[Profit]]&gt;'Check Outliers'!$M$15,SampleSuperstore[[#This Row],[Profit]]&lt;'Check Outliers'!$M$16),"outlier","normal")</f>
        <v>normal</v>
      </c>
      <c r="R7394" s="1" t="str">
        <f>IF(OR(SampleSuperstore[[#This Row],[Cogs]]&gt;'Check Outliers'!$M$23,SampleSuperstore[[#This Row],[Cogs]]&lt;'Check Outliers'!$M$24),"outlier","normal")</f>
        <v>normal</v>
      </c>
    </row>
    <row r="7395" spans="1:18" x14ac:dyDescent="0.3">
      <c r="A7395" s="1" t="s">
        <v>24</v>
      </c>
      <c r="B7395" s="1" t="s">
        <v>11</v>
      </c>
      <c r="C7395" s="1" t="s">
        <v>19</v>
      </c>
      <c r="D7395" s="1" t="s">
        <v>20</v>
      </c>
      <c r="E7395" s="1" t="s">
        <v>21</v>
      </c>
      <c r="F7395" s="1" t="s">
        <v>22</v>
      </c>
      <c r="G7395" s="1" t="s">
        <v>30</v>
      </c>
      <c r="H7395">
        <v>19.84</v>
      </c>
      <c r="I7395">
        <v>3</v>
      </c>
      <c r="J7395">
        <v>59.52</v>
      </c>
      <c r="K7395" s="11">
        <v>0</v>
      </c>
      <c r="L7395">
        <v>15.48</v>
      </c>
      <c r="M7395">
        <v>44.04</v>
      </c>
      <c r="N7395" s="11">
        <v>0.26</v>
      </c>
      <c r="O7395">
        <v>15.48</v>
      </c>
      <c r="P7395" t="str">
        <f>IF(OR(SampleSuperstore[[#This Row],[Total Sales]]&gt;'Check Outliers'!$M$7,SampleSuperstore[[#This Row],[Total Sales]]&lt;'Check Outliers'!$M$8),"Outlier","normal")</f>
        <v>normal</v>
      </c>
      <c r="Q7395" t="str">
        <f>IF(OR(SampleSuperstore[[#This Row],[Profit]]&gt;'Check Outliers'!$M$15,SampleSuperstore[[#This Row],[Profit]]&lt;'Check Outliers'!$M$16),"outlier","normal")</f>
        <v>normal</v>
      </c>
      <c r="R7395" s="1" t="str">
        <f>IF(OR(SampleSuperstore[[#This Row],[Cogs]]&gt;'Check Outliers'!$M$23,SampleSuperstore[[#This Row],[Cogs]]&lt;'Check Outliers'!$M$24),"outlier","normal")</f>
        <v>normal</v>
      </c>
    </row>
    <row r="7396" spans="1:18" x14ac:dyDescent="0.3">
      <c r="A7396" s="1" t="s">
        <v>24</v>
      </c>
      <c r="B7396" s="1" t="s">
        <v>11</v>
      </c>
      <c r="C7396" s="1" t="s">
        <v>19</v>
      </c>
      <c r="D7396" s="1" t="s">
        <v>20</v>
      </c>
      <c r="E7396" s="1" t="s">
        <v>21</v>
      </c>
      <c r="F7396" s="1" t="s">
        <v>22</v>
      </c>
      <c r="G7396" s="1" t="s">
        <v>37</v>
      </c>
      <c r="H7396">
        <v>6.88</v>
      </c>
      <c r="I7396">
        <v>5</v>
      </c>
      <c r="J7396">
        <v>34.4</v>
      </c>
      <c r="K7396" s="11">
        <v>0</v>
      </c>
      <c r="L7396">
        <v>15.82</v>
      </c>
      <c r="M7396">
        <v>18.579999999999998</v>
      </c>
      <c r="N7396" s="11">
        <v>0.46</v>
      </c>
      <c r="O7396">
        <v>15.82</v>
      </c>
      <c r="P7396" t="str">
        <f>IF(OR(SampleSuperstore[[#This Row],[Total Sales]]&gt;'Check Outliers'!$M$7,SampleSuperstore[[#This Row],[Total Sales]]&lt;'Check Outliers'!$M$8),"Outlier","normal")</f>
        <v>normal</v>
      </c>
      <c r="Q7396" t="str">
        <f>IF(OR(SampleSuperstore[[#This Row],[Profit]]&gt;'Check Outliers'!$M$15,SampleSuperstore[[#This Row],[Profit]]&lt;'Check Outliers'!$M$16),"outlier","normal")</f>
        <v>normal</v>
      </c>
      <c r="R7396" s="1" t="str">
        <f>IF(OR(SampleSuperstore[[#This Row],[Cogs]]&gt;'Check Outliers'!$M$23,SampleSuperstore[[#This Row],[Cogs]]&lt;'Check Outliers'!$M$24),"outlier","normal")</f>
        <v>normal</v>
      </c>
    </row>
    <row r="7397" spans="1:18" hidden="1" x14ac:dyDescent="0.3">
      <c r="A7397" s="1" t="s">
        <v>24</v>
      </c>
      <c r="B7397" s="1" t="s">
        <v>18</v>
      </c>
      <c r="C7397" s="1" t="s">
        <v>71</v>
      </c>
      <c r="D7397" s="1" t="s">
        <v>72</v>
      </c>
      <c r="E7397" s="1" t="s">
        <v>53</v>
      </c>
      <c r="F7397" s="1" t="s">
        <v>15</v>
      </c>
      <c r="G7397" s="1" t="s">
        <v>27</v>
      </c>
      <c r="H7397">
        <v>156.59</v>
      </c>
      <c r="I7397">
        <v>2</v>
      </c>
      <c r="J7397">
        <v>313.18</v>
      </c>
      <c r="K7397" s="1">
        <v>0.4</v>
      </c>
      <c r="L7397">
        <v>-120.05</v>
      </c>
      <c r="M7397">
        <v>433.23</v>
      </c>
      <c r="N7397">
        <v>-0.38</v>
      </c>
      <c r="O7397">
        <v>-245.322</v>
      </c>
      <c r="P7397" t="str">
        <f>IF(OR(SampleSuperstore[[#This Row],[Total Sales]]&gt;'Check Outliers'!$M$7,SampleSuperstore[[#This Row],[Total Sales]]&lt;'Check Outliers'!$M$8),"Outlier","normal")</f>
        <v>normal</v>
      </c>
      <c r="Q7397" t="str">
        <f>IF(OR(SampleSuperstore[[#This Row],[Profit]]&gt;'Check Outliers'!$M$15,SampleSuperstore[[#This Row],[Profit]]&lt;'Check Outliers'!$M$16),"outlier","normal")</f>
        <v>outlier</v>
      </c>
      <c r="R7397" s="1" t="str">
        <f>IF(OR(SampleSuperstore[[#This Row],[Cogs]]&gt;'Check Outliers'!$M$23,SampleSuperstore[[#This Row],[Cogs]]&lt;'Check Outliers'!$M$24),"outlier","normal")</f>
        <v>normal</v>
      </c>
    </row>
    <row r="7398" spans="1:18" hidden="1" x14ac:dyDescent="0.3">
      <c r="A7398" s="1" t="s">
        <v>24</v>
      </c>
      <c r="B7398" s="1" t="s">
        <v>18</v>
      </c>
      <c r="C7398" s="1" t="s">
        <v>71</v>
      </c>
      <c r="D7398" s="1" t="s">
        <v>72</v>
      </c>
      <c r="E7398" s="1" t="s">
        <v>53</v>
      </c>
      <c r="F7398" s="1" t="s">
        <v>15</v>
      </c>
      <c r="G7398" s="1" t="s">
        <v>17</v>
      </c>
      <c r="H7398">
        <v>288.88</v>
      </c>
      <c r="I7398">
        <v>3</v>
      </c>
      <c r="J7398">
        <v>866.65</v>
      </c>
      <c r="K7398" s="1">
        <v>0.1</v>
      </c>
      <c r="L7398">
        <v>173.33</v>
      </c>
      <c r="M7398">
        <v>693.32</v>
      </c>
      <c r="N7398">
        <v>0.2</v>
      </c>
      <c r="O7398">
        <v>86.665000000000006</v>
      </c>
      <c r="P7398" t="str">
        <f>IF(OR(SampleSuperstore[[#This Row],[Total Sales]]&gt;'Check Outliers'!$M$7,SampleSuperstore[[#This Row],[Total Sales]]&lt;'Check Outliers'!$M$8),"Outlier","normal")</f>
        <v>Outlier</v>
      </c>
      <c r="Q7398" t="str">
        <f>IF(OR(SampleSuperstore[[#This Row],[Profit]]&gt;'Check Outliers'!$M$15,SampleSuperstore[[#This Row],[Profit]]&lt;'Check Outliers'!$M$16),"outlier","normal")</f>
        <v>outlier</v>
      </c>
      <c r="R7398" s="1" t="str">
        <f>IF(OR(SampleSuperstore[[#This Row],[Cogs]]&gt;'Check Outliers'!$M$23,SampleSuperstore[[#This Row],[Cogs]]&lt;'Check Outliers'!$M$24),"outlier","normal")</f>
        <v>outlier</v>
      </c>
    </row>
    <row r="7399" spans="1:18" hidden="1" x14ac:dyDescent="0.3">
      <c r="A7399" s="1" t="s">
        <v>164</v>
      </c>
      <c r="B7399" s="1" t="s">
        <v>18</v>
      </c>
      <c r="C7399" s="1" t="s">
        <v>122</v>
      </c>
      <c r="D7399" s="1" t="s">
        <v>100</v>
      </c>
      <c r="E7399" s="1" t="s">
        <v>53</v>
      </c>
      <c r="F7399" s="1" t="s">
        <v>22</v>
      </c>
      <c r="G7399" s="1" t="s">
        <v>34</v>
      </c>
      <c r="H7399">
        <v>132.57</v>
      </c>
      <c r="I7399">
        <v>6</v>
      </c>
      <c r="J7399">
        <v>795.41</v>
      </c>
      <c r="K7399" s="1">
        <v>0.2</v>
      </c>
      <c r="L7399">
        <v>59.66</v>
      </c>
      <c r="M7399">
        <v>735.75</v>
      </c>
      <c r="N7399">
        <v>0.08</v>
      </c>
      <c r="O7399">
        <v>-99.421999999999997</v>
      </c>
      <c r="P7399" t="str">
        <f>IF(OR(SampleSuperstore[[#This Row],[Total Sales]]&gt;'Check Outliers'!$M$7,SampleSuperstore[[#This Row],[Total Sales]]&lt;'Check Outliers'!$M$8),"Outlier","normal")</f>
        <v>Outlier</v>
      </c>
      <c r="Q7399" t="str">
        <f>IF(OR(SampleSuperstore[[#This Row],[Profit]]&gt;'Check Outliers'!$M$15,SampleSuperstore[[#This Row],[Profit]]&lt;'Check Outliers'!$M$16),"outlier","normal")</f>
        <v>normal</v>
      </c>
      <c r="R7399" s="1" t="str">
        <f>IF(OR(SampleSuperstore[[#This Row],[Cogs]]&gt;'Check Outliers'!$M$23,SampleSuperstore[[#This Row],[Cogs]]&lt;'Check Outliers'!$M$24),"outlier","normal")</f>
        <v>outlier</v>
      </c>
    </row>
    <row r="7400" spans="1:18" x14ac:dyDescent="0.3">
      <c r="A7400" s="1" t="s">
        <v>10</v>
      </c>
      <c r="B7400" s="1" t="s">
        <v>11</v>
      </c>
      <c r="C7400" s="1" t="s">
        <v>75</v>
      </c>
      <c r="D7400" s="1" t="s">
        <v>61</v>
      </c>
      <c r="E7400" s="1" t="s">
        <v>43</v>
      </c>
      <c r="F7400" s="1" t="s">
        <v>22</v>
      </c>
      <c r="G7400" s="1" t="s">
        <v>37</v>
      </c>
      <c r="H7400">
        <v>3.98</v>
      </c>
      <c r="I7400">
        <v>9</v>
      </c>
      <c r="J7400">
        <v>35.86</v>
      </c>
      <c r="K7400" s="11">
        <v>0.2</v>
      </c>
      <c r="L7400">
        <v>13</v>
      </c>
      <c r="M7400">
        <v>22.86</v>
      </c>
      <c r="N7400" s="11">
        <v>0.36</v>
      </c>
      <c r="O7400">
        <v>5.8279999999999994</v>
      </c>
      <c r="P7400" t="str">
        <f>IF(OR(SampleSuperstore[[#This Row],[Total Sales]]&gt;'Check Outliers'!$M$7,SampleSuperstore[[#This Row],[Total Sales]]&lt;'Check Outliers'!$M$8),"Outlier","normal")</f>
        <v>normal</v>
      </c>
      <c r="Q7400" t="str">
        <f>IF(OR(SampleSuperstore[[#This Row],[Profit]]&gt;'Check Outliers'!$M$15,SampleSuperstore[[#This Row],[Profit]]&lt;'Check Outliers'!$M$16),"outlier","normal")</f>
        <v>normal</v>
      </c>
      <c r="R7400" s="1" t="str">
        <f>IF(OR(SampleSuperstore[[#This Row],[Cogs]]&gt;'Check Outliers'!$M$23,SampleSuperstore[[#This Row],[Cogs]]&lt;'Check Outliers'!$M$24),"outlier","normal")</f>
        <v>normal</v>
      </c>
    </row>
    <row r="7401" spans="1:18" x14ac:dyDescent="0.3">
      <c r="A7401" s="1" t="s">
        <v>10</v>
      </c>
      <c r="B7401" s="1" t="s">
        <v>11</v>
      </c>
      <c r="C7401" s="1" t="s">
        <v>75</v>
      </c>
      <c r="D7401" s="1" t="s">
        <v>61</v>
      </c>
      <c r="E7401" s="1" t="s">
        <v>43</v>
      </c>
      <c r="F7401" s="1" t="s">
        <v>31</v>
      </c>
      <c r="G7401" s="1" t="s">
        <v>55</v>
      </c>
      <c r="H7401">
        <v>5.96</v>
      </c>
      <c r="I7401">
        <v>4</v>
      </c>
      <c r="J7401">
        <v>23.84</v>
      </c>
      <c r="K7401" s="11">
        <v>0.2</v>
      </c>
      <c r="L7401">
        <v>3.28</v>
      </c>
      <c r="M7401">
        <v>20.56</v>
      </c>
      <c r="N7401" s="11">
        <v>0.14000000000000001</v>
      </c>
      <c r="O7401">
        <v>-1.488</v>
      </c>
      <c r="P7401" t="str">
        <f>IF(OR(SampleSuperstore[[#This Row],[Total Sales]]&gt;'Check Outliers'!$M$7,SampleSuperstore[[#This Row],[Total Sales]]&lt;'Check Outliers'!$M$8),"Outlier","normal")</f>
        <v>normal</v>
      </c>
      <c r="Q7401" t="str">
        <f>IF(OR(SampleSuperstore[[#This Row],[Profit]]&gt;'Check Outliers'!$M$15,SampleSuperstore[[#This Row],[Profit]]&lt;'Check Outliers'!$M$16),"outlier","normal")</f>
        <v>normal</v>
      </c>
      <c r="R7401" s="1" t="str">
        <f>IF(OR(SampleSuperstore[[#This Row],[Cogs]]&gt;'Check Outliers'!$M$23,SampleSuperstore[[#This Row],[Cogs]]&lt;'Check Outliers'!$M$24),"outlier","normal")</f>
        <v>normal</v>
      </c>
    </row>
    <row r="7402" spans="1:18" x14ac:dyDescent="0.3">
      <c r="A7402" s="1" t="s">
        <v>24</v>
      </c>
      <c r="B7402" s="1" t="s">
        <v>11</v>
      </c>
      <c r="C7402" s="1" t="s">
        <v>38</v>
      </c>
      <c r="D7402" s="1" t="s">
        <v>39</v>
      </c>
      <c r="E7402" s="1" t="s">
        <v>21</v>
      </c>
      <c r="F7402" s="1" t="s">
        <v>15</v>
      </c>
      <c r="G7402" s="1" t="s">
        <v>29</v>
      </c>
      <c r="H7402">
        <v>43.13</v>
      </c>
      <c r="I7402">
        <v>1</v>
      </c>
      <c r="J7402">
        <v>43.13</v>
      </c>
      <c r="K7402" s="11">
        <v>0</v>
      </c>
      <c r="L7402">
        <v>14.66</v>
      </c>
      <c r="M7402">
        <v>28.47</v>
      </c>
      <c r="N7402" s="11">
        <v>0.34</v>
      </c>
      <c r="O7402">
        <v>14.66</v>
      </c>
      <c r="P7402" t="str">
        <f>IF(OR(SampleSuperstore[[#This Row],[Total Sales]]&gt;'Check Outliers'!$M$7,SampleSuperstore[[#This Row],[Total Sales]]&lt;'Check Outliers'!$M$8),"Outlier","normal")</f>
        <v>normal</v>
      </c>
      <c r="Q7402" t="str">
        <f>IF(OR(SampleSuperstore[[#This Row],[Profit]]&gt;'Check Outliers'!$M$15,SampleSuperstore[[#This Row],[Profit]]&lt;'Check Outliers'!$M$16),"outlier","normal")</f>
        <v>normal</v>
      </c>
      <c r="R7402" s="1" t="str">
        <f>IF(OR(SampleSuperstore[[#This Row],[Cogs]]&gt;'Check Outliers'!$M$23,SampleSuperstore[[#This Row],[Cogs]]&lt;'Check Outliers'!$M$24),"outlier","normal")</f>
        <v>normal</v>
      </c>
    </row>
    <row r="7403" spans="1:18" x14ac:dyDescent="0.3">
      <c r="A7403" s="1" t="s">
        <v>24</v>
      </c>
      <c r="B7403" s="1" t="s">
        <v>11</v>
      </c>
      <c r="C7403" s="1" t="s">
        <v>38</v>
      </c>
      <c r="D7403" s="1" t="s">
        <v>39</v>
      </c>
      <c r="E7403" s="1" t="s">
        <v>21</v>
      </c>
      <c r="F7403" s="1" t="s">
        <v>22</v>
      </c>
      <c r="G7403" s="1" t="s">
        <v>37</v>
      </c>
      <c r="H7403">
        <v>4.41</v>
      </c>
      <c r="I7403">
        <v>7</v>
      </c>
      <c r="J7403">
        <v>30.87</v>
      </c>
      <c r="K7403" s="11">
        <v>0</v>
      </c>
      <c r="L7403">
        <v>14.2</v>
      </c>
      <c r="M7403">
        <v>16.670000000000002</v>
      </c>
      <c r="N7403" s="11">
        <v>0.46</v>
      </c>
      <c r="O7403">
        <v>14.2</v>
      </c>
      <c r="P7403" t="str">
        <f>IF(OR(SampleSuperstore[[#This Row],[Total Sales]]&gt;'Check Outliers'!$M$7,SampleSuperstore[[#This Row],[Total Sales]]&lt;'Check Outliers'!$M$8),"Outlier","normal")</f>
        <v>normal</v>
      </c>
      <c r="Q7403" t="str">
        <f>IF(OR(SampleSuperstore[[#This Row],[Profit]]&gt;'Check Outliers'!$M$15,SampleSuperstore[[#This Row],[Profit]]&lt;'Check Outliers'!$M$16),"outlier","normal")</f>
        <v>normal</v>
      </c>
      <c r="R7403" s="1" t="str">
        <f>IF(OR(SampleSuperstore[[#This Row],[Cogs]]&gt;'Check Outliers'!$M$23,SampleSuperstore[[#This Row],[Cogs]]&lt;'Check Outliers'!$M$24),"outlier","normal")</f>
        <v>normal</v>
      </c>
    </row>
    <row r="7404" spans="1:18" x14ac:dyDescent="0.3">
      <c r="A7404" s="1" t="s">
        <v>24</v>
      </c>
      <c r="B7404" s="1" t="s">
        <v>11</v>
      </c>
      <c r="C7404" s="1" t="s">
        <v>71</v>
      </c>
      <c r="D7404" s="1" t="s">
        <v>72</v>
      </c>
      <c r="E7404" s="1" t="s">
        <v>53</v>
      </c>
      <c r="F7404" s="1" t="s">
        <v>22</v>
      </c>
      <c r="G7404" s="1" t="s">
        <v>106</v>
      </c>
      <c r="H7404">
        <v>17.53</v>
      </c>
      <c r="I7404">
        <v>4</v>
      </c>
      <c r="J7404">
        <v>70.12</v>
      </c>
      <c r="K7404" s="11">
        <v>0</v>
      </c>
      <c r="L7404">
        <v>21.04</v>
      </c>
      <c r="M7404">
        <v>49.08</v>
      </c>
      <c r="N7404" s="11">
        <v>0.3</v>
      </c>
      <c r="O7404">
        <v>21.04</v>
      </c>
      <c r="P7404" t="str">
        <f>IF(OR(SampleSuperstore[[#This Row],[Total Sales]]&gt;'Check Outliers'!$M$7,SampleSuperstore[[#This Row],[Total Sales]]&lt;'Check Outliers'!$M$8),"Outlier","normal")</f>
        <v>normal</v>
      </c>
      <c r="Q7404" t="str">
        <f>IF(OR(SampleSuperstore[[#This Row],[Profit]]&gt;'Check Outliers'!$M$15,SampleSuperstore[[#This Row],[Profit]]&lt;'Check Outliers'!$M$16),"outlier","normal")</f>
        <v>normal</v>
      </c>
      <c r="R7404" s="1" t="str">
        <f>IF(OR(SampleSuperstore[[#This Row],[Cogs]]&gt;'Check Outliers'!$M$23,SampleSuperstore[[#This Row],[Cogs]]&lt;'Check Outliers'!$M$24),"outlier","normal")</f>
        <v>normal</v>
      </c>
    </row>
    <row r="7405" spans="1:18" hidden="1" x14ac:dyDescent="0.3">
      <c r="A7405" s="1" t="s">
        <v>24</v>
      </c>
      <c r="B7405" s="1" t="s">
        <v>18</v>
      </c>
      <c r="C7405" s="1" t="s">
        <v>579</v>
      </c>
      <c r="D7405" s="1" t="s">
        <v>20</v>
      </c>
      <c r="E7405" s="1" t="s">
        <v>21</v>
      </c>
      <c r="F7405" s="1" t="s">
        <v>15</v>
      </c>
      <c r="G7405" s="1" t="s">
        <v>16</v>
      </c>
      <c r="H7405">
        <v>101.99</v>
      </c>
      <c r="I7405">
        <v>5</v>
      </c>
      <c r="J7405">
        <v>509.96</v>
      </c>
      <c r="K7405" s="1">
        <v>0.15</v>
      </c>
      <c r="L7405">
        <v>42</v>
      </c>
      <c r="M7405">
        <v>467.96</v>
      </c>
      <c r="N7405">
        <v>0.08</v>
      </c>
      <c r="O7405">
        <v>-34.494</v>
      </c>
      <c r="P7405" t="str">
        <f>IF(OR(SampleSuperstore[[#This Row],[Total Sales]]&gt;'Check Outliers'!$M$7,SampleSuperstore[[#This Row],[Total Sales]]&lt;'Check Outliers'!$M$8),"Outlier","normal")</f>
        <v>Outlier</v>
      </c>
      <c r="Q7405" t="str">
        <f>IF(OR(SampleSuperstore[[#This Row],[Profit]]&gt;'Check Outliers'!$M$15,SampleSuperstore[[#This Row],[Profit]]&lt;'Check Outliers'!$M$16),"outlier","normal")</f>
        <v>normal</v>
      </c>
      <c r="R7405" s="1" t="str">
        <f>IF(OR(SampleSuperstore[[#This Row],[Cogs]]&gt;'Check Outliers'!$M$23,SampleSuperstore[[#This Row],[Cogs]]&lt;'Check Outliers'!$M$24),"outlier","normal")</f>
        <v>outlier</v>
      </c>
    </row>
    <row r="7406" spans="1:18" x14ac:dyDescent="0.3">
      <c r="A7406" s="1" t="s">
        <v>24</v>
      </c>
      <c r="B7406" s="1" t="s">
        <v>18</v>
      </c>
      <c r="C7406" s="1" t="s">
        <v>579</v>
      </c>
      <c r="D7406" s="1" t="s">
        <v>20</v>
      </c>
      <c r="E7406" s="1" t="s">
        <v>21</v>
      </c>
      <c r="F7406" s="1" t="s">
        <v>15</v>
      </c>
      <c r="G7406" s="1" t="s">
        <v>29</v>
      </c>
      <c r="H7406">
        <v>40.97</v>
      </c>
      <c r="I7406">
        <v>3</v>
      </c>
      <c r="J7406">
        <v>122.91</v>
      </c>
      <c r="K7406" s="11">
        <v>0</v>
      </c>
      <c r="L7406">
        <v>34.409999999999997</v>
      </c>
      <c r="M7406">
        <v>88.5</v>
      </c>
      <c r="N7406" s="11">
        <v>0.28000000000000003</v>
      </c>
      <c r="O7406">
        <v>34.409999999999997</v>
      </c>
      <c r="P7406" t="str">
        <f>IF(OR(SampleSuperstore[[#This Row],[Total Sales]]&gt;'Check Outliers'!$M$7,SampleSuperstore[[#This Row],[Total Sales]]&lt;'Check Outliers'!$M$8),"Outlier","normal")</f>
        <v>normal</v>
      </c>
      <c r="Q7406" t="str">
        <f>IF(OR(SampleSuperstore[[#This Row],[Profit]]&gt;'Check Outliers'!$M$15,SampleSuperstore[[#This Row],[Profit]]&lt;'Check Outliers'!$M$16),"outlier","normal")</f>
        <v>normal</v>
      </c>
      <c r="R7406" s="1" t="str">
        <f>IF(OR(SampleSuperstore[[#This Row],[Cogs]]&gt;'Check Outliers'!$M$23,SampleSuperstore[[#This Row],[Cogs]]&lt;'Check Outliers'!$M$24),"outlier","normal")</f>
        <v>normal</v>
      </c>
    </row>
    <row r="7407" spans="1:18" x14ac:dyDescent="0.3">
      <c r="A7407" s="1" t="s">
        <v>24</v>
      </c>
      <c r="B7407" s="1" t="s">
        <v>18</v>
      </c>
      <c r="C7407" s="1" t="s">
        <v>579</v>
      </c>
      <c r="D7407" s="1" t="s">
        <v>20</v>
      </c>
      <c r="E7407" s="1" t="s">
        <v>21</v>
      </c>
      <c r="F7407" s="1" t="s">
        <v>15</v>
      </c>
      <c r="G7407" s="1" t="s">
        <v>17</v>
      </c>
      <c r="H7407">
        <v>48.78</v>
      </c>
      <c r="I7407">
        <v>2</v>
      </c>
      <c r="J7407">
        <v>97.57</v>
      </c>
      <c r="K7407" s="11">
        <v>0.2</v>
      </c>
      <c r="L7407">
        <v>-6.1</v>
      </c>
      <c r="M7407">
        <v>103.67</v>
      </c>
      <c r="N7407" s="11">
        <v>-0.06</v>
      </c>
      <c r="O7407">
        <v>-25.613999999999997</v>
      </c>
      <c r="P7407" t="str">
        <f>IF(OR(SampleSuperstore[[#This Row],[Total Sales]]&gt;'Check Outliers'!$M$7,SampleSuperstore[[#This Row],[Total Sales]]&lt;'Check Outliers'!$M$8),"Outlier","normal")</f>
        <v>normal</v>
      </c>
      <c r="Q7407" t="str">
        <f>IF(OR(SampleSuperstore[[#This Row],[Profit]]&gt;'Check Outliers'!$M$15,SampleSuperstore[[#This Row],[Profit]]&lt;'Check Outliers'!$M$16),"outlier","normal")</f>
        <v>normal</v>
      </c>
      <c r="R7407" s="1" t="str">
        <f>IF(OR(SampleSuperstore[[#This Row],[Cogs]]&gt;'Check Outliers'!$M$23,SampleSuperstore[[#This Row],[Cogs]]&lt;'Check Outliers'!$M$24),"outlier","normal")</f>
        <v>normal</v>
      </c>
    </row>
    <row r="7408" spans="1:18" hidden="1" x14ac:dyDescent="0.3">
      <c r="A7408" s="1" t="s">
        <v>24</v>
      </c>
      <c r="B7408" s="1" t="s">
        <v>18</v>
      </c>
      <c r="C7408" s="1" t="s">
        <v>579</v>
      </c>
      <c r="D7408" s="1" t="s">
        <v>20</v>
      </c>
      <c r="E7408" s="1" t="s">
        <v>21</v>
      </c>
      <c r="F7408" s="1" t="s">
        <v>15</v>
      </c>
      <c r="G7408" s="1" t="s">
        <v>17</v>
      </c>
      <c r="H7408">
        <v>240.78</v>
      </c>
      <c r="I7408">
        <v>3</v>
      </c>
      <c r="J7408">
        <v>722.35</v>
      </c>
      <c r="K7408" s="1">
        <v>0.2</v>
      </c>
      <c r="L7408">
        <v>81.260000000000005</v>
      </c>
      <c r="M7408">
        <v>641.09</v>
      </c>
      <c r="N7408">
        <v>0.11</v>
      </c>
      <c r="O7408">
        <v>-63.209999999999994</v>
      </c>
      <c r="P7408" t="str">
        <f>IF(OR(SampleSuperstore[[#This Row],[Total Sales]]&gt;'Check Outliers'!$M$7,SampleSuperstore[[#This Row],[Total Sales]]&lt;'Check Outliers'!$M$8),"Outlier","normal")</f>
        <v>Outlier</v>
      </c>
      <c r="Q7408" t="str">
        <f>IF(OR(SampleSuperstore[[#This Row],[Profit]]&gt;'Check Outliers'!$M$15,SampleSuperstore[[#This Row],[Profit]]&lt;'Check Outliers'!$M$16),"outlier","normal")</f>
        <v>outlier</v>
      </c>
      <c r="R7408" s="1" t="str">
        <f>IF(OR(SampleSuperstore[[#This Row],[Cogs]]&gt;'Check Outliers'!$M$23,SampleSuperstore[[#This Row],[Cogs]]&lt;'Check Outliers'!$M$24),"outlier","normal")</f>
        <v>outlier</v>
      </c>
    </row>
    <row r="7409" spans="1:18" x14ac:dyDescent="0.3">
      <c r="A7409" s="1" t="s">
        <v>58</v>
      </c>
      <c r="B7409" s="1" t="s">
        <v>11</v>
      </c>
      <c r="C7409" s="1" t="s">
        <v>75</v>
      </c>
      <c r="D7409" s="1" t="s">
        <v>61</v>
      </c>
      <c r="E7409" s="1" t="s">
        <v>43</v>
      </c>
      <c r="F7409" s="1" t="s">
        <v>22</v>
      </c>
      <c r="G7409" s="1" t="s">
        <v>23</v>
      </c>
      <c r="H7409">
        <v>2.2999999999999998</v>
      </c>
      <c r="I7409">
        <v>5</v>
      </c>
      <c r="J7409">
        <v>11.52</v>
      </c>
      <c r="K7409" s="11">
        <v>0.2</v>
      </c>
      <c r="L7409">
        <v>4.18</v>
      </c>
      <c r="M7409">
        <v>7.34</v>
      </c>
      <c r="N7409" s="11">
        <v>0.36</v>
      </c>
      <c r="O7409">
        <v>1.8759999999999999</v>
      </c>
      <c r="P7409" t="str">
        <f>IF(OR(SampleSuperstore[[#This Row],[Total Sales]]&gt;'Check Outliers'!$M$7,SampleSuperstore[[#This Row],[Total Sales]]&lt;'Check Outliers'!$M$8),"Outlier","normal")</f>
        <v>normal</v>
      </c>
      <c r="Q7409" t="str">
        <f>IF(OR(SampleSuperstore[[#This Row],[Profit]]&gt;'Check Outliers'!$M$15,SampleSuperstore[[#This Row],[Profit]]&lt;'Check Outliers'!$M$16),"outlier","normal")</f>
        <v>normal</v>
      </c>
      <c r="R7409" s="1" t="str">
        <f>IF(OR(SampleSuperstore[[#This Row],[Cogs]]&gt;'Check Outliers'!$M$23,SampleSuperstore[[#This Row],[Cogs]]&lt;'Check Outliers'!$M$24),"outlier","normal")</f>
        <v>normal</v>
      </c>
    </row>
    <row r="7410" spans="1:18" x14ac:dyDescent="0.3">
      <c r="A7410" s="1" t="s">
        <v>24</v>
      </c>
      <c r="B7410" s="1" t="s">
        <v>18</v>
      </c>
      <c r="C7410" s="1" t="s">
        <v>19</v>
      </c>
      <c r="D7410" s="1" t="s">
        <v>20</v>
      </c>
      <c r="E7410" s="1" t="s">
        <v>21</v>
      </c>
      <c r="F7410" s="1" t="s">
        <v>15</v>
      </c>
      <c r="G7410" s="1" t="s">
        <v>29</v>
      </c>
      <c r="H7410">
        <v>20.98</v>
      </c>
      <c r="I7410">
        <v>8</v>
      </c>
      <c r="J7410">
        <v>167.84</v>
      </c>
      <c r="K7410" s="11">
        <v>0</v>
      </c>
      <c r="L7410">
        <v>11.75</v>
      </c>
      <c r="M7410">
        <v>156.09</v>
      </c>
      <c r="N7410" s="11">
        <v>7.0000000000000007E-2</v>
      </c>
      <c r="O7410">
        <v>11.75</v>
      </c>
      <c r="P7410" t="str">
        <f>IF(OR(SampleSuperstore[[#This Row],[Total Sales]]&gt;'Check Outliers'!$M$7,SampleSuperstore[[#This Row],[Total Sales]]&lt;'Check Outliers'!$M$8),"Outlier","normal")</f>
        <v>normal</v>
      </c>
      <c r="Q7410" t="str">
        <f>IF(OR(SampleSuperstore[[#This Row],[Profit]]&gt;'Check Outliers'!$M$15,SampleSuperstore[[#This Row],[Profit]]&lt;'Check Outliers'!$M$16),"outlier","normal")</f>
        <v>normal</v>
      </c>
      <c r="R7410" s="1" t="str">
        <f>IF(OR(SampleSuperstore[[#This Row],[Cogs]]&gt;'Check Outliers'!$M$23,SampleSuperstore[[#This Row],[Cogs]]&lt;'Check Outliers'!$M$24),"outlier","normal")</f>
        <v>normal</v>
      </c>
    </row>
    <row r="7411" spans="1:18" hidden="1" x14ac:dyDescent="0.3">
      <c r="A7411" s="1" t="s">
        <v>24</v>
      </c>
      <c r="B7411" s="1" t="s">
        <v>11</v>
      </c>
      <c r="C7411" s="1" t="s">
        <v>248</v>
      </c>
      <c r="D7411" s="1" t="s">
        <v>100</v>
      </c>
      <c r="E7411" s="1" t="s">
        <v>53</v>
      </c>
      <c r="F7411" s="1" t="s">
        <v>15</v>
      </c>
      <c r="G7411" s="1" t="s">
        <v>27</v>
      </c>
      <c r="H7411">
        <v>172.11</v>
      </c>
      <c r="I7411">
        <v>1</v>
      </c>
      <c r="J7411">
        <v>172.11</v>
      </c>
      <c r="K7411" s="1">
        <v>0.4</v>
      </c>
      <c r="L7411">
        <v>-94.66</v>
      </c>
      <c r="M7411">
        <v>266.77</v>
      </c>
      <c r="N7411">
        <v>-0.55000000000000004</v>
      </c>
      <c r="O7411">
        <v>-163.50400000000002</v>
      </c>
      <c r="P7411" t="str">
        <f>IF(OR(SampleSuperstore[[#This Row],[Total Sales]]&gt;'Check Outliers'!$M$7,SampleSuperstore[[#This Row],[Total Sales]]&lt;'Check Outliers'!$M$8),"Outlier","normal")</f>
        <v>normal</v>
      </c>
      <c r="Q7411" t="str">
        <f>IF(OR(SampleSuperstore[[#This Row],[Profit]]&gt;'Check Outliers'!$M$15,SampleSuperstore[[#This Row],[Profit]]&lt;'Check Outliers'!$M$16),"outlier","normal")</f>
        <v>outlier</v>
      </c>
      <c r="R7411" s="1" t="str">
        <f>IF(OR(SampleSuperstore[[#This Row],[Cogs]]&gt;'Check Outliers'!$M$23,SampleSuperstore[[#This Row],[Cogs]]&lt;'Check Outliers'!$M$24),"outlier","normal")</f>
        <v>normal</v>
      </c>
    </row>
    <row r="7412" spans="1:18" x14ac:dyDescent="0.3">
      <c r="A7412" s="1" t="s">
        <v>58</v>
      </c>
      <c r="B7412" s="1" t="s">
        <v>11</v>
      </c>
      <c r="C7412" s="1" t="s">
        <v>71</v>
      </c>
      <c r="D7412" s="1" t="s">
        <v>72</v>
      </c>
      <c r="E7412" s="1" t="s">
        <v>53</v>
      </c>
      <c r="F7412" s="1" t="s">
        <v>31</v>
      </c>
      <c r="G7412" s="1" t="s">
        <v>55</v>
      </c>
      <c r="H7412">
        <v>49.99</v>
      </c>
      <c r="I7412">
        <v>2</v>
      </c>
      <c r="J7412">
        <v>99.98</v>
      </c>
      <c r="K7412" s="11">
        <v>0</v>
      </c>
      <c r="L7412">
        <v>8</v>
      </c>
      <c r="M7412">
        <v>91.98</v>
      </c>
      <c r="N7412" s="11">
        <v>0.08</v>
      </c>
      <c r="O7412">
        <v>8</v>
      </c>
      <c r="P7412" t="str">
        <f>IF(OR(SampleSuperstore[[#This Row],[Total Sales]]&gt;'Check Outliers'!$M$7,SampleSuperstore[[#This Row],[Total Sales]]&lt;'Check Outliers'!$M$8),"Outlier","normal")</f>
        <v>normal</v>
      </c>
      <c r="Q7412" t="str">
        <f>IF(OR(SampleSuperstore[[#This Row],[Profit]]&gt;'Check Outliers'!$M$15,SampleSuperstore[[#This Row],[Profit]]&lt;'Check Outliers'!$M$16),"outlier","normal")</f>
        <v>normal</v>
      </c>
      <c r="R7412" s="1" t="str">
        <f>IF(OR(SampleSuperstore[[#This Row],[Cogs]]&gt;'Check Outliers'!$M$23,SampleSuperstore[[#This Row],[Cogs]]&lt;'Check Outliers'!$M$24),"outlier","normal")</f>
        <v>normal</v>
      </c>
    </row>
    <row r="7413" spans="1:18" x14ac:dyDescent="0.3">
      <c r="A7413" s="1" t="s">
        <v>24</v>
      </c>
      <c r="B7413" s="1" t="s">
        <v>40</v>
      </c>
      <c r="C7413" s="1" t="s">
        <v>322</v>
      </c>
      <c r="D7413" s="1" t="s">
        <v>91</v>
      </c>
      <c r="E7413" s="1" t="s">
        <v>21</v>
      </c>
      <c r="F7413" s="1" t="s">
        <v>31</v>
      </c>
      <c r="G7413" s="1" t="s">
        <v>32</v>
      </c>
      <c r="H7413">
        <v>156.79</v>
      </c>
      <c r="I7413">
        <v>1</v>
      </c>
      <c r="J7413">
        <v>156.79</v>
      </c>
      <c r="K7413" s="11">
        <v>0.2</v>
      </c>
      <c r="L7413">
        <v>17.64</v>
      </c>
      <c r="M7413">
        <v>139.15</v>
      </c>
      <c r="N7413" s="11">
        <v>0.11</v>
      </c>
      <c r="O7413">
        <v>-13.718</v>
      </c>
      <c r="P7413" t="str">
        <f>IF(OR(SampleSuperstore[[#This Row],[Total Sales]]&gt;'Check Outliers'!$M$7,SampleSuperstore[[#This Row],[Total Sales]]&lt;'Check Outliers'!$M$8),"Outlier","normal")</f>
        <v>normal</v>
      </c>
      <c r="Q7413" t="str">
        <f>IF(OR(SampleSuperstore[[#This Row],[Profit]]&gt;'Check Outliers'!$M$15,SampleSuperstore[[#This Row],[Profit]]&lt;'Check Outliers'!$M$16),"outlier","normal")</f>
        <v>normal</v>
      </c>
      <c r="R7413" s="1" t="str">
        <f>IF(OR(SampleSuperstore[[#This Row],[Cogs]]&gt;'Check Outliers'!$M$23,SampleSuperstore[[#This Row],[Cogs]]&lt;'Check Outliers'!$M$24),"outlier","normal")</f>
        <v>normal</v>
      </c>
    </row>
    <row r="7414" spans="1:18" x14ac:dyDescent="0.3">
      <c r="A7414" s="1" t="s">
        <v>24</v>
      </c>
      <c r="B7414" s="1" t="s">
        <v>40</v>
      </c>
      <c r="C7414" s="1" t="s">
        <v>322</v>
      </c>
      <c r="D7414" s="1" t="s">
        <v>91</v>
      </c>
      <c r="E7414" s="1" t="s">
        <v>21</v>
      </c>
      <c r="F7414" s="1" t="s">
        <v>31</v>
      </c>
      <c r="G7414" s="1" t="s">
        <v>55</v>
      </c>
      <c r="H7414">
        <v>17.68</v>
      </c>
      <c r="I7414">
        <v>2</v>
      </c>
      <c r="J7414">
        <v>35.36</v>
      </c>
      <c r="K7414" s="11">
        <v>0.2</v>
      </c>
      <c r="L7414">
        <v>-3.09</v>
      </c>
      <c r="M7414">
        <v>38.450000000000003</v>
      </c>
      <c r="N7414" s="11">
        <v>-0.09</v>
      </c>
      <c r="O7414">
        <v>-10.161999999999999</v>
      </c>
      <c r="P7414" t="str">
        <f>IF(OR(SampleSuperstore[[#This Row],[Total Sales]]&gt;'Check Outliers'!$M$7,SampleSuperstore[[#This Row],[Total Sales]]&lt;'Check Outliers'!$M$8),"Outlier","normal")</f>
        <v>normal</v>
      </c>
      <c r="Q7414" t="str">
        <f>IF(OR(SampleSuperstore[[#This Row],[Profit]]&gt;'Check Outliers'!$M$15,SampleSuperstore[[#This Row],[Profit]]&lt;'Check Outliers'!$M$16),"outlier","normal")</f>
        <v>normal</v>
      </c>
      <c r="R7414" s="1" t="str">
        <f>IF(OR(SampleSuperstore[[#This Row],[Cogs]]&gt;'Check Outliers'!$M$23,SampleSuperstore[[#This Row],[Cogs]]&lt;'Check Outliers'!$M$24),"outlier","normal")</f>
        <v>normal</v>
      </c>
    </row>
    <row r="7415" spans="1:18" x14ac:dyDescent="0.3">
      <c r="A7415" s="1" t="s">
        <v>24</v>
      </c>
      <c r="B7415" s="1" t="s">
        <v>40</v>
      </c>
      <c r="C7415" s="1" t="s">
        <v>322</v>
      </c>
      <c r="D7415" s="1" t="s">
        <v>91</v>
      </c>
      <c r="E7415" s="1" t="s">
        <v>21</v>
      </c>
      <c r="F7415" s="1" t="s">
        <v>15</v>
      </c>
      <c r="G7415" s="1" t="s">
        <v>29</v>
      </c>
      <c r="H7415">
        <v>13.59</v>
      </c>
      <c r="I7415">
        <v>1</v>
      </c>
      <c r="J7415">
        <v>13.59</v>
      </c>
      <c r="K7415" s="11">
        <v>0.2</v>
      </c>
      <c r="L7415">
        <v>-0.34</v>
      </c>
      <c r="M7415">
        <v>13.93</v>
      </c>
      <c r="N7415" s="11">
        <v>-0.03</v>
      </c>
      <c r="O7415">
        <v>-3.0579999999999998</v>
      </c>
      <c r="P7415" t="str">
        <f>IF(OR(SampleSuperstore[[#This Row],[Total Sales]]&gt;'Check Outliers'!$M$7,SampleSuperstore[[#This Row],[Total Sales]]&lt;'Check Outliers'!$M$8),"Outlier","normal")</f>
        <v>normal</v>
      </c>
      <c r="Q7415" t="str">
        <f>IF(OR(SampleSuperstore[[#This Row],[Profit]]&gt;'Check Outliers'!$M$15,SampleSuperstore[[#This Row],[Profit]]&lt;'Check Outliers'!$M$16),"outlier","normal")</f>
        <v>normal</v>
      </c>
      <c r="R7415" s="1" t="str">
        <f>IF(OR(SampleSuperstore[[#This Row],[Cogs]]&gt;'Check Outliers'!$M$23,SampleSuperstore[[#This Row],[Cogs]]&lt;'Check Outliers'!$M$24),"outlier","normal")</f>
        <v>normal</v>
      </c>
    </row>
    <row r="7416" spans="1:18" x14ac:dyDescent="0.3">
      <c r="A7416" s="1" t="s">
        <v>10</v>
      </c>
      <c r="B7416" s="1" t="s">
        <v>18</v>
      </c>
      <c r="C7416" s="1" t="s">
        <v>51</v>
      </c>
      <c r="D7416" s="1" t="s">
        <v>52</v>
      </c>
      <c r="E7416" s="1" t="s">
        <v>53</v>
      </c>
      <c r="F7416" s="1" t="s">
        <v>15</v>
      </c>
      <c r="G7416" s="1" t="s">
        <v>17</v>
      </c>
      <c r="H7416">
        <v>193.34</v>
      </c>
      <c r="I7416">
        <v>2</v>
      </c>
      <c r="J7416">
        <v>386.68</v>
      </c>
      <c r="K7416" s="11">
        <v>0.3</v>
      </c>
      <c r="L7416">
        <v>-5.52</v>
      </c>
      <c r="M7416">
        <v>392.2</v>
      </c>
      <c r="N7416" s="11">
        <v>-0.01</v>
      </c>
      <c r="O7416">
        <v>-121.52399999999999</v>
      </c>
      <c r="P7416" t="str">
        <f>IF(OR(SampleSuperstore[[#This Row],[Total Sales]]&gt;'Check Outliers'!$M$7,SampleSuperstore[[#This Row],[Total Sales]]&lt;'Check Outliers'!$M$8),"Outlier","normal")</f>
        <v>normal</v>
      </c>
      <c r="Q7416" t="str">
        <f>IF(OR(SampleSuperstore[[#This Row],[Profit]]&gt;'Check Outliers'!$M$15,SampleSuperstore[[#This Row],[Profit]]&lt;'Check Outliers'!$M$16),"outlier","normal")</f>
        <v>normal</v>
      </c>
      <c r="R7416" s="1" t="str">
        <f>IF(OR(SampleSuperstore[[#This Row],[Cogs]]&gt;'Check Outliers'!$M$23,SampleSuperstore[[#This Row],[Cogs]]&lt;'Check Outliers'!$M$24),"outlier","normal")</f>
        <v>normal</v>
      </c>
    </row>
    <row r="7417" spans="1:18" x14ac:dyDescent="0.3">
      <c r="A7417" s="1" t="s">
        <v>10</v>
      </c>
      <c r="B7417" s="1" t="s">
        <v>18</v>
      </c>
      <c r="C7417" s="1" t="s">
        <v>51</v>
      </c>
      <c r="D7417" s="1" t="s">
        <v>52</v>
      </c>
      <c r="E7417" s="1" t="s">
        <v>53</v>
      </c>
      <c r="F7417" s="1" t="s">
        <v>31</v>
      </c>
      <c r="G7417" s="1" t="s">
        <v>55</v>
      </c>
      <c r="H7417">
        <v>75.989999999999995</v>
      </c>
      <c r="I7417">
        <v>5</v>
      </c>
      <c r="J7417">
        <v>379.96</v>
      </c>
      <c r="K7417" s="11">
        <v>0.2</v>
      </c>
      <c r="L7417">
        <v>47.49</v>
      </c>
      <c r="M7417">
        <v>332.47</v>
      </c>
      <c r="N7417" s="11">
        <v>0.12</v>
      </c>
      <c r="O7417">
        <v>-28.502000000000002</v>
      </c>
      <c r="P7417" t="str">
        <f>IF(OR(SampleSuperstore[[#This Row],[Total Sales]]&gt;'Check Outliers'!$M$7,SampleSuperstore[[#This Row],[Total Sales]]&lt;'Check Outliers'!$M$8),"Outlier","normal")</f>
        <v>normal</v>
      </c>
      <c r="Q7417" t="str">
        <f>IF(OR(SampleSuperstore[[#This Row],[Profit]]&gt;'Check Outliers'!$M$15,SampleSuperstore[[#This Row],[Profit]]&lt;'Check Outliers'!$M$16),"outlier","normal")</f>
        <v>normal</v>
      </c>
      <c r="R7417" s="1" t="str">
        <f>IF(OR(SampleSuperstore[[#This Row],[Cogs]]&gt;'Check Outliers'!$M$23,SampleSuperstore[[#This Row],[Cogs]]&lt;'Check Outliers'!$M$24),"outlier","normal")</f>
        <v>normal</v>
      </c>
    </row>
    <row r="7418" spans="1:18" hidden="1" x14ac:dyDescent="0.3">
      <c r="A7418" s="1" t="s">
        <v>10</v>
      </c>
      <c r="B7418" s="1" t="s">
        <v>18</v>
      </c>
      <c r="C7418" s="1" t="s">
        <v>51</v>
      </c>
      <c r="D7418" s="1" t="s">
        <v>52</v>
      </c>
      <c r="E7418" s="1" t="s">
        <v>53</v>
      </c>
      <c r="F7418" s="1" t="s">
        <v>31</v>
      </c>
      <c r="G7418" s="1" t="s">
        <v>32</v>
      </c>
      <c r="H7418">
        <v>179.97</v>
      </c>
      <c r="I7418">
        <v>3</v>
      </c>
      <c r="J7418">
        <v>539.91</v>
      </c>
      <c r="K7418" s="1">
        <v>0.4</v>
      </c>
      <c r="L7418">
        <v>-116.98</v>
      </c>
      <c r="M7418">
        <v>656.89</v>
      </c>
      <c r="N7418">
        <v>-0.22</v>
      </c>
      <c r="O7418">
        <v>-332.94400000000002</v>
      </c>
      <c r="P7418" t="str">
        <f>IF(OR(SampleSuperstore[[#This Row],[Total Sales]]&gt;'Check Outliers'!$M$7,SampleSuperstore[[#This Row],[Total Sales]]&lt;'Check Outliers'!$M$8),"Outlier","normal")</f>
        <v>Outlier</v>
      </c>
      <c r="Q7418" t="str">
        <f>IF(OR(SampleSuperstore[[#This Row],[Profit]]&gt;'Check Outliers'!$M$15,SampleSuperstore[[#This Row],[Profit]]&lt;'Check Outliers'!$M$16),"outlier","normal")</f>
        <v>outlier</v>
      </c>
      <c r="R7418" s="1" t="str">
        <f>IF(OR(SampleSuperstore[[#This Row],[Cogs]]&gt;'Check Outliers'!$M$23,SampleSuperstore[[#This Row],[Cogs]]&lt;'Check Outliers'!$M$24),"outlier","normal")</f>
        <v>outlier</v>
      </c>
    </row>
    <row r="7419" spans="1:18" x14ac:dyDescent="0.3">
      <c r="A7419" s="1" t="s">
        <v>10</v>
      </c>
      <c r="B7419" s="1" t="s">
        <v>18</v>
      </c>
      <c r="C7419" s="1" t="s">
        <v>51</v>
      </c>
      <c r="D7419" s="1" t="s">
        <v>52</v>
      </c>
      <c r="E7419" s="1" t="s">
        <v>53</v>
      </c>
      <c r="F7419" s="1" t="s">
        <v>22</v>
      </c>
      <c r="G7419" s="1" t="s">
        <v>37</v>
      </c>
      <c r="H7419">
        <v>8.25</v>
      </c>
      <c r="I7419">
        <v>5</v>
      </c>
      <c r="J7419">
        <v>41.24</v>
      </c>
      <c r="K7419" s="11">
        <v>0.2</v>
      </c>
      <c r="L7419">
        <v>13.92</v>
      </c>
      <c r="M7419">
        <v>27.32</v>
      </c>
      <c r="N7419" s="11">
        <v>0.34</v>
      </c>
      <c r="O7419">
        <v>5.6719999999999988</v>
      </c>
      <c r="P7419" t="str">
        <f>IF(OR(SampleSuperstore[[#This Row],[Total Sales]]&gt;'Check Outliers'!$M$7,SampleSuperstore[[#This Row],[Total Sales]]&lt;'Check Outliers'!$M$8),"Outlier","normal")</f>
        <v>normal</v>
      </c>
      <c r="Q7419" t="str">
        <f>IF(OR(SampleSuperstore[[#This Row],[Profit]]&gt;'Check Outliers'!$M$15,SampleSuperstore[[#This Row],[Profit]]&lt;'Check Outliers'!$M$16),"outlier","normal")</f>
        <v>normal</v>
      </c>
      <c r="R7419" s="1" t="str">
        <f>IF(OR(SampleSuperstore[[#This Row],[Cogs]]&gt;'Check Outliers'!$M$23,SampleSuperstore[[#This Row],[Cogs]]&lt;'Check Outliers'!$M$24),"outlier","normal")</f>
        <v>normal</v>
      </c>
    </row>
    <row r="7420" spans="1:18" hidden="1" x14ac:dyDescent="0.3">
      <c r="A7420" s="1" t="s">
        <v>10</v>
      </c>
      <c r="B7420" s="1" t="s">
        <v>18</v>
      </c>
      <c r="C7420" s="1" t="s">
        <v>51</v>
      </c>
      <c r="D7420" s="1" t="s">
        <v>52</v>
      </c>
      <c r="E7420" s="1" t="s">
        <v>53</v>
      </c>
      <c r="F7420" s="1" t="s">
        <v>22</v>
      </c>
      <c r="G7420" s="1" t="s">
        <v>33</v>
      </c>
      <c r="H7420">
        <v>51.9</v>
      </c>
      <c r="I7420">
        <v>1</v>
      </c>
      <c r="J7420">
        <v>51.9</v>
      </c>
      <c r="K7420" s="1">
        <v>0.7</v>
      </c>
      <c r="L7420">
        <v>-41.52</v>
      </c>
      <c r="M7420">
        <v>93.42</v>
      </c>
      <c r="N7420">
        <v>-0.8</v>
      </c>
      <c r="O7420">
        <v>-77.849999999999994</v>
      </c>
      <c r="P7420" t="str">
        <f>IF(OR(SampleSuperstore[[#This Row],[Total Sales]]&gt;'Check Outliers'!$M$7,SampleSuperstore[[#This Row],[Total Sales]]&lt;'Check Outliers'!$M$8),"Outlier","normal")</f>
        <v>normal</v>
      </c>
      <c r="Q7420" t="str">
        <f>IF(OR(SampleSuperstore[[#This Row],[Profit]]&gt;'Check Outliers'!$M$15,SampleSuperstore[[#This Row],[Profit]]&lt;'Check Outliers'!$M$16),"outlier","normal")</f>
        <v>outlier</v>
      </c>
      <c r="R7420" s="1" t="str">
        <f>IF(OR(SampleSuperstore[[#This Row],[Cogs]]&gt;'Check Outliers'!$M$23,SampleSuperstore[[#This Row],[Cogs]]&lt;'Check Outliers'!$M$24),"outlier","normal")</f>
        <v>normal</v>
      </c>
    </row>
    <row r="7421" spans="1:18" hidden="1" x14ac:dyDescent="0.3">
      <c r="A7421" s="1" t="s">
        <v>10</v>
      </c>
      <c r="B7421" s="1" t="s">
        <v>18</v>
      </c>
      <c r="C7421" s="1" t="s">
        <v>51</v>
      </c>
      <c r="D7421" s="1" t="s">
        <v>52</v>
      </c>
      <c r="E7421" s="1" t="s">
        <v>53</v>
      </c>
      <c r="F7421" s="1" t="s">
        <v>22</v>
      </c>
      <c r="G7421" s="1" t="s">
        <v>28</v>
      </c>
      <c r="H7421">
        <v>110.51</v>
      </c>
      <c r="I7421">
        <v>5</v>
      </c>
      <c r="J7421">
        <v>552.55999999999995</v>
      </c>
      <c r="K7421" s="1">
        <v>0.2</v>
      </c>
      <c r="L7421">
        <v>-138.13999999999999</v>
      </c>
      <c r="M7421">
        <v>690.7</v>
      </c>
      <c r="N7421">
        <v>-0.25</v>
      </c>
      <c r="O7421">
        <v>-248.65199999999999</v>
      </c>
      <c r="P7421" t="str">
        <f>IF(OR(SampleSuperstore[[#This Row],[Total Sales]]&gt;'Check Outliers'!$M$7,SampleSuperstore[[#This Row],[Total Sales]]&lt;'Check Outliers'!$M$8),"Outlier","normal")</f>
        <v>Outlier</v>
      </c>
      <c r="Q7421" t="str">
        <f>IF(OR(SampleSuperstore[[#This Row],[Profit]]&gt;'Check Outliers'!$M$15,SampleSuperstore[[#This Row],[Profit]]&lt;'Check Outliers'!$M$16),"outlier","normal")</f>
        <v>outlier</v>
      </c>
      <c r="R7421" s="1" t="str">
        <f>IF(OR(SampleSuperstore[[#This Row],[Cogs]]&gt;'Check Outliers'!$M$23,SampleSuperstore[[#This Row],[Cogs]]&lt;'Check Outliers'!$M$24),"outlier","normal")</f>
        <v>outlier</v>
      </c>
    </row>
    <row r="7422" spans="1:18" x14ac:dyDescent="0.3">
      <c r="A7422" s="1" t="s">
        <v>10</v>
      </c>
      <c r="B7422" s="1" t="s">
        <v>18</v>
      </c>
      <c r="C7422" s="1" t="s">
        <v>51</v>
      </c>
      <c r="D7422" s="1" t="s">
        <v>52</v>
      </c>
      <c r="E7422" s="1" t="s">
        <v>53</v>
      </c>
      <c r="F7422" s="1" t="s">
        <v>22</v>
      </c>
      <c r="G7422" s="1" t="s">
        <v>33</v>
      </c>
      <c r="H7422">
        <v>4.63</v>
      </c>
      <c r="I7422">
        <v>5</v>
      </c>
      <c r="J7422">
        <v>23.16</v>
      </c>
      <c r="K7422" s="11">
        <v>0.7</v>
      </c>
      <c r="L7422">
        <v>-15.44</v>
      </c>
      <c r="M7422">
        <v>38.6</v>
      </c>
      <c r="N7422" s="11">
        <v>-0.67</v>
      </c>
      <c r="O7422">
        <v>-31.652000000000001</v>
      </c>
      <c r="P7422" t="str">
        <f>IF(OR(SampleSuperstore[[#This Row],[Total Sales]]&gt;'Check Outliers'!$M$7,SampleSuperstore[[#This Row],[Total Sales]]&lt;'Check Outliers'!$M$8),"Outlier","normal")</f>
        <v>normal</v>
      </c>
      <c r="Q7422" t="str">
        <f>IF(OR(SampleSuperstore[[#This Row],[Profit]]&gt;'Check Outliers'!$M$15,SampleSuperstore[[#This Row],[Profit]]&lt;'Check Outliers'!$M$16),"outlier","normal")</f>
        <v>normal</v>
      </c>
      <c r="R7422" s="1" t="str">
        <f>IF(OR(SampleSuperstore[[#This Row],[Cogs]]&gt;'Check Outliers'!$M$23,SampleSuperstore[[#This Row],[Cogs]]&lt;'Check Outliers'!$M$24),"outlier","normal")</f>
        <v>normal</v>
      </c>
    </row>
    <row r="7423" spans="1:18" x14ac:dyDescent="0.3">
      <c r="A7423" s="1" t="s">
        <v>10</v>
      </c>
      <c r="B7423" s="1" t="s">
        <v>18</v>
      </c>
      <c r="C7423" s="1" t="s">
        <v>51</v>
      </c>
      <c r="D7423" s="1" t="s">
        <v>52</v>
      </c>
      <c r="E7423" s="1" t="s">
        <v>53</v>
      </c>
      <c r="F7423" s="1" t="s">
        <v>22</v>
      </c>
      <c r="G7423" s="1" t="s">
        <v>28</v>
      </c>
      <c r="H7423">
        <v>63.04</v>
      </c>
      <c r="I7423">
        <v>2</v>
      </c>
      <c r="J7423">
        <v>126.08</v>
      </c>
      <c r="K7423" s="11">
        <v>0.2</v>
      </c>
      <c r="L7423">
        <v>-28.37</v>
      </c>
      <c r="M7423">
        <v>154.44999999999999</v>
      </c>
      <c r="N7423" s="11">
        <v>-0.23</v>
      </c>
      <c r="O7423">
        <v>-53.585999999999999</v>
      </c>
      <c r="P7423" t="str">
        <f>IF(OR(SampleSuperstore[[#This Row],[Total Sales]]&gt;'Check Outliers'!$M$7,SampleSuperstore[[#This Row],[Total Sales]]&lt;'Check Outliers'!$M$8),"Outlier","normal")</f>
        <v>normal</v>
      </c>
      <c r="Q7423" t="str">
        <f>IF(OR(SampleSuperstore[[#This Row],[Profit]]&gt;'Check Outliers'!$M$15,SampleSuperstore[[#This Row],[Profit]]&lt;'Check Outliers'!$M$16),"outlier","normal")</f>
        <v>normal</v>
      </c>
      <c r="R7423" s="1" t="str">
        <f>IF(OR(SampleSuperstore[[#This Row],[Cogs]]&gt;'Check Outliers'!$M$23,SampleSuperstore[[#This Row],[Cogs]]&lt;'Check Outliers'!$M$24),"outlier","normal")</f>
        <v>normal</v>
      </c>
    </row>
    <row r="7424" spans="1:18" hidden="1" x14ac:dyDescent="0.3">
      <c r="A7424" s="1" t="s">
        <v>10</v>
      </c>
      <c r="B7424" s="1" t="s">
        <v>18</v>
      </c>
      <c r="C7424" s="1" t="s">
        <v>51</v>
      </c>
      <c r="D7424" s="1" t="s">
        <v>52</v>
      </c>
      <c r="E7424" s="1" t="s">
        <v>53</v>
      </c>
      <c r="F7424" s="1" t="s">
        <v>31</v>
      </c>
      <c r="G7424" s="1" t="s">
        <v>119</v>
      </c>
      <c r="H7424">
        <v>149.69999999999999</v>
      </c>
      <c r="I7424">
        <v>3</v>
      </c>
      <c r="J7424">
        <v>449.1</v>
      </c>
      <c r="K7424" s="1">
        <v>0.7</v>
      </c>
      <c r="L7424">
        <v>-643.71</v>
      </c>
      <c r="M7424">
        <v>1092.81</v>
      </c>
      <c r="N7424">
        <v>-1.43</v>
      </c>
      <c r="O7424">
        <v>-958.08</v>
      </c>
      <c r="P7424" t="str">
        <f>IF(OR(SampleSuperstore[[#This Row],[Total Sales]]&gt;'Check Outliers'!$M$7,SampleSuperstore[[#This Row],[Total Sales]]&lt;'Check Outliers'!$M$8),"Outlier","normal")</f>
        <v>normal</v>
      </c>
      <c r="Q7424" t="str">
        <f>IF(OR(SampleSuperstore[[#This Row],[Profit]]&gt;'Check Outliers'!$M$15,SampleSuperstore[[#This Row],[Profit]]&lt;'Check Outliers'!$M$16),"outlier","normal")</f>
        <v>outlier</v>
      </c>
      <c r="R7424" s="1" t="str">
        <f>IF(OR(SampleSuperstore[[#This Row],[Cogs]]&gt;'Check Outliers'!$M$23,SampleSuperstore[[#This Row],[Cogs]]&lt;'Check Outliers'!$M$24),"outlier","normal")</f>
        <v>outlier</v>
      </c>
    </row>
    <row r="7425" spans="1:18" x14ac:dyDescent="0.3">
      <c r="A7425" s="1" t="s">
        <v>24</v>
      </c>
      <c r="B7425" s="1" t="s">
        <v>11</v>
      </c>
      <c r="C7425" s="1" t="s">
        <v>51</v>
      </c>
      <c r="D7425" s="1" t="s">
        <v>52</v>
      </c>
      <c r="E7425" s="1" t="s">
        <v>53</v>
      </c>
      <c r="F7425" s="1" t="s">
        <v>22</v>
      </c>
      <c r="G7425" s="1" t="s">
        <v>34</v>
      </c>
      <c r="H7425">
        <v>48.78</v>
      </c>
      <c r="I7425">
        <v>4</v>
      </c>
      <c r="J7425">
        <v>195.1</v>
      </c>
      <c r="K7425" s="11">
        <v>0.2</v>
      </c>
      <c r="L7425">
        <v>21.95</v>
      </c>
      <c r="M7425">
        <v>173.15</v>
      </c>
      <c r="N7425" s="11">
        <v>0.11</v>
      </c>
      <c r="O7425">
        <v>-17.070000000000004</v>
      </c>
      <c r="P7425" t="str">
        <f>IF(OR(SampleSuperstore[[#This Row],[Total Sales]]&gt;'Check Outliers'!$M$7,SampleSuperstore[[#This Row],[Total Sales]]&lt;'Check Outliers'!$M$8),"Outlier","normal")</f>
        <v>normal</v>
      </c>
      <c r="Q7425" t="str">
        <f>IF(OR(SampleSuperstore[[#This Row],[Profit]]&gt;'Check Outliers'!$M$15,SampleSuperstore[[#This Row],[Profit]]&lt;'Check Outliers'!$M$16),"outlier","normal")</f>
        <v>normal</v>
      </c>
      <c r="R7425" s="1" t="str">
        <f>IF(OR(SampleSuperstore[[#This Row],[Cogs]]&gt;'Check Outliers'!$M$23,SampleSuperstore[[#This Row],[Cogs]]&lt;'Check Outliers'!$M$24),"outlier","normal")</f>
        <v>normal</v>
      </c>
    </row>
    <row r="7426" spans="1:18" x14ac:dyDescent="0.3">
      <c r="A7426" s="1" t="s">
        <v>24</v>
      </c>
      <c r="B7426" s="1" t="s">
        <v>11</v>
      </c>
      <c r="C7426" s="1" t="s">
        <v>51</v>
      </c>
      <c r="D7426" s="1" t="s">
        <v>52</v>
      </c>
      <c r="E7426" s="1" t="s">
        <v>53</v>
      </c>
      <c r="F7426" s="1" t="s">
        <v>15</v>
      </c>
      <c r="G7426" s="1" t="s">
        <v>29</v>
      </c>
      <c r="H7426">
        <v>12.22</v>
      </c>
      <c r="I7426">
        <v>3</v>
      </c>
      <c r="J7426">
        <v>36.67</v>
      </c>
      <c r="K7426" s="11">
        <v>0.2</v>
      </c>
      <c r="L7426">
        <v>6.42</v>
      </c>
      <c r="M7426">
        <v>30.25</v>
      </c>
      <c r="N7426" s="11">
        <v>0.18</v>
      </c>
      <c r="O7426">
        <v>-0.91400000000000059</v>
      </c>
      <c r="P7426" t="str">
        <f>IF(OR(SampleSuperstore[[#This Row],[Total Sales]]&gt;'Check Outliers'!$M$7,SampleSuperstore[[#This Row],[Total Sales]]&lt;'Check Outliers'!$M$8),"Outlier","normal")</f>
        <v>normal</v>
      </c>
      <c r="Q7426" t="str">
        <f>IF(OR(SampleSuperstore[[#This Row],[Profit]]&gt;'Check Outliers'!$M$15,SampleSuperstore[[#This Row],[Profit]]&lt;'Check Outliers'!$M$16),"outlier","normal")</f>
        <v>normal</v>
      </c>
      <c r="R7426" s="1" t="str">
        <f>IF(OR(SampleSuperstore[[#This Row],[Cogs]]&gt;'Check Outliers'!$M$23,SampleSuperstore[[#This Row],[Cogs]]&lt;'Check Outliers'!$M$24),"outlier","normal")</f>
        <v>normal</v>
      </c>
    </row>
    <row r="7427" spans="1:18" x14ac:dyDescent="0.3">
      <c r="A7427" s="1" t="s">
        <v>10</v>
      </c>
      <c r="B7427" s="1" t="s">
        <v>11</v>
      </c>
      <c r="C7427" s="1" t="s">
        <v>57</v>
      </c>
      <c r="D7427" s="1" t="s">
        <v>42</v>
      </c>
      <c r="E7427" s="1" t="s">
        <v>43</v>
      </c>
      <c r="F7427" s="1" t="s">
        <v>15</v>
      </c>
      <c r="G7427" s="1" t="s">
        <v>17</v>
      </c>
      <c r="H7427">
        <v>42.62</v>
      </c>
      <c r="I7427">
        <v>2</v>
      </c>
      <c r="J7427">
        <v>85.25</v>
      </c>
      <c r="K7427" s="11">
        <v>0.3</v>
      </c>
      <c r="L7427">
        <v>-6.09</v>
      </c>
      <c r="M7427">
        <v>91.34</v>
      </c>
      <c r="N7427" s="11">
        <v>-7.0000000000000007E-2</v>
      </c>
      <c r="O7427">
        <v>-31.664999999999999</v>
      </c>
      <c r="P7427" t="str">
        <f>IF(OR(SampleSuperstore[[#This Row],[Total Sales]]&gt;'Check Outliers'!$M$7,SampleSuperstore[[#This Row],[Total Sales]]&lt;'Check Outliers'!$M$8),"Outlier","normal")</f>
        <v>normal</v>
      </c>
      <c r="Q7427" t="str">
        <f>IF(OR(SampleSuperstore[[#This Row],[Profit]]&gt;'Check Outliers'!$M$15,SampleSuperstore[[#This Row],[Profit]]&lt;'Check Outliers'!$M$16),"outlier","normal")</f>
        <v>normal</v>
      </c>
      <c r="R7427" s="1" t="str">
        <f>IF(OR(SampleSuperstore[[#This Row],[Cogs]]&gt;'Check Outliers'!$M$23,SampleSuperstore[[#This Row],[Cogs]]&lt;'Check Outliers'!$M$24),"outlier","normal")</f>
        <v>normal</v>
      </c>
    </row>
    <row r="7428" spans="1:18" x14ac:dyDescent="0.3">
      <c r="A7428" s="1" t="s">
        <v>10</v>
      </c>
      <c r="B7428" s="1" t="s">
        <v>11</v>
      </c>
      <c r="C7428" s="1" t="s">
        <v>57</v>
      </c>
      <c r="D7428" s="1" t="s">
        <v>42</v>
      </c>
      <c r="E7428" s="1" t="s">
        <v>43</v>
      </c>
      <c r="F7428" s="1" t="s">
        <v>15</v>
      </c>
      <c r="G7428" s="1" t="s">
        <v>29</v>
      </c>
      <c r="H7428">
        <v>16.36</v>
      </c>
      <c r="I7428">
        <v>2</v>
      </c>
      <c r="J7428">
        <v>32.71</v>
      </c>
      <c r="K7428" s="11">
        <v>0.6</v>
      </c>
      <c r="L7428">
        <v>-26.17</v>
      </c>
      <c r="M7428">
        <v>58.88</v>
      </c>
      <c r="N7428" s="11">
        <v>-0.8</v>
      </c>
      <c r="O7428">
        <v>-45.796000000000006</v>
      </c>
      <c r="P7428" t="str">
        <f>IF(OR(SampleSuperstore[[#This Row],[Total Sales]]&gt;'Check Outliers'!$M$7,SampleSuperstore[[#This Row],[Total Sales]]&lt;'Check Outliers'!$M$8),"Outlier","normal")</f>
        <v>normal</v>
      </c>
      <c r="Q7428" t="str">
        <f>IF(OR(SampleSuperstore[[#This Row],[Profit]]&gt;'Check Outliers'!$M$15,SampleSuperstore[[#This Row],[Profit]]&lt;'Check Outliers'!$M$16),"outlier","normal")</f>
        <v>normal</v>
      </c>
      <c r="R7428" s="1" t="str">
        <f>IF(OR(SampleSuperstore[[#This Row],[Cogs]]&gt;'Check Outliers'!$M$23,SampleSuperstore[[#This Row],[Cogs]]&lt;'Check Outliers'!$M$24),"outlier","normal")</f>
        <v>normal</v>
      </c>
    </row>
    <row r="7429" spans="1:18" x14ac:dyDescent="0.3">
      <c r="A7429" s="1" t="s">
        <v>24</v>
      </c>
      <c r="B7429" s="1" t="s">
        <v>18</v>
      </c>
      <c r="C7429" s="1" t="s">
        <v>80</v>
      </c>
      <c r="D7429" s="1" t="s">
        <v>181</v>
      </c>
      <c r="E7429" s="1" t="s">
        <v>14</v>
      </c>
      <c r="F7429" s="1" t="s">
        <v>22</v>
      </c>
      <c r="G7429" s="1" t="s">
        <v>33</v>
      </c>
      <c r="H7429">
        <v>3.81</v>
      </c>
      <c r="I7429">
        <v>3</v>
      </c>
      <c r="J7429">
        <v>11.43</v>
      </c>
      <c r="K7429" s="11">
        <v>0</v>
      </c>
      <c r="L7429">
        <v>5.37</v>
      </c>
      <c r="M7429">
        <v>6.06</v>
      </c>
      <c r="N7429" s="11">
        <v>0.47</v>
      </c>
      <c r="O7429">
        <v>5.37</v>
      </c>
      <c r="P7429" t="str">
        <f>IF(OR(SampleSuperstore[[#This Row],[Total Sales]]&gt;'Check Outliers'!$M$7,SampleSuperstore[[#This Row],[Total Sales]]&lt;'Check Outliers'!$M$8),"Outlier","normal")</f>
        <v>normal</v>
      </c>
      <c r="Q7429" t="str">
        <f>IF(OR(SampleSuperstore[[#This Row],[Profit]]&gt;'Check Outliers'!$M$15,SampleSuperstore[[#This Row],[Profit]]&lt;'Check Outliers'!$M$16),"outlier","normal")</f>
        <v>normal</v>
      </c>
      <c r="R7429" s="1" t="str">
        <f>IF(OR(SampleSuperstore[[#This Row],[Cogs]]&gt;'Check Outliers'!$M$23,SampleSuperstore[[#This Row],[Cogs]]&lt;'Check Outliers'!$M$24),"outlier","normal")</f>
        <v>normal</v>
      </c>
    </row>
    <row r="7430" spans="1:18" x14ac:dyDescent="0.3">
      <c r="A7430" s="1" t="s">
        <v>24</v>
      </c>
      <c r="B7430" s="1" t="s">
        <v>18</v>
      </c>
      <c r="C7430" s="1" t="s">
        <v>80</v>
      </c>
      <c r="D7430" s="1" t="s">
        <v>181</v>
      </c>
      <c r="E7430" s="1" t="s">
        <v>14</v>
      </c>
      <c r="F7430" s="1" t="s">
        <v>22</v>
      </c>
      <c r="G7430" s="1" t="s">
        <v>33</v>
      </c>
      <c r="H7430">
        <v>15.22</v>
      </c>
      <c r="I7430">
        <v>2</v>
      </c>
      <c r="J7430">
        <v>30.44</v>
      </c>
      <c r="K7430" s="11">
        <v>0</v>
      </c>
      <c r="L7430">
        <v>14.92</v>
      </c>
      <c r="M7430">
        <v>15.52</v>
      </c>
      <c r="N7430" s="11">
        <v>0.49</v>
      </c>
      <c r="O7430">
        <v>14.92</v>
      </c>
      <c r="P7430" t="str">
        <f>IF(OR(SampleSuperstore[[#This Row],[Total Sales]]&gt;'Check Outliers'!$M$7,SampleSuperstore[[#This Row],[Total Sales]]&lt;'Check Outliers'!$M$8),"Outlier","normal")</f>
        <v>normal</v>
      </c>
      <c r="Q7430" t="str">
        <f>IF(OR(SampleSuperstore[[#This Row],[Profit]]&gt;'Check Outliers'!$M$15,SampleSuperstore[[#This Row],[Profit]]&lt;'Check Outliers'!$M$16),"outlier","normal")</f>
        <v>normal</v>
      </c>
      <c r="R7430" s="1" t="str">
        <f>IF(OR(SampleSuperstore[[#This Row],[Cogs]]&gt;'Check Outliers'!$M$23,SampleSuperstore[[#This Row],[Cogs]]&lt;'Check Outliers'!$M$24),"outlier","normal")</f>
        <v>normal</v>
      </c>
    </row>
    <row r="7431" spans="1:18" x14ac:dyDescent="0.3">
      <c r="A7431" s="1" t="s">
        <v>24</v>
      </c>
      <c r="B7431" s="1" t="s">
        <v>18</v>
      </c>
      <c r="C7431" s="1" t="s">
        <v>80</v>
      </c>
      <c r="D7431" s="1" t="s">
        <v>181</v>
      </c>
      <c r="E7431" s="1" t="s">
        <v>14</v>
      </c>
      <c r="F7431" s="1" t="s">
        <v>22</v>
      </c>
      <c r="G7431" s="1" t="s">
        <v>37</v>
      </c>
      <c r="H7431">
        <v>6.48</v>
      </c>
      <c r="I7431">
        <v>2</v>
      </c>
      <c r="J7431">
        <v>12.96</v>
      </c>
      <c r="K7431" s="11">
        <v>0</v>
      </c>
      <c r="L7431">
        <v>6.35</v>
      </c>
      <c r="M7431">
        <v>6.61</v>
      </c>
      <c r="N7431" s="11">
        <v>0.49</v>
      </c>
      <c r="O7431">
        <v>6.35</v>
      </c>
      <c r="P7431" t="str">
        <f>IF(OR(SampleSuperstore[[#This Row],[Total Sales]]&gt;'Check Outliers'!$M$7,SampleSuperstore[[#This Row],[Total Sales]]&lt;'Check Outliers'!$M$8),"Outlier","normal")</f>
        <v>normal</v>
      </c>
      <c r="Q7431" t="str">
        <f>IF(OR(SampleSuperstore[[#This Row],[Profit]]&gt;'Check Outliers'!$M$15,SampleSuperstore[[#This Row],[Profit]]&lt;'Check Outliers'!$M$16),"outlier","normal")</f>
        <v>normal</v>
      </c>
      <c r="R7431" s="1" t="str">
        <f>IF(OR(SampleSuperstore[[#This Row],[Cogs]]&gt;'Check Outliers'!$M$23,SampleSuperstore[[#This Row],[Cogs]]&lt;'Check Outliers'!$M$24),"outlier","normal")</f>
        <v>normal</v>
      </c>
    </row>
    <row r="7432" spans="1:18" x14ac:dyDescent="0.3">
      <c r="A7432" s="1" t="s">
        <v>24</v>
      </c>
      <c r="B7432" s="1" t="s">
        <v>18</v>
      </c>
      <c r="C7432" s="1" t="s">
        <v>80</v>
      </c>
      <c r="D7432" s="1" t="s">
        <v>181</v>
      </c>
      <c r="E7432" s="1" t="s">
        <v>14</v>
      </c>
      <c r="F7432" s="1" t="s">
        <v>22</v>
      </c>
      <c r="G7432" s="1" t="s">
        <v>37</v>
      </c>
      <c r="H7432">
        <v>4</v>
      </c>
      <c r="I7432">
        <v>4</v>
      </c>
      <c r="J7432">
        <v>16</v>
      </c>
      <c r="K7432" s="11">
        <v>0</v>
      </c>
      <c r="L7432">
        <v>7.68</v>
      </c>
      <c r="M7432">
        <v>8.32</v>
      </c>
      <c r="N7432" s="11">
        <v>0.48</v>
      </c>
      <c r="O7432">
        <v>7.68</v>
      </c>
      <c r="P7432" t="str">
        <f>IF(OR(SampleSuperstore[[#This Row],[Total Sales]]&gt;'Check Outliers'!$M$7,SampleSuperstore[[#This Row],[Total Sales]]&lt;'Check Outliers'!$M$8),"Outlier","normal")</f>
        <v>normal</v>
      </c>
      <c r="Q7432" t="str">
        <f>IF(OR(SampleSuperstore[[#This Row],[Profit]]&gt;'Check Outliers'!$M$15,SampleSuperstore[[#This Row],[Profit]]&lt;'Check Outliers'!$M$16),"outlier","normal")</f>
        <v>normal</v>
      </c>
      <c r="R7432" s="1" t="str">
        <f>IF(OR(SampleSuperstore[[#This Row],[Cogs]]&gt;'Check Outliers'!$M$23,SampleSuperstore[[#This Row],[Cogs]]&lt;'Check Outliers'!$M$24),"outlier","normal")</f>
        <v>normal</v>
      </c>
    </row>
    <row r="7433" spans="1:18" x14ac:dyDescent="0.3">
      <c r="A7433" s="1" t="s">
        <v>24</v>
      </c>
      <c r="B7433" s="1" t="s">
        <v>18</v>
      </c>
      <c r="C7433" s="1" t="s">
        <v>80</v>
      </c>
      <c r="D7433" s="1" t="s">
        <v>181</v>
      </c>
      <c r="E7433" s="1" t="s">
        <v>14</v>
      </c>
      <c r="F7433" s="1" t="s">
        <v>22</v>
      </c>
      <c r="G7433" s="1" t="s">
        <v>34</v>
      </c>
      <c r="H7433">
        <v>10.89</v>
      </c>
      <c r="I7433">
        <v>3</v>
      </c>
      <c r="J7433">
        <v>32.67</v>
      </c>
      <c r="K7433" s="11">
        <v>0</v>
      </c>
      <c r="L7433">
        <v>8.49</v>
      </c>
      <c r="M7433">
        <v>24.18</v>
      </c>
      <c r="N7433" s="11">
        <v>0.26</v>
      </c>
      <c r="O7433">
        <v>8.49</v>
      </c>
      <c r="P7433" t="str">
        <f>IF(OR(SampleSuperstore[[#This Row],[Total Sales]]&gt;'Check Outliers'!$M$7,SampleSuperstore[[#This Row],[Total Sales]]&lt;'Check Outliers'!$M$8),"Outlier","normal")</f>
        <v>normal</v>
      </c>
      <c r="Q7433" t="str">
        <f>IF(OR(SampleSuperstore[[#This Row],[Profit]]&gt;'Check Outliers'!$M$15,SampleSuperstore[[#This Row],[Profit]]&lt;'Check Outliers'!$M$16),"outlier","normal")</f>
        <v>normal</v>
      </c>
      <c r="R7433" s="1" t="str">
        <f>IF(OR(SampleSuperstore[[#This Row],[Cogs]]&gt;'Check Outliers'!$M$23,SampleSuperstore[[#This Row],[Cogs]]&lt;'Check Outliers'!$M$24),"outlier","normal")</f>
        <v>normal</v>
      </c>
    </row>
    <row r="7434" spans="1:18" x14ac:dyDescent="0.3">
      <c r="A7434" s="1" t="s">
        <v>24</v>
      </c>
      <c r="B7434" s="1" t="s">
        <v>11</v>
      </c>
      <c r="C7434" s="1" t="s">
        <v>104</v>
      </c>
      <c r="D7434" s="1" t="s">
        <v>77</v>
      </c>
      <c r="E7434" s="1" t="s">
        <v>21</v>
      </c>
      <c r="F7434" s="1" t="s">
        <v>22</v>
      </c>
      <c r="G7434" s="1" t="s">
        <v>73</v>
      </c>
      <c r="H7434">
        <v>1.49</v>
      </c>
      <c r="I7434">
        <v>3</v>
      </c>
      <c r="J7434">
        <v>4.46</v>
      </c>
      <c r="K7434" s="11">
        <v>0.2</v>
      </c>
      <c r="L7434">
        <v>-0.95</v>
      </c>
      <c r="M7434">
        <v>5.41</v>
      </c>
      <c r="N7434" s="11">
        <v>-0.21</v>
      </c>
      <c r="O7434">
        <v>-1.8420000000000001</v>
      </c>
      <c r="P7434" t="str">
        <f>IF(OR(SampleSuperstore[[#This Row],[Total Sales]]&gt;'Check Outliers'!$M$7,SampleSuperstore[[#This Row],[Total Sales]]&lt;'Check Outliers'!$M$8),"Outlier","normal")</f>
        <v>normal</v>
      </c>
      <c r="Q7434" t="str">
        <f>IF(OR(SampleSuperstore[[#This Row],[Profit]]&gt;'Check Outliers'!$M$15,SampleSuperstore[[#This Row],[Profit]]&lt;'Check Outliers'!$M$16),"outlier","normal")</f>
        <v>normal</v>
      </c>
      <c r="R7434" s="1" t="str">
        <f>IF(OR(SampleSuperstore[[#This Row],[Cogs]]&gt;'Check Outliers'!$M$23,SampleSuperstore[[#This Row],[Cogs]]&lt;'Check Outliers'!$M$24),"outlier","normal")</f>
        <v>normal</v>
      </c>
    </row>
    <row r="7435" spans="1:18" x14ac:dyDescent="0.3">
      <c r="A7435" s="1" t="s">
        <v>24</v>
      </c>
      <c r="B7435" s="1" t="s">
        <v>11</v>
      </c>
      <c r="C7435" s="1" t="s">
        <v>104</v>
      </c>
      <c r="D7435" s="1" t="s">
        <v>77</v>
      </c>
      <c r="E7435" s="1" t="s">
        <v>21</v>
      </c>
      <c r="F7435" s="1" t="s">
        <v>22</v>
      </c>
      <c r="G7435" s="1" t="s">
        <v>33</v>
      </c>
      <c r="H7435">
        <v>1.87</v>
      </c>
      <c r="I7435">
        <v>5</v>
      </c>
      <c r="J7435">
        <v>9.35</v>
      </c>
      <c r="K7435" s="11">
        <v>0.7</v>
      </c>
      <c r="L7435">
        <v>-6.54</v>
      </c>
      <c r="M7435">
        <v>15.89</v>
      </c>
      <c r="N7435" s="11">
        <v>-0.7</v>
      </c>
      <c r="O7435">
        <v>-13.084999999999999</v>
      </c>
      <c r="P7435" t="str">
        <f>IF(OR(SampleSuperstore[[#This Row],[Total Sales]]&gt;'Check Outliers'!$M$7,SampleSuperstore[[#This Row],[Total Sales]]&lt;'Check Outliers'!$M$8),"Outlier","normal")</f>
        <v>normal</v>
      </c>
      <c r="Q7435" t="str">
        <f>IF(OR(SampleSuperstore[[#This Row],[Profit]]&gt;'Check Outliers'!$M$15,SampleSuperstore[[#This Row],[Profit]]&lt;'Check Outliers'!$M$16),"outlier","normal")</f>
        <v>normal</v>
      </c>
      <c r="R7435" s="1" t="str">
        <f>IF(OR(SampleSuperstore[[#This Row],[Cogs]]&gt;'Check Outliers'!$M$23,SampleSuperstore[[#This Row],[Cogs]]&lt;'Check Outliers'!$M$24),"outlier","normal")</f>
        <v>normal</v>
      </c>
    </row>
    <row r="7436" spans="1:18" x14ac:dyDescent="0.3">
      <c r="A7436" s="1" t="s">
        <v>24</v>
      </c>
      <c r="B7436" s="1" t="s">
        <v>18</v>
      </c>
      <c r="C7436" s="1" t="s">
        <v>563</v>
      </c>
      <c r="D7436" s="1" t="s">
        <v>20</v>
      </c>
      <c r="E7436" s="1" t="s">
        <v>21</v>
      </c>
      <c r="F7436" s="1" t="s">
        <v>22</v>
      </c>
      <c r="G7436" s="1" t="s">
        <v>33</v>
      </c>
      <c r="H7436">
        <v>3.05</v>
      </c>
      <c r="I7436">
        <v>3</v>
      </c>
      <c r="J7436">
        <v>9.14</v>
      </c>
      <c r="K7436" s="11">
        <v>0.2</v>
      </c>
      <c r="L7436">
        <v>3.09</v>
      </c>
      <c r="M7436">
        <v>6.05</v>
      </c>
      <c r="N7436" s="11">
        <v>0.34</v>
      </c>
      <c r="O7436">
        <v>1.2619999999999996</v>
      </c>
      <c r="P7436" t="str">
        <f>IF(OR(SampleSuperstore[[#This Row],[Total Sales]]&gt;'Check Outliers'!$M$7,SampleSuperstore[[#This Row],[Total Sales]]&lt;'Check Outliers'!$M$8),"Outlier","normal")</f>
        <v>normal</v>
      </c>
      <c r="Q7436" t="str">
        <f>IF(OR(SampleSuperstore[[#This Row],[Profit]]&gt;'Check Outliers'!$M$15,SampleSuperstore[[#This Row],[Profit]]&lt;'Check Outliers'!$M$16),"outlier","normal")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 r="D7437" s="1" t="s">
        <v>20</v>
      </c>
      <c r="E7437" s="1" t="s">
        <v>21</v>
      </c>
      <c r="F7437" s="1" t="s">
        <v>22</v>
      </c>
      <c r="G7437" s="1" t="s">
        <v>33</v>
      </c>
      <c r="H7437">
        <v>3.86</v>
      </c>
      <c r="I7437">
        <v>6</v>
      </c>
      <c r="J7437">
        <v>23.14</v>
      </c>
      <c r="K7437" s="11">
        <v>0.2</v>
      </c>
      <c r="L7437">
        <v>8.39</v>
      </c>
      <c r="M7437">
        <v>14.75</v>
      </c>
      <c r="N7437" s="11">
        <v>0.36</v>
      </c>
      <c r="O7437">
        <v>3.7620000000000005</v>
      </c>
      <c r="P7437" t="str">
        <f>IF(OR(SampleSuperstore[[#This Row],[Total Sales]]&gt;'Check Outliers'!$M$7,SampleSuperstore[[#This Row],[Total Sales]]&lt;'Check Outliers'!$M$8),"Outlier","normal")</f>
        <v>normal</v>
      </c>
      <c r="Q7437" t="str">
        <f>IF(OR(SampleSuperstore[[#This Row],[Profit]]&gt;'Check Outliers'!$M$15,SampleSuperstore[[#This Row],[Profit]]&lt;'Check Outliers'!$M$16),"outlier","normal")</f>
        <v>normal</v>
      </c>
      <c r="R7437" s="1" t="str">
        <f>IF(OR(SampleSuperstore[[#This Row],[Cogs]]&gt;'Check Outliers'!$M$23,SampleSuperstore[[#This Row],[Cogs]]&lt;'Check Outliers'!$M$24),"outlier","normal")</f>
        <v>normal</v>
      </c>
    </row>
    <row r="7438" spans="1:18" x14ac:dyDescent="0.3">
      <c r="A7438" s="1" t="s">
        <v>24</v>
      </c>
      <c r="B7438" s="1" t="s">
        <v>18</v>
      </c>
      <c r="C7438" s="1" t="s">
        <v>563</v>
      </c>
      <c r="D7438" s="1" t="s">
        <v>20</v>
      </c>
      <c r="E7438" s="1" t="s">
        <v>21</v>
      </c>
      <c r="F7438" s="1" t="s">
        <v>22</v>
      </c>
      <c r="G7438" s="1" t="s">
        <v>30</v>
      </c>
      <c r="H7438">
        <v>19.84</v>
      </c>
      <c r="I7438">
        <v>5</v>
      </c>
      <c r="J7438">
        <v>99.2</v>
      </c>
      <c r="K7438" s="11">
        <v>0</v>
      </c>
      <c r="L7438">
        <v>25.79</v>
      </c>
      <c r="M7438">
        <v>73.41</v>
      </c>
      <c r="N7438" s="11">
        <v>0.26</v>
      </c>
      <c r="O7438">
        <v>25.79</v>
      </c>
      <c r="P7438" t="str">
        <f>IF(OR(SampleSuperstore[[#This Row],[Total Sales]]&gt;'Check Outliers'!$M$7,SampleSuperstore[[#This Row],[Total Sales]]&lt;'Check Outliers'!$M$8),"Outlier","normal")</f>
        <v>normal</v>
      </c>
      <c r="Q7438" t="str">
        <f>IF(OR(SampleSuperstore[[#This Row],[Profit]]&gt;'Check Outliers'!$M$15,SampleSuperstore[[#This Row],[Profit]]&lt;'Check Outliers'!$M$16),"outlier","normal")</f>
        <v>normal</v>
      </c>
      <c r="R7438" s="1" t="str">
        <f>IF(OR(SampleSuperstore[[#This Row],[Cogs]]&gt;'Check Outliers'!$M$23,SampleSuperstore[[#This Row],[Cogs]]&lt;'Check Outliers'!$M$24),"outlier","normal")</f>
        <v>normal</v>
      </c>
    </row>
    <row r="7439" spans="1:18" x14ac:dyDescent="0.3">
      <c r="A7439" s="1" t="s">
        <v>24</v>
      </c>
      <c r="B7439" s="1" t="s">
        <v>18</v>
      </c>
      <c r="C7439" s="1" t="s">
        <v>38</v>
      </c>
      <c r="D7439" s="1" t="s">
        <v>39</v>
      </c>
      <c r="E7439" s="1" t="s">
        <v>21</v>
      </c>
      <c r="F7439" s="1" t="s">
        <v>22</v>
      </c>
      <c r="G7439" s="1" t="s">
        <v>33</v>
      </c>
      <c r="H7439">
        <v>4.2699999999999996</v>
      </c>
      <c r="I7439">
        <v>5</v>
      </c>
      <c r="J7439">
        <v>21.36</v>
      </c>
      <c r="K7439" s="11">
        <v>0.2</v>
      </c>
      <c r="L7439">
        <v>7.21</v>
      </c>
      <c r="M7439">
        <v>14.15</v>
      </c>
      <c r="N7439" s="11">
        <v>0.34</v>
      </c>
      <c r="O7439">
        <v>2.9379999999999997</v>
      </c>
      <c r="P7439" t="str">
        <f>IF(OR(SampleSuperstore[[#This Row],[Total Sales]]&gt;'Check Outliers'!$M$7,SampleSuperstore[[#This Row],[Total Sales]]&lt;'Check Outliers'!$M$8),"Outlier","normal")</f>
        <v>normal</v>
      </c>
      <c r="Q7439" t="str">
        <f>IF(OR(SampleSuperstore[[#This Row],[Profit]]&gt;'Check Outliers'!$M$15,SampleSuperstore[[#This Row],[Profit]]&lt;'Check Outliers'!$M$16),"outlier","normal")</f>
        <v>normal</v>
      </c>
      <c r="R7439" s="1" t="str">
        <f>IF(OR(SampleSuperstore[[#This Row],[Cogs]]&gt;'Check Outliers'!$M$23,SampleSuperstore[[#This Row],[Cogs]]&lt;'Check Outliers'!$M$24),"outlier","normal")</f>
        <v>normal</v>
      </c>
    </row>
    <row r="7440" spans="1:18" x14ac:dyDescent="0.3">
      <c r="A7440" s="1" t="s">
        <v>10</v>
      </c>
      <c r="B7440" s="1" t="s">
        <v>18</v>
      </c>
      <c r="C7440" s="1" t="s">
        <v>472</v>
      </c>
      <c r="D7440" s="1" t="s">
        <v>39</v>
      </c>
      <c r="E7440" s="1" t="s">
        <v>21</v>
      </c>
      <c r="F7440" s="1" t="s">
        <v>15</v>
      </c>
      <c r="G7440" s="1" t="s">
        <v>29</v>
      </c>
      <c r="H7440">
        <v>9.3800000000000008</v>
      </c>
      <c r="I7440">
        <v>5</v>
      </c>
      <c r="J7440">
        <v>46.9</v>
      </c>
      <c r="K7440" s="11">
        <v>0</v>
      </c>
      <c r="L7440">
        <v>13.13</v>
      </c>
      <c r="M7440">
        <v>33.770000000000003</v>
      </c>
      <c r="N7440" s="11">
        <v>0.28000000000000003</v>
      </c>
      <c r="O7440">
        <v>13.13</v>
      </c>
      <c r="P7440" t="str">
        <f>IF(OR(SampleSuperstore[[#This Row],[Total Sales]]&gt;'Check Outliers'!$M$7,SampleSuperstore[[#This Row],[Total Sales]]&lt;'Check Outliers'!$M$8),"Outlier","normal")</f>
        <v>normal</v>
      </c>
      <c r="Q7440" t="str">
        <f>IF(OR(SampleSuperstore[[#This Row],[Profit]]&gt;'Check Outliers'!$M$15,SampleSuperstore[[#This Row],[Profit]]&lt;'Check Outliers'!$M$16),"outlier","normal")</f>
        <v>normal</v>
      </c>
      <c r="R7440" s="1" t="str">
        <f>IF(OR(SampleSuperstore[[#This Row],[Cogs]]&gt;'Check Outliers'!$M$23,SampleSuperstore[[#This Row],[Cogs]]&lt;'Check Outliers'!$M$24),"outlier","normal")</f>
        <v>normal</v>
      </c>
    </row>
    <row r="7441" spans="1:18" x14ac:dyDescent="0.3">
      <c r="A7441" s="1" t="s">
        <v>24</v>
      </c>
      <c r="B7441" s="1" t="s">
        <v>11</v>
      </c>
      <c r="C7441" s="1" t="s">
        <v>19</v>
      </c>
      <c r="D7441" s="1" t="s">
        <v>20</v>
      </c>
      <c r="E7441" s="1" t="s">
        <v>21</v>
      </c>
      <c r="F7441" s="1" t="s">
        <v>22</v>
      </c>
      <c r="G7441" s="1" t="s">
        <v>33</v>
      </c>
      <c r="H7441">
        <v>3.74</v>
      </c>
      <c r="I7441">
        <v>5</v>
      </c>
      <c r="J7441">
        <v>18.72</v>
      </c>
      <c r="K7441" s="11">
        <v>0.2</v>
      </c>
      <c r="L7441">
        <v>6.55</v>
      </c>
      <c r="M7441">
        <v>12.17</v>
      </c>
      <c r="N7441" s="11">
        <v>0.35</v>
      </c>
      <c r="O7441">
        <v>2.806</v>
      </c>
      <c r="P7441" t="str">
        <f>IF(OR(SampleSuperstore[[#This Row],[Total Sales]]&gt;'Check Outliers'!$M$7,SampleSuperstore[[#This Row],[Total Sales]]&lt;'Check Outliers'!$M$8),"Outlier","normal")</f>
        <v>normal</v>
      </c>
      <c r="Q7441" t="str">
        <f>IF(OR(SampleSuperstore[[#This Row],[Profit]]&gt;'Check Outliers'!$M$15,SampleSuperstore[[#This Row],[Profit]]&lt;'Check Outliers'!$M$16),"outlier","normal")</f>
        <v>normal</v>
      </c>
      <c r="R7441" s="1" t="str">
        <f>IF(OR(SampleSuperstore[[#This Row],[Cogs]]&gt;'Check Outliers'!$M$23,SampleSuperstore[[#This Row],[Cogs]]&lt;'Check Outliers'!$M$24),"outlier","normal")</f>
        <v>normal</v>
      </c>
    </row>
    <row r="7442" spans="1:18" x14ac:dyDescent="0.3">
      <c r="A7442" s="1" t="s">
        <v>24</v>
      </c>
      <c r="B7442" s="1" t="s">
        <v>11</v>
      </c>
      <c r="C7442" s="1" t="s">
        <v>19</v>
      </c>
      <c r="D7442" s="1" t="s">
        <v>20</v>
      </c>
      <c r="E7442" s="1" t="s">
        <v>21</v>
      </c>
      <c r="F7442" s="1" t="s">
        <v>15</v>
      </c>
      <c r="G7442" s="1" t="s">
        <v>27</v>
      </c>
      <c r="H7442">
        <v>118.26</v>
      </c>
      <c r="I7442">
        <v>2</v>
      </c>
      <c r="J7442">
        <v>236.53</v>
      </c>
      <c r="K7442" s="11">
        <v>0.2</v>
      </c>
      <c r="L7442">
        <v>-2.96</v>
      </c>
      <c r="M7442">
        <v>239.49</v>
      </c>
      <c r="N7442" s="11">
        <v>-0.01</v>
      </c>
      <c r="O7442">
        <v>-50.266000000000005</v>
      </c>
      <c r="P7442" t="str">
        <f>IF(OR(SampleSuperstore[[#This Row],[Total Sales]]&gt;'Check Outliers'!$M$7,SampleSuperstore[[#This Row],[Total Sales]]&lt;'Check Outliers'!$M$8),"Outlier","normal")</f>
        <v>normal</v>
      </c>
      <c r="Q7442" t="str">
        <f>IF(OR(SampleSuperstore[[#This Row],[Profit]]&gt;'Check Outliers'!$M$15,SampleSuperstore[[#This Row],[Profit]]&lt;'Check Outliers'!$M$16),"outlier","normal")</f>
        <v>normal</v>
      </c>
      <c r="R7442" s="1" t="str">
        <f>IF(OR(SampleSuperstore[[#This Row],[Cogs]]&gt;'Check Outliers'!$M$23,SampleSuperstore[[#This Row],[Cogs]]&lt;'Check Outliers'!$M$24),"outlier","normal")</f>
        <v>normal</v>
      </c>
    </row>
    <row r="7443" spans="1:18" x14ac:dyDescent="0.3">
      <c r="A7443" s="1" t="s">
        <v>58</v>
      </c>
      <c r="B7443" s="1" t="s">
        <v>18</v>
      </c>
      <c r="C7443" s="1" t="s">
        <v>140</v>
      </c>
      <c r="D7443" s="1" t="s">
        <v>20</v>
      </c>
      <c r="E7443" s="1" t="s">
        <v>21</v>
      </c>
      <c r="F7443" s="1" t="s">
        <v>22</v>
      </c>
      <c r="G7443" s="1" t="s">
        <v>23</v>
      </c>
      <c r="H7443">
        <v>6.3</v>
      </c>
      <c r="I7443">
        <v>3</v>
      </c>
      <c r="J7443">
        <v>18.899999999999999</v>
      </c>
      <c r="K7443" s="11">
        <v>0</v>
      </c>
      <c r="L7443">
        <v>8.69</v>
      </c>
      <c r="M7443">
        <v>10.210000000000001</v>
      </c>
      <c r="N7443" s="11">
        <v>0.46</v>
      </c>
      <c r="O7443">
        <v>8.69</v>
      </c>
      <c r="P7443" t="str">
        <f>IF(OR(SampleSuperstore[[#This Row],[Total Sales]]&gt;'Check Outliers'!$M$7,SampleSuperstore[[#This Row],[Total Sales]]&lt;'Check Outliers'!$M$8),"Outlier","normal")</f>
        <v>normal</v>
      </c>
      <c r="Q7443" t="str">
        <f>IF(OR(SampleSuperstore[[#This Row],[Profit]]&gt;'Check Outliers'!$M$15,SampleSuperstore[[#This Row],[Profit]]&lt;'Check Outliers'!$M$16),"outlier","normal")</f>
        <v>normal</v>
      </c>
      <c r="R7443" s="1" t="str">
        <f>IF(OR(SampleSuperstore[[#This Row],[Cogs]]&gt;'Check Outliers'!$M$23,SampleSuperstore[[#This Row],[Cogs]]&lt;'Check Outliers'!$M$24),"outlier","normal")</f>
        <v>normal</v>
      </c>
    </row>
    <row r="7444" spans="1:18" x14ac:dyDescent="0.3">
      <c r="A7444" s="1" t="s">
        <v>58</v>
      </c>
      <c r="B7444" s="1" t="s">
        <v>18</v>
      </c>
      <c r="C7444" s="1" t="s">
        <v>261</v>
      </c>
      <c r="D7444" s="1" t="s">
        <v>42</v>
      </c>
      <c r="E7444" s="1" t="s">
        <v>43</v>
      </c>
      <c r="F7444" s="1" t="s">
        <v>22</v>
      </c>
      <c r="G7444" s="1" t="s">
        <v>37</v>
      </c>
      <c r="H7444">
        <v>5.34</v>
      </c>
      <c r="I7444">
        <v>2</v>
      </c>
      <c r="J7444">
        <v>10.69</v>
      </c>
      <c r="K7444" s="11">
        <v>0.2</v>
      </c>
      <c r="L7444">
        <v>3.74</v>
      </c>
      <c r="M7444">
        <v>6.95</v>
      </c>
      <c r="N7444" s="11">
        <v>0.35</v>
      </c>
      <c r="O7444">
        <v>1.6020000000000003</v>
      </c>
      <c r="P7444" t="str">
        <f>IF(OR(SampleSuperstore[[#This Row],[Total Sales]]&gt;'Check Outliers'!$M$7,SampleSuperstore[[#This Row],[Total Sales]]&lt;'Check Outliers'!$M$8),"Outlier","normal")</f>
        <v>normal</v>
      </c>
      <c r="Q7444" t="str">
        <f>IF(OR(SampleSuperstore[[#This Row],[Profit]]&gt;'Check Outliers'!$M$15,SampleSuperstore[[#This Row],[Profit]]&lt;'Check Outliers'!$M$16),"outlier","normal")</f>
        <v>normal</v>
      </c>
      <c r="R7444" s="1" t="str">
        <f>IF(OR(SampleSuperstore[[#This Row],[Cogs]]&gt;'Check Outliers'!$M$23,SampleSuperstore[[#This Row],[Cogs]]&lt;'Check Outliers'!$M$24),"outlier","normal")</f>
        <v>normal</v>
      </c>
    </row>
    <row r="7445" spans="1:18" x14ac:dyDescent="0.3">
      <c r="A7445" s="1" t="s">
        <v>58</v>
      </c>
      <c r="B7445" s="1" t="s">
        <v>18</v>
      </c>
      <c r="C7445" s="1" t="s">
        <v>261</v>
      </c>
      <c r="D7445" s="1" t="s">
        <v>42</v>
      </c>
      <c r="E7445" s="1" t="s">
        <v>43</v>
      </c>
      <c r="F7445" s="1" t="s">
        <v>22</v>
      </c>
      <c r="G7445" s="1" t="s">
        <v>28</v>
      </c>
      <c r="H7445">
        <v>79.03</v>
      </c>
      <c r="I7445">
        <v>3</v>
      </c>
      <c r="J7445">
        <v>237.1</v>
      </c>
      <c r="K7445" s="11">
        <v>0.2</v>
      </c>
      <c r="L7445">
        <v>20.75</v>
      </c>
      <c r="M7445">
        <v>216.35</v>
      </c>
      <c r="N7445" s="11">
        <v>0.09</v>
      </c>
      <c r="O7445">
        <v>-26.67</v>
      </c>
      <c r="P7445" t="str">
        <f>IF(OR(SampleSuperstore[[#This Row],[Total Sales]]&gt;'Check Outliers'!$M$7,SampleSuperstore[[#This Row],[Total Sales]]&lt;'Check Outliers'!$M$8),"Outlier","normal")</f>
        <v>normal</v>
      </c>
      <c r="Q7445" t="str">
        <f>IF(OR(SampleSuperstore[[#This Row],[Profit]]&gt;'Check Outliers'!$M$15,SampleSuperstore[[#This Row],[Profit]]&lt;'Check Outliers'!$M$16),"outlier","normal")</f>
        <v>normal</v>
      </c>
      <c r="R7445" s="1" t="str">
        <f>IF(OR(SampleSuperstore[[#This Row],[Cogs]]&gt;'Check Outliers'!$M$23,SampleSuperstore[[#This Row],[Cogs]]&lt;'Check Outliers'!$M$24),"outlier","normal")</f>
        <v>normal</v>
      </c>
    </row>
    <row r="7446" spans="1:18" x14ac:dyDescent="0.3">
      <c r="A7446" s="1" t="s">
        <v>10</v>
      </c>
      <c r="B7446" s="1" t="s">
        <v>40</v>
      </c>
      <c r="C7446" s="1" t="s">
        <v>75</v>
      </c>
      <c r="D7446" s="1" t="s">
        <v>61</v>
      </c>
      <c r="E7446" s="1" t="s">
        <v>43</v>
      </c>
      <c r="F7446" s="1" t="s">
        <v>22</v>
      </c>
      <c r="G7446" s="1" t="s">
        <v>37</v>
      </c>
      <c r="H7446">
        <v>5.18</v>
      </c>
      <c r="I7446">
        <v>1</v>
      </c>
      <c r="J7446">
        <v>5.18</v>
      </c>
      <c r="K7446" s="11">
        <v>0.2</v>
      </c>
      <c r="L7446">
        <v>1.81</v>
      </c>
      <c r="M7446">
        <v>3.37</v>
      </c>
      <c r="N7446" s="11">
        <v>0.35</v>
      </c>
      <c r="O7446">
        <v>0.77400000000000002</v>
      </c>
      <c r="P7446" t="str">
        <f>IF(OR(SampleSuperstore[[#This Row],[Total Sales]]&gt;'Check Outliers'!$M$7,SampleSuperstore[[#This Row],[Total Sales]]&lt;'Check Outliers'!$M$8),"Outlier","normal")</f>
        <v>normal</v>
      </c>
      <c r="Q7446" t="str">
        <f>IF(OR(SampleSuperstore[[#This Row],[Profit]]&gt;'Check Outliers'!$M$15,SampleSuperstore[[#This Row],[Profit]]&lt;'Check Outliers'!$M$16),"outlier","normal")</f>
        <v>normal</v>
      </c>
      <c r="R7446" s="1" t="str">
        <f>IF(OR(SampleSuperstore[[#This Row],[Cogs]]&gt;'Check Outliers'!$M$23,SampleSuperstore[[#This Row],[Cogs]]&lt;'Check Outliers'!$M$24),"outlier","normal")</f>
        <v>normal</v>
      </c>
    </row>
    <row r="7447" spans="1:18" x14ac:dyDescent="0.3">
      <c r="A7447" s="1" t="s">
        <v>10</v>
      </c>
      <c r="B7447" s="1" t="s">
        <v>40</v>
      </c>
      <c r="C7447" s="1" t="s">
        <v>75</v>
      </c>
      <c r="D7447" s="1" t="s">
        <v>61</v>
      </c>
      <c r="E7447" s="1" t="s">
        <v>43</v>
      </c>
      <c r="F7447" s="1" t="s">
        <v>22</v>
      </c>
      <c r="G7447" s="1" t="s">
        <v>37</v>
      </c>
      <c r="H7447">
        <v>32.79</v>
      </c>
      <c r="I7447">
        <v>2</v>
      </c>
      <c r="J7447">
        <v>65.58</v>
      </c>
      <c r="K7447" s="11">
        <v>0.2</v>
      </c>
      <c r="L7447">
        <v>23.77</v>
      </c>
      <c r="M7447">
        <v>41.81</v>
      </c>
      <c r="N7447" s="11">
        <v>0.36</v>
      </c>
      <c r="O7447">
        <v>10.654</v>
      </c>
      <c r="P7447" t="str">
        <f>IF(OR(SampleSuperstore[[#This Row],[Total Sales]]&gt;'Check Outliers'!$M$7,SampleSuperstore[[#This Row],[Total Sales]]&lt;'Check Outliers'!$M$8),"Outlier","normal")</f>
        <v>normal</v>
      </c>
      <c r="Q7447" t="str">
        <f>IF(OR(SampleSuperstore[[#This Row],[Profit]]&gt;'Check Outliers'!$M$15,SampleSuperstore[[#This Row],[Profit]]&lt;'Check Outliers'!$M$16),"outlier","normal")</f>
        <v>normal</v>
      </c>
      <c r="R7447" s="1" t="str">
        <f>IF(OR(SampleSuperstore[[#This Row],[Cogs]]&gt;'Check Outliers'!$M$23,SampleSuperstore[[#This Row],[Cogs]]&lt;'Check Outliers'!$M$24),"outlier","normal")</f>
        <v>normal</v>
      </c>
    </row>
    <row r="7448" spans="1:18" x14ac:dyDescent="0.3">
      <c r="A7448" s="1" t="s">
        <v>10</v>
      </c>
      <c r="B7448" s="1" t="s">
        <v>40</v>
      </c>
      <c r="C7448" s="1" t="s">
        <v>75</v>
      </c>
      <c r="D7448" s="1" t="s">
        <v>61</v>
      </c>
      <c r="E7448" s="1" t="s">
        <v>43</v>
      </c>
      <c r="F7448" s="1" t="s">
        <v>15</v>
      </c>
      <c r="G7448" s="1" t="s">
        <v>29</v>
      </c>
      <c r="H7448">
        <v>22.2</v>
      </c>
      <c r="I7448">
        <v>1</v>
      </c>
      <c r="J7448">
        <v>22.2</v>
      </c>
      <c r="K7448" s="11">
        <v>0.6</v>
      </c>
      <c r="L7448">
        <v>-26.09</v>
      </c>
      <c r="M7448">
        <v>48.29</v>
      </c>
      <c r="N7448" s="11">
        <v>-1.18</v>
      </c>
      <c r="O7448">
        <v>-39.409999999999997</v>
      </c>
      <c r="P7448" t="str">
        <f>IF(OR(SampleSuperstore[[#This Row],[Total Sales]]&gt;'Check Outliers'!$M$7,SampleSuperstore[[#This Row],[Total Sales]]&lt;'Check Outliers'!$M$8),"Outlier","normal")</f>
        <v>normal</v>
      </c>
      <c r="Q7448" t="str">
        <f>IF(OR(SampleSuperstore[[#This Row],[Profit]]&gt;'Check Outliers'!$M$15,SampleSuperstore[[#This Row],[Profit]]&lt;'Check Outliers'!$M$16),"outlier","normal")</f>
        <v>normal</v>
      </c>
      <c r="R7448" s="1" t="str">
        <f>IF(OR(SampleSuperstore[[#This Row],[Cogs]]&gt;'Check Outliers'!$M$23,SampleSuperstore[[#This Row],[Cogs]]&lt;'Check Outliers'!$M$24),"outlier","normal")</f>
        <v>normal</v>
      </c>
    </row>
    <row r="7449" spans="1:18" hidden="1" x14ac:dyDescent="0.3">
      <c r="A7449" s="1" t="s">
        <v>10</v>
      </c>
      <c r="B7449" s="1" t="s">
        <v>40</v>
      </c>
      <c r="C7449" s="1" t="s">
        <v>75</v>
      </c>
      <c r="D7449" s="1" t="s">
        <v>61</v>
      </c>
      <c r="E7449" s="1" t="s">
        <v>43</v>
      </c>
      <c r="F7449" s="1" t="s">
        <v>22</v>
      </c>
      <c r="G7449" s="1" t="s">
        <v>37</v>
      </c>
      <c r="H7449">
        <v>83.88</v>
      </c>
      <c r="I7449">
        <v>5</v>
      </c>
      <c r="J7449">
        <v>419.4</v>
      </c>
      <c r="K7449" s="1">
        <v>0.2</v>
      </c>
      <c r="L7449">
        <v>146.79</v>
      </c>
      <c r="M7449">
        <v>272.61</v>
      </c>
      <c r="N7449">
        <v>0.35</v>
      </c>
      <c r="O7449">
        <v>62.91</v>
      </c>
      <c r="P7449" t="str">
        <f>IF(OR(SampleSuperstore[[#This Row],[Total Sales]]&gt;'Check Outliers'!$M$7,SampleSuperstore[[#This Row],[Total Sales]]&lt;'Check Outliers'!$M$8),"Outlier","normal")</f>
        <v>normal</v>
      </c>
      <c r="Q7449" t="str">
        <f>IF(OR(SampleSuperstore[[#This Row],[Profit]]&gt;'Check Outliers'!$M$15,SampleSuperstore[[#This Row],[Profit]]&lt;'Check Outliers'!$M$16),"outlier","normal")</f>
        <v>outlier</v>
      </c>
      <c r="R7449" s="1" t="str">
        <f>IF(OR(SampleSuperstore[[#This Row],[Cogs]]&gt;'Check Outliers'!$M$23,SampleSuperstore[[#This Row],[Cogs]]&lt;'Check Outliers'!$M$24),"outlier","normal")</f>
        <v>normal</v>
      </c>
    </row>
    <row r="7450" spans="1:18" x14ac:dyDescent="0.3">
      <c r="A7450" s="1" t="s">
        <v>58</v>
      </c>
      <c r="B7450" s="1" t="s">
        <v>11</v>
      </c>
      <c r="C7450" s="1" t="s">
        <v>371</v>
      </c>
      <c r="D7450" s="1" t="s">
        <v>82</v>
      </c>
      <c r="E7450" s="1" t="s">
        <v>14</v>
      </c>
      <c r="F7450" s="1" t="s">
        <v>15</v>
      </c>
      <c r="G7450" s="1" t="s">
        <v>29</v>
      </c>
      <c r="H7450">
        <v>17.78</v>
      </c>
      <c r="I7450">
        <v>5</v>
      </c>
      <c r="J7450">
        <v>88.92</v>
      </c>
      <c r="K7450" s="11">
        <v>0.2</v>
      </c>
      <c r="L7450">
        <v>14.45</v>
      </c>
      <c r="M7450">
        <v>74.47</v>
      </c>
      <c r="N7450" s="11">
        <v>0.16</v>
      </c>
      <c r="O7450">
        <v>-3.3340000000000032</v>
      </c>
      <c r="P7450" t="str">
        <f>IF(OR(SampleSuperstore[[#This Row],[Total Sales]]&gt;'Check Outliers'!$M$7,SampleSuperstore[[#This Row],[Total Sales]]&lt;'Check Outliers'!$M$8),"Outlier","normal")</f>
        <v>normal</v>
      </c>
      <c r="Q7450" t="str">
        <f>IF(OR(SampleSuperstore[[#This Row],[Profit]]&gt;'Check Outliers'!$M$15,SampleSuperstore[[#This Row],[Profit]]&lt;'Check Outliers'!$M$16),"outlier","normal")</f>
        <v>normal</v>
      </c>
      <c r="R7450" s="1" t="str">
        <f>IF(OR(SampleSuperstore[[#This Row],[Cogs]]&gt;'Check Outliers'!$M$23,SampleSuperstore[[#This Row],[Cogs]]&lt;'Check Outliers'!$M$24),"outlier","normal")</f>
        <v>normal</v>
      </c>
    </row>
    <row r="7451" spans="1:18" x14ac:dyDescent="0.3">
      <c r="A7451" s="1" t="s">
        <v>10</v>
      </c>
      <c r="B7451" s="1" t="s">
        <v>40</v>
      </c>
      <c r="C7451" s="1" t="s">
        <v>57</v>
      </c>
      <c r="D7451" s="1" t="s">
        <v>42</v>
      </c>
      <c r="E7451" s="1" t="s">
        <v>43</v>
      </c>
      <c r="F7451" s="1" t="s">
        <v>22</v>
      </c>
      <c r="G7451" s="1" t="s">
        <v>30</v>
      </c>
      <c r="H7451">
        <v>3.3</v>
      </c>
      <c r="I7451">
        <v>3</v>
      </c>
      <c r="J7451">
        <v>9.91</v>
      </c>
      <c r="K7451" s="11">
        <v>0.2</v>
      </c>
      <c r="L7451">
        <v>3.22</v>
      </c>
      <c r="M7451">
        <v>6.69</v>
      </c>
      <c r="N7451" s="11">
        <v>0.32</v>
      </c>
      <c r="O7451">
        <v>1.238</v>
      </c>
      <c r="P7451" t="str">
        <f>IF(OR(SampleSuperstore[[#This Row],[Total Sales]]&gt;'Check Outliers'!$M$7,SampleSuperstore[[#This Row],[Total Sales]]&lt;'Check Outliers'!$M$8),"Outlier","normal")</f>
        <v>normal</v>
      </c>
      <c r="Q7451" t="str">
        <f>IF(OR(SampleSuperstore[[#This Row],[Profit]]&gt;'Check Outliers'!$M$15,SampleSuperstore[[#This Row],[Profit]]&lt;'Check Outliers'!$M$16),"outlier","normal")</f>
        <v>normal</v>
      </c>
      <c r="R7451" s="1" t="str">
        <f>IF(OR(SampleSuperstore[[#This Row],[Cogs]]&gt;'Check Outliers'!$M$23,SampleSuperstore[[#This Row],[Cogs]]&lt;'Check Outliers'!$M$24),"outlier","normal")</f>
        <v>normal</v>
      </c>
    </row>
    <row r="7452" spans="1:18" hidden="1" x14ac:dyDescent="0.3">
      <c r="A7452" s="1" t="s">
        <v>10</v>
      </c>
      <c r="B7452" s="1" t="s">
        <v>40</v>
      </c>
      <c r="C7452" s="1" t="s">
        <v>57</v>
      </c>
      <c r="D7452" s="1" t="s">
        <v>42</v>
      </c>
      <c r="E7452" s="1" t="s">
        <v>43</v>
      </c>
      <c r="F7452" s="1" t="s">
        <v>15</v>
      </c>
      <c r="G7452" s="1" t="s">
        <v>17</v>
      </c>
      <c r="H7452">
        <v>63.69</v>
      </c>
      <c r="I7452">
        <v>5</v>
      </c>
      <c r="J7452">
        <v>318.43</v>
      </c>
      <c r="K7452" s="1">
        <v>0.3</v>
      </c>
      <c r="L7452">
        <v>-77.33</v>
      </c>
      <c r="M7452">
        <v>395.76</v>
      </c>
      <c r="N7452">
        <v>-0.24</v>
      </c>
      <c r="O7452">
        <v>-172.85899999999998</v>
      </c>
      <c r="P7452" t="str">
        <f>IF(OR(SampleSuperstore[[#This Row],[Total Sales]]&gt;'Check Outliers'!$M$7,SampleSuperstore[[#This Row],[Total Sales]]&lt;'Check Outliers'!$M$8),"Outlier","normal")</f>
        <v>normal</v>
      </c>
      <c r="Q7452" t="str">
        <f>IF(OR(SampleSuperstore[[#This Row],[Profit]]&gt;'Check Outliers'!$M$15,SampleSuperstore[[#This Row],[Profit]]&lt;'Check Outliers'!$M$16),"outlier","normal")</f>
        <v>outlier</v>
      </c>
      <c r="R7452" s="1" t="str">
        <f>IF(OR(SampleSuperstore[[#This Row],[Cogs]]&gt;'Check Outliers'!$M$23,SampleSuperstore[[#This Row],[Cogs]]&lt;'Check Outliers'!$M$24),"outlier","normal")</f>
        <v>normal</v>
      </c>
    </row>
    <row r="7453" spans="1:18" x14ac:dyDescent="0.3">
      <c r="A7453" s="1" t="s">
        <v>10</v>
      </c>
      <c r="B7453" s="1" t="s">
        <v>40</v>
      </c>
      <c r="C7453" s="1" t="s">
        <v>57</v>
      </c>
      <c r="D7453" s="1" t="s">
        <v>42</v>
      </c>
      <c r="E7453" s="1" t="s">
        <v>43</v>
      </c>
      <c r="F7453" s="1" t="s">
        <v>22</v>
      </c>
      <c r="G7453" s="1" t="s">
        <v>33</v>
      </c>
      <c r="H7453">
        <v>1.1599999999999999</v>
      </c>
      <c r="I7453">
        <v>5</v>
      </c>
      <c r="J7453">
        <v>5.8</v>
      </c>
      <c r="K7453" s="11">
        <v>0.8</v>
      </c>
      <c r="L7453">
        <v>-10.15</v>
      </c>
      <c r="M7453">
        <v>15.95</v>
      </c>
      <c r="N7453" s="11">
        <v>-1.75</v>
      </c>
      <c r="O7453">
        <v>-14.79</v>
      </c>
      <c r="P7453" t="str">
        <f>IF(OR(SampleSuperstore[[#This Row],[Total Sales]]&gt;'Check Outliers'!$M$7,SampleSuperstore[[#This Row],[Total Sales]]&lt;'Check Outliers'!$M$8),"Outlier","normal")</f>
        <v>normal</v>
      </c>
      <c r="Q7453" t="str">
        <f>IF(OR(SampleSuperstore[[#This Row],[Profit]]&gt;'Check Outliers'!$M$15,SampleSuperstore[[#This Row],[Profit]]&lt;'Check Outliers'!$M$16),"outlier","normal")</f>
        <v>normal</v>
      </c>
      <c r="R7453" s="1" t="str">
        <f>IF(OR(SampleSuperstore[[#This Row],[Cogs]]&gt;'Check Outliers'!$M$23,SampleSuperstore[[#This Row],[Cogs]]&lt;'Check Outliers'!$M$24),"outlier","normal")</f>
        <v>normal</v>
      </c>
    </row>
    <row r="7454" spans="1:18" hidden="1" x14ac:dyDescent="0.3">
      <c r="A7454" s="1" t="s">
        <v>10</v>
      </c>
      <c r="B7454" s="1" t="s">
        <v>40</v>
      </c>
      <c r="C7454" s="1" t="s">
        <v>57</v>
      </c>
      <c r="D7454" s="1" t="s">
        <v>42</v>
      </c>
      <c r="E7454" s="1" t="s">
        <v>43</v>
      </c>
      <c r="F7454" s="1" t="s">
        <v>31</v>
      </c>
      <c r="G7454" s="1" t="s">
        <v>32</v>
      </c>
      <c r="H7454">
        <v>235.96</v>
      </c>
      <c r="I7454">
        <v>6</v>
      </c>
      <c r="J7454">
        <v>1415.76</v>
      </c>
      <c r="K7454" s="1">
        <v>0.2</v>
      </c>
      <c r="L7454">
        <v>88.48</v>
      </c>
      <c r="M7454">
        <v>1327.28</v>
      </c>
      <c r="N7454">
        <v>0.06</v>
      </c>
      <c r="O7454">
        <v>-194.67199999999997</v>
      </c>
      <c r="P7454" t="str">
        <f>IF(OR(SampleSuperstore[[#This Row],[Total Sales]]&gt;'Check Outliers'!$M$7,SampleSuperstore[[#This Row],[Total Sales]]&lt;'Check Outliers'!$M$8),"Outlier","normal")</f>
        <v>Outlier</v>
      </c>
      <c r="Q7454" t="str">
        <f>IF(OR(SampleSuperstore[[#This Row],[Profit]]&gt;'Check Outliers'!$M$15,SampleSuperstore[[#This Row],[Profit]]&lt;'Check Outliers'!$M$16),"outlier","normal")</f>
        <v>outlier</v>
      </c>
      <c r="R7454" s="1" t="str">
        <f>IF(OR(SampleSuperstore[[#This Row],[Cogs]]&gt;'Check Outliers'!$M$23,SampleSuperstore[[#This Row],[Cogs]]&lt;'Check Outliers'!$M$24),"outlier","normal")</f>
        <v>outlier</v>
      </c>
    </row>
    <row r="7455" spans="1:18" x14ac:dyDescent="0.3">
      <c r="A7455" s="1" t="s">
        <v>24</v>
      </c>
      <c r="B7455" s="1" t="s">
        <v>11</v>
      </c>
      <c r="C7455" s="1" t="s">
        <v>434</v>
      </c>
      <c r="D7455" s="1" t="s">
        <v>61</v>
      </c>
      <c r="E7455" s="1" t="s">
        <v>43</v>
      </c>
      <c r="F7455" s="1" t="s">
        <v>31</v>
      </c>
      <c r="G7455" s="1" t="s">
        <v>32</v>
      </c>
      <c r="H7455">
        <v>74.239999999999995</v>
      </c>
      <c r="I7455">
        <v>2</v>
      </c>
      <c r="J7455">
        <v>148.47999999999999</v>
      </c>
      <c r="K7455" s="11">
        <v>0.2</v>
      </c>
      <c r="L7455">
        <v>16.7</v>
      </c>
      <c r="M7455">
        <v>131.78</v>
      </c>
      <c r="N7455" s="11">
        <v>0.11</v>
      </c>
      <c r="O7455">
        <v>-12.995999999999999</v>
      </c>
      <c r="P7455" t="str">
        <f>IF(OR(SampleSuperstore[[#This Row],[Total Sales]]&gt;'Check Outliers'!$M$7,SampleSuperstore[[#This Row],[Total Sales]]&lt;'Check Outliers'!$M$8),"Outlier","normal")</f>
        <v>normal</v>
      </c>
      <c r="Q7455" t="str">
        <f>IF(OR(SampleSuperstore[[#This Row],[Profit]]&gt;'Check Outliers'!$M$15,SampleSuperstore[[#This Row],[Profit]]&lt;'Check Outliers'!$M$16),"outlier","normal")</f>
        <v>normal</v>
      </c>
      <c r="R7455" s="1" t="str">
        <f>IF(OR(SampleSuperstore[[#This Row],[Cogs]]&gt;'Check Outliers'!$M$23,SampleSuperstore[[#This Row],[Cogs]]&lt;'Check Outliers'!$M$24),"outlier","normal")</f>
        <v>normal</v>
      </c>
    </row>
    <row r="7456" spans="1:18" x14ac:dyDescent="0.3">
      <c r="A7456" s="1" t="s">
        <v>24</v>
      </c>
      <c r="B7456" s="1" t="s">
        <v>11</v>
      </c>
      <c r="C7456" s="1" t="s">
        <v>75</v>
      </c>
      <c r="D7456" s="1" t="s">
        <v>61</v>
      </c>
      <c r="E7456" s="1" t="s">
        <v>43</v>
      </c>
      <c r="F7456" s="1" t="s">
        <v>22</v>
      </c>
      <c r="G7456" s="1" t="s">
        <v>23</v>
      </c>
      <c r="H7456">
        <v>2.31</v>
      </c>
      <c r="I7456">
        <v>4</v>
      </c>
      <c r="J7456">
        <v>9.25</v>
      </c>
      <c r="K7456" s="11">
        <v>0.2</v>
      </c>
      <c r="L7456">
        <v>3.12</v>
      </c>
      <c r="M7456">
        <v>6.13</v>
      </c>
      <c r="N7456" s="11">
        <v>0.34</v>
      </c>
      <c r="O7456">
        <v>1.27</v>
      </c>
      <c r="P7456" t="str">
        <f>IF(OR(SampleSuperstore[[#This Row],[Total Sales]]&gt;'Check Outliers'!$M$7,SampleSuperstore[[#This Row],[Total Sales]]&lt;'Check Outliers'!$M$8),"Outlier","normal")</f>
        <v>normal</v>
      </c>
      <c r="Q7456" t="str">
        <f>IF(OR(SampleSuperstore[[#This Row],[Profit]]&gt;'Check Outliers'!$M$15,SampleSuperstore[[#This Row],[Profit]]&lt;'Check Outliers'!$M$16),"outlier","normal")</f>
        <v>normal</v>
      </c>
      <c r="R7456" s="1" t="str">
        <f>IF(OR(SampleSuperstore[[#This Row],[Cogs]]&gt;'Check Outliers'!$M$23,SampleSuperstore[[#This Row],[Cogs]]&lt;'Check Outliers'!$M$24),"outlier","normal")</f>
        <v>normal</v>
      </c>
    </row>
    <row r="7457" spans="1:18" hidden="1" x14ac:dyDescent="0.3">
      <c r="A7457" s="1" t="s">
        <v>24</v>
      </c>
      <c r="B7457" s="1" t="s">
        <v>11</v>
      </c>
      <c r="C7457" s="1" t="s">
        <v>75</v>
      </c>
      <c r="D7457" s="1" t="s">
        <v>61</v>
      </c>
      <c r="E7457" s="1" t="s">
        <v>43</v>
      </c>
      <c r="F7457" s="1" t="s">
        <v>22</v>
      </c>
      <c r="G7457" s="1" t="s">
        <v>28</v>
      </c>
      <c r="H7457">
        <v>518.30999999999995</v>
      </c>
      <c r="I7457">
        <v>2</v>
      </c>
      <c r="J7457">
        <v>1036.6199999999999</v>
      </c>
      <c r="K7457" s="1">
        <v>0.2</v>
      </c>
      <c r="L7457">
        <v>51.83</v>
      </c>
      <c r="M7457">
        <v>984.79</v>
      </c>
      <c r="N7457">
        <v>0.05</v>
      </c>
      <c r="O7457">
        <v>-155.49399999999997</v>
      </c>
      <c r="P7457" t="str">
        <f>IF(OR(SampleSuperstore[[#This Row],[Total Sales]]&gt;'Check Outliers'!$M$7,SampleSuperstore[[#This Row],[Total Sales]]&lt;'Check Outliers'!$M$8),"Outlier","normal")</f>
        <v>Outlier</v>
      </c>
      <c r="Q7457" t="str">
        <f>IF(OR(SampleSuperstore[[#This Row],[Profit]]&gt;'Check Outliers'!$M$15,SampleSuperstore[[#This Row],[Profit]]&lt;'Check Outliers'!$M$16),"outlier","normal")</f>
        <v>normal</v>
      </c>
      <c r="R7457" s="1" t="str">
        <f>IF(OR(SampleSuperstore[[#This Row],[Cogs]]&gt;'Check Outliers'!$M$23,SampleSuperstore[[#This Row],[Cogs]]&lt;'Check Outliers'!$M$24),"outlier","normal")</f>
        <v>outlier</v>
      </c>
    </row>
    <row r="7458" spans="1:18" hidden="1" x14ac:dyDescent="0.3">
      <c r="A7458" s="1" t="s">
        <v>58</v>
      </c>
      <c r="B7458" s="1" t="s">
        <v>11</v>
      </c>
      <c r="C7458" s="1" t="s">
        <v>220</v>
      </c>
      <c r="D7458" s="1" t="s">
        <v>79</v>
      </c>
      <c r="E7458" s="1" t="s">
        <v>14</v>
      </c>
      <c r="F7458" s="1" t="s">
        <v>31</v>
      </c>
      <c r="G7458" s="1" t="s">
        <v>32</v>
      </c>
      <c r="H7458">
        <v>284.82</v>
      </c>
      <c r="I7458">
        <v>2</v>
      </c>
      <c r="J7458">
        <v>569.64</v>
      </c>
      <c r="K7458" s="1">
        <v>0</v>
      </c>
      <c r="L7458">
        <v>148.11000000000001</v>
      </c>
      <c r="M7458">
        <v>421.53</v>
      </c>
      <c r="N7458">
        <v>0.26</v>
      </c>
      <c r="O7458">
        <v>148.11000000000001</v>
      </c>
      <c r="P7458" t="str">
        <f>IF(OR(SampleSuperstore[[#This Row],[Total Sales]]&gt;'Check Outliers'!$M$7,SampleSuperstore[[#This Row],[Total Sales]]&lt;'Check Outliers'!$M$8),"Outlier","normal")</f>
        <v>Outlier</v>
      </c>
      <c r="Q7458" t="str">
        <f>IF(OR(SampleSuperstore[[#This Row],[Profit]]&gt;'Check Outliers'!$M$15,SampleSuperstore[[#This Row],[Profit]]&lt;'Check Outliers'!$M$16),"outlier","normal")</f>
        <v>outlier</v>
      </c>
      <c r="R7458" s="1" t="str">
        <f>IF(OR(SampleSuperstore[[#This Row],[Cogs]]&gt;'Check Outliers'!$M$23,SampleSuperstore[[#This Row],[Cogs]]&lt;'Check Outliers'!$M$24),"outlier","normal")</f>
        <v>normal</v>
      </c>
    </row>
    <row r="7459" spans="1:18" x14ac:dyDescent="0.3">
      <c r="A7459" s="1" t="s">
        <v>58</v>
      </c>
      <c r="B7459" s="1" t="s">
        <v>11</v>
      </c>
      <c r="C7459" s="1" t="s">
        <v>220</v>
      </c>
      <c r="D7459" s="1" t="s">
        <v>79</v>
      </c>
      <c r="E7459" s="1" t="s">
        <v>14</v>
      </c>
      <c r="F7459" s="1" t="s">
        <v>22</v>
      </c>
      <c r="G7459" s="1" t="s">
        <v>33</v>
      </c>
      <c r="H7459">
        <v>9.14</v>
      </c>
      <c r="I7459">
        <v>1</v>
      </c>
      <c r="J7459">
        <v>9.14</v>
      </c>
      <c r="K7459" s="11">
        <v>0</v>
      </c>
      <c r="L7459">
        <v>4.57</v>
      </c>
      <c r="M7459">
        <v>4.57</v>
      </c>
      <c r="N7459" s="11">
        <v>0.5</v>
      </c>
      <c r="O7459">
        <v>4.57</v>
      </c>
      <c r="P7459" t="str">
        <f>IF(OR(SampleSuperstore[[#This Row],[Total Sales]]&gt;'Check Outliers'!$M$7,SampleSuperstore[[#This Row],[Total Sales]]&lt;'Check Outliers'!$M$8),"Outlier","normal")</f>
        <v>normal</v>
      </c>
      <c r="Q7459" t="str">
        <f>IF(OR(SampleSuperstore[[#This Row],[Profit]]&gt;'Check Outliers'!$M$15,SampleSuperstore[[#This Row],[Profit]]&lt;'Check Outliers'!$M$16),"outlier","normal")</f>
        <v>normal</v>
      </c>
      <c r="R7459" s="1" t="str">
        <f>IF(OR(SampleSuperstore[[#This Row],[Cogs]]&gt;'Check Outliers'!$M$23,SampleSuperstore[[#This Row],[Cogs]]&lt;'Check Outliers'!$M$24),"outlier","normal")</f>
        <v>normal</v>
      </c>
    </row>
    <row r="7460" spans="1:18" hidden="1" x14ac:dyDescent="0.3">
      <c r="A7460" s="1" t="s">
        <v>58</v>
      </c>
      <c r="B7460" s="1" t="s">
        <v>11</v>
      </c>
      <c r="C7460" s="1" t="s">
        <v>220</v>
      </c>
      <c r="D7460" s="1" t="s">
        <v>79</v>
      </c>
      <c r="E7460" s="1" t="s">
        <v>14</v>
      </c>
      <c r="F7460" s="1" t="s">
        <v>15</v>
      </c>
      <c r="G7460" s="1" t="s">
        <v>29</v>
      </c>
      <c r="H7460">
        <v>170.98</v>
      </c>
      <c r="I7460">
        <v>7</v>
      </c>
      <c r="J7460">
        <v>1196.8599999999999</v>
      </c>
      <c r="K7460" s="1">
        <v>0</v>
      </c>
      <c r="L7460">
        <v>119.69</v>
      </c>
      <c r="M7460">
        <v>1077.17</v>
      </c>
      <c r="N7460">
        <v>0.1</v>
      </c>
      <c r="O7460">
        <v>119.69</v>
      </c>
      <c r="P7460" t="str">
        <f>IF(OR(SampleSuperstore[[#This Row],[Total Sales]]&gt;'Check Outliers'!$M$7,SampleSuperstore[[#This Row],[Total Sales]]&lt;'Check Outliers'!$M$8),"Outlier","normal")</f>
        <v>Outlier</v>
      </c>
      <c r="Q7460" t="str">
        <f>IF(OR(SampleSuperstore[[#This Row],[Profit]]&gt;'Check Outliers'!$M$15,SampleSuperstore[[#This Row],[Profit]]&lt;'Check Outliers'!$M$16),"outlier","normal")</f>
        <v>outlier</v>
      </c>
      <c r="R7460" s="1" t="str">
        <f>IF(OR(SampleSuperstore[[#This Row],[Cogs]]&gt;'Check Outliers'!$M$23,SampleSuperstore[[#This Row],[Cogs]]&lt;'Check Outliers'!$M$24),"outlier","normal")</f>
        <v>outlier</v>
      </c>
    </row>
    <row r="7461" spans="1:18" hidden="1" x14ac:dyDescent="0.3">
      <c r="A7461" s="1" t="s">
        <v>58</v>
      </c>
      <c r="B7461" s="1" t="s">
        <v>11</v>
      </c>
      <c r="C7461" s="1" t="s">
        <v>220</v>
      </c>
      <c r="D7461" s="1" t="s">
        <v>79</v>
      </c>
      <c r="E7461" s="1" t="s">
        <v>14</v>
      </c>
      <c r="F7461" s="1" t="s">
        <v>15</v>
      </c>
      <c r="G7461" s="1" t="s">
        <v>16</v>
      </c>
      <c r="H7461">
        <v>58.14</v>
      </c>
      <c r="I7461">
        <v>9</v>
      </c>
      <c r="J7461">
        <v>523.26</v>
      </c>
      <c r="K7461" s="1">
        <v>0</v>
      </c>
      <c r="L7461">
        <v>125.58</v>
      </c>
      <c r="M7461">
        <v>397.68</v>
      </c>
      <c r="N7461">
        <v>0.24</v>
      </c>
      <c r="O7461">
        <v>125.58</v>
      </c>
      <c r="P7461" t="str">
        <f>IF(OR(SampleSuperstore[[#This Row],[Total Sales]]&gt;'Check Outliers'!$M$7,SampleSuperstore[[#This Row],[Total Sales]]&lt;'Check Outliers'!$M$8),"Outlier","normal")</f>
        <v>Outlier</v>
      </c>
      <c r="Q7461" t="str">
        <f>IF(OR(SampleSuperstore[[#This Row],[Profit]]&gt;'Check Outliers'!$M$15,SampleSuperstore[[#This Row],[Profit]]&lt;'Check Outliers'!$M$16),"outlier","normal")</f>
        <v>outlier</v>
      </c>
      <c r="R7461" s="1" t="str">
        <f>IF(OR(SampleSuperstore[[#This Row],[Cogs]]&gt;'Check Outliers'!$M$23,SampleSuperstore[[#This Row],[Cogs]]&lt;'Check Outliers'!$M$24),"outlier","normal")</f>
        <v>normal</v>
      </c>
    </row>
    <row r="7462" spans="1:18" hidden="1" x14ac:dyDescent="0.3">
      <c r="A7462" s="1" t="s">
        <v>10</v>
      </c>
      <c r="B7462" s="1" t="s">
        <v>11</v>
      </c>
      <c r="C7462" s="1" t="s">
        <v>19</v>
      </c>
      <c r="D7462" s="1" t="s">
        <v>20</v>
      </c>
      <c r="E7462" s="1" t="s">
        <v>21</v>
      </c>
      <c r="F7462" s="1" t="s">
        <v>31</v>
      </c>
      <c r="G7462" s="1" t="s">
        <v>158</v>
      </c>
      <c r="H7462">
        <v>159.99</v>
      </c>
      <c r="I7462">
        <v>4</v>
      </c>
      <c r="J7462">
        <v>639.97</v>
      </c>
      <c r="K7462" s="1">
        <v>0.2</v>
      </c>
      <c r="L7462">
        <v>215.99</v>
      </c>
      <c r="M7462">
        <v>423.98</v>
      </c>
      <c r="N7462">
        <v>0.34</v>
      </c>
      <c r="O7462">
        <v>87.995999999999995</v>
      </c>
      <c r="P7462" t="str">
        <f>IF(OR(SampleSuperstore[[#This Row],[Total Sales]]&gt;'Check Outliers'!$M$7,SampleSuperstore[[#This Row],[Total Sales]]&lt;'Check Outliers'!$M$8),"Outlier","normal")</f>
        <v>Outlier</v>
      </c>
      <c r="Q7462" t="str">
        <f>IF(OR(SampleSuperstore[[#This Row],[Profit]]&gt;'Check Outliers'!$M$15,SampleSuperstore[[#This Row],[Profit]]&lt;'Check Outliers'!$M$16),"outlier","normal")</f>
        <v>outlier</v>
      </c>
      <c r="R7462" s="1" t="str">
        <f>IF(OR(SampleSuperstore[[#This Row],[Cogs]]&gt;'Check Outliers'!$M$23,SampleSuperstore[[#This Row],[Cogs]]&lt;'Check Outliers'!$M$24),"outlier","normal")</f>
        <v>normal</v>
      </c>
    </row>
    <row r="7463" spans="1:18" x14ac:dyDescent="0.3">
      <c r="A7463" s="1" t="s">
        <v>10</v>
      </c>
      <c r="B7463" s="1" t="s">
        <v>11</v>
      </c>
      <c r="C7463" s="1" t="s">
        <v>19</v>
      </c>
      <c r="D7463" s="1" t="s">
        <v>20</v>
      </c>
      <c r="E7463" s="1" t="s">
        <v>21</v>
      </c>
      <c r="F7463" s="1" t="s">
        <v>22</v>
      </c>
      <c r="G7463" s="1" t="s">
        <v>37</v>
      </c>
      <c r="H7463">
        <v>26.38</v>
      </c>
      <c r="I7463">
        <v>2</v>
      </c>
      <c r="J7463">
        <v>52.76</v>
      </c>
      <c r="K7463" s="11">
        <v>0</v>
      </c>
      <c r="L7463">
        <v>24.27</v>
      </c>
      <c r="M7463">
        <v>28.49</v>
      </c>
      <c r="N7463" s="11">
        <v>0.46</v>
      </c>
      <c r="O7463">
        <v>24.27</v>
      </c>
      <c r="P7463" t="str">
        <f>IF(OR(SampleSuperstore[[#This Row],[Total Sales]]&gt;'Check Outliers'!$M$7,SampleSuperstore[[#This Row],[Total Sales]]&lt;'Check Outliers'!$M$8),"Outlier","normal")</f>
        <v>normal</v>
      </c>
      <c r="Q7463" t="str">
        <f>IF(OR(SampleSuperstore[[#This Row],[Profit]]&gt;'Check Outliers'!$M$15,SampleSuperstore[[#This Row],[Profit]]&lt;'Check Outliers'!$M$16),"outlier","normal")</f>
        <v>normal</v>
      </c>
      <c r="R7463" s="1" t="str">
        <f>IF(OR(SampleSuperstore[[#This Row],[Cogs]]&gt;'Check Outliers'!$M$23,SampleSuperstore[[#This Row],[Cogs]]&lt;'Check Outliers'!$M$24),"outlier","normal")</f>
        <v>normal</v>
      </c>
    </row>
    <row r="7464" spans="1:18" hidden="1" x14ac:dyDescent="0.3">
      <c r="A7464" s="1" t="s">
        <v>10</v>
      </c>
      <c r="B7464" s="1" t="s">
        <v>11</v>
      </c>
      <c r="C7464" s="1" t="s">
        <v>38</v>
      </c>
      <c r="D7464" s="1" t="s">
        <v>39</v>
      </c>
      <c r="E7464" s="1" t="s">
        <v>21</v>
      </c>
      <c r="F7464" s="1" t="s">
        <v>31</v>
      </c>
      <c r="G7464" s="1" t="s">
        <v>55</v>
      </c>
      <c r="H7464">
        <v>59.88</v>
      </c>
      <c r="I7464">
        <v>9</v>
      </c>
      <c r="J7464">
        <v>538.91999999999996</v>
      </c>
      <c r="K7464" s="1">
        <v>0</v>
      </c>
      <c r="L7464">
        <v>80.84</v>
      </c>
      <c r="M7464">
        <v>458.08</v>
      </c>
      <c r="N7464">
        <v>0.15</v>
      </c>
      <c r="O7464">
        <v>80.84</v>
      </c>
      <c r="P7464" t="str">
        <f>IF(OR(SampleSuperstore[[#This Row],[Total Sales]]&gt;'Check Outliers'!$M$7,SampleSuperstore[[#This Row],[Total Sales]]&lt;'Check Outliers'!$M$8),"Outlier","normal")</f>
        <v>Outlier</v>
      </c>
      <c r="Q7464" t="str">
        <f>IF(OR(SampleSuperstore[[#This Row],[Profit]]&gt;'Check Outliers'!$M$15,SampleSuperstore[[#This Row],[Profit]]&lt;'Check Outliers'!$M$16),"outlier","normal")</f>
        <v>outlier</v>
      </c>
      <c r="R7464" s="1" t="str">
        <f>IF(OR(SampleSuperstore[[#This Row],[Cogs]]&gt;'Check Outliers'!$M$23,SampleSuperstore[[#This Row],[Cogs]]&lt;'Check Outliers'!$M$24),"outlier","normal")</f>
        <v>outlier</v>
      </c>
    </row>
    <row r="7465" spans="1:18" x14ac:dyDescent="0.3">
      <c r="A7465" s="1" t="s">
        <v>24</v>
      </c>
      <c r="B7465" s="1" t="s">
        <v>11</v>
      </c>
      <c r="C7465" s="1" t="s">
        <v>441</v>
      </c>
      <c r="D7465" s="1" t="s">
        <v>20</v>
      </c>
      <c r="E7465" s="1" t="s">
        <v>21</v>
      </c>
      <c r="F7465" s="1" t="s">
        <v>22</v>
      </c>
      <c r="G7465" s="1" t="s">
        <v>30</v>
      </c>
      <c r="H7465">
        <v>7.44</v>
      </c>
      <c r="I7465">
        <v>2</v>
      </c>
      <c r="J7465">
        <v>14.88</v>
      </c>
      <c r="K7465" s="11">
        <v>0</v>
      </c>
      <c r="L7465">
        <v>3.72</v>
      </c>
      <c r="M7465">
        <v>11.16</v>
      </c>
      <c r="N7465" s="11">
        <v>0.25</v>
      </c>
      <c r="O7465">
        <v>3.72</v>
      </c>
      <c r="P7465" t="str">
        <f>IF(OR(SampleSuperstore[[#This Row],[Total Sales]]&gt;'Check Outliers'!$M$7,SampleSuperstore[[#This Row],[Total Sales]]&lt;'Check Outliers'!$M$8),"Outlier","normal")</f>
        <v>normal</v>
      </c>
      <c r="Q7465" t="str">
        <f>IF(OR(SampleSuperstore[[#This Row],[Profit]]&gt;'Check Outliers'!$M$15,SampleSuperstore[[#This Row],[Profit]]&lt;'Check Outliers'!$M$16),"outlier","normal")</f>
        <v>normal</v>
      </c>
      <c r="R7465" s="1" t="str">
        <f>IF(OR(SampleSuperstore[[#This Row],[Cogs]]&gt;'Check Outliers'!$M$23,SampleSuperstore[[#This Row],[Cogs]]&lt;'Check Outliers'!$M$24),"outlier","normal")</f>
        <v>normal</v>
      </c>
    </row>
    <row r="7466" spans="1:18" x14ac:dyDescent="0.3">
      <c r="A7466" s="1" t="s">
        <v>24</v>
      </c>
      <c r="B7466" s="1" t="s">
        <v>11</v>
      </c>
      <c r="C7466" s="1" t="s">
        <v>441</v>
      </c>
      <c r="D7466" s="1" t="s">
        <v>20</v>
      </c>
      <c r="E7466" s="1" t="s">
        <v>21</v>
      </c>
      <c r="F7466" s="1" t="s">
        <v>22</v>
      </c>
      <c r="G7466" s="1" t="s">
        <v>37</v>
      </c>
      <c r="H7466">
        <v>4.28</v>
      </c>
      <c r="I7466">
        <v>8</v>
      </c>
      <c r="J7466">
        <v>34.24</v>
      </c>
      <c r="K7466" s="11">
        <v>0</v>
      </c>
      <c r="L7466">
        <v>15.41</v>
      </c>
      <c r="M7466">
        <v>18.829999999999998</v>
      </c>
      <c r="N7466" s="11">
        <v>0.45</v>
      </c>
      <c r="O7466">
        <v>15.41</v>
      </c>
      <c r="P7466" t="str">
        <f>IF(OR(SampleSuperstore[[#This Row],[Total Sales]]&gt;'Check Outliers'!$M$7,SampleSuperstore[[#This Row],[Total Sales]]&lt;'Check Outliers'!$M$8),"Outlier","normal")</f>
        <v>normal</v>
      </c>
      <c r="Q7466" t="str">
        <f>IF(OR(SampleSuperstore[[#This Row],[Profit]]&gt;'Check Outliers'!$M$15,SampleSuperstore[[#This Row],[Profit]]&lt;'Check Outliers'!$M$16),"outlier","normal")</f>
        <v>normal</v>
      </c>
      <c r="R7466" s="1" t="str">
        <f>IF(OR(SampleSuperstore[[#This Row],[Cogs]]&gt;'Check Outliers'!$M$23,SampleSuperstore[[#This Row],[Cogs]]&lt;'Check Outliers'!$M$24),"outlier","normal")</f>
        <v>normal</v>
      </c>
    </row>
    <row r="7467" spans="1:18" x14ac:dyDescent="0.3">
      <c r="A7467" s="1" t="s">
        <v>24</v>
      </c>
      <c r="B7467" s="1" t="s">
        <v>11</v>
      </c>
      <c r="C7467" s="1" t="s">
        <v>441</v>
      </c>
      <c r="D7467" s="1" t="s">
        <v>20</v>
      </c>
      <c r="E7467" s="1" t="s">
        <v>21</v>
      </c>
      <c r="F7467" s="1" t="s">
        <v>22</v>
      </c>
      <c r="G7467" s="1" t="s">
        <v>28</v>
      </c>
      <c r="H7467">
        <v>130.87</v>
      </c>
      <c r="I7467">
        <v>2</v>
      </c>
      <c r="J7467">
        <v>261.74</v>
      </c>
      <c r="K7467" s="11">
        <v>0</v>
      </c>
      <c r="L7467">
        <v>65.44</v>
      </c>
      <c r="M7467">
        <v>196.3</v>
      </c>
      <c r="N7467" s="11">
        <v>0.25</v>
      </c>
      <c r="O7467">
        <v>65.44</v>
      </c>
      <c r="P7467" t="str">
        <f>IF(OR(SampleSuperstore[[#This Row],[Total Sales]]&gt;'Check Outliers'!$M$7,SampleSuperstore[[#This Row],[Total Sales]]&lt;'Check Outliers'!$M$8),"Outlier","normal")</f>
        <v>normal</v>
      </c>
      <c r="Q7467" t="str">
        <f>IF(OR(SampleSuperstore[[#This Row],[Profit]]&gt;'Check Outliers'!$M$15,SampleSuperstore[[#This Row],[Profit]]&lt;'Check Outliers'!$M$16),"outlier","normal")</f>
        <v>normal</v>
      </c>
      <c r="R7467" s="1" t="str">
        <f>IF(OR(SampleSuperstore[[#This Row],[Cogs]]&gt;'Check Outliers'!$M$23,SampleSuperstore[[#This Row],[Cogs]]&lt;'Check Outliers'!$M$24),"outlier","normal")</f>
        <v>normal</v>
      </c>
    </row>
    <row r="7468" spans="1:18" x14ac:dyDescent="0.3">
      <c r="A7468" s="1" t="s">
        <v>24</v>
      </c>
      <c r="B7468" s="1" t="s">
        <v>18</v>
      </c>
      <c r="C7468" s="1" t="s">
        <v>19</v>
      </c>
      <c r="D7468" s="1" t="s">
        <v>20</v>
      </c>
      <c r="E7468" s="1" t="s">
        <v>21</v>
      </c>
      <c r="F7468" s="1" t="s">
        <v>22</v>
      </c>
      <c r="G7468" s="1" t="s">
        <v>34</v>
      </c>
      <c r="H7468">
        <v>10.98</v>
      </c>
      <c r="I7468">
        <v>8</v>
      </c>
      <c r="J7468">
        <v>87.84</v>
      </c>
      <c r="K7468" s="11">
        <v>0</v>
      </c>
      <c r="L7468">
        <v>23.72</v>
      </c>
      <c r="M7468">
        <v>64.12</v>
      </c>
      <c r="N7468" s="11">
        <v>0.27</v>
      </c>
      <c r="O7468">
        <v>23.72</v>
      </c>
      <c r="P7468" t="str">
        <f>IF(OR(SampleSuperstore[[#This Row],[Total Sales]]&gt;'Check Outliers'!$M$7,SampleSuperstore[[#This Row],[Total Sales]]&lt;'Check Outliers'!$M$8),"Outlier","normal")</f>
        <v>normal</v>
      </c>
      <c r="Q7468" t="str">
        <f>IF(OR(SampleSuperstore[[#This Row],[Profit]]&gt;'Check Outliers'!$M$15,SampleSuperstore[[#This Row],[Profit]]&lt;'Check Outliers'!$M$16),"outlier","normal")</f>
        <v>normal</v>
      </c>
      <c r="R7468" s="1" t="str">
        <f>IF(OR(SampleSuperstore[[#This Row],[Cogs]]&gt;'Check Outliers'!$M$23,SampleSuperstore[[#This Row],[Cogs]]&lt;'Check Outliers'!$M$24),"outlier","normal")</f>
        <v>normal</v>
      </c>
    </row>
    <row r="7469" spans="1:18" x14ac:dyDescent="0.3">
      <c r="A7469" s="1" t="s">
        <v>10</v>
      </c>
      <c r="B7469" s="1" t="s">
        <v>40</v>
      </c>
      <c r="C7469" s="1" t="s">
        <v>19</v>
      </c>
      <c r="D7469" s="1" t="s">
        <v>20</v>
      </c>
      <c r="E7469" s="1" t="s">
        <v>21</v>
      </c>
      <c r="F7469" s="1" t="s">
        <v>15</v>
      </c>
      <c r="G7469" s="1" t="s">
        <v>29</v>
      </c>
      <c r="H7469">
        <v>8.73</v>
      </c>
      <c r="I7469">
        <v>4</v>
      </c>
      <c r="J7469">
        <v>34.92</v>
      </c>
      <c r="K7469" s="11">
        <v>0</v>
      </c>
      <c r="L7469">
        <v>11.87</v>
      </c>
      <c r="M7469">
        <v>23.05</v>
      </c>
      <c r="N7469" s="11">
        <v>0.34</v>
      </c>
      <c r="O7469">
        <v>11.87</v>
      </c>
      <c r="P7469" t="str">
        <f>IF(OR(SampleSuperstore[[#This Row],[Total Sales]]&gt;'Check Outliers'!$M$7,SampleSuperstore[[#This Row],[Total Sales]]&lt;'Check Outliers'!$M$8),"Outlier","normal")</f>
        <v>normal</v>
      </c>
      <c r="Q7469" t="str">
        <f>IF(OR(SampleSuperstore[[#This Row],[Profit]]&gt;'Check Outliers'!$M$15,SampleSuperstore[[#This Row],[Profit]]&lt;'Check Outliers'!$M$16),"outlier","normal")</f>
        <v>normal</v>
      </c>
      <c r="R7469" s="1" t="str">
        <f>IF(OR(SampleSuperstore[[#This Row],[Cogs]]&gt;'Check Outliers'!$M$23,SampleSuperstore[[#This Row],[Cogs]]&lt;'Check Outliers'!$M$24),"outlier","normal")</f>
        <v>normal</v>
      </c>
    </row>
    <row r="7470" spans="1:18" x14ac:dyDescent="0.3">
      <c r="A7470" s="1" t="s">
        <v>24</v>
      </c>
      <c r="B7470" s="1" t="s">
        <v>11</v>
      </c>
      <c r="C7470" s="1" t="s">
        <v>71</v>
      </c>
      <c r="D7470" s="1" t="s">
        <v>72</v>
      </c>
      <c r="E7470" s="1" t="s">
        <v>53</v>
      </c>
      <c r="F7470" s="1" t="s">
        <v>22</v>
      </c>
      <c r="G7470" s="1" t="s">
        <v>37</v>
      </c>
      <c r="H7470">
        <v>4.9800000000000004</v>
      </c>
      <c r="I7470">
        <v>3</v>
      </c>
      <c r="J7470">
        <v>14.94</v>
      </c>
      <c r="K7470" s="11">
        <v>0</v>
      </c>
      <c r="L7470">
        <v>7.02</v>
      </c>
      <c r="M7470">
        <v>7.92</v>
      </c>
      <c r="N7470" s="11">
        <v>0.47</v>
      </c>
      <c r="O7470">
        <v>7.02</v>
      </c>
      <c r="P7470" t="str">
        <f>IF(OR(SampleSuperstore[[#This Row],[Total Sales]]&gt;'Check Outliers'!$M$7,SampleSuperstore[[#This Row],[Total Sales]]&lt;'Check Outliers'!$M$8),"Outlier","normal")</f>
        <v>normal</v>
      </c>
      <c r="Q7470" t="str">
        <f>IF(OR(SampleSuperstore[[#This Row],[Profit]]&gt;'Check Outliers'!$M$15,SampleSuperstore[[#This Row],[Profit]]&lt;'Check Outliers'!$M$16),"outlier","normal")</f>
        <v>normal</v>
      </c>
      <c r="R7470" s="1" t="str">
        <f>IF(OR(SampleSuperstore[[#This Row],[Cogs]]&gt;'Check Outliers'!$M$23,SampleSuperstore[[#This Row],[Cogs]]&lt;'Check Outliers'!$M$24),"outlier","normal")</f>
        <v>normal</v>
      </c>
    </row>
    <row r="7471" spans="1:18" x14ac:dyDescent="0.3">
      <c r="A7471" s="1" t="s">
        <v>24</v>
      </c>
      <c r="B7471" s="1" t="s">
        <v>11</v>
      </c>
      <c r="C7471" s="1" t="s">
        <v>71</v>
      </c>
      <c r="D7471" s="1" t="s">
        <v>72</v>
      </c>
      <c r="E7471" s="1" t="s">
        <v>53</v>
      </c>
      <c r="F7471" s="1" t="s">
        <v>15</v>
      </c>
      <c r="G7471" s="1" t="s">
        <v>29</v>
      </c>
      <c r="H7471">
        <v>7.28</v>
      </c>
      <c r="I7471">
        <v>2</v>
      </c>
      <c r="J7471">
        <v>14.56</v>
      </c>
      <c r="K7471" s="11">
        <v>0</v>
      </c>
      <c r="L7471">
        <v>6.26</v>
      </c>
      <c r="M7471">
        <v>8.3000000000000007</v>
      </c>
      <c r="N7471" s="11">
        <v>0.43</v>
      </c>
      <c r="O7471">
        <v>6.26</v>
      </c>
      <c r="P7471" t="str">
        <f>IF(OR(SampleSuperstore[[#This Row],[Total Sales]]&gt;'Check Outliers'!$M$7,SampleSuperstore[[#This Row],[Total Sales]]&lt;'Check Outliers'!$M$8),"Outlier","normal")</f>
        <v>normal</v>
      </c>
      <c r="Q7471" t="str">
        <f>IF(OR(SampleSuperstore[[#This Row],[Profit]]&gt;'Check Outliers'!$M$15,SampleSuperstore[[#This Row],[Profit]]&lt;'Check Outliers'!$M$16),"outlier","normal")</f>
        <v>normal</v>
      </c>
      <c r="R7471" s="1" t="str">
        <f>IF(OR(SampleSuperstore[[#This Row],[Cogs]]&gt;'Check Outliers'!$M$23,SampleSuperstore[[#This Row],[Cogs]]&lt;'Check Outliers'!$M$24),"outlier","normal")</f>
        <v>normal</v>
      </c>
    </row>
    <row r="7472" spans="1:18" x14ac:dyDescent="0.3">
      <c r="A7472" s="1" t="s">
        <v>24</v>
      </c>
      <c r="B7472" s="1" t="s">
        <v>18</v>
      </c>
      <c r="C7472" s="1" t="s">
        <v>51</v>
      </c>
      <c r="D7472" s="1" t="s">
        <v>52</v>
      </c>
      <c r="E7472" s="1" t="s">
        <v>53</v>
      </c>
      <c r="F7472" s="1" t="s">
        <v>22</v>
      </c>
      <c r="G7472" s="1" t="s">
        <v>33</v>
      </c>
      <c r="H7472">
        <v>0.9</v>
      </c>
      <c r="I7472">
        <v>4</v>
      </c>
      <c r="J7472">
        <v>3.58</v>
      </c>
      <c r="K7472" s="11">
        <v>0.7</v>
      </c>
      <c r="L7472">
        <v>-2.86</v>
      </c>
      <c r="M7472">
        <v>6.44</v>
      </c>
      <c r="N7472" s="11">
        <v>-0.8</v>
      </c>
      <c r="O7472">
        <v>-5.3659999999999997</v>
      </c>
      <c r="P7472" t="str">
        <f>IF(OR(SampleSuperstore[[#This Row],[Total Sales]]&gt;'Check Outliers'!$M$7,SampleSuperstore[[#This Row],[Total Sales]]&lt;'Check Outliers'!$M$8),"Outlier","normal")</f>
        <v>normal</v>
      </c>
      <c r="Q7472" t="str">
        <f>IF(OR(SampleSuperstore[[#This Row],[Profit]]&gt;'Check Outliers'!$M$15,SampleSuperstore[[#This Row],[Profit]]&lt;'Check Outliers'!$M$16),"outlier","normal")</f>
        <v>normal</v>
      </c>
      <c r="R7472" s="1" t="str">
        <f>IF(OR(SampleSuperstore[[#This Row],[Cogs]]&gt;'Check Outliers'!$M$23,SampleSuperstore[[#This Row],[Cogs]]&lt;'Check Outliers'!$M$24),"outlier","normal")</f>
        <v>normal</v>
      </c>
    </row>
    <row r="7473" spans="1:18" x14ac:dyDescent="0.3">
      <c r="A7473" s="1" t="s">
        <v>24</v>
      </c>
      <c r="B7473" s="1" t="s">
        <v>18</v>
      </c>
      <c r="C7473" s="1" t="s">
        <v>51</v>
      </c>
      <c r="D7473" s="1" t="s">
        <v>52</v>
      </c>
      <c r="E7473" s="1" t="s">
        <v>53</v>
      </c>
      <c r="F7473" s="1" t="s">
        <v>22</v>
      </c>
      <c r="G7473" s="1" t="s">
        <v>28</v>
      </c>
      <c r="H7473">
        <v>73.59</v>
      </c>
      <c r="I7473">
        <v>2</v>
      </c>
      <c r="J7473">
        <v>147.18</v>
      </c>
      <c r="K7473" s="11">
        <v>0.2</v>
      </c>
      <c r="L7473">
        <v>-29.44</v>
      </c>
      <c r="M7473">
        <v>176.62</v>
      </c>
      <c r="N7473" s="11">
        <v>-0.2</v>
      </c>
      <c r="O7473">
        <v>-58.876000000000005</v>
      </c>
      <c r="P7473" t="str">
        <f>IF(OR(SampleSuperstore[[#This Row],[Total Sales]]&gt;'Check Outliers'!$M$7,SampleSuperstore[[#This Row],[Total Sales]]&lt;'Check Outliers'!$M$8),"Outlier","normal")</f>
        <v>normal</v>
      </c>
      <c r="Q7473" t="str">
        <f>IF(OR(SampleSuperstore[[#This Row],[Profit]]&gt;'Check Outliers'!$M$15,SampleSuperstore[[#This Row],[Profit]]&lt;'Check Outliers'!$M$16),"outlier","normal")</f>
        <v>normal</v>
      </c>
      <c r="R7473" s="1" t="str">
        <f>IF(OR(SampleSuperstore[[#This Row],[Cogs]]&gt;'Check Outliers'!$M$23,SampleSuperstore[[#This Row],[Cogs]]&lt;'Check Outliers'!$M$24),"outlier","normal")</f>
        <v>normal</v>
      </c>
    </row>
    <row r="7474" spans="1:18" hidden="1" x14ac:dyDescent="0.3">
      <c r="A7474" s="1" t="s">
        <v>58</v>
      </c>
      <c r="B7474" s="1" t="s">
        <v>40</v>
      </c>
      <c r="C7474" s="1" t="s">
        <v>514</v>
      </c>
      <c r="D7474" s="1" t="s">
        <v>47</v>
      </c>
      <c r="E7474" s="1" t="s">
        <v>21</v>
      </c>
      <c r="F7474" s="1" t="s">
        <v>31</v>
      </c>
      <c r="G7474" s="1" t="s">
        <v>158</v>
      </c>
      <c r="H7474">
        <v>299.99</v>
      </c>
      <c r="I7474">
        <v>5</v>
      </c>
      <c r="J7474">
        <v>1499.95</v>
      </c>
      <c r="K7474" s="1">
        <v>0</v>
      </c>
      <c r="L7474">
        <v>449.99</v>
      </c>
      <c r="M7474">
        <v>1049.96</v>
      </c>
      <c r="N7474">
        <v>0.3</v>
      </c>
      <c r="O7474">
        <v>449.99</v>
      </c>
      <c r="P7474" t="str">
        <f>IF(OR(SampleSuperstore[[#This Row],[Total Sales]]&gt;'Check Outliers'!$M$7,SampleSuperstore[[#This Row],[Total Sales]]&lt;'Check Outliers'!$M$8),"Outlier","normal")</f>
        <v>Outlier</v>
      </c>
      <c r="Q7474" t="str">
        <f>IF(OR(SampleSuperstore[[#This Row],[Profit]]&gt;'Check Outliers'!$M$15,SampleSuperstore[[#This Row],[Profit]]&lt;'Check Outliers'!$M$16),"outlier","normal")</f>
        <v>outlier</v>
      </c>
      <c r="R7474" s="1" t="str">
        <f>IF(OR(SampleSuperstore[[#This Row],[Cogs]]&gt;'Check Outliers'!$M$23,SampleSuperstore[[#This Row],[Cogs]]&lt;'Check Outliers'!$M$24),"outlier","normal")</f>
        <v>outlier</v>
      </c>
    </row>
    <row r="7475" spans="1:18" x14ac:dyDescent="0.3">
      <c r="A7475" s="1" t="s">
        <v>24</v>
      </c>
      <c r="B7475" s="1" t="s">
        <v>18</v>
      </c>
      <c r="C7475" s="1" t="s">
        <v>75</v>
      </c>
      <c r="D7475" s="1" t="s">
        <v>61</v>
      </c>
      <c r="E7475" s="1" t="s">
        <v>43</v>
      </c>
      <c r="F7475" s="1" t="s">
        <v>22</v>
      </c>
      <c r="G7475" s="1" t="s">
        <v>30</v>
      </c>
      <c r="H7475">
        <v>3.39</v>
      </c>
      <c r="I7475">
        <v>4</v>
      </c>
      <c r="J7475">
        <v>13.57</v>
      </c>
      <c r="K7475" s="11">
        <v>0.2</v>
      </c>
      <c r="L7475">
        <v>3.22</v>
      </c>
      <c r="M7475">
        <v>10.35</v>
      </c>
      <c r="N7475" s="11">
        <v>0.24</v>
      </c>
      <c r="O7475">
        <v>0.50599999999999978</v>
      </c>
      <c r="P7475" t="str">
        <f>IF(OR(SampleSuperstore[[#This Row],[Total Sales]]&gt;'Check Outliers'!$M$7,SampleSuperstore[[#This Row],[Total Sales]]&lt;'Check Outliers'!$M$8),"Outlier","normal")</f>
        <v>normal</v>
      </c>
      <c r="Q7475" t="str">
        <f>IF(OR(SampleSuperstore[[#This Row],[Profit]]&gt;'Check Outliers'!$M$15,SampleSuperstore[[#This Row],[Profit]]&lt;'Check Outliers'!$M$16),"outlier","normal")</f>
        <v>normal</v>
      </c>
      <c r="R7475" s="1" t="str">
        <f>IF(OR(SampleSuperstore[[#This Row],[Cogs]]&gt;'Check Outliers'!$M$23,SampleSuperstore[[#This Row],[Cogs]]&lt;'Check Outliers'!$M$24),"outlier","normal")</f>
        <v>normal</v>
      </c>
    </row>
    <row r="7476" spans="1:18" hidden="1" x14ac:dyDescent="0.3">
      <c r="A7476" s="1" t="s">
        <v>24</v>
      </c>
      <c r="B7476" s="1" t="s">
        <v>40</v>
      </c>
      <c r="C7476" s="1" t="s">
        <v>12</v>
      </c>
      <c r="D7476" s="1" t="s">
        <v>13</v>
      </c>
      <c r="E7476" s="1" t="s">
        <v>14</v>
      </c>
      <c r="F7476" s="1" t="s">
        <v>15</v>
      </c>
      <c r="G7476" s="1" t="s">
        <v>17</v>
      </c>
      <c r="H7476">
        <v>285.98</v>
      </c>
      <c r="I7476">
        <v>9</v>
      </c>
      <c r="J7476">
        <v>2573.8200000000002</v>
      </c>
      <c r="K7476" s="1">
        <v>0</v>
      </c>
      <c r="L7476">
        <v>746.41</v>
      </c>
      <c r="M7476">
        <v>1827.41</v>
      </c>
      <c r="N7476">
        <v>0.28999999999999998</v>
      </c>
      <c r="O7476">
        <v>746.41</v>
      </c>
      <c r="P7476" t="str">
        <f>IF(OR(SampleSuperstore[[#This Row],[Total Sales]]&gt;'Check Outliers'!$M$7,SampleSuperstore[[#This Row],[Total Sales]]&lt;'Check Outliers'!$M$8),"Outlier","normal")</f>
        <v>Outlier</v>
      </c>
      <c r="Q7476" t="str">
        <f>IF(OR(SampleSuperstore[[#This Row],[Profit]]&gt;'Check Outliers'!$M$15,SampleSuperstore[[#This Row],[Profit]]&lt;'Check Outliers'!$M$16),"outlier","normal")</f>
        <v>outlier</v>
      </c>
      <c r="R7476" s="1" t="str">
        <f>IF(OR(SampleSuperstore[[#This Row],[Cogs]]&gt;'Check Outliers'!$M$23,SampleSuperstore[[#This Row],[Cogs]]&lt;'Check Outliers'!$M$24),"outlier","normal")</f>
        <v>outlier</v>
      </c>
    </row>
    <row r="7477" spans="1:18" hidden="1" x14ac:dyDescent="0.3">
      <c r="A7477" s="1" t="s">
        <v>24</v>
      </c>
      <c r="B7477" s="1" t="s">
        <v>40</v>
      </c>
      <c r="C7477" s="1" t="s">
        <v>12</v>
      </c>
      <c r="D7477" s="1" t="s">
        <v>13</v>
      </c>
      <c r="E7477" s="1" t="s">
        <v>14</v>
      </c>
      <c r="F7477" s="1" t="s">
        <v>22</v>
      </c>
      <c r="G7477" s="1" t="s">
        <v>33</v>
      </c>
      <c r="H7477">
        <v>304.99</v>
      </c>
      <c r="I7477">
        <v>2</v>
      </c>
      <c r="J7477">
        <v>609.98</v>
      </c>
      <c r="K7477" s="1">
        <v>0</v>
      </c>
      <c r="L7477">
        <v>274.49</v>
      </c>
      <c r="M7477">
        <v>335.49</v>
      </c>
      <c r="N7477">
        <v>0.45</v>
      </c>
      <c r="O7477">
        <v>274.49</v>
      </c>
      <c r="P7477" t="str">
        <f>IF(OR(SampleSuperstore[[#This Row],[Total Sales]]&gt;'Check Outliers'!$M$7,SampleSuperstore[[#This Row],[Total Sales]]&lt;'Check Outliers'!$M$8),"Outlier","normal")</f>
        <v>Outlier</v>
      </c>
      <c r="Q7477" t="str">
        <f>IF(OR(SampleSuperstore[[#This Row],[Profit]]&gt;'Check Outliers'!$M$15,SampleSuperstore[[#This Row],[Profit]]&lt;'Check Outliers'!$M$16),"outlier","normal")</f>
        <v>outlier</v>
      </c>
      <c r="R7477" s="1" t="str">
        <f>IF(OR(SampleSuperstore[[#This Row],[Cogs]]&gt;'Check Outliers'!$M$23,SampleSuperstore[[#This Row],[Cogs]]&lt;'Check Outliers'!$M$24),"outlier","normal")</f>
        <v>normal</v>
      </c>
    </row>
    <row r="7478" spans="1:18" x14ac:dyDescent="0.3">
      <c r="A7478" s="1" t="s">
        <v>24</v>
      </c>
      <c r="B7478" s="1" t="s">
        <v>40</v>
      </c>
      <c r="C7478" s="1" t="s">
        <v>12</v>
      </c>
      <c r="D7478" s="1" t="s">
        <v>13</v>
      </c>
      <c r="E7478" s="1" t="s">
        <v>14</v>
      </c>
      <c r="F7478" s="1" t="s">
        <v>22</v>
      </c>
      <c r="G7478" s="1" t="s">
        <v>30</v>
      </c>
      <c r="H7478">
        <v>2.74</v>
      </c>
      <c r="I7478">
        <v>2</v>
      </c>
      <c r="J7478">
        <v>5.48</v>
      </c>
      <c r="K7478" s="11">
        <v>0</v>
      </c>
      <c r="L7478">
        <v>1.48</v>
      </c>
      <c r="M7478">
        <v>4</v>
      </c>
      <c r="N7478" s="11">
        <v>0.27</v>
      </c>
      <c r="O7478">
        <v>1.48</v>
      </c>
      <c r="P7478" t="str">
        <f>IF(OR(SampleSuperstore[[#This Row],[Total Sales]]&gt;'Check Outliers'!$M$7,SampleSuperstore[[#This Row],[Total Sales]]&lt;'Check Outliers'!$M$8),"Outlier","normal")</f>
        <v>normal</v>
      </c>
      <c r="Q7478" t="str">
        <f>IF(OR(SampleSuperstore[[#This Row],[Profit]]&gt;'Check Outliers'!$M$15,SampleSuperstore[[#This Row],[Profit]]&lt;'Check Outliers'!$M$16),"outlier","normal")</f>
        <v>normal</v>
      </c>
      <c r="R7478" s="1" t="str">
        <f>IF(OR(SampleSuperstore[[#This Row],[Cogs]]&gt;'Check Outliers'!$M$23,SampleSuperstore[[#This Row],[Cogs]]&lt;'Check Outliers'!$M$24),"outlier","normal")</f>
        <v>normal</v>
      </c>
    </row>
    <row r="7479" spans="1:18" hidden="1" x14ac:dyDescent="0.3">
      <c r="A7479" s="1" t="s">
        <v>24</v>
      </c>
      <c r="B7479" s="1" t="s">
        <v>40</v>
      </c>
      <c r="C7479" s="1" t="s">
        <v>12</v>
      </c>
      <c r="D7479" s="1" t="s">
        <v>13</v>
      </c>
      <c r="E7479" s="1" t="s">
        <v>14</v>
      </c>
      <c r="F7479" s="1" t="s">
        <v>31</v>
      </c>
      <c r="G7479" s="1" t="s">
        <v>32</v>
      </c>
      <c r="H7479">
        <v>195.99</v>
      </c>
      <c r="I7479">
        <v>2</v>
      </c>
      <c r="J7479">
        <v>391.98</v>
      </c>
      <c r="K7479" s="1">
        <v>0</v>
      </c>
      <c r="L7479">
        <v>113.67</v>
      </c>
      <c r="M7479">
        <v>278.31</v>
      </c>
      <c r="N7479">
        <v>0.28999999999999998</v>
      </c>
      <c r="O7479">
        <v>113.67</v>
      </c>
      <c r="P7479" t="str">
        <f>IF(OR(SampleSuperstore[[#This Row],[Total Sales]]&gt;'Check Outliers'!$M$7,SampleSuperstore[[#This Row],[Total Sales]]&lt;'Check Outliers'!$M$8),"Outlier","normal")</f>
        <v>normal</v>
      </c>
      <c r="Q7479" t="str">
        <f>IF(OR(SampleSuperstore[[#This Row],[Profit]]&gt;'Check Outliers'!$M$15,SampleSuperstore[[#This Row],[Profit]]&lt;'Check Outliers'!$M$16),"outlier","normal")</f>
        <v>outlier</v>
      </c>
      <c r="R7479" s="1" t="str">
        <f>IF(OR(SampleSuperstore[[#This Row],[Cogs]]&gt;'Check Outliers'!$M$23,SampleSuperstore[[#This Row],[Cogs]]&lt;'Check Outliers'!$M$24),"outlier","normal")</f>
        <v>normal</v>
      </c>
    </row>
    <row r="7480" spans="1:18" hidden="1" x14ac:dyDescent="0.3">
      <c r="A7480" s="1" t="s">
        <v>24</v>
      </c>
      <c r="B7480" s="1" t="s">
        <v>40</v>
      </c>
      <c r="C7480" s="1" t="s">
        <v>12</v>
      </c>
      <c r="D7480" s="1" t="s">
        <v>13</v>
      </c>
      <c r="E7480" s="1" t="s">
        <v>14</v>
      </c>
      <c r="F7480" s="1" t="s">
        <v>31</v>
      </c>
      <c r="G7480" s="1" t="s">
        <v>32</v>
      </c>
      <c r="H7480">
        <v>188.99</v>
      </c>
      <c r="I7480">
        <v>4</v>
      </c>
      <c r="J7480">
        <v>755.96</v>
      </c>
      <c r="K7480" s="1">
        <v>0</v>
      </c>
      <c r="L7480">
        <v>204.11</v>
      </c>
      <c r="M7480">
        <v>551.85</v>
      </c>
      <c r="N7480">
        <v>0.27</v>
      </c>
      <c r="O7480">
        <v>204.11</v>
      </c>
      <c r="P7480" t="str">
        <f>IF(OR(SampleSuperstore[[#This Row],[Total Sales]]&gt;'Check Outliers'!$M$7,SampleSuperstore[[#This Row],[Total Sales]]&lt;'Check Outliers'!$M$8),"Outlier","normal")</f>
        <v>Outlier</v>
      </c>
      <c r="Q7480" t="str">
        <f>IF(OR(SampleSuperstore[[#This Row],[Profit]]&gt;'Check Outliers'!$M$15,SampleSuperstore[[#This Row],[Profit]]&lt;'Check Outliers'!$M$16),"outlier","normal")</f>
        <v>outlier</v>
      </c>
      <c r="R7480" s="1" t="str">
        <f>IF(OR(SampleSuperstore[[#This Row],[Cogs]]&gt;'Check Outliers'!$M$23,SampleSuperstore[[#This Row],[Cogs]]&lt;'Check Outliers'!$M$24),"outlier","normal")</f>
        <v>outlier</v>
      </c>
    </row>
    <row r="7481" spans="1:18" x14ac:dyDescent="0.3">
      <c r="A7481" s="1" t="s">
        <v>24</v>
      </c>
      <c r="B7481" s="1" t="s">
        <v>40</v>
      </c>
      <c r="C7481" s="1" t="s">
        <v>12</v>
      </c>
      <c r="D7481" s="1" t="s">
        <v>13</v>
      </c>
      <c r="E7481" s="1" t="s">
        <v>14</v>
      </c>
      <c r="F7481" s="1" t="s">
        <v>22</v>
      </c>
      <c r="G7481" s="1" t="s">
        <v>73</v>
      </c>
      <c r="H7481">
        <v>7.78</v>
      </c>
      <c r="I7481">
        <v>4</v>
      </c>
      <c r="J7481">
        <v>31.12</v>
      </c>
      <c r="K7481" s="11">
        <v>0</v>
      </c>
      <c r="L7481">
        <v>0.31</v>
      </c>
      <c r="M7481">
        <v>30.81</v>
      </c>
      <c r="N7481" s="11">
        <v>0.01</v>
      </c>
      <c r="O7481">
        <v>0.31</v>
      </c>
      <c r="P7481" t="str">
        <f>IF(OR(SampleSuperstore[[#This Row],[Total Sales]]&gt;'Check Outliers'!$M$7,SampleSuperstore[[#This Row],[Total Sales]]&lt;'Check Outliers'!$M$8),"Outlier","normal")</f>
        <v>normal</v>
      </c>
      <c r="Q7481" t="str">
        <f>IF(OR(SampleSuperstore[[#This Row],[Profit]]&gt;'Check Outliers'!$M$15,SampleSuperstore[[#This Row],[Profit]]&lt;'Check Outliers'!$M$16),"outlier","normal")</f>
        <v>normal</v>
      </c>
      <c r="R7481" s="1" t="str">
        <f>IF(OR(SampleSuperstore[[#This Row],[Cogs]]&gt;'Check Outliers'!$M$23,SampleSuperstore[[#This Row],[Cogs]]&lt;'Check Outliers'!$M$24),"outlier","normal")</f>
        <v>normal</v>
      </c>
    </row>
    <row r="7482" spans="1:18" x14ac:dyDescent="0.3">
      <c r="A7482" s="1" t="s">
        <v>24</v>
      </c>
      <c r="B7482" s="1" t="s">
        <v>40</v>
      </c>
      <c r="C7482" s="1" t="s">
        <v>12</v>
      </c>
      <c r="D7482" s="1" t="s">
        <v>13</v>
      </c>
      <c r="E7482" s="1" t="s">
        <v>14</v>
      </c>
      <c r="F7482" s="1" t="s">
        <v>22</v>
      </c>
      <c r="G7482" s="1" t="s">
        <v>37</v>
      </c>
      <c r="H7482">
        <v>6.54</v>
      </c>
      <c r="I7482">
        <v>1</v>
      </c>
      <c r="J7482">
        <v>6.54</v>
      </c>
      <c r="K7482" s="11">
        <v>0</v>
      </c>
      <c r="L7482">
        <v>3.01</v>
      </c>
      <c r="M7482">
        <v>3.53</v>
      </c>
      <c r="N7482" s="11">
        <v>0.46</v>
      </c>
      <c r="O7482">
        <v>3.01</v>
      </c>
      <c r="P7482" t="str">
        <f>IF(OR(SampleSuperstore[[#This Row],[Total Sales]]&gt;'Check Outliers'!$M$7,SampleSuperstore[[#This Row],[Total Sales]]&lt;'Check Outliers'!$M$8),"Outlier","normal")</f>
        <v>normal</v>
      </c>
      <c r="Q7482" t="str">
        <f>IF(OR(SampleSuperstore[[#This Row],[Profit]]&gt;'Check Outliers'!$M$15,SampleSuperstore[[#This Row],[Profit]]&lt;'Check Outliers'!$M$16),"outlier","normal")</f>
        <v>normal</v>
      </c>
      <c r="R7482" s="1" t="str">
        <f>IF(OR(SampleSuperstore[[#This Row],[Cogs]]&gt;'Check Outliers'!$M$23,SampleSuperstore[[#This Row],[Cogs]]&lt;'Check Outliers'!$M$24),"outlier","normal")</f>
        <v>normal</v>
      </c>
    </row>
    <row r="7483" spans="1:18" x14ac:dyDescent="0.3">
      <c r="A7483" s="1" t="s">
        <v>10</v>
      </c>
      <c r="B7483" s="1" t="s">
        <v>40</v>
      </c>
      <c r="C7483" s="1" t="s">
        <v>177</v>
      </c>
      <c r="D7483" s="1" t="s">
        <v>20</v>
      </c>
      <c r="E7483" s="1" t="s">
        <v>21</v>
      </c>
      <c r="F7483" s="1" t="s">
        <v>22</v>
      </c>
      <c r="G7483" s="1" t="s">
        <v>56</v>
      </c>
      <c r="H7483">
        <v>12.78</v>
      </c>
      <c r="I7483">
        <v>1</v>
      </c>
      <c r="J7483">
        <v>12.78</v>
      </c>
      <c r="K7483" s="11">
        <v>0</v>
      </c>
      <c r="L7483">
        <v>5.75</v>
      </c>
      <c r="M7483">
        <v>7.03</v>
      </c>
      <c r="N7483" s="11">
        <v>0.45</v>
      </c>
      <c r="O7483">
        <v>5.75</v>
      </c>
      <c r="P7483" t="str">
        <f>IF(OR(SampleSuperstore[[#This Row],[Total Sales]]&gt;'Check Outliers'!$M$7,SampleSuperstore[[#This Row],[Total Sales]]&lt;'Check Outliers'!$M$8),"Outlier","normal")</f>
        <v>normal</v>
      </c>
      <c r="Q7483" t="str">
        <f>IF(OR(SampleSuperstore[[#This Row],[Profit]]&gt;'Check Outliers'!$M$15,SampleSuperstore[[#This Row],[Profit]]&lt;'Check Outliers'!$M$16),"outlier","normal")</f>
        <v>normal</v>
      </c>
      <c r="R7483" s="1" t="str">
        <f>IF(OR(SampleSuperstore[[#This Row],[Cogs]]&gt;'Check Outliers'!$M$23,SampleSuperstore[[#This Row],[Cogs]]&lt;'Check Outliers'!$M$24),"outlier","normal")</f>
        <v>normal</v>
      </c>
    </row>
    <row r="7484" spans="1:18" x14ac:dyDescent="0.3">
      <c r="A7484" s="1" t="s">
        <v>24</v>
      </c>
      <c r="B7484" s="1" t="s">
        <v>40</v>
      </c>
      <c r="C7484" s="1" t="s">
        <v>71</v>
      </c>
      <c r="D7484" s="1" t="s">
        <v>72</v>
      </c>
      <c r="E7484" s="1" t="s">
        <v>53</v>
      </c>
      <c r="F7484" s="1" t="s">
        <v>22</v>
      </c>
      <c r="G7484" s="1" t="s">
        <v>33</v>
      </c>
      <c r="H7484">
        <v>4.62</v>
      </c>
      <c r="I7484">
        <v>4</v>
      </c>
      <c r="J7484">
        <v>18.46</v>
      </c>
      <c r="K7484" s="11">
        <v>0.2</v>
      </c>
      <c r="L7484">
        <v>6.92</v>
      </c>
      <c r="M7484">
        <v>11.54</v>
      </c>
      <c r="N7484" s="11">
        <v>0.37</v>
      </c>
      <c r="O7484">
        <v>3.2279999999999998</v>
      </c>
      <c r="P7484" t="str">
        <f>IF(OR(SampleSuperstore[[#This Row],[Total Sales]]&gt;'Check Outliers'!$M$7,SampleSuperstore[[#This Row],[Total Sales]]&lt;'Check Outliers'!$M$8),"Outlier","normal")</f>
        <v>normal</v>
      </c>
      <c r="Q7484" t="str">
        <f>IF(OR(SampleSuperstore[[#This Row],[Profit]]&gt;'Check Outliers'!$M$15,SampleSuperstore[[#This Row],[Profit]]&lt;'Check Outliers'!$M$16),"outlier","normal")</f>
        <v>normal</v>
      </c>
      <c r="R7484" s="1" t="str">
        <f>IF(OR(SampleSuperstore[[#This Row],[Cogs]]&gt;'Check Outliers'!$M$23,SampleSuperstore[[#This Row],[Cogs]]&lt;'Check Outliers'!$M$24),"outlier","normal")</f>
        <v>normal</v>
      </c>
    </row>
    <row r="7485" spans="1:18" hidden="1" x14ac:dyDescent="0.3">
      <c r="A7485" s="1" t="s">
        <v>10</v>
      </c>
      <c r="B7485" s="1" t="s">
        <v>18</v>
      </c>
      <c r="C7485" s="1" t="s">
        <v>51</v>
      </c>
      <c r="D7485" s="1" t="s">
        <v>52</v>
      </c>
      <c r="E7485" s="1" t="s">
        <v>53</v>
      </c>
      <c r="F7485" s="1" t="s">
        <v>15</v>
      </c>
      <c r="G7485" s="1" t="s">
        <v>17</v>
      </c>
      <c r="H7485">
        <v>63.69</v>
      </c>
      <c r="I7485">
        <v>7</v>
      </c>
      <c r="J7485">
        <v>445.8</v>
      </c>
      <c r="K7485" s="1">
        <v>0.3</v>
      </c>
      <c r="L7485">
        <v>-108.27</v>
      </c>
      <c r="M7485">
        <v>554.07000000000005</v>
      </c>
      <c r="N7485">
        <v>-0.24</v>
      </c>
      <c r="O7485">
        <v>-242.01</v>
      </c>
      <c r="P7485" t="str">
        <f>IF(OR(SampleSuperstore[[#This Row],[Total Sales]]&gt;'Check Outliers'!$M$7,SampleSuperstore[[#This Row],[Total Sales]]&lt;'Check Outliers'!$M$8),"Outlier","normal")</f>
        <v>normal</v>
      </c>
      <c r="Q7485" t="str">
        <f>IF(OR(SampleSuperstore[[#This Row],[Profit]]&gt;'Check Outliers'!$M$15,SampleSuperstore[[#This Row],[Profit]]&lt;'Check Outliers'!$M$16),"outlier","normal")</f>
        <v>outlier</v>
      </c>
      <c r="R7485" s="1" t="str">
        <f>IF(OR(SampleSuperstore[[#This Row],[Cogs]]&gt;'Check Outliers'!$M$23,SampleSuperstore[[#This Row],[Cogs]]&lt;'Check Outliers'!$M$24),"outlier","normal")</f>
        <v>outlier</v>
      </c>
    </row>
    <row r="7486" spans="1:18" x14ac:dyDescent="0.3">
      <c r="A7486" s="1" t="s">
        <v>24</v>
      </c>
      <c r="B7486" s="1" t="s">
        <v>40</v>
      </c>
      <c r="C7486" s="1" t="s">
        <v>488</v>
      </c>
      <c r="D7486" s="1" t="s">
        <v>489</v>
      </c>
      <c r="E7486" s="1" t="s">
        <v>43</v>
      </c>
      <c r="F7486" s="1" t="s">
        <v>22</v>
      </c>
      <c r="G7486" s="1" t="s">
        <v>30</v>
      </c>
      <c r="H7486">
        <v>2.48</v>
      </c>
      <c r="I7486">
        <v>1</v>
      </c>
      <c r="J7486">
        <v>2.48</v>
      </c>
      <c r="K7486" s="11">
        <v>0</v>
      </c>
      <c r="L7486">
        <v>0.87</v>
      </c>
      <c r="M7486">
        <v>1.61</v>
      </c>
      <c r="N7486" s="11">
        <v>0.35</v>
      </c>
      <c r="O7486">
        <v>0.87</v>
      </c>
      <c r="P7486" t="str">
        <f>IF(OR(SampleSuperstore[[#This Row],[Total Sales]]&gt;'Check Outliers'!$M$7,SampleSuperstore[[#This Row],[Total Sales]]&lt;'Check Outliers'!$M$8),"Outlier","normal")</f>
        <v>normal</v>
      </c>
      <c r="Q7486" t="str">
        <f>IF(OR(SampleSuperstore[[#This Row],[Profit]]&gt;'Check Outliers'!$M$15,SampleSuperstore[[#This Row],[Profit]]&lt;'Check Outliers'!$M$16),"outlier","normal")</f>
        <v>normal</v>
      </c>
      <c r="R7486" s="1" t="str">
        <f>IF(OR(SampleSuperstore[[#This Row],[Cogs]]&gt;'Check Outliers'!$M$23,SampleSuperstore[[#This Row],[Cogs]]&lt;'Check Outliers'!$M$24),"outlier","normal")</f>
        <v>normal</v>
      </c>
    </row>
    <row r="7487" spans="1:18" x14ac:dyDescent="0.3">
      <c r="A7487" s="1" t="s">
        <v>24</v>
      </c>
      <c r="B7487" s="1" t="s">
        <v>40</v>
      </c>
      <c r="C7487" s="1" t="s">
        <v>488</v>
      </c>
      <c r="D7487" s="1" t="s">
        <v>489</v>
      </c>
      <c r="E7487" s="1" t="s">
        <v>43</v>
      </c>
      <c r="F7487" s="1" t="s">
        <v>22</v>
      </c>
      <c r="G7487" s="1" t="s">
        <v>33</v>
      </c>
      <c r="H7487">
        <v>5.18</v>
      </c>
      <c r="I7487">
        <v>5</v>
      </c>
      <c r="J7487">
        <v>25.9</v>
      </c>
      <c r="K7487" s="11">
        <v>0</v>
      </c>
      <c r="L7487">
        <v>12.69</v>
      </c>
      <c r="M7487">
        <v>13.21</v>
      </c>
      <c r="N7487" s="11">
        <v>0.49</v>
      </c>
      <c r="O7487">
        <v>12.69</v>
      </c>
      <c r="P7487" t="str">
        <f>IF(OR(SampleSuperstore[[#This Row],[Total Sales]]&gt;'Check Outliers'!$M$7,SampleSuperstore[[#This Row],[Total Sales]]&lt;'Check Outliers'!$M$8),"Outlier","normal")</f>
        <v>normal</v>
      </c>
      <c r="Q7487" t="str">
        <f>IF(OR(SampleSuperstore[[#This Row],[Profit]]&gt;'Check Outliers'!$M$15,SampleSuperstore[[#This Row],[Profit]]&lt;'Check Outliers'!$M$16),"outlier","normal")</f>
        <v>normal</v>
      </c>
      <c r="R7487" s="1" t="str">
        <f>IF(OR(SampleSuperstore[[#This Row],[Cogs]]&gt;'Check Outliers'!$M$23,SampleSuperstore[[#This Row],[Cogs]]&lt;'Check Outliers'!$M$24),"outlier","normal")</f>
        <v>normal</v>
      </c>
    </row>
    <row r="7488" spans="1:18" x14ac:dyDescent="0.3">
      <c r="A7488" s="1" t="s">
        <v>10</v>
      </c>
      <c r="B7488" s="1" t="s">
        <v>40</v>
      </c>
      <c r="C7488" s="1" t="s">
        <v>67</v>
      </c>
      <c r="D7488" s="1" t="s">
        <v>243</v>
      </c>
      <c r="E7488" s="1" t="s">
        <v>53</v>
      </c>
      <c r="F7488" s="1" t="s">
        <v>22</v>
      </c>
      <c r="G7488" s="1" t="s">
        <v>37</v>
      </c>
      <c r="H7488">
        <v>5.98</v>
      </c>
      <c r="I7488">
        <v>5</v>
      </c>
      <c r="J7488">
        <v>29.9</v>
      </c>
      <c r="K7488" s="11">
        <v>0</v>
      </c>
      <c r="L7488">
        <v>14.65</v>
      </c>
      <c r="M7488">
        <v>15.25</v>
      </c>
      <c r="N7488" s="11">
        <v>0.49</v>
      </c>
      <c r="O7488">
        <v>14.65</v>
      </c>
      <c r="P7488" t="str">
        <f>IF(OR(SampleSuperstore[[#This Row],[Total Sales]]&gt;'Check Outliers'!$M$7,SampleSuperstore[[#This Row],[Total Sales]]&lt;'Check Outliers'!$M$8),"Outlier","normal")</f>
        <v>normal</v>
      </c>
      <c r="Q7488" t="str">
        <f>IF(OR(SampleSuperstore[[#This Row],[Profit]]&gt;'Check Outliers'!$M$15,SampleSuperstore[[#This Row],[Profit]]&lt;'Check Outliers'!$M$16),"outlier","normal")</f>
        <v>normal</v>
      </c>
      <c r="R7488" s="1" t="str">
        <f>IF(OR(SampleSuperstore[[#This Row],[Cogs]]&gt;'Check Outliers'!$M$23,SampleSuperstore[[#This Row],[Cogs]]&lt;'Check Outliers'!$M$24),"outlier","normal")</f>
        <v>normal</v>
      </c>
    </row>
    <row r="7489" spans="1:18" hidden="1" x14ac:dyDescent="0.3">
      <c r="A7489" s="1" t="s">
        <v>10</v>
      </c>
      <c r="B7489" s="1" t="s">
        <v>40</v>
      </c>
      <c r="C7489" s="1" t="s">
        <v>67</v>
      </c>
      <c r="D7489" s="1" t="s">
        <v>243</v>
      </c>
      <c r="E7489" s="1" t="s">
        <v>53</v>
      </c>
      <c r="F7489" s="1" t="s">
        <v>31</v>
      </c>
      <c r="G7489" s="1" t="s">
        <v>55</v>
      </c>
      <c r="H7489">
        <v>249.99</v>
      </c>
      <c r="I7489">
        <v>9</v>
      </c>
      <c r="J7489">
        <v>2249.91</v>
      </c>
      <c r="K7489" s="1">
        <v>0</v>
      </c>
      <c r="L7489">
        <v>517.48</v>
      </c>
      <c r="M7489">
        <v>1732.43</v>
      </c>
      <c r="N7489">
        <v>0.23</v>
      </c>
      <c r="O7489">
        <v>517.48</v>
      </c>
      <c r="P7489" t="str">
        <f>IF(OR(SampleSuperstore[[#This Row],[Total Sales]]&gt;'Check Outliers'!$M$7,SampleSuperstore[[#This Row],[Total Sales]]&lt;'Check Outliers'!$M$8),"Outlier","normal")</f>
        <v>Outlier</v>
      </c>
      <c r="Q7489" t="str">
        <f>IF(OR(SampleSuperstore[[#This Row],[Profit]]&gt;'Check Outliers'!$M$15,SampleSuperstore[[#This Row],[Profit]]&lt;'Check Outliers'!$M$16),"outlier","normal")</f>
        <v>outlier</v>
      </c>
      <c r="R7489" s="1" t="str">
        <f>IF(OR(SampleSuperstore[[#This Row],[Cogs]]&gt;'Check Outliers'!$M$23,SampleSuperstore[[#This Row],[Cogs]]&lt;'Check Outliers'!$M$24),"outlier","normal")</f>
        <v>outlier</v>
      </c>
    </row>
    <row r="7490" spans="1:18" hidden="1" x14ac:dyDescent="0.3">
      <c r="A7490" s="1" t="s">
        <v>10</v>
      </c>
      <c r="B7490" s="1" t="s">
        <v>40</v>
      </c>
      <c r="C7490" s="1" t="s">
        <v>67</v>
      </c>
      <c r="D7490" s="1" t="s">
        <v>243</v>
      </c>
      <c r="E7490" s="1" t="s">
        <v>53</v>
      </c>
      <c r="F7490" s="1" t="s">
        <v>15</v>
      </c>
      <c r="G7490" s="1" t="s">
        <v>27</v>
      </c>
      <c r="H7490">
        <v>263.29000000000002</v>
      </c>
      <c r="I7490">
        <v>4</v>
      </c>
      <c r="J7490">
        <v>1053.1600000000001</v>
      </c>
      <c r="K7490" s="1">
        <v>0.3</v>
      </c>
      <c r="L7490">
        <v>-105.32</v>
      </c>
      <c r="M7490">
        <v>1158.48</v>
      </c>
      <c r="N7490">
        <v>-0.1</v>
      </c>
      <c r="O7490">
        <v>-421.26800000000003</v>
      </c>
      <c r="P7490" t="str">
        <f>IF(OR(SampleSuperstore[[#This Row],[Total Sales]]&gt;'Check Outliers'!$M$7,SampleSuperstore[[#This Row],[Total Sales]]&lt;'Check Outliers'!$M$8),"Outlier","normal")</f>
        <v>Outlier</v>
      </c>
      <c r="Q7490" t="str">
        <f>IF(OR(SampleSuperstore[[#This Row],[Profit]]&gt;'Check Outliers'!$M$15,SampleSuperstore[[#This Row],[Profit]]&lt;'Check Outliers'!$M$16),"outlier","normal")</f>
        <v>outlier</v>
      </c>
      <c r="R7490" s="1" t="str">
        <f>IF(OR(SampleSuperstore[[#This Row],[Cogs]]&gt;'Check Outliers'!$M$23,SampleSuperstore[[#This Row],[Cogs]]&lt;'Check Outliers'!$M$24),"outlier","normal")</f>
        <v>outlier</v>
      </c>
    </row>
    <row r="7491" spans="1:18" x14ac:dyDescent="0.3">
      <c r="A7491" s="1" t="s">
        <v>24</v>
      </c>
      <c r="B7491" s="1" t="s">
        <v>11</v>
      </c>
      <c r="C7491" s="1" t="s">
        <v>140</v>
      </c>
      <c r="D7491" s="1" t="s">
        <v>20</v>
      </c>
      <c r="E7491" s="1" t="s">
        <v>21</v>
      </c>
      <c r="F7491" s="1" t="s">
        <v>22</v>
      </c>
      <c r="G7491" s="1" t="s">
        <v>37</v>
      </c>
      <c r="H7491">
        <v>6.48</v>
      </c>
      <c r="I7491">
        <v>2</v>
      </c>
      <c r="J7491">
        <v>12.96</v>
      </c>
      <c r="K7491" s="11">
        <v>0</v>
      </c>
      <c r="L7491">
        <v>6.22</v>
      </c>
      <c r="M7491">
        <v>6.74</v>
      </c>
      <c r="N7491" s="11">
        <v>0.48</v>
      </c>
      <c r="O7491">
        <v>6.22</v>
      </c>
      <c r="P7491" t="str">
        <f>IF(OR(SampleSuperstore[[#This Row],[Total Sales]]&gt;'Check Outliers'!$M$7,SampleSuperstore[[#This Row],[Total Sales]]&lt;'Check Outliers'!$M$8),"Outlier","normal")</f>
        <v>normal</v>
      </c>
      <c r="Q7491" t="str">
        <f>IF(OR(SampleSuperstore[[#This Row],[Profit]]&gt;'Check Outliers'!$M$15,SampleSuperstore[[#This Row],[Profit]]&lt;'Check Outliers'!$M$16),"outlier","normal")</f>
        <v>normal</v>
      </c>
      <c r="R7491" s="1" t="str">
        <f>IF(OR(SampleSuperstore[[#This Row],[Cogs]]&gt;'Check Outliers'!$M$23,SampleSuperstore[[#This Row],[Cogs]]&lt;'Check Outliers'!$M$24),"outlier","normal")</f>
        <v>normal</v>
      </c>
    </row>
    <row r="7492" spans="1:18" x14ac:dyDescent="0.3">
      <c r="A7492" s="1" t="s">
        <v>24</v>
      </c>
      <c r="B7492" s="1" t="s">
        <v>18</v>
      </c>
      <c r="C7492" s="1" t="s">
        <v>19</v>
      </c>
      <c r="D7492" s="1" t="s">
        <v>20</v>
      </c>
      <c r="E7492" s="1" t="s">
        <v>21</v>
      </c>
      <c r="F7492" s="1" t="s">
        <v>15</v>
      </c>
      <c r="G7492" s="1" t="s">
        <v>29</v>
      </c>
      <c r="H7492">
        <v>17.78</v>
      </c>
      <c r="I7492">
        <v>6</v>
      </c>
      <c r="J7492">
        <v>106.68</v>
      </c>
      <c r="K7492" s="11">
        <v>0</v>
      </c>
      <c r="L7492">
        <v>33.07</v>
      </c>
      <c r="M7492">
        <v>73.61</v>
      </c>
      <c r="N7492" s="11">
        <v>0.31</v>
      </c>
      <c r="O7492">
        <v>33.07</v>
      </c>
      <c r="P7492" t="str">
        <f>IF(OR(SampleSuperstore[[#This Row],[Total Sales]]&gt;'Check Outliers'!$M$7,SampleSuperstore[[#This Row],[Total Sales]]&lt;'Check Outliers'!$M$8),"Outlier","normal")</f>
        <v>normal</v>
      </c>
      <c r="Q7492" t="str">
        <f>IF(OR(SampleSuperstore[[#This Row],[Profit]]&gt;'Check Outliers'!$M$15,SampleSuperstore[[#This Row],[Profit]]&lt;'Check Outliers'!$M$16),"outlier","normal")</f>
        <v>normal</v>
      </c>
      <c r="R7492" s="1" t="str">
        <f>IF(OR(SampleSuperstore[[#This Row],[Cogs]]&gt;'Check Outliers'!$M$23,SampleSuperstore[[#This Row],[Cogs]]&lt;'Check Outliers'!$M$24),"outlier","normal")</f>
        <v>normal</v>
      </c>
    </row>
    <row r="7493" spans="1:18" x14ac:dyDescent="0.3">
      <c r="A7493" s="1" t="s">
        <v>164</v>
      </c>
      <c r="B7493" s="1" t="s">
        <v>11</v>
      </c>
      <c r="C7493" s="1" t="s">
        <v>543</v>
      </c>
      <c r="D7493" s="1" t="s">
        <v>72</v>
      </c>
      <c r="E7493" s="1" t="s">
        <v>53</v>
      </c>
      <c r="F7493" s="1" t="s">
        <v>31</v>
      </c>
      <c r="G7493" s="1" t="s">
        <v>32</v>
      </c>
      <c r="H7493">
        <v>19.989999999999998</v>
      </c>
      <c r="I7493">
        <v>6</v>
      </c>
      <c r="J7493">
        <v>119.94</v>
      </c>
      <c r="K7493" s="11">
        <v>0</v>
      </c>
      <c r="L7493">
        <v>6</v>
      </c>
      <c r="M7493">
        <v>113.94</v>
      </c>
      <c r="N7493" s="11">
        <v>0.05</v>
      </c>
      <c r="O7493">
        <v>6</v>
      </c>
      <c r="P7493" t="str">
        <f>IF(OR(SampleSuperstore[[#This Row],[Total Sales]]&gt;'Check Outliers'!$M$7,SampleSuperstore[[#This Row],[Total Sales]]&lt;'Check Outliers'!$M$8),"Outlier","normal")</f>
        <v>normal</v>
      </c>
      <c r="Q7493" t="str">
        <f>IF(OR(SampleSuperstore[[#This Row],[Profit]]&gt;'Check Outliers'!$M$15,SampleSuperstore[[#This Row],[Profit]]&lt;'Check Outliers'!$M$16),"outlier","normal")</f>
        <v>normal</v>
      </c>
      <c r="R7493" s="1" t="str">
        <f>IF(OR(SampleSuperstore[[#This Row],[Cogs]]&gt;'Check Outliers'!$M$23,SampleSuperstore[[#This Row],[Cogs]]&lt;'Check Outliers'!$M$24),"outlier","normal")</f>
        <v>normal</v>
      </c>
    </row>
    <row r="7494" spans="1:18" x14ac:dyDescent="0.3">
      <c r="A7494" s="1" t="s">
        <v>24</v>
      </c>
      <c r="B7494" s="1" t="s">
        <v>11</v>
      </c>
      <c r="C7494" s="1" t="s">
        <v>57</v>
      </c>
      <c r="D7494" s="1" t="s">
        <v>42</v>
      </c>
      <c r="E7494" s="1" t="s">
        <v>43</v>
      </c>
      <c r="F7494" s="1" t="s">
        <v>22</v>
      </c>
      <c r="G7494" s="1" t="s">
        <v>37</v>
      </c>
      <c r="H7494">
        <v>3.42</v>
      </c>
      <c r="I7494">
        <v>3</v>
      </c>
      <c r="J7494">
        <v>10.27</v>
      </c>
      <c r="K7494" s="11">
        <v>0.2</v>
      </c>
      <c r="L7494">
        <v>3.21</v>
      </c>
      <c r="M7494">
        <v>7.06</v>
      </c>
      <c r="N7494" s="11">
        <v>0.31</v>
      </c>
      <c r="O7494">
        <v>1.1560000000000001</v>
      </c>
      <c r="P7494" t="str">
        <f>IF(OR(SampleSuperstore[[#This Row],[Total Sales]]&gt;'Check Outliers'!$M$7,SampleSuperstore[[#This Row],[Total Sales]]&lt;'Check Outliers'!$M$8),"Outlier","normal")</f>
        <v>normal</v>
      </c>
      <c r="Q7494" t="str">
        <f>IF(OR(SampleSuperstore[[#This Row],[Profit]]&gt;'Check Outliers'!$M$15,SampleSuperstore[[#This Row],[Profit]]&lt;'Check Outliers'!$M$16),"outlier","normal")</f>
        <v>normal</v>
      </c>
      <c r="R7494" s="1" t="str">
        <f>IF(OR(SampleSuperstore[[#This Row],[Cogs]]&gt;'Check Outliers'!$M$23,SampleSuperstore[[#This Row],[Cogs]]&lt;'Check Outliers'!$M$24),"outlier","normal")</f>
        <v>normal</v>
      </c>
    </row>
    <row r="7495" spans="1:18" hidden="1" x14ac:dyDescent="0.3">
      <c r="A7495" s="1" t="s">
        <v>24</v>
      </c>
      <c r="B7495" s="1" t="s">
        <v>11</v>
      </c>
      <c r="C7495" s="1" t="s">
        <v>57</v>
      </c>
      <c r="D7495" s="1" t="s">
        <v>42</v>
      </c>
      <c r="E7495" s="1" t="s">
        <v>43</v>
      </c>
      <c r="F7495" s="1" t="s">
        <v>15</v>
      </c>
      <c r="G7495" s="1" t="s">
        <v>27</v>
      </c>
      <c r="H7495">
        <v>102.44</v>
      </c>
      <c r="I7495">
        <v>5</v>
      </c>
      <c r="J7495">
        <v>512.19000000000005</v>
      </c>
      <c r="K7495" s="1">
        <v>0.3</v>
      </c>
      <c r="L7495">
        <v>-65.849999999999994</v>
      </c>
      <c r="M7495">
        <v>578.04</v>
      </c>
      <c r="N7495">
        <v>-0.13</v>
      </c>
      <c r="O7495">
        <v>-219.50700000000001</v>
      </c>
      <c r="P7495" t="str">
        <f>IF(OR(SampleSuperstore[[#This Row],[Total Sales]]&gt;'Check Outliers'!$M$7,SampleSuperstore[[#This Row],[Total Sales]]&lt;'Check Outliers'!$M$8),"Outlier","normal")</f>
        <v>Outlier</v>
      </c>
      <c r="Q7495" t="str">
        <f>IF(OR(SampleSuperstore[[#This Row],[Profit]]&gt;'Check Outliers'!$M$15,SampleSuperstore[[#This Row],[Profit]]&lt;'Check Outliers'!$M$16),"outlier","normal")</f>
        <v>outlier</v>
      </c>
      <c r="R7495" s="1" t="str">
        <f>IF(OR(SampleSuperstore[[#This Row],[Cogs]]&gt;'Check Outliers'!$M$23,SampleSuperstore[[#This Row],[Cogs]]&lt;'Check Outliers'!$M$24),"outlier","normal")</f>
        <v>outlier</v>
      </c>
    </row>
    <row r="7496" spans="1:18" x14ac:dyDescent="0.3">
      <c r="A7496" s="1" t="s">
        <v>24</v>
      </c>
      <c r="B7496" s="1" t="s">
        <v>11</v>
      </c>
      <c r="C7496" s="1" t="s">
        <v>57</v>
      </c>
      <c r="D7496" s="1" t="s">
        <v>42</v>
      </c>
      <c r="E7496" s="1" t="s">
        <v>43</v>
      </c>
      <c r="F7496" s="1" t="s">
        <v>22</v>
      </c>
      <c r="G7496" s="1" t="s">
        <v>34</v>
      </c>
      <c r="H7496">
        <v>0.78</v>
      </c>
      <c r="I7496">
        <v>2</v>
      </c>
      <c r="J7496">
        <v>1.56</v>
      </c>
      <c r="K7496" s="11">
        <v>0.8</v>
      </c>
      <c r="L7496">
        <v>-4.2</v>
      </c>
      <c r="M7496">
        <v>5.76</v>
      </c>
      <c r="N7496" s="11">
        <v>-2.69</v>
      </c>
      <c r="O7496">
        <v>-5.4480000000000004</v>
      </c>
      <c r="P7496" t="str">
        <f>IF(OR(SampleSuperstore[[#This Row],[Total Sales]]&gt;'Check Outliers'!$M$7,SampleSuperstore[[#This Row],[Total Sales]]&lt;'Check Outliers'!$M$8),"Outlier","normal")</f>
        <v>normal</v>
      </c>
      <c r="Q7496" t="str">
        <f>IF(OR(SampleSuperstore[[#This Row],[Profit]]&gt;'Check Outliers'!$M$15,SampleSuperstore[[#This Row],[Profit]]&lt;'Check Outliers'!$M$16),"outlier","normal")</f>
        <v>normal</v>
      </c>
      <c r="R7496" s="1" t="str">
        <f>IF(OR(SampleSuperstore[[#This Row],[Cogs]]&gt;'Check Outliers'!$M$23,SampleSuperstore[[#This Row],[Cogs]]&lt;'Check Outliers'!$M$24),"outlier","normal")</f>
        <v>normal</v>
      </c>
    </row>
    <row r="7497" spans="1:18" x14ac:dyDescent="0.3">
      <c r="A7497" s="1" t="s">
        <v>24</v>
      </c>
      <c r="B7497" s="1" t="s">
        <v>11</v>
      </c>
      <c r="C7497" s="1" t="s">
        <v>304</v>
      </c>
      <c r="D7497" s="1" t="s">
        <v>20</v>
      </c>
      <c r="E7497" s="1" t="s">
        <v>21</v>
      </c>
      <c r="F7497" s="1" t="s">
        <v>22</v>
      </c>
      <c r="G7497" s="1" t="s">
        <v>33</v>
      </c>
      <c r="H7497">
        <v>2.2200000000000002</v>
      </c>
      <c r="I7497">
        <v>2</v>
      </c>
      <c r="J7497">
        <v>4.45</v>
      </c>
      <c r="K7497" s="11">
        <v>0.2</v>
      </c>
      <c r="L7497">
        <v>1.45</v>
      </c>
      <c r="M7497">
        <v>3</v>
      </c>
      <c r="N7497" s="11">
        <v>0.33</v>
      </c>
      <c r="O7497">
        <v>0.55999999999999983</v>
      </c>
      <c r="P7497" t="str">
        <f>IF(OR(SampleSuperstore[[#This Row],[Total Sales]]&gt;'Check Outliers'!$M$7,SampleSuperstore[[#This Row],[Total Sales]]&lt;'Check Outliers'!$M$8),"Outlier","normal")</f>
        <v>normal</v>
      </c>
      <c r="Q7497" t="str">
        <f>IF(OR(SampleSuperstore[[#This Row],[Profit]]&gt;'Check Outliers'!$M$15,SampleSuperstore[[#This Row],[Profit]]&lt;'Check Outliers'!$M$16),"outlier","normal")</f>
        <v>normal</v>
      </c>
      <c r="R7497" s="1" t="str">
        <f>IF(OR(SampleSuperstore[[#This Row],[Cogs]]&gt;'Check Outliers'!$M$23,SampleSuperstore[[#This Row],[Cogs]]&lt;'Check Outliers'!$M$24),"outlier","normal")</f>
        <v>normal</v>
      </c>
    </row>
    <row r="7498" spans="1:18" x14ac:dyDescent="0.3">
      <c r="A7498" s="1" t="s">
        <v>24</v>
      </c>
      <c r="B7498" s="1" t="s">
        <v>11</v>
      </c>
      <c r="C7498" s="1" t="s">
        <v>304</v>
      </c>
      <c r="D7498" s="1" t="s">
        <v>20</v>
      </c>
      <c r="E7498" s="1" t="s">
        <v>21</v>
      </c>
      <c r="F7498" s="1" t="s">
        <v>15</v>
      </c>
      <c r="G7498" s="1" t="s">
        <v>29</v>
      </c>
      <c r="H7498">
        <v>92.23</v>
      </c>
      <c r="I7498">
        <v>3</v>
      </c>
      <c r="J7498">
        <v>276.69</v>
      </c>
      <c r="K7498" s="11">
        <v>0</v>
      </c>
      <c r="L7498">
        <v>49.8</v>
      </c>
      <c r="M7498">
        <v>226.89</v>
      </c>
      <c r="N7498" s="11">
        <v>0.18</v>
      </c>
      <c r="O7498">
        <v>49.8</v>
      </c>
      <c r="P7498" t="str">
        <f>IF(OR(SampleSuperstore[[#This Row],[Total Sales]]&gt;'Check Outliers'!$M$7,SampleSuperstore[[#This Row],[Total Sales]]&lt;'Check Outliers'!$M$8),"Outlier","normal")</f>
        <v>normal</v>
      </c>
      <c r="Q7498" t="str">
        <f>IF(OR(SampleSuperstore[[#This Row],[Profit]]&gt;'Check Outliers'!$M$15,SampleSuperstore[[#This Row],[Profit]]&lt;'Check Outliers'!$M$16),"outlier","normal")</f>
        <v>normal</v>
      </c>
      <c r="R7498" s="1" t="str">
        <f>IF(OR(SampleSuperstore[[#This Row],[Cogs]]&gt;'Check Outliers'!$M$23,SampleSuperstore[[#This Row],[Cogs]]&lt;'Check Outliers'!$M$24),"outlier","normal")</f>
        <v>normal</v>
      </c>
    </row>
    <row r="7499" spans="1:18" x14ac:dyDescent="0.3">
      <c r="A7499" s="1" t="s">
        <v>24</v>
      </c>
      <c r="B7499" s="1" t="s">
        <v>11</v>
      </c>
      <c r="C7499" s="1" t="s">
        <v>304</v>
      </c>
      <c r="D7499" s="1" t="s">
        <v>20</v>
      </c>
      <c r="E7499" s="1" t="s">
        <v>21</v>
      </c>
      <c r="F7499" s="1" t="s">
        <v>22</v>
      </c>
      <c r="G7499" s="1" t="s">
        <v>73</v>
      </c>
      <c r="H7499">
        <v>1.24</v>
      </c>
      <c r="I7499">
        <v>4</v>
      </c>
      <c r="J7499">
        <v>4.96</v>
      </c>
      <c r="K7499" s="11">
        <v>0</v>
      </c>
      <c r="L7499">
        <v>2.33</v>
      </c>
      <c r="M7499">
        <v>2.63</v>
      </c>
      <c r="N7499" s="11">
        <v>0.47</v>
      </c>
      <c r="O7499">
        <v>2.33</v>
      </c>
      <c r="P7499" t="str">
        <f>IF(OR(SampleSuperstore[[#This Row],[Total Sales]]&gt;'Check Outliers'!$M$7,SampleSuperstore[[#This Row],[Total Sales]]&lt;'Check Outliers'!$M$8),"Outlier","normal")</f>
        <v>normal</v>
      </c>
      <c r="Q7499" t="str">
        <f>IF(OR(SampleSuperstore[[#This Row],[Profit]]&gt;'Check Outliers'!$M$15,SampleSuperstore[[#This Row],[Profit]]&lt;'Check Outliers'!$M$16),"outlier","normal")</f>
        <v>normal</v>
      </c>
      <c r="R7499" s="1" t="str">
        <f>IF(OR(SampleSuperstore[[#This Row],[Cogs]]&gt;'Check Outliers'!$M$23,SampleSuperstore[[#This Row],[Cogs]]&lt;'Check Outliers'!$M$24),"outlier","normal")</f>
        <v>normal</v>
      </c>
    </row>
    <row r="7500" spans="1:18" x14ac:dyDescent="0.3">
      <c r="A7500" s="1" t="s">
        <v>24</v>
      </c>
      <c r="B7500" s="1" t="s">
        <v>11</v>
      </c>
      <c r="C7500" s="1" t="s">
        <v>304</v>
      </c>
      <c r="D7500" s="1" t="s">
        <v>20</v>
      </c>
      <c r="E7500" s="1" t="s">
        <v>21</v>
      </c>
      <c r="F7500" s="1" t="s">
        <v>22</v>
      </c>
      <c r="G7500" s="1" t="s">
        <v>30</v>
      </c>
      <c r="H7500">
        <v>17.98</v>
      </c>
      <c r="I7500">
        <v>4</v>
      </c>
      <c r="J7500">
        <v>71.92</v>
      </c>
      <c r="K7500" s="11">
        <v>0</v>
      </c>
      <c r="L7500">
        <v>20.86</v>
      </c>
      <c r="M7500">
        <v>51.06</v>
      </c>
      <c r="N7500" s="11">
        <v>0.28999999999999998</v>
      </c>
      <c r="O7500">
        <v>20.86</v>
      </c>
      <c r="P7500" t="str">
        <f>IF(OR(SampleSuperstore[[#This Row],[Total Sales]]&gt;'Check Outliers'!$M$7,SampleSuperstore[[#This Row],[Total Sales]]&lt;'Check Outliers'!$M$8),"Outlier","normal")</f>
        <v>normal</v>
      </c>
      <c r="Q7500" t="str">
        <f>IF(OR(SampleSuperstore[[#This Row],[Profit]]&gt;'Check Outliers'!$M$15,SampleSuperstore[[#This Row],[Profit]]&lt;'Check Outliers'!$M$16),"outlier","normal")</f>
        <v>normal</v>
      </c>
      <c r="R7500" s="1" t="str">
        <f>IF(OR(SampleSuperstore[[#This Row],[Cogs]]&gt;'Check Outliers'!$M$23,SampleSuperstore[[#This Row],[Cogs]]&lt;'Check Outliers'!$M$24),"outlier","normal")</f>
        <v>normal</v>
      </c>
    </row>
    <row r="7501" spans="1:18" x14ac:dyDescent="0.3">
      <c r="A7501" s="1" t="s">
        <v>24</v>
      </c>
      <c r="B7501" s="1" t="s">
        <v>11</v>
      </c>
      <c r="C7501" s="1" t="s">
        <v>304</v>
      </c>
      <c r="D7501" s="1" t="s">
        <v>20</v>
      </c>
      <c r="E7501" s="1" t="s">
        <v>21</v>
      </c>
      <c r="F7501" s="1" t="s">
        <v>15</v>
      </c>
      <c r="G7501" s="1" t="s">
        <v>29</v>
      </c>
      <c r="H7501">
        <v>6.28</v>
      </c>
      <c r="I7501">
        <v>3</v>
      </c>
      <c r="J7501">
        <v>18.84</v>
      </c>
      <c r="K7501" s="11">
        <v>0</v>
      </c>
      <c r="L7501">
        <v>7.91</v>
      </c>
      <c r="M7501">
        <v>10.93</v>
      </c>
      <c r="N7501" s="11">
        <v>0.42</v>
      </c>
      <c r="O7501">
        <v>7.91</v>
      </c>
      <c r="P7501" t="str">
        <f>IF(OR(SampleSuperstore[[#This Row],[Total Sales]]&gt;'Check Outliers'!$M$7,SampleSuperstore[[#This Row],[Total Sales]]&lt;'Check Outliers'!$M$8),"Outlier","normal")</f>
        <v>normal</v>
      </c>
      <c r="Q7501" t="str">
        <f>IF(OR(SampleSuperstore[[#This Row],[Profit]]&gt;'Check Outliers'!$M$15,SampleSuperstore[[#This Row],[Profit]]&lt;'Check Outliers'!$M$16),"outlier","normal")</f>
        <v>normal</v>
      </c>
      <c r="R7501" s="1" t="str">
        <f>IF(OR(SampleSuperstore[[#This Row],[Cogs]]&gt;'Check Outliers'!$M$23,SampleSuperstore[[#This Row],[Cogs]]&lt;'Check Outliers'!$M$24),"outlier","normal")</f>
        <v>normal</v>
      </c>
    </row>
    <row r="7502" spans="1:18" x14ac:dyDescent="0.3">
      <c r="A7502" s="1" t="s">
        <v>24</v>
      </c>
      <c r="B7502" s="1" t="s">
        <v>11</v>
      </c>
      <c r="C7502" s="1" t="s">
        <v>304</v>
      </c>
      <c r="D7502" s="1" t="s">
        <v>20</v>
      </c>
      <c r="E7502" s="1" t="s">
        <v>21</v>
      </c>
      <c r="F7502" s="1" t="s">
        <v>31</v>
      </c>
      <c r="G7502" s="1" t="s">
        <v>55</v>
      </c>
      <c r="H7502">
        <v>46.99</v>
      </c>
      <c r="I7502">
        <v>3</v>
      </c>
      <c r="J7502">
        <v>140.97</v>
      </c>
      <c r="K7502" s="11">
        <v>0</v>
      </c>
      <c r="L7502">
        <v>19.739999999999998</v>
      </c>
      <c r="M7502">
        <v>121.23</v>
      </c>
      <c r="N7502" s="11">
        <v>0.14000000000000001</v>
      </c>
      <c r="O7502">
        <v>19.739999999999998</v>
      </c>
      <c r="P7502" t="str">
        <f>IF(OR(SampleSuperstore[[#This Row],[Total Sales]]&gt;'Check Outliers'!$M$7,SampleSuperstore[[#This Row],[Total Sales]]&lt;'Check Outliers'!$M$8),"Outlier","normal")</f>
        <v>normal</v>
      </c>
      <c r="Q7502" t="str">
        <f>IF(OR(SampleSuperstore[[#This Row],[Profit]]&gt;'Check Outliers'!$M$15,SampleSuperstore[[#This Row],[Profit]]&lt;'Check Outliers'!$M$16),"outlier","normal")</f>
        <v>normal</v>
      </c>
      <c r="R7502" s="1" t="str">
        <f>IF(OR(SampleSuperstore[[#This Row],[Cogs]]&gt;'Check Outliers'!$M$23,SampleSuperstore[[#This Row],[Cogs]]&lt;'Check Outliers'!$M$24),"outlier","normal")</f>
        <v>normal</v>
      </c>
    </row>
    <row r="7503" spans="1:18" x14ac:dyDescent="0.3">
      <c r="A7503" s="1" t="s">
        <v>24</v>
      </c>
      <c r="B7503" s="1" t="s">
        <v>11</v>
      </c>
      <c r="C7503" s="1" t="s">
        <v>304</v>
      </c>
      <c r="D7503" s="1" t="s">
        <v>20</v>
      </c>
      <c r="E7503" s="1" t="s">
        <v>21</v>
      </c>
      <c r="F7503" s="1" t="s">
        <v>31</v>
      </c>
      <c r="G7503" s="1" t="s">
        <v>32</v>
      </c>
      <c r="H7503">
        <v>156.79</v>
      </c>
      <c r="I7503">
        <v>3</v>
      </c>
      <c r="J7503">
        <v>470.38</v>
      </c>
      <c r="K7503" s="11">
        <v>0.2</v>
      </c>
      <c r="L7503">
        <v>52.92</v>
      </c>
      <c r="M7503">
        <v>417.46</v>
      </c>
      <c r="N7503" s="11">
        <v>0.11</v>
      </c>
      <c r="O7503">
        <v>-41.156000000000006</v>
      </c>
      <c r="P7503" t="str">
        <f>IF(OR(SampleSuperstore[[#This Row],[Total Sales]]&gt;'Check Outliers'!$M$7,SampleSuperstore[[#This Row],[Total Sales]]&lt;'Check Outliers'!$M$8),"Outlier","normal")</f>
        <v>normal</v>
      </c>
      <c r="Q7503" t="str">
        <f>IF(OR(SampleSuperstore[[#This Row],[Profit]]&gt;'Check Outliers'!$M$15,SampleSuperstore[[#This Row],[Profit]]&lt;'Check Outliers'!$M$16),"outlier","normal")</f>
        <v>normal</v>
      </c>
      <c r="R7503" s="1" t="str">
        <f>IF(OR(SampleSuperstore[[#This Row],[Cogs]]&gt;'Check Outliers'!$M$23,SampleSuperstore[[#This Row],[Cogs]]&lt;'Check Outliers'!$M$24),"outlier","normal")</f>
        <v>normal</v>
      </c>
    </row>
    <row r="7504" spans="1:18" x14ac:dyDescent="0.3">
      <c r="A7504" s="1" t="s">
        <v>164</v>
      </c>
      <c r="B7504" s="1" t="s">
        <v>11</v>
      </c>
      <c r="C7504" s="1" t="s">
        <v>19</v>
      </c>
      <c r="D7504" s="1" t="s">
        <v>20</v>
      </c>
      <c r="E7504" s="1" t="s">
        <v>21</v>
      </c>
      <c r="F7504" s="1" t="s">
        <v>22</v>
      </c>
      <c r="G7504" s="1" t="s">
        <v>30</v>
      </c>
      <c r="H7504">
        <v>3.04</v>
      </c>
      <c r="I7504">
        <v>2</v>
      </c>
      <c r="J7504">
        <v>6.08</v>
      </c>
      <c r="K7504" s="11">
        <v>0</v>
      </c>
      <c r="L7504">
        <v>2.0699999999999998</v>
      </c>
      <c r="M7504">
        <v>4.01</v>
      </c>
      <c r="N7504" s="11">
        <v>0.34</v>
      </c>
      <c r="O7504">
        <v>2.0699999999999998</v>
      </c>
      <c r="P7504" t="str">
        <f>IF(OR(SampleSuperstore[[#This Row],[Total Sales]]&gt;'Check Outliers'!$M$7,SampleSuperstore[[#This Row],[Total Sales]]&lt;'Check Outliers'!$M$8),"Outlier","normal")</f>
        <v>normal</v>
      </c>
      <c r="Q7504" t="str">
        <f>IF(OR(SampleSuperstore[[#This Row],[Profit]]&gt;'Check Outliers'!$M$15,SampleSuperstore[[#This Row],[Profit]]&lt;'Check Outliers'!$M$16),"outlier","normal")</f>
        <v>normal</v>
      </c>
      <c r="R7504" s="1" t="str">
        <f>IF(OR(SampleSuperstore[[#This Row],[Cogs]]&gt;'Check Outliers'!$M$23,SampleSuperstore[[#This Row],[Cogs]]&lt;'Check Outliers'!$M$24),"outlier","normal")</f>
        <v>normal</v>
      </c>
    </row>
    <row r="7505" spans="1:18" x14ac:dyDescent="0.3">
      <c r="A7505" s="1" t="s">
        <v>164</v>
      </c>
      <c r="B7505" s="1" t="s">
        <v>11</v>
      </c>
      <c r="C7505" s="1" t="s">
        <v>19</v>
      </c>
      <c r="D7505" s="1" t="s">
        <v>20</v>
      </c>
      <c r="E7505" s="1" t="s">
        <v>21</v>
      </c>
      <c r="F7505" s="1" t="s">
        <v>31</v>
      </c>
      <c r="G7505" s="1" t="s">
        <v>32</v>
      </c>
      <c r="H7505">
        <v>164.79</v>
      </c>
      <c r="I7505">
        <v>1</v>
      </c>
      <c r="J7505">
        <v>164.79</v>
      </c>
      <c r="K7505" s="11">
        <v>0.2</v>
      </c>
      <c r="L7505">
        <v>18.54</v>
      </c>
      <c r="M7505">
        <v>146.25</v>
      </c>
      <c r="N7505" s="11">
        <v>0.11</v>
      </c>
      <c r="O7505">
        <v>-14.417999999999999</v>
      </c>
      <c r="P7505" t="str">
        <f>IF(OR(SampleSuperstore[[#This Row],[Total Sales]]&gt;'Check Outliers'!$M$7,SampleSuperstore[[#This Row],[Total Sales]]&lt;'Check Outliers'!$M$8),"Outlier","normal")</f>
        <v>normal</v>
      </c>
      <c r="Q7505" t="str">
        <f>IF(OR(SampleSuperstore[[#This Row],[Profit]]&gt;'Check Outliers'!$M$15,SampleSuperstore[[#This Row],[Profit]]&lt;'Check Outliers'!$M$16),"outlier","normal")</f>
        <v>normal</v>
      </c>
      <c r="R7505" s="1" t="str">
        <f>IF(OR(SampleSuperstore[[#This Row],[Cogs]]&gt;'Check Outliers'!$M$23,SampleSuperstore[[#This Row],[Cogs]]&lt;'Check Outliers'!$M$24),"outlier","normal")</f>
        <v>normal</v>
      </c>
    </row>
    <row r="7506" spans="1:18" x14ac:dyDescent="0.3">
      <c r="A7506" s="1" t="s">
        <v>10</v>
      </c>
      <c r="B7506" s="1" t="s">
        <v>18</v>
      </c>
      <c r="C7506" s="1" t="s">
        <v>584</v>
      </c>
      <c r="D7506" s="1" t="s">
        <v>128</v>
      </c>
      <c r="E7506" s="1" t="s">
        <v>53</v>
      </c>
      <c r="F7506" s="1" t="s">
        <v>22</v>
      </c>
      <c r="G7506" s="1" t="s">
        <v>56</v>
      </c>
      <c r="H7506">
        <v>11.68</v>
      </c>
      <c r="I7506">
        <v>2</v>
      </c>
      <c r="J7506">
        <v>23.36</v>
      </c>
      <c r="K7506" s="11">
        <v>0</v>
      </c>
      <c r="L7506">
        <v>11.68</v>
      </c>
      <c r="M7506">
        <v>11.68</v>
      </c>
      <c r="N7506" s="11">
        <v>0.5</v>
      </c>
      <c r="O7506">
        <v>11.68</v>
      </c>
      <c r="P7506" t="str">
        <f>IF(OR(SampleSuperstore[[#This Row],[Total Sales]]&gt;'Check Outliers'!$M$7,SampleSuperstore[[#This Row],[Total Sales]]&lt;'Check Outliers'!$M$8),"Outlier","normal")</f>
        <v>normal</v>
      </c>
      <c r="Q7506" t="str">
        <f>IF(OR(SampleSuperstore[[#This Row],[Profit]]&gt;'Check Outliers'!$M$15,SampleSuperstore[[#This Row],[Profit]]&lt;'Check Outliers'!$M$16),"outlier","normal")</f>
        <v>normal</v>
      </c>
      <c r="R7506" s="1" t="str">
        <f>IF(OR(SampleSuperstore[[#This Row],[Cogs]]&gt;'Check Outliers'!$M$23,SampleSuperstore[[#This Row],[Cogs]]&lt;'Check Outliers'!$M$24),"outlier","normal")</f>
        <v>normal</v>
      </c>
    </row>
    <row r="7507" spans="1:18" x14ac:dyDescent="0.3">
      <c r="A7507" s="1" t="s">
        <v>24</v>
      </c>
      <c r="B7507" s="1" t="s">
        <v>11</v>
      </c>
      <c r="C7507" s="1" t="s">
        <v>323</v>
      </c>
      <c r="D7507" s="1" t="s">
        <v>61</v>
      </c>
      <c r="E7507" s="1" t="s">
        <v>43</v>
      </c>
      <c r="F7507" s="1" t="s">
        <v>22</v>
      </c>
      <c r="G7507" s="1" t="s">
        <v>33</v>
      </c>
      <c r="H7507">
        <v>3.04</v>
      </c>
      <c r="I7507">
        <v>4</v>
      </c>
      <c r="J7507">
        <v>12.18</v>
      </c>
      <c r="K7507" s="11">
        <v>0.8</v>
      </c>
      <c r="L7507">
        <v>-18.87</v>
      </c>
      <c r="M7507">
        <v>31.05</v>
      </c>
      <c r="N7507" s="11">
        <v>-1.55</v>
      </c>
      <c r="O7507">
        <v>-28.614000000000001</v>
      </c>
      <c r="P7507" t="str">
        <f>IF(OR(SampleSuperstore[[#This Row],[Total Sales]]&gt;'Check Outliers'!$M$7,SampleSuperstore[[#This Row],[Total Sales]]&lt;'Check Outliers'!$M$8),"Outlier","normal")</f>
        <v>normal</v>
      </c>
      <c r="Q7507" t="str">
        <f>IF(OR(SampleSuperstore[[#This Row],[Profit]]&gt;'Check Outliers'!$M$15,SampleSuperstore[[#This Row],[Profit]]&lt;'Check Outliers'!$M$16),"outlier","normal")</f>
        <v>normal</v>
      </c>
      <c r="R7507" s="1" t="str">
        <f>IF(OR(SampleSuperstore[[#This Row],[Cogs]]&gt;'Check Outliers'!$M$23,SampleSuperstore[[#This Row],[Cogs]]&lt;'Check Outliers'!$M$24),"outlier","normal")</f>
        <v>normal</v>
      </c>
    </row>
    <row r="7508" spans="1:18" x14ac:dyDescent="0.3">
      <c r="A7508" s="1" t="s">
        <v>24</v>
      </c>
      <c r="B7508" s="1" t="s">
        <v>11</v>
      </c>
      <c r="C7508" s="1" t="s">
        <v>48</v>
      </c>
      <c r="D7508" s="1" t="s">
        <v>20</v>
      </c>
      <c r="E7508" s="1" t="s">
        <v>21</v>
      </c>
      <c r="F7508" s="1" t="s">
        <v>31</v>
      </c>
      <c r="G7508" s="1" t="s">
        <v>32</v>
      </c>
      <c r="H7508">
        <v>23.19</v>
      </c>
      <c r="I7508">
        <v>2</v>
      </c>
      <c r="J7508">
        <v>46.38</v>
      </c>
      <c r="K7508" s="11">
        <v>0.2</v>
      </c>
      <c r="L7508">
        <v>5.22</v>
      </c>
      <c r="M7508">
        <v>41.16</v>
      </c>
      <c r="N7508" s="11">
        <v>0.11</v>
      </c>
      <c r="O7508">
        <v>-4.0560000000000018</v>
      </c>
      <c r="P7508" t="str">
        <f>IF(OR(SampleSuperstore[[#This Row],[Total Sales]]&gt;'Check Outliers'!$M$7,SampleSuperstore[[#This Row],[Total Sales]]&lt;'Check Outliers'!$M$8),"Outlier","normal")</f>
        <v>normal</v>
      </c>
      <c r="Q7508" t="str">
        <f>IF(OR(SampleSuperstore[[#This Row],[Profit]]&gt;'Check Outliers'!$M$15,SampleSuperstore[[#This Row],[Profit]]&lt;'Check Outliers'!$M$16),"outlier","normal")</f>
        <v>normal</v>
      </c>
      <c r="R7508" s="1" t="str">
        <f>IF(OR(SampleSuperstore[[#This Row],[Cogs]]&gt;'Check Outliers'!$M$23,SampleSuperstore[[#This Row],[Cogs]]&lt;'Check Outliers'!$M$24),"outlier","normal")</f>
        <v>normal</v>
      </c>
    </row>
    <row r="7509" spans="1:18" hidden="1" x14ac:dyDescent="0.3">
      <c r="A7509" s="1" t="s">
        <v>24</v>
      </c>
      <c r="B7509" s="1" t="s">
        <v>11</v>
      </c>
      <c r="C7509" s="1" t="s">
        <v>48</v>
      </c>
      <c r="D7509" s="1" t="s">
        <v>20</v>
      </c>
      <c r="E7509" s="1" t="s">
        <v>21</v>
      </c>
      <c r="F7509" s="1" t="s">
        <v>22</v>
      </c>
      <c r="G7509" s="1" t="s">
        <v>28</v>
      </c>
      <c r="H7509">
        <v>181.46</v>
      </c>
      <c r="I7509">
        <v>2</v>
      </c>
      <c r="J7509">
        <v>362.92</v>
      </c>
      <c r="K7509" s="1">
        <v>0</v>
      </c>
      <c r="L7509">
        <v>105.25</v>
      </c>
      <c r="M7509">
        <v>257.67</v>
      </c>
      <c r="N7509">
        <v>0.28999999999999998</v>
      </c>
      <c r="O7509">
        <v>105.25</v>
      </c>
      <c r="P7509" t="str">
        <f>IF(OR(SampleSuperstore[[#This Row],[Total Sales]]&gt;'Check Outliers'!$M$7,SampleSuperstore[[#This Row],[Total Sales]]&lt;'Check Outliers'!$M$8),"Outlier","normal")</f>
        <v>normal</v>
      </c>
      <c r="Q7509" t="str">
        <f>IF(OR(SampleSuperstore[[#This Row],[Profit]]&gt;'Check Outliers'!$M$15,SampleSuperstore[[#This Row],[Profit]]&lt;'Check Outliers'!$M$16),"outlier","normal")</f>
        <v>outlier</v>
      </c>
      <c r="R7509" s="1" t="str">
        <f>IF(OR(SampleSuperstore[[#This Row],[Cogs]]&gt;'Check Outliers'!$M$23,SampleSuperstore[[#This Row],[Cogs]]&lt;'Check Outliers'!$M$24),"outlier","normal")</f>
        <v>normal</v>
      </c>
    </row>
    <row r="7510" spans="1:18" x14ac:dyDescent="0.3">
      <c r="A7510" s="1" t="s">
        <v>24</v>
      </c>
      <c r="B7510" s="1" t="s">
        <v>11</v>
      </c>
      <c r="C7510" s="1" t="s">
        <v>99</v>
      </c>
      <c r="D7510" s="1" t="s">
        <v>100</v>
      </c>
      <c r="E7510" s="1" t="s">
        <v>53</v>
      </c>
      <c r="F7510" s="1" t="s">
        <v>22</v>
      </c>
      <c r="G7510" s="1" t="s">
        <v>37</v>
      </c>
      <c r="H7510">
        <v>4.62</v>
      </c>
      <c r="I7510">
        <v>2</v>
      </c>
      <c r="J7510">
        <v>9.25</v>
      </c>
      <c r="K7510" s="11">
        <v>0.2</v>
      </c>
      <c r="L7510">
        <v>3.35</v>
      </c>
      <c r="M7510">
        <v>5.9</v>
      </c>
      <c r="N7510" s="11">
        <v>0.36</v>
      </c>
      <c r="O7510">
        <v>1.5</v>
      </c>
      <c r="P7510" t="str">
        <f>IF(OR(SampleSuperstore[[#This Row],[Total Sales]]&gt;'Check Outliers'!$M$7,SampleSuperstore[[#This Row],[Total Sales]]&lt;'Check Outliers'!$M$8),"Outlier","normal")</f>
        <v>normal</v>
      </c>
      <c r="Q7510" t="str">
        <f>IF(OR(SampleSuperstore[[#This Row],[Profit]]&gt;'Check Outliers'!$M$15,SampleSuperstore[[#This Row],[Profit]]&lt;'Check Outliers'!$M$16),"outlier","normal")</f>
        <v>normal</v>
      </c>
      <c r="R7510" s="1" t="str">
        <f>IF(OR(SampleSuperstore[[#This Row],[Cogs]]&gt;'Check Outliers'!$M$23,SampleSuperstore[[#This Row],[Cogs]]&lt;'Check Outliers'!$M$24),"outlier","normal")</f>
        <v>normal</v>
      </c>
    </row>
    <row r="7511" spans="1:18" hidden="1" x14ac:dyDescent="0.3">
      <c r="A7511" s="1" t="s">
        <v>24</v>
      </c>
      <c r="B7511" s="1" t="s">
        <v>11</v>
      </c>
      <c r="C7511" s="1" t="s">
        <v>99</v>
      </c>
      <c r="D7511" s="1" t="s">
        <v>100</v>
      </c>
      <c r="E7511" s="1" t="s">
        <v>53</v>
      </c>
      <c r="F7511" s="1" t="s">
        <v>31</v>
      </c>
      <c r="G7511" s="1" t="s">
        <v>32</v>
      </c>
      <c r="H7511">
        <v>209.99</v>
      </c>
      <c r="I7511">
        <v>9</v>
      </c>
      <c r="J7511">
        <v>1889.95</v>
      </c>
      <c r="K7511" s="1">
        <v>0.4</v>
      </c>
      <c r="L7511">
        <v>-377.99</v>
      </c>
      <c r="M7511">
        <v>2267.94</v>
      </c>
      <c r="N7511">
        <v>-0.2</v>
      </c>
      <c r="O7511">
        <v>-1133.97</v>
      </c>
      <c r="P7511" t="str">
        <f>IF(OR(SampleSuperstore[[#This Row],[Total Sales]]&gt;'Check Outliers'!$M$7,SampleSuperstore[[#This Row],[Total Sales]]&lt;'Check Outliers'!$M$8),"Outlier","normal")</f>
        <v>Outlier</v>
      </c>
      <c r="Q7511" t="str">
        <f>IF(OR(SampleSuperstore[[#This Row],[Profit]]&gt;'Check Outliers'!$M$15,SampleSuperstore[[#This Row],[Profit]]&lt;'Check Outliers'!$M$16),"outlier","normal")</f>
        <v>outlier</v>
      </c>
      <c r="R7511" s="1" t="str">
        <f>IF(OR(SampleSuperstore[[#This Row],[Cogs]]&gt;'Check Outliers'!$M$23,SampleSuperstore[[#This Row],[Cogs]]&lt;'Check Outliers'!$M$24),"outlier","normal")</f>
        <v>outlier</v>
      </c>
    </row>
    <row r="7512" spans="1:18" x14ac:dyDescent="0.3">
      <c r="A7512" s="1" t="s">
        <v>24</v>
      </c>
      <c r="B7512" s="1" t="s">
        <v>11</v>
      </c>
      <c r="C7512" s="1" t="s">
        <v>99</v>
      </c>
      <c r="D7512" s="1" t="s">
        <v>100</v>
      </c>
      <c r="E7512" s="1" t="s">
        <v>53</v>
      </c>
      <c r="F7512" s="1" t="s">
        <v>22</v>
      </c>
      <c r="G7512" s="1" t="s">
        <v>28</v>
      </c>
      <c r="H7512">
        <v>12.41</v>
      </c>
      <c r="I7512">
        <v>5</v>
      </c>
      <c r="J7512">
        <v>62.04</v>
      </c>
      <c r="K7512" s="11">
        <v>0.2</v>
      </c>
      <c r="L7512">
        <v>4.6500000000000004</v>
      </c>
      <c r="M7512">
        <v>57.39</v>
      </c>
      <c r="N7512" s="11">
        <v>7.0000000000000007E-2</v>
      </c>
      <c r="O7512">
        <v>-7.7580000000000009</v>
      </c>
      <c r="P7512" t="str">
        <f>IF(OR(SampleSuperstore[[#This Row],[Total Sales]]&gt;'Check Outliers'!$M$7,SampleSuperstore[[#This Row],[Total Sales]]&lt;'Check Outliers'!$M$8),"Outlier","normal")</f>
        <v>normal</v>
      </c>
      <c r="Q7512" t="str">
        <f>IF(OR(SampleSuperstore[[#This Row],[Profit]]&gt;'Check Outliers'!$M$15,SampleSuperstore[[#This Row],[Profit]]&lt;'Check Outliers'!$M$16),"outlier","normal")</f>
        <v>normal</v>
      </c>
      <c r="R7512" s="1" t="str">
        <f>IF(OR(SampleSuperstore[[#This Row],[Cogs]]&gt;'Check Outliers'!$M$23,SampleSuperstore[[#This Row],[Cogs]]&lt;'Check Outliers'!$M$24),"outlier","normal")</f>
        <v>normal</v>
      </c>
    </row>
    <row r="7513" spans="1:18" hidden="1" x14ac:dyDescent="0.3">
      <c r="A7513" s="1" t="s">
        <v>24</v>
      </c>
      <c r="B7513" s="1" t="s">
        <v>11</v>
      </c>
      <c r="C7513" s="1" t="s">
        <v>99</v>
      </c>
      <c r="D7513" s="1" t="s">
        <v>100</v>
      </c>
      <c r="E7513" s="1" t="s">
        <v>53</v>
      </c>
      <c r="F7513" s="1" t="s">
        <v>15</v>
      </c>
      <c r="G7513" s="1" t="s">
        <v>29</v>
      </c>
      <c r="H7513">
        <v>79.38</v>
      </c>
      <c r="I7513">
        <v>5</v>
      </c>
      <c r="J7513">
        <v>396.92</v>
      </c>
      <c r="K7513" s="1">
        <v>0.2</v>
      </c>
      <c r="L7513">
        <v>148.84</v>
      </c>
      <c r="M7513">
        <v>248.08</v>
      </c>
      <c r="N7513">
        <v>0.37</v>
      </c>
      <c r="O7513">
        <v>69.455999999999989</v>
      </c>
      <c r="P7513" t="str">
        <f>IF(OR(SampleSuperstore[[#This Row],[Total Sales]]&gt;'Check Outliers'!$M$7,SampleSuperstore[[#This Row],[Total Sales]]&lt;'Check Outliers'!$M$8),"Outlier","normal")</f>
        <v>normal</v>
      </c>
      <c r="Q7513" t="str">
        <f>IF(OR(SampleSuperstore[[#This Row],[Profit]]&gt;'Check Outliers'!$M$15,SampleSuperstore[[#This Row],[Profit]]&lt;'Check Outliers'!$M$16),"outlier","normal")</f>
        <v>outlier</v>
      </c>
      <c r="R7513" s="1" t="str">
        <f>IF(OR(SampleSuperstore[[#This Row],[Cogs]]&gt;'Check Outliers'!$M$23,SampleSuperstore[[#This Row],[Cogs]]&lt;'Check Outliers'!$M$24),"outlier","normal")</f>
        <v>normal</v>
      </c>
    </row>
    <row r="7514" spans="1:18" x14ac:dyDescent="0.3">
      <c r="A7514" s="1" t="s">
        <v>24</v>
      </c>
      <c r="B7514" s="1" t="s">
        <v>11</v>
      </c>
      <c r="C7514" s="1" t="s">
        <v>99</v>
      </c>
      <c r="D7514" s="1" t="s">
        <v>100</v>
      </c>
      <c r="E7514" s="1" t="s">
        <v>53</v>
      </c>
      <c r="F7514" s="1" t="s">
        <v>22</v>
      </c>
      <c r="G7514" s="1" t="s">
        <v>28</v>
      </c>
      <c r="H7514">
        <v>34.21</v>
      </c>
      <c r="I7514">
        <v>7</v>
      </c>
      <c r="J7514">
        <v>239.46</v>
      </c>
      <c r="K7514" s="11">
        <v>0.2</v>
      </c>
      <c r="L7514">
        <v>17.96</v>
      </c>
      <c r="M7514">
        <v>221.5</v>
      </c>
      <c r="N7514" s="11">
        <v>0.08</v>
      </c>
      <c r="O7514">
        <v>-29.932000000000002</v>
      </c>
      <c r="P7514" t="str">
        <f>IF(OR(SampleSuperstore[[#This Row],[Total Sales]]&gt;'Check Outliers'!$M$7,SampleSuperstore[[#This Row],[Total Sales]]&lt;'Check Outliers'!$M$8),"Outlier","normal")</f>
        <v>normal</v>
      </c>
      <c r="Q7514" t="str">
        <f>IF(OR(SampleSuperstore[[#This Row],[Profit]]&gt;'Check Outliers'!$M$15,SampleSuperstore[[#This Row],[Profit]]&lt;'Check Outliers'!$M$16),"outlier","normal")</f>
        <v>normal</v>
      </c>
      <c r="R7514" s="1" t="str">
        <f>IF(OR(SampleSuperstore[[#This Row],[Cogs]]&gt;'Check Outliers'!$M$23,SampleSuperstore[[#This Row],[Cogs]]&lt;'Check Outliers'!$M$24),"outlier","normal")</f>
        <v>normal</v>
      </c>
    </row>
    <row r="7515" spans="1:18" x14ac:dyDescent="0.3">
      <c r="A7515" s="1" t="s">
        <v>24</v>
      </c>
      <c r="B7515" s="1" t="s">
        <v>11</v>
      </c>
      <c r="C7515" s="1" t="s">
        <v>99</v>
      </c>
      <c r="D7515" s="1" t="s">
        <v>100</v>
      </c>
      <c r="E7515" s="1" t="s">
        <v>53</v>
      </c>
      <c r="F7515" s="1" t="s">
        <v>22</v>
      </c>
      <c r="G7515" s="1" t="s">
        <v>30</v>
      </c>
      <c r="H7515">
        <v>2.62</v>
      </c>
      <c r="I7515">
        <v>5</v>
      </c>
      <c r="J7515">
        <v>13.12</v>
      </c>
      <c r="K7515" s="11">
        <v>0.2</v>
      </c>
      <c r="L7515">
        <v>2.13</v>
      </c>
      <c r="M7515">
        <v>10.99</v>
      </c>
      <c r="N7515" s="11">
        <v>0.16</v>
      </c>
      <c r="O7515">
        <v>-0.49400000000000022</v>
      </c>
      <c r="P7515" t="str">
        <f>IF(OR(SampleSuperstore[[#This Row],[Total Sales]]&gt;'Check Outliers'!$M$7,SampleSuperstore[[#This Row],[Total Sales]]&lt;'Check Outliers'!$M$8),"Outlier","normal")</f>
        <v>normal</v>
      </c>
      <c r="Q7515" t="str">
        <f>IF(OR(SampleSuperstore[[#This Row],[Profit]]&gt;'Check Outliers'!$M$15,SampleSuperstore[[#This Row],[Profit]]&lt;'Check Outliers'!$M$16),"outlier","normal")</f>
        <v>normal</v>
      </c>
      <c r="R7515" s="1" t="str">
        <f>IF(OR(SampleSuperstore[[#This Row],[Cogs]]&gt;'Check Outliers'!$M$23,SampleSuperstore[[#This Row],[Cogs]]&lt;'Check Outliers'!$M$24),"outlier","normal")</f>
        <v>normal</v>
      </c>
    </row>
    <row r="7516" spans="1:18" x14ac:dyDescent="0.3">
      <c r="A7516" s="1" t="s">
        <v>10</v>
      </c>
      <c r="B7516" s="1" t="s">
        <v>11</v>
      </c>
      <c r="C7516" s="1" t="s">
        <v>178</v>
      </c>
      <c r="D7516" s="1" t="s">
        <v>13</v>
      </c>
      <c r="E7516" s="1" t="s">
        <v>14</v>
      </c>
      <c r="F7516" s="1" t="s">
        <v>22</v>
      </c>
      <c r="G7516" s="1" t="s">
        <v>33</v>
      </c>
      <c r="H7516">
        <v>14.68</v>
      </c>
      <c r="I7516">
        <v>2</v>
      </c>
      <c r="J7516">
        <v>29.36</v>
      </c>
      <c r="K7516" s="11">
        <v>0</v>
      </c>
      <c r="L7516">
        <v>13.51</v>
      </c>
      <c r="M7516">
        <v>15.85</v>
      </c>
      <c r="N7516" s="11">
        <v>0.46</v>
      </c>
      <c r="O7516">
        <v>13.51</v>
      </c>
      <c r="P7516" t="str">
        <f>IF(OR(SampleSuperstore[[#This Row],[Total Sales]]&gt;'Check Outliers'!$M$7,SampleSuperstore[[#This Row],[Total Sales]]&lt;'Check Outliers'!$M$8),"Outlier","normal")</f>
        <v>normal</v>
      </c>
      <c r="Q7516" t="str">
        <f>IF(OR(SampleSuperstore[[#This Row],[Profit]]&gt;'Check Outliers'!$M$15,SampleSuperstore[[#This Row],[Profit]]&lt;'Check Outliers'!$M$16),"outlier","normal")</f>
        <v>normal</v>
      </c>
      <c r="R7516" s="1" t="str">
        <f>IF(OR(SampleSuperstore[[#This Row],[Cogs]]&gt;'Check Outliers'!$M$23,SampleSuperstore[[#This Row],[Cogs]]&lt;'Check Outliers'!$M$24),"outlier","normal")</f>
        <v>normal</v>
      </c>
    </row>
    <row r="7517" spans="1:18" x14ac:dyDescent="0.3">
      <c r="A7517" s="1" t="s">
        <v>10</v>
      </c>
      <c r="B7517" s="1" t="s">
        <v>11</v>
      </c>
      <c r="C7517" s="1" t="s">
        <v>178</v>
      </c>
      <c r="D7517" s="1" t="s">
        <v>13</v>
      </c>
      <c r="E7517" s="1" t="s">
        <v>14</v>
      </c>
      <c r="F7517" s="1" t="s">
        <v>22</v>
      </c>
      <c r="G7517" s="1" t="s">
        <v>34</v>
      </c>
      <c r="H7517">
        <v>42.98</v>
      </c>
      <c r="I7517">
        <v>5</v>
      </c>
      <c r="J7517">
        <v>214.9</v>
      </c>
      <c r="K7517" s="11">
        <v>0</v>
      </c>
      <c r="L7517">
        <v>62.32</v>
      </c>
      <c r="M7517">
        <v>152.58000000000001</v>
      </c>
      <c r="N7517" s="11">
        <v>0.28999999999999998</v>
      </c>
      <c r="O7517">
        <v>62.32</v>
      </c>
      <c r="P7517" t="str">
        <f>IF(OR(SampleSuperstore[[#This Row],[Total Sales]]&gt;'Check Outliers'!$M$7,SampleSuperstore[[#This Row],[Total Sales]]&lt;'Check Outliers'!$M$8),"Outlier","normal")</f>
        <v>normal</v>
      </c>
      <c r="Q7517" t="str">
        <f>IF(OR(SampleSuperstore[[#This Row],[Profit]]&gt;'Check Outliers'!$M$15,SampleSuperstore[[#This Row],[Profit]]&lt;'Check Outliers'!$M$16),"outlier","normal")</f>
        <v>normal</v>
      </c>
      <c r="R7517" s="1" t="str">
        <f>IF(OR(SampleSuperstore[[#This Row],[Cogs]]&gt;'Check Outliers'!$M$23,SampleSuperstore[[#This Row],[Cogs]]&lt;'Check Outliers'!$M$24),"outlier","normal")</f>
        <v>normal</v>
      </c>
    </row>
    <row r="7518" spans="1:18" x14ac:dyDescent="0.3">
      <c r="A7518" s="1" t="s">
        <v>10</v>
      </c>
      <c r="B7518" s="1" t="s">
        <v>11</v>
      </c>
      <c r="C7518" s="1" t="s">
        <v>178</v>
      </c>
      <c r="D7518" s="1" t="s">
        <v>13</v>
      </c>
      <c r="E7518" s="1" t="s">
        <v>14</v>
      </c>
      <c r="F7518" s="1" t="s">
        <v>22</v>
      </c>
      <c r="G7518" s="1" t="s">
        <v>33</v>
      </c>
      <c r="H7518">
        <v>3.98</v>
      </c>
      <c r="I7518">
        <v>4</v>
      </c>
      <c r="J7518">
        <v>15.92</v>
      </c>
      <c r="K7518" s="11">
        <v>0</v>
      </c>
      <c r="L7518">
        <v>7.48</v>
      </c>
      <c r="M7518">
        <v>8.44</v>
      </c>
      <c r="N7518" s="11">
        <v>0.47</v>
      </c>
      <c r="O7518">
        <v>7.48</v>
      </c>
      <c r="P7518" t="str">
        <f>IF(OR(SampleSuperstore[[#This Row],[Total Sales]]&gt;'Check Outliers'!$M$7,SampleSuperstore[[#This Row],[Total Sales]]&lt;'Check Outliers'!$M$8),"Outlier","normal")</f>
        <v>normal</v>
      </c>
      <c r="Q7518" t="str">
        <f>IF(OR(SampleSuperstore[[#This Row],[Profit]]&gt;'Check Outliers'!$M$15,SampleSuperstore[[#This Row],[Profit]]&lt;'Check Outliers'!$M$16),"outlier","normal")</f>
        <v>normal</v>
      </c>
      <c r="R7518" s="1" t="str">
        <f>IF(OR(SampleSuperstore[[#This Row],[Cogs]]&gt;'Check Outliers'!$M$23,SampleSuperstore[[#This Row],[Cogs]]&lt;'Check Outliers'!$M$24),"outlier","normal")</f>
        <v>normal</v>
      </c>
    </row>
    <row r="7519" spans="1:18" x14ac:dyDescent="0.3">
      <c r="A7519" s="1" t="s">
        <v>10</v>
      </c>
      <c r="B7519" s="1" t="s">
        <v>11</v>
      </c>
      <c r="C7519" s="1" t="s">
        <v>178</v>
      </c>
      <c r="D7519" s="1" t="s">
        <v>13</v>
      </c>
      <c r="E7519" s="1" t="s">
        <v>14</v>
      </c>
      <c r="F7519" s="1" t="s">
        <v>31</v>
      </c>
      <c r="G7519" s="1" t="s">
        <v>55</v>
      </c>
      <c r="H7519">
        <v>29.29</v>
      </c>
      <c r="I7519">
        <v>5</v>
      </c>
      <c r="J7519">
        <v>146.44999999999999</v>
      </c>
      <c r="K7519" s="11">
        <v>0</v>
      </c>
      <c r="L7519">
        <v>48.33</v>
      </c>
      <c r="M7519">
        <v>98.12</v>
      </c>
      <c r="N7519" s="11">
        <v>0.33</v>
      </c>
      <c r="O7519">
        <v>48.33</v>
      </c>
      <c r="P7519" t="str">
        <f>IF(OR(SampleSuperstore[[#This Row],[Total Sales]]&gt;'Check Outliers'!$M$7,SampleSuperstore[[#This Row],[Total Sales]]&lt;'Check Outliers'!$M$8),"Outlier","normal")</f>
        <v>normal</v>
      </c>
      <c r="Q7519" t="str">
        <f>IF(OR(SampleSuperstore[[#This Row],[Profit]]&gt;'Check Outliers'!$M$15,SampleSuperstore[[#This Row],[Profit]]&lt;'Check Outliers'!$M$16),"outlier","normal")</f>
        <v>normal</v>
      </c>
      <c r="R7519" s="1" t="str">
        <f>IF(OR(SampleSuperstore[[#This Row],[Cogs]]&gt;'Check Outliers'!$M$23,SampleSuperstore[[#This Row],[Cogs]]&lt;'Check Outliers'!$M$24),"outlier","normal")</f>
        <v>normal</v>
      </c>
    </row>
    <row r="7520" spans="1:18" x14ac:dyDescent="0.3">
      <c r="A7520" s="1" t="s">
        <v>10</v>
      </c>
      <c r="B7520" s="1" t="s">
        <v>11</v>
      </c>
      <c r="C7520" s="1" t="s">
        <v>178</v>
      </c>
      <c r="D7520" s="1" t="s">
        <v>13</v>
      </c>
      <c r="E7520" s="1" t="s">
        <v>14</v>
      </c>
      <c r="F7520" s="1" t="s">
        <v>22</v>
      </c>
      <c r="G7520" s="1" t="s">
        <v>28</v>
      </c>
      <c r="H7520">
        <v>15.14</v>
      </c>
      <c r="I7520">
        <v>1</v>
      </c>
      <c r="J7520">
        <v>15.14</v>
      </c>
      <c r="K7520" s="11">
        <v>0</v>
      </c>
      <c r="L7520">
        <v>0.61</v>
      </c>
      <c r="M7520">
        <v>14.53</v>
      </c>
      <c r="N7520" s="11">
        <v>0.04</v>
      </c>
      <c r="O7520">
        <v>0.61</v>
      </c>
      <c r="P7520" t="str">
        <f>IF(OR(SampleSuperstore[[#This Row],[Total Sales]]&gt;'Check Outliers'!$M$7,SampleSuperstore[[#This Row],[Total Sales]]&lt;'Check Outliers'!$M$8),"Outlier","normal")</f>
        <v>normal</v>
      </c>
      <c r="Q7520" t="str">
        <f>IF(OR(SampleSuperstore[[#This Row],[Profit]]&gt;'Check Outliers'!$M$15,SampleSuperstore[[#This Row],[Profit]]&lt;'Check Outliers'!$M$16),"outlier","normal")</f>
        <v>normal</v>
      </c>
      <c r="R7520" s="1" t="str">
        <f>IF(OR(SampleSuperstore[[#This Row],[Cogs]]&gt;'Check Outliers'!$M$23,SampleSuperstore[[#This Row],[Cogs]]&lt;'Check Outliers'!$M$24),"outlier","normal")</f>
        <v>normal</v>
      </c>
    </row>
    <row r="7521" spans="1:18" x14ac:dyDescent="0.3">
      <c r="A7521" s="1" t="s">
        <v>10</v>
      </c>
      <c r="B7521" s="1" t="s">
        <v>11</v>
      </c>
      <c r="C7521" s="1" t="s">
        <v>178</v>
      </c>
      <c r="D7521" s="1" t="s">
        <v>13</v>
      </c>
      <c r="E7521" s="1" t="s">
        <v>14</v>
      </c>
      <c r="F7521" s="1" t="s">
        <v>22</v>
      </c>
      <c r="G7521" s="1" t="s">
        <v>23</v>
      </c>
      <c r="H7521">
        <v>2.88</v>
      </c>
      <c r="I7521">
        <v>2</v>
      </c>
      <c r="J7521">
        <v>5.76</v>
      </c>
      <c r="K7521" s="11">
        <v>0</v>
      </c>
      <c r="L7521">
        <v>2.65</v>
      </c>
      <c r="M7521">
        <v>3.11</v>
      </c>
      <c r="N7521" s="11">
        <v>0.46</v>
      </c>
      <c r="O7521">
        <v>2.65</v>
      </c>
      <c r="P7521" t="str">
        <f>IF(OR(SampleSuperstore[[#This Row],[Total Sales]]&gt;'Check Outliers'!$M$7,SampleSuperstore[[#This Row],[Total Sales]]&lt;'Check Outliers'!$M$8),"Outlier","normal")</f>
        <v>normal</v>
      </c>
      <c r="Q7521" t="str">
        <f>IF(OR(SampleSuperstore[[#This Row],[Profit]]&gt;'Check Outliers'!$M$15,SampleSuperstore[[#This Row],[Profit]]&lt;'Check Outliers'!$M$16),"outlier","normal")</f>
        <v>normal</v>
      </c>
      <c r="R7521" s="1" t="str">
        <f>IF(OR(SampleSuperstore[[#This Row],[Cogs]]&gt;'Check Outliers'!$M$23,SampleSuperstore[[#This Row],[Cogs]]&lt;'Check Outliers'!$M$24),"outlier","normal")</f>
        <v>normal</v>
      </c>
    </row>
    <row r="7522" spans="1:18" hidden="1" x14ac:dyDescent="0.3">
      <c r="A7522" s="1" t="s">
        <v>10</v>
      </c>
      <c r="B7522" s="1" t="s">
        <v>11</v>
      </c>
      <c r="C7522" s="1" t="s">
        <v>178</v>
      </c>
      <c r="D7522" s="1" t="s">
        <v>13</v>
      </c>
      <c r="E7522" s="1" t="s">
        <v>14</v>
      </c>
      <c r="F7522" s="1" t="s">
        <v>31</v>
      </c>
      <c r="G7522" s="1" t="s">
        <v>158</v>
      </c>
      <c r="H7522">
        <v>699.99</v>
      </c>
      <c r="I7522">
        <v>2</v>
      </c>
      <c r="J7522">
        <v>1399.98</v>
      </c>
      <c r="K7522" s="1">
        <v>0</v>
      </c>
      <c r="L7522">
        <v>629.99</v>
      </c>
      <c r="M7522">
        <v>769.99</v>
      </c>
      <c r="N7522">
        <v>0.45</v>
      </c>
      <c r="O7522">
        <v>629.99</v>
      </c>
      <c r="P7522" t="str">
        <f>IF(OR(SampleSuperstore[[#This Row],[Total Sales]]&gt;'Check Outliers'!$M$7,SampleSuperstore[[#This Row],[Total Sales]]&lt;'Check Outliers'!$M$8),"Outlier","normal")</f>
        <v>Outlier</v>
      </c>
      <c r="Q7522" t="str">
        <f>IF(OR(SampleSuperstore[[#This Row],[Profit]]&gt;'Check Outliers'!$M$15,SampleSuperstore[[#This Row],[Profit]]&lt;'Check Outliers'!$M$16),"outlier","normal")</f>
        <v>outlier</v>
      </c>
      <c r="R7522" s="1" t="str">
        <f>IF(OR(SampleSuperstore[[#This Row],[Cogs]]&gt;'Check Outliers'!$M$23,SampleSuperstore[[#This Row],[Cogs]]&lt;'Check Outliers'!$M$24),"outlier","normal")</f>
        <v>outlier</v>
      </c>
    </row>
    <row r="7523" spans="1:18" x14ac:dyDescent="0.3">
      <c r="A7523" s="1" t="s">
        <v>24</v>
      </c>
      <c r="B7523" s="1" t="s">
        <v>11</v>
      </c>
      <c r="C7523" s="1" t="s">
        <v>231</v>
      </c>
      <c r="D7523" s="1" t="s">
        <v>100</v>
      </c>
      <c r="E7523" s="1" t="s">
        <v>53</v>
      </c>
      <c r="F7523" s="1" t="s">
        <v>22</v>
      </c>
      <c r="G7523" s="1" t="s">
        <v>33</v>
      </c>
      <c r="H7523">
        <v>4.4800000000000004</v>
      </c>
      <c r="I7523">
        <v>2</v>
      </c>
      <c r="J7523">
        <v>8.9499999999999993</v>
      </c>
      <c r="K7523" s="11">
        <v>0.7</v>
      </c>
      <c r="L7523">
        <v>-7.46</v>
      </c>
      <c r="M7523">
        <v>16.41</v>
      </c>
      <c r="N7523" s="11">
        <v>-0.83</v>
      </c>
      <c r="O7523">
        <v>-13.724999999999998</v>
      </c>
      <c r="P7523" t="str">
        <f>IF(OR(SampleSuperstore[[#This Row],[Total Sales]]&gt;'Check Outliers'!$M$7,SampleSuperstore[[#This Row],[Total Sales]]&lt;'Check Outliers'!$M$8),"Outlier","normal")</f>
        <v>normal</v>
      </c>
      <c r="Q7523" t="str">
        <f>IF(OR(SampleSuperstore[[#This Row],[Profit]]&gt;'Check Outliers'!$M$15,SampleSuperstore[[#This Row],[Profit]]&lt;'Check Outliers'!$M$16),"outlier","normal")</f>
        <v>normal</v>
      </c>
      <c r="R7523" s="1" t="str">
        <f>IF(OR(SampleSuperstore[[#This Row],[Cogs]]&gt;'Check Outliers'!$M$23,SampleSuperstore[[#This Row],[Cogs]]&lt;'Check Outliers'!$M$24),"outlier","normal")</f>
        <v>normal</v>
      </c>
    </row>
    <row r="7524" spans="1:18" x14ac:dyDescent="0.3">
      <c r="A7524" s="1" t="s">
        <v>24</v>
      </c>
      <c r="B7524" s="1" t="s">
        <v>11</v>
      </c>
      <c r="C7524" s="1" t="s">
        <v>231</v>
      </c>
      <c r="D7524" s="1" t="s">
        <v>100</v>
      </c>
      <c r="E7524" s="1" t="s">
        <v>53</v>
      </c>
      <c r="F7524" s="1" t="s">
        <v>22</v>
      </c>
      <c r="G7524" s="1" t="s">
        <v>33</v>
      </c>
      <c r="H7524">
        <v>1.48</v>
      </c>
      <c r="I7524">
        <v>6</v>
      </c>
      <c r="J7524">
        <v>8.86</v>
      </c>
      <c r="K7524" s="11">
        <v>0.7</v>
      </c>
      <c r="L7524">
        <v>-6.49</v>
      </c>
      <c r="M7524">
        <v>15.35</v>
      </c>
      <c r="N7524" s="11">
        <v>-0.73</v>
      </c>
      <c r="O7524">
        <v>-12.692</v>
      </c>
      <c r="P7524" t="str">
        <f>IF(OR(SampleSuperstore[[#This Row],[Total Sales]]&gt;'Check Outliers'!$M$7,SampleSuperstore[[#This Row],[Total Sales]]&lt;'Check Outliers'!$M$8),"Outlier","normal")</f>
        <v>normal</v>
      </c>
      <c r="Q7524" t="str">
        <f>IF(OR(SampleSuperstore[[#This Row],[Profit]]&gt;'Check Outliers'!$M$15,SampleSuperstore[[#This Row],[Profit]]&lt;'Check Outliers'!$M$16),"outlier","normal")</f>
        <v>normal</v>
      </c>
      <c r="R7524" s="1" t="str">
        <f>IF(OR(SampleSuperstore[[#This Row],[Cogs]]&gt;'Check Outliers'!$M$23,SampleSuperstore[[#This Row],[Cogs]]&lt;'Check Outliers'!$M$24),"outlier","normal")</f>
        <v>normal</v>
      </c>
    </row>
    <row r="7525" spans="1:18" x14ac:dyDescent="0.3">
      <c r="A7525" s="1" t="s">
        <v>24</v>
      </c>
      <c r="B7525" s="1" t="s">
        <v>11</v>
      </c>
      <c r="C7525" s="1" t="s">
        <v>231</v>
      </c>
      <c r="D7525" s="1" t="s">
        <v>100</v>
      </c>
      <c r="E7525" s="1" t="s">
        <v>53</v>
      </c>
      <c r="F7525" s="1" t="s">
        <v>15</v>
      </c>
      <c r="G7525" s="1" t="s">
        <v>17</v>
      </c>
      <c r="H7525">
        <v>42.62</v>
      </c>
      <c r="I7525">
        <v>2</v>
      </c>
      <c r="J7525">
        <v>85.25</v>
      </c>
      <c r="K7525" s="11">
        <v>0.3</v>
      </c>
      <c r="L7525">
        <v>-1.22</v>
      </c>
      <c r="M7525">
        <v>86.47</v>
      </c>
      <c r="N7525" s="11">
        <v>-0.01</v>
      </c>
      <c r="O7525">
        <v>-26.794999999999998</v>
      </c>
      <c r="P7525" t="str">
        <f>IF(OR(SampleSuperstore[[#This Row],[Total Sales]]&gt;'Check Outliers'!$M$7,SampleSuperstore[[#This Row],[Total Sales]]&lt;'Check Outliers'!$M$8),"Outlier","normal")</f>
        <v>normal</v>
      </c>
      <c r="Q7525" t="str">
        <f>IF(OR(SampleSuperstore[[#This Row],[Profit]]&gt;'Check Outliers'!$M$15,SampleSuperstore[[#This Row],[Profit]]&lt;'Check Outliers'!$M$16),"outlier","normal")</f>
        <v>normal</v>
      </c>
      <c r="R7525" s="1" t="str">
        <f>IF(OR(SampleSuperstore[[#This Row],[Cogs]]&gt;'Check Outliers'!$M$23,SampleSuperstore[[#This Row],[Cogs]]&lt;'Check Outliers'!$M$24),"outlier","normal")</f>
        <v>normal</v>
      </c>
    </row>
    <row r="7526" spans="1:18" x14ac:dyDescent="0.3">
      <c r="A7526" s="1" t="s">
        <v>24</v>
      </c>
      <c r="B7526" s="1" t="s">
        <v>11</v>
      </c>
      <c r="C7526" s="1" t="s">
        <v>430</v>
      </c>
      <c r="D7526" s="1" t="s">
        <v>91</v>
      </c>
      <c r="E7526" s="1" t="s">
        <v>21</v>
      </c>
      <c r="F7526" s="1" t="s">
        <v>22</v>
      </c>
      <c r="G7526" s="1" t="s">
        <v>56</v>
      </c>
      <c r="H7526">
        <v>3.1</v>
      </c>
      <c r="I7526">
        <v>7</v>
      </c>
      <c r="J7526">
        <v>21.73</v>
      </c>
      <c r="K7526" s="11">
        <v>0.2</v>
      </c>
      <c r="L7526">
        <v>7.6</v>
      </c>
      <c r="M7526">
        <v>14.13</v>
      </c>
      <c r="N7526" s="11">
        <v>0.35</v>
      </c>
      <c r="O7526">
        <v>3.2539999999999996</v>
      </c>
      <c r="P7526" t="str">
        <f>IF(OR(SampleSuperstore[[#This Row],[Total Sales]]&gt;'Check Outliers'!$M$7,SampleSuperstore[[#This Row],[Total Sales]]&lt;'Check Outliers'!$M$8),"Outlier","normal")</f>
        <v>normal</v>
      </c>
      <c r="Q7526" t="str">
        <f>IF(OR(SampleSuperstore[[#This Row],[Profit]]&gt;'Check Outliers'!$M$15,SampleSuperstore[[#This Row],[Profit]]&lt;'Check Outliers'!$M$16),"outlier","normal")</f>
        <v>normal</v>
      </c>
      <c r="R7526" s="1" t="str">
        <f>IF(OR(SampleSuperstore[[#This Row],[Cogs]]&gt;'Check Outliers'!$M$23,SampleSuperstore[[#This Row],[Cogs]]&lt;'Check Outliers'!$M$24),"outlier","normal")</f>
        <v>normal</v>
      </c>
    </row>
    <row r="7527" spans="1:18" hidden="1" x14ac:dyDescent="0.3">
      <c r="A7527" s="1" t="s">
        <v>24</v>
      </c>
      <c r="B7527" s="1" t="s">
        <v>11</v>
      </c>
      <c r="C7527" s="1" t="s">
        <v>430</v>
      </c>
      <c r="D7527" s="1" t="s">
        <v>91</v>
      </c>
      <c r="E7527" s="1" t="s">
        <v>21</v>
      </c>
      <c r="F7527" s="1" t="s">
        <v>15</v>
      </c>
      <c r="G7527" s="1" t="s">
        <v>17</v>
      </c>
      <c r="H7527">
        <v>297.41000000000003</v>
      </c>
      <c r="I7527">
        <v>5</v>
      </c>
      <c r="J7527">
        <v>1487.04</v>
      </c>
      <c r="K7527" s="1">
        <v>0.2</v>
      </c>
      <c r="L7527">
        <v>148.69999999999999</v>
      </c>
      <c r="M7527">
        <v>1338.34</v>
      </c>
      <c r="N7527">
        <v>0.1</v>
      </c>
      <c r="O7527">
        <v>-148.70800000000003</v>
      </c>
      <c r="P7527" t="str">
        <f>IF(OR(SampleSuperstore[[#This Row],[Total Sales]]&gt;'Check Outliers'!$M$7,SampleSuperstore[[#This Row],[Total Sales]]&lt;'Check Outliers'!$M$8),"Outlier","normal")</f>
        <v>Outlier</v>
      </c>
      <c r="Q7527" t="str">
        <f>IF(OR(SampleSuperstore[[#This Row],[Profit]]&gt;'Check Outliers'!$M$15,SampleSuperstore[[#This Row],[Profit]]&lt;'Check Outliers'!$M$16),"outlier","normal")</f>
        <v>outlier</v>
      </c>
      <c r="R7527" s="1" t="str">
        <f>IF(OR(SampleSuperstore[[#This Row],[Cogs]]&gt;'Check Outliers'!$M$23,SampleSuperstore[[#This Row],[Cogs]]&lt;'Check Outliers'!$M$24),"outlier","normal")</f>
        <v>outlier</v>
      </c>
    </row>
    <row r="7528" spans="1:18" x14ac:dyDescent="0.3">
      <c r="A7528" s="1" t="s">
        <v>164</v>
      </c>
      <c r="B7528" s="1" t="s">
        <v>18</v>
      </c>
      <c r="C7528" s="1" t="s">
        <v>48</v>
      </c>
      <c r="D7528" s="1" t="s">
        <v>20</v>
      </c>
      <c r="E7528" s="1" t="s">
        <v>21</v>
      </c>
      <c r="F7528" s="1" t="s">
        <v>22</v>
      </c>
      <c r="G7528" s="1" t="s">
        <v>56</v>
      </c>
      <c r="H7528">
        <v>11.98</v>
      </c>
      <c r="I7528">
        <v>6</v>
      </c>
      <c r="J7528">
        <v>71.88</v>
      </c>
      <c r="K7528" s="11">
        <v>0</v>
      </c>
      <c r="L7528">
        <v>33.06</v>
      </c>
      <c r="M7528">
        <v>38.82</v>
      </c>
      <c r="N7528" s="11">
        <v>0.46</v>
      </c>
      <c r="O7528">
        <v>33.06</v>
      </c>
      <c r="P7528" t="str">
        <f>IF(OR(SampleSuperstore[[#This Row],[Total Sales]]&gt;'Check Outliers'!$M$7,SampleSuperstore[[#This Row],[Total Sales]]&lt;'Check Outliers'!$M$8),"Outlier","normal")</f>
        <v>normal</v>
      </c>
      <c r="Q7528" t="str">
        <f>IF(OR(SampleSuperstore[[#This Row],[Profit]]&gt;'Check Outliers'!$M$15,SampleSuperstore[[#This Row],[Profit]]&lt;'Check Outliers'!$M$16),"outlier","normal")</f>
        <v>normal</v>
      </c>
      <c r="R7528" s="1" t="str">
        <f>IF(OR(SampleSuperstore[[#This Row],[Cogs]]&gt;'Check Outliers'!$M$23,SampleSuperstore[[#This Row],[Cogs]]&lt;'Check Outliers'!$M$24),"outlier","normal")</f>
        <v>normal</v>
      </c>
    </row>
    <row r="7529" spans="1:18" x14ac:dyDescent="0.3">
      <c r="A7529" s="1" t="s">
        <v>164</v>
      </c>
      <c r="B7529" s="1" t="s">
        <v>18</v>
      </c>
      <c r="C7529" s="1" t="s">
        <v>48</v>
      </c>
      <c r="D7529" s="1" t="s">
        <v>20</v>
      </c>
      <c r="E7529" s="1" t="s">
        <v>21</v>
      </c>
      <c r="F7529" s="1" t="s">
        <v>15</v>
      </c>
      <c r="G7529" s="1" t="s">
        <v>29</v>
      </c>
      <c r="H7529">
        <v>3.08</v>
      </c>
      <c r="I7529">
        <v>3</v>
      </c>
      <c r="J7529">
        <v>9.24</v>
      </c>
      <c r="K7529" s="11">
        <v>0</v>
      </c>
      <c r="L7529">
        <v>2.96</v>
      </c>
      <c r="M7529">
        <v>6.28</v>
      </c>
      <c r="N7529" s="11">
        <v>0.32</v>
      </c>
      <c r="O7529">
        <v>2.96</v>
      </c>
      <c r="P7529" t="str">
        <f>IF(OR(SampleSuperstore[[#This Row],[Total Sales]]&gt;'Check Outliers'!$M$7,SampleSuperstore[[#This Row],[Total Sales]]&lt;'Check Outliers'!$M$8),"Outlier","normal")</f>
        <v>normal</v>
      </c>
      <c r="Q7529" t="str">
        <f>IF(OR(SampleSuperstore[[#This Row],[Profit]]&gt;'Check Outliers'!$M$15,SampleSuperstore[[#This Row],[Profit]]&lt;'Check Outliers'!$M$16),"outlier","normal")</f>
        <v>normal</v>
      </c>
      <c r="R7529" s="1" t="str">
        <f>IF(OR(SampleSuperstore[[#This Row],[Cogs]]&gt;'Check Outliers'!$M$23,SampleSuperstore[[#This Row],[Cogs]]&lt;'Check Outliers'!$M$24),"outlier","normal")</f>
        <v>normal</v>
      </c>
    </row>
    <row r="7530" spans="1:18" x14ac:dyDescent="0.3">
      <c r="A7530" s="1" t="s">
        <v>164</v>
      </c>
      <c r="B7530" s="1" t="s">
        <v>18</v>
      </c>
      <c r="C7530" s="1" t="s">
        <v>48</v>
      </c>
      <c r="D7530" s="1" t="s">
        <v>20</v>
      </c>
      <c r="E7530" s="1" t="s">
        <v>21</v>
      </c>
      <c r="F7530" s="1" t="s">
        <v>22</v>
      </c>
      <c r="G7530" s="1" t="s">
        <v>37</v>
      </c>
      <c r="H7530">
        <v>5.98</v>
      </c>
      <c r="I7530">
        <v>6</v>
      </c>
      <c r="J7530">
        <v>35.880000000000003</v>
      </c>
      <c r="K7530" s="11">
        <v>0</v>
      </c>
      <c r="L7530">
        <v>16.149999999999999</v>
      </c>
      <c r="M7530">
        <v>19.73</v>
      </c>
      <c r="N7530" s="11">
        <v>0.45</v>
      </c>
      <c r="O7530">
        <v>16.149999999999999</v>
      </c>
      <c r="P7530" t="str">
        <f>IF(OR(SampleSuperstore[[#This Row],[Total Sales]]&gt;'Check Outliers'!$M$7,SampleSuperstore[[#This Row],[Total Sales]]&lt;'Check Outliers'!$M$8),"Outlier","normal")</f>
        <v>normal</v>
      </c>
      <c r="Q7530" t="str">
        <f>IF(OR(SampleSuperstore[[#This Row],[Profit]]&gt;'Check Outliers'!$M$15,SampleSuperstore[[#This Row],[Profit]]&lt;'Check Outliers'!$M$16),"outlier","normal")</f>
        <v>normal</v>
      </c>
      <c r="R7530" s="1" t="str">
        <f>IF(OR(SampleSuperstore[[#This Row],[Cogs]]&gt;'Check Outliers'!$M$23,SampleSuperstore[[#This Row],[Cogs]]&lt;'Check Outliers'!$M$24),"outlier","normal")</f>
        <v>normal</v>
      </c>
    </row>
    <row r="7531" spans="1:18" x14ac:dyDescent="0.3">
      <c r="A7531" s="1" t="s">
        <v>164</v>
      </c>
      <c r="B7531" s="1" t="s">
        <v>18</v>
      </c>
      <c r="C7531" s="1" t="s">
        <v>48</v>
      </c>
      <c r="D7531" s="1" t="s">
        <v>20</v>
      </c>
      <c r="E7531" s="1" t="s">
        <v>21</v>
      </c>
      <c r="F7531" s="1" t="s">
        <v>22</v>
      </c>
      <c r="G7531" s="1" t="s">
        <v>33</v>
      </c>
      <c r="H7531">
        <v>5.68</v>
      </c>
      <c r="I7531">
        <v>3</v>
      </c>
      <c r="J7531">
        <v>17.04</v>
      </c>
      <c r="K7531" s="11">
        <v>0.2</v>
      </c>
      <c r="L7531">
        <v>5.54</v>
      </c>
      <c r="M7531">
        <v>11.5</v>
      </c>
      <c r="N7531" s="11">
        <v>0.33</v>
      </c>
      <c r="O7531">
        <v>2.1320000000000001</v>
      </c>
      <c r="P7531" t="str">
        <f>IF(OR(SampleSuperstore[[#This Row],[Total Sales]]&gt;'Check Outliers'!$M$7,SampleSuperstore[[#This Row],[Total Sales]]&lt;'Check Outliers'!$M$8),"Outlier","normal")</f>
        <v>normal</v>
      </c>
      <c r="Q7531" t="str">
        <f>IF(OR(SampleSuperstore[[#This Row],[Profit]]&gt;'Check Outliers'!$M$15,SampleSuperstore[[#This Row],[Profit]]&lt;'Check Outliers'!$M$16),"outlier","normal")</f>
        <v>normal</v>
      </c>
      <c r="R7531" s="1" t="str">
        <f>IF(OR(SampleSuperstore[[#This Row],[Cogs]]&gt;'Check Outliers'!$M$23,SampleSuperstore[[#This Row],[Cogs]]&lt;'Check Outliers'!$M$24),"outlier","normal")</f>
        <v>normal</v>
      </c>
    </row>
    <row r="7532" spans="1:18" hidden="1" x14ac:dyDescent="0.3">
      <c r="A7532" s="1" t="s">
        <v>164</v>
      </c>
      <c r="B7532" s="1" t="s">
        <v>18</v>
      </c>
      <c r="C7532" s="1" t="s">
        <v>48</v>
      </c>
      <c r="D7532" s="1" t="s">
        <v>20</v>
      </c>
      <c r="E7532" s="1" t="s">
        <v>21</v>
      </c>
      <c r="F7532" s="1" t="s">
        <v>22</v>
      </c>
      <c r="G7532" s="1" t="s">
        <v>33</v>
      </c>
      <c r="H7532">
        <v>310.39</v>
      </c>
      <c r="I7532">
        <v>3</v>
      </c>
      <c r="J7532">
        <v>931.18</v>
      </c>
      <c r="K7532" s="1">
        <v>0.2</v>
      </c>
      <c r="L7532">
        <v>314.27</v>
      </c>
      <c r="M7532">
        <v>616.91</v>
      </c>
      <c r="N7532">
        <v>0.34</v>
      </c>
      <c r="O7532">
        <v>128.03399999999999</v>
      </c>
      <c r="P7532" t="str">
        <f>IF(OR(SampleSuperstore[[#This Row],[Total Sales]]&gt;'Check Outliers'!$M$7,SampleSuperstore[[#This Row],[Total Sales]]&lt;'Check Outliers'!$M$8),"Outlier","normal")</f>
        <v>Outlier</v>
      </c>
      <c r="Q7532" t="str">
        <f>IF(OR(SampleSuperstore[[#This Row],[Profit]]&gt;'Check Outliers'!$M$15,SampleSuperstore[[#This Row],[Profit]]&lt;'Check Outliers'!$M$16),"outlier","normal")</f>
        <v>outlier</v>
      </c>
      <c r="R7532" s="1" t="str">
        <f>IF(OR(SampleSuperstore[[#This Row],[Cogs]]&gt;'Check Outliers'!$M$23,SampleSuperstore[[#This Row],[Cogs]]&lt;'Check Outliers'!$M$24),"outlier","normal")</f>
        <v>outlier</v>
      </c>
    </row>
    <row r="7533" spans="1:18" x14ac:dyDescent="0.3">
      <c r="A7533" s="1" t="s">
        <v>58</v>
      </c>
      <c r="B7533" s="1" t="s">
        <v>11</v>
      </c>
      <c r="C7533" s="1" t="s">
        <v>585</v>
      </c>
      <c r="D7533" s="1" t="s">
        <v>94</v>
      </c>
      <c r="E7533" s="1" t="s">
        <v>21</v>
      </c>
      <c r="F7533" s="1" t="s">
        <v>15</v>
      </c>
      <c r="G7533" s="1" t="s">
        <v>29</v>
      </c>
      <c r="H7533">
        <v>88.78</v>
      </c>
      <c r="I7533">
        <v>3</v>
      </c>
      <c r="J7533">
        <v>266.35000000000002</v>
      </c>
      <c r="K7533" s="11">
        <v>0.2</v>
      </c>
      <c r="L7533">
        <v>-13.32</v>
      </c>
      <c r="M7533">
        <v>279.67</v>
      </c>
      <c r="N7533" s="11">
        <v>-0.05</v>
      </c>
      <c r="O7533">
        <v>-66.59</v>
      </c>
      <c r="P7533" t="str">
        <f>IF(OR(SampleSuperstore[[#This Row],[Total Sales]]&gt;'Check Outliers'!$M$7,SampleSuperstore[[#This Row],[Total Sales]]&lt;'Check Outliers'!$M$8),"Outlier","normal")</f>
        <v>normal</v>
      </c>
      <c r="Q7533" t="str">
        <f>IF(OR(SampleSuperstore[[#This Row],[Profit]]&gt;'Check Outliers'!$M$15,SampleSuperstore[[#This Row],[Profit]]&lt;'Check Outliers'!$M$16),"outlier","normal")</f>
        <v>normal</v>
      </c>
      <c r="R7533" s="1" t="str">
        <f>IF(OR(SampleSuperstore[[#This Row],[Cogs]]&gt;'Check Outliers'!$M$23,SampleSuperstore[[#This Row],[Cogs]]&lt;'Check Outliers'!$M$24),"outlier","normal")</f>
        <v>normal</v>
      </c>
    </row>
    <row r="7534" spans="1:18" x14ac:dyDescent="0.3">
      <c r="A7534" s="1" t="s">
        <v>58</v>
      </c>
      <c r="B7534" s="1" t="s">
        <v>11</v>
      </c>
      <c r="C7534" s="1" t="s">
        <v>585</v>
      </c>
      <c r="D7534" s="1" t="s">
        <v>94</v>
      </c>
      <c r="E7534" s="1" t="s">
        <v>21</v>
      </c>
      <c r="F7534" s="1" t="s">
        <v>15</v>
      </c>
      <c r="G7534" s="1" t="s">
        <v>17</v>
      </c>
      <c r="H7534">
        <v>120.78</v>
      </c>
      <c r="I7534">
        <v>4</v>
      </c>
      <c r="J7534">
        <v>483.14</v>
      </c>
      <c r="K7534" s="11">
        <v>0.2</v>
      </c>
      <c r="L7534">
        <v>54.35</v>
      </c>
      <c r="M7534">
        <v>428.79</v>
      </c>
      <c r="N7534" s="11">
        <v>0.11</v>
      </c>
      <c r="O7534">
        <v>-42.277999999999999</v>
      </c>
      <c r="P7534" t="str">
        <f>IF(OR(SampleSuperstore[[#This Row],[Total Sales]]&gt;'Check Outliers'!$M$7,SampleSuperstore[[#This Row],[Total Sales]]&lt;'Check Outliers'!$M$8),"Outlier","normal")</f>
        <v>normal</v>
      </c>
      <c r="Q7534" t="str">
        <f>IF(OR(SampleSuperstore[[#This Row],[Profit]]&gt;'Check Outliers'!$M$15,SampleSuperstore[[#This Row],[Profit]]&lt;'Check Outliers'!$M$16),"outlier","normal")</f>
        <v>normal</v>
      </c>
      <c r="R7534" s="1" t="str">
        <f>IF(OR(SampleSuperstore[[#This Row],[Cogs]]&gt;'Check Outliers'!$M$23,SampleSuperstore[[#This Row],[Cogs]]&lt;'Check Outliers'!$M$24),"outlier","normal")</f>
        <v>normal</v>
      </c>
    </row>
    <row r="7535" spans="1:18" x14ac:dyDescent="0.3">
      <c r="A7535" s="1" t="s">
        <v>24</v>
      </c>
      <c r="B7535" s="1" t="s">
        <v>11</v>
      </c>
      <c r="C7535" s="1" t="s">
        <v>283</v>
      </c>
      <c r="D7535" s="1" t="s">
        <v>36</v>
      </c>
      <c r="E7535" s="1" t="s">
        <v>14</v>
      </c>
      <c r="F7535" s="1" t="s">
        <v>15</v>
      </c>
      <c r="G7535" s="1" t="s">
        <v>17</v>
      </c>
      <c r="H7535">
        <v>98.39</v>
      </c>
      <c r="I7535">
        <v>2</v>
      </c>
      <c r="J7535">
        <v>196.78</v>
      </c>
      <c r="K7535" s="11">
        <v>0.2</v>
      </c>
      <c r="L7535">
        <v>-22.14</v>
      </c>
      <c r="M7535">
        <v>218.92</v>
      </c>
      <c r="N7535" s="11">
        <v>-0.11</v>
      </c>
      <c r="O7535">
        <v>-61.496000000000002</v>
      </c>
      <c r="P7535" t="str">
        <f>IF(OR(SampleSuperstore[[#This Row],[Total Sales]]&gt;'Check Outliers'!$M$7,SampleSuperstore[[#This Row],[Total Sales]]&lt;'Check Outliers'!$M$8),"Outlier","normal")</f>
        <v>normal</v>
      </c>
      <c r="Q7535" t="str">
        <f>IF(OR(SampleSuperstore[[#This Row],[Profit]]&gt;'Check Outliers'!$M$15,SampleSuperstore[[#This Row],[Profit]]&lt;'Check Outliers'!$M$16),"outlier","normal")</f>
        <v>normal</v>
      </c>
      <c r="R7535" s="1" t="str">
        <f>IF(OR(SampleSuperstore[[#This Row],[Cogs]]&gt;'Check Outliers'!$M$23,SampleSuperstore[[#This Row],[Cogs]]&lt;'Check Outliers'!$M$24),"outlier","normal")</f>
        <v>normal</v>
      </c>
    </row>
    <row r="7536" spans="1:18" x14ac:dyDescent="0.3">
      <c r="A7536" s="1" t="s">
        <v>24</v>
      </c>
      <c r="B7536" s="1" t="s">
        <v>11</v>
      </c>
      <c r="C7536" s="1" t="s">
        <v>283</v>
      </c>
      <c r="D7536" s="1" t="s">
        <v>36</v>
      </c>
      <c r="E7536" s="1" t="s">
        <v>14</v>
      </c>
      <c r="F7536" s="1" t="s">
        <v>15</v>
      </c>
      <c r="G7536" s="1" t="s">
        <v>16</v>
      </c>
      <c r="H7536">
        <v>46.38</v>
      </c>
      <c r="I7536">
        <v>5</v>
      </c>
      <c r="J7536">
        <v>231.92</v>
      </c>
      <c r="K7536" s="11">
        <v>0.2</v>
      </c>
      <c r="L7536">
        <v>5.8</v>
      </c>
      <c r="M7536">
        <v>226.12</v>
      </c>
      <c r="N7536" s="11">
        <v>0.03</v>
      </c>
      <c r="O7536">
        <v>-40.584000000000003</v>
      </c>
      <c r="P7536" t="str">
        <f>IF(OR(SampleSuperstore[[#This Row],[Total Sales]]&gt;'Check Outliers'!$M$7,SampleSuperstore[[#This Row],[Total Sales]]&lt;'Check Outliers'!$M$8),"Outlier","normal")</f>
        <v>normal</v>
      </c>
      <c r="Q7536" t="str">
        <f>IF(OR(SampleSuperstore[[#This Row],[Profit]]&gt;'Check Outliers'!$M$15,SampleSuperstore[[#This Row],[Profit]]&lt;'Check Outliers'!$M$16),"outlier","normal")</f>
        <v>normal</v>
      </c>
      <c r="R7536" s="1" t="str">
        <f>IF(OR(SampleSuperstore[[#This Row],[Cogs]]&gt;'Check Outliers'!$M$23,SampleSuperstore[[#This Row],[Cogs]]&lt;'Check Outliers'!$M$24),"outlier","normal")</f>
        <v>normal</v>
      </c>
    </row>
    <row r="7537" spans="1:18" x14ac:dyDescent="0.3">
      <c r="A7537" s="1" t="s">
        <v>24</v>
      </c>
      <c r="B7537" s="1" t="s">
        <v>18</v>
      </c>
      <c r="C7537" s="1" t="s">
        <v>19</v>
      </c>
      <c r="D7537" s="1" t="s">
        <v>20</v>
      </c>
      <c r="E7537" s="1" t="s">
        <v>21</v>
      </c>
      <c r="F7537" s="1" t="s">
        <v>22</v>
      </c>
      <c r="G7537" s="1" t="s">
        <v>106</v>
      </c>
      <c r="H7537">
        <v>9.9</v>
      </c>
      <c r="I7537">
        <v>3</v>
      </c>
      <c r="J7537">
        <v>29.7</v>
      </c>
      <c r="K7537" s="11">
        <v>0</v>
      </c>
      <c r="L7537">
        <v>8.02</v>
      </c>
      <c r="M7537">
        <v>21.68</v>
      </c>
      <c r="N7537" s="11">
        <v>0.27</v>
      </c>
      <c r="O7537">
        <v>8.02</v>
      </c>
      <c r="P7537" t="str">
        <f>IF(OR(SampleSuperstore[[#This Row],[Total Sales]]&gt;'Check Outliers'!$M$7,SampleSuperstore[[#This Row],[Total Sales]]&lt;'Check Outliers'!$M$8),"Outlier","normal")</f>
        <v>normal</v>
      </c>
      <c r="Q7537" t="str">
        <f>IF(OR(SampleSuperstore[[#This Row],[Profit]]&gt;'Check Outliers'!$M$15,SampleSuperstore[[#This Row],[Profit]]&lt;'Check Outliers'!$M$16),"outlier","normal")</f>
        <v>normal</v>
      </c>
      <c r="R7537" s="1" t="str">
        <f>IF(OR(SampleSuperstore[[#This Row],[Cogs]]&gt;'Check Outliers'!$M$23,SampleSuperstore[[#This Row],[Cogs]]&lt;'Check Outliers'!$M$24),"outlier","normal")</f>
        <v>normal</v>
      </c>
    </row>
    <row r="7538" spans="1:18" x14ac:dyDescent="0.3">
      <c r="A7538" s="1" t="s">
        <v>24</v>
      </c>
      <c r="B7538" s="1" t="s">
        <v>11</v>
      </c>
      <c r="C7538" s="1" t="s">
        <v>57</v>
      </c>
      <c r="D7538" s="1" t="s">
        <v>42</v>
      </c>
      <c r="E7538" s="1" t="s">
        <v>43</v>
      </c>
      <c r="F7538" s="1" t="s">
        <v>15</v>
      </c>
      <c r="G7538" s="1" t="s">
        <v>29</v>
      </c>
      <c r="H7538">
        <v>6.8</v>
      </c>
      <c r="I7538">
        <v>2</v>
      </c>
      <c r="J7538">
        <v>13.59</v>
      </c>
      <c r="K7538" s="11">
        <v>0.6</v>
      </c>
      <c r="L7538">
        <v>-14.27</v>
      </c>
      <c r="M7538">
        <v>27.86</v>
      </c>
      <c r="N7538" s="11">
        <v>-1.05</v>
      </c>
      <c r="O7538">
        <v>-22.423999999999999</v>
      </c>
      <c r="P7538" t="str">
        <f>IF(OR(SampleSuperstore[[#This Row],[Total Sales]]&gt;'Check Outliers'!$M$7,SampleSuperstore[[#This Row],[Total Sales]]&lt;'Check Outliers'!$M$8),"Outlier","normal")</f>
        <v>normal</v>
      </c>
      <c r="Q7538" t="str">
        <f>IF(OR(SampleSuperstore[[#This Row],[Profit]]&gt;'Check Outliers'!$M$15,SampleSuperstore[[#This Row],[Profit]]&lt;'Check Outliers'!$M$16),"outlier","normal")</f>
        <v>normal</v>
      </c>
      <c r="R7538" s="1" t="str">
        <f>IF(OR(SampleSuperstore[[#This Row],[Cogs]]&gt;'Check Outliers'!$M$23,SampleSuperstore[[#This Row],[Cogs]]&lt;'Check Outliers'!$M$24),"outlier","normal")</f>
        <v>normal</v>
      </c>
    </row>
    <row r="7539" spans="1:18" x14ac:dyDescent="0.3">
      <c r="A7539" s="1" t="s">
        <v>10</v>
      </c>
      <c r="B7539" s="1" t="s">
        <v>11</v>
      </c>
      <c r="C7539" s="1" t="s">
        <v>48</v>
      </c>
      <c r="D7539" s="1" t="s">
        <v>20</v>
      </c>
      <c r="E7539" s="1" t="s">
        <v>21</v>
      </c>
      <c r="F7539" s="1" t="s">
        <v>22</v>
      </c>
      <c r="G7539" s="1" t="s">
        <v>37</v>
      </c>
      <c r="H7539">
        <v>35.44</v>
      </c>
      <c r="I7539">
        <v>2</v>
      </c>
      <c r="J7539">
        <v>70.88</v>
      </c>
      <c r="K7539" s="11">
        <v>0</v>
      </c>
      <c r="L7539">
        <v>33.31</v>
      </c>
      <c r="M7539">
        <v>37.57</v>
      </c>
      <c r="N7539" s="11">
        <v>0.47</v>
      </c>
      <c r="O7539">
        <v>33.31</v>
      </c>
      <c r="P7539" t="str">
        <f>IF(OR(SampleSuperstore[[#This Row],[Total Sales]]&gt;'Check Outliers'!$M$7,SampleSuperstore[[#This Row],[Total Sales]]&lt;'Check Outliers'!$M$8),"Outlier","normal")</f>
        <v>normal</v>
      </c>
      <c r="Q7539" t="str">
        <f>IF(OR(SampleSuperstore[[#This Row],[Profit]]&gt;'Check Outliers'!$M$15,SampleSuperstore[[#This Row],[Profit]]&lt;'Check Outliers'!$M$16),"outlier","normal")</f>
        <v>normal</v>
      </c>
      <c r="R7539" s="1" t="str">
        <f>IF(OR(SampleSuperstore[[#This Row],[Cogs]]&gt;'Check Outliers'!$M$23,SampleSuperstore[[#This Row],[Cogs]]&lt;'Check Outliers'!$M$24),"outlier","normal")</f>
        <v>normal</v>
      </c>
    </row>
    <row r="7540" spans="1:18" x14ac:dyDescent="0.3">
      <c r="A7540" s="1" t="s">
        <v>24</v>
      </c>
      <c r="B7540" s="1" t="s">
        <v>18</v>
      </c>
      <c r="C7540" s="1" t="s">
        <v>130</v>
      </c>
      <c r="D7540" s="1" t="s">
        <v>94</v>
      </c>
      <c r="E7540" s="1" t="s">
        <v>21</v>
      </c>
      <c r="F7540" s="1" t="s">
        <v>22</v>
      </c>
      <c r="G7540" s="1" t="s">
        <v>28</v>
      </c>
      <c r="H7540">
        <v>114.29</v>
      </c>
      <c r="I7540">
        <v>1</v>
      </c>
      <c r="J7540">
        <v>114.29</v>
      </c>
      <c r="K7540" s="11">
        <v>0.2</v>
      </c>
      <c r="L7540">
        <v>12.86</v>
      </c>
      <c r="M7540">
        <v>101.43</v>
      </c>
      <c r="N7540" s="11">
        <v>0.11</v>
      </c>
      <c r="O7540">
        <v>-9.9980000000000047</v>
      </c>
      <c r="P7540" t="str">
        <f>IF(OR(SampleSuperstore[[#This Row],[Total Sales]]&gt;'Check Outliers'!$M$7,SampleSuperstore[[#This Row],[Total Sales]]&lt;'Check Outliers'!$M$8),"Outlier","normal")</f>
        <v>normal</v>
      </c>
      <c r="Q7540" t="str">
        <f>IF(OR(SampleSuperstore[[#This Row],[Profit]]&gt;'Check Outliers'!$M$15,SampleSuperstore[[#This Row],[Profit]]&lt;'Check Outliers'!$M$16),"outlier","normal")</f>
        <v>normal</v>
      </c>
      <c r="R7540" s="1" t="str">
        <f>IF(OR(SampleSuperstore[[#This Row],[Cogs]]&gt;'Check Outliers'!$M$23,SampleSuperstore[[#This Row],[Cogs]]&lt;'Check Outliers'!$M$24),"outlier","normal")</f>
        <v>normal</v>
      </c>
    </row>
    <row r="7541" spans="1:18" x14ac:dyDescent="0.3">
      <c r="A7541" s="1" t="s">
        <v>24</v>
      </c>
      <c r="B7541" s="1" t="s">
        <v>18</v>
      </c>
      <c r="C7541" s="1" t="s">
        <v>130</v>
      </c>
      <c r="D7541" s="1" t="s">
        <v>94</v>
      </c>
      <c r="E7541" s="1" t="s">
        <v>21</v>
      </c>
      <c r="F7541" s="1" t="s">
        <v>22</v>
      </c>
      <c r="G7541" s="1" t="s">
        <v>33</v>
      </c>
      <c r="H7541">
        <v>4.58</v>
      </c>
      <c r="I7541">
        <v>8</v>
      </c>
      <c r="J7541">
        <v>36.619999999999997</v>
      </c>
      <c r="K7541" s="11">
        <v>0.7</v>
      </c>
      <c r="L7541">
        <v>-24.42</v>
      </c>
      <c r="M7541">
        <v>61.04</v>
      </c>
      <c r="N7541" s="11">
        <v>-0.67</v>
      </c>
      <c r="O7541">
        <v>-50.054000000000002</v>
      </c>
      <c r="P7541" t="str">
        <f>IF(OR(SampleSuperstore[[#This Row],[Total Sales]]&gt;'Check Outliers'!$M$7,SampleSuperstore[[#This Row],[Total Sales]]&lt;'Check Outliers'!$M$8),"Outlier","normal")</f>
        <v>normal</v>
      </c>
      <c r="Q7541" t="str">
        <f>IF(OR(SampleSuperstore[[#This Row],[Profit]]&gt;'Check Outliers'!$M$15,SampleSuperstore[[#This Row],[Profit]]&lt;'Check Outliers'!$M$16),"outlier","normal")</f>
        <v>normal</v>
      </c>
      <c r="R7541" s="1" t="str">
        <f>IF(OR(SampleSuperstore[[#This Row],[Cogs]]&gt;'Check Outliers'!$M$23,SampleSuperstore[[#This Row],[Cogs]]&lt;'Check Outliers'!$M$24),"outlier","normal")</f>
        <v>normal</v>
      </c>
    </row>
    <row r="7542" spans="1:18" hidden="1" x14ac:dyDescent="0.3">
      <c r="A7542" s="1" t="s">
        <v>24</v>
      </c>
      <c r="B7542" s="1" t="s">
        <v>18</v>
      </c>
      <c r="C7542" s="1" t="s">
        <v>130</v>
      </c>
      <c r="D7542" s="1" t="s">
        <v>94</v>
      </c>
      <c r="E7542" s="1" t="s">
        <v>21</v>
      </c>
      <c r="F7542" s="1" t="s">
        <v>15</v>
      </c>
      <c r="G7542" s="1" t="s">
        <v>16</v>
      </c>
      <c r="H7542">
        <v>30.29</v>
      </c>
      <c r="I7542">
        <v>8</v>
      </c>
      <c r="J7542">
        <v>242.35</v>
      </c>
      <c r="K7542" s="1">
        <v>0.7</v>
      </c>
      <c r="L7542">
        <v>-363.53</v>
      </c>
      <c r="M7542">
        <v>605.88</v>
      </c>
      <c r="N7542">
        <v>-1.5</v>
      </c>
      <c r="O7542">
        <v>-533.17499999999995</v>
      </c>
      <c r="P7542" t="str">
        <f>IF(OR(SampleSuperstore[[#This Row],[Total Sales]]&gt;'Check Outliers'!$M$7,SampleSuperstore[[#This Row],[Total Sales]]&lt;'Check Outliers'!$M$8),"Outlier","normal")</f>
        <v>normal</v>
      </c>
      <c r="Q7542" t="str">
        <f>IF(OR(SampleSuperstore[[#This Row],[Profit]]&gt;'Check Outliers'!$M$15,SampleSuperstore[[#This Row],[Profit]]&lt;'Check Outliers'!$M$16),"outlier","normal")</f>
        <v>outlier</v>
      </c>
      <c r="R7542" s="1" t="str">
        <f>IF(OR(SampleSuperstore[[#This Row],[Cogs]]&gt;'Check Outliers'!$M$23,SampleSuperstore[[#This Row],[Cogs]]&lt;'Check Outliers'!$M$24),"outlier","normal")</f>
        <v>outlier</v>
      </c>
    </row>
    <row r="7543" spans="1:18" x14ac:dyDescent="0.3">
      <c r="A7543" s="1" t="s">
        <v>24</v>
      </c>
      <c r="B7543" s="1" t="s">
        <v>18</v>
      </c>
      <c r="C7543" s="1" t="s">
        <v>130</v>
      </c>
      <c r="D7543" s="1" t="s">
        <v>94</v>
      </c>
      <c r="E7543" s="1" t="s">
        <v>21</v>
      </c>
      <c r="F7543" s="1" t="s">
        <v>31</v>
      </c>
      <c r="G7543" s="1" t="s">
        <v>32</v>
      </c>
      <c r="H7543">
        <v>24.81</v>
      </c>
      <c r="I7543">
        <v>2</v>
      </c>
      <c r="J7543">
        <v>49.62</v>
      </c>
      <c r="K7543" s="11">
        <v>0.2</v>
      </c>
      <c r="L7543">
        <v>4.96</v>
      </c>
      <c r="M7543">
        <v>44.66</v>
      </c>
      <c r="N7543" s="11">
        <v>0.1</v>
      </c>
      <c r="O7543">
        <v>-4.9639999999999995</v>
      </c>
      <c r="P7543" t="str">
        <f>IF(OR(SampleSuperstore[[#This Row],[Total Sales]]&gt;'Check Outliers'!$M$7,SampleSuperstore[[#This Row],[Total Sales]]&lt;'Check Outliers'!$M$8),"Outlier","normal")</f>
        <v>normal</v>
      </c>
      <c r="Q7543" t="str">
        <f>IF(OR(SampleSuperstore[[#This Row],[Profit]]&gt;'Check Outliers'!$M$15,SampleSuperstore[[#This Row],[Profit]]&lt;'Check Outliers'!$M$16),"outlier","normal")</f>
        <v>normal</v>
      </c>
      <c r="R7543" s="1" t="str">
        <f>IF(OR(SampleSuperstore[[#This Row],[Cogs]]&gt;'Check Outliers'!$M$23,SampleSuperstore[[#This Row],[Cogs]]&lt;'Check Outliers'!$M$24),"outlier","normal")</f>
        <v>normal</v>
      </c>
    </row>
    <row r="7544" spans="1:18" hidden="1" x14ac:dyDescent="0.3">
      <c r="A7544" s="1" t="s">
        <v>24</v>
      </c>
      <c r="B7544" s="1" t="s">
        <v>18</v>
      </c>
      <c r="C7544" s="1" t="s">
        <v>130</v>
      </c>
      <c r="D7544" s="1" t="s">
        <v>94</v>
      </c>
      <c r="E7544" s="1" t="s">
        <v>21</v>
      </c>
      <c r="F7544" s="1" t="s">
        <v>15</v>
      </c>
      <c r="G7544" s="1" t="s">
        <v>29</v>
      </c>
      <c r="H7544">
        <v>84.78</v>
      </c>
      <c r="I7544">
        <v>6</v>
      </c>
      <c r="J7544">
        <v>508.7</v>
      </c>
      <c r="K7544" s="1">
        <v>0.2</v>
      </c>
      <c r="L7544">
        <v>0</v>
      </c>
      <c r="M7544">
        <v>508.7</v>
      </c>
      <c r="N7544">
        <v>0</v>
      </c>
      <c r="O7544">
        <v>-101.74000000000001</v>
      </c>
      <c r="P7544" t="str">
        <f>IF(OR(SampleSuperstore[[#This Row],[Total Sales]]&gt;'Check Outliers'!$M$7,SampleSuperstore[[#This Row],[Total Sales]]&lt;'Check Outliers'!$M$8),"Outlier","normal")</f>
        <v>Outlier</v>
      </c>
      <c r="Q7544" t="str">
        <f>IF(OR(SampleSuperstore[[#This Row],[Profit]]&gt;'Check Outliers'!$M$15,SampleSuperstore[[#This Row],[Profit]]&lt;'Check Outliers'!$M$16),"outlier","normal")</f>
        <v>normal</v>
      </c>
      <c r="R7544" s="1" t="str">
        <f>IF(OR(SampleSuperstore[[#This Row],[Cogs]]&gt;'Check Outliers'!$M$23,SampleSuperstore[[#This Row],[Cogs]]&lt;'Check Outliers'!$M$24),"outlier","normal")</f>
        <v>outlier</v>
      </c>
    </row>
    <row r="7545" spans="1:18" x14ac:dyDescent="0.3">
      <c r="A7545" s="1" t="s">
        <v>24</v>
      </c>
      <c r="B7545" s="1" t="s">
        <v>18</v>
      </c>
      <c r="C7545" s="1" t="s">
        <v>130</v>
      </c>
      <c r="D7545" s="1" t="s">
        <v>94</v>
      </c>
      <c r="E7545" s="1" t="s">
        <v>21</v>
      </c>
      <c r="F7545" s="1" t="s">
        <v>31</v>
      </c>
      <c r="G7545" s="1" t="s">
        <v>32</v>
      </c>
      <c r="H7545">
        <v>9.56</v>
      </c>
      <c r="I7545">
        <v>6</v>
      </c>
      <c r="J7545">
        <v>57.36</v>
      </c>
      <c r="K7545" s="11">
        <v>0.2</v>
      </c>
      <c r="L7545">
        <v>-14.34</v>
      </c>
      <c r="M7545">
        <v>71.7</v>
      </c>
      <c r="N7545" s="11">
        <v>-0.25</v>
      </c>
      <c r="O7545">
        <v>-25.812000000000001</v>
      </c>
      <c r="P7545" t="str">
        <f>IF(OR(SampleSuperstore[[#This Row],[Total Sales]]&gt;'Check Outliers'!$M$7,SampleSuperstore[[#This Row],[Total Sales]]&lt;'Check Outliers'!$M$8),"Outlier","normal")</f>
        <v>normal</v>
      </c>
      <c r="Q7545" t="str">
        <f>IF(OR(SampleSuperstore[[#This Row],[Profit]]&gt;'Check Outliers'!$M$15,SampleSuperstore[[#This Row],[Profit]]&lt;'Check Outliers'!$M$16),"outlier","normal")</f>
        <v>normal</v>
      </c>
      <c r="R7545" s="1" t="str">
        <f>IF(OR(SampleSuperstore[[#This Row],[Cogs]]&gt;'Check Outliers'!$M$23,SampleSuperstore[[#This Row],[Cogs]]&lt;'Check Outliers'!$M$24),"outlier","normal")</f>
        <v>normal</v>
      </c>
    </row>
    <row r="7546" spans="1:18" hidden="1" x14ac:dyDescent="0.3">
      <c r="A7546" s="1" t="s">
        <v>24</v>
      </c>
      <c r="B7546" s="1" t="s">
        <v>18</v>
      </c>
      <c r="C7546" s="1" t="s">
        <v>130</v>
      </c>
      <c r="D7546" s="1" t="s">
        <v>94</v>
      </c>
      <c r="E7546" s="1" t="s">
        <v>21</v>
      </c>
      <c r="F7546" s="1" t="s">
        <v>15</v>
      </c>
      <c r="G7546" s="1" t="s">
        <v>17</v>
      </c>
      <c r="H7546">
        <v>181.34</v>
      </c>
      <c r="I7546">
        <v>5</v>
      </c>
      <c r="J7546">
        <v>906.68</v>
      </c>
      <c r="K7546" s="1">
        <v>0.2</v>
      </c>
      <c r="L7546">
        <v>68</v>
      </c>
      <c r="M7546">
        <v>838.68</v>
      </c>
      <c r="N7546">
        <v>7.0000000000000007E-2</v>
      </c>
      <c r="O7546">
        <v>-113.33600000000001</v>
      </c>
      <c r="P7546" t="str">
        <f>IF(OR(SampleSuperstore[[#This Row],[Total Sales]]&gt;'Check Outliers'!$M$7,SampleSuperstore[[#This Row],[Total Sales]]&lt;'Check Outliers'!$M$8),"Outlier","normal")</f>
        <v>Outlier</v>
      </c>
      <c r="Q7546" t="str">
        <f>IF(OR(SampleSuperstore[[#This Row],[Profit]]&gt;'Check Outliers'!$M$15,SampleSuperstore[[#This Row],[Profit]]&lt;'Check Outliers'!$M$16),"outlier","normal")</f>
        <v>normal</v>
      </c>
      <c r="R7546" s="1" t="str">
        <f>IF(OR(SampleSuperstore[[#This Row],[Cogs]]&gt;'Check Outliers'!$M$23,SampleSuperstore[[#This Row],[Cogs]]&lt;'Check Outliers'!$M$24),"outlier","normal")</f>
        <v>outlier</v>
      </c>
    </row>
    <row r="7547" spans="1:18" hidden="1" x14ac:dyDescent="0.3">
      <c r="A7547" s="1" t="s">
        <v>24</v>
      </c>
      <c r="B7547" s="1" t="s">
        <v>18</v>
      </c>
      <c r="C7547" s="1" t="s">
        <v>191</v>
      </c>
      <c r="D7547" s="1" t="s">
        <v>42</v>
      </c>
      <c r="E7547" s="1" t="s">
        <v>43</v>
      </c>
      <c r="F7547" s="1" t="s">
        <v>31</v>
      </c>
      <c r="G7547" s="1" t="s">
        <v>32</v>
      </c>
      <c r="H7547">
        <v>119.99</v>
      </c>
      <c r="I7547">
        <v>6</v>
      </c>
      <c r="J7547">
        <v>719.95</v>
      </c>
      <c r="K7547" s="1">
        <v>0.2</v>
      </c>
      <c r="L7547">
        <v>72</v>
      </c>
      <c r="M7547">
        <v>647.95000000000005</v>
      </c>
      <c r="N7547">
        <v>0.1</v>
      </c>
      <c r="O7547">
        <v>-71.990000000000009</v>
      </c>
      <c r="P7547" t="str">
        <f>IF(OR(SampleSuperstore[[#This Row],[Total Sales]]&gt;'Check Outliers'!$M$7,SampleSuperstore[[#This Row],[Total Sales]]&lt;'Check Outliers'!$M$8),"Outlier","normal")</f>
        <v>Outlier</v>
      </c>
      <c r="Q7547" t="str">
        <f>IF(OR(SampleSuperstore[[#This Row],[Profit]]&gt;'Check Outliers'!$M$15,SampleSuperstore[[#This Row],[Profit]]&lt;'Check Outliers'!$M$16),"outlier","normal")</f>
        <v>outlier</v>
      </c>
      <c r="R7547" s="1" t="str">
        <f>IF(OR(SampleSuperstore[[#This Row],[Cogs]]&gt;'Check Outliers'!$M$23,SampleSuperstore[[#This Row],[Cogs]]&lt;'Check Outliers'!$M$24),"outlier","normal")</f>
        <v>outlier</v>
      </c>
    </row>
    <row r="7548" spans="1:18" hidden="1" x14ac:dyDescent="0.3">
      <c r="A7548" s="1" t="s">
        <v>24</v>
      </c>
      <c r="B7548" s="1" t="s">
        <v>18</v>
      </c>
      <c r="C7548" s="1" t="s">
        <v>191</v>
      </c>
      <c r="D7548" s="1" t="s">
        <v>42</v>
      </c>
      <c r="E7548" s="1" t="s">
        <v>43</v>
      </c>
      <c r="F7548" s="1" t="s">
        <v>31</v>
      </c>
      <c r="G7548" s="1" t="s">
        <v>32</v>
      </c>
      <c r="H7548">
        <v>107.99</v>
      </c>
      <c r="I7548">
        <v>7</v>
      </c>
      <c r="J7548">
        <v>755.94</v>
      </c>
      <c r="K7548" s="1">
        <v>0.2</v>
      </c>
      <c r="L7548">
        <v>66.150000000000006</v>
      </c>
      <c r="M7548">
        <v>689.79</v>
      </c>
      <c r="N7548">
        <v>0.09</v>
      </c>
      <c r="O7548">
        <v>-85.038000000000011</v>
      </c>
      <c r="P7548" t="str">
        <f>IF(OR(SampleSuperstore[[#This Row],[Total Sales]]&gt;'Check Outliers'!$M$7,SampleSuperstore[[#This Row],[Total Sales]]&lt;'Check Outliers'!$M$8),"Outlier","normal")</f>
        <v>Outlier</v>
      </c>
      <c r="Q7548" t="str">
        <f>IF(OR(SampleSuperstore[[#This Row],[Profit]]&gt;'Check Outliers'!$M$15,SampleSuperstore[[#This Row],[Profit]]&lt;'Check Outliers'!$M$16),"outlier","normal")</f>
        <v>normal</v>
      </c>
      <c r="R7548" s="1" t="str">
        <f>IF(OR(SampleSuperstore[[#This Row],[Cogs]]&gt;'Check Outliers'!$M$23,SampleSuperstore[[#This Row],[Cogs]]&lt;'Check Outliers'!$M$24),"outlier","normal")</f>
        <v>outlier</v>
      </c>
    </row>
    <row r="7549" spans="1:18" x14ac:dyDescent="0.3">
      <c r="A7549" s="1" t="s">
        <v>24</v>
      </c>
      <c r="B7549" s="1" t="s">
        <v>18</v>
      </c>
      <c r="C7549" s="1" t="s">
        <v>191</v>
      </c>
      <c r="D7549" s="1" t="s">
        <v>42</v>
      </c>
      <c r="E7549" s="1" t="s">
        <v>43</v>
      </c>
      <c r="F7549" s="1" t="s">
        <v>22</v>
      </c>
      <c r="G7549" s="1" t="s">
        <v>33</v>
      </c>
      <c r="H7549">
        <v>2.4</v>
      </c>
      <c r="I7549">
        <v>5</v>
      </c>
      <c r="J7549">
        <v>11.98</v>
      </c>
      <c r="K7549" s="11">
        <v>0.8</v>
      </c>
      <c r="L7549">
        <v>-19.170000000000002</v>
      </c>
      <c r="M7549">
        <v>31.15</v>
      </c>
      <c r="N7549" s="11">
        <v>-1.6</v>
      </c>
      <c r="O7549">
        <v>-28.754000000000005</v>
      </c>
      <c r="P7549" t="str">
        <f>IF(OR(SampleSuperstore[[#This Row],[Total Sales]]&gt;'Check Outliers'!$M$7,SampleSuperstore[[#This Row],[Total Sales]]&lt;'Check Outliers'!$M$8),"Outlier","normal")</f>
        <v>normal</v>
      </c>
      <c r="Q7549" t="str">
        <f>IF(OR(SampleSuperstore[[#This Row],[Profit]]&gt;'Check Outliers'!$M$15,SampleSuperstore[[#This Row],[Profit]]&lt;'Check Outliers'!$M$16),"outlier","normal")</f>
        <v>normal</v>
      </c>
      <c r="R7549" s="1" t="str">
        <f>IF(OR(SampleSuperstore[[#This Row],[Cogs]]&gt;'Check Outliers'!$M$23,SampleSuperstore[[#This Row],[Cogs]]&lt;'Check Outliers'!$M$24),"outlier","normal")</f>
        <v>normal</v>
      </c>
    </row>
    <row r="7550" spans="1:18" x14ac:dyDescent="0.3">
      <c r="A7550" s="1" t="s">
        <v>24</v>
      </c>
      <c r="B7550" s="1" t="s">
        <v>18</v>
      </c>
      <c r="C7550" s="1" t="s">
        <v>191</v>
      </c>
      <c r="D7550" s="1" t="s">
        <v>42</v>
      </c>
      <c r="E7550" s="1" t="s">
        <v>43</v>
      </c>
      <c r="F7550" s="1" t="s">
        <v>22</v>
      </c>
      <c r="G7550" s="1" t="s">
        <v>33</v>
      </c>
      <c r="H7550">
        <v>0.9</v>
      </c>
      <c r="I7550">
        <v>1</v>
      </c>
      <c r="J7550">
        <v>0.9</v>
      </c>
      <c r="K7550" s="11">
        <v>0.8</v>
      </c>
      <c r="L7550">
        <v>-1.57</v>
      </c>
      <c r="M7550">
        <v>2.4700000000000002</v>
      </c>
      <c r="N7550" s="11">
        <v>-1.74</v>
      </c>
      <c r="O7550">
        <v>-2.29</v>
      </c>
      <c r="P7550" t="str">
        <f>IF(OR(SampleSuperstore[[#This Row],[Total Sales]]&gt;'Check Outliers'!$M$7,SampleSuperstore[[#This Row],[Total Sales]]&lt;'Check Outliers'!$M$8),"Outlier","normal")</f>
        <v>normal</v>
      </c>
      <c r="Q7550" t="str">
        <f>IF(OR(SampleSuperstore[[#This Row],[Profit]]&gt;'Check Outliers'!$M$15,SampleSuperstore[[#This Row],[Profit]]&lt;'Check Outliers'!$M$16),"outlier","normal")</f>
        <v>normal</v>
      </c>
      <c r="R7550" s="1" t="str">
        <f>IF(OR(SampleSuperstore[[#This Row],[Cogs]]&gt;'Check Outliers'!$M$23,SampleSuperstore[[#This Row],[Cogs]]&lt;'Check Outliers'!$M$24),"outlier","normal")</f>
        <v>normal</v>
      </c>
    </row>
    <row r="7551" spans="1:18" x14ac:dyDescent="0.3">
      <c r="A7551" s="1" t="s">
        <v>58</v>
      </c>
      <c r="B7551" s="1" t="s">
        <v>18</v>
      </c>
      <c r="C7551" s="1" t="s">
        <v>57</v>
      </c>
      <c r="D7551" s="1" t="s">
        <v>42</v>
      </c>
      <c r="E7551" s="1" t="s">
        <v>43</v>
      </c>
      <c r="F7551" s="1" t="s">
        <v>15</v>
      </c>
      <c r="G7551" s="1" t="s">
        <v>29</v>
      </c>
      <c r="H7551">
        <v>7.07</v>
      </c>
      <c r="I7551">
        <v>3</v>
      </c>
      <c r="J7551">
        <v>21.2</v>
      </c>
      <c r="K7551" s="11">
        <v>0.6</v>
      </c>
      <c r="L7551">
        <v>-11.66</v>
      </c>
      <c r="M7551">
        <v>32.86</v>
      </c>
      <c r="N7551" s="11">
        <v>-0.55000000000000004</v>
      </c>
      <c r="O7551">
        <v>-24.38</v>
      </c>
      <c r="P7551" t="str">
        <f>IF(OR(SampleSuperstore[[#This Row],[Total Sales]]&gt;'Check Outliers'!$M$7,SampleSuperstore[[#This Row],[Total Sales]]&lt;'Check Outliers'!$M$8),"Outlier","normal")</f>
        <v>normal</v>
      </c>
      <c r="Q7551" t="str">
        <f>IF(OR(SampleSuperstore[[#This Row],[Profit]]&gt;'Check Outliers'!$M$15,SampleSuperstore[[#This Row],[Profit]]&lt;'Check Outliers'!$M$16),"outlier","normal")</f>
        <v>normal</v>
      </c>
      <c r="R7551" s="1" t="str">
        <f>IF(OR(SampleSuperstore[[#This Row],[Cogs]]&gt;'Check Outliers'!$M$23,SampleSuperstore[[#This Row],[Cogs]]&lt;'Check Outliers'!$M$24),"outlier","normal")</f>
        <v>normal</v>
      </c>
    </row>
    <row r="7552" spans="1:18" x14ac:dyDescent="0.3">
      <c r="A7552" s="1" t="s">
        <v>24</v>
      </c>
      <c r="B7552" s="1" t="s">
        <v>18</v>
      </c>
      <c r="C7552" s="1" t="s">
        <v>71</v>
      </c>
      <c r="D7552" s="1" t="s">
        <v>72</v>
      </c>
      <c r="E7552" s="1" t="s">
        <v>53</v>
      </c>
      <c r="F7552" s="1" t="s">
        <v>22</v>
      </c>
      <c r="G7552" s="1" t="s">
        <v>56</v>
      </c>
      <c r="H7552">
        <v>11.58</v>
      </c>
      <c r="I7552">
        <v>3</v>
      </c>
      <c r="J7552">
        <v>34.74</v>
      </c>
      <c r="K7552" s="11">
        <v>0</v>
      </c>
      <c r="L7552">
        <v>17.37</v>
      </c>
      <c r="M7552">
        <v>17.37</v>
      </c>
      <c r="N7552" s="11">
        <v>0.5</v>
      </c>
      <c r="O7552">
        <v>17.37</v>
      </c>
      <c r="P7552" t="str">
        <f>IF(OR(SampleSuperstore[[#This Row],[Total Sales]]&gt;'Check Outliers'!$M$7,SampleSuperstore[[#This Row],[Total Sales]]&lt;'Check Outliers'!$M$8),"Outlier","normal")</f>
        <v>normal</v>
      </c>
      <c r="Q7552" t="str">
        <f>IF(OR(SampleSuperstore[[#This Row],[Profit]]&gt;'Check Outliers'!$M$15,SampleSuperstore[[#This Row],[Profit]]&lt;'Check Outliers'!$M$16),"outlier","normal")</f>
        <v>normal</v>
      </c>
      <c r="R7552" s="1" t="str">
        <f>IF(OR(SampleSuperstore[[#This Row],[Cogs]]&gt;'Check Outliers'!$M$23,SampleSuperstore[[#This Row],[Cogs]]&lt;'Check Outliers'!$M$24),"outlier","normal")</f>
        <v>normal</v>
      </c>
    </row>
    <row r="7553" spans="1:18" hidden="1" x14ac:dyDescent="0.3">
      <c r="A7553" s="1" t="s">
        <v>24</v>
      </c>
      <c r="B7553" s="1" t="s">
        <v>18</v>
      </c>
      <c r="C7553" s="1" t="s">
        <v>71</v>
      </c>
      <c r="D7553" s="1" t="s">
        <v>72</v>
      </c>
      <c r="E7553" s="1" t="s">
        <v>53</v>
      </c>
      <c r="F7553" s="1" t="s">
        <v>31</v>
      </c>
      <c r="G7553" s="1" t="s">
        <v>32</v>
      </c>
      <c r="H7553">
        <v>138.99</v>
      </c>
      <c r="I7553">
        <v>6</v>
      </c>
      <c r="J7553">
        <v>833.94</v>
      </c>
      <c r="K7553" s="1">
        <v>0</v>
      </c>
      <c r="L7553">
        <v>216.82</v>
      </c>
      <c r="M7553">
        <v>617.12</v>
      </c>
      <c r="N7553">
        <v>0.26</v>
      </c>
      <c r="O7553">
        <v>216.82</v>
      </c>
      <c r="P7553" t="str">
        <f>IF(OR(SampleSuperstore[[#This Row],[Total Sales]]&gt;'Check Outliers'!$M$7,SampleSuperstore[[#This Row],[Total Sales]]&lt;'Check Outliers'!$M$8),"Outlier","normal")</f>
        <v>Outlier</v>
      </c>
      <c r="Q7553" t="str">
        <f>IF(OR(SampleSuperstore[[#This Row],[Profit]]&gt;'Check Outliers'!$M$15,SampleSuperstore[[#This Row],[Profit]]&lt;'Check Outliers'!$M$16),"outlier","normal")</f>
        <v>outlier</v>
      </c>
      <c r="R7553" s="1" t="str">
        <f>IF(OR(SampleSuperstore[[#This Row],[Cogs]]&gt;'Check Outliers'!$M$23,SampleSuperstore[[#This Row],[Cogs]]&lt;'Check Outliers'!$M$24),"outlier","normal")</f>
        <v>outlier</v>
      </c>
    </row>
    <row r="7554" spans="1:18" x14ac:dyDescent="0.3">
      <c r="A7554" s="1" t="s">
        <v>24</v>
      </c>
      <c r="B7554" s="1" t="s">
        <v>18</v>
      </c>
      <c r="C7554" s="1" t="s">
        <v>71</v>
      </c>
      <c r="D7554" s="1" t="s">
        <v>72</v>
      </c>
      <c r="E7554" s="1" t="s">
        <v>53</v>
      </c>
      <c r="F7554" s="1" t="s">
        <v>22</v>
      </c>
      <c r="G7554" s="1" t="s">
        <v>33</v>
      </c>
      <c r="H7554">
        <v>4.32</v>
      </c>
      <c r="I7554">
        <v>3</v>
      </c>
      <c r="J7554">
        <v>12.96</v>
      </c>
      <c r="K7554" s="11">
        <v>0.2</v>
      </c>
      <c r="L7554">
        <v>4.54</v>
      </c>
      <c r="M7554">
        <v>8.42</v>
      </c>
      <c r="N7554" s="11">
        <v>0.35</v>
      </c>
      <c r="O7554">
        <v>1.9479999999999995</v>
      </c>
      <c r="P7554" t="str">
        <f>IF(OR(SampleSuperstore[[#This Row],[Total Sales]]&gt;'Check Outliers'!$M$7,SampleSuperstore[[#This Row],[Total Sales]]&lt;'Check Outliers'!$M$8),"Outlier","normal")</f>
        <v>normal</v>
      </c>
      <c r="Q7554" t="str">
        <f>IF(OR(SampleSuperstore[[#This Row],[Profit]]&gt;'Check Outliers'!$M$15,SampleSuperstore[[#This Row],[Profit]]&lt;'Check Outliers'!$M$16),"outlier","normal")</f>
        <v>normal</v>
      </c>
      <c r="R7554" s="1" t="str">
        <f>IF(OR(SampleSuperstore[[#This Row],[Cogs]]&gt;'Check Outliers'!$M$23,SampleSuperstore[[#This Row],[Cogs]]&lt;'Check Outliers'!$M$24),"outlier","normal")</f>
        <v>normal</v>
      </c>
    </row>
    <row r="7555" spans="1:18" x14ac:dyDescent="0.3">
      <c r="A7555" s="1" t="s">
        <v>24</v>
      </c>
      <c r="B7555" s="1" t="s">
        <v>18</v>
      </c>
      <c r="C7555" s="1" t="s">
        <v>71</v>
      </c>
      <c r="D7555" s="1" t="s">
        <v>72</v>
      </c>
      <c r="E7555" s="1" t="s">
        <v>53</v>
      </c>
      <c r="F7555" s="1" t="s">
        <v>22</v>
      </c>
      <c r="G7555" s="1" t="s">
        <v>37</v>
      </c>
      <c r="H7555">
        <v>6.48</v>
      </c>
      <c r="I7555">
        <v>4</v>
      </c>
      <c r="J7555">
        <v>25.92</v>
      </c>
      <c r="K7555" s="11">
        <v>0</v>
      </c>
      <c r="L7555">
        <v>12.44</v>
      </c>
      <c r="M7555">
        <v>13.48</v>
      </c>
      <c r="N7555" s="11">
        <v>0.48</v>
      </c>
      <c r="O7555">
        <v>12.44</v>
      </c>
      <c r="P7555" t="str">
        <f>IF(OR(SampleSuperstore[[#This Row],[Total Sales]]&gt;'Check Outliers'!$M$7,SampleSuperstore[[#This Row],[Total Sales]]&lt;'Check Outliers'!$M$8),"Outlier","normal")</f>
        <v>normal</v>
      </c>
      <c r="Q7555" t="str">
        <f>IF(OR(SampleSuperstore[[#This Row],[Profit]]&gt;'Check Outliers'!$M$15,SampleSuperstore[[#This Row],[Profit]]&lt;'Check Outliers'!$M$16),"outlier","normal")</f>
        <v>normal</v>
      </c>
      <c r="R7555" s="1" t="str">
        <f>IF(OR(SampleSuperstore[[#This Row],[Cogs]]&gt;'Check Outliers'!$M$23,SampleSuperstore[[#This Row],[Cogs]]&lt;'Check Outliers'!$M$24),"outlier","normal")</f>
        <v>normal</v>
      </c>
    </row>
    <row r="7556" spans="1:18" hidden="1" x14ac:dyDescent="0.3">
      <c r="A7556" s="1" t="s">
        <v>10</v>
      </c>
      <c r="B7556" s="1" t="s">
        <v>11</v>
      </c>
      <c r="C7556" s="1" t="s">
        <v>51</v>
      </c>
      <c r="D7556" s="1" t="s">
        <v>52</v>
      </c>
      <c r="E7556" s="1" t="s">
        <v>53</v>
      </c>
      <c r="F7556" s="1" t="s">
        <v>15</v>
      </c>
      <c r="G7556" s="1" t="s">
        <v>16</v>
      </c>
      <c r="H7556">
        <v>49.99</v>
      </c>
      <c r="I7556">
        <v>7</v>
      </c>
      <c r="J7556">
        <v>349.96</v>
      </c>
      <c r="K7556" s="1">
        <v>0.5</v>
      </c>
      <c r="L7556">
        <v>-216.98</v>
      </c>
      <c r="M7556">
        <v>566.94000000000005</v>
      </c>
      <c r="N7556">
        <v>-0.62</v>
      </c>
      <c r="O7556">
        <v>-391.96</v>
      </c>
      <c r="P7556" t="str">
        <f>IF(OR(SampleSuperstore[[#This Row],[Total Sales]]&gt;'Check Outliers'!$M$7,SampleSuperstore[[#This Row],[Total Sales]]&lt;'Check Outliers'!$M$8),"Outlier","normal")</f>
        <v>normal</v>
      </c>
      <c r="Q7556" t="str">
        <f>IF(OR(SampleSuperstore[[#This Row],[Profit]]&gt;'Check Outliers'!$M$15,SampleSuperstore[[#This Row],[Profit]]&lt;'Check Outliers'!$M$16),"outlier","normal")</f>
        <v>outlier</v>
      </c>
      <c r="R7556" s="1" t="str">
        <f>IF(OR(SampleSuperstore[[#This Row],[Cogs]]&gt;'Check Outliers'!$M$23,SampleSuperstore[[#This Row],[Cogs]]&lt;'Check Outliers'!$M$24),"outlier","normal")</f>
        <v>outlier</v>
      </c>
    </row>
    <row r="7557" spans="1:18" x14ac:dyDescent="0.3">
      <c r="A7557" s="1" t="s">
        <v>10</v>
      </c>
      <c r="B7557" s="1" t="s">
        <v>11</v>
      </c>
      <c r="C7557" s="1" t="s">
        <v>51</v>
      </c>
      <c r="D7557" s="1" t="s">
        <v>52</v>
      </c>
      <c r="E7557" s="1" t="s">
        <v>53</v>
      </c>
      <c r="F7557" s="1" t="s">
        <v>22</v>
      </c>
      <c r="G7557" s="1" t="s">
        <v>30</v>
      </c>
      <c r="H7557">
        <v>4.46</v>
      </c>
      <c r="I7557">
        <v>5</v>
      </c>
      <c r="J7557">
        <v>22.32</v>
      </c>
      <c r="K7557" s="11">
        <v>0.2</v>
      </c>
      <c r="L7557">
        <v>5.3</v>
      </c>
      <c r="M7557">
        <v>17.02</v>
      </c>
      <c r="N7557" s="11">
        <v>0.24</v>
      </c>
      <c r="O7557">
        <v>0.83599999999999941</v>
      </c>
      <c r="P7557" t="str">
        <f>IF(OR(SampleSuperstore[[#This Row],[Total Sales]]&gt;'Check Outliers'!$M$7,SampleSuperstore[[#This Row],[Total Sales]]&lt;'Check Outliers'!$M$8),"Outlier","normal")</f>
        <v>normal</v>
      </c>
      <c r="Q7557" t="str">
        <f>IF(OR(SampleSuperstore[[#This Row],[Profit]]&gt;'Check Outliers'!$M$15,SampleSuperstore[[#This Row],[Profit]]&lt;'Check Outliers'!$M$16),"outlier","normal")</f>
        <v>normal</v>
      </c>
      <c r="R7557" s="1" t="str">
        <f>IF(OR(SampleSuperstore[[#This Row],[Cogs]]&gt;'Check Outliers'!$M$23,SampleSuperstore[[#This Row],[Cogs]]&lt;'Check Outliers'!$M$24),"outlier","normal")</f>
        <v>normal</v>
      </c>
    </row>
    <row r="7558" spans="1:18" hidden="1" x14ac:dyDescent="0.3">
      <c r="A7558" s="1" t="s">
        <v>24</v>
      </c>
      <c r="B7558" s="1" t="s">
        <v>18</v>
      </c>
      <c r="C7558" s="1" t="s">
        <v>99</v>
      </c>
      <c r="D7558" s="1" t="s">
        <v>70</v>
      </c>
      <c r="E7558" s="1" t="s">
        <v>43</v>
      </c>
      <c r="F7558" s="1" t="s">
        <v>22</v>
      </c>
      <c r="G7558" s="1" t="s">
        <v>37</v>
      </c>
      <c r="H7558">
        <v>26.38</v>
      </c>
      <c r="I7558">
        <v>6</v>
      </c>
      <c r="J7558">
        <v>158.28</v>
      </c>
      <c r="K7558" s="1">
        <v>0</v>
      </c>
      <c r="L7558">
        <v>72.81</v>
      </c>
      <c r="M7558">
        <v>85.47</v>
      </c>
      <c r="N7558">
        <v>0.46</v>
      </c>
      <c r="O7558">
        <v>72.81</v>
      </c>
      <c r="P7558" t="str">
        <f>IF(OR(SampleSuperstore[[#This Row],[Total Sales]]&gt;'Check Outliers'!$M$7,SampleSuperstore[[#This Row],[Total Sales]]&lt;'Check Outliers'!$M$8),"Outlier","normal")</f>
        <v>normal</v>
      </c>
      <c r="Q7558" t="str">
        <f>IF(OR(SampleSuperstore[[#This Row],[Profit]]&gt;'Check Outliers'!$M$15,SampleSuperstore[[#This Row],[Profit]]&lt;'Check Outliers'!$M$16),"outlier","normal")</f>
        <v>outlier</v>
      </c>
      <c r="R7558" s="1" t="str">
        <f>IF(OR(SampleSuperstore[[#This Row],[Cogs]]&gt;'Check Outliers'!$M$23,SampleSuperstore[[#This Row],[Cogs]]&lt;'Check Outliers'!$M$24),"outlier","normal")</f>
        <v>normal</v>
      </c>
    </row>
    <row r="7559" spans="1:18" hidden="1" x14ac:dyDescent="0.3">
      <c r="A7559" s="1" t="s">
        <v>24</v>
      </c>
      <c r="B7559" s="1" t="s">
        <v>18</v>
      </c>
      <c r="C7559" s="1" t="s">
        <v>99</v>
      </c>
      <c r="D7559" s="1" t="s">
        <v>70</v>
      </c>
      <c r="E7559" s="1" t="s">
        <v>43</v>
      </c>
      <c r="F7559" s="1" t="s">
        <v>22</v>
      </c>
      <c r="G7559" s="1" t="s">
        <v>33</v>
      </c>
      <c r="H7559">
        <v>165.98</v>
      </c>
      <c r="I7559">
        <v>3</v>
      </c>
      <c r="J7559">
        <v>497.94</v>
      </c>
      <c r="K7559" s="1">
        <v>0</v>
      </c>
      <c r="L7559">
        <v>224.07</v>
      </c>
      <c r="M7559">
        <v>273.87</v>
      </c>
      <c r="N7559">
        <v>0.45</v>
      </c>
      <c r="O7559">
        <v>224.07</v>
      </c>
      <c r="P7559" t="str">
        <f>IF(OR(SampleSuperstore[[#This Row],[Total Sales]]&gt;'Check Outliers'!$M$7,SampleSuperstore[[#This Row],[Total Sales]]&lt;'Check Outliers'!$M$8),"Outlier","normal")</f>
        <v>normal</v>
      </c>
      <c r="Q7559" t="str">
        <f>IF(OR(SampleSuperstore[[#This Row],[Profit]]&gt;'Check Outliers'!$M$15,SampleSuperstore[[#This Row],[Profit]]&lt;'Check Outliers'!$M$16),"outlier","normal")</f>
        <v>outlier</v>
      </c>
      <c r="R7559" s="1" t="str">
        <f>IF(OR(SampleSuperstore[[#This Row],[Cogs]]&gt;'Check Outliers'!$M$23,SampleSuperstore[[#This Row],[Cogs]]&lt;'Check Outliers'!$M$24),"outlier","normal")</f>
        <v>normal</v>
      </c>
    </row>
    <row r="7560" spans="1:18" hidden="1" x14ac:dyDescent="0.3">
      <c r="A7560" s="1" t="s">
        <v>24</v>
      </c>
      <c r="B7560" s="1" t="s">
        <v>11</v>
      </c>
      <c r="C7560" s="1" t="s">
        <v>155</v>
      </c>
      <c r="D7560" s="1" t="s">
        <v>72</v>
      </c>
      <c r="E7560" s="1" t="s">
        <v>53</v>
      </c>
      <c r="F7560" s="1" t="s">
        <v>22</v>
      </c>
      <c r="G7560" s="1" t="s">
        <v>34</v>
      </c>
      <c r="H7560">
        <v>177.98</v>
      </c>
      <c r="I7560">
        <v>3</v>
      </c>
      <c r="J7560">
        <v>533.94000000000005</v>
      </c>
      <c r="K7560" s="1">
        <v>0</v>
      </c>
      <c r="L7560">
        <v>154.84</v>
      </c>
      <c r="M7560">
        <v>379.1</v>
      </c>
      <c r="N7560">
        <v>0.28999999999999998</v>
      </c>
      <c r="O7560">
        <v>154.84</v>
      </c>
      <c r="P7560" t="str">
        <f>IF(OR(SampleSuperstore[[#This Row],[Total Sales]]&gt;'Check Outliers'!$M$7,SampleSuperstore[[#This Row],[Total Sales]]&lt;'Check Outliers'!$M$8),"Outlier","normal")</f>
        <v>Outlier</v>
      </c>
      <c r="Q7560" t="str">
        <f>IF(OR(SampleSuperstore[[#This Row],[Profit]]&gt;'Check Outliers'!$M$15,SampleSuperstore[[#This Row],[Profit]]&lt;'Check Outliers'!$M$16),"outlier","normal")</f>
        <v>outlier</v>
      </c>
      <c r="R7560" s="1" t="str">
        <f>IF(OR(SampleSuperstore[[#This Row],[Cogs]]&gt;'Check Outliers'!$M$23,SampleSuperstore[[#This Row],[Cogs]]&lt;'Check Outliers'!$M$24),"outlier","normal")</f>
        <v>normal</v>
      </c>
    </row>
    <row r="7561" spans="1:18" hidden="1" x14ac:dyDescent="0.3">
      <c r="A7561" s="1" t="s">
        <v>24</v>
      </c>
      <c r="B7561" s="1" t="s">
        <v>11</v>
      </c>
      <c r="C7561" s="1" t="s">
        <v>155</v>
      </c>
      <c r="D7561" s="1" t="s">
        <v>72</v>
      </c>
      <c r="E7561" s="1" t="s">
        <v>53</v>
      </c>
      <c r="F7561" s="1" t="s">
        <v>22</v>
      </c>
      <c r="G7561" s="1" t="s">
        <v>37</v>
      </c>
      <c r="H7561">
        <v>55.98</v>
      </c>
      <c r="I7561">
        <v>3</v>
      </c>
      <c r="J7561">
        <v>167.94</v>
      </c>
      <c r="K7561" s="1">
        <v>0</v>
      </c>
      <c r="L7561">
        <v>82.29</v>
      </c>
      <c r="M7561">
        <v>85.65</v>
      </c>
      <c r="N7561">
        <v>0.49</v>
      </c>
      <c r="O7561">
        <v>82.29</v>
      </c>
      <c r="P7561" t="str">
        <f>IF(OR(SampleSuperstore[[#This Row],[Total Sales]]&gt;'Check Outliers'!$M$7,SampleSuperstore[[#This Row],[Total Sales]]&lt;'Check Outliers'!$M$8),"Outlier","normal")</f>
        <v>normal</v>
      </c>
      <c r="Q7561" t="str">
        <f>IF(OR(SampleSuperstore[[#This Row],[Profit]]&gt;'Check Outliers'!$M$15,SampleSuperstore[[#This Row],[Profit]]&lt;'Check Outliers'!$M$16),"outlier","normal")</f>
        <v>outlier</v>
      </c>
      <c r="R7561" s="1" t="str">
        <f>IF(OR(SampleSuperstore[[#This Row],[Cogs]]&gt;'Check Outliers'!$M$23,SampleSuperstore[[#This Row],[Cogs]]&lt;'Check Outliers'!$M$24),"outlier","normal")</f>
        <v>normal</v>
      </c>
    </row>
    <row r="7562" spans="1:18" x14ac:dyDescent="0.3">
      <c r="A7562" s="1" t="s">
        <v>24</v>
      </c>
      <c r="B7562" s="1" t="s">
        <v>11</v>
      </c>
      <c r="C7562" s="1" t="s">
        <v>155</v>
      </c>
      <c r="D7562" s="1" t="s">
        <v>72</v>
      </c>
      <c r="E7562" s="1" t="s">
        <v>53</v>
      </c>
      <c r="F7562" s="1" t="s">
        <v>15</v>
      </c>
      <c r="G7562" s="1" t="s">
        <v>29</v>
      </c>
      <c r="H7562">
        <v>5.28</v>
      </c>
      <c r="I7562">
        <v>6</v>
      </c>
      <c r="J7562">
        <v>31.68</v>
      </c>
      <c r="K7562" s="11">
        <v>0</v>
      </c>
      <c r="L7562">
        <v>9.82</v>
      </c>
      <c r="M7562">
        <v>21.86</v>
      </c>
      <c r="N7562" s="11">
        <v>0.31</v>
      </c>
      <c r="O7562">
        <v>9.82</v>
      </c>
      <c r="P7562" t="str">
        <f>IF(OR(SampleSuperstore[[#This Row],[Total Sales]]&gt;'Check Outliers'!$M$7,SampleSuperstore[[#This Row],[Total Sales]]&lt;'Check Outliers'!$M$8),"Outlier","normal")</f>
        <v>normal</v>
      </c>
      <c r="Q7562" t="str">
        <f>IF(OR(SampleSuperstore[[#This Row],[Profit]]&gt;'Check Outliers'!$M$15,SampleSuperstore[[#This Row],[Profit]]&lt;'Check Outliers'!$M$16),"outlier","normal")</f>
        <v>normal</v>
      </c>
      <c r="R7562" s="1" t="str">
        <f>IF(OR(SampleSuperstore[[#This Row],[Cogs]]&gt;'Check Outliers'!$M$23,SampleSuperstore[[#This Row],[Cogs]]&lt;'Check Outliers'!$M$24),"outlier","normal")</f>
        <v>normal</v>
      </c>
    </row>
    <row r="7563" spans="1:18" x14ac:dyDescent="0.3">
      <c r="A7563" s="1" t="s">
        <v>58</v>
      </c>
      <c r="B7563" s="1" t="s">
        <v>11</v>
      </c>
      <c r="C7563" s="1" t="s">
        <v>231</v>
      </c>
      <c r="D7563" s="1" t="s">
        <v>52</v>
      </c>
      <c r="E7563" s="1" t="s">
        <v>53</v>
      </c>
      <c r="F7563" s="1" t="s">
        <v>15</v>
      </c>
      <c r="G7563" s="1" t="s">
        <v>17</v>
      </c>
      <c r="H7563">
        <v>170.79</v>
      </c>
      <c r="I7563">
        <v>1</v>
      </c>
      <c r="J7563">
        <v>170.79</v>
      </c>
      <c r="K7563" s="11">
        <v>0.3</v>
      </c>
      <c r="L7563">
        <v>0</v>
      </c>
      <c r="M7563">
        <v>170.79</v>
      </c>
      <c r="N7563" s="11">
        <v>0</v>
      </c>
      <c r="O7563">
        <v>-51.236999999999995</v>
      </c>
      <c r="P7563" t="str">
        <f>IF(OR(SampleSuperstore[[#This Row],[Total Sales]]&gt;'Check Outliers'!$M$7,SampleSuperstore[[#This Row],[Total Sales]]&lt;'Check Outliers'!$M$8),"Outlier","normal")</f>
        <v>normal</v>
      </c>
      <c r="Q7563" t="str">
        <f>IF(OR(SampleSuperstore[[#This Row],[Profit]]&gt;'Check Outliers'!$M$15,SampleSuperstore[[#This Row],[Profit]]&lt;'Check Outliers'!$M$16),"outlier","normal")</f>
        <v>normal</v>
      </c>
      <c r="R7563" s="1" t="str">
        <f>IF(OR(SampleSuperstore[[#This Row],[Cogs]]&gt;'Check Outliers'!$M$23,SampleSuperstore[[#This Row],[Cogs]]&lt;'Check Outliers'!$M$24),"outlier","normal")</f>
        <v>normal</v>
      </c>
    </row>
    <row r="7564" spans="1:18" x14ac:dyDescent="0.3">
      <c r="A7564" s="1" t="s">
        <v>24</v>
      </c>
      <c r="B7564" s="1" t="s">
        <v>11</v>
      </c>
      <c r="C7564" s="1" t="s">
        <v>75</v>
      </c>
      <c r="D7564" s="1" t="s">
        <v>61</v>
      </c>
      <c r="E7564" s="1" t="s">
        <v>43</v>
      </c>
      <c r="F7564" s="1" t="s">
        <v>15</v>
      </c>
      <c r="G7564" s="1" t="s">
        <v>16</v>
      </c>
      <c r="H7564">
        <v>49.68</v>
      </c>
      <c r="I7564">
        <v>4</v>
      </c>
      <c r="J7564">
        <v>198.74</v>
      </c>
      <c r="K7564" s="11">
        <v>0.3</v>
      </c>
      <c r="L7564">
        <v>0</v>
      </c>
      <c r="M7564">
        <v>198.74</v>
      </c>
      <c r="N7564" s="11">
        <v>0</v>
      </c>
      <c r="O7564">
        <v>-59.622</v>
      </c>
      <c r="P7564" t="str">
        <f>IF(OR(SampleSuperstore[[#This Row],[Total Sales]]&gt;'Check Outliers'!$M$7,SampleSuperstore[[#This Row],[Total Sales]]&lt;'Check Outliers'!$M$8),"Outlier","normal")</f>
        <v>normal</v>
      </c>
      <c r="Q7564" t="str">
        <f>IF(OR(SampleSuperstore[[#This Row],[Profit]]&gt;'Check Outliers'!$M$15,SampleSuperstore[[#This Row],[Profit]]&lt;'Check Outliers'!$M$16),"outlier","normal")</f>
        <v>normal</v>
      </c>
      <c r="R7564" s="1" t="str">
        <f>IF(OR(SampleSuperstore[[#This Row],[Cogs]]&gt;'Check Outliers'!$M$23,SampleSuperstore[[#This Row],[Cogs]]&lt;'Check Outliers'!$M$24),"outlier","normal")</f>
        <v>normal</v>
      </c>
    </row>
    <row r="7565" spans="1:18" x14ac:dyDescent="0.3">
      <c r="A7565" s="1" t="s">
        <v>58</v>
      </c>
      <c r="B7565" s="1" t="s">
        <v>40</v>
      </c>
      <c r="C7565" s="1" t="s">
        <v>130</v>
      </c>
      <c r="D7565" s="1" t="s">
        <v>94</v>
      </c>
      <c r="E7565" s="1" t="s">
        <v>21</v>
      </c>
      <c r="F7565" s="1" t="s">
        <v>31</v>
      </c>
      <c r="G7565" s="1" t="s">
        <v>55</v>
      </c>
      <c r="H7565">
        <v>31.91</v>
      </c>
      <c r="I7565">
        <v>2</v>
      </c>
      <c r="J7565">
        <v>63.82</v>
      </c>
      <c r="K7565" s="11">
        <v>0.2</v>
      </c>
      <c r="L7565">
        <v>13.56</v>
      </c>
      <c r="M7565">
        <v>50.26</v>
      </c>
      <c r="N7565" s="11">
        <v>0.21</v>
      </c>
      <c r="O7565">
        <v>0.79599999999999937</v>
      </c>
      <c r="P7565" t="str">
        <f>IF(OR(SampleSuperstore[[#This Row],[Total Sales]]&gt;'Check Outliers'!$M$7,SampleSuperstore[[#This Row],[Total Sales]]&lt;'Check Outliers'!$M$8),"Outlier","normal")</f>
        <v>normal</v>
      </c>
      <c r="Q7565" t="str">
        <f>IF(OR(SampleSuperstore[[#This Row],[Profit]]&gt;'Check Outliers'!$M$15,SampleSuperstore[[#This Row],[Profit]]&lt;'Check Outliers'!$M$16),"outlier","normal")</f>
        <v>normal</v>
      </c>
      <c r="R7565" s="1" t="str">
        <f>IF(OR(SampleSuperstore[[#This Row],[Cogs]]&gt;'Check Outliers'!$M$23,SampleSuperstore[[#This Row],[Cogs]]&lt;'Check Outliers'!$M$24),"outlier","normal")</f>
        <v>normal</v>
      </c>
    </row>
    <row r="7566" spans="1:18" hidden="1" x14ac:dyDescent="0.3">
      <c r="A7566" s="1" t="s">
        <v>10</v>
      </c>
      <c r="B7566" s="1" t="s">
        <v>11</v>
      </c>
      <c r="C7566" s="1" t="s">
        <v>38</v>
      </c>
      <c r="D7566" s="1" t="s">
        <v>39</v>
      </c>
      <c r="E7566" s="1" t="s">
        <v>21</v>
      </c>
      <c r="F7566" s="1" t="s">
        <v>15</v>
      </c>
      <c r="G7566" s="1" t="s">
        <v>17</v>
      </c>
      <c r="H7566">
        <v>108.79</v>
      </c>
      <c r="I7566">
        <v>4</v>
      </c>
      <c r="J7566">
        <v>435.17</v>
      </c>
      <c r="K7566" s="1">
        <v>0.2</v>
      </c>
      <c r="L7566">
        <v>-59.84</v>
      </c>
      <c r="M7566">
        <v>495.01</v>
      </c>
      <c r="N7566">
        <v>-0.14000000000000001</v>
      </c>
      <c r="O7566">
        <v>-146.87400000000002</v>
      </c>
      <c r="P7566" t="str">
        <f>IF(OR(SampleSuperstore[[#This Row],[Total Sales]]&gt;'Check Outliers'!$M$7,SampleSuperstore[[#This Row],[Total Sales]]&lt;'Check Outliers'!$M$8),"Outlier","normal")</f>
        <v>normal</v>
      </c>
      <c r="Q7566" t="str">
        <f>IF(OR(SampleSuperstore[[#This Row],[Profit]]&gt;'Check Outliers'!$M$15,SampleSuperstore[[#This Row],[Profit]]&lt;'Check Outliers'!$M$16),"outlier","normal")</f>
        <v>outlier</v>
      </c>
      <c r="R7566" s="1" t="str">
        <f>IF(OR(SampleSuperstore[[#This Row],[Cogs]]&gt;'Check Outliers'!$M$23,SampleSuperstore[[#This Row],[Cogs]]&lt;'Check Outliers'!$M$24),"outlier","normal")</f>
        <v>outlier</v>
      </c>
    </row>
    <row r="7567" spans="1:18" x14ac:dyDescent="0.3">
      <c r="A7567" s="1" t="s">
        <v>10</v>
      </c>
      <c r="B7567" s="1" t="s">
        <v>11</v>
      </c>
      <c r="C7567" s="1" t="s">
        <v>38</v>
      </c>
      <c r="D7567" s="1" t="s">
        <v>39</v>
      </c>
      <c r="E7567" s="1" t="s">
        <v>21</v>
      </c>
      <c r="F7567" s="1" t="s">
        <v>15</v>
      </c>
      <c r="G7567" s="1" t="s">
        <v>16</v>
      </c>
      <c r="H7567">
        <v>48.58</v>
      </c>
      <c r="I7567">
        <v>1</v>
      </c>
      <c r="J7567">
        <v>48.58</v>
      </c>
      <c r="K7567" s="11">
        <v>0</v>
      </c>
      <c r="L7567">
        <v>7.77</v>
      </c>
      <c r="M7567">
        <v>40.81</v>
      </c>
      <c r="N7567" s="11">
        <v>0.16</v>
      </c>
      <c r="O7567">
        <v>7.77</v>
      </c>
      <c r="P7567" t="str">
        <f>IF(OR(SampleSuperstore[[#This Row],[Total Sales]]&gt;'Check Outliers'!$M$7,SampleSuperstore[[#This Row],[Total Sales]]&lt;'Check Outliers'!$M$8),"Outlier","normal")</f>
        <v>normal</v>
      </c>
      <c r="Q7567" t="str">
        <f>IF(OR(SampleSuperstore[[#This Row],[Profit]]&gt;'Check Outliers'!$M$15,SampleSuperstore[[#This Row],[Profit]]&lt;'Check Outliers'!$M$16),"outlier","normal")</f>
        <v>normal</v>
      </c>
      <c r="R7567" s="1" t="str">
        <f>IF(OR(SampleSuperstore[[#This Row],[Cogs]]&gt;'Check Outliers'!$M$23,SampleSuperstore[[#This Row],[Cogs]]&lt;'Check Outliers'!$M$24),"outlier","normal")</f>
        <v>normal</v>
      </c>
    </row>
    <row r="7568" spans="1:18" x14ac:dyDescent="0.3">
      <c r="A7568" s="1" t="s">
        <v>58</v>
      </c>
      <c r="B7568" s="1" t="s">
        <v>18</v>
      </c>
      <c r="C7568" s="1" t="s">
        <v>57</v>
      </c>
      <c r="D7568" s="1" t="s">
        <v>42</v>
      </c>
      <c r="E7568" s="1" t="s">
        <v>43</v>
      </c>
      <c r="F7568" s="1" t="s">
        <v>31</v>
      </c>
      <c r="G7568" s="1" t="s">
        <v>55</v>
      </c>
      <c r="H7568">
        <v>15.99</v>
      </c>
      <c r="I7568">
        <v>3</v>
      </c>
      <c r="J7568">
        <v>47.98</v>
      </c>
      <c r="K7568" s="11">
        <v>0.2</v>
      </c>
      <c r="L7568">
        <v>8.4</v>
      </c>
      <c r="M7568">
        <v>39.58</v>
      </c>
      <c r="N7568" s="11">
        <v>0.18</v>
      </c>
      <c r="O7568">
        <v>-1.1959999999999997</v>
      </c>
      <c r="P7568" t="str">
        <f>IF(OR(SampleSuperstore[[#This Row],[Total Sales]]&gt;'Check Outliers'!$M$7,SampleSuperstore[[#This Row],[Total Sales]]&lt;'Check Outliers'!$M$8),"Outlier","normal")</f>
        <v>normal</v>
      </c>
      <c r="Q7568" t="str">
        <f>IF(OR(SampleSuperstore[[#This Row],[Profit]]&gt;'Check Outliers'!$M$15,SampleSuperstore[[#This Row],[Profit]]&lt;'Check Outliers'!$M$16),"outlier","normal")</f>
        <v>normal</v>
      </c>
      <c r="R7568" s="1" t="str">
        <f>IF(OR(SampleSuperstore[[#This Row],[Cogs]]&gt;'Check Outliers'!$M$23,SampleSuperstore[[#This Row],[Cogs]]&lt;'Check Outliers'!$M$24),"outlier","normal")</f>
        <v>normal</v>
      </c>
    </row>
    <row r="7569" spans="1:18" x14ac:dyDescent="0.3">
      <c r="A7569" s="1" t="s">
        <v>58</v>
      </c>
      <c r="B7569" s="1" t="s">
        <v>18</v>
      </c>
      <c r="C7569" s="1" t="s">
        <v>57</v>
      </c>
      <c r="D7569" s="1" t="s">
        <v>42</v>
      </c>
      <c r="E7569" s="1" t="s">
        <v>43</v>
      </c>
      <c r="F7569" s="1" t="s">
        <v>22</v>
      </c>
      <c r="G7569" s="1" t="s">
        <v>37</v>
      </c>
      <c r="H7569">
        <v>5.18</v>
      </c>
      <c r="I7569">
        <v>4</v>
      </c>
      <c r="J7569">
        <v>20.74</v>
      </c>
      <c r="K7569" s="11">
        <v>0.2</v>
      </c>
      <c r="L7569">
        <v>7.26</v>
      </c>
      <c r="M7569">
        <v>13.48</v>
      </c>
      <c r="N7569" s="11">
        <v>0.35</v>
      </c>
      <c r="O7569">
        <v>3.1120000000000001</v>
      </c>
      <c r="P7569" t="str">
        <f>IF(OR(SampleSuperstore[[#This Row],[Total Sales]]&gt;'Check Outliers'!$M$7,SampleSuperstore[[#This Row],[Total Sales]]&lt;'Check Outliers'!$M$8),"Outlier","normal")</f>
        <v>normal</v>
      </c>
      <c r="Q7569" t="str">
        <f>IF(OR(SampleSuperstore[[#This Row],[Profit]]&gt;'Check Outliers'!$M$15,SampleSuperstore[[#This Row],[Profit]]&lt;'Check Outliers'!$M$16),"outlier","normal")</f>
        <v>normal</v>
      </c>
      <c r="R7569" s="1" t="str">
        <f>IF(OR(SampleSuperstore[[#This Row],[Cogs]]&gt;'Check Outliers'!$M$23,SampleSuperstore[[#This Row],[Cogs]]&lt;'Check Outliers'!$M$24),"outlier","normal")</f>
        <v>normal</v>
      </c>
    </row>
    <row r="7570" spans="1:18" x14ac:dyDescent="0.3">
      <c r="A7570" s="1" t="s">
        <v>24</v>
      </c>
      <c r="B7570" s="1" t="s">
        <v>11</v>
      </c>
      <c r="C7570" s="1" t="s">
        <v>19</v>
      </c>
      <c r="D7570" s="1" t="s">
        <v>20</v>
      </c>
      <c r="E7570" s="1" t="s">
        <v>21</v>
      </c>
      <c r="F7570" s="1" t="s">
        <v>22</v>
      </c>
      <c r="G7570" s="1" t="s">
        <v>30</v>
      </c>
      <c r="H7570">
        <v>2.94</v>
      </c>
      <c r="I7570">
        <v>9</v>
      </c>
      <c r="J7570">
        <v>26.46</v>
      </c>
      <c r="K7570" s="11">
        <v>0</v>
      </c>
      <c r="L7570">
        <v>11.91</v>
      </c>
      <c r="M7570">
        <v>14.55</v>
      </c>
      <c r="N7570" s="11">
        <v>0.45</v>
      </c>
      <c r="O7570">
        <v>11.91</v>
      </c>
      <c r="P7570" t="str">
        <f>IF(OR(SampleSuperstore[[#This Row],[Total Sales]]&gt;'Check Outliers'!$M$7,SampleSuperstore[[#This Row],[Total Sales]]&lt;'Check Outliers'!$M$8),"Outlier","normal")</f>
        <v>normal</v>
      </c>
      <c r="Q7570" t="str">
        <f>IF(OR(SampleSuperstore[[#This Row],[Profit]]&gt;'Check Outliers'!$M$15,SampleSuperstore[[#This Row],[Profit]]&lt;'Check Outliers'!$M$16),"outlier","normal")</f>
        <v>normal</v>
      </c>
      <c r="R7570" s="1" t="str">
        <f>IF(OR(SampleSuperstore[[#This Row],[Cogs]]&gt;'Check Outliers'!$M$23,SampleSuperstore[[#This Row],[Cogs]]&lt;'Check Outliers'!$M$24),"outlier","normal")</f>
        <v>normal</v>
      </c>
    </row>
    <row r="7571" spans="1:18" x14ac:dyDescent="0.3">
      <c r="A7571" s="1" t="s">
        <v>24</v>
      </c>
      <c r="B7571" s="1" t="s">
        <v>11</v>
      </c>
      <c r="C7571" s="1" t="s">
        <v>19</v>
      </c>
      <c r="D7571" s="1" t="s">
        <v>20</v>
      </c>
      <c r="E7571" s="1" t="s">
        <v>21</v>
      </c>
      <c r="F7571" s="1" t="s">
        <v>22</v>
      </c>
      <c r="G7571" s="1" t="s">
        <v>37</v>
      </c>
      <c r="H7571">
        <v>12.28</v>
      </c>
      <c r="I7571">
        <v>4</v>
      </c>
      <c r="J7571">
        <v>49.12</v>
      </c>
      <c r="K7571" s="11">
        <v>0</v>
      </c>
      <c r="L7571">
        <v>23.09</v>
      </c>
      <c r="M7571">
        <v>26.03</v>
      </c>
      <c r="N7571" s="11">
        <v>0.47</v>
      </c>
      <c r="O7571">
        <v>23.09</v>
      </c>
      <c r="P7571" t="str">
        <f>IF(OR(SampleSuperstore[[#This Row],[Total Sales]]&gt;'Check Outliers'!$M$7,SampleSuperstore[[#This Row],[Total Sales]]&lt;'Check Outliers'!$M$8),"Outlier","normal")</f>
        <v>normal</v>
      </c>
      <c r="Q7571" t="str">
        <f>IF(OR(SampleSuperstore[[#This Row],[Profit]]&gt;'Check Outliers'!$M$15,SampleSuperstore[[#This Row],[Profit]]&lt;'Check Outliers'!$M$16),"outlier","normal")</f>
        <v>normal</v>
      </c>
      <c r="R7571" s="1" t="str">
        <f>IF(OR(SampleSuperstore[[#This Row],[Cogs]]&gt;'Check Outliers'!$M$23,SampleSuperstore[[#This Row],[Cogs]]&lt;'Check Outliers'!$M$24),"outlier","normal")</f>
        <v>normal</v>
      </c>
    </row>
    <row r="7572" spans="1:18" x14ac:dyDescent="0.3">
      <c r="A7572" s="1" t="s">
        <v>24</v>
      </c>
      <c r="B7572" s="1" t="s">
        <v>11</v>
      </c>
      <c r="C7572" s="1" t="s">
        <v>19</v>
      </c>
      <c r="D7572" s="1" t="s">
        <v>20</v>
      </c>
      <c r="E7572" s="1" t="s">
        <v>21</v>
      </c>
      <c r="F7572" s="1" t="s">
        <v>22</v>
      </c>
      <c r="G7572" s="1" t="s">
        <v>73</v>
      </c>
      <c r="H7572">
        <v>5</v>
      </c>
      <c r="I7572">
        <v>3</v>
      </c>
      <c r="J7572">
        <v>15</v>
      </c>
      <c r="K7572" s="11">
        <v>0</v>
      </c>
      <c r="L7572">
        <v>7.2</v>
      </c>
      <c r="M7572">
        <v>7.8</v>
      </c>
      <c r="N7572" s="11">
        <v>0.48</v>
      </c>
      <c r="O7572">
        <v>7.2</v>
      </c>
      <c r="P7572" t="str">
        <f>IF(OR(SampleSuperstore[[#This Row],[Total Sales]]&gt;'Check Outliers'!$M$7,SampleSuperstore[[#This Row],[Total Sales]]&lt;'Check Outliers'!$M$8),"Outlier","normal")</f>
        <v>normal</v>
      </c>
      <c r="Q7572" t="str">
        <f>IF(OR(SampleSuperstore[[#This Row],[Profit]]&gt;'Check Outliers'!$M$15,SampleSuperstore[[#This Row],[Profit]]&lt;'Check Outliers'!$M$16),"outlier","normal")</f>
        <v>normal</v>
      </c>
      <c r="R7572" s="1" t="str">
        <f>IF(OR(SampleSuperstore[[#This Row],[Cogs]]&gt;'Check Outliers'!$M$23,SampleSuperstore[[#This Row],[Cogs]]&lt;'Check Outliers'!$M$24),"outlier","normal")</f>
        <v>normal</v>
      </c>
    </row>
    <row r="7573" spans="1:18" x14ac:dyDescent="0.3">
      <c r="A7573" s="1" t="s">
        <v>24</v>
      </c>
      <c r="B7573" s="1" t="s">
        <v>18</v>
      </c>
      <c r="C7573" s="1" t="s">
        <v>396</v>
      </c>
      <c r="D7573" s="1" t="s">
        <v>79</v>
      </c>
      <c r="E7573" s="1" t="s">
        <v>14</v>
      </c>
      <c r="F7573" s="1" t="s">
        <v>22</v>
      </c>
      <c r="G7573" s="1" t="s">
        <v>28</v>
      </c>
      <c r="H7573">
        <v>38.94</v>
      </c>
      <c r="I7573">
        <v>5</v>
      </c>
      <c r="J7573">
        <v>194.7</v>
      </c>
      <c r="K7573" s="11">
        <v>0</v>
      </c>
      <c r="L7573">
        <v>9.73</v>
      </c>
      <c r="M7573">
        <v>184.97</v>
      </c>
      <c r="N7573" s="11">
        <v>0.05</v>
      </c>
      <c r="O7573">
        <v>9.73</v>
      </c>
      <c r="P7573" t="str">
        <f>IF(OR(SampleSuperstore[[#This Row],[Total Sales]]&gt;'Check Outliers'!$M$7,SampleSuperstore[[#This Row],[Total Sales]]&lt;'Check Outliers'!$M$8),"Outlier","normal")</f>
        <v>normal</v>
      </c>
      <c r="Q7573" t="str">
        <f>IF(OR(SampleSuperstore[[#This Row],[Profit]]&gt;'Check Outliers'!$M$15,SampleSuperstore[[#This Row],[Profit]]&lt;'Check Outliers'!$M$16),"outlier","normal")</f>
        <v>normal</v>
      </c>
      <c r="R7573" s="1" t="str">
        <f>IF(OR(SampleSuperstore[[#This Row],[Cogs]]&gt;'Check Outliers'!$M$23,SampleSuperstore[[#This Row],[Cogs]]&lt;'Check Outliers'!$M$24),"outlier","normal")</f>
        <v>normal</v>
      </c>
    </row>
    <row r="7574" spans="1:18" hidden="1" x14ac:dyDescent="0.3">
      <c r="A7574" s="1" t="s">
        <v>24</v>
      </c>
      <c r="B7574" s="1" t="s">
        <v>18</v>
      </c>
      <c r="C7574" s="1" t="s">
        <v>396</v>
      </c>
      <c r="D7574" s="1" t="s">
        <v>79</v>
      </c>
      <c r="E7574" s="1" t="s">
        <v>14</v>
      </c>
      <c r="F7574" s="1" t="s">
        <v>15</v>
      </c>
      <c r="G7574" s="1" t="s">
        <v>27</v>
      </c>
      <c r="H7574">
        <v>147.83000000000001</v>
      </c>
      <c r="I7574">
        <v>4</v>
      </c>
      <c r="J7574">
        <v>591.32000000000005</v>
      </c>
      <c r="K7574" s="1">
        <v>0</v>
      </c>
      <c r="L7574">
        <v>112.35</v>
      </c>
      <c r="M7574">
        <v>478.97</v>
      </c>
      <c r="N7574">
        <v>0.19</v>
      </c>
      <c r="O7574">
        <v>112.35</v>
      </c>
      <c r="P7574" t="str">
        <f>IF(OR(SampleSuperstore[[#This Row],[Total Sales]]&gt;'Check Outliers'!$M$7,SampleSuperstore[[#This Row],[Total Sales]]&lt;'Check Outliers'!$M$8),"Outlier","normal")</f>
        <v>Outlier</v>
      </c>
      <c r="Q7574" t="str">
        <f>IF(OR(SampleSuperstore[[#This Row],[Profit]]&gt;'Check Outliers'!$M$15,SampleSuperstore[[#This Row],[Profit]]&lt;'Check Outliers'!$M$16),"outlier","normal")</f>
        <v>outlier</v>
      </c>
      <c r="R7574" s="1" t="str">
        <f>IF(OR(SampleSuperstore[[#This Row],[Cogs]]&gt;'Check Outliers'!$M$23,SampleSuperstore[[#This Row],[Cogs]]&lt;'Check Outliers'!$M$24),"outlier","normal")</f>
        <v>outlier</v>
      </c>
    </row>
    <row r="7575" spans="1:18" x14ac:dyDescent="0.3">
      <c r="A7575" s="1" t="s">
        <v>24</v>
      </c>
      <c r="B7575" s="1" t="s">
        <v>18</v>
      </c>
      <c r="C7575" s="1" t="s">
        <v>396</v>
      </c>
      <c r="D7575" s="1" t="s">
        <v>79</v>
      </c>
      <c r="E7575" s="1" t="s">
        <v>14</v>
      </c>
      <c r="F7575" s="1" t="s">
        <v>22</v>
      </c>
      <c r="G7575" s="1" t="s">
        <v>30</v>
      </c>
      <c r="H7575">
        <v>2.84</v>
      </c>
      <c r="I7575">
        <v>1</v>
      </c>
      <c r="J7575">
        <v>2.84</v>
      </c>
      <c r="K7575" s="11">
        <v>0</v>
      </c>
      <c r="L7575">
        <v>0.88</v>
      </c>
      <c r="M7575">
        <v>1.96</v>
      </c>
      <c r="N7575" s="11">
        <v>0.31</v>
      </c>
      <c r="O7575">
        <v>0.88</v>
      </c>
      <c r="P7575" t="str">
        <f>IF(OR(SampleSuperstore[[#This Row],[Total Sales]]&gt;'Check Outliers'!$M$7,SampleSuperstore[[#This Row],[Total Sales]]&lt;'Check Outliers'!$M$8),"Outlier","normal")</f>
        <v>normal</v>
      </c>
      <c r="Q7575" t="str">
        <f>IF(OR(SampleSuperstore[[#This Row],[Profit]]&gt;'Check Outliers'!$M$15,SampleSuperstore[[#This Row],[Profit]]&lt;'Check Outliers'!$M$16),"outlier","normal")</f>
        <v>normal</v>
      </c>
      <c r="R7575" s="1" t="str">
        <f>IF(OR(SampleSuperstore[[#This Row],[Cogs]]&gt;'Check Outliers'!$M$23,SampleSuperstore[[#This Row],[Cogs]]&lt;'Check Outliers'!$M$24),"outlier","normal")</f>
        <v>normal</v>
      </c>
    </row>
    <row r="7576" spans="1:18" x14ac:dyDescent="0.3">
      <c r="A7576" s="1" t="s">
        <v>24</v>
      </c>
      <c r="B7576" s="1" t="s">
        <v>18</v>
      </c>
      <c r="C7576" s="1" t="s">
        <v>19</v>
      </c>
      <c r="D7576" s="1" t="s">
        <v>20</v>
      </c>
      <c r="E7576" s="1" t="s">
        <v>21</v>
      </c>
      <c r="F7576" s="1" t="s">
        <v>22</v>
      </c>
      <c r="G7576" s="1" t="s">
        <v>28</v>
      </c>
      <c r="H7576">
        <v>110.98</v>
      </c>
      <c r="I7576">
        <v>2</v>
      </c>
      <c r="J7576">
        <v>221.96</v>
      </c>
      <c r="K7576" s="11">
        <v>0</v>
      </c>
      <c r="L7576">
        <v>4.4400000000000004</v>
      </c>
      <c r="M7576">
        <v>217.52</v>
      </c>
      <c r="N7576" s="11">
        <v>0.02</v>
      </c>
      <c r="O7576">
        <v>4.4400000000000004</v>
      </c>
      <c r="P7576" t="str">
        <f>IF(OR(SampleSuperstore[[#This Row],[Total Sales]]&gt;'Check Outliers'!$M$7,SampleSuperstore[[#This Row],[Total Sales]]&lt;'Check Outliers'!$M$8),"Outlier","normal")</f>
        <v>normal</v>
      </c>
      <c r="Q7576" t="str">
        <f>IF(OR(SampleSuperstore[[#This Row],[Profit]]&gt;'Check Outliers'!$M$15,SampleSuperstore[[#This Row],[Profit]]&lt;'Check Outliers'!$M$16),"outlier","normal")</f>
        <v>normal</v>
      </c>
      <c r="R7576" s="1" t="str">
        <f>IF(OR(SampleSuperstore[[#This Row],[Cogs]]&gt;'Check Outliers'!$M$23,SampleSuperstore[[#This Row],[Cogs]]&lt;'Check Outliers'!$M$24),"outlier","normal")</f>
        <v>normal</v>
      </c>
    </row>
    <row r="7577" spans="1:18" x14ac:dyDescent="0.3">
      <c r="A7577" s="1" t="s">
        <v>24</v>
      </c>
      <c r="B7577" s="1" t="s">
        <v>18</v>
      </c>
      <c r="C7577" s="1" t="s">
        <v>19</v>
      </c>
      <c r="D7577" s="1" t="s">
        <v>20</v>
      </c>
      <c r="E7577" s="1" t="s">
        <v>21</v>
      </c>
      <c r="F7577" s="1" t="s">
        <v>31</v>
      </c>
      <c r="G7577" s="1" t="s">
        <v>55</v>
      </c>
      <c r="H7577">
        <v>59</v>
      </c>
      <c r="I7577">
        <v>4</v>
      </c>
      <c r="J7577">
        <v>236</v>
      </c>
      <c r="K7577" s="11">
        <v>0</v>
      </c>
      <c r="L7577">
        <v>40.119999999999997</v>
      </c>
      <c r="M7577">
        <v>195.88</v>
      </c>
      <c r="N7577" s="11">
        <v>0.17</v>
      </c>
      <c r="O7577">
        <v>40.119999999999997</v>
      </c>
      <c r="P7577" t="str">
        <f>IF(OR(SampleSuperstore[[#This Row],[Total Sales]]&gt;'Check Outliers'!$M$7,SampleSuperstore[[#This Row],[Total Sales]]&lt;'Check Outliers'!$M$8),"Outlier","normal")</f>
        <v>normal</v>
      </c>
      <c r="Q7577" t="str">
        <f>IF(OR(SampleSuperstore[[#This Row],[Profit]]&gt;'Check Outliers'!$M$15,SampleSuperstore[[#This Row],[Profit]]&lt;'Check Outliers'!$M$16),"outlier","normal")</f>
        <v>normal</v>
      </c>
      <c r="R7577" s="1" t="str">
        <f>IF(OR(SampleSuperstore[[#This Row],[Cogs]]&gt;'Check Outliers'!$M$23,SampleSuperstore[[#This Row],[Cogs]]&lt;'Check Outliers'!$M$24),"outlier","normal")</f>
        <v>normal</v>
      </c>
    </row>
    <row r="7578" spans="1:18" x14ac:dyDescent="0.3">
      <c r="A7578" s="1" t="s">
        <v>10</v>
      </c>
      <c r="B7578" s="1" t="s">
        <v>18</v>
      </c>
      <c r="C7578" s="1" t="s">
        <v>38</v>
      </c>
      <c r="D7578" s="1" t="s">
        <v>39</v>
      </c>
      <c r="E7578" s="1" t="s">
        <v>21</v>
      </c>
      <c r="F7578" s="1" t="s">
        <v>31</v>
      </c>
      <c r="G7578" s="1" t="s">
        <v>55</v>
      </c>
      <c r="H7578">
        <v>20.97</v>
      </c>
      <c r="I7578">
        <v>2</v>
      </c>
      <c r="J7578">
        <v>41.94</v>
      </c>
      <c r="K7578" s="11">
        <v>0</v>
      </c>
      <c r="L7578">
        <v>15.1</v>
      </c>
      <c r="M7578">
        <v>26.84</v>
      </c>
      <c r="N7578" s="11">
        <v>0.36</v>
      </c>
      <c r="O7578">
        <v>15.1</v>
      </c>
      <c r="P7578" t="str">
        <f>IF(OR(SampleSuperstore[[#This Row],[Total Sales]]&gt;'Check Outliers'!$M$7,SampleSuperstore[[#This Row],[Total Sales]]&lt;'Check Outliers'!$M$8),"Outlier","normal")</f>
        <v>normal</v>
      </c>
      <c r="Q7578" t="str">
        <f>IF(OR(SampleSuperstore[[#This Row],[Profit]]&gt;'Check Outliers'!$M$15,SampleSuperstore[[#This Row],[Profit]]&lt;'Check Outliers'!$M$16),"outlier","normal")</f>
        <v>normal</v>
      </c>
      <c r="R7578" s="1" t="str">
        <f>IF(OR(SampleSuperstore[[#This Row],[Cogs]]&gt;'Check Outliers'!$M$23,SampleSuperstore[[#This Row],[Cogs]]&lt;'Check Outliers'!$M$24),"outlier","normal")</f>
        <v>normal</v>
      </c>
    </row>
    <row r="7579" spans="1:18" x14ac:dyDescent="0.3">
      <c r="A7579" s="1" t="s">
        <v>10</v>
      </c>
      <c r="B7579" s="1" t="s">
        <v>18</v>
      </c>
      <c r="C7579" s="1" t="s">
        <v>38</v>
      </c>
      <c r="D7579" s="1" t="s">
        <v>39</v>
      </c>
      <c r="E7579" s="1" t="s">
        <v>21</v>
      </c>
      <c r="F7579" s="1" t="s">
        <v>31</v>
      </c>
      <c r="G7579" s="1" t="s">
        <v>32</v>
      </c>
      <c r="H7579">
        <v>52.79</v>
      </c>
      <c r="I7579">
        <v>1</v>
      </c>
      <c r="J7579">
        <v>52.79</v>
      </c>
      <c r="K7579" s="11">
        <v>0.2</v>
      </c>
      <c r="L7579">
        <v>4.62</v>
      </c>
      <c r="M7579">
        <v>48.17</v>
      </c>
      <c r="N7579" s="11">
        <v>0.09</v>
      </c>
      <c r="O7579">
        <v>-5.9379999999999997</v>
      </c>
      <c r="P7579" t="str">
        <f>IF(OR(SampleSuperstore[[#This Row],[Total Sales]]&gt;'Check Outliers'!$M$7,SampleSuperstore[[#This Row],[Total Sales]]&lt;'Check Outliers'!$M$8),"Outlier","normal")</f>
        <v>normal</v>
      </c>
      <c r="Q7579" t="str">
        <f>IF(OR(SampleSuperstore[[#This Row],[Profit]]&gt;'Check Outliers'!$M$15,SampleSuperstore[[#This Row],[Profit]]&lt;'Check Outliers'!$M$16),"outlier","normal")</f>
        <v>normal</v>
      </c>
      <c r="R7579" s="1" t="str">
        <f>IF(OR(SampleSuperstore[[#This Row],[Cogs]]&gt;'Check Outliers'!$M$23,SampleSuperstore[[#This Row],[Cogs]]&lt;'Check Outliers'!$M$24),"outlier","normal")</f>
        <v>normal</v>
      </c>
    </row>
    <row r="7580" spans="1:18" hidden="1" x14ac:dyDescent="0.3">
      <c r="A7580" s="1" t="s">
        <v>58</v>
      </c>
      <c r="B7580" s="1" t="s">
        <v>40</v>
      </c>
      <c r="C7580" s="1" t="s">
        <v>234</v>
      </c>
      <c r="D7580" s="1" t="s">
        <v>50</v>
      </c>
      <c r="E7580" s="1" t="s">
        <v>43</v>
      </c>
      <c r="F7580" s="1" t="s">
        <v>15</v>
      </c>
      <c r="G7580" s="1" t="s">
        <v>17</v>
      </c>
      <c r="H7580">
        <v>187.98</v>
      </c>
      <c r="I7580">
        <v>3</v>
      </c>
      <c r="J7580">
        <v>563.94000000000005</v>
      </c>
      <c r="K7580" s="1">
        <v>0</v>
      </c>
      <c r="L7580">
        <v>112.79</v>
      </c>
      <c r="M7580">
        <v>451.15</v>
      </c>
      <c r="N7580">
        <v>0.2</v>
      </c>
      <c r="O7580">
        <v>112.79</v>
      </c>
      <c r="P7580" t="str">
        <f>IF(OR(SampleSuperstore[[#This Row],[Total Sales]]&gt;'Check Outliers'!$M$7,SampleSuperstore[[#This Row],[Total Sales]]&lt;'Check Outliers'!$M$8),"Outlier","normal")</f>
        <v>Outlier</v>
      </c>
      <c r="Q7580" t="str">
        <f>IF(OR(SampleSuperstore[[#This Row],[Profit]]&gt;'Check Outliers'!$M$15,SampleSuperstore[[#This Row],[Profit]]&lt;'Check Outliers'!$M$16),"outlier","normal")</f>
        <v>outlier</v>
      </c>
      <c r="R7580" s="1" t="str">
        <f>IF(OR(SampleSuperstore[[#This Row],[Cogs]]&gt;'Check Outliers'!$M$23,SampleSuperstore[[#This Row],[Cogs]]&lt;'Check Outliers'!$M$24),"outlier","normal")</f>
        <v>outlier</v>
      </c>
    </row>
    <row r="7581" spans="1:18" hidden="1" x14ac:dyDescent="0.3">
      <c r="A7581" s="1" t="s">
        <v>10</v>
      </c>
      <c r="B7581" s="1" t="s">
        <v>11</v>
      </c>
      <c r="C7581" s="1" t="s">
        <v>143</v>
      </c>
      <c r="D7581" s="1" t="s">
        <v>128</v>
      </c>
      <c r="E7581" s="1" t="s">
        <v>53</v>
      </c>
      <c r="F7581" s="1" t="s">
        <v>22</v>
      </c>
      <c r="G7581" s="1" t="s">
        <v>34</v>
      </c>
      <c r="H7581">
        <v>328.14</v>
      </c>
      <c r="I7581">
        <v>8</v>
      </c>
      <c r="J7581">
        <v>2625.12</v>
      </c>
      <c r="K7581" s="1">
        <v>0</v>
      </c>
      <c r="L7581">
        <v>735.03</v>
      </c>
      <c r="M7581">
        <v>1890.09</v>
      </c>
      <c r="N7581">
        <v>0.28000000000000003</v>
      </c>
      <c r="O7581">
        <v>735.03</v>
      </c>
      <c r="P7581" t="str">
        <f>IF(OR(SampleSuperstore[[#This Row],[Total Sales]]&gt;'Check Outliers'!$M$7,SampleSuperstore[[#This Row],[Total Sales]]&lt;'Check Outliers'!$M$8),"Outlier","normal")</f>
        <v>Outlier</v>
      </c>
      <c r="Q7581" t="str">
        <f>IF(OR(SampleSuperstore[[#This Row],[Profit]]&gt;'Check Outliers'!$M$15,SampleSuperstore[[#This Row],[Profit]]&lt;'Check Outliers'!$M$16),"outlier","normal")</f>
        <v>outlier</v>
      </c>
      <c r="R7581" s="1" t="str">
        <f>IF(OR(SampleSuperstore[[#This Row],[Cogs]]&gt;'Check Outliers'!$M$23,SampleSuperstore[[#This Row],[Cogs]]&lt;'Check Outliers'!$M$24),"outlier","normal")</f>
        <v>outlier</v>
      </c>
    </row>
    <row r="7582" spans="1:18" x14ac:dyDescent="0.3">
      <c r="A7582" s="1" t="s">
        <v>10</v>
      </c>
      <c r="B7582" s="1" t="s">
        <v>11</v>
      </c>
      <c r="C7582" s="1" t="s">
        <v>143</v>
      </c>
      <c r="D7582" s="1" t="s">
        <v>128</v>
      </c>
      <c r="E7582" s="1" t="s">
        <v>53</v>
      </c>
      <c r="F7582" s="1" t="s">
        <v>22</v>
      </c>
      <c r="G7582" s="1" t="s">
        <v>30</v>
      </c>
      <c r="H7582">
        <v>5.98</v>
      </c>
      <c r="I7582">
        <v>3</v>
      </c>
      <c r="J7582">
        <v>17.940000000000001</v>
      </c>
      <c r="K7582" s="11">
        <v>0</v>
      </c>
      <c r="L7582">
        <v>4.49</v>
      </c>
      <c r="M7582">
        <v>13.45</v>
      </c>
      <c r="N7582" s="11">
        <v>0.25</v>
      </c>
      <c r="O7582">
        <v>4.49</v>
      </c>
      <c r="P7582" t="str">
        <f>IF(OR(SampleSuperstore[[#This Row],[Total Sales]]&gt;'Check Outliers'!$M$7,SampleSuperstore[[#This Row],[Total Sales]]&lt;'Check Outliers'!$M$8),"Outlier","normal")</f>
        <v>normal</v>
      </c>
      <c r="Q7582" t="str">
        <f>IF(OR(SampleSuperstore[[#This Row],[Profit]]&gt;'Check Outliers'!$M$15,SampleSuperstore[[#This Row],[Profit]]&lt;'Check Outliers'!$M$16),"outlier","normal")</f>
        <v>normal</v>
      </c>
      <c r="R7582" s="1" t="str">
        <f>IF(OR(SampleSuperstore[[#This Row],[Cogs]]&gt;'Check Outliers'!$M$23,SampleSuperstore[[#This Row],[Cogs]]&lt;'Check Outliers'!$M$24),"outlier","normal")</f>
        <v>normal</v>
      </c>
    </row>
    <row r="7583" spans="1:18" x14ac:dyDescent="0.3">
      <c r="A7583" s="1" t="s">
        <v>58</v>
      </c>
      <c r="B7583" s="1" t="s">
        <v>11</v>
      </c>
      <c r="C7583" s="1" t="s">
        <v>51</v>
      </c>
      <c r="D7583" s="1" t="s">
        <v>52</v>
      </c>
      <c r="E7583" s="1" t="s">
        <v>53</v>
      </c>
      <c r="F7583" s="1" t="s">
        <v>22</v>
      </c>
      <c r="G7583" s="1" t="s">
        <v>28</v>
      </c>
      <c r="H7583">
        <v>140.94999999999999</v>
      </c>
      <c r="I7583">
        <v>3</v>
      </c>
      <c r="J7583">
        <v>422.86</v>
      </c>
      <c r="K7583" s="11">
        <v>0.2</v>
      </c>
      <c r="L7583">
        <v>15.86</v>
      </c>
      <c r="M7583">
        <v>407</v>
      </c>
      <c r="N7583" s="11">
        <v>0.04</v>
      </c>
      <c r="O7583">
        <v>-68.712000000000003</v>
      </c>
      <c r="P7583" t="str">
        <f>IF(OR(SampleSuperstore[[#This Row],[Total Sales]]&gt;'Check Outliers'!$M$7,SampleSuperstore[[#This Row],[Total Sales]]&lt;'Check Outliers'!$M$8),"Outlier","normal")</f>
        <v>normal</v>
      </c>
      <c r="Q7583" t="str">
        <f>IF(OR(SampleSuperstore[[#This Row],[Profit]]&gt;'Check Outliers'!$M$15,SampleSuperstore[[#This Row],[Profit]]&lt;'Check Outliers'!$M$16),"outlier","normal")</f>
        <v>normal</v>
      </c>
      <c r="R7583" s="1" t="str">
        <f>IF(OR(SampleSuperstore[[#This Row],[Cogs]]&gt;'Check Outliers'!$M$23,SampleSuperstore[[#This Row],[Cogs]]&lt;'Check Outliers'!$M$24),"outlier","normal")</f>
        <v>normal</v>
      </c>
    </row>
    <row r="7584" spans="1:18" x14ac:dyDescent="0.3">
      <c r="A7584" s="1" t="s">
        <v>24</v>
      </c>
      <c r="B7584" s="1" t="s">
        <v>18</v>
      </c>
      <c r="C7584" s="1" t="s">
        <v>71</v>
      </c>
      <c r="D7584" s="1" t="s">
        <v>72</v>
      </c>
      <c r="E7584" s="1" t="s">
        <v>53</v>
      </c>
      <c r="F7584" s="1" t="s">
        <v>15</v>
      </c>
      <c r="G7584" s="1" t="s">
        <v>17</v>
      </c>
      <c r="H7584">
        <v>63.88</v>
      </c>
      <c r="I7584">
        <v>2</v>
      </c>
      <c r="J7584">
        <v>127.76</v>
      </c>
      <c r="K7584" s="11">
        <v>0.1</v>
      </c>
      <c r="L7584">
        <v>2.84</v>
      </c>
      <c r="M7584">
        <v>124.92</v>
      </c>
      <c r="N7584" s="11">
        <v>0.02</v>
      </c>
      <c r="O7584">
        <v>-9.9360000000000017</v>
      </c>
      <c r="P7584" t="str">
        <f>IF(OR(SampleSuperstore[[#This Row],[Total Sales]]&gt;'Check Outliers'!$M$7,SampleSuperstore[[#This Row],[Total Sales]]&lt;'Check Outliers'!$M$8),"Outlier","normal")</f>
        <v>normal</v>
      </c>
      <c r="Q7584" t="str">
        <f>IF(OR(SampleSuperstore[[#This Row],[Profit]]&gt;'Check Outliers'!$M$15,SampleSuperstore[[#This Row],[Profit]]&lt;'Check Outliers'!$M$16),"outlier","normal")</f>
        <v>normal</v>
      </c>
      <c r="R7584" s="1" t="str">
        <f>IF(OR(SampleSuperstore[[#This Row],[Cogs]]&gt;'Check Outliers'!$M$23,SampleSuperstore[[#This Row],[Cogs]]&lt;'Check Outliers'!$M$24),"outlier","normal")</f>
        <v>normal</v>
      </c>
    </row>
    <row r="7585" spans="1:18" hidden="1" x14ac:dyDescent="0.3">
      <c r="A7585" s="1" t="s">
        <v>24</v>
      </c>
      <c r="B7585" s="1" t="s">
        <v>18</v>
      </c>
      <c r="C7585" s="1" t="s">
        <v>78</v>
      </c>
      <c r="D7585" s="1" t="s">
        <v>79</v>
      </c>
      <c r="E7585" s="1" t="s">
        <v>14</v>
      </c>
      <c r="F7585" s="1" t="s">
        <v>31</v>
      </c>
      <c r="G7585" s="1" t="s">
        <v>32</v>
      </c>
      <c r="H7585">
        <v>499.99</v>
      </c>
      <c r="I7585">
        <v>7</v>
      </c>
      <c r="J7585">
        <v>3499.93</v>
      </c>
      <c r="K7585" s="1">
        <v>0</v>
      </c>
      <c r="L7585">
        <v>909.98</v>
      </c>
      <c r="M7585">
        <v>2589.9499999999998</v>
      </c>
      <c r="N7585">
        <v>0.26</v>
      </c>
      <c r="O7585">
        <v>909.98</v>
      </c>
      <c r="P7585" t="str">
        <f>IF(OR(SampleSuperstore[[#This Row],[Total Sales]]&gt;'Check Outliers'!$M$7,SampleSuperstore[[#This Row],[Total Sales]]&lt;'Check Outliers'!$M$8),"Outlier","normal")</f>
        <v>Outlier</v>
      </c>
      <c r="Q7585" t="str">
        <f>IF(OR(SampleSuperstore[[#This Row],[Profit]]&gt;'Check Outliers'!$M$15,SampleSuperstore[[#This Row],[Profit]]&lt;'Check Outliers'!$M$16),"outlier","normal")</f>
        <v>outlier</v>
      </c>
      <c r="R7585" s="1" t="str">
        <f>IF(OR(SampleSuperstore[[#This Row],[Cogs]]&gt;'Check Outliers'!$M$23,SampleSuperstore[[#This Row],[Cogs]]&lt;'Check Outliers'!$M$24),"outlier","normal")</f>
        <v>outlier</v>
      </c>
    </row>
    <row r="7586" spans="1:18" x14ac:dyDescent="0.3">
      <c r="A7586" s="1" t="s">
        <v>24</v>
      </c>
      <c r="B7586" s="1" t="s">
        <v>18</v>
      </c>
      <c r="C7586" s="1" t="s">
        <v>78</v>
      </c>
      <c r="D7586" s="1" t="s">
        <v>79</v>
      </c>
      <c r="E7586" s="1" t="s">
        <v>14</v>
      </c>
      <c r="F7586" s="1" t="s">
        <v>22</v>
      </c>
      <c r="G7586" s="1" t="s">
        <v>23</v>
      </c>
      <c r="H7586">
        <v>2.88</v>
      </c>
      <c r="I7586">
        <v>5</v>
      </c>
      <c r="J7586">
        <v>14.4</v>
      </c>
      <c r="K7586" s="11">
        <v>0</v>
      </c>
      <c r="L7586">
        <v>6.62</v>
      </c>
      <c r="M7586">
        <v>7.78</v>
      </c>
      <c r="N7586" s="11">
        <v>0.46</v>
      </c>
      <c r="O7586">
        <v>6.62</v>
      </c>
      <c r="P7586" t="str">
        <f>IF(OR(SampleSuperstore[[#This Row],[Total Sales]]&gt;'Check Outliers'!$M$7,SampleSuperstore[[#This Row],[Total Sales]]&lt;'Check Outliers'!$M$8),"Outlier","normal")</f>
        <v>normal</v>
      </c>
      <c r="Q7586" t="str">
        <f>IF(OR(SampleSuperstore[[#This Row],[Profit]]&gt;'Check Outliers'!$M$15,SampleSuperstore[[#This Row],[Profit]]&lt;'Check Outliers'!$M$16),"outlier","normal")</f>
        <v>normal</v>
      </c>
      <c r="R7586" s="1" t="str">
        <f>IF(OR(SampleSuperstore[[#This Row],[Cogs]]&gt;'Check Outliers'!$M$23,SampleSuperstore[[#This Row],[Cogs]]&lt;'Check Outliers'!$M$24),"outlier","normal")</f>
        <v>normal</v>
      </c>
    </row>
    <row r="7587" spans="1:18" x14ac:dyDescent="0.3">
      <c r="A7587" s="1" t="s">
        <v>24</v>
      </c>
      <c r="B7587" s="1" t="s">
        <v>18</v>
      </c>
      <c r="C7587" s="1" t="s">
        <v>78</v>
      </c>
      <c r="D7587" s="1" t="s">
        <v>79</v>
      </c>
      <c r="E7587" s="1" t="s">
        <v>14</v>
      </c>
      <c r="F7587" s="1" t="s">
        <v>22</v>
      </c>
      <c r="G7587" s="1" t="s">
        <v>37</v>
      </c>
      <c r="H7587">
        <v>40.99</v>
      </c>
      <c r="I7587">
        <v>3</v>
      </c>
      <c r="J7587">
        <v>122.97</v>
      </c>
      <c r="K7587" s="11">
        <v>0</v>
      </c>
      <c r="L7587">
        <v>60.26</v>
      </c>
      <c r="M7587">
        <v>62.71</v>
      </c>
      <c r="N7587" s="11">
        <v>0.49</v>
      </c>
      <c r="O7587">
        <v>60.26</v>
      </c>
      <c r="P7587" t="str">
        <f>IF(OR(SampleSuperstore[[#This Row],[Total Sales]]&gt;'Check Outliers'!$M$7,SampleSuperstore[[#This Row],[Total Sales]]&lt;'Check Outliers'!$M$8),"Outlier","normal")</f>
        <v>normal</v>
      </c>
      <c r="Q7587" t="str">
        <f>IF(OR(SampleSuperstore[[#This Row],[Profit]]&gt;'Check Outliers'!$M$15,SampleSuperstore[[#This Row],[Profit]]&lt;'Check Outliers'!$M$16),"outlier","normal")</f>
        <v>normal</v>
      </c>
      <c r="R7587" s="1" t="str">
        <f>IF(OR(SampleSuperstore[[#This Row],[Cogs]]&gt;'Check Outliers'!$M$23,SampleSuperstore[[#This Row],[Cogs]]&lt;'Check Outliers'!$M$24),"outlier","normal")</f>
        <v>normal</v>
      </c>
    </row>
    <row r="7588" spans="1:18" x14ac:dyDescent="0.3">
      <c r="A7588" s="1" t="s">
        <v>24</v>
      </c>
      <c r="B7588" s="1" t="s">
        <v>18</v>
      </c>
      <c r="C7588" s="1" t="s">
        <v>78</v>
      </c>
      <c r="D7588" s="1" t="s">
        <v>79</v>
      </c>
      <c r="E7588" s="1" t="s">
        <v>14</v>
      </c>
      <c r="F7588" s="1" t="s">
        <v>22</v>
      </c>
      <c r="G7588" s="1" t="s">
        <v>30</v>
      </c>
      <c r="H7588">
        <v>2.33</v>
      </c>
      <c r="I7588">
        <v>4</v>
      </c>
      <c r="J7588">
        <v>9.32</v>
      </c>
      <c r="K7588" s="11">
        <v>0</v>
      </c>
      <c r="L7588">
        <v>2.7</v>
      </c>
      <c r="M7588">
        <v>6.62</v>
      </c>
      <c r="N7588" s="11">
        <v>0.28999999999999998</v>
      </c>
      <c r="O7588">
        <v>2.7</v>
      </c>
      <c r="P7588" t="str">
        <f>IF(OR(SampleSuperstore[[#This Row],[Total Sales]]&gt;'Check Outliers'!$M$7,SampleSuperstore[[#This Row],[Total Sales]]&lt;'Check Outliers'!$M$8),"Outlier","normal")</f>
        <v>normal</v>
      </c>
      <c r="Q7588" t="str">
        <f>IF(OR(SampleSuperstore[[#This Row],[Profit]]&gt;'Check Outliers'!$M$15,SampleSuperstore[[#This Row],[Profit]]&lt;'Check Outliers'!$M$16),"outlier","normal")</f>
        <v>normal</v>
      </c>
      <c r="R7588" s="1" t="str">
        <f>IF(OR(SampleSuperstore[[#This Row],[Cogs]]&gt;'Check Outliers'!$M$23,SampleSuperstore[[#This Row],[Cogs]]&lt;'Check Outliers'!$M$24),"outlier","normal")</f>
        <v>normal</v>
      </c>
    </row>
    <row r="7589" spans="1:18" x14ac:dyDescent="0.3">
      <c r="A7589" s="1" t="s">
        <v>24</v>
      </c>
      <c r="B7589" s="1" t="s">
        <v>18</v>
      </c>
      <c r="C7589" s="1" t="s">
        <v>78</v>
      </c>
      <c r="D7589" s="1" t="s">
        <v>79</v>
      </c>
      <c r="E7589" s="1" t="s">
        <v>14</v>
      </c>
      <c r="F7589" s="1" t="s">
        <v>22</v>
      </c>
      <c r="G7589" s="1" t="s">
        <v>33</v>
      </c>
      <c r="H7589">
        <v>40.98</v>
      </c>
      <c r="I7589">
        <v>3</v>
      </c>
      <c r="J7589">
        <v>122.94</v>
      </c>
      <c r="K7589" s="11">
        <v>0</v>
      </c>
      <c r="L7589">
        <v>59.01</v>
      </c>
      <c r="M7589">
        <v>63.93</v>
      </c>
      <c r="N7589" s="11">
        <v>0.48</v>
      </c>
      <c r="O7589">
        <v>59.01</v>
      </c>
      <c r="P7589" t="str">
        <f>IF(OR(SampleSuperstore[[#This Row],[Total Sales]]&gt;'Check Outliers'!$M$7,SampleSuperstore[[#This Row],[Total Sales]]&lt;'Check Outliers'!$M$8),"Outlier","normal")</f>
        <v>normal</v>
      </c>
      <c r="Q7589" t="str">
        <f>IF(OR(SampleSuperstore[[#This Row],[Profit]]&gt;'Check Outliers'!$M$15,SampleSuperstore[[#This Row],[Profit]]&lt;'Check Outliers'!$M$16),"outlier","normal")</f>
        <v>normal</v>
      </c>
      <c r="R7589" s="1" t="str">
        <f>IF(OR(SampleSuperstore[[#This Row],[Cogs]]&gt;'Check Outliers'!$M$23,SampleSuperstore[[#This Row],[Cogs]]&lt;'Check Outliers'!$M$24),"outlier","normal")</f>
        <v>normal</v>
      </c>
    </row>
    <row r="7590" spans="1:18" x14ac:dyDescent="0.3">
      <c r="A7590" s="1" t="s">
        <v>24</v>
      </c>
      <c r="B7590" s="1" t="s">
        <v>11</v>
      </c>
      <c r="C7590" s="1" t="s">
        <v>105</v>
      </c>
      <c r="D7590" s="1" t="s">
        <v>20</v>
      </c>
      <c r="E7590" s="1" t="s">
        <v>21</v>
      </c>
      <c r="F7590" s="1" t="s">
        <v>15</v>
      </c>
      <c r="G7590" s="1" t="s">
        <v>29</v>
      </c>
      <c r="H7590">
        <v>5.77</v>
      </c>
      <c r="I7590">
        <v>3</v>
      </c>
      <c r="J7590">
        <v>17.309999999999999</v>
      </c>
      <c r="K7590" s="11">
        <v>0</v>
      </c>
      <c r="L7590">
        <v>5.19</v>
      </c>
      <c r="M7590">
        <v>12.12</v>
      </c>
      <c r="N7590" s="11">
        <v>0.3</v>
      </c>
      <c r="O7590">
        <v>5.19</v>
      </c>
      <c r="P7590" t="str">
        <f>IF(OR(SampleSuperstore[[#This Row],[Total Sales]]&gt;'Check Outliers'!$M$7,SampleSuperstore[[#This Row],[Total Sales]]&lt;'Check Outliers'!$M$8),"Outlier","normal")</f>
        <v>normal</v>
      </c>
      <c r="Q7590" t="str">
        <f>IF(OR(SampleSuperstore[[#This Row],[Profit]]&gt;'Check Outliers'!$M$15,SampleSuperstore[[#This Row],[Profit]]&lt;'Check Outliers'!$M$16),"outlier","normal")</f>
        <v>normal</v>
      </c>
      <c r="R7590" s="1" t="str">
        <f>IF(OR(SampleSuperstore[[#This Row],[Cogs]]&gt;'Check Outliers'!$M$23,SampleSuperstore[[#This Row],[Cogs]]&lt;'Check Outliers'!$M$24),"outlier","normal")</f>
        <v>normal</v>
      </c>
    </row>
    <row r="7591" spans="1:18" x14ac:dyDescent="0.3">
      <c r="A7591" s="1" t="s">
        <v>24</v>
      </c>
      <c r="B7591" s="1" t="s">
        <v>11</v>
      </c>
      <c r="C7591" s="1" t="s">
        <v>260</v>
      </c>
      <c r="D7591" s="1" t="s">
        <v>61</v>
      </c>
      <c r="E7591" s="1" t="s">
        <v>43</v>
      </c>
      <c r="F7591" s="1" t="s">
        <v>22</v>
      </c>
      <c r="G7591" s="1" t="s">
        <v>30</v>
      </c>
      <c r="H7591">
        <v>18.39</v>
      </c>
      <c r="I7591">
        <v>7</v>
      </c>
      <c r="J7591">
        <v>128.74</v>
      </c>
      <c r="K7591" s="11">
        <v>0.2</v>
      </c>
      <c r="L7591">
        <v>12.87</v>
      </c>
      <c r="M7591">
        <v>115.87</v>
      </c>
      <c r="N7591" s="11">
        <v>0.1</v>
      </c>
      <c r="O7591">
        <v>-12.878000000000005</v>
      </c>
      <c r="P7591" t="str">
        <f>IF(OR(SampleSuperstore[[#This Row],[Total Sales]]&gt;'Check Outliers'!$M$7,SampleSuperstore[[#This Row],[Total Sales]]&lt;'Check Outliers'!$M$8),"Outlier","normal")</f>
        <v>normal</v>
      </c>
      <c r="Q7591" t="str">
        <f>IF(OR(SampleSuperstore[[#This Row],[Profit]]&gt;'Check Outliers'!$M$15,SampleSuperstore[[#This Row],[Profit]]&lt;'Check Outliers'!$M$16),"outlier","normal")</f>
        <v>normal</v>
      </c>
      <c r="R7591" s="1" t="str">
        <f>IF(OR(SampleSuperstore[[#This Row],[Cogs]]&gt;'Check Outliers'!$M$23,SampleSuperstore[[#This Row],[Cogs]]&lt;'Check Outliers'!$M$24),"outlier","normal")</f>
        <v>normal</v>
      </c>
    </row>
    <row r="7592" spans="1:18" x14ac:dyDescent="0.3">
      <c r="A7592" s="1" t="s">
        <v>24</v>
      </c>
      <c r="B7592" s="1" t="s">
        <v>11</v>
      </c>
      <c r="C7592" s="1" t="s">
        <v>51</v>
      </c>
      <c r="D7592" s="1" t="s">
        <v>52</v>
      </c>
      <c r="E7592" s="1" t="s">
        <v>53</v>
      </c>
      <c r="F7592" s="1" t="s">
        <v>15</v>
      </c>
      <c r="G7592" s="1" t="s">
        <v>29</v>
      </c>
      <c r="H7592">
        <v>6.47</v>
      </c>
      <c r="I7592">
        <v>9</v>
      </c>
      <c r="J7592">
        <v>58.25</v>
      </c>
      <c r="K7592" s="11">
        <v>0.2</v>
      </c>
      <c r="L7592">
        <v>11.65</v>
      </c>
      <c r="M7592">
        <v>46.6</v>
      </c>
      <c r="N7592" s="11">
        <v>0.2</v>
      </c>
      <c r="O7592">
        <v>0</v>
      </c>
      <c r="P7592" t="str">
        <f>IF(OR(SampleSuperstore[[#This Row],[Total Sales]]&gt;'Check Outliers'!$M$7,SampleSuperstore[[#This Row],[Total Sales]]&lt;'Check Outliers'!$M$8),"Outlier","normal")</f>
        <v>normal</v>
      </c>
      <c r="Q7592" t="str">
        <f>IF(OR(SampleSuperstore[[#This Row],[Profit]]&gt;'Check Outliers'!$M$15,SampleSuperstore[[#This Row],[Profit]]&lt;'Check Outliers'!$M$16),"outlier","normal")</f>
        <v>normal</v>
      </c>
      <c r="R7592" s="1" t="str">
        <f>IF(OR(SampleSuperstore[[#This Row],[Cogs]]&gt;'Check Outliers'!$M$23,SampleSuperstore[[#This Row],[Cogs]]&lt;'Check Outliers'!$M$24),"outlier","normal")</f>
        <v>normal</v>
      </c>
    </row>
    <row r="7593" spans="1:18" x14ac:dyDescent="0.3">
      <c r="A7593" s="1" t="s">
        <v>24</v>
      </c>
      <c r="B7593" s="1" t="s">
        <v>11</v>
      </c>
      <c r="C7593" s="1" t="s">
        <v>51</v>
      </c>
      <c r="D7593" s="1" t="s">
        <v>52</v>
      </c>
      <c r="E7593" s="1" t="s">
        <v>53</v>
      </c>
      <c r="F7593" s="1" t="s">
        <v>15</v>
      </c>
      <c r="G7593" s="1" t="s">
        <v>17</v>
      </c>
      <c r="H7593">
        <v>35.619999999999997</v>
      </c>
      <c r="I7593">
        <v>2</v>
      </c>
      <c r="J7593">
        <v>71.25</v>
      </c>
      <c r="K7593" s="11">
        <v>0.3</v>
      </c>
      <c r="L7593">
        <v>-19.34</v>
      </c>
      <c r="M7593">
        <v>90.59</v>
      </c>
      <c r="N7593" s="11">
        <v>-0.27</v>
      </c>
      <c r="O7593">
        <v>-40.715000000000003</v>
      </c>
      <c r="P7593" t="str">
        <f>IF(OR(SampleSuperstore[[#This Row],[Total Sales]]&gt;'Check Outliers'!$M$7,SampleSuperstore[[#This Row],[Total Sales]]&lt;'Check Outliers'!$M$8),"Outlier","normal")</f>
        <v>normal</v>
      </c>
      <c r="Q7593" t="str">
        <f>IF(OR(SampleSuperstore[[#This Row],[Profit]]&gt;'Check Outliers'!$M$15,SampleSuperstore[[#This Row],[Profit]]&lt;'Check Outliers'!$M$16),"outlier","normal")</f>
        <v>normal</v>
      </c>
      <c r="R7593" s="1" t="str">
        <f>IF(OR(SampleSuperstore[[#This Row],[Cogs]]&gt;'Check Outliers'!$M$23,SampleSuperstore[[#This Row],[Cogs]]&lt;'Check Outliers'!$M$24),"outlier","normal")</f>
        <v>normal</v>
      </c>
    </row>
    <row r="7594" spans="1:18" x14ac:dyDescent="0.3">
      <c r="A7594" s="1" t="s">
        <v>24</v>
      </c>
      <c r="B7594" s="1" t="s">
        <v>11</v>
      </c>
      <c r="C7594" s="1" t="s">
        <v>51</v>
      </c>
      <c r="D7594" s="1" t="s">
        <v>52</v>
      </c>
      <c r="E7594" s="1" t="s">
        <v>53</v>
      </c>
      <c r="F7594" s="1" t="s">
        <v>22</v>
      </c>
      <c r="G7594" s="1" t="s">
        <v>30</v>
      </c>
      <c r="H7594">
        <v>2.62</v>
      </c>
      <c r="I7594">
        <v>3</v>
      </c>
      <c r="J7594">
        <v>7.87</v>
      </c>
      <c r="K7594" s="11">
        <v>0.2</v>
      </c>
      <c r="L7594">
        <v>0.59</v>
      </c>
      <c r="M7594">
        <v>7.28</v>
      </c>
      <c r="N7594" s="11">
        <v>7.0000000000000007E-2</v>
      </c>
      <c r="O7594">
        <v>-0.9840000000000001</v>
      </c>
      <c r="P7594" t="str">
        <f>IF(OR(SampleSuperstore[[#This Row],[Total Sales]]&gt;'Check Outliers'!$M$7,SampleSuperstore[[#This Row],[Total Sales]]&lt;'Check Outliers'!$M$8),"Outlier","normal")</f>
        <v>normal</v>
      </c>
      <c r="Q7594" t="str">
        <f>IF(OR(SampleSuperstore[[#This Row],[Profit]]&gt;'Check Outliers'!$M$15,SampleSuperstore[[#This Row],[Profit]]&lt;'Check Outliers'!$M$16),"outlier","normal")</f>
        <v>normal</v>
      </c>
      <c r="R7594" s="1" t="str">
        <f>IF(OR(SampleSuperstore[[#This Row],[Cogs]]&gt;'Check Outliers'!$M$23,SampleSuperstore[[#This Row],[Cogs]]&lt;'Check Outliers'!$M$24),"outlier","normal")</f>
        <v>normal</v>
      </c>
    </row>
    <row r="7595" spans="1:18" hidden="1" x14ac:dyDescent="0.3">
      <c r="A7595" s="1" t="s">
        <v>24</v>
      </c>
      <c r="B7595" s="1" t="s">
        <v>11</v>
      </c>
      <c r="C7595" s="1" t="s">
        <v>51</v>
      </c>
      <c r="D7595" s="1" t="s">
        <v>52</v>
      </c>
      <c r="E7595" s="1" t="s">
        <v>53</v>
      </c>
      <c r="F7595" s="1" t="s">
        <v>15</v>
      </c>
      <c r="G7595" s="1" t="s">
        <v>17</v>
      </c>
      <c r="H7595">
        <v>295.76</v>
      </c>
      <c r="I7595">
        <v>3</v>
      </c>
      <c r="J7595">
        <v>887.27</v>
      </c>
      <c r="K7595" s="1">
        <v>0.3</v>
      </c>
      <c r="L7595">
        <v>-63.38</v>
      </c>
      <c r="M7595">
        <v>950.65</v>
      </c>
      <c r="N7595">
        <v>-7.0000000000000007E-2</v>
      </c>
      <c r="O7595">
        <v>-329.56099999999998</v>
      </c>
      <c r="P7595" t="str">
        <f>IF(OR(SampleSuperstore[[#This Row],[Total Sales]]&gt;'Check Outliers'!$M$7,SampleSuperstore[[#This Row],[Total Sales]]&lt;'Check Outliers'!$M$8),"Outlier","normal")</f>
        <v>Outlier</v>
      </c>
      <c r="Q7595" t="str">
        <f>IF(OR(SampleSuperstore[[#This Row],[Profit]]&gt;'Check Outliers'!$M$15,SampleSuperstore[[#This Row],[Profit]]&lt;'Check Outliers'!$M$16),"outlier","normal")</f>
        <v>outlier</v>
      </c>
      <c r="R7595" s="1" t="str">
        <f>IF(OR(SampleSuperstore[[#This Row],[Cogs]]&gt;'Check Outliers'!$M$23,SampleSuperstore[[#This Row],[Cogs]]&lt;'Check Outliers'!$M$24),"outlier","normal")</f>
        <v>outlier</v>
      </c>
    </row>
    <row r="7596" spans="1:18" x14ac:dyDescent="0.3">
      <c r="A7596" s="1" t="s">
        <v>24</v>
      </c>
      <c r="B7596" s="1" t="s">
        <v>11</v>
      </c>
      <c r="C7596" s="1" t="s">
        <v>136</v>
      </c>
      <c r="D7596" s="1" t="s">
        <v>66</v>
      </c>
      <c r="E7596" s="1" t="s">
        <v>43</v>
      </c>
      <c r="F7596" s="1" t="s">
        <v>22</v>
      </c>
      <c r="G7596" s="1" t="s">
        <v>33</v>
      </c>
      <c r="H7596">
        <v>20.98</v>
      </c>
      <c r="I7596">
        <v>7</v>
      </c>
      <c r="J7596">
        <v>146.86000000000001</v>
      </c>
      <c r="K7596" s="11">
        <v>0</v>
      </c>
      <c r="L7596">
        <v>70.489999999999995</v>
      </c>
      <c r="M7596">
        <v>76.37</v>
      </c>
      <c r="N7596" s="11">
        <v>0.48</v>
      </c>
      <c r="O7596">
        <v>70.489999999999995</v>
      </c>
      <c r="P7596" t="str">
        <f>IF(OR(SampleSuperstore[[#This Row],[Total Sales]]&gt;'Check Outliers'!$M$7,SampleSuperstore[[#This Row],[Total Sales]]&lt;'Check Outliers'!$M$8),"Outlier","normal")</f>
        <v>normal</v>
      </c>
      <c r="Q7596" t="str">
        <f>IF(OR(SampleSuperstore[[#This Row],[Profit]]&gt;'Check Outliers'!$M$15,SampleSuperstore[[#This Row],[Profit]]&lt;'Check Outliers'!$M$16),"outlier","normal")</f>
        <v>normal</v>
      </c>
      <c r="R7596" s="1" t="str">
        <f>IF(OR(SampleSuperstore[[#This Row],[Cogs]]&gt;'Check Outliers'!$M$23,SampleSuperstore[[#This Row],[Cogs]]&lt;'Check Outliers'!$M$24),"outlier","normal")</f>
        <v>normal</v>
      </c>
    </row>
    <row r="7597" spans="1:18" x14ac:dyDescent="0.3">
      <c r="A7597" s="1" t="s">
        <v>24</v>
      </c>
      <c r="B7597" s="1" t="s">
        <v>11</v>
      </c>
      <c r="C7597" s="1" t="s">
        <v>136</v>
      </c>
      <c r="D7597" s="1" t="s">
        <v>66</v>
      </c>
      <c r="E7597" s="1" t="s">
        <v>43</v>
      </c>
      <c r="F7597" s="1" t="s">
        <v>22</v>
      </c>
      <c r="G7597" s="1" t="s">
        <v>33</v>
      </c>
      <c r="H7597">
        <v>9.14</v>
      </c>
      <c r="I7597">
        <v>4</v>
      </c>
      <c r="J7597">
        <v>36.56</v>
      </c>
      <c r="K7597" s="11">
        <v>0</v>
      </c>
      <c r="L7597">
        <v>18.28</v>
      </c>
      <c r="M7597">
        <v>18.28</v>
      </c>
      <c r="N7597" s="11">
        <v>0.5</v>
      </c>
      <c r="O7597">
        <v>18.28</v>
      </c>
      <c r="P7597" t="str">
        <f>IF(OR(SampleSuperstore[[#This Row],[Total Sales]]&gt;'Check Outliers'!$M$7,SampleSuperstore[[#This Row],[Total Sales]]&lt;'Check Outliers'!$M$8),"Outlier","normal")</f>
        <v>normal</v>
      </c>
      <c r="Q7597" t="str">
        <f>IF(OR(SampleSuperstore[[#This Row],[Profit]]&gt;'Check Outliers'!$M$15,SampleSuperstore[[#This Row],[Profit]]&lt;'Check Outliers'!$M$16),"outlier","normal")</f>
        <v>normal</v>
      </c>
      <c r="R7597" s="1" t="str">
        <f>IF(OR(SampleSuperstore[[#This Row],[Cogs]]&gt;'Check Outliers'!$M$23,SampleSuperstore[[#This Row],[Cogs]]&lt;'Check Outliers'!$M$24),"outlier","normal")</f>
        <v>normal</v>
      </c>
    </row>
    <row r="7598" spans="1:18" x14ac:dyDescent="0.3">
      <c r="A7598" s="1" t="s">
        <v>24</v>
      </c>
      <c r="B7598" s="1" t="s">
        <v>18</v>
      </c>
      <c r="C7598" s="1" t="s">
        <v>19</v>
      </c>
      <c r="D7598" s="1" t="s">
        <v>20</v>
      </c>
      <c r="E7598" s="1" t="s">
        <v>21</v>
      </c>
      <c r="F7598" s="1" t="s">
        <v>31</v>
      </c>
      <c r="G7598" s="1" t="s">
        <v>32</v>
      </c>
      <c r="H7598">
        <v>75.19</v>
      </c>
      <c r="I7598">
        <v>3</v>
      </c>
      <c r="J7598">
        <v>225.58</v>
      </c>
      <c r="K7598" s="11">
        <v>0.2</v>
      </c>
      <c r="L7598">
        <v>22.56</v>
      </c>
      <c r="M7598">
        <v>203.02</v>
      </c>
      <c r="N7598" s="11">
        <v>0.1</v>
      </c>
      <c r="O7598">
        <v>-22.556000000000008</v>
      </c>
      <c r="P7598" t="str">
        <f>IF(OR(SampleSuperstore[[#This Row],[Total Sales]]&gt;'Check Outliers'!$M$7,SampleSuperstore[[#This Row],[Total Sales]]&lt;'Check Outliers'!$M$8),"Outlier","normal")</f>
        <v>normal</v>
      </c>
      <c r="Q7598" t="str">
        <f>IF(OR(SampleSuperstore[[#This Row],[Profit]]&gt;'Check Outliers'!$M$15,SampleSuperstore[[#This Row],[Profit]]&lt;'Check Outliers'!$M$16),"outlier","normal")</f>
        <v>normal</v>
      </c>
      <c r="R7598" s="1" t="str">
        <f>IF(OR(SampleSuperstore[[#This Row],[Cogs]]&gt;'Check Outliers'!$M$23,SampleSuperstore[[#This Row],[Cogs]]&lt;'Check Outliers'!$M$24),"outlier","normal")</f>
        <v>normal</v>
      </c>
    </row>
    <row r="7599" spans="1:18" x14ac:dyDescent="0.3">
      <c r="A7599" s="1" t="s">
        <v>24</v>
      </c>
      <c r="B7599" s="1" t="s">
        <v>11</v>
      </c>
      <c r="C7599" s="1" t="s">
        <v>78</v>
      </c>
      <c r="D7599" s="1" t="s">
        <v>91</v>
      </c>
      <c r="E7599" s="1" t="s">
        <v>21</v>
      </c>
      <c r="F7599" s="1" t="s">
        <v>22</v>
      </c>
      <c r="G7599" s="1" t="s">
        <v>30</v>
      </c>
      <c r="H7599">
        <v>2.62</v>
      </c>
      <c r="I7599">
        <v>2</v>
      </c>
      <c r="J7599">
        <v>5.25</v>
      </c>
      <c r="K7599" s="11">
        <v>0.2</v>
      </c>
      <c r="L7599">
        <v>0.46</v>
      </c>
      <c r="M7599">
        <v>4.79</v>
      </c>
      <c r="N7599" s="11">
        <v>0.09</v>
      </c>
      <c r="O7599">
        <v>-0.59000000000000008</v>
      </c>
      <c r="P7599" t="str">
        <f>IF(OR(SampleSuperstore[[#This Row],[Total Sales]]&gt;'Check Outliers'!$M$7,SampleSuperstore[[#This Row],[Total Sales]]&lt;'Check Outliers'!$M$8),"Outlier","normal")</f>
        <v>normal</v>
      </c>
      <c r="Q7599" t="str">
        <f>IF(OR(SampleSuperstore[[#This Row],[Profit]]&gt;'Check Outliers'!$M$15,SampleSuperstore[[#This Row],[Profit]]&lt;'Check Outliers'!$M$16),"outlier","normal")</f>
        <v>normal</v>
      </c>
      <c r="R7599" s="1" t="str">
        <f>IF(OR(SampleSuperstore[[#This Row],[Cogs]]&gt;'Check Outliers'!$M$23,SampleSuperstore[[#This Row],[Cogs]]&lt;'Check Outliers'!$M$24),"outlier","normal")</f>
        <v>normal</v>
      </c>
    </row>
    <row r="7600" spans="1:18" x14ac:dyDescent="0.3">
      <c r="A7600" s="1" t="s">
        <v>24</v>
      </c>
      <c r="B7600" s="1" t="s">
        <v>11</v>
      </c>
      <c r="C7600" s="1" t="s">
        <v>78</v>
      </c>
      <c r="D7600" s="1" t="s">
        <v>91</v>
      </c>
      <c r="E7600" s="1" t="s">
        <v>21</v>
      </c>
      <c r="F7600" s="1" t="s">
        <v>22</v>
      </c>
      <c r="G7600" s="1" t="s">
        <v>30</v>
      </c>
      <c r="H7600">
        <v>12.75</v>
      </c>
      <c r="I7600">
        <v>3</v>
      </c>
      <c r="J7600">
        <v>38.26</v>
      </c>
      <c r="K7600" s="11">
        <v>0.2</v>
      </c>
      <c r="L7600">
        <v>4.78</v>
      </c>
      <c r="M7600">
        <v>33.479999999999997</v>
      </c>
      <c r="N7600" s="11">
        <v>0.12</v>
      </c>
      <c r="O7600">
        <v>-2.8719999999999999</v>
      </c>
      <c r="P7600" t="str">
        <f>IF(OR(SampleSuperstore[[#This Row],[Total Sales]]&gt;'Check Outliers'!$M$7,SampleSuperstore[[#This Row],[Total Sales]]&lt;'Check Outliers'!$M$8),"Outlier","normal")</f>
        <v>normal</v>
      </c>
      <c r="Q7600" t="str">
        <f>IF(OR(SampleSuperstore[[#This Row],[Profit]]&gt;'Check Outliers'!$M$15,SampleSuperstore[[#This Row],[Profit]]&lt;'Check Outliers'!$M$16),"outlier","normal")</f>
        <v>normal</v>
      </c>
      <c r="R7600" s="1" t="str">
        <f>IF(OR(SampleSuperstore[[#This Row],[Cogs]]&gt;'Check Outliers'!$M$23,SampleSuperstore[[#This Row],[Cogs]]&lt;'Check Outliers'!$M$24),"outlier","normal")</f>
        <v>normal</v>
      </c>
    </row>
    <row r="7601" spans="1:18" x14ac:dyDescent="0.3">
      <c r="A7601" s="1" t="s">
        <v>24</v>
      </c>
      <c r="B7601" s="1" t="s">
        <v>11</v>
      </c>
      <c r="C7601" s="1" t="s">
        <v>78</v>
      </c>
      <c r="D7601" s="1" t="s">
        <v>91</v>
      </c>
      <c r="E7601" s="1" t="s">
        <v>21</v>
      </c>
      <c r="F7601" s="1" t="s">
        <v>22</v>
      </c>
      <c r="G7601" s="1" t="s">
        <v>37</v>
      </c>
      <c r="H7601">
        <v>8.0500000000000007</v>
      </c>
      <c r="I7601">
        <v>5</v>
      </c>
      <c r="J7601">
        <v>40.24</v>
      </c>
      <c r="K7601" s="11">
        <v>0.2</v>
      </c>
      <c r="L7601">
        <v>13.08</v>
      </c>
      <c r="M7601">
        <v>27.16</v>
      </c>
      <c r="N7601" s="11">
        <v>0.33</v>
      </c>
      <c r="O7601">
        <v>5.032</v>
      </c>
      <c r="P7601" t="str">
        <f>IF(OR(SampleSuperstore[[#This Row],[Total Sales]]&gt;'Check Outliers'!$M$7,SampleSuperstore[[#This Row],[Total Sales]]&lt;'Check Outliers'!$M$8),"Outlier","normal")</f>
        <v>normal</v>
      </c>
      <c r="Q7601" t="str">
        <f>IF(OR(SampleSuperstore[[#This Row],[Profit]]&gt;'Check Outliers'!$M$15,SampleSuperstore[[#This Row],[Profit]]&lt;'Check Outliers'!$M$16),"outlier","normal")</f>
        <v>normal</v>
      </c>
      <c r="R7601" s="1" t="str">
        <f>IF(OR(SampleSuperstore[[#This Row],[Cogs]]&gt;'Check Outliers'!$M$23,SampleSuperstore[[#This Row],[Cogs]]&lt;'Check Outliers'!$M$24),"outlier","normal")</f>
        <v>normal</v>
      </c>
    </row>
    <row r="7602" spans="1:18" x14ac:dyDescent="0.3">
      <c r="A7602" s="1" t="s">
        <v>24</v>
      </c>
      <c r="B7602" s="1" t="s">
        <v>11</v>
      </c>
      <c r="C7602" s="1" t="s">
        <v>78</v>
      </c>
      <c r="D7602" s="1" t="s">
        <v>91</v>
      </c>
      <c r="E7602" s="1" t="s">
        <v>21</v>
      </c>
      <c r="F7602" s="1" t="s">
        <v>31</v>
      </c>
      <c r="G7602" s="1" t="s">
        <v>119</v>
      </c>
      <c r="H7602">
        <v>5.99</v>
      </c>
      <c r="I7602">
        <v>5</v>
      </c>
      <c r="J7602">
        <v>29.93</v>
      </c>
      <c r="K7602" s="11">
        <v>0.7</v>
      </c>
      <c r="L7602">
        <v>-21.94</v>
      </c>
      <c r="M7602">
        <v>51.87</v>
      </c>
      <c r="N7602" s="11">
        <v>-0.73</v>
      </c>
      <c r="O7602">
        <v>-42.890999999999998</v>
      </c>
      <c r="P7602" t="str">
        <f>IF(OR(SampleSuperstore[[#This Row],[Total Sales]]&gt;'Check Outliers'!$M$7,SampleSuperstore[[#This Row],[Total Sales]]&lt;'Check Outliers'!$M$8),"Outlier","normal")</f>
        <v>normal</v>
      </c>
      <c r="Q7602" t="str">
        <f>IF(OR(SampleSuperstore[[#This Row],[Profit]]&gt;'Check Outliers'!$M$15,SampleSuperstore[[#This Row],[Profit]]&lt;'Check Outliers'!$M$16),"outlier","normal")</f>
        <v>normal</v>
      </c>
      <c r="R7602" s="1" t="str">
        <f>IF(OR(SampleSuperstore[[#This Row],[Cogs]]&gt;'Check Outliers'!$M$23,SampleSuperstore[[#This Row],[Cogs]]&lt;'Check Outliers'!$M$24),"outlier","normal")</f>
        <v>normal</v>
      </c>
    </row>
    <row r="7603" spans="1:18" x14ac:dyDescent="0.3">
      <c r="A7603" s="1" t="s">
        <v>24</v>
      </c>
      <c r="B7603" s="1" t="s">
        <v>11</v>
      </c>
      <c r="C7603" s="1" t="s">
        <v>78</v>
      </c>
      <c r="D7603" s="1" t="s">
        <v>91</v>
      </c>
      <c r="E7603" s="1" t="s">
        <v>21</v>
      </c>
      <c r="F7603" s="1" t="s">
        <v>22</v>
      </c>
      <c r="G7603" s="1" t="s">
        <v>37</v>
      </c>
      <c r="H7603">
        <v>24.78</v>
      </c>
      <c r="I7603">
        <v>6</v>
      </c>
      <c r="J7603">
        <v>148.69999999999999</v>
      </c>
      <c r="K7603" s="11">
        <v>0.2</v>
      </c>
      <c r="L7603">
        <v>46.47</v>
      </c>
      <c r="M7603">
        <v>102.23</v>
      </c>
      <c r="N7603" s="11">
        <v>0.31</v>
      </c>
      <c r="O7603">
        <v>16.73</v>
      </c>
      <c r="P7603" t="str">
        <f>IF(OR(SampleSuperstore[[#This Row],[Total Sales]]&gt;'Check Outliers'!$M$7,SampleSuperstore[[#This Row],[Total Sales]]&lt;'Check Outliers'!$M$8),"Outlier","normal")</f>
        <v>normal</v>
      </c>
      <c r="Q7603" t="str">
        <f>IF(OR(SampleSuperstore[[#This Row],[Profit]]&gt;'Check Outliers'!$M$15,SampleSuperstore[[#This Row],[Profit]]&lt;'Check Outliers'!$M$16),"outlier","normal")</f>
        <v>normal</v>
      </c>
      <c r="R7603" s="1" t="str">
        <f>IF(OR(SampleSuperstore[[#This Row],[Cogs]]&gt;'Check Outliers'!$M$23,SampleSuperstore[[#This Row],[Cogs]]&lt;'Check Outliers'!$M$24),"outlier","normal")</f>
        <v>normal</v>
      </c>
    </row>
    <row r="7604" spans="1:18" x14ac:dyDescent="0.3">
      <c r="A7604" s="1" t="s">
        <v>24</v>
      </c>
      <c r="B7604" s="1" t="s">
        <v>11</v>
      </c>
      <c r="C7604" s="1" t="s">
        <v>78</v>
      </c>
      <c r="D7604" s="1" t="s">
        <v>91</v>
      </c>
      <c r="E7604" s="1" t="s">
        <v>21</v>
      </c>
      <c r="F7604" s="1" t="s">
        <v>31</v>
      </c>
      <c r="G7604" s="1" t="s">
        <v>55</v>
      </c>
      <c r="H7604">
        <v>5.59</v>
      </c>
      <c r="I7604">
        <v>10</v>
      </c>
      <c r="J7604">
        <v>55.92</v>
      </c>
      <c r="K7604" s="11">
        <v>0.2</v>
      </c>
      <c r="L7604">
        <v>16.78</v>
      </c>
      <c r="M7604">
        <v>39.14</v>
      </c>
      <c r="N7604" s="11">
        <v>0.3</v>
      </c>
      <c r="O7604">
        <v>5.5960000000000001</v>
      </c>
      <c r="P7604" t="str">
        <f>IF(OR(SampleSuperstore[[#This Row],[Total Sales]]&gt;'Check Outliers'!$M$7,SampleSuperstore[[#This Row],[Total Sales]]&lt;'Check Outliers'!$M$8),"Outlier","normal")</f>
        <v>normal</v>
      </c>
      <c r="Q7604" t="str">
        <f>IF(OR(SampleSuperstore[[#This Row],[Profit]]&gt;'Check Outliers'!$M$15,SampleSuperstore[[#This Row],[Profit]]&lt;'Check Outliers'!$M$16),"outlier","normal")</f>
        <v>normal</v>
      </c>
      <c r="R7604" s="1" t="str">
        <f>IF(OR(SampleSuperstore[[#This Row],[Cogs]]&gt;'Check Outliers'!$M$23,SampleSuperstore[[#This Row],[Cogs]]&lt;'Check Outliers'!$M$24),"outlier","normal")</f>
        <v>normal</v>
      </c>
    </row>
    <row r="7605" spans="1:18" x14ac:dyDescent="0.3">
      <c r="A7605" s="1" t="s">
        <v>24</v>
      </c>
      <c r="B7605" s="1" t="s">
        <v>18</v>
      </c>
      <c r="C7605" s="1" t="s">
        <v>286</v>
      </c>
      <c r="D7605" s="1" t="s">
        <v>175</v>
      </c>
      <c r="E7605" s="1" t="s">
        <v>53</v>
      </c>
      <c r="F7605" s="1" t="s">
        <v>22</v>
      </c>
      <c r="G7605" s="1" t="s">
        <v>37</v>
      </c>
      <c r="H7605">
        <v>6.48</v>
      </c>
      <c r="I7605">
        <v>2</v>
      </c>
      <c r="J7605">
        <v>12.96</v>
      </c>
      <c r="K7605" s="11">
        <v>0</v>
      </c>
      <c r="L7605">
        <v>6.22</v>
      </c>
      <c r="M7605">
        <v>6.74</v>
      </c>
      <c r="N7605" s="11">
        <v>0.48</v>
      </c>
      <c r="O7605">
        <v>6.22</v>
      </c>
      <c r="P7605" t="str">
        <f>IF(OR(SampleSuperstore[[#This Row],[Total Sales]]&gt;'Check Outliers'!$M$7,SampleSuperstore[[#This Row],[Total Sales]]&lt;'Check Outliers'!$M$8),"Outlier","normal")</f>
        <v>normal</v>
      </c>
      <c r="Q7605" t="str">
        <f>IF(OR(SampleSuperstore[[#This Row],[Profit]]&gt;'Check Outliers'!$M$15,SampleSuperstore[[#This Row],[Profit]]&lt;'Check Outliers'!$M$16),"outlier","normal")</f>
        <v>normal</v>
      </c>
      <c r="R7605" s="1" t="str">
        <f>IF(OR(SampleSuperstore[[#This Row],[Cogs]]&gt;'Check Outliers'!$M$23,SampleSuperstore[[#This Row],[Cogs]]&lt;'Check Outliers'!$M$24),"outlier","normal")</f>
        <v>normal</v>
      </c>
    </row>
    <row r="7606" spans="1:18" x14ac:dyDescent="0.3">
      <c r="A7606" s="1" t="s">
        <v>24</v>
      </c>
      <c r="B7606" s="1" t="s">
        <v>11</v>
      </c>
      <c r="C7606" s="1" t="s">
        <v>75</v>
      </c>
      <c r="D7606" s="1" t="s">
        <v>61</v>
      </c>
      <c r="E7606" s="1" t="s">
        <v>43</v>
      </c>
      <c r="F7606" s="1" t="s">
        <v>15</v>
      </c>
      <c r="G7606" s="1" t="s">
        <v>29</v>
      </c>
      <c r="H7606">
        <v>8.39</v>
      </c>
      <c r="I7606">
        <v>3</v>
      </c>
      <c r="J7606">
        <v>25.18</v>
      </c>
      <c r="K7606" s="11">
        <v>0.6</v>
      </c>
      <c r="L7606">
        <v>-33.36</v>
      </c>
      <c r="M7606">
        <v>58.54</v>
      </c>
      <c r="N7606" s="11">
        <v>-1.32</v>
      </c>
      <c r="O7606">
        <v>-48.467999999999996</v>
      </c>
      <c r="P7606" t="str">
        <f>IF(OR(SampleSuperstore[[#This Row],[Total Sales]]&gt;'Check Outliers'!$M$7,SampleSuperstore[[#This Row],[Total Sales]]&lt;'Check Outliers'!$M$8),"Outlier","normal")</f>
        <v>normal</v>
      </c>
      <c r="Q7606" t="str">
        <f>IF(OR(SampleSuperstore[[#This Row],[Profit]]&gt;'Check Outliers'!$M$15,SampleSuperstore[[#This Row],[Profit]]&lt;'Check Outliers'!$M$16),"outlier","normal")</f>
        <v>normal</v>
      </c>
      <c r="R7606" s="1" t="str">
        <f>IF(OR(SampleSuperstore[[#This Row],[Cogs]]&gt;'Check Outliers'!$M$23,SampleSuperstore[[#This Row],[Cogs]]&lt;'Check Outliers'!$M$24),"outlier","normal")</f>
        <v>normal</v>
      </c>
    </row>
    <row r="7607" spans="1:18" x14ac:dyDescent="0.3">
      <c r="A7607" s="1" t="s">
        <v>24</v>
      </c>
      <c r="B7607" s="1" t="s">
        <v>11</v>
      </c>
      <c r="C7607" s="1" t="s">
        <v>75</v>
      </c>
      <c r="D7607" s="1" t="s">
        <v>61</v>
      </c>
      <c r="E7607" s="1" t="s">
        <v>43</v>
      </c>
      <c r="F7607" s="1" t="s">
        <v>15</v>
      </c>
      <c r="G7607" s="1" t="s">
        <v>29</v>
      </c>
      <c r="H7607">
        <v>2.79</v>
      </c>
      <c r="I7607">
        <v>2</v>
      </c>
      <c r="J7607">
        <v>5.58</v>
      </c>
      <c r="K7607" s="11">
        <v>0.6</v>
      </c>
      <c r="L7607">
        <v>-1.68</v>
      </c>
      <c r="M7607">
        <v>7.26</v>
      </c>
      <c r="N7607" s="11">
        <v>-0.3</v>
      </c>
      <c r="O7607">
        <v>-5.0279999999999996</v>
      </c>
      <c r="P7607" t="str">
        <f>IF(OR(SampleSuperstore[[#This Row],[Total Sales]]&gt;'Check Outliers'!$M$7,SampleSuperstore[[#This Row],[Total Sales]]&lt;'Check Outliers'!$M$8),"Outlier","normal")</f>
        <v>normal</v>
      </c>
      <c r="Q7607" t="str">
        <f>IF(OR(SampleSuperstore[[#This Row],[Profit]]&gt;'Check Outliers'!$M$15,SampleSuperstore[[#This Row],[Profit]]&lt;'Check Outliers'!$M$16),"outlier","normal")</f>
        <v>normal</v>
      </c>
      <c r="R7607" s="1" t="str">
        <f>IF(OR(SampleSuperstore[[#This Row],[Cogs]]&gt;'Check Outliers'!$M$23,SampleSuperstore[[#This Row],[Cogs]]&lt;'Check Outliers'!$M$24),"outlier","normal")</f>
        <v>normal</v>
      </c>
    </row>
    <row r="7608" spans="1:18" hidden="1" x14ac:dyDescent="0.3">
      <c r="A7608" s="1" t="s">
        <v>24</v>
      </c>
      <c r="B7608" s="1" t="s">
        <v>11</v>
      </c>
      <c r="C7608" s="1" t="s">
        <v>75</v>
      </c>
      <c r="D7608" s="1" t="s">
        <v>61</v>
      </c>
      <c r="E7608" s="1" t="s">
        <v>43</v>
      </c>
      <c r="F7608" s="1" t="s">
        <v>22</v>
      </c>
      <c r="G7608" s="1" t="s">
        <v>28</v>
      </c>
      <c r="H7608">
        <v>144.15</v>
      </c>
      <c r="I7608">
        <v>9</v>
      </c>
      <c r="J7608">
        <v>1297.3699999999999</v>
      </c>
      <c r="K7608" s="1">
        <v>0.2</v>
      </c>
      <c r="L7608">
        <v>97.3</v>
      </c>
      <c r="M7608">
        <v>1200.07</v>
      </c>
      <c r="N7608">
        <v>7.0000000000000007E-2</v>
      </c>
      <c r="O7608">
        <v>-162.17399999999998</v>
      </c>
      <c r="P7608" t="str">
        <f>IF(OR(SampleSuperstore[[#This Row],[Total Sales]]&gt;'Check Outliers'!$M$7,SampleSuperstore[[#This Row],[Total Sales]]&lt;'Check Outliers'!$M$8),"Outlier","normal")</f>
        <v>Outlier</v>
      </c>
      <c r="Q7608" t="str">
        <f>IF(OR(SampleSuperstore[[#This Row],[Profit]]&gt;'Check Outliers'!$M$15,SampleSuperstore[[#This Row],[Profit]]&lt;'Check Outliers'!$M$16),"outlier","normal")</f>
        <v>outlier</v>
      </c>
      <c r="R7608" s="1" t="str">
        <f>IF(OR(SampleSuperstore[[#This Row],[Cogs]]&gt;'Check Outliers'!$M$23,SampleSuperstore[[#This Row],[Cogs]]&lt;'Check Outliers'!$M$24),"outlier","normal")</f>
        <v>outlier</v>
      </c>
    </row>
    <row r="7609" spans="1:18" x14ac:dyDescent="0.3">
      <c r="A7609" s="1" t="s">
        <v>58</v>
      </c>
      <c r="B7609" s="1" t="s">
        <v>11</v>
      </c>
      <c r="C7609" s="1" t="s">
        <v>131</v>
      </c>
      <c r="D7609" s="1" t="s">
        <v>42</v>
      </c>
      <c r="E7609" s="1" t="s">
        <v>43</v>
      </c>
      <c r="F7609" s="1" t="s">
        <v>22</v>
      </c>
      <c r="G7609" s="1" t="s">
        <v>28</v>
      </c>
      <c r="H7609">
        <v>132.16</v>
      </c>
      <c r="I7609">
        <v>2</v>
      </c>
      <c r="J7609">
        <v>264.32</v>
      </c>
      <c r="K7609" s="11">
        <v>0.2</v>
      </c>
      <c r="L7609">
        <v>19.82</v>
      </c>
      <c r="M7609">
        <v>244.5</v>
      </c>
      <c r="N7609" s="11">
        <v>7.0000000000000007E-2</v>
      </c>
      <c r="O7609">
        <v>-33.044000000000004</v>
      </c>
      <c r="P7609" t="str">
        <f>IF(OR(SampleSuperstore[[#This Row],[Total Sales]]&gt;'Check Outliers'!$M$7,SampleSuperstore[[#This Row],[Total Sales]]&lt;'Check Outliers'!$M$8),"Outlier","normal")</f>
        <v>normal</v>
      </c>
      <c r="Q7609" t="str">
        <f>IF(OR(SampleSuperstore[[#This Row],[Profit]]&gt;'Check Outliers'!$M$15,SampleSuperstore[[#This Row],[Profit]]&lt;'Check Outliers'!$M$16),"outlier","normal")</f>
        <v>normal</v>
      </c>
      <c r="R7609" s="1" t="str">
        <f>IF(OR(SampleSuperstore[[#This Row],[Cogs]]&gt;'Check Outliers'!$M$23,SampleSuperstore[[#This Row],[Cogs]]&lt;'Check Outliers'!$M$24),"outlier","normal")</f>
        <v>normal</v>
      </c>
    </row>
    <row r="7610" spans="1:18" x14ac:dyDescent="0.3">
      <c r="A7610" s="1" t="s">
        <v>24</v>
      </c>
      <c r="B7610" s="1" t="s">
        <v>11</v>
      </c>
      <c r="C7610" s="1" t="s">
        <v>48</v>
      </c>
      <c r="D7610" s="1" t="s">
        <v>20</v>
      </c>
      <c r="E7610" s="1" t="s">
        <v>21</v>
      </c>
      <c r="F7610" s="1" t="s">
        <v>22</v>
      </c>
      <c r="G7610" s="1" t="s">
        <v>37</v>
      </c>
      <c r="H7610">
        <v>6.48</v>
      </c>
      <c r="I7610">
        <v>4</v>
      </c>
      <c r="J7610">
        <v>25.92</v>
      </c>
      <c r="K7610" s="11">
        <v>0</v>
      </c>
      <c r="L7610">
        <v>12.44</v>
      </c>
      <c r="M7610">
        <v>13.48</v>
      </c>
      <c r="N7610" s="11">
        <v>0.48</v>
      </c>
      <c r="O7610">
        <v>12.44</v>
      </c>
      <c r="P7610" t="str">
        <f>IF(OR(SampleSuperstore[[#This Row],[Total Sales]]&gt;'Check Outliers'!$M$7,SampleSuperstore[[#This Row],[Total Sales]]&lt;'Check Outliers'!$M$8),"Outlier","normal")</f>
        <v>normal</v>
      </c>
      <c r="Q7610" t="str">
        <f>IF(OR(SampleSuperstore[[#This Row],[Profit]]&gt;'Check Outliers'!$M$15,SampleSuperstore[[#This Row],[Profit]]&lt;'Check Outliers'!$M$16),"outlier","normal")</f>
        <v>normal</v>
      </c>
      <c r="R7610" s="1" t="str">
        <f>IF(OR(SampleSuperstore[[#This Row],[Cogs]]&gt;'Check Outliers'!$M$23,SampleSuperstore[[#This Row],[Cogs]]&lt;'Check Outliers'!$M$24),"outlier","normal")</f>
        <v>normal</v>
      </c>
    </row>
    <row r="7611" spans="1:18" x14ac:dyDescent="0.3">
      <c r="A7611" s="1" t="s">
        <v>24</v>
      </c>
      <c r="B7611" s="1" t="s">
        <v>11</v>
      </c>
      <c r="C7611" s="1" t="s">
        <v>48</v>
      </c>
      <c r="D7611" s="1" t="s">
        <v>20</v>
      </c>
      <c r="E7611" s="1" t="s">
        <v>21</v>
      </c>
      <c r="F7611" s="1" t="s">
        <v>22</v>
      </c>
      <c r="G7611" s="1" t="s">
        <v>30</v>
      </c>
      <c r="H7611">
        <v>3.28</v>
      </c>
      <c r="I7611">
        <v>7</v>
      </c>
      <c r="J7611">
        <v>22.96</v>
      </c>
      <c r="K7611" s="11">
        <v>0</v>
      </c>
      <c r="L7611">
        <v>6.66</v>
      </c>
      <c r="M7611">
        <v>16.3</v>
      </c>
      <c r="N7611" s="11">
        <v>0.28999999999999998</v>
      </c>
      <c r="O7611">
        <v>6.66</v>
      </c>
      <c r="P7611" t="str">
        <f>IF(OR(SampleSuperstore[[#This Row],[Total Sales]]&gt;'Check Outliers'!$M$7,SampleSuperstore[[#This Row],[Total Sales]]&lt;'Check Outliers'!$M$8),"Outlier","normal")</f>
        <v>normal</v>
      </c>
      <c r="Q7611" t="str">
        <f>IF(OR(SampleSuperstore[[#This Row],[Profit]]&gt;'Check Outliers'!$M$15,SampleSuperstore[[#This Row],[Profit]]&lt;'Check Outliers'!$M$16),"outlier","normal")</f>
        <v>normal</v>
      </c>
      <c r="R7611" s="1" t="str">
        <f>IF(OR(SampleSuperstore[[#This Row],[Cogs]]&gt;'Check Outliers'!$M$23,SampleSuperstore[[#This Row],[Cogs]]&lt;'Check Outliers'!$M$24),"outlier","normal")</f>
        <v>normal</v>
      </c>
    </row>
    <row r="7612" spans="1:18" x14ac:dyDescent="0.3">
      <c r="A7612" s="1" t="s">
        <v>58</v>
      </c>
      <c r="B7612" s="1" t="s">
        <v>11</v>
      </c>
      <c r="C7612" s="1" t="s">
        <v>516</v>
      </c>
      <c r="D7612" s="1" t="s">
        <v>20</v>
      </c>
      <c r="E7612" s="1" t="s">
        <v>21</v>
      </c>
      <c r="F7612" s="1" t="s">
        <v>22</v>
      </c>
      <c r="G7612" s="1" t="s">
        <v>37</v>
      </c>
      <c r="H7612">
        <v>6.48</v>
      </c>
      <c r="I7612">
        <v>3</v>
      </c>
      <c r="J7612">
        <v>19.440000000000001</v>
      </c>
      <c r="K7612" s="11">
        <v>0</v>
      </c>
      <c r="L7612">
        <v>9.33</v>
      </c>
      <c r="M7612">
        <v>10.11</v>
      </c>
      <c r="N7612" s="11">
        <v>0.48</v>
      </c>
      <c r="O7612">
        <v>9.33</v>
      </c>
      <c r="P7612" t="str">
        <f>IF(OR(SampleSuperstore[[#This Row],[Total Sales]]&gt;'Check Outliers'!$M$7,SampleSuperstore[[#This Row],[Total Sales]]&lt;'Check Outliers'!$M$8),"Outlier","normal")</f>
        <v>normal</v>
      </c>
      <c r="Q7612" t="str">
        <f>IF(OR(SampleSuperstore[[#This Row],[Profit]]&gt;'Check Outliers'!$M$15,SampleSuperstore[[#This Row],[Profit]]&lt;'Check Outliers'!$M$16),"outlier","normal")</f>
        <v>normal</v>
      </c>
      <c r="R7612" s="1" t="str">
        <f>IF(OR(SampleSuperstore[[#This Row],[Cogs]]&gt;'Check Outliers'!$M$23,SampleSuperstore[[#This Row],[Cogs]]&lt;'Check Outliers'!$M$24),"outlier","normal")</f>
        <v>normal</v>
      </c>
    </row>
    <row r="7613" spans="1:18" x14ac:dyDescent="0.3">
      <c r="A7613" s="1" t="s">
        <v>58</v>
      </c>
      <c r="B7613" s="1" t="s">
        <v>11</v>
      </c>
      <c r="C7613" s="1" t="s">
        <v>583</v>
      </c>
      <c r="D7613" s="1" t="s">
        <v>332</v>
      </c>
      <c r="E7613" s="1" t="s">
        <v>43</v>
      </c>
      <c r="F7613" s="1" t="s">
        <v>22</v>
      </c>
      <c r="G7613" s="1" t="s">
        <v>37</v>
      </c>
      <c r="H7613">
        <v>4.7699999999999996</v>
      </c>
      <c r="I7613">
        <v>2</v>
      </c>
      <c r="J7613">
        <v>9.5399999999999991</v>
      </c>
      <c r="K7613" s="11">
        <v>0</v>
      </c>
      <c r="L7613">
        <v>4.29</v>
      </c>
      <c r="M7613">
        <v>5.25</v>
      </c>
      <c r="N7613" s="11">
        <v>0.45</v>
      </c>
      <c r="O7613">
        <v>4.29</v>
      </c>
      <c r="P7613" t="str">
        <f>IF(OR(SampleSuperstore[[#This Row],[Total Sales]]&gt;'Check Outliers'!$M$7,SampleSuperstore[[#This Row],[Total Sales]]&lt;'Check Outliers'!$M$8),"Outlier","normal")</f>
        <v>normal</v>
      </c>
      <c r="Q7613" t="str">
        <f>IF(OR(SampleSuperstore[[#This Row],[Profit]]&gt;'Check Outliers'!$M$15,SampleSuperstore[[#This Row],[Profit]]&lt;'Check Outliers'!$M$16),"outlier","normal")</f>
        <v>normal</v>
      </c>
      <c r="R7613" s="1" t="str">
        <f>IF(OR(SampleSuperstore[[#This Row],[Cogs]]&gt;'Check Outliers'!$M$23,SampleSuperstore[[#This Row],[Cogs]]&lt;'Check Outliers'!$M$24),"outlier","normal")</f>
        <v>normal</v>
      </c>
    </row>
    <row r="7614" spans="1:18" x14ac:dyDescent="0.3">
      <c r="A7614" s="1" t="s">
        <v>58</v>
      </c>
      <c r="B7614" s="1" t="s">
        <v>11</v>
      </c>
      <c r="C7614" s="1" t="s">
        <v>583</v>
      </c>
      <c r="D7614" s="1" t="s">
        <v>332</v>
      </c>
      <c r="E7614" s="1" t="s">
        <v>43</v>
      </c>
      <c r="F7614" s="1" t="s">
        <v>22</v>
      </c>
      <c r="G7614" s="1" t="s">
        <v>73</v>
      </c>
      <c r="H7614">
        <v>5.81</v>
      </c>
      <c r="I7614">
        <v>1</v>
      </c>
      <c r="J7614">
        <v>5.81</v>
      </c>
      <c r="K7614" s="11">
        <v>0</v>
      </c>
      <c r="L7614">
        <v>1.8</v>
      </c>
      <c r="M7614">
        <v>4.01</v>
      </c>
      <c r="N7614" s="11">
        <v>0.31</v>
      </c>
      <c r="O7614">
        <v>1.8</v>
      </c>
      <c r="P7614" t="str">
        <f>IF(OR(SampleSuperstore[[#This Row],[Total Sales]]&gt;'Check Outliers'!$M$7,SampleSuperstore[[#This Row],[Total Sales]]&lt;'Check Outliers'!$M$8),"Outlier","normal")</f>
        <v>normal</v>
      </c>
      <c r="Q7614" t="str">
        <f>IF(OR(SampleSuperstore[[#This Row],[Profit]]&gt;'Check Outliers'!$M$15,SampleSuperstore[[#This Row],[Profit]]&lt;'Check Outliers'!$M$16),"outlier","normal")</f>
        <v>normal</v>
      </c>
      <c r="R7614" s="1" t="str">
        <f>IF(OR(SampleSuperstore[[#This Row],[Cogs]]&gt;'Check Outliers'!$M$23,SampleSuperstore[[#This Row],[Cogs]]&lt;'Check Outliers'!$M$24),"outlier","normal")</f>
        <v>normal</v>
      </c>
    </row>
    <row r="7615" spans="1:18" x14ac:dyDescent="0.3">
      <c r="A7615" s="1" t="s">
        <v>58</v>
      </c>
      <c r="B7615" s="1" t="s">
        <v>11</v>
      </c>
      <c r="C7615" s="1" t="s">
        <v>583</v>
      </c>
      <c r="D7615" s="1" t="s">
        <v>332</v>
      </c>
      <c r="E7615" s="1" t="s">
        <v>43</v>
      </c>
      <c r="F7615" s="1" t="s">
        <v>22</v>
      </c>
      <c r="G7615" s="1" t="s">
        <v>30</v>
      </c>
      <c r="H7615">
        <v>2.88</v>
      </c>
      <c r="I7615">
        <v>2</v>
      </c>
      <c r="J7615">
        <v>5.76</v>
      </c>
      <c r="K7615" s="11">
        <v>0</v>
      </c>
      <c r="L7615">
        <v>1.73</v>
      </c>
      <c r="M7615">
        <v>4.03</v>
      </c>
      <c r="N7615" s="11">
        <v>0.3</v>
      </c>
      <c r="O7615">
        <v>1.73</v>
      </c>
      <c r="P7615" t="str">
        <f>IF(OR(SampleSuperstore[[#This Row],[Total Sales]]&gt;'Check Outliers'!$M$7,SampleSuperstore[[#This Row],[Total Sales]]&lt;'Check Outliers'!$M$8),"Outlier","normal")</f>
        <v>normal</v>
      </c>
      <c r="Q7615" t="str">
        <f>IF(OR(SampleSuperstore[[#This Row],[Profit]]&gt;'Check Outliers'!$M$15,SampleSuperstore[[#This Row],[Profit]]&lt;'Check Outliers'!$M$16),"outlier","normal")</f>
        <v>normal</v>
      </c>
      <c r="R7615" s="1" t="str">
        <f>IF(OR(SampleSuperstore[[#This Row],[Cogs]]&gt;'Check Outliers'!$M$23,SampleSuperstore[[#This Row],[Cogs]]&lt;'Check Outliers'!$M$24),"outlier","normal")</f>
        <v>normal</v>
      </c>
    </row>
    <row r="7616" spans="1:18" x14ac:dyDescent="0.3">
      <c r="A7616" s="1" t="s">
        <v>10</v>
      </c>
      <c r="B7616" s="1" t="s">
        <v>11</v>
      </c>
      <c r="C7616" s="1" t="s">
        <v>71</v>
      </c>
      <c r="D7616" s="1" t="s">
        <v>72</v>
      </c>
      <c r="E7616" s="1" t="s">
        <v>53</v>
      </c>
      <c r="F7616" s="1" t="s">
        <v>15</v>
      </c>
      <c r="G7616" s="1" t="s">
        <v>29</v>
      </c>
      <c r="H7616">
        <v>4.97</v>
      </c>
      <c r="I7616">
        <v>3</v>
      </c>
      <c r="J7616">
        <v>14.91</v>
      </c>
      <c r="K7616" s="11">
        <v>0</v>
      </c>
      <c r="L7616">
        <v>4.62</v>
      </c>
      <c r="M7616">
        <v>10.29</v>
      </c>
      <c r="N7616" s="11">
        <v>0.31</v>
      </c>
      <c r="O7616">
        <v>4.62</v>
      </c>
      <c r="P7616" t="str">
        <f>IF(OR(SampleSuperstore[[#This Row],[Total Sales]]&gt;'Check Outliers'!$M$7,SampleSuperstore[[#This Row],[Total Sales]]&lt;'Check Outliers'!$M$8),"Outlier","normal")</f>
        <v>normal</v>
      </c>
      <c r="Q7616" t="str">
        <f>IF(OR(SampleSuperstore[[#This Row],[Profit]]&gt;'Check Outliers'!$M$15,SampleSuperstore[[#This Row],[Profit]]&lt;'Check Outliers'!$M$16),"outlier","normal")</f>
        <v>normal</v>
      </c>
      <c r="R7616" s="1" t="str">
        <f>IF(OR(SampleSuperstore[[#This Row],[Cogs]]&gt;'Check Outliers'!$M$23,SampleSuperstore[[#This Row],[Cogs]]&lt;'Check Outliers'!$M$24),"outlier","normal")</f>
        <v>normal</v>
      </c>
    </row>
    <row r="7617" spans="1:18" x14ac:dyDescent="0.3">
      <c r="A7617" s="1" t="s">
        <v>24</v>
      </c>
      <c r="B7617" s="1" t="s">
        <v>18</v>
      </c>
      <c r="C7617" s="1" t="s">
        <v>418</v>
      </c>
      <c r="D7617" s="1" t="s">
        <v>26</v>
      </c>
      <c r="E7617" s="1" t="s">
        <v>14</v>
      </c>
      <c r="F7617" s="1" t="s">
        <v>22</v>
      </c>
      <c r="G7617" s="1" t="s">
        <v>33</v>
      </c>
      <c r="H7617">
        <v>0.74</v>
      </c>
      <c r="I7617">
        <v>9</v>
      </c>
      <c r="J7617">
        <v>6.64</v>
      </c>
      <c r="K7617" s="11">
        <v>0.7</v>
      </c>
      <c r="L7617">
        <v>-4.43</v>
      </c>
      <c r="M7617">
        <v>11.07</v>
      </c>
      <c r="N7617" s="11">
        <v>-0.67</v>
      </c>
      <c r="O7617">
        <v>-9.0779999999999994</v>
      </c>
      <c r="P7617" t="str">
        <f>IF(OR(SampleSuperstore[[#This Row],[Total Sales]]&gt;'Check Outliers'!$M$7,SampleSuperstore[[#This Row],[Total Sales]]&lt;'Check Outliers'!$M$8),"Outlier","normal")</f>
        <v>normal</v>
      </c>
      <c r="Q7617" t="str">
        <f>IF(OR(SampleSuperstore[[#This Row],[Profit]]&gt;'Check Outliers'!$M$15,SampleSuperstore[[#This Row],[Profit]]&lt;'Check Outliers'!$M$16),"outlier","normal")</f>
        <v>normal</v>
      </c>
      <c r="R7617" s="1" t="str">
        <f>IF(OR(SampleSuperstore[[#This Row],[Cogs]]&gt;'Check Outliers'!$M$23,SampleSuperstore[[#This Row],[Cogs]]&lt;'Check Outliers'!$M$24),"outlier","normal")</f>
        <v>normal</v>
      </c>
    </row>
    <row r="7618" spans="1:18" x14ac:dyDescent="0.3">
      <c r="A7618" s="1" t="s">
        <v>24</v>
      </c>
      <c r="B7618" s="1" t="s">
        <v>11</v>
      </c>
      <c r="C7618" s="1" t="s">
        <v>313</v>
      </c>
      <c r="D7618" s="1" t="s">
        <v>72</v>
      </c>
      <c r="E7618" s="1" t="s">
        <v>53</v>
      </c>
      <c r="F7618" s="1" t="s">
        <v>22</v>
      </c>
      <c r="G7618" s="1" t="s">
        <v>37</v>
      </c>
      <c r="H7618">
        <v>9.27</v>
      </c>
      <c r="I7618">
        <v>2</v>
      </c>
      <c r="J7618">
        <v>18.54</v>
      </c>
      <c r="K7618" s="11">
        <v>0</v>
      </c>
      <c r="L7618">
        <v>8.7100000000000009</v>
      </c>
      <c r="M7618">
        <v>9.83</v>
      </c>
      <c r="N7618" s="11">
        <v>0.47</v>
      </c>
      <c r="O7618">
        <v>8.7100000000000009</v>
      </c>
      <c r="P7618" t="str">
        <f>IF(OR(SampleSuperstore[[#This Row],[Total Sales]]&gt;'Check Outliers'!$M$7,SampleSuperstore[[#This Row],[Total Sales]]&lt;'Check Outliers'!$M$8),"Outlier","normal")</f>
        <v>normal</v>
      </c>
      <c r="Q7618" t="str">
        <f>IF(OR(SampleSuperstore[[#This Row],[Profit]]&gt;'Check Outliers'!$M$15,SampleSuperstore[[#This Row],[Profit]]&lt;'Check Outliers'!$M$16),"outlier","normal")</f>
        <v>normal</v>
      </c>
      <c r="R7618" s="1" t="str">
        <f>IF(OR(SampleSuperstore[[#This Row],[Cogs]]&gt;'Check Outliers'!$M$23,SampleSuperstore[[#This Row],[Cogs]]&lt;'Check Outliers'!$M$24),"outlier","normal")</f>
        <v>normal</v>
      </c>
    </row>
    <row r="7619" spans="1:18" hidden="1" x14ac:dyDescent="0.3">
      <c r="A7619" s="1" t="s">
        <v>24</v>
      </c>
      <c r="B7619" s="1" t="s">
        <v>11</v>
      </c>
      <c r="C7619" s="1" t="s">
        <v>313</v>
      </c>
      <c r="D7619" s="1" t="s">
        <v>72</v>
      </c>
      <c r="E7619" s="1" t="s">
        <v>53</v>
      </c>
      <c r="F7619" s="1" t="s">
        <v>22</v>
      </c>
      <c r="G7619" s="1" t="s">
        <v>33</v>
      </c>
      <c r="H7619">
        <v>135.99</v>
      </c>
      <c r="I7619">
        <v>5</v>
      </c>
      <c r="J7619">
        <v>679.96</v>
      </c>
      <c r="K7619" s="1">
        <v>0.2</v>
      </c>
      <c r="L7619">
        <v>220.99</v>
      </c>
      <c r="M7619">
        <v>458.97</v>
      </c>
      <c r="N7619">
        <v>0.33</v>
      </c>
      <c r="O7619">
        <v>84.99799999999999</v>
      </c>
      <c r="P7619" t="str">
        <f>IF(OR(SampleSuperstore[[#This Row],[Total Sales]]&gt;'Check Outliers'!$M$7,SampleSuperstore[[#This Row],[Total Sales]]&lt;'Check Outliers'!$M$8),"Outlier","normal")</f>
        <v>Outlier</v>
      </c>
      <c r="Q7619" t="str">
        <f>IF(OR(SampleSuperstore[[#This Row],[Profit]]&gt;'Check Outliers'!$M$15,SampleSuperstore[[#This Row],[Profit]]&lt;'Check Outliers'!$M$16),"outlier","normal")</f>
        <v>outlier</v>
      </c>
      <c r="R7619" s="1" t="str">
        <f>IF(OR(SampleSuperstore[[#This Row],[Cogs]]&gt;'Check Outliers'!$M$23,SampleSuperstore[[#This Row],[Cogs]]&lt;'Check Outliers'!$M$24),"outlier","normal")</f>
        <v>outlier</v>
      </c>
    </row>
    <row r="7620" spans="1:18" x14ac:dyDescent="0.3">
      <c r="A7620" s="1" t="s">
        <v>58</v>
      </c>
      <c r="B7620" s="1" t="s">
        <v>18</v>
      </c>
      <c r="C7620" s="1" t="s">
        <v>19</v>
      </c>
      <c r="D7620" s="1" t="s">
        <v>20</v>
      </c>
      <c r="E7620" s="1" t="s">
        <v>21</v>
      </c>
      <c r="F7620" s="1" t="s">
        <v>15</v>
      </c>
      <c r="G7620" s="1" t="s">
        <v>27</v>
      </c>
      <c r="H7620">
        <v>189.58</v>
      </c>
      <c r="I7620">
        <v>1</v>
      </c>
      <c r="J7620">
        <v>189.58</v>
      </c>
      <c r="K7620" s="11">
        <v>0.2</v>
      </c>
      <c r="L7620">
        <v>9.48</v>
      </c>
      <c r="M7620">
        <v>180.1</v>
      </c>
      <c r="N7620" s="11">
        <v>0.05</v>
      </c>
      <c r="O7620">
        <v>-28.436000000000003</v>
      </c>
      <c r="P7620" t="str">
        <f>IF(OR(SampleSuperstore[[#This Row],[Total Sales]]&gt;'Check Outliers'!$M$7,SampleSuperstore[[#This Row],[Total Sales]]&lt;'Check Outliers'!$M$8),"Outlier","normal")</f>
        <v>normal</v>
      </c>
      <c r="Q7620" t="str">
        <f>IF(OR(SampleSuperstore[[#This Row],[Profit]]&gt;'Check Outliers'!$M$15,SampleSuperstore[[#This Row],[Profit]]&lt;'Check Outliers'!$M$16),"outlier","normal")</f>
        <v>normal</v>
      </c>
      <c r="R7620" s="1" t="str">
        <f>IF(OR(SampleSuperstore[[#This Row],[Cogs]]&gt;'Check Outliers'!$M$23,SampleSuperstore[[#This Row],[Cogs]]&lt;'Check Outliers'!$M$24),"outlier","normal")</f>
        <v>normal</v>
      </c>
    </row>
    <row r="7621" spans="1:18" x14ac:dyDescent="0.3">
      <c r="A7621" s="1" t="s">
        <v>58</v>
      </c>
      <c r="B7621" s="1" t="s">
        <v>18</v>
      </c>
      <c r="C7621" s="1" t="s">
        <v>19</v>
      </c>
      <c r="D7621" s="1" t="s">
        <v>20</v>
      </c>
      <c r="E7621" s="1" t="s">
        <v>21</v>
      </c>
      <c r="F7621" s="1" t="s">
        <v>31</v>
      </c>
      <c r="G7621" s="1" t="s">
        <v>32</v>
      </c>
      <c r="H7621">
        <v>14.39</v>
      </c>
      <c r="I7621">
        <v>5</v>
      </c>
      <c r="J7621">
        <v>71.959999999999994</v>
      </c>
      <c r="K7621" s="11">
        <v>0.2</v>
      </c>
      <c r="L7621">
        <v>7.2</v>
      </c>
      <c r="M7621">
        <v>64.760000000000005</v>
      </c>
      <c r="N7621" s="11">
        <v>0.1</v>
      </c>
      <c r="O7621">
        <v>-7.1919999999999993</v>
      </c>
      <c r="P7621" t="str">
        <f>IF(OR(SampleSuperstore[[#This Row],[Total Sales]]&gt;'Check Outliers'!$M$7,SampleSuperstore[[#This Row],[Total Sales]]&lt;'Check Outliers'!$M$8),"Outlier","normal")</f>
        <v>normal</v>
      </c>
      <c r="Q7621" t="str">
        <f>IF(OR(SampleSuperstore[[#This Row],[Profit]]&gt;'Check Outliers'!$M$15,SampleSuperstore[[#This Row],[Profit]]&lt;'Check Outliers'!$M$16),"outlier","normal")</f>
        <v>normal</v>
      </c>
      <c r="R7621" s="1" t="str">
        <f>IF(OR(SampleSuperstore[[#This Row],[Cogs]]&gt;'Check Outliers'!$M$23,SampleSuperstore[[#This Row],[Cogs]]&lt;'Check Outliers'!$M$24),"outlier","normal")</f>
        <v>normal</v>
      </c>
    </row>
    <row r="7622" spans="1:18" hidden="1" x14ac:dyDescent="0.3">
      <c r="A7622" s="1" t="s">
        <v>24</v>
      </c>
      <c r="B7622" s="1" t="s">
        <v>11</v>
      </c>
      <c r="C7622" s="1" t="s">
        <v>19</v>
      </c>
      <c r="D7622" s="1" t="s">
        <v>20</v>
      </c>
      <c r="E7622" s="1" t="s">
        <v>21</v>
      </c>
      <c r="F7622" s="1" t="s">
        <v>31</v>
      </c>
      <c r="G7622" s="1" t="s">
        <v>32</v>
      </c>
      <c r="H7622">
        <v>107.98</v>
      </c>
      <c r="I7622">
        <v>5</v>
      </c>
      <c r="J7622">
        <v>539.91999999999996</v>
      </c>
      <c r="K7622" s="1">
        <v>0.2</v>
      </c>
      <c r="L7622">
        <v>47.24</v>
      </c>
      <c r="M7622">
        <v>492.68</v>
      </c>
      <c r="N7622">
        <v>0.09</v>
      </c>
      <c r="O7622">
        <v>-60.743999999999993</v>
      </c>
      <c r="P7622" t="str">
        <f>IF(OR(SampleSuperstore[[#This Row],[Total Sales]]&gt;'Check Outliers'!$M$7,SampleSuperstore[[#This Row],[Total Sales]]&lt;'Check Outliers'!$M$8),"Outlier","normal")</f>
        <v>Outlier</v>
      </c>
      <c r="Q7622" t="str">
        <f>IF(OR(SampleSuperstore[[#This Row],[Profit]]&gt;'Check Outliers'!$M$15,SampleSuperstore[[#This Row],[Profit]]&lt;'Check Outliers'!$M$16),"outlier","normal")</f>
        <v>normal</v>
      </c>
      <c r="R7622" s="1" t="str">
        <f>IF(OR(SampleSuperstore[[#This Row],[Cogs]]&gt;'Check Outliers'!$M$23,SampleSuperstore[[#This Row],[Cogs]]&lt;'Check Outliers'!$M$24),"outlier","normal")</f>
        <v>outlier</v>
      </c>
    </row>
    <row r="7623" spans="1:18" hidden="1" x14ac:dyDescent="0.3">
      <c r="A7623" s="1" t="s">
        <v>24</v>
      </c>
      <c r="B7623" s="1" t="s">
        <v>11</v>
      </c>
      <c r="C7623" s="1" t="s">
        <v>19</v>
      </c>
      <c r="D7623" s="1" t="s">
        <v>20</v>
      </c>
      <c r="E7623" s="1" t="s">
        <v>21</v>
      </c>
      <c r="F7623" s="1" t="s">
        <v>15</v>
      </c>
      <c r="G7623" s="1" t="s">
        <v>17</v>
      </c>
      <c r="H7623">
        <v>181.34</v>
      </c>
      <c r="I7623">
        <v>4</v>
      </c>
      <c r="J7623">
        <v>725.34</v>
      </c>
      <c r="K7623" s="1">
        <v>0.2</v>
      </c>
      <c r="L7623">
        <v>54.4</v>
      </c>
      <c r="M7623">
        <v>670.94</v>
      </c>
      <c r="N7623">
        <v>7.0000000000000007E-2</v>
      </c>
      <c r="O7623">
        <v>-90.668000000000006</v>
      </c>
      <c r="P7623" t="str">
        <f>IF(OR(SampleSuperstore[[#This Row],[Total Sales]]&gt;'Check Outliers'!$M$7,SampleSuperstore[[#This Row],[Total Sales]]&lt;'Check Outliers'!$M$8),"Outlier","normal")</f>
        <v>Outlier</v>
      </c>
      <c r="Q7623" t="str">
        <f>IF(OR(SampleSuperstore[[#This Row],[Profit]]&gt;'Check Outliers'!$M$15,SampleSuperstore[[#This Row],[Profit]]&lt;'Check Outliers'!$M$16),"outlier","normal")</f>
        <v>normal</v>
      </c>
      <c r="R7623" s="1" t="str">
        <f>IF(OR(SampleSuperstore[[#This Row],[Cogs]]&gt;'Check Outliers'!$M$23,SampleSuperstore[[#This Row],[Cogs]]&lt;'Check Outliers'!$M$24),"outlier","normal")</f>
        <v>outlier</v>
      </c>
    </row>
    <row r="7624" spans="1:18" x14ac:dyDescent="0.3">
      <c r="A7624" s="1" t="s">
        <v>24</v>
      </c>
      <c r="B7624" s="1" t="s">
        <v>11</v>
      </c>
      <c r="C7624" s="1" t="s">
        <v>19</v>
      </c>
      <c r="D7624" s="1" t="s">
        <v>20</v>
      </c>
      <c r="E7624" s="1" t="s">
        <v>21</v>
      </c>
      <c r="F7624" s="1" t="s">
        <v>22</v>
      </c>
      <c r="G7624" s="1" t="s">
        <v>30</v>
      </c>
      <c r="H7624">
        <v>2.48</v>
      </c>
      <c r="I7624">
        <v>3</v>
      </c>
      <c r="J7624">
        <v>7.44</v>
      </c>
      <c r="K7624" s="11">
        <v>0</v>
      </c>
      <c r="L7624">
        <v>2.6</v>
      </c>
      <c r="M7624">
        <v>4.84</v>
      </c>
      <c r="N7624" s="11">
        <v>0.35</v>
      </c>
      <c r="O7624">
        <v>2.6</v>
      </c>
      <c r="P7624" t="str">
        <f>IF(OR(SampleSuperstore[[#This Row],[Total Sales]]&gt;'Check Outliers'!$M$7,SampleSuperstore[[#This Row],[Total Sales]]&lt;'Check Outliers'!$M$8),"Outlier","normal")</f>
        <v>normal</v>
      </c>
      <c r="Q7624" t="str">
        <f>IF(OR(SampleSuperstore[[#This Row],[Profit]]&gt;'Check Outliers'!$M$15,SampleSuperstore[[#This Row],[Profit]]&lt;'Check Outliers'!$M$16),"outlier","normal")</f>
        <v>normal</v>
      </c>
      <c r="R7624" s="1" t="str">
        <f>IF(OR(SampleSuperstore[[#This Row],[Cogs]]&gt;'Check Outliers'!$M$23,SampleSuperstore[[#This Row],[Cogs]]&lt;'Check Outliers'!$M$24),"outlier","normal")</f>
        <v>normal</v>
      </c>
    </row>
    <row r="7625" spans="1:18" x14ac:dyDescent="0.3">
      <c r="A7625" s="1" t="s">
        <v>24</v>
      </c>
      <c r="B7625" s="1" t="s">
        <v>40</v>
      </c>
      <c r="C7625" s="1" t="s">
        <v>110</v>
      </c>
      <c r="D7625" s="1" t="s">
        <v>68</v>
      </c>
      <c r="E7625" s="1" t="s">
        <v>53</v>
      </c>
      <c r="F7625" s="1" t="s">
        <v>22</v>
      </c>
      <c r="G7625" s="1" t="s">
        <v>34</v>
      </c>
      <c r="H7625">
        <v>39.479999999999997</v>
      </c>
      <c r="I7625">
        <v>1</v>
      </c>
      <c r="J7625">
        <v>39.479999999999997</v>
      </c>
      <c r="K7625" s="11">
        <v>0</v>
      </c>
      <c r="L7625">
        <v>11.05</v>
      </c>
      <c r="M7625">
        <v>28.43</v>
      </c>
      <c r="N7625" s="11">
        <v>0.28000000000000003</v>
      </c>
      <c r="O7625">
        <v>11.05</v>
      </c>
      <c r="P7625" t="str">
        <f>IF(OR(SampleSuperstore[[#This Row],[Total Sales]]&gt;'Check Outliers'!$M$7,SampleSuperstore[[#This Row],[Total Sales]]&lt;'Check Outliers'!$M$8),"Outlier","normal")</f>
        <v>normal</v>
      </c>
      <c r="Q7625" t="str">
        <f>IF(OR(SampleSuperstore[[#This Row],[Profit]]&gt;'Check Outliers'!$M$15,SampleSuperstore[[#This Row],[Profit]]&lt;'Check Outliers'!$M$16),"outlier","normal")</f>
        <v>normal</v>
      </c>
      <c r="R7625" s="1" t="str">
        <f>IF(OR(SampleSuperstore[[#This Row],[Cogs]]&gt;'Check Outliers'!$M$23,SampleSuperstore[[#This Row],[Cogs]]&lt;'Check Outliers'!$M$24),"outlier","normal")</f>
        <v>normal</v>
      </c>
    </row>
    <row r="7626" spans="1:18" hidden="1" x14ac:dyDescent="0.3">
      <c r="A7626" s="1" t="s">
        <v>10</v>
      </c>
      <c r="B7626" s="1" t="s">
        <v>40</v>
      </c>
      <c r="C7626" s="1" t="s">
        <v>136</v>
      </c>
      <c r="D7626" s="1" t="s">
        <v>66</v>
      </c>
      <c r="E7626" s="1" t="s">
        <v>43</v>
      </c>
      <c r="F7626" s="1" t="s">
        <v>22</v>
      </c>
      <c r="G7626" s="1" t="s">
        <v>34</v>
      </c>
      <c r="H7626">
        <v>170.1</v>
      </c>
      <c r="I7626">
        <v>5</v>
      </c>
      <c r="J7626">
        <v>850.5</v>
      </c>
      <c r="K7626" s="1">
        <v>0.1</v>
      </c>
      <c r="L7626">
        <v>245.7</v>
      </c>
      <c r="M7626">
        <v>604.79999999999995</v>
      </c>
      <c r="N7626">
        <v>0.28999999999999998</v>
      </c>
      <c r="O7626">
        <v>160.64999999999998</v>
      </c>
      <c r="P7626" t="str">
        <f>IF(OR(SampleSuperstore[[#This Row],[Total Sales]]&gt;'Check Outliers'!$M$7,SampleSuperstore[[#This Row],[Total Sales]]&lt;'Check Outliers'!$M$8),"Outlier","normal")</f>
        <v>Outlier</v>
      </c>
      <c r="Q7626" t="str">
        <f>IF(OR(SampleSuperstore[[#This Row],[Profit]]&gt;'Check Outliers'!$M$15,SampleSuperstore[[#This Row],[Profit]]&lt;'Check Outliers'!$M$16),"outlier","normal")</f>
        <v>outlier</v>
      </c>
      <c r="R7626" s="1" t="str">
        <f>IF(OR(SampleSuperstore[[#This Row],[Cogs]]&gt;'Check Outliers'!$M$23,SampleSuperstore[[#This Row],[Cogs]]&lt;'Check Outliers'!$M$24),"outlier","normal")</f>
        <v>outlier</v>
      </c>
    </row>
    <row r="7627" spans="1:18" x14ac:dyDescent="0.3">
      <c r="A7627" s="1" t="s">
        <v>10</v>
      </c>
      <c r="B7627" s="1" t="s">
        <v>40</v>
      </c>
      <c r="C7627" s="1" t="s">
        <v>136</v>
      </c>
      <c r="D7627" s="1" t="s">
        <v>66</v>
      </c>
      <c r="E7627" s="1" t="s">
        <v>43</v>
      </c>
      <c r="F7627" s="1" t="s">
        <v>15</v>
      </c>
      <c r="G7627" s="1" t="s">
        <v>29</v>
      </c>
      <c r="H7627">
        <v>8.3699999999999992</v>
      </c>
      <c r="I7627">
        <v>9</v>
      </c>
      <c r="J7627">
        <v>75.33</v>
      </c>
      <c r="K7627" s="11">
        <v>0</v>
      </c>
      <c r="L7627">
        <v>19.59</v>
      </c>
      <c r="M7627">
        <v>55.74</v>
      </c>
      <c r="N7627" s="11">
        <v>0.26</v>
      </c>
      <c r="O7627">
        <v>19.59</v>
      </c>
      <c r="P7627" t="str">
        <f>IF(OR(SampleSuperstore[[#This Row],[Total Sales]]&gt;'Check Outliers'!$M$7,SampleSuperstore[[#This Row],[Total Sales]]&lt;'Check Outliers'!$M$8),"Outlier","normal")</f>
        <v>normal</v>
      </c>
      <c r="Q7627" t="str">
        <f>IF(OR(SampleSuperstore[[#This Row],[Profit]]&gt;'Check Outliers'!$M$15,SampleSuperstore[[#This Row],[Profit]]&lt;'Check Outliers'!$M$16),"outlier","normal")</f>
        <v>normal</v>
      </c>
      <c r="R7627" s="1" t="str">
        <f>IF(OR(SampleSuperstore[[#This Row],[Cogs]]&gt;'Check Outliers'!$M$23,SampleSuperstore[[#This Row],[Cogs]]&lt;'Check Outliers'!$M$24),"outlier","normal")</f>
        <v>normal</v>
      </c>
    </row>
    <row r="7628" spans="1:18" x14ac:dyDescent="0.3">
      <c r="A7628" s="1" t="s">
        <v>10</v>
      </c>
      <c r="B7628" s="1" t="s">
        <v>18</v>
      </c>
      <c r="C7628" s="1" t="s">
        <v>104</v>
      </c>
      <c r="D7628" s="1" t="s">
        <v>77</v>
      </c>
      <c r="E7628" s="1" t="s">
        <v>21</v>
      </c>
      <c r="F7628" s="1" t="s">
        <v>22</v>
      </c>
      <c r="G7628" s="1" t="s">
        <v>34</v>
      </c>
      <c r="H7628">
        <v>54.27</v>
      </c>
      <c r="I7628">
        <v>6</v>
      </c>
      <c r="J7628">
        <v>325.63</v>
      </c>
      <c r="K7628" s="11">
        <v>0.2</v>
      </c>
      <c r="L7628">
        <v>28.49</v>
      </c>
      <c r="M7628">
        <v>297.14</v>
      </c>
      <c r="N7628" s="11">
        <v>0.09</v>
      </c>
      <c r="O7628">
        <v>-36.63600000000001</v>
      </c>
      <c r="P7628" t="str">
        <f>IF(OR(SampleSuperstore[[#This Row],[Total Sales]]&gt;'Check Outliers'!$M$7,SampleSuperstore[[#This Row],[Total Sales]]&lt;'Check Outliers'!$M$8),"Outlier","normal")</f>
        <v>normal</v>
      </c>
      <c r="Q7628" t="str">
        <f>IF(OR(SampleSuperstore[[#This Row],[Profit]]&gt;'Check Outliers'!$M$15,SampleSuperstore[[#This Row],[Profit]]&lt;'Check Outliers'!$M$16),"outlier","normal")</f>
        <v>normal</v>
      </c>
      <c r="R7628" s="1" t="str">
        <f>IF(OR(SampleSuperstore[[#This Row],[Cogs]]&gt;'Check Outliers'!$M$23,SampleSuperstore[[#This Row],[Cogs]]&lt;'Check Outliers'!$M$24),"outlier","normal")</f>
        <v>normal</v>
      </c>
    </row>
    <row r="7629" spans="1:18" x14ac:dyDescent="0.3">
      <c r="A7629" s="1" t="s">
        <v>10</v>
      </c>
      <c r="B7629" s="1" t="s">
        <v>18</v>
      </c>
      <c r="C7629" s="1" t="s">
        <v>104</v>
      </c>
      <c r="D7629" s="1" t="s">
        <v>77</v>
      </c>
      <c r="E7629" s="1" t="s">
        <v>21</v>
      </c>
      <c r="F7629" s="1" t="s">
        <v>31</v>
      </c>
      <c r="G7629" s="1" t="s">
        <v>55</v>
      </c>
      <c r="H7629">
        <v>11.67</v>
      </c>
      <c r="I7629">
        <v>2</v>
      </c>
      <c r="J7629">
        <v>23.34</v>
      </c>
      <c r="K7629" s="11">
        <v>0.2</v>
      </c>
      <c r="L7629">
        <v>-1.46</v>
      </c>
      <c r="M7629">
        <v>24.8</v>
      </c>
      <c r="N7629" s="11">
        <v>-0.06</v>
      </c>
      <c r="O7629">
        <v>-6.1280000000000001</v>
      </c>
      <c r="P7629" t="str">
        <f>IF(OR(SampleSuperstore[[#This Row],[Total Sales]]&gt;'Check Outliers'!$M$7,SampleSuperstore[[#This Row],[Total Sales]]&lt;'Check Outliers'!$M$8),"Outlier","normal")</f>
        <v>normal</v>
      </c>
      <c r="Q7629" t="str">
        <f>IF(OR(SampleSuperstore[[#This Row],[Profit]]&gt;'Check Outliers'!$M$15,SampleSuperstore[[#This Row],[Profit]]&lt;'Check Outliers'!$M$16),"outlier","normal")</f>
        <v>normal</v>
      </c>
      <c r="R7629" s="1" t="str">
        <f>IF(OR(SampleSuperstore[[#This Row],[Cogs]]&gt;'Check Outliers'!$M$23,SampleSuperstore[[#This Row],[Cogs]]&lt;'Check Outliers'!$M$24),"outlier","normal")</f>
        <v>normal</v>
      </c>
    </row>
    <row r="7630" spans="1:18" x14ac:dyDescent="0.3">
      <c r="A7630" s="1" t="s">
        <v>10</v>
      </c>
      <c r="B7630" s="1" t="s">
        <v>18</v>
      </c>
      <c r="C7630" s="1" t="s">
        <v>104</v>
      </c>
      <c r="D7630" s="1" t="s">
        <v>77</v>
      </c>
      <c r="E7630" s="1" t="s">
        <v>21</v>
      </c>
      <c r="F7630" s="1" t="s">
        <v>22</v>
      </c>
      <c r="G7630" s="1" t="s">
        <v>23</v>
      </c>
      <c r="H7630">
        <v>3.3</v>
      </c>
      <c r="I7630">
        <v>5</v>
      </c>
      <c r="J7630">
        <v>16.52</v>
      </c>
      <c r="K7630" s="11">
        <v>0.2</v>
      </c>
      <c r="L7630">
        <v>5.37</v>
      </c>
      <c r="M7630">
        <v>11.15</v>
      </c>
      <c r="N7630" s="11">
        <v>0.33</v>
      </c>
      <c r="O7630">
        <v>2.0659999999999998</v>
      </c>
      <c r="P7630" t="str">
        <f>IF(OR(SampleSuperstore[[#This Row],[Total Sales]]&gt;'Check Outliers'!$M$7,SampleSuperstore[[#This Row],[Total Sales]]&lt;'Check Outliers'!$M$8),"Outlier","normal")</f>
        <v>normal</v>
      </c>
      <c r="Q7630" t="str">
        <f>IF(OR(SampleSuperstore[[#This Row],[Profit]]&gt;'Check Outliers'!$M$15,SampleSuperstore[[#This Row],[Profit]]&lt;'Check Outliers'!$M$16),"outlier","normal")</f>
        <v>normal</v>
      </c>
      <c r="R7630" s="1" t="str">
        <f>IF(OR(SampleSuperstore[[#This Row],[Cogs]]&gt;'Check Outliers'!$M$23,SampleSuperstore[[#This Row],[Cogs]]&lt;'Check Outliers'!$M$24),"outlier","normal")</f>
        <v>normal</v>
      </c>
    </row>
    <row r="7631" spans="1:18" hidden="1" x14ac:dyDescent="0.3">
      <c r="A7631" s="1" t="s">
        <v>58</v>
      </c>
      <c r="B7631" s="1" t="s">
        <v>40</v>
      </c>
      <c r="C7631" s="1" t="s">
        <v>261</v>
      </c>
      <c r="D7631" s="1" t="s">
        <v>42</v>
      </c>
      <c r="E7631" s="1" t="s">
        <v>43</v>
      </c>
      <c r="F7631" s="1" t="s">
        <v>22</v>
      </c>
      <c r="G7631" s="1" t="s">
        <v>56</v>
      </c>
      <c r="H7631">
        <v>67.14</v>
      </c>
      <c r="I7631">
        <v>5</v>
      </c>
      <c r="J7631">
        <v>335.72</v>
      </c>
      <c r="K7631" s="1">
        <v>0.2</v>
      </c>
      <c r="L7631">
        <v>113.31</v>
      </c>
      <c r="M7631">
        <v>222.41</v>
      </c>
      <c r="N7631">
        <v>0.34</v>
      </c>
      <c r="O7631">
        <v>46.165999999999997</v>
      </c>
      <c r="P7631" t="str">
        <f>IF(OR(SampleSuperstore[[#This Row],[Total Sales]]&gt;'Check Outliers'!$M$7,SampleSuperstore[[#This Row],[Total Sales]]&lt;'Check Outliers'!$M$8),"Outlier","normal")</f>
        <v>normal</v>
      </c>
      <c r="Q7631" t="str">
        <f>IF(OR(SampleSuperstore[[#This Row],[Profit]]&gt;'Check Outliers'!$M$15,SampleSuperstore[[#This Row],[Profit]]&lt;'Check Outliers'!$M$16),"outlier","normal")</f>
        <v>outlier</v>
      </c>
      <c r="R7631" s="1" t="str">
        <f>IF(OR(SampleSuperstore[[#This Row],[Cogs]]&gt;'Check Outliers'!$M$23,SampleSuperstore[[#This Row],[Cogs]]&lt;'Check Outliers'!$M$24),"outlier","normal")</f>
        <v>normal</v>
      </c>
    </row>
    <row r="7632" spans="1:18" hidden="1" x14ac:dyDescent="0.3">
      <c r="A7632" s="1" t="s">
        <v>58</v>
      </c>
      <c r="B7632" s="1" t="s">
        <v>40</v>
      </c>
      <c r="C7632" s="1" t="s">
        <v>261</v>
      </c>
      <c r="D7632" s="1" t="s">
        <v>42</v>
      </c>
      <c r="E7632" s="1" t="s">
        <v>43</v>
      </c>
      <c r="F7632" s="1" t="s">
        <v>31</v>
      </c>
      <c r="G7632" s="1" t="s">
        <v>32</v>
      </c>
      <c r="H7632">
        <v>35.99</v>
      </c>
      <c r="I7632">
        <v>7</v>
      </c>
      <c r="J7632">
        <v>251.94</v>
      </c>
      <c r="K7632" s="1">
        <v>0.2</v>
      </c>
      <c r="L7632">
        <v>88.18</v>
      </c>
      <c r="M7632">
        <v>163.76</v>
      </c>
      <c r="N7632">
        <v>0.35</v>
      </c>
      <c r="O7632">
        <v>37.792000000000002</v>
      </c>
      <c r="P7632" t="str">
        <f>IF(OR(SampleSuperstore[[#This Row],[Total Sales]]&gt;'Check Outliers'!$M$7,SampleSuperstore[[#This Row],[Total Sales]]&lt;'Check Outliers'!$M$8),"Outlier","normal")</f>
        <v>normal</v>
      </c>
      <c r="Q7632" t="str">
        <f>IF(OR(SampleSuperstore[[#This Row],[Profit]]&gt;'Check Outliers'!$M$15,SampleSuperstore[[#This Row],[Profit]]&lt;'Check Outliers'!$M$16),"outlier","normal")</f>
        <v>outlier</v>
      </c>
      <c r="R7632" s="1" t="str">
        <f>IF(OR(SampleSuperstore[[#This Row],[Cogs]]&gt;'Check Outliers'!$M$23,SampleSuperstore[[#This Row],[Cogs]]&lt;'Check Outliers'!$M$24),"outlier","normal")</f>
        <v>normal</v>
      </c>
    </row>
    <row r="7633" spans="1:18" x14ac:dyDescent="0.3">
      <c r="A7633" s="1" t="s">
        <v>58</v>
      </c>
      <c r="B7633" s="1" t="s">
        <v>40</v>
      </c>
      <c r="C7633" s="1" t="s">
        <v>261</v>
      </c>
      <c r="D7633" s="1" t="s">
        <v>42</v>
      </c>
      <c r="E7633" s="1" t="s">
        <v>43</v>
      </c>
      <c r="F7633" s="1" t="s">
        <v>15</v>
      </c>
      <c r="G7633" s="1" t="s">
        <v>17</v>
      </c>
      <c r="H7633">
        <v>18.190000000000001</v>
      </c>
      <c r="I7633">
        <v>7</v>
      </c>
      <c r="J7633">
        <v>127.3</v>
      </c>
      <c r="K7633" s="11">
        <v>0.3</v>
      </c>
      <c r="L7633">
        <v>-9.09</v>
      </c>
      <c r="M7633">
        <v>136.38999999999999</v>
      </c>
      <c r="N7633" s="11">
        <v>-7.0000000000000007E-2</v>
      </c>
      <c r="O7633">
        <v>-47.28</v>
      </c>
      <c r="P7633" t="str">
        <f>IF(OR(SampleSuperstore[[#This Row],[Total Sales]]&gt;'Check Outliers'!$M$7,SampleSuperstore[[#This Row],[Total Sales]]&lt;'Check Outliers'!$M$8),"Outlier","normal")</f>
        <v>normal</v>
      </c>
      <c r="Q7633" t="str">
        <f>IF(OR(SampleSuperstore[[#This Row],[Profit]]&gt;'Check Outliers'!$M$15,SampleSuperstore[[#This Row],[Profit]]&lt;'Check Outliers'!$M$16),"outlier","normal")</f>
        <v>normal</v>
      </c>
      <c r="R7633" s="1" t="str">
        <f>IF(OR(SampleSuperstore[[#This Row],[Cogs]]&gt;'Check Outliers'!$M$23,SampleSuperstore[[#This Row],[Cogs]]&lt;'Check Outliers'!$M$24),"outlier","normal")</f>
        <v>normal</v>
      </c>
    </row>
    <row r="7634" spans="1:18" hidden="1" x14ac:dyDescent="0.3">
      <c r="A7634" s="1" t="s">
        <v>10</v>
      </c>
      <c r="B7634" s="1" t="s">
        <v>11</v>
      </c>
      <c r="C7634" s="1" t="s">
        <v>179</v>
      </c>
      <c r="D7634" s="1" t="s">
        <v>13</v>
      </c>
      <c r="E7634" s="1" t="s">
        <v>14</v>
      </c>
      <c r="F7634" s="1" t="s">
        <v>15</v>
      </c>
      <c r="G7634" s="1" t="s">
        <v>17</v>
      </c>
      <c r="H7634">
        <v>150.97999999999999</v>
      </c>
      <c r="I7634">
        <v>8</v>
      </c>
      <c r="J7634">
        <v>1207.8399999999999</v>
      </c>
      <c r="K7634" s="1">
        <v>0</v>
      </c>
      <c r="L7634">
        <v>314.04000000000002</v>
      </c>
      <c r="M7634">
        <v>893.8</v>
      </c>
      <c r="N7634">
        <v>0.26</v>
      </c>
      <c r="O7634">
        <v>314.04000000000002</v>
      </c>
      <c r="P7634" t="str">
        <f>IF(OR(SampleSuperstore[[#This Row],[Total Sales]]&gt;'Check Outliers'!$M$7,SampleSuperstore[[#This Row],[Total Sales]]&lt;'Check Outliers'!$M$8),"Outlier","normal")</f>
        <v>Outlier</v>
      </c>
      <c r="Q7634" t="str">
        <f>IF(OR(SampleSuperstore[[#This Row],[Profit]]&gt;'Check Outliers'!$M$15,SampleSuperstore[[#This Row],[Profit]]&lt;'Check Outliers'!$M$16),"outlier","normal")</f>
        <v>outlier</v>
      </c>
      <c r="R7634" s="1" t="str">
        <f>IF(OR(SampleSuperstore[[#This Row],[Cogs]]&gt;'Check Outliers'!$M$23,SampleSuperstore[[#This Row],[Cogs]]&lt;'Check Outliers'!$M$24),"outlier","normal")</f>
        <v>outlier</v>
      </c>
    </row>
    <row r="7635" spans="1:18" x14ac:dyDescent="0.3">
      <c r="A7635" s="1" t="s">
        <v>10</v>
      </c>
      <c r="B7635" s="1" t="s">
        <v>11</v>
      </c>
      <c r="C7635" s="1" t="s">
        <v>179</v>
      </c>
      <c r="D7635" s="1" t="s">
        <v>13</v>
      </c>
      <c r="E7635" s="1" t="s">
        <v>14</v>
      </c>
      <c r="F7635" s="1" t="s">
        <v>22</v>
      </c>
      <c r="G7635" s="1" t="s">
        <v>33</v>
      </c>
      <c r="H7635">
        <v>12.53</v>
      </c>
      <c r="I7635">
        <v>1</v>
      </c>
      <c r="J7635">
        <v>12.53</v>
      </c>
      <c r="K7635" s="11">
        <v>0</v>
      </c>
      <c r="L7635">
        <v>5.89</v>
      </c>
      <c r="M7635">
        <v>6.64</v>
      </c>
      <c r="N7635" s="11">
        <v>0.47</v>
      </c>
      <c r="O7635">
        <v>5.89</v>
      </c>
      <c r="P7635" t="str">
        <f>IF(OR(SampleSuperstore[[#This Row],[Total Sales]]&gt;'Check Outliers'!$M$7,SampleSuperstore[[#This Row],[Total Sales]]&lt;'Check Outliers'!$M$8),"Outlier","normal")</f>
        <v>normal</v>
      </c>
      <c r="Q7635" t="str">
        <f>IF(OR(SampleSuperstore[[#This Row],[Profit]]&gt;'Check Outliers'!$M$15,SampleSuperstore[[#This Row],[Profit]]&lt;'Check Outliers'!$M$16),"outlier","normal")</f>
        <v>normal</v>
      </c>
      <c r="R7635" s="1" t="str">
        <f>IF(OR(SampleSuperstore[[#This Row],[Cogs]]&gt;'Check Outliers'!$M$23,SampleSuperstore[[#This Row],[Cogs]]&lt;'Check Outliers'!$M$24),"outlier","normal")</f>
        <v>normal</v>
      </c>
    </row>
    <row r="7636" spans="1:18" x14ac:dyDescent="0.3">
      <c r="A7636" s="1" t="s">
        <v>10</v>
      </c>
      <c r="B7636" s="1" t="s">
        <v>11</v>
      </c>
      <c r="C7636" s="1" t="s">
        <v>179</v>
      </c>
      <c r="D7636" s="1" t="s">
        <v>13</v>
      </c>
      <c r="E7636" s="1" t="s">
        <v>14</v>
      </c>
      <c r="F7636" s="1" t="s">
        <v>22</v>
      </c>
      <c r="G7636" s="1" t="s">
        <v>30</v>
      </c>
      <c r="H7636">
        <v>34.58</v>
      </c>
      <c r="I7636">
        <v>1</v>
      </c>
      <c r="J7636">
        <v>34.58</v>
      </c>
      <c r="K7636" s="11">
        <v>0</v>
      </c>
      <c r="L7636">
        <v>10.029999999999999</v>
      </c>
      <c r="M7636">
        <v>24.55</v>
      </c>
      <c r="N7636" s="11">
        <v>0.28999999999999998</v>
      </c>
      <c r="O7636">
        <v>10.029999999999999</v>
      </c>
      <c r="P7636" t="str">
        <f>IF(OR(SampleSuperstore[[#This Row],[Total Sales]]&gt;'Check Outliers'!$M$7,SampleSuperstore[[#This Row],[Total Sales]]&lt;'Check Outliers'!$M$8),"Outlier","normal")</f>
        <v>normal</v>
      </c>
      <c r="Q7636" t="str">
        <f>IF(OR(SampleSuperstore[[#This Row],[Profit]]&gt;'Check Outliers'!$M$15,SampleSuperstore[[#This Row],[Profit]]&lt;'Check Outliers'!$M$16),"outlier","normal")</f>
        <v>normal</v>
      </c>
      <c r="R7636" s="1" t="str">
        <f>IF(OR(SampleSuperstore[[#This Row],[Cogs]]&gt;'Check Outliers'!$M$23,SampleSuperstore[[#This Row],[Cogs]]&lt;'Check Outliers'!$M$24),"outlier","normal")</f>
        <v>normal</v>
      </c>
    </row>
    <row r="7637" spans="1:18" hidden="1" x14ac:dyDescent="0.3">
      <c r="A7637" s="1" t="s">
        <v>10</v>
      </c>
      <c r="B7637" s="1" t="s">
        <v>11</v>
      </c>
      <c r="C7637" s="1" t="s">
        <v>179</v>
      </c>
      <c r="D7637" s="1" t="s">
        <v>13</v>
      </c>
      <c r="E7637" s="1" t="s">
        <v>14</v>
      </c>
      <c r="F7637" s="1" t="s">
        <v>15</v>
      </c>
      <c r="G7637" s="1" t="s">
        <v>17</v>
      </c>
      <c r="H7637">
        <v>300.98</v>
      </c>
      <c r="I7637">
        <v>1</v>
      </c>
      <c r="J7637">
        <v>300.98</v>
      </c>
      <c r="K7637" s="1">
        <v>0</v>
      </c>
      <c r="L7637">
        <v>87.28</v>
      </c>
      <c r="M7637">
        <v>213.7</v>
      </c>
      <c r="N7637">
        <v>0.28999999999999998</v>
      </c>
      <c r="O7637">
        <v>87.28</v>
      </c>
      <c r="P7637" t="str">
        <f>IF(OR(SampleSuperstore[[#This Row],[Total Sales]]&gt;'Check Outliers'!$M$7,SampleSuperstore[[#This Row],[Total Sales]]&lt;'Check Outliers'!$M$8),"Outlier","normal")</f>
        <v>normal</v>
      </c>
      <c r="Q7637" t="str">
        <f>IF(OR(SampleSuperstore[[#This Row],[Profit]]&gt;'Check Outliers'!$M$15,SampleSuperstore[[#This Row],[Profit]]&lt;'Check Outliers'!$M$16),"outlier","normal")</f>
        <v>outlier</v>
      </c>
      <c r="R7637" s="1" t="str">
        <f>IF(OR(SampleSuperstore[[#This Row],[Cogs]]&gt;'Check Outliers'!$M$23,SampleSuperstore[[#This Row],[Cogs]]&lt;'Check Outliers'!$M$24),"outlier","normal")</f>
        <v>normal</v>
      </c>
    </row>
    <row r="7638" spans="1:18" hidden="1" x14ac:dyDescent="0.3">
      <c r="A7638" s="1" t="s">
        <v>10</v>
      </c>
      <c r="B7638" s="1" t="s">
        <v>11</v>
      </c>
      <c r="C7638" s="1" t="s">
        <v>179</v>
      </c>
      <c r="D7638" s="1" t="s">
        <v>13</v>
      </c>
      <c r="E7638" s="1" t="s">
        <v>14</v>
      </c>
      <c r="F7638" s="1" t="s">
        <v>15</v>
      </c>
      <c r="G7638" s="1" t="s">
        <v>17</v>
      </c>
      <c r="H7638">
        <v>86.25</v>
      </c>
      <c r="I7638">
        <v>3</v>
      </c>
      <c r="J7638">
        <v>258.75</v>
      </c>
      <c r="K7638" s="1">
        <v>0</v>
      </c>
      <c r="L7638">
        <v>77.62</v>
      </c>
      <c r="M7638">
        <v>181.13</v>
      </c>
      <c r="N7638">
        <v>0.3</v>
      </c>
      <c r="O7638">
        <v>77.62</v>
      </c>
      <c r="P7638" t="str">
        <f>IF(OR(SampleSuperstore[[#This Row],[Total Sales]]&gt;'Check Outliers'!$M$7,SampleSuperstore[[#This Row],[Total Sales]]&lt;'Check Outliers'!$M$8),"Outlier","normal")</f>
        <v>normal</v>
      </c>
      <c r="Q7638" t="str">
        <f>IF(OR(SampleSuperstore[[#This Row],[Profit]]&gt;'Check Outliers'!$M$15,SampleSuperstore[[#This Row],[Profit]]&lt;'Check Outliers'!$M$16),"outlier","normal")</f>
        <v>outlier</v>
      </c>
      <c r="R7638" s="1" t="str">
        <f>IF(OR(SampleSuperstore[[#This Row],[Cogs]]&gt;'Check Outliers'!$M$23,SampleSuperstore[[#This Row],[Cogs]]&lt;'Check Outliers'!$M$24),"outlier","normal")</f>
        <v>normal</v>
      </c>
    </row>
    <row r="7639" spans="1:18" x14ac:dyDescent="0.3">
      <c r="A7639" s="1" t="s">
        <v>24</v>
      </c>
      <c r="B7639" s="1" t="s">
        <v>18</v>
      </c>
      <c r="C7639" s="1" t="s">
        <v>110</v>
      </c>
      <c r="D7639" s="1" t="s">
        <v>68</v>
      </c>
      <c r="E7639" s="1" t="s">
        <v>53</v>
      </c>
      <c r="F7639" s="1" t="s">
        <v>22</v>
      </c>
      <c r="G7639" s="1" t="s">
        <v>30</v>
      </c>
      <c r="H7639">
        <v>19.84</v>
      </c>
      <c r="I7639">
        <v>3</v>
      </c>
      <c r="J7639">
        <v>59.52</v>
      </c>
      <c r="K7639" s="11">
        <v>0</v>
      </c>
      <c r="L7639">
        <v>15.48</v>
      </c>
      <c r="M7639">
        <v>44.04</v>
      </c>
      <c r="N7639" s="11">
        <v>0.26</v>
      </c>
      <c r="O7639">
        <v>15.48</v>
      </c>
      <c r="P7639" t="str">
        <f>IF(OR(SampleSuperstore[[#This Row],[Total Sales]]&gt;'Check Outliers'!$M$7,SampleSuperstore[[#This Row],[Total Sales]]&lt;'Check Outliers'!$M$8),"Outlier","normal")</f>
        <v>normal</v>
      </c>
      <c r="Q7639" t="str">
        <f>IF(OR(SampleSuperstore[[#This Row],[Profit]]&gt;'Check Outliers'!$M$15,SampleSuperstore[[#This Row],[Profit]]&lt;'Check Outliers'!$M$16),"outlier","normal")</f>
        <v>normal</v>
      </c>
      <c r="R7639" s="1" t="str">
        <f>IF(OR(SampleSuperstore[[#This Row],[Cogs]]&gt;'Check Outliers'!$M$23,SampleSuperstore[[#This Row],[Cogs]]&lt;'Check Outliers'!$M$24),"outlier","normal")</f>
        <v>normal</v>
      </c>
    </row>
    <row r="7640" spans="1:18" x14ac:dyDescent="0.3">
      <c r="A7640" s="1" t="s">
        <v>24</v>
      </c>
      <c r="B7640" s="1" t="s">
        <v>18</v>
      </c>
      <c r="C7640" s="1" t="s">
        <v>110</v>
      </c>
      <c r="D7640" s="1" t="s">
        <v>68</v>
      </c>
      <c r="E7640" s="1" t="s">
        <v>53</v>
      </c>
      <c r="F7640" s="1" t="s">
        <v>22</v>
      </c>
      <c r="G7640" s="1" t="s">
        <v>56</v>
      </c>
      <c r="H7640">
        <v>8.2799999999999994</v>
      </c>
      <c r="I7640">
        <v>7</v>
      </c>
      <c r="J7640">
        <v>57.96</v>
      </c>
      <c r="K7640" s="11">
        <v>0</v>
      </c>
      <c r="L7640">
        <v>27.24</v>
      </c>
      <c r="M7640">
        <v>30.72</v>
      </c>
      <c r="N7640" s="11">
        <v>0.47</v>
      </c>
      <c r="O7640">
        <v>27.24</v>
      </c>
      <c r="P7640" t="str">
        <f>IF(OR(SampleSuperstore[[#This Row],[Total Sales]]&gt;'Check Outliers'!$M$7,SampleSuperstore[[#This Row],[Total Sales]]&lt;'Check Outliers'!$M$8),"Outlier","normal")</f>
        <v>normal</v>
      </c>
      <c r="Q7640" t="str">
        <f>IF(OR(SampleSuperstore[[#This Row],[Profit]]&gt;'Check Outliers'!$M$15,SampleSuperstore[[#This Row],[Profit]]&lt;'Check Outliers'!$M$16),"outlier","normal")</f>
        <v>normal</v>
      </c>
      <c r="R7640" s="1" t="str">
        <f>IF(OR(SampleSuperstore[[#This Row],[Cogs]]&gt;'Check Outliers'!$M$23,SampleSuperstore[[#This Row],[Cogs]]&lt;'Check Outliers'!$M$24),"outlier","normal")</f>
        <v>normal</v>
      </c>
    </row>
    <row r="7641" spans="1:18" hidden="1" x14ac:dyDescent="0.3">
      <c r="A7641" s="1" t="s">
        <v>24</v>
      </c>
      <c r="B7641" s="1" t="s">
        <v>18</v>
      </c>
      <c r="C7641" s="1" t="s">
        <v>110</v>
      </c>
      <c r="D7641" s="1" t="s">
        <v>68</v>
      </c>
      <c r="E7641" s="1" t="s">
        <v>53</v>
      </c>
      <c r="F7641" s="1" t="s">
        <v>15</v>
      </c>
      <c r="G7641" s="1" t="s">
        <v>16</v>
      </c>
      <c r="H7641">
        <v>220.98</v>
      </c>
      <c r="I7641">
        <v>2</v>
      </c>
      <c r="J7641">
        <v>441.96</v>
      </c>
      <c r="K7641" s="1">
        <v>0</v>
      </c>
      <c r="L7641">
        <v>101.65</v>
      </c>
      <c r="M7641">
        <v>340.31</v>
      </c>
      <c r="N7641">
        <v>0.23</v>
      </c>
      <c r="O7641">
        <v>101.65</v>
      </c>
      <c r="P7641" t="str">
        <f>IF(OR(SampleSuperstore[[#This Row],[Total Sales]]&gt;'Check Outliers'!$M$7,SampleSuperstore[[#This Row],[Total Sales]]&lt;'Check Outliers'!$M$8),"Outlier","normal")</f>
        <v>normal</v>
      </c>
      <c r="Q7641" t="str">
        <f>IF(OR(SampleSuperstore[[#This Row],[Profit]]&gt;'Check Outliers'!$M$15,SampleSuperstore[[#This Row],[Profit]]&lt;'Check Outliers'!$M$16),"outlier","normal")</f>
        <v>outlier</v>
      </c>
      <c r="R7641" s="1" t="str">
        <f>IF(OR(SampleSuperstore[[#This Row],[Cogs]]&gt;'Check Outliers'!$M$23,SampleSuperstore[[#This Row],[Cogs]]&lt;'Check Outliers'!$M$24),"outlier","normal")</f>
        <v>normal</v>
      </c>
    </row>
    <row r="7642" spans="1:18" x14ac:dyDescent="0.3">
      <c r="A7642" s="1" t="s">
        <v>24</v>
      </c>
      <c r="B7642" s="1" t="s">
        <v>18</v>
      </c>
      <c r="C7642" s="1" t="s">
        <v>110</v>
      </c>
      <c r="D7642" s="1" t="s">
        <v>68</v>
      </c>
      <c r="E7642" s="1" t="s">
        <v>53</v>
      </c>
      <c r="F7642" s="1" t="s">
        <v>22</v>
      </c>
      <c r="G7642" s="1" t="s">
        <v>37</v>
      </c>
      <c r="H7642">
        <v>11.34</v>
      </c>
      <c r="I7642">
        <v>6</v>
      </c>
      <c r="J7642">
        <v>68.040000000000006</v>
      </c>
      <c r="K7642" s="11">
        <v>0</v>
      </c>
      <c r="L7642">
        <v>33.340000000000003</v>
      </c>
      <c r="M7642">
        <v>34.700000000000003</v>
      </c>
      <c r="N7642" s="11">
        <v>0.49</v>
      </c>
      <c r="O7642">
        <v>33.340000000000003</v>
      </c>
      <c r="P7642" t="str">
        <f>IF(OR(SampleSuperstore[[#This Row],[Total Sales]]&gt;'Check Outliers'!$M$7,SampleSuperstore[[#This Row],[Total Sales]]&lt;'Check Outliers'!$M$8),"Outlier","normal")</f>
        <v>normal</v>
      </c>
      <c r="Q7642" t="str">
        <f>IF(OR(SampleSuperstore[[#This Row],[Profit]]&gt;'Check Outliers'!$M$15,SampleSuperstore[[#This Row],[Profit]]&lt;'Check Outliers'!$M$16),"outlier","normal")</f>
        <v>normal</v>
      </c>
      <c r="R7642" s="1" t="str">
        <f>IF(OR(SampleSuperstore[[#This Row],[Cogs]]&gt;'Check Outliers'!$M$23,SampleSuperstore[[#This Row],[Cogs]]&lt;'Check Outliers'!$M$24),"outlier","normal")</f>
        <v>normal</v>
      </c>
    </row>
    <row r="7643" spans="1:18" hidden="1" x14ac:dyDescent="0.3">
      <c r="A7643" s="1" t="s">
        <v>58</v>
      </c>
      <c r="B7643" s="1" t="s">
        <v>40</v>
      </c>
      <c r="C7643" s="1" t="s">
        <v>287</v>
      </c>
      <c r="D7643" s="1" t="s">
        <v>94</v>
      </c>
      <c r="E7643" s="1" t="s">
        <v>21</v>
      </c>
      <c r="F7643" s="1" t="s">
        <v>31</v>
      </c>
      <c r="G7643" s="1" t="s">
        <v>119</v>
      </c>
      <c r="H7643">
        <v>117.28</v>
      </c>
      <c r="I7643">
        <v>6</v>
      </c>
      <c r="J7643">
        <v>703.71</v>
      </c>
      <c r="K7643" s="1">
        <v>0.7</v>
      </c>
      <c r="L7643">
        <v>-938.28</v>
      </c>
      <c r="M7643">
        <v>1641.99</v>
      </c>
      <c r="N7643">
        <v>-1.33</v>
      </c>
      <c r="O7643">
        <v>-1430.877</v>
      </c>
      <c r="P7643" t="str">
        <f>IF(OR(SampleSuperstore[[#This Row],[Total Sales]]&gt;'Check Outliers'!$M$7,SampleSuperstore[[#This Row],[Total Sales]]&lt;'Check Outliers'!$M$8),"Outlier","normal")</f>
        <v>Outlier</v>
      </c>
      <c r="Q7643" t="str">
        <f>IF(OR(SampleSuperstore[[#This Row],[Profit]]&gt;'Check Outliers'!$M$15,SampleSuperstore[[#This Row],[Profit]]&lt;'Check Outliers'!$M$16),"outlier","normal")</f>
        <v>outlier</v>
      </c>
      <c r="R7643" s="1" t="str">
        <f>IF(OR(SampleSuperstore[[#This Row],[Cogs]]&gt;'Check Outliers'!$M$23,SampleSuperstore[[#This Row],[Cogs]]&lt;'Check Outliers'!$M$24),"outlier","normal")</f>
        <v>outlier</v>
      </c>
    </row>
    <row r="7644" spans="1:18" x14ac:dyDescent="0.3">
      <c r="A7644" s="1" t="s">
        <v>58</v>
      </c>
      <c r="B7644" s="1" t="s">
        <v>40</v>
      </c>
      <c r="C7644" s="1" t="s">
        <v>287</v>
      </c>
      <c r="D7644" s="1" t="s">
        <v>94</v>
      </c>
      <c r="E7644" s="1" t="s">
        <v>21</v>
      </c>
      <c r="F7644" s="1" t="s">
        <v>22</v>
      </c>
      <c r="G7644" s="1" t="s">
        <v>33</v>
      </c>
      <c r="H7644">
        <v>4.4800000000000004</v>
      </c>
      <c r="I7644">
        <v>4</v>
      </c>
      <c r="J7644">
        <v>17.899999999999999</v>
      </c>
      <c r="K7644" s="11">
        <v>0.7</v>
      </c>
      <c r="L7644">
        <v>-14.92</v>
      </c>
      <c r="M7644">
        <v>32.82</v>
      </c>
      <c r="N7644" s="11">
        <v>-0.83</v>
      </c>
      <c r="O7644">
        <v>-27.449999999999996</v>
      </c>
      <c r="P7644" t="str">
        <f>IF(OR(SampleSuperstore[[#This Row],[Total Sales]]&gt;'Check Outliers'!$M$7,SampleSuperstore[[#This Row],[Total Sales]]&lt;'Check Outliers'!$M$8),"Outlier","normal")</f>
        <v>normal</v>
      </c>
      <c r="Q7644" t="str">
        <f>IF(OR(SampleSuperstore[[#This Row],[Profit]]&gt;'Check Outliers'!$M$15,SampleSuperstore[[#This Row],[Profit]]&lt;'Check Outliers'!$M$16),"outlier","normal")</f>
        <v>normal</v>
      </c>
      <c r="R7644" s="1" t="str">
        <f>IF(OR(SampleSuperstore[[#This Row],[Cogs]]&gt;'Check Outliers'!$M$23,SampleSuperstore[[#This Row],[Cogs]]&lt;'Check Outliers'!$M$24),"outlier","normal")</f>
        <v>normal</v>
      </c>
    </row>
    <row r="7645" spans="1:18" x14ac:dyDescent="0.3">
      <c r="A7645" s="1" t="s">
        <v>58</v>
      </c>
      <c r="B7645" s="1" t="s">
        <v>40</v>
      </c>
      <c r="C7645" s="1" t="s">
        <v>287</v>
      </c>
      <c r="D7645" s="1" t="s">
        <v>94</v>
      </c>
      <c r="E7645" s="1" t="s">
        <v>21</v>
      </c>
      <c r="F7645" s="1" t="s">
        <v>22</v>
      </c>
      <c r="G7645" s="1" t="s">
        <v>33</v>
      </c>
      <c r="H7645">
        <v>3</v>
      </c>
      <c r="I7645">
        <v>4</v>
      </c>
      <c r="J7645">
        <v>11.98</v>
      </c>
      <c r="K7645" s="11">
        <v>0.7</v>
      </c>
      <c r="L7645">
        <v>-9.18</v>
      </c>
      <c r="M7645">
        <v>21.16</v>
      </c>
      <c r="N7645" s="11">
        <v>-0.77</v>
      </c>
      <c r="O7645">
        <v>-17.565999999999999</v>
      </c>
      <c r="P7645" t="str">
        <f>IF(OR(SampleSuperstore[[#This Row],[Total Sales]]&gt;'Check Outliers'!$M$7,SampleSuperstore[[#This Row],[Total Sales]]&lt;'Check Outliers'!$M$8),"Outlier","normal")</f>
        <v>normal</v>
      </c>
      <c r="Q7645" t="str">
        <f>IF(OR(SampleSuperstore[[#This Row],[Profit]]&gt;'Check Outliers'!$M$15,SampleSuperstore[[#This Row],[Profit]]&lt;'Check Outliers'!$M$16),"outlier","normal")</f>
        <v>normal</v>
      </c>
      <c r="R7645" s="1" t="str">
        <f>IF(OR(SampleSuperstore[[#This Row],[Cogs]]&gt;'Check Outliers'!$M$23,SampleSuperstore[[#This Row],[Cogs]]&lt;'Check Outliers'!$M$24),"outlier","normal")</f>
        <v>normal</v>
      </c>
    </row>
    <row r="7646" spans="1:18" x14ac:dyDescent="0.3">
      <c r="A7646" s="1" t="s">
        <v>58</v>
      </c>
      <c r="B7646" s="1" t="s">
        <v>40</v>
      </c>
      <c r="C7646" s="1" t="s">
        <v>287</v>
      </c>
      <c r="D7646" s="1" t="s">
        <v>94</v>
      </c>
      <c r="E7646" s="1" t="s">
        <v>21</v>
      </c>
      <c r="F7646" s="1" t="s">
        <v>31</v>
      </c>
      <c r="G7646" s="1" t="s">
        <v>55</v>
      </c>
      <c r="H7646">
        <v>13.59</v>
      </c>
      <c r="I7646">
        <v>5</v>
      </c>
      <c r="J7646">
        <v>67.959999999999994</v>
      </c>
      <c r="K7646" s="11">
        <v>0.2</v>
      </c>
      <c r="L7646">
        <v>0.85</v>
      </c>
      <c r="M7646">
        <v>67.11</v>
      </c>
      <c r="N7646" s="11">
        <v>0.01</v>
      </c>
      <c r="O7646">
        <v>-12.741999999999999</v>
      </c>
      <c r="P7646" t="str">
        <f>IF(OR(SampleSuperstore[[#This Row],[Total Sales]]&gt;'Check Outliers'!$M$7,SampleSuperstore[[#This Row],[Total Sales]]&lt;'Check Outliers'!$M$8),"Outlier","normal")</f>
        <v>normal</v>
      </c>
      <c r="Q7646" t="str">
        <f>IF(OR(SampleSuperstore[[#This Row],[Profit]]&gt;'Check Outliers'!$M$15,SampleSuperstore[[#This Row],[Profit]]&lt;'Check Outliers'!$M$16),"outlier","normal")</f>
        <v>normal</v>
      </c>
      <c r="R7646" s="1" t="str">
        <f>IF(OR(SampleSuperstore[[#This Row],[Cogs]]&gt;'Check Outliers'!$M$23,SampleSuperstore[[#This Row],[Cogs]]&lt;'Check Outliers'!$M$24),"outlier","normal")</f>
        <v>normal</v>
      </c>
    </row>
    <row r="7647" spans="1:18" hidden="1" x14ac:dyDescent="0.3">
      <c r="A7647" s="1" t="s">
        <v>24</v>
      </c>
      <c r="B7647" s="1" t="s">
        <v>18</v>
      </c>
      <c r="C7647" s="1" t="s">
        <v>19</v>
      </c>
      <c r="D7647" s="1" t="s">
        <v>20</v>
      </c>
      <c r="E7647" s="1" t="s">
        <v>21</v>
      </c>
      <c r="F7647" s="1" t="s">
        <v>15</v>
      </c>
      <c r="G7647" s="1" t="s">
        <v>17</v>
      </c>
      <c r="H7647">
        <v>297.41000000000003</v>
      </c>
      <c r="I7647">
        <v>3</v>
      </c>
      <c r="J7647">
        <v>892.22</v>
      </c>
      <c r="K7647" s="1">
        <v>0.2</v>
      </c>
      <c r="L7647">
        <v>89.22</v>
      </c>
      <c r="M7647">
        <v>803</v>
      </c>
      <c r="N7647">
        <v>0.1</v>
      </c>
      <c r="O7647">
        <v>-89.224000000000018</v>
      </c>
      <c r="P7647" t="str">
        <f>IF(OR(SampleSuperstore[[#This Row],[Total Sales]]&gt;'Check Outliers'!$M$7,SampleSuperstore[[#This Row],[Total Sales]]&lt;'Check Outliers'!$M$8),"Outlier","normal")</f>
        <v>Outlier</v>
      </c>
      <c r="Q7647" t="str">
        <f>IF(OR(SampleSuperstore[[#This Row],[Profit]]&gt;'Check Outliers'!$M$15,SampleSuperstore[[#This Row],[Profit]]&lt;'Check Outliers'!$M$16),"outlier","normal")</f>
        <v>outlier</v>
      </c>
      <c r="R7647" s="1" t="str">
        <f>IF(OR(SampleSuperstore[[#This Row],[Cogs]]&gt;'Check Outliers'!$M$23,SampleSuperstore[[#This Row],[Cogs]]&lt;'Check Outliers'!$M$24),"outlier","normal")</f>
        <v>outlier</v>
      </c>
    </row>
    <row r="7648" spans="1:18" hidden="1" x14ac:dyDescent="0.3">
      <c r="A7648" s="1" t="s">
        <v>24</v>
      </c>
      <c r="B7648" s="1" t="s">
        <v>11</v>
      </c>
      <c r="C7648" s="1" t="s">
        <v>283</v>
      </c>
      <c r="D7648" s="1" t="s">
        <v>36</v>
      </c>
      <c r="E7648" s="1" t="s">
        <v>14</v>
      </c>
      <c r="F7648" s="1" t="s">
        <v>31</v>
      </c>
      <c r="G7648" s="1" t="s">
        <v>119</v>
      </c>
      <c r="H7648">
        <v>650</v>
      </c>
      <c r="I7648">
        <v>2</v>
      </c>
      <c r="J7648">
        <v>1299.99</v>
      </c>
      <c r="K7648" s="1">
        <v>0.5</v>
      </c>
      <c r="L7648">
        <v>-572</v>
      </c>
      <c r="M7648">
        <v>1871.99</v>
      </c>
      <c r="N7648">
        <v>-0.44</v>
      </c>
      <c r="O7648">
        <v>-1221.9949999999999</v>
      </c>
      <c r="P7648" t="str">
        <f>IF(OR(SampleSuperstore[[#This Row],[Total Sales]]&gt;'Check Outliers'!$M$7,SampleSuperstore[[#This Row],[Total Sales]]&lt;'Check Outliers'!$M$8),"Outlier","normal")</f>
        <v>Outlier</v>
      </c>
      <c r="Q7648" t="str">
        <f>IF(OR(SampleSuperstore[[#This Row],[Profit]]&gt;'Check Outliers'!$M$15,SampleSuperstore[[#This Row],[Profit]]&lt;'Check Outliers'!$M$16),"outlier","normal")</f>
        <v>outlier</v>
      </c>
      <c r="R7648" s="1" t="str">
        <f>IF(OR(SampleSuperstore[[#This Row],[Cogs]]&gt;'Check Outliers'!$M$23,SampleSuperstore[[#This Row],[Cogs]]&lt;'Check Outliers'!$M$24),"outlier","normal")</f>
        <v>outlier</v>
      </c>
    </row>
    <row r="7649" spans="1:18" x14ac:dyDescent="0.3">
      <c r="A7649" s="1" t="s">
        <v>58</v>
      </c>
      <c r="B7649" s="1" t="s">
        <v>18</v>
      </c>
      <c r="C7649" s="1" t="s">
        <v>48</v>
      </c>
      <c r="D7649" s="1" t="s">
        <v>20</v>
      </c>
      <c r="E7649" s="1" t="s">
        <v>21</v>
      </c>
      <c r="F7649" s="1" t="s">
        <v>22</v>
      </c>
      <c r="G7649" s="1" t="s">
        <v>33</v>
      </c>
      <c r="H7649">
        <v>2.27</v>
      </c>
      <c r="I7649">
        <v>2</v>
      </c>
      <c r="J7649">
        <v>4.54</v>
      </c>
      <c r="K7649" s="11">
        <v>0.2</v>
      </c>
      <c r="L7649">
        <v>1.65</v>
      </c>
      <c r="M7649">
        <v>2.89</v>
      </c>
      <c r="N7649" s="11">
        <v>0.36</v>
      </c>
      <c r="O7649">
        <v>0.74199999999999988</v>
      </c>
      <c r="P7649" t="str">
        <f>IF(OR(SampleSuperstore[[#This Row],[Total Sales]]&gt;'Check Outliers'!$M$7,SampleSuperstore[[#This Row],[Total Sales]]&lt;'Check Outliers'!$M$8),"Outlier","normal")</f>
        <v>normal</v>
      </c>
      <c r="Q7649" t="str">
        <f>IF(OR(SampleSuperstore[[#This Row],[Profit]]&gt;'Check Outliers'!$M$15,SampleSuperstore[[#This Row],[Profit]]&lt;'Check Outliers'!$M$16),"outlier","normal")</f>
        <v>normal</v>
      </c>
      <c r="R7649" s="1" t="str">
        <f>IF(OR(SampleSuperstore[[#This Row],[Cogs]]&gt;'Check Outliers'!$M$23,SampleSuperstore[[#This Row],[Cogs]]&lt;'Check Outliers'!$M$24),"outlier","normal")</f>
        <v>normal</v>
      </c>
    </row>
    <row r="7650" spans="1:18" hidden="1" x14ac:dyDescent="0.3">
      <c r="A7650" s="1" t="s">
        <v>58</v>
      </c>
      <c r="B7650" s="1" t="s">
        <v>18</v>
      </c>
      <c r="C7650" s="1" t="s">
        <v>48</v>
      </c>
      <c r="D7650" s="1" t="s">
        <v>20</v>
      </c>
      <c r="E7650" s="1" t="s">
        <v>21</v>
      </c>
      <c r="F7650" s="1" t="s">
        <v>15</v>
      </c>
      <c r="G7650" s="1" t="s">
        <v>17</v>
      </c>
      <c r="H7650">
        <v>338.01</v>
      </c>
      <c r="I7650">
        <v>4</v>
      </c>
      <c r="J7650">
        <v>1352.03</v>
      </c>
      <c r="K7650" s="1">
        <v>0.2</v>
      </c>
      <c r="L7650">
        <v>84.5</v>
      </c>
      <c r="M7650">
        <v>1267.53</v>
      </c>
      <c r="N7650">
        <v>0.06</v>
      </c>
      <c r="O7650">
        <v>-185.90600000000001</v>
      </c>
      <c r="P7650" t="str">
        <f>IF(OR(SampleSuperstore[[#This Row],[Total Sales]]&gt;'Check Outliers'!$M$7,SampleSuperstore[[#This Row],[Total Sales]]&lt;'Check Outliers'!$M$8),"Outlier","normal")</f>
        <v>Outlier</v>
      </c>
      <c r="Q7650" t="str">
        <f>IF(OR(SampleSuperstore[[#This Row],[Profit]]&gt;'Check Outliers'!$M$15,SampleSuperstore[[#This Row],[Profit]]&lt;'Check Outliers'!$M$16),"outlier","normal")</f>
        <v>outlier</v>
      </c>
      <c r="R7650" s="1" t="str">
        <f>IF(OR(SampleSuperstore[[#This Row],[Cogs]]&gt;'Check Outliers'!$M$23,SampleSuperstore[[#This Row],[Cogs]]&lt;'Check Outliers'!$M$24),"outlier","normal")</f>
        <v>outlier</v>
      </c>
    </row>
    <row r="7651" spans="1:18" hidden="1" x14ac:dyDescent="0.3">
      <c r="A7651" s="1" t="s">
        <v>24</v>
      </c>
      <c r="B7651" s="1" t="s">
        <v>18</v>
      </c>
      <c r="C7651" s="1" t="s">
        <v>374</v>
      </c>
      <c r="D7651" s="1" t="s">
        <v>100</v>
      </c>
      <c r="E7651" s="1" t="s">
        <v>53</v>
      </c>
      <c r="F7651" s="1" t="s">
        <v>15</v>
      </c>
      <c r="G7651" s="1" t="s">
        <v>27</v>
      </c>
      <c r="H7651">
        <v>172.11</v>
      </c>
      <c r="I7651">
        <v>9</v>
      </c>
      <c r="J7651">
        <v>1548.99</v>
      </c>
      <c r="K7651" s="1">
        <v>0.4</v>
      </c>
      <c r="L7651">
        <v>-464.7</v>
      </c>
      <c r="M7651">
        <v>2013.69</v>
      </c>
      <c r="N7651">
        <v>-0.3</v>
      </c>
      <c r="O7651">
        <v>-1084.296</v>
      </c>
      <c r="P7651" t="str">
        <f>IF(OR(SampleSuperstore[[#This Row],[Total Sales]]&gt;'Check Outliers'!$M$7,SampleSuperstore[[#This Row],[Total Sales]]&lt;'Check Outliers'!$M$8),"Outlier","normal")</f>
        <v>Outlier</v>
      </c>
      <c r="Q7651" t="str">
        <f>IF(OR(SampleSuperstore[[#This Row],[Profit]]&gt;'Check Outliers'!$M$15,SampleSuperstore[[#This Row],[Profit]]&lt;'Check Outliers'!$M$16),"outlier","normal")</f>
        <v>outlier</v>
      </c>
      <c r="R7651" s="1" t="str">
        <f>IF(OR(SampleSuperstore[[#This Row],[Cogs]]&gt;'Check Outliers'!$M$23,SampleSuperstore[[#This Row],[Cogs]]&lt;'Check Outliers'!$M$24),"outlier","normal")</f>
        <v>outlier</v>
      </c>
    </row>
    <row r="7652" spans="1:18" x14ac:dyDescent="0.3">
      <c r="A7652" s="1" t="s">
        <v>24</v>
      </c>
      <c r="B7652" s="1" t="s">
        <v>18</v>
      </c>
      <c r="C7652" s="1" t="s">
        <v>374</v>
      </c>
      <c r="D7652" s="1" t="s">
        <v>100</v>
      </c>
      <c r="E7652" s="1" t="s">
        <v>53</v>
      </c>
      <c r="F7652" s="1" t="s">
        <v>22</v>
      </c>
      <c r="G7652" s="1" t="s">
        <v>56</v>
      </c>
      <c r="H7652">
        <v>6.62</v>
      </c>
      <c r="I7652">
        <v>3</v>
      </c>
      <c r="J7652">
        <v>19.87</v>
      </c>
      <c r="K7652" s="11">
        <v>0.2</v>
      </c>
      <c r="L7652">
        <v>6.71</v>
      </c>
      <c r="M7652">
        <v>13.16</v>
      </c>
      <c r="N7652" s="11">
        <v>0.34</v>
      </c>
      <c r="O7652">
        <v>2.7359999999999998</v>
      </c>
      <c r="P7652" t="str">
        <f>IF(OR(SampleSuperstore[[#This Row],[Total Sales]]&gt;'Check Outliers'!$M$7,SampleSuperstore[[#This Row],[Total Sales]]&lt;'Check Outliers'!$M$8),"Outlier","normal")</f>
        <v>normal</v>
      </c>
      <c r="Q7652" t="str">
        <f>IF(OR(SampleSuperstore[[#This Row],[Profit]]&gt;'Check Outliers'!$M$15,SampleSuperstore[[#This Row],[Profit]]&lt;'Check Outliers'!$M$16),"outlier","normal")</f>
        <v>normal</v>
      </c>
      <c r="R7652" s="1" t="str">
        <f>IF(OR(SampleSuperstore[[#This Row],[Cogs]]&gt;'Check Outliers'!$M$23,SampleSuperstore[[#This Row],[Cogs]]&lt;'Check Outliers'!$M$24),"outlier","normal")</f>
        <v>normal</v>
      </c>
    </row>
    <row r="7653" spans="1:18" x14ac:dyDescent="0.3">
      <c r="A7653" s="1" t="s">
        <v>58</v>
      </c>
      <c r="B7653" s="1" t="s">
        <v>11</v>
      </c>
      <c r="C7653" s="1" t="s">
        <v>131</v>
      </c>
      <c r="D7653" s="1" t="s">
        <v>42</v>
      </c>
      <c r="E7653" s="1" t="s">
        <v>43</v>
      </c>
      <c r="F7653" s="1" t="s">
        <v>31</v>
      </c>
      <c r="G7653" s="1" t="s">
        <v>55</v>
      </c>
      <c r="H7653">
        <v>39.82</v>
      </c>
      <c r="I7653">
        <v>3</v>
      </c>
      <c r="J7653">
        <v>119.45</v>
      </c>
      <c r="K7653" s="11">
        <v>0.2</v>
      </c>
      <c r="L7653">
        <v>-13.44</v>
      </c>
      <c r="M7653">
        <v>132.88999999999999</v>
      </c>
      <c r="N7653" s="11">
        <v>-0.11</v>
      </c>
      <c r="O7653">
        <v>-37.33</v>
      </c>
      <c r="P7653" t="str">
        <f>IF(OR(SampleSuperstore[[#This Row],[Total Sales]]&gt;'Check Outliers'!$M$7,SampleSuperstore[[#This Row],[Total Sales]]&lt;'Check Outliers'!$M$8),"Outlier","normal")</f>
        <v>normal</v>
      </c>
      <c r="Q7653" t="str">
        <f>IF(OR(SampleSuperstore[[#This Row],[Profit]]&gt;'Check Outliers'!$M$15,SampleSuperstore[[#This Row],[Profit]]&lt;'Check Outliers'!$M$16),"outlier","normal")</f>
        <v>normal</v>
      </c>
      <c r="R7653" s="1" t="str">
        <f>IF(OR(SampleSuperstore[[#This Row],[Cogs]]&gt;'Check Outliers'!$M$23,SampleSuperstore[[#This Row],[Cogs]]&lt;'Check Outliers'!$M$24),"outlier","normal")</f>
        <v>normal</v>
      </c>
    </row>
    <row r="7654" spans="1:18" x14ac:dyDescent="0.3">
      <c r="A7654" s="1" t="s">
        <v>58</v>
      </c>
      <c r="B7654" s="1" t="s">
        <v>11</v>
      </c>
      <c r="C7654" s="1" t="s">
        <v>131</v>
      </c>
      <c r="D7654" s="1" t="s">
        <v>42</v>
      </c>
      <c r="E7654" s="1" t="s">
        <v>43</v>
      </c>
      <c r="F7654" s="1" t="s">
        <v>22</v>
      </c>
      <c r="G7654" s="1" t="s">
        <v>28</v>
      </c>
      <c r="H7654">
        <v>59.08</v>
      </c>
      <c r="I7654">
        <v>2</v>
      </c>
      <c r="J7654">
        <v>118.16</v>
      </c>
      <c r="K7654" s="11">
        <v>0.2</v>
      </c>
      <c r="L7654">
        <v>-25.11</v>
      </c>
      <c r="M7654">
        <v>143.27000000000001</v>
      </c>
      <c r="N7654" s="11">
        <v>-0.21</v>
      </c>
      <c r="O7654">
        <v>-48.742000000000004</v>
      </c>
      <c r="P7654" t="str">
        <f>IF(OR(SampleSuperstore[[#This Row],[Total Sales]]&gt;'Check Outliers'!$M$7,SampleSuperstore[[#This Row],[Total Sales]]&lt;'Check Outliers'!$M$8),"Outlier","normal")</f>
        <v>normal</v>
      </c>
      <c r="Q7654" t="str">
        <f>IF(OR(SampleSuperstore[[#This Row],[Profit]]&gt;'Check Outliers'!$M$15,SampleSuperstore[[#This Row],[Profit]]&lt;'Check Outliers'!$M$16),"outlier","normal")</f>
        <v>normal</v>
      </c>
      <c r="R7654" s="1" t="str">
        <f>IF(OR(SampleSuperstore[[#This Row],[Cogs]]&gt;'Check Outliers'!$M$23,SampleSuperstore[[#This Row],[Cogs]]&lt;'Check Outliers'!$M$24),"outlier","normal")</f>
        <v>normal</v>
      </c>
    </row>
    <row r="7655" spans="1:18" x14ac:dyDescent="0.3">
      <c r="A7655" s="1" t="s">
        <v>24</v>
      </c>
      <c r="B7655" s="1" t="s">
        <v>18</v>
      </c>
      <c r="C7655" s="1" t="s">
        <v>191</v>
      </c>
      <c r="D7655" s="1" t="s">
        <v>84</v>
      </c>
      <c r="E7655" s="1" t="s">
        <v>14</v>
      </c>
      <c r="F7655" s="1" t="s">
        <v>22</v>
      </c>
      <c r="G7655" s="1" t="s">
        <v>30</v>
      </c>
      <c r="H7655">
        <v>4.8899999999999997</v>
      </c>
      <c r="I7655">
        <v>4</v>
      </c>
      <c r="J7655">
        <v>19.559999999999999</v>
      </c>
      <c r="K7655" s="11">
        <v>0</v>
      </c>
      <c r="L7655">
        <v>5.48</v>
      </c>
      <c r="M7655">
        <v>14.08</v>
      </c>
      <c r="N7655" s="11">
        <v>0.28000000000000003</v>
      </c>
      <c r="O7655">
        <v>5.48</v>
      </c>
      <c r="P7655" t="str">
        <f>IF(OR(SampleSuperstore[[#This Row],[Total Sales]]&gt;'Check Outliers'!$M$7,SampleSuperstore[[#This Row],[Total Sales]]&lt;'Check Outliers'!$M$8),"Outlier","normal")</f>
        <v>normal</v>
      </c>
      <c r="Q7655" t="str">
        <f>IF(OR(SampleSuperstore[[#This Row],[Profit]]&gt;'Check Outliers'!$M$15,SampleSuperstore[[#This Row],[Profit]]&lt;'Check Outliers'!$M$16),"outlier","normal")</f>
        <v>normal</v>
      </c>
      <c r="R7655" s="1" t="str">
        <f>IF(OR(SampleSuperstore[[#This Row],[Cogs]]&gt;'Check Outliers'!$M$23,SampleSuperstore[[#This Row],[Cogs]]&lt;'Check Outliers'!$M$24),"outlier","normal")</f>
        <v>normal</v>
      </c>
    </row>
    <row r="7656" spans="1:18" x14ac:dyDescent="0.3">
      <c r="A7656" s="1" t="s">
        <v>10</v>
      </c>
      <c r="B7656" s="1" t="s">
        <v>11</v>
      </c>
      <c r="C7656" s="1" t="s">
        <v>172</v>
      </c>
      <c r="D7656" s="1" t="s">
        <v>173</v>
      </c>
      <c r="E7656" s="1" t="s">
        <v>21</v>
      </c>
      <c r="F7656" s="1" t="s">
        <v>15</v>
      </c>
      <c r="G7656" s="1" t="s">
        <v>29</v>
      </c>
      <c r="H7656">
        <v>20.239999999999998</v>
      </c>
      <c r="I7656">
        <v>4</v>
      </c>
      <c r="J7656">
        <v>80.959999999999994</v>
      </c>
      <c r="K7656" s="11">
        <v>0</v>
      </c>
      <c r="L7656">
        <v>29.15</v>
      </c>
      <c r="M7656">
        <v>51.81</v>
      </c>
      <c r="N7656" s="11">
        <v>0.36</v>
      </c>
      <c r="O7656">
        <v>29.15</v>
      </c>
      <c r="P7656" t="str">
        <f>IF(OR(SampleSuperstore[[#This Row],[Total Sales]]&gt;'Check Outliers'!$M$7,SampleSuperstore[[#This Row],[Total Sales]]&lt;'Check Outliers'!$M$8),"Outlier","normal")</f>
        <v>normal</v>
      </c>
      <c r="Q7656" t="str">
        <f>IF(OR(SampleSuperstore[[#This Row],[Profit]]&gt;'Check Outliers'!$M$15,SampleSuperstore[[#This Row],[Profit]]&lt;'Check Outliers'!$M$16),"outlier","normal")</f>
        <v>normal</v>
      </c>
      <c r="R7656" s="1" t="str">
        <f>IF(OR(SampleSuperstore[[#This Row],[Cogs]]&gt;'Check Outliers'!$M$23,SampleSuperstore[[#This Row],[Cogs]]&lt;'Check Outliers'!$M$24),"outlier","normal")</f>
        <v>normal</v>
      </c>
    </row>
    <row r="7657" spans="1:18" x14ac:dyDescent="0.3">
      <c r="A7657" s="1" t="s">
        <v>10</v>
      </c>
      <c r="B7657" s="1" t="s">
        <v>11</v>
      </c>
      <c r="C7657" s="1" t="s">
        <v>172</v>
      </c>
      <c r="D7657" s="1" t="s">
        <v>173</v>
      </c>
      <c r="E7657" s="1" t="s">
        <v>21</v>
      </c>
      <c r="F7657" s="1" t="s">
        <v>22</v>
      </c>
      <c r="G7657" s="1" t="s">
        <v>37</v>
      </c>
      <c r="H7657">
        <v>6.48</v>
      </c>
      <c r="I7657">
        <v>4</v>
      </c>
      <c r="J7657">
        <v>25.92</v>
      </c>
      <c r="K7657" s="11">
        <v>0</v>
      </c>
      <c r="L7657">
        <v>12.44</v>
      </c>
      <c r="M7657">
        <v>13.48</v>
      </c>
      <c r="N7657" s="11">
        <v>0.48</v>
      </c>
      <c r="O7657">
        <v>12.44</v>
      </c>
      <c r="P7657" t="str">
        <f>IF(OR(SampleSuperstore[[#This Row],[Total Sales]]&gt;'Check Outliers'!$M$7,SampleSuperstore[[#This Row],[Total Sales]]&lt;'Check Outliers'!$M$8),"Outlier","normal")</f>
        <v>normal</v>
      </c>
      <c r="Q7657" t="str">
        <f>IF(OR(SampleSuperstore[[#This Row],[Profit]]&gt;'Check Outliers'!$M$15,SampleSuperstore[[#This Row],[Profit]]&lt;'Check Outliers'!$M$16),"outlier","normal")</f>
        <v>normal</v>
      </c>
      <c r="R7657" s="1" t="str">
        <f>IF(OR(SampleSuperstore[[#This Row],[Cogs]]&gt;'Check Outliers'!$M$23,SampleSuperstore[[#This Row],[Cogs]]&lt;'Check Outliers'!$M$24),"outlier","normal")</f>
        <v>normal</v>
      </c>
    </row>
    <row r="7658" spans="1:18" x14ac:dyDescent="0.3">
      <c r="A7658" s="1" t="s">
        <v>164</v>
      </c>
      <c r="B7658" s="1" t="s">
        <v>40</v>
      </c>
      <c r="C7658" s="1" t="s">
        <v>19</v>
      </c>
      <c r="D7658" s="1" t="s">
        <v>20</v>
      </c>
      <c r="E7658" s="1" t="s">
        <v>21</v>
      </c>
      <c r="F7658" s="1" t="s">
        <v>22</v>
      </c>
      <c r="G7658" s="1" t="s">
        <v>34</v>
      </c>
      <c r="H7658">
        <v>53.48</v>
      </c>
      <c r="I7658">
        <v>2</v>
      </c>
      <c r="J7658">
        <v>106.96</v>
      </c>
      <c r="K7658" s="11">
        <v>0</v>
      </c>
      <c r="L7658">
        <v>31.02</v>
      </c>
      <c r="M7658">
        <v>75.94</v>
      </c>
      <c r="N7658" s="11">
        <v>0.28999999999999998</v>
      </c>
      <c r="O7658">
        <v>31.02</v>
      </c>
      <c r="P7658" t="str">
        <f>IF(OR(SampleSuperstore[[#This Row],[Total Sales]]&gt;'Check Outliers'!$M$7,SampleSuperstore[[#This Row],[Total Sales]]&lt;'Check Outliers'!$M$8),"Outlier","normal")</f>
        <v>normal</v>
      </c>
      <c r="Q7658" t="str">
        <f>IF(OR(SampleSuperstore[[#This Row],[Profit]]&gt;'Check Outliers'!$M$15,SampleSuperstore[[#This Row],[Profit]]&lt;'Check Outliers'!$M$16),"outlier","normal")</f>
        <v>normal</v>
      </c>
      <c r="R7658" s="1" t="str">
        <f>IF(OR(SampleSuperstore[[#This Row],[Cogs]]&gt;'Check Outliers'!$M$23,SampleSuperstore[[#This Row],[Cogs]]&lt;'Check Outliers'!$M$24),"outlier","normal")</f>
        <v>normal</v>
      </c>
    </row>
    <row r="7659" spans="1:18" hidden="1" x14ac:dyDescent="0.3">
      <c r="A7659" s="1" t="s">
        <v>164</v>
      </c>
      <c r="B7659" s="1" t="s">
        <v>40</v>
      </c>
      <c r="C7659" s="1" t="s">
        <v>19</v>
      </c>
      <c r="D7659" s="1" t="s">
        <v>20</v>
      </c>
      <c r="E7659" s="1" t="s">
        <v>21</v>
      </c>
      <c r="F7659" s="1" t="s">
        <v>15</v>
      </c>
      <c r="G7659" s="1" t="s">
        <v>29</v>
      </c>
      <c r="H7659">
        <v>46.94</v>
      </c>
      <c r="I7659">
        <v>4</v>
      </c>
      <c r="J7659">
        <v>187.76</v>
      </c>
      <c r="K7659" s="1">
        <v>0</v>
      </c>
      <c r="L7659">
        <v>76.98</v>
      </c>
      <c r="M7659">
        <v>110.78</v>
      </c>
      <c r="N7659">
        <v>0.41</v>
      </c>
      <c r="O7659">
        <v>76.98</v>
      </c>
      <c r="P7659" t="str">
        <f>IF(OR(SampleSuperstore[[#This Row],[Total Sales]]&gt;'Check Outliers'!$M$7,SampleSuperstore[[#This Row],[Total Sales]]&lt;'Check Outliers'!$M$8),"Outlier","normal")</f>
        <v>normal</v>
      </c>
      <c r="Q7659" t="str">
        <f>IF(OR(SampleSuperstore[[#This Row],[Profit]]&gt;'Check Outliers'!$M$15,SampleSuperstore[[#This Row],[Profit]]&lt;'Check Outliers'!$M$16),"outlier","normal")</f>
        <v>outlier</v>
      </c>
      <c r="R7659" s="1" t="str">
        <f>IF(OR(SampleSuperstore[[#This Row],[Cogs]]&gt;'Check Outliers'!$M$23,SampleSuperstore[[#This Row],[Cogs]]&lt;'Check Outliers'!$M$24),"outlier","normal")</f>
        <v>normal</v>
      </c>
    </row>
    <row r="7660" spans="1:18" hidden="1" x14ac:dyDescent="0.3">
      <c r="A7660" s="1" t="s">
        <v>58</v>
      </c>
      <c r="B7660" s="1" t="s">
        <v>40</v>
      </c>
      <c r="C7660" s="1" t="s">
        <v>150</v>
      </c>
      <c r="D7660" s="1" t="s">
        <v>100</v>
      </c>
      <c r="E7660" s="1" t="s">
        <v>53</v>
      </c>
      <c r="F7660" s="1" t="s">
        <v>22</v>
      </c>
      <c r="G7660" s="1" t="s">
        <v>33</v>
      </c>
      <c r="H7660">
        <v>19.2</v>
      </c>
      <c r="I7660">
        <v>4</v>
      </c>
      <c r="J7660">
        <v>76.78</v>
      </c>
      <c r="K7660" s="1">
        <v>0.7</v>
      </c>
      <c r="L7660">
        <v>-53.74</v>
      </c>
      <c r="M7660">
        <v>130.52000000000001</v>
      </c>
      <c r="N7660">
        <v>-0.7</v>
      </c>
      <c r="O7660">
        <v>-107.48599999999999</v>
      </c>
      <c r="P7660" t="str">
        <f>IF(OR(SampleSuperstore[[#This Row],[Total Sales]]&gt;'Check Outliers'!$M$7,SampleSuperstore[[#This Row],[Total Sales]]&lt;'Check Outliers'!$M$8),"Outlier","normal")</f>
        <v>normal</v>
      </c>
      <c r="Q7660" t="str">
        <f>IF(OR(SampleSuperstore[[#This Row],[Profit]]&gt;'Check Outliers'!$M$15,SampleSuperstore[[#This Row],[Profit]]&lt;'Check Outliers'!$M$16),"outlier","normal")</f>
        <v>outlier</v>
      </c>
      <c r="R7660" s="1" t="str">
        <f>IF(OR(SampleSuperstore[[#This Row],[Cogs]]&gt;'Check Outliers'!$M$23,SampleSuperstore[[#This Row],[Cogs]]&lt;'Check Outliers'!$M$24),"outlier","normal")</f>
        <v>normal</v>
      </c>
    </row>
    <row r="7661" spans="1:18" x14ac:dyDescent="0.3">
      <c r="A7661" s="1" t="s">
        <v>24</v>
      </c>
      <c r="B7661" s="1" t="s">
        <v>18</v>
      </c>
      <c r="C7661" s="1" t="s">
        <v>49</v>
      </c>
      <c r="D7661" s="1" t="s">
        <v>50</v>
      </c>
      <c r="E7661" s="1" t="s">
        <v>43</v>
      </c>
      <c r="F7661" s="1" t="s">
        <v>22</v>
      </c>
      <c r="G7661" s="1" t="s">
        <v>33</v>
      </c>
      <c r="H7661">
        <v>10.78</v>
      </c>
      <c r="I7661">
        <v>5</v>
      </c>
      <c r="J7661">
        <v>53.9</v>
      </c>
      <c r="K7661" s="11">
        <v>0</v>
      </c>
      <c r="L7661">
        <v>25.87</v>
      </c>
      <c r="M7661">
        <v>28.03</v>
      </c>
      <c r="N7661" s="11">
        <v>0.48</v>
      </c>
      <c r="O7661">
        <v>25.87</v>
      </c>
      <c r="P7661" t="str">
        <f>IF(OR(SampleSuperstore[[#This Row],[Total Sales]]&gt;'Check Outliers'!$M$7,SampleSuperstore[[#This Row],[Total Sales]]&lt;'Check Outliers'!$M$8),"Outlier","normal")</f>
        <v>normal</v>
      </c>
      <c r="Q7661" t="str">
        <f>IF(OR(SampleSuperstore[[#This Row],[Profit]]&gt;'Check Outliers'!$M$15,SampleSuperstore[[#This Row],[Profit]]&lt;'Check Outliers'!$M$16),"outlier","normal")</f>
        <v>normal</v>
      </c>
      <c r="R7661" s="1" t="str">
        <f>IF(OR(SampleSuperstore[[#This Row],[Cogs]]&gt;'Check Outliers'!$M$23,SampleSuperstore[[#This Row],[Cogs]]&lt;'Check Outliers'!$M$24),"outlier","normal")</f>
        <v>normal</v>
      </c>
    </row>
    <row r="7662" spans="1:18" hidden="1" x14ac:dyDescent="0.3">
      <c r="A7662" s="1" t="s">
        <v>24</v>
      </c>
      <c r="B7662" s="1" t="s">
        <v>11</v>
      </c>
      <c r="C7662" s="1" t="s">
        <v>191</v>
      </c>
      <c r="D7662" s="1" t="s">
        <v>42</v>
      </c>
      <c r="E7662" s="1" t="s">
        <v>43</v>
      </c>
      <c r="F7662" s="1" t="s">
        <v>15</v>
      </c>
      <c r="G7662" s="1" t="s">
        <v>29</v>
      </c>
      <c r="H7662">
        <v>25.58</v>
      </c>
      <c r="I7662">
        <v>3</v>
      </c>
      <c r="J7662">
        <v>76.73</v>
      </c>
      <c r="K7662" s="1">
        <v>0.6</v>
      </c>
      <c r="L7662">
        <v>-53.71</v>
      </c>
      <c r="M7662">
        <v>130.44</v>
      </c>
      <c r="N7662">
        <v>-0.7</v>
      </c>
      <c r="O7662">
        <v>-99.748000000000005</v>
      </c>
      <c r="P7662" t="str">
        <f>IF(OR(SampleSuperstore[[#This Row],[Total Sales]]&gt;'Check Outliers'!$M$7,SampleSuperstore[[#This Row],[Total Sales]]&lt;'Check Outliers'!$M$8),"Outlier","normal")</f>
        <v>normal</v>
      </c>
      <c r="Q7662" t="str">
        <f>IF(OR(SampleSuperstore[[#This Row],[Profit]]&gt;'Check Outliers'!$M$15,SampleSuperstore[[#This Row],[Profit]]&lt;'Check Outliers'!$M$16),"outlier","normal")</f>
        <v>outlier</v>
      </c>
      <c r="R7662" s="1" t="str">
        <f>IF(OR(SampleSuperstore[[#This Row],[Cogs]]&gt;'Check Outliers'!$M$23,SampleSuperstore[[#This Row],[Cogs]]&lt;'Check Outliers'!$M$24),"outlier","normal")</f>
        <v>normal</v>
      </c>
    </row>
    <row r="7663" spans="1:18" x14ac:dyDescent="0.3">
      <c r="A7663" s="1" t="s">
        <v>24</v>
      </c>
      <c r="B7663" s="1" t="s">
        <v>11</v>
      </c>
      <c r="C7663" s="1" t="s">
        <v>191</v>
      </c>
      <c r="D7663" s="1" t="s">
        <v>42</v>
      </c>
      <c r="E7663" s="1" t="s">
        <v>43</v>
      </c>
      <c r="F7663" s="1" t="s">
        <v>22</v>
      </c>
      <c r="G7663" s="1" t="s">
        <v>33</v>
      </c>
      <c r="H7663">
        <v>1.49</v>
      </c>
      <c r="I7663">
        <v>7</v>
      </c>
      <c r="J7663">
        <v>10.43</v>
      </c>
      <c r="K7663" s="11">
        <v>0.8</v>
      </c>
      <c r="L7663">
        <v>-18.25</v>
      </c>
      <c r="M7663">
        <v>28.68</v>
      </c>
      <c r="N7663" s="11">
        <v>-1.75</v>
      </c>
      <c r="O7663">
        <v>-26.594000000000001</v>
      </c>
      <c r="P7663" t="str">
        <f>IF(OR(SampleSuperstore[[#This Row],[Total Sales]]&gt;'Check Outliers'!$M$7,SampleSuperstore[[#This Row],[Total Sales]]&lt;'Check Outliers'!$M$8),"Outlier","normal")</f>
        <v>normal</v>
      </c>
      <c r="Q7663" t="str">
        <f>IF(OR(SampleSuperstore[[#This Row],[Profit]]&gt;'Check Outliers'!$M$15,SampleSuperstore[[#This Row],[Profit]]&lt;'Check Outliers'!$M$16),"outlier","normal")</f>
        <v>normal</v>
      </c>
      <c r="R7663" s="1" t="str">
        <f>IF(OR(SampleSuperstore[[#This Row],[Cogs]]&gt;'Check Outliers'!$M$23,SampleSuperstore[[#This Row],[Cogs]]&lt;'Check Outliers'!$M$24),"outlier","normal")</f>
        <v>normal</v>
      </c>
    </row>
    <row r="7664" spans="1:18" x14ac:dyDescent="0.3">
      <c r="A7664" s="1" t="s">
        <v>58</v>
      </c>
      <c r="B7664" s="1" t="s">
        <v>11</v>
      </c>
      <c r="C7664" s="1" t="s">
        <v>19</v>
      </c>
      <c r="D7664" s="1" t="s">
        <v>20</v>
      </c>
      <c r="E7664" s="1" t="s">
        <v>21</v>
      </c>
      <c r="F7664" s="1" t="s">
        <v>22</v>
      </c>
      <c r="G7664" s="1" t="s">
        <v>30</v>
      </c>
      <c r="H7664">
        <v>19.84</v>
      </c>
      <c r="I7664">
        <v>5</v>
      </c>
      <c r="J7664">
        <v>99.2</v>
      </c>
      <c r="K7664" s="11">
        <v>0</v>
      </c>
      <c r="L7664">
        <v>25.79</v>
      </c>
      <c r="M7664">
        <v>73.41</v>
      </c>
      <c r="N7664" s="11">
        <v>0.26</v>
      </c>
      <c r="O7664">
        <v>25.79</v>
      </c>
      <c r="P7664" t="str">
        <f>IF(OR(SampleSuperstore[[#This Row],[Total Sales]]&gt;'Check Outliers'!$M$7,SampleSuperstore[[#This Row],[Total Sales]]&lt;'Check Outliers'!$M$8),"Outlier","normal")</f>
        <v>normal</v>
      </c>
      <c r="Q7664" t="str">
        <f>IF(OR(SampleSuperstore[[#This Row],[Profit]]&gt;'Check Outliers'!$M$15,SampleSuperstore[[#This Row],[Profit]]&lt;'Check Outliers'!$M$16),"outlier","normal")</f>
        <v>normal</v>
      </c>
      <c r="R7664" s="1" t="str">
        <f>IF(OR(SampleSuperstore[[#This Row],[Cogs]]&gt;'Check Outliers'!$M$23,SampleSuperstore[[#This Row],[Cogs]]&lt;'Check Outliers'!$M$24),"outlier","normal")</f>
        <v>normal</v>
      </c>
    </row>
    <row r="7665" spans="1:18" x14ac:dyDescent="0.3">
      <c r="A7665" s="1" t="s">
        <v>24</v>
      </c>
      <c r="B7665" s="1" t="s">
        <v>11</v>
      </c>
      <c r="C7665" s="1" t="s">
        <v>232</v>
      </c>
      <c r="D7665" s="1" t="s">
        <v>36</v>
      </c>
      <c r="E7665" s="1" t="s">
        <v>14</v>
      </c>
      <c r="F7665" s="1" t="s">
        <v>22</v>
      </c>
      <c r="G7665" s="1" t="s">
        <v>30</v>
      </c>
      <c r="H7665">
        <v>3.18</v>
      </c>
      <c r="I7665">
        <v>5</v>
      </c>
      <c r="J7665">
        <v>15.92</v>
      </c>
      <c r="K7665" s="11">
        <v>0.2</v>
      </c>
      <c r="L7665">
        <v>2.79</v>
      </c>
      <c r="M7665">
        <v>13.13</v>
      </c>
      <c r="N7665" s="11">
        <v>0.18</v>
      </c>
      <c r="O7665">
        <v>-0.39400000000000013</v>
      </c>
      <c r="P7665" t="str">
        <f>IF(OR(SampleSuperstore[[#This Row],[Total Sales]]&gt;'Check Outliers'!$M$7,SampleSuperstore[[#This Row],[Total Sales]]&lt;'Check Outliers'!$M$8),"Outlier","normal")</f>
        <v>normal</v>
      </c>
      <c r="Q7665" t="str">
        <f>IF(OR(SampleSuperstore[[#This Row],[Profit]]&gt;'Check Outliers'!$M$15,SampleSuperstore[[#This Row],[Profit]]&lt;'Check Outliers'!$M$16),"outlier","normal")</f>
        <v>normal</v>
      </c>
      <c r="R7665" s="1" t="str">
        <f>IF(OR(SampleSuperstore[[#This Row],[Cogs]]&gt;'Check Outliers'!$M$23,SampleSuperstore[[#This Row],[Cogs]]&lt;'Check Outliers'!$M$24),"outlier","normal")</f>
        <v>normal</v>
      </c>
    </row>
    <row r="7666" spans="1:18" x14ac:dyDescent="0.3">
      <c r="A7666" s="1" t="s">
        <v>24</v>
      </c>
      <c r="B7666" s="1" t="s">
        <v>18</v>
      </c>
      <c r="C7666" s="1" t="s">
        <v>230</v>
      </c>
      <c r="D7666" s="1" t="s">
        <v>121</v>
      </c>
      <c r="E7666" s="1" t="s">
        <v>14</v>
      </c>
      <c r="F7666" s="1" t="s">
        <v>15</v>
      </c>
      <c r="G7666" s="1" t="s">
        <v>29</v>
      </c>
      <c r="H7666">
        <v>32.479999999999997</v>
      </c>
      <c r="I7666">
        <v>4</v>
      </c>
      <c r="J7666">
        <v>129.91999999999999</v>
      </c>
      <c r="K7666" s="11">
        <v>0</v>
      </c>
      <c r="L7666">
        <v>10.39</v>
      </c>
      <c r="M7666">
        <v>119.53</v>
      </c>
      <c r="N7666" s="11">
        <v>0.08</v>
      </c>
      <c r="O7666">
        <v>10.39</v>
      </c>
      <c r="P7666" t="str">
        <f>IF(OR(SampleSuperstore[[#This Row],[Total Sales]]&gt;'Check Outliers'!$M$7,SampleSuperstore[[#This Row],[Total Sales]]&lt;'Check Outliers'!$M$8),"Outlier","normal")</f>
        <v>normal</v>
      </c>
      <c r="Q7666" t="str">
        <f>IF(OR(SampleSuperstore[[#This Row],[Profit]]&gt;'Check Outliers'!$M$15,SampleSuperstore[[#This Row],[Profit]]&lt;'Check Outliers'!$M$16),"outlier","normal")</f>
        <v>normal</v>
      </c>
      <c r="R7666" s="1" t="str">
        <f>IF(OR(SampleSuperstore[[#This Row],[Cogs]]&gt;'Check Outliers'!$M$23,SampleSuperstore[[#This Row],[Cogs]]&lt;'Check Outliers'!$M$24),"outlier","normal")</f>
        <v>normal</v>
      </c>
    </row>
    <row r="7667" spans="1:18" x14ac:dyDescent="0.3">
      <c r="A7667" s="1" t="s">
        <v>24</v>
      </c>
      <c r="B7667" s="1" t="s">
        <v>40</v>
      </c>
      <c r="C7667" s="1" t="s">
        <v>286</v>
      </c>
      <c r="D7667" s="1" t="s">
        <v>175</v>
      </c>
      <c r="E7667" s="1" t="s">
        <v>53</v>
      </c>
      <c r="F7667" s="1" t="s">
        <v>22</v>
      </c>
      <c r="G7667" s="1" t="s">
        <v>33</v>
      </c>
      <c r="H7667">
        <v>30.4</v>
      </c>
      <c r="I7667">
        <v>1</v>
      </c>
      <c r="J7667">
        <v>30.4</v>
      </c>
      <c r="K7667" s="11">
        <v>0</v>
      </c>
      <c r="L7667">
        <v>13.98</v>
      </c>
      <c r="M7667">
        <v>16.420000000000002</v>
      </c>
      <c r="N7667" s="11">
        <v>0.46</v>
      </c>
      <c r="O7667">
        <v>13.98</v>
      </c>
      <c r="P7667" t="str">
        <f>IF(OR(SampleSuperstore[[#This Row],[Total Sales]]&gt;'Check Outliers'!$M$7,SampleSuperstore[[#This Row],[Total Sales]]&lt;'Check Outliers'!$M$8),"Outlier","normal")</f>
        <v>normal</v>
      </c>
      <c r="Q7667" t="str">
        <f>IF(OR(SampleSuperstore[[#This Row],[Profit]]&gt;'Check Outliers'!$M$15,SampleSuperstore[[#This Row],[Profit]]&lt;'Check Outliers'!$M$16),"outlier","normal")</f>
        <v>normal</v>
      </c>
      <c r="R7667" s="1" t="str">
        <f>IF(OR(SampleSuperstore[[#This Row],[Cogs]]&gt;'Check Outliers'!$M$23,SampleSuperstore[[#This Row],[Cogs]]&lt;'Check Outliers'!$M$24),"outlier","normal")</f>
        <v>normal</v>
      </c>
    </row>
    <row r="7668" spans="1:18" hidden="1" x14ac:dyDescent="0.3">
      <c r="A7668" s="1" t="s">
        <v>24</v>
      </c>
      <c r="B7668" s="1" t="s">
        <v>40</v>
      </c>
      <c r="C7668" s="1" t="s">
        <v>286</v>
      </c>
      <c r="D7668" s="1" t="s">
        <v>175</v>
      </c>
      <c r="E7668" s="1" t="s">
        <v>53</v>
      </c>
      <c r="F7668" s="1" t="s">
        <v>31</v>
      </c>
      <c r="G7668" s="1" t="s">
        <v>158</v>
      </c>
      <c r="H7668">
        <v>599.99</v>
      </c>
      <c r="I7668">
        <v>9</v>
      </c>
      <c r="J7668">
        <v>5399.91</v>
      </c>
      <c r="K7668" s="1">
        <v>0</v>
      </c>
      <c r="L7668">
        <v>2591.96</v>
      </c>
      <c r="M7668">
        <v>2807.95</v>
      </c>
      <c r="N7668">
        <v>0.48</v>
      </c>
      <c r="O7668">
        <v>2591.96</v>
      </c>
      <c r="P7668" t="str">
        <f>IF(OR(SampleSuperstore[[#This Row],[Total Sales]]&gt;'Check Outliers'!$M$7,SampleSuperstore[[#This Row],[Total Sales]]&lt;'Check Outliers'!$M$8),"Outlier","normal")</f>
        <v>Outlier</v>
      </c>
      <c r="Q7668" t="str">
        <f>IF(OR(SampleSuperstore[[#This Row],[Profit]]&gt;'Check Outliers'!$M$15,SampleSuperstore[[#This Row],[Profit]]&lt;'Check Outliers'!$M$16),"outlier","normal")</f>
        <v>outlier</v>
      </c>
      <c r="R7668" s="1" t="str">
        <f>IF(OR(SampleSuperstore[[#This Row],[Cogs]]&gt;'Check Outliers'!$M$23,SampleSuperstore[[#This Row],[Cogs]]&lt;'Check Outliers'!$M$24),"outlier","normal")</f>
        <v>outlier</v>
      </c>
    </row>
    <row r="7669" spans="1:18" x14ac:dyDescent="0.3">
      <c r="A7669" s="1" t="s">
        <v>24</v>
      </c>
      <c r="B7669" s="1" t="s">
        <v>40</v>
      </c>
      <c r="C7669" s="1" t="s">
        <v>286</v>
      </c>
      <c r="D7669" s="1" t="s">
        <v>175</v>
      </c>
      <c r="E7669" s="1" t="s">
        <v>53</v>
      </c>
      <c r="F7669" s="1" t="s">
        <v>22</v>
      </c>
      <c r="G7669" s="1" t="s">
        <v>28</v>
      </c>
      <c r="H7669">
        <v>39.700000000000003</v>
      </c>
      <c r="I7669">
        <v>3</v>
      </c>
      <c r="J7669">
        <v>119.1</v>
      </c>
      <c r="K7669" s="11">
        <v>0</v>
      </c>
      <c r="L7669">
        <v>34.54</v>
      </c>
      <c r="M7669">
        <v>84.56</v>
      </c>
      <c r="N7669" s="11">
        <v>0.28999999999999998</v>
      </c>
      <c r="O7669">
        <v>34.54</v>
      </c>
      <c r="P7669" t="str">
        <f>IF(OR(SampleSuperstore[[#This Row],[Total Sales]]&gt;'Check Outliers'!$M$7,SampleSuperstore[[#This Row],[Total Sales]]&lt;'Check Outliers'!$M$8),"Outlier","normal")</f>
        <v>normal</v>
      </c>
      <c r="Q7669" t="str">
        <f>IF(OR(SampleSuperstore[[#This Row],[Profit]]&gt;'Check Outliers'!$M$15,SampleSuperstore[[#This Row],[Profit]]&lt;'Check Outliers'!$M$16),"outlier","normal")</f>
        <v>normal</v>
      </c>
      <c r="R7669" s="1" t="str">
        <f>IF(OR(SampleSuperstore[[#This Row],[Cogs]]&gt;'Check Outliers'!$M$23,SampleSuperstore[[#This Row],[Cogs]]&lt;'Check Outliers'!$M$24),"outlier","normal")</f>
        <v>normal</v>
      </c>
    </row>
    <row r="7670" spans="1:18" x14ac:dyDescent="0.3">
      <c r="A7670" s="1" t="s">
        <v>10</v>
      </c>
      <c r="B7670" s="1" t="s">
        <v>40</v>
      </c>
      <c r="C7670" s="1" t="s">
        <v>312</v>
      </c>
      <c r="D7670" s="1" t="s">
        <v>162</v>
      </c>
      <c r="E7670" s="1" t="s">
        <v>53</v>
      </c>
      <c r="F7670" s="1" t="s">
        <v>22</v>
      </c>
      <c r="G7670" s="1" t="s">
        <v>37</v>
      </c>
      <c r="H7670">
        <v>6.68</v>
      </c>
      <c r="I7670">
        <v>6</v>
      </c>
      <c r="J7670">
        <v>40.08</v>
      </c>
      <c r="K7670" s="11">
        <v>0</v>
      </c>
      <c r="L7670">
        <v>19.239999999999998</v>
      </c>
      <c r="M7670">
        <v>20.84</v>
      </c>
      <c r="N7670" s="11">
        <v>0.48</v>
      </c>
      <c r="O7670">
        <v>19.239999999999998</v>
      </c>
      <c r="P7670" t="str">
        <f>IF(OR(SampleSuperstore[[#This Row],[Total Sales]]&gt;'Check Outliers'!$M$7,SampleSuperstore[[#This Row],[Total Sales]]&lt;'Check Outliers'!$M$8),"Outlier","normal")</f>
        <v>normal</v>
      </c>
      <c r="Q7670" t="str">
        <f>IF(OR(SampleSuperstore[[#This Row],[Profit]]&gt;'Check Outliers'!$M$15,SampleSuperstore[[#This Row],[Profit]]&lt;'Check Outliers'!$M$16),"outlier","normal")</f>
        <v>normal</v>
      </c>
      <c r="R7670" s="1" t="str">
        <f>IF(OR(SampleSuperstore[[#This Row],[Cogs]]&gt;'Check Outliers'!$M$23,SampleSuperstore[[#This Row],[Cogs]]&lt;'Check Outliers'!$M$24),"outlier","normal")</f>
        <v>normal</v>
      </c>
    </row>
    <row r="7671" spans="1:18" x14ac:dyDescent="0.3">
      <c r="A7671" s="1" t="s">
        <v>10</v>
      </c>
      <c r="B7671" s="1" t="s">
        <v>40</v>
      </c>
      <c r="C7671" s="1" t="s">
        <v>312</v>
      </c>
      <c r="D7671" s="1" t="s">
        <v>162</v>
      </c>
      <c r="E7671" s="1" t="s">
        <v>53</v>
      </c>
      <c r="F7671" s="1" t="s">
        <v>22</v>
      </c>
      <c r="G7671" s="1" t="s">
        <v>37</v>
      </c>
      <c r="H7671">
        <v>19.98</v>
      </c>
      <c r="I7671">
        <v>3</v>
      </c>
      <c r="J7671">
        <v>59.94</v>
      </c>
      <c r="K7671" s="11">
        <v>0</v>
      </c>
      <c r="L7671">
        <v>28.17</v>
      </c>
      <c r="M7671">
        <v>31.77</v>
      </c>
      <c r="N7671" s="11">
        <v>0.47</v>
      </c>
      <c r="O7671">
        <v>28.17</v>
      </c>
      <c r="P7671" t="str">
        <f>IF(OR(SampleSuperstore[[#This Row],[Total Sales]]&gt;'Check Outliers'!$M$7,SampleSuperstore[[#This Row],[Total Sales]]&lt;'Check Outliers'!$M$8),"Outlier","normal")</f>
        <v>normal</v>
      </c>
      <c r="Q7671" t="str">
        <f>IF(OR(SampleSuperstore[[#This Row],[Profit]]&gt;'Check Outliers'!$M$15,SampleSuperstore[[#This Row],[Profit]]&lt;'Check Outliers'!$M$16),"outlier","normal")</f>
        <v>normal</v>
      </c>
      <c r="R7671" s="1" t="str">
        <f>IF(OR(SampleSuperstore[[#This Row],[Cogs]]&gt;'Check Outliers'!$M$23,SampleSuperstore[[#This Row],[Cogs]]&lt;'Check Outliers'!$M$24),"outlier","normal")</f>
        <v>normal</v>
      </c>
    </row>
    <row r="7672" spans="1:18" hidden="1" x14ac:dyDescent="0.3">
      <c r="A7672" s="1" t="s">
        <v>10</v>
      </c>
      <c r="B7672" s="1" t="s">
        <v>40</v>
      </c>
      <c r="C7672" s="1" t="s">
        <v>312</v>
      </c>
      <c r="D7672" s="1" t="s">
        <v>162</v>
      </c>
      <c r="E7672" s="1" t="s">
        <v>53</v>
      </c>
      <c r="F7672" s="1" t="s">
        <v>31</v>
      </c>
      <c r="G7672" s="1" t="s">
        <v>55</v>
      </c>
      <c r="H7672">
        <v>129.99</v>
      </c>
      <c r="I7672">
        <v>2</v>
      </c>
      <c r="J7672">
        <v>259.98</v>
      </c>
      <c r="K7672" s="1">
        <v>0</v>
      </c>
      <c r="L7672">
        <v>88.39</v>
      </c>
      <c r="M7672">
        <v>171.59</v>
      </c>
      <c r="N7672">
        <v>0.34</v>
      </c>
      <c r="O7672">
        <v>88.39</v>
      </c>
      <c r="P7672" t="str">
        <f>IF(OR(SampleSuperstore[[#This Row],[Total Sales]]&gt;'Check Outliers'!$M$7,SampleSuperstore[[#This Row],[Total Sales]]&lt;'Check Outliers'!$M$8),"Outlier","normal")</f>
        <v>normal</v>
      </c>
      <c r="Q7672" t="str">
        <f>IF(OR(SampleSuperstore[[#This Row],[Profit]]&gt;'Check Outliers'!$M$15,SampleSuperstore[[#This Row],[Profit]]&lt;'Check Outliers'!$M$16),"outlier","normal")</f>
        <v>outlier</v>
      </c>
      <c r="R7672" s="1" t="str">
        <f>IF(OR(SampleSuperstore[[#This Row],[Cogs]]&gt;'Check Outliers'!$M$23,SampleSuperstore[[#This Row],[Cogs]]&lt;'Check Outliers'!$M$24),"outlier","normal")</f>
        <v>normal</v>
      </c>
    </row>
    <row r="7673" spans="1:18" x14ac:dyDescent="0.3">
      <c r="A7673" s="1" t="s">
        <v>10</v>
      </c>
      <c r="B7673" s="1" t="s">
        <v>40</v>
      </c>
      <c r="C7673" s="1" t="s">
        <v>312</v>
      </c>
      <c r="D7673" s="1" t="s">
        <v>162</v>
      </c>
      <c r="E7673" s="1" t="s">
        <v>53</v>
      </c>
      <c r="F7673" s="1" t="s">
        <v>15</v>
      </c>
      <c r="G7673" s="1" t="s">
        <v>16</v>
      </c>
      <c r="H7673">
        <v>170.98</v>
      </c>
      <c r="I7673">
        <v>1</v>
      </c>
      <c r="J7673">
        <v>170.98</v>
      </c>
      <c r="K7673" s="11">
        <v>0</v>
      </c>
      <c r="L7673">
        <v>32.49</v>
      </c>
      <c r="M7673">
        <v>138.49</v>
      </c>
      <c r="N7673" s="11">
        <v>0.19</v>
      </c>
      <c r="O7673">
        <v>32.49</v>
      </c>
      <c r="P7673" t="str">
        <f>IF(OR(SampleSuperstore[[#This Row],[Total Sales]]&gt;'Check Outliers'!$M$7,SampleSuperstore[[#This Row],[Total Sales]]&lt;'Check Outliers'!$M$8),"Outlier","normal")</f>
        <v>normal</v>
      </c>
      <c r="Q7673" t="str">
        <f>IF(OR(SampleSuperstore[[#This Row],[Profit]]&gt;'Check Outliers'!$M$15,SampleSuperstore[[#This Row],[Profit]]&lt;'Check Outliers'!$M$16),"outlier","normal")</f>
        <v>normal</v>
      </c>
      <c r="R7673" s="1" t="str">
        <f>IF(OR(SampleSuperstore[[#This Row],[Cogs]]&gt;'Check Outliers'!$M$23,SampleSuperstore[[#This Row],[Cogs]]&lt;'Check Outliers'!$M$24),"outlier","normal")</f>
        <v>normal</v>
      </c>
    </row>
    <row r="7674" spans="1:18" x14ac:dyDescent="0.3">
      <c r="A7674" s="1" t="s">
        <v>10</v>
      </c>
      <c r="B7674" s="1" t="s">
        <v>40</v>
      </c>
      <c r="C7674" s="1" t="s">
        <v>312</v>
      </c>
      <c r="D7674" s="1" t="s">
        <v>162</v>
      </c>
      <c r="E7674" s="1" t="s">
        <v>53</v>
      </c>
      <c r="F7674" s="1" t="s">
        <v>15</v>
      </c>
      <c r="G7674" s="1" t="s">
        <v>29</v>
      </c>
      <c r="H7674">
        <v>12.99</v>
      </c>
      <c r="I7674">
        <v>3</v>
      </c>
      <c r="J7674">
        <v>38.97</v>
      </c>
      <c r="K7674" s="11">
        <v>0</v>
      </c>
      <c r="L7674">
        <v>4.68</v>
      </c>
      <c r="M7674">
        <v>34.29</v>
      </c>
      <c r="N7674" s="11">
        <v>0.12</v>
      </c>
      <c r="O7674">
        <v>4.68</v>
      </c>
      <c r="P7674" t="str">
        <f>IF(OR(SampleSuperstore[[#This Row],[Total Sales]]&gt;'Check Outliers'!$M$7,SampleSuperstore[[#This Row],[Total Sales]]&lt;'Check Outliers'!$M$8),"Outlier","normal")</f>
        <v>normal</v>
      </c>
      <c r="Q7674" t="str">
        <f>IF(OR(SampleSuperstore[[#This Row],[Profit]]&gt;'Check Outliers'!$M$15,SampleSuperstore[[#This Row],[Profit]]&lt;'Check Outliers'!$M$16),"outlier","normal")</f>
        <v>normal</v>
      </c>
      <c r="R7674" s="1" t="str">
        <f>IF(OR(SampleSuperstore[[#This Row],[Cogs]]&gt;'Check Outliers'!$M$23,SampleSuperstore[[#This Row],[Cogs]]&lt;'Check Outliers'!$M$24),"outlier","normal")</f>
        <v>normal</v>
      </c>
    </row>
    <row r="7675" spans="1:18" x14ac:dyDescent="0.3">
      <c r="A7675" s="1" t="s">
        <v>10</v>
      </c>
      <c r="B7675" s="1" t="s">
        <v>40</v>
      </c>
      <c r="C7675" s="1" t="s">
        <v>312</v>
      </c>
      <c r="D7675" s="1" t="s">
        <v>162</v>
      </c>
      <c r="E7675" s="1" t="s">
        <v>53</v>
      </c>
      <c r="F7675" s="1" t="s">
        <v>22</v>
      </c>
      <c r="G7675" s="1" t="s">
        <v>37</v>
      </c>
      <c r="H7675">
        <v>30.98</v>
      </c>
      <c r="I7675">
        <v>5</v>
      </c>
      <c r="J7675">
        <v>154.9</v>
      </c>
      <c r="K7675" s="11">
        <v>0</v>
      </c>
      <c r="L7675">
        <v>69.7</v>
      </c>
      <c r="M7675">
        <v>85.2</v>
      </c>
      <c r="N7675" s="11">
        <v>0.45</v>
      </c>
      <c r="O7675">
        <v>69.7</v>
      </c>
      <c r="P7675" t="str">
        <f>IF(OR(SampleSuperstore[[#This Row],[Total Sales]]&gt;'Check Outliers'!$M$7,SampleSuperstore[[#This Row],[Total Sales]]&lt;'Check Outliers'!$M$8),"Outlier","normal")</f>
        <v>normal</v>
      </c>
      <c r="Q7675" t="str">
        <f>IF(OR(SampleSuperstore[[#This Row],[Profit]]&gt;'Check Outliers'!$M$15,SampleSuperstore[[#This Row],[Profit]]&lt;'Check Outliers'!$M$16),"outlier","normal")</f>
        <v>normal</v>
      </c>
      <c r="R7675" s="1" t="str">
        <f>IF(OR(SampleSuperstore[[#This Row],[Cogs]]&gt;'Check Outliers'!$M$23,SampleSuperstore[[#This Row],[Cogs]]&lt;'Check Outliers'!$M$24),"outlier","normal")</f>
        <v>normal</v>
      </c>
    </row>
    <row r="7676" spans="1:18" hidden="1" x14ac:dyDescent="0.3">
      <c r="A7676" s="1" t="s">
        <v>10</v>
      </c>
      <c r="B7676" s="1" t="s">
        <v>40</v>
      </c>
      <c r="C7676" s="1" t="s">
        <v>312</v>
      </c>
      <c r="D7676" s="1" t="s">
        <v>162</v>
      </c>
      <c r="E7676" s="1" t="s">
        <v>53</v>
      </c>
      <c r="F7676" s="1" t="s">
        <v>15</v>
      </c>
      <c r="G7676" s="1" t="s">
        <v>27</v>
      </c>
      <c r="H7676">
        <v>111.52</v>
      </c>
      <c r="I7676">
        <v>4</v>
      </c>
      <c r="J7676">
        <v>446.07</v>
      </c>
      <c r="K7676" s="1">
        <v>0.3</v>
      </c>
      <c r="L7676">
        <v>0</v>
      </c>
      <c r="M7676">
        <v>446.07</v>
      </c>
      <c r="N7676">
        <v>0</v>
      </c>
      <c r="O7676">
        <v>-133.821</v>
      </c>
      <c r="P7676" t="str">
        <f>IF(OR(SampleSuperstore[[#This Row],[Total Sales]]&gt;'Check Outliers'!$M$7,SampleSuperstore[[#This Row],[Total Sales]]&lt;'Check Outliers'!$M$8),"Outlier","normal")</f>
        <v>normal</v>
      </c>
      <c r="Q7676" t="str">
        <f>IF(OR(SampleSuperstore[[#This Row],[Profit]]&gt;'Check Outliers'!$M$15,SampleSuperstore[[#This Row],[Profit]]&lt;'Check Outliers'!$M$16),"outlier","normal")</f>
        <v>normal</v>
      </c>
      <c r="R7676" s="1" t="str">
        <f>IF(OR(SampleSuperstore[[#This Row],[Cogs]]&gt;'Check Outliers'!$M$23,SampleSuperstore[[#This Row],[Cogs]]&lt;'Check Outliers'!$M$24),"outlier","normal")</f>
        <v>outlier</v>
      </c>
    </row>
    <row r="7677" spans="1:18" x14ac:dyDescent="0.3">
      <c r="A7677" s="1" t="s">
        <v>10</v>
      </c>
      <c r="B7677" s="1" t="s">
        <v>11</v>
      </c>
      <c r="C7677" s="1" t="s">
        <v>359</v>
      </c>
      <c r="D7677" s="1" t="s">
        <v>20</v>
      </c>
      <c r="E7677" s="1" t="s">
        <v>21</v>
      </c>
      <c r="F7677" s="1" t="s">
        <v>22</v>
      </c>
      <c r="G7677" s="1" t="s">
        <v>34</v>
      </c>
      <c r="H7677">
        <v>50.98</v>
      </c>
      <c r="I7677">
        <v>3</v>
      </c>
      <c r="J7677">
        <v>152.94</v>
      </c>
      <c r="K7677" s="11">
        <v>0</v>
      </c>
      <c r="L7677">
        <v>41.29</v>
      </c>
      <c r="M7677">
        <v>111.65</v>
      </c>
      <c r="N7677" s="11">
        <v>0.27</v>
      </c>
      <c r="O7677">
        <v>41.29</v>
      </c>
      <c r="P7677" t="str">
        <f>IF(OR(SampleSuperstore[[#This Row],[Total Sales]]&gt;'Check Outliers'!$M$7,SampleSuperstore[[#This Row],[Total Sales]]&lt;'Check Outliers'!$M$8),"Outlier","normal")</f>
        <v>normal</v>
      </c>
      <c r="Q7677" t="str">
        <f>IF(OR(SampleSuperstore[[#This Row],[Profit]]&gt;'Check Outliers'!$M$15,SampleSuperstore[[#This Row],[Profit]]&lt;'Check Outliers'!$M$16),"outlier","normal")</f>
        <v>normal</v>
      </c>
      <c r="R7677" s="1" t="str">
        <f>IF(OR(SampleSuperstore[[#This Row],[Cogs]]&gt;'Check Outliers'!$M$23,SampleSuperstore[[#This Row],[Cogs]]&lt;'Check Outliers'!$M$24),"outlier","normal")</f>
        <v>normal</v>
      </c>
    </row>
    <row r="7678" spans="1:18" x14ac:dyDescent="0.3">
      <c r="A7678" s="1" t="s">
        <v>164</v>
      </c>
      <c r="B7678" s="1" t="s">
        <v>11</v>
      </c>
      <c r="C7678" s="1" t="s">
        <v>95</v>
      </c>
      <c r="D7678" s="1" t="s">
        <v>36</v>
      </c>
      <c r="E7678" s="1" t="s">
        <v>14</v>
      </c>
      <c r="F7678" s="1" t="s">
        <v>31</v>
      </c>
      <c r="G7678" s="1" t="s">
        <v>55</v>
      </c>
      <c r="H7678">
        <v>7.82</v>
      </c>
      <c r="I7678">
        <v>3</v>
      </c>
      <c r="J7678">
        <v>23.47</v>
      </c>
      <c r="K7678" s="11">
        <v>0.2</v>
      </c>
      <c r="L7678">
        <v>4.99</v>
      </c>
      <c r="M7678">
        <v>18.48</v>
      </c>
      <c r="N7678" s="11">
        <v>0.21</v>
      </c>
      <c r="O7678">
        <v>0.29600000000000026</v>
      </c>
      <c r="P7678" t="str">
        <f>IF(OR(SampleSuperstore[[#This Row],[Total Sales]]&gt;'Check Outliers'!$M$7,SampleSuperstore[[#This Row],[Total Sales]]&lt;'Check Outliers'!$M$8),"Outlier","normal")</f>
        <v>normal</v>
      </c>
      <c r="Q7678" t="str">
        <f>IF(OR(SampleSuperstore[[#This Row],[Profit]]&gt;'Check Outliers'!$M$15,SampleSuperstore[[#This Row],[Profit]]&lt;'Check Outliers'!$M$16),"outlier","normal")</f>
        <v>normal</v>
      </c>
      <c r="R7678" s="1" t="str">
        <f>IF(OR(SampleSuperstore[[#This Row],[Cogs]]&gt;'Check Outliers'!$M$23,SampleSuperstore[[#This Row],[Cogs]]&lt;'Check Outliers'!$M$24),"outlier","normal")</f>
        <v>normal</v>
      </c>
    </row>
    <row r="7679" spans="1:18" hidden="1" x14ac:dyDescent="0.3">
      <c r="A7679" s="1" t="s">
        <v>24</v>
      </c>
      <c r="B7679" s="1" t="s">
        <v>40</v>
      </c>
      <c r="C7679" s="1" t="s">
        <v>286</v>
      </c>
      <c r="D7679" s="1" t="s">
        <v>175</v>
      </c>
      <c r="E7679" s="1" t="s">
        <v>53</v>
      </c>
      <c r="F7679" s="1" t="s">
        <v>22</v>
      </c>
      <c r="G7679" s="1" t="s">
        <v>37</v>
      </c>
      <c r="H7679">
        <v>48.91</v>
      </c>
      <c r="I7679">
        <v>4</v>
      </c>
      <c r="J7679">
        <v>195.64</v>
      </c>
      <c r="K7679" s="1">
        <v>0</v>
      </c>
      <c r="L7679">
        <v>91.95</v>
      </c>
      <c r="M7679">
        <v>103.69</v>
      </c>
      <c r="N7679">
        <v>0.47</v>
      </c>
      <c r="O7679">
        <v>91.95</v>
      </c>
      <c r="P7679" t="str">
        <f>IF(OR(SampleSuperstore[[#This Row],[Total Sales]]&gt;'Check Outliers'!$M$7,SampleSuperstore[[#This Row],[Total Sales]]&lt;'Check Outliers'!$M$8),"Outlier","normal")</f>
        <v>normal</v>
      </c>
      <c r="Q7679" t="str">
        <f>IF(OR(SampleSuperstore[[#This Row],[Profit]]&gt;'Check Outliers'!$M$15,SampleSuperstore[[#This Row],[Profit]]&lt;'Check Outliers'!$M$16),"outlier","normal")</f>
        <v>outlier</v>
      </c>
      <c r="R7679" s="1" t="str">
        <f>IF(OR(SampleSuperstore[[#This Row],[Cogs]]&gt;'Check Outliers'!$M$23,SampleSuperstore[[#This Row],[Cogs]]&lt;'Check Outliers'!$M$24),"outlier","normal")</f>
        <v>normal</v>
      </c>
    </row>
    <row r="7680" spans="1:18" x14ac:dyDescent="0.3">
      <c r="A7680" s="1" t="s">
        <v>24</v>
      </c>
      <c r="B7680" s="1" t="s">
        <v>40</v>
      </c>
      <c r="C7680" s="1" t="s">
        <v>286</v>
      </c>
      <c r="D7680" s="1" t="s">
        <v>175</v>
      </c>
      <c r="E7680" s="1" t="s">
        <v>53</v>
      </c>
      <c r="F7680" s="1" t="s">
        <v>22</v>
      </c>
      <c r="G7680" s="1" t="s">
        <v>37</v>
      </c>
      <c r="H7680">
        <v>4.9800000000000004</v>
      </c>
      <c r="I7680">
        <v>3</v>
      </c>
      <c r="J7680">
        <v>14.94</v>
      </c>
      <c r="K7680" s="11">
        <v>0</v>
      </c>
      <c r="L7680">
        <v>7.02</v>
      </c>
      <c r="M7680">
        <v>7.92</v>
      </c>
      <c r="N7680" s="11">
        <v>0.47</v>
      </c>
      <c r="O7680">
        <v>7.02</v>
      </c>
      <c r="P7680" t="str">
        <f>IF(OR(SampleSuperstore[[#This Row],[Total Sales]]&gt;'Check Outliers'!$M$7,SampleSuperstore[[#This Row],[Total Sales]]&lt;'Check Outliers'!$M$8),"Outlier","normal")</f>
        <v>normal</v>
      </c>
      <c r="Q7680" t="str">
        <f>IF(OR(SampleSuperstore[[#This Row],[Profit]]&gt;'Check Outliers'!$M$15,SampleSuperstore[[#This Row],[Profit]]&lt;'Check Outliers'!$M$16),"outlier","normal")</f>
        <v>normal</v>
      </c>
      <c r="R7680" s="1" t="str">
        <f>IF(OR(SampleSuperstore[[#This Row],[Cogs]]&gt;'Check Outliers'!$M$23,SampleSuperstore[[#This Row],[Cogs]]&lt;'Check Outliers'!$M$24),"outlier","normal")</f>
        <v>normal</v>
      </c>
    </row>
    <row r="7681" spans="1:18" hidden="1" x14ac:dyDescent="0.3">
      <c r="A7681" s="1" t="s">
        <v>24</v>
      </c>
      <c r="B7681" s="1" t="s">
        <v>40</v>
      </c>
      <c r="C7681" s="1" t="s">
        <v>286</v>
      </c>
      <c r="D7681" s="1" t="s">
        <v>175</v>
      </c>
      <c r="E7681" s="1" t="s">
        <v>53</v>
      </c>
      <c r="F7681" s="1" t="s">
        <v>31</v>
      </c>
      <c r="G7681" s="1" t="s">
        <v>55</v>
      </c>
      <c r="H7681">
        <v>421.95</v>
      </c>
      <c r="I7681">
        <v>4</v>
      </c>
      <c r="J7681">
        <v>1687.8</v>
      </c>
      <c r="K7681" s="1">
        <v>0</v>
      </c>
      <c r="L7681">
        <v>742.63</v>
      </c>
      <c r="M7681">
        <v>945.17</v>
      </c>
      <c r="N7681">
        <v>0.44</v>
      </c>
      <c r="O7681">
        <v>742.63</v>
      </c>
      <c r="P7681" t="str">
        <f>IF(OR(SampleSuperstore[[#This Row],[Total Sales]]&gt;'Check Outliers'!$M$7,SampleSuperstore[[#This Row],[Total Sales]]&lt;'Check Outliers'!$M$8),"Outlier","normal")</f>
        <v>Outlier</v>
      </c>
      <c r="Q7681" t="str">
        <f>IF(OR(SampleSuperstore[[#This Row],[Profit]]&gt;'Check Outliers'!$M$15,SampleSuperstore[[#This Row],[Profit]]&lt;'Check Outliers'!$M$16),"outlier","normal")</f>
        <v>outlier</v>
      </c>
      <c r="R7681" s="1" t="str">
        <f>IF(OR(SampleSuperstore[[#This Row],[Cogs]]&gt;'Check Outliers'!$M$23,SampleSuperstore[[#This Row],[Cogs]]&lt;'Check Outliers'!$M$24),"outlier","normal")</f>
        <v>outlier</v>
      </c>
    </row>
    <row r="7682" spans="1:18" hidden="1" x14ac:dyDescent="0.3">
      <c r="A7682" s="1" t="s">
        <v>24</v>
      </c>
      <c r="B7682" s="1" t="s">
        <v>40</v>
      </c>
      <c r="C7682" s="1" t="s">
        <v>286</v>
      </c>
      <c r="D7682" s="1" t="s">
        <v>175</v>
      </c>
      <c r="E7682" s="1" t="s">
        <v>53</v>
      </c>
      <c r="F7682" s="1" t="s">
        <v>15</v>
      </c>
      <c r="G7682" s="1" t="s">
        <v>16</v>
      </c>
      <c r="H7682">
        <v>170.98</v>
      </c>
      <c r="I7682">
        <v>2</v>
      </c>
      <c r="J7682">
        <v>341.96</v>
      </c>
      <c r="K7682" s="1">
        <v>0</v>
      </c>
      <c r="L7682">
        <v>78.650000000000006</v>
      </c>
      <c r="M7682">
        <v>263.31</v>
      </c>
      <c r="N7682">
        <v>0.23</v>
      </c>
      <c r="O7682">
        <v>78.650000000000006</v>
      </c>
      <c r="P7682" t="str">
        <f>IF(OR(SampleSuperstore[[#This Row],[Total Sales]]&gt;'Check Outliers'!$M$7,SampleSuperstore[[#This Row],[Total Sales]]&lt;'Check Outliers'!$M$8),"Outlier","normal")</f>
        <v>normal</v>
      </c>
      <c r="Q7682" t="str">
        <f>IF(OR(SampleSuperstore[[#This Row],[Profit]]&gt;'Check Outliers'!$M$15,SampleSuperstore[[#This Row],[Profit]]&lt;'Check Outliers'!$M$16),"outlier","normal")</f>
        <v>outlier</v>
      </c>
      <c r="R7682" s="1" t="str">
        <f>IF(OR(SampleSuperstore[[#This Row],[Cogs]]&gt;'Check Outliers'!$M$23,SampleSuperstore[[#This Row],[Cogs]]&lt;'Check Outliers'!$M$24),"outlier","normal")</f>
        <v>normal</v>
      </c>
    </row>
    <row r="7683" spans="1:18" hidden="1" x14ac:dyDescent="0.3">
      <c r="A7683" s="1" t="s">
        <v>24</v>
      </c>
      <c r="B7683" s="1" t="s">
        <v>40</v>
      </c>
      <c r="C7683" s="1" t="s">
        <v>286</v>
      </c>
      <c r="D7683" s="1" t="s">
        <v>175</v>
      </c>
      <c r="E7683" s="1" t="s">
        <v>53</v>
      </c>
      <c r="F7683" s="1" t="s">
        <v>15</v>
      </c>
      <c r="G7683" s="1" t="s">
        <v>17</v>
      </c>
      <c r="H7683">
        <v>100.98</v>
      </c>
      <c r="I7683">
        <v>6</v>
      </c>
      <c r="J7683">
        <v>605.88</v>
      </c>
      <c r="K7683" s="1">
        <v>0</v>
      </c>
      <c r="L7683">
        <v>151.47</v>
      </c>
      <c r="M7683">
        <v>454.41</v>
      </c>
      <c r="N7683">
        <v>0.25</v>
      </c>
      <c r="O7683">
        <v>151.47</v>
      </c>
      <c r="P7683" t="str">
        <f>IF(OR(SampleSuperstore[[#This Row],[Total Sales]]&gt;'Check Outliers'!$M$7,SampleSuperstore[[#This Row],[Total Sales]]&lt;'Check Outliers'!$M$8),"Outlier","normal")</f>
        <v>Outlier</v>
      </c>
      <c r="Q7683" t="str">
        <f>IF(OR(SampleSuperstore[[#This Row],[Profit]]&gt;'Check Outliers'!$M$15,SampleSuperstore[[#This Row],[Profit]]&lt;'Check Outliers'!$M$16),"outlier","normal")</f>
        <v>outlier</v>
      </c>
      <c r="R7683" s="1" t="str">
        <f>IF(OR(SampleSuperstore[[#This Row],[Cogs]]&gt;'Check Outliers'!$M$23,SampleSuperstore[[#This Row],[Cogs]]&lt;'Check Outliers'!$M$24),"outlier","normal")</f>
        <v>outlier</v>
      </c>
    </row>
    <row r="7684" spans="1:18" x14ac:dyDescent="0.3">
      <c r="A7684" s="1" t="s">
        <v>58</v>
      </c>
      <c r="B7684" s="1" t="s">
        <v>40</v>
      </c>
      <c r="C7684" s="1" t="s">
        <v>381</v>
      </c>
      <c r="D7684" s="1" t="s">
        <v>66</v>
      </c>
      <c r="E7684" s="1" t="s">
        <v>43</v>
      </c>
      <c r="F7684" s="1" t="s">
        <v>22</v>
      </c>
      <c r="G7684" s="1" t="s">
        <v>34</v>
      </c>
      <c r="H7684">
        <v>186.73</v>
      </c>
      <c r="I7684">
        <v>1</v>
      </c>
      <c r="J7684">
        <v>186.73</v>
      </c>
      <c r="K7684" s="11">
        <v>0.1</v>
      </c>
      <c r="L7684">
        <v>41.5</v>
      </c>
      <c r="M7684">
        <v>145.22999999999999</v>
      </c>
      <c r="N7684" s="11">
        <v>0.22</v>
      </c>
      <c r="O7684">
        <v>22.827000000000002</v>
      </c>
      <c r="P7684" t="str">
        <f>IF(OR(SampleSuperstore[[#This Row],[Total Sales]]&gt;'Check Outliers'!$M$7,SampleSuperstore[[#This Row],[Total Sales]]&lt;'Check Outliers'!$M$8),"Outlier","normal")</f>
        <v>normal</v>
      </c>
      <c r="Q7684" t="str">
        <f>IF(OR(SampleSuperstore[[#This Row],[Profit]]&gt;'Check Outliers'!$M$15,SampleSuperstore[[#This Row],[Profit]]&lt;'Check Outliers'!$M$16),"outlier","normal")</f>
        <v>normal</v>
      </c>
      <c r="R7684" s="1" t="str">
        <f>IF(OR(SampleSuperstore[[#This Row],[Cogs]]&gt;'Check Outliers'!$M$23,SampleSuperstore[[#This Row],[Cogs]]&lt;'Check Outliers'!$M$24),"outlier","normal")</f>
        <v>normal</v>
      </c>
    </row>
    <row r="7685" spans="1:18" hidden="1" x14ac:dyDescent="0.3">
      <c r="A7685" s="1" t="s">
        <v>58</v>
      </c>
      <c r="B7685" s="1" t="s">
        <v>40</v>
      </c>
      <c r="C7685" s="1" t="s">
        <v>381</v>
      </c>
      <c r="D7685" s="1" t="s">
        <v>66</v>
      </c>
      <c r="E7685" s="1" t="s">
        <v>43</v>
      </c>
      <c r="F7685" s="1" t="s">
        <v>22</v>
      </c>
      <c r="G7685" s="1" t="s">
        <v>33</v>
      </c>
      <c r="H7685">
        <v>1270.99</v>
      </c>
      <c r="I7685">
        <v>3</v>
      </c>
      <c r="J7685">
        <v>3812.97</v>
      </c>
      <c r="K7685" s="1">
        <v>0</v>
      </c>
      <c r="L7685">
        <v>1906.48</v>
      </c>
      <c r="M7685">
        <v>1906.49</v>
      </c>
      <c r="N7685">
        <v>0.5</v>
      </c>
      <c r="O7685">
        <v>1906.48</v>
      </c>
      <c r="P7685" t="str">
        <f>IF(OR(SampleSuperstore[[#This Row],[Total Sales]]&gt;'Check Outliers'!$M$7,SampleSuperstore[[#This Row],[Total Sales]]&lt;'Check Outliers'!$M$8),"Outlier","normal")</f>
        <v>Outlier</v>
      </c>
      <c r="Q7685" t="str">
        <f>IF(OR(SampleSuperstore[[#This Row],[Profit]]&gt;'Check Outliers'!$M$15,SampleSuperstore[[#This Row],[Profit]]&lt;'Check Outliers'!$M$16),"outlier","normal")</f>
        <v>outlier</v>
      </c>
      <c r="R7685" s="1" t="str">
        <f>IF(OR(SampleSuperstore[[#This Row],[Cogs]]&gt;'Check Outliers'!$M$23,SampleSuperstore[[#This Row],[Cogs]]&lt;'Check Outliers'!$M$24),"outlier","normal")</f>
        <v>outlier</v>
      </c>
    </row>
    <row r="7686" spans="1:18" x14ac:dyDescent="0.3">
      <c r="A7686" s="1" t="s">
        <v>24</v>
      </c>
      <c r="B7686" s="1" t="s">
        <v>11</v>
      </c>
      <c r="C7686" s="1" t="s">
        <v>88</v>
      </c>
      <c r="D7686" s="1" t="s">
        <v>72</v>
      </c>
      <c r="E7686" s="1" t="s">
        <v>53</v>
      </c>
      <c r="F7686" s="1" t="s">
        <v>22</v>
      </c>
      <c r="G7686" s="1" t="s">
        <v>33</v>
      </c>
      <c r="H7686">
        <v>2.94</v>
      </c>
      <c r="I7686">
        <v>9</v>
      </c>
      <c r="J7686">
        <v>26.42</v>
      </c>
      <c r="K7686" s="11">
        <v>0.2</v>
      </c>
      <c r="L7686">
        <v>9.58</v>
      </c>
      <c r="M7686">
        <v>16.84</v>
      </c>
      <c r="N7686" s="11">
        <v>0.36</v>
      </c>
      <c r="O7686">
        <v>4.2959999999999994</v>
      </c>
      <c r="P7686" t="str">
        <f>IF(OR(SampleSuperstore[[#This Row],[Total Sales]]&gt;'Check Outliers'!$M$7,SampleSuperstore[[#This Row],[Total Sales]]&lt;'Check Outliers'!$M$8),"Outlier","normal")</f>
        <v>normal</v>
      </c>
      <c r="Q7686" t="str">
        <f>IF(OR(SampleSuperstore[[#This Row],[Profit]]&gt;'Check Outliers'!$M$15,SampleSuperstore[[#This Row],[Profit]]&lt;'Check Outliers'!$M$16),"outlier","normal")</f>
        <v>normal</v>
      </c>
      <c r="R7686" s="1" t="str">
        <f>IF(OR(SampleSuperstore[[#This Row],[Cogs]]&gt;'Check Outliers'!$M$23,SampleSuperstore[[#This Row],[Cogs]]&lt;'Check Outliers'!$M$24),"outlier","normal")</f>
        <v>normal</v>
      </c>
    </row>
    <row r="7687" spans="1:18" hidden="1" x14ac:dyDescent="0.3">
      <c r="A7687" s="1" t="s">
        <v>24</v>
      </c>
      <c r="B7687" s="1" t="s">
        <v>11</v>
      </c>
      <c r="C7687" s="1" t="s">
        <v>88</v>
      </c>
      <c r="D7687" s="1" t="s">
        <v>72</v>
      </c>
      <c r="E7687" s="1" t="s">
        <v>53</v>
      </c>
      <c r="F7687" s="1" t="s">
        <v>31</v>
      </c>
      <c r="G7687" s="1" t="s">
        <v>32</v>
      </c>
      <c r="H7687">
        <v>625.99</v>
      </c>
      <c r="I7687">
        <v>1</v>
      </c>
      <c r="J7687">
        <v>625.99</v>
      </c>
      <c r="K7687" s="1">
        <v>0</v>
      </c>
      <c r="L7687">
        <v>187.8</v>
      </c>
      <c r="M7687">
        <v>438.19</v>
      </c>
      <c r="N7687">
        <v>0.3</v>
      </c>
      <c r="O7687">
        <v>187.8</v>
      </c>
      <c r="P7687" t="str">
        <f>IF(OR(SampleSuperstore[[#This Row],[Total Sales]]&gt;'Check Outliers'!$M$7,SampleSuperstore[[#This Row],[Total Sales]]&lt;'Check Outliers'!$M$8),"Outlier","normal")</f>
        <v>Outlier</v>
      </c>
      <c r="Q7687" t="str">
        <f>IF(OR(SampleSuperstore[[#This Row],[Profit]]&gt;'Check Outliers'!$M$15,SampleSuperstore[[#This Row],[Profit]]&lt;'Check Outliers'!$M$16),"outlier","normal")</f>
        <v>outlier</v>
      </c>
      <c r="R7687" s="1" t="str">
        <f>IF(OR(SampleSuperstore[[#This Row],[Cogs]]&gt;'Check Outliers'!$M$23,SampleSuperstore[[#This Row],[Cogs]]&lt;'Check Outliers'!$M$24),"outlier","normal")</f>
        <v>outlier</v>
      </c>
    </row>
    <row r="7688" spans="1:18" hidden="1" x14ac:dyDescent="0.3">
      <c r="A7688" s="1" t="s">
        <v>24</v>
      </c>
      <c r="B7688" s="1" t="s">
        <v>18</v>
      </c>
      <c r="C7688" s="1" t="s">
        <v>80</v>
      </c>
      <c r="D7688" s="1" t="s">
        <v>66</v>
      </c>
      <c r="E7688" s="1" t="s">
        <v>43</v>
      </c>
      <c r="F7688" s="1" t="s">
        <v>15</v>
      </c>
      <c r="G7688" s="1" t="s">
        <v>27</v>
      </c>
      <c r="H7688">
        <v>174.29</v>
      </c>
      <c r="I7688">
        <v>9</v>
      </c>
      <c r="J7688">
        <v>1568.61</v>
      </c>
      <c r="K7688" s="1">
        <v>0</v>
      </c>
      <c r="L7688">
        <v>329.41</v>
      </c>
      <c r="M7688">
        <v>1239.2</v>
      </c>
      <c r="N7688">
        <v>0.21</v>
      </c>
      <c r="O7688">
        <v>329.41</v>
      </c>
      <c r="P7688" t="str">
        <f>IF(OR(SampleSuperstore[[#This Row],[Total Sales]]&gt;'Check Outliers'!$M$7,SampleSuperstore[[#This Row],[Total Sales]]&lt;'Check Outliers'!$M$8),"Outlier","normal")</f>
        <v>Outlier</v>
      </c>
      <c r="Q7688" t="str">
        <f>IF(OR(SampleSuperstore[[#This Row],[Profit]]&gt;'Check Outliers'!$M$15,SampleSuperstore[[#This Row],[Profit]]&lt;'Check Outliers'!$M$16),"outlier","normal")</f>
        <v>outlier</v>
      </c>
      <c r="R7688" s="1" t="str">
        <f>IF(OR(SampleSuperstore[[#This Row],[Cogs]]&gt;'Check Outliers'!$M$23,SampleSuperstore[[#This Row],[Cogs]]&lt;'Check Outliers'!$M$24),"outlier","normal")</f>
        <v>outlier</v>
      </c>
    </row>
    <row r="7689" spans="1:18" x14ac:dyDescent="0.3">
      <c r="A7689" s="1" t="s">
        <v>24</v>
      </c>
      <c r="B7689" s="1" t="s">
        <v>18</v>
      </c>
      <c r="C7689" s="1" t="s">
        <v>80</v>
      </c>
      <c r="D7689" s="1" t="s">
        <v>66</v>
      </c>
      <c r="E7689" s="1" t="s">
        <v>43</v>
      </c>
      <c r="F7689" s="1" t="s">
        <v>22</v>
      </c>
      <c r="G7689" s="1" t="s">
        <v>33</v>
      </c>
      <c r="H7689">
        <v>17.3</v>
      </c>
      <c r="I7689">
        <v>1</v>
      </c>
      <c r="J7689">
        <v>17.3</v>
      </c>
      <c r="K7689" s="11">
        <v>0</v>
      </c>
      <c r="L7689">
        <v>8.3000000000000007</v>
      </c>
      <c r="M7689">
        <v>9</v>
      </c>
      <c r="N7689" s="11">
        <v>0.48</v>
      </c>
      <c r="O7689">
        <v>8.3000000000000007</v>
      </c>
      <c r="P7689" t="str">
        <f>IF(OR(SampleSuperstore[[#This Row],[Total Sales]]&gt;'Check Outliers'!$M$7,SampleSuperstore[[#This Row],[Total Sales]]&lt;'Check Outliers'!$M$8),"Outlier","normal")</f>
        <v>normal</v>
      </c>
      <c r="Q7689" t="str">
        <f>IF(OR(SampleSuperstore[[#This Row],[Profit]]&gt;'Check Outliers'!$M$15,SampleSuperstore[[#This Row],[Profit]]&lt;'Check Outliers'!$M$16),"outlier","normal")</f>
        <v>normal</v>
      </c>
      <c r="R7689" s="1" t="str">
        <f>IF(OR(SampleSuperstore[[#This Row],[Cogs]]&gt;'Check Outliers'!$M$23,SampleSuperstore[[#This Row],[Cogs]]&lt;'Check Outliers'!$M$24),"outlier","normal")</f>
        <v>normal</v>
      </c>
    </row>
    <row r="7690" spans="1:18" x14ac:dyDescent="0.3">
      <c r="A7690" s="1" t="s">
        <v>24</v>
      </c>
      <c r="B7690" s="1" t="s">
        <v>18</v>
      </c>
      <c r="C7690" s="1" t="s">
        <v>80</v>
      </c>
      <c r="D7690" s="1" t="s">
        <v>66</v>
      </c>
      <c r="E7690" s="1" t="s">
        <v>43</v>
      </c>
      <c r="F7690" s="1" t="s">
        <v>31</v>
      </c>
      <c r="G7690" s="1" t="s">
        <v>55</v>
      </c>
      <c r="H7690">
        <v>20</v>
      </c>
      <c r="I7690">
        <v>8</v>
      </c>
      <c r="J7690">
        <v>160</v>
      </c>
      <c r="K7690" s="11">
        <v>0</v>
      </c>
      <c r="L7690">
        <v>62.4</v>
      </c>
      <c r="M7690">
        <v>97.6</v>
      </c>
      <c r="N7690" s="11">
        <v>0.39</v>
      </c>
      <c r="O7690">
        <v>62.4</v>
      </c>
      <c r="P7690" t="str">
        <f>IF(OR(SampleSuperstore[[#This Row],[Total Sales]]&gt;'Check Outliers'!$M$7,SampleSuperstore[[#This Row],[Total Sales]]&lt;'Check Outliers'!$M$8),"Outlier","normal")</f>
        <v>normal</v>
      </c>
      <c r="Q7690" t="str">
        <f>IF(OR(SampleSuperstore[[#This Row],[Profit]]&gt;'Check Outliers'!$M$15,SampleSuperstore[[#This Row],[Profit]]&lt;'Check Outliers'!$M$16),"outlier","normal")</f>
        <v>normal</v>
      </c>
      <c r="R7690" s="1" t="str">
        <f>IF(OR(SampleSuperstore[[#This Row],[Cogs]]&gt;'Check Outliers'!$M$23,SampleSuperstore[[#This Row],[Cogs]]&lt;'Check Outliers'!$M$24),"outlier","normal")</f>
        <v>normal</v>
      </c>
    </row>
    <row r="7691" spans="1:18" x14ac:dyDescent="0.3">
      <c r="A7691" s="1" t="s">
        <v>58</v>
      </c>
      <c r="B7691" s="1" t="s">
        <v>18</v>
      </c>
      <c r="C7691" s="1" t="s">
        <v>325</v>
      </c>
      <c r="D7691" s="1" t="s">
        <v>79</v>
      </c>
      <c r="E7691" s="1" t="s">
        <v>14</v>
      </c>
      <c r="F7691" s="1" t="s">
        <v>22</v>
      </c>
      <c r="G7691" s="1" t="s">
        <v>34</v>
      </c>
      <c r="H7691">
        <v>59.98</v>
      </c>
      <c r="I7691">
        <v>3</v>
      </c>
      <c r="J7691">
        <v>179.94</v>
      </c>
      <c r="K7691" s="11">
        <v>0</v>
      </c>
      <c r="L7691">
        <v>50.38</v>
      </c>
      <c r="M7691">
        <v>129.56</v>
      </c>
      <c r="N7691" s="11">
        <v>0.28000000000000003</v>
      </c>
      <c r="O7691">
        <v>50.38</v>
      </c>
      <c r="P7691" t="str">
        <f>IF(OR(SampleSuperstore[[#This Row],[Total Sales]]&gt;'Check Outliers'!$M$7,SampleSuperstore[[#This Row],[Total Sales]]&lt;'Check Outliers'!$M$8),"Outlier","normal")</f>
        <v>normal</v>
      </c>
      <c r="Q7691" t="str">
        <f>IF(OR(SampleSuperstore[[#This Row],[Profit]]&gt;'Check Outliers'!$M$15,SampleSuperstore[[#This Row],[Profit]]&lt;'Check Outliers'!$M$16),"outlier","normal")</f>
        <v>normal</v>
      </c>
      <c r="R7691" s="1" t="str">
        <f>IF(OR(SampleSuperstore[[#This Row],[Cogs]]&gt;'Check Outliers'!$M$23,SampleSuperstore[[#This Row],[Cogs]]&lt;'Check Outliers'!$M$24),"outlier","normal")</f>
        <v>normal</v>
      </c>
    </row>
    <row r="7692" spans="1:18" hidden="1" x14ac:dyDescent="0.3">
      <c r="A7692" s="1" t="s">
        <v>58</v>
      </c>
      <c r="B7692" s="1" t="s">
        <v>18</v>
      </c>
      <c r="C7692" s="1" t="s">
        <v>325</v>
      </c>
      <c r="D7692" s="1" t="s">
        <v>79</v>
      </c>
      <c r="E7692" s="1" t="s">
        <v>14</v>
      </c>
      <c r="F7692" s="1" t="s">
        <v>15</v>
      </c>
      <c r="G7692" s="1" t="s">
        <v>27</v>
      </c>
      <c r="H7692">
        <v>290.98</v>
      </c>
      <c r="I7692">
        <v>3</v>
      </c>
      <c r="J7692">
        <v>872.94</v>
      </c>
      <c r="K7692" s="1">
        <v>0</v>
      </c>
      <c r="L7692">
        <v>157.13</v>
      </c>
      <c r="M7692">
        <v>715.81</v>
      </c>
      <c r="N7692">
        <v>0.18</v>
      </c>
      <c r="O7692">
        <v>157.13</v>
      </c>
      <c r="P7692" t="str">
        <f>IF(OR(SampleSuperstore[[#This Row],[Total Sales]]&gt;'Check Outliers'!$M$7,SampleSuperstore[[#This Row],[Total Sales]]&lt;'Check Outliers'!$M$8),"Outlier","normal")</f>
        <v>Outlier</v>
      </c>
      <c r="Q7692" t="str">
        <f>IF(OR(SampleSuperstore[[#This Row],[Profit]]&gt;'Check Outliers'!$M$15,SampleSuperstore[[#This Row],[Profit]]&lt;'Check Outliers'!$M$16),"outlier","normal")</f>
        <v>outlier</v>
      </c>
      <c r="R7692" s="1" t="str">
        <f>IF(OR(SampleSuperstore[[#This Row],[Cogs]]&gt;'Check Outliers'!$M$23,SampleSuperstore[[#This Row],[Cogs]]&lt;'Check Outliers'!$M$24),"outlier","normal")</f>
        <v>outlier</v>
      </c>
    </row>
    <row r="7693" spans="1:18" x14ac:dyDescent="0.3">
      <c r="A7693" s="1" t="s">
        <v>58</v>
      </c>
      <c r="B7693" s="1" t="s">
        <v>18</v>
      </c>
      <c r="C7693" s="1" t="s">
        <v>325</v>
      </c>
      <c r="D7693" s="1" t="s">
        <v>79</v>
      </c>
      <c r="E7693" s="1" t="s">
        <v>14</v>
      </c>
      <c r="F7693" s="1" t="s">
        <v>22</v>
      </c>
      <c r="G7693" s="1" t="s">
        <v>37</v>
      </c>
      <c r="H7693">
        <v>6.48</v>
      </c>
      <c r="I7693">
        <v>2</v>
      </c>
      <c r="J7693">
        <v>12.96</v>
      </c>
      <c r="K7693" s="11">
        <v>0</v>
      </c>
      <c r="L7693">
        <v>6.22</v>
      </c>
      <c r="M7693">
        <v>6.74</v>
      </c>
      <c r="N7693" s="11">
        <v>0.48</v>
      </c>
      <c r="O7693">
        <v>6.22</v>
      </c>
      <c r="P7693" t="str">
        <f>IF(OR(SampleSuperstore[[#This Row],[Total Sales]]&gt;'Check Outliers'!$M$7,SampleSuperstore[[#This Row],[Total Sales]]&lt;'Check Outliers'!$M$8),"Outlier","normal")</f>
        <v>normal</v>
      </c>
      <c r="Q7693" t="str">
        <f>IF(OR(SampleSuperstore[[#This Row],[Profit]]&gt;'Check Outliers'!$M$15,SampleSuperstore[[#This Row],[Profit]]&lt;'Check Outliers'!$M$16),"outlier","normal")</f>
        <v>normal</v>
      </c>
      <c r="R7693" s="1" t="str">
        <f>IF(OR(SampleSuperstore[[#This Row],[Cogs]]&gt;'Check Outliers'!$M$23,SampleSuperstore[[#This Row],[Cogs]]&lt;'Check Outliers'!$M$24),"outlier","normal")</f>
        <v>normal</v>
      </c>
    </row>
    <row r="7694" spans="1:18" x14ac:dyDescent="0.3">
      <c r="A7694" s="1" t="s">
        <v>24</v>
      </c>
      <c r="B7694" s="1" t="s">
        <v>11</v>
      </c>
      <c r="C7694" s="1" t="s">
        <v>141</v>
      </c>
      <c r="D7694" s="1" t="s">
        <v>20</v>
      </c>
      <c r="E7694" s="1" t="s">
        <v>21</v>
      </c>
      <c r="F7694" s="1" t="s">
        <v>22</v>
      </c>
      <c r="G7694" s="1" t="s">
        <v>23</v>
      </c>
      <c r="H7694">
        <v>14.8</v>
      </c>
      <c r="I7694">
        <v>6</v>
      </c>
      <c r="J7694">
        <v>88.8</v>
      </c>
      <c r="K7694" s="11">
        <v>0</v>
      </c>
      <c r="L7694">
        <v>44.4</v>
      </c>
      <c r="M7694">
        <v>44.4</v>
      </c>
      <c r="N7694" s="11">
        <v>0.5</v>
      </c>
      <c r="O7694">
        <v>44.4</v>
      </c>
      <c r="P7694" t="str">
        <f>IF(OR(SampleSuperstore[[#This Row],[Total Sales]]&gt;'Check Outliers'!$M$7,SampleSuperstore[[#This Row],[Total Sales]]&lt;'Check Outliers'!$M$8),"Outlier","normal")</f>
        <v>normal</v>
      </c>
      <c r="Q7694" t="str">
        <f>IF(OR(SampleSuperstore[[#This Row],[Profit]]&gt;'Check Outliers'!$M$15,SampleSuperstore[[#This Row],[Profit]]&lt;'Check Outliers'!$M$16),"outlier","normal")</f>
        <v>normal</v>
      </c>
      <c r="R7694" s="1" t="str">
        <f>IF(OR(SampleSuperstore[[#This Row],[Cogs]]&gt;'Check Outliers'!$M$23,SampleSuperstore[[#This Row],[Cogs]]&lt;'Check Outliers'!$M$24),"outlier","normal")</f>
        <v>normal</v>
      </c>
    </row>
    <row r="7695" spans="1:18" x14ac:dyDescent="0.3">
      <c r="A7695" s="1" t="s">
        <v>24</v>
      </c>
      <c r="B7695" s="1" t="s">
        <v>11</v>
      </c>
      <c r="C7695" s="1" t="s">
        <v>141</v>
      </c>
      <c r="D7695" s="1" t="s">
        <v>20</v>
      </c>
      <c r="E7695" s="1" t="s">
        <v>21</v>
      </c>
      <c r="F7695" s="1" t="s">
        <v>31</v>
      </c>
      <c r="G7695" s="1" t="s">
        <v>32</v>
      </c>
      <c r="H7695">
        <v>79.989999999999995</v>
      </c>
      <c r="I7695">
        <v>4</v>
      </c>
      <c r="J7695">
        <v>319.97000000000003</v>
      </c>
      <c r="K7695" s="11">
        <v>0.2</v>
      </c>
      <c r="L7695">
        <v>36</v>
      </c>
      <c r="M7695">
        <v>283.97000000000003</v>
      </c>
      <c r="N7695" s="11">
        <v>0.11</v>
      </c>
      <c r="O7695">
        <v>-27.994000000000007</v>
      </c>
      <c r="P7695" t="str">
        <f>IF(OR(SampleSuperstore[[#This Row],[Total Sales]]&gt;'Check Outliers'!$M$7,SampleSuperstore[[#This Row],[Total Sales]]&lt;'Check Outliers'!$M$8),"Outlier","normal")</f>
        <v>normal</v>
      </c>
      <c r="Q7695" t="str">
        <f>IF(OR(SampleSuperstore[[#This Row],[Profit]]&gt;'Check Outliers'!$M$15,SampleSuperstore[[#This Row],[Profit]]&lt;'Check Outliers'!$M$16),"outlier","normal")</f>
        <v>normal</v>
      </c>
      <c r="R7695" s="1" t="str">
        <f>IF(OR(SampleSuperstore[[#This Row],[Cogs]]&gt;'Check Outliers'!$M$23,SampleSuperstore[[#This Row],[Cogs]]&lt;'Check Outliers'!$M$24),"outlier","normal")</f>
        <v>normal</v>
      </c>
    </row>
    <row r="7696" spans="1:18" x14ac:dyDescent="0.3">
      <c r="A7696" s="1" t="s">
        <v>164</v>
      </c>
      <c r="B7696" s="1" t="s">
        <v>11</v>
      </c>
      <c r="C7696" s="1" t="s">
        <v>38</v>
      </c>
      <c r="D7696" s="1" t="s">
        <v>39</v>
      </c>
      <c r="E7696" s="1" t="s">
        <v>21</v>
      </c>
      <c r="F7696" s="1" t="s">
        <v>15</v>
      </c>
      <c r="G7696" s="1" t="s">
        <v>17</v>
      </c>
      <c r="H7696">
        <v>23.98</v>
      </c>
      <c r="I7696">
        <v>7</v>
      </c>
      <c r="J7696">
        <v>167.89</v>
      </c>
      <c r="K7696" s="11">
        <v>0.2</v>
      </c>
      <c r="L7696">
        <v>14.69</v>
      </c>
      <c r="M7696">
        <v>153.19999999999999</v>
      </c>
      <c r="N7696" s="11">
        <v>0.09</v>
      </c>
      <c r="O7696">
        <v>-18.887999999999998</v>
      </c>
      <c r="P7696" t="str">
        <f>IF(OR(SampleSuperstore[[#This Row],[Total Sales]]&gt;'Check Outliers'!$M$7,SampleSuperstore[[#This Row],[Total Sales]]&lt;'Check Outliers'!$M$8),"Outlier","normal")</f>
        <v>normal</v>
      </c>
      <c r="Q7696" t="str">
        <f>IF(OR(SampleSuperstore[[#This Row],[Profit]]&gt;'Check Outliers'!$M$15,SampleSuperstore[[#This Row],[Profit]]&lt;'Check Outliers'!$M$16),"outlier","normal")</f>
        <v>normal</v>
      </c>
      <c r="R7696" s="1" t="str">
        <f>IF(OR(SampleSuperstore[[#This Row],[Cogs]]&gt;'Check Outliers'!$M$23,SampleSuperstore[[#This Row],[Cogs]]&lt;'Check Outliers'!$M$24),"outlier","normal")</f>
        <v>normal</v>
      </c>
    </row>
    <row r="7697" spans="1:18" x14ac:dyDescent="0.3">
      <c r="A7697" s="1" t="s">
        <v>58</v>
      </c>
      <c r="B7697" s="1" t="s">
        <v>40</v>
      </c>
      <c r="C7697" s="1" t="s">
        <v>57</v>
      </c>
      <c r="D7697" s="1" t="s">
        <v>42</v>
      </c>
      <c r="E7697" s="1" t="s">
        <v>43</v>
      </c>
      <c r="F7697" s="1" t="s">
        <v>22</v>
      </c>
      <c r="G7697" s="1" t="s">
        <v>37</v>
      </c>
      <c r="H7697">
        <v>32.79</v>
      </c>
      <c r="I7697">
        <v>5</v>
      </c>
      <c r="J7697">
        <v>163.96</v>
      </c>
      <c r="K7697" s="11">
        <v>0.2</v>
      </c>
      <c r="L7697">
        <v>59.44</v>
      </c>
      <c r="M7697">
        <v>104.52</v>
      </c>
      <c r="N7697" s="11">
        <v>0.36</v>
      </c>
      <c r="O7697">
        <v>26.647999999999996</v>
      </c>
      <c r="P7697" t="str">
        <f>IF(OR(SampleSuperstore[[#This Row],[Total Sales]]&gt;'Check Outliers'!$M$7,SampleSuperstore[[#This Row],[Total Sales]]&lt;'Check Outliers'!$M$8),"Outlier","normal")</f>
        <v>normal</v>
      </c>
      <c r="Q7697" t="str">
        <f>IF(OR(SampleSuperstore[[#This Row],[Profit]]&gt;'Check Outliers'!$M$15,SampleSuperstore[[#This Row],[Profit]]&lt;'Check Outliers'!$M$16),"outlier","normal")</f>
        <v>normal</v>
      </c>
      <c r="R7697" s="1" t="str">
        <f>IF(OR(SampleSuperstore[[#This Row],[Cogs]]&gt;'Check Outliers'!$M$23,SampleSuperstore[[#This Row],[Cogs]]&lt;'Check Outliers'!$M$24),"outlier","normal")</f>
        <v>normal</v>
      </c>
    </row>
    <row r="7698" spans="1:18" x14ac:dyDescent="0.3">
      <c r="A7698" s="1" t="s">
        <v>58</v>
      </c>
      <c r="B7698" s="1" t="s">
        <v>40</v>
      </c>
      <c r="C7698" s="1" t="s">
        <v>57</v>
      </c>
      <c r="D7698" s="1" t="s">
        <v>42</v>
      </c>
      <c r="E7698" s="1" t="s">
        <v>43</v>
      </c>
      <c r="F7698" s="1" t="s">
        <v>22</v>
      </c>
      <c r="G7698" s="1" t="s">
        <v>33</v>
      </c>
      <c r="H7698">
        <v>1.31</v>
      </c>
      <c r="I7698">
        <v>4</v>
      </c>
      <c r="J7698">
        <v>5.23</v>
      </c>
      <c r="K7698" s="11">
        <v>0.8</v>
      </c>
      <c r="L7698">
        <v>-8.11</v>
      </c>
      <c r="M7698">
        <v>13.34</v>
      </c>
      <c r="N7698" s="11">
        <v>-1.55</v>
      </c>
      <c r="O7698">
        <v>-12.294</v>
      </c>
      <c r="P7698" t="str">
        <f>IF(OR(SampleSuperstore[[#This Row],[Total Sales]]&gt;'Check Outliers'!$M$7,SampleSuperstore[[#This Row],[Total Sales]]&lt;'Check Outliers'!$M$8),"Outlier","normal")</f>
        <v>normal</v>
      </c>
      <c r="Q7698" t="str">
        <f>IF(OR(SampleSuperstore[[#This Row],[Profit]]&gt;'Check Outliers'!$M$15,SampleSuperstore[[#This Row],[Profit]]&lt;'Check Outliers'!$M$16),"outlier","normal")</f>
        <v>normal</v>
      </c>
      <c r="R7698" s="1" t="str">
        <f>IF(OR(SampleSuperstore[[#This Row],[Cogs]]&gt;'Check Outliers'!$M$23,SampleSuperstore[[#This Row],[Cogs]]&lt;'Check Outliers'!$M$24),"outlier","normal")</f>
        <v>normal</v>
      </c>
    </row>
    <row r="7699" spans="1:18" hidden="1" x14ac:dyDescent="0.3">
      <c r="A7699" s="1" t="s">
        <v>24</v>
      </c>
      <c r="B7699" s="1" t="s">
        <v>40</v>
      </c>
      <c r="C7699" s="1" t="s">
        <v>180</v>
      </c>
      <c r="D7699" s="1" t="s">
        <v>162</v>
      </c>
      <c r="E7699" s="1" t="s">
        <v>53</v>
      </c>
      <c r="F7699" s="1" t="s">
        <v>31</v>
      </c>
      <c r="G7699" s="1" t="s">
        <v>158</v>
      </c>
      <c r="H7699">
        <v>599.99</v>
      </c>
      <c r="I7699">
        <v>2</v>
      </c>
      <c r="J7699">
        <v>1199.98</v>
      </c>
      <c r="K7699" s="1">
        <v>0</v>
      </c>
      <c r="L7699">
        <v>467.99</v>
      </c>
      <c r="M7699">
        <v>731.99</v>
      </c>
      <c r="N7699">
        <v>0.39</v>
      </c>
      <c r="O7699">
        <v>467.99</v>
      </c>
      <c r="P7699" t="str">
        <f>IF(OR(SampleSuperstore[[#This Row],[Total Sales]]&gt;'Check Outliers'!$M$7,SampleSuperstore[[#This Row],[Total Sales]]&lt;'Check Outliers'!$M$8),"Outlier","normal")</f>
        <v>Outlier</v>
      </c>
      <c r="Q7699" t="str">
        <f>IF(OR(SampleSuperstore[[#This Row],[Profit]]&gt;'Check Outliers'!$M$15,SampleSuperstore[[#This Row],[Profit]]&lt;'Check Outliers'!$M$16),"outlier","normal")</f>
        <v>outlier</v>
      </c>
      <c r="R7699" s="1" t="str">
        <f>IF(OR(SampleSuperstore[[#This Row],[Cogs]]&gt;'Check Outliers'!$M$23,SampleSuperstore[[#This Row],[Cogs]]&lt;'Check Outliers'!$M$24),"outlier","normal")</f>
        <v>outlier</v>
      </c>
    </row>
    <row r="7700" spans="1:18" x14ac:dyDescent="0.3">
      <c r="A7700" s="1" t="s">
        <v>24</v>
      </c>
      <c r="B7700" s="1" t="s">
        <v>40</v>
      </c>
      <c r="C7700" s="1" t="s">
        <v>180</v>
      </c>
      <c r="D7700" s="1" t="s">
        <v>162</v>
      </c>
      <c r="E7700" s="1" t="s">
        <v>53</v>
      </c>
      <c r="F7700" s="1" t="s">
        <v>22</v>
      </c>
      <c r="G7700" s="1" t="s">
        <v>28</v>
      </c>
      <c r="H7700">
        <v>73.849999999999994</v>
      </c>
      <c r="I7700">
        <v>1</v>
      </c>
      <c r="J7700">
        <v>73.849999999999994</v>
      </c>
      <c r="K7700" s="11">
        <v>0</v>
      </c>
      <c r="L7700">
        <v>2.2200000000000002</v>
      </c>
      <c r="M7700">
        <v>71.63</v>
      </c>
      <c r="N7700" s="11">
        <v>0.03</v>
      </c>
      <c r="O7700">
        <v>2.2200000000000002</v>
      </c>
      <c r="P7700" t="str">
        <f>IF(OR(SampleSuperstore[[#This Row],[Total Sales]]&gt;'Check Outliers'!$M$7,SampleSuperstore[[#This Row],[Total Sales]]&lt;'Check Outliers'!$M$8),"Outlier","normal")</f>
        <v>normal</v>
      </c>
      <c r="Q7700" t="str">
        <f>IF(OR(SampleSuperstore[[#This Row],[Profit]]&gt;'Check Outliers'!$M$15,SampleSuperstore[[#This Row],[Profit]]&lt;'Check Outliers'!$M$16),"outlier","normal")</f>
        <v>normal</v>
      </c>
      <c r="R7700" s="1" t="str">
        <f>IF(OR(SampleSuperstore[[#This Row],[Cogs]]&gt;'Check Outliers'!$M$23,SampleSuperstore[[#This Row],[Cogs]]&lt;'Check Outliers'!$M$24),"outlier","normal")</f>
        <v>normal</v>
      </c>
    </row>
    <row r="7701" spans="1:18" x14ac:dyDescent="0.3">
      <c r="A7701" s="1" t="s">
        <v>24</v>
      </c>
      <c r="B7701" s="1" t="s">
        <v>40</v>
      </c>
      <c r="C7701" s="1" t="s">
        <v>180</v>
      </c>
      <c r="D7701" s="1" t="s">
        <v>162</v>
      </c>
      <c r="E7701" s="1" t="s">
        <v>53</v>
      </c>
      <c r="F7701" s="1" t="s">
        <v>22</v>
      </c>
      <c r="G7701" s="1" t="s">
        <v>106</v>
      </c>
      <c r="H7701">
        <v>8.57</v>
      </c>
      <c r="I7701">
        <v>3</v>
      </c>
      <c r="J7701">
        <v>25.71</v>
      </c>
      <c r="K7701" s="11">
        <v>0</v>
      </c>
      <c r="L7701">
        <v>6.68</v>
      </c>
      <c r="M7701">
        <v>19.03</v>
      </c>
      <c r="N7701" s="11">
        <v>0.26</v>
      </c>
      <c r="O7701">
        <v>6.68</v>
      </c>
      <c r="P7701" t="str">
        <f>IF(OR(SampleSuperstore[[#This Row],[Total Sales]]&gt;'Check Outliers'!$M$7,SampleSuperstore[[#This Row],[Total Sales]]&lt;'Check Outliers'!$M$8),"Outlier","normal")</f>
        <v>normal</v>
      </c>
      <c r="Q7701" t="str">
        <f>IF(OR(SampleSuperstore[[#This Row],[Profit]]&gt;'Check Outliers'!$M$15,SampleSuperstore[[#This Row],[Profit]]&lt;'Check Outliers'!$M$16),"outlier","normal")</f>
        <v>normal</v>
      </c>
      <c r="R7701" s="1" t="str">
        <f>IF(OR(SampleSuperstore[[#This Row],[Cogs]]&gt;'Check Outliers'!$M$23,SampleSuperstore[[#This Row],[Cogs]]&lt;'Check Outliers'!$M$24),"outlier","normal")</f>
        <v>normal</v>
      </c>
    </row>
    <row r="7702" spans="1:18" x14ac:dyDescent="0.3">
      <c r="A7702" s="1" t="s">
        <v>24</v>
      </c>
      <c r="B7702" s="1" t="s">
        <v>40</v>
      </c>
      <c r="C7702" s="1" t="s">
        <v>180</v>
      </c>
      <c r="D7702" s="1" t="s">
        <v>162</v>
      </c>
      <c r="E7702" s="1" t="s">
        <v>53</v>
      </c>
      <c r="F7702" s="1" t="s">
        <v>22</v>
      </c>
      <c r="G7702" s="1" t="s">
        <v>73</v>
      </c>
      <c r="H7702">
        <v>2.88</v>
      </c>
      <c r="I7702">
        <v>6</v>
      </c>
      <c r="J7702">
        <v>17.28</v>
      </c>
      <c r="K7702" s="11">
        <v>0</v>
      </c>
      <c r="L7702">
        <v>8.1199999999999992</v>
      </c>
      <c r="M7702">
        <v>9.16</v>
      </c>
      <c r="N7702" s="11">
        <v>0.47</v>
      </c>
      <c r="O7702">
        <v>8.1199999999999992</v>
      </c>
      <c r="P7702" t="str">
        <f>IF(OR(SampleSuperstore[[#This Row],[Total Sales]]&gt;'Check Outliers'!$M$7,SampleSuperstore[[#This Row],[Total Sales]]&lt;'Check Outliers'!$M$8),"Outlier","normal")</f>
        <v>normal</v>
      </c>
      <c r="Q7702" t="str">
        <f>IF(OR(SampleSuperstore[[#This Row],[Profit]]&gt;'Check Outliers'!$M$15,SampleSuperstore[[#This Row],[Profit]]&lt;'Check Outliers'!$M$16),"outlier","normal")</f>
        <v>normal</v>
      </c>
      <c r="R7702" s="1" t="str">
        <f>IF(OR(SampleSuperstore[[#This Row],[Cogs]]&gt;'Check Outliers'!$M$23,SampleSuperstore[[#This Row],[Cogs]]&lt;'Check Outliers'!$M$24),"outlier","normal")</f>
        <v>normal</v>
      </c>
    </row>
    <row r="7703" spans="1:18" hidden="1" x14ac:dyDescent="0.3">
      <c r="A7703" s="1" t="s">
        <v>24</v>
      </c>
      <c r="B7703" s="1" t="s">
        <v>40</v>
      </c>
      <c r="C7703" s="1" t="s">
        <v>180</v>
      </c>
      <c r="D7703" s="1" t="s">
        <v>162</v>
      </c>
      <c r="E7703" s="1" t="s">
        <v>53</v>
      </c>
      <c r="F7703" s="1" t="s">
        <v>15</v>
      </c>
      <c r="G7703" s="1" t="s">
        <v>27</v>
      </c>
      <c r="H7703">
        <v>263.29000000000002</v>
      </c>
      <c r="I7703">
        <v>2</v>
      </c>
      <c r="J7703">
        <v>526.58000000000004</v>
      </c>
      <c r="K7703" s="1">
        <v>0.3</v>
      </c>
      <c r="L7703">
        <v>-52.66</v>
      </c>
      <c r="M7703">
        <v>579.24</v>
      </c>
      <c r="N7703">
        <v>-0.1</v>
      </c>
      <c r="O7703">
        <v>-210.63400000000001</v>
      </c>
      <c r="P7703" t="str">
        <f>IF(OR(SampleSuperstore[[#This Row],[Total Sales]]&gt;'Check Outliers'!$M$7,SampleSuperstore[[#This Row],[Total Sales]]&lt;'Check Outliers'!$M$8),"Outlier","normal")</f>
        <v>Outlier</v>
      </c>
      <c r="Q7703" t="str">
        <f>IF(OR(SampleSuperstore[[#This Row],[Profit]]&gt;'Check Outliers'!$M$15,SampleSuperstore[[#This Row],[Profit]]&lt;'Check Outliers'!$M$16),"outlier","normal")</f>
        <v>outlier</v>
      </c>
      <c r="R7703" s="1" t="str">
        <f>IF(OR(SampleSuperstore[[#This Row],[Cogs]]&gt;'Check Outliers'!$M$23,SampleSuperstore[[#This Row],[Cogs]]&lt;'Check Outliers'!$M$24),"outlier","normal")</f>
        <v>outlier</v>
      </c>
    </row>
    <row r="7704" spans="1:18" x14ac:dyDescent="0.3">
      <c r="A7704" s="1" t="s">
        <v>24</v>
      </c>
      <c r="B7704" s="1" t="s">
        <v>11</v>
      </c>
      <c r="C7704" s="1" t="s">
        <v>136</v>
      </c>
      <c r="D7704" s="1" t="s">
        <v>66</v>
      </c>
      <c r="E7704" s="1" t="s">
        <v>43</v>
      </c>
      <c r="F7704" s="1" t="s">
        <v>22</v>
      </c>
      <c r="G7704" s="1" t="s">
        <v>37</v>
      </c>
      <c r="H7704">
        <v>5.78</v>
      </c>
      <c r="I7704">
        <v>2</v>
      </c>
      <c r="J7704">
        <v>11.56</v>
      </c>
      <c r="K7704" s="11">
        <v>0</v>
      </c>
      <c r="L7704">
        <v>5.66</v>
      </c>
      <c r="M7704">
        <v>5.9</v>
      </c>
      <c r="N7704" s="11">
        <v>0.49</v>
      </c>
      <c r="O7704">
        <v>5.66</v>
      </c>
      <c r="P7704" t="str">
        <f>IF(OR(SampleSuperstore[[#This Row],[Total Sales]]&gt;'Check Outliers'!$M$7,SampleSuperstore[[#This Row],[Total Sales]]&lt;'Check Outliers'!$M$8),"Outlier","normal")</f>
        <v>normal</v>
      </c>
      <c r="Q7704" t="str">
        <f>IF(OR(SampleSuperstore[[#This Row],[Profit]]&gt;'Check Outliers'!$M$15,SampleSuperstore[[#This Row],[Profit]]&lt;'Check Outliers'!$M$16),"outlier","normal")</f>
        <v>normal</v>
      </c>
      <c r="R7704" s="1" t="str">
        <f>IF(OR(SampleSuperstore[[#This Row],[Cogs]]&gt;'Check Outliers'!$M$23,SampleSuperstore[[#This Row],[Cogs]]&lt;'Check Outliers'!$M$24),"outlier","normal")</f>
        <v>normal</v>
      </c>
    </row>
    <row r="7705" spans="1:18" x14ac:dyDescent="0.3">
      <c r="A7705" s="1" t="s">
        <v>24</v>
      </c>
      <c r="B7705" s="1" t="s">
        <v>11</v>
      </c>
      <c r="C7705" s="1" t="s">
        <v>136</v>
      </c>
      <c r="D7705" s="1" t="s">
        <v>66</v>
      </c>
      <c r="E7705" s="1" t="s">
        <v>43</v>
      </c>
      <c r="F7705" s="1" t="s">
        <v>31</v>
      </c>
      <c r="G7705" s="1" t="s">
        <v>32</v>
      </c>
      <c r="H7705">
        <v>69.989999999999995</v>
      </c>
      <c r="I7705">
        <v>3</v>
      </c>
      <c r="J7705">
        <v>209.97</v>
      </c>
      <c r="K7705" s="11">
        <v>0</v>
      </c>
      <c r="L7705">
        <v>58.79</v>
      </c>
      <c r="M7705">
        <v>151.18</v>
      </c>
      <c r="N7705" s="11">
        <v>0.28000000000000003</v>
      </c>
      <c r="O7705">
        <v>58.79</v>
      </c>
      <c r="P7705" t="str">
        <f>IF(OR(SampleSuperstore[[#This Row],[Total Sales]]&gt;'Check Outliers'!$M$7,SampleSuperstore[[#This Row],[Total Sales]]&lt;'Check Outliers'!$M$8),"Outlier","normal")</f>
        <v>normal</v>
      </c>
      <c r="Q7705" t="str">
        <f>IF(OR(SampleSuperstore[[#This Row],[Profit]]&gt;'Check Outliers'!$M$15,SampleSuperstore[[#This Row],[Profit]]&lt;'Check Outliers'!$M$16),"outlier","normal")</f>
        <v>normal</v>
      </c>
      <c r="R7705" s="1" t="str">
        <f>IF(OR(SampleSuperstore[[#This Row],[Cogs]]&gt;'Check Outliers'!$M$23,SampleSuperstore[[#This Row],[Cogs]]&lt;'Check Outliers'!$M$24),"outlier","normal")</f>
        <v>normal</v>
      </c>
    </row>
    <row r="7706" spans="1:18" hidden="1" x14ac:dyDescent="0.3">
      <c r="A7706" s="1" t="s">
        <v>24</v>
      </c>
      <c r="B7706" s="1" t="s">
        <v>11</v>
      </c>
      <c r="C7706" s="1" t="s">
        <v>136</v>
      </c>
      <c r="D7706" s="1" t="s">
        <v>66</v>
      </c>
      <c r="E7706" s="1" t="s">
        <v>43</v>
      </c>
      <c r="F7706" s="1" t="s">
        <v>15</v>
      </c>
      <c r="G7706" s="1" t="s">
        <v>27</v>
      </c>
      <c r="H7706">
        <v>111.96</v>
      </c>
      <c r="I7706">
        <v>4</v>
      </c>
      <c r="J7706">
        <v>447.84</v>
      </c>
      <c r="K7706" s="1">
        <v>0</v>
      </c>
      <c r="L7706">
        <v>98.52</v>
      </c>
      <c r="M7706">
        <v>349.32</v>
      </c>
      <c r="N7706">
        <v>0.22</v>
      </c>
      <c r="O7706">
        <v>98.52</v>
      </c>
      <c r="P7706" t="str">
        <f>IF(OR(SampleSuperstore[[#This Row],[Total Sales]]&gt;'Check Outliers'!$M$7,SampleSuperstore[[#This Row],[Total Sales]]&lt;'Check Outliers'!$M$8),"Outlier","normal")</f>
        <v>normal</v>
      </c>
      <c r="Q7706" t="str">
        <f>IF(OR(SampleSuperstore[[#This Row],[Profit]]&gt;'Check Outliers'!$M$15,SampleSuperstore[[#This Row],[Profit]]&lt;'Check Outliers'!$M$16),"outlier","normal")</f>
        <v>outlier</v>
      </c>
      <c r="R7706" s="1" t="str">
        <f>IF(OR(SampleSuperstore[[#This Row],[Cogs]]&gt;'Check Outliers'!$M$23,SampleSuperstore[[#This Row],[Cogs]]&lt;'Check Outliers'!$M$24),"outlier","normal")</f>
        <v>normal</v>
      </c>
    </row>
    <row r="7707" spans="1:18" hidden="1" x14ac:dyDescent="0.3">
      <c r="A7707" s="1" t="s">
        <v>24</v>
      </c>
      <c r="B7707" s="1" t="s">
        <v>11</v>
      </c>
      <c r="C7707" s="1" t="s">
        <v>136</v>
      </c>
      <c r="D7707" s="1" t="s">
        <v>66</v>
      </c>
      <c r="E7707" s="1" t="s">
        <v>43</v>
      </c>
      <c r="F7707" s="1" t="s">
        <v>31</v>
      </c>
      <c r="G7707" s="1" t="s">
        <v>55</v>
      </c>
      <c r="H7707">
        <v>159.99</v>
      </c>
      <c r="I7707">
        <v>3</v>
      </c>
      <c r="J7707">
        <v>479.97</v>
      </c>
      <c r="K7707" s="1">
        <v>0</v>
      </c>
      <c r="L7707">
        <v>163.19</v>
      </c>
      <c r="M7707">
        <v>316.77999999999997</v>
      </c>
      <c r="N7707">
        <v>0.34</v>
      </c>
      <c r="O7707">
        <v>163.19</v>
      </c>
      <c r="P7707" t="str">
        <f>IF(OR(SampleSuperstore[[#This Row],[Total Sales]]&gt;'Check Outliers'!$M$7,SampleSuperstore[[#This Row],[Total Sales]]&lt;'Check Outliers'!$M$8),"Outlier","normal")</f>
        <v>normal</v>
      </c>
      <c r="Q7707" t="str">
        <f>IF(OR(SampleSuperstore[[#This Row],[Profit]]&gt;'Check Outliers'!$M$15,SampleSuperstore[[#This Row],[Profit]]&lt;'Check Outliers'!$M$16),"outlier","normal")</f>
        <v>outlier</v>
      </c>
      <c r="R7707" s="1" t="str">
        <f>IF(OR(SampleSuperstore[[#This Row],[Cogs]]&gt;'Check Outliers'!$M$23,SampleSuperstore[[#This Row],[Cogs]]&lt;'Check Outliers'!$M$24),"outlier","normal")</f>
        <v>normal</v>
      </c>
    </row>
    <row r="7708" spans="1:18" x14ac:dyDescent="0.3">
      <c r="A7708" s="1" t="s">
        <v>24</v>
      </c>
      <c r="B7708" s="1" t="s">
        <v>11</v>
      </c>
      <c r="C7708" s="1" t="s">
        <v>136</v>
      </c>
      <c r="D7708" s="1" t="s">
        <v>66</v>
      </c>
      <c r="E7708" s="1" t="s">
        <v>43</v>
      </c>
      <c r="F7708" s="1" t="s">
        <v>22</v>
      </c>
      <c r="G7708" s="1" t="s">
        <v>30</v>
      </c>
      <c r="H7708">
        <v>2.88</v>
      </c>
      <c r="I7708">
        <v>3</v>
      </c>
      <c r="J7708">
        <v>8.64</v>
      </c>
      <c r="K7708" s="11">
        <v>0</v>
      </c>
      <c r="L7708">
        <v>2.5099999999999998</v>
      </c>
      <c r="M7708">
        <v>6.13</v>
      </c>
      <c r="N7708" s="11">
        <v>0.28999999999999998</v>
      </c>
      <c r="O7708">
        <v>2.5099999999999998</v>
      </c>
      <c r="P7708" t="str">
        <f>IF(OR(SampleSuperstore[[#This Row],[Total Sales]]&gt;'Check Outliers'!$M$7,SampleSuperstore[[#This Row],[Total Sales]]&lt;'Check Outliers'!$M$8),"Outlier","normal")</f>
        <v>normal</v>
      </c>
      <c r="Q7708" t="str">
        <f>IF(OR(SampleSuperstore[[#This Row],[Profit]]&gt;'Check Outliers'!$M$15,SampleSuperstore[[#This Row],[Profit]]&lt;'Check Outliers'!$M$16),"outlier","normal")</f>
        <v>normal</v>
      </c>
      <c r="R7708" s="1" t="str">
        <f>IF(OR(SampleSuperstore[[#This Row],[Cogs]]&gt;'Check Outliers'!$M$23,SampleSuperstore[[#This Row],[Cogs]]&lt;'Check Outliers'!$M$24),"outlier","normal")</f>
        <v>normal</v>
      </c>
    </row>
    <row r="7709" spans="1:18" x14ac:dyDescent="0.3">
      <c r="A7709" s="1" t="s">
        <v>24</v>
      </c>
      <c r="B7709" s="1" t="s">
        <v>18</v>
      </c>
      <c r="C7709" s="1" t="s">
        <v>54</v>
      </c>
      <c r="D7709" s="1" t="s">
        <v>47</v>
      </c>
      <c r="E7709" s="1" t="s">
        <v>21</v>
      </c>
      <c r="F7709" s="1" t="s">
        <v>22</v>
      </c>
      <c r="G7709" s="1" t="s">
        <v>30</v>
      </c>
      <c r="H7709">
        <v>5.84</v>
      </c>
      <c r="I7709">
        <v>2</v>
      </c>
      <c r="J7709">
        <v>11.68</v>
      </c>
      <c r="K7709" s="11">
        <v>0</v>
      </c>
      <c r="L7709">
        <v>4.2</v>
      </c>
      <c r="M7709">
        <v>7.48</v>
      </c>
      <c r="N7709" s="11">
        <v>0.36</v>
      </c>
      <c r="O7709">
        <v>4.2</v>
      </c>
      <c r="P7709" t="str">
        <f>IF(OR(SampleSuperstore[[#This Row],[Total Sales]]&gt;'Check Outliers'!$M$7,SampleSuperstore[[#This Row],[Total Sales]]&lt;'Check Outliers'!$M$8),"Outlier","normal")</f>
        <v>normal</v>
      </c>
      <c r="Q7709" t="str">
        <f>IF(OR(SampleSuperstore[[#This Row],[Profit]]&gt;'Check Outliers'!$M$15,SampleSuperstore[[#This Row],[Profit]]&lt;'Check Outliers'!$M$16),"outlier","normal")</f>
        <v>normal</v>
      </c>
      <c r="R7709" s="1" t="str">
        <f>IF(OR(SampleSuperstore[[#This Row],[Cogs]]&gt;'Check Outliers'!$M$23,SampleSuperstore[[#This Row],[Cogs]]&lt;'Check Outliers'!$M$24),"outlier","normal")</f>
        <v>normal</v>
      </c>
    </row>
    <row r="7710" spans="1:18" x14ac:dyDescent="0.3">
      <c r="A7710" s="1" t="s">
        <v>24</v>
      </c>
      <c r="B7710" s="1" t="s">
        <v>11</v>
      </c>
      <c r="C7710" s="1" t="s">
        <v>51</v>
      </c>
      <c r="D7710" s="1" t="s">
        <v>52</v>
      </c>
      <c r="E7710" s="1" t="s">
        <v>53</v>
      </c>
      <c r="F7710" s="1" t="s">
        <v>31</v>
      </c>
      <c r="G7710" s="1" t="s">
        <v>55</v>
      </c>
      <c r="H7710">
        <v>13.59</v>
      </c>
      <c r="I7710">
        <v>3</v>
      </c>
      <c r="J7710">
        <v>40.78</v>
      </c>
      <c r="K7710" s="11">
        <v>0.2</v>
      </c>
      <c r="L7710">
        <v>0.51</v>
      </c>
      <c r="M7710">
        <v>40.270000000000003</v>
      </c>
      <c r="N7710" s="11">
        <v>0.01</v>
      </c>
      <c r="O7710">
        <v>-7.6460000000000008</v>
      </c>
      <c r="P7710" t="str">
        <f>IF(OR(SampleSuperstore[[#This Row],[Total Sales]]&gt;'Check Outliers'!$M$7,SampleSuperstore[[#This Row],[Total Sales]]&lt;'Check Outliers'!$M$8),"Outlier","normal")</f>
        <v>normal</v>
      </c>
      <c r="Q7710" t="str">
        <f>IF(OR(SampleSuperstore[[#This Row],[Profit]]&gt;'Check Outliers'!$M$15,SampleSuperstore[[#This Row],[Profit]]&lt;'Check Outliers'!$M$16),"outlier","normal")</f>
        <v>normal</v>
      </c>
      <c r="R7710" s="1" t="str">
        <f>IF(OR(SampleSuperstore[[#This Row],[Cogs]]&gt;'Check Outliers'!$M$23,SampleSuperstore[[#This Row],[Cogs]]&lt;'Check Outliers'!$M$24),"outlier","normal")</f>
        <v>normal</v>
      </c>
    </row>
    <row r="7711" spans="1:18" x14ac:dyDescent="0.3">
      <c r="A7711" s="1" t="s">
        <v>24</v>
      </c>
      <c r="B7711" s="1" t="s">
        <v>11</v>
      </c>
      <c r="C7711" s="1" t="s">
        <v>51</v>
      </c>
      <c r="D7711" s="1" t="s">
        <v>52</v>
      </c>
      <c r="E7711" s="1" t="s">
        <v>53</v>
      </c>
      <c r="F7711" s="1" t="s">
        <v>22</v>
      </c>
      <c r="G7711" s="1" t="s">
        <v>33</v>
      </c>
      <c r="H7711">
        <v>4.57</v>
      </c>
      <c r="I7711">
        <v>3</v>
      </c>
      <c r="J7711">
        <v>13.7</v>
      </c>
      <c r="K7711" s="11">
        <v>0.7</v>
      </c>
      <c r="L7711">
        <v>-9.59</v>
      </c>
      <c r="M7711">
        <v>23.29</v>
      </c>
      <c r="N7711" s="11">
        <v>-0.7</v>
      </c>
      <c r="O7711">
        <v>-19.18</v>
      </c>
      <c r="P7711" t="str">
        <f>IF(OR(SampleSuperstore[[#This Row],[Total Sales]]&gt;'Check Outliers'!$M$7,SampleSuperstore[[#This Row],[Total Sales]]&lt;'Check Outliers'!$M$8),"Outlier","normal")</f>
        <v>normal</v>
      </c>
      <c r="Q7711" t="str">
        <f>IF(OR(SampleSuperstore[[#This Row],[Profit]]&gt;'Check Outliers'!$M$15,SampleSuperstore[[#This Row],[Profit]]&lt;'Check Outliers'!$M$16),"outlier","normal")</f>
        <v>normal</v>
      </c>
      <c r="R7711" s="1" t="str">
        <f>IF(OR(SampleSuperstore[[#This Row],[Cogs]]&gt;'Check Outliers'!$M$23,SampleSuperstore[[#This Row],[Cogs]]&lt;'Check Outliers'!$M$24),"outlier","normal")</f>
        <v>normal</v>
      </c>
    </row>
    <row r="7712" spans="1:18" x14ac:dyDescent="0.3">
      <c r="A7712" s="1" t="s">
        <v>24</v>
      </c>
      <c r="B7712" s="1" t="s">
        <v>11</v>
      </c>
      <c r="C7712" s="1" t="s">
        <v>202</v>
      </c>
      <c r="D7712" s="1" t="s">
        <v>77</v>
      </c>
      <c r="E7712" s="1" t="s">
        <v>21</v>
      </c>
      <c r="F7712" s="1" t="s">
        <v>31</v>
      </c>
      <c r="G7712" s="1" t="s">
        <v>32</v>
      </c>
      <c r="H7712">
        <v>17.559999999999999</v>
      </c>
      <c r="I7712">
        <v>5</v>
      </c>
      <c r="J7712">
        <v>87.8</v>
      </c>
      <c r="K7712" s="11">
        <v>0.2</v>
      </c>
      <c r="L7712">
        <v>32.92</v>
      </c>
      <c r="M7712">
        <v>54.88</v>
      </c>
      <c r="N7712" s="11">
        <v>0.37</v>
      </c>
      <c r="O7712">
        <v>15.360000000000003</v>
      </c>
      <c r="P7712" t="str">
        <f>IF(OR(SampleSuperstore[[#This Row],[Total Sales]]&gt;'Check Outliers'!$M$7,SampleSuperstore[[#This Row],[Total Sales]]&lt;'Check Outliers'!$M$8),"Outlier","normal")</f>
        <v>normal</v>
      </c>
      <c r="Q7712" t="str">
        <f>IF(OR(SampleSuperstore[[#This Row],[Profit]]&gt;'Check Outliers'!$M$15,SampleSuperstore[[#This Row],[Profit]]&lt;'Check Outliers'!$M$16),"outlier","normal")</f>
        <v>normal</v>
      </c>
      <c r="R7712" s="1" t="str">
        <f>IF(OR(SampleSuperstore[[#This Row],[Cogs]]&gt;'Check Outliers'!$M$23,SampleSuperstore[[#This Row],[Cogs]]&lt;'Check Outliers'!$M$24),"outlier","normal")</f>
        <v>normal</v>
      </c>
    </row>
    <row r="7713" spans="1:18" x14ac:dyDescent="0.3">
      <c r="A7713" s="1" t="s">
        <v>10</v>
      </c>
      <c r="B7713" s="1" t="s">
        <v>11</v>
      </c>
      <c r="C7713" s="1" t="s">
        <v>192</v>
      </c>
      <c r="D7713" s="1" t="s">
        <v>36</v>
      </c>
      <c r="E7713" s="1" t="s">
        <v>14</v>
      </c>
      <c r="F7713" s="1" t="s">
        <v>15</v>
      </c>
      <c r="G7713" s="1" t="s">
        <v>29</v>
      </c>
      <c r="H7713">
        <v>25.98</v>
      </c>
      <c r="I7713">
        <v>3</v>
      </c>
      <c r="J7713">
        <v>77.95</v>
      </c>
      <c r="K7713" s="11">
        <v>0.2</v>
      </c>
      <c r="L7713">
        <v>15.59</v>
      </c>
      <c r="M7713">
        <v>62.36</v>
      </c>
      <c r="N7713" s="11">
        <v>0.2</v>
      </c>
      <c r="O7713">
        <v>-1.7763568394002505E-15</v>
      </c>
      <c r="P7713" t="str">
        <f>IF(OR(SampleSuperstore[[#This Row],[Total Sales]]&gt;'Check Outliers'!$M$7,SampleSuperstore[[#This Row],[Total Sales]]&lt;'Check Outliers'!$M$8),"Outlier","normal")</f>
        <v>normal</v>
      </c>
      <c r="Q7713" t="str">
        <f>IF(OR(SampleSuperstore[[#This Row],[Profit]]&gt;'Check Outliers'!$M$15,SampleSuperstore[[#This Row],[Profit]]&lt;'Check Outliers'!$M$16),"outlier","normal")</f>
        <v>normal</v>
      </c>
      <c r="R7713" s="1" t="str">
        <f>IF(OR(SampleSuperstore[[#This Row],[Cogs]]&gt;'Check Outliers'!$M$23,SampleSuperstore[[#This Row],[Cogs]]&lt;'Check Outliers'!$M$24),"outlier","normal")</f>
        <v>normal</v>
      </c>
    </row>
    <row r="7714" spans="1:18" x14ac:dyDescent="0.3">
      <c r="A7714" s="1" t="s">
        <v>10</v>
      </c>
      <c r="B7714" s="1" t="s">
        <v>11</v>
      </c>
      <c r="C7714" s="1" t="s">
        <v>192</v>
      </c>
      <c r="D7714" s="1" t="s">
        <v>36</v>
      </c>
      <c r="E7714" s="1" t="s">
        <v>14</v>
      </c>
      <c r="F7714" s="1" t="s">
        <v>22</v>
      </c>
      <c r="G7714" s="1" t="s">
        <v>28</v>
      </c>
      <c r="H7714">
        <v>73.59</v>
      </c>
      <c r="I7714">
        <v>2</v>
      </c>
      <c r="J7714">
        <v>147.18</v>
      </c>
      <c r="K7714" s="11">
        <v>0.2</v>
      </c>
      <c r="L7714">
        <v>-29.44</v>
      </c>
      <c r="M7714">
        <v>176.62</v>
      </c>
      <c r="N7714" s="11">
        <v>-0.2</v>
      </c>
      <c r="O7714">
        <v>-58.876000000000005</v>
      </c>
      <c r="P7714" t="str">
        <f>IF(OR(SampleSuperstore[[#This Row],[Total Sales]]&gt;'Check Outliers'!$M$7,SampleSuperstore[[#This Row],[Total Sales]]&lt;'Check Outliers'!$M$8),"Outlier","normal")</f>
        <v>normal</v>
      </c>
      <c r="Q7714" t="str">
        <f>IF(OR(SampleSuperstore[[#This Row],[Profit]]&gt;'Check Outliers'!$M$15,SampleSuperstore[[#This Row],[Profit]]&lt;'Check Outliers'!$M$16),"outlier","normal")</f>
        <v>normal</v>
      </c>
      <c r="R7714" s="1" t="str">
        <f>IF(OR(SampleSuperstore[[#This Row],[Cogs]]&gt;'Check Outliers'!$M$23,SampleSuperstore[[#This Row],[Cogs]]&lt;'Check Outliers'!$M$24),"outlier","normal")</f>
        <v>normal</v>
      </c>
    </row>
    <row r="7715" spans="1:18" x14ac:dyDescent="0.3">
      <c r="A7715" s="1" t="s">
        <v>10</v>
      </c>
      <c r="B7715" s="1" t="s">
        <v>11</v>
      </c>
      <c r="C7715" s="1" t="s">
        <v>192</v>
      </c>
      <c r="D7715" s="1" t="s">
        <v>36</v>
      </c>
      <c r="E7715" s="1" t="s">
        <v>14</v>
      </c>
      <c r="F7715" s="1" t="s">
        <v>22</v>
      </c>
      <c r="G7715" s="1" t="s">
        <v>37</v>
      </c>
      <c r="H7715">
        <v>15.98</v>
      </c>
      <c r="I7715">
        <v>3</v>
      </c>
      <c r="J7715">
        <v>47.95</v>
      </c>
      <c r="K7715" s="11">
        <v>0.2</v>
      </c>
      <c r="L7715">
        <v>16.18</v>
      </c>
      <c r="M7715">
        <v>31.77</v>
      </c>
      <c r="N7715" s="11">
        <v>0.34</v>
      </c>
      <c r="O7715">
        <v>6.5899999999999981</v>
      </c>
      <c r="P7715" t="str">
        <f>IF(OR(SampleSuperstore[[#This Row],[Total Sales]]&gt;'Check Outliers'!$M$7,SampleSuperstore[[#This Row],[Total Sales]]&lt;'Check Outliers'!$M$8),"Outlier","normal")</f>
        <v>normal</v>
      </c>
      <c r="Q7715" t="str">
        <f>IF(OR(SampleSuperstore[[#This Row],[Profit]]&gt;'Check Outliers'!$M$15,SampleSuperstore[[#This Row],[Profit]]&lt;'Check Outliers'!$M$16),"outlier","normal")</f>
        <v>normal</v>
      </c>
      <c r="R7715" s="1" t="str">
        <f>IF(OR(SampleSuperstore[[#This Row],[Cogs]]&gt;'Check Outliers'!$M$23,SampleSuperstore[[#This Row],[Cogs]]&lt;'Check Outliers'!$M$24),"outlier","normal")</f>
        <v>normal</v>
      </c>
    </row>
    <row r="7716" spans="1:18" hidden="1" x14ac:dyDescent="0.3">
      <c r="A7716" s="1" t="s">
        <v>58</v>
      </c>
      <c r="B7716" s="1" t="s">
        <v>11</v>
      </c>
      <c r="C7716" s="1" t="s">
        <v>19</v>
      </c>
      <c r="D7716" s="1" t="s">
        <v>20</v>
      </c>
      <c r="E7716" s="1" t="s">
        <v>21</v>
      </c>
      <c r="F7716" s="1" t="s">
        <v>22</v>
      </c>
      <c r="G7716" s="1" t="s">
        <v>34</v>
      </c>
      <c r="H7716">
        <v>41.71</v>
      </c>
      <c r="I7716">
        <v>6</v>
      </c>
      <c r="J7716">
        <v>250.26</v>
      </c>
      <c r="K7716" s="1">
        <v>0</v>
      </c>
      <c r="L7716">
        <v>72.58</v>
      </c>
      <c r="M7716">
        <v>177.68</v>
      </c>
      <c r="N7716">
        <v>0.28999999999999998</v>
      </c>
      <c r="O7716">
        <v>72.58</v>
      </c>
      <c r="P7716" t="str">
        <f>IF(OR(SampleSuperstore[[#This Row],[Total Sales]]&gt;'Check Outliers'!$M$7,SampleSuperstore[[#This Row],[Total Sales]]&lt;'Check Outliers'!$M$8),"Outlier","normal")</f>
        <v>normal</v>
      </c>
      <c r="Q7716" t="str">
        <f>IF(OR(SampleSuperstore[[#This Row],[Profit]]&gt;'Check Outliers'!$M$15,SampleSuperstore[[#This Row],[Profit]]&lt;'Check Outliers'!$M$16),"outlier","normal")</f>
        <v>outlier</v>
      </c>
      <c r="R7716" s="1" t="str">
        <f>IF(OR(SampleSuperstore[[#This Row],[Cogs]]&gt;'Check Outliers'!$M$23,SampleSuperstore[[#This Row],[Cogs]]&lt;'Check Outliers'!$M$24),"outlier","normal")</f>
        <v>normal</v>
      </c>
    </row>
    <row r="7717" spans="1:18" x14ac:dyDescent="0.3">
      <c r="A7717" s="1" t="s">
        <v>24</v>
      </c>
      <c r="B7717" s="1" t="s">
        <v>11</v>
      </c>
      <c r="C7717" s="1" t="s">
        <v>51</v>
      </c>
      <c r="D7717" s="1" t="s">
        <v>52</v>
      </c>
      <c r="E7717" s="1" t="s">
        <v>53</v>
      </c>
      <c r="F7717" s="1" t="s">
        <v>31</v>
      </c>
      <c r="G7717" s="1" t="s">
        <v>55</v>
      </c>
      <c r="H7717">
        <v>13.59</v>
      </c>
      <c r="I7717">
        <v>3</v>
      </c>
      <c r="J7717">
        <v>40.78</v>
      </c>
      <c r="K7717" s="11">
        <v>0.2</v>
      </c>
      <c r="L7717">
        <v>0.51</v>
      </c>
      <c r="M7717">
        <v>40.270000000000003</v>
      </c>
      <c r="N7717" s="11">
        <v>0.01</v>
      </c>
      <c r="O7717">
        <v>-7.6460000000000008</v>
      </c>
      <c r="P7717" t="str">
        <f>IF(OR(SampleSuperstore[[#This Row],[Total Sales]]&gt;'Check Outliers'!$M$7,SampleSuperstore[[#This Row],[Total Sales]]&lt;'Check Outliers'!$M$8),"Outlier","normal")</f>
        <v>normal</v>
      </c>
      <c r="Q7717" t="str">
        <f>IF(OR(SampleSuperstore[[#This Row],[Profit]]&gt;'Check Outliers'!$M$15,SampleSuperstore[[#This Row],[Profit]]&lt;'Check Outliers'!$M$16),"outlier","normal")</f>
        <v>normal</v>
      </c>
      <c r="R7717" s="1" t="str">
        <f>IF(OR(SampleSuperstore[[#This Row],[Cogs]]&gt;'Check Outliers'!$M$23,SampleSuperstore[[#This Row],[Cogs]]&lt;'Check Outliers'!$M$24),"outlier","normal")</f>
        <v>normal</v>
      </c>
    </row>
    <row r="7718" spans="1:18" x14ac:dyDescent="0.3">
      <c r="A7718" s="1" t="s">
        <v>24</v>
      </c>
      <c r="B7718" s="1" t="s">
        <v>18</v>
      </c>
      <c r="C7718" s="1" t="s">
        <v>147</v>
      </c>
      <c r="D7718" s="1" t="s">
        <v>94</v>
      </c>
      <c r="E7718" s="1" t="s">
        <v>21</v>
      </c>
      <c r="F7718" s="1" t="s">
        <v>22</v>
      </c>
      <c r="G7718" s="1" t="s">
        <v>37</v>
      </c>
      <c r="H7718">
        <v>5.92</v>
      </c>
      <c r="I7718">
        <v>5</v>
      </c>
      <c r="J7718">
        <v>29.6</v>
      </c>
      <c r="K7718" s="11">
        <v>0.2</v>
      </c>
      <c r="L7718">
        <v>9.25</v>
      </c>
      <c r="M7718">
        <v>20.350000000000001</v>
      </c>
      <c r="N7718" s="11">
        <v>0.31</v>
      </c>
      <c r="O7718">
        <v>3.3299999999999992</v>
      </c>
      <c r="P7718" t="str">
        <f>IF(OR(SampleSuperstore[[#This Row],[Total Sales]]&gt;'Check Outliers'!$M$7,SampleSuperstore[[#This Row],[Total Sales]]&lt;'Check Outliers'!$M$8),"Outlier","normal")</f>
        <v>normal</v>
      </c>
      <c r="Q7718" t="str">
        <f>IF(OR(SampleSuperstore[[#This Row],[Profit]]&gt;'Check Outliers'!$M$15,SampleSuperstore[[#This Row],[Profit]]&lt;'Check Outliers'!$M$16),"outlier","normal")</f>
        <v>normal</v>
      </c>
      <c r="R7718" s="1" t="str">
        <f>IF(OR(SampleSuperstore[[#This Row],[Cogs]]&gt;'Check Outliers'!$M$23,SampleSuperstore[[#This Row],[Cogs]]&lt;'Check Outliers'!$M$24),"outlier","normal")</f>
        <v>normal</v>
      </c>
    </row>
    <row r="7719" spans="1:18" x14ac:dyDescent="0.3">
      <c r="A7719" s="1" t="s">
        <v>24</v>
      </c>
      <c r="B7719" s="1" t="s">
        <v>18</v>
      </c>
      <c r="C7719" s="1" t="s">
        <v>147</v>
      </c>
      <c r="D7719" s="1" t="s">
        <v>94</v>
      </c>
      <c r="E7719" s="1" t="s">
        <v>21</v>
      </c>
      <c r="F7719" s="1" t="s">
        <v>22</v>
      </c>
      <c r="G7719" s="1" t="s">
        <v>33</v>
      </c>
      <c r="H7719">
        <v>0.97</v>
      </c>
      <c r="I7719">
        <v>2</v>
      </c>
      <c r="J7719">
        <v>1.94</v>
      </c>
      <c r="K7719" s="11">
        <v>0.7</v>
      </c>
      <c r="L7719">
        <v>-1.36</v>
      </c>
      <c r="M7719">
        <v>3.3</v>
      </c>
      <c r="N7719" s="11">
        <v>-0.7</v>
      </c>
      <c r="O7719">
        <v>-2.718</v>
      </c>
      <c r="P7719" t="str">
        <f>IF(OR(SampleSuperstore[[#This Row],[Total Sales]]&gt;'Check Outliers'!$M$7,SampleSuperstore[[#This Row],[Total Sales]]&lt;'Check Outliers'!$M$8),"Outlier","normal")</f>
        <v>normal</v>
      </c>
      <c r="Q7719" t="str">
        <f>IF(OR(SampleSuperstore[[#This Row],[Profit]]&gt;'Check Outliers'!$M$15,SampleSuperstore[[#This Row],[Profit]]&lt;'Check Outliers'!$M$16),"outlier","normal")</f>
        <v>normal</v>
      </c>
      <c r="R7719" s="1" t="str">
        <f>IF(OR(SampleSuperstore[[#This Row],[Cogs]]&gt;'Check Outliers'!$M$23,SampleSuperstore[[#This Row],[Cogs]]&lt;'Check Outliers'!$M$24),"outlier","normal")</f>
        <v>normal</v>
      </c>
    </row>
    <row r="7720" spans="1:18" x14ac:dyDescent="0.3">
      <c r="A7720" s="1" t="s">
        <v>24</v>
      </c>
      <c r="B7720" s="1" t="s">
        <v>18</v>
      </c>
      <c r="C7720" s="1" t="s">
        <v>19</v>
      </c>
      <c r="D7720" s="1" t="s">
        <v>20</v>
      </c>
      <c r="E7720" s="1" t="s">
        <v>21</v>
      </c>
      <c r="F7720" s="1" t="s">
        <v>31</v>
      </c>
      <c r="G7720" s="1" t="s">
        <v>55</v>
      </c>
      <c r="H7720">
        <v>39.99</v>
      </c>
      <c r="I7720">
        <v>4</v>
      </c>
      <c r="J7720">
        <v>159.96</v>
      </c>
      <c r="K7720" s="11">
        <v>0</v>
      </c>
      <c r="L7720">
        <v>51.19</v>
      </c>
      <c r="M7720">
        <v>108.77</v>
      </c>
      <c r="N7720" s="11">
        <v>0.32</v>
      </c>
      <c r="O7720">
        <v>51.19</v>
      </c>
      <c r="P7720" t="str">
        <f>IF(OR(SampleSuperstore[[#This Row],[Total Sales]]&gt;'Check Outliers'!$M$7,SampleSuperstore[[#This Row],[Total Sales]]&lt;'Check Outliers'!$M$8),"Outlier","normal")</f>
        <v>normal</v>
      </c>
      <c r="Q7720" t="str">
        <f>IF(OR(SampleSuperstore[[#This Row],[Profit]]&gt;'Check Outliers'!$M$15,SampleSuperstore[[#This Row],[Profit]]&lt;'Check Outliers'!$M$16),"outlier","normal")</f>
        <v>normal</v>
      </c>
      <c r="R7720" s="1" t="str">
        <f>IF(OR(SampleSuperstore[[#This Row],[Cogs]]&gt;'Check Outliers'!$M$23,SampleSuperstore[[#This Row],[Cogs]]&lt;'Check Outliers'!$M$24),"outlier","normal")</f>
        <v>normal</v>
      </c>
    </row>
    <row r="7721" spans="1:18" x14ac:dyDescent="0.3">
      <c r="A7721" s="1" t="s">
        <v>24</v>
      </c>
      <c r="B7721" s="1" t="s">
        <v>18</v>
      </c>
      <c r="C7721" s="1" t="s">
        <v>71</v>
      </c>
      <c r="D7721" s="1" t="s">
        <v>72</v>
      </c>
      <c r="E7721" s="1" t="s">
        <v>53</v>
      </c>
      <c r="F7721" s="1" t="s">
        <v>22</v>
      </c>
      <c r="G7721" s="1" t="s">
        <v>30</v>
      </c>
      <c r="H7721">
        <v>19.84</v>
      </c>
      <c r="I7721">
        <v>3</v>
      </c>
      <c r="J7721">
        <v>59.52</v>
      </c>
      <c r="K7721" s="11">
        <v>0</v>
      </c>
      <c r="L7721">
        <v>15.48</v>
      </c>
      <c r="M7721">
        <v>44.04</v>
      </c>
      <c r="N7721" s="11">
        <v>0.26</v>
      </c>
      <c r="O7721">
        <v>15.48</v>
      </c>
      <c r="P7721" t="str">
        <f>IF(OR(SampleSuperstore[[#This Row],[Total Sales]]&gt;'Check Outliers'!$M$7,SampleSuperstore[[#This Row],[Total Sales]]&lt;'Check Outliers'!$M$8),"Outlier","normal")</f>
        <v>normal</v>
      </c>
      <c r="Q7721" t="str">
        <f>IF(OR(SampleSuperstore[[#This Row],[Profit]]&gt;'Check Outliers'!$M$15,SampleSuperstore[[#This Row],[Profit]]&lt;'Check Outliers'!$M$16),"outlier","normal")</f>
        <v>normal</v>
      </c>
      <c r="R7721" s="1" t="str">
        <f>IF(OR(SampleSuperstore[[#This Row],[Cogs]]&gt;'Check Outliers'!$M$23,SampleSuperstore[[#This Row],[Cogs]]&lt;'Check Outliers'!$M$24),"outlier","normal")</f>
        <v>normal</v>
      </c>
    </row>
    <row r="7722" spans="1:18" x14ac:dyDescent="0.3">
      <c r="A7722" s="1" t="s">
        <v>24</v>
      </c>
      <c r="B7722" s="1" t="s">
        <v>18</v>
      </c>
      <c r="C7722" s="1" t="s">
        <v>71</v>
      </c>
      <c r="D7722" s="1" t="s">
        <v>72</v>
      </c>
      <c r="E7722" s="1" t="s">
        <v>53</v>
      </c>
      <c r="F7722" s="1" t="s">
        <v>22</v>
      </c>
      <c r="G7722" s="1" t="s">
        <v>56</v>
      </c>
      <c r="H7722">
        <v>8.74</v>
      </c>
      <c r="I7722">
        <v>2</v>
      </c>
      <c r="J7722">
        <v>17.48</v>
      </c>
      <c r="K7722" s="11">
        <v>0</v>
      </c>
      <c r="L7722">
        <v>8.2200000000000006</v>
      </c>
      <c r="M7722">
        <v>9.26</v>
      </c>
      <c r="N7722" s="11">
        <v>0.47</v>
      </c>
      <c r="O7722">
        <v>8.2200000000000006</v>
      </c>
      <c r="P7722" t="str">
        <f>IF(OR(SampleSuperstore[[#This Row],[Total Sales]]&gt;'Check Outliers'!$M$7,SampleSuperstore[[#This Row],[Total Sales]]&lt;'Check Outliers'!$M$8),"Outlier","normal")</f>
        <v>normal</v>
      </c>
      <c r="Q7722" t="str">
        <f>IF(OR(SampleSuperstore[[#This Row],[Profit]]&gt;'Check Outliers'!$M$15,SampleSuperstore[[#This Row],[Profit]]&lt;'Check Outliers'!$M$16),"outlier","normal")</f>
        <v>normal</v>
      </c>
      <c r="R7722" s="1" t="str">
        <f>IF(OR(SampleSuperstore[[#This Row],[Cogs]]&gt;'Check Outliers'!$M$23,SampleSuperstore[[#This Row],[Cogs]]&lt;'Check Outliers'!$M$24),"outlier","normal")</f>
        <v>normal</v>
      </c>
    </row>
    <row r="7723" spans="1:18" x14ac:dyDescent="0.3">
      <c r="A7723" s="1" t="s">
        <v>24</v>
      </c>
      <c r="B7723" s="1" t="s">
        <v>18</v>
      </c>
      <c r="C7723" s="1" t="s">
        <v>71</v>
      </c>
      <c r="D7723" s="1" t="s">
        <v>72</v>
      </c>
      <c r="E7723" s="1" t="s">
        <v>53</v>
      </c>
      <c r="F7723" s="1" t="s">
        <v>22</v>
      </c>
      <c r="G7723" s="1" t="s">
        <v>33</v>
      </c>
      <c r="H7723">
        <v>6.58</v>
      </c>
      <c r="I7723">
        <v>2</v>
      </c>
      <c r="J7723">
        <v>13.17</v>
      </c>
      <c r="K7723" s="11">
        <v>0.2</v>
      </c>
      <c r="L7723">
        <v>4.6100000000000003</v>
      </c>
      <c r="M7723">
        <v>8.56</v>
      </c>
      <c r="N7723" s="11">
        <v>0.35</v>
      </c>
      <c r="O7723">
        <v>1.976</v>
      </c>
      <c r="P7723" t="str">
        <f>IF(OR(SampleSuperstore[[#This Row],[Total Sales]]&gt;'Check Outliers'!$M$7,SampleSuperstore[[#This Row],[Total Sales]]&lt;'Check Outliers'!$M$8),"Outlier","normal")</f>
        <v>normal</v>
      </c>
      <c r="Q7723" t="str">
        <f>IF(OR(SampleSuperstore[[#This Row],[Profit]]&gt;'Check Outliers'!$M$15,SampleSuperstore[[#This Row],[Profit]]&lt;'Check Outliers'!$M$16),"outlier","normal")</f>
        <v>normal</v>
      </c>
      <c r="R7723" s="1" t="str">
        <f>IF(OR(SampleSuperstore[[#This Row],[Cogs]]&gt;'Check Outliers'!$M$23,SampleSuperstore[[#This Row],[Cogs]]&lt;'Check Outliers'!$M$24),"outlier","normal")</f>
        <v>normal</v>
      </c>
    </row>
    <row r="7724" spans="1:18" x14ac:dyDescent="0.3">
      <c r="A7724" s="1" t="s">
        <v>24</v>
      </c>
      <c r="B7724" s="1" t="s">
        <v>40</v>
      </c>
      <c r="C7724" s="1" t="s">
        <v>48</v>
      </c>
      <c r="D7724" s="1" t="s">
        <v>20</v>
      </c>
      <c r="E7724" s="1" t="s">
        <v>21</v>
      </c>
      <c r="F7724" s="1" t="s">
        <v>22</v>
      </c>
      <c r="G7724" s="1" t="s">
        <v>34</v>
      </c>
      <c r="H7724">
        <v>13.58</v>
      </c>
      <c r="I7724">
        <v>3</v>
      </c>
      <c r="J7724">
        <v>40.74</v>
      </c>
      <c r="K7724" s="11">
        <v>0</v>
      </c>
      <c r="L7724">
        <v>12.22</v>
      </c>
      <c r="M7724">
        <v>28.52</v>
      </c>
      <c r="N7724" s="11">
        <v>0.3</v>
      </c>
      <c r="O7724">
        <v>12.22</v>
      </c>
      <c r="P7724" t="str">
        <f>IF(OR(SampleSuperstore[[#This Row],[Total Sales]]&gt;'Check Outliers'!$M$7,SampleSuperstore[[#This Row],[Total Sales]]&lt;'Check Outliers'!$M$8),"Outlier","normal")</f>
        <v>normal</v>
      </c>
      <c r="Q7724" t="str">
        <f>IF(OR(SampleSuperstore[[#This Row],[Profit]]&gt;'Check Outliers'!$M$15,SampleSuperstore[[#This Row],[Profit]]&lt;'Check Outliers'!$M$16),"outlier","normal")</f>
        <v>normal</v>
      </c>
      <c r="R7724" s="1" t="str">
        <f>IF(OR(SampleSuperstore[[#This Row],[Cogs]]&gt;'Check Outliers'!$M$23,SampleSuperstore[[#This Row],[Cogs]]&lt;'Check Outliers'!$M$24),"outlier","normal")</f>
        <v>normal</v>
      </c>
    </row>
    <row r="7725" spans="1:18" x14ac:dyDescent="0.3">
      <c r="A7725" s="1" t="s">
        <v>24</v>
      </c>
      <c r="B7725" s="1" t="s">
        <v>18</v>
      </c>
      <c r="C7725" s="1" t="s">
        <v>160</v>
      </c>
      <c r="D7725" s="1" t="s">
        <v>42</v>
      </c>
      <c r="E7725" s="1" t="s">
        <v>43</v>
      </c>
      <c r="F7725" s="1" t="s">
        <v>15</v>
      </c>
      <c r="G7725" s="1" t="s">
        <v>17</v>
      </c>
      <c r="H7725">
        <v>179.89</v>
      </c>
      <c r="I7725">
        <v>1</v>
      </c>
      <c r="J7725">
        <v>179.89</v>
      </c>
      <c r="K7725" s="11">
        <v>0.3</v>
      </c>
      <c r="L7725">
        <v>-2.57</v>
      </c>
      <c r="M7725">
        <v>182.46</v>
      </c>
      <c r="N7725" s="11">
        <v>-0.01</v>
      </c>
      <c r="O7725">
        <v>-56.536999999999992</v>
      </c>
      <c r="P7725" t="str">
        <f>IF(OR(SampleSuperstore[[#This Row],[Total Sales]]&gt;'Check Outliers'!$M$7,SampleSuperstore[[#This Row],[Total Sales]]&lt;'Check Outliers'!$M$8),"Outlier","normal")</f>
        <v>normal</v>
      </c>
      <c r="Q7725" t="str">
        <f>IF(OR(SampleSuperstore[[#This Row],[Profit]]&gt;'Check Outliers'!$M$15,SampleSuperstore[[#This Row],[Profit]]&lt;'Check Outliers'!$M$16),"outlier","normal")</f>
        <v>normal</v>
      </c>
      <c r="R7725" s="1" t="str">
        <f>IF(OR(SampleSuperstore[[#This Row],[Cogs]]&gt;'Check Outliers'!$M$23,SampleSuperstore[[#This Row],[Cogs]]&lt;'Check Outliers'!$M$24),"outlier","normal")</f>
        <v>normal</v>
      </c>
    </row>
    <row r="7726" spans="1:18" x14ac:dyDescent="0.3">
      <c r="A7726" s="1" t="s">
        <v>24</v>
      </c>
      <c r="B7726" s="1" t="s">
        <v>11</v>
      </c>
      <c r="C7726" s="1" t="s">
        <v>217</v>
      </c>
      <c r="D7726" s="1" t="s">
        <v>100</v>
      </c>
      <c r="E7726" s="1" t="s">
        <v>53</v>
      </c>
      <c r="F7726" s="1" t="s">
        <v>22</v>
      </c>
      <c r="G7726" s="1" t="s">
        <v>34</v>
      </c>
      <c r="H7726">
        <v>286.26</v>
      </c>
      <c r="I7726">
        <v>1</v>
      </c>
      <c r="J7726">
        <v>286.26</v>
      </c>
      <c r="K7726" s="11">
        <v>0.2</v>
      </c>
      <c r="L7726">
        <v>17.89</v>
      </c>
      <c r="M7726">
        <v>268.37</v>
      </c>
      <c r="N7726" s="11">
        <v>0.06</v>
      </c>
      <c r="O7726">
        <v>-39.362000000000002</v>
      </c>
      <c r="P7726" t="str">
        <f>IF(OR(SampleSuperstore[[#This Row],[Total Sales]]&gt;'Check Outliers'!$M$7,SampleSuperstore[[#This Row],[Total Sales]]&lt;'Check Outliers'!$M$8),"Outlier","normal")</f>
        <v>normal</v>
      </c>
      <c r="Q7726" t="str">
        <f>IF(OR(SampleSuperstore[[#This Row],[Profit]]&gt;'Check Outliers'!$M$15,SampleSuperstore[[#This Row],[Profit]]&lt;'Check Outliers'!$M$16),"outlier","normal")</f>
        <v>normal</v>
      </c>
      <c r="R7726" s="1" t="str">
        <f>IF(OR(SampleSuperstore[[#This Row],[Cogs]]&gt;'Check Outliers'!$M$23,SampleSuperstore[[#This Row],[Cogs]]&lt;'Check Outliers'!$M$24),"outlier","normal")</f>
        <v>normal</v>
      </c>
    </row>
    <row r="7727" spans="1:18" x14ac:dyDescent="0.3">
      <c r="A7727" s="1" t="s">
        <v>24</v>
      </c>
      <c r="B7727" s="1" t="s">
        <v>11</v>
      </c>
      <c r="C7727" s="1" t="s">
        <v>217</v>
      </c>
      <c r="D7727" s="1" t="s">
        <v>100</v>
      </c>
      <c r="E7727" s="1" t="s">
        <v>53</v>
      </c>
      <c r="F7727" s="1" t="s">
        <v>22</v>
      </c>
      <c r="G7727" s="1" t="s">
        <v>28</v>
      </c>
      <c r="H7727">
        <v>12.11</v>
      </c>
      <c r="I7727">
        <v>2</v>
      </c>
      <c r="J7727">
        <v>24.22</v>
      </c>
      <c r="K7727" s="11">
        <v>0.2</v>
      </c>
      <c r="L7727">
        <v>-4.84</v>
      </c>
      <c r="M7727">
        <v>29.06</v>
      </c>
      <c r="N7727" s="11">
        <v>-0.2</v>
      </c>
      <c r="O7727">
        <v>-9.6840000000000011</v>
      </c>
      <c r="P7727" t="str">
        <f>IF(OR(SampleSuperstore[[#This Row],[Total Sales]]&gt;'Check Outliers'!$M$7,SampleSuperstore[[#This Row],[Total Sales]]&lt;'Check Outliers'!$M$8),"Outlier","normal")</f>
        <v>normal</v>
      </c>
      <c r="Q7727" t="str">
        <f>IF(OR(SampleSuperstore[[#This Row],[Profit]]&gt;'Check Outliers'!$M$15,SampleSuperstore[[#This Row],[Profit]]&lt;'Check Outliers'!$M$16),"outlier","normal")</f>
        <v>normal</v>
      </c>
      <c r="R7727" s="1" t="str">
        <f>IF(OR(SampleSuperstore[[#This Row],[Cogs]]&gt;'Check Outliers'!$M$23,SampleSuperstore[[#This Row],[Cogs]]&lt;'Check Outliers'!$M$24),"outlier","normal")</f>
        <v>normal</v>
      </c>
    </row>
    <row r="7728" spans="1:18" hidden="1" x14ac:dyDescent="0.3">
      <c r="A7728" s="1" t="s">
        <v>24</v>
      </c>
      <c r="B7728" s="1" t="s">
        <v>11</v>
      </c>
      <c r="C7728" s="1" t="s">
        <v>217</v>
      </c>
      <c r="D7728" s="1" t="s">
        <v>100</v>
      </c>
      <c r="E7728" s="1" t="s">
        <v>53</v>
      </c>
      <c r="F7728" s="1" t="s">
        <v>22</v>
      </c>
      <c r="G7728" s="1" t="s">
        <v>28</v>
      </c>
      <c r="H7728">
        <v>110.51</v>
      </c>
      <c r="I7728">
        <v>3</v>
      </c>
      <c r="J7728">
        <v>331.54</v>
      </c>
      <c r="K7728" s="1">
        <v>0.2</v>
      </c>
      <c r="L7728">
        <v>-82.88</v>
      </c>
      <c r="M7728">
        <v>414.42</v>
      </c>
      <c r="N7728">
        <v>-0.25</v>
      </c>
      <c r="O7728">
        <v>-149.18799999999999</v>
      </c>
      <c r="P7728" t="str">
        <f>IF(OR(SampleSuperstore[[#This Row],[Total Sales]]&gt;'Check Outliers'!$M$7,SampleSuperstore[[#This Row],[Total Sales]]&lt;'Check Outliers'!$M$8),"Outlier","normal")</f>
        <v>normal</v>
      </c>
      <c r="Q7728" t="str">
        <f>IF(OR(SampleSuperstore[[#This Row],[Profit]]&gt;'Check Outliers'!$M$15,SampleSuperstore[[#This Row],[Profit]]&lt;'Check Outliers'!$M$16),"outlier","normal")</f>
        <v>outlier</v>
      </c>
      <c r="R7728" s="1" t="str">
        <f>IF(OR(SampleSuperstore[[#This Row],[Cogs]]&gt;'Check Outliers'!$M$23,SampleSuperstore[[#This Row],[Cogs]]&lt;'Check Outliers'!$M$24),"outlier","normal")</f>
        <v>normal</v>
      </c>
    </row>
    <row r="7729" spans="1:18" x14ac:dyDescent="0.3">
      <c r="A7729" s="1" t="s">
        <v>10</v>
      </c>
      <c r="B7729" s="1" t="s">
        <v>40</v>
      </c>
      <c r="C7729" s="1" t="s">
        <v>71</v>
      </c>
      <c r="D7729" s="1" t="s">
        <v>72</v>
      </c>
      <c r="E7729" s="1" t="s">
        <v>53</v>
      </c>
      <c r="F7729" s="1" t="s">
        <v>22</v>
      </c>
      <c r="G7729" s="1" t="s">
        <v>30</v>
      </c>
      <c r="H7729">
        <v>5.84</v>
      </c>
      <c r="I7729">
        <v>3</v>
      </c>
      <c r="J7729">
        <v>17.52</v>
      </c>
      <c r="K7729" s="11">
        <v>0</v>
      </c>
      <c r="L7729">
        <v>6.31</v>
      </c>
      <c r="M7729">
        <v>11.21</v>
      </c>
      <c r="N7729" s="11">
        <v>0.36</v>
      </c>
      <c r="O7729">
        <v>6.31</v>
      </c>
      <c r="P7729" t="str">
        <f>IF(OR(SampleSuperstore[[#This Row],[Total Sales]]&gt;'Check Outliers'!$M$7,SampleSuperstore[[#This Row],[Total Sales]]&lt;'Check Outliers'!$M$8),"Outlier","normal")</f>
        <v>normal</v>
      </c>
      <c r="Q7729" t="str">
        <f>IF(OR(SampleSuperstore[[#This Row],[Profit]]&gt;'Check Outliers'!$M$15,SampleSuperstore[[#This Row],[Profit]]&lt;'Check Outliers'!$M$16),"outlier","normal")</f>
        <v>normal</v>
      </c>
      <c r="R7729" s="1" t="str">
        <f>IF(OR(SampleSuperstore[[#This Row],[Cogs]]&gt;'Check Outliers'!$M$23,SampleSuperstore[[#This Row],[Cogs]]&lt;'Check Outliers'!$M$24),"outlier","normal")</f>
        <v>normal</v>
      </c>
    </row>
    <row r="7730" spans="1:18" x14ac:dyDescent="0.3">
      <c r="A7730" s="1" t="s">
        <v>24</v>
      </c>
      <c r="B7730" s="1" t="s">
        <v>11</v>
      </c>
      <c r="C7730" s="1" t="s">
        <v>317</v>
      </c>
      <c r="D7730" s="1" t="s">
        <v>42</v>
      </c>
      <c r="E7730" s="1" t="s">
        <v>43</v>
      </c>
      <c r="F7730" s="1" t="s">
        <v>22</v>
      </c>
      <c r="G7730" s="1" t="s">
        <v>30</v>
      </c>
      <c r="H7730">
        <v>4.46</v>
      </c>
      <c r="I7730">
        <v>4</v>
      </c>
      <c r="J7730">
        <v>17.86</v>
      </c>
      <c r="K7730" s="11">
        <v>0.2</v>
      </c>
      <c r="L7730">
        <v>4.24</v>
      </c>
      <c r="M7730">
        <v>13.62</v>
      </c>
      <c r="N7730" s="11">
        <v>0.24</v>
      </c>
      <c r="O7730">
        <v>0.66800000000000015</v>
      </c>
      <c r="P7730" t="str">
        <f>IF(OR(SampleSuperstore[[#This Row],[Total Sales]]&gt;'Check Outliers'!$M$7,SampleSuperstore[[#This Row],[Total Sales]]&lt;'Check Outliers'!$M$8),"Outlier","normal")</f>
        <v>normal</v>
      </c>
      <c r="Q7730" t="str">
        <f>IF(OR(SampleSuperstore[[#This Row],[Profit]]&gt;'Check Outliers'!$M$15,SampleSuperstore[[#This Row],[Profit]]&lt;'Check Outliers'!$M$16),"outlier","normal")</f>
        <v>normal</v>
      </c>
      <c r="R7730" s="1" t="str">
        <f>IF(OR(SampleSuperstore[[#This Row],[Cogs]]&gt;'Check Outliers'!$M$23,SampleSuperstore[[#This Row],[Cogs]]&lt;'Check Outliers'!$M$24),"outlier","normal")</f>
        <v>normal</v>
      </c>
    </row>
    <row r="7731" spans="1:18" hidden="1" x14ac:dyDescent="0.3">
      <c r="A7731" s="1" t="s">
        <v>24</v>
      </c>
      <c r="B7731" s="1" t="s">
        <v>40</v>
      </c>
      <c r="C7731" s="1" t="s">
        <v>400</v>
      </c>
      <c r="D7731" s="1" t="s">
        <v>26</v>
      </c>
      <c r="E7731" s="1" t="s">
        <v>14</v>
      </c>
      <c r="F7731" s="1" t="s">
        <v>31</v>
      </c>
      <c r="G7731" s="1" t="s">
        <v>55</v>
      </c>
      <c r="H7731">
        <v>143.99</v>
      </c>
      <c r="I7731">
        <v>3</v>
      </c>
      <c r="J7731">
        <v>431.98</v>
      </c>
      <c r="K7731" s="1">
        <v>0.2</v>
      </c>
      <c r="L7731">
        <v>-75.599999999999994</v>
      </c>
      <c r="M7731">
        <v>507.58</v>
      </c>
      <c r="N7731">
        <v>-0.18</v>
      </c>
      <c r="O7731">
        <v>-161.99600000000001</v>
      </c>
      <c r="P7731" t="str">
        <f>IF(OR(SampleSuperstore[[#This Row],[Total Sales]]&gt;'Check Outliers'!$M$7,SampleSuperstore[[#This Row],[Total Sales]]&lt;'Check Outliers'!$M$8),"Outlier","normal")</f>
        <v>normal</v>
      </c>
      <c r="Q7731" t="str">
        <f>IF(OR(SampleSuperstore[[#This Row],[Profit]]&gt;'Check Outliers'!$M$15,SampleSuperstore[[#This Row],[Profit]]&lt;'Check Outliers'!$M$16),"outlier","normal")</f>
        <v>outlier</v>
      </c>
      <c r="R7731" s="1" t="str">
        <f>IF(OR(SampleSuperstore[[#This Row],[Cogs]]&gt;'Check Outliers'!$M$23,SampleSuperstore[[#This Row],[Cogs]]&lt;'Check Outliers'!$M$24),"outlier","normal")</f>
        <v>outlier</v>
      </c>
    </row>
    <row r="7732" spans="1:18" x14ac:dyDescent="0.3">
      <c r="A7732" s="1" t="s">
        <v>24</v>
      </c>
      <c r="B7732" s="1" t="s">
        <v>40</v>
      </c>
      <c r="C7732" s="1" t="s">
        <v>38</v>
      </c>
      <c r="D7732" s="1" t="s">
        <v>39</v>
      </c>
      <c r="E7732" s="1" t="s">
        <v>21</v>
      </c>
      <c r="F7732" s="1" t="s">
        <v>15</v>
      </c>
      <c r="G7732" s="1" t="s">
        <v>17</v>
      </c>
      <c r="H7732">
        <v>72.78</v>
      </c>
      <c r="I7732">
        <v>4</v>
      </c>
      <c r="J7732">
        <v>291.14</v>
      </c>
      <c r="K7732" s="11">
        <v>0.2</v>
      </c>
      <c r="L7732">
        <v>-25.47</v>
      </c>
      <c r="M7732">
        <v>316.61</v>
      </c>
      <c r="N7732" s="11">
        <v>-0.09</v>
      </c>
      <c r="O7732">
        <v>-83.698000000000008</v>
      </c>
      <c r="P7732" t="str">
        <f>IF(OR(SampleSuperstore[[#This Row],[Total Sales]]&gt;'Check Outliers'!$M$7,SampleSuperstore[[#This Row],[Total Sales]]&lt;'Check Outliers'!$M$8),"Outlier","normal")</f>
        <v>normal</v>
      </c>
      <c r="Q7732" t="str">
        <f>IF(OR(SampleSuperstore[[#This Row],[Profit]]&gt;'Check Outliers'!$M$15,SampleSuperstore[[#This Row],[Profit]]&lt;'Check Outliers'!$M$16),"outlier","normal")</f>
        <v>normal</v>
      </c>
      <c r="R7732" s="1" t="str">
        <f>IF(OR(SampleSuperstore[[#This Row],[Cogs]]&gt;'Check Outliers'!$M$23,SampleSuperstore[[#This Row],[Cogs]]&lt;'Check Outliers'!$M$24),"outlier","normal")</f>
        <v>normal</v>
      </c>
    </row>
    <row r="7733" spans="1:18" x14ac:dyDescent="0.3">
      <c r="A7733" s="1" t="s">
        <v>58</v>
      </c>
      <c r="B7733" s="1" t="s">
        <v>40</v>
      </c>
      <c r="C7733" s="1" t="s">
        <v>131</v>
      </c>
      <c r="D7733" s="1" t="s">
        <v>42</v>
      </c>
      <c r="E7733" s="1" t="s">
        <v>43</v>
      </c>
      <c r="F7733" s="1" t="s">
        <v>22</v>
      </c>
      <c r="G7733" s="1" t="s">
        <v>56</v>
      </c>
      <c r="H7733">
        <v>28.71</v>
      </c>
      <c r="I7733">
        <v>4</v>
      </c>
      <c r="J7733">
        <v>114.85</v>
      </c>
      <c r="K7733" s="11">
        <v>0.2</v>
      </c>
      <c r="L7733">
        <v>35.89</v>
      </c>
      <c r="M7733">
        <v>78.959999999999994</v>
      </c>
      <c r="N7733" s="11">
        <v>0.31</v>
      </c>
      <c r="O7733">
        <v>12.920000000000002</v>
      </c>
      <c r="P7733" t="str">
        <f>IF(OR(SampleSuperstore[[#This Row],[Total Sales]]&gt;'Check Outliers'!$M$7,SampleSuperstore[[#This Row],[Total Sales]]&lt;'Check Outliers'!$M$8),"Outlier","normal")</f>
        <v>normal</v>
      </c>
      <c r="Q7733" t="str">
        <f>IF(OR(SampleSuperstore[[#This Row],[Profit]]&gt;'Check Outliers'!$M$15,SampleSuperstore[[#This Row],[Profit]]&lt;'Check Outliers'!$M$16),"outlier","normal")</f>
        <v>normal</v>
      </c>
      <c r="R7733" s="1" t="str">
        <f>IF(OR(SampleSuperstore[[#This Row],[Cogs]]&gt;'Check Outliers'!$M$23,SampleSuperstore[[#This Row],[Cogs]]&lt;'Check Outliers'!$M$24),"outlier","normal")</f>
        <v>normal</v>
      </c>
    </row>
    <row r="7734" spans="1:18" x14ac:dyDescent="0.3">
      <c r="A7734" s="1" t="s">
        <v>24</v>
      </c>
      <c r="B7734" s="1" t="s">
        <v>11</v>
      </c>
      <c r="C7734" s="1" t="s">
        <v>57</v>
      </c>
      <c r="D7734" s="1" t="s">
        <v>42</v>
      </c>
      <c r="E7734" s="1" t="s">
        <v>43</v>
      </c>
      <c r="F7734" s="1" t="s">
        <v>22</v>
      </c>
      <c r="G7734" s="1" t="s">
        <v>37</v>
      </c>
      <c r="H7734">
        <v>5.34</v>
      </c>
      <c r="I7734">
        <v>2</v>
      </c>
      <c r="J7734">
        <v>10.69</v>
      </c>
      <c r="K7734" s="11">
        <v>0.2</v>
      </c>
      <c r="L7734">
        <v>3.74</v>
      </c>
      <c r="M7734">
        <v>6.95</v>
      </c>
      <c r="N7734" s="11">
        <v>0.35</v>
      </c>
      <c r="O7734">
        <v>1.6020000000000003</v>
      </c>
      <c r="P7734" t="str">
        <f>IF(OR(SampleSuperstore[[#This Row],[Total Sales]]&gt;'Check Outliers'!$M$7,SampleSuperstore[[#This Row],[Total Sales]]&lt;'Check Outliers'!$M$8),"Outlier","normal")</f>
        <v>normal</v>
      </c>
      <c r="Q7734" t="str">
        <f>IF(OR(SampleSuperstore[[#This Row],[Profit]]&gt;'Check Outliers'!$M$15,SampleSuperstore[[#This Row],[Profit]]&lt;'Check Outliers'!$M$16),"outlier","normal")</f>
        <v>normal</v>
      </c>
      <c r="R7734" s="1" t="str">
        <f>IF(OR(SampleSuperstore[[#This Row],[Cogs]]&gt;'Check Outliers'!$M$23,SampleSuperstore[[#This Row],[Cogs]]&lt;'Check Outliers'!$M$24),"outlier","normal")</f>
        <v>normal</v>
      </c>
    </row>
    <row r="7735" spans="1:18" x14ac:dyDescent="0.3">
      <c r="A7735" s="1" t="s">
        <v>10</v>
      </c>
      <c r="B7735" s="1" t="s">
        <v>11</v>
      </c>
      <c r="C7735" s="1" t="s">
        <v>78</v>
      </c>
      <c r="D7735" s="1" t="s">
        <v>100</v>
      </c>
      <c r="E7735" s="1" t="s">
        <v>53</v>
      </c>
      <c r="F7735" s="1" t="s">
        <v>22</v>
      </c>
      <c r="G7735" s="1" t="s">
        <v>37</v>
      </c>
      <c r="H7735">
        <v>3.81</v>
      </c>
      <c r="I7735">
        <v>4</v>
      </c>
      <c r="J7735">
        <v>15.23</v>
      </c>
      <c r="K7735" s="11">
        <v>0.2</v>
      </c>
      <c r="L7735">
        <v>5.52</v>
      </c>
      <c r="M7735">
        <v>9.7100000000000009</v>
      </c>
      <c r="N7735" s="11">
        <v>0.36</v>
      </c>
      <c r="O7735">
        <v>2.4739999999999993</v>
      </c>
      <c r="P7735" t="str">
        <f>IF(OR(SampleSuperstore[[#This Row],[Total Sales]]&gt;'Check Outliers'!$M$7,SampleSuperstore[[#This Row],[Total Sales]]&lt;'Check Outliers'!$M$8),"Outlier","normal")</f>
        <v>normal</v>
      </c>
      <c r="Q7735" t="str">
        <f>IF(OR(SampleSuperstore[[#This Row],[Profit]]&gt;'Check Outliers'!$M$15,SampleSuperstore[[#This Row],[Profit]]&lt;'Check Outliers'!$M$16),"outlier","normal")</f>
        <v>normal</v>
      </c>
      <c r="R7735" s="1" t="str">
        <f>IF(OR(SampleSuperstore[[#This Row],[Cogs]]&gt;'Check Outliers'!$M$23,SampleSuperstore[[#This Row],[Cogs]]&lt;'Check Outliers'!$M$24),"outlier","normal")</f>
        <v>normal</v>
      </c>
    </row>
    <row r="7736" spans="1:18" x14ac:dyDescent="0.3">
      <c r="A7736" s="1" t="s">
        <v>24</v>
      </c>
      <c r="B7736" s="1" t="s">
        <v>11</v>
      </c>
      <c r="C7736" s="1" t="s">
        <v>38</v>
      </c>
      <c r="D7736" s="1" t="s">
        <v>39</v>
      </c>
      <c r="E7736" s="1" t="s">
        <v>21</v>
      </c>
      <c r="F7736" s="1" t="s">
        <v>22</v>
      </c>
      <c r="G7736" s="1" t="s">
        <v>30</v>
      </c>
      <c r="H7736">
        <v>4.1399999999999997</v>
      </c>
      <c r="I7736">
        <v>3</v>
      </c>
      <c r="J7736">
        <v>12.42</v>
      </c>
      <c r="K7736" s="11">
        <v>0</v>
      </c>
      <c r="L7736">
        <v>5.22</v>
      </c>
      <c r="M7736">
        <v>7.2</v>
      </c>
      <c r="N7736" s="11">
        <v>0.42</v>
      </c>
      <c r="O7736">
        <v>5.22</v>
      </c>
      <c r="P7736" t="str">
        <f>IF(OR(SampleSuperstore[[#This Row],[Total Sales]]&gt;'Check Outliers'!$M$7,SampleSuperstore[[#This Row],[Total Sales]]&lt;'Check Outliers'!$M$8),"Outlier","normal")</f>
        <v>normal</v>
      </c>
      <c r="Q7736" t="str">
        <f>IF(OR(SampleSuperstore[[#This Row],[Profit]]&gt;'Check Outliers'!$M$15,SampleSuperstore[[#This Row],[Profit]]&lt;'Check Outliers'!$M$16),"outlier","normal")</f>
        <v>normal</v>
      </c>
      <c r="R7736" s="1" t="str">
        <f>IF(OR(SampleSuperstore[[#This Row],[Cogs]]&gt;'Check Outliers'!$M$23,SampleSuperstore[[#This Row],[Cogs]]&lt;'Check Outliers'!$M$24),"outlier","normal")</f>
        <v>normal</v>
      </c>
    </row>
    <row r="7737" spans="1:18" x14ac:dyDescent="0.3">
      <c r="A7737" s="1" t="s">
        <v>24</v>
      </c>
      <c r="B7737" s="1" t="s">
        <v>18</v>
      </c>
      <c r="C7737" s="1" t="s">
        <v>38</v>
      </c>
      <c r="D7737" s="1" t="s">
        <v>39</v>
      </c>
      <c r="E7737" s="1" t="s">
        <v>21</v>
      </c>
      <c r="F7737" s="1" t="s">
        <v>22</v>
      </c>
      <c r="G7737" s="1" t="s">
        <v>37</v>
      </c>
      <c r="H7737">
        <v>6.48</v>
      </c>
      <c r="I7737">
        <v>3</v>
      </c>
      <c r="J7737">
        <v>19.440000000000001</v>
      </c>
      <c r="K7737" s="11">
        <v>0</v>
      </c>
      <c r="L7737">
        <v>9.33</v>
      </c>
      <c r="M7737">
        <v>10.11</v>
      </c>
      <c r="N7737" s="11">
        <v>0.48</v>
      </c>
      <c r="O7737">
        <v>9.33</v>
      </c>
      <c r="P7737" t="str">
        <f>IF(OR(SampleSuperstore[[#This Row],[Total Sales]]&gt;'Check Outliers'!$M$7,SampleSuperstore[[#This Row],[Total Sales]]&lt;'Check Outliers'!$M$8),"Outlier","normal")</f>
        <v>normal</v>
      </c>
      <c r="Q7737" t="str">
        <f>IF(OR(SampleSuperstore[[#This Row],[Profit]]&gt;'Check Outliers'!$M$15,SampleSuperstore[[#This Row],[Profit]]&lt;'Check Outliers'!$M$16),"outlier","normal")</f>
        <v>normal</v>
      </c>
      <c r="R7737" s="1" t="str">
        <f>IF(OR(SampleSuperstore[[#This Row],[Cogs]]&gt;'Check Outliers'!$M$23,SampleSuperstore[[#This Row],[Cogs]]&lt;'Check Outliers'!$M$24),"outlier","normal")</f>
        <v>normal</v>
      </c>
    </row>
    <row r="7738" spans="1:18" x14ac:dyDescent="0.3">
      <c r="A7738" s="1" t="s">
        <v>24</v>
      </c>
      <c r="B7738" s="1" t="s">
        <v>11</v>
      </c>
      <c r="C7738" s="1" t="s">
        <v>71</v>
      </c>
      <c r="D7738" s="1" t="s">
        <v>72</v>
      </c>
      <c r="E7738" s="1" t="s">
        <v>53</v>
      </c>
      <c r="F7738" s="1" t="s">
        <v>22</v>
      </c>
      <c r="G7738" s="1" t="s">
        <v>33</v>
      </c>
      <c r="H7738">
        <v>17.59</v>
      </c>
      <c r="I7738">
        <v>4</v>
      </c>
      <c r="J7738">
        <v>70.37</v>
      </c>
      <c r="K7738" s="11">
        <v>0.2</v>
      </c>
      <c r="L7738">
        <v>26.39</v>
      </c>
      <c r="M7738">
        <v>43.98</v>
      </c>
      <c r="N7738" s="11">
        <v>0.38</v>
      </c>
      <c r="O7738">
        <v>12.315999999999999</v>
      </c>
      <c r="P7738" t="str">
        <f>IF(OR(SampleSuperstore[[#This Row],[Total Sales]]&gt;'Check Outliers'!$M$7,SampleSuperstore[[#This Row],[Total Sales]]&lt;'Check Outliers'!$M$8),"Outlier","normal")</f>
        <v>normal</v>
      </c>
      <c r="Q7738" t="str">
        <f>IF(OR(SampleSuperstore[[#This Row],[Profit]]&gt;'Check Outliers'!$M$15,SampleSuperstore[[#This Row],[Profit]]&lt;'Check Outliers'!$M$16),"outlier","normal")</f>
        <v>normal</v>
      </c>
      <c r="R7738" s="1" t="str">
        <f>IF(OR(SampleSuperstore[[#This Row],[Cogs]]&gt;'Check Outliers'!$M$23,SampleSuperstore[[#This Row],[Cogs]]&lt;'Check Outliers'!$M$24),"outlier","normal")</f>
        <v>normal</v>
      </c>
    </row>
    <row r="7739" spans="1:18" x14ac:dyDescent="0.3">
      <c r="A7739" s="1" t="s">
        <v>58</v>
      </c>
      <c r="B7739" s="1" t="s">
        <v>11</v>
      </c>
      <c r="C7739" s="1" t="s">
        <v>95</v>
      </c>
      <c r="D7739" s="1" t="s">
        <v>36</v>
      </c>
      <c r="E7739" s="1" t="s">
        <v>14</v>
      </c>
      <c r="F7739" s="1" t="s">
        <v>22</v>
      </c>
      <c r="G7739" s="1" t="s">
        <v>30</v>
      </c>
      <c r="H7739">
        <v>1.41</v>
      </c>
      <c r="I7739">
        <v>9</v>
      </c>
      <c r="J7739">
        <v>12.67</v>
      </c>
      <c r="K7739" s="11">
        <v>0.2</v>
      </c>
      <c r="L7739">
        <v>1.43</v>
      </c>
      <c r="M7739">
        <v>11.24</v>
      </c>
      <c r="N7739" s="11">
        <v>0.11</v>
      </c>
      <c r="O7739">
        <v>-1.1040000000000003</v>
      </c>
      <c r="P7739" t="str">
        <f>IF(OR(SampleSuperstore[[#This Row],[Total Sales]]&gt;'Check Outliers'!$M$7,SampleSuperstore[[#This Row],[Total Sales]]&lt;'Check Outliers'!$M$8),"Outlier","normal")</f>
        <v>normal</v>
      </c>
      <c r="Q7739" t="str">
        <f>IF(OR(SampleSuperstore[[#This Row],[Profit]]&gt;'Check Outliers'!$M$15,SampleSuperstore[[#This Row],[Profit]]&lt;'Check Outliers'!$M$16),"outlier","normal")</f>
        <v>normal</v>
      </c>
      <c r="R7739" s="1" t="str">
        <f>IF(OR(SampleSuperstore[[#This Row],[Cogs]]&gt;'Check Outliers'!$M$23,SampleSuperstore[[#This Row],[Cogs]]&lt;'Check Outliers'!$M$24),"outlier","normal")</f>
        <v>normal</v>
      </c>
    </row>
    <row r="7740" spans="1:18" x14ac:dyDescent="0.3">
      <c r="A7740" s="1" t="s">
        <v>24</v>
      </c>
      <c r="B7740" s="1" t="s">
        <v>11</v>
      </c>
      <c r="C7740" s="1" t="s">
        <v>329</v>
      </c>
      <c r="D7740" s="1" t="s">
        <v>244</v>
      </c>
      <c r="E7740" s="1" t="s">
        <v>53</v>
      </c>
      <c r="F7740" s="1" t="s">
        <v>31</v>
      </c>
      <c r="G7740" s="1" t="s">
        <v>32</v>
      </c>
      <c r="H7740">
        <v>17.989999999999998</v>
      </c>
      <c r="I7740">
        <v>5</v>
      </c>
      <c r="J7740">
        <v>89.95</v>
      </c>
      <c r="K7740" s="11">
        <v>0</v>
      </c>
      <c r="L7740">
        <v>43.18</v>
      </c>
      <c r="M7740">
        <v>46.77</v>
      </c>
      <c r="N7740" s="11">
        <v>0.48</v>
      </c>
      <c r="O7740">
        <v>43.18</v>
      </c>
      <c r="P7740" t="str">
        <f>IF(OR(SampleSuperstore[[#This Row],[Total Sales]]&gt;'Check Outliers'!$M$7,SampleSuperstore[[#This Row],[Total Sales]]&lt;'Check Outliers'!$M$8),"Outlier","normal")</f>
        <v>normal</v>
      </c>
      <c r="Q7740" t="str">
        <f>IF(OR(SampleSuperstore[[#This Row],[Profit]]&gt;'Check Outliers'!$M$15,SampleSuperstore[[#This Row],[Profit]]&lt;'Check Outliers'!$M$16),"outlier","normal")</f>
        <v>normal</v>
      </c>
      <c r="R7740" s="1" t="str">
        <f>IF(OR(SampleSuperstore[[#This Row],[Cogs]]&gt;'Check Outliers'!$M$23,SampleSuperstore[[#This Row],[Cogs]]&lt;'Check Outliers'!$M$24),"outlier","normal")</f>
        <v>normal</v>
      </c>
    </row>
    <row r="7741" spans="1:18" x14ac:dyDescent="0.3">
      <c r="A7741" s="1" t="s">
        <v>24</v>
      </c>
      <c r="B7741" s="1" t="s">
        <v>40</v>
      </c>
      <c r="C7741" s="1" t="s">
        <v>48</v>
      </c>
      <c r="D7741" s="1" t="s">
        <v>20</v>
      </c>
      <c r="E7741" s="1" t="s">
        <v>21</v>
      </c>
      <c r="F7741" s="1" t="s">
        <v>22</v>
      </c>
      <c r="G7741" s="1" t="s">
        <v>37</v>
      </c>
      <c r="H7741">
        <v>3.29</v>
      </c>
      <c r="I7741">
        <v>2</v>
      </c>
      <c r="J7741">
        <v>6.58</v>
      </c>
      <c r="K7741" s="11">
        <v>0</v>
      </c>
      <c r="L7741">
        <v>3.03</v>
      </c>
      <c r="M7741">
        <v>3.55</v>
      </c>
      <c r="N7741" s="11">
        <v>0.46</v>
      </c>
      <c r="O7741">
        <v>3.03</v>
      </c>
      <c r="P7741" t="str">
        <f>IF(OR(SampleSuperstore[[#This Row],[Total Sales]]&gt;'Check Outliers'!$M$7,SampleSuperstore[[#This Row],[Total Sales]]&lt;'Check Outliers'!$M$8),"Outlier","normal")</f>
        <v>normal</v>
      </c>
      <c r="Q7741" t="str">
        <f>IF(OR(SampleSuperstore[[#This Row],[Profit]]&gt;'Check Outliers'!$M$15,SampleSuperstore[[#This Row],[Profit]]&lt;'Check Outliers'!$M$16),"outlier","normal")</f>
        <v>normal</v>
      </c>
      <c r="R7741" s="1" t="str">
        <f>IF(OR(SampleSuperstore[[#This Row],[Cogs]]&gt;'Check Outliers'!$M$23,SampleSuperstore[[#This Row],[Cogs]]&lt;'Check Outliers'!$M$24),"outlier","normal")</f>
        <v>normal</v>
      </c>
    </row>
    <row r="7742" spans="1:18" x14ac:dyDescent="0.3">
      <c r="A7742" s="1" t="s">
        <v>24</v>
      </c>
      <c r="B7742" s="1" t="s">
        <v>40</v>
      </c>
      <c r="C7742" s="1" t="s">
        <v>48</v>
      </c>
      <c r="D7742" s="1" t="s">
        <v>20</v>
      </c>
      <c r="E7742" s="1" t="s">
        <v>21</v>
      </c>
      <c r="F7742" s="1" t="s">
        <v>31</v>
      </c>
      <c r="G7742" s="1" t="s">
        <v>55</v>
      </c>
      <c r="H7742">
        <v>94.99</v>
      </c>
      <c r="I7742">
        <v>1</v>
      </c>
      <c r="J7742">
        <v>94.99</v>
      </c>
      <c r="K7742" s="11">
        <v>0</v>
      </c>
      <c r="L7742">
        <v>28.5</v>
      </c>
      <c r="M7742">
        <v>66.489999999999995</v>
      </c>
      <c r="N7742" s="11">
        <v>0.3</v>
      </c>
      <c r="O7742">
        <v>28.5</v>
      </c>
      <c r="P7742" t="str">
        <f>IF(OR(SampleSuperstore[[#This Row],[Total Sales]]&gt;'Check Outliers'!$M$7,SampleSuperstore[[#This Row],[Total Sales]]&lt;'Check Outliers'!$M$8),"Outlier","normal")</f>
        <v>normal</v>
      </c>
      <c r="Q7742" t="str">
        <f>IF(OR(SampleSuperstore[[#This Row],[Profit]]&gt;'Check Outliers'!$M$15,SampleSuperstore[[#This Row],[Profit]]&lt;'Check Outliers'!$M$16),"outlier","normal")</f>
        <v>normal</v>
      </c>
      <c r="R7742" s="1" t="str">
        <f>IF(OR(SampleSuperstore[[#This Row],[Cogs]]&gt;'Check Outliers'!$M$23,SampleSuperstore[[#This Row],[Cogs]]&lt;'Check Outliers'!$M$24),"outlier","normal")</f>
        <v>normal</v>
      </c>
    </row>
    <row r="7743" spans="1:18" x14ac:dyDescent="0.3">
      <c r="A7743" s="1" t="s">
        <v>10</v>
      </c>
      <c r="B7743" s="1" t="s">
        <v>11</v>
      </c>
      <c r="C7743" s="1" t="s">
        <v>167</v>
      </c>
      <c r="D7743" s="1" t="s">
        <v>77</v>
      </c>
      <c r="E7743" s="1" t="s">
        <v>21</v>
      </c>
      <c r="F7743" s="1" t="s">
        <v>31</v>
      </c>
      <c r="G7743" s="1" t="s">
        <v>32</v>
      </c>
      <c r="H7743">
        <v>17.559999999999999</v>
      </c>
      <c r="I7743">
        <v>2</v>
      </c>
      <c r="J7743">
        <v>35.119999999999997</v>
      </c>
      <c r="K7743" s="11">
        <v>0.2</v>
      </c>
      <c r="L7743">
        <v>13.17</v>
      </c>
      <c r="M7743">
        <v>21.95</v>
      </c>
      <c r="N7743" s="11">
        <v>0.38</v>
      </c>
      <c r="O7743">
        <v>6.1459999999999999</v>
      </c>
      <c r="P7743" t="str">
        <f>IF(OR(SampleSuperstore[[#This Row],[Total Sales]]&gt;'Check Outliers'!$M$7,SampleSuperstore[[#This Row],[Total Sales]]&lt;'Check Outliers'!$M$8),"Outlier","normal")</f>
        <v>normal</v>
      </c>
      <c r="Q7743" t="str">
        <f>IF(OR(SampleSuperstore[[#This Row],[Profit]]&gt;'Check Outliers'!$M$15,SampleSuperstore[[#This Row],[Profit]]&lt;'Check Outliers'!$M$16),"outlier","normal")</f>
        <v>normal</v>
      </c>
      <c r="R7743" s="1" t="str">
        <f>IF(OR(SampleSuperstore[[#This Row],[Cogs]]&gt;'Check Outliers'!$M$23,SampleSuperstore[[#This Row],[Cogs]]&lt;'Check Outliers'!$M$24),"outlier","normal")</f>
        <v>normal</v>
      </c>
    </row>
    <row r="7744" spans="1:18" x14ac:dyDescent="0.3">
      <c r="A7744" s="1" t="s">
        <v>24</v>
      </c>
      <c r="B7744" s="1" t="s">
        <v>11</v>
      </c>
      <c r="C7744" s="1" t="s">
        <v>19</v>
      </c>
      <c r="D7744" s="1" t="s">
        <v>20</v>
      </c>
      <c r="E7744" s="1" t="s">
        <v>21</v>
      </c>
      <c r="F7744" s="1" t="s">
        <v>22</v>
      </c>
      <c r="G7744" s="1" t="s">
        <v>37</v>
      </c>
      <c r="H7744">
        <v>6.48</v>
      </c>
      <c r="I7744">
        <v>4</v>
      </c>
      <c r="J7744">
        <v>25.92</v>
      </c>
      <c r="K7744" s="11">
        <v>0</v>
      </c>
      <c r="L7744">
        <v>12.44</v>
      </c>
      <c r="M7744">
        <v>13.48</v>
      </c>
      <c r="N7744" s="11">
        <v>0.48</v>
      </c>
      <c r="O7744">
        <v>12.44</v>
      </c>
      <c r="P7744" t="str">
        <f>IF(OR(SampleSuperstore[[#This Row],[Total Sales]]&gt;'Check Outliers'!$M$7,SampleSuperstore[[#This Row],[Total Sales]]&lt;'Check Outliers'!$M$8),"Outlier","normal")</f>
        <v>normal</v>
      </c>
      <c r="Q7744" t="str">
        <f>IF(OR(SampleSuperstore[[#This Row],[Profit]]&gt;'Check Outliers'!$M$15,SampleSuperstore[[#This Row],[Profit]]&lt;'Check Outliers'!$M$16),"outlier","normal")</f>
        <v>normal</v>
      </c>
      <c r="R7744" s="1" t="str">
        <f>IF(OR(SampleSuperstore[[#This Row],[Cogs]]&gt;'Check Outliers'!$M$23,SampleSuperstore[[#This Row],[Cogs]]&lt;'Check Outliers'!$M$24),"outlier","normal")</f>
        <v>normal</v>
      </c>
    </row>
    <row r="7745" spans="1:18" x14ac:dyDescent="0.3">
      <c r="A7745" s="1" t="s">
        <v>24</v>
      </c>
      <c r="B7745" s="1" t="s">
        <v>18</v>
      </c>
      <c r="C7745" s="1" t="s">
        <v>503</v>
      </c>
      <c r="D7745" s="1" t="s">
        <v>123</v>
      </c>
      <c r="E7745" s="1" t="s">
        <v>53</v>
      </c>
      <c r="F7745" s="1" t="s">
        <v>22</v>
      </c>
      <c r="G7745" s="1" t="s">
        <v>33</v>
      </c>
      <c r="H7745">
        <v>3.98</v>
      </c>
      <c r="I7745">
        <v>2</v>
      </c>
      <c r="J7745">
        <v>7.96</v>
      </c>
      <c r="K7745" s="11">
        <v>0</v>
      </c>
      <c r="L7745">
        <v>3.74</v>
      </c>
      <c r="M7745">
        <v>4.22</v>
      </c>
      <c r="N7745" s="11">
        <v>0.47</v>
      </c>
      <c r="O7745">
        <v>3.74</v>
      </c>
      <c r="P7745" t="str">
        <f>IF(OR(SampleSuperstore[[#This Row],[Total Sales]]&gt;'Check Outliers'!$M$7,SampleSuperstore[[#This Row],[Total Sales]]&lt;'Check Outliers'!$M$8),"Outlier","normal")</f>
        <v>normal</v>
      </c>
      <c r="Q7745" t="str">
        <f>IF(OR(SampleSuperstore[[#This Row],[Profit]]&gt;'Check Outliers'!$M$15,SampleSuperstore[[#This Row],[Profit]]&lt;'Check Outliers'!$M$16),"outlier","normal")</f>
        <v>normal</v>
      </c>
      <c r="R7745" s="1" t="str">
        <f>IF(OR(SampleSuperstore[[#This Row],[Cogs]]&gt;'Check Outliers'!$M$23,SampleSuperstore[[#This Row],[Cogs]]&lt;'Check Outliers'!$M$24),"outlier","normal")</f>
        <v>normal</v>
      </c>
    </row>
    <row r="7746" spans="1:18" hidden="1" x14ac:dyDescent="0.3">
      <c r="A7746" s="1" t="s">
        <v>24</v>
      </c>
      <c r="B7746" s="1" t="s">
        <v>18</v>
      </c>
      <c r="C7746" s="1" t="s">
        <v>503</v>
      </c>
      <c r="D7746" s="1" t="s">
        <v>123</v>
      </c>
      <c r="E7746" s="1" t="s">
        <v>53</v>
      </c>
      <c r="F7746" s="1" t="s">
        <v>31</v>
      </c>
      <c r="G7746" s="1" t="s">
        <v>32</v>
      </c>
      <c r="H7746">
        <v>188.99</v>
      </c>
      <c r="I7746">
        <v>3</v>
      </c>
      <c r="J7746">
        <v>566.97</v>
      </c>
      <c r="K7746" s="1">
        <v>0</v>
      </c>
      <c r="L7746">
        <v>153.08000000000001</v>
      </c>
      <c r="M7746">
        <v>413.89</v>
      </c>
      <c r="N7746">
        <v>0.27</v>
      </c>
      <c r="O7746">
        <v>153.08000000000001</v>
      </c>
      <c r="P7746" t="str">
        <f>IF(OR(SampleSuperstore[[#This Row],[Total Sales]]&gt;'Check Outliers'!$M$7,SampleSuperstore[[#This Row],[Total Sales]]&lt;'Check Outliers'!$M$8),"Outlier","normal")</f>
        <v>Outlier</v>
      </c>
      <c r="Q7746" t="str">
        <f>IF(OR(SampleSuperstore[[#This Row],[Profit]]&gt;'Check Outliers'!$M$15,SampleSuperstore[[#This Row],[Profit]]&lt;'Check Outliers'!$M$16),"outlier","normal")</f>
        <v>outlier</v>
      </c>
      <c r="R7746" s="1" t="str">
        <f>IF(OR(SampleSuperstore[[#This Row],[Cogs]]&gt;'Check Outliers'!$M$23,SampleSuperstore[[#This Row],[Cogs]]&lt;'Check Outliers'!$M$24),"outlier","normal")</f>
        <v>normal</v>
      </c>
    </row>
    <row r="7747" spans="1:18" x14ac:dyDescent="0.3">
      <c r="A7747" s="1" t="s">
        <v>24</v>
      </c>
      <c r="B7747" s="1" t="s">
        <v>18</v>
      </c>
      <c r="C7747" s="1" t="s">
        <v>503</v>
      </c>
      <c r="D7747" s="1" t="s">
        <v>123</v>
      </c>
      <c r="E7747" s="1" t="s">
        <v>53</v>
      </c>
      <c r="F7747" s="1" t="s">
        <v>22</v>
      </c>
      <c r="G7747" s="1" t="s">
        <v>30</v>
      </c>
      <c r="H7747">
        <v>3.28</v>
      </c>
      <c r="I7747">
        <v>3</v>
      </c>
      <c r="J7747">
        <v>9.84</v>
      </c>
      <c r="K7747" s="11">
        <v>0</v>
      </c>
      <c r="L7747">
        <v>2.85</v>
      </c>
      <c r="M7747">
        <v>6.99</v>
      </c>
      <c r="N7747" s="11">
        <v>0.28999999999999998</v>
      </c>
      <c r="O7747">
        <v>2.85</v>
      </c>
      <c r="P7747" t="str">
        <f>IF(OR(SampleSuperstore[[#This Row],[Total Sales]]&gt;'Check Outliers'!$M$7,SampleSuperstore[[#This Row],[Total Sales]]&lt;'Check Outliers'!$M$8),"Outlier","normal")</f>
        <v>normal</v>
      </c>
      <c r="Q7747" t="str">
        <f>IF(OR(SampleSuperstore[[#This Row],[Profit]]&gt;'Check Outliers'!$M$15,SampleSuperstore[[#This Row],[Profit]]&lt;'Check Outliers'!$M$16),"outlier","normal")</f>
        <v>normal</v>
      </c>
      <c r="R7747" s="1" t="str">
        <f>IF(OR(SampleSuperstore[[#This Row],[Cogs]]&gt;'Check Outliers'!$M$23,SampleSuperstore[[#This Row],[Cogs]]&lt;'Check Outliers'!$M$24),"outlier","normal")</f>
        <v>normal</v>
      </c>
    </row>
    <row r="7748" spans="1:18" x14ac:dyDescent="0.3">
      <c r="A7748" s="1" t="s">
        <v>24</v>
      </c>
      <c r="B7748" s="1" t="s">
        <v>40</v>
      </c>
      <c r="C7748" s="1" t="s">
        <v>75</v>
      </c>
      <c r="D7748" s="1" t="s">
        <v>61</v>
      </c>
      <c r="E7748" s="1" t="s">
        <v>43</v>
      </c>
      <c r="F7748" s="1" t="s">
        <v>31</v>
      </c>
      <c r="G7748" s="1" t="s">
        <v>55</v>
      </c>
      <c r="H7748">
        <v>12.74</v>
      </c>
      <c r="I7748">
        <v>2</v>
      </c>
      <c r="J7748">
        <v>25.49</v>
      </c>
      <c r="K7748" s="11">
        <v>0.2</v>
      </c>
      <c r="L7748">
        <v>4.78</v>
      </c>
      <c r="M7748">
        <v>20.71</v>
      </c>
      <c r="N7748" s="11">
        <v>0.19</v>
      </c>
      <c r="O7748">
        <v>-0.31799999999999962</v>
      </c>
      <c r="P7748" t="str">
        <f>IF(OR(SampleSuperstore[[#This Row],[Total Sales]]&gt;'Check Outliers'!$M$7,SampleSuperstore[[#This Row],[Total Sales]]&lt;'Check Outliers'!$M$8),"Outlier","normal")</f>
        <v>normal</v>
      </c>
      <c r="Q7748" t="str">
        <f>IF(OR(SampleSuperstore[[#This Row],[Profit]]&gt;'Check Outliers'!$M$15,SampleSuperstore[[#This Row],[Profit]]&lt;'Check Outliers'!$M$16),"outlier","normal")</f>
        <v>normal</v>
      </c>
      <c r="R7748" s="1" t="str">
        <f>IF(OR(SampleSuperstore[[#This Row],[Cogs]]&gt;'Check Outliers'!$M$23,SampleSuperstore[[#This Row],[Cogs]]&lt;'Check Outliers'!$M$24),"outlier","normal")</f>
        <v>normal</v>
      </c>
    </row>
    <row r="7749" spans="1:18" x14ac:dyDescent="0.3">
      <c r="A7749" s="1" t="s">
        <v>10</v>
      </c>
      <c r="B7749" s="1" t="s">
        <v>40</v>
      </c>
      <c r="C7749" s="1" t="s">
        <v>155</v>
      </c>
      <c r="D7749" s="1" t="s">
        <v>72</v>
      </c>
      <c r="E7749" s="1" t="s">
        <v>53</v>
      </c>
      <c r="F7749" s="1" t="s">
        <v>22</v>
      </c>
      <c r="G7749" s="1" t="s">
        <v>73</v>
      </c>
      <c r="H7749">
        <v>1.26</v>
      </c>
      <c r="I7749">
        <v>6</v>
      </c>
      <c r="J7749">
        <v>7.56</v>
      </c>
      <c r="K7749" s="11">
        <v>0</v>
      </c>
      <c r="L7749">
        <v>0.3</v>
      </c>
      <c r="M7749">
        <v>7.26</v>
      </c>
      <c r="N7749" s="11">
        <v>0.04</v>
      </c>
      <c r="O7749">
        <v>0.3</v>
      </c>
      <c r="P7749" t="str">
        <f>IF(OR(SampleSuperstore[[#This Row],[Total Sales]]&gt;'Check Outliers'!$M$7,SampleSuperstore[[#This Row],[Total Sales]]&lt;'Check Outliers'!$M$8),"Outlier","normal")</f>
        <v>normal</v>
      </c>
      <c r="Q7749" t="str">
        <f>IF(OR(SampleSuperstore[[#This Row],[Profit]]&gt;'Check Outliers'!$M$15,SampleSuperstore[[#This Row],[Profit]]&lt;'Check Outliers'!$M$16),"outlier","normal")</f>
        <v>normal</v>
      </c>
      <c r="R7749" s="1" t="str">
        <f>IF(OR(SampleSuperstore[[#This Row],[Cogs]]&gt;'Check Outliers'!$M$23,SampleSuperstore[[#This Row],[Cogs]]&lt;'Check Outliers'!$M$24),"outlier","normal")</f>
        <v>normal</v>
      </c>
    </row>
    <row r="7750" spans="1:18" x14ac:dyDescent="0.3">
      <c r="A7750" s="1" t="s">
        <v>24</v>
      </c>
      <c r="B7750" s="1" t="s">
        <v>11</v>
      </c>
      <c r="C7750" s="1" t="s">
        <v>151</v>
      </c>
      <c r="D7750" s="1" t="s">
        <v>79</v>
      </c>
      <c r="E7750" s="1" t="s">
        <v>14</v>
      </c>
      <c r="F7750" s="1" t="s">
        <v>15</v>
      </c>
      <c r="G7750" s="1" t="s">
        <v>29</v>
      </c>
      <c r="H7750">
        <v>20.28</v>
      </c>
      <c r="I7750">
        <v>3</v>
      </c>
      <c r="J7750">
        <v>60.84</v>
      </c>
      <c r="K7750" s="11">
        <v>0</v>
      </c>
      <c r="L7750">
        <v>19.47</v>
      </c>
      <c r="M7750">
        <v>41.37</v>
      </c>
      <c r="N7750" s="11">
        <v>0.32</v>
      </c>
      <c r="O7750">
        <v>19.47</v>
      </c>
      <c r="P7750" t="str">
        <f>IF(OR(SampleSuperstore[[#This Row],[Total Sales]]&gt;'Check Outliers'!$M$7,SampleSuperstore[[#This Row],[Total Sales]]&lt;'Check Outliers'!$M$8),"Outlier","normal")</f>
        <v>normal</v>
      </c>
      <c r="Q7750" t="str">
        <f>IF(OR(SampleSuperstore[[#This Row],[Profit]]&gt;'Check Outliers'!$M$15,SampleSuperstore[[#This Row],[Profit]]&lt;'Check Outliers'!$M$16),"outlier","normal")</f>
        <v>normal</v>
      </c>
      <c r="R7750" s="1" t="str">
        <f>IF(OR(SampleSuperstore[[#This Row],[Cogs]]&gt;'Check Outliers'!$M$23,SampleSuperstore[[#This Row],[Cogs]]&lt;'Check Outliers'!$M$24),"outlier","normal")</f>
        <v>normal</v>
      </c>
    </row>
    <row r="7751" spans="1:18" x14ac:dyDescent="0.3">
      <c r="A7751" s="1" t="s">
        <v>24</v>
      </c>
      <c r="B7751" s="1" t="s">
        <v>11</v>
      </c>
      <c r="C7751" s="1" t="s">
        <v>151</v>
      </c>
      <c r="D7751" s="1" t="s">
        <v>79</v>
      </c>
      <c r="E7751" s="1" t="s">
        <v>14</v>
      </c>
      <c r="F7751" s="1" t="s">
        <v>22</v>
      </c>
      <c r="G7751" s="1" t="s">
        <v>28</v>
      </c>
      <c r="H7751">
        <v>225.02</v>
      </c>
      <c r="I7751">
        <v>2</v>
      </c>
      <c r="J7751">
        <v>450.04</v>
      </c>
      <c r="K7751" s="11">
        <v>0</v>
      </c>
      <c r="L7751">
        <v>58.51</v>
      </c>
      <c r="M7751">
        <v>391.53</v>
      </c>
      <c r="N7751" s="11">
        <v>0.13</v>
      </c>
      <c r="O7751">
        <v>58.51</v>
      </c>
      <c r="P7751" t="str">
        <f>IF(OR(SampleSuperstore[[#This Row],[Total Sales]]&gt;'Check Outliers'!$M$7,SampleSuperstore[[#This Row],[Total Sales]]&lt;'Check Outliers'!$M$8),"Outlier","normal")</f>
        <v>normal</v>
      </c>
      <c r="Q7751" t="str">
        <f>IF(OR(SampleSuperstore[[#This Row],[Profit]]&gt;'Check Outliers'!$M$15,SampleSuperstore[[#This Row],[Profit]]&lt;'Check Outliers'!$M$16),"outlier","normal")</f>
        <v>normal</v>
      </c>
      <c r="R7751" s="1" t="str">
        <f>IF(OR(SampleSuperstore[[#This Row],[Cogs]]&gt;'Check Outliers'!$M$23,SampleSuperstore[[#This Row],[Cogs]]&lt;'Check Outliers'!$M$24),"outlier","normal")</f>
        <v>normal</v>
      </c>
    </row>
    <row r="7752" spans="1:18" x14ac:dyDescent="0.3">
      <c r="A7752" s="1" t="s">
        <v>24</v>
      </c>
      <c r="B7752" s="1" t="s">
        <v>11</v>
      </c>
      <c r="C7752" s="1" t="s">
        <v>151</v>
      </c>
      <c r="D7752" s="1" t="s">
        <v>79</v>
      </c>
      <c r="E7752" s="1" t="s">
        <v>14</v>
      </c>
      <c r="F7752" s="1" t="s">
        <v>22</v>
      </c>
      <c r="G7752" s="1" t="s">
        <v>33</v>
      </c>
      <c r="H7752">
        <v>17.3</v>
      </c>
      <c r="I7752">
        <v>2</v>
      </c>
      <c r="J7752">
        <v>34.6</v>
      </c>
      <c r="K7752" s="11">
        <v>0</v>
      </c>
      <c r="L7752">
        <v>16.61</v>
      </c>
      <c r="M7752">
        <v>17.989999999999998</v>
      </c>
      <c r="N7752" s="11">
        <v>0.48</v>
      </c>
      <c r="O7752">
        <v>16.61</v>
      </c>
      <c r="P7752" t="str">
        <f>IF(OR(SampleSuperstore[[#This Row],[Total Sales]]&gt;'Check Outliers'!$M$7,SampleSuperstore[[#This Row],[Total Sales]]&lt;'Check Outliers'!$M$8),"Outlier","normal")</f>
        <v>normal</v>
      </c>
      <c r="Q7752" t="str">
        <f>IF(OR(SampleSuperstore[[#This Row],[Profit]]&gt;'Check Outliers'!$M$15,SampleSuperstore[[#This Row],[Profit]]&lt;'Check Outliers'!$M$16),"outlier","normal")</f>
        <v>normal</v>
      </c>
      <c r="R7752" s="1" t="str">
        <f>IF(OR(SampleSuperstore[[#This Row],[Cogs]]&gt;'Check Outliers'!$M$23,SampleSuperstore[[#This Row],[Cogs]]&lt;'Check Outliers'!$M$24),"outlier","normal")</f>
        <v>normal</v>
      </c>
    </row>
    <row r="7753" spans="1:18" hidden="1" x14ac:dyDescent="0.3">
      <c r="A7753" s="1" t="s">
        <v>24</v>
      </c>
      <c r="B7753" s="1" t="s">
        <v>11</v>
      </c>
      <c r="C7753" s="1" t="s">
        <v>151</v>
      </c>
      <c r="D7753" s="1" t="s">
        <v>79</v>
      </c>
      <c r="E7753" s="1" t="s">
        <v>14</v>
      </c>
      <c r="F7753" s="1" t="s">
        <v>31</v>
      </c>
      <c r="G7753" s="1" t="s">
        <v>32</v>
      </c>
      <c r="H7753">
        <v>155.99</v>
      </c>
      <c r="I7753">
        <v>3</v>
      </c>
      <c r="J7753">
        <v>467.97</v>
      </c>
      <c r="K7753" s="1">
        <v>0</v>
      </c>
      <c r="L7753">
        <v>140.38999999999999</v>
      </c>
      <c r="M7753">
        <v>327.58</v>
      </c>
      <c r="N7753">
        <v>0.3</v>
      </c>
      <c r="O7753">
        <v>140.38999999999999</v>
      </c>
      <c r="P7753" t="str">
        <f>IF(OR(SampleSuperstore[[#This Row],[Total Sales]]&gt;'Check Outliers'!$M$7,SampleSuperstore[[#This Row],[Total Sales]]&lt;'Check Outliers'!$M$8),"Outlier","normal")</f>
        <v>normal</v>
      </c>
      <c r="Q7753" t="str">
        <f>IF(OR(SampleSuperstore[[#This Row],[Profit]]&gt;'Check Outliers'!$M$15,SampleSuperstore[[#This Row],[Profit]]&lt;'Check Outliers'!$M$16),"outlier","normal")</f>
        <v>outlier</v>
      </c>
      <c r="R7753" s="1" t="str">
        <f>IF(OR(SampleSuperstore[[#This Row],[Cogs]]&gt;'Check Outliers'!$M$23,SampleSuperstore[[#This Row],[Cogs]]&lt;'Check Outliers'!$M$24),"outlier","normal")</f>
        <v>normal</v>
      </c>
    </row>
    <row r="7754" spans="1:18" x14ac:dyDescent="0.3">
      <c r="A7754" s="1" t="s">
        <v>24</v>
      </c>
      <c r="B7754" s="1" t="s">
        <v>11</v>
      </c>
      <c r="C7754" s="1" t="s">
        <v>151</v>
      </c>
      <c r="D7754" s="1" t="s">
        <v>79</v>
      </c>
      <c r="E7754" s="1" t="s">
        <v>14</v>
      </c>
      <c r="F7754" s="1" t="s">
        <v>22</v>
      </c>
      <c r="G7754" s="1" t="s">
        <v>33</v>
      </c>
      <c r="H7754">
        <v>16.510000000000002</v>
      </c>
      <c r="I7754">
        <v>2</v>
      </c>
      <c r="J7754">
        <v>33.020000000000003</v>
      </c>
      <c r="K7754" s="11">
        <v>0</v>
      </c>
      <c r="L7754">
        <v>15.85</v>
      </c>
      <c r="M7754">
        <v>17.170000000000002</v>
      </c>
      <c r="N7754" s="11">
        <v>0.48</v>
      </c>
      <c r="O7754">
        <v>15.85</v>
      </c>
      <c r="P7754" t="str">
        <f>IF(OR(SampleSuperstore[[#This Row],[Total Sales]]&gt;'Check Outliers'!$M$7,SampleSuperstore[[#This Row],[Total Sales]]&lt;'Check Outliers'!$M$8),"Outlier","normal")</f>
        <v>normal</v>
      </c>
      <c r="Q7754" t="str">
        <f>IF(OR(SampleSuperstore[[#This Row],[Profit]]&gt;'Check Outliers'!$M$15,SampleSuperstore[[#This Row],[Profit]]&lt;'Check Outliers'!$M$16),"outlier","normal")</f>
        <v>normal</v>
      </c>
      <c r="R7754" s="1" t="str">
        <f>IF(OR(SampleSuperstore[[#This Row],[Cogs]]&gt;'Check Outliers'!$M$23,SampleSuperstore[[#This Row],[Cogs]]&lt;'Check Outliers'!$M$24),"outlier","normal")</f>
        <v>normal</v>
      </c>
    </row>
    <row r="7755" spans="1:18" x14ac:dyDescent="0.3">
      <c r="A7755" s="1" t="s">
        <v>58</v>
      </c>
      <c r="B7755" s="1" t="s">
        <v>18</v>
      </c>
      <c r="C7755" s="1" t="s">
        <v>185</v>
      </c>
      <c r="D7755" s="1" t="s">
        <v>36</v>
      </c>
      <c r="E7755" s="1" t="s">
        <v>14</v>
      </c>
      <c r="F7755" s="1" t="s">
        <v>15</v>
      </c>
      <c r="G7755" s="1" t="s">
        <v>29</v>
      </c>
      <c r="H7755">
        <v>8.5399999999999991</v>
      </c>
      <c r="I7755">
        <v>2</v>
      </c>
      <c r="J7755">
        <v>17.09</v>
      </c>
      <c r="K7755" s="11">
        <v>0.2</v>
      </c>
      <c r="L7755">
        <v>1.07</v>
      </c>
      <c r="M7755">
        <v>16.02</v>
      </c>
      <c r="N7755" s="11">
        <v>0.06</v>
      </c>
      <c r="O7755">
        <v>-2.3479999999999999</v>
      </c>
      <c r="P7755" t="str">
        <f>IF(OR(SampleSuperstore[[#This Row],[Total Sales]]&gt;'Check Outliers'!$M$7,SampleSuperstore[[#This Row],[Total Sales]]&lt;'Check Outliers'!$M$8),"Outlier","normal")</f>
        <v>normal</v>
      </c>
      <c r="Q7755" t="str">
        <f>IF(OR(SampleSuperstore[[#This Row],[Profit]]&gt;'Check Outliers'!$M$15,SampleSuperstore[[#This Row],[Profit]]&lt;'Check Outliers'!$M$16),"outlier","normal")</f>
        <v>normal</v>
      </c>
      <c r="R7755" s="1" t="str">
        <f>IF(OR(SampleSuperstore[[#This Row],[Cogs]]&gt;'Check Outliers'!$M$23,SampleSuperstore[[#This Row],[Cogs]]&lt;'Check Outliers'!$M$24),"outlier","normal")</f>
        <v>normal</v>
      </c>
    </row>
    <row r="7756" spans="1:18" x14ac:dyDescent="0.3">
      <c r="A7756" s="1" t="s">
        <v>10</v>
      </c>
      <c r="B7756" s="1" t="s">
        <v>18</v>
      </c>
      <c r="C7756" s="1" t="s">
        <v>99</v>
      </c>
      <c r="D7756" s="1" t="s">
        <v>100</v>
      </c>
      <c r="E7756" s="1" t="s">
        <v>53</v>
      </c>
      <c r="F7756" s="1" t="s">
        <v>22</v>
      </c>
      <c r="G7756" s="1" t="s">
        <v>30</v>
      </c>
      <c r="H7756">
        <v>1.5</v>
      </c>
      <c r="I7756">
        <v>2</v>
      </c>
      <c r="J7756">
        <v>3.01</v>
      </c>
      <c r="K7756" s="11">
        <v>0.2</v>
      </c>
      <c r="L7756">
        <v>0.34</v>
      </c>
      <c r="M7756">
        <v>2.67</v>
      </c>
      <c r="N7756" s="11">
        <v>0.11</v>
      </c>
      <c r="O7756">
        <v>-0.26199999999999996</v>
      </c>
      <c r="P7756" t="str">
        <f>IF(OR(SampleSuperstore[[#This Row],[Total Sales]]&gt;'Check Outliers'!$M$7,SampleSuperstore[[#This Row],[Total Sales]]&lt;'Check Outliers'!$M$8),"Outlier","normal")</f>
        <v>normal</v>
      </c>
      <c r="Q7756" t="str">
        <f>IF(OR(SampleSuperstore[[#This Row],[Profit]]&gt;'Check Outliers'!$M$15,SampleSuperstore[[#This Row],[Profit]]&lt;'Check Outliers'!$M$16),"outlier","normal")</f>
        <v>normal</v>
      </c>
      <c r="R7756" s="1" t="str">
        <f>IF(OR(SampleSuperstore[[#This Row],[Cogs]]&gt;'Check Outliers'!$M$23,SampleSuperstore[[#This Row],[Cogs]]&lt;'Check Outliers'!$M$24),"outlier","normal")</f>
        <v>normal</v>
      </c>
    </row>
    <row r="7757" spans="1:18" hidden="1" x14ac:dyDescent="0.3">
      <c r="A7757" s="1" t="s">
        <v>24</v>
      </c>
      <c r="B7757" s="1" t="s">
        <v>11</v>
      </c>
      <c r="C7757" s="1" t="s">
        <v>95</v>
      </c>
      <c r="D7757" s="1" t="s">
        <v>36</v>
      </c>
      <c r="E7757" s="1" t="s">
        <v>14</v>
      </c>
      <c r="F7757" s="1" t="s">
        <v>22</v>
      </c>
      <c r="G7757" s="1" t="s">
        <v>37</v>
      </c>
      <c r="H7757">
        <v>38.32</v>
      </c>
      <c r="I7757">
        <v>7</v>
      </c>
      <c r="J7757">
        <v>268.24</v>
      </c>
      <c r="K7757" s="1">
        <v>0.2</v>
      </c>
      <c r="L7757">
        <v>93.88</v>
      </c>
      <c r="M7757">
        <v>174.36</v>
      </c>
      <c r="N7757">
        <v>0.35</v>
      </c>
      <c r="O7757">
        <v>40.231999999999992</v>
      </c>
      <c r="P7757" t="str">
        <f>IF(OR(SampleSuperstore[[#This Row],[Total Sales]]&gt;'Check Outliers'!$M$7,SampleSuperstore[[#This Row],[Total Sales]]&lt;'Check Outliers'!$M$8),"Outlier","normal")</f>
        <v>normal</v>
      </c>
      <c r="Q7757" t="str">
        <f>IF(OR(SampleSuperstore[[#This Row],[Profit]]&gt;'Check Outliers'!$M$15,SampleSuperstore[[#This Row],[Profit]]&lt;'Check Outliers'!$M$16),"outlier","normal")</f>
        <v>outlier</v>
      </c>
      <c r="R7757" s="1" t="str">
        <f>IF(OR(SampleSuperstore[[#This Row],[Cogs]]&gt;'Check Outliers'!$M$23,SampleSuperstore[[#This Row],[Cogs]]&lt;'Check Outliers'!$M$24),"outlier","normal")</f>
        <v>normal</v>
      </c>
    </row>
    <row r="7758" spans="1:18" hidden="1" x14ac:dyDescent="0.3">
      <c r="A7758" s="1" t="s">
        <v>24</v>
      </c>
      <c r="B7758" s="1" t="s">
        <v>11</v>
      </c>
      <c r="C7758" s="1" t="s">
        <v>95</v>
      </c>
      <c r="D7758" s="1" t="s">
        <v>36</v>
      </c>
      <c r="E7758" s="1" t="s">
        <v>14</v>
      </c>
      <c r="F7758" s="1" t="s">
        <v>31</v>
      </c>
      <c r="G7758" s="1" t="s">
        <v>55</v>
      </c>
      <c r="H7758">
        <v>86.23</v>
      </c>
      <c r="I7758">
        <v>5</v>
      </c>
      <c r="J7758">
        <v>431.16</v>
      </c>
      <c r="K7758" s="1">
        <v>0.2</v>
      </c>
      <c r="L7758">
        <v>107.79</v>
      </c>
      <c r="M7758">
        <v>323.37</v>
      </c>
      <c r="N7758">
        <v>0.25</v>
      </c>
      <c r="O7758">
        <v>21.557999999999993</v>
      </c>
      <c r="P7758" t="str">
        <f>IF(OR(SampleSuperstore[[#This Row],[Total Sales]]&gt;'Check Outliers'!$M$7,SampleSuperstore[[#This Row],[Total Sales]]&lt;'Check Outliers'!$M$8),"Outlier","normal")</f>
        <v>normal</v>
      </c>
      <c r="Q7758" t="str">
        <f>IF(OR(SampleSuperstore[[#This Row],[Profit]]&gt;'Check Outliers'!$M$15,SampleSuperstore[[#This Row],[Profit]]&lt;'Check Outliers'!$M$16),"outlier","normal")</f>
        <v>outlier</v>
      </c>
      <c r="R7758" s="1" t="str">
        <f>IF(OR(SampleSuperstore[[#This Row],[Cogs]]&gt;'Check Outliers'!$M$23,SampleSuperstore[[#This Row],[Cogs]]&lt;'Check Outliers'!$M$24),"outlier","normal")</f>
        <v>normal</v>
      </c>
    </row>
    <row r="7759" spans="1:18" x14ac:dyDescent="0.3">
      <c r="A7759" s="1" t="s">
        <v>10</v>
      </c>
      <c r="B7759" s="1" t="s">
        <v>18</v>
      </c>
      <c r="C7759" s="1" t="s">
        <v>279</v>
      </c>
      <c r="D7759" s="1" t="s">
        <v>72</v>
      </c>
      <c r="E7759" s="1" t="s">
        <v>53</v>
      </c>
      <c r="F7759" s="1" t="s">
        <v>31</v>
      </c>
      <c r="G7759" s="1" t="s">
        <v>32</v>
      </c>
      <c r="H7759">
        <v>10.9</v>
      </c>
      <c r="I7759">
        <v>4</v>
      </c>
      <c r="J7759">
        <v>43.6</v>
      </c>
      <c r="K7759" s="11">
        <v>0</v>
      </c>
      <c r="L7759">
        <v>12.21</v>
      </c>
      <c r="M7759">
        <v>31.39</v>
      </c>
      <c r="N7759" s="11">
        <v>0.28000000000000003</v>
      </c>
      <c r="O7759">
        <v>12.21</v>
      </c>
      <c r="P7759" t="str">
        <f>IF(OR(SampleSuperstore[[#This Row],[Total Sales]]&gt;'Check Outliers'!$M$7,SampleSuperstore[[#This Row],[Total Sales]]&lt;'Check Outliers'!$M$8),"Outlier","normal")</f>
        <v>normal</v>
      </c>
      <c r="Q7759" t="str">
        <f>IF(OR(SampleSuperstore[[#This Row],[Profit]]&gt;'Check Outliers'!$M$15,SampleSuperstore[[#This Row],[Profit]]&lt;'Check Outliers'!$M$16),"outlier","normal")</f>
        <v>normal</v>
      </c>
      <c r="R7759" s="1" t="str">
        <f>IF(OR(SampleSuperstore[[#This Row],[Cogs]]&gt;'Check Outliers'!$M$23,SampleSuperstore[[#This Row],[Cogs]]&lt;'Check Outliers'!$M$24),"outlier","normal")</f>
        <v>normal</v>
      </c>
    </row>
    <row r="7760" spans="1:18" x14ac:dyDescent="0.3">
      <c r="A7760" s="1" t="s">
        <v>10</v>
      </c>
      <c r="B7760" s="1" t="s">
        <v>18</v>
      </c>
      <c r="C7760" s="1" t="s">
        <v>279</v>
      </c>
      <c r="D7760" s="1" t="s">
        <v>72</v>
      </c>
      <c r="E7760" s="1" t="s">
        <v>53</v>
      </c>
      <c r="F7760" s="1" t="s">
        <v>15</v>
      </c>
      <c r="G7760" s="1" t="s">
        <v>29</v>
      </c>
      <c r="H7760">
        <v>51.65</v>
      </c>
      <c r="I7760">
        <v>3</v>
      </c>
      <c r="J7760">
        <v>154.94999999999999</v>
      </c>
      <c r="K7760" s="11">
        <v>0</v>
      </c>
      <c r="L7760">
        <v>30.99</v>
      </c>
      <c r="M7760">
        <v>123.96</v>
      </c>
      <c r="N7760" s="11">
        <v>0.2</v>
      </c>
      <c r="O7760">
        <v>30.99</v>
      </c>
      <c r="P7760" t="str">
        <f>IF(OR(SampleSuperstore[[#This Row],[Total Sales]]&gt;'Check Outliers'!$M$7,SampleSuperstore[[#This Row],[Total Sales]]&lt;'Check Outliers'!$M$8),"Outlier","normal")</f>
        <v>normal</v>
      </c>
      <c r="Q7760" t="str">
        <f>IF(OR(SampleSuperstore[[#This Row],[Profit]]&gt;'Check Outliers'!$M$15,SampleSuperstore[[#This Row],[Profit]]&lt;'Check Outliers'!$M$16),"outlier","normal")</f>
        <v>normal</v>
      </c>
      <c r="R7760" s="1" t="str">
        <f>IF(OR(SampleSuperstore[[#This Row],[Cogs]]&gt;'Check Outliers'!$M$23,SampleSuperstore[[#This Row],[Cogs]]&lt;'Check Outliers'!$M$24),"outlier","normal")</f>
        <v>normal</v>
      </c>
    </row>
    <row r="7761" spans="1:18" x14ac:dyDescent="0.3">
      <c r="A7761" s="1" t="s">
        <v>24</v>
      </c>
      <c r="B7761" s="1" t="s">
        <v>18</v>
      </c>
      <c r="C7761" s="1" t="s">
        <v>57</v>
      </c>
      <c r="D7761" s="1" t="s">
        <v>42</v>
      </c>
      <c r="E7761" s="1" t="s">
        <v>43</v>
      </c>
      <c r="F7761" s="1" t="s">
        <v>22</v>
      </c>
      <c r="G7761" s="1" t="s">
        <v>37</v>
      </c>
      <c r="H7761">
        <v>5.18</v>
      </c>
      <c r="I7761">
        <v>3</v>
      </c>
      <c r="J7761">
        <v>15.55</v>
      </c>
      <c r="K7761" s="11">
        <v>0.2</v>
      </c>
      <c r="L7761">
        <v>5.44</v>
      </c>
      <c r="M7761">
        <v>10.11</v>
      </c>
      <c r="N7761" s="11">
        <v>0.35</v>
      </c>
      <c r="O7761">
        <v>2.33</v>
      </c>
      <c r="P7761" t="str">
        <f>IF(OR(SampleSuperstore[[#This Row],[Total Sales]]&gt;'Check Outliers'!$M$7,SampleSuperstore[[#This Row],[Total Sales]]&lt;'Check Outliers'!$M$8),"Outlier","normal")</f>
        <v>normal</v>
      </c>
      <c r="Q7761" t="str">
        <f>IF(OR(SampleSuperstore[[#This Row],[Profit]]&gt;'Check Outliers'!$M$15,SampleSuperstore[[#This Row],[Profit]]&lt;'Check Outliers'!$M$16),"outlier","normal")</f>
        <v>normal</v>
      </c>
      <c r="R7761" s="1" t="str">
        <f>IF(OR(SampleSuperstore[[#This Row],[Cogs]]&gt;'Check Outliers'!$M$23,SampleSuperstore[[#This Row],[Cogs]]&lt;'Check Outliers'!$M$24),"outlier","normal")</f>
        <v>normal</v>
      </c>
    </row>
    <row r="7762" spans="1:18" x14ac:dyDescent="0.3">
      <c r="A7762" s="1" t="s">
        <v>24</v>
      </c>
      <c r="B7762" s="1" t="s">
        <v>11</v>
      </c>
      <c r="C7762" s="1" t="s">
        <v>81</v>
      </c>
      <c r="D7762" s="1" t="s">
        <v>82</v>
      </c>
      <c r="E7762" s="1" t="s">
        <v>14</v>
      </c>
      <c r="F7762" s="1" t="s">
        <v>22</v>
      </c>
      <c r="G7762" s="1" t="s">
        <v>37</v>
      </c>
      <c r="H7762">
        <v>21.1</v>
      </c>
      <c r="I7762">
        <v>2</v>
      </c>
      <c r="J7762">
        <v>42.21</v>
      </c>
      <c r="K7762" s="11">
        <v>0.2</v>
      </c>
      <c r="L7762">
        <v>13.72</v>
      </c>
      <c r="M7762">
        <v>28.49</v>
      </c>
      <c r="N7762" s="11">
        <v>0.33</v>
      </c>
      <c r="O7762">
        <v>5.2780000000000005</v>
      </c>
      <c r="P7762" t="str">
        <f>IF(OR(SampleSuperstore[[#This Row],[Total Sales]]&gt;'Check Outliers'!$M$7,SampleSuperstore[[#This Row],[Total Sales]]&lt;'Check Outliers'!$M$8),"Outlier","normal")</f>
        <v>normal</v>
      </c>
      <c r="Q7762" t="str">
        <f>IF(OR(SampleSuperstore[[#This Row],[Profit]]&gt;'Check Outliers'!$M$15,SampleSuperstore[[#This Row],[Profit]]&lt;'Check Outliers'!$M$16),"outlier","normal")</f>
        <v>normal</v>
      </c>
      <c r="R7762" s="1" t="str">
        <f>IF(OR(SampleSuperstore[[#This Row],[Cogs]]&gt;'Check Outliers'!$M$23,SampleSuperstore[[#This Row],[Cogs]]&lt;'Check Outliers'!$M$24),"outlier","normal")</f>
        <v>normal</v>
      </c>
    </row>
    <row r="7763" spans="1:18" x14ac:dyDescent="0.3">
      <c r="A7763" s="1" t="s">
        <v>58</v>
      </c>
      <c r="B7763" s="1" t="s">
        <v>11</v>
      </c>
      <c r="C7763" s="1" t="s">
        <v>324</v>
      </c>
      <c r="D7763" s="1" t="s">
        <v>42</v>
      </c>
      <c r="E7763" s="1" t="s">
        <v>43</v>
      </c>
      <c r="F7763" s="1" t="s">
        <v>22</v>
      </c>
      <c r="G7763" s="1" t="s">
        <v>37</v>
      </c>
      <c r="H7763">
        <v>5.18</v>
      </c>
      <c r="I7763">
        <v>2</v>
      </c>
      <c r="J7763">
        <v>10.37</v>
      </c>
      <c r="K7763" s="11">
        <v>0.2</v>
      </c>
      <c r="L7763">
        <v>3.63</v>
      </c>
      <c r="M7763">
        <v>6.74</v>
      </c>
      <c r="N7763" s="11">
        <v>0.35</v>
      </c>
      <c r="O7763">
        <v>1.556</v>
      </c>
      <c r="P7763" t="str">
        <f>IF(OR(SampleSuperstore[[#This Row],[Total Sales]]&gt;'Check Outliers'!$M$7,SampleSuperstore[[#This Row],[Total Sales]]&lt;'Check Outliers'!$M$8),"Outlier","normal")</f>
        <v>normal</v>
      </c>
      <c r="Q7763" t="str">
        <f>IF(OR(SampleSuperstore[[#This Row],[Profit]]&gt;'Check Outliers'!$M$15,SampleSuperstore[[#This Row],[Profit]]&lt;'Check Outliers'!$M$16),"outlier","normal")</f>
        <v>normal</v>
      </c>
      <c r="R7763" s="1" t="str">
        <f>IF(OR(SampleSuperstore[[#This Row],[Cogs]]&gt;'Check Outliers'!$M$23,SampleSuperstore[[#This Row],[Cogs]]&lt;'Check Outliers'!$M$24),"outlier","normal")</f>
        <v>normal</v>
      </c>
    </row>
    <row r="7764" spans="1:18" x14ac:dyDescent="0.3">
      <c r="A7764" s="1" t="s">
        <v>58</v>
      </c>
      <c r="B7764" s="1" t="s">
        <v>40</v>
      </c>
      <c r="C7764" s="1" t="s">
        <v>206</v>
      </c>
      <c r="D7764" s="1" t="s">
        <v>91</v>
      </c>
      <c r="E7764" s="1" t="s">
        <v>21</v>
      </c>
      <c r="F7764" s="1" t="s">
        <v>22</v>
      </c>
      <c r="G7764" s="1" t="s">
        <v>30</v>
      </c>
      <c r="H7764">
        <v>2.2200000000000002</v>
      </c>
      <c r="I7764">
        <v>1</v>
      </c>
      <c r="J7764">
        <v>2.2200000000000002</v>
      </c>
      <c r="K7764" s="11">
        <v>0.2</v>
      </c>
      <c r="L7764">
        <v>0.56000000000000005</v>
      </c>
      <c r="M7764">
        <v>1.66</v>
      </c>
      <c r="N7764" s="11">
        <v>0.25</v>
      </c>
      <c r="O7764">
        <v>0.11599999999999999</v>
      </c>
      <c r="P7764" t="str">
        <f>IF(OR(SampleSuperstore[[#This Row],[Total Sales]]&gt;'Check Outliers'!$M$7,SampleSuperstore[[#This Row],[Total Sales]]&lt;'Check Outliers'!$M$8),"Outlier","normal")</f>
        <v>normal</v>
      </c>
      <c r="Q7764" t="str">
        <f>IF(OR(SampleSuperstore[[#This Row],[Profit]]&gt;'Check Outliers'!$M$15,SampleSuperstore[[#This Row],[Profit]]&lt;'Check Outliers'!$M$16),"outlier","normal")</f>
        <v>normal</v>
      </c>
      <c r="R7764" s="1" t="str">
        <f>IF(OR(SampleSuperstore[[#This Row],[Cogs]]&gt;'Check Outliers'!$M$23,SampleSuperstore[[#This Row],[Cogs]]&lt;'Check Outliers'!$M$24),"outlier","normal")</f>
        <v>normal</v>
      </c>
    </row>
    <row r="7765" spans="1:18" x14ac:dyDescent="0.3">
      <c r="A7765" s="1" t="s">
        <v>24</v>
      </c>
      <c r="B7765" s="1" t="s">
        <v>11</v>
      </c>
      <c r="C7765" s="1" t="s">
        <v>99</v>
      </c>
      <c r="D7765" s="1" t="s">
        <v>163</v>
      </c>
      <c r="E7765" s="1" t="s">
        <v>14</v>
      </c>
      <c r="F7765" s="1" t="s">
        <v>22</v>
      </c>
      <c r="G7765" s="1" t="s">
        <v>56</v>
      </c>
      <c r="H7765">
        <v>8.2799999999999994</v>
      </c>
      <c r="I7765">
        <v>9</v>
      </c>
      <c r="J7765">
        <v>74.52</v>
      </c>
      <c r="K7765" s="11">
        <v>0</v>
      </c>
      <c r="L7765">
        <v>35.020000000000003</v>
      </c>
      <c r="M7765">
        <v>39.5</v>
      </c>
      <c r="N7765" s="11">
        <v>0.47</v>
      </c>
      <c r="O7765">
        <v>35.020000000000003</v>
      </c>
      <c r="P7765" t="str">
        <f>IF(OR(SampleSuperstore[[#This Row],[Total Sales]]&gt;'Check Outliers'!$M$7,SampleSuperstore[[#This Row],[Total Sales]]&lt;'Check Outliers'!$M$8),"Outlier","normal")</f>
        <v>normal</v>
      </c>
      <c r="Q7765" t="str">
        <f>IF(OR(SampleSuperstore[[#This Row],[Profit]]&gt;'Check Outliers'!$M$15,SampleSuperstore[[#This Row],[Profit]]&lt;'Check Outliers'!$M$16),"outlier","normal")</f>
        <v>normal</v>
      </c>
      <c r="R7765" s="1" t="str">
        <f>IF(OR(SampleSuperstore[[#This Row],[Cogs]]&gt;'Check Outliers'!$M$23,SampleSuperstore[[#This Row],[Cogs]]&lt;'Check Outliers'!$M$24),"outlier","normal")</f>
        <v>normal</v>
      </c>
    </row>
    <row r="7766" spans="1:18" x14ac:dyDescent="0.3">
      <c r="A7766" s="1" t="s">
        <v>164</v>
      </c>
      <c r="B7766" s="1" t="s">
        <v>18</v>
      </c>
      <c r="C7766" s="1" t="s">
        <v>86</v>
      </c>
      <c r="D7766" s="1" t="s">
        <v>244</v>
      </c>
      <c r="E7766" s="1" t="s">
        <v>53</v>
      </c>
      <c r="F7766" s="1" t="s">
        <v>22</v>
      </c>
      <c r="G7766" s="1" t="s">
        <v>30</v>
      </c>
      <c r="H7766">
        <v>5.84</v>
      </c>
      <c r="I7766">
        <v>3</v>
      </c>
      <c r="J7766">
        <v>17.52</v>
      </c>
      <c r="K7766" s="11">
        <v>0</v>
      </c>
      <c r="L7766">
        <v>5.26</v>
      </c>
      <c r="M7766">
        <v>12.26</v>
      </c>
      <c r="N7766" s="11">
        <v>0.3</v>
      </c>
      <c r="O7766">
        <v>5.26</v>
      </c>
      <c r="P7766" t="str">
        <f>IF(OR(SampleSuperstore[[#This Row],[Total Sales]]&gt;'Check Outliers'!$M$7,SampleSuperstore[[#This Row],[Total Sales]]&lt;'Check Outliers'!$M$8),"Outlier","normal")</f>
        <v>normal</v>
      </c>
      <c r="Q7766" t="str">
        <f>IF(OR(SampleSuperstore[[#This Row],[Profit]]&gt;'Check Outliers'!$M$15,SampleSuperstore[[#This Row],[Profit]]&lt;'Check Outliers'!$M$16),"outlier","normal")</f>
        <v>normal</v>
      </c>
      <c r="R7766" s="1" t="str">
        <f>IF(OR(SampleSuperstore[[#This Row],[Cogs]]&gt;'Check Outliers'!$M$23,SampleSuperstore[[#This Row],[Cogs]]&lt;'Check Outliers'!$M$24),"outlier","normal")</f>
        <v>normal</v>
      </c>
    </row>
    <row r="7767" spans="1:18" hidden="1" x14ac:dyDescent="0.3">
      <c r="A7767" s="1" t="s">
        <v>164</v>
      </c>
      <c r="B7767" s="1" t="s">
        <v>18</v>
      </c>
      <c r="C7767" s="1" t="s">
        <v>86</v>
      </c>
      <c r="D7767" s="1" t="s">
        <v>244</v>
      </c>
      <c r="E7767" s="1" t="s">
        <v>53</v>
      </c>
      <c r="F7767" s="1" t="s">
        <v>15</v>
      </c>
      <c r="G7767" s="1" t="s">
        <v>17</v>
      </c>
      <c r="H7767">
        <v>355.98</v>
      </c>
      <c r="I7767">
        <v>5</v>
      </c>
      <c r="J7767">
        <v>1779.9</v>
      </c>
      <c r="K7767" s="1">
        <v>0</v>
      </c>
      <c r="L7767">
        <v>373.78</v>
      </c>
      <c r="M7767">
        <v>1406.12</v>
      </c>
      <c r="N7767">
        <v>0.21</v>
      </c>
      <c r="O7767">
        <v>373.78</v>
      </c>
      <c r="P7767" t="str">
        <f>IF(OR(SampleSuperstore[[#This Row],[Total Sales]]&gt;'Check Outliers'!$M$7,SampleSuperstore[[#This Row],[Total Sales]]&lt;'Check Outliers'!$M$8),"Outlier","normal")</f>
        <v>Outlier</v>
      </c>
      <c r="Q7767" t="str">
        <f>IF(OR(SampleSuperstore[[#This Row],[Profit]]&gt;'Check Outliers'!$M$15,SampleSuperstore[[#This Row],[Profit]]&lt;'Check Outliers'!$M$16),"outlier","normal")</f>
        <v>outlier</v>
      </c>
      <c r="R7767" s="1" t="str">
        <f>IF(OR(SampleSuperstore[[#This Row],[Cogs]]&gt;'Check Outliers'!$M$23,SampleSuperstore[[#This Row],[Cogs]]&lt;'Check Outliers'!$M$24),"outlier","normal")</f>
        <v>outlier</v>
      </c>
    </row>
    <row r="7768" spans="1:18" x14ac:dyDescent="0.3">
      <c r="A7768" s="1" t="s">
        <v>164</v>
      </c>
      <c r="B7768" s="1" t="s">
        <v>18</v>
      </c>
      <c r="C7768" s="1" t="s">
        <v>86</v>
      </c>
      <c r="D7768" s="1" t="s">
        <v>244</v>
      </c>
      <c r="E7768" s="1" t="s">
        <v>53</v>
      </c>
      <c r="F7768" s="1" t="s">
        <v>22</v>
      </c>
      <c r="G7768" s="1" t="s">
        <v>30</v>
      </c>
      <c r="H7768">
        <v>43.98</v>
      </c>
      <c r="I7768">
        <v>5</v>
      </c>
      <c r="J7768">
        <v>219.9</v>
      </c>
      <c r="K7768" s="11">
        <v>0</v>
      </c>
      <c r="L7768">
        <v>59.37</v>
      </c>
      <c r="M7768">
        <v>160.53</v>
      </c>
      <c r="N7768" s="11">
        <v>0.27</v>
      </c>
      <c r="O7768">
        <v>59.37</v>
      </c>
      <c r="P7768" t="str">
        <f>IF(OR(SampleSuperstore[[#This Row],[Total Sales]]&gt;'Check Outliers'!$M$7,SampleSuperstore[[#This Row],[Total Sales]]&lt;'Check Outliers'!$M$8),"Outlier","normal")</f>
        <v>normal</v>
      </c>
      <c r="Q7768" t="str">
        <f>IF(OR(SampleSuperstore[[#This Row],[Profit]]&gt;'Check Outliers'!$M$15,SampleSuperstore[[#This Row],[Profit]]&lt;'Check Outliers'!$M$16),"outlier","normal")</f>
        <v>normal</v>
      </c>
      <c r="R7768" s="1" t="str">
        <f>IF(OR(SampleSuperstore[[#This Row],[Cogs]]&gt;'Check Outliers'!$M$23,SampleSuperstore[[#This Row],[Cogs]]&lt;'Check Outliers'!$M$24),"outlier","normal")</f>
        <v>normal</v>
      </c>
    </row>
    <row r="7769" spans="1:18" x14ac:dyDescent="0.3">
      <c r="A7769" s="1" t="s">
        <v>58</v>
      </c>
      <c r="B7769" s="1" t="s">
        <v>11</v>
      </c>
      <c r="C7769" s="1" t="s">
        <v>90</v>
      </c>
      <c r="D7769" s="1" t="s">
        <v>91</v>
      </c>
      <c r="E7769" s="1" t="s">
        <v>21</v>
      </c>
      <c r="F7769" s="1" t="s">
        <v>22</v>
      </c>
      <c r="G7769" s="1" t="s">
        <v>30</v>
      </c>
      <c r="H7769">
        <v>2.38</v>
      </c>
      <c r="I7769">
        <v>3</v>
      </c>
      <c r="J7769">
        <v>7.15</v>
      </c>
      <c r="K7769" s="11">
        <v>0.2</v>
      </c>
      <c r="L7769">
        <v>0.72</v>
      </c>
      <c r="M7769">
        <v>6.43</v>
      </c>
      <c r="N7769" s="11">
        <v>0.1</v>
      </c>
      <c r="O7769">
        <v>-0.71000000000000019</v>
      </c>
      <c r="P7769" t="str">
        <f>IF(OR(SampleSuperstore[[#This Row],[Total Sales]]&gt;'Check Outliers'!$M$7,SampleSuperstore[[#This Row],[Total Sales]]&lt;'Check Outliers'!$M$8),"Outlier","normal")</f>
        <v>normal</v>
      </c>
      <c r="Q7769" t="str">
        <f>IF(OR(SampleSuperstore[[#This Row],[Profit]]&gt;'Check Outliers'!$M$15,SampleSuperstore[[#This Row],[Profit]]&lt;'Check Outliers'!$M$16),"outlier","normal")</f>
        <v>normal</v>
      </c>
      <c r="R7769" s="1" t="str">
        <f>IF(OR(SampleSuperstore[[#This Row],[Cogs]]&gt;'Check Outliers'!$M$23,SampleSuperstore[[#This Row],[Cogs]]&lt;'Check Outliers'!$M$24),"outlier","normal")</f>
        <v>normal</v>
      </c>
    </row>
    <row r="7770" spans="1:18" x14ac:dyDescent="0.3">
      <c r="A7770" s="1" t="s">
        <v>24</v>
      </c>
      <c r="B7770" s="1" t="s">
        <v>11</v>
      </c>
      <c r="C7770" s="1" t="s">
        <v>400</v>
      </c>
      <c r="D7770" s="1" t="s">
        <v>26</v>
      </c>
      <c r="E7770" s="1" t="s">
        <v>14</v>
      </c>
      <c r="F7770" s="1" t="s">
        <v>22</v>
      </c>
      <c r="G7770" s="1" t="s">
        <v>37</v>
      </c>
      <c r="H7770">
        <v>5.34</v>
      </c>
      <c r="I7770">
        <v>5</v>
      </c>
      <c r="J7770">
        <v>26.72</v>
      </c>
      <c r="K7770" s="11">
        <v>0.2</v>
      </c>
      <c r="L7770">
        <v>9.35</v>
      </c>
      <c r="M7770">
        <v>17.37</v>
      </c>
      <c r="N7770" s="11">
        <v>0.35</v>
      </c>
      <c r="O7770">
        <v>4.0059999999999993</v>
      </c>
      <c r="P7770" t="str">
        <f>IF(OR(SampleSuperstore[[#This Row],[Total Sales]]&gt;'Check Outliers'!$M$7,SampleSuperstore[[#This Row],[Total Sales]]&lt;'Check Outliers'!$M$8),"Outlier","normal")</f>
        <v>normal</v>
      </c>
      <c r="Q7770" t="str">
        <f>IF(OR(SampleSuperstore[[#This Row],[Profit]]&gt;'Check Outliers'!$M$15,SampleSuperstore[[#This Row],[Profit]]&lt;'Check Outliers'!$M$16),"outlier","normal")</f>
        <v>normal</v>
      </c>
      <c r="R7770" s="1" t="str">
        <f>IF(OR(SampleSuperstore[[#This Row],[Cogs]]&gt;'Check Outliers'!$M$23,SampleSuperstore[[#This Row],[Cogs]]&lt;'Check Outliers'!$M$24),"outlier","normal")</f>
        <v>normal</v>
      </c>
    </row>
    <row r="7771" spans="1:18" hidden="1" x14ac:dyDescent="0.3">
      <c r="A7771" s="1" t="s">
        <v>164</v>
      </c>
      <c r="B7771" s="1" t="s">
        <v>18</v>
      </c>
      <c r="C7771" s="1" t="s">
        <v>250</v>
      </c>
      <c r="D7771" s="1" t="s">
        <v>20</v>
      </c>
      <c r="E7771" s="1" t="s">
        <v>21</v>
      </c>
      <c r="F7771" s="1" t="s">
        <v>31</v>
      </c>
      <c r="G7771" s="1" t="s">
        <v>32</v>
      </c>
      <c r="H7771">
        <v>519.86</v>
      </c>
      <c r="I7771">
        <v>2</v>
      </c>
      <c r="J7771">
        <v>1039.73</v>
      </c>
      <c r="K7771" s="1">
        <v>0.2</v>
      </c>
      <c r="L7771">
        <v>90.98</v>
      </c>
      <c r="M7771">
        <v>948.75</v>
      </c>
      <c r="N7771">
        <v>0.09</v>
      </c>
      <c r="O7771">
        <v>-116.96600000000002</v>
      </c>
      <c r="P7771" t="str">
        <f>IF(OR(SampleSuperstore[[#This Row],[Total Sales]]&gt;'Check Outliers'!$M$7,SampleSuperstore[[#This Row],[Total Sales]]&lt;'Check Outliers'!$M$8),"Outlier","normal")</f>
        <v>Outlier</v>
      </c>
      <c r="Q7771" t="str">
        <f>IF(OR(SampleSuperstore[[#This Row],[Profit]]&gt;'Check Outliers'!$M$15,SampleSuperstore[[#This Row],[Profit]]&lt;'Check Outliers'!$M$16),"outlier","normal")</f>
        <v>outlier</v>
      </c>
      <c r="R7771" s="1" t="str">
        <f>IF(OR(SampleSuperstore[[#This Row],[Cogs]]&gt;'Check Outliers'!$M$23,SampleSuperstore[[#This Row],[Cogs]]&lt;'Check Outliers'!$M$24),"outlier","normal")</f>
        <v>outlier</v>
      </c>
    </row>
    <row r="7772" spans="1:18" x14ac:dyDescent="0.3">
      <c r="A7772" s="1" t="s">
        <v>164</v>
      </c>
      <c r="B7772" s="1" t="s">
        <v>18</v>
      </c>
      <c r="C7772" s="1" t="s">
        <v>250</v>
      </c>
      <c r="D7772" s="1" t="s">
        <v>20</v>
      </c>
      <c r="E7772" s="1" t="s">
        <v>21</v>
      </c>
      <c r="F7772" s="1" t="s">
        <v>22</v>
      </c>
      <c r="G7772" s="1" t="s">
        <v>34</v>
      </c>
      <c r="H7772">
        <v>22.98</v>
      </c>
      <c r="I7772">
        <v>2</v>
      </c>
      <c r="J7772">
        <v>45.96</v>
      </c>
      <c r="K7772" s="11">
        <v>0</v>
      </c>
      <c r="L7772">
        <v>13.79</v>
      </c>
      <c r="M7772">
        <v>32.17</v>
      </c>
      <c r="N7772" s="11">
        <v>0.3</v>
      </c>
      <c r="O7772">
        <v>13.79</v>
      </c>
      <c r="P7772" t="str">
        <f>IF(OR(SampleSuperstore[[#This Row],[Total Sales]]&gt;'Check Outliers'!$M$7,SampleSuperstore[[#This Row],[Total Sales]]&lt;'Check Outliers'!$M$8),"Outlier","normal")</f>
        <v>normal</v>
      </c>
      <c r="Q7772" t="str">
        <f>IF(OR(SampleSuperstore[[#This Row],[Profit]]&gt;'Check Outliers'!$M$15,SampleSuperstore[[#This Row],[Profit]]&lt;'Check Outliers'!$M$16),"outlier","normal")</f>
        <v>normal</v>
      </c>
      <c r="R7772" s="1" t="str">
        <f>IF(OR(SampleSuperstore[[#This Row],[Cogs]]&gt;'Check Outliers'!$M$23,SampleSuperstore[[#This Row],[Cogs]]&lt;'Check Outliers'!$M$24),"outlier","normal")</f>
        <v>normal</v>
      </c>
    </row>
    <row r="7773" spans="1:18" hidden="1" x14ac:dyDescent="0.3">
      <c r="A7773" s="1" t="s">
        <v>24</v>
      </c>
      <c r="B7773" s="1" t="s">
        <v>11</v>
      </c>
      <c r="C7773" s="1" t="s">
        <v>231</v>
      </c>
      <c r="D7773" s="1" t="s">
        <v>100</v>
      </c>
      <c r="E7773" s="1" t="s">
        <v>53</v>
      </c>
      <c r="F7773" s="1" t="s">
        <v>22</v>
      </c>
      <c r="G7773" s="1" t="s">
        <v>33</v>
      </c>
      <c r="H7773">
        <v>228.3</v>
      </c>
      <c r="I7773">
        <v>2</v>
      </c>
      <c r="J7773">
        <v>456.59</v>
      </c>
      <c r="K7773" s="1">
        <v>0.7</v>
      </c>
      <c r="L7773">
        <v>-304.39</v>
      </c>
      <c r="M7773">
        <v>760.98</v>
      </c>
      <c r="N7773">
        <v>-0.67</v>
      </c>
      <c r="O7773">
        <v>-624.00299999999993</v>
      </c>
      <c r="P7773" t="str">
        <f>IF(OR(SampleSuperstore[[#This Row],[Total Sales]]&gt;'Check Outliers'!$M$7,SampleSuperstore[[#This Row],[Total Sales]]&lt;'Check Outliers'!$M$8),"Outlier","normal")</f>
        <v>normal</v>
      </c>
      <c r="Q7773" t="str">
        <f>IF(OR(SampleSuperstore[[#This Row],[Profit]]&gt;'Check Outliers'!$M$15,SampleSuperstore[[#This Row],[Profit]]&lt;'Check Outliers'!$M$16),"outlier","normal")</f>
        <v>outlier</v>
      </c>
      <c r="R7773" s="1" t="str">
        <f>IF(OR(SampleSuperstore[[#This Row],[Cogs]]&gt;'Check Outliers'!$M$23,SampleSuperstore[[#This Row],[Cogs]]&lt;'Check Outliers'!$M$24),"outlier","normal")</f>
        <v>outlier</v>
      </c>
    </row>
    <row r="7774" spans="1:18" hidden="1" x14ac:dyDescent="0.3">
      <c r="A7774" s="1" t="s">
        <v>24</v>
      </c>
      <c r="B7774" s="1" t="s">
        <v>11</v>
      </c>
      <c r="C7774" s="1" t="s">
        <v>231</v>
      </c>
      <c r="D7774" s="1" t="s">
        <v>100</v>
      </c>
      <c r="E7774" s="1" t="s">
        <v>53</v>
      </c>
      <c r="F7774" s="1" t="s">
        <v>31</v>
      </c>
      <c r="G7774" s="1" t="s">
        <v>119</v>
      </c>
      <c r="H7774">
        <v>900</v>
      </c>
      <c r="I7774">
        <v>5</v>
      </c>
      <c r="J7774">
        <v>4499.9799999999996</v>
      </c>
      <c r="K7774" s="1">
        <v>0.7</v>
      </c>
      <c r="L7774">
        <v>-6599.98</v>
      </c>
      <c r="M7774">
        <v>11099.96</v>
      </c>
      <c r="N7774">
        <v>-1.47</v>
      </c>
      <c r="O7774">
        <v>-9749.9659999999985</v>
      </c>
      <c r="P7774" t="str">
        <f>IF(OR(SampleSuperstore[[#This Row],[Total Sales]]&gt;'Check Outliers'!$M$7,SampleSuperstore[[#This Row],[Total Sales]]&lt;'Check Outliers'!$M$8),"Outlier","normal")</f>
        <v>Outlier</v>
      </c>
      <c r="Q7774" t="str">
        <f>IF(OR(SampleSuperstore[[#This Row],[Profit]]&gt;'Check Outliers'!$M$15,SampleSuperstore[[#This Row],[Profit]]&lt;'Check Outliers'!$M$16),"outlier","normal")</f>
        <v>outlier</v>
      </c>
      <c r="R7774" s="1" t="str">
        <f>IF(OR(SampleSuperstore[[#This Row],[Cogs]]&gt;'Check Outliers'!$M$23,SampleSuperstore[[#This Row],[Cogs]]&lt;'Check Outliers'!$M$24),"outlier","normal")</f>
        <v>outlier</v>
      </c>
    </row>
    <row r="7775" spans="1:18" x14ac:dyDescent="0.3">
      <c r="A7775" s="1" t="s">
        <v>24</v>
      </c>
      <c r="B7775" s="1" t="s">
        <v>11</v>
      </c>
      <c r="C7775" s="1" t="s">
        <v>231</v>
      </c>
      <c r="D7775" s="1" t="s">
        <v>100</v>
      </c>
      <c r="E7775" s="1" t="s">
        <v>53</v>
      </c>
      <c r="F7775" s="1" t="s">
        <v>31</v>
      </c>
      <c r="G7775" s="1" t="s">
        <v>55</v>
      </c>
      <c r="H7775">
        <v>19.989999999999998</v>
      </c>
      <c r="I7775">
        <v>3</v>
      </c>
      <c r="J7775">
        <v>59.98</v>
      </c>
      <c r="K7775" s="11">
        <v>0.2</v>
      </c>
      <c r="L7775">
        <v>12</v>
      </c>
      <c r="M7775">
        <v>47.98</v>
      </c>
      <c r="N7775" s="11">
        <v>0.2</v>
      </c>
      <c r="O7775">
        <v>3.9999999999995595E-3</v>
      </c>
      <c r="P7775" t="str">
        <f>IF(OR(SampleSuperstore[[#This Row],[Total Sales]]&gt;'Check Outliers'!$M$7,SampleSuperstore[[#This Row],[Total Sales]]&lt;'Check Outliers'!$M$8),"Outlier","normal")</f>
        <v>normal</v>
      </c>
      <c r="Q7775" t="str">
        <f>IF(OR(SampleSuperstore[[#This Row],[Profit]]&gt;'Check Outliers'!$M$15,SampleSuperstore[[#This Row],[Profit]]&lt;'Check Outliers'!$M$16),"outlier","normal")</f>
        <v>normal</v>
      </c>
      <c r="R7775" s="1" t="str">
        <f>IF(OR(SampleSuperstore[[#This Row],[Cogs]]&gt;'Check Outliers'!$M$23,SampleSuperstore[[#This Row],[Cogs]]&lt;'Check Outliers'!$M$24),"outlier","normal")</f>
        <v>normal</v>
      </c>
    </row>
    <row r="7776" spans="1:18" x14ac:dyDescent="0.3">
      <c r="A7776" s="1" t="s">
        <v>58</v>
      </c>
      <c r="B7776" s="1" t="s">
        <v>11</v>
      </c>
      <c r="C7776" s="1" t="s">
        <v>48</v>
      </c>
      <c r="D7776" s="1" t="s">
        <v>20</v>
      </c>
      <c r="E7776" s="1" t="s">
        <v>21</v>
      </c>
      <c r="F7776" s="1" t="s">
        <v>22</v>
      </c>
      <c r="G7776" s="1" t="s">
        <v>56</v>
      </c>
      <c r="H7776">
        <v>2.04</v>
      </c>
      <c r="I7776">
        <v>3</v>
      </c>
      <c r="J7776">
        <v>6.12</v>
      </c>
      <c r="K7776" s="11">
        <v>0</v>
      </c>
      <c r="L7776">
        <v>2.88</v>
      </c>
      <c r="M7776">
        <v>3.24</v>
      </c>
      <c r="N7776" s="11">
        <v>0.47</v>
      </c>
      <c r="O7776">
        <v>2.88</v>
      </c>
      <c r="P7776" t="str">
        <f>IF(OR(SampleSuperstore[[#This Row],[Total Sales]]&gt;'Check Outliers'!$M$7,SampleSuperstore[[#This Row],[Total Sales]]&lt;'Check Outliers'!$M$8),"Outlier","normal")</f>
        <v>normal</v>
      </c>
      <c r="Q7776" t="str">
        <f>IF(OR(SampleSuperstore[[#This Row],[Profit]]&gt;'Check Outliers'!$M$15,SampleSuperstore[[#This Row],[Profit]]&lt;'Check Outliers'!$M$16),"outlier","normal")</f>
        <v>normal</v>
      </c>
      <c r="R7776" s="1" t="str">
        <f>IF(OR(SampleSuperstore[[#This Row],[Cogs]]&gt;'Check Outliers'!$M$23,SampleSuperstore[[#This Row],[Cogs]]&lt;'Check Outliers'!$M$24),"outlier","normal")</f>
        <v>normal</v>
      </c>
    </row>
    <row r="7777" spans="1:18" x14ac:dyDescent="0.3">
      <c r="A7777" s="1" t="s">
        <v>24</v>
      </c>
      <c r="B7777" s="1" t="s">
        <v>40</v>
      </c>
      <c r="C7777" s="1" t="s">
        <v>516</v>
      </c>
      <c r="D7777" s="1" t="s">
        <v>20</v>
      </c>
      <c r="E7777" s="1" t="s">
        <v>21</v>
      </c>
      <c r="F7777" s="1" t="s">
        <v>22</v>
      </c>
      <c r="G7777" s="1" t="s">
        <v>34</v>
      </c>
      <c r="H7777">
        <v>10.98</v>
      </c>
      <c r="I7777">
        <v>1</v>
      </c>
      <c r="J7777">
        <v>10.98</v>
      </c>
      <c r="K7777" s="11">
        <v>0</v>
      </c>
      <c r="L7777">
        <v>2.96</v>
      </c>
      <c r="M7777">
        <v>8.02</v>
      </c>
      <c r="N7777" s="11">
        <v>0.27</v>
      </c>
      <c r="O7777">
        <v>2.96</v>
      </c>
      <c r="P7777" t="str">
        <f>IF(OR(SampleSuperstore[[#This Row],[Total Sales]]&gt;'Check Outliers'!$M$7,SampleSuperstore[[#This Row],[Total Sales]]&lt;'Check Outliers'!$M$8),"Outlier","normal")</f>
        <v>normal</v>
      </c>
      <c r="Q7777" t="str">
        <f>IF(OR(SampleSuperstore[[#This Row],[Profit]]&gt;'Check Outliers'!$M$15,SampleSuperstore[[#This Row],[Profit]]&lt;'Check Outliers'!$M$16),"outlier","normal")</f>
        <v>normal</v>
      </c>
      <c r="R7777" s="1" t="str">
        <f>IF(OR(SampleSuperstore[[#This Row],[Cogs]]&gt;'Check Outliers'!$M$23,SampleSuperstore[[#This Row],[Cogs]]&lt;'Check Outliers'!$M$24),"outlier","normal")</f>
        <v>normal</v>
      </c>
    </row>
    <row r="7778" spans="1:18" x14ac:dyDescent="0.3">
      <c r="A7778" s="1" t="s">
        <v>24</v>
      </c>
      <c r="B7778" s="1" t="s">
        <v>40</v>
      </c>
      <c r="C7778" s="1" t="s">
        <v>516</v>
      </c>
      <c r="D7778" s="1" t="s">
        <v>20</v>
      </c>
      <c r="E7778" s="1" t="s">
        <v>21</v>
      </c>
      <c r="F7778" s="1" t="s">
        <v>22</v>
      </c>
      <c r="G7778" s="1" t="s">
        <v>73</v>
      </c>
      <c r="H7778">
        <v>2.62</v>
      </c>
      <c r="I7778">
        <v>3</v>
      </c>
      <c r="J7778">
        <v>7.86</v>
      </c>
      <c r="K7778" s="11">
        <v>0</v>
      </c>
      <c r="L7778">
        <v>3.62</v>
      </c>
      <c r="M7778">
        <v>4.24</v>
      </c>
      <c r="N7778" s="11">
        <v>0.46</v>
      </c>
      <c r="O7778">
        <v>3.62</v>
      </c>
      <c r="P7778" t="str">
        <f>IF(OR(SampleSuperstore[[#This Row],[Total Sales]]&gt;'Check Outliers'!$M$7,SampleSuperstore[[#This Row],[Total Sales]]&lt;'Check Outliers'!$M$8),"Outlier","normal")</f>
        <v>normal</v>
      </c>
      <c r="Q7778" t="str">
        <f>IF(OR(SampleSuperstore[[#This Row],[Profit]]&gt;'Check Outliers'!$M$15,SampleSuperstore[[#This Row],[Profit]]&lt;'Check Outliers'!$M$16),"outlier","normal")</f>
        <v>normal</v>
      </c>
      <c r="R7778" s="1" t="str">
        <f>IF(OR(SampleSuperstore[[#This Row],[Cogs]]&gt;'Check Outliers'!$M$23,SampleSuperstore[[#This Row],[Cogs]]&lt;'Check Outliers'!$M$24),"outlier","normal")</f>
        <v>normal</v>
      </c>
    </row>
    <row r="7779" spans="1:18" x14ac:dyDescent="0.3">
      <c r="A7779" s="1" t="s">
        <v>24</v>
      </c>
      <c r="B7779" s="1" t="s">
        <v>40</v>
      </c>
      <c r="C7779" s="1" t="s">
        <v>516</v>
      </c>
      <c r="D7779" s="1" t="s">
        <v>20</v>
      </c>
      <c r="E7779" s="1" t="s">
        <v>21</v>
      </c>
      <c r="F7779" s="1" t="s">
        <v>22</v>
      </c>
      <c r="G7779" s="1" t="s">
        <v>28</v>
      </c>
      <c r="H7779">
        <v>17.149999999999999</v>
      </c>
      <c r="I7779">
        <v>3</v>
      </c>
      <c r="J7779">
        <v>51.45</v>
      </c>
      <c r="K7779" s="11">
        <v>0</v>
      </c>
      <c r="L7779">
        <v>13.89</v>
      </c>
      <c r="M7779">
        <v>37.56</v>
      </c>
      <c r="N7779" s="11">
        <v>0.27</v>
      </c>
      <c r="O7779">
        <v>13.89</v>
      </c>
      <c r="P7779" t="str">
        <f>IF(OR(SampleSuperstore[[#This Row],[Total Sales]]&gt;'Check Outliers'!$M$7,SampleSuperstore[[#This Row],[Total Sales]]&lt;'Check Outliers'!$M$8),"Outlier","normal")</f>
        <v>normal</v>
      </c>
      <c r="Q7779" t="str">
        <f>IF(OR(SampleSuperstore[[#This Row],[Profit]]&gt;'Check Outliers'!$M$15,SampleSuperstore[[#This Row],[Profit]]&lt;'Check Outliers'!$M$16),"outlier","normal")</f>
        <v>normal</v>
      </c>
      <c r="R7779" s="1" t="str">
        <f>IF(OR(SampleSuperstore[[#This Row],[Cogs]]&gt;'Check Outliers'!$M$23,SampleSuperstore[[#This Row],[Cogs]]&lt;'Check Outliers'!$M$24),"outlier","normal")</f>
        <v>normal</v>
      </c>
    </row>
    <row r="7780" spans="1:18" x14ac:dyDescent="0.3">
      <c r="A7780" s="1" t="s">
        <v>24</v>
      </c>
      <c r="B7780" s="1" t="s">
        <v>40</v>
      </c>
      <c r="C7780" s="1" t="s">
        <v>516</v>
      </c>
      <c r="D7780" s="1" t="s">
        <v>20</v>
      </c>
      <c r="E7780" s="1" t="s">
        <v>21</v>
      </c>
      <c r="F7780" s="1" t="s">
        <v>22</v>
      </c>
      <c r="G7780" s="1" t="s">
        <v>33</v>
      </c>
      <c r="H7780">
        <v>12.35</v>
      </c>
      <c r="I7780">
        <v>3</v>
      </c>
      <c r="J7780">
        <v>37.06</v>
      </c>
      <c r="K7780" s="11">
        <v>0.2</v>
      </c>
      <c r="L7780">
        <v>13.9</v>
      </c>
      <c r="M7780">
        <v>23.16</v>
      </c>
      <c r="N7780" s="11">
        <v>0.38</v>
      </c>
      <c r="O7780">
        <v>6.4879999999999995</v>
      </c>
      <c r="P7780" t="str">
        <f>IF(OR(SampleSuperstore[[#This Row],[Total Sales]]&gt;'Check Outliers'!$M$7,SampleSuperstore[[#This Row],[Total Sales]]&lt;'Check Outliers'!$M$8),"Outlier","normal")</f>
        <v>normal</v>
      </c>
      <c r="Q7780" t="str">
        <f>IF(OR(SampleSuperstore[[#This Row],[Profit]]&gt;'Check Outliers'!$M$15,SampleSuperstore[[#This Row],[Profit]]&lt;'Check Outliers'!$M$16),"outlier","normal")</f>
        <v>normal</v>
      </c>
      <c r="R7780" s="1" t="str">
        <f>IF(OR(SampleSuperstore[[#This Row],[Cogs]]&gt;'Check Outliers'!$M$23,SampleSuperstore[[#This Row],[Cogs]]&lt;'Check Outliers'!$M$24),"outlier","normal")</f>
        <v>normal</v>
      </c>
    </row>
    <row r="7781" spans="1:18" x14ac:dyDescent="0.3">
      <c r="A7781" s="1" t="s">
        <v>24</v>
      </c>
      <c r="B7781" s="1" t="s">
        <v>11</v>
      </c>
      <c r="C7781" s="1" t="s">
        <v>351</v>
      </c>
      <c r="D7781" s="1" t="s">
        <v>79</v>
      </c>
      <c r="E7781" s="1" t="s">
        <v>14</v>
      </c>
      <c r="F7781" s="1" t="s">
        <v>22</v>
      </c>
      <c r="G7781" s="1" t="s">
        <v>34</v>
      </c>
      <c r="H7781">
        <v>50.98</v>
      </c>
      <c r="I7781">
        <v>4</v>
      </c>
      <c r="J7781">
        <v>203.92</v>
      </c>
      <c r="K7781" s="11">
        <v>0</v>
      </c>
      <c r="L7781">
        <v>55.06</v>
      </c>
      <c r="M7781">
        <v>148.86000000000001</v>
      </c>
      <c r="N7781" s="11">
        <v>0.27</v>
      </c>
      <c r="O7781">
        <v>55.06</v>
      </c>
      <c r="P7781" t="str">
        <f>IF(OR(SampleSuperstore[[#This Row],[Total Sales]]&gt;'Check Outliers'!$M$7,SampleSuperstore[[#This Row],[Total Sales]]&lt;'Check Outliers'!$M$8),"Outlier","normal")</f>
        <v>normal</v>
      </c>
      <c r="Q7781" t="str">
        <f>IF(OR(SampleSuperstore[[#This Row],[Profit]]&gt;'Check Outliers'!$M$15,SampleSuperstore[[#This Row],[Profit]]&lt;'Check Outliers'!$M$16),"outlier","normal")</f>
        <v>normal</v>
      </c>
      <c r="R7781" s="1" t="str">
        <f>IF(OR(SampleSuperstore[[#This Row],[Cogs]]&gt;'Check Outliers'!$M$23,SampleSuperstore[[#This Row],[Cogs]]&lt;'Check Outliers'!$M$24),"outlier","normal")</f>
        <v>normal</v>
      </c>
    </row>
    <row r="7782" spans="1:18" x14ac:dyDescent="0.3">
      <c r="A7782" s="1" t="s">
        <v>24</v>
      </c>
      <c r="B7782" s="1" t="s">
        <v>11</v>
      </c>
      <c r="C7782" s="1" t="s">
        <v>351</v>
      </c>
      <c r="D7782" s="1" t="s">
        <v>79</v>
      </c>
      <c r="E7782" s="1" t="s">
        <v>14</v>
      </c>
      <c r="F7782" s="1" t="s">
        <v>31</v>
      </c>
      <c r="G7782" s="1" t="s">
        <v>32</v>
      </c>
      <c r="H7782">
        <v>7.39</v>
      </c>
      <c r="I7782">
        <v>4</v>
      </c>
      <c r="J7782">
        <v>29.56</v>
      </c>
      <c r="K7782" s="11">
        <v>0</v>
      </c>
      <c r="L7782">
        <v>7.98</v>
      </c>
      <c r="M7782">
        <v>21.58</v>
      </c>
      <c r="N7782" s="11">
        <v>0.27</v>
      </c>
      <c r="O7782">
        <v>7.98</v>
      </c>
      <c r="P7782" t="str">
        <f>IF(OR(SampleSuperstore[[#This Row],[Total Sales]]&gt;'Check Outliers'!$M$7,SampleSuperstore[[#This Row],[Total Sales]]&lt;'Check Outliers'!$M$8),"Outlier","normal")</f>
        <v>normal</v>
      </c>
      <c r="Q7782" t="str">
        <f>IF(OR(SampleSuperstore[[#This Row],[Profit]]&gt;'Check Outliers'!$M$15,SampleSuperstore[[#This Row],[Profit]]&lt;'Check Outliers'!$M$16),"outlier","normal")</f>
        <v>normal</v>
      </c>
      <c r="R7782" s="1" t="str">
        <f>IF(OR(SampleSuperstore[[#This Row],[Cogs]]&gt;'Check Outliers'!$M$23,SampleSuperstore[[#This Row],[Cogs]]&lt;'Check Outliers'!$M$24),"outlier","normal")</f>
        <v>normal</v>
      </c>
    </row>
    <row r="7783" spans="1:18" x14ac:dyDescent="0.3">
      <c r="A7783" s="1" t="s">
        <v>24</v>
      </c>
      <c r="B7783" s="1" t="s">
        <v>11</v>
      </c>
      <c r="C7783" s="1" t="s">
        <v>75</v>
      </c>
      <c r="D7783" s="1" t="s">
        <v>61</v>
      </c>
      <c r="E7783" s="1" t="s">
        <v>43</v>
      </c>
      <c r="F7783" s="1" t="s">
        <v>22</v>
      </c>
      <c r="G7783" s="1" t="s">
        <v>33</v>
      </c>
      <c r="H7783">
        <v>2.86</v>
      </c>
      <c r="I7783">
        <v>3</v>
      </c>
      <c r="J7783">
        <v>8.57</v>
      </c>
      <c r="K7783" s="11">
        <v>0.8</v>
      </c>
      <c r="L7783">
        <v>-14.57</v>
      </c>
      <c r="M7783">
        <v>23.14</v>
      </c>
      <c r="N7783" s="11">
        <v>-1.7</v>
      </c>
      <c r="O7783">
        <v>-21.426000000000002</v>
      </c>
      <c r="P7783" t="str">
        <f>IF(OR(SampleSuperstore[[#This Row],[Total Sales]]&gt;'Check Outliers'!$M$7,SampleSuperstore[[#This Row],[Total Sales]]&lt;'Check Outliers'!$M$8),"Outlier","normal")</f>
        <v>normal</v>
      </c>
      <c r="Q7783" t="str">
        <f>IF(OR(SampleSuperstore[[#This Row],[Profit]]&gt;'Check Outliers'!$M$15,SampleSuperstore[[#This Row],[Profit]]&lt;'Check Outliers'!$M$16),"outlier","normal")</f>
        <v>normal</v>
      </c>
      <c r="R7783" s="1" t="str">
        <f>IF(OR(SampleSuperstore[[#This Row],[Cogs]]&gt;'Check Outliers'!$M$23,SampleSuperstore[[#This Row],[Cogs]]&lt;'Check Outliers'!$M$24),"outlier","normal")</f>
        <v>normal</v>
      </c>
    </row>
    <row r="7784" spans="1:18" x14ac:dyDescent="0.3">
      <c r="A7784" s="1" t="s">
        <v>10</v>
      </c>
      <c r="B7784" s="1" t="s">
        <v>18</v>
      </c>
      <c r="C7784" s="1" t="s">
        <v>95</v>
      </c>
      <c r="D7784" s="1" t="s">
        <v>36</v>
      </c>
      <c r="E7784" s="1" t="s">
        <v>14</v>
      </c>
      <c r="F7784" s="1" t="s">
        <v>22</v>
      </c>
      <c r="G7784" s="1" t="s">
        <v>28</v>
      </c>
      <c r="H7784">
        <v>22.62</v>
      </c>
      <c r="I7784">
        <v>2</v>
      </c>
      <c r="J7784">
        <v>45.25</v>
      </c>
      <c r="K7784" s="11">
        <v>0.2</v>
      </c>
      <c r="L7784">
        <v>3.96</v>
      </c>
      <c r="M7784">
        <v>41.29</v>
      </c>
      <c r="N7784" s="11">
        <v>0.09</v>
      </c>
      <c r="O7784">
        <v>-5.0900000000000007</v>
      </c>
      <c r="P7784" t="str">
        <f>IF(OR(SampleSuperstore[[#This Row],[Total Sales]]&gt;'Check Outliers'!$M$7,SampleSuperstore[[#This Row],[Total Sales]]&lt;'Check Outliers'!$M$8),"Outlier","normal")</f>
        <v>normal</v>
      </c>
      <c r="Q7784" t="str">
        <f>IF(OR(SampleSuperstore[[#This Row],[Profit]]&gt;'Check Outliers'!$M$15,SampleSuperstore[[#This Row],[Profit]]&lt;'Check Outliers'!$M$16),"outlier","normal")</f>
        <v>normal</v>
      </c>
      <c r="R7784" s="1" t="str">
        <f>IF(OR(SampleSuperstore[[#This Row],[Cogs]]&gt;'Check Outliers'!$M$23,SampleSuperstore[[#This Row],[Cogs]]&lt;'Check Outliers'!$M$24),"outlier","normal")</f>
        <v>normal</v>
      </c>
    </row>
    <row r="7785" spans="1:18" hidden="1" x14ac:dyDescent="0.3">
      <c r="A7785" s="1" t="s">
        <v>10</v>
      </c>
      <c r="B7785" s="1" t="s">
        <v>18</v>
      </c>
      <c r="C7785" s="1" t="s">
        <v>95</v>
      </c>
      <c r="D7785" s="1" t="s">
        <v>36</v>
      </c>
      <c r="E7785" s="1" t="s">
        <v>14</v>
      </c>
      <c r="F7785" s="1" t="s">
        <v>15</v>
      </c>
      <c r="G7785" s="1" t="s">
        <v>27</v>
      </c>
      <c r="H7785">
        <v>87.63</v>
      </c>
      <c r="I7785">
        <v>10</v>
      </c>
      <c r="J7785">
        <v>876.3</v>
      </c>
      <c r="K7785" s="1">
        <v>0.4</v>
      </c>
      <c r="L7785">
        <v>-292.10000000000002</v>
      </c>
      <c r="M7785">
        <v>1168.4000000000001</v>
      </c>
      <c r="N7785">
        <v>-0.33</v>
      </c>
      <c r="O7785">
        <v>-642.62</v>
      </c>
      <c r="P7785" t="str">
        <f>IF(OR(SampleSuperstore[[#This Row],[Total Sales]]&gt;'Check Outliers'!$M$7,SampleSuperstore[[#This Row],[Total Sales]]&lt;'Check Outliers'!$M$8),"Outlier","normal")</f>
        <v>Outlier</v>
      </c>
      <c r="Q7785" t="str">
        <f>IF(OR(SampleSuperstore[[#This Row],[Profit]]&gt;'Check Outliers'!$M$15,SampleSuperstore[[#This Row],[Profit]]&lt;'Check Outliers'!$M$16),"outlier","normal")</f>
        <v>outlier</v>
      </c>
      <c r="R7785" s="1" t="str">
        <f>IF(OR(SampleSuperstore[[#This Row],[Cogs]]&gt;'Check Outliers'!$M$23,SampleSuperstore[[#This Row],[Cogs]]&lt;'Check Outliers'!$M$24),"outlier","normal")</f>
        <v>outlier</v>
      </c>
    </row>
    <row r="7786" spans="1:18" x14ac:dyDescent="0.3">
      <c r="A7786" s="1" t="s">
        <v>10</v>
      </c>
      <c r="B7786" s="1" t="s">
        <v>18</v>
      </c>
      <c r="C7786" s="1" t="s">
        <v>95</v>
      </c>
      <c r="D7786" s="1" t="s">
        <v>36</v>
      </c>
      <c r="E7786" s="1" t="s">
        <v>14</v>
      </c>
      <c r="F7786" s="1" t="s">
        <v>22</v>
      </c>
      <c r="G7786" s="1" t="s">
        <v>106</v>
      </c>
      <c r="H7786">
        <v>92.69</v>
      </c>
      <c r="I7786">
        <v>2</v>
      </c>
      <c r="J7786">
        <v>185.38</v>
      </c>
      <c r="K7786" s="11">
        <v>0.2</v>
      </c>
      <c r="L7786">
        <v>-34.76</v>
      </c>
      <c r="M7786">
        <v>220.14</v>
      </c>
      <c r="N7786" s="11">
        <v>-0.19</v>
      </c>
      <c r="O7786">
        <v>-71.835999999999999</v>
      </c>
      <c r="P7786" t="str">
        <f>IF(OR(SampleSuperstore[[#This Row],[Total Sales]]&gt;'Check Outliers'!$M$7,SampleSuperstore[[#This Row],[Total Sales]]&lt;'Check Outliers'!$M$8),"Outlier","normal")</f>
        <v>normal</v>
      </c>
      <c r="Q7786" t="str">
        <f>IF(OR(SampleSuperstore[[#This Row],[Profit]]&gt;'Check Outliers'!$M$15,SampleSuperstore[[#This Row],[Profit]]&lt;'Check Outliers'!$M$16),"outlier","normal")</f>
        <v>normal</v>
      </c>
      <c r="R7786" s="1" t="str">
        <f>IF(OR(SampleSuperstore[[#This Row],[Cogs]]&gt;'Check Outliers'!$M$23,SampleSuperstore[[#This Row],[Cogs]]&lt;'Check Outliers'!$M$24),"outlier","normal")</f>
        <v>normal</v>
      </c>
    </row>
    <row r="7787" spans="1:18" x14ac:dyDescent="0.3">
      <c r="A7787" s="1" t="s">
        <v>24</v>
      </c>
      <c r="B7787" s="1" t="s">
        <v>11</v>
      </c>
      <c r="C7787" s="1" t="s">
        <v>71</v>
      </c>
      <c r="D7787" s="1" t="s">
        <v>72</v>
      </c>
      <c r="E7787" s="1" t="s">
        <v>53</v>
      </c>
      <c r="F7787" s="1" t="s">
        <v>22</v>
      </c>
      <c r="G7787" s="1" t="s">
        <v>23</v>
      </c>
      <c r="H7787">
        <v>12.53</v>
      </c>
      <c r="I7787">
        <v>2</v>
      </c>
      <c r="J7787">
        <v>25.06</v>
      </c>
      <c r="K7787" s="11">
        <v>0</v>
      </c>
      <c r="L7787">
        <v>11.78</v>
      </c>
      <c r="M7787">
        <v>13.28</v>
      </c>
      <c r="N7787" s="11">
        <v>0.47</v>
      </c>
      <c r="O7787">
        <v>11.78</v>
      </c>
      <c r="P7787" t="str">
        <f>IF(OR(SampleSuperstore[[#This Row],[Total Sales]]&gt;'Check Outliers'!$M$7,SampleSuperstore[[#This Row],[Total Sales]]&lt;'Check Outliers'!$M$8),"Outlier","normal")</f>
        <v>normal</v>
      </c>
      <c r="Q7787" t="str">
        <f>IF(OR(SampleSuperstore[[#This Row],[Profit]]&gt;'Check Outliers'!$M$15,SampleSuperstore[[#This Row],[Profit]]&lt;'Check Outliers'!$M$16),"outlier","normal")</f>
        <v>normal</v>
      </c>
      <c r="R7787" s="1" t="str">
        <f>IF(OR(SampleSuperstore[[#This Row],[Cogs]]&gt;'Check Outliers'!$M$23,SampleSuperstore[[#This Row],[Cogs]]&lt;'Check Outliers'!$M$24),"outlier","normal")</f>
        <v>normal</v>
      </c>
    </row>
    <row r="7788" spans="1:18" x14ac:dyDescent="0.3">
      <c r="A7788" s="1" t="s">
        <v>58</v>
      </c>
      <c r="B7788" s="1" t="s">
        <v>11</v>
      </c>
      <c r="C7788" s="1" t="s">
        <v>75</v>
      </c>
      <c r="D7788" s="1" t="s">
        <v>61</v>
      </c>
      <c r="E7788" s="1" t="s">
        <v>43</v>
      </c>
      <c r="F7788" s="1" t="s">
        <v>22</v>
      </c>
      <c r="G7788" s="1" t="s">
        <v>33</v>
      </c>
      <c r="H7788">
        <v>2.89</v>
      </c>
      <c r="I7788">
        <v>1</v>
      </c>
      <c r="J7788">
        <v>2.89</v>
      </c>
      <c r="K7788" s="11">
        <v>0.8</v>
      </c>
      <c r="L7788">
        <v>-4.7699999999999996</v>
      </c>
      <c r="M7788">
        <v>7.66</v>
      </c>
      <c r="N7788" s="11">
        <v>-1.65</v>
      </c>
      <c r="O7788">
        <v>-7.0819999999999999</v>
      </c>
      <c r="P7788" t="str">
        <f>IF(OR(SampleSuperstore[[#This Row],[Total Sales]]&gt;'Check Outliers'!$M$7,SampleSuperstore[[#This Row],[Total Sales]]&lt;'Check Outliers'!$M$8),"Outlier","normal")</f>
        <v>normal</v>
      </c>
      <c r="Q7788" t="str">
        <f>IF(OR(SampleSuperstore[[#This Row],[Profit]]&gt;'Check Outliers'!$M$15,SampleSuperstore[[#This Row],[Profit]]&lt;'Check Outliers'!$M$16),"outlier","normal")</f>
        <v>normal</v>
      </c>
      <c r="R7788" s="1" t="str">
        <f>IF(OR(SampleSuperstore[[#This Row],[Cogs]]&gt;'Check Outliers'!$M$23,SampleSuperstore[[#This Row],[Cogs]]&lt;'Check Outliers'!$M$24),"outlier","normal")</f>
        <v>normal</v>
      </c>
    </row>
    <row r="7789" spans="1:18" x14ac:dyDescent="0.3">
      <c r="A7789" s="1" t="s">
        <v>58</v>
      </c>
      <c r="B7789" s="1" t="s">
        <v>11</v>
      </c>
      <c r="C7789" s="1" t="s">
        <v>75</v>
      </c>
      <c r="D7789" s="1" t="s">
        <v>61</v>
      </c>
      <c r="E7789" s="1" t="s">
        <v>43</v>
      </c>
      <c r="F7789" s="1" t="s">
        <v>22</v>
      </c>
      <c r="G7789" s="1" t="s">
        <v>73</v>
      </c>
      <c r="H7789">
        <v>2.63</v>
      </c>
      <c r="I7789">
        <v>3</v>
      </c>
      <c r="J7789">
        <v>7.9</v>
      </c>
      <c r="K7789" s="11">
        <v>0.2</v>
      </c>
      <c r="L7789">
        <v>2.4700000000000002</v>
      </c>
      <c r="M7789">
        <v>5.43</v>
      </c>
      <c r="N7789" s="11">
        <v>0.31</v>
      </c>
      <c r="O7789">
        <v>0.89000000000000012</v>
      </c>
      <c r="P7789" t="str">
        <f>IF(OR(SampleSuperstore[[#This Row],[Total Sales]]&gt;'Check Outliers'!$M$7,SampleSuperstore[[#This Row],[Total Sales]]&lt;'Check Outliers'!$M$8),"Outlier","normal")</f>
        <v>normal</v>
      </c>
      <c r="Q7789" t="str">
        <f>IF(OR(SampleSuperstore[[#This Row],[Profit]]&gt;'Check Outliers'!$M$15,SampleSuperstore[[#This Row],[Profit]]&lt;'Check Outliers'!$M$16),"outlier","normal")</f>
        <v>normal</v>
      </c>
      <c r="R7789" s="1" t="str">
        <f>IF(OR(SampleSuperstore[[#This Row],[Cogs]]&gt;'Check Outliers'!$M$23,SampleSuperstore[[#This Row],[Cogs]]&lt;'Check Outliers'!$M$24),"outlier","normal")</f>
        <v>normal</v>
      </c>
    </row>
    <row r="7790" spans="1:18" x14ac:dyDescent="0.3">
      <c r="A7790" s="1" t="s">
        <v>58</v>
      </c>
      <c r="B7790" s="1" t="s">
        <v>11</v>
      </c>
      <c r="C7790" s="1" t="s">
        <v>75</v>
      </c>
      <c r="D7790" s="1" t="s">
        <v>61</v>
      </c>
      <c r="E7790" s="1" t="s">
        <v>43</v>
      </c>
      <c r="F7790" s="1" t="s">
        <v>15</v>
      </c>
      <c r="G7790" s="1" t="s">
        <v>29</v>
      </c>
      <c r="H7790">
        <v>7.54</v>
      </c>
      <c r="I7790">
        <v>3</v>
      </c>
      <c r="J7790">
        <v>22.61</v>
      </c>
      <c r="K7790" s="11">
        <v>0.6</v>
      </c>
      <c r="L7790">
        <v>-10.17</v>
      </c>
      <c r="M7790">
        <v>32.78</v>
      </c>
      <c r="N7790" s="11">
        <v>-0.45</v>
      </c>
      <c r="O7790">
        <v>-23.735999999999997</v>
      </c>
      <c r="P7790" t="str">
        <f>IF(OR(SampleSuperstore[[#This Row],[Total Sales]]&gt;'Check Outliers'!$M$7,SampleSuperstore[[#This Row],[Total Sales]]&lt;'Check Outliers'!$M$8),"Outlier","normal")</f>
        <v>normal</v>
      </c>
      <c r="Q7790" t="str">
        <f>IF(OR(SampleSuperstore[[#This Row],[Profit]]&gt;'Check Outliers'!$M$15,SampleSuperstore[[#This Row],[Profit]]&lt;'Check Outliers'!$M$16),"outlier","normal")</f>
        <v>normal</v>
      </c>
      <c r="R7790" s="1" t="str">
        <f>IF(OR(SampleSuperstore[[#This Row],[Cogs]]&gt;'Check Outliers'!$M$23,SampleSuperstore[[#This Row],[Cogs]]&lt;'Check Outliers'!$M$24),"outlier","normal")</f>
        <v>normal</v>
      </c>
    </row>
    <row r="7791" spans="1:18" x14ac:dyDescent="0.3">
      <c r="A7791" s="1" t="s">
        <v>58</v>
      </c>
      <c r="B7791" s="1" t="s">
        <v>11</v>
      </c>
      <c r="C7791" s="1" t="s">
        <v>75</v>
      </c>
      <c r="D7791" s="1" t="s">
        <v>61</v>
      </c>
      <c r="E7791" s="1" t="s">
        <v>43</v>
      </c>
      <c r="F7791" s="1" t="s">
        <v>22</v>
      </c>
      <c r="G7791" s="1" t="s">
        <v>37</v>
      </c>
      <c r="H7791">
        <v>3.82</v>
      </c>
      <c r="I7791">
        <v>8</v>
      </c>
      <c r="J7791">
        <v>30.53</v>
      </c>
      <c r="K7791" s="11">
        <v>0.2</v>
      </c>
      <c r="L7791">
        <v>9.5399999999999991</v>
      </c>
      <c r="M7791">
        <v>20.99</v>
      </c>
      <c r="N7791" s="11">
        <v>0.31</v>
      </c>
      <c r="O7791">
        <v>3.4339999999999984</v>
      </c>
      <c r="P7791" t="str">
        <f>IF(OR(SampleSuperstore[[#This Row],[Total Sales]]&gt;'Check Outliers'!$M$7,SampleSuperstore[[#This Row],[Total Sales]]&lt;'Check Outliers'!$M$8),"Outlier","normal")</f>
        <v>normal</v>
      </c>
      <c r="Q7791" t="str">
        <f>IF(OR(SampleSuperstore[[#This Row],[Profit]]&gt;'Check Outliers'!$M$15,SampleSuperstore[[#This Row],[Profit]]&lt;'Check Outliers'!$M$16),"outlier","normal")</f>
        <v>normal</v>
      </c>
      <c r="R7791" s="1" t="str">
        <f>IF(OR(SampleSuperstore[[#This Row],[Cogs]]&gt;'Check Outliers'!$M$23,SampleSuperstore[[#This Row],[Cogs]]&lt;'Check Outliers'!$M$24),"outlier","normal")</f>
        <v>normal</v>
      </c>
    </row>
    <row r="7792" spans="1:18" x14ac:dyDescent="0.3">
      <c r="A7792" s="1" t="s">
        <v>164</v>
      </c>
      <c r="B7792" s="1" t="s">
        <v>40</v>
      </c>
      <c r="C7792" s="1" t="s">
        <v>51</v>
      </c>
      <c r="D7792" s="1" t="s">
        <v>52</v>
      </c>
      <c r="E7792" s="1" t="s">
        <v>53</v>
      </c>
      <c r="F7792" s="1" t="s">
        <v>22</v>
      </c>
      <c r="G7792" s="1" t="s">
        <v>33</v>
      </c>
      <c r="H7792">
        <v>1.61</v>
      </c>
      <c r="I7792">
        <v>3</v>
      </c>
      <c r="J7792">
        <v>4.84</v>
      </c>
      <c r="K7792" s="11">
        <v>0.7</v>
      </c>
      <c r="L7792">
        <v>-3.39</v>
      </c>
      <c r="M7792">
        <v>8.23</v>
      </c>
      <c r="N7792" s="11">
        <v>-0.7</v>
      </c>
      <c r="O7792">
        <v>-6.7780000000000005</v>
      </c>
      <c r="P7792" t="str">
        <f>IF(OR(SampleSuperstore[[#This Row],[Total Sales]]&gt;'Check Outliers'!$M$7,SampleSuperstore[[#This Row],[Total Sales]]&lt;'Check Outliers'!$M$8),"Outlier","normal")</f>
        <v>normal</v>
      </c>
      <c r="Q7792" t="str">
        <f>IF(OR(SampleSuperstore[[#This Row],[Profit]]&gt;'Check Outliers'!$M$15,SampleSuperstore[[#This Row],[Profit]]&lt;'Check Outliers'!$M$16),"outlier","normal")</f>
        <v>normal</v>
      </c>
      <c r="R7792" s="1" t="str">
        <f>IF(OR(SampleSuperstore[[#This Row],[Cogs]]&gt;'Check Outliers'!$M$23,SampleSuperstore[[#This Row],[Cogs]]&lt;'Check Outliers'!$M$24),"outlier","normal")</f>
        <v>normal</v>
      </c>
    </row>
    <row r="7793" spans="1:18" x14ac:dyDescent="0.3">
      <c r="A7793" s="1" t="s">
        <v>24</v>
      </c>
      <c r="B7793" s="1" t="s">
        <v>18</v>
      </c>
      <c r="C7793" s="1" t="s">
        <v>75</v>
      </c>
      <c r="D7793" s="1" t="s">
        <v>61</v>
      </c>
      <c r="E7793" s="1" t="s">
        <v>43</v>
      </c>
      <c r="F7793" s="1" t="s">
        <v>22</v>
      </c>
      <c r="G7793" s="1" t="s">
        <v>33</v>
      </c>
      <c r="H7793">
        <v>0.36</v>
      </c>
      <c r="I7793">
        <v>5</v>
      </c>
      <c r="J7793">
        <v>1.8</v>
      </c>
      <c r="K7793" s="11">
        <v>0.8</v>
      </c>
      <c r="L7793">
        <v>-2.88</v>
      </c>
      <c r="M7793">
        <v>4.68</v>
      </c>
      <c r="N7793" s="11">
        <v>-1.6</v>
      </c>
      <c r="O7793">
        <v>-4.32</v>
      </c>
      <c r="P7793" t="str">
        <f>IF(OR(SampleSuperstore[[#This Row],[Total Sales]]&gt;'Check Outliers'!$M$7,SampleSuperstore[[#This Row],[Total Sales]]&lt;'Check Outliers'!$M$8),"Outlier","normal")</f>
        <v>normal</v>
      </c>
      <c r="Q7793" t="str">
        <f>IF(OR(SampleSuperstore[[#This Row],[Profit]]&gt;'Check Outliers'!$M$15,SampleSuperstore[[#This Row],[Profit]]&lt;'Check Outliers'!$M$16),"outlier","normal")</f>
        <v>normal</v>
      </c>
      <c r="R7793" s="1" t="str">
        <f>IF(OR(SampleSuperstore[[#This Row],[Cogs]]&gt;'Check Outliers'!$M$23,SampleSuperstore[[#This Row],[Cogs]]&lt;'Check Outliers'!$M$24),"outlier","normal")</f>
        <v>normal</v>
      </c>
    </row>
    <row r="7794" spans="1:18" x14ac:dyDescent="0.3">
      <c r="A7794" s="1" t="s">
        <v>58</v>
      </c>
      <c r="B7794" s="1" t="s">
        <v>18</v>
      </c>
      <c r="C7794" s="1" t="s">
        <v>131</v>
      </c>
      <c r="D7794" s="1" t="s">
        <v>42</v>
      </c>
      <c r="E7794" s="1" t="s">
        <v>43</v>
      </c>
      <c r="F7794" s="1" t="s">
        <v>31</v>
      </c>
      <c r="G7794" s="1" t="s">
        <v>55</v>
      </c>
      <c r="H7794">
        <v>19.989999999999998</v>
      </c>
      <c r="I7794">
        <v>2</v>
      </c>
      <c r="J7794">
        <v>39.979999999999997</v>
      </c>
      <c r="K7794" s="11">
        <v>0.2</v>
      </c>
      <c r="L7794">
        <v>-1.5</v>
      </c>
      <c r="M7794">
        <v>41.48</v>
      </c>
      <c r="N7794" s="11">
        <v>-0.04</v>
      </c>
      <c r="O7794">
        <v>-9.4959999999999987</v>
      </c>
      <c r="P7794" t="str">
        <f>IF(OR(SampleSuperstore[[#This Row],[Total Sales]]&gt;'Check Outliers'!$M$7,SampleSuperstore[[#This Row],[Total Sales]]&lt;'Check Outliers'!$M$8),"Outlier","normal")</f>
        <v>normal</v>
      </c>
      <c r="Q7794" t="str">
        <f>IF(OR(SampleSuperstore[[#This Row],[Profit]]&gt;'Check Outliers'!$M$15,SampleSuperstore[[#This Row],[Profit]]&lt;'Check Outliers'!$M$16),"outlier","normal")</f>
        <v>normal</v>
      </c>
      <c r="R7794" s="1" t="str">
        <f>IF(OR(SampleSuperstore[[#This Row],[Cogs]]&gt;'Check Outliers'!$M$23,SampleSuperstore[[#This Row],[Cogs]]&lt;'Check Outliers'!$M$24),"outlier","normal")</f>
        <v>normal</v>
      </c>
    </row>
    <row r="7795" spans="1:18" x14ac:dyDescent="0.3">
      <c r="A7795" s="1" t="s">
        <v>10</v>
      </c>
      <c r="B7795" s="1" t="s">
        <v>18</v>
      </c>
      <c r="C7795" s="1" t="s">
        <v>172</v>
      </c>
      <c r="D7795" s="1" t="s">
        <v>173</v>
      </c>
      <c r="E7795" s="1" t="s">
        <v>21</v>
      </c>
      <c r="F7795" s="1" t="s">
        <v>22</v>
      </c>
      <c r="G7795" s="1" t="s">
        <v>37</v>
      </c>
      <c r="H7795">
        <v>6.48</v>
      </c>
      <c r="I7795">
        <v>5</v>
      </c>
      <c r="J7795">
        <v>32.4</v>
      </c>
      <c r="K7795" s="11">
        <v>0</v>
      </c>
      <c r="L7795">
        <v>15.88</v>
      </c>
      <c r="M7795">
        <v>16.52</v>
      </c>
      <c r="N7795" s="11">
        <v>0.49</v>
      </c>
      <c r="O7795">
        <v>15.88</v>
      </c>
      <c r="P7795" t="str">
        <f>IF(OR(SampleSuperstore[[#This Row],[Total Sales]]&gt;'Check Outliers'!$M$7,SampleSuperstore[[#This Row],[Total Sales]]&lt;'Check Outliers'!$M$8),"Outlier","normal")</f>
        <v>normal</v>
      </c>
      <c r="Q7795" t="str">
        <f>IF(OR(SampleSuperstore[[#This Row],[Profit]]&gt;'Check Outliers'!$M$15,SampleSuperstore[[#This Row],[Profit]]&lt;'Check Outliers'!$M$16),"outlier","normal")</f>
        <v>normal</v>
      </c>
      <c r="R7795" s="1" t="str">
        <f>IF(OR(SampleSuperstore[[#This Row],[Cogs]]&gt;'Check Outliers'!$M$23,SampleSuperstore[[#This Row],[Cogs]]&lt;'Check Outliers'!$M$24),"outlier","normal")</f>
        <v>normal</v>
      </c>
    </row>
    <row r="7796" spans="1:18" x14ac:dyDescent="0.3">
      <c r="A7796" s="1" t="s">
        <v>10</v>
      </c>
      <c r="B7796" s="1" t="s">
        <v>18</v>
      </c>
      <c r="C7796" s="1" t="s">
        <v>172</v>
      </c>
      <c r="D7796" s="1" t="s">
        <v>173</v>
      </c>
      <c r="E7796" s="1" t="s">
        <v>21</v>
      </c>
      <c r="F7796" s="1" t="s">
        <v>22</v>
      </c>
      <c r="G7796" s="1" t="s">
        <v>37</v>
      </c>
      <c r="H7796">
        <v>48.94</v>
      </c>
      <c r="I7796">
        <v>2</v>
      </c>
      <c r="J7796">
        <v>97.88</v>
      </c>
      <c r="K7796" s="11">
        <v>0</v>
      </c>
      <c r="L7796">
        <v>48.94</v>
      </c>
      <c r="M7796">
        <v>48.94</v>
      </c>
      <c r="N7796" s="11">
        <v>0.5</v>
      </c>
      <c r="O7796">
        <v>48.94</v>
      </c>
      <c r="P7796" t="str">
        <f>IF(OR(SampleSuperstore[[#This Row],[Total Sales]]&gt;'Check Outliers'!$M$7,SampleSuperstore[[#This Row],[Total Sales]]&lt;'Check Outliers'!$M$8),"Outlier","normal")</f>
        <v>normal</v>
      </c>
      <c r="Q7796" t="str">
        <f>IF(OR(SampleSuperstore[[#This Row],[Profit]]&gt;'Check Outliers'!$M$15,SampleSuperstore[[#This Row],[Profit]]&lt;'Check Outliers'!$M$16),"outlier","normal")</f>
        <v>normal</v>
      </c>
      <c r="R7796" s="1" t="str">
        <f>IF(OR(SampleSuperstore[[#This Row],[Cogs]]&gt;'Check Outliers'!$M$23,SampleSuperstore[[#This Row],[Cogs]]&lt;'Check Outliers'!$M$24),"outlier","normal")</f>
        <v>normal</v>
      </c>
    </row>
    <row r="7797" spans="1:18" x14ac:dyDescent="0.3">
      <c r="A7797" s="1" t="s">
        <v>24</v>
      </c>
      <c r="B7797" s="1" t="s">
        <v>11</v>
      </c>
      <c r="C7797" s="1" t="s">
        <v>189</v>
      </c>
      <c r="D7797" s="1" t="s">
        <v>42</v>
      </c>
      <c r="E7797" s="1" t="s">
        <v>43</v>
      </c>
      <c r="F7797" s="1" t="s">
        <v>31</v>
      </c>
      <c r="G7797" s="1" t="s">
        <v>32</v>
      </c>
      <c r="H7797">
        <v>76.790000000000006</v>
      </c>
      <c r="I7797">
        <v>4</v>
      </c>
      <c r="J7797">
        <v>307.17</v>
      </c>
      <c r="K7797" s="11">
        <v>0.2</v>
      </c>
      <c r="L7797">
        <v>30.72</v>
      </c>
      <c r="M7797">
        <v>276.45</v>
      </c>
      <c r="N7797" s="11">
        <v>0.1</v>
      </c>
      <c r="O7797">
        <v>-30.714000000000006</v>
      </c>
      <c r="P7797" t="str">
        <f>IF(OR(SampleSuperstore[[#This Row],[Total Sales]]&gt;'Check Outliers'!$M$7,SampleSuperstore[[#This Row],[Total Sales]]&lt;'Check Outliers'!$M$8),"Outlier","normal")</f>
        <v>normal</v>
      </c>
      <c r="Q7797" t="str">
        <f>IF(OR(SampleSuperstore[[#This Row],[Profit]]&gt;'Check Outliers'!$M$15,SampleSuperstore[[#This Row],[Profit]]&lt;'Check Outliers'!$M$16),"outlier","normal")</f>
        <v>normal</v>
      </c>
      <c r="R7797" s="1" t="str">
        <f>IF(OR(SampleSuperstore[[#This Row],[Cogs]]&gt;'Check Outliers'!$M$23,SampleSuperstore[[#This Row],[Cogs]]&lt;'Check Outliers'!$M$24),"outlier","normal")</f>
        <v>normal</v>
      </c>
    </row>
    <row r="7798" spans="1:18" x14ac:dyDescent="0.3">
      <c r="A7798" s="1" t="s">
        <v>24</v>
      </c>
      <c r="B7798" s="1" t="s">
        <v>18</v>
      </c>
      <c r="C7798" s="1" t="s">
        <v>290</v>
      </c>
      <c r="D7798" s="1" t="s">
        <v>123</v>
      </c>
      <c r="E7798" s="1" t="s">
        <v>53</v>
      </c>
      <c r="F7798" s="1" t="s">
        <v>22</v>
      </c>
      <c r="G7798" s="1" t="s">
        <v>33</v>
      </c>
      <c r="H7798">
        <v>5.38</v>
      </c>
      <c r="I7798">
        <v>5</v>
      </c>
      <c r="J7798">
        <v>26.9</v>
      </c>
      <c r="K7798" s="11">
        <v>0</v>
      </c>
      <c r="L7798">
        <v>13.18</v>
      </c>
      <c r="M7798">
        <v>13.72</v>
      </c>
      <c r="N7798" s="11">
        <v>0.49</v>
      </c>
      <c r="O7798">
        <v>13.18</v>
      </c>
      <c r="P7798" t="str">
        <f>IF(OR(SampleSuperstore[[#This Row],[Total Sales]]&gt;'Check Outliers'!$M$7,SampleSuperstore[[#This Row],[Total Sales]]&lt;'Check Outliers'!$M$8),"Outlier","normal")</f>
        <v>normal</v>
      </c>
      <c r="Q7798" t="str">
        <f>IF(OR(SampleSuperstore[[#This Row],[Profit]]&gt;'Check Outliers'!$M$15,SampleSuperstore[[#This Row],[Profit]]&lt;'Check Outliers'!$M$16),"outlier","normal")</f>
        <v>normal</v>
      </c>
      <c r="R7798" s="1" t="str">
        <f>IF(OR(SampleSuperstore[[#This Row],[Cogs]]&gt;'Check Outliers'!$M$23,SampleSuperstore[[#This Row],[Cogs]]&lt;'Check Outliers'!$M$24),"outlier","normal")</f>
        <v>normal</v>
      </c>
    </row>
    <row r="7799" spans="1:18" x14ac:dyDescent="0.3">
      <c r="A7799" s="1" t="s">
        <v>58</v>
      </c>
      <c r="B7799" s="1" t="s">
        <v>18</v>
      </c>
      <c r="C7799" s="1" t="s">
        <v>71</v>
      </c>
      <c r="D7799" s="1" t="s">
        <v>72</v>
      </c>
      <c r="E7799" s="1" t="s">
        <v>53</v>
      </c>
      <c r="F7799" s="1" t="s">
        <v>22</v>
      </c>
      <c r="G7799" s="1" t="s">
        <v>56</v>
      </c>
      <c r="H7799">
        <v>15.67</v>
      </c>
      <c r="I7799">
        <v>3</v>
      </c>
      <c r="J7799">
        <v>47.01</v>
      </c>
      <c r="K7799" s="11">
        <v>0</v>
      </c>
      <c r="L7799">
        <v>22.09</v>
      </c>
      <c r="M7799">
        <v>24.92</v>
      </c>
      <c r="N7799" s="11">
        <v>0.47</v>
      </c>
      <c r="O7799">
        <v>22.09</v>
      </c>
      <c r="P7799" t="str">
        <f>IF(OR(SampleSuperstore[[#This Row],[Total Sales]]&gt;'Check Outliers'!$M$7,SampleSuperstore[[#This Row],[Total Sales]]&lt;'Check Outliers'!$M$8),"Outlier","normal")</f>
        <v>normal</v>
      </c>
      <c r="Q7799" t="str">
        <f>IF(OR(SampleSuperstore[[#This Row],[Profit]]&gt;'Check Outliers'!$M$15,SampleSuperstore[[#This Row],[Profit]]&lt;'Check Outliers'!$M$16),"outlier","normal")</f>
        <v>normal</v>
      </c>
      <c r="R7799" s="1" t="str">
        <f>IF(OR(SampleSuperstore[[#This Row],[Cogs]]&gt;'Check Outliers'!$M$23,SampleSuperstore[[#This Row],[Cogs]]&lt;'Check Outliers'!$M$24),"outlier","normal")</f>
        <v>normal</v>
      </c>
    </row>
    <row r="7800" spans="1:18" hidden="1" x14ac:dyDescent="0.3">
      <c r="A7800" s="1" t="s">
        <v>58</v>
      </c>
      <c r="B7800" s="1" t="s">
        <v>18</v>
      </c>
      <c r="C7800" s="1" t="s">
        <v>71</v>
      </c>
      <c r="D7800" s="1" t="s">
        <v>72</v>
      </c>
      <c r="E7800" s="1" t="s">
        <v>53</v>
      </c>
      <c r="F7800" s="1" t="s">
        <v>31</v>
      </c>
      <c r="G7800" s="1" t="s">
        <v>32</v>
      </c>
      <c r="H7800">
        <v>469.99</v>
      </c>
      <c r="I7800">
        <v>1</v>
      </c>
      <c r="J7800">
        <v>469.99</v>
      </c>
      <c r="K7800" s="1">
        <v>0</v>
      </c>
      <c r="L7800">
        <v>136.30000000000001</v>
      </c>
      <c r="M7800">
        <v>333.69</v>
      </c>
      <c r="N7800">
        <v>0.28999999999999998</v>
      </c>
      <c r="O7800">
        <v>136.30000000000001</v>
      </c>
      <c r="P7800" t="str">
        <f>IF(OR(SampleSuperstore[[#This Row],[Total Sales]]&gt;'Check Outliers'!$M$7,SampleSuperstore[[#This Row],[Total Sales]]&lt;'Check Outliers'!$M$8),"Outlier","normal")</f>
        <v>normal</v>
      </c>
      <c r="Q7800" t="str">
        <f>IF(OR(SampleSuperstore[[#This Row],[Profit]]&gt;'Check Outliers'!$M$15,SampleSuperstore[[#This Row],[Profit]]&lt;'Check Outliers'!$M$16),"outlier","normal")</f>
        <v>outlier</v>
      </c>
      <c r="R7800" s="1" t="str">
        <f>IF(OR(SampleSuperstore[[#This Row],[Cogs]]&gt;'Check Outliers'!$M$23,SampleSuperstore[[#This Row],[Cogs]]&lt;'Check Outliers'!$M$24),"outlier","normal")</f>
        <v>normal</v>
      </c>
    </row>
    <row r="7801" spans="1:18" x14ac:dyDescent="0.3">
      <c r="A7801" s="1" t="s">
        <v>58</v>
      </c>
      <c r="B7801" s="1" t="s">
        <v>18</v>
      </c>
      <c r="C7801" s="1" t="s">
        <v>71</v>
      </c>
      <c r="D7801" s="1" t="s">
        <v>72</v>
      </c>
      <c r="E7801" s="1" t="s">
        <v>53</v>
      </c>
      <c r="F7801" s="1" t="s">
        <v>15</v>
      </c>
      <c r="G7801" s="1" t="s">
        <v>17</v>
      </c>
      <c r="H7801">
        <v>69.28</v>
      </c>
      <c r="I7801">
        <v>3</v>
      </c>
      <c r="J7801">
        <v>207.85</v>
      </c>
      <c r="K7801" s="11">
        <v>0.1</v>
      </c>
      <c r="L7801">
        <v>2.31</v>
      </c>
      <c r="M7801">
        <v>205.54</v>
      </c>
      <c r="N7801" s="11">
        <v>0.01</v>
      </c>
      <c r="O7801">
        <v>-18.475000000000001</v>
      </c>
      <c r="P7801" t="str">
        <f>IF(OR(SampleSuperstore[[#This Row],[Total Sales]]&gt;'Check Outliers'!$M$7,SampleSuperstore[[#This Row],[Total Sales]]&lt;'Check Outliers'!$M$8),"Outlier","normal")</f>
        <v>normal</v>
      </c>
      <c r="Q7801" t="str">
        <f>IF(OR(SampleSuperstore[[#This Row],[Profit]]&gt;'Check Outliers'!$M$15,SampleSuperstore[[#This Row],[Profit]]&lt;'Check Outliers'!$M$16),"outlier","normal")</f>
        <v>normal</v>
      </c>
      <c r="R7801" s="1" t="str">
        <f>IF(OR(SampleSuperstore[[#This Row],[Cogs]]&gt;'Check Outliers'!$M$23,SampleSuperstore[[#This Row],[Cogs]]&lt;'Check Outliers'!$M$24),"outlier","normal")</f>
        <v>normal</v>
      </c>
    </row>
    <row r="7802" spans="1:18" hidden="1" x14ac:dyDescent="0.3">
      <c r="A7802" s="1" t="s">
        <v>24</v>
      </c>
      <c r="B7802" s="1" t="s">
        <v>11</v>
      </c>
      <c r="C7802" s="1" t="s">
        <v>51</v>
      </c>
      <c r="D7802" s="1" t="s">
        <v>52</v>
      </c>
      <c r="E7802" s="1" t="s">
        <v>53</v>
      </c>
      <c r="F7802" s="1" t="s">
        <v>22</v>
      </c>
      <c r="G7802" s="1" t="s">
        <v>28</v>
      </c>
      <c r="H7802">
        <v>108.25</v>
      </c>
      <c r="I7802">
        <v>3</v>
      </c>
      <c r="J7802">
        <v>324.74</v>
      </c>
      <c r="K7802" s="1">
        <v>0.2</v>
      </c>
      <c r="L7802">
        <v>-77.13</v>
      </c>
      <c r="M7802">
        <v>401.87</v>
      </c>
      <c r="N7802">
        <v>-0.24</v>
      </c>
      <c r="O7802">
        <v>-142.078</v>
      </c>
      <c r="P7802" t="str">
        <f>IF(OR(SampleSuperstore[[#This Row],[Total Sales]]&gt;'Check Outliers'!$M$7,SampleSuperstore[[#This Row],[Total Sales]]&lt;'Check Outliers'!$M$8),"Outlier","normal")</f>
        <v>normal</v>
      </c>
      <c r="Q7802" t="str">
        <f>IF(OR(SampleSuperstore[[#This Row],[Profit]]&gt;'Check Outliers'!$M$15,SampleSuperstore[[#This Row],[Profit]]&lt;'Check Outliers'!$M$16),"outlier","normal")</f>
        <v>outlier</v>
      </c>
      <c r="R7802" s="1" t="str">
        <f>IF(OR(SampleSuperstore[[#This Row],[Cogs]]&gt;'Check Outliers'!$M$23,SampleSuperstore[[#This Row],[Cogs]]&lt;'Check Outliers'!$M$24),"outlier","normal")</f>
        <v>normal</v>
      </c>
    </row>
    <row r="7803" spans="1:18" x14ac:dyDescent="0.3">
      <c r="A7803" s="1" t="s">
        <v>10</v>
      </c>
      <c r="B7803" s="1" t="s">
        <v>11</v>
      </c>
      <c r="C7803" s="1" t="s">
        <v>282</v>
      </c>
      <c r="D7803" s="1" t="s">
        <v>20</v>
      </c>
      <c r="E7803" s="1" t="s">
        <v>21</v>
      </c>
      <c r="F7803" s="1" t="s">
        <v>15</v>
      </c>
      <c r="G7803" s="1" t="s">
        <v>29</v>
      </c>
      <c r="H7803">
        <v>20.239999999999998</v>
      </c>
      <c r="I7803">
        <v>2</v>
      </c>
      <c r="J7803">
        <v>40.479999999999997</v>
      </c>
      <c r="K7803" s="11">
        <v>0</v>
      </c>
      <c r="L7803">
        <v>14.57</v>
      </c>
      <c r="M7803">
        <v>25.91</v>
      </c>
      <c r="N7803" s="11">
        <v>0.36</v>
      </c>
      <c r="O7803">
        <v>14.57</v>
      </c>
      <c r="P7803" t="str">
        <f>IF(OR(SampleSuperstore[[#This Row],[Total Sales]]&gt;'Check Outliers'!$M$7,SampleSuperstore[[#This Row],[Total Sales]]&lt;'Check Outliers'!$M$8),"Outlier","normal")</f>
        <v>normal</v>
      </c>
      <c r="Q7803" t="str">
        <f>IF(OR(SampleSuperstore[[#This Row],[Profit]]&gt;'Check Outliers'!$M$15,SampleSuperstore[[#This Row],[Profit]]&lt;'Check Outliers'!$M$16),"outlier","normal")</f>
        <v>normal</v>
      </c>
      <c r="R7803" s="1" t="str">
        <f>IF(OR(SampleSuperstore[[#This Row],[Cogs]]&gt;'Check Outliers'!$M$23,SampleSuperstore[[#This Row],[Cogs]]&lt;'Check Outliers'!$M$24),"outlier","normal")</f>
        <v>normal</v>
      </c>
    </row>
    <row r="7804" spans="1:18" x14ac:dyDescent="0.3">
      <c r="A7804" s="1" t="s">
        <v>24</v>
      </c>
      <c r="B7804" s="1" t="s">
        <v>40</v>
      </c>
      <c r="C7804" s="1" t="s">
        <v>111</v>
      </c>
      <c r="D7804" s="1" t="s">
        <v>82</v>
      </c>
      <c r="E7804" s="1" t="s">
        <v>14</v>
      </c>
      <c r="F7804" s="1" t="s">
        <v>22</v>
      </c>
      <c r="G7804" s="1" t="s">
        <v>23</v>
      </c>
      <c r="H7804">
        <v>3</v>
      </c>
      <c r="I7804">
        <v>4</v>
      </c>
      <c r="J7804">
        <v>12</v>
      </c>
      <c r="K7804" s="11">
        <v>0.2</v>
      </c>
      <c r="L7804">
        <v>4.2</v>
      </c>
      <c r="M7804">
        <v>7.8</v>
      </c>
      <c r="N7804" s="11">
        <v>0.35</v>
      </c>
      <c r="O7804">
        <v>1.7999999999999998</v>
      </c>
      <c r="P7804" t="str">
        <f>IF(OR(SampleSuperstore[[#This Row],[Total Sales]]&gt;'Check Outliers'!$M$7,SampleSuperstore[[#This Row],[Total Sales]]&lt;'Check Outliers'!$M$8),"Outlier","normal")</f>
        <v>normal</v>
      </c>
      <c r="Q7804" t="str">
        <f>IF(OR(SampleSuperstore[[#This Row],[Profit]]&gt;'Check Outliers'!$M$15,SampleSuperstore[[#This Row],[Profit]]&lt;'Check Outliers'!$M$16),"outlier","normal")</f>
        <v>normal</v>
      </c>
      <c r="R7804" s="1" t="str">
        <f>IF(OR(SampleSuperstore[[#This Row],[Cogs]]&gt;'Check Outliers'!$M$23,SampleSuperstore[[#This Row],[Cogs]]&lt;'Check Outliers'!$M$24),"outlier","normal")</f>
        <v>normal</v>
      </c>
    </row>
    <row r="7805" spans="1:18" hidden="1" x14ac:dyDescent="0.3">
      <c r="A7805" s="1" t="s">
        <v>24</v>
      </c>
      <c r="B7805" s="1" t="s">
        <v>40</v>
      </c>
      <c r="C7805" s="1" t="s">
        <v>111</v>
      </c>
      <c r="D7805" s="1" t="s">
        <v>82</v>
      </c>
      <c r="E7805" s="1" t="s">
        <v>14</v>
      </c>
      <c r="F7805" s="1" t="s">
        <v>22</v>
      </c>
      <c r="G7805" s="1" t="s">
        <v>28</v>
      </c>
      <c r="H7805">
        <v>180.02</v>
      </c>
      <c r="I7805">
        <v>4</v>
      </c>
      <c r="J7805">
        <v>720.06</v>
      </c>
      <c r="K7805" s="1">
        <v>0.2</v>
      </c>
      <c r="L7805">
        <v>-63.01</v>
      </c>
      <c r="M7805">
        <v>783.07</v>
      </c>
      <c r="N7805">
        <v>-0.09</v>
      </c>
      <c r="O7805">
        <v>-207.02199999999999</v>
      </c>
      <c r="P7805" t="str">
        <f>IF(OR(SampleSuperstore[[#This Row],[Total Sales]]&gt;'Check Outliers'!$M$7,SampleSuperstore[[#This Row],[Total Sales]]&lt;'Check Outliers'!$M$8),"Outlier","normal")</f>
        <v>Outlier</v>
      </c>
      <c r="Q7805" t="str">
        <f>IF(OR(SampleSuperstore[[#This Row],[Profit]]&gt;'Check Outliers'!$M$15,SampleSuperstore[[#This Row],[Profit]]&lt;'Check Outliers'!$M$16),"outlier","normal")</f>
        <v>outlier</v>
      </c>
      <c r="R7805" s="1" t="str">
        <f>IF(OR(SampleSuperstore[[#This Row],[Cogs]]&gt;'Check Outliers'!$M$23,SampleSuperstore[[#This Row],[Cogs]]&lt;'Check Outliers'!$M$24),"outlier","normal")</f>
        <v>outlier</v>
      </c>
    </row>
    <row r="7806" spans="1:18" x14ac:dyDescent="0.3">
      <c r="A7806" s="1" t="s">
        <v>24</v>
      </c>
      <c r="B7806" s="1" t="s">
        <v>40</v>
      </c>
      <c r="C7806" s="1" t="s">
        <v>111</v>
      </c>
      <c r="D7806" s="1" t="s">
        <v>82</v>
      </c>
      <c r="E7806" s="1" t="s">
        <v>14</v>
      </c>
      <c r="F7806" s="1" t="s">
        <v>22</v>
      </c>
      <c r="G7806" s="1" t="s">
        <v>28</v>
      </c>
      <c r="H7806">
        <v>25.42</v>
      </c>
      <c r="I7806">
        <v>1</v>
      </c>
      <c r="J7806">
        <v>25.42</v>
      </c>
      <c r="K7806" s="11">
        <v>0.2</v>
      </c>
      <c r="L7806">
        <v>-4.7699999999999996</v>
      </c>
      <c r="M7806">
        <v>30.19</v>
      </c>
      <c r="N7806" s="11">
        <v>-0.19</v>
      </c>
      <c r="O7806">
        <v>-9.8539999999999992</v>
      </c>
      <c r="P7806" t="str">
        <f>IF(OR(SampleSuperstore[[#This Row],[Total Sales]]&gt;'Check Outliers'!$M$7,SampleSuperstore[[#This Row],[Total Sales]]&lt;'Check Outliers'!$M$8),"Outlier","normal")</f>
        <v>normal</v>
      </c>
      <c r="Q7806" t="str">
        <f>IF(OR(SampleSuperstore[[#This Row],[Profit]]&gt;'Check Outliers'!$M$15,SampleSuperstore[[#This Row],[Profit]]&lt;'Check Outliers'!$M$16),"outlier","normal")</f>
        <v>normal</v>
      </c>
      <c r="R7806" s="1" t="str">
        <f>IF(OR(SampleSuperstore[[#This Row],[Cogs]]&gt;'Check Outliers'!$M$23,SampleSuperstore[[#This Row],[Cogs]]&lt;'Check Outliers'!$M$24),"outlier","normal")</f>
        <v>normal</v>
      </c>
    </row>
    <row r="7807" spans="1:18" x14ac:dyDescent="0.3">
      <c r="A7807" s="1" t="s">
        <v>24</v>
      </c>
      <c r="B7807" s="1" t="s">
        <v>40</v>
      </c>
      <c r="C7807" s="1" t="s">
        <v>111</v>
      </c>
      <c r="D7807" s="1" t="s">
        <v>82</v>
      </c>
      <c r="E7807" s="1" t="s">
        <v>14</v>
      </c>
      <c r="F7807" s="1" t="s">
        <v>22</v>
      </c>
      <c r="G7807" s="1" t="s">
        <v>30</v>
      </c>
      <c r="H7807">
        <v>1.41</v>
      </c>
      <c r="I7807">
        <v>2</v>
      </c>
      <c r="J7807">
        <v>2.82</v>
      </c>
      <c r="K7807" s="11">
        <v>0.2</v>
      </c>
      <c r="L7807">
        <v>0.32</v>
      </c>
      <c r="M7807">
        <v>2.5</v>
      </c>
      <c r="N7807" s="11">
        <v>0.11</v>
      </c>
      <c r="O7807">
        <v>-0.24399999999999994</v>
      </c>
      <c r="P7807" t="str">
        <f>IF(OR(SampleSuperstore[[#This Row],[Total Sales]]&gt;'Check Outliers'!$M$7,SampleSuperstore[[#This Row],[Total Sales]]&lt;'Check Outliers'!$M$8),"Outlier","normal")</f>
        <v>normal</v>
      </c>
      <c r="Q7807" t="str">
        <f>IF(OR(SampleSuperstore[[#This Row],[Profit]]&gt;'Check Outliers'!$M$15,SampleSuperstore[[#This Row],[Profit]]&lt;'Check Outliers'!$M$16),"outlier","normal")</f>
        <v>normal</v>
      </c>
      <c r="R7807" s="1" t="str">
        <f>IF(OR(SampleSuperstore[[#This Row],[Cogs]]&gt;'Check Outliers'!$M$23,SampleSuperstore[[#This Row],[Cogs]]&lt;'Check Outliers'!$M$24),"outlier","normal")</f>
        <v>normal</v>
      </c>
    </row>
    <row r="7808" spans="1:18" x14ac:dyDescent="0.3">
      <c r="A7808" s="1" t="s">
        <v>24</v>
      </c>
      <c r="B7808" s="1" t="s">
        <v>40</v>
      </c>
      <c r="C7808" s="1" t="s">
        <v>111</v>
      </c>
      <c r="D7808" s="1" t="s">
        <v>82</v>
      </c>
      <c r="E7808" s="1" t="s">
        <v>14</v>
      </c>
      <c r="F7808" s="1" t="s">
        <v>22</v>
      </c>
      <c r="G7808" s="1" t="s">
        <v>33</v>
      </c>
      <c r="H7808">
        <v>1.6</v>
      </c>
      <c r="I7808">
        <v>2</v>
      </c>
      <c r="J7808">
        <v>3.2</v>
      </c>
      <c r="K7808" s="11">
        <v>0.7</v>
      </c>
      <c r="L7808">
        <v>-2.56</v>
      </c>
      <c r="M7808">
        <v>5.76</v>
      </c>
      <c r="N7808" s="11">
        <v>-0.8</v>
      </c>
      <c r="O7808">
        <v>-4.8</v>
      </c>
      <c r="P7808" t="str">
        <f>IF(OR(SampleSuperstore[[#This Row],[Total Sales]]&gt;'Check Outliers'!$M$7,SampleSuperstore[[#This Row],[Total Sales]]&lt;'Check Outliers'!$M$8),"Outlier","normal")</f>
        <v>normal</v>
      </c>
      <c r="Q7808" t="str">
        <f>IF(OR(SampleSuperstore[[#This Row],[Profit]]&gt;'Check Outliers'!$M$15,SampleSuperstore[[#This Row],[Profit]]&lt;'Check Outliers'!$M$16),"outlier","normal")</f>
        <v>normal</v>
      </c>
      <c r="R7808" s="1" t="str">
        <f>IF(OR(SampleSuperstore[[#This Row],[Cogs]]&gt;'Check Outliers'!$M$23,SampleSuperstore[[#This Row],[Cogs]]&lt;'Check Outliers'!$M$24),"outlier","normal")</f>
        <v>normal</v>
      </c>
    </row>
    <row r="7809" spans="1:18" x14ac:dyDescent="0.3">
      <c r="A7809" s="1" t="s">
        <v>24</v>
      </c>
      <c r="B7809" s="1" t="s">
        <v>11</v>
      </c>
      <c r="C7809" s="1" t="s">
        <v>335</v>
      </c>
      <c r="D7809" s="1" t="s">
        <v>36</v>
      </c>
      <c r="E7809" s="1" t="s">
        <v>14</v>
      </c>
      <c r="F7809" s="1" t="s">
        <v>22</v>
      </c>
      <c r="G7809" s="1" t="s">
        <v>33</v>
      </c>
      <c r="H7809">
        <v>4.4000000000000004</v>
      </c>
      <c r="I7809">
        <v>7</v>
      </c>
      <c r="J7809">
        <v>30.83</v>
      </c>
      <c r="K7809" s="11">
        <v>0.7</v>
      </c>
      <c r="L7809">
        <v>-24.66</v>
      </c>
      <c r="M7809">
        <v>55.49</v>
      </c>
      <c r="N7809" s="11">
        <v>-0.8</v>
      </c>
      <c r="O7809">
        <v>-46.241</v>
      </c>
      <c r="P7809" t="str">
        <f>IF(OR(SampleSuperstore[[#This Row],[Total Sales]]&gt;'Check Outliers'!$M$7,SampleSuperstore[[#This Row],[Total Sales]]&lt;'Check Outliers'!$M$8),"Outlier","normal")</f>
        <v>normal</v>
      </c>
      <c r="Q7809" t="str">
        <f>IF(OR(SampleSuperstore[[#This Row],[Profit]]&gt;'Check Outliers'!$M$15,SampleSuperstore[[#This Row],[Profit]]&lt;'Check Outliers'!$M$16),"outlier","normal")</f>
        <v>normal</v>
      </c>
      <c r="R7809" s="1" t="str">
        <f>IF(OR(SampleSuperstore[[#This Row],[Cogs]]&gt;'Check Outliers'!$M$23,SampleSuperstore[[#This Row],[Cogs]]&lt;'Check Outliers'!$M$24),"outlier","normal")</f>
        <v>normal</v>
      </c>
    </row>
    <row r="7810" spans="1:18" x14ac:dyDescent="0.3">
      <c r="A7810" s="1" t="s">
        <v>24</v>
      </c>
      <c r="B7810" s="1" t="s">
        <v>11</v>
      </c>
      <c r="C7810" s="1" t="s">
        <v>335</v>
      </c>
      <c r="D7810" s="1" t="s">
        <v>36</v>
      </c>
      <c r="E7810" s="1" t="s">
        <v>14</v>
      </c>
      <c r="F7810" s="1" t="s">
        <v>22</v>
      </c>
      <c r="G7810" s="1" t="s">
        <v>30</v>
      </c>
      <c r="H7810">
        <v>15.87</v>
      </c>
      <c r="I7810">
        <v>3</v>
      </c>
      <c r="J7810">
        <v>47.62</v>
      </c>
      <c r="K7810" s="11">
        <v>0.2</v>
      </c>
      <c r="L7810">
        <v>5.95</v>
      </c>
      <c r="M7810">
        <v>41.67</v>
      </c>
      <c r="N7810" s="11">
        <v>0.12</v>
      </c>
      <c r="O7810">
        <v>-3.573999999999999</v>
      </c>
      <c r="P7810" t="str">
        <f>IF(OR(SampleSuperstore[[#This Row],[Total Sales]]&gt;'Check Outliers'!$M$7,SampleSuperstore[[#This Row],[Total Sales]]&lt;'Check Outliers'!$M$8),"Outlier","normal")</f>
        <v>normal</v>
      </c>
      <c r="Q7810" t="str">
        <f>IF(OR(SampleSuperstore[[#This Row],[Profit]]&gt;'Check Outliers'!$M$15,SampleSuperstore[[#This Row],[Profit]]&lt;'Check Outliers'!$M$16),"outlier","normal")</f>
        <v>normal</v>
      </c>
      <c r="R7810" s="1" t="str">
        <f>IF(OR(SampleSuperstore[[#This Row],[Cogs]]&gt;'Check Outliers'!$M$23,SampleSuperstore[[#This Row],[Cogs]]&lt;'Check Outliers'!$M$24),"outlier","normal")</f>
        <v>normal</v>
      </c>
    </row>
    <row r="7811" spans="1:18" x14ac:dyDescent="0.3">
      <c r="A7811" s="1" t="s">
        <v>24</v>
      </c>
      <c r="B7811" s="1" t="s">
        <v>11</v>
      </c>
      <c r="C7811" s="1" t="s">
        <v>335</v>
      </c>
      <c r="D7811" s="1" t="s">
        <v>36</v>
      </c>
      <c r="E7811" s="1" t="s">
        <v>14</v>
      </c>
      <c r="F7811" s="1" t="s">
        <v>31</v>
      </c>
      <c r="G7811" s="1" t="s">
        <v>32</v>
      </c>
      <c r="H7811">
        <v>54.39</v>
      </c>
      <c r="I7811">
        <v>2</v>
      </c>
      <c r="J7811">
        <v>108.78</v>
      </c>
      <c r="K7811" s="11">
        <v>0.2</v>
      </c>
      <c r="L7811">
        <v>10.88</v>
      </c>
      <c r="M7811">
        <v>97.9</v>
      </c>
      <c r="N7811" s="11">
        <v>0.1</v>
      </c>
      <c r="O7811">
        <v>-10.875999999999999</v>
      </c>
      <c r="P7811" t="str">
        <f>IF(OR(SampleSuperstore[[#This Row],[Total Sales]]&gt;'Check Outliers'!$M$7,SampleSuperstore[[#This Row],[Total Sales]]&lt;'Check Outliers'!$M$8),"Outlier","normal")</f>
        <v>normal</v>
      </c>
      <c r="Q7811" t="str">
        <f>IF(OR(SampleSuperstore[[#This Row],[Profit]]&gt;'Check Outliers'!$M$15,SampleSuperstore[[#This Row],[Profit]]&lt;'Check Outliers'!$M$16),"outlier","normal")</f>
        <v>normal</v>
      </c>
      <c r="R7811" s="1" t="str">
        <f>IF(OR(SampleSuperstore[[#This Row],[Cogs]]&gt;'Check Outliers'!$M$23,SampleSuperstore[[#This Row],[Cogs]]&lt;'Check Outliers'!$M$24),"outlier","normal")</f>
        <v>normal</v>
      </c>
    </row>
    <row r="7812" spans="1:18" x14ac:dyDescent="0.3">
      <c r="A7812" s="1" t="s">
        <v>58</v>
      </c>
      <c r="B7812" s="1" t="s">
        <v>11</v>
      </c>
      <c r="C7812" s="1" t="s">
        <v>264</v>
      </c>
      <c r="D7812" s="1" t="s">
        <v>244</v>
      </c>
      <c r="E7812" s="1" t="s">
        <v>53</v>
      </c>
      <c r="F7812" s="1" t="s">
        <v>22</v>
      </c>
      <c r="G7812" s="1" t="s">
        <v>37</v>
      </c>
      <c r="H7812">
        <v>4.7699999999999996</v>
      </c>
      <c r="I7812">
        <v>1</v>
      </c>
      <c r="J7812">
        <v>4.7699999999999996</v>
      </c>
      <c r="K7812" s="11">
        <v>0</v>
      </c>
      <c r="L7812">
        <v>2.15</v>
      </c>
      <c r="M7812">
        <v>2.62</v>
      </c>
      <c r="N7812" s="11">
        <v>0.45</v>
      </c>
      <c r="O7812">
        <v>2.15</v>
      </c>
      <c r="P7812" t="str">
        <f>IF(OR(SampleSuperstore[[#This Row],[Total Sales]]&gt;'Check Outliers'!$M$7,SampleSuperstore[[#This Row],[Total Sales]]&lt;'Check Outliers'!$M$8),"Outlier","normal")</f>
        <v>normal</v>
      </c>
      <c r="Q7812" t="str">
        <f>IF(OR(SampleSuperstore[[#This Row],[Profit]]&gt;'Check Outliers'!$M$15,SampleSuperstore[[#This Row],[Profit]]&lt;'Check Outliers'!$M$16),"outlier","normal")</f>
        <v>normal</v>
      </c>
      <c r="R7812" s="1" t="str">
        <f>IF(OR(SampleSuperstore[[#This Row],[Cogs]]&gt;'Check Outliers'!$M$23,SampleSuperstore[[#This Row],[Cogs]]&lt;'Check Outliers'!$M$24),"outlier","normal")</f>
        <v>normal</v>
      </c>
    </row>
    <row r="7813" spans="1:18" x14ac:dyDescent="0.3">
      <c r="A7813" s="1" t="s">
        <v>58</v>
      </c>
      <c r="B7813" s="1" t="s">
        <v>11</v>
      </c>
      <c r="C7813" s="1" t="s">
        <v>264</v>
      </c>
      <c r="D7813" s="1" t="s">
        <v>244</v>
      </c>
      <c r="E7813" s="1" t="s">
        <v>53</v>
      </c>
      <c r="F7813" s="1" t="s">
        <v>22</v>
      </c>
      <c r="G7813" s="1" t="s">
        <v>30</v>
      </c>
      <c r="H7813">
        <v>2.66</v>
      </c>
      <c r="I7813">
        <v>3</v>
      </c>
      <c r="J7813">
        <v>7.98</v>
      </c>
      <c r="K7813" s="11">
        <v>0</v>
      </c>
      <c r="L7813">
        <v>2.0699999999999998</v>
      </c>
      <c r="M7813">
        <v>5.91</v>
      </c>
      <c r="N7813" s="11">
        <v>0.26</v>
      </c>
      <c r="O7813">
        <v>2.0699999999999998</v>
      </c>
      <c r="P7813" t="str">
        <f>IF(OR(SampleSuperstore[[#This Row],[Total Sales]]&gt;'Check Outliers'!$M$7,SampleSuperstore[[#This Row],[Total Sales]]&lt;'Check Outliers'!$M$8),"Outlier","normal")</f>
        <v>normal</v>
      </c>
      <c r="Q7813" t="str">
        <f>IF(OR(SampleSuperstore[[#This Row],[Profit]]&gt;'Check Outliers'!$M$15,SampleSuperstore[[#This Row],[Profit]]&lt;'Check Outliers'!$M$16),"outlier","normal")</f>
        <v>normal</v>
      </c>
      <c r="R7813" s="1" t="str">
        <f>IF(OR(SampleSuperstore[[#This Row],[Cogs]]&gt;'Check Outliers'!$M$23,SampleSuperstore[[#This Row],[Cogs]]&lt;'Check Outliers'!$M$24),"outlier","normal")</f>
        <v>normal</v>
      </c>
    </row>
    <row r="7814" spans="1:18" hidden="1" x14ac:dyDescent="0.3">
      <c r="A7814" s="1" t="s">
        <v>58</v>
      </c>
      <c r="B7814" s="1" t="s">
        <v>11</v>
      </c>
      <c r="C7814" s="1" t="s">
        <v>264</v>
      </c>
      <c r="D7814" s="1" t="s">
        <v>244</v>
      </c>
      <c r="E7814" s="1" t="s">
        <v>53</v>
      </c>
      <c r="F7814" s="1" t="s">
        <v>15</v>
      </c>
      <c r="G7814" s="1" t="s">
        <v>27</v>
      </c>
      <c r="H7814">
        <v>183.48</v>
      </c>
      <c r="I7814">
        <v>3</v>
      </c>
      <c r="J7814">
        <v>550.42999999999995</v>
      </c>
      <c r="K7814" s="1">
        <v>0.3</v>
      </c>
      <c r="L7814">
        <v>-47.18</v>
      </c>
      <c r="M7814">
        <v>597.61</v>
      </c>
      <c r="N7814">
        <v>-0.09</v>
      </c>
      <c r="O7814">
        <v>-212.309</v>
      </c>
      <c r="P7814" t="str">
        <f>IF(OR(SampleSuperstore[[#This Row],[Total Sales]]&gt;'Check Outliers'!$M$7,SampleSuperstore[[#This Row],[Total Sales]]&lt;'Check Outliers'!$M$8),"Outlier","normal")</f>
        <v>Outlier</v>
      </c>
      <c r="Q7814" t="str">
        <f>IF(OR(SampleSuperstore[[#This Row],[Profit]]&gt;'Check Outliers'!$M$15,SampleSuperstore[[#This Row],[Profit]]&lt;'Check Outliers'!$M$16),"outlier","normal")</f>
        <v>outlier</v>
      </c>
      <c r="R7814" s="1" t="str">
        <f>IF(OR(SampleSuperstore[[#This Row],[Cogs]]&gt;'Check Outliers'!$M$23,SampleSuperstore[[#This Row],[Cogs]]&lt;'Check Outliers'!$M$24),"outlier","normal")</f>
        <v>outlier</v>
      </c>
    </row>
    <row r="7815" spans="1:18" x14ac:dyDescent="0.3">
      <c r="A7815" s="1" t="s">
        <v>58</v>
      </c>
      <c r="B7815" s="1" t="s">
        <v>11</v>
      </c>
      <c r="C7815" s="1" t="s">
        <v>264</v>
      </c>
      <c r="D7815" s="1" t="s">
        <v>244</v>
      </c>
      <c r="E7815" s="1" t="s">
        <v>53</v>
      </c>
      <c r="F7815" s="1" t="s">
        <v>15</v>
      </c>
      <c r="G7815" s="1" t="s">
        <v>29</v>
      </c>
      <c r="H7815">
        <v>1.76</v>
      </c>
      <c r="I7815">
        <v>6</v>
      </c>
      <c r="J7815">
        <v>10.56</v>
      </c>
      <c r="K7815" s="11">
        <v>0</v>
      </c>
      <c r="L7815">
        <v>4.6500000000000004</v>
      </c>
      <c r="M7815">
        <v>5.91</v>
      </c>
      <c r="N7815" s="11">
        <v>0.44</v>
      </c>
      <c r="O7815">
        <v>4.6500000000000004</v>
      </c>
      <c r="P7815" t="str">
        <f>IF(OR(SampleSuperstore[[#This Row],[Total Sales]]&gt;'Check Outliers'!$M$7,SampleSuperstore[[#This Row],[Total Sales]]&lt;'Check Outliers'!$M$8),"Outlier","normal")</f>
        <v>normal</v>
      </c>
      <c r="Q7815" t="str">
        <f>IF(OR(SampleSuperstore[[#This Row],[Profit]]&gt;'Check Outliers'!$M$15,SampleSuperstore[[#This Row],[Profit]]&lt;'Check Outliers'!$M$16),"outlier","normal")</f>
        <v>normal</v>
      </c>
      <c r="R7815" s="1" t="str">
        <f>IF(OR(SampleSuperstore[[#This Row],[Cogs]]&gt;'Check Outliers'!$M$23,SampleSuperstore[[#This Row],[Cogs]]&lt;'Check Outliers'!$M$24),"outlier","normal")</f>
        <v>normal</v>
      </c>
    </row>
    <row r="7816" spans="1:18" hidden="1" x14ac:dyDescent="0.3">
      <c r="A7816" s="1" t="s">
        <v>58</v>
      </c>
      <c r="B7816" s="1" t="s">
        <v>40</v>
      </c>
      <c r="C7816" s="1" t="s">
        <v>19</v>
      </c>
      <c r="D7816" s="1" t="s">
        <v>20</v>
      </c>
      <c r="E7816" s="1" t="s">
        <v>21</v>
      </c>
      <c r="F7816" s="1" t="s">
        <v>15</v>
      </c>
      <c r="G7816" s="1" t="s">
        <v>16</v>
      </c>
      <c r="H7816">
        <v>748.84</v>
      </c>
      <c r="I7816">
        <v>2</v>
      </c>
      <c r="J7816">
        <v>1497.67</v>
      </c>
      <c r="K7816" s="1">
        <v>0.15</v>
      </c>
      <c r="L7816">
        <v>140.96</v>
      </c>
      <c r="M7816">
        <v>1356.71</v>
      </c>
      <c r="N7816">
        <v>0.09</v>
      </c>
      <c r="O7816">
        <v>-83.690499999999986</v>
      </c>
      <c r="P7816" t="str">
        <f>IF(OR(SampleSuperstore[[#This Row],[Total Sales]]&gt;'Check Outliers'!$M$7,SampleSuperstore[[#This Row],[Total Sales]]&lt;'Check Outliers'!$M$8),"Outlier","normal")</f>
        <v>Outlier</v>
      </c>
      <c r="Q7816" t="str">
        <f>IF(OR(SampleSuperstore[[#This Row],[Profit]]&gt;'Check Outliers'!$M$15,SampleSuperstore[[#This Row],[Profit]]&lt;'Check Outliers'!$M$16),"outlier","normal")</f>
        <v>outlier</v>
      </c>
      <c r="R7816" s="1" t="str">
        <f>IF(OR(SampleSuperstore[[#This Row],[Cogs]]&gt;'Check Outliers'!$M$23,SampleSuperstore[[#This Row],[Cogs]]&lt;'Check Outliers'!$M$24),"outlier","normal")</f>
        <v>outlier</v>
      </c>
    </row>
    <row r="7817" spans="1:18" x14ac:dyDescent="0.3">
      <c r="A7817" s="1" t="s">
        <v>58</v>
      </c>
      <c r="B7817" s="1" t="s">
        <v>40</v>
      </c>
      <c r="C7817" s="1" t="s">
        <v>19</v>
      </c>
      <c r="D7817" s="1" t="s">
        <v>20</v>
      </c>
      <c r="E7817" s="1" t="s">
        <v>21</v>
      </c>
      <c r="F7817" s="1" t="s">
        <v>31</v>
      </c>
      <c r="G7817" s="1" t="s">
        <v>32</v>
      </c>
      <c r="H7817">
        <v>8.76</v>
      </c>
      <c r="I7817">
        <v>2</v>
      </c>
      <c r="J7817">
        <v>17.52</v>
      </c>
      <c r="K7817" s="11">
        <v>0.2</v>
      </c>
      <c r="L7817">
        <v>-3.5</v>
      </c>
      <c r="M7817">
        <v>21.02</v>
      </c>
      <c r="N7817" s="11">
        <v>-0.2</v>
      </c>
      <c r="O7817">
        <v>-7.0039999999999996</v>
      </c>
      <c r="P7817" t="str">
        <f>IF(OR(SampleSuperstore[[#This Row],[Total Sales]]&gt;'Check Outliers'!$M$7,SampleSuperstore[[#This Row],[Total Sales]]&lt;'Check Outliers'!$M$8),"Outlier","normal")</f>
        <v>normal</v>
      </c>
      <c r="Q7817" t="str">
        <f>IF(OR(SampleSuperstore[[#This Row],[Profit]]&gt;'Check Outliers'!$M$15,SampleSuperstore[[#This Row],[Profit]]&lt;'Check Outliers'!$M$16),"outlier","normal")</f>
        <v>normal</v>
      </c>
      <c r="R7817" s="1" t="str">
        <f>IF(OR(SampleSuperstore[[#This Row],[Cogs]]&gt;'Check Outliers'!$M$23,SampleSuperstore[[#This Row],[Cogs]]&lt;'Check Outliers'!$M$24),"outlier","normal")</f>
        <v>normal</v>
      </c>
    </row>
    <row r="7818" spans="1:18" x14ac:dyDescent="0.3">
      <c r="A7818" s="1" t="s">
        <v>10</v>
      </c>
      <c r="B7818" s="1" t="s">
        <v>40</v>
      </c>
      <c r="C7818" s="1" t="s">
        <v>307</v>
      </c>
      <c r="D7818" s="1" t="s">
        <v>173</v>
      </c>
      <c r="E7818" s="1" t="s">
        <v>21</v>
      </c>
      <c r="F7818" s="1" t="s">
        <v>22</v>
      </c>
      <c r="G7818" s="1" t="s">
        <v>30</v>
      </c>
      <c r="H7818">
        <v>37.74</v>
      </c>
      <c r="I7818">
        <v>3</v>
      </c>
      <c r="J7818">
        <v>113.22</v>
      </c>
      <c r="K7818" s="11">
        <v>0</v>
      </c>
      <c r="L7818">
        <v>29.44</v>
      </c>
      <c r="M7818">
        <v>83.78</v>
      </c>
      <c r="N7818" s="11">
        <v>0.26</v>
      </c>
      <c r="O7818">
        <v>29.44</v>
      </c>
      <c r="P7818" t="str">
        <f>IF(OR(SampleSuperstore[[#This Row],[Total Sales]]&gt;'Check Outliers'!$M$7,SampleSuperstore[[#This Row],[Total Sales]]&lt;'Check Outliers'!$M$8),"Outlier","normal")</f>
        <v>normal</v>
      </c>
      <c r="Q7818" t="str">
        <f>IF(OR(SampleSuperstore[[#This Row],[Profit]]&gt;'Check Outliers'!$M$15,SampleSuperstore[[#This Row],[Profit]]&lt;'Check Outliers'!$M$16),"outlier","normal")</f>
        <v>normal</v>
      </c>
      <c r="R7818" s="1" t="str">
        <f>IF(OR(SampleSuperstore[[#This Row],[Cogs]]&gt;'Check Outliers'!$M$23,SampleSuperstore[[#This Row],[Cogs]]&lt;'Check Outliers'!$M$24),"outlier","normal")</f>
        <v>normal</v>
      </c>
    </row>
    <row r="7819" spans="1:18" x14ac:dyDescent="0.3">
      <c r="A7819" s="1" t="s">
        <v>10</v>
      </c>
      <c r="B7819" s="1" t="s">
        <v>40</v>
      </c>
      <c r="C7819" s="1" t="s">
        <v>307</v>
      </c>
      <c r="D7819" s="1" t="s">
        <v>173</v>
      </c>
      <c r="E7819" s="1" t="s">
        <v>21</v>
      </c>
      <c r="F7819" s="1" t="s">
        <v>22</v>
      </c>
      <c r="G7819" s="1" t="s">
        <v>37</v>
      </c>
      <c r="H7819">
        <v>5.98</v>
      </c>
      <c r="I7819">
        <v>6</v>
      </c>
      <c r="J7819">
        <v>35.880000000000003</v>
      </c>
      <c r="K7819" s="11">
        <v>0</v>
      </c>
      <c r="L7819">
        <v>17.579999999999998</v>
      </c>
      <c r="M7819">
        <v>18.3</v>
      </c>
      <c r="N7819" s="11">
        <v>0.49</v>
      </c>
      <c r="O7819">
        <v>17.579999999999998</v>
      </c>
      <c r="P7819" t="str">
        <f>IF(OR(SampleSuperstore[[#This Row],[Total Sales]]&gt;'Check Outliers'!$M$7,SampleSuperstore[[#This Row],[Total Sales]]&lt;'Check Outliers'!$M$8),"Outlier","normal")</f>
        <v>normal</v>
      </c>
      <c r="Q7819" t="str">
        <f>IF(OR(SampleSuperstore[[#This Row],[Profit]]&gt;'Check Outliers'!$M$15,SampleSuperstore[[#This Row],[Profit]]&lt;'Check Outliers'!$M$16),"outlier","normal")</f>
        <v>normal</v>
      </c>
      <c r="R7819" s="1" t="str">
        <f>IF(OR(SampleSuperstore[[#This Row],[Cogs]]&gt;'Check Outliers'!$M$23,SampleSuperstore[[#This Row],[Cogs]]&lt;'Check Outliers'!$M$24),"outlier","normal")</f>
        <v>normal</v>
      </c>
    </row>
    <row r="7820" spans="1:18" hidden="1" x14ac:dyDescent="0.3">
      <c r="A7820" s="1" t="s">
        <v>10</v>
      </c>
      <c r="B7820" s="1" t="s">
        <v>40</v>
      </c>
      <c r="C7820" s="1" t="s">
        <v>307</v>
      </c>
      <c r="D7820" s="1" t="s">
        <v>173</v>
      </c>
      <c r="E7820" s="1" t="s">
        <v>21</v>
      </c>
      <c r="F7820" s="1" t="s">
        <v>22</v>
      </c>
      <c r="G7820" s="1" t="s">
        <v>33</v>
      </c>
      <c r="H7820">
        <v>1511.99</v>
      </c>
      <c r="I7820">
        <v>3</v>
      </c>
      <c r="J7820">
        <v>4535.9799999999996</v>
      </c>
      <c r="K7820" s="1">
        <v>0.2</v>
      </c>
      <c r="L7820">
        <v>1644.29</v>
      </c>
      <c r="M7820">
        <v>2891.69</v>
      </c>
      <c r="N7820">
        <v>0.36</v>
      </c>
      <c r="O7820">
        <v>737.09400000000005</v>
      </c>
      <c r="P7820" t="str">
        <f>IF(OR(SampleSuperstore[[#This Row],[Total Sales]]&gt;'Check Outliers'!$M$7,SampleSuperstore[[#This Row],[Total Sales]]&lt;'Check Outliers'!$M$8),"Outlier","normal")</f>
        <v>Outlier</v>
      </c>
      <c r="Q7820" t="str">
        <f>IF(OR(SampleSuperstore[[#This Row],[Profit]]&gt;'Check Outliers'!$M$15,SampleSuperstore[[#This Row],[Profit]]&lt;'Check Outliers'!$M$16),"outlier","normal")</f>
        <v>outlier</v>
      </c>
      <c r="R7820" s="1" t="str">
        <f>IF(OR(SampleSuperstore[[#This Row],[Cogs]]&gt;'Check Outliers'!$M$23,SampleSuperstore[[#This Row],[Cogs]]&lt;'Check Outliers'!$M$24),"outlier","normal")</f>
        <v>outlier</v>
      </c>
    </row>
    <row r="7821" spans="1:18" x14ac:dyDescent="0.3">
      <c r="A7821" s="1" t="s">
        <v>24</v>
      </c>
      <c r="B7821" s="1" t="s">
        <v>11</v>
      </c>
      <c r="C7821" s="1" t="s">
        <v>48</v>
      </c>
      <c r="D7821" s="1" t="s">
        <v>20</v>
      </c>
      <c r="E7821" s="1" t="s">
        <v>21</v>
      </c>
      <c r="F7821" s="1" t="s">
        <v>22</v>
      </c>
      <c r="G7821" s="1" t="s">
        <v>73</v>
      </c>
      <c r="H7821">
        <v>1.48</v>
      </c>
      <c r="I7821">
        <v>8</v>
      </c>
      <c r="J7821">
        <v>11.84</v>
      </c>
      <c r="K7821" s="11">
        <v>0</v>
      </c>
      <c r="L7821">
        <v>5.68</v>
      </c>
      <c r="M7821">
        <v>6.16</v>
      </c>
      <c r="N7821" s="11">
        <v>0.48</v>
      </c>
      <c r="O7821">
        <v>5.68</v>
      </c>
      <c r="P7821" t="str">
        <f>IF(OR(SampleSuperstore[[#This Row],[Total Sales]]&gt;'Check Outliers'!$M$7,SampleSuperstore[[#This Row],[Total Sales]]&lt;'Check Outliers'!$M$8),"Outlier","normal")</f>
        <v>normal</v>
      </c>
      <c r="Q7821" t="str">
        <f>IF(OR(SampleSuperstore[[#This Row],[Profit]]&gt;'Check Outliers'!$M$15,SampleSuperstore[[#This Row],[Profit]]&lt;'Check Outliers'!$M$16),"outlier","normal")</f>
        <v>normal</v>
      </c>
      <c r="R7821" s="1" t="str">
        <f>IF(OR(SampleSuperstore[[#This Row],[Cogs]]&gt;'Check Outliers'!$M$23,SampleSuperstore[[#This Row],[Cogs]]&lt;'Check Outliers'!$M$24),"outlier","normal")</f>
        <v>normal</v>
      </c>
    </row>
    <row r="7822" spans="1:18" hidden="1" x14ac:dyDescent="0.3">
      <c r="A7822" s="1" t="s">
        <v>10</v>
      </c>
      <c r="B7822" s="1" t="s">
        <v>40</v>
      </c>
      <c r="C7822" s="1" t="s">
        <v>481</v>
      </c>
      <c r="D7822" s="1" t="s">
        <v>175</v>
      </c>
      <c r="E7822" s="1" t="s">
        <v>53</v>
      </c>
      <c r="F7822" s="1" t="s">
        <v>22</v>
      </c>
      <c r="G7822" s="1" t="s">
        <v>28</v>
      </c>
      <c r="H7822">
        <v>98.79</v>
      </c>
      <c r="I7822">
        <v>6</v>
      </c>
      <c r="J7822">
        <v>592.74</v>
      </c>
      <c r="K7822" s="1">
        <v>0</v>
      </c>
      <c r="L7822">
        <v>160.04</v>
      </c>
      <c r="M7822">
        <v>432.7</v>
      </c>
      <c r="N7822">
        <v>0.27</v>
      </c>
      <c r="O7822">
        <v>160.04</v>
      </c>
      <c r="P7822" t="str">
        <f>IF(OR(SampleSuperstore[[#This Row],[Total Sales]]&gt;'Check Outliers'!$M$7,SampleSuperstore[[#This Row],[Total Sales]]&lt;'Check Outliers'!$M$8),"Outlier","normal")</f>
        <v>Outlier</v>
      </c>
      <c r="Q7822" t="str">
        <f>IF(OR(SampleSuperstore[[#This Row],[Profit]]&gt;'Check Outliers'!$M$15,SampleSuperstore[[#This Row],[Profit]]&lt;'Check Outliers'!$M$16),"outlier","normal")</f>
        <v>outlier</v>
      </c>
      <c r="R7822" s="1" t="str">
        <f>IF(OR(SampleSuperstore[[#This Row],[Cogs]]&gt;'Check Outliers'!$M$23,SampleSuperstore[[#This Row],[Cogs]]&lt;'Check Outliers'!$M$24),"outlier","normal")</f>
        <v>normal</v>
      </c>
    </row>
    <row r="7823" spans="1:18" x14ac:dyDescent="0.3">
      <c r="A7823" s="1" t="s">
        <v>10</v>
      </c>
      <c r="B7823" s="1" t="s">
        <v>11</v>
      </c>
      <c r="C7823" s="1" t="s">
        <v>80</v>
      </c>
      <c r="D7823" s="1" t="s">
        <v>82</v>
      </c>
      <c r="E7823" s="1" t="s">
        <v>14</v>
      </c>
      <c r="F7823" s="1" t="s">
        <v>22</v>
      </c>
      <c r="G7823" s="1" t="s">
        <v>28</v>
      </c>
      <c r="H7823">
        <v>12.41</v>
      </c>
      <c r="I7823">
        <v>9</v>
      </c>
      <c r="J7823">
        <v>111.67</v>
      </c>
      <c r="K7823" s="11">
        <v>0.2</v>
      </c>
      <c r="L7823">
        <v>6.98</v>
      </c>
      <c r="M7823">
        <v>104.69</v>
      </c>
      <c r="N7823" s="11">
        <v>0.06</v>
      </c>
      <c r="O7823">
        <v>-15.354000000000003</v>
      </c>
      <c r="P7823" t="str">
        <f>IF(OR(SampleSuperstore[[#This Row],[Total Sales]]&gt;'Check Outliers'!$M$7,SampleSuperstore[[#This Row],[Total Sales]]&lt;'Check Outliers'!$M$8),"Outlier","normal")</f>
        <v>normal</v>
      </c>
      <c r="Q7823" t="str">
        <f>IF(OR(SampleSuperstore[[#This Row],[Profit]]&gt;'Check Outliers'!$M$15,SampleSuperstore[[#This Row],[Profit]]&lt;'Check Outliers'!$M$16),"outlier","normal")</f>
        <v>normal</v>
      </c>
      <c r="R7823" s="1" t="str">
        <f>IF(OR(SampleSuperstore[[#This Row],[Cogs]]&gt;'Check Outliers'!$M$23,SampleSuperstore[[#This Row],[Cogs]]&lt;'Check Outliers'!$M$24),"outlier","normal")</f>
        <v>normal</v>
      </c>
    </row>
    <row r="7824" spans="1:18" x14ac:dyDescent="0.3">
      <c r="A7824" s="1" t="s">
        <v>24</v>
      </c>
      <c r="B7824" s="1" t="s">
        <v>40</v>
      </c>
      <c r="C7824" s="1" t="s">
        <v>110</v>
      </c>
      <c r="D7824" s="1" t="s">
        <v>68</v>
      </c>
      <c r="E7824" s="1" t="s">
        <v>53</v>
      </c>
      <c r="F7824" s="1" t="s">
        <v>22</v>
      </c>
      <c r="G7824" s="1" t="s">
        <v>30</v>
      </c>
      <c r="H7824">
        <v>2.88</v>
      </c>
      <c r="I7824">
        <v>3</v>
      </c>
      <c r="J7824">
        <v>8.64</v>
      </c>
      <c r="K7824" s="11">
        <v>0</v>
      </c>
      <c r="L7824">
        <v>2.5099999999999998</v>
      </c>
      <c r="M7824">
        <v>6.13</v>
      </c>
      <c r="N7824" s="11">
        <v>0.28999999999999998</v>
      </c>
      <c r="O7824">
        <v>2.5099999999999998</v>
      </c>
      <c r="P7824" t="str">
        <f>IF(OR(SampleSuperstore[[#This Row],[Total Sales]]&gt;'Check Outliers'!$M$7,SampleSuperstore[[#This Row],[Total Sales]]&lt;'Check Outliers'!$M$8),"Outlier","normal")</f>
        <v>normal</v>
      </c>
      <c r="Q7824" t="str">
        <f>IF(OR(SampleSuperstore[[#This Row],[Profit]]&gt;'Check Outliers'!$M$15,SampleSuperstore[[#This Row],[Profit]]&lt;'Check Outliers'!$M$16),"outlier","normal")</f>
        <v>normal</v>
      </c>
      <c r="R7824" s="1" t="str">
        <f>IF(OR(SampleSuperstore[[#This Row],[Cogs]]&gt;'Check Outliers'!$M$23,SampleSuperstore[[#This Row],[Cogs]]&lt;'Check Outliers'!$M$24),"outlier","normal")</f>
        <v>normal</v>
      </c>
    </row>
    <row r="7825" spans="1:18" x14ac:dyDescent="0.3">
      <c r="A7825" s="1" t="s">
        <v>24</v>
      </c>
      <c r="B7825" s="1" t="s">
        <v>40</v>
      </c>
      <c r="C7825" s="1" t="s">
        <v>110</v>
      </c>
      <c r="D7825" s="1" t="s">
        <v>68</v>
      </c>
      <c r="E7825" s="1" t="s">
        <v>53</v>
      </c>
      <c r="F7825" s="1" t="s">
        <v>31</v>
      </c>
      <c r="G7825" s="1" t="s">
        <v>55</v>
      </c>
      <c r="H7825">
        <v>49.99</v>
      </c>
      <c r="I7825">
        <v>3</v>
      </c>
      <c r="J7825">
        <v>149.97</v>
      </c>
      <c r="K7825" s="11">
        <v>0</v>
      </c>
      <c r="L7825">
        <v>52.49</v>
      </c>
      <c r="M7825">
        <v>97.48</v>
      </c>
      <c r="N7825" s="11">
        <v>0.35</v>
      </c>
      <c r="O7825">
        <v>52.49</v>
      </c>
      <c r="P7825" t="str">
        <f>IF(OR(SampleSuperstore[[#This Row],[Total Sales]]&gt;'Check Outliers'!$M$7,SampleSuperstore[[#This Row],[Total Sales]]&lt;'Check Outliers'!$M$8),"Outlier","normal")</f>
        <v>normal</v>
      </c>
      <c r="Q7825" t="str">
        <f>IF(OR(SampleSuperstore[[#This Row],[Profit]]&gt;'Check Outliers'!$M$15,SampleSuperstore[[#This Row],[Profit]]&lt;'Check Outliers'!$M$16),"outlier","normal")</f>
        <v>normal</v>
      </c>
      <c r="R7825" s="1" t="str">
        <f>IF(OR(SampleSuperstore[[#This Row],[Cogs]]&gt;'Check Outliers'!$M$23,SampleSuperstore[[#This Row],[Cogs]]&lt;'Check Outliers'!$M$24),"outlier","normal")</f>
        <v>normal</v>
      </c>
    </row>
    <row r="7826" spans="1:18" x14ac:dyDescent="0.3">
      <c r="A7826" s="1" t="s">
        <v>24</v>
      </c>
      <c r="B7826" s="1" t="s">
        <v>18</v>
      </c>
      <c r="C7826" s="1" t="s">
        <v>19</v>
      </c>
      <c r="D7826" s="1" t="s">
        <v>20</v>
      </c>
      <c r="E7826" s="1" t="s">
        <v>21</v>
      </c>
      <c r="F7826" s="1" t="s">
        <v>15</v>
      </c>
      <c r="G7826" s="1" t="s">
        <v>17</v>
      </c>
      <c r="H7826">
        <v>46.58</v>
      </c>
      <c r="I7826">
        <v>5</v>
      </c>
      <c r="J7826">
        <v>232.88</v>
      </c>
      <c r="K7826" s="11">
        <v>0.2</v>
      </c>
      <c r="L7826">
        <v>17.47</v>
      </c>
      <c r="M7826">
        <v>215.41</v>
      </c>
      <c r="N7826" s="11">
        <v>0.08</v>
      </c>
      <c r="O7826">
        <v>-29.106000000000002</v>
      </c>
      <c r="P7826" t="str">
        <f>IF(OR(SampleSuperstore[[#This Row],[Total Sales]]&gt;'Check Outliers'!$M$7,SampleSuperstore[[#This Row],[Total Sales]]&lt;'Check Outliers'!$M$8),"Outlier","normal")</f>
        <v>normal</v>
      </c>
      <c r="Q7826" t="str">
        <f>IF(OR(SampleSuperstore[[#This Row],[Profit]]&gt;'Check Outliers'!$M$15,SampleSuperstore[[#This Row],[Profit]]&lt;'Check Outliers'!$M$16),"outlier","normal")</f>
        <v>normal</v>
      </c>
      <c r="R7826" s="1" t="str">
        <f>IF(OR(SampleSuperstore[[#This Row],[Cogs]]&gt;'Check Outliers'!$M$23,SampleSuperstore[[#This Row],[Cogs]]&lt;'Check Outliers'!$M$24),"outlier","normal")</f>
        <v>normal</v>
      </c>
    </row>
    <row r="7827" spans="1:18" x14ac:dyDescent="0.3">
      <c r="A7827" s="1" t="s">
        <v>24</v>
      </c>
      <c r="B7827" s="1" t="s">
        <v>18</v>
      </c>
      <c r="C7827" s="1" t="s">
        <v>497</v>
      </c>
      <c r="D7827" s="1" t="s">
        <v>72</v>
      </c>
      <c r="E7827" s="1" t="s">
        <v>53</v>
      </c>
      <c r="F7827" s="1" t="s">
        <v>15</v>
      </c>
      <c r="G7827" s="1" t="s">
        <v>17</v>
      </c>
      <c r="H7827">
        <v>90.88</v>
      </c>
      <c r="I7827">
        <v>1</v>
      </c>
      <c r="J7827">
        <v>90.88</v>
      </c>
      <c r="K7827" s="11">
        <v>0.1</v>
      </c>
      <c r="L7827">
        <v>15.15</v>
      </c>
      <c r="M7827">
        <v>75.73</v>
      </c>
      <c r="N7827" s="11">
        <v>0.17</v>
      </c>
      <c r="O7827">
        <v>6.0620000000000012</v>
      </c>
      <c r="P7827" t="str">
        <f>IF(OR(SampleSuperstore[[#This Row],[Total Sales]]&gt;'Check Outliers'!$M$7,SampleSuperstore[[#This Row],[Total Sales]]&lt;'Check Outliers'!$M$8),"Outlier","normal")</f>
        <v>normal</v>
      </c>
      <c r="Q7827" t="str">
        <f>IF(OR(SampleSuperstore[[#This Row],[Profit]]&gt;'Check Outliers'!$M$15,SampleSuperstore[[#This Row],[Profit]]&lt;'Check Outliers'!$M$16),"outlier","normal")</f>
        <v>normal</v>
      </c>
      <c r="R7827" s="1" t="str">
        <f>IF(OR(SampleSuperstore[[#This Row],[Cogs]]&gt;'Check Outliers'!$M$23,SampleSuperstore[[#This Row],[Cogs]]&lt;'Check Outliers'!$M$24),"outlier","normal")</f>
        <v>normal</v>
      </c>
    </row>
    <row r="7828" spans="1:18" hidden="1" x14ac:dyDescent="0.3">
      <c r="A7828" s="1" t="s">
        <v>24</v>
      </c>
      <c r="B7828" s="1" t="s">
        <v>18</v>
      </c>
      <c r="C7828" s="1" t="s">
        <v>75</v>
      </c>
      <c r="D7828" s="1" t="s">
        <v>61</v>
      </c>
      <c r="E7828" s="1" t="s">
        <v>43</v>
      </c>
      <c r="F7828" s="1" t="s">
        <v>31</v>
      </c>
      <c r="G7828" s="1" t="s">
        <v>32</v>
      </c>
      <c r="H7828">
        <v>127.19</v>
      </c>
      <c r="I7828">
        <v>4</v>
      </c>
      <c r="J7828">
        <v>508.77</v>
      </c>
      <c r="K7828" s="1">
        <v>0.2</v>
      </c>
      <c r="L7828">
        <v>38.159999999999997</v>
      </c>
      <c r="M7828">
        <v>470.61</v>
      </c>
      <c r="N7828">
        <v>0.08</v>
      </c>
      <c r="O7828">
        <v>-63.594000000000008</v>
      </c>
      <c r="P7828" t="str">
        <f>IF(OR(SampleSuperstore[[#This Row],[Total Sales]]&gt;'Check Outliers'!$M$7,SampleSuperstore[[#This Row],[Total Sales]]&lt;'Check Outliers'!$M$8),"Outlier","normal")</f>
        <v>Outlier</v>
      </c>
      <c r="Q7828" t="str">
        <f>IF(OR(SampleSuperstore[[#This Row],[Profit]]&gt;'Check Outliers'!$M$15,SampleSuperstore[[#This Row],[Profit]]&lt;'Check Outliers'!$M$16),"outlier","normal")</f>
        <v>normal</v>
      </c>
      <c r="R7828" s="1" t="str">
        <f>IF(OR(SampleSuperstore[[#This Row],[Cogs]]&gt;'Check Outliers'!$M$23,SampleSuperstore[[#This Row],[Cogs]]&lt;'Check Outliers'!$M$24),"outlier","normal")</f>
        <v>outlier</v>
      </c>
    </row>
    <row r="7829" spans="1:18" x14ac:dyDescent="0.3">
      <c r="A7829" s="1" t="s">
        <v>24</v>
      </c>
      <c r="B7829" s="1" t="s">
        <v>18</v>
      </c>
      <c r="C7829" s="1" t="s">
        <v>75</v>
      </c>
      <c r="D7829" s="1" t="s">
        <v>61</v>
      </c>
      <c r="E7829" s="1" t="s">
        <v>43</v>
      </c>
      <c r="F7829" s="1" t="s">
        <v>22</v>
      </c>
      <c r="G7829" s="1" t="s">
        <v>56</v>
      </c>
      <c r="H7829">
        <v>3.3</v>
      </c>
      <c r="I7829">
        <v>3</v>
      </c>
      <c r="J7829">
        <v>9.91</v>
      </c>
      <c r="K7829" s="11">
        <v>0.2</v>
      </c>
      <c r="L7829">
        <v>3.22</v>
      </c>
      <c r="M7829">
        <v>6.69</v>
      </c>
      <c r="N7829" s="11">
        <v>0.32</v>
      </c>
      <c r="O7829">
        <v>1.238</v>
      </c>
      <c r="P7829" t="str">
        <f>IF(OR(SampleSuperstore[[#This Row],[Total Sales]]&gt;'Check Outliers'!$M$7,SampleSuperstore[[#This Row],[Total Sales]]&lt;'Check Outliers'!$M$8),"Outlier","normal")</f>
        <v>normal</v>
      </c>
      <c r="Q7829" t="str">
        <f>IF(OR(SampleSuperstore[[#This Row],[Profit]]&gt;'Check Outliers'!$M$15,SampleSuperstore[[#This Row],[Profit]]&lt;'Check Outliers'!$M$16),"outlier","normal")</f>
        <v>normal</v>
      </c>
      <c r="R7829" s="1" t="str">
        <f>IF(OR(SampleSuperstore[[#This Row],[Cogs]]&gt;'Check Outliers'!$M$23,SampleSuperstore[[#This Row],[Cogs]]&lt;'Check Outliers'!$M$24),"outlier","normal")</f>
        <v>normal</v>
      </c>
    </row>
    <row r="7830" spans="1:18" x14ac:dyDescent="0.3">
      <c r="A7830" s="1" t="s">
        <v>24</v>
      </c>
      <c r="B7830" s="1" t="s">
        <v>18</v>
      </c>
      <c r="C7830" s="1" t="s">
        <v>140</v>
      </c>
      <c r="D7830" s="1" t="s">
        <v>20</v>
      </c>
      <c r="E7830" s="1" t="s">
        <v>21</v>
      </c>
      <c r="F7830" s="1" t="s">
        <v>15</v>
      </c>
      <c r="G7830" s="1" t="s">
        <v>17</v>
      </c>
      <c r="H7830">
        <v>21.31</v>
      </c>
      <c r="I7830">
        <v>3</v>
      </c>
      <c r="J7830">
        <v>63.94</v>
      </c>
      <c r="K7830" s="11">
        <v>0.2</v>
      </c>
      <c r="L7830">
        <v>6.39</v>
      </c>
      <c r="M7830">
        <v>57.55</v>
      </c>
      <c r="N7830" s="11">
        <v>0.1</v>
      </c>
      <c r="O7830">
        <v>-6.3980000000000006</v>
      </c>
      <c r="P7830" t="str">
        <f>IF(OR(SampleSuperstore[[#This Row],[Total Sales]]&gt;'Check Outliers'!$M$7,SampleSuperstore[[#This Row],[Total Sales]]&lt;'Check Outliers'!$M$8),"Outlier","normal")</f>
        <v>normal</v>
      </c>
      <c r="Q7830" t="str">
        <f>IF(OR(SampleSuperstore[[#This Row],[Profit]]&gt;'Check Outliers'!$M$15,SampleSuperstore[[#This Row],[Profit]]&lt;'Check Outliers'!$M$16),"outlier","normal")</f>
        <v>normal</v>
      </c>
      <c r="R7830" s="1" t="str">
        <f>IF(OR(SampleSuperstore[[#This Row],[Cogs]]&gt;'Check Outliers'!$M$23,SampleSuperstore[[#This Row],[Cogs]]&lt;'Check Outliers'!$M$24),"outlier","normal")</f>
        <v>normal</v>
      </c>
    </row>
    <row r="7831" spans="1:18" x14ac:dyDescent="0.3">
      <c r="A7831" s="1" t="s">
        <v>24</v>
      </c>
      <c r="B7831" s="1" t="s">
        <v>18</v>
      </c>
      <c r="C7831" s="1" t="s">
        <v>140</v>
      </c>
      <c r="D7831" s="1" t="s">
        <v>20</v>
      </c>
      <c r="E7831" s="1" t="s">
        <v>21</v>
      </c>
      <c r="F7831" s="1" t="s">
        <v>22</v>
      </c>
      <c r="G7831" s="1" t="s">
        <v>30</v>
      </c>
      <c r="H7831">
        <v>19.84</v>
      </c>
      <c r="I7831">
        <v>3</v>
      </c>
      <c r="J7831">
        <v>59.52</v>
      </c>
      <c r="K7831" s="11">
        <v>0</v>
      </c>
      <c r="L7831">
        <v>15.48</v>
      </c>
      <c r="M7831">
        <v>44.04</v>
      </c>
      <c r="N7831" s="11">
        <v>0.26</v>
      </c>
      <c r="O7831">
        <v>15.48</v>
      </c>
      <c r="P7831" t="str">
        <f>IF(OR(SampleSuperstore[[#This Row],[Total Sales]]&gt;'Check Outliers'!$M$7,SampleSuperstore[[#This Row],[Total Sales]]&lt;'Check Outliers'!$M$8),"Outlier","normal")</f>
        <v>normal</v>
      </c>
      <c r="Q7831" t="str">
        <f>IF(OR(SampleSuperstore[[#This Row],[Profit]]&gt;'Check Outliers'!$M$15,SampleSuperstore[[#This Row],[Profit]]&lt;'Check Outliers'!$M$16),"outlier","normal")</f>
        <v>normal</v>
      </c>
      <c r="R7831" s="1" t="str">
        <f>IF(OR(SampleSuperstore[[#This Row],[Cogs]]&gt;'Check Outliers'!$M$23,SampleSuperstore[[#This Row],[Cogs]]&lt;'Check Outliers'!$M$24),"outlier","normal")</f>
        <v>normal</v>
      </c>
    </row>
    <row r="7832" spans="1:18" x14ac:dyDescent="0.3">
      <c r="A7832" s="1" t="s">
        <v>24</v>
      </c>
      <c r="B7832" s="1" t="s">
        <v>18</v>
      </c>
      <c r="C7832" s="1" t="s">
        <v>140</v>
      </c>
      <c r="D7832" s="1" t="s">
        <v>20</v>
      </c>
      <c r="E7832" s="1" t="s">
        <v>21</v>
      </c>
      <c r="F7832" s="1" t="s">
        <v>31</v>
      </c>
      <c r="G7832" s="1" t="s">
        <v>32</v>
      </c>
      <c r="H7832">
        <v>103.99</v>
      </c>
      <c r="I7832">
        <v>3</v>
      </c>
      <c r="J7832">
        <v>311.98</v>
      </c>
      <c r="K7832" s="11">
        <v>0.2</v>
      </c>
      <c r="L7832">
        <v>39</v>
      </c>
      <c r="M7832">
        <v>272.98</v>
      </c>
      <c r="N7832" s="11">
        <v>0.13</v>
      </c>
      <c r="O7832">
        <v>-23.396000000000008</v>
      </c>
      <c r="P7832" t="str">
        <f>IF(OR(SampleSuperstore[[#This Row],[Total Sales]]&gt;'Check Outliers'!$M$7,SampleSuperstore[[#This Row],[Total Sales]]&lt;'Check Outliers'!$M$8),"Outlier","normal")</f>
        <v>normal</v>
      </c>
      <c r="Q7832" t="str">
        <f>IF(OR(SampleSuperstore[[#This Row],[Profit]]&gt;'Check Outliers'!$M$15,SampleSuperstore[[#This Row],[Profit]]&lt;'Check Outliers'!$M$16),"outlier","normal")</f>
        <v>normal</v>
      </c>
      <c r="R7832" s="1" t="str">
        <f>IF(OR(SampleSuperstore[[#This Row],[Cogs]]&gt;'Check Outliers'!$M$23,SampleSuperstore[[#This Row],[Cogs]]&lt;'Check Outliers'!$M$24),"outlier","normal")</f>
        <v>normal</v>
      </c>
    </row>
    <row r="7833" spans="1:18" x14ac:dyDescent="0.3">
      <c r="A7833" s="1" t="s">
        <v>24</v>
      </c>
      <c r="B7833" s="1" t="s">
        <v>18</v>
      </c>
      <c r="C7833" s="1" t="s">
        <v>140</v>
      </c>
      <c r="D7833" s="1" t="s">
        <v>20</v>
      </c>
      <c r="E7833" s="1" t="s">
        <v>21</v>
      </c>
      <c r="F7833" s="1" t="s">
        <v>22</v>
      </c>
      <c r="G7833" s="1" t="s">
        <v>33</v>
      </c>
      <c r="H7833">
        <v>16.78</v>
      </c>
      <c r="I7833">
        <v>3</v>
      </c>
      <c r="J7833">
        <v>50.35</v>
      </c>
      <c r="K7833" s="11">
        <v>0.2</v>
      </c>
      <c r="L7833">
        <v>17.62</v>
      </c>
      <c r="M7833">
        <v>32.729999999999997</v>
      </c>
      <c r="N7833" s="11">
        <v>0.35</v>
      </c>
      <c r="O7833">
        <v>7.5500000000000007</v>
      </c>
      <c r="P7833" t="str">
        <f>IF(OR(SampleSuperstore[[#This Row],[Total Sales]]&gt;'Check Outliers'!$M$7,SampleSuperstore[[#This Row],[Total Sales]]&lt;'Check Outliers'!$M$8),"Outlier","normal")</f>
        <v>normal</v>
      </c>
      <c r="Q7833" t="str">
        <f>IF(OR(SampleSuperstore[[#This Row],[Profit]]&gt;'Check Outliers'!$M$15,SampleSuperstore[[#This Row],[Profit]]&lt;'Check Outliers'!$M$16),"outlier","normal")</f>
        <v>normal</v>
      </c>
      <c r="R7833" s="1" t="str">
        <f>IF(OR(SampleSuperstore[[#This Row],[Cogs]]&gt;'Check Outliers'!$M$23,SampleSuperstore[[#This Row],[Cogs]]&lt;'Check Outliers'!$M$24),"outlier","normal")</f>
        <v>normal</v>
      </c>
    </row>
    <row r="7834" spans="1:18" x14ac:dyDescent="0.3">
      <c r="A7834" s="1" t="s">
        <v>24</v>
      </c>
      <c r="B7834" s="1" t="s">
        <v>11</v>
      </c>
      <c r="C7834" s="1" t="s">
        <v>57</v>
      </c>
      <c r="D7834" s="1" t="s">
        <v>42</v>
      </c>
      <c r="E7834" s="1" t="s">
        <v>43</v>
      </c>
      <c r="F7834" s="1" t="s">
        <v>31</v>
      </c>
      <c r="G7834" s="1" t="s">
        <v>32</v>
      </c>
      <c r="H7834">
        <v>9.57</v>
      </c>
      <c r="I7834">
        <v>2</v>
      </c>
      <c r="J7834">
        <v>19.14</v>
      </c>
      <c r="K7834" s="11">
        <v>0.2</v>
      </c>
      <c r="L7834">
        <v>1.91</v>
      </c>
      <c r="M7834">
        <v>17.23</v>
      </c>
      <c r="N7834" s="11">
        <v>0.1</v>
      </c>
      <c r="O7834">
        <v>-1.9180000000000004</v>
      </c>
      <c r="P7834" t="str">
        <f>IF(OR(SampleSuperstore[[#This Row],[Total Sales]]&gt;'Check Outliers'!$M$7,SampleSuperstore[[#This Row],[Total Sales]]&lt;'Check Outliers'!$M$8),"Outlier","normal")</f>
        <v>normal</v>
      </c>
      <c r="Q7834" t="str">
        <f>IF(OR(SampleSuperstore[[#This Row],[Profit]]&gt;'Check Outliers'!$M$15,SampleSuperstore[[#This Row],[Profit]]&lt;'Check Outliers'!$M$16),"outlier","normal")</f>
        <v>normal</v>
      </c>
      <c r="R7834" s="1" t="str">
        <f>IF(OR(SampleSuperstore[[#This Row],[Cogs]]&gt;'Check Outliers'!$M$23,SampleSuperstore[[#This Row],[Cogs]]&lt;'Check Outliers'!$M$24),"outlier","normal")</f>
        <v>normal</v>
      </c>
    </row>
    <row r="7835" spans="1:18" x14ac:dyDescent="0.3">
      <c r="A7835" s="1" t="s">
        <v>24</v>
      </c>
      <c r="B7835" s="1" t="s">
        <v>40</v>
      </c>
      <c r="C7835" s="1" t="s">
        <v>575</v>
      </c>
      <c r="D7835" s="1" t="s">
        <v>26</v>
      </c>
      <c r="E7835" s="1" t="s">
        <v>14</v>
      </c>
      <c r="F7835" s="1" t="s">
        <v>22</v>
      </c>
      <c r="G7835" s="1" t="s">
        <v>30</v>
      </c>
      <c r="H7835">
        <v>2.62</v>
      </c>
      <c r="I7835">
        <v>5</v>
      </c>
      <c r="J7835">
        <v>13.12</v>
      </c>
      <c r="K7835" s="11">
        <v>0.2</v>
      </c>
      <c r="L7835">
        <v>2.13</v>
      </c>
      <c r="M7835">
        <v>10.99</v>
      </c>
      <c r="N7835" s="11">
        <v>0.16</v>
      </c>
      <c r="O7835">
        <v>-0.49400000000000022</v>
      </c>
      <c r="P7835" t="str">
        <f>IF(OR(SampleSuperstore[[#This Row],[Total Sales]]&gt;'Check Outliers'!$M$7,SampleSuperstore[[#This Row],[Total Sales]]&lt;'Check Outliers'!$M$8),"Outlier","normal")</f>
        <v>normal</v>
      </c>
      <c r="Q7835" t="str">
        <f>IF(OR(SampleSuperstore[[#This Row],[Profit]]&gt;'Check Outliers'!$M$15,SampleSuperstore[[#This Row],[Profit]]&lt;'Check Outliers'!$M$16),"outlier","normal")</f>
        <v>normal</v>
      </c>
      <c r="R7835" s="1" t="str">
        <f>IF(OR(SampleSuperstore[[#This Row],[Cogs]]&gt;'Check Outliers'!$M$23,SampleSuperstore[[#This Row],[Cogs]]&lt;'Check Outliers'!$M$24),"outlier","normal")</f>
        <v>normal</v>
      </c>
    </row>
    <row r="7836" spans="1:18" x14ac:dyDescent="0.3">
      <c r="A7836" s="1" t="s">
        <v>10</v>
      </c>
      <c r="B7836" s="1" t="s">
        <v>11</v>
      </c>
      <c r="C7836" s="1" t="s">
        <v>19</v>
      </c>
      <c r="D7836" s="1" t="s">
        <v>20</v>
      </c>
      <c r="E7836" s="1" t="s">
        <v>21</v>
      </c>
      <c r="F7836" s="1" t="s">
        <v>15</v>
      </c>
      <c r="G7836" s="1" t="s">
        <v>27</v>
      </c>
      <c r="H7836">
        <v>120.78</v>
      </c>
      <c r="I7836">
        <v>2</v>
      </c>
      <c r="J7836">
        <v>241.57</v>
      </c>
      <c r="K7836" s="11">
        <v>0.2</v>
      </c>
      <c r="L7836">
        <v>-15.1</v>
      </c>
      <c r="M7836">
        <v>256.67</v>
      </c>
      <c r="N7836" s="11">
        <v>-0.06</v>
      </c>
      <c r="O7836">
        <v>-63.414000000000001</v>
      </c>
      <c r="P7836" t="str">
        <f>IF(OR(SampleSuperstore[[#This Row],[Total Sales]]&gt;'Check Outliers'!$M$7,SampleSuperstore[[#This Row],[Total Sales]]&lt;'Check Outliers'!$M$8),"Outlier","normal")</f>
        <v>normal</v>
      </c>
      <c r="Q7836" t="str">
        <f>IF(OR(SampleSuperstore[[#This Row],[Profit]]&gt;'Check Outliers'!$M$15,SampleSuperstore[[#This Row],[Profit]]&lt;'Check Outliers'!$M$16),"outlier","normal")</f>
        <v>normal</v>
      </c>
      <c r="R7836" s="1" t="str">
        <f>IF(OR(SampleSuperstore[[#This Row],[Cogs]]&gt;'Check Outliers'!$M$23,SampleSuperstore[[#This Row],[Cogs]]&lt;'Check Outliers'!$M$24),"outlier","normal")</f>
        <v>normal</v>
      </c>
    </row>
    <row r="7837" spans="1:18" hidden="1" x14ac:dyDescent="0.3">
      <c r="A7837" s="1" t="s">
        <v>10</v>
      </c>
      <c r="B7837" s="1" t="s">
        <v>11</v>
      </c>
      <c r="C7837" s="1" t="s">
        <v>19</v>
      </c>
      <c r="D7837" s="1" t="s">
        <v>20</v>
      </c>
      <c r="E7837" s="1" t="s">
        <v>21</v>
      </c>
      <c r="F7837" s="1" t="s">
        <v>31</v>
      </c>
      <c r="G7837" s="1" t="s">
        <v>32</v>
      </c>
      <c r="H7837">
        <v>239.96</v>
      </c>
      <c r="I7837">
        <v>2</v>
      </c>
      <c r="J7837">
        <v>479.92</v>
      </c>
      <c r="K7837" s="1">
        <v>0.2</v>
      </c>
      <c r="L7837">
        <v>41.99</v>
      </c>
      <c r="M7837">
        <v>437.93</v>
      </c>
      <c r="N7837">
        <v>0.09</v>
      </c>
      <c r="O7837">
        <v>-53.994000000000007</v>
      </c>
      <c r="P7837" t="str">
        <f>IF(OR(SampleSuperstore[[#This Row],[Total Sales]]&gt;'Check Outliers'!$M$7,SampleSuperstore[[#This Row],[Total Sales]]&lt;'Check Outliers'!$M$8),"Outlier","normal")</f>
        <v>normal</v>
      </c>
      <c r="Q7837" t="str">
        <f>IF(OR(SampleSuperstore[[#This Row],[Profit]]&gt;'Check Outliers'!$M$15,SampleSuperstore[[#This Row],[Profit]]&lt;'Check Outliers'!$M$16),"outlier","normal")</f>
        <v>normal</v>
      </c>
      <c r="R7837" s="1" t="str">
        <f>IF(OR(SampleSuperstore[[#This Row],[Cogs]]&gt;'Check Outliers'!$M$23,SampleSuperstore[[#This Row],[Cogs]]&lt;'Check Outliers'!$M$24),"outlier","normal")</f>
        <v>outlier</v>
      </c>
    </row>
    <row r="7838" spans="1:18" x14ac:dyDescent="0.3">
      <c r="A7838" s="1" t="s">
        <v>24</v>
      </c>
      <c r="B7838" s="1" t="s">
        <v>18</v>
      </c>
      <c r="C7838" s="1" t="s">
        <v>38</v>
      </c>
      <c r="D7838" s="1" t="s">
        <v>39</v>
      </c>
      <c r="E7838" s="1" t="s">
        <v>21</v>
      </c>
      <c r="F7838" s="1" t="s">
        <v>15</v>
      </c>
      <c r="G7838" s="1" t="s">
        <v>17</v>
      </c>
      <c r="H7838">
        <v>76.78</v>
      </c>
      <c r="I7838">
        <v>4</v>
      </c>
      <c r="J7838">
        <v>307.14</v>
      </c>
      <c r="K7838" s="11">
        <v>0.2</v>
      </c>
      <c r="L7838">
        <v>-11.52</v>
      </c>
      <c r="M7838">
        <v>318.66000000000003</v>
      </c>
      <c r="N7838" s="11">
        <v>-0.04</v>
      </c>
      <c r="O7838">
        <v>-72.947999999999993</v>
      </c>
      <c r="P7838" t="str">
        <f>IF(OR(SampleSuperstore[[#This Row],[Total Sales]]&gt;'Check Outliers'!$M$7,SampleSuperstore[[#This Row],[Total Sales]]&lt;'Check Outliers'!$M$8),"Outlier","normal")</f>
        <v>normal</v>
      </c>
      <c r="Q7838" t="str">
        <f>IF(OR(SampleSuperstore[[#This Row],[Profit]]&gt;'Check Outliers'!$M$15,SampleSuperstore[[#This Row],[Profit]]&lt;'Check Outliers'!$M$16),"outlier","normal")</f>
        <v>normal</v>
      </c>
      <c r="R7838" s="1" t="str">
        <f>IF(OR(SampleSuperstore[[#This Row],[Cogs]]&gt;'Check Outliers'!$M$23,SampleSuperstore[[#This Row],[Cogs]]&lt;'Check Outliers'!$M$24),"outlier","normal")</f>
        <v>normal</v>
      </c>
    </row>
    <row r="7839" spans="1:18" x14ac:dyDescent="0.3">
      <c r="A7839" s="1" t="s">
        <v>24</v>
      </c>
      <c r="B7839" s="1" t="s">
        <v>18</v>
      </c>
      <c r="C7839" s="1" t="s">
        <v>38</v>
      </c>
      <c r="D7839" s="1" t="s">
        <v>39</v>
      </c>
      <c r="E7839" s="1" t="s">
        <v>21</v>
      </c>
      <c r="F7839" s="1" t="s">
        <v>22</v>
      </c>
      <c r="G7839" s="1" t="s">
        <v>23</v>
      </c>
      <c r="H7839">
        <v>6.3</v>
      </c>
      <c r="I7839">
        <v>2</v>
      </c>
      <c r="J7839">
        <v>12.6</v>
      </c>
      <c r="K7839" s="11">
        <v>0</v>
      </c>
      <c r="L7839">
        <v>5.8</v>
      </c>
      <c r="M7839">
        <v>6.8</v>
      </c>
      <c r="N7839" s="11">
        <v>0.46</v>
      </c>
      <c r="O7839">
        <v>5.8</v>
      </c>
      <c r="P7839" t="str">
        <f>IF(OR(SampleSuperstore[[#This Row],[Total Sales]]&gt;'Check Outliers'!$M$7,SampleSuperstore[[#This Row],[Total Sales]]&lt;'Check Outliers'!$M$8),"Outlier","normal")</f>
        <v>normal</v>
      </c>
      <c r="Q7839" t="str">
        <f>IF(OR(SampleSuperstore[[#This Row],[Profit]]&gt;'Check Outliers'!$M$15,SampleSuperstore[[#This Row],[Profit]]&lt;'Check Outliers'!$M$16),"outlier","normal")</f>
        <v>normal</v>
      </c>
      <c r="R7839" s="1" t="str">
        <f>IF(OR(SampleSuperstore[[#This Row],[Cogs]]&gt;'Check Outliers'!$M$23,SampleSuperstore[[#This Row],[Cogs]]&lt;'Check Outliers'!$M$24),"outlier","normal")</f>
        <v>normal</v>
      </c>
    </row>
    <row r="7840" spans="1:18" x14ac:dyDescent="0.3">
      <c r="A7840" s="1" t="s">
        <v>24</v>
      </c>
      <c r="B7840" s="1" t="s">
        <v>18</v>
      </c>
      <c r="C7840" s="1" t="s">
        <v>38</v>
      </c>
      <c r="D7840" s="1" t="s">
        <v>39</v>
      </c>
      <c r="E7840" s="1" t="s">
        <v>21</v>
      </c>
      <c r="F7840" s="1" t="s">
        <v>31</v>
      </c>
      <c r="G7840" s="1" t="s">
        <v>55</v>
      </c>
      <c r="H7840">
        <v>79.989999999999995</v>
      </c>
      <c r="I7840">
        <v>2</v>
      </c>
      <c r="J7840">
        <v>159.97999999999999</v>
      </c>
      <c r="K7840" s="11">
        <v>0</v>
      </c>
      <c r="L7840">
        <v>57.59</v>
      </c>
      <c r="M7840">
        <v>102.39</v>
      </c>
      <c r="N7840" s="11">
        <v>0.36</v>
      </c>
      <c r="O7840">
        <v>57.59</v>
      </c>
      <c r="P7840" t="str">
        <f>IF(OR(SampleSuperstore[[#This Row],[Total Sales]]&gt;'Check Outliers'!$M$7,SampleSuperstore[[#This Row],[Total Sales]]&lt;'Check Outliers'!$M$8),"Outlier","normal")</f>
        <v>normal</v>
      </c>
      <c r="Q7840" t="str">
        <f>IF(OR(SampleSuperstore[[#This Row],[Profit]]&gt;'Check Outliers'!$M$15,SampleSuperstore[[#This Row],[Profit]]&lt;'Check Outliers'!$M$16),"outlier","normal")</f>
        <v>normal</v>
      </c>
      <c r="R7840" s="1" t="str">
        <f>IF(OR(SampleSuperstore[[#This Row],[Cogs]]&gt;'Check Outliers'!$M$23,SampleSuperstore[[#This Row],[Cogs]]&lt;'Check Outliers'!$M$24),"outlier","normal")</f>
        <v>normal</v>
      </c>
    </row>
    <row r="7841" spans="1:18" x14ac:dyDescent="0.3">
      <c r="A7841" s="1" t="s">
        <v>24</v>
      </c>
      <c r="B7841" s="1" t="s">
        <v>11</v>
      </c>
      <c r="C7841" s="1" t="s">
        <v>170</v>
      </c>
      <c r="D7841" s="1" t="s">
        <v>98</v>
      </c>
      <c r="E7841" s="1" t="s">
        <v>43</v>
      </c>
      <c r="F7841" s="1" t="s">
        <v>22</v>
      </c>
      <c r="G7841" s="1" t="s">
        <v>56</v>
      </c>
      <c r="H7841">
        <v>2.04</v>
      </c>
      <c r="I7841">
        <v>3</v>
      </c>
      <c r="J7841">
        <v>6.12</v>
      </c>
      <c r="K7841" s="11">
        <v>0</v>
      </c>
      <c r="L7841">
        <v>2.88</v>
      </c>
      <c r="M7841">
        <v>3.24</v>
      </c>
      <c r="N7841" s="11">
        <v>0.47</v>
      </c>
      <c r="O7841">
        <v>2.88</v>
      </c>
      <c r="P7841" t="str">
        <f>IF(OR(SampleSuperstore[[#This Row],[Total Sales]]&gt;'Check Outliers'!$M$7,SampleSuperstore[[#This Row],[Total Sales]]&lt;'Check Outliers'!$M$8),"Outlier","normal")</f>
        <v>normal</v>
      </c>
      <c r="Q7841" t="str">
        <f>IF(OR(SampleSuperstore[[#This Row],[Profit]]&gt;'Check Outliers'!$M$15,SampleSuperstore[[#This Row],[Profit]]&lt;'Check Outliers'!$M$16),"outlier","normal")</f>
        <v>normal</v>
      </c>
      <c r="R7841" s="1" t="str">
        <f>IF(OR(SampleSuperstore[[#This Row],[Cogs]]&gt;'Check Outliers'!$M$23,SampleSuperstore[[#This Row],[Cogs]]&lt;'Check Outliers'!$M$24),"outlier","normal")</f>
        <v>normal</v>
      </c>
    </row>
    <row r="7842" spans="1:18" hidden="1" x14ac:dyDescent="0.3">
      <c r="A7842" s="1" t="s">
        <v>24</v>
      </c>
      <c r="B7842" s="1" t="s">
        <v>11</v>
      </c>
      <c r="C7842" s="1" t="s">
        <v>170</v>
      </c>
      <c r="D7842" s="1" t="s">
        <v>98</v>
      </c>
      <c r="E7842" s="1" t="s">
        <v>43</v>
      </c>
      <c r="F7842" s="1" t="s">
        <v>15</v>
      </c>
      <c r="G7842" s="1" t="s">
        <v>27</v>
      </c>
      <c r="H7842">
        <v>296.18</v>
      </c>
      <c r="I7842">
        <v>4</v>
      </c>
      <c r="J7842">
        <v>1184.72</v>
      </c>
      <c r="K7842" s="1">
        <v>0</v>
      </c>
      <c r="L7842">
        <v>106.62</v>
      </c>
      <c r="M7842">
        <v>1078.0999999999999</v>
      </c>
      <c r="N7842">
        <v>0.09</v>
      </c>
      <c r="O7842">
        <v>106.62</v>
      </c>
      <c r="P7842" t="str">
        <f>IF(OR(SampleSuperstore[[#This Row],[Total Sales]]&gt;'Check Outliers'!$M$7,SampleSuperstore[[#This Row],[Total Sales]]&lt;'Check Outliers'!$M$8),"Outlier","normal")</f>
        <v>Outlier</v>
      </c>
      <c r="Q7842" t="str">
        <f>IF(OR(SampleSuperstore[[#This Row],[Profit]]&gt;'Check Outliers'!$M$15,SampleSuperstore[[#This Row],[Profit]]&lt;'Check Outliers'!$M$16),"outlier","normal")</f>
        <v>outlier</v>
      </c>
      <c r="R7842" s="1" t="str">
        <f>IF(OR(SampleSuperstore[[#This Row],[Cogs]]&gt;'Check Outliers'!$M$23,SampleSuperstore[[#This Row],[Cogs]]&lt;'Check Outliers'!$M$24),"outlier","normal")</f>
        <v>outlier</v>
      </c>
    </row>
    <row r="7843" spans="1:18" x14ac:dyDescent="0.3">
      <c r="A7843" s="1" t="s">
        <v>24</v>
      </c>
      <c r="B7843" s="1" t="s">
        <v>11</v>
      </c>
      <c r="C7843" s="1" t="s">
        <v>71</v>
      </c>
      <c r="D7843" s="1" t="s">
        <v>72</v>
      </c>
      <c r="E7843" s="1" t="s">
        <v>53</v>
      </c>
      <c r="F7843" s="1" t="s">
        <v>22</v>
      </c>
      <c r="G7843" s="1" t="s">
        <v>34</v>
      </c>
      <c r="H7843">
        <v>22.98</v>
      </c>
      <c r="I7843">
        <v>2</v>
      </c>
      <c r="J7843">
        <v>45.96</v>
      </c>
      <c r="K7843" s="11">
        <v>0</v>
      </c>
      <c r="L7843">
        <v>13.79</v>
      </c>
      <c r="M7843">
        <v>32.17</v>
      </c>
      <c r="N7843" s="11">
        <v>0.3</v>
      </c>
      <c r="O7843">
        <v>13.79</v>
      </c>
      <c r="P7843" t="str">
        <f>IF(OR(SampleSuperstore[[#This Row],[Total Sales]]&gt;'Check Outliers'!$M$7,SampleSuperstore[[#This Row],[Total Sales]]&lt;'Check Outliers'!$M$8),"Outlier","normal")</f>
        <v>normal</v>
      </c>
      <c r="Q7843" t="str">
        <f>IF(OR(SampleSuperstore[[#This Row],[Profit]]&gt;'Check Outliers'!$M$15,SampleSuperstore[[#This Row],[Profit]]&lt;'Check Outliers'!$M$16),"outlier","normal")</f>
        <v>normal</v>
      </c>
      <c r="R7843" s="1" t="str">
        <f>IF(OR(SampleSuperstore[[#This Row],[Cogs]]&gt;'Check Outliers'!$M$23,SampleSuperstore[[#This Row],[Cogs]]&lt;'Check Outliers'!$M$24),"outlier","normal")</f>
        <v>normal</v>
      </c>
    </row>
    <row r="7844" spans="1:18" x14ac:dyDescent="0.3">
      <c r="A7844" s="1" t="s">
        <v>10</v>
      </c>
      <c r="B7844" s="1" t="s">
        <v>11</v>
      </c>
      <c r="C7844" s="1" t="s">
        <v>151</v>
      </c>
      <c r="D7844" s="1" t="s">
        <v>79</v>
      </c>
      <c r="E7844" s="1" t="s">
        <v>14</v>
      </c>
      <c r="F7844" s="1" t="s">
        <v>22</v>
      </c>
      <c r="G7844" s="1" t="s">
        <v>33</v>
      </c>
      <c r="H7844">
        <v>19.350000000000001</v>
      </c>
      <c r="I7844">
        <v>3</v>
      </c>
      <c r="J7844">
        <v>58.05</v>
      </c>
      <c r="K7844" s="11">
        <v>0</v>
      </c>
      <c r="L7844">
        <v>26.7</v>
      </c>
      <c r="M7844">
        <v>31.35</v>
      </c>
      <c r="N7844" s="11">
        <v>0.46</v>
      </c>
      <c r="O7844">
        <v>26.7</v>
      </c>
      <c r="P7844" t="str">
        <f>IF(OR(SampleSuperstore[[#This Row],[Total Sales]]&gt;'Check Outliers'!$M$7,SampleSuperstore[[#This Row],[Total Sales]]&lt;'Check Outliers'!$M$8),"Outlier","normal")</f>
        <v>normal</v>
      </c>
      <c r="Q7844" t="str">
        <f>IF(OR(SampleSuperstore[[#This Row],[Profit]]&gt;'Check Outliers'!$M$15,SampleSuperstore[[#This Row],[Profit]]&lt;'Check Outliers'!$M$16),"outlier","normal")</f>
        <v>normal</v>
      </c>
      <c r="R7844" s="1" t="str">
        <f>IF(OR(SampleSuperstore[[#This Row],[Cogs]]&gt;'Check Outliers'!$M$23,SampleSuperstore[[#This Row],[Cogs]]&lt;'Check Outliers'!$M$24),"outlier","normal")</f>
        <v>normal</v>
      </c>
    </row>
    <row r="7845" spans="1:18" x14ac:dyDescent="0.3">
      <c r="A7845" s="1" t="s">
        <v>10</v>
      </c>
      <c r="B7845" s="1" t="s">
        <v>11</v>
      </c>
      <c r="C7845" s="1" t="s">
        <v>151</v>
      </c>
      <c r="D7845" s="1" t="s">
        <v>79</v>
      </c>
      <c r="E7845" s="1" t="s">
        <v>14</v>
      </c>
      <c r="F7845" s="1" t="s">
        <v>22</v>
      </c>
      <c r="G7845" s="1" t="s">
        <v>37</v>
      </c>
      <c r="H7845">
        <v>6.48</v>
      </c>
      <c r="I7845">
        <v>11</v>
      </c>
      <c r="J7845">
        <v>71.28</v>
      </c>
      <c r="K7845" s="11">
        <v>0</v>
      </c>
      <c r="L7845">
        <v>34.21</v>
      </c>
      <c r="M7845">
        <v>37.07</v>
      </c>
      <c r="N7845" s="11">
        <v>0.48</v>
      </c>
      <c r="O7845">
        <v>34.21</v>
      </c>
      <c r="P7845" t="str">
        <f>IF(OR(SampleSuperstore[[#This Row],[Total Sales]]&gt;'Check Outliers'!$M$7,SampleSuperstore[[#This Row],[Total Sales]]&lt;'Check Outliers'!$M$8),"Outlier","normal")</f>
        <v>normal</v>
      </c>
      <c r="Q7845" t="str">
        <f>IF(OR(SampleSuperstore[[#This Row],[Profit]]&gt;'Check Outliers'!$M$15,SampleSuperstore[[#This Row],[Profit]]&lt;'Check Outliers'!$M$16),"outlier","normal")</f>
        <v>normal</v>
      </c>
      <c r="R7845" s="1" t="str">
        <f>IF(OR(SampleSuperstore[[#This Row],[Cogs]]&gt;'Check Outliers'!$M$23,SampleSuperstore[[#This Row],[Cogs]]&lt;'Check Outliers'!$M$24),"outlier","normal")</f>
        <v>normal</v>
      </c>
    </row>
    <row r="7846" spans="1:18" x14ac:dyDescent="0.3">
      <c r="A7846" s="1" t="s">
        <v>24</v>
      </c>
      <c r="B7846" s="1" t="s">
        <v>11</v>
      </c>
      <c r="C7846" s="1" t="s">
        <v>428</v>
      </c>
      <c r="D7846" s="1" t="s">
        <v>42</v>
      </c>
      <c r="E7846" s="1" t="s">
        <v>43</v>
      </c>
      <c r="F7846" s="1" t="s">
        <v>15</v>
      </c>
      <c r="G7846" s="1" t="s">
        <v>27</v>
      </c>
      <c r="H7846">
        <v>31.1</v>
      </c>
      <c r="I7846">
        <v>4</v>
      </c>
      <c r="J7846">
        <v>124.4</v>
      </c>
      <c r="K7846" s="11">
        <v>0.3</v>
      </c>
      <c r="L7846">
        <v>-21.33</v>
      </c>
      <c r="M7846">
        <v>145.72999999999999</v>
      </c>
      <c r="N7846" s="11">
        <v>-0.17</v>
      </c>
      <c r="O7846">
        <v>-58.65</v>
      </c>
      <c r="P7846" t="str">
        <f>IF(OR(SampleSuperstore[[#This Row],[Total Sales]]&gt;'Check Outliers'!$M$7,SampleSuperstore[[#This Row],[Total Sales]]&lt;'Check Outliers'!$M$8),"Outlier","normal")</f>
        <v>normal</v>
      </c>
      <c r="Q7846" t="str">
        <f>IF(OR(SampleSuperstore[[#This Row],[Profit]]&gt;'Check Outliers'!$M$15,SampleSuperstore[[#This Row],[Profit]]&lt;'Check Outliers'!$M$16),"outlier","normal")</f>
        <v>normal</v>
      </c>
      <c r="R7846" s="1" t="str">
        <f>IF(OR(SampleSuperstore[[#This Row],[Cogs]]&gt;'Check Outliers'!$M$23,SampleSuperstore[[#This Row],[Cogs]]&lt;'Check Outliers'!$M$24),"outlier","normal")</f>
        <v>normal</v>
      </c>
    </row>
    <row r="7847" spans="1:18" x14ac:dyDescent="0.3">
      <c r="A7847" s="1" t="s">
        <v>24</v>
      </c>
      <c r="B7847" s="1" t="s">
        <v>11</v>
      </c>
      <c r="C7847" s="1" t="s">
        <v>151</v>
      </c>
      <c r="D7847" s="1" t="s">
        <v>79</v>
      </c>
      <c r="E7847" s="1" t="s">
        <v>14</v>
      </c>
      <c r="F7847" s="1" t="s">
        <v>22</v>
      </c>
      <c r="G7847" s="1" t="s">
        <v>37</v>
      </c>
      <c r="H7847">
        <v>30.98</v>
      </c>
      <c r="I7847">
        <v>5</v>
      </c>
      <c r="J7847">
        <v>154.9</v>
      </c>
      <c r="K7847" s="11">
        <v>0</v>
      </c>
      <c r="L7847">
        <v>69.7</v>
      </c>
      <c r="M7847">
        <v>85.2</v>
      </c>
      <c r="N7847" s="11">
        <v>0.45</v>
      </c>
      <c r="O7847">
        <v>69.7</v>
      </c>
      <c r="P7847" t="str">
        <f>IF(OR(SampleSuperstore[[#This Row],[Total Sales]]&gt;'Check Outliers'!$M$7,SampleSuperstore[[#This Row],[Total Sales]]&lt;'Check Outliers'!$M$8),"Outlier","normal")</f>
        <v>normal</v>
      </c>
      <c r="Q7847" t="str">
        <f>IF(OR(SampleSuperstore[[#This Row],[Profit]]&gt;'Check Outliers'!$M$15,SampleSuperstore[[#This Row],[Profit]]&lt;'Check Outliers'!$M$16),"outlier","normal")</f>
        <v>normal</v>
      </c>
      <c r="R7847" s="1" t="str">
        <f>IF(OR(SampleSuperstore[[#This Row],[Cogs]]&gt;'Check Outliers'!$M$23,SampleSuperstore[[#This Row],[Cogs]]&lt;'Check Outliers'!$M$24),"outlier","normal")</f>
        <v>normal</v>
      </c>
    </row>
    <row r="7848" spans="1:18" hidden="1" x14ac:dyDescent="0.3">
      <c r="A7848" s="1" t="s">
        <v>24</v>
      </c>
      <c r="B7848" s="1" t="s">
        <v>11</v>
      </c>
      <c r="C7848" s="1" t="s">
        <v>151</v>
      </c>
      <c r="D7848" s="1" t="s">
        <v>79</v>
      </c>
      <c r="E7848" s="1" t="s">
        <v>14</v>
      </c>
      <c r="F7848" s="1" t="s">
        <v>31</v>
      </c>
      <c r="G7848" s="1" t="s">
        <v>32</v>
      </c>
      <c r="H7848">
        <v>155.99</v>
      </c>
      <c r="I7848">
        <v>12</v>
      </c>
      <c r="J7848">
        <v>1871.88</v>
      </c>
      <c r="K7848" s="1">
        <v>0</v>
      </c>
      <c r="L7848">
        <v>561.55999999999995</v>
      </c>
      <c r="M7848">
        <v>1310.32</v>
      </c>
      <c r="N7848">
        <v>0.3</v>
      </c>
      <c r="O7848">
        <v>561.55999999999995</v>
      </c>
      <c r="P7848" t="str">
        <f>IF(OR(SampleSuperstore[[#This Row],[Total Sales]]&gt;'Check Outliers'!$M$7,SampleSuperstore[[#This Row],[Total Sales]]&lt;'Check Outliers'!$M$8),"Outlier","normal")</f>
        <v>Outlier</v>
      </c>
      <c r="Q7848" t="str">
        <f>IF(OR(SampleSuperstore[[#This Row],[Profit]]&gt;'Check Outliers'!$M$15,SampleSuperstore[[#This Row],[Profit]]&lt;'Check Outliers'!$M$16),"outlier","normal")</f>
        <v>outlier</v>
      </c>
      <c r="R7848" s="1" t="str">
        <f>IF(OR(SampleSuperstore[[#This Row],[Cogs]]&gt;'Check Outliers'!$M$23,SampleSuperstore[[#This Row],[Cogs]]&lt;'Check Outliers'!$M$24),"outlier","normal")</f>
        <v>outlier</v>
      </c>
    </row>
    <row r="7849" spans="1:18" x14ac:dyDescent="0.3">
      <c r="A7849" s="1" t="s">
        <v>24</v>
      </c>
      <c r="B7849" s="1" t="s">
        <v>11</v>
      </c>
      <c r="C7849" s="1" t="s">
        <v>57</v>
      </c>
      <c r="D7849" s="1" t="s">
        <v>42</v>
      </c>
      <c r="E7849" s="1" t="s">
        <v>43</v>
      </c>
      <c r="F7849" s="1" t="s">
        <v>15</v>
      </c>
      <c r="G7849" s="1" t="s">
        <v>29</v>
      </c>
      <c r="H7849">
        <v>8.1</v>
      </c>
      <c r="I7849">
        <v>2</v>
      </c>
      <c r="J7849">
        <v>16.190000000000001</v>
      </c>
      <c r="K7849" s="11">
        <v>0.6</v>
      </c>
      <c r="L7849">
        <v>-6.88</v>
      </c>
      <c r="M7849">
        <v>23.07</v>
      </c>
      <c r="N7849" s="11">
        <v>-0.42</v>
      </c>
      <c r="O7849">
        <v>-16.594000000000001</v>
      </c>
      <c r="P7849" t="str">
        <f>IF(OR(SampleSuperstore[[#This Row],[Total Sales]]&gt;'Check Outliers'!$M$7,SampleSuperstore[[#This Row],[Total Sales]]&lt;'Check Outliers'!$M$8),"Outlier","normal")</f>
        <v>normal</v>
      </c>
      <c r="Q7849" t="str">
        <f>IF(OR(SampleSuperstore[[#This Row],[Profit]]&gt;'Check Outliers'!$M$15,SampleSuperstore[[#This Row],[Profit]]&lt;'Check Outliers'!$M$16),"outlier","normal")</f>
        <v>normal</v>
      </c>
      <c r="R7849" s="1" t="str">
        <f>IF(OR(SampleSuperstore[[#This Row],[Cogs]]&gt;'Check Outliers'!$M$23,SampleSuperstore[[#This Row],[Cogs]]&lt;'Check Outliers'!$M$24),"outlier","normal")</f>
        <v>normal</v>
      </c>
    </row>
    <row r="7850" spans="1:18" x14ac:dyDescent="0.3">
      <c r="A7850" s="1" t="s">
        <v>24</v>
      </c>
      <c r="B7850" s="1" t="s">
        <v>11</v>
      </c>
      <c r="C7850" s="1" t="s">
        <v>299</v>
      </c>
      <c r="D7850" s="1" t="s">
        <v>42</v>
      </c>
      <c r="E7850" s="1" t="s">
        <v>43</v>
      </c>
      <c r="F7850" s="1" t="s">
        <v>22</v>
      </c>
      <c r="G7850" s="1" t="s">
        <v>28</v>
      </c>
      <c r="H7850">
        <v>6.31</v>
      </c>
      <c r="I7850">
        <v>3</v>
      </c>
      <c r="J7850">
        <v>18.940000000000001</v>
      </c>
      <c r="K7850" s="11">
        <v>0.2</v>
      </c>
      <c r="L7850">
        <v>-3.79</v>
      </c>
      <c r="M7850">
        <v>22.73</v>
      </c>
      <c r="N7850" s="11">
        <v>-0.2</v>
      </c>
      <c r="O7850">
        <v>-7.5780000000000003</v>
      </c>
      <c r="P7850" t="str">
        <f>IF(OR(SampleSuperstore[[#This Row],[Total Sales]]&gt;'Check Outliers'!$M$7,SampleSuperstore[[#This Row],[Total Sales]]&lt;'Check Outliers'!$M$8),"Outlier","normal")</f>
        <v>normal</v>
      </c>
      <c r="Q7850" t="str">
        <f>IF(OR(SampleSuperstore[[#This Row],[Profit]]&gt;'Check Outliers'!$M$15,SampleSuperstore[[#This Row],[Profit]]&lt;'Check Outliers'!$M$16),"outlier","normal")</f>
        <v>normal</v>
      </c>
      <c r="R7850" s="1" t="str">
        <f>IF(OR(SampleSuperstore[[#This Row],[Cogs]]&gt;'Check Outliers'!$M$23,SampleSuperstore[[#This Row],[Cogs]]&lt;'Check Outliers'!$M$24),"outlier","normal")</f>
        <v>normal</v>
      </c>
    </row>
    <row r="7851" spans="1:18" x14ac:dyDescent="0.3">
      <c r="A7851" s="1" t="s">
        <v>24</v>
      </c>
      <c r="B7851" s="1" t="s">
        <v>11</v>
      </c>
      <c r="C7851" s="1" t="s">
        <v>299</v>
      </c>
      <c r="D7851" s="1" t="s">
        <v>42</v>
      </c>
      <c r="E7851" s="1" t="s">
        <v>43</v>
      </c>
      <c r="F7851" s="1" t="s">
        <v>22</v>
      </c>
      <c r="G7851" s="1" t="s">
        <v>28</v>
      </c>
      <c r="H7851">
        <v>4.22</v>
      </c>
      <c r="I7851">
        <v>3</v>
      </c>
      <c r="J7851">
        <v>12.67</v>
      </c>
      <c r="K7851" s="11">
        <v>0.2</v>
      </c>
      <c r="L7851">
        <v>-3.17</v>
      </c>
      <c r="M7851">
        <v>15.84</v>
      </c>
      <c r="N7851" s="11">
        <v>-0.25</v>
      </c>
      <c r="O7851">
        <v>-5.7040000000000006</v>
      </c>
      <c r="P7851" t="str">
        <f>IF(OR(SampleSuperstore[[#This Row],[Total Sales]]&gt;'Check Outliers'!$M$7,SampleSuperstore[[#This Row],[Total Sales]]&lt;'Check Outliers'!$M$8),"Outlier","normal")</f>
        <v>normal</v>
      </c>
      <c r="Q7851" t="str">
        <f>IF(OR(SampleSuperstore[[#This Row],[Profit]]&gt;'Check Outliers'!$M$15,SampleSuperstore[[#This Row],[Profit]]&lt;'Check Outliers'!$M$16),"outlier","normal")</f>
        <v>normal</v>
      </c>
      <c r="R7851" s="1" t="str">
        <f>IF(OR(SampleSuperstore[[#This Row],[Cogs]]&gt;'Check Outliers'!$M$23,SampleSuperstore[[#This Row],[Cogs]]&lt;'Check Outliers'!$M$24),"outlier","normal")</f>
        <v>normal</v>
      </c>
    </row>
    <row r="7852" spans="1:18" x14ac:dyDescent="0.3">
      <c r="A7852" s="1" t="s">
        <v>24</v>
      </c>
      <c r="B7852" s="1" t="s">
        <v>11</v>
      </c>
      <c r="C7852" s="1" t="s">
        <v>299</v>
      </c>
      <c r="D7852" s="1" t="s">
        <v>42</v>
      </c>
      <c r="E7852" s="1" t="s">
        <v>43</v>
      </c>
      <c r="F7852" s="1" t="s">
        <v>22</v>
      </c>
      <c r="G7852" s="1" t="s">
        <v>23</v>
      </c>
      <c r="H7852">
        <v>2.52</v>
      </c>
      <c r="I7852">
        <v>2</v>
      </c>
      <c r="J7852">
        <v>5.04</v>
      </c>
      <c r="K7852" s="11">
        <v>0.2</v>
      </c>
      <c r="L7852">
        <v>1.76</v>
      </c>
      <c r="M7852">
        <v>3.28</v>
      </c>
      <c r="N7852" s="11">
        <v>0.35</v>
      </c>
      <c r="O7852">
        <v>0.752</v>
      </c>
      <c r="P7852" t="str">
        <f>IF(OR(SampleSuperstore[[#This Row],[Total Sales]]&gt;'Check Outliers'!$M$7,SampleSuperstore[[#This Row],[Total Sales]]&lt;'Check Outliers'!$M$8),"Outlier","normal")</f>
        <v>normal</v>
      </c>
      <c r="Q7852" t="str">
        <f>IF(OR(SampleSuperstore[[#This Row],[Profit]]&gt;'Check Outliers'!$M$15,SampleSuperstore[[#This Row],[Profit]]&lt;'Check Outliers'!$M$16),"outlier","normal")</f>
        <v>normal</v>
      </c>
      <c r="R7852" s="1" t="str">
        <f>IF(OR(SampleSuperstore[[#This Row],[Cogs]]&gt;'Check Outliers'!$M$23,SampleSuperstore[[#This Row],[Cogs]]&lt;'Check Outliers'!$M$24),"outlier","normal")</f>
        <v>normal</v>
      </c>
    </row>
    <row r="7853" spans="1:18" x14ac:dyDescent="0.3">
      <c r="A7853" s="1" t="s">
        <v>24</v>
      </c>
      <c r="B7853" s="1" t="s">
        <v>18</v>
      </c>
      <c r="C7853" s="1" t="s">
        <v>75</v>
      </c>
      <c r="D7853" s="1" t="s">
        <v>61</v>
      </c>
      <c r="E7853" s="1" t="s">
        <v>43</v>
      </c>
      <c r="F7853" s="1" t="s">
        <v>22</v>
      </c>
      <c r="G7853" s="1" t="s">
        <v>37</v>
      </c>
      <c r="H7853">
        <v>4.22</v>
      </c>
      <c r="I7853">
        <v>2</v>
      </c>
      <c r="J7853">
        <v>8.4499999999999993</v>
      </c>
      <c r="K7853" s="11">
        <v>0.2</v>
      </c>
      <c r="L7853">
        <v>2.96</v>
      </c>
      <c r="M7853">
        <v>5.49</v>
      </c>
      <c r="N7853" s="11">
        <v>0.35</v>
      </c>
      <c r="O7853">
        <v>1.27</v>
      </c>
      <c r="P7853" t="str">
        <f>IF(OR(SampleSuperstore[[#This Row],[Total Sales]]&gt;'Check Outliers'!$M$7,SampleSuperstore[[#This Row],[Total Sales]]&lt;'Check Outliers'!$M$8),"Outlier","normal")</f>
        <v>normal</v>
      </c>
      <c r="Q7853" t="str">
        <f>IF(OR(SampleSuperstore[[#This Row],[Profit]]&gt;'Check Outliers'!$M$15,SampleSuperstore[[#This Row],[Profit]]&lt;'Check Outliers'!$M$16),"outlier","normal")</f>
        <v>normal</v>
      </c>
      <c r="R7853" s="1" t="str">
        <f>IF(OR(SampleSuperstore[[#This Row],[Cogs]]&gt;'Check Outliers'!$M$23,SampleSuperstore[[#This Row],[Cogs]]&lt;'Check Outliers'!$M$24),"outlier","normal")</f>
        <v>normal</v>
      </c>
    </row>
    <row r="7854" spans="1:18" hidden="1" x14ac:dyDescent="0.3">
      <c r="A7854" s="1" t="s">
        <v>24</v>
      </c>
      <c r="B7854" s="1" t="s">
        <v>18</v>
      </c>
      <c r="C7854" s="1" t="s">
        <v>75</v>
      </c>
      <c r="D7854" s="1" t="s">
        <v>61</v>
      </c>
      <c r="E7854" s="1" t="s">
        <v>43</v>
      </c>
      <c r="F7854" s="1" t="s">
        <v>22</v>
      </c>
      <c r="G7854" s="1" t="s">
        <v>34</v>
      </c>
      <c r="H7854">
        <v>10.199999999999999</v>
      </c>
      <c r="I7854">
        <v>2</v>
      </c>
      <c r="J7854">
        <v>20.39</v>
      </c>
      <c r="K7854" s="1">
        <v>0.8</v>
      </c>
      <c r="L7854">
        <v>-53.01</v>
      </c>
      <c r="M7854">
        <v>73.400000000000006</v>
      </c>
      <c r="N7854">
        <v>-2.6</v>
      </c>
      <c r="O7854">
        <v>-69.322000000000003</v>
      </c>
      <c r="P7854" t="str">
        <f>IF(OR(SampleSuperstore[[#This Row],[Total Sales]]&gt;'Check Outliers'!$M$7,SampleSuperstore[[#This Row],[Total Sales]]&lt;'Check Outliers'!$M$8),"Outlier","normal")</f>
        <v>normal</v>
      </c>
      <c r="Q7854" t="str">
        <f>IF(OR(SampleSuperstore[[#This Row],[Profit]]&gt;'Check Outliers'!$M$15,SampleSuperstore[[#This Row],[Profit]]&lt;'Check Outliers'!$M$16),"outlier","normal")</f>
        <v>outlier</v>
      </c>
      <c r="R7854" s="1" t="str">
        <f>IF(OR(SampleSuperstore[[#This Row],[Cogs]]&gt;'Check Outliers'!$M$23,SampleSuperstore[[#This Row],[Cogs]]&lt;'Check Outliers'!$M$24),"outlier","normal")</f>
        <v>normal</v>
      </c>
    </row>
    <row r="7855" spans="1:18" x14ac:dyDescent="0.3">
      <c r="A7855" s="1" t="s">
        <v>24</v>
      </c>
      <c r="B7855" s="1" t="s">
        <v>40</v>
      </c>
      <c r="C7855" s="1" t="s">
        <v>19</v>
      </c>
      <c r="D7855" s="1" t="s">
        <v>20</v>
      </c>
      <c r="E7855" s="1" t="s">
        <v>21</v>
      </c>
      <c r="F7855" s="1" t="s">
        <v>22</v>
      </c>
      <c r="G7855" s="1" t="s">
        <v>37</v>
      </c>
      <c r="H7855">
        <v>4.9800000000000004</v>
      </c>
      <c r="I7855">
        <v>2</v>
      </c>
      <c r="J7855">
        <v>9.9600000000000009</v>
      </c>
      <c r="K7855" s="11">
        <v>0</v>
      </c>
      <c r="L7855">
        <v>4.88</v>
      </c>
      <c r="M7855">
        <v>5.08</v>
      </c>
      <c r="N7855" s="11">
        <v>0.49</v>
      </c>
      <c r="O7855">
        <v>4.88</v>
      </c>
      <c r="P7855" t="str">
        <f>IF(OR(SampleSuperstore[[#This Row],[Total Sales]]&gt;'Check Outliers'!$M$7,SampleSuperstore[[#This Row],[Total Sales]]&lt;'Check Outliers'!$M$8),"Outlier","normal")</f>
        <v>normal</v>
      </c>
      <c r="Q7855" t="str">
        <f>IF(OR(SampleSuperstore[[#This Row],[Profit]]&gt;'Check Outliers'!$M$15,SampleSuperstore[[#This Row],[Profit]]&lt;'Check Outliers'!$M$16),"outlier","normal")</f>
        <v>normal</v>
      </c>
      <c r="R7855" s="1" t="str">
        <f>IF(OR(SampleSuperstore[[#This Row],[Cogs]]&gt;'Check Outliers'!$M$23,SampleSuperstore[[#This Row],[Cogs]]&lt;'Check Outliers'!$M$24),"outlier","normal")</f>
        <v>normal</v>
      </c>
    </row>
    <row r="7856" spans="1:18" hidden="1" x14ac:dyDescent="0.3">
      <c r="A7856" s="1" t="s">
        <v>24</v>
      </c>
      <c r="B7856" s="1" t="s">
        <v>11</v>
      </c>
      <c r="C7856" s="1" t="s">
        <v>500</v>
      </c>
      <c r="D7856" s="1" t="s">
        <v>181</v>
      </c>
      <c r="E7856" s="1" t="s">
        <v>14</v>
      </c>
      <c r="F7856" s="1" t="s">
        <v>22</v>
      </c>
      <c r="G7856" s="1" t="s">
        <v>34</v>
      </c>
      <c r="H7856">
        <v>80.16</v>
      </c>
      <c r="I7856">
        <v>4</v>
      </c>
      <c r="J7856">
        <v>320.64</v>
      </c>
      <c r="K7856" s="1">
        <v>0</v>
      </c>
      <c r="L7856">
        <v>89.78</v>
      </c>
      <c r="M7856">
        <v>230.86</v>
      </c>
      <c r="N7856">
        <v>0.28000000000000003</v>
      </c>
      <c r="O7856">
        <v>89.78</v>
      </c>
      <c r="P7856" t="str">
        <f>IF(OR(SampleSuperstore[[#This Row],[Total Sales]]&gt;'Check Outliers'!$M$7,SampleSuperstore[[#This Row],[Total Sales]]&lt;'Check Outliers'!$M$8),"Outlier","normal")</f>
        <v>normal</v>
      </c>
      <c r="Q7856" t="str">
        <f>IF(OR(SampleSuperstore[[#This Row],[Profit]]&gt;'Check Outliers'!$M$15,SampleSuperstore[[#This Row],[Profit]]&lt;'Check Outliers'!$M$16),"outlier","normal")</f>
        <v>outlier</v>
      </c>
      <c r="R7856" s="1" t="str">
        <f>IF(OR(SampleSuperstore[[#This Row],[Cogs]]&gt;'Check Outliers'!$M$23,SampleSuperstore[[#This Row],[Cogs]]&lt;'Check Outliers'!$M$24),"outlier","normal")</f>
        <v>normal</v>
      </c>
    </row>
    <row r="7857" spans="1:18" x14ac:dyDescent="0.3">
      <c r="A7857" s="1" t="s">
        <v>24</v>
      </c>
      <c r="B7857" s="1" t="s">
        <v>11</v>
      </c>
      <c r="C7857" s="1" t="s">
        <v>500</v>
      </c>
      <c r="D7857" s="1" t="s">
        <v>181</v>
      </c>
      <c r="E7857" s="1" t="s">
        <v>14</v>
      </c>
      <c r="F7857" s="1" t="s">
        <v>31</v>
      </c>
      <c r="G7857" s="1" t="s">
        <v>55</v>
      </c>
      <c r="H7857">
        <v>13</v>
      </c>
      <c r="I7857">
        <v>4</v>
      </c>
      <c r="J7857">
        <v>52</v>
      </c>
      <c r="K7857" s="11">
        <v>0</v>
      </c>
      <c r="L7857">
        <v>23.4</v>
      </c>
      <c r="M7857">
        <v>28.6</v>
      </c>
      <c r="N7857" s="11">
        <v>0.45</v>
      </c>
      <c r="O7857">
        <v>23.4</v>
      </c>
      <c r="P7857" t="str">
        <f>IF(OR(SampleSuperstore[[#This Row],[Total Sales]]&gt;'Check Outliers'!$M$7,SampleSuperstore[[#This Row],[Total Sales]]&lt;'Check Outliers'!$M$8),"Outlier","normal")</f>
        <v>normal</v>
      </c>
      <c r="Q7857" t="str">
        <f>IF(OR(SampleSuperstore[[#This Row],[Profit]]&gt;'Check Outliers'!$M$15,SampleSuperstore[[#This Row],[Profit]]&lt;'Check Outliers'!$M$16),"outlier","normal")</f>
        <v>normal</v>
      </c>
      <c r="R7857" s="1" t="str">
        <f>IF(OR(SampleSuperstore[[#This Row],[Cogs]]&gt;'Check Outliers'!$M$23,SampleSuperstore[[#This Row],[Cogs]]&lt;'Check Outliers'!$M$24),"outlier","normal")</f>
        <v>normal</v>
      </c>
    </row>
    <row r="7858" spans="1:18" x14ac:dyDescent="0.3">
      <c r="A7858" s="1" t="s">
        <v>58</v>
      </c>
      <c r="B7858" s="1" t="s">
        <v>18</v>
      </c>
      <c r="C7858" s="1" t="s">
        <v>71</v>
      </c>
      <c r="D7858" s="1" t="s">
        <v>72</v>
      </c>
      <c r="E7858" s="1" t="s">
        <v>53</v>
      </c>
      <c r="F7858" s="1" t="s">
        <v>22</v>
      </c>
      <c r="G7858" s="1" t="s">
        <v>33</v>
      </c>
      <c r="H7858">
        <v>12.79</v>
      </c>
      <c r="I7858">
        <v>2</v>
      </c>
      <c r="J7858">
        <v>25.58</v>
      </c>
      <c r="K7858" s="11">
        <v>0.2</v>
      </c>
      <c r="L7858">
        <v>8.9499999999999993</v>
      </c>
      <c r="M7858">
        <v>16.63</v>
      </c>
      <c r="N7858" s="11">
        <v>0.35</v>
      </c>
      <c r="O7858">
        <v>3.8339999999999996</v>
      </c>
      <c r="P7858" t="str">
        <f>IF(OR(SampleSuperstore[[#This Row],[Total Sales]]&gt;'Check Outliers'!$M$7,SampleSuperstore[[#This Row],[Total Sales]]&lt;'Check Outliers'!$M$8),"Outlier","normal")</f>
        <v>normal</v>
      </c>
      <c r="Q7858" t="str">
        <f>IF(OR(SampleSuperstore[[#This Row],[Profit]]&gt;'Check Outliers'!$M$15,SampleSuperstore[[#This Row],[Profit]]&lt;'Check Outliers'!$M$16),"outlier","normal")</f>
        <v>normal</v>
      </c>
      <c r="R7858" s="1" t="str">
        <f>IF(OR(SampleSuperstore[[#This Row],[Cogs]]&gt;'Check Outliers'!$M$23,SampleSuperstore[[#This Row],[Cogs]]&lt;'Check Outliers'!$M$24),"outlier","normal")</f>
        <v>normal</v>
      </c>
    </row>
    <row r="7859" spans="1:18" hidden="1" x14ac:dyDescent="0.3">
      <c r="A7859" s="1" t="s">
        <v>58</v>
      </c>
      <c r="B7859" s="1" t="s">
        <v>18</v>
      </c>
      <c r="C7859" s="1" t="s">
        <v>71</v>
      </c>
      <c r="D7859" s="1" t="s">
        <v>72</v>
      </c>
      <c r="E7859" s="1" t="s">
        <v>53</v>
      </c>
      <c r="F7859" s="1" t="s">
        <v>31</v>
      </c>
      <c r="G7859" s="1" t="s">
        <v>32</v>
      </c>
      <c r="H7859">
        <v>92.8</v>
      </c>
      <c r="I7859">
        <v>5</v>
      </c>
      <c r="J7859">
        <v>464</v>
      </c>
      <c r="K7859" s="1">
        <v>0</v>
      </c>
      <c r="L7859">
        <v>134.56</v>
      </c>
      <c r="M7859">
        <v>329.44</v>
      </c>
      <c r="N7859">
        <v>0.28999999999999998</v>
      </c>
      <c r="O7859">
        <v>134.56</v>
      </c>
      <c r="P7859" t="str">
        <f>IF(OR(SampleSuperstore[[#This Row],[Total Sales]]&gt;'Check Outliers'!$M$7,SampleSuperstore[[#This Row],[Total Sales]]&lt;'Check Outliers'!$M$8),"Outlier","normal")</f>
        <v>normal</v>
      </c>
      <c r="Q7859" t="str">
        <f>IF(OR(SampleSuperstore[[#This Row],[Profit]]&gt;'Check Outliers'!$M$15,SampleSuperstore[[#This Row],[Profit]]&lt;'Check Outliers'!$M$16),"outlier","normal")</f>
        <v>outlier</v>
      </c>
      <c r="R7859" s="1" t="str">
        <f>IF(OR(SampleSuperstore[[#This Row],[Cogs]]&gt;'Check Outliers'!$M$23,SampleSuperstore[[#This Row],[Cogs]]&lt;'Check Outliers'!$M$24),"outlier","normal")</f>
        <v>normal</v>
      </c>
    </row>
    <row r="7860" spans="1:18" hidden="1" x14ac:dyDescent="0.3">
      <c r="A7860" s="1" t="s">
        <v>58</v>
      </c>
      <c r="B7860" s="1" t="s">
        <v>18</v>
      </c>
      <c r="C7860" s="1" t="s">
        <v>71</v>
      </c>
      <c r="D7860" s="1" t="s">
        <v>72</v>
      </c>
      <c r="E7860" s="1" t="s">
        <v>53</v>
      </c>
      <c r="F7860" s="1" t="s">
        <v>22</v>
      </c>
      <c r="G7860" s="1" t="s">
        <v>34</v>
      </c>
      <c r="H7860">
        <v>78.650000000000006</v>
      </c>
      <c r="I7860">
        <v>3</v>
      </c>
      <c r="J7860">
        <v>235.95</v>
      </c>
      <c r="K7860" s="1">
        <v>0</v>
      </c>
      <c r="L7860">
        <v>77.86</v>
      </c>
      <c r="M7860">
        <v>158.09</v>
      </c>
      <c r="N7860">
        <v>0.33</v>
      </c>
      <c r="O7860">
        <v>77.86</v>
      </c>
      <c r="P7860" t="str">
        <f>IF(OR(SampleSuperstore[[#This Row],[Total Sales]]&gt;'Check Outliers'!$M$7,SampleSuperstore[[#This Row],[Total Sales]]&lt;'Check Outliers'!$M$8),"Outlier","normal")</f>
        <v>normal</v>
      </c>
      <c r="Q7860" t="str">
        <f>IF(OR(SampleSuperstore[[#This Row],[Profit]]&gt;'Check Outliers'!$M$15,SampleSuperstore[[#This Row],[Profit]]&lt;'Check Outliers'!$M$16),"outlier","normal")</f>
        <v>outlier</v>
      </c>
      <c r="R7860" s="1" t="str">
        <f>IF(OR(SampleSuperstore[[#This Row],[Cogs]]&gt;'Check Outliers'!$M$23,SampleSuperstore[[#This Row],[Cogs]]&lt;'Check Outliers'!$M$24),"outlier","normal")</f>
        <v>normal</v>
      </c>
    </row>
    <row r="7861" spans="1:18" x14ac:dyDescent="0.3">
      <c r="A7861" s="1" t="s">
        <v>58</v>
      </c>
      <c r="B7861" s="1" t="s">
        <v>18</v>
      </c>
      <c r="C7861" s="1" t="s">
        <v>71</v>
      </c>
      <c r="D7861" s="1" t="s">
        <v>72</v>
      </c>
      <c r="E7861" s="1" t="s">
        <v>53</v>
      </c>
      <c r="F7861" s="1" t="s">
        <v>22</v>
      </c>
      <c r="G7861" s="1" t="s">
        <v>37</v>
      </c>
      <c r="H7861">
        <v>9.99</v>
      </c>
      <c r="I7861">
        <v>4</v>
      </c>
      <c r="J7861">
        <v>39.96</v>
      </c>
      <c r="K7861" s="11">
        <v>0</v>
      </c>
      <c r="L7861">
        <v>17.98</v>
      </c>
      <c r="M7861">
        <v>21.98</v>
      </c>
      <c r="N7861" s="11">
        <v>0.45</v>
      </c>
      <c r="O7861">
        <v>17.98</v>
      </c>
      <c r="P7861" t="str">
        <f>IF(OR(SampleSuperstore[[#This Row],[Total Sales]]&gt;'Check Outliers'!$M$7,SampleSuperstore[[#This Row],[Total Sales]]&lt;'Check Outliers'!$M$8),"Outlier","normal")</f>
        <v>normal</v>
      </c>
      <c r="Q7861" t="str">
        <f>IF(OR(SampleSuperstore[[#This Row],[Profit]]&gt;'Check Outliers'!$M$15,SampleSuperstore[[#This Row],[Profit]]&lt;'Check Outliers'!$M$16),"outlier","normal")</f>
        <v>normal</v>
      </c>
      <c r="R7861" s="1" t="str">
        <f>IF(OR(SampleSuperstore[[#This Row],[Cogs]]&gt;'Check Outliers'!$M$23,SampleSuperstore[[#This Row],[Cogs]]&lt;'Check Outliers'!$M$24),"outlier","normal")</f>
        <v>normal</v>
      </c>
    </row>
    <row r="7862" spans="1:18" x14ac:dyDescent="0.3">
      <c r="A7862" s="1" t="s">
        <v>24</v>
      </c>
      <c r="B7862" s="1" t="s">
        <v>11</v>
      </c>
      <c r="C7862" s="1" t="s">
        <v>272</v>
      </c>
      <c r="D7862" s="1" t="s">
        <v>100</v>
      </c>
      <c r="E7862" s="1" t="s">
        <v>53</v>
      </c>
      <c r="F7862" s="1" t="s">
        <v>22</v>
      </c>
      <c r="G7862" s="1" t="s">
        <v>33</v>
      </c>
      <c r="H7862">
        <v>4.63</v>
      </c>
      <c r="I7862">
        <v>4</v>
      </c>
      <c r="J7862">
        <v>18.53</v>
      </c>
      <c r="K7862" s="11">
        <v>0.7</v>
      </c>
      <c r="L7862">
        <v>-12.35</v>
      </c>
      <c r="M7862">
        <v>30.88</v>
      </c>
      <c r="N7862" s="11">
        <v>-0.67</v>
      </c>
      <c r="O7862">
        <v>-25.320999999999998</v>
      </c>
      <c r="P7862" t="str">
        <f>IF(OR(SampleSuperstore[[#This Row],[Total Sales]]&gt;'Check Outliers'!$M$7,SampleSuperstore[[#This Row],[Total Sales]]&lt;'Check Outliers'!$M$8),"Outlier","normal")</f>
        <v>normal</v>
      </c>
      <c r="Q7862" t="str">
        <f>IF(OR(SampleSuperstore[[#This Row],[Profit]]&gt;'Check Outliers'!$M$15,SampleSuperstore[[#This Row],[Profit]]&lt;'Check Outliers'!$M$16),"outlier","normal")</f>
        <v>normal</v>
      </c>
      <c r="R7862" s="1" t="str">
        <f>IF(OR(SampleSuperstore[[#This Row],[Cogs]]&gt;'Check Outliers'!$M$23,SampleSuperstore[[#This Row],[Cogs]]&lt;'Check Outliers'!$M$24),"outlier","normal")</f>
        <v>normal</v>
      </c>
    </row>
    <row r="7863" spans="1:18" x14ac:dyDescent="0.3">
      <c r="A7863" s="1" t="s">
        <v>24</v>
      </c>
      <c r="B7863" s="1" t="s">
        <v>11</v>
      </c>
      <c r="C7863" s="1" t="s">
        <v>38</v>
      </c>
      <c r="D7863" s="1" t="s">
        <v>39</v>
      </c>
      <c r="E7863" s="1" t="s">
        <v>21</v>
      </c>
      <c r="F7863" s="1" t="s">
        <v>31</v>
      </c>
      <c r="G7863" s="1" t="s">
        <v>55</v>
      </c>
      <c r="H7863">
        <v>8.9499999999999993</v>
      </c>
      <c r="I7863">
        <v>2</v>
      </c>
      <c r="J7863">
        <v>17.899999999999999</v>
      </c>
      <c r="K7863" s="11">
        <v>0</v>
      </c>
      <c r="L7863">
        <v>3.4</v>
      </c>
      <c r="M7863">
        <v>14.5</v>
      </c>
      <c r="N7863" s="11">
        <v>0.19</v>
      </c>
      <c r="O7863">
        <v>3.4</v>
      </c>
      <c r="P7863" t="str">
        <f>IF(OR(SampleSuperstore[[#This Row],[Total Sales]]&gt;'Check Outliers'!$M$7,SampleSuperstore[[#This Row],[Total Sales]]&lt;'Check Outliers'!$M$8),"Outlier","normal")</f>
        <v>normal</v>
      </c>
      <c r="Q7863" t="str">
        <f>IF(OR(SampleSuperstore[[#This Row],[Profit]]&gt;'Check Outliers'!$M$15,SampleSuperstore[[#This Row],[Profit]]&lt;'Check Outliers'!$M$16),"outlier","normal")</f>
        <v>normal</v>
      </c>
      <c r="R7863" s="1" t="str">
        <f>IF(OR(SampleSuperstore[[#This Row],[Cogs]]&gt;'Check Outliers'!$M$23,SampleSuperstore[[#This Row],[Cogs]]&lt;'Check Outliers'!$M$24),"outlier","normal")</f>
        <v>normal</v>
      </c>
    </row>
    <row r="7864" spans="1:18" x14ac:dyDescent="0.3">
      <c r="A7864" s="1" t="s">
        <v>24</v>
      </c>
      <c r="B7864" s="1" t="s">
        <v>11</v>
      </c>
      <c r="C7864" s="1" t="s">
        <v>38</v>
      </c>
      <c r="D7864" s="1" t="s">
        <v>39</v>
      </c>
      <c r="E7864" s="1" t="s">
        <v>21</v>
      </c>
      <c r="F7864" s="1" t="s">
        <v>22</v>
      </c>
      <c r="G7864" s="1" t="s">
        <v>28</v>
      </c>
      <c r="H7864">
        <v>40.98</v>
      </c>
      <c r="I7864">
        <v>2</v>
      </c>
      <c r="J7864">
        <v>81.96</v>
      </c>
      <c r="K7864" s="11">
        <v>0</v>
      </c>
      <c r="L7864">
        <v>0</v>
      </c>
      <c r="M7864">
        <v>81.96</v>
      </c>
      <c r="N7864" s="11">
        <v>0</v>
      </c>
      <c r="O7864">
        <v>0</v>
      </c>
      <c r="P7864" t="str">
        <f>IF(OR(SampleSuperstore[[#This Row],[Total Sales]]&gt;'Check Outliers'!$M$7,SampleSuperstore[[#This Row],[Total Sales]]&lt;'Check Outliers'!$M$8),"Outlier","normal")</f>
        <v>normal</v>
      </c>
      <c r="Q7864" t="str">
        <f>IF(OR(SampleSuperstore[[#This Row],[Profit]]&gt;'Check Outliers'!$M$15,SampleSuperstore[[#This Row],[Profit]]&lt;'Check Outliers'!$M$16),"outlier","normal")</f>
        <v>normal</v>
      </c>
      <c r="R7864" s="1" t="str">
        <f>IF(OR(SampleSuperstore[[#This Row],[Cogs]]&gt;'Check Outliers'!$M$23,SampleSuperstore[[#This Row],[Cogs]]&lt;'Check Outliers'!$M$24),"outlier","normal")</f>
        <v>normal</v>
      </c>
    </row>
    <row r="7865" spans="1:18" hidden="1" x14ac:dyDescent="0.3">
      <c r="A7865" s="1" t="s">
        <v>10</v>
      </c>
      <c r="B7865" s="1" t="s">
        <v>11</v>
      </c>
      <c r="C7865" s="1" t="s">
        <v>202</v>
      </c>
      <c r="D7865" s="1" t="s">
        <v>77</v>
      </c>
      <c r="E7865" s="1" t="s">
        <v>21</v>
      </c>
      <c r="F7865" s="1" t="s">
        <v>22</v>
      </c>
      <c r="G7865" s="1" t="s">
        <v>28</v>
      </c>
      <c r="H7865">
        <v>90.91</v>
      </c>
      <c r="I7865">
        <v>3</v>
      </c>
      <c r="J7865">
        <v>272.74</v>
      </c>
      <c r="K7865" s="1">
        <v>0.2</v>
      </c>
      <c r="L7865">
        <v>-64.77</v>
      </c>
      <c r="M7865">
        <v>337.51</v>
      </c>
      <c r="N7865">
        <v>-0.24</v>
      </c>
      <c r="O7865">
        <v>-119.318</v>
      </c>
      <c r="P7865" t="str">
        <f>IF(OR(SampleSuperstore[[#This Row],[Total Sales]]&gt;'Check Outliers'!$M$7,SampleSuperstore[[#This Row],[Total Sales]]&lt;'Check Outliers'!$M$8),"Outlier","normal")</f>
        <v>normal</v>
      </c>
      <c r="Q7865" t="str">
        <f>IF(OR(SampleSuperstore[[#This Row],[Profit]]&gt;'Check Outliers'!$M$15,SampleSuperstore[[#This Row],[Profit]]&lt;'Check Outliers'!$M$16),"outlier","normal")</f>
        <v>outlier</v>
      </c>
      <c r="R7865" s="1" t="str">
        <f>IF(OR(SampleSuperstore[[#This Row],[Cogs]]&gt;'Check Outliers'!$M$23,SampleSuperstore[[#This Row],[Cogs]]&lt;'Check Outliers'!$M$24),"outlier","normal")</f>
        <v>normal</v>
      </c>
    </row>
    <row r="7866" spans="1:18" x14ac:dyDescent="0.3">
      <c r="A7866" s="1" t="s">
        <v>10</v>
      </c>
      <c r="B7866" s="1" t="s">
        <v>11</v>
      </c>
      <c r="C7866" s="1" t="s">
        <v>202</v>
      </c>
      <c r="D7866" s="1" t="s">
        <v>77</v>
      </c>
      <c r="E7866" s="1" t="s">
        <v>21</v>
      </c>
      <c r="F7866" s="1" t="s">
        <v>22</v>
      </c>
      <c r="G7866" s="1" t="s">
        <v>37</v>
      </c>
      <c r="H7866">
        <v>4.62</v>
      </c>
      <c r="I7866">
        <v>4</v>
      </c>
      <c r="J7866">
        <v>18.5</v>
      </c>
      <c r="K7866" s="11">
        <v>0.2</v>
      </c>
      <c r="L7866">
        <v>6.7</v>
      </c>
      <c r="M7866">
        <v>11.8</v>
      </c>
      <c r="N7866" s="11">
        <v>0.36</v>
      </c>
      <c r="O7866">
        <v>3</v>
      </c>
      <c r="P7866" t="str">
        <f>IF(OR(SampleSuperstore[[#This Row],[Total Sales]]&gt;'Check Outliers'!$M$7,SampleSuperstore[[#This Row],[Total Sales]]&lt;'Check Outliers'!$M$8),"Outlier","normal")</f>
        <v>normal</v>
      </c>
      <c r="Q7866" t="str">
        <f>IF(OR(SampleSuperstore[[#This Row],[Profit]]&gt;'Check Outliers'!$M$15,SampleSuperstore[[#This Row],[Profit]]&lt;'Check Outliers'!$M$16),"outlier","normal")</f>
        <v>normal</v>
      </c>
      <c r="R7866" s="1" t="str">
        <f>IF(OR(SampleSuperstore[[#This Row],[Cogs]]&gt;'Check Outliers'!$M$23,SampleSuperstore[[#This Row],[Cogs]]&lt;'Check Outliers'!$M$24),"outlier","normal")</f>
        <v>normal</v>
      </c>
    </row>
    <row r="7867" spans="1:18" x14ac:dyDescent="0.3">
      <c r="A7867" s="1" t="s">
        <v>10</v>
      </c>
      <c r="B7867" s="1" t="s">
        <v>11</v>
      </c>
      <c r="C7867" s="1" t="s">
        <v>202</v>
      </c>
      <c r="D7867" s="1" t="s">
        <v>77</v>
      </c>
      <c r="E7867" s="1" t="s">
        <v>21</v>
      </c>
      <c r="F7867" s="1" t="s">
        <v>15</v>
      </c>
      <c r="G7867" s="1" t="s">
        <v>17</v>
      </c>
      <c r="H7867">
        <v>220.96</v>
      </c>
      <c r="I7867">
        <v>2</v>
      </c>
      <c r="J7867">
        <v>441.92</v>
      </c>
      <c r="K7867" s="11">
        <v>0.2</v>
      </c>
      <c r="L7867">
        <v>49.72</v>
      </c>
      <c r="M7867">
        <v>392.2</v>
      </c>
      <c r="N7867" s="11">
        <v>0.11</v>
      </c>
      <c r="O7867">
        <v>-38.664000000000016</v>
      </c>
      <c r="P7867" t="str">
        <f>IF(OR(SampleSuperstore[[#This Row],[Total Sales]]&gt;'Check Outliers'!$M$7,SampleSuperstore[[#This Row],[Total Sales]]&lt;'Check Outliers'!$M$8),"Outlier","normal")</f>
        <v>normal</v>
      </c>
      <c r="Q7867" t="str">
        <f>IF(OR(SampleSuperstore[[#This Row],[Profit]]&gt;'Check Outliers'!$M$15,SampleSuperstore[[#This Row],[Profit]]&lt;'Check Outliers'!$M$16),"outlier","normal")</f>
        <v>normal</v>
      </c>
      <c r="R7867" s="1" t="str">
        <f>IF(OR(SampleSuperstore[[#This Row],[Cogs]]&gt;'Check Outliers'!$M$23,SampleSuperstore[[#This Row],[Cogs]]&lt;'Check Outliers'!$M$24),"outlier","normal")</f>
        <v>normal</v>
      </c>
    </row>
    <row r="7868" spans="1:18" hidden="1" x14ac:dyDescent="0.3">
      <c r="A7868" s="1" t="s">
        <v>10</v>
      </c>
      <c r="B7868" s="1" t="s">
        <v>11</v>
      </c>
      <c r="C7868" s="1" t="s">
        <v>202</v>
      </c>
      <c r="D7868" s="1" t="s">
        <v>77</v>
      </c>
      <c r="E7868" s="1" t="s">
        <v>21</v>
      </c>
      <c r="F7868" s="1" t="s">
        <v>15</v>
      </c>
      <c r="G7868" s="1" t="s">
        <v>16</v>
      </c>
      <c r="H7868">
        <v>21.29</v>
      </c>
      <c r="I7868">
        <v>6</v>
      </c>
      <c r="J7868">
        <v>127.76</v>
      </c>
      <c r="K7868" s="1">
        <v>0.7</v>
      </c>
      <c r="L7868">
        <v>-191.65</v>
      </c>
      <c r="M7868">
        <v>319.41000000000003</v>
      </c>
      <c r="N7868">
        <v>-1.5</v>
      </c>
      <c r="O7868">
        <v>-281.08199999999999</v>
      </c>
      <c r="P7868" t="str">
        <f>IF(OR(SampleSuperstore[[#This Row],[Total Sales]]&gt;'Check Outliers'!$M$7,SampleSuperstore[[#This Row],[Total Sales]]&lt;'Check Outliers'!$M$8),"Outlier","normal")</f>
        <v>normal</v>
      </c>
      <c r="Q7868" t="str">
        <f>IF(OR(SampleSuperstore[[#This Row],[Profit]]&gt;'Check Outliers'!$M$15,SampleSuperstore[[#This Row],[Profit]]&lt;'Check Outliers'!$M$16),"outlier","normal")</f>
        <v>outlier</v>
      </c>
      <c r="R7868" s="1" t="str">
        <f>IF(OR(SampleSuperstore[[#This Row],[Cogs]]&gt;'Check Outliers'!$M$23,SampleSuperstore[[#This Row],[Cogs]]&lt;'Check Outliers'!$M$24),"outlier","normal")</f>
        <v>normal</v>
      </c>
    </row>
    <row r="7869" spans="1:18" hidden="1" x14ac:dyDescent="0.3">
      <c r="A7869" s="1" t="s">
        <v>10</v>
      </c>
      <c r="B7869" s="1" t="s">
        <v>40</v>
      </c>
      <c r="C7869" s="1" t="s">
        <v>370</v>
      </c>
      <c r="D7869" s="1" t="s">
        <v>47</v>
      </c>
      <c r="E7869" s="1" t="s">
        <v>21</v>
      </c>
      <c r="F7869" s="1" t="s">
        <v>22</v>
      </c>
      <c r="G7869" s="1" t="s">
        <v>37</v>
      </c>
      <c r="H7869">
        <v>55.48</v>
      </c>
      <c r="I7869">
        <v>3</v>
      </c>
      <c r="J7869">
        <v>166.44</v>
      </c>
      <c r="K7869" s="1">
        <v>0</v>
      </c>
      <c r="L7869">
        <v>79.89</v>
      </c>
      <c r="M7869">
        <v>86.55</v>
      </c>
      <c r="N7869">
        <v>0.48</v>
      </c>
      <c r="O7869">
        <v>79.89</v>
      </c>
      <c r="P7869" t="str">
        <f>IF(OR(SampleSuperstore[[#This Row],[Total Sales]]&gt;'Check Outliers'!$M$7,SampleSuperstore[[#This Row],[Total Sales]]&lt;'Check Outliers'!$M$8),"Outlier","normal")</f>
        <v>normal</v>
      </c>
      <c r="Q7869" t="str">
        <f>IF(OR(SampleSuperstore[[#This Row],[Profit]]&gt;'Check Outliers'!$M$15,SampleSuperstore[[#This Row],[Profit]]&lt;'Check Outliers'!$M$16),"outlier","normal")</f>
        <v>outlier</v>
      </c>
      <c r="R7869" s="1" t="str">
        <f>IF(OR(SampleSuperstore[[#This Row],[Cogs]]&gt;'Check Outliers'!$M$23,SampleSuperstore[[#This Row],[Cogs]]&lt;'Check Outliers'!$M$24),"outlier","normal")</f>
        <v>normal</v>
      </c>
    </row>
    <row r="7870" spans="1:18" x14ac:dyDescent="0.3">
      <c r="A7870" s="1" t="s">
        <v>24</v>
      </c>
      <c r="B7870" s="1" t="s">
        <v>11</v>
      </c>
      <c r="C7870" s="1" t="s">
        <v>19</v>
      </c>
      <c r="D7870" s="1" t="s">
        <v>20</v>
      </c>
      <c r="E7870" s="1" t="s">
        <v>21</v>
      </c>
      <c r="F7870" s="1" t="s">
        <v>22</v>
      </c>
      <c r="G7870" s="1" t="s">
        <v>37</v>
      </c>
      <c r="H7870">
        <v>6.69</v>
      </c>
      <c r="I7870">
        <v>2</v>
      </c>
      <c r="J7870">
        <v>13.38</v>
      </c>
      <c r="K7870" s="11">
        <v>0</v>
      </c>
      <c r="L7870">
        <v>6.15</v>
      </c>
      <c r="M7870">
        <v>7.23</v>
      </c>
      <c r="N7870" s="11">
        <v>0.46</v>
      </c>
      <c r="O7870">
        <v>6.15</v>
      </c>
      <c r="P7870" t="str">
        <f>IF(OR(SampleSuperstore[[#This Row],[Total Sales]]&gt;'Check Outliers'!$M$7,SampleSuperstore[[#This Row],[Total Sales]]&lt;'Check Outliers'!$M$8),"Outlier","normal")</f>
        <v>normal</v>
      </c>
      <c r="Q7870" t="str">
        <f>IF(OR(SampleSuperstore[[#This Row],[Profit]]&gt;'Check Outliers'!$M$15,SampleSuperstore[[#This Row],[Profit]]&lt;'Check Outliers'!$M$16),"outlier","normal")</f>
        <v>normal</v>
      </c>
      <c r="R7870" s="1" t="str">
        <f>IF(OR(SampleSuperstore[[#This Row],[Cogs]]&gt;'Check Outliers'!$M$23,SampleSuperstore[[#This Row],[Cogs]]&lt;'Check Outliers'!$M$24),"outlier","normal")</f>
        <v>normal</v>
      </c>
    </row>
    <row r="7871" spans="1:18" x14ac:dyDescent="0.3">
      <c r="A7871" s="1" t="s">
        <v>24</v>
      </c>
      <c r="B7871" s="1" t="s">
        <v>11</v>
      </c>
      <c r="C7871" s="1" t="s">
        <v>185</v>
      </c>
      <c r="D7871" s="1" t="s">
        <v>36</v>
      </c>
      <c r="E7871" s="1" t="s">
        <v>14</v>
      </c>
      <c r="F7871" s="1" t="s">
        <v>31</v>
      </c>
      <c r="G7871" s="1" t="s">
        <v>55</v>
      </c>
      <c r="H7871">
        <v>12</v>
      </c>
      <c r="I7871">
        <v>2</v>
      </c>
      <c r="J7871">
        <v>24</v>
      </c>
      <c r="K7871" s="11">
        <v>0.2</v>
      </c>
      <c r="L7871">
        <v>-2.7</v>
      </c>
      <c r="M7871">
        <v>26.7</v>
      </c>
      <c r="N7871" s="11">
        <v>-0.11</v>
      </c>
      <c r="O7871">
        <v>-7.5000000000000009</v>
      </c>
      <c r="P7871" t="str">
        <f>IF(OR(SampleSuperstore[[#This Row],[Total Sales]]&gt;'Check Outliers'!$M$7,SampleSuperstore[[#This Row],[Total Sales]]&lt;'Check Outliers'!$M$8),"Outlier","normal")</f>
        <v>normal</v>
      </c>
      <c r="Q7871" t="str">
        <f>IF(OR(SampleSuperstore[[#This Row],[Profit]]&gt;'Check Outliers'!$M$15,SampleSuperstore[[#This Row],[Profit]]&lt;'Check Outliers'!$M$16),"outlier","normal")</f>
        <v>normal</v>
      </c>
      <c r="R7871" s="1" t="str">
        <f>IF(OR(SampleSuperstore[[#This Row],[Cogs]]&gt;'Check Outliers'!$M$23,SampleSuperstore[[#This Row],[Cogs]]&lt;'Check Outliers'!$M$24),"outlier","normal")</f>
        <v>normal</v>
      </c>
    </row>
    <row r="7872" spans="1:18" x14ac:dyDescent="0.3">
      <c r="A7872" s="1" t="s">
        <v>24</v>
      </c>
      <c r="B7872" s="1" t="s">
        <v>18</v>
      </c>
      <c r="C7872" s="1" t="s">
        <v>150</v>
      </c>
      <c r="D7872" s="1" t="s">
        <v>100</v>
      </c>
      <c r="E7872" s="1" t="s">
        <v>53</v>
      </c>
      <c r="F7872" s="1" t="s">
        <v>22</v>
      </c>
      <c r="G7872" s="1" t="s">
        <v>56</v>
      </c>
      <c r="H7872">
        <v>6.11</v>
      </c>
      <c r="I7872">
        <v>4</v>
      </c>
      <c r="J7872">
        <v>24.45</v>
      </c>
      <c r="K7872" s="11">
        <v>0.2</v>
      </c>
      <c r="L7872">
        <v>8.86</v>
      </c>
      <c r="M7872">
        <v>15.59</v>
      </c>
      <c r="N7872" s="11">
        <v>0.36</v>
      </c>
      <c r="O7872">
        <v>3.9699999999999989</v>
      </c>
      <c r="P7872" t="str">
        <f>IF(OR(SampleSuperstore[[#This Row],[Total Sales]]&gt;'Check Outliers'!$M$7,SampleSuperstore[[#This Row],[Total Sales]]&lt;'Check Outliers'!$M$8),"Outlier","normal")</f>
        <v>normal</v>
      </c>
      <c r="Q7872" t="str">
        <f>IF(OR(SampleSuperstore[[#This Row],[Profit]]&gt;'Check Outliers'!$M$15,SampleSuperstore[[#This Row],[Profit]]&lt;'Check Outliers'!$M$16),"outlier","normal")</f>
        <v>normal</v>
      </c>
      <c r="R7872" s="1" t="str">
        <f>IF(OR(SampleSuperstore[[#This Row],[Cogs]]&gt;'Check Outliers'!$M$23,SampleSuperstore[[#This Row],[Cogs]]&lt;'Check Outliers'!$M$24),"outlier","normal")</f>
        <v>normal</v>
      </c>
    </row>
    <row r="7873" spans="1:18" x14ac:dyDescent="0.3">
      <c r="A7873" s="1" t="s">
        <v>24</v>
      </c>
      <c r="B7873" s="1" t="s">
        <v>40</v>
      </c>
      <c r="C7873" s="1" t="s">
        <v>540</v>
      </c>
      <c r="D7873" s="1" t="s">
        <v>20</v>
      </c>
      <c r="E7873" s="1" t="s">
        <v>21</v>
      </c>
      <c r="F7873" s="1" t="s">
        <v>22</v>
      </c>
      <c r="G7873" s="1" t="s">
        <v>23</v>
      </c>
      <c r="H7873">
        <v>3.08</v>
      </c>
      <c r="I7873">
        <v>2</v>
      </c>
      <c r="J7873">
        <v>6.16</v>
      </c>
      <c r="K7873" s="11">
        <v>0</v>
      </c>
      <c r="L7873">
        <v>2.96</v>
      </c>
      <c r="M7873">
        <v>3.2</v>
      </c>
      <c r="N7873" s="11">
        <v>0.48</v>
      </c>
      <c r="O7873">
        <v>2.96</v>
      </c>
      <c r="P7873" t="str">
        <f>IF(OR(SampleSuperstore[[#This Row],[Total Sales]]&gt;'Check Outliers'!$M$7,SampleSuperstore[[#This Row],[Total Sales]]&lt;'Check Outliers'!$M$8),"Outlier","normal")</f>
        <v>normal</v>
      </c>
      <c r="Q7873" t="str">
        <f>IF(OR(SampleSuperstore[[#This Row],[Profit]]&gt;'Check Outliers'!$M$15,SampleSuperstore[[#This Row],[Profit]]&lt;'Check Outliers'!$M$16),"outlier","normal")</f>
        <v>normal</v>
      </c>
      <c r="R7873" s="1" t="str">
        <f>IF(OR(SampleSuperstore[[#This Row],[Cogs]]&gt;'Check Outliers'!$M$23,SampleSuperstore[[#This Row],[Cogs]]&lt;'Check Outliers'!$M$24),"outlier","normal")</f>
        <v>normal</v>
      </c>
    </row>
    <row r="7874" spans="1:18" hidden="1" x14ac:dyDescent="0.3">
      <c r="A7874" s="1" t="s">
        <v>24</v>
      </c>
      <c r="B7874" s="1" t="s">
        <v>40</v>
      </c>
      <c r="C7874" s="1" t="s">
        <v>540</v>
      </c>
      <c r="D7874" s="1" t="s">
        <v>20</v>
      </c>
      <c r="E7874" s="1" t="s">
        <v>21</v>
      </c>
      <c r="F7874" s="1" t="s">
        <v>15</v>
      </c>
      <c r="G7874" s="1" t="s">
        <v>17</v>
      </c>
      <c r="H7874">
        <v>228.78</v>
      </c>
      <c r="I7874">
        <v>4</v>
      </c>
      <c r="J7874">
        <v>915.14</v>
      </c>
      <c r="K7874" s="1">
        <v>0.2</v>
      </c>
      <c r="L7874">
        <v>102.95</v>
      </c>
      <c r="M7874">
        <v>812.19</v>
      </c>
      <c r="N7874">
        <v>0.11</v>
      </c>
      <c r="O7874">
        <v>-80.078000000000017</v>
      </c>
      <c r="P7874" t="str">
        <f>IF(OR(SampleSuperstore[[#This Row],[Total Sales]]&gt;'Check Outliers'!$M$7,SampleSuperstore[[#This Row],[Total Sales]]&lt;'Check Outliers'!$M$8),"Outlier","normal")</f>
        <v>Outlier</v>
      </c>
      <c r="Q7874" t="str">
        <f>IF(OR(SampleSuperstore[[#This Row],[Profit]]&gt;'Check Outliers'!$M$15,SampleSuperstore[[#This Row],[Profit]]&lt;'Check Outliers'!$M$16),"outlier","normal")</f>
        <v>outlier</v>
      </c>
      <c r="R7874" s="1" t="str">
        <f>IF(OR(SampleSuperstore[[#This Row],[Cogs]]&gt;'Check Outliers'!$M$23,SampleSuperstore[[#This Row],[Cogs]]&lt;'Check Outliers'!$M$24),"outlier","normal")</f>
        <v>outlier</v>
      </c>
    </row>
    <row r="7875" spans="1:18" x14ac:dyDescent="0.3">
      <c r="A7875" s="1" t="s">
        <v>24</v>
      </c>
      <c r="B7875" s="1" t="s">
        <v>40</v>
      </c>
      <c r="C7875" s="1" t="s">
        <v>540</v>
      </c>
      <c r="D7875" s="1" t="s">
        <v>20</v>
      </c>
      <c r="E7875" s="1" t="s">
        <v>21</v>
      </c>
      <c r="F7875" s="1" t="s">
        <v>22</v>
      </c>
      <c r="G7875" s="1" t="s">
        <v>37</v>
      </c>
      <c r="H7875">
        <v>4.28</v>
      </c>
      <c r="I7875">
        <v>2</v>
      </c>
      <c r="J7875">
        <v>8.56</v>
      </c>
      <c r="K7875" s="11">
        <v>0</v>
      </c>
      <c r="L7875">
        <v>3.85</v>
      </c>
      <c r="M7875">
        <v>4.71</v>
      </c>
      <c r="N7875" s="11">
        <v>0.45</v>
      </c>
      <c r="O7875">
        <v>3.85</v>
      </c>
      <c r="P7875" t="str">
        <f>IF(OR(SampleSuperstore[[#This Row],[Total Sales]]&gt;'Check Outliers'!$M$7,SampleSuperstore[[#This Row],[Total Sales]]&lt;'Check Outliers'!$M$8),"Outlier","normal")</f>
        <v>normal</v>
      </c>
      <c r="Q7875" t="str">
        <f>IF(OR(SampleSuperstore[[#This Row],[Profit]]&gt;'Check Outliers'!$M$15,SampleSuperstore[[#This Row],[Profit]]&lt;'Check Outliers'!$M$16),"outlier","normal")</f>
        <v>normal</v>
      </c>
      <c r="R7875" s="1" t="str">
        <f>IF(OR(SampleSuperstore[[#This Row],[Cogs]]&gt;'Check Outliers'!$M$23,SampleSuperstore[[#This Row],[Cogs]]&lt;'Check Outliers'!$M$24),"outlier","normal")</f>
        <v>normal</v>
      </c>
    </row>
    <row r="7876" spans="1:18" x14ac:dyDescent="0.3">
      <c r="A7876" s="1" t="s">
        <v>24</v>
      </c>
      <c r="B7876" s="1" t="s">
        <v>40</v>
      </c>
      <c r="C7876" s="1" t="s">
        <v>540</v>
      </c>
      <c r="D7876" s="1" t="s">
        <v>20</v>
      </c>
      <c r="E7876" s="1" t="s">
        <v>21</v>
      </c>
      <c r="F7876" s="1" t="s">
        <v>22</v>
      </c>
      <c r="G7876" s="1" t="s">
        <v>37</v>
      </c>
      <c r="H7876">
        <v>48.91</v>
      </c>
      <c r="I7876">
        <v>2</v>
      </c>
      <c r="J7876">
        <v>97.82</v>
      </c>
      <c r="K7876" s="11">
        <v>0</v>
      </c>
      <c r="L7876">
        <v>45.98</v>
      </c>
      <c r="M7876">
        <v>51.84</v>
      </c>
      <c r="N7876" s="11">
        <v>0.47</v>
      </c>
      <c r="O7876">
        <v>45.98</v>
      </c>
      <c r="P7876" t="str">
        <f>IF(OR(SampleSuperstore[[#This Row],[Total Sales]]&gt;'Check Outliers'!$M$7,SampleSuperstore[[#This Row],[Total Sales]]&lt;'Check Outliers'!$M$8),"Outlier","normal")</f>
        <v>normal</v>
      </c>
      <c r="Q7876" t="str">
        <f>IF(OR(SampleSuperstore[[#This Row],[Profit]]&gt;'Check Outliers'!$M$15,SampleSuperstore[[#This Row],[Profit]]&lt;'Check Outliers'!$M$16),"outlier","normal")</f>
        <v>normal</v>
      </c>
      <c r="R7876" s="1" t="str">
        <f>IF(OR(SampleSuperstore[[#This Row],[Cogs]]&gt;'Check Outliers'!$M$23,SampleSuperstore[[#This Row],[Cogs]]&lt;'Check Outliers'!$M$24),"outlier","normal")</f>
        <v>normal</v>
      </c>
    </row>
    <row r="7877" spans="1:18" x14ac:dyDescent="0.3">
      <c r="A7877" s="1" t="s">
        <v>24</v>
      </c>
      <c r="B7877" s="1" t="s">
        <v>18</v>
      </c>
      <c r="C7877" s="1" t="s">
        <v>90</v>
      </c>
      <c r="D7877" s="1" t="s">
        <v>91</v>
      </c>
      <c r="E7877" s="1" t="s">
        <v>21</v>
      </c>
      <c r="F7877" s="1" t="s">
        <v>22</v>
      </c>
      <c r="G7877" s="1" t="s">
        <v>37</v>
      </c>
      <c r="H7877">
        <v>5.18</v>
      </c>
      <c r="I7877">
        <v>6</v>
      </c>
      <c r="J7877">
        <v>31.1</v>
      </c>
      <c r="K7877" s="11">
        <v>0.2</v>
      </c>
      <c r="L7877">
        <v>11.28</v>
      </c>
      <c r="M7877">
        <v>19.82</v>
      </c>
      <c r="N7877" s="11">
        <v>0.36</v>
      </c>
      <c r="O7877">
        <v>5.0599999999999987</v>
      </c>
      <c r="P7877" t="str">
        <f>IF(OR(SampleSuperstore[[#This Row],[Total Sales]]&gt;'Check Outliers'!$M$7,SampleSuperstore[[#This Row],[Total Sales]]&lt;'Check Outliers'!$M$8),"Outlier","normal")</f>
        <v>normal</v>
      </c>
      <c r="Q7877" t="str">
        <f>IF(OR(SampleSuperstore[[#This Row],[Profit]]&gt;'Check Outliers'!$M$15,SampleSuperstore[[#This Row],[Profit]]&lt;'Check Outliers'!$M$16),"outlier","normal")</f>
        <v>normal</v>
      </c>
      <c r="R7877" s="1" t="str">
        <f>IF(OR(SampleSuperstore[[#This Row],[Cogs]]&gt;'Check Outliers'!$M$23,SampleSuperstore[[#This Row],[Cogs]]&lt;'Check Outliers'!$M$24),"outlier","normal")</f>
        <v>normal</v>
      </c>
    </row>
    <row r="7878" spans="1:18" x14ac:dyDescent="0.3">
      <c r="A7878" s="1" t="s">
        <v>24</v>
      </c>
      <c r="B7878" s="1" t="s">
        <v>18</v>
      </c>
      <c r="C7878" s="1" t="s">
        <v>90</v>
      </c>
      <c r="D7878" s="1" t="s">
        <v>91</v>
      </c>
      <c r="E7878" s="1" t="s">
        <v>21</v>
      </c>
      <c r="F7878" s="1" t="s">
        <v>22</v>
      </c>
      <c r="G7878" s="1" t="s">
        <v>34</v>
      </c>
      <c r="H7878">
        <v>11.18</v>
      </c>
      <c r="I7878">
        <v>1</v>
      </c>
      <c r="J7878">
        <v>11.18</v>
      </c>
      <c r="K7878" s="11">
        <v>0.2</v>
      </c>
      <c r="L7878">
        <v>0.84</v>
      </c>
      <c r="M7878">
        <v>10.34</v>
      </c>
      <c r="N7878" s="11">
        <v>0.08</v>
      </c>
      <c r="O7878">
        <v>-1.3960000000000004</v>
      </c>
      <c r="P7878" t="str">
        <f>IF(OR(SampleSuperstore[[#This Row],[Total Sales]]&gt;'Check Outliers'!$M$7,SampleSuperstore[[#This Row],[Total Sales]]&lt;'Check Outliers'!$M$8),"Outlier","normal")</f>
        <v>normal</v>
      </c>
      <c r="Q7878" t="str">
        <f>IF(OR(SampleSuperstore[[#This Row],[Profit]]&gt;'Check Outliers'!$M$15,SampleSuperstore[[#This Row],[Profit]]&lt;'Check Outliers'!$M$16),"outlier","normal")</f>
        <v>normal</v>
      </c>
      <c r="R7878" s="1" t="str">
        <f>IF(OR(SampleSuperstore[[#This Row],[Cogs]]&gt;'Check Outliers'!$M$23,SampleSuperstore[[#This Row],[Cogs]]&lt;'Check Outliers'!$M$24),"outlier","normal")</f>
        <v>normal</v>
      </c>
    </row>
    <row r="7879" spans="1:18" x14ac:dyDescent="0.3">
      <c r="A7879" s="1" t="s">
        <v>24</v>
      </c>
      <c r="B7879" s="1" t="s">
        <v>11</v>
      </c>
      <c r="C7879" s="1" t="s">
        <v>95</v>
      </c>
      <c r="D7879" s="1" t="s">
        <v>36</v>
      </c>
      <c r="E7879" s="1" t="s">
        <v>14</v>
      </c>
      <c r="F7879" s="1" t="s">
        <v>22</v>
      </c>
      <c r="G7879" s="1" t="s">
        <v>23</v>
      </c>
      <c r="H7879">
        <v>2.52</v>
      </c>
      <c r="I7879">
        <v>2</v>
      </c>
      <c r="J7879">
        <v>5.04</v>
      </c>
      <c r="K7879" s="11">
        <v>0.2</v>
      </c>
      <c r="L7879">
        <v>1.76</v>
      </c>
      <c r="M7879">
        <v>3.28</v>
      </c>
      <c r="N7879" s="11">
        <v>0.35</v>
      </c>
      <c r="O7879">
        <v>0.752</v>
      </c>
      <c r="P7879" t="str">
        <f>IF(OR(SampleSuperstore[[#This Row],[Total Sales]]&gt;'Check Outliers'!$M$7,SampleSuperstore[[#This Row],[Total Sales]]&lt;'Check Outliers'!$M$8),"Outlier","normal")</f>
        <v>normal</v>
      </c>
      <c r="Q7879" t="str">
        <f>IF(OR(SampleSuperstore[[#This Row],[Profit]]&gt;'Check Outliers'!$M$15,SampleSuperstore[[#This Row],[Profit]]&lt;'Check Outliers'!$M$16),"outlier","normal")</f>
        <v>normal</v>
      </c>
      <c r="R7879" s="1" t="str">
        <f>IF(OR(SampleSuperstore[[#This Row],[Cogs]]&gt;'Check Outliers'!$M$23,SampleSuperstore[[#This Row],[Cogs]]&lt;'Check Outliers'!$M$24),"outlier","normal")</f>
        <v>normal</v>
      </c>
    </row>
    <row r="7880" spans="1:18" hidden="1" x14ac:dyDescent="0.3">
      <c r="A7880" s="1" t="s">
        <v>10</v>
      </c>
      <c r="B7880" s="1" t="s">
        <v>40</v>
      </c>
      <c r="C7880" s="1" t="s">
        <v>93</v>
      </c>
      <c r="D7880" s="1" t="s">
        <v>61</v>
      </c>
      <c r="E7880" s="1" t="s">
        <v>43</v>
      </c>
      <c r="F7880" s="1" t="s">
        <v>15</v>
      </c>
      <c r="G7880" s="1" t="s">
        <v>29</v>
      </c>
      <c r="H7880">
        <v>60.54</v>
      </c>
      <c r="I7880">
        <v>4</v>
      </c>
      <c r="J7880">
        <v>242.18</v>
      </c>
      <c r="K7880" s="1">
        <v>0.6</v>
      </c>
      <c r="L7880">
        <v>-302.72000000000003</v>
      </c>
      <c r="M7880">
        <v>544.9</v>
      </c>
      <c r="N7880">
        <v>-1.25</v>
      </c>
      <c r="O7880">
        <v>-448.02800000000002</v>
      </c>
      <c r="P7880" t="str">
        <f>IF(OR(SampleSuperstore[[#This Row],[Total Sales]]&gt;'Check Outliers'!$M$7,SampleSuperstore[[#This Row],[Total Sales]]&lt;'Check Outliers'!$M$8),"Outlier","normal")</f>
        <v>normal</v>
      </c>
      <c r="Q7880" t="str">
        <f>IF(OR(SampleSuperstore[[#This Row],[Profit]]&gt;'Check Outliers'!$M$15,SampleSuperstore[[#This Row],[Profit]]&lt;'Check Outliers'!$M$16),"outlier","normal")</f>
        <v>outlier</v>
      </c>
      <c r="R7880" s="1" t="str">
        <f>IF(OR(SampleSuperstore[[#This Row],[Cogs]]&gt;'Check Outliers'!$M$23,SampleSuperstore[[#This Row],[Cogs]]&lt;'Check Outliers'!$M$24),"outlier","normal")</f>
        <v>outlier</v>
      </c>
    </row>
    <row r="7881" spans="1:18" hidden="1" x14ac:dyDescent="0.3">
      <c r="A7881" s="1" t="s">
        <v>24</v>
      </c>
      <c r="B7881" s="1" t="s">
        <v>18</v>
      </c>
      <c r="C7881" s="1" t="s">
        <v>51</v>
      </c>
      <c r="D7881" s="1" t="s">
        <v>52</v>
      </c>
      <c r="E7881" s="1" t="s">
        <v>53</v>
      </c>
      <c r="F7881" s="1" t="s">
        <v>15</v>
      </c>
      <c r="G7881" s="1" t="s">
        <v>27</v>
      </c>
      <c r="H7881">
        <v>168.59</v>
      </c>
      <c r="I7881">
        <v>2</v>
      </c>
      <c r="J7881">
        <v>337.18</v>
      </c>
      <c r="K7881" s="1">
        <v>0.4</v>
      </c>
      <c r="L7881">
        <v>-118.01</v>
      </c>
      <c r="M7881">
        <v>455.19</v>
      </c>
      <c r="N7881">
        <v>-0.35</v>
      </c>
      <c r="O7881">
        <v>-252.88200000000001</v>
      </c>
      <c r="P7881" t="str">
        <f>IF(OR(SampleSuperstore[[#This Row],[Total Sales]]&gt;'Check Outliers'!$M$7,SampleSuperstore[[#This Row],[Total Sales]]&lt;'Check Outliers'!$M$8),"Outlier","normal")</f>
        <v>normal</v>
      </c>
      <c r="Q7881" t="str">
        <f>IF(OR(SampleSuperstore[[#This Row],[Profit]]&gt;'Check Outliers'!$M$15,SampleSuperstore[[#This Row],[Profit]]&lt;'Check Outliers'!$M$16),"outlier","normal")</f>
        <v>outlier</v>
      </c>
      <c r="R7881" s="1" t="str">
        <f>IF(OR(SampleSuperstore[[#This Row],[Cogs]]&gt;'Check Outliers'!$M$23,SampleSuperstore[[#This Row],[Cogs]]&lt;'Check Outliers'!$M$24),"outlier","normal")</f>
        <v>outlier</v>
      </c>
    </row>
    <row r="7882" spans="1:18" x14ac:dyDescent="0.3">
      <c r="A7882" s="1" t="s">
        <v>10</v>
      </c>
      <c r="B7882" s="1" t="s">
        <v>11</v>
      </c>
      <c r="C7882" s="1" t="s">
        <v>463</v>
      </c>
      <c r="D7882" s="1" t="s">
        <v>94</v>
      </c>
      <c r="E7882" s="1" t="s">
        <v>21</v>
      </c>
      <c r="F7882" s="1" t="s">
        <v>22</v>
      </c>
      <c r="G7882" s="1" t="s">
        <v>30</v>
      </c>
      <c r="H7882">
        <v>2.2200000000000002</v>
      </c>
      <c r="I7882">
        <v>6</v>
      </c>
      <c r="J7882">
        <v>13.34</v>
      </c>
      <c r="K7882" s="11">
        <v>0.2</v>
      </c>
      <c r="L7882">
        <v>1</v>
      </c>
      <c r="M7882">
        <v>12.34</v>
      </c>
      <c r="N7882" s="11">
        <v>7.0000000000000007E-2</v>
      </c>
      <c r="O7882">
        <v>-1.6680000000000001</v>
      </c>
      <c r="P7882" t="str">
        <f>IF(OR(SampleSuperstore[[#This Row],[Total Sales]]&gt;'Check Outliers'!$M$7,SampleSuperstore[[#This Row],[Total Sales]]&lt;'Check Outliers'!$M$8),"Outlier","normal")</f>
        <v>normal</v>
      </c>
      <c r="Q7882" t="str">
        <f>IF(OR(SampleSuperstore[[#This Row],[Profit]]&gt;'Check Outliers'!$M$15,SampleSuperstore[[#This Row],[Profit]]&lt;'Check Outliers'!$M$16),"outlier","normal")</f>
        <v>normal</v>
      </c>
      <c r="R7882" s="1" t="str">
        <f>IF(OR(SampleSuperstore[[#This Row],[Cogs]]&gt;'Check Outliers'!$M$23,SampleSuperstore[[#This Row],[Cogs]]&lt;'Check Outliers'!$M$24),"outlier","normal")</f>
        <v>normal</v>
      </c>
    </row>
    <row r="7883" spans="1:18" x14ac:dyDescent="0.3">
      <c r="A7883" s="1" t="s">
        <v>10</v>
      </c>
      <c r="B7883" s="1" t="s">
        <v>11</v>
      </c>
      <c r="C7883" s="1" t="s">
        <v>463</v>
      </c>
      <c r="D7883" s="1" t="s">
        <v>94</v>
      </c>
      <c r="E7883" s="1" t="s">
        <v>21</v>
      </c>
      <c r="F7883" s="1" t="s">
        <v>31</v>
      </c>
      <c r="G7883" s="1" t="s">
        <v>55</v>
      </c>
      <c r="H7883">
        <v>12.79</v>
      </c>
      <c r="I7883">
        <v>6</v>
      </c>
      <c r="J7883">
        <v>76.75</v>
      </c>
      <c r="K7883" s="11">
        <v>0.2</v>
      </c>
      <c r="L7883">
        <v>10.55</v>
      </c>
      <c r="M7883">
        <v>66.2</v>
      </c>
      <c r="N7883" s="11">
        <v>0.14000000000000001</v>
      </c>
      <c r="O7883">
        <v>-4.8000000000000007</v>
      </c>
      <c r="P7883" t="str">
        <f>IF(OR(SampleSuperstore[[#This Row],[Total Sales]]&gt;'Check Outliers'!$M$7,SampleSuperstore[[#This Row],[Total Sales]]&lt;'Check Outliers'!$M$8),"Outlier","normal")</f>
        <v>normal</v>
      </c>
      <c r="Q7883" t="str">
        <f>IF(OR(SampleSuperstore[[#This Row],[Profit]]&gt;'Check Outliers'!$M$15,SampleSuperstore[[#This Row],[Profit]]&lt;'Check Outliers'!$M$16),"outlier","normal")</f>
        <v>normal</v>
      </c>
      <c r="R7883" s="1" t="str">
        <f>IF(OR(SampleSuperstore[[#This Row],[Cogs]]&gt;'Check Outliers'!$M$23,SampleSuperstore[[#This Row],[Cogs]]&lt;'Check Outliers'!$M$24),"outlier","normal")</f>
        <v>normal</v>
      </c>
    </row>
    <row r="7884" spans="1:18" x14ac:dyDescent="0.3">
      <c r="A7884" s="1" t="s">
        <v>10</v>
      </c>
      <c r="B7884" s="1" t="s">
        <v>11</v>
      </c>
      <c r="C7884" s="1" t="s">
        <v>463</v>
      </c>
      <c r="D7884" s="1" t="s">
        <v>94</v>
      </c>
      <c r="E7884" s="1" t="s">
        <v>21</v>
      </c>
      <c r="F7884" s="1" t="s">
        <v>31</v>
      </c>
      <c r="G7884" s="1" t="s">
        <v>55</v>
      </c>
      <c r="H7884">
        <v>12.79</v>
      </c>
      <c r="I7884">
        <v>8</v>
      </c>
      <c r="J7884">
        <v>102.34</v>
      </c>
      <c r="K7884" s="11">
        <v>0.2</v>
      </c>
      <c r="L7884">
        <v>14.07</v>
      </c>
      <c r="M7884">
        <v>88.27</v>
      </c>
      <c r="N7884" s="11">
        <v>0.14000000000000001</v>
      </c>
      <c r="O7884">
        <v>-6.3980000000000032</v>
      </c>
      <c r="P7884" t="str">
        <f>IF(OR(SampleSuperstore[[#This Row],[Total Sales]]&gt;'Check Outliers'!$M$7,SampleSuperstore[[#This Row],[Total Sales]]&lt;'Check Outliers'!$M$8),"Outlier","normal")</f>
        <v>normal</v>
      </c>
      <c r="Q7884" t="str">
        <f>IF(OR(SampleSuperstore[[#This Row],[Profit]]&gt;'Check Outliers'!$M$15,SampleSuperstore[[#This Row],[Profit]]&lt;'Check Outliers'!$M$16),"outlier","normal")</f>
        <v>normal</v>
      </c>
      <c r="R7884" s="1" t="str">
        <f>IF(OR(SampleSuperstore[[#This Row],[Cogs]]&gt;'Check Outliers'!$M$23,SampleSuperstore[[#This Row],[Cogs]]&lt;'Check Outliers'!$M$24),"outlier","normal")</f>
        <v>normal</v>
      </c>
    </row>
    <row r="7885" spans="1:18" x14ac:dyDescent="0.3">
      <c r="A7885" s="1" t="s">
        <v>10</v>
      </c>
      <c r="B7885" s="1" t="s">
        <v>11</v>
      </c>
      <c r="C7885" s="1" t="s">
        <v>463</v>
      </c>
      <c r="D7885" s="1" t="s">
        <v>94</v>
      </c>
      <c r="E7885" s="1" t="s">
        <v>21</v>
      </c>
      <c r="F7885" s="1" t="s">
        <v>22</v>
      </c>
      <c r="G7885" s="1" t="s">
        <v>37</v>
      </c>
      <c r="H7885">
        <v>5.16</v>
      </c>
      <c r="I7885">
        <v>2</v>
      </c>
      <c r="J7885">
        <v>10.32</v>
      </c>
      <c r="K7885" s="11">
        <v>0.2</v>
      </c>
      <c r="L7885">
        <v>3.74</v>
      </c>
      <c r="M7885">
        <v>6.58</v>
      </c>
      <c r="N7885" s="11">
        <v>0.36</v>
      </c>
      <c r="O7885">
        <v>1.6760000000000002</v>
      </c>
      <c r="P7885" t="str">
        <f>IF(OR(SampleSuperstore[[#This Row],[Total Sales]]&gt;'Check Outliers'!$M$7,SampleSuperstore[[#This Row],[Total Sales]]&lt;'Check Outliers'!$M$8),"Outlier","normal")</f>
        <v>normal</v>
      </c>
      <c r="Q7885" t="str">
        <f>IF(OR(SampleSuperstore[[#This Row],[Profit]]&gt;'Check Outliers'!$M$15,SampleSuperstore[[#This Row],[Profit]]&lt;'Check Outliers'!$M$16),"outlier","normal")</f>
        <v>normal</v>
      </c>
      <c r="R7885" s="1" t="str">
        <f>IF(OR(SampleSuperstore[[#This Row],[Cogs]]&gt;'Check Outliers'!$M$23,SampleSuperstore[[#This Row],[Cogs]]&lt;'Check Outliers'!$M$24),"outlier","normal")</f>
        <v>normal</v>
      </c>
    </row>
    <row r="7886" spans="1:18" x14ac:dyDescent="0.3">
      <c r="A7886" s="1" t="s">
        <v>10</v>
      </c>
      <c r="B7886" s="1" t="s">
        <v>11</v>
      </c>
      <c r="C7886" s="1" t="s">
        <v>463</v>
      </c>
      <c r="D7886" s="1" t="s">
        <v>94</v>
      </c>
      <c r="E7886" s="1" t="s">
        <v>21</v>
      </c>
      <c r="F7886" s="1" t="s">
        <v>22</v>
      </c>
      <c r="G7886" s="1" t="s">
        <v>106</v>
      </c>
      <c r="H7886">
        <v>6.76</v>
      </c>
      <c r="I7886">
        <v>7</v>
      </c>
      <c r="J7886">
        <v>47.32</v>
      </c>
      <c r="K7886" s="11">
        <v>0.2</v>
      </c>
      <c r="L7886">
        <v>5.92</v>
      </c>
      <c r="M7886">
        <v>41.4</v>
      </c>
      <c r="N7886" s="11">
        <v>0.13</v>
      </c>
      <c r="O7886">
        <v>-3.5440000000000005</v>
      </c>
      <c r="P7886" t="str">
        <f>IF(OR(SampleSuperstore[[#This Row],[Total Sales]]&gt;'Check Outliers'!$M$7,SampleSuperstore[[#This Row],[Total Sales]]&lt;'Check Outliers'!$M$8),"Outlier","normal")</f>
        <v>normal</v>
      </c>
      <c r="Q7886" t="str">
        <f>IF(OR(SampleSuperstore[[#This Row],[Profit]]&gt;'Check Outliers'!$M$15,SampleSuperstore[[#This Row],[Profit]]&lt;'Check Outliers'!$M$16),"outlier","normal")</f>
        <v>normal</v>
      </c>
      <c r="R7886" s="1" t="str">
        <f>IF(OR(SampleSuperstore[[#This Row],[Cogs]]&gt;'Check Outliers'!$M$23,SampleSuperstore[[#This Row],[Cogs]]&lt;'Check Outliers'!$M$24),"outlier","normal")</f>
        <v>normal</v>
      </c>
    </row>
    <row r="7887" spans="1:18" x14ac:dyDescent="0.3">
      <c r="A7887" s="1" t="s">
        <v>10</v>
      </c>
      <c r="B7887" s="1" t="s">
        <v>11</v>
      </c>
      <c r="C7887" s="1" t="s">
        <v>463</v>
      </c>
      <c r="D7887" s="1" t="s">
        <v>94</v>
      </c>
      <c r="E7887" s="1" t="s">
        <v>21</v>
      </c>
      <c r="F7887" s="1" t="s">
        <v>15</v>
      </c>
      <c r="G7887" s="1" t="s">
        <v>29</v>
      </c>
      <c r="H7887">
        <v>7.79</v>
      </c>
      <c r="I7887">
        <v>3</v>
      </c>
      <c r="J7887">
        <v>23.38</v>
      </c>
      <c r="K7887" s="11">
        <v>0.2</v>
      </c>
      <c r="L7887">
        <v>7.01</v>
      </c>
      <c r="M7887">
        <v>16.37</v>
      </c>
      <c r="N7887" s="11">
        <v>0.3</v>
      </c>
      <c r="O7887">
        <v>2.3339999999999996</v>
      </c>
      <c r="P7887" t="str">
        <f>IF(OR(SampleSuperstore[[#This Row],[Total Sales]]&gt;'Check Outliers'!$M$7,SampleSuperstore[[#This Row],[Total Sales]]&lt;'Check Outliers'!$M$8),"Outlier","normal")</f>
        <v>normal</v>
      </c>
      <c r="Q7887" t="str">
        <f>IF(OR(SampleSuperstore[[#This Row],[Profit]]&gt;'Check Outliers'!$M$15,SampleSuperstore[[#This Row],[Profit]]&lt;'Check Outliers'!$M$16),"outlier","normal")</f>
        <v>normal</v>
      </c>
      <c r="R7887" s="1" t="str">
        <f>IF(OR(SampleSuperstore[[#This Row],[Cogs]]&gt;'Check Outliers'!$M$23,SampleSuperstore[[#This Row],[Cogs]]&lt;'Check Outliers'!$M$24),"outlier","normal")</f>
        <v>normal</v>
      </c>
    </row>
    <row r="7888" spans="1:18" x14ac:dyDescent="0.3">
      <c r="A7888" s="1" t="s">
        <v>10</v>
      </c>
      <c r="B7888" s="1" t="s">
        <v>11</v>
      </c>
      <c r="C7888" s="1" t="s">
        <v>463</v>
      </c>
      <c r="D7888" s="1" t="s">
        <v>94</v>
      </c>
      <c r="E7888" s="1" t="s">
        <v>21</v>
      </c>
      <c r="F7888" s="1" t="s">
        <v>15</v>
      </c>
      <c r="G7888" s="1" t="s">
        <v>29</v>
      </c>
      <c r="H7888">
        <v>3.34</v>
      </c>
      <c r="I7888">
        <v>5</v>
      </c>
      <c r="J7888">
        <v>16.72</v>
      </c>
      <c r="K7888" s="11">
        <v>0.2</v>
      </c>
      <c r="L7888">
        <v>3.34</v>
      </c>
      <c r="M7888">
        <v>13.38</v>
      </c>
      <c r="N7888" s="11">
        <v>0.2</v>
      </c>
      <c r="O7888">
        <v>-4.0000000000000036E-3</v>
      </c>
      <c r="P7888" t="str">
        <f>IF(OR(SampleSuperstore[[#This Row],[Total Sales]]&gt;'Check Outliers'!$M$7,SampleSuperstore[[#This Row],[Total Sales]]&lt;'Check Outliers'!$M$8),"Outlier","normal")</f>
        <v>normal</v>
      </c>
      <c r="Q7888" t="str">
        <f>IF(OR(SampleSuperstore[[#This Row],[Profit]]&gt;'Check Outliers'!$M$15,SampleSuperstore[[#This Row],[Profit]]&lt;'Check Outliers'!$M$16),"outlier","normal")</f>
        <v>normal</v>
      </c>
      <c r="R7888" s="1" t="str">
        <f>IF(OR(SampleSuperstore[[#This Row],[Cogs]]&gt;'Check Outliers'!$M$23,SampleSuperstore[[#This Row],[Cogs]]&lt;'Check Outliers'!$M$24),"outlier","normal")</f>
        <v>normal</v>
      </c>
    </row>
    <row r="7889" spans="1:18" x14ac:dyDescent="0.3">
      <c r="A7889" s="1" t="s">
        <v>10</v>
      </c>
      <c r="B7889" s="1" t="s">
        <v>11</v>
      </c>
      <c r="C7889" s="1" t="s">
        <v>463</v>
      </c>
      <c r="D7889" s="1" t="s">
        <v>94</v>
      </c>
      <c r="E7889" s="1" t="s">
        <v>21</v>
      </c>
      <c r="F7889" s="1" t="s">
        <v>15</v>
      </c>
      <c r="G7889" s="1" t="s">
        <v>29</v>
      </c>
      <c r="H7889">
        <v>16.190000000000001</v>
      </c>
      <c r="I7889">
        <v>1</v>
      </c>
      <c r="J7889">
        <v>16.190000000000001</v>
      </c>
      <c r="K7889" s="11">
        <v>0.2</v>
      </c>
      <c r="L7889">
        <v>4.66</v>
      </c>
      <c r="M7889">
        <v>11.53</v>
      </c>
      <c r="N7889" s="11">
        <v>0.28999999999999998</v>
      </c>
      <c r="O7889">
        <v>1.4219999999999997</v>
      </c>
      <c r="P7889" t="str">
        <f>IF(OR(SampleSuperstore[[#This Row],[Total Sales]]&gt;'Check Outliers'!$M$7,SampleSuperstore[[#This Row],[Total Sales]]&lt;'Check Outliers'!$M$8),"Outlier","normal")</f>
        <v>normal</v>
      </c>
      <c r="Q7889" t="str">
        <f>IF(OR(SampleSuperstore[[#This Row],[Profit]]&gt;'Check Outliers'!$M$15,SampleSuperstore[[#This Row],[Profit]]&lt;'Check Outliers'!$M$16),"outlier","normal")</f>
        <v>normal</v>
      </c>
      <c r="R7889" s="1" t="str">
        <f>IF(OR(SampleSuperstore[[#This Row],[Cogs]]&gt;'Check Outliers'!$M$23,SampleSuperstore[[#This Row],[Cogs]]&lt;'Check Outliers'!$M$24),"outlier","normal")</f>
        <v>normal</v>
      </c>
    </row>
    <row r="7890" spans="1:18" x14ac:dyDescent="0.3">
      <c r="A7890" s="1" t="s">
        <v>24</v>
      </c>
      <c r="B7890" s="1" t="s">
        <v>11</v>
      </c>
      <c r="C7890" s="1" t="s">
        <v>586</v>
      </c>
      <c r="D7890" s="1" t="s">
        <v>20</v>
      </c>
      <c r="E7890" s="1" t="s">
        <v>21</v>
      </c>
      <c r="F7890" s="1" t="s">
        <v>22</v>
      </c>
      <c r="G7890" s="1" t="s">
        <v>37</v>
      </c>
      <c r="H7890">
        <v>6.48</v>
      </c>
      <c r="I7890">
        <v>5</v>
      </c>
      <c r="J7890">
        <v>32.4</v>
      </c>
      <c r="K7890" s="11">
        <v>0</v>
      </c>
      <c r="L7890">
        <v>15.55</v>
      </c>
      <c r="M7890">
        <v>16.850000000000001</v>
      </c>
      <c r="N7890" s="11">
        <v>0.48</v>
      </c>
      <c r="O7890">
        <v>15.55</v>
      </c>
      <c r="P7890" t="str">
        <f>IF(OR(SampleSuperstore[[#This Row],[Total Sales]]&gt;'Check Outliers'!$M$7,SampleSuperstore[[#This Row],[Total Sales]]&lt;'Check Outliers'!$M$8),"Outlier","normal")</f>
        <v>normal</v>
      </c>
      <c r="Q7890" t="str">
        <f>IF(OR(SampleSuperstore[[#This Row],[Profit]]&gt;'Check Outliers'!$M$15,SampleSuperstore[[#This Row],[Profit]]&lt;'Check Outliers'!$M$16),"outlier","normal")</f>
        <v>normal</v>
      </c>
      <c r="R7890" s="1" t="str">
        <f>IF(OR(SampleSuperstore[[#This Row],[Cogs]]&gt;'Check Outliers'!$M$23,SampleSuperstore[[#This Row],[Cogs]]&lt;'Check Outliers'!$M$24),"outlier","normal")</f>
        <v>normal</v>
      </c>
    </row>
    <row r="7891" spans="1:18" x14ac:dyDescent="0.3">
      <c r="A7891" s="1" t="s">
        <v>24</v>
      </c>
      <c r="B7891" s="1" t="s">
        <v>11</v>
      </c>
      <c r="C7891" s="1" t="s">
        <v>192</v>
      </c>
      <c r="D7891" s="1" t="s">
        <v>193</v>
      </c>
      <c r="E7891" s="1" t="s">
        <v>14</v>
      </c>
      <c r="F7891" s="1" t="s">
        <v>22</v>
      </c>
      <c r="G7891" s="1" t="s">
        <v>30</v>
      </c>
      <c r="H7891">
        <v>2.21</v>
      </c>
      <c r="I7891">
        <v>9</v>
      </c>
      <c r="J7891">
        <v>19.89</v>
      </c>
      <c r="K7891" s="11">
        <v>0</v>
      </c>
      <c r="L7891">
        <v>5.37</v>
      </c>
      <c r="M7891">
        <v>14.52</v>
      </c>
      <c r="N7891" s="11">
        <v>0.27</v>
      </c>
      <c r="O7891">
        <v>5.37</v>
      </c>
      <c r="P7891" t="str">
        <f>IF(OR(SampleSuperstore[[#This Row],[Total Sales]]&gt;'Check Outliers'!$M$7,SampleSuperstore[[#This Row],[Total Sales]]&lt;'Check Outliers'!$M$8),"Outlier","normal")</f>
        <v>normal</v>
      </c>
      <c r="Q7891" t="str">
        <f>IF(OR(SampleSuperstore[[#This Row],[Profit]]&gt;'Check Outliers'!$M$15,SampleSuperstore[[#This Row],[Profit]]&lt;'Check Outliers'!$M$16),"outlier","normal")</f>
        <v>normal</v>
      </c>
      <c r="R7891" s="1" t="str">
        <f>IF(OR(SampleSuperstore[[#This Row],[Cogs]]&gt;'Check Outliers'!$M$23,SampleSuperstore[[#This Row],[Cogs]]&lt;'Check Outliers'!$M$24),"outlier","normal")</f>
        <v>normal</v>
      </c>
    </row>
    <row r="7892" spans="1:18" hidden="1" x14ac:dyDescent="0.3">
      <c r="A7892" s="1" t="s">
        <v>24</v>
      </c>
      <c r="B7892" s="1" t="s">
        <v>11</v>
      </c>
      <c r="C7892" s="1" t="s">
        <v>192</v>
      </c>
      <c r="D7892" s="1" t="s">
        <v>193</v>
      </c>
      <c r="E7892" s="1" t="s">
        <v>14</v>
      </c>
      <c r="F7892" s="1" t="s">
        <v>31</v>
      </c>
      <c r="G7892" s="1" t="s">
        <v>55</v>
      </c>
      <c r="H7892">
        <v>199.99</v>
      </c>
      <c r="I7892">
        <v>2</v>
      </c>
      <c r="J7892">
        <v>399.98</v>
      </c>
      <c r="K7892" s="1">
        <v>0</v>
      </c>
      <c r="L7892">
        <v>171.99</v>
      </c>
      <c r="M7892">
        <v>227.99</v>
      </c>
      <c r="N7892">
        <v>0.43</v>
      </c>
      <c r="O7892">
        <v>171.99</v>
      </c>
      <c r="P7892" t="str">
        <f>IF(OR(SampleSuperstore[[#This Row],[Total Sales]]&gt;'Check Outliers'!$M$7,SampleSuperstore[[#This Row],[Total Sales]]&lt;'Check Outliers'!$M$8),"Outlier","normal")</f>
        <v>normal</v>
      </c>
      <c r="Q7892" t="str">
        <f>IF(OR(SampleSuperstore[[#This Row],[Profit]]&gt;'Check Outliers'!$M$15,SampleSuperstore[[#This Row],[Profit]]&lt;'Check Outliers'!$M$16),"outlier","normal")</f>
        <v>outlier</v>
      </c>
      <c r="R7892" s="1" t="str">
        <f>IF(OR(SampleSuperstore[[#This Row],[Cogs]]&gt;'Check Outliers'!$M$23,SampleSuperstore[[#This Row],[Cogs]]&lt;'Check Outliers'!$M$24),"outlier","normal")</f>
        <v>normal</v>
      </c>
    </row>
    <row r="7893" spans="1:18" hidden="1" x14ac:dyDescent="0.3">
      <c r="A7893" s="1" t="s">
        <v>24</v>
      </c>
      <c r="B7893" s="1" t="s">
        <v>11</v>
      </c>
      <c r="C7893" s="1" t="s">
        <v>192</v>
      </c>
      <c r="D7893" s="1" t="s">
        <v>193</v>
      </c>
      <c r="E7893" s="1" t="s">
        <v>14</v>
      </c>
      <c r="F7893" s="1" t="s">
        <v>15</v>
      </c>
      <c r="G7893" s="1" t="s">
        <v>29</v>
      </c>
      <c r="H7893">
        <v>68.77</v>
      </c>
      <c r="I7893">
        <v>5</v>
      </c>
      <c r="J7893">
        <v>343.85</v>
      </c>
      <c r="K7893" s="1">
        <v>0</v>
      </c>
      <c r="L7893">
        <v>137.54</v>
      </c>
      <c r="M7893">
        <v>206.31</v>
      </c>
      <c r="N7893">
        <v>0.4</v>
      </c>
      <c r="O7893">
        <v>137.54</v>
      </c>
      <c r="P7893" t="str">
        <f>IF(OR(SampleSuperstore[[#This Row],[Total Sales]]&gt;'Check Outliers'!$M$7,SampleSuperstore[[#This Row],[Total Sales]]&lt;'Check Outliers'!$M$8),"Outlier","normal")</f>
        <v>normal</v>
      </c>
      <c r="Q7893" t="str">
        <f>IF(OR(SampleSuperstore[[#This Row],[Profit]]&gt;'Check Outliers'!$M$15,SampleSuperstore[[#This Row],[Profit]]&lt;'Check Outliers'!$M$16),"outlier","normal")</f>
        <v>outlier</v>
      </c>
      <c r="R7893" s="1" t="str">
        <f>IF(OR(SampleSuperstore[[#This Row],[Cogs]]&gt;'Check Outliers'!$M$23,SampleSuperstore[[#This Row],[Cogs]]&lt;'Check Outliers'!$M$24),"outlier","normal")</f>
        <v>normal</v>
      </c>
    </row>
    <row r="7894" spans="1:18" x14ac:dyDescent="0.3">
      <c r="A7894" s="1" t="s">
        <v>24</v>
      </c>
      <c r="B7894" s="1" t="s">
        <v>11</v>
      </c>
      <c r="C7894" s="1" t="s">
        <v>192</v>
      </c>
      <c r="D7894" s="1" t="s">
        <v>193</v>
      </c>
      <c r="E7894" s="1" t="s">
        <v>14</v>
      </c>
      <c r="F7894" s="1" t="s">
        <v>22</v>
      </c>
      <c r="G7894" s="1" t="s">
        <v>37</v>
      </c>
      <c r="H7894">
        <v>35.44</v>
      </c>
      <c r="I7894">
        <v>3</v>
      </c>
      <c r="J7894">
        <v>106.32</v>
      </c>
      <c r="K7894" s="11">
        <v>0</v>
      </c>
      <c r="L7894">
        <v>49.97</v>
      </c>
      <c r="M7894">
        <v>56.35</v>
      </c>
      <c r="N7894" s="11">
        <v>0.47</v>
      </c>
      <c r="O7894">
        <v>49.97</v>
      </c>
      <c r="P7894" t="str">
        <f>IF(OR(SampleSuperstore[[#This Row],[Total Sales]]&gt;'Check Outliers'!$M$7,SampleSuperstore[[#This Row],[Total Sales]]&lt;'Check Outliers'!$M$8),"Outlier","normal")</f>
        <v>normal</v>
      </c>
      <c r="Q7894" t="str">
        <f>IF(OR(SampleSuperstore[[#This Row],[Profit]]&gt;'Check Outliers'!$M$15,SampleSuperstore[[#This Row],[Profit]]&lt;'Check Outliers'!$M$16),"outlier","normal")</f>
        <v>normal</v>
      </c>
      <c r="R7894" s="1" t="str">
        <f>IF(OR(SampleSuperstore[[#This Row],[Cogs]]&gt;'Check Outliers'!$M$23,SampleSuperstore[[#This Row],[Cogs]]&lt;'Check Outliers'!$M$24),"outlier","normal")</f>
        <v>normal</v>
      </c>
    </row>
    <row r="7895" spans="1:18" x14ac:dyDescent="0.3">
      <c r="A7895" s="1" t="s">
        <v>24</v>
      </c>
      <c r="B7895" s="1" t="s">
        <v>40</v>
      </c>
      <c r="C7895" s="1" t="s">
        <v>71</v>
      </c>
      <c r="D7895" s="1" t="s">
        <v>72</v>
      </c>
      <c r="E7895" s="1" t="s">
        <v>53</v>
      </c>
      <c r="F7895" s="1" t="s">
        <v>22</v>
      </c>
      <c r="G7895" s="1" t="s">
        <v>33</v>
      </c>
      <c r="H7895">
        <v>4.6399999999999997</v>
      </c>
      <c r="I7895">
        <v>3</v>
      </c>
      <c r="J7895">
        <v>13.92</v>
      </c>
      <c r="K7895" s="11">
        <v>0.2</v>
      </c>
      <c r="L7895">
        <v>4.3499999999999996</v>
      </c>
      <c r="M7895">
        <v>9.57</v>
      </c>
      <c r="N7895" s="11">
        <v>0.31</v>
      </c>
      <c r="O7895">
        <v>1.5659999999999994</v>
      </c>
      <c r="P7895" t="str">
        <f>IF(OR(SampleSuperstore[[#This Row],[Total Sales]]&gt;'Check Outliers'!$M$7,SampleSuperstore[[#This Row],[Total Sales]]&lt;'Check Outliers'!$M$8),"Outlier","normal")</f>
        <v>normal</v>
      </c>
      <c r="Q7895" t="str">
        <f>IF(OR(SampleSuperstore[[#This Row],[Profit]]&gt;'Check Outliers'!$M$15,SampleSuperstore[[#This Row],[Profit]]&lt;'Check Outliers'!$M$16),"outlier","normal")</f>
        <v>normal</v>
      </c>
      <c r="R7895" s="1" t="str">
        <f>IF(OR(SampleSuperstore[[#This Row],[Cogs]]&gt;'Check Outliers'!$M$23,SampleSuperstore[[#This Row],[Cogs]]&lt;'Check Outliers'!$M$24),"outlier","normal")</f>
        <v>normal</v>
      </c>
    </row>
    <row r="7896" spans="1:18" x14ac:dyDescent="0.3">
      <c r="A7896" s="1" t="s">
        <v>24</v>
      </c>
      <c r="B7896" s="1" t="s">
        <v>40</v>
      </c>
      <c r="C7896" s="1" t="s">
        <v>405</v>
      </c>
      <c r="D7896" s="1" t="s">
        <v>587</v>
      </c>
      <c r="E7896" s="1" t="s">
        <v>53</v>
      </c>
      <c r="F7896" s="1" t="s">
        <v>22</v>
      </c>
      <c r="G7896" s="1" t="s">
        <v>33</v>
      </c>
      <c r="H7896">
        <v>16.48</v>
      </c>
      <c r="I7896">
        <v>5</v>
      </c>
      <c r="J7896">
        <v>82.4</v>
      </c>
      <c r="K7896" s="11">
        <v>0</v>
      </c>
      <c r="L7896">
        <v>40.380000000000003</v>
      </c>
      <c r="M7896">
        <v>42.02</v>
      </c>
      <c r="N7896" s="11">
        <v>0.49</v>
      </c>
      <c r="O7896">
        <v>40.380000000000003</v>
      </c>
      <c r="P7896" t="str">
        <f>IF(OR(SampleSuperstore[[#This Row],[Total Sales]]&gt;'Check Outliers'!$M$7,SampleSuperstore[[#This Row],[Total Sales]]&lt;'Check Outliers'!$M$8),"Outlier","normal")</f>
        <v>normal</v>
      </c>
      <c r="Q7896" t="str">
        <f>IF(OR(SampleSuperstore[[#This Row],[Profit]]&gt;'Check Outliers'!$M$15,SampleSuperstore[[#This Row],[Profit]]&lt;'Check Outliers'!$M$16),"outlier","normal")</f>
        <v>normal</v>
      </c>
      <c r="R7896" s="1" t="str">
        <f>IF(OR(SampleSuperstore[[#This Row],[Cogs]]&gt;'Check Outliers'!$M$23,SampleSuperstore[[#This Row],[Cogs]]&lt;'Check Outliers'!$M$24),"outlier","normal")</f>
        <v>normal</v>
      </c>
    </row>
    <row r="7897" spans="1:18" x14ac:dyDescent="0.3">
      <c r="A7897" s="1" t="s">
        <v>24</v>
      </c>
      <c r="B7897" s="1" t="s">
        <v>40</v>
      </c>
      <c r="C7897" s="1" t="s">
        <v>405</v>
      </c>
      <c r="D7897" s="1" t="s">
        <v>587</v>
      </c>
      <c r="E7897" s="1" t="s">
        <v>53</v>
      </c>
      <c r="F7897" s="1" t="s">
        <v>22</v>
      </c>
      <c r="G7897" s="1" t="s">
        <v>33</v>
      </c>
      <c r="H7897">
        <v>3.12</v>
      </c>
      <c r="I7897">
        <v>2</v>
      </c>
      <c r="J7897">
        <v>6.24</v>
      </c>
      <c r="K7897" s="11">
        <v>0</v>
      </c>
      <c r="L7897">
        <v>3.06</v>
      </c>
      <c r="M7897">
        <v>3.18</v>
      </c>
      <c r="N7897" s="11">
        <v>0.49</v>
      </c>
      <c r="O7897">
        <v>3.06</v>
      </c>
      <c r="P7897" t="str">
        <f>IF(OR(SampleSuperstore[[#This Row],[Total Sales]]&gt;'Check Outliers'!$M$7,SampleSuperstore[[#This Row],[Total Sales]]&lt;'Check Outliers'!$M$8),"Outlier","normal")</f>
        <v>normal</v>
      </c>
      <c r="Q7897" t="str">
        <f>IF(OR(SampleSuperstore[[#This Row],[Profit]]&gt;'Check Outliers'!$M$15,SampleSuperstore[[#This Row],[Profit]]&lt;'Check Outliers'!$M$16),"outlier","normal")</f>
        <v>normal</v>
      </c>
      <c r="R7897" s="1" t="str">
        <f>IF(OR(SampleSuperstore[[#This Row],[Cogs]]&gt;'Check Outliers'!$M$23,SampleSuperstore[[#This Row],[Cogs]]&lt;'Check Outliers'!$M$24),"outlier","normal")</f>
        <v>normal</v>
      </c>
    </row>
    <row r="7898" spans="1:18" hidden="1" x14ac:dyDescent="0.3">
      <c r="A7898" s="1" t="s">
        <v>24</v>
      </c>
      <c r="B7898" s="1" t="s">
        <v>40</v>
      </c>
      <c r="C7898" s="1" t="s">
        <v>405</v>
      </c>
      <c r="D7898" s="1" t="s">
        <v>587</v>
      </c>
      <c r="E7898" s="1" t="s">
        <v>53</v>
      </c>
      <c r="F7898" s="1" t="s">
        <v>22</v>
      </c>
      <c r="G7898" s="1" t="s">
        <v>37</v>
      </c>
      <c r="H7898">
        <v>55.98</v>
      </c>
      <c r="I7898">
        <v>8</v>
      </c>
      <c r="J7898">
        <v>447.84</v>
      </c>
      <c r="K7898" s="1">
        <v>0</v>
      </c>
      <c r="L7898">
        <v>219.44</v>
      </c>
      <c r="M7898">
        <v>228.4</v>
      </c>
      <c r="N7898">
        <v>0.49</v>
      </c>
      <c r="O7898">
        <v>219.44</v>
      </c>
      <c r="P7898" t="str">
        <f>IF(OR(SampleSuperstore[[#This Row],[Total Sales]]&gt;'Check Outliers'!$M$7,SampleSuperstore[[#This Row],[Total Sales]]&lt;'Check Outliers'!$M$8),"Outlier","normal")</f>
        <v>normal</v>
      </c>
      <c r="Q7898" t="str">
        <f>IF(OR(SampleSuperstore[[#This Row],[Profit]]&gt;'Check Outliers'!$M$15,SampleSuperstore[[#This Row],[Profit]]&lt;'Check Outliers'!$M$16),"outlier","normal")</f>
        <v>outlier</v>
      </c>
      <c r="R7898" s="1" t="str">
        <f>IF(OR(SampleSuperstore[[#This Row],[Cogs]]&gt;'Check Outliers'!$M$23,SampleSuperstore[[#This Row],[Cogs]]&lt;'Check Outliers'!$M$24),"outlier","normal")</f>
        <v>normal</v>
      </c>
    </row>
    <row r="7899" spans="1:18" x14ac:dyDescent="0.3">
      <c r="A7899" s="1" t="s">
        <v>24</v>
      </c>
      <c r="B7899" s="1" t="s">
        <v>11</v>
      </c>
      <c r="C7899" s="1" t="s">
        <v>81</v>
      </c>
      <c r="D7899" s="1" t="s">
        <v>82</v>
      </c>
      <c r="E7899" s="1" t="s">
        <v>14</v>
      </c>
      <c r="F7899" s="1" t="s">
        <v>22</v>
      </c>
      <c r="G7899" s="1" t="s">
        <v>34</v>
      </c>
      <c r="H7899">
        <v>38.86</v>
      </c>
      <c r="I7899">
        <v>7</v>
      </c>
      <c r="J7899">
        <v>272.05</v>
      </c>
      <c r="K7899" s="11">
        <v>0.2</v>
      </c>
      <c r="L7899">
        <v>30.61</v>
      </c>
      <c r="M7899">
        <v>241.44</v>
      </c>
      <c r="N7899" s="11">
        <v>0.11</v>
      </c>
      <c r="O7899">
        <v>-23.800000000000004</v>
      </c>
      <c r="P7899" t="str">
        <f>IF(OR(SampleSuperstore[[#This Row],[Total Sales]]&gt;'Check Outliers'!$M$7,SampleSuperstore[[#This Row],[Total Sales]]&lt;'Check Outliers'!$M$8),"Outlier","normal")</f>
        <v>normal</v>
      </c>
      <c r="Q7899" t="str">
        <f>IF(OR(SampleSuperstore[[#This Row],[Profit]]&gt;'Check Outliers'!$M$15,SampleSuperstore[[#This Row],[Profit]]&lt;'Check Outliers'!$M$16),"outlier","normal")</f>
        <v>normal</v>
      </c>
      <c r="R7899" s="1" t="str">
        <f>IF(OR(SampleSuperstore[[#This Row],[Cogs]]&gt;'Check Outliers'!$M$23,SampleSuperstore[[#This Row],[Cogs]]&lt;'Check Outliers'!$M$24),"outlier","normal")</f>
        <v>normal</v>
      </c>
    </row>
    <row r="7900" spans="1:18" hidden="1" x14ac:dyDescent="0.3">
      <c r="A7900" s="1" t="s">
        <v>24</v>
      </c>
      <c r="B7900" s="1" t="s">
        <v>11</v>
      </c>
      <c r="C7900" s="1" t="s">
        <v>81</v>
      </c>
      <c r="D7900" s="1" t="s">
        <v>82</v>
      </c>
      <c r="E7900" s="1" t="s">
        <v>14</v>
      </c>
      <c r="F7900" s="1" t="s">
        <v>22</v>
      </c>
      <c r="G7900" s="1" t="s">
        <v>33</v>
      </c>
      <c r="H7900">
        <v>269.10000000000002</v>
      </c>
      <c r="I7900">
        <v>6</v>
      </c>
      <c r="J7900">
        <v>1614.58</v>
      </c>
      <c r="K7900" s="1">
        <v>0.7</v>
      </c>
      <c r="L7900">
        <v>-1237.8499999999999</v>
      </c>
      <c r="M7900">
        <v>2852.43</v>
      </c>
      <c r="N7900">
        <v>-0.77</v>
      </c>
      <c r="O7900">
        <v>-2368.0559999999996</v>
      </c>
      <c r="P7900" t="str">
        <f>IF(OR(SampleSuperstore[[#This Row],[Total Sales]]&gt;'Check Outliers'!$M$7,SampleSuperstore[[#This Row],[Total Sales]]&lt;'Check Outliers'!$M$8),"Outlier","normal")</f>
        <v>Outlier</v>
      </c>
      <c r="Q7900" t="str">
        <f>IF(OR(SampleSuperstore[[#This Row],[Profit]]&gt;'Check Outliers'!$M$15,SampleSuperstore[[#This Row],[Profit]]&lt;'Check Outliers'!$M$16),"outlier","normal")</f>
        <v>outlier</v>
      </c>
      <c r="R7900" s="1" t="str">
        <f>IF(OR(SampleSuperstore[[#This Row],[Cogs]]&gt;'Check Outliers'!$M$23,SampleSuperstore[[#This Row],[Cogs]]&lt;'Check Outliers'!$M$24),"outlier","normal")</f>
        <v>outlier</v>
      </c>
    </row>
    <row r="7901" spans="1:18" x14ac:dyDescent="0.3">
      <c r="A7901" s="1" t="s">
        <v>24</v>
      </c>
      <c r="B7901" s="1" t="s">
        <v>11</v>
      </c>
      <c r="C7901" s="1" t="s">
        <v>81</v>
      </c>
      <c r="D7901" s="1" t="s">
        <v>82</v>
      </c>
      <c r="E7901" s="1" t="s">
        <v>14</v>
      </c>
      <c r="F7901" s="1" t="s">
        <v>22</v>
      </c>
      <c r="G7901" s="1" t="s">
        <v>73</v>
      </c>
      <c r="H7901">
        <v>4.8600000000000003</v>
      </c>
      <c r="I7901">
        <v>5</v>
      </c>
      <c r="J7901">
        <v>24.32</v>
      </c>
      <c r="K7901" s="11">
        <v>0.2</v>
      </c>
      <c r="L7901">
        <v>9.1199999999999992</v>
      </c>
      <c r="M7901">
        <v>15.2</v>
      </c>
      <c r="N7901" s="11">
        <v>0.38</v>
      </c>
      <c r="O7901">
        <v>4.2559999999999985</v>
      </c>
      <c r="P7901" t="str">
        <f>IF(OR(SampleSuperstore[[#This Row],[Total Sales]]&gt;'Check Outliers'!$M$7,SampleSuperstore[[#This Row],[Total Sales]]&lt;'Check Outliers'!$M$8),"Outlier","normal")</f>
        <v>normal</v>
      </c>
      <c r="Q7901" t="str">
        <f>IF(OR(SampleSuperstore[[#This Row],[Profit]]&gt;'Check Outliers'!$M$15,SampleSuperstore[[#This Row],[Profit]]&lt;'Check Outliers'!$M$16),"outlier","normal")</f>
        <v>normal</v>
      </c>
      <c r="R7901" s="1" t="str">
        <f>IF(OR(SampleSuperstore[[#This Row],[Cogs]]&gt;'Check Outliers'!$M$23,SampleSuperstore[[#This Row],[Cogs]]&lt;'Check Outliers'!$M$24),"outlier","normal")</f>
        <v>normal</v>
      </c>
    </row>
    <row r="7902" spans="1:18" x14ac:dyDescent="0.3">
      <c r="A7902" s="1" t="s">
        <v>24</v>
      </c>
      <c r="B7902" s="1" t="s">
        <v>11</v>
      </c>
      <c r="C7902" s="1" t="s">
        <v>81</v>
      </c>
      <c r="D7902" s="1" t="s">
        <v>82</v>
      </c>
      <c r="E7902" s="1" t="s">
        <v>14</v>
      </c>
      <c r="F7902" s="1" t="s">
        <v>31</v>
      </c>
      <c r="G7902" s="1" t="s">
        <v>55</v>
      </c>
      <c r="H7902">
        <v>0.79</v>
      </c>
      <c r="I7902">
        <v>2</v>
      </c>
      <c r="J7902">
        <v>1.58</v>
      </c>
      <c r="K7902" s="11">
        <v>0.2</v>
      </c>
      <c r="L7902">
        <v>0.48</v>
      </c>
      <c r="M7902">
        <v>1.1000000000000001</v>
      </c>
      <c r="N7902" s="11">
        <v>0.3</v>
      </c>
      <c r="O7902">
        <v>0.16399999999999992</v>
      </c>
      <c r="P7902" t="str">
        <f>IF(OR(SampleSuperstore[[#This Row],[Total Sales]]&gt;'Check Outliers'!$M$7,SampleSuperstore[[#This Row],[Total Sales]]&lt;'Check Outliers'!$M$8),"Outlier","normal")</f>
        <v>normal</v>
      </c>
      <c r="Q7902" t="str">
        <f>IF(OR(SampleSuperstore[[#This Row],[Profit]]&gt;'Check Outliers'!$M$15,SampleSuperstore[[#This Row],[Profit]]&lt;'Check Outliers'!$M$16),"outlier","normal")</f>
        <v>normal</v>
      </c>
      <c r="R7902" s="1" t="str">
        <f>IF(OR(SampleSuperstore[[#This Row],[Cogs]]&gt;'Check Outliers'!$M$23,SampleSuperstore[[#This Row],[Cogs]]&lt;'Check Outliers'!$M$24),"outlier","normal")</f>
        <v>normal</v>
      </c>
    </row>
    <row r="7903" spans="1:18" x14ac:dyDescent="0.3">
      <c r="A7903" s="1" t="s">
        <v>24</v>
      </c>
      <c r="B7903" s="1" t="s">
        <v>11</v>
      </c>
      <c r="C7903" s="1" t="s">
        <v>81</v>
      </c>
      <c r="D7903" s="1" t="s">
        <v>82</v>
      </c>
      <c r="E7903" s="1" t="s">
        <v>14</v>
      </c>
      <c r="F7903" s="1" t="s">
        <v>15</v>
      </c>
      <c r="G7903" s="1" t="s">
        <v>29</v>
      </c>
      <c r="H7903">
        <v>31.98</v>
      </c>
      <c r="I7903">
        <v>1</v>
      </c>
      <c r="J7903">
        <v>31.98</v>
      </c>
      <c r="K7903" s="11">
        <v>0.2</v>
      </c>
      <c r="L7903">
        <v>0</v>
      </c>
      <c r="M7903">
        <v>31.98</v>
      </c>
      <c r="N7903" s="11">
        <v>0</v>
      </c>
      <c r="O7903">
        <v>-6.3960000000000008</v>
      </c>
      <c r="P7903" t="str">
        <f>IF(OR(SampleSuperstore[[#This Row],[Total Sales]]&gt;'Check Outliers'!$M$7,SampleSuperstore[[#This Row],[Total Sales]]&lt;'Check Outliers'!$M$8),"Outlier","normal")</f>
        <v>normal</v>
      </c>
      <c r="Q7903" t="str">
        <f>IF(OR(SampleSuperstore[[#This Row],[Profit]]&gt;'Check Outliers'!$M$15,SampleSuperstore[[#This Row],[Profit]]&lt;'Check Outliers'!$M$16),"outlier","normal")</f>
        <v>normal</v>
      </c>
      <c r="R7903" s="1" t="str">
        <f>IF(OR(SampleSuperstore[[#This Row],[Cogs]]&gt;'Check Outliers'!$M$23,SampleSuperstore[[#This Row],[Cogs]]&lt;'Check Outliers'!$M$24),"outlier","normal")</f>
        <v>normal</v>
      </c>
    </row>
    <row r="7904" spans="1:18" x14ac:dyDescent="0.3">
      <c r="A7904" s="1" t="s">
        <v>24</v>
      </c>
      <c r="B7904" s="1" t="s">
        <v>11</v>
      </c>
      <c r="C7904" s="1" t="s">
        <v>81</v>
      </c>
      <c r="D7904" s="1" t="s">
        <v>82</v>
      </c>
      <c r="E7904" s="1" t="s">
        <v>14</v>
      </c>
      <c r="F7904" s="1" t="s">
        <v>22</v>
      </c>
      <c r="G7904" s="1" t="s">
        <v>56</v>
      </c>
      <c r="H7904">
        <v>2.95</v>
      </c>
      <c r="I7904">
        <v>5</v>
      </c>
      <c r="J7904">
        <v>14.76</v>
      </c>
      <c r="K7904" s="11">
        <v>0.2</v>
      </c>
      <c r="L7904">
        <v>4.8</v>
      </c>
      <c r="M7904">
        <v>9.9600000000000009</v>
      </c>
      <c r="N7904" s="11">
        <v>0.33</v>
      </c>
      <c r="O7904">
        <v>1.8479999999999999</v>
      </c>
      <c r="P7904" t="str">
        <f>IF(OR(SampleSuperstore[[#This Row],[Total Sales]]&gt;'Check Outliers'!$M$7,SampleSuperstore[[#This Row],[Total Sales]]&lt;'Check Outliers'!$M$8),"Outlier","normal")</f>
        <v>normal</v>
      </c>
      <c r="Q7904" t="str">
        <f>IF(OR(SampleSuperstore[[#This Row],[Profit]]&gt;'Check Outliers'!$M$15,SampleSuperstore[[#This Row],[Profit]]&lt;'Check Outliers'!$M$16),"outlier","normal")</f>
        <v>normal</v>
      </c>
      <c r="R7904" s="1" t="str">
        <f>IF(OR(SampleSuperstore[[#This Row],[Cogs]]&gt;'Check Outliers'!$M$23,SampleSuperstore[[#This Row],[Cogs]]&lt;'Check Outliers'!$M$24),"outlier","normal")</f>
        <v>normal</v>
      </c>
    </row>
    <row r="7905" spans="1:18" x14ac:dyDescent="0.3">
      <c r="A7905" s="1" t="s">
        <v>24</v>
      </c>
      <c r="B7905" s="1" t="s">
        <v>11</v>
      </c>
      <c r="C7905" s="1" t="s">
        <v>81</v>
      </c>
      <c r="D7905" s="1" t="s">
        <v>82</v>
      </c>
      <c r="E7905" s="1" t="s">
        <v>14</v>
      </c>
      <c r="F7905" s="1" t="s">
        <v>15</v>
      </c>
      <c r="G7905" s="1" t="s">
        <v>17</v>
      </c>
      <c r="H7905">
        <v>211.82</v>
      </c>
      <c r="I7905">
        <v>2</v>
      </c>
      <c r="J7905">
        <v>423.65</v>
      </c>
      <c r="K7905" s="11">
        <v>0.2</v>
      </c>
      <c r="L7905">
        <v>47.66</v>
      </c>
      <c r="M7905">
        <v>375.99</v>
      </c>
      <c r="N7905" s="11">
        <v>0.11</v>
      </c>
      <c r="O7905">
        <v>-37.070000000000007</v>
      </c>
      <c r="P7905" t="str">
        <f>IF(OR(SampleSuperstore[[#This Row],[Total Sales]]&gt;'Check Outliers'!$M$7,SampleSuperstore[[#This Row],[Total Sales]]&lt;'Check Outliers'!$M$8),"Outlier","normal")</f>
        <v>normal</v>
      </c>
      <c r="Q7905" t="str">
        <f>IF(OR(SampleSuperstore[[#This Row],[Profit]]&gt;'Check Outliers'!$M$15,SampleSuperstore[[#This Row],[Profit]]&lt;'Check Outliers'!$M$16),"outlier","normal")</f>
        <v>normal</v>
      </c>
      <c r="R7905" s="1" t="str">
        <f>IF(OR(SampleSuperstore[[#This Row],[Cogs]]&gt;'Check Outliers'!$M$23,SampleSuperstore[[#This Row],[Cogs]]&lt;'Check Outliers'!$M$24),"outlier","normal")</f>
        <v>normal</v>
      </c>
    </row>
    <row r="7906" spans="1:18" x14ac:dyDescent="0.3">
      <c r="A7906" s="1" t="s">
        <v>24</v>
      </c>
      <c r="B7906" s="1" t="s">
        <v>11</v>
      </c>
      <c r="C7906" s="1" t="s">
        <v>57</v>
      </c>
      <c r="D7906" s="1" t="s">
        <v>42</v>
      </c>
      <c r="E7906" s="1" t="s">
        <v>43</v>
      </c>
      <c r="F7906" s="1" t="s">
        <v>22</v>
      </c>
      <c r="G7906" s="1" t="s">
        <v>37</v>
      </c>
      <c r="H7906">
        <v>38.32</v>
      </c>
      <c r="I7906">
        <v>2</v>
      </c>
      <c r="J7906">
        <v>76.64</v>
      </c>
      <c r="K7906" s="11">
        <v>0.2</v>
      </c>
      <c r="L7906">
        <v>26.82</v>
      </c>
      <c r="M7906">
        <v>49.82</v>
      </c>
      <c r="N7906" s="11">
        <v>0.35</v>
      </c>
      <c r="O7906">
        <v>11.491999999999999</v>
      </c>
      <c r="P7906" t="str">
        <f>IF(OR(SampleSuperstore[[#This Row],[Total Sales]]&gt;'Check Outliers'!$M$7,SampleSuperstore[[#This Row],[Total Sales]]&lt;'Check Outliers'!$M$8),"Outlier","normal")</f>
        <v>normal</v>
      </c>
      <c r="Q7906" t="str">
        <f>IF(OR(SampleSuperstore[[#This Row],[Profit]]&gt;'Check Outliers'!$M$15,SampleSuperstore[[#This Row],[Profit]]&lt;'Check Outliers'!$M$16),"outlier","normal")</f>
        <v>normal</v>
      </c>
      <c r="R7906" s="1" t="str">
        <f>IF(OR(SampleSuperstore[[#This Row],[Cogs]]&gt;'Check Outliers'!$M$23,SampleSuperstore[[#This Row],[Cogs]]&lt;'Check Outliers'!$M$24),"outlier","normal")</f>
        <v>normal</v>
      </c>
    </row>
    <row r="7907" spans="1:18" x14ac:dyDescent="0.3">
      <c r="A7907" s="1" t="s">
        <v>24</v>
      </c>
      <c r="B7907" s="1" t="s">
        <v>40</v>
      </c>
      <c r="C7907" s="1" t="s">
        <v>131</v>
      </c>
      <c r="D7907" s="1" t="s">
        <v>42</v>
      </c>
      <c r="E7907" s="1" t="s">
        <v>43</v>
      </c>
      <c r="F7907" s="1" t="s">
        <v>22</v>
      </c>
      <c r="G7907" s="1" t="s">
        <v>56</v>
      </c>
      <c r="H7907">
        <v>4.46</v>
      </c>
      <c r="I7907">
        <v>1</v>
      </c>
      <c r="J7907">
        <v>4.46</v>
      </c>
      <c r="K7907" s="11">
        <v>0.2</v>
      </c>
      <c r="L7907">
        <v>1.67</v>
      </c>
      <c r="M7907">
        <v>2.79</v>
      </c>
      <c r="N7907" s="11">
        <v>0.37</v>
      </c>
      <c r="O7907">
        <v>0.77799999999999991</v>
      </c>
      <c r="P7907" t="str">
        <f>IF(OR(SampleSuperstore[[#This Row],[Total Sales]]&gt;'Check Outliers'!$M$7,SampleSuperstore[[#This Row],[Total Sales]]&lt;'Check Outliers'!$M$8),"Outlier","normal")</f>
        <v>normal</v>
      </c>
      <c r="Q7907" t="str">
        <f>IF(OR(SampleSuperstore[[#This Row],[Profit]]&gt;'Check Outliers'!$M$15,SampleSuperstore[[#This Row],[Profit]]&lt;'Check Outliers'!$M$16),"outlier","normal")</f>
        <v>normal</v>
      </c>
      <c r="R7907" s="1" t="str">
        <f>IF(OR(SampleSuperstore[[#This Row],[Cogs]]&gt;'Check Outliers'!$M$23,SampleSuperstore[[#This Row],[Cogs]]&lt;'Check Outliers'!$M$24),"outlier","normal")</f>
        <v>normal</v>
      </c>
    </row>
    <row r="7908" spans="1:18" x14ac:dyDescent="0.3">
      <c r="A7908" s="1" t="s">
        <v>24</v>
      </c>
      <c r="B7908" s="1" t="s">
        <v>40</v>
      </c>
      <c r="C7908" s="1" t="s">
        <v>131</v>
      </c>
      <c r="D7908" s="1" t="s">
        <v>42</v>
      </c>
      <c r="E7908" s="1" t="s">
        <v>43</v>
      </c>
      <c r="F7908" s="1" t="s">
        <v>22</v>
      </c>
      <c r="G7908" s="1" t="s">
        <v>33</v>
      </c>
      <c r="H7908">
        <v>0.4</v>
      </c>
      <c r="I7908">
        <v>10</v>
      </c>
      <c r="J7908">
        <v>3.96</v>
      </c>
      <c r="K7908" s="11">
        <v>0.8</v>
      </c>
      <c r="L7908">
        <v>-6.93</v>
      </c>
      <c r="M7908">
        <v>10.89</v>
      </c>
      <c r="N7908" s="11">
        <v>-1.75</v>
      </c>
      <c r="O7908">
        <v>-10.097999999999999</v>
      </c>
      <c r="P7908" t="str">
        <f>IF(OR(SampleSuperstore[[#This Row],[Total Sales]]&gt;'Check Outliers'!$M$7,SampleSuperstore[[#This Row],[Total Sales]]&lt;'Check Outliers'!$M$8),"Outlier","normal")</f>
        <v>normal</v>
      </c>
      <c r="Q7908" t="str">
        <f>IF(OR(SampleSuperstore[[#This Row],[Profit]]&gt;'Check Outliers'!$M$15,SampleSuperstore[[#This Row],[Profit]]&lt;'Check Outliers'!$M$16),"outlier","normal")</f>
        <v>normal</v>
      </c>
      <c r="R7908" s="1" t="str">
        <f>IF(OR(SampleSuperstore[[#This Row],[Cogs]]&gt;'Check Outliers'!$M$23,SampleSuperstore[[#This Row],[Cogs]]&lt;'Check Outliers'!$M$24),"outlier","normal")</f>
        <v>normal</v>
      </c>
    </row>
    <row r="7909" spans="1:18" hidden="1" x14ac:dyDescent="0.3">
      <c r="A7909" s="1" t="s">
        <v>58</v>
      </c>
      <c r="B7909" s="1" t="s">
        <v>18</v>
      </c>
      <c r="C7909" s="1" t="s">
        <v>48</v>
      </c>
      <c r="D7909" s="1" t="s">
        <v>20</v>
      </c>
      <c r="E7909" s="1" t="s">
        <v>21</v>
      </c>
      <c r="F7909" s="1" t="s">
        <v>22</v>
      </c>
      <c r="G7909" s="1" t="s">
        <v>34</v>
      </c>
      <c r="H7909">
        <v>357.82</v>
      </c>
      <c r="I7909">
        <v>2</v>
      </c>
      <c r="J7909">
        <v>715.64</v>
      </c>
      <c r="K7909" s="1">
        <v>0</v>
      </c>
      <c r="L7909">
        <v>178.91</v>
      </c>
      <c r="M7909">
        <v>536.73</v>
      </c>
      <c r="N7909">
        <v>0.25</v>
      </c>
      <c r="O7909">
        <v>178.91</v>
      </c>
      <c r="P7909" t="str">
        <f>IF(OR(SampleSuperstore[[#This Row],[Total Sales]]&gt;'Check Outliers'!$M$7,SampleSuperstore[[#This Row],[Total Sales]]&lt;'Check Outliers'!$M$8),"Outlier","normal")</f>
        <v>Outlier</v>
      </c>
      <c r="Q7909" t="str">
        <f>IF(OR(SampleSuperstore[[#This Row],[Profit]]&gt;'Check Outliers'!$M$15,SampleSuperstore[[#This Row],[Profit]]&lt;'Check Outliers'!$M$16),"outlier","normal")</f>
        <v>outlier</v>
      </c>
      <c r="R7909" s="1" t="str">
        <f>IF(OR(SampleSuperstore[[#This Row],[Cogs]]&gt;'Check Outliers'!$M$23,SampleSuperstore[[#This Row],[Cogs]]&lt;'Check Outliers'!$M$24),"outlier","normal")</f>
        <v>outlier</v>
      </c>
    </row>
    <row r="7910" spans="1:18" x14ac:dyDescent="0.3">
      <c r="A7910" s="1" t="s">
        <v>24</v>
      </c>
      <c r="B7910" s="1" t="s">
        <v>11</v>
      </c>
      <c r="C7910" s="1" t="s">
        <v>588</v>
      </c>
      <c r="D7910" s="1" t="s">
        <v>20</v>
      </c>
      <c r="E7910" s="1" t="s">
        <v>21</v>
      </c>
      <c r="F7910" s="1" t="s">
        <v>15</v>
      </c>
      <c r="G7910" s="1" t="s">
        <v>27</v>
      </c>
      <c r="H7910">
        <v>89.57</v>
      </c>
      <c r="I7910">
        <v>3</v>
      </c>
      <c r="J7910">
        <v>268.7</v>
      </c>
      <c r="K7910" s="11">
        <v>0.2</v>
      </c>
      <c r="L7910">
        <v>6.72</v>
      </c>
      <c r="M7910">
        <v>261.98</v>
      </c>
      <c r="N7910" s="11">
        <v>0.03</v>
      </c>
      <c r="O7910">
        <v>-47.02</v>
      </c>
      <c r="P7910" t="str">
        <f>IF(OR(SampleSuperstore[[#This Row],[Total Sales]]&gt;'Check Outliers'!$M$7,SampleSuperstore[[#This Row],[Total Sales]]&lt;'Check Outliers'!$M$8),"Outlier","normal")</f>
        <v>normal</v>
      </c>
      <c r="Q7910" t="str">
        <f>IF(OR(SampleSuperstore[[#This Row],[Profit]]&gt;'Check Outliers'!$M$15,SampleSuperstore[[#This Row],[Profit]]&lt;'Check Outliers'!$M$16),"outlier","normal")</f>
        <v>normal</v>
      </c>
      <c r="R7910" s="1" t="str">
        <f>IF(OR(SampleSuperstore[[#This Row],[Cogs]]&gt;'Check Outliers'!$M$23,SampleSuperstore[[#This Row],[Cogs]]&lt;'Check Outliers'!$M$24),"outlier","normal")</f>
        <v>normal</v>
      </c>
    </row>
    <row r="7911" spans="1:18" x14ac:dyDescent="0.3">
      <c r="A7911" s="1" t="s">
        <v>24</v>
      </c>
      <c r="B7911" s="1" t="s">
        <v>11</v>
      </c>
      <c r="C7911" s="1" t="s">
        <v>588</v>
      </c>
      <c r="D7911" s="1" t="s">
        <v>20</v>
      </c>
      <c r="E7911" s="1" t="s">
        <v>21</v>
      </c>
      <c r="F7911" s="1" t="s">
        <v>22</v>
      </c>
      <c r="G7911" s="1" t="s">
        <v>30</v>
      </c>
      <c r="H7911">
        <v>2.74</v>
      </c>
      <c r="I7911">
        <v>8</v>
      </c>
      <c r="J7911">
        <v>21.92</v>
      </c>
      <c r="K7911" s="11">
        <v>0</v>
      </c>
      <c r="L7911">
        <v>5.92</v>
      </c>
      <c r="M7911">
        <v>16</v>
      </c>
      <c r="N7911" s="11">
        <v>0.27</v>
      </c>
      <c r="O7911">
        <v>5.92</v>
      </c>
      <c r="P7911" t="str">
        <f>IF(OR(SampleSuperstore[[#This Row],[Total Sales]]&gt;'Check Outliers'!$M$7,SampleSuperstore[[#This Row],[Total Sales]]&lt;'Check Outliers'!$M$8),"Outlier","normal")</f>
        <v>normal</v>
      </c>
      <c r="Q7911" t="str">
        <f>IF(OR(SampleSuperstore[[#This Row],[Profit]]&gt;'Check Outliers'!$M$15,SampleSuperstore[[#This Row],[Profit]]&lt;'Check Outliers'!$M$16),"outlier","normal")</f>
        <v>normal</v>
      </c>
      <c r="R7911" s="1" t="str">
        <f>IF(OR(SampleSuperstore[[#This Row],[Cogs]]&gt;'Check Outliers'!$M$23,SampleSuperstore[[#This Row],[Cogs]]&lt;'Check Outliers'!$M$24),"outlier","normal")</f>
        <v>normal</v>
      </c>
    </row>
    <row r="7912" spans="1:18" x14ac:dyDescent="0.3">
      <c r="A7912" s="1" t="s">
        <v>24</v>
      </c>
      <c r="B7912" s="1" t="s">
        <v>11</v>
      </c>
      <c r="C7912" s="1" t="s">
        <v>588</v>
      </c>
      <c r="D7912" s="1" t="s">
        <v>20</v>
      </c>
      <c r="E7912" s="1" t="s">
        <v>21</v>
      </c>
      <c r="F7912" s="1" t="s">
        <v>22</v>
      </c>
      <c r="G7912" s="1" t="s">
        <v>28</v>
      </c>
      <c r="H7912">
        <v>16.239999999999998</v>
      </c>
      <c r="I7912">
        <v>3</v>
      </c>
      <c r="J7912">
        <v>48.72</v>
      </c>
      <c r="K7912" s="11">
        <v>0</v>
      </c>
      <c r="L7912">
        <v>7.31</v>
      </c>
      <c r="M7912">
        <v>41.41</v>
      </c>
      <c r="N7912" s="11">
        <v>0.15</v>
      </c>
      <c r="O7912">
        <v>7.31</v>
      </c>
      <c r="P7912" t="str">
        <f>IF(OR(SampleSuperstore[[#This Row],[Total Sales]]&gt;'Check Outliers'!$M$7,SampleSuperstore[[#This Row],[Total Sales]]&lt;'Check Outliers'!$M$8),"Outlier","normal")</f>
        <v>normal</v>
      </c>
      <c r="Q7912" t="str">
        <f>IF(OR(SampleSuperstore[[#This Row],[Profit]]&gt;'Check Outliers'!$M$15,SampleSuperstore[[#This Row],[Profit]]&lt;'Check Outliers'!$M$16),"outlier","normal")</f>
        <v>normal</v>
      </c>
      <c r="R7912" s="1" t="str">
        <f>IF(OR(SampleSuperstore[[#This Row],[Cogs]]&gt;'Check Outliers'!$M$23,SampleSuperstore[[#This Row],[Cogs]]&lt;'Check Outliers'!$M$24),"outlier","normal")</f>
        <v>normal</v>
      </c>
    </row>
    <row r="7913" spans="1:18" x14ac:dyDescent="0.3">
      <c r="A7913" s="1" t="s">
        <v>24</v>
      </c>
      <c r="B7913" s="1" t="s">
        <v>11</v>
      </c>
      <c r="C7913" s="1" t="s">
        <v>588</v>
      </c>
      <c r="D7913" s="1" t="s">
        <v>20</v>
      </c>
      <c r="E7913" s="1" t="s">
        <v>21</v>
      </c>
      <c r="F7913" s="1" t="s">
        <v>15</v>
      </c>
      <c r="G7913" s="1" t="s">
        <v>16</v>
      </c>
      <c r="H7913">
        <v>102.84</v>
      </c>
      <c r="I7913">
        <v>2</v>
      </c>
      <c r="J7913">
        <v>205.67</v>
      </c>
      <c r="K7913" s="11">
        <v>0.15</v>
      </c>
      <c r="L7913">
        <v>-12.1</v>
      </c>
      <c r="M7913">
        <v>217.77</v>
      </c>
      <c r="N7913" s="11">
        <v>-0.06</v>
      </c>
      <c r="O7913">
        <v>-42.950499999999998</v>
      </c>
      <c r="P7913" t="str">
        <f>IF(OR(SampleSuperstore[[#This Row],[Total Sales]]&gt;'Check Outliers'!$M$7,SampleSuperstore[[#This Row],[Total Sales]]&lt;'Check Outliers'!$M$8),"Outlier","normal")</f>
        <v>normal</v>
      </c>
      <c r="Q7913" t="str">
        <f>IF(OR(SampleSuperstore[[#This Row],[Profit]]&gt;'Check Outliers'!$M$15,SampleSuperstore[[#This Row],[Profit]]&lt;'Check Outliers'!$M$16),"outlier","normal")</f>
        <v>normal</v>
      </c>
      <c r="R7913" s="1" t="str">
        <f>IF(OR(SampleSuperstore[[#This Row],[Cogs]]&gt;'Check Outliers'!$M$23,SampleSuperstore[[#This Row],[Cogs]]&lt;'Check Outliers'!$M$24),"outlier","normal")</f>
        <v>normal</v>
      </c>
    </row>
    <row r="7914" spans="1:18" x14ac:dyDescent="0.3">
      <c r="A7914" s="1" t="s">
        <v>10</v>
      </c>
      <c r="B7914" s="1" t="s">
        <v>11</v>
      </c>
      <c r="C7914" s="1" t="s">
        <v>578</v>
      </c>
      <c r="D7914" s="1" t="s">
        <v>61</v>
      </c>
      <c r="E7914" s="1" t="s">
        <v>43</v>
      </c>
      <c r="F7914" s="1" t="s">
        <v>15</v>
      </c>
      <c r="G7914" s="1" t="s">
        <v>29</v>
      </c>
      <c r="H7914">
        <v>15.17</v>
      </c>
      <c r="I7914">
        <v>2</v>
      </c>
      <c r="J7914">
        <v>30.34</v>
      </c>
      <c r="K7914" s="11">
        <v>0.6</v>
      </c>
      <c r="L7914">
        <v>-31.86</v>
      </c>
      <c r="M7914">
        <v>62.2</v>
      </c>
      <c r="N7914" s="11">
        <v>-1.05</v>
      </c>
      <c r="O7914">
        <v>-50.064</v>
      </c>
      <c r="P7914" t="str">
        <f>IF(OR(SampleSuperstore[[#This Row],[Total Sales]]&gt;'Check Outliers'!$M$7,SampleSuperstore[[#This Row],[Total Sales]]&lt;'Check Outliers'!$M$8),"Outlier","normal")</f>
        <v>normal</v>
      </c>
      <c r="Q7914" t="str">
        <f>IF(OR(SampleSuperstore[[#This Row],[Profit]]&gt;'Check Outliers'!$M$15,SampleSuperstore[[#This Row],[Profit]]&lt;'Check Outliers'!$M$16),"outlier","normal")</f>
        <v>normal</v>
      </c>
      <c r="R7914" s="1" t="str">
        <f>IF(OR(SampleSuperstore[[#This Row],[Cogs]]&gt;'Check Outliers'!$M$23,SampleSuperstore[[#This Row],[Cogs]]&lt;'Check Outliers'!$M$24),"outlier","normal")</f>
        <v>normal</v>
      </c>
    </row>
    <row r="7915" spans="1:18" x14ac:dyDescent="0.3">
      <c r="A7915" s="1" t="s">
        <v>58</v>
      </c>
      <c r="B7915" s="1" t="s">
        <v>11</v>
      </c>
      <c r="C7915" s="1" t="s">
        <v>217</v>
      </c>
      <c r="D7915" s="1" t="s">
        <v>100</v>
      </c>
      <c r="E7915" s="1" t="s">
        <v>53</v>
      </c>
      <c r="F7915" s="1" t="s">
        <v>22</v>
      </c>
      <c r="G7915" s="1" t="s">
        <v>28</v>
      </c>
      <c r="H7915">
        <v>12.85</v>
      </c>
      <c r="I7915">
        <v>2</v>
      </c>
      <c r="J7915">
        <v>25.7</v>
      </c>
      <c r="K7915" s="11">
        <v>0.2</v>
      </c>
      <c r="L7915">
        <v>1.93</v>
      </c>
      <c r="M7915">
        <v>23.77</v>
      </c>
      <c r="N7915" s="11">
        <v>0.08</v>
      </c>
      <c r="O7915">
        <v>-3.2100000000000009</v>
      </c>
      <c r="P7915" t="str">
        <f>IF(OR(SampleSuperstore[[#This Row],[Total Sales]]&gt;'Check Outliers'!$M$7,SampleSuperstore[[#This Row],[Total Sales]]&lt;'Check Outliers'!$M$8),"Outlier","normal")</f>
        <v>normal</v>
      </c>
      <c r="Q7915" t="str">
        <f>IF(OR(SampleSuperstore[[#This Row],[Profit]]&gt;'Check Outliers'!$M$15,SampleSuperstore[[#This Row],[Profit]]&lt;'Check Outliers'!$M$16),"outlier","normal")</f>
        <v>normal</v>
      </c>
      <c r="R7915" s="1" t="str">
        <f>IF(OR(SampleSuperstore[[#This Row],[Cogs]]&gt;'Check Outliers'!$M$23,SampleSuperstore[[#This Row],[Cogs]]&lt;'Check Outliers'!$M$24),"outlier","normal")</f>
        <v>normal</v>
      </c>
    </row>
    <row r="7916" spans="1:18" hidden="1" x14ac:dyDescent="0.3">
      <c r="A7916" s="1" t="s">
        <v>24</v>
      </c>
      <c r="B7916" s="1" t="s">
        <v>40</v>
      </c>
      <c r="C7916" s="1" t="s">
        <v>71</v>
      </c>
      <c r="D7916" s="1" t="s">
        <v>72</v>
      </c>
      <c r="E7916" s="1" t="s">
        <v>53</v>
      </c>
      <c r="F7916" s="1" t="s">
        <v>31</v>
      </c>
      <c r="G7916" s="1" t="s">
        <v>119</v>
      </c>
      <c r="H7916">
        <v>680.9</v>
      </c>
      <c r="I7916">
        <v>5</v>
      </c>
      <c r="J7916">
        <v>3404.5</v>
      </c>
      <c r="K7916" s="1">
        <v>0</v>
      </c>
      <c r="L7916">
        <v>1668.2</v>
      </c>
      <c r="M7916">
        <v>1736.3</v>
      </c>
      <c r="N7916">
        <v>0.49</v>
      </c>
      <c r="O7916">
        <v>1668.2</v>
      </c>
      <c r="P7916" t="str">
        <f>IF(OR(SampleSuperstore[[#This Row],[Total Sales]]&gt;'Check Outliers'!$M$7,SampleSuperstore[[#This Row],[Total Sales]]&lt;'Check Outliers'!$M$8),"Outlier","normal")</f>
        <v>Outlier</v>
      </c>
      <c r="Q7916" t="str">
        <f>IF(OR(SampleSuperstore[[#This Row],[Profit]]&gt;'Check Outliers'!$M$15,SampleSuperstore[[#This Row],[Profit]]&lt;'Check Outliers'!$M$16),"outlier","normal")</f>
        <v>outlier</v>
      </c>
      <c r="R7916" s="1" t="str">
        <f>IF(OR(SampleSuperstore[[#This Row],[Cogs]]&gt;'Check Outliers'!$M$23,SampleSuperstore[[#This Row],[Cogs]]&lt;'Check Outliers'!$M$24),"outlier","normal")</f>
        <v>outlier</v>
      </c>
    </row>
    <row r="7917" spans="1:18" x14ac:dyDescent="0.3">
      <c r="A7917" s="1" t="s">
        <v>24</v>
      </c>
      <c r="B7917" s="1" t="s">
        <v>40</v>
      </c>
      <c r="C7917" s="1" t="s">
        <v>71</v>
      </c>
      <c r="D7917" s="1" t="s">
        <v>72</v>
      </c>
      <c r="E7917" s="1" t="s">
        <v>53</v>
      </c>
      <c r="F7917" s="1" t="s">
        <v>31</v>
      </c>
      <c r="G7917" s="1" t="s">
        <v>55</v>
      </c>
      <c r="H7917">
        <v>33.78</v>
      </c>
      <c r="I7917">
        <v>3</v>
      </c>
      <c r="J7917">
        <v>101.34</v>
      </c>
      <c r="K7917" s="11">
        <v>0</v>
      </c>
      <c r="L7917">
        <v>8.11</v>
      </c>
      <c r="M7917">
        <v>93.23</v>
      </c>
      <c r="N7917" s="11">
        <v>0.08</v>
      </c>
      <c r="O7917">
        <v>8.11</v>
      </c>
      <c r="P7917" t="str">
        <f>IF(OR(SampleSuperstore[[#This Row],[Total Sales]]&gt;'Check Outliers'!$M$7,SampleSuperstore[[#This Row],[Total Sales]]&lt;'Check Outliers'!$M$8),"Outlier","normal")</f>
        <v>normal</v>
      </c>
      <c r="Q7917" t="str">
        <f>IF(OR(SampleSuperstore[[#This Row],[Profit]]&gt;'Check Outliers'!$M$15,SampleSuperstore[[#This Row],[Profit]]&lt;'Check Outliers'!$M$16),"outlier","normal")</f>
        <v>normal</v>
      </c>
      <c r="R7917" s="1" t="str">
        <f>IF(OR(SampleSuperstore[[#This Row],[Cogs]]&gt;'Check Outliers'!$M$23,SampleSuperstore[[#This Row],[Cogs]]&lt;'Check Outliers'!$M$24),"outlier","normal")</f>
        <v>normal</v>
      </c>
    </row>
    <row r="7918" spans="1:18" hidden="1" x14ac:dyDescent="0.3">
      <c r="A7918" s="1" t="s">
        <v>24</v>
      </c>
      <c r="B7918" s="1" t="s">
        <v>40</v>
      </c>
      <c r="C7918" s="1" t="s">
        <v>51</v>
      </c>
      <c r="D7918" s="1" t="s">
        <v>52</v>
      </c>
      <c r="E7918" s="1" t="s">
        <v>53</v>
      </c>
      <c r="F7918" s="1" t="s">
        <v>15</v>
      </c>
      <c r="G7918" s="1" t="s">
        <v>17</v>
      </c>
      <c r="H7918">
        <v>86.09</v>
      </c>
      <c r="I7918">
        <v>4</v>
      </c>
      <c r="J7918">
        <v>344.37</v>
      </c>
      <c r="K7918" s="1">
        <v>0.3</v>
      </c>
      <c r="L7918">
        <v>-93.47</v>
      </c>
      <c r="M7918">
        <v>437.84</v>
      </c>
      <c r="N7918">
        <v>-0.27</v>
      </c>
      <c r="O7918">
        <v>-196.78100000000001</v>
      </c>
      <c r="P7918" t="str">
        <f>IF(OR(SampleSuperstore[[#This Row],[Total Sales]]&gt;'Check Outliers'!$M$7,SampleSuperstore[[#This Row],[Total Sales]]&lt;'Check Outliers'!$M$8),"Outlier","normal")</f>
        <v>normal</v>
      </c>
      <c r="Q7918" t="str">
        <f>IF(OR(SampleSuperstore[[#This Row],[Profit]]&gt;'Check Outliers'!$M$15,SampleSuperstore[[#This Row],[Profit]]&lt;'Check Outliers'!$M$16),"outlier","normal")</f>
        <v>outlier</v>
      </c>
      <c r="R7918" s="1" t="str">
        <f>IF(OR(SampleSuperstore[[#This Row],[Cogs]]&gt;'Check Outliers'!$M$23,SampleSuperstore[[#This Row],[Cogs]]&lt;'Check Outliers'!$M$24),"outlier","normal")</f>
        <v>outlier</v>
      </c>
    </row>
    <row r="7919" spans="1:18" x14ac:dyDescent="0.3">
      <c r="A7919" s="1" t="s">
        <v>10</v>
      </c>
      <c r="B7919" s="1" t="s">
        <v>40</v>
      </c>
      <c r="C7919" s="1" t="s">
        <v>245</v>
      </c>
      <c r="D7919" s="1" t="s">
        <v>42</v>
      </c>
      <c r="E7919" s="1" t="s">
        <v>43</v>
      </c>
      <c r="F7919" s="1" t="s">
        <v>22</v>
      </c>
      <c r="G7919" s="1" t="s">
        <v>30</v>
      </c>
      <c r="H7919">
        <v>30.38</v>
      </c>
      <c r="I7919">
        <v>1</v>
      </c>
      <c r="J7919">
        <v>30.38</v>
      </c>
      <c r="K7919" s="11">
        <v>0.2</v>
      </c>
      <c r="L7919">
        <v>3.8</v>
      </c>
      <c r="M7919">
        <v>26.58</v>
      </c>
      <c r="N7919" s="11">
        <v>0.13</v>
      </c>
      <c r="O7919">
        <v>-2.2760000000000007</v>
      </c>
      <c r="P7919" t="str">
        <f>IF(OR(SampleSuperstore[[#This Row],[Total Sales]]&gt;'Check Outliers'!$M$7,SampleSuperstore[[#This Row],[Total Sales]]&lt;'Check Outliers'!$M$8),"Outlier","normal")</f>
        <v>normal</v>
      </c>
      <c r="Q7919" t="str">
        <f>IF(OR(SampleSuperstore[[#This Row],[Profit]]&gt;'Check Outliers'!$M$15,SampleSuperstore[[#This Row],[Profit]]&lt;'Check Outliers'!$M$16),"outlier","normal")</f>
        <v>normal</v>
      </c>
      <c r="R7919" s="1" t="str">
        <f>IF(OR(SampleSuperstore[[#This Row],[Cogs]]&gt;'Check Outliers'!$M$23,SampleSuperstore[[#This Row],[Cogs]]&lt;'Check Outliers'!$M$24),"outlier","normal")</f>
        <v>normal</v>
      </c>
    </row>
    <row r="7920" spans="1:18" x14ac:dyDescent="0.3">
      <c r="A7920" s="1" t="s">
        <v>10</v>
      </c>
      <c r="B7920" s="1" t="s">
        <v>40</v>
      </c>
      <c r="C7920" s="1" t="s">
        <v>140</v>
      </c>
      <c r="D7920" s="1" t="s">
        <v>20</v>
      </c>
      <c r="E7920" s="1" t="s">
        <v>21</v>
      </c>
      <c r="F7920" s="1" t="s">
        <v>22</v>
      </c>
      <c r="G7920" s="1" t="s">
        <v>33</v>
      </c>
      <c r="H7920">
        <v>11.42</v>
      </c>
      <c r="I7920">
        <v>2</v>
      </c>
      <c r="J7920">
        <v>22.85</v>
      </c>
      <c r="K7920" s="11">
        <v>0.2</v>
      </c>
      <c r="L7920">
        <v>7.43</v>
      </c>
      <c r="M7920">
        <v>15.42</v>
      </c>
      <c r="N7920" s="11">
        <v>0.33</v>
      </c>
      <c r="O7920">
        <v>2.8599999999999994</v>
      </c>
      <c r="P7920" t="str">
        <f>IF(OR(SampleSuperstore[[#This Row],[Total Sales]]&gt;'Check Outliers'!$M$7,SampleSuperstore[[#This Row],[Total Sales]]&lt;'Check Outliers'!$M$8),"Outlier","normal")</f>
        <v>normal</v>
      </c>
      <c r="Q7920" t="str">
        <f>IF(OR(SampleSuperstore[[#This Row],[Profit]]&gt;'Check Outliers'!$M$15,SampleSuperstore[[#This Row],[Profit]]&lt;'Check Outliers'!$M$16),"outlier","normal")</f>
        <v>normal</v>
      </c>
      <c r="R7920" s="1" t="str">
        <f>IF(OR(SampleSuperstore[[#This Row],[Cogs]]&gt;'Check Outliers'!$M$23,SampleSuperstore[[#This Row],[Cogs]]&lt;'Check Outliers'!$M$24),"outlier","normal")</f>
        <v>normal</v>
      </c>
    </row>
    <row r="7921" spans="1:18" x14ac:dyDescent="0.3">
      <c r="A7921" s="1" t="s">
        <v>24</v>
      </c>
      <c r="B7921" s="1" t="s">
        <v>40</v>
      </c>
      <c r="C7921" s="1" t="s">
        <v>503</v>
      </c>
      <c r="D7921" s="1" t="s">
        <v>123</v>
      </c>
      <c r="E7921" s="1" t="s">
        <v>53</v>
      </c>
      <c r="F7921" s="1" t="s">
        <v>22</v>
      </c>
      <c r="G7921" s="1" t="s">
        <v>28</v>
      </c>
      <c r="H7921">
        <v>19.309999999999999</v>
      </c>
      <c r="I7921">
        <v>2</v>
      </c>
      <c r="J7921">
        <v>38.619999999999997</v>
      </c>
      <c r="K7921" s="11">
        <v>0</v>
      </c>
      <c r="L7921">
        <v>10.81</v>
      </c>
      <c r="M7921">
        <v>27.81</v>
      </c>
      <c r="N7921" s="11">
        <v>0.28000000000000003</v>
      </c>
      <c r="O7921">
        <v>10.81</v>
      </c>
      <c r="P7921" t="str">
        <f>IF(OR(SampleSuperstore[[#This Row],[Total Sales]]&gt;'Check Outliers'!$M$7,SampleSuperstore[[#This Row],[Total Sales]]&lt;'Check Outliers'!$M$8),"Outlier","normal")</f>
        <v>normal</v>
      </c>
      <c r="Q7921" t="str">
        <f>IF(OR(SampleSuperstore[[#This Row],[Profit]]&gt;'Check Outliers'!$M$15,SampleSuperstore[[#This Row],[Profit]]&lt;'Check Outliers'!$M$16),"outlier","normal")</f>
        <v>normal</v>
      </c>
      <c r="R7921" s="1" t="str">
        <f>IF(OR(SampleSuperstore[[#This Row],[Cogs]]&gt;'Check Outliers'!$M$23,SampleSuperstore[[#This Row],[Cogs]]&lt;'Check Outliers'!$M$24),"outlier","normal")</f>
        <v>normal</v>
      </c>
    </row>
    <row r="7922" spans="1:18" x14ac:dyDescent="0.3">
      <c r="A7922" s="1" t="s">
        <v>24</v>
      </c>
      <c r="B7922" s="1" t="s">
        <v>40</v>
      </c>
      <c r="C7922" s="1" t="s">
        <v>503</v>
      </c>
      <c r="D7922" s="1" t="s">
        <v>123</v>
      </c>
      <c r="E7922" s="1" t="s">
        <v>53</v>
      </c>
      <c r="F7922" s="1" t="s">
        <v>31</v>
      </c>
      <c r="G7922" s="1" t="s">
        <v>55</v>
      </c>
      <c r="H7922">
        <v>29.99</v>
      </c>
      <c r="I7922">
        <v>2</v>
      </c>
      <c r="J7922">
        <v>59.98</v>
      </c>
      <c r="K7922" s="11">
        <v>0</v>
      </c>
      <c r="L7922">
        <v>10.8</v>
      </c>
      <c r="M7922">
        <v>49.18</v>
      </c>
      <c r="N7922" s="11">
        <v>0.18</v>
      </c>
      <c r="O7922">
        <v>10.8</v>
      </c>
      <c r="P7922" t="str">
        <f>IF(OR(SampleSuperstore[[#This Row],[Total Sales]]&gt;'Check Outliers'!$M$7,SampleSuperstore[[#This Row],[Total Sales]]&lt;'Check Outliers'!$M$8),"Outlier","normal")</f>
        <v>normal</v>
      </c>
      <c r="Q7922" t="str">
        <f>IF(OR(SampleSuperstore[[#This Row],[Profit]]&gt;'Check Outliers'!$M$15,SampleSuperstore[[#This Row],[Profit]]&lt;'Check Outliers'!$M$16),"outlier","normal")</f>
        <v>normal</v>
      </c>
      <c r="R7922" s="1" t="str">
        <f>IF(OR(SampleSuperstore[[#This Row],[Cogs]]&gt;'Check Outliers'!$M$23,SampleSuperstore[[#This Row],[Cogs]]&lt;'Check Outliers'!$M$24),"outlier","normal")</f>
        <v>normal</v>
      </c>
    </row>
    <row r="7923" spans="1:18" hidden="1" x14ac:dyDescent="0.3">
      <c r="A7923" s="1" t="s">
        <v>24</v>
      </c>
      <c r="B7923" s="1" t="s">
        <v>11</v>
      </c>
      <c r="C7923" s="1" t="s">
        <v>86</v>
      </c>
      <c r="D7923" s="1" t="s">
        <v>244</v>
      </c>
      <c r="E7923" s="1" t="s">
        <v>53</v>
      </c>
      <c r="F7923" s="1" t="s">
        <v>22</v>
      </c>
      <c r="G7923" s="1" t="s">
        <v>33</v>
      </c>
      <c r="H7923">
        <v>58.1</v>
      </c>
      <c r="I7923">
        <v>3</v>
      </c>
      <c r="J7923">
        <v>174.3</v>
      </c>
      <c r="K7923" s="1">
        <v>0</v>
      </c>
      <c r="L7923">
        <v>81.92</v>
      </c>
      <c r="M7923">
        <v>92.38</v>
      </c>
      <c r="N7923">
        <v>0.47</v>
      </c>
      <c r="O7923">
        <v>81.92</v>
      </c>
      <c r="P7923" t="str">
        <f>IF(OR(SampleSuperstore[[#This Row],[Total Sales]]&gt;'Check Outliers'!$M$7,SampleSuperstore[[#This Row],[Total Sales]]&lt;'Check Outliers'!$M$8),"Outlier","normal")</f>
        <v>normal</v>
      </c>
      <c r="Q7923" t="str">
        <f>IF(OR(SampleSuperstore[[#This Row],[Profit]]&gt;'Check Outliers'!$M$15,SampleSuperstore[[#This Row],[Profit]]&lt;'Check Outliers'!$M$16),"outlier","normal")</f>
        <v>outlier</v>
      </c>
      <c r="R7923" s="1" t="str">
        <f>IF(OR(SampleSuperstore[[#This Row],[Cogs]]&gt;'Check Outliers'!$M$23,SampleSuperstore[[#This Row],[Cogs]]&lt;'Check Outliers'!$M$24),"outlier","normal")</f>
        <v>normal</v>
      </c>
    </row>
    <row r="7924" spans="1:18" x14ac:dyDescent="0.3">
      <c r="A7924" s="1" t="s">
        <v>24</v>
      </c>
      <c r="B7924" s="1" t="s">
        <v>40</v>
      </c>
      <c r="C7924" s="1" t="s">
        <v>475</v>
      </c>
      <c r="D7924" s="1" t="s">
        <v>26</v>
      </c>
      <c r="E7924" s="1" t="s">
        <v>14</v>
      </c>
      <c r="F7924" s="1" t="s">
        <v>31</v>
      </c>
      <c r="G7924" s="1" t="s">
        <v>32</v>
      </c>
      <c r="H7924">
        <v>76.790000000000006</v>
      </c>
      <c r="I7924">
        <v>5</v>
      </c>
      <c r="J7924">
        <v>383.96</v>
      </c>
      <c r="K7924" s="11">
        <v>0.2</v>
      </c>
      <c r="L7924">
        <v>38.4</v>
      </c>
      <c r="M7924">
        <v>345.56</v>
      </c>
      <c r="N7924" s="11">
        <v>0.1</v>
      </c>
      <c r="O7924">
        <v>-38.392000000000003</v>
      </c>
      <c r="P7924" t="str">
        <f>IF(OR(SampleSuperstore[[#This Row],[Total Sales]]&gt;'Check Outliers'!$M$7,SampleSuperstore[[#This Row],[Total Sales]]&lt;'Check Outliers'!$M$8),"Outlier","normal")</f>
        <v>normal</v>
      </c>
      <c r="Q7924" t="str">
        <f>IF(OR(SampleSuperstore[[#This Row],[Profit]]&gt;'Check Outliers'!$M$15,SampleSuperstore[[#This Row],[Profit]]&lt;'Check Outliers'!$M$16),"outlier","normal")</f>
        <v>normal</v>
      </c>
      <c r="R7924" s="1" t="str">
        <f>IF(OR(SampleSuperstore[[#This Row],[Cogs]]&gt;'Check Outliers'!$M$23,SampleSuperstore[[#This Row],[Cogs]]&lt;'Check Outliers'!$M$24),"outlier","normal")</f>
        <v>normal</v>
      </c>
    </row>
    <row r="7925" spans="1:18" x14ac:dyDescent="0.3">
      <c r="A7925" s="1" t="s">
        <v>24</v>
      </c>
      <c r="B7925" s="1" t="s">
        <v>40</v>
      </c>
      <c r="C7925" s="1" t="s">
        <v>475</v>
      </c>
      <c r="D7925" s="1" t="s">
        <v>26</v>
      </c>
      <c r="E7925" s="1" t="s">
        <v>14</v>
      </c>
      <c r="F7925" s="1" t="s">
        <v>22</v>
      </c>
      <c r="G7925" s="1" t="s">
        <v>33</v>
      </c>
      <c r="H7925">
        <v>5.19</v>
      </c>
      <c r="I7925">
        <v>3</v>
      </c>
      <c r="J7925">
        <v>15.57</v>
      </c>
      <c r="K7925" s="11">
        <v>0.7</v>
      </c>
      <c r="L7925">
        <v>-11.42</v>
      </c>
      <c r="M7925">
        <v>26.99</v>
      </c>
      <c r="N7925" s="11">
        <v>-0.73</v>
      </c>
      <c r="O7925">
        <v>-22.318999999999999</v>
      </c>
      <c r="P7925" t="str">
        <f>IF(OR(SampleSuperstore[[#This Row],[Total Sales]]&gt;'Check Outliers'!$M$7,SampleSuperstore[[#This Row],[Total Sales]]&lt;'Check Outliers'!$M$8),"Outlier","normal")</f>
        <v>normal</v>
      </c>
      <c r="Q7925" t="str">
        <f>IF(OR(SampleSuperstore[[#This Row],[Profit]]&gt;'Check Outliers'!$M$15,SampleSuperstore[[#This Row],[Profit]]&lt;'Check Outliers'!$M$16),"outlier","normal")</f>
        <v>normal</v>
      </c>
      <c r="R7925" s="1" t="str">
        <f>IF(OR(SampleSuperstore[[#This Row],[Cogs]]&gt;'Check Outliers'!$M$23,SampleSuperstore[[#This Row],[Cogs]]&lt;'Check Outliers'!$M$24),"outlier","normal")</f>
        <v>normal</v>
      </c>
    </row>
    <row r="7926" spans="1:18" x14ac:dyDescent="0.3">
      <c r="A7926" s="1" t="s">
        <v>58</v>
      </c>
      <c r="B7926" s="1" t="s">
        <v>11</v>
      </c>
      <c r="C7926" s="1" t="s">
        <v>78</v>
      </c>
      <c r="D7926" s="1" t="s">
        <v>79</v>
      </c>
      <c r="E7926" s="1" t="s">
        <v>14</v>
      </c>
      <c r="F7926" s="1" t="s">
        <v>22</v>
      </c>
      <c r="G7926" s="1" t="s">
        <v>33</v>
      </c>
      <c r="H7926">
        <v>5.58</v>
      </c>
      <c r="I7926">
        <v>4</v>
      </c>
      <c r="J7926">
        <v>22.32</v>
      </c>
      <c r="K7926" s="11">
        <v>0</v>
      </c>
      <c r="L7926">
        <v>10.71</v>
      </c>
      <c r="M7926">
        <v>11.61</v>
      </c>
      <c r="N7926" s="11">
        <v>0.48</v>
      </c>
      <c r="O7926">
        <v>10.71</v>
      </c>
      <c r="P7926" t="str">
        <f>IF(OR(SampleSuperstore[[#This Row],[Total Sales]]&gt;'Check Outliers'!$M$7,SampleSuperstore[[#This Row],[Total Sales]]&lt;'Check Outliers'!$M$8),"Outlier","normal")</f>
        <v>normal</v>
      </c>
      <c r="Q7926" t="str">
        <f>IF(OR(SampleSuperstore[[#This Row],[Profit]]&gt;'Check Outliers'!$M$15,SampleSuperstore[[#This Row],[Profit]]&lt;'Check Outliers'!$M$16),"outlier","normal")</f>
        <v>normal</v>
      </c>
      <c r="R7926" s="1" t="str">
        <f>IF(OR(SampleSuperstore[[#This Row],[Cogs]]&gt;'Check Outliers'!$M$23,SampleSuperstore[[#This Row],[Cogs]]&lt;'Check Outliers'!$M$24),"outlier","normal")</f>
        <v>normal</v>
      </c>
    </row>
    <row r="7927" spans="1:18" x14ac:dyDescent="0.3">
      <c r="A7927" s="1" t="s">
        <v>58</v>
      </c>
      <c r="B7927" s="1" t="s">
        <v>11</v>
      </c>
      <c r="C7927" s="1" t="s">
        <v>78</v>
      </c>
      <c r="D7927" s="1" t="s">
        <v>79</v>
      </c>
      <c r="E7927" s="1" t="s">
        <v>14</v>
      </c>
      <c r="F7927" s="1" t="s">
        <v>22</v>
      </c>
      <c r="G7927" s="1" t="s">
        <v>23</v>
      </c>
      <c r="H7927">
        <v>14.8</v>
      </c>
      <c r="I7927">
        <v>7</v>
      </c>
      <c r="J7927">
        <v>103.6</v>
      </c>
      <c r="K7927" s="11">
        <v>0</v>
      </c>
      <c r="L7927">
        <v>51.8</v>
      </c>
      <c r="M7927">
        <v>51.8</v>
      </c>
      <c r="N7927" s="11">
        <v>0.5</v>
      </c>
      <c r="O7927">
        <v>51.8</v>
      </c>
      <c r="P7927" t="str">
        <f>IF(OR(SampleSuperstore[[#This Row],[Total Sales]]&gt;'Check Outliers'!$M$7,SampleSuperstore[[#This Row],[Total Sales]]&lt;'Check Outliers'!$M$8),"Outlier","normal")</f>
        <v>normal</v>
      </c>
      <c r="Q7927" t="str">
        <f>IF(OR(SampleSuperstore[[#This Row],[Profit]]&gt;'Check Outliers'!$M$15,SampleSuperstore[[#This Row],[Profit]]&lt;'Check Outliers'!$M$16),"outlier","normal")</f>
        <v>normal</v>
      </c>
      <c r="R7927" s="1" t="str">
        <f>IF(OR(SampleSuperstore[[#This Row],[Cogs]]&gt;'Check Outliers'!$M$23,SampleSuperstore[[#This Row],[Cogs]]&lt;'Check Outliers'!$M$24),"outlier","normal")</f>
        <v>normal</v>
      </c>
    </row>
    <row r="7928" spans="1:18" x14ac:dyDescent="0.3">
      <c r="A7928" s="1" t="s">
        <v>10</v>
      </c>
      <c r="B7928" s="1" t="s">
        <v>18</v>
      </c>
      <c r="C7928" s="1" t="s">
        <v>71</v>
      </c>
      <c r="D7928" s="1" t="s">
        <v>72</v>
      </c>
      <c r="E7928" s="1" t="s">
        <v>53</v>
      </c>
      <c r="F7928" s="1" t="s">
        <v>31</v>
      </c>
      <c r="G7928" s="1" t="s">
        <v>55</v>
      </c>
      <c r="H7928">
        <v>0.99</v>
      </c>
      <c r="I7928">
        <v>3</v>
      </c>
      <c r="J7928">
        <v>2.97</v>
      </c>
      <c r="K7928" s="11">
        <v>0</v>
      </c>
      <c r="L7928">
        <v>1.34</v>
      </c>
      <c r="M7928">
        <v>1.63</v>
      </c>
      <c r="N7928" s="11">
        <v>0.45</v>
      </c>
      <c r="O7928">
        <v>1.34</v>
      </c>
      <c r="P7928" t="str">
        <f>IF(OR(SampleSuperstore[[#This Row],[Total Sales]]&gt;'Check Outliers'!$M$7,SampleSuperstore[[#This Row],[Total Sales]]&lt;'Check Outliers'!$M$8),"Outlier","normal")</f>
        <v>normal</v>
      </c>
      <c r="Q7928" t="str">
        <f>IF(OR(SampleSuperstore[[#This Row],[Profit]]&gt;'Check Outliers'!$M$15,SampleSuperstore[[#This Row],[Profit]]&lt;'Check Outliers'!$M$16),"outlier","normal")</f>
        <v>normal</v>
      </c>
      <c r="R7928" s="1" t="str">
        <f>IF(OR(SampleSuperstore[[#This Row],[Cogs]]&gt;'Check Outliers'!$M$23,SampleSuperstore[[#This Row],[Cogs]]&lt;'Check Outliers'!$M$24),"outlier","normal")</f>
        <v>normal</v>
      </c>
    </row>
    <row r="7929" spans="1:18" hidden="1" x14ac:dyDescent="0.3">
      <c r="A7929" s="1" t="s">
        <v>10</v>
      </c>
      <c r="B7929" s="1" t="s">
        <v>18</v>
      </c>
      <c r="C7929" s="1" t="s">
        <v>71</v>
      </c>
      <c r="D7929" s="1" t="s">
        <v>72</v>
      </c>
      <c r="E7929" s="1" t="s">
        <v>53</v>
      </c>
      <c r="F7929" s="1" t="s">
        <v>31</v>
      </c>
      <c r="G7929" s="1" t="s">
        <v>32</v>
      </c>
      <c r="H7929">
        <v>569.99</v>
      </c>
      <c r="I7929">
        <v>1</v>
      </c>
      <c r="J7929">
        <v>569.99</v>
      </c>
      <c r="K7929" s="1">
        <v>0</v>
      </c>
      <c r="L7929">
        <v>171</v>
      </c>
      <c r="M7929">
        <v>398.99</v>
      </c>
      <c r="N7929">
        <v>0.3</v>
      </c>
      <c r="O7929">
        <v>171</v>
      </c>
      <c r="P7929" t="str">
        <f>IF(OR(SampleSuperstore[[#This Row],[Total Sales]]&gt;'Check Outliers'!$M$7,SampleSuperstore[[#This Row],[Total Sales]]&lt;'Check Outliers'!$M$8),"Outlier","normal")</f>
        <v>Outlier</v>
      </c>
      <c r="Q7929" t="str">
        <f>IF(OR(SampleSuperstore[[#This Row],[Profit]]&gt;'Check Outliers'!$M$15,SampleSuperstore[[#This Row],[Profit]]&lt;'Check Outliers'!$M$16),"outlier","normal")</f>
        <v>outlier</v>
      </c>
      <c r="R7929" s="1" t="str">
        <f>IF(OR(SampleSuperstore[[#This Row],[Cogs]]&gt;'Check Outliers'!$M$23,SampleSuperstore[[#This Row],[Cogs]]&lt;'Check Outliers'!$M$24),"outlier","normal")</f>
        <v>normal</v>
      </c>
    </row>
    <row r="7930" spans="1:18" x14ac:dyDescent="0.3">
      <c r="A7930" s="1" t="s">
        <v>10</v>
      </c>
      <c r="B7930" s="1" t="s">
        <v>18</v>
      </c>
      <c r="C7930" s="1" t="s">
        <v>71</v>
      </c>
      <c r="D7930" s="1" t="s">
        <v>72</v>
      </c>
      <c r="E7930" s="1" t="s">
        <v>53</v>
      </c>
      <c r="F7930" s="1" t="s">
        <v>15</v>
      </c>
      <c r="G7930" s="1" t="s">
        <v>29</v>
      </c>
      <c r="H7930">
        <v>16.989999999999998</v>
      </c>
      <c r="I7930">
        <v>3</v>
      </c>
      <c r="J7930">
        <v>50.97</v>
      </c>
      <c r="K7930" s="11">
        <v>0</v>
      </c>
      <c r="L7930">
        <v>9.17</v>
      </c>
      <c r="M7930">
        <v>41.8</v>
      </c>
      <c r="N7930" s="11">
        <v>0.18</v>
      </c>
      <c r="O7930">
        <v>9.17</v>
      </c>
      <c r="P7930" t="str">
        <f>IF(OR(SampleSuperstore[[#This Row],[Total Sales]]&gt;'Check Outliers'!$M$7,SampleSuperstore[[#This Row],[Total Sales]]&lt;'Check Outliers'!$M$8),"Outlier","normal")</f>
        <v>normal</v>
      </c>
      <c r="Q7930" t="str">
        <f>IF(OR(SampleSuperstore[[#This Row],[Profit]]&gt;'Check Outliers'!$M$15,SampleSuperstore[[#This Row],[Profit]]&lt;'Check Outliers'!$M$16),"outlier","normal")</f>
        <v>normal</v>
      </c>
      <c r="R7930" s="1" t="str">
        <f>IF(OR(SampleSuperstore[[#This Row],[Cogs]]&gt;'Check Outliers'!$M$23,SampleSuperstore[[#This Row],[Cogs]]&lt;'Check Outliers'!$M$24),"outlier","normal")</f>
        <v>normal</v>
      </c>
    </row>
    <row r="7931" spans="1:18" x14ac:dyDescent="0.3">
      <c r="A7931" s="1" t="s">
        <v>58</v>
      </c>
      <c r="B7931" s="1" t="s">
        <v>40</v>
      </c>
      <c r="C7931" s="1" t="s">
        <v>131</v>
      </c>
      <c r="D7931" s="1" t="s">
        <v>42</v>
      </c>
      <c r="E7931" s="1" t="s">
        <v>43</v>
      </c>
      <c r="F7931" s="1" t="s">
        <v>15</v>
      </c>
      <c r="G7931" s="1" t="s">
        <v>27</v>
      </c>
      <c r="H7931">
        <v>49.69</v>
      </c>
      <c r="I7931">
        <v>6</v>
      </c>
      <c r="J7931">
        <v>298.12</v>
      </c>
      <c r="K7931" s="11">
        <v>0.3</v>
      </c>
      <c r="L7931">
        <v>-4.26</v>
      </c>
      <c r="M7931">
        <v>302.38</v>
      </c>
      <c r="N7931" s="11">
        <v>-0.01</v>
      </c>
      <c r="O7931">
        <v>-93.695999999999998</v>
      </c>
      <c r="P7931" t="str">
        <f>IF(OR(SampleSuperstore[[#This Row],[Total Sales]]&gt;'Check Outliers'!$M$7,SampleSuperstore[[#This Row],[Total Sales]]&lt;'Check Outliers'!$M$8),"Outlier","normal")</f>
        <v>normal</v>
      </c>
      <c r="Q7931" t="str">
        <f>IF(OR(SampleSuperstore[[#This Row],[Profit]]&gt;'Check Outliers'!$M$15,SampleSuperstore[[#This Row],[Profit]]&lt;'Check Outliers'!$M$16),"outlier","normal")</f>
        <v>normal</v>
      </c>
      <c r="R7931" s="1" t="str">
        <f>IF(OR(SampleSuperstore[[#This Row],[Cogs]]&gt;'Check Outliers'!$M$23,SampleSuperstore[[#This Row],[Cogs]]&lt;'Check Outliers'!$M$24),"outlier","normal")</f>
        <v>normal</v>
      </c>
    </row>
    <row r="7932" spans="1:18" x14ac:dyDescent="0.3">
      <c r="A7932" s="1" t="s">
        <v>10</v>
      </c>
      <c r="B7932" s="1" t="s">
        <v>18</v>
      </c>
      <c r="C7932" s="1" t="s">
        <v>71</v>
      </c>
      <c r="D7932" s="1" t="s">
        <v>72</v>
      </c>
      <c r="E7932" s="1" t="s">
        <v>53</v>
      </c>
      <c r="F7932" s="1" t="s">
        <v>22</v>
      </c>
      <c r="G7932" s="1" t="s">
        <v>30</v>
      </c>
      <c r="H7932">
        <v>19.84</v>
      </c>
      <c r="I7932">
        <v>3</v>
      </c>
      <c r="J7932">
        <v>59.52</v>
      </c>
      <c r="K7932" s="11">
        <v>0</v>
      </c>
      <c r="L7932">
        <v>17.86</v>
      </c>
      <c r="M7932">
        <v>41.66</v>
      </c>
      <c r="N7932" s="11">
        <v>0.3</v>
      </c>
      <c r="O7932">
        <v>17.86</v>
      </c>
      <c r="P7932" t="str">
        <f>IF(OR(SampleSuperstore[[#This Row],[Total Sales]]&gt;'Check Outliers'!$M$7,SampleSuperstore[[#This Row],[Total Sales]]&lt;'Check Outliers'!$M$8),"Outlier","normal")</f>
        <v>normal</v>
      </c>
      <c r="Q7932" t="str">
        <f>IF(OR(SampleSuperstore[[#This Row],[Profit]]&gt;'Check Outliers'!$M$15,SampleSuperstore[[#This Row],[Profit]]&lt;'Check Outliers'!$M$16),"outlier","normal")</f>
        <v>normal</v>
      </c>
      <c r="R7932" s="1" t="str">
        <f>IF(OR(SampleSuperstore[[#This Row],[Cogs]]&gt;'Check Outliers'!$M$23,SampleSuperstore[[#This Row],[Cogs]]&lt;'Check Outliers'!$M$24),"outlier","normal")</f>
        <v>normal</v>
      </c>
    </row>
    <row r="7933" spans="1:18" x14ac:dyDescent="0.3">
      <c r="A7933" s="1" t="s">
        <v>24</v>
      </c>
      <c r="B7933" s="1" t="s">
        <v>18</v>
      </c>
      <c r="C7933" s="1" t="s">
        <v>90</v>
      </c>
      <c r="D7933" s="1" t="s">
        <v>91</v>
      </c>
      <c r="E7933" s="1" t="s">
        <v>21</v>
      </c>
      <c r="F7933" s="1" t="s">
        <v>15</v>
      </c>
      <c r="G7933" s="1" t="s">
        <v>17</v>
      </c>
      <c r="H7933">
        <v>76.760000000000005</v>
      </c>
      <c r="I7933">
        <v>3</v>
      </c>
      <c r="J7933">
        <v>230.28</v>
      </c>
      <c r="K7933" s="11">
        <v>0.2</v>
      </c>
      <c r="L7933">
        <v>23.03</v>
      </c>
      <c r="M7933">
        <v>207.25</v>
      </c>
      <c r="N7933" s="11">
        <v>0.1</v>
      </c>
      <c r="O7933">
        <v>-23.026000000000003</v>
      </c>
      <c r="P7933" t="str">
        <f>IF(OR(SampleSuperstore[[#This Row],[Total Sales]]&gt;'Check Outliers'!$M$7,SampleSuperstore[[#This Row],[Total Sales]]&lt;'Check Outliers'!$M$8),"Outlier","normal")</f>
        <v>normal</v>
      </c>
      <c r="Q7933" t="str">
        <f>IF(OR(SampleSuperstore[[#This Row],[Profit]]&gt;'Check Outliers'!$M$15,SampleSuperstore[[#This Row],[Profit]]&lt;'Check Outliers'!$M$16),"outlier","normal")</f>
        <v>normal</v>
      </c>
      <c r="R7933" s="1" t="str">
        <f>IF(OR(SampleSuperstore[[#This Row],[Cogs]]&gt;'Check Outliers'!$M$23,SampleSuperstore[[#This Row],[Cogs]]&lt;'Check Outliers'!$M$24),"outlier","normal")</f>
        <v>normal</v>
      </c>
    </row>
    <row r="7934" spans="1:18" x14ac:dyDescent="0.3">
      <c r="A7934" s="1" t="s">
        <v>24</v>
      </c>
      <c r="B7934" s="1" t="s">
        <v>18</v>
      </c>
      <c r="C7934" s="1" t="s">
        <v>90</v>
      </c>
      <c r="D7934" s="1" t="s">
        <v>91</v>
      </c>
      <c r="E7934" s="1" t="s">
        <v>21</v>
      </c>
      <c r="F7934" s="1" t="s">
        <v>22</v>
      </c>
      <c r="G7934" s="1" t="s">
        <v>37</v>
      </c>
      <c r="H7934">
        <v>21.1</v>
      </c>
      <c r="I7934">
        <v>5</v>
      </c>
      <c r="J7934">
        <v>105.52</v>
      </c>
      <c r="K7934" s="11">
        <v>0.2</v>
      </c>
      <c r="L7934">
        <v>34.29</v>
      </c>
      <c r="M7934">
        <v>71.23</v>
      </c>
      <c r="N7934" s="11">
        <v>0.32</v>
      </c>
      <c r="O7934">
        <v>13.186</v>
      </c>
      <c r="P7934" t="str">
        <f>IF(OR(SampleSuperstore[[#This Row],[Total Sales]]&gt;'Check Outliers'!$M$7,SampleSuperstore[[#This Row],[Total Sales]]&lt;'Check Outliers'!$M$8),"Outlier","normal")</f>
        <v>normal</v>
      </c>
      <c r="Q7934" t="str">
        <f>IF(OR(SampleSuperstore[[#This Row],[Profit]]&gt;'Check Outliers'!$M$15,SampleSuperstore[[#This Row],[Profit]]&lt;'Check Outliers'!$M$16),"outlier","normal")</f>
        <v>normal</v>
      </c>
      <c r="R7934" s="1" t="str">
        <f>IF(OR(SampleSuperstore[[#This Row],[Cogs]]&gt;'Check Outliers'!$M$23,SampleSuperstore[[#This Row],[Cogs]]&lt;'Check Outliers'!$M$24),"outlier","normal")</f>
        <v>normal</v>
      </c>
    </row>
    <row r="7935" spans="1:18" x14ac:dyDescent="0.3">
      <c r="A7935" s="1" t="s">
        <v>24</v>
      </c>
      <c r="B7935" s="1" t="s">
        <v>18</v>
      </c>
      <c r="C7935" s="1" t="s">
        <v>141</v>
      </c>
      <c r="D7935" s="1" t="s">
        <v>20</v>
      </c>
      <c r="E7935" s="1" t="s">
        <v>21</v>
      </c>
      <c r="F7935" s="1" t="s">
        <v>22</v>
      </c>
      <c r="G7935" s="1" t="s">
        <v>56</v>
      </c>
      <c r="H7935">
        <v>11.68</v>
      </c>
      <c r="I7935">
        <v>2</v>
      </c>
      <c r="J7935">
        <v>23.36</v>
      </c>
      <c r="K7935" s="11">
        <v>0</v>
      </c>
      <c r="L7935">
        <v>11.68</v>
      </c>
      <c r="M7935">
        <v>11.68</v>
      </c>
      <c r="N7935" s="11">
        <v>0.5</v>
      </c>
      <c r="O7935">
        <v>11.68</v>
      </c>
      <c r="P7935" t="str">
        <f>IF(OR(SampleSuperstore[[#This Row],[Total Sales]]&gt;'Check Outliers'!$M$7,SampleSuperstore[[#This Row],[Total Sales]]&lt;'Check Outliers'!$M$8),"Outlier","normal")</f>
        <v>normal</v>
      </c>
      <c r="Q7935" t="str">
        <f>IF(OR(SampleSuperstore[[#This Row],[Profit]]&gt;'Check Outliers'!$M$15,SampleSuperstore[[#This Row],[Profit]]&lt;'Check Outliers'!$M$16),"outlier","normal")</f>
        <v>normal</v>
      </c>
      <c r="R7935" s="1" t="str">
        <f>IF(OR(SampleSuperstore[[#This Row],[Cogs]]&gt;'Check Outliers'!$M$23,SampleSuperstore[[#This Row],[Cogs]]&lt;'Check Outliers'!$M$24),"outlier","normal")</f>
        <v>normal</v>
      </c>
    </row>
    <row r="7936" spans="1:18" x14ac:dyDescent="0.3">
      <c r="A7936" s="1" t="s">
        <v>24</v>
      </c>
      <c r="B7936" s="1" t="s">
        <v>18</v>
      </c>
      <c r="C7936" s="1" t="s">
        <v>141</v>
      </c>
      <c r="D7936" s="1" t="s">
        <v>20</v>
      </c>
      <c r="E7936" s="1" t="s">
        <v>21</v>
      </c>
      <c r="F7936" s="1" t="s">
        <v>31</v>
      </c>
      <c r="G7936" s="1" t="s">
        <v>32</v>
      </c>
      <c r="H7936">
        <v>23.99</v>
      </c>
      <c r="I7936">
        <v>3</v>
      </c>
      <c r="J7936">
        <v>71.98</v>
      </c>
      <c r="K7936" s="11">
        <v>0.2</v>
      </c>
      <c r="L7936">
        <v>9</v>
      </c>
      <c r="M7936">
        <v>62.98</v>
      </c>
      <c r="N7936" s="11">
        <v>0.13</v>
      </c>
      <c r="O7936">
        <v>-5.3960000000000008</v>
      </c>
      <c r="P7936" t="str">
        <f>IF(OR(SampleSuperstore[[#This Row],[Total Sales]]&gt;'Check Outliers'!$M$7,SampleSuperstore[[#This Row],[Total Sales]]&lt;'Check Outliers'!$M$8),"Outlier","normal")</f>
        <v>normal</v>
      </c>
      <c r="Q7936" t="str">
        <f>IF(OR(SampleSuperstore[[#This Row],[Profit]]&gt;'Check Outliers'!$M$15,SampleSuperstore[[#This Row],[Profit]]&lt;'Check Outliers'!$M$16),"outlier","normal")</f>
        <v>normal</v>
      </c>
      <c r="R7936" s="1" t="str">
        <f>IF(OR(SampleSuperstore[[#This Row],[Cogs]]&gt;'Check Outliers'!$M$23,SampleSuperstore[[#This Row],[Cogs]]&lt;'Check Outliers'!$M$24),"outlier","normal")</f>
        <v>normal</v>
      </c>
    </row>
    <row r="7937" spans="1:18" x14ac:dyDescent="0.3">
      <c r="A7937" s="1" t="s">
        <v>24</v>
      </c>
      <c r="B7937" s="1" t="s">
        <v>18</v>
      </c>
      <c r="C7937" s="1" t="s">
        <v>141</v>
      </c>
      <c r="D7937" s="1" t="s">
        <v>20</v>
      </c>
      <c r="E7937" s="1" t="s">
        <v>21</v>
      </c>
      <c r="F7937" s="1" t="s">
        <v>22</v>
      </c>
      <c r="G7937" s="1" t="s">
        <v>37</v>
      </c>
      <c r="H7937">
        <v>4.28</v>
      </c>
      <c r="I7937">
        <v>2</v>
      </c>
      <c r="J7937">
        <v>8.56</v>
      </c>
      <c r="K7937" s="11">
        <v>0</v>
      </c>
      <c r="L7937">
        <v>3.85</v>
      </c>
      <c r="M7937">
        <v>4.71</v>
      </c>
      <c r="N7937" s="11">
        <v>0.45</v>
      </c>
      <c r="O7937">
        <v>3.85</v>
      </c>
      <c r="P7937" t="str">
        <f>IF(OR(SampleSuperstore[[#This Row],[Total Sales]]&gt;'Check Outliers'!$M$7,SampleSuperstore[[#This Row],[Total Sales]]&lt;'Check Outliers'!$M$8),"Outlier","normal")</f>
        <v>normal</v>
      </c>
      <c r="Q7937" t="str">
        <f>IF(OR(SampleSuperstore[[#This Row],[Profit]]&gt;'Check Outliers'!$M$15,SampleSuperstore[[#This Row],[Profit]]&lt;'Check Outliers'!$M$16),"outlier","normal")</f>
        <v>normal</v>
      </c>
      <c r="R7937" s="1" t="str">
        <f>IF(OR(SampleSuperstore[[#This Row],[Cogs]]&gt;'Check Outliers'!$M$23,SampleSuperstore[[#This Row],[Cogs]]&lt;'Check Outliers'!$M$24),"outlier","normal")</f>
        <v>normal</v>
      </c>
    </row>
    <row r="7938" spans="1:18" x14ac:dyDescent="0.3">
      <c r="A7938" s="1" t="s">
        <v>24</v>
      </c>
      <c r="B7938" s="1" t="s">
        <v>18</v>
      </c>
      <c r="C7938" s="1" t="s">
        <v>141</v>
      </c>
      <c r="D7938" s="1" t="s">
        <v>20</v>
      </c>
      <c r="E7938" s="1" t="s">
        <v>21</v>
      </c>
      <c r="F7938" s="1" t="s">
        <v>22</v>
      </c>
      <c r="G7938" s="1" t="s">
        <v>33</v>
      </c>
      <c r="H7938">
        <v>4.6399999999999997</v>
      </c>
      <c r="I7938">
        <v>3</v>
      </c>
      <c r="J7938">
        <v>13.92</v>
      </c>
      <c r="K7938" s="11">
        <v>0.2</v>
      </c>
      <c r="L7938">
        <v>4.87</v>
      </c>
      <c r="M7938">
        <v>9.0500000000000007</v>
      </c>
      <c r="N7938" s="11">
        <v>0.35</v>
      </c>
      <c r="O7938">
        <v>2.0859999999999999</v>
      </c>
      <c r="P7938" t="str">
        <f>IF(OR(SampleSuperstore[[#This Row],[Total Sales]]&gt;'Check Outliers'!$M$7,SampleSuperstore[[#This Row],[Total Sales]]&lt;'Check Outliers'!$M$8),"Outlier","normal")</f>
        <v>normal</v>
      </c>
      <c r="Q7938" t="str">
        <f>IF(OR(SampleSuperstore[[#This Row],[Profit]]&gt;'Check Outliers'!$M$15,SampleSuperstore[[#This Row],[Profit]]&lt;'Check Outliers'!$M$16),"outlier","normal")</f>
        <v>normal</v>
      </c>
      <c r="R7938" s="1" t="str">
        <f>IF(OR(SampleSuperstore[[#This Row],[Cogs]]&gt;'Check Outliers'!$M$23,SampleSuperstore[[#This Row],[Cogs]]&lt;'Check Outliers'!$M$24),"outlier","normal")</f>
        <v>normal</v>
      </c>
    </row>
    <row r="7939" spans="1:18" hidden="1" x14ac:dyDescent="0.3">
      <c r="A7939" s="1" t="s">
        <v>24</v>
      </c>
      <c r="B7939" s="1" t="s">
        <v>18</v>
      </c>
      <c r="C7939" s="1" t="s">
        <v>141</v>
      </c>
      <c r="D7939" s="1" t="s">
        <v>20</v>
      </c>
      <c r="E7939" s="1" t="s">
        <v>21</v>
      </c>
      <c r="F7939" s="1" t="s">
        <v>22</v>
      </c>
      <c r="G7939" s="1" t="s">
        <v>34</v>
      </c>
      <c r="H7939">
        <v>279.81</v>
      </c>
      <c r="I7939">
        <v>9</v>
      </c>
      <c r="J7939">
        <v>2518.29</v>
      </c>
      <c r="K7939" s="1">
        <v>0</v>
      </c>
      <c r="L7939">
        <v>654.76</v>
      </c>
      <c r="M7939">
        <v>1863.53</v>
      </c>
      <c r="N7939">
        <v>0.26</v>
      </c>
      <c r="O7939">
        <v>654.76</v>
      </c>
      <c r="P7939" t="str">
        <f>IF(OR(SampleSuperstore[[#This Row],[Total Sales]]&gt;'Check Outliers'!$M$7,SampleSuperstore[[#This Row],[Total Sales]]&lt;'Check Outliers'!$M$8),"Outlier","normal")</f>
        <v>Outlier</v>
      </c>
      <c r="Q7939" t="str">
        <f>IF(OR(SampleSuperstore[[#This Row],[Profit]]&gt;'Check Outliers'!$M$15,SampleSuperstore[[#This Row],[Profit]]&lt;'Check Outliers'!$M$16),"outlier","normal")</f>
        <v>outlier</v>
      </c>
      <c r="R7939" s="1" t="str">
        <f>IF(OR(SampleSuperstore[[#This Row],[Cogs]]&gt;'Check Outliers'!$M$23,SampleSuperstore[[#This Row],[Cogs]]&lt;'Check Outliers'!$M$24),"outlier","normal")</f>
        <v>outlier</v>
      </c>
    </row>
    <row r="7940" spans="1:18" hidden="1" x14ac:dyDescent="0.3">
      <c r="A7940" s="1" t="s">
        <v>24</v>
      </c>
      <c r="B7940" s="1" t="s">
        <v>18</v>
      </c>
      <c r="C7940" s="1" t="s">
        <v>141</v>
      </c>
      <c r="D7940" s="1" t="s">
        <v>20</v>
      </c>
      <c r="E7940" s="1" t="s">
        <v>21</v>
      </c>
      <c r="F7940" s="1" t="s">
        <v>22</v>
      </c>
      <c r="G7940" s="1" t="s">
        <v>28</v>
      </c>
      <c r="H7940">
        <v>180.19</v>
      </c>
      <c r="I7940">
        <v>3</v>
      </c>
      <c r="J7940">
        <v>540.57000000000005</v>
      </c>
      <c r="K7940" s="1">
        <v>0</v>
      </c>
      <c r="L7940">
        <v>140.55000000000001</v>
      </c>
      <c r="M7940">
        <v>400.02</v>
      </c>
      <c r="N7940">
        <v>0.26</v>
      </c>
      <c r="O7940">
        <v>140.55000000000001</v>
      </c>
      <c r="P7940" t="str">
        <f>IF(OR(SampleSuperstore[[#This Row],[Total Sales]]&gt;'Check Outliers'!$M$7,SampleSuperstore[[#This Row],[Total Sales]]&lt;'Check Outliers'!$M$8),"Outlier","normal")</f>
        <v>Outlier</v>
      </c>
      <c r="Q7940" t="str">
        <f>IF(OR(SampleSuperstore[[#This Row],[Profit]]&gt;'Check Outliers'!$M$15,SampleSuperstore[[#This Row],[Profit]]&lt;'Check Outliers'!$M$16),"outlier","normal")</f>
        <v>outlier</v>
      </c>
      <c r="R7940" s="1" t="str">
        <f>IF(OR(SampleSuperstore[[#This Row],[Cogs]]&gt;'Check Outliers'!$M$23,SampleSuperstore[[#This Row],[Cogs]]&lt;'Check Outliers'!$M$24),"outlier","normal")</f>
        <v>normal</v>
      </c>
    </row>
    <row r="7941" spans="1:18" hidden="1" x14ac:dyDescent="0.3">
      <c r="A7941" s="1" t="s">
        <v>24</v>
      </c>
      <c r="B7941" s="1" t="s">
        <v>18</v>
      </c>
      <c r="C7941" s="1" t="s">
        <v>141</v>
      </c>
      <c r="D7941" s="1" t="s">
        <v>20</v>
      </c>
      <c r="E7941" s="1" t="s">
        <v>21</v>
      </c>
      <c r="F7941" s="1" t="s">
        <v>22</v>
      </c>
      <c r="G7941" s="1" t="s">
        <v>33</v>
      </c>
      <c r="H7941">
        <v>27.63</v>
      </c>
      <c r="I7941">
        <v>8</v>
      </c>
      <c r="J7941">
        <v>221.06</v>
      </c>
      <c r="K7941" s="1">
        <v>0.2</v>
      </c>
      <c r="L7941">
        <v>77.37</v>
      </c>
      <c r="M7941">
        <v>143.69</v>
      </c>
      <c r="N7941">
        <v>0.35</v>
      </c>
      <c r="O7941">
        <v>33.158000000000001</v>
      </c>
      <c r="P7941" t="str">
        <f>IF(OR(SampleSuperstore[[#This Row],[Total Sales]]&gt;'Check Outliers'!$M$7,SampleSuperstore[[#This Row],[Total Sales]]&lt;'Check Outliers'!$M$8),"Outlier","normal")</f>
        <v>normal</v>
      </c>
      <c r="Q7941" t="str">
        <f>IF(OR(SampleSuperstore[[#This Row],[Profit]]&gt;'Check Outliers'!$M$15,SampleSuperstore[[#This Row],[Profit]]&lt;'Check Outliers'!$M$16),"outlier","normal")</f>
        <v>outlier</v>
      </c>
      <c r="R7941" s="1" t="str">
        <f>IF(OR(SampleSuperstore[[#This Row],[Cogs]]&gt;'Check Outliers'!$M$23,SampleSuperstore[[#This Row],[Cogs]]&lt;'Check Outliers'!$M$24),"outlier","normal")</f>
        <v>normal</v>
      </c>
    </row>
    <row r="7942" spans="1:18" x14ac:dyDescent="0.3">
      <c r="A7942" s="1" t="s">
        <v>58</v>
      </c>
      <c r="B7942" s="1" t="s">
        <v>18</v>
      </c>
      <c r="C7942" s="1" t="s">
        <v>140</v>
      </c>
      <c r="D7942" s="1" t="s">
        <v>20</v>
      </c>
      <c r="E7942" s="1" t="s">
        <v>21</v>
      </c>
      <c r="F7942" s="1" t="s">
        <v>15</v>
      </c>
      <c r="G7942" s="1" t="s">
        <v>17</v>
      </c>
      <c r="H7942">
        <v>40.71</v>
      </c>
      <c r="I7942">
        <v>2</v>
      </c>
      <c r="J7942">
        <v>81.42</v>
      </c>
      <c r="K7942" s="11">
        <v>0.2</v>
      </c>
      <c r="L7942">
        <v>-9.16</v>
      </c>
      <c r="M7942">
        <v>90.58</v>
      </c>
      <c r="N7942" s="11">
        <v>-0.11</v>
      </c>
      <c r="O7942">
        <v>-25.444000000000003</v>
      </c>
      <c r="P7942" t="str">
        <f>IF(OR(SampleSuperstore[[#This Row],[Total Sales]]&gt;'Check Outliers'!$M$7,SampleSuperstore[[#This Row],[Total Sales]]&lt;'Check Outliers'!$M$8),"Outlier","normal")</f>
        <v>normal</v>
      </c>
      <c r="Q7942" t="str">
        <f>IF(OR(SampleSuperstore[[#This Row],[Profit]]&gt;'Check Outliers'!$M$15,SampleSuperstore[[#This Row],[Profit]]&lt;'Check Outliers'!$M$16),"outlier","normal")</f>
        <v>normal</v>
      </c>
      <c r="R7942" s="1" t="str">
        <f>IF(OR(SampleSuperstore[[#This Row],[Cogs]]&gt;'Check Outliers'!$M$23,SampleSuperstore[[#This Row],[Cogs]]&lt;'Check Outliers'!$M$24),"outlier","normal")</f>
        <v>normal</v>
      </c>
    </row>
    <row r="7943" spans="1:18" x14ac:dyDescent="0.3">
      <c r="A7943" s="1" t="s">
        <v>58</v>
      </c>
      <c r="B7943" s="1" t="s">
        <v>18</v>
      </c>
      <c r="C7943" s="1" t="s">
        <v>140</v>
      </c>
      <c r="D7943" s="1" t="s">
        <v>20</v>
      </c>
      <c r="E7943" s="1" t="s">
        <v>21</v>
      </c>
      <c r="F7943" s="1" t="s">
        <v>22</v>
      </c>
      <c r="G7943" s="1" t="s">
        <v>28</v>
      </c>
      <c r="H7943">
        <v>13.48</v>
      </c>
      <c r="I7943">
        <v>10</v>
      </c>
      <c r="J7943">
        <v>134.80000000000001</v>
      </c>
      <c r="K7943" s="11">
        <v>0</v>
      </c>
      <c r="L7943">
        <v>35.049999999999997</v>
      </c>
      <c r="M7943">
        <v>99.75</v>
      </c>
      <c r="N7943" s="11">
        <v>0.26</v>
      </c>
      <c r="O7943">
        <v>35.049999999999997</v>
      </c>
      <c r="P7943" t="str">
        <f>IF(OR(SampleSuperstore[[#This Row],[Total Sales]]&gt;'Check Outliers'!$M$7,SampleSuperstore[[#This Row],[Total Sales]]&lt;'Check Outliers'!$M$8),"Outlier","normal")</f>
        <v>normal</v>
      </c>
      <c r="Q7943" t="str">
        <f>IF(OR(SampleSuperstore[[#This Row],[Profit]]&gt;'Check Outliers'!$M$15,SampleSuperstore[[#This Row],[Profit]]&lt;'Check Outliers'!$M$16),"outlier","normal")</f>
        <v>normal</v>
      </c>
      <c r="R7943" s="1" t="str">
        <f>IF(OR(SampleSuperstore[[#This Row],[Cogs]]&gt;'Check Outliers'!$M$23,SampleSuperstore[[#This Row],[Cogs]]&lt;'Check Outliers'!$M$24),"outlier","normal")</f>
        <v>normal</v>
      </c>
    </row>
    <row r="7944" spans="1:18" hidden="1" x14ac:dyDescent="0.3">
      <c r="A7944" s="1" t="s">
        <v>24</v>
      </c>
      <c r="B7944" s="1" t="s">
        <v>11</v>
      </c>
      <c r="C7944" s="1" t="s">
        <v>131</v>
      </c>
      <c r="D7944" s="1" t="s">
        <v>42</v>
      </c>
      <c r="E7944" s="1" t="s">
        <v>43</v>
      </c>
      <c r="F7944" s="1" t="s">
        <v>22</v>
      </c>
      <c r="G7944" s="1" t="s">
        <v>33</v>
      </c>
      <c r="H7944">
        <v>4.4000000000000004</v>
      </c>
      <c r="I7944">
        <v>9</v>
      </c>
      <c r="J7944">
        <v>39.58</v>
      </c>
      <c r="K7944" s="1">
        <v>0.8</v>
      </c>
      <c r="L7944">
        <v>-59.37</v>
      </c>
      <c r="M7944">
        <v>98.95</v>
      </c>
      <c r="N7944">
        <v>-1.5</v>
      </c>
      <c r="O7944">
        <v>-91.033999999999992</v>
      </c>
      <c r="P7944" t="str">
        <f>IF(OR(SampleSuperstore[[#This Row],[Total Sales]]&gt;'Check Outliers'!$M$7,SampleSuperstore[[#This Row],[Total Sales]]&lt;'Check Outliers'!$M$8),"Outlier","normal")</f>
        <v>normal</v>
      </c>
      <c r="Q7944" t="str">
        <f>IF(OR(SampleSuperstore[[#This Row],[Profit]]&gt;'Check Outliers'!$M$15,SampleSuperstore[[#This Row],[Profit]]&lt;'Check Outliers'!$M$16),"outlier","normal")</f>
        <v>outlier</v>
      </c>
      <c r="R7944" s="1" t="str">
        <f>IF(OR(SampleSuperstore[[#This Row],[Cogs]]&gt;'Check Outliers'!$M$23,SampleSuperstore[[#This Row],[Cogs]]&lt;'Check Outliers'!$M$24),"outlier","normal")</f>
        <v>normal</v>
      </c>
    </row>
    <row r="7945" spans="1:18" x14ac:dyDescent="0.3">
      <c r="A7945" s="1" t="s">
        <v>24</v>
      </c>
      <c r="B7945" s="1" t="s">
        <v>11</v>
      </c>
      <c r="C7945" s="1" t="s">
        <v>131</v>
      </c>
      <c r="D7945" s="1" t="s">
        <v>42</v>
      </c>
      <c r="E7945" s="1" t="s">
        <v>43</v>
      </c>
      <c r="F7945" s="1" t="s">
        <v>22</v>
      </c>
      <c r="G7945" s="1" t="s">
        <v>106</v>
      </c>
      <c r="H7945">
        <v>6.38</v>
      </c>
      <c r="I7945">
        <v>7</v>
      </c>
      <c r="J7945">
        <v>44.69</v>
      </c>
      <c r="K7945" s="11">
        <v>0.2</v>
      </c>
      <c r="L7945">
        <v>5.03</v>
      </c>
      <c r="M7945">
        <v>39.659999999999997</v>
      </c>
      <c r="N7945" s="11">
        <v>0.11</v>
      </c>
      <c r="O7945">
        <v>-3.9080000000000004</v>
      </c>
      <c r="P7945" t="str">
        <f>IF(OR(SampleSuperstore[[#This Row],[Total Sales]]&gt;'Check Outliers'!$M$7,SampleSuperstore[[#This Row],[Total Sales]]&lt;'Check Outliers'!$M$8),"Outlier","normal")</f>
        <v>normal</v>
      </c>
      <c r="Q7945" t="str">
        <f>IF(OR(SampleSuperstore[[#This Row],[Profit]]&gt;'Check Outliers'!$M$15,SampleSuperstore[[#This Row],[Profit]]&lt;'Check Outliers'!$M$16),"outlier","normal")</f>
        <v>normal</v>
      </c>
      <c r="R7945" s="1" t="str">
        <f>IF(OR(SampleSuperstore[[#This Row],[Cogs]]&gt;'Check Outliers'!$M$23,SampleSuperstore[[#This Row],[Cogs]]&lt;'Check Outliers'!$M$24),"outlier","normal")</f>
        <v>normal</v>
      </c>
    </row>
    <row r="7946" spans="1:18" x14ac:dyDescent="0.3">
      <c r="A7946" s="1" t="s">
        <v>24</v>
      </c>
      <c r="B7946" s="1" t="s">
        <v>11</v>
      </c>
      <c r="C7946" s="1" t="s">
        <v>131</v>
      </c>
      <c r="D7946" s="1" t="s">
        <v>42</v>
      </c>
      <c r="E7946" s="1" t="s">
        <v>43</v>
      </c>
      <c r="F7946" s="1" t="s">
        <v>22</v>
      </c>
      <c r="G7946" s="1" t="s">
        <v>30</v>
      </c>
      <c r="H7946">
        <v>15.87</v>
      </c>
      <c r="I7946">
        <v>2</v>
      </c>
      <c r="J7946">
        <v>31.74</v>
      </c>
      <c r="K7946" s="11">
        <v>0.2</v>
      </c>
      <c r="L7946">
        <v>2.38</v>
      </c>
      <c r="M7946">
        <v>29.36</v>
      </c>
      <c r="N7946" s="11">
        <v>7.0000000000000007E-2</v>
      </c>
      <c r="O7946">
        <v>-3.968</v>
      </c>
      <c r="P7946" t="str">
        <f>IF(OR(SampleSuperstore[[#This Row],[Total Sales]]&gt;'Check Outliers'!$M$7,SampleSuperstore[[#This Row],[Total Sales]]&lt;'Check Outliers'!$M$8),"Outlier","normal")</f>
        <v>normal</v>
      </c>
      <c r="Q7946" t="str">
        <f>IF(OR(SampleSuperstore[[#This Row],[Profit]]&gt;'Check Outliers'!$M$15,SampleSuperstore[[#This Row],[Profit]]&lt;'Check Outliers'!$M$16),"outlier","normal")</f>
        <v>normal</v>
      </c>
      <c r="R7946" s="1" t="str">
        <f>IF(OR(SampleSuperstore[[#This Row],[Cogs]]&gt;'Check Outliers'!$M$23,SampleSuperstore[[#This Row],[Cogs]]&lt;'Check Outliers'!$M$24),"outlier","normal")</f>
        <v>normal</v>
      </c>
    </row>
    <row r="7947" spans="1:18" hidden="1" x14ac:dyDescent="0.3">
      <c r="A7947" s="1" t="s">
        <v>24</v>
      </c>
      <c r="B7947" s="1" t="s">
        <v>11</v>
      </c>
      <c r="C7947" s="1" t="s">
        <v>131</v>
      </c>
      <c r="D7947" s="1" t="s">
        <v>42</v>
      </c>
      <c r="E7947" s="1" t="s">
        <v>43</v>
      </c>
      <c r="F7947" s="1" t="s">
        <v>22</v>
      </c>
      <c r="G7947" s="1" t="s">
        <v>33</v>
      </c>
      <c r="H7947">
        <v>8.1999999999999993</v>
      </c>
      <c r="I7947">
        <v>5</v>
      </c>
      <c r="J7947">
        <v>40.98</v>
      </c>
      <c r="K7947" s="1">
        <v>0.8</v>
      </c>
      <c r="L7947">
        <v>-65.569999999999993</v>
      </c>
      <c r="M7947">
        <v>106.55</v>
      </c>
      <c r="N7947">
        <v>-1.6</v>
      </c>
      <c r="O7947">
        <v>-98.353999999999985</v>
      </c>
      <c r="P7947" t="str">
        <f>IF(OR(SampleSuperstore[[#This Row],[Total Sales]]&gt;'Check Outliers'!$M$7,SampleSuperstore[[#This Row],[Total Sales]]&lt;'Check Outliers'!$M$8),"Outlier","normal")</f>
        <v>normal</v>
      </c>
      <c r="Q7947" t="str">
        <f>IF(OR(SampleSuperstore[[#This Row],[Profit]]&gt;'Check Outliers'!$M$15,SampleSuperstore[[#This Row],[Profit]]&lt;'Check Outliers'!$M$16),"outlier","normal")</f>
        <v>outlier</v>
      </c>
      <c r="R7947" s="1" t="str">
        <f>IF(OR(SampleSuperstore[[#This Row],[Cogs]]&gt;'Check Outliers'!$M$23,SampleSuperstore[[#This Row],[Cogs]]&lt;'Check Outliers'!$M$24),"outlier","normal")</f>
        <v>normal</v>
      </c>
    </row>
    <row r="7948" spans="1:18" x14ac:dyDescent="0.3">
      <c r="A7948" s="1" t="s">
        <v>24</v>
      </c>
      <c r="B7948" s="1" t="s">
        <v>11</v>
      </c>
      <c r="C7948" s="1" t="s">
        <v>131</v>
      </c>
      <c r="D7948" s="1" t="s">
        <v>42</v>
      </c>
      <c r="E7948" s="1" t="s">
        <v>43</v>
      </c>
      <c r="F7948" s="1" t="s">
        <v>22</v>
      </c>
      <c r="G7948" s="1" t="s">
        <v>33</v>
      </c>
      <c r="H7948">
        <v>1.06</v>
      </c>
      <c r="I7948">
        <v>3</v>
      </c>
      <c r="J7948">
        <v>3.17</v>
      </c>
      <c r="K7948" s="11">
        <v>0.8</v>
      </c>
      <c r="L7948">
        <v>-5.07</v>
      </c>
      <c r="M7948">
        <v>8.24</v>
      </c>
      <c r="N7948" s="11">
        <v>-1.6</v>
      </c>
      <c r="O7948">
        <v>-7.6059999999999999</v>
      </c>
      <c r="P7948" t="str">
        <f>IF(OR(SampleSuperstore[[#This Row],[Total Sales]]&gt;'Check Outliers'!$M$7,SampleSuperstore[[#This Row],[Total Sales]]&lt;'Check Outliers'!$M$8),"Outlier","normal")</f>
        <v>normal</v>
      </c>
      <c r="Q7948" t="str">
        <f>IF(OR(SampleSuperstore[[#This Row],[Profit]]&gt;'Check Outliers'!$M$15,SampleSuperstore[[#This Row],[Profit]]&lt;'Check Outliers'!$M$16),"outlier","normal")</f>
        <v>normal</v>
      </c>
      <c r="R7948" s="1" t="str">
        <f>IF(OR(SampleSuperstore[[#This Row],[Cogs]]&gt;'Check Outliers'!$M$23,SampleSuperstore[[#This Row],[Cogs]]&lt;'Check Outliers'!$M$24),"outlier","normal")</f>
        <v>normal</v>
      </c>
    </row>
    <row r="7949" spans="1:18" x14ac:dyDescent="0.3">
      <c r="A7949" s="1" t="s">
        <v>24</v>
      </c>
      <c r="B7949" s="1" t="s">
        <v>11</v>
      </c>
      <c r="C7949" s="1" t="s">
        <v>317</v>
      </c>
      <c r="D7949" s="1" t="s">
        <v>42</v>
      </c>
      <c r="E7949" s="1" t="s">
        <v>43</v>
      </c>
      <c r="F7949" s="1" t="s">
        <v>22</v>
      </c>
      <c r="G7949" s="1" t="s">
        <v>73</v>
      </c>
      <c r="H7949">
        <v>3.77</v>
      </c>
      <c r="I7949">
        <v>5</v>
      </c>
      <c r="J7949">
        <v>18.84</v>
      </c>
      <c r="K7949" s="11">
        <v>0.2</v>
      </c>
      <c r="L7949">
        <v>-3.53</v>
      </c>
      <c r="M7949">
        <v>22.37</v>
      </c>
      <c r="N7949" s="11">
        <v>-0.19</v>
      </c>
      <c r="O7949">
        <v>-7.298</v>
      </c>
      <c r="P7949" t="str">
        <f>IF(OR(SampleSuperstore[[#This Row],[Total Sales]]&gt;'Check Outliers'!$M$7,SampleSuperstore[[#This Row],[Total Sales]]&lt;'Check Outliers'!$M$8),"Outlier","normal")</f>
        <v>normal</v>
      </c>
      <c r="Q7949" t="str">
        <f>IF(OR(SampleSuperstore[[#This Row],[Profit]]&gt;'Check Outliers'!$M$15,SampleSuperstore[[#This Row],[Profit]]&lt;'Check Outliers'!$M$16),"outlier","normal")</f>
        <v>normal</v>
      </c>
      <c r="R7949" s="1" t="str">
        <f>IF(OR(SampleSuperstore[[#This Row],[Cogs]]&gt;'Check Outliers'!$M$23,SampleSuperstore[[#This Row],[Cogs]]&lt;'Check Outliers'!$M$24),"outlier","normal")</f>
        <v>normal</v>
      </c>
    </row>
    <row r="7950" spans="1:18" x14ac:dyDescent="0.3">
      <c r="A7950" s="1" t="s">
        <v>24</v>
      </c>
      <c r="B7950" s="1" t="s">
        <v>11</v>
      </c>
      <c r="C7950" s="1" t="s">
        <v>317</v>
      </c>
      <c r="D7950" s="1" t="s">
        <v>42</v>
      </c>
      <c r="E7950" s="1" t="s">
        <v>43</v>
      </c>
      <c r="F7950" s="1" t="s">
        <v>15</v>
      </c>
      <c r="G7950" s="1" t="s">
        <v>17</v>
      </c>
      <c r="H7950">
        <v>60.38</v>
      </c>
      <c r="I7950">
        <v>6</v>
      </c>
      <c r="J7950">
        <v>362.25</v>
      </c>
      <c r="K7950" s="11">
        <v>0.3</v>
      </c>
      <c r="L7950">
        <v>0</v>
      </c>
      <c r="M7950">
        <v>362.25</v>
      </c>
      <c r="N7950" s="11">
        <v>0</v>
      </c>
      <c r="O7950">
        <v>-108.675</v>
      </c>
      <c r="P7950" t="str">
        <f>IF(OR(SampleSuperstore[[#This Row],[Total Sales]]&gt;'Check Outliers'!$M$7,SampleSuperstore[[#This Row],[Total Sales]]&lt;'Check Outliers'!$M$8),"Outlier","normal")</f>
        <v>normal</v>
      </c>
      <c r="Q7950" t="str">
        <f>IF(OR(SampleSuperstore[[#This Row],[Profit]]&gt;'Check Outliers'!$M$15,SampleSuperstore[[#This Row],[Profit]]&lt;'Check Outliers'!$M$16),"outlier","normal")</f>
        <v>normal</v>
      </c>
      <c r="R7950" s="1" t="str">
        <f>IF(OR(SampleSuperstore[[#This Row],[Cogs]]&gt;'Check Outliers'!$M$23,SampleSuperstore[[#This Row],[Cogs]]&lt;'Check Outliers'!$M$24),"outlier","normal")</f>
        <v>normal</v>
      </c>
    </row>
    <row r="7951" spans="1:18" x14ac:dyDescent="0.3">
      <c r="A7951" s="1" t="s">
        <v>24</v>
      </c>
      <c r="B7951" s="1" t="s">
        <v>11</v>
      </c>
      <c r="C7951" s="1" t="s">
        <v>317</v>
      </c>
      <c r="D7951" s="1" t="s">
        <v>42</v>
      </c>
      <c r="E7951" s="1" t="s">
        <v>43</v>
      </c>
      <c r="F7951" s="1" t="s">
        <v>15</v>
      </c>
      <c r="G7951" s="1" t="s">
        <v>29</v>
      </c>
      <c r="H7951">
        <v>10.59</v>
      </c>
      <c r="I7951">
        <v>6</v>
      </c>
      <c r="J7951">
        <v>63.55</v>
      </c>
      <c r="K7951" s="11">
        <v>0.6</v>
      </c>
      <c r="L7951">
        <v>-34.950000000000003</v>
      </c>
      <c r="M7951">
        <v>98.5</v>
      </c>
      <c r="N7951" s="11">
        <v>-0.55000000000000004</v>
      </c>
      <c r="O7951">
        <v>-73.08</v>
      </c>
      <c r="P7951" t="str">
        <f>IF(OR(SampleSuperstore[[#This Row],[Total Sales]]&gt;'Check Outliers'!$M$7,SampleSuperstore[[#This Row],[Total Sales]]&lt;'Check Outliers'!$M$8),"Outlier","normal")</f>
        <v>normal</v>
      </c>
      <c r="Q7951" t="str">
        <f>IF(OR(SampleSuperstore[[#This Row],[Profit]]&gt;'Check Outliers'!$M$15,SampleSuperstore[[#This Row],[Profit]]&lt;'Check Outliers'!$M$16),"outlier","normal")</f>
        <v>normal</v>
      </c>
      <c r="R7951" s="1" t="str">
        <f>IF(OR(SampleSuperstore[[#This Row],[Cogs]]&gt;'Check Outliers'!$M$23,SampleSuperstore[[#This Row],[Cogs]]&lt;'Check Outliers'!$M$24),"outlier","normal")</f>
        <v>normal</v>
      </c>
    </row>
    <row r="7952" spans="1:18" x14ac:dyDescent="0.3">
      <c r="A7952" s="1" t="s">
        <v>24</v>
      </c>
      <c r="B7952" s="1" t="s">
        <v>11</v>
      </c>
      <c r="C7952" s="1" t="s">
        <v>317</v>
      </c>
      <c r="D7952" s="1" t="s">
        <v>42</v>
      </c>
      <c r="E7952" s="1" t="s">
        <v>43</v>
      </c>
      <c r="F7952" s="1" t="s">
        <v>22</v>
      </c>
      <c r="G7952" s="1" t="s">
        <v>28</v>
      </c>
      <c r="H7952">
        <v>43.18</v>
      </c>
      <c r="I7952">
        <v>3</v>
      </c>
      <c r="J7952">
        <v>129.55000000000001</v>
      </c>
      <c r="K7952" s="11">
        <v>0.2</v>
      </c>
      <c r="L7952">
        <v>-22.67</v>
      </c>
      <c r="M7952">
        <v>152.22</v>
      </c>
      <c r="N7952" s="11">
        <v>-0.17</v>
      </c>
      <c r="O7952">
        <v>-48.580000000000005</v>
      </c>
      <c r="P7952" t="str">
        <f>IF(OR(SampleSuperstore[[#This Row],[Total Sales]]&gt;'Check Outliers'!$M$7,SampleSuperstore[[#This Row],[Total Sales]]&lt;'Check Outliers'!$M$8),"Outlier","normal")</f>
        <v>normal</v>
      </c>
      <c r="Q7952" t="str">
        <f>IF(OR(SampleSuperstore[[#This Row],[Profit]]&gt;'Check Outliers'!$M$15,SampleSuperstore[[#This Row],[Profit]]&lt;'Check Outliers'!$M$16),"outlier","normal")</f>
        <v>normal</v>
      </c>
      <c r="R7952" s="1" t="str">
        <f>IF(OR(SampleSuperstore[[#This Row],[Cogs]]&gt;'Check Outliers'!$M$23,SampleSuperstore[[#This Row],[Cogs]]&lt;'Check Outliers'!$M$24),"outlier","normal")</f>
        <v>normal</v>
      </c>
    </row>
    <row r="7953" spans="1:18" x14ac:dyDescent="0.3">
      <c r="A7953" s="1" t="s">
        <v>24</v>
      </c>
      <c r="B7953" s="1" t="s">
        <v>11</v>
      </c>
      <c r="C7953" s="1" t="s">
        <v>71</v>
      </c>
      <c r="D7953" s="1" t="s">
        <v>72</v>
      </c>
      <c r="E7953" s="1" t="s">
        <v>53</v>
      </c>
      <c r="F7953" s="1" t="s">
        <v>22</v>
      </c>
      <c r="G7953" s="1" t="s">
        <v>33</v>
      </c>
      <c r="H7953">
        <v>2.99</v>
      </c>
      <c r="I7953">
        <v>2</v>
      </c>
      <c r="J7953">
        <v>5.98</v>
      </c>
      <c r="K7953" s="11">
        <v>0.2</v>
      </c>
      <c r="L7953">
        <v>2.2400000000000002</v>
      </c>
      <c r="M7953">
        <v>3.74</v>
      </c>
      <c r="N7953" s="11">
        <v>0.37</v>
      </c>
      <c r="O7953">
        <v>1.044</v>
      </c>
      <c r="P7953" t="str">
        <f>IF(OR(SampleSuperstore[[#This Row],[Total Sales]]&gt;'Check Outliers'!$M$7,SampleSuperstore[[#This Row],[Total Sales]]&lt;'Check Outliers'!$M$8),"Outlier","normal")</f>
        <v>normal</v>
      </c>
      <c r="Q7953" t="str">
        <f>IF(OR(SampleSuperstore[[#This Row],[Profit]]&gt;'Check Outliers'!$M$15,SampleSuperstore[[#This Row],[Profit]]&lt;'Check Outliers'!$M$16),"outlier","normal")</f>
        <v>normal</v>
      </c>
      <c r="R7953" s="1" t="str">
        <f>IF(OR(SampleSuperstore[[#This Row],[Cogs]]&gt;'Check Outliers'!$M$23,SampleSuperstore[[#This Row],[Cogs]]&lt;'Check Outliers'!$M$24),"outlier","normal")</f>
        <v>normal</v>
      </c>
    </row>
    <row r="7954" spans="1:18" hidden="1" x14ac:dyDescent="0.3">
      <c r="A7954" s="1" t="s">
        <v>24</v>
      </c>
      <c r="B7954" s="1" t="s">
        <v>11</v>
      </c>
      <c r="C7954" s="1" t="s">
        <v>71</v>
      </c>
      <c r="D7954" s="1" t="s">
        <v>72</v>
      </c>
      <c r="E7954" s="1" t="s">
        <v>53</v>
      </c>
      <c r="F7954" s="1" t="s">
        <v>31</v>
      </c>
      <c r="G7954" s="1" t="s">
        <v>32</v>
      </c>
      <c r="H7954">
        <v>215.44</v>
      </c>
      <c r="I7954">
        <v>4</v>
      </c>
      <c r="J7954">
        <v>861.76</v>
      </c>
      <c r="K7954" s="1">
        <v>0</v>
      </c>
      <c r="L7954">
        <v>249.91</v>
      </c>
      <c r="M7954">
        <v>611.85</v>
      </c>
      <c r="N7954">
        <v>0.28999999999999998</v>
      </c>
      <c r="O7954">
        <v>249.91</v>
      </c>
      <c r="P7954" t="str">
        <f>IF(OR(SampleSuperstore[[#This Row],[Total Sales]]&gt;'Check Outliers'!$M$7,SampleSuperstore[[#This Row],[Total Sales]]&lt;'Check Outliers'!$M$8),"Outlier","normal")</f>
        <v>Outlier</v>
      </c>
      <c r="Q7954" t="str">
        <f>IF(OR(SampleSuperstore[[#This Row],[Profit]]&gt;'Check Outliers'!$M$15,SampleSuperstore[[#This Row],[Profit]]&lt;'Check Outliers'!$M$16),"outlier","normal")</f>
        <v>outlier</v>
      </c>
      <c r="R7954" s="1" t="str">
        <f>IF(OR(SampleSuperstore[[#This Row],[Cogs]]&gt;'Check Outliers'!$M$23,SampleSuperstore[[#This Row],[Cogs]]&lt;'Check Outliers'!$M$24),"outlier","normal")</f>
        <v>outlier</v>
      </c>
    </row>
    <row r="7955" spans="1:18" x14ac:dyDescent="0.3">
      <c r="A7955" s="1" t="s">
        <v>24</v>
      </c>
      <c r="B7955" s="1" t="s">
        <v>18</v>
      </c>
      <c r="C7955" s="1" t="s">
        <v>445</v>
      </c>
      <c r="D7955" s="1" t="s">
        <v>162</v>
      </c>
      <c r="E7955" s="1" t="s">
        <v>53</v>
      </c>
      <c r="F7955" s="1" t="s">
        <v>22</v>
      </c>
      <c r="G7955" s="1" t="s">
        <v>28</v>
      </c>
      <c r="H7955">
        <v>16.739999999999998</v>
      </c>
      <c r="I7955">
        <v>4</v>
      </c>
      <c r="J7955">
        <v>66.959999999999994</v>
      </c>
      <c r="K7955" s="11">
        <v>0</v>
      </c>
      <c r="L7955">
        <v>2.68</v>
      </c>
      <c r="M7955">
        <v>64.28</v>
      </c>
      <c r="N7955" s="11">
        <v>0.04</v>
      </c>
      <c r="O7955">
        <v>2.68</v>
      </c>
      <c r="P7955" t="str">
        <f>IF(OR(SampleSuperstore[[#This Row],[Total Sales]]&gt;'Check Outliers'!$M$7,SampleSuperstore[[#This Row],[Total Sales]]&lt;'Check Outliers'!$M$8),"Outlier","normal")</f>
        <v>normal</v>
      </c>
      <c r="Q7955" t="str">
        <f>IF(OR(SampleSuperstore[[#This Row],[Profit]]&gt;'Check Outliers'!$M$15,SampleSuperstore[[#This Row],[Profit]]&lt;'Check Outliers'!$M$16),"outlier","normal")</f>
        <v>normal</v>
      </c>
      <c r="R7955" s="1" t="str">
        <f>IF(OR(SampleSuperstore[[#This Row],[Cogs]]&gt;'Check Outliers'!$M$23,SampleSuperstore[[#This Row],[Cogs]]&lt;'Check Outliers'!$M$24),"outlier","normal")</f>
        <v>normal</v>
      </c>
    </row>
    <row r="7956" spans="1:18" x14ac:dyDescent="0.3">
      <c r="A7956" s="1" t="s">
        <v>24</v>
      </c>
      <c r="B7956" s="1" t="s">
        <v>18</v>
      </c>
      <c r="C7956" s="1" t="s">
        <v>445</v>
      </c>
      <c r="D7956" s="1" t="s">
        <v>162</v>
      </c>
      <c r="E7956" s="1" t="s">
        <v>53</v>
      </c>
      <c r="F7956" s="1" t="s">
        <v>22</v>
      </c>
      <c r="G7956" s="1" t="s">
        <v>33</v>
      </c>
      <c r="H7956">
        <v>3.12</v>
      </c>
      <c r="I7956">
        <v>2</v>
      </c>
      <c r="J7956">
        <v>6.24</v>
      </c>
      <c r="K7956" s="11">
        <v>0</v>
      </c>
      <c r="L7956">
        <v>3.06</v>
      </c>
      <c r="M7956">
        <v>3.18</v>
      </c>
      <c r="N7956" s="11">
        <v>0.49</v>
      </c>
      <c r="O7956">
        <v>3.06</v>
      </c>
      <c r="P7956" t="str">
        <f>IF(OR(SampleSuperstore[[#This Row],[Total Sales]]&gt;'Check Outliers'!$M$7,SampleSuperstore[[#This Row],[Total Sales]]&lt;'Check Outliers'!$M$8),"Outlier","normal")</f>
        <v>normal</v>
      </c>
      <c r="Q7956" t="str">
        <f>IF(OR(SampleSuperstore[[#This Row],[Profit]]&gt;'Check Outliers'!$M$15,SampleSuperstore[[#This Row],[Profit]]&lt;'Check Outliers'!$M$16),"outlier","normal")</f>
        <v>normal</v>
      </c>
      <c r="R7956" s="1" t="str">
        <f>IF(OR(SampleSuperstore[[#This Row],[Cogs]]&gt;'Check Outliers'!$M$23,SampleSuperstore[[#This Row],[Cogs]]&lt;'Check Outliers'!$M$24),"outlier","normal")</f>
        <v>normal</v>
      </c>
    </row>
    <row r="7957" spans="1:18" hidden="1" x14ac:dyDescent="0.3">
      <c r="A7957" s="1" t="s">
        <v>24</v>
      </c>
      <c r="B7957" s="1" t="s">
        <v>18</v>
      </c>
      <c r="C7957" s="1" t="s">
        <v>542</v>
      </c>
      <c r="D7957" s="1" t="s">
        <v>20</v>
      </c>
      <c r="E7957" s="1" t="s">
        <v>21</v>
      </c>
      <c r="F7957" s="1" t="s">
        <v>15</v>
      </c>
      <c r="G7957" s="1" t="s">
        <v>17</v>
      </c>
      <c r="H7957">
        <v>108.79</v>
      </c>
      <c r="I7957">
        <v>4</v>
      </c>
      <c r="J7957">
        <v>435.17</v>
      </c>
      <c r="K7957" s="1">
        <v>0.2</v>
      </c>
      <c r="L7957">
        <v>-59.84</v>
      </c>
      <c r="M7957">
        <v>495.01</v>
      </c>
      <c r="N7957">
        <v>-0.14000000000000001</v>
      </c>
      <c r="O7957">
        <v>-146.87400000000002</v>
      </c>
      <c r="P7957" t="str">
        <f>IF(OR(SampleSuperstore[[#This Row],[Total Sales]]&gt;'Check Outliers'!$M$7,SampleSuperstore[[#This Row],[Total Sales]]&lt;'Check Outliers'!$M$8),"Outlier","normal")</f>
        <v>normal</v>
      </c>
      <c r="Q7957" t="str">
        <f>IF(OR(SampleSuperstore[[#This Row],[Profit]]&gt;'Check Outliers'!$M$15,SampleSuperstore[[#This Row],[Profit]]&lt;'Check Outliers'!$M$16),"outlier","normal")</f>
        <v>outlier</v>
      </c>
      <c r="R7957" s="1" t="str">
        <f>IF(OR(SampleSuperstore[[#This Row],[Cogs]]&gt;'Check Outliers'!$M$23,SampleSuperstore[[#This Row],[Cogs]]&lt;'Check Outliers'!$M$24),"outlier","normal")</f>
        <v>outlier</v>
      </c>
    </row>
    <row r="7958" spans="1:18" x14ac:dyDescent="0.3">
      <c r="A7958" s="1" t="s">
        <v>24</v>
      </c>
      <c r="B7958" s="1" t="s">
        <v>18</v>
      </c>
      <c r="C7958" s="1" t="s">
        <v>542</v>
      </c>
      <c r="D7958" s="1" t="s">
        <v>20</v>
      </c>
      <c r="E7958" s="1" t="s">
        <v>21</v>
      </c>
      <c r="F7958" s="1" t="s">
        <v>22</v>
      </c>
      <c r="G7958" s="1" t="s">
        <v>73</v>
      </c>
      <c r="H7958">
        <v>2.98</v>
      </c>
      <c r="I7958">
        <v>5</v>
      </c>
      <c r="J7958">
        <v>14.9</v>
      </c>
      <c r="K7958" s="11">
        <v>0</v>
      </c>
      <c r="L7958">
        <v>6.85</v>
      </c>
      <c r="M7958">
        <v>8.0500000000000007</v>
      </c>
      <c r="N7958" s="11">
        <v>0.46</v>
      </c>
      <c r="O7958">
        <v>6.85</v>
      </c>
      <c r="P7958" t="str">
        <f>IF(OR(SampleSuperstore[[#This Row],[Total Sales]]&gt;'Check Outliers'!$M$7,SampleSuperstore[[#This Row],[Total Sales]]&lt;'Check Outliers'!$M$8),"Outlier","normal")</f>
        <v>normal</v>
      </c>
      <c r="Q7958" t="str">
        <f>IF(OR(SampleSuperstore[[#This Row],[Profit]]&gt;'Check Outliers'!$M$15,SampleSuperstore[[#This Row],[Profit]]&lt;'Check Outliers'!$M$16),"outlier","normal")</f>
        <v>normal</v>
      </c>
      <c r="R7958" s="1" t="str">
        <f>IF(OR(SampleSuperstore[[#This Row],[Cogs]]&gt;'Check Outliers'!$M$23,SampleSuperstore[[#This Row],[Cogs]]&lt;'Check Outliers'!$M$24),"outlier","normal")</f>
        <v>normal</v>
      </c>
    </row>
    <row r="7959" spans="1:18" x14ac:dyDescent="0.3">
      <c r="A7959" s="1" t="s">
        <v>24</v>
      </c>
      <c r="B7959" s="1" t="s">
        <v>18</v>
      </c>
      <c r="C7959" s="1" t="s">
        <v>542</v>
      </c>
      <c r="D7959" s="1" t="s">
        <v>20</v>
      </c>
      <c r="E7959" s="1" t="s">
        <v>21</v>
      </c>
      <c r="F7959" s="1" t="s">
        <v>22</v>
      </c>
      <c r="G7959" s="1" t="s">
        <v>34</v>
      </c>
      <c r="H7959">
        <v>3.95</v>
      </c>
      <c r="I7959">
        <v>4</v>
      </c>
      <c r="J7959">
        <v>15.8</v>
      </c>
      <c r="K7959" s="11">
        <v>0</v>
      </c>
      <c r="L7959">
        <v>4.1100000000000003</v>
      </c>
      <c r="M7959">
        <v>11.69</v>
      </c>
      <c r="N7959" s="11">
        <v>0.26</v>
      </c>
      <c r="O7959">
        <v>4.1100000000000003</v>
      </c>
      <c r="P7959" t="str">
        <f>IF(OR(SampleSuperstore[[#This Row],[Total Sales]]&gt;'Check Outliers'!$M$7,SampleSuperstore[[#This Row],[Total Sales]]&lt;'Check Outliers'!$M$8),"Outlier","normal")</f>
        <v>normal</v>
      </c>
      <c r="Q7959" t="str">
        <f>IF(OR(SampleSuperstore[[#This Row],[Profit]]&gt;'Check Outliers'!$M$15,SampleSuperstore[[#This Row],[Profit]]&lt;'Check Outliers'!$M$16),"outlier","normal")</f>
        <v>normal</v>
      </c>
      <c r="R7959" s="1" t="str">
        <f>IF(OR(SampleSuperstore[[#This Row],[Cogs]]&gt;'Check Outliers'!$M$23,SampleSuperstore[[#This Row],[Cogs]]&lt;'Check Outliers'!$M$24),"outlier","normal")</f>
        <v>normal</v>
      </c>
    </row>
    <row r="7960" spans="1:18" x14ac:dyDescent="0.3">
      <c r="A7960" s="1" t="s">
        <v>24</v>
      </c>
      <c r="B7960" s="1" t="s">
        <v>18</v>
      </c>
      <c r="C7960" s="1" t="s">
        <v>542</v>
      </c>
      <c r="D7960" s="1" t="s">
        <v>20</v>
      </c>
      <c r="E7960" s="1" t="s">
        <v>21</v>
      </c>
      <c r="F7960" s="1" t="s">
        <v>15</v>
      </c>
      <c r="G7960" s="1" t="s">
        <v>29</v>
      </c>
      <c r="H7960">
        <v>14.58</v>
      </c>
      <c r="I7960">
        <v>5</v>
      </c>
      <c r="J7960">
        <v>72.900000000000006</v>
      </c>
      <c r="K7960" s="11">
        <v>0</v>
      </c>
      <c r="L7960">
        <v>26.97</v>
      </c>
      <c r="M7960">
        <v>45.93</v>
      </c>
      <c r="N7960" s="11">
        <v>0.37</v>
      </c>
      <c r="O7960">
        <v>26.97</v>
      </c>
      <c r="P7960" t="str">
        <f>IF(OR(SampleSuperstore[[#This Row],[Total Sales]]&gt;'Check Outliers'!$M$7,SampleSuperstore[[#This Row],[Total Sales]]&lt;'Check Outliers'!$M$8),"Outlier","normal")</f>
        <v>normal</v>
      </c>
      <c r="Q7960" t="str">
        <f>IF(OR(SampleSuperstore[[#This Row],[Profit]]&gt;'Check Outliers'!$M$15,SampleSuperstore[[#This Row],[Profit]]&lt;'Check Outliers'!$M$16),"outlier","normal")</f>
        <v>normal</v>
      </c>
      <c r="R7960" s="1" t="str">
        <f>IF(OR(SampleSuperstore[[#This Row],[Cogs]]&gt;'Check Outliers'!$M$23,SampleSuperstore[[#This Row],[Cogs]]&lt;'Check Outliers'!$M$24),"outlier","normal")</f>
        <v>normal</v>
      </c>
    </row>
    <row r="7961" spans="1:18" x14ac:dyDescent="0.3">
      <c r="A7961" s="1" t="s">
        <v>24</v>
      </c>
      <c r="B7961" s="1" t="s">
        <v>18</v>
      </c>
      <c r="C7961" s="1" t="s">
        <v>542</v>
      </c>
      <c r="D7961" s="1" t="s">
        <v>20</v>
      </c>
      <c r="E7961" s="1" t="s">
        <v>21</v>
      </c>
      <c r="F7961" s="1" t="s">
        <v>15</v>
      </c>
      <c r="G7961" s="1" t="s">
        <v>27</v>
      </c>
      <c r="H7961">
        <v>68.78</v>
      </c>
      <c r="I7961">
        <v>3</v>
      </c>
      <c r="J7961">
        <v>206.35</v>
      </c>
      <c r="K7961" s="11">
        <v>0.2</v>
      </c>
      <c r="L7961">
        <v>5.16</v>
      </c>
      <c r="M7961">
        <v>201.19</v>
      </c>
      <c r="N7961" s="11">
        <v>0.03</v>
      </c>
      <c r="O7961">
        <v>-36.11</v>
      </c>
      <c r="P7961" t="str">
        <f>IF(OR(SampleSuperstore[[#This Row],[Total Sales]]&gt;'Check Outliers'!$M$7,SampleSuperstore[[#This Row],[Total Sales]]&lt;'Check Outliers'!$M$8),"Outlier","normal")</f>
        <v>normal</v>
      </c>
      <c r="Q7961" t="str">
        <f>IF(OR(SampleSuperstore[[#This Row],[Profit]]&gt;'Check Outliers'!$M$15,SampleSuperstore[[#This Row],[Profit]]&lt;'Check Outliers'!$M$16),"outlier","normal")</f>
        <v>normal</v>
      </c>
      <c r="R7961" s="1" t="str">
        <f>IF(OR(SampleSuperstore[[#This Row],[Cogs]]&gt;'Check Outliers'!$M$23,SampleSuperstore[[#This Row],[Cogs]]&lt;'Check Outliers'!$M$24),"outlier","normal")</f>
        <v>normal</v>
      </c>
    </row>
    <row r="7962" spans="1:18" x14ac:dyDescent="0.3">
      <c r="A7962" s="1" t="s">
        <v>24</v>
      </c>
      <c r="B7962" s="1" t="s">
        <v>18</v>
      </c>
      <c r="C7962" s="1" t="s">
        <v>542</v>
      </c>
      <c r="D7962" s="1" t="s">
        <v>20</v>
      </c>
      <c r="E7962" s="1" t="s">
        <v>21</v>
      </c>
      <c r="F7962" s="1" t="s">
        <v>31</v>
      </c>
      <c r="G7962" s="1" t="s">
        <v>32</v>
      </c>
      <c r="H7962">
        <v>7.99</v>
      </c>
      <c r="I7962">
        <v>1</v>
      </c>
      <c r="J7962">
        <v>7.99</v>
      </c>
      <c r="K7962" s="11">
        <v>0.2</v>
      </c>
      <c r="L7962">
        <v>2.7</v>
      </c>
      <c r="M7962">
        <v>5.29</v>
      </c>
      <c r="N7962" s="11">
        <v>0.34</v>
      </c>
      <c r="O7962">
        <v>1.1020000000000001</v>
      </c>
      <c r="P7962" t="str">
        <f>IF(OR(SampleSuperstore[[#This Row],[Total Sales]]&gt;'Check Outliers'!$M$7,SampleSuperstore[[#This Row],[Total Sales]]&lt;'Check Outliers'!$M$8),"Outlier","normal")</f>
        <v>normal</v>
      </c>
      <c r="Q7962" t="str">
        <f>IF(OR(SampleSuperstore[[#This Row],[Profit]]&gt;'Check Outliers'!$M$15,SampleSuperstore[[#This Row],[Profit]]&lt;'Check Outliers'!$M$16),"outlier","normal")</f>
        <v>normal</v>
      </c>
      <c r="R7962" s="1" t="str">
        <f>IF(OR(SampleSuperstore[[#This Row],[Cogs]]&gt;'Check Outliers'!$M$23,SampleSuperstore[[#This Row],[Cogs]]&lt;'Check Outliers'!$M$24),"outlier","normal")</f>
        <v>normal</v>
      </c>
    </row>
    <row r="7963" spans="1:18" x14ac:dyDescent="0.3">
      <c r="A7963" s="1" t="s">
        <v>10</v>
      </c>
      <c r="B7963" s="1" t="s">
        <v>18</v>
      </c>
      <c r="C7963" s="1" t="s">
        <v>474</v>
      </c>
      <c r="D7963" s="1" t="s">
        <v>26</v>
      </c>
      <c r="E7963" s="1" t="s">
        <v>14</v>
      </c>
      <c r="F7963" s="1" t="s">
        <v>22</v>
      </c>
      <c r="G7963" s="1" t="s">
        <v>28</v>
      </c>
      <c r="H7963">
        <v>16.27</v>
      </c>
      <c r="I7963">
        <v>5</v>
      </c>
      <c r="J7963">
        <v>81.36</v>
      </c>
      <c r="K7963" s="11">
        <v>0.2</v>
      </c>
      <c r="L7963">
        <v>-19.32</v>
      </c>
      <c r="M7963">
        <v>100.68</v>
      </c>
      <c r="N7963" s="11">
        <v>-0.24</v>
      </c>
      <c r="O7963">
        <v>-35.591999999999999</v>
      </c>
      <c r="P7963" t="str">
        <f>IF(OR(SampleSuperstore[[#This Row],[Total Sales]]&gt;'Check Outliers'!$M$7,SampleSuperstore[[#This Row],[Total Sales]]&lt;'Check Outliers'!$M$8),"Outlier","normal")</f>
        <v>normal</v>
      </c>
      <c r="Q7963" t="str">
        <f>IF(OR(SampleSuperstore[[#This Row],[Profit]]&gt;'Check Outliers'!$M$15,SampleSuperstore[[#This Row],[Profit]]&lt;'Check Outliers'!$M$16),"outlier","normal")</f>
        <v>normal</v>
      </c>
      <c r="R7963" s="1" t="str">
        <f>IF(OR(SampleSuperstore[[#This Row],[Cogs]]&gt;'Check Outliers'!$M$23,SampleSuperstore[[#This Row],[Cogs]]&lt;'Check Outliers'!$M$24),"outlier","normal")</f>
        <v>normal</v>
      </c>
    </row>
    <row r="7964" spans="1:18" x14ac:dyDescent="0.3">
      <c r="A7964" s="1" t="s">
        <v>10</v>
      </c>
      <c r="B7964" s="1" t="s">
        <v>18</v>
      </c>
      <c r="C7964" s="1" t="s">
        <v>474</v>
      </c>
      <c r="D7964" s="1" t="s">
        <v>26</v>
      </c>
      <c r="E7964" s="1" t="s">
        <v>14</v>
      </c>
      <c r="F7964" s="1" t="s">
        <v>22</v>
      </c>
      <c r="G7964" s="1" t="s">
        <v>33</v>
      </c>
      <c r="H7964">
        <v>2.5299999999999998</v>
      </c>
      <c r="I7964">
        <v>8</v>
      </c>
      <c r="J7964">
        <v>20.23</v>
      </c>
      <c r="K7964" s="11">
        <v>0.7</v>
      </c>
      <c r="L7964">
        <v>-16.190000000000001</v>
      </c>
      <c r="M7964">
        <v>36.42</v>
      </c>
      <c r="N7964" s="11">
        <v>-0.8</v>
      </c>
      <c r="O7964">
        <v>-30.350999999999999</v>
      </c>
      <c r="P7964" t="str">
        <f>IF(OR(SampleSuperstore[[#This Row],[Total Sales]]&gt;'Check Outliers'!$M$7,SampleSuperstore[[#This Row],[Total Sales]]&lt;'Check Outliers'!$M$8),"Outlier","normal")</f>
        <v>normal</v>
      </c>
      <c r="Q7964" t="str">
        <f>IF(OR(SampleSuperstore[[#This Row],[Profit]]&gt;'Check Outliers'!$M$15,SampleSuperstore[[#This Row],[Profit]]&lt;'Check Outliers'!$M$16),"outlier","normal")</f>
        <v>normal</v>
      </c>
      <c r="R7964" s="1" t="str">
        <f>IF(OR(SampleSuperstore[[#This Row],[Cogs]]&gt;'Check Outliers'!$M$23,SampleSuperstore[[#This Row],[Cogs]]&lt;'Check Outliers'!$M$24),"outlier","normal")</f>
        <v>normal</v>
      </c>
    </row>
    <row r="7965" spans="1:18" x14ac:dyDescent="0.3">
      <c r="A7965" s="1" t="s">
        <v>10</v>
      </c>
      <c r="B7965" s="1" t="s">
        <v>18</v>
      </c>
      <c r="C7965" s="1" t="s">
        <v>474</v>
      </c>
      <c r="D7965" s="1" t="s">
        <v>26</v>
      </c>
      <c r="E7965" s="1" t="s">
        <v>14</v>
      </c>
      <c r="F7965" s="1" t="s">
        <v>22</v>
      </c>
      <c r="G7965" s="1" t="s">
        <v>34</v>
      </c>
      <c r="H7965">
        <v>97.26</v>
      </c>
      <c r="I7965">
        <v>4</v>
      </c>
      <c r="J7965">
        <v>389.06</v>
      </c>
      <c r="K7965" s="11">
        <v>0.2</v>
      </c>
      <c r="L7965">
        <v>48.63</v>
      </c>
      <c r="M7965">
        <v>340.43</v>
      </c>
      <c r="N7965" s="11">
        <v>0.12</v>
      </c>
      <c r="O7965">
        <v>-29.182000000000009</v>
      </c>
      <c r="P7965" t="str">
        <f>IF(OR(SampleSuperstore[[#This Row],[Total Sales]]&gt;'Check Outliers'!$M$7,SampleSuperstore[[#This Row],[Total Sales]]&lt;'Check Outliers'!$M$8),"Outlier","normal")</f>
        <v>normal</v>
      </c>
      <c r="Q7965" t="str">
        <f>IF(OR(SampleSuperstore[[#This Row],[Profit]]&gt;'Check Outliers'!$M$15,SampleSuperstore[[#This Row],[Profit]]&lt;'Check Outliers'!$M$16),"outlier","normal")</f>
        <v>normal</v>
      </c>
      <c r="R7965" s="1" t="str">
        <f>IF(OR(SampleSuperstore[[#This Row],[Cogs]]&gt;'Check Outliers'!$M$23,SampleSuperstore[[#This Row],[Cogs]]&lt;'Check Outliers'!$M$24),"outlier","normal")</f>
        <v>normal</v>
      </c>
    </row>
    <row r="7966" spans="1:18" x14ac:dyDescent="0.3">
      <c r="A7966" s="1" t="s">
        <v>10</v>
      </c>
      <c r="B7966" s="1" t="s">
        <v>18</v>
      </c>
      <c r="C7966" s="1" t="s">
        <v>474</v>
      </c>
      <c r="D7966" s="1" t="s">
        <v>26</v>
      </c>
      <c r="E7966" s="1" t="s">
        <v>14</v>
      </c>
      <c r="F7966" s="1" t="s">
        <v>22</v>
      </c>
      <c r="G7966" s="1" t="s">
        <v>37</v>
      </c>
      <c r="H7966">
        <v>5.18</v>
      </c>
      <c r="I7966">
        <v>4</v>
      </c>
      <c r="J7966">
        <v>20.74</v>
      </c>
      <c r="K7966" s="11">
        <v>0.2</v>
      </c>
      <c r="L7966">
        <v>7.26</v>
      </c>
      <c r="M7966">
        <v>13.48</v>
      </c>
      <c r="N7966" s="11">
        <v>0.35</v>
      </c>
      <c r="O7966">
        <v>3.1120000000000001</v>
      </c>
      <c r="P7966" t="str">
        <f>IF(OR(SampleSuperstore[[#This Row],[Total Sales]]&gt;'Check Outliers'!$M$7,SampleSuperstore[[#This Row],[Total Sales]]&lt;'Check Outliers'!$M$8),"Outlier","normal")</f>
        <v>normal</v>
      </c>
      <c r="Q7966" t="str">
        <f>IF(OR(SampleSuperstore[[#This Row],[Profit]]&gt;'Check Outliers'!$M$15,SampleSuperstore[[#This Row],[Profit]]&lt;'Check Outliers'!$M$16),"outlier","normal")</f>
        <v>normal</v>
      </c>
      <c r="R7966" s="1" t="str">
        <f>IF(OR(SampleSuperstore[[#This Row],[Cogs]]&gt;'Check Outliers'!$M$23,SampleSuperstore[[#This Row],[Cogs]]&lt;'Check Outliers'!$M$24),"outlier","normal")</f>
        <v>normal</v>
      </c>
    </row>
    <row r="7967" spans="1:18" x14ac:dyDescent="0.3">
      <c r="A7967" s="1" t="s">
        <v>10</v>
      </c>
      <c r="B7967" s="1" t="s">
        <v>18</v>
      </c>
      <c r="C7967" s="1" t="s">
        <v>474</v>
      </c>
      <c r="D7967" s="1" t="s">
        <v>26</v>
      </c>
      <c r="E7967" s="1" t="s">
        <v>14</v>
      </c>
      <c r="F7967" s="1" t="s">
        <v>22</v>
      </c>
      <c r="G7967" s="1" t="s">
        <v>37</v>
      </c>
      <c r="H7967">
        <v>5.18</v>
      </c>
      <c r="I7967">
        <v>8</v>
      </c>
      <c r="J7967">
        <v>41.47</v>
      </c>
      <c r="K7967" s="11">
        <v>0.2</v>
      </c>
      <c r="L7967">
        <v>14.52</v>
      </c>
      <c r="M7967">
        <v>26.95</v>
      </c>
      <c r="N7967" s="11">
        <v>0.35</v>
      </c>
      <c r="O7967">
        <v>6.2259999999999991</v>
      </c>
      <c r="P7967" t="str">
        <f>IF(OR(SampleSuperstore[[#This Row],[Total Sales]]&gt;'Check Outliers'!$M$7,SampleSuperstore[[#This Row],[Total Sales]]&lt;'Check Outliers'!$M$8),"Outlier","normal")</f>
        <v>normal</v>
      </c>
      <c r="Q7967" t="str">
        <f>IF(OR(SampleSuperstore[[#This Row],[Profit]]&gt;'Check Outliers'!$M$15,SampleSuperstore[[#This Row],[Profit]]&lt;'Check Outliers'!$M$16),"outlier","normal")</f>
        <v>normal</v>
      </c>
      <c r="R7967" s="1" t="str">
        <f>IF(OR(SampleSuperstore[[#This Row],[Cogs]]&gt;'Check Outliers'!$M$23,SampleSuperstore[[#This Row],[Cogs]]&lt;'Check Outliers'!$M$24),"outlier","normal")</f>
        <v>normal</v>
      </c>
    </row>
    <row r="7968" spans="1:18" x14ac:dyDescent="0.3">
      <c r="A7968" s="1" t="s">
        <v>24</v>
      </c>
      <c r="B7968" s="1" t="s">
        <v>18</v>
      </c>
      <c r="C7968" s="1" t="s">
        <v>19</v>
      </c>
      <c r="D7968" s="1" t="s">
        <v>20</v>
      </c>
      <c r="E7968" s="1" t="s">
        <v>21</v>
      </c>
      <c r="F7968" s="1" t="s">
        <v>22</v>
      </c>
      <c r="G7968" s="1" t="s">
        <v>37</v>
      </c>
      <c r="H7968">
        <v>8.34</v>
      </c>
      <c r="I7968">
        <v>4</v>
      </c>
      <c r="J7968">
        <v>33.36</v>
      </c>
      <c r="K7968" s="11">
        <v>0</v>
      </c>
      <c r="L7968">
        <v>16.68</v>
      </c>
      <c r="M7968">
        <v>16.68</v>
      </c>
      <c r="N7968" s="11">
        <v>0.5</v>
      </c>
      <c r="O7968">
        <v>16.68</v>
      </c>
      <c r="P7968" t="str">
        <f>IF(OR(SampleSuperstore[[#This Row],[Total Sales]]&gt;'Check Outliers'!$M$7,SampleSuperstore[[#This Row],[Total Sales]]&lt;'Check Outliers'!$M$8),"Outlier","normal")</f>
        <v>normal</v>
      </c>
      <c r="Q7968" t="str">
        <f>IF(OR(SampleSuperstore[[#This Row],[Profit]]&gt;'Check Outliers'!$M$15,SampleSuperstore[[#This Row],[Profit]]&lt;'Check Outliers'!$M$16),"outlier","normal")</f>
        <v>normal</v>
      </c>
      <c r="R7968" s="1" t="str">
        <f>IF(OR(SampleSuperstore[[#This Row],[Cogs]]&gt;'Check Outliers'!$M$23,SampleSuperstore[[#This Row],[Cogs]]&lt;'Check Outliers'!$M$24),"outlier","normal")</f>
        <v>normal</v>
      </c>
    </row>
    <row r="7969" spans="1:18" hidden="1" x14ac:dyDescent="0.3">
      <c r="A7969" s="1" t="s">
        <v>58</v>
      </c>
      <c r="B7969" s="1" t="s">
        <v>18</v>
      </c>
      <c r="C7969" s="1" t="s">
        <v>130</v>
      </c>
      <c r="D7969" s="1" t="s">
        <v>94</v>
      </c>
      <c r="E7969" s="1" t="s">
        <v>21</v>
      </c>
      <c r="F7969" s="1" t="s">
        <v>15</v>
      </c>
      <c r="G7969" s="1" t="s">
        <v>16</v>
      </c>
      <c r="H7969">
        <v>30.29</v>
      </c>
      <c r="I7969">
        <v>3</v>
      </c>
      <c r="J7969">
        <v>90.88</v>
      </c>
      <c r="K7969" s="1">
        <v>0.7</v>
      </c>
      <c r="L7969">
        <v>-190.85</v>
      </c>
      <c r="M7969">
        <v>281.73</v>
      </c>
      <c r="N7969">
        <v>-2.1</v>
      </c>
      <c r="O7969">
        <v>-254.46599999999998</v>
      </c>
      <c r="P7969" t="str">
        <f>IF(OR(SampleSuperstore[[#This Row],[Total Sales]]&gt;'Check Outliers'!$M$7,SampleSuperstore[[#This Row],[Total Sales]]&lt;'Check Outliers'!$M$8),"Outlier","normal")</f>
        <v>normal</v>
      </c>
      <c r="Q7969" t="str">
        <f>IF(OR(SampleSuperstore[[#This Row],[Profit]]&gt;'Check Outliers'!$M$15,SampleSuperstore[[#This Row],[Profit]]&lt;'Check Outliers'!$M$16),"outlier","normal")</f>
        <v>outlier</v>
      </c>
      <c r="R7969" s="1" t="str">
        <f>IF(OR(SampleSuperstore[[#This Row],[Cogs]]&gt;'Check Outliers'!$M$23,SampleSuperstore[[#This Row],[Cogs]]&lt;'Check Outliers'!$M$24),"outlier","normal")</f>
        <v>normal</v>
      </c>
    </row>
    <row r="7970" spans="1:18" x14ac:dyDescent="0.3">
      <c r="A7970" s="1" t="s">
        <v>58</v>
      </c>
      <c r="B7970" s="1" t="s">
        <v>18</v>
      </c>
      <c r="C7970" s="1" t="s">
        <v>130</v>
      </c>
      <c r="D7970" s="1" t="s">
        <v>94</v>
      </c>
      <c r="E7970" s="1" t="s">
        <v>21</v>
      </c>
      <c r="F7970" s="1" t="s">
        <v>31</v>
      </c>
      <c r="G7970" s="1" t="s">
        <v>32</v>
      </c>
      <c r="H7970">
        <v>15.99</v>
      </c>
      <c r="I7970">
        <v>1</v>
      </c>
      <c r="J7970">
        <v>15.99</v>
      </c>
      <c r="K7970" s="11">
        <v>0.2</v>
      </c>
      <c r="L7970">
        <v>-3</v>
      </c>
      <c r="M7970">
        <v>18.989999999999998</v>
      </c>
      <c r="N7970" s="11">
        <v>-0.19</v>
      </c>
      <c r="O7970">
        <v>-6.1980000000000004</v>
      </c>
      <c r="P7970" t="str">
        <f>IF(OR(SampleSuperstore[[#This Row],[Total Sales]]&gt;'Check Outliers'!$M$7,SampleSuperstore[[#This Row],[Total Sales]]&lt;'Check Outliers'!$M$8),"Outlier","normal")</f>
        <v>normal</v>
      </c>
      <c r="Q7970" t="str">
        <f>IF(OR(SampleSuperstore[[#This Row],[Profit]]&gt;'Check Outliers'!$M$15,SampleSuperstore[[#This Row],[Profit]]&lt;'Check Outliers'!$M$16),"outlier","normal")</f>
        <v>normal</v>
      </c>
      <c r="R7970" s="1" t="str">
        <f>IF(OR(SampleSuperstore[[#This Row],[Cogs]]&gt;'Check Outliers'!$M$23,SampleSuperstore[[#This Row],[Cogs]]&lt;'Check Outliers'!$M$24),"outlier","normal")</f>
        <v>normal</v>
      </c>
    </row>
    <row r="7971" spans="1:18" x14ac:dyDescent="0.3">
      <c r="A7971" s="1" t="s">
        <v>58</v>
      </c>
      <c r="B7971" s="1" t="s">
        <v>18</v>
      </c>
      <c r="C7971" s="1" t="s">
        <v>130</v>
      </c>
      <c r="D7971" s="1" t="s">
        <v>94</v>
      </c>
      <c r="E7971" s="1" t="s">
        <v>21</v>
      </c>
      <c r="F7971" s="1" t="s">
        <v>15</v>
      </c>
      <c r="G7971" s="1" t="s">
        <v>17</v>
      </c>
      <c r="H7971">
        <v>120.78</v>
      </c>
      <c r="I7971">
        <v>1</v>
      </c>
      <c r="J7971">
        <v>120.78</v>
      </c>
      <c r="K7971" s="11">
        <v>0.2</v>
      </c>
      <c r="L7971">
        <v>13.59</v>
      </c>
      <c r="M7971">
        <v>107.19</v>
      </c>
      <c r="N7971" s="11">
        <v>0.11</v>
      </c>
      <c r="O7971">
        <v>-10.566000000000003</v>
      </c>
      <c r="P7971" t="str">
        <f>IF(OR(SampleSuperstore[[#This Row],[Total Sales]]&gt;'Check Outliers'!$M$7,SampleSuperstore[[#This Row],[Total Sales]]&lt;'Check Outliers'!$M$8),"Outlier","normal")</f>
        <v>normal</v>
      </c>
      <c r="Q7971" t="str">
        <f>IF(OR(SampleSuperstore[[#This Row],[Profit]]&gt;'Check Outliers'!$M$15,SampleSuperstore[[#This Row],[Profit]]&lt;'Check Outliers'!$M$16),"outlier","normal")</f>
        <v>normal</v>
      </c>
      <c r="R7971" s="1" t="str">
        <f>IF(OR(SampleSuperstore[[#This Row],[Cogs]]&gt;'Check Outliers'!$M$23,SampleSuperstore[[#This Row],[Cogs]]&lt;'Check Outliers'!$M$24),"outlier","normal")</f>
        <v>normal</v>
      </c>
    </row>
    <row r="7972" spans="1:18" hidden="1" x14ac:dyDescent="0.3">
      <c r="A7972" s="1" t="s">
        <v>24</v>
      </c>
      <c r="B7972" s="1" t="s">
        <v>18</v>
      </c>
      <c r="C7972" s="1" t="s">
        <v>51</v>
      </c>
      <c r="D7972" s="1" t="s">
        <v>52</v>
      </c>
      <c r="E7972" s="1" t="s">
        <v>53</v>
      </c>
      <c r="F7972" s="1" t="s">
        <v>31</v>
      </c>
      <c r="G7972" s="1" t="s">
        <v>32</v>
      </c>
      <c r="H7972">
        <v>129.94999999999999</v>
      </c>
      <c r="I7972">
        <v>4</v>
      </c>
      <c r="J7972">
        <v>519.79</v>
      </c>
      <c r="K7972" s="1">
        <v>0.4</v>
      </c>
      <c r="L7972">
        <v>-112.62</v>
      </c>
      <c r="M7972">
        <v>632.41</v>
      </c>
      <c r="N7972">
        <v>-0.22</v>
      </c>
      <c r="O7972">
        <v>-320.536</v>
      </c>
      <c r="P7972" t="str">
        <f>IF(OR(SampleSuperstore[[#This Row],[Total Sales]]&gt;'Check Outliers'!$M$7,SampleSuperstore[[#This Row],[Total Sales]]&lt;'Check Outliers'!$M$8),"Outlier","normal")</f>
        <v>Outlier</v>
      </c>
      <c r="Q7972" t="str">
        <f>IF(OR(SampleSuperstore[[#This Row],[Profit]]&gt;'Check Outliers'!$M$15,SampleSuperstore[[#This Row],[Profit]]&lt;'Check Outliers'!$M$16),"outlier","normal")</f>
        <v>outlier</v>
      </c>
      <c r="R7972" s="1" t="str">
        <f>IF(OR(SampleSuperstore[[#This Row],[Cogs]]&gt;'Check Outliers'!$M$23,SampleSuperstore[[#This Row],[Cogs]]&lt;'Check Outliers'!$M$24),"outlier","normal")</f>
        <v>outlier</v>
      </c>
    </row>
    <row r="7973" spans="1:18" x14ac:dyDescent="0.3">
      <c r="A7973" s="1" t="s">
        <v>24</v>
      </c>
      <c r="B7973" s="1" t="s">
        <v>18</v>
      </c>
      <c r="C7973" s="1" t="s">
        <v>51</v>
      </c>
      <c r="D7973" s="1" t="s">
        <v>52</v>
      </c>
      <c r="E7973" s="1" t="s">
        <v>53</v>
      </c>
      <c r="F7973" s="1" t="s">
        <v>31</v>
      </c>
      <c r="G7973" s="1" t="s">
        <v>55</v>
      </c>
      <c r="H7973">
        <v>10.39</v>
      </c>
      <c r="I7973">
        <v>3</v>
      </c>
      <c r="J7973">
        <v>31.18</v>
      </c>
      <c r="K7973" s="11">
        <v>0.2</v>
      </c>
      <c r="L7973">
        <v>-5.46</v>
      </c>
      <c r="M7973">
        <v>36.64</v>
      </c>
      <c r="N7973" s="11">
        <v>-0.18</v>
      </c>
      <c r="O7973">
        <v>-11.696000000000002</v>
      </c>
      <c r="P7973" t="str">
        <f>IF(OR(SampleSuperstore[[#This Row],[Total Sales]]&gt;'Check Outliers'!$M$7,SampleSuperstore[[#This Row],[Total Sales]]&lt;'Check Outliers'!$M$8),"Outlier","normal")</f>
        <v>normal</v>
      </c>
      <c r="Q7973" t="str">
        <f>IF(OR(SampleSuperstore[[#This Row],[Profit]]&gt;'Check Outliers'!$M$15,SampleSuperstore[[#This Row],[Profit]]&lt;'Check Outliers'!$M$16),"outlier","normal")</f>
        <v>normal</v>
      </c>
      <c r="R7973" s="1" t="str">
        <f>IF(OR(SampleSuperstore[[#This Row],[Cogs]]&gt;'Check Outliers'!$M$23,SampleSuperstore[[#This Row],[Cogs]]&lt;'Check Outliers'!$M$24),"outlier","normal")</f>
        <v>normal</v>
      </c>
    </row>
    <row r="7974" spans="1:18" x14ac:dyDescent="0.3">
      <c r="A7974" s="1" t="s">
        <v>24</v>
      </c>
      <c r="B7974" s="1" t="s">
        <v>18</v>
      </c>
      <c r="C7974" s="1" t="s">
        <v>51</v>
      </c>
      <c r="D7974" s="1" t="s">
        <v>52</v>
      </c>
      <c r="E7974" s="1" t="s">
        <v>53</v>
      </c>
      <c r="F7974" s="1" t="s">
        <v>22</v>
      </c>
      <c r="G7974" s="1" t="s">
        <v>37</v>
      </c>
      <c r="H7974">
        <v>5.18</v>
      </c>
      <c r="I7974">
        <v>2</v>
      </c>
      <c r="J7974">
        <v>10.37</v>
      </c>
      <c r="K7974" s="11">
        <v>0.2</v>
      </c>
      <c r="L7974">
        <v>3.63</v>
      </c>
      <c r="M7974">
        <v>6.74</v>
      </c>
      <c r="N7974" s="11">
        <v>0.35</v>
      </c>
      <c r="O7974">
        <v>1.556</v>
      </c>
      <c r="P7974" t="str">
        <f>IF(OR(SampleSuperstore[[#This Row],[Total Sales]]&gt;'Check Outliers'!$M$7,SampleSuperstore[[#This Row],[Total Sales]]&lt;'Check Outliers'!$M$8),"Outlier","normal")</f>
        <v>normal</v>
      </c>
      <c r="Q7974" t="str">
        <f>IF(OR(SampleSuperstore[[#This Row],[Profit]]&gt;'Check Outliers'!$M$15,SampleSuperstore[[#This Row],[Profit]]&lt;'Check Outliers'!$M$16),"outlier","normal")</f>
        <v>normal</v>
      </c>
      <c r="R7974" s="1" t="str">
        <f>IF(OR(SampleSuperstore[[#This Row],[Cogs]]&gt;'Check Outliers'!$M$23,SampleSuperstore[[#This Row],[Cogs]]&lt;'Check Outliers'!$M$24),"outlier","normal")</f>
        <v>normal</v>
      </c>
    </row>
    <row r="7975" spans="1:18" x14ac:dyDescent="0.3">
      <c r="A7975" s="1" t="s">
        <v>24</v>
      </c>
      <c r="B7975" s="1" t="s">
        <v>18</v>
      </c>
      <c r="C7975" s="1" t="s">
        <v>51</v>
      </c>
      <c r="D7975" s="1" t="s">
        <v>52</v>
      </c>
      <c r="E7975" s="1" t="s">
        <v>53</v>
      </c>
      <c r="F7975" s="1" t="s">
        <v>22</v>
      </c>
      <c r="G7975" s="1" t="s">
        <v>33</v>
      </c>
      <c r="H7975">
        <v>1.36</v>
      </c>
      <c r="I7975">
        <v>2</v>
      </c>
      <c r="J7975">
        <v>2.72</v>
      </c>
      <c r="K7975" s="11">
        <v>0.7</v>
      </c>
      <c r="L7975">
        <v>-1.91</v>
      </c>
      <c r="M7975">
        <v>4.63</v>
      </c>
      <c r="N7975" s="11">
        <v>-0.7</v>
      </c>
      <c r="O7975">
        <v>-3.8140000000000001</v>
      </c>
      <c r="P7975" t="str">
        <f>IF(OR(SampleSuperstore[[#This Row],[Total Sales]]&gt;'Check Outliers'!$M$7,SampleSuperstore[[#This Row],[Total Sales]]&lt;'Check Outliers'!$M$8),"Outlier","normal")</f>
        <v>normal</v>
      </c>
      <c r="Q7975" t="str">
        <f>IF(OR(SampleSuperstore[[#This Row],[Profit]]&gt;'Check Outliers'!$M$15,SampleSuperstore[[#This Row],[Profit]]&lt;'Check Outliers'!$M$16),"outlier","normal")</f>
        <v>normal</v>
      </c>
      <c r="R7975" s="1" t="str">
        <f>IF(OR(SampleSuperstore[[#This Row],[Cogs]]&gt;'Check Outliers'!$M$23,SampleSuperstore[[#This Row],[Cogs]]&lt;'Check Outliers'!$M$24),"outlier","normal")</f>
        <v>normal</v>
      </c>
    </row>
    <row r="7976" spans="1:18" x14ac:dyDescent="0.3">
      <c r="A7976" s="1" t="s">
        <v>24</v>
      </c>
      <c r="B7976" s="1" t="s">
        <v>18</v>
      </c>
      <c r="C7976" s="1" t="s">
        <v>51</v>
      </c>
      <c r="D7976" s="1" t="s">
        <v>52</v>
      </c>
      <c r="E7976" s="1" t="s">
        <v>53</v>
      </c>
      <c r="F7976" s="1" t="s">
        <v>15</v>
      </c>
      <c r="G7976" s="1" t="s">
        <v>29</v>
      </c>
      <c r="H7976">
        <v>84.78</v>
      </c>
      <c r="I7976">
        <v>3</v>
      </c>
      <c r="J7976">
        <v>254.35</v>
      </c>
      <c r="K7976" s="11">
        <v>0.2</v>
      </c>
      <c r="L7976">
        <v>0</v>
      </c>
      <c r="M7976">
        <v>254.35</v>
      </c>
      <c r="N7976" s="11">
        <v>0</v>
      </c>
      <c r="O7976">
        <v>-50.870000000000005</v>
      </c>
      <c r="P7976" t="str">
        <f>IF(OR(SampleSuperstore[[#This Row],[Total Sales]]&gt;'Check Outliers'!$M$7,SampleSuperstore[[#This Row],[Total Sales]]&lt;'Check Outliers'!$M$8),"Outlier","normal")</f>
        <v>normal</v>
      </c>
      <c r="Q7976" t="str">
        <f>IF(OR(SampleSuperstore[[#This Row],[Profit]]&gt;'Check Outliers'!$M$15,SampleSuperstore[[#This Row],[Profit]]&lt;'Check Outliers'!$M$16),"outlier","normal")</f>
        <v>normal</v>
      </c>
      <c r="R7976" s="1" t="str">
        <f>IF(OR(SampleSuperstore[[#This Row],[Cogs]]&gt;'Check Outliers'!$M$23,SampleSuperstore[[#This Row],[Cogs]]&lt;'Check Outliers'!$M$24),"outlier","normal")</f>
        <v>normal</v>
      </c>
    </row>
    <row r="7977" spans="1:18" x14ac:dyDescent="0.3">
      <c r="A7977" s="1" t="s">
        <v>24</v>
      </c>
      <c r="B7977" s="1" t="s">
        <v>18</v>
      </c>
      <c r="C7977" s="1" t="s">
        <v>51</v>
      </c>
      <c r="D7977" s="1" t="s">
        <v>52</v>
      </c>
      <c r="E7977" s="1" t="s">
        <v>53</v>
      </c>
      <c r="F7977" s="1" t="s">
        <v>22</v>
      </c>
      <c r="G7977" s="1" t="s">
        <v>33</v>
      </c>
      <c r="H7977">
        <v>1.25</v>
      </c>
      <c r="I7977">
        <v>3</v>
      </c>
      <c r="J7977">
        <v>3.76</v>
      </c>
      <c r="K7977" s="11">
        <v>0.7</v>
      </c>
      <c r="L7977">
        <v>-2.76</v>
      </c>
      <c r="M7977">
        <v>6.52</v>
      </c>
      <c r="N7977" s="11">
        <v>-0.73</v>
      </c>
      <c r="O7977">
        <v>-5.3919999999999995</v>
      </c>
      <c r="P7977" t="str">
        <f>IF(OR(SampleSuperstore[[#This Row],[Total Sales]]&gt;'Check Outliers'!$M$7,SampleSuperstore[[#This Row],[Total Sales]]&lt;'Check Outliers'!$M$8),"Outlier","normal")</f>
        <v>normal</v>
      </c>
      <c r="Q7977" t="str">
        <f>IF(OR(SampleSuperstore[[#This Row],[Profit]]&gt;'Check Outliers'!$M$15,SampleSuperstore[[#This Row],[Profit]]&lt;'Check Outliers'!$M$16),"outlier","normal")</f>
        <v>normal</v>
      </c>
      <c r="R7977" s="1" t="str">
        <f>IF(OR(SampleSuperstore[[#This Row],[Cogs]]&gt;'Check Outliers'!$M$23,SampleSuperstore[[#This Row],[Cogs]]&lt;'Check Outliers'!$M$24),"outlier","normal")</f>
        <v>normal</v>
      </c>
    </row>
    <row r="7978" spans="1:18" x14ac:dyDescent="0.3">
      <c r="A7978" s="1" t="s">
        <v>24</v>
      </c>
      <c r="B7978" s="1" t="s">
        <v>18</v>
      </c>
      <c r="C7978" s="1" t="s">
        <v>51</v>
      </c>
      <c r="D7978" s="1" t="s">
        <v>52</v>
      </c>
      <c r="E7978" s="1" t="s">
        <v>53</v>
      </c>
      <c r="F7978" s="1" t="s">
        <v>22</v>
      </c>
      <c r="G7978" s="1" t="s">
        <v>37</v>
      </c>
      <c r="H7978">
        <v>3.42</v>
      </c>
      <c r="I7978">
        <v>3</v>
      </c>
      <c r="J7978">
        <v>10.27</v>
      </c>
      <c r="K7978" s="11">
        <v>0.2</v>
      </c>
      <c r="L7978">
        <v>3.21</v>
      </c>
      <c r="M7978">
        <v>7.06</v>
      </c>
      <c r="N7978" s="11">
        <v>0.31</v>
      </c>
      <c r="O7978">
        <v>1.1560000000000001</v>
      </c>
      <c r="P7978" t="str">
        <f>IF(OR(SampleSuperstore[[#This Row],[Total Sales]]&gt;'Check Outliers'!$M$7,SampleSuperstore[[#This Row],[Total Sales]]&lt;'Check Outliers'!$M$8),"Outlier","normal")</f>
        <v>normal</v>
      </c>
      <c r="Q7978" t="str">
        <f>IF(OR(SampleSuperstore[[#This Row],[Profit]]&gt;'Check Outliers'!$M$15,SampleSuperstore[[#This Row],[Profit]]&lt;'Check Outliers'!$M$16),"outlier","normal")</f>
        <v>normal</v>
      </c>
      <c r="R7978" s="1" t="str">
        <f>IF(OR(SampleSuperstore[[#This Row],[Cogs]]&gt;'Check Outliers'!$M$23,SampleSuperstore[[#This Row],[Cogs]]&lt;'Check Outliers'!$M$24),"outlier","normal")</f>
        <v>normal</v>
      </c>
    </row>
    <row r="7979" spans="1:18" hidden="1" x14ac:dyDescent="0.3">
      <c r="A7979" s="1" t="s">
        <v>24</v>
      </c>
      <c r="B7979" s="1" t="s">
        <v>11</v>
      </c>
      <c r="C7979" s="1" t="s">
        <v>80</v>
      </c>
      <c r="D7979" s="1" t="s">
        <v>181</v>
      </c>
      <c r="E7979" s="1" t="s">
        <v>14</v>
      </c>
      <c r="F7979" s="1" t="s">
        <v>31</v>
      </c>
      <c r="G7979" s="1" t="s">
        <v>32</v>
      </c>
      <c r="H7979">
        <v>219.99</v>
      </c>
      <c r="I7979">
        <v>3</v>
      </c>
      <c r="J7979">
        <v>659.97</v>
      </c>
      <c r="K7979" s="1">
        <v>0</v>
      </c>
      <c r="L7979">
        <v>197.99</v>
      </c>
      <c r="M7979">
        <v>461.98</v>
      </c>
      <c r="N7979">
        <v>0.3</v>
      </c>
      <c r="O7979">
        <v>197.99</v>
      </c>
      <c r="P7979" t="str">
        <f>IF(OR(SampleSuperstore[[#This Row],[Total Sales]]&gt;'Check Outliers'!$M$7,SampleSuperstore[[#This Row],[Total Sales]]&lt;'Check Outliers'!$M$8),"Outlier","normal")</f>
        <v>Outlier</v>
      </c>
      <c r="Q7979" t="str">
        <f>IF(OR(SampleSuperstore[[#This Row],[Profit]]&gt;'Check Outliers'!$M$15,SampleSuperstore[[#This Row],[Profit]]&lt;'Check Outliers'!$M$16),"outlier","normal")</f>
        <v>outlier</v>
      </c>
      <c r="R7979" s="1" t="str">
        <f>IF(OR(SampleSuperstore[[#This Row],[Cogs]]&gt;'Check Outliers'!$M$23,SampleSuperstore[[#This Row],[Cogs]]&lt;'Check Outliers'!$M$24),"outlier","normal")</f>
        <v>outlier</v>
      </c>
    </row>
    <row r="7980" spans="1:18" x14ac:dyDescent="0.3">
      <c r="A7980" s="1" t="s">
        <v>24</v>
      </c>
      <c r="B7980" s="1" t="s">
        <v>11</v>
      </c>
      <c r="C7980" s="1" t="s">
        <v>80</v>
      </c>
      <c r="D7980" s="1" t="s">
        <v>181</v>
      </c>
      <c r="E7980" s="1" t="s">
        <v>14</v>
      </c>
      <c r="F7980" s="1" t="s">
        <v>31</v>
      </c>
      <c r="G7980" s="1" t="s">
        <v>32</v>
      </c>
      <c r="H7980">
        <v>37.909999999999997</v>
      </c>
      <c r="I7980">
        <v>3</v>
      </c>
      <c r="J7980">
        <v>113.73</v>
      </c>
      <c r="K7980" s="11">
        <v>0</v>
      </c>
      <c r="L7980">
        <v>32.979999999999997</v>
      </c>
      <c r="M7980">
        <v>80.75</v>
      </c>
      <c r="N7980" s="11">
        <v>0.28999999999999998</v>
      </c>
      <c r="O7980">
        <v>32.979999999999997</v>
      </c>
      <c r="P7980" t="str">
        <f>IF(OR(SampleSuperstore[[#This Row],[Total Sales]]&gt;'Check Outliers'!$M$7,SampleSuperstore[[#This Row],[Total Sales]]&lt;'Check Outliers'!$M$8),"Outlier","normal")</f>
        <v>normal</v>
      </c>
      <c r="Q7980" t="str">
        <f>IF(OR(SampleSuperstore[[#This Row],[Profit]]&gt;'Check Outliers'!$M$15,SampleSuperstore[[#This Row],[Profit]]&lt;'Check Outliers'!$M$16),"outlier","normal")</f>
        <v>normal</v>
      </c>
      <c r="R7980" s="1" t="str">
        <f>IF(OR(SampleSuperstore[[#This Row],[Cogs]]&gt;'Check Outliers'!$M$23,SampleSuperstore[[#This Row],[Cogs]]&lt;'Check Outliers'!$M$24),"outlier","normal")</f>
        <v>normal</v>
      </c>
    </row>
    <row r="7981" spans="1:18" x14ac:dyDescent="0.3">
      <c r="A7981" s="1" t="s">
        <v>24</v>
      </c>
      <c r="B7981" s="1" t="s">
        <v>40</v>
      </c>
      <c r="C7981" s="1" t="s">
        <v>19</v>
      </c>
      <c r="D7981" s="1" t="s">
        <v>20</v>
      </c>
      <c r="E7981" s="1" t="s">
        <v>21</v>
      </c>
      <c r="F7981" s="1" t="s">
        <v>22</v>
      </c>
      <c r="G7981" s="1" t="s">
        <v>33</v>
      </c>
      <c r="H7981">
        <v>5.0999999999999996</v>
      </c>
      <c r="I7981">
        <v>1</v>
      </c>
      <c r="J7981">
        <v>5.0999999999999996</v>
      </c>
      <c r="K7981" s="11">
        <v>0.2</v>
      </c>
      <c r="L7981">
        <v>1.66</v>
      </c>
      <c r="M7981">
        <v>3.44</v>
      </c>
      <c r="N7981" s="11">
        <v>0.33</v>
      </c>
      <c r="O7981">
        <v>0.6399999999999999</v>
      </c>
      <c r="P7981" t="str">
        <f>IF(OR(SampleSuperstore[[#This Row],[Total Sales]]&gt;'Check Outliers'!$M$7,SampleSuperstore[[#This Row],[Total Sales]]&lt;'Check Outliers'!$M$8),"Outlier","normal")</f>
        <v>normal</v>
      </c>
      <c r="Q7981" t="str">
        <f>IF(OR(SampleSuperstore[[#This Row],[Profit]]&gt;'Check Outliers'!$M$15,SampleSuperstore[[#This Row],[Profit]]&lt;'Check Outliers'!$M$16),"outlier","normal")</f>
        <v>normal</v>
      </c>
      <c r="R7981" s="1" t="str">
        <f>IF(OR(SampleSuperstore[[#This Row],[Cogs]]&gt;'Check Outliers'!$M$23,SampleSuperstore[[#This Row],[Cogs]]&lt;'Check Outliers'!$M$24),"outlier","normal")</f>
        <v>normal</v>
      </c>
    </row>
    <row r="7982" spans="1:18" x14ac:dyDescent="0.3">
      <c r="A7982" s="1" t="s">
        <v>24</v>
      </c>
      <c r="B7982" s="1" t="s">
        <v>11</v>
      </c>
      <c r="C7982" s="1" t="s">
        <v>57</v>
      </c>
      <c r="D7982" s="1" t="s">
        <v>42</v>
      </c>
      <c r="E7982" s="1" t="s">
        <v>43</v>
      </c>
      <c r="F7982" s="1" t="s">
        <v>22</v>
      </c>
      <c r="G7982" s="1" t="s">
        <v>37</v>
      </c>
      <c r="H7982">
        <v>8.2200000000000006</v>
      </c>
      <c r="I7982">
        <v>2</v>
      </c>
      <c r="J7982">
        <v>16.45</v>
      </c>
      <c r="K7982" s="11">
        <v>0.2</v>
      </c>
      <c r="L7982">
        <v>5.55</v>
      </c>
      <c r="M7982">
        <v>10.9</v>
      </c>
      <c r="N7982" s="11">
        <v>0.34</v>
      </c>
      <c r="O7982">
        <v>2.2599999999999998</v>
      </c>
      <c r="P7982" t="str">
        <f>IF(OR(SampleSuperstore[[#This Row],[Total Sales]]&gt;'Check Outliers'!$M$7,SampleSuperstore[[#This Row],[Total Sales]]&lt;'Check Outliers'!$M$8),"Outlier","normal")</f>
        <v>normal</v>
      </c>
      <c r="Q7982" t="str">
        <f>IF(OR(SampleSuperstore[[#This Row],[Profit]]&gt;'Check Outliers'!$M$15,SampleSuperstore[[#This Row],[Profit]]&lt;'Check Outliers'!$M$16),"outlier","normal")</f>
        <v>normal</v>
      </c>
      <c r="R7982" s="1" t="str">
        <f>IF(OR(SampleSuperstore[[#This Row],[Cogs]]&gt;'Check Outliers'!$M$23,SampleSuperstore[[#This Row],[Cogs]]&lt;'Check Outliers'!$M$24),"outlier","normal")</f>
        <v>normal</v>
      </c>
    </row>
    <row r="7983" spans="1:18" x14ac:dyDescent="0.3">
      <c r="A7983" s="1" t="s">
        <v>58</v>
      </c>
      <c r="B7983" s="1" t="s">
        <v>11</v>
      </c>
      <c r="C7983" s="1" t="s">
        <v>589</v>
      </c>
      <c r="D7983" s="1" t="s">
        <v>128</v>
      </c>
      <c r="E7983" s="1" t="s">
        <v>53</v>
      </c>
      <c r="F7983" s="1" t="s">
        <v>22</v>
      </c>
      <c r="G7983" s="1" t="s">
        <v>34</v>
      </c>
      <c r="H7983">
        <v>20.48</v>
      </c>
      <c r="I7983">
        <v>4</v>
      </c>
      <c r="J7983">
        <v>81.92</v>
      </c>
      <c r="K7983" s="11">
        <v>0</v>
      </c>
      <c r="L7983">
        <v>22.12</v>
      </c>
      <c r="M7983">
        <v>59.8</v>
      </c>
      <c r="N7983" s="11">
        <v>0.27</v>
      </c>
      <c r="O7983">
        <v>22.12</v>
      </c>
      <c r="P7983" t="str">
        <f>IF(OR(SampleSuperstore[[#This Row],[Total Sales]]&gt;'Check Outliers'!$M$7,SampleSuperstore[[#This Row],[Total Sales]]&lt;'Check Outliers'!$M$8),"Outlier","normal")</f>
        <v>normal</v>
      </c>
      <c r="Q7983" t="str">
        <f>IF(OR(SampleSuperstore[[#This Row],[Profit]]&gt;'Check Outliers'!$M$15,SampleSuperstore[[#This Row],[Profit]]&lt;'Check Outliers'!$M$16),"outlier","normal")</f>
        <v>normal</v>
      </c>
      <c r="R7983" s="1" t="str">
        <f>IF(OR(SampleSuperstore[[#This Row],[Cogs]]&gt;'Check Outliers'!$M$23,SampleSuperstore[[#This Row],[Cogs]]&lt;'Check Outliers'!$M$24),"outlier","normal")</f>
        <v>normal</v>
      </c>
    </row>
    <row r="7984" spans="1:18" hidden="1" x14ac:dyDescent="0.3">
      <c r="A7984" s="1" t="s">
        <v>58</v>
      </c>
      <c r="B7984" s="1" t="s">
        <v>11</v>
      </c>
      <c r="C7984" s="1" t="s">
        <v>589</v>
      </c>
      <c r="D7984" s="1" t="s">
        <v>128</v>
      </c>
      <c r="E7984" s="1" t="s">
        <v>53</v>
      </c>
      <c r="F7984" s="1" t="s">
        <v>15</v>
      </c>
      <c r="G7984" s="1" t="s">
        <v>29</v>
      </c>
      <c r="H7984">
        <v>50.98</v>
      </c>
      <c r="I7984">
        <v>5</v>
      </c>
      <c r="J7984">
        <v>254.9</v>
      </c>
      <c r="K7984" s="1">
        <v>0</v>
      </c>
      <c r="L7984">
        <v>76.47</v>
      </c>
      <c r="M7984">
        <v>178.43</v>
      </c>
      <c r="N7984">
        <v>0.3</v>
      </c>
      <c r="O7984">
        <v>76.47</v>
      </c>
      <c r="P7984" t="str">
        <f>IF(OR(SampleSuperstore[[#This Row],[Total Sales]]&gt;'Check Outliers'!$M$7,SampleSuperstore[[#This Row],[Total Sales]]&lt;'Check Outliers'!$M$8),"Outlier","normal")</f>
        <v>normal</v>
      </c>
      <c r="Q7984" t="str">
        <f>IF(OR(SampleSuperstore[[#This Row],[Profit]]&gt;'Check Outliers'!$M$15,SampleSuperstore[[#This Row],[Profit]]&lt;'Check Outliers'!$M$16),"outlier","normal")</f>
        <v>outlier</v>
      </c>
      <c r="R7984" s="1" t="str">
        <f>IF(OR(SampleSuperstore[[#This Row],[Cogs]]&gt;'Check Outliers'!$M$23,SampleSuperstore[[#This Row],[Cogs]]&lt;'Check Outliers'!$M$24),"outlier","normal")</f>
        <v>normal</v>
      </c>
    </row>
    <row r="7985" spans="1:18" x14ac:dyDescent="0.3">
      <c r="A7985" s="1" t="s">
        <v>10</v>
      </c>
      <c r="B7985" s="1" t="s">
        <v>18</v>
      </c>
      <c r="C7985" s="1" t="s">
        <v>75</v>
      </c>
      <c r="D7985" s="1" t="s">
        <v>61</v>
      </c>
      <c r="E7985" s="1" t="s">
        <v>43</v>
      </c>
      <c r="F7985" s="1" t="s">
        <v>22</v>
      </c>
      <c r="G7985" s="1" t="s">
        <v>73</v>
      </c>
      <c r="H7985">
        <v>3.02</v>
      </c>
      <c r="I7985">
        <v>5</v>
      </c>
      <c r="J7985">
        <v>15.12</v>
      </c>
      <c r="K7985" s="11">
        <v>0.2</v>
      </c>
      <c r="L7985">
        <v>4.91</v>
      </c>
      <c r="M7985">
        <v>10.210000000000001</v>
      </c>
      <c r="N7985" s="11">
        <v>0.32</v>
      </c>
      <c r="O7985">
        <v>1.8860000000000001</v>
      </c>
      <c r="P7985" t="str">
        <f>IF(OR(SampleSuperstore[[#This Row],[Total Sales]]&gt;'Check Outliers'!$M$7,SampleSuperstore[[#This Row],[Total Sales]]&lt;'Check Outliers'!$M$8),"Outlier","normal")</f>
        <v>normal</v>
      </c>
      <c r="Q7985" t="str">
        <f>IF(OR(SampleSuperstore[[#This Row],[Profit]]&gt;'Check Outliers'!$M$15,SampleSuperstore[[#This Row],[Profit]]&lt;'Check Outliers'!$M$16),"outlier","normal")</f>
        <v>normal</v>
      </c>
      <c r="R7985" s="1" t="str">
        <f>IF(OR(SampleSuperstore[[#This Row],[Cogs]]&gt;'Check Outliers'!$M$23,SampleSuperstore[[#This Row],[Cogs]]&lt;'Check Outliers'!$M$24),"outlier","normal")</f>
        <v>normal</v>
      </c>
    </row>
    <row r="7986" spans="1:18" x14ac:dyDescent="0.3">
      <c r="A7986" s="1" t="s">
        <v>10</v>
      </c>
      <c r="B7986" s="1" t="s">
        <v>18</v>
      </c>
      <c r="C7986" s="1" t="s">
        <v>75</v>
      </c>
      <c r="D7986" s="1" t="s">
        <v>61</v>
      </c>
      <c r="E7986" s="1" t="s">
        <v>43</v>
      </c>
      <c r="F7986" s="1" t="s">
        <v>22</v>
      </c>
      <c r="G7986" s="1" t="s">
        <v>30</v>
      </c>
      <c r="H7986">
        <v>2.62</v>
      </c>
      <c r="I7986">
        <v>3</v>
      </c>
      <c r="J7986">
        <v>7.87</v>
      </c>
      <c r="K7986" s="11">
        <v>0.2</v>
      </c>
      <c r="L7986">
        <v>0.89</v>
      </c>
      <c r="M7986">
        <v>6.98</v>
      </c>
      <c r="N7986" s="11">
        <v>0.11</v>
      </c>
      <c r="O7986">
        <v>-0.68400000000000005</v>
      </c>
      <c r="P7986" t="str">
        <f>IF(OR(SampleSuperstore[[#This Row],[Total Sales]]&gt;'Check Outliers'!$M$7,SampleSuperstore[[#This Row],[Total Sales]]&lt;'Check Outliers'!$M$8),"Outlier","normal")</f>
        <v>normal</v>
      </c>
      <c r="Q7986" t="str">
        <f>IF(OR(SampleSuperstore[[#This Row],[Profit]]&gt;'Check Outliers'!$M$15,SampleSuperstore[[#This Row],[Profit]]&lt;'Check Outliers'!$M$16),"outlier","normal")</f>
        <v>normal</v>
      </c>
      <c r="R7986" s="1" t="str">
        <f>IF(OR(SampleSuperstore[[#This Row],[Cogs]]&gt;'Check Outliers'!$M$23,SampleSuperstore[[#This Row],[Cogs]]&lt;'Check Outliers'!$M$24),"outlier","normal")</f>
        <v>normal</v>
      </c>
    </row>
    <row r="7987" spans="1:18" x14ac:dyDescent="0.3">
      <c r="A7987" s="1" t="s">
        <v>58</v>
      </c>
      <c r="B7987" s="1" t="s">
        <v>11</v>
      </c>
      <c r="C7987" s="1" t="s">
        <v>38</v>
      </c>
      <c r="D7987" s="1" t="s">
        <v>39</v>
      </c>
      <c r="E7987" s="1" t="s">
        <v>21</v>
      </c>
      <c r="F7987" s="1" t="s">
        <v>22</v>
      </c>
      <c r="G7987" s="1" t="s">
        <v>33</v>
      </c>
      <c r="H7987">
        <v>1.66</v>
      </c>
      <c r="I7987">
        <v>5</v>
      </c>
      <c r="J7987">
        <v>8.32</v>
      </c>
      <c r="K7987" s="11">
        <v>0.2</v>
      </c>
      <c r="L7987">
        <v>2.81</v>
      </c>
      <c r="M7987">
        <v>5.51</v>
      </c>
      <c r="N7987" s="11">
        <v>0.34</v>
      </c>
      <c r="O7987">
        <v>1.1459999999999999</v>
      </c>
      <c r="P7987" t="str">
        <f>IF(OR(SampleSuperstore[[#This Row],[Total Sales]]&gt;'Check Outliers'!$M$7,SampleSuperstore[[#This Row],[Total Sales]]&lt;'Check Outliers'!$M$8),"Outlier","normal")</f>
        <v>normal</v>
      </c>
      <c r="Q7987" t="str">
        <f>IF(OR(SampleSuperstore[[#This Row],[Profit]]&gt;'Check Outliers'!$M$15,SampleSuperstore[[#This Row],[Profit]]&lt;'Check Outliers'!$M$16),"outlier","normal")</f>
        <v>normal</v>
      </c>
      <c r="R7987" s="1" t="str">
        <f>IF(OR(SampleSuperstore[[#This Row],[Cogs]]&gt;'Check Outliers'!$M$23,SampleSuperstore[[#This Row],[Cogs]]&lt;'Check Outliers'!$M$24),"outlier","normal")</f>
        <v>normal</v>
      </c>
    </row>
    <row r="7988" spans="1:18" x14ac:dyDescent="0.3">
      <c r="A7988" s="1" t="s">
        <v>10</v>
      </c>
      <c r="B7988" s="1" t="s">
        <v>11</v>
      </c>
      <c r="C7988" s="1" t="s">
        <v>155</v>
      </c>
      <c r="D7988" s="1" t="s">
        <v>72</v>
      </c>
      <c r="E7988" s="1" t="s">
        <v>53</v>
      </c>
      <c r="F7988" s="1" t="s">
        <v>31</v>
      </c>
      <c r="G7988" s="1" t="s">
        <v>32</v>
      </c>
      <c r="H7988">
        <v>17.989999999999998</v>
      </c>
      <c r="I7988">
        <v>5</v>
      </c>
      <c r="J7988">
        <v>89.95</v>
      </c>
      <c r="K7988" s="11">
        <v>0</v>
      </c>
      <c r="L7988">
        <v>43.18</v>
      </c>
      <c r="M7988">
        <v>46.77</v>
      </c>
      <c r="N7988" s="11">
        <v>0.48</v>
      </c>
      <c r="O7988">
        <v>43.18</v>
      </c>
      <c r="P7988" t="str">
        <f>IF(OR(SampleSuperstore[[#This Row],[Total Sales]]&gt;'Check Outliers'!$M$7,SampleSuperstore[[#This Row],[Total Sales]]&lt;'Check Outliers'!$M$8),"Outlier","normal")</f>
        <v>normal</v>
      </c>
      <c r="Q7988" t="str">
        <f>IF(OR(SampleSuperstore[[#This Row],[Profit]]&gt;'Check Outliers'!$M$15,SampleSuperstore[[#This Row],[Profit]]&lt;'Check Outliers'!$M$16),"outlier","normal")</f>
        <v>normal</v>
      </c>
      <c r="R7988" s="1" t="str">
        <f>IF(OR(SampleSuperstore[[#This Row],[Cogs]]&gt;'Check Outliers'!$M$23,SampleSuperstore[[#This Row],[Cogs]]&lt;'Check Outliers'!$M$24),"outlier","normal")</f>
        <v>normal</v>
      </c>
    </row>
    <row r="7989" spans="1:18" x14ac:dyDescent="0.3">
      <c r="A7989" s="1" t="s">
        <v>24</v>
      </c>
      <c r="B7989" s="1" t="s">
        <v>40</v>
      </c>
      <c r="C7989" s="1" t="s">
        <v>590</v>
      </c>
      <c r="D7989" s="1" t="s">
        <v>45</v>
      </c>
      <c r="E7989" s="1" t="s">
        <v>43</v>
      </c>
      <c r="F7989" s="1" t="s">
        <v>22</v>
      </c>
      <c r="G7989" s="1" t="s">
        <v>23</v>
      </c>
      <c r="H7989">
        <v>6.3</v>
      </c>
      <c r="I7989">
        <v>4</v>
      </c>
      <c r="J7989">
        <v>25.2</v>
      </c>
      <c r="K7989" s="11">
        <v>0</v>
      </c>
      <c r="L7989">
        <v>11.59</v>
      </c>
      <c r="M7989">
        <v>13.61</v>
      </c>
      <c r="N7989" s="11">
        <v>0.46</v>
      </c>
      <c r="O7989">
        <v>11.59</v>
      </c>
      <c r="P7989" t="str">
        <f>IF(OR(SampleSuperstore[[#This Row],[Total Sales]]&gt;'Check Outliers'!$M$7,SampleSuperstore[[#This Row],[Total Sales]]&lt;'Check Outliers'!$M$8),"Outlier","normal")</f>
        <v>normal</v>
      </c>
      <c r="Q7989" t="str">
        <f>IF(OR(SampleSuperstore[[#This Row],[Profit]]&gt;'Check Outliers'!$M$15,SampleSuperstore[[#This Row],[Profit]]&lt;'Check Outliers'!$M$16),"outlier","normal")</f>
        <v>normal</v>
      </c>
      <c r="R7989" s="1" t="str">
        <f>IF(OR(SampleSuperstore[[#This Row],[Cogs]]&gt;'Check Outliers'!$M$23,SampleSuperstore[[#This Row],[Cogs]]&lt;'Check Outliers'!$M$24),"outlier","normal")</f>
        <v>normal</v>
      </c>
    </row>
    <row r="7990" spans="1:18" x14ac:dyDescent="0.3">
      <c r="A7990" s="1" t="s">
        <v>24</v>
      </c>
      <c r="B7990" s="1" t="s">
        <v>40</v>
      </c>
      <c r="C7990" s="1" t="s">
        <v>590</v>
      </c>
      <c r="D7990" s="1" t="s">
        <v>45</v>
      </c>
      <c r="E7990" s="1" t="s">
        <v>43</v>
      </c>
      <c r="F7990" s="1" t="s">
        <v>22</v>
      </c>
      <c r="G7990" s="1" t="s">
        <v>23</v>
      </c>
      <c r="H7990">
        <v>12.53</v>
      </c>
      <c r="I7990">
        <v>3</v>
      </c>
      <c r="J7990">
        <v>37.590000000000003</v>
      </c>
      <c r="K7990" s="11">
        <v>0</v>
      </c>
      <c r="L7990">
        <v>17.670000000000002</v>
      </c>
      <c r="M7990">
        <v>19.920000000000002</v>
      </c>
      <c r="N7990" s="11">
        <v>0.47</v>
      </c>
      <c r="O7990">
        <v>17.670000000000002</v>
      </c>
      <c r="P7990" t="str">
        <f>IF(OR(SampleSuperstore[[#This Row],[Total Sales]]&gt;'Check Outliers'!$M$7,SampleSuperstore[[#This Row],[Total Sales]]&lt;'Check Outliers'!$M$8),"Outlier","normal")</f>
        <v>normal</v>
      </c>
      <c r="Q7990" t="str">
        <f>IF(OR(SampleSuperstore[[#This Row],[Profit]]&gt;'Check Outliers'!$M$15,SampleSuperstore[[#This Row],[Profit]]&lt;'Check Outliers'!$M$16),"outlier","normal")</f>
        <v>normal</v>
      </c>
      <c r="R7990" s="1" t="str">
        <f>IF(OR(SampleSuperstore[[#This Row],[Cogs]]&gt;'Check Outliers'!$M$23,SampleSuperstore[[#This Row],[Cogs]]&lt;'Check Outliers'!$M$24),"outlier","normal")</f>
        <v>normal</v>
      </c>
    </row>
    <row r="7991" spans="1:18" x14ac:dyDescent="0.3">
      <c r="A7991" s="1" t="s">
        <v>24</v>
      </c>
      <c r="B7991" s="1" t="s">
        <v>40</v>
      </c>
      <c r="C7991" s="1" t="s">
        <v>590</v>
      </c>
      <c r="D7991" s="1" t="s">
        <v>45</v>
      </c>
      <c r="E7991" s="1" t="s">
        <v>43</v>
      </c>
      <c r="F7991" s="1" t="s">
        <v>22</v>
      </c>
      <c r="G7991" s="1" t="s">
        <v>28</v>
      </c>
      <c r="H7991">
        <v>14.97</v>
      </c>
      <c r="I7991">
        <v>1</v>
      </c>
      <c r="J7991">
        <v>14.97</v>
      </c>
      <c r="K7991" s="11">
        <v>0</v>
      </c>
      <c r="L7991">
        <v>4.1900000000000004</v>
      </c>
      <c r="M7991">
        <v>10.78</v>
      </c>
      <c r="N7991" s="11">
        <v>0.28000000000000003</v>
      </c>
      <c r="O7991">
        <v>4.1900000000000004</v>
      </c>
      <c r="P7991" t="str">
        <f>IF(OR(SampleSuperstore[[#This Row],[Total Sales]]&gt;'Check Outliers'!$M$7,SampleSuperstore[[#This Row],[Total Sales]]&lt;'Check Outliers'!$M$8),"Outlier","normal")</f>
        <v>normal</v>
      </c>
      <c r="Q7991" t="str">
        <f>IF(OR(SampleSuperstore[[#This Row],[Profit]]&gt;'Check Outliers'!$M$15,SampleSuperstore[[#This Row],[Profit]]&lt;'Check Outliers'!$M$16),"outlier","normal")</f>
        <v>normal</v>
      </c>
      <c r="R7991" s="1" t="str">
        <f>IF(OR(SampleSuperstore[[#This Row],[Cogs]]&gt;'Check Outliers'!$M$23,SampleSuperstore[[#This Row],[Cogs]]&lt;'Check Outliers'!$M$24),"outlier","normal")</f>
        <v>normal</v>
      </c>
    </row>
    <row r="7992" spans="1:18" x14ac:dyDescent="0.3">
      <c r="A7992" s="1" t="s">
        <v>24</v>
      </c>
      <c r="B7992" s="1" t="s">
        <v>40</v>
      </c>
      <c r="C7992" s="1" t="s">
        <v>590</v>
      </c>
      <c r="D7992" s="1" t="s">
        <v>45</v>
      </c>
      <c r="E7992" s="1" t="s">
        <v>43</v>
      </c>
      <c r="F7992" s="1" t="s">
        <v>31</v>
      </c>
      <c r="G7992" s="1" t="s">
        <v>55</v>
      </c>
      <c r="H7992">
        <v>0.99</v>
      </c>
      <c r="I7992">
        <v>2</v>
      </c>
      <c r="J7992">
        <v>1.98</v>
      </c>
      <c r="K7992" s="11">
        <v>0</v>
      </c>
      <c r="L7992">
        <v>0.89</v>
      </c>
      <c r="M7992">
        <v>1.0900000000000001</v>
      </c>
      <c r="N7992" s="11">
        <v>0.45</v>
      </c>
      <c r="O7992">
        <v>0.89</v>
      </c>
      <c r="P7992" t="str">
        <f>IF(OR(SampleSuperstore[[#This Row],[Total Sales]]&gt;'Check Outliers'!$M$7,SampleSuperstore[[#This Row],[Total Sales]]&lt;'Check Outliers'!$M$8),"Outlier","normal")</f>
        <v>normal</v>
      </c>
      <c r="Q7992" t="str">
        <f>IF(OR(SampleSuperstore[[#This Row],[Profit]]&gt;'Check Outliers'!$M$15,SampleSuperstore[[#This Row],[Profit]]&lt;'Check Outliers'!$M$16),"outlier","normal")</f>
        <v>normal</v>
      </c>
      <c r="R7992" s="1" t="str">
        <f>IF(OR(SampleSuperstore[[#This Row],[Cogs]]&gt;'Check Outliers'!$M$23,SampleSuperstore[[#This Row],[Cogs]]&lt;'Check Outliers'!$M$24),"outlier","normal")</f>
        <v>normal</v>
      </c>
    </row>
    <row r="7993" spans="1:18" x14ac:dyDescent="0.3">
      <c r="A7993" s="1" t="s">
        <v>58</v>
      </c>
      <c r="B7993" s="1" t="s">
        <v>11</v>
      </c>
      <c r="C7993" s="1" t="s">
        <v>253</v>
      </c>
      <c r="D7993" s="1" t="s">
        <v>26</v>
      </c>
      <c r="E7993" s="1" t="s">
        <v>14</v>
      </c>
      <c r="F7993" s="1" t="s">
        <v>22</v>
      </c>
      <c r="G7993" s="1" t="s">
        <v>33</v>
      </c>
      <c r="H7993">
        <v>9.98</v>
      </c>
      <c r="I7993">
        <v>4</v>
      </c>
      <c r="J7993">
        <v>39.94</v>
      </c>
      <c r="K7993" s="11">
        <v>0.7</v>
      </c>
      <c r="L7993">
        <v>-26.62</v>
      </c>
      <c r="M7993">
        <v>66.56</v>
      </c>
      <c r="N7993" s="11">
        <v>-0.67</v>
      </c>
      <c r="O7993">
        <v>-54.578000000000003</v>
      </c>
      <c r="P7993" t="str">
        <f>IF(OR(SampleSuperstore[[#This Row],[Total Sales]]&gt;'Check Outliers'!$M$7,SampleSuperstore[[#This Row],[Total Sales]]&lt;'Check Outliers'!$M$8),"Outlier","normal")</f>
        <v>normal</v>
      </c>
      <c r="Q7993" t="str">
        <f>IF(OR(SampleSuperstore[[#This Row],[Profit]]&gt;'Check Outliers'!$M$15,SampleSuperstore[[#This Row],[Profit]]&lt;'Check Outliers'!$M$16),"outlier","normal")</f>
        <v>normal</v>
      </c>
      <c r="R7993" s="1" t="str">
        <f>IF(OR(SampleSuperstore[[#This Row],[Cogs]]&gt;'Check Outliers'!$M$23,SampleSuperstore[[#This Row],[Cogs]]&lt;'Check Outliers'!$M$24),"outlier","normal")</f>
        <v>normal</v>
      </c>
    </row>
    <row r="7994" spans="1:18" x14ac:dyDescent="0.3">
      <c r="A7994" s="1" t="s">
        <v>58</v>
      </c>
      <c r="B7994" s="1" t="s">
        <v>11</v>
      </c>
      <c r="C7994" s="1" t="s">
        <v>253</v>
      </c>
      <c r="D7994" s="1" t="s">
        <v>26</v>
      </c>
      <c r="E7994" s="1" t="s">
        <v>14</v>
      </c>
      <c r="F7994" s="1" t="s">
        <v>31</v>
      </c>
      <c r="G7994" s="1" t="s">
        <v>55</v>
      </c>
      <c r="H7994">
        <v>9.23</v>
      </c>
      <c r="I7994">
        <v>2</v>
      </c>
      <c r="J7994">
        <v>18.46</v>
      </c>
      <c r="K7994" s="11">
        <v>0.2</v>
      </c>
      <c r="L7994">
        <v>2.31</v>
      </c>
      <c r="M7994">
        <v>16.149999999999999</v>
      </c>
      <c r="N7994" s="11">
        <v>0.13</v>
      </c>
      <c r="O7994">
        <v>-1.3820000000000001</v>
      </c>
      <c r="P7994" t="str">
        <f>IF(OR(SampleSuperstore[[#This Row],[Total Sales]]&gt;'Check Outliers'!$M$7,SampleSuperstore[[#This Row],[Total Sales]]&lt;'Check Outliers'!$M$8),"Outlier","normal")</f>
        <v>normal</v>
      </c>
      <c r="Q7994" t="str">
        <f>IF(OR(SampleSuperstore[[#This Row],[Profit]]&gt;'Check Outliers'!$M$15,SampleSuperstore[[#This Row],[Profit]]&lt;'Check Outliers'!$M$16),"outlier","normal")</f>
        <v>normal</v>
      </c>
      <c r="R7994" s="1" t="str">
        <f>IF(OR(SampleSuperstore[[#This Row],[Cogs]]&gt;'Check Outliers'!$M$23,SampleSuperstore[[#This Row],[Cogs]]&lt;'Check Outliers'!$M$24),"outlier","normal")</f>
        <v>normal</v>
      </c>
    </row>
    <row r="7995" spans="1:18" x14ac:dyDescent="0.3">
      <c r="A7995" s="1" t="s">
        <v>10</v>
      </c>
      <c r="B7995" s="1" t="s">
        <v>11</v>
      </c>
      <c r="C7995" s="1" t="s">
        <v>93</v>
      </c>
      <c r="D7995" s="1" t="s">
        <v>94</v>
      </c>
      <c r="E7995" s="1" t="s">
        <v>21</v>
      </c>
      <c r="F7995" s="1" t="s">
        <v>22</v>
      </c>
      <c r="G7995" s="1" t="s">
        <v>33</v>
      </c>
      <c r="H7995">
        <v>1.63</v>
      </c>
      <c r="I7995">
        <v>3</v>
      </c>
      <c r="J7995">
        <v>4.9000000000000004</v>
      </c>
      <c r="K7995" s="11">
        <v>0.7</v>
      </c>
      <c r="L7995">
        <v>-3.43</v>
      </c>
      <c r="M7995">
        <v>8.33</v>
      </c>
      <c r="N7995" s="11">
        <v>-0.7</v>
      </c>
      <c r="O7995">
        <v>-6.86</v>
      </c>
      <c r="P7995" t="str">
        <f>IF(OR(SampleSuperstore[[#This Row],[Total Sales]]&gt;'Check Outliers'!$M$7,SampleSuperstore[[#This Row],[Total Sales]]&lt;'Check Outliers'!$M$8),"Outlier","normal")</f>
        <v>normal</v>
      </c>
      <c r="Q7995" t="str">
        <f>IF(OR(SampleSuperstore[[#This Row],[Profit]]&gt;'Check Outliers'!$M$15,SampleSuperstore[[#This Row],[Profit]]&lt;'Check Outliers'!$M$16),"outlier","normal")</f>
        <v>normal</v>
      </c>
      <c r="R7995" s="1" t="str">
        <f>IF(OR(SampleSuperstore[[#This Row],[Cogs]]&gt;'Check Outliers'!$M$23,SampleSuperstore[[#This Row],[Cogs]]&lt;'Check Outliers'!$M$24),"outlier","normal")</f>
        <v>normal</v>
      </c>
    </row>
    <row r="7996" spans="1:18" hidden="1" x14ac:dyDescent="0.3">
      <c r="A7996" s="1" t="s">
        <v>10</v>
      </c>
      <c r="B7996" s="1" t="s">
        <v>11</v>
      </c>
      <c r="C7996" s="1" t="s">
        <v>93</v>
      </c>
      <c r="D7996" s="1" t="s">
        <v>94</v>
      </c>
      <c r="E7996" s="1" t="s">
        <v>21</v>
      </c>
      <c r="F7996" s="1" t="s">
        <v>15</v>
      </c>
      <c r="G7996" s="1" t="s">
        <v>16</v>
      </c>
      <c r="H7996">
        <v>24.29</v>
      </c>
      <c r="I7996">
        <v>6</v>
      </c>
      <c r="J7996">
        <v>145.76</v>
      </c>
      <c r="K7996" s="1">
        <v>0.7</v>
      </c>
      <c r="L7996">
        <v>-247.8</v>
      </c>
      <c r="M7996">
        <v>393.56</v>
      </c>
      <c r="N7996">
        <v>-1.7</v>
      </c>
      <c r="O7996">
        <v>-349.83199999999999</v>
      </c>
      <c r="P7996" t="str">
        <f>IF(OR(SampleSuperstore[[#This Row],[Total Sales]]&gt;'Check Outliers'!$M$7,SampleSuperstore[[#This Row],[Total Sales]]&lt;'Check Outliers'!$M$8),"Outlier","normal")</f>
        <v>normal</v>
      </c>
      <c r="Q7996" t="str">
        <f>IF(OR(SampleSuperstore[[#This Row],[Profit]]&gt;'Check Outliers'!$M$15,SampleSuperstore[[#This Row],[Profit]]&lt;'Check Outliers'!$M$16),"outlier","normal")</f>
        <v>outlier</v>
      </c>
      <c r="R7996" s="1" t="str">
        <f>IF(OR(SampleSuperstore[[#This Row],[Cogs]]&gt;'Check Outliers'!$M$23,SampleSuperstore[[#This Row],[Cogs]]&lt;'Check Outliers'!$M$24),"outlier","normal")</f>
        <v>normal</v>
      </c>
    </row>
    <row r="7997" spans="1:18" x14ac:dyDescent="0.3">
      <c r="A7997" s="1" t="s">
        <v>10</v>
      </c>
      <c r="B7997" s="1" t="s">
        <v>11</v>
      </c>
      <c r="C7997" s="1" t="s">
        <v>93</v>
      </c>
      <c r="D7997" s="1" t="s">
        <v>94</v>
      </c>
      <c r="E7997" s="1" t="s">
        <v>21</v>
      </c>
      <c r="F7997" s="1" t="s">
        <v>22</v>
      </c>
      <c r="G7997" s="1" t="s">
        <v>33</v>
      </c>
      <c r="H7997">
        <v>1.6</v>
      </c>
      <c r="I7997">
        <v>6</v>
      </c>
      <c r="J7997">
        <v>9.61</v>
      </c>
      <c r="K7997" s="11">
        <v>0.7</v>
      </c>
      <c r="L7997">
        <v>-7.37</v>
      </c>
      <c r="M7997">
        <v>16.98</v>
      </c>
      <c r="N7997" s="11">
        <v>-0.77</v>
      </c>
      <c r="O7997">
        <v>-14.097</v>
      </c>
      <c r="P7997" t="str">
        <f>IF(OR(SampleSuperstore[[#This Row],[Total Sales]]&gt;'Check Outliers'!$M$7,SampleSuperstore[[#This Row],[Total Sales]]&lt;'Check Outliers'!$M$8),"Outlier","normal")</f>
        <v>normal</v>
      </c>
      <c r="Q7997" t="str">
        <f>IF(OR(SampleSuperstore[[#This Row],[Profit]]&gt;'Check Outliers'!$M$15,SampleSuperstore[[#This Row],[Profit]]&lt;'Check Outliers'!$M$16),"outlier","normal")</f>
        <v>normal</v>
      </c>
      <c r="R7997" s="1" t="str">
        <f>IF(OR(SampleSuperstore[[#This Row],[Cogs]]&gt;'Check Outliers'!$M$23,SampleSuperstore[[#This Row],[Cogs]]&lt;'Check Outliers'!$M$24),"outlier","normal")</f>
        <v>normal</v>
      </c>
    </row>
    <row r="7998" spans="1:18" hidden="1" x14ac:dyDescent="0.3">
      <c r="A7998" s="1" t="s">
        <v>58</v>
      </c>
      <c r="B7998" s="1" t="s">
        <v>40</v>
      </c>
      <c r="C7998" s="1" t="s">
        <v>140</v>
      </c>
      <c r="D7998" s="1" t="s">
        <v>20</v>
      </c>
      <c r="E7998" s="1" t="s">
        <v>21</v>
      </c>
      <c r="F7998" s="1" t="s">
        <v>31</v>
      </c>
      <c r="G7998" s="1" t="s">
        <v>55</v>
      </c>
      <c r="H7998">
        <v>39.950000000000003</v>
      </c>
      <c r="I7998">
        <v>5</v>
      </c>
      <c r="J7998">
        <v>199.75</v>
      </c>
      <c r="K7998" s="1">
        <v>0</v>
      </c>
      <c r="L7998">
        <v>87.89</v>
      </c>
      <c r="M7998">
        <v>111.86</v>
      </c>
      <c r="N7998">
        <v>0.44</v>
      </c>
      <c r="O7998">
        <v>87.89</v>
      </c>
      <c r="P7998" t="str">
        <f>IF(OR(SampleSuperstore[[#This Row],[Total Sales]]&gt;'Check Outliers'!$M$7,SampleSuperstore[[#This Row],[Total Sales]]&lt;'Check Outliers'!$M$8),"Outlier","normal")</f>
        <v>normal</v>
      </c>
      <c r="Q7998" t="str">
        <f>IF(OR(SampleSuperstore[[#This Row],[Profit]]&gt;'Check Outliers'!$M$15,SampleSuperstore[[#This Row],[Profit]]&lt;'Check Outliers'!$M$16),"outlier","normal")</f>
        <v>outlier</v>
      </c>
      <c r="R7998" s="1" t="str">
        <f>IF(OR(SampleSuperstore[[#This Row],[Cogs]]&gt;'Check Outliers'!$M$23,SampleSuperstore[[#This Row],[Cogs]]&lt;'Check Outliers'!$M$24),"outlier","normal")</f>
        <v>normal</v>
      </c>
    </row>
    <row r="7999" spans="1:18" hidden="1" x14ac:dyDescent="0.3">
      <c r="A7999" s="1" t="s">
        <v>58</v>
      </c>
      <c r="B7999" s="1" t="s">
        <v>40</v>
      </c>
      <c r="C7999" s="1" t="s">
        <v>140</v>
      </c>
      <c r="D7999" s="1" t="s">
        <v>20</v>
      </c>
      <c r="E7999" s="1" t="s">
        <v>21</v>
      </c>
      <c r="F7999" s="1" t="s">
        <v>15</v>
      </c>
      <c r="G7999" s="1" t="s">
        <v>27</v>
      </c>
      <c r="H7999">
        <v>139.43</v>
      </c>
      <c r="I7999">
        <v>12</v>
      </c>
      <c r="J7999">
        <v>1673.18</v>
      </c>
      <c r="K7999" s="1">
        <v>0.2</v>
      </c>
      <c r="L7999">
        <v>20.91</v>
      </c>
      <c r="M7999">
        <v>1652.27</v>
      </c>
      <c r="N7999">
        <v>0.01</v>
      </c>
      <c r="O7999">
        <v>-313.726</v>
      </c>
      <c r="P7999" t="str">
        <f>IF(OR(SampleSuperstore[[#This Row],[Total Sales]]&gt;'Check Outliers'!$M$7,SampleSuperstore[[#This Row],[Total Sales]]&lt;'Check Outliers'!$M$8),"Outlier","normal")</f>
        <v>Outlier</v>
      </c>
      <c r="Q7999" t="str">
        <f>IF(OR(SampleSuperstore[[#This Row],[Profit]]&gt;'Check Outliers'!$M$15,SampleSuperstore[[#This Row],[Profit]]&lt;'Check Outliers'!$M$16),"outlier","normal")</f>
        <v>normal</v>
      </c>
      <c r="R7999" s="1" t="str">
        <f>IF(OR(SampleSuperstore[[#This Row],[Cogs]]&gt;'Check Outliers'!$M$23,SampleSuperstore[[#This Row],[Cogs]]&lt;'Check Outliers'!$M$24),"outlier","normal")</f>
        <v>outlier</v>
      </c>
    </row>
    <row r="8000" spans="1:18" x14ac:dyDescent="0.3">
      <c r="A8000" s="1" t="s">
        <v>58</v>
      </c>
      <c r="B8000" s="1" t="s">
        <v>18</v>
      </c>
      <c r="C8000" s="1" t="s">
        <v>38</v>
      </c>
      <c r="D8000" s="1" t="s">
        <v>39</v>
      </c>
      <c r="E8000" s="1" t="s">
        <v>21</v>
      </c>
      <c r="F8000" s="1" t="s">
        <v>15</v>
      </c>
      <c r="G8000" s="1" t="s">
        <v>29</v>
      </c>
      <c r="H8000">
        <v>1.74</v>
      </c>
      <c r="I8000">
        <v>7</v>
      </c>
      <c r="J8000">
        <v>12.18</v>
      </c>
      <c r="K8000" s="11">
        <v>0</v>
      </c>
      <c r="L8000">
        <v>3.9</v>
      </c>
      <c r="M8000">
        <v>8.2799999999999994</v>
      </c>
      <c r="N8000" s="11">
        <v>0.32</v>
      </c>
      <c r="O8000">
        <v>3.9</v>
      </c>
      <c r="P8000" t="str">
        <f>IF(OR(SampleSuperstore[[#This Row],[Total Sales]]&gt;'Check Outliers'!$M$7,SampleSuperstore[[#This Row],[Total Sales]]&lt;'Check Outliers'!$M$8),"Outlier","normal")</f>
        <v>normal</v>
      </c>
      <c r="Q8000" t="str">
        <f>IF(OR(SampleSuperstore[[#This Row],[Profit]]&gt;'Check Outliers'!$M$15,SampleSuperstore[[#This Row],[Profit]]&lt;'Check Outliers'!$M$16),"outlier","normal")</f>
        <v>normal</v>
      </c>
      <c r="R8000" s="1" t="str">
        <f>IF(OR(SampleSuperstore[[#This Row],[Cogs]]&gt;'Check Outliers'!$M$23,SampleSuperstore[[#This Row],[Cogs]]&lt;'Check Outliers'!$M$24),"outlier","normal")</f>
        <v>normal</v>
      </c>
    </row>
    <row r="8001" spans="1:18" x14ac:dyDescent="0.3">
      <c r="A8001" s="1" t="s">
        <v>58</v>
      </c>
      <c r="B8001" s="1" t="s">
        <v>18</v>
      </c>
      <c r="C8001" s="1" t="s">
        <v>38</v>
      </c>
      <c r="D8001" s="1" t="s">
        <v>39</v>
      </c>
      <c r="E8001" s="1" t="s">
        <v>21</v>
      </c>
      <c r="F8001" s="1" t="s">
        <v>22</v>
      </c>
      <c r="G8001" s="1" t="s">
        <v>34</v>
      </c>
      <c r="H8001">
        <v>14.42</v>
      </c>
      <c r="I8001">
        <v>4</v>
      </c>
      <c r="J8001">
        <v>57.68</v>
      </c>
      <c r="K8001" s="11">
        <v>0</v>
      </c>
      <c r="L8001">
        <v>19.03</v>
      </c>
      <c r="M8001">
        <v>38.65</v>
      </c>
      <c r="N8001" s="11">
        <v>0.33</v>
      </c>
      <c r="O8001">
        <v>19.03</v>
      </c>
      <c r="P8001" t="str">
        <f>IF(OR(SampleSuperstore[[#This Row],[Total Sales]]&gt;'Check Outliers'!$M$7,SampleSuperstore[[#This Row],[Total Sales]]&lt;'Check Outliers'!$M$8),"Outlier","normal")</f>
        <v>normal</v>
      </c>
      <c r="Q8001" t="str">
        <f>IF(OR(SampleSuperstore[[#This Row],[Profit]]&gt;'Check Outliers'!$M$15,SampleSuperstore[[#This Row],[Profit]]&lt;'Check Outliers'!$M$16),"outlier","normal")</f>
        <v>normal</v>
      </c>
      <c r="R8001" s="1" t="str">
        <f>IF(OR(SampleSuperstore[[#This Row],[Cogs]]&gt;'Check Outliers'!$M$23,SampleSuperstore[[#This Row],[Cogs]]&lt;'Check Outliers'!$M$24),"outlier","normal")</f>
        <v>normal</v>
      </c>
    </row>
    <row r="8002" spans="1:18" hidden="1" x14ac:dyDescent="0.3">
      <c r="A8002" s="1" t="s">
        <v>24</v>
      </c>
      <c r="B8002" s="1" t="s">
        <v>11</v>
      </c>
      <c r="C8002" s="1" t="s">
        <v>448</v>
      </c>
      <c r="D8002" s="1" t="s">
        <v>98</v>
      </c>
      <c r="E8002" s="1" t="s">
        <v>43</v>
      </c>
      <c r="F8002" s="1" t="s">
        <v>31</v>
      </c>
      <c r="G8002" s="1" t="s">
        <v>32</v>
      </c>
      <c r="H8002">
        <v>65.989999999999995</v>
      </c>
      <c r="I8002">
        <v>4</v>
      </c>
      <c r="J8002">
        <v>263.95999999999998</v>
      </c>
      <c r="K8002" s="1">
        <v>0</v>
      </c>
      <c r="L8002">
        <v>76.55</v>
      </c>
      <c r="M8002">
        <v>187.41</v>
      </c>
      <c r="N8002">
        <v>0.28999999999999998</v>
      </c>
      <c r="O8002">
        <v>76.55</v>
      </c>
      <c r="P8002" t="str">
        <f>IF(OR(SampleSuperstore[[#This Row],[Total Sales]]&gt;'Check Outliers'!$M$7,SampleSuperstore[[#This Row],[Total Sales]]&lt;'Check Outliers'!$M$8),"Outlier","normal")</f>
        <v>normal</v>
      </c>
      <c r="Q8002" t="str">
        <f>IF(OR(SampleSuperstore[[#This Row],[Profit]]&gt;'Check Outliers'!$M$15,SampleSuperstore[[#This Row],[Profit]]&lt;'Check Outliers'!$M$16),"outlier","normal")</f>
        <v>outlier</v>
      </c>
      <c r="R8002" s="1" t="str">
        <f>IF(OR(SampleSuperstore[[#This Row],[Cogs]]&gt;'Check Outliers'!$M$23,SampleSuperstore[[#This Row],[Cogs]]&lt;'Check Outliers'!$M$24),"outlier","normal")</f>
        <v>normal</v>
      </c>
    </row>
    <row r="8003" spans="1:18" hidden="1" x14ac:dyDescent="0.3">
      <c r="A8003" s="1" t="s">
        <v>58</v>
      </c>
      <c r="B8003" s="1" t="s">
        <v>11</v>
      </c>
      <c r="C8003" s="1" t="s">
        <v>19</v>
      </c>
      <c r="D8003" s="1" t="s">
        <v>20</v>
      </c>
      <c r="E8003" s="1" t="s">
        <v>21</v>
      </c>
      <c r="F8003" s="1" t="s">
        <v>31</v>
      </c>
      <c r="G8003" s="1" t="s">
        <v>55</v>
      </c>
      <c r="H8003">
        <v>49.99</v>
      </c>
      <c r="I8003">
        <v>6</v>
      </c>
      <c r="J8003">
        <v>299.94</v>
      </c>
      <c r="K8003" s="1">
        <v>0</v>
      </c>
      <c r="L8003">
        <v>128.97</v>
      </c>
      <c r="M8003">
        <v>170.97</v>
      </c>
      <c r="N8003">
        <v>0.43</v>
      </c>
      <c r="O8003">
        <v>128.97</v>
      </c>
      <c r="P8003" t="str">
        <f>IF(OR(SampleSuperstore[[#This Row],[Total Sales]]&gt;'Check Outliers'!$M$7,SampleSuperstore[[#This Row],[Total Sales]]&lt;'Check Outliers'!$M$8),"Outlier","normal")</f>
        <v>normal</v>
      </c>
      <c r="Q8003" t="str">
        <f>IF(OR(SampleSuperstore[[#This Row],[Profit]]&gt;'Check Outliers'!$M$15,SampleSuperstore[[#This Row],[Profit]]&lt;'Check Outliers'!$M$16),"outlier","normal")</f>
        <v>outlier</v>
      </c>
      <c r="R8003" s="1" t="str">
        <f>IF(OR(SampleSuperstore[[#This Row],[Cogs]]&gt;'Check Outliers'!$M$23,SampleSuperstore[[#This Row],[Cogs]]&lt;'Check Outliers'!$M$24),"outlier","normal")</f>
        <v>normal</v>
      </c>
    </row>
    <row r="8004" spans="1:18" x14ac:dyDescent="0.3">
      <c r="A8004" s="1" t="s">
        <v>58</v>
      </c>
      <c r="B8004" s="1" t="s">
        <v>11</v>
      </c>
      <c r="C8004" s="1" t="s">
        <v>19</v>
      </c>
      <c r="D8004" s="1" t="s">
        <v>20</v>
      </c>
      <c r="E8004" s="1" t="s">
        <v>21</v>
      </c>
      <c r="F8004" s="1" t="s">
        <v>22</v>
      </c>
      <c r="G8004" s="1" t="s">
        <v>106</v>
      </c>
      <c r="H8004">
        <v>3.68</v>
      </c>
      <c r="I8004">
        <v>7</v>
      </c>
      <c r="J8004">
        <v>25.76</v>
      </c>
      <c r="K8004" s="11">
        <v>0</v>
      </c>
      <c r="L8004">
        <v>0.52</v>
      </c>
      <c r="M8004">
        <v>25.24</v>
      </c>
      <c r="N8004" s="11">
        <v>0.02</v>
      </c>
      <c r="O8004">
        <v>0.52</v>
      </c>
      <c r="P8004" t="str">
        <f>IF(OR(SampleSuperstore[[#This Row],[Total Sales]]&gt;'Check Outliers'!$M$7,SampleSuperstore[[#This Row],[Total Sales]]&lt;'Check Outliers'!$M$8),"Outlier","normal")</f>
        <v>normal</v>
      </c>
      <c r="Q8004" t="str">
        <f>IF(OR(SampleSuperstore[[#This Row],[Profit]]&gt;'Check Outliers'!$M$15,SampleSuperstore[[#This Row],[Profit]]&lt;'Check Outliers'!$M$16),"outlier","normal")</f>
        <v>normal</v>
      </c>
      <c r="R8004" s="1" t="str">
        <f>IF(OR(SampleSuperstore[[#This Row],[Cogs]]&gt;'Check Outliers'!$M$23,SampleSuperstore[[#This Row],[Cogs]]&lt;'Check Outliers'!$M$24),"outlier","normal")</f>
        <v>normal</v>
      </c>
    </row>
    <row r="8005" spans="1:18" hidden="1" x14ac:dyDescent="0.3">
      <c r="A8005" s="1" t="s">
        <v>58</v>
      </c>
      <c r="B8005" s="1" t="s">
        <v>11</v>
      </c>
      <c r="C8005" s="1" t="s">
        <v>161</v>
      </c>
      <c r="D8005" s="1" t="s">
        <v>162</v>
      </c>
      <c r="E8005" s="1" t="s">
        <v>53</v>
      </c>
      <c r="F8005" s="1" t="s">
        <v>31</v>
      </c>
      <c r="G8005" s="1" t="s">
        <v>32</v>
      </c>
      <c r="H8005">
        <v>135.94999999999999</v>
      </c>
      <c r="I8005">
        <v>2</v>
      </c>
      <c r="J8005">
        <v>271.89999999999998</v>
      </c>
      <c r="K8005" s="1">
        <v>0</v>
      </c>
      <c r="L8005">
        <v>78.849999999999994</v>
      </c>
      <c r="M8005">
        <v>193.05</v>
      </c>
      <c r="N8005">
        <v>0.28999999999999998</v>
      </c>
      <c r="O8005">
        <v>78.849999999999994</v>
      </c>
      <c r="P8005" t="str">
        <f>IF(OR(SampleSuperstore[[#This Row],[Total Sales]]&gt;'Check Outliers'!$M$7,SampleSuperstore[[#This Row],[Total Sales]]&lt;'Check Outliers'!$M$8),"Outlier","normal")</f>
        <v>normal</v>
      </c>
      <c r="Q8005" t="str">
        <f>IF(OR(SampleSuperstore[[#This Row],[Profit]]&gt;'Check Outliers'!$M$15,SampleSuperstore[[#This Row],[Profit]]&lt;'Check Outliers'!$M$16),"outlier","normal")</f>
        <v>outlier</v>
      </c>
      <c r="R8005" s="1" t="str">
        <f>IF(OR(SampleSuperstore[[#This Row],[Cogs]]&gt;'Check Outliers'!$M$23,SampleSuperstore[[#This Row],[Cogs]]&lt;'Check Outliers'!$M$24),"outlier","normal")</f>
        <v>normal</v>
      </c>
    </row>
    <row r="8006" spans="1:18" x14ac:dyDescent="0.3">
      <c r="A8006" s="1" t="s">
        <v>58</v>
      </c>
      <c r="B8006" s="1" t="s">
        <v>11</v>
      </c>
      <c r="C8006" s="1" t="s">
        <v>161</v>
      </c>
      <c r="D8006" s="1" t="s">
        <v>162</v>
      </c>
      <c r="E8006" s="1" t="s">
        <v>53</v>
      </c>
      <c r="F8006" s="1" t="s">
        <v>15</v>
      </c>
      <c r="G8006" s="1" t="s">
        <v>29</v>
      </c>
      <c r="H8006">
        <v>15.28</v>
      </c>
      <c r="I8006">
        <v>3</v>
      </c>
      <c r="J8006">
        <v>45.84</v>
      </c>
      <c r="K8006" s="11">
        <v>0</v>
      </c>
      <c r="L8006">
        <v>15.59</v>
      </c>
      <c r="M8006">
        <v>30.25</v>
      </c>
      <c r="N8006" s="11">
        <v>0.34</v>
      </c>
      <c r="O8006">
        <v>15.59</v>
      </c>
      <c r="P8006" t="str">
        <f>IF(OR(SampleSuperstore[[#This Row],[Total Sales]]&gt;'Check Outliers'!$M$7,SampleSuperstore[[#This Row],[Total Sales]]&lt;'Check Outliers'!$M$8),"Outlier","normal")</f>
        <v>normal</v>
      </c>
      <c r="Q8006" t="str">
        <f>IF(OR(SampleSuperstore[[#This Row],[Profit]]&gt;'Check Outliers'!$M$15,SampleSuperstore[[#This Row],[Profit]]&lt;'Check Outliers'!$M$16),"outlier","normal")</f>
        <v>normal</v>
      </c>
      <c r="R8006" s="1" t="str">
        <f>IF(OR(SampleSuperstore[[#This Row],[Cogs]]&gt;'Check Outliers'!$M$23,SampleSuperstore[[#This Row],[Cogs]]&lt;'Check Outliers'!$M$24),"outlier","normal")</f>
        <v>normal</v>
      </c>
    </row>
    <row r="8007" spans="1:18" x14ac:dyDescent="0.3">
      <c r="A8007" s="1" t="s">
        <v>58</v>
      </c>
      <c r="B8007" s="1" t="s">
        <v>11</v>
      </c>
      <c r="C8007" s="1" t="s">
        <v>161</v>
      </c>
      <c r="D8007" s="1" t="s">
        <v>162</v>
      </c>
      <c r="E8007" s="1" t="s">
        <v>53</v>
      </c>
      <c r="F8007" s="1" t="s">
        <v>15</v>
      </c>
      <c r="G8007" s="1" t="s">
        <v>29</v>
      </c>
      <c r="H8007">
        <v>4.91</v>
      </c>
      <c r="I8007">
        <v>2</v>
      </c>
      <c r="J8007">
        <v>9.82</v>
      </c>
      <c r="K8007" s="11">
        <v>0</v>
      </c>
      <c r="L8007">
        <v>3.24</v>
      </c>
      <c r="M8007">
        <v>6.58</v>
      </c>
      <c r="N8007" s="11">
        <v>0.33</v>
      </c>
      <c r="O8007">
        <v>3.24</v>
      </c>
      <c r="P8007" t="str">
        <f>IF(OR(SampleSuperstore[[#This Row],[Total Sales]]&gt;'Check Outliers'!$M$7,SampleSuperstore[[#This Row],[Total Sales]]&lt;'Check Outliers'!$M$8),"Outlier","normal")</f>
        <v>normal</v>
      </c>
      <c r="Q8007" t="str">
        <f>IF(OR(SampleSuperstore[[#This Row],[Profit]]&gt;'Check Outliers'!$M$15,SampleSuperstore[[#This Row],[Profit]]&lt;'Check Outliers'!$M$16),"outlier","normal")</f>
        <v>normal</v>
      </c>
      <c r="R8007" s="1" t="str">
        <f>IF(OR(SampleSuperstore[[#This Row],[Cogs]]&gt;'Check Outliers'!$M$23,SampleSuperstore[[#This Row],[Cogs]]&lt;'Check Outliers'!$M$24),"outlier","normal")</f>
        <v>normal</v>
      </c>
    </row>
    <row r="8008" spans="1:18" x14ac:dyDescent="0.3">
      <c r="A8008" s="1" t="s">
        <v>24</v>
      </c>
      <c r="B8008" s="1" t="s">
        <v>11</v>
      </c>
      <c r="C8008" s="1" t="s">
        <v>205</v>
      </c>
      <c r="D8008" s="1" t="s">
        <v>39</v>
      </c>
      <c r="E8008" s="1" t="s">
        <v>21</v>
      </c>
      <c r="F8008" s="1" t="s">
        <v>22</v>
      </c>
      <c r="G8008" s="1" t="s">
        <v>73</v>
      </c>
      <c r="H8008">
        <v>7.78</v>
      </c>
      <c r="I8008">
        <v>12</v>
      </c>
      <c r="J8008">
        <v>93.36</v>
      </c>
      <c r="K8008" s="11">
        <v>0</v>
      </c>
      <c r="L8008">
        <v>0.93</v>
      </c>
      <c r="M8008">
        <v>92.43</v>
      </c>
      <c r="N8008" s="11">
        <v>0.01</v>
      </c>
      <c r="O8008">
        <v>0.93</v>
      </c>
      <c r="P8008" t="str">
        <f>IF(OR(SampleSuperstore[[#This Row],[Total Sales]]&gt;'Check Outliers'!$M$7,SampleSuperstore[[#This Row],[Total Sales]]&lt;'Check Outliers'!$M$8),"Outlier","normal")</f>
        <v>normal</v>
      </c>
      <c r="Q8008" t="str">
        <f>IF(OR(SampleSuperstore[[#This Row],[Profit]]&gt;'Check Outliers'!$M$15,SampleSuperstore[[#This Row],[Profit]]&lt;'Check Outliers'!$M$16),"outlier","normal")</f>
        <v>normal</v>
      </c>
      <c r="R8008" s="1" t="str">
        <f>IF(OR(SampleSuperstore[[#This Row],[Cogs]]&gt;'Check Outliers'!$M$23,SampleSuperstore[[#This Row],[Cogs]]&lt;'Check Outliers'!$M$24),"outlier","normal")</f>
        <v>normal</v>
      </c>
    </row>
    <row r="8009" spans="1:18" hidden="1" x14ac:dyDescent="0.3">
      <c r="A8009" s="1" t="s">
        <v>24</v>
      </c>
      <c r="B8009" s="1" t="s">
        <v>11</v>
      </c>
      <c r="C8009" s="1" t="s">
        <v>350</v>
      </c>
      <c r="D8009" s="1" t="s">
        <v>115</v>
      </c>
      <c r="E8009" s="1" t="s">
        <v>43</v>
      </c>
      <c r="F8009" s="1" t="s">
        <v>22</v>
      </c>
      <c r="G8009" s="1" t="s">
        <v>28</v>
      </c>
      <c r="H8009">
        <v>135.31</v>
      </c>
      <c r="I8009">
        <v>4</v>
      </c>
      <c r="J8009">
        <v>541.24</v>
      </c>
      <c r="K8009" s="1">
        <v>0</v>
      </c>
      <c r="L8009">
        <v>5.41</v>
      </c>
      <c r="M8009">
        <v>535.83000000000004</v>
      </c>
      <c r="N8009">
        <v>0.01</v>
      </c>
      <c r="O8009">
        <v>5.41</v>
      </c>
      <c r="P8009" t="str">
        <f>IF(OR(SampleSuperstore[[#This Row],[Total Sales]]&gt;'Check Outliers'!$M$7,SampleSuperstore[[#This Row],[Total Sales]]&lt;'Check Outliers'!$M$8),"Outlier","normal")</f>
        <v>Outlier</v>
      </c>
      <c r="Q8009" t="str">
        <f>IF(OR(SampleSuperstore[[#This Row],[Profit]]&gt;'Check Outliers'!$M$15,SampleSuperstore[[#This Row],[Profit]]&lt;'Check Outliers'!$M$16),"outlier","normal")</f>
        <v>normal</v>
      </c>
      <c r="R8009" s="1" t="str">
        <f>IF(OR(SampleSuperstore[[#This Row],[Cogs]]&gt;'Check Outliers'!$M$23,SampleSuperstore[[#This Row],[Cogs]]&lt;'Check Outliers'!$M$24),"outlier","normal")</f>
        <v>outlier</v>
      </c>
    </row>
    <row r="8010" spans="1:18" x14ac:dyDescent="0.3">
      <c r="A8010" s="1" t="s">
        <v>24</v>
      </c>
      <c r="B8010" s="1" t="s">
        <v>11</v>
      </c>
      <c r="C8010" s="1" t="s">
        <v>350</v>
      </c>
      <c r="D8010" s="1" t="s">
        <v>115</v>
      </c>
      <c r="E8010" s="1" t="s">
        <v>43</v>
      </c>
      <c r="F8010" s="1" t="s">
        <v>22</v>
      </c>
      <c r="G8010" s="1" t="s">
        <v>37</v>
      </c>
      <c r="H8010">
        <v>35.44</v>
      </c>
      <c r="I8010">
        <v>3</v>
      </c>
      <c r="J8010">
        <v>106.32</v>
      </c>
      <c r="K8010" s="11">
        <v>0</v>
      </c>
      <c r="L8010">
        <v>49.97</v>
      </c>
      <c r="M8010">
        <v>56.35</v>
      </c>
      <c r="N8010" s="11">
        <v>0.47</v>
      </c>
      <c r="O8010">
        <v>49.97</v>
      </c>
      <c r="P8010" t="str">
        <f>IF(OR(SampleSuperstore[[#This Row],[Total Sales]]&gt;'Check Outliers'!$M$7,SampleSuperstore[[#This Row],[Total Sales]]&lt;'Check Outliers'!$M$8),"Outlier","normal")</f>
        <v>normal</v>
      </c>
      <c r="Q8010" t="str">
        <f>IF(OR(SampleSuperstore[[#This Row],[Profit]]&gt;'Check Outliers'!$M$15,SampleSuperstore[[#This Row],[Profit]]&lt;'Check Outliers'!$M$16),"outlier","normal")</f>
        <v>normal</v>
      </c>
      <c r="R8010" s="1" t="str">
        <f>IF(OR(SampleSuperstore[[#This Row],[Cogs]]&gt;'Check Outliers'!$M$23,SampleSuperstore[[#This Row],[Cogs]]&lt;'Check Outliers'!$M$24),"outlier","normal")</f>
        <v>normal</v>
      </c>
    </row>
    <row r="8011" spans="1:18" hidden="1" x14ac:dyDescent="0.3">
      <c r="A8011" s="1" t="s">
        <v>24</v>
      </c>
      <c r="B8011" s="1" t="s">
        <v>11</v>
      </c>
      <c r="C8011" s="1" t="s">
        <v>350</v>
      </c>
      <c r="D8011" s="1" t="s">
        <v>115</v>
      </c>
      <c r="E8011" s="1" t="s">
        <v>43</v>
      </c>
      <c r="F8011" s="1" t="s">
        <v>15</v>
      </c>
      <c r="G8011" s="1" t="s">
        <v>17</v>
      </c>
      <c r="H8011">
        <v>264.77999999999997</v>
      </c>
      <c r="I8011">
        <v>5</v>
      </c>
      <c r="J8011">
        <v>1323.9</v>
      </c>
      <c r="K8011" s="1">
        <v>0</v>
      </c>
      <c r="L8011">
        <v>383.93</v>
      </c>
      <c r="M8011">
        <v>939.97</v>
      </c>
      <c r="N8011">
        <v>0.28999999999999998</v>
      </c>
      <c r="O8011">
        <v>383.93</v>
      </c>
      <c r="P8011" t="str">
        <f>IF(OR(SampleSuperstore[[#This Row],[Total Sales]]&gt;'Check Outliers'!$M$7,SampleSuperstore[[#This Row],[Total Sales]]&lt;'Check Outliers'!$M$8),"Outlier","normal")</f>
        <v>Outlier</v>
      </c>
      <c r="Q8011" t="str">
        <f>IF(OR(SampleSuperstore[[#This Row],[Profit]]&gt;'Check Outliers'!$M$15,SampleSuperstore[[#This Row],[Profit]]&lt;'Check Outliers'!$M$16),"outlier","normal")</f>
        <v>outlier</v>
      </c>
      <c r="R8011" s="1" t="str">
        <f>IF(OR(SampleSuperstore[[#This Row],[Cogs]]&gt;'Check Outliers'!$M$23,SampleSuperstore[[#This Row],[Cogs]]&lt;'Check Outliers'!$M$24),"outlier","normal")</f>
        <v>outlier</v>
      </c>
    </row>
    <row r="8012" spans="1:18" x14ac:dyDescent="0.3">
      <c r="A8012" s="1" t="s">
        <v>10</v>
      </c>
      <c r="B8012" s="1" t="s">
        <v>18</v>
      </c>
      <c r="C8012" s="1" t="s">
        <v>51</v>
      </c>
      <c r="D8012" s="1" t="s">
        <v>52</v>
      </c>
      <c r="E8012" s="1" t="s">
        <v>53</v>
      </c>
      <c r="F8012" s="1" t="s">
        <v>22</v>
      </c>
      <c r="G8012" s="1" t="s">
        <v>37</v>
      </c>
      <c r="H8012">
        <v>21.1</v>
      </c>
      <c r="I8012">
        <v>6</v>
      </c>
      <c r="J8012">
        <v>126.62</v>
      </c>
      <c r="K8012" s="11">
        <v>0.2</v>
      </c>
      <c r="L8012">
        <v>41.15</v>
      </c>
      <c r="M8012">
        <v>85.47</v>
      </c>
      <c r="N8012" s="11">
        <v>0.32</v>
      </c>
      <c r="O8012">
        <v>15.825999999999997</v>
      </c>
      <c r="P8012" t="str">
        <f>IF(OR(SampleSuperstore[[#This Row],[Total Sales]]&gt;'Check Outliers'!$M$7,SampleSuperstore[[#This Row],[Total Sales]]&lt;'Check Outliers'!$M$8),"Outlier","normal")</f>
        <v>normal</v>
      </c>
      <c r="Q8012" t="str">
        <f>IF(OR(SampleSuperstore[[#This Row],[Profit]]&gt;'Check Outliers'!$M$15,SampleSuperstore[[#This Row],[Profit]]&lt;'Check Outliers'!$M$16),"outlier","normal")</f>
        <v>normal</v>
      </c>
      <c r="R8012" s="1" t="str">
        <f>IF(OR(SampleSuperstore[[#This Row],[Cogs]]&gt;'Check Outliers'!$M$23,SampleSuperstore[[#This Row],[Cogs]]&lt;'Check Outliers'!$M$24),"outlier","normal")</f>
        <v>normal</v>
      </c>
    </row>
    <row r="8013" spans="1:18" x14ac:dyDescent="0.3">
      <c r="A8013" s="1" t="s">
        <v>58</v>
      </c>
      <c r="B8013" s="1" t="s">
        <v>11</v>
      </c>
      <c r="C8013" s="1" t="s">
        <v>93</v>
      </c>
      <c r="D8013" s="1" t="s">
        <v>94</v>
      </c>
      <c r="E8013" s="1" t="s">
        <v>21</v>
      </c>
      <c r="F8013" s="1" t="s">
        <v>31</v>
      </c>
      <c r="G8013" s="1" t="s">
        <v>32</v>
      </c>
      <c r="H8013">
        <v>17.989999999999998</v>
      </c>
      <c r="I8013">
        <v>7</v>
      </c>
      <c r="J8013">
        <v>125.94</v>
      </c>
      <c r="K8013" s="11">
        <v>0.2</v>
      </c>
      <c r="L8013">
        <v>15.74</v>
      </c>
      <c r="M8013">
        <v>110.2</v>
      </c>
      <c r="N8013" s="11">
        <v>0.12</v>
      </c>
      <c r="O8013">
        <v>-9.4480000000000022</v>
      </c>
      <c r="P8013" t="str">
        <f>IF(OR(SampleSuperstore[[#This Row],[Total Sales]]&gt;'Check Outliers'!$M$7,SampleSuperstore[[#This Row],[Total Sales]]&lt;'Check Outliers'!$M$8),"Outlier","normal")</f>
        <v>normal</v>
      </c>
      <c r="Q8013" t="str">
        <f>IF(OR(SampleSuperstore[[#This Row],[Profit]]&gt;'Check Outliers'!$M$15,SampleSuperstore[[#This Row],[Profit]]&lt;'Check Outliers'!$M$16),"outlier","normal")</f>
        <v>normal</v>
      </c>
      <c r="R8013" s="1" t="str">
        <f>IF(OR(SampleSuperstore[[#This Row],[Cogs]]&gt;'Check Outliers'!$M$23,SampleSuperstore[[#This Row],[Cogs]]&lt;'Check Outliers'!$M$24),"outlier","normal")</f>
        <v>normal</v>
      </c>
    </row>
    <row r="8014" spans="1:18" hidden="1" x14ac:dyDescent="0.3">
      <c r="A8014" s="1" t="s">
        <v>164</v>
      </c>
      <c r="B8014" s="1" t="s">
        <v>11</v>
      </c>
      <c r="C8014" s="1" t="s">
        <v>71</v>
      </c>
      <c r="D8014" s="1" t="s">
        <v>72</v>
      </c>
      <c r="E8014" s="1" t="s">
        <v>53</v>
      </c>
      <c r="F8014" s="1" t="s">
        <v>22</v>
      </c>
      <c r="G8014" s="1" t="s">
        <v>33</v>
      </c>
      <c r="H8014">
        <v>132.78</v>
      </c>
      <c r="I8014">
        <v>5</v>
      </c>
      <c r="J8014">
        <v>663.92</v>
      </c>
      <c r="K8014" s="1">
        <v>0.2</v>
      </c>
      <c r="L8014">
        <v>207.47</v>
      </c>
      <c r="M8014">
        <v>456.45</v>
      </c>
      <c r="N8014">
        <v>0.31</v>
      </c>
      <c r="O8014">
        <v>74.686000000000007</v>
      </c>
      <c r="P8014" t="str">
        <f>IF(OR(SampleSuperstore[[#This Row],[Total Sales]]&gt;'Check Outliers'!$M$7,SampleSuperstore[[#This Row],[Total Sales]]&lt;'Check Outliers'!$M$8),"Outlier","normal")</f>
        <v>Outlier</v>
      </c>
      <c r="Q8014" t="str">
        <f>IF(OR(SampleSuperstore[[#This Row],[Profit]]&gt;'Check Outliers'!$M$15,SampleSuperstore[[#This Row],[Profit]]&lt;'Check Outliers'!$M$16),"outlier","normal")</f>
        <v>outlier</v>
      </c>
      <c r="R8014" s="1" t="str">
        <f>IF(OR(SampleSuperstore[[#This Row],[Cogs]]&gt;'Check Outliers'!$M$23,SampleSuperstore[[#This Row],[Cogs]]&lt;'Check Outliers'!$M$24),"outlier","normal")</f>
        <v>outlier</v>
      </c>
    </row>
    <row r="8015" spans="1:18" x14ac:dyDescent="0.3">
      <c r="A8015" s="1" t="s">
        <v>164</v>
      </c>
      <c r="B8015" s="1" t="s">
        <v>11</v>
      </c>
      <c r="C8015" s="1" t="s">
        <v>71</v>
      </c>
      <c r="D8015" s="1" t="s">
        <v>72</v>
      </c>
      <c r="E8015" s="1" t="s">
        <v>53</v>
      </c>
      <c r="F8015" s="1" t="s">
        <v>31</v>
      </c>
      <c r="G8015" s="1" t="s">
        <v>55</v>
      </c>
      <c r="H8015">
        <v>15</v>
      </c>
      <c r="I8015">
        <v>8</v>
      </c>
      <c r="J8015">
        <v>120</v>
      </c>
      <c r="K8015" s="11">
        <v>0</v>
      </c>
      <c r="L8015">
        <v>13.2</v>
      </c>
      <c r="M8015">
        <v>106.8</v>
      </c>
      <c r="N8015" s="11">
        <v>0.11</v>
      </c>
      <c r="O8015">
        <v>13.2</v>
      </c>
      <c r="P8015" t="str">
        <f>IF(OR(SampleSuperstore[[#This Row],[Total Sales]]&gt;'Check Outliers'!$M$7,SampleSuperstore[[#This Row],[Total Sales]]&lt;'Check Outliers'!$M$8),"Outlier","normal")</f>
        <v>normal</v>
      </c>
      <c r="Q8015" t="str">
        <f>IF(OR(SampleSuperstore[[#This Row],[Profit]]&gt;'Check Outliers'!$M$15,SampleSuperstore[[#This Row],[Profit]]&lt;'Check Outliers'!$M$16),"outlier","normal")</f>
        <v>normal</v>
      </c>
      <c r="R8015" s="1" t="str">
        <f>IF(OR(SampleSuperstore[[#This Row],[Cogs]]&gt;'Check Outliers'!$M$23,SampleSuperstore[[#This Row],[Cogs]]&lt;'Check Outliers'!$M$24),"outlier","normal")</f>
        <v>normal</v>
      </c>
    </row>
    <row r="8016" spans="1:18" x14ac:dyDescent="0.3">
      <c r="A8016" s="1" t="s">
        <v>164</v>
      </c>
      <c r="B8016" s="1" t="s">
        <v>11</v>
      </c>
      <c r="C8016" s="1" t="s">
        <v>71</v>
      </c>
      <c r="D8016" s="1" t="s">
        <v>72</v>
      </c>
      <c r="E8016" s="1" t="s">
        <v>53</v>
      </c>
      <c r="F8016" s="1" t="s">
        <v>22</v>
      </c>
      <c r="G8016" s="1" t="s">
        <v>73</v>
      </c>
      <c r="H8016">
        <v>3.29</v>
      </c>
      <c r="I8016">
        <v>1</v>
      </c>
      <c r="J8016">
        <v>3.29</v>
      </c>
      <c r="K8016" s="11">
        <v>0</v>
      </c>
      <c r="L8016">
        <v>1.48</v>
      </c>
      <c r="M8016">
        <v>1.81</v>
      </c>
      <c r="N8016" s="11">
        <v>0.45</v>
      </c>
      <c r="O8016">
        <v>1.48</v>
      </c>
      <c r="P8016" t="str">
        <f>IF(OR(SampleSuperstore[[#This Row],[Total Sales]]&gt;'Check Outliers'!$M$7,SampleSuperstore[[#This Row],[Total Sales]]&lt;'Check Outliers'!$M$8),"Outlier","normal")</f>
        <v>normal</v>
      </c>
      <c r="Q8016" t="str">
        <f>IF(OR(SampleSuperstore[[#This Row],[Profit]]&gt;'Check Outliers'!$M$15,SampleSuperstore[[#This Row],[Profit]]&lt;'Check Outliers'!$M$16),"outlier","normal")</f>
        <v>normal</v>
      </c>
      <c r="R8016" s="1" t="str">
        <f>IF(OR(SampleSuperstore[[#This Row],[Cogs]]&gt;'Check Outliers'!$M$23,SampleSuperstore[[#This Row],[Cogs]]&lt;'Check Outliers'!$M$24),"outlier","normal")</f>
        <v>normal</v>
      </c>
    </row>
    <row r="8017" spans="1:18" x14ac:dyDescent="0.3">
      <c r="A8017" s="1" t="s">
        <v>164</v>
      </c>
      <c r="B8017" s="1" t="s">
        <v>11</v>
      </c>
      <c r="C8017" s="1" t="s">
        <v>71</v>
      </c>
      <c r="D8017" s="1" t="s">
        <v>72</v>
      </c>
      <c r="E8017" s="1" t="s">
        <v>53</v>
      </c>
      <c r="F8017" s="1" t="s">
        <v>15</v>
      </c>
      <c r="G8017" s="1" t="s">
        <v>29</v>
      </c>
      <c r="H8017">
        <v>6.28</v>
      </c>
      <c r="I8017">
        <v>3</v>
      </c>
      <c r="J8017">
        <v>18.84</v>
      </c>
      <c r="K8017" s="11">
        <v>0</v>
      </c>
      <c r="L8017">
        <v>6.03</v>
      </c>
      <c r="M8017">
        <v>12.81</v>
      </c>
      <c r="N8017" s="11">
        <v>0.32</v>
      </c>
      <c r="O8017">
        <v>6.03</v>
      </c>
      <c r="P8017" t="str">
        <f>IF(OR(SampleSuperstore[[#This Row],[Total Sales]]&gt;'Check Outliers'!$M$7,SampleSuperstore[[#This Row],[Total Sales]]&lt;'Check Outliers'!$M$8),"Outlier","normal")</f>
        <v>normal</v>
      </c>
      <c r="Q8017" t="str">
        <f>IF(OR(SampleSuperstore[[#This Row],[Profit]]&gt;'Check Outliers'!$M$15,SampleSuperstore[[#This Row],[Profit]]&lt;'Check Outliers'!$M$16),"outlier","normal")</f>
        <v>normal</v>
      </c>
      <c r="R8017" s="1" t="str">
        <f>IF(OR(SampleSuperstore[[#This Row],[Cogs]]&gt;'Check Outliers'!$M$23,SampleSuperstore[[#This Row],[Cogs]]&lt;'Check Outliers'!$M$24),"outlier","normal")</f>
        <v>normal</v>
      </c>
    </row>
    <row r="8018" spans="1:18" x14ac:dyDescent="0.3">
      <c r="A8018" s="1" t="s">
        <v>58</v>
      </c>
      <c r="B8018" s="1" t="s">
        <v>40</v>
      </c>
      <c r="C8018" s="1" t="s">
        <v>231</v>
      </c>
      <c r="D8018" s="1" t="s">
        <v>100</v>
      </c>
      <c r="E8018" s="1" t="s">
        <v>53</v>
      </c>
      <c r="F8018" s="1" t="s">
        <v>15</v>
      </c>
      <c r="G8018" s="1" t="s">
        <v>29</v>
      </c>
      <c r="H8018">
        <v>10.11</v>
      </c>
      <c r="I8018">
        <v>6</v>
      </c>
      <c r="J8018">
        <v>60.67</v>
      </c>
      <c r="K8018" s="11">
        <v>0.2</v>
      </c>
      <c r="L8018">
        <v>12.89</v>
      </c>
      <c r="M8018">
        <v>47.78</v>
      </c>
      <c r="N8018" s="11">
        <v>0.21</v>
      </c>
      <c r="O8018">
        <v>0.75600000000000023</v>
      </c>
      <c r="P8018" t="str">
        <f>IF(OR(SampleSuperstore[[#This Row],[Total Sales]]&gt;'Check Outliers'!$M$7,SampleSuperstore[[#This Row],[Total Sales]]&lt;'Check Outliers'!$M$8),"Outlier","normal")</f>
        <v>normal</v>
      </c>
      <c r="Q8018" t="str">
        <f>IF(OR(SampleSuperstore[[#This Row],[Profit]]&gt;'Check Outliers'!$M$15,SampleSuperstore[[#This Row],[Profit]]&lt;'Check Outliers'!$M$16),"outlier","normal")</f>
        <v>normal</v>
      </c>
      <c r="R8018" s="1" t="str">
        <f>IF(OR(SampleSuperstore[[#This Row],[Cogs]]&gt;'Check Outliers'!$M$23,SampleSuperstore[[#This Row],[Cogs]]&lt;'Check Outliers'!$M$24),"outlier","normal")</f>
        <v>normal</v>
      </c>
    </row>
    <row r="8019" spans="1:18" x14ac:dyDescent="0.3">
      <c r="A8019" s="1" t="s">
        <v>58</v>
      </c>
      <c r="B8019" s="1" t="s">
        <v>40</v>
      </c>
      <c r="C8019" s="1" t="s">
        <v>231</v>
      </c>
      <c r="D8019" s="1" t="s">
        <v>100</v>
      </c>
      <c r="E8019" s="1" t="s">
        <v>53</v>
      </c>
      <c r="F8019" s="1" t="s">
        <v>22</v>
      </c>
      <c r="G8019" s="1" t="s">
        <v>30</v>
      </c>
      <c r="H8019">
        <v>3.42</v>
      </c>
      <c r="I8019">
        <v>9</v>
      </c>
      <c r="J8019">
        <v>30.82</v>
      </c>
      <c r="K8019" s="11">
        <v>0.2</v>
      </c>
      <c r="L8019">
        <v>2.7</v>
      </c>
      <c r="M8019">
        <v>28.12</v>
      </c>
      <c r="N8019" s="11">
        <v>0.09</v>
      </c>
      <c r="O8019">
        <v>-3.4640000000000004</v>
      </c>
      <c r="P8019" t="str">
        <f>IF(OR(SampleSuperstore[[#This Row],[Total Sales]]&gt;'Check Outliers'!$M$7,SampleSuperstore[[#This Row],[Total Sales]]&lt;'Check Outliers'!$M$8),"Outlier","normal")</f>
        <v>normal</v>
      </c>
      <c r="Q8019" t="str">
        <f>IF(OR(SampleSuperstore[[#This Row],[Profit]]&gt;'Check Outliers'!$M$15,SampleSuperstore[[#This Row],[Profit]]&lt;'Check Outliers'!$M$16),"outlier","normal")</f>
        <v>normal</v>
      </c>
      <c r="R8019" s="1" t="str">
        <f>IF(OR(SampleSuperstore[[#This Row],[Cogs]]&gt;'Check Outliers'!$M$23,SampleSuperstore[[#This Row],[Cogs]]&lt;'Check Outliers'!$M$24),"outlier","normal")</f>
        <v>normal</v>
      </c>
    </row>
    <row r="8020" spans="1:18" x14ac:dyDescent="0.3">
      <c r="A8020" s="1" t="s">
        <v>10</v>
      </c>
      <c r="B8020" s="1" t="s">
        <v>18</v>
      </c>
      <c r="C8020" s="1" t="s">
        <v>582</v>
      </c>
      <c r="D8020" s="1" t="s">
        <v>20</v>
      </c>
      <c r="E8020" s="1" t="s">
        <v>21</v>
      </c>
      <c r="F8020" s="1" t="s">
        <v>31</v>
      </c>
      <c r="G8020" s="1" t="s">
        <v>32</v>
      </c>
      <c r="H8020">
        <v>52.79</v>
      </c>
      <c r="I8020">
        <v>1</v>
      </c>
      <c r="J8020">
        <v>52.79</v>
      </c>
      <c r="K8020" s="11">
        <v>0.2</v>
      </c>
      <c r="L8020">
        <v>4.62</v>
      </c>
      <c r="M8020">
        <v>48.17</v>
      </c>
      <c r="N8020" s="11">
        <v>0.09</v>
      </c>
      <c r="O8020">
        <v>-5.9379999999999997</v>
      </c>
      <c r="P8020" t="str">
        <f>IF(OR(SampleSuperstore[[#This Row],[Total Sales]]&gt;'Check Outliers'!$M$7,SampleSuperstore[[#This Row],[Total Sales]]&lt;'Check Outliers'!$M$8),"Outlier","normal")</f>
        <v>normal</v>
      </c>
      <c r="Q8020" t="str">
        <f>IF(OR(SampleSuperstore[[#This Row],[Profit]]&gt;'Check Outliers'!$M$15,SampleSuperstore[[#This Row],[Profit]]&lt;'Check Outliers'!$M$16),"outlier","normal")</f>
        <v>normal</v>
      </c>
      <c r="R8020" s="1" t="str">
        <f>IF(OR(SampleSuperstore[[#This Row],[Cogs]]&gt;'Check Outliers'!$M$23,SampleSuperstore[[#This Row],[Cogs]]&lt;'Check Outliers'!$M$24),"outlier","normal")</f>
        <v>normal</v>
      </c>
    </row>
    <row r="8021" spans="1:18" x14ac:dyDescent="0.3">
      <c r="A8021" s="1" t="s">
        <v>58</v>
      </c>
      <c r="B8021" s="1" t="s">
        <v>11</v>
      </c>
      <c r="C8021" s="1" t="s">
        <v>367</v>
      </c>
      <c r="D8021" s="1" t="s">
        <v>108</v>
      </c>
      <c r="E8021" s="1" t="s">
        <v>43</v>
      </c>
      <c r="F8021" s="1" t="s">
        <v>22</v>
      </c>
      <c r="G8021" s="1" t="s">
        <v>34</v>
      </c>
      <c r="H8021">
        <v>8.39</v>
      </c>
      <c r="I8021">
        <v>10</v>
      </c>
      <c r="J8021">
        <v>83.9</v>
      </c>
      <c r="K8021" s="11">
        <v>0</v>
      </c>
      <c r="L8021">
        <v>20.98</v>
      </c>
      <c r="M8021">
        <v>62.92</v>
      </c>
      <c r="N8021" s="11">
        <v>0.25</v>
      </c>
      <c r="O8021">
        <v>20.98</v>
      </c>
      <c r="P8021" t="str">
        <f>IF(OR(SampleSuperstore[[#This Row],[Total Sales]]&gt;'Check Outliers'!$M$7,SampleSuperstore[[#This Row],[Total Sales]]&lt;'Check Outliers'!$M$8),"Outlier","normal")</f>
        <v>normal</v>
      </c>
      <c r="Q8021" t="str">
        <f>IF(OR(SampleSuperstore[[#This Row],[Profit]]&gt;'Check Outliers'!$M$15,SampleSuperstore[[#This Row],[Profit]]&lt;'Check Outliers'!$M$16),"outlier","normal")</f>
        <v>normal</v>
      </c>
      <c r="R8021" s="1" t="str">
        <f>IF(OR(SampleSuperstore[[#This Row],[Cogs]]&gt;'Check Outliers'!$M$23,SampleSuperstore[[#This Row],[Cogs]]&lt;'Check Outliers'!$M$24),"outlier","normal")</f>
        <v>normal</v>
      </c>
    </row>
    <row r="8022" spans="1:18" x14ac:dyDescent="0.3">
      <c r="A8022" s="1" t="s">
        <v>58</v>
      </c>
      <c r="B8022" s="1" t="s">
        <v>11</v>
      </c>
      <c r="C8022" s="1" t="s">
        <v>367</v>
      </c>
      <c r="D8022" s="1" t="s">
        <v>108</v>
      </c>
      <c r="E8022" s="1" t="s">
        <v>43</v>
      </c>
      <c r="F8022" s="1" t="s">
        <v>22</v>
      </c>
      <c r="G8022" s="1" t="s">
        <v>37</v>
      </c>
      <c r="H8022">
        <v>5.88</v>
      </c>
      <c r="I8022">
        <v>2</v>
      </c>
      <c r="J8022">
        <v>11.76</v>
      </c>
      <c r="K8022" s="11">
        <v>0</v>
      </c>
      <c r="L8022">
        <v>5.76</v>
      </c>
      <c r="M8022">
        <v>6</v>
      </c>
      <c r="N8022" s="11">
        <v>0.49</v>
      </c>
      <c r="O8022">
        <v>5.76</v>
      </c>
      <c r="P8022" t="str">
        <f>IF(OR(SampleSuperstore[[#This Row],[Total Sales]]&gt;'Check Outliers'!$M$7,SampleSuperstore[[#This Row],[Total Sales]]&lt;'Check Outliers'!$M$8),"Outlier","normal")</f>
        <v>normal</v>
      </c>
      <c r="Q8022" t="str">
        <f>IF(OR(SampleSuperstore[[#This Row],[Profit]]&gt;'Check Outliers'!$M$15,SampleSuperstore[[#This Row],[Profit]]&lt;'Check Outliers'!$M$16),"outlier","normal")</f>
        <v>normal</v>
      </c>
      <c r="R8022" s="1" t="str">
        <f>IF(OR(SampleSuperstore[[#This Row],[Cogs]]&gt;'Check Outliers'!$M$23,SampleSuperstore[[#This Row],[Cogs]]&lt;'Check Outliers'!$M$24),"outlier","normal")</f>
        <v>normal</v>
      </c>
    </row>
    <row r="8023" spans="1:18" x14ac:dyDescent="0.3">
      <c r="A8023" s="1" t="s">
        <v>24</v>
      </c>
      <c r="B8023" s="1" t="s">
        <v>18</v>
      </c>
      <c r="C8023" s="1" t="s">
        <v>131</v>
      </c>
      <c r="D8023" s="1" t="s">
        <v>42</v>
      </c>
      <c r="E8023" s="1" t="s">
        <v>43</v>
      </c>
      <c r="F8023" s="1" t="s">
        <v>22</v>
      </c>
      <c r="G8023" s="1" t="s">
        <v>34</v>
      </c>
      <c r="H8023">
        <v>1.66</v>
      </c>
      <c r="I8023">
        <v>3</v>
      </c>
      <c r="J8023">
        <v>4.99</v>
      </c>
      <c r="K8023" s="11">
        <v>0.8</v>
      </c>
      <c r="L8023">
        <v>-12.98</v>
      </c>
      <c r="M8023">
        <v>17.97</v>
      </c>
      <c r="N8023" s="11">
        <v>-2.6</v>
      </c>
      <c r="O8023">
        <v>-16.972000000000001</v>
      </c>
      <c r="P8023" t="str">
        <f>IF(OR(SampleSuperstore[[#This Row],[Total Sales]]&gt;'Check Outliers'!$M$7,SampleSuperstore[[#This Row],[Total Sales]]&lt;'Check Outliers'!$M$8),"Outlier","normal")</f>
        <v>normal</v>
      </c>
      <c r="Q8023" t="str">
        <f>IF(OR(SampleSuperstore[[#This Row],[Profit]]&gt;'Check Outliers'!$M$15,SampleSuperstore[[#This Row],[Profit]]&lt;'Check Outliers'!$M$16),"outlier","normal")</f>
        <v>normal</v>
      </c>
      <c r="R8023" s="1" t="str">
        <f>IF(OR(SampleSuperstore[[#This Row],[Cogs]]&gt;'Check Outliers'!$M$23,SampleSuperstore[[#This Row],[Cogs]]&lt;'Check Outliers'!$M$24),"outlier","normal")</f>
        <v>normal</v>
      </c>
    </row>
    <row r="8024" spans="1:18" x14ac:dyDescent="0.3">
      <c r="A8024" s="1" t="s">
        <v>24</v>
      </c>
      <c r="B8024" s="1" t="s">
        <v>18</v>
      </c>
      <c r="C8024" s="1" t="s">
        <v>131</v>
      </c>
      <c r="D8024" s="1" t="s">
        <v>42</v>
      </c>
      <c r="E8024" s="1" t="s">
        <v>43</v>
      </c>
      <c r="F8024" s="1" t="s">
        <v>22</v>
      </c>
      <c r="G8024" s="1" t="s">
        <v>56</v>
      </c>
      <c r="H8024">
        <v>17.579999999999998</v>
      </c>
      <c r="I8024">
        <v>5</v>
      </c>
      <c r="J8024">
        <v>87.92</v>
      </c>
      <c r="K8024" s="11">
        <v>0.2</v>
      </c>
      <c r="L8024">
        <v>29.67</v>
      </c>
      <c r="M8024">
        <v>58.25</v>
      </c>
      <c r="N8024" s="11">
        <v>0.34</v>
      </c>
      <c r="O8024">
        <v>12.086000000000002</v>
      </c>
      <c r="P8024" t="str">
        <f>IF(OR(SampleSuperstore[[#This Row],[Total Sales]]&gt;'Check Outliers'!$M$7,SampleSuperstore[[#This Row],[Total Sales]]&lt;'Check Outliers'!$M$8),"Outlier","normal")</f>
        <v>normal</v>
      </c>
      <c r="Q8024" t="str">
        <f>IF(OR(SampleSuperstore[[#This Row],[Profit]]&gt;'Check Outliers'!$M$15,SampleSuperstore[[#This Row],[Profit]]&lt;'Check Outliers'!$M$16),"outlier","normal")</f>
        <v>normal</v>
      </c>
      <c r="R8024" s="1" t="str">
        <f>IF(OR(SampleSuperstore[[#This Row],[Cogs]]&gt;'Check Outliers'!$M$23,SampleSuperstore[[#This Row],[Cogs]]&lt;'Check Outliers'!$M$24),"outlier","normal")</f>
        <v>normal</v>
      </c>
    </row>
    <row r="8025" spans="1:18" hidden="1" x14ac:dyDescent="0.3">
      <c r="A8025" s="1" t="s">
        <v>24</v>
      </c>
      <c r="B8025" s="1" t="s">
        <v>18</v>
      </c>
      <c r="C8025" s="1" t="s">
        <v>131</v>
      </c>
      <c r="D8025" s="1" t="s">
        <v>42</v>
      </c>
      <c r="E8025" s="1" t="s">
        <v>43</v>
      </c>
      <c r="F8025" s="1" t="s">
        <v>15</v>
      </c>
      <c r="G8025" s="1" t="s">
        <v>17</v>
      </c>
      <c r="H8025">
        <v>131.59</v>
      </c>
      <c r="I8025">
        <v>5</v>
      </c>
      <c r="J8025">
        <v>657.93</v>
      </c>
      <c r="K8025" s="1">
        <v>0.3</v>
      </c>
      <c r="L8025">
        <v>-93.99</v>
      </c>
      <c r="M8025">
        <v>751.92</v>
      </c>
      <c r="N8025">
        <v>-0.14000000000000001</v>
      </c>
      <c r="O8025">
        <v>-291.36899999999997</v>
      </c>
      <c r="P8025" t="str">
        <f>IF(OR(SampleSuperstore[[#This Row],[Total Sales]]&gt;'Check Outliers'!$M$7,SampleSuperstore[[#This Row],[Total Sales]]&lt;'Check Outliers'!$M$8),"Outlier","normal")</f>
        <v>Outlier</v>
      </c>
      <c r="Q8025" t="str">
        <f>IF(OR(SampleSuperstore[[#This Row],[Profit]]&gt;'Check Outliers'!$M$15,SampleSuperstore[[#This Row],[Profit]]&lt;'Check Outliers'!$M$16),"outlier","normal")</f>
        <v>outlier</v>
      </c>
      <c r="R8025" s="1" t="str">
        <f>IF(OR(SampleSuperstore[[#This Row],[Cogs]]&gt;'Check Outliers'!$M$23,SampleSuperstore[[#This Row],[Cogs]]&lt;'Check Outliers'!$M$24),"outlier","normal")</f>
        <v>outlier</v>
      </c>
    </row>
    <row r="8026" spans="1:18" x14ac:dyDescent="0.3">
      <c r="A8026" s="1" t="s">
        <v>24</v>
      </c>
      <c r="B8026" s="1" t="s">
        <v>18</v>
      </c>
      <c r="C8026" s="1" t="s">
        <v>131</v>
      </c>
      <c r="D8026" s="1" t="s">
        <v>42</v>
      </c>
      <c r="E8026" s="1" t="s">
        <v>43</v>
      </c>
      <c r="F8026" s="1" t="s">
        <v>22</v>
      </c>
      <c r="G8026" s="1" t="s">
        <v>33</v>
      </c>
      <c r="H8026">
        <v>1.04</v>
      </c>
      <c r="I8026">
        <v>1</v>
      </c>
      <c r="J8026">
        <v>1.04</v>
      </c>
      <c r="K8026" s="11">
        <v>0.8</v>
      </c>
      <c r="L8026">
        <v>-1.83</v>
      </c>
      <c r="M8026">
        <v>2.87</v>
      </c>
      <c r="N8026" s="11">
        <v>-1.76</v>
      </c>
      <c r="O8026">
        <v>-2.6619999999999999</v>
      </c>
      <c r="P8026" t="str">
        <f>IF(OR(SampleSuperstore[[#This Row],[Total Sales]]&gt;'Check Outliers'!$M$7,SampleSuperstore[[#This Row],[Total Sales]]&lt;'Check Outliers'!$M$8),"Outlier","normal")</f>
        <v>normal</v>
      </c>
      <c r="Q8026" t="str">
        <f>IF(OR(SampleSuperstore[[#This Row],[Profit]]&gt;'Check Outliers'!$M$15,SampleSuperstore[[#This Row],[Profit]]&lt;'Check Outliers'!$M$16),"outlier","normal")</f>
        <v>normal</v>
      </c>
      <c r="R8026" s="1" t="str">
        <f>IF(OR(SampleSuperstore[[#This Row],[Cogs]]&gt;'Check Outliers'!$M$23,SampleSuperstore[[#This Row],[Cogs]]&lt;'Check Outliers'!$M$24),"outlier","normal")</f>
        <v>normal</v>
      </c>
    </row>
    <row r="8027" spans="1:18" x14ac:dyDescent="0.3">
      <c r="A8027" s="1" t="s">
        <v>10</v>
      </c>
      <c r="B8027" s="1" t="s">
        <v>18</v>
      </c>
      <c r="C8027" s="1" t="s">
        <v>71</v>
      </c>
      <c r="D8027" s="1" t="s">
        <v>72</v>
      </c>
      <c r="E8027" s="1" t="s">
        <v>53</v>
      </c>
      <c r="F8027" s="1" t="s">
        <v>15</v>
      </c>
      <c r="G8027" s="1" t="s">
        <v>29</v>
      </c>
      <c r="H8027">
        <v>105.34</v>
      </c>
      <c r="I8027">
        <v>2</v>
      </c>
      <c r="J8027">
        <v>210.68</v>
      </c>
      <c r="K8027" s="11">
        <v>0</v>
      </c>
      <c r="L8027">
        <v>50.56</v>
      </c>
      <c r="M8027">
        <v>160.12</v>
      </c>
      <c r="N8027" s="11">
        <v>0.24</v>
      </c>
      <c r="O8027">
        <v>50.56</v>
      </c>
      <c r="P8027" t="str">
        <f>IF(OR(SampleSuperstore[[#This Row],[Total Sales]]&gt;'Check Outliers'!$M$7,SampleSuperstore[[#This Row],[Total Sales]]&lt;'Check Outliers'!$M$8),"Outlier","normal")</f>
        <v>normal</v>
      </c>
      <c r="Q8027" t="str">
        <f>IF(OR(SampleSuperstore[[#This Row],[Profit]]&gt;'Check Outliers'!$M$15,SampleSuperstore[[#This Row],[Profit]]&lt;'Check Outliers'!$M$16),"outlier","normal")</f>
        <v>normal</v>
      </c>
      <c r="R8027" s="1" t="str">
        <f>IF(OR(SampleSuperstore[[#This Row],[Cogs]]&gt;'Check Outliers'!$M$23,SampleSuperstore[[#This Row],[Cogs]]&lt;'Check Outliers'!$M$24),"outlier","normal")</f>
        <v>normal</v>
      </c>
    </row>
    <row r="8028" spans="1:18" x14ac:dyDescent="0.3">
      <c r="A8028" s="1" t="s">
        <v>10</v>
      </c>
      <c r="B8028" s="1" t="s">
        <v>18</v>
      </c>
      <c r="C8028" s="1" t="s">
        <v>71</v>
      </c>
      <c r="D8028" s="1" t="s">
        <v>72</v>
      </c>
      <c r="E8028" s="1" t="s">
        <v>53</v>
      </c>
      <c r="F8028" s="1" t="s">
        <v>22</v>
      </c>
      <c r="G8028" s="1" t="s">
        <v>28</v>
      </c>
      <c r="H8028">
        <v>78.8</v>
      </c>
      <c r="I8028">
        <v>1</v>
      </c>
      <c r="J8028">
        <v>78.8</v>
      </c>
      <c r="K8028" s="11">
        <v>0</v>
      </c>
      <c r="L8028">
        <v>1.58</v>
      </c>
      <c r="M8028">
        <v>77.22</v>
      </c>
      <c r="N8028" s="11">
        <v>0.02</v>
      </c>
      <c r="O8028">
        <v>1.58</v>
      </c>
      <c r="P8028" t="str">
        <f>IF(OR(SampleSuperstore[[#This Row],[Total Sales]]&gt;'Check Outliers'!$M$7,SampleSuperstore[[#This Row],[Total Sales]]&lt;'Check Outliers'!$M$8),"Outlier","normal")</f>
        <v>normal</v>
      </c>
      <c r="Q8028" t="str">
        <f>IF(OR(SampleSuperstore[[#This Row],[Profit]]&gt;'Check Outliers'!$M$15,SampleSuperstore[[#This Row],[Profit]]&lt;'Check Outliers'!$M$16),"outlier","normal")</f>
        <v>normal</v>
      </c>
      <c r="R8028" s="1" t="str">
        <f>IF(OR(SampleSuperstore[[#This Row],[Cogs]]&gt;'Check Outliers'!$M$23,SampleSuperstore[[#This Row],[Cogs]]&lt;'Check Outliers'!$M$24),"outlier","normal")</f>
        <v>normal</v>
      </c>
    </row>
    <row r="8029" spans="1:18" x14ac:dyDescent="0.3">
      <c r="A8029" s="1" t="s">
        <v>10</v>
      </c>
      <c r="B8029" s="1" t="s">
        <v>18</v>
      </c>
      <c r="C8029" s="1" t="s">
        <v>71</v>
      </c>
      <c r="D8029" s="1" t="s">
        <v>72</v>
      </c>
      <c r="E8029" s="1" t="s">
        <v>53</v>
      </c>
      <c r="F8029" s="1" t="s">
        <v>31</v>
      </c>
      <c r="G8029" s="1" t="s">
        <v>55</v>
      </c>
      <c r="H8029">
        <v>19.989999999999998</v>
      </c>
      <c r="I8029">
        <v>1</v>
      </c>
      <c r="J8029">
        <v>19.989999999999998</v>
      </c>
      <c r="K8029" s="11">
        <v>0</v>
      </c>
      <c r="L8029">
        <v>6.8</v>
      </c>
      <c r="M8029">
        <v>13.19</v>
      </c>
      <c r="N8029" s="11">
        <v>0.34</v>
      </c>
      <c r="O8029">
        <v>6.8</v>
      </c>
      <c r="P8029" t="str">
        <f>IF(OR(SampleSuperstore[[#This Row],[Total Sales]]&gt;'Check Outliers'!$M$7,SampleSuperstore[[#This Row],[Total Sales]]&lt;'Check Outliers'!$M$8),"Outlier","normal")</f>
        <v>normal</v>
      </c>
      <c r="Q8029" t="str">
        <f>IF(OR(SampleSuperstore[[#This Row],[Profit]]&gt;'Check Outliers'!$M$15,SampleSuperstore[[#This Row],[Profit]]&lt;'Check Outliers'!$M$16),"outlier","normal")</f>
        <v>normal</v>
      </c>
      <c r="R8029" s="1" t="str">
        <f>IF(OR(SampleSuperstore[[#This Row],[Cogs]]&gt;'Check Outliers'!$M$23,SampleSuperstore[[#This Row],[Cogs]]&lt;'Check Outliers'!$M$24),"outlier","normal")</f>
        <v>normal</v>
      </c>
    </row>
    <row r="8030" spans="1:18" hidden="1" x14ac:dyDescent="0.3">
      <c r="A8030" s="1" t="s">
        <v>10</v>
      </c>
      <c r="B8030" s="1" t="s">
        <v>18</v>
      </c>
      <c r="C8030" s="1" t="s">
        <v>71</v>
      </c>
      <c r="D8030" s="1" t="s">
        <v>72</v>
      </c>
      <c r="E8030" s="1" t="s">
        <v>53</v>
      </c>
      <c r="F8030" s="1" t="s">
        <v>22</v>
      </c>
      <c r="G8030" s="1" t="s">
        <v>28</v>
      </c>
      <c r="H8030">
        <v>193.17</v>
      </c>
      <c r="I8030">
        <v>4</v>
      </c>
      <c r="J8030">
        <v>772.68</v>
      </c>
      <c r="K8030" s="1">
        <v>0</v>
      </c>
      <c r="L8030">
        <v>108.18</v>
      </c>
      <c r="M8030">
        <v>664.5</v>
      </c>
      <c r="N8030">
        <v>0.14000000000000001</v>
      </c>
      <c r="O8030">
        <v>108.18</v>
      </c>
      <c r="P8030" t="str">
        <f>IF(OR(SampleSuperstore[[#This Row],[Total Sales]]&gt;'Check Outliers'!$M$7,SampleSuperstore[[#This Row],[Total Sales]]&lt;'Check Outliers'!$M$8),"Outlier","normal")</f>
        <v>Outlier</v>
      </c>
      <c r="Q8030" t="str">
        <f>IF(OR(SampleSuperstore[[#This Row],[Profit]]&gt;'Check Outliers'!$M$15,SampleSuperstore[[#This Row],[Profit]]&lt;'Check Outliers'!$M$16),"outlier","normal")</f>
        <v>outlier</v>
      </c>
      <c r="R8030" s="1" t="str">
        <f>IF(OR(SampleSuperstore[[#This Row],[Cogs]]&gt;'Check Outliers'!$M$23,SampleSuperstore[[#This Row],[Cogs]]&lt;'Check Outliers'!$M$24),"outlier","normal")</f>
        <v>outlier</v>
      </c>
    </row>
    <row r="8031" spans="1:18" x14ac:dyDescent="0.3">
      <c r="A8031" s="1" t="s">
        <v>24</v>
      </c>
      <c r="B8031" s="1" t="s">
        <v>11</v>
      </c>
      <c r="C8031" s="1" t="s">
        <v>118</v>
      </c>
      <c r="D8031" s="1" t="s">
        <v>42</v>
      </c>
      <c r="E8031" s="1" t="s">
        <v>43</v>
      </c>
      <c r="F8031" s="1" t="s">
        <v>31</v>
      </c>
      <c r="G8031" s="1" t="s">
        <v>55</v>
      </c>
      <c r="H8031">
        <v>17.68</v>
      </c>
      <c r="I8031">
        <v>6</v>
      </c>
      <c r="J8031">
        <v>106.08</v>
      </c>
      <c r="K8031" s="11">
        <v>0.2</v>
      </c>
      <c r="L8031">
        <v>-9.2799999999999994</v>
      </c>
      <c r="M8031">
        <v>115.36</v>
      </c>
      <c r="N8031" s="11">
        <v>-0.09</v>
      </c>
      <c r="O8031">
        <v>-30.496000000000002</v>
      </c>
      <c r="P8031" t="str">
        <f>IF(OR(SampleSuperstore[[#This Row],[Total Sales]]&gt;'Check Outliers'!$M$7,SampleSuperstore[[#This Row],[Total Sales]]&lt;'Check Outliers'!$M$8),"Outlier","normal")</f>
        <v>normal</v>
      </c>
      <c r="Q8031" t="str">
        <f>IF(OR(SampleSuperstore[[#This Row],[Profit]]&gt;'Check Outliers'!$M$15,SampleSuperstore[[#This Row],[Profit]]&lt;'Check Outliers'!$M$16),"outlier","normal")</f>
        <v>normal</v>
      </c>
      <c r="R8031" s="1" t="str">
        <f>IF(OR(SampleSuperstore[[#This Row],[Cogs]]&gt;'Check Outliers'!$M$23,SampleSuperstore[[#This Row],[Cogs]]&lt;'Check Outliers'!$M$24),"outlier","normal")</f>
        <v>normal</v>
      </c>
    </row>
    <row r="8032" spans="1:18" x14ac:dyDescent="0.3">
      <c r="A8032" s="1" t="s">
        <v>24</v>
      </c>
      <c r="B8032" s="1" t="s">
        <v>11</v>
      </c>
      <c r="C8032" s="1" t="s">
        <v>189</v>
      </c>
      <c r="D8032" s="1" t="s">
        <v>42</v>
      </c>
      <c r="E8032" s="1" t="s">
        <v>43</v>
      </c>
      <c r="F8032" s="1" t="s">
        <v>15</v>
      </c>
      <c r="G8032" s="1" t="s">
        <v>29</v>
      </c>
      <c r="H8032">
        <v>7.69</v>
      </c>
      <c r="I8032">
        <v>3</v>
      </c>
      <c r="J8032">
        <v>23.08</v>
      </c>
      <c r="K8032" s="11">
        <v>0.6</v>
      </c>
      <c r="L8032">
        <v>-10.96</v>
      </c>
      <c r="M8032">
        <v>34.04</v>
      </c>
      <c r="N8032" s="11">
        <v>-0.47</v>
      </c>
      <c r="O8032">
        <v>-24.808</v>
      </c>
      <c r="P8032" t="str">
        <f>IF(OR(SampleSuperstore[[#This Row],[Total Sales]]&gt;'Check Outliers'!$M$7,SampleSuperstore[[#This Row],[Total Sales]]&lt;'Check Outliers'!$M$8),"Outlier","normal")</f>
        <v>normal</v>
      </c>
      <c r="Q8032" t="str">
        <f>IF(OR(SampleSuperstore[[#This Row],[Profit]]&gt;'Check Outliers'!$M$15,SampleSuperstore[[#This Row],[Profit]]&lt;'Check Outliers'!$M$16),"outlier","normal")</f>
        <v>normal</v>
      </c>
      <c r="R8032" s="1" t="str">
        <f>IF(OR(SampleSuperstore[[#This Row],[Cogs]]&gt;'Check Outliers'!$M$23,SampleSuperstore[[#This Row],[Cogs]]&lt;'Check Outliers'!$M$24),"outlier","normal")</f>
        <v>normal</v>
      </c>
    </row>
    <row r="8033" spans="1:18" x14ac:dyDescent="0.3">
      <c r="A8033" s="1" t="s">
        <v>24</v>
      </c>
      <c r="B8033" s="1" t="s">
        <v>11</v>
      </c>
      <c r="C8033" s="1" t="s">
        <v>189</v>
      </c>
      <c r="D8033" s="1" t="s">
        <v>42</v>
      </c>
      <c r="E8033" s="1" t="s">
        <v>43</v>
      </c>
      <c r="F8033" s="1" t="s">
        <v>22</v>
      </c>
      <c r="G8033" s="1" t="s">
        <v>37</v>
      </c>
      <c r="H8033">
        <v>5.18</v>
      </c>
      <c r="I8033">
        <v>5</v>
      </c>
      <c r="J8033">
        <v>25.92</v>
      </c>
      <c r="K8033" s="11">
        <v>0.2</v>
      </c>
      <c r="L8033">
        <v>9.07</v>
      </c>
      <c r="M8033">
        <v>16.850000000000001</v>
      </c>
      <c r="N8033" s="11">
        <v>0.35</v>
      </c>
      <c r="O8033">
        <v>3.8859999999999992</v>
      </c>
      <c r="P8033" t="str">
        <f>IF(OR(SampleSuperstore[[#This Row],[Total Sales]]&gt;'Check Outliers'!$M$7,SampleSuperstore[[#This Row],[Total Sales]]&lt;'Check Outliers'!$M$8),"Outlier","normal")</f>
        <v>normal</v>
      </c>
      <c r="Q8033" t="str">
        <f>IF(OR(SampleSuperstore[[#This Row],[Profit]]&gt;'Check Outliers'!$M$15,SampleSuperstore[[#This Row],[Profit]]&lt;'Check Outliers'!$M$16),"outlier","normal")</f>
        <v>normal</v>
      </c>
      <c r="R8033" s="1" t="str">
        <f>IF(OR(SampleSuperstore[[#This Row],[Cogs]]&gt;'Check Outliers'!$M$23,SampleSuperstore[[#This Row],[Cogs]]&lt;'Check Outliers'!$M$24),"outlier","normal")</f>
        <v>normal</v>
      </c>
    </row>
    <row r="8034" spans="1:18" x14ac:dyDescent="0.3">
      <c r="A8034" s="1" t="s">
        <v>58</v>
      </c>
      <c r="B8034" s="1" t="s">
        <v>11</v>
      </c>
      <c r="C8034" s="1" t="s">
        <v>57</v>
      </c>
      <c r="D8034" s="1" t="s">
        <v>42</v>
      </c>
      <c r="E8034" s="1" t="s">
        <v>43</v>
      </c>
      <c r="F8034" s="1" t="s">
        <v>22</v>
      </c>
      <c r="G8034" s="1" t="s">
        <v>37</v>
      </c>
      <c r="H8034">
        <v>15.98</v>
      </c>
      <c r="I8034">
        <v>3</v>
      </c>
      <c r="J8034">
        <v>47.95</v>
      </c>
      <c r="K8034" s="11">
        <v>0.2</v>
      </c>
      <c r="L8034">
        <v>16.18</v>
      </c>
      <c r="M8034">
        <v>31.77</v>
      </c>
      <c r="N8034" s="11">
        <v>0.34</v>
      </c>
      <c r="O8034">
        <v>6.5899999999999981</v>
      </c>
      <c r="P8034" t="str">
        <f>IF(OR(SampleSuperstore[[#This Row],[Total Sales]]&gt;'Check Outliers'!$M$7,SampleSuperstore[[#This Row],[Total Sales]]&lt;'Check Outliers'!$M$8),"Outlier","normal")</f>
        <v>normal</v>
      </c>
      <c r="Q8034" t="str">
        <f>IF(OR(SampleSuperstore[[#This Row],[Profit]]&gt;'Check Outliers'!$M$15,SampleSuperstore[[#This Row],[Profit]]&lt;'Check Outliers'!$M$16),"outlier","normal")</f>
        <v>normal</v>
      </c>
      <c r="R8034" s="1" t="str">
        <f>IF(OR(SampleSuperstore[[#This Row],[Cogs]]&gt;'Check Outliers'!$M$23,SampleSuperstore[[#This Row],[Cogs]]&lt;'Check Outliers'!$M$24),"outlier","normal")</f>
        <v>normal</v>
      </c>
    </row>
    <row r="8035" spans="1:18" x14ac:dyDescent="0.3">
      <c r="A8035" s="1" t="s">
        <v>58</v>
      </c>
      <c r="B8035" s="1" t="s">
        <v>11</v>
      </c>
      <c r="C8035" s="1" t="s">
        <v>57</v>
      </c>
      <c r="D8035" s="1" t="s">
        <v>42</v>
      </c>
      <c r="E8035" s="1" t="s">
        <v>43</v>
      </c>
      <c r="F8035" s="1" t="s">
        <v>22</v>
      </c>
      <c r="G8035" s="1" t="s">
        <v>33</v>
      </c>
      <c r="H8035">
        <v>0.49</v>
      </c>
      <c r="I8035">
        <v>2</v>
      </c>
      <c r="J8035">
        <v>0.98</v>
      </c>
      <c r="K8035" s="11">
        <v>0.8</v>
      </c>
      <c r="L8035">
        <v>-1.48</v>
      </c>
      <c r="M8035">
        <v>2.46</v>
      </c>
      <c r="N8035" s="11">
        <v>-1.51</v>
      </c>
      <c r="O8035">
        <v>-2.2640000000000002</v>
      </c>
      <c r="P8035" t="str">
        <f>IF(OR(SampleSuperstore[[#This Row],[Total Sales]]&gt;'Check Outliers'!$M$7,SampleSuperstore[[#This Row],[Total Sales]]&lt;'Check Outliers'!$M$8),"Outlier","normal")</f>
        <v>normal</v>
      </c>
      <c r="Q8035" t="str">
        <f>IF(OR(SampleSuperstore[[#This Row],[Profit]]&gt;'Check Outliers'!$M$15,SampleSuperstore[[#This Row],[Profit]]&lt;'Check Outliers'!$M$16),"outlier","normal")</f>
        <v>normal</v>
      </c>
      <c r="R8035" s="1" t="str">
        <f>IF(OR(SampleSuperstore[[#This Row],[Cogs]]&gt;'Check Outliers'!$M$23,SampleSuperstore[[#This Row],[Cogs]]&lt;'Check Outliers'!$M$24),"outlier","normal")</f>
        <v>normal</v>
      </c>
    </row>
    <row r="8036" spans="1:18" x14ac:dyDescent="0.3">
      <c r="A8036" s="1" t="s">
        <v>58</v>
      </c>
      <c r="B8036" s="1" t="s">
        <v>11</v>
      </c>
      <c r="C8036" s="1" t="s">
        <v>57</v>
      </c>
      <c r="D8036" s="1" t="s">
        <v>42</v>
      </c>
      <c r="E8036" s="1" t="s">
        <v>43</v>
      </c>
      <c r="F8036" s="1" t="s">
        <v>15</v>
      </c>
      <c r="G8036" s="1" t="s">
        <v>29</v>
      </c>
      <c r="H8036">
        <v>8.3800000000000008</v>
      </c>
      <c r="I8036">
        <v>9</v>
      </c>
      <c r="J8036">
        <v>75.38</v>
      </c>
      <c r="K8036" s="11">
        <v>0.6</v>
      </c>
      <c r="L8036">
        <v>-20.73</v>
      </c>
      <c r="M8036">
        <v>96.11</v>
      </c>
      <c r="N8036" s="11">
        <v>-0.28000000000000003</v>
      </c>
      <c r="O8036">
        <v>-65.957999999999998</v>
      </c>
      <c r="P8036" t="str">
        <f>IF(OR(SampleSuperstore[[#This Row],[Total Sales]]&gt;'Check Outliers'!$M$7,SampleSuperstore[[#This Row],[Total Sales]]&lt;'Check Outliers'!$M$8),"Outlier","normal")</f>
        <v>normal</v>
      </c>
      <c r="Q8036" t="str">
        <f>IF(OR(SampleSuperstore[[#This Row],[Profit]]&gt;'Check Outliers'!$M$15,SampleSuperstore[[#This Row],[Profit]]&lt;'Check Outliers'!$M$16),"outlier","normal")</f>
        <v>normal</v>
      </c>
      <c r="R8036" s="1" t="str">
        <f>IF(OR(SampleSuperstore[[#This Row],[Cogs]]&gt;'Check Outliers'!$M$23,SampleSuperstore[[#This Row],[Cogs]]&lt;'Check Outliers'!$M$24),"outlier","normal")</f>
        <v>normal</v>
      </c>
    </row>
    <row r="8037" spans="1:18" x14ac:dyDescent="0.3">
      <c r="A8037" s="1" t="s">
        <v>58</v>
      </c>
      <c r="B8037" s="1" t="s">
        <v>11</v>
      </c>
      <c r="C8037" s="1" t="s">
        <v>57</v>
      </c>
      <c r="D8037" s="1" t="s">
        <v>42</v>
      </c>
      <c r="E8037" s="1" t="s">
        <v>43</v>
      </c>
      <c r="F8037" s="1" t="s">
        <v>22</v>
      </c>
      <c r="G8037" s="1" t="s">
        <v>23</v>
      </c>
      <c r="H8037">
        <v>2.2999999999999998</v>
      </c>
      <c r="I8037">
        <v>2</v>
      </c>
      <c r="J8037">
        <v>4.6100000000000003</v>
      </c>
      <c r="K8037" s="11">
        <v>0.2</v>
      </c>
      <c r="L8037">
        <v>1.67</v>
      </c>
      <c r="M8037">
        <v>2.94</v>
      </c>
      <c r="N8037" s="11">
        <v>0.36</v>
      </c>
      <c r="O8037">
        <v>0.74799999999999978</v>
      </c>
      <c r="P8037" t="str">
        <f>IF(OR(SampleSuperstore[[#This Row],[Total Sales]]&gt;'Check Outliers'!$M$7,SampleSuperstore[[#This Row],[Total Sales]]&lt;'Check Outliers'!$M$8),"Outlier","normal")</f>
        <v>normal</v>
      </c>
      <c r="Q8037" t="str">
        <f>IF(OR(SampleSuperstore[[#This Row],[Profit]]&gt;'Check Outliers'!$M$15,SampleSuperstore[[#This Row],[Profit]]&lt;'Check Outliers'!$M$16),"outlier","normal")</f>
        <v>normal</v>
      </c>
      <c r="R8037" s="1" t="str">
        <f>IF(OR(SampleSuperstore[[#This Row],[Cogs]]&gt;'Check Outliers'!$M$23,SampleSuperstore[[#This Row],[Cogs]]&lt;'Check Outliers'!$M$24),"outlier","normal")</f>
        <v>normal</v>
      </c>
    </row>
    <row r="8038" spans="1:18" x14ac:dyDescent="0.3">
      <c r="A8038" s="1" t="s">
        <v>58</v>
      </c>
      <c r="B8038" s="1" t="s">
        <v>11</v>
      </c>
      <c r="C8038" s="1" t="s">
        <v>180</v>
      </c>
      <c r="D8038" s="1" t="s">
        <v>162</v>
      </c>
      <c r="E8038" s="1" t="s">
        <v>53</v>
      </c>
      <c r="F8038" s="1" t="s">
        <v>22</v>
      </c>
      <c r="G8038" s="1" t="s">
        <v>33</v>
      </c>
      <c r="H8038">
        <v>6.28</v>
      </c>
      <c r="I8038">
        <v>6</v>
      </c>
      <c r="J8038">
        <v>37.68</v>
      </c>
      <c r="K8038" s="11">
        <v>0</v>
      </c>
      <c r="L8038">
        <v>16.96</v>
      </c>
      <c r="M8038">
        <v>20.72</v>
      </c>
      <c r="N8038" s="11">
        <v>0.45</v>
      </c>
      <c r="O8038">
        <v>16.96</v>
      </c>
      <c r="P8038" t="str">
        <f>IF(OR(SampleSuperstore[[#This Row],[Total Sales]]&gt;'Check Outliers'!$M$7,SampleSuperstore[[#This Row],[Total Sales]]&lt;'Check Outliers'!$M$8),"Outlier","normal")</f>
        <v>normal</v>
      </c>
      <c r="Q8038" t="str">
        <f>IF(OR(SampleSuperstore[[#This Row],[Profit]]&gt;'Check Outliers'!$M$15,SampleSuperstore[[#This Row],[Profit]]&lt;'Check Outliers'!$M$16),"outlier","normal")</f>
        <v>normal</v>
      </c>
      <c r="R8038" s="1" t="str">
        <f>IF(OR(SampleSuperstore[[#This Row],[Cogs]]&gt;'Check Outliers'!$M$23,SampleSuperstore[[#This Row],[Cogs]]&lt;'Check Outliers'!$M$24),"outlier","normal")</f>
        <v>normal</v>
      </c>
    </row>
    <row r="8039" spans="1:18" x14ac:dyDescent="0.3">
      <c r="A8039" s="1" t="s">
        <v>24</v>
      </c>
      <c r="B8039" s="1" t="s">
        <v>18</v>
      </c>
      <c r="C8039" s="1" t="s">
        <v>99</v>
      </c>
      <c r="D8039" s="1" t="s">
        <v>163</v>
      </c>
      <c r="E8039" s="1" t="s">
        <v>14</v>
      </c>
      <c r="F8039" s="1" t="s">
        <v>22</v>
      </c>
      <c r="G8039" s="1" t="s">
        <v>34</v>
      </c>
      <c r="H8039">
        <v>13.97</v>
      </c>
      <c r="I8039">
        <v>3</v>
      </c>
      <c r="J8039">
        <v>41.91</v>
      </c>
      <c r="K8039" s="11">
        <v>0</v>
      </c>
      <c r="L8039">
        <v>10.9</v>
      </c>
      <c r="M8039">
        <v>31.01</v>
      </c>
      <c r="N8039" s="11">
        <v>0.26</v>
      </c>
      <c r="O8039">
        <v>10.9</v>
      </c>
      <c r="P8039" t="str">
        <f>IF(OR(SampleSuperstore[[#This Row],[Total Sales]]&gt;'Check Outliers'!$M$7,SampleSuperstore[[#This Row],[Total Sales]]&lt;'Check Outliers'!$M$8),"Outlier","normal")</f>
        <v>normal</v>
      </c>
      <c r="Q8039" t="str">
        <f>IF(OR(SampleSuperstore[[#This Row],[Profit]]&gt;'Check Outliers'!$M$15,SampleSuperstore[[#This Row],[Profit]]&lt;'Check Outliers'!$M$16),"outlier","normal")</f>
        <v>normal</v>
      </c>
      <c r="R8039" s="1" t="str">
        <f>IF(OR(SampleSuperstore[[#This Row],[Cogs]]&gt;'Check Outliers'!$M$23,SampleSuperstore[[#This Row],[Cogs]]&lt;'Check Outliers'!$M$24),"outlier","normal")</f>
        <v>normal</v>
      </c>
    </row>
    <row r="8040" spans="1:18" x14ac:dyDescent="0.3">
      <c r="A8040" s="1" t="s">
        <v>10</v>
      </c>
      <c r="B8040" s="1" t="s">
        <v>11</v>
      </c>
      <c r="C8040" s="1" t="s">
        <v>19</v>
      </c>
      <c r="D8040" s="1" t="s">
        <v>20</v>
      </c>
      <c r="E8040" s="1" t="s">
        <v>21</v>
      </c>
      <c r="F8040" s="1" t="s">
        <v>15</v>
      </c>
      <c r="G8040" s="1" t="s">
        <v>16</v>
      </c>
      <c r="H8040">
        <v>145.33000000000001</v>
      </c>
      <c r="I8040">
        <v>3</v>
      </c>
      <c r="J8040">
        <v>436</v>
      </c>
      <c r="K8040" s="11">
        <v>0.15</v>
      </c>
      <c r="L8040">
        <v>5.13</v>
      </c>
      <c r="M8040">
        <v>430.87</v>
      </c>
      <c r="N8040" s="11">
        <v>0.01</v>
      </c>
      <c r="O8040">
        <v>-60.269999999999989</v>
      </c>
      <c r="P8040" t="str">
        <f>IF(OR(SampleSuperstore[[#This Row],[Total Sales]]&gt;'Check Outliers'!$M$7,SampleSuperstore[[#This Row],[Total Sales]]&lt;'Check Outliers'!$M$8),"Outlier","normal")</f>
        <v>normal</v>
      </c>
      <c r="Q8040" t="str">
        <f>IF(OR(SampleSuperstore[[#This Row],[Profit]]&gt;'Check Outliers'!$M$15,SampleSuperstore[[#This Row],[Profit]]&lt;'Check Outliers'!$M$16),"outlier","normal")</f>
        <v>normal</v>
      </c>
      <c r="R8040" s="1" t="str">
        <f>IF(OR(SampleSuperstore[[#This Row],[Cogs]]&gt;'Check Outliers'!$M$23,SampleSuperstore[[#This Row],[Cogs]]&lt;'Check Outliers'!$M$24),"outlier","normal")</f>
        <v>normal</v>
      </c>
    </row>
    <row r="8041" spans="1:18" x14ac:dyDescent="0.3">
      <c r="A8041" s="1" t="s">
        <v>10</v>
      </c>
      <c r="B8041" s="1" t="s">
        <v>18</v>
      </c>
      <c r="C8041" s="1" t="s">
        <v>38</v>
      </c>
      <c r="D8041" s="1" t="s">
        <v>39</v>
      </c>
      <c r="E8041" s="1" t="s">
        <v>21</v>
      </c>
      <c r="F8041" s="1" t="s">
        <v>15</v>
      </c>
      <c r="G8041" s="1" t="s">
        <v>17</v>
      </c>
      <c r="H8041">
        <v>64.78</v>
      </c>
      <c r="I8041">
        <v>6</v>
      </c>
      <c r="J8041">
        <v>388.7</v>
      </c>
      <c r="K8041" s="11">
        <v>0.2</v>
      </c>
      <c r="L8041">
        <v>38.869999999999997</v>
      </c>
      <c r="M8041">
        <v>349.83</v>
      </c>
      <c r="N8041" s="11">
        <v>0.1</v>
      </c>
      <c r="O8041">
        <v>-38.870000000000012</v>
      </c>
      <c r="P8041" t="str">
        <f>IF(OR(SampleSuperstore[[#This Row],[Total Sales]]&gt;'Check Outliers'!$M$7,SampleSuperstore[[#This Row],[Total Sales]]&lt;'Check Outliers'!$M$8),"Outlier","normal")</f>
        <v>normal</v>
      </c>
      <c r="Q8041" t="str">
        <f>IF(OR(SampleSuperstore[[#This Row],[Profit]]&gt;'Check Outliers'!$M$15,SampleSuperstore[[#This Row],[Profit]]&lt;'Check Outliers'!$M$16),"outlier","normal")</f>
        <v>normal</v>
      </c>
      <c r="R8041" s="1" t="str">
        <f>IF(OR(SampleSuperstore[[#This Row],[Cogs]]&gt;'Check Outliers'!$M$23,SampleSuperstore[[#This Row],[Cogs]]&lt;'Check Outliers'!$M$24),"outlier","normal")</f>
        <v>normal</v>
      </c>
    </row>
    <row r="8042" spans="1:18" hidden="1" x14ac:dyDescent="0.3">
      <c r="A8042" s="1" t="s">
        <v>10</v>
      </c>
      <c r="B8042" s="1" t="s">
        <v>18</v>
      </c>
      <c r="C8042" s="1" t="s">
        <v>38</v>
      </c>
      <c r="D8042" s="1" t="s">
        <v>39</v>
      </c>
      <c r="E8042" s="1" t="s">
        <v>21</v>
      </c>
      <c r="F8042" s="1" t="s">
        <v>22</v>
      </c>
      <c r="G8042" s="1" t="s">
        <v>28</v>
      </c>
      <c r="H8042">
        <v>95.43</v>
      </c>
      <c r="I8042">
        <v>6</v>
      </c>
      <c r="J8042">
        <v>572.58000000000004</v>
      </c>
      <c r="K8042" s="1">
        <v>0</v>
      </c>
      <c r="L8042">
        <v>34.35</v>
      </c>
      <c r="M8042">
        <v>538.23</v>
      </c>
      <c r="N8042">
        <v>0.06</v>
      </c>
      <c r="O8042">
        <v>34.35</v>
      </c>
      <c r="P8042" t="str">
        <f>IF(OR(SampleSuperstore[[#This Row],[Total Sales]]&gt;'Check Outliers'!$M$7,SampleSuperstore[[#This Row],[Total Sales]]&lt;'Check Outliers'!$M$8),"Outlier","normal")</f>
        <v>Outlier</v>
      </c>
      <c r="Q8042" t="str">
        <f>IF(OR(SampleSuperstore[[#This Row],[Profit]]&gt;'Check Outliers'!$M$15,SampleSuperstore[[#This Row],[Profit]]&lt;'Check Outliers'!$M$16),"outlier","normal")</f>
        <v>normal</v>
      </c>
      <c r="R8042" s="1" t="str">
        <f>IF(OR(SampleSuperstore[[#This Row],[Cogs]]&gt;'Check Outliers'!$M$23,SampleSuperstore[[#This Row],[Cogs]]&lt;'Check Outliers'!$M$24),"outlier","normal")</f>
        <v>outlier</v>
      </c>
    </row>
    <row r="8043" spans="1:18" x14ac:dyDescent="0.3">
      <c r="A8043" s="1" t="s">
        <v>10</v>
      </c>
      <c r="B8043" s="1" t="s">
        <v>18</v>
      </c>
      <c r="C8043" s="1" t="s">
        <v>38</v>
      </c>
      <c r="D8043" s="1" t="s">
        <v>39</v>
      </c>
      <c r="E8043" s="1" t="s">
        <v>21</v>
      </c>
      <c r="F8043" s="1" t="s">
        <v>31</v>
      </c>
      <c r="G8043" s="1" t="s">
        <v>55</v>
      </c>
      <c r="H8043">
        <v>16.59</v>
      </c>
      <c r="I8043">
        <v>2</v>
      </c>
      <c r="J8043">
        <v>33.18</v>
      </c>
      <c r="K8043" s="11">
        <v>0</v>
      </c>
      <c r="L8043">
        <v>11.61</v>
      </c>
      <c r="M8043">
        <v>21.57</v>
      </c>
      <c r="N8043" s="11">
        <v>0.35</v>
      </c>
      <c r="O8043">
        <v>11.61</v>
      </c>
      <c r="P8043" t="str">
        <f>IF(OR(SampleSuperstore[[#This Row],[Total Sales]]&gt;'Check Outliers'!$M$7,SampleSuperstore[[#This Row],[Total Sales]]&lt;'Check Outliers'!$M$8),"Outlier","normal")</f>
        <v>normal</v>
      </c>
      <c r="Q8043" t="str">
        <f>IF(OR(SampleSuperstore[[#This Row],[Profit]]&gt;'Check Outliers'!$M$15,SampleSuperstore[[#This Row],[Profit]]&lt;'Check Outliers'!$M$16),"outlier","normal")</f>
        <v>normal</v>
      </c>
      <c r="R8043" s="1" t="str">
        <f>IF(OR(SampleSuperstore[[#This Row],[Cogs]]&gt;'Check Outliers'!$M$23,SampleSuperstore[[#This Row],[Cogs]]&lt;'Check Outliers'!$M$24),"outlier","normal")</f>
        <v>normal</v>
      </c>
    </row>
    <row r="8044" spans="1:18" x14ac:dyDescent="0.3">
      <c r="A8044" s="1" t="s">
        <v>24</v>
      </c>
      <c r="B8044" s="1" t="s">
        <v>40</v>
      </c>
      <c r="C8044" s="1" t="s">
        <v>559</v>
      </c>
      <c r="D8044" s="1" t="s">
        <v>162</v>
      </c>
      <c r="E8044" s="1" t="s">
        <v>53</v>
      </c>
      <c r="F8044" s="1" t="s">
        <v>31</v>
      </c>
      <c r="G8044" s="1" t="s">
        <v>55</v>
      </c>
      <c r="H8044">
        <v>15.97</v>
      </c>
      <c r="I8044">
        <v>4</v>
      </c>
      <c r="J8044">
        <v>63.88</v>
      </c>
      <c r="K8044" s="11">
        <v>0</v>
      </c>
      <c r="L8044">
        <v>24.91</v>
      </c>
      <c r="M8044">
        <v>38.97</v>
      </c>
      <c r="N8044" s="11">
        <v>0.39</v>
      </c>
      <c r="O8044">
        <v>24.91</v>
      </c>
      <c r="P8044" t="str">
        <f>IF(OR(SampleSuperstore[[#This Row],[Total Sales]]&gt;'Check Outliers'!$M$7,SampleSuperstore[[#This Row],[Total Sales]]&lt;'Check Outliers'!$M$8),"Outlier","normal")</f>
        <v>normal</v>
      </c>
      <c r="Q8044" t="str">
        <f>IF(OR(SampleSuperstore[[#This Row],[Profit]]&gt;'Check Outliers'!$M$15,SampleSuperstore[[#This Row],[Profit]]&lt;'Check Outliers'!$M$16),"outlier","normal")</f>
        <v>normal</v>
      </c>
      <c r="R8044" s="1" t="str">
        <f>IF(OR(SampleSuperstore[[#This Row],[Cogs]]&gt;'Check Outliers'!$M$23,SampleSuperstore[[#This Row],[Cogs]]&lt;'Check Outliers'!$M$24),"outlier","normal")</f>
        <v>normal</v>
      </c>
    </row>
    <row r="8045" spans="1:18" x14ac:dyDescent="0.3">
      <c r="A8045" s="1" t="s">
        <v>24</v>
      </c>
      <c r="B8045" s="1" t="s">
        <v>40</v>
      </c>
      <c r="C8045" s="1" t="s">
        <v>559</v>
      </c>
      <c r="D8045" s="1" t="s">
        <v>162</v>
      </c>
      <c r="E8045" s="1" t="s">
        <v>53</v>
      </c>
      <c r="F8045" s="1" t="s">
        <v>15</v>
      </c>
      <c r="G8045" s="1" t="s">
        <v>29</v>
      </c>
      <c r="H8045">
        <v>26.72</v>
      </c>
      <c r="I8045">
        <v>1</v>
      </c>
      <c r="J8045">
        <v>26.72</v>
      </c>
      <c r="K8045" s="11">
        <v>0</v>
      </c>
      <c r="L8045">
        <v>11.76</v>
      </c>
      <c r="M8045">
        <v>14.96</v>
      </c>
      <c r="N8045" s="11">
        <v>0.44</v>
      </c>
      <c r="O8045">
        <v>11.76</v>
      </c>
      <c r="P8045" t="str">
        <f>IF(OR(SampleSuperstore[[#This Row],[Total Sales]]&gt;'Check Outliers'!$M$7,SampleSuperstore[[#This Row],[Total Sales]]&lt;'Check Outliers'!$M$8),"Outlier","normal")</f>
        <v>normal</v>
      </c>
      <c r="Q8045" t="str">
        <f>IF(OR(SampleSuperstore[[#This Row],[Profit]]&gt;'Check Outliers'!$M$15,SampleSuperstore[[#This Row],[Profit]]&lt;'Check Outliers'!$M$16),"outlier","normal")</f>
        <v>normal</v>
      </c>
      <c r="R8045" s="1" t="str">
        <f>IF(OR(SampleSuperstore[[#This Row],[Cogs]]&gt;'Check Outliers'!$M$23,SampleSuperstore[[#This Row],[Cogs]]&lt;'Check Outliers'!$M$24),"outlier","normal")</f>
        <v>normal</v>
      </c>
    </row>
    <row r="8046" spans="1:18" hidden="1" x14ac:dyDescent="0.3">
      <c r="A8046" s="1" t="s">
        <v>10</v>
      </c>
      <c r="B8046" s="1" t="s">
        <v>11</v>
      </c>
      <c r="C8046" s="1" t="s">
        <v>370</v>
      </c>
      <c r="D8046" s="1" t="s">
        <v>47</v>
      </c>
      <c r="E8046" s="1" t="s">
        <v>21</v>
      </c>
      <c r="F8046" s="1" t="s">
        <v>22</v>
      </c>
      <c r="G8046" s="1" t="s">
        <v>33</v>
      </c>
      <c r="H8046">
        <v>32.78</v>
      </c>
      <c r="I8046">
        <v>9</v>
      </c>
      <c r="J8046">
        <v>295.06</v>
      </c>
      <c r="K8046" s="1">
        <v>0.2</v>
      </c>
      <c r="L8046">
        <v>106.96</v>
      </c>
      <c r="M8046">
        <v>188.1</v>
      </c>
      <c r="N8046">
        <v>0.36</v>
      </c>
      <c r="O8046">
        <v>47.947999999999993</v>
      </c>
      <c r="P8046" t="str">
        <f>IF(OR(SampleSuperstore[[#This Row],[Total Sales]]&gt;'Check Outliers'!$M$7,SampleSuperstore[[#This Row],[Total Sales]]&lt;'Check Outliers'!$M$8),"Outlier","normal")</f>
        <v>normal</v>
      </c>
      <c r="Q8046" t="str">
        <f>IF(OR(SampleSuperstore[[#This Row],[Profit]]&gt;'Check Outliers'!$M$15,SampleSuperstore[[#This Row],[Profit]]&lt;'Check Outliers'!$M$16),"outlier","normal")</f>
        <v>outlier</v>
      </c>
      <c r="R8046" s="1" t="str">
        <f>IF(OR(SampleSuperstore[[#This Row],[Cogs]]&gt;'Check Outliers'!$M$23,SampleSuperstore[[#This Row],[Cogs]]&lt;'Check Outliers'!$M$24),"outlier","normal")</f>
        <v>normal</v>
      </c>
    </row>
    <row r="8047" spans="1:18" hidden="1" x14ac:dyDescent="0.3">
      <c r="A8047" s="1" t="s">
        <v>24</v>
      </c>
      <c r="B8047" s="1" t="s">
        <v>11</v>
      </c>
      <c r="C8047" s="1" t="s">
        <v>71</v>
      </c>
      <c r="D8047" s="1" t="s">
        <v>72</v>
      </c>
      <c r="E8047" s="1" t="s">
        <v>53</v>
      </c>
      <c r="F8047" s="1" t="s">
        <v>22</v>
      </c>
      <c r="G8047" s="1" t="s">
        <v>34</v>
      </c>
      <c r="H8047">
        <v>78.650000000000006</v>
      </c>
      <c r="I8047">
        <v>5</v>
      </c>
      <c r="J8047">
        <v>393.25</v>
      </c>
      <c r="K8047" s="1">
        <v>0</v>
      </c>
      <c r="L8047">
        <v>129.77000000000001</v>
      </c>
      <c r="M8047">
        <v>263.48</v>
      </c>
      <c r="N8047">
        <v>0.33</v>
      </c>
      <c r="O8047">
        <v>129.77000000000001</v>
      </c>
      <c r="P8047" t="str">
        <f>IF(OR(SampleSuperstore[[#This Row],[Total Sales]]&gt;'Check Outliers'!$M$7,SampleSuperstore[[#This Row],[Total Sales]]&lt;'Check Outliers'!$M$8),"Outlier","normal")</f>
        <v>normal</v>
      </c>
      <c r="Q8047" t="str">
        <f>IF(OR(SampleSuperstore[[#This Row],[Profit]]&gt;'Check Outliers'!$M$15,SampleSuperstore[[#This Row],[Profit]]&lt;'Check Outliers'!$M$16),"outlier","normal")</f>
        <v>outlier</v>
      </c>
      <c r="R8047" s="1" t="str">
        <f>IF(OR(SampleSuperstore[[#This Row],[Cogs]]&gt;'Check Outliers'!$M$23,SampleSuperstore[[#This Row],[Cogs]]&lt;'Check Outliers'!$M$24),"outlier","normal")</f>
        <v>normal</v>
      </c>
    </row>
    <row r="8048" spans="1:18" x14ac:dyDescent="0.3">
      <c r="A8048" s="1" t="s">
        <v>10</v>
      </c>
      <c r="B8048" s="1" t="s">
        <v>11</v>
      </c>
      <c r="C8048" s="1" t="s">
        <v>272</v>
      </c>
      <c r="D8048" s="1" t="s">
        <v>100</v>
      </c>
      <c r="E8048" s="1" t="s">
        <v>53</v>
      </c>
      <c r="F8048" s="1" t="s">
        <v>22</v>
      </c>
      <c r="G8048" s="1" t="s">
        <v>33</v>
      </c>
      <c r="H8048">
        <v>0.74</v>
      </c>
      <c r="I8048">
        <v>3</v>
      </c>
      <c r="J8048">
        <v>2.21</v>
      </c>
      <c r="K8048" s="11">
        <v>0.7</v>
      </c>
      <c r="L8048">
        <v>-1.48</v>
      </c>
      <c r="M8048">
        <v>3.69</v>
      </c>
      <c r="N8048" s="11">
        <v>-0.67</v>
      </c>
      <c r="O8048">
        <v>-3.0270000000000001</v>
      </c>
      <c r="P8048" t="str">
        <f>IF(OR(SampleSuperstore[[#This Row],[Total Sales]]&gt;'Check Outliers'!$M$7,SampleSuperstore[[#This Row],[Total Sales]]&lt;'Check Outliers'!$M$8),"Outlier","normal")</f>
        <v>normal</v>
      </c>
      <c r="Q8048" t="str">
        <f>IF(OR(SampleSuperstore[[#This Row],[Profit]]&gt;'Check Outliers'!$M$15,SampleSuperstore[[#This Row],[Profit]]&lt;'Check Outliers'!$M$16),"outlier","normal")</f>
        <v>normal</v>
      </c>
      <c r="R8048" s="1" t="str">
        <f>IF(OR(SampleSuperstore[[#This Row],[Cogs]]&gt;'Check Outliers'!$M$23,SampleSuperstore[[#This Row],[Cogs]]&lt;'Check Outliers'!$M$24),"outlier","normal")</f>
        <v>normal</v>
      </c>
    </row>
    <row r="8049" spans="1:18" x14ac:dyDescent="0.3">
      <c r="A8049" s="1" t="s">
        <v>10</v>
      </c>
      <c r="B8049" s="1" t="s">
        <v>11</v>
      </c>
      <c r="C8049" s="1" t="s">
        <v>102</v>
      </c>
      <c r="D8049" s="1" t="s">
        <v>36</v>
      </c>
      <c r="E8049" s="1" t="s">
        <v>14</v>
      </c>
      <c r="F8049" s="1" t="s">
        <v>22</v>
      </c>
      <c r="G8049" s="1" t="s">
        <v>37</v>
      </c>
      <c r="H8049">
        <v>5.42</v>
      </c>
      <c r="I8049">
        <v>3</v>
      </c>
      <c r="J8049">
        <v>16.27</v>
      </c>
      <c r="K8049" s="11">
        <v>0.2</v>
      </c>
      <c r="L8049">
        <v>5.29</v>
      </c>
      <c r="M8049">
        <v>10.98</v>
      </c>
      <c r="N8049" s="11">
        <v>0.33</v>
      </c>
      <c r="O8049">
        <v>2.036</v>
      </c>
      <c r="P8049" t="str">
        <f>IF(OR(SampleSuperstore[[#This Row],[Total Sales]]&gt;'Check Outliers'!$M$7,SampleSuperstore[[#This Row],[Total Sales]]&lt;'Check Outliers'!$M$8),"Outlier","normal")</f>
        <v>normal</v>
      </c>
      <c r="Q8049" t="str">
        <f>IF(OR(SampleSuperstore[[#This Row],[Profit]]&gt;'Check Outliers'!$M$15,SampleSuperstore[[#This Row],[Profit]]&lt;'Check Outliers'!$M$16),"outlier","normal")</f>
        <v>normal</v>
      </c>
      <c r="R8049" s="1" t="str">
        <f>IF(OR(SampleSuperstore[[#This Row],[Cogs]]&gt;'Check Outliers'!$M$23,SampleSuperstore[[#This Row],[Cogs]]&lt;'Check Outliers'!$M$24),"outlier","normal")</f>
        <v>normal</v>
      </c>
    </row>
    <row r="8050" spans="1:18" hidden="1" x14ac:dyDescent="0.3">
      <c r="A8050" s="1" t="s">
        <v>24</v>
      </c>
      <c r="B8050" s="1" t="s">
        <v>18</v>
      </c>
      <c r="C8050" s="1" t="s">
        <v>71</v>
      </c>
      <c r="D8050" s="1" t="s">
        <v>72</v>
      </c>
      <c r="E8050" s="1" t="s">
        <v>53</v>
      </c>
      <c r="F8050" s="1" t="s">
        <v>22</v>
      </c>
      <c r="G8050" s="1" t="s">
        <v>34</v>
      </c>
      <c r="H8050">
        <v>100.98</v>
      </c>
      <c r="I8050">
        <v>7</v>
      </c>
      <c r="J8050">
        <v>706.86</v>
      </c>
      <c r="K8050" s="1">
        <v>0</v>
      </c>
      <c r="L8050">
        <v>197.92</v>
      </c>
      <c r="M8050">
        <v>508.94</v>
      </c>
      <c r="N8050">
        <v>0.28000000000000003</v>
      </c>
      <c r="O8050">
        <v>197.92</v>
      </c>
      <c r="P8050" t="str">
        <f>IF(OR(SampleSuperstore[[#This Row],[Total Sales]]&gt;'Check Outliers'!$M$7,SampleSuperstore[[#This Row],[Total Sales]]&lt;'Check Outliers'!$M$8),"Outlier","normal")</f>
        <v>Outlier</v>
      </c>
      <c r="Q8050" t="str">
        <f>IF(OR(SampleSuperstore[[#This Row],[Profit]]&gt;'Check Outliers'!$M$15,SampleSuperstore[[#This Row],[Profit]]&lt;'Check Outliers'!$M$16),"outlier","normal")</f>
        <v>outlier</v>
      </c>
      <c r="R8050" s="1" t="str">
        <f>IF(OR(SampleSuperstore[[#This Row],[Cogs]]&gt;'Check Outliers'!$M$23,SampleSuperstore[[#This Row],[Cogs]]&lt;'Check Outliers'!$M$24),"outlier","normal")</f>
        <v>outlier</v>
      </c>
    </row>
    <row r="8051" spans="1:18" x14ac:dyDescent="0.3">
      <c r="A8051" s="1" t="s">
        <v>24</v>
      </c>
      <c r="B8051" s="1" t="s">
        <v>18</v>
      </c>
      <c r="C8051" s="1" t="s">
        <v>51</v>
      </c>
      <c r="D8051" s="1" t="s">
        <v>52</v>
      </c>
      <c r="E8051" s="1" t="s">
        <v>53</v>
      </c>
      <c r="F8051" s="1" t="s">
        <v>22</v>
      </c>
      <c r="G8051" s="1" t="s">
        <v>33</v>
      </c>
      <c r="H8051">
        <v>1.19</v>
      </c>
      <c r="I8051">
        <v>5</v>
      </c>
      <c r="J8051">
        <v>5.97</v>
      </c>
      <c r="K8051" s="11">
        <v>0.7</v>
      </c>
      <c r="L8051">
        <v>-4.58</v>
      </c>
      <c r="M8051">
        <v>10.55</v>
      </c>
      <c r="N8051" s="11">
        <v>-0.77</v>
      </c>
      <c r="O8051">
        <v>-8.7590000000000003</v>
      </c>
      <c r="P8051" t="str">
        <f>IF(OR(SampleSuperstore[[#This Row],[Total Sales]]&gt;'Check Outliers'!$M$7,SampleSuperstore[[#This Row],[Total Sales]]&lt;'Check Outliers'!$M$8),"Outlier","normal")</f>
        <v>normal</v>
      </c>
      <c r="Q8051" t="str">
        <f>IF(OR(SampleSuperstore[[#This Row],[Profit]]&gt;'Check Outliers'!$M$15,SampleSuperstore[[#This Row],[Profit]]&lt;'Check Outliers'!$M$16),"outlier","normal")</f>
        <v>normal</v>
      </c>
      <c r="R8051" s="1" t="str">
        <f>IF(OR(SampleSuperstore[[#This Row],[Cogs]]&gt;'Check Outliers'!$M$23,SampleSuperstore[[#This Row],[Cogs]]&lt;'Check Outliers'!$M$24),"outlier","normal")</f>
        <v>normal</v>
      </c>
    </row>
    <row r="8052" spans="1:18" x14ac:dyDescent="0.3">
      <c r="A8052" s="1" t="s">
        <v>24</v>
      </c>
      <c r="B8052" s="1" t="s">
        <v>18</v>
      </c>
      <c r="C8052" s="1" t="s">
        <v>51</v>
      </c>
      <c r="D8052" s="1" t="s">
        <v>52</v>
      </c>
      <c r="E8052" s="1" t="s">
        <v>53</v>
      </c>
      <c r="F8052" s="1" t="s">
        <v>15</v>
      </c>
      <c r="G8052" s="1" t="s">
        <v>29</v>
      </c>
      <c r="H8052">
        <v>21.18</v>
      </c>
      <c r="I8052">
        <v>1</v>
      </c>
      <c r="J8052">
        <v>21.18</v>
      </c>
      <c r="K8052" s="11">
        <v>0.2</v>
      </c>
      <c r="L8052">
        <v>4.7699999999999996</v>
      </c>
      <c r="M8052">
        <v>16.41</v>
      </c>
      <c r="N8052" s="11">
        <v>0.23</v>
      </c>
      <c r="O8052">
        <v>0.53399999999999981</v>
      </c>
      <c r="P8052" t="str">
        <f>IF(OR(SampleSuperstore[[#This Row],[Total Sales]]&gt;'Check Outliers'!$M$7,SampleSuperstore[[#This Row],[Total Sales]]&lt;'Check Outliers'!$M$8),"Outlier","normal")</f>
        <v>normal</v>
      </c>
      <c r="Q8052" t="str">
        <f>IF(OR(SampleSuperstore[[#This Row],[Profit]]&gt;'Check Outliers'!$M$15,SampleSuperstore[[#This Row],[Profit]]&lt;'Check Outliers'!$M$16),"outlier","normal")</f>
        <v>normal</v>
      </c>
      <c r="R8052" s="1" t="str">
        <f>IF(OR(SampleSuperstore[[#This Row],[Cogs]]&gt;'Check Outliers'!$M$23,SampleSuperstore[[#This Row],[Cogs]]&lt;'Check Outliers'!$M$24),"outlier","normal")</f>
        <v>normal</v>
      </c>
    </row>
    <row r="8053" spans="1:18" x14ac:dyDescent="0.3">
      <c r="A8053" s="1" t="s">
        <v>24</v>
      </c>
      <c r="B8053" s="1" t="s">
        <v>18</v>
      </c>
      <c r="C8053" s="1" t="s">
        <v>51</v>
      </c>
      <c r="D8053" s="1" t="s">
        <v>52</v>
      </c>
      <c r="E8053" s="1" t="s">
        <v>53</v>
      </c>
      <c r="F8053" s="1" t="s">
        <v>22</v>
      </c>
      <c r="G8053" s="1" t="s">
        <v>34</v>
      </c>
      <c r="H8053">
        <v>6.9</v>
      </c>
      <c r="I8053">
        <v>6</v>
      </c>
      <c r="J8053">
        <v>41.38</v>
      </c>
      <c r="K8053" s="11">
        <v>0.2</v>
      </c>
      <c r="L8053">
        <v>3.1</v>
      </c>
      <c r="M8053">
        <v>38.28</v>
      </c>
      <c r="N8053" s="11">
        <v>7.0000000000000007E-2</v>
      </c>
      <c r="O8053">
        <v>-5.1760000000000019</v>
      </c>
      <c r="P8053" t="str">
        <f>IF(OR(SampleSuperstore[[#This Row],[Total Sales]]&gt;'Check Outliers'!$M$7,SampleSuperstore[[#This Row],[Total Sales]]&lt;'Check Outliers'!$M$8),"Outlier","normal")</f>
        <v>normal</v>
      </c>
      <c r="Q8053" t="str">
        <f>IF(OR(SampleSuperstore[[#This Row],[Profit]]&gt;'Check Outliers'!$M$15,SampleSuperstore[[#This Row],[Profit]]&lt;'Check Outliers'!$M$16),"outlier","normal")</f>
        <v>normal</v>
      </c>
      <c r="R8053" s="1" t="str">
        <f>IF(OR(SampleSuperstore[[#This Row],[Cogs]]&gt;'Check Outliers'!$M$23,SampleSuperstore[[#This Row],[Cogs]]&lt;'Check Outliers'!$M$24),"outlier","normal")</f>
        <v>normal</v>
      </c>
    </row>
    <row r="8054" spans="1:18" x14ac:dyDescent="0.3">
      <c r="A8054" s="1" t="s">
        <v>10</v>
      </c>
      <c r="B8054" s="1" t="s">
        <v>18</v>
      </c>
      <c r="C8054" s="1" t="s">
        <v>71</v>
      </c>
      <c r="D8054" s="1" t="s">
        <v>72</v>
      </c>
      <c r="E8054" s="1" t="s">
        <v>53</v>
      </c>
      <c r="F8054" s="1" t="s">
        <v>22</v>
      </c>
      <c r="G8054" s="1" t="s">
        <v>30</v>
      </c>
      <c r="H8054">
        <v>5.98</v>
      </c>
      <c r="I8054">
        <v>3</v>
      </c>
      <c r="J8054">
        <v>17.940000000000001</v>
      </c>
      <c r="K8054" s="11">
        <v>0</v>
      </c>
      <c r="L8054">
        <v>4.49</v>
      </c>
      <c r="M8054">
        <v>13.45</v>
      </c>
      <c r="N8054" s="11">
        <v>0.25</v>
      </c>
      <c r="O8054">
        <v>4.49</v>
      </c>
      <c r="P8054" t="str">
        <f>IF(OR(SampleSuperstore[[#This Row],[Total Sales]]&gt;'Check Outliers'!$M$7,SampleSuperstore[[#This Row],[Total Sales]]&lt;'Check Outliers'!$M$8),"Outlier","normal")</f>
        <v>normal</v>
      </c>
      <c r="Q8054" t="str">
        <f>IF(OR(SampleSuperstore[[#This Row],[Profit]]&gt;'Check Outliers'!$M$15,SampleSuperstore[[#This Row],[Profit]]&lt;'Check Outliers'!$M$16),"outlier","normal")</f>
        <v>normal</v>
      </c>
      <c r="R8054" s="1" t="str">
        <f>IF(OR(SampleSuperstore[[#This Row],[Cogs]]&gt;'Check Outliers'!$M$23,SampleSuperstore[[#This Row],[Cogs]]&lt;'Check Outliers'!$M$24),"outlier","normal")</f>
        <v>normal</v>
      </c>
    </row>
    <row r="8055" spans="1:18" x14ac:dyDescent="0.3">
      <c r="A8055" s="1" t="s">
        <v>24</v>
      </c>
      <c r="B8055" s="1" t="s">
        <v>18</v>
      </c>
      <c r="C8055" s="1" t="s">
        <v>51</v>
      </c>
      <c r="D8055" s="1" t="s">
        <v>52</v>
      </c>
      <c r="E8055" s="1" t="s">
        <v>53</v>
      </c>
      <c r="F8055" s="1" t="s">
        <v>22</v>
      </c>
      <c r="G8055" s="1" t="s">
        <v>33</v>
      </c>
      <c r="H8055">
        <v>2.65</v>
      </c>
      <c r="I8055">
        <v>1</v>
      </c>
      <c r="J8055">
        <v>2.65</v>
      </c>
      <c r="K8055" s="11">
        <v>0.7</v>
      </c>
      <c r="L8055">
        <v>-1.86</v>
      </c>
      <c r="M8055">
        <v>4.51</v>
      </c>
      <c r="N8055" s="11">
        <v>-0.7</v>
      </c>
      <c r="O8055">
        <v>-3.7149999999999999</v>
      </c>
      <c r="P8055" t="str">
        <f>IF(OR(SampleSuperstore[[#This Row],[Total Sales]]&gt;'Check Outliers'!$M$7,SampleSuperstore[[#This Row],[Total Sales]]&lt;'Check Outliers'!$M$8),"Outlier","normal")</f>
        <v>normal</v>
      </c>
      <c r="Q8055" t="str">
        <f>IF(OR(SampleSuperstore[[#This Row],[Profit]]&gt;'Check Outliers'!$M$15,SampleSuperstore[[#This Row],[Profit]]&lt;'Check Outliers'!$M$16),"outlier","normal")</f>
        <v>normal</v>
      </c>
      <c r="R8055" s="1" t="str">
        <f>IF(OR(SampleSuperstore[[#This Row],[Cogs]]&gt;'Check Outliers'!$M$23,SampleSuperstore[[#This Row],[Cogs]]&lt;'Check Outliers'!$M$24),"outlier","normal")</f>
        <v>normal</v>
      </c>
    </row>
    <row r="8056" spans="1:18" hidden="1" x14ac:dyDescent="0.3">
      <c r="A8056" s="1" t="s">
        <v>24</v>
      </c>
      <c r="B8056" s="1" t="s">
        <v>11</v>
      </c>
      <c r="C8056" s="1" t="s">
        <v>19</v>
      </c>
      <c r="D8056" s="1" t="s">
        <v>20</v>
      </c>
      <c r="E8056" s="1" t="s">
        <v>21</v>
      </c>
      <c r="F8056" s="1" t="s">
        <v>22</v>
      </c>
      <c r="G8056" s="1" t="s">
        <v>28</v>
      </c>
      <c r="H8056">
        <v>178.47</v>
      </c>
      <c r="I8056">
        <v>5</v>
      </c>
      <c r="J8056">
        <v>892.35</v>
      </c>
      <c r="K8056" s="1">
        <v>0</v>
      </c>
      <c r="L8056">
        <v>267.7</v>
      </c>
      <c r="M8056">
        <v>624.65</v>
      </c>
      <c r="N8056">
        <v>0.3</v>
      </c>
      <c r="O8056">
        <v>267.7</v>
      </c>
      <c r="P8056" t="str">
        <f>IF(OR(SampleSuperstore[[#This Row],[Total Sales]]&gt;'Check Outliers'!$M$7,SampleSuperstore[[#This Row],[Total Sales]]&lt;'Check Outliers'!$M$8),"Outlier","normal")</f>
        <v>Outlier</v>
      </c>
      <c r="Q8056" t="str">
        <f>IF(OR(SampleSuperstore[[#This Row],[Profit]]&gt;'Check Outliers'!$M$15,SampleSuperstore[[#This Row],[Profit]]&lt;'Check Outliers'!$M$16),"outlier","normal")</f>
        <v>outlier</v>
      </c>
      <c r="R8056" s="1" t="str">
        <f>IF(OR(SampleSuperstore[[#This Row],[Cogs]]&gt;'Check Outliers'!$M$23,SampleSuperstore[[#This Row],[Cogs]]&lt;'Check Outliers'!$M$24),"outlier","normal")</f>
        <v>outlier</v>
      </c>
    </row>
    <row r="8057" spans="1:18" x14ac:dyDescent="0.3">
      <c r="A8057" s="1" t="s">
        <v>24</v>
      </c>
      <c r="B8057" s="1" t="s">
        <v>11</v>
      </c>
      <c r="C8057" s="1" t="s">
        <v>19</v>
      </c>
      <c r="D8057" s="1" t="s">
        <v>20</v>
      </c>
      <c r="E8057" s="1" t="s">
        <v>21</v>
      </c>
      <c r="F8057" s="1" t="s">
        <v>15</v>
      </c>
      <c r="G8057" s="1" t="s">
        <v>16</v>
      </c>
      <c r="H8057">
        <v>153.84</v>
      </c>
      <c r="I8057">
        <v>2</v>
      </c>
      <c r="J8057">
        <v>307.67</v>
      </c>
      <c r="K8057" s="11">
        <v>0.15</v>
      </c>
      <c r="L8057">
        <v>28.96</v>
      </c>
      <c r="M8057">
        <v>278.70999999999998</v>
      </c>
      <c r="N8057" s="11">
        <v>0.09</v>
      </c>
      <c r="O8057">
        <v>-17.1905</v>
      </c>
      <c r="P8057" t="str">
        <f>IF(OR(SampleSuperstore[[#This Row],[Total Sales]]&gt;'Check Outliers'!$M$7,SampleSuperstore[[#This Row],[Total Sales]]&lt;'Check Outliers'!$M$8),"Outlier","normal")</f>
        <v>normal</v>
      </c>
      <c r="Q8057" t="str">
        <f>IF(OR(SampleSuperstore[[#This Row],[Profit]]&gt;'Check Outliers'!$M$15,SampleSuperstore[[#This Row],[Profit]]&lt;'Check Outliers'!$M$16),"outlier","normal")</f>
        <v>normal</v>
      </c>
      <c r="R8057" s="1" t="str">
        <f>IF(OR(SampleSuperstore[[#This Row],[Cogs]]&gt;'Check Outliers'!$M$23,SampleSuperstore[[#This Row],[Cogs]]&lt;'Check Outliers'!$M$24),"outlier","normal")</f>
        <v>normal</v>
      </c>
    </row>
    <row r="8058" spans="1:18" hidden="1" x14ac:dyDescent="0.3">
      <c r="A8058" s="1" t="s">
        <v>24</v>
      </c>
      <c r="B8058" s="1" t="s">
        <v>11</v>
      </c>
      <c r="C8058" s="1" t="s">
        <v>19</v>
      </c>
      <c r="D8058" s="1" t="s">
        <v>20</v>
      </c>
      <c r="E8058" s="1" t="s">
        <v>21</v>
      </c>
      <c r="F8058" s="1" t="s">
        <v>22</v>
      </c>
      <c r="G8058" s="1" t="s">
        <v>28</v>
      </c>
      <c r="H8058">
        <v>80.98</v>
      </c>
      <c r="I8058">
        <v>9</v>
      </c>
      <c r="J8058">
        <v>728.82</v>
      </c>
      <c r="K8058" s="1">
        <v>0</v>
      </c>
      <c r="L8058">
        <v>29.15</v>
      </c>
      <c r="M8058">
        <v>699.67</v>
      </c>
      <c r="N8058">
        <v>0.04</v>
      </c>
      <c r="O8058">
        <v>29.15</v>
      </c>
      <c r="P8058" t="str">
        <f>IF(OR(SampleSuperstore[[#This Row],[Total Sales]]&gt;'Check Outliers'!$M$7,SampleSuperstore[[#This Row],[Total Sales]]&lt;'Check Outliers'!$M$8),"Outlier","normal")</f>
        <v>Outlier</v>
      </c>
      <c r="Q8058" t="str">
        <f>IF(OR(SampleSuperstore[[#This Row],[Profit]]&gt;'Check Outliers'!$M$15,SampleSuperstore[[#This Row],[Profit]]&lt;'Check Outliers'!$M$16),"outlier","normal")</f>
        <v>normal</v>
      </c>
      <c r="R8058" s="1" t="str">
        <f>IF(OR(SampleSuperstore[[#This Row],[Cogs]]&gt;'Check Outliers'!$M$23,SampleSuperstore[[#This Row],[Cogs]]&lt;'Check Outliers'!$M$24),"outlier","normal")</f>
        <v>outlier</v>
      </c>
    </row>
    <row r="8059" spans="1:18" x14ac:dyDescent="0.3">
      <c r="A8059" s="1" t="s">
        <v>24</v>
      </c>
      <c r="B8059" s="1" t="s">
        <v>11</v>
      </c>
      <c r="C8059" s="1" t="s">
        <v>19</v>
      </c>
      <c r="D8059" s="1" t="s">
        <v>20</v>
      </c>
      <c r="E8059" s="1" t="s">
        <v>21</v>
      </c>
      <c r="F8059" s="1" t="s">
        <v>22</v>
      </c>
      <c r="G8059" s="1" t="s">
        <v>33</v>
      </c>
      <c r="H8059">
        <v>8.27</v>
      </c>
      <c r="I8059">
        <v>5</v>
      </c>
      <c r="J8059">
        <v>41.36</v>
      </c>
      <c r="K8059" s="11">
        <v>0.2</v>
      </c>
      <c r="L8059">
        <v>13.96</v>
      </c>
      <c r="M8059">
        <v>27.4</v>
      </c>
      <c r="N8059" s="11">
        <v>0.34</v>
      </c>
      <c r="O8059">
        <v>5.6880000000000006</v>
      </c>
      <c r="P8059" t="str">
        <f>IF(OR(SampleSuperstore[[#This Row],[Total Sales]]&gt;'Check Outliers'!$M$7,SampleSuperstore[[#This Row],[Total Sales]]&lt;'Check Outliers'!$M$8),"Outlier","normal")</f>
        <v>normal</v>
      </c>
      <c r="Q8059" t="str">
        <f>IF(OR(SampleSuperstore[[#This Row],[Profit]]&gt;'Check Outliers'!$M$15,SampleSuperstore[[#This Row],[Profit]]&lt;'Check Outliers'!$M$16),"outlier","normal")</f>
        <v>normal</v>
      </c>
      <c r="R8059" s="1" t="str">
        <f>IF(OR(SampleSuperstore[[#This Row],[Cogs]]&gt;'Check Outliers'!$M$23,SampleSuperstore[[#This Row],[Cogs]]&lt;'Check Outliers'!$M$24),"outlier","normal")</f>
        <v>normal</v>
      </c>
    </row>
    <row r="8060" spans="1:18" x14ac:dyDescent="0.3">
      <c r="A8060" s="1" t="s">
        <v>24</v>
      </c>
      <c r="B8060" s="1" t="s">
        <v>11</v>
      </c>
      <c r="C8060" s="1" t="s">
        <v>19</v>
      </c>
      <c r="D8060" s="1" t="s">
        <v>20</v>
      </c>
      <c r="E8060" s="1" t="s">
        <v>21</v>
      </c>
      <c r="F8060" s="1" t="s">
        <v>31</v>
      </c>
      <c r="G8060" s="1" t="s">
        <v>32</v>
      </c>
      <c r="H8060">
        <v>14.39</v>
      </c>
      <c r="I8060">
        <v>3</v>
      </c>
      <c r="J8060">
        <v>43.18</v>
      </c>
      <c r="K8060" s="11">
        <v>0.2</v>
      </c>
      <c r="L8060">
        <v>15.11</v>
      </c>
      <c r="M8060">
        <v>28.07</v>
      </c>
      <c r="N8060" s="11">
        <v>0.35</v>
      </c>
      <c r="O8060">
        <v>6.4739999999999984</v>
      </c>
      <c r="P8060" t="str">
        <f>IF(OR(SampleSuperstore[[#This Row],[Total Sales]]&gt;'Check Outliers'!$M$7,SampleSuperstore[[#This Row],[Total Sales]]&lt;'Check Outliers'!$M$8),"Outlier","normal")</f>
        <v>normal</v>
      </c>
      <c r="Q8060" t="str">
        <f>IF(OR(SampleSuperstore[[#This Row],[Profit]]&gt;'Check Outliers'!$M$15,SampleSuperstore[[#This Row],[Profit]]&lt;'Check Outliers'!$M$16),"outlier","normal")</f>
        <v>normal</v>
      </c>
      <c r="R8060" s="1" t="str">
        <f>IF(OR(SampleSuperstore[[#This Row],[Cogs]]&gt;'Check Outliers'!$M$23,SampleSuperstore[[#This Row],[Cogs]]&lt;'Check Outliers'!$M$24),"outlier","normal")</f>
        <v>normal</v>
      </c>
    </row>
    <row r="8061" spans="1:18" x14ac:dyDescent="0.3">
      <c r="A8061" s="1" t="s">
        <v>24</v>
      </c>
      <c r="B8061" s="1" t="s">
        <v>11</v>
      </c>
      <c r="C8061" s="1" t="s">
        <v>19</v>
      </c>
      <c r="D8061" s="1" t="s">
        <v>20</v>
      </c>
      <c r="E8061" s="1" t="s">
        <v>21</v>
      </c>
      <c r="F8061" s="1" t="s">
        <v>15</v>
      </c>
      <c r="G8061" s="1" t="s">
        <v>29</v>
      </c>
      <c r="H8061">
        <v>2.08</v>
      </c>
      <c r="I8061">
        <v>2</v>
      </c>
      <c r="J8061">
        <v>4.16</v>
      </c>
      <c r="K8061" s="11">
        <v>0</v>
      </c>
      <c r="L8061">
        <v>1.75</v>
      </c>
      <c r="M8061">
        <v>2.41</v>
      </c>
      <c r="N8061" s="11">
        <v>0.42</v>
      </c>
      <c r="O8061">
        <v>1.75</v>
      </c>
      <c r="P8061" t="str">
        <f>IF(OR(SampleSuperstore[[#This Row],[Total Sales]]&gt;'Check Outliers'!$M$7,SampleSuperstore[[#This Row],[Total Sales]]&lt;'Check Outliers'!$M$8),"Outlier","normal")</f>
        <v>normal</v>
      </c>
      <c r="Q8061" t="str">
        <f>IF(OR(SampleSuperstore[[#This Row],[Profit]]&gt;'Check Outliers'!$M$15,SampleSuperstore[[#This Row],[Profit]]&lt;'Check Outliers'!$M$16),"outlier","normal")</f>
        <v>normal</v>
      </c>
      <c r="R8061" s="1" t="str">
        <f>IF(OR(SampleSuperstore[[#This Row],[Cogs]]&gt;'Check Outliers'!$M$23,SampleSuperstore[[#This Row],[Cogs]]&lt;'Check Outliers'!$M$24),"outlier","normal")</f>
        <v>normal</v>
      </c>
    </row>
    <row r="8062" spans="1:18" x14ac:dyDescent="0.3">
      <c r="A8062" s="1" t="s">
        <v>24</v>
      </c>
      <c r="B8062" s="1" t="s">
        <v>18</v>
      </c>
      <c r="C8062" s="1" t="s">
        <v>155</v>
      </c>
      <c r="D8062" s="1" t="s">
        <v>72</v>
      </c>
      <c r="E8062" s="1" t="s">
        <v>53</v>
      </c>
      <c r="F8062" s="1" t="s">
        <v>22</v>
      </c>
      <c r="G8062" s="1" t="s">
        <v>37</v>
      </c>
      <c r="H8062">
        <v>12.28</v>
      </c>
      <c r="I8062">
        <v>5</v>
      </c>
      <c r="J8062">
        <v>61.4</v>
      </c>
      <c r="K8062" s="11">
        <v>0</v>
      </c>
      <c r="L8062">
        <v>28.86</v>
      </c>
      <c r="M8062">
        <v>32.54</v>
      </c>
      <c r="N8062" s="11">
        <v>0.47</v>
      </c>
      <c r="O8062">
        <v>28.86</v>
      </c>
      <c r="P8062" t="str">
        <f>IF(OR(SampleSuperstore[[#This Row],[Total Sales]]&gt;'Check Outliers'!$M$7,SampleSuperstore[[#This Row],[Total Sales]]&lt;'Check Outliers'!$M$8),"Outlier","normal")</f>
        <v>normal</v>
      </c>
      <c r="Q8062" t="str">
        <f>IF(OR(SampleSuperstore[[#This Row],[Profit]]&gt;'Check Outliers'!$M$15,SampleSuperstore[[#This Row],[Profit]]&lt;'Check Outliers'!$M$16),"outlier","normal")</f>
        <v>normal</v>
      </c>
      <c r="R8062" s="1" t="str">
        <f>IF(OR(SampleSuperstore[[#This Row],[Cogs]]&gt;'Check Outliers'!$M$23,SampleSuperstore[[#This Row],[Cogs]]&lt;'Check Outliers'!$M$24),"outlier","normal")</f>
        <v>normal</v>
      </c>
    </row>
    <row r="8063" spans="1:18" x14ac:dyDescent="0.3">
      <c r="A8063" s="1" t="s">
        <v>24</v>
      </c>
      <c r="B8063" s="1" t="s">
        <v>18</v>
      </c>
      <c r="C8063" s="1" t="s">
        <v>155</v>
      </c>
      <c r="D8063" s="1" t="s">
        <v>72</v>
      </c>
      <c r="E8063" s="1" t="s">
        <v>53</v>
      </c>
      <c r="F8063" s="1" t="s">
        <v>22</v>
      </c>
      <c r="G8063" s="1" t="s">
        <v>33</v>
      </c>
      <c r="H8063">
        <v>12.22</v>
      </c>
      <c r="I8063">
        <v>2</v>
      </c>
      <c r="J8063">
        <v>24.45</v>
      </c>
      <c r="K8063" s="11">
        <v>0.2</v>
      </c>
      <c r="L8063">
        <v>8.86</v>
      </c>
      <c r="M8063">
        <v>15.59</v>
      </c>
      <c r="N8063" s="11">
        <v>0.36</v>
      </c>
      <c r="O8063">
        <v>3.9699999999999989</v>
      </c>
      <c r="P8063" t="str">
        <f>IF(OR(SampleSuperstore[[#This Row],[Total Sales]]&gt;'Check Outliers'!$M$7,SampleSuperstore[[#This Row],[Total Sales]]&lt;'Check Outliers'!$M$8),"Outlier","normal")</f>
        <v>normal</v>
      </c>
      <c r="Q8063" t="str">
        <f>IF(OR(SampleSuperstore[[#This Row],[Profit]]&gt;'Check Outliers'!$M$15,SampleSuperstore[[#This Row],[Profit]]&lt;'Check Outliers'!$M$16),"outlier","normal")</f>
        <v>normal</v>
      </c>
      <c r="R8063" s="1" t="str">
        <f>IF(OR(SampleSuperstore[[#This Row],[Cogs]]&gt;'Check Outliers'!$M$23,SampleSuperstore[[#This Row],[Cogs]]&lt;'Check Outliers'!$M$24),"outlier","normal")</f>
        <v>normal</v>
      </c>
    </row>
    <row r="8064" spans="1:18" hidden="1" x14ac:dyDescent="0.3">
      <c r="A8064" s="1" t="s">
        <v>58</v>
      </c>
      <c r="B8064" s="1" t="s">
        <v>11</v>
      </c>
      <c r="C8064" s="1" t="s">
        <v>88</v>
      </c>
      <c r="D8064" s="1" t="s">
        <v>72</v>
      </c>
      <c r="E8064" s="1" t="s">
        <v>53</v>
      </c>
      <c r="F8064" s="1" t="s">
        <v>31</v>
      </c>
      <c r="G8064" s="1" t="s">
        <v>32</v>
      </c>
      <c r="H8064">
        <v>65.989999999999995</v>
      </c>
      <c r="I8064">
        <v>4</v>
      </c>
      <c r="J8064">
        <v>263.95999999999998</v>
      </c>
      <c r="K8064" s="1">
        <v>0</v>
      </c>
      <c r="L8064">
        <v>71.27</v>
      </c>
      <c r="M8064">
        <v>192.69</v>
      </c>
      <c r="N8064">
        <v>0.27</v>
      </c>
      <c r="O8064">
        <v>71.27</v>
      </c>
      <c r="P8064" t="str">
        <f>IF(OR(SampleSuperstore[[#This Row],[Total Sales]]&gt;'Check Outliers'!$M$7,SampleSuperstore[[#This Row],[Total Sales]]&lt;'Check Outliers'!$M$8),"Outlier","normal")</f>
        <v>normal</v>
      </c>
      <c r="Q8064" t="str">
        <f>IF(OR(SampleSuperstore[[#This Row],[Profit]]&gt;'Check Outliers'!$M$15,SampleSuperstore[[#This Row],[Profit]]&lt;'Check Outliers'!$M$16),"outlier","normal")</f>
        <v>outlier</v>
      </c>
      <c r="R8064" s="1" t="str">
        <f>IF(OR(SampleSuperstore[[#This Row],[Cogs]]&gt;'Check Outliers'!$M$23,SampleSuperstore[[#This Row],[Cogs]]&lt;'Check Outliers'!$M$24),"outlier","normal")</f>
        <v>normal</v>
      </c>
    </row>
    <row r="8065" spans="1:18" hidden="1" x14ac:dyDescent="0.3">
      <c r="A8065" s="1" t="s">
        <v>58</v>
      </c>
      <c r="B8065" s="1" t="s">
        <v>11</v>
      </c>
      <c r="C8065" s="1" t="s">
        <v>88</v>
      </c>
      <c r="D8065" s="1" t="s">
        <v>72</v>
      </c>
      <c r="E8065" s="1" t="s">
        <v>53</v>
      </c>
      <c r="F8065" s="1" t="s">
        <v>31</v>
      </c>
      <c r="G8065" s="1" t="s">
        <v>32</v>
      </c>
      <c r="H8065">
        <v>119.99</v>
      </c>
      <c r="I8065">
        <v>3</v>
      </c>
      <c r="J8065">
        <v>359.97</v>
      </c>
      <c r="K8065" s="1">
        <v>0</v>
      </c>
      <c r="L8065">
        <v>100.79</v>
      </c>
      <c r="M8065">
        <v>259.18</v>
      </c>
      <c r="N8065">
        <v>0.28000000000000003</v>
      </c>
      <c r="O8065">
        <v>100.79</v>
      </c>
      <c r="P8065" t="str">
        <f>IF(OR(SampleSuperstore[[#This Row],[Total Sales]]&gt;'Check Outliers'!$M$7,SampleSuperstore[[#This Row],[Total Sales]]&lt;'Check Outliers'!$M$8),"Outlier","normal")</f>
        <v>normal</v>
      </c>
      <c r="Q8065" t="str">
        <f>IF(OR(SampleSuperstore[[#This Row],[Profit]]&gt;'Check Outliers'!$M$15,SampleSuperstore[[#This Row],[Profit]]&lt;'Check Outliers'!$M$16),"outlier","normal")</f>
        <v>outlier</v>
      </c>
      <c r="R8065" s="1" t="str">
        <f>IF(OR(SampleSuperstore[[#This Row],[Cogs]]&gt;'Check Outliers'!$M$23,SampleSuperstore[[#This Row],[Cogs]]&lt;'Check Outliers'!$M$24),"outlier","normal")</f>
        <v>normal</v>
      </c>
    </row>
    <row r="8066" spans="1:18" x14ac:dyDescent="0.3">
      <c r="A8066" s="1" t="s">
        <v>58</v>
      </c>
      <c r="B8066" s="1" t="s">
        <v>11</v>
      </c>
      <c r="C8066" s="1" t="s">
        <v>88</v>
      </c>
      <c r="D8066" s="1" t="s">
        <v>72</v>
      </c>
      <c r="E8066" s="1" t="s">
        <v>53</v>
      </c>
      <c r="F8066" s="1" t="s">
        <v>22</v>
      </c>
      <c r="G8066" s="1" t="s">
        <v>37</v>
      </c>
      <c r="H8066">
        <v>6.48</v>
      </c>
      <c r="I8066">
        <v>2</v>
      </c>
      <c r="J8066">
        <v>12.96</v>
      </c>
      <c r="K8066" s="11">
        <v>0</v>
      </c>
      <c r="L8066">
        <v>6.22</v>
      </c>
      <c r="M8066">
        <v>6.74</v>
      </c>
      <c r="N8066" s="11">
        <v>0.48</v>
      </c>
      <c r="O8066">
        <v>6.22</v>
      </c>
      <c r="P8066" t="str">
        <f>IF(OR(SampleSuperstore[[#This Row],[Total Sales]]&gt;'Check Outliers'!$M$7,SampleSuperstore[[#This Row],[Total Sales]]&lt;'Check Outliers'!$M$8),"Outlier","normal")</f>
        <v>normal</v>
      </c>
      <c r="Q8066" t="str">
        <f>IF(OR(SampleSuperstore[[#This Row],[Profit]]&gt;'Check Outliers'!$M$15,SampleSuperstore[[#This Row],[Profit]]&lt;'Check Outliers'!$M$16),"outlier","normal")</f>
        <v>normal</v>
      </c>
      <c r="R8066" s="1" t="str">
        <f>IF(OR(SampleSuperstore[[#This Row],[Cogs]]&gt;'Check Outliers'!$M$23,SampleSuperstore[[#This Row],[Cogs]]&lt;'Check Outliers'!$M$24),"outlier","normal")</f>
        <v>normal</v>
      </c>
    </row>
    <row r="8067" spans="1:18" x14ac:dyDescent="0.3">
      <c r="A8067" s="1" t="s">
        <v>58</v>
      </c>
      <c r="B8067" s="1" t="s">
        <v>11</v>
      </c>
      <c r="C8067" s="1" t="s">
        <v>88</v>
      </c>
      <c r="D8067" s="1" t="s">
        <v>72</v>
      </c>
      <c r="E8067" s="1" t="s">
        <v>53</v>
      </c>
      <c r="F8067" s="1" t="s">
        <v>22</v>
      </c>
      <c r="G8067" s="1" t="s">
        <v>28</v>
      </c>
      <c r="H8067">
        <v>38.94</v>
      </c>
      <c r="I8067">
        <v>3</v>
      </c>
      <c r="J8067">
        <v>116.82</v>
      </c>
      <c r="K8067" s="11">
        <v>0</v>
      </c>
      <c r="L8067">
        <v>5.84</v>
      </c>
      <c r="M8067">
        <v>110.98</v>
      </c>
      <c r="N8067" s="11">
        <v>0.05</v>
      </c>
      <c r="O8067">
        <v>5.84</v>
      </c>
      <c r="P8067" t="str">
        <f>IF(OR(SampleSuperstore[[#This Row],[Total Sales]]&gt;'Check Outliers'!$M$7,SampleSuperstore[[#This Row],[Total Sales]]&lt;'Check Outliers'!$M$8),"Outlier","normal")</f>
        <v>normal</v>
      </c>
      <c r="Q8067" t="str">
        <f>IF(OR(SampleSuperstore[[#This Row],[Profit]]&gt;'Check Outliers'!$M$15,SampleSuperstore[[#This Row],[Profit]]&lt;'Check Outliers'!$M$16),"outlier","normal")</f>
        <v>normal</v>
      </c>
      <c r="R8067" s="1" t="str">
        <f>IF(OR(SampleSuperstore[[#This Row],[Cogs]]&gt;'Check Outliers'!$M$23,SampleSuperstore[[#This Row],[Cogs]]&lt;'Check Outliers'!$M$24),"outlier","normal")</f>
        <v>normal</v>
      </c>
    </row>
    <row r="8068" spans="1:18" hidden="1" x14ac:dyDescent="0.3">
      <c r="A8068" s="1" t="s">
        <v>58</v>
      </c>
      <c r="B8068" s="1" t="s">
        <v>11</v>
      </c>
      <c r="C8068" s="1" t="s">
        <v>88</v>
      </c>
      <c r="D8068" s="1" t="s">
        <v>72</v>
      </c>
      <c r="E8068" s="1" t="s">
        <v>53</v>
      </c>
      <c r="F8068" s="1" t="s">
        <v>22</v>
      </c>
      <c r="G8068" s="1" t="s">
        <v>33</v>
      </c>
      <c r="H8068">
        <v>138.38999999999999</v>
      </c>
      <c r="I8068">
        <v>2</v>
      </c>
      <c r="J8068">
        <v>276.77999999999997</v>
      </c>
      <c r="K8068" s="1">
        <v>0.2</v>
      </c>
      <c r="L8068">
        <v>89.95</v>
      </c>
      <c r="M8068">
        <v>186.83</v>
      </c>
      <c r="N8068">
        <v>0.32</v>
      </c>
      <c r="O8068">
        <v>34.594000000000008</v>
      </c>
      <c r="P8068" t="str">
        <f>IF(OR(SampleSuperstore[[#This Row],[Total Sales]]&gt;'Check Outliers'!$M$7,SampleSuperstore[[#This Row],[Total Sales]]&lt;'Check Outliers'!$M$8),"Outlier","normal")</f>
        <v>normal</v>
      </c>
      <c r="Q8068" t="str">
        <f>IF(OR(SampleSuperstore[[#This Row],[Profit]]&gt;'Check Outliers'!$M$15,SampleSuperstore[[#This Row],[Profit]]&lt;'Check Outliers'!$M$16),"outlier","normal")</f>
        <v>outlier</v>
      </c>
      <c r="R8068" s="1" t="str">
        <f>IF(OR(SampleSuperstore[[#This Row],[Cogs]]&gt;'Check Outliers'!$M$23,SampleSuperstore[[#This Row],[Cogs]]&lt;'Check Outliers'!$M$24),"outlier","normal")</f>
        <v>normal</v>
      </c>
    </row>
    <row r="8069" spans="1:18" hidden="1" x14ac:dyDescent="0.3">
      <c r="A8069" s="1" t="s">
        <v>24</v>
      </c>
      <c r="B8069" s="1" t="s">
        <v>18</v>
      </c>
      <c r="C8069" s="1" t="s">
        <v>48</v>
      </c>
      <c r="D8069" s="1" t="s">
        <v>20</v>
      </c>
      <c r="E8069" s="1" t="s">
        <v>21</v>
      </c>
      <c r="F8069" s="1" t="s">
        <v>31</v>
      </c>
      <c r="G8069" s="1" t="s">
        <v>55</v>
      </c>
      <c r="H8069">
        <v>79.989999999999995</v>
      </c>
      <c r="I8069">
        <v>3</v>
      </c>
      <c r="J8069">
        <v>239.97</v>
      </c>
      <c r="K8069" s="1">
        <v>0</v>
      </c>
      <c r="L8069">
        <v>86.39</v>
      </c>
      <c r="M8069">
        <v>153.58000000000001</v>
      </c>
      <c r="N8069">
        <v>0.36</v>
      </c>
      <c r="O8069">
        <v>86.39</v>
      </c>
      <c r="P8069" t="str">
        <f>IF(OR(SampleSuperstore[[#This Row],[Total Sales]]&gt;'Check Outliers'!$M$7,SampleSuperstore[[#This Row],[Total Sales]]&lt;'Check Outliers'!$M$8),"Outlier","normal")</f>
        <v>normal</v>
      </c>
      <c r="Q8069" t="str">
        <f>IF(OR(SampleSuperstore[[#This Row],[Profit]]&gt;'Check Outliers'!$M$15,SampleSuperstore[[#This Row],[Profit]]&lt;'Check Outliers'!$M$16),"outlier","normal")</f>
        <v>outlier</v>
      </c>
      <c r="R8069" s="1" t="str">
        <f>IF(OR(SampleSuperstore[[#This Row],[Cogs]]&gt;'Check Outliers'!$M$23,SampleSuperstore[[#This Row],[Cogs]]&lt;'Check Outliers'!$M$24),"outlier","normal")</f>
        <v>normal</v>
      </c>
    </row>
    <row r="8070" spans="1:18" x14ac:dyDescent="0.3">
      <c r="A8070" s="1" t="s">
        <v>24</v>
      </c>
      <c r="B8070" s="1" t="s">
        <v>18</v>
      </c>
      <c r="C8070" s="1" t="s">
        <v>48</v>
      </c>
      <c r="D8070" s="1" t="s">
        <v>20</v>
      </c>
      <c r="E8070" s="1" t="s">
        <v>21</v>
      </c>
      <c r="F8070" s="1" t="s">
        <v>15</v>
      </c>
      <c r="G8070" s="1" t="s">
        <v>29</v>
      </c>
      <c r="H8070">
        <v>2.67</v>
      </c>
      <c r="I8070">
        <v>6</v>
      </c>
      <c r="J8070">
        <v>16.02</v>
      </c>
      <c r="K8070" s="11">
        <v>0</v>
      </c>
      <c r="L8070">
        <v>6.09</v>
      </c>
      <c r="M8070">
        <v>9.93</v>
      </c>
      <c r="N8070" s="11">
        <v>0.38</v>
      </c>
      <c r="O8070">
        <v>6.09</v>
      </c>
      <c r="P8070" t="str">
        <f>IF(OR(SampleSuperstore[[#This Row],[Total Sales]]&gt;'Check Outliers'!$M$7,SampleSuperstore[[#This Row],[Total Sales]]&lt;'Check Outliers'!$M$8),"Outlier","normal")</f>
        <v>normal</v>
      </c>
      <c r="Q8070" t="str">
        <f>IF(OR(SampleSuperstore[[#This Row],[Profit]]&gt;'Check Outliers'!$M$15,SampleSuperstore[[#This Row],[Profit]]&lt;'Check Outliers'!$M$16),"outlier","normal")</f>
        <v>normal</v>
      </c>
      <c r="R8070" s="1" t="str">
        <f>IF(OR(SampleSuperstore[[#This Row],[Cogs]]&gt;'Check Outliers'!$M$23,SampleSuperstore[[#This Row],[Cogs]]&lt;'Check Outliers'!$M$24),"outlier","normal")</f>
        <v>normal</v>
      </c>
    </row>
    <row r="8071" spans="1:18" hidden="1" x14ac:dyDescent="0.3">
      <c r="A8071" s="1" t="s">
        <v>24</v>
      </c>
      <c r="B8071" s="1" t="s">
        <v>11</v>
      </c>
      <c r="C8071" s="1" t="s">
        <v>191</v>
      </c>
      <c r="D8071" s="1" t="s">
        <v>42</v>
      </c>
      <c r="E8071" s="1" t="s">
        <v>43</v>
      </c>
      <c r="F8071" s="1" t="s">
        <v>22</v>
      </c>
      <c r="G8071" s="1" t="s">
        <v>28</v>
      </c>
      <c r="H8071">
        <v>90.91</v>
      </c>
      <c r="I8071">
        <v>5</v>
      </c>
      <c r="J8071">
        <v>454.56</v>
      </c>
      <c r="K8071" s="1">
        <v>0.2</v>
      </c>
      <c r="L8071">
        <v>-107.96</v>
      </c>
      <c r="M8071">
        <v>562.52</v>
      </c>
      <c r="N8071">
        <v>-0.24</v>
      </c>
      <c r="O8071">
        <v>-198.87200000000001</v>
      </c>
      <c r="P8071" t="str">
        <f>IF(OR(SampleSuperstore[[#This Row],[Total Sales]]&gt;'Check Outliers'!$M$7,SampleSuperstore[[#This Row],[Total Sales]]&lt;'Check Outliers'!$M$8),"Outlier","normal")</f>
        <v>normal</v>
      </c>
      <c r="Q8071" t="str">
        <f>IF(OR(SampleSuperstore[[#This Row],[Profit]]&gt;'Check Outliers'!$M$15,SampleSuperstore[[#This Row],[Profit]]&lt;'Check Outliers'!$M$16),"outlier","normal")</f>
        <v>outlier</v>
      </c>
      <c r="R8071" s="1" t="str">
        <f>IF(OR(SampleSuperstore[[#This Row],[Cogs]]&gt;'Check Outliers'!$M$23,SampleSuperstore[[#This Row],[Cogs]]&lt;'Check Outliers'!$M$24),"outlier","normal")</f>
        <v>outlier</v>
      </c>
    </row>
    <row r="8072" spans="1:18" hidden="1" x14ac:dyDescent="0.3">
      <c r="A8072" s="1" t="s">
        <v>24</v>
      </c>
      <c r="B8072" s="1" t="s">
        <v>11</v>
      </c>
      <c r="C8072" s="1" t="s">
        <v>191</v>
      </c>
      <c r="D8072" s="1" t="s">
        <v>42</v>
      </c>
      <c r="E8072" s="1" t="s">
        <v>43</v>
      </c>
      <c r="F8072" s="1" t="s">
        <v>15</v>
      </c>
      <c r="G8072" s="1" t="s">
        <v>29</v>
      </c>
      <c r="H8072">
        <v>28.28</v>
      </c>
      <c r="I8072">
        <v>5</v>
      </c>
      <c r="J8072">
        <v>141.41999999999999</v>
      </c>
      <c r="K8072" s="1">
        <v>0.6</v>
      </c>
      <c r="L8072">
        <v>-187.38</v>
      </c>
      <c r="M8072">
        <v>328.8</v>
      </c>
      <c r="N8072">
        <v>-1.32</v>
      </c>
      <c r="O8072">
        <v>-272.23199999999997</v>
      </c>
      <c r="P8072" t="str">
        <f>IF(OR(SampleSuperstore[[#This Row],[Total Sales]]&gt;'Check Outliers'!$M$7,SampleSuperstore[[#This Row],[Total Sales]]&lt;'Check Outliers'!$M$8),"Outlier","normal")</f>
        <v>normal</v>
      </c>
      <c r="Q8072" t="str">
        <f>IF(OR(SampleSuperstore[[#This Row],[Profit]]&gt;'Check Outliers'!$M$15,SampleSuperstore[[#This Row],[Profit]]&lt;'Check Outliers'!$M$16),"outlier","normal")</f>
        <v>outlier</v>
      </c>
      <c r="R8072" s="1" t="str">
        <f>IF(OR(SampleSuperstore[[#This Row],[Cogs]]&gt;'Check Outliers'!$M$23,SampleSuperstore[[#This Row],[Cogs]]&lt;'Check Outliers'!$M$24),"outlier","normal")</f>
        <v>normal</v>
      </c>
    </row>
    <row r="8073" spans="1:18" x14ac:dyDescent="0.3">
      <c r="A8073" s="1" t="s">
        <v>24</v>
      </c>
      <c r="B8073" s="1" t="s">
        <v>11</v>
      </c>
      <c r="C8073" s="1" t="s">
        <v>191</v>
      </c>
      <c r="D8073" s="1" t="s">
        <v>42</v>
      </c>
      <c r="E8073" s="1" t="s">
        <v>43</v>
      </c>
      <c r="F8073" s="1" t="s">
        <v>15</v>
      </c>
      <c r="G8073" s="1" t="s">
        <v>17</v>
      </c>
      <c r="H8073">
        <v>77.680000000000007</v>
      </c>
      <c r="I8073">
        <v>4</v>
      </c>
      <c r="J8073">
        <v>310.74</v>
      </c>
      <c r="K8073" s="11">
        <v>0.3</v>
      </c>
      <c r="L8073">
        <v>-26.64</v>
      </c>
      <c r="M8073">
        <v>337.38</v>
      </c>
      <c r="N8073" s="11">
        <v>-0.09</v>
      </c>
      <c r="O8073">
        <v>-119.86199999999999</v>
      </c>
      <c r="P8073" t="str">
        <f>IF(OR(SampleSuperstore[[#This Row],[Total Sales]]&gt;'Check Outliers'!$M$7,SampleSuperstore[[#This Row],[Total Sales]]&lt;'Check Outliers'!$M$8),"Outlier","normal")</f>
        <v>normal</v>
      </c>
      <c r="Q8073" t="str">
        <f>IF(OR(SampleSuperstore[[#This Row],[Profit]]&gt;'Check Outliers'!$M$15,SampleSuperstore[[#This Row],[Profit]]&lt;'Check Outliers'!$M$16),"outlier","normal")</f>
        <v>normal</v>
      </c>
      <c r="R8073" s="1" t="str">
        <f>IF(OR(SampleSuperstore[[#This Row],[Cogs]]&gt;'Check Outliers'!$M$23,SampleSuperstore[[#This Row],[Cogs]]&lt;'Check Outliers'!$M$24),"outlier","normal")</f>
        <v>normal</v>
      </c>
    </row>
    <row r="8074" spans="1:18" x14ac:dyDescent="0.3">
      <c r="A8074" s="1" t="s">
        <v>24</v>
      </c>
      <c r="B8074" s="1" t="s">
        <v>11</v>
      </c>
      <c r="C8074" s="1" t="s">
        <v>191</v>
      </c>
      <c r="D8074" s="1" t="s">
        <v>42</v>
      </c>
      <c r="E8074" s="1" t="s">
        <v>43</v>
      </c>
      <c r="F8074" s="1" t="s">
        <v>22</v>
      </c>
      <c r="G8074" s="1" t="s">
        <v>30</v>
      </c>
      <c r="H8074">
        <v>3.18</v>
      </c>
      <c r="I8074">
        <v>4</v>
      </c>
      <c r="J8074">
        <v>12.74</v>
      </c>
      <c r="K8074" s="11">
        <v>0.2</v>
      </c>
      <c r="L8074">
        <v>2.23</v>
      </c>
      <c r="M8074">
        <v>10.51</v>
      </c>
      <c r="N8074" s="11">
        <v>0.18</v>
      </c>
      <c r="O8074">
        <v>-0.31800000000000006</v>
      </c>
      <c r="P8074" t="str">
        <f>IF(OR(SampleSuperstore[[#This Row],[Total Sales]]&gt;'Check Outliers'!$M$7,SampleSuperstore[[#This Row],[Total Sales]]&lt;'Check Outliers'!$M$8),"Outlier","normal")</f>
        <v>normal</v>
      </c>
      <c r="Q8074" t="str">
        <f>IF(OR(SampleSuperstore[[#This Row],[Profit]]&gt;'Check Outliers'!$M$15,SampleSuperstore[[#This Row],[Profit]]&lt;'Check Outliers'!$M$16),"outlier","normal")</f>
        <v>normal</v>
      </c>
      <c r="R8074" s="1" t="str">
        <f>IF(OR(SampleSuperstore[[#This Row],[Cogs]]&gt;'Check Outliers'!$M$23,SampleSuperstore[[#This Row],[Cogs]]&lt;'Check Outliers'!$M$24),"outlier","normal")</f>
        <v>normal</v>
      </c>
    </row>
    <row r="8075" spans="1:18" x14ac:dyDescent="0.3">
      <c r="A8075" s="1" t="s">
        <v>24</v>
      </c>
      <c r="B8075" s="1" t="s">
        <v>11</v>
      </c>
      <c r="C8075" s="1" t="s">
        <v>191</v>
      </c>
      <c r="D8075" s="1" t="s">
        <v>42</v>
      </c>
      <c r="E8075" s="1" t="s">
        <v>43</v>
      </c>
      <c r="F8075" s="1" t="s">
        <v>22</v>
      </c>
      <c r="G8075" s="1" t="s">
        <v>33</v>
      </c>
      <c r="H8075">
        <v>1.29</v>
      </c>
      <c r="I8075">
        <v>5</v>
      </c>
      <c r="J8075">
        <v>6.47</v>
      </c>
      <c r="K8075" s="11">
        <v>0.8</v>
      </c>
      <c r="L8075">
        <v>-9.7100000000000009</v>
      </c>
      <c r="M8075">
        <v>16.18</v>
      </c>
      <c r="N8075" s="11">
        <v>-1.5</v>
      </c>
      <c r="O8075">
        <v>-14.886000000000001</v>
      </c>
      <c r="P8075" t="str">
        <f>IF(OR(SampleSuperstore[[#This Row],[Total Sales]]&gt;'Check Outliers'!$M$7,SampleSuperstore[[#This Row],[Total Sales]]&lt;'Check Outliers'!$M$8),"Outlier","normal")</f>
        <v>normal</v>
      </c>
      <c r="Q8075" t="str">
        <f>IF(OR(SampleSuperstore[[#This Row],[Profit]]&gt;'Check Outliers'!$M$15,SampleSuperstore[[#This Row],[Profit]]&lt;'Check Outliers'!$M$16),"outlier","normal")</f>
        <v>normal</v>
      </c>
      <c r="R8075" s="1" t="str">
        <f>IF(OR(SampleSuperstore[[#This Row],[Cogs]]&gt;'Check Outliers'!$M$23,SampleSuperstore[[#This Row],[Cogs]]&lt;'Check Outliers'!$M$24),"outlier","normal")</f>
        <v>normal</v>
      </c>
    </row>
    <row r="8076" spans="1:18" x14ac:dyDescent="0.3">
      <c r="A8076" s="1" t="s">
        <v>24</v>
      </c>
      <c r="B8076" s="1" t="s">
        <v>11</v>
      </c>
      <c r="C8076" s="1" t="s">
        <v>191</v>
      </c>
      <c r="D8076" s="1" t="s">
        <v>42</v>
      </c>
      <c r="E8076" s="1" t="s">
        <v>43</v>
      </c>
      <c r="F8076" s="1" t="s">
        <v>22</v>
      </c>
      <c r="G8076" s="1" t="s">
        <v>33</v>
      </c>
      <c r="H8076">
        <v>0.98</v>
      </c>
      <c r="I8076">
        <v>14</v>
      </c>
      <c r="J8076">
        <v>13.75</v>
      </c>
      <c r="K8076" s="11">
        <v>0.8</v>
      </c>
      <c r="L8076">
        <v>-22.68</v>
      </c>
      <c r="M8076">
        <v>36.43</v>
      </c>
      <c r="N8076" s="11">
        <v>-1.65</v>
      </c>
      <c r="O8076">
        <v>-33.68</v>
      </c>
      <c r="P8076" t="str">
        <f>IF(OR(SampleSuperstore[[#This Row],[Total Sales]]&gt;'Check Outliers'!$M$7,SampleSuperstore[[#This Row],[Total Sales]]&lt;'Check Outliers'!$M$8),"Outlier","normal")</f>
        <v>normal</v>
      </c>
      <c r="Q8076" t="str">
        <f>IF(OR(SampleSuperstore[[#This Row],[Profit]]&gt;'Check Outliers'!$M$15,SampleSuperstore[[#This Row],[Profit]]&lt;'Check Outliers'!$M$16),"outlier","normal")</f>
        <v>normal</v>
      </c>
      <c r="R8076" s="1" t="str">
        <f>IF(OR(SampleSuperstore[[#This Row],[Cogs]]&gt;'Check Outliers'!$M$23,SampleSuperstore[[#This Row],[Cogs]]&lt;'Check Outliers'!$M$24),"outlier","normal")</f>
        <v>normal</v>
      </c>
    </row>
    <row r="8077" spans="1:18" x14ac:dyDescent="0.3">
      <c r="A8077" s="1" t="s">
        <v>24</v>
      </c>
      <c r="B8077" s="1" t="s">
        <v>11</v>
      </c>
      <c r="C8077" s="1" t="s">
        <v>191</v>
      </c>
      <c r="D8077" s="1" t="s">
        <v>42</v>
      </c>
      <c r="E8077" s="1" t="s">
        <v>43</v>
      </c>
      <c r="F8077" s="1" t="s">
        <v>22</v>
      </c>
      <c r="G8077" s="1" t="s">
        <v>34</v>
      </c>
      <c r="H8077">
        <v>7.61</v>
      </c>
      <c r="I8077">
        <v>2</v>
      </c>
      <c r="J8077">
        <v>15.22</v>
      </c>
      <c r="K8077" s="11">
        <v>0.8</v>
      </c>
      <c r="L8077">
        <v>-38.82</v>
      </c>
      <c r="M8077">
        <v>54.04</v>
      </c>
      <c r="N8077" s="11">
        <v>-2.5499999999999998</v>
      </c>
      <c r="O8077">
        <v>-50.996000000000002</v>
      </c>
      <c r="P8077" t="str">
        <f>IF(OR(SampleSuperstore[[#This Row],[Total Sales]]&gt;'Check Outliers'!$M$7,SampleSuperstore[[#This Row],[Total Sales]]&lt;'Check Outliers'!$M$8),"Outlier","normal")</f>
        <v>normal</v>
      </c>
      <c r="Q8077" t="str">
        <f>IF(OR(SampleSuperstore[[#This Row],[Profit]]&gt;'Check Outliers'!$M$15,SampleSuperstore[[#This Row],[Profit]]&lt;'Check Outliers'!$M$16),"outlier","normal")</f>
        <v>normal</v>
      </c>
      <c r="R8077" s="1" t="str">
        <f>IF(OR(SampleSuperstore[[#This Row],[Cogs]]&gt;'Check Outliers'!$M$23,SampleSuperstore[[#This Row],[Cogs]]&lt;'Check Outliers'!$M$24),"outlier","normal")</f>
        <v>normal</v>
      </c>
    </row>
    <row r="8078" spans="1:18" x14ac:dyDescent="0.3">
      <c r="A8078" s="1" t="s">
        <v>24</v>
      </c>
      <c r="B8078" s="1" t="s">
        <v>18</v>
      </c>
      <c r="C8078" s="1" t="s">
        <v>591</v>
      </c>
      <c r="D8078" s="1" t="s">
        <v>163</v>
      </c>
      <c r="E8078" s="1" t="s">
        <v>14</v>
      </c>
      <c r="F8078" s="1" t="s">
        <v>15</v>
      </c>
      <c r="G8078" s="1" t="s">
        <v>29</v>
      </c>
      <c r="H8078">
        <v>9.14</v>
      </c>
      <c r="I8078">
        <v>3</v>
      </c>
      <c r="J8078">
        <v>27.42</v>
      </c>
      <c r="K8078" s="11">
        <v>0</v>
      </c>
      <c r="L8078">
        <v>9.32</v>
      </c>
      <c r="M8078">
        <v>18.100000000000001</v>
      </c>
      <c r="N8078" s="11">
        <v>0.34</v>
      </c>
      <c r="O8078">
        <v>9.32</v>
      </c>
      <c r="P8078" t="str">
        <f>IF(OR(SampleSuperstore[[#This Row],[Total Sales]]&gt;'Check Outliers'!$M$7,SampleSuperstore[[#This Row],[Total Sales]]&lt;'Check Outliers'!$M$8),"Outlier","normal")</f>
        <v>normal</v>
      </c>
      <c r="Q8078" t="str">
        <f>IF(OR(SampleSuperstore[[#This Row],[Profit]]&gt;'Check Outliers'!$M$15,SampleSuperstore[[#This Row],[Profit]]&lt;'Check Outliers'!$M$16),"outlier","normal")</f>
        <v>normal</v>
      </c>
      <c r="R8078" s="1" t="str">
        <f>IF(OR(SampleSuperstore[[#This Row],[Cogs]]&gt;'Check Outliers'!$M$23,SampleSuperstore[[#This Row],[Cogs]]&lt;'Check Outliers'!$M$24),"outlier","normal")</f>
        <v>normal</v>
      </c>
    </row>
    <row r="8079" spans="1:18" hidden="1" x14ac:dyDescent="0.3">
      <c r="A8079" s="1" t="s">
        <v>24</v>
      </c>
      <c r="B8079" s="1" t="s">
        <v>18</v>
      </c>
      <c r="C8079" s="1" t="s">
        <v>591</v>
      </c>
      <c r="D8079" s="1" t="s">
        <v>163</v>
      </c>
      <c r="E8079" s="1" t="s">
        <v>14</v>
      </c>
      <c r="F8079" s="1" t="s">
        <v>22</v>
      </c>
      <c r="G8079" s="1" t="s">
        <v>33</v>
      </c>
      <c r="H8079">
        <v>165.98</v>
      </c>
      <c r="I8079">
        <v>1</v>
      </c>
      <c r="J8079">
        <v>165.98</v>
      </c>
      <c r="K8079" s="1">
        <v>0</v>
      </c>
      <c r="L8079">
        <v>74.69</v>
      </c>
      <c r="M8079">
        <v>91.29</v>
      </c>
      <c r="N8079">
        <v>0.45</v>
      </c>
      <c r="O8079">
        <v>74.69</v>
      </c>
      <c r="P8079" t="str">
        <f>IF(OR(SampleSuperstore[[#This Row],[Total Sales]]&gt;'Check Outliers'!$M$7,SampleSuperstore[[#This Row],[Total Sales]]&lt;'Check Outliers'!$M$8),"Outlier","normal")</f>
        <v>normal</v>
      </c>
      <c r="Q8079" t="str">
        <f>IF(OR(SampleSuperstore[[#This Row],[Profit]]&gt;'Check Outliers'!$M$15,SampleSuperstore[[#This Row],[Profit]]&lt;'Check Outliers'!$M$16),"outlier","normal")</f>
        <v>outlier</v>
      </c>
      <c r="R8079" s="1" t="str">
        <f>IF(OR(SampleSuperstore[[#This Row],[Cogs]]&gt;'Check Outliers'!$M$23,SampleSuperstore[[#This Row],[Cogs]]&lt;'Check Outliers'!$M$24),"outlier","normal")</f>
        <v>normal</v>
      </c>
    </row>
    <row r="8080" spans="1:18" x14ac:dyDescent="0.3">
      <c r="A8080" s="1" t="s">
        <v>24</v>
      </c>
      <c r="B8080" s="1" t="s">
        <v>18</v>
      </c>
      <c r="C8080" s="1" t="s">
        <v>591</v>
      </c>
      <c r="D8080" s="1" t="s">
        <v>163</v>
      </c>
      <c r="E8080" s="1" t="s">
        <v>14</v>
      </c>
      <c r="F8080" s="1" t="s">
        <v>31</v>
      </c>
      <c r="G8080" s="1" t="s">
        <v>55</v>
      </c>
      <c r="H8080">
        <v>25</v>
      </c>
      <c r="I8080">
        <v>3</v>
      </c>
      <c r="J8080">
        <v>75</v>
      </c>
      <c r="K8080" s="11">
        <v>0</v>
      </c>
      <c r="L8080">
        <v>18</v>
      </c>
      <c r="M8080">
        <v>57</v>
      </c>
      <c r="N8080" s="11">
        <v>0.24</v>
      </c>
      <c r="O8080">
        <v>18</v>
      </c>
      <c r="P8080" t="str">
        <f>IF(OR(SampleSuperstore[[#This Row],[Total Sales]]&gt;'Check Outliers'!$M$7,SampleSuperstore[[#This Row],[Total Sales]]&lt;'Check Outliers'!$M$8),"Outlier","normal")</f>
        <v>normal</v>
      </c>
      <c r="Q8080" t="str">
        <f>IF(OR(SampleSuperstore[[#This Row],[Profit]]&gt;'Check Outliers'!$M$15,SampleSuperstore[[#This Row],[Profit]]&lt;'Check Outliers'!$M$16),"outlier","normal")</f>
        <v>normal</v>
      </c>
      <c r="R8080" s="1" t="str">
        <f>IF(OR(SampleSuperstore[[#This Row],[Cogs]]&gt;'Check Outliers'!$M$23,SampleSuperstore[[#This Row],[Cogs]]&lt;'Check Outliers'!$M$24),"outlier","normal")</f>
        <v>normal</v>
      </c>
    </row>
    <row r="8081" spans="1:18" x14ac:dyDescent="0.3">
      <c r="A8081" s="1" t="s">
        <v>24</v>
      </c>
      <c r="B8081" s="1" t="s">
        <v>40</v>
      </c>
      <c r="C8081" s="1" t="s">
        <v>71</v>
      </c>
      <c r="D8081" s="1" t="s">
        <v>72</v>
      </c>
      <c r="E8081" s="1" t="s">
        <v>53</v>
      </c>
      <c r="F8081" s="1" t="s">
        <v>22</v>
      </c>
      <c r="G8081" s="1" t="s">
        <v>33</v>
      </c>
      <c r="H8081">
        <v>16.78</v>
      </c>
      <c r="I8081">
        <v>8</v>
      </c>
      <c r="J8081">
        <v>134.27000000000001</v>
      </c>
      <c r="K8081" s="11">
        <v>0.2</v>
      </c>
      <c r="L8081">
        <v>47</v>
      </c>
      <c r="M8081">
        <v>87.27</v>
      </c>
      <c r="N8081" s="11">
        <v>0.35</v>
      </c>
      <c r="O8081">
        <v>20.145999999999997</v>
      </c>
      <c r="P8081" t="str">
        <f>IF(OR(SampleSuperstore[[#This Row],[Total Sales]]&gt;'Check Outliers'!$M$7,SampleSuperstore[[#This Row],[Total Sales]]&lt;'Check Outliers'!$M$8),"Outlier","normal")</f>
        <v>normal</v>
      </c>
      <c r="Q8081" t="str">
        <f>IF(OR(SampleSuperstore[[#This Row],[Profit]]&gt;'Check Outliers'!$M$15,SampleSuperstore[[#This Row],[Profit]]&lt;'Check Outliers'!$M$16),"outlier","normal")</f>
        <v>normal</v>
      </c>
      <c r="R8081" s="1" t="str">
        <f>IF(OR(SampleSuperstore[[#This Row],[Cogs]]&gt;'Check Outliers'!$M$23,SampleSuperstore[[#This Row],[Cogs]]&lt;'Check Outliers'!$M$24),"outlier","normal")</f>
        <v>normal</v>
      </c>
    </row>
    <row r="8082" spans="1:18" x14ac:dyDescent="0.3">
      <c r="A8082" s="1" t="s">
        <v>24</v>
      </c>
      <c r="B8082" s="1" t="s">
        <v>18</v>
      </c>
      <c r="C8082" s="1" t="s">
        <v>78</v>
      </c>
      <c r="D8082" s="1" t="s">
        <v>91</v>
      </c>
      <c r="E8082" s="1" t="s">
        <v>21</v>
      </c>
      <c r="F8082" s="1" t="s">
        <v>22</v>
      </c>
      <c r="G8082" s="1" t="s">
        <v>23</v>
      </c>
      <c r="H8082">
        <v>24.42</v>
      </c>
      <c r="I8082">
        <v>6</v>
      </c>
      <c r="J8082">
        <v>146.54</v>
      </c>
      <c r="K8082" s="11">
        <v>0.2</v>
      </c>
      <c r="L8082">
        <v>47.63</v>
      </c>
      <c r="M8082">
        <v>98.91</v>
      </c>
      <c r="N8082" s="11">
        <v>0.33</v>
      </c>
      <c r="O8082">
        <v>18.322000000000003</v>
      </c>
      <c r="P8082" t="str">
        <f>IF(OR(SampleSuperstore[[#This Row],[Total Sales]]&gt;'Check Outliers'!$M$7,SampleSuperstore[[#This Row],[Total Sales]]&lt;'Check Outliers'!$M$8),"Outlier","normal")</f>
        <v>normal</v>
      </c>
      <c r="Q8082" t="str">
        <f>IF(OR(SampleSuperstore[[#This Row],[Profit]]&gt;'Check Outliers'!$M$15,SampleSuperstore[[#This Row],[Profit]]&lt;'Check Outliers'!$M$16),"outlier","normal")</f>
        <v>normal</v>
      </c>
      <c r="R8082" s="1" t="str">
        <f>IF(OR(SampleSuperstore[[#This Row],[Cogs]]&gt;'Check Outliers'!$M$23,SampleSuperstore[[#This Row],[Cogs]]&lt;'Check Outliers'!$M$24),"outlier","normal")</f>
        <v>normal</v>
      </c>
    </row>
    <row r="8083" spans="1:18" x14ac:dyDescent="0.3">
      <c r="A8083" s="1" t="s">
        <v>24</v>
      </c>
      <c r="B8083" s="1" t="s">
        <v>18</v>
      </c>
      <c r="C8083" s="1" t="s">
        <v>78</v>
      </c>
      <c r="D8083" s="1" t="s">
        <v>91</v>
      </c>
      <c r="E8083" s="1" t="s">
        <v>21</v>
      </c>
      <c r="F8083" s="1" t="s">
        <v>22</v>
      </c>
      <c r="G8083" s="1" t="s">
        <v>37</v>
      </c>
      <c r="H8083">
        <v>43.97</v>
      </c>
      <c r="I8083">
        <v>3</v>
      </c>
      <c r="J8083">
        <v>131.9</v>
      </c>
      <c r="K8083" s="11">
        <v>0.2</v>
      </c>
      <c r="L8083">
        <v>47.82</v>
      </c>
      <c r="M8083">
        <v>84.08</v>
      </c>
      <c r="N8083" s="11">
        <v>0.36</v>
      </c>
      <c r="O8083">
        <v>21.439999999999998</v>
      </c>
      <c r="P8083" t="str">
        <f>IF(OR(SampleSuperstore[[#This Row],[Total Sales]]&gt;'Check Outliers'!$M$7,SampleSuperstore[[#This Row],[Total Sales]]&lt;'Check Outliers'!$M$8),"Outlier","normal")</f>
        <v>normal</v>
      </c>
      <c r="Q8083" t="str">
        <f>IF(OR(SampleSuperstore[[#This Row],[Profit]]&gt;'Check Outliers'!$M$15,SampleSuperstore[[#This Row],[Profit]]&lt;'Check Outliers'!$M$16),"outlier","normal")</f>
        <v>normal</v>
      </c>
      <c r="R8083" s="1" t="str">
        <f>IF(OR(SampleSuperstore[[#This Row],[Cogs]]&gt;'Check Outliers'!$M$23,SampleSuperstore[[#This Row],[Cogs]]&lt;'Check Outliers'!$M$24),"outlier","normal")</f>
        <v>normal</v>
      </c>
    </row>
    <row r="8084" spans="1:18" x14ac:dyDescent="0.3">
      <c r="A8084" s="1" t="s">
        <v>24</v>
      </c>
      <c r="B8084" s="1" t="s">
        <v>18</v>
      </c>
      <c r="C8084" s="1" t="s">
        <v>78</v>
      </c>
      <c r="D8084" s="1" t="s">
        <v>91</v>
      </c>
      <c r="E8084" s="1" t="s">
        <v>21</v>
      </c>
      <c r="F8084" s="1" t="s">
        <v>22</v>
      </c>
      <c r="G8084" s="1" t="s">
        <v>34</v>
      </c>
      <c r="H8084">
        <v>40.78</v>
      </c>
      <c r="I8084">
        <v>5</v>
      </c>
      <c r="J8084">
        <v>203.88</v>
      </c>
      <c r="K8084" s="11">
        <v>0.2</v>
      </c>
      <c r="L8084">
        <v>20.39</v>
      </c>
      <c r="M8084">
        <v>183.49</v>
      </c>
      <c r="N8084" s="11">
        <v>0.1</v>
      </c>
      <c r="O8084">
        <v>-20.386000000000003</v>
      </c>
      <c r="P8084" t="str">
        <f>IF(OR(SampleSuperstore[[#This Row],[Total Sales]]&gt;'Check Outliers'!$M$7,SampleSuperstore[[#This Row],[Total Sales]]&lt;'Check Outliers'!$M$8),"Outlier","normal")</f>
        <v>normal</v>
      </c>
      <c r="Q8084" t="str">
        <f>IF(OR(SampleSuperstore[[#This Row],[Profit]]&gt;'Check Outliers'!$M$15,SampleSuperstore[[#This Row],[Profit]]&lt;'Check Outliers'!$M$16),"outlier","normal")</f>
        <v>normal</v>
      </c>
      <c r="R8084" s="1" t="str">
        <f>IF(OR(SampleSuperstore[[#This Row],[Cogs]]&gt;'Check Outliers'!$M$23,SampleSuperstore[[#This Row],[Cogs]]&lt;'Check Outliers'!$M$24),"outlier","normal")</f>
        <v>normal</v>
      </c>
    </row>
    <row r="8085" spans="1:18" x14ac:dyDescent="0.3">
      <c r="A8085" s="1" t="s">
        <v>24</v>
      </c>
      <c r="B8085" s="1" t="s">
        <v>18</v>
      </c>
      <c r="C8085" s="1" t="s">
        <v>78</v>
      </c>
      <c r="D8085" s="1" t="s">
        <v>91</v>
      </c>
      <c r="E8085" s="1" t="s">
        <v>21</v>
      </c>
      <c r="F8085" s="1" t="s">
        <v>22</v>
      </c>
      <c r="G8085" s="1" t="s">
        <v>33</v>
      </c>
      <c r="H8085">
        <v>2.04</v>
      </c>
      <c r="I8085">
        <v>7</v>
      </c>
      <c r="J8085">
        <v>14.3</v>
      </c>
      <c r="K8085" s="11">
        <v>0.7</v>
      </c>
      <c r="L8085">
        <v>-10.49</v>
      </c>
      <c r="M8085">
        <v>24.79</v>
      </c>
      <c r="N8085" s="11">
        <v>-0.73</v>
      </c>
      <c r="O8085">
        <v>-20.5</v>
      </c>
      <c r="P8085" t="str">
        <f>IF(OR(SampleSuperstore[[#This Row],[Total Sales]]&gt;'Check Outliers'!$M$7,SampleSuperstore[[#This Row],[Total Sales]]&lt;'Check Outliers'!$M$8),"Outlier","normal")</f>
        <v>normal</v>
      </c>
      <c r="Q8085" t="str">
        <f>IF(OR(SampleSuperstore[[#This Row],[Profit]]&gt;'Check Outliers'!$M$15,SampleSuperstore[[#This Row],[Profit]]&lt;'Check Outliers'!$M$16),"outlier","normal")</f>
        <v>normal</v>
      </c>
      <c r="R8085" s="1" t="str">
        <f>IF(OR(SampleSuperstore[[#This Row],[Cogs]]&gt;'Check Outliers'!$M$23,SampleSuperstore[[#This Row],[Cogs]]&lt;'Check Outliers'!$M$24),"outlier","normal")</f>
        <v>normal</v>
      </c>
    </row>
    <row r="8086" spans="1:18" hidden="1" x14ac:dyDescent="0.3">
      <c r="A8086" s="1" t="s">
        <v>24</v>
      </c>
      <c r="B8086" s="1" t="s">
        <v>18</v>
      </c>
      <c r="C8086" s="1" t="s">
        <v>78</v>
      </c>
      <c r="D8086" s="1" t="s">
        <v>91</v>
      </c>
      <c r="E8086" s="1" t="s">
        <v>21</v>
      </c>
      <c r="F8086" s="1" t="s">
        <v>22</v>
      </c>
      <c r="G8086" s="1" t="s">
        <v>28</v>
      </c>
      <c r="H8086">
        <v>71.86</v>
      </c>
      <c r="I8086">
        <v>10</v>
      </c>
      <c r="J8086">
        <v>718.64</v>
      </c>
      <c r="K8086" s="1">
        <v>0.2</v>
      </c>
      <c r="L8086">
        <v>-161.69</v>
      </c>
      <c r="M8086">
        <v>880.33</v>
      </c>
      <c r="N8086">
        <v>-0.22</v>
      </c>
      <c r="O8086">
        <v>-305.41800000000001</v>
      </c>
      <c r="P8086" t="str">
        <f>IF(OR(SampleSuperstore[[#This Row],[Total Sales]]&gt;'Check Outliers'!$M$7,SampleSuperstore[[#This Row],[Total Sales]]&lt;'Check Outliers'!$M$8),"Outlier","normal")</f>
        <v>Outlier</v>
      </c>
      <c r="Q8086" t="str">
        <f>IF(OR(SampleSuperstore[[#This Row],[Profit]]&gt;'Check Outliers'!$M$15,SampleSuperstore[[#This Row],[Profit]]&lt;'Check Outliers'!$M$16),"outlier","normal")</f>
        <v>outlier</v>
      </c>
      <c r="R8086" s="1" t="str">
        <f>IF(OR(SampleSuperstore[[#This Row],[Cogs]]&gt;'Check Outliers'!$M$23,SampleSuperstore[[#This Row],[Cogs]]&lt;'Check Outliers'!$M$24),"outlier","normal")</f>
        <v>outlier</v>
      </c>
    </row>
    <row r="8087" spans="1:18" x14ac:dyDescent="0.3">
      <c r="A8087" s="1" t="s">
        <v>24</v>
      </c>
      <c r="B8087" s="1" t="s">
        <v>40</v>
      </c>
      <c r="C8087" s="1" t="s">
        <v>151</v>
      </c>
      <c r="D8087" s="1" t="s">
        <v>79</v>
      </c>
      <c r="E8087" s="1" t="s">
        <v>14</v>
      </c>
      <c r="F8087" s="1" t="s">
        <v>15</v>
      </c>
      <c r="G8087" s="1" t="s">
        <v>29</v>
      </c>
      <c r="H8087">
        <v>12.22</v>
      </c>
      <c r="I8087">
        <v>5</v>
      </c>
      <c r="J8087">
        <v>61.1</v>
      </c>
      <c r="K8087" s="11">
        <v>0</v>
      </c>
      <c r="L8087">
        <v>18.329999999999998</v>
      </c>
      <c r="M8087">
        <v>42.77</v>
      </c>
      <c r="N8087" s="11">
        <v>0.3</v>
      </c>
      <c r="O8087">
        <v>18.329999999999998</v>
      </c>
      <c r="P8087" t="str">
        <f>IF(OR(SampleSuperstore[[#This Row],[Total Sales]]&gt;'Check Outliers'!$M$7,SampleSuperstore[[#This Row],[Total Sales]]&lt;'Check Outliers'!$M$8),"Outlier","normal")</f>
        <v>normal</v>
      </c>
      <c r="Q8087" t="str">
        <f>IF(OR(SampleSuperstore[[#This Row],[Profit]]&gt;'Check Outliers'!$M$15,SampleSuperstore[[#This Row],[Profit]]&lt;'Check Outliers'!$M$16),"outlier","normal")</f>
        <v>normal</v>
      </c>
      <c r="R8087" s="1" t="str">
        <f>IF(OR(SampleSuperstore[[#This Row],[Cogs]]&gt;'Check Outliers'!$M$23,SampleSuperstore[[#This Row],[Cogs]]&lt;'Check Outliers'!$M$24),"outlier","normal")</f>
        <v>normal</v>
      </c>
    </row>
    <row r="8088" spans="1:18" x14ac:dyDescent="0.3">
      <c r="A8088" s="1" t="s">
        <v>24</v>
      </c>
      <c r="B8088" s="1" t="s">
        <v>11</v>
      </c>
      <c r="C8088" s="1" t="s">
        <v>102</v>
      </c>
      <c r="D8088" s="1" t="s">
        <v>36</v>
      </c>
      <c r="E8088" s="1" t="s">
        <v>14</v>
      </c>
      <c r="F8088" s="1" t="s">
        <v>22</v>
      </c>
      <c r="G8088" s="1" t="s">
        <v>34</v>
      </c>
      <c r="H8088">
        <v>9.36</v>
      </c>
      <c r="I8088">
        <v>3</v>
      </c>
      <c r="J8088">
        <v>28.08</v>
      </c>
      <c r="K8088" s="11">
        <v>0.2</v>
      </c>
      <c r="L8088">
        <v>5.26</v>
      </c>
      <c r="M8088">
        <v>22.82</v>
      </c>
      <c r="N8088" s="11">
        <v>0.19</v>
      </c>
      <c r="O8088">
        <v>-0.35599999999999987</v>
      </c>
      <c r="P8088" t="str">
        <f>IF(OR(SampleSuperstore[[#This Row],[Total Sales]]&gt;'Check Outliers'!$M$7,SampleSuperstore[[#This Row],[Total Sales]]&lt;'Check Outliers'!$M$8),"Outlier","normal")</f>
        <v>normal</v>
      </c>
      <c r="Q8088" t="str">
        <f>IF(OR(SampleSuperstore[[#This Row],[Profit]]&gt;'Check Outliers'!$M$15,SampleSuperstore[[#This Row],[Profit]]&lt;'Check Outliers'!$M$16),"outlier","normal")</f>
        <v>normal</v>
      </c>
      <c r="R8088" s="1" t="str">
        <f>IF(OR(SampleSuperstore[[#This Row],[Cogs]]&gt;'Check Outliers'!$M$23,SampleSuperstore[[#This Row],[Cogs]]&lt;'Check Outliers'!$M$24),"outlier","normal")</f>
        <v>normal</v>
      </c>
    </row>
    <row r="8089" spans="1:18" x14ac:dyDescent="0.3">
      <c r="A8089" s="1" t="s">
        <v>10</v>
      </c>
      <c r="B8089" s="1" t="s">
        <v>18</v>
      </c>
      <c r="C8089" s="1" t="s">
        <v>507</v>
      </c>
      <c r="D8089" s="1" t="s">
        <v>77</v>
      </c>
      <c r="E8089" s="1" t="s">
        <v>21</v>
      </c>
      <c r="F8089" s="1" t="s">
        <v>22</v>
      </c>
      <c r="G8089" s="1" t="s">
        <v>30</v>
      </c>
      <c r="H8089">
        <v>2.62</v>
      </c>
      <c r="I8089">
        <v>4</v>
      </c>
      <c r="J8089">
        <v>10.5</v>
      </c>
      <c r="K8089" s="11">
        <v>0.2</v>
      </c>
      <c r="L8089">
        <v>1.18</v>
      </c>
      <c r="M8089">
        <v>9.32</v>
      </c>
      <c r="N8089" s="11">
        <v>0.11</v>
      </c>
      <c r="O8089">
        <v>-0.92000000000000015</v>
      </c>
      <c r="P8089" t="str">
        <f>IF(OR(SampleSuperstore[[#This Row],[Total Sales]]&gt;'Check Outliers'!$M$7,SampleSuperstore[[#This Row],[Total Sales]]&lt;'Check Outliers'!$M$8),"Outlier","normal")</f>
        <v>normal</v>
      </c>
      <c r="Q8089" t="str">
        <f>IF(OR(SampleSuperstore[[#This Row],[Profit]]&gt;'Check Outliers'!$M$15,SampleSuperstore[[#This Row],[Profit]]&lt;'Check Outliers'!$M$16),"outlier","normal")</f>
        <v>normal</v>
      </c>
      <c r="R8089" s="1" t="str">
        <f>IF(OR(SampleSuperstore[[#This Row],[Cogs]]&gt;'Check Outliers'!$M$23,SampleSuperstore[[#This Row],[Cogs]]&lt;'Check Outliers'!$M$24),"outlier","normal")</f>
        <v>normal</v>
      </c>
    </row>
    <row r="8090" spans="1:18" x14ac:dyDescent="0.3">
      <c r="A8090" s="1" t="s">
        <v>24</v>
      </c>
      <c r="B8090" s="1" t="s">
        <v>11</v>
      </c>
      <c r="C8090" s="1" t="s">
        <v>354</v>
      </c>
      <c r="D8090" s="1" t="s">
        <v>20</v>
      </c>
      <c r="E8090" s="1" t="s">
        <v>21</v>
      </c>
      <c r="F8090" s="1" t="s">
        <v>22</v>
      </c>
      <c r="G8090" s="1" t="s">
        <v>33</v>
      </c>
      <c r="H8090">
        <v>19.96</v>
      </c>
      <c r="I8090">
        <v>2</v>
      </c>
      <c r="J8090">
        <v>39.92</v>
      </c>
      <c r="K8090" s="11">
        <v>0.2</v>
      </c>
      <c r="L8090">
        <v>12.97</v>
      </c>
      <c r="M8090">
        <v>26.95</v>
      </c>
      <c r="N8090" s="11">
        <v>0.32</v>
      </c>
      <c r="O8090">
        <v>4.9859999999999998</v>
      </c>
      <c r="P8090" t="str">
        <f>IF(OR(SampleSuperstore[[#This Row],[Total Sales]]&gt;'Check Outliers'!$M$7,SampleSuperstore[[#This Row],[Total Sales]]&lt;'Check Outliers'!$M$8),"Outlier","normal")</f>
        <v>normal</v>
      </c>
      <c r="Q8090" t="str">
        <f>IF(OR(SampleSuperstore[[#This Row],[Profit]]&gt;'Check Outliers'!$M$15,SampleSuperstore[[#This Row],[Profit]]&lt;'Check Outliers'!$M$16),"outlier","normal")</f>
        <v>normal</v>
      </c>
      <c r="R8090" s="1" t="str">
        <f>IF(OR(SampleSuperstore[[#This Row],[Cogs]]&gt;'Check Outliers'!$M$23,SampleSuperstore[[#This Row],[Cogs]]&lt;'Check Outliers'!$M$24),"outlier","normal")</f>
        <v>normal</v>
      </c>
    </row>
    <row r="8091" spans="1:18" x14ac:dyDescent="0.3">
      <c r="A8091" s="1" t="s">
        <v>58</v>
      </c>
      <c r="B8091" s="1" t="s">
        <v>18</v>
      </c>
      <c r="C8091" s="1" t="s">
        <v>329</v>
      </c>
      <c r="D8091" s="1" t="s">
        <v>244</v>
      </c>
      <c r="E8091" s="1" t="s">
        <v>53</v>
      </c>
      <c r="F8091" s="1" t="s">
        <v>22</v>
      </c>
      <c r="G8091" s="1" t="s">
        <v>34</v>
      </c>
      <c r="H8091">
        <v>8.6199999999999992</v>
      </c>
      <c r="I8091">
        <v>9</v>
      </c>
      <c r="J8091">
        <v>77.58</v>
      </c>
      <c r="K8091" s="11">
        <v>0</v>
      </c>
      <c r="L8091">
        <v>20.170000000000002</v>
      </c>
      <c r="M8091">
        <v>57.41</v>
      </c>
      <c r="N8091" s="11">
        <v>0.26</v>
      </c>
      <c r="O8091">
        <v>20.170000000000002</v>
      </c>
      <c r="P8091" t="str">
        <f>IF(OR(SampleSuperstore[[#This Row],[Total Sales]]&gt;'Check Outliers'!$M$7,SampleSuperstore[[#This Row],[Total Sales]]&lt;'Check Outliers'!$M$8),"Outlier","normal")</f>
        <v>normal</v>
      </c>
      <c r="Q8091" t="str">
        <f>IF(OR(SampleSuperstore[[#This Row],[Profit]]&gt;'Check Outliers'!$M$15,SampleSuperstore[[#This Row],[Profit]]&lt;'Check Outliers'!$M$16),"outlier","normal")</f>
        <v>normal</v>
      </c>
      <c r="R8091" s="1" t="str">
        <f>IF(OR(SampleSuperstore[[#This Row],[Cogs]]&gt;'Check Outliers'!$M$23,SampleSuperstore[[#This Row],[Cogs]]&lt;'Check Outliers'!$M$24),"outlier","normal")</f>
        <v>normal</v>
      </c>
    </row>
    <row r="8092" spans="1:18" x14ac:dyDescent="0.3">
      <c r="A8092" s="1" t="s">
        <v>24</v>
      </c>
      <c r="B8092" s="1" t="s">
        <v>40</v>
      </c>
      <c r="C8092" s="1" t="s">
        <v>38</v>
      </c>
      <c r="D8092" s="1" t="s">
        <v>39</v>
      </c>
      <c r="E8092" s="1" t="s">
        <v>21</v>
      </c>
      <c r="F8092" s="1" t="s">
        <v>22</v>
      </c>
      <c r="G8092" s="1" t="s">
        <v>28</v>
      </c>
      <c r="H8092">
        <v>38.479999999999997</v>
      </c>
      <c r="I8092">
        <v>7</v>
      </c>
      <c r="J8092">
        <v>269.36</v>
      </c>
      <c r="K8092" s="11">
        <v>0</v>
      </c>
      <c r="L8092">
        <v>70.03</v>
      </c>
      <c r="M8092">
        <v>199.33</v>
      </c>
      <c r="N8092" s="11">
        <v>0.26</v>
      </c>
      <c r="O8092">
        <v>70.03</v>
      </c>
      <c r="P8092" t="str">
        <f>IF(OR(SampleSuperstore[[#This Row],[Total Sales]]&gt;'Check Outliers'!$M$7,SampleSuperstore[[#This Row],[Total Sales]]&lt;'Check Outliers'!$M$8),"Outlier","normal")</f>
        <v>normal</v>
      </c>
      <c r="Q8092" t="str">
        <f>IF(OR(SampleSuperstore[[#This Row],[Profit]]&gt;'Check Outliers'!$M$15,SampleSuperstore[[#This Row],[Profit]]&lt;'Check Outliers'!$M$16),"outlier","normal")</f>
        <v>normal</v>
      </c>
      <c r="R8092" s="1" t="str">
        <f>IF(OR(SampleSuperstore[[#This Row],[Cogs]]&gt;'Check Outliers'!$M$23,SampleSuperstore[[#This Row],[Cogs]]&lt;'Check Outliers'!$M$24),"outlier","normal")</f>
        <v>normal</v>
      </c>
    </row>
    <row r="8093" spans="1:18" x14ac:dyDescent="0.3">
      <c r="A8093" s="1" t="s">
        <v>24</v>
      </c>
      <c r="B8093" s="1" t="s">
        <v>11</v>
      </c>
      <c r="C8093" s="1" t="s">
        <v>48</v>
      </c>
      <c r="D8093" s="1" t="s">
        <v>20</v>
      </c>
      <c r="E8093" s="1" t="s">
        <v>21</v>
      </c>
      <c r="F8093" s="1" t="s">
        <v>22</v>
      </c>
      <c r="G8093" s="1" t="s">
        <v>23</v>
      </c>
      <c r="H8093">
        <v>2.88</v>
      </c>
      <c r="I8093">
        <v>2</v>
      </c>
      <c r="J8093">
        <v>5.76</v>
      </c>
      <c r="K8093" s="11">
        <v>0</v>
      </c>
      <c r="L8093">
        <v>2.82</v>
      </c>
      <c r="M8093">
        <v>2.94</v>
      </c>
      <c r="N8093" s="11">
        <v>0.49</v>
      </c>
      <c r="O8093">
        <v>2.82</v>
      </c>
      <c r="P8093" t="str">
        <f>IF(OR(SampleSuperstore[[#This Row],[Total Sales]]&gt;'Check Outliers'!$M$7,SampleSuperstore[[#This Row],[Total Sales]]&lt;'Check Outliers'!$M$8),"Outlier","normal")</f>
        <v>normal</v>
      </c>
      <c r="Q8093" t="str">
        <f>IF(OR(SampleSuperstore[[#This Row],[Profit]]&gt;'Check Outliers'!$M$15,SampleSuperstore[[#This Row],[Profit]]&lt;'Check Outliers'!$M$16),"outlier","normal")</f>
        <v>normal</v>
      </c>
      <c r="R8093" s="1" t="str">
        <f>IF(OR(SampleSuperstore[[#This Row],[Cogs]]&gt;'Check Outliers'!$M$23,SampleSuperstore[[#This Row],[Cogs]]&lt;'Check Outliers'!$M$24),"outlier","normal")</f>
        <v>normal</v>
      </c>
    </row>
    <row r="8094" spans="1:18" x14ac:dyDescent="0.3">
      <c r="A8094" s="1" t="s">
        <v>10</v>
      </c>
      <c r="B8094" s="1" t="s">
        <v>40</v>
      </c>
      <c r="C8094" s="1" t="s">
        <v>71</v>
      </c>
      <c r="D8094" s="1" t="s">
        <v>72</v>
      </c>
      <c r="E8094" s="1" t="s">
        <v>53</v>
      </c>
      <c r="F8094" s="1" t="s">
        <v>22</v>
      </c>
      <c r="G8094" s="1" t="s">
        <v>30</v>
      </c>
      <c r="H8094">
        <v>21.98</v>
      </c>
      <c r="I8094">
        <v>5</v>
      </c>
      <c r="J8094">
        <v>109.9</v>
      </c>
      <c r="K8094" s="11">
        <v>0</v>
      </c>
      <c r="L8094">
        <v>32.97</v>
      </c>
      <c r="M8094">
        <v>76.930000000000007</v>
      </c>
      <c r="N8094" s="11">
        <v>0.3</v>
      </c>
      <c r="O8094">
        <v>32.97</v>
      </c>
      <c r="P8094" t="str">
        <f>IF(OR(SampleSuperstore[[#This Row],[Total Sales]]&gt;'Check Outliers'!$M$7,SampleSuperstore[[#This Row],[Total Sales]]&lt;'Check Outliers'!$M$8),"Outlier","normal")</f>
        <v>normal</v>
      </c>
      <c r="Q8094" t="str">
        <f>IF(OR(SampleSuperstore[[#This Row],[Profit]]&gt;'Check Outliers'!$M$15,SampleSuperstore[[#This Row],[Profit]]&lt;'Check Outliers'!$M$16),"outlier","normal")</f>
        <v>normal</v>
      </c>
      <c r="R8094" s="1" t="str">
        <f>IF(OR(SampleSuperstore[[#This Row],[Cogs]]&gt;'Check Outliers'!$M$23,SampleSuperstore[[#This Row],[Cogs]]&lt;'Check Outliers'!$M$24),"outlier","normal")</f>
        <v>normal</v>
      </c>
    </row>
    <row r="8095" spans="1:18" x14ac:dyDescent="0.3">
      <c r="A8095" s="1" t="s">
        <v>10</v>
      </c>
      <c r="B8095" s="1" t="s">
        <v>11</v>
      </c>
      <c r="C8095" s="1" t="s">
        <v>38</v>
      </c>
      <c r="D8095" s="1" t="s">
        <v>39</v>
      </c>
      <c r="E8095" s="1" t="s">
        <v>21</v>
      </c>
      <c r="F8095" s="1" t="s">
        <v>15</v>
      </c>
      <c r="G8095" s="1" t="s">
        <v>29</v>
      </c>
      <c r="H8095">
        <v>7.96</v>
      </c>
      <c r="I8095">
        <v>3</v>
      </c>
      <c r="J8095">
        <v>23.88</v>
      </c>
      <c r="K8095" s="11">
        <v>0</v>
      </c>
      <c r="L8095">
        <v>10.51</v>
      </c>
      <c r="M8095">
        <v>13.37</v>
      </c>
      <c r="N8095" s="11">
        <v>0.44</v>
      </c>
      <c r="O8095">
        <v>10.51</v>
      </c>
      <c r="P8095" t="str">
        <f>IF(OR(SampleSuperstore[[#This Row],[Total Sales]]&gt;'Check Outliers'!$M$7,SampleSuperstore[[#This Row],[Total Sales]]&lt;'Check Outliers'!$M$8),"Outlier","normal")</f>
        <v>normal</v>
      </c>
      <c r="Q8095" t="str">
        <f>IF(OR(SampleSuperstore[[#This Row],[Profit]]&gt;'Check Outliers'!$M$15,SampleSuperstore[[#This Row],[Profit]]&lt;'Check Outliers'!$M$16),"outlier","normal")</f>
        <v>normal</v>
      </c>
      <c r="R8095" s="1" t="str">
        <f>IF(OR(SampleSuperstore[[#This Row],[Cogs]]&gt;'Check Outliers'!$M$23,SampleSuperstore[[#This Row],[Cogs]]&lt;'Check Outliers'!$M$24),"outlier","normal")</f>
        <v>normal</v>
      </c>
    </row>
    <row r="8096" spans="1:18" x14ac:dyDescent="0.3">
      <c r="A8096" s="1" t="s">
        <v>10</v>
      </c>
      <c r="B8096" s="1" t="s">
        <v>11</v>
      </c>
      <c r="C8096" s="1" t="s">
        <v>38</v>
      </c>
      <c r="D8096" s="1" t="s">
        <v>39</v>
      </c>
      <c r="E8096" s="1" t="s">
        <v>21</v>
      </c>
      <c r="F8096" s="1" t="s">
        <v>22</v>
      </c>
      <c r="G8096" s="1" t="s">
        <v>37</v>
      </c>
      <c r="H8096">
        <v>6.55</v>
      </c>
      <c r="I8096">
        <v>4</v>
      </c>
      <c r="J8096">
        <v>26.2</v>
      </c>
      <c r="K8096" s="11">
        <v>0</v>
      </c>
      <c r="L8096">
        <v>12.05</v>
      </c>
      <c r="M8096">
        <v>14.15</v>
      </c>
      <c r="N8096" s="11">
        <v>0.46</v>
      </c>
      <c r="O8096">
        <v>12.05</v>
      </c>
      <c r="P8096" t="str">
        <f>IF(OR(SampleSuperstore[[#This Row],[Total Sales]]&gt;'Check Outliers'!$M$7,SampleSuperstore[[#This Row],[Total Sales]]&lt;'Check Outliers'!$M$8),"Outlier","normal")</f>
        <v>normal</v>
      </c>
      <c r="Q8096" t="str">
        <f>IF(OR(SampleSuperstore[[#This Row],[Profit]]&gt;'Check Outliers'!$M$15,SampleSuperstore[[#This Row],[Profit]]&lt;'Check Outliers'!$M$16),"outlier","normal")</f>
        <v>normal</v>
      </c>
      <c r="R8096" s="1" t="str">
        <f>IF(OR(SampleSuperstore[[#This Row],[Cogs]]&gt;'Check Outliers'!$M$23,SampleSuperstore[[#This Row],[Cogs]]&lt;'Check Outliers'!$M$24),"outlier","normal")</f>
        <v>normal</v>
      </c>
    </row>
    <row r="8097" spans="1:18" x14ac:dyDescent="0.3">
      <c r="A8097" s="1" t="s">
        <v>10</v>
      </c>
      <c r="B8097" s="1" t="s">
        <v>11</v>
      </c>
      <c r="C8097" s="1" t="s">
        <v>38</v>
      </c>
      <c r="D8097" s="1" t="s">
        <v>39</v>
      </c>
      <c r="E8097" s="1" t="s">
        <v>21</v>
      </c>
      <c r="F8097" s="1" t="s">
        <v>22</v>
      </c>
      <c r="G8097" s="1" t="s">
        <v>37</v>
      </c>
      <c r="H8097">
        <v>6.48</v>
      </c>
      <c r="I8097">
        <v>2</v>
      </c>
      <c r="J8097">
        <v>12.96</v>
      </c>
      <c r="K8097" s="11">
        <v>0</v>
      </c>
      <c r="L8097">
        <v>6.22</v>
      </c>
      <c r="M8097">
        <v>6.74</v>
      </c>
      <c r="N8097" s="11">
        <v>0.48</v>
      </c>
      <c r="O8097">
        <v>6.22</v>
      </c>
      <c r="P8097" t="str">
        <f>IF(OR(SampleSuperstore[[#This Row],[Total Sales]]&gt;'Check Outliers'!$M$7,SampleSuperstore[[#This Row],[Total Sales]]&lt;'Check Outliers'!$M$8),"Outlier","normal")</f>
        <v>normal</v>
      </c>
      <c r="Q8097" t="str">
        <f>IF(OR(SampleSuperstore[[#This Row],[Profit]]&gt;'Check Outliers'!$M$15,SampleSuperstore[[#This Row],[Profit]]&lt;'Check Outliers'!$M$16),"outlier","normal")</f>
        <v>normal</v>
      </c>
      <c r="R8097" s="1" t="str">
        <f>IF(OR(SampleSuperstore[[#This Row],[Cogs]]&gt;'Check Outliers'!$M$23,SampleSuperstore[[#This Row],[Cogs]]&lt;'Check Outliers'!$M$24),"outlier","normal")</f>
        <v>normal</v>
      </c>
    </row>
    <row r="8098" spans="1:18" x14ac:dyDescent="0.3">
      <c r="A8098" s="1" t="s">
        <v>10</v>
      </c>
      <c r="B8098" s="1" t="s">
        <v>11</v>
      </c>
      <c r="C8098" s="1" t="s">
        <v>38</v>
      </c>
      <c r="D8098" s="1" t="s">
        <v>39</v>
      </c>
      <c r="E8098" s="1" t="s">
        <v>21</v>
      </c>
      <c r="F8098" s="1" t="s">
        <v>31</v>
      </c>
      <c r="G8098" s="1" t="s">
        <v>55</v>
      </c>
      <c r="H8098">
        <v>46.99</v>
      </c>
      <c r="I8098">
        <v>5</v>
      </c>
      <c r="J8098">
        <v>234.95</v>
      </c>
      <c r="K8098" s="11">
        <v>0</v>
      </c>
      <c r="L8098">
        <v>32.89</v>
      </c>
      <c r="M8098">
        <v>202.06</v>
      </c>
      <c r="N8098" s="11">
        <v>0.14000000000000001</v>
      </c>
      <c r="O8098">
        <v>32.89</v>
      </c>
      <c r="P8098" t="str">
        <f>IF(OR(SampleSuperstore[[#This Row],[Total Sales]]&gt;'Check Outliers'!$M$7,SampleSuperstore[[#This Row],[Total Sales]]&lt;'Check Outliers'!$M$8),"Outlier","normal")</f>
        <v>normal</v>
      </c>
      <c r="Q8098" t="str">
        <f>IF(OR(SampleSuperstore[[#This Row],[Profit]]&gt;'Check Outliers'!$M$15,SampleSuperstore[[#This Row],[Profit]]&lt;'Check Outliers'!$M$16),"outlier","normal")</f>
        <v>normal</v>
      </c>
      <c r="R8098" s="1" t="str">
        <f>IF(OR(SampleSuperstore[[#This Row],[Cogs]]&gt;'Check Outliers'!$M$23,SampleSuperstore[[#This Row],[Cogs]]&lt;'Check Outliers'!$M$24),"outlier","normal")</f>
        <v>normal</v>
      </c>
    </row>
    <row r="8099" spans="1:18" x14ac:dyDescent="0.3">
      <c r="A8099" s="1" t="s">
        <v>24</v>
      </c>
      <c r="B8099" s="1" t="s">
        <v>11</v>
      </c>
      <c r="C8099" s="1" t="s">
        <v>390</v>
      </c>
      <c r="D8099" s="1" t="s">
        <v>117</v>
      </c>
      <c r="E8099" s="1" t="s">
        <v>21</v>
      </c>
      <c r="F8099" s="1" t="s">
        <v>22</v>
      </c>
      <c r="G8099" s="1" t="s">
        <v>28</v>
      </c>
      <c r="H8099">
        <v>23.65</v>
      </c>
      <c r="I8099">
        <v>5</v>
      </c>
      <c r="J8099">
        <v>118.25</v>
      </c>
      <c r="K8099" s="11">
        <v>0</v>
      </c>
      <c r="L8099">
        <v>34.29</v>
      </c>
      <c r="M8099">
        <v>83.96</v>
      </c>
      <c r="N8099" s="11">
        <v>0.28999999999999998</v>
      </c>
      <c r="O8099">
        <v>34.29</v>
      </c>
      <c r="P8099" t="str">
        <f>IF(OR(SampleSuperstore[[#This Row],[Total Sales]]&gt;'Check Outliers'!$M$7,SampleSuperstore[[#This Row],[Total Sales]]&lt;'Check Outliers'!$M$8),"Outlier","normal")</f>
        <v>normal</v>
      </c>
      <c r="Q8099" t="str">
        <f>IF(OR(SampleSuperstore[[#This Row],[Profit]]&gt;'Check Outliers'!$M$15,SampleSuperstore[[#This Row],[Profit]]&lt;'Check Outliers'!$M$16),"outlier","normal")</f>
        <v>normal</v>
      </c>
      <c r="R8099" s="1" t="str">
        <f>IF(OR(SampleSuperstore[[#This Row],[Cogs]]&gt;'Check Outliers'!$M$23,SampleSuperstore[[#This Row],[Cogs]]&lt;'Check Outliers'!$M$24),"outlier","normal")</f>
        <v>normal</v>
      </c>
    </row>
    <row r="8100" spans="1:18" x14ac:dyDescent="0.3">
      <c r="A8100" s="1" t="s">
        <v>24</v>
      </c>
      <c r="B8100" s="1" t="s">
        <v>11</v>
      </c>
      <c r="C8100" s="1" t="s">
        <v>390</v>
      </c>
      <c r="D8100" s="1" t="s">
        <v>117</v>
      </c>
      <c r="E8100" s="1" t="s">
        <v>21</v>
      </c>
      <c r="F8100" s="1" t="s">
        <v>22</v>
      </c>
      <c r="G8100" s="1" t="s">
        <v>37</v>
      </c>
      <c r="H8100">
        <v>4.28</v>
      </c>
      <c r="I8100">
        <v>1</v>
      </c>
      <c r="J8100">
        <v>4.28</v>
      </c>
      <c r="K8100" s="11">
        <v>0</v>
      </c>
      <c r="L8100">
        <v>1.93</v>
      </c>
      <c r="M8100">
        <v>2.35</v>
      </c>
      <c r="N8100" s="11">
        <v>0.45</v>
      </c>
      <c r="O8100">
        <v>1.93</v>
      </c>
      <c r="P8100" t="str">
        <f>IF(OR(SampleSuperstore[[#This Row],[Total Sales]]&gt;'Check Outliers'!$M$7,SampleSuperstore[[#This Row],[Total Sales]]&lt;'Check Outliers'!$M$8),"Outlier","normal")</f>
        <v>normal</v>
      </c>
      <c r="Q8100" t="str">
        <f>IF(OR(SampleSuperstore[[#This Row],[Profit]]&gt;'Check Outliers'!$M$15,SampleSuperstore[[#This Row],[Profit]]&lt;'Check Outliers'!$M$16),"outlier","normal")</f>
        <v>normal</v>
      </c>
      <c r="R8100" s="1" t="str">
        <f>IF(OR(SampleSuperstore[[#This Row],[Cogs]]&gt;'Check Outliers'!$M$23,SampleSuperstore[[#This Row],[Cogs]]&lt;'Check Outliers'!$M$24),"outlier","normal")</f>
        <v>normal</v>
      </c>
    </row>
    <row r="8101" spans="1:18" x14ac:dyDescent="0.3">
      <c r="A8101" s="1" t="s">
        <v>58</v>
      </c>
      <c r="B8101" s="1" t="s">
        <v>40</v>
      </c>
      <c r="C8101" s="1" t="s">
        <v>19</v>
      </c>
      <c r="D8101" s="1" t="s">
        <v>20</v>
      </c>
      <c r="E8101" s="1" t="s">
        <v>21</v>
      </c>
      <c r="F8101" s="1" t="s">
        <v>31</v>
      </c>
      <c r="G8101" s="1" t="s">
        <v>55</v>
      </c>
      <c r="H8101">
        <v>8.9499999999999993</v>
      </c>
      <c r="I8101">
        <v>3</v>
      </c>
      <c r="J8101">
        <v>26.85</v>
      </c>
      <c r="K8101" s="11">
        <v>0</v>
      </c>
      <c r="L8101">
        <v>5.0999999999999996</v>
      </c>
      <c r="M8101">
        <v>21.75</v>
      </c>
      <c r="N8101" s="11">
        <v>0.19</v>
      </c>
      <c r="O8101">
        <v>5.0999999999999996</v>
      </c>
      <c r="P8101" t="str">
        <f>IF(OR(SampleSuperstore[[#This Row],[Total Sales]]&gt;'Check Outliers'!$M$7,SampleSuperstore[[#This Row],[Total Sales]]&lt;'Check Outliers'!$M$8),"Outlier","normal")</f>
        <v>normal</v>
      </c>
      <c r="Q8101" t="str">
        <f>IF(OR(SampleSuperstore[[#This Row],[Profit]]&gt;'Check Outliers'!$M$15,SampleSuperstore[[#This Row],[Profit]]&lt;'Check Outliers'!$M$16),"outlier","normal")</f>
        <v>normal</v>
      </c>
      <c r="R8101" s="1" t="str">
        <f>IF(OR(SampleSuperstore[[#This Row],[Cogs]]&gt;'Check Outliers'!$M$23,SampleSuperstore[[#This Row],[Cogs]]&lt;'Check Outliers'!$M$24),"outlier","normal")</f>
        <v>normal</v>
      </c>
    </row>
    <row r="8102" spans="1:18" hidden="1" x14ac:dyDescent="0.3">
      <c r="A8102" s="1" t="s">
        <v>58</v>
      </c>
      <c r="B8102" s="1" t="s">
        <v>40</v>
      </c>
      <c r="C8102" s="1" t="s">
        <v>19</v>
      </c>
      <c r="D8102" s="1" t="s">
        <v>20</v>
      </c>
      <c r="E8102" s="1" t="s">
        <v>21</v>
      </c>
      <c r="F8102" s="1" t="s">
        <v>31</v>
      </c>
      <c r="G8102" s="1" t="s">
        <v>119</v>
      </c>
      <c r="H8102">
        <v>1119.2</v>
      </c>
      <c r="I8102">
        <v>3</v>
      </c>
      <c r="J8102">
        <v>3357.6</v>
      </c>
      <c r="K8102" s="1">
        <v>0.2</v>
      </c>
      <c r="L8102">
        <v>377.73</v>
      </c>
      <c r="M8102">
        <v>2979.87</v>
      </c>
      <c r="N8102">
        <v>0.11</v>
      </c>
      <c r="O8102">
        <v>-293.78999999999996</v>
      </c>
      <c r="P8102" t="str">
        <f>IF(OR(SampleSuperstore[[#This Row],[Total Sales]]&gt;'Check Outliers'!$M$7,SampleSuperstore[[#This Row],[Total Sales]]&lt;'Check Outliers'!$M$8),"Outlier","normal")</f>
        <v>Outlier</v>
      </c>
      <c r="Q8102" t="str">
        <f>IF(OR(SampleSuperstore[[#This Row],[Profit]]&gt;'Check Outliers'!$M$15,SampleSuperstore[[#This Row],[Profit]]&lt;'Check Outliers'!$M$16),"outlier","normal")</f>
        <v>outlier</v>
      </c>
      <c r="R8102" s="1" t="str">
        <f>IF(OR(SampleSuperstore[[#This Row],[Cogs]]&gt;'Check Outliers'!$M$23,SampleSuperstore[[#This Row],[Cogs]]&lt;'Check Outliers'!$M$24),"outlier","normal")</f>
        <v>outlier</v>
      </c>
    </row>
    <row r="8103" spans="1:18" x14ac:dyDescent="0.3">
      <c r="A8103" s="1" t="s">
        <v>24</v>
      </c>
      <c r="B8103" s="1" t="s">
        <v>11</v>
      </c>
      <c r="C8103" s="1" t="s">
        <v>19</v>
      </c>
      <c r="D8103" s="1" t="s">
        <v>20</v>
      </c>
      <c r="E8103" s="1" t="s">
        <v>21</v>
      </c>
      <c r="F8103" s="1" t="s">
        <v>22</v>
      </c>
      <c r="G8103" s="1" t="s">
        <v>23</v>
      </c>
      <c r="H8103">
        <v>4.13</v>
      </c>
      <c r="I8103">
        <v>2</v>
      </c>
      <c r="J8103">
        <v>8.26</v>
      </c>
      <c r="K8103" s="11">
        <v>0</v>
      </c>
      <c r="L8103">
        <v>3.8</v>
      </c>
      <c r="M8103">
        <v>4.46</v>
      </c>
      <c r="N8103" s="11">
        <v>0.46</v>
      </c>
      <c r="O8103">
        <v>3.8</v>
      </c>
      <c r="P8103" t="str">
        <f>IF(OR(SampleSuperstore[[#This Row],[Total Sales]]&gt;'Check Outliers'!$M$7,SampleSuperstore[[#This Row],[Total Sales]]&lt;'Check Outliers'!$M$8),"Outlier","normal")</f>
        <v>normal</v>
      </c>
      <c r="Q8103" t="str">
        <f>IF(OR(SampleSuperstore[[#This Row],[Profit]]&gt;'Check Outliers'!$M$15,SampleSuperstore[[#This Row],[Profit]]&lt;'Check Outliers'!$M$16),"outlier","normal")</f>
        <v>normal</v>
      </c>
      <c r="R8103" s="1" t="str">
        <f>IF(OR(SampleSuperstore[[#This Row],[Cogs]]&gt;'Check Outliers'!$M$23,SampleSuperstore[[#This Row],[Cogs]]&lt;'Check Outliers'!$M$24),"outlier","normal")</f>
        <v>normal</v>
      </c>
    </row>
    <row r="8104" spans="1:18" hidden="1" x14ac:dyDescent="0.3">
      <c r="A8104" s="1" t="s">
        <v>24</v>
      </c>
      <c r="B8104" s="1" t="s">
        <v>11</v>
      </c>
      <c r="C8104" s="1" t="s">
        <v>19</v>
      </c>
      <c r="D8104" s="1" t="s">
        <v>20</v>
      </c>
      <c r="E8104" s="1" t="s">
        <v>21</v>
      </c>
      <c r="F8104" s="1" t="s">
        <v>31</v>
      </c>
      <c r="G8104" s="1" t="s">
        <v>119</v>
      </c>
      <c r="H8104">
        <v>424.76</v>
      </c>
      <c r="I8104">
        <v>7</v>
      </c>
      <c r="J8104">
        <v>2973.32</v>
      </c>
      <c r="K8104" s="1">
        <v>0.2</v>
      </c>
      <c r="L8104">
        <v>334.5</v>
      </c>
      <c r="M8104">
        <v>2638.82</v>
      </c>
      <c r="N8104">
        <v>0.11</v>
      </c>
      <c r="O8104">
        <v>-260.1640000000001</v>
      </c>
      <c r="P8104" t="str">
        <f>IF(OR(SampleSuperstore[[#This Row],[Total Sales]]&gt;'Check Outliers'!$M$7,SampleSuperstore[[#This Row],[Total Sales]]&lt;'Check Outliers'!$M$8),"Outlier","normal")</f>
        <v>Outlier</v>
      </c>
      <c r="Q8104" t="str">
        <f>IF(OR(SampleSuperstore[[#This Row],[Profit]]&gt;'Check Outliers'!$M$15,SampleSuperstore[[#This Row],[Profit]]&lt;'Check Outliers'!$M$16),"outlier","normal")</f>
        <v>outlier</v>
      </c>
      <c r="R8104" s="1" t="str">
        <f>IF(OR(SampleSuperstore[[#This Row],[Cogs]]&gt;'Check Outliers'!$M$23,SampleSuperstore[[#This Row],[Cogs]]&lt;'Check Outliers'!$M$24),"outlier","normal")</f>
        <v>outlier</v>
      </c>
    </row>
    <row r="8105" spans="1:18" x14ac:dyDescent="0.3">
      <c r="A8105" s="1" t="s">
        <v>24</v>
      </c>
      <c r="B8105" s="1" t="s">
        <v>11</v>
      </c>
      <c r="C8105" s="1" t="s">
        <v>19</v>
      </c>
      <c r="D8105" s="1" t="s">
        <v>20</v>
      </c>
      <c r="E8105" s="1" t="s">
        <v>21</v>
      </c>
      <c r="F8105" s="1" t="s">
        <v>22</v>
      </c>
      <c r="G8105" s="1" t="s">
        <v>28</v>
      </c>
      <c r="H8105">
        <v>14.97</v>
      </c>
      <c r="I8105">
        <v>7</v>
      </c>
      <c r="J8105">
        <v>104.79</v>
      </c>
      <c r="K8105" s="11">
        <v>0</v>
      </c>
      <c r="L8105">
        <v>29.34</v>
      </c>
      <c r="M8105">
        <v>75.45</v>
      </c>
      <c r="N8105" s="11">
        <v>0.28000000000000003</v>
      </c>
      <c r="O8105">
        <v>29.34</v>
      </c>
      <c r="P8105" t="str">
        <f>IF(OR(SampleSuperstore[[#This Row],[Total Sales]]&gt;'Check Outliers'!$M$7,SampleSuperstore[[#This Row],[Total Sales]]&lt;'Check Outliers'!$M$8),"Outlier","normal")</f>
        <v>normal</v>
      </c>
      <c r="Q8105" t="str">
        <f>IF(OR(SampleSuperstore[[#This Row],[Profit]]&gt;'Check Outliers'!$M$15,SampleSuperstore[[#This Row],[Profit]]&lt;'Check Outliers'!$M$16),"outlier","normal")</f>
        <v>normal</v>
      </c>
      <c r="R8105" s="1" t="str">
        <f>IF(OR(SampleSuperstore[[#This Row],[Cogs]]&gt;'Check Outliers'!$M$23,SampleSuperstore[[#This Row],[Cogs]]&lt;'Check Outliers'!$M$24),"outlier","normal")</f>
        <v>normal</v>
      </c>
    </row>
    <row r="8106" spans="1:18" hidden="1" x14ac:dyDescent="0.3">
      <c r="A8106" s="1" t="s">
        <v>24</v>
      </c>
      <c r="B8106" s="1" t="s">
        <v>11</v>
      </c>
      <c r="C8106" s="1" t="s">
        <v>19</v>
      </c>
      <c r="D8106" s="1" t="s">
        <v>20</v>
      </c>
      <c r="E8106" s="1" t="s">
        <v>21</v>
      </c>
      <c r="F8106" s="1" t="s">
        <v>31</v>
      </c>
      <c r="G8106" s="1" t="s">
        <v>32</v>
      </c>
      <c r="H8106">
        <v>129.29</v>
      </c>
      <c r="I8106">
        <v>6</v>
      </c>
      <c r="J8106">
        <v>775.73</v>
      </c>
      <c r="K8106" s="1">
        <v>0.2</v>
      </c>
      <c r="L8106">
        <v>58.18</v>
      </c>
      <c r="M8106">
        <v>717.55</v>
      </c>
      <c r="N8106">
        <v>0.08</v>
      </c>
      <c r="O8106">
        <v>-96.966000000000008</v>
      </c>
      <c r="P8106" t="str">
        <f>IF(OR(SampleSuperstore[[#This Row],[Total Sales]]&gt;'Check Outliers'!$M$7,SampleSuperstore[[#This Row],[Total Sales]]&lt;'Check Outliers'!$M$8),"Outlier","normal")</f>
        <v>Outlier</v>
      </c>
      <c r="Q8106" t="str">
        <f>IF(OR(SampleSuperstore[[#This Row],[Profit]]&gt;'Check Outliers'!$M$15,SampleSuperstore[[#This Row],[Profit]]&lt;'Check Outliers'!$M$16),"outlier","normal")</f>
        <v>normal</v>
      </c>
      <c r="R8106" s="1" t="str">
        <f>IF(OR(SampleSuperstore[[#This Row],[Cogs]]&gt;'Check Outliers'!$M$23,SampleSuperstore[[#This Row],[Cogs]]&lt;'Check Outliers'!$M$24),"outlier","normal")</f>
        <v>outlier</v>
      </c>
    </row>
    <row r="8107" spans="1:18" x14ac:dyDescent="0.3">
      <c r="A8107" s="1" t="s">
        <v>58</v>
      </c>
      <c r="B8107" s="1" t="s">
        <v>40</v>
      </c>
      <c r="C8107" s="1" t="s">
        <v>57</v>
      </c>
      <c r="D8107" s="1" t="s">
        <v>42</v>
      </c>
      <c r="E8107" s="1" t="s">
        <v>43</v>
      </c>
      <c r="F8107" s="1" t="s">
        <v>15</v>
      </c>
      <c r="G8107" s="1" t="s">
        <v>16</v>
      </c>
      <c r="H8107">
        <v>89.07</v>
      </c>
      <c r="I8107">
        <v>1</v>
      </c>
      <c r="J8107">
        <v>89.07</v>
      </c>
      <c r="K8107" s="11">
        <v>0.32</v>
      </c>
      <c r="L8107">
        <v>-17.03</v>
      </c>
      <c r="M8107">
        <v>106.1</v>
      </c>
      <c r="N8107" s="11">
        <v>-0.19</v>
      </c>
      <c r="O8107">
        <v>-45.532399999999996</v>
      </c>
      <c r="P8107" t="str">
        <f>IF(OR(SampleSuperstore[[#This Row],[Total Sales]]&gt;'Check Outliers'!$M$7,SampleSuperstore[[#This Row],[Total Sales]]&lt;'Check Outliers'!$M$8),"Outlier","normal")</f>
        <v>normal</v>
      </c>
      <c r="Q8107" t="str">
        <f>IF(OR(SampleSuperstore[[#This Row],[Profit]]&gt;'Check Outliers'!$M$15,SampleSuperstore[[#This Row],[Profit]]&lt;'Check Outliers'!$M$16),"outlier","normal")</f>
        <v>normal</v>
      </c>
      <c r="R8107" s="1" t="str">
        <f>IF(OR(SampleSuperstore[[#This Row],[Cogs]]&gt;'Check Outliers'!$M$23,SampleSuperstore[[#This Row],[Cogs]]&lt;'Check Outliers'!$M$24),"outlier","normal")</f>
        <v>normal</v>
      </c>
    </row>
    <row r="8108" spans="1:18" x14ac:dyDescent="0.3">
      <c r="A8108" s="1" t="s">
        <v>58</v>
      </c>
      <c r="B8108" s="1" t="s">
        <v>40</v>
      </c>
      <c r="C8108" s="1" t="s">
        <v>57</v>
      </c>
      <c r="D8108" s="1" t="s">
        <v>42</v>
      </c>
      <c r="E8108" s="1" t="s">
        <v>43</v>
      </c>
      <c r="F8108" s="1" t="s">
        <v>22</v>
      </c>
      <c r="G8108" s="1" t="s">
        <v>30</v>
      </c>
      <c r="H8108">
        <v>29.24</v>
      </c>
      <c r="I8108">
        <v>6</v>
      </c>
      <c r="J8108">
        <v>175.44</v>
      </c>
      <c r="K8108" s="11">
        <v>0.2</v>
      </c>
      <c r="L8108">
        <v>52.63</v>
      </c>
      <c r="M8108">
        <v>122.81</v>
      </c>
      <c r="N8108" s="11">
        <v>0.3</v>
      </c>
      <c r="O8108">
        <v>17.542000000000002</v>
      </c>
      <c r="P8108" t="str">
        <f>IF(OR(SampleSuperstore[[#This Row],[Total Sales]]&gt;'Check Outliers'!$M$7,SampleSuperstore[[#This Row],[Total Sales]]&lt;'Check Outliers'!$M$8),"Outlier","normal")</f>
        <v>normal</v>
      </c>
      <c r="Q8108" t="str">
        <f>IF(OR(SampleSuperstore[[#This Row],[Profit]]&gt;'Check Outliers'!$M$15,SampleSuperstore[[#This Row],[Profit]]&lt;'Check Outliers'!$M$16),"outlier","normal")</f>
        <v>normal</v>
      </c>
      <c r="R8108" s="1" t="str">
        <f>IF(OR(SampleSuperstore[[#This Row],[Cogs]]&gt;'Check Outliers'!$M$23,SampleSuperstore[[#This Row],[Cogs]]&lt;'Check Outliers'!$M$24),"outlier","normal")</f>
        <v>normal</v>
      </c>
    </row>
    <row r="8109" spans="1:18" hidden="1" x14ac:dyDescent="0.3">
      <c r="A8109" s="1" t="s">
        <v>58</v>
      </c>
      <c r="B8109" s="1" t="s">
        <v>40</v>
      </c>
      <c r="C8109" s="1" t="s">
        <v>57</v>
      </c>
      <c r="D8109" s="1" t="s">
        <v>42</v>
      </c>
      <c r="E8109" s="1" t="s">
        <v>43</v>
      </c>
      <c r="F8109" s="1" t="s">
        <v>31</v>
      </c>
      <c r="G8109" s="1" t="s">
        <v>32</v>
      </c>
      <c r="H8109">
        <v>109.58</v>
      </c>
      <c r="I8109">
        <v>4</v>
      </c>
      <c r="J8109">
        <v>438.34</v>
      </c>
      <c r="K8109" s="1">
        <v>0.2</v>
      </c>
      <c r="L8109">
        <v>-87.67</v>
      </c>
      <c r="M8109">
        <v>526.01</v>
      </c>
      <c r="N8109">
        <v>-0.2</v>
      </c>
      <c r="O8109">
        <v>-175.33800000000002</v>
      </c>
      <c r="P8109" t="str">
        <f>IF(OR(SampleSuperstore[[#This Row],[Total Sales]]&gt;'Check Outliers'!$M$7,SampleSuperstore[[#This Row],[Total Sales]]&lt;'Check Outliers'!$M$8),"Outlier","normal")</f>
        <v>normal</v>
      </c>
      <c r="Q8109" t="str">
        <f>IF(OR(SampleSuperstore[[#This Row],[Profit]]&gt;'Check Outliers'!$M$15,SampleSuperstore[[#This Row],[Profit]]&lt;'Check Outliers'!$M$16),"outlier","normal")</f>
        <v>outlier</v>
      </c>
      <c r="R8109" s="1" t="str">
        <f>IF(OR(SampleSuperstore[[#This Row],[Cogs]]&gt;'Check Outliers'!$M$23,SampleSuperstore[[#This Row],[Cogs]]&lt;'Check Outliers'!$M$24),"outlier","normal")</f>
        <v>outlier</v>
      </c>
    </row>
    <row r="8110" spans="1:18" hidden="1" x14ac:dyDescent="0.3">
      <c r="A8110" s="1" t="s">
        <v>24</v>
      </c>
      <c r="B8110" s="1" t="s">
        <v>11</v>
      </c>
      <c r="C8110" s="1" t="s">
        <v>51</v>
      </c>
      <c r="D8110" s="1" t="s">
        <v>52</v>
      </c>
      <c r="E8110" s="1" t="s">
        <v>53</v>
      </c>
      <c r="F8110" s="1" t="s">
        <v>15</v>
      </c>
      <c r="G8110" s="1" t="s">
        <v>17</v>
      </c>
      <c r="H8110">
        <v>53.88</v>
      </c>
      <c r="I8110">
        <v>4</v>
      </c>
      <c r="J8110">
        <v>215.54</v>
      </c>
      <c r="K8110" s="1">
        <v>0.3</v>
      </c>
      <c r="L8110">
        <v>-58.5</v>
      </c>
      <c r="M8110">
        <v>274.04000000000002</v>
      </c>
      <c r="N8110">
        <v>-0.27</v>
      </c>
      <c r="O8110">
        <v>-123.16199999999999</v>
      </c>
      <c r="P8110" t="str">
        <f>IF(OR(SampleSuperstore[[#This Row],[Total Sales]]&gt;'Check Outliers'!$M$7,SampleSuperstore[[#This Row],[Total Sales]]&lt;'Check Outliers'!$M$8),"Outlier","normal")</f>
        <v>normal</v>
      </c>
      <c r="Q8110" t="str">
        <f>IF(OR(SampleSuperstore[[#This Row],[Profit]]&gt;'Check Outliers'!$M$15,SampleSuperstore[[#This Row],[Profit]]&lt;'Check Outliers'!$M$16),"outlier","normal")</f>
        <v>outlier</v>
      </c>
      <c r="R8110" s="1" t="str">
        <f>IF(OR(SampleSuperstore[[#This Row],[Cogs]]&gt;'Check Outliers'!$M$23,SampleSuperstore[[#This Row],[Cogs]]&lt;'Check Outliers'!$M$24),"outlier","normal")</f>
        <v>normal</v>
      </c>
    </row>
    <row r="8111" spans="1:18" x14ac:dyDescent="0.3">
      <c r="A8111" s="1" t="s">
        <v>24</v>
      </c>
      <c r="B8111" s="1" t="s">
        <v>11</v>
      </c>
      <c r="C8111" s="1" t="s">
        <v>75</v>
      </c>
      <c r="D8111" s="1" t="s">
        <v>61</v>
      </c>
      <c r="E8111" s="1" t="s">
        <v>43</v>
      </c>
      <c r="F8111" s="1" t="s">
        <v>22</v>
      </c>
      <c r="G8111" s="1" t="s">
        <v>56</v>
      </c>
      <c r="H8111">
        <v>9.26</v>
      </c>
      <c r="I8111">
        <v>6</v>
      </c>
      <c r="J8111">
        <v>55.58</v>
      </c>
      <c r="K8111" s="11">
        <v>0.2</v>
      </c>
      <c r="L8111">
        <v>20.84</v>
      </c>
      <c r="M8111">
        <v>34.74</v>
      </c>
      <c r="N8111" s="11">
        <v>0.37</v>
      </c>
      <c r="O8111">
        <v>9.7240000000000002</v>
      </c>
      <c r="P8111" t="str">
        <f>IF(OR(SampleSuperstore[[#This Row],[Total Sales]]&gt;'Check Outliers'!$M$7,SampleSuperstore[[#This Row],[Total Sales]]&lt;'Check Outliers'!$M$8),"Outlier","normal")</f>
        <v>normal</v>
      </c>
      <c r="Q8111" t="str">
        <f>IF(OR(SampleSuperstore[[#This Row],[Profit]]&gt;'Check Outliers'!$M$15,SampleSuperstore[[#This Row],[Profit]]&lt;'Check Outliers'!$M$16),"outlier","normal")</f>
        <v>normal</v>
      </c>
      <c r="R8111" s="1" t="str">
        <f>IF(OR(SampleSuperstore[[#This Row],[Cogs]]&gt;'Check Outliers'!$M$23,SampleSuperstore[[#This Row],[Cogs]]&lt;'Check Outliers'!$M$24),"outlier","normal")</f>
        <v>normal</v>
      </c>
    </row>
    <row r="8112" spans="1:18" x14ac:dyDescent="0.3">
      <c r="A8112" s="1" t="s">
        <v>24</v>
      </c>
      <c r="B8112" s="1" t="s">
        <v>11</v>
      </c>
      <c r="C8112" s="1" t="s">
        <v>75</v>
      </c>
      <c r="D8112" s="1" t="s">
        <v>61</v>
      </c>
      <c r="E8112" s="1" t="s">
        <v>43</v>
      </c>
      <c r="F8112" s="1" t="s">
        <v>15</v>
      </c>
      <c r="G8112" s="1" t="s">
        <v>17</v>
      </c>
      <c r="H8112">
        <v>63.7</v>
      </c>
      <c r="I8112">
        <v>2</v>
      </c>
      <c r="J8112">
        <v>127.39</v>
      </c>
      <c r="K8112" s="11">
        <v>0.3</v>
      </c>
      <c r="L8112">
        <v>-25.48</v>
      </c>
      <c r="M8112">
        <v>152.87</v>
      </c>
      <c r="N8112" s="11">
        <v>-0.2</v>
      </c>
      <c r="O8112">
        <v>-63.697000000000003</v>
      </c>
      <c r="P8112" t="str">
        <f>IF(OR(SampleSuperstore[[#This Row],[Total Sales]]&gt;'Check Outliers'!$M$7,SampleSuperstore[[#This Row],[Total Sales]]&lt;'Check Outliers'!$M$8),"Outlier","normal")</f>
        <v>normal</v>
      </c>
      <c r="Q8112" t="str">
        <f>IF(OR(SampleSuperstore[[#This Row],[Profit]]&gt;'Check Outliers'!$M$15,SampleSuperstore[[#This Row],[Profit]]&lt;'Check Outliers'!$M$16),"outlier","normal")</f>
        <v>normal</v>
      </c>
      <c r="R8112" s="1" t="str">
        <f>IF(OR(SampleSuperstore[[#This Row],[Cogs]]&gt;'Check Outliers'!$M$23,SampleSuperstore[[#This Row],[Cogs]]&lt;'Check Outliers'!$M$24),"outlier","normal")</f>
        <v>normal</v>
      </c>
    </row>
    <row r="8113" spans="1:18" x14ac:dyDescent="0.3">
      <c r="A8113" s="1" t="s">
        <v>10</v>
      </c>
      <c r="B8113" s="1" t="s">
        <v>11</v>
      </c>
      <c r="C8113" s="1" t="s">
        <v>369</v>
      </c>
      <c r="D8113" s="1" t="s">
        <v>42</v>
      </c>
      <c r="E8113" s="1" t="s">
        <v>43</v>
      </c>
      <c r="F8113" s="1" t="s">
        <v>15</v>
      </c>
      <c r="G8113" s="1" t="s">
        <v>17</v>
      </c>
      <c r="H8113">
        <v>49.69</v>
      </c>
      <c r="I8113">
        <v>5</v>
      </c>
      <c r="J8113">
        <v>248.43</v>
      </c>
      <c r="K8113" s="11">
        <v>0.3</v>
      </c>
      <c r="L8113">
        <v>-17.75</v>
      </c>
      <c r="M8113">
        <v>266.18</v>
      </c>
      <c r="N8113" s="11">
        <v>-7.0000000000000007E-2</v>
      </c>
      <c r="O8113">
        <v>-92.278999999999996</v>
      </c>
      <c r="P8113" t="str">
        <f>IF(OR(SampleSuperstore[[#This Row],[Total Sales]]&gt;'Check Outliers'!$M$7,SampleSuperstore[[#This Row],[Total Sales]]&lt;'Check Outliers'!$M$8),"Outlier","normal")</f>
        <v>normal</v>
      </c>
      <c r="Q8113" t="str">
        <f>IF(OR(SampleSuperstore[[#This Row],[Profit]]&gt;'Check Outliers'!$M$15,SampleSuperstore[[#This Row],[Profit]]&lt;'Check Outliers'!$M$16),"outlier","normal")</f>
        <v>normal</v>
      </c>
      <c r="R8113" s="1" t="str">
        <f>IF(OR(SampleSuperstore[[#This Row],[Cogs]]&gt;'Check Outliers'!$M$23,SampleSuperstore[[#This Row],[Cogs]]&lt;'Check Outliers'!$M$24),"outlier","normal")</f>
        <v>normal</v>
      </c>
    </row>
    <row r="8114" spans="1:18" x14ac:dyDescent="0.3">
      <c r="A8114" s="1" t="s">
        <v>10</v>
      </c>
      <c r="B8114" s="1" t="s">
        <v>11</v>
      </c>
      <c r="C8114" s="1" t="s">
        <v>369</v>
      </c>
      <c r="D8114" s="1" t="s">
        <v>42</v>
      </c>
      <c r="E8114" s="1" t="s">
        <v>43</v>
      </c>
      <c r="F8114" s="1" t="s">
        <v>22</v>
      </c>
      <c r="G8114" s="1" t="s">
        <v>34</v>
      </c>
      <c r="H8114">
        <v>2.91</v>
      </c>
      <c r="I8114">
        <v>4</v>
      </c>
      <c r="J8114">
        <v>11.65</v>
      </c>
      <c r="K8114" s="11">
        <v>0.8</v>
      </c>
      <c r="L8114">
        <v>-30.87</v>
      </c>
      <c r="M8114">
        <v>42.52</v>
      </c>
      <c r="N8114" s="11">
        <v>-2.65</v>
      </c>
      <c r="O8114">
        <v>-40.19</v>
      </c>
      <c r="P8114" t="str">
        <f>IF(OR(SampleSuperstore[[#This Row],[Total Sales]]&gt;'Check Outliers'!$M$7,SampleSuperstore[[#This Row],[Total Sales]]&lt;'Check Outliers'!$M$8),"Outlier","normal")</f>
        <v>normal</v>
      </c>
      <c r="Q8114" t="str">
        <f>IF(OR(SampleSuperstore[[#This Row],[Profit]]&gt;'Check Outliers'!$M$15,SampleSuperstore[[#This Row],[Profit]]&lt;'Check Outliers'!$M$16),"outlier","normal")</f>
        <v>normal</v>
      </c>
      <c r="R8114" s="1" t="str">
        <f>IF(OR(SampleSuperstore[[#This Row],[Cogs]]&gt;'Check Outliers'!$M$23,SampleSuperstore[[#This Row],[Cogs]]&lt;'Check Outliers'!$M$24),"outlier","normal")</f>
        <v>normal</v>
      </c>
    </row>
    <row r="8115" spans="1:18" x14ac:dyDescent="0.3">
      <c r="A8115" s="1" t="s">
        <v>10</v>
      </c>
      <c r="B8115" s="1" t="s">
        <v>11</v>
      </c>
      <c r="C8115" s="1" t="s">
        <v>369</v>
      </c>
      <c r="D8115" s="1" t="s">
        <v>42</v>
      </c>
      <c r="E8115" s="1" t="s">
        <v>43</v>
      </c>
      <c r="F8115" s="1" t="s">
        <v>15</v>
      </c>
      <c r="G8115" s="1" t="s">
        <v>17</v>
      </c>
      <c r="H8115">
        <v>42.62</v>
      </c>
      <c r="I8115">
        <v>2</v>
      </c>
      <c r="J8115">
        <v>85.25</v>
      </c>
      <c r="K8115" s="11">
        <v>0.3</v>
      </c>
      <c r="L8115">
        <v>-1.22</v>
      </c>
      <c r="M8115">
        <v>86.47</v>
      </c>
      <c r="N8115" s="11">
        <v>-0.01</v>
      </c>
      <c r="O8115">
        <v>-26.794999999999998</v>
      </c>
      <c r="P8115" t="str">
        <f>IF(OR(SampleSuperstore[[#This Row],[Total Sales]]&gt;'Check Outliers'!$M$7,SampleSuperstore[[#This Row],[Total Sales]]&lt;'Check Outliers'!$M$8),"Outlier","normal")</f>
        <v>normal</v>
      </c>
      <c r="Q8115" t="str">
        <f>IF(OR(SampleSuperstore[[#This Row],[Profit]]&gt;'Check Outliers'!$M$15,SampleSuperstore[[#This Row],[Profit]]&lt;'Check Outliers'!$M$16),"outlier","normal")</f>
        <v>normal</v>
      </c>
      <c r="R8115" s="1" t="str">
        <f>IF(OR(SampleSuperstore[[#This Row],[Cogs]]&gt;'Check Outliers'!$M$23,SampleSuperstore[[#This Row],[Cogs]]&lt;'Check Outliers'!$M$24),"outlier","normal")</f>
        <v>normal</v>
      </c>
    </row>
    <row r="8116" spans="1:18" x14ac:dyDescent="0.3">
      <c r="A8116" s="1" t="s">
        <v>10</v>
      </c>
      <c r="B8116" s="1" t="s">
        <v>18</v>
      </c>
      <c r="C8116" s="1" t="s">
        <v>109</v>
      </c>
      <c r="D8116" s="1" t="s">
        <v>42</v>
      </c>
      <c r="E8116" s="1" t="s">
        <v>43</v>
      </c>
      <c r="F8116" s="1" t="s">
        <v>22</v>
      </c>
      <c r="G8116" s="1" t="s">
        <v>30</v>
      </c>
      <c r="H8116">
        <v>4.13</v>
      </c>
      <c r="I8116">
        <v>5</v>
      </c>
      <c r="J8116">
        <v>20.64</v>
      </c>
      <c r="K8116" s="11">
        <v>0.2</v>
      </c>
      <c r="L8116">
        <v>2.3199999999999998</v>
      </c>
      <c r="M8116">
        <v>18.32</v>
      </c>
      <c r="N8116" s="11">
        <v>0.11</v>
      </c>
      <c r="O8116">
        <v>-1.8080000000000003</v>
      </c>
      <c r="P8116" t="str">
        <f>IF(OR(SampleSuperstore[[#This Row],[Total Sales]]&gt;'Check Outliers'!$M$7,SampleSuperstore[[#This Row],[Total Sales]]&lt;'Check Outliers'!$M$8),"Outlier","normal")</f>
        <v>normal</v>
      </c>
      <c r="Q8116" t="str">
        <f>IF(OR(SampleSuperstore[[#This Row],[Profit]]&gt;'Check Outliers'!$M$15,SampleSuperstore[[#This Row],[Profit]]&lt;'Check Outliers'!$M$16),"outlier","normal")</f>
        <v>normal</v>
      </c>
      <c r="R8116" s="1" t="str">
        <f>IF(OR(SampleSuperstore[[#This Row],[Cogs]]&gt;'Check Outliers'!$M$23,SampleSuperstore[[#This Row],[Cogs]]&lt;'Check Outliers'!$M$24),"outlier","normal")</f>
        <v>normal</v>
      </c>
    </row>
    <row r="8117" spans="1:18" x14ac:dyDescent="0.3">
      <c r="A8117" s="1" t="s">
        <v>24</v>
      </c>
      <c r="B8117" s="1" t="s">
        <v>18</v>
      </c>
      <c r="C8117" s="1" t="s">
        <v>19</v>
      </c>
      <c r="D8117" s="1" t="s">
        <v>20</v>
      </c>
      <c r="E8117" s="1" t="s">
        <v>21</v>
      </c>
      <c r="F8117" s="1" t="s">
        <v>15</v>
      </c>
      <c r="G8117" s="1" t="s">
        <v>29</v>
      </c>
      <c r="H8117">
        <v>49.34</v>
      </c>
      <c r="I8117">
        <v>3</v>
      </c>
      <c r="J8117">
        <v>148.02000000000001</v>
      </c>
      <c r="K8117" s="11">
        <v>0</v>
      </c>
      <c r="L8117">
        <v>41.45</v>
      </c>
      <c r="M8117">
        <v>106.57</v>
      </c>
      <c r="N8117" s="11">
        <v>0.28000000000000003</v>
      </c>
      <c r="O8117">
        <v>41.45</v>
      </c>
      <c r="P8117" t="str">
        <f>IF(OR(SampleSuperstore[[#This Row],[Total Sales]]&gt;'Check Outliers'!$M$7,SampleSuperstore[[#This Row],[Total Sales]]&lt;'Check Outliers'!$M$8),"Outlier","normal")</f>
        <v>normal</v>
      </c>
      <c r="Q8117" t="str">
        <f>IF(OR(SampleSuperstore[[#This Row],[Profit]]&gt;'Check Outliers'!$M$15,SampleSuperstore[[#This Row],[Profit]]&lt;'Check Outliers'!$M$16),"outlier","normal")</f>
        <v>normal</v>
      </c>
      <c r="R8117" s="1" t="str">
        <f>IF(OR(SampleSuperstore[[#This Row],[Cogs]]&gt;'Check Outliers'!$M$23,SampleSuperstore[[#This Row],[Cogs]]&lt;'Check Outliers'!$M$24),"outlier","normal")</f>
        <v>normal</v>
      </c>
    </row>
    <row r="8118" spans="1:18" x14ac:dyDescent="0.3">
      <c r="A8118" s="1" t="s">
        <v>164</v>
      </c>
      <c r="B8118" s="1" t="s">
        <v>18</v>
      </c>
      <c r="C8118" s="1" t="s">
        <v>583</v>
      </c>
      <c r="D8118" s="1" t="s">
        <v>332</v>
      </c>
      <c r="E8118" s="1" t="s">
        <v>43</v>
      </c>
      <c r="F8118" s="1" t="s">
        <v>22</v>
      </c>
      <c r="G8118" s="1" t="s">
        <v>28</v>
      </c>
      <c r="H8118">
        <v>33.29</v>
      </c>
      <c r="I8118">
        <v>1</v>
      </c>
      <c r="J8118">
        <v>33.29</v>
      </c>
      <c r="K8118" s="11">
        <v>0</v>
      </c>
      <c r="L8118">
        <v>7.99</v>
      </c>
      <c r="M8118">
        <v>25.3</v>
      </c>
      <c r="N8118" s="11">
        <v>0.24</v>
      </c>
      <c r="O8118">
        <v>7.99</v>
      </c>
      <c r="P8118" t="str">
        <f>IF(OR(SampleSuperstore[[#This Row],[Total Sales]]&gt;'Check Outliers'!$M$7,SampleSuperstore[[#This Row],[Total Sales]]&lt;'Check Outliers'!$M$8),"Outlier","normal")</f>
        <v>normal</v>
      </c>
      <c r="Q8118" t="str">
        <f>IF(OR(SampleSuperstore[[#This Row],[Profit]]&gt;'Check Outliers'!$M$15,SampleSuperstore[[#This Row],[Profit]]&lt;'Check Outliers'!$M$16),"outlier","normal")</f>
        <v>normal</v>
      </c>
      <c r="R8118" s="1" t="str">
        <f>IF(OR(SampleSuperstore[[#This Row],[Cogs]]&gt;'Check Outliers'!$M$23,SampleSuperstore[[#This Row],[Cogs]]&lt;'Check Outliers'!$M$24),"outlier","normal")</f>
        <v>normal</v>
      </c>
    </row>
    <row r="8119" spans="1:18" hidden="1" x14ac:dyDescent="0.3">
      <c r="A8119" s="1" t="s">
        <v>24</v>
      </c>
      <c r="B8119" s="1" t="s">
        <v>11</v>
      </c>
      <c r="C8119" s="1" t="s">
        <v>19</v>
      </c>
      <c r="D8119" s="1" t="s">
        <v>20</v>
      </c>
      <c r="E8119" s="1" t="s">
        <v>21</v>
      </c>
      <c r="F8119" s="1" t="s">
        <v>22</v>
      </c>
      <c r="G8119" s="1" t="s">
        <v>37</v>
      </c>
      <c r="H8119">
        <v>40.99</v>
      </c>
      <c r="I8119">
        <v>5</v>
      </c>
      <c r="J8119">
        <v>204.95</v>
      </c>
      <c r="K8119" s="1">
        <v>0</v>
      </c>
      <c r="L8119">
        <v>100.43</v>
      </c>
      <c r="M8119">
        <v>104.52</v>
      </c>
      <c r="N8119">
        <v>0.49</v>
      </c>
      <c r="O8119">
        <v>100.43</v>
      </c>
      <c r="P8119" t="str">
        <f>IF(OR(SampleSuperstore[[#This Row],[Total Sales]]&gt;'Check Outliers'!$M$7,SampleSuperstore[[#This Row],[Total Sales]]&lt;'Check Outliers'!$M$8),"Outlier","normal")</f>
        <v>normal</v>
      </c>
      <c r="Q8119" t="str">
        <f>IF(OR(SampleSuperstore[[#This Row],[Profit]]&gt;'Check Outliers'!$M$15,SampleSuperstore[[#This Row],[Profit]]&lt;'Check Outliers'!$M$16),"outlier","normal")</f>
        <v>outlier</v>
      </c>
      <c r="R8119" s="1" t="str">
        <f>IF(OR(SampleSuperstore[[#This Row],[Cogs]]&gt;'Check Outliers'!$M$23,SampleSuperstore[[#This Row],[Cogs]]&lt;'Check Outliers'!$M$24),"outlier","normal")</f>
        <v>normal</v>
      </c>
    </row>
    <row r="8120" spans="1:18" hidden="1" x14ac:dyDescent="0.3">
      <c r="A8120" s="1" t="s">
        <v>24</v>
      </c>
      <c r="B8120" s="1" t="s">
        <v>11</v>
      </c>
      <c r="C8120" s="1" t="s">
        <v>75</v>
      </c>
      <c r="D8120" s="1" t="s">
        <v>61</v>
      </c>
      <c r="E8120" s="1" t="s">
        <v>43</v>
      </c>
      <c r="F8120" s="1" t="s">
        <v>15</v>
      </c>
      <c r="G8120" s="1" t="s">
        <v>17</v>
      </c>
      <c r="H8120">
        <v>131.58000000000001</v>
      </c>
      <c r="I8120">
        <v>4</v>
      </c>
      <c r="J8120">
        <v>526.34</v>
      </c>
      <c r="K8120" s="1">
        <v>0.3</v>
      </c>
      <c r="L8120">
        <v>-75.19</v>
      </c>
      <c r="M8120">
        <v>601.53</v>
      </c>
      <c r="N8120">
        <v>-0.14000000000000001</v>
      </c>
      <c r="O8120">
        <v>-233.09200000000001</v>
      </c>
      <c r="P8120" t="str">
        <f>IF(OR(SampleSuperstore[[#This Row],[Total Sales]]&gt;'Check Outliers'!$M$7,SampleSuperstore[[#This Row],[Total Sales]]&lt;'Check Outliers'!$M$8),"Outlier","normal")</f>
        <v>Outlier</v>
      </c>
      <c r="Q8120" t="str">
        <f>IF(OR(SampleSuperstore[[#This Row],[Profit]]&gt;'Check Outliers'!$M$15,SampleSuperstore[[#This Row],[Profit]]&lt;'Check Outliers'!$M$16),"outlier","normal")</f>
        <v>outlier</v>
      </c>
      <c r="R8120" s="1" t="str">
        <f>IF(OR(SampleSuperstore[[#This Row],[Cogs]]&gt;'Check Outliers'!$M$23,SampleSuperstore[[#This Row],[Cogs]]&lt;'Check Outliers'!$M$24),"outlier","normal")</f>
        <v>outlier</v>
      </c>
    </row>
    <row r="8121" spans="1:18" x14ac:dyDescent="0.3">
      <c r="A8121" s="1" t="s">
        <v>24</v>
      </c>
      <c r="B8121" s="1" t="s">
        <v>11</v>
      </c>
      <c r="C8121" s="1" t="s">
        <v>48</v>
      </c>
      <c r="D8121" s="1" t="s">
        <v>20</v>
      </c>
      <c r="E8121" s="1" t="s">
        <v>21</v>
      </c>
      <c r="F8121" s="1" t="s">
        <v>15</v>
      </c>
      <c r="G8121" s="1" t="s">
        <v>29</v>
      </c>
      <c r="H8121">
        <v>20.98</v>
      </c>
      <c r="I8121">
        <v>2</v>
      </c>
      <c r="J8121">
        <v>41.96</v>
      </c>
      <c r="K8121" s="11">
        <v>0</v>
      </c>
      <c r="L8121">
        <v>10.91</v>
      </c>
      <c r="M8121">
        <v>31.05</v>
      </c>
      <c r="N8121" s="11">
        <v>0.26</v>
      </c>
      <c r="O8121">
        <v>10.91</v>
      </c>
      <c r="P8121" t="str">
        <f>IF(OR(SampleSuperstore[[#This Row],[Total Sales]]&gt;'Check Outliers'!$M$7,SampleSuperstore[[#This Row],[Total Sales]]&lt;'Check Outliers'!$M$8),"Outlier","normal")</f>
        <v>normal</v>
      </c>
      <c r="Q8121" t="str">
        <f>IF(OR(SampleSuperstore[[#This Row],[Profit]]&gt;'Check Outliers'!$M$15,SampleSuperstore[[#This Row],[Profit]]&lt;'Check Outliers'!$M$16),"outlier","normal")</f>
        <v>normal</v>
      </c>
      <c r="R8121" s="1" t="str">
        <f>IF(OR(SampleSuperstore[[#This Row],[Cogs]]&gt;'Check Outliers'!$M$23,SampleSuperstore[[#This Row],[Cogs]]&lt;'Check Outliers'!$M$24),"outlier","normal")</f>
        <v>normal</v>
      </c>
    </row>
    <row r="8122" spans="1:18" hidden="1" x14ac:dyDescent="0.3">
      <c r="A8122" s="1" t="s">
        <v>24</v>
      </c>
      <c r="B8122" s="1" t="s">
        <v>11</v>
      </c>
      <c r="C8122" s="1" t="s">
        <v>48</v>
      </c>
      <c r="D8122" s="1" t="s">
        <v>20</v>
      </c>
      <c r="E8122" s="1" t="s">
        <v>21</v>
      </c>
      <c r="F8122" s="1" t="s">
        <v>15</v>
      </c>
      <c r="G8122" s="1" t="s">
        <v>17</v>
      </c>
      <c r="H8122">
        <v>150.38</v>
      </c>
      <c r="I8122">
        <v>3</v>
      </c>
      <c r="J8122">
        <v>451.15</v>
      </c>
      <c r="K8122" s="1">
        <v>0.2</v>
      </c>
      <c r="L8122">
        <v>0</v>
      </c>
      <c r="M8122">
        <v>451.15</v>
      </c>
      <c r="N8122">
        <v>0</v>
      </c>
      <c r="O8122">
        <v>-90.23</v>
      </c>
      <c r="P8122" t="str">
        <f>IF(OR(SampleSuperstore[[#This Row],[Total Sales]]&gt;'Check Outliers'!$M$7,SampleSuperstore[[#This Row],[Total Sales]]&lt;'Check Outliers'!$M$8),"Outlier","normal")</f>
        <v>normal</v>
      </c>
      <c r="Q8122" t="str">
        <f>IF(OR(SampleSuperstore[[#This Row],[Profit]]&gt;'Check Outliers'!$M$15,SampleSuperstore[[#This Row],[Profit]]&lt;'Check Outliers'!$M$16),"outlier","normal")</f>
        <v>normal</v>
      </c>
      <c r="R8122" s="1" t="str">
        <f>IF(OR(SampleSuperstore[[#This Row],[Cogs]]&gt;'Check Outliers'!$M$23,SampleSuperstore[[#This Row],[Cogs]]&lt;'Check Outliers'!$M$24),"outlier","normal")</f>
        <v>outlier</v>
      </c>
    </row>
    <row r="8123" spans="1:18" x14ac:dyDescent="0.3">
      <c r="A8123" s="1" t="s">
        <v>24</v>
      </c>
      <c r="B8123" s="1" t="s">
        <v>11</v>
      </c>
      <c r="C8123" s="1" t="s">
        <v>48</v>
      </c>
      <c r="D8123" s="1" t="s">
        <v>20</v>
      </c>
      <c r="E8123" s="1" t="s">
        <v>21</v>
      </c>
      <c r="F8123" s="1" t="s">
        <v>22</v>
      </c>
      <c r="G8123" s="1" t="s">
        <v>33</v>
      </c>
      <c r="H8123">
        <v>2.86</v>
      </c>
      <c r="I8123">
        <v>11</v>
      </c>
      <c r="J8123">
        <v>31.5</v>
      </c>
      <c r="K8123" s="11">
        <v>0.2</v>
      </c>
      <c r="L8123">
        <v>11.03</v>
      </c>
      <c r="M8123">
        <v>20.47</v>
      </c>
      <c r="N8123" s="11">
        <v>0.35</v>
      </c>
      <c r="O8123">
        <v>4.7299999999999986</v>
      </c>
      <c r="P8123" t="str">
        <f>IF(OR(SampleSuperstore[[#This Row],[Total Sales]]&gt;'Check Outliers'!$M$7,SampleSuperstore[[#This Row],[Total Sales]]&lt;'Check Outliers'!$M$8),"Outlier","normal")</f>
        <v>normal</v>
      </c>
      <c r="Q8123" t="str">
        <f>IF(OR(SampleSuperstore[[#This Row],[Profit]]&gt;'Check Outliers'!$M$15,SampleSuperstore[[#This Row],[Profit]]&lt;'Check Outliers'!$M$16),"outlier","normal")</f>
        <v>normal</v>
      </c>
      <c r="R8123" s="1" t="str">
        <f>IF(OR(SampleSuperstore[[#This Row],[Cogs]]&gt;'Check Outliers'!$M$23,SampleSuperstore[[#This Row],[Cogs]]&lt;'Check Outliers'!$M$24),"outlier","normal")</f>
        <v>normal</v>
      </c>
    </row>
    <row r="8124" spans="1:18" x14ac:dyDescent="0.3">
      <c r="A8124" s="1" t="s">
        <v>24</v>
      </c>
      <c r="B8124" s="1" t="s">
        <v>11</v>
      </c>
      <c r="C8124" s="1" t="s">
        <v>51</v>
      </c>
      <c r="D8124" s="1" t="s">
        <v>52</v>
      </c>
      <c r="E8124" s="1" t="s">
        <v>53</v>
      </c>
      <c r="F8124" s="1" t="s">
        <v>22</v>
      </c>
      <c r="G8124" s="1" t="s">
        <v>56</v>
      </c>
      <c r="H8124">
        <v>10.220000000000001</v>
      </c>
      <c r="I8124">
        <v>3</v>
      </c>
      <c r="J8124">
        <v>30.67</v>
      </c>
      <c r="K8124" s="11">
        <v>0.2</v>
      </c>
      <c r="L8124">
        <v>9.59</v>
      </c>
      <c r="M8124">
        <v>21.08</v>
      </c>
      <c r="N8124" s="11">
        <v>0.31</v>
      </c>
      <c r="O8124">
        <v>3.4559999999999995</v>
      </c>
      <c r="P8124" t="str">
        <f>IF(OR(SampleSuperstore[[#This Row],[Total Sales]]&gt;'Check Outliers'!$M$7,SampleSuperstore[[#This Row],[Total Sales]]&lt;'Check Outliers'!$M$8),"Outlier","normal")</f>
        <v>normal</v>
      </c>
      <c r="Q8124" t="str">
        <f>IF(OR(SampleSuperstore[[#This Row],[Profit]]&gt;'Check Outliers'!$M$15,SampleSuperstore[[#This Row],[Profit]]&lt;'Check Outliers'!$M$16),"outlier","normal")</f>
        <v>normal</v>
      </c>
      <c r="R8124" s="1" t="str">
        <f>IF(OR(SampleSuperstore[[#This Row],[Cogs]]&gt;'Check Outliers'!$M$23,SampleSuperstore[[#This Row],[Cogs]]&lt;'Check Outliers'!$M$24),"outlier","normal")</f>
        <v>normal</v>
      </c>
    </row>
    <row r="8125" spans="1:18" hidden="1" x14ac:dyDescent="0.3">
      <c r="A8125" s="1" t="s">
        <v>24</v>
      </c>
      <c r="B8125" s="1" t="s">
        <v>11</v>
      </c>
      <c r="C8125" s="1" t="s">
        <v>51</v>
      </c>
      <c r="D8125" s="1" t="s">
        <v>52</v>
      </c>
      <c r="E8125" s="1" t="s">
        <v>53</v>
      </c>
      <c r="F8125" s="1" t="s">
        <v>31</v>
      </c>
      <c r="G8125" s="1" t="s">
        <v>158</v>
      </c>
      <c r="H8125">
        <v>270</v>
      </c>
      <c r="I8125">
        <v>4</v>
      </c>
      <c r="J8125">
        <v>1079.98</v>
      </c>
      <c r="K8125" s="1">
        <v>0.4</v>
      </c>
      <c r="L8125">
        <v>126</v>
      </c>
      <c r="M8125">
        <v>953.98</v>
      </c>
      <c r="N8125">
        <v>0.12</v>
      </c>
      <c r="O8125">
        <v>-305.99200000000002</v>
      </c>
      <c r="P8125" t="str">
        <f>IF(OR(SampleSuperstore[[#This Row],[Total Sales]]&gt;'Check Outliers'!$M$7,SampleSuperstore[[#This Row],[Total Sales]]&lt;'Check Outliers'!$M$8),"Outlier","normal")</f>
        <v>Outlier</v>
      </c>
      <c r="Q8125" t="str">
        <f>IF(OR(SampleSuperstore[[#This Row],[Profit]]&gt;'Check Outliers'!$M$15,SampleSuperstore[[#This Row],[Profit]]&lt;'Check Outliers'!$M$16),"outlier","normal")</f>
        <v>outlier</v>
      </c>
      <c r="R8125" s="1" t="str">
        <f>IF(OR(SampleSuperstore[[#This Row],[Cogs]]&gt;'Check Outliers'!$M$23,SampleSuperstore[[#This Row],[Cogs]]&lt;'Check Outliers'!$M$24),"outlier","normal")</f>
        <v>outlier</v>
      </c>
    </row>
    <row r="8126" spans="1:18" x14ac:dyDescent="0.3">
      <c r="A8126" s="1" t="s">
        <v>24</v>
      </c>
      <c r="B8126" s="1" t="s">
        <v>11</v>
      </c>
      <c r="C8126" s="1" t="s">
        <v>582</v>
      </c>
      <c r="D8126" s="1" t="s">
        <v>20</v>
      </c>
      <c r="E8126" s="1" t="s">
        <v>21</v>
      </c>
      <c r="F8126" s="1" t="s">
        <v>15</v>
      </c>
      <c r="G8126" s="1" t="s">
        <v>17</v>
      </c>
      <c r="H8126">
        <v>80.78</v>
      </c>
      <c r="I8126">
        <v>2</v>
      </c>
      <c r="J8126">
        <v>161.57</v>
      </c>
      <c r="K8126" s="11">
        <v>0.2</v>
      </c>
      <c r="L8126">
        <v>-28.27</v>
      </c>
      <c r="M8126">
        <v>189.84</v>
      </c>
      <c r="N8126" s="11">
        <v>-0.17</v>
      </c>
      <c r="O8126">
        <v>-60.584000000000003</v>
      </c>
      <c r="P8126" t="str">
        <f>IF(OR(SampleSuperstore[[#This Row],[Total Sales]]&gt;'Check Outliers'!$M$7,SampleSuperstore[[#This Row],[Total Sales]]&lt;'Check Outliers'!$M$8),"Outlier","normal")</f>
        <v>normal</v>
      </c>
      <c r="Q8126" t="str">
        <f>IF(OR(SampleSuperstore[[#This Row],[Profit]]&gt;'Check Outliers'!$M$15,SampleSuperstore[[#This Row],[Profit]]&lt;'Check Outliers'!$M$16),"outlier","normal")</f>
        <v>normal</v>
      </c>
      <c r="R8126" s="1" t="str">
        <f>IF(OR(SampleSuperstore[[#This Row],[Cogs]]&gt;'Check Outliers'!$M$23,SampleSuperstore[[#This Row],[Cogs]]&lt;'Check Outliers'!$M$24),"outlier","normal")</f>
        <v>normal</v>
      </c>
    </row>
    <row r="8127" spans="1:18" x14ac:dyDescent="0.3">
      <c r="A8127" s="1" t="s">
        <v>24</v>
      </c>
      <c r="B8127" s="1" t="s">
        <v>11</v>
      </c>
      <c r="C8127" s="1" t="s">
        <v>57</v>
      </c>
      <c r="D8127" s="1" t="s">
        <v>42</v>
      </c>
      <c r="E8127" s="1" t="s">
        <v>43</v>
      </c>
      <c r="F8127" s="1" t="s">
        <v>22</v>
      </c>
      <c r="G8127" s="1" t="s">
        <v>33</v>
      </c>
      <c r="H8127">
        <v>0.98</v>
      </c>
      <c r="I8127">
        <v>3</v>
      </c>
      <c r="J8127">
        <v>2.93</v>
      </c>
      <c r="K8127" s="11">
        <v>0.8</v>
      </c>
      <c r="L8127">
        <v>-4.99</v>
      </c>
      <c r="M8127">
        <v>7.92</v>
      </c>
      <c r="N8127" s="11">
        <v>-1.7</v>
      </c>
      <c r="O8127">
        <v>-7.3340000000000005</v>
      </c>
      <c r="P8127" t="str">
        <f>IF(OR(SampleSuperstore[[#This Row],[Total Sales]]&gt;'Check Outliers'!$M$7,SampleSuperstore[[#This Row],[Total Sales]]&lt;'Check Outliers'!$M$8),"Outlier","normal")</f>
        <v>normal</v>
      </c>
      <c r="Q8127" t="str">
        <f>IF(OR(SampleSuperstore[[#This Row],[Profit]]&gt;'Check Outliers'!$M$15,SampleSuperstore[[#This Row],[Profit]]&lt;'Check Outliers'!$M$16),"outlier","normal")</f>
        <v>normal</v>
      </c>
      <c r="R8127" s="1" t="str">
        <f>IF(OR(SampleSuperstore[[#This Row],[Cogs]]&gt;'Check Outliers'!$M$23,SampleSuperstore[[#This Row],[Cogs]]&lt;'Check Outliers'!$M$24),"outlier","normal")</f>
        <v>normal</v>
      </c>
    </row>
    <row r="8128" spans="1:18" x14ac:dyDescent="0.3">
      <c r="A8128" s="1" t="s">
        <v>24</v>
      </c>
      <c r="B8128" s="1" t="s">
        <v>11</v>
      </c>
      <c r="C8128" s="1" t="s">
        <v>57</v>
      </c>
      <c r="D8128" s="1" t="s">
        <v>42</v>
      </c>
      <c r="E8128" s="1" t="s">
        <v>43</v>
      </c>
      <c r="F8128" s="1" t="s">
        <v>31</v>
      </c>
      <c r="G8128" s="1" t="s">
        <v>55</v>
      </c>
      <c r="H8128">
        <v>9.26</v>
      </c>
      <c r="I8128">
        <v>2</v>
      </c>
      <c r="J8128">
        <v>18.53</v>
      </c>
      <c r="K8128" s="11">
        <v>0.2</v>
      </c>
      <c r="L8128">
        <v>4.4000000000000004</v>
      </c>
      <c r="M8128">
        <v>14.13</v>
      </c>
      <c r="N8128" s="11">
        <v>0.24</v>
      </c>
      <c r="O8128">
        <v>0.69399999999999995</v>
      </c>
      <c r="P8128" t="str">
        <f>IF(OR(SampleSuperstore[[#This Row],[Total Sales]]&gt;'Check Outliers'!$M$7,SampleSuperstore[[#This Row],[Total Sales]]&lt;'Check Outliers'!$M$8),"Outlier","normal")</f>
        <v>normal</v>
      </c>
      <c r="Q8128" t="str">
        <f>IF(OR(SampleSuperstore[[#This Row],[Profit]]&gt;'Check Outliers'!$M$15,SampleSuperstore[[#This Row],[Profit]]&lt;'Check Outliers'!$M$16),"outlier","normal")</f>
        <v>normal</v>
      </c>
      <c r="R8128" s="1" t="str">
        <f>IF(OR(SampleSuperstore[[#This Row],[Cogs]]&gt;'Check Outliers'!$M$23,SampleSuperstore[[#This Row],[Cogs]]&lt;'Check Outliers'!$M$24),"outlier","normal")</f>
        <v>normal</v>
      </c>
    </row>
    <row r="8129" spans="1:18" hidden="1" x14ac:dyDescent="0.3">
      <c r="A8129" s="1" t="s">
        <v>24</v>
      </c>
      <c r="B8129" s="1" t="s">
        <v>11</v>
      </c>
      <c r="C8129" s="1" t="s">
        <v>57</v>
      </c>
      <c r="D8129" s="1" t="s">
        <v>42</v>
      </c>
      <c r="E8129" s="1" t="s">
        <v>43</v>
      </c>
      <c r="F8129" s="1" t="s">
        <v>22</v>
      </c>
      <c r="G8129" s="1" t="s">
        <v>28</v>
      </c>
      <c r="H8129">
        <v>223.58</v>
      </c>
      <c r="I8129">
        <v>3</v>
      </c>
      <c r="J8129">
        <v>670.75</v>
      </c>
      <c r="K8129" s="1">
        <v>0.2</v>
      </c>
      <c r="L8129">
        <v>-125.77</v>
      </c>
      <c r="M8129">
        <v>796.52</v>
      </c>
      <c r="N8129">
        <v>-0.19</v>
      </c>
      <c r="O8129">
        <v>-259.92</v>
      </c>
      <c r="P8129" t="str">
        <f>IF(OR(SampleSuperstore[[#This Row],[Total Sales]]&gt;'Check Outliers'!$M$7,SampleSuperstore[[#This Row],[Total Sales]]&lt;'Check Outliers'!$M$8),"Outlier","normal")</f>
        <v>Outlier</v>
      </c>
      <c r="Q8129" t="str">
        <f>IF(OR(SampleSuperstore[[#This Row],[Profit]]&gt;'Check Outliers'!$M$15,SampleSuperstore[[#This Row],[Profit]]&lt;'Check Outliers'!$M$16),"outlier","normal")</f>
        <v>outlier</v>
      </c>
      <c r="R8129" s="1" t="str">
        <f>IF(OR(SampleSuperstore[[#This Row],[Cogs]]&gt;'Check Outliers'!$M$23,SampleSuperstore[[#This Row],[Cogs]]&lt;'Check Outliers'!$M$24),"outlier","normal")</f>
        <v>outlier</v>
      </c>
    </row>
    <row r="8130" spans="1:18" hidden="1" x14ac:dyDescent="0.3">
      <c r="A8130" s="1" t="s">
        <v>24</v>
      </c>
      <c r="B8130" s="1" t="s">
        <v>11</v>
      </c>
      <c r="C8130" s="1" t="s">
        <v>75</v>
      </c>
      <c r="D8130" s="1" t="s">
        <v>61</v>
      </c>
      <c r="E8130" s="1" t="s">
        <v>43</v>
      </c>
      <c r="F8130" s="1" t="s">
        <v>15</v>
      </c>
      <c r="G8130" s="1" t="s">
        <v>29</v>
      </c>
      <c r="H8130">
        <v>12.99</v>
      </c>
      <c r="I8130">
        <v>5</v>
      </c>
      <c r="J8130">
        <v>64.959999999999994</v>
      </c>
      <c r="K8130" s="1">
        <v>0.6</v>
      </c>
      <c r="L8130">
        <v>-43.85</v>
      </c>
      <c r="M8130">
        <v>108.81</v>
      </c>
      <c r="N8130">
        <v>-0.68</v>
      </c>
      <c r="O8130">
        <v>-82.825999999999993</v>
      </c>
      <c r="P8130" t="str">
        <f>IF(OR(SampleSuperstore[[#This Row],[Total Sales]]&gt;'Check Outliers'!$M$7,SampleSuperstore[[#This Row],[Total Sales]]&lt;'Check Outliers'!$M$8),"Outlier","normal")</f>
        <v>normal</v>
      </c>
      <c r="Q8130" t="str">
        <f>IF(OR(SampleSuperstore[[#This Row],[Profit]]&gt;'Check Outliers'!$M$15,SampleSuperstore[[#This Row],[Profit]]&lt;'Check Outliers'!$M$16),"outlier","normal")</f>
        <v>outlier</v>
      </c>
      <c r="R8130" s="1" t="str">
        <f>IF(OR(SampleSuperstore[[#This Row],[Cogs]]&gt;'Check Outliers'!$M$23,SampleSuperstore[[#This Row],[Cogs]]&lt;'Check Outliers'!$M$24),"outlier","normal")</f>
        <v>normal</v>
      </c>
    </row>
    <row r="8131" spans="1:18" x14ac:dyDescent="0.3">
      <c r="A8131" s="1" t="s">
        <v>58</v>
      </c>
      <c r="B8131" s="1" t="s">
        <v>18</v>
      </c>
      <c r="C8131" s="1" t="s">
        <v>250</v>
      </c>
      <c r="D8131" s="1" t="s">
        <v>20</v>
      </c>
      <c r="E8131" s="1" t="s">
        <v>21</v>
      </c>
      <c r="F8131" s="1" t="s">
        <v>31</v>
      </c>
      <c r="G8131" s="1" t="s">
        <v>55</v>
      </c>
      <c r="H8131">
        <v>20.97</v>
      </c>
      <c r="I8131">
        <v>2</v>
      </c>
      <c r="J8131">
        <v>41.94</v>
      </c>
      <c r="K8131" s="11">
        <v>0</v>
      </c>
      <c r="L8131">
        <v>15.1</v>
      </c>
      <c r="M8131">
        <v>26.84</v>
      </c>
      <c r="N8131" s="11">
        <v>0.36</v>
      </c>
      <c r="O8131">
        <v>15.1</v>
      </c>
      <c r="P8131" t="str">
        <f>IF(OR(SampleSuperstore[[#This Row],[Total Sales]]&gt;'Check Outliers'!$M$7,SampleSuperstore[[#This Row],[Total Sales]]&lt;'Check Outliers'!$M$8),"Outlier","normal")</f>
        <v>normal</v>
      </c>
      <c r="Q8131" t="str">
        <f>IF(OR(SampleSuperstore[[#This Row],[Profit]]&gt;'Check Outliers'!$M$15,SampleSuperstore[[#This Row],[Profit]]&lt;'Check Outliers'!$M$16),"outlier","normal")</f>
        <v>normal</v>
      </c>
      <c r="R8131" s="1" t="str">
        <f>IF(OR(SampleSuperstore[[#This Row],[Cogs]]&gt;'Check Outliers'!$M$23,SampleSuperstore[[#This Row],[Cogs]]&lt;'Check Outliers'!$M$24),"outlier","normal")</f>
        <v>normal</v>
      </c>
    </row>
    <row r="8132" spans="1:18" x14ac:dyDescent="0.3">
      <c r="A8132" s="1" t="s">
        <v>58</v>
      </c>
      <c r="B8132" s="1" t="s">
        <v>18</v>
      </c>
      <c r="C8132" s="1" t="s">
        <v>250</v>
      </c>
      <c r="D8132" s="1" t="s">
        <v>20</v>
      </c>
      <c r="E8132" s="1" t="s">
        <v>21</v>
      </c>
      <c r="F8132" s="1" t="s">
        <v>22</v>
      </c>
      <c r="G8132" s="1" t="s">
        <v>37</v>
      </c>
      <c r="H8132">
        <v>5.98</v>
      </c>
      <c r="I8132">
        <v>2</v>
      </c>
      <c r="J8132">
        <v>11.96</v>
      </c>
      <c r="K8132" s="11">
        <v>0</v>
      </c>
      <c r="L8132">
        <v>5.86</v>
      </c>
      <c r="M8132">
        <v>6.1</v>
      </c>
      <c r="N8132" s="11">
        <v>0.49</v>
      </c>
      <c r="O8132">
        <v>5.86</v>
      </c>
      <c r="P8132" t="str">
        <f>IF(OR(SampleSuperstore[[#This Row],[Total Sales]]&gt;'Check Outliers'!$M$7,SampleSuperstore[[#This Row],[Total Sales]]&lt;'Check Outliers'!$M$8),"Outlier","normal")</f>
        <v>normal</v>
      </c>
      <c r="Q8132" t="str">
        <f>IF(OR(SampleSuperstore[[#This Row],[Profit]]&gt;'Check Outliers'!$M$15,SampleSuperstore[[#This Row],[Profit]]&lt;'Check Outliers'!$M$16),"outlier","normal")</f>
        <v>normal</v>
      </c>
      <c r="R8132" s="1" t="str">
        <f>IF(OR(SampleSuperstore[[#This Row],[Cogs]]&gt;'Check Outliers'!$M$23,SampleSuperstore[[#This Row],[Cogs]]&lt;'Check Outliers'!$M$24),"outlier","normal")</f>
        <v>normal</v>
      </c>
    </row>
    <row r="8133" spans="1:18" x14ac:dyDescent="0.3">
      <c r="A8133" s="1" t="s">
        <v>58</v>
      </c>
      <c r="B8133" s="1" t="s">
        <v>18</v>
      </c>
      <c r="C8133" s="1" t="s">
        <v>250</v>
      </c>
      <c r="D8133" s="1" t="s">
        <v>20</v>
      </c>
      <c r="E8133" s="1" t="s">
        <v>21</v>
      </c>
      <c r="F8133" s="1" t="s">
        <v>22</v>
      </c>
      <c r="G8133" s="1" t="s">
        <v>30</v>
      </c>
      <c r="H8133">
        <v>3.28</v>
      </c>
      <c r="I8133">
        <v>4</v>
      </c>
      <c r="J8133">
        <v>13.12</v>
      </c>
      <c r="K8133" s="11">
        <v>0</v>
      </c>
      <c r="L8133">
        <v>3.8</v>
      </c>
      <c r="M8133">
        <v>9.32</v>
      </c>
      <c r="N8133" s="11">
        <v>0.28999999999999998</v>
      </c>
      <c r="O8133">
        <v>3.8</v>
      </c>
      <c r="P8133" t="str">
        <f>IF(OR(SampleSuperstore[[#This Row],[Total Sales]]&gt;'Check Outliers'!$M$7,SampleSuperstore[[#This Row],[Total Sales]]&lt;'Check Outliers'!$M$8),"Outlier","normal")</f>
        <v>normal</v>
      </c>
      <c r="Q8133" t="str">
        <f>IF(OR(SampleSuperstore[[#This Row],[Profit]]&gt;'Check Outliers'!$M$15,SampleSuperstore[[#This Row],[Profit]]&lt;'Check Outliers'!$M$16),"outlier","normal")</f>
        <v>normal</v>
      </c>
      <c r="R8133" s="1" t="str">
        <f>IF(OR(SampleSuperstore[[#This Row],[Cogs]]&gt;'Check Outliers'!$M$23,SampleSuperstore[[#This Row],[Cogs]]&lt;'Check Outliers'!$M$24),"outlier","normal")</f>
        <v>normal</v>
      </c>
    </row>
    <row r="8134" spans="1:18" hidden="1" x14ac:dyDescent="0.3">
      <c r="A8134" s="1" t="s">
        <v>58</v>
      </c>
      <c r="B8134" s="1" t="s">
        <v>18</v>
      </c>
      <c r="C8134" s="1" t="s">
        <v>250</v>
      </c>
      <c r="D8134" s="1" t="s">
        <v>20</v>
      </c>
      <c r="E8134" s="1" t="s">
        <v>21</v>
      </c>
      <c r="F8134" s="1" t="s">
        <v>22</v>
      </c>
      <c r="G8134" s="1" t="s">
        <v>28</v>
      </c>
      <c r="H8134">
        <v>178.47</v>
      </c>
      <c r="I8134">
        <v>3</v>
      </c>
      <c r="J8134">
        <v>535.41</v>
      </c>
      <c r="K8134" s="1">
        <v>0</v>
      </c>
      <c r="L8134">
        <v>160.62</v>
      </c>
      <c r="M8134">
        <v>374.79</v>
      </c>
      <c r="N8134">
        <v>0.3</v>
      </c>
      <c r="O8134">
        <v>160.62</v>
      </c>
      <c r="P8134" t="str">
        <f>IF(OR(SampleSuperstore[[#This Row],[Total Sales]]&gt;'Check Outliers'!$M$7,SampleSuperstore[[#This Row],[Total Sales]]&lt;'Check Outliers'!$M$8),"Outlier","normal")</f>
        <v>Outlier</v>
      </c>
      <c r="Q8134" t="str">
        <f>IF(OR(SampleSuperstore[[#This Row],[Profit]]&gt;'Check Outliers'!$M$15,SampleSuperstore[[#This Row],[Profit]]&lt;'Check Outliers'!$M$16),"outlier","normal")</f>
        <v>outlier</v>
      </c>
      <c r="R8134" s="1" t="str">
        <f>IF(OR(SampleSuperstore[[#This Row],[Cogs]]&gt;'Check Outliers'!$M$23,SampleSuperstore[[#This Row],[Cogs]]&lt;'Check Outliers'!$M$24),"outlier","normal")</f>
        <v>normal</v>
      </c>
    </row>
    <row r="8135" spans="1:18" hidden="1" x14ac:dyDescent="0.3">
      <c r="A8135" s="1" t="s">
        <v>24</v>
      </c>
      <c r="B8135" s="1" t="s">
        <v>18</v>
      </c>
      <c r="C8135" s="1" t="s">
        <v>131</v>
      </c>
      <c r="D8135" s="1" t="s">
        <v>42</v>
      </c>
      <c r="E8135" s="1" t="s">
        <v>43</v>
      </c>
      <c r="F8135" s="1" t="s">
        <v>15</v>
      </c>
      <c r="G8135" s="1" t="s">
        <v>29</v>
      </c>
      <c r="H8135">
        <v>24.26</v>
      </c>
      <c r="I8135">
        <v>3</v>
      </c>
      <c r="J8135">
        <v>72.78</v>
      </c>
      <c r="K8135" s="1">
        <v>0.6</v>
      </c>
      <c r="L8135">
        <v>-70.959999999999994</v>
      </c>
      <c r="M8135">
        <v>143.74</v>
      </c>
      <c r="N8135">
        <v>-0.97</v>
      </c>
      <c r="O8135">
        <v>-114.62799999999999</v>
      </c>
      <c r="P8135" t="str">
        <f>IF(OR(SampleSuperstore[[#This Row],[Total Sales]]&gt;'Check Outliers'!$M$7,SampleSuperstore[[#This Row],[Total Sales]]&lt;'Check Outliers'!$M$8),"Outlier","normal")</f>
        <v>normal</v>
      </c>
      <c r="Q8135" t="str">
        <f>IF(OR(SampleSuperstore[[#This Row],[Profit]]&gt;'Check Outliers'!$M$15,SampleSuperstore[[#This Row],[Profit]]&lt;'Check Outliers'!$M$16),"outlier","normal")</f>
        <v>outlier</v>
      </c>
      <c r="R8135" s="1" t="str">
        <f>IF(OR(SampleSuperstore[[#This Row],[Cogs]]&gt;'Check Outliers'!$M$23,SampleSuperstore[[#This Row],[Cogs]]&lt;'Check Outliers'!$M$24),"outlier","normal")</f>
        <v>normal</v>
      </c>
    </row>
    <row r="8136" spans="1:18" x14ac:dyDescent="0.3">
      <c r="A8136" s="1" t="s">
        <v>24</v>
      </c>
      <c r="B8136" s="1" t="s">
        <v>11</v>
      </c>
      <c r="C8136" s="1" t="s">
        <v>19</v>
      </c>
      <c r="D8136" s="1" t="s">
        <v>20</v>
      </c>
      <c r="E8136" s="1" t="s">
        <v>21</v>
      </c>
      <c r="F8136" s="1" t="s">
        <v>22</v>
      </c>
      <c r="G8136" s="1" t="s">
        <v>37</v>
      </c>
      <c r="H8136">
        <v>12.28</v>
      </c>
      <c r="I8136">
        <v>3</v>
      </c>
      <c r="J8136">
        <v>36.840000000000003</v>
      </c>
      <c r="K8136" s="11">
        <v>0</v>
      </c>
      <c r="L8136">
        <v>17.309999999999999</v>
      </c>
      <c r="M8136">
        <v>19.53</v>
      </c>
      <c r="N8136" s="11">
        <v>0.47</v>
      </c>
      <c r="O8136">
        <v>17.309999999999999</v>
      </c>
      <c r="P8136" t="str">
        <f>IF(OR(SampleSuperstore[[#This Row],[Total Sales]]&gt;'Check Outliers'!$M$7,SampleSuperstore[[#This Row],[Total Sales]]&lt;'Check Outliers'!$M$8),"Outlier","normal")</f>
        <v>normal</v>
      </c>
      <c r="Q8136" t="str">
        <f>IF(OR(SampleSuperstore[[#This Row],[Profit]]&gt;'Check Outliers'!$M$15,SampleSuperstore[[#This Row],[Profit]]&lt;'Check Outliers'!$M$16),"outlier","normal")</f>
        <v>normal</v>
      </c>
      <c r="R8136" s="1" t="str">
        <f>IF(OR(SampleSuperstore[[#This Row],[Cogs]]&gt;'Check Outliers'!$M$23,SampleSuperstore[[#This Row],[Cogs]]&lt;'Check Outliers'!$M$24),"outlier","normal")</f>
        <v>normal</v>
      </c>
    </row>
    <row r="8137" spans="1:18" x14ac:dyDescent="0.3">
      <c r="A8137" s="1" t="s">
        <v>24</v>
      </c>
      <c r="B8137" s="1" t="s">
        <v>11</v>
      </c>
      <c r="C8137" s="1" t="s">
        <v>19</v>
      </c>
      <c r="D8137" s="1" t="s">
        <v>20</v>
      </c>
      <c r="E8137" s="1" t="s">
        <v>21</v>
      </c>
      <c r="F8137" s="1" t="s">
        <v>22</v>
      </c>
      <c r="G8137" s="1" t="s">
        <v>23</v>
      </c>
      <c r="H8137">
        <v>12.53</v>
      </c>
      <c r="I8137">
        <v>7</v>
      </c>
      <c r="J8137">
        <v>87.71</v>
      </c>
      <c r="K8137" s="11">
        <v>0</v>
      </c>
      <c r="L8137">
        <v>41.22</v>
      </c>
      <c r="M8137">
        <v>46.49</v>
      </c>
      <c r="N8137" s="11">
        <v>0.47</v>
      </c>
      <c r="O8137">
        <v>41.22</v>
      </c>
      <c r="P8137" t="str">
        <f>IF(OR(SampleSuperstore[[#This Row],[Total Sales]]&gt;'Check Outliers'!$M$7,SampleSuperstore[[#This Row],[Total Sales]]&lt;'Check Outliers'!$M$8),"Outlier","normal")</f>
        <v>normal</v>
      </c>
      <c r="Q8137" t="str">
        <f>IF(OR(SampleSuperstore[[#This Row],[Profit]]&gt;'Check Outliers'!$M$15,SampleSuperstore[[#This Row],[Profit]]&lt;'Check Outliers'!$M$16),"outlier","normal")</f>
        <v>normal</v>
      </c>
      <c r="R8137" s="1" t="str">
        <f>IF(OR(SampleSuperstore[[#This Row],[Cogs]]&gt;'Check Outliers'!$M$23,SampleSuperstore[[#This Row],[Cogs]]&lt;'Check Outliers'!$M$24),"outlier","normal")</f>
        <v>normal</v>
      </c>
    </row>
    <row r="8138" spans="1:18" hidden="1" x14ac:dyDescent="0.3">
      <c r="A8138" s="1" t="s">
        <v>24</v>
      </c>
      <c r="B8138" s="1" t="s">
        <v>18</v>
      </c>
      <c r="C8138" s="1" t="s">
        <v>200</v>
      </c>
      <c r="D8138" s="1" t="s">
        <v>26</v>
      </c>
      <c r="E8138" s="1" t="s">
        <v>14</v>
      </c>
      <c r="F8138" s="1" t="s">
        <v>15</v>
      </c>
      <c r="G8138" s="1" t="s">
        <v>27</v>
      </c>
      <c r="H8138">
        <v>80.33</v>
      </c>
      <c r="I8138">
        <v>7</v>
      </c>
      <c r="J8138">
        <v>562.29</v>
      </c>
      <c r="K8138" s="1">
        <v>0.45</v>
      </c>
      <c r="L8138">
        <v>-255.59</v>
      </c>
      <c r="M8138">
        <v>817.88</v>
      </c>
      <c r="N8138">
        <v>-0.45</v>
      </c>
      <c r="O8138">
        <v>-508.62049999999999</v>
      </c>
      <c r="P8138" t="str">
        <f>IF(OR(SampleSuperstore[[#This Row],[Total Sales]]&gt;'Check Outliers'!$M$7,SampleSuperstore[[#This Row],[Total Sales]]&lt;'Check Outliers'!$M$8),"Outlier","normal")</f>
        <v>Outlier</v>
      </c>
      <c r="Q8138" t="str">
        <f>IF(OR(SampleSuperstore[[#This Row],[Profit]]&gt;'Check Outliers'!$M$15,SampleSuperstore[[#This Row],[Profit]]&lt;'Check Outliers'!$M$16),"outlier","normal")</f>
        <v>outlier</v>
      </c>
      <c r="R8138" s="1" t="str">
        <f>IF(OR(SampleSuperstore[[#This Row],[Cogs]]&gt;'Check Outliers'!$M$23,SampleSuperstore[[#This Row],[Cogs]]&lt;'Check Outliers'!$M$24),"outlier","normal")</f>
        <v>outlier</v>
      </c>
    </row>
    <row r="8139" spans="1:18" x14ac:dyDescent="0.3">
      <c r="A8139" s="1" t="s">
        <v>24</v>
      </c>
      <c r="B8139" s="1" t="s">
        <v>40</v>
      </c>
      <c r="C8139" s="1" t="s">
        <v>71</v>
      </c>
      <c r="D8139" s="1" t="s">
        <v>72</v>
      </c>
      <c r="E8139" s="1" t="s">
        <v>53</v>
      </c>
      <c r="F8139" s="1" t="s">
        <v>15</v>
      </c>
      <c r="G8139" s="1" t="s">
        <v>29</v>
      </c>
      <c r="H8139">
        <v>6.28</v>
      </c>
      <c r="I8139">
        <v>9</v>
      </c>
      <c r="J8139">
        <v>56.52</v>
      </c>
      <c r="K8139" s="11">
        <v>0</v>
      </c>
      <c r="L8139">
        <v>21.48</v>
      </c>
      <c r="M8139">
        <v>35.04</v>
      </c>
      <c r="N8139" s="11">
        <v>0.38</v>
      </c>
      <c r="O8139">
        <v>21.48</v>
      </c>
      <c r="P8139" t="str">
        <f>IF(OR(SampleSuperstore[[#This Row],[Total Sales]]&gt;'Check Outliers'!$M$7,SampleSuperstore[[#This Row],[Total Sales]]&lt;'Check Outliers'!$M$8),"Outlier","normal")</f>
        <v>normal</v>
      </c>
      <c r="Q8139" t="str">
        <f>IF(OR(SampleSuperstore[[#This Row],[Profit]]&gt;'Check Outliers'!$M$15,SampleSuperstore[[#This Row],[Profit]]&lt;'Check Outliers'!$M$16),"outlier","normal")</f>
        <v>normal</v>
      </c>
      <c r="R8139" s="1" t="str">
        <f>IF(OR(SampleSuperstore[[#This Row],[Cogs]]&gt;'Check Outliers'!$M$23,SampleSuperstore[[#This Row],[Cogs]]&lt;'Check Outliers'!$M$24),"outlier","normal")</f>
        <v>normal</v>
      </c>
    </row>
    <row r="8140" spans="1:18" x14ac:dyDescent="0.3">
      <c r="A8140" s="1" t="s">
        <v>24</v>
      </c>
      <c r="B8140" s="1" t="s">
        <v>40</v>
      </c>
      <c r="C8140" s="1" t="s">
        <v>51</v>
      </c>
      <c r="D8140" s="1" t="s">
        <v>52</v>
      </c>
      <c r="E8140" s="1" t="s">
        <v>53</v>
      </c>
      <c r="F8140" s="1" t="s">
        <v>22</v>
      </c>
      <c r="G8140" s="1" t="s">
        <v>30</v>
      </c>
      <c r="H8140">
        <v>1.41</v>
      </c>
      <c r="I8140">
        <v>8</v>
      </c>
      <c r="J8140">
        <v>11.26</v>
      </c>
      <c r="K8140" s="11">
        <v>0.2</v>
      </c>
      <c r="L8140">
        <v>1.27</v>
      </c>
      <c r="M8140">
        <v>9.99</v>
      </c>
      <c r="N8140" s="11">
        <v>0.11</v>
      </c>
      <c r="O8140">
        <v>-0.98200000000000021</v>
      </c>
      <c r="P8140" t="str">
        <f>IF(OR(SampleSuperstore[[#This Row],[Total Sales]]&gt;'Check Outliers'!$M$7,SampleSuperstore[[#This Row],[Total Sales]]&lt;'Check Outliers'!$M$8),"Outlier","normal")</f>
        <v>normal</v>
      </c>
      <c r="Q8140" t="str">
        <f>IF(OR(SampleSuperstore[[#This Row],[Profit]]&gt;'Check Outliers'!$M$15,SampleSuperstore[[#This Row],[Profit]]&lt;'Check Outliers'!$M$16),"outlier","normal")</f>
        <v>normal</v>
      </c>
      <c r="R8140" s="1" t="str">
        <f>IF(OR(SampleSuperstore[[#This Row],[Cogs]]&gt;'Check Outliers'!$M$23,SampleSuperstore[[#This Row],[Cogs]]&lt;'Check Outliers'!$M$24),"outlier","normal")</f>
        <v>normal</v>
      </c>
    </row>
    <row r="8141" spans="1:18" x14ac:dyDescent="0.3">
      <c r="A8141" s="1" t="s">
        <v>24</v>
      </c>
      <c r="B8141" s="1" t="s">
        <v>40</v>
      </c>
      <c r="C8141" s="1" t="s">
        <v>51</v>
      </c>
      <c r="D8141" s="1" t="s">
        <v>52</v>
      </c>
      <c r="E8141" s="1" t="s">
        <v>53</v>
      </c>
      <c r="F8141" s="1" t="s">
        <v>22</v>
      </c>
      <c r="G8141" s="1" t="s">
        <v>28</v>
      </c>
      <c r="H8141">
        <v>28.41</v>
      </c>
      <c r="I8141">
        <v>10</v>
      </c>
      <c r="J8141">
        <v>284.08</v>
      </c>
      <c r="K8141" s="11">
        <v>0.2</v>
      </c>
      <c r="L8141">
        <v>24.86</v>
      </c>
      <c r="M8141">
        <v>259.22000000000003</v>
      </c>
      <c r="N8141" s="11">
        <v>0.09</v>
      </c>
      <c r="O8141">
        <v>-31.956000000000003</v>
      </c>
      <c r="P8141" t="str">
        <f>IF(OR(SampleSuperstore[[#This Row],[Total Sales]]&gt;'Check Outliers'!$M$7,SampleSuperstore[[#This Row],[Total Sales]]&lt;'Check Outliers'!$M$8),"Outlier","normal")</f>
        <v>normal</v>
      </c>
      <c r="Q8141" t="str">
        <f>IF(OR(SampleSuperstore[[#This Row],[Profit]]&gt;'Check Outliers'!$M$15,SampleSuperstore[[#This Row],[Profit]]&lt;'Check Outliers'!$M$16),"outlier","normal")</f>
        <v>normal</v>
      </c>
      <c r="R8141" s="1" t="str">
        <f>IF(OR(SampleSuperstore[[#This Row],[Cogs]]&gt;'Check Outliers'!$M$23,SampleSuperstore[[#This Row],[Cogs]]&lt;'Check Outliers'!$M$24),"outlier","normal")</f>
        <v>normal</v>
      </c>
    </row>
    <row r="8142" spans="1:18" x14ac:dyDescent="0.3">
      <c r="A8142" s="1" t="s">
        <v>24</v>
      </c>
      <c r="B8142" s="1" t="s">
        <v>40</v>
      </c>
      <c r="C8142" s="1" t="s">
        <v>51</v>
      </c>
      <c r="D8142" s="1" t="s">
        <v>52</v>
      </c>
      <c r="E8142" s="1" t="s">
        <v>53</v>
      </c>
      <c r="F8142" s="1" t="s">
        <v>22</v>
      </c>
      <c r="G8142" s="1" t="s">
        <v>37</v>
      </c>
      <c r="H8142">
        <v>4.62</v>
      </c>
      <c r="I8142">
        <v>4</v>
      </c>
      <c r="J8142">
        <v>18.5</v>
      </c>
      <c r="K8142" s="11">
        <v>0.2</v>
      </c>
      <c r="L8142">
        <v>6.7</v>
      </c>
      <c r="M8142">
        <v>11.8</v>
      </c>
      <c r="N8142" s="11">
        <v>0.36</v>
      </c>
      <c r="O8142">
        <v>3</v>
      </c>
      <c r="P8142" t="str">
        <f>IF(OR(SampleSuperstore[[#This Row],[Total Sales]]&gt;'Check Outliers'!$M$7,SampleSuperstore[[#This Row],[Total Sales]]&lt;'Check Outliers'!$M$8),"Outlier","normal")</f>
        <v>normal</v>
      </c>
      <c r="Q8142" t="str">
        <f>IF(OR(SampleSuperstore[[#This Row],[Profit]]&gt;'Check Outliers'!$M$15,SampleSuperstore[[#This Row],[Profit]]&lt;'Check Outliers'!$M$16),"outlier","normal")</f>
        <v>normal</v>
      </c>
      <c r="R8142" s="1" t="str">
        <f>IF(OR(SampleSuperstore[[#This Row],[Cogs]]&gt;'Check Outliers'!$M$23,SampleSuperstore[[#This Row],[Cogs]]&lt;'Check Outliers'!$M$24),"outlier","normal")</f>
        <v>normal</v>
      </c>
    </row>
    <row r="8143" spans="1:18" x14ac:dyDescent="0.3">
      <c r="A8143" s="1" t="s">
        <v>24</v>
      </c>
      <c r="B8143" s="1" t="s">
        <v>11</v>
      </c>
      <c r="C8143" s="1" t="s">
        <v>140</v>
      </c>
      <c r="D8143" s="1" t="s">
        <v>20</v>
      </c>
      <c r="E8143" s="1" t="s">
        <v>21</v>
      </c>
      <c r="F8143" s="1" t="s">
        <v>22</v>
      </c>
      <c r="G8143" s="1" t="s">
        <v>23</v>
      </c>
      <c r="H8143">
        <v>4.91</v>
      </c>
      <c r="I8143">
        <v>3</v>
      </c>
      <c r="J8143">
        <v>14.73</v>
      </c>
      <c r="K8143" s="11">
        <v>0</v>
      </c>
      <c r="L8143">
        <v>7.22</v>
      </c>
      <c r="M8143">
        <v>7.51</v>
      </c>
      <c r="N8143" s="11">
        <v>0.49</v>
      </c>
      <c r="O8143">
        <v>7.22</v>
      </c>
      <c r="P8143" t="str">
        <f>IF(OR(SampleSuperstore[[#This Row],[Total Sales]]&gt;'Check Outliers'!$M$7,SampleSuperstore[[#This Row],[Total Sales]]&lt;'Check Outliers'!$M$8),"Outlier","normal")</f>
        <v>normal</v>
      </c>
      <c r="Q8143" t="str">
        <f>IF(OR(SampleSuperstore[[#This Row],[Profit]]&gt;'Check Outliers'!$M$15,SampleSuperstore[[#This Row],[Profit]]&lt;'Check Outliers'!$M$16),"outlier","normal")</f>
        <v>normal</v>
      </c>
      <c r="R8143" s="1" t="str">
        <f>IF(OR(SampleSuperstore[[#This Row],[Cogs]]&gt;'Check Outliers'!$M$23,SampleSuperstore[[#This Row],[Cogs]]&lt;'Check Outliers'!$M$24),"outlier","normal")</f>
        <v>normal</v>
      </c>
    </row>
    <row r="8144" spans="1:18" x14ac:dyDescent="0.3">
      <c r="A8144" s="1" t="s">
        <v>24</v>
      </c>
      <c r="B8144" s="1" t="s">
        <v>11</v>
      </c>
      <c r="C8144" s="1" t="s">
        <v>140</v>
      </c>
      <c r="D8144" s="1" t="s">
        <v>20</v>
      </c>
      <c r="E8144" s="1" t="s">
        <v>21</v>
      </c>
      <c r="F8144" s="1" t="s">
        <v>22</v>
      </c>
      <c r="G8144" s="1" t="s">
        <v>28</v>
      </c>
      <c r="H8144">
        <v>62.18</v>
      </c>
      <c r="I8144">
        <v>3</v>
      </c>
      <c r="J8144">
        <v>186.54</v>
      </c>
      <c r="K8144" s="11">
        <v>0</v>
      </c>
      <c r="L8144">
        <v>50.37</v>
      </c>
      <c r="M8144">
        <v>136.16999999999999</v>
      </c>
      <c r="N8144" s="11">
        <v>0.27</v>
      </c>
      <c r="O8144">
        <v>50.37</v>
      </c>
      <c r="P8144" t="str">
        <f>IF(OR(SampleSuperstore[[#This Row],[Total Sales]]&gt;'Check Outliers'!$M$7,SampleSuperstore[[#This Row],[Total Sales]]&lt;'Check Outliers'!$M$8),"Outlier","normal")</f>
        <v>normal</v>
      </c>
      <c r="Q8144" t="str">
        <f>IF(OR(SampleSuperstore[[#This Row],[Profit]]&gt;'Check Outliers'!$M$15,SampleSuperstore[[#This Row],[Profit]]&lt;'Check Outliers'!$M$16),"outlier","normal")</f>
        <v>normal</v>
      </c>
      <c r="R8144" s="1" t="str">
        <f>IF(OR(SampleSuperstore[[#This Row],[Cogs]]&gt;'Check Outliers'!$M$23,SampleSuperstore[[#This Row],[Cogs]]&lt;'Check Outliers'!$M$24),"outlier","normal")</f>
        <v>normal</v>
      </c>
    </row>
    <row r="8145" spans="1:18" hidden="1" x14ac:dyDescent="0.3">
      <c r="A8145" s="1" t="s">
        <v>24</v>
      </c>
      <c r="B8145" s="1" t="s">
        <v>11</v>
      </c>
      <c r="C8145" s="1" t="s">
        <v>140</v>
      </c>
      <c r="D8145" s="1" t="s">
        <v>20</v>
      </c>
      <c r="E8145" s="1" t="s">
        <v>21</v>
      </c>
      <c r="F8145" s="1" t="s">
        <v>15</v>
      </c>
      <c r="G8145" s="1" t="s">
        <v>27</v>
      </c>
      <c r="H8145">
        <v>139.43</v>
      </c>
      <c r="I8145">
        <v>4</v>
      </c>
      <c r="J8145">
        <v>557.73</v>
      </c>
      <c r="K8145" s="1">
        <v>0.2</v>
      </c>
      <c r="L8145">
        <v>6.97</v>
      </c>
      <c r="M8145">
        <v>550.76</v>
      </c>
      <c r="N8145">
        <v>0.01</v>
      </c>
      <c r="O8145">
        <v>-104.57600000000001</v>
      </c>
      <c r="P8145" t="str">
        <f>IF(OR(SampleSuperstore[[#This Row],[Total Sales]]&gt;'Check Outliers'!$M$7,SampleSuperstore[[#This Row],[Total Sales]]&lt;'Check Outliers'!$M$8),"Outlier","normal")</f>
        <v>Outlier</v>
      </c>
      <c r="Q8145" t="str">
        <f>IF(OR(SampleSuperstore[[#This Row],[Profit]]&gt;'Check Outliers'!$M$15,SampleSuperstore[[#This Row],[Profit]]&lt;'Check Outliers'!$M$16),"outlier","normal")</f>
        <v>normal</v>
      </c>
      <c r="R8145" s="1" t="str">
        <f>IF(OR(SampleSuperstore[[#This Row],[Cogs]]&gt;'Check Outliers'!$M$23,SampleSuperstore[[#This Row],[Cogs]]&lt;'Check Outliers'!$M$24),"outlier","normal")</f>
        <v>outlier</v>
      </c>
    </row>
    <row r="8146" spans="1:18" x14ac:dyDescent="0.3">
      <c r="A8146" s="1" t="s">
        <v>24</v>
      </c>
      <c r="B8146" s="1" t="s">
        <v>11</v>
      </c>
      <c r="C8146" s="1" t="s">
        <v>140</v>
      </c>
      <c r="D8146" s="1" t="s">
        <v>20</v>
      </c>
      <c r="E8146" s="1" t="s">
        <v>21</v>
      </c>
      <c r="F8146" s="1" t="s">
        <v>31</v>
      </c>
      <c r="G8146" s="1" t="s">
        <v>32</v>
      </c>
      <c r="H8146">
        <v>39.99</v>
      </c>
      <c r="I8146">
        <v>4</v>
      </c>
      <c r="J8146">
        <v>159.97</v>
      </c>
      <c r="K8146" s="11">
        <v>0.2</v>
      </c>
      <c r="L8146">
        <v>-31.99</v>
      </c>
      <c r="M8146">
        <v>191.96</v>
      </c>
      <c r="N8146" s="11">
        <v>-0.2</v>
      </c>
      <c r="O8146">
        <v>-63.983999999999995</v>
      </c>
      <c r="P8146" t="str">
        <f>IF(OR(SampleSuperstore[[#This Row],[Total Sales]]&gt;'Check Outliers'!$M$7,SampleSuperstore[[#This Row],[Total Sales]]&lt;'Check Outliers'!$M$8),"Outlier","normal")</f>
        <v>normal</v>
      </c>
      <c r="Q8146" t="str">
        <f>IF(OR(SampleSuperstore[[#This Row],[Profit]]&gt;'Check Outliers'!$M$15,SampleSuperstore[[#This Row],[Profit]]&lt;'Check Outliers'!$M$16),"outlier","normal")</f>
        <v>normal</v>
      </c>
      <c r="R8146" s="1" t="str">
        <f>IF(OR(SampleSuperstore[[#This Row],[Cogs]]&gt;'Check Outliers'!$M$23,SampleSuperstore[[#This Row],[Cogs]]&lt;'Check Outliers'!$M$24),"outlier","normal")</f>
        <v>normal</v>
      </c>
    </row>
    <row r="8147" spans="1:18" hidden="1" x14ac:dyDescent="0.3">
      <c r="A8147" s="1" t="s">
        <v>24</v>
      </c>
      <c r="B8147" s="1" t="s">
        <v>11</v>
      </c>
      <c r="C8147" s="1" t="s">
        <v>495</v>
      </c>
      <c r="D8147" s="1" t="s">
        <v>115</v>
      </c>
      <c r="E8147" s="1" t="s">
        <v>43</v>
      </c>
      <c r="F8147" s="1" t="s">
        <v>22</v>
      </c>
      <c r="G8147" s="1" t="s">
        <v>34</v>
      </c>
      <c r="H8147">
        <v>78.650000000000006</v>
      </c>
      <c r="I8147">
        <v>6</v>
      </c>
      <c r="J8147">
        <v>471.9</v>
      </c>
      <c r="K8147" s="1">
        <v>0</v>
      </c>
      <c r="L8147">
        <v>155.72999999999999</v>
      </c>
      <c r="M8147">
        <v>316.17</v>
      </c>
      <c r="N8147">
        <v>0.33</v>
      </c>
      <c r="O8147">
        <v>155.72999999999999</v>
      </c>
      <c r="P8147" t="str">
        <f>IF(OR(SampleSuperstore[[#This Row],[Total Sales]]&gt;'Check Outliers'!$M$7,SampleSuperstore[[#This Row],[Total Sales]]&lt;'Check Outliers'!$M$8),"Outlier","normal")</f>
        <v>normal</v>
      </c>
      <c r="Q8147" t="str">
        <f>IF(OR(SampleSuperstore[[#This Row],[Profit]]&gt;'Check Outliers'!$M$15,SampleSuperstore[[#This Row],[Profit]]&lt;'Check Outliers'!$M$16),"outlier","normal")</f>
        <v>outlier</v>
      </c>
      <c r="R8147" s="1" t="str">
        <f>IF(OR(SampleSuperstore[[#This Row],[Cogs]]&gt;'Check Outliers'!$M$23,SampleSuperstore[[#This Row],[Cogs]]&lt;'Check Outliers'!$M$24),"outlier","normal")</f>
        <v>normal</v>
      </c>
    </row>
    <row r="8148" spans="1:18" x14ac:dyDescent="0.3">
      <c r="A8148" s="1" t="s">
        <v>24</v>
      </c>
      <c r="B8148" s="1" t="s">
        <v>11</v>
      </c>
      <c r="C8148" s="1" t="s">
        <v>495</v>
      </c>
      <c r="D8148" s="1" t="s">
        <v>115</v>
      </c>
      <c r="E8148" s="1" t="s">
        <v>43</v>
      </c>
      <c r="F8148" s="1" t="s">
        <v>22</v>
      </c>
      <c r="G8148" s="1" t="s">
        <v>30</v>
      </c>
      <c r="H8148">
        <v>1.76</v>
      </c>
      <c r="I8148">
        <v>2</v>
      </c>
      <c r="J8148">
        <v>3.52</v>
      </c>
      <c r="K8148" s="11">
        <v>0</v>
      </c>
      <c r="L8148">
        <v>1.69</v>
      </c>
      <c r="M8148">
        <v>1.83</v>
      </c>
      <c r="N8148" s="11">
        <v>0.48</v>
      </c>
      <c r="O8148">
        <v>1.69</v>
      </c>
      <c r="P8148" t="str">
        <f>IF(OR(SampleSuperstore[[#This Row],[Total Sales]]&gt;'Check Outliers'!$M$7,SampleSuperstore[[#This Row],[Total Sales]]&lt;'Check Outliers'!$M$8),"Outlier","normal")</f>
        <v>normal</v>
      </c>
      <c r="Q8148" t="str">
        <f>IF(OR(SampleSuperstore[[#This Row],[Profit]]&gt;'Check Outliers'!$M$15,SampleSuperstore[[#This Row],[Profit]]&lt;'Check Outliers'!$M$16),"outlier","normal")</f>
        <v>normal</v>
      </c>
      <c r="R8148" s="1" t="str">
        <f>IF(OR(SampleSuperstore[[#This Row],[Cogs]]&gt;'Check Outliers'!$M$23,SampleSuperstore[[#This Row],[Cogs]]&lt;'Check Outliers'!$M$24),"outlier","normal")</f>
        <v>normal</v>
      </c>
    </row>
    <row r="8149" spans="1:18" x14ac:dyDescent="0.3">
      <c r="A8149" s="1" t="s">
        <v>24</v>
      </c>
      <c r="B8149" s="1" t="s">
        <v>11</v>
      </c>
      <c r="C8149" s="1" t="s">
        <v>206</v>
      </c>
      <c r="D8149" s="1" t="s">
        <v>79</v>
      </c>
      <c r="E8149" s="1" t="s">
        <v>14</v>
      </c>
      <c r="F8149" s="1" t="s">
        <v>22</v>
      </c>
      <c r="G8149" s="1" t="s">
        <v>37</v>
      </c>
      <c r="H8149">
        <v>12.28</v>
      </c>
      <c r="I8149">
        <v>4</v>
      </c>
      <c r="J8149">
        <v>49.12</v>
      </c>
      <c r="K8149" s="11">
        <v>0</v>
      </c>
      <c r="L8149">
        <v>23.09</v>
      </c>
      <c r="M8149">
        <v>26.03</v>
      </c>
      <c r="N8149" s="11">
        <v>0.47</v>
      </c>
      <c r="O8149">
        <v>23.09</v>
      </c>
      <c r="P8149" t="str">
        <f>IF(OR(SampleSuperstore[[#This Row],[Total Sales]]&gt;'Check Outliers'!$M$7,SampleSuperstore[[#This Row],[Total Sales]]&lt;'Check Outliers'!$M$8),"Outlier","normal")</f>
        <v>normal</v>
      </c>
      <c r="Q8149" t="str">
        <f>IF(OR(SampleSuperstore[[#This Row],[Profit]]&gt;'Check Outliers'!$M$15,SampleSuperstore[[#This Row],[Profit]]&lt;'Check Outliers'!$M$16),"outlier","normal")</f>
        <v>normal</v>
      </c>
      <c r="R8149" s="1" t="str">
        <f>IF(OR(SampleSuperstore[[#This Row],[Cogs]]&gt;'Check Outliers'!$M$23,SampleSuperstore[[#This Row],[Cogs]]&lt;'Check Outliers'!$M$24),"outlier","normal")</f>
        <v>normal</v>
      </c>
    </row>
    <row r="8150" spans="1:18" x14ac:dyDescent="0.3">
      <c r="A8150" s="1" t="s">
        <v>24</v>
      </c>
      <c r="B8150" s="1" t="s">
        <v>40</v>
      </c>
      <c r="C8150" s="1" t="s">
        <v>236</v>
      </c>
      <c r="D8150" s="1" t="s">
        <v>20</v>
      </c>
      <c r="E8150" s="1" t="s">
        <v>21</v>
      </c>
      <c r="F8150" s="1" t="s">
        <v>22</v>
      </c>
      <c r="G8150" s="1" t="s">
        <v>23</v>
      </c>
      <c r="H8150">
        <v>2.88</v>
      </c>
      <c r="I8150">
        <v>7</v>
      </c>
      <c r="J8150">
        <v>20.16</v>
      </c>
      <c r="K8150" s="11">
        <v>0</v>
      </c>
      <c r="L8150">
        <v>9.8800000000000008</v>
      </c>
      <c r="M8150">
        <v>10.28</v>
      </c>
      <c r="N8150" s="11">
        <v>0.49</v>
      </c>
      <c r="O8150">
        <v>9.8800000000000008</v>
      </c>
      <c r="P8150" t="str">
        <f>IF(OR(SampleSuperstore[[#This Row],[Total Sales]]&gt;'Check Outliers'!$M$7,SampleSuperstore[[#This Row],[Total Sales]]&lt;'Check Outliers'!$M$8),"Outlier","normal")</f>
        <v>normal</v>
      </c>
      <c r="Q8150" t="str">
        <f>IF(OR(SampleSuperstore[[#This Row],[Profit]]&gt;'Check Outliers'!$M$15,SampleSuperstore[[#This Row],[Profit]]&lt;'Check Outliers'!$M$16),"outlier","normal")</f>
        <v>normal</v>
      </c>
      <c r="R8150" s="1" t="str">
        <f>IF(OR(SampleSuperstore[[#This Row],[Cogs]]&gt;'Check Outliers'!$M$23,SampleSuperstore[[#This Row],[Cogs]]&lt;'Check Outliers'!$M$24),"outlier","normal")</f>
        <v>normal</v>
      </c>
    </row>
    <row r="8151" spans="1:18" x14ac:dyDescent="0.3">
      <c r="A8151" s="1" t="s">
        <v>58</v>
      </c>
      <c r="B8151" s="1" t="s">
        <v>18</v>
      </c>
      <c r="C8151" s="1" t="s">
        <v>592</v>
      </c>
      <c r="D8151" s="1" t="s">
        <v>383</v>
      </c>
      <c r="E8151" s="1" t="s">
        <v>43</v>
      </c>
      <c r="F8151" s="1" t="s">
        <v>22</v>
      </c>
      <c r="G8151" s="1" t="s">
        <v>33</v>
      </c>
      <c r="H8151">
        <v>5.34</v>
      </c>
      <c r="I8151">
        <v>2</v>
      </c>
      <c r="J8151">
        <v>10.68</v>
      </c>
      <c r="K8151" s="11">
        <v>0</v>
      </c>
      <c r="L8151">
        <v>5.0199999999999996</v>
      </c>
      <c r="M8151">
        <v>5.66</v>
      </c>
      <c r="N8151" s="11">
        <v>0.47</v>
      </c>
      <c r="O8151">
        <v>5.0199999999999996</v>
      </c>
      <c r="P8151" t="str">
        <f>IF(OR(SampleSuperstore[[#This Row],[Total Sales]]&gt;'Check Outliers'!$M$7,SampleSuperstore[[#This Row],[Total Sales]]&lt;'Check Outliers'!$M$8),"Outlier","normal")</f>
        <v>normal</v>
      </c>
      <c r="Q8151" t="str">
        <f>IF(OR(SampleSuperstore[[#This Row],[Profit]]&gt;'Check Outliers'!$M$15,SampleSuperstore[[#This Row],[Profit]]&lt;'Check Outliers'!$M$16),"outlier","normal")</f>
        <v>normal</v>
      </c>
      <c r="R8151" s="1" t="str">
        <f>IF(OR(SampleSuperstore[[#This Row],[Cogs]]&gt;'Check Outliers'!$M$23,SampleSuperstore[[#This Row],[Cogs]]&lt;'Check Outliers'!$M$24),"outlier","normal")</f>
        <v>normal</v>
      </c>
    </row>
    <row r="8152" spans="1:18" x14ac:dyDescent="0.3">
      <c r="A8152" s="1" t="s">
        <v>58</v>
      </c>
      <c r="B8152" s="1" t="s">
        <v>18</v>
      </c>
      <c r="C8152" s="1" t="s">
        <v>592</v>
      </c>
      <c r="D8152" s="1" t="s">
        <v>383</v>
      </c>
      <c r="E8152" s="1" t="s">
        <v>43</v>
      </c>
      <c r="F8152" s="1" t="s">
        <v>15</v>
      </c>
      <c r="G8152" s="1" t="s">
        <v>16</v>
      </c>
      <c r="H8152">
        <v>70.98</v>
      </c>
      <c r="I8152">
        <v>2</v>
      </c>
      <c r="J8152">
        <v>141.96</v>
      </c>
      <c r="K8152" s="11">
        <v>0</v>
      </c>
      <c r="L8152">
        <v>39.75</v>
      </c>
      <c r="M8152">
        <v>102.21</v>
      </c>
      <c r="N8152" s="11">
        <v>0.28000000000000003</v>
      </c>
      <c r="O8152">
        <v>39.75</v>
      </c>
      <c r="P8152" t="str">
        <f>IF(OR(SampleSuperstore[[#This Row],[Total Sales]]&gt;'Check Outliers'!$M$7,SampleSuperstore[[#This Row],[Total Sales]]&lt;'Check Outliers'!$M$8),"Outlier","normal")</f>
        <v>normal</v>
      </c>
      <c r="Q8152" t="str">
        <f>IF(OR(SampleSuperstore[[#This Row],[Profit]]&gt;'Check Outliers'!$M$15,SampleSuperstore[[#This Row],[Profit]]&lt;'Check Outliers'!$M$16),"outlier","normal")</f>
        <v>normal</v>
      </c>
      <c r="R8152" s="1" t="str">
        <f>IF(OR(SampleSuperstore[[#This Row],[Cogs]]&gt;'Check Outliers'!$M$23,SampleSuperstore[[#This Row],[Cogs]]&lt;'Check Outliers'!$M$24),"outlier","normal")</f>
        <v>normal</v>
      </c>
    </row>
    <row r="8153" spans="1:18" x14ac:dyDescent="0.3">
      <c r="A8153" s="1" t="s">
        <v>58</v>
      </c>
      <c r="B8153" s="1" t="s">
        <v>11</v>
      </c>
      <c r="C8153" s="1" t="s">
        <v>38</v>
      </c>
      <c r="D8153" s="1" t="s">
        <v>39</v>
      </c>
      <c r="E8153" s="1" t="s">
        <v>21</v>
      </c>
      <c r="F8153" s="1" t="s">
        <v>22</v>
      </c>
      <c r="G8153" s="1" t="s">
        <v>28</v>
      </c>
      <c r="H8153">
        <v>16.239999999999998</v>
      </c>
      <c r="I8153">
        <v>2</v>
      </c>
      <c r="J8153">
        <v>32.479999999999997</v>
      </c>
      <c r="K8153" s="11">
        <v>0</v>
      </c>
      <c r="L8153">
        <v>4.87</v>
      </c>
      <c r="M8153">
        <v>27.61</v>
      </c>
      <c r="N8153" s="11">
        <v>0.15</v>
      </c>
      <c r="O8153">
        <v>4.87</v>
      </c>
      <c r="P8153" t="str">
        <f>IF(OR(SampleSuperstore[[#This Row],[Total Sales]]&gt;'Check Outliers'!$M$7,SampleSuperstore[[#This Row],[Total Sales]]&lt;'Check Outliers'!$M$8),"Outlier","normal")</f>
        <v>normal</v>
      </c>
      <c r="Q8153" t="str">
        <f>IF(OR(SampleSuperstore[[#This Row],[Profit]]&gt;'Check Outliers'!$M$15,SampleSuperstore[[#This Row],[Profit]]&lt;'Check Outliers'!$M$16),"outlier","normal")</f>
        <v>normal</v>
      </c>
      <c r="R8153" s="1" t="str">
        <f>IF(OR(SampleSuperstore[[#This Row],[Cogs]]&gt;'Check Outliers'!$M$23,SampleSuperstore[[#This Row],[Cogs]]&lt;'Check Outliers'!$M$24),"outlier","normal")</f>
        <v>normal</v>
      </c>
    </row>
    <row r="8154" spans="1:18" x14ac:dyDescent="0.3">
      <c r="A8154" s="1" t="s">
        <v>58</v>
      </c>
      <c r="B8154" s="1" t="s">
        <v>11</v>
      </c>
      <c r="C8154" s="1" t="s">
        <v>38</v>
      </c>
      <c r="D8154" s="1" t="s">
        <v>39</v>
      </c>
      <c r="E8154" s="1" t="s">
        <v>21</v>
      </c>
      <c r="F8154" s="1" t="s">
        <v>22</v>
      </c>
      <c r="G8154" s="1" t="s">
        <v>37</v>
      </c>
      <c r="H8154">
        <v>6.68</v>
      </c>
      <c r="I8154">
        <v>3</v>
      </c>
      <c r="J8154">
        <v>20.04</v>
      </c>
      <c r="K8154" s="11">
        <v>0</v>
      </c>
      <c r="L8154">
        <v>9.6199999999999992</v>
      </c>
      <c r="M8154">
        <v>10.42</v>
      </c>
      <c r="N8154" s="11">
        <v>0.48</v>
      </c>
      <c r="O8154">
        <v>9.6199999999999992</v>
      </c>
      <c r="P8154" t="str">
        <f>IF(OR(SampleSuperstore[[#This Row],[Total Sales]]&gt;'Check Outliers'!$M$7,SampleSuperstore[[#This Row],[Total Sales]]&lt;'Check Outliers'!$M$8),"Outlier","normal")</f>
        <v>normal</v>
      </c>
      <c r="Q8154" t="str">
        <f>IF(OR(SampleSuperstore[[#This Row],[Profit]]&gt;'Check Outliers'!$M$15,SampleSuperstore[[#This Row],[Profit]]&lt;'Check Outliers'!$M$16),"outlier","normal")</f>
        <v>normal</v>
      </c>
      <c r="R8154" s="1" t="str">
        <f>IF(OR(SampleSuperstore[[#This Row],[Cogs]]&gt;'Check Outliers'!$M$23,SampleSuperstore[[#This Row],[Cogs]]&lt;'Check Outliers'!$M$24),"outlier","normal")</f>
        <v>normal</v>
      </c>
    </row>
    <row r="8155" spans="1:18" hidden="1" x14ac:dyDescent="0.3">
      <c r="A8155" s="1" t="s">
        <v>58</v>
      </c>
      <c r="B8155" s="1" t="s">
        <v>11</v>
      </c>
      <c r="C8155" s="1" t="s">
        <v>38</v>
      </c>
      <c r="D8155" s="1" t="s">
        <v>39</v>
      </c>
      <c r="E8155" s="1" t="s">
        <v>21</v>
      </c>
      <c r="F8155" s="1" t="s">
        <v>31</v>
      </c>
      <c r="G8155" s="1" t="s">
        <v>158</v>
      </c>
      <c r="H8155">
        <v>3499.99</v>
      </c>
      <c r="I8155">
        <v>4</v>
      </c>
      <c r="J8155">
        <v>13999.96</v>
      </c>
      <c r="K8155" s="1">
        <v>0</v>
      </c>
      <c r="L8155">
        <v>6719.98</v>
      </c>
      <c r="M8155">
        <v>7279.98</v>
      </c>
      <c r="N8155">
        <v>0.48</v>
      </c>
      <c r="O8155">
        <v>6719.98</v>
      </c>
      <c r="P8155" t="str">
        <f>IF(OR(SampleSuperstore[[#This Row],[Total Sales]]&gt;'Check Outliers'!$M$7,SampleSuperstore[[#This Row],[Total Sales]]&lt;'Check Outliers'!$M$8),"Outlier","normal")</f>
        <v>Outlier</v>
      </c>
      <c r="Q8155" t="str">
        <f>IF(OR(SampleSuperstore[[#This Row],[Profit]]&gt;'Check Outliers'!$M$15,SampleSuperstore[[#This Row],[Profit]]&lt;'Check Outliers'!$M$16),"outlier","normal")</f>
        <v>outlier</v>
      </c>
      <c r="R8155" s="1" t="str">
        <f>IF(OR(SampleSuperstore[[#This Row],[Cogs]]&gt;'Check Outliers'!$M$23,SampleSuperstore[[#This Row],[Cogs]]&lt;'Check Outliers'!$M$24),"outlier","normal")</f>
        <v>outlier</v>
      </c>
    </row>
    <row r="8156" spans="1:18" x14ac:dyDescent="0.3">
      <c r="A8156" s="1" t="s">
        <v>24</v>
      </c>
      <c r="B8156" s="1" t="s">
        <v>11</v>
      </c>
      <c r="C8156" s="1" t="s">
        <v>290</v>
      </c>
      <c r="D8156" s="1" t="s">
        <v>123</v>
      </c>
      <c r="E8156" s="1" t="s">
        <v>53</v>
      </c>
      <c r="F8156" s="1" t="s">
        <v>31</v>
      </c>
      <c r="G8156" s="1" t="s">
        <v>55</v>
      </c>
      <c r="H8156">
        <v>119</v>
      </c>
      <c r="I8156">
        <v>2</v>
      </c>
      <c r="J8156">
        <v>238</v>
      </c>
      <c r="K8156" s="11">
        <v>0</v>
      </c>
      <c r="L8156">
        <v>38.08</v>
      </c>
      <c r="M8156">
        <v>199.92</v>
      </c>
      <c r="N8156" s="11">
        <v>0.16</v>
      </c>
      <c r="O8156">
        <v>38.08</v>
      </c>
      <c r="P8156" t="str">
        <f>IF(OR(SampleSuperstore[[#This Row],[Total Sales]]&gt;'Check Outliers'!$M$7,SampleSuperstore[[#This Row],[Total Sales]]&lt;'Check Outliers'!$M$8),"Outlier","normal")</f>
        <v>normal</v>
      </c>
      <c r="Q8156" t="str">
        <f>IF(OR(SampleSuperstore[[#This Row],[Profit]]&gt;'Check Outliers'!$M$15,SampleSuperstore[[#This Row],[Profit]]&lt;'Check Outliers'!$M$16),"outlier","normal")</f>
        <v>normal</v>
      </c>
      <c r="R8156" s="1" t="str">
        <f>IF(OR(SampleSuperstore[[#This Row],[Cogs]]&gt;'Check Outliers'!$M$23,SampleSuperstore[[#This Row],[Cogs]]&lt;'Check Outliers'!$M$24),"outlier","normal")</f>
        <v>normal</v>
      </c>
    </row>
    <row r="8157" spans="1:18" x14ac:dyDescent="0.3">
      <c r="A8157" s="1" t="s">
        <v>24</v>
      </c>
      <c r="B8157" s="1" t="s">
        <v>11</v>
      </c>
      <c r="C8157" s="1" t="s">
        <v>290</v>
      </c>
      <c r="D8157" s="1" t="s">
        <v>123</v>
      </c>
      <c r="E8157" s="1" t="s">
        <v>53</v>
      </c>
      <c r="F8157" s="1" t="s">
        <v>22</v>
      </c>
      <c r="G8157" s="1" t="s">
        <v>37</v>
      </c>
      <c r="H8157">
        <v>30.98</v>
      </c>
      <c r="I8157">
        <v>2</v>
      </c>
      <c r="J8157">
        <v>61.96</v>
      </c>
      <c r="K8157" s="11">
        <v>0</v>
      </c>
      <c r="L8157">
        <v>27.88</v>
      </c>
      <c r="M8157">
        <v>34.08</v>
      </c>
      <c r="N8157" s="11">
        <v>0.45</v>
      </c>
      <c r="O8157">
        <v>27.88</v>
      </c>
      <c r="P8157" t="str">
        <f>IF(OR(SampleSuperstore[[#This Row],[Total Sales]]&gt;'Check Outliers'!$M$7,SampleSuperstore[[#This Row],[Total Sales]]&lt;'Check Outliers'!$M$8),"Outlier","normal")</f>
        <v>normal</v>
      </c>
      <c r="Q8157" t="str">
        <f>IF(OR(SampleSuperstore[[#This Row],[Profit]]&gt;'Check Outliers'!$M$15,SampleSuperstore[[#This Row],[Profit]]&lt;'Check Outliers'!$M$16),"outlier","normal")</f>
        <v>normal</v>
      </c>
      <c r="R8157" s="1" t="str">
        <f>IF(OR(SampleSuperstore[[#This Row],[Cogs]]&gt;'Check Outliers'!$M$23,SampleSuperstore[[#This Row],[Cogs]]&lt;'Check Outliers'!$M$24),"outlier","normal")</f>
        <v>normal</v>
      </c>
    </row>
    <row r="8158" spans="1:18" x14ac:dyDescent="0.3">
      <c r="A8158" s="1" t="s">
        <v>24</v>
      </c>
      <c r="B8158" s="1" t="s">
        <v>11</v>
      </c>
      <c r="C8158" s="1" t="s">
        <v>329</v>
      </c>
      <c r="D8158" s="1" t="s">
        <v>244</v>
      </c>
      <c r="E8158" s="1" t="s">
        <v>53</v>
      </c>
      <c r="F8158" s="1" t="s">
        <v>15</v>
      </c>
      <c r="G8158" s="1" t="s">
        <v>27</v>
      </c>
      <c r="H8158">
        <v>119.68</v>
      </c>
      <c r="I8158">
        <v>2</v>
      </c>
      <c r="J8158">
        <v>239.37</v>
      </c>
      <c r="K8158" s="11">
        <v>0.3</v>
      </c>
      <c r="L8158">
        <v>-23.94</v>
      </c>
      <c r="M8158">
        <v>263.31</v>
      </c>
      <c r="N8158" s="11">
        <v>-0.1</v>
      </c>
      <c r="O8158">
        <v>-95.750999999999991</v>
      </c>
      <c r="P8158" t="str">
        <f>IF(OR(SampleSuperstore[[#This Row],[Total Sales]]&gt;'Check Outliers'!$M$7,SampleSuperstore[[#This Row],[Total Sales]]&lt;'Check Outliers'!$M$8),"Outlier","normal")</f>
        <v>normal</v>
      </c>
      <c r="Q8158" t="str">
        <f>IF(OR(SampleSuperstore[[#This Row],[Profit]]&gt;'Check Outliers'!$M$15,SampleSuperstore[[#This Row],[Profit]]&lt;'Check Outliers'!$M$16),"outlier","normal")</f>
        <v>normal</v>
      </c>
      <c r="R8158" s="1" t="str">
        <f>IF(OR(SampleSuperstore[[#This Row],[Cogs]]&gt;'Check Outliers'!$M$23,SampleSuperstore[[#This Row],[Cogs]]&lt;'Check Outliers'!$M$24),"outlier","normal")</f>
        <v>normal</v>
      </c>
    </row>
    <row r="8159" spans="1:18" hidden="1" x14ac:dyDescent="0.3">
      <c r="A8159" s="1" t="s">
        <v>24</v>
      </c>
      <c r="B8159" s="1" t="s">
        <v>11</v>
      </c>
      <c r="C8159" s="1" t="s">
        <v>140</v>
      </c>
      <c r="D8159" s="1" t="s">
        <v>20</v>
      </c>
      <c r="E8159" s="1" t="s">
        <v>21</v>
      </c>
      <c r="F8159" s="1" t="s">
        <v>31</v>
      </c>
      <c r="G8159" s="1" t="s">
        <v>55</v>
      </c>
      <c r="H8159">
        <v>119</v>
      </c>
      <c r="I8159">
        <v>5</v>
      </c>
      <c r="J8159">
        <v>595</v>
      </c>
      <c r="K8159" s="1">
        <v>0</v>
      </c>
      <c r="L8159">
        <v>95.2</v>
      </c>
      <c r="M8159">
        <v>499.8</v>
      </c>
      <c r="N8159">
        <v>0.16</v>
      </c>
      <c r="O8159">
        <v>95.2</v>
      </c>
      <c r="P8159" t="str">
        <f>IF(OR(SampleSuperstore[[#This Row],[Total Sales]]&gt;'Check Outliers'!$M$7,SampleSuperstore[[#This Row],[Total Sales]]&lt;'Check Outliers'!$M$8),"Outlier","normal")</f>
        <v>Outlier</v>
      </c>
      <c r="Q8159" t="str">
        <f>IF(OR(SampleSuperstore[[#This Row],[Profit]]&gt;'Check Outliers'!$M$15,SampleSuperstore[[#This Row],[Profit]]&lt;'Check Outliers'!$M$16),"outlier","normal")</f>
        <v>outlier</v>
      </c>
      <c r="R8159" s="1" t="str">
        <f>IF(OR(SampleSuperstore[[#This Row],[Cogs]]&gt;'Check Outliers'!$M$23,SampleSuperstore[[#This Row],[Cogs]]&lt;'Check Outliers'!$M$24),"outlier","normal")</f>
        <v>outlier</v>
      </c>
    </row>
    <row r="8160" spans="1:18" x14ac:dyDescent="0.3">
      <c r="A8160" s="1" t="s">
        <v>24</v>
      </c>
      <c r="B8160" s="1" t="s">
        <v>18</v>
      </c>
      <c r="C8160" s="1" t="s">
        <v>458</v>
      </c>
      <c r="D8160" s="1" t="s">
        <v>42</v>
      </c>
      <c r="E8160" s="1" t="s">
        <v>43</v>
      </c>
      <c r="F8160" s="1" t="s">
        <v>22</v>
      </c>
      <c r="G8160" s="1" t="s">
        <v>37</v>
      </c>
      <c r="H8160">
        <v>5.34</v>
      </c>
      <c r="I8160">
        <v>3</v>
      </c>
      <c r="J8160">
        <v>16.03</v>
      </c>
      <c r="K8160" s="11">
        <v>0.2</v>
      </c>
      <c r="L8160">
        <v>5.61</v>
      </c>
      <c r="M8160">
        <v>10.42</v>
      </c>
      <c r="N8160" s="11">
        <v>0.35</v>
      </c>
      <c r="O8160">
        <v>2.4039999999999999</v>
      </c>
      <c r="P8160" t="str">
        <f>IF(OR(SampleSuperstore[[#This Row],[Total Sales]]&gt;'Check Outliers'!$M$7,SampleSuperstore[[#This Row],[Total Sales]]&lt;'Check Outliers'!$M$8),"Outlier","normal")</f>
        <v>normal</v>
      </c>
      <c r="Q8160" t="str">
        <f>IF(OR(SampleSuperstore[[#This Row],[Profit]]&gt;'Check Outliers'!$M$15,SampleSuperstore[[#This Row],[Profit]]&lt;'Check Outliers'!$M$16),"outlier","normal")</f>
        <v>normal</v>
      </c>
      <c r="R8160" s="1" t="str">
        <f>IF(OR(SampleSuperstore[[#This Row],[Cogs]]&gt;'Check Outliers'!$M$23,SampleSuperstore[[#This Row],[Cogs]]&lt;'Check Outliers'!$M$24),"outlier","normal")</f>
        <v>normal</v>
      </c>
    </row>
    <row r="8161" spans="1:18" hidden="1" x14ac:dyDescent="0.3">
      <c r="A8161" s="1" t="s">
        <v>24</v>
      </c>
      <c r="B8161" s="1" t="s">
        <v>40</v>
      </c>
      <c r="C8161" s="1" t="s">
        <v>538</v>
      </c>
      <c r="D8161" s="1" t="s">
        <v>123</v>
      </c>
      <c r="E8161" s="1" t="s">
        <v>53</v>
      </c>
      <c r="F8161" s="1" t="s">
        <v>31</v>
      </c>
      <c r="G8161" s="1" t="s">
        <v>55</v>
      </c>
      <c r="H8161">
        <v>39.950000000000003</v>
      </c>
      <c r="I8161">
        <v>5</v>
      </c>
      <c r="J8161">
        <v>199.75</v>
      </c>
      <c r="K8161" s="1">
        <v>0</v>
      </c>
      <c r="L8161">
        <v>87.89</v>
      </c>
      <c r="M8161">
        <v>111.86</v>
      </c>
      <c r="N8161">
        <v>0.44</v>
      </c>
      <c r="O8161">
        <v>87.89</v>
      </c>
      <c r="P8161" t="str">
        <f>IF(OR(SampleSuperstore[[#This Row],[Total Sales]]&gt;'Check Outliers'!$M$7,SampleSuperstore[[#This Row],[Total Sales]]&lt;'Check Outliers'!$M$8),"Outlier","normal")</f>
        <v>normal</v>
      </c>
      <c r="Q8161" t="str">
        <f>IF(OR(SampleSuperstore[[#This Row],[Profit]]&gt;'Check Outliers'!$M$15,SampleSuperstore[[#This Row],[Profit]]&lt;'Check Outliers'!$M$16),"outlier","normal")</f>
        <v>outlier</v>
      </c>
      <c r="R8161" s="1" t="str">
        <f>IF(OR(SampleSuperstore[[#This Row],[Cogs]]&gt;'Check Outliers'!$M$23,SampleSuperstore[[#This Row],[Cogs]]&lt;'Check Outliers'!$M$24),"outlier","normal")</f>
        <v>normal</v>
      </c>
    </row>
    <row r="8162" spans="1:18" x14ac:dyDescent="0.3">
      <c r="A8162" s="1" t="s">
        <v>24</v>
      </c>
      <c r="B8162" s="1" t="s">
        <v>11</v>
      </c>
      <c r="C8162" s="1" t="s">
        <v>148</v>
      </c>
      <c r="D8162" s="1" t="s">
        <v>128</v>
      </c>
      <c r="E8162" s="1" t="s">
        <v>53</v>
      </c>
      <c r="F8162" s="1" t="s">
        <v>15</v>
      </c>
      <c r="G8162" s="1" t="s">
        <v>17</v>
      </c>
      <c r="H8162">
        <v>113.98</v>
      </c>
      <c r="I8162">
        <v>2</v>
      </c>
      <c r="J8162">
        <v>227.96</v>
      </c>
      <c r="K8162" s="11">
        <v>0</v>
      </c>
      <c r="L8162">
        <v>36.47</v>
      </c>
      <c r="M8162">
        <v>191.49</v>
      </c>
      <c r="N8162" s="11">
        <v>0.16</v>
      </c>
      <c r="O8162">
        <v>36.47</v>
      </c>
      <c r="P8162" t="str">
        <f>IF(OR(SampleSuperstore[[#This Row],[Total Sales]]&gt;'Check Outliers'!$M$7,SampleSuperstore[[#This Row],[Total Sales]]&lt;'Check Outliers'!$M$8),"Outlier","normal")</f>
        <v>normal</v>
      </c>
      <c r="Q8162" t="str">
        <f>IF(OR(SampleSuperstore[[#This Row],[Profit]]&gt;'Check Outliers'!$M$15,SampleSuperstore[[#This Row],[Profit]]&lt;'Check Outliers'!$M$16),"outlier","normal")</f>
        <v>normal</v>
      </c>
      <c r="R8162" s="1" t="str">
        <f>IF(OR(SampleSuperstore[[#This Row],[Cogs]]&gt;'Check Outliers'!$M$23,SampleSuperstore[[#This Row],[Cogs]]&lt;'Check Outliers'!$M$24),"outlier","normal")</f>
        <v>normal</v>
      </c>
    </row>
    <row r="8163" spans="1:18" hidden="1" x14ac:dyDescent="0.3">
      <c r="A8163" s="1" t="s">
        <v>10</v>
      </c>
      <c r="B8163" s="1" t="s">
        <v>11</v>
      </c>
      <c r="C8163" s="1" t="s">
        <v>71</v>
      </c>
      <c r="D8163" s="1" t="s">
        <v>72</v>
      </c>
      <c r="E8163" s="1" t="s">
        <v>53</v>
      </c>
      <c r="F8163" s="1" t="s">
        <v>22</v>
      </c>
      <c r="G8163" s="1" t="s">
        <v>34</v>
      </c>
      <c r="H8163">
        <v>48.92</v>
      </c>
      <c r="I8163">
        <v>6</v>
      </c>
      <c r="J8163">
        <v>293.52</v>
      </c>
      <c r="K8163" s="1">
        <v>0</v>
      </c>
      <c r="L8163">
        <v>76.319999999999993</v>
      </c>
      <c r="M8163">
        <v>217.2</v>
      </c>
      <c r="N8163">
        <v>0.26</v>
      </c>
      <c r="O8163">
        <v>76.319999999999993</v>
      </c>
      <c r="P8163" t="str">
        <f>IF(OR(SampleSuperstore[[#This Row],[Total Sales]]&gt;'Check Outliers'!$M$7,SampleSuperstore[[#This Row],[Total Sales]]&lt;'Check Outliers'!$M$8),"Outlier","normal")</f>
        <v>normal</v>
      </c>
      <c r="Q8163" t="str">
        <f>IF(OR(SampleSuperstore[[#This Row],[Profit]]&gt;'Check Outliers'!$M$15,SampleSuperstore[[#This Row],[Profit]]&lt;'Check Outliers'!$M$16),"outlier","normal")</f>
        <v>outlier</v>
      </c>
      <c r="R8163" s="1" t="str">
        <f>IF(OR(SampleSuperstore[[#This Row],[Cogs]]&gt;'Check Outliers'!$M$23,SampleSuperstore[[#This Row],[Cogs]]&lt;'Check Outliers'!$M$24),"outlier","normal")</f>
        <v>normal</v>
      </c>
    </row>
    <row r="8164" spans="1:18" hidden="1" x14ac:dyDescent="0.3">
      <c r="A8164" s="1" t="s">
        <v>10</v>
      </c>
      <c r="B8164" s="1" t="s">
        <v>11</v>
      </c>
      <c r="C8164" s="1" t="s">
        <v>71</v>
      </c>
      <c r="D8164" s="1" t="s">
        <v>72</v>
      </c>
      <c r="E8164" s="1" t="s">
        <v>53</v>
      </c>
      <c r="F8164" s="1" t="s">
        <v>31</v>
      </c>
      <c r="G8164" s="1" t="s">
        <v>32</v>
      </c>
      <c r="H8164">
        <v>153.99</v>
      </c>
      <c r="I8164">
        <v>2</v>
      </c>
      <c r="J8164">
        <v>307.98</v>
      </c>
      <c r="K8164" s="1">
        <v>0</v>
      </c>
      <c r="L8164">
        <v>89.31</v>
      </c>
      <c r="M8164">
        <v>218.67</v>
      </c>
      <c r="N8164">
        <v>0.28999999999999998</v>
      </c>
      <c r="O8164">
        <v>89.31</v>
      </c>
      <c r="P8164" t="str">
        <f>IF(OR(SampleSuperstore[[#This Row],[Total Sales]]&gt;'Check Outliers'!$M$7,SampleSuperstore[[#This Row],[Total Sales]]&lt;'Check Outliers'!$M$8),"Outlier","normal")</f>
        <v>normal</v>
      </c>
      <c r="Q8164" t="str">
        <f>IF(OR(SampleSuperstore[[#This Row],[Profit]]&gt;'Check Outliers'!$M$15,SampleSuperstore[[#This Row],[Profit]]&lt;'Check Outliers'!$M$16),"outlier","normal")</f>
        <v>outlier</v>
      </c>
      <c r="R8164" s="1" t="str">
        <f>IF(OR(SampleSuperstore[[#This Row],[Cogs]]&gt;'Check Outliers'!$M$23,SampleSuperstore[[#This Row],[Cogs]]&lt;'Check Outliers'!$M$24),"outlier","normal")</f>
        <v>normal</v>
      </c>
    </row>
    <row r="8165" spans="1:18" x14ac:dyDescent="0.3">
      <c r="A8165" s="1" t="s">
        <v>24</v>
      </c>
      <c r="B8165" s="1" t="s">
        <v>11</v>
      </c>
      <c r="C8165" s="1" t="s">
        <v>140</v>
      </c>
      <c r="D8165" s="1" t="s">
        <v>20</v>
      </c>
      <c r="E8165" s="1" t="s">
        <v>21</v>
      </c>
      <c r="F8165" s="1" t="s">
        <v>15</v>
      </c>
      <c r="G8165" s="1" t="s">
        <v>29</v>
      </c>
      <c r="H8165">
        <v>16.16</v>
      </c>
      <c r="I8165">
        <v>6</v>
      </c>
      <c r="J8165">
        <v>96.96</v>
      </c>
      <c r="K8165" s="11">
        <v>0</v>
      </c>
      <c r="L8165">
        <v>33.94</v>
      </c>
      <c r="M8165">
        <v>63.02</v>
      </c>
      <c r="N8165" s="11">
        <v>0.35</v>
      </c>
      <c r="O8165">
        <v>33.94</v>
      </c>
      <c r="P8165" t="str">
        <f>IF(OR(SampleSuperstore[[#This Row],[Total Sales]]&gt;'Check Outliers'!$M$7,SampleSuperstore[[#This Row],[Total Sales]]&lt;'Check Outliers'!$M$8),"Outlier","normal")</f>
        <v>normal</v>
      </c>
      <c r="Q8165" t="str">
        <f>IF(OR(SampleSuperstore[[#This Row],[Profit]]&gt;'Check Outliers'!$M$15,SampleSuperstore[[#This Row],[Profit]]&lt;'Check Outliers'!$M$16),"outlier","normal")</f>
        <v>normal</v>
      </c>
      <c r="R8165" s="1" t="str">
        <f>IF(OR(SampleSuperstore[[#This Row],[Cogs]]&gt;'Check Outliers'!$M$23,SampleSuperstore[[#This Row],[Cogs]]&lt;'Check Outliers'!$M$24),"outlier","normal")</f>
        <v>normal</v>
      </c>
    </row>
    <row r="8166" spans="1:18" x14ac:dyDescent="0.3">
      <c r="A8166" s="1" t="s">
        <v>24</v>
      </c>
      <c r="B8166" s="1" t="s">
        <v>11</v>
      </c>
      <c r="C8166" s="1" t="s">
        <v>140</v>
      </c>
      <c r="D8166" s="1" t="s">
        <v>20</v>
      </c>
      <c r="E8166" s="1" t="s">
        <v>21</v>
      </c>
      <c r="F8166" s="1" t="s">
        <v>22</v>
      </c>
      <c r="G8166" s="1" t="s">
        <v>33</v>
      </c>
      <c r="H8166">
        <v>16.78</v>
      </c>
      <c r="I8166">
        <v>7</v>
      </c>
      <c r="J8166">
        <v>117.49</v>
      </c>
      <c r="K8166" s="11">
        <v>0.2</v>
      </c>
      <c r="L8166">
        <v>41.12</v>
      </c>
      <c r="M8166">
        <v>76.37</v>
      </c>
      <c r="N8166" s="11">
        <v>0.35</v>
      </c>
      <c r="O8166">
        <v>17.621999999999996</v>
      </c>
      <c r="P8166" t="str">
        <f>IF(OR(SampleSuperstore[[#This Row],[Total Sales]]&gt;'Check Outliers'!$M$7,SampleSuperstore[[#This Row],[Total Sales]]&lt;'Check Outliers'!$M$8),"Outlier","normal")</f>
        <v>normal</v>
      </c>
      <c r="Q8166" t="str">
        <f>IF(OR(SampleSuperstore[[#This Row],[Profit]]&gt;'Check Outliers'!$M$15,SampleSuperstore[[#This Row],[Profit]]&lt;'Check Outliers'!$M$16),"outlier","normal")</f>
        <v>normal</v>
      </c>
      <c r="R8166" s="1" t="str">
        <f>IF(OR(SampleSuperstore[[#This Row],[Cogs]]&gt;'Check Outliers'!$M$23,SampleSuperstore[[#This Row],[Cogs]]&lt;'Check Outliers'!$M$24),"outlier","normal")</f>
        <v>normal</v>
      </c>
    </row>
    <row r="8167" spans="1:18" x14ac:dyDescent="0.3">
      <c r="A8167" s="1" t="s">
        <v>24</v>
      </c>
      <c r="B8167" s="1" t="s">
        <v>11</v>
      </c>
      <c r="C8167" s="1" t="s">
        <v>140</v>
      </c>
      <c r="D8167" s="1" t="s">
        <v>20</v>
      </c>
      <c r="E8167" s="1" t="s">
        <v>21</v>
      </c>
      <c r="F8167" s="1" t="s">
        <v>22</v>
      </c>
      <c r="G8167" s="1" t="s">
        <v>33</v>
      </c>
      <c r="H8167">
        <v>3.98</v>
      </c>
      <c r="I8167">
        <v>3</v>
      </c>
      <c r="J8167">
        <v>11.95</v>
      </c>
      <c r="K8167" s="11">
        <v>0.2</v>
      </c>
      <c r="L8167">
        <v>4.18</v>
      </c>
      <c r="M8167">
        <v>7.77</v>
      </c>
      <c r="N8167" s="11">
        <v>0.35</v>
      </c>
      <c r="O8167">
        <v>1.7899999999999996</v>
      </c>
      <c r="P8167" t="str">
        <f>IF(OR(SampleSuperstore[[#This Row],[Total Sales]]&gt;'Check Outliers'!$M$7,SampleSuperstore[[#This Row],[Total Sales]]&lt;'Check Outliers'!$M$8),"Outlier","normal")</f>
        <v>normal</v>
      </c>
      <c r="Q8167" t="str">
        <f>IF(OR(SampleSuperstore[[#This Row],[Profit]]&gt;'Check Outliers'!$M$15,SampleSuperstore[[#This Row],[Profit]]&lt;'Check Outliers'!$M$16),"outlier","normal")</f>
        <v>normal</v>
      </c>
      <c r="R8167" s="1" t="str">
        <f>IF(OR(SampleSuperstore[[#This Row],[Cogs]]&gt;'Check Outliers'!$M$23,SampleSuperstore[[#This Row],[Cogs]]&lt;'Check Outliers'!$M$24),"outlier","normal")</f>
        <v>normal</v>
      </c>
    </row>
    <row r="8168" spans="1:18" hidden="1" x14ac:dyDescent="0.3">
      <c r="A8168" s="1" t="s">
        <v>24</v>
      </c>
      <c r="B8168" s="1" t="s">
        <v>11</v>
      </c>
      <c r="C8168" s="1" t="s">
        <v>140</v>
      </c>
      <c r="D8168" s="1" t="s">
        <v>20</v>
      </c>
      <c r="E8168" s="1" t="s">
        <v>21</v>
      </c>
      <c r="F8168" s="1" t="s">
        <v>15</v>
      </c>
      <c r="G8168" s="1" t="s">
        <v>16</v>
      </c>
      <c r="H8168">
        <v>170.83</v>
      </c>
      <c r="I8168">
        <v>3</v>
      </c>
      <c r="J8168">
        <v>512.5</v>
      </c>
      <c r="K8168" s="1">
        <v>0.15</v>
      </c>
      <c r="L8168">
        <v>-30.15</v>
      </c>
      <c r="M8168">
        <v>542.65</v>
      </c>
      <c r="N8168">
        <v>-0.06</v>
      </c>
      <c r="O8168">
        <v>-107.02500000000001</v>
      </c>
      <c r="P8168" t="str">
        <f>IF(OR(SampleSuperstore[[#This Row],[Total Sales]]&gt;'Check Outliers'!$M$7,SampleSuperstore[[#This Row],[Total Sales]]&lt;'Check Outliers'!$M$8),"Outlier","normal")</f>
        <v>Outlier</v>
      </c>
      <c r="Q8168" t="str">
        <f>IF(OR(SampleSuperstore[[#This Row],[Profit]]&gt;'Check Outliers'!$M$15,SampleSuperstore[[#This Row],[Profit]]&lt;'Check Outliers'!$M$16),"outlier","normal")</f>
        <v>normal</v>
      </c>
      <c r="R8168" s="1" t="str">
        <f>IF(OR(SampleSuperstore[[#This Row],[Cogs]]&gt;'Check Outliers'!$M$23,SampleSuperstore[[#This Row],[Cogs]]&lt;'Check Outliers'!$M$24),"outlier","normal")</f>
        <v>outlier</v>
      </c>
    </row>
    <row r="8169" spans="1:18" hidden="1" x14ac:dyDescent="0.3">
      <c r="A8169" s="1" t="s">
        <v>24</v>
      </c>
      <c r="B8169" s="1" t="s">
        <v>18</v>
      </c>
      <c r="C8169" s="1" t="s">
        <v>48</v>
      </c>
      <c r="D8169" s="1" t="s">
        <v>20</v>
      </c>
      <c r="E8169" s="1" t="s">
        <v>21</v>
      </c>
      <c r="F8169" s="1" t="s">
        <v>15</v>
      </c>
      <c r="G8169" s="1" t="s">
        <v>27</v>
      </c>
      <c r="H8169">
        <v>123.3</v>
      </c>
      <c r="I8169">
        <v>7</v>
      </c>
      <c r="J8169">
        <v>863.13</v>
      </c>
      <c r="K8169" s="1">
        <v>0.2</v>
      </c>
      <c r="L8169">
        <v>-32.369999999999997</v>
      </c>
      <c r="M8169">
        <v>895.5</v>
      </c>
      <c r="N8169">
        <v>-0.04</v>
      </c>
      <c r="O8169">
        <v>-204.99600000000001</v>
      </c>
      <c r="P8169" t="str">
        <f>IF(OR(SampleSuperstore[[#This Row],[Total Sales]]&gt;'Check Outliers'!$M$7,SampleSuperstore[[#This Row],[Total Sales]]&lt;'Check Outliers'!$M$8),"Outlier","normal")</f>
        <v>Outlier</v>
      </c>
      <c r="Q8169" t="str">
        <f>IF(OR(SampleSuperstore[[#This Row],[Profit]]&gt;'Check Outliers'!$M$15,SampleSuperstore[[#This Row],[Profit]]&lt;'Check Outliers'!$M$16),"outlier","normal")</f>
        <v>normal</v>
      </c>
      <c r="R8169" s="1" t="str">
        <f>IF(OR(SampleSuperstore[[#This Row],[Cogs]]&gt;'Check Outliers'!$M$23,SampleSuperstore[[#This Row],[Cogs]]&lt;'Check Outliers'!$M$24),"outlier","normal")</f>
        <v>outlier</v>
      </c>
    </row>
    <row r="8170" spans="1:18" hidden="1" x14ac:dyDescent="0.3">
      <c r="A8170" s="1" t="s">
        <v>24</v>
      </c>
      <c r="B8170" s="1" t="s">
        <v>40</v>
      </c>
      <c r="C8170" s="1" t="s">
        <v>38</v>
      </c>
      <c r="D8170" s="1" t="s">
        <v>39</v>
      </c>
      <c r="E8170" s="1" t="s">
        <v>21</v>
      </c>
      <c r="F8170" s="1" t="s">
        <v>15</v>
      </c>
      <c r="G8170" s="1" t="s">
        <v>27</v>
      </c>
      <c r="H8170">
        <v>290.98</v>
      </c>
      <c r="I8170">
        <v>7</v>
      </c>
      <c r="J8170">
        <v>2036.86</v>
      </c>
      <c r="K8170" s="1">
        <v>0</v>
      </c>
      <c r="L8170">
        <v>366.63</v>
      </c>
      <c r="M8170">
        <v>1670.23</v>
      </c>
      <c r="N8170">
        <v>0.18</v>
      </c>
      <c r="O8170">
        <v>366.63</v>
      </c>
      <c r="P8170" t="str">
        <f>IF(OR(SampleSuperstore[[#This Row],[Total Sales]]&gt;'Check Outliers'!$M$7,SampleSuperstore[[#This Row],[Total Sales]]&lt;'Check Outliers'!$M$8),"Outlier","normal")</f>
        <v>Outlier</v>
      </c>
      <c r="Q8170" t="str">
        <f>IF(OR(SampleSuperstore[[#This Row],[Profit]]&gt;'Check Outliers'!$M$15,SampleSuperstore[[#This Row],[Profit]]&lt;'Check Outliers'!$M$16),"outlier","normal")</f>
        <v>outlier</v>
      </c>
      <c r="R8170" s="1" t="str">
        <f>IF(OR(SampleSuperstore[[#This Row],[Cogs]]&gt;'Check Outliers'!$M$23,SampleSuperstore[[#This Row],[Cogs]]&lt;'Check Outliers'!$M$24),"outlier","normal")</f>
        <v>outlier</v>
      </c>
    </row>
    <row r="8171" spans="1:18" hidden="1" x14ac:dyDescent="0.3">
      <c r="A8171" s="1" t="s">
        <v>24</v>
      </c>
      <c r="B8171" s="1" t="s">
        <v>40</v>
      </c>
      <c r="C8171" s="1" t="s">
        <v>38</v>
      </c>
      <c r="D8171" s="1" t="s">
        <v>39</v>
      </c>
      <c r="E8171" s="1" t="s">
        <v>21</v>
      </c>
      <c r="F8171" s="1" t="s">
        <v>15</v>
      </c>
      <c r="G8171" s="1" t="s">
        <v>17</v>
      </c>
      <c r="H8171">
        <v>224.78</v>
      </c>
      <c r="I8171">
        <v>2</v>
      </c>
      <c r="J8171">
        <v>449.57</v>
      </c>
      <c r="K8171" s="1">
        <v>0.2</v>
      </c>
      <c r="L8171">
        <v>-73.05</v>
      </c>
      <c r="M8171">
        <v>522.62</v>
      </c>
      <c r="N8171">
        <v>-0.16</v>
      </c>
      <c r="O8171">
        <v>-162.964</v>
      </c>
      <c r="P8171" t="str">
        <f>IF(OR(SampleSuperstore[[#This Row],[Total Sales]]&gt;'Check Outliers'!$M$7,SampleSuperstore[[#This Row],[Total Sales]]&lt;'Check Outliers'!$M$8),"Outlier","normal")</f>
        <v>normal</v>
      </c>
      <c r="Q8171" t="str">
        <f>IF(OR(SampleSuperstore[[#This Row],[Profit]]&gt;'Check Outliers'!$M$15,SampleSuperstore[[#This Row],[Profit]]&lt;'Check Outliers'!$M$16),"outlier","normal")</f>
        <v>outlier</v>
      </c>
      <c r="R8171" s="1" t="str">
        <f>IF(OR(SampleSuperstore[[#This Row],[Cogs]]&gt;'Check Outliers'!$M$23,SampleSuperstore[[#This Row],[Cogs]]&lt;'Check Outliers'!$M$24),"outlier","normal")</f>
        <v>outlier</v>
      </c>
    </row>
    <row r="8172" spans="1:18" x14ac:dyDescent="0.3">
      <c r="A8172" s="1" t="s">
        <v>24</v>
      </c>
      <c r="B8172" s="1" t="s">
        <v>40</v>
      </c>
      <c r="C8172" s="1" t="s">
        <v>38</v>
      </c>
      <c r="D8172" s="1" t="s">
        <v>39</v>
      </c>
      <c r="E8172" s="1" t="s">
        <v>21</v>
      </c>
      <c r="F8172" s="1" t="s">
        <v>31</v>
      </c>
      <c r="G8172" s="1" t="s">
        <v>55</v>
      </c>
      <c r="H8172">
        <v>36.32</v>
      </c>
      <c r="I8172">
        <v>3</v>
      </c>
      <c r="J8172">
        <v>108.96</v>
      </c>
      <c r="K8172" s="11">
        <v>0</v>
      </c>
      <c r="L8172">
        <v>32.69</v>
      </c>
      <c r="M8172">
        <v>76.27</v>
      </c>
      <c r="N8172" s="11">
        <v>0.3</v>
      </c>
      <c r="O8172">
        <v>32.69</v>
      </c>
      <c r="P8172" t="str">
        <f>IF(OR(SampleSuperstore[[#This Row],[Total Sales]]&gt;'Check Outliers'!$M$7,SampleSuperstore[[#This Row],[Total Sales]]&lt;'Check Outliers'!$M$8),"Outlier","normal")</f>
        <v>normal</v>
      </c>
      <c r="Q8172" t="str">
        <f>IF(OR(SampleSuperstore[[#This Row],[Profit]]&gt;'Check Outliers'!$M$15,SampleSuperstore[[#This Row],[Profit]]&lt;'Check Outliers'!$M$16),"outlier","normal")</f>
        <v>normal</v>
      </c>
      <c r="R8172" s="1" t="str">
        <f>IF(OR(SampleSuperstore[[#This Row],[Cogs]]&gt;'Check Outliers'!$M$23,SampleSuperstore[[#This Row],[Cogs]]&lt;'Check Outliers'!$M$24),"outlier","normal")</f>
        <v>normal</v>
      </c>
    </row>
    <row r="8173" spans="1:18" x14ac:dyDescent="0.3">
      <c r="A8173" s="1" t="s">
        <v>24</v>
      </c>
      <c r="B8173" s="1" t="s">
        <v>11</v>
      </c>
      <c r="C8173" s="1" t="s">
        <v>80</v>
      </c>
      <c r="D8173" s="1" t="s">
        <v>181</v>
      </c>
      <c r="E8173" s="1" t="s">
        <v>14</v>
      </c>
      <c r="F8173" s="1" t="s">
        <v>22</v>
      </c>
      <c r="G8173" s="1" t="s">
        <v>30</v>
      </c>
      <c r="H8173">
        <v>37.74</v>
      </c>
      <c r="I8173">
        <v>7</v>
      </c>
      <c r="J8173">
        <v>264.18</v>
      </c>
      <c r="K8173" s="11">
        <v>0</v>
      </c>
      <c r="L8173">
        <v>68.69</v>
      </c>
      <c r="M8173">
        <v>195.49</v>
      </c>
      <c r="N8173" s="11">
        <v>0.26</v>
      </c>
      <c r="O8173">
        <v>68.69</v>
      </c>
      <c r="P8173" t="str">
        <f>IF(OR(SampleSuperstore[[#This Row],[Total Sales]]&gt;'Check Outliers'!$M$7,SampleSuperstore[[#This Row],[Total Sales]]&lt;'Check Outliers'!$M$8),"Outlier","normal")</f>
        <v>normal</v>
      </c>
      <c r="Q8173" t="str">
        <f>IF(OR(SampleSuperstore[[#This Row],[Profit]]&gt;'Check Outliers'!$M$15,SampleSuperstore[[#This Row],[Profit]]&lt;'Check Outliers'!$M$16),"outlier","normal")</f>
        <v>normal</v>
      </c>
      <c r="R8173" s="1" t="str">
        <f>IF(OR(SampleSuperstore[[#This Row],[Cogs]]&gt;'Check Outliers'!$M$23,SampleSuperstore[[#This Row],[Cogs]]&lt;'Check Outliers'!$M$24),"outlier","normal")</f>
        <v>normal</v>
      </c>
    </row>
    <row r="8174" spans="1:18" x14ac:dyDescent="0.3">
      <c r="A8174" s="1" t="s">
        <v>24</v>
      </c>
      <c r="B8174" s="1" t="s">
        <v>40</v>
      </c>
      <c r="C8174" s="1" t="s">
        <v>19</v>
      </c>
      <c r="D8174" s="1" t="s">
        <v>20</v>
      </c>
      <c r="E8174" s="1" t="s">
        <v>21</v>
      </c>
      <c r="F8174" s="1" t="s">
        <v>22</v>
      </c>
      <c r="G8174" s="1" t="s">
        <v>23</v>
      </c>
      <c r="H8174">
        <v>2.88</v>
      </c>
      <c r="I8174">
        <v>1</v>
      </c>
      <c r="J8174">
        <v>2.88</v>
      </c>
      <c r="K8174" s="11">
        <v>0</v>
      </c>
      <c r="L8174">
        <v>1.41</v>
      </c>
      <c r="M8174">
        <v>1.47</v>
      </c>
      <c r="N8174" s="11">
        <v>0.49</v>
      </c>
      <c r="O8174">
        <v>1.41</v>
      </c>
      <c r="P8174" t="str">
        <f>IF(OR(SampleSuperstore[[#This Row],[Total Sales]]&gt;'Check Outliers'!$M$7,SampleSuperstore[[#This Row],[Total Sales]]&lt;'Check Outliers'!$M$8),"Outlier","normal")</f>
        <v>normal</v>
      </c>
      <c r="Q8174" t="str">
        <f>IF(OR(SampleSuperstore[[#This Row],[Profit]]&gt;'Check Outliers'!$M$15,SampleSuperstore[[#This Row],[Profit]]&lt;'Check Outliers'!$M$16),"outlier","normal")</f>
        <v>normal</v>
      </c>
      <c r="R8174" s="1" t="str">
        <f>IF(OR(SampleSuperstore[[#This Row],[Cogs]]&gt;'Check Outliers'!$M$23,SampleSuperstore[[#This Row],[Cogs]]&lt;'Check Outliers'!$M$24),"outlier","normal")</f>
        <v>normal</v>
      </c>
    </row>
    <row r="8175" spans="1:18" x14ac:dyDescent="0.3">
      <c r="A8175" s="1" t="s">
        <v>24</v>
      </c>
      <c r="B8175" s="1" t="s">
        <v>40</v>
      </c>
      <c r="C8175" s="1" t="s">
        <v>19</v>
      </c>
      <c r="D8175" s="1" t="s">
        <v>20</v>
      </c>
      <c r="E8175" s="1" t="s">
        <v>21</v>
      </c>
      <c r="F8175" s="1" t="s">
        <v>22</v>
      </c>
      <c r="G8175" s="1" t="s">
        <v>33</v>
      </c>
      <c r="H8175">
        <v>6.98</v>
      </c>
      <c r="I8175">
        <v>6</v>
      </c>
      <c r="J8175">
        <v>41.9</v>
      </c>
      <c r="K8175" s="11">
        <v>0.2</v>
      </c>
      <c r="L8175">
        <v>14.14</v>
      </c>
      <c r="M8175">
        <v>27.76</v>
      </c>
      <c r="N8175" s="11">
        <v>0.34</v>
      </c>
      <c r="O8175">
        <v>5.76</v>
      </c>
      <c r="P8175" t="str">
        <f>IF(OR(SampleSuperstore[[#This Row],[Total Sales]]&gt;'Check Outliers'!$M$7,SampleSuperstore[[#This Row],[Total Sales]]&lt;'Check Outliers'!$M$8),"Outlier","normal")</f>
        <v>normal</v>
      </c>
      <c r="Q8175" t="str">
        <f>IF(OR(SampleSuperstore[[#This Row],[Profit]]&gt;'Check Outliers'!$M$15,SampleSuperstore[[#This Row],[Profit]]&lt;'Check Outliers'!$M$16),"outlier","normal")</f>
        <v>normal</v>
      </c>
      <c r="R8175" s="1" t="str">
        <f>IF(OR(SampleSuperstore[[#This Row],[Cogs]]&gt;'Check Outliers'!$M$23,SampleSuperstore[[#This Row],[Cogs]]&lt;'Check Outliers'!$M$24),"outlier","normal")</f>
        <v>normal</v>
      </c>
    </row>
    <row r="8176" spans="1:18" x14ac:dyDescent="0.3">
      <c r="A8176" s="1" t="s">
        <v>24</v>
      </c>
      <c r="B8176" s="1" t="s">
        <v>40</v>
      </c>
      <c r="C8176" s="1" t="s">
        <v>19</v>
      </c>
      <c r="D8176" s="1" t="s">
        <v>20</v>
      </c>
      <c r="E8176" s="1" t="s">
        <v>21</v>
      </c>
      <c r="F8176" s="1" t="s">
        <v>22</v>
      </c>
      <c r="G8176" s="1" t="s">
        <v>28</v>
      </c>
      <c r="H8176">
        <v>5.98</v>
      </c>
      <c r="I8176">
        <v>4</v>
      </c>
      <c r="J8176">
        <v>23.92</v>
      </c>
      <c r="K8176" s="11">
        <v>0</v>
      </c>
      <c r="L8176">
        <v>4.07</v>
      </c>
      <c r="M8176">
        <v>19.850000000000001</v>
      </c>
      <c r="N8176" s="11">
        <v>0.17</v>
      </c>
      <c r="O8176">
        <v>4.07</v>
      </c>
      <c r="P8176" t="str">
        <f>IF(OR(SampleSuperstore[[#This Row],[Total Sales]]&gt;'Check Outliers'!$M$7,SampleSuperstore[[#This Row],[Total Sales]]&lt;'Check Outliers'!$M$8),"Outlier","normal")</f>
        <v>normal</v>
      </c>
      <c r="Q8176" t="str">
        <f>IF(OR(SampleSuperstore[[#This Row],[Profit]]&gt;'Check Outliers'!$M$15,SampleSuperstore[[#This Row],[Profit]]&lt;'Check Outliers'!$M$16),"outlier","normal")</f>
        <v>normal</v>
      </c>
      <c r="R8176" s="1" t="str">
        <f>IF(OR(SampleSuperstore[[#This Row],[Cogs]]&gt;'Check Outliers'!$M$23,SampleSuperstore[[#This Row],[Cogs]]&lt;'Check Outliers'!$M$24),"outlier","normal")</f>
        <v>normal</v>
      </c>
    </row>
    <row r="8177" spans="1:18" x14ac:dyDescent="0.3">
      <c r="A8177" s="1" t="s">
        <v>24</v>
      </c>
      <c r="B8177" s="1" t="s">
        <v>18</v>
      </c>
      <c r="C8177" s="1" t="s">
        <v>75</v>
      </c>
      <c r="D8177" s="1" t="s">
        <v>61</v>
      </c>
      <c r="E8177" s="1" t="s">
        <v>43</v>
      </c>
      <c r="F8177" s="1" t="s">
        <v>22</v>
      </c>
      <c r="G8177" s="1" t="s">
        <v>37</v>
      </c>
      <c r="H8177">
        <v>39.130000000000003</v>
      </c>
      <c r="I8177">
        <v>4</v>
      </c>
      <c r="J8177">
        <v>156.51</v>
      </c>
      <c r="K8177" s="11">
        <v>0.2</v>
      </c>
      <c r="L8177">
        <v>52.82</v>
      </c>
      <c r="M8177">
        <v>103.69</v>
      </c>
      <c r="N8177" s="11">
        <v>0.34</v>
      </c>
      <c r="O8177">
        <v>21.518000000000001</v>
      </c>
      <c r="P8177" t="str">
        <f>IF(OR(SampleSuperstore[[#This Row],[Total Sales]]&gt;'Check Outliers'!$M$7,SampleSuperstore[[#This Row],[Total Sales]]&lt;'Check Outliers'!$M$8),"Outlier","normal")</f>
        <v>normal</v>
      </c>
      <c r="Q8177" t="str">
        <f>IF(OR(SampleSuperstore[[#This Row],[Profit]]&gt;'Check Outliers'!$M$15,SampleSuperstore[[#This Row],[Profit]]&lt;'Check Outliers'!$M$16),"outlier","normal")</f>
        <v>normal</v>
      </c>
      <c r="R8177" s="1" t="str">
        <f>IF(OR(SampleSuperstore[[#This Row],[Cogs]]&gt;'Check Outliers'!$M$23,SampleSuperstore[[#This Row],[Cogs]]&lt;'Check Outliers'!$M$24),"outlier","normal")</f>
        <v>normal</v>
      </c>
    </row>
    <row r="8178" spans="1:18" x14ac:dyDescent="0.3">
      <c r="A8178" s="1" t="s">
        <v>58</v>
      </c>
      <c r="B8178" s="1" t="s">
        <v>40</v>
      </c>
      <c r="C8178" s="1" t="s">
        <v>71</v>
      </c>
      <c r="D8178" s="1" t="s">
        <v>72</v>
      </c>
      <c r="E8178" s="1" t="s">
        <v>53</v>
      </c>
      <c r="F8178" s="1" t="s">
        <v>22</v>
      </c>
      <c r="G8178" s="1" t="s">
        <v>28</v>
      </c>
      <c r="H8178">
        <v>21.39</v>
      </c>
      <c r="I8178">
        <v>6</v>
      </c>
      <c r="J8178">
        <v>128.34</v>
      </c>
      <c r="K8178" s="11">
        <v>0</v>
      </c>
      <c r="L8178">
        <v>37.22</v>
      </c>
      <c r="M8178">
        <v>91.12</v>
      </c>
      <c r="N8178" s="11">
        <v>0.28999999999999998</v>
      </c>
      <c r="O8178">
        <v>37.22</v>
      </c>
      <c r="P8178" t="str">
        <f>IF(OR(SampleSuperstore[[#This Row],[Total Sales]]&gt;'Check Outliers'!$M$7,SampleSuperstore[[#This Row],[Total Sales]]&lt;'Check Outliers'!$M$8),"Outlier","normal")</f>
        <v>normal</v>
      </c>
      <c r="Q8178" t="str">
        <f>IF(OR(SampleSuperstore[[#This Row],[Profit]]&gt;'Check Outliers'!$M$15,SampleSuperstore[[#This Row],[Profit]]&lt;'Check Outliers'!$M$16),"outlier","normal")</f>
        <v>normal</v>
      </c>
      <c r="R8178" s="1" t="str">
        <f>IF(OR(SampleSuperstore[[#This Row],[Cogs]]&gt;'Check Outliers'!$M$23,SampleSuperstore[[#This Row],[Cogs]]&lt;'Check Outliers'!$M$24),"outlier","normal")</f>
        <v>normal</v>
      </c>
    </row>
    <row r="8179" spans="1:18" hidden="1" x14ac:dyDescent="0.3">
      <c r="A8179" s="1" t="s">
        <v>58</v>
      </c>
      <c r="B8179" s="1" t="s">
        <v>11</v>
      </c>
      <c r="C8179" s="1" t="s">
        <v>19</v>
      </c>
      <c r="D8179" s="1" t="s">
        <v>20</v>
      </c>
      <c r="E8179" s="1" t="s">
        <v>21</v>
      </c>
      <c r="F8179" s="1" t="s">
        <v>31</v>
      </c>
      <c r="G8179" s="1" t="s">
        <v>55</v>
      </c>
      <c r="H8179">
        <v>94.99</v>
      </c>
      <c r="I8179">
        <v>5</v>
      </c>
      <c r="J8179">
        <v>474.95</v>
      </c>
      <c r="K8179" s="1">
        <v>0</v>
      </c>
      <c r="L8179">
        <v>142.49</v>
      </c>
      <c r="M8179">
        <v>332.46</v>
      </c>
      <c r="N8179">
        <v>0.3</v>
      </c>
      <c r="O8179">
        <v>142.49</v>
      </c>
      <c r="P8179" t="str">
        <f>IF(OR(SampleSuperstore[[#This Row],[Total Sales]]&gt;'Check Outliers'!$M$7,SampleSuperstore[[#This Row],[Total Sales]]&lt;'Check Outliers'!$M$8),"Outlier","normal")</f>
        <v>normal</v>
      </c>
      <c r="Q8179" t="str">
        <f>IF(OR(SampleSuperstore[[#This Row],[Profit]]&gt;'Check Outliers'!$M$15,SampleSuperstore[[#This Row],[Profit]]&lt;'Check Outliers'!$M$16),"outlier","normal")</f>
        <v>outlier</v>
      </c>
      <c r="R8179" s="1" t="str">
        <f>IF(OR(SampleSuperstore[[#This Row],[Cogs]]&gt;'Check Outliers'!$M$23,SampleSuperstore[[#This Row],[Cogs]]&lt;'Check Outliers'!$M$24),"outlier","normal")</f>
        <v>normal</v>
      </c>
    </row>
    <row r="8180" spans="1:18" hidden="1" x14ac:dyDescent="0.3">
      <c r="A8180" s="1" t="s">
        <v>24</v>
      </c>
      <c r="B8180" s="1" t="s">
        <v>11</v>
      </c>
      <c r="C8180" s="1" t="s">
        <v>170</v>
      </c>
      <c r="D8180" s="1" t="s">
        <v>39</v>
      </c>
      <c r="E8180" s="1" t="s">
        <v>21</v>
      </c>
      <c r="F8180" s="1" t="s">
        <v>31</v>
      </c>
      <c r="G8180" s="1" t="s">
        <v>158</v>
      </c>
      <c r="H8180">
        <v>499.99</v>
      </c>
      <c r="I8180">
        <v>2</v>
      </c>
      <c r="J8180">
        <v>999.98</v>
      </c>
      <c r="K8180" s="1">
        <v>0</v>
      </c>
      <c r="L8180">
        <v>449.99</v>
      </c>
      <c r="M8180">
        <v>549.99</v>
      </c>
      <c r="N8180">
        <v>0.45</v>
      </c>
      <c r="O8180">
        <v>449.99</v>
      </c>
      <c r="P8180" t="str">
        <f>IF(OR(SampleSuperstore[[#This Row],[Total Sales]]&gt;'Check Outliers'!$M$7,SampleSuperstore[[#This Row],[Total Sales]]&lt;'Check Outliers'!$M$8),"Outlier","normal")</f>
        <v>Outlier</v>
      </c>
      <c r="Q8180" t="str">
        <f>IF(OR(SampleSuperstore[[#This Row],[Profit]]&gt;'Check Outliers'!$M$15,SampleSuperstore[[#This Row],[Profit]]&lt;'Check Outliers'!$M$16),"outlier","normal")</f>
        <v>outlier</v>
      </c>
      <c r="R8180" s="1" t="str">
        <f>IF(OR(SampleSuperstore[[#This Row],[Cogs]]&gt;'Check Outliers'!$M$23,SampleSuperstore[[#This Row],[Cogs]]&lt;'Check Outliers'!$M$24),"outlier","normal")</f>
        <v>outlier</v>
      </c>
    </row>
    <row r="8181" spans="1:18" hidden="1" x14ac:dyDescent="0.3">
      <c r="A8181" s="1" t="s">
        <v>24</v>
      </c>
      <c r="B8181" s="1" t="s">
        <v>11</v>
      </c>
      <c r="C8181" s="1" t="s">
        <v>78</v>
      </c>
      <c r="D8181" s="1" t="s">
        <v>91</v>
      </c>
      <c r="E8181" s="1" t="s">
        <v>21</v>
      </c>
      <c r="F8181" s="1" t="s">
        <v>15</v>
      </c>
      <c r="G8181" s="1" t="s">
        <v>27</v>
      </c>
      <c r="H8181">
        <v>69.38</v>
      </c>
      <c r="I8181">
        <v>4</v>
      </c>
      <c r="J8181">
        <v>277.5</v>
      </c>
      <c r="K8181" s="1">
        <v>0.5</v>
      </c>
      <c r="L8181">
        <v>-188.7</v>
      </c>
      <c r="M8181">
        <v>466.2</v>
      </c>
      <c r="N8181">
        <v>-0.68</v>
      </c>
      <c r="O8181">
        <v>-327.45</v>
      </c>
      <c r="P8181" t="str">
        <f>IF(OR(SampleSuperstore[[#This Row],[Total Sales]]&gt;'Check Outliers'!$M$7,SampleSuperstore[[#This Row],[Total Sales]]&lt;'Check Outliers'!$M$8),"Outlier","normal")</f>
        <v>normal</v>
      </c>
      <c r="Q8181" t="str">
        <f>IF(OR(SampleSuperstore[[#This Row],[Profit]]&gt;'Check Outliers'!$M$15,SampleSuperstore[[#This Row],[Profit]]&lt;'Check Outliers'!$M$16),"outlier","normal")</f>
        <v>outlier</v>
      </c>
      <c r="R8181" s="1" t="str">
        <f>IF(OR(SampleSuperstore[[#This Row],[Cogs]]&gt;'Check Outliers'!$M$23,SampleSuperstore[[#This Row],[Cogs]]&lt;'Check Outliers'!$M$24),"outlier","normal")</f>
        <v>outlier</v>
      </c>
    </row>
    <row r="8182" spans="1:18" hidden="1" x14ac:dyDescent="0.3">
      <c r="A8182" s="1" t="s">
        <v>24</v>
      </c>
      <c r="B8182" s="1" t="s">
        <v>11</v>
      </c>
      <c r="C8182" s="1" t="s">
        <v>51</v>
      </c>
      <c r="D8182" s="1" t="s">
        <v>52</v>
      </c>
      <c r="E8182" s="1" t="s">
        <v>53</v>
      </c>
      <c r="F8182" s="1" t="s">
        <v>15</v>
      </c>
      <c r="G8182" s="1" t="s">
        <v>27</v>
      </c>
      <c r="H8182">
        <v>156.59</v>
      </c>
      <c r="I8182">
        <v>8</v>
      </c>
      <c r="J8182">
        <v>1252.7</v>
      </c>
      <c r="K8182" s="1">
        <v>0.4</v>
      </c>
      <c r="L8182">
        <v>-480.2</v>
      </c>
      <c r="M8182">
        <v>1732.9</v>
      </c>
      <c r="N8182">
        <v>-0.38</v>
      </c>
      <c r="O8182">
        <v>-981.28</v>
      </c>
      <c r="P8182" t="str">
        <f>IF(OR(SampleSuperstore[[#This Row],[Total Sales]]&gt;'Check Outliers'!$M$7,SampleSuperstore[[#This Row],[Total Sales]]&lt;'Check Outliers'!$M$8),"Outlier","normal")</f>
        <v>Outlier</v>
      </c>
      <c r="Q8182" t="str">
        <f>IF(OR(SampleSuperstore[[#This Row],[Profit]]&gt;'Check Outliers'!$M$15,SampleSuperstore[[#This Row],[Profit]]&lt;'Check Outliers'!$M$16),"outlier","normal")</f>
        <v>outlier</v>
      </c>
      <c r="R8182" s="1" t="str">
        <f>IF(OR(SampleSuperstore[[#This Row],[Cogs]]&gt;'Check Outliers'!$M$23,SampleSuperstore[[#This Row],[Cogs]]&lt;'Check Outliers'!$M$24),"outlier","normal")</f>
        <v>outlier</v>
      </c>
    </row>
    <row r="8183" spans="1:18" x14ac:dyDescent="0.3">
      <c r="A8183" s="1" t="s">
        <v>24</v>
      </c>
      <c r="B8183" s="1" t="s">
        <v>11</v>
      </c>
      <c r="C8183" s="1" t="s">
        <v>51</v>
      </c>
      <c r="D8183" s="1" t="s">
        <v>52</v>
      </c>
      <c r="E8183" s="1" t="s">
        <v>53</v>
      </c>
      <c r="F8183" s="1" t="s">
        <v>31</v>
      </c>
      <c r="G8183" s="1" t="s">
        <v>32</v>
      </c>
      <c r="H8183">
        <v>22.19</v>
      </c>
      <c r="I8183">
        <v>5</v>
      </c>
      <c r="J8183">
        <v>110.97</v>
      </c>
      <c r="K8183" s="11">
        <v>0.4</v>
      </c>
      <c r="L8183">
        <v>-24.04</v>
      </c>
      <c r="M8183">
        <v>135.01</v>
      </c>
      <c r="N8183" s="11">
        <v>-0.22</v>
      </c>
      <c r="O8183">
        <v>-68.427999999999997</v>
      </c>
      <c r="P8183" t="str">
        <f>IF(OR(SampleSuperstore[[#This Row],[Total Sales]]&gt;'Check Outliers'!$M$7,SampleSuperstore[[#This Row],[Total Sales]]&lt;'Check Outliers'!$M$8),"Outlier","normal")</f>
        <v>normal</v>
      </c>
      <c r="Q8183" t="str">
        <f>IF(OR(SampleSuperstore[[#This Row],[Profit]]&gt;'Check Outliers'!$M$15,SampleSuperstore[[#This Row],[Profit]]&lt;'Check Outliers'!$M$16),"outlier","normal")</f>
        <v>normal</v>
      </c>
      <c r="R8183" s="1" t="str">
        <f>IF(OR(SampleSuperstore[[#This Row],[Cogs]]&gt;'Check Outliers'!$M$23,SampleSuperstore[[#This Row],[Cogs]]&lt;'Check Outliers'!$M$24),"outlier","normal")</f>
        <v>normal</v>
      </c>
    </row>
    <row r="8184" spans="1:18" x14ac:dyDescent="0.3">
      <c r="A8184" s="1" t="s">
        <v>24</v>
      </c>
      <c r="B8184" s="1" t="s">
        <v>18</v>
      </c>
      <c r="C8184" s="1" t="s">
        <v>75</v>
      </c>
      <c r="D8184" s="1" t="s">
        <v>61</v>
      </c>
      <c r="E8184" s="1" t="s">
        <v>43</v>
      </c>
      <c r="F8184" s="1" t="s">
        <v>15</v>
      </c>
      <c r="G8184" s="1" t="s">
        <v>29</v>
      </c>
      <c r="H8184">
        <v>7.54</v>
      </c>
      <c r="I8184">
        <v>3</v>
      </c>
      <c r="J8184">
        <v>22.61</v>
      </c>
      <c r="K8184" s="11">
        <v>0.6</v>
      </c>
      <c r="L8184">
        <v>-10.17</v>
      </c>
      <c r="M8184">
        <v>32.78</v>
      </c>
      <c r="N8184" s="11">
        <v>-0.45</v>
      </c>
      <c r="O8184">
        <v>-23.735999999999997</v>
      </c>
      <c r="P8184" t="str">
        <f>IF(OR(SampleSuperstore[[#This Row],[Total Sales]]&gt;'Check Outliers'!$M$7,SampleSuperstore[[#This Row],[Total Sales]]&lt;'Check Outliers'!$M$8),"Outlier","normal")</f>
        <v>normal</v>
      </c>
      <c r="Q8184" t="str">
        <f>IF(OR(SampleSuperstore[[#This Row],[Profit]]&gt;'Check Outliers'!$M$15,SampleSuperstore[[#This Row],[Profit]]&lt;'Check Outliers'!$M$16),"outlier","normal")</f>
        <v>normal</v>
      </c>
      <c r="R8184" s="1" t="str">
        <f>IF(OR(SampleSuperstore[[#This Row],[Cogs]]&gt;'Check Outliers'!$M$23,SampleSuperstore[[#This Row],[Cogs]]&lt;'Check Outliers'!$M$24),"outlier","normal")</f>
        <v>normal</v>
      </c>
    </row>
    <row r="8185" spans="1:18" x14ac:dyDescent="0.3">
      <c r="A8185" s="1" t="s">
        <v>24</v>
      </c>
      <c r="B8185" s="1" t="s">
        <v>18</v>
      </c>
      <c r="C8185" s="1" t="s">
        <v>75</v>
      </c>
      <c r="D8185" s="1" t="s">
        <v>61</v>
      </c>
      <c r="E8185" s="1" t="s">
        <v>43</v>
      </c>
      <c r="F8185" s="1" t="s">
        <v>15</v>
      </c>
      <c r="G8185" s="1" t="s">
        <v>29</v>
      </c>
      <c r="H8185">
        <v>1.89</v>
      </c>
      <c r="I8185">
        <v>1</v>
      </c>
      <c r="J8185">
        <v>1.89</v>
      </c>
      <c r="K8185" s="11">
        <v>0.6</v>
      </c>
      <c r="L8185">
        <v>-0.99</v>
      </c>
      <c r="M8185">
        <v>2.88</v>
      </c>
      <c r="N8185" s="11">
        <v>-0.52</v>
      </c>
      <c r="O8185">
        <v>-2.1239999999999997</v>
      </c>
      <c r="P8185" t="str">
        <f>IF(OR(SampleSuperstore[[#This Row],[Total Sales]]&gt;'Check Outliers'!$M$7,SampleSuperstore[[#This Row],[Total Sales]]&lt;'Check Outliers'!$M$8),"Outlier","normal")</f>
        <v>normal</v>
      </c>
      <c r="Q8185" t="str">
        <f>IF(OR(SampleSuperstore[[#This Row],[Profit]]&gt;'Check Outliers'!$M$15,SampleSuperstore[[#This Row],[Profit]]&lt;'Check Outliers'!$M$16),"outlier","normal")</f>
        <v>normal</v>
      </c>
      <c r="R8185" s="1" t="str">
        <f>IF(OR(SampleSuperstore[[#This Row],[Cogs]]&gt;'Check Outliers'!$M$23,SampleSuperstore[[#This Row],[Cogs]]&lt;'Check Outliers'!$M$24),"outlier","normal")</f>
        <v>normal</v>
      </c>
    </row>
    <row r="8186" spans="1:18" x14ac:dyDescent="0.3">
      <c r="A8186" s="1" t="s">
        <v>24</v>
      </c>
      <c r="B8186" s="1" t="s">
        <v>18</v>
      </c>
      <c r="C8186" s="1" t="s">
        <v>75</v>
      </c>
      <c r="D8186" s="1" t="s">
        <v>61</v>
      </c>
      <c r="E8186" s="1" t="s">
        <v>43</v>
      </c>
      <c r="F8186" s="1" t="s">
        <v>22</v>
      </c>
      <c r="G8186" s="1" t="s">
        <v>37</v>
      </c>
      <c r="H8186">
        <v>21.1</v>
      </c>
      <c r="I8186">
        <v>3</v>
      </c>
      <c r="J8186">
        <v>63.31</v>
      </c>
      <c r="K8186" s="11">
        <v>0.2</v>
      </c>
      <c r="L8186">
        <v>20.58</v>
      </c>
      <c r="M8186">
        <v>42.73</v>
      </c>
      <c r="N8186" s="11">
        <v>0.33</v>
      </c>
      <c r="O8186">
        <v>7.9179999999999975</v>
      </c>
      <c r="P8186" t="str">
        <f>IF(OR(SampleSuperstore[[#This Row],[Total Sales]]&gt;'Check Outliers'!$M$7,SampleSuperstore[[#This Row],[Total Sales]]&lt;'Check Outliers'!$M$8),"Outlier","normal")</f>
        <v>normal</v>
      </c>
      <c r="Q8186" t="str">
        <f>IF(OR(SampleSuperstore[[#This Row],[Profit]]&gt;'Check Outliers'!$M$15,SampleSuperstore[[#This Row],[Profit]]&lt;'Check Outliers'!$M$16),"outlier","normal")</f>
        <v>normal</v>
      </c>
      <c r="R8186" s="1" t="str">
        <f>IF(OR(SampleSuperstore[[#This Row],[Cogs]]&gt;'Check Outliers'!$M$23,SampleSuperstore[[#This Row],[Cogs]]&lt;'Check Outliers'!$M$24),"outlier","normal")</f>
        <v>normal</v>
      </c>
    </row>
    <row r="8187" spans="1:18" x14ac:dyDescent="0.3">
      <c r="A8187" s="1" t="s">
        <v>10</v>
      </c>
      <c r="B8187" s="1" t="s">
        <v>11</v>
      </c>
      <c r="C8187" s="1" t="s">
        <v>75</v>
      </c>
      <c r="D8187" s="1" t="s">
        <v>61</v>
      </c>
      <c r="E8187" s="1" t="s">
        <v>43</v>
      </c>
      <c r="F8187" s="1" t="s">
        <v>22</v>
      </c>
      <c r="G8187" s="1" t="s">
        <v>56</v>
      </c>
      <c r="H8187">
        <v>7.82</v>
      </c>
      <c r="I8187">
        <v>1</v>
      </c>
      <c r="J8187">
        <v>7.82</v>
      </c>
      <c r="K8187" s="11">
        <v>0.2</v>
      </c>
      <c r="L8187">
        <v>2.93</v>
      </c>
      <c r="M8187">
        <v>4.8899999999999997</v>
      </c>
      <c r="N8187" s="11">
        <v>0.37</v>
      </c>
      <c r="O8187">
        <v>1.3660000000000001</v>
      </c>
      <c r="P8187" t="str">
        <f>IF(OR(SampleSuperstore[[#This Row],[Total Sales]]&gt;'Check Outliers'!$M$7,SampleSuperstore[[#This Row],[Total Sales]]&lt;'Check Outliers'!$M$8),"Outlier","normal")</f>
        <v>normal</v>
      </c>
      <c r="Q8187" t="str">
        <f>IF(OR(SampleSuperstore[[#This Row],[Profit]]&gt;'Check Outliers'!$M$15,SampleSuperstore[[#This Row],[Profit]]&lt;'Check Outliers'!$M$16),"outlier","normal")</f>
        <v>normal</v>
      </c>
      <c r="R8187" s="1" t="str">
        <f>IF(OR(SampleSuperstore[[#This Row],[Cogs]]&gt;'Check Outliers'!$M$23,SampleSuperstore[[#This Row],[Cogs]]&lt;'Check Outliers'!$M$24),"outlier","normal")</f>
        <v>normal</v>
      </c>
    </row>
    <row r="8188" spans="1:18" x14ac:dyDescent="0.3">
      <c r="A8188" s="1" t="s">
        <v>10</v>
      </c>
      <c r="B8188" s="1" t="s">
        <v>11</v>
      </c>
      <c r="C8188" s="1" t="s">
        <v>75</v>
      </c>
      <c r="D8188" s="1" t="s">
        <v>61</v>
      </c>
      <c r="E8188" s="1" t="s">
        <v>43</v>
      </c>
      <c r="F8188" s="1" t="s">
        <v>15</v>
      </c>
      <c r="G8188" s="1" t="s">
        <v>17</v>
      </c>
      <c r="H8188">
        <v>42.52</v>
      </c>
      <c r="I8188">
        <v>4</v>
      </c>
      <c r="J8188">
        <v>170.07</v>
      </c>
      <c r="K8188" s="11">
        <v>0.3</v>
      </c>
      <c r="L8188">
        <v>-12.15</v>
      </c>
      <c r="M8188">
        <v>182.22</v>
      </c>
      <c r="N8188" s="11">
        <v>-7.0000000000000007E-2</v>
      </c>
      <c r="O8188">
        <v>-63.170999999999992</v>
      </c>
      <c r="P8188" t="str">
        <f>IF(OR(SampleSuperstore[[#This Row],[Total Sales]]&gt;'Check Outliers'!$M$7,SampleSuperstore[[#This Row],[Total Sales]]&lt;'Check Outliers'!$M$8),"Outlier","normal")</f>
        <v>normal</v>
      </c>
      <c r="Q8188" t="str">
        <f>IF(OR(SampleSuperstore[[#This Row],[Profit]]&gt;'Check Outliers'!$M$15,SampleSuperstore[[#This Row],[Profit]]&lt;'Check Outliers'!$M$16),"outlier","normal")</f>
        <v>normal</v>
      </c>
      <c r="R8188" s="1" t="str">
        <f>IF(OR(SampleSuperstore[[#This Row],[Cogs]]&gt;'Check Outliers'!$M$23,SampleSuperstore[[#This Row],[Cogs]]&lt;'Check Outliers'!$M$24),"outlier","normal")</f>
        <v>normal</v>
      </c>
    </row>
    <row r="8189" spans="1:18" x14ac:dyDescent="0.3">
      <c r="A8189" s="1" t="s">
        <v>24</v>
      </c>
      <c r="B8189" s="1" t="s">
        <v>18</v>
      </c>
      <c r="C8189" s="1" t="s">
        <v>71</v>
      </c>
      <c r="D8189" s="1" t="s">
        <v>72</v>
      </c>
      <c r="E8189" s="1" t="s">
        <v>53</v>
      </c>
      <c r="F8189" s="1" t="s">
        <v>22</v>
      </c>
      <c r="G8189" s="1" t="s">
        <v>37</v>
      </c>
      <c r="H8189">
        <v>6.98</v>
      </c>
      <c r="I8189">
        <v>9</v>
      </c>
      <c r="J8189">
        <v>62.82</v>
      </c>
      <c r="K8189" s="11">
        <v>0</v>
      </c>
      <c r="L8189">
        <v>29.53</v>
      </c>
      <c r="M8189">
        <v>33.29</v>
      </c>
      <c r="N8189" s="11">
        <v>0.47</v>
      </c>
      <c r="O8189">
        <v>29.53</v>
      </c>
      <c r="P8189" t="str">
        <f>IF(OR(SampleSuperstore[[#This Row],[Total Sales]]&gt;'Check Outliers'!$M$7,SampleSuperstore[[#This Row],[Total Sales]]&lt;'Check Outliers'!$M$8),"Outlier","normal")</f>
        <v>normal</v>
      </c>
      <c r="Q8189" t="str">
        <f>IF(OR(SampleSuperstore[[#This Row],[Profit]]&gt;'Check Outliers'!$M$15,SampleSuperstore[[#This Row],[Profit]]&lt;'Check Outliers'!$M$16),"outlier","normal")</f>
        <v>normal</v>
      </c>
      <c r="R8189" s="1" t="str">
        <f>IF(OR(SampleSuperstore[[#This Row],[Cogs]]&gt;'Check Outliers'!$M$23,SampleSuperstore[[#This Row],[Cogs]]&lt;'Check Outliers'!$M$24),"outlier","normal")</f>
        <v>normal</v>
      </c>
    </row>
    <row r="8190" spans="1:18" x14ac:dyDescent="0.3">
      <c r="A8190" s="1" t="s">
        <v>10</v>
      </c>
      <c r="B8190" s="1" t="s">
        <v>11</v>
      </c>
      <c r="C8190" s="1" t="s">
        <v>277</v>
      </c>
      <c r="D8190" s="1" t="s">
        <v>244</v>
      </c>
      <c r="E8190" s="1" t="s">
        <v>53</v>
      </c>
      <c r="F8190" s="1" t="s">
        <v>22</v>
      </c>
      <c r="G8190" s="1" t="s">
        <v>37</v>
      </c>
      <c r="H8190">
        <v>6.48</v>
      </c>
      <c r="I8190">
        <v>3</v>
      </c>
      <c r="J8190">
        <v>19.440000000000001</v>
      </c>
      <c r="K8190" s="11">
        <v>0</v>
      </c>
      <c r="L8190">
        <v>9.33</v>
      </c>
      <c r="M8190">
        <v>10.11</v>
      </c>
      <c r="N8190" s="11">
        <v>0.48</v>
      </c>
      <c r="O8190">
        <v>9.33</v>
      </c>
      <c r="P8190" t="str">
        <f>IF(OR(SampleSuperstore[[#This Row],[Total Sales]]&gt;'Check Outliers'!$M$7,SampleSuperstore[[#This Row],[Total Sales]]&lt;'Check Outliers'!$M$8),"Outlier","normal")</f>
        <v>normal</v>
      </c>
      <c r="Q8190" t="str">
        <f>IF(OR(SampleSuperstore[[#This Row],[Profit]]&gt;'Check Outliers'!$M$15,SampleSuperstore[[#This Row],[Profit]]&lt;'Check Outliers'!$M$16),"outlier","normal")</f>
        <v>normal</v>
      </c>
      <c r="R8190" s="1" t="str">
        <f>IF(OR(SampleSuperstore[[#This Row],[Cogs]]&gt;'Check Outliers'!$M$23,SampleSuperstore[[#This Row],[Cogs]]&lt;'Check Outliers'!$M$24),"outlier","normal")</f>
        <v>normal</v>
      </c>
    </row>
    <row r="8191" spans="1:18" x14ac:dyDescent="0.3">
      <c r="A8191" s="1" t="s">
        <v>10</v>
      </c>
      <c r="B8191" s="1" t="s">
        <v>11</v>
      </c>
      <c r="C8191" s="1" t="s">
        <v>277</v>
      </c>
      <c r="D8191" s="1" t="s">
        <v>244</v>
      </c>
      <c r="E8191" s="1" t="s">
        <v>53</v>
      </c>
      <c r="F8191" s="1" t="s">
        <v>22</v>
      </c>
      <c r="G8191" s="1" t="s">
        <v>33</v>
      </c>
      <c r="H8191">
        <v>7.38</v>
      </c>
      <c r="I8191">
        <v>1</v>
      </c>
      <c r="J8191">
        <v>7.38</v>
      </c>
      <c r="K8191" s="11">
        <v>0</v>
      </c>
      <c r="L8191">
        <v>3.62</v>
      </c>
      <c r="M8191">
        <v>3.76</v>
      </c>
      <c r="N8191" s="11">
        <v>0.49</v>
      </c>
      <c r="O8191">
        <v>3.62</v>
      </c>
      <c r="P8191" t="str">
        <f>IF(OR(SampleSuperstore[[#This Row],[Total Sales]]&gt;'Check Outliers'!$M$7,SampleSuperstore[[#This Row],[Total Sales]]&lt;'Check Outliers'!$M$8),"Outlier","normal")</f>
        <v>normal</v>
      </c>
      <c r="Q8191" t="str">
        <f>IF(OR(SampleSuperstore[[#This Row],[Profit]]&gt;'Check Outliers'!$M$15,SampleSuperstore[[#This Row],[Profit]]&lt;'Check Outliers'!$M$16),"outlier","normal")</f>
        <v>normal</v>
      </c>
      <c r="R8191" s="1" t="str">
        <f>IF(OR(SampleSuperstore[[#This Row],[Cogs]]&gt;'Check Outliers'!$M$23,SampleSuperstore[[#This Row],[Cogs]]&lt;'Check Outliers'!$M$24),"outlier","normal")</f>
        <v>normal</v>
      </c>
    </row>
    <row r="8192" spans="1:18" x14ac:dyDescent="0.3">
      <c r="A8192" s="1" t="s">
        <v>24</v>
      </c>
      <c r="B8192" s="1" t="s">
        <v>11</v>
      </c>
      <c r="C8192" s="1" t="s">
        <v>71</v>
      </c>
      <c r="D8192" s="1" t="s">
        <v>72</v>
      </c>
      <c r="E8192" s="1" t="s">
        <v>53</v>
      </c>
      <c r="F8192" s="1" t="s">
        <v>22</v>
      </c>
      <c r="G8192" s="1" t="s">
        <v>37</v>
      </c>
      <c r="H8192">
        <v>6.48</v>
      </c>
      <c r="I8192">
        <v>6</v>
      </c>
      <c r="J8192">
        <v>38.880000000000003</v>
      </c>
      <c r="K8192" s="11">
        <v>0</v>
      </c>
      <c r="L8192">
        <v>18.66</v>
      </c>
      <c r="M8192">
        <v>20.22</v>
      </c>
      <c r="N8192" s="11">
        <v>0.48</v>
      </c>
      <c r="O8192">
        <v>18.66</v>
      </c>
      <c r="P8192" t="str">
        <f>IF(OR(SampleSuperstore[[#This Row],[Total Sales]]&gt;'Check Outliers'!$M$7,SampleSuperstore[[#This Row],[Total Sales]]&lt;'Check Outliers'!$M$8),"Outlier","normal")</f>
        <v>normal</v>
      </c>
      <c r="Q8192" t="str">
        <f>IF(OR(SampleSuperstore[[#This Row],[Profit]]&gt;'Check Outliers'!$M$15,SampleSuperstore[[#This Row],[Profit]]&lt;'Check Outliers'!$M$16),"outlier","normal")</f>
        <v>normal</v>
      </c>
      <c r="R8192" s="1" t="str">
        <f>IF(OR(SampleSuperstore[[#This Row],[Cogs]]&gt;'Check Outliers'!$M$23,SampleSuperstore[[#This Row],[Cogs]]&lt;'Check Outliers'!$M$24),"outlier","normal")</f>
        <v>normal</v>
      </c>
    </row>
    <row r="8193" spans="1:18" hidden="1" x14ac:dyDescent="0.3">
      <c r="A8193" s="1" t="s">
        <v>24</v>
      </c>
      <c r="B8193" s="1" t="s">
        <v>11</v>
      </c>
      <c r="C8193" s="1" t="s">
        <v>71</v>
      </c>
      <c r="D8193" s="1" t="s">
        <v>72</v>
      </c>
      <c r="E8193" s="1" t="s">
        <v>53</v>
      </c>
      <c r="F8193" s="1" t="s">
        <v>15</v>
      </c>
      <c r="G8193" s="1" t="s">
        <v>29</v>
      </c>
      <c r="H8193">
        <v>46.94</v>
      </c>
      <c r="I8193">
        <v>4</v>
      </c>
      <c r="J8193">
        <v>187.76</v>
      </c>
      <c r="K8193" s="1">
        <v>0</v>
      </c>
      <c r="L8193">
        <v>76.98</v>
      </c>
      <c r="M8193">
        <v>110.78</v>
      </c>
      <c r="N8193">
        <v>0.41</v>
      </c>
      <c r="O8193">
        <v>76.98</v>
      </c>
      <c r="P8193" t="str">
        <f>IF(OR(SampleSuperstore[[#This Row],[Total Sales]]&gt;'Check Outliers'!$M$7,SampleSuperstore[[#This Row],[Total Sales]]&lt;'Check Outliers'!$M$8),"Outlier","normal")</f>
        <v>normal</v>
      </c>
      <c r="Q8193" t="str">
        <f>IF(OR(SampleSuperstore[[#This Row],[Profit]]&gt;'Check Outliers'!$M$15,SampleSuperstore[[#This Row],[Profit]]&lt;'Check Outliers'!$M$16),"outlier","normal")</f>
        <v>outlier</v>
      </c>
      <c r="R8193" s="1" t="str">
        <f>IF(OR(SampleSuperstore[[#This Row],[Cogs]]&gt;'Check Outliers'!$M$23,SampleSuperstore[[#This Row],[Cogs]]&lt;'Check Outliers'!$M$24),"outlier","normal")</f>
        <v>normal</v>
      </c>
    </row>
    <row r="8194" spans="1:18" x14ac:dyDescent="0.3">
      <c r="A8194" s="1" t="s">
        <v>58</v>
      </c>
      <c r="B8194" s="1" t="s">
        <v>11</v>
      </c>
      <c r="C8194" s="1" t="s">
        <v>85</v>
      </c>
      <c r="D8194" s="1" t="s">
        <v>36</v>
      </c>
      <c r="E8194" s="1" t="s">
        <v>14</v>
      </c>
      <c r="F8194" s="1" t="s">
        <v>22</v>
      </c>
      <c r="G8194" s="1" t="s">
        <v>33</v>
      </c>
      <c r="H8194">
        <v>0.86</v>
      </c>
      <c r="I8194">
        <v>7</v>
      </c>
      <c r="J8194">
        <v>6.05</v>
      </c>
      <c r="K8194" s="11">
        <v>0.7</v>
      </c>
      <c r="L8194">
        <v>-4.2300000000000004</v>
      </c>
      <c r="M8194">
        <v>10.28</v>
      </c>
      <c r="N8194" s="11">
        <v>-0.7</v>
      </c>
      <c r="O8194">
        <v>-8.4649999999999999</v>
      </c>
      <c r="P8194" t="str">
        <f>IF(OR(SampleSuperstore[[#This Row],[Total Sales]]&gt;'Check Outliers'!$M$7,SampleSuperstore[[#This Row],[Total Sales]]&lt;'Check Outliers'!$M$8),"Outlier","normal")</f>
        <v>normal</v>
      </c>
      <c r="Q8194" t="str">
        <f>IF(OR(SampleSuperstore[[#This Row],[Profit]]&gt;'Check Outliers'!$M$15,SampleSuperstore[[#This Row],[Profit]]&lt;'Check Outliers'!$M$16),"outlier","normal")</f>
        <v>normal</v>
      </c>
      <c r="R8194" s="1" t="str">
        <f>IF(OR(SampleSuperstore[[#This Row],[Cogs]]&gt;'Check Outliers'!$M$23,SampleSuperstore[[#This Row],[Cogs]]&lt;'Check Outliers'!$M$24),"outlier","normal")</f>
        <v>normal</v>
      </c>
    </row>
    <row r="8195" spans="1:18" x14ac:dyDescent="0.3">
      <c r="A8195" s="1" t="s">
        <v>58</v>
      </c>
      <c r="B8195" s="1" t="s">
        <v>11</v>
      </c>
      <c r="C8195" s="1" t="s">
        <v>85</v>
      </c>
      <c r="D8195" s="1" t="s">
        <v>36</v>
      </c>
      <c r="E8195" s="1" t="s">
        <v>14</v>
      </c>
      <c r="F8195" s="1" t="s">
        <v>22</v>
      </c>
      <c r="G8195" s="1" t="s">
        <v>34</v>
      </c>
      <c r="H8195">
        <v>32.78</v>
      </c>
      <c r="I8195">
        <v>3</v>
      </c>
      <c r="J8195">
        <v>98.35</v>
      </c>
      <c r="K8195" s="11">
        <v>0.2</v>
      </c>
      <c r="L8195">
        <v>9.84</v>
      </c>
      <c r="M8195">
        <v>88.51</v>
      </c>
      <c r="N8195" s="11">
        <v>0.1</v>
      </c>
      <c r="O8195">
        <v>-9.8300000000000018</v>
      </c>
      <c r="P8195" t="str">
        <f>IF(OR(SampleSuperstore[[#This Row],[Total Sales]]&gt;'Check Outliers'!$M$7,SampleSuperstore[[#This Row],[Total Sales]]&lt;'Check Outliers'!$M$8),"Outlier","normal")</f>
        <v>normal</v>
      </c>
      <c r="Q8195" t="str">
        <f>IF(OR(SampleSuperstore[[#This Row],[Profit]]&gt;'Check Outliers'!$M$15,SampleSuperstore[[#This Row],[Profit]]&lt;'Check Outliers'!$M$16),"outlier","normal")</f>
        <v>normal</v>
      </c>
      <c r="R8195" s="1" t="str">
        <f>IF(OR(SampleSuperstore[[#This Row],[Cogs]]&gt;'Check Outliers'!$M$23,SampleSuperstore[[#This Row],[Cogs]]&lt;'Check Outliers'!$M$24),"outlier","normal")</f>
        <v>normal</v>
      </c>
    </row>
    <row r="8196" spans="1:18" x14ac:dyDescent="0.3">
      <c r="A8196" s="1" t="s">
        <v>58</v>
      </c>
      <c r="B8196" s="1" t="s">
        <v>11</v>
      </c>
      <c r="C8196" s="1" t="s">
        <v>85</v>
      </c>
      <c r="D8196" s="1" t="s">
        <v>36</v>
      </c>
      <c r="E8196" s="1" t="s">
        <v>14</v>
      </c>
      <c r="F8196" s="1" t="s">
        <v>15</v>
      </c>
      <c r="G8196" s="1" t="s">
        <v>29</v>
      </c>
      <c r="H8196">
        <v>167.87</v>
      </c>
      <c r="I8196">
        <v>2</v>
      </c>
      <c r="J8196">
        <v>335.74</v>
      </c>
      <c r="K8196" s="11">
        <v>0.2</v>
      </c>
      <c r="L8196">
        <v>25.18</v>
      </c>
      <c r="M8196">
        <v>310.56</v>
      </c>
      <c r="N8196" s="11">
        <v>7.0000000000000007E-2</v>
      </c>
      <c r="O8196">
        <v>-41.968000000000011</v>
      </c>
      <c r="P8196" t="str">
        <f>IF(OR(SampleSuperstore[[#This Row],[Total Sales]]&gt;'Check Outliers'!$M$7,SampleSuperstore[[#This Row],[Total Sales]]&lt;'Check Outliers'!$M$8),"Outlier","normal")</f>
        <v>normal</v>
      </c>
      <c r="Q8196" t="str">
        <f>IF(OR(SampleSuperstore[[#This Row],[Profit]]&gt;'Check Outliers'!$M$15,SampleSuperstore[[#This Row],[Profit]]&lt;'Check Outliers'!$M$16),"outlier","normal")</f>
        <v>normal</v>
      </c>
      <c r="R8196" s="1" t="str">
        <f>IF(OR(SampleSuperstore[[#This Row],[Cogs]]&gt;'Check Outliers'!$M$23,SampleSuperstore[[#This Row],[Cogs]]&lt;'Check Outliers'!$M$24),"outlier","normal")</f>
        <v>normal</v>
      </c>
    </row>
    <row r="8197" spans="1:18" x14ac:dyDescent="0.3">
      <c r="A8197" s="1" t="s">
        <v>10</v>
      </c>
      <c r="B8197" s="1" t="s">
        <v>18</v>
      </c>
      <c r="C8197" s="1" t="s">
        <v>530</v>
      </c>
      <c r="D8197" s="1" t="s">
        <v>20</v>
      </c>
      <c r="E8197" s="1" t="s">
        <v>21</v>
      </c>
      <c r="F8197" s="1" t="s">
        <v>22</v>
      </c>
      <c r="G8197" s="1" t="s">
        <v>37</v>
      </c>
      <c r="H8197">
        <v>4.4800000000000004</v>
      </c>
      <c r="I8197">
        <v>2</v>
      </c>
      <c r="J8197">
        <v>8.9600000000000009</v>
      </c>
      <c r="K8197" s="11">
        <v>0</v>
      </c>
      <c r="L8197">
        <v>4.3899999999999997</v>
      </c>
      <c r="M8197">
        <v>4.57</v>
      </c>
      <c r="N8197" s="11">
        <v>0.49</v>
      </c>
      <c r="O8197">
        <v>4.3899999999999997</v>
      </c>
      <c r="P8197" t="str">
        <f>IF(OR(SampleSuperstore[[#This Row],[Total Sales]]&gt;'Check Outliers'!$M$7,SampleSuperstore[[#This Row],[Total Sales]]&lt;'Check Outliers'!$M$8),"Outlier","normal")</f>
        <v>normal</v>
      </c>
      <c r="Q8197" t="str">
        <f>IF(OR(SampleSuperstore[[#This Row],[Profit]]&gt;'Check Outliers'!$M$15,SampleSuperstore[[#This Row],[Profit]]&lt;'Check Outliers'!$M$16),"outlier","normal")</f>
        <v>normal</v>
      </c>
      <c r="R8197" s="1" t="str">
        <f>IF(OR(SampleSuperstore[[#This Row],[Cogs]]&gt;'Check Outliers'!$M$23,SampleSuperstore[[#This Row],[Cogs]]&lt;'Check Outliers'!$M$24),"outlier","normal")</f>
        <v>normal</v>
      </c>
    </row>
    <row r="8198" spans="1:18" x14ac:dyDescent="0.3">
      <c r="A8198" s="1" t="s">
        <v>24</v>
      </c>
      <c r="B8198" s="1" t="s">
        <v>11</v>
      </c>
      <c r="C8198" s="1" t="s">
        <v>371</v>
      </c>
      <c r="D8198" s="1" t="s">
        <v>82</v>
      </c>
      <c r="E8198" s="1" t="s">
        <v>14</v>
      </c>
      <c r="F8198" s="1" t="s">
        <v>31</v>
      </c>
      <c r="G8198" s="1" t="s">
        <v>55</v>
      </c>
      <c r="H8198">
        <v>22.39</v>
      </c>
      <c r="I8198">
        <v>4</v>
      </c>
      <c r="J8198">
        <v>89.57</v>
      </c>
      <c r="K8198" s="11">
        <v>0.2</v>
      </c>
      <c r="L8198">
        <v>-1.1200000000000001</v>
      </c>
      <c r="M8198">
        <v>90.69</v>
      </c>
      <c r="N8198" s="11">
        <v>-0.01</v>
      </c>
      <c r="O8198">
        <v>-19.033999999999999</v>
      </c>
      <c r="P8198" t="str">
        <f>IF(OR(SampleSuperstore[[#This Row],[Total Sales]]&gt;'Check Outliers'!$M$7,SampleSuperstore[[#This Row],[Total Sales]]&lt;'Check Outliers'!$M$8),"Outlier","normal")</f>
        <v>normal</v>
      </c>
      <c r="Q8198" t="str">
        <f>IF(OR(SampleSuperstore[[#This Row],[Profit]]&gt;'Check Outliers'!$M$15,SampleSuperstore[[#This Row],[Profit]]&lt;'Check Outliers'!$M$16),"outlier","normal")</f>
        <v>normal</v>
      </c>
      <c r="R8198" s="1" t="str">
        <f>IF(OR(SampleSuperstore[[#This Row],[Cogs]]&gt;'Check Outliers'!$M$23,SampleSuperstore[[#This Row],[Cogs]]&lt;'Check Outliers'!$M$24),"outlier","normal")</f>
        <v>normal</v>
      </c>
    </row>
    <row r="8199" spans="1:18" x14ac:dyDescent="0.3">
      <c r="A8199" s="1" t="s">
        <v>24</v>
      </c>
      <c r="B8199" s="1" t="s">
        <v>11</v>
      </c>
      <c r="C8199" s="1" t="s">
        <v>371</v>
      </c>
      <c r="D8199" s="1" t="s">
        <v>82</v>
      </c>
      <c r="E8199" s="1" t="s">
        <v>14</v>
      </c>
      <c r="F8199" s="1" t="s">
        <v>22</v>
      </c>
      <c r="G8199" s="1" t="s">
        <v>30</v>
      </c>
      <c r="H8199">
        <v>14.39</v>
      </c>
      <c r="I8199">
        <v>5</v>
      </c>
      <c r="J8199">
        <v>71.959999999999994</v>
      </c>
      <c r="K8199" s="11">
        <v>0.2</v>
      </c>
      <c r="L8199">
        <v>7.2</v>
      </c>
      <c r="M8199">
        <v>64.760000000000005</v>
      </c>
      <c r="N8199" s="11">
        <v>0.1</v>
      </c>
      <c r="O8199">
        <v>-7.1919999999999993</v>
      </c>
      <c r="P8199" t="str">
        <f>IF(OR(SampleSuperstore[[#This Row],[Total Sales]]&gt;'Check Outliers'!$M$7,SampleSuperstore[[#This Row],[Total Sales]]&lt;'Check Outliers'!$M$8),"Outlier","normal")</f>
        <v>normal</v>
      </c>
      <c r="Q8199" t="str">
        <f>IF(OR(SampleSuperstore[[#This Row],[Profit]]&gt;'Check Outliers'!$M$15,SampleSuperstore[[#This Row],[Profit]]&lt;'Check Outliers'!$M$16),"outlier","normal")</f>
        <v>normal</v>
      </c>
      <c r="R8199" s="1" t="str">
        <f>IF(OR(SampleSuperstore[[#This Row],[Cogs]]&gt;'Check Outliers'!$M$23,SampleSuperstore[[#This Row],[Cogs]]&lt;'Check Outliers'!$M$24),"outlier","normal")</f>
        <v>normal</v>
      </c>
    </row>
    <row r="8200" spans="1:18" x14ac:dyDescent="0.3">
      <c r="A8200" s="1" t="s">
        <v>24</v>
      </c>
      <c r="B8200" s="1" t="s">
        <v>11</v>
      </c>
      <c r="C8200" s="1" t="s">
        <v>371</v>
      </c>
      <c r="D8200" s="1" t="s">
        <v>82</v>
      </c>
      <c r="E8200" s="1" t="s">
        <v>14</v>
      </c>
      <c r="F8200" s="1" t="s">
        <v>22</v>
      </c>
      <c r="G8200" s="1" t="s">
        <v>37</v>
      </c>
      <c r="H8200">
        <v>5.18</v>
      </c>
      <c r="I8200">
        <v>3</v>
      </c>
      <c r="J8200">
        <v>15.55</v>
      </c>
      <c r="K8200" s="11">
        <v>0.2</v>
      </c>
      <c r="L8200">
        <v>5.44</v>
      </c>
      <c r="M8200">
        <v>10.11</v>
      </c>
      <c r="N8200" s="11">
        <v>0.35</v>
      </c>
      <c r="O8200">
        <v>2.33</v>
      </c>
      <c r="P8200" t="str">
        <f>IF(OR(SampleSuperstore[[#This Row],[Total Sales]]&gt;'Check Outliers'!$M$7,SampleSuperstore[[#This Row],[Total Sales]]&lt;'Check Outliers'!$M$8),"Outlier","normal")</f>
        <v>normal</v>
      </c>
      <c r="Q8200" t="str">
        <f>IF(OR(SampleSuperstore[[#This Row],[Profit]]&gt;'Check Outliers'!$M$15,SampleSuperstore[[#This Row],[Profit]]&lt;'Check Outliers'!$M$16),"outlier","normal")</f>
        <v>normal</v>
      </c>
      <c r="R8200" s="1" t="str">
        <f>IF(OR(SampleSuperstore[[#This Row],[Cogs]]&gt;'Check Outliers'!$M$23,SampleSuperstore[[#This Row],[Cogs]]&lt;'Check Outliers'!$M$24),"outlier","normal")</f>
        <v>normal</v>
      </c>
    </row>
    <row r="8201" spans="1:18" x14ac:dyDescent="0.3">
      <c r="A8201" s="1" t="s">
        <v>24</v>
      </c>
      <c r="B8201" s="1" t="s">
        <v>11</v>
      </c>
      <c r="C8201" s="1" t="s">
        <v>75</v>
      </c>
      <c r="D8201" s="1" t="s">
        <v>61</v>
      </c>
      <c r="E8201" s="1" t="s">
        <v>43</v>
      </c>
      <c r="F8201" s="1" t="s">
        <v>22</v>
      </c>
      <c r="G8201" s="1" t="s">
        <v>33</v>
      </c>
      <c r="H8201">
        <v>2.09</v>
      </c>
      <c r="I8201">
        <v>5</v>
      </c>
      <c r="J8201">
        <v>10.43</v>
      </c>
      <c r="K8201" s="11">
        <v>0.8</v>
      </c>
      <c r="L8201">
        <v>-18.25</v>
      </c>
      <c r="M8201">
        <v>28.68</v>
      </c>
      <c r="N8201" s="11">
        <v>-1.75</v>
      </c>
      <c r="O8201">
        <v>-26.594000000000001</v>
      </c>
      <c r="P8201" t="str">
        <f>IF(OR(SampleSuperstore[[#This Row],[Total Sales]]&gt;'Check Outliers'!$M$7,SampleSuperstore[[#This Row],[Total Sales]]&lt;'Check Outliers'!$M$8),"Outlier","normal")</f>
        <v>normal</v>
      </c>
      <c r="Q8201" t="str">
        <f>IF(OR(SampleSuperstore[[#This Row],[Profit]]&gt;'Check Outliers'!$M$15,SampleSuperstore[[#This Row],[Profit]]&lt;'Check Outliers'!$M$16),"outlier","normal")</f>
        <v>normal</v>
      </c>
      <c r="R8201" s="1" t="str">
        <f>IF(OR(SampleSuperstore[[#This Row],[Cogs]]&gt;'Check Outliers'!$M$23,SampleSuperstore[[#This Row],[Cogs]]&lt;'Check Outliers'!$M$24),"outlier","normal")</f>
        <v>normal</v>
      </c>
    </row>
    <row r="8202" spans="1:18" x14ac:dyDescent="0.3">
      <c r="A8202" s="1" t="s">
        <v>24</v>
      </c>
      <c r="B8202" s="1" t="s">
        <v>11</v>
      </c>
      <c r="C8202" s="1" t="s">
        <v>75</v>
      </c>
      <c r="D8202" s="1" t="s">
        <v>61</v>
      </c>
      <c r="E8202" s="1" t="s">
        <v>43</v>
      </c>
      <c r="F8202" s="1" t="s">
        <v>22</v>
      </c>
      <c r="G8202" s="1" t="s">
        <v>28</v>
      </c>
      <c r="H8202">
        <v>72.78</v>
      </c>
      <c r="I8202">
        <v>1</v>
      </c>
      <c r="J8202">
        <v>72.78</v>
      </c>
      <c r="K8202" s="11">
        <v>0.2</v>
      </c>
      <c r="L8202">
        <v>-18.2</v>
      </c>
      <c r="M8202">
        <v>90.98</v>
      </c>
      <c r="N8202" s="11">
        <v>-0.25</v>
      </c>
      <c r="O8202">
        <v>-32.756</v>
      </c>
      <c r="P8202" t="str">
        <f>IF(OR(SampleSuperstore[[#This Row],[Total Sales]]&gt;'Check Outliers'!$M$7,SampleSuperstore[[#This Row],[Total Sales]]&lt;'Check Outliers'!$M$8),"Outlier","normal")</f>
        <v>normal</v>
      </c>
      <c r="Q8202" t="str">
        <f>IF(OR(SampleSuperstore[[#This Row],[Profit]]&gt;'Check Outliers'!$M$15,SampleSuperstore[[#This Row],[Profit]]&lt;'Check Outliers'!$M$16),"outlier","normal")</f>
        <v>normal</v>
      </c>
      <c r="R8202" s="1" t="str">
        <f>IF(OR(SampleSuperstore[[#This Row],[Cogs]]&gt;'Check Outliers'!$M$23,SampleSuperstore[[#This Row],[Cogs]]&lt;'Check Outliers'!$M$24),"outlier","normal")</f>
        <v>normal</v>
      </c>
    </row>
    <row r="8203" spans="1:18" x14ac:dyDescent="0.3">
      <c r="A8203" s="1" t="s">
        <v>164</v>
      </c>
      <c r="B8203" s="1" t="s">
        <v>18</v>
      </c>
      <c r="C8203" s="1" t="s">
        <v>71</v>
      </c>
      <c r="D8203" s="1" t="s">
        <v>72</v>
      </c>
      <c r="E8203" s="1" t="s">
        <v>53</v>
      </c>
      <c r="F8203" s="1" t="s">
        <v>22</v>
      </c>
      <c r="G8203" s="1" t="s">
        <v>28</v>
      </c>
      <c r="H8203">
        <v>13.43</v>
      </c>
      <c r="I8203">
        <v>5</v>
      </c>
      <c r="J8203">
        <v>67.150000000000006</v>
      </c>
      <c r="K8203" s="11">
        <v>0</v>
      </c>
      <c r="L8203">
        <v>16.79</v>
      </c>
      <c r="M8203">
        <v>50.36</v>
      </c>
      <c r="N8203" s="11">
        <v>0.25</v>
      </c>
      <c r="O8203">
        <v>16.79</v>
      </c>
      <c r="P8203" t="str">
        <f>IF(OR(SampleSuperstore[[#This Row],[Total Sales]]&gt;'Check Outliers'!$M$7,SampleSuperstore[[#This Row],[Total Sales]]&lt;'Check Outliers'!$M$8),"Outlier","normal")</f>
        <v>normal</v>
      </c>
      <c r="Q8203" t="str">
        <f>IF(OR(SampleSuperstore[[#This Row],[Profit]]&gt;'Check Outliers'!$M$15,SampleSuperstore[[#This Row],[Profit]]&lt;'Check Outliers'!$M$16),"outlier","normal")</f>
        <v>normal</v>
      </c>
      <c r="R8203" s="1" t="str">
        <f>IF(OR(SampleSuperstore[[#This Row],[Cogs]]&gt;'Check Outliers'!$M$23,SampleSuperstore[[#This Row],[Cogs]]&lt;'Check Outliers'!$M$24),"outlier","normal")</f>
        <v>normal</v>
      </c>
    </row>
    <row r="8204" spans="1:18" hidden="1" x14ac:dyDescent="0.3">
      <c r="A8204" s="1" t="s">
        <v>164</v>
      </c>
      <c r="B8204" s="1" t="s">
        <v>18</v>
      </c>
      <c r="C8204" s="1" t="s">
        <v>71</v>
      </c>
      <c r="D8204" s="1" t="s">
        <v>72</v>
      </c>
      <c r="E8204" s="1" t="s">
        <v>53</v>
      </c>
      <c r="F8204" s="1" t="s">
        <v>31</v>
      </c>
      <c r="G8204" s="1" t="s">
        <v>32</v>
      </c>
      <c r="H8204">
        <v>274.99</v>
      </c>
      <c r="I8204">
        <v>2</v>
      </c>
      <c r="J8204">
        <v>549.98</v>
      </c>
      <c r="K8204" s="1">
        <v>0</v>
      </c>
      <c r="L8204">
        <v>142.99</v>
      </c>
      <c r="M8204">
        <v>406.99</v>
      </c>
      <c r="N8204">
        <v>0.26</v>
      </c>
      <c r="O8204">
        <v>142.99</v>
      </c>
      <c r="P8204" t="str">
        <f>IF(OR(SampleSuperstore[[#This Row],[Total Sales]]&gt;'Check Outliers'!$M$7,SampleSuperstore[[#This Row],[Total Sales]]&lt;'Check Outliers'!$M$8),"Outlier","normal")</f>
        <v>Outlier</v>
      </c>
      <c r="Q8204" t="str">
        <f>IF(OR(SampleSuperstore[[#This Row],[Profit]]&gt;'Check Outliers'!$M$15,SampleSuperstore[[#This Row],[Profit]]&lt;'Check Outliers'!$M$16),"outlier","normal")</f>
        <v>outlier</v>
      </c>
      <c r="R8204" s="1" t="str">
        <f>IF(OR(SampleSuperstore[[#This Row],[Cogs]]&gt;'Check Outliers'!$M$23,SampleSuperstore[[#This Row],[Cogs]]&lt;'Check Outliers'!$M$24),"outlier","normal")</f>
        <v>normal</v>
      </c>
    </row>
    <row r="8205" spans="1:18" x14ac:dyDescent="0.3">
      <c r="A8205" s="1" t="s">
        <v>164</v>
      </c>
      <c r="B8205" s="1" t="s">
        <v>18</v>
      </c>
      <c r="C8205" s="1" t="s">
        <v>71</v>
      </c>
      <c r="D8205" s="1" t="s">
        <v>72</v>
      </c>
      <c r="E8205" s="1" t="s">
        <v>53</v>
      </c>
      <c r="F8205" s="1" t="s">
        <v>15</v>
      </c>
      <c r="G8205" s="1" t="s">
        <v>29</v>
      </c>
      <c r="H8205">
        <v>3.94</v>
      </c>
      <c r="I8205">
        <v>3</v>
      </c>
      <c r="J8205">
        <v>11.82</v>
      </c>
      <c r="K8205" s="11">
        <v>0</v>
      </c>
      <c r="L8205">
        <v>4.7300000000000004</v>
      </c>
      <c r="M8205">
        <v>7.09</v>
      </c>
      <c r="N8205" s="11">
        <v>0.4</v>
      </c>
      <c r="O8205">
        <v>4.7300000000000004</v>
      </c>
      <c r="P8205" t="str">
        <f>IF(OR(SampleSuperstore[[#This Row],[Total Sales]]&gt;'Check Outliers'!$M$7,SampleSuperstore[[#This Row],[Total Sales]]&lt;'Check Outliers'!$M$8),"Outlier","normal")</f>
        <v>normal</v>
      </c>
      <c r="Q8205" t="str">
        <f>IF(OR(SampleSuperstore[[#This Row],[Profit]]&gt;'Check Outliers'!$M$15,SampleSuperstore[[#This Row],[Profit]]&lt;'Check Outliers'!$M$16),"outlier","normal")</f>
        <v>normal</v>
      </c>
      <c r="R8205" s="1" t="str">
        <f>IF(OR(SampleSuperstore[[#This Row],[Cogs]]&gt;'Check Outliers'!$M$23,SampleSuperstore[[#This Row],[Cogs]]&lt;'Check Outliers'!$M$24),"outlier","normal")</f>
        <v>normal</v>
      </c>
    </row>
    <row r="8206" spans="1:18" hidden="1" x14ac:dyDescent="0.3">
      <c r="A8206" s="1" t="s">
        <v>164</v>
      </c>
      <c r="B8206" s="1" t="s">
        <v>18</v>
      </c>
      <c r="C8206" s="1" t="s">
        <v>71</v>
      </c>
      <c r="D8206" s="1" t="s">
        <v>72</v>
      </c>
      <c r="E8206" s="1" t="s">
        <v>53</v>
      </c>
      <c r="F8206" s="1" t="s">
        <v>31</v>
      </c>
      <c r="G8206" s="1" t="s">
        <v>119</v>
      </c>
      <c r="H8206">
        <v>1160.95</v>
      </c>
      <c r="I8206">
        <v>4</v>
      </c>
      <c r="J8206">
        <v>4643.8</v>
      </c>
      <c r="K8206" s="1">
        <v>0</v>
      </c>
      <c r="L8206">
        <v>2229.02</v>
      </c>
      <c r="M8206">
        <v>2414.7800000000002</v>
      </c>
      <c r="N8206">
        <v>0.48</v>
      </c>
      <c r="O8206">
        <v>2229.02</v>
      </c>
      <c r="P8206" t="str">
        <f>IF(OR(SampleSuperstore[[#This Row],[Total Sales]]&gt;'Check Outliers'!$M$7,SampleSuperstore[[#This Row],[Total Sales]]&lt;'Check Outliers'!$M$8),"Outlier","normal")</f>
        <v>Outlier</v>
      </c>
      <c r="Q8206" t="str">
        <f>IF(OR(SampleSuperstore[[#This Row],[Profit]]&gt;'Check Outliers'!$M$15,SampleSuperstore[[#This Row],[Profit]]&lt;'Check Outliers'!$M$16),"outlier","normal")</f>
        <v>outlier</v>
      </c>
      <c r="R8206" s="1" t="str">
        <f>IF(OR(SampleSuperstore[[#This Row],[Cogs]]&gt;'Check Outliers'!$M$23,SampleSuperstore[[#This Row],[Cogs]]&lt;'Check Outliers'!$M$24),"outlier","normal")</f>
        <v>outlier</v>
      </c>
    </row>
    <row r="8207" spans="1:18" hidden="1" x14ac:dyDescent="0.3">
      <c r="A8207" s="1" t="s">
        <v>164</v>
      </c>
      <c r="B8207" s="1" t="s">
        <v>18</v>
      </c>
      <c r="C8207" s="1" t="s">
        <v>71</v>
      </c>
      <c r="D8207" s="1" t="s">
        <v>72</v>
      </c>
      <c r="E8207" s="1" t="s">
        <v>53</v>
      </c>
      <c r="F8207" s="1" t="s">
        <v>15</v>
      </c>
      <c r="G8207" s="1" t="s">
        <v>17</v>
      </c>
      <c r="H8207">
        <v>288.88</v>
      </c>
      <c r="I8207">
        <v>2</v>
      </c>
      <c r="J8207">
        <v>577.76</v>
      </c>
      <c r="K8207" s="1">
        <v>0.1</v>
      </c>
      <c r="L8207">
        <v>115.55</v>
      </c>
      <c r="M8207">
        <v>462.21</v>
      </c>
      <c r="N8207">
        <v>0.2</v>
      </c>
      <c r="O8207">
        <v>57.773999999999994</v>
      </c>
      <c r="P8207" t="str">
        <f>IF(OR(SampleSuperstore[[#This Row],[Total Sales]]&gt;'Check Outliers'!$M$7,SampleSuperstore[[#This Row],[Total Sales]]&lt;'Check Outliers'!$M$8),"Outlier","normal")</f>
        <v>Outlier</v>
      </c>
      <c r="Q8207" t="str">
        <f>IF(OR(SampleSuperstore[[#This Row],[Profit]]&gt;'Check Outliers'!$M$15,SampleSuperstore[[#This Row],[Profit]]&lt;'Check Outliers'!$M$16),"outlier","normal")</f>
        <v>outlier</v>
      </c>
      <c r="R8207" s="1" t="str">
        <f>IF(OR(SampleSuperstore[[#This Row],[Cogs]]&gt;'Check Outliers'!$M$23,SampleSuperstore[[#This Row],[Cogs]]&lt;'Check Outliers'!$M$24),"outlier","normal")</f>
        <v>outlier</v>
      </c>
    </row>
    <row r="8208" spans="1:18" hidden="1" x14ac:dyDescent="0.3">
      <c r="A8208" s="1" t="s">
        <v>24</v>
      </c>
      <c r="B8208" s="1" t="s">
        <v>11</v>
      </c>
      <c r="C8208" s="1" t="s">
        <v>485</v>
      </c>
      <c r="D8208" s="1" t="s">
        <v>26</v>
      </c>
      <c r="E8208" s="1" t="s">
        <v>14</v>
      </c>
      <c r="F8208" s="1" t="s">
        <v>15</v>
      </c>
      <c r="G8208" s="1" t="s">
        <v>27</v>
      </c>
      <c r="H8208">
        <v>191.52</v>
      </c>
      <c r="I8208">
        <v>1</v>
      </c>
      <c r="J8208">
        <v>191.52</v>
      </c>
      <c r="K8208" s="1">
        <v>0.45</v>
      </c>
      <c r="L8208">
        <v>-76.61</v>
      </c>
      <c r="M8208">
        <v>268.13</v>
      </c>
      <c r="N8208">
        <v>-0.4</v>
      </c>
      <c r="O8208">
        <v>-162.79400000000001</v>
      </c>
      <c r="P8208" t="str">
        <f>IF(OR(SampleSuperstore[[#This Row],[Total Sales]]&gt;'Check Outliers'!$M$7,SampleSuperstore[[#This Row],[Total Sales]]&lt;'Check Outliers'!$M$8),"Outlier","normal")</f>
        <v>normal</v>
      </c>
      <c r="Q8208" t="str">
        <f>IF(OR(SampleSuperstore[[#This Row],[Profit]]&gt;'Check Outliers'!$M$15,SampleSuperstore[[#This Row],[Profit]]&lt;'Check Outliers'!$M$16),"outlier","normal")</f>
        <v>outlier</v>
      </c>
      <c r="R8208" s="1" t="str">
        <f>IF(OR(SampleSuperstore[[#This Row],[Cogs]]&gt;'Check Outliers'!$M$23,SampleSuperstore[[#This Row],[Cogs]]&lt;'Check Outliers'!$M$24),"outlier","normal")</f>
        <v>normal</v>
      </c>
    </row>
    <row r="8209" spans="1:18" x14ac:dyDescent="0.3">
      <c r="A8209" s="1" t="s">
        <v>24</v>
      </c>
      <c r="B8209" s="1" t="s">
        <v>11</v>
      </c>
      <c r="C8209" s="1" t="s">
        <v>485</v>
      </c>
      <c r="D8209" s="1" t="s">
        <v>26</v>
      </c>
      <c r="E8209" s="1" t="s">
        <v>14</v>
      </c>
      <c r="F8209" s="1" t="s">
        <v>22</v>
      </c>
      <c r="G8209" s="1" t="s">
        <v>30</v>
      </c>
      <c r="H8209">
        <v>2.62</v>
      </c>
      <c r="I8209">
        <v>1</v>
      </c>
      <c r="J8209">
        <v>2.62</v>
      </c>
      <c r="K8209" s="11">
        <v>0.2</v>
      </c>
      <c r="L8209">
        <v>0.43</v>
      </c>
      <c r="M8209">
        <v>2.19</v>
      </c>
      <c r="N8209" s="11">
        <v>0.16</v>
      </c>
      <c r="O8209">
        <v>-9.4000000000000028E-2</v>
      </c>
      <c r="P8209" t="str">
        <f>IF(OR(SampleSuperstore[[#This Row],[Total Sales]]&gt;'Check Outliers'!$M$7,SampleSuperstore[[#This Row],[Total Sales]]&lt;'Check Outliers'!$M$8),"Outlier","normal")</f>
        <v>normal</v>
      </c>
      <c r="Q8209" t="str">
        <f>IF(OR(SampleSuperstore[[#This Row],[Profit]]&gt;'Check Outliers'!$M$15,SampleSuperstore[[#This Row],[Profit]]&lt;'Check Outliers'!$M$16),"outlier","normal")</f>
        <v>normal</v>
      </c>
      <c r="R8209" s="1" t="str">
        <f>IF(OR(SampleSuperstore[[#This Row],[Cogs]]&gt;'Check Outliers'!$M$23,SampleSuperstore[[#This Row],[Cogs]]&lt;'Check Outliers'!$M$24),"outlier","normal")</f>
        <v>normal</v>
      </c>
    </row>
    <row r="8210" spans="1:18" hidden="1" x14ac:dyDescent="0.3">
      <c r="A8210" s="1" t="s">
        <v>24</v>
      </c>
      <c r="B8210" s="1" t="s">
        <v>11</v>
      </c>
      <c r="C8210" s="1" t="s">
        <v>401</v>
      </c>
      <c r="D8210" s="1" t="s">
        <v>82</v>
      </c>
      <c r="E8210" s="1" t="s">
        <v>14</v>
      </c>
      <c r="F8210" s="1" t="s">
        <v>22</v>
      </c>
      <c r="G8210" s="1" t="s">
        <v>33</v>
      </c>
      <c r="H8210">
        <v>228.29</v>
      </c>
      <c r="I8210">
        <v>6</v>
      </c>
      <c r="J8210">
        <v>1369.76</v>
      </c>
      <c r="K8210" s="1">
        <v>0.7</v>
      </c>
      <c r="L8210">
        <v>-913.18</v>
      </c>
      <c r="M8210">
        <v>2282.94</v>
      </c>
      <c r="N8210">
        <v>-0.67</v>
      </c>
      <c r="O8210">
        <v>-1872.0119999999997</v>
      </c>
      <c r="P8210" t="str">
        <f>IF(OR(SampleSuperstore[[#This Row],[Total Sales]]&gt;'Check Outliers'!$M$7,SampleSuperstore[[#This Row],[Total Sales]]&lt;'Check Outliers'!$M$8),"Outlier","normal")</f>
        <v>Outlier</v>
      </c>
      <c r="Q8210" t="str">
        <f>IF(OR(SampleSuperstore[[#This Row],[Profit]]&gt;'Check Outliers'!$M$15,SampleSuperstore[[#This Row],[Profit]]&lt;'Check Outliers'!$M$16),"outlier","normal")</f>
        <v>outlier</v>
      </c>
      <c r="R8210" s="1" t="str">
        <f>IF(OR(SampleSuperstore[[#This Row],[Cogs]]&gt;'Check Outliers'!$M$23,SampleSuperstore[[#This Row],[Cogs]]&lt;'Check Outliers'!$M$24),"outlier","normal")</f>
        <v>outlier</v>
      </c>
    </row>
    <row r="8211" spans="1:18" hidden="1" x14ac:dyDescent="0.3">
      <c r="A8211" s="1" t="s">
        <v>24</v>
      </c>
      <c r="B8211" s="1" t="s">
        <v>11</v>
      </c>
      <c r="C8211" s="1" t="s">
        <v>401</v>
      </c>
      <c r="D8211" s="1" t="s">
        <v>82</v>
      </c>
      <c r="E8211" s="1" t="s">
        <v>14</v>
      </c>
      <c r="F8211" s="1" t="s">
        <v>22</v>
      </c>
      <c r="G8211" s="1" t="s">
        <v>28</v>
      </c>
      <c r="H8211">
        <v>73.59</v>
      </c>
      <c r="I8211">
        <v>4</v>
      </c>
      <c r="J8211">
        <v>294.37</v>
      </c>
      <c r="K8211" s="1">
        <v>0.2</v>
      </c>
      <c r="L8211">
        <v>-58.87</v>
      </c>
      <c r="M8211">
        <v>353.24</v>
      </c>
      <c r="N8211">
        <v>-0.2</v>
      </c>
      <c r="O8211">
        <v>-117.744</v>
      </c>
      <c r="P8211" t="str">
        <f>IF(OR(SampleSuperstore[[#This Row],[Total Sales]]&gt;'Check Outliers'!$M$7,SampleSuperstore[[#This Row],[Total Sales]]&lt;'Check Outliers'!$M$8),"Outlier","normal")</f>
        <v>normal</v>
      </c>
      <c r="Q8211" t="str">
        <f>IF(OR(SampleSuperstore[[#This Row],[Profit]]&gt;'Check Outliers'!$M$15,SampleSuperstore[[#This Row],[Profit]]&lt;'Check Outliers'!$M$16),"outlier","normal")</f>
        <v>outlier</v>
      </c>
      <c r="R8211" s="1" t="str">
        <f>IF(OR(SampleSuperstore[[#This Row],[Cogs]]&gt;'Check Outliers'!$M$23,SampleSuperstore[[#This Row],[Cogs]]&lt;'Check Outliers'!$M$24),"outlier","normal")</f>
        <v>normal</v>
      </c>
    </row>
    <row r="8212" spans="1:18" x14ac:dyDescent="0.3">
      <c r="A8212" s="1" t="s">
        <v>24</v>
      </c>
      <c r="B8212" s="1" t="s">
        <v>18</v>
      </c>
      <c r="C8212" s="1" t="s">
        <v>401</v>
      </c>
      <c r="D8212" s="1" t="s">
        <v>82</v>
      </c>
      <c r="E8212" s="1" t="s">
        <v>14</v>
      </c>
      <c r="F8212" s="1" t="s">
        <v>22</v>
      </c>
      <c r="G8212" s="1" t="s">
        <v>34</v>
      </c>
      <c r="H8212">
        <v>40.78</v>
      </c>
      <c r="I8212">
        <v>2</v>
      </c>
      <c r="J8212">
        <v>81.569999999999993</v>
      </c>
      <c r="K8212" s="11">
        <v>0.2</v>
      </c>
      <c r="L8212">
        <v>7.14</v>
      </c>
      <c r="M8212">
        <v>74.430000000000007</v>
      </c>
      <c r="N8212" s="11">
        <v>0.09</v>
      </c>
      <c r="O8212">
        <v>-9.1739999999999995</v>
      </c>
      <c r="P8212" t="str">
        <f>IF(OR(SampleSuperstore[[#This Row],[Total Sales]]&gt;'Check Outliers'!$M$7,SampleSuperstore[[#This Row],[Total Sales]]&lt;'Check Outliers'!$M$8),"Outlier","normal")</f>
        <v>normal</v>
      </c>
      <c r="Q8212" t="str">
        <f>IF(OR(SampleSuperstore[[#This Row],[Profit]]&gt;'Check Outliers'!$M$15,SampleSuperstore[[#This Row],[Profit]]&lt;'Check Outliers'!$M$16),"outlier","normal")</f>
        <v>normal</v>
      </c>
      <c r="R8212" s="1" t="str">
        <f>IF(OR(SampleSuperstore[[#This Row],[Cogs]]&gt;'Check Outliers'!$M$23,SampleSuperstore[[#This Row],[Cogs]]&lt;'Check Outliers'!$M$24),"outlier","normal")</f>
        <v>normal</v>
      </c>
    </row>
    <row r="8213" spans="1:18" x14ac:dyDescent="0.3">
      <c r="A8213" s="1" t="s">
        <v>24</v>
      </c>
      <c r="B8213" s="1" t="s">
        <v>11</v>
      </c>
      <c r="C8213" s="1" t="s">
        <v>131</v>
      </c>
      <c r="D8213" s="1" t="s">
        <v>42</v>
      </c>
      <c r="E8213" s="1" t="s">
        <v>43</v>
      </c>
      <c r="F8213" s="1" t="s">
        <v>15</v>
      </c>
      <c r="G8213" s="1" t="s">
        <v>29</v>
      </c>
      <c r="H8213">
        <v>8.89</v>
      </c>
      <c r="I8213">
        <v>5</v>
      </c>
      <c r="J8213">
        <v>44.46</v>
      </c>
      <c r="K8213" s="11">
        <v>0.6</v>
      </c>
      <c r="L8213">
        <v>-17.78</v>
      </c>
      <c r="M8213">
        <v>62.24</v>
      </c>
      <c r="N8213" s="11">
        <v>-0.4</v>
      </c>
      <c r="O8213">
        <v>-44.456000000000003</v>
      </c>
      <c r="P8213" t="str">
        <f>IF(OR(SampleSuperstore[[#This Row],[Total Sales]]&gt;'Check Outliers'!$M$7,SampleSuperstore[[#This Row],[Total Sales]]&lt;'Check Outliers'!$M$8),"Outlier","normal")</f>
        <v>normal</v>
      </c>
      <c r="Q8213" t="str">
        <f>IF(OR(SampleSuperstore[[#This Row],[Profit]]&gt;'Check Outliers'!$M$15,SampleSuperstore[[#This Row],[Profit]]&lt;'Check Outliers'!$M$16),"outlier","normal")</f>
        <v>normal</v>
      </c>
      <c r="R8213" s="1" t="str">
        <f>IF(OR(SampleSuperstore[[#This Row],[Cogs]]&gt;'Check Outliers'!$M$23,SampleSuperstore[[#This Row],[Cogs]]&lt;'Check Outliers'!$M$24),"outlier","normal")</f>
        <v>normal</v>
      </c>
    </row>
    <row r="8214" spans="1:18" x14ac:dyDescent="0.3">
      <c r="A8214" s="1" t="s">
        <v>24</v>
      </c>
      <c r="B8214" s="1" t="s">
        <v>11</v>
      </c>
      <c r="C8214" s="1" t="s">
        <v>131</v>
      </c>
      <c r="D8214" s="1" t="s">
        <v>42</v>
      </c>
      <c r="E8214" s="1" t="s">
        <v>43</v>
      </c>
      <c r="F8214" s="1" t="s">
        <v>22</v>
      </c>
      <c r="G8214" s="1" t="s">
        <v>28</v>
      </c>
      <c r="H8214">
        <v>104.7</v>
      </c>
      <c r="I8214">
        <v>3</v>
      </c>
      <c r="J8214">
        <v>314.08999999999997</v>
      </c>
      <c r="K8214" s="11">
        <v>0.2</v>
      </c>
      <c r="L8214">
        <v>19.63</v>
      </c>
      <c r="M8214">
        <v>294.45999999999998</v>
      </c>
      <c r="N8214" s="11">
        <v>0.06</v>
      </c>
      <c r="O8214">
        <v>-43.188000000000002</v>
      </c>
      <c r="P8214" t="str">
        <f>IF(OR(SampleSuperstore[[#This Row],[Total Sales]]&gt;'Check Outliers'!$M$7,SampleSuperstore[[#This Row],[Total Sales]]&lt;'Check Outliers'!$M$8),"Outlier","normal")</f>
        <v>normal</v>
      </c>
      <c r="Q8214" t="str">
        <f>IF(OR(SampleSuperstore[[#This Row],[Profit]]&gt;'Check Outliers'!$M$15,SampleSuperstore[[#This Row],[Profit]]&lt;'Check Outliers'!$M$16),"outlier","normal")</f>
        <v>normal</v>
      </c>
      <c r="R8214" s="1" t="str">
        <f>IF(OR(SampleSuperstore[[#This Row],[Cogs]]&gt;'Check Outliers'!$M$23,SampleSuperstore[[#This Row],[Cogs]]&lt;'Check Outliers'!$M$24),"outlier","normal")</f>
        <v>normal</v>
      </c>
    </row>
    <row r="8215" spans="1:18" x14ac:dyDescent="0.3">
      <c r="A8215" s="1" t="s">
        <v>24</v>
      </c>
      <c r="B8215" s="1" t="s">
        <v>18</v>
      </c>
      <c r="C8215" s="1" t="s">
        <v>157</v>
      </c>
      <c r="D8215" s="1" t="s">
        <v>82</v>
      </c>
      <c r="E8215" s="1" t="s">
        <v>14</v>
      </c>
      <c r="F8215" s="1" t="s">
        <v>22</v>
      </c>
      <c r="G8215" s="1" t="s">
        <v>33</v>
      </c>
      <c r="H8215">
        <v>1.58</v>
      </c>
      <c r="I8215">
        <v>4</v>
      </c>
      <c r="J8215">
        <v>6.34</v>
      </c>
      <c r="K8215" s="11">
        <v>0.7</v>
      </c>
      <c r="L8215">
        <v>-4.6500000000000004</v>
      </c>
      <c r="M8215">
        <v>10.99</v>
      </c>
      <c r="N8215" s="11">
        <v>-0.73</v>
      </c>
      <c r="O8215">
        <v>-9.088000000000001</v>
      </c>
      <c r="P8215" t="str">
        <f>IF(OR(SampleSuperstore[[#This Row],[Total Sales]]&gt;'Check Outliers'!$M$7,SampleSuperstore[[#This Row],[Total Sales]]&lt;'Check Outliers'!$M$8),"Outlier","normal")</f>
        <v>normal</v>
      </c>
      <c r="Q8215" t="str">
        <f>IF(OR(SampleSuperstore[[#This Row],[Profit]]&gt;'Check Outliers'!$M$15,SampleSuperstore[[#This Row],[Profit]]&lt;'Check Outliers'!$M$16),"outlier","normal")</f>
        <v>normal</v>
      </c>
      <c r="R8215" s="1" t="str">
        <f>IF(OR(SampleSuperstore[[#This Row],[Cogs]]&gt;'Check Outliers'!$M$23,SampleSuperstore[[#This Row],[Cogs]]&lt;'Check Outliers'!$M$24),"outlier","normal")</f>
        <v>normal</v>
      </c>
    </row>
    <row r="8216" spans="1:18" x14ac:dyDescent="0.3">
      <c r="A8216" s="1" t="s">
        <v>24</v>
      </c>
      <c r="B8216" s="1" t="s">
        <v>18</v>
      </c>
      <c r="C8216" s="1" t="s">
        <v>157</v>
      </c>
      <c r="D8216" s="1" t="s">
        <v>82</v>
      </c>
      <c r="E8216" s="1" t="s">
        <v>14</v>
      </c>
      <c r="F8216" s="1" t="s">
        <v>22</v>
      </c>
      <c r="G8216" s="1" t="s">
        <v>37</v>
      </c>
      <c r="H8216">
        <v>10.48</v>
      </c>
      <c r="I8216">
        <v>1</v>
      </c>
      <c r="J8216">
        <v>10.48</v>
      </c>
      <c r="K8216" s="11">
        <v>0.2</v>
      </c>
      <c r="L8216">
        <v>3.8</v>
      </c>
      <c r="M8216">
        <v>6.68</v>
      </c>
      <c r="N8216" s="11">
        <v>0.36</v>
      </c>
      <c r="O8216">
        <v>1.7039999999999997</v>
      </c>
      <c r="P8216" t="str">
        <f>IF(OR(SampleSuperstore[[#This Row],[Total Sales]]&gt;'Check Outliers'!$M$7,SampleSuperstore[[#This Row],[Total Sales]]&lt;'Check Outliers'!$M$8),"Outlier","normal")</f>
        <v>normal</v>
      </c>
      <c r="Q8216" t="str">
        <f>IF(OR(SampleSuperstore[[#This Row],[Profit]]&gt;'Check Outliers'!$M$15,SampleSuperstore[[#This Row],[Profit]]&lt;'Check Outliers'!$M$16),"outlier","normal")</f>
        <v>normal</v>
      </c>
      <c r="R8216" s="1" t="str">
        <f>IF(OR(SampleSuperstore[[#This Row],[Cogs]]&gt;'Check Outliers'!$M$23,SampleSuperstore[[#This Row],[Cogs]]&lt;'Check Outliers'!$M$24),"outlier","normal")</f>
        <v>normal</v>
      </c>
    </row>
    <row r="8217" spans="1:18" x14ac:dyDescent="0.3">
      <c r="A8217" s="1" t="s">
        <v>24</v>
      </c>
      <c r="B8217" s="1" t="s">
        <v>18</v>
      </c>
      <c r="C8217" s="1" t="s">
        <v>157</v>
      </c>
      <c r="D8217" s="1" t="s">
        <v>82</v>
      </c>
      <c r="E8217" s="1" t="s">
        <v>14</v>
      </c>
      <c r="F8217" s="1" t="s">
        <v>22</v>
      </c>
      <c r="G8217" s="1" t="s">
        <v>33</v>
      </c>
      <c r="H8217">
        <v>2.4700000000000002</v>
      </c>
      <c r="I8217">
        <v>1</v>
      </c>
      <c r="J8217">
        <v>2.4700000000000002</v>
      </c>
      <c r="K8217" s="11">
        <v>0.7</v>
      </c>
      <c r="L8217">
        <v>-1.81</v>
      </c>
      <c r="M8217">
        <v>4.28</v>
      </c>
      <c r="N8217" s="11">
        <v>-0.73</v>
      </c>
      <c r="O8217">
        <v>-3.5390000000000001</v>
      </c>
      <c r="P8217" t="str">
        <f>IF(OR(SampleSuperstore[[#This Row],[Total Sales]]&gt;'Check Outliers'!$M$7,SampleSuperstore[[#This Row],[Total Sales]]&lt;'Check Outliers'!$M$8),"Outlier","normal")</f>
        <v>normal</v>
      </c>
      <c r="Q8217" t="str">
        <f>IF(OR(SampleSuperstore[[#This Row],[Profit]]&gt;'Check Outliers'!$M$15,SampleSuperstore[[#This Row],[Profit]]&lt;'Check Outliers'!$M$16),"outlier","normal")</f>
        <v>normal</v>
      </c>
      <c r="R8217" s="1" t="str">
        <f>IF(OR(SampleSuperstore[[#This Row],[Cogs]]&gt;'Check Outliers'!$M$23,SampleSuperstore[[#This Row],[Cogs]]&lt;'Check Outliers'!$M$24),"outlier","normal")</f>
        <v>normal</v>
      </c>
    </row>
    <row r="8218" spans="1:18" x14ac:dyDescent="0.3">
      <c r="A8218" s="1" t="s">
        <v>24</v>
      </c>
      <c r="B8218" s="1" t="s">
        <v>18</v>
      </c>
      <c r="C8218" s="1" t="s">
        <v>157</v>
      </c>
      <c r="D8218" s="1" t="s">
        <v>82</v>
      </c>
      <c r="E8218" s="1" t="s">
        <v>14</v>
      </c>
      <c r="F8218" s="1" t="s">
        <v>22</v>
      </c>
      <c r="G8218" s="1" t="s">
        <v>33</v>
      </c>
      <c r="H8218">
        <v>1.63</v>
      </c>
      <c r="I8218">
        <v>2</v>
      </c>
      <c r="J8218">
        <v>3.26</v>
      </c>
      <c r="K8218" s="11">
        <v>0.7</v>
      </c>
      <c r="L8218">
        <v>-2.2799999999999998</v>
      </c>
      <c r="M8218">
        <v>5.54</v>
      </c>
      <c r="N8218" s="11">
        <v>-0.7</v>
      </c>
      <c r="O8218">
        <v>-4.5619999999999994</v>
      </c>
      <c r="P8218" t="str">
        <f>IF(OR(SampleSuperstore[[#This Row],[Total Sales]]&gt;'Check Outliers'!$M$7,SampleSuperstore[[#This Row],[Total Sales]]&lt;'Check Outliers'!$M$8),"Outlier","normal")</f>
        <v>normal</v>
      </c>
      <c r="Q8218" t="str">
        <f>IF(OR(SampleSuperstore[[#This Row],[Profit]]&gt;'Check Outliers'!$M$15,SampleSuperstore[[#This Row],[Profit]]&lt;'Check Outliers'!$M$16),"outlier","normal")</f>
        <v>normal</v>
      </c>
      <c r="R8218" s="1" t="str">
        <f>IF(OR(SampleSuperstore[[#This Row],[Cogs]]&gt;'Check Outliers'!$M$23,SampleSuperstore[[#This Row],[Cogs]]&lt;'Check Outliers'!$M$24),"outlier","normal")</f>
        <v>normal</v>
      </c>
    </row>
    <row r="8219" spans="1:18" x14ac:dyDescent="0.3">
      <c r="A8219" s="1" t="s">
        <v>24</v>
      </c>
      <c r="B8219" s="1" t="s">
        <v>11</v>
      </c>
      <c r="C8219" s="1" t="s">
        <v>131</v>
      </c>
      <c r="D8219" s="1" t="s">
        <v>42</v>
      </c>
      <c r="E8219" s="1" t="s">
        <v>43</v>
      </c>
      <c r="F8219" s="1" t="s">
        <v>22</v>
      </c>
      <c r="G8219" s="1" t="s">
        <v>73</v>
      </c>
      <c r="H8219">
        <v>1.45</v>
      </c>
      <c r="I8219">
        <v>3</v>
      </c>
      <c r="J8219">
        <v>4.34</v>
      </c>
      <c r="K8219" s="11">
        <v>0.2</v>
      </c>
      <c r="L8219">
        <v>0.87</v>
      </c>
      <c r="M8219">
        <v>3.47</v>
      </c>
      <c r="N8219" s="11">
        <v>0.2</v>
      </c>
      <c r="O8219">
        <v>2.0000000000000018E-3</v>
      </c>
      <c r="P8219" t="str">
        <f>IF(OR(SampleSuperstore[[#This Row],[Total Sales]]&gt;'Check Outliers'!$M$7,SampleSuperstore[[#This Row],[Total Sales]]&lt;'Check Outliers'!$M$8),"Outlier","normal")</f>
        <v>normal</v>
      </c>
      <c r="Q8219" t="str">
        <f>IF(OR(SampleSuperstore[[#This Row],[Profit]]&gt;'Check Outliers'!$M$15,SampleSuperstore[[#This Row],[Profit]]&lt;'Check Outliers'!$M$16),"outlier","normal")</f>
        <v>normal</v>
      </c>
      <c r="R8219" s="1" t="str">
        <f>IF(OR(SampleSuperstore[[#This Row],[Cogs]]&gt;'Check Outliers'!$M$23,SampleSuperstore[[#This Row],[Cogs]]&lt;'Check Outliers'!$M$24),"outlier","normal")</f>
        <v>normal</v>
      </c>
    </row>
    <row r="8220" spans="1:18" x14ac:dyDescent="0.3">
      <c r="A8220" s="1" t="s">
        <v>24</v>
      </c>
      <c r="B8220" s="1" t="s">
        <v>11</v>
      </c>
      <c r="C8220" s="1" t="s">
        <v>131</v>
      </c>
      <c r="D8220" s="1" t="s">
        <v>42</v>
      </c>
      <c r="E8220" s="1" t="s">
        <v>43</v>
      </c>
      <c r="F8220" s="1" t="s">
        <v>15</v>
      </c>
      <c r="G8220" s="1" t="s">
        <v>29</v>
      </c>
      <c r="H8220">
        <v>10.59</v>
      </c>
      <c r="I8220">
        <v>3</v>
      </c>
      <c r="J8220">
        <v>31.78</v>
      </c>
      <c r="K8220" s="11">
        <v>0.6</v>
      </c>
      <c r="L8220">
        <v>-19.07</v>
      </c>
      <c r="M8220">
        <v>50.85</v>
      </c>
      <c r="N8220" s="11">
        <v>-0.6</v>
      </c>
      <c r="O8220">
        <v>-38.138000000000005</v>
      </c>
      <c r="P8220" t="str">
        <f>IF(OR(SampleSuperstore[[#This Row],[Total Sales]]&gt;'Check Outliers'!$M$7,SampleSuperstore[[#This Row],[Total Sales]]&lt;'Check Outliers'!$M$8),"Outlier","normal")</f>
        <v>normal</v>
      </c>
      <c r="Q8220" t="str">
        <f>IF(OR(SampleSuperstore[[#This Row],[Profit]]&gt;'Check Outliers'!$M$15,SampleSuperstore[[#This Row],[Profit]]&lt;'Check Outliers'!$M$16),"outlier","normal")</f>
        <v>normal</v>
      </c>
      <c r="R8220" s="1" t="str">
        <f>IF(OR(SampleSuperstore[[#This Row],[Cogs]]&gt;'Check Outliers'!$M$23,SampleSuperstore[[#This Row],[Cogs]]&lt;'Check Outliers'!$M$24),"outlier","normal")</f>
        <v>normal</v>
      </c>
    </row>
    <row r="8221" spans="1:18" x14ac:dyDescent="0.3">
      <c r="A8221" s="1" t="s">
        <v>24</v>
      </c>
      <c r="B8221" s="1" t="s">
        <v>11</v>
      </c>
      <c r="C8221" s="1" t="s">
        <v>131</v>
      </c>
      <c r="D8221" s="1" t="s">
        <v>42</v>
      </c>
      <c r="E8221" s="1" t="s">
        <v>43</v>
      </c>
      <c r="F8221" s="1" t="s">
        <v>22</v>
      </c>
      <c r="G8221" s="1" t="s">
        <v>23</v>
      </c>
      <c r="H8221">
        <v>2.46</v>
      </c>
      <c r="I8221">
        <v>2</v>
      </c>
      <c r="J8221">
        <v>4.93</v>
      </c>
      <c r="K8221" s="11">
        <v>0.2</v>
      </c>
      <c r="L8221">
        <v>1.72</v>
      </c>
      <c r="M8221">
        <v>3.21</v>
      </c>
      <c r="N8221" s="11">
        <v>0.35</v>
      </c>
      <c r="O8221">
        <v>0.73399999999999999</v>
      </c>
      <c r="P8221" t="str">
        <f>IF(OR(SampleSuperstore[[#This Row],[Total Sales]]&gt;'Check Outliers'!$M$7,SampleSuperstore[[#This Row],[Total Sales]]&lt;'Check Outliers'!$M$8),"Outlier","normal")</f>
        <v>normal</v>
      </c>
      <c r="Q8221" t="str">
        <f>IF(OR(SampleSuperstore[[#This Row],[Profit]]&gt;'Check Outliers'!$M$15,SampleSuperstore[[#This Row],[Profit]]&lt;'Check Outliers'!$M$16),"outlier","normal")</f>
        <v>normal</v>
      </c>
      <c r="R8221" s="1" t="str">
        <f>IF(OR(SampleSuperstore[[#This Row],[Cogs]]&gt;'Check Outliers'!$M$23,SampleSuperstore[[#This Row],[Cogs]]&lt;'Check Outliers'!$M$24),"outlier","normal")</f>
        <v>normal</v>
      </c>
    </row>
    <row r="8222" spans="1:18" x14ac:dyDescent="0.3">
      <c r="A8222" s="1" t="s">
        <v>24</v>
      </c>
      <c r="B8222" s="1" t="s">
        <v>11</v>
      </c>
      <c r="C8222" s="1" t="s">
        <v>131</v>
      </c>
      <c r="D8222" s="1" t="s">
        <v>42</v>
      </c>
      <c r="E8222" s="1" t="s">
        <v>43</v>
      </c>
      <c r="F8222" s="1" t="s">
        <v>22</v>
      </c>
      <c r="G8222" s="1" t="s">
        <v>33</v>
      </c>
      <c r="H8222">
        <v>0.6</v>
      </c>
      <c r="I8222">
        <v>3</v>
      </c>
      <c r="J8222">
        <v>1.79</v>
      </c>
      <c r="K8222" s="11">
        <v>0.8</v>
      </c>
      <c r="L8222">
        <v>-3.04</v>
      </c>
      <c r="M8222">
        <v>4.83</v>
      </c>
      <c r="N8222" s="11">
        <v>-1.7</v>
      </c>
      <c r="O8222">
        <v>-4.4720000000000004</v>
      </c>
      <c r="P8222" t="str">
        <f>IF(OR(SampleSuperstore[[#This Row],[Total Sales]]&gt;'Check Outliers'!$M$7,SampleSuperstore[[#This Row],[Total Sales]]&lt;'Check Outliers'!$M$8),"Outlier","normal")</f>
        <v>normal</v>
      </c>
      <c r="Q8222" t="str">
        <f>IF(OR(SampleSuperstore[[#This Row],[Profit]]&gt;'Check Outliers'!$M$15,SampleSuperstore[[#This Row],[Profit]]&lt;'Check Outliers'!$M$16),"outlier","normal")</f>
        <v>normal</v>
      </c>
      <c r="R8222" s="1" t="str">
        <f>IF(OR(SampleSuperstore[[#This Row],[Cogs]]&gt;'Check Outliers'!$M$23,SampleSuperstore[[#This Row],[Cogs]]&lt;'Check Outliers'!$M$24),"outlier","normal")</f>
        <v>normal</v>
      </c>
    </row>
    <row r="8223" spans="1:18" x14ac:dyDescent="0.3">
      <c r="A8223" s="1" t="s">
        <v>24</v>
      </c>
      <c r="B8223" s="1" t="s">
        <v>11</v>
      </c>
      <c r="C8223" s="1" t="s">
        <v>131</v>
      </c>
      <c r="D8223" s="1" t="s">
        <v>42</v>
      </c>
      <c r="E8223" s="1" t="s">
        <v>43</v>
      </c>
      <c r="F8223" s="1" t="s">
        <v>22</v>
      </c>
      <c r="G8223" s="1" t="s">
        <v>73</v>
      </c>
      <c r="H8223">
        <v>3.77</v>
      </c>
      <c r="I8223">
        <v>4</v>
      </c>
      <c r="J8223">
        <v>15.07</v>
      </c>
      <c r="K8223" s="11">
        <v>0.2</v>
      </c>
      <c r="L8223">
        <v>-3.77</v>
      </c>
      <c r="M8223">
        <v>18.84</v>
      </c>
      <c r="N8223" s="11">
        <v>-0.25</v>
      </c>
      <c r="O8223">
        <v>-6.7840000000000007</v>
      </c>
      <c r="P8223" t="str">
        <f>IF(OR(SampleSuperstore[[#This Row],[Total Sales]]&gt;'Check Outliers'!$M$7,SampleSuperstore[[#This Row],[Total Sales]]&lt;'Check Outliers'!$M$8),"Outlier","normal")</f>
        <v>normal</v>
      </c>
      <c r="Q8223" t="str">
        <f>IF(OR(SampleSuperstore[[#This Row],[Profit]]&gt;'Check Outliers'!$M$15,SampleSuperstore[[#This Row],[Profit]]&lt;'Check Outliers'!$M$16),"outlier","normal")</f>
        <v>normal</v>
      </c>
      <c r="R8223" s="1" t="str">
        <f>IF(OR(SampleSuperstore[[#This Row],[Cogs]]&gt;'Check Outliers'!$M$23,SampleSuperstore[[#This Row],[Cogs]]&lt;'Check Outliers'!$M$24),"outlier","normal")</f>
        <v>normal</v>
      </c>
    </row>
    <row r="8224" spans="1:18" x14ac:dyDescent="0.3">
      <c r="A8224" s="1" t="s">
        <v>24</v>
      </c>
      <c r="B8224" s="1" t="s">
        <v>11</v>
      </c>
      <c r="C8224" s="1" t="s">
        <v>151</v>
      </c>
      <c r="D8224" s="1" t="s">
        <v>42</v>
      </c>
      <c r="E8224" s="1" t="s">
        <v>43</v>
      </c>
      <c r="F8224" s="1" t="s">
        <v>22</v>
      </c>
      <c r="G8224" s="1" t="s">
        <v>28</v>
      </c>
      <c r="H8224">
        <v>6.31</v>
      </c>
      <c r="I8224">
        <v>2</v>
      </c>
      <c r="J8224">
        <v>12.62</v>
      </c>
      <c r="K8224" s="11">
        <v>0.2</v>
      </c>
      <c r="L8224">
        <v>-2.52</v>
      </c>
      <c r="M8224">
        <v>15.14</v>
      </c>
      <c r="N8224" s="11">
        <v>-0.2</v>
      </c>
      <c r="O8224">
        <v>-5.0440000000000005</v>
      </c>
      <c r="P8224" t="str">
        <f>IF(OR(SampleSuperstore[[#This Row],[Total Sales]]&gt;'Check Outliers'!$M$7,SampleSuperstore[[#This Row],[Total Sales]]&lt;'Check Outliers'!$M$8),"Outlier","normal")</f>
        <v>normal</v>
      </c>
      <c r="Q8224" t="str">
        <f>IF(OR(SampleSuperstore[[#This Row],[Profit]]&gt;'Check Outliers'!$M$15,SampleSuperstore[[#This Row],[Profit]]&lt;'Check Outliers'!$M$16),"outlier","normal")</f>
        <v>normal</v>
      </c>
      <c r="R8224" s="1" t="str">
        <f>IF(OR(SampleSuperstore[[#This Row],[Cogs]]&gt;'Check Outliers'!$M$23,SampleSuperstore[[#This Row],[Cogs]]&lt;'Check Outliers'!$M$24),"outlier","normal")</f>
        <v>normal</v>
      </c>
    </row>
    <row r="8225" spans="1:18" hidden="1" x14ac:dyDescent="0.3">
      <c r="A8225" s="1" t="s">
        <v>24</v>
      </c>
      <c r="B8225" s="1" t="s">
        <v>18</v>
      </c>
      <c r="C8225" s="1" t="s">
        <v>109</v>
      </c>
      <c r="D8225" s="1" t="s">
        <v>20</v>
      </c>
      <c r="E8225" s="1" t="s">
        <v>21</v>
      </c>
      <c r="F8225" s="1" t="s">
        <v>22</v>
      </c>
      <c r="G8225" s="1" t="s">
        <v>37</v>
      </c>
      <c r="H8225">
        <v>30.98</v>
      </c>
      <c r="I8225">
        <v>6</v>
      </c>
      <c r="J8225">
        <v>185.88</v>
      </c>
      <c r="K8225" s="1">
        <v>0</v>
      </c>
      <c r="L8225">
        <v>83.65</v>
      </c>
      <c r="M8225">
        <v>102.23</v>
      </c>
      <c r="N8225">
        <v>0.45</v>
      </c>
      <c r="O8225">
        <v>83.65</v>
      </c>
      <c r="P8225" t="str">
        <f>IF(OR(SampleSuperstore[[#This Row],[Total Sales]]&gt;'Check Outliers'!$M$7,SampleSuperstore[[#This Row],[Total Sales]]&lt;'Check Outliers'!$M$8),"Outlier","normal")</f>
        <v>normal</v>
      </c>
      <c r="Q8225" t="str">
        <f>IF(OR(SampleSuperstore[[#This Row],[Profit]]&gt;'Check Outliers'!$M$15,SampleSuperstore[[#This Row],[Profit]]&lt;'Check Outliers'!$M$16),"outlier","normal")</f>
        <v>outlier</v>
      </c>
      <c r="R8225" s="1" t="str">
        <f>IF(OR(SampleSuperstore[[#This Row],[Cogs]]&gt;'Check Outliers'!$M$23,SampleSuperstore[[#This Row],[Cogs]]&lt;'Check Outliers'!$M$24),"outlier","normal")</f>
        <v>normal</v>
      </c>
    </row>
    <row r="8226" spans="1:18" x14ac:dyDescent="0.3">
      <c r="A8226" s="1" t="s">
        <v>24</v>
      </c>
      <c r="B8226" s="1" t="s">
        <v>18</v>
      </c>
      <c r="C8226" s="1" t="s">
        <v>109</v>
      </c>
      <c r="D8226" s="1" t="s">
        <v>20</v>
      </c>
      <c r="E8226" s="1" t="s">
        <v>21</v>
      </c>
      <c r="F8226" s="1" t="s">
        <v>22</v>
      </c>
      <c r="G8226" s="1" t="s">
        <v>37</v>
      </c>
      <c r="H8226">
        <v>6.48</v>
      </c>
      <c r="I8226">
        <v>2</v>
      </c>
      <c r="J8226">
        <v>12.96</v>
      </c>
      <c r="K8226" s="11">
        <v>0</v>
      </c>
      <c r="L8226">
        <v>6.22</v>
      </c>
      <c r="M8226">
        <v>6.74</v>
      </c>
      <c r="N8226" s="11">
        <v>0.48</v>
      </c>
      <c r="O8226">
        <v>6.22</v>
      </c>
      <c r="P8226" t="str">
        <f>IF(OR(SampleSuperstore[[#This Row],[Total Sales]]&gt;'Check Outliers'!$M$7,SampleSuperstore[[#This Row],[Total Sales]]&lt;'Check Outliers'!$M$8),"Outlier","normal")</f>
        <v>normal</v>
      </c>
      <c r="Q8226" t="str">
        <f>IF(OR(SampleSuperstore[[#This Row],[Profit]]&gt;'Check Outliers'!$M$15,SampleSuperstore[[#This Row],[Profit]]&lt;'Check Outliers'!$M$16),"outlier","normal")</f>
        <v>normal</v>
      </c>
      <c r="R8226" s="1" t="str">
        <f>IF(OR(SampleSuperstore[[#This Row],[Cogs]]&gt;'Check Outliers'!$M$23,SampleSuperstore[[#This Row],[Cogs]]&lt;'Check Outliers'!$M$24),"outlier","normal")</f>
        <v>normal</v>
      </c>
    </row>
    <row r="8227" spans="1:18" hidden="1" x14ac:dyDescent="0.3">
      <c r="A8227" s="1" t="s">
        <v>10</v>
      </c>
      <c r="B8227" s="1" t="s">
        <v>11</v>
      </c>
      <c r="C8227" s="1" t="s">
        <v>312</v>
      </c>
      <c r="D8227" s="1" t="s">
        <v>162</v>
      </c>
      <c r="E8227" s="1" t="s">
        <v>53</v>
      </c>
      <c r="F8227" s="1" t="s">
        <v>22</v>
      </c>
      <c r="G8227" s="1" t="s">
        <v>37</v>
      </c>
      <c r="H8227">
        <v>18.97</v>
      </c>
      <c r="I8227">
        <v>10</v>
      </c>
      <c r="J8227">
        <v>189.7</v>
      </c>
      <c r="K8227" s="1">
        <v>0</v>
      </c>
      <c r="L8227">
        <v>91.06</v>
      </c>
      <c r="M8227">
        <v>98.64</v>
      </c>
      <c r="N8227">
        <v>0.48</v>
      </c>
      <c r="O8227">
        <v>91.06</v>
      </c>
      <c r="P8227" t="str">
        <f>IF(OR(SampleSuperstore[[#This Row],[Total Sales]]&gt;'Check Outliers'!$M$7,SampleSuperstore[[#This Row],[Total Sales]]&lt;'Check Outliers'!$M$8),"Outlier","normal")</f>
        <v>normal</v>
      </c>
      <c r="Q8227" t="str">
        <f>IF(OR(SampleSuperstore[[#This Row],[Profit]]&gt;'Check Outliers'!$M$15,SampleSuperstore[[#This Row],[Profit]]&lt;'Check Outliers'!$M$16),"outlier","normal")</f>
        <v>outlier</v>
      </c>
      <c r="R8227" s="1" t="str">
        <f>IF(OR(SampleSuperstore[[#This Row],[Cogs]]&gt;'Check Outliers'!$M$23,SampleSuperstore[[#This Row],[Cogs]]&lt;'Check Outliers'!$M$24),"outlier","normal")</f>
        <v>normal</v>
      </c>
    </row>
    <row r="8228" spans="1:18" x14ac:dyDescent="0.3">
      <c r="A8228" s="1" t="s">
        <v>10</v>
      </c>
      <c r="B8228" s="1" t="s">
        <v>11</v>
      </c>
      <c r="C8228" s="1" t="s">
        <v>312</v>
      </c>
      <c r="D8228" s="1" t="s">
        <v>162</v>
      </c>
      <c r="E8228" s="1" t="s">
        <v>53</v>
      </c>
      <c r="F8228" s="1" t="s">
        <v>22</v>
      </c>
      <c r="G8228" s="1" t="s">
        <v>37</v>
      </c>
      <c r="H8228">
        <v>40.99</v>
      </c>
      <c r="I8228">
        <v>1</v>
      </c>
      <c r="J8228">
        <v>40.99</v>
      </c>
      <c r="K8228" s="11">
        <v>0</v>
      </c>
      <c r="L8228">
        <v>20.09</v>
      </c>
      <c r="M8228">
        <v>20.9</v>
      </c>
      <c r="N8228" s="11">
        <v>0.49</v>
      </c>
      <c r="O8228">
        <v>20.09</v>
      </c>
      <c r="P8228" t="str">
        <f>IF(OR(SampleSuperstore[[#This Row],[Total Sales]]&gt;'Check Outliers'!$M$7,SampleSuperstore[[#This Row],[Total Sales]]&lt;'Check Outliers'!$M$8),"Outlier","normal")</f>
        <v>normal</v>
      </c>
      <c r="Q8228" t="str">
        <f>IF(OR(SampleSuperstore[[#This Row],[Profit]]&gt;'Check Outliers'!$M$15,SampleSuperstore[[#This Row],[Profit]]&lt;'Check Outliers'!$M$16),"outlier","normal")</f>
        <v>normal</v>
      </c>
      <c r="R8228" s="1" t="str">
        <f>IF(OR(SampleSuperstore[[#This Row],[Cogs]]&gt;'Check Outliers'!$M$23,SampleSuperstore[[#This Row],[Cogs]]&lt;'Check Outliers'!$M$24),"outlier","normal")</f>
        <v>normal</v>
      </c>
    </row>
    <row r="8229" spans="1:18" x14ac:dyDescent="0.3">
      <c r="A8229" s="1" t="s">
        <v>10</v>
      </c>
      <c r="B8229" s="1" t="s">
        <v>40</v>
      </c>
      <c r="C8229" s="1" t="s">
        <v>74</v>
      </c>
      <c r="D8229" s="1" t="s">
        <v>72</v>
      </c>
      <c r="E8229" s="1" t="s">
        <v>53</v>
      </c>
      <c r="F8229" s="1" t="s">
        <v>15</v>
      </c>
      <c r="G8229" s="1" t="s">
        <v>29</v>
      </c>
      <c r="H8229">
        <v>41.32</v>
      </c>
      <c r="I8229">
        <v>2</v>
      </c>
      <c r="J8229">
        <v>82.64</v>
      </c>
      <c r="K8229" s="11">
        <v>0</v>
      </c>
      <c r="L8229">
        <v>7.44</v>
      </c>
      <c r="M8229">
        <v>75.2</v>
      </c>
      <c r="N8229" s="11">
        <v>0.09</v>
      </c>
      <c r="O8229">
        <v>7.44</v>
      </c>
      <c r="P8229" t="str">
        <f>IF(OR(SampleSuperstore[[#This Row],[Total Sales]]&gt;'Check Outliers'!$M$7,SampleSuperstore[[#This Row],[Total Sales]]&lt;'Check Outliers'!$M$8),"Outlier","normal")</f>
        <v>normal</v>
      </c>
      <c r="Q8229" t="str">
        <f>IF(OR(SampleSuperstore[[#This Row],[Profit]]&gt;'Check Outliers'!$M$15,SampleSuperstore[[#This Row],[Profit]]&lt;'Check Outliers'!$M$16),"outlier","normal")</f>
        <v>normal</v>
      </c>
      <c r="R8229" s="1" t="str">
        <f>IF(OR(SampleSuperstore[[#This Row],[Cogs]]&gt;'Check Outliers'!$M$23,SampleSuperstore[[#This Row],[Cogs]]&lt;'Check Outliers'!$M$24),"outlier","normal")</f>
        <v>normal</v>
      </c>
    </row>
    <row r="8230" spans="1:18" x14ac:dyDescent="0.3">
      <c r="A8230" s="1" t="s">
        <v>10</v>
      </c>
      <c r="B8230" s="1" t="s">
        <v>40</v>
      </c>
      <c r="C8230" s="1" t="s">
        <v>74</v>
      </c>
      <c r="D8230" s="1" t="s">
        <v>72</v>
      </c>
      <c r="E8230" s="1" t="s">
        <v>53</v>
      </c>
      <c r="F8230" s="1" t="s">
        <v>22</v>
      </c>
      <c r="G8230" s="1" t="s">
        <v>28</v>
      </c>
      <c r="H8230">
        <v>15.51</v>
      </c>
      <c r="I8230">
        <v>2</v>
      </c>
      <c r="J8230">
        <v>31.02</v>
      </c>
      <c r="K8230" s="11">
        <v>0</v>
      </c>
      <c r="L8230">
        <v>8.07</v>
      </c>
      <c r="M8230">
        <v>22.95</v>
      </c>
      <c r="N8230" s="11">
        <v>0.26</v>
      </c>
      <c r="O8230">
        <v>8.07</v>
      </c>
      <c r="P8230" t="str">
        <f>IF(OR(SampleSuperstore[[#This Row],[Total Sales]]&gt;'Check Outliers'!$M$7,SampleSuperstore[[#This Row],[Total Sales]]&lt;'Check Outliers'!$M$8),"Outlier","normal")</f>
        <v>normal</v>
      </c>
      <c r="Q8230" t="str">
        <f>IF(OR(SampleSuperstore[[#This Row],[Profit]]&gt;'Check Outliers'!$M$15,SampleSuperstore[[#This Row],[Profit]]&lt;'Check Outliers'!$M$16),"outlier","normal")</f>
        <v>normal</v>
      </c>
      <c r="R8230" s="1" t="str">
        <f>IF(OR(SampleSuperstore[[#This Row],[Cogs]]&gt;'Check Outliers'!$M$23,SampleSuperstore[[#This Row],[Cogs]]&lt;'Check Outliers'!$M$24),"outlier","normal")</f>
        <v>normal</v>
      </c>
    </row>
    <row r="8231" spans="1:18" x14ac:dyDescent="0.3">
      <c r="A8231" s="1" t="s">
        <v>10</v>
      </c>
      <c r="B8231" s="1" t="s">
        <v>40</v>
      </c>
      <c r="C8231" s="1" t="s">
        <v>74</v>
      </c>
      <c r="D8231" s="1" t="s">
        <v>72</v>
      </c>
      <c r="E8231" s="1" t="s">
        <v>53</v>
      </c>
      <c r="F8231" s="1" t="s">
        <v>31</v>
      </c>
      <c r="G8231" s="1" t="s">
        <v>55</v>
      </c>
      <c r="H8231">
        <v>29.99</v>
      </c>
      <c r="I8231">
        <v>3</v>
      </c>
      <c r="J8231">
        <v>89.97</v>
      </c>
      <c r="K8231" s="11">
        <v>0</v>
      </c>
      <c r="L8231">
        <v>37.79</v>
      </c>
      <c r="M8231">
        <v>52.18</v>
      </c>
      <c r="N8231" s="11">
        <v>0.42</v>
      </c>
      <c r="O8231">
        <v>37.79</v>
      </c>
      <c r="P8231" t="str">
        <f>IF(OR(SampleSuperstore[[#This Row],[Total Sales]]&gt;'Check Outliers'!$M$7,SampleSuperstore[[#This Row],[Total Sales]]&lt;'Check Outliers'!$M$8),"Outlier","normal")</f>
        <v>normal</v>
      </c>
      <c r="Q8231" t="str">
        <f>IF(OR(SampleSuperstore[[#This Row],[Profit]]&gt;'Check Outliers'!$M$15,SampleSuperstore[[#This Row],[Profit]]&lt;'Check Outliers'!$M$16),"outlier","normal")</f>
        <v>normal</v>
      </c>
      <c r="R8231" s="1" t="str">
        <f>IF(OR(SampleSuperstore[[#This Row],[Cogs]]&gt;'Check Outliers'!$M$23,SampleSuperstore[[#This Row],[Cogs]]&lt;'Check Outliers'!$M$24),"outlier","normal")</f>
        <v>normal</v>
      </c>
    </row>
    <row r="8232" spans="1:18" x14ac:dyDescent="0.3">
      <c r="A8232" s="1" t="s">
        <v>10</v>
      </c>
      <c r="B8232" s="1" t="s">
        <v>11</v>
      </c>
      <c r="C8232" s="1" t="s">
        <v>493</v>
      </c>
      <c r="D8232" s="1" t="s">
        <v>163</v>
      </c>
      <c r="E8232" s="1" t="s">
        <v>14</v>
      </c>
      <c r="F8232" s="1" t="s">
        <v>22</v>
      </c>
      <c r="G8232" s="1" t="s">
        <v>30</v>
      </c>
      <c r="H8232">
        <v>11.99</v>
      </c>
      <c r="I8232">
        <v>3</v>
      </c>
      <c r="J8232">
        <v>35.97</v>
      </c>
      <c r="K8232" s="11">
        <v>0</v>
      </c>
      <c r="L8232">
        <v>9.7100000000000009</v>
      </c>
      <c r="M8232">
        <v>26.26</v>
      </c>
      <c r="N8232" s="11">
        <v>0.27</v>
      </c>
      <c r="O8232">
        <v>9.7100000000000009</v>
      </c>
      <c r="P8232" t="str">
        <f>IF(OR(SampleSuperstore[[#This Row],[Total Sales]]&gt;'Check Outliers'!$M$7,SampleSuperstore[[#This Row],[Total Sales]]&lt;'Check Outliers'!$M$8),"Outlier","normal")</f>
        <v>normal</v>
      </c>
      <c r="Q8232" t="str">
        <f>IF(OR(SampleSuperstore[[#This Row],[Profit]]&gt;'Check Outliers'!$M$15,SampleSuperstore[[#This Row],[Profit]]&lt;'Check Outliers'!$M$16),"outlier","normal")</f>
        <v>normal</v>
      </c>
      <c r="R8232" s="1" t="str">
        <f>IF(OR(SampleSuperstore[[#This Row],[Cogs]]&gt;'Check Outliers'!$M$23,SampleSuperstore[[#This Row],[Cogs]]&lt;'Check Outliers'!$M$24),"outlier","normal")</f>
        <v>normal</v>
      </c>
    </row>
    <row r="8233" spans="1:18" hidden="1" x14ac:dyDescent="0.3">
      <c r="A8233" s="1" t="s">
        <v>10</v>
      </c>
      <c r="B8233" s="1" t="s">
        <v>11</v>
      </c>
      <c r="C8233" s="1" t="s">
        <v>493</v>
      </c>
      <c r="D8233" s="1" t="s">
        <v>163</v>
      </c>
      <c r="E8233" s="1" t="s">
        <v>14</v>
      </c>
      <c r="F8233" s="1" t="s">
        <v>15</v>
      </c>
      <c r="G8233" s="1" t="s">
        <v>16</v>
      </c>
      <c r="H8233">
        <v>180.98</v>
      </c>
      <c r="I8233">
        <v>7</v>
      </c>
      <c r="J8233">
        <v>1266.8599999999999</v>
      </c>
      <c r="K8233" s="1">
        <v>0</v>
      </c>
      <c r="L8233">
        <v>291.38</v>
      </c>
      <c r="M8233">
        <v>975.48</v>
      </c>
      <c r="N8233">
        <v>0.23</v>
      </c>
      <c r="O8233">
        <v>291.38</v>
      </c>
      <c r="P8233" t="str">
        <f>IF(OR(SampleSuperstore[[#This Row],[Total Sales]]&gt;'Check Outliers'!$M$7,SampleSuperstore[[#This Row],[Total Sales]]&lt;'Check Outliers'!$M$8),"Outlier","normal")</f>
        <v>Outlier</v>
      </c>
      <c r="Q8233" t="str">
        <f>IF(OR(SampleSuperstore[[#This Row],[Profit]]&gt;'Check Outliers'!$M$15,SampleSuperstore[[#This Row],[Profit]]&lt;'Check Outliers'!$M$16),"outlier","normal")</f>
        <v>outlier</v>
      </c>
      <c r="R8233" s="1" t="str">
        <f>IF(OR(SampleSuperstore[[#This Row],[Cogs]]&gt;'Check Outliers'!$M$23,SampleSuperstore[[#This Row],[Cogs]]&lt;'Check Outliers'!$M$24),"outlier","normal")</f>
        <v>outlier</v>
      </c>
    </row>
    <row r="8234" spans="1:18" x14ac:dyDescent="0.3">
      <c r="A8234" s="1" t="s">
        <v>24</v>
      </c>
      <c r="B8234" s="1" t="s">
        <v>11</v>
      </c>
      <c r="C8234" s="1" t="s">
        <v>113</v>
      </c>
      <c r="D8234" s="1" t="s">
        <v>20</v>
      </c>
      <c r="E8234" s="1" t="s">
        <v>21</v>
      </c>
      <c r="F8234" s="1" t="s">
        <v>22</v>
      </c>
      <c r="G8234" s="1" t="s">
        <v>28</v>
      </c>
      <c r="H8234">
        <v>33.89</v>
      </c>
      <c r="I8234">
        <v>5</v>
      </c>
      <c r="J8234">
        <v>169.45</v>
      </c>
      <c r="K8234" s="11">
        <v>0</v>
      </c>
      <c r="L8234">
        <v>42.36</v>
      </c>
      <c r="M8234">
        <v>127.09</v>
      </c>
      <c r="N8234" s="11">
        <v>0.25</v>
      </c>
      <c r="O8234">
        <v>42.36</v>
      </c>
      <c r="P8234" t="str">
        <f>IF(OR(SampleSuperstore[[#This Row],[Total Sales]]&gt;'Check Outliers'!$M$7,SampleSuperstore[[#This Row],[Total Sales]]&lt;'Check Outliers'!$M$8),"Outlier","normal")</f>
        <v>normal</v>
      </c>
      <c r="Q8234" t="str">
        <f>IF(OR(SampleSuperstore[[#This Row],[Profit]]&gt;'Check Outliers'!$M$15,SampleSuperstore[[#This Row],[Profit]]&lt;'Check Outliers'!$M$16),"outlier","normal")</f>
        <v>normal</v>
      </c>
      <c r="R8234" s="1" t="str">
        <f>IF(OR(SampleSuperstore[[#This Row],[Cogs]]&gt;'Check Outliers'!$M$23,SampleSuperstore[[#This Row],[Cogs]]&lt;'Check Outliers'!$M$24),"outlier","normal")</f>
        <v>normal</v>
      </c>
    </row>
    <row r="8235" spans="1:18" x14ac:dyDescent="0.3">
      <c r="A8235" s="1" t="s">
        <v>24</v>
      </c>
      <c r="B8235" s="1" t="s">
        <v>11</v>
      </c>
      <c r="C8235" s="1" t="s">
        <v>113</v>
      </c>
      <c r="D8235" s="1" t="s">
        <v>20</v>
      </c>
      <c r="E8235" s="1" t="s">
        <v>21</v>
      </c>
      <c r="F8235" s="1" t="s">
        <v>22</v>
      </c>
      <c r="G8235" s="1" t="s">
        <v>28</v>
      </c>
      <c r="H8235">
        <v>20.34</v>
      </c>
      <c r="I8235">
        <v>2</v>
      </c>
      <c r="J8235">
        <v>40.68</v>
      </c>
      <c r="K8235" s="11">
        <v>0</v>
      </c>
      <c r="L8235">
        <v>0.41</v>
      </c>
      <c r="M8235">
        <v>40.270000000000003</v>
      </c>
      <c r="N8235" s="11">
        <v>0.01</v>
      </c>
      <c r="O8235">
        <v>0.41</v>
      </c>
      <c r="P8235" t="str">
        <f>IF(OR(SampleSuperstore[[#This Row],[Total Sales]]&gt;'Check Outliers'!$M$7,SampleSuperstore[[#This Row],[Total Sales]]&lt;'Check Outliers'!$M$8),"Outlier","normal")</f>
        <v>normal</v>
      </c>
      <c r="Q8235" t="str">
        <f>IF(OR(SampleSuperstore[[#This Row],[Profit]]&gt;'Check Outliers'!$M$15,SampleSuperstore[[#This Row],[Profit]]&lt;'Check Outliers'!$M$16),"outlier","normal")</f>
        <v>normal</v>
      </c>
      <c r="R8235" s="1" t="str">
        <f>IF(OR(SampleSuperstore[[#This Row],[Cogs]]&gt;'Check Outliers'!$M$23,SampleSuperstore[[#This Row],[Cogs]]&lt;'Check Outliers'!$M$24),"outlier","normal")</f>
        <v>normal</v>
      </c>
    </row>
    <row r="8236" spans="1:18" x14ac:dyDescent="0.3">
      <c r="A8236" s="1" t="s">
        <v>24</v>
      </c>
      <c r="B8236" s="1" t="s">
        <v>11</v>
      </c>
      <c r="C8236" s="1" t="s">
        <v>185</v>
      </c>
      <c r="D8236" s="1" t="s">
        <v>26</v>
      </c>
      <c r="E8236" s="1" t="s">
        <v>14</v>
      </c>
      <c r="F8236" s="1" t="s">
        <v>22</v>
      </c>
      <c r="G8236" s="1" t="s">
        <v>106</v>
      </c>
      <c r="H8236">
        <v>1.66</v>
      </c>
      <c r="I8236">
        <v>2</v>
      </c>
      <c r="J8236">
        <v>3.33</v>
      </c>
      <c r="K8236" s="11">
        <v>0.2</v>
      </c>
      <c r="L8236">
        <v>0.42</v>
      </c>
      <c r="M8236">
        <v>2.91</v>
      </c>
      <c r="N8236" s="11">
        <v>0.13</v>
      </c>
      <c r="O8236">
        <v>-0.24600000000000005</v>
      </c>
      <c r="P8236" t="str">
        <f>IF(OR(SampleSuperstore[[#This Row],[Total Sales]]&gt;'Check Outliers'!$M$7,SampleSuperstore[[#This Row],[Total Sales]]&lt;'Check Outliers'!$M$8),"Outlier","normal")</f>
        <v>normal</v>
      </c>
      <c r="Q8236" t="str">
        <f>IF(OR(SampleSuperstore[[#This Row],[Profit]]&gt;'Check Outliers'!$M$15,SampleSuperstore[[#This Row],[Profit]]&lt;'Check Outliers'!$M$16),"outlier","normal")</f>
        <v>normal</v>
      </c>
      <c r="R8236" s="1" t="str">
        <f>IF(OR(SampleSuperstore[[#This Row],[Cogs]]&gt;'Check Outliers'!$M$23,SampleSuperstore[[#This Row],[Cogs]]&lt;'Check Outliers'!$M$24),"outlier","normal")</f>
        <v>normal</v>
      </c>
    </row>
    <row r="8237" spans="1:18" hidden="1" x14ac:dyDescent="0.3">
      <c r="A8237" s="1" t="s">
        <v>24</v>
      </c>
      <c r="B8237" s="1" t="s">
        <v>11</v>
      </c>
      <c r="C8237" s="1" t="s">
        <v>185</v>
      </c>
      <c r="D8237" s="1" t="s">
        <v>26</v>
      </c>
      <c r="E8237" s="1" t="s">
        <v>14</v>
      </c>
      <c r="F8237" s="1" t="s">
        <v>15</v>
      </c>
      <c r="G8237" s="1" t="s">
        <v>27</v>
      </c>
      <c r="H8237">
        <v>233.32</v>
      </c>
      <c r="I8237">
        <v>4</v>
      </c>
      <c r="J8237">
        <v>933.26</v>
      </c>
      <c r="K8237" s="1">
        <v>0.45</v>
      </c>
      <c r="L8237">
        <v>-458.15</v>
      </c>
      <c r="M8237">
        <v>1391.41</v>
      </c>
      <c r="N8237">
        <v>-0.49</v>
      </c>
      <c r="O8237">
        <v>-878.11699999999996</v>
      </c>
      <c r="P8237" t="str">
        <f>IF(OR(SampleSuperstore[[#This Row],[Total Sales]]&gt;'Check Outliers'!$M$7,SampleSuperstore[[#This Row],[Total Sales]]&lt;'Check Outliers'!$M$8),"Outlier","normal")</f>
        <v>Outlier</v>
      </c>
      <c r="Q8237" t="str">
        <f>IF(OR(SampleSuperstore[[#This Row],[Profit]]&gt;'Check Outliers'!$M$15,SampleSuperstore[[#This Row],[Profit]]&lt;'Check Outliers'!$M$16),"outlier","normal")</f>
        <v>outlier</v>
      </c>
      <c r="R8237" s="1" t="str">
        <f>IF(OR(SampleSuperstore[[#This Row],[Cogs]]&gt;'Check Outliers'!$M$23,SampleSuperstore[[#This Row],[Cogs]]&lt;'Check Outliers'!$M$24),"outlier","normal")</f>
        <v>outlier</v>
      </c>
    </row>
    <row r="8238" spans="1:18" hidden="1" x14ac:dyDescent="0.3">
      <c r="A8238" s="1" t="s">
        <v>24</v>
      </c>
      <c r="B8238" s="1" t="s">
        <v>11</v>
      </c>
      <c r="C8238" s="1" t="s">
        <v>185</v>
      </c>
      <c r="D8238" s="1" t="s">
        <v>26</v>
      </c>
      <c r="E8238" s="1" t="s">
        <v>14</v>
      </c>
      <c r="F8238" s="1" t="s">
        <v>15</v>
      </c>
      <c r="G8238" s="1" t="s">
        <v>17</v>
      </c>
      <c r="H8238">
        <v>560.78</v>
      </c>
      <c r="I8238">
        <v>5</v>
      </c>
      <c r="J8238">
        <v>2803.92</v>
      </c>
      <c r="K8238" s="1">
        <v>0.2</v>
      </c>
      <c r="L8238">
        <v>0</v>
      </c>
      <c r="M8238">
        <v>2803.92</v>
      </c>
      <c r="N8238">
        <v>0</v>
      </c>
      <c r="O8238">
        <v>-560.78399999999999</v>
      </c>
      <c r="P8238" t="str">
        <f>IF(OR(SampleSuperstore[[#This Row],[Total Sales]]&gt;'Check Outliers'!$M$7,SampleSuperstore[[#This Row],[Total Sales]]&lt;'Check Outliers'!$M$8),"Outlier","normal")</f>
        <v>Outlier</v>
      </c>
      <c r="Q8238" t="str">
        <f>IF(OR(SampleSuperstore[[#This Row],[Profit]]&gt;'Check Outliers'!$M$15,SampleSuperstore[[#This Row],[Profit]]&lt;'Check Outliers'!$M$16),"outlier","normal")</f>
        <v>normal</v>
      </c>
      <c r="R8238" s="1" t="str">
        <f>IF(OR(SampleSuperstore[[#This Row],[Cogs]]&gt;'Check Outliers'!$M$23,SampleSuperstore[[#This Row],[Cogs]]&lt;'Check Outliers'!$M$24),"outlier","normal")</f>
        <v>outlier</v>
      </c>
    </row>
    <row r="8239" spans="1:18" x14ac:dyDescent="0.3">
      <c r="A8239" s="1" t="s">
        <v>164</v>
      </c>
      <c r="B8239" s="1" t="s">
        <v>11</v>
      </c>
      <c r="C8239" s="1" t="s">
        <v>185</v>
      </c>
      <c r="D8239" s="1" t="s">
        <v>26</v>
      </c>
      <c r="E8239" s="1" t="s">
        <v>14</v>
      </c>
      <c r="F8239" s="1" t="s">
        <v>22</v>
      </c>
      <c r="G8239" s="1" t="s">
        <v>28</v>
      </c>
      <c r="H8239">
        <v>2.38</v>
      </c>
      <c r="I8239">
        <v>2</v>
      </c>
      <c r="J8239">
        <v>4.7699999999999996</v>
      </c>
      <c r="K8239" s="11">
        <v>0.2</v>
      </c>
      <c r="L8239">
        <v>-0.77</v>
      </c>
      <c r="M8239">
        <v>5.54</v>
      </c>
      <c r="N8239" s="11">
        <v>-0.16</v>
      </c>
      <c r="O8239">
        <v>-1.724</v>
      </c>
      <c r="P8239" t="str">
        <f>IF(OR(SampleSuperstore[[#This Row],[Total Sales]]&gt;'Check Outliers'!$M$7,SampleSuperstore[[#This Row],[Total Sales]]&lt;'Check Outliers'!$M$8),"Outlier","normal")</f>
        <v>normal</v>
      </c>
      <c r="Q8239" t="str">
        <f>IF(OR(SampleSuperstore[[#This Row],[Profit]]&gt;'Check Outliers'!$M$15,SampleSuperstore[[#This Row],[Profit]]&lt;'Check Outliers'!$M$16),"outlier","normal")</f>
        <v>normal</v>
      </c>
      <c r="R8239" s="1" t="str">
        <f>IF(OR(SampleSuperstore[[#This Row],[Cogs]]&gt;'Check Outliers'!$M$23,SampleSuperstore[[#This Row],[Cogs]]&lt;'Check Outliers'!$M$24),"outlier","normal")</f>
        <v>normal</v>
      </c>
    </row>
    <row r="8240" spans="1:18" x14ac:dyDescent="0.3">
      <c r="A8240" s="1" t="s">
        <v>164</v>
      </c>
      <c r="B8240" s="1" t="s">
        <v>11</v>
      </c>
      <c r="C8240" s="1" t="s">
        <v>185</v>
      </c>
      <c r="D8240" s="1" t="s">
        <v>26</v>
      </c>
      <c r="E8240" s="1" t="s">
        <v>14</v>
      </c>
      <c r="F8240" s="1" t="s">
        <v>22</v>
      </c>
      <c r="G8240" s="1" t="s">
        <v>37</v>
      </c>
      <c r="H8240">
        <v>6.67</v>
      </c>
      <c r="I8240">
        <v>1</v>
      </c>
      <c r="J8240">
        <v>6.67</v>
      </c>
      <c r="K8240" s="11">
        <v>0.2</v>
      </c>
      <c r="L8240">
        <v>2.5</v>
      </c>
      <c r="M8240">
        <v>4.17</v>
      </c>
      <c r="N8240" s="11">
        <v>0.37</v>
      </c>
      <c r="O8240">
        <v>1.1659999999999999</v>
      </c>
      <c r="P8240" t="str">
        <f>IF(OR(SampleSuperstore[[#This Row],[Total Sales]]&gt;'Check Outliers'!$M$7,SampleSuperstore[[#This Row],[Total Sales]]&lt;'Check Outliers'!$M$8),"Outlier","normal")</f>
        <v>normal</v>
      </c>
      <c r="Q8240" t="str">
        <f>IF(OR(SampleSuperstore[[#This Row],[Profit]]&gt;'Check Outliers'!$M$15,SampleSuperstore[[#This Row],[Profit]]&lt;'Check Outliers'!$M$16),"outlier","normal")</f>
        <v>normal</v>
      </c>
      <c r="R8240" s="1" t="str">
        <f>IF(OR(SampleSuperstore[[#This Row],[Cogs]]&gt;'Check Outliers'!$M$23,SampleSuperstore[[#This Row],[Cogs]]&lt;'Check Outliers'!$M$24),"outlier","normal")</f>
        <v>normal</v>
      </c>
    </row>
    <row r="8241" spans="1:18" x14ac:dyDescent="0.3">
      <c r="A8241" s="1" t="s">
        <v>164</v>
      </c>
      <c r="B8241" s="1" t="s">
        <v>11</v>
      </c>
      <c r="C8241" s="1" t="s">
        <v>185</v>
      </c>
      <c r="D8241" s="1" t="s">
        <v>26</v>
      </c>
      <c r="E8241" s="1" t="s">
        <v>14</v>
      </c>
      <c r="F8241" s="1" t="s">
        <v>22</v>
      </c>
      <c r="G8241" s="1" t="s">
        <v>30</v>
      </c>
      <c r="H8241">
        <v>2.2200000000000002</v>
      </c>
      <c r="I8241">
        <v>2</v>
      </c>
      <c r="J8241">
        <v>4.45</v>
      </c>
      <c r="K8241" s="11">
        <v>0.2</v>
      </c>
      <c r="L8241">
        <v>1.1100000000000001</v>
      </c>
      <c r="M8241">
        <v>3.34</v>
      </c>
      <c r="N8241" s="11">
        <v>0.25</v>
      </c>
      <c r="O8241">
        <v>0.21999999999999997</v>
      </c>
      <c r="P8241" t="str">
        <f>IF(OR(SampleSuperstore[[#This Row],[Total Sales]]&gt;'Check Outliers'!$M$7,SampleSuperstore[[#This Row],[Total Sales]]&lt;'Check Outliers'!$M$8),"Outlier","normal")</f>
        <v>normal</v>
      </c>
      <c r="Q8241" t="str">
        <f>IF(OR(SampleSuperstore[[#This Row],[Profit]]&gt;'Check Outliers'!$M$15,SampleSuperstore[[#This Row],[Profit]]&lt;'Check Outliers'!$M$16),"outlier","normal")</f>
        <v>normal</v>
      </c>
      <c r="R8241" s="1" t="str">
        <f>IF(OR(SampleSuperstore[[#This Row],[Cogs]]&gt;'Check Outliers'!$M$23,SampleSuperstore[[#This Row],[Cogs]]&lt;'Check Outliers'!$M$24),"outlier","normal")</f>
        <v>normal</v>
      </c>
    </row>
    <row r="8242" spans="1:18" x14ac:dyDescent="0.3">
      <c r="A8242" s="1" t="s">
        <v>164</v>
      </c>
      <c r="B8242" s="1" t="s">
        <v>11</v>
      </c>
      <c r="C8242" s="1" t="s">
        <v>185</v>
      </c>
      <c r="D8242" s="1" t="s">
        <v>26</v>
      </c>
      <c r="E8242" s="1" t="s">
        <v>14</v>
      </c>
      <c r="F8242" s="1" t="s">
        <v>15</v>
      </c>
      <c r="G8242" s="1" t="s">
        <v>29</v>
      </c>
      <c r="H8242">
        <v>10.98</v>
      </c>
      <c r="I8242">
        <v>4</v>
      </c>
      <c r="J8242">
        <v>43.94</v>
      </c>
      <c r="K8242" s="11">
        <v>0.2</v>
      </c>
      <c r="L8242">
        <v>6.04</v>
      </c>
      <c r="M8242">
        <v>37.9</v>
      </c>
      <c r="N8242" s="11">
        <v>0.14000000000000001</v>
      </c>
      <c r="O8242">
        <v>-2.7480000000000002</v>
      </c>
      <c r="P8242" t="str">
        <f>IF(OR(SampleSuperstore[[#This Row],[Total Sales]]&gt;'Check Outliers'!$M$7,SampleSuperstore[[#This Row],[Total Sales]]&lt;'Check Outliers'!$M$8),"Outlier","normal")</f>
        <v>normal</v>
      </c>
      <c r="Q8242" t="str">
        <f>IF(OR(SampleSuperstore[[#This Row],[Profit]]&gt;'Check Outliers'!$M$15,SampleSuperstore[[#This Row],[Profit]]&lt;'Check Outliers'!$M$16),"outlier","normal")</f>
        <v>normal</v>
      </c>
      <c r="R8242" s="1" t="str">
        <f>IF(OR(SampleSuperstore[[#This Row],[Cogs]]&gt;'Check Outliers'!$M$23,SampleSuperstore[[#This Row],[Cogs]]&lt;'Check Outliers'!$M$24),"outlier","normal")</f>
        <v>normal</v>
      </c>
    </row>
    <row r="8243" spans="1:18" x14ac:dyDescent="0.3">
      <c r="A8243" s="1" t="s">
        <v>24</v>
      </c>
      <c r="B8243" s="1" t="s">
        <v>11</v>
      </c>
      <c r="C8243" s="1" t="s">
        <v>71</v>
      </c>
      <c r="D8243" s="1" t="s">
        <v>72</v>
      </c>
      <c r="E8243" s="1" t="s">
        <v>53</v>
      </c>
      <c r="F8243" s="1" t="s">
        <v>22</v>
      </c>
      <c r="G8243" s="1" t="s">
        <v>33</v>
      </c>
      <c r="H8243">
        <v>11.87</v>
      </c>
      <c r="I8243">
        <v>2</v>
      </c>
      <c r="J8243">
        <v>23.74</v>
      </c>
      <c r="K8243" s="11">
        <v>0.2</v>
      </c>
      <c r="L8243">
        <v>8.31</v>
      </c>
      <c r="M8243">
        <v>15.43</v>
      </c>
      <c r="N8243" s="11">
        <v>0.35</v>
      </c>
      <c r="O8243">
        <v>3.5620000000000003</v>
      </c>
      <c r="P8243" t="str">
        <f>IF(OR(SampleSuperstore[[#This Row],[Total Sales]]&gt;'Check Outliers'!$M$7,SampleSuperstore[[#This Row],[Total Sales]]&lt;'Check Outliers'!$M$8),"Outlier","normal")</f>
        <v>normal</v>
      </c>
      <c r="Q8243" t="str">
        <f>IF(OR(SampleSuperstore[[#This Row],[Profit]]&gt;'Check Outliers'!$M$15,SampleSuperstore[[#This Row],[Profit]]&lt;'Check Outliers'!$M$16),"outlier","normal")</f>
        <v>normal</v>
      </c>
      <c r="R8243" s="1" t="str">
        <f>IF(OR(SampleSuperstore[[#This Row],[Cogs]]&gt;'Check Outliers'!$M$23,SampleSuperstore[[#This Row],[Cogs]]&lt;'Check Outliers'!$M$24),"outlier","normal")</f>
        <v>normal</v>
      </c>
    </row>
    <row r="8244" spans="1:18" x14ac:dyDescent="0.3">
      <c r="A8244" s="1" t="s">
        <v>24</v>
      </c>
      <c r="B8244" s="1" t="s">
        <v>11</v>
      </c>
      <c r="C8244" s="1" t="s">
        <v>71</v>
      </c>
      <c r="D8244" s="1" t="s">
        <v>72</v>
      </c>
      <c r="E8244" s="1" t="s">
        <v>53</v>
      </c>
      <c r="F8244" s="1" t="s">
        <v>31</v>
      </c>
      <c r="G8244" s="1" t="s">
        <v>55</v>
      </c>
      <c r="H8244">
        <v>119</v>
      </c>
      <c r="I8244">
        <v>3</v>
      </c>
      <c r="J8244">
        <v>357</v>
      </c>
      <c r="K8244" s="11">
        <v>0</v>
      </c>
      <c r="L8244">
        <v>57.12</v>
      </c>
      <c r="M8244">
        <v>299.88</v>
      </c>
      <c r="N8244" s="11">
        <v>0.16</v>
      </c>
      <c r="O8244">
        <v>57.12</v>
      </c>
      <c r="P8244" t="str">
        <f>IF(OR(SampleSuperstore[[#This Row],[Total Sales]]&gt;'Check Outliers'!$M$7,SampleSuperstore[[#This Row],[Total Sales]]&lt;'Check Outliers'!$M$8),"Outlier","normal")</f>
        <v>normal</v>
      </c>
      <c r="Q8244" t="str">
        <f>IF(OR(SampleSuperstore[[#This Row],[Profit]]&gt;'Check Outliers'!$M$15,SampleSuperstore[[#This Row],[Profit]]&lt;'Check Outliers'!$M$16),"outlier","normal")</f>
        <v>normal</v>
      </c>
      <c r="R8244" s="1" t="str">
        <f>IF(OR(SampleSuperstore[[#This Row],[Cogs]]&gt;'Check Outliers'!$M$23,SampleSuperstore[[#This Row],[Cogs]]&lt;'Check Outliers'!$M$24),"outlier","normal")</f>
        <v>normal</v>
      </c>
    </row>
    <row r="8245" spans="1:18" hidden="1" x14ac:dyDescent="0.3">
      <c r="A8245" s="1" t="s">
        <v>24</v>
      </c>
      <c r="B8245" s="1" t="s">
        <v>11</v>
      </c>
      <c r="C8245" s="1" t="s">
        <v>48</v>
      </c>
      <c r="D8245" s="1" t="s">
        <v>20</v>
      </c>
      <c r="E8245" s="1" t="s">
        <v>21</v>
      </c>
      <c r="F8245" s="1" t="s">
        <v>31</v>
      </c>
      <c r="G8245" s="1" t="s">
        <v>32</v>
      </c>
      <c r="H8245">
        <v>100.79</v>
      </c>
      <c r="I8245">
        <v>8</v>
      </c>
      <c r="J8245">
        <v>806.34</v>
      </c>
      <c r="K8245" s="1">
        <v>0.2</v>
      </c>
      <c r="L8245">
        <v>50.4</v>
      </c>
      <c r="M8245">
        <v>755.94</v>
      </c>
      <c r="N8245">
        <v>0.06</v>
      </c>
      <c r="O8245">
        <v>-110.86800000000002</v>
      </c>
      <c r="P8245" t="str">
        <f>IF(OR(SampleSuperstore[[#This Row],[Total Sales]]&gt;'Check Outliers'!$M$7,SampleSuperstore[[#This Row],[Total Sales]]&lt;'Check Outliers'!$M$8),"Outlier","normal")</f>
        <v>Outlier</v>
      </c>
      <c r="Q8245" t="str">
        <f>IF(OR(SampleSuperstore[[#This Row],[Profit]]&gt;'Check Outliers'!$M$15,SampleSuperstore[[#This Row],[Profit]]&lt;'Check Outliers'!$M$16),"outlier","normal")</f>
        <v>normal</v>
      </c>
      <c r="R8245" s="1" t="str">
        <f>IF(OR(SampleSuperstore[[#This Row],[Cogs]]&gt;'Check Outliers'!$M$23,SampleSuperstore[[#This Row],[Cogs]]&lt;'Check Outliers'!$M$24),"outlier","normal")</f>
        <v>outlier</v>
      </c>
    </row>
    <row r="8246" spans="1:18" x14ac:dyDescent="0.3">
      <c r="A8246" s="1" t="s">
        <v>24</v>
      </c>
      <c r="B8246" s="1" t="s">
        <v>11</v>
      </c>
      <c r="C8246" s="1" t="s">
        <v>48</v>
      </c>
      <c r="D8246" s="1" t="s">
        <v>20</v>
      </c>
      <c r="E8246" s="1" t="s">
        <v>21</v>
      </c>
      <c r="F8246" s="1" t="s">
        <v>15</v>
      </c>
      <c r="G8246" s="1" t="s">
        <v>29</v>
      </c>
      <c r="H8246">
        <v>28.48</v>
      </c>
      <c r="I8246">
        <v>3</v>
      </c>
      <c r="J8246">
        <v>85.44</v>
      </c>
      <c r="K8246" s="11">
        <v>0</v>
      </c>
      <c r="L8246">
        <v>31.61</v>
      </c>
      <c r="M8246">
        <v>53.83</v>
      </c>
      <c r="N8246" s="11">
        <v>0.37</v>
      </c>
      <c r="O8246">
        <v>31.61</v>
      </c>
      <c r="P8246" t="str">
        <f>IF(OR(SampleSuperstore[[#This Row],[Total Sales]]&gt;'Check Outliers'!$M$7,SampleSuperstore[[#This Row],[Total Sales]]&lt;'Check Outliers'!$M$8),"Outlier","normal")</f>
        <v>normal</v>
      </c>
      <c r="Q8246" t="str">
        <f>IF(OR(SampleSuperstore[[#This Row],[Profit]]&gt;'Check Outliers'!$M$15,SampleSuperstore[[#This Row],[Profit]]&lt;'Check Outliers'!$M$16),"outlier","normal")</f>
        <v>normal</v>
      </c>
      <c r="R8246" s="1" t="str">
        <f>IF(OR(SampleSuperstore[[#This Row],[Cogs]]&gt;'Check Outliers'!$M$23,SampleSuperstore[[#This Row],[Cogs]]&lt;'Check Outliers'!$M$24),"outlier","normal")</f>
        <v>normal</v>
      </c>
    </row>
    <row r="8247" spans="1:18" x14ac:dyDescent="0.3">
      <c r="A8247" s="1" t="s">
        <v>24</v>
      </c>
      <c r="B8247" s="1" t="s">
        <v>18</v>
      </c>
      <c r="C8247" s="1" t="s">
        <v>99</v>
      </c>
      <c r="D8247" s="1" t="s">
        <v>163</v>
      </c>
      <c r="E8247" s="1" t="s">
        <v>14</v>
      </c>
      <c r="F8247" s="1" t="s">
        <v>22</v>
      </c>
      <c r="G8247" s="1" t="s">
        <v>28</v>
      </c>
      <c r="H8247">
        <v>114.97</v>
      </c>
      <c r="I8247">
        <v>3</v>
      </c>
      <c r="J8247">
        <v>344.91</v>
      </c>
      <c r="K8247" s="11">
        <v>0</v>
      </c>
      <c r="L8247">
        <v>10.35</v>
      </c>
      <c r="M8247">
        <v>334.56</v>
      </c>
      <c r="N8247" s="11">
        <v>0.03</v>
      </c>
      <c r="O8247">
        <v>10.35</v>
      </c>
      <c r="P8247" t="str">
        <f>IF(OR(SampleSuperstore[[#This Row],[Total Sales]]&gt;'Check Outliers'!$M$7,SampleSuperstore[[#This Row],[Total Sales]]&lt;'Check Outliers'!$M$8),"Outlier","normal")</f>
        <v>normal</v>
      </c>
      <c r="Q8247" t="str">
        <f>IF(OR(SampleSuperstore[[#This Row],[Profit]]&gt;'Check Outliers'!$M$15,SampleSuperstore[[#This Row],[Profit]]&lt;'Check Outliers'!$M$16),"outlier","normal")</f>
        <v>normal</v>
      </c>
      <c r="R8247" s="1" t="str">
        <f>IF(OR(SampleSuperstore[[#This Row],[Cogs]]&gt;'Check Outliers'!$M$23,SampleSuperstore[[#This Row],[Cogs]]&lt;'Check Outliers'!$M$24),"outlier","normal")</f>
        <v>normal</v>
      </c>
    </row>
    <row r="8248" spans="1:18" hidden="1" x14ac:dyDescent="0.3">
      <c r="A8248" s="1" t="s">
        <v>164</v>
      </c>
      <c r="B8248" s="1" t="s">
        <v>40</v>
      </c>
      <c r="C8248" s="1" t="s">
        <v>93</v>
      </c>
      <c r="D8248" s="1" t="s">
        <v>61</v>
      </c>
      <c r="E8248" s="1" t="s">
        <v>43</v>
      </c>
      <c r="F8248" s="1" t="s">
        <v>22</v>
      </c>
      <c r="G8248" s="1" t="s">
        <v>34</v>
      </c>
      <c r="H8248">
        <v>14.19</v>
      </c>
      <c r="I8248">
        <v>5</v>
      </c>
      <c r="J8248">
        <v>70.97</v>
      </c>
      <c r="K8248" s="1">
        <v>0.8</v>
      </c>
      <c r="L8248">
        <v>-191.62</v>
      </c>
      <c r="M8248">
        <v>262.58999999999997</v>
      </c>
      <c r="N8248">
        <v>-2.7</v>
      </c>
      <c r="O8248">
        <v>-248.39600000000002</v>
      </c>
      <c r="P8248" t="str">
        <f>IF(OR(SampleSuperstore[[#This Row],[Total Sales]]&gt;'Check Outliers'!$M$7,SampleSuperstore[[#This Row],[Total Sales]]&lt;'Check Outliers'!$M$8),"Outlier","normal")</f>
        <v>normal</v>
      </c>
      <c r="Q8248" t="str">
        <f>IF(OR(SampleSuperstore[[#This Row],[Profit]]&gt;'Check Outliers'!$M$15,SampleSuperstore[[#This Row],[Profit]]&lt;'Check Outliers'!$M$16),"outlier","normal")</f>
        <v>outlier</v>
      </c>
      <c r="R8248" s="1" t="str">
        <f>IF(OR(SampleSuperstore[[#This Row],[Cogs]]&gt;'Check Outliers'!$M$23,SampleSuperstore[[#This Row],[Cogs]]&lt;'Check Outliers'!$M$24),"outlier","normal")</f>
        <v>normal</v>
      </c>
    </row>
    <row r="8249" spans="1:18" x14ac:dyDescent="0.3">
      <c r="A8249" s="1" t="s">
        <v>164</v>
      </c>
      <c r="B8249" s="1" t="s">
        <v>40</v>
      </c>
      <c r="C8249" s="1" t="s">
        <v>93</v>
      </c>
      <c r="D8249" s="1" t="s">
        <v>61</v>
      </c>
      <c r="E8249" s="1" t="s">
        <v>43</v>
      </c>
      <c r="F8249" s="1" t="s">
        <v>22</v>
      </c>
      <c r="G8249" s="1" t="s">
        <v>30</v>
      </c>
      <c r="H8249">
        <v>18.39</v>
      </c>
      <c r="I8249">
        <v>2</v>
      </c>
      <c r="J8249">
        <v>36.78</v>
      </c>
      <c r="K8249" s="11">
        <v>0.2</v>
      </c>
      <c r="L8249">
        <v>3.68</v>
      </c>
      <c r="M8249">
        <v>33.1</v>
      </c>
      <c r="N8249" s="11">
        <v>0.1</v>
      </c>
      <c r="O8249">
        <v>-3.6760000000000006</v>
      </c>
      <c r="P8249" t="str">
        <f>IF(OR(SampleSuperstore[[#This Row],[Total Sales]]&gt;'Check Outliers'!$M$7,SampleSuperstore[[#This Row],[Total Sales]]&lt;'Check Outliers'!$M$8),"Outlier","normal")</f>
        <v>normal</v>
      </c>
      <c r="Q8249" t="str">
        <f>IF(OR(SampleSuperstore[[#This Row],[Profit]]&gt;'Check Outliers'!$M$15,SampleSuperstore[[#This Row],[Profit]]&lt;'Check Outliers'!$M$16),"outlier","normal")</f>
        <v>normal</v>
      </c>
      <c r="R8249" s="1" t="str">
        <f>IF(OR(SampleSuperstore[[#This Row],[Cogs]]&gt;'Check Outliers'!$M$23,SampleSuperstore[[#This Row],[Cogs]]&lt;'Check Outliers'!$M$24),"outlier","normal")</f>
        <v>normal</v>
      </c>
    </row>
    <row r="8250" spans="1:18" hidden="1" x14ac:dyDescent="0.3">
      <c r="A8250" s="1" t="s">
        <v>10</v>
      </c>
      <c r="B8250" s="1" t="s">
        <v>40</v>
      </c>
      <c r="C8250" s="1" t="s">
        <v>51</v>
      </c>
      <c r="D8250" s="1" t="s">
        <v>52</v>
      </c>
      <c r="E8250" s="1" t="s">
        <v>53</v>
      </c>
      <c r="F8250" s="1" t="s">
        <v>31</v>
      </c>
      <c r="G8250" s="1" t="s">
        <v>32</v>
      </c>
      <c r="H8250">
        <v>372</v>
      </c>
      <c r="I8250">
        <v>2</v>
      </c>
      <c r="J8250">
        <v>743.99</v>
      </c>
      <c r="K8250" s="1">
        <v>0.4</v>
      </c>
      <c r="L8250">
        <v>-124</v>
      </c>
      <c r="M8250">
        <v>867.99</v>
      </c>
      <c r="N8250">
        <v>-0.17</v>
      </c>
      <c r="O8250">
        <v>-421.596</v>
      </c>
      <c r="P8250" t="str">
        <f>IF(OR(SampleSuperstore[[#This Row],[Total Sales]]&gt;'Check Outliers'!$M$7,SampleSuperstore[[#This Row],[Total Sales]]&lt;'Check Outliers'!$M$8),"Outlier","normal")</f>
        <v>Outlier</v>
      </c>
      <c r="Q8250" t="str">
        <f>IF(OR(SampleSuperstore[[#This Row],[Profit]]&gt;'Check Outliers'!$M$15,SampleSuperstore[[#This Row],[Profit]]&lt;'Check Outliers'!$M$16),"outlier","normal")</f>
        <v>outlier</v>
      </c>
      <c r="R8250" s="1" t="str">
        <f>IF(OR(SampleSuperstore[[#This Row],[Cogs]]&gt;'Check Outliers'!$M$23,SampleSuperstore[[#This Row],[Cogs]]&lt;'Check Outliers'!$M$24),"outlier","normal")</f>
        <v>outlier</v>
      </c>
    </row>
    <row r="8251" spans="1:18" x14ac:dyDescent="0.3">
      <c r="A8251" s="1" t="s">
        <v>10</v>
      </c>
      <c r="B8251" s="1" t="s">
        <v>11</v>
      </c>
      <c r="C8251" s="1" t="s">
        <v>75</v>
      </c>
      <c r="D8251" s="1" t="s">
        <v>61</v>
      </c>
      <c r="E8251" s="1" t="s">
        <v>43</v>
      </c>
      <c r="F8251" s="1" t="s">
        <v>22</v>
      </c>
      <c r="G8251" s="1" t="s">
        <v>33</v>
      </c>
      <c r="H8251">
        <v>5.6</v>
      </c>
      <c r="I8251">
        <v>2</v>
      </c>
      <c r="J8251">
        <v>11.21</v>
      </c>
      <c r="K8251" s="11">
        <v>0.8</v>
      </c>
      <c r="L8251">
        <v>-16.82</v>
      </c>
      <c r="M8251">
        <v>28.03</v>
      </c>
      <c r="N8251" s="11">
        <v>-1.5</v>
      </c>
      <c r="O8251">
        <v>-25.788000000000004</v>
      </c>
      <c r="P8251" t="str">
        <f>IF(OR(SampleSuperstore[[#This Row],[Total Sales]]&gt;'Check Outliers'!$M$7,SampleSuperstore[[#This Row],[Total Sales]]&lt;'Check Outliers'!$M$8),"Outlier","normal")</f>
        <v>normal</v>
      </c>
      <c r="Q8251" t="str">
        <f>IF(OR(SampleSuperstore[[#This Row],[Profit]]&gt;'Check Outliers'!$M$15,SampleSuperstore[[#This Row],[Profit]]&lt;'Check Outliers'!$M$16),"outlier","normal")</f>
        <v>normal</v>
      </c>
      <c r="R8251" s="1" t="str">
        <f>IF(OR(SampleSuperstore[[#This Row],[Cogs]]&gt;'Check Outliers'!$M$23,SampleSuperstore[[#This Row],[Cogs]]&lt;'Check Outliers'!$M$24),"outlier","normal")</f>
        <v>normal</v>
      </c>
    </row>
    <row r="8252" spans="1:18" x14ac:dyDescent="0.3">
      <c r="A8252" s="1" t="s">
        <v>10</v>
      </c>
      <c r="B8252" s="1" t="s">
        <v>11</v>
      </c>
      <c r="C8252" s="1" t="s">
        <v>75</v>
      </c>
      <c r="D8252" s="1" t="s">
        <v>61</v>
      </c>
      <c r="E8252" s="1" t="s">
        <v>43</v>
      </c>
      <c r="F8252" s="1" t="s">
        <v>15</v>
      </c>
      <c r="G8252" s="1" t="s">
        <v>29</v>
      </c>
      <c r="H8252">
        <v>2.36</v>
      </c>
      <c r="I8252">
        <v>2</v>
      </c>
      <c r="J8252">
        <v>4.71</v>
      </c>
      <c r="K8252" s="11">
        <v>0.6</v>
      </c>
      <c r="L8252">
        <v>-1.88</v>
      </c>
      <c r="M8252">
        <v>6.59</v>
      </c>
      <c r="N8252" s="11">
        <v>-0.4</v>
      </c>
      <c r="O8252">
        <v>-4.7059999999999995</v>
      </c>
      <c r="P8252" t="str">
        <f>IF(OR(SampleSuperstore[[#This Row],[Total Sales]]&gt;'Check Outliers'!$M$7,SampleSuperstore[[#This Row],[Total Sales]]&lt;'Check Outliers'!$M$8),"Outlier","normal")</f>
        <v>normal</v>
      </c>
      <c r="Q8252" t="str">
        <f>IF(OR(SampleSuperstore[[#This Row],[Profit]]&gt;'Check Outliers'!$M$15,SampleSuperstore[[#This Row],[Profit]]&lt;'Check Outliers'!$M$16),"outlier","normal")</f>
        <v>normal</v>
      </c>
      <c r="R8252" s="1" t="str">
        <f>IF(OR(SampleSuperstore[[#This Row],[Cogs]]&gt;'Check Outliers'!$M$23,SampleSuperstore[[#This Row],[Cogs]]&lt;'Check Outliers'!$M$24),"outlier","normal")</f>
        <v>normal</v>
      </c>
    </row>
    <row r="8253" spans="1:18" hidden="1" x14ac:dyDescent="0.3">
      <c r="A8253" s="1" t="s">
        <v>10</v>
      </c>
      <c r="B8253" s="1" t="s">
        <v>11</v>
      </c>
      <c r="C8253" s="1" t="s">
        <v>75</v>
      </c>
      <c r="D8253" s="1" t="s">
        <v>61</v>
      </c>
      <c r="E8253" s="1" t="s">
        <v>43</v>
      </c>
      <c r="F8253" s="1" t="s">
        <v>22</v>
      </c>
      <c r="G8253" s="1" t="s">
        <v>34</v>
      </c>
      <c r="H8253">
        <v>36.200000000000003</v>
      </c>
      <c r="I8253">
        <v>5</v>
      </c>
      <c r="J8253">
        <v>180.98</v>
      </c>
      <c r="K8253" s="1">
        <v>0.8</v>
      </c>
      <c r="L8253">
        <v>-470.55</v>
      </c>
      <c r="M8253">
        <v>651.53</v>
      </c>
      <c r="N8253">
        <v>-2.6</v>
      </c>
      <c r="O8253">
        <v>-615.33400000000006</v>
      </c>
      <c r="P8253" t="str">
        <f>IF(OR(SampleSuperstore[[#This Row],[Total Sales]]&gt;'Check Outliers'!$M$7,SampleSuperstore[[#This Row],[Total Sales]]&lt;'Check Outliers'!$M$8),"Outlier","normal")</f>
        <v>normal</v>
      </c>
      <c r="Q8253" t="str">
        <f>IF(OR(SampleSuperstore[[#This Row],[Profit]]&gt;'Check Outliers'!$M$15,SampleSuperstore[[#This Row],[Profit]]&lt;'Check Outliers'!$M$16),"outlier","normal")</f>
        <v>outlier</v>
      </c>
      <c r="R8253" s="1" t="str">
        <f>IF(OR(SampleSuperstore[[#This Row],[Cogs]]&gt;'Check Outliers'!$M$23,SampleSuperstore[[#This Row],[Cogs]]&lt;'Check Outliers'!$M$24),"outlier","normal")</f>
        <v>outlier</v>
      </c>
    </row>
    <row r="8254" spans="1:18" x14ac:dyDescent="0.3">
      <c r="A8254" s="1" t="s">
        <v>10</v>
      </c>
      <c r="B8254" s="1" t="s">
        <v>11</v>
      </c>
      <c r="C8254" s="1" t="s">
        <v>75</v>
      </c>
      <c r="D8254" s="1" t="s">
        <v>61</v>
      </c>
      <c r="E8254" s="1" t="s">
        <v>43</v>
      </c>
      <c r="F8254" s="1" t="s">
        <v>22</v>
      </c>
      <c r="G8254" s="1" t="s">
        <v>28</v>
      </c>
      <c r="H8254">
        <v>30.21</v>
      </c>
      <c r="I8254">
        <v>2</v>
      </c>
      <c r="J8254">
        <v>60.42</v>
      </c>
      <c r="K8254" s="11">
        <v>0.2</v>
      </c>
      <c r="L8254">
        <v>6.04</v>
      </c>
      <c r="M8254">
        <v>54.38</v>
      </c>
      <c r="N8254" s="11">
        <v>0.1</v>
      </c>
      <c r="O8254">
        <v>-6.0440000000000014</v>
      </c>
      <c r="P8254" t="str">
        <f>IF(OR(SampleSuperstore[[#This Row],[Total Sales]]&gt;'Check Outliers'!$M$7,SampleSuperstore[[#This Row],[Total Sales]]&lt;'Check Outliers'!$M$8),"Outlier","normal")</f>
        <v>normal</v>
      </c>
      <c r="Q8254" t="str">
        <f>IF(OR(SampleSuperstore[[#This Row],[Profit]]&gt;'Check Outliers'!$M$15,SampleSuperstore[[#This Row],[Profit]]&lt;'Check Outliers'!$M$16),"outlier","normal")</f>
        <v>normal</v>
      </c>
      <c r="R8254" s="1" t="str">
        <f>IF(OR(SampleSuperstore[[#This Row],[Cogs]]&gt;'Check Outliers'!$M$23,SampleSuperstore[[#This Row],[Cogs]]&lt;'Check Outliers'!$M$24),"outlier","normal")</f>
        <v>normal</v>
      </c>
    </row>
    <row r="8255" spans="1:18" hidden="1" x14ac:dyDescent="0.3">
      <c r="A8255" s="1" t="s">
        <v>24</v>
      </c>
      <c r="B8255" s="1" t="s">
        <v>11</v>
      </c>
      <c r="C8255" s="1" t="s">
        <v>38</v>
      </c>
      <c r="D8255" s="1" t="s">
        <v>39</v>
      </c>
      <c r="E8255" s="1" t="s">
        <v>21</v>
      </c>
      <c r="F8255" s="1" t="s">
        <v>31</v>
      </c>
      <c r="G8255" s="1" t="s">
        <v>158</v>
      </c>
      <c r="H8255">
        <v>299.99</v>
      </c>
      <c r="I8255">
        <v>1</v>
      </c>
      <c r="J8255">
        <v>299.99</v>
      </c>
      <c r="K8255" s="1">
        <v>0</v>
      </c>
      <c r="L8255">
        <v>90</v>
      </c>
      <c r="M8255">
        <v>209.99</v>
      </c>
      <c r="N8255">
        <v>0.3</v>
      </c>
      <c r="O8255">
        <v>90</v>
      </c>
      <c r="P8255" t="str">
        <f>IF(OR(SampleSuperstore[[#This Row],[Total Sales]]&gt;'Check Outliers'!$M$7,SampleSuperstore[[#This Row],[Total Sales]]&lt;'Check Outliers'!$M$8),"Outlier","normal")</f>
        <v>normal</v>
      </c>
      <c r="Q8255" t="str">
        <f>IF(OR(SampleSuperstore[[#This Row],[Profit]]&gt;'Check Outliers'!$M$15,SampleSuperstore[[#This Row],[Profit]]&lt;'Check Outliers'!$M$16),"outlier","normal")</f>
        <v>outlier</v>
      </c>
      <c r="R8255" s="1" t="str">
        <f>IF(OR(SampleSuperstore[[#This Row],[Cogs]]&gt;'Check Outliers'!$M$23,SampleSuperstore[[#This Row],[Cogs]]&lt;'Check Outliers'!$M$24),"outlier","normal")</f>
        <v>normal</v>
      </c>
    </row>
    <row r="8256" spans="1:18" hidden="1" x14ac:dyDescent="0.3">
      <c r="A8256" s="1" t="s">
        <v>24</v>
      </c>
      <c r="B8256" s="1" t="s">
        <v>11</v>
      </c>
      <c r="C8256" s="1" t="s">
        <v>38</v>
      </c>
      <c r="D8256" s="1" t="s">
        <v>39</v>
      </c>
      <c r="E8256" s="1" t="s">
        <v>21</v>
      </c>
      <c r="F8256" s="1" t="s">
        <v>22</v>
      </c>
      <c r="G8256" s="1" t="s">
        <v>37</v>
      </c>
      <c r="H8256">
        <v>48.04</v>
      </c>
      <c r="I8256">
        <v>4</v>
      </c>
      <c r="J8256">
        <v>192.16</v>
      </c>
      <c r="K8256" s="1">
        <v>0</v>
      </c>
      <c r="L8256">
        <v>92.24</v>
      </c>
      <c r="M8256">
        <v>99.92</v>
      </c>
      <c r="N8256">
        <v>0.48</v>
      </c>
      <c r="O8256">
        <v>92.24</v>
      </c>
      <c r="P8256" t="str">
        <f>IF(OR(SampleSuperstore[[#This Row],[Total Sales]]&gt;'Check Outliers'!$M$7,SampleSuperstore[[#This Row],[Total Sales]]&lt;'Check Outliers'!$M$8),"Outlier","normal")</f>
        <v>normal</v>
      </c>
      <c r="Q8256" t="str">
        <f>IF(OR(SampleSuperstore[[#This Row],[Profit]]&gt;'Check Outliers'!$M$15,SampleSuperstore[[#This Row],[Profit]]&lt;'Check Outliers'!$M$16),"outlier","normal")</f>
        <v>outlier</v>
      </c>
      <c r="R8256" s="1" t="str">
        <f>IF(OR(SampleSuperstore[[#This Row],[Cogs]]&gt;'Check Outliers'!$M$23,SampleSuperstore[[#This Row],[Cogs]]&lt;'Check Outliers'!$M$24),"outlier","normal")</f>
        <v>normal</v>
      </c>
    </row>
    <row r="8257" spans="1:18" x14ac:dyDescent="0.3">
      <c r="A8257" s="1" t="s">
        <v>24</v>
      </c>
      <c r="B8257" s="1" t="s">
        <v>11</v>
      </c>
      <c r="C8257" s="1" t="s">
        <v>38</v>
      </c>
      <c r="D8257" s="1" t="s">
        <v>39</v>
      </c>
      <c r="E8257" s="1" t="s">
        <v>21</v>
      </c>
      <c r="F8257" s="1" t="s">
        <v>31</v>
      </c>
      <c r="G8257" s="1" t="s">
        <v>32</v>
      </c>
      <c r="H8257">
        <v>30.33</v>
      </c>
      <c r="I8257">
        <v>8</v>
      </c>
      <c r="J8257">
        <v>242.62</v>
      </c>
      <c r="K8257" s="11">
        <v>0.2</v>
      </c>
      <c r="L8257">
        <v>27.3</v>
      </c>
      <c r="M8257">
        <v>215.32</v>
      </c>
      <c r="N8257" s="11">
        <v>0.11</v>
      </c>
      <c r="O8257">
        <v>-21.224</v>
      </c>
      <c r="P8257" t="str">
        <f>IF(OR(SampleSuperstore[[#This Row],[Total Sales]]&gt;'Check Outliers'!$M$7,SampleSuperstore[[#This Row],[Total Sales]]&lt;'Check Outliers'!$M$8),"Outlier","normal")</f>
        <v>normal</v>
      </c>
      <c r="Q8257" t="str">
        <f>IF(OR(SampleSuperstore[[#This Row],[Profit]]&gt;'Check Outliers'!$M$15,SampleSuperstore[[#This Row],[Profit]]&lt;'Check Outliers'!$M$16),"outlier","normal")</f>
        <v>normal</v>
      </c>
      <c r="R8257" s="1" t="str">
        <f>IF(OR(SampleSuperstore[[#This Row],[Cogs]]&gt;'Check Outliers'!$M$23,SampleSuperstore[[#This Row],[Cogs]]&lt;'Check Outliers'!$M$24),"outlier","normal")</f>
        <v>normal</v>
      </c>
    </row>
    <row r="8258" spans="1:18" x14ac:dyDescent="0.3">
      <c r="A8258" s="1" t="s">
        <v>24</v>
      </c>
      <c r="B8258" s="1" t="s">
        <v>11</v>
      </c>
      <c r="C8258" s="1" t="s">
        <v>38</v>
      </c>
      <c r="D8258" s="1" t="s">
        <v>39</v>
      </c>
      <c r="E8258" s="1" t="s">
        <v>21</v>
      </c>
      <c r="F8258" s="1" t="s">
        <v>22</v>
      </c>
      <c r="G8258" s="1" t="s">
        <v>28</v>
      </c>
      <c r="H8258">
        <v>15.58</v>
      </c>
      <c r="I8258">
        <v>3</v>
      </c>
      <c r="J8258">
        <v>46.74</v>
      </c>
      <c r="K8258" s="11">
        <v>0</v>
      </c>
      <c r="L8258">
        <v>11.68</v>
      </c>
      <c r="M8258">
        <v>35.06</v>
      </c>
      <c r="N8258" s="11">
        <v>0.25</v>
      </c>
      <c r="O8258">
        <v>11.68</v>
      </c>
      <c r="P8258" t="str">
        <f>IF(OR(SampleSuperstore[[#This Row],[Total Sales]]&gt;'Check Outliers'!$M$7,SampleSuperstore[[#This Row],[Total Sales]]&lt;'Check Outliers'!$M$8),"Outlier","normal")</f>
        <v>normal</v>
      </c>
      <c r="Q8258" t="str">
        <f>IF(OR(SampleSuperstore[[#This Row],[Profit]]&gt;'Check Outliers'!$M$15,SampleSuperstore[[#This Row],[Profit]]&lt;'Check Outliers'!$M$16),"outlier","normal")</f>
        <v>normal</v>
      </c>
      <c r="R8258" s="1" t="str">
        <f>IF(OR(SampleSuperstore[[#This Row],[Cogs]]&gt;'Check Outliers'!$M$23,SampleSuperstore[[#This Row],[Cogs]]&lt;'Check Outliers'!$M$24),"outlier","normal")</f>
        <v>normal</v>
      </c>
    </row>
    <row r="8259" spans="1:18" x14ac:dyDescent="0.3">
      <c r="A8259" s="1" t="s">
        <v>24</v>
      </c>
      <c r="B8259" s="1" t="s">
        <v>11</v>
      </c>
      <c r="C8259" s="1" t="s">
        <v>38</v>
      </c>
      <c r="D8259" s="1" t="s">
        <v>39</v>
      </c>
      <c r="E8259" s="1" t="s">
        <v>21</v>
      </c>
      <c r="F8259" s="1" t="s">
        <v>31</v>
      </c>
      <c r="G8259" s="1" t="s">
        <v>55</v>
      </c>
      <c r="H8259">
        <v>34.99</v>
      </c>
      <c r="I8259">
        <v>5</v>
      </c>
      <c r="J8259">
        <v>174.95</v>
      </c>
      <c r="K8259" s="11">
        <v>0</v>
      </c>
      <c r="L8259">
        <v>12.25</v>
      </c>
      <c r="M8259">
        <v>162.69999999999999</v>
      </c>
      <c r="N8259" s="11">
        <v>7.0000000000000007E-2</v>
      </c>
      <c r="O8259">
        <v>12.25</v>
      </c>
      <c r="P8259" t="str">
        <f>IF(OR(SampleSuperstore[[#This Row],[Total Sales]]&gt;'Check Outliers'!$M$7,SampleSuperstore[[#This Row],[Total Sales]]&lt;'Check Outliers'!$M$8),"Outlier","normal")</f>
        <v>normal</v>
      </c>
      <c r="Q8259" t="str">
        <f>IF(OR(SampleSuperstore[[#This Row],[Profit]]&gt;'Check Outliers'!$M$15,SampleSuperstore[[#This Row],[Profit]]&lt;'Check Outliers'!$M$16),"outlier","normal")</f>
        <v>normal</v>
      </c>
      <c r="R8259" s="1" t="str">
        <f>IF(OR(SampleSuperstore[[#This Row],[Cogs]]&gt;'Check Outliers'!$M$23,SampleSuperstore[[#This Row],[Cogs]]&lt;'Check Outliers'!$M$24),"outlier","normal")</f>
        <v>normal</v>
      </c>
    </row>
    <row r="8260" spans="1:18" x14ac:dyDescent="0.3">
      <c r="A8260" s="1" t="s">
        <v>24</v>
      </c>
      <c r="B8260" s="1" t="s">
        <v>11</v>
      </c>
      <c r="C8260" s="1" t="s">
        <v>38</v>
      </c>
      <c r="D8260" s="1" t="s">
        <v>39</v>
      </c>
      <c r="E8260" s="1" t="s">
        <v>21</v>
      </c>
      <c r="F8260" s="1" t="s">
        <v>22</v>
      </c>
      <c r="G8260" s="1" t="s">
        <v>33</v>
      </c>
      <c r="H8260">
        <v>16.78</v>
      </c>
      <c r="I8260">
        <v>6</v>
      </c>
      <c r="J8260">
        <v>100.7</v>
      </c>
      <c r="K8260" s="11">
        <v>0.2</v>
      </c>
      <c r="L8260">
        <v>37.76</v>
      </c>
      <c r="M8260">
        <v>62.94</v>
      </c>
      <c r="N8260" s="11">
        <v>0.37</v>
      </c>
      <c r="O8260">
        <v>17.619999999999997</v>
      </c>
      <c r="P8260" t="str">
        <f>IF(OR(SampleSuperstore[[#This Row],[Total Sales]]&gt;'Check Outliers'!$M$7,SampleSuperstore[[#This Row],[Total Sales]]&lt;'Check Outliers'!$M$8),"Outlier","normal")</f>
        <v>normal</v>
      </c>
      <c r="Q8260" t="str">
        <f>IF(OR(SampleSuperstore[[#This Row],[Profit]]&gt;'Check Outliers'!$M$15,SampleSuperstore[[#This Row],[Profit]]&lt;'Check Outliers'!$M$16),"outlier","normal")</f>
        <v>normal</v>
      </c>
      <c r="R8260" s="1" t="str">
        <f>IF(OR(SampleSuperstore[[#This Row],[Cogs]]&gt;'Check Outliers'!$M$23,SampleSuperstore[[#This Row],[Cogs]]&lt;'Check Outliers'!$M$24),"outlier","normal")</f>
        <v>normal</v>
      </c>
    </row>
    <row r="8261" spans="1:18" hidden="1" x14ac:dyDescent="0.3">
      <c r="A8261" s="1" t="s">
        <v>164</v>
      </c>
      <c r="B8261" s="1" t="s">
        <v>40</v>
      </c>
      <c r="C8261" s="1" t="s">
        <v>105</v>
      </c>
      <c r="D8261" s="1" t="s">
        <v>66</v>
      </c>
      <c r="E8261" s="1" t="s">
        <v>43</v>
      </c>
      <c r="F8261" s="1" t="s">
        <v>22</v>
      </c>
      <c r="G8261" s="1" t="s">
        <v>37</v>
      </c>
      <c r="H8261">
        <v>40.99</v>
      </c>
      <c r="I8261">
        <v>9</v>
      </c>
      <c r="J8261">
        <v>368.91</v>
      </c>
      <c r="K8261" s="1">
        <v>0</v>
      </c>
      <c r="L8261">
        <v>180.77</v>
      </c>
      <c r="M8261">
        <v>188.14</v>
      </c>
      <c r="N8261">
        <v>0.49</v>
      </c>
      <c r="O8261">
        <v>180.77</v>
      </c>
      <c r="P8261" t="str">
        <f>IF(OR(SampleSuperstore[[#This Row],[Total Sales]]&gt;'Check Outliers'!$M$7,SampleSuperstore[[#This Row],[Total Sales]]&lt;'Check Outliers'!$M$8),"Outlier","normal")</f>
        <v>normal</v>
      </c>
      <c r="Q8261" t="str">
        <f>IF(OR(SampleSuperstore[[#This Row],[Profit]]&gt;'Check Outliers'!$M$15,SampleSuperstore[[#This Row],[Profit]]&lt;'Check Outliers'!$M$16),"outlier","normal")</f>
        <v>outlier</v>
      </c>
      <c r="R8261" s="1" t="str">
        <f>IF(OR(SampleSuperstore[[#This Row],[Cogs]]&gt;'Check Outliers'!$M$23,SampleSuperstore[[#This Row],[Cogs]]&lt;'Check Outliers'!$M$24),"outlier","normal")</f>
        <v>normal</v>
      </c>
    </row>
    <row r="8262" spans="1:18" x14ac:dyDescent="0.3">
      <c r="A8262" s="1" t="s">
        <v>164</v>
      </c>
      <c r="B8262" s="1" t="s">
        <v>40</v>
      </c>
      <c r="C8262" s="1" t="s">
        <v>105</v>
      </c>
      <c r="D8262" s="1" t="s">
        <v>66</v>
      </c>
      <c r="E8262" s="1" t="s">
        <v>43</v>
      </c>
      <c r="F8262" s="1" t="s">
        <v>22</v>
      </c>
      <c r="G8262" s="1" t="s">
        <v>33</v>
      </c>
      <c r="H8262">
        <v>8.02</v>
      </c>
      <c r="I8262">
        <v>1</v>
      </c>
      <c r="J8262">
        <v>8.02</v>
      </c>
      <c r="K8262" s="11">
        <v>0</v>
      </c>
      <c r="L8262">
        <v>3.77</v>
      </c>
      <c r="M8262">
        <v>4.25</v>
      </c>
      <c r="N8262" s="11">
        <v>0.47</v>
      </c>
      <c r="O8262">
        <v>3.77</v>
      </c>
      <c r="P8262" t="str">
        <f>IF(OR(SampleSuperstore[[#This Row],[Total Sales]]&gt;'Check Outliers'!$M$7,SampleSuperstore[[#This Row],[Total Sales]]&lt;'Check Outliers'!$M$8),"Outlier","normal")</f>
        <v>normal</v>
      </c>
      <c r="Q8262" t="str">
        <f>IF(OR(SampleSuperstore[[#This Row],[Profit]]&gt;'Check Outliers'!$M$15,SampleSuperstore[[#This Row],[Profit]]&lt;'Check Outliers'!$M$16),"outlier","normal")</f>
        <v>normal</v>
      </c>
      <c r="R8262" s="1" t="str">
        <f>IF(OR(SampleSuperstore[[#This Row],[Cogs]]&gt;'Check Outliers'!$M$23,SampleSuperstore[[#This Row],[Cogs]]&lt;'Check Outliers'!$M$24),"outlier","normal")</f>
        <v>normal</v>
      </c>
    </row>
    <row r="8263" spans="1:18" x14ac:dyDescent="0.3">
      <c r="A8263" s="1" t="s">
        <v>164</v>
      </c>
      <c r="B8263" s="1" t="s">
        <v>40</v>
      </c>
      <c r="C8263" s="1" t="s">
        <v>105</v>
      </c>
      <c r="D8263" s="1" t="s">
        <v>66</v>
      </c>
      <c r="E8263" s="1" t="s">
        <v>43</v>
      </c>
      <c r="F8263" s="1" t="s">
        <v>22</v>
      </c>
      <c r="G8263" s="1" t="s">
        <v>28</v>
      </c>
      <c r="H8263">
        <v>42.76</v>
      </c>
      <c r="I8263">
        <v>4</v>
      </c>
      <c r="J8263">
        <v>171.04</v>
      </c>
      <c r="K8263" s="11">
        <v>0</v>
      </c>
      <c r="L8263">
        <v>44.47</v>
      </c>
      <c r="M8263">
        <v>126.57</v>
      </c>
      <c r="N8263" s="11">
        <v>0.26</v>
      </c>
      <c r="O8263">
        <v>44.47</v>
      </c>
      <c r="P8263" t="str">
        <f>IF(OR(SampleSuperstore[[#This Row],[Total Sales]]&gt;'Check Outliers'!$M$7,SampleSuperstore[[#This Row],[Total Sales]]&lt;'Check Outliers'!$M$8),"Outlier","normal")</f>
        <v>normal</v>
      </c>
      <c r="Q8263" t="str">
        <f>IF(OR(SampleSuperstore[[#This Row],[Profit]]&gt;'Check Outliers'!$M$15,SampleSuperstore[[#This Row],[Profit]]&lt;'Check Outliers'!$M$16),"outlier","normal")</f>
        <v>normal</v>
      </c>
      <c r="R8263" s="1" t="str">
        <f>IF(OR(SampleSuperstore[[#This Row],[Cogs]]&gt;'Check Outliers'!$M$23,SampleSuperstore[[#This Row],[Cogs]]&lt;'Check Outliers'!$M$24),"outlier","normal")</f>
        <v>normal</v>
      </c>
    </row>
    <row r="8264" spans="1:18" x14ac:dyDescent="0.3">
      <c r="A8264" s="1" t="s">
        <v>24</v>
      </c>
      <c r="B8264" s="1" t="s">
        <v>40</v>
      </c>
      <c r="C8264" s="1" t="s">
        <v>192</v>
      </c>
      <c r="D8264" s="1" t="s">
        <v>193</v>
      </c>
      <c r="E8264" s="1" t="s">
        <v>14</v>
      </c>
      <c r="F8264" s="1" t="s">
        <v>22</v>
      </c>
      <c r="G8264" s="1" t="s">
        <v>37</v>
      </c>
      <c r="H8264">
        <v>6.48</v>
      </c>
      <c r="I8264">
        <v>3</v>
      </c>
      <c r="J8264">
        <v>19.440000000000001</v>
      </c>
      <c r="K8264" s="11">
        <v>0</v>
      </c>
      <c r="L8264">
        <v>9.33</v>
      </c>
      <c r="M8264">
        <v>10.11</v>
      </c>
      <c r="N8264" s="11">
        <v>0.48</v>
      </c>
      <c r="O8264">
        <v>9.33</v>
      </c>
      <c r="P8264" t="str">
        <f>IF(OR(SampleSuperstore[[#This Row],[Total Sales]]&gt;'Check Outliers'!$M$7,SampleSuperstore[[#This Row],[Total Sales]]&lt;'Check Outliers'!$M$8),"Outlier","normal")</f>
        <v>normal</v>
      </c>
      <c r="Q8264" t="str">
        <f>IF(OR(SampleSuperstore[[#This Row],[Profit]]&gt;'Check Outliers'!$M$15,SampleSuperstore[[#This Row],[Profit]]&lt;'Check Outliers'!$M$16),"outlier","normal")</f>
        <v>normal</v>
      </c>
      <c r="R8264" s="1" t="str">
        <f>IF(OR(SampleSuperstore[[#This Row],[Cogs]]&gt;'Check Outliers'!$M$23,SampleSuperstore[[#This Row],[Cogs]]&lt;'Check Outliers'!$M$24),"outlier","normal")</f>
        <v>normal</v>
      </c>
    </row>
    <row r="8265" spans="1:18" x14ac:dyDescent="0.3">
      <c r="A8265" s="1" t="s">
        <v>24</v>
      </c>
      <c r="B8265" s="1" t="s">
        <v>11</v>
      </c>
      <c r="C8265" s="1" t="s">
        <v>185</v>
      </c>
      <c r="D8265" s="1" t="s">
        <v>36</v>
      </c>
      <c r="E8265" s="1" t="s">
        <v>14</v>
      </c>
      <c r="F8265" s="1" t="s">
        <v>22</v>
      </c>
      <c r="G8265" s="1" t="s">
        <v>33</v>
      </c>
      <c r="H8265">
        <v>3.27</v>
      </c>
      <c r="I8265">
        <v>4</v>
      </c>
      <c r="J8265">
        <v>13.09</v>
      </c>
      <c r="K8265" s="11">
        <v>0.7</v>
      </c>
      <c r="L8265">
        <v>-10.039999999999999</v>
      </c>
      <c r="M8265">
        <v>23.13</v>
      </c>
      <c r="N8265" s="11">
        <v>-0.77</v>
      </c>
      <c r="O8265">
        <v>-19.202999999999996</v>
      </c>
      <c r="P8265" t="str">
        <f>IF(OR(SampleSuperstore[[#This Row],[Total Sales]]&gt;'Check Outliers'!$M$7,SampleSuperstore[[#This Row],[Total Sales]]&lt;'Check Outliers'!$M$8),"Outlier","normal")</f>
        <v>normal</v>
      </c>
      <c r="Q8265" t="str">
        <f>IF(OR(SampleSuperstore[[#This Row],[Profit]]&gt;'Check Outliers'!$M$15,SampleSuperstore[[#This Row],[Profit]]&lt;'Check Outliers'!$M$16),"outlier","normal")</f>
        <v>normal</v>
      </c>
      <c r="R8265" s="1" t="str">
        <f>IF(OR(SampleSuperstore[[#This Row],[Cogs]]&gt;'Check Outliers'!$M$23,SampleSuperstore[[#This Row],[Cogs]]&lt;'Check Outliers'!$M$24),"outlier","normal")</f>
        <v>normal</v>
      </c>
    </row>
    <row r="8266" spans="1:18" x14ac:dyDescent="0.3">
      <c r="A8266" s="1" t="s">
        <v>24</v>
      </c>
      <c r="B8266" s="1" t="s">
        <v>11</v>
      </c>
      <c r="C8266" s="1" t="s">
        <v>71</v>
      </c>
      <c r="D8266" s="1" t="s">
        <v>72</v>
      </c>
      <c r="E8266" s="1" t="s">
        <v>53</v>
      </c>
      <c r="F8266" s="1" t="s">
        <v>22</v>
      </c>
      <c r="G8266" s="1" t="s">
        <v>34</v>
      </c>
      <c r="H8266">
        <v>40.98</v>
      </c>
      <c r="I8266">
        <v>3</v>
      </c>
      <c r="J8266">
        <v>122.94</v>
      </c>
      <c r="K8266" s="11">
        <v>0</v>
      </c>
      <c r="L8266">
        <v>30.73</v>
      </c>
      <c r="M8266">
        <v>92.21</v>
      </c>
      <c r="N8266" s="11">
        <v>0.25</v>
      </c>
      <c r="O8266">
        <v>30.73</v>
      </c>
      <c r="P8266" t="str">
        <f>IF(OR(SampleSuperstore[[#This Row],[Total Sales]]&gt;'Check Outliers'!$M$7,SampleSuperstore[[#This Row],[Total Sales]]&lt;'Check Outliers'!$M$8),"Outlier","normal")</f>
        <v>normal</v>
      </c>
      <c r="Q8266" t="str">
        <f>IF(OR(SampleSuperstore[[#This Row],[Profit]]&gt;'Check Outliers'!$M$15,SampleSuperstore[[#This Row],[Profit]]&lt;'Check Outliers'!$M$16),"outlier","normal")</f>
        <v>normal</v>
      </c>
      <c r="R8266" s="1" t="str">
        <f>IF(OR(SampleSuperstore[[#This Row],[Cogs]]&gt;'Check Outliers'!$M$23,SampleSuperstore[[#This Row],[Cogs]]&lt;'Check Outliers'!$M$24),"outlier","normal")</f>
        <v>normal</v>
      </c>
    </row>
    <row r="8267" spans="1:18" x14ac:dyDescent="0.3">
      <c r="A8267" s="1" t="s">
        <v>24</v>
      </c>
      <c r="B8267" s="1" t="s">
        <v>11</v>
      </c>
      <c r="C8267" s="1" t="s">
        <v>71</v>
      </c>
      <c r="D8267" s="1" t="s">
        <v>72</v>
      </c>
      <c r="E8267" s="1" t="s">
        <v>53</v>
      </c>
      <c r="F8267" s="1" t="s">
        <v>22</v>
      </c>
      <c r="G8267" s="1" t="s">
        <v>33</v>
      </c>
      <c r="H8267">
        <v>5.0599999999999996</v>
      </c>
      <c r="I8267">
        <v>7</v>
      </c>
      <c r="J8267">
        <v>35.450000000000003</v>
      </c>
      <c r="K8267" s="11">
        <v>0.2</v>
      </c>
      <c r="L8267">
        <v>12.85</v>
      </c>
      <c r="M8267">
        <v>22.6</v>
      </c>
      <c r="N8267" s="11">
        <v>0.36</v>
      </c>
      <c r="O8267">
        <v>5.7599999999999989</v>
      </c>
      <c r="P8267" t="str">
        <f>IF(OR(SampleSuperstore[[#This Row],[Total Sales]]&gt;'Check Outliers'!$M$7,SampleSuperstore[[#This Row],[Total Sales]]&lt;'Check Outliers'!$M$8),"Outlier","normal")</f>
        <v>normal</v>
      </c>
      <c r="Q8267" t="str">
        <f>IF(OR(SampleSuperstore[[#This Row],[Profit]]&gt;'Check Outliers'!$M$15,SampleSuperstore[[#This Row],[Profit]]&lt;'Check Outliers'!$M$16),"outlier","normal")</f>
        <v>normal</v>
      </c>
      <c r="R8267" s="1" t="str">
        <f>IF(OR(SampleSuperstore[[#This Row],[Cogs]]&gt;'Check Outliers'!$M$23,SampleSuperstore[[#This Row],[Cogs]]&lt;'Check Outliers'!$M$24),"outlier","normal")</f>
        <v>normal</v>
      </c>
    </row>
    <row r="8268" spans="1:18" x14ac:dyDescent="0.3">
      <c r="A8268" s="1" t="s">
        <v>24</v>
      </c>
      <c r="B8268" s="1" t="s">
        <v>11</v>
      </c>
      <c r="C8268" s="1" t="s">
        <v>67</v>
      </c>
      <c r="D8268" s="1" t="s">
        <v>68</v>
      </c>
      <c r="E8268" s="1" t="s">
        <v>53</v>
      </c>
      <c r="F8268" s="1" t="s">
        <v>31</v>
      </c>
      <c r="G8268" s="1" t="s">
        <v>32</v>
      </c>
      <c r="H8268">
        <v>9.99</v>
      </c>
      <c r="I8268">
        <v>2</v>
      </c>
      <c r="J8268">
        <v>19.98</v>
      </c>
      <c r="K8268" s="11">
        <v>0</v>
      </c>
      <c r="L8268">
        <v>5.19</v>
      </c>
      <c r="M8268">
        <v>14.79</v>
      </c>
      <c r="N8268" s="11">
        <v>0.26</v>
      </c>
      <c r="O8268">
        <v>5.19</v>
      </c>
      <c r="P8268" t="str">
        <f>IF(OR(SampleSuperstore[[#This Row],[Total Sales]]&gt;'Check Outliers'!$M$7,SampleSuperstore[[#This Row],[Total Sales]]&lt;'Check Outliers'!$M$8),"Outlier","normal")</f>
        <v>normal</v>
      </c>
      <c r="Q8268" t="str">
        <f>IF(OR(SampleSuperstore[[#This Row],[Profit]]&gt;'Check Outliers'!$M$15,SampleSuperstore[[#This Row],[Profit]]&lt;'Check Outliers'!$M$16),"outlier","normal")</f>
        <v>normal</v>
      </c>
      <c r="R8268" s="1" t="str">
        <f>IF(OR(SampleSuperstore[[#This Row],[Cogs]]&gt;'Check Outliers'!$M$23,SampleSuperstore[[#This Row],[Cogs]]&lt;'Check Outliers'!$M$24),"outlier","normal")</f>
        <v>normal</v>
      </c>
    </row>
    <row r="8269" spans="1:18" hidden="1" x14ac:dyDescent="0.3">
      <c r="A8269" s="1" t="s">
        <v>24</v>
      </c>
      <c r="B8269" s="1" t="s">
        <v>11</v>
      </c>
      <c r="C8269" s="1" t="s">
        <v>93</v>
      </c>
      <c r="D8269" s="1" t="s">
        <v>61</v>
      </c>
      <c r="E8269" s="1" t="s">
        <v>43</v>
      </c>
      <c r="F8269" s="1" t="s">
        <v>15</v>
      </c>
      <c r="G8269" s="1" t="s">
        <v>27</v>
      </c>
      <c r="H8269">
        <v>69.38</v>
      </c>
      <c r="I8269">
        <v>1</v>
      </c>
      <c r="J8269">
        <v>69.38</v>
      </c>
      <c r="K8269" s="1">
        <v>0.5</v>
      </c>
      <c r="L8269">
        <v>-47.17</v>
      </c>
      <c r="M8269">
        <v>116.55</v>
      </c>
      <c r="N8269">
        <v>-0.68</v>
      </c>
      <c r="O8269">
        <v>-81.86</v>
      </c>
      <c r="P8269" t="str">
        <f>IF(OR(SampleSuperstore[[#This Row],[Total Sales]]&gt;'Check Outliers'!$M$7,SampleSuperstore[[#This Row],[Total Sales]]&lt;'Check Outliers'!$M$8),"Outlier","normal")</f>
        <v>normal</v>
      </c>
      <c r="Q8269" t="str">
        <f>IF(OR(SampleSuperstore[[#This Row],[Profit]]&gt;'Check Outliers'!$M$15,SampleSuperstore[[#This Row],[Profit]]&lt;'Check Outliers'!$M$16),"outlier","normal")</f>
        <v>outlier</v>
      </c>
      <c r="R8269" s="1" t="str">
        <f>IF(OR(SampleSuperstore[[#This Row],[Cogs]]&gt;'Check Outliers'!$M$23,SampleSuperstore[[#This Row],[Cogs]]&lt;'Check Outliers'!$M$24),"outlier","normal")</f>
        <v>normal</v>
      </c>
    </row>
    <row r="8270" spans="1:18" x14ac:dyDescent="0.3">
      <c r="A8270" s="1" t="s">
        <v>24</v>
      </c>
      <c r="B8270" s="1" t="s">
        <v>11</v>
      </c>
      <c r="C8270" s="1" t="s">
        <v>93</v>
      </c>
      <c r="D8270" s="1" t="s">
        <v>61</v>
      </c>
      <c r="E8270" s="1" t="s">
        <v>43</v>
      </c>
      <c r="F8270" s="1" t="s">
        <v>22</v>
      </c>
      <c r="G8270" s="1" t="s">
        <v>106</v>
      </c>
      <c r="H8270">
        <v>7.92</v>
      </c>
      <c r="I8270">
        <v>4</v>
      </c>
      <c r="J8270">
        <v>31.68</v>
      </c>
      <c r="K8270" s="11">
        <v>0.2</v>
      </c>
      <c r="L8270">
        <v>2.77</v>
      </c>
      <c r="M8270">
        <v>28.91</v>
      </c>
      <c r="N8270" s="11">
        <v>0.09</v>
      </c>
      <c r="O8270">
        <v>-3.5660000000000003</v>
      </c>
      <c r="P8270" t="str">
        <f>IF(OR(SampleSuperstore[[#This Row],[Total Sales]]&gt;'Check Outliers'!$M$7,SampleSuperstore[[#This Row],[Total Sales]]&lt;'Check Outliers'!$M$8),"Outlier","normal")</f>
        <v>normal</v>
      </c>
      <c r="Q8270" t="str">
        <f>IF(OR(SampleSuperstore[[#This Row],[Profit]]&gt;'Check Outliers'!$M$15,SampleSuperstore[[#This Row],[Profit]]&lt;'Check Outliers'!$M$16),"outlier","normal")</f>
        <v>normal</v>
      </c>
      <c r="R8270" s="1" t="str">
        <f>IF(OR(SampleSuperstore[[#This Row],[Cogs]]&gt;'Check Outliers'!$M$23,SampleSuperstore[[#This Row],[Cogs]]&lt;'Check Outliers'!$M$24),"outlier","normal")</f>
        <v>normal</v>
      </c>
    </row>
    <row r="8271" spans="1:18" hidden="1" x14ac:dyDescent="0.3">
      <c r="A8271" s="1" t="s">
        <v>24</v>
      </c>
      <c r="B8271" s="1" t="s">
        <v>11</v>
      </c>
      <c r="C8271" s="1" t="s">
        <v>93</v>
      </c>
      <c r="D8271" s="1" t="s">
        <v>61</v>
      </c>
      <c r="E8271" s="1" t="s">
        <v>43</v>
      </c>
      <c r="F8271" s="1" t="s">
        <v>31</v>
      </c>
      <c r="G8271" s="1" t="s">
        <v>32</v>
      </c>
      <c r="H8271">
        <v>500.79</v>
      </c>
      <c r="I8271">
        <v>4</v>
      </c>
      <c r="J8271">
        <v>2003.17</v>
      </c>
      <c r="K8271" s="1">
        <v>0.2</v>
      </c>
      <c r="L8271">
        <v>250.4</v>
      </c>
      <c r="M8271">
        <v>1752.77</v>
      </c>
      <c r="N8271">
        <v>0.13</v>
      </c>
      <c r="O8271">
        <v>-150.23400000000001</v>
      </c>
      <c r="P8271" t="str">
        <f>IF(OR(SampleSuperstore[[#This Row],[Total Sales]]&gt;'Check Outliers'!$M$7,SampleSuperstore[[#This Row],[Total Sales]]&lt;'Check Outliers'!$M$8),"Outlier","normal")</f>
        <v>Outlier</v>
      </c>
      <c r="Q8271" t="str">
        <f>IF(OR(SampleSuperstore[[#This Row],[Profit]]&gt;'Check Outliers'!$M$15,SampleSuperstore[[#This Row],[Profit]]&lt;'Check Outliers'!$M$16),"outlier","normal")</f>
        <v>outlier</v>
      </c>
      <c r="R8271" s="1" t="str">
        <f>IF(OR(SampleSuperstore[[#This Row],[Cogs]]&gt;'Check Outliers'!$M$23,SampleSuperstore[[#This Row],[Cogs]]&lt;'Check Outliers'!$M$24),"outlier","normal")</f>
        <v>outlier</v>
      </c>
    </row>
    <row r="8272" spans="1:18" x14ac:dyDescent="0.3">
      <c r="A8272" s="1" t="s">
        <v>24</v>
      </c>
      <c r="B8272" s="1" t="s">
        <v>11</v>
      </c>
      <c r="C8272" s="1" t="s">
        <v>93</v>
      </c>
      <c r="D8272" s="1" t="s">
        <v>61</v>
      </c>
      <c r="E8272" s="1" t="s">
        <v>43</v>
      </c>
      <c r="F8272" s="1" t="s">
        <v>22</v>
      </c>
      <c r="G8272" s="1" t="s">
        <v>30</v>
      </c>
      <c r="H8272">
        <v>4.67</v>
      </c>
      <c r="I8272">
        <v>2</v>
      </c>
      <c r="J8272">
        <v>9.34</v>
      </c>
      <c r="K8272" s="11">
        <v>0.2</v>
      </c>
      <c r="L8272">
        <v>3.15</v>
      </c>
      <c r="M8272">
        <v>6.19</v>
      </c>
      <c r="N8272" s="11">
        <v>0.34</v>
      </c>
      <c r="O8272">
        <v>1.2819999999999998</v>
      </c>
      <c r="P8272" t="str">
        <f>IF(OR(SampleSuperstore[[#This Row],[Total Sales]]&gt;'Check Outliers'!$M$7,SampleSuperstore[[#This Row],[Total Sales]]&lt;'Check Outliers'!$M$8),"Outlier","normal")</f>
        <v>normal</v>
      </c>
      <c r="Q8272" t="str">
        <f>IF(OR(SampleSuperstore[[#This Row],[Profit]]&gt;'Check Outliers'!$M$15,SampleSuperstore[[#This Row],[Profit]]&lt;'Check Outliers'!$M$16),"outlier","normal")</f>
        <v>normal</v>
      </c>
      <c r="R8272" s="1" t="str">
        <f>IF(OR(SampleSuperstore[[#This Row],[Cogs]]&gt;'Check Outliers'!$M$23,SampleSuperstore[[#This Row],[Cogs]]&lt;'Check Outliers'!$M$24),"outlier","normal")</f>
        <v>normal</v>
      </c>
    </row>
    <row r="8273" spans="1:18" hidden="1" x14ac:dyDescent="0.3">
      <c r="A8273" s="1" t="s">
        <v>24</v>
      </c>
      <c r="B8273" s="1" t="s">
        <v>11</v>
      </c>
      <c r="C8273" s="1" t="s">
        <v>71</v>
      </c>
      <c r="D8273" s="1" t="s">
        <v>72</v>
      </c>
      <c r="E8273" s="1" t="s">
        <v>53</v>
      </c>
      <c r="F8273" s="1" t="s">
        <v>15</v>
      </c>
      <c r="G8273" s="1" t="s">
        <v>17</v>
      </c>
      <c r="H8273">
        <v>320.38</v>
      </c>
      <c r="I8273">
        <v>8</v>
      </c>
      <c r="J8273">
        <v>2563.06</v>
      </c>
      <c r="K8273" s="1">
        <v>0.1</v>
      </c>
      <c r="L8273">
        <v>313.26</v>
      </c>
      <c r="M8273">
        <v>2249.8000000000002</v>
      </c>
      <c r="N8273">
        <v>0.12</v>
      </c>
      <c r="O8273">
        <v>56.954000000000008</v>
      </c>
      <c r="P8273" t="str">
        <f>IF(OR(SampleSuperstore[[#This Row],[Total Sales]]&gt;'Check Outliers'!$M$7,SampleSuperstore[[#This Row],[Total Sales]]&lt;'Check Outliers'!$M$8),"Outlier","normal")</f>
        <v>Outlier</v>
      </c>
      <c r="Q8273" t="str">
        <f>IF(OR(SampleSuperstore[[#This Row],[Profit]]&gt;'Check Outliers'!$M$15,SampleSuperstore[[#This Row],[Profit]]&lt;'Check Outliers'!$M$16),"outlier","normal")</f>
        <v>outlier</v>
      </c>
      <c r="R8273" s="1" t="str">
        <f>IF(OR(SampleSuperstore[[#This Row],[Cogs]]&gt;'Check Outliers'!$M$23,SampleSuperstore[[#This Row],[Cogs]]&lt;'Check Outliers'!$M$24),"outlier","normal")</f>
        <v>outlier</v>
      </c>
    </row>
    <row r="8274" spans="1:18" x14ac:dyDescent="0.3">
      <c r="A8274" s="1" t="s">
        <v>24</v>
      </c>
      <c r="B8274" s="1" t="s">
        <v>18</v>
      </c>
      <c r="C8274" s="1" t="s">
        <v>573</v>
      </c>
      <c r="D8274" s="1" t="s">
        <v>20</v>
      </c>
      <c r="E8274" s="1" t="s">
        <v>21</v>
      </c>
      <c r="F8274" s="1" t="s">
        <v>15</v>
      </c>
      <c r="G8274" s="1" t="s">
        <v>17</v>
      </c>
      <c r="H8274">
        <v>96.78</v>
      </c>
      <c r="I8274">
        <v>4</v>
      </c>
      <c r="J8274">
        <v>387.14</v>
      </c>
      <c r="K8274" s="11">
        <v>0.2</v>
      </c>
      <c r="L8274">
        <v>4.84</v>
      </c>
      <c r="M8274">
        <v>382.3</v>
      </c>
      <c r="N8274" s="11">
        <v>0.01</v>
      </c>
      <c r="O8274">
        <v>-72.587999999999994</v>
      </c>
      <c r="P8274" t="str">
        <f>IF(OR(SampleSuperstore[[#This Row],[Total Sales]]&gt;'Check Outliers'!$M$7,SampleSuperstore[[#This Row],[Total Sales]]&lt;'Check Outliers'!$M$8),"Outlier","normal")</f>
        <v>normal</v>
      </c>
      <c r="Q8274" t="str">
        <f>IF(OR(SampleSuperstore[[#This Row],[Profit]]&gt;'Check Outliers'!$M$15,SampleSuperstore[[#This Row],[Profit]]&lt;'Check Outliers'!$M$16),"outlier","normal")</f>
        <v>normal</v>
      </c>
      <c r="R8274" s="1" t="str">
        <f>IF(OR(SampleSuperstore[[#This Row],[Cogs]]&gt;'Check Outliers'!$M$23,SampleSuperstore[[#This Row],[Cogs]]&lt;'Check Outliers'!$M$24),"outlier","normal")</f>
        <v>normal</v>
      </c>
    </row>
    <row r="8275" spans="1:18" x14ac:dyDescent="0.3">
      <c r="A8275" s="1" t="s">
        <v>10</v>
      </c>
      <c r="B8275" s="1" t="s">
        <v>40</v>
      </c>
      <c r="C8275" s="1" t="s">
        <v>78</v>
      </c>
      <c r="D8275" s="1" t="s">
        <v>100</v>
      </c>
      <c r="E8275" s="1" t="s">
        <v>53</v>
      </c>
      <c r="F8275" s="1" t="s">
        <v>22</v>
      </c>
      <c r="G8275" s="1" t="s">
        <v>30</v>
      </c>
      <c r="H8275">
        <v>3.42</v>
      </c>
      <c r="I8275">
        <v>1</v>
      </c>
      <c r="J8275">
        <v>3.42</v>
      </c>
      <c r="K8275" s="11">
        <v>0.2</v>
      </c>
      <c r="L8275">
        <v>0.3</v>
      </c>
      <c r="M8275">
        <v>3.12</v>
      </c>
      <c r="N8275" s="11">
        <v>0.09</v>
      </c>
      <c r="O8275">
        <v>-0.38400000000000006</v>
      </c>
      <c r="P8275" t="str">
        <f>IF(OR(SampleSuperstore[[#This Row],[Total Sales]]&gt;'Check Outliers'!$M$7,SampleSuperstore[[#This Row],[Total Sales]]&lt;'Check Outliers'!$M$8),"Outlier","normal")</f>
        <v>normal</v>
      </c>
      <c r="Q8275" t="str">
        <f>IF(OR(SampleSuperstore[[#This Row],[Profit]]&gt;'Check Outliers'!$M$15,SampleSuperstore[[#This Row],[Profit]]&lt;'Check Outliers'!$M$16),"outlier","normal")</f>
        <v>normal</v>
      </c>
      <c r="R8275" s="1" t="str">
        <f>IF(OR(SampleSuperstore[[#This Row],[Cogs]]&gt;'Check Outliers'!$M$23,SampleSuperstore[[#This Row],[Cogs]]&lt;'Check Outliers'!$M$24),"outlier","normal")</f>
        <v>normal</v>
      </c>
    </row>
    <row r="8276" spans="1:18" hidden="1" x14ac:dyDescent="0.3">
      <c r="A8276" s="1" t="s">
        <v>24</v>
      </c>
      <c r="B8276" s="1" t="s">
        <v>18</v>
      </c>
      <c r="C8276" s="1" t="s">
        <v>224</v>
      </c>
      <c r="D8276" s="1" t="s">
        <v>72</v>
      </c>
      <c r="E8276" s="1" t="s">
        <v>53</v>
      </c>
      <c r="F8276" s="1" t="s">
        <v>22</v>
      </c>
      <c r="G8276" s="1" t="s">
        <v>28</v>
      </c>
      <c r="H8276">
        <v>155.06</v>
      </c>
      <c r="I8276">
        <v>7</v>
      </c>
      <c r="J8276">
        <v>1085.42</v>
      </c>
      <c r="K8276" s="1">
        <v>0</v>
      </c>
      <c r="L8276">
        <v>282.20999999999998</v>
      </c>
      <c r="M8276">
        <v>803.21</v>
      </c>
      <c r="N8276">
        <v>0.26</v>
      </c>
      <c r="O8276">
        <v>282.20999999999998</v>
      </c>
      <c r="P8276" t="str">
        <f>IF(OR(SampleSuperstore[[#This Row],[Total Sales]]&gt;'Check Outliers'!$M$7,SampleSuperstore[[#This Row],[Total Sales]]&lt;'Check Outliers'!$M$8),"Outlier","normal")</f>
        <v>Outlier</v>
      </c>
      <c r="Q8276" t="str">
        <f>IF(OR(SampleSuperstore[[#This Row],[Profit]]&gt;'Check Outliers'!$M$15,SampleSuperstore[[#This Row],[Profit]]&lt;'Check Outliers'!$M$16),"outlier","normal")</f>
        <v>outlier</v>
      </c>
      <c r="R8276" s="1" t="str">
        <f>IF(OR(SampleSuperstore[[#This Row],[Cogs]]&gt;'Check Outliers'!$M$23,SampleSuperstore[[#This Row],[Cogs]]&lt;'Check Outliers'!$M$24),"outlier","normal")</f>
        <v>outlier</v>
      </c>
    </row>
    <row r="8277" spans="1:18" x14ac:dyDescent="0.3">
      <c r="A8277" s="1" t="s">
        <v>24</v>
      </c>
      <c r="B8277" s="1" t="s">
        <v>40</v>
      </c>
      <c r="C8277" s="1" t="s">
        <v>150</v>
      </c>
      <c r="D8277" s="1" t="s">
        <v>100</v>
      </c>
      <c r="E8277" s="1" t="s">
        <v>53</v>
      </c>
      <c r="F8277" s="1" t="s">
        <v>22</v>
      </c>
      <c r="G8277" s="1" t="s">
        <v>37</v>
      </c>
      <c r="H8277">
        <v>4.78</v>
      </c>
      <c r="I8277">
        <v>9</v>
      </c>
      <c r="J8277">
        <v>43.06</v>
      </c>
      <c r="K8277" s="11">
        <v>0.2</v>
      </c>
      <c r="L8277">
        <v>15.61</v>
      </c>
      <c r="M8277">
        <v>27.45</v>
      </c>
      <c r="N8277" s="11">
        <v>0.36</v>
      </c>
      <c r="O8277">
        <v>6.9979999999999993</v>
      </c>
      <c r="P8277" t="str">
        <f>IF(OR(SampleSuperstore[[#This Row],[Total Sales]]&gt;'Check Outliers'!$M$7,SampleSuperstore[[#This Row],[Total Sales]]&lt;'Check Outliers'!$M$8),"Outlier","normal")</f>
        <v>normal</v>
      </c>
      <c r="Q8277" t="str">
        <f>IF(OR(SampleSuperstore[[#This Row],[Profit]]&gt;'Check Outliers'!$M$15,SampleSuperstore[[#This Row],[Profit]]&lt;'Check Outliers'!$M$16),"outlier","normal")</f>
        <v>normal</v>
      </c>
      <c r="R8277" s="1" t="str">
        <f>IF(OR(SampleSuperstore[[#This Row],[Cogs]]&gt;'Check Outliers'!$M$23,SampleSuperstore[[#This Row],[Cogs]]&lt;'Check Outliers'!$M$24),"outlier","normal")</f>
        <v>normal</v>
      </c>
    </row>
    <row r="8278" spans="1:18" x14ac:dyDescent="0.3">
      <c r="A8278" s="1" t="s">
        <v>24</v>
      </c>
      <c r="B8278" s="1" t="s">
        <v>40</v>
      </c>
      <c r="C8278" s="1" t="s">
        <v>137</v>
      </c>
      <c r="D8278" s="1" t="s">
        <v>26</v>
      </c>
      <c r="E8278" s="1" t="s">
        <v>14</v>
      </c>
      <c r="F8278" s="1" t="s">
        <v>22</v>
      </c>
      <c r="G8278" s="1" t="s">
        <v>33</v>
      </c>
      <c r="H8278">
        <v>1.25</v>
      </c>
      <c r="I8278">
        <v>3</v>
      </c>
      <c r="J8278">
        <v>3.76</v>
      </c>
      <c r="K8278" s="11">
        <v>0.7</v>
      </c>
      <c r="L8278">
        <v>-2.76</v>
      </c>
      <c r="M8278">
        <v>6.52</v>
      </c>
      <c r="N8278" s="11">
        <v>-0.73</v>
      </c>
      <c r="O8278">
        <v>-5.3919999999999995</v>
      </c>
      <c r="P8278" t="str">
        <f>IF(OR(SampleSuperstore[[#This Row],[Total Sales]]&gt;'Check Outliers'!$M$7,SampleSuperstore[[#This Row],[Total Sales]]&lt;'Check Outliers'!$M$8),"Outlier","normal")</f>
        <v>normal</v>
      </c>
      <c r="Q8278" t="str">
        <f>IF(OR(SampleSuperstore[[#This Row],[Profit]]&gt;'Check Outliers'!$M$15,SampleSuperstore[[#This Row],[Profit]]&lt;'Check Outliers'!$M$16),"outlier","normal")</f>
        <v>normal</v>
      </c>
      <c r="R8278" s="1" t="str">
        <f>IF(OR(SampleSuperstore[[#This Row],[Cogs]]&gt;'Check Outliers'!$M$23,SampleSuperstore[[#This Row],[Cogs]]&lt;'Check Outliers'!$M$24),"outlier","normal")</f>
        <v>normal</v>
      </c>
    </row>
    <row r="8279" spans="1:18" x14ac:dyDescent="0.3">
      <c r="A8279" s="1" t="s">
        <v>24</v>
      </c>
      <c r="B8279" s="1" t="s">
        <v>40</v>
      </c>
      <c r="C8279" s="1" t="s">
        <v>137</v>
      </c>
      <c r="D8279" s="1" t="s">
        <v>26</v>
      </c>
      <c r="E8279" s="1" t="s">
        <v>14</v>
      </c>
      <c r="F8279" s="1" t="s">
        <v>22</v>
      </c>
      <c r="G8279" s="1" t="s">
        <v>33</v>
      </c>
      <c r="H8279">
        <v>17.43</v>
      </c>
      <c r="I8279">
        <v>2</v>
      </c>
      <c r="J8279">
        <v>34.86</v>
      </c>
      <c r="K8279" s="11">
        <v>0.7</v>
      </c>
      <c r="L8279">
        <v>-26.73</v>
      </c>
      <c r="M8279">
        <v>61.59</v>
      </c>
      <c r="N8279" s="11">
        <v>-0.77</v>
      </c>
      <c r="O8279">
        <v>-51.131999999999998</v>
      </c>
      <c r="P8279" t="str">
        <f>IF(OR(SampleSuperstore[[#This Row],[Total Sales]]&gt;'Check Outliers'!$M$7,SampleSuperstore[[#This Row],[Total Sales]]&lt;'Check Outliers'!$M$8),"Outlier","normal")</f>
        <v>normal</v>
      </c>
      <c r="Q8279" t="str">
        <f>IF(OR(SampleSuperstore[[#This Row],[Profit]]&gt;'Check Outliers'!$M$15,SampleSuperstore[[#This Row],[Profit]]&lt;'Check Outliers'!$M$16),"outlier","normal")</f>
        <v>normal</v>
      </c>
      <c r="R8279" s="1" t="str">
        <f>IF(OR(SampleSuperstore[[#This Row],[Cogs]]&gt;'Check Outliers'!$M$23,SampleSuperstore[[#This Row],[Cogs]]&lt;'Check Outliers'!$M$24),"outlier","normal")</f>
        <v>normal</v>
      </c>
    </row>
    <row r="8280" spans="1:18" x14ac:dyDescent="0.3">
      <c r="A8280" s="1" t="s">
        <v>24</v>
      </c>
      <c r="B8280" s="1" t="s">
        <v>40</v>
      </c>
      <c r="C8280" s="1" t="s">
        <v>137</v>
      </c>
      <c r="D8280" s="1" t="s">
        <v>26</v>
      </c>
      <c r="E8280" s="1" t="s">
        <v>14</v>
      </c>
      <c r="F8280" s="1" t="s">
        <v>22</v>
      </c>
      <c r="G8280" s="1" t="s">
        <v>28</v>
      </c>
      <c r="H8280">
        <v>144.15</v>
      </c>
      <c r="I8280">
        <v>3</v>
      </c>
      <c r="J8280">
        <v>432.46</v>
      </c>
      <c r="K8280" s="11">
        <v>0.2</v>
      </c>
      <c r="L8280">
        <v>32.43</v>
      </c>
      <c r="M8280">
        <v>400.03</v>
      </c>
      <c r="N8280" s="11">
        <v>7.0000000000000007E-2</v>
      </c>
      <c r="O8280">
        <v>-54.062000000000005</v>
      </c>
      <c r="P8280" t="str">
        <f>IF(OR(SampleSuperstore[[#This Row],[Total Sales]]&gt;'Check Outliers'!$M$7,SampleSuperstore[[#This Row],[Total Sales]]&lt;'Check Outliers'!$M$8),"Outlier","normal")</f>
        <v>normal</v>
      </c>
      <c r="Q8280" t="str">
        <f>IF(OR(SampleSuperstore[[#This Row],[Profit]]&gt;'Check Outliers'!$M$15,SampleSuperstore[[#This Row],[Profit]]&lt;'Check Outliers'!$M$16),"outlier","normal")</f>
        <v>normal</v>
      </c>
      <c r="R8280" s="1" t="str">
        <f>IF(OR(SampleSuperstore[[#This Row],[Cogs]]&gt;'Check Outliers'!$M$23,SampleSuperstore[[#This Row],[Cogs]]&lt;'Check Outliers'!$M$24),"outlier","normal")</f>
        <v>normal</v>
      </c>
    </row>
    <row r="8281" spans="1:18" hidden="1" x14ac:dyDescent="0.3">
      <c r="A8281" s="1" t="s">
        <v>24</v>
      </c>
      <c r="B8281" s="1" t="s">
        <v>11</v>
      </c>
      <c r="C8281" s="1" t="s">
        <v>99</v>
      </c>
      <c r="D8281" s="1" t="s">
        <v>163</v>
      </c>
      <c r="E8281" s="1" t="s">
        <v>14</v>
      </c>
      <c r="F8281" s="1" t="s">
        <v>22</v>
      </c>
      <c r="G8281" s="1" t="s">
        <v>28</v>
      </c>
      <c r="H8281">
        <v>225.02</v>
      </c>
      <c r="I8281">
        <v>3</v>
      </c>
      <c r="J8281">
        <v>675.06</v>
      </c>
      <c r="K8281" s="1">
        <v>0</v>
      </c>
      <c r="L8281">
        <v>87.76</v>
      </c>
      <c r="M8281">
        <v>587.29999999999995</v>
      </c>
      <c r="N8281">
        <v>0.13</v>
      </c>
      <c r="O8281">
        <v>87.76</v>
      </c>
      <c r="P8281" t="str">
        <f>IF(OR(SampleSuperstore[[#This Row],[Total Sales]]&gt;'Check Outliers'!$M$7,SampleSuperstore[[#This Row],[Total Sales]]&lt;'Check Outliers'!$M$8),"Outlier","normal")</f>
        <v>Outlier</v>
      </c>
      <c r="Q8281" t="str">
        <f>IF(OR(SampleSuperstore[[#This Row],[Profit]]&gt;'Check Outliers'!$M$15,SampleSuperstore[[#This Row],[Profit]]&lt;'Check Outliers'!$M$16),"outlier","normal")</f>
        <v>outlier</v>
      </c>
      <c r="R8281" s="1" t="str">
        <f>IF(OR(SampleSuperstore[[#This Row],[Cogs]]&gt;'Check Outliers'!$M$23,SampleSuperstore[[#This Row],[Cogs]]&lt;'Check Outliers'!$M$24),"outlier","normal")</f>
        <v>outlier</v>
      </c>
    </row>
    <row r="8282" spans="1:18" x14ac:dyDescent="0.3">
      <c r="A8282" s="1" t="s">
        <v>58</v>
      </c>
      <c r="B8282" s="1" t="s">
        <v>18</v>
      </c>
      <c r="C8282" s="1" t="s">
        <v>185</v>
      </c>
      <c r="D8282" s="1" t="s">
        <v>36</v>
      </c>
      <c r="E8282" s="1" t="s">
        <v>14</v>
      </c>
      <c r="F8282" s="1" t="s">
        <v>22</v>
      </c>
      <c r="G8282" s="1" t="s">
        <v>56</v>
      </c>
      <c r="H8282">
        <v>21.74</v>
      </c>
      <c r="I8282">
        <v>3</v>
      </c>
      <c r="J8282">
        <v>65.23</v>
      </c>
      <c r="K8282" s="11">
        <v>0.2</v>
      </c>
      <c r="L8282">
        <v>22.02</v>
      </c>
      <c r="M8282">
        <v>43.21</v>
      </c>
      <c r="N8282" s="11">
        <v>0.34</v>
      </c>
      <c r="O8282">
        <v>8.9739999999999984</v>
      </c>
      <c r="P8282" t="str">
        <f>IF(OR(SampleSuperstore[[#This Row],[Total Sales]]&gt;'Check Outliers'!$M$7,SampleSuperstore[[#This Row],[Total Sales]]&lt;'Check Outliers'!$M$8),"Outlier","normal")</f>
        <v>normal</v>
      </c>
      <c r="Q8282" t="str">
        <f>IF(OR(SampleSuperstore[[#This Row],[Profit]]&gt;'Check Outliers'!$M$15,SampleSuperstore[[#This Row],[Profit]]&lt;'Check Outliers'!$M$16),"outlier","normal")</f>
        <v>normal</v>
      </c>
      <c r="R8282" s="1" t="str">
        <f>IF(OR(SampleSuperstore[[#This Row],[Cogs]]&gt;'Check Outliers'!$M$23,SampleSuperstore[[#This Row],[Cogs]]&lt;'Check Outliers'!$M$24),"outlier","normal")</f>
        <v>normal</v>
      </c>
    </row>
    <row r="8283" spans="1:18" x14ac:dyDescent="0.3">
      <c r="A8283" s="1" t="s">
        <v>58</v>
      </c>
      <c r="B8283" s="1" t="s">
        <v>18</v>
      </c>
      <c r="C8283" s="1" t="s">
        <v>185</v>
      </c>
      <c r="D8283" s="1" t="s">
        <v>36</v>
      </c>
      <c r="E8283" s="1" t="s">
        <v>14</v>
      </c>
      <c r="F8283" s="1" t="s">
        <v>15</v>
      </c>
      <c r="G8283" s="1" t="s">
        <v>17</v>
      </c>
      <c r="H8283">
        <v>69</v>
      </c>
      <c r="I8283">
        <v>3</v>
      </c>
      <c r="J8283">
        <v>207</v>
      </c>
      <c r="K8283" s="11">
        <v>0.2</v>
      </c>
      <c r="L8283">
        <v>25.88</v>
      </c>
      <c r="M8283">
        <v>181.12</v>
      </c>
      <c r="N8283" s="11">
        <v>0.13</v>
      </c>
      <c r="O8283">
        <v>-15.520000000000007</v>
      </c>
      <c r="P8283" t="str">
        <f>IF(OR(SampleSuperstore[[#This Row],[Total Sales]]&gt;'Check Outliers'!$M$7,SampleSuperstore[[#This Row],[Total Sales]]&lt;'Check Outliers'!$M$8),"Outlier","normal")</f>
        <v>normal</v>
      </c>
      <c r="Q8283" t="str">
        <f>IF(OR(SampleSuperstore[[#This Row],[Profit]]&gt;'Check Outliers'!$M$15,SampleSuperstore[[#This Row],[Profit]]&lt;'Check Outliers'!$M$16),"outlier","normal")</f>
        <v>normal</v>
      </c>
      <c r="R8283" s="1" t="str">
        <f>IF(OR(SampleSuperstore[[#This Row],[Cogs]]&gt;'Check Outliers'!$M$23,SampleSuperstore[[#This Row],[Cogs]]&lt;'Check Outliers'!$M$24),"outlier","normal")</f>
        <v>normal</v>
      </c>
    </row>
    <row r="8284" spans="1:18" hidden="1" x14ac:dyDescent="0.3">
      <c r="A8284" s="1" t="s">
        <v>10</v>
      </c>
      <c r="B8284" s="1" t="s">
        <v>40</v>
      </c>
      <c r="C8284" s="1" t="s">
        <v>578</v>
      </c>
      <c r="D8284" s="1" t="s">
        <v>61</v>
      </c>
      <c r="E8284" s="1" t="s">
        <v>43</v>
      </c>
      <c r="F8284" s="1" t="s">
        <v>31</v>
      </c>
      <c r="G8284" s="1" t="s">
        <v>119</v>
      </c>
      <c r="H8284">
        <v>300.26</v>
      </c>
      <c r="I8284">
        <v>2</v>
      </c>
      <c r="J8284">
        <v>600.53</v>
      </c>
      <c r="K8284" s="1">
        <v>0.3</v>
      </c>
      <c r="L8284">
        <v>137.26</v>
      </c>
      <c r="M8284">
        <v>463.27</v>
      </c>
      <c r="N8284">
        <v>0.23</v>
      </c>
      <c r="O8284">
        <v>-42.899000000000001</v>
      </c>
      <c r="P8284" t="str">
        <f>IF(OR(SampleSuperstore[[#This Row],[Total Sales]]&gt;'Check Outliers'!$M$7,SampleSuperstore[[#This Row],[Total Sales]]&lt;'Check Outliers'!$M$8),"Outlier","normal")</f>
        <v>Outlier</v>
      </c>
      <c r="Q8284" t="str">
        <f>IF(OR(SampleSuperstore[[#This Row],[Profit]]&gt;'Check Outliers'!$M$15,SampleSuperstore[[#This Row],[Profit]]&lt;'Check Outliers'!$M$16),"outlier","normal")</f>
        <v>outlier</v>
      </c>
      <c r="R8284" s="1" t="str">
        <f>IF(OR(SampleSuperstore[[#This Row],[Cogs]]&gt;'Check Outliers'!$M$23,SampleSuperstore[[#This Row],[Cogs]]&lt;'Check Outliers'!$M$24),"outlier","normal")</f>
        <v>outlier</v>
      </c>
    </row>
    <row r="8285" spans="1:18" x14ac:dyDescent="0.3">
      <c r="A8285" s="1" t="s">
        <v>10</v>
      </c>
      <c r="B8285" s="1" t="s">
        <v>40</v>
      </c>
      <c r="C8285" s="1" t="s">
        <v>578</v>
      </c>
      <c r="D8285" s="1" t="s">
        <v>61</v>
      </c>
      <c r="E8285" s="1" t="s">
        <v>43</v>
      </c>
      <c r="F8285" s="1" t="s">
        <v>22</v>
      </c>
      <c r="G8285" s="1" t="s">
        <v>30</v>
      </c>
      <c r="H8285">
        <v>29.95</v>
      </c>
      <c r="I8285">
        <v>2</v>
      </c>
      <c r="J8285">
        <v>59.9</v>
      </c>
      <c r="K8285" s="11">
        <v>0.2</v>
      </c>
      <c r="L8285">
        <v>14.23</v>
      </c>
      <c r="M8285">
        <v>45.67</v>
      </c>
      <c r="N8285" s="11">
        <v>0.24</v>
      </c>
      <c r="O8285">
        <v>2.25</v>
      </c>
      <c r="P8285" t="str">
        <f>IF(OR(SampleSuperstore[[#This Row],[Total Sales]]&gt;'Check Outliers'!$M$7,SampleSuperstore[[#This Row],[Total Sales]]&lt;'Check Outliers'!$M$8),"Outlier","normal")</f>
        <v>normal</v>
      </c>
      <c r="Q8285" t="str">
        <f>IF(OR(SampleSuperstore[[#This Row],[Profit]]&gt;'Check Outliers'!$M$15,SampleSuperstore[[#This Row],[Profit]]&lt;'Check Outliers'!$M$16),"outlier","normal")</f>
        <v>normal</v>
      </c>
      <c r="R8285" s="1" t="str">
        <f>IF(OR(SampleSuperstore[[#This Row],[Cogs]]&gt;'Check Outliers'!$M$23,SampleSuperstore[[#This Row],[Cogs]]&lt;'Check Outliers'!$M$24),"outlier","normal")</f>
        <v>normal</v>
      </c>
    </row>
    <row r="8286" spans="1:18" hidden="1" x14ac:dyDescent="0.3">
      <c r="A8286" s="1" t="s">
        <v>10</v>
      </c>
      <c r="B8286" s="1" t="s">
        <v>40</v>
      </c>
      <c r="C8286" s="1" t="s">
        <v>578</v>
      </c>
      <c r="D8286" s="1" t="s">
        <v>61</v>
      </c>
      <c r="E8286" s="1" t="s">
        <v>43</v>
      </c>
      <c r="F8286" s="1" t="s">
        <v>31</v>
      </c>
      <c r="G8286" s="1" t="s">
        <v>55</v>
      </c>
      <c r="H8286">
        <v>79.680000000000007</v>
      </c>
      <c r="I8286">
        <v>8</v>
      </c>
      <c r="J8286">
        <v>637.44000000000005</v>
      </c>
      <c r="K8286" s="1">
        <v>0.2</v>
      </c>
      <c r="L8286">
        <v>135.46</v>
      </c>
      <c r="M8286">
        <v>501.98</v>
      </c>
      <c r="N8286">
        <v>0.21</v>
      </c>
      <c r="O8286">
        <v>7.9719999999999942</v>
      </c>
      <c r="P8286" t="str">
        <f>IF(OR(SampleSuperstore[[#This Row],[Total Sales]]&gt;'Check Outliers'!$M$7,SampleSuperstore[[#This Row],[Total Sales]]&lt;'Check Outliers'!$M$8),"Outlier","normal")</f>
        <v>Outlier</v>
      </c>
      <c r="Q8286" t="str">
        <f>IF(OR(SampleSuperstore[[#This Row],[Profit]]&gt;'Check Outliers'!$M$15,SampleSuperstore[[#This Row],[Profit]]&lt;'Check Outliers'!$M$16),"outlier","normal")</f>
        <v>outlier</v>
      </c>
      <c r="R8286" s="1" t="str">
        <f>IF(OR(SampleSuperstore[[#This Row],[Cogs]]&gt;'Check Outliers'!$M$23,SampleSuperstore[[#This Row],[Cogs]]&lt;'Check Outliers'!$M$24),"outlier","normal")</f>
        <v>outlier</v>
      </c>
    </row>
    <row r="8287" spans="1:18" x14ac:dyDescent="0.3">
      <c r="A8287" s="1" t="s">
        <v>10</v>
      </c>
      <c r="B8287" s="1" t="s">
        <v>40</v>
      </c>
      <c r="C8287" s="1" t="s">
        <v>578</v>
      </c>
      <c r="D8287" s="1" t="s">
        <v>61</v>
      </c>
      <c r="E8287" s="1" t="s">
        <v>43</v>
      </c>
      <c r="F8287" s="1" t="s">
        <v>15</v>
      </c>
      <c r="G8287" s="1" t="s">
        <v>29</v>
      </c>
      <c r="H8287">
        <v>17.25</v>
      </c>
      <c r="I8287">
        <v>3</v>
      </c>
      <c r="J8287">
        <v>51.76</v>
      </c>
      <c r="K8287" s="11">
        <v>0.6</v>
      </c>
      <c r="L8287">
        <v>-33.64</v>
      </c>
      <c r="M8287">
        <v>85.4</v>
      </c>
      <c r="N8287" s="11">
        <v>-0.65</v>
      </c>
      <c r="O8287">
        <v>-64.695999999999998</v>
      </c>
      <c r="P8287" t="str">
        <f>IF(OR(SampleSuperstore[[#This Row],[Total Sales]]&gt;'Check Outliers'!$M$7,SampleSuperstore[[#This Row],[Total Sales]]&lt;'Check Outliers'!$M$8),"Outlier","normal")</f>
        <v>normal</v>
      </c>
      <c r="Q8287" t="str">
        <f>IF(OR(SampleSuperstore[[#This Row],[Profit]]&gt;'Check Outliers'!$M$15,SampleSuperstore[[#This Row],[Profit]]&lt;'Check Outliers'!$M$16),"outlier","normal")</f>
        <v>normal</v>
      </c>
      <c r="R8287" s="1" t="str">
        <f>IF(OR(SampleSuperstore[[#This Row],[Cogs]]&gt;'Check Outliers'!$M$23,SampleSuperstore[[#This Row],[Cogs]]&lt;'Check Outliers'!$M$24),"outlier","normal")</f>
        <v>normal</v>
      </c>
    </row>
    <row r="8288" spans="1:18" x14ac:dyDescent="0.3">
      <c r="A8288" s="1" t="s">
        <v>24</v>
      </c>
      <c r="B8288" s="1" t="s">
        <v>40</v>
      </c>
      <c r="C8288" s="1" t="s">
        <v>176</v>
      </c>
      <c r="D8288" s="1" t="s">
        <v>26</v>
      </c>
      <c r="E8288" s="1" t="s">
        <v>14</v>
      </c>
      <c r="F8288" s="1" t="s">
        <v>22</v>
      </c>
      <c r="G8288" s="1" t="s">
        <v>37</v>
      </c>
      <c r="H8288">
        <v>5.18</v>
      </c>
      <c r="I8288">
        <v>6</v>
      </c>
      <c r="J8288">
        <v>31.1</v>
      </c>
      <c r="K8288" s="11">
        <v>0.2</v>
      </c>
      <c r="L8288">
        <v>10.89</v>
      </c>
      <c r="M8288">
        <v>20.21</v>
      </c>
      <c r="N8288" s="11">
        <v>0.35</v>
      </c>
      <c r="O8288">
        <v>4.67</v>
      </c>
      <c r="P8288" t="str">
        <f>IF(OR(SampleSuperstore[[#This Row],[Total Sales]]&gt;'Check Outliers'!$M$7,SampleSuperstore[[#This Row],[Total Sales]]&lt;'Check Outliers'!$M$8),"Outlier","normal")</f>
        <v>normal</v>
      </c>
      <c r="Q8288" t="str">
        <f>IF(OR(SampleSuperstore[[#This Row],[Profit]]&gt;'Check Outliers'!$M$15,SampleSuperstore[[#This Row],[Profit]]&lt;'Check Outliers'!$M$16),"outlier","normal")</f>
        <v>normal</v>
      </c>
      <c r="R8288" s="1" t="str">
        <f>IF(OR(SampleSuperstore[[#This Row],[Cogs]]&gt;'Check Outliers'!$M$23,SampleSuperstore[[#This Row],[Cogs]]&lt;'Check Outliers'!$M$24),"outlier","normal")</f>
        <v>normal</v>
      </c>
    </row>
    <row r="8289" spans="1:18" x14ac:dyDescent="0.3">
      <c r="A8289" s="1" t="s">
        <v>24</v>
      </c>
      <c r="B8289" s="1" t="s">
        <v>40</v>
      </c>
      <c r="C8289" s="1" t="s">
        <v>176</v>
      </c>
      <c r="D8289" s="1" t="s">
        <v>26</v>
      </c>
      <c r="E8289" s="1" t="s">
        <v>14</v>
      </c>
      <c r="F8289" s="1" t="s">
        <v>22</v>
      </c>
      <c r="G8289" s="1" t="s">
        <v>30</v>
      </c>
      <c r="H8289">
        <v>9.59</v>
      </c>
      <c r="I8289">
        <v>5</v>
      </c>
      <c r="J8289">
        <v>47.96</v>
      </c>
      <c r="K8289" s="11">
        <v>0.2</v>
      </c>
      <c r="L8289">
        <v>4.2</v>
      </c>
      <c r="M8289">
        <v>43.76</v>
      </c>
      <c r="N8289" s="11">
        <v>0.09</v>
      </c>
      <c r="O8289">
        <v>-5.3920000000000003</v>
      </c>
      <c r="P8289" t="str">
        <f>IF(OR(SampleSuperstore[[#This Row],[Total Sales]]&gt;'Check Outliers'!$M$7,SampleSuperstore[[#This Row],[Total Sales]]&lt;'Check Outliers'!$M$8),"Outlier","normal")</f>
        <v>normal</v>
      </c>
      <c r="Q8289" t="str">
        <f>IF(OR(SampleSuperstore[[#This Row],[Profit]]&gt;'Check Outliers'!$M$15,SampleSuperstore[[#This Row],[Profit]]&lt;'Check Outliers'!$M$16),"outlier","normal")</f>
        <v>normal</v>
      </c>
      <c r="R8289" s="1" t="str">
        <f>IF(OR(SampleSuperstore[[#This Row],[Cogs]]&gt;'Check Outliers'!$M$23,SampleSuperstore[[#This Row],[Cogs]]&lt;'Check Outliers'!$M$24),"outlier","normal")</f>
        <v>normal</v>
      </c>
    </row>
    <row r="8290" spans="1:18" x14ac:dyDescent="0.3">
      <c r="A8290" s="1" t="s">
        <v>24</v>
      </c>
      <c r="B8290" s="1" t="s">
        <v>40</v>
      </c>
      <c r="C8290" s="1" t="s">
        <v>176</v>
      </c>
      <c r="D8290" s="1" t="s">
        <v>26</v>
      </c>
      <c r="E8290" s="1" t="s">
        <v>14</v>
      </c>
      <c r="F8290" s="1" t="s">
        <v>31</v>
      </c>
      <c r="G8290" s="1" t="s">
        <v>55</v>
      </c>
      <c r="H8290">
        <v>22.7</v>
      </c>
      <c r="I8290">
        <v>7</v>
      </c>
      <c r="J8290">
        <v>158.93</v>
      </c>
      <c r="K8290" s="11">
        <v>0.2</v>
      </c>
      <c r="L8290">
        <v>41.72</v>
      </c>
      <c r="M8290">
        <v>117.21</v>
      </c>
      <c r="N8290" s="11">
        <v>0.26</v>
      </c>
      <c r="O8290">
        <v>9.9339999999999975</v>
      </c>
      <c r="P8290" t="str">
        <f>IF(OR(SampleSuperstore[[#This Row],[Total Sales]]&gt;'Check Outliers'!$M$7,SampleSuperstore[[#This Row],[Total Sales]]&lt;'Check Outliers'!$M$8),"Outlier","normal")</f>
        <v>normal</v>
      </c>
      <c r="Q8290" t="str">
        <f>IF(OR(SampleSuperstore[[#This Row],[Profit]]&gt;'Check Outliers'!$M$15,SampleSuperstore[[#This Row],[Profit]]&lt;'Check Outliers'!$M$16),"outlier","normal")</f>
        <v>normal</v>
      </c>
      <c r="R8290" s="1" t="str">
        <f>IF(OR(SampleSuperstore[[#This Row],[Cogs]]&gt;'Check Outliers'!$M$23,SampleSuperstore[[#This Row],[Cogs]]&lt;'Check Outliers'!$M$24),"outlier","normal")</f>
        <v>normal</v>
      </c>
    </row>
    <row r="8291" spans="1:18" x14ac:dyDescent="0.3">
      <c r="A8291" s="1" t="s">
        <v>24</v>
      </c>
      <c r="B8291" s="1" t="s">
        <v>40</v>
      </c>
      <c r="C8291" s="1" t="s">
        <v>176</v>
      </c>
      <c r="D8291" s="1" t="s">
        <v>26</v>
      </c>
      <c r="E8291" s="1" t="s">
        <v>14</v>
      </c>
      <c r="F8291" s="1" t="s">
        <v>22</v>
      </c>
      <c r="G8291" s="1" t="s">
        <v>34</v>
      </c>
      <c r="H8291">
        <v>35.21</v>
      </c>
      <c r="I8291">
        <v>6</v>
      </c>
      <c r="J8291">
        <v>211.25</v>
      </c>
      <c r="K8291" s="11">
        <v>0.2</v>
      </c>
      <c r="L8291">
        <v>15.84</v>
      </c>
      <c r="M8291">
        <v>195.41</v>
      </c>
      <c r="N8291" s="11">
        <v>7.0000000000000007E-2</v>
      </c>
      <c r="O8291">
        <v>-26.41</v>
      </c>
      <c r="P8291" t="str">
        <f>IF(OR(SampleSuperstore[[#This Row],[Total Sales]]&gt;'Check Outliers'!$M$7,SampleSuperstore[[#This Row],[Total Sales]]&lt;'Check Outliers'!$M$8),"Outlier","normal")</f>
        <v>normal</v>
      </c>
      <c r="Q8291" t="str">
        <f>IF(OR(SampleSuperstore[[#This Row],[Profit]]&gt;'Check Outliers'!$M$15,SampleSuperstore[[#This Row],[Profit]]&lt;'Check Outliers'!$M$16),"outlier","normal")</f>
        <v>normal</v>
      </c>
      <c r="R8291" s="1" t="str">
        <f>IF(OR(SampleSuperstore[[#This Row],[Cogs]]&gt;'Check Outliers'!$M$23,SampleSuperstore[[#This Row],[Cogs]]&lt;'Check Outliers'!$M$24),"outlier","normal")</f>
        <v>normal</v>
      </c>
    </row>
    <row r="8292" spans="1:18" x14ac:dyDescent="0.3">
      <c r="A8292" s="1" t="s">
        <v>24</v>
      </c>
      <c r="B8292" s="1" t="s">
        <v>40</v>
      </c>
      <c r="C8292" s="1" t="s">
        <v>176</v>
      </c>
      <c r="D8292" s="1" t="s">
        <v>26</v>
      </c>
      <c r="E8292" s="1" t="s">
        <v>14</v>
      </c>
      <c r="F8292" s="1" t="s">
        <v>22</v>
      </c>
      <c r="G8292" s="1" t="s">
        <v>106</v>
      </c>
      <c r="H8292">
        <v>2.78</v>
      </c>
      <c r="I8292">
        <v>2</v>
      </c>
      <c r="J8292">
        <v>5.55</v>
      </c>
      <c r="K8292" s="11">
        <v>0.2</v>
      </c>
      <c r="L8292">
        <v>-1.04</v>
      </c>
      <c r="M8292">
        <v>6.59</v>
      </c>
      <c r="N8292" s="11">
        <v>-0.19</v>
      </c>
      <c r="O8292">
        <v>-2.1500000000000004</v>
      </c>
      <c r="P8292" t="str">
        <f>IF(OR(SampleSuperstore[[#This Row],[Total Sales]]&gt;'Check Outliers'!$M$7,SampleSuperstore[[#This Row],[Total Sales]]&lt;'Check Outliers'!$M$8),"Outlier","normal")</f>
        <v>normal</v>
      </c>
      <c r="Q8292" t="str">
        <f>IF(OR(SampleSuperstore[[#This Row],[Profit]]&gt;'Check Outliers'!$M$15,SampleSuperstore[[#This Row],[Profit]]&lt;'Check Outliers'!$M$16),"outlier","normal")</f>
        <v>normal</v>
      </c>
      <c r="R8292" s="1" t="str">
        <f>IF(OR(SampleSuperstore[[#This Row],[Cogs]]&gt;'Check Outliers'!$M$23,SampleSuperstore[[#This Row],[Cogs]]&lt;'Check Outliers'!$M$24),"outlier","normal")</f>
        <v>normal</v>
      </c>
    </row>
    <row r="8293" spans="1:18" x14ac:dyDescent="0.3">
      <c r="A8293" s="1" t="s">
        <v>24</v>
      </c>
      <c r="B8293" s="1" t="s">
        <v>40</v>
      </c>
      <c r="C8293" s="1" t="s">
        <v>176</v>
      </c>
      <c r="D8293" s="1" t="s">
        <v>26</v>
      </c>
      <c r="E8293" s="1" t="s">
        <v>14</v>
      </c>
      <c r="F8293" s="1" t="s">
        <v>22</v>
      </c>
      <c r="G8293" s="1" t="s">
        <v>23</v>
      </c>
      <c r="H8293">
        <v>2.95</v>
      </c>
      <c r="I8293">
        <v>1</v>
      </c>
      <c r="J8293">
        <v>2.95</v>
      </c>
      <c r="K8293" s="11">
        <v>0.2</v>
      </c>
      <c r="L8293">
        <v>1</v>
      </c>
      <c r="M8293">
        <v>1.95</v>
      </c>
      <c r="N8293" s="11">
        <v>0.34</v>
      </c>
      <c r="O8293">
        <v>0.40999999999999992</v>
      </c>
      <c r="P8293" t="str">
        <f>IF(OR(SampleSuperstore[[#This Row],[Total Sales]]&gt;'Check Outliers'!$M$7,SampleSuperstore[[#This Row],[Total Sales]]&lt;'Check Outliers'!$M$8),"Outlier","normal")</f>
        <v>normal</v>
      </c>
      <c r="Q8293" t="str">
        <f>IF(OR(SampleSuperstore[[#This Row],[Profit]]&gt;'Check Outliers'!$M$15,SampleSuperstore[[#This Row],[Profit]]&lt;'Check Outliers'!$M$16),"outlier","normal")</f>
        <v>normal</v>
      </c>
      <c r="R8293" s="1" t="str">
        <f>IF(OR(SampleSuperstore[[#This Row],[Cogs]]&gt;'Check Outliers'!$M$23,SampleSuperstore[[#This Row],[Cogs]]&lt;'Check Outliers'!$M$24),"outlier","normal")</f>
        <v>normal</v>
      </c>
    </row>
    <row r="8294" spans="1:18" x14ac:dyDescent="0.3">
      <c r="A8294" s="1" t="s">
        <v>24</v>
      </c>
      <c r="B8294" s="1" t="s">
        <v>11</v>
      </c>
      <c r="C8294" s="1" t="s">
        <v>74</v>
      </c>
      <c r="D8294" s="1" t="s">
        <v>100</v>
      </c>
      <c r="E8294" s="1" t="s">
        <v>53</v>
      </c>
      <c r="F8294" s="1" t="s">
        <v>22</v>
      </c>
      <c r="G8294" s="1" t="s">
        <v>33</v>
      </c>
      <c r="H8294">
        <v>3.44</v>
      </c>
      <c r="I8294">
        <v>3</v>
      </c>
      <c r="J8294">
        <v>10.33</v>
      </c>
      <c r="K8294" s="11">
        <v>0.7</v>
      </c>
      <c r="L8294">
        <v>-7.58</v>
      </c>
      <c r="M8294">
        <v>17.91</v>
      </c>
      <c r="N8294" s="11">
        <v>-0.73</v>
      </c>
      <c r="O8294">
        <v>-14.811</v>
      </c>
      <c r="P8294" t="str">
        <f>IF(OR(SampleSuperstore[[#This Row],[Total Sales]]&gt;'Check Outliers'!$M$7,SampleSuperstore[[#This Row],[Total Sales]]&lt;'Check Outliers'!$M$8),"Outlier","normal")</f>
        <v>normal</v>
      </c>
      <c r="Q8294" t="str">
        <f>IF(OR(SampleSuperstore[[#This Row],[Profit]]&gt;'Check Outliers'!$M$15,SampleSuperstore[[#This Row],[Profit]]&lt;'Check Outliers'!$M$16),"outlier","normal")</f>
        <v>normal</v>
      </c>
      <c r="R8294" s="1" t="str">
        <f>IF(OR(SampleSuperstore[[#This Row],[Cogs]]&gt;'Check Outliers'!$M$23,SampleSuperstore[[#This Row],[Cogs]]&lt;'Check Outliers'!$M$24),"outlier","normal")</f>
        <v>normal</v>
      </c>
    </row>
    <row r="8295" spans="1:18" x14ac:dyDescent="0.3">
      <c r="A8295" s="1" t="s">
        <v>24</v>
      </c>
      <c r="B8295" s="1" t="s">
        <v>18</v>
      </c>
      <c r="C8295" s="1" t="s">
        <v>38</v>
      </c>
      <c r="D8295" s="1" t="s">
        <v>39</v>
      </c>
      <c r="E8295" s="1" t="s">
        <v>21</v>
      </c>
      <c r="F8295" s="1" t="s">
        <v>22</v>
      </c>
      <c r="G8295" s="1" t="s">
        <v>33</v>
      </c>
      <c r="H8295">
        <v>4.59</v>
      </c>
      <c r="I8295">
        <v>4</v>
      </c>
      <c r="J8295">
        <v>18.37</v>
      </c>
      <c r="K8295" s="11">
        <v>0.2</v>
      </c>
      <c r="L8295">
        <v>5.97</v>
      </c>
      <c r="M8295">
        <v>12.4</v>
      </c>
      <c r="N8295" s="11">
        <v>0.32</v>
      </c>
      <c r="O8295">
        <v>2.2959999999999994</v>
      </c>
      <c r="P8295" t="str">
        <f>IF(OR(SampleSuperstore[[#This Row],[Total Sales]]&gt;'Check Outliers'!$M$7,SampleSuperstore[[#This Row],[Total Sales]]&lt;'Check Outliers'!$M$8),"Outlier","normal")</f>
        <v>normal</v>
      </c>
      <c r="Q8295" t="str">
        <f>IF(OR(SampleSuperstore[[#This Row],[Profit]]&gt;'Check Outliers'!$M$15,SampleSuperstore[[#This Row],[Profit]]&lt;'Check Outliers'!$M$16),"outlier","normal")</f>
        <v>normal</v>
      </c>
      <c r="R8295" s="1" t="str">
        <f>IF(OR(SampleSuperstore[[#This Row],[Cogs]]&gt;'Check Outliers'!$M$23,SampleSuperstore[[#This Row],[Cogs]]&lt;'Check Outliers'!$M$24),"outlier","normal")</f>
        <v>normal</v>
      </c>
    </row>
    <row r="8296" spans="1:18" hidden="1" x14ac:dyDescent="0.3">
      <c r="A8296" s="1" t="s">
        <v>24</v>
      </c>
      <c r="B8296" s="1" t="s">
        <v>11</v>
      </c>
      <c r="C8296" s="1" t="s">
        <v>71</v>
      </c>
      <c r="D8296" s="1" t="s">
        <v>72</v>
      </c>
      <c r="E8296" s="1" t="s">
        <v>53</v>
      </c>
      <c r="F8296" s="1" t="s">
        <v>31</v>
      </c>
      <c r="G8296" s="1" t="s">
        <v>32</v>
      </c>
      <c r="H8296">
        <v>149.94999999999999</v>
      </c>
      <c r="I8296">
        <v>2</v>
      </c>
      <c r="J8296">
        <v>299.89999999999998</v>
      </c>
      <c r="K8296" s="1">
        <v>0</v>
      </c>
      <c r="L8296">
        <v>74.97</v>
      </c>
      <c r="M8296">
        <v>224.93</v>
      </c>
      <c r="N8296">
        <v>0.25</v>
      </c>
      <c r="O8296">
        <v>74.97</v>
      </c>
      <c r="P8296" t="str">
        <f>IF(OR(SampleSuperstore[[#This Row],[Total Sales]]&gt;'Check Outliers'!$M$7,SampleSuperstore[[#This Row],[Total Sales]]&lt;'Check Outliers'!$M$8),"Outlier","normal")</f>
        <v>normal</v>
      </c>
      <c r="Q8296" t="str">
        <f>IF(OR(SampleSuperstore[[#This Row],[Profit]]&gt;'Check Outliers'!$M$15,SampleSuperstore[[#This Row],[Profit]]&lt;'Check Outliers'!$M$16),"outlier","normal")</f>
        <v>outlier</v>
      </c>
      <c r="R8296" s="1" t="str">
        <f>IF(OR(SampleSuperstore[[#This Row],[Cogs]]&gt;'Check Outliers'!$M$23,SampleSuperstore[[#This Row],[Cogs]]&lt;'Check Outliers'!$M$24),"outlier","normal")</f>
        <v>normal</v>
      </c>
    </row>
    <row r="8297" spans="1:18" x14ac:dyDescent="0.3">
      <c r="A8297" s="1" t="s">
        <v>24</v>
      </c>
      <c r="B8297" s="1" t="s">
        <v>18</v>
      </c>
      <c r="C8297" s="1" t="s">
        <v>151</v>
      </c>
      <c r="D8297" s="1" t="s">
        <v>79</v>
      </c>
      <c r="E8297" s="1" t="s">
        <v>14</v>
      </c>
      <c r="F8297" s="1" t="s">
        <v>22</v>
      </c>
      <c r="G8297" s="1" t="s">
        <v>56</v>
      </c>
      <c r="H8297">
        <v>2.95</v>
      </c>
      <c r="I8297">
        <v>9</v>
      </c>
      <c r="J8297">
        <v>26.55</v>
      </c>
      <c r="K8297" s="11">
        <v>0</v>
      </c>
      <c r="L8297">
        <v>12.74</v>
      </c>
      <c r="M8297">
        <v>13.81</v>
      </c>
      <c r="N8297" s="11">
        <v>0.48</v>
      </c>
      <c r="O8297">
        <v>12.74</v>
      </c>
      <c r="P8297" t="str">
        <f>IF(OR(SampleSuperstore[[#This Row],[Total Sales]]&gt;'Check Outliers'!$M$7,SampleSuperstore[[#This Row],[Total Sales]]&lt;'Check Outliers'!$M$8),"Outlier","normal")</f>
        <v>normal</v>
      </c>
      <c r="Q8297" t="str">
        <f>IF(OR(SampleSuperstore[[#This Row],[Profit]]&gt;'Check Outliers'!$M$15,SampleSuperstore[[#This Row],[Profit]]&lt;'Check Outliers'!$M$16),"outlier","normal")</f>
        <v>normal</v>
      </c>
      <c r="R8297" s="1" t="str">
        <f>IF(OR(SampleSuperstore[[#This Row],[Cogs]]&gt;'Check Outliers'!$M$23,SampleSuperstore[[#This Row],[Cogs]]&lt;'Check Outliers'!$M$24),"outlier","normal")</f>
        <v>normal</v>
      </c>
    </row>
    <row r="8298" spans="1:18" x14ac:dyDescent="0.3">
      <c r="A8298" s="1" t="s">
        <v>24</v>
      </c>
      <c r="B8298" s="1" t="s">
        <v>18</v>
      </c>
      <c r="C8298" s="1" t="s">
        <v>151</v>
      </c>
      <c r="D8298" s="1" t="s">
        <v>79</v>
      </c>
      <c r="E8298" s="1" t="s">
        <v>14</v>
      </c>
      <c r="F8298" s="1" t="s">
        <v>31</v>
      </c>
      <c r="G8298" s="1" t="s">
        <v>55</v>
      </c>
      <c r="H8298">
        <v>55.99</v>
      </c>
      <c r="I8298">
        <v>2</v>
      </c>
      <c r="J8298">
        <v>111.98</v>
      </c>
      <c r="K8298" s="11">
        <v>0</v>
      </c>
      <c r="L8298">
        <v>26.88</v>
      </c>
      <c r="M8298">
        <v>85.1</v>
      </c>
      <c r="N8298" s="11">
        <v>0.24</v>
      </c>
      <c r="O8298">
        <v>26.88</v>
      </c>
      <c r="P8298" t="str">
        <f>IF(OR(SampleSuperstore[[#This Row],[Total Sales]]&gt;'Check Outliers'!$M$7,SampleSuperstore[[#This Row],[Total Sales]]&lt;'Check Outliers'!$M$8),"Outlier","normal")</f>
        <v>normal</v>
      </c>
      <c r="Q8298" t="str">
        <f>IF(OR(SampleSuperstore[[#This Row],[Profit]]&gt;'Check Outliers'!$M$15,SampleSuperstore[[#This Row],[Profit]]&lt;'Check Outliers'!$M$16),"outlier","normal")</f>
        <v>normal</v>
      </c>
      <c r="R8298" s="1" t="str">
        <f>IF(OR(SampleSuperstore[[#This Row],[Cogs]]&gt;'Check Outliers'!$M$23,SampleSuperstore[[#This Row],[Cogs]]&lt;'Check Outliers'!$M$24),"outlier","normal")</f>
        <v>normal</v>
      </c>
    </row>
    <row r="8299" spans="1:18" x14ac:dyDescent="0.3">
      <c r="A8299" s="1" t="s">
        <v>24</v>
      </c>
      <c r="B8299" s="1" t="s">
        <v>18</v>
      </c>
      <c r="C8299" s="1" t="s">
        <v>95</v>
      </c>
      <c r="D8299" s="1" t="s">
        <v>36</v>
      </c>
      <c r="E8299" s="1" t="s">
        <v>14</v>
      </c>
      <c r="F8299" s="1" t="s">
        <v>15</v>
      </c>
      <c r="G8299" s="1" t="s">
        <v>29</v>
      </c>
      <c r="H8299">
        <v>2.46</v>
      </c>
      <c r="I8299">
        <v>2</v>
      </c>
      <c r="J8299">
        <v>4.93</v>
      </c>
      <c r="K8299" s="11">
        <v>0.2</v>
      </c>
      <c r="L8299">
        <v>0.74</v>
      </c>
      <c r="M8299">
        <v>4.1900000000000004</v>
      </c>
      <c r="N8299" s="11">
        <v>0.15</v>
      </c>
      <c r="O8299">
        <v>-0.246</v>
      </c>
      <c r="P8299" t="str">
        <f>IF(OR(SampleSuperstore[[#This Row],[Total Sales]]&gt;'Check Outliers'!$M$7,SampleSuperstore[[#This Row],[Total Sales]]&lt;'Check Outliers'!$M$8),"Outlier","normal")</f>
        <v>normal</v>
      </c>
      <c r="Q8299" t="str">
        <f>IF(OR(SampleSuperstore[[#This Row],[Profit]]&gt;'Check Outliers'!$M$15,SampleSuperstore[[#This Row],[Profit]]&lt;'Check Outliers'!$M$16),"outlier","normal")</f>
        <v>normal</v>
      </c>
      <c r="R8299" s="1" t="str">
        <f>IF(OR(SampleSuperstore[[#This Row],[Cogs]]&gt;'Check Outliers'!$M$23,SampleSuperstore[[#This Row],[Cogs]]&lt;'Check Outliers'!$M$24),"outlier","normal")</f>
        <v>normal</v>
      </c>
    </row>
    <row r="8300" spans="1:18" x14ac:dyDescent="0.3">
      <c r="A8300" s="1" t="s">
        <v>24</v>
      </c>
      <c r="B8300" s="1" t="s">
        <v>18</v>
      </c>
      <c r="C8300" s="1" t="s">
        <v>95</v>
      </c>
      <c r="D8300" s="1" t="s">
        <v>36</v>
      </c>
      <c r="E8300" s="1" t="s">
        <v>14</v>
      </c>
      <c r="F8300" s="1" t="s">
        <v>22</v>
      </c>
      <c r="G8300" s="1" t="s">
        <v>23</v>
      </c>
      <c r="H8300">
        <v>3.93</v>
      </c>
      <c r="I8300">
        <v>3</v>
      </c>
      <c r="J8300">
        <v>11.78</v>
      </c>
      <c r="K8300" s="11">
        <v>0.2</v>
      </c>
      <c r="L8300">
        <v>4.2699999999999996</v>
      </c>
      <c r="M8300">
        <v>7.51</v>
      </c>
      <c r="N8300" s="11">
        <v>0.36</v>
      </c>
      <c r="O8300">
        <v>1.9139999999999997</v>
      </c>
      <c r="P8300" t="str">
        <f>IF(OR(SampleSuperstore[[#This Row],[Total Sales]]&gt;'Check Outliers'!$M$7,SampleSuperstore[[#This Row],[Total Sales]]&lt;'Check Outliers'!$M$8),"Outlier","normal")</f>
        <v>normal</v>
      </c>
      <c r="Q8300" t="str">
        <f>IF(OR(SampleSuperstore[[#This Row],[Profit]]&gt;'Check Outliers'!$M$15,SampleSuperstore[[#This Row],[Profit]]&lt;'Check Outliers'!$M$16),"outlier","normal")</f>
        <v>normal</v>
      </c>
      <c r="R8300" s="1" t="str">
        <f>IF(OR(SampleSuperstore[[#This Row],[Cogs]]&gt;'Check Outliers'!$M$23,SampleSuperstore[[#This Row],[Cogs]]&lt;'Check Outliers'!$M$24),"outlier","normal")</f>
        <v>normal</v>
      </c>
    </row>
    <row r="8301" spans="1:18" x14ac:dyDescent="0.3">
      <c r="A8301" s="1" t="s">
        <v>24</v>
      </c>
      <c r="B8301" s="1" t="s">
        <v>11</v>
      </c>
      <c r="C8301" s="1" t="s">
        <v>105</v>
      </c>
      <c r="D8301" s="1" t="s">
        <v>20</v>
      </c>
      <c r="E8301" s="1" t="s">
        <v>21</v>
      </c>
      <c r="F8301" s="1" t="s">
        <v>22</v>
      </c>
      <c r="G8301" s="1" t="s">
        <v>30</v>
      </c>
      <c r="H8301">
        <v>2.66</v>
      </c>
      <c r="I8301">
        <v>3</v>
      </c>
      <c r="J8301">
        <v>7.98</v>
      </c>
      <c r="K8301" s="11">
        <v>0</v>
      </c>
      <c r="L8301">
        <v>2.0699999999999998</v>
      </c>
      <c r="M8301">
        <v>5.91</v>
      </c>
      <c r="N8301" s="11">
        <v>0.26</v>
      </c>
      <c r="O8301">
        <v>2.0699999999999998</v>
      </c>
      <c r="P8301" t="str">
        <f>IF(OR(SampleSuperstore[[#This Row],[Total Sales]]&gt;'Check Outliers'!$M$7,SampleSuperstore[[#This Row],[Total Sales]]&lt;'Check Outliers'!$M$8),"Outlier","normal")</f>
        <v>normal</v>
      </c>
      <c r="Q8301" t="str">
        <f>IF(OR(SampleSuperstore[[#This Row],[Profit]]&gt;'Check Outliers'!$M$15,SampleSuperstore[[#This Row],[Profit]]&lt;'Check Outliers'!$M$16),"outlier","normal")</f>
        <v>normal</v>
      </c>
      <c r="R8301" s="1" t="str">
        <f>IF(OR(SampleSuperstore[[#This Row],[Cogs]]&gt;'Check Outliers'!$M$23,SampleSuperstore[[#This Row],[Cogs]]&lt;'Check Outliers'!$M$24),"outlier","normal")</f>
        <v>normal</v>
      </c>
    </row>
    <row r="8302" spans="1:18" hidden="1" x14ac:dyDescent="0.3">
      <c r="A8302" s="1" t="s">
        <v>24</v>
      </c>
      <c r="B8302" s="1" t="s">
        <v>11</v>
      </c>
      <c r="C8302" s="1" t="s">
        <v>136</v>
      </c>
      <c r="D8302" s="1" t="s">
        <v>66</v>
      </c>
      <c r="E8302" s="1" t="s">
        <v>43</v>
      </c>
      <c r="F8302" s="1" t="s">
        <v>22</v>
      </c>
      <c r="G8302" s="1" t="s">
        <v>56</v>
      </c>
      <c r="H8302">
        <v>90.48</v>
      </c>
      <c r="I8302">
        <v>2</v>
      </c>
      <c r="J8302">
        <v>180.96</v>
      </c>
      <c r="K8302" s="1">
        <v>0</v>
      </c>
      <c r="L8302">
        <v>81.430000000000007</v>
      </c>
      <c r="M8302">
        <v>99.53</v>
      </c>
      <c r="N8302">
        <v>0.45</v>
      </c>
      <c r="O8302">
        <v>81.430000000000007</v>
      </c>
      <c r="P8302" t="str">
        <f>IF(OR(SampleSuperstore[[#This Row],[Total Sales]]&gt;'Check Outliers'!$M$7,SampleSuperstore[[#This Row],[Total Sales]]&lt;'Check Outliers'!$M$8),"Outlier","normal")</f>
        <v>normal</v>
      </c>
      <c r="Q8302" t="str">
        <f>IF(OR(SampleSuperstore[[#This Row],[Profit]]&gt;'Check Outliers'!$M$15,SampleSuperstore[[#This Row],[Profit]]&lt;'Check Outliers'!$M$16),"outlier","normal")</f>
        <v>outlier</v>
      </c>
      <c r="R8302" s="1" t="str">
        <f>IF(OR(SampleSuperstore[[#This Row],[Cogs]]&gt;'Check Outliers'!$M$23,SampleSuperstore[[#This Row],[Cogs]]&lt;'Check Outliers'!$M$24),"outlier","normal")</f>
        <v>normal</v>
      </c>
    </row>
    <row r="8303" spans="1:18" hidden="1" x14ac:dyDescent="0.3">
      <c r="A8303" s="1" t="s">
        <v>24</v>
      </c>
      <c r="B8303" s="1" t="s">
        <v>18</v>
      </c>
      <c r="C8303" s="1" t="s">
        <v>19</v>
      </c>
      <c r="D8303" s="1" t="s">
        <v>20</v>
      </c>
      <c r="E8303" s="1" t="s">
        <v>21</v>
      </c>
      <c r="F8303" s="1" t="s">
        <v>31</v>
      </c>
      <c r="G8303" s="1" t="s">
        <v>55</v>
      </c>
      <c r="H8303">
        <v>329.99</v>
      </c>
      <c r="I8303">
        <v>5</v>
      </c>
      <c r="J8303">
        <v>1649.95</v>
      </c>
      <c r="K8303" s="1">
        <v>0</v>
      </c>
      <c r="L8303">
        <v>659.98</v>
      </c>
      <c r="M8303">
        <v>989.97</v>
      </c>
      <c r="N8303">
        <v>0.4</v>
      </c>
      <c r="O8303">
        <v>659.98</v>
      </c>
      <c r="P8303" t="str">
        <f>IF(OR(SampleSuperstore[[#This Row],[Total Sales]]&gt;'Check Outliers'!$M$7,SampleSuperstore[[#This Row],[Total Sales]]&lt;'Check Outliers'!$M$8),"Outlier","normal")</f>
        <v>Outlier</v>
      </c>
      <c r="Q8303" t="str">
        <f>IF(OR(SampleSuperstore[[#This Row],[Profit]]&gt;'Check Outliers'!$M$15,SampleSuperstore[[#This Row],[Profit]]&lt;'Check Outliers'!$M$16),"outlier","normal")</f>
        <v>outlier</v>
      </c>
      <c r="R8303" s="1" t="str">
        <f>IF(OR(SampleSuperstore[[#This Row],[Cogs]]&gt;'Check Outliers'!$M$23,SampleSuperstore[[#This Row],[Cogs]]&lt;'Check Outliers'!$M$24),"outlier","normal")</f>
        <v>outlier</v>
      </c>
    </row>
    <row r="8304" spans="1:18" x14ac:dyDescent="0.3">
      <c r="A8304" s="1" t="s">
        <v>24</v>
      </c>
      <c r="B8304" s="1" t="s">
        <v>18</v>
      </c>
      <c r="C8304" s="1" t="s">
        <v>19</v>
      </c>
      <c r="D8304" s="1" t="s">
        <v>20</v>
      </c>
      <c r="E8304" s="1" t="s">
        <v>21</v>
      </c>
      <c r="F8304" s="1" t="s">
        <v>15</v>
      </c>
      <c r="G8304" s="1" t="s">
        <v>17</v>
      </c>
      <c r="H8304">
        <v>120.78</v>
      </c>
      <c r="I8304">
        <v>3</v>
      </c>
      <c r="J8304">
        <v>362.35</v>
      </c>
      <c r="K8304" s="11">
        <v>0.2</v>
      </c>
      <c r="L8304">
        <v>45.29</v>
      </c>
      <c r="M8304">
        <v>317.06</v>
      </c>
      <c r="N8304" s="11">
        <v>0.12</v>
      </c>
      <c r="O8304">
        <v>-27.180000000000014</v>
      </c>
      <c r="P8304" t="str">
        <f>IF(OR(SampleSuperstore[[#This Row],[Total Sales]]&gt;'Check Outliers'!$M$7,SampleSuperstore[[#This Row],[Total Sales]]&lt;'Check Outliers'!$M$8),"Outlier","normal")</f>
        <v>normal</v>
      </c>
      <c r="Q8304" t="str">
        <f>IF(OR(SampleSuperstore[[#This Row],[Profit]]&gt;'Check Outliers'!$M$15,SampleSuperstore[[#This Row],[Profit]]&lt;'Check Outliers'!$M$16),"outlier","normal")</f>
        <v>normal</v>
      </c>
      <c r="R8304" s="1" t="str">
        <f>IF(OR(SampleSuperstore[[#This Row],[Cogs]]&gt;'Check Outliers'!$M$23,SampleSuperstore[[#This Row],[Cogs]]&lt;'Check Outliers'!$M$24),"outlier","normal")</f>
        <v>normal</v>
      </c>
    </row>
    <row r="8305" spans="1:18" x14ac:dyDescent="0.3">
      <c r="A8305" s="1" t="s">
        <v>10</v>
      </c>
      <c r="B8305" s="1" t="s">
        <v>40</v>
      </c>
      <c r="C8305" s="1" t="s">
        <v>48</v>
      </c>
      <c r="D8305" s="1" t="s">
        <v>20</v>
      </c>
      <c r="E8305" s="1" t="s">
        <v>21</v>
      </c>
      <c r="F8305" s="1" t="s">
        <v>31</v>
      </c>
      <c r="G8305" s="1" t="s">
        <v>32</v>
      </c>
      <c r="H8305">
        <v>36.79</v>
      </c>
      <c r="I8305">
        <v>2</v>
      </c>
      <c r="J8305">
        <v>73.58</v>
      </c>
      <c r="K8305" s="11">
        <v>0.2</v>
      </c>
      <c r="L8305">
        <v>8.2799999999999994</v>
      </c>
      <c r="M8305">
        <v>65.3</v>
      </c>
      <c r="N8305" s="11">
        <v>0.11</v>
      </c>
      <c r="O8305">
        <v>-6.4360000000000017</v>
      </c>
      <c r="P8305" t="str">
        <f>IF(OR(SampleSuperstore[[#This Row],[Total Sales]]&gt;'Check Outliers'!$M$7,SampleSuperstore[[#This Row],[Total Sales]]&lt;'Check Outliers'!$M$8),"Outlier","normal")</f>
        <v>normal</v>
      </c>
      <c r="Q8305" t="str">
        <f>IF(OR(SampleSuperstore[[#This Row],[Profit]]&gt;'Check Outliers'!$M$15,SampleSuperstore[[#This Row],[Profit]]&lt;'Check Outliers'!$M$16),"outlier","normal")</f>
        <v>normal</v>
      </c>
      <c r="R8305" s="1" t="str">
        <f>IF(OR(SampleSuperstore[[#This Row],[Cogs]]&gt;'Check Outliers'!$M$23,SampleSuperstore[[#This Row],[Cogs]]&lt;'Check Outliers'!$M$24),"outlier","normal")</f>
        <v>normal</v>
      </c>
    </row>
    <row r="8306" spans="1:18" hidden="1" x14ac:dyDescent="0.3">
      <c r="A8306" s="1" t="s">
        <v>24</v>
      </c>
      <c r="B8306" s="1" t="s">
        <v>11</v>
      </c>
      <c r="C8306" s="1" t="s">
        <v>414</v>
      </c>
      <c r="D8306" s="1" t="s">
        <v>20</v>
      </c>
      <c r="E8306" s="1" t="s">
        <v>21</v>
      </c>
      <c r="F8306" s="1" t="s">
        <v>15</v>
      </c>
      <c r="G8306" s="1" t="s">
        <v>27</v>
      </c>
      <c r="H8306">
        <v>121.59</v>
      </c>
      <c r="I8306">
        <v>4</v>
      </c>
      <c r="J8306">
        <v>486.37</v>
      </c>
      <c r="K8306" s="1">
        <v>0.2</v>
      </c>
      <c r="L8306">
        <v>36.479999999999997</v>
      </c>
      <c r="M8306">
        <v>449.89</v>
      </c>
      <c r="N8306">
        <v>0.08</v>
      </c>
      <c r="O8306">
        <v>-60.794000000000004</v>
      </c>
      <c r="P8306" t="str">
        <f>IF(OR(SampleSuperstore[[#This Row],[Total Sales]]&gt;'Check Outliers'!$M$7,SampleSuperstore[[#This Row],[Total Sales]]&lt;'Check Outliers'!$M$8),"Outlier","normal")</f>
        <v>normal</v>
      </c>
      <c r="Q8306" t="str">
        <f>IF(OR(SampleSuperstore[[#This Row],[Profit]]&gt;'Check Outliers'!$M$15,SampleSuperstore[[#This Row],[Profit]]&lt;'Check Outliers'!$M$16),"outlier","normal")</f>
        <v>normal</v>
      </c>
      <c r="R8306" s="1" t="str">
        <f>IF(OR(SampleSuperstore[[#This Row],[Cogs]]&gt;'Check Outliers'!$M$23,SampleSuperstore[[#This Row],[Cogs]]&lt;'Check Outliers'!$M$24),"outlier","normal")</f>
        <v>outlier</v>
      </c>
    </row>
    <row r="8307" spans="1:18" x14ac:dyDescent="0.3">
      <c r="A8307" s="1" t="s">
        <v>24</v>
      </c>
      <c r="B8307" s="1" t="s">
        <v>40</v>
      </c>
      <c r="C8307" s="1" t="s">
        <v>333</v>
      </c>
      <c r="D8307" s="1" t="s">
        <v>115</v>
      </c>
      <c r="E8307" s="1" t="s">
        <v>43</v>
      </c>
      <c r="F8307" s="1" t="s">
        <v>22</v>
      </c>
      <c r="G8307" s="1" t="s">
        <v>37</v>
      </c>
      <c r="H8307">
        <v>6.48</v>
      </c>
      <c r="I8307">
        <v>5</v>
      </c>
      <c r="J8307">
        <v>32.4</v>
      </c>
      <c r="K8307" s="11">
        <v>0</v>
      </c>
      <c r="L8307">
        <v>15.55</v>
      </c>
      <c r="M8307">
        <v>16.850000000000001</v>
      </c>
      <c r="N8307" s="11">
        <v>0.48</v>
      </c>
      <c r="O8307">
        <v>15.55</v>
      </c>
      <c r="P8307" t="str">
        <f>IF(OR(SampleSuperstore[[#This Row],[Total Sales]]&gt;'Check Outliers'!$M$7,SampleSuperstore[[#This Row],[Total Sales]]&lt;'Check Outliers'!$M$8),"Outlier","normal")</f>
        <v>normal</v>
      </c>
      <c r="Q8307" t="str">
        <f>IF(OR(SampleSuperstore[[#This Row],[Profit]]&gt;'Check Outliers'!$M$15,SampleSuperstore[[#This Row],[Profit]]&lt;'Check Outliers'!$M$16),"outlier","normal")</f>
        <v>normal</v>
      </c>
      <c r="R8307" s="1" t="str">
        <f>IF(OR(SampleSuperstore[[#This Row],[Cogs]]&gt;'Check Outliers'!$M$23,SampleSuperstore[[#This Row],[Cogs]]&lt;'Check Outliers'!$M$24),"outlier","normal")</f>
        <v>normal</v>
      </c>
    </row>
    <row r="8308" spans="1:18" x14ac:dyDescent="0.3">
      <c r="A8308" s="1" t="s">
        <v>24</v>
      </c>
      <c r="B8308" s="1" t="s">
        <v>40</v>
      </c>
      <c r="C8308" s="1" t="s">
        <v>333</v>
      </c>
      <c r="D8308" s="1" t="s">
        <v>115</v>
      </c>
      <c r="E8308" s="1" t="s">
        <v>43</v>
      </c>
      <c r="F8308" s="1" t="s">
        <v>22</v>
      </c>
      <c r="G8308" s="1" t="s">
        <v>33</v>
      </c>
      <c r="H8308">
        <v>5.98</v>
      </c>
      <c r="I8308">
        <v>7</v>
      </c>
      <c r="J8308">
        <v>41.86</v>
      </c>
      <c r="K8308" s="11">
        <v>0</v>
      </c>
      <c r="L8308">
        <v>19.260000000000002</v>
      </c>
      <c r="M8308">
        <v>22.6</v>
      </c>
      <c r="N8308" s="11">
        <v>0.46</v>
      </c>
      <c r="O8308">
        <v>19.260000000000002</v>
      </c>
      <c r="P8308" t="str">
        <f>IF(OR(SampleSuperstore[[#This Row],[Total Sales]]&gt;'Check Outliers'!$M$7,SampleSuperstore[[#This Row],[Total Sales]]&lt;'Check Outliers'!$M$8),"Outlier","normal")</f>
        <v>normal</v>
      </c>
      <c r="Q8308" t="str">
        <f>IF(OR(SampleSuperstore[[#This Row],[Profit]]&gt;'Check Outliers'!$M$15,SampleSuperstore[[#This Row],[Profit]]&lt;'Check Outliers'!$M$16),"outlier","normal")</f>
        <v>normal</v>
      </c>
      <c r="R8308" s="1" t="str">
        <f>IF(OR(SampleSuperstore[[#This Row],[Cogs]]&gt;'Check Outliers'!$M$23,SampleSuperstore[[#This Row],[Cogs]]&lt;'Check Outliers'!$M$24),"outlier","normal")</f>
        <v>normal</v>
      </c>
    </row>
    <row r="8309" spans="1:18" x14ac:dyDescent="0.3">
      <c r="A8309" s="1" t="s">
        <v>24</v>
      </c>
      <c r="B8309" s="1" t="s">
        <v>40</v>
      </c>
      <c r="C8309" s="1" t="s">
        <v>333</v>
      </c>
      <c r="D8309" s="1" t="s">
        <v>115</v>
      </c>
      <c r="E8309" s="1" t="s">
        <v>43</v>
      </c>
      <c r="F8309" s="1" t="s">
        <v>22</v>
      </c>
      <c r="G8309" s="1" t="s">
        <v>33</v>
      </c>
      <c r="H8309">
        <v>38.78</v>
      </c>
      <c r="I8309">
        <v>2</v>
      </c>
      <c r="J8309">
        <v>77.56</v>
      </c>
      <c r="K8309" s="11">
        <v>0</v>
      </c>
      <c r="L8309">
        <v>35.68</v>
      </c>
      <c r="M8309">
        <v>41.88</v>
      </c>
      <c r="N8309" s="11">
        <v>0.46</v>
      </c>
      <c r="O8309">
        <v>35.68</v>
      </c>
      <c r="P8309" t="str">
        <f>IF(OR(SampleSuperstore[[#This Row],[Total Sales]]&gt;'Check Outliers'!$M$7,SampleSuperstore[[#This Row],[Total Sales]]&lt;'Check Outliers'!$M$8),"Outlier","normal")</f>
        <v>normal</v>
      </c>
      <c r="Q8309" t="str">
        <f>IF(OR(SampleSuperstore[[#This Row],[Profit]]&gt;'Check Outliers'!$M$15,SampleSuperstore[[#This Row],[Profit]]&lt;'Check Outliers'!$M$16),"outlier","normal")</f>
        <v>normal</v>
      </c>
      <c r="R8309" s="1" t="str">
        <f>IF(OR(SampleSuperstore[[#This Row],[Cogs]]&gt;'Check Outliers'!$M$23,SampleSuperstore[[#This Row],[Cogs]]&lt;'Check Outliers'!$M$24),"outlier","normal")</f>
        <v>normal</v>
      </c>
    </row>
    <row r="8310" spans="1:18" x14ac:dyDescent="0.3">
      <c r="A8310" s="1" t="s">
        <v>164</v>
      </c>
      <c r="B8310" s="1" t="s">
        <v>40</v>
      </c>
      <c r="C8310" s="1" t="s">
        <v>48</v>
      </c>
      <c r="D8310" s="1" t="s">
        <v>20</v>
      </c>
      <c r="E8310" s="1" t="s">
        <v>21</v>
      </c>
      <c r="F8310" s="1" t="s">
        <v>22</v>
      </c>
      <c r="G8310" s="1" t="s">
        <v>30</v>
      </c>
      <c r="H8310">
        <v>4.13</v>
      </c>
      <c r="I8310">
        <v>9</v>
      </c>
      <c r="J8310">
        <v>37.17</v>
      </c>
      <c r="K8310" s="11">
        <v>0</v>
      </c>
      <c r="L8310">
        <v>11.15</v>
      </c>
      <c r="M8310">
        <v>26.02</v>
      </c>
      <c r="N8310" s="11">
        <v>0.3</v>
      </c>
      <c r="O8310">
        <v>11.15</v>
      </c>
      <c r="P8310" t="str">
        <f>IF(OR(SampleSuperstore[[#This Row],[Total Sales]]&gt;'Check Outliers'!$M$7,SampleSuperstore[[#This Row],[Total Sales]]&lt;'Check Outliers'!$M$8),"Outlier","normal")</f>
        <v>normal</v>
      </c>
      <c r="Q8310" t="str">
        <f>IF(OR(SampleSuperstore[[#This Row],[Profit]]&gt;'Check Outliers'!$M$15,SampleSuperstore[[#This Row],[Profit]]&lt;'Check Outliers'!$M$16),"outlier","normal")</f>
        <v>normal</v>
      </c>
      <c r="R8310" s="1" t="str">
        <f>IF(OR(SampleSuperstore[[#This Row],[Cogs]]&gt;'Check Outliers'!$M$23,SampleSuperstore[[#This Row],[Cogs]]&lt;'Check Outliers'!$M$24),"outlier","normal")</f>
        <v>normal</v>
      </c>
    </row>
    <row r="8311" spans="1:18" x14ac:dyDescent="0.3">
      <c r="A8311" s="1" t="s">
        <v>24</v>
      </c>
      <c r="B8311" s="1" t="s">
        <v>11</v>
      </c>
      <c r="C8311" s="1" t="s">
        <v>57</v>
      </c>
      <c r="D8311" s="1" t="s">
        <v>42</v>
      </c>
      <c r="E8311" s="1" t="s">
        <v>43</v>
      </c>
      <c r="F8311" s="1" t="s">
        <v>22</v>
      </c>
      <c r="G8311" s="1" t="s">
        <v>28</v>
      </c>
      <c r="H8311">
        <v>45.78</v>
      </c>
      <c r="I8311">
        <v>3</v>
      </c>
      <c r="J8311">
        <v>137.35</v>
      </c>
      <c r="K8311" s="11">
        <v>0.2</v>
      </c>
      <c r="L8311">
        <v>8.58</v>
      </c>
      <c r="M8311">
        <v>128.77000000000001</v>
      </c>
      <c r="N8311" s="11">
        <v>0.06</v>
      </c>
      <c r="O8311">
        <v>-18.89</v>
      </c>
      <c r="P8311" t="str">
        <f>IF(OR(SampleSuperstore[[#This Row],[Total Sales]]&gt;'Check Outliers'!$M$7,SampleSuperstore[[#This Row],[Total Sales]]&lt;'Check Outliers'!$M$8),"Outlier","normal")</f>
        <v>normal</v>
      </c>
      <c r="Q8311" t="str">
        <f>IF(OR(SampleSuperstore[[#This Row],[Profit]]&gt;'Check Outliers'!$M$15,SampleSuperstore[[#This Row],[Profit]]&lt;'Check Outliers'!$M$16),"outlier","normal")</f>
        <v>normal</v>
      </c>
      <c r="R8311" s="1" t="str">
        <f>IF(OR(SampleSuperstore[[#This Row],[Cogs]]&gt;'Check Outliers'!$M$23,SampleSuperstore[[#This Row],[Cogs]]&lt;'Check Outliers'!$M$24),"outlier","normal")</f>
        <v>normal</v>
      </c>
    </row>
    <row r="8312" spans="1:18" hidden="1" x14ac:dyDescent="0.3">
      <c r="A8312" s="1" t="s">
        <v>24</v>
      </c>
      <c r="B8312" s="1" t="s">
        <v>11</v>
      </c>
      <c r="C8312" s="1" t="s">
        <v>57</v>
      </c>
      <c r="D8312" s="1" t="s">
        <v>42</v>
      </c>
      <c r="E8312" s="1" t="s">
        <v>43</v>
      </c>
      <c r="F8312" s="1" t="s">
        <v>15</v>
      </c>
      <c r="G8312" s="1" t="s">
        <v>27</v>
      </c>
      <c r="H8312">
        <v>125.5</v>
      </c>
      <c r="I8312">
        <v>3</v>
      </c>
      <c r="J8312">
        <v>376.51</v>
      </c>
      <c r="K8312" s="1">
        <v>0.3</v>
      </c>
      <c r="L8312">
        <v>-43.03</v>
      </c>
      <c r="M8312">
        <v>419.54</v>
      </c>
      <c r="N8312">
        <v>-0.11</v>
      </c>
      <c r="O8312">
        <v>-155.983</v>
      </c>
      <c r="P8312" t="str">
        <f>IF(OR(SampleSuperstore[[#This Row],[Total Sales]]&gt;'Check Outliers'!$M$7,SampleSuperstore[[#This Row],[Total Sales]]&lt;'Check Outliers'!$M$8),"Outlier","normal")</f>
        <v>normal</v>
      </c>
      <c r="Q8312" t="str">
        <f>IF(OR(SampleSuperstore[[#This Row],[Profit]]&gt;'Check Outliers'!$M$15,SampleSuperstore[[#This Row],[Profit]]&lt;'Check Outliers'!$M$16),"outlier","normal")</f>
        <v>outlier</v>
      </c>
      <c r="R8312" s="1" t="str">
        <f>IF(OR(SampleSuperstore[[#This Row],[Cogs]]&gt;'Check Outliers'!$M$23,SampleSuperstore[[#This Row],[Cogs]]&lt;'Check Outliers'!$M$24),"outlier","normal")</f>
        <v>normal</v>
      </c>
    </row>
    <row r="8313" spans="1:18" x14ac:dyDescent="0.3">
      <c r="A8313" s="1" t="s">
        <v>24</v>
      </c>
      <c r="B8313" s="1" t="s">
        <v>11</v>
      </c>
      <c r="C8313" s="1" t="s">
        <v>99</v>
      </c>
      <c r="D8313" s="1" t="s">
        <v>163</v>
      </c>
      <c r="E8313" s="1" t="s">
        <v>14</v>
      </c>
      <c r="F8313" s="1" t="s">
        <v>15</v>
      </c>
      <c r="G8313" s="1" t="s">
        <v>29</v>
      </c>
      <c r="H8313">
        <v>15.68</v>
      </c>
      <c r="I8313">
        <v>4</v>
      </c>
      <c r="J8313">
        <v>62.72</v>
      </c>
      <c r="K8313" s="11">
        <v>0</v>
      </c>
      <c r="L8313">
        <v>24.46</v>
      </c>
      <c r="M8313">
        <v>38.26</v>
      </c>
      <c r="N8313" s="11">
        <v>0.39</v>
      </c>
      <c r="O8313">
        <v>24.46</v>
      </c>
      <c r="P8313" t="str">
        <f>IF(OR(SampleSuperstore[[#This Row],[Total Sales]]&gt;'Check Outliers'!$M$7,SampleSuperstore[[#This Row],[Total Sales]]&lt;'Check Outliers'!$M$8),"Outlier","normal")</f>
        <v>normal</v>
      </c>
      <c r="Q8313" t="str">
        <f>IF(OR(SampleSuperstore[[#This Row],[Profit]]&gt;'Check Outliers'!$M$15,SampleSuperstore[[#This Row],[Profit]]&lt;'Check Outliers'!$M$16),"outlier","normal")</f>
        <v>normal</v>
      </c>
      <c r="R8313" s="1" t="str">
        <f>IF(OR(SampleSuperstore[[#This Row],[Cogs]]&gt;'Check Outliers'!$M$23,SampleSuperstore[[#This Row],[Cogs]]&lt;'Check Outliers'!$M$24),"outlier","normal")</f>
        <v>normal</v>
      </c>
    </row>
    <row r="8314" spans="1:18" hidden="1" x14ac:dyDescent="0.3">
      <c r="A8314" s="1" t="s">
        <v>24</v>
      </c>
      <c r="B8314" s="1" t="s">
        <v>11</v>
      </c>
      <c r="C8314" s="1" t="s">
        <v>99</v>
      </c>
      <c r="D8314" s="1" t="s">
        <v>163</v>
      </c>
      <c r="E8314" s="1" t="s">
        <v>14</v>
      </c>
      <c r="F8314" s="1" t="s">
        <v>31</v>
      </c>
      <c r="G8314" s="1" t="s">
        <v>32</v>
      </c>
      <c r="H8314">
        <v>419.99</v>
      </c>
      <c r="I8314">
        <v>7</v>
      </c>
      <c r="J8314">
        <v>2939.93</v>
      </c>
      <c r="K8314" s="1">
        <v>0</v>
      </c>
      <c r="L8314">
        <v>764.38</v>
      </c>
      <c r="M8314">
        <v>2175.5500000000002</v>
      </c>
      <c r="N8314">
        <v>0.26</v>
      </c>
      <c r="O8314">
        <v>764.38</v>
      </c>
      <c r="P8314" t="str">
        <f>IF(OR(SampleSuperstore[[#This Row],[Total Sales]]&gt;'Check Outliers'!$M$7,SampleSuperstore[[#This Row],[Total Sales]]&lt;'Check Outliers'!$M$8),"Outlier","normal")</f>
        <v>Outlier</v>
      </c>
      <c r="Q8314" t="str">
        <f>IF(OR(SampleSuperstore[[#This Row],[Profit]]&gt;'Check Outliers'!$M$15,SampleSuperstore[[#This Row],[Profit]]&lt;'Check Outliers'!$M$16),"outlier","normal")</f>
        <v>outlier</v>
      </c>
      <c r="R8314" s="1" t="str">
        <f>IF(OR(SampleSuperstore[[#This Row],[Cogs]]&gt;'Check Outliers'!$M$23,SampleSuperstore[[#This Row],[Cogs]]&lt;'Check Outliers'!$M$24),"outlier","normal")</f>
        <v>outlier</v>
      </c>
    </row>
    <row r="8315" spans="1:18" hidden="1" x14ac:dyDescent="0.3">
      <c r="A8315" s="1" t="s">
        <v>24</v>
      </c>
      <c r="B8315" s="1" t="s">
        <v>40</v>
      </c>
      <c r="C8315" s="1" t="s">
        <v>512</v>
      </c>
      <c r="D8315" s="1" t="s">
        <v>42</v>
      </c>
      <c r="E8315" s="1" t="s">
        <v>43</v>
      </c>
      <c r="F8315" s="1" t="s">
        <v>15</v>
      </c>
      <c r="G8315" s="1" t="s">
        <v>17</v>
      </c>
      <c r="H8315">
        <v>170.79</v>
      </c>
      <c r="I8315">
        <v>3</v>
      </c>
      <c r="J8315">
        <v>512.36</v>
      </c>
      <c r="K8315" s="1">
        <v>0.3</v>
      </c>
      <c r="L8315">
        <v>-14.64</v>
      </c>
      <c r="M8315">
        <v>527</v>
      </c>
      <c r="N8315">
        <v>-0.03</v>
      </c>
      <c r="O8315">
        <v>-168.34800000000001</v>
      </c>
      <c r="P8315" t="str">
        <f>IF(OR(SampleSuperstore[[#This Row],[Total Sales]]&gt;'Check Outliers'!$M$7,SampleSuperstore[[#This Row],[Total Sales]]&lt;'Check Outliers'!$M$8),"Outlier","normal")</f>
        <v>Outlier</v>
      </c>
      <c r="Q8315" t="str">
        <f>IF(OR(SampleSuperstore[[#This Row],[Profit]]&gt;'Check Outliers'!$M$15,SampleSuperstore[[#This Row],[Profit]]&lt;'Check Outliers'!$M$16),"outlier","normal")</f>
        <v>normal</v>
      </c>
      <c r="R8315" s="1" t="str">
        <f>IF(OR(SampleSuperstore[[#This Row],[Cogs]]&gt;'Check Outliers'!$M$23,SampleSuperstore[[#This Row],[Cogs]]&lt;'Check Outliers'!$M$24),"outlier","normal")</f>
        <v>outlier</v>
      </c>
    </row>
    <row r="8316" spans="1:18" x14ac:dyDescent="0.3">
      <c r="A8316" s="1" t="s">
        <v>24</v>
      </c>
      <c r="B8316" s="1" t="s">
        <v>40</v>
      </c>
      <c r="C8316" s="1" t="s">
        <v>512</v>
      </c>
      <c r="D8316" s="1" t="s">
        <v>42</v>
      </c>
      <c r="E8316" s="1" t="s">
        <v>43</v>
      </c>
      <c r="F8316" s="1" t="s">
        <v>22</v>
      </c>
      <c r="G8316" s="1" t="s">
        <v>73</v>
      </c>
      <c r="H8316">
        <v>1.74</v>
      </c>
      <c r="I8316">
        <v>2</v>
      </c>
      <c r="J8316">
        <v>3.49</v>
      </c>
      <c r="K8316" s="11">
        <v>0.2</v>
      </c>
      <c r="L8316">
        <v>0.56999999999999995</v>
      </c>
      <c r="M8316">
        <v>2.92</v>
      </c>
      <c r="N8316" s="11">
        <v>0.16</v>
      </c>
      <c r="O8316">
        <v>-0.12800000000000011</v>
      </c>
      <c r="P8316" t="str">
        <f>IF(OR(SampleSuperstore[[#This Row],[Total Sales]]&gt;'Check Outliers'!$M$7,SampleSuperstore[[#This Row],[Total Sales]]&lt;'Check Outliers'!$M$8),"Outlier","normal")</f>
        <v>normal</v>
      </c>
      <c r="Q8316" t="str">
        <f>IF(OR(SampleSuperstore[[#This Row],[Profit]]&gt;'Check Outliers'!$M$15,SampleSuperstore[[#This Row],[Profit]]&lt;'Check Outliers'!$M$16),"outlier","normal")</f>
        <v>normal</v>
      </c>
      <c r="R8316" s="1" t="str">
        <f>IF(OR(SampleSuperstore[[#This Row],[Cogs]]&gt;'Check Outliers'!$M$23,SampleSuperstore[[#This Row],[Cogs]]&lt;'Check Outliers'!$M$24),"outlier","normal")</f>
        <v>normal</v>
      </c>
    </row>
    <row r="8317" spans="1:18" x14ac:dyDescent="0.3">
      <c r="A8317" s="1" t="s">
        <v>24</v>
      </c>
      <c r="B8317" s="1" t="s">
        <v>40</v>
      </c>
      <c r="C8317" s="1" t="s">
        <v>512</v>
      </c>
      <c r="D8317" s="1" t="s">
        <v>42</v>
      </c>
      <c r="E8317" s="1" t="s">
        <v>43</v>
      </c>
      <c r="F8317" s="1" t="s">
        <v>22</v>
      </c>
      <c r="G8317" s="1" t="s">
        <v>30</v>
      </c>
      <c r="H8317">
        <v>3.18</v>
      </c>
      <c r="I8317">
        <v>7</v>
      </c>
      <c r="J8317">
        <v>22.29</v>
      </c>
      <c r="K8317" s="11">
        <v>0.2</v>
      </c>
      <c r="L8317">
        <v>3.9</v>
      </c>
      <c r="M8317">
        <v>18.39</v>
      </c>
      <c r="N8317" s="11">
        <v>0.17</v>
      </c>
      <c r="O8317">
        <v>-0.55800000000000027</v>
      </c>
      <c r="P8317" t="str">
        <f>IF(OR(SampleSuperstore[[#This Row],[Total Sales]]&gt;'Check Outliers'!$M$7,SampleSuperstore[[#This Row],[Total Sales]]&lt;'Check Outliers'!$M$8),"Outlier","normal")</f>
        <v>normal</v>
      </c>
      <c r="Q8317" t="str">
        <f>IF(OR(SampleSuperstore[[#This Row],[Profit]]&gt;'Check Outliers'!$M$15,SampleSuperstore[[#This Row],[Profit]]&lt;'Check Outliers'!$M$16),"outlier","normal")</f>
        <v>normal</v>
      </c>
      <c r="R8317" s="1" t="str">
        <f>IF(OR(SampleSuperstore[[#This Row],[Cogs]]&gt;'Check Outliers'!$M$23,SampleSuperstore[[#This Row],[Cogs]]&lt;'Check Outliers'!$M$24),"outlier","normal")</f>
        <v>normal</v>
      </c>
    </row>
    <row r="8318" spans="1:18" x14ac:dyDescent="0.3">
      <c r="A8318" s="1" t="s">
        <v>24</v>
      </c>
      <c r="B8318" s="1" t="s">
        <v>40</v>
      </c>
      <c r="C8318" s="1" t="s">
        <v>512</v>
      </c>
      <c r="D8318" s="1" t="s">
        <v>42</v>
      </c>
      <c r="E8318" s="1" t="s">
        <v>43</v>
      </c>
      <c r="F8318" s="1" t="s">
        <v>22</v>
      </c>
      <c r="G8318" s="1" t="s">
        <v>37</v>
      </c>
      <c r="H8318">
        <v>5.34</v>
      </c>
      <c r="I8318">
        <v>3</v>
      </c>
      <c r="J8318">
        <v>16.03</v>
      </c>
      <c r="K8318" s="11">
        <v>0.2</v>
      </c>
      <c r="L8318">
        <v>5.61</v>
      </c>
      <c r="M8318">
        <v>10.42</v>
      </c>
      <c r="N8318" s="11">
        <v>0.35</v>
      </c>
      <c r="O8318">
        <v>2.4039999999999999</v>
      </c>
      <c r="P8318" t="str">
        <f>IF(OR(SampleSuperstore[[#This Row],[Total Sales]]&gt;'Check Outliers'!$M$7,SampleSuperstore[[#This Row],[Total Sales]]&lt;'Check Outliers'!$M$8),"Outlier","normal")</f>
        <v>normal</v>
      </c>
      <c r="Q8318" t="str">
        <f>IF(OR(SampleSuperstore[[#This Row],[Profit]]&gt;'Check Outliers'!$M$15,SampleSuperstore[[#This Row],[Profit]]&lt;'Check Outliers'!$M$16),"outlier","normal")</f>
        <v>normal</v>
      </c>
      <c r="R8318" s="1" t="str">
        <f>IF(OR(SampleSuperstore[[#This Row],[Cogs]]&gt;'Check Outliers'!$M$23,SampleSuperstore[[#This Row],[Cogs]]&lt;'Check Outliers'!$M$24),"outlier","normal")</f>
        <v>normal</v>
      </c>
    </row>
    <row r="8319" spans="1:18" x14ac:dyDescent="0.3">
      <c r="A8319" s="1" t="s">
        <v>24</v>
      </c>
      <c r="B8319" s="1" t="s">
        <v>11</v>
      </c>
      <c r="C8319" s="1" t="s">
        <v>219</v>
      </c>
      <c r="D8319" s="1" t="s">
        <v>36</v>
      </c>
      <c r="E8319" s="1" t="s">
        <v>14</v>
      </c>
      <c r="F8319" s="1" t="s">
        <v>22</v>
      </c>
      <c r="G8319" s="1" t="s">
        <v>30</v>
      </c>
      <c r="H8319">
        <v>1.75</v>
      </c>
      <c r="I8319">
        <v>1</v>
      </c>
      <c r="J8319">
        <v>1.75</v>
      </c>
      <c r="K8319" s="11">
        <v>0.2</v>
      </c>
      <c r="L8319">
        <v>0.15</v>
      </c>
      <c r="M8319">
        <v>1.6</v>
      </c>
      <c r="N8319" s="11">
        <v>0.09</v>
      </c>
      <c r="O8319">
        <v>-0.20000000000000004</v>
      </c>
      <c r="P8319" t="str">
        <f>IF(OR(SampleSuperstore[[#This Row],[Total Sales]]&gt;'Check Outliers'!$M$7,SampleSuperstore[[#This Row],[Total Sales]]&lt;'Check Outliers'!$M$8),"Outlier","normal")</f>
        <v>normal</v>
      </c>
      <c r="Q8319" t="str">
        <f>IF(OR(SampleSuperstore[[#This Row],[Profit]]&gt;'Check Outliers'!$M$15,SampleSuperstore[[#This Row],[Profit]]&lt;'Check Outliers'!$M$16),"outlier","normal")</f>
        <v>normal</v>
      </c>
      <c r="R8319" s="1" t="str">
        <f>IF(OR(SampleSuperstore[[#This Row],[Cogs]]&gt;'Check Outliers'!$M$23,SampleSuperstore[[#This Row],[Cogs]]&lt;'Check Outliers'!$M$24),"outlier","normal")</f>
        <v>normal</v>
      </c>
    </row>
    <row r="8320" spans="1:18" x14ac:dyDescent="0.3">
      <c r="A8320" s="1" t="s">
        <v>24</v>
      </c>
      <c r="B8320" s="1" t="s">
        <v>11</v>
      </c>
      <c r="C8320" s="1" t="s">
        <v>219</v>
      </c>
      <c r="D8320" s="1" t="s">
        <v>36</v>
      </c>
      <c r="E8320" s="1" t="s">
        <v>14</v>
      </c>
      <c r="F8320" s="1" t="s">
        <v>22</v>
      </c>
      <c r="G8320" s="1" t="s">
        <v>30</v>
      </c>
      <c r="H8320">
        <v>2.62</v>
      </c>
      <c r="I8320">
        <v>8</v>
      </c>
      <c r="J8320">
        <v>20.99</v>
      </c>
      <c r="K8320" s="11">
        <v>0.2</v>
      </c>
      <c r="L8320">
        <v>2.36</v>
      </c>
      <c r="M8320">
        <v>18.63</v>
      </c>
      <c r="N8320" s="11">
        <v>0.11</v>
      </c>
      <c r="O8320">
        <v>-1.8379999999999996</v>
      </c>
      <c r="P8320" t="str">
        <f>IF(OR(SampleSuperstore[[#This Row],[Total Sales]]&gt;'Check Outliers'!$M$7,SampleSuperstore[[#This Row],[Total Sales]]&lt;'Check Outliers'!$M$8),"Outlier","normal")</f>
        <v>normal</v>
      </c>
      <c r="Q8320" t="str">
        <f>IF(OR(SampleSuperstore[[#This Row],[Profit]]&gt;'Check Outliers'!$M$15,SampleSuperstore[[#This Row],[Profit]]&lt;'Check Outliers'!$M$16),"outlier","normal")</f>
        <v>normal</v>
      </c>
      <c r="R8320" s="1" t="str">
        <f>IF(OR(SampleSuperstore[[#This Row],[Cogs]]&gt;'Check Outliers'!$M$23,SampleSuperstore[[#This Row],[Cogs]]&lt;'Check Outliers'!$M$24),"outlier","normal")</f>
        <v>normal</v>
      </c>
    </row>
    <row r="8321" spans="1:18" x14ac:dyDescent="0.3">
      <c r="A8321" s="1" t="s">
        <v>24</v>
      </c>
      <c r="B8321" s="1" t="s">
        <v>11</v>
      </c>
      <c r="C8321" s="1" t="s">
        <v>71</v>
      </c>
      <c r="D8321" s="1" t="s">
        <v>72</v>
      </c>
      <c r="E8321" s="1" t="s">
        <v>53</v>
      </c>
      <c r="F8321" s="1" t="s">
        <v>22</v>
      </c>
      <c r="G8321" s="1" t="s">
        <v>28</v>
      </c>
      <c r="H8321">
        <v>11.21</v>
      </c>
      <c r="I8321">
        <v>1</v>
      </c>
      <c r="J8321">
        <v>11.21</v>
      </c>
      <c r="K8321" s="11">
        <v>0</v>
      </c>
      <c r="L8321">
        <v>3.36</v>
      </c>
      <c r="M8321">
        <v>7.85</v>
      </c>
      <c r="N8321" s="11">
        <v>0.3</v>
      </c>
      <c r="O8321">
        <v>3.36</v>
      </c>
      <c r="P8321" t="str">
        <f>IF(OR(SampleSuperstore[[#This Row],[Total Sales]]&gt;'Check Outliers'!$M$7,SampleSuperstore[[#This Row],[Total Sales]]&lt;'Check Outliers'!$M$8),"Outlier","normal")</f>
        <v>normal</v>
      </c>
      <c r="Q8321" t="str">
        <f>IF(OR(SampleSuperstore[[#This Row],[Profit]]&gt;'Check Outliers'!$M$15,SampleSuperstore[[#This Row],[Profit]]&lt;'Check Outliers'!$M$16),"outlier","normal")</f>
        <v>normal</v>
      </c>
      <c r="R8321" s="1" t="str">
        <f>IF(OR(SampleSuperstore[[#This Row],[Cogs]]&gt;'Check Outliers'!$M$23,SampleSuperstore[[#This Row],[Cogs]]&lt;'Check Outliers'!$M$24),"outlier","normal")</f>
        <v>normal</v>
      </c>
    </row>
    <row r="8322" spans="1:18" x14ac:dyDescent="0.3">
      <c r="A8322" s="1" t="s">
        <v>58</v>
      </c>
      <c r="B8322" s="1" t="s">
        <v>11</v>
      </c>
      <c r="C8322" s="1" t="s">
        <v>131</v>
      </c>
      <c r="D8322" s="1" t="s">
        <v>42</v>
      </c>
      <c r="E8322" s="1" t="s">
        <v>43</v>
      </c>
      <c r="F8322" s="1" t="s">
        <v>22</v>
      </c>
      <c r="G8322" s="1" t="s">
        <v>30</v>
      </c>
      <c r="H8322">
        <v>22.52</v>
      </c>
      <c r="I8322">
        <v>2</v>
      </c>
      <c r="J8322">
        <v>45.04</v>
      </c>
      <c r="K8322" s="11">
        <v>0.2</v>
      </c>
      <c r="L8322">
        <v>4.5</v>
      </c>
      <c r="M8322">
        <v>40.54</v>
      </c>
      <c r="N8322" s="11">
        <v>0.1</v>
      </c>
      <c r="O8322">
        <v>-4.5080000000000009</v>
      </c>
      <c r="P8322" t="str">
        <f>IF(OR(SampleSuperstore[[#This Row],[Total Sales]]&gt;'Check Outliers'!$M$7,SampleSuperstore[[#This Row],[Total Sales]]&lt;'Check Outliers'!$M$8),"Outlier","normal")</f>
        <v>normal</v>
      </c>
      <c r="Q8322" t="str">
        <f>IF(OR(SampleSuperstore[[#This Row],[Profit]]&gt;'Check Outliers'!$M$15,SampleSuperstore[[#This Row],[Profit]]&lt;'Check Outliers'!$M$16),"outlier","normal")</f>
        <v>normal</v>
      </c>
      <c r="R8322" s="1" t="str">
        <f>IF(OR(SampleSuperstore[[#This Row],[Cogs]]&gt;'Check Outliers'!$M$23,SampleSuperstore[[#This Row],[Cogs]]&lt;'Check Outliers'!$M$24),"outlier","normal")</f>
        <v>normal</v>
      </c>
    </row>
    <row r="8323" spans="1:18" x14ac:dyDescent="0.3">
      <c r="A8323" s="1" t="s">
        <v>24</v>
      </c>
      <c r="B8323" s="1" t="s">
        <v>11</v>
      </c>
      <c r="C8323" s="1" t="s">
        <v>57</v>
      </c>
      <c r="D8323" s="1" t="s">
        <v>42</v>
      </c>
      <c r="E8323" s="1" t="s">
        <v>43</v>
      </c>
      <c r="F8323" s="1" t="s">
        <v>22</v>
      </c>
      <c r="G8323" s="1" t="s">
        <v>33</v>
      </c>
      <c r="H8323">
        <v>7.81</v>
      </c>
      <c r="I8323">
        <v>2</v>
      </c>
      <c r="J8323">
        <v>15.62</v>
      </c>
      <c r="K8323" s="11">
        <v>0.8</v>
      </c>
      <c r="L8323">
        <v>-25</v>
      </c>
      <c r="M8323">
        <v>40.619999999999997</v>
      </c>
      <c r="N8323" s="11">
        <v>-1.6</v>
      </c>
      <c r="O8323">
        <v>-37.496000000000002</v>
      </c>
      <c r="P8323" t="str">
        <f>IF(OR(SampleSuperstore[[#This Row],[Total Sales]]&gt;'Check Outliers'!$M$7,SampleSuperstore[[#This Row],[Total Sales]]&lt;'Check Outliers'!$M$8),"Outlier","normal")</f>
        <v>normal</v>
      </c>
      <c r="Q8323" t="str">
        <f>IF(OR(SampleSuperstore[[#This Row],[Profit]]&gt;'Check Outliers'!$M$15,SampleSuperstore[[#This Row],[Profit]]&lt;'Check Outliers'!$M$16),"outlier","normal")</f>
        <v>normal</v>
      </c>
      <c r="R8323" s="1" t="str">
        <f>IF(OR(SampleSuperstore[[#This Row],[Cogs]]&gt;'Check Outliers'!$M$23,SampleSuperstore[[#This Row],[Cogs]]&lt;'Check Outliers'!$M$24),"outlier","normal")</f>
        <v>normal</v>
      </c>
    </row>
    <row r="8324" spans="1:18" x14ac:dyDescent="0.3">
      <c r="A8324" s="1" t="s">
        <v>24</v>
      </c>
      <c r="B8324" s="1" t="s">
        <v>11</v>
      </c>
      <c r="C8324" s="1" t="s">
        <v>155</v>
      </c>
      <c r="D8324" s="1" t="s">
        <v>72</v>
      </c>
      <c r="E8324" s="1" t="s">
        <v>53</v>
      </c>
      <c r="F8324" s="1" t="s">
        <v>22</v>
      </c>
      <c r="G8324" s="1" t="s">
        <v>34</v>
      </c>
      <c r="H8324">
        <v>4.37</v>
      </c>
      <c r="I8324">
        <v>2</v>
      </c>
      <c r="J8324">
        <v>8.74</v>
      </c>
      <c r="K8324" s="11">
        <v>0</v>
      </c>
      <c r="L8324">
        <v>2.27</v>
      </c>
      <c r="M8324">
        <v>6.47</v>
      </c>
      <c r="N8324" s="11">
        <v>0.26</v>
      </c>
      <c r="O8324">
        <v>2.27</v>
      </c>
      <c r="P8324" t="str">
        <f>IF(OR(SampleSuperstore[[#This Row],[Total Sales]]&gt;'Check Outliers'!$M$7,SampleSuperstore[[#This Row],[Total Sales]]&lt;'Check Outliers'!$M$8),"Outlier","normal")</f>
        <v>normal</v>
      </c>
      <c r="Q8324" t="str">
        <f>IF(OR(SampleSuperstore[[#This Row],[Profit]]&gt;'Check Outliers'!$M$15,SampleSuperstore[[#This Row],[Profit]]&lt;'Check Outliers'!$M$16),"outlier","normal")</f>
        <v>normal</v>
      </c>
      <c r="R8324" s="1" t="str">
        <f>IF(OR(SampleSuperstore[[#This Row],[Cogs]]&gt;'Check Outliers'!$M$23,SampleSuperstore[[#This Row],[Cogs]]&lt;'Check Outliers'!$M$24),"outlier","normal")</f>
        <v>normal</v>
      </c>
    </row>
    <row r="8325" spans="1:18" x14ac:dyDescent="0.3">
      <c r="A8325" s="1" t="s">
        <v>24</v>
      </c>
      <c r="B8325" s="1" t="s">
        <v>11</v>
      </c>
      <c r="C8325" s="1" t="s">
        <v>155</v>
      </c>
      <c r="D8325" s="1" t="s">
        <v>72</v>
      </c>
      <c r="E8325" s="1" t="s">
        <v>53</v>
      </c>
      <c r="F8325" s="1" t="s">
        <v>22</v>
      </c>
      <c r="G8325" s="1" t="s">
        <v>37</v>
      </c>
      <c r="H8325">
        <v>8.9499999999999993</v>
      </c>
      <c r="I8325">
        <v>5</v>
      </c>
      <c r="J8325">
        <v>44.75</v>
      </c>
      <c r="K8325" s="11">
        <v>0</v>
      </c>
      <c r="L8325">
        <v>20.59</v>
      </c>
      <c r="M8325">
        <v>24.16</v>
      </c>
      <c r="N8325" s="11">
        <v>0.46</v>
      </c>
      <c r="O8325">
        <v>20.59</v>
      </c>
      <c r="P8325" t="str">
        <f>IF(OR(SampleSuperstore[[#This Row],[Total Sales]]&gt;'Check Outliers'!$M$7,SampleSuperstore[[#This Row],[Total Sales]]&lt;'Check Outliers'!$M$8),"Outlier","normal")</f>
        <v>normal</v>
      </c>
      <c r="Q8325" t="str">
        <f>IF(OR(SampleSuperstore[[#This Row],[Profit]]&gt;'Check Outliers'!$M$15,SampleSuperstore[[#This Row],[Profit]]&lt;'Check Outliers'!$M$16),"outlier","normal")</f>
        <v>normal</v>
      </c>
      <c r="R8325" s="1" t="str">
        <f>IF(OR(SampleSuperstore[[#This Row],[Cogs]]&gt;'Check Outliers'!$M$23,SampleSuperstore[[#This Row],[Cogs]]&lt;'Check Outliers'!$M$24),"outlier","normal")</f>
        <v>normal</v>
      </c>
    </row>
    <row r="8326" spans="1:18" x14ac:dyDescent="0.3">
      <c r="A8326" s="1" t="s">
        <v>58</v>
      </c>
      <c r="B8326" s="1" t="s">
        <v>40</v>
      </c>
      <c r="C8326" s="1" t="s">
        <v>225</v>
      </c>
      <c r="D8326" s="1" t="s">
        <v>26</v>
      </c>
      <c r="E8326" s="1" t="s">
        <v>14</v>
      </c>
      <c r="F8326" s="1" t="s">
        <v>22</v>
      </c>
      <c r="G8326" s="1" t="s">
        <v>28</v>
      </c>
      <c r="H8326">
        <v>12.34</v>
      </c>
      <c r="I8326">
        <v>5</v>
      </c>
      <c r="J8326">
        <v>61.68</v>
      </c>
      <c r="K8326" s="11">
        <v>0.2</v>
      </c>
      <c r="L8326">
        <v>5.4</v>
      </c>
      <c r="M8326">
        <v>56.28</v>
      </c>
      <c r="N8326" s="11">
        <v>0.09</v>
      </c>
      <c r="O8326">
        <v>-6.9359999999999999</v>
      </c>
      <c r="P8326" t="str">
        <f>IF(OR(SampleSuperstore[[#This Row],[Total Sales]]&gt;'Check Outliers'!$M$7,SampleSuperstore[[#This Row],[Total Sales]]&lt;'Check Outliers'!$M$8),"Outlier","normal")</f>
        <v>normal</v>
      </c>
      <c r="Q8326" t="str">
        <f>IF(OR(SampleSuperstore[[#This Row],[Profit]]&gt;'Check Outliers'!$M$15,SampleSuperstore[[#This Row],[Profit]]&lt;'Check Outliers'!$M$16),"outlier","normal")</f>
        <v>normal</v>
      </c>
      <c r="R8326" s="1" t="str">
        <f>IF(OR(SampleSuperstore[[#This Row],[Cogs]]&gt;'Check Outliers'!$M$23,SampleSuperstore[[#This Row],[Cogs]]&lt;'Check Outliers'!$M$24),"outlier","normal")</f>
        <v>normal</v>
      </c>
    </row>
    <row r="8327" spans="1:18" x14ac:dyDescent="0.3">
      <c r="A8327" s="1" t="s">
        <v>58</v>
      </c>
      <c r="B8327" s="1" t="s">
        <v>40</v>
      </c>
      <c r="C8327" s="1" t="s">
        <v>225</v>
      </c>
      <c r="D8327" s="1" t="s">
        <v>26</v>
      </c>
      <c r="E8327" s="1" t="s">
        <v>14</v>
      </c>
      <c r="F8327" s="1" t="s">
        <v>31</v>
      </c>
      <c r="G8327" s="1" t="s">
        <v>32</v>
      </c>
      <c r="H8327">
        <v>52.79</v>
      </c>
      <c r="I8327">
        <v>3</v>
      </c>
      <c r="J8327">
        <v>158.38</v>
      </c>
      <c r="K8327" s="11">
        <v>0.2</v>
      </c>
      <c r="L8327">
        <v>13.86</v>
      </c>
      <c r="M8327">
        <v>144.52000000000001</v>
      </c>
      <c r="N8327" s="11">
        <v>0.09</v>
      </c>
      <c r="O8327">
        <v>-17.816000000000003</v>
      </c>
      <c r="P8327" t="str">
        <f>IF(OR(SampleSuperstore[[#This Row],[Total Sales]]&gt;'Check Outliers'!$M$7,SampleSuperstore[[#This Row],[Total Sales]]&lt;'Check Outliers'!$M$8),"Outlier","normal")</f>
        <v>normal</v>
      </c>
      <c r="Q8327" t="str">
        <f>IF(OR(SampleSuperstore[[#This Row],[Profit]]&gt;'Check Outliers'!$M$15,SampleSuperstore[[#This Row],[Profit]]&lt;'Check Outliers'!$M$16),"outlier","normal")</f>
        <v>normal</v>
      </c>
      <c r="R8327" s="1" t="str">
        <f>IF(OR(SampleSuperstore[[#This Row],[Cogs]]&gt;'Check Outliers'!$M$23,SampleSuperstore[[#This Row],[Cogs]]&lt;'Check Outliers'!$M$24),"outlier","normal")</f>
        <v>normal</v>
      </c>
    </row>
    <row r="8328" spans="1:18" x14ac:dyDescent="0.3">
      <c r="A8328" s="1" t="s">
        <v>10</v>
      </c>
      <c r="B8328" s="1" t="s">
        <v>18</v>
      </c>
      <c r="C8328" s="1" t="s">
        <v>93</v>
      </c>
      <c r="D8328" s="1" t="s">
        <v>61</v>
      </c>
      <c r="E8328" s="1" t="s">
        <v>43</v>
      </c>
      <c r="F8328" s="1" t="s">
        <v>22</v>
      </c>
      <c r="G8328" s="1" t="s">
        <v>33</v>
      </c>
      <c r="H8328">
        <v>0.72</v>
      </c>
      <c r="I8328">
        <v>4</v>
      </c>
      <c r="J8328">
        <v>2.86</v>
      </c>
      <c r="K8328" s="11">
        <v>0.8</v>
      </c>
      <c r="L8328">
        <v>-4.58</v>
      </c>
      <c r="M8328">
        <v>7.44</v>
      </c>
      <c r="N8328" s="11">
        <v>-1.6</v>
      </c>
      <c r="O8328">
        <v>-6.8680000000000003</v>
      </c>
      <c r="P8328" t="str">
        <f>IF(OR(SampleSuperstore[[#This Row],[Total Sales]]&gt;'Check Outliers'!$M$7,SampleSuperstore[[#This Row],[Total Sales]]&lt;'Check Outliers'!$M$8),"Outlier","normal")</f>
        <v>normal</v>
      </c>
      <c r="Q8328" t="str">
        <f>IF(OR(SampleSuperstore[[#This Row],[Profit]]&gt;'Check Outliers'!$M$15,SampleSuperstore[[#This Row],[Profit]]&lt;'Check Outliers'!$M$16),"outlier","normal")</f>
        <v>normal</v>
      </c>
      <c r="R8328" s="1" t="str">
        <f>IF(OR(SampleSuperstore[[#This Row],[Cogs]]&gt;'Check Outliers'!$M$23,SampleSuperstore[[#This Row],[Cogs]]&lt;'Check Outliers'!$M$24),"outlier","normal")</f>
        <v>normal</v>
      </c>
    </row>
    <row r="8329" spans="1:18" hidden="1" x14ac:dyDescent="0.3">
      <c r="A8329" s="1" t="s">
        <v>10</v>
      </c>
      <c r="B8329" s="1" t="s">
        <v>18</v>
      </c>
      <c r="C8329" s="1" t="s">
        <v>93</v>
      </c>
      <c r="D8329" s="1" t="s">
        <v>61</v>
      </c>
      <c r="E8329" s="1" t="s">
        <v>43</v>
      </c>
      <c r="F8329" s="1" t="s">
        <v>22</v>
      </c>
      <c r="G8329" s="1" t="s">
        <v>33</v>
      </c>
      <c r="H8329">
        <v>13.46</v>
      </c>
      <c r="I8329">
        <v>7</v>
      </c>
      <c r="J8329">
        <v>94.19</v>
      </c>
      <c r="K8329" s="1">
        <v>0.8</v>
      </c>
      <c r="L8329">
        <v>-164.84</v>
      </c>
      <c r="M8329">
        <v>259.02999999999997</v>
      </c>
      <c r="N8329">
        <v>-1.75</v>
      </c>
      <c r="O8329">
        <v>-240.19200000000001</v>
      </c>
      <c r="P8329" t="str">
        <f>IF(OR(SampleSuperstore[[#This Row],[Total Sales]]&gt;'Check Outliers'!$M$7,SampleSuperstore[[#This Row],[Total Sales]]&lt;'Check Outliers'!$M$8),"Outlier","normal")</f>
        <v>normal</v>
      </c>
      <c r="Q8329" t="str">
        <f>IF(OR(SampleSuperstore[[#This Row],[Profit]]&gt;'Check Outliers'!$M$15,SampleSuperstore[[#This Row],[Profit]]&lt;'Check Outliers'!$M$16),"outlier","normal")</f>
        <v>outlier</v>
      </c>
      <c r="R8329" s="1" t="str">
        <f>IF(OR(SampleSuperstore[[#This Row],[Cogs]]&gt;'Check Outliers'!$M$23,SampleSuperstore[[#This Row],[Cogs]]&lt;'Check Outliers'!$M$24),"outlier","normal")</f>
        <v>normal</v>
      </c>
    </row>
    <row r="8330" spans="1:18" x14ac:dyDescent="0.3">
      <c r="A8330" s="1" t="s">
        <v>24</v>
      </c>
      <c r="B8330" s="1" t="s">
        <v>11</v>
      </c>
      <c r="C8330" s="1" t="s">
        <v>148</v>
      </c>
      <c r="D8330" s="1" t="s">
        <v>128</v>
      </c>
      <c r="E8330" s="1" t="s">
        <v>53</v>
      </c>
      <c r="F8330" s="1" t="s">
        <v>22</v>
      </c>
      <c r="G8330" s="1" t="s">
        <v>37</v>
      </c>
      <c r="H8330">
        <v>47.9</v>
      </c>
      <c r="I8330">
        <v>3</v>
      </c>
      <c r="J8330">
        <v>143.69999999999999</v>
      </c>
      <c r="K8330" s="11">
        <v>0</v>
      </c>
      <c r="L8330">
        <v>68.98</v>
      </c>
      <c r="M8330">
        <v>74.72</v>
      </c>
      <c r="N8330" s="11">
        <v>0.48</v>
      </c>
      <c r="O8330">
        <v>68.98</v>
      </c>
      <c r="P8330" t="str">
        <f>IF(OR(SampleSuperstore[[#This Row],[Total Sales]]&gt;'Check Outliers'!$M$7,SampleSuperstore[[#This Row],[Total Sales]]&lt;'Check Outliers'!$M$8),"Outlier","normal")</f>
        <v>normal</v>
      </c>
      <c r="Q8330" t="str">
        <f>IF(OR(SampleSuperstore[[#This Row],[Profit]]&gt;'Check Outliers'!$M$15,SampleSuperstore[[#This Row],[Profit]]&lt;'Check Outliers'!$M$16),"outlier","normal")</f>
        <v>normal</v>
      </c>
      <c r="R8330" s="1" t="str">
        <f>IF(OR(SampleSuperstore[[#This Row],[Cogs]]&gt;'Check Outliers'!$M$23,SampleSuperstore[[#This Row],[Cogs]]&lt;'Check Outliers'!$M$24),"outlier","normal")</f>
        <v>normal</v>
      </c>
    </row>
    <row r="8331" spans="1:18" x14ac:dyDescent="0.3">
      <c r="A8331" s="1" t="s">
        <v>24</v>
      </c>
      <c r="B8331" s="1" t="s">
        <v>11</v>
      </c>
      <c r="C8331" s="1" t="s">
        <v>148</v>
      </c>
      <c r="D8331" s="1" t="s">
        <v>128</v>
      </c>
      <c r="E8331" s="1" t="s">
        <v>53</v>
      </c>
      <c r="F8331" s="1" t="s">
        <v>22</v>
      </c>
      <c r="G8331" s="1" t="s">
        <v>37</v>
      </c>
      <c r="H8331">
        <v>6.48</v>
      </c>
      <c r="I8331">
        <v>1</v>
      </c>
      <c r="J8331">
        <v>6.48</v>
      </c>
      <c r="K8331" s="11">
        <v>0</v>
      </c>
      <c r="L8331">
        <v>3.11</v>
      </c>
      <c r="M8331">
        <v>3.37</v>
      </c>
      <c r="N8331" s="11">
        <v>0.48</v>
      </c>
      <c r="O8331">
        <v>3.11</v>
      </c>
      <c r="P8331" t="str">
        <f>IF(OR(SampleSuperstore[[#This Row],[Total Sales]]&gt;'Check Outliers'!$M$7,SampleSuperstore[[#This Row],[Total Sales]]&lt;'Check Outliers'!$M$8),"Outlier","normal")</f>
        <v>normal</v>
      </c>
      <c r="Q8331" t="str">
        <f>IF(OR(SampleSuperstore[[#This Row],[Profit]]&gt;'Check Outliers'!$M$15,SampleSuperstore[[#This Row],[Profit]]&lt;'Check Outliers'!$M$16),"outlier","normal")</f>
        <v>normal</v>
      </c>
      <c r="R8331" s="1" t="str">
        <f>IF(OR(SampleSuperstore[[#This Row],[Cogs]]&gt;'Check Outliers'!$M$23,SampleSuperstore[[#This Row],[Cogs]]&lt;'Check Outliers'!$M$24),"outlier","normal")</f>
        <v>normal</v>
      </c>
    </row>
    <row r="8332" spans="1:18" x14ac:dyDescent="0.3">
      <c r="A8332" s="1" t="s">
        <v>24</v>
      </c>
      <c r="B8332" s="1" t="s">
        <v>11</v>
      </c>
      <c r="C8332" s="1" t="s">
        <v>71</v>
      </c>
      <c r="D8332" s="1" t="s">
        <v>72</v>
      </c>
      <c r="E8332" s="1" t="s">
        <v>53</v>
      </c>
      <c r="F8332" s="1" t="s">
        <v>31</v>
      </c>
      <c r="G8332" s="1" t="s">
        <v>55</v>
      </c>
      <c r="H8332">
        <v>1.97</v>
      </c>
      <c r="I8332">
        <v>4</v>
      </c>
      <c r="J8332">
        <v>7.88</v>
      </c>
      <c r="K8332" s="11">
        <v>0</v>
      </c>
      <c r="L8332">
        <v>2.52</v>
      </c>
      <c r="M8332">
        <v>5.36</v>
      </c>
      <c r="N8332" s="11">
        <v>0.32</v>
      </c>
      <c r="O8332">
        <v>2.52</v>
      </c>
      <c r="P8332" t="str">
        <f>IF(OR(SampleSuperstore[[#This Row],[Total Sales]]&gt;'Check Outliers'!$M$7,SampleSuperstore[[#This Row],[Total Sales]]&lt;'Check Outliers'!$M$8),"Outlier","normal")</f>
        <v>normal</v>
      </c>
      <c r="Q8332" t="str">
        <f>IF(OR(SampleSuperstore[[#This Row],[Profit]]&gt;'Check Outliers'!$M$15,SampleSuperstore[[#This Row],[Profit]]&lt;'Check Outliers'!$M$16),"outlier","normal")</f>
        <v>normal</v>
      </c>
      <c r="R8332" s="1" t="str">
        <f>IF(OR(SampleSuperstore[[#This Row],[Cogs]]&gt;'Check Outliers'!$M$23,SampleSuperstore[[#This Row],[Cogs]]&lt;'Check Outliers'!$M$24),"outlier","normal")</f>
        <v>normal</v>
      </c>
    </row>
    <row r="8333" spans="1:18" x14ac:dyDescent="0.3">
      <c r="A8333" s="1" t="s">
        <v>58</v>
      </c>
      <c r="B8333" s="1" t="s">
        <v>11</v>
      </c>
      <c r="C8333" s="1" t="s">
        <v>593</v>
      </c>
      <c r="D8333" s="1" t="s">
        <v>162</v>
      </c>
      <c r="E8333" s="1" t="s">
        <v>53</v>
      </c>
      <c r="F8333" s="1" t="s">
        <v>22</v>
      </c>
      <c r="G8333" s="1" t="s">
        <v>28</v>
      </c>
      <c r="H8333">
        <v>11.21</v>
      </c>
      <c r="I8333">
        <v>1</v>
      </c>
      <c r="J8333">
        <v>11.21</v>
      </c>
      <c r="K8333" s="11">
        <v>0</v>
      </c>
      <c r="L8333">
        <v>3.36</v>
      </c>
      <c r="M8333">
        <v>7.85</v>
      </c>
      <c r="N8333" s="11">
        <v>0.3</v>
      </c>
      <c r="O8333">
        <v>3.36</v>
      </c>
      <c r="P8333" t="str">
        <f>IF(OR(SampleSuperstore[[#This Row],[Total Sales]]&gt;'Check Outliers'!$M$7,SampleSuperstore[[#This Row],[Total Sales]]&lt;'Check Outliers'!$M$8),"Outlier","normal")</f>
        <v>normal</v>
      </c>
      <c r="Q8333" t="str">
        <f>IF(OR(SampleSuperstore[[#This Row],[Profit]]&gt;'Check Outliers'!$M$15,SampleSuperstore[[#This Row],[Profit]]&lt;'Check Outliers'!$M$16),"outlier","normal")</f>
        <v>normal</v>
      </c>
      <c r="R8333" s="1" t="str">
        <f>IF(OR(SampleSuperstore[[#This Row],[Cogs]]&gt;'Check Outliers'!$M$23,SampleSuperstore[[#This Row],[Cogs]]&lt;'Check Outliers'!$M$24),"outlier","normal")</f>
        <v>normal</v>
      </c>
    </row>
    <row r="8334" spans="1:18" hidden="1" x14ac:dyDescent="0.3">
      <c r="A8334" s="1" t="s">
        <v>58</v>
      </c>
      <c r="B8334" s="1" t="s">
        <v>11</v>
      </c>
      <c r="C8334" s="1" t="s">
        <v>593</v>
      </c>
      <c r="D8334" s="1" t="s">
        <v>162</v>
      </c>
      <c r="E8334" s="1" t="s">
        <v>53</v>
      </c>
      <c r="F8334" s="1" t="s">
        <v>15</v>
      </c>
      <c r="G8334" s="1" t="s">
        <v>17</v>
      </c>
      <c r="H8334">
        <v>70.98</v>
      </c>
      <c r="I8334">
        <v>5</v>
      </c>
      <c r="J8334">
        <v>354.9</v>
      </c>
      <c r="K8334" s="1">
        <v>0</v>
      </c>
      <c r="L8334">
        <v>88.72</v>
      </c>
      <c r="M8334">
        <v>266.18</v>
      </c>
      <c r="N8334">
        <v>0.25</v>
      </c>
      <c r="O8334">
        <v>88.72</v>
      </c>
      <c r="P8334" t="str">
        <f>IF(OR(SampleSuperstore[[#This Row],[Total Sales]]&gt;'Check Outliers'!$M$7,SampleSuperstore[[#This Row],[Total Sales]]&lt;'Check Outliers'!$M$8),"Outlier","normal")</f>
        <v>normal</v>
      </c>
      <c r="Q8334" t="str">
        <f>IF(OR(SampleSuperstore[[#This Row],[Profit]]&gt;'Check Outliers'!$M$15,SampleSuperstore[[#This Row],[Profit]]&lt;'Check Outliers'!$M$16),"outlier","normal")</f>
        <v>outlier</v>
      </c>
      <c r="R8334" s="1" t="str">
        <f>IF(OR(SampleSuperstore[[#This Row],[Cogs]]&gt;'Check Outliers'!$M$23,SampleSuperstore[[#This Row],[Cogs]]&lt;'Check Outliers'!$M$24),"outlier","normal")</f>
        <v>normal</v>
      </c>
    </row>
    <row r="8335" spans="1:18" x14ac:dyDescent="0.3">
      <c r="A8335" s="1" t="s">
        <v>58</v>
      </c>
      <c r="B8335" s="1" t="s">
        <v>11</v>
      </c>
      <c r="C8335" s="1" t="s">
        <v>593</v>
      </c>
      <c r="D8335" s="1" t="s">
        <v>162</v>
      </c>
      <c r="E8335" s="1" t="s">
        <v>53</v>
      </c>
      <c r="F8335" s="1" t="s">
        <v>22</v>
      </c>
      <c r="G8335" s="1" t="s">
        <v>37</v>
      </c>
      <c r="H8335">
        <v>5.98</v>
      </c>
      <c r="I8335">
        <v>3</v>
      </c>
      <c r="J8335">
        <v>17.940000000000001</v>
      </c>
      <c r="K8335" s="11">
        <v>0</v>
      </c>
      <c r="L8335">
        <v>8.7899999999999991</v>
      </c>
      <c r="M8335">
        <v>9.15</v>
      </c>
      <c r="N8335" s="11">
        <v>0.49</v>
      </c>
      <c r="O8335">
        <v>8.7899999999999991</v>
      </c>
      <c r="P8335" t="str">
        <f>IF(OR(SampleSuperstore[[#This Row],[Total Sales]]&gt;'Check Outliers'!$M$7,SampleSuperstore[[#This Row],[Total Sales]]&lt;'Check Outliers'!$M$8),"Outlier","normal")</f>
        <v>normal</v>
      </c>
      <c r="Q8335" t="str">
        <f>IF(OR(SampleSuperstore[[#This Row],[Profit]]&gt;'Check Outliers'!$M$15,SampleSuperstore[[#This Row],[Profit]]&lt;'Check Outliers'!$M$16),"outlier","normal")</f>
        <v>normal</v>
      </c>
      <c r="R8335" s="1" t="str">
        <f>IF(OR(SampleSuperstore[[#This Row],[Cogs]]&gt;'Check Outliers'!$M$23,SampleSuperstore[[#This Row],[Cogs]]&lt;'Check Outliers'!$M$24),"outlier","normal")</f>
        <v>normal</v>
      </c>
    </row>
    <row r="8336" spans="1:18" x14ac:dyDescent="0.3">
      <c r="A8336" s="1" t="s">
        <v>58</v>
      </c>
      <c r="B8336" s="1" t="s">
        <v>11</v>
      </c>
      <c r="C8336" s="1" t="s">
        <v>593</v>
      </c>
      <c r="D8336" s="1" t="s">
        <v>162</v>
      </c>
      <c r="E8336" s="1" t="s">
        <v>53</v>
      </c>
      <c r="F8336" s="1" t="s">
        <v>22</v>
      </c>
      <c r="G8336" s="1" t="s">
        <v>33</v>
      </c>
      <c r="H8336">
        <v>12.95</v>
      </c>
      <c r="I8336">
        <v>4</v>
      </c>
      <c r="J8336">
        <v>51.8</v>
      </c>
      <c r="K8336" s="11">
        <v>0</v>
      </c>
      <c r="L8336">
        <v>23.31</v>
      </c>
      <c r="M8336">
        <v>28.49</v>
      </c>
      <c r="N8336" s="11">
        <v>0.45</v>
      </c>
      <c r="O8336">
        <v>23.31</v>
      </c>
      <c r="P8336" t="str">
        <f>IF(OR(SampleSuperstore[[#This Row],[Total Sales]]&gt;'Check Outliers'!$M$7,SampleSuperstore[[#This Row],[Total Sales]]&lt;'Check Outliers'!$M$8),"Outlier","normal")</f>
        <v>normal</v>
      </c>
      <c r="Q8336" t="str">
        <f>IF(OR(SampleSuperstore[[#This Row],[Profit]]&gt;'Check Outliers'!$M$15,SampleSuperstore[[#This Row],[Profit]]&lt;'Check Outliers'!$M$16),"outlier","normal")</f>
        <v>normal</v>
      </c>
      <c r="R8336" s="1" t="str">
        <f>IF(OR(SampleSuperstore[[#This Row],[Cogs]]&gt;'Check Outliers'!$M$23,SampleSuperstore[[#This Row],[Cogs]]&lt;'Check Outliers'!$M$24),"outlier","normal")</f>
        <v>normal</v>
      </c>
    </row>
    <row r="8337" spans="1:18" hidden="1" x14ac:dyDescent="0.3">
      <c r="A8337" s="1" t="s">
        <v>10</v>
      </c>
      <c r="B8337" s="1" t="s">
        <v>40</v>
      </c>
      <c r="C8337" s="1" t="s">
        <v>110</v>
      </c>
      <c r="D8337" s="1" t="s">
        <v>68</v>
      </c>
      <c r="E8337" s="1" t="s">
        <v>53</v>
      </c>
      <c r="F8337" s="1" t="s">
        <v>22</v>
      </c>
      <c r="G8337" s="1" t="s">
        <v>33</v>
      </c>
      <c r="H8337">
        <v>33.28</v>
      </c>
      <c r="I8337">
        <v>9</v>
      </c>
      <c r="J8337">
        <v>299.52</v>
      </c>
      <c r="K8337" s="1">
        <v>0</v>
      </c>
      <c r="L8337">
        <v>149.76</v>
      </c>
      <c r="M8337">
        <v>149.76</v>
      </c>
      <c r="N8337">
        <v>0.5</v>
      </c>
      <c r="O8337">
        <v>149.76</v>
      </c>
      <c r="P8337" t="str">
        <f>IF(OR(SampleSuperstore[[#This Row],[Total Sales]]&gt;'Check Outliers'!$M$7,SampleSuperstore[[#This Row],[Total Sales]]&lt;'Check Outliers'!$M$8),"Outlier","normal")</f>
        <v>normal</v>
      </c>
      <c r="Q8337" t="str">
        <f>IF(OR(SampleSuperstore[[#This Row],[Profit]]&gt;'Check Outliers'!$M$15,SampleSuperstore[[#This Row],[Profit]]&lt;'Check Outliers'!$M$16),"outlier","normal")</f>
        <v>outlier</v>
      </c>
      <c r="R8337" s="1" t="str">
        <f>IF(OR(SampleSuperstore[[#This Row],[Cogs]]&gt;'Check Outliers'!$M$23,SampleSuperstore[[#This Row],[Cogs]]&lt;'Check Outliers'!$M$24),"outlier","normal")</f>
        <v>normal</v>
      </c>
    </row>
    <row r="8338" spans="1:18" x14ac:dyDescent="0.3">
      <c r="A8338" s="1" t="s">
        <v>24</v>
      </c>
      <c r="B8338" s="1" t="s">
        <v>11</v>
      </c>
      <c r="C8338" s="1" t="s">
        <v>151</v>
      </c>
      <c r="D8338" s="1" t="s">
        <v>79</v>
      </c>
      <c r="E8338" s="1" t="s">
        <v>14</v>
      </c>
      <c r="F8338" s="1" t="s">
        <v>22</v>
      </c>
      <c r="G8338" s="1" t="s">
        <v>30</v>
      </c>
      <c r="H8338">
        <v>3.85</v>
      </c>
      <c r="I8338">
        <v>2</v>
      </c>
      <c r="J8338">
        <v>7.7</v>
      </c>
      <c r="K8338" s="11">
        <v>0</v>
      </c>
      <c r="L8338">
        <v>3.16</v>
      </c>
      <c r="M8338">
        <v>4.54</v>
      </c>
      <c r="N8338" s="11">
        <v>0.41</v>
      </c>
      <c r="O8338">
        <v>3.16</v>
      </c>
      <c r="P8338" t="str">
        <f>IF(OR(SampleSuperstore[[#This Row],[Total Sales]]&gt;'Check Outliers'!$M$7,SampleSuperstore[[#This Row],[Total Sales]]&lt;'Check Outliers'!$M$8),"Outlier","normal")</f>
        <v>normal</v>
      </c>
      <c r="Q8338" t="str">
        <f>IF(OR(SampleSuperstore[[#This Row],[Profit]]&gt;'Check Outliers'!$M$15,SampleSuperstore[[#This Row],[Profit]]&lt;'Check Outliers'!$M$16),"outlier","normal")</f>
        <v>normal</v>
      </c>
      <c r="R8338" s="1" t="str">
        <f>IF(OR(SampleSuperstore[[#This Row],[Cogs]]&gt;'Check Outliers'!$M$23,SampleSuperstore[[#This Row],[Cogs]]&lt;'Check Outliers'!$M$24),"outlier","normal")</f>
        <v>normal</v>
      </c>
    </row>
    <row r="8339" spans="1:18" x14ac:dyDescent="0.3">
      <c r="A8339" s="1" t="s">
        <v>24</v>
      </c>
      <c r="B8339" s="1" t="s">
        <v>18</v>
      </c>
      <c r="C8339" s="1" t="s">
        <v>83</v>
      </c>
      <c r="D8339" s="1" t="s">
        <v>84</v>
      </c>
      <c r="E8339" s="1" t="s">
        <v>14</v>
      </c>
      <c r="F8339" s="1" t="s">
        <v>22</v>
      </c>
      <c r="G8339" s="1" t="s">
        <v>37</v>
      </c>
      <c r="H8339">
        <v>5.98</v>
      </c>
      <c r="I8339">
        <v>4</v>
      </c>
      <c r="J8339">
        <v>23.92</v>
      </c>
      <c r="K8339" s="11">
        <v>0</v>
      </c>
      <c r="L8339">
        <v>11.72</v>
      </c>
      <c r="M8339">
        <v>12.2</v>
      </c>
      <c r="N8339" s="11">
        <v>0.49</v>
      </c>
      <c r="O8339">
        <v>11.72</v>
      </c>
      <c r="P8339" t="str">
        <f>IF(OR(SampleSuperstore[[#This Row],[Total Sales]]&gt;'Check Outliers'!$M$7,SampleSuperstore[[#This Row],[Total Sales]]&lt;'Check Outliers'!$M$8),"Outlier","normal")</f>
        <v>normal</v>
      </c>
      <c r="Q8339" t="str">
        <f>IF(OR(SampleSuperstore[[#This Row],[Profit]]&gt;'Check Outliers'!$M$15,SampleSuperstore[[#This Row],[Profit]]&lt;'Check Outliers'!$M$16),"outlier","normal")</f>
        <v>normal</v>
      </c>
      <c r="R8339" s="1" t="str">
        <f>IF(OR(SampleSuperstore[[#This Row],[Cogs]]&gt;'Check Outliers'!$M$23,SampleSuperstore[[#This Row],[Cogs]]&lt;'Check Outliers'!$M$24),"outlier","normal")</f>
        <v>normal</v>
      </c>
    </row>
    <row r="8340" spans="1:18" hidden="1" x14ac:dyDescent="0.3">
      <c r="A8340" s="1" t="s">
        <v>24</v>
      </c>
      <c r="B8340" s="1" t="s">
        <v>18</v>
      </c>
      <c r="C8340" s="1" t="s">
        <v>83</v>
      </c>
      <c r="D8340" s="1" t="s">
        <v>84</v>
      </c>
      <c r="E8340" s="1" t="s">
        <v>14</v>
      </c>
      <c r="F8340" s="1" t="s">
        <v>31</v>
      </c>
      <c r="G8340" s="1" t="s">
        <v>55</v>
      </c>
      <c r="H8340">
        <v>99.6</v>
      </c>
      <c r="I8340">
        <v>5</v>
      </c>
      <c r="J8340">
        <v>498</v>
      </c>
      <c r="K8340" s="1">
        <v>0</v>
      </c>
      <c r="L8340">
        <v>184.26</v>
      </c>
      <c r="M8340">
        <v>313.74</v>
      </c>
      <c r="N8340">
        <v>0.37</v>
      </c>
      <c r="O8340">
        <v>184.26</v>
      </c>
      <c r="P8340" t="str">
        <f>IF(OR(SampleSuperstore[[#This Row],[Total Sales]]&gt;'Check Outliers'!$M$7,SampleSuperstore[[#This Row],[Total Sales]]&lt;'Check Outliers'!$M$8),"Outlier","normal")</f>
        <v>normal</v>
      </c>
      <c r="Q8340" t="str">
        <f>IF(OR(SampleSuperstore[[#This Row],[Profit]]&gt;'Check Outliers'!$M$15,SampleSuperstore[[#This Row],[Profit]]&lt;'Check Outliers'!$M$16),"outlier","normal")</f>
        <v>outlier</v>
      </c>
      <c r="R8340" s="1" t="str">
        <f>IF(OR(SampleSuperstore[[#This Row],[Cogs]]&gt;'Check Outliers'!$M$23,SampleSuperstore[[#This Row],[Cogs]]&lt;'Check Outliers'!$M$24),"outlier","normal")</f>
        <v>normal</v>
      </c>
    </row>
    <row r="8341" spans="1:18" hidden="1" x14ac:dyDescent="0.3">
      <c r="A8341" s="1" t="s">
        <v>24</v>
      </c>
      <c r="B8341" s="1" t="s">
        <v>18</v>
      </c>
      <c r="C8341" s="1" t="s">
        <v>156</v>
      </c>
      <c r="D8341" s="1" t="s">
        <v>20</v>
      </c>
      <c r="E8341" s="1" t="s">
        <v>21</v>
      </c>
      <c r="F8341" s="1" t="s">
        <v>15</v>
      </c>
      <c r="G8341" s="1" t="s">
        <v>17</v>
      </c>
      <c r="H8341">
        <v>72.78</v>
      </c>
      <c r="I8341">
        <v>6</v>
      </c>
      <c r="J8341">
        <v>436.7</v>
      </c>
      <c r="K8341" s="1">
        <v>0.2</v>
      </c>
      <c r="L8341">
        <v>-38.21</v>
      </c>
      <c r="M8341">
        <v>474.91</v>
      </c>
      <c r="N8341">
        <v>-0.09</v>
      </c>
      <c r="O8341">
        <v>-125.55000000000001</v>
      </c>
      <c r="P8341" t="str">
        <f>IF(OR(SampleSuperstore[[#This Row],[Total Sales]]&gt;'Check Outliers'!$M$7,SampleSuperstore[[#This Row],[Total Sales]]&lt;'Check Outliers'!$M$8),"Outlier","normal")</f>
        <v>normal</v>
      </c>
      <c r="Q8341" t="str">
        <f>IF(OR(SampleSuperstore[[#This Row],[Profit]]&gt;'Check Outliers'!$M$15,SampleSuperstore[[#This Row],[Profit]]&lt;'Check Outliers'!$M$16),"outlier","normal")</f>
        <v>normal</v>
      </c>
      <c r="R8341" s="1" t="str">
        <f>IF(OR(SampleSuperstore[[#This Row],[Cogs]]&gt;'Check Outliers'!$M$23,SampleSuperstore[[#This Row],[Cogs]]&lt;'Check Outliers'!$M$24),"outlier","normal")</f>
        <v>outlier</v>
      </c>
    </row>
    <row r="8342" spans="1:18" x14ac:dyDescent="0.3">
      <c r="A8342" s="1" t="s">
        <v>24</v>
      </c>
      <c r="B8342" s="1" t="s">
        <v>11</v>
      </c>
      <c r="C8342" s="1" t="s">
        <v>351</v>
      </c>
      <c r="D8342" s="1" t="s">
        <v>79</v>
      </c>
      <c r="E8342" s="1" t="s">
        <v>14</v>
      </c>
      <c r="F8342" s="1" t="s">
        <v>22</v>
      </c>
      <c r="G8342" s="1" t="s">
        <v>37</v>
      </c>
      <c r="H8342">
        <v>6.48</v>
      </c>
      <c r="I8342">
        <v>5</v>
      </c>
      <c r="J8342">
        <v>32.4</v>
      </c>
      <c r="K8342" s="11">
        <v>0</v>
      </c>
      <c r="L8342">
        <v>15.55</v>
      </c>
      <c r="M8342">
        <v>16.850000000000001</v>
      </c>
      <c r="N8342" s="11">
        <v>0.48</v>
      </c>
      <c r="O8342">
        <v>15.55</v>
      </c>
      <c r="P8342" t="str">
        <f>IF(OR(SampleSuperstore[[#This Row],[Total Sales]]&gt;'Check Outliers'!$M$7,SampleSuperstore[[#This Row],[Total Sales]]&lt;'Check Outliers'!$M$8),"Outlier","normal")</f>
        <v>normal</v>
      </c>
      <c r="Q8342" t="str">
        <f>IF(OR(SampleSuperstore[[#This Row],[Profit]]&gt;'Check Outliers'!$M$15,SampleSuperstore[[#This Row],[Profit]]&lt;'Check Outliers'!$M$16),"outlier","normal")</f>
        <v>normal</v>
      </c>
      <c r="R8342" s="1" t="str">
        <f>IF(OR(SampleSuperstore[[#This Row],[Cogs]]&gt;'Check Outliers'!$M$23,SampleSuperstore[[#This Row],[Cogs]]&lt;'Check Outliers'!$M$24),"outlier","normal")</f>
        <v>normal</v>
      </c>
    </row>
    <row r="8343" spans="1:18" x14ac:dyDescent="0.3">
      <c r="A8343" s="1" t="s">
        <v>58</v>
      </c>
      <c r="B8343" s="1" t="s">
        <v>11</v>
      </c>
      <c r="C8343" s="1" t="s">
        <v>19</v>
      </c>
      <c r="D8343" s="1" t="s">
        <v>20</v>
      </c>
      <c r="E8343" s="1" t="s">
        <v>21</v>
      </c>
      <c r="F8343" s="1" t="s">
        <v>22</v>
      </c>
      <c r="G8343" s="1" t="s">
        <v>34</v>
      </c>
      <c r="H8343">
        <v>20.48</v>
      </c>
      <c r="I8343">
        <v>3</v>
      </c>
      <c r="J8343">
        <v>61.44</v>
      </c>
      <c r="K8343" s="11">
        <v>0</v>
      </c>
      <c r="L8343">
        <v>16.59</v>
      </c>
      <c r="M8343">
        <v>44.85</v>
      </c>
      <c r="N8343" s="11">
        <v>0.27</v>
      </c>
      <c r="O8343">
        <v>16.59</v>
      </c>
      <c r="P8343" t="str">
        <f>IF(OR(SampleSuperstore[[#This Row],[Total Sales]]&gt;'Check Outliers'!$M$7,SampleSuperstore[[#This Row],[Total Sales]]&lt;'Check Outliers'!$M$8),"Outlier","normal")</f>
        <v>normal</v>
      </c>
      <c r="Q8343" t="str">
        <f>IF(OR(SampleSuperstore[[#This Row],[Profit]]&gt;'Check Outliers'!$M$15,SampleSuperstore[[#This Row],[Profit]]&lt;'Check Outliers'!$M$16),"outlier","normal")</f>
        <v>normal</v>
      </c>
      <c r="R8343" s="1" t="str">
        <f>IF(OR(SampleSuperstore[[#This Row],[Cogs]]&gt;'Check Outliers'!$M$23,SampleSuperstore[[#This Row],[Cogs]]&lt;'Check Outliers'!$M$24),"outlier","normal")</f>
        <v>normal</v>
      </c>
    </row>
    <row r="8344" spans="1:18" x14ac:dyDescent="0.3">
      <c r="A8344" s="1" t="s">
        <v>24</v>
      </c>
      <c r="B8344" s="1" t="s">
        <v>11</v>
      </c>
      <c r="C8344" s="1" t="s">
        <v>191</v>
      </c>
      <c r="D8344" s="1" t="s">
        <v>84</v>
      </c>
      <c r="E8344" s="1" t="s">
        <v>14</v>
      </c>
      <c r="F8344" s="1" t="s">
        <v>22</v>
      </c>
      <c r="G8344" s="1" t="s">
        <v>28</v>
      </c>
      <c r="H8344">
        <v>10.48</v>
      </c>
      <c r="I8344">
        <v>7</v>
      </c>
      <c r="J8344">
        <v>73.36</v>
      </c>
      <c r="K8344" s="11">
        <v>0</v>
      </c>
      <c r="L8344">
        <v>19.809999999999999</v>
      </c>
      <c r="M8344">
        <v>53.55</v>
      </c>
      <c r="N8344" s="11">
        <v>0.27</v>
      </c>
      <c r="O8344">
        <v>19.809999999999999</v>
      </c>
      <c r="P8344" t="str">
        <f>IF(OR(SampleSuperstore[[#This Row],[Total Sales]]&gt;'Check Outliers'!$M$7,SampleSuperstore[[#This Row],[Total Sales]]&lt;'Check Outliers'!$M$8),"Outlier","normal")</f>
        <v>normal</v>
      </c>
      <c r="Q8344" t="str">
        <f>IF(OR(SampleSuperstore[[#This Row],[Profit]]&gt;'Check Outliers'!$M$15,SampleSuperstore[[#This Row],[Profit]]&lt;'Check Outliers'!$M$16),"outlier","normal")</f>
        <v>normal</v>
      </c>
      <c r="R8344" s="1" t="str">
        <f>IF(OR(SampleSuperstore[[#This Row],[Cogs]]&gt;'Check Outliers'!$M$23,SampleSuperstore[[#This Row],[Cogs]]&lt;'Check Outliers'!$M$24),"outlier","normal")</f>
        <v>normal</v>
      </c>
    </row>
    <row r="8345" spans="1:18" x14ac:dyDescent="0.3">
      <c r="A8345" s="1" t="s">
        <v>24</v>
      </c>
      <c r="B8345" s="1" t="s">
        <v>11</v>
      </c>
      <c r="C8345" s="1" t="s">
        <v>371</v>
      </c>
      <c r="D8345" s="1" t="s">
        <v>82</v>
      </c>
      <c r="E8345" s="1" t="s">
        <v>14</v>
      </c>
      <c r="F8345" s="1" t="s">
        <v>22</v>
      </c>
      <c r="G8345" s="1" t="s">
        <v>23</v>
      </c>
      <c r="H8345">
        <v>11.84</v>
      </c>
      <c r="I8345">
        <v>5</v>
      </c>
      <c r="J8345">
        <v>59.2</v>
      </c>
      <c r="K8345" s="11">
        <v>0.2</v>
      </c>
      <c r="L8345">
        <v>22.2</v>
      </c>
      <c r="M8345">
        <v>37</v>
      </c>
      <c r="N8345" s="11">
        <v>0.38</v>
      </c>
      <c r="O8345">
        <v>10.359999999999998</v>
      </c>
      <c r="P8345" t="str">
        <f>IF(OR(SampleSuperstore[[#This Row],[Total Sales]]&gt;'Check Outliers'!$M$7,SampleSuperstore[[#This Row],[Total Sales]]&lt;'Check Outliers'!$M$8),"Outlier","normal")</f>
        <v>normal</v>
      </c>
      <c r="Q8345" t="str">
        <f>IF(OR(SampleSuperstore[[#This Row],[Profit]]&gt;'Check Outliers'!$M$15,SampleSuperstore[[#This Row],[Profit]]&lt;'Check Outliers'!$M$16),"outlier","normal")</f>
        <v>normal</v>
      </c>
      <c r="R8345" s="1" t="str">
        <f>IF(OR(SampleSuperstore[[#This Row],[Cogs]]&gt;'Check Outliers'!$M$23,SampleSuperstore[[#This Row],[Cogs]]&lt;'Check Outliers'!$M$24),"outlier","normal")</f>
        <v>normal</v>
      </c>
    </row>
    <row r="8346" spans="1:18" x14ac:dyDescent="0.3">
      <c r="A8346" s="1" t="s">
        <v>24</v>
      </c>
      <c r="B8346" s="1" t="s">
        <v>11</v>
      </c>
      <c r="C8346" s="1" t="s">
        <v>371</v>
      </c>
      <c r="D8346" s="1" t="s">
        <v>82</v>
      </c>
      <c r="E8346" s="1" t="s">
        <v>14</v>
      </c>
      <c r="F8346" s="1" t="s">
        <v>15</v>
      </c>
      <c r="G8346" s="1" t="s">
        <v>29</v>
      </c>
      <c r="H8346">
        <v>10.98</v>
      </c>
      <c r="I8346">
        <v>3</v>
      </c>
      <c r="J8346">
        <v>32.950000000000003</v>
      </c>
      <c r="K8346" s="11">
        <v>0.2</v>
      </c>
      <c r="L8346">
        <v>6.59</v>
      </c>
      <c r="M8346">
        <v>26.36</v>
      </c>
      <c r="N8346" s="11">
        <v>0.2</v>
      </c>
      <c r="O8346">
        <v>-8.8817841970012523E-16</v>
      </c>
      <c r="P8346" t="str">
        <f>IF(OR(SampleSuperstore[[#This Row],[Total Sales]]&gt;'Check Outliers'!$M$7,SampleSuperstore[[#This Row],[Total Sales]]&lt;'Check Outliers'!$M$8),"Outlier","normal")</f>
        <v>normal</v>
      </c>
      <c r="Q8346" t="str">
        <f>IF(OR(SampleSuperstore[[#This Row],[Profit]]&gt;'Check Outliers'!$M$15,SampleSuperstore[[#This Row],[Profit]]&lt;'Check Outliers'!$M$16),"outlier","normal")</f>
        <v>normal</v>
      </c>
      <c r="R8346" s="1" t="str">
        <f>IF(OR(SampleSuperstore[[#This Row],[Cogs]]&gt;'Check Outliers'!$M$23,SampleSuperstore[[#This Row],[Cogs]]&lt;'Check Outliers'!$M$24),"outlier","normal")</f>
        <v>normal</v>
      </c>
    </row>
    <row r="8347" spans="1:18" x14ac:dyDescent="0.3">
      <c r="A8347" s="1" t="s">
        <v>24</v>
      </c>
      <c r="B8347" s="1" t="s">
        <v>11</v>
      </c>
      <c r="C8347" s="1" t="s">
        <v>371</v>
      </c>
      <c r="D8347" s="1" t="s">
        <v>82</v>
      </c>
      <c r="E8347" s="1" t="s">
        <v>14</v>
      </c>
      <c r="F8347" s="1" t="s">
        <v>15</v>
      </c>
      <c r="G8347" s="1" t="s">
        <v>17</v>
      </c>
      <c r="H8347">
        <v>72.790000000000006</v>
      </c>
      <c r="I8347">
        <v>3</v>
      </c>
      <c r="J8347">
        <v>218.38</v>
      </c>
      <c r="K8347" s="11">
        <v>0.2</v>
      </c>
      <c r="L8347">
        <v>-10.92</v>
      </c>
      <c r="M8347">
        <v>229.3</v>
      </c>
      <c r="N8347" s="11">
        <v>-0.05</v>
      </c>
      <c r="O8347">
        <v>-54.596000000000004</v>
      </c>
      <c r="P8347" t="str">
        <f>IF(OR(SampleSuperstore[[#This Row],[Total Sales]]&gt;'Check Outliers'!$M$7,SampleSuperstore[[#This Row],[Total Sales]]&lt;'Check Outliers'!$M$8),"Outlier","normal")</f>
        <v>normal</v>
      </c>
      <c r="Q8347" t="str">
        <f>IF(OR(SampleSuperstore[[#This Row],[Profit]]&gt;'Check Outliers'!$M$15,SampleSuperstore[[#This Row],[Profit]]&lt;'Check Outliers'!$M$16),"outlier","normal")</f>
        <v>normal</v>
      </c>
      <c r="R8347" s="1" t="str">
        <f>IF(OR(SampleSuperstore[[#This Row],[Cogs]]&gt;'Check Outliers'!$M$23,SampleSuperstore[[#This Row],[Cogs]]&lt;'Check Outliers'!$M$24),"outlier","normal")</f>
        <v>normal</v>
      </c>
    </row>
    <row r="8348" spans="1:18" x14ac:dyDescent="0.3">
      <c r="A8348" s="1" t="s">
        <v>24</v>
      </c>
      <c r="B8348" s="1" t="s">
        <v>18</v>
      </c>
      <c r="C8348" s="1" t="s">
        <v>180</v>
      </c>
      <c r="D8348" s="1" t="s">
        <v>162</v>
      </c>
      <c r="E8348" s="1" t="s">
        <v>53</v>
      </c>
      <c r="F8348" s="1" t="s">
        <v>15</v>
      </c>
      <c r="G8348" s="1" t="s">
        <v>29</v>
      </c>
      <c r="H8348">
        <v>6.28</v>
      </c>
      <c r="I8348">
        <v>5</v>
      </c>
      <c r="J8348">
        <v>31.4</v>
      </c>
      <c r="K8348" s="11">
        <v>0</v>
      </c>
      <c r="L8348">
        <v>13.19</v>
      </c>
      <c r="M8348">
        <v>18.21</v>
      </c>
      <c r="N8348" s="11">
        <v>0.42</v>
      </c>
      <c r="O8348">
        <v>13.19</v>
      </c>
      <c r="P8348" t="str">
        <f>IF(OR(SampleSuperstore[[#This Row],[Total Sales]]&gt;'Check Outliers'!$M$7,SampleSuperstore[[#This Row],[Total Sales]]&lt;'Check Outliers'!$M$8),"Outlier","normal")</f>
        <v>normal</v>
      </c>
      <c r="Q8348" t="str">
        <f>IF(OR(SampleSuperstore[[#This Row],[Profit]]&gt;'Check Outliers'!$M$15,SampleSuperstore[[#This Row],[Profit]]&lt;'Check Outliers'!$M$16),"outlier","normal")</f>
        <v>normal</v>
      </c>
      <c r="R8348" s="1" t="str">
        <f>IF(OR(SampleSuperstore[[#This Row],[Cogs]]&gt;'Check Outliers'!$M$23,SampleSuperstore[[#This Row],[Cogs]]&lt;'Check Outliers'!$M$24),"outlier","normal")</f>
        <v>normal</v>
      </c>
    </row>
    <row r="8349" spans="1:18" x14ac:dyDescent="0.3">
      <c r="A8349" s="1" t="s">
        <v>24</v>
      </c>
      <c r="B8349" s="1" t="s">
        <v>18</v>
      </c>
      <c r="C8349" s="1" t="s">
        <v>180</v>
      </c>
      <c r="D8349" s="1" t="s">
        <v>162</v>
      </c>
      <c r="E8349" s="1" t="s">
        <v>53</v>
      </c>
      <c r="F8349" s="1" t="s">
        <v>15</v>
      </c>
      <c r="G8349" s="1" t="s">
        <v>29</v>
      </c>
      <c r="H8349">
        <v>9.48</v>
      </c>
      <c r="I8349">
        <v>1</v>
      </c>
      <c r="J8349">
        <v>9.48</v>
      </c>
      <c r="K8349" s="11">
        <v>0</v>
      </c>
      <c r="L8349">
        <v>3.79</v>
      </c>
      <c r="M8349">
        <v>5.69</v>
      </c>
      <c r="N8349" s="11">
        <v>0.4</v>
      </c>
      <c r="O8349">
        <v>3.79</v>
      </c>
      <c r="P8349" t="str">
        <f>IF(OR(SampleSuperstore[[#This Row],[Total Sales]]&gt;'Check Outliers'!$M$7,SampleSuperstore[[#This Row],[Total Sales]]&lt;'Check Outliers'!$M$8),"Outlier","normal")</f>
        <v>normal</v>
      </c>
      <c r="Q8349" t="str">
        <f>IF(OR(SampleSuperstore[[#This Row],[Profit]]&gt;'Check Outliers'!$M$15,SampleSuperstore[[#This Row],[Profit]]&lt;'Check Outliers'!$M$16),"outlier","normal")</f>
        <v>normal</v>
      </c>
      <c r="R8349" s="1" t="str">
        <f>IF(OR(SampleSuperstore[[#This Row],[Cogs]]&gt;'Check Outliers'!$M$23,SampleSuperstore[[#This Row],[Cogs]]&lt;'Check Outliers'!$M$24),"outlier","normal")</f>
        <v>normal</v>
      </c>
    </row>
    <row r="8350" spans="1:18" x14ac:dyDescent="0.3">
      <c r="A8350" s="1" t="s">
        <v>24</v>
      </c>
      <c r="B8350" s="1" t="s">
        <v>18</v>
      </c>
      <c r="C8350" s="1" t="s">
        <v>180</v>
      </c>
      <c r="D8350" s="1" t="s">
        <v>162</v>
      </c>
      <c r="E8350" s="1" t="s">
        <v>53</v>
      </c>
      <c r="F8350" s="1" t="s">
        <v>31</v>
      </c>
      <c r="G8350" s="1" t="s">
        <v>32</v>
      </c>
      <c r="H8350">
        <v>20.95</v>
      </c>
      <c r="I8350">
        <v>10</v>
      </c>
      <c r="J8350">
        <v>209.5</v>
      </c>
      <c r="K8350" s="11">
        <v>0</v>
      </c>
      <c r="L8350">
        <v>58.66</v>
      </c>
      <c r="M8350">
        <v>150.84</v>
      </c>
      <c r="N8350" s="11">
        <v>0.28000000000000003</v>
      </c>
      <c r="O8350">
        <v>58.66</v>
      </c>
      <c r="P8350" t="str">
        <f>IF(OR(SampleSuperstore[[#This Row],[Total Sales]]&gt;'Check Outliers'!$M$7,SampleSuperstore[[#This Row],[Total Sales]]&lt;'Check Outliers'!$M$8),"Outlier","normal")</f>
        <v>normal</v>
      </c>
      <c r="Q8350" t="str">
        <f>IF(OR(SampleSuperstore[[#This Row],[Profit]]&gt;'Check Outliers'!$M$15,SampleSuperstore[[#This Row],[Profit]]&lt;'Check Outliers'!$M$16),"outlier","normal")</f>
        <v>normal</v>
      </c>
      <c r="R8350" s="1" t="str">
        <f>IF(OR(SampleSuperstore[[#This Row],[Cogs]]&gt;'Check Outliers'!$M$23,SampleSuperstore[[#This Row],[Cogs]]&lt;'Check Outliers'!$M$24),"outlier","normal")</f>
        <v>normal</v>
      </c>
    </row>
    <row r="8351" spans="1:18" x14ac:dyDescent="0.3">
      <c r="A8351" s="1" t="s">
        <v>24</v>
      </c>
      <c r="B8351" s="1" t="s">
        <v>18</v>
      </c>
      <c r="C8351" s="1" t="s">
        <v>180</v>
      </c>
      <c r="D8351" s="1" t="s">
        <v>162</v>
      </c>
      <c r="E8351" s="1" t="s">
        <v>53</v>
      </c>
      <c r="F8351" s="1" t="s">
        <v>15</v>
      </c>
      <c r="G8351" s="1" t="s">
        <v>29</v>
      </c>
      <c r="H8351">
        <v>4.8600000000000003</v>
      </c>
      <c r="I8351">
        <v>5</v>
      </c>
      <c r="J8351">
        <v>24.3</v>
      </c>
      <c r="K8351" s="11">
        <v>0</v>
      </c>
      <c r="L8351">
        <v>10.45</v>
      </c>
      <c r="M8351">
        <v>13.85</v>
      </c>
      <c r="N8351" s="11">
        <v>0.43</v>
      </c>
      <c r="O8351">
        <v>10.45</v>
      </c>
      <c r="P8351" t="str">
        <f>IF(OR(SampleSuperstore[[#This Row],[Total Sales]]&gt;'Check Outliers'!$M$7,SampleSuperstore[[#This Row],[Total Sales]]&lt;'Check Outliers'!$M$8),"Outlier","normal")</f>
        <v>normal</v>
      </c>
      <c r="Q8351" t="str">
        <f>IF(OR(SampleSuperstore[[#This Row],[Profit]]&gt;'Check Outliers'!$M$15,SampleSuperstore[[#This Row],[Profit]]&lt;'Check Outliers'!$M$16),"outlier","normal")</f>
        <v>normal</v>
      </c>
      <c r="R8351" s="1" t="str">
        <f>IF(OR(SampleSuperstore[[#This Row],[Cogs]]&gt;'Check Outliers'!$M$23,SampleSuperstore[[#This Row],[Cogs]]&lt;'Check Outliers'!$M$24),"outlier","normal")</f>
        <v>normal</v>
      </c>
    </row>
    <row r="8352" spans="1:18" x14ac:dyDescent="0.3">
      <c r="A8352" s="1" t="s">
        <v>24</v>
      </c>
      <c r="B8352" s="1" t="s">
        <v>18</v>
      </c>
      <c r="C8352" s="1" t="s">
        <v>180</v>
      </c>
      <c r="D8352" s="1" t="s">
        <v>162</v>
      </c>
      <c r="E8352" s="1" t="s">
        <v>53</v>
      </c>
      <c r="F8352" s="1" t="s">
        <v>22</v>
      </c>
      <c r="G8352" s="1" t="s">
        <v>37</v>
      </c>
      <c r="H8352">
        <v>6.48</v>
      </c>
      <c r="I8352">
        <v>1</v>
      </c>
      <c r="J8352">
        <v>6.48</v>
      </c>
      <c r="K8352" s="11">
        <v>0</v>
      </c>
      <c r="L8352">
        <v>3.11</v>
      </c>
      <c r="M8352">
        <v>3.37</v>
      </c>
      <c r="N8352" s="11">
        <v>0.48</v>
      </c>
      <c r="O8352">
        <v>3.11</v>
      </c>
      <c r="P8352" t="str">
        <f>IF(OR(SampleSuperstore[[#This Row],[Total Sales]]&gt;'Check Outliers'!$M$7,SampleSuperstore[[#This Row],[Total Sales]]&lt;'Check Outliers'!$M$8),"Outlier","normal")</f>
        <v>normal</v>
      </c>
      <c r="Q8352" t="str">
        <f>IF(OR(SampleSuperstore[[#This Row],[Profit]]&gt;'Check Outliers'!$M$15,SampleSuperstore[[#This Row],[Profit]]&lt;'Check Outliers'!$M$16),"outlier","normal")</f>
        <v>normal</v>
      </c>
      <c r="R8352" s="1" t="str">
        <f>IF(OR(SampleSuperstore[[#This Row],[Cogs]]&gt;'Check Outliers'!$M$23,SampleSuperstore[[#This Row],[Cogs]]&lt;'Check Outliers'!$M$24),"outlier","normal")</f>
        <v>normal</v>
      </c>
    </row>
    <row r="8353" spans="1:18" x14ac:dyDescent="0.3">
      <c r="A8353" s="1" t="s">
        <v>24</v>
      </c>
      <c r="B8353" s="1" t="s">
        <v>18</v>
      </c>
      <c r="C8353" s="1" t="s">
        <v>51</v>
      </c>
      <c r="D8353" s="1" t="s">
        <v>52</v>
      </c>
      <c r="E8353" s="1" t="s">
        <v>53</v>
      </c>
      <c r="F8353" s="1" t="s">
        <v>15</v>
      </c>
      <c r="G8353" s="1" t="s">
        <v>29</v>
      </c>
      <c r="H8353">
        <v>16.22</v>
      </c>
      <c r="I8353">
        <v>2</v>
      </c>
      <c r="J8353">
        <v>32.450000000000003</v>
      </c>
      <c r="K8353" s="11">
        <v>0.2</v>
      </c>
      <c r="L8353">
        <v>7.3</v>
      </c>
      <c r="M8353">
        <v>25.15</v>
      </c>
      <c r="N8353" s="11">
        <v>0.22</v>
      </c>
      <c r="O8353">
        <v>0.80999999999999872</v>
      </c>
      <c r="P8353" t="str">
        <f>IF(OR(SampleSuperstore[[#This Row],[Total Sales]]&gt;'Check Outliers'!$M$7,SampleSuperstore[[#This Row],[Total Sales]]&lt;'Check Outliers'!$M$8),"Outlier","normal")</f>
        <v>normal</v>
      </c>
      <c r="Q8353" t="str">
        <f>IF(OR(SampleSuperstore[[#This Row],[Profit]]&gt;'Check Outliers'!$M$15,SampleSuperstore[[#This Row],[Profit]]&lt;'Check Outliers'!$M$16),"outlier","normal")</f>
        <v>normal</v>
      </c>
      <c r="R8353" s="1" t="str">
        <f>IF(OR(SampleSuperstore[[#This Row],[Cogs]]&gt;'Check Outliers'!$M$23,SampleSuperstore[[#This Row],[Cogs]]&lt;'Check Outliers'!$M$24),"outlier","normal")</f>
        <v>normal</v>
      </c>
    </row>
    <row r="8354" spans="1:18" x14ac:dyDescent="0.3">
      <c r="A8354" s="1" t="s">
        <v>24</v>
      </c>
      <c r="B8354" s="1" t="s">
        <v>18</v>
      </c>
      <c r="C8354" s="1" t="s">
        <v>51</v>
      </c>
      <c r="D8354" s="1" t="s">
        <v>52</v>
      </c>
      <c r="E8354" s="1" t="s">
        <v>53</v>
      </c>
      <c r="F8354" s="1" t="s">
        <v>22</v>
      </c>
      <c r="G8354" s="1" t="s">
        <v>33</v>
      </c>
      <c r="H8354">
        <v>6.6</v>
      </c>
      <c r="I8354">
        <v>4</v>
      </c>
      <c r="J8354">
        <v>26.39</v>
      </c>
      <c r="K8354" s="11">
        <v>0.7</v>
      </c>
      <c r="L8354">
        <v>-17.59</v>
      </c>
      <c r="M8354">
        <v>43.98</v>
      </c>
      <c r="N8354" s="11">
        <v>-0.67</v>
      </c>
      <c r="O8354">
        <v>-36.063000000000002</v>
      </c>
      <c r="P8354" t="str">
        <f>IF(OR(SampleSuperstore[[#This Row],[Total Sales]]&gt;'Check Outliers'!$M$7,SampleSuperstore[[#This Row],[Total Sales]]&lt;'Check Outliers'!$M$8),"Outlier","normal")</f>
        <v>normal</v>
      </c>
      <c r="Q8354" t="str">
        <f>IF(OR(SampleSuperstore[[#This Row],[Profit]]&gt;'Check Outliers'!$M$15,SampleSuperstore[[#This Row],[Profit]]&lt;'Check Outliers'!$M$16),"outlier","normal")</f>
        <v>normal</v>
      </c>
      <c r="R8354" s="1" t="str">
        <f>IF(OR(SampleSuperstore[[#This Row],[Cogs]]&gt;'Check Outliers'!$M$23,SampleSuperstore[[#This Row],[Cogs]]&lt;'Check Outliers'!$M$24),"outlier","normal")</f>
        <v>normal</v>
      </c>
    </row>
    <row r="8355" spans="1:18" hidden="1" x14ac:dyDescent="0.3">
      <c r="A8355" s="1" t="s">
        <v>24</v>
      </c>
      <c r="B8355" s="1" t="s">
        <v>18</v>
      </c>
      <c r="C8355" s="1" t="s">
        <v>51</v>
      </c>
      <c r="D8355" s="1" t="s">
        <v>52</v>
      </c>
      <c r="E8355" s="1" t="s">
        <v>53</v>
      </c>
      <c r="F8355" s="1" t="s">
        <v>15</v>
      </c>
      <c r="G8355" s="1" t="s">
        <v>27</v>
      </c>
      <c r="H8355">
        <v>74.69</v>
      </c>
      <c r="I8355">
        <v>5</v>
      </c>
      <c r="J8355">
        <v>373.47</v>
      </c>
      <c r="K8355" s="1">
        <v>0.4</v>
      </c>
      <c r="L8355">
        <v>-112.04</v>
      </c>
      <c r="M8355">
        <v>485.51</v>
      </c>
      <c r="N8355">
        <v>-0.3</v>
      </c>
      <c r="O8355">
        <v>-261.428</v>
      </c>
      <c r="P8355" t="str">
        <f>IF(OR(SampleSuperstore[[#This Row],[Total Sales]]&gt;'Check Outliers'!$M$7,SampleSuperstore[[#This Row],[Total Sales]]&lt;'Check Outliers'!$M$8),"Outlier","normal")</f>
        <v>normal</v>
      </c>
      <c r="Q8355" t="str">
        <f>IF(OR(SampleSuperstore[[#This Row],[Profit]]&gt;'Check Outliers'!$M$15,SampleSuperstore[[#This Row],[Profit]]&lt;'Check Outliers'!$M$16),"outlier","normal")</f>
        <v>outlier</v>
      </c>
      <c r="R8355" s="1" t="str">
        <f>IF(OR(SampleSuperstore[[#This Row],[Cogs]]&gt;'Check Outliers'!$M$23,SampleSuperstore[[#This Row],[Cogs]]&lt;'Check Outliers'!$M$24),"outlier","normal")</f>
        <v>outlier</v>
      </c>
    </row>
    <row r="8356" spans="1:18" hidden="1" x14ac:dyDescent="0.3">
      <c r="A8356" s="1" t="s">
        <v>24</v>
      </c>
      <c r="B8356" s="1" t="s">
        <v>18</v>
      </c>
      <c r="C8356" s="1" t="s">
        <v>51</v>
      </c>
      <c r="D8356" s="1" t="s">
        <v>52</v>
      </c>
      <c r="E8356" s="1" t="s">
        <v>53</v>
      </c>
      <c r="F8356" s="1" t="s">
        <v>22</v>
      </c>
      <c r="G8356" s="1" t="s">
        <v>33</v>
      </c>
      <c r="H8356">
        <v>12.84</v>
      </c>
      <c r="I8356">
        <v>5</v>
      </c>
      <c r="J8356">
        <v>64.2</v>
      </c>
      <c r="K8356" s="1">
        <v>0.7</v>
      </c>
      <c r="L8356">
        <v>-44.94</v>
      </c>
      <c r="M8356">
        <v>109.14</v>
      </c>
      <c r="N8356">
        <v>-0.7</v>
      </c>
      <c r="O8356">
        <v>-89.88</v>
      </c>
      <c r="P8356" t="str">
        <f>IF(OR(SampleSuperstore[[#This Row],[Total Sales]]&gt;'Check Outliers'!$M$7,SampleSuperstore[[#This Row],[Total Sales]]&lt;'Check Outliers'!$M$8),"Outlier","normal")</f>
        <v>normal</v>
      </c>
      <c r="Q8356" t="str">
        <f>IF(OR(SampleSuperstore[[#This Row],[Profit]]&gt;'Check Outliers'!$M$15,SampleSuperstore[[#This Row],[Profit]]&lt;'Check Outliers'!$M$16),"outlier","normal")</f>
        <v>outlier</v>
      </c>
      <c r="R8356" s="1" t="str">
        <f>IF(OR(SampleSuperstore[[#This Row],[Cogs]]&gt;'Check Outliers'!$M$23,SampleSuperstore[[#This Row],[Cogs]]&lt;'Check Outliers'!$M$24),"outlier","normal")</f>
        <v>normal</v>
      </c>
    </row>
    <row r="8357" spans="1:18" x14ac:dyDescent="0.3">
      <c r="A8357" s="1" t="s">
        <v>24</v>
      </c>
      <c r="B8357" s="1" t="s">
        <v>18</v>
      </c>
      <c r="C8357" s="1" t="s">
        <v>51</v>
      </c>
      <c r="D8357" s="1" t="s">
        <v>52</v>
      </c>
      <c r="E8357" s="1" t="s">
        <v>53</v>
      </c>
      <c r="F8357" s="1" t="s">
        <v>22</v>
      </c>
      <c r="G8357" s="1" t="s">
        <v>73</v>
      </c>
      <c r="H8357">
        <v>4</v>
      </c>
      <c r="I8357">
        <v>2</v>
      </c>
      <c r="J8357">
        <v>8</v>
      </c>
      <c r="K8357" s="11">
        <v>0.2</v>
      </c>
      <c r="L8357">
        <v>2.8</v>
      </c>
      <c r="M8357">
        <v>5.2</v>
      </c>
      <c r="N8357" s="11">
        <v>0.35</v>
      </c>
      <c r="O8357">
        <v>1.1999999999999997</v>
      </c>
      <c r="P8357" t="str">
        <f>IF(OR(SampleSuperstore[[#This Row],[Total Sales]]&gt;'Check Outliers'!$M$7,SampleSuperstore[[#This Row],[Total Sales]]&lt;'Check Outliers'!$M$8),"Outlier","normal")</f>
        <v>normal</v>
      </c>
      <c r="Q8357" t="str">
        <f>IF(OR(SampleSuperstore[[#This Row],[Profit]]&gt;'Check Outliers'!$M$15,SampleSuperstore[[#This Row],[Profit]]&lt;'Check Outliers'!$M$16),"outlier","normal")</f>
        <v>normal</v>
      </c>
      <c r="R8357" s="1" t="str">
        <f>IF(OR(SampleSuperstore[[#This Row],[Cogs]]&gt;'Check Outliers'!$M$23,SampleSuperstore[[#This Row],[Cogs]]&lt;'Check Outliers'!$M$24),"outlier","normal")</f>
        <v>normal</v>
      </c>
    </row>
    <row r="8358" spans="1:18" x14ac:dyDescent="0.3">
      <c r="A8358" s="1" t="s">
        <v>24</v>
      </c>
      <c r="B8358" s="1" t="s">
        <v>11</v>
      </c>
      <c r="C8358" s="1" t="s">
        <v>504</v>
      </c>
      <c r="D8358" s="1" t="s">
        <v>163</v>
      </c>
      <c r="E8358" s="1" t="s">
        <v>14</v>
      </c>
      <c r="F8358" s="1" t="s">
        <v>15</v>
      </c>
      <c r="G8358" s="1" t="s">
        <v>29</v>
      </c>
      <c r="H8358">
        <v>62.18</v>
      </c>
      <c r="I8358">
        <v>3</v>
      </c>
      <c r="J8358">
        <v>186.54</v>
      </c>
      <c r="K8358" s="11">
        <v>0</v>
      </c>
      <c r="L8358">
        <v>41.04</v>
      </c>
      <c r="M8358">
        <v>145.5</v>
      </c>
      <c r="N8358" s="11">
        <v>0.22</v>
      </c>
      <c r="O8358">
        <v>41.04</v>
      </c>
      <c r="P8358" t="str">
        <f>IF(OR(SampleSuperstore[[#This Row],[Total Sales]]&gt;'Check Outliers'!$M$7,SampleSuperstore[[#This Row],[Total Sales]]&lt;'Check Outliers'!$M$8),"Outlier","normal")</f>
        <v>normal</v>
      </c>
      <c r="Q8358" t="str">
        <f>IF(OR(SampleSuperstore[[#This Row],[Profit]]&gt;'Check Outliers'!$M$15,SampleSuperstore[[#This Row],[Profit]]&lt;'Check Outliers'!$M$16),"outlier","normal")</f>
        <v>normal</v>
      </c>
      <c r="R8358" s="1" t="str">
        <f>IF(OR(SampleSuperstore[[#This Row],[Cogs]]&gt;'Check Outliers'!$M$23,SampleSuperstore[[#This Row],[Cogs]]&lt;'Check Outliers'!$M$24),"outlier","normal")</f>
        <v>normal</v>
      </c>
    </row>
    <row r="8359" spans="1:18" x14ac:dyDescent="0.3">
      <c r="A8359" s="1" t="s">
        <v>24</v>
      </c>
      <c r="B8359" s="1" t="s">
        <v>11</v>
      </c>
      <c r="C8359" s="1" t="s">
        <v>198</v>
      </c>
      <c r="D8359" s="1" t="s">
        <v>199</v>
      </c>
      <c r="E8359" s="1" t="s">
        <v>21</v>
      </c>
      <c r="F8359" s="1" t="s">
        <v>22</v>
      </c>
      <c r="G8359" s="1" t="s">
        <v>28</v>
      </c>
      <c r="H8359">
        <v>12.44</v>
      </c>
      <c r="I8359">
        <v>7</v>
      </c>
      <c r="J8359">
        <v>87.08</v>
      </c>
      <c r="K8359" s="11">
        <v>0</v>
      </c>
      <c r="L8359">
        <v>24.38</v>
      </c>
      <c r="M8359">
        <v>62.7</v>
      </c>
      <c r="N8359" s="11">
        <v>0.28000000000000003</v>
      </c>
      <c r="O8359">
        <v>24.38</v>
      </c>
      <c r="P8359" t="str">
        <f>IF(OR(SampleSuperstore[[#This Row],[Total Sales]]&gt;'Check Outliers'!$M$7,SampleSuperstore[[#This Row],[Total Sales]]&lt;'Check Outliers'!$M$8),"Outlier","normal")</f>
        <v>normal</v>
      </c>
      <c r="Q8359" t="str">
        <f>IF(OR(SampleSuperstore[[#This Row],[Profit]]&gt;'Check Outliers'!$M$15,SampleSuperstore[[#This Row],[Profit]]&lt;'Check Outliers'!$M$16),"outlier","normal")</f>
        <v>normal</v>
      </c>
      <c r="R8359" s="1" t="str">
        <f>IF(OR(SampleSuperstore[[#This Row],[Cogs]]&gt;'Check Outliers'!$M$23,SampleSuperstore[[#This Row],[Cogs]]&lt;'Check Outliers'!$M$24),"outlier","normal")</f>
        <v>normal</v>
      </c>
    </row>
    <row r="8360" spans="1:18" x14ac:dyDescent="0.3">
      <c r="A8360" s="1" t="s">
        <v>24</v>
      </c>
      <c r="B8360" s="1" t="s">
        <v>11</v>
      </c>
      <c r="C8360" s="1" t="s">
        <v>198</v>
      </c>
      <c r="D8360" s="1" t="s">
        <v>199</v>
      </c>
      <c r="E8360" s="1" t="s">
        <v>21</v>
      </c>
      <c r="F8360" s="1" t="s">
        <v>31</v>
      </c>
      <c r="G8360" s="1" t="s">
        <v>32</v>
      </c>
      <c r="H8360">
        <v>52.79</v>
      </c>
      <c r="I8360">
        <v>2</v>
      </c>
      <c r="J8360">
        <v>105.58</v>
      </c>
      <c r="K8360" s="11">
        <v>0.2</v>
      </c>
      <c r="L8360">
        <v>9.24</v>
      </c>
      <c r="M8360">
        <v>96.34</v>
      </c>
      <c r="N8360" s="11">
        <v>0.09</v>
      </c>
      <c r="O8360">
        <v>-11.875999999999999</v>
      </c>
      <c r="P8360" t="str">
        <f>IF(OR(SampleSuperstore[[#This Row],[Total Sales]]&gt;'Check Outliers'!$M$7,SampleSuperstore[[#This Row],[Total Sales]]&lt;'Check Outliers'!$M$8),"Outlier","normal")</f>
        <v>normal</v>
      </c>
      <c r="Q8360" t="str">
        <f>IF(OR(SampleSuperstore[[#This Row],[Profit]]&gt;'Check Outliers'!$M$15,SampleSuperstore[[#This Row],[Profit]]&lt;'Check Outliers'!$M$16),"outlier","normal")</f>
        <v>normal</v>
      </c>
      <c r="R8360" s="1" t="str">
        <f>IF(OR(SampleSuperstore[[#This Row],[Cogs]]&gt;'Check Outliers'!$M$23,SampleSuperstore[[#This Row],[Cogs]]&lt;'Check Outliers'!$M$24),"outlier","normal")</f>
        <v>normal</v>
      </c>
    </row>
    <row r="8361" spans="1:18" hidden="1" x14ac:dyDescent="0.3">
      <c r="A8361" s="1" t="s">
        <v>24</v>
      </c>
      <c r="B8361" s="1" t="s">
        <v>11</v>
      </c>
      <c r="C8361" s="1" t="s">
        <v>198</v>
      </c>
      <c r="D8361" s="1" t="s">
        <v>199</v>
      </c>
      <c r="E8361" s="1" t="s">
        <v>21</v>
      </c>
      <c r="F8361" s="1" t="s">
        <v>31</v>
      </c>
      <c r="G8361" s="1" t="s">
        <v>55</v>
      </c>
      <c r="H8361">
        <v>36.24</v>
      </c>
      <c r="I8361">
        <v>6</v>
      </c>
      <c r="J8361">
        <v>217.44</v>
      </c>
      <c r="K8361" s="1">
        <v>0</v>
      </c>
      <c r="L8361">
        <v>91.32</v>
      </c>
      <c r="M8361">
        <v>126.12</v>
      </c>
      <c r="N8361">
        <v>0.42</v>
      </c>
      <c r="O8361">
        <v>91.32</v>
      </c>
      <c r="P8361" t="str">
        <f>IF(OR(SampleSuperstore[[#This Row],[Total Sales]]&gt;'Check Outliers'!$M$7,SampleSuperstore[[#This Row],[Total Sales]]&lt;'Check Outliers'!$M$8),"Outlier","normal")</f>
        <v>normal</v>
      </c>
      <c r="Q8361" t="str">
        <f>IF(OR(SampleSuperstore[[#This Row],[Profit]]&gt;'Check Outliers'!$M$15,SampleSuperstore[[#This Row],[Profit]]&lt;'Check Outliers'!$M$16),"outlier","normal")</f>
        <v>outlier</v>
      </c>
      <c r="R8361" s="1" t="str">
        <f>IF(OR(SampleSuperstore[[#This Row],[Cogs]]&gt;'Check Outliers'!$M$23,SampleSuperstore[[#This Row],[Cogs]]&lt;'Check Outliers'!$M$24),"outlier","normal")</f>
        <v>normal</v>
      </c>
    </row>
    <row r="8362" spans="1:18" x14ac:dyDescent="0.3">
      <c r="A8362" s="1" t="s">
        <v>10</v>
      </c>
      <c r="B8362" s="1" t="s">
        <v>11</v>
      </c>
      <c r="C8362" s="1" t="s">
        <v>317</v>
      </c>
      <c r="D8362" s="1" t="s">
        <v>42</v>
      </c>
      <c r="E8362" s="1" t="s">
        <v>43</v>
      </c>
      <c r="F8362" s="1" t="s">
        <v>22</v>
      </c>
      <c r="G8362" s="1" t="s">
        <v>30</v>
      </c>
      <c r="H8362">
        <v>15.87</v>
      </c>
      <c r="I8362">
        <v>2</v>
      </c>
      <c r="J8362">
        <v>31.74</v>
      </c>
      <c r="K8362" s="11">
        <v>0.2</v>
      </c>
      <c r="L8362">
        <v>3.97</v>
      </c>
      <c r="M8362">
        <v>27.77</v>
      </c>
      <c r="N8362" s="11">
        <v>0.13</v>
      </c>
      <c r="O8362">
        <v>-2.3779999999999997</v>
      </c>
      <c r="P8362" t="str">
        <f>IF(OR(SampleSuperstore[[#This Row],[Total Sales]]&gt;'Check Outliers'!$M$7,SampleSuperstore[[#This Row],[Total Sales]]&lt;'Check Outliers'!$M$8),"Outlier","normal")</f>
        <v>normal</v>
      </c>
      <c r="Q8362" t="str">
        <f>IF(OR(SampleSuperstore[[#This Row],[Profit]]&gt;'Check Outliers'!$M$15,SampleSuperstore[[#This Row],[Profit]]&lt;'Check Outliers'!$M$16),"outlier","normal")</f>
        <v>normal</v>
      </c>
      <c r="R8362" s="1" t="str">
        <f>IF(OR(SampleSuperstore[[#This Row],[Cogs]]&gt;'Check Outliers'!$M$23,SampleSuperstore[[#This Row],[Cogs]]&lt;'Check Outliers'!$M$24),"outlier","normal")</f>
        <v>normal</v>
      </c>
    </row>
    <row r="8363" spans="1:18" x14ac:dyDescent="0.3">
      <c r="A8363" s="1" t="s">
        <v>10</v>
      </c>
      <c r="B8363" s="1" t="s">
        <v>11</v>
      </c>
      <c r="C8363" s="1" t="s">
        <v>317</v>
      </c>
      <c r="D8363" s="1" t="s">
        <v>42</v>
      </c>
      <c r="E8363" s="1" t="s">
        <v>43</v>
      </c>
      <c r="F8363" s="1" t="s">
        <v>22</v>
      </c>
      <c r="G8363" s="1" t="s">
        <v>34</v>
      </c>
      <c r="H8363">
        <v>2.72</v>
      </c>
      <c r="I8363">
        <v>2</v>
      </c>
      <c r="J8363">
        <v>5.43</v>
      </c>
      <c r="K8363" s="11">
        <v>0.8</v>
      </c>
      <c r="L8363">
        <v>-13.58</v>
      </c>
      <c r="M8363">
        <v>19.010000000000002</v>
      </c>
      <c r="N8363" s="11">
        <v>-2.5</v>
      </c>
      <c r="O8363">
        <v>-17.923999999999999</v>
      </c>
      <c r="P8363" t="str">
        <f>IF(OR(SampleSuperstore[[#This Row],[Total Sales]]&gt;'Check Outliers'!$M$7,SampleSuperstore[[#This Row],[Total Sales]]&lt;'Check Outliers'!$M$8),"Outlier","normal")</f>
        <v>normal</v>
      </c>
      <c r="Q8363" t="str">
        <f>IF(OR(SampleSuperstore[[#This Row],[Profit]]&gt;'Check Outliers'!$M$15,SampleSuperstore[[#This Row],[Profit]]&lt;'Check Outliers'!$M$16),"outlier","normal")</f>
        <v>normal</v>
      </c>
      <c r="R8363" s="1" t="str">
        <f>IF(OR(SampleSuperstore[[#This Row],[Cogs]]&gt;'Check Outliers'!$M$23,SampleSuperstore[[#This Row],[Cogs]]&lt;'Check Outliers'!$M$24),"outlier","normal")</f>
        <v>normal</v>
      </c>
    </row>
    <row r="8364" spans="1:18" hidden="1" x14ac:dyDescent="0.3">
      <c r="A8364" s="1" t="s">
        <v>10</v>
      </c>
      <c r="B8364" s="1" t="s">
        <v>11</v>
      </c>
      <c r="C8364" s="1" t="s">
        <v>317</v>
      </c>
      <c r="D8364" s="1" t="s">
        <v>42</v>
      </c>
      <c r="E8364" s="1" t="s">
        <v>43</v>
      </c>
      <c r="F8364" s="1" t="s">
        <v>15</v>
      </c>
      <c r="G8364" s="1" t="s">
        <v>27</v>
      </c>
      <c r="H8364">
        <v>182.69</v>
      </c>
      <c r="I8364">
        <v>5</v>
      </c>
      <c r="J8364">
        <v>913.43</v>
      </c>
      <c r="K8364" s="1">
        <v>0.3</v>
      </c>
      <c r="L8364">
        <v>-169.64</v>
      </c>
      <c r="M8364">
        <v>1083.07</v>
      </c>
      <c r="N8364">
        <v>-0.19</v>
      </c>
      <c r="O8364">
        <v>-443.66899999999998</v>
      </c>
      <c r="P8364" t="str">
        <f>IF(OR(SampleSuperstore[[#This Row],[Total Sales]]&gt;'Check Outliers'!$M$7,SampleSuperstore[[#This Row],[Total Sales]]&lt;'Check Outliers'!$M$8),"Outlier","normal")</f>
        <v>Outlier</v>
      </c>
      <c r="Q8364" t="str">
        <f>IF(OR(SampleSuperstore[[#This Row],[Profit]]&gt;'Check Outliers'!$M$15,SampleSuperstore[[#This Row],[Profit]]&lt;'Check Outliers'!$M$16),"outlier","normal")</f>
        <v>outlier</v>
      </c>
      <c r="R8364" s="1" t="str">
        <f>IF(OR(SampleSuperstore[[#This Row],[Cogs]]&gt;'Check Outliers'!$M$23,SampleSuperstore[[#This Row],[Cogs]]&lt;'Check Outliers'!$M$24),"outlier","normal")</f>
        <v>outlier</v>
      </c>
    </row>
    <row r="8365" spans="1:18" x14ac:dyDescent="0.3">
      <c r="A8365" s="1" t="s">
        <v>10</v>
      </c>
      <c r="B8365" s="1" t="s">
        <v>11</v>
      </c>
      <c r="C8365" s="1" t="s">
        <v>317</v>
      </c>
      <c r="D8365" s="1" t="s">
        <v>42</v>
      </c>
      <c r="E8365" s="1" t="s">
        <v>43</v>
      </c>
      <c r="F8365" s="1" t="s">
        <v>22</v>
      </c>
      <c r="G8365" s="1" t="s">
        <v>28</v>
      </c>
      <c r="H8365">
        <v>124.05</v>
      </c>
      <c r="I8365">
        <v>3</v>
      </c>
      <c r="J8365">
        <v>372.14</v>
      </c>
      <c r="K8365" s="11">
        <v>0.2</v>
      </c>
      <c r="L8365">
        <v>27.91</v>
      </c>
      <c r="M8365">
        <v>344.23</v>
      </c>
      <c r="N8365" s="11">
        <v>7.0000000000000007E-2</v>
      </c>
      <c r="O8365">
        <v>-46.518000000000001</v>
      </c>
      <c r="P8365" t="str">
        <f>IF(OR(SampleSuperstore[[#This Row],[Total Sales]]&gt;'Check Outliers'!$M$7,SampleSuperstore[[#This Row],[Total Sales]]&lt;'Check Outliers'!$M$8),"Outlier","normal")</f>
        <v>normal</v>
      </c>
      <c r="Q8365" t="str">
        <f>IF(OR(SampleSuperstore[[#This Row],[Profit]]&gt;'Check Outliers'!$M$15,SampleSuperstore[[#This Row],[Profit]]&lt;'Check Outliers'!$M$16),"outlier","normal")</f>
        <v>normal</v>
      </c>
      <c r="R8365" s="1" t="str">
        <f>IF(OR(SampleSuperstore[[#This Row],[Cogs]]&gt;'Check Outliers'!$M$23,SampleSuperstore[[#This Row],[Cogs]]&lt;'Check Outliers'!$M$24),"outlier","normal")</f>
        <v>normal</v>
      </c>
    </row>
    <row r="8366" spans="1:18" hidden="1" x14ac:dyDescent="0.3">
      <c r="A8366" s="1" t="s">
        <v>24</v>
      </c>
      <c r="B8366" s="1" t="s">
        <v>11</v>
      </c>
      <c r="C8366" s="1" t="s">
        <v>594</v>
      </c>
      <c r="D8366" s="1" t="s">
        <v>26</v>
      </c>
      <c r="E8366" s="1" t="s">
        <v>14</v>
      </c>
      <c r="F8366" s="1" t="s">
        <v>31</v>
      </c>
      <c r="G8366" s="1" t="s">
        <v>32</v>
      </c>
      <c r="H8366">
        <v>375.99</v>
      </c>
      <c r="I8366">
        <v>2</v>
      </c>
      <c r="J8366">
        <v>751.98</v>
      </c>
      <c r="K8366" s="1">
        <v>0.2</v>
      </c>
      <c r="L8366">
        <v>84.6</v>
      </c>
      <c r="M8366">
        <v>667.38</v>
      </c>
      <c r="N8366">
        <v>0.11</v>
      </c>
      <c r="O8366">
        <v>-65.796000000000021</v>
      </c>
      <c r="P8366" t="str">
        <f>IF(OR(SampleSuperstore[[#This Row],[Total Sales]]&gt;'Check Outliers'!$M$7,SampleSuperstore[[#This Row],[Total Sales]]&lt;'Check Outliers'!$M$8),"Outlier","normal")</f>
        <v>Outlier</v>
      </c>
      <c r="Q8366" t="str">
        <f>IF(OR(SampleSuperstore[[#This Row],[Profit]]&gt;'Check Outliers'!$M$15,SampleSuperstore[[#This Row],[Profit]]&lt;'Check Outliers'!$M$16),"outlier","normal")</f>
        <v>outlier</v>
      </c>
      <c r="R8366" s="1" t="str">
        <f>IF(OR(SampleSuperstore[[#This Row],[Cogs]]&gt;'Check Outliers'!$M$23,SampleSuperstore[[#This Row],[Cogs]]&lt;'Check Outliers'!$M$24),"outlier","normal")</f>
        <v>outlier</v>
      </c>
    </row>
    <row r="8367" spans="1:18" hidden="1" x14ac:dyDescent="0.3">
      <c r="A8367" s="1" t="s">
        <v>58</v>
      </c>
      <c r="B8367" s="1" t="s">
        <v>40</v>
      </c>
      <c r="C8367" s="1" t="s">
        <v>38</v>
      </c>
      <c r="D8367" s="1" t="s">
        <v>39</v>
      </c>
      <c r="E8367" s="1" t="s">
        <v>21</v>
      </c>
      <c r="F8367" s="1" t="s">
        <v>31</v>
      </c>
      <c r="G8367" s="1" t="s">
        <v>32</v>
      </c>
      <c r="H8367">
        <v>151.19</v>
      </c>
      <c r="I8367">
        <v>4</v>
      </c>
      <c r="J8367">
        <v>604.77</v>
      </c>
      <c r="K8367" s="1">
        <v>0.2</v>
      </c>
      <c r="L8367">
        <v>60.48</v>
      </c>
      <c r="M8367">
        <v>544.29</v>
      </c>
      <c r="N8367">
        <v>0.1</v>
      </c>
      <c r="O8367">
        <v>-60.474000000000011</v>
      </c>
      <c r="P8367" t="str">
        <f>IF(OR(SampleSuperstore[[#This Row],[Total Sales]]&gt;'Check Outliers'!$M$7,SampleSuperstore[[#This Row],[Total Sales]]&lt;'Check Outliers'!$M$8),"Outlier","normal")</f>
        <v>Outlier</v>
      </c>
      <c r="Q8367" t="str">
        <f>IF(OR(SampleSuperstore[[#This Row],[Profit]]&gt;'Check Outliers'!$M$15,SampleSuperstore[[#This Row],[Profit]]&lt;'Check Outliers'!$M$16),"outlier","normal")</f>
        <v>normal</v>
      </c>
      <c r="R8367" s="1" t="str">
        <f>IF(OR(SampleSuperstore[[#This Row],[Cogs]]&gt;'Check Outliers'!$M$23,SampleSuperstore[[#This Row],[Cogs]]&lt;'Check Outliers'!$M$24),"outlier","normal")</f>
        <v>outlier</v>
      </c>
    </row>
    <row r="8368" spans="1:18" x14ac:dyDescent="0.3">
      <c r="A8368" s="1" t="s">
        <v>10</v>
      </c>
      <c r="B8368" s="1" t="s">
        <v>18</v>
      </c>
      <c r="C8368" s="1" t="s">
        <v>138</v>
      </c>
      <c r="D8368" s="1" t="s">
        <v>20</v>
      </c>
      <c r="E8368" s="1" t="s">
        <v>21</v>
      </c>
      <c r="F8368" s="1" t="s">
        <v>22</v>
      </c>
      <c r="G8368" s="1" t="s">
        <v>106</v>
      </c>
      <c r="H8368">
        <v>6.84</v>
      </c>
      <c r="I8368">
        <v>4</v>
      </c>
      <c r="J8368">
        <v>27.36</v>
      </c>
      <c r="K8368" s="11">
        <v>0</v>
      </c>
      <c r="L8368">
        <v>7.39</v>
      </c>
      <c r="M8368">
        <v>19.97</v>
      </c>
      <c r="N8368" s="11">
        <v>0.27</v>
      </c>
      <c r="O8368">
        <v>7.39</v>
      </c>
      <c r="P8368" t="str">
        <f>IF(OR(SampleSuperstore[[#This Row],[Total Sales]]&gt;'Check Outliers'!$M$7,SampleSuperstore[[#This Row],[Total Sales]]&lt;'Check Outliers'!$M$8),"Outlier","normal")</f>
        <v>normal</v>
      </c>
      <c r="Q8368" t="str">
        <f>IF(OR(SampleSuperstore[[#This Row],[Profit]]&gt;'Check Outliers'!$M$15,SampleSuperstore[[#This Row],[Profit]]&lt;'Check Outliers'!$M$16),"outlier","normal")</f>
        <v>normal</v>
      </c>
      <c r="R8368" s="1" t="str">
        <f>IF(OR(SampleSuperstore[[#This Row],[Cogs]]&gt;'Check Outliers'!$M$23,SampleSuperstore[[#This Row],[Cogs]]&lt;'Check Outliers'!$M$24),"outlier","normal")</f>
        <v>normal</v>
      </c>
    </row>
    <row r="8369" spans="1:18" x14ac:dyDescent="0.3">
      <c r="A8369" s="1" t="s">
        <v>10</v>
      </c>
      <c r="B8369" s="1" t="s">
        <v>18</v>
      </c>
      <c r="C8369" s="1" t="s">
        <v>138</v>
      </c>
      <c r="D8369" s="1" t="s">
        <v>20</v>
      </c>
      <c r="E8369" s="1" t="s">
        <v>21</v>
      </c>
      <c r="F8369" s="1" t="s">
        <v>22</v>
      </c>
      <c r="G8369" s="1" t="s">
        <v>37</v>
      </c>
      <c r="H8369">
        <v>10.28</v>
      </c>
      <c r="I8369">
        <v>2</v>
      </c>
      <c r="J8369">
        <v>20.56</v>
      </c>
      <c r="K8369" s="11">
        <v>0</v>
      </c>
      <c r="L8369">
        <v>9.66</v>
      </c>
      <c r="M8369">
        <v>10.9</v>
      </c>
      <c r="N8369" s="11">
        <v>0.47</v>
      </c>
      <c r="O8369">
        <v>9.66</v>
      </c>
      <c r="P8369" t="str">
        <f>IF(OR(SampleSuperstore[[#This Row],[Total Sales]]&gt;'Check Outliers'!$M$7,SampleSuperstore[[#This Row],[Total Sales]]&lt;'Check Outliers'!$M$8),"Outlier","normal")</f>
        <v>normal</v>
      </c>
      <c r="Q8369" t="str">
        <f>IF(OR(SampleSuperstore[[#This Row],[Profit]]&gt;'Check Outliers'!$M$15,SampleSuperstore[[#This Row],[Profit]]&lt;'Check Outliers'!$M$16),"outlier","normal")</f>
        <v>normal</v>
      </c>
      <c r="R8369" s="1" t="str">
        <f>IF(OR(SampleSuperstore[[#This Row],[Cogs]]&gt;'Check Outliers'!$M$23,SampleSuperstore[[#This Row],[Cogs]]&lt;'Check Outliers'!$M$24),"outlier","normal")</f>
        <v>normal</v>
      </c>
    </row>
    <row r="8370" spans="1:18" x14ac:dyDescent="0.3">
      <c r="A8370" s="1" t="s">
        <v>10</v>
      </c>
      <c r="B8370" s="1" t="s">
        <v>18</v>
      </c>
      <c r="C8370" s="1" t="s">
        <v>138</v>
      </c>
      <c r="D8370" s="1" t="s">
        <v>20</v>
      </c>
      <c r="E8370" s="1" t="s">
        <v>21</v>
      </c>
      <c r="F8370" s="1" t="s">
        <v>22</v>
      </c>
      <c r="G8370" s="1" t="s">
        <v>33</v>
      </c>
      <c r="H8370">
        <v>16.78</v>
      </c>
      <c r="I8370">
        <v>5</v>
      </c>
      <c r="J8370">
        <v>83.92</v>
      </c>
      <c r="K8370" s="11">
        <v>0.2</v>
      </c>
      <c r="L8370">
        <v>31.47</v>
      </c>
      <c r="M8370">
        <v>52.45</v>
      </c>
      <c r="N8370" s="11">
        <v>0.38</v>
      </c>
      <c r="O8370">
        <v>14.685999999999996</v>
      </c>
      <c r="P8370" t="str">
        <f>IF(OR(SampleSuperstore[[#This Row],[Total Sales]]&gt;'Check Outliers'!$M$7,SampleSuperstore[[#This Row],[Total Sales]]&lt;'Check Outliers'!$M$8),"Outlier","normal")</f>
        <v>normal</v>
      </c>
      <c r="Q8370" t="str">
        <f>IF(OR(SampleSuperstore[[#This Row],[Profit]]&gt;'Check Outliers'!$M$15,SampleSuperstore[[#This Row],[Profit]]&lt;'Check Outliers'!$M$16),"outlier","normal")</f>
        <v>normal</v>
      </c>
      <c r="R8370" s="1" t="str">
        <f>IF(OR(SampleSuperstore[[#This Row],[Cogs]]&gt;'Check Outliers'!$M$23,SampleSuperstore[[#This Row],[Cogs]]&lt;'Check Outliers'!$M$24),"outlier","normal")</f>
        <v>normal</v>
      </c>
    </row>
    <row r="8371" spans="1:18" hidden="1" x14ac:dyDescent="0.3">
      <c r="A8371" s="1" t="s">
        <v>24</v>
      </c>
      <c r="B8371" s="1" t="s">
        <v>11</v>
      </c>
      <c r="C8371" s="1" t="s">
        <v>19</v>
      </c>
      <c r="D8371" s="1" t="s">
        <v>20</v>
      </c>
      <c r="E8371" s="1" t="s">
        <v>21</v>
      </c>
      <c r="F8371" s="1" t="s">
        <v>15</v>
      </c>
      <c r="G8371" s="1" t="s">
        <v>27</v>
      </c>
      <c r="H8371">
        <v>300.89999999999998</v>
      </c>
      <c r="I8371">
        <v>3</v>
      </c>
      <c r="J8371">
        <v>902.71</v>
      </c>
      <c r="K8371" s="1">
        <v>0.2</v>
      </c>
      <c r="L8371">
        <v>33.85</v>
      </c>
      <c r="M8371">
        <v>868.86</v>
      </c>
      <c r="N8371">
        <v>0.04</v>
      </c>
      <c r="O8371">
        <v>-146.69200000000004</v>
      </c>
      <c r="P8371" t="str">
        <f>IF(OR(SampleSuperstore[[#This Row],[Total Sales]]&gt;'Check Outliers'!$M$7,SampleSuperstore[[#This Row],[Total Sales]]&lt;'Check Outliers'!$M$8),"Outlier","normal")</f>
        <v>Outlier</v>
      </c>
      <c r="Q8371" t="str">
        <f>IF(OR(SampleSuperstore[[#This Row],[Profit]]&gt;'Check Outliers'!$M$15,SampleSuperstore[[#This Row],[Profit]]&lt;'Check Outliers'!$M$16),"outlier","normal")</f>
        <v>normal</v>
      </c>
      <c r="R8371" s="1" t="str">
        <f>IF(OR(SampleSuperstore[[#This Row],[Cogs]]&gt;'Check Outliers'!$M$23,SampleSuperstore[[#This Row],[Cogs]]&lt;'Check Outliers'!$M$24),"outlier","normal")</f>
        <v>outlier</v>
      </c>
    </row>
    <row r="8372" spans="1:18" x14ac:dyDescent="0.3">
      <c r="A8372" s="1" t="s">
        <v>24</v>
      </c>
      <c r="B8372" s="1" t="s">
        <v>40</v>
      </c>
      <c r="C8372" s="1" t="s">
        <v>282</v>
      </c>
      <c r="D8372" s="1" t="s">
        <v>20</v>
      </c>
      <c r="E8372" s="1" t="s">
        <v>21</v>
      </c>
      <c r="F8372" s="1" t="s">
        <v>15</v>
      </c>
      <c r="G8372" s="1" t="s">
        <v>16</v>
      </c>
      <c r="H8372">
        <v>60.34</v>
      </c>
      <c r="I8372">
        <v>2</v>
      </c>
      <c r="J8372">
        <v>120.67</v>
      </c>
      <c r="K8372" s="11">
        <v>0.15</v>
      </c>
      <c r="L8372">
        <v>21.29</v>
      </c>
      <c r="M8372">
        <v>99.38</v>
      </c>
      <c r="N8372" s="11">
        <v>0.18</v>
      </c>
      <c r="O8372">
        <v>3.1894999999999989</v>
      </c>
      <c r="P8372" t="str">
        <f>IF(OR(SampleSuperstore[[#This Row],[Total Sales]]&gt;'Check Outliers'!$M$7,SampleSuperstore[[#This Row],[Total Sales]]&lt;'Check Outliers'!$M$8),"Outlier","normal")</f>
        <v>normal</v>
      </c>
      <c r="Q8372" t="str">
        <f>IF(OR(SampleSuperstore[[#This Row],[Profit]]&gt;'Check Outliers'!$M$15,SampleSuperstore[[#This Row],[Profit]]&lt;'Check Outliers'!$M$16),"outlier","normal")</f>
        <v>normal</v>
      </c>
      <c r="R8372" s="1" t="str">
        <f>IF(OR(SampleSuperstore[[#This Row],[Cogs]]&gt;'Check Outliers'!$M$23,SampleSuperstore[[#This Row],[Cogs]]&lt;'Check Outliers'!$M$24),"outlier","normal")</f>
        <v>normal</v>
      </c>
    </row>
    <row r="8373" spans="1:18" x14ac:dyDescent="0.3">
      <c r="A8373" s="1" t="s">
        <v>58</v>
      </c>
      <c r="B8373" s="1" t="s">
        <v>11</v>
      </c>
      <c r="C8373" s="1" t="s">
        <v>41</v>
      </c>
      <c r="D8373" s="1" t="s">
        <v>42</v>
      </c>
      <c r="E8373" s="1" t="s">
        <v>43</v>
      </c>
      <c r="F8373" s="1" t="s">
        <v>22</v>
      </c>
      <c r="G8373" s="1" t="s">
        <v>33</v>
      </c>
      <c r="H8373">
        <v>4.9800000000000004</v>
      </c>
      <c r="I8373">
        <v>1</v>
      </c>
      <c r="J8373">
        <v>4.9800000000000004</v>
      </c>
      <c r="K8373" s="11">
        <v>0.8</v>
      </c>
      <c r="L8373">
        <v>-8.4700000000000006</v>
      </c>
      <c r="M8373">
        <v>13.45</v>
      </c>
      <c r="N8373" s="11">
        <v>-1.7</v>
      </c>
      <c r="O8373">
        <v>-12.454000000000001</v>
      </c>
      <c r="P8373" t="str">
        <f>IF(OR(SampleSuperstore[[#This Row],[Total Sales]]&gt;'Check Outliers'!$M$7,SampleSuperstore[[#This Row],[Total Sales]]&lt;'Check Outliers'!$M$8),"Outlier","normal")</f>
        <v>normal</v>
      </c>
      <c r="Q8373" t="str">
        <f>IF(OR(SampleSuperstore[[#This Row],[Profit]]&gt;'Check Outliers'!$M$15,SampleSuperstore[[#This Row],[Profit]]&lt;'Check Outliers'!$M$16),"outlier","normal")</f>
        <v>normal</v>
      </c>
      <c r="R8373" s="1" t="str">
        <f>IF(OR(SampleSuperstore[[#This Row],[Cogs]]&gt;'Check Outliers'!$M$23,SampleSuperstore[[#This Row],[Cogs]]&lt;'Check Outliers'!$M$24),"outlier","normal")</f>
        <v>normal</v>
      </c>
    </row>
    <row r="8374" spans="1:18" x14ac:dyDescent="0.3">
      <c r="A8374" s="1" t="s">
        <v>24</v>
      </c>
      <c r="B8374" s="1" t="s">
        <v>40</v>
      </c>
      <c r="C8374" s="1" t="s">
        <v>38</v>
      </c>
      <c r="D8374" s="1" t="s">
        <v>39</v>
      </c>
      <c r="E8374" s="1" t="s">
        <v>21</v>
      </c>
      <c r="F8374" s="1" t="s">
        <v>15</v>
      </c>
      <c r="G8374" s="1" t="s">
        <v>29</v>
      </c>
      <c r="H8374">
        <v>27.42</v>
      </c>
      <c r="I8374">
        <v>3</v>
      </c>
      <c r="J8374">
        <v>82.26</v>
      </c>
      <c r="K8374" s="11">
        <v>0</v>
      </c>
      <c r="L8374">
        <v>33.729999999999997</v>
      </c>
      <c r="M8374">
        <v>48.53</v>
      </c>
      <c r="N8374" s="11">
        <v>0.41</v>
      </c>
      <c r="O8374">
        <v>33.729999999999997</v>
      </c>
      <c r="P8374" t="str">
        <f>IF(OR(SampleSuperstore[[#This Row],[Total Sales]]&gt;'Check Outliers'!$M$7,SampleSuperstore[[#This Row],[Total Sales]]&lt;'Check Outliers'!$M$8),"Outlier","normal")</f>
        <v>normal</v>
      </c>
      <c r="Q8374" t="str">
        <f>IF(OR(SampleSuperstore[[#This Row],[Profit]]&gt;'Check Outliers'!$M$15,SampleSuperstore[[#This Row],[Profit]]&lt;'Check Outliers'!$M$16),"outlier","normal")</f>
        <v>normal</v>
      </c>
      <c r="R8374" s="1" t="str">
        <f>IF(OR(SampleSuperstore[[#This Row],[Cogs]]&gt;'Check Outliers'!$M$23,SampleSuperstore[[#This Row],[Cogs]]&lt;'Check Outliers'!$M$24),"outlier","normal")</f>
        <v>normal</v>
      </c>
    </row>
    <row r="8375" spans="1:18" x14ac:dyDescent="0.3">
      <c r="A8375" s="1" t="s">
        <v>58</v>
      </c>
      <c r="B8375" s="1" t="s">
        <v>11</v>
      </c>
      <c r="C8375" s="1" t="s">
        <v>48</v>
      </c>
      <c r="D8375" s="1" t="s">
        <v>20</v>
      </c>
      <c r="E8375" s="1" t="s">
        <v>21</v>
      </c>
      <c r="F8375" s="1" t="s">
        <v>22</v>
      </c>
      <c r="G8375" s="1" t="s">
        <v>28</v>
      </c>
      <c r="H8375">
        <v>29.74</v>
      </c>
      <c r="I8375">
        <v>1</v>
      </c>
      <c r="J8375">
        <v>29.74</v>
      </c>
      <c r="K8375" s="11">
        <v>0</v>
      </c>
      <c r="L8375">
        <v>4.46</v>
      </c>
      <c r="M8375">
        <v>25.28</v>
      </c>
      <c r="N8375" s="11">
        <v>0.15</v>
      </c>
      <c r="O8375">
        <v>4.46</v>
      </c>
      <c r="P8375" t="str">
        <f>IF(OR(SampleSuperstore[[#This Row],[Total Sales]]&gt;'Check Outliers'!$M$7,SampleSuperstore[[#This Row],[Total Sales]]&lt;'Check Outliers'!$M$8),"Outlier","normal")</f>
        <v>normal</v>
      </c>
      <c r="Q8375" t="str">
        <f>IF(OR(SampleSuperstore[[#This Row],[Profit]]&gt;'Check Outliers'!$M$15,SampleSuperstore[[#This Row],[Profit]]&lt;'Check Outliers'!$M$16),"outlier","normal")</f>
        <v>normal</v>
      </c>
      <c r="R8375" s="1" t="str">
        <f>IF(OR(SampleSuperstore[[#This Row],[Cogs]]&gt;'Check Outliers'!$M$23,SampleSuperstore[[#This Row],[Cogs]]&lt;'Check Outliers'!$M$24),"outlier","normal")</f>
        <v>normal</v>
      </c>
    </row>
    <row r="8376" spans="1:18" x14ac:dyDescent="0.3">
      <c r="A8376" s="1" t="s">
        <v>24</v>
      </c>
      <c r="B8376" s="1" t="s">
        <v>40</v>
      </c>
      <c r="C8376" s="1" t="s">
        <v>48</v>
      </c>
      <c r="D8376" s="1" t="s">
        <v>20</v>
      </c>
      <c r="E8376" s="1" t="s">
        <v>21</v>
      </c>
      <c r="F8376" s="1" t="s">
        <v>22</v>
      </c>
      <c r="G8376" s="1" t="s">
        <v>34</v>
      </c>
      <c r="H8376">
        <v>14.56</v>
      </c>
      <c r="I8376">
        <v>6</v>
      </c>
      <c r="J8376">
        <v>87.36</v>
      </c>
      <c r="K8376" s="11">
        <v>0</v>
      </c>
      <c r="L8376">
        <v>23.59</v>
      </c>
      <c r="M8376">
        <v>63.77</v>
      </c>
      <c r="N8376" s="11">
        <v>0.27</v>
      </c>
      <c r="O8376">
        <v>23.59</v>
      </c>
      <c r="P8376" t="str">
        <f>IF(OR(SampleSuperstore[[#This Row],[Total Sales]]&gt;'Check Outliers'!$M$7,SampleSuperstore[[#This Row],[Total Sales]]&lt;'Check Outliers'!$M$8),"Outlier","normal")</f>
        <v>normal</v>
      </c>
      <c r="Q8376" t="str">
        <f>IF(OR(SampleSuperstore[[#This Row],[Profit]]&gt;'Check Outliers'!$M$15,SampleSuperstore[[#This Row],[Profit]]&lt;'Check Outliers'!$M$16),"outlier","normal")</f>
        <v>normal</v>
      </c>
      <c r="R8376" s="1" t="str">
        <f>IF(OR(SampleSuperstore[[#This Row],[Cogs]]&gt;'Check Outliers'!$M$23,SampleSuperstore[[#This Row],[Cogs]]&lt;'Check Outliers'!$M$24),"outlier","normal")</f>
        <v>normal</v>
      </c>
    </row>
    <row r="8377" spans="1:18" x14ac:dyDescent="0.3">
      <c r="A8377" s="1" t="s">
        <v>24</v>
      </c>
      <c r="B8377" s="1" t="s">
        <v>40</v>
      </c>
      <c r="C8377" s="1" t="s">
        <v>48</v>
      </c>
      <c r="D8377" s="1" t="s">
        <v>20</v>
      </c>
      <c r="E8377" s="1" t="s">
        <v>21</v>
      </c>
      <c r="F8377" s="1" t="s">
        <v>22</v>
      </c>
      <c r="G8377" s="1" t="s">
        <v>33</v>
      </c>
      <c r="H8377">
        <v>9.36</v>
      </c>
      <c r="I8377">
        <v>6</v>
      </c>
      <c r="J8377">
        <v>56.16</v>
      </c>
      <c r="K8377" s="11">
        <v>0.2</v>
      </c>
      <c r="L8377">
        <v>17.55</v>
      </c>
      <c r="M8377">
        <v>38.61</v>
      </c>
      <c r="N8377" s="11">
        <v>0.31</v>
      </c>
      <c r="O8377">
        <v>6.3180000000000014</v>
      </c>
      <c r="P8377" t="str">
        <f>IF(OR(SampleSuperstore[[#This Row],[Total Sales]]&gt;'Check Outliers'!$M$7,SampleSuperstore[[#This Row],[Total Sales]]&lt;'Check Outliers'!$M$8),"Outlier","normal")</f>
        <v>normal</v>
      </c>
      <c r="Q8377" t="str">
        <f>IF(OR(SampleSuperstore[[#This Row],[Profit]]&gt;'Check Outliers'!$M$15,SampleSuperstore[[#This Row],[Profit]]&lt;'Check Outliers'!$M$16),"outlier","normal")</f>
        <v>normal</v>
      </c>
      <c r="R8377" s="1" t="str">
        <f>IF(OR(SampleSuperstore[[#This Row],[Cogs]]&gt;'Check Outliers'!$M$23,SampleSuperstore[[#This Row],[Cogs]]&lt;'Check Outliers'!$M$24),"outlier","normal")</f>
        <v>normal</v>
      </c>
    </row>
    <row r="8378" spans="1:18" x14ac:dyDescent="0.3">
      <c r="A8378" s="1" t="s">
        <v>24</v>
      </c>
      <c r="B8378" s="1" t="s">
        <v>18</v>
      </c>
      <c r="C8378" s="1" t="s">
        <v>415</v>
      </c>
      <c r="D8378" s="1" t="s">
        <v>26</v>
      </c>
      <c r="E8378" s="1" t="s">
        <v>14</v>
      </c>
      <c r="F8378" s="1" t="s">
        <v>22</v>
      </c>
      <c r="G8378" s="1" t="s">
        <v>34</v>
      </c>
      <c r="H8378">
        <v>64.38</v>
      </c>
      <c r="I8378">
        <v>1</v>
      </c>
      <c r="J8378">
        <v>64.38</v>
      </c>
      <c r="K8378" s="11">
        <v>0.2</v>
      </c>
      <c r="L8378">
        <v>8.0500000000000007</v>
      </c>
      <c r="M8378">
        <v>56.33</v>
      </c>
      <c r="N8378" s="11">
        <v>0.13</v>
      </c>
      <c r="O8378">
        <v>-4.8259999999999987</v>
      </c>
      <c r="P8378" t="str">
        <f>IF(OR(SampleSuperstore[[#This Row],[Total Sales]]&gt;'Check Outliers'!$M$7,SampleSuperstore[[#This Row],[Total Sales]]&lt;'Check Outliers'!$M$8),"Outlier","normal")</f>
        <v>normal</v>
      </c>
      <c r="Q8378" t="str">
        <f>IF(OR(SampleSuperstore[[#This Row],[Profit]]&gt;'Check Outliers'!$M$15,SampleSuperstore[[#This Row],[Profit]]&lt;'Check Outliers'!$M$16),"outlier","normal")</f>
        <v>normal</v>
      </c>
      <c r="R8378" s="1" t="str">
        <f>IF(OR(SampleSuperstore[[#This Row],[Cogs]]&gt;'Check Outliers'!$M$23,SampleSuperstore[[#This Row],[Cogs]]&lt;'Check Outliers'!$M$24),"outlier","normal")</f>
        <v>normal</v>
      </c>
    </row>
    <row r="8379" spans="1:18" x14ac:dyDescent="0.3">
      <c r="A8379" s="1" t="s">
        <v>24</v>
      </c>
      <c r="B8379" s="1" t="s">
        <v>18</v>
      </c>
      <c r="C8379" s="1" t="s">
        <v>57</v>
      </c>
      <c r="D8379" s="1" t="s">
        <v>42</v>
      </c>
      <c r="E8379" s="1" t="s">
        <v>43</v>
      </c>
      <c r="F8379" s="1" t="s">
        <v>22</v>
      </c>
      <c r="G8379" s="1" t="s">
        <v>28</v>
      </c>
      <c r="H8379">
        <v>64.78</v>
      </c>
      <c r="I8379">
        <v>1</v>
      </c>
      <c r="J8379">
        <v>64.78</v>
      </c>
      <c r="K8379" s="11">
        <v>0.2</v>
      </c>
      <c r="L8379">
        <v>-14.58</v>
      </c>
      <c r="M8379">
        <v>79.36</v>
      </c>
      <c r="N8379" s="11">
        <v>-0.23</v>
      </c>
      <c r="O8379">
        <v>-27.536000000000001</v>
      </c>
      <c r="P8379" t="str">
        <f>IF(OR(SampleSuperstore[[#This Row],[Total Sales]]&gt;'Check Outliers'!$M$7,SampleSuperstore[[#This Row],[Total Sales]]&lt;'Check Outliers'!$M$8),"Outlier","normal")</f>
        <v>normal</v>
      </c>
      <c r="Q8379" t="str">
        <f>IF(OR(SampleSuperstore[[#This Row],[Profit]]&gt;'Check Outliers'!$M$15,SampleSuperstore[[#This Row],[Profit]]&lt;'Check Outliers'!$M$16),"outlier","normal")</f>
        <v>normal</v>
      </c>
      <c r="R8379" s="1" t="str">
        <f>IF(OR(SampleSuperstore[[#This Row],[Cogs]]&gt;'Check Outliers'!$M$23,SampleSuperstore[[#This Row],[Cogs]]&lt;'Check Outliers'!$M$24),"outlier","normal")</f>
        <v>normal</v>
      </c>
    </row>
    <row r="8380" spans="1:18" x14ac:dyDescent="0.3">
      <c r="A8380" s="1" t="s">
        <v>24</v>
      </c>
      <c r="B8380" s="1" t="s">
        <v>18</v>
      </c>
      <c r="C8380" s="1" t="s">
        <v>57</v>
      </c>
      <c r="D8380" s="1" t="s">
        <v>42</v>
      </c>
      <c r="E8380" s="1" t="s">
        <v>43</v>
      </c>
      <c r="F8380" s="1" t="s">
        <v>22</v>
      </c>
      <c r="G8380" s="1" t="s">
        <v>37</v>
      </c>
      <c r="H8380">
        <v>5.18</v>
      </c>
      <c r="I8380">
        <v>3</v>
      </c>
      <c r="J8380">
        <v>15.55</v>
      </c>
      <c r="K8380" s="11">
        <v>0.2</v>
      </c>
      <c r="L8380">
        <v>5.64</v>
      </c>
      <c r="M8380">
        <v>9.91</v>
      </c>
      <c r="N8380" s="11">
        <v>0.36</v>
      </c>
      <c r="O8380">
        <v>2.5299999999999994</v>
      </c>
      <c r="P8380" t="str">
        <f>IF(OR(SampleSuperstore[[#This Row],[Total Sales]]&gt;'Check Outliers'!$M$7,SampleSuperstore[[#This Row],[Total Sales]]&lt;'Check Outliers'!$M$8),"Outlier","normal")</f>
        <v>normal</v>
      </c>
      <c r="Q8380" t="str">
        <f>IF(OR(SampleSuperstore[[#This Row],[Profit]]&gt;'Check Outliers'!$M$15,SampleSuperstore[[#This Row],[Profit]]&lt;'Check Outliers'!$M$16),"outlier","normal")</f>
        <v>normal</v>
      </c>
      <c r="R8380" s="1" t="str">
        <f>IF(OR(SampleSuperstore[[#This Row],[Cogs]]&gt;'Check Outliers'!$M$23,SampleSuperstore[[#This Row],[Cogs]]&lt;'Check Outliers'!$M$24),"outlier","normal")</f>
        <v>normal</v>
      </c>
    </row>
    <row r="8381" spans="1:18" x14ac:dyDescent="0.3">
      <c r="A8381" s="1" t="s">
        <v>24</v>
      </c>
      <c r="B8381" s="1" t="s">
        <v>18</v>
      </c>
      <c r="C8381" s="1" t="s">
        <v>57</v>
      </c>
      <c r="D8381" s="1" t="s">
        <v>42</v>
      </c>
      <c r="E8381" s="1" t="s">
        <v>43</v>
      </c>
      <c r="F8381" s="1" t="s">
        <v>22</v>
      </c>
      <c r="G8381" s="1" t="s">
        <v>56</v>
      </c>
      <c r="H8381">
        <v>31.98</v>
      </c>
      <c r="I8381">
        <v>7</v>
      </c>
      <c r="J8381">
        <v>223.89</v>
      </c>
      <c r="K8381" s="11">
        <v>0.2</v>
      </c>
      <c r="L8381">
        <v>69.97</v>
      </c>
      <c r="M8381">
        <v>153.91999999999999</v>
      </c>
      <c r="N8381" s="11">
        <v>0.31</v>
      </c>
      <c r="O8381">
        <v>25.192</v>
      </c>
      <c r="P8381" t="str">
        <f>IF(OR(SampleSuperstore[[#This Row],[Total Sales]]&gt;'Check Outliers'!$M$7,SampleSuperstore[[#This Row],[Total Sales]]&lt;'Check Outliers'!$M$8),"Outlier","normal")</f>
        <v>normal</v>
      </c>
      <c r="Q8381" t="str">
        <f>IF(OR(SampleSuperstore[[#This Row],[Profit]]&gt;'Check Outliers'!$M$15,SampleSuperstore[[#This Row],[Profit]]&lt;'Check Outliers'!$M$16),"outlier","normal")</f>
        <v>normal</v>
      </c>
      <c r="R8381" s="1" t="str">
        <f>IF(OR(SampleSuperstore[[#This Row],[Cogs]]&gt;'Check Outliers'!$M$23,SampleSuperstore[[#This Row],[Cogs]]&lt;'Check Outliers'!$M$24),"outlier","normal")</f>
        <v>normal</v>
      </c>
    </row>
    <row r="8382" spans="1:18" x14ac:dyDescent="0.3">
      <c r="A8382" s="1" t="s">
        <v>10</v>
      </c>
      <c r="B8382" s="1" t="s">
        <v>11</v>
      </c>
      <c r="C8382" s="1" t="s">
        <v>75</v>
      </c>
      <c r="D8382" s="1" t="s">
        <v>61</v>
      </c>
      <c r="E8382" s="1" t="s">
        <v>43</v>
      </c>
      <c r="F8382" s="1" t="s">
        <v>22</v>
      </c>
      <c r="G8382" s="1" t="s">
        <v>37</v>
      </c>
      <c r="H8382">
        <v>3.63</v>
      </c>
      <c r="I8382">
        <v>3</v>
      </c>
      <c r="J8382">
        <v>10.9</v>
      </c>
      <c r="K8382" s="11">
        <v>0.2</v>
      </c>
      <c r="L8382">
        <v>3.4</v>
      </c>
      <c r="M8382">
        <v>7.5</v>
      </c>
      <c r="N8382" s="11">
        <v>0.31</v>
      </c>
      <c r="O8382">
        <v>1.2199999999999998</v>
      </c>
      <c r="P8382" t="str">
        <f>IF(OR(SampleSuperstore[[#This Row],[Total Sales]]&gt;'Check Outliers'!$M$7,SampleSuperstore[[#This Row],[Total Sales]]&lt;'Check Outliers'!$M$8),"Outlier","normal")</f>
        <v>normal</v>
      </c>
      <c r="Q8382" t="str">
        <f>IF(OR(SampleSuperstore[[#This Row],[Profit]]&gt;'Check Outliers'!$M$15,SampleSuperstore[[#This Row],[Profit]]&lt;'Check Outliers'!$M$16),"outlier","normal")</f>
        <v>normal</v>
      </c>
      <c r="R8382" s="1" t="str">
        <f>IF(OR(SampleSuperstore[[#This Row],[Cogs]]&gt;'Check Outliers'!$M$23,SampleSuperstore[[#This Row],[Cogs]]&lt;'Check Outliers'!$M$24),"outlier","normal")</f>
        <v>normal</v>
      </c>
    </row>
    <row r="8383" spans="1:18" x14ac:dyDescent="0.3">
      <c r="A8383" s="1" t="s">
        <v>10</v>
      </c>
      <c r="B8383" s="1" t="s">
        <v>11</v>
      </c>
      <c r="C8383" s="1" t="s">
        <v>48</v>
      </c>
      <c r="D8383" s="1" t="s">
        <v>20</v>
      </c>
      <c r="E8383" s="1" t="s">
        <v>21</v>
      </c>
      <c r="F8383" s="1" t="s">
        <v>31</v>
      </c>
      <c r="G8383" s="1" t="s">
        <v>32</v>
      </c>
      <c r="H8383">
        <v>42.39</v>
      </c>
      <c r="I8383">
        <v>2</v>
      </c>
      <c r="J8383">
        <v>84.78</v>
      </c>
      <c r="K8383" s="11">
        <v>0.2</v>
      </c>
      <c r="L8383">
        <v>-20.14</v>
      </c>
      <c r="M8383">
        <v>104.92</v>
      </c>
      <c r="N8383" s="11">
        <v>-0.24</v>
      </c>
      <c r="O8383">
        <v>-37.096000000000004</v>
      </c>
      <c r="P8383" t="str">
        <f>IF(OR(SampleSuperstore[[#This Row],[Total Sales]]&gt;'Check Outliers'!$M$7,SampleSuperstore[[#This Row],[Total Sales]]&lt;'Check Outliers'!$M$8),"Outlier","normal")</f>
        <v>normal</v>
      </c>
      <c r="Q8383" t="str">
        <f>IF(OR(SampleSuperstore[[#This Row],[Profit]]&gt;'Check Outliers'!$M$15,SampleSuperstore[[#This Row],[Profit]]&lt;'Check Outliers'!$M$16),"outlier","normal")</f>
        <v>normal</v>
      </c>
      <c r="R8383" s="1" t="str">
        <f>IF(OR(SampleSuperstore[[#This Row],[Cogs]]&gt;'Check Outliers'!$M$23,SampleSuperstore[[#This Row],[Cogs]]&lt;'Check Outliers'!$M$24),"outlier","normal")</f>
        <v>normal</v>
      </c>
    </row>
    <row r="8384" spans="1:18" x14ac:dyDescent="0.3">
      <c r="A8384" s="1" t="s">
        <v>24</v>
      </c>
      <c r="B8384" s="1" t="s">
        <v>18</v>
      </c>
      <c r="C8384" s="1" t="s">
        <v>57</v>
      </c>
      <c r="D8384" s="1" t="s">
        <v>42</v>
      </c>
      <c r="E8384" s="1" t="s">
        <v>43</v>
      </c>
      <c r="F8384" s="1" t="s">
        <v>15</v>
      </c>
      <c r="G8384" s="1" t="s">
        <v>17</v>
      </c>
      <c r="H8384">
        <v>60.38</v>
      </c>
      <c r="I8384">
        <v>4</v>
      </c>
      <c r="J8384">
        <v>241.5</v>
      </c>
      <c r="K8384" s="11">
        <v>0.3</v>
      </c>
      <c r="L8384">
        <v>0</v>
      </c>
      <c r="M8384">
        <v>241.5</v>
      </c>
      <c r="N8384" s="11">
        <v>0</v>
      </c>
      <c r="O8384">
        <v>-72.45</v>
      </c>
      <c r="P8384" t="str">
        <f>IF(OR(SampleSuperstore[[#This Row],[Total Sales]]&gt;'Check Outliers'!$M$7,SampleSuperstore[[#This Row],[Total Sales]]&lt;'Check Outliers'!$M$8),"Outlier","normal")</f>
        <v>normal</v>
      </c>
      <c r="Q8384" t="str">
        <f>IF(OR(SampleSuperstore[[#This Row],[Profit]]&gt;'Check Outliers'!$M$15,SampleSuperstore[[#This Row],[Profit]]&lt;'Check Outliers'!$M$16),"outlier","normal")</f>
        <v>normal</v>
      </c>
      <c r="R8384" s="1" t="str">
        <f>IF(OR(SampleSuperstore[[#This Row],[Cogs]]&gt;'Check Outliers'!$M$23,SampleSuperstore[[#This Row],[Cogs]]&lt;'Check Outliers'!$M$24),"outlier","normal")</f>
        <v>normal</v>
      </c>
    </row>
    <row r="8385" spans="1:18" x14ac:dyDescent="0.3">
      <c r="A8385" s="1" t="s">
        <v>58</v>
      </c>
      <c r="B8385" s="1" t="s">
        <v>40</v>
      </c>
      <c r="C8385" s="1" t="s">
        <v>595</v>
      </c>
      <c r="D8385" s="1" t="s">
        <v>123</v>
      </c>
      <c r="E8385" s="1" t="s">
        <v>53</v>
      </c>
      <c r="F8385" s="1" t="s">
        <v>31</v>
      </c>
      <c r="G8385" s="1" t="s">
        <v>55</v>
      </c>
      <c r="H8385">
        <v>19.989999999999998</v>
      </c>
      <c r="I8385">
        <v>3</v>
      </c>
      <c r="J8385">
        <v>59.97</v>
      </c>
      <c r="K8385" s="11">
        <v>0</v>
      </c>
      <c r="L8385">
        <v>14.99</v>
      </c>
      <c r="M8385">
        <v>44.98</v>
      </c>
      <c r="N8385" s="11">
        <v>0.25</v>
      </c>
      <c r="O8385">
        <v>14.99</v>
      </c>
      <c r="P8385" t="str">
        <f>IF(OR(SampleSuperstore[[#This Row],[Total Sales]]&gt;'Check Outliers'!$M$7,SampleSuperstore[[#This Row],[Total Sales]]&lt;'Check Outliers'!$M$8),"Outlier","normal")</f>
        <v>normal</v>
      </c>
      <c r="Q8385" t="str">
        <f>IF(OR(SampleSuperstore[[#This Row],[Profit]]&gt;'Check Outliers'!$M$15,SampleSuperstore[[#This Row],[Profit]]&lt;'Check Outliers'!$M$16),"outlier","normal")</f>
        <v>normal</v>
      </c>
      <c r="R8385" s="1" t="str">
        <f>IF(OR(SampleSuperstore[[#This Row],[Cogs]]&gt;'Check Outliers'!$M$23,SampleSuperstore[[#This Row],[Cogs]]&lt;'Check Outliers'!$M$24),"outlier","normal")</f>
        <v>normal</v>
      </c>
    </row>
    <row r="8386" spans="1:18" x14ac:dyDescent="0.3">
      <c r="A8386" s="1" t="s">
        <v>58</v>
      </c>
      <c r="B8386" s="1" t="s">
        <v>40</v>
      </c>
      <c r="C8386" s="1" t="s">
        <v>595</v>
      </c>
      <c r="D8386" s="1" t="s">
        <v>123</v>
      </c>
      <c r="E8386" s="1" t="s">
        <v>53</v>
      </c>
      <c r="F8386" s="1" t="s">
        <v>22</v>
      </c>
      <c r="G8386" s="1" t="s">
        <v>37</v>
      </c>
      <c r="H8386">
        <v>6.68</v>
      </c>
      <c r="I8386">
        <v>2</v>
      </c>
      <c r="J8386">
        <v>13.36</v>
      </c>
      <c r="K8386" s="11">
        <v>0</v>
      </c>
      <c r="L8386">
        <v>6.41</v>
      </c>
      <c r="M8386">
        <v>6.95</v>
      </c>
      <c r="N8386" s="11">
        <v>0.48</v>
      </c>
      <c r="O8386">
        <v>6.41</v>
      </c>
      <c r="P8386" t="str">
        <f>IF(OR(SampleSuperstore[[#This Row],[Total Sales]]&gt;'Check Outliers'!$M$7,SampleSuperstore[[#This Row],[Total Sales]]&lt;'Check Outliers'!$M$8),"Outlier","normal")</f>
        <v>normal</v>
      </c>
      <c r="Q8386" t="str">
        <f>IF(OR(SampleSuperstore[[#This Row],[Profit]]&gt;'Check Outliers'!$M$15,SampleSuperstore[[#This Row],[Profit]]&lt;'Check Outliers'!$M$16),"outlier","normal")</f>
        <v>normal</v>
      </c>
      <c r="R8386" s="1" t="str">
        <f>IF(OR(SampleSuperstore[[#This Row],[Cogs]]&gt;'Check Outliers'!$M$23,SampleSuperstore[[#This Row],[Cogs]]&lt;'Check Outliers'!$M$24),"outlier","normal")</f>
        <v>normal</v>
      </c>
    </row>
    <row r="8387" spans="1:18" x14ac:dyDescent="0.3">
      <c r="A8387" s="1" t="s">
        <v>24</v>
      </c>
      <c r="B8387" s="1" t="s">
        <v>18</v>
      </c>
      <c r="C8387" s="1" t="s">
        <v>263</v>
      </c>
      <c r="D8387" s="1" t="s">
        <v>20</v>
      </c>
      <c r="E8387" s="1" t="s">
        <v>21</v>
      </c>
      <c r="F8387" s="1" t="s">
        <v>22</v>
      </c>
      <c r="G8387" s="1" t="s">
        <v>33</v>
      </c>
      <c r="H8387">
        <v>3.94</v>
      </c>
      <c r="I8387">
        <v>3</v>
      </c>
      <c r="J8387">
        <v>11.81</v>
      </c>
      <c r="K8387" s="11">
        <v>0.2</v>
      </c>
      <c r="L8387">
        <v>4.13</v>
      </c>
      <c r="M8387">
        <v>7.68</v>
      </c>
      <c r="N8387" s="11">
        <v>0.35</v>
      </c>
      <c r="O8387">
        <v>1.7679999999999998</v>
      </c>
      <c r="P8387" t="str">
        <f>IF(OR(SampleSuperstore[[#This Row],[Total Sales]]&gt;'Check Outliers'!$M$7,SampleSuperstore[[#This Row],[Total Sales]]&lt;'Check Outliers'!$M$8),"Outlier","normal")</f>
        <v>normal</v>
      </c>
      <c r="Q8387" t="str">
        <f>IF(OR(SampleSuperstore[[#This Row],[Profit]]&gt;'Check Outliers'!$M$15,SampleSuperstore[[#This Row],[Profit]]&lt;'Check Outliers'!$M$16),"outlier","normal")</f>
        <v>normal</v>
      </c>
      <c r="R8387" s="1" t="str">
        <f>IF(OR(SampleSuperstore[[#This Row],[Cogs]]&gt;'Check Outliers'!$M$23,SampleSuperstore[[#This Row],[Cogs]]&lt;'Check Outliers'!$M$24),"outlier","normal")</f>
        <v>normal</v>
      </c>
    </row>
    <row r="8388" spans="1:18" x14ac:dyDescent="0.3">
      <c r="A8388" s="1" t="s">
        <v>24</v>
      </c>
      <c r="B8388" s="1" t="s">
        <v>11</v>
      </c>
      <c r="C8388" s="1" t="s">
        <v>165</v>
      </c>
      <c r="D8388" s="1" t="s">
        <v>123</v>
      </c>
      <c r="E8388" s="1" t="s">
        <v>53</v>
      </c>
      <c r="F8388" s="1" t="s">
        <v>22</v>
      </c>
      <c r="G8388" s="1" t="s">
        <v>28</v>
      </c>
      <c r="H8388">
        <v>16.239999999999998</v>
      </c>
      <c r="I8388">
        <v>1</v>
      </c>
      <c r="J8388">
        <v>16.239999999999998</v>
      </c>
      <c r="K8388" s="11">
        <v>0</v>
      </c>
      <c r="L8388">
        <v>2.44</v>
      </c>
      <c r="M8388">
        <v>13.8</v>
      </c>
      <c r="N8388" s="11">
        <v>0.15</v>
      </c>
      <c r="O8388">
        <v>2.44</v>
      </c>
      <c r="P8388" t="str">
        <f>IF(OR(SampleSuperstore[[#This Row],[Total Sales]]&gt;'Check Outliers'!$M$7,SampleSuperstore[[#This Row],[Total Sales]]&lt;'Check Outliers'!$M$8),"Outlier","normal")</f>
        <v>normal</v>
      </c>
      <c r="Q8388" t="str">
        <f>IF(OR(SampleSuperstore[[#This Row],[Profit]]&gt;'Check Outliers'!$M$15,SampleSuperstore[[#This Row],[Profit]]&lt;'Check Outliers'!$M$16),"outlier","normal")</f>
        <v>normal</v>
      </c>
      <c r="R8388" s="1" t="str">
        <f>IF(OR(SampleSuperstore[[#This Row],[Cogs]]&gt;'Check Outliers'!$M$23,SampleSuperstore[[#This Row],[Cogs]]&lt;'Check Outliers'!$M$24),"outlier","normal")</f>
        <v>normal</v>
      </c>
    </row>
    <row r="8389" spans="1:18" x14ac:dyDescent="0.3">
      <c r="A8389" s="1" t="s">
        <v>24</v>
      </c>
      <c r="B8389" s="1" t="s">
        <v>11</v>
      </c>
      <c r="C8389" s="1" t="s">
        <v>165</v>
      </c>
      <c r="D8389" s="1" t="s">
        <v>123</v>
      </c>
      <c r="E8389" s="1" t="s">
        <v>53</v>
      </c>
      <c r="F8389" s="1" t="s">
        <v>22</v>
      </c>
      <c r="G8389" s="1" t="s">
        <v>28</v>
      </c>
      <c r="H8389">
        <v>15.51</v>
      </c>
      <c r="I8389">
        <v>5</v>
      </c>
      <c r="J8389">
        <v>77.55</v>
      </c>
      <c r="K8389" s="11">
        <v>0</v>
      </c>
      <c r="L8389">
        <v>21.71</v>
      </c>
      <c r="M8389">
        <v>55.84</v>
      </c>
      <c r="N8389" s="11">
        <v>0.28000000000000003</v>
      </c>
      <c r="O8389">
        <v>21.71</v>
      </c>
      <c r="P8389" t="str">
        <f>IF(OR(SampleSuperstore[[#This Row],[Total Sales]]&gt;'Check Outliers'!$M$7,SampleSuperstore[[#This Row],[Total Sales]]&lt;'Check Outliers'!$M$8),"Outlier","normal")</f>
        <v>normal</v>
      </c>
      <c r="Q8389" t="str">
        <f>IF(OR(SampleSuperstore[[#This Row],[Profit]]&gt;'Check Outliers'!$M$15,SampleSuperstore[[#This Row],[Profit]]&lt;'Check Outliers'!$M$16),"outlier","normal")</f>
        <v>normal</v>
      </c>
      <c r="R8389" s="1" t="str">
        <f>IF(OR(SampleSuperstore[[#This Row],[Cogs]]&gt;'Check Outliers'!$M$23,SampleSuperstore[[#This Row],[Cogs]]&lt;'Check Outliers'!$M$24),"outlier","normal")</f>
        <v>normal</v>
      </c>
    </row>
    <row r="8390" spans="1:18" x14ac:dyDescent="0.3">
      <c r="A8390" s="1" t="s">
        <v>24</v>
      </c>
      <c r="B8390" s="1" t="s">
        <v>18</v>
      </c>
      <c r="C8390" s="1" t="s">
        <v>419</v>
      </c>
      <c r="D8390" s="1" t="s">
        <v>128</v>
      </c>
      <c r="E8390" s="1" t="s">
        <v>53</v>
      </c>
      <c r="F8390" s="1" t="s">
        <v>22</v>
      </c>
      <c r="G8390" s="1" t="s">
        <v>34</v>
      </c>
      <c r="H8390">
        <v>38.06</v>
      </c>
      <c r="I8390">
        <v>2</v>
      </c>
      <c r="J8390">
        <v>76.12</v>
      </c>
      <c r="K8390" s="11">
        <v>0</v>
      </c>
      <c r="L8390">
        <v>22.07</v>
      </c>
      <c r="M8390">
        <v>54.05</v>
      </c>
      <c r="N8390" s="11">
        <v>0.28999999999999998</v>
      </c>
      <c r="O8390">
        <v>22.07</v>
      </c>
      <c r="P8390" t="str">
        <f>IF(OR(SampleSuperstore[[#This Row],[Total Sales]]&gt;'Check Outliers'!$M$7,SampleSuperstore[[#This Row],[Total Sales]]&lt;'Check Outliers'!$M$8),"Outlier","normal")</f>
        <v>normal</v>
      </c>
      <c r="Q8390" t="str">
        <f>IF(OR(SampleSuperstore[[#This Row],[Profit]]&gt;'Check Outliers'!$M$15,SampleSuperstore[[#This Row],[Profit]]&lt;'Check Outliers'!$M$16),"outlier","normal")</f>
        <v>normal</v>
      </c>
      <c r="R8390" s="1" t="str">
        <f>IF(OR(SampleSuperstore[[#This Row],[Cogs]]&gt;'Check Outliers'!$M$23,SampleSuperstore[[#This Row],[Cogs]]&lt;'Check Outliers'!$M$24),"outlier","normal")</f>
        <v>normal</v>
      </c>
    </row>
    <row r="8391" spans="1:18" x14ac:dyDescent="0.3">
      <c r="A8391" s="1" t="s">
        <v>58</v>
      </c>
      <c r="B8391" s="1" t="s">
        <v>40</v>
      </c>
      <c r="C8391" s="1" t="s">
        <v>129</v>
      </c>
      <c r="D8391" s="1" t="s">
        <v>100</v>
      </c>
      <c r="E8391" s="1" t="s">
        <v>53</v>
      </c>
      <c r="F8391" s="1" t="s">
        <v>22</v>
      </c>
      <c r="G8391" s="1" t="s">
        <v>73</v>
      </c>
      <c r="H8391">
        <v>2.86</v>
      </c>
      <c r="I8391">
        <v>6</v>
      </c>
      <c r="J8391">
        <v>17.18</v>
      </c>
      <c r="K8391" s="11">
        <v>0.2</v>
      </c>
      <c r="L8391">
        <v>6.23</v>
      </c>
      <c r="M8391">
        <v>10.95</v>
      </c>
      <c r="N8391" s="11">
        <v>0.36</v>
      </c>
      <c r="O8391">
        <v>2.7940000000000005</v>
      </c>
      <c r="P8391" t="str">
        <f>IF(OR(SampleSuperstore[[#This Row],[Total Sales]]&gt;'Check Outliers'!$M$7,SampleSuperstore[[#This Row],[Total Sales]]&lt;'Check Outliers'!$M$8),"Outlier","normal")</f>
        <v>normal</v>
      </c>
      <c r="Q8391" t="str">
        <f>IF(OR(SampleSuperstore[[#This Row],[Profit]]&gt;'Check Outliers'!$M$15,SampleSuperstore[[#This Row],[Profit]]&lt;'Check Outliers'!$M$16),"outlier","normal")</f>
        <v>normal</v>
      </c>
      <c r="R8391" s="1" t="str">
        <f>IF(OR(SampleSuperstore[[#This Row],[Cogs]]&gt;'Check Outliers'!$M$23,SampleSuperstore[[#This Row],[Cogs]]&lt;'Check Outliers'!$M$24),"outlier","normal")</f>
        <v>normal</v>
      </c>
    </row>
    <row r="8392" spans="1:18" x14ac:dyDescent="0.3">
      <c r="A8392" s="1" t="s">
        <v>58</v>
      </c>
      <c r="B8392" s="1" t="s">
        <v>18</v>
      </c>
      <c r="C8392" s="1" t="s">
        <v>19</v>
      </c>
      <c r="D8392" s="1" t="s">
        <v>20</v>
      </c>
      <c r="E8392" s="1" t="s">
        <v>21</v>
      </c>
      <c r="F8392" s="1" t="s">
        <v>22</v>
      </c>
      <c r="G8392" s="1" t="s">
        <v>37</v>
      </c>
      <c r="H8392">
        <v>5.88</v>
      </c>
      <c r="I8392">
        <v>2</v>
      </c>
      <c r="J8392">
        <v>11.76</v>
      </c>
      <c r="K8392" s="11">
        <v>0</v>
      </c>
      <c r="L8392">
        <v>5.76</v>
      </c>
      <c r="M8392">
        <v>6</v>
      </c>
      <c r="N8392" s="11">
        <v>0.49</v>
      </c>
      <c r="O8392">
        <v>5.76</v>
      </c>
      <c r="P8392" t="str">
        <f>IF(OR(SampleSuperstore[[#This Row],[Total Sales]]&gt;'Check Outliers'!$M$7,SampleSuperstore[[#This Row],[Total Sales]]&lt;'Check Outliers'!$M$8),"Outlier","normal")</f>
        <v>normal</v>
      </c>
      <c r="Q8392" t="str">
        <f>IF(OR(SampleSuperstore[[#This Row],[Profit]]&gt;'Check Outliers'!$M$15,SampleSuperstore[[#This Row],[Profit]]&lt;'Check Outliers'!$M$16),"outlier","normal")</f>
        <v>normal</v>
      </c>
      <c r="R8392" s="1" t="str">
        <f>IF(OR(SampleSuperstore[[#This Row],[Cogs]]&gt;'Check Outliers'!$M$23,SampleSuperstore[[#This Row],[Cogs]]&lt;'Check Outliers'!$M$24),"outlier","normal")</f>
        <v>normal</v>
      </c>
    </row>
    <row r="8393" spans="1:18" x14ac:dyDescent="0.3">
      <c r="A8393" s="1" t="s">
        <v>24</v>
      </c>
      <c r="B8393" s="1" t="s">
        <v>40</v>
      </c>
      <c r="C8393" s="1" t="s">
        <v>596</v>
      </c>
      <c r="D8393" s="1" t="s">
        <v>123</v>
      </c>
      <c r="E8393" s="1" t="s">
        <v>53</v>
      </c>
      <c r="F8393" s="1" t="s">
        <v>15</v>
      </c>
      <c r="G8393" s="1" t="s">
        <v>29</v>
      </c>
      <c r="H8393">
        <v>13.73</v>
      </c>
      <c r="I8393">
        <v>2</v>
      </c>
      <c r="J8393">
        <v>27.46</v>
      </c>
      <c r="K8393" s="11">
        <v>0</v>
      </c>
      <c r="L8393">
        <v>9.89</v>
      </c>
      <c r="M8393">
        <v>17.57</v>
      </c>
      <c r="N8393" s="11">
        <v>0.36</v>
      </c>
      <c r="O8393">
        <v>9.89</v>
      </c>
      <c r="P8393" t="str">
        <f>IF(OR(SampleSuperstore[[#This Row],[Total Sales]]&gt;'Check Outliers'!$M$7,SampleSuperstore[[#This Row],[Total Sales]]&lt;'Check Outliers'!$M$8),"Outlier","normal")</f>
        <v>normal</v>
      </c>
      <c r="Q8393" t="str">
        <f>IF(OR(SampleSuperstore[[#This Row],[Profit]]&gt;'Check Outliers'!$M$15,SampleSuperstore[[#This Row],[Profit]]&lt;'Check Outliers'!$M$16),"outlier","normal")</f>
        <v>normal</v>
      </c>
      <c r="R8393" s="1" t="str">
        <f>IF(OR(SampleSuperstore[[#This Row],[Cogs]]&gt;'Check Outliers'!$M$23,SampleSuperstore[[#This Row],[Cogs]]&lt;'Check Outliers'!$M$24),"outlier","normal")</f>
        <v>normal</v>
      </c>
    </row>
    <row r="8394" spans="1:18" x14ac:dyDescent="0.3">
      <c r="A8394" s="1" t="s">
        <v>10</v>
      </c>
      <c r="B8394" s="1" t="s">
        <v>11</v>
      </c>
      <c r="C8394" s="1" t="s">
        <v>111</v>
      </c>
      <c r="D8394" s="1" t="s">
        <v>162</v>
      </c>
      <c r="E8394" s="1" t="s">
        <v>53</v>
      </c>
      <c r="F8394" s="1" t="s">
        <v>31</v>
      </c>
      <c r="G8394" s="1" t="s">
        <v>32</v>
      </c>
      <c r="H8394">
        <v>45.98</v>
      </c>
      <c r="I8394">
        <v>3</v>
      </c>
      <c r="J8394">
        <v>137.94</v>
      </c>
      <c r="K8394" s="11">
        <v>0</v>
      </c>
      <c r="L8394">
        <v>35.86</v>
      </c>
      <c r="M8394">
        <v>102.08</v>
      </c>
      <c r="N8394" s="11">
        <v>0.26</v>
      </c>
      <c r="O8394">
        <v>35.86</v>
      </c>
      <c r="P8394" t="str">
        <f>IF(OR(SampleSuperstore[[#This Row],[Total Sales]]&gt;'Check Outliers'!$M$7,SampleSuperstore[[#This Row],[Total Sales]]&lt;'Check Outliers'!$M$8),"Outlier","normal")</f>
        <v>normal</v>
      </c>
      <c r="Q8394" t="str">
        <f>IF(OR(SampleSuperstore[[#This Row],[Profit]]&gt;'Check Outliers'!$M$15,SampleSuperstore[[#This Row],[Profit]]&lt;'Check Outliers'!$M$16),"outlier","normal")</f>
        <v>normal</v>
      </c>
      <c r="R8394" s="1" t="str">
        <f>IF(OR(SampleSuperstore[[#This Row],[Cogs]]&gt;'Check Outliers'!$M$23,SampleSuperstore[[#This Row],[Cogs]]&lt;'Check Outliers'!$M$24),"outlier","normal")</f>
        <v>normal</v>
      </c>
    </row>
    <row r="8395" spans="1:18" x14ac:dyDescent="0.3">
      <c r="A8395" s="1" t="s">
        <v>10</v>
      </c>
      <c r="B8395" s="1" t="s">
        <v>11</v>
      </c>
      <c r="C8395" s="1" t="s">
        <v>111</v>
      </c>
      <c r="D8395" s="1" t="s">
        <v>162</v>
      </c>
      <c r="E8395" s="1" t="s">
        <v>53</v>
      </c>
      <c r="F8395" s="1" t="s">
        <v>15</v>
      </c>
      <c r="G8395" s="1" t="s">
        <v>29</v>
      </c>
      <c r="H8395">
        <v>22.23</v>
      </c>
      <c r="I8395">
        <v>5</v>
      </c>
      <c r="J8395">
        <v>111.15</v>
      </c>
      <c r="K8395" s="11">
        <v>0</v>
      </c>
      <c r="L8395">
        <v>48.91</v>
      </c>
      <c r="M8395">
        <v>62.24</v>
      </c>
      <c r="N8395" s="11">
        <v>0.44</v>
      </c>
      <c r="O8395">
        <v>48.91</v>
      </c>
      <c r="P8395" t="str">
        <f>IF(OR(SampleSuperstore[[#This Row],[Total Sales]]&gt;'Check Outliers'!$M$7,SampleSuperstore[[#This Row],[Total Sales]]&lt;'Check Outliers'!$M$8),"Outlier","normal")</f>
        <v>normal</v>
      </c>
      <c r="Q8395" t="str">
        <f>IF(OR(SampleSuperstore[[#This Row],[Profit]]&gt;'Check Outliers'!$M$15,SampleSuperstore[[#This Row],[Profit]]&lt;'Check Outliers'!$M$16),"outlier","normal")</f>
        <v>normal</v>
      </c>
      <c r="R8395" s="1" t="str">
        <f>IF(OR(SampleSuperstore[[#This Row],[Cogs]]&gt;'Check Outliers'!$M$23,SampleSuperstore[[#This Row],[Cogs]]&lt;'Check Outliers'!$M$24),"outlier","normal")</f>
        <v>normal</v>
      </c>
    </row>
    <row r="8396" spans="1:18" hidden="1" x14ac:dyDescent="0.3">
      <c r="A8396" s="1" t="s">
        <v>10</v>
      </c>
      <c r="B8396" s="1" t="s">
        <v>11</v>
      </c>
      <c r="C8396" s="1" t="s">
        <v>111</v>
      </c>
      <c r="D8396" s="1" t="s">
        <v>162</v>
      </c>
      <c r="E8396" s="1" t="s">
        <v>53</v>
      </c>
      <c r="F8396" s="1" t="s">
        <v>22</v>
      </c>
      <c r="G8396" s="1" t="s">
        <v>34</v>
      </c>
      <c r="H8396">
        <v>300.64999999999998</v>
      </c>
      <c r="I8396">
        <v>3</v>
      </c>
      <c r="J8396">
        <v>901.95</v>
      </c>
      <c r="K8396" s="1">
        <v>0</v>
      </c>
      <c r="L8396">
        <v>297.64</v>
      </c>
      <c r="M8396">
        <v>604.30999999999995</v>
      </c>
      <c r="N8396">
        <v>0.33</v>
      </c>
      <c r="O8396">
        <v>297.64</v>
      </c>
      <c r="P8396" t="str">
        <f>IF(OR(SampleSuperstore[[#This Row],[Total Sales]]&gt;'Check Outliers'!$M$7,SampleSuperstore[[#This Row],[Total Sales]]&lt;'Check Outliers'!$M$8),"Outlier","normal")</f>
        <v>Outlier</v>
      </c>
      <c r="Q8396" t="str">
        <f>IF(OR(SampleSuperstore[[#This Row],[Profit]]&gt;'Check Outliers'!$M$15,SampleSuperstore[[#This Row],[Profit]]&lt;'Check Outliers'!$M$16),"outlier","normal")</f>
        <v>outlier</v>
      </c>
      <c r="R8396" s="1" t="str">
        <f>IF(OR(SampleSuperstore[[#This Row],[Cogs]]&gt;'Check Outliers'!$M$23,SampleSuperstore[[#This Row],[Cogs]]&lt;'Check Outliers'!$M$24),"outlier","normal")</f>
        <v>outlier</v>
      </c>
    </row>
    <row r="8397" spans="1:18" hidden="1" x14ac:dyDescent="0.3">
      <c r="A8397" s="1" t="s">
        <v>10</v>
      </c>
      <c r="B8397" s="1" t="s">
        <v>11</v>
      </c>
      <c r="C8397" s="1" t="s">
        <v>111</v>
      </c>
      <c r="D8397" s="1" t="s">
        <v>162</v>
      </c>
      <c r="E8397" s="1" t="s">
        <v>53</v>
      </c>
      <c r="F8397" s="1" t="s">
        <v>15</v>
      </c>
      <c r="G8397" s="1" t="s">
        <v>27</v>
      </c>
      <c r="H8397">
        <v>122</v>
      </c>
      <c r="I8397">
        <v>3</v>
      </c>
      <c r="J8397">
        <v>366.01</v>
      </c>
      <c r="K8397" s="1">
        <v>0.3</v>
      </c>
      <c r="L8397">
        <v>-47.06</v>
      </c>
      <c r="M8397">
        <v>413.07</v>
      </c>
      <c r="N8397">
        <v>-0.13</v>
      </c>
      <c r="O8397">
        <v>-156.863</v>
      </c>
      <c r="P8397" t="str">
        <f>IF(OR(SampleSuperstore[[#This Row],[Total Sales]]&gt;'Check Outliers'!$M$7,SampleSuperstore[[#This Row],[Total Sales]]&lt;'Check Outliers'!$M$8),"Outlier","normal")</f>
        <v>normal</v>
      </c>
      <c r="Q8397" t="str">
        <f>IF(OR(SampleSuperstore[[#This Row],[Profit]]&gt;'Check Outliers'!$M$15,SampleSuperstore[[#This Row],[Profit]]&lt;'Check Outliers'!$M$16),"outlier","normal")</f>
        <v>outlier</v>
      </c>
      <c r="R8397" s="1" t="str">
        <f>IF(OR(SampleSuperstore[[#This Row],[Cogs]]&gt;'Check Outliers'!$M$23,SampleSuperstore[[#This Row],[Cogs]]&lt;'Check Outliers'!$M$24),"outlier","normal")</f>
        <v>normal</v>
      </c>
    </row>
    <row r="8398" spans="1:18" hidden="1" x14ac:dyDescent="0.3">
      <c r="A8398" s="1" t="s">
        <v>164</v>
      </c>
      <c r="B8398" s="1" t="s">
        <v>11</v>
      </c>
      <c r="C8398" s="1" t="s">
        <v>102</v>
      </c>
      <c r="D8398" s="1" t="s">
        <v>36</v>
      </c>
      <c r="E8398" s="1" t="s">
        <v>14</v>
      </c>
      <c r="F8398" s="1" t="s">
        <v>22</v>
      </c>
      <c r="G8398" s="1" t="s">
        <v>37</v>
      </c>
      <c r="H8398">
        <v>44.38</v>
      </c>
      <c r="I8398">
        <v>7</v>
      </c>
      <c r="J8398">
        <v>310.69</v>
      </c>
      <c r="K8398" s="1">
        <v>0.2</v>
      </c>
      <c r="L8398">
        <v>108.74</v>
      </c>
      <c r="M8398">
        <v>201.95</v>
      </c>
      <c r="N8398">
        <v>0.35</v>
      </c>
      <c r="O8398">
        <v>46.60199999999999</v>
      </c>
      <c r="P8398" t="str">
        <f>IF(OR(SampleSuperstore[[#This Row],[Total Sales]]&gt;'Check Outliers'!$M$7,SampleSuperstore[[#This Row],[Total Sales]]&lt;'Check Outliers'!$M$8),"Outlier","normal")</f>
        <v>normal</v>
      </c>
      <c r="Q8398" t="str">
        <f>IF(OR(SampleSuperstore[[#This Row],[Profit]]&gt;'Check Outliers'!$M$15,SampleSuperstore[[#This Row],[Profit]]&lt;'Check Outliers'!$M$16),"outlier","normal")</f>
        <v>outlier</v>
      </c>
      <c r="R8398" s="1" t="str">
        <f>IF(OR(SampleSuperstore[[#This Row],[Cogs]]&gt;'Check Outliers'!$M$23,SampleSuperstore[[#This Row],[Cogs]]&lt;'Check Outliers'!$M$24),"outlier","normal")</f>
        <v>normal</v>
      </c>
    </row>
    <row r="8399" spans="1:18" x14ac:dyDescent="0.3">
      <c r="A8399" s="1" t="s">
        <v>58</v>
      </c>
      <c r="B8399" s="1" t="s">
        <v>40</v>
      </c>
      <c r="C8399" s="1" t="s">
        <v>57</v>
      </c>
      <c r="D8399" s="1" t="s">
        <v>42</v>
      </c>
      <c r="E8399" s="1" t="s">
        <v>43</v>
      </c>
      <c r="F8399" s="1" t="s">
        <v>22</v>
      </c>
      <c r="G8399" s="1" t="s">
        <v>33</v>
      </c>
      <c r="H8399">
        <v>1.54</v>
      </c>
      <c r="I8399">
        <v>5</v>
      </c>
      <c r="J8399">
        <v>7.68</v>
      </c>
      <c r="K8399" s="11">
        <v>0.8</v>
      </c>
      <c r="L8399">
        <v>-11.52</v>
      </c>
      <c r="M8399">
        <v>19.2</v>
      </c>
      <c r="N8399" s="11">
        <v>-1.5</v>
      </c>
      <c r="O8399">
        <v>-17.664000000000001</v>
      </c>
      <c r="P8399" t="str">
        <f>IF(OR(SampleSuperstore[[#This Row],[Total Sales]]&gt;'Check Outliers'!$M$7,SampleSuperstore[[#This Row],[Total Sales]]&lt;'Check Outliers'!$M$8),"Outlier","normal")</f>
        <v>normal</v>
      </c>
      <c r="Q8399" t="str">
        <f>IF(OR(SampleSuperstore[[#This Row],[Profit]]&gt;'Check Outliers'!$M$15,SampleSuperstore[[#This Row],[Profit]]&lt;'Check Outliers'!$M$16),"outlier","normal")</f>
        <v>normal</v>
      </c>
      <c r="R8399" s="1" t="str">
        <f>IF(OR(SampleSuperstore[[#This Row],[Cogs]]&gt;'Check Outliers'!$M$23,SampleSuperstore[[#This Row],[Cogs]]&lt;'Check Outliers'!$M$24),"outlier","normal")</f>
        <v>normal</v>
      </c>
    </row>
    <row r="8400" spans="1:18" x14ac:dyDescent="0.3">
      <c r="A8400" s="1" t="s">
        <v>10</v>
      </c>
      <c r="B8400" s="1" t="s">
        <v>40</v>
      </c>
      <c r="C8400" s="1" t="s">
        <v>78</v>
      </c>
      <c r="D8400" s="1" t="s">
        <v>100</v>
      </c>
      <c r="E8400" s="1" t="s">
        <v>53</v>
      </c>
      <c r="F8400" s="1" t="s">
        <v>15</v>
      </c>
      <c r="G8400" s="1" t="s">
        <v>17</v>
      </c>
      <c r="H8400">
        <v>77.680000000000007</v>
      </c>
      <c r="I8400">
        <v>2</v>
      </c>
      <c r="J8400">
        <v>155.37</v>
      </c>
      <c r="K8400" s="11">
        <v>0.3</v>
      </c>
      <c r="L8400">
        <v>-35.51</v>
      </c>
      <c r="M8400">
        <v>190.88</v>
      </c>
      <c r="N8400" s="11">
        <v>-0.23</v>
      </c>
      <c r="O8400">
        <v>-82.120999999999995</v>
      </c>
      <c r="P8400" t="str">
        <f>IF(OR(SampleSuperstore[[#This Row],[Total Sales]]&gt;'Check Outliers'!$M$7,SampleSuperstore[[#This Row],[Total Sales]]&lt;'Check Outliers'!$M$8),"Outlier","normal")</f>
        <v>normal</v>
      </c>
      <c r="Q8400" t="str">
        <f>IF(OR(SampleSuperstore[[#This Row],[Profit]]&gt;'Check Outliers'!$M$15,SampleSuperstore[[#This Row],[Profit]]&lt;'Check Outliers'!$M$16),"outlier","normal")</f>
        <v>normal</v>
      </c>
      <c r="R8400" s="1" t="str">
        <f>IF(OR(SampleSuperstore[[#This Row],[Cogs]]&gt;'Check Outliers'!$M$23,SampleSuperstore[[#This Row],[Cogs]]&lt;'Check Outliers'!$M$24),"outlier","normal")</f>
        <v>normal</v>
      </c>
    </row>
    <row r="8401" spans="1:18" x14ac:dyDescent="0.3">
      <c r="A8401" s="1" t="s">
        <v>24</v>
      </c>
      <c r="B8401" s="1" t="s">
        <v>11</v>
      </c>
      <c r="C8401" s="1" t="s">
        <v>301</v>
      </c>
      <c r="D8401" s="1" t="s">
        <v>77</v>
      </c>
      <c r="E8401" s="1" t="s">
        <v>21</v>
      </c>
      <c r="F8401" s="1" t="s">
        <v>22</v>
      </c>
      <c r="G8401" s="1" t="s">
        <v>28</v>
      </c>
      <c r="H8401">
        <v>10.74</v>
      </c>
      <c r="I8401">
        <v>1</v>
      </c>
      <c r="J8401">
        <v>10.74</v>
      </c>
      <c r="K8401" s="11">
        <v>0.2</v>
      </c>
      <c r="L8401">
        <v>0.81</v>
      </c>
      <c r="M8401">
        <v>9.93</v>
      </c>
      <c r="N8401" s="11">
        <v>0.08</v>
      </c>
      <c r="O8401">
        <v>-1.3380000000000001</v>
      </c>
      <c r="P8401" t="str">
        <f>IF(OR(SampleSuperstore[[#This Row],[Total Sales]]&gt;'Check Outliers'!$M$7,SampleSuperstore[[#This Row],[Total Sales]]&lt;'Check Outliers'!$M$8),"Outlier","normal")</f>
        <v>normal</v>
      </c>
      <c r="Q8401" t="str">
        <f>IF(OR(SampleSuperstore[[#This Row],[Profit]]&gt;'Check Outliers'!$M$15,SampleSuperstore[[#This Row],[Profit]]&lt;'Check Outliers'!$M$16),"outlier","normal")</f>
        <v>normal</v>
      </c>
      <c r="R8401" s="1" t="str">
        <f>IF(OR(SampleSuperstore[[#This Row],[Cogs]]&gt;'Check Outliers'!$M$23,SampleSuperstore[[#This Row],[Cogs]]&lt;'Check Outliers'!$M$24),"outlier","normal")</f>
        <v>normal</v>
      </c>
    </row>
    <row r="8402" spans="1:18" hidden="1" x14ac:dyDescent="0.3">
      <c r="A8402" s="1" t="s">
        <v>10</v>
      </c>
      <c r="B8402" s="1" t="s">
        <v>11</v>
      </c>
      <c r="C8402" s="1" t="s">
        <v>71</v>
      </c>
      <c r="D8402" s="1" t="s">
        <v>72</v>
      </c>
      <c r="E8402" s="1" t="s">
        <v>53</v>
      </c>
      <c r="F8402" s="1" t="s">
        <v>22</v>
      </c>
      <c r="G8402" s="1" t="s">
        <v>33</v>
      </c>
      <c r="H8402">
        <v>46.48</v>
      </c>
      <c r="I8402">
        <v>5</v>
      </c>
      <c r="J8402">
        <v>232.4</v>
      </c>
      <c r="K8402" s="1">
        <v>0.2</v>
      </c>
      <c r="L8402">
        <v>78.44</v>
      </c>
      <c r="M8402">
        <v>153.96</v>
      </c>
      <c r="N8402">
        <v>0.34</v>
      </c>
      <c r="O8402">
        <v>31.959999999999994</v>
      </c>
      <c r="P8402" t="str">
        <f>IF(OR(SampleSuperstore[[#This Row],[Total Sales]]&gt;'Check Outliers'!$M$7,SampleSuperstore[[#This Row],[Total Sales]]&lt;'Check Outliers'!$M$8),"Outlier","normal")</f>
        <v>normal</v>
      </c>
      <c r="Q8402" t="str">
        <f>IF(OR(SampleSuperstore[[#This Row],[Profit]]&gt;'Check Outliers'!$M$15,SampleSuperstore[[#This Row],[Profit]]&lt;'Check Outliers'!$M$16),"outlier","normal")</f>
        <v>outlier</v>
      </c>
      <c r="R8402" s="1" t="str">
        <f>IF(OR(SampleSuperstore[[#This Row],[Cogs]]&gt;'Check Outliers'!$M$23,SampleSuperstore[[#This Row],[Cogs]]&lt;'Check Outliers'!$M$24),"outlier","normal")</f>
        <v>normal</v>
      </c>
    </row>
    <row r="8403" spans="1:18" x14ac:dyDescent="0.3">
      <c r="A8403" s="1" t="s">
        <v>10</v>
      </c>
      <c r="B8403" s="1" t="s">
        <v>11</v>
      </c>
      <c r="C8403" s="1" t="s">
        <v>71</v>
      </c>
      <c r="D8403" s="1" t="s">
        <v>72</v>
      </c>
      <c r="E8403" s="1" t="s">
        <v>53</v>
      </c>
      <c r="F8403" s="1" t="s">
        <v>15</v>
      </c>
      <c r="G8403" s="1" t="s">
        <v>17</v>
      </c>
      <c r="H8403">
        <v>54.88</v>
      </c>
      <c r="I8403">
        <v>3</v>
      </c>
      <c r="J8403">
        <v>164.65</v>
      </c>
      <c r="K8403" s="11">
        <v>0.1</v>
      </c>
      <c r="L8403">
        <v>12.81</v>
      </c>
      <c r="M8403">
        <v>151.84</v>
      </c>
      <c r="N8403" s="11">
        <v>0.08</v>
      </c>
      <c r="O8403">
        <v>-3.6549999999999994</v>
      </c>
      <c r="P8403" t="str">
        <f>IF(OR(SampleSuperstore[[#This Row],[Total Sales]]&gt;'Check Outliers'!$M$7,SampleSuperstore[[#This Row],[Total Sales]]&lt;'Check Outliers'!$M$8),"Outlier","normal")</f>
        <v>normal</v>
      </c>
      <c r="Q8403" t="str">
        <f>IF(OR(SampleSuperstore[[#This Row],[Profit]]&gt;'Check Outliers'!$M$15,SampleSuperstore[[#This Row],[Profit]]&lt;'Check Outliers'!$M$16),"outlier","normal")</f>
        <v>normal</v>
      </c>
      <c r="R8403" s="1" t="str">
        <f>IF(OR(SampleSuperstore[[#This Row],[Cogs]]&gt;'Check Outliers'!$M$23,SampleSuperstore[[#This Row],[Cogs]]&lt;'Check Outliers'!$M$24),"outlier","normal")</f>
        <v>normal</v>
      </c>
    </row>
    <row r="8404" spans="1:18" x14ac:dyDescent="0.3">
      <c r="A8404" s="1" t="s">
        <v>10</v>
      </c>
      <c r="B8404" s="1" t="s">
        <v>11</v>
      </c>
      <c r="C8404" s="1" t="s">
        <v>71</v>
      </c>
      <c r="D8404" s="1" t="s">
        <v>72</v>
      </c>
      <c r="E8404" s="1" t="s">
        <v>53</v>
      </c>
      <c r="F8404" s="1" t="s">
        <v>22</v>
      </c>
      <c r="G8404" s="1" t="s">
        <v>37</v>
      </c>
      <c r="H8404">
        <v>11.34</v>
      </c>
      <c r="I8404">
        <v>2</v>
      </c>
      <c r="J8404">
        <v>22.68</v>
      </c>
      <c r="K8404" s="11">
        <v>0</v>
      </c>
      <c r="L8404">
        <v>11.11</v>
      </c>
      <c r="M8404">
        <v>11.57</v>
      </c>
      <c r="N8404" s="11">
        <v>0.49</v>
      </c>
      <c r="O8404">
        <v>11.11</v>
      </c>
      <c r="P8404" t="str">
        <f>IF(OR(SampleSuperstore[[#This Row],[Total Sales]]&gt;'Check Outliers'!$M$7,SampleSuperstore[[#This Row],[Total Sales]]&lt;'Check Outliers'!$M$8),"Outlier","normal")</f>
        <v>normal</v>
      </c>
      <c r="Q8404" t="str">
        <f>IF(OR(SampleSuperstore[[#This Row],[Profit]]&gt;'Check Outliers'!$M$15,SampleSuperstore[[#This Row],[Profit]]&lt;'Check Outliers'!$M$16),"outlier","normal")</f>
        <v>normal</v>
      </c>
      <c r="R8404" s="1" t="str">
        <f>IF(OR(SampleSuperstore[[#This Row],[Cogs]]&gt;'Check Outliers'!$M$23,SampleSuperstore[[#This Row],[Cogs]]&lt;'Check Outliers'!$M$24),"outlier","normal")</f>
        <v>normal</v>
      </c>
    </row>
    <row r="8405" spans="1:18" x14ac:dyDescent="0.3">
      <c r="A8405" s="1" t="s">
        <v>24</v>
      </c>
      <c r="B8405" s="1" t="s">
        <v>18</v>
      </c>
      <c r="C8405" s="1" t="s">
        <v>19</v>
      </c>
      <c r="D8405" s="1" t="s">
        <v>20</v>
      </c>
      <c r="E8405" s="1" t="s">
        <v>21</v>
      </c>
      <c r="F8405" s="1" t="s">
        <v>22</v>
      </c>
      <c r="G8405" s="1" t="s">
        <v>37</v>
      </c>
      <c r="H8405">
        <v>26.38</v>
      </c>
      <c r="I8405">
        <v>4</v>
      </c>
      <c r="J8405">
        <v>105.52</v>
      </c>
      <c r="K8405" s="11">
        <v>0</v>
      </c>
      <c r="L8405">
        <v>48.54</v>
      </c>
      <c r="M8405">
        <v>56.98</v>
      </c>
      <c r="N8405" s="11">
        <v>0.46</v>
      </c>
      <c r="O8405">
        <v>48.54</v>
      </c>
      <c r="P8405" t="str">
        <f>IF(OR(SampleSuperstore[[#This Row],[Total Sales]]&gt;'Check Outliers'!$M$7,SampleSuperstore[[#This Row],[Total Sales]]&lt;'Check Outliers'!$M$8),"Outlier","normal")</f>
        <v>normal</v>
      </c>
      <c r="Q8405" t="str">
        <f>IF(OR(SampleSuperstore[[#This Row],[Profit]]&gt;'Check Outliers'!$M$15,SampleSuperstore[[#This Row],[Profit]]&lt;'Check Outliers'!$M$16),"outlier","normal")</f>
        <v>normal</v>
      </c>
      <c r="R8405" s="1" t="str">
        <f>IF(OR(SampleSuperstore[[#This Row],[Cogs]]&gt;'Check Outliers'!$M$23,SampleSuperstore[[#This Row],[Cogs]]&lt;'Check Outliers'!$M$24),"outlier","normal")</f>
        <v>normal</v>
      </c>
    </row>
    <row r="8406" spans="1:18" x14ac:dyDescent="0.3">
      <c r="A8406" s="1" t="s">
        <v>24</v>
      </c>
      <c r="B8406" s="1" t="s">
        <v>18</v>
      </c>
      <c r="C8406" s="1" t="s">
        <v>110</v>
      </c>
      <c r="D8406" s="1" t="s">
        <v>68</v>
      </c>
      <c r="E8406" s="1" t="s">
        <v>53</v>
      </c>
      <c r="F8406" s="1" t="s">
        <v>15</v>
      </c>
      <c r="G8406" s="1" t="s">
        <v>29</v>
      </c>
      <c r="H8406">
        <v>20.98</v>
      </c>
      <c r="I8406">
        <v>4</v>
      </c>
      <c r="J8406">
        <v>83.92</v>
      </c>
      <c r="K8406" s="11">
        <v>0</v>
      </c>
      <c r="L8406">
        <v>5.87</v>
      </c>
      <c r="M8406">
        <v>78.05</v>
      </c>
      <c r="N8406" s="11">
        <v>7.0000000000000007E-2</v>
      </c>
      <c r="O8406">
        <v>5.87</v>
      </c>
      <c r="P8406" t="str">
        <f>IF(OR(SampleSuperstore[[#This Row],[Total Sales]]&gt;'Check Outliers'!$M$7,SampleSuperstore[[#This Row],[Total Sales]]&lt;'Check Outliers'!$M$8),"Outlier","normal")</f>
        <v>normal</v>
      </c>
      <c r="Q8406" t="str">
        <f>IF(OR(SampleSuperstore[[#This Row],[Profit]]&gt;'Check Outliers'!$M$15,SampleSuperstore[[#This Row],[Profit]]&lt;'Check Outliers'!$M$16),"outlier","normal")</f>
        <v>normal</v>
      </c>
      <c r="R8406" s="1" t="str">
        <f>IF(OR(SampleSuperstore[[#This Row],[Cogs]]&gt;'Check Outliers'!$M$23,SampleSuperstore[[#This Row],[Cogs]]&lt;'Check Outliers'!$M$24),"outlier","normal")</f>
        <v>normal</v>
      </c>
    </row>
    <row r="8407" spans="1:18" x14ac:dyDescent="0.3">
      <c r="A8407" s="1" t="s">
        <v>24</v>
      </c>
      <c r="B8407" s="1" t="s">
        <v>18</v>
      </c>
      <c r="C8407" s="1" t="s">
        <v>110</v>
      </c>
      <c r="D8407" s="1" t="s">
        <v>68</v>
      </c>
      <c r="E8407" s="1" t="s">
        <v>53</v>
      </c>
      <c r="F8407" s="1" t="s">
        <v>31</v>
      </c>
      <c r="G8407" s="1" t="s">
        <v>55</v>
      </c>
      <c r="H8407">
        <v>28.38</v>
      </c>
      <c r="I8407">
        <v>5</v>
      </c>
      <c r="J8407">
        <v>141.9</v>
      </c>
      <c r="K8407" s="11">
        <v>0</v>
      </c>
      <c r="L8407">
        <v>58.18</v>
      </c>
      <c r="M8407">
        <v>83.72</v>
      </c>
      <c r="N8407" s="11">
        <v>0.41</v>
      </c>
      <c r="O8407">
        <v>58.18</v>
      </c>
      <c r="P8407" t="str">
        <f>IF(OR(SampleSuperstore[[#This Row],[Total Sales]]&gt;'Check Outliers'!$M$7,SampleSuperstore[[#This Row],[Total Sales]]&lt;'Check Outliers'!$M$8),"Outlier","normal")</f>
        <v>normal</v>
      </c>
      <c r="Q8407" t="str">
        <f>IF(OR(SampleSuperstore[[#This Row],[Profit]]&gt;'Check Outliers'!$M$15,SampleSuperstore[[#This Row],[Profit]]&lt;'Check Outliers'!$M$16),"outlier","normal")</f>
        <v>normal</v>
      </c>
      <c r="R8407" s="1" t="str">
        <f>IF(OR(SampleSuperstore[[#This Row],[Cogs]]&gt;'Check Outliers'!$M$23,SampleSuperstore[[#This Row],[Cogs]]&lt;'Check Outliers'!$M$24),"outlier","normal")</f>
        <v>normal</v>
      </c>
    </row>
    <row r="8408" spans="1:18" x14ac:dyDescent="0.3">
      <c r="A8408" s="1" t="s">
        <v>24</v>
      </c>
      <c r="B8408" s="1" t="s">
        <v>18</v>
      </c>
      <c r="C8408" s="1" t="s">
        <v>110</v>
      </c>
      <c r="D8408" s="1" t="s">
        <v>68</v>
      </c>
      <c r="E8408" s="1" t="s">
        <v>53</v>
      </c>
      <c r="F8408" s="1" t="s">
        <v>15</v>
      </c>
      <c r="G8408" s="1" t="s">
        <v>29</v>
      </c>
      <c r="H8408">
        <v>19.989999999999998</v>
      </c>
      <c r="I8408">
        <v>2</v>
      </c>
      <c r="J8408">
        <v>39.979999999999997</v>
      </c>
      <c r="K8408" s="11">
        <v>0</v>
      </c>
      <c r="L8408">
        <v>9.1999999999999993</v>
      </c>
      <c r="M8408">
        <v>30.78</v>
      </c>
      <c r="N8408" s="11">
        <v>0.23</v>
      </c>
      <c r="O8408">
        <v>9.1999999999999993</v>
      </c>
      <c r="P8408" t="str">
        <f>IF(OR(SampleSuperstore[[#This Row],[Total Sales]]&gt;'Check Outliers'!$M$7,SampleSuperstore[[#This Row],[Total Sales]]&lt;'Check Outliers'!$M$8),"Outlier","normal")</f>
        <v>normal</v>
      </c>
      <c r="Q8408" t="str">
        <f>IF(OR(SampleSuperstore[[#This Row],[Profit]]&gt;'Check Outliers'!$M$15,SampleSuperstore[[#This Row],[Profit]]&lt;'Check Outliers'!$M$16),"outlier","normal")</f>
        <v>normal</v>
      </c>
      <c r="R8408" s="1" t="str">
        <f>IF(OR(SampleSuperstore[[#This Row],[Cogs]]&gt;'Check Outliers'!$M$23,SampleSuperstore[[#This Row],[Cogs]]&lt;'Check Outliers'!$M$24),"outlier","normal")</f>
        <v>normal</v>
      </c>
    </row>
    <row r="8409" spans="1:18" x14ac:dyDescent="0.3">
      <c r="A8409" s="1" t="s">
        <v>24</v>
      </c>
      <c r="B8409" s="1" t="s">
        <v>18</v>
      </c>
      <c r="C8409" s="1" t="s">
        <v>110</v>
      </c>
      <c r="D8409" s="1" t="s">
        <v>68</v>
      </c>
      <c r="E8409" s="1" t="s">
        <v>53</v>
      </c>
      <c r="F8409" s="1" t="s">
        <v>22</v>
      </c>
      <c r="G8409" s="1" t="s">
        <v>30</v>
      </c>
      <c r="H8409">
        <v>4.13</v>
      </c>
      <c r="I8409">
        <v>7</v>
      </c>
      <c r="J8409">
        <v>28.91</v>
      </c>
      <c r="K8409" s="11">
        <v>0</v>
      </c>
      <c r="L8409">
        <v>8.67</v>
      </c>
      <c r="M8409">
        <v>20.239999999999998</v>
      </c>
      <c r="N8409" s="11">
        <v>0.3</v>
      </c>
      <c r="O8409">
        <v>8.67</v>
      </c>
      <c r="P8409" t="str">
        <f>IF(OR(SampleSuperstore[[#This Row],[Total Sales]]&gt;'Check Outliers'!$M$7,SampleSuperstore[[#This Row],[Total Sales]]&lt;'Check Outliers'!$M$8),"Outlier","normal")</f>
        <v>normal</v>
      </c>
      <c r="Q8409" t="str">
        <f>IF(OR(SampleSuperstore[[#This Row],[Profit]]&gt;'Check Outliers'!$M$15,SampleSuperstore[[#This Row],[Profit]]&lt;'Check Outliers'!$M$16),"outlier","normal")</f>
        <v>normal</v>
      </c>
      <c r="R8409" s="1" t="str">
        <f>IF(OR(SampleSuperstore[[#This Row],[Cogs]]&gt;'Check Outliers'!$M$23,SampleSuperstore[[#This Row],[Cogs]]&lt;'Check Outliers'!$M$24),"outlier","normal")</f>
        <v>normal</v>
      </c>
    </row>
    <row r="8410" spans="1:18" x14ac:dyDescent="0.3">
      <c r="A8410" s="1" t="s">
        <v>24</v>
      </c>
      <c r="B8410" s="1" t="s">
        <v>18</v>
      </c>
      <c r="C8410" s="1" t="s">
        <v>110</v>
      </c>
      <c r="D8410" s="1" t="s">
        <v>68</v>
      </c>
      <c r="E8410" s="1" t="s">
        <v>53</v>
      </c>
      <c r="F8410" s="1" t="s">
        <v>22</v>
      </c>
      <c r="G8410" s="1" t="s">
        <v>30</v>
      </c>
      <c r="H8410">
        <v>34.99</v>
      </c>
      <c r="I8410">
        <v>5</v>
      </c>
      <c r="J8410">
        <v>174.95</v>
      </c>
      <c r="K8410" s="11">
        <v>0</v>
      </c>
      <c r="L8410">
        <v>45.49</v>
      </c>
      <c r="M8410">
        <v>129.46</v>
      </c>
      <c r="N8410" s="11">
        <v>0.26</v>
      </c>
      <c r="O8410">
        <v>45.49</v>
      </c>
      <c r="P8410" t="str">
        <f>IF(OR(SampleSuperstore[[#This Row],[Total Sales]]&gt;'Check Outliers'!$M$7,SampleSuperstore[[#This Row],[Total Sales]]&lt;'Check Outliers'!$M$8),"Outlier","normal")</f>
        <v>normal</v>
      </c>
      <c r="Q8410" t="str">
        <f>IF(OR(SampleSuperstore[[#This Row],[Profit]]&gt;'Check Outliers'!$M$15,SampleSuperstore[[#This Row],[Profit]]&lt;'Check Outliers'!$M$16),"outlier","normal")</f>
        <v>normal</v>
      </c>
      <c r="R8410" s="1" t="str">
        <f>IF(OR(SampleSuperstore[[#This Row],[Cogs]]&gt;'Check Outliers'!$M$23,SampleSuperstore[[#This Row],[Cogs]]&lt;'Check Outliers'!$M$24),"outlier","normal")</f>
        <v>normal</v>
      </c>
    </row>
    <row r="8411" spans="1:18" x14ac:dyDescent="0.3">
      <c r="A8411" s="1" t="s">
        <v>24</v>
      </c>
      <c r="B8411" s="1" t="s">
        <v>40</v>
      </c>
      <c r="C8411" s="1" t="s">
        <v>354</v>
      </c>
      <c r="D8411" s="1" t="s">
        <v>20</v>
      </c>
      <c r="E8411" s="1" t="s">
        <v>21</v>
      </c>
      <c r="F8411" s="1" t="s">
        <v>22</v>
      </c>
      <c r="G8411" s="1" t="s">
        <v>33</v>
      </c>
      <c r="H8411">
        <v>27.63</v>
      </c>
      <c r="I8411">
        <v>4</v>
      </c>
      <c r="J8411">
        <v>110.53</v>
      </c>
      <c r="K8411" s="11">
        <v>0.2</v>
      </c>
      <c r="L8411">
        <v>38.68</v>
      </c>
      <c r="M8411">
        <v>71.849999999999994</v>
      </c>
      <c r="N8411" s="11">
        <v>0.35</v>
      </c>
      <c r="O8411">
        <v>16.573999999999998</v>
      </c>
      <c r="P8411" t="str">
        <f>IF(OR(SampleSuperstore[[#This Row],[Total Sales]]&gt;'Check Outliers'!$M$7,SampleSuperstore[[#This Row],[Total Sales]]&lt;'Check Outliers'!$M$8),"Outlier","normal")</f>
        <v>normal</v>
      </c>
      <c r="Q8411" t="str">
        <f>IF(OR(SampleSuperstore[[#This Row],[Profit]]&gt;'Check Outliers'!$M$15,SampleSuperstore[[#This Row],[Profit]]&lt;'Check Outliers'!$M$16),"outlier","normal")</f>
        <v>normal</v>
      </c>
      <c r="R8411" s="1" t="str">
        <f>IF(OR(SampleSuperstore[[#This Row],[Cogs]]&gt;'Check Outliers'!$M$23,SampleSuperstore[[#This Row],[Cogs]]&lt;'Check Outliers'!$M$24),"outlier","normal")</f>
        <v>normal</v>
      </c>
    </row>
    <row r="8412" spans="1:18" hidden="1" x14ac:dyDescent="0.3">
      <c r="A8412" s="1" t="s">
        <v>164</v>
      </c>
      <c r="B8412" s="1" t="s">
        <v>18</v>
      </c>
      <c r="C8412" s="1" t="s">
        <v>219</v>
      </c>
      <c r="D8412" s="1" t="s">
        <v>36</v>
      </c>
      <c r="E8412" s="1" t="s">
        <v>14</v>
      </c>
      <c r="F8412" s="1" t="s">
        <v>15</v>
      </c>
      <c r="G8412" s="1" t="s">
        <v>27</v>
      </c>
      <c r="H8412">
        <v>157.5</v>
      </c>
      <c r="I8412">
        <v>4</v>
      </c>
      <c r="J8412">
        <v>630.02</v>
      </c>
      <c r="K8412" s="1">
        <v>0.4</v>
      </c>
      <c r="L8412">
        <v>-199.51</v>
      </c>
      <c r="M8412">
        <v>829.53</v>
      </c>
      <c r="N8412">
        <v>-0.32</v>
      </c>
      <c r="O8412">
        <v>-451.51800000000003</v>
      </c>
      <c r="P8412" t="str">
        <f>IF(OR(SampleSuperstore[[#This Row],[Total Sales]]&gt;'Check Outliers'!$M$7,SampleSuperstore[[#This Row],[Total Sales]]&lt;'Check Outliers'!$M$8),"Outlier","normal")</f>
        <v>Outlier</v>
      </c>
      <c r="Q8412" t="str">
        <f>IF(OR(SampleSuperstore[[#This Row],[Profit]]&gt;'Check Outliers'!$M$15,SampleSuperstore[[#This Row],[Profit]]&lt;'Check Outliers'!$M$16),"outlier","normal")</f>
        <v>outlier</v>
      </c>
      <c r="R8412" s="1" t="str">
        <f>IF(OR(SampleSuperstore[[#This Row],[Cogs]]&gt;'Check Outliers'!$M$23,SampleSuperstore[[#This Row],[Cogs]]&lt;'Check Outliers'!$M$24),"outlier","normal")</f>
        <v>outlier</v>
      </c>
    </row>
    <row r="8413" spans="1:18" x14ac:dyDescent="0.3">
      <c r="A8413" s="1" t="s">
        <v>10</v>
      </c>
      <c r="B8413" s="1" t="s">
        <v>11</v>
      </c>
      <c r="C8413" s="1" t="s">
        <v>206</v>
      </c>
      <c r="D8413" s="1" t="s">
        <v>79</v>
      </c>
      <c r="E8413" s="1" t="s">
        <v>14</v>
      </c>
      <c r="F8413" s="1" t="s">
        <v>22</v>
      </c>
      <c r="G8413" s="1" t="s">
        <v>30</v>
      </c>
      <c r="H8413">
        <v>3.98</v>
      </c>
      <c r="I8413">
        <v>7</v>
      </c>
      <c r="J8413">
        <v>27.86</v>
      </c>
      <c r="K8413" s="11">
        <v>0</v>
      </c>
      <c r="L8413">
        <v>9.19</v>
      </c>
      <c r="M8413">
        <v>18.670000000000002</v>
      </c>
      <c r="N8413" s="11">
        <v>0.33</v>
      </c>
      <c r="O8413">
        <v>9.19</v>
      </c>
      <c r="P8413" t="str">
        <f>IF(OR(SampleSuperstore[[#This Row],[Total Sales]]&gt;'Check Outliers'!$M$7,SampleSuperstore[[#This Row],[Total Sales]]&lt;'Check Outliers'!$M$8),"Outlier","normal")</f>
        <v>normal</v>
      </c>
      <c r="Q8413" t="str">
        <f>IF(OR(SampleSuperstore[[#This Row],[Profit]]&gt;'Check Outliers'!$M$15,SampleSuperstore[[#This Row],[Profit]]&lt;'Check Outliers'!$M$16),"outlier","normal")</f>
        <v>normal</v>
      </c>
      <c r="R8413" s="1" t="str">
        <f>IF(OR(SampleSuperstore[[#This Row],[Cogs]]&gt;'Check Outliers'!$M$23,SampleSuperstore[[#This Row],[Cogs]]&lt;'Check Outliers'!$M$24),"outlier","normal")</f>
        <v>normal</v>
      </c>
    </row>
    <row r="8414" spans="1:18" hidden="1" x14ac:dyDescent="0.3">
      <c r="A8414" s="1" t="s">
        <v>24</v>
      </c>
      <c r="B8414" s="1" t="s">
        <v>11</v>
      </c>
      <c r="C8414" s="1" t="s">
        <v>131</v>
      </c>
      <c r="D8414" s="1" t="s">
        <v>42</v>
      </c>
      <c r="E8414" s="1" t="s">
        <v>43</v>
      </c>
      <c r="F8414" s="1" t="s">
        <v>15</v>
      </c>
      <c r="G8414" s="1" t="s">
        <v>27</v>
      </c>
      <c r="H8414">
        <v>233.35</v>
      </c>
      <c r="I8414">
        <v>4</v>
      </c>
      <c r="J8414">
        <v>933.41</v>
      </c>
      <c r="K8414" s="1">
        <v>0.3</v>
      </c>
      <c r="L8414">
        <v>-173.35</v>
      </c>
      <c r="M8414">
        <v>1106.76</v>
      </c>
      <c r="N8414">
        <v>-0.19</v>
      </c>
      <c r="O8414">
        <v>-453.37299999999993</v>
      </c>
      <c r="P8414" t="str">
        <f>IF(OR(SampleSuperstore[[#This Row],[Total Sales]]&gt;'Check Outliers'!$M$7,SampleSuperstore[[#This Row],[Total Sales]]&lt;'Check Outliers'!$M$8),"Outlier","normal")</f>
        <v>Outlier</v>
      </c>
      <c r="Q8414" t="str">
        <f>IF(OR(SampleSuperstore[[#This Row],[Profit]]&gt;'Check Outliers'!$M$15,SampleSuperstore[[#This Row],[Profit]]&lt;'Check Outliers'!$M$16),"outlier","normal")</f>
        <v>outlier</v>
      </c>
      <c r="R8414" s="1" t="str">
        <f>IF(OR(SampleSuperstore[[#This Row],[Cogs]]&gt;'Check Outliers'!$M$23,SampleSuperstore[[#This Row],[Cogs]]&lt;'Check Outliers'!$M$24),"outlier","normal")</f>
        <v>outlier</v>
      </c>
    </row>
    <row r="8415" spans="1:18" x14ac:dyDescent="0.3">
      <c r="A8415" s="1" t="s">
        <v>24</v>
      </c>
      <c r="B8415" s="1" t="s">
        <v>18</v>
      </c>
      <c r="C8415" s="1" t="s">
        <v>151</v>
      </c>
      <c r="D8415" s="1" t="s">
        <v>42</v>
      </c>
      <c r="E8415" s="1" t="s">
        <v>43</v>
      </c>
      <c r="F8415" s="1" t="s">
        <v>22</v>
      </c>
      <c r="G8415" s="1" t="s">
        <v>37</v>
      </c>
      <c r="H8415">
        <v>5.18</v>
      </c>
      <c r="I8415">
        <v>10</v>
      </c>
      <c r="J8415">
        <v>51.84</v>
      </c>
      <c r="K8415" s="11">
        <v>0.2</v>
      </c>
      <c r="L8415">
        <v>18.14</v>
      </c>
      <c r="M8415">
        <v>33.700000000000003</v>
      </c>
      <c r="N8415" s="11">
        <v>0.35</v>
      </c>
      <c r="O8415">
        <v>7.7719999999999985</v>
      </c>
      <c r="P8415" t="str">
        <f>IF(OR(SampleSuperstore[[#This Row],[Total Sales]]&gt;'Check Outliers'!$M$7,SampleSuperstore[[#This Row],[Total Sales]]&lt;'Check Outliers'!$M$8),"Outlier","normal")</f>
        <v>normal</v>
      </c>
      <c r="Q8415" t="str">
        <f>IF(OR(SampleSuperstore[[#This Row],[Profit]]&gt;'Check Outliers'!$M$15,SampleSuperstore[[#This Row],[Profit]]&lt;'Check Outliers'!$M$16),"outlier","normal")</f>
        <v>normal</v>
      </c>
      <c r="R8415" s="1" t="str">
        <f>IF(OR(SampleSuperstore[[#This Row],[Cogs]]&gt;'Check Outliers'!$M$23,SampleSuperstore[[#This Row],[Cogs]]&lt;'Check Outliers'!$M$24),"outlier","normal")</f>
        <v>normal</v>
      </c>
    </row>
    <row r="8416" spans="1:18" x14ac:dyDescent="0.3">
      <c r="A8416" s="1" t="s">
        <v>24</v>
      </c>
      <c r="B8416" s="1" t="s">
        <v>18</v>
      </c>
      <c r="C8416" s="1" t="s">
        <v>151</v>
      </c>
      <c r="D8416" s="1" t="s">
        <v>42</v>
      </c>
      <c r="E8416" s="1" t="s">
        <v>43</v>
      </c>
      <c r="F8416" s="1" t="s">
        <v>31</v>
      </c>
      <c r="G8416" s="1" t="s">
        <v>55</v>
      </c>
      <c r="H8416">
        <v>55.2</v>
      </c>
      <c r="I8416">
        <v>3</v>
      </c>
      <c r="J8416">
        <v>165.6</v>
      </c>
      <c r="K8416" s="11">
        <v>0.2</v>
      </c>
      <c r="L8416">
        <v>-6.21</v>
      </c>
      <c r="M8416">
        <v>171.81</v>
      </c>
      <c r="N8416" s="11">
        <v>-0.04</v>
      </c>
      <c r="O8416">
        <v>-39.33</v>
      </c>
      <c r="P8416" t="str">
        <f>IF(OR(SampleSuperstore[[#This Row],[Total Sales]]&gt;'Check Outliers'!$M$7,SampleSuperstore[[#This Row],[Total Sales]]&lt;'Check Outliers'!$M$8),"Outlier","normal")</f>
        <v>normal</v>
      </c>
      <c r="Q8416" t="str">
        <f>IF(OR(SampleSuperstore[[#This Row],[Profit]]&gt;'Check Outliers'!$M$15,SampleSuperstore[[#This Row],[Profit]]&lt;'Check Outliers'!$M$16),"outlier","normal")</f>
        <v>normal</v>
      </c>
      <c r="R8416" s="1" t="str">
        <f>IF(OR(SampleSuperstore[[#This Row],[Cogs]]&gt;'Check Outliers'!$M$23,SampleSuperstore[[#This Row],[Cogs]]&lt;'Check Outliers'!$M$24),"outlier","normal")</f>
        <v>normal</v>
      </c>
    </row>
    <row r="8417" spans="1:18" x14ac:dyDescent="0.3">
      <c r="A8417" s="1" t="s">
        <v>24</v>
      </c>
      <c r="B8417" s="1" t="s">
        <v>40</v>
      </c>
      <c r="C8417" s="1" t="s">
        <v>374</v>
      </c>
      <c r="D8417" s="1" t="s">
        <v>98</v>
      </c>
      <c r="E8417" s="1" t="s">
        <v>43</v>
      </c>
      <c r="F8417" s="1" t="s">
        <v>22</v>
      </c>
      <c r="G8417" s="1" t="s">
        <v>37</v>
      </c>
      <c r="H8417">
        <v>35.44</v>
      </c>
      <c r="I8417">
        <v>3</v>
      </c>
      <c r="J8417">
        <v>106.32</v>
      </c>
      <c r="K8417" s="11">
        <v>0</v>
      </c>
      <c r="L8417">
        <v>49.97</v>
      </c>
      <c r="M8417">
        <v>56.35</v>
      </c>
      <c r="N8417" s="11">
        <v>0.47</v>
      </c>
      <c r="O8417">
        <v>49.97</v>
      </c>
      <c r="P8417" t="str">
        <f>IF(OR(SampleSuperstore[[#This Row],[Total Sales]]&gt;'Check Outliers'!$M$7,SampleSuperstore[[#This Row],[Total Sales]]&lt;'Check Outliers'!$M$8),"Outlier","normal")</f>
        <v>normal</v>
      </c>
      <c r="Q8417" t="str">
        <f>IF(OR(SampleSuperstore[[#This Row],[Profit]]&gt;'Check Outliers'!$M$15,SampleSuperstore[[#This Row],[Profit]]&lt;'Check Outliers'!$M$16),"outlier","normal")</f>
        <v>normal</v>
      </c>
      <c r="R8417" s="1" t="str">
        <f>IF(OR(SampleSuperstore[[#This Row],[Cogs]]&gt;'Check Outliers'!$M$23,SampleSuperstore[[#This Row],[Cogs]]&lt;'Check Outliers'!$M$24),"outlier","normal")</f>
        <v>normal</v>
      </c>
    </row>
    <row r="8418" spans="1:18" x14ac:dyDescent="0.3">
      <c r="A8418" s="1" t="s">
        <v>58</v>
      </c>
      <c r="B8418" s="1" t="s">
        <v>40</v>
      </c>
      <c r="C8418" s="1" t="s">
        <v>38</v>
      </c>
      <c r="D8418" s="1" t="s">
        <v>39</v>
      </c>
      <c r="E8418" s="1" t="s">
        <v>21</v>
      </c>
      <c r="F8418" s="1" t="s">
        <v>22</v>
      </c>
      <c r="G8418" s="1" t="s">
        <v>33</v>
      </c>
      <c r="H8418">
        <v>29.58</v>
      </c>
      <c r="I8418">
        <v>5</v>
      </c>
      <c r="J8418">
        <v>147.91999999999999</v>
      </c>
      <c r="K8418" s="11">
        <v>0.2</v>
      </c>
      <c r="L8418">
        <v>46.23</v>
      </c>
      <c r="M8418">
        <v>101.69</v>
      </c>
      <c r="N8418" s="11">
        <v>0.31</v>
      </c>
      <c r="O8418">
        <v>16.645999999999997</v>
      </c>
      <c r="P8418" t="str">
        <f>IF(OR(SampleSuperstore[[#This Row],[Total Sales]]&gt;'Check Outliers'!$M$7,SampleSuperstore[[#This Row],[Total Sales]]&lt;'Check Outliers'!$M$8),"Outlier","normal")</f>
        <v>normal</v>
      </c>
      <c r="Q8418" t="str">
        <f>IF(OR(SampleSuperstore[[#This Row],[Profit]]&gt;'Check Outliers'!$M$15,SampleSuperstore[[#This Row],[Profit]]&lt;'Check Outliers'!$M$16),"outlier","normal")</f>
        <v>normal</v>
      </c>
      <c r="R8418" s="1" t="str">
        <f>IF(OR(SampleSuperstore[[#This Row],[Cogs]]&gt;'Check Outliers'!$M$23,SampleSuperstore[[#This Row],[Cogs]]&lt;'Check Outliers'!$M$24),"outlier","normal")</f>
        <v>normal</v>
      </c>
    </row>
    <row r="8419" spans="1:18" x14ac:dyDescent="0.3">
      <c r="A8419" s="1" t="s">
        <v>58</v>
      </c>
      <c r="B8419" s="1" t="s">
        <v>40</v>
      </c>
      <c r="C8419" s="1" t="s">
        <v>38</v>
      </c>
      <c r="D8419" s="1" t="s">
        <v>39</v>
      </c>
      <c r="E8419" s="1" t="s">
        <v>21</v>
      </c>
      <c r="F8419" s="1" t="s">
        <v>22</v>
      </c>
      <c r="G8419" s="1" t="s">
        <v>28</v>
      </c>
      <c r="H8419">
        <v>34.76</v>
      </c>
      <c r="I8419">
        <v>3</v>
      </c>
      <c r="J8419">
        <v>104.28</v>
      </c>
      <c r="K8419" s="11">
        <v>0</v>
      </c>
      <c r="L8419">
        <v>26.07</v>
      </c>
      <c r="M8419">
        <v>78.209999999999994</v>
      </c>
      <c r="N8419" s="11">
        <v>0.25</v>
      </c>
      <c r="O8419">
        <v>26.07</v>
      </c>
      <c r="P8419" t="str">
        <f>IF(OR(SampleSuperstore[[#This Row],[Total Sales]]&gt;'Check Outliers'!$M$7,SampleSuperstore[[#This Row],[Total Sales]]&lt;'Check Outliers'!$M$8),"Outlier","normal")</f>
        <v>normal</v>
      </c>
      <c r="Q8419" t="str">
        <f>IF(OR(SampleSuperstore[[#This Row],[Profit]]&gt;'Check Outliers'!$M$15,SampleSuperstore[[#This Row],[Profit]]&lt;'Check Outliers'!$M$16),"outlier","normal")</f>
        <v>normal</v>
      </c>
      <c r="R8419" s="1" t="str">
        <f>IF(OR(SampleSuperstore[[#This Row],[Cogs]]&gt;'Check Outliers'!$M$23,SampleSuperstore[[#This Row],[Cogs]]&lt;'Check Outliers'!$M$24),"outlier","normal")</f>
        <v>normal</v>
      </c>
    </row>
    <row r="8420" spans="1:18" x14ac:dyDescent="0.3">
      <c r="A8420" s="1" t="s">
        <v>58</v>
      </c>
      <c r="B8420" s="1" t="s">
        <v>40</v>
      </c>
      <c r="C8420" s="1" t="s">
        <v>38</v>
      </c>
      <c r="D8420" s="1" t="s">
        <v>39</v>
      </c>
      <c r="E8420" s="1" t="s">
        <v>21</v>
      </c>
      <c r="F8420" s="1" t="s">
        <v>15</v>
      </c>
      <c r="G8420" s="1" t="s">
        <v>27</v>
      </c>
      <c r="H8420">
        <v>286.85000000000002</v>
      </c>
      <c r="I8420">
        <v>1</v>
      </c>
      <c r="J8420">
        <v>286.85000000000002</v>
      </c>
      <c r="K8420" s="11">
        <v>0</v>
      </c>
      <c r="L8420">
        <v>63.11</v>
      </c>
      <c r="M8420">
        <v>223.74</v>
      </c>
      <c r="N8420" s="11">
        <v>0.22</v>
      </c>
      <c r="O8420">
        <v>63.11</v>
      </c>
      <c r="P8420" t="str">
        <f>IF(OR(SampleSuperstore[[#This Row],[Total Sales]]&gt;'Check Outliers'!$M$7,SampleSuperstore[[#This Row],[Total Sales]]&lt;'Check Outliers'!$M$8),"Outlier","normal")</f>
        <v>normal</v>
      </c>
      <c r="Q8420" t="str">
        <f>IF(OR(SampleSuperstore[[#This Row],[Profit]]&gt;'Check Outliers'!$M$15,SampleSuperstore[[#This Row],[Profit]]&lt;'Check Outliers'!$M$16),"outlier","normal")</f>
        <v>normal</v>
      </c>
      <c r="R8420" s="1" t="str">
        <f>IF(OR(SampleSuperstore[[#This Row],[Cogs]]&gt;'Check Outliers'!$M$23,SampleSuperstore[[#This Row],[Cogs]]&lt;'Check Outliers'!$M$24),"outlier","normal")</f>
        <v>normal</v>
      </c>
    </row>
    <row r="8421" spans="1:18" x14ac:dyDescent="0.3">
      <c r="A8421" s="1" t="s">
        <v>58</v>
      </c>
      <c r="B8421" s="1" t="s">
        <v>40</v>
      </c>
      <c r="C8421" s="1" t="s">
        <v>38</v>
      </c>
      <c r="D8421" s="1" t="s">
        <v>39</v>
      </c>
      <c r="E8421" s="1" t="s">
        <v>21</v>
      </c>
      <c r="F8421" s="1" t="s">
        <v>22</v>
      </c>
      <c r="G8421" s="1" t="s">
        <v>28</v>
      </c>
      <c r="H8421">
        <v>16.739999999999998</v>
      </c>
      <c r="I8421">
        <v>4</v>
      </c>
      <c r="J8421">
        <v>66.959999999999994</v>
      </c>
      <c r="K8421" s="11">
        <v>0</v>
      </c>
      <c r="L8421">
        <v>2.68</v>
      </c>
      <c r="M8421">
        <v>64.28</v>
      </c>
      <c r="N8421" s="11">
        <v>0.04</v>
      </c>
      <c r="O8421">
        <v>2.68</v>
      </c>
      <c r="P8421" t="str">
        <f>IF(OR(SampleSuperstore[[#This Row],[Total Sales]]&gt;'Check Outliers'!$M$7,SampleSuperstore[[#This Row],[Total Sales]]&lt;'Check Outliers'!$M$8),"Outlier","normal")</f>
        <v>normal</v>
      </c>
      <c r="Q8421" t="str">
        <f>IF(OR(SampleSuperstore[[#This Row],[Profit]]&gt;'Check Outliers'!$M$15,SampleSuperstore[[#This Row],[Profit]]&lt;'Check Outliers'!$M$16),"outlier","normal")</f>
        <v>normal</v>
      </c>
      <c r="R8421" s="1" t="str">
        <f>IF(OR(SampleSuperstore[[#This Row],[Cogs]]&gt;'Check Outliers'!$M$23,SampleSuperstore[[#This Row],[Cogs]]&lt;'Check Outliers'!$M$24),"outlier","normal")</f>
        <v>normal</v>
      </c>
    </row>
    <row r="8422" spans="1:18" hidden="1" x14ac:dyDescent="0.3">
      <c r="A8422" s="1" t="s">
        <v>58</v>
      </c>
      <c r="B8422" s="1" t="s">
        <v>40</v>
      </c>
      <c r="C8422" s="1" t="s">
        <v>38</v>
      </c>
      <c r="D8422" s="1" t="s">
        <v>39</v>
      </c>
      <c r="E8422" s="1" t="s">
        <v>21</v>
      </c>
      <c r="F8422" s="1" t="s">
        <v>31</v>
      </c>
      <c r="G8422" s="1" t="s">
        <v>55</v>
      </c>
      <c r="H8422">
        <v>99.99</v>
      </c>
      <c r="I8422">
        <v>2</v>
      </c>
      <c r="J8422">
        <v>199.98</v>
      </c>
      <c r="K8422" s="1">
        <v>0</v>
      </c>
      <c r="L8422">
        <v>87.99</v>
      </c>
      <c r="M8422">
        <v>111.99</v>
      </c>
      <c r="N8422">
        <v>0.44</v>
      </c>
      <c r="O8422">
        <v>87.99</v>
      </c>
      <c r="P8422" t="str">
        <f>IF(OR(SampleSuperstore[[#This Row],[Total Sales]]&gt;'Check Outliers'!$M$7,SampleSuperstore[[#This Row],[Total Sales]]&lt;'Check Outliers'!$M$8),"Outlier","normal")</f>
        <v>normal</v>
      </c>
      <c r="Q8422" t="str">
        <f>IF(OR(SampleSuperstore[[#This Row],[Profit]]&gt;'Check Outliers'!$M$15,SampleSuperstore[[#This Row],[Profit]]&lt;'Check Outliers'!$M$16),"outlier","normal")</f>
        <v>outlier</v>
      </c>
      <c r="R8422" s="1" t="str">
        <f>IF(OR(SampleSuperstore[[#This Row],[Cogs]]&gt;'Check Outliers'!$M$23,SampleSuperstore[[#This Row],[Cogs]]&lt;'Check Outliers'!$M$24),"outlier","normal")</f>
        <v>normal</v>
      </c>
    </row>
    <row r="8423" spans="1:18" x14ac:dyDescent="0.3">
      <c r="A8423" s="1" t="s">
        <v>24</v>
      </c>
      <c r="B8423" s="1" t="s">
        <v>11</v>
      </c>
      <c r="C8423" s="1" t="s">
        <v>150</v>
      </c>
      <c r="D8423" s="1" t="s">
        <v>128</v>
      </c>
      <c r="E8423" s="1" t="s">
        <v>53</v>
      </c>
      <c r="F8423" s="1" t="s">
        <v>31</v>
      </c>
      <c r="G8423" s="1" t="s">
        <v>55</v>
      </c>
      <c r="H8423">
        <v>15</v>
      </c>
      <c r="I8423">
        <v>3</v>
      </c>
      <c r="J8423">
        <v>45</v>
      </c>
      <c r="K8423" s="11">
        <v>0</v>
      </c>
      <c r="L8423">
        <v>4.95</v>
      </c>
      <c r="M8423">
        <v>40.049999999999997</v>
      </c>
      <c r="N8423" s="11">
        <v>0.11</v>
      </c>
      <c r="O8423">
        <v>4.95</v>
      </c>
      <c r="P8423" t="str">
        <f>IF(OR(SampleSuperstore[[#This Row],[Total Sales]]&gt;'Check Outliers'!$M$7,SampleSuperstore[[#This Row],[Total Sales]]&lt;'Check Outliers'!$M$8),"Outlier","normal")</f>
        <v>normal</v>
      </c>
      <c r="Q8423" t="str">
        <f>IF(OR(SampleSuperstore[[#This Row],[Profit]]&gt;'Check Outliers'!$M$15,SampleSuperstore[[#This Row],[Profit]]&lt;'Check Outliers'!$M$16),"outlier","normal")</f>
        <v>normal</v>
      </c>
      <c r="R8423" s="1" t="str">
        <f>IF(OR(SampleSuperstore[[#This Row],[Cogs]]&gt;'Check Outliers'!$M$23,SampleSuperstore[[#This Row],[Cogs]]&lt;'Check Outliers'!$M$24),"outlier","normal")</f>
        <v>normal</v>
      </c>
    </row>
    <row r="8424" spans="1:18" x14ac:dyDescent="0.3">
      <c r="A8424" s="1" t="s">
        <v>24</v>
      </c>
      <c r="B8424" s="1" t="s">
        <v>11</v>
      </c>
      <c r="C8424" s="1" t="s">
        <v>150</v>
      </c>
      <c r="D8424" s="1" t="s">
        <v>128</v>
      </c>
      <c r="E8424" s="1" t="s">
        <v>53</v>
      </c>
      <c r="F8424" s="1" t="s">
        <v>22</v>
      </c>
      <c r="G8424" s="1" t="s">
        <v>73</v>
      </c>
      <c r="H8424">
        <v>3.58</v>
      </c>
      <c r="I8424">
        <v>5</v>
      </c>
      <c r="J8424">
        <v>17.899999999999999</v>
      </c>
      <c r="K8424" s="11">
        <v>0</v>
      </c>
      <c r="L8424">
        <v>8.77</v>
      </c>
      <c r="M8424">
        <v>9.1300000000000008</v>
      </c>
      <c r="N8424" s="11">
        <v>0.49</v>
      </c>
      <c r="O8424">
        <v>8.77</v>
      </c>
      <c r="P8424" t="str">
        <f>IF(OR(SampleSuperstore[[#This Row],[Total Sales]]&gt;'Check Outliers'!$M$7,SampleSuperstore[[#This Row],[Total Sales]]&lt;'Check Outliers'!$M$8),"Outlier","normal")</f>
        <v>normal</v>
      </c>
      <c r="Q8424" t="str">
        <f>IF(OR(SampleSuperstore[[#This Row],[Profit]]&gt;'Check Outliers'!$M$15,SampleSuperstore[[#This Row],[Profit]]&lt;'Check Outliers'!$M$16),"outlier","normal")</f>
        <v>normal</v>
      </c>
      <c r="R8424" s="1" t="str">
        <f>IF(OR(SampleSuperstore[[#This Row],[Cogs]]&gt;'Check Outliers'!$M$23,SampleSuperstore[[#This Row],[Cogs]]&lt;'Check Outliers'!$M$24),"outlier","normal")</f>
        <v>normal</v>
      </c>
    </row>
    <row r="8425" spans="1:18" x14ac:dyDescent="0.3">
      <c r="A8425" s="1" t="s">
        <v>24</v>
      </c>
      <c r="B8425" s="1" t="s">
        <v>11</v>
      </c>
      <c r="C8425" s="1" t="s">
        <v>150</v>
      </c>
      <c r="D8425" s="1" t="s">
        <v>128</v>
      </c>
      <c r="E8425" s="1" t="s">
        <v>53</v>
      </c>
      <c r="F8425" s="1" t="s">
        <v>15</v>
      </c>
      <c r="G8425" s="1" t="s">
        <v>29</v>
      </c>
      <c r="H8425">
        <v>20.239999999999998</v>
      </c>
      <c r="I8425">
        <v>2</v>
      </c>
      <c r="J8425">
        <v>40.479999999999997</v>
      </c>
      <c r="K8425" s="11">
        <v>0</v>
      </c>
      <c r="L8425">
        <v>17.41</v>
      </c>
      <c r="M8425">
        <v>23.07</v>
      </c>
      <c r="N8425" s="11">
        <v>0.43</v>
      </c>
      <c r="O8425">
        <v>17.41</v>
      </c>
      <c r="P8425" t="str">
        <f>IF(OR(SampleSuperstore[[#This Row],[Total Sales]]&gt;'Check Outliers'!$M$7,SampleSuperstore[[#This Row],[Total Sales]]&lt;'Check Outliers'!$M$8),"Outlier","normal")</f>
        <v>normal</v>
      </c>
      <c r="Q8425" t="str">
        <f>IF(OR(SampleSuperstore[[#This Row],[Profit]]&gt;'Check Outliers'!$M$15,SampleSuperstore[[#This Row],[Profit]]&lt;'Check Outliers'!$M$16),"outlier","normal")</f>
        <v>normal</v>
      </c>
      <c r="R8425" s="1" t="str">
        <f>IF(OR(SampleSuperstore[[#This Row],[Cogs]]&gt;'Check Outliers'!$M$23,SampleSuperstore[[#This Row],[Cogs]]&lt;'Check Outliers'!$M$24),"outlier","normal")</f>
        <v>normal</v>
      </c>
    </row>
    <row r="8426" spans="1:18" hidden="1" x14ac:dyDescent="0.3">
      <c r="A8426" s="1" t="s">
        <v>24</v>
      </c>
      <c r="B8426" s="1" t="s">
        <v>11</v>
      </c>
      <c r="C8426" s="1" t="s">
        <v>150</v>
      </c>
      <c r="D8426" s="1" t="s">
        <v>128</v>
      </c>
      <c r="E8426" s="1" t="s">
        <v>53</v>
      </c>
      <c r="F8426" s="1" t="s">
        <v>15</v>
      </c>
      <c r="G8426" s="1" t="s">
        <v>16</v>
      </c>
      <c r="H8426">
        <v>430.98</v>
      </c>
      <c r="I8426">
        <v>5</v>
      </c>
      <c r="J8426">
        <v>2154.9</v>
      </c>
      <c r="K8426" s="1">
        <v>0</v>
      </c>
      <c r="L8426">
        <v>129.29</v>
      </c>
      <c r="M8426">
        <v>2025.61</v>
      </c>
      <c r="N8426">
        <v>0.06</v>
      </c>
      <c r="O8426">
        <v>129.29</v>
      </c>
      <c r="P8426" t="str">
        <f>IF(OR(SampleSuperstore[[#This Row],[Total Sales]]&gt;'Check Outliers'!$M$7,SampleSuperstore[[#This Row],[Total Sales]]&lt;'Check Outliers'!$M$8),"Outlier","normal")</f>
        <v>Outlier</v>
      </c>
      <c r="Q8426" t="str">
        <f>IF(OR(SampleSuperstore[[#This Row],[Profit]]&gt;'Check Outliers'!$M$15,SampleSuperstore[[#This Row],[Profit]]&lt;'Check Outliers'!$M$16),"outlier","normal")</f>
        <v>outlier</v>
      </c>
      <c r="R8426" s="1" t="str">
        <f>IF(OR(SampleSuperstore[[#This Row],[Cogs]]&gt;'Check Outliers'!$M$23,SampleSuperstore[[#This Row],[Cogs]]&lt;'Check Outliers'!$M$24),"outlier","normal")</f>
        <v>outlier</v>
      </c>
    </row>
    <row r="8427" spans="1:18" x14ac:dyDescent="0.3">
      <c r="A8427" s="1" t="s">
        <v>58</v>
      </c>
      <c r="B8427" s="1" t="s">
        <v>18</v>
      </c>
      <c r="C8427" s="1" t="s">
        <v>144</v>
      </c>
      <c r="D8427" s="1" t="s">
        <v>100</v>
      </c>
      <c r="E8427" s="1" t="s">
        <v>53</v>
      </c>
      <c r="F8427" s="1" t="s">
        <v>22</v>
      </c>
      <c r="G8427" s="1" t="s">
        <v>33</v>
      </c>
      <c r="H8427">
        <v>2.2999999999999998</v>
      </c>
      <c r="I8427">
        <v>8</v>
      </c>
      <c r="J8427">
        <v>18.43</v>
      </c>
      <c r="K8427" s="11">
        <v>0.7</v>
      </c>
      <c r="L8427">
        <v>-12.29</v>
      </c>
      <c r="M8427">
        <v>30.72</v>
      </c>
      <c r="N8427" s="11">
        <v>-0.67</v>
      </c>
      <c r="O8427">
        <v>-25.190999999999999</v>
      </c>
      <c r="P8427" t="str">
        <f>IF(OR(SampleSuperstore[[#This Row],[Total Sales]]&gt;'Check Outliers'!$M$7,SampleSuperstore[[#This Row],[Total Sales]]&lt;'Check Outliers'!$M$8),"Outlier","normal")</f>
        <v>normal</v>
      </c>
      <c r="Q8427" t="str">
        <f>IF(OR(SampleSuperstore[[#This Row],[Profit]]&gt;'Check Outliers'!$M$15,SampleSuperstore[[#This Row],[Profit]]&lt;'Check Outliers'!$M$16),"outlier","normal")</f>
        <v>normal</v>
      </c>
      <c r="R8427" s="1" t="str">
        <f>IF(OR(SampleSuperstore[[#This Row],[Cogs]]&gt;'Check Outliers'!$M$23,SampleSuperstore[[#This Row],[Cogs]]&lt;'Check Outliers'!$M$24),"outlier","normal")</f>
        <v>normal</v>
      </c>
    </row>
    <row r="8428" spans="1:18" x14ac:dyDescent="0.3">
      <c r="A8428" s="1" t="s">
        <v>24</v>
      </c>
      <c r="B8428" s="1" t="s">
        <v>11</v>
      </c>
      <c r="C8428" s="1" t="s">
        <v>463</v>
      </c>
      <c r="D8428" s="1" t="s">
        <v>94</v>
      </c>
      <c r="E8428" s="1" t="s">
        <v>21</v>
      </c>
      <c r="F8428" s="1" t="s">
        <v>22</v>
      </c>
      <c r="G8428" s="1" t="s">
        <v>106</v>
      </c>
      <c r="H8428">
        <v>5.47</v>
      </c>
      <c r="I8428">
        <v>2</v>
      </c>
      <c r="J8428">
        <v>10.94</v>
      </c>
      <c r="K8428" s="11">
        <v>0.2</v>
      </c>
      <c r="L8428">
        <v>0.96</v>
      </c>
      <c r="M8428">
        <v>9.98</v>
      </c>
      <c r="N8428" s="11">
        <v>0.09</v>
      </c>
      <c r="O8428">
        <v>-1.2280000000000002</v>
      </c>
      <c r="P8428" t="str">
        <f>IF(OR(SampleSuperstore[[#This Row],[Total Sales]]&gt;'Check Outliers'!$M$7,SampleSuperstore[[#This Row],[Total Sales]]&lt;'Check Outliers'!$M$8),"Outlier","normal")</f>
        <v>normal</v>
      </c>
      <c r="Q8428" t="str">
        <f>IF(OR(SampleSuperstore[[#This Row],[Profit]]&gt;'Check Outliers'!$M$15,SampleSuperstore[[#This Row],[Profit]]&lt;'Check Outliers'!$M$16),"outlier","normal")</f>
        <v>normal</v>
      </c>
      <c r="R8428" s="1" t="str">
        <f>IF(OR(SampleSuperstore[[#This Row],[Cogs]]&gt;'Check Outliers'!$M$23,SampleSuperstore[[#This Row],[Cogs]]&lt;'Check Outliers'!$M$24),"outlier","normal")</f>
        <v>normal</v>
      </c>
    </row>
    <row r="8429" spans="1:18" x14ac:dyDescent="0.3">
      <c r="A8429" s="1" t="s">
        <v>58</v>
      </c>
      <c r="B8429" s="1" t="s">
        <v>11</v>
      </c>
      <c r="C8429" s="1" t="s">
        <v>105</v>
      </c>
      <c r="D8429" s="1" t="s">
        <v>66</v>
      </c>
      <c r="E8429" s="1" t="s">
        <v>43</v>
      </c>
      <c r="F8429" s="1" t="s">
        <v>22</v>
      </c>
      <c r="G8429" s="1" t="s">
        <v>106</v>
      </c>
      <c r="H8429">
        <v>2.1800000000000002</v>
      </c>
      <c r="I8429">
        <v>2</v>
      </c>
      <c r="J8429">
        <v>4.3600000000000003</v>
      </c>
      <c r="K8429" s="11">
        <v>0</v>
      </c>
      <c r="L8429">
        <v>0.17</v>
      </c>
      <c r="M8429">
        <v>4.1900000000000004</v>
      </c>
      <c r="N8429" s="11">
        <v>0.04</v>
      </c>
      <c r="O8429">
        <v>0.17</v>
      </c>
      <c r="P8429" t="str">
        <f>IF(OR(SampleSuperstore[[#This Row],[Total Sales]]&gt;'Check Outliers'!$M$7,SampleSuperstore[[#This Row],[Total Sales]]&lt;'Check Outliers'!$M$8),"Outlier","normal")</f>
        <v>normal</v>
      </c>
      <c r="Q8429" t="str">
        <f>IF(OR(SampleSuperstore[[#This Row],[Profit]]&gt;'Check Outliers'!$M$15,SampleSuperstore[[#This Row],[Profit]]&lt;'Check Outliers'!$M$16),"outlier","normal")</f>
        <v>normal</v>
      </c>
      <c r="R8429" s="1" t="str">
        <f>IF(OR(SampleSuperstore[[#This Row],[Cogs]]&gt;'Check Outliers'!$M$23,SampleSuperstore[[#This Row],[Cogs]]&lt;'Check Outliers'!$M$24),"outlier","normal")</f>
        <v>normal</v>
      </c>
    </row>
    <row r="8430" spans="1:18" x14ac:dyDescent="0.3">
      <c r="A8430" s="1" t="s">
        <v>24</v>
      </c>
      <c r="B8430" s="1" t="s">
        <v>18</v>
      </c>
      <c r="C8430" s="1" t="s">
        <v>309</v>
      </c>
      <c r="D8430" s="1" t="s">
        <v>77</v>
      </c>
      <c r="E8430" s="1" t="s">
        <v>21</v>
      </c>
      <c r="F8430" s="1" t="s">
        <v>31</v>
      </c>
      <c r="G8430" s="1" t="s">
        <v>55</v>
      </c>
      <c r="H8430">
        <v>10.39</v>
      </c>
      <c r="I8430">
        <v>6</v>
      </c>
      <c r="J8430">
        <v>62.35</v>
      </c>
      <c r="K8430" s="11">
        <v>0.2</v>
      </c>
      <c r="L8430">
        <v>-10.91</v>
      </c>
      <c r="M8430">
        <v>73.260000000000005</v>
      </c>
      <c r="N8430" s="11">
        <v>-0.17</v>
      </c>
      <c r="O8430">
        <v>-23.380000000000003</v>
      </c>
      <c r="P8430" t="str">
        <f>IF(OR(SampleSuperstore[[#This Row],[Total Sales]]&gt;'Check Outliers'!$M$7,SampleSuperstore[[#This Row],[Total Sales]]&lt;'Check Outliers'!$M$8),"Outlier","normal")</f>
        <v>normal</v>
      </c>
      <c r="Q8430" t="str">
        <f>IF(OR(SampleSuperstore[[#This Row],[Profit]]&gt;'Check Outliers'!$M$15,SampleSuperstore[[#This Row],[Profit]]&lt;'Check Outliers'!$M$16),"outlier","normal")</f>
        <v>normal</v>
      </c>
      <c r="R8430" s="1" t="str">
        <f>IF(OR(SampleSuperstore[[#This Row],[Cogs]]&gt;'Check Outliers'!$M$23,SampleSuperstore[[#This Row],[Cogs]]&lt;'Check Outliers'!$M$24),"outlier","normal")</f>
        <v>normal</v>
      </c>
    </row>
    <row r="8431" spans="1:18" x14ac:dyDescent="0.3">
      <c r="A8431" s="1" t="s">
        <v>10</v>
      </c>
      <c r="B8431" s="1" t="s">
        <v>11</v>
      </c>
      <c r="C8431" s="1" t="s">
        <v>347</v>
      </c>
      <c r="D8431" s="1" t="s">
        <v>52</v>
      </c>
      <c r="E8431" s="1" t="s">
        <v>53</v>
      </c>
      <c r="F8431" s="1" t="s">
        <v>15</v>
      </c>
      <c r="G8431" s="1" t="s">
        <v>29</v>
      </c>
      <c r="H8431">
        <v>60.78</v>
      </c>
      <c r="I8431">
        <v>5</v>
      </c>
      <c r="J8431">
        <v>303.92</v>
      </c>
      <c r="K8431" s="11">
        <v>0.2</v>
      </c>
      <c r="L8431">
        <v>-30.39</v>
      </c>
      <c r="M8431">
        <v>334.31</v>
      </c>
      <c r="N8431" s="11">
        <v>-0.1</v>
      </c>
      <c r="O8431">
        <v>-91.174000000000007</v>
      </c>
      <c r="P8431" t="str">
        <f>IF(OR(SampleSuperstore[[#This Row],[Total Sales]]&gt;'Check Outliers'!$M$7,SampleSuperstore[[#This Row],[Total Sales]]&lt;'Check Outliers'!$M$8),"Outlier","normal")</f>
        <v>normal</v>
      </c>
      <c r="Q8431" t="str">
        <f>IF(OR(SampleSuperstore[[#This Row],[Profit]]&gt;'Check Outliers'!$M$15,SampleSuperstore[[#This Row],[Profit]]&lt;'Check Outliers'!$M$16),"outlier","normal")</f>
        <v>normal</v>
      </c>
      <c r="R8431" s="1" t="str">
        <f>IF(OR(SampleSuperstore[[#This Row],[Cogs]]&gt;'Check Outliers'!$M$23,SampleSuperstore[[#This Row],[Cogs]]&lt;'Check Outliers'!$M$24),"outlier","normal")</f>
        <v>normal</v>
      </c>
    </row>
    <row r="8432" spans="1:18" x14ac:dyDescent="0.3">
      <c r="A8432" s="1" t="s">
        <v>24</v>
      </c>
      <c r="B8432" s="1" t="s">
        <v>11</v>
      </c>
      <c r="C8432" s="1" t="s">
        <v>424</v>
      </c>
      <c r="D8432" s="1" t="s">
        <v>64</v>
      </c>
      <c r="E8432" s="1" t="s">
        <v>43</v>
      </c>
      <c r="F8432" s="1" t="s">
        <v>22</v>
      </c>
      <c r="G8432" s="1" t="s">
        <v>28</v>
      </c>
      <c r="H8432">
        <v>64.650000000000006</v>
      </c>
      <c r="I8432">
        <v>2</v>
      </c>
      <c r="J8432">
        <v>129.30000000000001</v>
      </c>
      <c r="K8432" s="11">
        <v>0</v>
      </c>
      <c r="L8432">
        <v>6.46</v>
      </c>
      <c r="M8432">
        <v>122.84</v>
      </c>
      <c r="N8432" s="11">
        <v>0.05</v>
      </c>
      <c r="O8432">
        <v>6.46</v>
      </c>
      <c r="P8432" t="str">
        <f>IF(OR(SampleSuperstore[[#This Row],[Total Sales]]&gt;'Check Outliers'!$M$7,SampleSuperstore[[#This Row],[Total Sales]]&lt;'Check Outliers'!$M$8),"Outlier","normal")</f>
        <v>normal</v>
      </c>
      <c r="Q8432" t="str">
        <f>IF(OR(SampleSuperstore[[#This Row],[Profit]]&gt;'Check Outliers'!$M$15,SampleSuperstore[[#This Row],[Profit]]&lt;'Check Outliers'!$M$16),"outlier","normal")</f>
        <v>normal</v>
      </c>
      <c r="R8432" s="1" t="str">
        <f>IF(OR(SampleSuperstore[[#This Row],[Cogs]]&gt;'Check Outliers'!$M$23,SampleSuperstore[[#This Row],[Cogs]]&lt;'Check Outliers'!$M$24),"outlier","normal")</f>
        <v>normal</v>
      </c>
    </row>
    <row r="8433" spans="1:18" hidden="1" x14ac:dyDescent="0.3">
      <c r="A8433" s="1" t="s">
        <v>24</v>
      </c>
      <c r="B8433" s="1" t="s">
        <v>18</v>
      </c>
      <c r="C8433" s="1" t="s">
        <v>329</v>
      </c>
      <c r="D8433" s="1" t="s">
        <v>244</v>
      </c>
      <c r="E8433" s="1" t="s">
        <v>53</v>
      </c>
      <c r="F8433" s="1" t="s">
        <v>15</v>
      </c>
      <c r="G8433" s="1" t="s">
        <v>29</v>
      </c>
      <c r="H8433">
        <v>27.42</v>
      </c>
      <c r="I8433">
        <v>10</v>
      </c>
      <c r="J8433">
        <v>274.2</v>
      </c>
      <c r="K8433" s="1">
        <v>0</v>
      </c>
      <c r="L8433">
        <v>112.42</v>
      </c>
      <c r="M8433">
        <v>161.78</v>
      </c>
      <c r="N8433">
        <v>0.41</v>
      </c>
      <c r="O8433">
        <v>112.42</v>
      </c>
      <c r="P8433" t="str">
        <f>IF(OR(SampleSuperstore[[#This Row],[Total Sales]]&gt;'Check Outliers'!$M$7,SampleSuperstore[[#This Row],[Total Sales]]&lt;'Check Outliers'!$M$8),"Outlier","normal")</f>
        <v>normal</v>
      </c>
      <c r="Q8433" t="str">
        <f>IF(OR(SampleSuperstore[[#This Row],[Profit]]&gt;'Check Outliers'!$M$15,SampleSuperstore[[#This Row],[Profit]]&lt;'Check Outliers'!$M$16),"outlier","normal")</f>
        <v>outlier</v>
      </c>
      <c r="R8433" s="1" t="str">
        <f>IF(OR(SampleSuperstore[[#This Row],[Cogs]]&gt;'Check Outliers'!$M$23,SampleSuperstore[[#This Row],[Cogs]]&lt;'Check Outliers'!$M$24),"outlier","normal")</f>
        <v>normal</v>
      </c>
    </row>
    <row r="8434" spans="1:18" x14ac:dyDescent="0.3">
      <c r="A8434" s="1" t="s">
        <v>10</v>
      </c>
      <c r="B8434" s="1" t="s">
        <v>18</v>
      </c>
      <c r="C8434" s="1" t="s">
        <v>416</v>
      </c>
      <c r="D8434" s="1" t="s">
        <v>42</v>
      </c>
      <c r="E8434" s="1" t="s">
        <v>43</v>
      </c>
      <c r="F8434" s="1" t="s">
        <v>22</v>
      </c>
      <c r="G8434" s="1" t="s">
        <v>73</v>
      </c>
      <c r="H8434">
        <v>1.51</v>
      </c>
      <c r="I8434">
        <v>4</v>
      </c>
      <c r="J8434">
        <v>6.05</v>
      </c>
      <c r="K8434" s="11">
        <v>0.2</v>
      </c>
      <c r="L8434">
        <v>-1.36</v>
      </c>
      <c r="M8434">
        <v>7.41</v>
      </c>
      <c r="N8434" s="11">
        <v>-0.22</v>
      </c>
      <c r="O8434">
        <v>-2.5700000000000003</v>
      </c>
      <c r="P8434" t="str">
        <f>IF(OR(SampleSuperstore[[#This Row],[Total Sales]]&gt;'Check Outliers'!$M$7,SampleSuperstore[[#This Row],[Total Sales]]&lt;'Check Outliers'!$M$8),"Outlier","normal")</f>
        <v>normal</v>
      </c>
      <c r="Q8434" t="str">
        <f>IF(OR(SampleSuperstore[[#This Row],[Profit]]&gt;'Check Outliers'!$M$15,SampleSuperstore[[#This Row],[Profit]]&lt;'Check Outliers'!$M$16),"outlier","normal")</f>
        <v>normal</v>
      </c>
      <c r="R8434" s="1" t="str">
        <f>IF(OR(SampleSuperstore[[#This Row],[Cogs]]&gt;'Check Outliers'!$M$23,SampleSuperstore[[#This Row],[Cogs]]&lt;'Check Outliers'!$M$24),"outlier","normal")</f>
        <v>normal</v>
      </c>
    </row>
    <row r="8435" spans="1:18" x14ac:dyDescent="0.3">
      <c r="A8435" s="1" t="s">
        <v>10</v>
      </c>
      <c r="B8435" s="1" t="s">
        <v>18</v>
      </c>
      <c r="C8435" s="1" t="s">
        <v>416</v>
      </c>
      <c r="D8435" s="1" t="s">
        <v>42</v>
      </c>
      <c r="E8435" s="1" t="s">
        <v>43</v>
      </c>
      <c r="F8435" s="1" t="s">
        <v>22</v>
      </c>
      <c r="G8435" s="1" t="s">
        <v>37</v>
      </c>
      <c r="H8435">
        <v>3.42</v>
      </c>
      <c r="I8435">
        <v>2</v>
      </c>
      <c r="J8435">
        <v>6.85</v>
      </c>
      <c r="K8435" s="11">
        <v>0.2</v>
      </c>
      <c r="L8435">
        <v>2.14</v>
      </c>
      <c r="M8435">
        <v>4.71</v>
      </c>
      <c r="N8435" s="11">
        <v>0.31</v>
      </c>
      <c r="O8435">
        <v>0.77</v>
      </c>
      <c r="P8435" t="str">
        <f>IF(OR(SampleSuperstore[[#This Row],[Total Sales]]&gt;'Check Outliers'!$M$7,SampleSuperstore[[#This Row],[Total Sales]]&lt;'Check Outliers'!$M$8),"Outlier","normal")</f>
        <v>normal</v>
      </c>
      <c r="Q8435" t="str">
        <f>IF(OR(SampleSuperstore[[#This Row],[Profit]]&gt;'Check Outliers'!$M$15,SampleSuperstore[[#This Row],[Profit]]&lt;'Check Outliers'!$M$16),"outlier","normal")</f>
        <v>normal</v>
      </c>
      <c r="R8435" s="1" t="str">
        <f>IF(OR(SampleSuperstore[[#This Row],[Cogs]]&gt;'Check Outliers'!$M$23,SampleSuperstore[[#This Row],[Cogs]]&lt;'Check Outliers'!$M$24),"outlier","normal")</f>
        <v>normal</v>
      </c>
    </row>
    <row r="8436" spans="1:18" x14ac:dyDescent="0.3">
      <c r="A8436" s="1" t="s">
        <v>10</v>
      </c>
      <c r="B8436" s="1" t="s">
        <v>18</v>
      </c>
      <c r="C8436" s="1" t="s">
        <v>416</v>
      </c>
      <c r="D8436" s="1" t="s">
        <v>42</v>
      </c>
      <c r="E8436" s="1" t="s">
        <v>43</v>
      </c>
      <c r="F8436" s="1" t="s">
        <v>15</v>
      </c>
      <c r="G8436" s="1" t="s">
        <v>29</v>
      </c>
      <c r="H8436">
        <v>1.99</v>
      </c>
      <c r="I8436">
        <v>5</v>
      </c>
      <c r="J8436">
        <v>9.9600000000000009</v>
      </c>
      <c r="K8436" s="11">
        <v>0.6</v>
      </c>
      <c r="L8436">
        <v>-6.72</v>
      </c>
      <c r="M8436">
        <v>16.68</v>
      </c>
      <c r="N8436" s="11">
        <v>-0.67</v>
      </c>
      <c r="O8436">
        <v>-12.696</v>
      </c>
      <c r="P8436" t="str">
        <f>IF(OR(SampleSuperstore[[#This Row],[Total Sales]]&gt;'Check Outliers'!$M$7,SampleSuperstore[[#This Row],[Total Sales]]&lt;'Check Outliers'!$M$8),"Outlier","normal")</f>
        <v>normal</v>
      </c>
      <c r="Q8436" t="str">
        <f>IF(OR(SampleSuperstore[[#This Row],[Profit]]&gt;'Check Outliers'!$M$15,SampleSuperstore[[#This Row],[Profit]]&lt;'Check Outliers'!$M$16),"outlier","normal")</f>
        <v>normal</v>
      </c>
      <c r="R8436" s="1" t="str">
        <f>IF(OR(SampleSuperstore[[#This Row],[Cogs]]&gt;'Check Outliers'!$M$23,SampleSuperstore[[#This Row],[Cogs]]&lt;'Check Outliers'!$M$24),"outlier","normal")</f>
        <v>normal</v>
      </c>
    </row>
    <row r="8437" spans="1:18" x14ac:dyDescent="0.3">
      <c r="A8437" s="1" t="s">
        <v>10</v>
      </c>
      <c r="B8437" s="1" t="s">
        <v>18</v>
      </c>
      <c r="C8437" s="1" t="s">
        <v>416</v>
      </c>
      <c r="D8437" s="1" t="s">
        <v>42</v>
      </c>
      <c r="E8437" s="1" t="s">
        <v>43</v>
      </c>
      <c r="F8437" s="1" t="s">
        <v>22</v>
      </c>
      <c r="G8437" s="1" t="s">
        <v>33</v>
      </c>
      <c r="H8437">
        <v>4.28</v>
      </c>
      <c r="I8437">
        <v>2</v>
      </c>
      <c r="J8437">
        <v>8.5500000000000007</v>
      </c>
      <c r="K8437" s="11">
        <v>0.8</v>
      </c>
      <c r="L8437">
        <v>-13.68</v>
      </c>
      <c r="M8437">
        <v>22.23</v>
      </c>
      <c r="N8437" s="11">
        <v>-1.6</v>
      </c>
      <c r="O8437">
        <v>-20.52</v>
      </c>
      <c r="P8437" t="str">
        <f>IF(OR(SampleSuperstore[[#This Row],[Total Sales]]&gt;'Check Outliers'!$M$7,SampleSuperstore[[#This Row],[Total Sales]]&lt;'Check Outliers'!$M$8),"Outlier","normal")</f>
        <v>normal</v>
      </c>
      <c r="Q8437" t="str">
        <f>IF(OR(SampleSuperstore[[#This Row],[Profit]]&gt;'Check Outliers'!$M$15,SampleSuperstore[[#This Row],[Profit]]&lt;'Check Outliers'!$M$16),"outlier","normal")</f>
        <v>normal</v>
      </c>
      <c r="R8437" s="1" t="str">
        <f>IF(OR(SampleSuperstore[[#This Row],[Cogs]]&gt;'Check Outliers'!$M$23,SampleSuperstore[[#This Row],[Cogs]]&lt;'Check Outliers'!$M$24),"outlier","normal")</f>
        <v>normal</v>
      </c>
    </row>
    <row r="8438" spans="1:18" x14ac:dyDescent="0.3">
      <c r="A8438" s="1" t="s">
        <v>24</v>
      </c>
      <c r="B8438" s="1" t="s">
        <v>11</v>
      </c>
      <c r="C8438" s="1" t="s">
        <v>172</v>
      </c>
      <c r="D8438" s="1" t="s">
        <v>173</v>
      </c>
      <c r="E8438" s="1" t="s">
        <v>21</v>
      </c>
      <c r="F8438" s="1" t="s">
        <v>22</v>
      </c>
      <c r="G8438" s="1" t="s">
        <v>33</v>
      </c>
      <c r="H8438">
        <v>4.1399999999999997</v>
      </c>
      <c r="I8438">
        <v>11</v>
      </c>
      <c r="J8438">
        <v>45.58</v>
      </c>
      <c r="K8438" s="11">
        <v>0.2</v>
      </c>
      <c r="L8438">
        <v>16.52</v>
      </c>
      <c r="M8438">
        <v>29.06</v>
      </c>
      <c r="N8438" s="11">
        <v>0.36</v>
      </c>
      <c r="O8438">
        <v>7.4039999999999999</v>
      </c>
      <c r="P8438" t="str">
        <f>IF(OR(SampleSuperstore[[#This Row],[Total Sales]]&gt;'Check Outliers'!$M$7,SampleSuperstore[[#This Row],[Total Sales]]&lt;'Check Outliers'!$M$8),"Outlier","normal")</f>
        <v>normal</v>
      </c>
      <c r="Q8438" t="str">
        <f>IF(OR(SampleSuperstore[[#This Row],[Profit]]&gt;'Check Outliers'!$M$15,SampleSuperstore[[#This Row],[Profit]]&lt;'Check Outliers'!$M$16),"outlier","normal")</f>
        <v>normal</v>
      </c>
      <c r="R8438" s="1" t="str">
        <f>IF(OR(SampleSuperstore[[#This Row],[Cogs]]&gt;'Check Outliers'!$M$23,SampleSuperstore[[#This Row],[Cogs]]&lt;'Check Outliers'!$M$24),"outlier","normal")</f>
        <v>normal</v>
      </c>
    </row>
    <row r="8439" spans="1:18" x14ac:dyDescent="0.3">
      <c r="A8439" s="1" t="s">
        <v>24</v>
      </c>
      <c r="B8439" s="1" t="s">
        <v>11</v>
      </c>
      <c r="C8439" s="1" t="s">
        <v>217</v>
      </c>
      <c r="D8439" s="1" t="s">
        <v>100</v>
      </c>
      <c r="E8439" s="1" t="s">
        <v>53</v>
      </c>
      <c r="F8439" s="1" t="s">
        <v>31</v>
      </c>
      <c r="G8439" s="1" t="s">
        <v>55</v>
      </c>
      <c r="H8439">
        <v>12.74</v>
      </c>
      <c r="I8439">
        <v>2</v>
      </c>
      <c r="J8439">
        <v>25.49</v>
      </c>
      <c r="K8439" s="11">
        <v>0.2</v>
      </c>
      <c r="L8439">
        <v>4.46</v>
      </c>
      <c r="M8439">
        <v>21.03</v>
      </c>
      <c r="N8439" s="11">
        <v>0.17</v>
      </c>
      <c r="O8439">
        <v>-0.6379999999999999</v>
      </c>
      <c r="P8439" t="str">
        <f>IF(OR(SampleSuperstore[[#This Row],[Total Sales]]&gt;'Check Outliers'!$M$7,SampleSuperstore[[#This Row],[Total Sales]]&lt;'Check Outliers'!$M$8),"Outlier","normal")</f>
        <v>normal</v>
      </c>
      <c r="Q8439" t="str">
        <f>IF(OR(SampleSuperstore[[#This Row],[Profit]]&gt;'Check Outliers'!$M$15,SampleSuperstore[[#This Row],[Profit]]&lt;'Check Outliers'!$M$16),"outlier","normal")</f>
        <v>normal</v>
      </c>
      <c r="R8439" s="1" t="str">
        <f>IF(OR(SampleSuperstore[[#This Row],[Cogs]]&gt;'Check Outliers'!$M$23,SampleSuperstore[[#This Row],[Cogs]]&lt;'Check Outliers'!$M$24),"outlier","normal")</f>
        <v>normal</v>
      </c>
    </row>
    <row r="8440" spans="1:18" x14ac:dyDescent="0.3">
      <c r="A8440" s="1" t="s">
        <v>24</v>
      </c>
      <c r="B8440" s="1" t="s">
        <v>11</v>
      </c>
      <c r="C8440" s="1" t="s">
        <v>38</v>
      </c>
      <c r="D8440" s="1" t="s">
        <v>39</v>
      </c>
      <c r="E8440" s="1" t="s">
        <v>21</v>
      </c>
      <c r="F8440" s="1" t="s">
        <v>22</v>
      </c>
      <c r="G8440" s="1" t="s">
        <v>33</v>
      </c>
      <c r="H8440">
        <v>34.24</v>
      </c>
      <c r="I8440">
        <v>4</v>
      </c>
      <c r="J8440">
        <v>136.96</v>
      </c>
      <c r="K8440" s="11">
        <v>0.2</v>
      </c>
      <c r="L8440">
        <v>51.36</v>
      </c>
      <c r="M8440">
        <v>85.6</v>
      </c>
      <c r="N8440" s="11">
        <v>0.38</v>
      </c>
      <c r="O8440">
        <v>23.967999999999996</v>
      </c>
      <c r="P8440" t="str">
        <f>IF(OR(SampleSuperstore[[#This Row],[Total Sales]]&gt;'Check Outliers'!$M$7,SampleSuperstore[[#This Row],[Total Sales]]&lt;'Check Outliers'!$M$8),"Outlier","normal")</f>
        <v>normal</v>
      </c>
      <c r="Q8440" t="str">
        <f>IF(OR(SampleSuperstore[[#This Row],[Profit]]&gt;'Check Outliers'!$M$15,SampleSuperstore[[#This Row],[Profit]]&lt;'Check Outliers'!$M$16),"outlier","normal")</f>
        <v>normal</v>
      </c>
      <c r="R8440" s="1" t="str">
        <f>IF(OR(SampleSuperstore[[#This Row],[Cogs]]&gt;'Check Outliers'!$M$23,SampleSuperstore[[#This Row],[Cogs]]&lt;'Check Outliers'!$M$24),"outlier","normal")</f>
        <v>normal</v>
      </c>
    </row>
    <row r="8441" spans="1:18" x14ac:dyDescent="0.3">
      <c r="A8441" s="1" t="s">
        <v>10</v>
      </c>
      <c r="B8441" s="1" t="s">
        <v>18</v>
      </c>
      <c r="C8441" s="1" t="s">
        <v>75</v>
      </c>
      <c r="D8441" s="1" t="s">
        <v>61</v>
      </c>
      <c r="E8441" s="1" t="s">
        <v>43</v>
      </c>
      <c r="F8441" s="1" t="s">
        <v>31</v>
      </c>
      <c r="G8441" s="1" t="s">
        <v>32</v>
      </c>
      <c r="H8441">
        <v>24.81</v>
      </c>
      <c r="I8441">
        <v>2</v>
      </c>
      <c r="J8441">
        <v>49.62</v>
      </c>
      <c r="K8441" s="11">
        <v>0.2</v>
      </c>
      <c r="L8441">
        <v>4.96</v>
      </c>
      <c r="M8441">
        <v>44.66</v>
      </c>
      <c r="N8441" s="11">
        <v>0.1</v>
      </c>
      <c r="O8441">
        <v>-4.9639999999999995</v>
      </c>
      <c r="P8441" t="str">
        <f>IF(OR(SampleSuperstore[[#This Row],[Total Sales]]&gt;'Check Outliers'!$M$7,SampleSuperstore[[#This Row],[Total Sales]]&lt;'Check Outliers'!$M$8),"Outlier","normal")</f>
        <v>normal</v>
      </c>
      <c r="Q8441" t="str">
        <f>IF(OR(SampleSuperstore[[#This Row],[Profit]]&gt;'Check Outliers'!$M$15,SampleSuperstore[[#This Row],[Profit]]&lt;'Check Outliers'!$M$16),"outlier","normal")</f>
        <v>normal</v>
      </c>
      <c r="R8441" s="1" t="str">
        <f>IF(OR(SampleSuperstore[[#This Row],[Cogs]]&gt;'Check Outliers'!$M$23,SampleSuperstore[[#This Row],[Cogs]]&lt;'Check Outliers'!$M$24),"outlier","normal")</f>
        <v>normal</v>
      </c>
    </row>
    <row r="8442" spans="1:18" x14ac:dyDescent="0.3">
      <c r="A8442" s="1" t="s">
        <v>10</v>
      </c>
      <c r="B8442" s="1" t="s">
        <v>40</v>
      </c>
      <c r="C8442" s="1" t="s">
        <v>99</v>
      </c>
      <c r="D8442" s="1" t="s">
        <v>100</v>
      </c>
      <c r="E8442" s="1" t="s">
        <v>53</v>
      </c>
      <c r="F8442" s="1" t="s">
        <v>22</v>
      </c>
      <c r="G8442" s="1" t="s">
        <v>37</v>
      </c>
      <c r="H8442">
        <v>3.53</v>
      </c>
      <c r="I8442">
        <v>3</v>
      </c>
      <c r="J8442">
        <v>10.58</v>
      </c>
      <c r="K8442" s="11">
        <v>0.2</v>
      </c>
      <c r="L8442">
        <v>3.44</v>
      </c>
      <c r="M8442">
        <v>7.14</v>
      </c>
      <c r="N8442" s="11">
        <v>0.33</v>
      </c>
      <c r="O8442">
        <v>1.3239999999999998</v>
      </c>
      <c r="P8442" t="str">
        <f>IF(OR(SampleSuperstore[[#This Row],[Total Sales]]&gt;'Check Outliers'!$M$7,SampleSuperstore[[#This Row],[Total Sales]]&lt;'Check Outliers'!$M$8),"Outlier","normal")</f>
        <v>normal</v>
      </c>
      <c r="Q8442" t="str">
        <f>IF(OR(SampleSuperstore[[#This Row],[Profit]]&gt;'Check Outliers'!$M$15,SampleSuperstore[[#This Row],[Profit]]&lt;'Check Outliers'!$M$16),"outlier","normal")</f>
        <v>normal</v>
      </c>
      <c r="R8442" s="1" t="str">
        <f>IF(OR(SampleSuperstore[[#This Row],[Cogs]]&gt;'Check Outliers'!$M$23,SampleSuperstore[[#This Row],[Cogs]]&lt;'Check Outliers'!$M$24),"outlier","normal")</f>
        <v>normal</v>
      </c>
    </row>
    <row r="8443" spans="1:18" x14ac:dyDescent="0.3">
      <c r="A8443" s="1" t="s">
        <v>24</v>
      </c>
      <c r="B8443" s="1" t="s">
        <v>11</v>
      </c>
      <c r="C8443" s="1" t="s">
        <v>167</v>
      </c>
      <c r="D8443" s="1" t="s">
        <v>77</v>
      </c>
      <c r="E8443" s="1" t="s">
        <v>21</v>
      </c>
      <c r="F8443" s="1" t="s">
        <v>22</v>
      </c>
      <c r="G8443" s="1" t="s">
        <v>37</v>
      </c>
      <c r="H8443">
        <v>21.1</v>
      </c>
      <c r="I8443">
        <v>4</v>
      </c>
      <c r="J8443">
        <v>84.42</v>
      </c>
      <c r="K8443" s="11">
        <v>0.2</v>
      </c>
      <c r="L8443">
        <v>27.44</v>
      </c>
      <c r="M8443">
        <v>56.98</v>
      </c>
      <c r="N8443" s="11">
        <v>0.33</v>
      </c>
      <c r="O8443">
        <v>10.556000000000001</v>
      </c>
      <c r="P8443" t="str">
        <f>IF(OR(SampleSuperstore[[#This Row],[Total Sales]]&gt;'Check Outliers'!$M$7,SampleSuperstore[[#This Row],[Total Sales]]&lt;'Check Outliers'!$M$8),"Outlier","normal")</f>
        <v>normal</v>
      </c>
      <c r="Q8443" t="str">
        <f>IF(OR(SampleSuperstore[[#This Row],[Profit]]&gt;'Check Outliers'!$M$15,SampleSuperstore[[#This Row],[Profit]]&lt;'Check Outliers'!$M$16),"outlier","normal")</f>
        <v>normal</v>
      </c>
      <c r="R8443" s="1" t="str">
        <f>IF(OR(SampleSuperstore[[#This Row],[Cogs]]&gt;'Check Outliers'!$M$23,SampleSuperstore[[#This Row],[Cogs]]&lt;'Check Outliers'!$M$24),"outlier","normal")</f>
        <v>normal</v>
      </c>
    </row>
    <row r="8444" spans="1:18" hidden="1" x14ac:dyDescent="0.3">
      <c r="A8444" s="1" t="s">
        <v>24</v>
      </c>
      <c r="B8444" s="1" t="s">
        <v>40</v>
      </c>
      <c r="C8444" s="1" t="s">
        <v>51</v>
      </c>
      <c r="D8444" s="1" t="s">
        <v>52</v>
      </c>
      <c r="E8444" s="1" t="s">
        <v>53</v>
      </c>
      <c r="F8444" s="1" t="s">
        <v>31</v>
      </c>
      <c r="G8444" s="1" t="s">
        <v>32</v>
      </c>
      <c r="H8444">
        <v>215.97</v>
      </c>
      <c r="I8444">
        <v>2</v>
      </c>
      <c r="J8444">
        <v>431.94</v>
      </c>
      <c r="K8444" s="1">
        <v>0.4</v>
      </c>
      <c r="L8444">
        <v>-71.989999999999995</v>
      </c>
      <c r="M8444">
        <v>503.93</v>
      </c>
      <c r="N8444">
        <v>-0.17</v>
      </c>
      <c r="O8444">
        <v>-244.76600000000002</v>
      </c>
      <c r="P8444" t="str">
        <f>IF(OR(SampleSuperstore[[#This Row],[Total Sales]]&gt;'Check Outliers'!$M$7,SampleSuperstore[[#This Row],[Total Sales]]&lt;'Check Outliers'!$M$8),"Outlier","normal")</f>
        <v>normal</v>
      </c>
      <c r="Q8444" t="str">
        <f>IF(OR(SampleSuperstore[[#This Row],[Profit]]&gt;'Check Outliers'!$M$15,SampleSuperstore[[#This Row],[Profit]]&lt;'Check Outliers'!$M$16),"outlier","normal")</f>
        <v>outlier</v>
      </c>
      <c r="R8444" s="1" t="str">
        <f>IF(OR(SampleSuperstore[[#This Row],[Cogs]]&gt;'Check Outliers'!$M$23,SampleSuperstore[[#This Row],[Cogs]]&lt;'Check Outliers'!$M$24),"outlier","normal")</f>
        <v>outlier</v>
      </c>
    </row>
    <row r="8445" spans="1:18" x14ac:dyDescent="0.3">
      <c r="A8445" s="1" t="s">
        <v>24</v>
      </c>
      <c r="B8445" s="1" t="s">
        <v>40</v>
      </c>
      <c r="C8445" s="1" t="s">
        <v>51</v>
      </c>
      <c r="D8445" s="1" t="s">
        <v>52</v>
      </c>
      <c r="E8445" s="1" t="s">
        <v>53</v>
      </c>
      <c r="F8445" s="1" t="s">
        <v>22</v>
      </c>
      <c r="G8445" s="1" t="s">
        <v>33</v>
      </c>
      <c r="H8445">
        <v>2.04</v>
      </c>
      <c r="I8445">
        <v>1</v>
      </c>
      <c r="J8445">
        <v>2.04</v>
      </c>
      <c r="K8445" s="11">
        <v>0.7</v>
      </c>
      <c r="L8445">
        <v>-1.5</v>
      </c>
      <c r="M8445">
        <v>3.54</v>
      </c>
      <c r="N8445" s="11">
        <v>-0.74</v>
      </c>
      <c r="O8445">
        <v>-2.9279999999999999</v>
      </c>
      <c r="P8445" t="str">
        <f>IF(OR(SampleSuperstore[[#This Row],[Total Sales]]&gt;'Check Outliers'!$M$7,SampleSuperstore[[#This Row],[Total Sales]]&lt;'Check Outliers'!$M$8),"Outlier","normal")</f>
        <v>normal</v>
      </c>
      <c r="Q8445" t="str">
        <f>IF(OR(SampleSuperstore[[#This Row],[Profit]]&gt;'Check Outliers'!$M$15,SampleSuperstore[[#This Row],[Profit]]&lt;'Check Outliers'!$M$16),"outlier","normal")</f>
        <v>normal</v>
      </c>
      <c r="R8445" s="1" t="str">
        <f>IF(OR(SampleSuperstore[[#This Row],[Cogs]]&gt;'Check Outliers'!$M$23,SampleSuperstore[[#This Row],[Cogs]]&lt;'Check Outliers'!$M$24),"outlier","normal")</f>
        <v>normal</v>
      </c>
    </row>
    <row r="8446" spans="1:18" x14ac:dyDescent="0.3">
      <c r="A8446" s="1" t="s">
        <v>24</v>
      </c>
      <c r="B8446" s="1" t="s">
        <v>40</v>
      </c>
      <c r="C8446" s="1" t="s">
        <v>51</v>
      </c>
      <c r="D8446" s="1" t="s">
        <v>52</v>
      </c>
      <c r="E8446" s="1" t="s">
        <v>53</v>
      </c>
      <c r="F8446" s="1" t="s">
        <v>31</v>
      </c>
      <c r="G8446" s="1" t="s">
        <v>32</v>
      </c>
      <c r="H8446">
        <v>22.75</v>
      </c>
      <c r="I8446">
        <v>3</v>
      </c>
      <c r="J8446">
        <v>68.239999999999995</v>
      </c>
      <c r="K8446" s="11">
        <v>0.4</v>
      </c>
      <c r="L8446">
        <v>-12.51</v>
      </c>
      <c r="M8446">
        <v>80.75</v>
      </c>
      <c r="N8446" s="11">
        <v>-0.18</v>
      </c>
      <c r="O8446">
        <v>-39.805999999999997</v>
      </c>
      <c r="P8446" t="str">
        <f>IF(OR(SampleSuperstore[[#This Row],[Total Sales]]&gt;'Check Outliers'!$M$7,SampleSuperstore[[#This Row],[Total Sales]]&lt;'Check Outliers'!$M$8),"Outlier","normal")</f>
        <v>normal</v>
      </c>
      <c r="Q8446" t="str">
        <f>IF(OR(SampleSuperstore[[#This Row],[Profit]]&gt;'Check Outliers'!$M$15,SampleSuperstore[[#This Row],[Profit]]&lt;'Check Outliers'!$M$16),"outlier","normal")</f>
        <v>normal</v>
      </c>
      <c r="R8446" s="1" t="str">
        <f>IF(OR(SampleSuperstore[[#This Row],[Cogs]]&gt;'Check Outliers'!$M$23,SampleSuperstore[[#This Row],[Cogs]]&lt;'Check Outliers'!$M$24),"outlier","normal")</f>
        <v>normal</v>
      </c>
    </row>
    <row r="8447" spans="1:18" x14ac:dyDescent="0.3">
      <c r="A8447" s="1" t="s">
        <v>58</v>
      </c>
      <c r="B8447" s="1" t="s">
        <v>18</v>
      </c>
      <c r="C8447" s="1" t="s">
        <v>481</v>
      </c>
      <c r="D8447" s="1" t="s">
        <v>175</v>
      </c>
      <c r="E8447" s="1" t="s">
        <v>53</v>
      </c>
      <c r="F8447" s="1" t="s">
        <v>15</v>
      </c>
      <c r="G8447" s="1" t="s">
        <v>27</v>
      </c>
      <c r="H8447">
        <v>60.18</v>
      </c>
      <c r="I8447">
        <v>4</v>
      </c>
      <c r="J8447">
        <v>240.74</v>
      </c>
      <c r="K8447" s="11">
        <v>0.3</v>
      </c>
      <c r="L8447">
        <v>-13.76</v>
      </c>
      <c r="M8447">
        <v>254.5</v>
      </c>
      <c r="N8447" s="11">
        <v>-0.06</v>
      </c>
      <c r="O8447">
        <v>-85.981999999999999</v>
      </c>
      <c r="P8447" t="str">
        <f>IF(OR(SampleSuperstore[[#This Row],[Total Sales]]&gt;'Check Outliers'!$M$7,SampleSuperstore[[#This Row],[Total Sales]]&lt;'Check Outliers'!$M$8),"Outlier","normal")</f>
        <v>normal</v>
      </c>
      <c r="Q8447" t="str">
        <f>IF(OR(SampleSuperstore[[#This Row],[Profit]]&gt;'Check Outliers'!$M$15,SampleSuperstore[[#This Row],[Profit]]&lt;'Check Outliers'!$M$16),"outlier","normal")</f>
        <v>normal</v>
      </c>
      <c r="R8447" s="1" t="str">
        <f>IF(OR(SampleSuperstore[[#This Row],[Cogs]]&gt;'Check Outliers'!$M$23,SampleSuperstore[[#This Row],[Cogs]]&lt;'Check Outliers'!$M$24),"outlier","normal")</f>
        <v>normal</v>
      </c>
    </row>
    <row r="8448" spans="1:18" x14ac:dyDescent="0.3">
      <c r="A8448" s="1" t="s">
        <v>58</v>
      </c>
      <c r="B8448" s="1" t="s">
        <v>18</v>
      </c>
      <c r="C8448" s="1" t="s">
        <v>481</v>
      </c>
      <c r="D8448" s="1" t="s">
        <v>175</v>
      </c>
      <c r="E8448" s="1" t="s">
        <v>53</v>
      </c>
      <c r="F8448" s="1" t="s">
        <v>15</v>
      </c>
      <c r="G8448" s="1" t="s">
        <v>29</v>
      </c>
      <c r="H8448">
        <v>8.75</v>
      </c>
      <c r="I8448">
        <v>4</v>
      </c>
      <c r="J8448">
        <v>35</v>
      </c>
      <c r="K8448" s="11">
        <v>0</v>
      </c>
      <c r="L8448">
        <v>14.7</v>
      </c>
      <c r="M8448">
        <v>20.3</v>
      </c>
      <c r="N8448" s="11">
        <v>0.42</v>
      </c>
      <c r="O8448">
        <v>14.7</v>
      </c>
      <c r="P8448" t="str">
        <f>IF(OR(SampleSuperstore[[#This Row],[Total Sales]]&gt;'Check Outliers'!$M$7,SampleSuperstore[[#This Row],[Total Sales]]&lt;'Check Outliers'!$M$8),"Outlier","normal")</f>
        <v>normal</v>
      </c>
      <c r="Q8448" t="str">
        <f>IF(OR(SampleSuperstore[[#This Row],[Profit]]&gt;'Check Outliers'!$M$15,SampleSuperstore[[#This Row],[Profit]]&lt;'Check Outliers'!$M$16),"outlier","normal")</f>
        <v>normal</v>
      </c>
      <c r="R8448" s="1" t="str">
        <f>IF(OR(SampleSuperstore[[#This Row],[Cogs]]&gt;'Check Outliers'!$M$23,SampleSuperstore[[#This Row],[Cogs]]&lt;'Check Outliers'!$M$24),"outlier","normal")</f>
        <v>normal</v>
      </c>
    </row>
    <row r="8449" spans="1:18" x14ac:dyDescent="0.3">
      <c r="A8449" s="1" t="s">
        <v>58</v>
      </c>
      <c r="B8449" s="1" t="s">
        <v>18</v>
      </c>
      <c r="C8449" s="1" t="s">
        <v>481</v>
      </c>
      <c r="D8449" s="1" t="s">
        <v>175</v>
      </c>
      <c r="E8449" s="1" t="s">
        <v>53</v>
      </c>
      <c r="F8449" s="1" t="s">
        <v>15</v>
      </c>
      <c r="G8449" s="1" t="s">
        <v>29</v>
      </c>
      <c r="H8449">
        <v>105.34</v>
      </c>
      <c r="I8449">
        <v>2</v>
      </c>
      <c r="J8449">
        <v>210.68</v>
      </c>
      <c r="K8449" s="11">
        <v>0</v>
      </c>
      <c r="L8449">
        <v>50.56</v>
      </c>
      <c r="M8449">
        <v>160.12</v>
      </c>
      <c r="N8449" s="11">
        <v>0.24</v>
      </c>
      <c r="O8449">
        <v>50.56</v>
      </c>
      <c r="P8449" t="str">
        <f>IF(OR(SampleSuperstore[[#This Row],[Total Sales]]&gt;'Check Outliers'!$M$7,SampleSuperstore[[#This Row],[Total Sales]]&lt;'Check Outliers'!$M$8),"Outlier","normal")</f>
        <v>normal</v>
      </c>
      <c r="Q8449" t="str">
        <f>IF(OR(SampleSuperstore[[#This Row],[Profit]]&gt;'Check Outliers'!$M$15,SampleSuperstore[[#This Row],[Profit]]&lt;'Check Outliers'!$M$16),"outlier","normal")</f>
        <v>normal</v>
      </c>
      <c r="R8449" s="1" t="str">
        <f>IF(OR(SampleSuperstore[[#This Row],[Cogs]]&gt;'Check Outliers'!$M$23,SampleSuperstore[[#This Row],[Cogs]]&lt;'Check Outliers'!$M$24),"outlier","normal")</f>
        <v>normal</v>
      </c>
    </row>
    <row r="8450" spans="1:18" hidden="1" x14ac:dyDescent="0.3">
      <c r="A8450" s="1" t="s">
        <v>58</v>
      </c>
      <c r="B8450" s="1" t="s">
        <v>18</v>
      </c>
      <c r="C8450" s="1" t="s">
        <v>481</v>
      </c>
      <c r="D8450" s="1" t="s">
        <v>175</v>
      </c>
      <c r="E8450" s="1" t="s">
        <v>53</v>
      </c>
      <c r="F8450" s="1" t="s">
        <v>15</v>
      </c>
      <c r="G8450" s="1" t="s">
        <v>27</v>
      </c>
      <c r="H8450">
        <v>212.63</v>
      </c>
      <c r="I8450">
        <v>3</v>
      </c>
      <c r="J8450">
        <v>637.9</v>
      </c>
      <c r="K8450" s="1">
        <v>0.3</v>
      </c>
      <c r="L8450">
        <v>-127.58</v>
      </c>
      <c r="M8450">
        <v>765.48</v>
      </c>
      <c r="N8450">
        <v>-0.2</v>
      </c>
      <c r="O8450">
        <v>-318.95</v>
      </c>
      <c r="P8450" t="str">
        <f>IF(OR(SampleSuperstore[[#This Row],[Total Sales]]&gt;'Check Outliers'!$M$7,SampleSuperstore[[#This Row],[Total Sales]]&lt;'Check Outliers'!$M$8),"Outlier","normal")</f>
        <v>Outlier</v>
      </c>
      <c r="Q8450" t="str">
        <f>IF(OR(SampleSuperstore[[#This Row],[Profit]]&gt;'Check Outliers'!$M$15,SampleSuperstore[[#This Row],[Profit]]&lt;'Check Outliers'!$M$16),"outlier","normal")</f>
        <v>outlier</v>
      </c>
      <c r="R8450" s="1" t="str">
        <f>IF(OR(SampleSuperstore[[#This Row],[Cogs]]&gt;'Check Outliers'!$M$23,SampleSuperstore[[#This Row],[Cogs]]&lt;'Check Outliers'!$M$24),"outlier","normal")</f>
        <v>outlier</v>
      </c>
    </row>
    <row r="8451" spans="1:18" x14ac:dyDescent="0.3">
      <c r="A8451" s="1" t="s">
        <v>58</v>
      </c>
      <c r="B8451" s="1" t="s">
        <v>18</v>
      </c>
      <c r="C8451" s="1" t="s">
        <v>481</v>
      </c>
      <c r="D8451" s="1" t="s">
        <v>175</v>
      </c>
      <c r="E8451" s="1" t="s">
        <v>53</v>
      </c>
      <c r="F8451" s="1" t="s">
        <v>22</v>
      </c>
      <c r="G8451" s="1" t="s">
        <v>37</v>
      </c>
      <c r="H8451">
        <v>5.43</v>
      </c>
      <c r="I8451">
        <v>8</v>
      </c>
      <c r="J8451">
        <v>43.44</v>
      </c>
      <c r="K8451" s="11">
        <v>0</v>
      </c>
      <c r="L8451">
        <v>21.29</v>
      </c>
      <c r="M8451">
        <v>22.15</v>
      </c>
      <c r="N8451" s="11">
        <v>0.49</v>
      </c>
      <c r="O8451">
        <v>21.29</v>
      </c>
      <c r="P8451" t="str">
        <f>IF(OR(SampleSuperstore[[#This Row],[Total Sales]]&gt;'Check Outliers'!$M$7,SampleSuperstore[[#This Row],[Total Sales]]&lt;'Check Outliers'!$M$8),"Outlier","normal")</f>
        <v>normal</v>
      </c>
      <c r="Q8451" t="str">
        <f>IF(OR(SampleSuperstore[[#This Row],[Profit]]&gt;'Check Outliers'!$M$15,SampleSuperstore[[#This Row],[Profit]]&lt;'Check Outliers'!$M$16),"outlier","normal")</f>
        <v>normal</v>
      </c>
      <c r="R8451" s="1" t="str">
        <f>IF(OR(SampleSuperstore[[#This Row],[Cogs]]&gt;'Check Outliers'!$M$23,SampleSuperstore[[#This Row],[Cogs]]&lt;'Check Outliers'!$M$24),"outlier","normal")</f>
        <v>normal</v>
      </c>
    </row>
    <row r="8452" spans="1:18" x14ac:dyDescent="0.3">
      <c r="A8452" s="1" t="s">
        <v>58</v>
      </c>
      <c r="B8452" s="1" t="s">
        <v>18</v>
      </c>
      <c r="C8452" s="1" t="s">
        <v>481</v>
      </c>
      <c r="D8452" s="1" t="s">
        <v>175</v>
      </c>
      <c r="E8452" s="1" t="s">
        <v>53</v>
      </c>
      <c r="F8452" s="1" t="s">
        <v>22</v>
      </c>
      <c r="G8452" s="1" t="s">
        <v>34</v>
      </c>
      <c r="H8452">
        <v>2.2200000000000002</v>
      </c>
      <c r="I8452">
        <v>1</v>
      </c>
      <c r="J8452">
        <v>2.2200000000000002</v>
      </c>
      <c r="K8452" s="11">
        <v>0</v>
      </c>
      <c r="L8452">
        <v>0.67</v>
      </c>
      <c r="M8452">
        <v>1.55</v>
      </c>
      <c r="N8452" s="11">
        <v>0.3</v>
      </c>
      <c r="O8452">
        <v>0.67</v>
      </c>
      <c r="P8452" t="str">
        <f>IF(OR(SampleSuperstore[[#This Row],[Total Sales]]&gt;'Check Outliers'!$M$7,SampleSuperstore[[#This Row],[Total Sales]]&lt;'Check Outliers'!$M$8),"Outlier","normal")</f>
        <v>normal</v>
      </c>
      <c r="Q8452" t="str">
        <f>IF(OR(SampleSuperstore[[#This Row],[Profit]]&gt;'Check Outliers'!$M$15,SampleSuperstore[[#This Row],[Profit]]&lt;'Check Outliers'!$M$16),"outlier","normal")</f>
        <v>normal</v>
      </c>
      <c r="R8452" s="1" t="str">
        <f>IF(OR(SampleSuperstore[[#This Row],[Cogs]]&gt;'Check Outliers'!$M$23,SampleSuperstore[[#This Row],[Cogs]]&lt;'Check Outliers'!$M$24),"outlier","normal")</f>
        <v>normal</v>
      </c>
    </row>
    <row r="8453" spans="1:18" hidden="1" x14ac:dyDescent="0.3">
      <c r="A8453" s="1" t="s">
        <v>58</v>
      </c>
      <c r="B8453" s="1" t="s">
        <v>11</v>
      </c>
      <c r="C8453" s="1" t="s">
        <v>48</v>
      </c>
      <c r="D8453" s="1" t="s">
        <v>20</v>
      </c>
      <c r="E8453" s="1" t="s">
        <v>21</v>
      </c>
      <c r="F8453" s="1" t="s">
        <v>31</v>
      </c>
      <c r="G8453" s="1" t="s">
        <v>32</v>
      </c>
      <c r="H8453">
        <v>335.99</v>
      </c>
      <c r="I8453">
        <v>5</v>
      </c>
      <c r="J8453">
        <v>1679.96</v>
      </c>
      <c r="K8453" s="1">
        <v>0.2</v>
      </c>
      <c r="L8453">
        <v>126</v>
      </c>
      <c r="M8453">
        <v>1553.96</v>
      </c>
      <c r="N8453">
        <v>0.08</v>
      </c>
      <c r="O8453">
        <v>-209.99200000000002</v>
      </c>
      <c r="P8453" t="str">
        <f>IF(OR(SampleSuperstore[[#This Row],[Total Sales]]&gt;'Check Outliers'!$M$7,SampleSuperstore[[#This Row],[Total Sales]]&lt;'Check Outliers'!$M$8),"Outlier","normal")</f>
        <v>Outlier</v>
      </c>
      <c r="Q8453" t="str">
        <f>IF(OR(SampleSuperstore[[#This Row],[Profit]]&gt;'Check Outliers'!$M$15,SampleSuperstore[[#This Row],[Profit]]&lt;'Check Outliers'!$M$16),"outlier","normal")</f>
        <v>outlier</v>
      </c>
      <c r="R8453" s="1" t="str">
        <f>IF(OR(SampleSuperstore[[#This Row],[Cogs]]&gt;'Check Outliers'!$M$23,SampleSuperstore[[#This Row],[Cogs]]&lt;'Check Outliers'!$M$24),"outlier","normal")</f>
        <v>outlier</v>
      </c>
    </row>
    <row r="8454" spans="1:18" hidden="1" x14ac:dyDescent="0.3">
      <c r="A8454" s="1" t="s">
        <v>24</v>
      </c>
      <c r="B8454" s="1" t="s">
        <v>18</v>
      </c>
      <c r="C8454" s="1" t="s">
        <v>57</v>
      </c>
      <c r="D8454" s="1" t="s">
        <v>42</v>
      </c>
      <c r="E8454" s="1" t="s">
        <v>43</v>
      </c>
      <c r="F8454" s="1" t="s">
        <v>15</v>
      </c>
      <c r="G8454" s="1" t="s">
        <v>17</v>
      </c>
      <c r="H8454">
        <v>86.09</v>
      </c>
      <c r="I8454">
        <v>4</v>
      </c>
      <c r="J8454">
        <v>344.37</v>
      </c>
      <c r="K8454" s="1">
        <v>0.3</v>
      </c>
      <c r="L8454">
        <v>-93.47</v>
      </c>
      <c r="M8454">
        <v>437.84</v>
      </c>
      <c r="N8454">
        <v>-0.27</v>
      </c>
      <c r="O8454">
        <v>-196.78100000000001</v>
      </c>
      <c r="P8454" t="str">
        <f>IF(OR(SampleSuperstore[[#This Row],[Total Sales]]&gt;'Check Outliers'!$M$7,SampleSuperstore[[#This Row],[Total Sales]]&lt;'Check Outliers'!$M$8),"Outlier","normal")</f>
        <v>normal</v>
      </c>
      <c r="Q8454" t="str">
        <f>IF(OR(SampleSuperstore[[#This Row],[Profit]]&gt;'Check Outliers'!$M$15,SampleSuperstore[[#This Row],[Profit]]&lt;'Check Outliers'!$M$16),"outlier","normal")</f>
        <v>outlier</v>
      </c>
      <c r="R8454" s="1" t="str">
        <f>IF(OR(SampleSuperstore[[#This Row],[Cogs]]&gt;'Check Outliers'!$M$23,SampleSuperstore[[#This Row],[Cogs]]&lt;'Check Outliers'!$M$24),"outlier","normal")</f>
        <v>outlier</v>
      </c>
    </row>
    <row r="8455" spans="1:18" hidden="1" x14ac:dyDescent="0.3">
      <c r="A8455" s="1" t="s">
        <v>24</v>
      </c>
      <c r="B8455" s="1" t="s">
        <v>18</v>
      </c>
      <c r="C8455" s="1" t="s">
        <v>57</v>
      </c>
      <c r="D8455" s="1" t="s">
        <v>42</v>
      </c>
      <c r="E8455" s="1" t="s">
        <v>43</v>
      </c>
      <c r="F8455" s="1" t="s">
        <v>22</v>
      </c>
      <c r="G8455" s="1" t="s">
        <v>28</v>
      </c>
      <c r="H8455">
        <v>518.30999999999995</v>
      </c>
      <c r="I8455">
        <v>3</v>
      </c>
      <c r="J8455">
        <v>1554.94</v>
      </c>
      <c r="K8455" s="1">
        <v>0.2</v>
      </c>
      <c r="L8455">
        <v>77.75</v>
      </c>
      <c r="M8455">
        <v>1477.19</v>
      </c>
      <c r="N8455">
        <v>0.05</v>
      </c>
      <c r="O8455">
        <v>-233.23800000000006</v>
      </c>
      <c r="P8455" t="str">
        <f>IF(OR(SampleSuperstore[[#This Row],[Total Sales]]&gt;'Check Outliers'!$M$7,SampleSuperstore[[#This Row],[Total Sales]]&lt;'Check Outliers'!$M$8),"Outlier","normal")</f>
        <v>Outlier</v>
      </c>
      <c r="Q8455" t="str">
        <f>IF(OR(SampleSuperstore[[#This Row],[Profit]]&gt;'Check Outliers'!$M$15,SampleSuperstore[[#This Row],[Profit]]&lt;'Check Outliers'!$M$16),"outlier","normal")</f>
        <v>outlier</v>
      </c>
      <c r="R8455" s="1" t="str">
        <f>IF(OR(SampleSuperstore[[#This Row],[Cogs]]&gt;'Check Outliers'!$M$23,SampleSuperstore[[#This Row],[Cogs]]&lt;'Check Outliers'!$M$24),"outlier","normal")</f>
        <v>outlier</v>
      </c>
    </row>
    <row r="8456" spans="1:18" hidden="1" x14ac:dyDescent="0.3">
      <c r="A8456" s="1" t="s">
        <v>24</v>
      </c>
      <c r="B8456" s="1" t="s">
        <v>18</v>
      </c>
      <c r="C8456" s="1" t="s">
        <v>57</v>
      </c>
      <c r="D8456" s="1" t="s">
        <v>42</v>
      </c>
      <c r="E8456" s="1" t="s">
        <v>43</v>
      </c>
      <c r="F8456" s="1" t="s">
        <v>15</v>
      </c>
      <c r="G8456" s="1" t="s">
        <v>29</v>
      </c>
      <c r="H8456">
        <v>25.58</v>
      </c>
      <c r="I8456">
        <v>5</v>
      </c>
      <c r="J8456">
        <v>127.88</v>
      </c>
      <c r="K8456" s="1">
        <v>0.6</v>
      </c>
      <c r="L8456">
        <v>-67.14</v>
      </c>
      <c r="M8456">
        <v>195.02</v>
      </c>
      <c r="N8456">
        <v>-0.53</v>
      </c>
      <c r="O8456">
        <v>-143.86799999999999</v>
      </c>
      <c r="P8456" t="str">
        <f>IF(OR(SampleSuperstore[[#This Row],[Total Sales]]&gt;'Check Outliers'!$M$7,SampleSuperstore[[#This Row],[Total Sales]]&lt;'Check Outliers'!$M$8),"Outlier","normal")</f>
        <v>normal</v>
      </c>
      <c r="Q8456" t="str">
        <f>IF(OR(SampleSuperstore[[#This Row],[Profit]]&gt;'Check Outliers'!$M$15,SampleSuperstore[[#This Row],[Profit]]&lt;'Check Outliers'!$M$16),"outlier","normal")</f>
        <v>outlier</v>
      </c>
      <c r="R8456" s="1" t="str">
        <f>IF(OR(SampleSuperstore[[#This Row],[Cogs]]&gt;'Check Outliers'!$M$23,SampleSuperstore[[#This Row],[Cogs]]&lt;'Check Outliers'!$M$24),"outlier","normal")</f>
        <v>normal</v>
      </c>
    </row>
    <row r="8457" spans="1:18" x14ac:dyDescent="0.3">
      <c r="A8457" s="1" t="s">
        <v>24</v>
      </c>
      <c r="B8457" s="1" t="s">
        <v>18</v>
      </c>
      <c r="C8457" s="1" t="s">
        <v>19</v>
      </c>
      <c r="D8457" s="1" t="s">
        <v>20</v>
      </c>
      <c r="E8457" s="1" t="s">
        <v>21</v>
      </c>
      <c r="F8457" s="1" t="s">
        <v>31</v>
      </c>
      <c r="G8457" s="1" t="s">
        <v>32</v>
      </c>
      <c r="H8457">
        <v>111.19</v>
      </c>
      <c r="I8457">
        <v>2</v>
      </c>
      <c r="J8457">
        <v>222.38</v>
      </c>
      <c r="K8457" s="11">
        <v>0.2</v>
      </c>
      <c r="L8457">
        <v>22.24</v>
      </c>
      <c r="M8457">
        <v>200.14</v>
      </c>
      <c r="N8457" s="11">
        <v>0.1</v>
      </c>
      <c r="O8457">
        <v>-22.236000000000001</v>
      </c>
      <c r="P8457" t="str">
        <f>IF(OR(SampleSuperstore[[#This Row],[Total Sales]]&gt;'Check Outliers'!$M$7,SampleSuperstore[[#This Row],[Total Sales]]&lt;'Check Outliers'!$M$8),"Outlier","normal")</f>
        <v>normal</v>
      </c>
      <c r="Q8457" t="str">
        <f>IF(OR(SampleSuperstore[[#This Row],[Profit]]&gt;'Check Outliers'!$M$15,SampleSuperstore[[#This Row],[Profit]]&lt;'Check Outliers'!$M$16),"outlier","normal")</f>
        <v>normal</v>
      </c>
      <c r="R8457" s="1" t="str">
        <f>IF(OR(SampleSuperstore[[#This Row],[Cogs]]&gt;'Check Outliers'!$M$23,SampleSuperstore[[#This Row],[Cogs]]&lt;'Check Outliers'!$M$24),"outlier","normal")</f>
        <v>normal</v>
      </c>
    </row>
    <row r="8458" spans="1:18" x14ac:dyDescent="0.3">
      <c r="A8458" s="1" t="s">
        <v>10</v>
      </c>
      <c r="B8458" s="1" t="s">
        <v>18</v>
      </c>
      <c r="C8458" s="1" t="s">
        <v>75</v>
      </c>
      <c r="D8458" s="1" t="s">
        <v>61</v>
      </c>
      <c r="E8458" s="1" t="s">
        <v>43</v>
      </c>
      <c r="F8458" s="1" t="s">
        <v>15</v>
      </c>
      <c r="G8458" s="1" t="s">
        <v>17</v>
      </c>
      <c r="H8458">
        <v>35.619999999999997</v>
      </c>
      <c r="I8458">
        <v>3</v>
      </c>
      <c r="J8458">
        <v>106.87</v>
      </c>
      <c r="K8458" s="11">
        <v>0.3</v>
      </c>
      <c r="L8458">
        <v>-29.01</v>
      </c>
      <c r="M8458">
        <v>135.88</v>
      </c>
      <c r="N8458" s="11">
        <v>-0.27</v>
      </c>
      <c r="O8458">
        <v>-61.070999999999998</v>
      </c>
      <c r="P8458" t="str">
        <f>IF(OR(SampleSuperstore[[#This Row],[Total Sales]]&gt;'Check Outliers'!$M$7,SampleSuperstore[[#This Row],[Total Sales]]&lt;'Check Outliers'!$M$8),"Outlier","normal")</f>
        <v>normal</v>
      </c>
      <c r="Q8458" t="str">
        <f>IF(OR(SampleSuperstore[[#This Row],[Profit]]&gt;'Check Outliers'!$M$15,SampleSuperstore[[#This Row],[Profit]]&lt;'Check Outliers'!$M$16),"outlier","normal")</f>
        <v>normal</v>
      </c>
      <c r="R8458" s="1" t="str">
        <f>IF(OR(SampleSuperstore[[#This Row],[Cogs]]&gt;'Check Outliers'!$M$23,SampleSuperstore[[#This Row],[Cogs]]&lt;'Check Outliers'!$M$24),"outlier","normal")</f>
        <v>normal</v>
      </c>
    </row>
    <row r="8459" spans="1:18" x14ac:dyDescent="0.3">
      <c r="A8459" s="1" t="s">
        <v>10</v>
      </c>
      <c r="B8459" s="1" t="s">
        <v>18</v>
      </c>
      <c r="C8459" s="1" t="s">
        <v>75</v>
      </c>
      <c r="D8459" s="1" t="s">
        <v>61</v>
      </c>
      <c r="E8459" s="1" t="s">
        <v>43</v>
      </c>
      <c r="F8459" s="1" t="s">
        <v>22</v>
      </c>
      <c r="G8459" s="1" t="s">
        <v>33</v>
      </c>
      <c r="H8459">
        <v>1.19</v>
      </c>
      <c r="I8459">
        <v>3</v>
      </c>
      <c r="J8459">
        <v>3.56</v>
      </c>
      <c r="K8459" s="11">
        <v>0.8</v>
      </c>
      <c r="L8459">
        <v>-6.24</v>
      </c>
      <c r="M8459">
        <v>9.8000000000000007</v>
      </c>
      <c r="N8459" s="11">
        <v>-1.75</v>
      </c>
      <c r="O8459">
        <v>-9.088000000000001</v>
      </c>
      <c r="P8459" t="str">
        <f>IF(OR(SampleSuperstore[[#This Row],[Total Sales]]&gt;'Check Outliers'!$M$7,SampleSuperstore[[#This Row],[Total Sales]]&lt;'Check Outliers'!$M$8),"Outlier","normal")</f>
        <v>normal</v>
      </c>
      <c r="Q8459" t="str">
        <f>IF(OR(SampleSuperstore[[#This Row],[Profit]]&gt;'Check Outliers'!$M$15,SampleSuperstore[[#This Row],[Profit]]&lt;'Check Outliers'!$M$16),"outlier","normal")</f>
        <v>normal</v>
      </c>
      <c r="R8459" s="1" t="str">
        <f>IF(OR(SampleSuperstore[[#This Row],[Cogs]]&gt;'Check Outliers'!$M$23,SampleSuperstore[[#This Row],[Cogs]]&lt;'Check Outliers'!$M$24),"outlier","normal")</f>
        <v>normal</v>
      </c>
    </row>
    <row r="8460" spans="1:18" hidden="1" x14ac:dyDescent="0.3">
      <c r="A8460" s="1" t="s">
        <v>24</v>
      </c>
      <c r="B8460" s="1" t="s">
        <v>11</v>
      </c>
      <c r="C8460" s="1" t="s">
        <v>57</v>
      </c>
      <c r="D8460" s="1" t="s">
        <v>42</v>
      </c>
      <c r="E8460" s="1" t="s">
        <v>43</v>
      </c>
      <c r="F8460" s="1" t="s">
        <v>22</v>
      </c>
      <c r="G8460" s="1" t="s">
        <v>33</v>
      </c>
      <c r="H8460">
        <v>8.56</v>
      </c>
      <c r="I8460">
        <v>3</v>
      </c>
      <c r="J8460">
        <v>25.68</v>
      </c>
      <c r="K8460" s="1">
        <v>0.8</v>
      </c>
      <c r="L8460">
        <v>-39.799999999999997</v>
      </c>
      <c r="M8460">
        <v>65.48</v>
      </c>
      <c r="N8460">
        <v>-1.55</v>
      </c>
      <c r="O8460">
        <v>-60.343999999999994</v>
      </c>
      <c r="P8460" t="str">
        <f>IF(OR(SampleSuperstore[[#This Row],[Total Sales]]&gt;'Check Outliers'!$M$7,SampleSuperstore[[#This Row],[Total Sales]]&lt;'Check Outliers'!$M$8),"Outlier","normal")</f>
        <v>normal</v>
      </c>
      <c r="Q8460" t="str">
        <f>IF(OR(SampleSuperstore[[#This Row],[Profit]]&gt;'Check Outliers'!$M$15,SampleSuperstore[[#This Row],[Profit]]&lt;'Check Outliers'!$M$16),"outlier","normal")</f>
        <v>outlier</v>
      </c>
      <c r="R8460" s="1" t="str">
        <f>IF(OR(SampleSuperstore[[#This Row],[Cogs]]&gt;'Check Outliers'!$M$23,SampleSuperstore[[#This Row],[Cogs]]&lt;'Check Outliers'!$M$24),"outlier","normal")</f>
        <v>normal</v>
      </c>
    </row>
    <row r="8461" spans="1:18" x14ac:dyDescent="0.3">
      <c r="A8461" s="1" t="s">
        <v>24</v>
      </c>
      <c r="B8461" s="1" t="s">
        <v>11</v>
      </c>
      <c r="C8461" s="1" t="s">
        <v>57</v>
      </c>
      <c r="D8461" s="1" t="s">
        <v>42</v>
      </c>
      <c r="E8461" s="1" t="s">
        <v>43</v>
      </c>
      <c r="F8461" s="1" t="s">
        <v>22</v>
      </c>
      <c r="G8461" s="1" t="s">
        <v>33</v>
      </c>
      <c r="H8461">
        <v>4.13</v>
      </c>
      <c r="I8461">
        <v>3</v>
      </c>
      <c r="J8461">
        <v>12.38</v>
      </c>
      <c r="K8461" s="11">
        <v>0.8</v>
      </c>
      <c r="L8461">
        <v>-19.809999999999999</v>
      </c>
      <c r="M8461">
        <v>32.19</v>
      </c>
      <c r="N8461" s="11">
        <v>-1.6</v>
      </c>
      <c r="O8461">
        <v>-29.713999999999999</v>
      </c>
      <c r="P8461" t="str">
        <f>IF(OR(SampleSuperstore[[#This Row],[Total Sales]]&gt;'Check Outliers'!$M$7,SampleSuperstore[[#This Row],[Total Sales]]&lt;'Check Outliers'!$M$8),"Outlier","normal")</f>
        <v>normal</v>
      </c>
      <c r="Q8461" t="str">
        <f>IF(OR(SampleSuperstore[[#This Row],[Profit]]&gt;'Check Outliers'!$M$15,SampleSuperstore[[#This Row],[Profit]]&lt;'Check Outliers'!$M$16),"outlier","normal")</f>
        <v>normal</v>
      </c>
      <c r="R8461" s="1" t="str">
        <f>IF(OR(SampleSuperstore[[#This Row],[Cogs]]&gt;'Check Outliers'!$M$23,SampleSuperstore[[#This Row],[Cogs]]&lt;'Check Outliers'!$M$24),"outlier","normal")</f>
        <v>normal</v>
      </c>
    </row>
    <row r="8462" spans="1:18" x14ac:dyDescent="0.3">
      <c r="A8462" s="1" t="s">
        <v>24</v>
      </c>
      <c r="B8462" s="1" t="s">
        <v>11</v>
      </c>
      <c r="C8462" s="1" t="s">
        <v>101</v>
      </c>
      <c r="D8462" s="1" t="s">
        <v>123</v>
      </c>
      <c r="E8462" s="1" t="s">
        <v>53</v>
      </c>
      <c r="F8462" s="1" t="s">
        <v>22</v>
      </c>
      <c r="G8462" s="1" t="s">
        <v>33</v>
      </c>
      <c r="H8462">
        <v>5.0599999999999996</v>
      </c>
      <c r="I8462">
        <v>5</v>
      </c>
      <c r="J8462">
        <v>25.3</v>
      </c>
      <c r="K8462" s="11">
        <v>0</v>
      </c>
      <c r="L8462">
        <v>11.89</v>
      </c>
      <c r="M8462">
        <v>13.41</v>
      </c>
      <c r="N8462" s="11">
        <v>0.47</v>
      </c>
      <c r="O8462">
        <v>11.89</v>
      </c>
      <c r="P8462" t="str">
        <f>IF(OR(SampleSuperstore[[#This Row],[Total Sales]]&gt;'Check Outliers'!$M$7,SampleSuperstore[[#This Row],[Total Sales]]&lt;'Check Outliers'!$M$8),"Outlier","normal")</f>
        <v>normal</v>
      </c>
      <c r="Q8462" t="str">
        <f>IF(OR(SampleSuperstore[[#This Row],[Profit]]&gt;'Check Outliers'!$M$15,SampleSuperstore[[#This Row],[Profit]]&lt;'Check Outliers'!$M$16),"outlier","normal")</f>
        <v>normal</v>
      </c>
      <c r="R8462" s="1" t="str">
        <f>IF(OR(SampleSuperstore[[#This Row],[Cogs]]&gt;'Check Outliers'!$M$23,SampleSuperstore[[#This Row],[Cogs]]&lt;'Check Outliers'!$M$24),"outlier","normal")</f>
        <v>normal</v>
      </c>
    </row>
    <row r="8463" spans="1:18" x14ac:dyDescent="0.3">
      <c r="A8463" s="1" t="s">
        <v>24</v>
      </c>
      <c r="B8463" s="1" t="s">
        <v>11</v>
      </c>
      <c r="C8463" s="1" t="s">
        <v>101</v>
      </c>
      <c r="D8463" s="1" t="s">
        <v>123</v>
      </c>
      <c r="E8463" s="1" t="s">
        <v>53</v>
      </c>
      <c r="F8463" s="1" t="s">
        <v>22</v>
      </c>
      <c r="G8463" s="1" t="s">
        <v>28</v>
      </c>
      <c r="H8463">
        <v>31.98</v>
      </c>
      <c r="I8463">
        <v>3</v>
      </c>
      <c r="J8463">
        <v>95.94</v>
      </c>
      <c r="K8463" s="11">
        <v>0</v>
      </c>
      <c r="L8463">
        <v>9.59</v>
      </c>
      <c r="M8463">
        <v>86.35</v>
      </c>
      <c r="N8463" s="11">
        <v>0.1</v>
      </c>
      <c r="O8463">
        <v>9.59</v>
      </c>
      <c r="P8463" t="str">
        <f>IF(OR(SampleSuperstore[[#This Row],[Total Sales]]&gt;'Check Outliers'!$M$7,SampleSuperstore[[#This Row],[Total Sales]]&lt;'Check Outliers'!$M$8),"Outlier","normal")</f>
        <v>normal</v>
      </c>
      <c r="Q8463" t="str">
        <f>IF(OR(SampleSuperstore[[#This Row],[Profit]]&gt;'Check Outliers'!$M$15,SampleSuperstore[[#This Row],[Profit]]&lt;'Check Outliers'!$M$16),"outlier","normal")</f>
        <v>normal</v>
      </c>
      <c r="R8463" s="1" t="str">
        <f>IF(OR(SampleSuperstore[[#This Row],[Cogs]]&gt;'Check Outliers'!$M$23,SampleSuperstore[[#This Row],[Cogs]]&lt;'Check Outliers'!$M$24),"outlier","normal")</f>
        <v>normal</v>
      </c>
    </row>
    <row r="8464" spans="1:18" x14ac:dyDescent="0.3">
      <c r="A8464" s="1" t="s">
        <v>10</v>
      </c>
      <c r="B8464" s="1" t="s">
        <v>11</v>
      </c>
      <c r="C8464" s="1" t="s">
        <v>537</v>
      </c>
      <c r="D8464" s="1" t="s">
        <v>66</v>
      </c>
      <c r="E8464" s="1" t="s">
        <v>43</v>
      </c>
      <c r="F8464" s="1" t="s">
        <v>22</v>
      </c>
      <c r="G8464" s="1" t="s">
        <v>23</v>
      </c>
      <c r="H8464">
        <v>3.75</v>
      </c>
      <c r="I8464">
        <v>2</v>
      </c>
      <c r="J8464">
        <v>7.5</v>
      </c>
      <c r="K8464" s="11">
        <v>0</v>
      </c>
      <c r="L8464">
        <v>3.6</v>
      </c>
      <c r="M8464">
        <v>3.9</v>
      </c>
      <c r="N8464" s="11">
        <v>0.48</v>
      </c>
      <c r="O8464">
        <v>3.6</v>
      </c>
      <c r="P8464" t="str">
        <f>IF(OR(SampleSuperstore[[#This Row],[Total Sales]]&gt;'Check Outliers'!$M$7,SampleSuperstore[[#This Row],[Total Sales]]&lt;'Check Outliers'!$M$8),"Outlier","normal")</f>
        <v>normal</v>
      </c>
      <c r="Q8464" t="str">
        <f>IF(OR(SampleSuperstore[[#This Row],[Profit]]&gt;'Check Outliers'!$M$15,SampleSuperstore[[#This Row],[Profit]]&lt;'Check Outliers'!$M$16),"outlier","normal")</f>
        <v>normal</v>
      </c>
      <c r="R8464" s="1" t="str">
        <f>IF(OR(SampleSuperstore[[#This Row],[Cogs]]&gt;'Check Outliers'!$M$23,SampleSuperstore[[#This Row],[Cogs]]&lt;'Check Outliers'!$M$24),"outlier","normal")</f>
        <v>normal</v>
      </c>
    </row>
    <row r="8465" spans="1:18" x14ac:dyDescent="0.3">
      <c r="A8465" s="1" t="s">
        <v>24</v>
      </c>
      <c r="B8465" s="1" t="s">
        <v>40</v>
      </c>
      <c r="C8465" s="1" t="s">
        <v>390</v>
      </c>
      <c r="D8465" s="1" t="s">
        <v>117</v>
      </c>
      <c r="E8465" s="1" t="s">
        <v>21</v>
      </c>
      <c r="F8465" s="1" t="s">
        <v>31</v>
      </c>
      <c r="G8465" s="1" t="s">
        <v>32</v>
      </c>
      <c r="H8465">
        <v>100.79</v>
      </c>
      <c r="I8465">
        <v>3</v>
      </c>
      <c r="J8465">
        <v>302.38</v>
      </c>
      <c r="K8465" s="11">
        <v>0.2</v>
      </c>
      <c r="L8465">
        <v>22.68</v>
      </c>
      <c r="M8465">
        <v>279.7</v>
      </c>
      <c r="N8465" s="11">
        <v>0.08</v>
      </c>
      <c r="O8465">
        <v>-37.795999999999999</v>
      </c>
      <c r="P8465" t="str">
        <f>IF(OR(SampleSuperstore[[#This Row],[Total Sales]]&gt;'Check Outliers'!$M$7,SampleSuperstore[[#This Row],[Total Sales]]&lt;'Check Outliers'!$M$8),"Outlier","normal")</f>
        <v>normal</v>
      </c>
      <c r="Q8465" t="str">
        <f>IF(OR(SampleSuperstore[[#This Row],[Profit]]&gt;'Check Outliers'!$M$15,SampleSuperstore[[#This Row],[Profit]]&lt;'Check Outliers'!$M$16),"outlier","normal")</f>
        <v>normal</v>
      </c>
      <c r="R8465" s="1" t="str">
        <f>IF(OR(SampleSuperstore[[#This Row],[Cogs]]&gt;'Check Outliers'!$M$23,SampleSuperstore[[#This Row],[Cogs]]&lt;'Check Outliers'!$M$24),"outlier","normal")</f>
        <v>normal</v>
      </c>
    </row>
    <row r="8466" spans="1:18" x14ac:dyDescent="0.3">
      <c r="A8466" s="1" t="s">
        <v>24</v>
      </c>
      <c r="B8466" s="1" t="s">
        <v>11</v>
      </c>
      <c r="C8466" s="1" t="s">
        <v>179</v>
      </c>
      <c r="D8466" s="1" t="s">
        <v>94</v>
      </c>
      <c r="E8466" s="1" t="s">
        <v>21</v>
      </c>
      <c r="F8466" s="1" t="s">
        <v>31</v>
      </c>
      <c r="G8466" s="1" t="s">
        <v>55</v>
      </c>
      <c r="H8466">
        <v>11.67</v>
      </c>
      <c r="I8466">
        <v>4</v>
      </c>
      <c r="J8466">
        <v>46.69</v>
      </c>
      <c r="K8466" s="11">
        <v>0.2</v>
      </c>
      <c r="L8466">
        <v>-2.92</v>
      </c>
      <c r="M8466">
        <v>49.61</v>
      </c>
      <c r="N8466" s="11">
        <v>-0.06</v>
      </c>
      <c r="O8466">
        <v>-12.257999999999999</v>
      </c>
      <c r="P8466" t="str">
        <f>IF(OR(SampleSuperstore[[#This Row],[Total Sales]]&gt;'Check Outliers'!$M$7,SampleSuperstore[[#This Row],[Total Sales]]&lt;'Check Outliers'!$M$8),"Outlier","normal")</f>
        <v>normal</v>
      </c>
      <c r="Q8466" t="str">
        <f>IF(OR(SampleSuperstore[[#This Row],[Profit]]&gt;'Check Outliers'!$M$15,SampleSuperstore[[#This Row],[Profit]]&lt;'Check Outliers'!$M$16),"outlier","normal")</f>
        <v>normal</v>
      </c>
      <c r="R8466" s="1" t="str">
        <f>IF(OR(SampleSuperstore[[#This Row],[Cogs]]&gt;'Check Outliers'!$M$23,SampleSuperstore[[#This Row],[Cogs]]&lt;'Check Outliers'!$M$24),"outlier","normal")</f>
        <v>normal</v>
      </c>
    </row>
    <row r="8467" spans="1:18" x14ac:dyDescent="0.3">
      <c r="A8467" s="1" t="s">
        <v>24</v>
      </c>
      <c r="B8467" s="1" t="s">
        <v>11</v>
      </c>
      <c r="C8467" s="1" t="s">
        <v>71</v>
      </c>
      <c r="D8467" s="1" t="s">
        <v>72</v>
      </c>
      <c r="E8467" s="1" t="s">
        <v>53</v>
      </c>
      <c r="F8467" s="1" t="s">
        <v>22</v>
      </c>
      <c r="G8467" s="1" t="s">
        <v>28</v>
      </c>
      <c r="H8467">
        <v>5.98</v>
      </c>
      <c r="I8467">
        <v>3</v>
      </c>
      <c r="J8467">
        <v>17.940000000000001</v>
      </c>
      <c r="K8467" s="11">
        <v>0</v>
      </c>
      <c r="L8467">
        <v>3.05</v>
      </c>
      <c r="M8467">
        <v>14.89</v>
      </c>
      <c r="N8467" s="11">
        <v>0.17</v>
      </c>
      <c r="O8467">
        <v>3.05</v>
      </c>
      <c r="P8467" t="str">
        <f>IF(OR(SampleSuperstore[[#This Row],[Total Sales]]&gt;'Check Outliers'!$M$7,SampleSuperstore[[#This Row],[Total Sales]]&lt;'Check Outliers'!$M$8),"Outlier","normal")</f>
        <v>normal</v>
      </c>
      <c r="Q8467" t="str">
        <f>IF(OR(SampleSuperstore[[#This Row],[Profit]]&gt;'Check Outliers'!$M$15,SampleSuperstore[[#This Row],[Profit]]&lt;'Check Outliers'!$M$16),"outlier","normal")</f>
        <v>normal</v>
      </c>
      <c r="R8467" s="1" t="str">
        <f>IF(OR(SampleSuperstore[[#This Row],[Cogs]]&gt;'Check Outliers'!$M$23,SampleSuperstore[[#This Row],[Cogs]]&lt;'Check Outliers'!$M$24),"outlier","normal")</f>
        <v>normal</v>
      </c>
    </row>
    <row r="8468" spans="1:18" hidden="1" x14ac:dyDescent="0.3">
      <c r="A8468" s="1" t="s">
        <v>24</v>
      </c>
      <c r="B8468" s="1" t="s">
        <v>11</v>
      </c>
      <c r="C8468" s="1" t="s">
        <v>246</v>
      </c>
      <c r="D8468" s="1" t="s">
        <v>123</v>
      </c>
      <c r="E8468" s="1" t="s">
        <v>53</v>
      </c>
      <c r="F8468" s="1" t="s">
        <v>22</v>
      </c>
      <c r="G8468" s="1" t="s">
        <v>34</v>
      </c>
      <c r="H8468">
        <v>123.38</v>
      </c>
      <c r="I8468">
        <v>3</v>
      </c>
      <c r="J8468">
        <v>370.14</v>
      </c>
      <c r="K8468" s="1">
        <v>0</v>
      </c>
      <c r="L8468">
        <v>144.35</v>
      </c>
      <c r="M8468">
        <v>225.79</v>
      </c>
      <c r="N8468">
        <v>0.39</v>
      </c>
      <c r="O8468">
        <v>144.35</v>
      </c>
      <c r="P8468" t="str">
        <f>IF(OR(SampleSuperstore[[#This Row],[Total Sales]]&gt;'Check Outliers'!$M$7,SampleSuperstore[[#This Row],[Total Sales]]&lt;'Check Outliers'!$M$8),"Outlier","normal")</f>
        <v>normal</v>
      </c>
      <c r="Q8468" t="str">
        <f>IF(OR(SampleSuperstore[[#This Row],[Profit]]&gt;'Check Outliers'!$M$15,SampleSuperstore[[#This Row],[Profit]]&lt;'Check Outliers'!$M$16),"outlier","normal")</f>
        <v>outlier</v>
      </c>
      <c r="R8468" s="1" t="str">
        <f>IF(OR(SampleSuperstore[[#This Row],[Cogs]]&gt;'Check Outliers'!$M$23,SampleSuperstore[[#This Row],[Cogs]]&lt;'Check Outliers'!$M$24),"outlier","normal")</f>
        <v>normal</v>
      </c>
    </row>
    <row r="8469" spans="1:18" x14ac:dyDescent="0.3">
      <c r="A8469" s="1" t="s">
        <v>24</v>
      </c>
      <c r="B8469" s="1" t="s">
        <v>18</v>
      </c>
      <c r="C8469" s="1" t="s">
        <v>48</v>
      </c>
      <c r="D8469" s="1" t="s">
        <v>20</v>
      </c>
      <c r="E8469" s="1" t="s">
        <v>21</v>
      </c>
      <c r="F8469" s="1" t="s">
        <v>22</v>
      </c>
      <c r="G8469" s="1" t="s">
        <v>33</v>
      </c>
      <c r="H8469">
        <v>4.46</v>
      </c>
      <c r="I8469">
        <v>2</v>
      </c>
      <c r="J8469">
        <v>8.93</v>
      </c>
      <c r="K8469" s="11">
        <v>0.2</v>
      </c>
      <c r="L8469">
        <v>3.12</v>
      </c>
      <c r="M8469">
        <v>5.81</v>
      </c>
      <c r="N8469" s="11">
        <v>0.35</v>
      </c>
      <c r="O8469">
        <v>1.3340000000000001</v>
      </c>
      <c r="P8469" t="str">
        <f>IF(OR(SampleSuperstore[[#This Row],[Total Sales]]&gt;'Check Outliers'!$M$7,SampleSuperstore[[#This Row],[Total Sales]]&lt;'Check Outliers'!$M$8),"Outlier","normal")</f>
        <v>normal</v>
      </c>
      <c r="Q8469" t="str">
        <f>IF(OR(SampleSuperstore[[#This Row],[Profit]]&gt;'Check Outliers'!$M$15,SampleSuperstore[[#This Row],[Profit]]&lt;'Check Outliers'!$M$16),"outlier","normal")</f>
        <v>normal</v>
      </c>
      <c r="R8469" s="1" t="str">
        <f>IF(OR(SampleSuperstore[[#This Row],[Cogs]]&gt;'Check Outliers'!$M$23,SampleSuperstore[[#This Row],[Cogs]]&lt;'Check Outliers'!$M$24),"outlier","normal")</f>
        <v>normal</v>
      </c>
    </row>
    <row r="8470" spans="1:18" hidden="1" x14ac:dyDescent="0.3">
      <c r="A8470" s="1" t="s">
        <v>24</v>
      </c>
      <c r="B8470" s="1" t="s">
        <v>18</v>
      </c>
      <c r="C8470" s="1" t="s">
        <v>423</v>
      </c>
      <c r="D8470" s="1" t="s">
        <v>70</v>
      </c>
      <c r="E8470" s="1" t="s">
        <v>43</v>
      </c>
      <c r="F8470" s="1" t="s">
        <v>15</v>
      </c>
      <c r="G8470" s="1" t="s">
        <v>27</v>
      </c>
      <c r="H8470">
        <v>446.49</v>
      </c>
      <c r="I8470">
        <v>6</v>
      </c>
      <c r="J8470">
        <v>2678.94</v>
      </c>
      <c r="K8470" s="1">
        <v>0</v>
      </c>
      <c r="L8470">
        <v>241.1</v>
      </c>
      <c r="M8470">
        <v>2437.84</v>
      </c>
      <c r="N8470">
        <v>0.09</v>
      </c>
      <c r="O8470">
        <v>241.1</v>
      </c>
      <c r="P8470" t="str">
        <f>IF(OR(SampleSuperstore[[#This Row],[Total Sales]]&gt;'Check Outliers'!$M$7,SampleSuperstore[[#This Row],[Total Sales]]&lt;'Check Outliers'!$M$8),"Outlier","normal")</f>
        <v>Outlier</v>
      </c>
      <c r="Q8470" t="str">
        <f>IF(OR(SampleSuperstore[[#This Row],[Profit]]&gt;'Check Outliers'!$M$15,SampleSuperstore[[#This Row],[Profit]]&lt;'Check Outliers'!$M$16),"outlier","normal")</f>
        <v>outlier</v>
      </c>
      <c r="R8470" s="1" t="str">
        <f>IF(OR(SampleSuperstore[[#This Row],[Cogs]]&gt;'Check Outliers'!$M$23,SampleSuperstore[[#This Row],[Cogs]]&lt;'Check Outliers'!$M$24),"outlier","normal")</f>
        <v>outlier</v>
      </c>
    </row>
    <row r="8471" spans="1:18" x14ac:dyDescent="0.3">
      <c r="A8471" s="1" t="s">
        <v>24</v>
      </c>
      <c r="B8471" s="1" t="s">
        <v>40</v>
      </c>
      <c r="C8471" s="1" t="s">
        <v>385</v>
      </c>
      <c r="D8471" s="1" t="s">
        <v>82</v>
      </c>
      <c r="E8471" s="1" t="s">
        <v>14</v>
      </c>
      <c r="F8471" s="1" t="s">
        <v>15</v>
      </c>
      <c r="G8471" s="1" t="s">
        <v>16</v>
      </c>
      <c r="H8471">
        <v>96.78</v>
      </c>
      <c r="I8471">
        <v>4</v>
      </c>
      <c r="J8471">
        <v>387.14</v>
      </c>
      <c r="K8471" s="11">
        <v>0.2</v>
      </c>
      <c r="L8471">
        <v>-14.52</v>
      </c>
      <c r="M8471">
        <v>401.66</v>
      </c>
      <c r="N8471" s="11">
        <v>-0.04</v>
      </c>
      <c r="O8471">
        <v>-91.947999999999993</v>
      </c>
      <c r="P8471" t="str">
        <f>IF(OR(SampleSuperstore[[#This Row],[Total Sales]]&gt;'Check Outliers'!$M$7,SampleSuperstore[[#This Row],[Total Sales]]&lt;'Check Outliers'!$M$8),"Outlier","normal")</f>
        <v>normal</v>
      </c>
      <c r="Q8471" t="str">
        <f>IF(OR(SampleSuperstore[[#This Row],[Profit]]&gt;'Check Outliers'!$M$15,SampleSuperstore[[#This Row],[Profit]]&lt;'Check Outliers'!$M$16),"outlier","normal")</f>
        <v>normal</v>
      </c>
      <c r="R8471" s="1" t="str">
        <f>IF(OR(SampleSuperstore[[#This Row],[Cogs]]&gt;'Check Outliers'!$M$23,SampleSuperstore[[#This Row],[Cogs]]&lt;'Check Outliers'!$M$24),"outlier","normal")</f>
        <v>normal</v>
      </c>
    </row>
    <row r="8472" spans="1:18" x14ac:dyDescent="0.3">
      <c r="A8472" s="1" t="s">
        <v>24</v>
      </c>
      <c r="B8472" s="1" t="s">
        <v>40</v>
      </c>
      <c r="C8472" s="1" t="s">
        <v>385</v>
      </c>
      <c r="D8472" s="1" t="s">
        <v>82</v>
      </c>
      <c r="E8472" s="1" t="s">
        <v>14</v>
      </c>
      <c r="F8472" s="1" t="s">
        <v>31</v>
      </c>
      <c r="G8472" s="1" t="s">
        <v>55</v>
      </c>
      <c r="H8472">
        <v>22.7</v>
      </c>
      <c r="I8472">
        <v>2</v>
      </c>
      <c r="J8472">
        <v>45.41</v>
      </c>
      <c r="K8472" s="11">
        <v>0.2</v>
      </c>
      <c r="L8472">
        <v>11.92</v>
      </c>
      <c r="M8472">
        <v>33.49</v>
      </c>
      <c r="N8472" s="11">
        <v>0.26</v>
      </c>
      <c r="O8472">
        <v>2.838000000000001</v>
      </c>
      <c r="P8472" t="str">
        <f>IF(OR(SampleSuperstore[[#This Row],[Total Sales]]&gt;'Check Outliers'!$M$7,SampleSuperstore[[#This Row],[Total Sales]]&lt;'Check Outliers'!$M$8),"Outlier","normal")</f>
        <v>normal</v>
      </c>
      <c r="Q8472" t="str">
        <f>IF(OR(SampleSuperstore[[#This Row],[Profit]]&gt;'Check Outliers'!$M$15,SampleSuperstore[[#This Row],[Profit]]&lt;'Check Outliers'!$M$16),"outlier","normal")</f>
        <v>normal</v>
      </c>
      <c r="R8472" s="1" t="str">
        <f>IF(OR(SampleSuperstore[[#This Row],[Cogs]]&gt;'Check Outliers'!$M$23,SampleSuperstore[[#This Row],[Cogs]]&lt;'Check Outliers'!$M$24),"outlier","normal")</f>
        <v>normal</v>
      </c>
    </row>
    <row r="8473" spans="1:18" x14ac:dyDescent="0.3">
      <c r="A8473" s="1" t="s">
        <v>24</v>
      </c>
      <c r="B8473" s="1" t="s">
        <v>40</v>
      </c>
      <c r="C8473" s="1" t="s">
        <v>385</v>
      </c>
      <c r="D8473" s="1" t="s">
        <v>82</v>
      </c>
      <c r="E8473" s="1" t="s">
        <v>14</v>
      </c>
      <c r="F8473" s="1" t="s">
        <v>15</v>
      </c>
      <c r="G8473" s="1" t="s">
        <v>29</v>
      </c>
      <c r="H8473">
        <v>25.98</v>
      </c>
      <c r="I8473">
        <v>3</v>
      </c>
      <c r="J8473">
        <v>77.95</v>
      </c>
      <c r="K8473" s="11">
        <v>0.2</v>
      </c>
      <c r="L8473">
        <v>-11.69</v>
      </c>
      <c r="M8473">
        <v>89.64</v>
      </c>
      <c r="N8473" s="11">
        <v>-0.15</v>
      </c>
      <c r="O8473">
        <v>-27.28</v>
      </c>
      <c r="P8473" t="str">
        <f>IF(OR(SampleSuperstore[[#This Row],[Total Sales]]&gt;'Check Outliers'!$M$7,SampleSuperstore[[#This Row],[Total Sales]]&lt;'Check Outliers'!$M$8),"Outlier","normal")</f>
        <v>normal</v>
      </c>
      <c r="Q8473" t="str">
        <f>IF(OR(SampleSuperstore[[#This Row],[Profit]]&gt;'Check Outliers'!$M$15,SampleSuperstore[[#This Row],[Profit]]&lt;'Check Outliers'!$M$16),"outlier","normal")</f>
        <v>normal</v>
      </c>
      <c r="R8473" s="1" t="str">
        <f>IF(OR(SampleSuperstore[[#This Row],[Cogs]]&gt;'Check Outliers'!$M$23,SampleSuperstore[[#This Row],[Cogs]]&lt;'Check Outliers'!$M$24),"outlier","normal")</f>
        <v>normal</v>
      </c>
    </row>
    <row r="8474" spans="1:18" x14ac:dyDescent="0.3">
      <c r="A8474" s="1" t="s">
        <v>24</v>
      </c>
      <c r="B8474" s="1" t="s">
        <v>40</v>
      </c>
      <c r="C8474" s="1" t="s">
        <v>385</v>
      </c>
      <c r="D8474" s="1" t="s">
        <v>82</v>
      </c>
      <c r="E8474" s="1" t="s">
        <v>14</v>
      </c>
      <c r="F8474" s="1" t="s">
        <v>22</v>
      </c>
      <c r="G8474" s="1" t="s">
        <v>23</v>
      </c>
      <c r="H8474">
        <v>3</v>
      </c>
      <c r="I8474">
        <v>1</v>
      </c>
      <c r="J8474">
        <v>3</v>
      </c>
      <c r="K8474" s="11">
        <v>0.2</v>
      </c>
      <c r="L8474">
        <v>1.05</v>
      </c>
      <c r="M8474">
        <v>1.95</v>
      </c>
      <c r="N8474" s="11">
        <v>0.35</v>
      </c>
      <c r="O8474">
        <v>0.44999999999999996</v>
      </c>
      <c r="P8474" t="str">
        <f>IF(OR(SampleSuperstore[[#This Row],[Total Sales]]&gt;'Check Outliers'!$M$7,SampleSuperstore[[#This Row],[Total Sales]]&lt;'Check Outliers'!$M$8),"Outlier","normal")</f>
        <v>normal</v>
      </c>
      <c r="Q8474" t="str">
        <f>IF(OR(SampleSuperstore[[#This Row],[Profit]]&gt;'Check Outliers'!$M$15,SampleSuperstore[[#This Row],[Profit]]&lt;'Check Outliers'!$M$16),"outlier","normal")</f>
        <v>normal</v>
      </c>
      <c r="R8474" s="1" t="str">
        <f>IF(OR(SampleSuperstore[[#This Row],[Cogs]]&gt;'Check Outliers'!$M$23,SampleSuperstore[[#This Row],[Cogs]]&lt;'Check Outliers'!$M$24),"outlier","normal")</f>
        <v>normal</v>
      </c>
    </row>
    <row r="8475" spans="1:18" x14ac:dyDescent="0.3">
      <c r="A8475" s="1" t="s">
        <v>10</v>
      </c>
      <c r="B8475" s="1" t="s">
        <v>11</v>
      </c>
      <c r="C8475" s="1" t="s">
        <v>475</v>
      </c>
      <c r="D8475" s="1" t="s">
        <v>26</v>
      </c>
      <c r="E8475" s="1" t="s">
        <v>14</v>
      </c>
      <c r="F8475" s="1" t="s">
        <v>22</v>
      </c>
      <c r="G8475" s="1" t="s">
        <v>28</v>
      </c>
      <c r="H8475">
        <v>9.9499999999999993</v>
      </c>
      <c r="I8475">
        <v>1</v>
      </c>
      <c r="J8475">
        <v>9.9499999999999993</v>
      </c>
      <c r="K8475" s="11">
        <v>0.2</v>
      </c>
      <c r="L8475">
        <v>1</v>
      </c>
      <c r="M8475">
        <v>8.9499999999999993</v>
      </c>
      <c r="N8475" s="11">
        <v>0.1</v>
      </c>
      <c r="O8475">
        <v>-0.99</v>
      </c>
      <c r="P8475" t="str">
        <f>IF(OR(SampleSuperstore[[#This Row],[Total Sales]]&gt;'Check Outliers'!$M$7,SampleSuperstore[[#This Row],[Total Sales]]&lt;'Check Outliers'!$M$8),"Outlier","normal")</f>
        <v>normal</v>
      </c>
      <c r="Q8475" t="str">
        <f>IF(OR(SampleSuperstore[[#This Row],[Profit]]&gt;'Check Outliers'!$M$15,SampleSuperstore[[#This Row],[Profit]]&lt;'Check Outliers'!$M$16),"outlier","normal")</f>
        <v>normal</v>
      </c>
      <c r="R8475" s="1" t="str">
        <f>IF(OR(SampleSuperstore[[#This Row],[Cogs]]&gt;'Check Outliers'!$M$23,SampleSuperstore[[#This Row],[Cogs]]&lt;'Check Outliers'!$M$24),"outlier","normal")</f>
        <v>normal</v>
      </c>
    </row>
    <row r="8476" spans="1:18" x14ac:dyDescent="0.3">
      <c r="A8476" s="1" t="s">
        <v>24</v>
      </c>
      <c r="B8476" s="1" t="s">
        <v>18</v>
      </c>
      <c r="C8476" s="1" t="s">
        <v>365</v>
      </c>
      <c r="D8476" s="1" t="s">
        <v>52</v>
      </c>
      <c r="E8476" s="1" t="s">
        <v>53</v>
      </c>
      <c r="F8476" s="1" t="s">
        <v>22</v>
      </c>
      <c r="G8476" s="1" t="s">
        <v>33</v>
      </c>
      <c r="H8476">
        <v>9.48</v>
      </c>
      <c r="I8476">
        <v>4</v>
      </c>
      <c r="J8476">
        <v>37.9</v>
      </c>
      <c r="K8476" s="11">
        <v>0.7</v>
      </c>
      <c r="L8476">
        <v>-29.05</v>
      </c>
      <c r="M8476">
        <v>66.95</v>
      </c>
      <c r="N8476" s="11">
        <v>-0.77</v>
      </c>
      <c r="O8476">
        <v>-55.58</v>
      </c>
      <c r="P8476" t="str">
        <f>IF(OR(SampleSuperstore[[#This Row],[Total Sales]]&gt;'Check Outliers'!$M$7,SampleSuperstore[[#This Row],[Total Sales]]&lt;'Check Outliers'!$M$8),"Outlier","normal")</f>
        <v>normal</v>
      </c>
      <c r="Q8476" t="str">
        <f>IF(OR(SampleSuperstore[[#This Row],[Profit]]&gt;'Check Outliers'!$M$15,SampleSuperstore[[#This Row],[Profit]]&lt;'Check Outliers'!$M$16),"outlier","normal")</f>
        <v>normal</v>
      </c>
      <c r="R8476" s="1" t="str">
        <f>IF(OR(SampleSuperstore[[#This Row],[Cogs]]&gt;'Check Outliers'!$M$23,SampleSuperstore[[#This Row],[Cogs]]&lt;'Check Outliers'!$M$24),"outlier","normal")</f>
        <v>normal</v>
      </c>
    </row>
    <row r="8477" spans="1:18" x14ac:dyDescent="0.3">
      <c r="A8477" s="1" t="s">
        <v>24</v>
      </c>
      <c r="B8477" s="1" t="s">
        <v>18</v>
      </c>
      <c r="C8477" s="1" t="s">
        <v>365</v>
      </c>
      <c r="D8477" s="1" t="s">
        <v>52</v>
      </c>
      <c r="E8477" s="1" t="s">
        <v>53</v>
      </c>
      <c r="F8477" s="1" t="s">
        <v>22</v>
      </c>
      <c r="G8477" s="1" t="s">
        <v>37</v>
      </c>
      <c r="H8477">
        <v>32.79</v>
      </c>
      <c r="I8477">
        <v>2</v>
      </c>
      <c r="J8477">
        <v>65.58</v>
      </c>
      <c r="K8477" s="11">
        <v>0.2</v>
      </c>
      <c r="L8477">
        <v>23.77</v>
      </c>
      <c r="M8477">
        <v>41.81</v>
      </c>
      <c r="N8477" s="11">
        <v>0.36</v>
      </c>
      <c r="O8477">
        <v>10.654</v>
      </c>
      <c r="P8477" t="str">
        <f>IF(OR(SampleSuperstore[[#This Row],[Total Sales]]&gt;'Check Outliers'!$M$7,SampleSuperstore[[#This Row],[Total Sales]]&lt;'Check Outliers'!$M$8),"Outlier","normal")</f>
        <v>normal</v>
      </c>
      <c r="Q8477" t="str">
        <f>IF(OR(SampleSuperstore[[#This Row],[Profit]]&gt;'Check Outliers'!$M$15,SampleSuperstore[[#This Row],[Profit]]&lt;'Check Outliers'!$M$16),"outlier","normal")</f>
        <v>normal</v>
      </c>
      <c r="R8477" s="1" t="str">
        <f>IF(OR(SampleSuperstore[[#This Row],[Cogs]]&gt;'Check Outliers'!$M$23,SampleSuperstore[[#This Row],[Cogs]]&lt;'Check Outliers'!$M$24),"outlier","normal")</f>
        <v>normal</v>
      </c>
    </row>
    <row r="8478" spans="1:18" x14ac:dyDescent="0.3">
      <c r="A8478" s="1" t="s">
        <v>24</v>
      </c>
      <c r="B8478" s="1" t="s">
        <v>40</v>
      </c>
      <c r="C8478" s="1" t="s">
        <v>202</v>
      </c>
      <c r="D8478" s="1" t="s">
        <v>77</v>
      </c>
      <c r="E8478" s="1" t="s">
        <v>21</v>
      </c>
      <c r="F8478" s="1" t="s">
        <v>22</v>
      </c>
      <c r="G8478" s="1" t="s">
        <v>37</v>
      </c>
      <c r="H8478">
        <v>44.78</v>
      </c>
      <c r="I8478">
        <v>1</v>
      </c>
      <c r="J8478">
        <v>44.78</v>
      </c>
      <c r="K8478" s="11">
        <v>0.2</v>
      </c>
      <c r="L8478">
        <v>16.23</v>
      </c>
      <c r="M8478">
        <v>28.55</v>
      </c>
      <c r="N8478" s="11">
        <v>0.36</v>
      </c>
      <c r="O8478">
        <v>7.2739999999999991</v>
      </c>
      <c r="P8478" t="str">
        <f>IF(OR(SampleSuperstore[[#This Row],[Total Sales]]&gt;'Check Outliers'!$M$7,SampleSuperstore[[#This Row],[Total Sales]]&lt;'Check Outliers'!$M$8),"Outlier","normal")</f>
        <v>normal</v>
      </c>
      <c r="Q8478" t="str">
        <f>IF(OR(SampleSuperstore[[#This Row],[Profit]]&gt;'Check Outliers'!$M$15,SampleSuperstore[[#This Row],[Profit]]&lt;'Check Outliers'!$M$16),"outlier","normal")</f>
        <v>normal</v>
      </c>
      <c r="R8478" s="1" t="str">
        <f>IF(OR(SampleSuperstore[[#This Row],[Cogs]]&gt;'Check Outliers'!$M$23,SampleSuperstore[[#This Row],[Cogs]]&lt;'Check Outliers'!$M$24),"outlier","normal")</f>
        <v>normal</v>
      </c>
    </row>
    <row r="8479" spans="1:18" hidden="1" x14ac:dyDescent="0.3">
      <c r="A8479" s="1" t="s">
        <v>164</v>
      </c>
      <c r="B8479" s="1" t="s">
        <v>18</v>
      </c>
      <c r="C8479" s="1" t="s">
        <v>71</v>
      </c>
      <c r="D8479" s="1" t="s">
        <v>72</v>
      </c>
      <c r="E8479" s="1" t="s">
        <v>53</v>
      </c>
      <c r="F8479" s="1" t="s">
        <v>31</v>
      </c>
      <c r="G8479" s="1" t="s">
        <v>119</v>
      </c>
      <c r="H8479">
        <v>258.95</v>
      </c>
      <c r="I8479">
        <v>4</v>
      </c>
      <c r="J8479">
        <v>1035.8</v>
      </c>
      <c r="K8479" s="1">
        <v>0</v>
      </c>
      <c r="L8479">
        <v>269.31</v>
      </c>
      <c r="M8479">
        <v>766.49</v>
      </c>
      <c r="N8479">
        <v>0.26</v>
      </c>
      <c r="O8479">
        <v>269.31</v>
      </c>
      <c r="P8479" t="str">
        <f>IF(OR(SampleSuperstore[[#This Row],[Total Sales]]&gt;'Check Outliers'!$M$7,SampleSuperstore[[#This Row],[Total Sales]]&lt;'Check Outliers'!$M$8),"Outlier","normal")</f>
        <v>Outlier</v>
      </c>
      <c r="Q8479" t="str">
        <f>IF(OR(SampleSuperstore[[#This Row],[Profit]]&gt;'Check Outliers'!$M$15,SampleSuperstore[[#This Row],[Profit]]&lt;'Check Outliers'!$M$16),"outlier","normal")</f>
        <v>outlier</v>
      </c>
      <c r="R8479" s="1" t="str">
        <f>IF(OR(SampleSuperstore[[#This Row],[Cogs]]&gt;'Check Outliers'!$M$23,SampleSuperstore[[#This Row],[Cogs]]&lt;'Check Outliers'!$M$24),"outlier","normal")</f>
        <v>outlier</v>
      </c>
    </row>
    <row r="8480" spans="1:18" x14ac:dyDescent="0.3">
      <c r="A8480" s="1" t="s">
        <v>24</v>
      </c>
      <c r="B8480" s="1" t="s">
        <v>40</v>
      </c>
      <c r="C8480" s="1" t="s">
        <v>48</v>
      </c>
      <c r="D8480" s="1" t="s">
        <v>20</v>
      </c>
      <c r="E8480" s="1" t="s">
        <v>21</v>
      </c>
      <c r="F8480" s="1" t="s">
        <v>22</v>
      </c>
      <c r="G8480" s="1" t="s">
        <v>30</v>
      </c>
      <c r="H8480">
        <v>2.88</v>
      </c>
      <c r="I8480">
        <v>2</v>
      </c>
      <c r="J8480">
        <v>5.76</v>
      </c>
      <c r="K8480" s="11">
        <v>0</v>
      </c>
      <c r="L8480">
        <v>1.67</v>
      </c>
      <c r="M8480">
        <v>4.09</v>
      </c>
      <c r="N8480" s="11">
        <v>0.28999999999999998</v>
      </c>
      <c r="O8480">
        <v>1.67</v>
      </c>
      <c r="P8480" t="str">
        <f>IF(OR(SampleSuperstore[[#This Row],[Total Sales]]&gt;'Check Outliers'!$M$7,SampleSuperstore[[#This Row],[Total Sales]]&lt;'Check Outliers'!$M$8),"Outlier","normal")</f>
        <v>normal</v>
      </c>
      <c r="Q8480" t="str">
        <f>IF(OR(SampleSuperstore[[#This Row],[Profit]]&gt;'Check Outliers'!$M$15,SampleSuperstore[[#This Row],[Profit]]&lt;'Check Outliers'!$M$16),"outlier","normal")</f>
        <v>normal</v>
      </c>
      <c r="R8480" s="1" t="str">
        <f>IF(OR(SampleSuperstore[[#This Row],[Cogs]]&gt;'Check Outliers'!$M$23,SampleSuperstore[[#This Row],[Cogs]]&lt;'Check Outliers'!$M$24),"outlier","normal")</f>
        <v>normal</v>
      </c>
    </row>
    <row r="8481" spans="1:18" x14ac:dyDescent="0.3">
      <c r="A8481" s="1" t="s">
        <v>24</v>
      </c>
      <c r="B8481" s="1" t="s">
        <v>11</v>
      </c>
      <c r="C8481" s="1" t="s">
        <v>19</v>
      </c>
      <c r="D8481" s="1" t="s">
        <v>20</v>
      </c>
      <c r="E8481" s="1" t="s">
        <v>21</v>
      </c>
      <c r="F8481" s="1" t="s">
        <v>22</v>
      </c>
      <c r="G8481" s="1" t="s">
        <v>37</v>
      </c>
      <c r="H8481">
        <v>9.99</v>
      </c>
      <c r="I8481">
        <v>2</v>
      </c>
      <c r="J8481">
        <v>19.98</v>
      </c>
      <c r="K8481" s="11">
        <v>0</v>
      </c>
      <c r="L8481">
        <v>8.99</v>
      </c>
      <c r="M8481">
        <v>10.99</v>
      </c>
      <c r="N8481" s="11">
        <v>0.45</v>
      </c>
      <c r="O8481">
        <v>8.99</v>
      </c>
      <c r="P8481" t="str">
        <f>IF(OR(SampleSuperstore[[#This Row],[Total Sales]]&gt;'Check Outliers'!$M$7,SampleSuperstore[[#This Row],[Total Sales]]&lt;'Check Outliers'!$M$8),"Outlier","normal")</f>
        <v>normal</v>
      </c>
      <c r="Q8481" t="str">
        <f>IF(OR(SampleSuperstore[[#This Row],[Profit]]&gt;'Check Outliers'!$M$15,SampleSuperstore[[#This Row],[Profit]]&lt;'Check Outliers'!$M$16),"outlier","normal")</f>
        <v>normal</v>
      </c>
      <c r="R8481" s="1" t="str">
        <f>IF(OR(SampleSuperstore[[#This Row],[Cogs]]&gt;'Check Outliers'!$M$23,SampleSuperstore[[#This Row],[Cogs]]&lt;'Check Outliers'!$M$24),"outlier","normal")</f>
        <v>normal</v>
      </c>
    </row>
    <row r="8482" spans="1:18" x14ac:dyDescent="0.3">
      <c r="A8482" s="1" t="s">
        <v>24</v>
      </c>
      <c r="B8482" s="1" t="s">
        <v>11</v>
      </c>
      <c r="C8482" s="1" t="s">
        <v>234</v>
      </c>
      <c r="D8482" s="1" t="s">
        <v>50</v>
      </c>
      <c r="E8482" s="1" t="s">
        <v>43</v>
      </c>
      <c r="F8482" s="1" t="s">
        <v>31</v>
      </c>
      <c r="G8482" s="1" t="s">
        <v>32</v>
      </c>
      <c r="H8482">
        <v>17.989999999999998</v>
      </c>
      <c r="I8482">
        <v>2</v>
      </c>
      <c r="J8482">
        <v>35.979999999999997</v>
      </c>
      <c r="K8482" s="11">
        <v>0</v>
      </c>
      <c r="L8482">
        <v>10.07</v>
      </c>
      <c r="M8482">
        <v>25.91</v>
      </c>
      <c r="N8482" s="11">
        <v>0.28000000000000003</v>
      </c>
      <c r="O8482">
        <v>10.07</v>
      </c>
      <c r="P8482" t="str">
        <f>IF(OR(SampleSuperstore[[#This Row],[Total Sales]]&gt;'Check Outliers'!$M$7,SampleSuperstore[[#This Row],[Total Sales]]&lt;'Check Outliers'!$M$8),"Outlier","normal")</f>
        <v>normal</v>
      </c>
      <c r="Q8482" t="str">
        <f>IF(OR(SampleSuperstore[[#This Row],[Profit]]&gt;'Check Outliers'!$M$15,SampleSuperstore[[#This Row],[Profit]]&lt;'Check Outliers'!$M$16),"outlier","normal")</f>
        <v>normal</v>
      </c>
      <c r="R8482" s="1" t="str">
        <f>IF(OR(SampleSuperstore[[#This Row],[Cogs]]&gt;'Check Outliers'!$M$23,SampleSuperstore[[#This Row],[Cogs]]&lt;'Check Outliers'!$M$24),"outlier","normal")</f>
        <v>normal</v>
      </c>
    </row>
    <row r="8483" spans="1:18" x14ac:dyDescent="0.3">
      <c r="A8483" s="1" t="s">
        <v>24</v>
      </c>
      <c r="B8483" s="1" t="s">
        <v>40</v>
      </c>
      <c r="C8483" s="1" t="s">
        <v>51</v>
      </c>
      <c r="D8483" s="1" t="s">
        <v>52</v>
      </c>
      <c r="E8483" s="1" t="s">
        <v>53</v>
      </c>
      <c r="F8483" s="1" t="s">
        <v>22</v>
      </c>
      <c r="G8483" s="1" t="s">
        <v>30</v>
      </c>
      <c r="H8483">
        <v>5.55</v>
      </c>
      <c r="I8483">
        <v>3</v>
      </c>
      <c r="J8483">
        <v>16.66</v>
      </c>
      <c r="K8483" s="11">
        <v>0.2</v>
      </c>
      <c r="L8483">
        <v>3.33</v>
      </c>
      <c r="M8483">
        <v>13.33</v>
      </c>
      <c r="N8483" s="11">
        <v>0.2</v>
      </c>
      <c r="O8483">
        <v>-2.0000000000002238E-3</v>
      </c>
      <c r="P8483" t="str">
        <f>IF(OR(SampleSuperstore[[#This Row],[Total Sales]]&gt;'Check Outliers'!$M$7,SampleSuperstore[[#This Row],[Total Sales]]&lt;'Check Outliers'!$M$8),"Outlier","normal")</f>
        <v>normal</v>
      </c>
      <c r="Q8483" t="str">
        <f>IF(OR(SampleSuperstore[[#This Row],[Profit]]&gt;'Check Outliers'!$M$15,SampleSuperstore[[#This Row],[Profit]]&lt;'Check Outliers'!$M$16),"outlier","normal")</f>
        <v>normal</v>
      </c>
      <c r="R8483" s="1" t="str">
        <f>IF(OR(SampleSuperstore[[#This Row],[Cogs]]&gt;'Check Outliers'!$M$23,SampleSuperstore[[#This Row],[Cogs]]&lt;'Check Outliers'!$M$24),"outlier","normal")</f>
        <v>normal</v>
      </c>
    </row>
    <row r="8484" spans="1:18" x14ac:dyDescent="0.3">
      <c r="A8484" s="1" t="s">
        <v>24</v>
      </c>
      <c r="B8484" s="1" t="s">
        <v>18</v>
      </c>
      <c r="C8484" s="1" t="s">
        <v>71</v>
      </c>
      <c r="D8484" s="1" t="s">
        <v>72</v>
      </c>
      <c r="E8484" s="1" t="s">
        <v>53</v>
      </c>
      <c r="F8484" s="1" t="s">
        <v>22</v>
      </c>
      <c r="G8484" s="1" t="s">
        <v>23</v>
      </c>
      <c r="H8484">
        <v>10.35</v>
      </c>
      <c r="I8484">
        <v>2</v>
      </c>
      <c r="J8484">
        <v>20.7</v>
      </c>
      <c r="K8484" s="11">
        <v>0</v>
      </c>
      <c r="L8484">
        <v>9.94</v>
      </c>
      <c r="M8484">
        <v>10.76</v>
      </c>
      <c r="N8484" s="11">
        <v>0.48</v>
      </c>
      <c r="O8484">
        <v>9.94</v>
      </c>
      <c r="P8484" t="str">
        <f>IF(OR(SampleSuperstore[[#This Row],[Total Sales]]&gt;'Check Outliers'!$M$7,SampleSuperstore[[#This Row],[Total Sales]]&lt;'Check Outliers'!$M$8),"Outlier","normal")</f>
        <v>normal</v>
      </c>
      <c r="Q8484" t="str">
        <f>IF(OR(SampleSuperstore[[#This Row],[Profit]]&gt;'Check Outliers'!$M$15,SampleSuperstore[[#This Row],[Profit]]&lt;'Check Outliers'!$M$16),"outlier","normal")</f>
        <v>normal</v>
      </c>
      <c r="R8484" s="1" t="str">
        <f>IF(OR(SampleSuperstore[[#This Row],[Cogs]]&gt;'Check Outliers'!$M$23,SampleSuperstore[[#This Row],[Cogs]]&lt;'Check Outliers'!$M$24),"outlier","normal")</f>
        <v>normal</v>
      </c>
    </row>
    <row r="8485" spans="1:18" x14ac:dyDescent="0.3">
      <c r="A8485" s="1" t="s">
        <v>24</v>
      </c>
      <c r="B8485" s="1" t="s">
        <v>11</v>
      </c>
      <c r="C8485" s="1" t="s">
        <v>440</v>
      </c>
      <c r="D8485" s="1" t="s">
        <v>66</v>
      </c>
      <c r="E8485" s="1" t="s">
        <v>43</v>
      </c>
      <c r="F8485" s="1" t="s">
        <v>22</v>
      </c>
      <c r="G8485" s="1" t="s">
        <v>33</v>
      </c>
      <c r="H8485">
        <v>16.739999999999998</v>
      </c>
      <c r="I8485">
        <v>5</v>
      </c>
      <c r="J8485">
        <v>83.7</v>
      </c>
      <c r="K8485" s="11">
        <v>0</v>
      </c>
      <c r="L8485">
        <v>41.01</v>
      </c>
      <c r="M8485">
        <v>42.69</v>
      </c>
      <c r="N8485" s="11">
        <v>0.49</v>
      </c>
      <c r="O8485">
        <v>41.01</v>
      </c>
      <c r="P8485" t="str">
        <f>IF(OR(SampleSuperstore[[#This Row],[Total Sales]]&gt;'Check Outliers'!$M$7,SampleSuperstore[[#This Row],[Total Sales]]&lt;'Check Outliers'!$M$8),"Outlier","normal")</f>
        <v>normal</v>
      </c>
      <c r="Q8485" t="str">
        <f>IF(OR(SampleSuperstore[[#This Row],[Profit]]&gt;'Check Outliers'!$M$15,SampleSuperstore[[#This Row],[Profit]]&lt;'Check Outliers'!$M$16),"outlier","normal")</f>
        <v>normal</v>
      </c>
      <c r="R8485" s="1" t="str">
        <f>IF(OR(SampleSuperstore[[#This Row],[Cogs]]&gt;'Check Outliers'!$M$23,SampleSuperstore[[#This Row],[Cogs]]&lt;'Check Outliers'!$M$24),"outlier","normal")</f>
        <v>normal</v>
      </c>
    </row>
    <row r="8486" spans="1:18" hidden="1" x14ac:dyDescent="0.3">
      <c r="A8486" s="1" t="s">
        <v>164</v>
      </c>
      <c r="B8486" s="1" t="s">
        <v>11</v>
      </c>
      <c r="C8486" s="1" t="s">
        <v>38</v>
      </c>
      <c r="D8486" s="1" t="s">
        <v>39</v>
      </c>
      <c r="E8486" s="1" t="s">
        <v>21</v>
      </c>
      <c r="F8486" s="1" t="s">
        <v>15</v>
      </c>
      <c r="G8486" s="1" t="s">
        <v>29</v>
      </c>
      <c r="H8486">
        <v>19.98</v>
      </c>
      <c r="I8486">
        <v>10</v>
      </c>
      <c r="J8486">
        <v>199.8</v>
      </c>
      <c r="K8486" s="1">
        <v>0</v>
      </c>
      <c r="L8486">
        <v>71.930000000000007</v>
      </c>
      <c r="M8486">
        <v>127.87</v>
      </c>
      <c r="N8486">
        <v>0.36</v>
      </c>
      <c r="O8486">
        <v>71.930000000000007</v>
      </c>
      <c r="P8486" t="str">
        <f>IF(OR(SampleSuperstore[[#This Row],[Total Sales]]&gt;'Check Outliers'!$M$7,SampleSuperstore[[#This Row],[Total Sales]]&lt;'Check Outliers'!$M$8),"Outlier","normal")</f>
        <v>normal</v>
      </c>
      <c r="Q8486" t="str">
        <f>IF(OR(SampleSuperstore[[#This Row],[Profit]]&gt;'Check Outliers'!$M$15,SampleSuperstore[[#This Row],[Profit]]&lt;'Check Outliers'!$M$16),"outlier","normal")</f>
        <v>outlier</v>
      </c>
      <c r="R8486" s="1" t="str">
        <f>IF(OR(SampleSuperstore[[#This Row],[Cogs]]&gt;'Check Outliers'!$M$23,SampleSuperstore[[#This Row],[Cogs]]&lt;'Check Outliers'!$M$24),"outlier","normal")</f>
        <v>normal</v>
      </c>
    </row>
    <row r="8487" spans="1:18" x14ac:dyDescent="0.3">
      <c r="A8487" s="1" t="s">
        <v>24</v>
      </c>
      <c r="B8487" s="1" t="s">
        <v>40</v>
      </c>
      <c r="C8487" s="1" t="s">
        <v>282</v>
      </c>
      <c r="D8487" s="1" t="s">
        <v>20</v>
      </c>
      <c r="E8487" s="1" t="s">
        <v>21</v>
      </c>
      <c r="F8487" s="1" t="s">
        <v>22</v>
      </c>
      <c r="G8487" s="1" t="s">
        <v>37</v>
      </c>
      <c r="H8487">
        <v>22.84</v>
      </c>
      <c r="I8487">
        <v>2</v>
      </c>
      <c r="J8487">
        <v>45.68</v>
      </c>
      <c r="K8487" s="11">
        <v>0</v>
      </c>
      <c r="L8487">
        <v>21.01</v>
      </c>
      <c r="M8487">
        <v>24.67</v>
      </c>
      <c r="N8487" s="11">
        <v>0.46</v>
      </c>
      <c r="O8487">
        <v>21.01</v>
      </c>
      <c r="P8487" t="str">
        <f>IF(OR(SampleSuperstore[[#This Row],[Total Sales]]&gt;'Check Outliers'!$M$7,SampleSuperstore[[#This Row],[Total Sales]]&lt;'Check Outliers'!$M$8),"Outlier","normal")</f>
        <v>normal</v>
      </c>
      <c r="Q8487" t="str">
        <f>IF(OR(SampleSuperstore[[#This Row],[Profit]]&gt;'Check Outliers'!$M$15,SampleSuperstore[[#This Row],[Profit]]&lt;'Check Outliers'!$M$16),"outlier","normal")</f>
        <v>normal</v>
      </c>
      <c r="R8487" s="1" t="str">
        <f>IF(OR(SampleSuperstore[[#This Row],[Cogs]]&gt;'Check Outliers'!$M$23,SampleSuperstore[[#This Row],[Cogs]]&lt;'Check Outliers'!$M$24),"outlier","normal")</f>
        <v>normal</v>
      </c>
    </row>
    <row r="8488" spans="1:18" x14ac:dyDescent="0.3">
      <c r="A8488" s="1" t="s">
        <v>24</v>
      </c>
      <c r="B8488" s="1" t="s">
        <v>40</v>
      </c>
      <c r="C8488" s="1" t="s">
        <v>282</v>
      </c>
      <c r="D8488" s="1" t="s">
        <v>20</v>
      </c>
      <c r="E8488" s="1" t="s">
        <v>21</v>
      </c>
      <c r="F8488" s="1" t="s">
        <v>22</v>
      </c>
      <c r="G8488" s="1" t="s">
        <v>37</v>
      </c>
      <c r="H8488">
        <v>55.48</v>
      </c>
      <c r="I8488">
        <v>2</v>
      </c>
      <c r="J8488">
        <v>110.96</v>
      </c>
      <c r="K8488" s="11">
        <v>0</v>
      </c>
      <c r="L8488">
        <v>53.26</v>
      </c>
      <c r="M8488">
        <v>57.7</v>
      </c>
      <c r="N8488" s="11">
        <v>0.48</v>
      </c>
      <c r="O8488">
        <v>53.26</v>
      </c>
      <c r="P8488" t="str">
        <f>IF(OR(SampleSuperstore[[#This Row],[Total Sales]]&gt;'Check Outliers'!$M$7,SampleSuperstore[[#This Row],[Total Sales]]&lt;'Check Outliers'!$M$8),"Outlier","normal")</f>
        <v>normal</v>
      </c>
      <c r="Q8488" t="str">
        <f>IF(OR(SampleSuperstore[[#This Row],[Profit]]&gt;'Check Outliers'!$M$15,SampleSuperstore[[#This Row],[Profit]]&lt;'Check Outliers'!$M$16),"outlier","normal")</f>
        <v>normal</v>
      </c>
      <c r="R8488" s="1" t="str">
        <f>IF(OR(SampleSuperstore[[#This Row],[Cogs]]&gt;'Check Outliers'!$M$23,SampleSuperstore[[#This Row],[Cogs]]&lt;'Check Outliers'!$M$24),"outlier","normal")</f>
        <v>normal</v>
      </c>
    </row>
    <row r="8489" spans="1:18" x14ac:dyDescent="0.3">
      <c r="A8489" s="1" t="s">
        <v>24</v>
      </c>
      <c r="B8489" s="1" t="s">
        <v>40</v>
      </c>
      <c r="C8489" s="1" t="s">
        <v>282</v>
      </c>
      <c r="D8489" s="1" t="s">
        <v>20</v>
      </c>
      <c r="E8489" s="1" t="s">
        <v>21</v>
      </c>
      <c r="F8489" s="1" t="s">
        <v>22</v>
      </c>
      <c r="G8489" s="1" t="s">
        <v>37</v>
      </c>
      <c r="H8489">
        <v>3.98</v>
      </c>
      <c r="I8489">
        <v>3</v>
      </c>
      <c r="J8489">
        <v>11.94</v>
      </c>
      <c r="K8489" s="11">
        <v>0</v>
      </c>
      <c r="L8489">
        <v>5.97</v>
      </c>
      <c r="M8489">
        <v>5.97</v>
      </c>
      <c r="N8489" s="11">
        <v>0.5</v>
      </c>
      <c r="O8489">
        <v>5.97</v>
      </c>
      <c r="P8489" t="str">
        <f>IF(OR(SampleSuperstore[[#This Row],[Total Sales]]&gt;'Check Outliers'!$M$7,SampleSuperstore[[#This Row],[Total Sales]]&lt;'Check Outliers'!$M$8),"Outlier","normal")</f>
        <v>normal</v>
      </c>
      <c r="Q8489" t="str">
        <f>IF(OR(SampleSuperstore[[#This Row],[Profit]]&gt;'Check Outliers'!$M$15,SampleSuperstore[[#This Row],[Profit]]&lt;'Check Outliers'!$M$16),"outlier","normal")</f>
        <v>normal</v>
      </c>
      <c r="R8489" s="1" t="str">
        <f>IF(OR(SampleSuperstore[[#This Row],[Cogs]]&gt;'Check Outliers'!$M$23,SampleSuperstore[[#This Row],[Cogs]]&lt;'Check Outliers'!$M$24),"outlier","normal")</f>
        <v>normal</v>
      </c>
    </row>
    <row r="8490" spans="1:18" hidden="1" x14ac:dyDescent="0.3">
      <c r="A8490" s="1" t="s">
        <v>10</v>
      </c>
      <c r="B8490" s="1" t="s">
        <v>11</v>
      </c>
      <c r="C8490" s="1" t="s">
        <v>151</v>
      </c>
      <c r="D8490" s="1" t="s">
        <v>79</v>
      </c>
      <c r="E8490" s="1" t="s">
        <v>14</v>
      </c>
      <c r="F8490" s="1" t="s">
        <v>31</v>
      </c>
      <c r="G8490" s="1" t="s">
        <v>119</v>
      </c>
      <c r="H8490">
        <v>1749.99</v>
      </c>
      <c r="I8490">
        <v>5</v>
      </c>
      <c r="J8490">
        <v>8749.9500000000007</v>
      </c>
      <c r="K8490" s="1">
        <v>0</v>
      </c>
      <c r="L8490">
        <v>2799.98</v>
      </c>
      <c r="M8490">
        <v>5949.97</v>
      </c>
      <c r="N8490">
        <v>0.32</v>
      </c>
      <c r="O8490">
        <v>2799.98</v>
      </c>
      <c r="P8490" t="str">
        <f>IF(OR(SampleSuperstore[[#This Row],[Total Sales]]&gt;'Check Outliers'!$M$7,SampleSuperstore[[#This Row],[Total Sales]]&lt;'Check Outliers'!$M$8),"Outlier","normal")</f>
        <v>Outlier</v>
      </c>
      <c r="Q8490" t="str">
        <f>IF(OR(SampleSuperstore[[#This Row],[Profit]]&gt;'Check Outliers'!$M$15,SampleSuperstore[[#This Row],[Profit]]&lt;'Check Outliers'!$M$16),"outlier","normal")</f>
        <v>outlier</v>
      </c>
      <c r="R8490" s="1" t="str">
        <f>IF(OR(SampleSuperstore[[#This Row],[Cogs]]&gt;'Check Outliers'!$M$23,SampleSuperstore[[#This Row],[Cogs]]&lt;'Check Outliers'!$M$24),"outlier","normal")</f>
        <v>outlier</v>
      </c>
    </row>
    <row r="8491" spans="1:18" x14ac:dyDescent="0.3">
      <c r="A8491" s="1" t="s">
        <v>10</v>
      </c>
      <c r="B8491" s="1" t="s">
        <v>11</v>
      </c>
      <c r="C8491" s="1" t="s">
        <v>151</v>
      </c>
      <c r="D8491" s="1" t="s">
        <v>79</v>
      </c>
      <c r="E8491" s="1" t="s">
        <v>14</v>
      </c>
      <c r="F8491" s="1" t="s">
        <v>22</v>
      </c>
      <c r="G8491" s="1" t="s">
        <v>33</v>
      </c>
      <c r="H8491">
        <v>4.55</v>
      </c>
      <c r="I8491">
        <v>8</v>
      </c>
      <c r="J8491">
        <v>36.4</v>
      </c>
      <c r="K8491" s="11">
        <v>0</v>
      </c>
      <c r="L8491">
        <v>18.2</v>
      </c>
      <c r="M8491">
        <v>18.2</v>
      </c>
      <c r="N8491" s="11">
        <v>0.5</v>
      </c>
      <c r="O8491">
        <v>18.2</v>
      </c>
      <c r="P8491" t="str">
        <f>IF(OR(SampleSuperstore[[#This Row],[Total Sales]]&gt;'Check Outliers'!$M$7,SampleSuperstore[[#This Row],[Total Sales]]&lt;'Check Outliers'!$M$8),"Outlier","normal")</f>
        <v>normal</v>
      </c>
      <c r="Q8491" t="str">
        <f>IF(OR(SampleSuperstore[[#This Row],[Profit]]&gt;'Check Outliers'!$M$15,SampleSuperstore[[#This Row],[Profit]]&lt;'Check Outliers'!$M$16),"outlier","normal")</f>
        <v>normal</v>
      </c>
      <c r="R8491" s="1" t="str">
        <f>IF(OR(SampleSuperstore[[#This Row],[Cogs]]&gt;'Check Outliers'!$M$23,SampleSuperstore[[#This Row],[Cogs]]&lt;'Check Outliers'!$M$24),"outlier","normal")</f>
        <v>normal</v>
      </c>
    </row>
    <row r="8492" spans="1:18" x14ac:dyDescent="0.3">
      <c r="A8492" s="1" t="s">
        <v>10</v>
      </c>
      <c r="B8492" s="1" t="s">
        <v>11</v>
      </c>
      <c r="C8492" s="1" t="s">
        <v>151</v>
      </c>
      <c r="D8492" s="1" t="s">
        <v>79</v>
      </c>
      <c r="E8492" s="1" t="s">
        <v>14</v>
      </c>
      <c r="F8492" s="1" t="s">
        <v>15</v>
      </c>
      <c r="G8492" s="1" t="s">
        <v>29</v>
      </c>
      <c r="H8492">
        <v>2.67</v>
      </c>
      <c r="I8492">
        <v>7</v>
      </c>
      <c r="J8492">
        <v>18.690000000000001</v>
      </c>
      <c r="K8492" s="11">
        <v>0</v>
      </c>
      <c r="L8492">
        <v>7.1</v>
      </c>
      <c r="M8492">
        <v>11.59</v>
      </c>
      <c r="N8492" s="11">
        <v>0.38</v>
      </c>
      <c r="O8492">
        <v>7.1</v>
      </c>
      <c r="P8492" t="str">
        <f>IF(OR(SampleSuperstore[[#This Row],[Total Sales]]&gt;'Check Outliers'!$M$7,SampleSuperstore[[#This Row],[Total Sales]]&lt;'Check Outliers'!$M$8),"Outlier","normal")</f>
        <v>normal</v>
      </c>
      <c r="Q8492" t="str">
        <f>IF(OR(SampleSuperstore[[#This Row],[Profit]]&gt;'Check Outliers'!$M$15,SampleSuperstore[[#This Row],[Profit]]&lt;'Check Outliers'!$M$16),"outlier","normal")</f>
        <v>normal</v>
      </c>
      <c r="R8492" s="1" t="str">
        <f>IF(OR(SampleSuperstore[[#This Row],[Cogs]]&gt;'Check Outliers'!$M$23,SampleSuperstore[[#This Row],[Cogs]]&lt;'Check Outliers'!$M$24),"outlier","normal")</f>
        <v>normal</v>
      </c>
    </row>
    <row r="8493" spans="1:18" x14ac:dyDescent="0.3">
      <c r="A8493" s="1" t="s">
        <v>24</v>
      </c>
      <c r="B8493" s="1" t="s">
        <v>11</v>
      </c>
      <c r="C8493" s="1" t="s">
        <v>19</v>
      </c>
      <c r="D8493" s="1" t="s">
        <v>20</v>
      </c>
      <c r="E8493" s="1" t="s">
        <v>21</v>
      </c>
      <c r="F8493" s="1" t="s">
        <v>22</v>
      </c>
      <c r="G8493" s="1" t="s">
        <v>73</v>
      </c>
      <c r="H8493">
        <v>1.98</v>
      </c>
      <c r="I8493">
        <v>3</v>
      </c>
      <c r="J8493">
        <v>5.94</v>
      </c>
      <c r="K8493" s="11">
        <v>0</v>
      </c>
      <c r="L8493">
        <v>0.12</v>
      </c>
      <c r="M8493">
        <v>5.82</v>
      </c>
      <c r="N8493" s="11">
        <v>0.02</v>
      </c>
      <c r="O8493">
        <v>0.12</v>
      </c>
      <c r="P8493" t="str">
        <f>IF(OR(SampleSuperstore[[#This Row],[Total Sales]]&gt;'Check Outliers'!$M$7,SampleSuperstore[[#This Row],[Total Sales]]&lt;'Check Outliers'!$M$8),"Outlier","normal")</f>
        <v>normal</v>
      </c>
      <c r="Q8493" t="str">
        <f>IF(OR(SampleSuperstore[[#This Row],[Profit]]&gt;'Check Outliers'!$M$15,SampleSuperstore[[#This Row],[Profit]]&lt;'Check Outliers'!$M$16),"outlier","normal")</f>
        <v>normal</v>
      </c>
      <c r="R8493" s="1" t="str">
        <f>IF(OR(SampleSuperstore[[#This Row],[Cogs]]&gt;'Check Outliers'!$M$23,SampleSuperstore[[#This Row],[Cogs]]&lt;'Check Outliers'!$M$24),"outlier","normal")</f>
        <v>normal</v>
      </c>
    </row>
    <row r="8494" spans="1:18" x14ac:dyDescent="0.3">
      <c r="A8494" s="1" t="s">
        <v>24</v>
      </c>
      <c r="B8494" s="1" t="s">
        <v>11</v>
      </c>
      <c r="C8494" s="1" t="s">
        <v>352</v>
      </c>
      <c r="D8494" s="1" t="s">
        <v>42</v>
      </c>
      <c r="E8494" s="1" t="s">
        <v>43</v>
      </c>
      <c r="F8494" s="1" t="s">
        <v>22</v>
      </c>
      <c r="G8494" s="1" t="s">
        <v>37</v>
      </c>
      <c r="H8494">
        <v>7.59</v>
      </c>
      <c r="I8494">
        <v>8</v>
      </c>
      <c r="J8494">
        <v>60.74</v>
      </c>
      <c r="K8494" s="11">
        <v>0.2</v>
      </c>
      <c r="L8494">
        <v>20.5</v>
      </c>
      <c r="M8494">
        <v>40.24</v>
      </c>
      <c r="N8494" s="11">
        <v>0.34</v>
      </c>
      <c r="O8494">
        <v>8.3519999999999985</v>
      </c>
      <c r="P8494" t="str">
        <f>IF(OR(SampleSuperstore[[#This Row],[Total Sales]]&gt;'Check Outliers'!$M$7,SampleSuperstore[[#This Row],[Total Sales]]&lt;'Check Outliers'!$M$8),"Outlier","normal")</f>
        <v>normal</v>
      </c>
      <c r="Q8494" t="str">
        <f>IF(OR(SampleSuperstore[[#This Row],[Profit]]&gt;'Check Outliers'!$M$15,SampleSuperstore[[#This Row],[Profit]]&lt;'Check Outliers'!$M$16),"outlier","normal")</f>
        <v>normal</v>
      </c>
      <c r="R8494" s="1" t="str">
        <f>IF(OR(SampleSuperstore[[#This Row],[Cogs]]&gt;'Check Outliers'!$M$23,SampleSuperstore[[#This Row],[Cogs]]&lt;'Check Outliers'!$M$24),"outlier","normal")</f>
        <v>normal</v>
      </c>
    </row>
    <row r="8495" spans="1:18" hidden="1" x14ac:dyDescent="0.3">
      <c r="A8495" s="1" t="s">
        <v>24</v>
      </c>
      <c r="B8495" s="1" t="s">
        <v>11</v>
      </c>
      <c r="C8495" s="1" t="s">
        <v>352</v>
      </c>
      <c r="D8495" s="1" t="s">
        <v>42</v>
      </c>
      <c r="E8495" s="1" t="s">
        <v>43</v>
      </c>
      <c r="F8495" s="1" t="s">
        <v>31</v>
      </c>
      <c r="G8495" s="1" t="s">
        <v>158</v>
      </c>
      <c r="H8495">
        <v>159.99</v>
      </c>
      <c r="I8495">
        <v>3</v>
      </c>
      <c r="J8495">
        <v>479.98</v>
      </c>
      <c r="K8495" s="1">
        <v>0.2</v>
      </c>
      <c r="L8495">
        <v>161.99</v>
      </c>
      <c r="M8495">
        <v>317.99</v>
      </c>
      <c r="N8495">
        <v>0.34</v>
      </c>
      <c r="O8495">
        <v>65.994</v>
      </c>
      <c r="P8495" t="str">
        <f>IF(OR(SampleSuperstore[[#This Row],[Total Sales]]&gt;'Check Outliers'!$M$7,SampleSuperstore[[#This Row],[Total Sales]]&lt;'Check Outliers'!$M$8),"Outlier","normal")</f>
        <v>normal</v>
      </c>
      <c r="Q8495" t="str">
        <f>IF(OR(SampleSuperstore[[#This Row],[Profit]]&gt;'Check Outliers'!$M$15,SampleSuperstore[[#This Row],[Profit]]&lt;'Check Outliers'!$M$16),"outlier","normal")</f>
        <v>outlier</v>
      </c>
      <c r="R8495" s="1" t="str">
        <f>IF(OR(SampleSuperstore[[#This Row],[Cogs]]&gt;'Check Outliers'!$M$23,SampleSuperstore[[#This Row],[Cogs]]&lt;'Check Outliers'!$M$24),"outlier","normal")</f>
        <v>normal</v>
      </c>
    </row>
    <row r="8496" spans="1:18" x14ac:dyDescent="0.3">
      <c r="A8496" s="1" t="s">
        <v>24</v>
      </c>
      <c r="B8496" s="1" t="s">
        <v>11</v>
      </c>
      <c r="C8496" s="1" t="s">
        <v>352</v>
      </c>
      <c r="D8496" s="1" t="s">
        <v>42</v>
      </c>
      <c r="E8496" s="1" t="s">
        <v>43</v>
      </c>
      <c r="F8496" s="1" t="s">
        <v>22</v>
      </c>
      <c r="G8496" s="1" t="s">
        <v>33</v>
      </c>
      <c r="H8496">
        <v>6.08</v>
      </c>
      <c r="I8496">
        <v>1</v>
      </c>
      <c r="J8496">
        <v>6.08</v>
      </c>
      <c r="K8496" s="11">
        <v>0.8</v>
      </c>
      <c r="L8496">
        <v>-10.34</v>
      </c>
      <c r="M8496">
        <v>16.420000000000002</v>
      </c>
      <c r="N8496" s="11">
        <v>-1.7</v>
      </c>
      <c r="O8496">
        <v>-15.204000000000001</v>
      </c>
      <c r="P8496" t="str">
        <f>IF(OR(SampleSuperstore[[#This Row],[Total Sales]]&gt;'Check Outliers'!$M$7,SampleSuperstore[[#This Row],[Total Sales]]&lt;'Check Outliers'!$M$8),"Outlier","normal")</f>
        <v>normal</v>
      </c>
      <c r="Q8496" t="str">
        <f>IF(OR(SampleSuperstore[[#This Row],[Profit]]&gt;'Check Outliers'!$M$15,SampleSuperstore[[#This Row],[Profit]]&lt;'Check Outliers'!$M$16),"outlier","normal")</f>
        <v>normal</v>
      </c>
      <c r="R8496" s="1" t="str">
        <f>IF(OR(SampleSuperstore[[#This Row],[Cogs]]&gt;'Check Outliers'!$M$23,SampleSuperstore[[#This Row],[Cogs]]&lt;'Check Outliers'!$M$24),"outlier","normal")</f>
        <v>normal</v>
      </c>
    </row>
    <row r="8497" spans="1:18" x14ac:dyDescent="0.3">
      <c r="A8497" s="1" t="s">
        <v>24</v>
      </c>
      <c r="B8497" s="1" t="s">
        <v>18</v>
      </c>
      <c r="C8497" s="1" t="s">
        <v>585</v>
      </c>
      <c r="D8497" s="1" t="s">
        <v>94</v>
      </c>
      <c r="E8497" s="1" t="s">
        <v>21</v>
      </c>
      <c r="F8497" s="1" t="s">
        <v>31</v>
      </c>
      <c r="G8497" s="1" t="s">
        <v>55</v>
      </c>
      <c r="H8497">
        <v>55.2</v>
      </c>
      <c r="I8497">
        <v>3</v>
      </c>
      <c r="J8497">
        <v>165.6</v>
      </c>
      <c r="K8497" s="11">
        <v>0.2</v>
      </c>
      <c r="L8497">
        <v>-6.21</v>
      </c>
      <c r="M8497">
        <v>171.81</v>
      </c>
      <c r="N8497" s="11">
        <v>-0.04</v>
      </c>
      <c r="O8497">
        <v>-39.33</v>
      </c>
      <c r="P8497" t="str">
        <f>IF(OR(SampleSuperstore[[#This Row],[Total Sales]]&gt;'Check Outliers'!$M$7,SampleSuperstore[[#This Row],[Total Sales]]&lt;'Check Outliers'!$M$8),"Outlier","normal")</f>
        <v>normal</v>
      </c>
      <c r="Q8497" t="str">
        <f>IF(OR(SampleSuperstore[[#This Row],[Profit]]&gt;'Check Outliers'!$M$15,SampleSuperstore[[#This Row],[Profit]]&lt;'Check Outliers'!$M$16),"outlier","normal")</f>
        <v>normal</v>
      </c>
      <c r="R8497" s="1" t="str">
        <f>IF(OR(SampleSuperstore[[#This Row],[Cogs]]&gt;'Check Outliers'!$M$23,SampleSuperstore[[#This Row],[Cogs]]&lt;'Check Outliers'!$M$24),"outlier","normal")</f>
        <v>normal</v>
      </c>
    </row>
    <row r="8498" spans="1:18" x14ac:dyDescent="0.3">
      <c r="A8498" s="1" t="s">
        <v>10</v>
      </c>
      <c r="B8498" s="1" t="s">
        <v>11</v>
      </c>
      <c r="C8498" s="1" t="s">
        <v>262</v>
      </c>
      <c r="D8498" s="1" t="s">
        <v>72</v>
      </c>
      <c r="E8498" s="1" t="s">
        <v>53</v>
      </c>
      <c r="F8498" s="1" t="s">
        <v>22</v>
      </c>
      <c r="G8498" s="1" t="s">
        <v>30</v>
      </c>
      <c r="H8498">
        <v>19.84</v>
      </c>
      <c r="I8498">
        <v>3</v>
      </c>
      <c r="J8498">
        <v>59.52</v>
      </c>
      <c r="K8498" s="11">
        <v>0</v>
      </c>
      <c r="L8498">
        <v>15.48</v>
      </c>
      <c r="M8498">
        <v>44.04</v>
      </c>
      <c r="N8498" s="11">
        <v>0.26</v>
      </c>
      <c r="O8498">
        <v>15.48</v>
      </c>
      <c r="P8498" t="str">
        <f>IF(OR(SampleSuperstore[[#This Row],[Total Sales]]&gt;'Check Outliers'!$M$7,SampleSuperstore[[#This Row],[Total Sales]]&lt;'Check Outliers'!$M$8),"Outlier","normal")</f>
        <v>normal</v>
      </c>
      <c r="Q8498" t="str">
        <f>IF(OR(SampleSuperstore[[#This Row],[Profit]]&gt;'Check Outliers'!$M$15,SampleSuperstore[[#This Row],[Profit]]&lt;'Check Outliers'!$M$16),"outlier","normal")</f>
        <v>normal</v>
      </c>
      <c r="R8498" s="1" t="str">
        <f>IF(OR(SampleSuperstore[[#This Row],[Cogs]]&gt;'Check Outliers'!$M$23,SampleSuperstore[[#This Row],[Cogs]]&lt;'Check Outliers'!$M$24),"outlier","normal")</f>
        <v>normal</v>
      </c>
    </row>
    <row r="8499" spans="1:18" hidden="1" x14ac:dyDescent="0.3">
      <c r="A8499" s="1" t="s">
        <v>10</v>
      </c>
      <c r="B8499" s="1" t="s">
        <v>11</v>
      </c>
      <c r="C8499" s="1" t="s">
        <v>262</v>
      </c>
      <c r="D8499" s="1" t="s">
        <v>72</v>
      </c>
      <c r="E8499" s="1" t="s">
        <v>53</v>
      </c>
      <c r="F8499" s="1" t="s">
        <v>31</v>
      </c>
      <c r="G8499" s="1" t="s">
        <v>55</v>
      </c>
      <c r="H8499">
        <v>159.99</v>
      </c>
      <c r="I8499">
        <v>3</v>
      </c>
      <c r="J8499">
        <v>479.97</v>
      </c>
      <c r="K8499" s="1">
        <v>0</v>
      </c>
      <c r="L8499">
        <v>177.59</v>
      </c>
      <c r="M8499">
        <v>302.38</v>
      </c>
      <c r="N8499">
        <v>0.37</v>
      </c>
      <c r="O8499">
        <v>177.59</v>
      </c>
      <c r="P8499" t="str">
        <f>IF(OR(SampleSuperstore[[#This Row],[Total Sales]]&gt;'Check Outliers'!$M$7,SampleSuperstore[[#This Row],[Total Sales]]&lt;'Check Outliers'!$M$8),"Outlier","normal")</f>
        <v>normal</v>
      </c>
      <c r="Q8499" t="str">
        <f>IF(OR(SampleSuperstore[[#This Row],[Profit]]&gt;'Check Outliers'!$M$15,SampleSuperstore[[#This Row],[Profit]]&lt;'Check Outliers'!$M$16),"outlier","normal")</f>
        <v>outlier</v>
      </c>
      <c r="R8499" s="1" t="str">
        <f>IF(OR(SampleSuperstore[[#This Row],[Cogs]]&gt;'Check Outliers'!$M$23,SampleSuperstore[[#This Row],[Cogs]]&lt;'Check Outliers'!$M$24),"outlier","normal")</f>
        <v>normal</v>
      </c>
    </row>
    <row r="8500" spans="1:18" x14ac:dyDescent="0.3">
      <c r="A8500" s="1" t="s">
        <v>10</v>
      </c>
      <c r="B8500" s="1" t="s">
        <v>11</v>
      </c>
      <c r="C8500" s="1" t="s">
        <v>262</v>
      </c>
      <c r="D8500" s="1" t="s">
        <v>72</v>
      </c>
      <c r="E8500" s="1" t="s">
        <v>53</v>
      </c>
      <c r="F8500" s="1" t="s">
        <v>22</v>
      </c>
      <c r="G8500" s="1" t="s">
        <v>106</v>
      </c>
      <c r="H8500">
        <v>9.31</v>
      </c>
      <c r="I8500">
        <v>2</v>
      </c>
      <c r="J8500">
        <v>18.62</v>
      </c>
      <c r="K8500" s="11">
        <v>0</v>
      </c>
      <c r="L8500">
        <v>5.4</v>
      </c>
      <c r="M8500">
        <v>13.22</v>
      </c>
      <c r="N8500" s="11">
        <v>0.28999999999999998</v>
      </c>
      <c r="O8500">
        <v>5.4</v>
      </c>
      <c r="P8500" t="str">
        <f>IF(OR(SampleSuperstore[[#This Row],[Total Sales]]&gt;'Check Outliers'!$M$7,SampleSuperstore[[#This Row],[Total Sales]]&lt;'Check Outliers'!$M$8),"Outlier","normal")</f>
        <v>normal</v>
      </c>
      <c r="Q8500" t="str">
        <f>IF(OR(SampleSuperstore[[#This Row],[Profit]]&gt;'Check Outliers'!$M$15,SampleSuperstore[[#This Row],[Profit]]&lt;'Check Outliers'!$M$16),"outlier","normal")</f>
        <v>normal</v>
      </c>
      <c r="R8500" s="1" t="str">
        <f>IF(OR(SampleSuperstore[[#This Row],[Cogs]]&gt;'Check Outliers'!$M$23,SampleSuperstore[[#This Row],[Cogs]]&lt;'Check Outliers'!$M$24),"outlier","normal")</f>
        <v>normal</v>
      </c>
    </row>
    <row r="8501" spans="1:18" x14ac:dyDescent="0.3">
      <c r="A8501" s="1" t="s">
        <v>10</v>
      </c>
      <c r="B8501" s="1" t="s">
        <v>11</v>
      </c>
      <c r="C8501" s="1" t="s">
        <v>262</v>
      </c>
      <c r="D8501" s="1" t="s">
        <v>72</v>
      </c>
      <c r="E8501" s="1" t="s">
        <v>53</v>
      </c>
      <c r="F8501" s="1" t="s">
        <v>22</v>
      </c>
      <c r="G8501" s="1" t="s">
        <v>33</v>
      </c>
      <c r="H8501">
        <v>8.27</v>
      </c>
      <c r="I8501">
        <v>6</v>
      </c>
      <c r="J8501">
        <v>49.63</v>
      </c>
      <c r="K8501" s="11">
        <v>0.2</v>
      </c>
      <c r="L8501">
        <v>16.75</v>
      </c>
      <c r="M8501">
        <v>32.880000000000003</v>
      </c>
      <c r="N8501" s="11">
        <v>0.34</v>
      </c>
      <c r="O8501">
        <v>6.8239999999999981</v>
      </c>
      <c r="P8501" t="str">
        <f>IF(OR(SampleSuperstore[[#This Row],[Total Sales]]&gt;'Check Outliers'!$M$7,SampleSuperstore[[#This Row],[Total Sales]]&lt;'Check Outliers'!$M$8),"Outlier","normal")</f>
        <v>normal</v>
      </c>
      <c r="Q8501" t="str">
        <f>IF(OR(SampleSuperstore[[#This Row],[Profit]]&gt;'Check Outliers'!$M$15,SampleSuperstore[[#This Row],[Profit]]&lt;'Check Outliers'!$M$16),"outlier","normal")</f>
        <v>normal</v>
      </c>
      <c r="R8501" s="1" t="str">
        <f>IF(OR(SampleSuperstore[[#This Row],[Cogs]]&gt;'Check Outliers'!$M$23,SampleSuperstore[[#This Row],[Cogs]]&lt;'Check Outliers'!$M$24),"outlier","normal")</f>
        <v>normal</v>
      </c>
    </row>
    <row r="8502" spans="1:18" x14ac:dyDescent="0.3">
      <c r="A8502" s="1" t="s">
        <v>10</v>
      </c>
      <c r="B8502" s="1" t="s">
        <v>11</v>
      </c>
      <c r="C8502" s="1" t="s">
        <v>262</v>
      </c>
      <c r="D8502" s="1" t="s">
        <v>72</v>
      </c>
      <c r="E8502" s="1" t="s">
        <v>53</v>
      </c>
      <c r="F8502" s="1" t="s">
        <v>22</v>
      </c>
      <c r="G8502" s="1" t="s">
        <v>37</v>
      </c>
      <c r="H8502">
        <v>48.91</v>
      </c>
      <c r="I8502">
        <v>2</v>
      </c>
      <c r="J8502">
        <v>97.82</v>
      </c>
      <c r="K8502" s="11">
        <v>0</v>
      </c>
      <c r="L8502">
        <v>45.98</v>
      </c>
      <c r="M8502">
        <v>51.84</v>
      </c>
      <c r="N8502" s="11">
        <v>0.47</v>
      </c>
      <c r="O8502">
        <v>45.98</v>
      </c>
      <c r="P8502" t="str">
        <f>IF(OR(SampleSuperstore[[#This Row],[Total Sales]]&gt;'Check Outliers'!$M$7,SampleSuperstore[[#This Row],[Total Sales]]&lt;'Check Outliers'!$M$8),"Outlier","normal")</f>
        <v>normal</v>
      </c>
      <c r="Q8502" t="str">
        <f>IF(OR(SampleSuperstore[[#This Row],[Profit]]&gt;'Check Outliers'!$M$15,SampleSuperstore[[#This Row],[Profit]]&lt;'Check Outliers'!$M$16),"outlier","normal")</f>
        <v>normal</v>
      </c>
      <c r="R8502" s="1" t="str">
        <f>IF(OR(SampleSuperstore[[#This Row],[Cogs]]&gt;'Check Outliers'!$M$23,SampleSuperstore[[#This Row],[Cogs]]&lt;'Check Outliers'!$M$24),"outlier","normal")</f>
        <v>normal</v>
      </c>
    </row>
    <row r="8503" spans="1:18" x14ac:dyDescent="0.3">
      <c r="A8503" s="1" t="s">
        <v>10</v>
      </c>
      <c r="B8503" s="1" t="s">
        <v>18</v>
      </c>
      <c r="C8503" s="1" t="s">
        <v>19</v>
      </c>
      <c r="D8503" s="1" t="s">
        <v>20</v>
      </c>
      <c r="E8503" s="1" t="s">
        <v>21</v>
      </c>
      <c r="F8503" s="1" t="s">
        <v>31</v>
      </c>
      <c r="G8503" s="1" t="s">
        <v>32</v>
      </c>
      <c r="H8503">
        <v>7.99</v>
      </c>
      <c r="I8503">
        <v>2</v>
      </c>
      <c r="J8503">
        <v>15.98</v>
      </c>
      <c r="K8503" s="11">
        <v>0.2</v>
      </c>
      <c r="L8503">
        <v>1.2</v>
      </c>
      <c r="M8503">
        <v>14.78</v>
      </c>
      <c r="N8503" s="11">
        <v>0.08</v>
      </c>
      <c r="O8503">
        <v>-1.9960000000000002</v>
      </c>
      <c r="P8503" t="str">
        <f>IF(OR(SampleSuperstore[[#This Row],[Total Sales]]&gt;'Check Outliers'!$M$7,SampleSuperstore[[#This Row],[Total Sales]]&lt;'Check Outliers'!$M$8),"Outlier","normal")</f>
        <v>normal</v>
      </c>
      <c r="Q8503" t="str">
        <f>IF(OR(SampleSuperstore[[#This Row],[Profit]]&gt;'Check Outliers'!$M$15,SampleSuperstore[[#This Row],[Profit]]&lt;'Check Outliers'!$M$16),"outlier","normal")</f>
        <v>normal</v>
      </c>
      <c r="R8503" s="1" t="str">
        <f>IF(OR(SampleSuperstore[[#This Row],[Cogs]]&gt;'Check Outliers'!$M$23,SampleSuperstore[[#This Row],[Cogs]]&lt;'Check Outliers'!$M$24),"outlier","normal")</f>
        <v>normal</v>
      </c>
    </row>
    <row r="8504" spans="1:18" x14ac:dyDescent="0.3">
      <c r="A8504" s="1" t="s">
        <v>10</v>
      </c>
      <c r="B8504" s="1" t="s">
        <v>18</v>
      </c>
      <c r="C8504" s="1" t="s">
        <v>19</v>
      </c>
      <c r="D8504" s="1" t="s">
        <v>20</v>
      </c>
      <c r="E8504" s="1" t="s">
        <v>21</v>
      </c>
      <c r="F8504" s="1" t="s">
        <v>15</v>
      </c>
      <c r="G8504" s="1" t="s">
        <v>17</v>
      </c>
      <c r="H8504">
        <v>61.58</v>
      </c>
      <c r="I8504">
        <v>3</v>
      </c>
      <c r="J8504">
        <v>184.75</v>
      </c>
      <c r="K8504" s="11">
        <v>0.2</v>
      </c>
      <c r="L8504">
        <v>-20.78</v>
      </c>
      <c r="M8504">
        <v>205.53</v>
      </c>
      <c r="N8504" s="11">
        <v>-0.11</v>
      </c>
      <c r="O8504">
        <v>-57.730000000000004</v>
      </c>
      <c r="P8504" t="str">
        <f>IF(OR(SampleSuperstore[[#This Row],[Total Sales]]&gt;'Check Outliers'!$M$7,SampleSuperstore[[#This Row],[Total Sales]]&lt;'Check Outliers'!$M$8),"Outlier","normal")</f>
        <v>normal</v>
      </c>
      <c r="Q8504" t="str">
        <f>IF(OR(SampleSuperstore[[#This Row],[Profit]]&gt;'Check Outliers'!$M$15,SampleSuperstore[[#This Row],[Profit]]&lt;'Check Outliers'!$M$16),"outlier","normal")</f>
        <v>normal</v>
      </c>
      <c r="R8504" s="1" t="str">
        <f>IF(OR(SampleSuperstore[[#This Row],[Cogs]]&gt;'Check Outliers'!$M$23,SampleSuperstore[[#This Row],[Cogs]]&lt;'Check Outliers'!$M$24),"outlier","normal")</f>
        <v>normal</v>
      </c>
    </row>
    <row r="8505" spans="1:18" x14ac:dyDescent="0.3">
      <c r="A8505" s="1" t="s">
        <v>24</v>
      </c>
      <c r="B8505" s="1" t="s">
        <v>40</v>
      </c>
      <c r="C8505" s="1" t="s">
        <v>19</v>
      </c>
      <c r="D8505" s="1" t="s">
        <v>20</v>
      </c>
      <c r="E8505" s="1" t="s">
        <v>21</v>
      </c>
      <c r="F8505" s="1" t="s">
        <v>22</v>
      </c>
      <c r="G8505" s="1" t="s">
        <v>37</v>
      </c>
      <c r="H8505">
        <v>6.48</v>
      </c>
      <c r="I8505">
        <v>2</v>
      </c>
      <c r="J8505">
        <v>12.96</v>
      </c>
      <c r="K8505" s="11">
        <v>0</v>
      </c>
      <c r="L8505">
        <v>6.22</v>
      </c>
      <c r="M8505">
        <v>6.74</v>
      </c>
      <c r="N8505" s="11">
        <v>0.48</v>
      </c>
      <c r="O8505">
        <v>6.22</v>
      </c>
      <c r="P8505" t="str">
        <f>IF(OR(SampleSuperstore[[#This Row],[Total Sales]]&gt;'Check Outliers'!$M$7,SampleSuperstore[[#This Row],[Total Sales]]&lt;'Check Outliers'!$M$8),"Outlier","normal")</f>
        <v>normal</v>
      </c>
      <c r="Q8505" t="str">
        <f>IF(OR(SampleSuperstore[[#This Row],[Profit]]&gt;'Check Outliers'!$M$15,SampleSuperstore[[#This Row],[Profit]]&lt;'Check Outliers'!$M$16),"outlier","normal")</f>
        <v>normal</v>
      </c>
      <c r="R8505" s="1" t="str">
        <f>IF(OR(SampleSuperstore[[#This Row],[Cogs]]&gt;'Check Outliers'!$M$23,SampleSuperstore[[#This Row],[Cogs]]&lt;'Check Outliers'!$M$24),"outlier","normal")</f>
        <v>normal</v>
      </c>
    </row>
    <row r="8506" spans="1:18" hidden="1" x14ac:dyDescent="0.3">
      <c r="A8506" s="1" t="s">
        <v>24</v>
      </c>
      <c r="B8506" s="1" t="s">
        <v>11</v>
      </c>
      <c r="C8506" s="1" t="s">
        <v>189</v>
      </c>
      <c r="D8506" s="1" t="s">
        <v>42</v>
      </c>
      <c r="E8506" s="1" t="s">
        <v>43</v>
      </c>
      <c r="F8506" s="1" t="s">
        <v>15</v>
      </c>
      <c r="G8506" s="1" t="s">
        <v>17</v>
      </c>
      <c r="H8506">
        <v>91.68</v>
      </c>
      <c r="I8506">
        <v>4</v>
      </c>
      <c r="J8506">
        <v>366.74</v>
      </c>
      <c r="K8506" s="1">
        <v>0.3</v>
      </c>
      <c r="L8506">
        <v>-110.02</v>
      </c>
      <c r="M8506">
        <v>476.76</v>
      </c>
      <c r="N8506">
        <v>-0.3</v>
      </c>
      <c r="O8506">
        <v>-220.042</v>
      </c>
      <c r="P8506" t="str">
        <f>IF(OR(SampleSuperstore[[#This Row],[Total Sales]]&gt;'Check Outliers'!$M$7,SampleSuperstore[[#This Row],[Total Sales]]&lt;'Check Outliers'!$M$8),"Outlier","normal")</f>
        <v>normal</v>
      </c>
      <c r="Q8506" t="str">
        <f>IF(OR(SampleSuperstore[[#This Row],[Profit]]&gt;'Check Outliers'!$M$15,SampleSuperstore[[#This Row],[Profit]]&lt;'Check Outliers'!$M$16),"outlier","normal")</f>
        <v>outlier</v>
      </c>
      <c r="R8506" s="1" t="str">
        <f>IF(OR(SampleSuperstore[[#This Row],[Cogs]]&gt;'Check Outliers'!$M$23,SampleSuperstore[[#This Row],[Cogs]]&lt;'Check Outliers'!$M$24),"outlier","normal")</f>
        <v>outlier</v>
      </c>
    </row>
    <row r="8507" spans="1:18" x14ac:dyDescent="0.3">
      <c r="A8507" s="1" t="s">
        <v>24</v>
      </c>
      <c r="B8507" s="1" t="s">
        <v>40</v>
      </c>
      <c r="C8507" s="1" t="s">
        <v>131</v>
      </c>
      <c r="D8507" s="1" t="s">
        <v>42</v>
      </c>
      <c r="E8507" s="1" t="s">
        <v>43</v>
      </c>
      <c r="F8507" s="1" t="s">
        <v>22</v>
      </c>
      <c r="G8507" s="1" t="s">
        <v>33</v>
      </c>
      <c r="H8507">
        <v>0.98</v>
      </c>
      <c r="I8507">
        <v>9</v>
      </c>
      <c r="J8507">
        <v>8.86</v>
      </c>
      <c r="K8507" s="11">
        <v>0.8</v>
      </c>
      <c r="L8507">
        <v>-14.17</v>
      </c>
      <c r="M8507">
        <v>23.03</v>
      </c>
      <c r="N8507" s="11">
        <v>-1.6</v>
      </c>
      <c r="O8507">
        <v>-21.257999999999999</v>
      </c>
      <c r="P8507" t="str">
        <f>IF(OR(SampleSuperstore[[#This Row],[Total Sales]]&gt;'Check Outliers'!$M$7,SampleSuperstore[[#This Row],[Total Sales]]&lt;'Check Outliers'!$M$8),"Outlier","normal")</f>
        <v>normal</v>
      </c>
      <c r="Q8507" t="str">
        <f>IF(OR(SampleSuperstore[[#This Row],[Profit]]&gt;'Check Outliers'!$M$15,SampleSuperstore[[#This Row],[Profit]]&lt;'Check Outliers'!$M$16),"outlier","normal")</f>
        <v>normal</v>
      </c>
      <c r="R8507" s="1" t="str">
        <f>IF(OR(SampleSuperstore[[#This Row],[Cogs]]&gt;'Check Outliers'!$M$23,SampleSuperstore[[#This Row],[Cogs]]&lt;'Check Outliers'!$M$24),"outlier","normal")</f>
        <v>normal</v>
      </c>
    </row>
    <row r="8508" spans="1:18" x14ac:dyDescent="0.3">
      <c r="A8508" s="1" t="s">
        <v>24</v>
      </c>
      <c r="B8508" s="1" t="s">
        <v>40</v>
      </c>
      <c r="C8508" s="1" t="s">
        <v>131</v>
      </c>
      <c r="D8508" s="1" t="s">
        <v>42</v>
      </c>
      <c r="E8508" s="1" t="s">
        <v>43</v>
      </c>
      <c r="F8508" s="1" t="s">
        <v>31</v>
      </c>
      <c r="G8508" s="1" t="s">
        <v>55</v>
      </c>
      <c r="H8508">
        <v>5.59</v>
      </c>
      <c r="I8508">
        <v>5</v>
      </c>
      <c r="J8508">
        <v>27.96</v>
      </c>
      <c r="K8508" s="11">
        <v>0.2</v>
      </c>
      <c r="L8508">
        <v>8.39</v>
      </c>
      <c r="M8508">
        <v>19.57</v>
      </c>
      <c r="N8508" s="11">
        <v>0.3</v>
      </c>
      <c r="O8508">
        <v>2.798</v>
      </c>
      <c r="P8508" t="str">
        <f>IF(OR(SampleSuperstore[[#This Row],[Total Sales]]&gt;'Check Outliers'!$M$7,SampleSuperstore[[#This Row],[Total Sales]]&lt;'Check Outliers'!$M$8),"Outlier","normal")</f>
        <v>normal</v>
      </c>
      <c r="Q8508" t="str">
        <f>IF(OR(SampleSuperstore[[#This Row],[Profit]]&gt;'Check Outliers'!$M$15,SampleSuperstore[[#This Row],[Profit]]&lt;'Check Outliers'!$M$16),"outlier","normal")</f>
        <v>normal</v>
      </c>
      <c r="R8508" s="1" t="str">
        <f>IF(OR(SampleSuperstore[[#This Row],[Cogs]]&gt;'Check Outliers'!$M$23,SampleSuperstore[[#This Row],[Cogs]]&lt;'Check Outliers'!$M$24),"outlier","normal")</f>
        <v>normal</v>
      </c>
    </row>
    <row r="8509" spans="1:18" x14ac:dyDescent="0.3">
      <c r="A8509" s="1" t="s">
        <v>24</v>
      </c>
      <c r="B8509" s="1" t="s">
        <v>40</v>
      </c>
      <c r="C8509" s="1" t="s">
        <v>131</v>
      </c>
      <c r="D8509" s="1" t="s">
        <v>42</v>
      </c>
      <c r="E8509" s="1" t="s">
        <v>43</v>
      </c>
      <c r="F8509" s="1" t="s">
        <v>22</v>
      </c>
      <c r="G8509" s="1" t="s">
        <v>56</v>
      </c>
      <c r="H8509">
        <v>48.78</v>
      </c>
      <c r="I8509">
        <v>3</v>
      </c>
      <c r="J8509">
        <v>146.35</v>
      </c>
      <c r="K8509" s="11">
        <v>0.2</v>
      </c>
      <c r="L8509">
        <v>49.39</v>
      </c>
      <c r="M8509">
        <v>96.96</v>
      </c>
      <c r="N8509" s="11">
        <v>0.34</v>
      </c>
      <c r="O8509">
        <v>20.12</v>
      </c>
      <c r="P8509" t="str">
        <f>IF(OR(SampleSuperstore[[#This Row],[Total Sales]]&gt;'Check Outliers'!$M$7,SampleSuperstore[[#This Row],[Total Sales]]&lt;'Check Outliers'!$M$8),"Outlier","normal")</f>
        <v>normal</v>
      </c>
      <c r="Q8509" t="str">
        <f>IF(OR(SampleSuperstore[[#This Row],[Profit]]&gt;'Check Outliers'!$M$15,SampleSuperstore[[#This Row],[Profit]]&lt;'Check Outliers'!$M$16),"outlier","normal")</f>
        <v>normal</v>
      </c>
      <c r="R8509" s="1" t="str">
        <f>IF(OR(SampleSuperstore[[#This Row],[Cogs]]&gt;'Check Outliers'!$M$23,SampleSuperstore[[#This Row],[Cogs]]&lt;'Check Outliers'!$M$24),"outlier","normal")</f>
        <v>normal</v>
      </c>
    </row>
    <row r="8510" spans="1:18" x14ac:dyDescent="0.3">
      <c r="A8510" s="1" t="s">
        <v>58</v>
      </c>
      <c r="B8510" s="1" t="s">
        <v>11</v>
      </c>
      <c r="C8510" s="1" t="s">
        <v>136</v>
      </c>
      <c r="D8510" s="1" t="s">
        <v>66</v>
      </c>
      <c r="E8510" s="1" t="s">
        <v>43</v>
      </c>
      <c r="F8510" s="1" t="s">
        <v>31</v>
      </c>
      <c r="G8510" s="1" t="s">
        <v>55</v>
      </c>
      <c r="H8510">
        <v>15.93</v>
      </c>
      <c r="I8510">
        <v>11</v>
      </c>
      <c r="J8510">
        <v>175.23</v>
      </c>
      <c r="K8510" s="11">
        <v>0</v>
      </c>
      <c r="L8510">
        <v>61.33</v>
      </c>
      <c r="M8510">
        <v>113.9</v>
      </c>
      <c r="N8510" s="11">
        <v>0.35</v>
      </c>
      <c r="O8510">
        <v>61.33</v>
      </c>
      <c r="P8510" t="str">
        <f>IF(OR(SampleSuperstore[[#This Row],[Total Sales]]&gt;'Check Outliers'!$M$7,SampleSuperstore[[#This Row],[Total Sales]]&lt;'Check Outliers'!$M$8),"Outlier","normal")</f>
        <v>normal</v>
      </c>
      <c r="Q8510" t="str">
        <f>IF(OR(SampleSuperstore[[#This Row],[Profit]]&gt;'Check Outliers'!$M$15,SampleSuperstore[[#This Row],[Profit]]&lt;'Check Outliers'!$M$16),"outlier","normal")</f>
        <v>normal</v>
      </c>
      <c r="R8510" s="1" t="str">
        <f>IF(OR(SampleSuperstore[[#This Row],[Cogs]]&gt;'Check Outliers'!$M$23,SampleSuperstore[[#This Row],[Cogs]]&lt;'Check Outliers'!$M$24),"outlier","normal")</f>
        <v>normal</v>
      </c>
    </row>
    <row r="8511" spans="1:18" x14ac:dyDescent="0.3">
      <c r="A8511" s="1" t="s">
        <v>58</v>
      </c>
      <c r="B8511" s="1" t="s">
        <v>11</v>
      </c>
      <c r="C8511" s="1" t="s">
        <v>136</v>
      </c>
      <c r="D8511" s="1" t="s">
        <v>66</v>
      </c>
      <c r="E8511" s="1" t="s">
        <v>43</v>
      </c>
      <c r="F8511" s="1" t="s">
        <v>31</v>
      </c>
      <c r="G8511" s="1" t="s">
        <v>32</v>
      </c>
      <c r="H8511">
        <v>125.99</v>
      </c>
      <c r="I8511">
        <v>1</v>
      </c>
      <c r="J8511">
        <v>125.99</v>
      </c>
      <c r="K8511" s="11">
        <v>0</v>
      </c>
      <c r="L8511">
        <v>31.5</v>
      </c>
      <c r="M8511">
        <v>94.49</v>
      </c>
      <c r="N8511" s="11">
        <v>0.25</v>
      </c>
      <c r="O8511">
        <v>31.5</v>
      </c>
      <c r="P8511" t="str">
        <f>IF(OR(SampleSuperstore[[#This Row],[Total Sales]]&gt;'Check Outliers'!$M$7,SampleSuperstore[[#This Row],[Total Sales]]&lt;'Check Outliers'!$M$8),"Outlier","normal")</f>
        <v>normal</v>
      </c>
      <c r="Q8511" t="str">
        <f>IF(OR(SampleSuperstore[[#This Row],[Profit]]&gt;'Check Outliers'!$M$15,SampleSuperstore[[#This Row],[Profit]]&lt;'Check Outliers'!$M$16),"outlier","normal")</f>
        <v>normal</v>
      </c>
      <c r="R8511" s="1" t="str">
        <f>IF(OR(SampleSuperstore[[#This Row],[Cogs]]&gt;'Check Outliers'!$M$23,SampleSuperstore[[#This Row],[Cogs]]&lt;'Check Outliers'!$M$24),"outlier","normal")</f>
        <v>normal</v>
      </c>
    </row>
    <row r="8512" spans="1:18" x14ac:dyDescent="0.3">
      <c r="A8512" s="1" t="s">
        <v>58</v>
      </c>
      <c r="B8512" s="1" t="s">
        <v>11</v>
      </c>
      <c r="C8512" s="1" t="s">
        <v>136</v>
      </c>
      <c r="D8512" s="1" t="s">
        <v>66</v>
      </c>
      <c r="E8512" s="1" t="s">
        <v>43</v>
      </c>
      <c r="F8512" s="1" t="s">
        <v>22</v>
      </c>
      <c r="G8512" s="1" t="s">
        <v>33</v>
      </c>
      <c r="H8512">
        <v>11.5</v>
      </c>
      <c r="I8512">
        <v>2</v>
      </c>
      <c r="J8512">
        <v>23</v>
      </c>
      <c r="K8512" s="11">
        <v>0</v>
      </c>
      <c r="L8512">
        <v>10.35</v>
      </c>
      <c r="M8512">
        <v>12.65</v>
      </c>
      <c r="N8512" s="11">
        <v>0.45</v>
      </c>
      <c r="O8512">
        <v>10.35</v>
      </c>
      <c r="P8512" t="str">
        <f>IF(OR(SampleSuperstore[[#This Row],[Total Sales]]&gt;'Check Outliers'!$M$7,SampleSuperstore[[#This Row],[Total Sales]]&lt;'Check Outliers'!$M$8),"Outlier","normal")</f>
        <v>normal</v>
      </c>
      <c r="Q8512" t="str">
        <f>IF(OR(SampleSuperstore[[#This Row],[Profit]]&gt;'Check Outliers'!$M$15,SampleSuperstore[[#This Row],[Profit]]&lt;'Check Outliers'!$M$16),"outlier","normal")</f>
        <v>normal</v>
      </c>
      <c r="R8512" s="1" t="str">
        <f>IF(OR(SampleSuperstore[[#This Row],[Cogs]]&gt;'Check Outliers'!$M$23,SampleSuperstore[[#This Row],[Cogs]]&lt;'Check Outliers'!$M$24),"outlier","normal")</f>
        <v>normal</v>
      </c>
    </row>
    <row r="8513" spans="1:18" x14ac:dyDescent="0.3">
      <c r="A8513" s="1" t="s">
        <v>24</v>
      </c>
      <c r="B8513" s="1" t="s">
        <v>11</v>
      </c>
      <c r="C8513" s="1" t="s">
        <v>71</v>
      </c>
      <c r="D8513" s="1" t="s">
        <v>72</v>
      </c>
      <c r="E8513" s="1" t="s">
        <v>53</v>
      </c>
      <c r="F8513" s="1" t="s">
        <v>22</v>
      </c>
      <c r="G8513" s="1" t="s">
        <v>33</v>
      </c>
      <c r="H8513">
        <v>12.79</v>
      </c>
      <c r="I8513">
        <v>2</v>
      </c>
      <c r="J8513">
        <v>25.58</v>
      </c>
      <c r="K8513" s="11">
        <v>0.2</v>
      </c>
      <c r="L8513">
        <v>8.9499999999999993</v>
      </c>
      <c r="M8513">
        <v>16.63</v>
      </c>
      <c r="N8513" s="11">
        <v>0.35</v>
      </c>
      <c r="O8513">
        <v>3.8339999999999996</v>
      </c>
      <c r="P8513" t="str">
        <f>IF(OR(SampleSuperstore[[#This Row],[Total Sales]]&gt;'Check Outliers'!$M$7,SampleSuperstore[[#This Row],[Total Sales]]&lt;'Check Outliers'!$M$8),"Outlier","normal")</f>
        <v>normal</v>
      </c>
      <c r="Q8513" t="str">
        <f>IF(OR(SampleSuperstore[[#This Row],[Profit]]&gt;'Check Outliers'!$M$15,SampleSuperstore[[#This Row],[Profit]]&lt;'Check Outliers'!$M$16),"outlier","normal")</f>
        <v>normal</v>
      </c>
      <c r="R8513" s="1" t="str">
        <f>IF(OR(SampleSuperstore[[#This Row],[Cogs]]&gt;'Check Outliers'!$M$23,SampleSuperstore[[#This Row],[Cogs]]&lt;'Check Outliers'!$M$24),"outlier","normal")</f>
        <v>normal</v>
      </c>
    </row>
    <row r="8514" spans="1:18" hidden="1" x14ac:dyDescent="0.3">
      <c r="A8514" s="1" t="s">
        <v>24</v>
      </c>
      <c r="B8514" s="1" t="s">
        <v>18</v>
      </c>
      <c r="C8514" s="1" t="s">
        <v>57</v>
      </c>
      <c r="D8514" s="1" t="s">
        <v>42</v>
      </c>
      <c r="E8514" s="1" t="s">
        <v>43</v>
      </c>
      <c r="F8514" s="1" t="s">
        <v>15</v>
      </c>
      <c r="G8514" s="1" t="s">
        <v>29</v>
      </c>
      <c r="H8514">
        <v>36.89</v>
      </c>
      <c r="I8514">
        <v>2</v>
      </c>
      <c r="J8514">
        <v>73.78</v>
      </c>
      <c r="K8514" s="1">
        <v>0.6</v>
      </c>
      <c r="L8514">
        <v>-77.47</v>
      </c>
      <c r="M8514">
        <v>151.25</v>
      </c>
      <c r="N8514">
        <v>-1.05</v>
      </c>
      <c r="O8514">
        <v>-121.738</v>
      </c>
      <c r="P8514" t="str">
        <f>IF(OR(SampleSuperstore[[#This Row],[Total Sales]]&gt;'Check Outliers'!$M$7,SampleSuperstore[[#This Row],[Total Sales]]&lt;'Check Outliers'!$M$8),"Outlier","normal")</f>
        <v>normal</v>
      </c>
      <c r="Q8514" t="str">
        <f>IF(OR(SampleSuperstore[[#This Row],[Profit]]&gt;'Check Outliers'!$M$15,SampleSuperstore[[#This Row],[Profit]]&lt;'Check Outliers'!$M$16),"outlier","normal")</f>
        <v>outlier</v>
      </c>
      <c r="R8514" s="1" t="str">
        <f>IF(OR(SampleSuperstore[[#This Row],[Cogs]]&gt;'Check Outliers'!$M$23,SampleSuperstore[[#This Row],[Cogs]]&lt;'Check Outliers'!$M$24),"outlier","normal")</f>
        <v>normal</v>
      </c>
    </row>
    <row r="8515" spans="1:18" x14ac:dyDescent="0.3">
      <c r="A8515" s="1" t="s">
        <v>24</v>
      </c>
      <c r="B8515" s="1" t="s">
        <v>18</v>
      </c>
      <c r="C8515" s="1" t="s">
        <v>418</v>
      </c>
      <c r="D8515" s="1" t="s">
        <v>26</v>
      </c>
      <c r="E8515" s="1" t="s">
        <v>14</v>
      </c>
      <c r="F8515" s="1" t="s">
        <v>22</v>
      </c>
      <c r="G8515" s="1" t="s">
        <v>37</v>
      </c>
      <c r="H8515">
        <v>5.18</v>
      </c>
      <c r="I8515">
        <v>4</v>
      </c>
      <c r="J8515">
        <v>20.74</v>
      </c>
      <c r="K8515" s="11">
        <v>0.2</v>
      </c>
      <c r="L8515">
        <v>7.26</v>
      </c>
      <c r="M8515">
        <v>13.48</v>
      </c>
      <c r="N8515" s="11">
        <v>0.35</v>
      </c>
      <c r="O8515">
        <v>3.1120000000000001</v>
      </c>
      <c r="P8515" t="str">
        <f>IF(OR(SampleSuperstore[[#This Row],[Total Sales]]&gt;'Check Outliers'!$M$7,SampleSuperstore[[#This Row],[Total Sales]]&lt;'Check Outliers'!$M$8),"Outlier","normal")</f>
        <v>normal</v>
      </c>
      <c r="Q8515" t="str">
        <f>IF(OR(SampleSuperstore[[#This Row],[Profit]]&gt;'Check Outliers'!$M$15,SampleSuperstore[[#This Row],[Profit]]&lt;'Check Outliers'!$M$16),"outlier","normal")</f>
        <v>normal</v>
      </c>
      <c r="R8515" s="1" t="str">
        <f>IF(OR(SampleSuperstore[[#This Row],[Cogs]]&gt;'Check Outliers'!$M$23,SampleSuperstore[[#This Row],[Cogs]]&lt;'Check Outliers'!$M$24),"outlier","normal")</f>
        <v>normal</v>
      </c>
    </row>
    <row r="8516" spans="1:18" x14ac:dyDescent="0.3">
      <c r="A8516" s="1" t="s">
        <v>24</v>
      </c>
      <c r="B8516" s="1" t="s">
        <v>18</v>
      </c>
      <c r="C8516" s="1" t="s">
        <v>238</v>
      </c>
      <c r="D8516" s="1" t="s">
        <v>13</v>
      </c>
      <c r="E8516" s="1" t="s">
        <v>14</v>
      </c>
      <c r="F8516" s="1" t="s">
        <v>22</v>
      </c>
      <c r="G8516" s="1" t="s">
        <v>30</v>
      </c>
      <c r="H8516">
        <v>5.84</v>
      </c>
      <c r="I8516">
        <v>3</v>
      </c>
      <c r="J8516">
        <v>17.52</v>
      </c>
      <c r="K8516" s="11">
        <v>0</v>
      </c>
      <c r="L8516">
        <v>8.23</v>
      </c>
      <c r="M8516">
        <v>9.2899999999999991</v>
      </c>
      <c r="N8516" s="11">
        <v>0.47</v>
      </c>
      <c r="O8516">
        <v>8.23</v>
      </c>
      <c r="P8516" t="str">
        <f>IF(OR(SampleSuperstore[[#This Row],[Total Sales]]&gt;'Check Outliers'!$M$7,SampleSuperstore[[#This Row],[Total Sales]]&lt;'Check Outliers'!$M$8),"Outlier","normal")</f>
        <v>normal</v>
      </c>
      <c r="Q8516" t="str">
        <f>IF(OR(SampleSuperstore[[#This Row],[Profit]]&gt;'Check Outliers'!$M$15,SampleSuperstore[[#This Row],[Profit]]&lt;'Check Outliers'!$M$16),"outlier","normal")</f>
        <v>normal</v>
      </c>
      <c r="R8516" s="1" t="str">
        <f>IF(OR(SampleSuperstore[[#This Row],[Cogs]]&gt;'Check Outliers'!$M$23,SampleSuperstore[[#This Row],[Cogs]]&lt;'Check Outliers'!$M$24),"outlier","normal")</f>
        <v>normal</v>
      </c>
    </row>
    <row r="8517" spans="1:18" x14ac:dyDescent="0.3">
      <c r="A8517" s="1" t="s">
        <v>24</v>
      </c>
      <c r="B8517" s="1" t="s">
        <v>18</v>
      </c>
      <c r="C8517" s="1" t="s">
        <v>238</v>
      </c>
      <c r="D8517" s="1" t="s">
        <v>13</v>
      </c>
      <c r="E8517" s="1" t="s">
        <v>14</v>
      </c>
      <c r="F8517" s="1" t="s">
        <v>22</v>
      </c>
      <c r="G8517" s="1" t="s">
        <v>30</v>
      </c>
      <c r="H8517">
        <v>2.98</v>
      </c>
      <c r="I8517">
        <v>12</v>
      </c>
      <c r="J8517">
        <v>35.76</v>
      </c>
      <c r="K8517" s="11">
        <v>0</v>
      </c>
      <c r="L8517">
        <v>10.01</v>
      </c>
      <c r="M8517">
        <v>25.75</v>
      </c>
      <c r="N8517" s="11">
        <v>0.28000000000000003</v>
      </c>
      <c r="O8517">
        <v>10.01</v>
      </c>
      <c r="P8517" t="str">
        <f>IF(OR(SampleSuperstore[[#This Row],[Total Sales]]&gt;'Check Outliers'!$M$7,SampleSuperstore[[#This Row],[Total Sales]]&lt;'Check Outliers'!$M$8),"Outlier","normal")</f>
        <v>normal</v>
      </c>
      <c r="Q8517" t="str">
        <f>IF(OR(SampleSuperstore[[#This Row],[Profit]]&gt;'Check Outliers'!$M$15,SampleSuperstore[[#This Row],[Profit]]&lt;'Check Outliers'!$M$16),"outlier","normal")</f>
        <v>normal</v>
      </c>
      <c r="R8517" s="1" t="str">
        <f>IF(OR(SampleSuperstore[[#This Row],[Cogs]]&gt;'Check Outliers'!$M$23,SampleSuperstore[[#This Row],[Cogs]]&lt;'Check Outliers'!$M$24),"outlier","normal")</f>
        <v>normal</v>
      </c>
    </row>
    <row r="8518" spans="1:18" x14ac:dyDescent="0.3">
      <c r="A8518" s="1" t="s">
        <v>24</v>
      </c>
      <c r="B8518" s="1" t="s">
        <v>11</v>
      </c>
      <c r="C8518" s="1" t="s">
        <v>71</v>
      </c>
      <c r="D8518" s="1" t="s">
        <v>72</v>
      </c>
      <c r="E8518" s="1" t="s">
        <v>53</v>
      </c>
      <c r="F8518" s="1" t="s">
        <v>22</v>
      </c>
      <c r="G8518" s="1" t="s">
        <v>30</v>
      </c>
      <c r="H8518">
        <v>1.82</v>
      </c>
      <c r="I8518">
        <v>2</v>
      </c>
      <c r="J8518">
        <v>3.64</v>
      </c>
      <c r="K8518" s="11">
        <v>0</v>
      </c>
      <c r="L8518">
        <v>0.98</v>
      </c>
      <c r="M8518">
        <v>2.66</v>
      </c>
      <c r="N8518" s="11">
        <v>0.27</v>
      </c>
      <c r="O8518">
        <v>0.98</v>
      </c>
      <c r="P8518" t="str">
        <f>IF(OR(SampleSuperstore[[#This Row],[Total Sales]]&gt;'Check Outliers'!$M$7,SampleSuperstore[[#This Row],[Total Sales]]&lt;'Check Outliers'!$M$8),"Outlier","normal")</f>
        <v>normal</v>
      </c>
      <c r="Q8518" t="str">
        <f>IF(OR(SampleSuperstore[[#This Row],[Profit]]&gt;'Check Outliers'!$M$15,SampleSuperstore[[#This Row],[Profit]]&lt;'Check Outliers'!$M$16),"outlier","normal")</f>
        <v>normal</v>
      </c>
      <c r="R8518" s="1" t="str">
        <f>IF(OR(SampleSuperstore[[#This Row],[Cogs]]&gt;'Check Outliers'!$M$23,SampleSuperstore[[#This Row],[Cogs]]&lt;'Check Outliers'!$M$24),"outlier","normal")</f>
        <v>normal</v>
      </c>
    </row>
    <row r="8519" spans="1:18" x14ac:dyDescent="0.3">
      <c r="A8519" s="1" t="s">
        <v>10</v>
      </c>
      <c r="B8519" s="1" t="s">
        <v>11</v>
      </c>
      <c r="C8519" s="1" t="s">
        <v>411</v>
      </c>
      <c r="D8519" s="1" t="s">
        <v>42</v>
      </c>
      <c r="E8519" s="1" t="s">
        <v>43</v>
      </c>
      <c r="F8519" s="1" t="s">
        <v>15</v>
      </c>
      <c r="G8519" s="1" t="s">
        <v>29</v>
      </c>
      <c r="H8519">
        <v>5.0599999999999996</v>
      </c>
      <c r="I8519">
        <v>6</v>
      </c>
      <c r="J8519">
        <v>30.34</v>
      </c>
      <c r="K8519" s="11">
        <v>0.6</v>
      </c>
      <c r="L8519">
        <v>-17.440000000000001</v>
      </c>
      <c r="M8519">
        <v>47.78</v>
      </c>
      <c r="N8519" s="11">
        <v>-0.56999999999999995</v>
      </c>
      <c r="O8519">
        <v>-35.644000000000005</v>
      </c>
      <c r="P8519" t="str">
        <f>IF(OR(SampleSuperstore[[#This Row],[Total Sales]]&gt;'Check Outliers'!$M$7,SampleSuperstore[[#This Row],[Total Sales]]&lt;'Check Outliers'!$M$8),"Outlier","normal")</f>
        <v>normal</v>
      </c>
      <c r="Q8519" t="str">
        <f>IF(OR(SampleSuperstore[[#This Row],[Profit]]&gt;'Check Outliers'!$M$15,SampleSuperstore[[#This Row],[Profit]]&lt;'Check Outliers'!$M$16),"outlier","normal")</f>
        <v>normal</v>
      </c>
      <c r="R8519" s="1" t="str">
        <f>IF(OR(SampleSuperstore[[#This Row],[Cogs]]&gt;'Check Outliers'!$M$23,SampleSuperstore[[#This Row],[Cogs]]&lt;'Check Outliers'!$M$24),"outlier","normal")</f>
        <v>normal</v>
      </c>
    </row>
    <row r="8520" spans="1:18" x14ac:dyDescent="0.3">
      <c r="A8520" s="1" t="s">
        <v>24</v>
      </c>
      <c r="B8520" s="1" t="s">
        <v>11</v>
      </c>
      <c r="C8520" s="1" t="s">
        <v>349</v>
      </c>
      <c r="D8520" s="1" t="s">
        <v>128</v>
      </c>
      <c r="E8520" s="1" t="s">
        <v>53</v>
      </c>
      <c r="F8520" s="1" t="s">
        <v>15</v>
      </c>
      <c r="G8520" s="1" t="s">
        <v>29</v>
      </c>
      <c r="H8520">
        <v>12.99</v>
      </c>
      <c r="I8520">
        <v>1</v>
      </c>
      <c r="J8520">
        <v>12.99</v>
      </c>
      <c r="K8520" s="11">
        <v>0</v>
      </c>
      <c r="L8520">
        <v>1.56</v>
      </c>
      <c r="M8520">
        <v>11.43</v>
      </c>
      <c r="N8520" s="11">
        <v>0.12</v>
      </c>
      <c r="O8520">
        <v>1.56</v>
      </c>
      <c r="P8520" t="str">
        <f>IF(OR(SampleSuperstore[[#This Row],[Total Sales]]&gt;'Check Outliers'!$M$7,SampleSuperstore[[#This Row],[Total Sales]]&lt;'Check Outliers'!$M$8),"Outlier","normal")</f>
        <v>normal</v>
      </c>
      <c r="Q8520" t="str">
        <f>IF(OR(SampleSuperstore[[#This Row],[Profit]]&gt;'Check Outliers'!$M$15,SampleSuperstore[[#This Row],[Profit]]&lt;'Check Outliers'!$M$16),"outlier","normal")</f>
        <v>normal</v>
      </c>
      <c r="R8520" s="1" t="str">
        <f>IF(OR(SampleSuperstore[[#This Row],[Cogs]]&gt;'Check Outliers'!$M$23,SampleSuperstore[[#This Row],[Cogs]]&lt;'Check Outliers'!$M$24),"outlier","normal")</f>
        <v>normal</v>
      </c>
    </row>
    <row r="8521" spans="1:18" x14ac:dyDescent="0.3">
      <c r="A8521" s="1" t="s">
        <v>24</v>
      </c>
      <c r="B8521" s="1" t="s">
        <v>11</v>
      </c>
      <c r="C8521" s="1" t="s">
        <v>349</v>
      </c>
      <c r="D8521" s="1" t="s">
        <v>128</v>
      </c>
      <c r="E8521" s="1" t="s">
        <v>53</v>
      </c>
      <c r="F8521" s="1" t="s">
        <v>15</v>
      </c>
      <c r="G8521" s="1" t="s">
        <v>17</v>
      </c>
      <c r="H8521">
        <v>60.74</v>
      </c>
      <c r="I8521">
        <v>3</v>
      </c>
      <c r="J8521">
        <v>182.22</v>
      </c>
      <c r="K8521" s="11">
        <v>0</v>
      </c>
      <c r="L8521">
        <v>45.56</v>
      </c>
      <c r="M8521">
        <v>136.66</v>
      </c>
      <c r="N8521" s="11">
        <v>0.25</v>
      </c>
      <c r="O8521">
        <v>45.56</v>
      </c>
      <c r="P8521" t="str">
        <f>IF(OR(SampleSuperstore[[#This Row],[Total Sales]]&gt;'Check Outliers'!$M$7,SampleSuperstore[[#This Row],[Total Sales]]&lt;'Check Outliers'!$M$8),"Outlier","normal")</f>
        <v>normal</v>
      </c>
      <c r="Q8521" t="str">
        <f>IF(OR(SampleSuperstore[[#This Row],[Profit]]&gt;'Check Outliers'!$M$15,SampleSuperstore[[#This Row],[Profit]]&lt;'Check Outliers'!$M$16),"outlier","normal")</f>
        <v>normal</v>
      </c>
      <c r="R8521" s="1" t="str">
        <f>IF(OR(SampleSuperstore[[#This Row],[Cogs]]&gt;'Check Outliers'!$M$23,SampleSuperstore[[#This Row],[Cogs]]&lt;'Check Outliers'!$M$24),"outlier","normal")</f>
        <v>normal</v>
      </c>
    </row>
    <row r="8522" spans="1:18" x14ac:dyDescent="0.3">
      <c r="A8522" s="1" t="s">
        <v>24</v>
      </c>
      <c r="B8522" s="1" t="s">
        <v>11</v>
      </c>
      <c r="C8522" s="1" t="s">
        <v>349</v>
      </c>
      <c r="D8522" s="1" t="s">
        <v>128</v>
      </c>
      <c r="E8522" s="1" t="s">
        <v>53</v>
      </c>
      <c r="F8522" s="1" t="s">
        <v>15</v>
      </c>
      <c r="G8522" s="1" t="s">
        <v>17</v>
      </c>
      <c r="H8522">
        <v>100.98</v>
      </c>
      <c r="I8522">
        <v>3</v>
      </c>
      <c r="J8522">
        <v>302.94</v>
      </c>
      <c r="K8522" s="11">
        <v>0</v>
      </c>
      <c r="L8522">
        <v>18.18</v>
      </c>
      <c r="M8522">
        <v>284.76</v>
      </c>
      <c r="N8522" s="11">
        <v>0.06</v>
      </c>
      <c r="O8522">
        <v>18.18</v>
      </c>
      <c r="P8522" t="str">
        <f>IF(OR(SampleSuperstore[[#This Row],[Total Sales]]&gt;'Check Outliers'!$M$7,SampleSuperstore[[#This Row],[Total Sales]]&lt;'Check Outliers'!$M$8),"Outlier","normal")</f>
        <v>normal</v>
      </c>
      <c r="Q8522" t="str">
        <f>IF(OR(SampleSuperstore[[#This Row],[Profit]]&gt;'Check Outliers'!$M$15,SampleSuperstore[[#This Row],[Profit]]&lt;'Check Outliers'!$M$16),"outlier","normal")</f>
        <v>normal</v>
      </c>
      <c r="R8522" s="1" t="str">
        <f>IF(OR(SampleSuperstore[[#This Row],[Cogs]]&gt;'Check Outliers'!$M$23,SampleSuperstore[[#This Row],[Cogs]]&lt;'Check Outliers'!$M$24),"outlier","normal")</f>
        <v>normal</v>
      </c>
    </row>
    <row r="8523" spans="1:18" x14ac:dyDescent="0.3">
      <c r="A8523" s="1" t="s">
        <v>24</v>
      </c>
      <c r="B8523" s="1" t="s">
        <v>40</v>
      </c>
      <c r="C8523" s="1" t="s">
        <v>99</v>
      </c>
      <c r="D8523" s="1" t="s">
        <v>100</v>
      </c>
      <c r="E8523" s="1" t="s">
        <v>53</v>
      </c>
      <c r="F8523" s="1" t="s">
        <v>15</v>
      </c>
      <c r="G8523" s="1" t="s">
        <v>29</v>
      </c>
      <c r="H8523">
        <v>3.93</v>
      </c>
      <c r="I8523">
        <v>14</v>
      </c>
      <c r="J8523">
        <v>54.99</v>
      </c>
      <c r="K8523" s="11">
        <v>0.2</v>
      </c>
      <c r="L8523">
        <v>8.94</v>
      </c>
      <c r="M8523">
        <v>46.05</v>
      </c>
      <c r="N8523" s="11">
        <v>0.16</v>
      </c>
      <c r="O8523">
        <v>-2.0580000000000016</v>
      </c>
      <c r="P8523" t="str">
        <f>IF(OR(SampleSuperstore[[#This Row],[Total Sales]]&gt;'Check Outliers'!$M$7,SampleSuperstore[[#This Row],[Total Sales]]&lt;'Check Outliers'!$M$8),"Outlier","normal")</f>
        <v>normal</v>
      </c>
      <c r="Q8523" t="str">
        <f>IF(OR(SampleSuperstore[[#This Row],[Profit]]&gt;'Check Outliers'!$M$15,SampleSuperstore[[#This Row],[Profit]]&lt;'Check Outliers'!$M$16),"outlier","normal")</f>
        <v>normal</v>
      </c>
      <c r="R8523" s="1" t="str">
        <f>IF(OR(SampleSuperstore[[#This Row],[Cogs]]&gt;'Check Outliers'!$M$23,SampleSuperstore[[#This Row],[Cogs]]&lt;'Check Outliers'!$M$24),"outlier","normal")</f>
        <v>normal</v>
      </c>
    </row>
    <row r="8524" spans="1:18" x14ac:dyDescent="0.3">
      <c r="A8524" s="1" t="s">
        <v>24</v>
      </c>
      <c r="B8524" s="1" t="s">
        <v>18</v>
      </c>
      <c r="C8524" s="1" t="s">
        <v>237</v>
      </c>
      <c r="D8524" s="1" t="s">
        <v>45</v>
      </c>
      <c r="E8524" s="1" t="s">
        <v>43</v>
      </c>
      <c r="F8524" s="1" t="s">
        <v>31</v>
      </c>
      <c r="G8524" s="1" t="s">
        <v>32</v>
      </c>
      <c r="H8524">
        <v>12.99</v>
      </c>
      <c r="I8524">
        <v>1</v>
      </c>
      <c r="J8524">
        <v>12.99</v>
      </c>
      <c r="K8524" s="11">
        <v>0</v>
      </c>
      <c r="L8524">
        <v>0.26</v>
      </c>
      <c r="M8524">
        <v>12.73</v>
      </c>
      <c r="N8524" s="11">
        <v>0.02</v>
      </c>
      <c r="O8524">
        <v>0.26</v>
      </c>
      <c r="P8524" t="str">
        <f>IF(OR(SampleSuperstore[[#This Row],[Total Sales]]&gt;'Check Outliers'!$M$7,SampleSuperstore[[#This Row],[Total Sales]]&lt;'Check Outliers'!$M$8),"Outlier","normal")</f>
        <v>normal</v>
      </c>
      <c r="Q8524" t="str">
        <f>IF(OR(SampleSuperstore[[#This Row],[Profit]]&gt;'Check Outliers'!$M$15,SampleSuperstore[[#This Row],[Profit]]&lt;'Check Outliers'!$M$16),"outlier","normal")</f>
        <v>normal</v>
      </c>
      <c r="R8524" s="1" t="str">
        <f>IF(OR(SampleSuperstore[[#This Row],[Cogs]]&gt;'Check Outliers'!$M$23,SampleSuperstore[[#This Row],[Cogs]]&lt;'Check Outliers'!$M$24),"outlier","normal")</f>
        <v>normal</v>
      </c>
    </row>
    <row r="8525" spans="1:18" x14ac:dyDescent="0.3">
      <c r="A8525" s="1" t="s">
        <v>24</v>
      </c>
      <c r="B8525" s="1" t="s">
        <v>11</v>
      </c>
      <c r="C8525" s="1" t="s">
        <v>48</v>
      </c>
      <c r="D8525" s="1" t="s">
        <v>20</v>
      </c>
      <c r="E8525" s="1" t="s">
        <v>21</v>
      </c>
      <c r="F8525" s="1" t="s">
        <v>22</v>
      </c>
      <c r="G8525" s="1" t="s">
        <v>37</v>
      </c>
      <c r="H8525">
        <v>7.98</v>
      </c>
      <c r="I8525">
        <v>7</v>
      </c>
      <c r="J8525">
        <v>55.86</v>
      </c>
      <c r="K8525" s="11">
        <v>0</v>
      </c>
      <c r="L8525">
        <v>27.93</v>
      </c>
      <c r="M8525">
        <v>27.93</v>
      </c>
      <c r="N8525" s="11">
        <v>0.5</v>
      </c>
      <c r="O8525">
        <v>27.93</v>
      </c>
      <c r="P8525" t="str">
        <f>IF(OR(SampleSuperstore[[#This Row],[Total Sales]]&gt;'Check Outliers'!$M$7,SampleSuperstore[[#This Row],[Total Sales]]&lt;'Check Outliers'!$M$8),"Outlier","normal")</f>
        <v>normal</v>
      </c>
      <c r="Q8525" t="str">
        <f>IF(OR(SampleSuperstore[[#This Row],[Profit]]&gt;'Check Outliers'!$M$15,SampleSuperstore[[#This Row],[Profit]]&lt;'Check Outliers'!$M$16),"outlier","normal")</f>
        <v>normal</v>
      </c>
      <c r="R8525" s="1" t="str">
        <f>IF(OR(SampleSuperstore[[#This Row],[Cogs]]&gt;'Check Outliers'!$M$23,SampleSuperstore[[#This Row],[Cogs]]&lt;'Check Outliers'!$M$24),"outlier","normal")</f>
        <v>normal</v>
      </c>
    </row>
    <row r="8526" spans="1:18" x14ac:dyDescent="0.3">
      <c r="A8526" s="1" t="s">
        <v>164</v>
      </c>
      <c r="B8526" s="1" t="s">
        <v>11</v>
      </c>
      <c r="C8526" s="1" t="s">
        <v>99</v>
      </c>
      <c r="D8526" s="1" t="s">
        <v>100</v>
      </c>
      <c r="E8526" s="1" t="s">
        <v>53</v>
      </c>
      <c r="F8526" s="1" t="s">
        <v>31</v>
      </c>
      <c r="G8526" s="1" t="s">
        <v>32</v>
      </c>
      <c r="H8526">
        <v>22.19</v>
      </c>
      <c r="I8526">
        <v>2</v>
      </c>
      <c r="J8526">
        <v>44.38</v>
      </c>
      <c r="K8526" s="11">
        <v>0.4</v>
      </c>
      <c r="L8526">
        <v>-7.4</v>
      </c>
      <c r="M8526">
        <v>51.78</v>
      </c>
      <c r="N8526" s="11">
        <v>-0.17</v>
      </c>
      <c r="O8526">
        <v>-25.152000000000001</v>
      </c>
      <c r="P8526" t="str">
        <f>IF(OR(SampleSuperstore[[#This Row],[Total Sales]]&gt;'Check Outliers'!$M$7,SampleSuperstore[[#This Row],[Total Sales]]&lt;'Check Outliers'!$M$8),"Outlier","normal")</f>
        <v>normal</v>
      </c>
      <c r="Q8526" t="str">
        <f>IF(OR(SampleSuperstore[[#This Row],[Profit]]&gt;'Check Outliers'!$M$15,SampleSuperstore[[#This Row],[Profit]]&lt;'Check Outliers'!$M$16),"outlier","normal")</f>
        <v>normal</v>
      </c>
      <c r="R8526" s="1" t="str">
        <f>IF(OR(SampleSuperstore[[#This Row],[Cogs]]&gt;'Check Outliers'!$M$23,SampleSuperstore[[#This Row],[Cogs]]&lt;'Check Outliers'!$M$24),"outlier","normal")</f>
        <v>normal</v>
      </c>
    </row>
    <row r="8527" spans="1:18" x14ac:dyDescent="0.3">
      <c r="A8527" s="1" t="s">
        <v>164</v>
      </c>
      <c r="B8527" s="1" t="s">
        <v>11</v>
      </c>
      <c r="C8527" s="1" t="s">
        <v>99</v>
      </c>
      <c r="D8527" s="1" t="s">
        <v>100</v>
      </c>
      <c r="E8527" s="1" t="s">
        <v>53</v>
      </c>
      <c r="F8527" s="1" t="s">
        <v>15</v>
      </c>
      <c r="G8527" s="1" t="s">
        <v>29</v>
      </c>
      <c r="H8527">
        <v>8.5399999999999991</v>
      </c>
      <c r="I8527">
        <v>6</v>
      </c>
      <c r="J8527">
        <v>51.26</v>
      </c>
      <c r="K8527" s="11">
        <v>0.2</v>
      </c>
      <c r="L8527">
        <v>7.69</v>
      </c>
      <c r="M8527">
        <v>43.57</v>
      </c>
      <c r="N8527" s="11">
        <v>0.15</v>
      </c>
      <c r="O8527">
        <v>-2.5620000000000003</v>
      </c>
      <c r="P8527" t="str">
        <f>IF(OR(SampleSuperstore[[#This Row],[Total Sales]]&gt;'Check Outliers'!$M$7,SampleSuperstore[[#This Row],[Total Sales]]&lt;'Check Outliers'!$M$8),"Outlier","normal")</f>
        <v>normal</v>
      </c>
      <c r="Q8527" t="str">
        <f>IF(OR(SampleSuperstore[[#This Row],[Profit]]&gt;'Check Outliers'!$M$15,SampleSuperstore[[#This Row],[Profit]]&lt;'Check Outliers'!$M$16),"outlier","normal")</f>
        <v>normal</v>
      </c>
      <c r="R8527" s="1" t="str">
        <f>IF(OR(SampleSuperstore[[#This Row],[Cogs]]&gt;'Check Outliers'!$M$23,SampleSuperstore[[#This Row],[Cogs]]&lt;'Check Outliers'!$M$24),"outlier","normal")</f>
        <v>normal</v>
      </c>
    </row>
    <row r="8528" spans="1:18" x14ac:dyDescent="0.3">
      <c r="A8528" s="1" t="s">
        <v>164</v>
      </c>
      <c r="B8528" s="1" t="s">
        <v>11</v>
      </c>
      <c r="C8528" s="1" t="s">
        <v>99</v>
      </c>
      <c r="D8528" s="1" t="s">
        <v>100</v>
      </c>
      <c r="E8528" s="1" t="s">
        <v>53</v>
      </c>
      <c r="F8528" s="1" t="s">
        <v>22</v>
      </c>
      <c r="G8528" s="1" t="s">
        <v>33</v>
      </c>
      <c r="H8528">
        <v>1.73</v>
      </c>
      <c r="I8528">
        <v>3</v>
      </c>
      <c r="J8528">
        <v>5.19</v>
      </c>
      <c r="K8528" s="11">
        <v>0.7</v>
      </c>
      <c r="L8528">
        <v>-3.46</v>
      </c>
      <c r="M8528">
        <v>8.65</v>
      </c>
      <c r="N8528" s="11">
        <v>-0.67</v>
      </c>
      <c r="O8528">
        <v>-7.093</v>
      </c>
      <c r="P8528" t="str">
        <f>IF(OR(SampleSuperstore[[#This Row],[Total Sales]]&gt;'Check Outliers'!$M$7,SampleSuperstore[[#This Row],[Total Sales]]&lt;'Check Outliers'!$M$8),"Outlier","normal")</f>
        <v>normal</v>
      </c>
      <c r="Q8528" t="str">
        <f>IF(OR(SampleSuperstore[[#This Row],[Profit]]&gt;'Check Outliers'!$M$15,SampleSuperstore[[#This Row],[Profit]]&lt;'Check Outliers'!$M$16),"outlier","normal")</f>
        <v>normal</v>
      </c>
      <c r="R8528" s="1" t="str">
        <f>IF(OR(SampleSuperstore[[#This Row],[Cogs]]&gt;'Check Outliers'!$M$23,SampleSuperstore[[#This Row],[Cogs]]&lt;'Check Outliers'!$M$24),"outlier","normal")</f>
        <v>normal</v>
      </c>
    </row>
    <row r="8529" spans="1:18" x14ac:dyDescent="0.3">
      <c r="A8529" s="1" t="s">
        <v>164</v>
      </c>
      <c r="B8529" s="1" t="s">
        <v>11</v>
      </c>
      <c r="C8529" s="1" t="s">
        <v>99</v>
      </c>
      <c r="D8529" s="1" t="s">
        <v>100</v>
      </c>
      <c r="E8529" s="1" t="s">
        <v>53</v>
      </c>
      <c r="F8529" s="1" t="s">
        <v>31</v>
      </c>
      <c r="G8529" s="1" t="s">
        <v>55</v>
      </c>
      <c r="H8529">
        <v>79.989999999999995</v>
      </c>
      <c r="I8529">
        <v>2</v>
      </c>
      <c r="J8529">
        <v>159.97999999999999</v>
      </c>
      <c r="K8529" s="11">
        <v>0.2</v>
      </c>
      <c r="L8529">
        <v>44</v>
      </c>
      <c r="M8529">
        <v>115.98</v>
      </c>
      <c r="N8529" s="11">
        <v>0.28000000000000003</v>
      </c>
      <c r="O8529">
        <v>12.004000000000001</v>
      </c>
      <c r="P8529" t="str">
        <f>IF(OR(SampleSuperstore[[#This Row],[Total Sales]]&gt;'Check Outliers'!$M$7,SampleSuperstore[[#This Row],[Total Sales]]&lt;'Check Outliers'!$M$8),"Outlier","normal")</f>
        <v>normal</v>
      </c>
      <c r="Q8529" t="str">
        <f>IF(OR(SampleSuperstore[[#This Row],[Profit]]&gt;'Check Outliers'!$M$15,SampleSuperstore[[#This Row],[Profit]]&lt;'Check Outliers'!$M$16),"outlier","normal")</f>
        <v>normal</v>
      </c>
      <c r="R8529" s="1" t="str">
        <f>IF(OR(SampleSuperstore[[#This Row],[Cogs]]&gt;'Check Outliers'!$M$23,SampleSuperstore[[#This Row],[Cogs]]&lt;'Check Outliers'!$M$24),"outlier","normal")</f>
        <v>normal</v>
      </c>
    </row>
    <row r="8530" spans="1:18" x14ac:dyDescent="0.3">
      <c r="A8530" s="1" t="s">
        <v>164</v>
      </c>
      <c r="B8530" s="1" t="s">
        <v>11</v>
      </c>
      <c r="C8530" s="1" t="s">
        <v>99</v>
      </c>
      <c r="D8530" s="1" t="s">
        <v>100</v>
      </c>
      <c r="E8530" s="1" t="s">
        <v>53</v>
      </c>
      <c r="F8530" s="1" t="s">
        <v>22</v>
      </c>
      <c r="G8530" s="1" t="s">
        <v>28</v>
      </c>
      <c r="H8530">
        <v>27.11</v>
      </c>
      <c r="I8530">
        <v>2</v>
      </c>
      <c r="J8530">
        <v>54.22</v>
      </c>
      <c r="K8530" s="11">
        <v>0.2</v>
      </c>
      <c r="L8530">
        <v>3.39</v>
      </c>
      <c r="M8530">
        <v>50.83</v>
      </c>
      <c r="N8530" s="11">
        <v>0.06</v>
      </c>
      <c r="O8530">
        <v>-7.4540000000000006</v>
      </c>
      <c r="P8530" t="str">
        <f>IF(OR(SampleSuperstore[[#This Row],[Total Sales]]&gt;'Check Outliers'!$M$7,SampleSuperstore[[#This Row],[Total Sales]]&lt;'Check Outliers'!$M$8),"Outlier","normal")</f>
        <v>normal</v>
      </c>
      <c r="Q8530" t="str">
        <f>IF(OR(SampleSuperstore[[#This Row],[Profit]]&gt;'Check Outliers'!$M$15,SampleSuperstore[[#This Row],[Profit]]&lt;'Check Outliers'!$M$16),"outlier","normal")</f>
        <v>normal</v>
      </c>
      <c r="R8530" s="1" t="str">
        <f>IF(OR(SampleSuperstore[[#This Row],[Cogs]]&gt;'Check Outliers'!$M$23,SampleSuperstore[[#This Row],[Cogs]]&lt;'Check Outliers'!$M$24),"outlier","normal")</f>
        <v>normal</v>
      </c>
    </row>
    <row r="8531" spans="1:18" x14ac:dyDescent="0.3">
      <c r="A8531" s="1" t="s">
        <v>24</v>
      </c>
      <c r="B8531" s="1" t="s">
        <v>40</v>
      </c>
      <c r="C8531" s="1" t="s">
        <v>19</v>
      </c>
      <c r="D8531" s="1" t="s">
        <v>20</v>
      </c>
      <c r="E8531" s="1" t="s">
        <v>21</v>
      </c>
      <c r="F8531" s="1" t="s">
        <v>15</v>
      </c>
      <c r="G8531" s="1" t="s">
        <v>17</v>
      </c>
      <c r="H8531">
        <v>120.71</v>
      </c>
      <c r="I8531">
        <v>2</v>
      </c>
      <c r="J8531">
        <v>241.42</v>
      </c>
      <c r="K8531" s="11">
        <v>0.2</v>
      </c>
      <c r="L8531">
        <v>-36.21</v>
      </c>
      <c r="M8531">
        <v>277.63</v>
      </c>
      <c r="N8531" s="11">
        <v>-0.15</v>
      </c>
      <c r="O8531">
        <v>-84.494</v>
      </c>
      <c r="P8531" t="str">
        <f>IF(OR(SampleSuperstore[[#This Row],[Total Sales]]&gt;'Check Outliers'!$M$7,SampleSuperstore[[#This Row],[Total Sales]]&lt;'Check Outliers'!$M$8),"Outlier","normal")</f>
        <v>normal</v>
      </c>
      <c r="Q8531" t="str">
        <f>IF(OR(SampleSuperstore[[#This Row],[Profit]]&gt;'Check Outliers'!$M$15,SampleSuperstore[[#This Row],[Profit]]&lt;'Check Outliers'!$M$16),"outlier","normal")</f>
        <v>normal</v>
      </c>
      <c r="R8531" s="1" t="str">
        <f>IF(OR(SampleSuperstore[[#This Row],[Cogs]]&gt;'Check Outliers'!$M$23,SampleSuperstore[[#This Row],[Cogs]]&lt;'Check Outliers'!$M$24),"outlier","normal")</f>
        <v>normal</v>
      </c>
    </row>
    <row r="8532" spans="1:18" x14ac:dyDescent="0.3">
      <c r="A8532" s="1" t="s">
        <v>24</v>
      </c>
      <c r="B8532" s="1" t="s">
        <v>11</v>
      </c>
      <c r="C8532" s="1" t="s">
        <v>136</v>
      </c>
      <c r="D8532" s="1" t="s">
        <v>66</v>
      </c>
      <c r="E8532" s="1" t="s">
        <v>43</v>
      </c>
      <c r="F8532" s="1" t="s">
        <v>22</v>
      </c>
      <c r="G8532" s="1" t="s">
        <v>37</v>
      </c>
      <c r="H8532">
        <v>8.34</v>
      </c>
      <c r="I8532">
        <v>4</v>
      </c>
      <c r="J8532">
        <v>33.36</v>
      </c>
      <c r="K8532" s="11">
        <v>0</v>
      </c>
      <c r="L8532">
        <v>16.68</v>
      </c>
      <c r="M8532">
        <v>16.68</v>
      </c>
      <c r="N8532" s="11">
        <v>0.5</v>
      </c>
      <c r="O8532">
        <v>16.68</v>
      </c>
      <c r="P8532" t="str">
        <f>IF(OR(SampleSuperstore[[#This Row],[Total Sales]]&gt;'Check Outliers'!$M$7,SampleSuperstore[[#This Row],[Total Sales]]&lt;'Check Outliers'!$M$8),"Outlier","normal")</f>
        <v>normal</v>
      </c>
      <c r="Q8532" t="str">
        <f>IF(OR(SampleSuperstore[[#This Row],[Profit]]&gt;'Check Outliers'!$M$15,SampleSuperstore[[#This Row],[Profit]]&lt;'Check Outliers'!$M$16),"outlier","normal")</f>
        <v>normal</v>
      </c>
      <c r="R8532" s="1" t="str">
        <f>IF(OR(SampleSuperstore[[#This Row],[Cogs]]&gt;'Check Outliers'!$M$23,SampleSuperstore[[#This Row],[Cogs]]&lt;'Check Outliers'!$M$24),"outlier","normal")</f>
        <v>normal</v>
      </c>
    </row>
    <row r="8533" spans="1:18" x14ac:dyDescent="0.3">
      <c r="A8533" s="1" t="s">
        <v>24</v>
      </c>
      <c r="B8533" s="1" t="s">
        <v>11</v>
      </c>
      <c r="C8533" s="1" t="s">
        <v>136</v>
      </c>
      <c r="D8533" s="1" t="s">
        <v>66</v>
      </c>
      <c r="E8533" s="1" t="s">
        <v>43</v>
      </c>
      <c r="F8533" s="1" t="s">
        <v>22</v>
      </c>
      <c r="G8533" s="1" t="s">
        <v>37</v>
      </c>
      <c r="H8533">
        <v>6.88</v>
      </c>
      <c r="I8533">
        <v>2</v>
      </c>
      <c r="J8533">
        <v>13.76</v>
      </c>
      <c r="K8533" s="11">
        <v>0</v>
      </c>
      <c r="L8533">
        <v>6.33</v>
      </c>
      <c r="M8533">
        <v>7.43</v>
      </c>
      <c r="N8533" s="11">
        <v>0.46</v>
      </c>
      <c r="O8533">
        <v>6.33</v>
      </c>
      <c r="P8533" t="str">
        <f>IF(OR(SampleSuperstore[[#This Row],[Total Sales]]&gt;'Check Outliers'!$M$7,SampleSuperstore[[#This Row],[Total Sales]]&lt;'Check Outliers'!$M$8),"Outlier","normal")</f>
        <v>normal</v>
      </c>
      <c r="Q8533" t="str">
        <f>IF(OR(SampleSuperstore[[#This Row],[Profit]]&gt;'Check Outliers'!$M$15,SampleSuperstore[[#This Row],[Profit]]&lt;'Check Outliers'!$M$16),"outlier","normal")</f>
        <v>normal</v>
      </c>
      <c r="R8533" s="1" t="str">
        <f>IF(OR(SampleSuperstore[[#This Row],[Cogs]]&gt;'Check Outliers'!$M$23,SampleSuperstore[[#This Row],[Cogs]]&lt;'Check Outliers'!$M$24),"outlier","normal")</f>
        <v>normal</v>
      </c>
    </row>
    <row r="8534" spans="1:18" hidden="1" x14ac:dyDescent="0.3">
      <c r="A8534" s="1" t="s">
        <v>24</v>
      </c>
      <c r="B8534" s="1" t="s">
        <v>11</v>
      </c>
      <c r="C8534" s="1" t="s">
        <v>136</v>
      </c>
      <c r="D8534" s="1" t="s">
        <v>66</v>
      </c>
      <c r="E8534" s="1" t="s">
        <v>43</v>
      </c>
      <c r="F8534" s="1" t="s">
        <v>22</v>
      </c>
      <c r="G8534" s="1" t="s">
        <v>28</v>
      </c>
      <c r="H8534">
        <v>70.98</v>
      </c>
      <c r="I8534">
        <v>7</v>
      </c>
      <c r="J8534">
        <v>496.86</v>
      </c>
      <c r="K8534" s="1">
        <v>0</v>
      </c>
      <c r="L8534">
        <v>24.84</v>
      </c>
      <c r="M8534">
        <v>472.02</v>
      </c>
      <c r="N8534">
        <v>0.05</v>
      </c>
      <c r="O8534">
        <v>24.84</v>
      </c>
      <c r="P8534" t="str">
        <f>IF(OR(SampleSuperstore[[#This Row],[Total Sales]]&gt;'Check Outliers'!$M$7,SampleSuperstore[[#This Row],[Total Sales]]&lt;'Check Outliers'!$M$8),"Outlier","normal")</f>
        <v>normal</v>
      </c>
      <c r="Q8534" t="str">
        <f>IF(OR(SampleSuperstore[[#This Row],[Profit]]&gt;'Check Outliers'!$M$15,SampleSuperstore[[#This Row],[Profit]]&lt;'Check Outliers'!$M$16),"outlier","normal")</f>
        <v>normal</v>
      </c>
      <c r="R8534" s="1" t="str">
        <f>IF(OR(SampleSuperstore[[#This Row],[Cogs]]&gt;'Check Outliers'!$M$23,SampleSuperstore[[#This Row],[Cogs]]&lt;'Check Outliers'!$M$24),"outlier","normal")</f>
        <v>outlier</v>
      </c>
    </row>
    <row r="8535" spans="1:18" x14ac:dyDescent="0.3">
      <c r="A8535" s="1" t="s">
        <v>24</v>
      </c>
      <c r="B8535" s="1" t="s">
        <v>11</v>
      </c>
      <c r="C8535" s="1" t="s">
        <v>136</v>
      </c>
      <c r="D8535" s="1" t="s">
        <v>66</v>
      </c>
      <c r="E8535" s="1" t="s">
        <v>43</v>
      </c>
      <c r="F8535" s="1" t="s">
        <v>15</v>
      </c>
      <c r="G8535" s="1" t="s">
        <v>17</v>
      </c>
      <c r="H8535">
        <v>129.99</v>
      </c>
      <c r="I8535">
        <v>3</v>
      </c>
      <c r="J8535">
        <v>389.97</v>
      </c>
      <c r="K8535" s="11">
        <v>0</v>
      </c>
      <c r="L8535">
        <v>35.1</v>
      </c>
      <c r="M8535">
        <v>354.87</v>
      </c>
      <c r="N8535" s="11">
        <v>0.09</v>
      </c>
      <c r="O8535">
        <v>35.1</v>
      </c>
      <c r="P8535" t="str">
        <f>IF(OR(SampleSuperstore[[#This Row],[Total Sales]]&gt;'Check Outliers'!$M$7,SampleSuperstore[[#This Row],[Total Sales]]&lt;'Check Outliers'!$M$8),"Outlier","normal")</f>
        <v>normal</v>
      </c>
      <c r="Q8535" t="str">
        <f>IF(OR(SampleSuperstore[[#This Row],[Profit]]&gt;'Check Outliers'!$M$15,SampleSuperstore[[#This Row],[Profit]]&lt;'Check Outliers'!$M$16),"outlier","normal")</f>
        <v>normal</v>
      </c>
      <c r="R8535" s="1" t="str">
        <f>IF(OR(SampleSuperstore[[#This Row],[Cogs]]&gt;'Check Outliers'!$M$23,SampleSuperstore[[#This Row],[Cogs]]&lt;'Check Outliers'!$M$24),"outlier","normal")</f>
        <v>normal</v>
      </c>
    </row>
    <row r="8536" spans="1:18" x14ac:dyDescent="0.3">
      <c r="A8536" s="1" t="s">
        <v>10</v>
      </c>
      <c r="B8536" s="1" t="s">
        <v>18</v>
      </c>
      <c r="C8536" s="1" t="s">
        <v>99</v>
      </c>
      <c r="D8536" s="1" t="s">
        <v>163</v>
      </c>
      <c r="E8536" s="1" t="s">
        <v>14</v>
      </c>
      <c r="F8536" s="1" t="s">
        <v>22</v>
      </c>
      <c r="G8536" s="1" t="s">
        <v>23</v>
      </c>
      <c r="H8536">
        <v>4.91</v>
      </c>
      <c r="I8536">
        <v>2</v>
      </c>
      <c r="J8536">
        <v>9.82</v>
      </c>
      <c r="K8536" s="11">
        <v>0</v>
      </c>
      <c r="L8536">
        <v>4.8099999999999996</v>
      </c>
      <c r="M8536">
        <v>5.01</v>
      </c>
      <c r="N8536" s="11">
        <v>0.49</v>
      </c>
      <c r="O8536">
        <v>4.8099999999999996</v>
      </c>
      <c r="P8536" t="str">
        <f>IF(OR(SampleSuperstore[[#This Row],[Total Sales]]&gt;'Check Outliers'!$M$7,SampleSuperstore[[#This Row],[Total Sales]]&lt;'Check Outliers'!$M$8),"Outlier","normal")</f>
        <v>normal</v>
      </c>
      <c r="Q8536" t="str">
        <f>IF(OR(SampleSuperstore[[#This Row],[Profit]]&gt;'Check Outliers'!$M$15,SampleSuperstore[[#This Row],[Profit]]&lt;'Check Outliers'!$M$16),"outlier","normal")</f>
        <v>normal</v>
      </c>
      <c r="R8536" s="1" t="str">
        <f>IF(OR(SampleSuperstore[[#This Row],[Cogs]]&gt;'Check Outliers'!$M$23,SampleSuperstore[[#This Row],[Cogs]]&lt;'Check Outliers'!$M$24),"outlier","normal")</f>
        <v>normal</v>
      </c>
    </row>
    <row r="8537" spans="1:18" x14ac:dyDescent="0.3">
      <c r="A8537" s="1" t="s">
        <v>24</v>
      </c>
      <c r="B8537" s="1" t="s">
        <v>11</v>
      </c>
      <c r="C8537" s="1" t="s">
        <v>48</v>
      </c>
      <c r="D8537" s="1" t="s">
        <v>20</v>
      </c>
      <c r="E8537" s="1" t="s">
        <v>21</v>
      </c>
      <c r="F8537" s="1" t="s">
        <v>31</v>
      </c>
      <c r="G8537" s="1" t="s">
        <v>55</v>
      </c>
      <c r="H8537">
        <v>18.8</v>
      </c>
      <c r="I8537">
        <v>3</v>
      </c>
      <c r="J8537">
        <v>56.4</v>
      </c>
      <c r="K8537" s="11">
        <v>0</v>
      </c>
      <c r="L8537">
        <v>3.38</v>
      </c>
      <c r="M8537">
        <v>53.02</v>
      </c>
      <c r="N8537" s="11">
        <v>0.06</v>
      </c>
      <c r="O8537">
        <v>3.38</v>
      </c>
      <c r="P8537" t="str">
        <f>IF(OR(SampleSuperstore[[#This Row],[Total Sales]]&gt;'Check Outliers'!$M$7,SampleSuperstore[[#This Row],[Total Sales]]&lt;'Check Outliers'!$M$8),"Outlier","normal")</f>
        <v>normal</v>
      </c>
      <c r="Q8537" t="str">
        <f>IF(OR(SampleSuperstore[[#This Row],[Profit]]&gt;'Check Outliers'!$M$15,SampleSuperstore[[#This Row],[Profit]]&lt;'Check Outliers'!$M$16),"outlier","normal")</f>
        <v>normal</v>
      </c>
      <c r="R8537" s="1" t="str">
        <f>IF(OR(SampleSuperstore[[#This Row],[Cogs]]&gt;'Check Outliers'!$M$23,SampleSuperstore[[#This Row],[Cogs]]&lt;'Check Outliers'!$M$24),"outlier","normal")</f>
        <v>normal</v>
      </c>
    </row>
    <row r="8538" spans="1:18" x14ac:dyDescent="0.3">
      <c r="A8538" s="1" t="s">
        <v>24</v>
      </c>
      <c r="B8538" s="1" t="s">
        <v>40</v>
      </c>
      <c r="C8538" s="1" t="s">
        <v>51</v>
      </c>
      <c r="D8538" s="1" t="s">
        <v>52</v>
      </c>
      <c r="E8538" s="1" t="s">
        <v>53</v>
      </c>
      <c r="F8538" s="1" t="s">
        <v>22</v>
      </c>
      <c r="G8538" s="1" t="s">
        <v>33</v>
      </c>
      <c r="H8538">
        <v>4.58</v>
      </c>
      <c r="I8538">
        <v>4</v>
      </c>
      <c r="J8538">
        <v>18.309999999999999</v>
      </c>
      <c r="K8538" s="11">
        <v>0.7</v>
      </c>
      <c r="L8538">
        <v>-12.21</v>
      </c>
      <c r="M8538">
        <v>30.52</v>
      </c>
      <c r="N8538" s="11">
        <v>-0.67</v>
      </c>
      <c r="O8538">
        <v>-25.027000000000001</v>
      </c>
      <c r="P8538" t="str">
        <f>IF(OR(SampleSuperstore[[#This Row],[Total Sales]]&gt;'Check Outliers'!$M$7,SampleSuperstore[[#This Row],[Total Sales]]&lt;'Check Outliers'!$M$8),"Outlier","normal")</f>
        <v>normal</v>
      </c>
      <c r="Q8538" t="str">
        <f>IF(OR(SampleSuperstore[[#This Row],[Profit]]&gt;'Check Outliers'!$M$15,SampleSuperstore[[#This Row],[Profit]]&lt;'Check Outliers'!$M$16),"outlier","normal")</f>
        <v>normal</v>
      </c>
      <c r="R8538" s="1" t="str">
        <f>IF(OR(SampleSuperstore[[#This Row],[Cogs]]&gt;'Check Outliers'!$M$23,SampleSuperstore[[#This Row],[Cogs]]&lt;'Check Outliers'!$M$24),"outlier","normal")</f>
        <v>normal</v>
      </c>
    </row>
    <row r="8539" spans="1:18" x14ac:dyDescent="0.3">
      <c r="A8539" s="1" t="s">
        <v>24</v>
      </c>
      <c r="B8539" s="1" t="s">
        <v>40</v>
      </c>
      <c r="C8539" s="1" t="s">
        <v>51</v>
      </c>
      <c r="D8539" s="1" t="s">
        <v>52</v>
      </c>
      <c r="E8539" s="1" t="s">
        <v>53</v>
      </c>
      <c r="F8539" s="1" t="s">
        <v>22</v>
      </c>
      <c r="G8539" s="1" t="s">
        <v>37</v>
      </c>
      <c r="H8539">
        <v>5.18</v>
      </c>
      <c r="I8539">
        <v>5</v>
      </c>
      <c r="J8539">
        <v>25.92</v>
      </c>
      <c r="K8539" s="11">
        <v>0.2</v>
      </c>
      <c r="L8539">
        <v>9.07</v>
      </c>
      <c r="M8539">
        <v>16.850000000000001</v>
      </c>
      <c r="N8539" s="11">
        <v>0.35</v>
      </c>
      <c r="O8539">
        <v>3.8859999999999992</v>
      </c>
      <c r="P8539" t="str">
        <f>IF(OR(SampleSuperstore[[#This Row],[Total Sales]]&gt;'Check Outliers'!$M$7,SampleSuperstore[[#This Row],[Total Sales]]&lt;'Check Outliers'!$M$8),"Outlier","normal")</f>
        <v>normal</v>
      </c>
      <c r="Q8539" t="str">
        <f>IF(OR(SampleSuperstore[[#This Row],[Profit]]&gt;'Check Outliers'!$M$15,SampleSuperstore[[#This Row],[Profit]]&lt;'Check Outliers'!$M$16),"outlier","normal")</f>
        <v>normal</v>
      </c>
      <c r="R8539" s="1" t="str">
        <f>IF(OR(SampleSuperstore[[#This Row],[Cogs]]&gt;'Check Outliers'!$M$23,SampleSuperstore[[#This Row],[Cogs]]&lt;'Check Outliers'!$M$24),"outlier","normal")</f>
        <v>normal</v>
      </c>
    </row>
    <row r="8540" spans="1:18" x14ac:dyDescent="0.3">
      <c r="A8540" s="1" t="s">
        <v>24</v>
      </c>
      <c r="B8540" s="1" t="s">
        <v>40</v>
      </c>
      <c r="C8540" s="1" t="s">
        <v>51</v>
      </c>
      <c r="D8540" s="1" t="s">
        <v>52</v>
      </c>
      <c r="E8540" s="1" t="s">
        <v>53</v>
      </c>
      <c r="F8540" s="1" t="s">
        <v>22</v>
      </c>
      <c r="G8540" s="1" t="s">
        <v>30</v>
      </c>
      <c r="H8540">
        <v>2.67</v>
      </c>
      <c r="I8540">
        <v>3</v>
      </c>
      <c r="J8540">
        <v>8.02</v>
      </c>
      <c r="K8540" s="11">
        <v>0.2</v>
      </c>
      <c r="L8540">
        <v>1</v>
      </c>
      <c r="M8540">
        <v>7.02</v>
      </c>
      <c r="N8540" s="11">
        <v>0.12</v>
      </c>
      <c r="O8540">
        <v>-0.60400000000000009</v>
      </c>
      <c r="P8540" t="str">
        <f>IF(OR(SampleSuperstore[[#This Row],[Total Sales]]&gt;'Check Outliers'!$M$7,SampleSuperstore[[#This Row],[Total Sales]]&lt;'Check Outliers'!$M$8),"Outlier","normal")</f>
        <v>normal</v>
      </c>
      <c r="Q8540" t="str">
        <f>IF(OR(SampleSuperstore[[#This Row],[Profit]]&gt;'Check Outliers'!$M$15,SampleSuperstore[[#This Row],[Profit]]&lt;'Check Outliers'!$M$16),"outlier","normal")</f>
        <v>normal</v>
      </c>
      <c r="R8540" s="1" t="str">
        <f>IF(OR(SampleSuperstore[[#This Row],[Cogs]]&gt;'Check Outliers'!$M$23,SampleSuperstore[[#This Row],[Cogs]]&lt;'Check Outliers'!$M$24),"outlier","normal")</f>
        <v>normal</v>
      </c>
    </row>
    <row r="8541" spans="1:18" x14ac:dyDescent="0.3">
      <c r="A8541" s="1" t="s">
        <v>24</v>
      </c>
      <c r="B8541" s="1" t="s">
        <v>11</v>
      </c>
      <c r="C8541" s="1" t="s">
        <v>19</v>
      </c>
      <c r="D8541" s="1" t="s">
        <v>20</v>
      </c>
      <c r="E8541" s="1" t="s">
        <v>21</v>
      </c>
      <c r="F8541" s="1" t="s">
        <v>31</v>
      </c>
      <c r="G8541" s="1" t="s">
        <v>158</v>
      </c>
      <c r="H8541">
        <v>239.99</v>
      </c>
      <c r="I8541">
        <v>2</v>
      </c>
      <c r="J8541">
        <v>479.98</v>
      </c>
      <c r="K8541" s="11">
        <v>0.2</v>
      </c>
      <c r="L8541">
        <v>60</v>
      </c>
      <c r="M8541">
        <v>419.98</v>
      </c>
      <c r="N8541" s="11">
        <v>0.13</v>
      </c>
      <c r="O8541">
        <v>-35.996000000000009</v>
      </c>
      <c r="P8541" t="str">
        <f>IF(OR(SampleSuperstore[[#This Row],[Total Sales]]&gt;'Check Outliers'!$M$7,SampleSuperstore[[#This Row],[Total Sales]]&lt;'Check Outliers'!$M$8),"Outlier","normal")</f>
        <v>normal</v>
      </c>
      <c r="Q8541" t="str">
        <f>IF(OR(SampleSuperstore[[#This Row],[Profit]]&gt;'Check Outliers'!$M$15,SampleSuperstore[[#This Row],[Profit]]&lt;'Check Outliers'!$M$16),"outlier","normal")</f>
        <v>normal</v>
      </c>
      <c r="R8541" s="1" t="str">
        <f>IF(OR(SampleSuperstore[[#This Row],[Cogs]]&gt;'Check Outliers'!$M$23,SampleSuperstore[[#This Row],[Cogs]]&lt;'Check Outliers'!$M$24),"outlier","normal")</f>
        <v>normal</v>
      </c>
    </row>
    <row r="8542" spans="1:18" x14ac:dyDescent="0.3">
      <c r="A8542" s="1" t="s">
        <v>24</v>
      </c>
      <c r="B8542" s="1" t="s">
        <v>11</v>
      </c>
      <c r="C8542" s="1" t="s">
        <v>19</v>
      </c>
      <c r="D8542" s="1" t="s">
        <v>20</v>
      </c>
      <c r="E8542" s="1" t="s">
        <v>21</v>
      </c>
      <c r="F8542" s="1" t="s">
        <v>22</v>
      </c>
      <c r="G8542" s="1" t="s">
        <v>33</v>
      </c>
      <c r="H8542">
        <v>6.17</v>
      </c>
      <c r="I8542">
        <v>5</v>
      </c>
      <c r="J8542">
        <v>30.84</v>
      </c>
      <c r="K8542" s="11">
        <v>0.2</v>
      </c>
      <c r="L8542">
        <v>9.64</v>
      </c>
      <c r="M8542">
        <v>21.2</v>
      </c>
      <c r="N8542" s="11">
        <v>0.31</v>
      </c>
      <c r="O8542">
        <v>3.4720000000000004</v>
      </c>
      <c r="P8542" t="str">
        <f>IF(OR(SampleSuperstore[[#This Row],[Total Sales]]&gt;'Check Outliers'!$M$7,SampleSuperstore[[#This Row],[Total Sales]]&lt;'Check Outliers'!$M$8),"Outlier","normal")</f>
        <v>normal</v>
      </c>
      <c r="Q8542" t="str">
        <f>IF(OR(SampleSuperstore[[#This Row],[Profit]]&gt;'Check Outliers'!$M$15,SampleSuperstore[[#This Row],[Profit]]&lt;'Check Outliers'!$M$16),"outlier","normal")</f>
        <v>normal</v>
      </c>
      <c r="R8542" s="1" t="str">
        <f>IF(OR(SampleSuperstore[[#This Row],[Cogs]]&gt;'Check Outliers'!$M$23,SampleSuperstore[[#This Row],[Cogs]]&lt;'Check Outliers'!$M$24),"outlier","normal")</f>
        <v>normal</v>
      </c>
    </row>
    <row r="8543" spans="1:18" x14ac:dyDescent="0.3">
      <c r="A8543" s="1" t="s">
        <v>58</v>
      </c>
      <c r="B8543" s="1" t="s">
        <v>18</v>
      </c>
      <c r="C8543" s="1" t="s">
        <v>51</v>
      </c>
      <c r="D8543" s="1" t="s">
        <v>52</v>
      </c>
      <c r="E8543" s="1" t="s">
        <v>53</v>
      </c>
      <c r="F8543" s="1" t="s">
        <v>22</v>
      </c>
      <c r="G8543" s="1" t="s">
        <v>28</v>
      </c>
      <c r="H8543">
        <v>16.78</v>
      </c>
      <c r="I8543">
        <v>2</v>
      </c>
      <c r="J8543">
        <v>33.57</v>
      </c>
      <c r="K8543" s="11">
        <v>0.2</v>
      </c>
      <c r="L8543">
        <v>1.68</v>
      </c>
      <c r="M8543">
        <v>31.89</v>
      </c>
      <c r="N8543" s="11">
        <v>0.05</v>
      </c>
      <c r="O8543">
        <v>-5.0340000000000007</v>
      </c>
      <c r="P8543" t="str">
        <f>IF(OR(SampleSuperstore[[#This Row],[Total Sales]]&gt;'Check Outliers'!$M$7,SampleSuperstore[[#This Row],[Total Sales]]&lt;'Check Outliers'!$M$8),"Outlier","normal")</f>
        <v>normal</v>
      </c>
      <c r="Q8543" t="str">
        <f>IF(OR(SampleSuperstore[[#This Row],[Profit]]&gt;'Check Outliers'!$M$15,SampleSuperstore[[#This Row],[Profit]]&lt;'Check Outliers'!$M$16),"outlier","normal")</f>
        <v>normal</v>
      </c>
      <c r="R8543" s="1" t="str">
        <f>IF(OR(SampleSuperstore[[#This Row],[Cogs]]&gt;'Check Outliers'!$M$23,SampleSuperstore[[#This Row],[Cogs]]&lt;'Check Outliers'!$M$24),"outlier","normal")</f>
        <v>normal</v>
      </c>
    </row>
    <row r="8544" spans="1:18" x14ac:dyDescent="0.3">
      <c r="A8544" s="1" t="s">
        <v>58</v>
      </c>
      <c r="B8544" s="1" t="s">
        <v>18</v>
      </c>
      <c r="C8544" s="1" t="s">
        <v>51</v>
      </c>
      <c r="D8544" s="1" t="s">
        <v>52</v>
      </c>
      <c r="E8544" s="1" t="s">
        <v>53</v>
      </c>
      <c r="F8544" s="1" t="s">
        <v>15</v>
      </c>
      <c r="G8544" s="1" t="s">
        <v>17</v>
      </c>
      <c r="H8544">
        <v>60.37</v>
      </c>
      <c r="I8544">
        <v>7</v>
      </c>
      <c r="J8544">
        <v>422.62</v>
      </c>
      <c r="K8544" s="11">
        <v>0.3</v>
      </c>
      <c r="L8544">
        <v>0</v>
      </c>
      <c r="M8544">
        <v>422.62</v>
      </c>
      <c r="N8544" s="11">
        <v>0</v>
      </c>
      <c r="O8544">
        <v>-126.786</v>
      </c>
      <c r="P8544" t="str">
        <f>IF(OR(SampleSuperstore[[#This Row],[Total Sales]]&gt;'Check Outliers'!$M$7,SampleSuperstore[[#This Row],[Total Sales]]&lt;'Check Outliers'!$M$8),"Outlier","normal")</f>
        <v>normal</v>
      </c>
      <c r="Q8544" t="str">
        <f>IF(OR(SampleSuperstore[[#This Row],[Profit]]&gt;'Check Outliers'!$M$15,SampleSuperstore[[#This Row],[Profit]]&lt;'Check Outliers'!$M$16),"outlier","normal")</f>
        <v>normal</v>
      </c>
      <c r="R8544" s="1" t="str">
        <f>IF(OR(SampleSuperstore[[#This Row],[Cogs]]&gt;'Check Outliers'!$M$23,SampleSuperstore[[#This Row],[Cogs]]&lt;'Check Outliers'!$M$24),"outlier","normal")</f>
        <v>normal</v>
      </c>
    </row>
    <row r="8545" spans="1:18" hidden="1" x14ac:dyDescent="0.3">
      <c r="A8545" s="1" t="s">
        <v>24</v>
      </c>
      <c r="B8545" s="1" t="s">
        <v>11</v>
      </c>
      <c r="C8545" s="1" t="s">
        <v>71</v>
      </c>
      <c r="D8545" s="1" t="s">
        <v>72</v>
      </c>
      <c r="E8545" s="1" t="s">
        <v>53</v>
      </c>
      <c r="F8545" s="1" t="s">
        <v>31</v>
      </c>
      <c r="G8545" s="1" t="s">
        <v>55</v>
      </c>
      <c r="H8545">
        <v>99.99</v>
      </c>
      <c r="I8545">
        <v>2</v>
      </c>
      <c r="J8545">
        <v>199.98</v>
      </c>
      <c r="K8545" s="1">
        <v>0</v>
      </c>
      <c r="L8545">
        <v>83.99</v>
      </c>
      <c r="M8545">
        <v>115.99</v>
      </c>
      <c r="N8545">
        <v>0.42</v>
      </c>
      <c r="O8545">
        <v>83.99</v>
      </c>
      <c r="P8545" t="str">
        <f>IF(OR(SampleSuperstore[[#This Row],[Total Sales]]&gt;'Check Outliers'!$M$7,SampleSuperstore[[#This Row],[Total Sales]]&lt;'Check Outliers'!$M$8),"Outlier","normal")</f>
        <v>normal</v>
      </c>
      <c r="Q8545" t="str">
        <f>IF(OR(SampleSuperstore[[#This Row],[Profit]]&gt;'Check Outliers'!$M$15,SampleSuperstore[[#This Row],[Profit]]&lt;'Check Outliers'!$M$16),"outlier","normal")</f>
        <v>outlier</v>
      </c>
      <c r="R8545" s="1" t="str">
        <f>IF(OR(SampleSuperstore[[#This Row],[Cogs]]&gt;'Check Outliers'!$M$23,SampleSuperstore[[#This Row],[Cogs]]&lt;'Check Outliers'!$M$24),"outlier","normal")</f>
        <v>normal</v>
      </c>
    </row>
    <row r="8546" spans="1:18" x14ac:dyDescent="0.3">
      <c r="A8546" s="1" t="s">
        <v>24</v>
      </c>
      <c r="B8546" s="1" t="s">
        <v>18</v>
      </c>
      <c r="C8546" s="1" t="s">
        <v>99</v>
      </c>
      <c r="D8546" s="1" t="s">
        <v>163</v>
      </c>
      <c r="E8546" s="1" t="s">
        <v>14</v>
      </c>
      <c r="F8546" s="1" t="s">
        <v>15</v>
      </c>
      <c r="G8546" s="1" t="s">
        <v>29</v>
      </c>
      <c r="H8546">
        <v>20.239999999999998</v>
      </c>
      <c r="I8546">
        <v>1</v>
      </c>
      <c r="J8546">
        <v>20.239999999999998</v>
      </c>
      <c r="K8546" s="11">
        <v>0</v>
      </c>
      <c r="L8546">
        <v>8.6999999999999993</v>
      </c>
      <c r="M8546">
        <v>11.54</v>
      </c>
      <c r="N8546" s="11">
        <v>0.43</v>
      </c>
      <c r="O8546">
        <v>8.6999999999999993</v>
      </c>
      <c r="P8546" t="str">
        <f>IF(OR(SampleSuperstore[[#This Row],[Total Sales]]&gt;'Check Outliers'!$M$7,SampleSuperstore[[#This Row],[Total Sales]]&lt;'Check Outliers'!$M$8),"Outlier","normal")</f>
        <v>normal</v>
      </c>
      <c r="Q8546" t="str">
        <f>IF(OR(SampleSuperstore[[#This Row],[Profit]]&gt;'Check Outliers'!$M$15,SampleSuperstore[[#This Row],[Profit]]&lt;'Check Outliers'!$M$16),"outlier","normal")</f>
        <v>normal</v>
      </c>
      <c r="R8546" s="1" t="str">
        <f>IF(OR(SampleSuperstore[[#This Row],[Cogs]]&gt;'Check Outliers'!$M$23,SampleSuperstore[[#This Row],[Cogs]]&lt;'Check Outliers'!$M$24),"outlier","normal")</f>
        <v>normal</v>
      </c>
    </row>
    <row r="8547" spans="1:18" x14ac:dyDescent="0.3">
      <c r="A8547" s="1" t="s">
        <v>24</v>
      </c>
      <c r="B8547" s="1" t="s">
        <v>18</v>
      </c>
      <c r="C8547" s="1" t="s">
        <v>99</v>
      </c>
      <c r="D8547" s="1" t="s">
        <v>163</v>
      </c>
      <c r="E8547" s="1" t="s">
        <v>14</v>
      </c>
      <c r="F8547" s="1" t="s">
        <v>15</v>
      </c>
      <c r="G8547" s="1" t="s">
        <v>29</v>
      </c>
      <c r="H8547">
        <v>9.98</v>
      </c>
      <c r="I8547">
        <v>4</v>
      </c>
      <c r="J8547">
        <v>39.92</v>
      </c>
      <c r="K8547" s="11">
        <v>0</v>
      </c>
      <c r="L8547">
        <v>11.18</v>
      </c>
      <c r="M8547">
        <v>28.74</v>
      </c>
      <c r="N8547" s="11">
        <v>0.28000000000000003</v>
      </c>
      <c r="O8547">
        <v>11.18</v>
      </c>
      <c r="P8547" t="str">
        <f>IF(OR(SampleSuperstore[[#This Row],[Total Sales]]&gt;'Check Outliers'!$M$7,SampleSuperstore[[#This Row],[Total Sales]]&lt;'Check Outliers'!$M$8),"Outlier","normal")</f>
        <v>normal</v>
      </c>
      <c r="Q8547" t="str">
        <f>IF(OR(SampleSuperstore[[#This Row],[Profit]]&gt;'Check Outliers'!$M$15,SampleSuperstore[[#This Row],[Profit]]&lt;'Check Outliers'!$M$16),"outlier","normal")</f>
        <v>normal</v>
      </c>
      <c r="R8547" s="1" t="str">
        <f>IF(OR(SampleSuperstore[[#This Row],[Cogs]]&gt;'Check Outliers'!$M$23,SampleSuperstore[[#This Row],[Cogs]]&lt;'Check Outliers'!$M$24),"outlier","normal")</f>
        <v>normal</v>
      </c>
    </row>
    <row r="8548" spans="1:18" x14ac:dyDescent="0.3">
      <c r="A8548" s="1" t="s">
        <v>24</v>
      </c>
      <c r="B8548" s="1" t="s">
        <v>18</v>
      </c>
      <c r="C8548" s="1" t="s">
        <v>99</v>
      </c>
      <c r="D8548" s="1" t="s">
        <v>163</v>
      </c>
      <c r="E8548" s="1" t="s">
        <v>14</v>
      </c>
      <c r="F8548" s="1" t="s">
        <v>22</v>
      </c>
      <c r="G8548" s="1" t="s">
        <v>33</v>
      </c>
      <c r="H8548">
        <v>16.27</v>
      </c>
      <c r="I8548">
        <v>2</v>
      </c>
      <c r="J8548">
        <v>32.54</v>
      </c>
      <c r="K8548" s="11">
        <v>0</v>
      </c>
      <c r="L8548">
        <v>15.94</v>
      </c>
      <c r="M8548">
        <v>16.600000000000001</v>
      </c>
      <c r="N8548" s="11">
        <v>0.49</v>
      </c>
      <c r="O8548">
        <v>15.94</v>
      </c>
      <c r="P8548" t="str">
        <f>IF(OR(SampleSuperstore[[#This Row],[Total Sales]]&gt;'Check Outliers'!$M$7,SampleSuperstore[[#This Row],[Total Sales]]&lt;'Check Outliers'!$M$8),"Outlier","normal")</f>
        <v>normal</v>
      </c>
      <c r="Q8548" t="str">
        <f>IF(OR(SampleSuperstore[[#This Row],[Profit]]&gt;'Check Outliers'!$M$15,SampleSuperstore[[#This Row],[Profit]]&lt;'Check Outliers'!$M$16),"outlier","normal")</f>
        <v>normal</v>
      </c>
      <c r="R8548" s="1" t="str">
        <f>IF(OR(SampleSuperstore[[#This Row],[Cogs]]&gt;'Check Outliers'!$M$23,SampleSuperstore[[#This Row],[Cogs]]&lt;'Check Outliers'!$M$24),"outlier","normal")</f>
        <v>normal</v>
      </c>
    </row>
    <row r="8549" spans="1:18" x14ac:dyDescent="0.3">
      <c r="A8549" s="1" t="s">
        <v>24</v>
      </c>
      <c r="B8549" s="1" t="s">
        <v>18</v>
      </c>
      <c r="C8549" s="1" t="s">
        <v>19</v>
      </c>
      <c r="D8549" s="1" t="s">
        <v>20</v>
      </c>
      <c r="E8549" s="1" t="s">
        <v>21</v>
      </c>
      <c r="F8549" s="1" t="s">
        <v>31</v>
      </c>
      <c r="G8549" s="1" t="s">
        <v>55</v>
      </c>
      <c r="H8549">
        <v>13</v>
      </c>
      <c r="I8549">
        <v>3</v>
      </c>
      <c r="J8549">
        <v>39</v>
      </c>
      <c r="K8549" s="11">
        <v>0</v>
      </c>
      <c r="L8549">
        <v>17.55</v>
      </c>
      <c r="M8549">
        <v>21.45</v>
      </c>
      <c r="N8549" s="11">
        <v>0.45</v>
      </c>
      <c r="O8549">
        <v>17.55</v>
      </c>
      <c r="P8549" t="str">
        <f>IF(OR(SampleSuperstore[[#This Row],[Total Sales]]&gt;'Check Outliers'!$M$7,SampleSuperstore[[#This Row],[Total Sales]]&lt;'Check Outliers'!$M$8),"Outlier","normal")</f>
        <v>normal</v>
      </c>
      <c r="Q8549" t="str">
        <f>IF(OR(SampleSuperstore[[#This Row],[Profit]]&gt;'Check Outliers'!$M$15,SampleSuperstore[[#This Row],[Profit]]&lt;'Check Outliers'!$M$16),"outlier","normal")</f>
        <v>normal</v>
      </c>
      <c r="R8549" s="1" t="str">
        <f>IF(OR(SampleSuperstore[[#This Row],[Cogs]]&gt;'Check Outliers'!$M$23,SampleSuperstore[[#This Row],[Cogs]]&lt;'Check Outliers'!$M$24),"outlier","normal")</f>
        <v>normal</v>
      </c>
    </row>
    <row r="8550" spans="1:18" x14ac:dyDescent="0.3">
      <c r="A8550" s="1" t="s">
        <v>24</v>
      </c>
      <c r="B8550" s="1" t="s">
        <v>18</v>
      </c>
      <c r="C8550" s="1" t="s">
        <v>19</v>
      </c>
      <c r="D8550" s="1" t="s">
        <v>20</v>
      </c>
      <c r="E8550" s="1" t="s">
        <v>21</v>
      </c>
      <c r="F8550" s="1" t="s">
        <v>22</v>
      </c>
      <c r="G8550" s="1" t="s">
        <v>23</v>
      </c>
      <c r="H8550">
        <v>3.15</v>
      </c>
      <c r="I8550">
        <v>4</v>
      </c>
      <c r="J8550">
        <v>12.6</v>
      </c>
      <c r="K8550" s="11">
        <v>0</v>
      </c>
      <c r="L8550">
        <v>6.05</v>
      </c>
      <c r="M8550">
        <v>6.55</v>
      </c>
      <c r="N8550" s="11">
        <v>0.48</v>
      </c>
      <c r="O8550">
        <v>6.05</v>
      </c>
      <c r="P8550" t="str">
        <f>IF(OR(SampleSuperstore[[#This Row],[Total Sales]]&gt;'Check Outliers'!$M$7,SampleSuperstore[[#This Row],[Total Sales]]&lt;'Check Outliers'!$M$8),"Outlier","normal")</f>
        <v>normal</v>
      </c>
      <c r="Q8550" t="str">
        <f>IF(OR(SampleSuperstore[[#This Row],[Profit]]&gt;'Check Outliers'!$M$15,SampleSuperstore[[#This Row],[Profit]]&lt;'Check Outliers'!$M$16),"outlier","normal")</f>
        <v>normal</v>
      </c>
      <c r="R8550" s="1" t="str">
        <f>IF(OR(SampleSuperstore[[#This Row],[Cogs]]&gt;'Check Outliers'!$M$23,SampleSuperstore[[#This Row],[Cogs]]&lt;'Check Outliers'!$M$24),"outlier","normal")</f>
        <v>normal</v>
      </c>
    </row>
    <row r="8551" spans="1:18" x14ac:dyDescent="0.3">
      <c r="A8551" s="1" t="s">
        <v>58</v>
      </c>
      <c r="B8551" s="1" t="s">
        <v>18</v>
      </c>
      <c r="C8551" s="1" t="s">
        <v>93</v>
      </c>
      <c r="D8551" s="1" t="s">
        <v>94</v>
      </c>
      <c r="E8551" s="1" t="s">
        <v>21</v>
      </c>
      <c r="F8551" s="1" t="s">
        <v>15</v>
      </c>
      <c r="G8551" s="1" t="s">
        <v>29</v>
      </c>
      <c r="H8551">
        <v>6.16</v>
      </c>
      <c r="I8551">
        <v>4</v>
      </c>
      <c r="J8551">
        <v>24.64</v>
      </c>
      <c r="K8551" s="11">
        <v>0.2</v>
      </c>
      <c r="L8551">
        <v>4</v>
      </c>
      <c r="M8551">
        <v>20.64</v>
      </c>
      <c r="N8551" s="11">
        <v>0.16</v>
      </c>
      <c r="O8551">
        <v>-0.92800000000000082</v>
      </c>
      <c r="P8551" t="str">
        <f>IF(OR(SampleSuperstore[[#This Row],[Total Sales]]&gt;'Check Outliers'!$M$7,SampleSuperstore[[#This Row],[Total Sales]]&lt;'Check Outliers'!$M$8),"Outlier","normal")</f>
        <v>normal</v>
      </c>
      <c r="Q8551" t="str">
        <f>IF(OR(SampleSuperstore[[#This Row],[Profit]]&gt;'Check Outliers'!$M$15,SampleSuperstore[[#This Row],[Profit]]&lt;'Check Outliers'!$M$16),"outlier","normal")</f>
        <v>normal</v>
      </c>
      <c r="R8551" s="1" t="str">
        <f>IF(OR(SampleSuperstore[[#This Row],[Cogs]]&gt;'Check Outliers'!$M$23,SampleSuperstore[[#This Row],[Cogs]]&lt;'Check Outliers'!$M$24),"outlier","normal")</f>
        <v>normal</v>
      </c>
    </row>
    <row r="8552" spans="1:18" x14ac:dyDescent="0.3">
      <c r="A8552" s="1" t="s">
        <v>24</v>
      </c>
      <c r="B8552" s="1" t="s">
        <v>18</v>
      </c>
      <c r="C8552" s="1" t="s">
        <v>57</v>
      </c>
      <c r="D8552" s="1" t="s">
        <v>42</v>
      </c>
      <c r="E8552" s="1" t="s">
        <v>43</v>
      </c>
      <c r="F8552" s="1" t="s">
        <v>22</v>
      </c>
      <c r="G8552" s="1" t="s">
        <v>23</v>
      </c>
      <c r="H8552">
        <v>2.09</v>
      </c>
      <c r="I8552">
        <v>3</v>
      </c>
      <c r="J8552">
        <v>6.26</v>
      </c>
      <c r="K8552" s="11">
        <v>0.2</v>
      </c>
      <c r="L8552">
        <v>2.04</v>
      </c>
      <c r="M8552">
        <v>4.22</v>
      </c>
      <c r="N8552" s="11">
        <v>0.33</v>
      </c>
      <c r="O8552">
        <v>0.78800000000000003</v>
      </c>
      <c r="P8552" t="str">
        <f>IF(OR(SampleSuperstore[[#This Row],[Total Sales]]&gt;'Check Outliers'!$M$7,SampleSuperstore[[#This Row],[Total Sales]]&lt;'Check Outliers'!$M$8),"Outlier","normal")</f>
        <v>normal</v>
      </c>
      <c r="Q8552" t="str">
        <f>IF(OR(SampleSuperstore[[#This Row],[Profit]]&gt;'Check Outliers'!$M$15,SampleSuperstore[[#This Row],[Profit]]&lt;'Check Outliers'!$M$16),"outlier","normal")</f>
        <v>normal</v>
      </c>
      <c r="R8552" s="1" t="str">
        <f>IF(OR(SampleSuperstore[[#This Row],[Cogs]]&gt;'Check Outliers'!$M$23,SampleSuperstore[[#This Row],[Cogs]]&lt;'Check Outliers'!$M$24),"outlier","normal")</f>
        <v>normal</v>
      </c>
    </row>
    <row r="8553" spans="1:18" x14ac:dyDescent="0.3">
      <c r="A8553" s="1" t="s">
        <v>24</v>
      </c>
      <c r="B8553" s="1" t="s">
        <v>18</v>
      </c>
      <c r="C8553" s="1" t="s">
        <v>57</v>
      </c>
      <c r="D8553" s="1" t="s">
        <v>42</v>
      </c>
      <c r="E8553" s="1" t="s">
        <v>43</v>
      </c>
      <c r="F8553" s="1" t="s">
        <v>22</v>
      </c>
      <c r="G8553" s="1" t="s">
        <v>73</v>
      </c>
      <c r="H8553">
        <v>3.61</v>
      </c>
      <c r="I8553">
        <v>4</v>
      </c>
      <c r="J8553">
        <v>14.43</v>
      </c>
      <c r="K8553" s="11">
        <v>0.2</v>
      </c>
      <c r="L8553">
        <v>3.43</v>
      </c>
      <c r="M8553">
        <v>11</v>
      </c>
      <c r="N8553" s="11">
        <v>0.24</v>
      </c>
      <c r="O8553">
        <v>0.54400000000000004</v>
      </c>
      <c r="P8553" t="str">
        <f>IF(OR(SampleSuperstore[[#This Row],[Total Sales]]&gt;'Check Outliers'!$M$7,SampleSuperstore[[#This Row],[Total Sales]]&lt;'Check Outliers'!$M$8),"Outlier","normal")</f>
        <v>normal</v>
      </c>
      <c r="Q8553" t="str">
        <f>IF(OR(SampleSuperstore[[#This Row],[Profit]]&gt;'Check Outliers'!$M$15,SampleSuperstore[[#This Row],[Profit]]&lt;'Check Outliers'!$M$16),"outlier","normal")</f>
        <v>normal</v>
      </c>
      <c r="R8553" s="1" t="str">
        <f>IF(OR(SampleSuperstore[[#This Row],[Cogs]]&gt;'Check Outliers'!$M$23,SampleSuperstore[[#This Row],[Cogs]]&lt;'Check Outliers'!$M$24),"outlier","normal")</f>
        <v>normal</v>
      </c>
    </row>
    <row r="8554" spans="1:18" hidden="1" x14ac:dyDescent="0.3">
      <c r="A8554" s="1" t="s">
        <v>24</v>
      </c>
      <c r="B8554" s="1" t="s">
        <v>18</v>
      </c>
      <c r="C8554" s="1" t="s">
        <v>75</v>
      </c>
      <c r="D8554" s="1" t="s">
        <v>61</v>
      </c>
      <c r="E8554" s="1" t="s">
        <v>43</v>
      </c>
      <c r="F8554" s="1" t="s">
        <v>31</v>
      </c>
      <c r="G8554" s="1" t="s">
        <v>158</v>
      </c>
      <c r="H8554">
        <v>239.99</v>
      </c>
      <c r="I8554">
        <v>3</v>
      </c>
      <c r="J8554">
        <v>719.98</v>
      </c>
      <c r="K8554" s="1">
        <v>0.2</v>
      </c>
      <c r="L8554">
        <v>135</v>
      </c>
      <c r="M8554">
        <v>584.98</v>
      </c>
      <c r="N8554">
        <v>0.19</v>
      </c>
      <c r="O8554">
        <v>-8.9960000000000093</v>
      </c>
      <c r="P8554" t="str">
        <f>IF(OR(SampleSuperstore[[#This Row],[Total Sales]]&gt;'Check Outliers'!$M$7,SampleSuperstore[[#This Row],[Total Sales]]&lt;'Check Outliers'!$M$8),"Outlier","normal")</f>
        <v>Outlier</v>
      </c>
      <c r="Q8554" t="str">
        <f>IF(OR(SampleSuperstore[[#This Row],[Profit]]&gt;'Check Outliers'!$M$15,SampleSuperstore[[#This Row],[Profit]]&lt;'Check Outliers'!$M$16),"outlier","normal")</f>
        <v>outlier</v>
      </c>
      <c r="R8554" s="1" t="str">
        <f>IF(OR(SampleSuperstore[[#This Row],[Cogs]]&gt;'Check Outliers'!$M$23,SampleSuperstore[[#This Row],[Cogs]]&lt;'Check Outliers'!$M$24),"outlier","normal")</f>
        <v>outlier</v>
      </c>
    </row>
    <row r="8555" spans="1:18" x14ac:dyDescent="0.3">
      <c r="A8555" s="1" t="s">
        <v>24</v>
      </c>
      <c r="B8555" s="1" t="s">
        <v>11</v>
      </c>
      <c r="C8555" s="1" t="s">
        <v>83</v>
      </c>
      <c r="D8555" s="1" t="s">
        <v>84</v>
      </c>
      <c r="E8555" s="1" t="s">
        <v>14</v>
      </c>
      <c r="F8555" s="1" t="s">
        <v>31</v>
      </c>
      <c r="G8555" s="1" t="s">
        <v>55</v>
      </c>
      <c r="H8555">
        <v>29.99</v>
      </c>
      <c r="I8555">
        <v>8</v>
      </c>
      <c r="J8555">
        <v>239.92</v>
      </c>
      <c r="K8555" s="11">
        <v>0</v>
      </c>
      <c r="L8555">
        <v>23.99</v>
      </c>
      <c r="M8555">
        <v>215.93</v>
      </c>
      <c r="N8555" s="11">
        <v>0.1</v>
      </c>
      <c r="O8555">
        <v>23.99</v>
      </c>
      <c r="P8555" t="str">
        <f>IF(OR(SampleSuperstore[[#This Row],[Total Sales]]&gt;'Check Outliers'!$M$7,SampleSuperstore[[#This Row],[Total Sales]]&lt;'Check Outliers'!$M$8),"Outlier","normal")</f>
        <v>normal</v>
      </c>
      <c r="Q8555" t="str">
        <f>IF(OR(SampleSuperstore[[#This Row],[Profit]]&gt;'Check Outliers'!$M$15,SampleSuperstore[[#This Row],[Profit]]&lt;'Check Outliers'!$M$16),"outlier","normal")</f>
        <v>normal</v>
      </c>
      <c r="R8555" s="1" t="str">
        <f>IF(OR(SampleSuperstore[[#This Row],[Cogs]]&gt;'Check Outliers'!$M$23,SampleSuperstore[[#This Row],[Cogs]]&lt;'Check Outliers'!$M$24),"outlier","normal")</f>
        <v>normal</v>
      </c>
    </row>
    <row r="8556" spans="1:18" hidden="1" x14ac:dyDescent="0.3">
      <c r="A8556" s="1" t="s">
        <v>58</v>
      </c>
      <c r="B8556" s="1" t="s">
        <v>11</v>
      </c>
      <c r="C8556" s="1" t="s">
        <v>78</v>
      </c>
      <c r="D8556" s="1" t="s">
        <v>79</v>
      </c>
      <c r="E8556" s="1" t="s">
        <v>14</v>
      </c>
      <c r="F8556" s="1" t="s">
        <v>15</v>
      </c>
      <c r="G8556" s="1" t="s">
        <v>27</v>
      </c>
      <c r="H8556">
        <v>150.97999999999999</v>
      </c>
      <c r="I8556">
        <v>7</v>
      </c>
      <c r="J8556">
        <v>1056.8599999999999</v>
      </c>
      <c r="K8556" s="1">
        <v>0</v>
      </c>
      <c r="L8556">
        <v>158.53</v>
      </c>
      <c r="M8556">
        <v>898.33</v>
      </c>
      <c r="N8556">
        <v>0.15</v>
      </c>
      <c r="O8556">
        <v>158.53</v>
      </c>
      <c r="P8556" t="str">
        <f>IF(OR(SampleSuperstore[[#This Row],[Total Sales]]&gt;'Check Outliers'!$M$7,SampleSuperstore[[#This Row],[Total Sales]]&lt;'Check Outliers'!$M$8),"Outlier","normal")</f>
        <v>Outlier</v>
      </c>
      <c r="Q8556" t="str">
        <f>IF(OR(SampleSuperstore[[#This Row],[Profit]]&gt;'Check Outliers'!$M$15,SampleSuperstore[[#This Row],[Profit]]&lt;'Check Outliers'!$M$16),"outlier","normal")</f>
        <v>outlier</v>
      </c>
      <c r="R8556" s="1" t="str">
        <f>IF(OR(SampleSuperstore[[#This Row],[Cogs]]&gt;'Check Outliers'!$M$23,SampleSuperstore[[#This Row],[Cogs]]&lt;'Check Outliers'!$M$24),"outlier","normal")</f>
        <v>outlier</v>
      </c>
    </row>
    <row r="8557" spans="1:18" hidden="1" x14ac:dyDescent="0.3">
      <c r="A8557" s="1" t="s">
        <v>164</v>
      </c>
      <c r="B8557" s="1" t="s">
        <v>11</v>
      </c>
      <c r="C8557" s="1" t="s">
        <v>455</v>
      </c>
      <c r="D8557" s="1" t="s">
        <v>26</v>
      </c>
      <c r="E8557" s="1" t="s">
        <v>14</v>
      </c>
      <c r="F8557" s="1" t="s">
        <v>31</v>
      </c>
      <c r="G8557" s="1" t="s">
        <v>55</v>
      </c>
      <c r="H8557">
        <v>63.99</v>
      </c>
      <c r="I8557">
        <v>7</v>
      </c>
      <c r="J8557">
        <v>447.94</v>
      </c>
      <c r="K8557" s="1">
        <v>0.2</v>
      </c>
      <c r="L8557">
        <v>89.59</v>
      </c>
      <c r="M8557">
        <v>358.35</v>
      </c>
      <c r="N8557">
        <v>0.2</v>
      </c>
      <c r="O8557">
        <v>1.9999999999953388E-3</v>
      </c>
      <c r="P8557" t="str">
        <f>IF(OR(SampleSuperstore[[#This Row],[Total Sales]]&gt;'Check Outliers'!$M$7,SampleSuperstore[[#This Row],[Total Sales]]&lt;'Check Outliers'!$M$8),"Outlier","normal")</f>
        <v>normal</v>
      </c>
      <c r="Q8557" t="str">
        <f>IF(OR(SampleSuperstore[[#This Row],[Profit]]&gt;'Check Outliers'!$M$15,SampleSuperstore[[#This Row],[Profit]]&lt;'Check Outliers'!$M$16),"outlier","normal")</f>
        <v>outlier</v>
      </c>
      <c r="R8557" s="1" t="str">
        <f>IF(OR(SampleSuperstore[[#This Row],[Cogs]]&gt;'Check Outliers'!$M$23,SampleSuperstore[[#This Row],[Cogs]]&lt;'Check Outliers'!$M$24),"outlier","normal")</f>
        <v>normal</v>
      </c>
    </row>
    <row r="8558" spans="1:18" x14ac:dyDescent="0.3">
      <c r="A8558" s="1" t="s">
        <v>164</v>
      </c>
      <c r="B8558" s="1" t="s">
        <v>11</v>
      </c>
      <c r="C8558" s="1" t="s">
        <v>455</v>
      </c>
      <c r="D8558" s="1" t="s">
        <v>26</v>
      </c>
      <c r="E8558" s="1" t="s">
        <v>14</v>
      </c>
      <c r="F8558" s="1" t="s">
        <v>22</v>
      </c>
      <c r="G8558" s="1" t="s">
        <v>28</v>
      </c>
      <c r="H8558">
        <v>16.71</v>
      </c>
      <c r="I8558">
        <v>9</v>
      </c>
      <c r="J8558">
        <v>150.41</v>
      </c>
      <c r="K8558" s="11">
        <v>0.2</v>
      </c>
      <c r="L8558">
        <v>-33.840000000000003</v>
      </c>
      <c r="M8558">
        <v>184.25</v>
      </c>
      <c r="N8558" s="11">
        <v>-0.22</v>
      </c>
      <c r="O8558">
        <v>-63.922000000000004</v>
      </c>
      <c r="P8558" t="str">
        <f>IF(OR(SampleSuperstore[[#This Row],[Total Sales]]&gt;'Check Outliers'!$M$7,SampleSuperstore[[#This Row],[Total Sales]]&lt;'Check Outliers'!$M$8),"Outlier","normal")</f>
        <v>normal</v>
      </c>
      <c r="Q8558" t="str">
        <f>IF(OR(SampleSuperstore[[#This Row],[Profit]]&gt;'Check Outliers'!$M$15,SampleSuperstore[[#This Row],[Profit]]&lt;'Check Outliers'!$M$16),"outlier","normal")</f>
        <v>normal</v>
      </c>
      <c r="R8558" s="1" t="str">
        <f>IF(OR(SampleSuperstore[[#This Row],[Cogs]]&gt;'Check Outliers'!$M$23,SampleSuperstore[[#This Row],[Cogs]]&lt;'Check Outliers'!$M$24),"outlier","normal")</f>
        <v>normal</v>
      </c>
    </row>
    <row r="8559" spans="1:18" x14ac:dyDescent="0.3">
      <c r="A8559" s="1" t="s">
        <v>10</v>
      </c>
      <c r="B8559" s="1" t="s">
        <v>18</v>
      </c>
      <c r="C8559" s="1" t="s">
        <v>57</v>
      </c>
      <c r="D8559" s="1" t="s">
        <v>42</v>
      </c>
      <c r="E8559" s="1" t="s">
        <v>43</v>
      </c>
      <c r="F8559" s="1" t="s">
        <v>31</v>
      </c>
      <c r="G8559" s="1" t="s">
        <v>32</v>
      </c>
      <c r="H8559">
        <v>151.19</v>
      </c>
      <c r="I8559">
        <v>3</v>
      </c>
      <c r="J8559">
        <v>453.58</v>
      </c>
      <c r="K8559" s="11">
        <v>0.2</v>
      </c>
      <c r="L8559">
        <v>39.69</v>
      </c>
      <c r="M8559">
        <v>413.89</v>
      </c>
      <c r="N8559" s="11">
        <v>0.09</v>
      </c>
      <c r="O8559">
        <v>-51.02600000000001</v>
      </c>
      <c r="P8559" t="str">
        <f>IF(OR(SampleSuperstore[[#This Row],[Total Sales]]&gt;'Check Outliers'!$M$7,SampleSuperstore[[#This Row],[Total Sales]]&lt;'Check Outliers'!$M$8),"Outlier","normal")</f>
        <v>normal</v>
      </c>
      <c r="Q8559" t="str">
        <f>IF(OR(SampleSuperstore[[#This Row],[Profit]]&gt;'Check Outliers'!$M$15,SampleSuperstore[[#This Row],[Profit]]&lt;'Check Outliers'!$M$16),"outlier","normal")</f>
        <v>normal</v>
      </c>
      <c r="R8559" s="1" t="str">
        <f>IF(OR(SampleSuperstore[[#This Row],[Cogs]]&gt;'Check Outliers'!$M$23,SampleSuperstore[[#This Row],[Cogs]]&lt;'Check Outliers'!$M$24),"outlier","normal")</f>
        <v>normal</v>
      </c>
    </row>
    <row r="8560" spans="1:18" x14ac:dyDescent="0.3">
      <c r="A8560" s="1" t="s">
        <v>10</v>
      </c>
      <c r="B8560" s="1" t="s">
        <v>18</v>
      </c>
      <c r="C8560" s="1" t="s">
        <v>57</v>
      </c>
      <c r="D8560" s="1" t="s">
        <v>42</v>
      </c>
      <c r="E8560" s="1" t="s">
        <v>43</v>
      </c>
      <c r="F8560" s="1" t="s">
        <v>22</v>
      </c>
      <c r="G8560" s="1" t="s">
        <v>23</v>
      </c>
      <c r="H8560">
        <v>5.04</v>
      </c>
      <c r="I8560">
        <v>9</v>
      </c>
      <c r="J8560">
        <v>45.36</v>
      </c>
      <c r="K8560" s="11">
        <v>0.2</v>
      </c>
      <c r="L8560">
        <v>14.74</v>
      </c>
      <c r="M8560">
        <v>30.62</v>
      </c>
      <c r="N8560" s="11">
        <v>0.32</v>
      </c>
      <c r="O8560">
        <v>5.6679999999999993</v>
      </c>
      <c r="P8560" t="str">
        <f>IF(OR(SampleSuperstore[[#This Row],[Total Sales]]&gt;'Check Outliers'!$M$7,SampleSuperstore[[#This Row],[Total Sales]]&lt;'Check Outliers'!$M$8),"Outlier","normal")</f>
        <v>normal</v>
      </c>
      <c r="Q8560" t="str">
        <f>IF(OR(SampleSuperstore[[#This Row],[Profit]]&gt;'Check Outliers'!$M$15,SampleSuperstore[[#This Row],[Profit]]&lt;'Check Outliers'!$M$16),"outlier","normal")</f>
        <v>normal</v>
      </c>
      <c r="R8560" s="1" t="str">
        <f>IF(OR(SampleSuperstore[[#This Row],[Cogs]]&gt;'Check Outliers'!$M$23,SampleSuperstore[[#This Row],[Cogs]]&lt;'Check Outliers'!$M$24),"outlier","normal")</f>
        <v>normal</v>
      </c>
    </row>
    <row r="8561" spans="1:18" x14ac:dyDescent="0.3">
      <c r="A8561" s="1" t="s">
        <v>10</v>
      </c>
      <c r="B8561" s="1" t="s">
        <v>18</v>
      </c>
      <c r="C8561" s="1" t="s">
        <v>57</v>
      </c>
      <c r="D8561" s="1" t="s">
        <v>42</v>
      </c>
      <c r="E8561" s="1" t="s">
        <v>43</v>
      </c>
      <c r="F8561" s="1" t="s">
        <v>31</v>
      </c>
      <c r="G8561" s="1" t="s">
        <v>32</v>
      </c>
      <c r="H8561">
        <v>95.96</v>
      </c>
      <c r="I8561">
        <v>3</v>
      </c>
      <c r="J8561">
        <v>287.88</v>
      </c>
      <c r="K8561" s="11">
        <v>0.2</v>
      </c>
      <c r="L8561">
        <v>35.979999999999997</v>
      </c>
      <c r="M8561">
        <v>251.9</v>
      </c>
      <c r="N8561" s="11">
        <v>0.12</v>
      </c>
      <c r="O8561">
        <v>-21.596000000000004</v>
      </c>
      <c r="P8561" t="str">
        <f>IF(OR(SampleSuperstore[[#This Row],[Total Sales]]&gt;'Check Outliers'!$M$7,SampleSuperstore[[#This Row],[Total Sales]]&lt;'Check Outliers'!$M$8),"Outlier","normal")</f>
        <v>normal</v>
      </c>
      <c r="Q8561" t="str">
        <f>IF(OR(SampleSuperstore[[#This Row],[Profit]]&gt;'Check Outliers'!$M$15,SampleSuperstore[[#This Row],[Profit]]&lt;'Check Outliers'!$M$16),"outlier","normal")</f>
        <v>normal</v>
      </c>
      <c r="R8561" s="1" t="str">
        <f>IF(OR(SampleSuperstore[[#This Row],[Cogs]]&gt;'Check Outliers'!$M$23,SampleSuperstore[[#This Row],[Cogs]]&lt;'Check Outliers'!$M$24),"outlier","normal")</f>
        <v>normal</v>
      </c>
    </row>
    <row r="8562" spans="1:18" x14ac:dyDescent="0.3">
      <c r="A8562" s="1" t="s">
        <v>10</v>
      </c>
      <c r="B8562" s="1" t="s">
        <v>18</v>
      </c>
      <c r="C8562" s="1" t="s">
        <v>57</v>
      </c>
      <c r="D8562" s="1" t="s">
        <v>42</v>
      </c>
      <c r="E8562" s="1" t="s">
        <v>43</v>
      </c>
      <c r="F8562" s="1" t="s">
        <v>31</v>
      </c>
      <c r="G8562" s="1" t="s">
        <v>32</v>
      </c>
      <c r="H8562">
        <v>43.96</v>
      </c>
      <c r="I8562">
        <v>3</v>
      </c>
      <c r="J8562">
        <v>131.88</v>
      </c>
      <c r="K8562" s="11">
        <v>0.2</v>
      </c>
      <c r="L8562">
        <v>14.84</v>
      </c>
      <c r="M8562">
        <v>117.04</v>
      </c>
      <c r="N8562" s="11">
        <v>0.11</v>
      </c>
      <c r="O8562">
        <v>-11.536000000000001</v>
      </c>
      <c r="P8562" t="str">
        <f>IF(OR(SampleSuperstore[[#This Row],[Total Sales]]&gt;'Check Outliers'!$M$7,SampleSuperstore[[#This Row],[Total Sales]]&lt;'Check Outliers'!$M$8),"Outlier","normal")</f>
        <v>normal</v>
      </c>
      <c r="Q8562" t="str">
        <f>IF(OR(SampleSuperstore[[#This Row],[Profit]]&gt;'Check Outliers'!$M$15,SampleSuperstore[[#This Row],[Profit]]&lt;'Check Outliers'!$M$16),"outlier","normal")</f>
        <v>normal</v>
      </c>
      <c r="R8562" s="1" t="str">
        <f>IF(OR(SampleSuperstore[[#This Row],[Cogs]]&gt;'Check Outliers'!$M$23,SampleSuperstore[[#This Row],[Cogs]]&lt;'Check Outliers'!$M$24),"outlier","normal")</f>
        <v>normal</v>
      </c>
    </row>
    <row r="8563" spans="1:18" x14ac:dyDescent="0.3">
      <c r="A8563" s="1" t="s">
        <v>10</v>
      </c>
      <c r="B8563" s="1" t="s">
        <v>18</v>
      </c>
      <c r="C8563" s="1" t="s">
        <v>57</v>
      </c>
      <c r="D8563" s="1" t="s">
        <v>42</v>
      </c>
      <c r="E8563" s="1" t="s">
        <v>43</v>
      </c>
      <c r="F8563" s="1" t="s">
        <v>15</v>
      </c>
      <c r="G8563" s="1" t="s">
        <v>29</v>
      </c>
      <c r="H8563">
        <v>1.1599999999999999</v>
      </c>
      <c r="I8563">
        <v>2</v>
      </c>
      <c r="J8563">
        <v>2.33</v>
      </c>
      <c r="K8563" s="11">
        <v>0.6</v>
      </c>
      <c r="L8563">
        <v>-0.76</v>
      </c>
      <c r="M8563">
        <v>3.09</v>
      </c>
      <c r="N8563" s="11">
        <v>-0.33</v>
      </c>
      <c r="O8563">
        <v>-2.1579999999999999</v>
      </c>
      <c r="P8563" t="str">
        <f>IF(OR(SampleSuperstore[[#This Row],[Total Sales]]&gt;'Check Outliers'!$M$7,SampleSuperstore[[#This Row],[Total Sales]]&lt;'Check Outliers'!$M$8),"Outlier","normal")</f>
        <v>normal</v>
      </c>
      <c r="Q8563" t="str">
        <f>IF(OR(SampleSuperstore[[#This Row],[Profit]]&gt;'Check Outliers'!$M$15,SampleSuperstore[[#This Row],[Profit]]&lt;'Check Outliers'!$M$16),"outlier","normal")</f>
        <v>normal</v>
      </c>
      <c r="R8563" s="1" t="str">
        <f>IF(OR(SampleSuperstore[[#This Row],[Cogs]]&gt;'Check Outliers'!$M$23,SampleSuperstore[[#This Row],[Cogs]]&lt;'Check Outliers'!$M$24),"outlier","normal")</f>
        <v>normal</v>
      </c>
    </row>
    <row r="8564" spans="1:18" hidden="1" x14ac:dyDescent="0.3">
      <c r="A8564" s="1" t="s">
        <v>10</v>
      </c>
      <c r="B8564" s="1" t="s">
        <v>18</v>
      </c>
      <c r="C8564" s="1" t="s">
        <v>237</v>
      </c>
      <c r="D8564" s="1" t="s">
        <v>45</v>
      </c>
      <c r="E8564" s="1" t="s">
        <v>43</v>
      </c>
      <c r="F8564" s="1" t="s">
        <v>15</v>
      </c>
      <c r="G8564" s="1" t="s">
        <v>17</v>
      </c>
      <c r="H8564">
        <v>290.98</v>
      </c>
      <c r="I8564">
        <v>5</v>
      </c>
      <c r="J8564">
        <v>1454.9</v>
      </c>
      <c r="K8564" s="1">
        <v>0</v>
      </c>
      <c r="L8564">
        <v>378.27</v>
      </c>
      <c r="M8564">
        <v>1076.6300000000001</v>
      </c>
      <c r="N8564">
        <v>0.26</v>
      </c>
      <c r="O8564">
        <v>378.27</v>
      </c>
      <c r="P8564" t="str">
        <f>IF(OR(SampleSuperstore[[#This Row],[Total Sales]]&gt;'Check Outliers'!$M$7,SampleSuperstore[[#This Row],[Total Sales]]&lt;'Check Outliers'!$M$8),"Outlier","normal")</f>
        <v>Outlier</v>
      </c>
      <c r="Q8564" t="str">
        <f>IF(OR(SampleSuperstore[[#This Row],[Profit]]&gt;'Check Outliers'!$M$15,SampleSuperstore[[#This Row],[Profit]]&lt;'Check Outliers'!$M$16),"outlier","normal")</f>
        <v>outlier</v>
      </c>
      <c r="R8564" s="1" t="str">
        <f>IF(OR(SampleSuperstore[[#This Row],[Cogs]]&gt;'Check Outliers'!$M$23,SampleSuperstore[[#This Row],[Cogs]]&lt;'Check Outliers'!$M$24),"outlier","normal")</f>
        <v>outlier</v>
      </c>
    </row>
    <row r="8565" spans="1:18" x14ac:dyDescent="0.3">
      <c r="A8565" s="1" t="s">
        <v>24</v>
      </c>
      <c r="B8565" s="1" t="s">
        <v>40</v>
      </c>
      <c r="C8565" s="1" t="s">
        <v>597</v>
      </c>
      <c r="D8565" s="1" t="s">
        <v>26</v>
      </c>
      <c r="E8565" s="1" t="s">
        <v>14</v>
      </c>
      <c r="F8565" s="1" t="s">
        <v>22</v>
      </c>
      <c r="G8565" s="1" t="s">
        <v>33</v>
      </c>
      <c r="H8565">
        <v>1.61</v>
      </c>
      <c r="I8565">
        <v>3</v>
      </c>
      <c r="J8565">
        <v>4.84</v>
      </c>
      <c r="K8565" s="11">
        <v>0.7</v>
      </c>
      <c r="L8565">
        <v>-3.55</v>
      </c>
      <c r="M8565">
        <v>8.39</v>
      </c>
      <c r="N8565" s="11">
        <v>-0.73</v>
      </c>
      <c r="O8565">
        <v>-6.9379999999999997</v>
      </c>
      <c r="P8565" t="str">
        <f>IF(OR(SampleSuperstore[[#This Row],[Total Sales]]&gt;'Check Outliers'!$M$7,SampleSuperstore[[#This Row],[Total Sales]]&lt;'Check Outliers'!$M$8),"Outlier","normal")</f>
        <v>normal</v>
      </c>
      <c r="Q8565" t="str">
        <f>IF(OR(SampleSuperstore[[#This Row],[Profit]]&gt;'Check Outliers'!$M$15,SampleSuperstore[[#This Row],[Profit]]&lt;'Check Outliers'!$M$16),"outlier","normal")</f>
        <v>normal</v>
      </c>
      <c r="R8565" s="1" t="str">
        <f>IF(OR(SampleSuperstore[[#This Row],[Cogs]]&gt;'Check Outliers'!$M$23,SampleSuperstore[[#This Row],[Cogs]]&lt;'Check Outliers'!$M$24),"outlier","normal")</f>
        <v>normal</v>
      </c>
    </row>
    <row r="8566" spans="1:18" x14ac:dyDescent="0.3">
      <c r="A8566" s="1" t="s">
        <v>24</v>
      </c>
      <c r="B8566" s="1" t="s">
        <v>40</v>
      </c>
      <c r="C8566" s="1" t="s">
        <v>597</v>
      </c>
      <c r="D8566" s="1" t="s">
        <v>26</v>
      </c>
      <c r="E8566" s="1" t="s">
        <v>14</v>
      </c>
      <c r="F8566" s="1" t="s">
        <v>15</v>
      </c>
      <c r="G8566" s="1" t="s">
        <v>29</v>
      </c>
      <c r="H8566">
        <v>36.78</v>
      </c>
      <c r="I8566">
        <v>6</v>
      </c>
      <c r="J8566">
        <v>220.7</v>
      </c>
      <c r="K8566" s="11">
        <v>0.2</v>
      </c>
      <c r="L8566">
        <v>-8.2799999999999994</v>
      </c>
      <c r="M8566">
        <v>228.98</v>
      </c>
      <c r="N8566" s="11">
        <v>-0.04</v>
      </c>
      <c r="O8566">
        <v>-52.42</v>
      </c>
      <c r="P8566" t="str">
        <f>IF(OR(SampleSuperstore[[#This Row],[Total Sales]]&gt;'Check Outliers'!$M$7,SampleSuperstore[[#This Row],[Total Sales]]&lt;'Check Outliers'!$M$8),"Outlier","normal")</f>
        <v>normal</v>
      </c>
      <c r="Q8566" t="str">
        <f>IF(OR(SampleSuperstore[[#This Row],[Profit]]&gt;'Check Outliers'!$M$15,SampleSuperstore[[#This Row],[Profit]]&lt;'Check Outliers'!$M$16),"outlier","normal")</f>
        <v>normal</v>
      </c>
      <c r="R8566" s="1" t="str">
        <f>IF(OR(SampleSuperstore[[#This Row],[Cogs]]&gt;'Check Outliers'!$M$23,SampleSuperstore[[#This Row],[Cogs]]&lt;'Check Outliers'!$M$24),"outlier","normal")</f>
        <v>normal</v>
      </c>
    </row>
    <row r="8567" spans="1:18" x14ac:dyDescent="0.3">
      <c r="A8567" s="1" t="s">
        <v>58</v>
      </c>
      <c r="B8567" s="1" t="s">
        <v>11</v>
      </c>
      <c r="C8567" s="1" t="s">
        <v>484</v>
      </c>
      <c r="D8567" s="1" t="s">
        <v>42</v>
      </c>
      <c r="E8567" s="1" t="s">
        <v>43</v>
      </c>
      <c r="F8567" s="1" t="s">
        <v>31</v>
      </c>
      <c r="G8567" s="1" t="s">
        <v>32</v>
      </c>
      <c r="H8567">
        <v>22.39</v>
      </c>
      <c r="I8567">
        <v>3</v>
      </c>
      <c r="J8567">
        <v>67.180000000000007</v>
      </c>
      <c r="K8567" s="11">
        <v>0.2</v>
      </c>
      <c r="L8567">
        <v>6.72</v>
      </c>
      <c r="M8567">
        <v>60.46</v>
      </c>
      <c r="N8567" s="11">
        <v>0.1</v>
      </c>
      <c r="O8567">
        <v>-6.716000000000002</v>
      </c>
      <c r="P8567" t="str">
        <f>IF(OR(SampleSuperstore[[#This Row],[Total Sales]]&gt;'Check Outliers'!$M$7,SampleSuperstore[[#This Row],[Total Sales]]&lt;'Check Outliers'!$M$8),"Outlier","normal")</f>
        <v>normal</v>
      </c>
      <c r="Q8567" t="str">
        <f>IF(OR(SampleSuperstore[[#This Row],[Profit]]&gt;'Check Outliers'!$M$15,SampleSuperstore[[#This Row],[Profit]]&lt;'Check Outliers'!$M$16),"outlier","normal")</f>
        <v>normal</v>
      </c>
      <c r="R8567" s="1" t="str">
        <f>IF(OR(SampleSuperstore[[#This Row],[Cogs]]&gt;'Check Outliers'!$M$23,SampleSuperstore[[#This Row],[Cogs]]&lt;'Check Outliers'!$M$24),"outlier","normal")</f>
        <v>normal</v>
      </c>
    </row>
    <row r="8568" spans="1:18" x14ac:dyDescent="0.3">
      <c r="A8568" s="1" t="s">
        <v>58</v>
      </c>
      <c r="B8568" s="1" t="s">
        <v>11</v>
      </c>
      <c r="C8568" s="1" t="s">
        <v>484</v>
      </c>
      <c r="D8568" s="1" t="s">
        <v>42</v>
      </c>
      <c r="E8568" s="1" t="s">
        <v>43</v>
      </c>
      <c r="F8568" s="1" t="s">
        <v>22</v>
      </c>
      <c r="G8568" s="1" t="s">
        <v>37</v>
      </c>
      <c r="H8568">
        <v>3.81</v>
      </c>
      <c r="I8568">
        <v>4</v>
      </c>
      <c r="J8568">
        <v>15.23</v>
      </c>
      <c r="K8568" s="11">
        <v>0.2</v>
      </c>
      <c r="L8568">
        <v>5.52</v>
      </c>
      <c r="M8568">
        <v>9.7100000000000009</v>
      </c>
      <c r="N8568" s="11">
        <v>0.36</v>
      </c>
      <c r="O8568">
        <v>2.4739999999999993</v>
      </c>
      <c r="P8568" t="str">
        <f>IF(OR(SampleSuperstore[[#This Row],[Total Sales]]&gt;'Check Outliers'!$M$7,SampleSuperstore[[#This Row],[Total Sales]]&lt;'Check Outliers'!$M$8),"Outlier","normal")</f>
        <v>normal</v>
      </c>
      <c r="Q8568" t="str">
        <f>IF(OR(SampleSuperstore[[#This Row],[Profit]]&gt;'Check Outliers'!$M$15,SampleSuperstore[[#This Row],[Profit]]&lt;'Check Outliers'!$M$16),"outlier","normal")</f>
        <v>normal</v>
      </c>
      <c r="R8568" s="1" t="str">
        <f>IF(OR(SampleSuperstore[[#This Row],[Cogs]]&gt;'Check Outliers'!$M$23,SampleSuperstore[[#This Row],[Cogs]]&lt;'Check Outliers'!$M$24),"outlier","normal")</f>
        <v>normal</v>
      </c>
    </row>
    <row r="8569" spans="1:18" x14ac:dyDescent="0.3">
      <c r="A8569" s="1" t="s">
        <v>58</v>
      </c>
      <c r="B8569" s="1" t="s">
        <v>11</v>
      </c>
      <c r="C8569" s="1" t="s">
        <v>74</v>
      </c>
      <c r="D8569" s="1" t="s">
        <v>100</v>
      </c>
      <c r="E8569" s="1" t="s">
        <v>53</v>
      </c>
      <c r="F8569" s="1" t="s">
        <v>22</v>
      </c>
      <c r="G8569" s="1" t="s">
        <v>37</v>
      </c>
      <c r="H8569">
        <v>5.18</v>
      </c>
      <c r="I8569">
        <v>6</v>
      </c>
      <c r="J8569">
        <v>31.1</v>
      </c>
      <c r="K8569" s="11">
        <v>0.2</v>
      </c>
      <c r="L8569">
        <v>10.89</v>
      </c>
      <c r="M8569">
        <v>20.21</v>
      </c>
      <c r="N8569" s="11">
        <v>0.35</v>
      </c>
      <c r="O8569">
        <v>4.67</v>
      </c>
      <c r="P8569" t="str">
        <f>IF(OR(SampleSuperstore[[#This Row],[Total Sales]]&gt;'Check Outliers'!$M$7,SampleSuperstore[[#This Row],[Total Sales]]&lt;'Check Outliers'!$M$8),"Outlier","normal")</f>
        <v>normal</v>
      </c>
      <c r="Q8569" t="str">
        <f>IF(OR(SampleSuperstore[[#This Row],[Profit]]&gt;'Check Outliers'!$M$15,SampleSuperstore[[#This Row],[Profit]]&lt;'Check Outliers'!$M$16),"outlier","normal")</f>
        <v>normal</v>
      </c>
      <c r="R8569" s="1" t="str">
        <f>IF(OR(SampleSuperstore[[#This Row],[Cogs]]&gt;'Check Outliers'!$M$23,SampleSuperstore[[#This Row],[Cogs]]&lt;'Check Outliers'!$M$24),"outlier","normal")</f>
        <v>normal</v>
      </c>
    </row>
    <row r="8570" spans="1:18" hidden="1" x14ac:dyDescent="0.3">
      <c r="A8570" s="1" t="s">
        <v>24</v>
      </c>
      <c r="B8570" s="1" t="s">
        <v>18</v>
      </c>
      <c r="C8570" s="1" t="s">
        <v>422</v>
      </c>
      <c r="D8570" s="1" t="s">
        <v>72</v>
      </c>
      <c r="E8570" s="1" t="s">
        <v>53</v>
      </c>
      <c r="F8570" s="1" t="s">
        <v>22</v>
      </c>
      <c r="G8570" s="1" t="s">
        <v>33</v>
      </c>
      <c r="H8570">
        <v>138.38999999999999</v>
      </c>
      <c r="I8570">
        <v>7</v>
      </c>
      <c r="J8570">
        <v>968.74</v>
      </c>
      <c r="K8570" s="1">
        <v>0.2</v>
      </c>
      <c r="L8570">
        <v>314.83999999999997</v>
      </c>
      <c r="M8570">
        <v>653.9</v>
      </c>
      <c r="N8570">
        <v>0.32</v>
      </c>
      <c r="O8570">
        <v>121.09199999999996</v>
      </c>
      <c r="P8570" t="str">
        <f>IF(OR(SampleSuperstore[[#This Row],[Total Sales]]&gt;'Check Outliers'!$M$7,SampleSuperstore[[#This Row],[Total Sales]]&lt;'Check Outliers'!$M$8),"Outlier","normal")</f>
        <v>Outlier</v>
      </c>
      <c r="Q8570" t="str">
        <f>IF(OR(SampleSuperstore[[#This Row],[Profit]]&gt;'Check Outliers'!$M$15,SampleSuperstore[[#This Row],[Profit]]&lt;'Check Outliers'!$M$16),"outlier","normal")</f>
        <v>outlier</v>
      </c>
      <c r="R8570" s="1" t="str">
        <f>IF(OR(SampleSuperstore[[#This Row],[Cogs]]&gt;'Check Outliers'!$M$23,SampleSuperstore[[#This Row],[Cogs]]&lt;'Check Outliers'!$M$24),"outlier","normal")</f>
        <v>outlier</v>
      </c>
    </row>
    <row r="8571" spans="1:18" hidden="1" x14ac:dyDescent="0.3">
      <c r="A8571" s="1" t="s">
        <v>24</v>
      </c>
      <c r="B8571" s="1" t="s">
        <v>18</v>
      </c>
      <c r="C8571" s="1" t="s">
        <v>422</v>
      </c>
      <c r="D8571" s="1" t="s">
        <v>72</v>
      </c>
      <c r="E8571" s="1" t="s">
        <v>53</v>
      </c>
      <c r="F8571" s="1" t="s">
        <v>22</v>
      </c>
      <c r="G8571" s="1" t="s">
        <v>33</v>
      </c>
      <c r="H8571">
        <v>17.100000000000001</v>
      </c>
      <c r="I8571">
        <v>13</v>
      </c>
      <c r="J8571">
        <v>222.35</v>
      </c>
      <c r="K8571" s="1">
        <v>0.2</v>
      </c>
      <c r="L8571">
        <v>77.819999999999993</v>
      </c>
      <c r="M8571">
        <v>144.53</v>
      </c>
      <c r="N8571">
        <v>0.35</v>
      </c>
      <c r="O8571">
        <v>33.349999999999994</v>
      </c>
      <c r="P8571" t="str">
        <f>IF(OR(SampleSuperstore[[#This Row],[Total Sales]]&gt;'Check Outliers'!$M$7,SampleSuperstore[[#This Row],[Total Sales]]&lt;'Check Outliers'!$M$8),"Outlier","normal")</f>
        <v>normal</v>
      </c>
      <c r="Q8571" t="str">
        <f>IF(OR(SampleSuperstore[[#This Row],[Profit]]&gt;'Check Outliers'!$M$15,SampleSuperstore[[#This Row],[Profit]]&lt;'Check Outliers'!$M$16),"outlier","normal")</f>
        <v>outlier</v>
      </c>
      <c r="R8571" s="1" t="str">
        <f>IF(OR(SampleSuperstore[[#This Row],[Cogs]]&gt;'Check Outliers'!$M$23,SampleSuperstore[[#This Row],[Cogs]]&lt;'Check Outliers'!$M$24),"outlier","normal")</f>
        <v>normal</v>
      </c>
    </row>
    <row r="8572" spans="1:18" hidden="1" x14ac:dyDescent="0.3">
      <c r="A8572" s="1" t="s">
        <v>24</v>
      </c>
      <c r="B8572" s="1" t="s">
        <v>18</v>
      </c>
      <c r="C8572" s="1" t="s">
        <v>422</v>
      </c>
      <c r="D8572" s="1" t="s">
        <v>72</v>
      </c>
      <c r="E8572" s="1" t="s">
        <v>53</v>
      </c>
      <c r="F8572" s="1" t="s">
        <v>31</v>
      </c>
      <c r="G8572" s="1" t="s">
        <v>158</v>
      </c>
      <c r="H8572">
        <v>239.99</v>
      </c>
      <c r="I8572">
        <v>2</v>
      </c>
      <c r="J8572">
        <v>479.98</v>
      </c>
      <c r="K8572" s="1">
        <v>0.2</v>
      </c>
      <c r="L8572">
        <v>90</v>
      </c>
      <c r="M8572">
        <v>389.98</v>
      </c>
      <c r="N8572">
        <v>0.19</v>
      </c>
      <c r="O8572">
        <v>-5.9960000000000093</v>
      </c>
      <c r="P8572" t="str">
        <f>IF(OR(SampleSuperstore[[#This Row],[Total Sales]]&gt;'Check Outliers'!$M$7,SampleSuperstore[[#This Row],[Total Sales]]&lt;'Check Outliers'!$M$8),"Outlier","normal")</f>
        <v>normal</v>
      </c>
      <c r="Q8572" t="str">
        <f>IF(OR(SampleSuperstore[[#This Row],[Profit]]&gt;'Check Outliers'!$M$15,SampleSuperstore[[#This Row],[Profit]]&lt;'Check Outliers'!$M$16),"outlier","normal")</f>
        <v>outlier</v>
      </c>
      <c r="R8572" s="1" t="str">
        <f>IF(OR(SampleSuperstore[[#This Row],[Cogs]]&gt;'Check Outliers'!$M$23,SampleSuperstore[[#This Row],[Cogs]]&lt;'Check Outliers'!$M$24),"outlier","normal")</f>
        <v>normal</v>
      </c>
    </row>
    <row r="8573" spans="1:18" x14ac:dyDescent="0.3">
      <c r="A8573" s="1" t="s">
        <v>164</v>
      </c>
      <c r="B8573" s="1" t="s">
        <v>40</v>
      </c>
      <c r="C8573" s="1" t="s">
        <v>131</v>
      </c>
      <c r="D8573" s="1" t="s">
        <v>42</v>
      </c>
      <c r="E8573" s="1" t="s">
        <v>43</v>
      </c>
      <c r="F8573" s="1" t="s">
        <v>22</v>
      </c>
      <c r="G8573" s="1" t="s">
        <v>37</v>
      </c>
      <c r="H8573">
        <v>3.42</v>
      </c>
      <c r="I8573">
        <v>3</v>
      </c>
      <c r="J8573">
        <v>10.27</v>
      </c>
      <c r="K8573" s="11">
        <v>0.2</v>
      </c>
      <c r="L8573">
        <v>3.21</v>
      </c>
      <c r="M8573">
        <v>7.06</v>
      </c>
      <c r="N8573" s="11">
        <v>0.31</v>
      </c>
      <c r="O8573">
        <v>1.1560000000000001</v>
      </c>
      <c r="P8573" t="str">
        <f>IF(OR(SampleSuperstore[[#This Row],[Total Sales]]&gt;'Check Outliers'!$M$7,SampleSuperstore[[#This Row],[Total Sales]]&lt;'Check Outliers'!$M$8),"Outlier","normal")</f>
        <v>normal</v>
      </c>
      <c r="Q8573" t="str">
        <f>IF(OR(SampleSuperstore[[#This Row],[Profit]]&gt;'Check Outliers'!$M$15,SampleSuperstore[[#This Row],[Profit]]&lt;'Check Outliers'!$M$16),"outlier","normal")</f>
        <v>normal</v>
      </c>
      <c r="R8573" s="1" t="str">
        <f>IF(OR(SampleSuperstore[[#This Row],[Cogs]]&gt;'Check Outliers'!$M$23,SampleSuperstore[[#This Row],[Cogs]]&lt;'Check Outliers'!$M$24),"outlier","normal")</f>
        <v>normal</v>
      </c>
    </row>
    <row r="8574" spans="1:18" hidden="1" x14ac:dyDescent="0.3">
      <c r="A8574" s="1" t="s">
        <v>24</v>
      </c>
      <c r="B8574" s="1" t="s">
        <v>11</v>
      </c>
      <c r="C8574" s="1" t="s">
        <v>57</v>
      </c>
      <c r="D8574" s="1" t="s">
        <v>42</v>
      </c>
      <c r="E8574" s="1" t="s">
        <v>43</v>
      </c>
      <c r="F8574" s="1" t="s">
        <v>31</v>
      </c>
      <c r="G8574" s="1" t="s">
        <v>119</v>
      </c>
      <c r="H8574">
        <v>199.77</v>
      </c>
      <c r="I8574">
        <v>5</v>
      </c>
      <c r="J8574">
        <v>998.85</v>
      </c>
      <c r="K8574" s="1">
        <v>0.4</v>
      </c>
      <c r="L8574">
        <v>-199.77</v>
      </c>
      <c r="M8574">
        <v>1198.6199999999999</v>
      </c>
      <c r="N8574">
        <v>-0.2</v>
      </c>
      <c r="O8574">
        <v>-599.31000000000006</v>
      </c>
      <c r="P8574" t="str">
        <f>IF(OR(SampleSuperstore[[#This Row],[Total Sales]]&gt;'Check Outliers'!$M$7,SampleSuperstore[[#This Row],[Total Sales]]&lt;'Check Outliers'!$M$8),"Outlier","normal")</f>
        <v>Outlier</v>
      </c>
      <c r="Q8574" t="str">
        <f>IF(OR(SampleSuperstore[[#This Row],[Profit]]&gt;'Check Outliers'!$M$15,SampleSuperstore[[#This Row],[Profit]]&lt;'Check Outliers'!$M$16),"outlier","normal")</f>
        <v>outlier</v>
      </c>
      <c r="R8574" s="1" t="str">
        <f>IF(OR(SampleSuperstore[[#This Row],[Cogs]]&gt;'Check Outliers'!$M$23,SampleSuperstore[[#This Row],[Cogs]]&lt;'Check Outliers'!$M$24),"outlier","normal")</f>
        <v>outlier</v>
      </c>
    </row>
    <row r="8575" spans="1:18" x14ac:dyDescent="0.3">
      <c r="A8575" s="1" t="s">
        <v>58</v>
      </c>
      <c r="B8575" s="1" t="s">
        <v>11</v>
      </c>
      <c r="C8575" s="1" t="s">
        <v>71</v>
      </c>
      <c r="D8575" s="1" t="s">
        <v>72</v>
      </c>
      <c r="E8575" s="1" t="s">
        <v>53</v>
      </c>
      <c r="F8575" s="1" t="s">
        <v>22</v>
      </c>
      <c r="G8575" s="1" t="s">
        <v>37</v>
      </c>
      <c r="H8575">
        <v>12.28</v>
      </c>
      <c r="I8575">
        <v>2</v>
      </c>
      <c r="J8575">
        <v>24.56</v>
      </c>
      <c r="K8575" s="11">
        <v>0</v>
      </c>
      <c r="L8575">
        <v>11.54</v>
      </c>
      <c r="M8575">
        <v>13.02</v>
      </c>
      <c r="N8575" s="11">
        <v>0.47</v>
      </c>
      <c r="O8575">
        <v>11.54</v>
      </c>
      <c r="P8575" t="str">
        <f>IF(OR(SampleSuperstore[[#This Row],[Total Sales]]&gt;'Check Outliers'!$M$7,SampleSuperstore[[#This Row],[Total Sales]]&lt;'Check Outliers'!$M$8),"Outlier","normal")</f>
        <v>normal</v>
      </c>
      <c r="Q8575" t="str">
        <f>IF(OR(SampleSuperstore[[#This Row],[Profit]]&gt;'Check Outliers'!$M$15,SampleSuperstore[[#This Row],[Profit]]&lt;'Check Outliers'!$M$16),"outlier","normal")</f>
        <v>normal</v>
      </c>
      <c r="R8575" s="1" t="str">
        <f>IF(OR(SampleSuperstore[[#This Row],[Cogs]]&gt;'Check Outliers'!$M$23,SampleSuperstore[[#This Row],[Cogs]]&lt;'Check Outliers'!$M$24),"outlier","normal")</f>
        <v>normal</v>
      </c>
    </row>
    <row r="8576" spans="1:18" x14ac:dyDescent="0.3">
      <c r="A8576" s="1" t="s">
        <v>164</v>
      </c>
      <c r="B8576" s="1" t="s">
        <v>40</v>
      </c>
      <c r="C8576" s="1" t="s">
        <v>48</v>
      </c>
      <c r="D8576" s="1" t="s">
        <v>20</v>
      </c>
      <c r="E8576" s="1" t="s">
        <v>21</v>
      </c>
      <c r="F8576" s="1" t="s">
        <v>22</v>
      </c>
      <c r="G8576" s="1" t="s">
        <v>73</v>
      </c>
      <c r="H8576">
        <v>1.89</v>
      </c>
      <c r="I8576">
        <v>3</v>
      </c>
      <c r="J8576">
        <v>5.67</v>
      </c>
      <c r="K8576" s="11">
        <v>0</v>
      </c>
      <c r="L8576">
        <v>0.11</v>
      </c>
      <c r="M8576">
        <v>5.56</v>
      </c>
      <c r="N8576" s="11">
        <v>0.02</v>
      </c>
      <c r="O8576">
        <v>0.11</v>
      </c>
      <c r="P8576" t="str">
        <f>IF(OR(SampleSuperstore[[#This Row],[Total Sales]]&gt;'Check Outliers'!$M$7,SampleSuperstore[[#This Row],[Total Sales]]&lt;'Check Outliers'!$M$8),"Outlier","normal")</f>
        <v>normal</v>
      </c>
      <c r="Q8576" t="str">
        <f>IF(OR(SampleSuperstore[[#This Row],[Profit]]&gt;'Check Outliers'!$M$15,SampleSuperstore[[#This Row],[Profit]]&lt;'Check Outliers'!$M$16),"outlier","normal")</f>
        <v>normal</v>
      </c>
      <c r="R8576" s="1" t="str">
        <f>IF(OR(SampleSuperstore[[#This Row],[Cogs]]&gt;'Check Outliers'!$M$23,SampleSuperstore[[#This Row],[Cogs]]&lt;'Check Outliers'!$M$24),"outlier","normal")</f>
        <v>normal</v>
      </c>
    </row>
    <row r="8577" spans="1:18" x14ac:dyDescent="0.3">
      <c r="A8577" s="1" t="s">
        <v>10</v>
      </c>
      <c r="B8577" s="1" t="s">
        <v>11</v>
      </c>
      <c r="C8577" s="1" t="s">
        <v>456</v>
      </c>
      <c r="D8577" s="1" t="s">
        <v>26</v>
      </c>
      <c r="E8577" s="1" t="s">
        <v>14</v>
      </c>
      <c r="F8577" s="1" t="s">
        <v>22</v>
      </c>
      <c r="G8577" s="1" t="s">
        <v>34</v>
      </c>
      <c r="H8577">
        <v>3.58</v>
      </c>
      <c r="I8577">
        <v>4</v>
      </c>
      <c r="J8577">
        <v>14.34</v>
      </c>
      <c r="K8577" s="11">
        <v>0.2</v>
      </c>
      <c r="L8577">
        <v>0.9</v>
      </c>
      <c r="M8577">
        <v>13.44</v>
      </c>
      <c r="N8577" s="11">
        <v>0.06</v>
      </c>
      <c r="O8577">
        <v>-1.9680000000000004</v>
      </c>
      <c r="P8577" t="str">
        <f>IF(OR(SampleSuperstore[[#This Row],[Total Sales]]&gt;'Check Outliers'!$M$7,SampleSuperstore[[#This Row],[Total Sales]]&lt;'Check Outliers'!$M$8),"Outlier","normal")</f>
        <v>normal</v>
      </c>
      <c r="Q8577" t="str">
        <f>IF(OR(SampleSuperstore[[#This Row],[Profit]]&gt;'Check Outliers'!$M$15,SampleSuperstore[[#This Row],[Profit]]&lt;'Check Outliers'!$M$16),"outlier","normal")</f>
        <v>normal</v>
      </c>
      <c r="R8577" s="1" t="str">
        <f>IF(OR(SampleSuperstore[[#This Row],[Cogs]]&gt;'Check Outliers'!$M$23,SampleSuperstore[[#This Row],[Cogs]]&lt;'Check Outliers'!$M$24),"outlier","normal")</f>
        <v>normal</v>
      </c>
    </row>
    <row r="8578" spans="1:18" x14ac:dyDescent="0.3">
      <c r="A8578" s="1" t="s">
        <v>58</v>
      </c>
      <c r="B8578" s="1" t="s">
        <v>11</v>
      </c>
      <c r="C8578" s="1" t="s">
        <v>35</v>
      </c>
      <c r="D8578" s="1" t="s">
        <v>243</v>
      </c>
      <c r="E8578" s="1" t="s">
        <v>53</v>
      </c>
      <c r="F8578" s="1" t="s">
        <v>15</v>
      </c>
      <c r="G8578" s="1" t="s">
        <v>29</v>
      </c>
      <c r="H8578">
        <v>102.3</v>
      </c>
      <c r="I8578">
        <v>1</v>
      </c>
      <c r="J8578">
        <v>102.3</v>
      </c>
      <c r="K8578" s="11">
        <v>0</v>
      </c>
      <c r="L8578">
        <v>26.6</v>
      </c>
      <c r="M8578">
        <v>75.7</v>
      </c>
      <c r="N8578" s="11">
        <v>0.26</v>
      </c>
      <c r="O8578">
        <v>26.6</v>
      </c>
      <c r="P8578" t="str">
        <f>IF(OR(SampleSuperstore[[#This Row],[Total Sales]]&gt;'Check Outliers'!$M$7,SampleSuperstore[[#This Row],[Total Sales]]&lt;'Check Outliers'!$M$8),"Outlier","normal")</f>
        <v>normal</v>
      </c>
      <c r="Q8578" t="str">
        <f>IF(OR(SampleSuperstore[[#This Row],[Profit]]&gt;'Check Outliers'!$M$15,SampleSuperstore[[#This Row],[Profit]]&lt;'Check Outliers'!$M$16),"outlier","normal")</f>
        <v>normal</v>
      </c>
      <c r="R8578" s="1" t="str">
        <f>IF(OR(SampleSuperstore[[#This Row],[Cogs]]&gt;'Check Outliers'!$M$23,SampleSuperstore[[#This Row],[Cogs]]&lt;'Check Outliers'!$M$24),"outlier","normal")</f>
        <v>normal</v>
      </c>
    </row>
    <row r="8579" spans="1:18" hidden="1" x14ac:dyDescent="0.3">
      <c r="A8579" s="1" t="s">
        <v>24</v>
      </c>
      <c r="B8579" s="1" t="s">
        <v>11</v>
      </c>
      <c r="C8579" s="1" t="s">
        <v>88</v>
      </c>
      <c r="D8579" s="1" t="s">
        <v>64</v>
      </c>
      <c r="E8579" s="1" t="s">
        <v>43</v>
      </c>
      <c r="F8579" s="1" t="s">
        <v>15</v>
      </c>
      <c r="G8579" s="1" t="s">
        <v>27</v>
      </c>
      <c r="H8579">
        <v>303.76</v>
      </c>
      <c r="I8579">
        <v>2</v>
      </c>
      <c r="J8579">
        <v>607.52</v>
      </c>
      <c r="K8579" s="1">
        <v>0</v>
      </c>
      <c r="L8579">
        <v>97.2</v>
      </c>
      <c r="M8579">
        <v>510.32</v>
      </c>
      <c r="N8579">
        <v>0.16</v>
      </c>
      <c r="O8579">
        <v>97.2</v>
      </c>
      <c r="P8579" t="str">
        <f>IF(OR(SampleSuperstore[[#This Row],[Total Sales]]&gt;'Check Outliers'!$M$7,SampleSuperstore[[#This Row],[Total Sales]]&lt;'Check Outliers'!$M$8),"Outlier","normal")</f>
        <v>Outlier</v>
      </c>
      <c r="Q8579" t="str">
        <f>IF(OR(SampleSuperstore[[#This Row],[Profit]]&gt;'Check Outliers'!$M$15,SampleSuperstore[[#This Row],[Profit]]&lt;'Check Outliers'!$M$16),"outlier","normal")</f>
        <v>outlier</v>
      </c>
      <c r="R8579" s="1" t="str">
        <f>IF(OR(SampleSuperstore[[#This Row],[Cogs]]&gt;'Check Outliers'!$M$23,SampleSuperstore[[#This Row],[Cogs]]&lt;'Check Outliers'!$M$24),"outlier","normal")</f>
        <v>outlier</v>
      </c>
    </row>
    <row r="8580" spans="1:18" x14ac:dyDescent="0.3">
      <c r="A8580" s="1" t="s">
        <v>24</v>
      </c>
      <c r="B8580" s="1" t="s">
        <v>11</v>
      </c>
      <c r="C8580" s="1" t="s">
        <v>88</v>
      </c>
      <c r="D8580" s="1" t="s">
        <v>64</v>
      </c>
      <c r="E8580" s="1" t="s">
        <v>43</v>
      </c>
      <c r="F8580" s="1" t="s">
        <v>22</v>
      </c>
      <c r="G8580" s="1" t="s">
        <v>28</v>
      </c>
      <c r="H8580">
        <v>15.58</v>
      </c>
      <c r="I8580">
        <v>2</v>
      </c>
      <c r="J8580">
        <v>31.16</v>
      </c>
      <c r="K8580" s="11">
        <v>0</v>
      </c>
      <c r="L8580">
        <v>7.79</v>
      </c>
      <c r="M8580">
        <v>23.37</v>
      </c>
      <c r="N8580" s="11">
        <v>0.25</v>
      </c>
      <c r="O8580">
        <v>7.79</v>
      </c>
      <c r="P8580" t="str">
        <f>IF(OR(SampleSuperstore[[#This Row],[Total Sales]]&gt;'Check Outliers'!$M$7,SampleSuperstore[[#This Row],[Total Sales]]&lt;'Check Outliers'!$M$8),"Outlier","normal")</f>
        <v>normal</v>
      </c>
      <c r="Q8580" t="str">
        <f>IF(OR(SampleSuperstore[[#This Row],[Profit]]&gt;'Check Outliers'!$M$15,SampleSuperstore[[#This Row],[Profit]]&lt;'Check Outliers'!$M$16),"outlier","normal")</f>
        <v>normal</v>
      </c>
      <c r="R8580" s="1" t="str">
        <f>IF(OR(SampleSuperstore[[#This Row],[Cogs]]&gt;'Check Outliers'!$M$23,SampleSuperstore[[#This Row],[Cogs]]&lt;'Check Outliers'!$M$24),"outlier","normal")</f>
        <v>normal</v>
      </c>
    </row>
    <row r="8581" spans="1:18" x14ac:dyDescent="0.3">
      <c r="A8581" s="1" t="s">
        <v>24</v>
      </c>
      <c r="B8581" s="1" t="s">
        <v>11</v>
      </c>
      <c r="C8581" s="1" t="s">
        <v>179</v>
      </c>
      <c r="D8581" s="1" t="s">
        <v>13</v>
      </c>
      <c r="E8581" s="1" t="s">
        <v>14</v>
      </c>
      <c r="F8581" s="1" t="s">
        <v>22</v>
      </c>
      <c r="G8581" s="1" t="s">
        <v>23</v>
      </c>
      <c r="H8581">
        <v>2.61</v>
      </c>
      <c r="I8581">
        <v>1</v>
      </c>
      <c r="J8581">
        <v>2.61</v>
      </c>
      <c r="K8581" s="11">
        <v>0</v>
      </c>
      <c r="L8581">
        <v>1.2</v>
      </c>
      <c r="M8581">
        <v>1.41</v>
      </c>
      <c r="N8581" s="11">
        <v>0.46</v>
      </c>
      <c r="O8581">
        <v>1.2</v>
      </c>
      <c r="P8581" t="str">
        <f>IF(OR(SampleSuperstore[[#This Row],[Total Sales]]&gt;'Check Outliers'!$M$7,SampleSuperstore[[#This Row],[Total Sales]]&lt;'Check Outliers'!$M$8),"Outlier","normal")</f>
        <v>normal</v>
      </c>
      <c r="Q8581" t="str">
        <f>IF(OR(SampleSuperstore[[#This Row],[Profit]]&gt;'Check Outliers'!$M$15,SampleSuperstore[[#This Row],[Profit]]&lt;'Check Outliers'!$M$16),"outlier","normal")</f>
        <v>normal</v>
      </c>
      <c r="R8581" s="1" t="str">
        <f>IF(OR(SampleSuperstore[[#This Row],[Cogs]]&gt;'Check Outliers'!$M$23,SampleSuperstore[[#This Row],[Cogs]]&lt;'Check Outliers'!$M$24),"outlier","normal")</f>
        <v>normal</v>
      </c>
    </row>
    <row r="8582" spans="1:18" x14ac:dyDescent="0.3">
      <c r="A8582" s="1" t="s">
        <v>10</v>
      </c>
      <c r="B8582" s="1" t="s">
        <v>18</v>
      </c>
      <c r="C8582" s="1" t="s">
        <v>598</v>
      </c>
      <c r="D8582" s="1" t="s">
        <v>42</v>
      </c>
      <c r="E8582" s="1" t="s">
        <v>43</v>
      </c>
      <c r="F8582" s="1" t="s">
        <v>15</v>
      </c>
      <c r="G8582" s="1" t="s">
        <v>29</v>
      </c>
      <c r="H8582">
        <v>3.44</v>
      </c>
      <c r="I8582">
        <v>3</v>
      </c>
      <c r="J8582">
        <v>10.33</v>
      </c>
      <c r="K8582" s="11">
        <v>0.6</v>
      </c>
      <c r="L8582">
        <v>-5.94</v>
      </c>
      <c r="M8582">
        <v>16.27</v>
      </c>
      <c r="N8582" s="11">
        <v>-0.57999999999999996</v>
      </c>
      <c r="O8582">
        <v>-12.138</v>
      </c>
      <c r="P8582" t="str">
        <f>IF(OR(SampleSuperstore[[#This Row],[Total Sales]]&gt;'Check Outliers'!$M$7,SampleSuperstore[[#This Row],[Total Sales]]&lt;'Check Outliers'!$M$8),"Outlier","normal")</f>
        <v>normal</v>
      </c>
      <c r="Q8582" t="str">
        <f>IF(OR(SampleSuperstore[[#This Row],[Profit]]&gt;'Check Outliers'!$M$15,SampleSuperstore[[#This Row],[Profit]]&lt;'Check Outliers'!$M$16),"outlier","normal")</f>
        <v>normal</v>
      </c>
      <c r="R8582" s="1" t="str">
        <f>IF(OR(SampleSuperstore[[#This Row],[Cogs]]&gt;'Check Outliers'!$M$23,SampleSuperstore[[#This Row],[Cogs]]&lt;'Check Outliers'!$M$24),"outlier","normal")</f>
        <v>normal</v>
      </c>
    </row>
    <row r="8583" spans="1:18" x14ac:dyDescent="0.3">
      <c r="A8583" s="1" t="s">
        <v>10</v>
      </c>
      <c r="B8583" s="1" t="s">
        <v>18</v>
      </c>
      <c r="C8583" s="1" t="s">
        <v>598</v>
      </c>
      <c r="D8583" s="1" t="s">
        <v>42</v>
      </c>
      <c r="E8583" s="1" t="s">
        <v>43</v>
      </c>
      <c r="F8583" s="1" t="s">
        <v>22</v>
      </c>
      <c r="G8583" s="1" t="s">
        <v>37</v>
      </c>
      <c r="H8583">
        <v>5.18</v>
      </c>
      <c r="I8583">
        <v>2</v>
      </c>
      <c r="J8583">
        <v>10.37</v>
      </c>
      <c r="K8583" s="11">
        <v>0.2</v>
      </c>
      <c r="L8583">
        <v>3.63</v>
      </c>
      <c r="M8583">
        <v>6.74</v>
      </c>
      <c r="N8583" s="11">
        <v>0.35</v>
      </c>
      <c r="O8583">
        <v>1.556</v>
      </c>
      <c r="P8583" t="str">
        <f>IF(OR(SampleSuperstore[[#This Row],[Total Sales]]&gt;'Check Outliers'!$M$7,SampleSuperstore[[#This Row],[Total Sales]]&lt;'Check Outliers'!$M$8),"Outlier","normal")</f>
        <v>normal</v>
      </c>
      <c r="Q8583" t="str">
        <f>IF(OR(SampleSuperstore[[#This Row],[Profit]]&gt;'Check Outliers'!$M$15,SampleSuperstore[[#This Row],[Profit]]&lt;'Check Outliers'!$M$16),"outlier","normal")</f>
        <v>normal</v>
      </c>
      <c r="R8583" s="1" t="str">
        <f>IF(OR(SampleSuperstore[[#This Row],[Cogs]]&gt;'Check Outliers'!$M$23,SampleSuperstore[[#This Row],[Cogs]]&lt;'Check Outliers'!$M$24),"outlier","normal")</f>
        <v>normal</v>
      </c>
    </row>
    <row r="8584" spans="1:18" x14ac:dyDescent="0.3">
      <c r="A8584" s="1" t="s">
        <v>10</v>
      </c>
      <c r="B8584" s="1" t="s">
        <v>18</v>
      </c>
      <c r="C8584" s="1" t="s">
        <v>598</v>
      </c>
      <c r="D8584" s="1" t="s">
        <v>42</v>
      </c>
      <c r="E8584" s="1" t="s">
        <v>43</v>
      </c>
      <c r="F8584" s="1" t="s">
        <v>31</v>
      </c>
      <c r="G8584" s="1" t="s">
        <v>55</v>
      </c>
      <c r="H8584">
        <v>10.39</v>
      </c>
      <c r="I8584">
        <v>2</v>
      </c>
      <c r="J8584">
        <v>20.78</v>
      </c>
      <c r="K8584" s="11">
        <v>0.2</v>
      </c>
      <c r="L8584">
        <v>-3.64</v>
      </c>
      <c r="M8584">
        <v>24.42</v>
      </c>
      <c r="N8584" s="11">
        <v>-0.18</v>
      </c>
      <c r="O8584">
        <v>-7.7960000000000012</v>
      </c>
      <c r="P8584" t="str">
        <f>IF(OR(SampleSuperstore[[#This Row],[Total Sales]]&gt;'Check Outliers'!$M$7,SampleSuperstore[[#This Row],[Total Sales]]&lt;'Check Outliers'!$M$8),"Outlier","normal")</f>
        <v>normal</v>
      </c>
      <c r="Q8584" t="str">
        <f>IF(OR(SampleSuperstore[[#This Row],[Profit]]&gt;'Check Outliers'!$M$15,SampleSuperstore[[#This Row],[Profit]]&lt;'Check Outliers'!$M$16),"outlier","normal")</f>
        <v>normal</v>
      </c>
      <c r="R8584" s="1" t="str">
        <f>IF(OR(SampleSuperstore[[#This Row],[Cogs]]&gt;'Check Outliers'!$M$23,SampleSuperstore[[#This Row],[Cogs]]&lt;'Check Outliers'!$M$24),"outlier","normal")</f>
        <v>normal</v>
      </c>
    </row>
    <row r="8585" spans="1:18" x14ac:dyDescent="0.3">
      <c r="A8585" s="1" t="s">
        <v>10</v>
      </c>
      <c r="B8585" s="1" t="s">
        <v>18</v>
      </c>
      <c r="C8585" s="1" t="s">
        <v>598</v>
      </c>
      <c r="D8585" s="1" t="s">
        <v>42</v>
      </c>
      <c r="E8585" s="1" t="s">
        <v>43</v>
      </c>
      <c r="F8585" s="1" t="s">
        <v>22</v>
      </c>
      <c r="G8585" s="1" t="s">
        <v>28</v>
      </c>
      <c r="H8585">
        <v>13.39</v>
      </c>
      <c r="I8585">
        <v>5</v>
      </c>
      <c r="J8585">
        <v>66.959999999999994</v>
      </c>
      <c r="K8585" s="11">
        <v>0.2</v>
      </c>
      <c r="L8585">
        <v>-13.39</v>
      </c>
      <c r="M8585">
        <v>80.349999999999994</v>
      </c>
      <c r="N8585" s="11">
        <v>-0.2</v>
      </c>
      <c r="O8585">
        <v>-26.782</v>
      </c>
      <c r="P8585" t="str">
        <f>IF(OR(SampleSuperstore[[#This Row],[Total Sales]]&gt;'Check Outliers'!$M$7,SampleSuperstore[[#This Row],[Total Sales]]&lt;'Check Outliers'!$M$8),"Outlier","normal")</f>
        <v>normal</v>
      </c>
      <c r="Q8585" t="str">
        <f>IF(OR(SampleSuperstore[[#This Row],[Profit]]&gt;'Check Outliers'!$M$15,SampleSuperstore[[#This Row],[Profit]]&lt;'Check Outliers'!$M$16),"outlier","normal")</f>
        <v>normal</v>
      </c>
      <c r="R8585" s="1" t="str">
        <f>IF(OR(SampleSuperstore[[#This Row],[Cogs]]&gt;'Check Outliers'!$M$23,SampleSuperstore[[#This Row],[Cogs]]&lt;'Check Outliers'!$M$24),"outlier","normal")</f>
        <v>normal</v>
      </c>
    </row>
    <row r="8586" spans="1:18" x14ac:dyDescent="0.3">
      <c r="A8586" s="1" t="s">
        <v>10</v>
      </c>
      <c r="B8586" s="1" t="s">
        <v>18</v>
      </c>
      <c r="C8586" s="1" t="s">
        <v>275</v>
      </c>
      <c r="D8586" s="1" t="s">
        <v>20</v>
      </c>
      <c r="E8586" s="1" t="s">
        <v>21</v>
      </c>
      <c r="F8586" s="1" t="s">
        <v>22</v>
      </c>
      <c r="G8586" s="1" t="s">
        <v>33</v>
      </c>
      <c r="H8586">
        <v>8.6199999999999992</v>
      </c>
      <c r="I8586">
        <v>2</v>
      </c>
      <c r="J8586">
        <v>17.25</v>
      </c>
      <c r="K8586" s="11">
        <v>0.2</v>
      </c>
      <c r="L8586">
        <v>6.04</v>
      </c>
      <c r="M8586">
        <v>11.21</v>
      </c>
      <c r="N8586" s="11">
        <v>0.35</v>
      </c>
      <c r="O8586">
        <v>2.59</v>
      </c>
      <c r="P8586" t="str">
        <f>IF(OR(SampleSuperstore[[#This Row],[Total Sales]]&gt;'Check Outliers'!$M$7,SampleSuperstore[[#This Row],[Total Sales]]&lt;'Check Outliers'!$M$8),"Outlier","normal")</f>
        <v>normal</v>
      </c>
      <c r="Q8586" t="str">
        <f>IF(OR(SampleSuperstore[[#This Row],[Profit]]&gt;'Check Outliers'!$M$15,SampleSuperstore[[#This Row],[Profit]]&lt;'Check Outliers'!$M$16),"outlier","normal")</f>
        <v>normal</v>
      </c>
      <c r="R8586" s="1" t="str">
        <f>IF(OR(SampleSuperstore[[#This Row],[Cogs]]&gt;'Check Outliers'!$M$23,SampleSuperstore[[#This Row],[Cogs]]&lt;'Check Outliers'!$M$24),"outlier","normal")</f>
        <v>normal</v>
      </c>
    </row>
    <row r="8587" spans="1:18" x14ac:dyDescent="0.3">
      <c r="A8587" s="1" t="s">
        <v>24</v>
      </c>
      <c r="B8587" s="1" t="s">
        <v>11</v>
      </c>
      <c r="C8587" s="1" t="s">
        <v>51</v>
      </c>
      <c r="D8587" s="1" t="s">
        <v>52</v>
      </c>
      <c r="E8587" s="1" t="s">
        <v>53</v>
      </c>
      <c r="F8587" s="1" t="s">
        <v>22</v>
      </c>
      <c r="G8587" s="1" t="s">
        <v>33</v>
      </c>
      <c r="H8587">
        <v>1.58</v>
      </c>
      <c r="I8587">
        <v>7</v>
      </c>
      <c r="J8587">
        <v>11.09</v>
      </c>
      <c r="K8587" s="11">
        <v>0.7</v>
      </c>
      <c r="L8587">
        <v>-8.1300000000000008</v>
      </c>
      <c r="M8587">
        <v>19.22</v>
      </c>
      <c r="N8587" s="11">
        <v>-0.73</v>
      </c>
      <c r="O8587">
        <v>-15.893000000000001</v>
      </c>
      <c r="P8587" t="str">
        <f>IF(OR(SampleSuperstore[[#This Row],[Total Sales]]&gt;'Check Outliers'!$M$7,SampleSuperstore[[#This Row],[Total Sales]]&lt;'Check Outliers'!$M$8),"Outlier","normal")</f>
        <v>normal</v>
      </c>
      <c r="Q8587" t="str">
        <f>IF(OR(SampleSuperstore[[#This Row],[Profit]]&gt;'Check Outliers'!$M$15,SampleSuperstore[[#This Row],[Profit]]&lt;'Check Outliers'!$M$16),"outlier","normal")</f>
        <v>normal</v>
      </c>
      <c r="R8587" s="1" t="str">
        <f>IF(OR(SampleSuperstore[[#This Row],[Cogs]]&gt;'Check Outliers'!$M$23,SampleSuperstore[[#This Row],[Cogs]]&lt;'Check Outliers'!$M$24),"outlier","normal")</f>
        <v>normal</v>
      </c>
    </row>
    <row r="8588" spans="1:18" hidden="1" x14ac:dyDescent="0.3">
      <c r="A8588" s="1" t="s">
        <v>24</v>
      </c>
      <c r="B8588" s="1" t="s">
        <v>18</v>
      </c>
      <c r="C8588" s="1" t="s">
        <v>19</v>
      </c>
      <c r="D8588" s="1" t="s">
        <v>20</v>
      </c>
      <c r="E8588" s="1" t="s">
        <v>21</v>
      </c>
      <c r="F8588" s="1" t="s">
        <v>31</v>
      </c>
      <c r="G8588" s="1" t="s">
        <v>55</v>
      </c>
      <c r="H8588">
        <v>257.49</v>
      </c>
      <c r="I8588">
        <v>5</v>
      </c>
      <c r="J8588">
        <v>1287.45</v>
      </c>
      <c r="K8588" s="1">
        <v>0</v>
      </c>
      <c r="L8588">
        <v>244.62</v>
      </c>
      <c r="M8588">
        <v>1042.83</v>
      </c>
      <c r="N8588">
        <v>0.19</v>
      </c>
      <c r="O8588">
        <v>244.62</v>
      </c>
      <c r="P8588" t="str">
        <f>IF(OR(SampleSuperstore[[#This Row],[Total Sales]]&gt;'Check Outliers'!$M$7,SampleSuperstore[[#This Row],[Total Sales]]&lt;'Check Outliers'!$M$8),"Outlier","normal")</f>
        <v>Outlier</v>
      </c>
      <c r="Q8588" t="str">
        <f>IF(OR(SampleSuperstore[[#This Row],[Profit]]&gt;'Check Outliers'!$M$15,SampleSuperstore[[#This Row],[Profit]]&lt;'Check Outliers'!$M$16),"outlier","normal")</f>
        <v>outlier</v>
      </c>
      <c r="R8588" s="1" t="str">
        <f>IF(OR(SampleSuperstore[[#This Row],[Cogs]]&gt;'Check Outliers'!$M$23,SampleSuperstore[[#This Row],[Cogs]]&lt;'Check Outliers'!$M$24),"outlier","normal")</f>
        <v>outlier</v>
      </c>
    </row>
    <row r="8589" spans="1:18" x14ac:dyDescent="0.3">
      <c r="A8589" s="1" t="s">
        <v>24</v>
      </c>
      <c r="B8589" s="1" t="s">
        <v>18</v>
      </c>
      <c r="C8589" s="1" t="s">
        <v>19</v>
      </c>
      <c r="D8589" s="1" t="s">
        <v>20</v>
      </c>
      <c r="E8589" s="1" t="s">
        <v>21</v>
      </c>
      <c r="F8589" s="1" t="s">
        <v>22</v>
      </c>
      <c r="G8589" s="1" t="s">
        <v>34</v>
      </c>
      <c r="H8589">
        <v>33.619999999999997</v>
      </c>
      <c r="I8589">
        <v>5</v>
      </c>
      <c r="J8589">
        <v>168.1</v>
      </c>
      <c r="K8589" s="11">
        <v>0</v>
      </c>
      <c r="L8589">
        <v>43.71</v>
      </c>
      <c r="M8589">
        <v>124.39</v>
      </c>
      <c r="N8589" s="11">
        <v>0.26</v>
      </c>
      <c r="O8589">
        <v>43.71</v>
      </c>
      <c r="P8589" t="str">
        <f>IF(OR(SampleSuperstore[[#This Row],[Total Sales]]&gt;'Check Outliers'!$M$7,SampleSuperstore[[#This Row],[Total Sales]]&lt;'Check Outliers'!$M$8),"Outlier","normal")</f>
        <v>normal</v>
      </c>
      <c r="Q8589" t="str">
        <f>IF(OR(SampleSuperstore[[#This Row],[Profit]]&gt;'Check Outliers'!$M$15,SampleSuperstore[[#This Row],[Profit]]&lt;'Check Outliers'!$M$16),"outlier","normal")</f>
        <v>normal</v>
      </c>
      <c r="R8589" s="1" t="str">
        <f>IF(OR(SampleSuperstore[[#This Row],[Cogs]]&gt;'Check Outliers'!$M$23,SampleSuperstore[[#This Row],[Cogs]]&lt;'Check Outliers'!$M$24),"outlier","normal")</f>
        <v>normal</v>
      </c>
    </row>
    <row r="8590" spans="1:18" x14ac:dyDescent="0.3">
      <c r="A8590" s="1" t="s">
        <v>24</v>
      </c>
      <c r="B8590" s="1" t="s">
        <v>18</v>
      </c>
      <c r="C8590" s="1" t="s">
        <v>51</v>
      </c>
      <c r="D8590" s="1" t="s">
        <v>52</v>
      </c>
      <c r="E8590" s="1" t="s">
        <v>53</v>
      </c>
      <c r="F8590" s="1" t="s">
        <v>22</v>
      </c>
      <c r="G8590" s="1" t="s">
        <v>28</v>
      </c>
      <c r="H8590">
        <v>25.98</v>
      </c>
      <c r="I8590">
        <v>2</v>
      </c>
      <c r="J8590">
        <v>51.97</v>
      </c>
      <c r="K8590" s="11">
        <v>0.2</v>
      </c>
      <c r="L8590">
        <v>-10.39</v>
      </c>
      <c r="M8590">
        <v>62.36</v>
      </c>
      <c r="N8590" s="11">
        <v>-0.2</v>
      </c>
      <c r="O8590">
        <v>-20.783999999999999</v>
      </c>
      <c r="P8590" t="str">
        <f>IF(OR(SampleSuperstore[[#This Row],[Total Sales]]&gt;'Check Outliers'!$M$7,SampleSuperstore[[#This Row],[Total Sales]]&lt;'Check Outliers'!$M$8),"Outlier","normal")</f>
        <v>normal</v>
      </c>
      <c r="Q8590" t="str">
        <f>IF(OR(SampleSuperstore[[#This Row],[Profit]]&gt;'Check Outliers'!$M$15,SampleSuperstore[[#This Row],[Profit]]&lt;'Check Outliers'!$M$16),"outlier","normal")</f>
        <v>normal</v>
      </c>
      <c r="R8590" s="1" t="str">
        <f>IF(OR(SampleSuperstore[[#This Row],[Cogs]]&gt;'Check Outliers'!$M$23,SampleSuperstore[[#This Row],[Cogs]]&lt;'Check Outliers'!$M$24),"outlier","normal")</f>
        <v>normal</v>
      </c>
    </row>
    <row r="8591" spans="1:18" x14ac:dyDescent="0.3">
      <c r="A8591" s="1" t="s">
        <v>58</v>
      </c>
      <c r="B8591" s="1" t="s">
        <v>11</v>
      </c>
      <c r="C8591" s="1" t="s">
        <v>51</v>
      </c>
      <c r="D8591" s="1" t="s">
        <v>52</v>
      </c>
      <c r="E8591" s="1" t="s">
        <v>53</v>
      </c>
      <c r="F8591" s="1" t="s">
        <v>22</v>
      </c>
      <c r="G8591" s="1" t="s">
        <v>30</v>
      </c>
      <c r="H8591">
        <v>2.38</v>
      </c>
      <c r="I8591">
        <v>2</v>
      </c>
      <c r="J8591">
        <v>4.7699999999999996</v>
      </c>
      <c r="K8591" s="11">
        <v>0.2</v>
      </c>
      <c r="L8591">
        <v>0.48</v>
      </c>
      <c r="M8591">
        <v>4.29</v>
      </c>
      <c r="N8591" s="11">
        <v>0.1</v>
      </c>
      <c r="O8591">
        <v>-0.47399999999999998</v>
      </c>
      <c r="P8591" t="str">
        <f>IF(OR(SampleSuperstore[[#This Row],[Total Sales]]&gt;'Check Outliers'!$M$7,SampleSuperstore[[#This Row],[Total Sales]]&lt;'Check Outliers'!$M$8),"Outlier","normal")</f>
        <v>normal</v>
      </c>
      <c r="Q8591" t="str">
        <f>IF(OR(SampleSuperstore[[#This Row],[Profit]]&gt;'Check Outliers'!$M$15,SampleSuperstore[[#This Row],[Profit]]&lt;'Check Outliers'!$M$16),"outlier","normal")</f>
        <v>normal</v>
      </c>
      <c r="R8591" s="1" t="str">
        <f>IF(OR(SampleSuperstore[[#This Row],[Cogs]]&gt;'Check Outliers'!$M$23,SampleSuperstore[[#This Row],[Cogs]]&lt;'Check Outliers'!$M$24),"outlier","normal")</f>
        <v>normal</v>
      </c>
    </row>
    <row r="8592" spans="1:18" x14ac:dyDescent="0.3">
      <c r="A8592" s="1" t="s">
        <v>58</v>
      </c>
      <c r="B8592" s="1" t="s">
        <v>18</v>
      </c>
      <c r="C8592" s="1" t="s">
        <v>422</v>
      </c>
      <c r="D8592" s="1" t="s">
        <v>72</v>
      </c>
      <c r="E8592" s="1" t="s">
        <v>53</v>
      </c>
      <c r="F8592" s="1" t="s">
        <v>22</v>
      </c>
      <c r="G8592" s="1" t="s">
        <v>56</v>
      </c>
      <c r="H8592">
        <v>2.66</v>
      </c>
      <c r="I8592">
        <v>3</v>
      </c>
      <c r="J8592">
        <v>7.98</v>
      </c>
      <c r="K8592" s="11">
        <v>0</v>
      </c>
      <c r="L8592">
        <v>3.91</v>
      </c>
      <c r="M8592">
        <v>4.07</v>
      </c>
      <c r="N8592" s="11">
        <v>0.49</v>
      </c>
      <c r="O8592">
        <v>3.91</v>
      </c>
      <c r="P8592" t="str">
        <f>IF(OR(SampleSuperstore[[#This Row],[Total Sales]]&gt;'Check Outliers'!$M$7,SampleSuperstore[[#This Row],[Total Sales]]&lt;'Check Outliers'!$M$8),"Outlier","normal")</f>
        <v>normal</v>
      </c>
      <c r="Q8592" t="str">
        <f>IF(OR(SampleSuperstore[[#This Row],[Profit]]&gt;'Check Outliers'!$M$15,SampleSuperstore[[#This Row],[Profit]]&lt;'Check Outliers'!$M$16),"outlier","normal")</f>
        <v>normal</v>
      </c>
      <c r="R8592" s="1" t="str">
        <f>IF(OR(SampleSuperstore[[#This Row],[Cogs]]&gt;'Check Outliers'!$M$23,SampleSuperstore[[#This Row],[Cogs]]&lt;'Check Outliers'!$M$24),"outlier","normal")</f>
        <v>normal</v>
      </c>
    </row>
    <row r="8593" spans="1:18" x14ac:dyDescent="0.3">
      <c r="A8593" s="1" t="s">
        <v>58</v>
      </c>
      <c r="B8593" s="1" t="s">
        <v>11</v>
      </c>
      <c r="C8593" s="1" t="s">
        <v>599</v>
      </c>
      <c r="D8593" s="1" t="s">
        <v>94</v>
      </c>
      <c r="E8593" s="1" t="s">
        <v>21</v>
      </c>
      <c r="F8593" s="1" t="s">
        <v>22</v>
      </c>
      <c r="G8593" s="1" t="s">
        <v>56</v>
      </c>
      <c r="H8593">
        <v>9.34</v>
      </c>
      <c r="I8593">
        <v>2</v>
      </c>
      <c r="J8593">
        <v>18.690000000000001</v>
      </c>
      <c r="K8593" s="11">
        <v>0.2</v>
      </c>
      <c r="L8593">
        <v>7.01</v>
      </c>
      <c r="M8593">
        <v>11.68</v>
      </c>
      <c r="N8593" s="11">
        <v>0.38</v>
      </c>
      <c r="O8593">
        <v>3.2719999999999994</v>
      </c>
      <c r="P8593" t="str">
        <f>IF(OR(SampleSuperstore[[#This Row],[Total Sales]]&gt;'Check Outliers'!$M$7,SampleSuperstore[[#This Row],[Total Sales]]&lt;'Check Outliers'!$M$8),"Outlier","normal")</f>
        <v>normal</v>
      </c>
      <c r="Q8593" t="str">
        <f>IF(OR(SampleSuperstore[[#This Row],[Profit]]&gt;'Check Outliers'!$M$15,SampleSuperstore[[#This Row],[Profit]]&lt;'Check Outliers'!$M$16),"outlier","normal")</f>
        <v>normal</v>
      </c>
      <c r="R8593" s="1" t="str">
        <f>IF(OR(SampleSuperstore[[#This Row],[Cogs]]&gt;'Check Outliers'!$M$23,SampleSuperstore[[#This Row],[Cogs]]&lt;'Check Outliers'!$M$24),"outlier","normal")</f>
        <v>normal</v>
      </c>
    </row>
    <row r="8594" spans="1:18" x14ac:dyDescent="0.3">
      <c r="A8594" s="1" t="s">
        <v>58</v>
      </c>
      <c r="B8594" s="1" t="s">
        <v>11</v>
      </c>
      <c r="C8594" s="1" t="s">
        <v>599</v>
      </c>
      <c r="D8594" s="1" t="s">
        <v>94</v>
      </c>
      <c r="E8594" s="1" t="s">
        <v>21</v>
      </c>
      <c r="F8594" s="1" t="s">
        <v>15</v>
      </c>
      <c r="G8594" s="1" t="s">
        <v>29</v>
      </c>
      <c r="H8594">
        <v>3.89</v>
      </c>
      <c r="I8594">
        <v>3</v>
      </c>
      <c r="J8594">
        <v>11.66</v>
      </c>
      <c r="K8594" s="11">
        <v>0.2</v>
      </c>
      <c r="L8594">
        <v>3.35</v>
      </c>
      <c r="M8594">
        <v>8.31</v>
      </c>
      <c r="N8594" s="11">
        <v>0.28999999999999998</v>
      </c>
      <c r="O8594">
        <v>1.0179999999999998</v>
      </c>
      <c r="P8594" t="str">
        <f>IF(OR(SampleSuperstore[[#This Row],[Total Sales]]&gt;'Check Outliers'!$M$7,SampleSuperstore[[#This Row],[Total Sales]]&lt;'Check Outliers'!$M$8),"Outlier","normal")</f>
        <v>normal</v>
      </c>
      <c r="Q8594" t="str">
        <f>IF(OR(SampleSuperstore[[#This Row],[Profit]]&gt;'Check Outliers'!$M$15,SampleSuperstore[[#This Row],[Profit]]&lt;'Check Outliers'!$M$16),"outlier","normal")</f>
        <v>normal</v>
      </c>
      <c r="R8594" s="1" t="str">
        <f>IF(OR(SampleSuperstore[[#This Row],[Cogs]]&gt;'Check Outliers'!$M$23,SampleSuperstore[[#This Row],[Cogs]]&lt;'Check Outliers'!$M$24),"outlier","normal")</f>
        <v>normal</v>
      </c>
    </row>
    <row r="8595" spans="1:18" x14ac:dyDescent="0.3">
      <c r="A8595" s="1" t="s">
        <v>24</v>
      </c>
      <c r="B8595" s="1" t="s">
        <v>40</v>
      </c>
      <c r="C8595" s="1" t="s">
        <v>185</v>
      </c>
      <c r="D8595" s="1" t="s">
        <v>26</v>
      </c>
      <c r="E8595" s="1" t="s">
        <v>14</v>
      </c>
      <c r="F8595" s="1" t="s">
        <v>31</v>
      </c>
      <c r="G8595" s="1" t="s">
        <v>55</v>
      </c>
      <c r="H8595">
        <v>63.99</v>
      </c>
      <c r="I8595">
        <v>3</v>
      </c>
      <c r="J8595">
        <v>191.98</v>
      </c>
      <c r="K8595" s="11">
        <v>0.2</v>
      </c>
      <c r="L8595">
        <v>38.4</v>
      </c>
      <c r="M8595">
        <v>153.58000000000001</v>
      </c>
      <c r="N8595" s="11">
        <v>0.2</v>
      </c>
      <c r="O8595">
        <v>3.9999999999977831E-3</v>
      </c>
      <c r="P8595" t="str">
        <f>IF(OR(SampleSuperstore[[#This Row],[Total Sales]]&gt;'Check Outliers'!$M$7,SampleSuperstore[[#This Row],[Total Sales]]&lt;'Check Outliers'!$M$8),"Outlier","normal")</f>
        <v>normal</v>
      </c>
      <c r="Q8595" t="str">
        <f>IF(OR(SampleSuperstore[[#This Row],[Profit]]&gt;'Check Outliers'!$M$15,SampleSuperstore[[#This Row],[Profit]]&lt;'Check Outliers'!$M$16),"outlier","normal")</f>
        <v>normal</v>
      </c>
      <c r="R8595" s="1" t="str">
        <f>IF(OR(SampleSuperstore[[#This Row],[Cogs]]&gt;'Check Outliers'!$M$23,SampleSuperstore[[#This Row],[Cogs]]&lt;'Check Outliers'!$M$24),"outlier","normal")</f>
        <v>normal</v>
      </c>
    </row>
    <row r="8596" spans="1:18" hidden="1" x14ac:dyDescent="0.3">
      <c r="A8596" s="1" t="s">
        <v>24</v>
      </c>
      <c r="B8596" s="1" t="s">
        <v>40</v>
      </c>
      <c r="C8596" s="1" t="s">
        <v>185</v>
      </c>
      <c r="D8596" s="1" t="s">
        <v>26</v>
      </c>
      <c r="E8596" s="1" t="s">
        <v>14</v>
      </c>
      <c r="F8596" s="1" t="s">
        <v>31</v>
      </c>
      <c r="G8596" s="1" t="s">
        <v>32</v>
      </c>
      <c r="H8596">
        <v>124.79</v>
      </c>
      <c r="I8596">
        <v>4</v>
      </c>
      <c r="J8596">
        <v>499.17</v>
      </c>
      <c r="K8596" s="1">
        <v>0.2</v>
      </c>
      <c r="L8596">
        <v>31.2</v>
      </c>
      <c r="M8596">
        <v>467.97</v>
      </c>
      <c r="N8596">
        <v>0.06</v>
      </c>
      <c r="O8596">
        <v>-68.634</v>
      </c>
      <c r="P8596" t="str">
        <f>IF(OR(SampleSuperstore[[#This Row],[Total Sales]]&gt;'Check Outliers'!$M$7,SampleSuperstore[[#This Row],[Total Sales]]&lt;'Check Outliers'!$M$8),"Outlier","normal")</f>
        <v>Outlier</v>
      </c>
      <c r="Q8596" t="str">
        <f>IF(OR(SampleSuperstore[[#This Row],[Profit]]&gt;'Check Outliers'!$M$15,SampleSuperstore[[#This Row],[Profit]]&lt;'Check Outliers'!$M$16),"outlier","normal")</f>
        <v>normal</v>
      </c>
      <c r="R8596" s="1" t="str">
        <f>IF(OR(SampleSuperstore[[#This Row],[Cogs]]&gt;'Check Outliers'!$M$23,SampleSuperstore[[#This Row],[Cogs]]&lt;'Check Outliers'!$M$24),"outlier","normal")</f>
        <v>outlier</v>
      </c>
    </row>
    <row r="8597" spans="1:18" x14ac:dyDescent="0.3">
      <c r="A8597" s="1" t="s">
        <v>58</v>
      </c>
      <c r="B8597" s="1" t="s">
        <v>18</v>
      </c>
      <c r="C8597" s="1" t="s">
        <v>151</v>
      </c>
      <c r="D8597" s="1" t="s">
        <v>79</v>
      </c>
      <c r="E8597" s="1" t="s">
        <v>14</v>
      </c>
      <c r="F8597" s="1" t="s">
        <v>22</v>
      </c>
      <c r="G8597" s="1" t="s">
        <v>33</v>
      </c>
      <c r="H8597">
        <v>5.94</v>
      </c>
      <c r="I8597">
        <v>2</v>
      </c>
      <c r="J8597">
        <v>11.88</v>
      </c>
      <c r="K8597" s="11">
        <v>0</v>
      </c>
      <c r="L8597">
        <v>5.35</v>
      </c>
      <c r="M8597">
        <v>6.53</v>
      </c>
      <c r="N8597" s="11">
        <v>0.45</v>
      </c>
      <c r="O8597">
        <v>5.35</v>
      </c>
      <c r="P8597" t="str">
        <f>IF(OR(SampleSuperstore[[#This Row],[Total Sales]]&gt;'Check Outliers'!$M$7,SampleSuperstore[[#This Row],[Total Sales]]&lt;'Check Outliers'!$M$8),"Outlier","normal")</f>
        <v>normal</v>
      </c>
      <c r="Q8597" t="str">
        <f>IF(OR(SampleSuperstore[[#This Row],[Profit]]&gt;'Check Outliers'!$M$15,SampleSuperstore[[#This Row],[Profit]]&lt;'Check Outliers'!$M$16),"outlier","normal")</f>
        <v>normal</v>
      </c>
      <c r="R8597" s="1" t="str">
        <f>IF(OR(SampleSuperstore[[#This Row],[Cogs]]&gt;'Check Outliers'!$M$23,SampleSuperstore[[#This Row],[Cogs]]&lt;'Check Outliers'!$M$24),"outlier","normal")</f>
        <v>normal</v>
      </c>
    </row>
    <row r="8598" spans="1:18" x14ac:dyDescent="0.3">
      <c r="A8598" s="1" t="s">
        <v>58</v>
      </c>
      <c r="B8598" s="1" t="s">
        <v>18</v>
      </c>
      <c r="C8598" s="1" t="s">
        <v>151</v>
      </c>
      <c r="D8598" s="1" t="s">
        <v>79</v>
      </c>
      <c r="E8598" s="1" t="s">
        <v>14</v>
      </c>
      <c r="F8598" s="1" t="s">
        <v>22</v>
      </c>
      <c r="G8598" s="1" t="s">
        <v>37</v>
      </c>
      <c r="H8598">
        <v>35.44</v>
      </c>
      <c r="I8598">
        <v>1</v>
      </c>
      <c r="J8598">
        <v>35.44</v>
      </c>
      <c r="K8598" s="11">
        <v>0</v>
      </c>
      <c r="L8598">
        <v>16.66</v>
      </c>
      <c r="M8598">
        <v>18.78</v>
      </c>
      <c r="N8598" s="11">
        <v>0.47</v>
      </c>
      <c r="O8598">
        <v>16.66</v>
      </c>
      <c r="P8598" t="str">
        <f>IF(OR(SampleSuperstore[[#This Row],[Total Sales]]&gt;'Check Outliers'!$M$7,SampleSuperstore[[#This Row],[Total Sales]]&lt;'Check Outliers'!$M$8),"Outlier","normal")</f>
        <v>normal</v>
      </c>
      <c r="Q8598" t="str">
        <f>IF(OR(SampleSuperstore[[#This Row],[Profit]]&gt;'Check Outliers'!$M$15,SampleSuperstore[[#This Row],[Profit]]&lt;'Check Outliers'!$M$16),"outlier","normal")</f>
        <v>normal</v>
      </c>
      <c r="R8598" s="1" t="str">
        <f>IF(OR(SampleSuperstore[[#This Row],[Cogs]]&gt;'Check Outliers'!$M$23,SampleSuperstore[[#This Row],[Cogs]]&lt;'Check Outliers'!$M$24),"outlier","normal")</f>
        <v>normal</v>
      </c>
    </row>
    <row r="8599" spans="1:18" x14ac:dyDescent="0.3">
      <c r="A8599" s="1" t="s">
        <v>24</v>
      </c>
      <c r="B8599" s="1" t="s">
        <v>40</v>
      </c>
      <c r="C8599" s="1" t="s">
        <v>48</v>
      </c>
      <c r="D8599" s="1" t="s">
        <v>20</v>
      </c>
      <c r="E8599" s="1" t="s">
        <v>21</v>
      </c>
      <c r="F8599" s="1" t="s">
        <v>22</v>
      </c>
      <c r="G8599" s="1" t="s">
        <v>33</v>
      </c>
      <c r="H8599">
        <v>16.78</v>
      </c>
      <c r="I8599">
        <v>4</v>
      </c>
      <c r="J8599">
        <v>67.14</v>
      </c>
      <c r="K8599" s="11">
        <v>0.2</v>
      </c>
      <c r="L8599">
        <v>25.18</v>
      </c>
      <c r="M8599">
        <v>41.96</v>
      </c>
      <c r="N8599" s="11">
        <v>0.38</v>
      </c>
      <c r="O8599">
        <v>11.751999999999999</v>
      </c>
      <c r="P8599" t="str">
        <f>IF(OR(SampleSuperstore[[#This Row],[Total Sales]]&gt;'Check Outliers'!$M$7,SampleSuperstore[[#This Row],[Total Sales]]&lt;'Check Outliers'!$M$8),"Outlier","normal")</f>
        <v>normal</v>
      </c>
      <c r="Q8599" t="str">
        <f>IF(OR(SampleSuperstore[[#This Row],[Profit]]&gt;'Check Outliers'!$M$15,SampleSuperstore[[#This Row],[Profit]]&lt;'Check Outliers'!$M$16),"outlier","normal")</f>
        <v>normal</v>
      </c>
      <c r="R8599" s="1" t="str">
        <f>IF(OR(SampleSuperstore[[#This Row],[Cogs]]&gt;'Check Outliers'!$M$23,SampleSuperstore[[#This Row],[Cogs]]&lt;'Check Outliers'!$M$24),"outlier","normal")</f>
        <v>normal</v>
      </c>
    </row>
    <row r="8600" spans="1:18" x14ac:dyDescent="0.3">
      <c r="A8600" s="1" t="s">
        <v>24</v>
      </c>
      <c r="B8600" s="1" t="s">
        <v>18</v>
      </c>
      <c r="C8600" s="1" t="s">
        <v>282</v>
      </c>
      <c r="D8600" s="1" t="s">
        <v>20</v>
      </c>
      <c r="E8600" s="1" t="s">
        <v>21</v>
      </c>
      <c r="F8600" s="1" t="s">
        <v>22</v>
      </c>
      <c r="G8600" s="1" t="s">
        <v>33</v>
      </c>
      <c r="H8600">
        <v>1.44</v>
      </c>
      <c r="I8600">
        <v>3</v>
      </c>
      <c r="J8600">
        <v>4.32</v>
      </c>
      <c r="K8600" s="11">
        <v>0.2</v>
      </c>
      <c r="L8600">
        <v>1.51</v>
      </c>
      <c r="M8600">
        <v>2.81</v>
      </c>
      <c r="N8600" s="11">
        <v>0.35</v>
      </c>
      <c r="O8600">
        <v>0.64599999999999991</v>
      </c>
      <c r="P8600" t="str">
        <f>IF(OR(SampleSuperstore[[#This Row],[Total Sales]]&gt;'Check Outliers'!$M$7,SampleSuperstore[[#This Row],[Total Sales]]&lt;'Check Outliers'!$M$8),"Outlier","normal")</f>
        <v>normal</v>
      </c>
      <c r="Q8600" t="str">
        <f>IF(OR(SampleSuperstore[[#This Row],[Profit]]&gt;'Check Outliers'!$M$15,SampleSuperstore[[#This Row],[Profit]]&lt;'Check Outliers'!$M$16),"outlier","normal")</f>
        <v>normal</v>
      </c>
      <c r="R8600" s="1" t="str">
        <f>IF(OR(SampleSuperstore[[#This Row],[Cogs]]&gt;'Check Outliers'!$M$23,SampleSuperstore[[#This Row],[Cogs]]&lt;'Check Outliers'!$M$24),"outlier","normal")</f>
        <v>normal</v>
      </c>
    </row>
    <row r="8601" spans="1:18" x14ac:dyDescent="0.3">
      <c r="A8601" s="1" t="s">
        <v>24</v>
      </c>
      <c r="B8601" s="1" t="s">
        <v>18</v>
      </c>
      <c r="C8601" s="1" t="s">
        <v>282</v>
      </c>
      <c r="D8601" s="1" t="s">
        <v>20</v>
      </c>
      <c r="E8601" s="1" t="s">
        <v>21</v>
      </c>
      <c r="F8601" s="1" t="s">
        <v>22</v>
      </c>
      <c r="G8601" s="1" t="s">
        <v>37</v>
      </c>
      <c r="H8601">
        <v>4.9800000000000004</v>
      </c>
      <c r="I8601">
        <v>3</v>
      </c>
      <c r="J8601">
        <v>14.94</v>
      </c>
      <c r="K8601" s="11">
        <v>0</v>
      </c>
      <c r="L8601">
        <v>7.02</v>
      </c>
      <c r="M8601">
        <v>7.92</v>
      </c>
      <c r="N8601" s="11">
        <v>0.47</v>
      </c>
      <c r="O8601">
        <v>7.02</v>
      </c>
      <c r="P8601" t="str">
        <f>IF(OR(SampleSuperstore[[#This Row],[Total Sales]]&gt;'Check Outliers'!$M$7,SampleSuperstore[[#This Row],[Total Sales]]&lt;'Check Outliers'!$M$8),"Outlier","normal")</f>
        <v>normal</v>
      </c>
      <c r="Q8601" t="str">
        <f>IF(OR(SampleSuperstore[[#This Row],[Profit]]&gt;'Check Outliers'!$M$15,SampleSuperstore[[#This Row],[Profit]]&lt;'Check Outliers'!$M$16),"outlier","normal")</f>
        <v>normal</v>
      </c>
      <c r="R8601" s="1" t="str">
        <f>IF(OR(SampleSuperstore[[#This Row],[Cogs]]&gt;'Check Outliers'!$M$23,SampleSuperstore[[#This Row],[Cogs]]&lt;'Check Outliers'!$M$24),"outlier","normal")</f>
        <v>normal</v>
      </c>
    </row>
    <row r="8602" spans="1:18" x14ac:dyDescent="0.3">
      <c r="A8602" s="1" t="s">
        <v>24</v>
      </c>
      <c r="B8602" s="1" t="s">
        <v>18</v>
      </c>
      <c r="C8602" s="1" t="s">
        <v>282</v>
      </c>
      <c r="D8602" s="1" t="s">
        <v>20</v>
      </c>
      <c r="E8602" s="1" t="s">
        <v>21</v>
      </c>
      <c r="F8602" s="1" t="s">
        <v>22</v>
      </c>
      <c r="G8602" s="1" t="s">
        <v>34</v>
      </c>
      <c r="H8602">
        <v>20.27</v>
      </c>
      <c r="I8602">
        <v>2</v>
      </c>
      <c r="J8602">
        <v>40.54</v>
      </c>
      <c r="K8602" s="11">
        <v>0</v>
      </c>
      <c r="L8602">
        <v>11.35</v>
      </c>
      <c r="M8602">
        <v>29.19</v>
      </c>
      <c r="N8602" s="11">
        <v>0.28000000000000003</v>
      </c>
      <c r="O8602">
        <v>11.35</v>
      </c>
      <c r="P8602" t="str">
        <f>IF(OR(SampleSuperstore[[#This Row],[Total Sales]]&gt;'Check Outliers'!$M$7,SampleSuperstore[[#This Row],[Total Sales]]&lt;'Check Outliers'!$M$8),"Outlier","normal")</f>
        <v>normal</v>
      </c>
      <c r="Q8602" t="str">
        <f>IF(OR(SampleSuperstore[[#This Row],[Profit]]&gt;'Check Outliers'!$M$15,SampleSuperstore[[#This Row],[Profit]]&lt;'Check Outliers'!$M$16),"outlier","normal")</f>
        <v>normal</v>
      </c>
      <c r="R8602" s="1" t="str">
        <f>IF(OR(SampleSuperstore[[#This Row],[Cogs]]&gt;'Check Outliers'!$M$23,SampleSuperstore[[#This Row],[Cogs]]&lt;'Check Outliers'!$M$24),"outlier","normal")</f>
        <v>normal</v>
      </c>
    </row>
    <row r="8603" spans="1:18" x14ac:dyDescent="0.3">
      <c r="A8603" s="1" t="s">
        <v>24</v>
      </c>
      <c r="B8603" s="1" t="s">
        <v>18</v>
      </c>
      <c r="C8603" s="1" t="s">
        <v>282</v>
      </c>
      <c r="D8603" s="1" t="s">
        <v>20</v>
      </c>
      <c r="E8603" s="1" t="s">
        <v>21</v>
      </c>
      <c r="F8603" s="1" t="s">
        <v>22</v>
      </c>
      <c r="G8603" s="1" t="s">
        <v>33</v>
      </c>
      <c r="H8603">
        <v>7.31</v>
      </c>
      <c r="I8603">
        <v>1</v>
      </c>
      <c r="J8603">
        <v>7.31</v>
      </c>
      <c r="K8603" s="11">
        <v>0.2</v>
      </c>
      <c r="L8603">
        <v>2.56</v>
      </c>
      <c r="M8603">
        <v>4.75</v>
      </c>
      <c r="N8603" s="11">
        <v>0.35</v>
      </c>
      <c r="O8603">
        <v>1.0980000000000001</v>
      </c>
      <c r="P8603" t="str">
        <f>IF(OR(SampleSuperstore[[#This Row],[Total Sales]]&gt;'Check Outliers'!$M$7,SampleSuperstore[[#This Row],[Total Sales]]&lt;'Check Outliers'!$M$8),"Outlier","normal")</f>
        <v>normal</v>
      </c>
      <c r="Q8603" t="str">
        <f>IF(OR(SampleSuperstore[[#This Row],[Profit]]&gt;'Check Outliers'!$M$15,SampleSuperstore[[#This Row],[Profit]]&lt;'Check Outliers'!$M$16),"outlier","normal")</f>
        <v>normal</v>
      </c>
      <c r="R8603" s="1" t="str">
        <f>IF(OR(SampleSuperstore[[#This Row],[Cogs]]&gt;'Check Outliers'!$M$23,SampleSuperstore[[#This Row],[Cogs]]&lt;'Check Outliers'!$M$24),"outlier","normal")</f>
        <v>normal</v>
      </c>
    </row>
    <row r="8604" spans="1:18" x14ac:dyDescent="0.3">
      <c r="A8604" s="1" t="s">
        <v>164</v>
      </c>
      <c r="B8604" s="1" t="s">
        <v>40</v>
      </c>
      <c r="C8604" s="1" t="s">
        <v>273</v>
      </c>
      <c r="D8604" s="1" t="s">
        <v>173</v>
      </c>
      <c r="E8604" s="1" t="s">
        <v>21</v>
      </c>
      <c r="F8604" s="1" t="s">
        <v>31</v>
      </c>
      <c r="G8604" s="1" t="s">
        <v>32</v>
      </c>
      <c r="H8604">
        <v>67.989999999999995</v>
      </c>
      <c r="I8604">
        <v>7</v>
      </c>
      <c r="J8604">
        <v>475.94</v>
      </c>
      <c r="K8604" s="11">
        <v>0.2</v>
      </c>
      <c r="L8604">
        <v>59.49</v>
      </c>
      <c r="M8604">
        <v>416.45</v>
      </c>
      <c r="N8604" s="11">
        <v>0.12</v>
      </c>
      <c r="O8604">
        <v>-35.698</v>
      </c>
      <c r="P8604" t="str">
        <f>IF(OR(SampleSuperstore[[#This Row],[Total Sales]]&gt;'Check Outliers'!$M$7,SampleSuperstore[[#This Row],[Total Sales]]&lt;'Check Outliers'!$M$8),"Outlier","normal")</f>
        <v>normal</v>
      </c>
      <c r="Q8604" t="str">
        <f>IF(OR(SampleSuperstore[[#This Row],[Profit]]&gt;'Check Outliers'!$M$15,SampleSuperstore[[#This Row],[Profit]]&lt;'Check Outliers'!$M$16),"outlier","normal")</f>
        <v>normal</v>
      </c>
      <c r="R8604" s="1" t="str">
        <f>IF(OR(SampleSuperstore[[#This Row],[Cogs]]&gt;'Check Outliers'!$M$23,SampleSuperstore[[#This Row],[Cogs]]&lt;'Check Outliers'!$M$24),"outlier","normal")</f>
        <v>normal</v>
      </c>
    </row>
    <row r="8605" spans="1:18" x14ac:dyDescent="0.3">
      <c r="A8605" s="1" t="s">
        <v>24</v>
      </c>
      <c r="B8605" s="1" t="s">
        <v>18</v>
      </c>
      <c r="C8605" s="1" t="s">
        <v>118</v>
      </c>
      <c r="D8605" s="1" t="s">
        <v>42</v>
      </c>
      <c r="E8605" s="1" t="s">
        <v>43</v>
      </c>
      <c r="F8605" s="1" t="s">
        <v>31</v>
      </c>
      <c r="G8605" s="1" t="s">
        <v>55</v>
      </c>
      <c r="H8605">
        <v>15.04</v>
      </c>
      <c r="I8605">
        <v>2</v>
      </c>
      <c r="J8605">
        <v>30.08</v>
      </c>
      <c r="K8605" s="11">
        <v>0.2</v>
      </c>
      <c r="L8605">
        <v>-5.26</v>
      </c>
      <c r="M8605">
        <v>35.340000000000003</v>
      </c>
      <c r="N8605" s="11">
        <v>-0.17</v>
      </c>
      <c r="O8605">
        <v>-11.276</v>
      </c>
      <c r="P8605" t="str">
        <f>IF(OR(SampleSuperstore[[#This Row],[Total Sales]]&gt;'Check Outliers'!$M$7,SampleSuperstore[[#This Row],[Total Sales]]&lt;'Check Outliers'!$M$8),"Outlier","normal")</f>
        <v>normal</v>
      </c>
      <c r="Q8605" t="str">
        <f>IF(OR(SampleSuperstore[[#This Row],[Profit]]&gt;'Check Outliers'!$M$15,SampleSuperstore[[#This Row],[Profit]]&lt;'Check Outliers'!$M$16),"outlier","normal")</f>
        <v>normal</v>
      </c>
      <c r="R8605" s="1" t="str">
        <f>IF(OR(SampleSuperstore[[#This Row],[Cogs]]&gt;'Check Outliers'!$M$23,SampleSuperstore[[#This Row],[Cogs]]&lt;'Check Outliers'!$M$24),"outlier","normal")</f>
        <v>normal</v>
      </c>
    </row>
    <row r="8606" spans="1:18" x14ac:dyDescent="0.3">
      <c r="A8606" s="1" t="s">
        <v>24</v>
      </c>
      <c r="B8606" s="1" t="s">
        <v>18</v>
      </c>
      <c r="C8606" s="1" t="s">
        <v>118</v>
      </c>
      <c r="D8606" s="1" t="s">
        <v>42</v>
      </c>
      <c r="E8606" s="1" t="s">
        <v>43</v>
      </c>
      <c r="F8606" s="1" t="s">
        <v>31</v>
      </c>
      <c r="G8606" s="1" t="s">
        <v>55</v>
      </c>
      <c r="H8606">
        <v>55.2</v>
      </c>
      <c r="I8606">
        <v>3</v>
      </c>
      <c r="J8606">
        <v>165.6</v>
      </c>
      <c r="K8606" s="11">
        <v>0.2</v>
      </c>
      <c r="L8606">
        <v>-6.21</v>
      </c>
      <c r="M8606">
        <v>171.81</v>
      </c>
      <c r="N8606" s="11">
        <v>-0.04</v>
      </c>
      <c r="O8606">
        <v>-39.33</v>
      </c>
      <c r="P8606" t="str">
        <f>IF(OR(SampleSuperstore[[#This Row],[Total Sales]]&gt;'Check Outliers'!$M$7,SampleSuperstore[[#This Row],[Total Sales]]&lt;'Check Outliers'!$M$8),"Outlier","normal")</f>
        <v>normal</v>
      </c>
      <c r="Q8606" t="str">
        <f>IF(OR(SampleSuperstore[[#This Row],[Profit]]&gt;'Check Outliers'!$M$15,SampleSuperstore[[#This Row],[Profit]]&lt;'Check Outliers'!$M$16),"outlier","normal")</f>
        <v>normal</v>
      </c>
      <c r="R8606" s="1" t="str">
        <f>IF(OR(SampleSuperstore[[#This Row],[Cogs]]&gt;'Check Outliers'!$M$23,SampleSuperstore[[#This Row],[Cogs]]&lt;'Check Outliers'!$M$24),"outlier","normal")</f>
        <v>normal</v>
      </c>
    </row>
    <row r="8607" spans="1:18" x14ac:dyDescent="0.3">
      <c r="A8607" s="1" t="s">
        <v>24</v>
      </c>
      <c r="B8607" s="1" t="s">
        <v>18</v>
      </c>
      <c r="C8607" s="1" t="s">
        <v>118</v>
      </c>
      <c r="D8607" s="1" t="s">
        <v>42</v>
      </c>
      <c r="E8607" s="1" t="s">
        <v>43</v>
      </c>
      <c r="F8607" s="1" t="s">
        <v>31</v>
      </c>
      <c r="G8607" s="1" t="s">
        <v>32</v>
      </c>
      <c r="H8607">
        <v>36.19</v>
      </c>
      <c r="I8607">
        <v>5</v>
      </c>
      <c r="J8607">
        <v>180.96</v>
      </c>
      <c r="K8607" s="11">
        <v>0.2</v>
      </c>
      <c r="L8607">
        <v>13.57</v>
      </c>
      <c r="M8607">
        <v>167.39</v>
      </c>
      <c r="N8607" s="11">
        <v>7.0000000000000007E-2</v>
      </c>
      <c r="O8607">
        <v>-22.622</v>
      </c>
      <c r="P8607" t="str">
        <f>IF(OR(SampleSuperstore[[#This Row],[Total Sales]]&gt;'Check Outliers'!$M$7,SampleSuperstore[[#This Row],[Total Sales]]&lt;'Check Outliers'!$M$8),"Outlier","normal")</f>
        <v>normal</v>
      </c>
      <c r="Q8607" t="str">
        <f>IF(OR(SampleSuperstore[[#This Row],[Profit]]&gt;'Check Outliers'!$M$15,SampleSuperstore[[#This Row],[Profit]]&lt;'Check Outliers'!$M$16),"outlier","normal")</f>
        <v>normal</v>
      </c>
      <c r="R8607" s="1" t="str">
        <f>IF(OR(SampleSuperstore[[#This Row],[Cogs]]&gt;'Check Outliers'!$M$23,SampleSuperstore[[#This Row],[Cogs]]&lt;'Check Outliers'!$M$24),"outlier","normal")</f>
        <v>normal</v>
      </c>
    </row>
    <row r="8608" spans="1:18" x14ac:dyDescent="0.3">
      <c r="A8608" s="1" t="s">
        <v>24</v>
      </c>
      <c r="B8608" s="1" t="s">
        <v>11</v>
      </c>
      <c r="C8608" s="1" t="s">
        <v>298</v>
      </c>
      <c r="D8608" s="1" t="s">
        <v>162</v>
      </c>
      <c r="E8608" s="1" t="s">
        <v>53</v>
      </c>
      <c r="F8608" s="1" t="s">
        <v>31</v>
      </c>
      <c r="G8608" s="1" t="s">
        <v>55</v>
      </c>
      <c r="H8608">
        <v>11.59</v>
      </c>
      <c r="I8608">
        <v>2</v>
      </c>
      <c r="J8608">
        <v>23.18</v>
      </c>
      <c r="K8608" s="11">
        <v>0</v>
      </c>
      <c r="L8608">
        <v>7.65</v>
      </c>
      <c r="M8608">
        <v>15.53</v>
      </c>
      <c r="N8608" s="11">
        <v>0.33</v>
      </c>
      <c r="O8608">
        <v>7.65</v>
      </c>
      <c r="P8608" t="str">
        <f>IF(OR(SampleSuperstore[[#This Row],[Total Sales]]&gt;'Check Outliers'!$M$7,SampleSuperstore[[#This Row],[Total Sales]]&lt;'Check Outliers'!$M$8),"Outlier","normal")</f>
        <v>normal</v>
      </c>
      <c r="Q8608" t="str">
        <f>IF(OR(SampleSuperstore[[#This Row],[Profit]]&gt;'Check Outliers'!$M$15,SampleSuperstore[[#This Row],[Profit]]&lt;'Check Outliers'!$M$16),"outlier","normal")</f>
        <v>normal</v>
      </c>
      <c r="R8608" s="1" t="str">
        <f>IF(OR(SampleSuperstore[[#This Row],[Cogs]]&gt;'Check Outliers'!$M$23,SampleSuperstore[[#This Row],[Cogs]]&lt;'Check Outliers'!$M$24),"outlier","normal")</f>
        <v>normal</v>
      </c>
    </row>
    <row r="8609" spans="1:18" x14ac:dyDescent="0.3">
      <c r="A8609" s="1" t="s">
        <v>24</v>
      </c>
      <c r="B8609" s="1" t="s">
        <v>11</v>
      </c>
      <c r="C8609" s="1" t="s">
        <v>71</v>
      </c>
      <c r="D8609" s="1" t="s">
        <v>72</v>
      </c>
      <c r="E8609" s="1" t="s">
        <v>53</v>
      </c>
      <c r="F8609" s="1" t="s">
        <v>15</v>
      </c>
      <c r="G8609" s="1" t="s">
        <v>29</v>
      </c>
      <c r="H8609">
        <v>28.48</v>
      </c>
      <c r="I8609">
        <v>2</v>
      </c>
      <c r="J8609">
        <v>56.96</v>
      </c>
      <c r="K8609" s="11">
        <v>0</v>
      </c>
      <c r="L8609">
        <v>21.08</v>
      </c>
      <c r="M8609">
        <v>35.880000000000003</v>
      </c>
      <c r="N8609" s="11">
        <v>0.37</v>
      </c>
      <c r="O8609">
        <v>21.08</v>
      </c>
      <c r="P8609" t="str">
        <f>IF(OR(SampleSuperstore[[#This Row],[Total Sales]]&gt;'Check Outliers'!$M$7,SampleSuperstore[[#This Row],[Total Sales]]&lt;'Check Outliers'!$M$8),"Outlier","normal")</f>
        <v>normal</v>
      </c>
      <c r="Q8609" t="str">
        <f>IF(OR(SampleSuperstore[[#This Row],[Profit]]&gt;'Check Outliers'!$M$15,SampleSuperstore[[#This Row],[Profit]]&lt;'Check Outliers'!$M$16),"outlier","normal")</f>
        <v>normal</v>
      </c>
      <c r="R8609" s="1" t="str">
        <f>IF(OR(SampleSuperstore[[#This Row],[Cogs]]&gt;'Check Outliers'!$M$23,SampleSuperstore[[#This Row],[Cogs]]&lt;'Check Outliers'!$M$24),"outlier","normal")</f>
        <v>normal</v>
      </c>
    </row>
    <row r="8610" spans="1:18" x14ac:dyDescent="0.3">
      <c r="A8610" s="1" t="s">
        <v>24</v>
      </c>
      <c r="B8610" s="1" t="s">
        <v>11</v>
      </c>
      <c r="C8610" s="1" t="s">
        <v>71</v>
      </c>
      <c r="D8610" s="1" t="s">
        <v>72</v>
      </c>
      <c r="E8610" s="1" t="s">
        <v>53</v>
      </c>
      <c r="F8610" s="1" t="s">
        <v>22</v>
      </c>
      <c r="G8610" s="1" t="s">
        <v>34</v>
      </c>
      <c r="H8610">
        <v>3.89</v>
      </c>
      <c r="I8610">
        <v>4</v>
      </c>
      <c r="J8610">
        <v>15.56</v>
      </c>
      <c r="K8610" s="11">
        <v>0</v>
      </c>
      <c r="L8610">
        <v>4.05</v>
      </c>
      <c r="M8610">
        <v>11.51</v>
      </c>
      <c r="N8610" s="11">
        <v>0.26</v>
      </c>
      <c r="O8610">
        <v>4.05</v>
      </c>
      <c r="P8610" t="str">
        <f>IF(OR(SampleSuperstore[[#This Row],[Total Sales]]&gt;'Check Outliers'!$M$7,SampleSuperstore[[#This Row],[Total Sales]]&lt;'Check Outliers'!$M$8),"Outlier","normal")</f>
        <v>normal</v>
      </c>
      <c r="Q8610" t="str">
        <f>IF(OR(SampleSuperstore[[#This Row],[Profit]]&gt;'Check Outliers'!$M$15,SampleSuperstore[[#This Row],[Profit]]&lt;'Check Outliers'!$M$16),"outlier","normal")</f>
        <v>normal</v>
      </c>
      <c r="R8610" s="1" t="str">
        <f>IF(OR(SampleSuperstore[[#This Row],[Cogs]]&gt;'Check Outliers'!$M$23,SampleSuperstore[[#This Row],[Cogs]]&lt;'Check Outliers'!$M$24),"outlier","normal")</f>
        <v>normal</v>
      </c>
    </row>
    <row r="8611" spans="1:18" hidden="1" x14ac:dyDescent="0.3">
      <c r="A8611" s="1" t="s">
        <v>24</v>
      </c>
      <c r="B8611" s="1" t="s">
        <v>11</v>
      </c>
      <c r="C8611" s="1" t="s">
        <v>71</v>
      </c>
      <c r="D8611" s="1" t="s">
        <v>72</v>
      </c>
      <c r="E8611" s="1" t="s">
        <v>53</v>
      </c>
      <c r="F8611" s="1" t="s">
        <v>15</v>
      </c>
      <c r="G8611" s="1" t="s">
        <v>16</v>
      </c>
      <c r="H8611">
        <v>176.78</v>
      </c>
      <c r="I8611">
        <v>2</v>
      </c>
      <c r="J8611">
        <v>353.57</v>
      </c>
      <c r="K8611" s="1">
        <v>0.2</v>
      </c>
      <c r="L8611">
        <v>-44.2</v>
      </c>
      <c r="M8611">
        <v>397.77</v>
      </c>
      <c r="N8611">
        <v>-0.13</v>
      </c>
      <c r="O8611">
        <v>-114.914</v>
      </c>
      <c r="P8611" t="str">
        <f>IF(OR(SampleSuperstore[[#This Row],[Total Sales]]&gt;'Check Outliers'!$M$7,SampleSuperstore[[#This Row],[Total Sales]]&lt;'Check Outliers'!$M$8),"Outlier","normal")</f>
        <v>normal</v>
      </c>
      <c r="Q8611" t="str">
        <f>IF(OR(SampleSuperstore[[#This Row],[Profit]]&gt;'Check Outliers'!$M$15,SampleSuperstore[[#This Row],[Profit]]&lt;'Check Outliers'!$M$16),"outlier","normal")</f>
        <v>outlier</v>
      </c>
      <c r="R8611" s="1" t="str">
        <f>IF(OR(SampleSuperstore[[#This Row],[Cogs]]&gt;'Check Outliers'!$M$23,SampleSuperstore[[#This Row],[Cogs]]&lt;'Check Outliers'!$M$24),"outlier","normal")</f>
        <v>normal</v>
      </c>
    </row>
    <row r="8612" spans="1:18" x14ac:dyDescent="0.3">
      <c r="A8612" s="1" t="s">
        <v>24</v>
      </c>
      <c r="B8612" s="1" t="s">
        <v>11</v>
      </c>
      <c r="C8612" s="1" t="s">
        <v>71</v>
      </c>
      <c r="D8612" s="1" t="s">
        <v>72</v>
      </c>
      <c r="E8612" s="1" t="s">
        <v>53</v>
      </c>
      <c r="F8612" s="1" t="s">
        <v>15</v>
      </c>
      <c r="G8612" s="1" t="s">
        <v>29</v>
      </c>
      <c r="H8612">
        <v>6.98</v>
      </c>
      <c r="I8612">
        <v>2</v>
      </c>
      <c r="J8612">
        <v>13.96</v>
      </c>
      <c r="K8612" s="11">
        <v>0</v>
      </c>
      <c r="L8612">
        <v>6.7</v>
      </c>
      <c r="M8612">
        <v>7.26</v>
      </c>
      <c r="N8612" s="11">
        <v>0.48</v>
      </c>
      <c r="O8612">
        <v>6.7</v>
      </c>
      <c r="P8612" t="str">
        <f>IF(OR(SampleSuperstore[[#This Row],[Total Sales]]&gt;'Check Outliers'!$M$7,SampleSuperstore[[#This Row],[Total Sales]]&lt;'Check Outliers'!$M$8),"Outlier","normal")</f>
        <v>normal</v>
      </c>
      <c r="Q8612" t="str">
        <f>IF(OR(SampleSuperstore[[#This Row],[Profit]]&gt;'Check Outliers'!$M$15,SampleSuperstore[[#This Row],[Profit]]&lt;'Check Outliers'!$M$16),"outlier","normal")</f>
        <v>normal</v>
      </c>
      <c r="R8612" s="1" t="str">
        <f>IF(OR(SampleSuperstore[[#This Row],[Cogs]]&gt;'Check Outliers'!$M$23,SampleSuperstore[[#This Row],[Cogs]]&lt;'Check Outliers'!$M$24),"outlier","normal")</f>
        <v>normal</v>
      </c>
    </row>
    <row r="8613" spans="1:18" x14ac:dyDescent="0.3">
      <c r="A8613" s="1" t="s">
        <v>10</v>
      </c>
      <c r="B8613" s="1" t="s">
        <v>11</v>
      </c>
      <c r="C8613" s="1" t="s">
        <v>563</v>
      </c>
      <c r="D8613" s="1" t="s">
        <v>20</v>
      </c>
      <c r="E8613" s="1" t="s">
        <v>21</v>
      </c>
      <c r="F8613" s="1" t="s">
        <v>31</v>
      </c>
      <c r="G8613" s="1" t="s">
        <v>55</v>
      </c>
      <c r="H8613">
        <v>16.59</v>
      </c>
      <c r="I8613">
        <v>5</v>
      </c>
      <c r="J8613">
        <v>82.95</v>
      </c>
      <c r="K8613" s="11">
        <v>0</v>
      </c>
      <c r="L8613">
        <v>29.03</v>
      </c>
      <c r="M8613">
        <v>53.92</v>
      </c>
      <c r="N8613" s="11">
        <v>0.35</v>
      </c>
      <c r="O8613">
        <v>29.03</v>
      </c>
      <c r="P8613" t="str">
        <f>IF(OR(SampleSuperstore[[#This Row],[Total Sales]]&gt;'Check Outliers'!$M$7,SampleSuperstore[[#This Row],[Total Sales]]&lt;'Check Outliers'!$M$8),"Outlier","normal")</f>
        <v>normal</v>
      </c>
      <c r="Q8613" t="str">
        <f>IF(OR(SampleSuperstore[[#This Row],[Profit]]&gt;'Check Outliers'!$M$15,SampleSuperstore[[#This Row],[Profit]]&lt;'Check Outliers'!$M$16),"outlier","normal")</f>
        <v>normal</v>
      </c>
      <c r="R8613" s="1" t="str">
        <f>IF(OR(SampleSuperstore[[#This Row],[Cogs]]&gt;'Check Outliers'!$M$23,SampleSuperstore[[#This Row],[Cogs]]&lt;'Check Outliers'!$M$24),"outlier","normal")</f>
        <v>normal</v>
      </c>
    </row>
    <row r="8614" spans="1:18" x14ac:dyDescent="0.3">
      <c r="A8614" s="1" t="s">
        <v>10</v>
      </c>
      <c r="B8614" s="1" t="s">
        <v>18</v>
      </c>
      <c r="C8614" s="1" t="s">
        <v>19</v>
      </c>
      <c r="D8614" s="1" t="s">
        <v>20</v>
      </c>
      <c r="E8614" s="1" t="s">
        <v>21</v>
      </c>
      <c r="F8614" s="1" t="s">
        <v>22</v>
      </c>
      <c r="G8614" s="1" t="s">
        <v>30</v>
      </c>
      <c r="H8614">
        <v>19.84</v>
      </c>
      <c r="I8614">
        <v>2</v>
      </c>
      <c r="J8614">
        <v>39.68</v>
      </c>
      <c r="K8614" s="11">
        <v>0</v>
      </c>
      <c r="L8614">
        <v>10.32</v>
      </c>
      <c r="M8614">
        <v>29.36</v>
      </c>
      <c r="N8614" s="11">
        <v>0.26</v>
      </c>
      <c r="O8614">
        <v>10.32</v>
      </c>
      <c r="P8614" t="str">
        <f>IF(OR(SampleSuperstore[[#This Row],[Total Sales]]&gt;'Check Outliers'!$M$7,SampleSuperstore[[#This Row],[Total Sales]]&lt;'Check Outliers'!$M$8),"Outlier","normal")</f>
        <v>normal</v>
      </c>
      <c r="Q8614" t="str">
        <f>IF(OR(SampleSuperstore[[#This Row],[Profit]]&gt;'Check Outliers'!$M$15,SampleSuperstore[[#This Row],[Profit]]&lt;'Check Outliers'!$M$16),"outlier","normal")</f>
        <v>normal</v>
      </c>
      <c r="R8614" s="1" t="str">
        <f>IF(OR(SampleSuperstore[[#This Row],[Cogs]]&gt;'Check Outliers'!$M$23,SampleSuperstore[[#This Row],[Cogs]]&lt;'Check Outliers'!$M$24),"outlier","normal")</f>
        <v>normal</v>
      </c>
    </row>
    <row r="8615" spans="1:18" hidden="1" x14ac:dyDescent="0.3">
      <c r="A8615" s="1" t="s">
        <v>24</v>
      </c>
      <c r="B8615" s="1" t="s">
        <v>11</v>
      </c>
      <c r="C8615" s="1" t="s">
        <v>263</v>
      </c>
      <c r="D8615" s="1" t="s">
        <v>20</v>
      </c>
      <c r="E8615" s="1" t="s">
        <v>21</v>
      </c>
      <c r="F8615" s="1" t="s">
        <v>31</v>
      </c>
      <c r="G8615" s="1" t="s">
        <v>55</v>
      </c>
      <c r="H8615">
        <v>159.99</v>
      </c>
      <c r="I8615">
        <v>3</v>
      </c>
      <c r="J8615">
        <v>479.97</v>
      </c>
      <c r="K8615" s="1">
        <v>0</v>
      </c>
      <c r="L8615">
        <v>177.59</v>
      </c>
      <c r="M8615">
        <v>302.38</v>
      </c>
      <c r="N8615">
        <v>0.37</v>
      </c>
      <c r="O8615">
        <v>177.59</v>
      </c>
      <c r="P8615" t="str">
        <f>IF(OR(SampleSuperstore[[#This Row],[Total Sales]]&gt;'Check Outliers'!$M$7,SampleSuperstore[[#This Row],[Total Sales]]&lt;'Check Outliers'!$M$8),"Outlier","normal")</f>
        <v>normal</v>
      </c>
      <c r="Q8615" t="str">
        <f>IF(OR(SampleSuperstore[[#This Row],[Profit]]&gt;'Check Outliers'!$M$15,SampleSuperstore[[#This Row],[Profit]]&lt;'Check Outliers'!$M$16),"outlier","normal")</f>
        <v>outlier</v>
      </c>
      <c r="R8615" s="1" t="str">
        <f>IF(OR(SampleSuperstore[[#This Row],[Cogs]]&gt;'Check Outliers'!$M$23,SampleSuperstore[[#This Row],[Cogs]]&lt;'Check Outliers'!$M$24),"outlier","normal")</f>
        <v>normal</v>
      </c>
    </row>
    <row r="8616" spans="1:18" x14ac:dyDescent="0.3">
      <c r="A8616" s="1" t="s">
        <v>24</v>
      </c>
      <c r="B8616" s="1" t="s">
        <v>11</v>
      </c>
      <c r="C8616" s="1" t="s">
        <v>235</v>
      </c>
      <c r="D8616" s="1" t="s">
        <v>39</v>
      </c>
      <c r="E8616" s="1" t="s">
        <v>21</v>
      </c>
      <c r="F8616" s="1" t="s">
        <v>22</v>
      </c>
      <c r="G8616" s="1" t="s">
        <v>23</v>
      </c>
      <c r="H8616">
        <v>3.69</v>
      </c>
      <c r="I8616">
        <v>2</v>
      </c>
      <c r="J8616">
        <v>7.38</v>
      </c>
      <c r="K8616" s="11">
        <v>0</v>
      </c>
      <c r="L8616">
        <v>3.47</v>
      </c>
      <c r="M8616">
        <v>3.91</v>
      </c>
      <c r="N8616" s="11">
        <v>0.47</v>
      </c>
      <c r="O8616">
        <v>3.47</v>
      </c>
      <c r="P8616" t="str">
        <f>IF(OR(SampleSuperstore[[#This Row],[Total Sales]]&gt;'Check Outliers'!$M$7,SampleSuperstore[[#This Row],[Total Sales]]&lt;'Check Outliers'!$M$8),"Outlier","normal")</f>
        <v>normal</v>
      </c>
      <c r="Q8616" t="str">
        <f>IF(OR(SampleSuperstore[[#This Row],[Profit]]&gt;'Check Outliers'!$M$15,SampleSuperstore[[#This Row],[Profit]]&lt;'Check Outliers'!$M$16),"outlier","normal")</f>
        <v>normal</v>
      </c>
      <c r="R8616" s="1" t="str">
        <f>IF(OR(SampleSuperstore[[#This Row],[Cogs]]&gt;'Check Outliers'!$M$23,SampleSuperstore[[#This Row],[Cogs]]&lt;'Check Outliers'!$M$24),"outlier","normal")</f>
        <v>normal</v>
      </c>
    </row>
    <row r="8617" spans="1:18" x14ac:dyDescent="0.3">
      <c r="A8617" s="1" t="s">
        <v>24</v>
      </c>
      <c r="B8617" s="1" t="s">
        <v>11</v>
      </c>
      <c r="C8617" s="1" t="s">
        <v>235</v>
      </c>
      <c r="D8617" s="1" t="s">
        <v>39</v>
      </c>
      <c r="E8617" s="1" t="s">
        <v>21</v>
      </c>
      <c r="F8617" s="1" t="s">
        <v>22</v>
      </c>
      <c r="G8617" s="1" t="s">
        <v>33</v>
      </c>
      <c r="H8617">
        <v>4.75</v>
      </c>
      <c r="I8617">
        <v>3</v>
      </c>
      <c r="J8617">
        <v>14.26</v>
      </c>
      <c r="K8617" s="11">
        <v>0.2</v>
      </c>
      <c r="L8617">
        <v>4.46</v>
      </c>
      <c r="M8617">
        <v>9.8000000000000007</v>
      </c>
      <c r="N8617" s="11">
        <v>0.31</v>
      </c>
      <c r="O8617">
        <v>1.6079999999999997</v>
      </c>
      <c r="P8617" t="str">
        <f>IF(OR(SampleSuperstore[[#This Row],[Total Sales]]&gt;'Check Outliers'!$M$7,SampleSuperstore[[#This Row],[Total Sales]]&lt;'Check Outliers'!$M$8),"Outlier","normal")</f>
        <v>normal</v>
      </c>
      <c r="Q8617" t="str">
        <f>IF(OR(SampleSuperstore[[#This Row],[Profit]]&gt;'Check Outliers'!$M$15,SampleSuperstore[[#This Row],[Profit]]&lt;'Check Outliers'!$M$16),"outlier","normal")</f>
        <v>normal</v>
      </c>
      <c r="R8617" s="1" t="str">
        <f>IF(OR(SampleSuperstore[[#This Row],[Cogs]]&gt;'Check Outliers'!$M$23,SampleSuperstore[[#This Row],[Cogs]]&lt;'Check Outliers'!$M$24),"outlier","normal")</f>
        <v>normal</v>
      </c>
    </row>
    <row r="8618" spans="1:18" x14ac:dyDescent="0.3">
      <c r="A8618" s="1" t="s">
        <v>24</v>
      </c>
      <c r="B8618" s="1" t="s">
        <v>11</v>
      </c>
      <c r="C8618" s="1" t="s">
        <v>235</v>
      </c>
      <c r="D8618" s="1" t="s">
        <v>39</v>
      </c>
      <c r="E8618" s="1" t="s">
        <v>21</v>
      </c>
      <c r="F8618" s="1" t="s">
        <v>22</v>
      </c>
      <c r="G8618" s="1" t="s">
        <v>37</v>
      </c>
      <c r="H8618">
        <v>40.99</v>
      </c>
      <c r="I8618">
        <v>2</v>
      </c>
      <c r="J8618">
        <v>81.98</v>
      </c>
      <c r="K8618" s="11">
        <v>0</v>
      </c>
      <c r="L8618">
        <v>40.17</v>
      </c>
      <c r="M8618">
        <v>41.81</v>
      </c>
      <c r="N8618" s="11">
        <v>0.49</v>
      </c>
      <c r="O8618">
        <v>40.17</v>
      </c>
      <c r="P8618" t="str">
        <f>IF(OR(SampleSuperstore[[#This Row],[Total Sales]]&gt;'Check Outliers'!$M$7,SampleSuperstore[[#This Row],[Total Sales]]&lt;'Check Outliers'!$M$8),"Outlier","normal")</f>
        <v>normal</v>
      </c>
      <c r="Q8618" t="str">
        <f>IF(OR(SampleSuperstore[[#This Row],[Profit]]&gt;'Check Outliers'!$M$15,SampleSuperstore[[#This Row],[Profit]]&lt;'Check Outliers'!$M$16),"outlier","normal")</f>
        <v>normal</v>
      </c>
      <c r="R8618" s="1" t="str">
        <f>IF(OR(SampleSuperstore[[#This Row],[Cogs]]&gt;'Check Outliers'!$M$23,SampleSuperstore[[#This Row],[Cogs]]&lt;'Check Outliers'!$M$24),"outlier","normal")</f>
        <v>normal</v>
      </c>
    </row>
    <row r="8619" spans="1:18" x14ac:dyDescent="0.3">
      <c r="A8619" s="1" t="s">
        <v>24</v>
      </c>
      <c r="B8619" s="1" t="s">
        <v>11</v>
      </c>
      <c r="C8619" s="1" t="s">
        <v>235</v>
      </c>
      <c r="D8619" s="1" t="s">
        <v>39</v>
      </c>
      <c r="E8619" s="1" t="s">
        <v>21</v>
      </c>
      <c r="F8619" s="1" t="s">
        <v>22</v>
      </c>
      <c r="G8619" s="1" t="s">
        <v>33</v>
      </c>
      <c r="H8619">
        <v>13.21</v>
      </c>
      <c r="I8619">
        <v>3</v>
      </c>
      <c r="J8619">
        <v>39.619999999999997</v>
      </c>
      <c r="K8619" s="11">
        <v>0.2</v>
      </c>
      <c r="L8619">
        <v>13.87</v>
      </c>
      <c r="M8619">
        <v>25.75</v>
      </c>
      <c r="N8619" s="11">
        <v>0.35</v>
      </c>
      <c r="O8619">
        <v>5.9459999999999997</v>
      </c>
      <c r="P8619" t="str">
        <f>IF(OR(SampleSuperstore[[#This Row],[Total Sales]]&gt;'Check Outliers'!$M$7,SampleSuperstore[[#This Row],[Total Sales]]&lt;'Check Outliers'!$M$8),"Outlier","normal")</f>
        <v>normal</v>
      </c>
      <c r="Q8619" t="str">
        <f>IF(OR(SampleSuperstore[[#This Row],[Profit]]&gt;'Check Outliers'!$M$15,SampleSuperstore[[#This Row],[Profit]]&lt;'Check Outliers'!$M$16),"outlier","normal")</f>
        <v>normal</v>
      </c>
      <c r="R8619" s="1" t="str">
        <f>IF(OR(SampleSuperstore[[#This Row],[Cogs]]&gt;'Check Outliers'!$M$23,SampleSuperstore[[#This Row],[Cogs]]&lt;'Check Outliers'!$M$24),"outlier","normal")</f>
        <v>normal</v>
      </c>
    </row>
    <row r="8620" spans="1:18" x14ac:dyDescent="0.3">
      <c r="A8620" s="1" t="s">
        <v>24</v>
      </c>
      <c r="B8620" s="1" t="s">
        <v>18</v>
      </c>
      <c r="C8620" s="1" t="s">
        <v>19</v>
      </c>
      <c r="D8620" s="1" t="s">
        <v>20</v>
      </c>
      <c r="E8620" s="1" t="s">
        <v>21</v>
      </c>
      <c r="F8620" s="1" t="s">
        <v>15</v>
      </c>
      <c r="G8620" s="1" t="s">
        <v>27</v>
      </c>
      <c r="H8620">
        <v>57.1</v>
      </c>
      <c r="I8620">
        <v>7</v>
      </c>
      <c r="J8620">
        <v>399.67</v>
      </c>
      <c r="K8620" s="11">
        <v>0.2</v>
      </c>
      <c r="L8620">
        <v>-14.99</v>
      </c>
      <c r="M8620">
        <v>414.66</v>
      </c>
      <c r="N8620" s="11">
        <v>-0.04</v>
      </c>
      <c r="O8620">
        <v>-94.924000000000007</v>
      </c>
      <c r="P8620" t="str">
        <f>IF(OR(SampleSuperstore[[#This Row],[Total Sales]]&gt;'Check Outliers'!$M$7,SampleSuperstore[[#This Row],[Total Sales]]&lt;'Check Outliers'!$M$8),"Outlier","normal")</f>
        <v>normal</v>
      </c>
      <c r="Q8620" t="str">
        <f>IF(OR(SampleSuperstore[[#This Row],[Profit]]&gt;'Check Outliers'!$M$15,SampleSuperstore[[#This Row],[Profit]]&lt;'Check Outliers'!$M$16),"outlier","normal")</f>
        <v>normal</v>
      </c>
      <c r="R8620" s="1" t="str">
        <f>IF(OR(SampleSuperstore[[#This Row],[Cogs]]&gt;'Check Outliers'!$M$23,SampleSuperstore[[#This Row],[Cogs]]&lt;'Check Outliers'!$M$24),"outlier","normal")</f>
        <v>normal</v>
      </c>
    </row>
    <row r="8621" spans="1:18" x14ac:dyDescent="0.3">
      <c r="A8621" s="1" t="s">
        <v>10</v>
      </c>
      <c r="B8621" s="1" t="s">
        <v>18</v>
      </c>
      <c r="C8621" s="1" t="s">
        <v>71</v>
      </c>
      <c r="D8621" s="1" t="s">
        <v>72</v>
      </c>
      <c r="E8621" s="1" t="s">
        <v>53</v>
      </c>
      <c r="F8621" s="1" t="s">
        <v>22</v>
      </c>
      <c r="G8621" s="1" t="s">
        <v>28</v>
      </c>
      <c r="H8621">
        <v>16.28</v>
      </c>
      <c r="I8621">
        <v>4</v>
      </c>
      <c r="J8621">
        <v>65.12</v>
      </c>
      <c r="K8621" s="11">
        <v>0</v>
      </c>
      <c r="L8621">
        <v>16.93</v>
      </c>
      <c r="M8621">
        <v>48.19</v>
      </c>
      <c r="N8621" s="11">
        <v>0.26</v>
      </c>
      <c r="O8621">
        <v>16.93</v>
      </c>
      <c r="P8621" t="str">
        <f>IF(OR(SampleSuperstore[[#This Row],[Total Sales]]&gt;'Check Outliers'!$M$7,SampleSuperstore[[#This Row],[Total Sales]]&lt;'Check Outliers'!$M$8),"Outlier","normal")</f>
        <v>normal</v>
      </c>
      <c r="Q8621" t="str">
        <f>IF(OR(SampleSuperstore[[#This Row],[Profit]]&gt;'Check Outliers'!$M$15,SampleSuperstore[[#This Row],[Profit]]&lt;'Check Outliers'!$M$16),"outlier","normal")</f>
        <v>normal</v>
      </c>
      <c r="R8621" s="1" t="str">
        <f>IF(OR(SampleSuperstore[[#This Row],[Cogs]]&gt;'Check Outliers'!$M$23,SampleSuperstore[[#This Row],[Cogs]]&lt;'Check Outliers'!$M$24),"outlier","normal")</f>
        <v>normal</v>
      </c>
    </row>
    <row r="8622" spans="1:18" x14ac:dyDescent="0.3">
      <c r="A8622" s="1" t="s">
        <v>10</v>
      </c>
      <c r="B8622" s="1" t="s">
        <v>11</v>
      </c>
      <c r="C8622" s="1" t="s">
        <v>131</v>
      </c>
      <c r="D8622" s="1" t="s">
        <v>42</v>
      </c>
      <c r="E8622" s="1" t="s">
        <v>43</v>
      </c>
      <c r="F8622" s="1" t="s">
        <v>15</v>
      </c>
      <c r="G8622" s="1" t="s">
        <v>29</v>
      </c>
      <c r="H8622">
        <v>6.11</v>
      </c>
      <c r="I8622">
        <v>5</v>
      </c>
      <c r="J8622">
        <v>30.56</v>
      </c>
      <c r="K8622" s="11">
        <v>0.6</v>
      </c>
      <c r="L8622">
        <v>-19.86</v>
      </c>
      <c r="M8622">
        <v>50.42</v>
      </c>
      <c r="N8622" s="11">
        <v>-0.65</v>
      </c>
      <c r="O8622">
        <v>-38.195999999999998</v>
      </c>
      <c r="P8622" t="str">
        <f>IF(OR(SampleSuperstore[[#This Row],[Total Sales]]&gt;'Check Outliers'!$M$7,SampleSuperstore[[#This Row],[Total Sales]]&lt;'Check Outliers'!$M$8),"Outlier","normal")</f>
        <v>normal</v>
      </c>
      <c r="Q8622" t="str">
        <f>IF(OR(SampleSuperstore[[#This Row],[Profit]]&gt;'Check Outliers'!$M$15,SampleSuperstore[[#This Row],[Profit]]&lt;'Check Outliers'!$M$16),"outlier","normal")</f>
        <v>normal</v>
      </c>
      <c r="R8622" s="1" t="str">
        <f>IF(OR(SampleSuperstore[[#This Row],[Cogs]]&gt;'Check Outliers'!$M$23,SampleSuperstore[[#This Row],[Cogs]]&lt;'Check Outliers'!$M$24),"outlier","normal")</f>
        <v>normal</v>
      </c>
    </row>
    <row r="8623" spans="1:18" x14ac:dyDescent="0.3">
      <c r="A8623" s="1" t="s">
        <v>24</v>
      </c>
      <c r="B8623" s="1" t="s">
        <v>18</v>
      </c>
      <c r="C8623" s="1" t="s">
        <v>111</v>
      </c>
      <c r="D8623" s="1" t="s">
        <v>82</v>
      </c>
      <c r="E8623" s="1" t="s">
        <v>14</v>
      </c>
      <c r="F8623" s="1" t="s">
        <v>22</v>
      </c>
      <c r="G8623" s="1" t="s">
        <v>34</v>
      </c>
      <c r="H8623">
        <v>10.38</v>
      </c>
      <c r="I8623">
        <v>2</v>
      </c>
      <c r="J8623">
        <v>20.77</v>
      </c>
      <c r="K8623" s="11">
        <v>0.2</v>
      </c>
      <c r="L8623">
        <v>2.34</v>
      </c>
      <c r="M8623">
        <v>18.43</v>
      </c>
      <c r="N8623" s="11">
        <v>0.11</v>
      </c>
      <c r="O8623">
        <v>-1.8140000000000001</v>
      </c>
      <c r="P8623" t="str">
        <f>IF(OR(SampleSuperstore[[#This Row],[Total Sales]]&gt;'Check Outliers'!$M$7,SampleSuperstore[[#This Row],[Total Sales]]&lt;'Check Outliers'!$M$8),"Outlier","normal")</f>
        <v>normal</v>
      </c>
      <c r="Q8623" t="str">
        <f>IF(OR(SampleSuperstore[[#This Row],[Profit]]&gt;'Check Outliers'!$M$15,SampleSuperstore[[#This Row],[Profit]]&lt;'Check Outliers'!$M$16),"outlier","normal")</f>
        <v>normal</v>
      </c>
      <c r="R8623" s="1" t="str">
        <f>IF(OR(SampleSuperstore[[#This Row],[Cogs]]&gt;'Check Outliers'!$M$23,SampleSuperstore[[#This Row],[Cogs]]&lt;'Check Outliers'!$M$24),"outlier","normal")</f>
        <v>normal</v>
      </c>
    </row>
    <row r="8624" spans="1:18" x14ac:dyDescent="0.3">
      <c r="A8624" s="1" t="s">
        <v>24</v>
      </c>
      <c r="B8624" s="1" t="s">
        <v>11</v>
      </c>
      <c r="C8624" s="1" t="s">
        <v>104</v>
      </c>
      <c r="D8624" s="1" t="s">
        <v>77</v>
      </c>
      <c r="E8624" s="1" t="s">
        <v>21</v>
      </c>
      <c r="F8624" s="1" t="s">
        <v>22</v>
      </c>
      <c r="G8624" s="1" t="s">
        <v>28</v>
      </c>
      <c r="H8624">
        <v>9.9499999999999993</v>
      </c>
      <c r="I8624">
        <v>4</v>
      </c>
      <c r="J8624">
        <v>39.81</v>
      </c>
      <c r="K8624" s="11">
        <v>0.2</v>
      </c>
      <c r="L8624">
        <v>3.98</v>
      </c>
      <c r="M8624">
        <v>35.83</v>
      </c>
      <c r="N8624" s="11">
        <v>0.1</v>
      </c>
      <c r="O8624">
        <v>-3.9820000000000007</v>
      </c>
      <c r="P8624" t="str">
        <f>IF(OR(SampleSuperstore[[#This Row],[Total Sales]]&gt;'Check Outliers'!$M$7,SampleSuperstore[[#This Row],[Total Sales]]&lt;'Check Outliers'!$M$8),"Outlier","normal")</f>
        <v>normal</v>
      </c>
      <c r="Q8624" t="str">
        <f>IF(OR(SampleSuperstore[[#This Row],[Profit]]&gt;'Check Outliers'!$M$15,SampleSuperstore[[#This Row],[Profit]]&lt;'Check Outliers'!$M$16),"outlier","normal")</f>
        <v>normal</v>
      </c>
      <c r="R8624" s="1" t="str">
        <f>IF(OR(SampleSuperstore[[#This Row],[Cogs]]&gt;'Check Outliers'!$M$23,SampleSuperstore[[#This Row],[Cogs]]&lt;'Check Outliers'!$M$24),"outlier","normal")</f>
        <v>normal</v>
      </c>
    </row>
    <row r="8625" spans="1:18" hidden="1" x14ac:dyDescent="0.3">
      <c r="A8625" s="1" t="s">
        <v>24</v>
      </c>
      <c r="B8625" s="1" t="s">
        <v>11</v>
      </c>
      <c r="C8625" s="1" t="s">
        <v>176</v>
      </c>
      <c r="D8625" s="1" t="s">
        <v>26</v>
      </c>
      <c r="E8625" s="1" t="s">
        <v>14</v>
      </c>
      <c r="F8625" s="1" t="s">
        <v>22</v>
      </c>
      <c r="G8625" s="1" t="s">
        <v>33</v>
      </c>
      <c r="H8625">
        <v>20.18</v>
      </c>
      <c r="I8625">
        <v>6</v>
      </c>
      <c r="J8625">
        <v>121.1</v>
      </c>
      <c r="K8625" s="1">
        <v>0.7</v>
      </c>
      <c r="L8625">
        <v>-100.92</v>
      </c>
      <c r="M8625">
        <v>222.02</v>
      </c>
      <c r="N8625">
        <v>-0.83</v>
      </c>
      <c r="O8625">
        <v>-185.69</v>
      </c>
      <c r="P8625" t="str">
        <f>IF(OR(SampleSuperstore[[#This Row],[Total Sales]]&gt;'Check Outliers'!$M$7,SampleSuperstore[[#This Row],[Total Sales]]&lt;'Check Outliers'!$M$8),"Outlier","normal")</f>
        <v>normal</v>
      </c>
      <c r="Q8625" t="str">
        <f>IF(OR(SampleSuperstore[[#This Row],[Profit]]&gt;'Check Outliers'!$M$15,SampleSuperstore[[#This Row],[Profit]]&lt;'Check Outliers'!$M$16),"outlier","normal")</f>
        <v>outlier</v>
      </c>
      <c r="R8625" s="1" t="str">
        <f>IF(OR(SampleSuperstore[[#This Row],[Cogs]]&gt;'Check Outliers'!$M$23,SampleSuperstore[[#This Row],[Cogs]]&lt;'Check Outliers'!$M$24),"outlier","normal")</f>
        <v>normal</v>
      </c>
    </row>
    <row r="8626" spans="1:18" x14ac:dyDescent="0.3">
      <c r="A8626" s="1" t="s">
        <v>24</v>
      </c>
      <c r="B8626" s="1" t="s">
        <v>11</v>
      </c>
      <c r="C8626" s="1" t="s">
        <v>176</v>
      </c>
      <c r="D8626" s="1" t="s">
        <v>26</v>
      </c>
      <c r="E8626" s="1" t="s">
        <v>14</v>
      </c>
      <c r="F8626" s="1" t="s">
        <v>31</v>
      </c>
      <c r="G8626" s="1" t="s">
        <v>55</v>
      </c>
      <c r="H8626">
        <v>22.39</v>
      </c>
      <c r="I8626">
        <v>5</v>
      </c>
      <c r="J8626">
        <v>111.96</v>
      </c>
      <c r="K8626" s="11">
        <v>0.2</v>
      </c>
      <c r="L8626">
        <v>-1.4</v>
      </c>
      <c r="M8626">
        <v>113.36</v>
      </c>
      <c r="N8626" s="11">
        <v>-0.01</v>
      </c>
      <c r="O8626">
        <v>-23.791999999999998</v>
      </c>
      <c r="P8626" t="str">
        <f>IF(OR(SampleSuperstore[[#This Row],[Total Sales]]&gt;'Check Outliers'!$M$7,SampleSuperstore[[#This Row],[Total Sales]]&lt;'Check Outliers'!$M$8),"Outlier","normal")</f>
        <v>normal</v>
      </c>
      <c r="Q8626" t="str">
        <f>IF(OR(SampleSuperstore[[#This Row],[Profit]]&gt;'Check Outliers'!$M$15,SampleSuperstore[[#This Row],[Profit]]&lt;'Check Outliers'!$M$16),"outlier","normal")</f>
        <v>normal</v>
      </c>
      <c r="R8626" s="1" t="str">
        <f>IF(OR(SampleSuperstore[[#This Row],[Cogs]]&gt;'Check Outliers'!$M$23,SampleSuperstore[[#This Row],[Cogs]]&lt;'Check Outliers'!$M$24),"outlier","normal")</f>
        <v>normal</v>
      </c>
    </row>
    <row r="8627" spans="1:18" x14ac:dyDescent="0.3">
      <c r="A8627" s="1" t="s">
        <v>24</v>
      </c>
      <c r="B8627" s="1" t="s">
        <v>18</v>
      </c>
      <c r="C8627" s="1" t="s">
        <v>147</v>
      </c>
      <c r="D8627" s="1" t="s">
        <v>94</v>
      </c>
      <c r="E8627" s="1" t="s">
        <v>21</v>
      </c>
      <c r="F8627" s="1" t="s">
        <v>22</v>
      </c>
      <c r="G8627" s="1" t="s">
        <v>37</v>
      </c>
      <c r="H8627">
        <v>5.23</v>
      </c>
      <c r="I8627">
        <v>3</v>
      </c>
      <c r="J8627">
        <v>15.7</v>
      </c>
      <c r="K8627" s="11">
        <v>0.2</v>
      </c>
      <c r="L8627">
        <v>5.0999999999999996</v>
      </c>
      <c r="M8627">
        <v>10.6</v>
      </c>
      <c r="N8627" s="11">
        <v>0.32</v>
      </c>
      <c r="O8627">
        <v>1.9599999999999995</v>
      </c>
      <c r="P8627" t="str">
        <f>IF(OR(SampleSuperstore[[#This Row],[Total Sales]]&gt;'Check Outliers'!$M$7,SampleSuperstore[[#This Row],[Total Sales]]&lt;'Check Outliers'!$M$8),"Outlier","normal")</f>
        <v>normal</v>
      </c>
      <c r="Q8627" t="str">
        <f>IF(OR(SampleSuperstore[[#This Row],[Profit]]&gt;'Check Outliers'!$M$15,SampleSuperstore[[#This Row],[Profit]]&lt;'Check Outliers'!$M$16),"outlier","normal")</f>
        <v>normal</v>
      </c>
      <c r="R8627" s="1" t="str">
        <f>IF(OR(SampleSuperstore[[#This Row],[Cogs]]&gt;'Check Outliers'!$M$23,SampleSuperstore[[#This Row],[Cogs]]&lt;'Check Outliers'!$M$24),"outlier","normal")</f>
        <v>normal</v>
      </c>
    </row>
    <row r="8628" spans="1:18" x14ac:dyDescent="0.3">
      <c r="A8628" s="1" t="s">
        <v>24</v>
      </c>
      <c r="B8628" s="1" t="s">
        <v>18</v>
      </c>
      <c r="C8628" s="1" t="s">
        <v>71</v>
      </c>
      <c r="D8628" s="1" t="s">
        <v>72</v>
      </c>
      <c r="E8628" s="1" t="s">
        <v>53</v>
      </c>
      <c r="F8628" s="1" t="s">
        <v>22</v>
      </c>
      <c r="G8628" s="1" t="s">
        <v>28</v>
      </c>
      <c r="H8628">
        <v>23.42</v>
      </c>
      <c r="I8628">
        <v>3</v>
      </c>
      <c r="J8628">
        <v>70.260000000000005</v>
      </c>
      <c r="K8628" s="11">
        <v>0</v>
      </c>
      <c r="L8628">
        <v>18.97</v>
      </c>
      <c r="M8628">
        <v>51.29</v>
      </c>
      <c r="N8628" s="11">
        <v>0.27</v>
      </c>
      <c r="O8628">
        <v>18.97</v>
      </c>
      <c r="P8628" t="str">
        <f>IF(OR(SampleSuperstore[[#This Row],[Total Sales]]&gt;'Check Outliers'!$M$7,SampleSuperstore[[#This Row],[Total Sales]]&lt;'Check Outliers'!$M$8),"Outlier","normal")</f>
        <v>normal</v>
      </c>
      <c r="Q8628" t="str">
        <f>IF(OR(SampleSuperstore[[#This Row],[Profit]]&gt;'Check Outliers'!$M$15,SampleSuperstore[[#This Row],[Profit]]&lt;'Check Outliers'!$M$16),"outlier","normal")</f>
        <v>normal</v>
      </c>
      <c r="R8628" s="1" t="str">
        <f>IF(OR(SampleSuperstore[[#This Row],[Cogs]]&gt;'Check Outliers'!$M$23,SampleSuperstore[[#This Row],[Cogs]]&lt;'Check Outliers'!$M$24),"outlier","normal")</f>
        <v>normal</v>
      </c>
    </row>
    <row r="8629" spans="1:18" x14ac:dyDescent="0.3">
      <c r="A8629" s="1" t="s">
        <v>24</v>
      </c>
      <c r="B8629" s="1" t="s">
        <v>18</v>
      </c>
      <c r="C8629" s="1" t="s">
        <v>71</v>
      </c>
      <c r="D8629" s="1" t="s">
        <v>72</v>
      </c>
      <c r="E8629" s="1" t="s">
        <v>53</v>
      </c>
      <c r="F8629" s="1" t="s">
        <v>31</v>
      </c>
      <c r="G8629" s="1" t="s">
        <v>55</v>
      </c>
      <c r="H8629">
        <v>18</v>
      </c>
      <c r="I8629">
        <v>5</v>
      </c>
      <c r="J8629">
        <v>90</v>
      </c>
      <c r="K8629" s="11">
        <v>0</v>
      </c>
      <c r="L8629">
        <v>16.2</v>
      </c>
      <c r="M8629">
        <v>73.8</v>
      </c>
      <c r="N8629" s="11">
        <v>0.18</v>
      </c>
      <c r="O8629">
        <v>16.2</v>
      </c>
      <c r="P8629" t="str">
        <f>IF(OR(SampleSuperstore[[#This Row],[Total Sales]]&gt;'Check Outliers'!$M$7,SampleSuperstore[[#This Row],[Total Sales]]&lt;'Check Outliers'!$M$8),"Outlier","normal")</f>
        <v>normal</v>
      </c>
      <c r="Q8629" t="str">
        <f>IF(OR(SampleSuperstore[[#This Row],[Profit]]&gt;'Check Outliers'!$M$15,SampleSuperstore[[#This Row],[Profit]]&lt;'Check Outliers'!$M$16),"outlier","normal")</f>
        <v>normal</v>
      </c>
      <c r="R8629" s="1" t="str">
        <f>IF(OR(SampleSuperstore[[#This Row],[Cogs]]&gt;'Check Outliers'!$M$23,SampleSuperstore[[#This Row],[Cogs]]&lt;'Check Outliers'!$M$24),"outlier","normal")</f>
        <v>normal</v>
      </c>
    </row>
    <row r="8630" spans="1:18" x14ac:dyDescent="0.3">
      <c r="A8630" s="1" t="s">
        <v>24</v>
      </c>
      <c r="B8630" s="1" t="s">
        <v>18</v>
      </c>
      <c r="C8630" s="1" t="s">
        <v>71</v>
      </c>
      <c r="D8630" s="1" t="s">
        <v>72</v>
      </c>
      <c r="E8630" s="1" t="s">
        <v>53</v>
      </c>
      <c r="F8630" s="1" t="s">
        <v>22</v>
      </c>
      <c r="G8630" s="1" t="s">
        <v>33</v>
      </c>
      <c r="H8630">
        <v>3.05</v>
      </c>
      <c r="I8630">
        <v>2</v>
      </c>
      <c r="J8630">
        <v>6.1</v>
      </c>
      <c r="K8630" s="11">
        <v>0.2</v>
      </c>
      <c r="L8630">
        <v>2.06</v>
      </c>
      <c r="M8630">
        <v>4.04</v>
      </c>
      <c r="N8630" s="11">
        <v>0.34</v>
      </c>
      <c r="O8630">
        <v>0.84000000000000008</v>
      </c>
      <c r="P8630" t="str">
        <f>IF(OR(SampleSuperstore[[#This Row],[Total Sales]]&gt;'Check Outliers'!$M$7,SampleSuperstore[[#This Row],[Total Sales]]&lt;'Check Outliers'!$M$8),"Outlier","normal")</f>
        <v>normal</v>
      </c>
      <c r="Q8630" t="str">
        <f>IF(OR(SampleSuperstore[[#This Row],[Profit]]&gt;'Check Outliers'!$M$15,SampleSuperstore[[#This Row],[Profit]]&lt;'Check Outliers'!$M$16),"outlier","normal")</f>
        <v>normal</v>
      </c>
      <c r="R8630" s="1" t="str">
        <f>IF(OR(SampleSuperstore[[#This Row],[Cogs]]&gt;'Check Outliers'!$M$23,SampleSuperstore[[#This Row],[Cogs]]&lt;'Check Outliers'!$M$24),"outlier","normal")</f>
        <v>normal</v>
      </c>
    </row>
    <row r="8631" spans="1:18" hidden="1" x14ac:dyDescent="0.3">
      <c r="A8631" s="1" t="s">
        <v>24</v>
      </c>
      <c r="B8631" s="1" t="s">
        <v>18</v>
      </c>
      <c r="C8631" s="1" t="s">
        <v>71</v>
      </c>
      <c r="D8631" s="1" t="s">
        <v>72</v>
      </c>
      <c r="E8631" s="1" t="s">
        <v>53</v>
      </c>
      <c r="F8631" s="1" t="s">
        <v>15</v>
      </c>
      <c r="G8631" s="1" t="s">
        <v>27</v>
      </c>
      <c r="H8631">
        <v>240.59</v>
      </c>
      <c r="I8631">
        <v>2</v>
      </c>
      <c r="J8631">
        <v>481.18</v>
      </c>
      <c r="K8631" s="1">
        <v>0.4</v>
      </c>
      <c r="L8631">
        <v>-120.29</v>
      </c>
      <c r="M8631">
        <v>601.47</v>
      </c>
      <c r="N8631">
        <v>-0.25</v>
      </c>
      <c r="O8631">
        <v>-312.762</v>
      </c>
      <c r="P8631" t="str">
        <f>IF(OR(SampleSuperstore[[#This Row],[Total Sales]]&gt;'Check Outliers'!$M$7,SampleSuperstore[[#This Row],[Total Sales]]&lt;'Check Outliers'!$M$8),"Outlier","normal")</f>
        <v>normal</v>
      </c>
      <c r="Q8631" t="str">
        <f>IF(OR(SampleSuperstore[[#This Row],[Profit]]&gt;'Check Outliers'!$M$15,SampleSuperstore[[#This Row],[Profit]]&lt;'Check Outliers'!$M$16),"outlier","normal")</f>
        <v>outlier</v>
      </c>
      <c r="R8631" s="1" t="str">
        <f>IF(OR(SampleSuperstore[[#This Row],[Cogs]]&gt;'Check Outliers'!$M$23,SampleSuperstore[[#This Row],[Cogs]]&lt;'Check Outliers'!$M$24),"outlier","normal")</f>
        <v>outlier</v>
      </c>
    </row>
    <row r="8632" spans="1:18" x14ac:dyDescent="0.3">
      <c r="A8632" s="1" t="s">
        <v>24</v>
      </c>
      <c r="B8632" s="1" t="s">
        <v>18</v>
      </c>
      <c r="C8632" s="1" t="s">
        <v>71</v>
      </c>
      <c r="D8632" s="1" t="s">
        <v>72</v>
      </c>
      <c r="E8632" s="1" t="s">
        <v>53</v>
      </c>
      <c r="F8632" s="1" t="s">
        <v>22</v>
      </c>
      <c r="G8632" s="1" t="s">
        <v>73</v>
      </c>
      <c r="H8632">
        <v>1.81</v>
      </c>
      <c r="I8632">
        <v>4</v>
      </c>
      <c r="J8632">
        <v>7.24</v>
      </c>
      <c r="K8632" s="11">
        <v>0</v>
      </c>
      <c r="L8632">
        <v>2.39</v>
      </c>
      <c r="M8632">
        <v>4.8499999999999996</v>
      </c>
      <c r="N8632" s="11">
        <v>0.33</v>
      </c>
      <c r="O8632">
        <v>2.39</v>
      </c>
      <c r="P8632" t="str">
        <f>IF(OR(SampleSuperstore[[#This Row],[Total Sales]]&gt;'Check Outliers'!$M$7,SampleSuperstore[[#This Row],[Total Sales]]&lt;'Check Outliers'!$M$8),"Outlier","normal")</f>
        <v>normal</v>
      </c>
      <c r="Q8632" t="str">
        <f>IF(OR(SampleSuperstore[[#This Row],[Profit]]&gt;'Check Outliers'!$M$15,SampleSuperstore[[#This Row],[Profit]]&lt;'Check Outliers'!$M$16),"outlier","normal")</f>
        <v>normal</v>
      </c>
      <c r="R8632" s="1" t="str">
        <f>IF(OR(SampleSuperstore[[#This Row],[Cogs]]&gt;'Check Outliers'!$M$23,SampleSuperstore[[#This Row],[Cogs]]&lt;'Check Outliers'!$M$24),"outlier","normal")</f>
        <v>normal</v>
      </c>
    </row>
    <row r="8633" spans="1:18" hidden="1" x14ac:dyDescent="0.3">
      <c r="A8633" s="1" t="s">
        <v>58</v>
      </c>
      <c r="B8633" s="1" t="s">
        <v>11</v>
      </c>
      <c r="C8633" s="1" t="s">
        <v>524</v>
      </c>
      <c r="D8633" s="1" t="s">
        <v>52</v>
      </c>
      <c r="E8633" s="1" t="s">
        <v>53</v>
      </c>
      <c r="F8633" s="1" t="s">
        <v>15</v>
      </c>
      <c r="G8633" s="1" t="s">
        <v>16</v>
      </c>
      <c r="H8633">
        <v>35.49</v>
      </c>
      <c r="I8633">
        <v>5</v>
      </c>
      <c r="J8633">
        <v>177.45</v>
      </c>
      <c r="K8633" s="1">
        <v>0.5</v>
      </c>
      <c r="L8633">
        <v>-78.08</v>
      </c>
      <c r="M8633">
        <v>255.53</v>
      </c>
      <c r="N8633">
        <v>-0.44</v>
      </c>
      <c r="O8633">
        <v>-166.80500000000001</v>
      </c>
      <c r="P8633" t="str">
        <f>IF(OR(SampleSuperstore[[#This Row],[Total Sales]]&gt;'Check Outliers'!$M$7,SampleSuperstore[[#This Row],[Total Sales]]&lt;'Check Outliers'!$M$8),"Outlier","normal")</f>
        <v>normal</v>
      </c>
      <c r="Q8633" t="str">
        <f>IF(OR(SampleSuperstore[[#This Row],[Profit]]&gt;'Check Outliers'!$M$15,SampleSuperstore[[#This Row],[Profit]]&lt;'Check Outliers'!$M$16),"outlier","normal")</f>
        <v>outlier</v>
      </c>
      <c r="R8633" s="1" t="str">
        <f>IF(OR(SampleSuperstore[[#This Row],[Cogs]]&gt;'Check Outliers'!$M$23,SampleSuperstore[[#This Row],[Cogs]]&lt;'Check Outliers'!$M$24),"outlier","normal")</f>
        <v>normal</v>
      </c>
    </row>
    <row r="8634" spans="1:18" hidden="1" x14ac:dyDescent="0.3">
      <c r="A8634" s="1" t="s">
        <v>58</v>
      </c>
      <c r="B8634" s="1" t="s">
        <v>11</v>
      </c>
      <c r="C8634" s="1" t="s">
        <v>524</v>
      </c>
      <c r="D8634" s="1" t="s">
        <v>52</v>
      </c>
      <c r="E8634" s="1" t="s">
        <v>53</v>
      </c>
      <c r="F8634" s="1" t="s">
        <v>22</v>
      </c>
      <c r="G8634" s="1" t="s">
        <v>33</v>
      </c>
      <c r="H8634">
        <v>228.29</v>
      </c>
      <c r="I8634">
        <v>6</v>
      </c>
      <c r="J8634">
        <v>1369.76</v>
      </c>
      <c r="K8634" s="1">
        <v>0.7</v>
      </c>
      <c r="L8634">
        <v>-913.18</v>
      </c>
      <c r="M8634">
        <v>2282.94</v>
      </c>
      <c r="N8634">
        <v>-0.67</v>
      </c>
      <c r="O8634">
        <v>-1872.0119999999997</v>
      </c>
      <c r="P8634" t="str">
        <f>IF(OR(SampleSuperstore[[#This Row],[Total Sales]]&gt;'Check Outliers'!$M$7,SampleSuperstore[[#This Row],[Total Sales]]&lt;'Check Outliers'!$M$8),"Outlier","normal")</f>
        <v>Outlier</v>
      </c>
      <c r="Q8634" t="str">
        <f>IF(OR(SampleSuperstore[[#This Row],[Profit]]&gt;'Check Outliers'!$M$15,SampleSuperstore[[#This Row],[Profit]]&lt;'Check Outliers'!$M$16),"outlier","normal")</f>
        <v>outlier</v>
      </c>
      <c r="R8634" s="1" t="str">
        <f>IF(OR(SampleSuperstore[[#This Row],[Cogs]]&gt;'Check Outliers'!$M$23,SampleSuperstore[[#This Row],[Cogs]]&lt;'Check Outliers'!$M$24),"outlier","normal")</f>
        <v>outlier</v>
      </c>
    </row>
    <row r="8635" spans="1:18" x14ac:dyDescent="0.3">
      <c r="A8635" s="1" t="s">
        <v>58</v>
      </c>
      <c r="B8635" s="1" t="s">
        <v>11</v>
      </c>
      <c r="C8635" s="1" t="s">
        <v>524</v>
      </c>
      <c r="D8635" s="1" t="s">
        <v>52</v>
      </c>
      <c r="E8635" s="1" t="s">
        <v>53</v>
      </c>
      <c r="F8635" s="1" t="s">
        <v>22</v>
      </c>
      <c r="G8635" s="1" t="s">
        <v>34</v>
      </c>
      <c r="H8635">
        <v>3.16</v>
      </c>
      <c r="I8635">
        <v>3</v>
      </c>
      <c r="J8635">
        <v>9.48</v>
      </c>
      <c r="K8635" s="11">
        <v>0.2</v>
      </c>
      <c r="L8635">
        <v>0.71</v>
      </c>
      <c r="M8635">
        <v>8.77</v>
      </c>
      <c r="N8635" s="11">
        <v>7.0000000000000007E-2</v>
      </c>
      <c r="O8635">
        <v>-1.1860000000000002</v>
      </c>
      <c r="P8635" t="str">
        <f>IF(OR(SampleSuperstore[[#This Row],[Total Sales]]&gt;'Check Outliers'!$M$7,SampleSuperstore[[#This Row],[Total Sales]]&lt;'Check Outliers'!$M$8),"Outlier","normal")</f>
        <v>normal</v>
      </c>
      <c r="Q8635" t="str">
        <f>IF(OR(SampleSuperstore[[#This Row],[Profit]]&gt;'Check Outliers'!$M$15,SampleSuperstore[[#This Row],[Profit]]&lt;'Check Outliers'!$M$16),"outlier","normal")</f>
        <v>normal</v>
      </c>
      <c r="R8635" s="1" t="str">
        <f>IF(OR(SampleSuperstore[[#This Row],[Cogs]]&gt;'Check Outliers'!$M$23,SampleSuperstore[[#This Row],[Cogs]]&lt;'Check Outliers'!$M$24),"outlier","normal")</f>
        <v>normal</v>
      </c>
    </row>
    <row r="8636" spans="1:18" hidden="1" x14ac:dyDescent="0.3">
      <c r="A8636" s="1" t="s">
        <v>24</v>
      </c>
      <c r="B8636" s="1" t="s">
        <v>11</v>
      </c>
      <c r="C8636" s="1" t="s">
        <v>51</v>
      </c>
      <c r="D8636" s="1" t="s">
        <v>52</v>
      </c>
      <c r="E8636" s="1" t="s">
        <v>53</v>
      </c>
      <c r="F8636" s="1" t="s">
        <v>15</v>
      </c>
      <c r="G8636" s="1" t="s">
        <v>16</v>
      </c>
      <c r="H8636">
        <v>65.489999999999995</v>
      </c>
      <c r="I8636">
        <v>2</v>
      </c>
      <c r="J8636">
        <v>130.97999999999999</v>
      </c>
      <c r="K8636" s="1">
        <v>0.5</v>
      </c>
      <c r="L8636">
        <v>-89.07</v>
      </c>
      <c r="M8636">
        <v>220.05</v>
      </c>
      <c r="N8636">
        <v>-0.68</v>
      </c>
      <c r="O8636">
        <v>-154.56</v>
      </c>
      <c r="P8636" t="str">
        <f>IF(OR(SampleSuperstore[[#This Row],[Total Sales]]&gt;'Check Outliers'!$M$7,SampleSuperstore[[#This Row],[Total Sales]]&lt;'Check Outliers'!$M$8),"Outlier","normal")</f>
        <v>normal</v>
      </c>
      <c r="Q8636" t="str">
        <f>IF(OR(SampleSuperstore[[#This Row],[Profit]]&gt;'Check Outliers'!$M$15,SampleSuperstore[[#This Row],[Profit]]&lt;'Check Outliers'!$M$16),"outlier","normal")</f>
        <v>outlier</v>
      </c>
      <c r="R8636" s="1" t="str">
        <f>IF(OR(SampleSuperstore[[#This Row],[Cogs]]&gt;'Check Outliers'!$M$23,SampleSuperstore[[#This Row],[Cogs]]&lt;'Check Outliers'!$M$24),"outlier","normal")</f>
        <v>normal</v>
      </c>
    </row>
    <row r="8637" spans="1:18" x14ac:dyDescent="0.3">
      <c r="A8637" s="1" t="s">
        <v>58</v>
      </c>
      <c r="B8637" s="1" t="s">
        <v>11</v>
      </c>
      <c r="C8637" s="1" t="s">
        <v>179</v>
      </c>
      <c r="D8637" s="1" t="s">
        <v>13</v>
      </c>
      <c r="E8637" s="1" t="s">
        <v>14</v>
      </c>
      <c r="F8637" s="1" t="s">
        <v>22</v>
      </c>
      <c r="G8637" s="1" t="s">
        <v>30</v>
      </c>
      <c r="H8637">
        <v>34.99</v>
      </c>
      <c r="I8637">
        <v>5</v>
      </c>
      <c r="J8637">
        <v>174.95</v>
      </c>
      <c r="K8637" s="11">
        <v>0</v>
      </c>
      <c r="L8637">
        <v>45.49</v>
      </c>
      <c r="M8637">
        <v>129.46</v>
      </c>
      <c r="N8637" s="11">
        <v>0.26</v>
      </c>
      <c r="O8637">
        <v>45.49</v>
      </c>
      <c r="P8637" t="str">
        <f>IF(OR(SampleSuperstore[[#This Row],[Total Sales]]&gt;'Check Outliers'!$M$7,SampleSuperstore[[#This Row],[Total Sales]]&lt;'Check Outliers'!$M$8),"Outlier","normal")</f>
        <v>normal</v>
      </c>
      <c r="Q8637" t="str">
        <f>IF(OR(SampleSuperstore[[#This Row],[Profit]]&gt;'Check Outliers'!$M$15,SampleSuperstore[[#This Row],[Profit]]&lt;'Check Outliers'!$M$16),"outlier","normal")</f>
        <v>normal</v>
      </c>
      <c r="R8637" s="1" t="str">
        <f>IF(OR(SampleSuperstore[[#This Row],[Cogs]]&gt;'Check Outliers'!$M$23,SampleSuperstore[[#This Row],[Cogs]]&lt;'Check Outliers'!$M$24),"outlier","normal")</f>
        <v>normal</v>
      </c>
    </row>
    <row r="8638" spans="1:18" hidden="1" x14ac:dyDescent="0.3">
      <c r="A8638" s="1" t="s">
        <v>58</v>
      </c>
      <c r="B8638" s="1" t="s">
        <v>11</v>
      </c>
      <c r="C8638" s="1" t="s">
        <v>179</v>
      </c>
      <c r="D8638" s="1" t="s">
        <v>13</v>
      </c>
      <c r="E8638" s="1" t="s">
        <v>14</v>
      </c>
      <c r="F8638" s="1" t="s">
        <v>22</v>
      </c>
      <c r="G8638" s="1" t="s">
        <v>28</v>
      </c>
      <c r="H8638">
        <v>165.2</v>
      </c>
      <c r="I8638">
        <v>5</v>
      </c>
      <c r="J8638">
        <v>826</v>
      </c>
      <c r="K8638" s="1">
        <v>0</v>
      </c>
      <c r="L8638">
        <v>214.76</v>
      </c>
      <c r="M8638">
        <v>611.24</v>
      </c>
      <c r="N8638">
        <v>0.26</v>
      </c>
      <c r="O8638">
        <v>214.76</v>
      </c>
      <c r="P8638" t="str">
        <f>IF(OR(SampleSuperstore[[#This Row],[Total Sales]]&gt;'Check Outliers'!$M$7,SampleSuperstore[[#This Row],[Total Sales]]&lt;'Check Outliers'!$M$8),"Outlier","normal")</f>
        <v>Outlier</v>
      </c>
      <c r="Q8638" t="str">
        <f>IF(OR(SampleSuperstore[[#This Row],[Profit]]&gt;'Check Outliers'!$M$15,SampleSuperstore[[#This Row],[Profit]]&lt;'Check Outliers'!$M$16),"outlier","normal")</f>
        <v>outlier</v>
      </c>
      <c r="R8638" s="1" t="str">
        <f>IF(OR(SampleSuperstore[[#This Row],[Cogs]]&gt;'Check Outliers'!$M$23,SampleSuperstore[[#This Row],[Cogs]]&lt;'Check Outliers'!$M$24),"outlier","normal")</f>
        <v>outlier</v>
      </c>
    </row>
    <row r="8639" spans="1:18" x14ac:dyDescent="0.3">
      <c r="A8639" s="1" t="s">
        <v>24</v>
      </c>
      <c r="B8639" s="1" t="s">
        <v>11</v>
      </c>
      <c r="C8639" s="1" t="s">
        <v>38</v>
      </c>
      <c r="D8639" s="1" t="s">
        <v>39</v>
      </c>
      <c r="E8639" s="1" t="s">
        <v>21</v>
      </c>
      <c r="F8639" s="1" t="s">
        <v>15</v>
      </c>
      <c r="G8639" s="1" t="s">
        <v>29</v>
      </c>
      <c r="H8639">
        <v>19.940000000000001</v>
      </c>
      <c r="I8639">
        <v>7</v>
      </c>
      <c r="J8639">
        <v>139.58000000000001</v>
      </c>
      <c r="K8639" s="11">
        <v>0</v>
      </c>
      <c r="L8639">
        <v>39.08</v>
      </c>
      <c r="M8639">
        <v>100.5</v>
      </c>
      <c r="N8639" s="11">
        <v>0.28000000000000003</v>
      </c>
      <c r="O8639">
        <v>39.08</v>
      </c>
      <c r="P8639" t="str">
        <f>IF(OR(SampleSuperstore[[#This Row],[Total Sales]]&gt;'Check Outliers'!$M$7,SampleSuperstore[[#This Row],[Total Sales]]&lt;'Check Outliers'!$M$8),"Outlier","normal")</f>
        <v>normal</v>
      </c>
      <c r="Q8639" t="str">
        <f>IF(OR(SampleSuperstore[[#This Row],[Profit]]&gt;'Check Outliers'!$M$15,SampleSuperstore[[#This Row],[Profit]]&lt;'Check Outliers'!$M$16),"outlier","normal")</f>
        <v>normal</v>
      </c>
      <c r="R8639" s="1" t="str">
        <f>IF(OR(SampleSuperstore[[#This Row],[Cogs]]&gt;'Check Outliers'!$M$23,SampleSuperstore[[#This Row],[Cogs]]&lt;'Check Outliers'!$M$24),"outlier","normal")</f>
        <v>normal</v>
      </c>
    </row>
    <row r="8640" spans="1:18" hidden="1" x14ac:dyDescent="0.3">
      <c r="A8640" s="1" t="s">
        <v>58</v>
      </c>
      <c r="B8640" s="1" t="s">
        <v>40</v>
      </c>
      <c r="C8640" s="1" t="s">
        <v>330</v>
      </c>
      <c r="D8640" s="1" t="s">
        <v>45</v>
      </c>
      <c r="E8640" s="1" t="s">
        <v>43</v>
      </c>
      <c r="F8640" s="1" t="s">
        <v>31</v>
      </c>
      <c r="G8640" s="1" t="s">
        <v>55</v>
      </c>
      <c r="H8640">
        <v>79.989999999999995</v>
      </c>
      <c r="I8640">
        <v>5</v>
      </c>
      <c r="J8640">
        <v>399.95</v>
      </c>
      <c r="K8640" s="1">
        <v>0</v>
      </c>
      <c r="L8640">
        <v>143.97999999999999</v>
      </c>
      <c r="M8640">
        <v>255.97</v>
      </c>
      <c r="N8640">
        <v>0.36</v>
      </c>
      <c r="O8640">
        <v>143.97999999999999</v>
      </c>
      <c r="P8640" t="str">
        <f>IF(OR(SampleSuperstore[[#This Row],[Total Sales]]&gt;'Check Outliers'!$M$7,SampleSuperstore[[#This Row],[Total Sales]]&lt;'Check Outliers'!$M$8),"Outlier","normal")</f>
        <v>normal</v>
      </c>
      <c r="Q8640" t="str">
        <f>IF(OR(SampleSuperstore[[#This Row],[Profit]]&gt;'Check Outliers'!$M$15,SampleSuperstore[[#This Row],[Profit]]&lt;'Check Outliers'!$M$16),"outlier","normal")</f>
        <v>outlier</v>
      </c>
      <c r="R8640" s="1" t="str">
        <f>IF(OR(SampleSuperstore[[#This Row],[Cogs]]&gt;'Check Outliers'!$M$23,SampleSuperstore[[#This Row],[Cogs]]&lt;'Check Outliers'!$M$24),"outlier","normal")</f>
        <v>normal</v>
      </c>
    </row>
    <row r="8641" spans="1:18" x14ac:dyDescent="0.3">
      <c r="A8641" s="1" t="s">
        <v>10</v>
      </c>
      <c r="B8641" s="1" t="s">
        <v>18</v>
      </c>
      <c r="C8641" s="1" t="s">
        <v>12</v>
      </c>
      <c r="D8641" s="1" t="s">
        <v>13</v>
      </c>
      <c r="E8641" s="1" t="s">
        <v>14</v>
      </c>
      <c r="F8641" s="1" t="s">
        <v>22</v>
      </c>
      <c r="G8641" s="1" t="s">
        <v>33</v>
      </c>
      <c r="H8641">
        <v>4.13</v>
      </c>
      <c r="I8641">
        <v>3</v>
      </c>
      <c r="J8641">
        <v>12.39</v>
      </c>
      <c r="K8641" s="11">
        <v>0</v>
      </c>
      <c r="L8641">
        <v>5.82</v>
      </c>
      <c r="M8641">
        <v>6.57</v>
      </c>
      <c r="N8641" s="11">
        <v>0.47</v>
      </c>
      <c r="O8641">
        <v>5.82</v>
      </c>
      <c r="P8641" t="str">
        <f>IF(OR(SampleSuperstore[[#This Row],[Total Sales]]&gt;'Check Outliers'!$M$7,SampleSuperstore[[#This Row],[Total Sales]]&lt;'Check Outliers'!$M$8),"Outlier","normal")</f>
        <v>normal</v>
      </c>
      <c r="Q8641" t="str">
        <f>IF(OR(SampleSuperstore[[#This Row],[Profit]]&gt;'Check Outliers'!$M$15,SampleSuperstore[[#This Row],[Profit]]&lt;'Check Outliers'!$M$16),"outlier","normal")</f>
        <v>normal</v>
      </c>
      <c r="R8641" s="1" t="str">
        <f>IF(OR(SampleSuperstore[[#This Row],[Cogs]]&gt;'Check Outliers'!$M$23,SampleSuperstore[[#This Row],[Cogs]]&lt;'Check Outliers'!$M$24),"outlier","normal")</f>
        <v>normal</v>
      </c>
    </row>
    <row r="8642" spans="1:18" hidden="1" x14ac:dyDescent="0.3">
      <c r="A8642" s="1" t="s">
        <v>24</v>
      </c>
      <c r="B8642" s="1" t="s">
        <v>18</v>
      </c>
      <c r="C8642" s="1" t="s">
        <v>131</v>
      </c>
      <c r="D8642" s="1" t="s">
        <v>42</v>
      </c>
      <c r="E8642" s="1" t="s">
        <v>43</v>
      </c>
      <c r="F8642" s="1" t="s">
        <v>22</v>
      </c>
      <c r="G8642" s="1" t="s">
        <v>33</v>
      </c>
      <c r="H8642">
        <v>152.19999999999999</v>
      </c>
      <c r="I8642">
        <v>5</v>
      </c>
      <c r="J8642">
        <v>760.98</v>
      </c>
      <c r="K8642" s="1">
        <v>0.8</v>
      </c>
      <c r="L8642">
        <v>-1141.47</v>
      </c>
      <c r="M8642">
        <v>1902.45</v>
      </c>
      <c r="N8642">
        <v>-1.5</v>
      </c>
      <c r="O8642">
        <v>-1750.2539999999999</v>
      </c>
      <c r="P8642" t="str">
        <f>IF(OR(SampleSuperstore[[#This Row],[Total Sales]]&gt;'Check Outliers'!$M$7,SampleSuperstore[[#This Row],[Total Sales]]&lt;'Check Outliers'!$M$8),"Outlier","normal")</f>
        <v>Outlier</v>
      </c>
      <c r="Q8642" t="str">
        <f>IF(OR(SampleSuperstore[[#This Row],[Profit]]&gt;'Check Outliers'!$M$15,SampleSuperstore[[#This Row],[Profit]]&lt;'Check Outliers'!$M$16),"outlier","normal")</f>
        <v>outlier</v>
      </c>
      <c r="R8642" s="1" t="str">
        <f>IF(OR(SampleSuperstore[[#This Row],[Cogs]]&gt;'Check Outliers'!$M$23,SampleSuperstore[[#This Row],[Cogs]]&lt;'Check Outliers'!$M$24),"outlier","normal")</f>
        <v>outlier</v>
      </c>
    </row>
    <row r="8643" spans="1:18" hidden="1" x14ac:dyDescent="0.3">
      <c r="A8643" s="1" t="s">
        <v>164</v>
      </c>
      <c r="B8643" s="1" t="s">
        <v>11</v>
      </c>
      <c r="C8643" s="1" t="s">
        <v>171</v>
      </c>
      <c r="D8643" s="1" t="s">
        <v>77</v>
      </c>
      <c r="E8643" s="1" t="s">
        <v>21</v>
      </c>
      <c r="F8643" s="1" t="s">
        <v>22</v>
      </c>
      <c r="G8643" s="1" t="s">
        <v>33</v>
      </c>
      <c r="H8643">
        <v>11.31</v>
      </c>
      <c r="I8643">
        <v>6</v>
      </c>
      <c r="J8643">
        <v>67.86</v>
      </c>
      <c r="K8643" s="1">
        <v>0.7</v>
      </c>
      <c r="L8643">
        <v>-45.24</v>
      </c>
      <c r="M8643">
        <v>113.1</v>
      </c>
      <c r="N8643">
        <v>-0.67</v>
      </c>
      <c r="O8643">
        <v>-92.74199999999999</v>
      </c>
      <c r="P8643" t="str">
        <f>IF(OR(SampleSuperstore[[#This Row],[Total Sales]]&gt;'Check Outliers'!$M$7,SampleSuperstore[[#This Row],[Total Sales]]&lt;'Check Outliers'!$M$8),"Outlier","normal")</f>
        <v>normal</v>
      </c>
      <c r="Q8643" t="str">
        <f>IF(OR(SampleSuperstore[[#This Row],[Profit]]&gt;'Check Outliers'!$M$15,SampleSuperstore[[#This Row],[Profit]]&lt;'Check Outliers'!$M$16),"outlier","normal")</f>
        <v>outlier</v>
      </c>
      <c r="R8643" s="1" t="str">
        <f>IF(OR(SampleSuperstore[[#This Row],[Cogs]]&gt;'Check Outliers'!$M$23,SampleSuperstore[[#This Row],[Cogs]]&lt;'Check Outliers'!$M$24),"outlier","normal")</f>
        <v>normal</v>
      </c>
    </row>
    <row r="8644" spans="1:18" x14ac:dyDescent="0.3">
      <c r="A8644" s="1" t="s">
        <v>24</v>
      </c>
      <c r="B8644" s="1" t="s">
        <v>18</v>
      </c>
      <c r="C8644" s="1" t="s">
        <v>185</v>
      </c>
      <c r="D8644" s="1" t="s">
        <v>36</v>
      </c>
      <c r="E8644" s="1" t="s">
        <v>14</v>
      </c>
      <c r="F8644" s="1" t="s">
        <v>22</v>
      </c>
      <c r="G8644" s="1" t="s">
        <v>73</v>
      </c>
      <c r="H8644">
        <v>2.86</v>
      </c>
      <c r="I8644">
        <v>11</v>
      </c>
      <c r="J8644">
        <v>31.5</v>
      </c>
      <c r="K8644" s="11">
        <v>0.2</v>
      </c>
      <c r="L8644">
        <v>11.81</v>
      </c>
      <c r="M8644">
        <v>19.690000000000001</v>
      </c>
      <c r="N8644" s="11">
        <v>0.37</v>
      </c>
      <c r="O8644">
        <v>5.51</v>
      </c>
      <c r="P8644" t="str">
        <f>IF(OR(SampleSuperstore[[#This Row],[Total Sales]]&gt;'Check Outliers'!$M$7,SampleSuperstore[[#This Row],[Total Sales]]&lt;'Check Outliers'!$M$8),"Outlier","normal")</f>
        <v>normal</v>
      </c>
      <c r="Q8644" t="str">
        <f>IF(OR(SampleSuperstore[[#This Row],[Profit]]&gt;'Check Outliers'!$M$15,SampleSuperstore[[#This Row],[Profit]]&lt;'Check Outliers'!$M$16),"outlier","normal")</f>
        <v>normal</v>
      </c>
      <c r="R8644" s="1" t="str">
        <f>IF(OR(SampleSuperstore[[#This Row],[Cogs]]&gt;'Check Outliers'!$M$23,SampleSuperstore[[#This Row],[Cogs]]&lt;'Check Outliers'!$M$24),"outlier","normal")</f>
        <v>normal</v>
      </c>
    </row>
    <row r="8645" spans="1:18" x14ac:dyDescent="0.3">
      <c r="A8645" s="1" t="s">
        <v>24</v>
      </c>
      <c r="B8645" s="1" t="s">
        <v>18</v>
      </c>
      <c r="C8645" s="1" t="s">
        <v>185</v>
      </c>
      <c r="D8645" s="1" t="s">
        <v>36</v>
      </c>
      <c r="E8645" s="1" t="s">
        <v>14</v>
      </c>
      <c r="F8645" s="1" t="s">
        <v>22</v>
      </c>
      <c r="G8645" s="1" t="s">
        <v>23</v>
      </c>
      <c r="H8645">
        <v>5.04</v>
      </c>
      <c r="I8645">
        <v>1</v>
      </c>
      <c r="J8645">
        <v>5.04</v>
      </c>
      <c r="K8645" s="11">
        <v>0.2</v>
      </c>
      <c r="L8645">
        <v>1.64</v>
      </c>
      <c r="M8645">
        <v>3.4</v>
      </c>
      <c r="N8645" s="11">
        <v>0.33</v>
      </c>
      <c r="O8645">
        <v>0.6319999999999999</v>
      </c>
      <c r="P8645" t="str">
        <f>IF(OR(SampleSuperstore[[#This Row],[Total Sales]]&gt;'Check Outliers'!$M$7,SampleSuperstore[[#This Row],[Total Sales]]&lt;'Check Outliers'!$M$8),"Outlier","normal")</f>
        <v>normal</v>
      </c>
      <c r="Q8645" t="str">
        <f>IF(OR(SampleSuperstore[[#This Row],[Profit]]&gt;'Check Outliers'!$M$15,SampleSuperstore[[#This Row],[Profit]]&lt;'Check Outliers'!$M$16),"outlier","normal")</f>
        <v>normal</v>
      </c>
      <c r="R8645" s="1" t="str">
        <f>IF(OR(SampleSuperstore[[#This Row],[Cogs]]&gt;'Check Outliers'!$M$23,SampleSuperstore[[#This Row],[Cogs]]&lt;'Check Outliers'!$M$24),"outlier","normal")</f>
        <v>normal</v>
      </c>
    </row>
    <row r="8646" spans="1:18" x14ac:dyDescent="0.3">
      <c r="A8646" s="1" t="s">
        <v>24</v>
      </c>
      <c r="B8646" s="1" t="s">
        <v>18</v>
      </c>
      <c r="C8646" s="1" t="s">
        <v>185</v>
      </c>
      <c r="D8646" s="1" t="s">
        <v>36</v>
      </c>
      <c r="E8646" s="1" t="s">
        <v>14</v>
      </c>
      <c r="F8646" s="1" t="s">
        <v>22</v>
      </c>
      <c r="G8646" s="1" t="s">
        <v>33</v>
      </c>
      <c r="H8646">
        <v>5.7</v>
      </c>
      <c r="I8646">
        <v>7</v>
      </c>
      <c r="J8646">
        <v>39.880000000000003</v>
      </c>
      <c r="K8646" s="11">
        <v>0.7</v>
      </c>
      <c r="L8646">
        <v>-29.24</v>
      </c>
      <c r="M8646">
        <v>69.12</v>
      </c>
      <c r="N8646" s="11">
        <v>-0.73</v>
      </c>
      <c r="O8646">
        <v>-57.155999999999999</v>
      </c>
      <c r="P8646" t="str">
        <f>IF(OR(SampleSuperstore[[#This Row],[Total Sales]]&gt;'Check Outliers'!$M$7,SampleSuperstore[[#This Row],[Total Sales]]&lt;'Check Outliers'!$M$8),"Outlier","normal")</f>
        <v>normal</v>
      </c>
      <c r="Q8646" t="str">
        <f>IF(OR(SampleSuperstore[[#This Row],[Profit]]&gt;'Check Outliers'!$M$15,SampleSuperstore[[#This Row],[Profit]]&lt;'Check Outliers'!$M$16),"outlier","normal")</f>
        <v>normal</v>
      </c>
      <c r="R8646" s="1" t="str">
        <f>IF(OR(SampleSuperstore[[#This Row],[Cogs]]&gt;'Check Outliers'!$M$23,SampleSuperstore[[#This Row],[Cogs]]&lt;'Check Outliers'!$M$24),"outlier","normal")</f>
        <v>normal</v>
      </c>
    </row>
    <row r="8647" spans="1:18" x14ac:dyDescent="0.3">
      <c r="A8647" s="1" t="s">
        <v>24</v>
      </c>
      <c r="B8647" s="1" t="s">
        <v>18</v>
      </c>
      <c r="C8647" s="1" t="s">
        <v>185</v>
      </c>
      <c r="D8647" s="1" t="s">
        <v>36</v>
      </c>
      <c r="E8647" s="1" t="s">
        <v>14</v>
      </c>
      <c r="F8647" s="1" t="s">
        <v>15</v>
      </c>
      <c r="G8647" s="1" t="s">
        <v>29</v>
      </c>
      <c r="H8647">
        <v>4.71</v>
      </c>
      <c r="I8647">
        <v>1</v>
      </c>
      <c r="J8647">
        <v>4.71</v>
      </c>
      <c r="K8647" s="11">
        <v>0.2</v>
      </c>
      <c r="L8647">
        <v>1.41</v>
      </c>
      <c r="M8647">
        <v>3.3</v>
      </c>
      <c r="N8647" s="11">
        <v>0.3</v>
      </c>
      <c r="O8647">
        <v>0.46799999999999986</v>
      </c>
      <c r="P8647" t="str">
        <f>IF(OR(SampleSuperstore[[#This Row],[Total Sales]]&gt;'Check Outliers'!$M$7,SampleSuperstore[[#This Row],[Total Sales]]&lt;'Check Outliers'!$M$8),"Outlier","normal")</f>
        <v>normal</v>
      </c>
      <c r="Q8647" t="str">
        <f>IF(OR(SampleSuperstore[[#This Row],[Profit]]&gt;'Check Outliers'!$M$15,SampleSuperstore[[#This Row],[Profit]]&lt;'Check Outliers'!$M$16),"outlier","normal")</f>
        <v>normal</v>
      </c>
      <c r="R8647" s="1" t="str">
        <f>IF(OR(SampleSuperstore[[#This Row],[Cogs]]&gt;'Check Outliers'!$M$23,SampleSuperstore[[#This Row],[Cogs]]&lt;'Check Outliers'!$M$24),"outlier","normal")</f>
        <v>normal</v>
      </c>
    </row>
    <row r="8648" spans="1:18" x14ac:dyDescent="0.3">
      <c r="A8648" s="1" t="s">
        <v>24</v>
      </c>
      <c r="B8648" s="1" t="s">
        <v>11</v>
      </c>
      <c r="C8648" s="1" t="s">
        <v>19</v>
      </c>
      <c r="D8648" s="1" t="s">
        <v>20</v>
      </c>
      <c r="E8648" s="1" t="s">
        <v>21</v>
      </c>
      <c r="F8648" s="1" t="s">
        <v>15</v>
      </c>
      <c r="G8648" s="1" t="s">
        <v>17</v>
      </c>
      <c r="H8648">
        <v>64.78</v>
      </c>
      <c r="I8648">
        <v>3</v>
      </c>
      <c r="J8648">
        <v>194.35</v>
      </c>
      <c r="K8648" s="11">
        <v>0.2</v>
      </c>
      <c r="L8648">
        <v>19.440000000000001</v>
      </c>
      <c r="M8648">
        <v>174.91</v>
      </c>
      <c r="N8648" s="11">
        <v>0.1</v>
      </c>
      <c r="O8648">
        <v>-19.430000000000003</v>
      </c>
      <c r="P8648" t="str">
        <f>IF(OR(SampleSuperstore[[#This Row],[Total Sales]]&gt;'Check Outliers'!$M$7,SampleSuperstore[[#This Row],[Total Sales]]&lt;'Check Outliers'!$M$8),"Outlier","normal")</f>
        <v>normal</v>
      </c>
      <c r="Q8648" t="str">
        <f>IF(OR(SampleSuperstore[[#This Row],[Profit]]&gt;'Check Outliers'!$M$15,SampleSuperstore[[#This Row],[Profit]]&lt;'Check Outliers'!$M$16),"outlier","normal")</f>
        <v>normal</v>
      </c>
      <c r="R8648" s="1" t="str">
        <f>IF(OR(SampleSuperstore[[#This Row],[Cogs]]&gt;'Check Outliers'!$M$23,SampleSuperstore[[#This Row],[Cogs]]&lt;'Check Outliers'!$M$24),"outlier","normal")</f>
        <v>normal</v>
      </c>
    </row>
    <row r="8649" spans="1:18" x14ac:dyDescent="0.3">
      <c r="A8649" s="1" t="s">
        <v>58</v>
      </c>
      <c r="B8649" s="1" t="s">
        <v>18</v>
      </c>
      <c r="C8649" s="1" t="s">
        <v>401</v>
      </c>
      <c r="D8649" s="1" t="s">
        <v>82</v>
      </c>
      <c r="E8649" s="1" t="s">
        <v>14</v>
      </c>
      <c r="F8649" s="1" t="s">
        <v>15</v>
      </c>
      <c r="G8649" s="1" t="s">
        <v>17</v>
      </c>
      <c r="H8649">
        <v>48.71</v>
      </c>
      <c r="I8649">
        <v>2</v>
      </c>
      <c r="J8649">
        <v>97.42</v>
      </c>
      <c r="K8649" s="11">
        <v>0.2</v>
      </c>
      <c r="L8649">
        <v>10.96</v>
      </c>
      <c r="M8649">
        <v>86.46</v>
      </c>
      <c r="N8649" s="11">
        <v>0.11</v>
      </c>
      <c r="O8649">
        <v>-8.5240000000000009</v>
      </c>
      <c r="P8649" t="str">
        <f>IF(OR(SampleSuperstore[[#This Row],[Total Sales]]&gt;'Check Outliers'!$M$7,SampleSuperstore[[#This Row],[Total Sales]]&lt;'Check Outliers'!$M$8),"Outlier","normal")</f>
        <v>normal</v>
      </c>
      <c r="Q8649" t="str">
        <f>IF(OR(SampleSuperstore[[#This Row],[Profit]]&gt;'Check Outliers'!$M$15,SampleSuperstore[[#This Row],[Profit]]&lt;'Check Outliers'!$M$16),"outlier","normal")</f>
        <v>normal</v>
      </c>
      <c r="R8649" s="1" t="str">
        <f>IF(OR(SampleSuperstore[[#This Row],[Cogs]]&gt;'Check Outliers'!$M$23,SampleSuperstore[[#This Row],[Cogs]]&lt;'Check Outliers'!$M$24),"outlier","normal")</f>
        <v>normal</v>
      </c>
    </row>
    <row r="8650" spans="1:18" hidden="1" x14ac:dyDescent="0.3">
      <c r="A8650" s="1" t="s">
        <v>24</v>
      </c>
      <c r="B8650" s="1" t="s">
        <v>11</v>
      </c>
      <c r="C8650" s="1" t="s">
        <v>95</v>
      </c>
      <c r="D8650" s="1" t="s">
        <v>36</v>
      </c>
      <c r="E8650" s="1" t="s">
        <v>14</v>
      </c>
      <c r="F8650" s="1" t="s">
        <v>22</v>
      </c>
      <c r="G8650" s="1" t="s">
        <v>28</v>
      </c>
      <c r="H8650">
        <v>140.94999999999999</v>
      </c>
      <c r="I8650">
        <v>5</v>
      </c>
      <c r="J8650">
        <v>704.76</v>
      </c>
      <c r="K8650" s="1">
        <v>0.2</v>
      </c>
      <c r="L8650">
        <v>26.43</v>
      </c>
      <c r="M8650">
        <v>678.33</v>
      </c>
      <c r="N8650">
        <v>0.04</v>
      </c>
      <c r="O8650">
        <v>-114.52199999999999</v>
      </c>
      <c r="P8650" t="str">
        <f>IF(OR(SampleSuperstore[[#This Row],[Total Sales]]&gt;'Check Outliers'!$M$7,SampleSuperstore[[#This Row],[Total Sales]]&lt;'Check Outliers'!$M$8),"Outlier","normal")</f>
        <v>Outlier</v>
      </c>
      <c r="Q8650" t="str">
        <f>IF(OR(SampleSuperstore[[#This Row],[Profit]]&gt;'Check Outliers'!$M$15,SampleSuperstore[[#This Row],[Profit]]&lt;'Check Outliers'!$M$16),"outlier","normal")</f>
        <v>normal</v>
      </c>
      <c r="R8650" s="1" t="str">
        <f>IF(OR(SampleSuperstore[[#This Row],[Cogs]]&gt;'Check Outliers'!$M$23,SampleSuperstore[[#This Row],[Cogs]]&lt;'Check Outliers'!$M$24),"outlier","normal")</f>
        <v>outlier</v>
      </c>
    </row>
    <row r="8651" spans="1:18" x14ac:dyDescent="0.3">
      <c r="A8651" s="1" t="s">
        <v>24</v>
      </c>
      <c r="B8651" s="1" t="s">
        <v>11</v>
      </c>
      <c r="C8651" s="1" t="s">
        <v>95</v>
      </c>
      <c r="D8651" s="1" t="s">
        <v>36</v>
      </c>
      <c r="E8651" s="1" t="s">
        <v>14</v>
      </c>
      <c r="F8651" s="1" t="s">
        <v>22</v>
      </c>
      <c r="G8651" s="1" t="s">
        <v>33</v>
      </c>
      <c r="H8651">
        <v>9.1300000000000008</v>
      </c>
      <c r="I8651">
        <v>3</v>
      </c>
      <c r="J8651">
        <v>27.4</v>
      </c>
      <c r="K8651" s="11">
        <v>0.7</v>
      </c>
      <c r="L8651">
        <v>-20.09</v>
      </c>
      <c r="M8651">
        <v>47.49</v>
      </c>
      <c r="N8651" s="11">
        <v>-0.73</v>
      </c>
      <c r="O8651">
        <v>-39.269999999999996</v>
      </c>
      <c r="P8651" t="str">
        <f>IF(OR(SampleSuperstore[[#This Row],[Total Sales]]&gt;'Check Outliers'!$M$7,SampleSuperstore[[#This Row],[Total Sales]]&lt;'Check Outliers'!$M$8),"Outlier","normal")</f>
        <v>normal</v>
      </c>
      <c r="Q8651" t="str">
        <f>IF(OR(SampleSuperstore[[#This Row],[Profit]]&gt;'Check Outliers'!$M$15,SampleSuperstore[[#This Row],[Profit]]&lt;'Check Outliers'!$M$16),"outlier","normal")</f>
        <v>normal</v>
      </c>
      <c r="R8651" s="1" t="str">
        <f>IF(OR(SampleSuperstore[[#This Row],[Cogs]]&gt;'Check Outliers'!$M$23,SampleSuperstore[[#This Row],[Cogs]]&lt;'Check Outliers'!$M$24),"outlier","normal")</f>
        <v>normal</v>
      </c>
    </row>
    <row r="8652" spans="1:18" x14ac:dyDescent="0.3">
      <c r="A8652" s="1" t="s">
        <v>164</v>
      </c>
      <c r="B8652" s="1" t="s">
        <v>11</v>
      </c>
      <c r="C8652" s="1" t="s">
        <v>38</v>
      </c>
      <c r="D8652" s="1" t="s">
        <v>39</v>
      </c>
      <c r="E8652" s="1" t="s">
        <v>21</v>
      </c>
      <c r="F8652" s="1" t="s">
        <v>22</v>
      </c>
      <c r="G8652" s="1" t="s">
        <v>73</v>
      </c>
      <c r="H8652">
        <v>1.1399999999999999</v>
      </c>
      <c r="I8652">
        <v>5</v>
      </c>
      <c r="J8652">
        <v>5.7</v>
      </c>
      <c r="K8652" s="11">
        <v>0</v>
      </c>
      <c r="L8652">
        <v>2.68</v>
      </c>
      <c r="M8652">
        <v>3.02</v>
      </c>
      <c r="N8652" s="11">
        <v>0.47</v>
      </c>
      <c r="O8652">
        <v>2.68</v>
      </c>
      <c r="P8652" t="str">
        <f>IF(OR(SampleSuperstore[[#This Row],[Total Sales]]&gt;'Check Outliers'!$M$7,SampleSuperstore[[#This Row],[Total Sales]]&lt;'Check Outliers'!$M$8),"Outlier","normal")</f>
        <v>normal</v>
      </c>
      <c r="Q8652" t="str">
        <f>IF(OR(SampleSuperstore[[#This Row],[Profit]]&gt;'Check Outliers'!$M$15,SampleSuperstore[[#This Row],[Profit]]&lt;'Check Outliers'!$M$16),"outlier","normal")</f>
        <v>normal</v>
      </c>
      <c r="R8652" s="1" t="str">
        <f>IF(OR(SampleSuperstore[[#This Row],[Cogs]]&gt;'Check Outliers'!$M$23,SampleSuperstore[[#This Row],[Cogs]]&lt;'Check Outliers'!$M$24),"outlier","normal")</f>
        <v>normal</v>
      </c>
    </row>
    <row r="8653" spans="1:18" x14ac:dyDescent="0.3">
      <c r="A8653" s="1" t="s">
        <v>164</v>
      </c>
      <c r="B8653" s="1" t="s">
        <v>11</v>
      </c>
      <c r="C8653" s="1" t="s">
        <v>38</v>
      </c>
      <c r="D8653" s="1" t="s">
        <v>39</v>
      </c>
      <c r="E8653" s="1" t="s">
        <v>21</v>
      </c>
      <c r="F8653" s="1" t="s">
        <v>15</v>
      </c>
      <c r="G8653" s="1" t="s">
        <v>29</v>
      </c>
      <c r="H8653">
        <v>4.7300000000000004</v>
      </c>
      <c r="I8653">
        <v>3</v>
      </c>
      <c r="J8653">
        <v>14.19</v>
      </c>
      <c r="K8653" s="11">
        <v>0</v>
      </c>
      <c r="L8653">
        <v>5.53</v>
      </c>
      <c r="M8653">
        <v>8.66</v>
      </c>
      <c r="N8653" s="11">
        <v>0.39</v>
      </c>
      <c r="O8653">
        <v>5.53</v>
      </c>
      <c r="P8653" t="str">
        <f>IF(OR(SampleSuperstore[[#This Row],[Total Sales]]&gt;'Check Outliers'!$M$7,SampleSuperstore[[#This Row],[Total Sales]]&lt;'Check Outliers'!$M$8),"Outlier","normal")</f>
        <v>normal</v>
      </c>
      <c r="Q8653" t="str">
        <f>IF(OR(SampleSuperstore[[#This Row],[Profit]]&gt;'Check Outliers'!$M$15,SampleSuperstore[[#This Row],[Profit]]&lt;'Check Outliers'!$M$16),"outlier","normal")</f>
        <v>normal</v>
      </c>
      <c r="R8653" s="1" t="str">
        <f>IF(OR(SampleSuperstore[[#This Row],[Cogs]]&gt;'Check Outliers'!$M$23,SampleSuperstore[[#This Row],[Cogs]]&lt;'Check Outliers'!$M$24),"outlier","normal")</f>
        <v>normal</v>
      </c>
    </row>
    <row r="8654" spans="1:18" x14ac:dyDescent="0.3">
      <c r="A8654" s="1" t="s">
        <v>164</v>
      </c>
      <c r="B8654" s="1" t="s">
        <v>11</v>
      </c>
      <c r="C8654" s="1" t="s">
        <v>38</v>
      </c>
      <c r="D8654" s="1" t="s">
        <v>39</v>
      </c>
      <c r="E8654" s="1" t="s">
        <v>21</v>
      </c>
      <c r="F8654" s="1" t="s">
        <v>22</v>
      </c>
      <c r="G8654" s="1" t="s">
        <v>106</v>
      </c>
      <c r="H8654">
        <v>3.65</v>
      </c>
      <c r="I8654">
        <v>2</v>
      </c>
      <c r="J8654">
        <v>7.3</v>
      </c>
      <c r="K8654" s="11">
        <v>0</v>
      </c>
      <c r="L8654">
        <v>2.19</v>
      </c>
      <c r="M8654">
        <v>5.1100000000000003</v>
      </c>
      <c r="N8654" s="11">
        <v>0.3</v>
      </c>
      <c r="O8654">
        <v>2.19</v>
      </c>
      <c r="P8654" t="str">
        <f>IF(OR(SampleSuperstore[[#This Row],[Total Sales]]&gt;'Check Outliers'!$M$7,SampleSuperstore[[#This Row],[Total Sales]]&lt;'Check Outliers'!$M$8),"Outlier","normal")</f>
        <v>normal</v>
      </c>
      <c r="Q8654" t="str">
        <f>IF(OR(SampleSuperstore[[#This Row],[Profit]]&gt;'Check Outliers'!$M$15,SampleSuperstore[[#This Row],[Profit]]&lt;'Check Outliers'!$M$16),"outlier","normal")</f>
        <v>normal</v>
      </c>
      <c r="R8654" s="1" t="str">
        <f>IF(OR(SampleSuperstore[[#This Row],[Cogs]]&gt;'Check Outliers'!$M$23,SampleSuperstore[[#This Row],[Cogs]]&lt;'Check Outliers'!$M$24),"outlier","normal")</f>
        <v>normal</v>
      </c>
    </row>
    <row r="8655" spans="1:18" hidden="1" x14ac:dyDescent="0.3">
      <c r="A8655" s="1" t="s">
        <v>164</v>
      </c>
      <c r="B8655" s="1" t="s">
        <v>11</v>
      </c>
      <c r="C8655" s="1" t="s">
        <v>38</v>
      </c>
      <c r="D8655" s="1" t="s">
        <v>39</v>
      </c>
      <c r="E8655" s="1" t="s">
        <v>21</v>
      </c>
      <c r="F8655" s="1" t="s">
        <v>31</v>
      </c>
      <c r="G8655" s="1" t="s">
        <v>55</v>
      </c>
      <c r="H8655">
        <v>99.99</v>
      </c>
      <c r="I8655">
        <v>2</v>
      </c>
      <c r="J8655">
        <v>199.98</v>
      </c>
      <c r="K8655" s="1">
        <v>0</v>
      </c>
      <c r="L8655">
        <v>75.989999999999995</v>
      </c>
      <c r="M8655">
        <v>123.99</v>
      </c>
      <c r="N8655">
        <v>0.38</v>
      </c>
      <c r="O8655">
        <v>75.989999999999995</v>
      </c>
      <c r="P8655" t="str">
        <f>IF(OR(SampleSuperstore[[#This Row],[Total Sales]]&gt;'Check Outliers'!$M$7,SampleSuperstore[[#This Row],[Total Sales]]&lt;'Check Outliers'!$M$8),"Outlier","normal")</f>
        <v>normal</v>
      </c>
      <c r="Q8655" t="str">
        <f>IF(OR(SampleSuperstore[[#This Row],[Profit]]&gt;'Check Outliers'!$M$15,SampleSuperstore[[#This Row],[Profit]]&lt;'Check Outliers'!$M$16),"outlier","normal")</f>
        <v>outlier</v>
      </c>
      <c r="R8655" s="1" t="str">
        <f>IF(OR(SampleSuperstore[[#This Row],[Cogs]]&gt;'Check Outliers'!$M$23,SampleSuperstore[[#This Row],[Cogs]]&lt;'Check Outliers'!$M$24),"outlier","normal")</f>
        <v>normal</v>
      </c>
    </row>
    <row r="8656" spans="1:18" x14ac:dyDescent="0.3">
      <c r="A8656" s="1" t="s">
        <v>164</v>
      </c>
      <c r="B8656" s="1" t="s">
        <v>11</v>
      </c>
      <c r="C8656" s="1" t="s">
        <v>38</v>
      </c>
      <c r="D8656" s="1" t="s">
        <v>39</v>
      </c>
      <c r="E8656" s="1" t="s">
        <v>21</v>
      </c>
      <c r="F8656" s="1" t="s">
        <v>31</v>
      </c>
      <c r="G8656" s="1" t="s">
        <v>55</v>
      </c>
      <c r="H8656">
        <v>36.24</v>
      </c>
      <c r="I8656">
        <v>4</v>
      </c>
      <c r="J8656">
        <v>144.96</v>
      </c>
      <c r="K8656" s="11">
        <v>0</v>
      </c>
      <c r="L8656">
        <v>60.88</v>
      </c>
      <c r="M8656">
        <v>84.08</v>
      </c>
      <c r="N8656" s="11">
        <v>0.42</v>
      </c>
      <c r="O8656">
        <v>60.88</v>
      </c>
      <c r="P8656" t="str">
        <f>IF(OR(SampleSuperstore[[#This Row],[Total Sales]]&gt;'Check Outliers'!$M$7,SampleSuperstore[[#This Row],[Total Sales]]&lt;'Check Outliers'!$M$8),"Outlier","normal")</f>
        <v>normal</v>
      </c>
      <c r="Q8656" t="str">
        <f>IF(OR(SampleSuperstore[[#This Row],[Profit]]&gt;'Check Outliers'!$M$15,SampleSuperstore[[#This Row],[Profit]]&lt;'Check Outliers'!$M$16),"outlier","normal")</f>
        <v>normal</v>
      </c>
      <c r="R8656" s="1" t="str">
        <f>IF(OR(SampleSuperstore[[#This Row],[Cogs]]&gt;'Check Outliers'!$M$23,SampleSuperstore[[#This Row],[Cogs]]&lt;'Check Outliers'!$M$24),"outlier","normal")</f>
        <v>normal</v>
      </c>
    </row>
    <row r="8657" spans="1:18" x14ac:dyDescent="0.3">
      <c r="A8657" s="1" t="s">
        <v>164</v>
      </c>
      <c r="B8657" s="1" t="s">
        <v>11</v>
      </c>
      <c r="C8657" s="1" t="s">
        <v>38</v>
      </c>
      <c r="D8657" s="1" t="s">
        <v>39</v>
      </c>
      <c r="E8657" s="1" t="s">
        <v>21</v>
      </c>
      <c r="F8657" s="1" t="s">
        <v>31</v>
      </c>
      <c r="G8657" s="1" t="s">
        <v>55</v>
      </c>
      <c r="H8657">
        <v>59</v>
      </c>
      <c r="I8657">
        <v>2</v>
      </c>
      <c r="J8657">
        <v>118</v>
      </c>
      <c r="K8657" s="11">
        <v>0</v>
      </c>
      <c r="L8657">
        <v>20.059999999999999</v>
      </c>
      <c r="M8657">
        <v>97.94</v>
      </c>
      <c r="N8657" s="11">
        <v>0.17</v>
      </c>
      <c r="O8657">
        <v>20.059999999999999</v>
      </c>
      <c r="P8657" t="str">
        <f>IF(OR(SampleSuperstore[[#This Row],[Total Sales]]&gt;'Check Outliers'!$M$7,SampleSuperstore[[#This Row],[Total Sales]]&lt;'Check Outliers'!$M$8),"Outlier","normal")</f>
        <v>normal</v>
      </c>
      <c r="Q8657" t="str">
        <f>IF(OR(SampleSuperstore[[#This Row],[Profit]]&gt;'Check Outliers'!$M$15,SampleSuperstore[[#This Row],[Profit]]&lt;'Check Outliers'!$M$16),"outlier","normal")</f>
        <v>normal</v>
      </c>
      <c r="R8657" s="1" t="str">
        <f>IF(OR(SampleSuperstore[[#This Row],[Cogs]]&gt;'Check Outliers'!$M$23,SampleSuperstore[[#This Row],[Cogs]]&lt;'Check Outliers'!$M$24),"outlier","normal")</f>
        <v>normal</v>
      </c>
    </row>
    <row r="8658" spans="1:18" x14ac:dyDescent="0.3">
      <c r="A8658" s="1" t="s">
        <v>164</v>
      </c>
      <c r="B8658" s="1" t="s">
        <v>11</v>
      </c>
      <c r="C8658" s="1" t="s">
        <v>38</v>
      </c>
      <c r="D8658" s="1" t="s">
        <v>39</v>
      </c>
      <c r="E8658" s="1" t="s">
        <v>21</v>
      </c>
      <c r="F8658" s="1" t="s">
        <v>22</v>
      </c>
      <c r="G8658" s="1" t="s">
        <v>37</v>
      </c>
      <c r="H8658">
        <v>48.94</v>
      </c>
      <c r="I8658">
        <v>1</v>
      </c>
      <c r="J8658">
        <v>48.94</v>
      </c>
      <c r="K8658" s="11">
        <v>0</v>
      </c>
      <c r="L8658">
        <v>24.47</v>
      </c>
      <c r="M8658">
        <v>24.47</v>
      </c>
      <c r="N8658" s="11">
        <v>0.5</v>
      </c>
      <c r="O8658">
        <v>24.47</v>
      </c>
      <c r="P8658" t="str">
        <f>IF(OR(SampleSuperstore[[#This Row],[Total Sales]]&gt;'Check Outliers'!$M$7,SampleSuperstore[[#This Row],[Total Sales]]&lt;'Check Outliers'!$M$8),"Outlier","normal")</f>
        <v>normal</v>
      </c>
      <c r="Q8658" t="str">
        <f>IF(OR(SampleSuperstore[[#This Row],[Profit]]&gt;'Check Outliers'!$M$15,SampleSuperstore[[#This Row],[Profit]]&lt;'Check Outliers'!$M$16),"outlier","normal")</f>
        <v>normal</v>
      </c>
      <c r="R8658" s="1" t="str">
        <f>IF(OR(SampleSuperstore[[#This Row],[Cogs]]&gt;'Check Outliers'!$M$23,SampleSuperstore[[#This Row],[Cogs]]&lt;'Check Outliers'!$M$24),"outlier","normal")</f>
        <v>normal</v>
      </c>
    </row>
    <row r="8659" spans="1:18" x14ac:dyDescent="0.3">
      <c r="A8659" s="1" t="s">
        <v>164</v>
      </c>
      <c r="B8659" s="1" t="s">
        <v>11</v>
      </c>
      <c r="C8659" s="1" t="s">
        <v>38</v>
      </c>
      <c r="D8659" s="1" t="s">
        <v>39</v>
      </c>
      <c r="E8659" s="1" t="s">
        <v>21</v>
      </c>
      <c r="F8659" s="1" t="s">
        <v>22</v>
      </c>
      <c r="G8659" s="1" t="s">
        <v>34</v>
      </c>
      <c r="H8659">
        <v>11.33</v>
      </c>
      <c r="I8659">
        <v>2</v>
      </c>
      <c r="J8659">
        <v>22.66</v>
      </c>
      <c r="K8659" s="11">
        <v>0</v>
      </c>
      <c r="L8659">
        <v>9.74</v>
      </c>
      <c r="M8659">
        <v>12.92</v>
      </c>
      <c r="N8659" s="11">
        <v>0.43</v>
      </c>
      <c r="O8659">
        <v>9.74</v>
      </c>
      <c r="P8659" t="str">
        <f>IF(OR(SampleSuperstore[[#This Row],[Total Sales]]&gt;'Check Outliers'!$M$7,SampleSuperstore[[#This Row],[Total Sales]]&lt;'Check Outliers'!$M$8),"Outlier","normal")</f>
        <v>normal</v>
      </c>
      <c r="Q8659" t="str">
        <f>IF(OR(SampleSuperstore[[#This Row],[Profit]]&gt;'Check Outliers'!$M$15,SampleSuperstore[[#This Row],[Profit]]&lt;'Check Outliers'!$M$16),"outlier","normal")</f>
        <v>normal</v>
      </c>
      <c r="R8659" s="1" t="str">
        <f>IF(OR(SampleSuperstore[[#This Row],[Cogs]]&gt;'Check Outliers'!$M$23,SampleSuperstore[[#This Row],[Cogs]]&lt;'Check Outliers'!$M$24),"outlier","normal")</f>
        <v>normal</v>
      </c>
    </row>
    <row r="8660" spans="1:18" x14ac:dyDescent="0.3">
      <c r="A8660" s="1" t="s">
        <v>24</v>
      </c>
      <c r="B8660" s="1" t="s">
        <v>18</v>
      </c>
      <c r="C8660" s="1" t="s">
        <v>75</v>
      </c>
      <c r="D8660" s="1" t="s">
        <v>61</v>
      </c>
      <c r="E8660" s="1" t="s">
        <v>43</v>
      </c>
      <c r="F8660" s="1" t="s">
        <v>22</v>
      </c>
      <c r="G8660" s="1" t="s">
        <v>33</v>
      </c>
      <c r="H8660">
        <v>0.84</v>
      </c>
      <c r="I8660">
        <v>1</v>
      </c>
      <c r="J8660">
        <v>0.84</v>
      </c>
      <c r="K8660" s="11">
        <v>0.8</v>
      </c>
      <c r="L8660">
        <v>-1.34</v>
      </c>
      <c r="M8660">
        <v>2.1800000000000002</v>
      </c>
      <c r="N8660" s="11">
        <v>-1.6</v>
      </c>
      <c r="O8660">
        <v>-2.012</v>
      </c>
      <c r="P8660" t="str">
        <f>IF(OR(SampleSuperstore[[#This Row],[Total Sales]]&gt;'Check Outliers'!$M$7,SampleSuperstore[[#This Row],[Total Sales]]&lt;'Check Outliers'!$M$8),"Outlier","normal")</f>
        <v>normal</v>
      </c>
      <c r="Q8660" t="str">
        <f>IF(OR(SampleSuperstore[[#This Row],[Profit]]&gt;'Check Outliers'!$M$15,SampleSuperstore[[#This Row],[Profit]]&lt;'Check Outliers'!$M$16),"outlier","normal")</f>
        <v>normal</v>
      </c>
      <c r="R8660" s="1" t="str">
        <f>IF(OR(SampleSuperstore[[#This Row],[Cogs]]&gt;'Check Outliers'!$M$23,SampleSuperstore[[#This Row],[Cogs]]&lt;'Check Outliers'!$M$24),"outlier","normal")</f>
        <v>normal</v>
      </c>
    </row>
    <row r="8661" spans="1:18" x14ac:dyDescent="0.3">
      <c r="A8661" s="1" t="s">
        <v>24</v>
      </c>
      <c r="B8661" s="1" t="s">
        <v>18</v>
      </c>
      <c r="C8661" s="1" t="s">
        <v>144</v>
      </c>
      <c r="D8661" s="1" t="s">
        <v>100</v>
      </c>
      <c r="E8661" s="1" t="s">
        <v>53</v>
      </c>
      <c r="F8661" s="1" t="s">
        <v>22</v>
      </c>
      <c r="G8661" s="1" t="s">
        <v>37</v>
      </c>
      <c r="H8661">
        <v>5.16</v>
      </c>
      <c r="I8661">
        <v>6</v>
      </c>
      <c r="J8661">
        <v>30.96</v>
      </c>
      <c r="K8661" s="11">
        <v>0.2</v>
      </c>
      <c r="L8661">
        <v>11.22</v>
      </c>
      <c r="M8661">
        <v>19.739999999999998</v>
      </c>
      <c r="N8661" s="11">
        <v>0.36</v>
      </c>
      <c r="O8661">
        <v>5.0280000000000005</v>
      </c>
      <c r="P8661" t="str">
        <f>IF(OR(SampleSuperstore[[#This Row],[Total Sales]]&gt;'Check Outliers'!$M$7,SampleSuperstore[[#This Row],[Total Sales]]&lt;'Check Outliers'!$M$8),"Outlier","normal")</f>
        <v>normal</v>
      </c>
      <c r="Q8661" t="str">
        <f>IF(OR(SampleSuperstore[[#This Row],[Profit]]&gt;'Check Outliers'!$M$15,SampleSuperstore[[#This Row],[Profit]]&lt;'Check Outliers'!$M$16),"outlier","normal")</f>
        <v>normal</v>
      </c>
      <c r="R8661" s="1" t="str">
        <f>IF(OR(SampleSuperstore[[#This Row],[Cogs]]&gt;'Check Outliers'!$M$23,SampleSuperstore[[#This Row],[Cogs]]&lt;'Check Outliers'!$M$24),"outlier","normal")</f>
        <v>normal</v>
      </c>
    </row>
    <row r="8662" spans="1:18" hidden="1" x14ac:dyDescent="0.3">
      <c r="A8662" s="1" t="s">
        <v>24</v>
      </c>
      <c r="B8662" s="1" t="s">
        <v>11</v>
      </c>
      <c r="C8662" s="1" t="s">
        <v>25</v>
      </c>
      <c r="D8662" s="1" t="s">
        <v>26</v>
      </c>
      <c r="E8662" s="1" t="s">
        <v>14</v>
      </c>
      <c r="F8662" s="1" t="s">
        <v>15</v>
      </c>
      <c r="G8662" s="1" t="s">
        <v>16</v>
      </c>
      <c r="H8662">
        <v>144.78</v>
      </c>
      <c r="I8662">
        <v>5</v>
      </c>
      <c r="J8662">
        <v>723.92</v>
      </c>
      <c r="K8662" s="1">
        <v>0.2</v>
      </c>
      <c r="L8662">
        <v>-81.44</v>
      </c>
      <c r="M8662">
        <v>805.36</v>
      </c>
      <c r="N8662">
        <v>-0.11</v>
      </c>
      <c r="O8662">
        <v>-226.22399999999999</v>
      </c>
      <c r="P8662" t="str">
        <f>IF(OR(SampleSuperstore[[#This Row],[Total Sales]]&gt;'Check Outliers'!$M$7,SampleSuperstore[[#This Row],[Total Sales]]&lt;'Check Outliers'!$M$8),"Outlier","normal")</f>
        <v>Outlier</v>
      </c>
      <c r="Q8662" t="str">
        <f>IF(OR(SampleSuperstore[[#This Row],[Profit]]&gt;'Check Outliers'!$M$15,SampleSuperstore[[#This Row],[Profit]]&lt;'Check Outliers'!$M$16),"outlier","normal")</f>
        <v>outlier</v>
      </c>
      <c r="R8662" s="1" t="str">
        <f>IF(OR(SampleSuperstore[[#This Row],[Cogs]]&gt;'Check Outliers'!$M$23,SampleSuperstore[[#This Row],[Cogs]]&lt;'Check Outliers'!$M$24),"outlier","normal")</f>
        <v>outlier</v>
      </c>
    </row>
    <row r="8663" spans="1:18" x14ac:dyDescent="0.3">
      <c r="A8663" s="1" t="s">
        <v>24</v>
      </c>
      <c r="B8663" s="1" t="s">
        <v>11</v>
      </c>
      <c r="C8663" s="1" t="s">
        <v>57</v>
      </c>
      <c r="D8663" s="1" t="s">
        <v>42</v>
      </c>
      <c r="E8663" s="1" t="s">
        <v>43</v>
      </c>
      <c r="F8663" s="1" t="s">
        <v>15</v>
      </c>
      <c r="G8663" s="1" t="s">
        <v>29</v>
      </c>
      <c r="H8663">
        <v>5.49</v>
      </c>
      <c r="I8663">
        <v>4</v>
      </c>
      <c r="J8663">
        <v>21.97</v>
      </c>
      <c r="K8663" s="11">
        <v>0.6</v>
      </c>
      <c r="L8663">
        <v>-15.93</v>
      </c>
      <c r="M8663">
        <v>37.9</v>
      </c>
      <c r="N8663" s="11">
        <v>-0.73</v>
      </c>
      <c r="O8663">
        <v>-29.111999999999998</v>
      </c>
      <c r="P8663" t="str">
        <f>IF(OR(SampleSuperstore[[#This Row],[Total Sales]]&gt;'Check Outliers'!$M$7,SampleSuperstore[[#This Row],[Total Sales]]&lt;'Check Outliers'!$M$8),"Outlier","normal")</f>
        <v>normal</v>
      </c>
      <c r="Q8663" t="str">
        <f>IF(OR(SampleSuperstore[[#This Row],[Profit]]&gt;'Check Outliers'!$M$15,SampleSuperstore[[#This Row],[Profit]]&lt;'Check Outliers'!$M$16),"outlier","normal")</f>
        <v>normal</v>
      </c>
      <c r="R8663" s="1" t="str">
        <f>IF(OR(SampleSuperstore[[#This Row],[Cogs]]&gt;'Check Outliers'!$M$23,SampleSuperstore[[#This Row],[Cogs]]&lt;'Check Outliers'!$M$24),"outlier","normal")</f>
        <v>normal</v>
      </c>
    </row>
    <row r="8664" spans="1:18" hidden="1" x14ac:dyDescent="0.3">
      <c r="A8664" s="1" t="s">
        <v>24</v>
      </c>
      <c r="B8664" s="1" t="s">
        <v>11</v>
      </c>
      <c r="C8664" s="1" t="s">
        <v>57</v>
      </c>
      <c r="D8664" s="1" t="s">
        <v>42</v>
      </c>
      <c r="E8664" s="1" t="s">
        <v>43</v>
      </c>
      <c r="F8664" s="1" t="s">
        <v>31</v>
      </c>
      <c r="G8664" s="1" t="s">
        <v>32</v>
      </c>
      <c r="H8664">
        <v>103.19</v>
      </c>
      <c r="I8664">
        <v>6</v>
      </c>
      <c r="J8664">
        <v>619.15</v>
      </c>
      <c r="K8664" s="1">
        <v>0.2</v>
      </c>
      <c r="L8664">
        <v>69.650000000000006</v>
      </c>
      <c r="M8664">
        <v>549.5</v>
      </c>
      <c r="N8664">
        <v>0.11</v>
      </c>
      <c r="O8664">
        <v>-54.179999999999993</v>
      </c>
      <c r="P8664" t="str">
        <f>IF(OR(SampleSuperstore[[#This Row],[Total Sales]]&gt;'Check Outliers'!$M$7,SampleSuperstore[[#This Row],[Total Sales]]&lt;'Check Outliers'!$M$8),"Outlier","normal")</f>
        <v>Outlier</v>
      </c>
      <c r="Q8664" t="str">
        <f>IF(OR(SampleSuperstore[[#This Row],[Profit]]&gt;'Check Outliers'!$M$15,SampleSuperstore[[#This Row],[Profit]]&lt;'Check Outliers'!$M$16),"outlier","normal")</f>
        <v>normal</v>
      </c>
      <c r="R8664" s="1" t="str">
        <f>IF(OR(SampleSuperstore[[#This Row],[Cogs]]&gt;'Check Outliers'!$M$23,SampleSuperstore[[#This Row],[Cogs]]&lt;'Check Outliers'!$M$24),"outlier","normal")</f>
        <v>outlier</v>
      </c>
    </row>
    <row r="8665" spans="1:18" x14ac:dyDescent="0.3">
      <c r="A8665" s="1" t="s">
        <v>24</v>
      </c>
      <c r="B8665" s="1" t="s">
        <v>11</v>
      </c>
      <c r="C8665" s="1" t="s">
        <v>57</v>
      </c>
      <c r="D8665" s="1" t="s">
        <v>42</v>
      </c>
      <c r="E8665" s="1" t="s">
        <v>43</v>
      </c>
      <c r="F8665" s="1" t="s">
        <v>22</v>
      </c>
      <c r="G8665" s="1" t="s">
        <v>37</v>
      </c>
      <c r="H8665">
        <v>18.27</v>
      </c>
      <c r="I8665">
        <v>7</v>
      </c>
      <c r="J8665">
        <v>127.9</v>
      </c>
      <c r="K8665" s="11">
        <v>0.2</v>
      </c>
      <c r="L8665">
        <v>41.57</v>
      </c>
      <c r="M8665">
        <v>86.33</v>
      </c>
      <c r="N8665" s="11">
        <v>0.33</v>
      </c>
      <c r="O8665">
        <v>15.989999999999998</v>
      </c>
      <c r="P8665" t="str">
        <f>IF(OR(SampleSuperstore[[#This Row],[Total Sales]]&gt;'Check Outliers'!$M$7,SampleSuperstore[[#This Row],[Total Sales]]&lt;'Check Outliers'!$M$8),"Outlier","normal")</f>
        <v>normal</v>
      </c>
      <c r="Q8665" t="str">
        <f>IF(OR(SampleSuperstore[[#This Row],[Profit]]&gt;'Check Outliers'!$M$15,SampleSuperstore[[#This Row],[Profit]]&lt;'Check Outliers'!$M$16),"outlier","normal")</f>
        <v>normal</v>
      </c>
      <c r="R8665" s="1" t="str">
        <f>IF(OR(SampleSuperstore[[#This Row],[Cogs]]&gt;'Check Outliers'!$M$23,SampleSuperstore[[#This Row],[Cogs]]&lt;'Check Outliers'!$M$24),"outlier","normal")</f>
        <v>normal</v>
      </c>
    </row>
    <row r="8666" spans="1:18" x14ac:dyDescent="0.3">
      <c r="A8666" s="1" t="s">
        <v>10</v>
      </c>
      <c r="B8666" s="1" t="s">
        <v>11</v>
      </c>
      <c r="C8666" s="1" t="s">
        <v>150</v>
      </c>
      <c r="D8666" s="1" t="s">
        <v>20</v>
      </c>
      <c r="E8666" s="1" t="s">
        <v>21</v>
      </c>
      <c r="F8666" s="1" t="s">
        <v>15</v>
      </c>
      <c r="G8666" s="1" t="s">
        <v>29</v>
      </c>
      <c r="H8666">
        <v>18.84</v>
      </c>
      <c r="I8666">
        <v>5</v>
      </c>
      <c r="J8666">
        <v>94.2</v>
      </c>
      <c r="K8666" s="11">
        <v>0</v>
      </c>
      <c r="L8666">
        <v>39.56</v>
      </c>
      <c r="M8666">
        <v>54.64</v>
      </c>
      <c r="N8666" s="11">
        <v>0.42</v>
      </c>
      <c r="O8666">
        <v>39.56</v>
      </c>
      <c r="P8666" t="str">
        <f>IF(OR(SampleSuperstore[[#This Row],[Total Sales]]&gt;'Check Outliers'!$M$7,SampleSuperstore[[#This Row],[Total Sales]]&lt;'Check Outliers'!$M$8),"Outlier","normal")</f>
        <v>normal</v>
      </c>
      <c r="Q8666" t="str">
        <f>IF(OR(SampleSuperstore[[#This Row],[Profit]]&gt;'Check Outliers'!$M$15,SampleSuperstore[[#This Row],[Profit]]&lt;'Check Outliers'!$M$16),"outlier","normal")</f>
        <v>normal</v>
      </c>
      <c r="R8666" s="1" t="str">
        <f>IF(OR(SampleSuperstore[[#This Row],[Cogs]]&gt;'Check Outliers'!$M$23,SampleSuperstore[[#This Row],[Cogs]]&lt;'Check Outliers'!$M$24),"outlier","normal")</f>
        <v>normal</v>
      </c>
    </row>
    <row r="8667" spans="1:18" x14ac:dyDescent="0.3">
      <c r="A8667" s="1" t="s">
        <v>58</v>
      </c>
      <c r="B8667" s="1" t="s">
        <v>40</v>
      </c>
      <c r="C8667" s="1" t="s">
        <v>48</v>
      </c>
      <c r="D8667" s="1" t="s">
        <v>20</v>
      </c>
      <c r="E8667" s="1" t="s">
        <v>21</v>
      </c>
      <c r="F8667" s="1" t="s">
        <v>22</v>
      </c>
      <c r="G8667" s="1" t="s">
        <v>106</v>
      </c>
      <c r="H8667">
        <v>9.9</v>
      </c>
      <c r="I8667">
        <v>5</v>
      </c>
      <c r="J8667">
        <v>49.5</v>
      </c>
      <c r="K8667" s="11">
        <v>0</v>
      </c>
      <c r="L8667">
        <v>13.36</v>
      </c>
      <c r="M8667">
        <v>36.14</v>
      </c>
      <c r="N8667" s="11">
        <v>0.27</v>
      </c>
      <c r="O8667">
        <v>13.36</v>
      </c>
      <c r="P8667" t="str">
        <f>IF(OR(SampleSuperstore[[#This Row],[Total Sales]]&gt;'Check Outliers'!$M$7,SampleSuperstore[[#This Row],[Total Sales]]&lt;'Check Outliers'!$M$8),"Outlier","normal")</f>
        <v>normal</v>
      </c>
      <c r="Q8667" t="str">
        <f>IF(OR(SampleSuperstore[[#This Row],[Profit]]&gt;'Check Outliers'!$M$15,SampleSuperstore[[#This Row],[Profit]]&lt;'Check Outliers'!$M$16),"outlier","normal")</f>
        <v>normal</v>
      </c>
      <c r="R8667" s="1" t="str">
        <f>IF(OR(SampleSuperstore[[#This Row],[Cogs]]&gt;'Check Outliers'!$M$23,SampleSuperstore[[#This Row],[Cogs]]&lt;'Check Outliers'!$M$24),"outlier","normal")</f>
        <v>normal</v>
      </c>
    </row>
    <row r="8668" spans="1:18" x14ac:dyDescent="0.3">
      <c r="A8668" s="1" t="s">
        <v>58</v>
      </c>
      <c r="B8668" s="1" t="s">
        <v>18</v>
      </c>
      <c r="C8668" s="1" t="s">
        <v>51</v>
      </c>
      <c r="D8668" s="1" t="s">
        <v>52</v>
      </c>
      <c r="E8668" s="1" t="s">
        <v>53</v>
      </c>
      <c r="F8668" s="1" t="s">
        <v>22</v>
      </c>
      <c r="G8668" s="1" t="s">
        <v>30</v>
      </c>
      <c r="H8668">
        <v>3.3</v>
      </c>
      <c r="I8668">
        <v>5</v>
      </c>
      <c r="J8668">
        <v>16.52</v>
      </c>
      <c r="K8668" s="11">
        <v>0.2</v>
      </c>
      <c r="L8668">
        <v>1.65</v>
      </c>
      <c r="M8668">
        <v>14.87</v>
      </c>
      <c r="N8668" s="11">
        <v>0.1</v>
      </c>
      <c r="O8668">
        <v>-1.6540000000000004</v>
      </c>
      <c r="P8668" t="str">
        <f>IF(OR(SampleSuperstore[[#This Row],[Total Sales]]&gt;'Check Outliers'!$M$7,SampleSuperstore[[#This Row],[Total Sales]]&lt;'Check Outliers'!$M$8),"Outlier","normal")</f>
        <v>normal</v>
      </c>
      <c r="Q8668" t="str">
        <f>IF(OR(SampleSuperstore[[#This Row],[Profit]]&gt;'Check Outliers'!$M$15,SampleSuperstore[[#This Row],[Profit]]&lt;'Check Outliers'!$M$16),"outlier","normal")</f>
        <v>normal</v>
      </c>
      <c r="R8668" s="1" t="str">
        <f>IF(OR(SampleSuperstore[[#This Row],[Cogs]]&gt;'Check Outliers'!$M$23,SampleSuperstore[[#This Row],[Cogs]]&lt;'Check Outliers'!$M$24),"outlier","normal")</f>
        <v>normal</v>
      </c>
    </row>
    <row r="8669" spans="1:18" x14ac:dyDescent="0.3">
      <c r="A8669" s="1" t="s">
        <v>10</v>
      </c>
      <c r="B8669" s="1" t="s">
        <v>40</v>
      </c>
      <c r="C8669" s="1" t="s">
        <v>38</v>
      </c>
      <c r="D8669" s="1" t="s">
        <v>39</v>
      </c>
      <c r="E8669" s="1" t="s">
        <v>21</v>
      </c>
      <c r="F8669" s="1" t="s">
        <v>22</v>
      </c>
      <c r="G8669" s="1" t="s">
        <v>33</v>
      </c>
      <c r="H8669">
        <v>13.84</v>
      </c>
      <c r="I8669">
        <v>4</v>
      </c>
      <c r="J8669">
        <v>55.36</v>
      </c>
      <c r="K8669" s="11">
        <v>0.2</v>
      </c>
      <c r="L8669">
        <v>19.38</v>
      </c>
      <c r="M8669">
        <v>35.979999999999997</v>
      </c>
      <c r="N8669" s="11">
        <v>0.35</v>
      </c>
      <c r="O8669">
        <v>8.3079999999999981</v>
      </c>
      <c r="P8669" t="str">
        <f>IF(OR(SampleSuperstore[[#This Row],[Total Sales]]&gt;'Check Outliers'!$M$7,SampleSuperstore[[#This Row],[Total Sales]]&lt;'Check Outliers'!$M$8),"Outlier","normal")</f>
        <v>normal</v>
      </c>
      <c r="Q8669" t="str">
        <f>IF(OR(SampleSuperstore[[#This Row],[Profit]]&gt;'Check Outliers'!$M$15,SampleSuperstore[[#This Row],[Profit]]&lt;'Check Outliers'!$M$16),"outlier","normal")</f>
        <v>normal</v>
      </c>
      <c r="R8669" s="1" t="str">
        <f>IF(OR(SampleSuperstore[[#This Row],[Cogs]]&gt;'Check Outliers'!$M$23,SampleSuperstore[[#This Row],[Cogs]]&lt;'Check Outliers'!$M$24),"outlier","normal")</f>
        <v>normal</v>
      </c>
    </row>
    <row r="8670" spans="1:18" x14ac:dyDescent="0.3">
      <c r="A8670" s="1" t="s">
        <v>10</v>
      </c>
      <c r="B8670" s="1" t="s">
        <v>40</v>
      </c>
      <c r="C8670" s="1" t="s">
        <v>38</v>
      </c>
      <c r="D8670" s="1" t="s">
        <v>39</v>
      </c>
      <c r="E8670" s="1" t="s">
        <v>21</v>
      </c>
      <c r="F8670" s="1" t="s">
        <v>31</v>
      </c>
      <c r="G8670" s="1" t="s">
        <v>119</v>
      </c>
      <c r="H8670">
        <v>11.56</v>
      </c>
      <c r="I8670">
        <v>1</v>
      </c>
      <c r="J8670">
        <v>11.56</v>
      </c>
      <c r="K8670" s="11">
        <v>0.2</v>
      </c>
      <c r="L8670">
        <v>3.76</v>
      </c>
      <c r="M8670">
        <v>7.8</v>
      </c>
      <c r="N8670" s="11">
        <v>0.33</v>
      </c>
      <c r="O8670">
        <v>1.4479999999999995</v>
      </c>
      <c r="P8670" t="str">
        <f>IF(OR(SampleSuperstore[[#This Row],[Total Sales]]&gt;'Check Outliers'!$M$7,SampleSuperstore[[#This Row],[Total Sales]]&lt;'Check Outliers'!$M$8),"Outlier","normal")</f>
        <v>normal</v>
      </c>
      <c r="Q8670" t="str">
        <f>IF(OR(SampleSuperstore[[#This Row],[Profit]]&gt;'Check Outliers'!$M$15,SampleSuperstore[[#This Row],[Profit]]&lt;'Check Outliers'!$M$16),"outlier","normal")</f>
        <v>normal</v>
      </c>
      <c r="R8670" s="1" t="str">
        <f>IF(OR(SampleSuperstore[[#This Row],[Cogs]]&gt;'Check Outliers'!$M$23,SampleSuperstore[[#This Row],[Cogs]]&lt;'Check Outliers'!$M$24),"outlier","normal")</f>
        <v>normal</v>
      </c>
    </row>
    <row r="8671" spans="1:18" x14ac:dyDescent="0.3">
      <c r="A8671" s="1" t="s">
        <v>10</v>
      </c>
      <c r="B8671" s="1" t="s">
        <v>11</v>
      </c>
      <c r="C8671" s="1" t="s">
        <v>19</v>
      </c>
      <c r="D8671" s="1" t="s">
        <v>20</v>
      </c>
      <c r="E8671" s="1" t="s">
        <v>21</v>
      </c>
      <c r="F8671" s="1" t="s">
        <v>22</v>
      </c>
      <c r="G8671" s="1" t="s">
        <v>37</v>
      </c>
      <c r="H8671">
        <v>4.28</v>
      </c>
      <c r="I8671">
        <v>4</v>
      </c>
      <c r="J8671">
        <v>17.12</v>
      </c>
      <c r="K8671" s="11">
        <v>0</v>
      </c>
      <c r="L8671">
        <v>7.7</v>
      </c>
      <c r="M8671">
        <v>9.42</v>
      </c>
      <c r="N8671" s="11">
        <v>0.45</v>
      </c>
      <c r="O8671">
        <v>7.7</v>
      </c>
      <c r="P8671" t="str">
        <f>IF(OR(SampleSuperstore[[#This Row],[Total Sales]]&gt;'Check Outliers'!$M$7,SampleSuperstore[[#This Row],[Total Sales]]&lt;'Check Outliers'!$M$8),"Outlier","normal")</f>
        <v>normal</v>
      </c>
      <c r="Q8671" t="str">
        <f>IF(OR(SampleSuperstore[[#This Row],[Profit]]&gt;'Check Outliers'!$M$15,SampleSuperstore[[#This Row],[Profit]]&lt;'Check Outliers'!$M$16),"outlier","normal")</f>
        <v>normal</v>
      </c>
      <c r="R8671" s="1" t="str">
        <f>IF(OR(SampleSuperstore[[#This Row],[Cogs]]&gt;'Check Outliers'!$M$23,SampleSuperstore[[#This Row],[Cogs]]&lt;'Check Outliers'!$M$24),"outlier","normal")</f>
        <v>normal</v>
      </c>
    </row>
    <row r="8672" spans="1:18" x14ac:dyDescent="0.3">
      <c r="A8672" s="1" t="s">
        <v>10</v>
      </c>
      <c r="B8672" s="1" t="s">
        <v>11</v>
      </c>
      <c r="C8672" s="1" t="s">
        <v>217</v>
      </c>
      <c r="D8672" s="1" t="s">
        <v>100</v>
      </c>
      <c r="E8672" s="1" t="s">
        <v>53</v>
      </c>
      <c r="F8672" s="1" t="s">
        <v>15</v>
      </c>
      <c r="G8672" s="1" t="s">
        <v>29</v>
      </c>
      <c r="H8672">
        <v>60.78</v>
      </c>
      <c r="I8672">
        <v>3</v>
      </c>
      <c r="J8672">
        <v>182.35</v>
      </c>
      <c r="K8672" s="11">
        <v>0.2</v>
      </c>
      <c r="L8672">
        <v>-18.239999999999998</v>
      </c>
      <c r="M8672">
        <v>200.59</v>
      </c>
      <c r="N8672" s="11">
        <v>-0.1</v>
      </c>
      <c r="O8672">
        <v>-54.709999999999994</v>
      </c>
      <c r="P8672" t="str">
        <f>IF(OR(SampleSuperstore[[#This Row],[Total Sales]]&gt;'Check Outliers'!$M$7,SampleSuperstore[[#This Row],[Total Sales]]&lt;'Check Outliers'!$M$8),"Outlier","normal")</f>
        <v>normal</v>
      </c>
      <c r="Q8672" t="str">
        <f>IF(OR(SampleSuperstore[[#This Row],[Profit]]&gt;'Check Outliers'!$M$15,SampleSuperstore[[#This Row],[Profit]]&lt;'Check Outliers'!$M$16),"outlier","normal")</f>
        <v>normal</v>
      </c>
      <c r="R8672" s="1" t="str">
        <f>IF(OR(SampleSuperstore[[#This Row],[Cogs]]&gt;'Check Outliers'!$M$23,SampleSuperstore[[#This Row],[Cogs]]&lt;'Check Outliers'!$M$24),"outlier","normal")</f>
        <v>normal</v>
      </c>
    </row>
    <row r="8673" spans="1:18" x14ac:dyDescent="0.3">
      <c r="A8673" s="1" t="s">
        <v>10</v>
      </c>
      <c r="B8673" s="1" t="s">
        <v>11</v>
      </c>
      <c r="C8673" s="1" t="s">
        <v>217</v>
      </c>
      <c r="D8673" s="1" t="s">
        <v>100</v>
      </c>
      <c r="E8673" s="1" t="s">
        <v>53</v>
      </c>
      <c r="F8673" s="1" t="s">
        <v>22</v>
      </c>
      <c r="G8673" s="1" t="s">
        <v>28</v>
      </c>
      <c r="H8673">
        <v>59.08</v>
      </c>
      <c r="I8673">
        <v>2</v>
      </c>
      <c r="J8673">
        <v>118.16</v>
      </c>
      <c r="K8673" s="11">
        <v>0.2</v>
      </c>
      <c r="L8673">
        <v>-25.11</v>
      </c>
      <c r="M8673">
        <v>143.27000000000001</v>
      </c>
      <c r="N8673" s="11">
        <v>-0.21</v>
      </c>
      <c r="O8673">
        <v>-48.742000000000004</v>
      </c>
      <c r="P8673" t="str">
        <f>IF(OR(SampleSuperstore[[#This Row],[Total Sales]]&gt;'Check Outliers'!$M$7,SampleSuperstore[[#This Row],[Total Sales]]&lt;'Check Outliers'!$M$8),"Outlier","normal")</f>
        <v>normal</v>
      </c>
      <c r="Q8673" t="str">
        <f>IF(OR(SampleSuperstore[[#This Row],[Profit]]&gt;'Check Outliers'!$M$15,SampleSuperstore[[#This Row],[Profit]]&lt;'Check Outliers'!$M$16),"outlier","normal")</f>
        <v>normal</v>
      </c>
      <c r="R8673" s="1" t="str">
        <f>IF(OR(SampleSuperstore[[#This Row],[Cogs]]&gt;'Check Outliers'!$M$23,SampleSuperstore[[#This Row],[Cogs]]&lt;'Check Outliers'!$M$24),"outlier","normal")</f>
        <v>normal</v>
      </c>
    </row>
    <row r="8674" spans="1:18" x14ac:dyDescent="0.3">
      <c r="A8674" s="1" t="s">
        <v>24</v>
      </c>
      <c r="B8674" s="1" t="s">
        <v>11</v>
      </c>
      <c r="C8674" s="1" t="s">
        <v>83</v>
      </c>
      <c r="D8674" s="1" t="s">
        <v>61</v>
      </c>
      <c r="E8674" s="1" t="s">
        <v>43</v>
      </c>
      <c r="F8674" s="1" t="s">
        <v>22</v>
      </c>
      <c r="G8674" s="1" t="s">
        <v>73</v>
      </c>
      <c r="H8674">
        <v>9.18</v>
      </c>
      <c r="I8674">
        <v>2</v>
      </c>
      <c r="J8674">
        <v>18.37</v>
      </c>
      <c r="K8674" s="11">
        <v>0.2</v>
      </c>
      <c r="L8674">
        <v>6.2</v>
      </c>
      <c r="M8674">
        <v>12.17</v>
      </c>
      <c r="N8674" s="11">
        <v>0.34</v>
      </c>
      <c r="O8674">
        <v>2.5259999999999998</v>
      </c>
      <c r="P8674" t="str">
        <f>IF(OR(SampleSuperstore[[#This Row],[Total Sales]]&gt;'Check Outliers'!$M$7,SampleSuperstore[[#This Row],[Total Sales]]&lt;'Check Outliers'!$M$8),"Outlier","normal")</f>
        <v>normal</v>
      </c>
      <c r="Q8674" t="str">
        <f>IF(OR(SampleSuperstore[[#This Row],[Profit]]&gt;'Check Outliers'!$M$15,SampleSuperstore[[#This Row],[Profit]]&lt;'Check Outliers'!$M$16),"outlier","normal")</f>
        <v>normal</v>
      </c>
      <c r="R8674" s="1" t="str">
        <f>IF(OR(SampleSuperstore[[#This Row],[Cogs]]&gt;'Check Outliers'!$M$23,SampleSuperstore[[#This Row],[Cogs]]&lt;'Check Outliers'!$M$24),"outlier","normal")</f>
        <v>normal</v>
      </c>
    </row>
    <row r="8675" spans="1:18" hidden="1" x14ac:dyDescent="0.3">
      <c r="A8675" s="1" t="s">
        <v>24</v>
      </c>
      <c r="B8675" s="1" t="s">
        <v>11</v>
      </c>
      <c r="C8675" s="1" t="s">
        <v>83</v>
      </c>
      <c r="D8675" s="1" t="s">
        <v>61</v>
      </c>
      <c r="E8675" s="1" t="s">
        <v>43</v>
      </c>
      <c r="F8675" s="1" t="s">
        <v>15</v>
      </c>
      <c r="G8675" s="1" t="s">
        <v>17</v>
      </c>
      <c r="H8675">
        <v>200.19</v>
      </c>
      <c r="I8675">
        <v>3</v>
      </c>
      <c r="J8675">
        <v>600.55999999999995</v>
      </c>
      <c r="K8675" s="1">
        <v>0.3</v>
      </c>
      <c r="L8675">
        <v>-8.58</v>
      </c>
      <c r="M8675">
        <v>609.14</v>
      </c>
      <c r="N8675">
        <v>-0.01</v>
      </c>
      <c r="O8675">
        <v>-188.74799999999999</v>
      </c>
      <c r="P8675" t="str">
        <f>IF(OR(SampleSuperstore[[#This Row],[Total Sales]]&gt;'Check Outliers'!$M$7,SampleSuperstore[[#This Row],[Total Sales]]&lt;'Check Outliers'!$M$8),"Outlier","normal")</f>
        <v>Outlier</v>
      </c>
      <c r="Q8675" t="str">
        <f>IF(OR(SampleSuperstore[[#This Row],[Profit]]&gt;'Check Outliers'!$M$15,SampleSuperstore[[#This Row],[Profit]]&lt;'Check Outliers'!$M$16),"outlier","normal")</f>
        <v>normal</v>
      </c>
      <c r="R8675" s="1" t="str">
        <f>IF(OR(SampleSuperstore[[#This Row],[Cogs]]&gt;'Check Outliers'!$M$23,SampleSuperstore[[#This Row],[Cogs]]&lt;'Check Outliers'!$M$24),"outlier","normal")</f>
        <v>outlier</v>
      </c>
    </row>
    <row r="8676" spans="1:18" x14ac:dyDescent="0.3">
      <c r="A8676" s="1" t="s">
        <v>24</v>
      </c>
      <c r="B8676" s="1" t="s">
        <v>11</v>
      </c>
      <c r="C8676" s="1" t="s">
        <v>83</v>
      </c>
      <c r="D8676" s="1" t="s">
        <v>61</v>
      </c>
      <c r="E8676" s="1" t="s">
        <v>43</v>
      </c>
      <c r="F8676" s="1" t="s">
        <v>22</v>
      </c>
      <c r="G8676" s="1" t="s">
        <v>28</v>
      </c>
      <c r="H8676">
        <v>16.78</v>
      </c>
      <c r="I8676">
        <v>3</v>
      </c>
      <c r="J8676">
        <v>50.35</v>
      </c>
      <c r="K8676" s="11">
        <v>0.2</v>
      </c>
      <c r="L8676">
        <v>-8.18</v>
      </c>
      <c r="M8676">
        <v>58.53</v>
      </c>
      <c r="N8676" s="11">
        <v>-0.16</v>
      </c>
      <c r="O8676">
        <v>-18.25</v>
      </c>
      <c r="P8676" t="str">
        <f>IF(OR(SampleSuperstore[[#This Row],[Total Sales]]&gt;'Check Outliers'!$M$7,SampleSuperstore[[#This Row],[Total Sales]]&lt;'Check Outliers'!$M$8),"Outlier","normal")</f>
        <v>normal</v>
      </c>
      <c r="Q8676" t="str">
        <f>IF(OR(SampleSuperstore[[#This Row],[Profit]]&gt;'Check Outliers'!$M$15,SampleSuperstore[[#This Row],[Profit]]&lt;'Check Outliers'!$M$16),"outlier","normal")</f>
        <v>normal</v>
      </c>
      <c r="R8676" s="1" t="str">
        <f>IF(OR(SampleSuperstore[[#This Row],[Cogs]]&gt;'Check Outliers'!$M$23,SampleSuperstore[[#This Row],[Cogs]]&lt;'Check Outliers'!$M$24),"outlier","normal")</f>
        <v>normal</v>
      </c>
    </row>
    <row r="8677" spans="1:18" x14ac:dyDescent="0.3">
      <c r="A8677" s="1" t="s">
        <v>24</v>
      </c>
      <c r="B8677" s="1" t="s">
        <v>11</v>
      </c>
      <c r="C8677" s="1" t="s">
        <v>83</v>
      </c>
      <c r="D8677" s="1" t="s">
        <v>61</v>
      </c>
      <c r="E8677" s="1" t="s">
        <v>43</v>
      </c>
      <c r="F8677" s="1" t="s">
        <v>22</v>
      </c>
      <c r="G8677" s="1" t="s">
        <v>30</v>
      </c>
      <c r="H8677">
        <v>4.67</v>
      </c>
      <c r="I8677">
        <v>6</v>
      </c>
      <c r="J8677">
        <v>28.03</v>
      </c>
      <c r="K8677" s="11">
        <v>0.2</v>
      </c>
      <c r="L8677">
        <v>3.5</v>
      </c>
      <c r="M8677">
        <v>24.53</v>
      </c>
      <c r="N8677" s="11">
        <v>0.12</v>
      </c>
      <c r="O8677">
        <v>-2.1060000000000008</v>
      </c>
      <c r="P8677" t="str">
        <f>IF(OR(SampleSuperstore[[#This Row],[Total Sales]]&gt;'Check Outliers'!$M$7,SampleSuperstore[[#This Row],[Total Sales]]&lt;'Check Outliers'!$M$8),"Outlier","normal")</f>
        <v>normal</v>
      </c>
      <c r="Q8677" t="str">
        <f>IF(OR(SampleSuperstore[[#This Row],[Profit]]&gt;'Check Outliers'!$M$15,SampleSuperstore[[#This Row],[Profit]]&lt;'Check Outliers'!$M$16),"outlier","normal")</f>
        <v>normal</v>
      </c>
      <c r="R8677" s="1" t="str">
        <f>IF(OR(SampleSuperstore[[#This Row],[Cogs]]&gt;'Check Outliers'!$M$23,SampleSuperstore[[#This Row],[Cogs]]&lt;'Check Outliers'!$M$24),"outlier","normal")</f>
        <v>normal</v>
      </c>
    </row>
    <row r="8678" spans="1:18" x14ac:dyDescent="0.3">
      <c r="A8678" s="1" t="s">
        <v>24</v>
      </c>
      <c r="B8678" s="1" t="s">
        <v>11</v>
      </c>
      <c r="C8678" s="1" t="s">
        <v>83</v>
      </c>
      <c r="D8678" s="1" t="s">
        <v>61</v>
      </c>
      <c r="E8678" s="1" t="s">
        <v>43</v>
      </c>
      <c r="F8678" s="1" t="s">
        <v>15</v>
      </c>
      <c r="G8678" s="1" t="s">
        <v>29</v>
      </c>
      <c r="H8678">
        <v>7.69</v>
      </c>
      <c r="I8678">
        <v>1</v>
      </c>
      <c r="J8678">
        <v>7.69</v>
      </c>
      <c r="K8678" s="11">
        <v>0.6</v>
      </c>
      <c r="L8678">
        <v>-3.65</v>
      </c>
      <c r="M8678">
        <v>11.34</v>
      </c>
      <c r="N8678" s="11">
        <v>-0.47</v>
      </c>
      <c r="O8678">
        <v>-8.2639999999999993</v>
      </c>
      <c r="P8678" t="str">
        <f>IF(OR(SampleSuperstore[[#This Row],[Total Sales]]&gt;'Check Outliers'!$M$7,SampleSuperstore[[#This Row],[Total Sales]]&lt;'Check Outliers'!$M$8),"Outlier","normal")</f>
        <v>normal</v>
      </c>
      <c r="Q8678" t="str">
        <f>IF(OR(SampleSuperstore[[#This Row],[Profit]]&gt;'Check Outliers'!$M$15,SampleSuperstore[[#This Row],[Profit]]&lt;'Check Outliers'!$M$16),"outlier","normal")</f>
        <v>normal</v>
      </c>
      <c r="R8678" s="1" t="str">
        <f>IF(OR(SampleSuperstore[[#This Row],[Cogs]]&gt;'Check Outliers'!$M$23,SampleSuperstore[[#This Row],[Cogs]]&lt;'Check Outliers'!$M$24),"outlier","normal")</f>
        <v>normal</v>
      </c>
    </row>
    <row r="8679" spans="1:18" hidden="1" x14ac:dyDescent="0.3">
      <c r="A8679" s="1" t="s">
        <v>58</v>
      </c>
      <c r="B8679" s="1" t="s">
        <v>11</v>
      </c>
      <c r="C8679" s="1" t="s">
        <v>600</v>
      </c>
      <c r="D8679" s="1" t="s">
        <v>42</v>
      </c>
      <c r="E8679" s="1" t="s">
        <v>43</v>
      </c>
      <c r="F8679" s="1" t="s">
        <v>15</v>
      </c>
      <c r="G8679" s="1" t="s">
        <v>27</v>
      </c>
      <c r="H8679">
        <v>103.48</v>
      </c>
      <c r="I8679">
        <v>5</v>
      </c>
      <c r="J8679">
        <v>517.4</v>
      </c>
      <c r="K8679" s="1">
        <v>0.3</v>
      </c>
      <c r="L8679">
        <v>-81.31</v>
      </c>
      <c r="M8679">
        <v>598.71</v>
      </c>
      <c r="N8679">
        <v>-0.16</v>
      </c>
      <c r="O8679">
        <v>-236.53</v>
      </c>
      <c r="P8679" t="str">
        <f>IF(OR(SampleSuperstore[[#This Row],[Total Sales]]&gt;'Check Outliers'!$M$7,SampleSuperstore[[#This Row],[Total Sales]]&lt;'Check Outliers'!$M$8),"Outlier","normal")</f>
        <v>Outlier</v>
      </c>
      <c r="Q8679" t="str">
        <f>IF(OR(SampleSuperstore[[#This Row],[Profit]]&gt;'Check Outliers'!$M$15,SampleSuperstore[[#This Row],[Profit]]&lt;'Check Outliers'!$M$16),"outlier","normal")</f>
        <v>outlier</v>
      </c>
      <c r="R8679" s="1" t="str">
        <f>IF(OR(SampleSuperstore[[#This Row],[Cogs]]&gt;'Check Outliers'!$M$23,SampleSuperstore[[#This Row],[Cogs]]&lt;'Check Outliers'!$M$24),"outlier","normal")</f>
        <v>outlier</v>
      </c>
    </row>
    <row r="8680" spans="1:18" x14ac:dyDescent="0.3">
      <c r="A8680" s="1" t="s">
        <v>10</v>
      </c>
      <c r="B8680" s="1" t="s">
        <v>40</v>
      </c>
      <c r="C8680" s="1" t="s">
        <v>57</v>
      </c>
      <c r="D8680" s="1" t="s">
        <v>42</v>
      </c>
      <c r="E8680" s="1" t="s">
        <v>43</v>
      </c>
      <c r="F8680" s="1" t="s">
        <v>22</v>
      </c>
      <c r="G8680" s="1" t="s">
        <v>33</v>
      </c>
      <c r="H8680">
        <v>1.08</v>
      </c>
      <c r="I8680">
        <v>8</v>
      </c>
      <c r="J8680">
        <v>8.61</v>
      </c>
      <c r="K8680" s="11">
        <v>0.8</v>
      </c>
      <c r="L8680">
        <v>-13.34</v>
      </c>
      <c r="M8680">
        <v>21.95</v>
      </c>
      <c r="N8680" s="11">
        <v>-1.55</v>
      </c>
      <c r="O8680">
        <v>-20.228000000000002</v>
      </c>
      <c r="P8680" t="str">
        <f>IF(OR(SampleSuperstore[[#This Row],[Total Sales]]&gt;'Check Outliers'!$M$7,SampleSuperstore[[#This Row],[Total Sales]]&lt;'Check Outliers'!$M$8),"Outlier","normal")</f>
        <v>normal</v>
      </c>
      <c r="Q8680" t="str">
        <f>IF(OR(SampleSuperstore[[#This Row],[Profit]]&gt;'Check Outliers'!$M$15,SampleSuperstore[[#This Row],[Profit]]&lt;'Check Outliers'!$M$16),"outlier","normal")</f>
        <v>normal</v>
      </c>
      <c r="R8680" s="1" t="str">
        <f>IF(OR(SampleSuperstore[[#This Row],[Cogs]]&gt;'Check Outliers'!$M$23,SampleSuperstore[[#This Row],[Cogs]]&lt;'Check Outliers'!$M$24),"outlier","normal")</f>
        <v>normal</v>
      </c>
    </row>
    <row r="8681" spans="1:18" x14ac:dyDescent="0.3">
      <c r="A8681" s="1" t="s">
        <v>10</v>
      </c>
      <c r="B8681" s="1" t="s">
        <v>40</v>
      </c>
      <c r="C8681" s="1" t="s">
        <v>57</v>
      </c>
      <c r="D8681" s="1" t="s">
        <v>42</v>
      </c>
      <c r="E8681" s="1" t="s">
        <v>43</v>
      </c>
      <c r="F8681" s="1" t="s">
        <v>31</v>
      </c>
      <c r="G8681" s="1" t="s">
        <v>55</v>
      </c>
      <c r="H8681">
        <v>31.91</v>
      </c>
      <c r="I8681">
        <v>5</v>
      </c>
      <c r="J8681">
        <v>159.56</v>
      </c>
      <c r="K8681" s="11">
        <v>0.2</v>
      </c>
      <c r="L8681">
        <v>33.909999999999997</v>
      </c>
      <c r="M8681">
        <v>125.65</v>
      </c>
      <c r="N8681" s="11">
        <v>0.21</v>
      </c>
      <c r="O8681">
        <v>1.997999999999994</v>
      </c>
      <c r="P8681" t="str">
        <f>IF(OR(SampleSuperstore[[#This Row],[Total Sales]]&gt;'Check Outliers'!$M$7,SampleSuperstore[[#This Row],[Total Sales]]&lt;'Check Outliers'!$M$8),"Outlier","normal")</f>
        <v>normal</v>
      </c>
      <c r="Q8681" t="str">
        <f>IF(OR(SampleSuperstore[[#This Row],[Profit]]&gt;'Check Outliers'!$M$15,SampleSuperstore[[#This Row],[Profit]]&lt;'Check Outliers'!$M$16),"outlier","normal")</f>
        <v>normal</v>
      </c>
      <c r="R8681" s="1" t="str">
        <f>IF(OR(SampleSuperstore[[#This Row],[Cogs]]&gt;'Check Outliers'!$M$23,SampleSuperstore[[#This Row],[Cogs]]&lt;'Check Outliers'!$M$24),"outlier","normal")</f>
        <v>normal</v>
      </c>
    </row>
    <row r="8682" spans="1:18" hidden="1" x14ac:dyDescent="0.3">
      <c r="A8682" s="1" t="s">
        <v>10</v>
      </c>
      <c r="B8682" s="1" t="s">
        <v>18</v>
      </c>
      <c r="C8682" s="1" t="s">
        <v>178</v>
      </c>
      <c r="D8682" s="1" t="s">
        <v>79</v>
      </c>
      <c r="E8682" s="1" t="s">
        <v>14</v>
      </c>
      <c r="F8682" s="1" t="s">
        <v>22</v>
      </c>
      <c r="G8682" s="1" t="s">
        <v>34</v>
      </c>
      <c r="H8682">
        <v>300.64999999999998</v>
      </c>
      <c r="I8682">
        <v>7</v>
      </c>
      <c r="J8682">
        <v>2104.5500000000002</v>
      </c>
      <c r="K8682" s="1">
        <v>0</v>
      </c>
      <c r="L8682">
        <v>694.5</v>
      </c>
      <c r="M8682">
        <v>1410.05</v>
      </c>
      <c r="N8682">
        <v>0.33</v>
      </c>
      <c r="O8682">
        <v>694.5</v>
      </c>
      <c r="P8682" t="str">
        <f>IF(OR(SampleSuperstore[[#This Row],[Total Sales]]&gt;'Check Outliers'!$M$7,SampleSuperstore[[#This Row],[Total Sales]]&lt;'Check Outliers'!$M$8),"Outlier","normal")</f>
        <v>Outlier</v>
      </c>
      <c r="Q8682" t="str">
        <f>IF(OR(SampleSuperstore[[#This Row],[Profit]]&gt;'Check Outliers'!$M$15,SampleSuperstore[[#This Row],[Profit]]&lt;'Check Outliers'!$M$16),"outlier","normal")</f>
        <v>outlier</v>
      </c>
      <c r="R8682" s="1" t="str">
        <f>IF(OR(SampleSuperstore[[#This Row],[Cogs]]&gt;'Check Outliers'!$M$23,SampleSuperstore[[#This Row],[Cogs]]&lt;'Check Outliers'!$M$24),"outlier","normal")</f>
        <v>outlier</v>
      </c>
    </row>
    <row r="8683" spans="1:18" x14ac:dyDescent="0.3">
      <c r="A8683" s="1" t="s">
        <v>10</v>
      </c>
      <c r="B8683" s="1" t="s">
        <v>18</v>
      </c>
      <c r="C8683" s="1" t="s">
        <v>178</v>
      </c>
      <c r="D8683" s="1" t="s">
        <v>79</v>
      </c>
      <c r="E8683" s="1" t="s">
        <v>14</v>
      </c>
      <c r="F8683" s="1" t="s">
        <v>22</v>
      </c>
      <c r="G8683" s="1" t="s">
        <v>106</v>
      </c>
      <c r="H8683">
        <v>8.14</v>
      </c>
      <c r="I8683">
        <v>5</v>
      </c>
      <c r="J8683">
        <v>40.700000000000003</v>
      </c>
      <c r="K8683" s="11">
        <v>0</v>
      </c>
      <c r="L8683">
        <v>11.8</v>
      </c>
      <c r="M8683">
        <v>28.9</v>
      </c>
      <c r="N8683" s="11">
        <v>0.28999999999999998</v>
      </c>
      <c r="O8683">
        <v>11.8</v>
      </c>
      <c r="P8683" t="str">
        <f>IF(OR(SampleSuperstore[[#This Row],[Total Sales]]&gt;'Check Outliers'!$M$7,SampleSuperstore[[#This Row],[Total Sales]]&lt;'Check Outliers'!$M$8),"Outlier","normal")</f>
        <v>normal</v>
      </c>
      <c r="Q8683" t="str">
        <f>IF(OR(SampleSuperstore[[#This Row],[Profit]]&gt;'Check Outliers'!$M$15,SampleSuperstore[[#This Row],[Profit]]&lt;'Check Outliers'!$M$16),"outlier","normal")</f>
        <v>normal</v>
      </c>
      <c r="R8683" s="1" t="str">
        <f>IF(OR(SampleSuperstore[[#This Row],[Cogs]]&gt;'Check Outliers'!$M$23,SampleSuperstore[[#This Row],[Cogs]]&lt;'Check Outliers'!$M$24),"outlier","normal")</f>
        <v>normal</v>
      </c>
    </row>
    <row r="8684" spans="1:18" x14ac:dyDescent="0.3">
      <c r="A8684" s="1" t="s">
        <v>24</v>
      </c>
      <c r="B8684" s="1" t="s">
        <v>40</v>
      </c>
      <c r="C8684" s="1" t="s">
        <v>151</v>
      </c>
      <c r="D8684" s="1" t="s">
        <v>79</v>
      </c>
      <c r="E8684" s="1" t="s">
        <v>14</v>
      </c>
      <c r="F8684" s="1" t="s">
        <v>31</v>
      </c>
      <c r="G8684" s="1" t="s">
        <v>55</v>
      </c>
      <c r="H8684">
        <v>15.93</v>
      </c>
      <c r="I8684">
        <v>3</v>
      </c>
      <c r="J8684">
        <v>47.79</v>
      </c>
      <c r="K8684" s="11">
        <v>0</v>
      </c>
      <c r="L8684">
        <v>16.25</v>
      </c>
      <c r="M8684">
        <v>31.54</v>
      </c>
      <c r="N8684" s="11">
        <v>0.34</v>
      </c>
      <c r="O8684">
        <v>16.25</v>
      </c>
      <c r="P8684" t="str">
        <f>IF(OR(SampleSuperstore[[#This Row],[Total Sales]]&gt;'Check Outliers'!$M$7,SampleSuperstore[[#This Row],[Total Sales]]&lt;'Check Outliers'!$M$8),"Outlier","normal")</f>
        <v>normal</v>
      </c>
      <c r="Q8684" t="str">
        <f>IF(OR(SampleSuperstore[[#This Row],[Profit]]&gt;'Check Outliers'!$M$15,SampleSuperstore[[#This Row],[Profit]]&lt;'Check Outliers'!$M$16),"outlier","normal")</f>
        <v>normal</v>
      </c>
      <c r="R8684" s="1" t="str">
        <f>IF(OR(SampleSuperstore[[#This Row],[Cogs]]&gt;'Check Outliers'!$M$23,SampleSuperstore[[#This Row],[Cogs]]&lt;'Check Outliers'!$M$24),"outlier","normal")</f>
        <v>normal</v>
      </c>
    </row>
    <row r="8685" spans="1:18" x14ac:dyDescent="0.3">
      <c r="A8685" s="1" t="s">
        <v>24</v>
      </c>
      <c r="B8685" s="1" t="s">
        <v>11</v>
      </c>
      <c r="C8685" s="1" t="s">
        <v>48</v>
      </c>
      <c r="D8685" s="1" t="s">
        <v>20</v>
      </c>
      <c r="E8685" s="1" t="s">
        <v>21</v>
      </c>
      <c r="F8685" s="1" t="s">
        <v>22</v>
      </c>
      <c r="G8685" s="1" t="s">
        <v>30</v>
      </c>
      <c r="H8685">
        <v>2.58</v>
      </c>
      <c r="I8685">
        <v>2</v>
      </c>
      <c r="J8685">
        <v>5.16</v>
      </c>
      <c r="K8685" s="11">
        <v>0</v>
      </c>
      <c r="L8685">
        <v>1.34</v>
      </c>
      <c r="M8685">
        <v>3.82</v>
      </c>
      <c r="N8685" s="11">
        <v>0.26</v>
      </c>
      <c r="O8685">
        <v>1.34</v>
      </c>
      <c r="P8685" t="str">
        <f>IF(OR(SampleSuperstore[[#This Row],[Total Sales]]&gt;'Check Outliers'!$M$7,SampleSuperstore[[#This Row],[Total Sales]]&lt;'Check Outliers'!$M$8),"Outlier","normal")</f>
        <v>normal</v>
      </c>
      <c r="Q8685" t="str">
        <f>IF(OR(SampleSuperstore[[#This Row],[Profit]]&gt;'Check Outliers'!$M$15,SampleSuperstore[[#This Row],[Profit]]&lt;'Check Outliers'!$M$16),"outlier","normal")</f>
        <v>normal</v>
      </c>
      <c r="R8685" s="1" t="str">
        <f>IF(OR(SampleSuperstore[[#This Row],[Cogs]]&gt;'Check Outliers'!$M$23,SampleSuperstore[[#This Row],[Cogs]]&lt;'Check Outliers'!$M$24),"outlier","normal")</f>
        <v>normal</v>
      </c>
    </row>
    <row r="8686" spans="1:18" x14ac:dyDescent="0.3">
      <c r="A8686" s="1" t="s">
        <v>24</v>
      </c>
      <c r="B8686" s="1" t="s">
        <v>40</v>
      </c>
      <c r="C8686" s="1" t="s">
        <v>140</v>
      </c>
      <c r="D8686" s="1" t="s">
        <v>20</v>
      </c>
      <c r="E8686" s="1" t="s">
        <v>21</v>
      </c>
      <c r="F8686" s="1" t="s">
        <v>31</v>
      </c>
      <c r="G8686" s="1" t="s">
        <v>55</v>
      </c>
      <c r="H8686">
        <v>3.03</v>
      </c>
      <c r="I8686">
        <v>7</v>
      </c>
      <c r="J8686">
        <v>21.21</v>
      </c>
      <c r="K8686" s="11">
        <v>0</v>
      </c>
      <c r="L8686">
        <v>4.45</v>
      </c>
      <c r="M8686">
        <v>16.760000000000002</v>
      </c>
      <c r="N8686" s="11">
        <v>0.21</v>
      </c>
      <c r="O8686">
        <v>4.45</v>
      </c>
      <c r="P8686" t="str">
        <f>IF(OR(SampleSuperstore[[#This Row],[Total Sales]]&gt;'Check Outliers'!$M$7,SampleSuperstore[[#This Row],[Total Sales]]&lt;'Check Outliers'!$M$8),"Outlier","normal")</f>
        <v>normal</v>
      </c>
      <c r="Q8686" t="str">
        <f>IF(OR(SampleSuperstore[[#This Row],[Profit]]&gt;'Check Outliers'!$M$15,SampleSuperstore[[#This Row],[Profit]]&lt;'Check Outliers'!$M$16),"outlier","normal")</f>
        <v>normal</v>
      </c>
      <c r="R8686" s="1" t="str">
        <f>IF(OR(SampleSuperstore[[#This Row],[Cogs]]&gt;'Check Outliers'!$M$23,SampleSuperstore[[#This Row],[Cogs]]&lt;'Check Outliers'!$M$24),"outlier","normal")</f>
        <v>normal</v>
      </c>
    </row>
    <row r="8687" spans="1:18" x14ac:dyDescent="0.3">
      <c r="A8687" s="1" t="s">
        <v>10</v>
      </c>
      <c r="B8687" s="1" t="s">
        <v>18</v>
      </c>
      <c r="C8687" s="1" t="s">
        <v>313</v>
      </c>
      <c r="D8687" s="1" t="s">
        <v>72</v>
      </c>
      <c r="E8687" s="1" t="s">
        <v>53</v>
      </c>
      <c r="F8687" s="1" t="s">
        <v>22</v>
      </c>
      <c r="G8687" s="1" t="s">
        <v>28</v>
      </c>
      <c r="H8687">
        <v>16.059999999999999</v>
      </c>
      <c r="I8687">
        <v>6</v>
      </c>
      <c r="J8687">
        <v>96.36</v>
      </c>
      <c r="K8687" s="11">
        <v>0</v>
      </c>
      <c r="L8687">
        <v>25.05</v>
      </c>
      <c r="M8687">
        <v>71.31</v>
      </c>
      <c r="N8687" s="11">
        <v>0.26</v>
      </c>
      <c r="O8687">
        <v>25.05</v>
      </c>
      <c r="P8687" t="str">
        <f>IF(OR(SampleSuperstore[[#This Row],[Total Sales]]&gt;'Check Outliers'!$M$7,SampleSuperstore[[#This Row],[Total Sales]]&lt;'Check Outliers'!$M$8),"Outlier","normal")</f>
        <v>normal</v>
      </c>
      <c r="Q8687" t="str">
        <f>IF(OR(SampleSuperstore[[#This Row],[Profit]]&gt;'Check Outliers'!$M$15,SampleSuperstore[[#This Row],[Profit]]&lt;'Check Outliers'!$M$16),"outlier","normal")</f>
        <v>normal</v>
      </c>
      <c r="R8687" s="1" t="str">
        <f>IF(OR(SampleSuperstore[[#This Row],[Cogs]]&gt;'Check Outliers'!$M$23,SampleSuperstore[[#This Row],[Cogs]]&lt;'Check Outliers'!$M$24),"outlier","normal")</f>
        <v>normal</v>
      </c>
    </row>
    <row r="8688" spans="1:18" x14ac:dyDescent="0.3">
      <c r="A8688" s="1" t="s">
        <v>164</v>
      </c>
      <c r="B8688" s="1" t="s">
        <v>18</v>
      </c>
      <c r="C8688" s="1" t="s">
        <v>19</v>
      </c>
      <c r="D8688" s="1" t="s">
        <v>20</v>
      </c>
      <c r="E8688" s="1" t="s">
        <v>21</v>
      </c>
      <c r="F8688" s="1" t="s">
        <v>22</v>
      </c>
      <c r="G8688" s="1" t="s">
        <v>106</v>
      </c>
      <c r="H8688">
        <v>115.86</v>
      </c>
      <c r="I8688">
        <v>2</v>
      </c>
      <c r="J8688">
        <v>231.72</v>
      </c>
      <c r="K8688" s="11">
        <v>0</v>
      </c>
      <c r="L8688">
        <v>11.59</v>
      </c>
      <c r="M8688">
        <v>220.13</v>
      </c>
      <c r="N8688" s="11">
        <v>0.05</v>
      </c>
      <c r="O8688">
        <v>11.59</v>
      </c>
      <c r="P8688" t="str">
        <f>IF(OR(SampleSuperstore[[#This Row],[Total Sales]]&gt;'Check Outliers'!$M$7,SampleSuperstore[[#This Row],[Total Sales]]&lt;'Check Outliers'!$M$8),"Outlier","normal")</f>
        <v>normal</v>
      </c>
      <c r="Q8688" t="str">
        <f>IF(OR(SampleSuperstore[[#This Row],[Profit]]&gt;'Check Outliers'!$M$15,SampleSuperstore[[#This Row],[Profit]]&lt;'Check Outliers'!$M$16),"outlier","normal")</f>
        <v>normal</v>
      </c>
      <c r="R8688" s="1" t="str">
        <f>IF(OR(SampleSuperstore[[#This Row],[Cogs]]&gt;'Check Outliers'!$M$23,SampleSuperstore[[#This Row],[Cogs]]&lt;'Check Outliers'!$M$24),"outlier","normal")</f>
        <v>normal</v>
      </c>
    </row>
    <row r="8689" spans="1:18" x14ac:dyDescent="0.3">
      <c r="A8689" s="1" t="s">
        <v>164</v>
      </c>
      <c r="B8689" s="1" t="s">
        <v>18</v>
      </c>
      <c r="C8689" s="1" t="s">
        <v>19</v>
      </c>
      <c r="D8689" s="1" t="s">
        <v>20</v>
      </c>
      <c r="E8689" s="1" t="s">
        <v>21</v>
      </c>
      <c r="F8689" s="1" t="s">
        <v>22</v>
      </c>
      <c r="G8689" s="1" t="s">
        <v>73</v>
      </c>
      <c r="H8689">
        <v>3.58</v>
      </c>
      <c r="I8689">
        <v>5</v>
      </c>
      <c r="J8689">
        <v>17.899999999999999</v>
      </c>
      <c r="K8689" s="11">
        <v>0</v>
      </c>
      <c r="L8689">
        <v>8.9499999999999993</v>
      </c>
      <c r="M8689">
        <v>8.9499999999999993</v>
      </c>
      <c r="N8689" s="11">
        <v>0.5</v>
      </c>
      <c r="O8689">
        <v>8.9499999999999993</v>
      </c>
      <c r="P8689" t="str">
        <f>IF(OR(SampleSuperstore[[#This Row],[Total Sales]]&gt;'Check Outliers'!$M$7,SampleSuperstore[[#This Row],[Total Sales]]&lt;'Check Outliers'!$M$8),"Outlier","normal")</f>
        <v>normal</v>
      </c>
      <c r="Q8689" t="str">
        <f>IF(OR(SampleSuperstore[[#This Row],[Profit]]&gt;'Check Outliers'!$M$15,SampleSuperstore[[#This Row],[Profit]]&lt;'Check Outliers'!$M$16),"outlier","normal")</f>
        <v>normal</v>
      </c>
      <c r="R8689" s="1" t="str">
        <f>IF(OR(SampleSuperstore[[#This Row],[Cogs]]&gt;'Check Outliers'!$M$23,SampleSuperstore[[#This Row],[Cogs]]&lt;'Check Outliers'!$M$24),"outlier","normal")</f>
        <v>normal</v>
      </c>
    </row>
    <row r="8690" spans="1:18" x14ac:dyDescent="0.3">
      <c r="A8690" s="1" t="s">
        <v>164</v>
      </c>
      <c r="B8690" s="1" t="s">
        <v>18</v>
      </c>
      <c r="C8690" s="1" t="s">
        <v>19</v>
      </c>
      <c r="D8690" s="1" t="s">
        <v>20</v>
      </c>
      <c r="E8690" s="1" t="s">
        <v>21</v>
      </c>
      <c r="F8690" s="1" t="s">
        <v>22</v>
      </c>
      <c r="G8690" s="1" t="s">
        <v>37</v>
      </c>
      <c r="H8690">
        <v>6.24</v>
      </c>
      <c r="I8690">
        <v>2</v>
      </c>
      <c r="J8690">
        <v>12.48</v>
      </c>
      <c r="K8690" s="11">
        <v>0</v>
      </c>
      <c r="L8690">
        <v>5.62</v>
      </c>
      <c r="M8690">
        <v>6.86</v>
      </c>
      <c r="N8690" s="11">
        <v>0.45</v>
      </c>
      <c r="O8690">
        <v>5.62</v>
      </c>
      <c r="P8690" t="str">
        <f>IF(OR(SampleSuperstore[[#This Row],[Total Sales]]&gt;'Check Outliers'!$M$7,SampleSuperstore[[#This Row],[Total Sales]]&lt;'Check Outliers'!$M$8),"Outlier","normal")</f>
        <v>normal</v>
      </c>
      <c r="Q8690" t="str">
        <f>IF(OR(SampleSuperstore[[#This Row],[Profit]]&gt;'Check Outliers'!$M$15,SampleSuperstore[[#This Row],[Profit]]&lt;'Check Outliers'!$M$16),"outlier","normal")</f>
        <v>normal</v>
      </c>
      <c r="R8690" s="1" t="str">
        <f>IF(OR(SampleSuperstore[[#This Row],[Cogs]]&gt;'Check Outliers'!$M$23,SampleSuperstore[[#This Row],[Cogs]]&lt;'Check Outliers'!$M$24),"outlier","normal")</f>
        <v>normal</v>
      </c>
    </row>
    <row r="8691" spans="1:18" x14ac:dyDescent="0.3">
      <c r="A8691" s="1" t="s">
        <v>24</v>
      </c>
      <c r="B8691" s="1" t="s">
        <v>18</v>
      </c>
      <c r="C8691" s="1" t="s">
        <v>51</v>
      </c>
      <c r="D8691" s="1" t="s">
        <v>52</v>
      </c>
      <c r="E8691" s="1" t="s">
        <v>53</v>
      </c>
      <c r="F8691" s="1" t="s">
        <v>22</v>
      </c>
      <c r="G8691" s="1" t="s">
        <v>30</v>
      </c>
      <c r="H8691">
        <v>2.67</v>
      </c>
      <c r="I8691">
        <v>3</v>
      </c>
      <c r="J8691">
        <v>8.02</v>
      </c>
      <c r="K8691" s="11">
        <v>0.2</v>
      </c>
      <c r="L8691">
        <v>1.1000000000000001</v>
      </c>
      <c r="M8691">
        <v>6.92</v>
      </c>
      <c r="N8691" s="11">
        <v>0.14000000000000001</v>
      </c>
      <c r="O8691">
        <v>-0.504</v>
      </c>
      <c r="P8691" t="str">
        <f>IF(OR(SampleSuperstore[[#This Row],[Total Sales]]&gt;'Check Outliers'!$M$7,SampleSuperstore[[#This Row],[Total Sales]]&lt;'Check Outliers'!$M$8),"Outlier","normal")</f>
        <v>normal</v>
      </c>
      <c r="Q8691" t="str">
        <f>IF(OR(SampleSuperstore[[#This Row],[Profit]]&gt;'Check Outliers'!$M$15,SampleSuperstore[[#This Row],[Profit]]&lt;'Check Outliers'!$M$16),"outlier","normal")</f>
        <v>normal</v>
      </c>
      <c r="R8691" s="1" t="str">
        <f>IF(OR(SampleSuperstore[[#This Row],[Cogs]]&gt;'Check Outliers'!$M$23,SampleSuperstore[[#This Row],[Cogs]]&lt;'Check Outliers'!$M$24),"outlier","normal")</f>
        <v>normal</v>
      </c>
    </row>
    <row r="8692" spans="1:18" hidden="1" x14ac:dyDescent="0.3">
      <c r="A8692" s="1" t="s">
        <v>24</v>
      </c>
      <c r="B8692" s="1" t="s">
        <v>18</v>
      </c>
      <c r="C8692" s="1" t="s">
        <v>129</v>
      </c>
      <c r="D8692" s="1" t="s">
        <v>100</v>
      </c>
      <c r="E8692" s="1" t="s">
        <v>53</v>
      </c>
      <c r="F8692" s="1" t="s">
        <v>31</v>
      </c>
      <c r="G8692" s="1" t="s">
        <v>32</v>
      </c>
      <c r="H8692">
        <v>129.94999999999999</v>
      </c>
      <c r="I8692">
        <v>2</v>
      </c>
      <c r="J8692">
        <v>259.89999999999998</v>
      </c>
      <c r="K8692" s="1">
        <v>0.4</v>
      </c>
      <c r="L8692">
        <v>-56.31</v>
      </c>
      <c r="M8692">
        <v>316.20999999999998</v>
      </c>
      <c r="N8692">
        <v>-0.22</v>
      </c>
      <c r="O8692">
        <v>-160.26999999999998</v>
      </c>
      <c r="P8692" t="str">
        <f>IF(OR(SampleSuperstore[[#This Row],[Total Sales]]&gt;'Check Outliers'!$M$7,SampleSuperstore[[#This Row],[Total Sales]]&lt;'Check Outliers'!$M$8),"Outlier","normal")</f>
        <v>normal</v>
      </c>
      <c r="Q8692" t="str">
        <f>IF(OR(SampleSuperstore[[#This Row],[Profit]]&gt;'Check Outliers'!$M$15,SampleSuperstore[[#This Row],[Profit]]&lt;'Check Outliers'!$M$16),"outlier","normal")</f>
        <v>outlier</v>
      </c>
      <c r="R8692" s="1" t="str">
        <f>IF(OR(SampleSuperstore[[#This Row],[Cogs]]&gt;'Check Outliers'!$M$23,SampleSuperstore[[#This Row],[Cogs]]&lt;'Check Outliers'!$M$24),"outlier","normal")</f>
        <v>normal</v>
      </c>
    </row>
    <row r="8693" spans="1:18" hidden="1" x14ac:dyDescent="0.3">
      <c r="A8693" s="1" t="s">
        <v>24</v>
      </c>
      <c r="B8693" s="1" t="s">
        <v>18</v>
      </c>
      <c r="C8693" s="1" t="s">
        <v>129</v>
      </c>
      <c r="D8693" s="1" t="s">
        <v>100</v>
      </c>
      <c r="E8693" s="1" t="s">
        <v>53</v>
      </c>
      <c r="F8693" s="1" t="s">
        <v>31</v>
      </c>
      <c r="G8693" s="1" t="s">
        <v>32</v>
      </c>
      <c r="H8693">
        <v>123.6</v>
      </c>
      <c r="I8693">
        <v>2</v>
      </c>
      <c r="J8693">
        <v>247.19</v>
      </c>
      <c r="K8693" s="1">
        <v>0.4</v>
      </c>
      <c r="L8693">
        <v>-49.44</v>
      </c>
      <c r="M8693">
        <v>296.63</v>
      </c>
      <c r="N8693">
        <v>-0.2</v>
      </c>
      <c r="O8693">
        <v>-148.316</v>
      </c>
      <c r="P8693" t="str">
        <f>IF(OR(SampleSuperstore[[#This Row],[Total Sales]]&gt;'Check Outliers'!$M$7,SampleSuperstore[[#This Row],[Total Sales]]&lt;'Check Outliers'!$M$8),"Outlier","normal")</f>
        <v>normal</v>
      </c>
      <c r="Q8693" t="str">
        <f>IF(OR(SampleSuperstore[[#This Row],[Profit]]&gt;'Check Outliers'!$M$15,SampleSuperstore[[#This Row],[Profit]]&lt;'Check Outliers'!$M$16),"outlier","normal")</f>
        <v>outlier</v>
      </c>
      <c r="R8693" s="1" t="str">
        <f>IF(OR(SampleSuperstore[[#This Row],[Cogs]]&gt;'Check Outliers'!$M$23,SampleSuperstore[[#This Row],[Cogs]]&lt;'Check Outliers'!$M$24),"outlier","normal")</f>
        <v>normal</v>
      </c>
    </row>
    <row r="8694" spans="1:18" x14ac:dyDescent="0.3">
      <c r="A8694" s="1" t="s">
        <v>24</v>
      </c>
      <c r="B8694" s="1" t="s">
        <v>18</v>
      </c>
      <c r="C8694" s="1" t="s">
        <v>129</v>
      </c>
      <c r="D8694" s="1" t="s">
        <v>100</v>
      </c>
      <c r="E8694" s="1" t="s">
        <v>53</v>
      </c>
      <c r="F8694" s="1" t="s">
        <v>31</v>
      </c>
      <c r="G8694" s="1" t="s">
        <v>55</v>
      </c>
      <c r="H8694">
        <v>55.99</v>
      </c>
      <c r="I8694">
        <v>5</v>
      </c>
      <c r="J8694">
        <v>279.95999999999998</v>
      </c>
      <c r="K8694" s="11">
        <v>0.2</v>
      </c>
      <c r="L8694">
        <v>48.99</v>
      </c>
      <c r="M8694">
        <v>230.97</v>
      </c>
      <c r="N8694" s="11">
        <v>0.17</v>
      </c>
      <c r="O8694">
        <v>-7.0019999999999953</v>
      </c>
      <c r="P8694" t="str">
        <f>IF(OR(SampleSuperstore[[#This Row],[Total Sales]]&gt;'Check Outliers'!$M$7,SampleSuperstore[[#This Row],[Total Sales]]&lt;'Check Outliers'!$M$8),"Outlier","normal")</f>
        <v>normal</v>
      </c>
      <c r="Q8694" t="str">
        <f>IF(OR(SampleSuperstore[[#This Row],[Profit]]&gt;'Check Outliers'!$M$15,SampleSuperstore[[#This Row],[Profit]]&lt;'Check Outliers'!$M$16),"outlier","normal")</f>
        <v>normal</v>
      </c>
      <c r="R8694" s="1" t="str">
        <f>IF(OR(SampleSuperstore[[#This Row],[Cogs]]&gt;'Check Outliers'!$M$23,SampleSuperstore[[#This Row],[Cogs]]&lt;'Check Outliers'!$M$24),"outlier","normal")</f>
        <v>normal</v>
      </c>
    </row>
    <row r="8695" spans="1:18" hidden="1" x14ac:dyDescent="0.3">
      <c r="A8695" s="1" t="s">
        <v>24</v>
      </c>
      <c r="B8695" s="1" t="s">
        <v>40</v>
      </c>
      <c r="C8695" s="1" t="s">
        <v>48</v>
      </c>
      <c r="D8695" s="1" t="s">
        <v>20</v>
      </c>
      <c r="E8695" s="1" t="s">
        <v>21</v>
      </c>
      <c r="F8695" s="1" t="s">
        <v>31</v>
      </c>
      <c r="G8695" s="1" t="s">
        <v>55</v>
      </c>
      <c r="H8695">
        <v>90</v>
      </c>
      <c r="I8695">
        <v>5</v>
      </c>
      <c r="J8695">
        <v>450</v>
      </c>
      <c r="K8695" s="1">
        <v>0</v>
      </c>
      <c r="L8695">
        <v>162</v>
      </c>
      <c r="M8695">
        <v>288</v>
      </c>
      <c r="N8695">
        <v>0.36</v>
      </c>
      <c r="O8695">
        <v>162</v>
      </c>
      <c r="P8695" t="str">
        <f>IF(OR(SampleSuperstore[[#This Row],[Total Sales]]&gt;'Check Outliers'!$M$7,SampleSuperstore[[#This Row],[Total Sales]]&lt;'Check Outliers'!$M$8),"Outlier","normal")</f>
        <v>normal</v>
      </c>
      <c r="Q8695" t="str">
        <f>IF(OR(SampleSuperstore[[#This Row],[Profit]]&gt;'Check Outliers'!$M$15,SampleSuperstore[[#This Row],[Profit]]&lt;'Check Outliers'!$M$16),"outlier","normal")</f>
        <v>outlier</v>
      </c>
      <c r="R8695" s="1" t="str">
        <f>IF(OR(SampleSuperstore[[#This Row],[Cogs]]&gt;'Check Outliers'!$M$23,SampleSuperstore[[#This Row],[Cogs]]&lt;'Check Outliers'!$M$24),"outlier","normal")</f>
        <v>normal</v>
      </c>
    </row>
    <row r="8696" spans="1:18" x14ac:dyDescent="0.3">
      <c r="A8696" s="1" t="s">
        <v>10</v>
      </c>
      <c r="B8696" s="1" t="s">
        <v>40</v>
      </c>
      <c r="C8696" s="1" t="s">
        <v>440</v>
      </c>
      <c r="D8696" s="1" t="s">
        <v>66</v>
      </c>
      <c r="E8696" s="1" t="s">
        <v>43</v>
      </c>
      <c r="F8696" s="1" t="s">
        <v>22</v>
      </c>
      <c r="G8696" s="1" t="s">
        <v>37</v>
      </c>
      <c r="H8696">
        <v>6.48</v>
      </c>
      <c r="I8696">
        <v>3</v>
      </c>
      <c r="J8696">
        <v>19.440000000000001</v>
      </c>
      <c r="K8696" s="11">
        <v>0</v>
      </c>
      <c r="L8696">
        <v>9.5299999999999994</v>
      </c>
      <c r="M8696">
        <v>9.91</v>
      </c>
      <c r="N8696" s="11">
        <v>0.49</v>
      </c>
      <c r="O8696">
        <v>9.5299999999999994</v>
      </c>
      <c r="P8696" t="str">
        <f>IF(OR(SampleSuperstore[[#This Row],[Total Sales]]&gt;'Check Outliers'!$M$7,SampleSuperstore[[#This Row],[Total Sales]]&lt;'Check Outliers'!$M$8),"Outlier","normal")</f>
        <v>normal</v>
      </c>
      <c r="Q8696" t="str">
        <f>IF(OR(SampleSuperstore[[#This Row],[Profit]]&gt;'Check Outliers'!$M$15,SampleSuperstore[[#This Row],[Profit]]&lt;'Check Outliers'!$M$16),"outlier","normal")</f>
        <v>normal</v>
      </c>
      <c r="R8696" s="1" t="str">
        <f>IF(OR(SampleSuperstore[[#This Row],[Cogs]]&gt;'Check Outliers'!$M$23,SampleSuperstore[[#This Row],[Cogs]]&lt;'Check Outliers'!$M$24),"outlier","normal")</f>
        <v>normal</v>
      </c>
    </row>
    <row r="8697" spans="1:18" x14ac:dyDescent="0.3">
      <c r="A8697" s="1" t="s">
        <v>10</v>
      </c>
      <c r="B8697" s="1" t="s">
        <v>40</v>
      </c>
      <c r="C8697" s="1" t="s">
        <v>48</v>
      </c>
      <c r="D8697" s="1" t="s">
        <v>20</v>
      </c>
      <c r="E8697" s="1" t="s">
        <v>21</v>
      </c>
      <c r="F8697" s="1" t="s">
        <v>15</v>
      </c>
      <c r="G8697" s="1" t="s">
        <v>27</v>
      </c>
      <c r="H8697">
        <v>300.89999999999998</v>
      </c>
      <c r="I8697">
        <v>1</v>
      </c>
      <c r="J8697">
        <v>300.89999999999998</v>
      </c>
      <c r="K8697" s="11">
        <v>0.2</v>
      </c>
      <c r="L8697">
        <v>11.28</v>
      </c>
      <c r="M8697">
        <v>289.62</v>
      </c>
      <c r="N8697" s="11">
        <v>0.04</v>
      </c>
      <c r="O8697">
        <v>-48.9</v>
      </c>
      <c r="P8697" t="str">
        <f>IF(OR(SampleSuperstore[[#This Row],[Total Sales]]&gt;'Check Outliers'!$M$7,SampleSuperstore[[#This Row],[Total Sales]]&lt;'Check Outliers'!$M$8),"Outlier","normal")</f>
        <v>normal</v>
      </c>
      <c r="Q8697" t="str">
        <f>IF(OR(SampleSuperstore[[#This Row],[Profit]]&gt;'Check Outliers'!$M$15,SampleSuperstore[[#This Row],[Profit]]&lt;'Check Outliers'!$M$16),"outlier","normal")</f>
        <v>normal</v>
      </c>
      <c r="R8697" s="1" t="str">
        <f>IF(OR(SampleSuperstore[[#This Row],[Cogs]]&gt;'Check Outliers'!$M$23,SampleSuperstore[[#This Row],[Cogs]]&lt;'Check Outliers'!$M$24),"outlier","normal")</f>
        <v>normal</v>
      </c>
    </row>
    <row r="8698" spans="1:18" x14ac:dyDescent="0.3">
      <c r="A8698" s="1" t="s">
        <v>24</v>
      </c>
      <c r="B8698" s="1" t="s">
        <v>18</v>
      </c>
      <c r="C8698" s="1" t="s">
        <v>401</v>
      </c>
      <c r="D8698" s="1" t="s">
        <v>82</v>
      </c>
      <c r="E8698" s="1" t="s">
        <v>14</v>
      </c>
      <c r="F8698" s="1" t="s">
        <v>31</v>
      </c>
      <c r="G8698" s="1" t="s">
        <v>32</v>
      </c>
      <c r="H8698">
        <v>79.989999999999995</v>
      </c>
      <c r="I8698">
        <v>3</v>
      </c>
      <c r="J8698">
        <v>239.98</v>
      </c>
      <c r="K8698" s="11">
        <v>0.2</v>
      </c>
      <c r="L8698">
        <v>27</v>
      </c>
      <c r="M8698">
        <v>212.98</v>
      </c>
      <c r="N8698" s="11">
        <v>0.11</v>
      </c>
      <c r="O8698">
        <v>-20.996000000000002</v>
      </c>
      <c r="P8698" t="str">
        <f>IF(OR(SampleSuperstore[[#This Row],[Total Sales]]&gt;'Check Outliers'!$M$7,SampleSuperstore[[#This Row],[Total Sales]]&lt;'Check Outliers'!$M$8),"Outlier","normal")</f>
        <v>normal</v>
      </c>
      <c r="Q8698" t="str">
        <f>IF(OR(SampleSuperstore[[#This Row],[Profit]]&gt;'Check Outliers'!$M$15,SampleSuperstore[[#This Row],[Profit]]&lt;'Check Outliers'!$M$16),"outlier","normal")</f>
        <v>normal</v>
      </c>
      <c r="R8698" s="1" t="str">
        <f>IF(OR(SampleSuperstore[[#This Row],[Cogs]]&gt;'Check Outliers'!$M$23,SampleSuperstore[[#This Row],[Cogs]]&lt;'Check Outliers'!$M$24),"outlier","normal")</f>
        <v>normal</v>
      </c>
    </row>
    <row r="8699" spans="1:18" x14ac:dyDescent="0.3">
      <c r="A8699" s="1" t="s">
        <v>24</v>
      </c>
      <c r="B8699" s="1" t="s">
        <v>18</v>
      </c>
      <c r="C8699" s="1" t="s">
        <v>401</v>
      </c>
      <c r="D8699" s="1" t="s">
        <v>82</v>
      </c>
      <c r="E8699" s="1" t="s">
        <v>14</v>
      </c>
      <c r="F8699" s="1" t="s">
        <v>15</v>
      </c>
      <c r="G8699" s="1" t="s">
        <v>29</v>
      </c>
      <c r="H8699">
        <v>7.79</v>
      </c>
      <c r="I8699">
        <v>4</v>
      </c>
      <c r="J8699">
        <v>31.17</v>
      </c>
      <c r="K8699" s="11">
        <v>0.2</v>
      </c>
      <c r="L8699">
        <v>9.35</v>
      </c>
      <c r="M8699">
        <v>21.82</v>
      </c>
      <c r="N8699" s="11">
        <v>0.3</v>
      </c>
      <c r="O8699">
        <v>3.1159999999999988</v>
      </c>
      <c r="P8699" t="str">
        <f>IF(OR(SampleSuperstore[[#This Row],[Total Sales]]&gt;'Check Outliers'!$M$7,SampleSuperstore[[#This Row],[Total Sales]]&lt;'Check Outliers'!$M$8),"Outlier","normal")</f>
        <v>normal</v>
      </c>
      <c r="Q8699" t="str">
        <f>IF(OR(SampleSuperstore[[#This Row],[Profit]]&gt;'Check Outliers'!$M$15,SampleSuperstore[[#This Row],[Profit]]&lt;'Check Outliers'!$M$16),"outlier","normal")</f>
        <v>normal</v>
      </c>
      <c r="R8699" s="1" t="str">
        <f>IF(OR(SampleSuperstore[[#This Row],[Cogs]]&gt;'Check Outliers'!$M$23,SampleSuperstore[[#This Row],[Cogs]]&lt;'Check Outliers'!$M$24),"outlier","normal")</f>
        <v>normal</v>
      </c>
    </row>
    <row r="8700" spans="1:18" x14ac:dyDescent="0.3">
      <c r="A8700" s="1" t="s">
        <v>24</v>
      </c>
      <c r="B8700" s="1" t="s">
        <v>18</v>
      </c>
      <c r="C8700" s="1" t="s">
        <v>401</v>
      </c>
      <c r="D8700" s="1" t="s">
        <v>82</v>
      </c>
      <c r="E8700" s="1" t="s">
        <v>14</v>
      </c>
      <c r="F8700" s="1" t="s">
        <v>15</v>
      </c>
      <c r="G8700" s="1" t="s">
        <v>27</v>
      </c>
      <c r="H8700">
        <v>60.48</v>
      </c>
      <c r="I8700">
        <v>2</v>
      </c>
      <c r="J8700">
        <v>120.96</v>
      </c>
      <c r="K8700" s="11">
        <v>0.4</v>
      </c>
      <c r="L8700">
        <v>-28.22</v>
      </c>
      <c r="M8700">
        <v>149.18</v>
      </c>
      <c r="N8700" s="11">
        <v>-0.23</v>
      </c>
      <c r="O8700">
        <v>-76.603999999999999</v>
      </c>
      <c r="P8700" t="str">
        <f>IF(OR(SampleSuperstore[[#This Row],[Total Sales]]&gt;'Check Outliers'!$M$7,SampleSuperstore[[#This Row],[Total Sales]]&lt;'Check Outliers'!$M$8),"Outlier","normal")</f>
        <v>normal</v>
      </c>
      <c r="Q8700" t="str">
        <f>IF(OR(SampleSuperstore[[#This Row],[Profit]]&gt;'Check Outliers'!$M$15,SampleSuperstore[[#This Row],[Profit]]&lt;'Check Outliers'!$M$16),"outlier","normal")</f>
        <v>normal</v>
      </c>
      <c r="R8700" s="1" t="str">
        <f>IF(OR(SampleSuperstore[[#This Row],[Cogs]]&gt;'Check Outliers'!$M$23,SampleSuperstore[[#This Row],[Cogs]]&lt;'Check Outliers'!$M$24),"outlier","normal")</f>
        <v>normal</v>
      </c>
    </row>
    <row r="8701" spans="1:18" hidden="1" x14ac:dyDescent="0.3">
      <c r="A8701" s="1" t="s">
        <v>24</v>
      </c>
      <c r="B8701" s="1" t="s">
        <v>18</v>
      </c>
      <c r="C8701" s="1" t="s">
        <v>401</v>
      </c>
      <c r="D8701" s="1" t="s">
        <v>82</v>
      </c>
      <c r="E8701" s="1" t="s">
        <v>14</v>
      </c>
      <c r="F8701" s="1" t="s">
        <v>31</v>
      </c>
      <c r="G8701" s="1" t="s">
        <v>32</v>
      </c>
      <c r="H8701">
        <v>279.99</v>
      </c>
      <c r="I8701">
        <v>8</v>
      </c>
      <c r="J8701">
        <v>2239.94</v>
      </c>
      <c r="K8701" s="1">
        <v>0.2</v>
      </c>
      <c r="L8701">
        <v>223.99</v>
      </c>
      <c r="M8701">
        <v>2015.95</v>
      </c>
      <c r="N8701">
        <v>0.1</v>
      </c>
      <c r="O8701">
        <v>-223.99800000000005</v>
      </c>
      <c r="P8701" t="str">
        <f>IF(OR(SampleSuperstore[[#This Row],[Total Sales]]&gt;'Check Outliers'!$M$7,SampleSuperstore[[#This Row],[Total Sales]]&lt;'Check Outliers'!$M$8),"Outlier","normal")</f>
        <v>Outlier</v>
      </c>
      <c r="Q8701" t="str">
        <f>IF(OR(SampleSuperstore[[#This Row],[Profit]]&gt;'Check Outliers'!$M$15,SampleSuperstore[[#This Row],[Profit]]&lt;'Check Outliers'!$M$16),"outlier","normal")</f>
        <v>outlier</v>
      </c>
      <c r="R8701" s="1" t="str">
        <f>IF(OR(SampleSuperstore[[#This Row],[Cogs]]&gt;'Check Outliers'!$M$23,SampleSuperstore[[#This Row],[Cogs]]&lt;'Check Outliers'!$M$24),"outlier","normal")</f>
        <v>outlier</v>
      </c>
    </row>
    <row r="8702" spans="1:18" x14ac:dyDescent="0.3">
      <c r="A8702" s="1" t="s">
        <v>24</v>
      </c>
      <c r="B8702" s="1" t="s">
        <v>18</v>
      </c>
      <c r="C8702" s="1" t="s">
        <v>401</v>
      </c>
      <c r="D8702" s="1" t="s">
        <v>82</v>
      </c>
      <c r="E8702" s="1" t="s">
        <v>14</v>
      </c>
      <c r="F8702" s="1" t="s">
        <v>22</v>
      </c>
      <c r="G8702" s="1" t="s">
        <v>34</v>
      </c>
      <c r="H8702">
        <v>9.58</v>
      </c>
      <c r="I8702">
        <v>8</v>
      </c>
      <c r="J8702">
        <v>76.61</v>
      </c>
      <c r="K8702" s="11">
        <v>0.2</v>
      </c>
      <c r="L8702">
        <v>6.7</v>
      </c>
      <c r="M8702">
        <v>69.91</v>
      </c>
      <c r="N8702" s="11">
        <v>0.09</v>
      </c>
      <c r="O8702">
        <v>-8.6219999999999999</v>
      </c>
      <c r="P8702" t="str">
        <f>IF(OR(SampleSuperstore[[#This Row],[Total Sales]]&gt;'Check Outliers'!$M$7,SampleSuperstore[[#This Row],[Total Sales]]&lt;'Check Outliers'!$M$8),"Outlier","normal")</f>
        <v>normal</v>
      </c>
      <c r="Q8702" t="str">
        <f>IF(OR(SampleSuperstore[[#This Row],[Profit]]&gt;'Check Outliers'!$M$15,SampleSuperstore[[#This Row],[Profit]]&lt;'Check Outliers'!$M$16),"outlier","normal")</f>
        <v>normal</v>
      </c>
      <c r="R8702" s="1" t="str">
        <f>IF(OR(SampleSuperstore[[#This Row],[Cogs]]&gt;'Check Outliers'!$M$23,SampleSuperstore[[#This Row],[Cogs]]&lt;'Check Outliers'!$M$24),"outlier","normal")</f>
        <v>normal</v>
      </c>
    </row>
    <row r="8703" spans="1:18" x14ac:dyDescent="0.3">
      <c r="A8703" s="1" t="s">
        <v>24</v>
      </c>
      <c r="B8703" s="1" t="s">
        <v>18</v>
      </c>
      <c r="C8703" s="1" t="s">
        <v>401</v>
      </c>
      <c r="D8703" s="1" t="s">
        <v>82</v>
      </c>
      <c r="E8703" s="1" t="s">
        <v>14</v>
      </c>
      <c r="F8703" s="1" t="s">
        <v>22</v>
      </c>
      <c r="G8703" s="1" t="s">
        <v>28</v>
      </c>
      <c r="H8703">
        <v>142.78</v>
      </c>
      <c r="I8703">
        <v>1</v>
      </c>
      <c r="J8703">
        <v>142.78</v>
      </c>
      <c r="K8703" s="11">
        <v>0.2</v>
      </c>
      <c r="L8703">
        <v>17.850000000000001</v>
      </c>
      <c r="M8703">
        <v>124.93</v>
      </c>
      <c r="N8703" s="11">
        <v>0.13</v>
      </c>
      <c r="O8703">
        <v>-10.706</v>
      </c>
      <c r="P8703" t="str">
        <f>IF(OR(SampleSuperstore[[#This Row],[Total Sales]]&gt;'Check Outliers'!$M$7,SampleSuperstore[[#This Row],[Total Sales]]&lt;'Check Outliers'!$M$8),"Outlier","normal")</f>
        <v>normal</v>
      </c>
      <c r="Q8703" t="str">
        <f>IF(OR(SampleSuperstore[[#This Row],[Profit]]&gt;'Check Outliers'!$M$15,SampleSuperstore[[#This Row],[Profit]]&lt;'Check Outliers'!$M$16),"outlier","normal")</f>
        <v>normal</v>
      </c>
      <c r="R8703" s="1" t="str">
        <f>IF(OR(SampleSuperstore[[#This Row],[Cogs]]&gt;'Check Outliers'!$M$23,SampleSuperstore[[#This Row],[Cogs]]&lt;'Check Outliers'!$M$24),"outlier","normal")</f>
        <v>normal</v>
      </c>
    </row>
    <row r="8704" spans="1:18" x14ac:dyDescent="0.3">
      <c r="A8704" s="1" t="s">
        <v>24</v>
      </c>
      <c r="B8704" s="1" t="s">
        <v>18</v>
      </c>
      <c r="C8704" s="1" t="s">
        <v>401</v>
      </c>
      <c r="D8704" s="1" t="s">
        <v>82</v>
      </c>
      <c r="E8704" s="1" t="s">
        <v>14</v>
      </c>
      <c r="F8704" s="1" t="s">
        <v>22</v>
      </c>
      <c r="G8704" s="1" t="s">
        <v>37</v>
      </c>
      <c r="H8704">
        <v>18.27</v>
      </c>
      <c r="I8704">
        <v>5</v>
      </c>
      <c r="J8704">
        <v>91.36</v>
      </c>
      <c r="K8704" s="11">
        <v>0.2</v>
      </c>
      <c r="L8704">
        <v>29.69</v>
      </c>
      <c r="M8704">
        <v>61.67</v>
      </c>
      <c r="N8704" s="11">
        <v>0.32</v>
      </c>
      <c r="O8704">
        <v>11.417999999999999</v>
      </c>
      <c r="P8704" t="str">
        <f>IF(OR(SampleSuperstore[[#This Row],[Total Sales]]&gt;'Check Outliers'!$M$7,SampleSuperstore[[#This Row],[Total Sales]]&lt;'Check Outliers'!$M$8),"Outlier","normal")</f>
        <v>normal</v>
      </c>
      <c r="Q8704" t="str">
        <f>IF(OR(SampleSuperstore[[#This Row],[Profit]]&gt;'Check Outliers'!$M$15,SampleSuperstore[[#This Row],[Profit]]&lt;'Check Outliers'!$M$16),"outlier","normal")</f>
        <v>normal</v>
      </c>
      <c r="R8704" s="1" t="str">
        <f>IF(OR(SampleSuperstore[[#This Row],[Cogs]]&gt;'Check Outliers'!$M$23,SampleSuperstore[[#This Row],[Cogs]]&lt;'Check Outliers'!$M$24),"outlier","normal")</f>
        <v>normal</v>
      </c>
    </row>
    <row r="8705" spans="1:18" x14ac:dyDescent="0.3">
      <c r="A8705" s="1" t="s">
        <v>24</v>
      </c>
      <c r="B8705" s="1" t="s">
        <v>11</v>
      </c>
      <c r="C8705" s="1" t="s">
        <v>51</v>
      </c>
      <c r="D8705" s="1" t="s">
        <v>52</v>
      </c>
      <c r="E8705" s="1" t="s">
        <v>53</v>
      </c>
      <c r="F8705" s="1" t="s">
        <v>22</v>
      </c>
      <c r="G8705" s="1" t="s">
        <v>34</v>
      </c>
      <c r="H8705">
        <v>1.78</v>
      </c>
      <c r="I8705">
        <v>2</v>
      </c>
      <c r="J8705">
        <v>3.55</v>
      </c>
      <c r="K8705" s="11">
        <v>0.2</v>
      </c>
      <c r="L8705">
        <v>0.44</v>
      </c>
      <c r="M8705">
        <v>3.11</v>
      </c>
      <c r="N8705" s="11">
        <v>0.12</v>
      </c>
      <c r="O8705">
        <v>-0.26999999999999996</v>
      </c>
      <c r="P8705" t="str">
        <f>IF(OR(SampleSuperstore[[#This Row],[Total Sales]]&gt;'Check Outliers'!$M$7,SampleSuperstore[[#This Row],[Total Sales]]&lt;'Check Outliers'!$M$8),"Outlier","normal")</f>
        <v>normal</v>
      </c>
      <c r="Q8705" t="str">
        <f>IF(OR(SampleSuperstore[[#This Row],[Profit]]&gt;'Check Outliers'!$M$15,SampleSuperstore[[#This Row],[Profit]]&lt;'Check Outliers'!$M$16),"outlier","normal")</f>
        <v>normal</v>
      </c>
      <c r="R8705" s="1" t="str">
        <f>IF(OR(SampleSuperstore[[#This Row],[Cogs]]&gt;'Check Outliers'!$M$23,SampleSuperstore[[#This Row],[Cogs]]&lt;'Check Outliers'!$M$24),"outlier","normal")</f>
        <v>normal</v>
      </c>
    </row>
    <row r="8706" spans="1:18" x14ac:dyDescent="0.3">
      <c r="A8706" s="1" t="s">
        <v>58</v>
      </c>
      <c r="B8706" s="1" t="s">
        <v>11</v>
      </c>
      <c r="C8706" s="1" t="s">
        <v>57</v>
      </c>
      <c r="D8706" s="1" t="s">
        <v>42</v>
      </c>
      <c r="E8706" s="1" t="s">
        <v>43</v>
      </c>
      <c r="F8706" s="1" t="s">
        <v>31</v>
      </c>
      <c r="G8706" s="1" t="s">
        <v>32</v>
      </c>
      <c r="H8706">
        <v>14.39</v>
      </c>
      <c r="I8706">
        <v>8</v>
      </c>
      <c r="J8706">
        <v>115.14</v>
      </c>
      <c r="K8706" s="11">
        <v>0.2</v>
      </c>
      <c r="L8706">
        <v>11.51</v>
      </c>
      <c r="M8706">
        <v>103.63</v>
      </c>
      <c r="N8706" s="11">
        <v>0.1</v>
      </c>
      <c r="O8706">
        <v>-11.518000000000002</v>
      </c>
      <c r="P8706" t="str">
        <f>IF(OR(SampleSuperstore[[#This Row],[Total Sales]]&gt;'Check Outliers'!$M$7,SampleSuperstore[[#This Row],[Total Sales]]&lt;'Check Outliers'!$M$8),"Outlier","normal")</f>
        <v>normal</v>
      </c>
      <c r="Q8706" t="str">
        <f>IF(OR(SampleSuperstore[[#This Row],[Profit]]&gt;'Check Outliers'!$M$15,SampleSuperstore[[#This Row],[Profit]]&lt;'Check Outliers'!$M$16),"outlier","normal")</f>
        <v>normal</v>
      </c>
      <c r="R8706" s="1" t="str">
        <f>IF(OR(SampleSuperstore[[#This Row],[Cogs]]&gt;'Check Outliers'!$M$23,SampleSuperstore[[#This Row],[Cogs]]&lt;'Check Outliers'!$M$24),"outlier","normal")</f>
        <v>normal</v>
      </c>
    </row>
    <row r="8707" spans="1:18" x14ac:dyDescent="0.3">
      <c r="A8707" s="1" t="s">
        <v>24</v>
      </c>
      <c r="B8707" s="1" t="s">
        <v>40</v>
      </c>
      <c r="C8707" s="1" t="s">
        <v>273</v>
      </c>
      <c r="D8707" s="1" t="s">
        <v>173</v>
      </c>
      <c r="E8707" s="1" t="s">
        <v>21</v>
      </c>
      <c r="F8707" s="1" t="s">
        <v>22</v>
      </c>
      <c r="G8707" s="1" t="s">
        <v>73</v>
      </c>
      <c r="H8707">
        <v>4.71</v>
      </c>
      <c r="I8707">
        <v>1</v>
      </c>
      <c r="J8707">
        <v>4.71</v>
      </c>
      <c r="K8707" s="11">
        <v>0</v>
      </c>
      <c r="L8707">
        <v>0</v>
      </c>
      <c r="M8707">
        <v>4.71</v>
      </c>
      <c r="N8707" s="11">
        <v>0</v>
      </c>
      <c r="O8707">
        <v>0</v>
      </c>
      <c r="P8707" t="str">
        <f>IF(OR(SampleSuperstore[[#This Row],[Total Sales]]&gt;'Check Outliers'!$M$7,SampleSuperstore[[#This Row],[Total Sales]]&lt;'Check Outliers'!$M$8),"Outlier","normal")</f>
        <v>normal</v>
      </c>
      <c r="Q8707" t="str">
        <f>IF(OR(SampleSuperstore[[#This Row],[Profit]]&gt;'Check Outliers'!$M$15,SampleSuperstore[[#This Row],[Profit]]&lt;'Check Outliers'!$M$16),"outlier","normal")</f>
        <v>normal</v>
      </c>
      <c r="R8707" s="1" t="str">
        <f>IF(OR(SampleSuperstore[[#This Row],[Cogs]]&gt;'Check Outliers'!$M$23,SampleSuperstore[[#This Row],[Cogs]]&lt;'Check Outliers'!$M$24),"outlier","normal")</f>
        <v>normal</v>
      </c>
    </row>
    <row r="8708" spans="1:18" x14ac:dyDescent="0.3">
      <c r="A8708" s="1" t="s">
        <v>24</v>
      </c>
      <c r="B8708" s="1" t="s">
        <v>40</v>
      </c>
      <c r="C8708" s="1" t="s">
        <v>71</v>
      </c>
      <c r="D8708" s="1" t="s">
        <v>72</v>
      </c>
      <c r="E8708" s="1" t="s">
        <v>53</v>
      </c>
      <c r="F8708" s="1" t="s">
        <v>15</v>
      </c>
      <c r="G8708" s="1" t="s">
        <v>17</v>
      </c>
      <c r="H8708">
        <v>86.38</v>
      </c>
      <c r="I8708">
        <v>2</v>
      </c>
      <c r="J8708">
        <v>172.76</v>
      </c>
      <c r="K8708" s="11">
        <v>0.1</v>
      </c>
      <c r="L8708">
        <v>13.44</v>
      </c>
      <c r="M8708">
        <v>159.32</v>
      </c>
      <c r="N8708" s="11">
        <v>0.08</v>
      </c>
      <c r="O8708">
        <v>-3.8360000000000003</v>
      </c>
      <c r="P8708" t="str">
        <f>IF(OR(SampleSuperstore[[#This Row],[Total Sales]]&gt;'Check Outliers'!$M$7,SampleSuperstore[[#This Row],[Total Sales]]&lt;'Check Outliers'!$M$8),"Outlier","normal")</f>
        <v>normal</v>
      </c>
      <c r="Q8708" t="str">
        <f>IF(OR(SampleSuperstore[[#This Row],[Profit]]&gt;'Check Outliers'!$M$15,SampleSuperstore[[#This Row],[Profit]]&lt;'Check Outliers'!$M$16),"outlier","normal")</f>
        <v>normal</v>
      </c>
      <c r="R8708" s="1" t="str">
        <f>IF(OR(SampleSuperstore[[#This Row],[Cogs]]&gt;'Check Outliers'!$M$23,SampleSuperstore[[#This Row],[Cogs]]&lt;'Check Outliers'!$M$24),"outlier","normal")</f>
        <v>normal</v>
      </c>
    </row>
    <row r="8709" spans="1:18" x14ac:dyDescent="0.3">
      <c r="A8709" s="1" t="s">
        <v>24</v>
      </c>
      <c r="B8709" s="1" t="s">
        <v>40</v>
      </c>
      <c r="C8709" s="1" t="s">
        <v>71</v>
      </c>
      <c r="D8709" s="1" t="s">
        <v>72</v>
      </c>
      <c r="E8709" s="1" t="s">
        <v>53</v>
      </c>
      <c r="F8709" s="1" t="s">
        <v>22</v>
      </c>
      <c r="G8709" s="1" t="s">
        <v>30</v>
      </c>
      <c r="H8709">
        <v>1.76</v>
      </c>
      <c r="I8709">
        <v>2</v>
      </c>
      <c r="J8709">
        <v>3.52</v>
      </c>
      <c r="K8709" s="11">
        <v>0</v>
      </c>
      <c r="L8709">
        <v>1.69</v>
      </c>
      <c r="M8709">
        <v>1.83</v>
      </c>
      <c r="N8709" s="11">
        <v>0.48</v>
      </c>
      <c r="O8709">
        <v>1.69</v>
      </c>
      <c r="P8709" t="str">
        <f>IF(OR(SampleSuperstore[[#This Row],[Total Sales]]&gt;'Check Outliers'!$M$7,SampleSuperstore[[#This Row],[Total Sales]]&lt;'Check Outliers'!$M$8),"Outlier","normal")</f>
        <v>normal</v>
      </c>
      <c r="Q8709" t="str">
        <f>IF(OR(SampleSuperstore[[#This Row],[Profit]]&gt;'Check Outliers'!$M$15,SampleSuperstore[[#This Row],[Profit]]&lt;'Check Outliers'!$M$16),"outlier","normal")</f>
        <v>normal</v>
      </c>
      <c r="R8709" s="1" t="str">
        <f>IF(OR(SampleSuperstore[[#This Row],[Cogs]]&gt;'Check Outliers'!$M$23,SampleSuperstore[[#This Row],[Cogs]]&lt;'Check Outliers'!$M$24),"outlier","normal")</f>
        <v>normal</v>
      </c>
    </row>
    <row r="8710" spans="1:18" x14ac:dyDescent="0.3">
      <c r="A8710" s="1" t="s">
        <v>58</v>
      </c>
      <c r="B8710" s="1" t="s">
        <v>18</v>
      </c>
      <c r="C8710" s="1" t="s">
        <v>19</v>
      </c>
      <c r="D8710" s="1" t="s">
        <v>20</v>
      </c>
      <c r="E8710" s="1" t="s">
        <v>21</v>
      </c>
      <c r="F8710" s="1" t="s">
        <v>31</v>
      </c>
      <c r="G8710" s="1" t="s">
        <v>32</v>
      </c>
      <c r="H8710">
        <v>19.989999999999998</v>
      </c>
      <c r="I8710">
        <v>4</v>
      </c>
      <c r="J8710">
        <v>79.97</v>
      </c>
      <c r="K8710" s="11">
        <v>0.2</v>
      </c>
      <c r="L8710">
        <v>-17.989999999999998</v>
      </c>
      <c r="M8710">
        <v>97.96</v>
      </c>
      <c r="N8710" s="11">
        <v>-0.22</v>
      </c>
      <c r="O8710">
        <v>-33.983999999999995</v>
      </c>
      <c r="P8710" t="str">
        <f>IF(OR(SampleSuperstore[[#This Row],[Total Sales]]&gt;'Check Outliers'!$M$7,SampleSuperstore[[#This Row],[Total Sales]]&lt;'Check Outliers'!$M$8),"Outlier","normal")</f>
        <v>normal</v>
      </c>
      <c r="Q8710" t="str">
        <f>IF(OR(SampleSuperstore[[#This Row],[Profit]]&gt;'Check Outliers'!$M$15,SampleSuperstore[[#This Row],[Profit]]&lt;'Check Outliers'!$M$16),"outlier","normal")</f>
        <v>normal</v>
      </c>
      <c r="R8710" s="1" t="str">
        <f>IF(OR(SampleSuperstore[[#This Row],[Cogs]]&gt;'Check Outliers'!$M$23,SampleSuperstore[[#This Row],[Cogs]]&lt;'Check Outliers'!$M$24),"outlier","normal")</f>
        <v>normal</v>
      </c>
    </row>
    <row r="8711" spans="1:18" x14ac:dyDescent="0.3">
      <c r="A8711" s="1" t="s">
        <v>58</v>
      </c>
      <c r="B8711" s="1" t="s">
        <v>18</v>
      </c>
      <c r="C8711" s="1" t="s">
        <v>19</v>
      </c>
      <c r="D8711" s="1" t="s">
        <v>20</v>
      </c>
      <c r="E8711" s="1" t="s">
        <v>21</v>
      </c>
      <c r="F8711" s="1" t="s">
        <v>15</v>
      </c>
      <c r="G8711" s="1" t="s">
        <v>16</v>
      </c>
      <c r="H8711">
        <v>101.99</v>
      </c>
      <c r="I8711">
        <v>3</v>
      </c>
      <c r="J8711">
        <v>305.97000000000003</v>
      </c>
      <c r="K8711" s="11">
        <v>0.15</v>
      </c>
      <c r="L8711">
        <v>25.2</v>
      </c>
      <c r="M8711">
        <v>280.77</v>
      </c>
      <c r="N8711" s="11">
        <v>0.08</v>
      </c>
      <c r="O8711">
        <v>-20.695500000000006</v>
      </c>
      <c r="P8711" t="str">
        <f>IF(OR(SampleSuperstore[[#This Row],[Total Sales]]&gt;'Check Outliers'!$M$7,SampleSuperstore[[#This Row],[Total Sales]]&lt;'Check Outliers'!$M$8),"Outlier","normal")</f>
        <v>normal</v>
      </c>
      <c r="Q8711" t="str">
        <f>IF(OR(SampleSuperstore[[#This Row],[Profit]]&gt;'Check Outliers'!$M$15,SampleSuperstore[[#This Row],[Profit]]&lt;'Check Outliers'!$M$16),"outlier","normal")</f>
        <v>normal</v>
      </c>
      <c r="R8711" s="1" t="str">
        <f>IF(OR(SampleSuperstore[[#This Row],[Cogs]]&gt;'Check Outliers'!$M$23,SampleSuperstore[[#This Row],[Cogs]]&lt;'Check Outliers'!$M$24),"outlier","normal")</f>
        <v>normal</v>
      </c>
    </row>
    <row r="8712" spans="1:18" x14ac:dyDescent="0.3">
      <c r="A8712" s="1" t="s">
        <v>58</v>
      </c>
      <c r="B8712" s="1" t="s">
        <v>18</v>
      </c>
      <c r="C8712" s="1" t="s">
        <v>19</v>
      </c>
      <c r="D8712" s="1" t="s">
        <v>20</v>
      </c>
      <c r="E8712" s="1" t="s">
        <v>21</v>
      </c>
      <c r="F8712" s="1" t="s">
        <v>22</v>
      </c>
      <c r="G8712" s="1" t="s">
        <v>28</v>
      </c>
      <c r="H8712">
        <v>114.97</v>
      </c>
      <c r="I8712">
        <v>3</v>
      </c>
      <c r="J8712">
        <v>344.91</v>
      </c>
      <c r="K8712" s="11">
        <v>0</v>
      </c>
      <c r="L8712">
        <v>10.35</v>
      </c>
      <c r="M8712">
        <v>334.56</v>
      </c>
      <c r="N8712" s="11">
        <v>0.03</v>
      </c>
      <c r="O8712">
        <v>10.35</v>
      </c>
      <c r="P8712" t="str">
        <f>IF(OR(SampleSuperstore[[#This Row],[Total Sales]]&gt;'Check Outliers'!$M$7,SampleSuperstore[[#This Row],[Total Sales]]&lt;'Check Outliers'!$M$8),"Outlier","normal")</f>
        <v>normal</v>
      </c>
      <c r="Q8712" t="str">
        <f>IF(OR(SampleSuperstore[[#This Row],[Profit]]&gt;'Check Outliers'!$M$15,SampleSuperstore[[#This Row],[Profit]]&lt;'Check Outliers'!$M$16),"outlier","normal")</f>
        <v>normal</v>
      </c>
      <c r="R8712" s="1" t="str">
        <f>IF(OR(SampleSuperstore[[#This Row],[Cogs]]&gt;'Check Outliers'!$M$23,SampleSuperstore[[#This Row],[Cogs]]&lt;'Check Outliers'!$M$24),"outlier","normal")</f>
        <v>normal</v>
      </c>
    </row>
    <row r="8713" spans="1:18" hidden="1" x14ac:dyDescent="0.3">
      <c r="A8713" s="1" t="s">
        <v>24</v>
      </c>
      <c r="B8713" s="1" t="s">
        <v>11</v>
      </c>
      <c r="C8713" s="1" t="s">
        <v>140</v>
      </c>
      <c r="D8713" s="1" t="s">
        <v>20</v>
      </c>
      <c r="E8713" s="1" t="s">
        <v>21</v>
      </c>
      <c r="F8713" s="1" t="s">
        <v>15</v>
      </c>
      <c r="G8713" s="1" t="s">
        <v>27</v>
      </c>
      <c r="H8713">
        <v>208.78</v>
      </c>
      <c r="I8713">
        <v>3</v>
      </c>
      <c r="J8713">
        <v>626.35</v>
      </c>
      <c r="K8713" s="1">
        <v>0.2</v>
      </c>
      <c r="L8713">
        <v>-23.49</v>
      </c>
      <c r="M8713">
        <v>649.84</v>
      </c>
      <c r="N8713">
        <v>-0.04</v>
      </c>
      <c r="O8713">
        <v>-148.76000000000002</v>
      </c>
      <c r="P8713" t="str">
        <f>IF(OR(SampleSuperstore[[#This Row],[Total Sales]]&gt;'Check Outliers'!$M$7,SampleSuperstore[[#This Row],[Total Sales]]&lt;'Check Outliers'!$M$8),"Outlier","normal")</f>
        <v>Outlier</v>
      </c>
      <c r="Q8713" t="str">
        <f>IF(OR(SampleSuperstore[[#This Row],[Profit]]&gt;'Check Outliers'!$M$15,SampleSuperstore[[#This Row],[Profit]]&lt;'Check Outliers'!$M$16),"outlier","normal")</f>
        <v>normal</v>
      </c>
      <c r="R8713" s="1" t="str">
        <f>IF(OR(SampleSuperstore[[#This Row],[Cogs]]&gt;'Check Outliers'!$M$23,SampleSuperstore[[#This Row],[Cogs]]&lt;'Check Outliers'!$M$24),"outlier","normal")</f>
        <v>outlier</v>
      </c>
    </row>
    <row r="8714" spans="1:18" x14ac:dyDescent="0.3">
      <c r="A8714" s="1" t="s">
        <v>24</v>
      </c>
      <c r="B8714" s="1" t="s">
        <v>11</v>
      </c>
      <c r="C8714" s="1" t="s">
        <v>48</v>
      </c>
      <c r="D8714" s="1" t="s">
        <v>20</v>
      </c>
      <c r="E8714" s="1" t="s">
        <v>21</v>
      </c>
      <c r="F8714" s="1" t="s">
        <v>15</v>
      </c>
      <c r="G8714" s="1" t="s">
        <v>16</v>
      </c>
      <c r="H8714">
        <v>119.83</v>
      </c>
      <c r="I8714">
        <v>3</v>
      </c>
      <c r="J8714">
        <v>359.5</v>
      </c>
      <c r="K8714" s="11">
        <v>0.15</v>
      </c>
      <c r="L8714">
        <v>-29.61</v>
      </c>
      <c r="M8714">
        <v>389.11</v>
      </c>
      <c r="N8714" s="11">
        <v>-0.08</v>
      </c>
      <c r="O8714">
        <v>-83.534999999999997</v>
      </c>
      <c r="P8714" t="str">
        <f>IF(OR(SampleSuperstore[[#This Row],[Total Sales]]&gt;'Check Outliers'!$M$7,SampleSuperstore[[#This Row],[Total Sales]]&lt;'Check Outliers'!$M$8),"Outlier","normal")</f>
        <v>normal</v>
      </c>
      <c r="Q8714" t="str">
        <f>IF(OR(SampleSuperstore[[#This Row],[Profit]]&gt;'Check Outliers'!$M$15,SampleSuperstore[[#This Row],[Profit]]&lt;'Check Outliers'!$M$16),"outlier","normal")</f>
        <v>normal</v>
      </c>
      <c r="R8714" s="1" t="str">
        <f>IF(OR(SampleSuperstore[[#This Row],[Cogs]]&gt;'Check Outliers'!$M$23,SampleSuperstore[[#This Row],[Cogs]]&lt;'Check Outliers'!$M$24),"outlier","normal")</f>
        <v>normal</v>
      </c>
    </row>
    <row r="8715" spans="1:18" x14ac:dyDescent="0.3">
      <c r="A8715" s="1" t="s">
        <v>24</v>
      </c>
      <c r="B8715" s="1" t="s">
        <v>18</v>
      </c>
      <c r="C8715" s="1" t="s">
        <v>140</v>
      </c>
      <c r="D8715" s="1" t="s">
        <v>20</v>
      </c>
      <c r="E8715" s="1" t="s">
        <v>21</v>
      </c>
      <c r="F8715" s="1" t="s">
        <v>31</v>
      </c>
      <c r="G8715" s="1" t="s">
        <v>32</v>
      </c>
      <c r="H8715">
        <v>11.99</v>
      </c>
      <c r="I8715">
        <v>6</v>
      </c>
      <c r="J8715">
        <v>71.95</v>
      </c>
      <c r="K8715" s="11">
        <v>0.2</v>
      </c>
      <c r="L8715">
        <v>5.4</v>
      </c>
      <c r="M8715">
        <v>66.55</v>
      </c>
      <c r="N8715" s="11">
        <v>0.08</v>
      </c>
      <c r="O8715">
        <v>-8.99</v>
      </c>
      <c r="P8715" t="str">
        <f>IF(OR(SampleSuperstore[[#This Row],[Total Sales]]&gt;'Check Outliers'!$M$7,SampleSuperstore[[#This Row],[Total Sales]]&lt;'Check Outliers'!$M$8),"Outlier","normal")</f>
        <v>normal</v>
      </c>
      <c r="Q8715" t="str">
        <f>IF(OR(SampleSuperstore[[#This Row],[Profit]]&gt;'Check Outliers'!$M$15,SampleSuperstore[[#This Row],[Profit]]&lt;'Check Outliers'!$M$16),"outlier","normal")</f>
        <v>normal</v>
      </c>
      <c r="R8715" s="1" t="str">
        <f>IF(OR(SampleSuperstore[[#This Row],[Cogs]]&gt;'Check Outliers'!$M$23,SampleSuperstore[[#This Row],[Cogs]]&lt;'Check Outliers'!$M$24),"outlier","normal")</f>
        <v>normal</v>
      </c>
    </row>
    <row r="8716" spans="1:18" x14ac:dyDescent="0.3">
      <c r="A8716" s="1" t="s">
        <v>24</v>
      </c>
      <c r="B8716" s="1" t="s">
        <v>18</v>
      </c>
      <c r="C8716" s="1" t="s">
        <v>140</v>
      </c>
      <c r="D8716" s="1" t="s">
        <v>20</v>
      </c>
      <c r="E8716" s="1" t="s">
        <v>21</v>
      </c>
      <c r="F8716" s="1" t="s">
        <v>22</v>
      </c>
      <c r="G8716" s="1" t="s">
        <v>33</v>
      </c>
      <c r="H8716">
        <v>5.96</v>
      </c>
      <c r="I8716">
        <v>5</v>
      </c>
      <c r="J8716">
        <v>29.8</v>
      </c>
      <c r="K8716" s="11">
        <v>0.2</v>
      </c>
      <c r="L8716">
        <v>9.31</v>
      </c>
      <c r="M8716">
        <v>20.49</v>
      </c>
      <c r="N8716" s="11">
        <v>0.31</v>
      </c>
      <c r="O8716">
        <v>3.3499999999999996</v>
      </c>
      <c r="P8716" t="str">
        <f>IF(OR(SampleSuperstore[[#This Row],[Total Sales]]&gt;'Check Outliers'!$M$7,SampleSuperstore[[#This Row],[Total Sales]]&lt;'Check Outliers'!$M$8),"Outlier","normal")</f>
        <v>normal</v>
      </c>
      <c r="Q8716" t="str">
        <f>IF(OR(SampleSuperstore[[#This Row],[Profit]]&gt;'Check Outliers'!$M$15,SampleSuperstore[[#This Row],[Profit]]&lt;'Check Outliers'!$M$16),"outlier","normal")</f>
        <v>normal</v>
      </c>
      <c r="R8716" s="1" t="str">
        <f>IF(OR(SampleSuperstore[[#This Row],[Cogs]]&gt;'Check Outliers'!$M$23,SampleSuperstore[[#This Row],[Cogs]]&lt;'Check Outliers'!$M$24),"outlier","normal")</f>
        <v>normal</v>
      </c>
    </row>
    <row r="8717" spans="1:18" x14ac:dyDescent="0.3">
      <c r="A8717" s="1" t="s">
        <v>10</v>
      </c>
      <c r="B8717" s="1" t="s">
        <v>18</v>
      </c>
      <c r="C8717" s="1" t="s">
        <v>601</v>
      </c>
      <c r="D8717" s="1" t="s">
        <v>100</v>
      </c>
      <c r="E8717" s="1" t="s">
        <v>53</v>
      </c>
      <c r="F8717" s="1" t="s">
        <v>22</v>
      </c>
      <c r="G8717" s="1" t="s">
        <v>33</v>
      </c>
      <c r="H8717">
        <v>1.82</v>
      </c>
      <c r="I8717">
        <v>1</v>
      </c>
      <c r="J8717">
        <v>1.82</v>
      </c>
      <c r="K8717" s="11">
        <v>0.7</v>
      </c>
      <c r="L8717">
        <v>-1.4</v>
      </c>
      <c r="M8717">
        <v>3.22</v>
      </c>
      <c r="N8717" s="11">
        <v>-0.77</v>
      </c>
      <c r="O8717">
        <v>-2.6739999999999999</v>
      </c>
      <c r="P8717" t="str">
        <f>IF(OR(SampleSuperstore[[#This Row],[Total Sales]]&gt;'Check Outliers'!$M$7,SampleSuperstore[[#This Row],[Total Sales]]&lt;'Check Outliers'!$M$8),"Outlier","normal")</f>
        <v>normal</v>
      </c>
      <c r="Q8717" t="str">
        <f>IF(OR(SampleSuperstore[[#This Row],[Profit]]&gt;'Check Outliers'!$M$15,SampleSuperstore[[#This Row],[Profit]]&lt;'Check Outliers'!$M$16),"outlier","normal")</f>
        <v>normal</v>
      </c>
      <c r="R8717" s="1" t="str">
        <f>IF(OR(SampleSuperstore[[#This Row],[Cogs]]&gt;'Check Outliers'!$M$23,SampleSuperstore[[#This Row],[Cogs]]&lt;'Check Outliers'!$M$24),"outlier","normal")</f>
        <v>normal</v>
      </c>
    </row>
    <row r="8718" spans="1:18" hidden="1" x14ac:dyDescent="0.3">
      <c r="A8718" s="1" t="s">
        <v>10</v>
      </c>
      <c r="B8718" s="1" t="s">
        <v>40</v>
      </c>
      <c r="C8718" s="1" t="s">
        <v>57</v>
      </c>
      <c r="D8718" s="1" t="s">
        <v>42</v>
      </c>
      <c r="E8718" s="1" t="s">
        <v>43</v>
      </c>
      <c r="F8718" s="1" t="s">
        <v>22</v>
      </c>
      <c r="G8718" s="1" t="s">
        <v>34</v>
      </c>
      <c r="H8718">
        <v>16.100000000000001</v>
      </c>
      <c r="I8718">
        <v>4</v>
      </c>
      <c r="J8718">
        <v>64.38</v>
      </c>
      <c r="K8718" s="1">
        <v>0.8</v>
      </c>
      <c r="L8718">
        <v>-160.96</v>
      </c>
      <c r="M8718">
        <v>225.34</v>
      </c>
      <c r="N8718">
        <v>-2.5</v>
      </c>
      <c r="O8718">
        <v>-212.464</v>
      </c>
      <c r="P8718" t="str">
        <f>IF(OR(SampleSuperstore[[#This Row],[Total Sales]]&gt;'Check Outliers'!$M$7,SampleSuperstore[[#This Row],[Total Sales]]&lt;'Check Outliers'!$M$8),"Outlier","normal")</f>
        <v>normal</v>
      </c>
      <c r="Q8718" t="str">
        <f>IF(OR(SampleSuperstore[[#This Row],[Profit]]&gt;'Check Outliers'!$M$15,SampleSuperstore[[#This Row],[Profit]]&lt;'Check Outliers'!$M$16),"outlier","normal")</f>
        <v>outlier</v>
      </c>
      <c r="R8718" s="1" t="str">
        <f>IF(OR(SampleSuperstore[[#This Row],[Cogs]]&gt;'Check Outliers'!$M$23,SampleSuperstore[[#This Row],[Cogs]]&lt;'Check Outliers'!$M$24),"outlier","normal")</f>
        <v>normal</v>
      </c>
    </row>
    <row r="8719" spans="1:18" x14ac:dyDescent="0.3">
      <c r="A8719" s="1" t="s">
        <v>10</v>
      </c>
      <c r="B8719" s="1" t="s">
        <v>40</v>
      </c>
      <c r="C8719" s="1" t="s">
        <v>57</v>
      </c>
      <c r="D8719" s="1" t="s">
        <v>42</v>
      </c>
      <c r="E8719" s="1" t="s">
        <v>43</v>
      </c>
      <c r="F8719" s="1" t="s">
        <v>15</v>
      </c>
      <c r="G8719" s="1" t="s">
        <v>29</v>
      </c>
      <c r="H8719">
        <v>3.49</v>
      </c>
      <c r="I8719">
        <v>2</v>
      </c>
      <c r="J8719">
        <v>6.98</v>
      </c>
      <c r="K8719" s="11">
        <v>0.6</v>
      </c>
      <c r="L8719">
        <v>-4.54</v>
      </c>
      <c r="M8719">
        <v>11.52</v>
      </c>
      <c r="N8719" s="11">
        <v>-0.65</v>
      </c>
      <c r="O8719">
        <v>-8.7279999999999998</v>
      </c>
      <c r="P8719" t="str">
        <f>IF(OR(SampleSuperstore[[#This Row],[Total Sales]]&gt;'Check Outliers'!$M$7,SampleSuperstore[[#This Row],[Total Sales]]&lt;'Check Outliers'!$M$8),"Outlier","normal")</f>
        <v>normal</v>
      </c>
      <c r="Q8719" t="str">
        <f>IF(OR(SampleSuperstore[[#This Row],[Profit]]&gt;'Check Outliers'!$M$15,SampleSuperstore[[#This Row],[Profit]]&lt;'Check Outliers'!$M$16),"outlier","normal")</f>
        <v>normal</v>
      </c>
      <c r="R8719" s="1" t="str">
        <f>IF(OR(SampleSuperstore[[#This Row],[Cogs]]&gt;'Check Outliers'!$M$23,SampleSuperstore[[#This Row],[Cogs]]&lt;'Check Outliers'!$M$24),"outlier","normal")</f>
        <v>normal</v>
      </c>
    </row>
    <row r="8720" spans="1:18" x14ac:dyDescent="0.3">
      <c r="A8720" s="1" t="s">
        <v>10</v>
      </c>
      <c r="B8720" s="1" t="s">
        <v>40</v>
      </c>
      <c r="C8720" s="1" t="s">
        <v>57</v>
      </c>
      <c r="D8720" s="1" t="s">
        <v>42</v>
      </c>
      <c r="E8720" s="1" t="s">
        <v>43</v>
      </c>
      <c r="F8720" s="1" t="s">
        <v>22</v>
      </c>
      <c r="G8720" s="1" t="s">
        <v>30</v>
      </c>
      <c r="H8720">
        <v>1.41</v>
      </c>
      <c r="I8720">
        <v>8</v>
      </c>
      <c r="J8720">
        <v>11.26</v>
      </c>
      <c r="K8720" s="11">
        <v>0.2</v>
      </c>
      <c r="L8720">
        <v>3.94</v>
      </c>
      <c r="M8720">
        <v>7.32</v>
      </c>
      <c r="N8720" s="11">
        <v>0.35</v>
      </c>
      <c r="O8720">
        <v>1.6879999999999997</v>
      </c>
      <c r="P8720" t="str">
        <f>IF(OR(SampleSuperstore[[#This Row],[Total Sales]]&gt;'Check Outliers'!$M$7,SampleSuperstore[[#This Row],[Total Sales]]&lt;'Check Outliers'!$M$8),"Outlier","normal")</f>
        <v>normal</v>
      </c>
      <c r="Q8720" t="str">
        <f>IF(OR(SampleSuperstore[[#This Row],[Profit]]&gt;'Check Outliers'!$M$15,SampleSuperstore[[#This Row],[Profit]]&lt;'Check Outliers'!$M$16),"outlier","normal")</f>
        <v>normal</v>
      </c>
      <c r="R8720" s="1" t="str">
        <f>IF(OR(SampleSuperstore[[#This Row],[Cogs]]&gt;'Check Outliers'!$M$23,SampleSuperstore[[#This Row],[Cogs]]&lt;'Check Outliers'!$M$24),"outlier","normal")</f>
        <v>normal</v>
      </c>
    </row>
    <row r="8721" spans="1:18" x14ac:dyDescent="0.3">
      <c r="A8721" s="1" t="s">
        <v>10</v>
      </c>
      <c r="B8721" s="1" t="s">
        <v>40</v>
      </c>
      <c r="C8721" s="1" t="s">
        <v>57</v>
      </c>
      <c r="D8721" s="1" t="s">
        <v>42</v>
      </c>
      <c r="E8721" s="1" t="s">
        <v>43</v>
      </c>
      <c r="F8721" s="1" t="s">
        <v>22</v>
      </c>
      <c r="G8721" s="1" t="s">
        <v>37</v>
      </c>
      <c r="H8721">
        <v>5.18</v>
      </c>
      <c r="I8721">
        <v>3</v>
      </c>
      <c r="J8721">
        <v>15.55</v>
      </c>
      <c r="K8721" s="11">
        <v>0.2</v>
      </c>
      <c r="L8721">
        <v>5.64</v>
      </c>
      <c r="M8721">
        <v>9.91</v>
      </c>
      <c r="N8721" s="11">
        <v>0.36</v>
      </c>
      <c r="O8721">
        <v>2.5299999999999994</v>
      </c>
      <c r="P8721" t="str">
        <f>IF(OR(SampleSuperstore[[#This Row],[Total Sales]]&gt;'Check Outliers'!$M$7,SampleSuperstore[[#This Row],[Total Sales]]&lt;'Check Outliers'!$M$8),"Outlier","normal")</f>
        <v>normal</v>
      </c>
      <c r="Q8721" t="str">
        <f>IF(OR(SampleSuperstore[[#This Row],[Profit]]&gt;'Check Outliers'!$M$15,SampleSuperstore[[#This Row],[Profit]]&lt;'Check Outliers'!$M$16),"outlier","normal")</f>
        <v>normal</v>
      </c>
      <c r="R8721" s="1" t="str">
        <f>IF(OR(SampleSuperstore[[#This Row],[Cogs]]&gt;'Check Outliers'!$M$23,SampleSuperstore[[#This Row],[Cogs]]&lt;'Check Outliers'!$M$24),"outlier","normal")</f>
        <v>normal</v>
      </c>
    </row>
    <row r="8722" spans="1:18" hidden="1" x14ac:dyDescent="0.3">
      <c r="A8722" s="1" t="s">
        <v>10</v>
      </c>
      <c r="B8722" s="1" t="s">
        <v>40</v>
      </c>
      <c r="C8722" s="1" t="s">
        <v>57</v>
      </c>
      <c r="D8722" s="1" t="s">
        <v>42</v>
      </c>
      <c r="E8722" s="1" t="s">
        <v>43</v>
      </c>
      <c r="F8722" s="1" t="s">
        <v>15</v>
      </c>
      <c r="G8722" s="1" t="s">
        <v>17</v>
      </c>
      <c r="H8722">
        <v>189.68</v>
      </c>
      <c r="I8722">
        <v>2</v>
      </c>
      <c r="J8722">
        <v>379.37</v>
      </c>
      <c r="K8722" s="1">
        <v>0.3</v>
      </c>
      <c r="L8722">
        <v>-119.23</v>
      </c>
      <c r="M8722">
        <v>498.6</v>
      </c>
      <c r="N8722">
        <v>-0.31</v>
      </c>
      <c r="O8722">
        <v>-233.041</v>
      </c>
      <c r="P8722" t="str">
        <f>IF(OR(SampleSuperstore[[#This Row],[Total Sales]]&gt;'Check Outliers'!$M$7,SampleSuperstore[[#This Row],[Total Sales]]&lt;'Check Outliers'!$M$8),"Outlier","normal")</f>
        <v>normal</v>
      </c>
      <c r="Q8722" t="str">
        <f>IF(OR(SampleSuperstore[[#This Row],[Profit]]&gt;'Check Outliers'!$M$15,SampleSuperstore[[#This Row],[Profit]]&lt;'Check Outliers'!$M$16),"outlier","normal")</f>
        <v>outlier</v>
      </c>
      <c r="R8722" s="1" t="str">
        <f>IF(OR(SampleSuperstore[[#This Row],[Cogs]]&gt;'Check Outliers'!$M$23,SampleSuperstore[[#This Row],[Cogs]]&lt;'Check Outliers'!$M$24),"outlier","normal")</f>
        <v>outlier</v>
      </c>
    </row>
    <row r="8723" spans="1:18" x14ac:dyDescent="0.3">
      <c r="A8723" s="1" t="s">
        <v>10</v>
      </c>
      <c r="B8723" s="1" t="s">
        <v>40</v>
      </c>
      <c r="C8723" s="1" t="s">
        <v>57</v>
      </c>
      <c r="D8723" s="1" t="s">
        <v>42</v>
      </c>
      <c r="E8723" s="1" t="s">
        <v>43</v>
      </c>
      <c r="F8723" s="1" t="s">
        <v>22</v>
      </c>
      <c r="G8723" s="1" t="s">
        <v>28</v>
      </c>
      <c r="H8723">
        <v>7.5</v>
      </c>
      <c r="I8723">
        <v>9</v>
      </c>
      <c r="J8723">
        <v>67.540000000000006</v>
      </c>
      <c r="K8723" s="11">
        <v>0.2</v>
      </c>
      <c r="L8723">
        <v>6.75</v>
      </c>
      <c r="M8723">
        <v>60.79</v>
      </c>
      <c r="N8723" s="11">
        <v>0.1</v>
      </c>
      <c r="O8723">
        <v>-6.7580000000000027</v>
      </c>
      <c r="P8723" t="str">
        <f>IF(OR(SampleSuperstore[[#This Row],[Total Sales]]&gt;'Check Outliers'!$M$7,SampleSuperstore[[#This Row],[Total Sales]]&lt;'Check Outliers'!$M$8),"Outlier","normal")</f>
        <v>normal</v>
      </c>
      <c r="Q8723" t="str">
        <f>IF(OR(SampleSuperstore[[#This Row],[Profit]]&gt;'Check Outliers'!$M$15,SampleSuperstore[[#This Row],[Profit]]&lt;'Check Outliers'!$M$16),"outlier","normal")</f>
        <v>normal</v>
      </c>
      <c r="R8723" s="1" t="str">
        <f>IF(OR(SampleSuperstore[[#This Row],[Cogs]]&gt;'Check Outliers'!$M$23,SampleSuperstore[[#This Row],[Cogs]]&lt;'Check Outliers'!$M$24),"outlier","normal")</f>
        <v>normal</v>
      </c>
    </row>
    <row r="8724" spans="1:18" x14ac:dyDescent="0.3">
      <c r="A8724" s="1" t="s">
        <v>10</v>
      </c>
      <c r="B8724" s="1" t="s">
        <v>40</v>
      </c>
      <c r="C8724" s="1" t="s">
        <v>57</v>
      </c>
      <c r="D8724" s="1" t="s">
        <v>42</v>
      </c>
      <c r="E8724" s="1" t="s">
        <v>43</v>
      </c>
      <c r="F8724" s="1" t="s">
        <v>22</v>
      </c>
      <c r="G8724" s="1" t="s">
        <v>33</v>
      </c>
      <c r="H8724">
        <v>0.76</v>
      </c>
      <c r="I8724">
        <v>2</v>
      </c>
      <c r="J8724">
        <v>1.52</v>
      </c>
      <c r="K8724" s="11">
        <v>0.8</v>
      </c>
      <c r="L8724">
        <v>-2.67</v>
      </c>
      <c r="M8724">
        <v>4.1900000000000004</v>
      </c>
      <c r="N8724" s="11">
        <v>-1.76</v>
      </c>
      <c r="O8724">
        <v>-3.8860000000000001</v>
      </c>
      <c r="P8724" t="str">
        <f>IF(OR(SampleSuperstore[[#This Row],[Total Sales]]&gt;'Check Outliers'!$M$7,SampleSuperstore[[#This Row],[Total Sales]]&lt;'Check Outliers'!$M$8),"Outlier","normal")</f>
        <v>normal</v>
      </c>
      <c r="Q8724" t="str">
        <f>IF(OR(SampleSuperstore[[#This Row],[Profit]]&gt;'Check Outliers'!$M$15,SampleSuperstore[[#This Row],[Profit]]&lt;'Check Outliers'!$M$16),"outlier","normal")</f>
        <v>normal</v>
      </c>
      <c r="R8724" s="1" t="str">
        <f>IF(OR(SampleSuperstore[[#This Row],[Cogs]]&gt;'Check Outliers'!$M$23,SampleSuperstore[[#This Row],[Cogs]]&lt;'Check Outliers'!$M$24),"outlier","normal")</f>
        <v>normal</v>
      </c>
    </row>
    <row r="8725" spans="1:18" x14ac:dyDescent="0.3">
      <c r="A8725" s="1" t="s">
        <v>10</v>
      </c>
      <c r="B8725" s="1" t="s">
        <v>40</v>
      </c>
      <c r="C8725" s="1" t="s">
        <v>176</v>
      </c>
      <c r="D8725" s="1" t="s">
        <v>26</v>
      </c>
      <c r="E8725" s="1" t="s">
        <v>14</v>
      </c>
      <c r="F8725" s="1" t="s">
        <v>22</v>
      </c>
      <c r="G8725" s="1" t="s">
        <v>37</v>
      </c>
      <c r="H8725">
        <v>5.34</v>
      </c>
      <c r="I8725">
        <v>7</v>
      </c>
      <c r="J8725">
        <v>37.409999999999997</v>
      </c>
      <c r="K8725" s="11">
        <v>0.2</v>
      </c>
      <c r="L8725">
        <v>13.09</v>
      </c>
      <c r="M8725">
        <v>24.32</v>
      </c>
      <c r="N8725" s="11">
        <v>0.35</v>
      </c>
      <c r="O8725">
        <v>5.6080000000000005</v>
      </c>
      <c r="P8725" t="str">
        <f>IF(OR(SampleSuperstore[[#This Row],[Total Sales]]&gt;'Check Outliers'!$M$7,SampleSuperstore[[#This Row],[Total Sales]]&lt;'Check Outliers'!$M$8),"Outlier","normal")</f>
        <v>normal</v>
      </c>
      <c r="Q8725" t="str">
        <f>IF(OR(SampleSuperstore[[#This Row],[Profit]]&gt;'Check Outliers'!$M$15,SampleSuperstore[[#This Row],[Profit]]&lt;'Check Outliers'!$M$16),"outlier","normal")</f>
        <v>normal</v>
      </c>
      <c r="R8725" s="1" t="str">
        <f>IF(OR(SampleSuperstore[[#This Row],[Cogs]]&gt;'Check Outliers'!$M$23,SampleSuperstore[[#This Row],[Cogs]]&lt;'Check Outliers'!$M$24),"outlier","normal")</f>
        <v>normal</v>
      </c>
    </row>
    <row r="8726" spans="1:18" x14ac:dyDescent="0.3">
      <c r="A8726" s="1" t="s">
        <v>10</v>
      </c>
      <c r="B8726" s="1" t="s">
        <v>40</v>
      </c>
      <c r="C8726" s="1" t="s">
        <v>176</v>
      </c>
      <c r="D8726" s="1" t="s">
        <v>26</v>
      </c>
      <c r="E8726" s="1" t="s">
        <v>14</v>
      </c>
      <c r="F8726" s="1" t="s">
        <v>22</v>
      </c>
      <c r="G8726" s="1" t="s">
        <v>37</v>
      </c>
      <c r="H8726">
        <v>4.22</v>
      </c>
      <c r="I8726">
        <v>6</v>
      </c>
      <c r="J8726">
        <v>25.34</v>
      </c>
      <c r="K8726" s="11">
        <v>0.2</v>
      </c>
      <c r="L8726">
        <v>8.8699999999999992</v>
      </c>
      <c r="M8726">
        <v>16.47</v>
      </c>
      <c r="N8726" s="11">
        <v>0.35</v>
      </c>
      <c r="O8726">
        <v>3.8019999999999987</v>
      </c>
      <c r="P8726" t="str">
        <f>IF(OR(SampleSuperstore[[#This Row],[Total Sales]]&gt;'Check Outliers'!$M$7,SampleSuperstore[[#This Row],[Total Sales]]&lt;'Check Outliers'!$M$8),"Outlier","normal")</f>
        <v>normal</v>
      </c>
      <c r="Q8726" t="str">
        <f>IF(OR(SampleSuperstore[[#This Row],[Profit]]&gt;'Check Outliers'!$M$15,SampleSuperstore[[#This Row],[Profit]]&lt;'Check Outliers'!$M$16),"outlier","normal")</f>
        <v>normal</v>
      </c>
      <c r="R8726" s="1" t="str">
        <f>IF(OR(SampleSuperstore[[#This Row],[Cogs]]&gt;'Check Outliers'!$M$23,SampleSuperstore[[#This Row],[Cogs]]&lt;'Check Outliers'!$M$24),"outlier","normal")</f>
        <v>normal</v>
      </c>
    </row>
    <row r="8727" spans="1:18" x14ac:dyDescent="0.3">
      <c r="A8727" s="1" t="s">
        <v>24</v>
      </c>
      <c r="B8727" s="1" t="s">
        <v>11</v>
      </c>
      <c r="C8727" s="1" t="s">
        <v>38</v>
      </c>
      <c r="D8727" s="1" t="s">
        <v>39</v>
      </c>
      <c r="E8727" s="1" t="s">
        <v>21</v>
      </c>
      <c r="F8727" s="1" t="s">
        <v>22</v>
      </c>
      <c r="G8727" s="1" t="s">
        <v>30</v>
      </c>
      <c r="H8727">
        <v>11.55</v>
      </c>
      <c r="I8727">
        <v>4</v>
      </c>
      <c r="J8727">
        <v>46.2</v>
      </c>
      <c r="K8727" s="11">
        <v>0</v>
      </c>
      <c r="L8727">
        <v>21.25</v>
      </c>
      <c r="M8727">
        <v>24.95</v>
      </c>
      <c r="N8727" s="11">
        <v>0.46</v>
      </c>
      <c r="O8727">
        <v>21.25</v>
      </c>
      <c r="P8727" t="str">
        <f>IF(OR(SampleSuperstore[[#This Row],[Total Sales]]&gt;'Check Outliers'!$M$7,SampleSuperstore[[#This Row],[Total Sales]]&lt;'Check Outliers'!$M$8),"Outlier","normal")</f>
        <v>normal</v>
      </c>
      <c r="Q8727" t="str">
        <f>IF(OR(SampleSuperstore[[#This Row],[Profit]]&gt;'Check Outliers'!$M$15,SampleSuperstore[[#This Row],[Profit]]&lt;'Check Outliers'!$M$16),"outlier","normal")</f>
        <v>normal</v>
      </c>
      <c r="R8727" s="1" t="str">
        <f>IF(OR(SampleSuperstore[[#This Row],[Cogs]]&gt;'Check Outliers'!$M$23,SampleSuperstore[[#This Row],[Cogs]]&lt;'Check Outliers'!$M$24),"outlier","normal")</f>
        <v>normal</v>
      </c>
    </row>
    <row r="8728" spans="1:18" x14ac:dyDescent="0.3">
      <c r="A8728" s="1" t="s">
        <v>24</v>
      </c>
      <c r="B8728" s="1" t="s">
        <v>18</v>
      </c>
      <c r="C8728" s="1" t="s">
        <v>157</v>
      </c>
      <c r="D8728" s="1" t="s">
        <v>82</v>
      </c>
      <c r="E8728" s="1" t="s">
        <v>14</v>
      </c>
      <c r="F8728" s="1" t="s">
        <v>31</v>
      </c>
      <c r="G8728" s="1" t="s">
        <v>55</v>
      </c>
      <c r="H8728">
        <v>1.58</v>
      </c>
      <c r="I8728">
        <v>3</v>
      </c>
      <c r="J8728">
        <v>4.7300000000000004</v>
      </c>
      <c r="K8728" s="11">
        <v>0.2</v>
      </c>
      <c r="L8728">
        <v>0.71</v>
      </c>
      <c r="M8728">
        <v>4.0199999999999996</v>
      </c>
      <c r="N8728" s="11">
        <v>0.15</v>
      </c>
      <c r="O8728">
        <v>-0.23600000000000021</v>
      </c>
      <c r="P8728" t="str">
        <f>IF(OR(SampleSuperstore[[#This Row],[Total Sales]]&gt;'Check Outliers'!$M$7,SampleSuperstore[[#This Row],[Total Sales]]&lt;'Check Outliers'!$M$8),"Outlier","normal")</f>
        <v>normal</v>
      </c>
      <c r="Q8728" t="str">
        <f>IF(OR(SampleSuperstore[[#This Row],[Profit]]&gt;'Check Outliers'!$M$15,SampleSuperstore[[#This Row],[Profit]]&lt;'Check Outliers'!$M$16),"outlier","normal")</f>
        <v>normal</v>
      </c>
      <c r="R8728" s="1" t="str">
        <f>IF(OR(SampleSuperstore[[#This Row],[Cogs]]&gt;'Check Outliers'!$M$23,SampleSuperstore[[#This Row],[Cogs]]&lt;'Check Outliers'!$M$24),"outlier","normal")</f>
        <v>normal</v>
      </c>
    </row>
    <row r="8729" spans="1:18" x14ac:dyDescent="0.3">
      <c r="A8729" s="1" t="s">
        <v>24</v>
      </c>
      <c r="B8729" s="1" t="s">
        <v>18</v>
      </c>
      <c r="C8729" s="1" t="s">
        <v>157</v>
      </c>
      <c r="D8729" s="1" t="s">
        <v>82</v>
      </c>
      <c r="E8729" s="1" t="s">
        <v>14</v>
      </c>
      <c r="F8729" s="1" t="s">
        <v>15</v>
      </c>
      <c r="G8729" s="1" t="s">
        <v>29</v>
      </c>
      <c r="H8729">
        <v>17.78</v>
      </c>
      <c r="I8729">
        <v>3</v>
      </c>
      <c r="J8729">
        <v>53.35</v>
      </c>
      <c r="K8729" s="11">
        <v>0.2</v>
      </c>
      <c r="L8729">
        <v>16.010000000000002</v>
      </c>
      <c r="M8729">
        <v>37.340000000000003</v>
      </c>
      <c r="N8729" s="11">
        <v>0.3</v>
      </c>
      <c r="O8729">
        <v>5.34</v>
      </c>
      <c r="P8729" t="str">
        <f>IF(OR(SampleSuperstore[[#This Row],[Total Sales]]&gt;'Check Outliers'!$M$7,SampleSuperstore[[#This Row],[Total Sales]]&lt;'Check Outliers'!$M$8),"Outlier","normal")</f>
        <v>normal</v>
      </c>
      <c r="Q8729" t="str">
        <f>IF(OR(SampleSuperstore[[#This Row],[Profit]]&gt;'Check Outliers'!$M$15,SampleSuperstore[[#This Row],[Profit]]&lt;'Check Outliers'!$M$16),"outlier","normal")</f>
        <v>normal</v>
      </c>
      <c r="R8729" s="1" t="str">
        <f>IF(OR(SampleSuperstore[[#This Row],[Cogs]]&gt;'Check Outliers'!$M$23,SampleSuperstore[[#This Row],[Cogs]]&lt;'Check Outliers'!$M$24),"outlier","normal")</f>
        <v>normal</v>
      </c>
    </row>
    <row r="8730" spans="1:18" x14ac:dyDescent="0.3">
      <c r="A8730" s="1" t="s">
        <v>24</v>
      </c>
      <c r="B8730" s="1" t="s">
        <v>18</v>
      </c>
      <c r="C8730" s="1" t="s">
        <v>157</v>
      </c>
      <c r="D8730" s="1" t="s">
        <v>82</v>
      </c>
      <c r="E8730" s="1" t="s">
        <v>14</v>
      </c>
      <c r="F8730" s="1" t="s">
        <v>15</v>
      </c>
      <c r="G8730" s="1" t="s">
        <v>16</v>
      </c>
      <c r="H8730">
        <v>65.55</v>
      </c>
      <c r="I8730">
        <v>2</v>
      </c>
      <c r="J8730">
        <v>131.1</v>
      </c>
      <c r="K8730" s="11">
        <v>0.2</v>
      </c>
      <c r="L8730">
        <v>8.19</v>
      </c>
      <c r="M8730">
        <v>122.91</v>
      </c>
      <c r="N8730" s="11">
        <v>0.06</v>
      </c>
      <c r="O8730">
        <v>-18.03</v>
      </c>
      <c r="P8730" t="str">
        <f>IF(OR(SampleSuperstore[[#This Row],[Total Sales]]&gt;'Check Outliers'!$M$7,SampleSuperstore[[#This Row],[Total Sales]]&lt;'Check Outliers'!$M$8),"Outlier","normal")</f>
        <v>normal</v>
      </c>
      <c r="Q8730" t="str">
        <f>IF(OR(SampleSuperstore[[#This Row],[Profit]]&gt;'Check Outliers'!$M$15,SampleSuperstore[[#This Row],[Profit]]&lt;'Check Outliers'!$M$16),"outlier","normal")</f>
        <v>normal</v>
      </c>
      <c r="R8730" s="1" t="str">
        <f>IF(OR(SampleSuperstore[[#This Row],[Cogs]]&gt;'Check Outliers'!$M$23,SampleSuperstore[[#This Row],[Cogs]]&lt;'Check Outliers'!$M$24),"outlier","normal")</f>
        <v>normal</v>
      </c>
    </row>
    <row r="8731" spans="1:18" x14ac:dyDescent="0.3">
      <c r="A8731" s="1" t="s">
        <v>24</v>
      </c>
      <c r="B8731" s="1" t="s">
        <v>18</v>
      </c>
      <c r="C8731" s="1" t="s">
        <v>157</v>
      </c>
      <c r="D8731" s="1" t="s">
        <v>82</v>
      </c>
      <c r="E8731" s="1" t="s">
        <v>14</v>
      </c>
      <c r="F8731" s="1" t="s">
        <v>22</v>
      </c>
      <c r="G8731" s="1" t="s">
        <v>28</v>
      </c>
      <c r="H8731">
        <v>7.5</v>
      </c>
      <c r="I8731">
        <v>3</v>
      </c>
      <c r="J8731">
        <v>22.51</v>
      </c>
      <c r="K8731" s="11">
        <v>0.2</v>
      </c>
      <c r="L8731">
        <v>2.25</v>
      </c>
      <c r="M8731">
        <v>20.260000000000002</v>
      </c>
      <c r="N8731" s="11">
        <v>0.1</v>
      </c>
      <c r="O8731">
        <v>-2.2520000000000007</v>
      </c>
      <c r="P8731" t="str">
        <f>IF(OR(SampleSuperstore[[#This Row],[Total Sales]]&gt;'Check Outliers'!$M$7,SampleSuperstore[[#This Row],[Total Sales]]&lt;'Check Outliers'!$M$8),"Outlier","normal")</f>
        <v>normal</v>
      </c>
      <c r="Q8731" t="str">
        <f>IF(OR(SampleSuperstore[[#This Row],[Profit]]&gt;'Check Outliers'!$M$15,SampleSuperstore[[#This Row],[Profit]]&lt;'Check Outliers'!$M$16),"outlier","normal")</f>
        <v>normal</v>
      </c>
      <c r="R8731" s="1" t="str">
        <f>IF(OR(SampleSuperstore[[#This Row],[Cogs]]&gt;'Check Outliers'!$M$23,SampleSuperstore[[#This Row],[Cogs]]&lt;'Check Outliers'!$M$24),"outlier","normal")</f>
        <v>normal</v>
      </c>
    </row>
    <row r="8732" spans="1:18" x14ac:dyDescent="0.3">
      <c r="A8732" s="1" t="s">
        <v>24</v>
      </c>
      <c r="B8732" s="1" t="s">
        <v>18</v>
      </c>
      <c r="C8732" s="1" t="s">
        <v>157</v>
      </c>
      <c r="D8732" s="1" t="s">
        <v>82</v>
      </c>
      <c r="E8732" s="1" t="s">
        <v>14</v>
      </c>
      <c r="F8732" s="1" t="s">
        <v>31</v>
      </c>
      <c r="G8732" s="1" t="s">
        <v>55</v>
      </c>
      <c r="H8732">
        <v>10.39</v>
      </c>
      <c r="I8732">
        <v>7</v>
      </c>
      <c r="J8732">
        <v>72.739999999999995</v>
      </c>
      <c r="K8732" s="11">
        <v>0.2</v>
      </c>
      <c r="L8732">
        <v>-12.73</v>
      </c>
      <c r="M8732">
        <v>85.47</v>
      </c>
      <c r="N8732" s="11">
        <v>-0.18</v>
      </c>
      <c r="O8732">
        <v>-27.277999999999999</v>
      </c>
      <c r="P8732" t="str">
        <f>IF(OR(SampleSuperstore[[#This Row],[Total Sales]]&gt;'Check Outliers'!$M$7,SampleSuperstore[[#This Row],[Total Sales]]&lt;'Check Outliers'!$M$8),"Outlier","normal")</f>
        <v>normal</v>
      </c>
      <c r="Q8732" t="str">
        <f>IF(OR(SampleSuperstore[[#This Row],[Profit]]&gt;'Check Outliers'!$M$15,SampleSuperstore[[#This Row],[Profit]]&lt;'Check Outliers'!$M$16),"outlier","normal")</f>
        <v>normal</v>
      </c>
      <c r="R8732" s="1" t="str">
        <f>IF(OR(SampleSuperstore[[#This Row],[Cogs]]&gt;'Check Outliers'!$M$23,SampleSuperstore[[#This Row],[Cogs]]&lt;'Check Outliers'!$M$24),"outlier","normal")</f>
        <v>normal</v>
      </c>
    </row>
    <row r="8733" spans="1:18" x14ac:dyDescent="0.3">
      <c r="A8733" s="1" t="s">
        <v>24</v>
      </c>
      <c r="B8733" s="1" t="s">
        <v>18</v>
      </c>
      <c r="C8733" s="1" t="s">
        <v>367</v>
      </c>
      <c r="D8733" s="1" t="s">
        <v>108</v>
      </c>
      <c r="E8733" s="1" t="s">
        <v>43</v>
      </c>
      <c r="F8733" s="1" t="s">
        <v>22</v>
      </c>
      <c r="G8733" s="1" t="s">
        <v>106</v>
      </c>
      <c r="H8733">
        <v>17.53</v>
      </c>
      <c r="I8733">
        <v>3</v>
      </c>
      <c r="J8733">
        <v>52.59</v>
      </c>
      <c r="K8733" s="11">
        <v>0</v>
      </c>
      <c r="L8733">
        <v>15.78</v>
      </c>
      <c r="M8733">
        <v>36.81</v>
      </c>
      <c r="N8733" s="11">
        <v>0.3</v>
      </c>
      <c r="O8733">
        <v>15.78</v>
      </c>
      <c r="P8733" t="str">
        <f>IF(OR(SampleSuperstore[[#This Row],[Total Sales]]&gt;'Check Outliers'!$M$7,SampleSuperstore[[#This Row],[Total Sales]]&lt;'Check Outliers'!$M$8),"Outlier","normal")</f>
        <v>normal</v>
      </c>
      <c r="Q8733" t="str">
        <f>IF(OR(SampleSuperstore[[#This Row],[Profit]]&gt;'Check Outliers'!$M$15,SampleSuperstore[[#This Row],[Profit]]&lt;'Check Outliers'!$M$16),"outlier","normal")</f>
        <v>normal</v>
      </c>
      <c r="R8733" s="1" t="str">
        <f>IF(OR(SampleSuperstore[[#This Row],[Cogs]]&gt;'Check Outliers'!$M$23,SampleSuperstore[[#This Row],[Cogs]]&lt;'Check Outliers'!$M$24),"outlier","normal")</f>
        <v>normal</v>
      </c>
    </row>
    <row r="8734" spans="1:18" x14ac:dyDescent="0.3">
      <c r="A8734" s="1" t="s">
        <v>10</v>
      </c>
      <c r="B8734" s="1" t="s">
        <v>18</v>
      </c>
      <c r="C8734" s="1" t="s">
        <v>38</v>
      </c>
      <c r="D8734" s="1" t="s">
        <v>39</v>
      </c>
      <c r="E8734" s="1" t="s">
        <v>21</v>
      </c>
      <c r="F8734" s="1" t="s">
        <v>22</v>
      </c>
      <c r="G8734" s="1" t="s">
        <v>37</v>
      </c>
      <c r="H8734">
        <v>6.48</v>
      </c>
      <c r="I8734">
        <v>3</v>
      </c>
      <c r="J8734">
        <v>19.440000000000001</v>
      </c>
      <c r="K8734" s="11">
        <v>0</v>
      </c>
      <c r="L8734">
        <v>9.33</v>
      </c>
      <c r="M8734">
        <v>10.11</v>
      </c>
      <c r="N8734" s="11">
        <v>0.48</v>
      </c>
      <c r="O8734">
        <v>9.33</v>
      </c>
      <c r="P8734" t="str">
        <f>IF(OR(SampleSuperstore[[#This Row],[Total Sales]]&gt;'Check Outliers'!$M$7,SampleSuperstore[[#This Row],[Total Sales]]&lt;'Check Outliers'!$M$8),"Outlier","normal")</f>
        <v>normal</v>
      </c>
      <c r="Q8734" t="str">
        <f>IF(OR(SampleSuperstore[[#This Row],[Profit]]&gt;'Check Outliers'!$M$15,SampleSuperstore[[#This Row],[Profit]]&lt;'Check Outliers'!$M$16),"outlier","normal")</f>
        <v>normal</v>
      </c>
      <c r="R8734" s="1" t="str">
        <f>IF(OR(SampleSuperstore[[#This Row],[Cogs]]&gt;'Check Outliers'!$M$23,SampleSuperstore[[#This Row],[Cogs]]&lt;'Check Outliers'!$M$24),"outlier","normal")</f>
        <v>normal</v>
      </c>
    </row>
    <row r="8735" spans="1:18" x14ac:dyDescent="0.3">
      <c r="A8735" s="1" t="s">
        <v>10</v>
      </c>
      <c r="B8735" s="1" t="s">
        <v>18</v>
      </c>
      <c r="C8735" s="1" t="s">
        <v>38</v>
      </c>
      <c r="D8735" s="1" t="s">
        <v>39</v>
      </c>
      <c r="E8735" s="1" t="s">
        <v>21</v>
      </c>
      <c r="F8735" s="1" t="s">
        <v>15</v>
      </c>
      <c r="G8735" s="1" t="s">
        <v>29</v>
      </c>
      <c r="H8735">
        <v>42.1</v>
      </c>
      <c r="I8735">
        <v>3</v>
      </c>
      <c r="J8735">
        <v>126.3</v>
      </c>
      <c r="K8735" s="11">
        <v>0</v>
      </c>
      <c r="L8735">
        <v>40.42</v>
      </c>
      <c r="M8735">
        <v>85.88</v>
      </c>
      <c r="N8735" s="11">
        <v>0.32</v>
      </c>
      <c r="O8735">
        <v>40.42</v>
      </c>
      <c r="P8735" t="str">
        <f>IF(OR(SampleSuperstore[[#This Row],[Total Sales]]&gt;'Check Outliers'!$M$7,SampleSuperstore[[#This Row],[Total Sales]]&lt;'Check Outliers'!$M$8),"Outlier","normal")</f>
        <v>normal</v>
      </c>
      <c r="Q8735" t="str">
        <f>IF(OR(SampleSuperstore[[#This Row],[Profit]]&gt;'Check Outliers'!$M$15,SampleSuperstore[[#This Row],[Profit]]&lt;'Check Outliers'!$M$16),"outlier","normal")</f>
        <v>normal</v>
      </c>
      <c r="R8735" s="1" t="str">
        <f>IF(OR(SampleSuperstore[[#This Row],[Cogs]]&gt;'Check Outliers'!$M$23,SampleSuperstore[[#This Row],[Cogs]]&lt;'Check Outliers'!$M$24),"outlier","normal")</f>
        <v>normal</v>
      </c>
    </row>
    <row r="8736" spans="1:18" hidden="1" x14ac:dyDescent="0.3">
      <c r="A8736" s="1" t="s">
        <v>10</v>
      </c>
      <c r="B8736" s="1" t="s">
        <v>18</v>
      </c>
      <c r="C8736" s="1" t="s">
        <v>38</v>
      </c>
      <c r="D8736" s="1" t="s">
        <v>39</v>
      </c>
      <c r="E8736" s="1" t="s">
        <v>21</v>
      </c>
      <c r="F8736" s="1" t="s">
        <v>31</v>
      </c>
      <c r="G8736" s="1" t="s">
        <v>55</v>
      </c>
      <c r="H8736">
        <v>257.49</v>
      </c>
      <c r="I8736">
        <v>5</v>
      </c>
      <c r="J8736">
        <v>1287.45</v>
      </c>
      <c r="K8736" s="1">
        <v>0</v>
      </c>
      <c r="L8736">
        <v>244.62</v>
      </c>
      <c r="M8736">
        <v>1042.83</v>
      </c>
      <c r="N8736">
        <v>0.19</v>
      </c>
      <c r="O8736">
        <v>244.62</v>
      </c>
      <c r="P8736" t="str">
        <f>IF(OR(SampleSuperstore[[#This Row],[Total Sales]]&gt;'Check Outliers'!$M$7,SampleSuperstore[[#This Row],[Total Sales]]&lt;'Check Outliers'!$M$8),"Outlier","normal")</f>
        <v>Outlier</v>
      </c>
      <c r="Q8736" t="str">
        <f>IF(OR(SampleSuperstore[[#This Row],[Profit]]&gt;'Check Outliers'!$M$15,SampleSuperstore[[#This Row],[Profit]]&lt;'Check Outliers'!$M$16),"outlier","normal")</f>
        <v>outlier</v>
      </c>
      <c r="R8736" s="1" t="str">
        <f>IF(OR(SampleSuperstore[[#This Row],[Cogs]]&gt;'Check Outliers'!$M$23,SampleSuperstore[[#This Row],[Cogs]]&lt;'Check Outliers'!$M$24),"outlier","normal")</f>
        <v>outlier</v>
      </c>
    </row>
    <row r="8737" spans="1:18" x14ac:dyDescent="0.3">
      <c r="A8737" s="1" t="s">
        <v>10</v>
      </c>
      <c r="B8737" s="1" t="s">
        <v>18</v>
      </c>
      <c r="C8737" s="1" t="s">
        <v>71</v>
      </c>
      <c r="D8737" s="1" t="s">
        <v>72</v>
      </c>
      <c r="E8737" s="1" t="s">
        <v>53</v>
      </c>
      <c r="F8737" s="1" t="s">
        <v>22</v>
      </c>
      <c r="G8737" s="1" t="s">
        <v>28</v>
      </c>
      <c r="H8737">
        <v>16.239999999999998</v>
      </c>
      <c r="I8737">
        <v>4</v>
      </c>
      <c r="J8737">
        <v>64.959999999999994</v>
      </c>
      <c r="K8737" s="11">
        <v>0</v>
      </c>
      <c r="L8737">
        <v>9.74</v>
      </c>
      <c r="M8737">
        <v>55.22</v>
      </c>
      <c r="N8737" s="11">
        <v>0.15</v>
      </c>
      <c r="O8737">
        <v>9.74</v>
      </c>
      <c r="P8737" t="str">
        <f>IF(OR(SampleSuperstore[[#This Row],[Total Sales]]&gt;'Check Outliers'!$M$7,SampleSuperstore[[#This Row],[Total Sales]]&lt;'Check Outliers'!$M$8),"Outlier","normal")</f>
        <v>normal</v>
      </c>
      <c r="Q8737" t="str">
        <f>IF(OR(SampleSuperstore[[#This Row],[Profit]]&gt;'Check Outliers'!$M$15,SampleSuperstore[[#This Row],[Profit]]&lt;'Check Outliers'!$M$16),"outlier","normal")</f>
        <v>normal</v>
      </c>
      <c r="R8737" s="1" t="str">
        <f>IF(OR(SampleSuperstore[[#This Row],[Cogs]]&gt;'Check Outliers'!$M$23,SampleSuperstore[[#This Row],[Cogs]]&lt;'Check Outliers'!$M$24),"outlier","normal")</f>
        <v>normal</v>
      </c>
    </row>
    <row r="8738" spans="1:18" hidden="1" x14ac:dyDescent="0.3">
      <c r="A8738" s="1" t="s">
        <v>24</v>
      </c>
      <c r="B8738" s="1" t="s">
        <v>18</v>
      </c>
      <c r="C8738" s="1" t="s">
        <v>526</v>
      </c>
      <c r="D8738" s="1" t="s">
        <v>64</v>
      </c>
      <c r="E8738" s="1" t="s">
        <v>43</v>
      </c>
      <c r="F8738" s="1" t="s">
        <v>22</v>
      </c>
      <c r="G8738" s="1" t="s">
        <v>28</v>
      </c>
      <c r="H8738">
        <v>178.47</v>
      </c>
      <c r="I8738">
        <v>3</v>
      </c>
      <c r="J8738">
        <v>535.41</v>
      </c>
      <c r="K8738" s="1">
        <v>0</v>
      </c>
      <c r="L8738">
        <v>160.62</v>
      </c>
      <c r="M8738">
        <v>374.79</v>
      </c>
      <c r="N8738">
        <v>0.3</v>
      </c>
      <c r="O8738">
        <v>160.62</v>
      </c>
      <c r="P8738" t="str">
        <f>IF(OR(SampleSuperstore[[#This Row],[Total Sales]]&gt;'Check Outliers'!$M$7,SampleSuperstore[[#This Row],[Total Sales]]&lt;'Check Outliers'!$M$8),"Outlier","normal")</f>
        <v>Outlier</v>
      </c>
      <c r="Q8738" t="str">
        <f>IF(OR(SampleSuperstore[[#This Row],[Profit]]&gt;'Check Outliers'!$M$15,SampleSuperstore[[#This Row],[Profit]]&lt;'Check Outliers'!$M$16),"outlier","normal")</f>
        <v>outlier</v>
      </c>
      <c r="R8738" s="1" t="str">
        <f>IF(OR(SampleSuperstore[[#This Row],[Cogs]]&gt;'Check Outliers'!$M$23,SampleSuperstore[[#This Row],[Cogs]]&lt;'Check Outliers'!$M$24),"outlier","normal")</f>
        <v>normal</v>
      </c>
    </row>
    <row r="8739" spans="1:18" x14ac:dyDescent="0.3">
      <c r="A8739" s="1" t="s">
        <v>24</v>
      </c>
      <c r="B8739" s="1" t="s">
        <v>18</v>
      </c>
      <c r="C8739" s="1" t="s">
        <v>431</v>
      </c>
      <c r="D8739" s="1" t="s">
        <v>82</v>
      </c>
      <c r="E8739" s="1" t="s">
        <v>14</v>
      </c>
      <c r="F8739" s="1" t="s">
        <v>22</v>
      </c>
      <c r="G8739" s="1" t="s">
        <v>33</v>
      </c>
      <c r="H8739">
        <v>1.62</v>
      </c>
      <c r="I8739">
        <v>5</v>
      </c>
      <c r="J8739">
        <v>8.1</v>
      </c>
      <c r="K8739" s="11">
        <v>0.7</v>
      </c>
      <c r="L8739">
        <v>-5.94</v>
      </c>
      <c r="M8739">
        <v>14.04</v>
      </c>
      <c r="N8739" s="11">
        <v>-0.73</v>
      </c>
      <c r="O8739">
        <v>-11.61</v>
      </c>
      <c r="P8739" t="str">
        <f>IF(OR(SampleSuperstore[[#This Row],[Total Sales]]&gt;'Check Outliers'!$M$7,SampleSuperstore[[#This Row],[Total Sales]]&lt;'Check Outliers'!$M$8),"Outlier","normal")</f>
        <v>normal</v>
      </c>
      <c r="Q8739" t="str">
        <f>IF(OR(SampleSuperstore[[#This Row],[Profit]]&gt;'Check Outliers'!$M$15,SampleSuperstore[[#This Row],[Profit]]&lt;'Check Outliers'!$M$16),"outlier","normal")</f>
        <v>normal</v>
      </c>
      <c r="R8739" s="1" t="str">
        <f>IF(OR(SampleSuperstore[[#This Row],[Cogs]]&gt;'Check Outliers'!$M$23,SampleSuperstore[[#This Row],[Cogs]]&lt;'Check Outliers'!$M$24),"outlier","normal")</f>
        <v>normal</v>
      </c>
    </row>
    <row r="8740" spans="1:18" x14ac:dyDescent="0.3">
      <c r="A8740" s="1" t="s">
        <v>58</v>
      </c>
      <c r="B8740" s="1" t="s">
        <v>11</v>
      </c>
      <c r="C8740" s="1" t="s">
        <v>51</v>
      </c>
      <c r="D8740" s="1" t="s">
        <v>52</v>
      </c>
      <c r="E8740" s="1" t="s">
        <v>53</v>
      </c>
      <c r="F8740" s="1" t="s">
        <v>22</v>
      </c>
      <c r="G8740" s="1" t="s">
        <v>30</v>
      </c>
      <c r="H8740">
        <v>3.31</v>
      </c>
      <c r="I8740">
        <v>4</v>
      </c>
      <c r="J8740">
        <v>13.25</v>
      </c>
      <c r="K8740" s="11">
        <v>0.2</v>
      </c>
      <c r="L8740">
        <v>3.64</v>
      </c>
      <c r="M8740">
        <v>9.61</v>
      </c>
      <c r="N8740" s="11">
        <v>0.27</v>
      </c>
      <c r="O8740">
        <v>0.98999999999999977</v>
      </c>
      <c r="P8740" t="str">
        <f>IF(OR(SampleSuperstore[[#This Row],[Total Sales]]&gt;'Check Outliers'!$M$7,SampleSuperstore[[#This Row],[Total Sales]]&lt;'Check Outliers'!$M$8),"Outlier","normal")</f>
        <v>normal</v>
      </c>
      <c r="Q8740" t="str">
        <f>IF(OR(SampleSuperstore[[#This Row],[Profit]]&gt;'Check Outliers'!$M$15,SampleSuperstore[[#This Row],[Profit]]&lt;'Check Outliers'!$M$16),"outlier","normal")</f>
        <v>normal</v>
      </c>
      <c r="R8740" s="1" t="str">
        <f>IF(OR(SampleSuperstore[[#This Row],[Cogs]]&gt;'Check Outliers'!$M$23,SampleSuperstore[[#This Row],[Cogs]]&lt;'Check Outliers'!$M$24),"outlier","normal")</f>
        <v>normal</v>
      </c>
    </row>
    <row r="8741" spans="1:18" x14ac:dyDescent="0.3">
      <c r="A8741" s="1" t="s">
        <v>58</v>
      </c>
      <c r="B8741" s="1" t="s">
        <v>11</v>
      </c>
      <c r="C8741" s="1" t="s">
        <v>51</v>
      </c>
      <c r="D8741" s="1" t="s">
        <v>52</v>
      </c>
      <c r="E8741" s="1" t="s">
        <v>53</v>
      </c>
      <c r="F8741" s="1" t="s">
        <v>31</v>
      </c>
      <c r="G8741" s="1" t="s">
        <v>32</v>
      </c>
      <c r="H8741">
        <v>42</v>
      </c>
      <c r="I8741">
        <v>2</v>
      </c>
      <c r="J8741">
        <v>83.99</v>
      </c>
      <c r="K8741" s="11">
        <v>0.4</v>
      </c>
      <c r="L8741">
        <v>-21</v>
      </c>
      <c r="M8741">
        <v>104.99</v>
      </c>
      <c r="N8741" s="11">
        <v>-0.25</v>
      </c>
      <c r="O8741">
        <v>-54.595999999999997</v>
      </c>
      <c r="P8741" t="str">
        <f>IF(OR(SampleSuperstore[[#This Row],[Total Sales]]&gt;'Check Outliers'!$M$7,SampleSuperstore[[#This Row],[Total Sales]]&lt;'Check Outliers'!$M$8),"Outlier","normal")</f>
        <v>normal</v>
      </c>
      <c r="Q8741" t="str">
        <f>IF(OR(SampleSuperstore[[#This Row],[Profit]]&gt;'Check Outliers'!$M$15,SampleSuperstore[[#This Row],[Profit]]&lt;'Check Outliers'!$M$16),"outlier","normal")</f>
        <v>normal</v>
      </c>
      <c r="R8741" s="1" t="str">
        <f>IF(OR(SampleSuperstore[[#This Row],[Cogs]]&gt;'Check Outliers'!$M$23,SampleSuperstore[[#This Row],[Cogs]]&lt;'Check Outliers'!$M$24),"outlier","normal")</f>
        <v>normal</v>
      </c>
    </row>
    <row r="8742" spans="1:18" x14ac:dyDescent="0.3">
      <c r="A8742" s="1" t="s">
        <v>58</v>
      </c>
      <c r="B8742" s="1" t="s">
        <v>11</v>
      </c>
      <c r="C8742" s="1" t="s">
        <v>321</v>
      </c>
      <c r="D8742" s="1" t="s">
        <v>121</v>
      </c>
      <c r="E8742" s="1" t="s">
        <v>14</v>
      </c>
      <c r="F8742" s="1" t="s">
        <v>22</v>
      </c>
      <c r="G8742" s="1" t="s">
        <v>30</v>
      </c>
      <c r="H8742">
        <v>14.64</v>
      </c>
      <c r="I8742">
        <v>5</v>
      </c>
      <c r="J8742">
        <v>73.2</v>
      </c>
      <c r="K8742" s="11">
        <v>0</v>
      </c>
      <c r="L8742">
        <v>21.23</v>
      </c>
      <c r="M8742">
        <v>51.97</v>
      </c>
      <c r="N8742" s="11">
        <v>0.28999999999999998</v>
      </c>
      <c r="O8742">
        <v>21.23</v>
      </c>
      <c r="P8742" t="str">
        <f>IF(OR(SampleSuperstore[[#This Row],[Total Sales]]&gt;'Check Outliers'!$M$7,SampleSuperstore[[#This Row],[Total Sales]]&lt;'Check Outliers'!$M$8),"Outlier","normal")</f>
        <v>normal</v>
      </c>
      <c r="Q8742" t="str">
        <f>IF(OR(SampleSuperstore[[#This Row],[Profit]]&gt;'Check Outliers'!$M$15,SampleSuperstore[[#This Row],[Profit]]&lt;'Check Outliers'!$M$16),"outlier","normal")</f>
        <v>normal</v>
      </c>
      <c r="R8742" s="1" t="str">
        <f>IF(OR(SampleSuperstore[[#This Row],[Cogs]]&gt;'Check Outliers'!$M$23,SampleSuperstore[[#This Row],[Cogs]]&lt;'Check Outliers'!$M$24),"outlier","normal")</f>
        <v>normal</v>
      </c>
    </row>
    <row r="8743" spans="1:18" x14ac:dyDescent="0.3">
      <c r="A8743" s="1" t="s">
        <v>164</v>
      </c>
      <c r="B8743" s="1" t="s">
        <v>40</v>
      </c>
      <c r="C8743" s="1" t="s">
        <v>180</v>
      </c>
      <c r="D8743" s="1" t="s">
        <v>70</v>
      </c>
      <c r="E8743" s="1" t="s">
        <v>43</v>
      </c>
      <c r="F8743" s="1" t="s">
        <v>22</v>
      </c>
      <c r="G8743" s="1" t="s">
        <v>33</v>
      </c>
      <c r="H8743">
        <v>3.58</v>
      </c>
      <c r="I8743">
        <v>3</v>
      </c>
      <c r="J8743">
        <v>10.74</v>
      </c>
      <c r="K8743" s="11">
        <v>0</v>
      </c>
      <c r="L8743">
        <v>5.16</v>
      </c>
      <c r="M8743">
        <v>5.58</v>
      </c>
      <c r="N8743" s="11">
        <v>0.48</v>
      </c>
      <c r="O8743">
        <v>5.16</v>
      </c>
      <c r="P8743" t="str">
        <f>IF(OR(SampleSuperstore[[#This Row],[Total Sales]]&gt;'Check Outliers'!$M$7,SampleSuperstore[[#This Row],[Total Sales]]&lt;'Check Outliers'!$M$8),"Outlier","normal")</f>
        <v>normal</v>
      </c>
      <c r="Q8743" t="str">
        <f>IF(OR(SampleSuperstore[[#This Row],[Profit]]&gt;'Check Outliers'!$M$15,SampleSuperstore[[#This Row],[Profit]]&lt;'Check Outliers'!$M$16),"outlier","normal")</f>
        <v>normal</v>
      </c>
      <c r="R8743" s="1" t="str">
        <f>IF(OR(SampleSuperstore[[#This Row],[Cogs]]&gt;'Check Outliers'!$M$23,SampleSuperstore[[#This Row],[Cogs]]&lt;'Check Outliers'!$M$24),"outlier","normal")</f>
        <v>normal</v>
      </c>
    </row>
    <row r="8744" spans="1:18" x14ac:dyDescent="0.3">
      <c r="A8744" s="1" t="s">
        <v>58</v>
      </c>
      <c r="B8744" s="1" t="s">
        <v>11</v>
      </c>
      <c r="C8744" s="1" t="s">
        <v>580</v>
      </c>
      <c r="D8744" s="1" t="s">
        <v>91</v>
      </c>
      <c r="E8744" s="1" t="s">
        <v>21</v>
      </c>
      <c r="F8744" s="1" t="s">
        <v>15</v>
      </c>
      <c r="G8744" s="1" t="s">
        <v>29</v>
      </c>
      <c r="H8744">
        <v>11.03</v>
      </c>
      <c r="I8744">
        <v>1</v>
      </c>
      <c r="J8744">
        <v>11.03</v>
      </c>
      <c r="K8744" s="11">
        <v>0.2</v>
      </c>
      <c r="L8744">
        <v>3.03</v>
      </c>
      <c r="M8744">
        <v>8</v>
      </c>
      <c r="N8744" s="11">
        <v>0.27</v>
      </c>
      <c r="O8744">
        <v>0.82399999999999984</v>
      </c>
      <c r="P8744" t="str">
        <f>IF(OR(SampleSuperstore[[#This Row],[Total Sales]]&gt;'Check Outliers'!$M$7,SampleSuperstore[[#This Row],[Total Sales]]&lt;'Check Outliers'!$M$8),"Outlier","normal")</f>
        <v>normal</v>
      </c>
      <c r="Q8744" t="str">
        <f>IF(OR(SampleSuperstore[[#This Row],[Profit]]&gt;'Check Outliers'!$M$15,SampleSuperstore[[#This Row],[Profit]]&lt;'Check Outliers'!$M$16),"outlier","normal")</f>
        <v>normal</v>
      </c>
      <c r="R8744" s="1" t="str">
        <f>IF(OR(SampleSuperstore[[#This Row],[Cogs]]&gt;'Check Outliers'!$M$23,SampleSuperstore[[#This Row],[Cogs]]&lt;'Check Outliers'!$M$24),"outlier","normal")</f>
        <v>normal</v>
      </c>
    </row>
    <row r="8745" spans="1:18" x14ac:dyDescent="0.3">
      <c r="A8745" s="1" t="s">
        <v>58</v>
      </c>
      <c r="B8745" s="1" t="s">
        <v>11</v>
      </c>
      <c r="C8745" s="1" t="s">
        <v>580</v>
      </c>
      <c r="D8745" s="1" t="s">
        <v>91</v>
      </c>
      <c r="E8745" s="1" t="s">
        <v>21</v>
      </c>
      <c r="F8745" s="1" t="s">
        <v>31</v>
      </c>
      <c r="G8745" s="1" t="s">
        <v>55</v>
      </c>
      <c r="H8745">
        <v>17.68</v>
      </c>
      <c r="I8745">
        <v>3</v>
      </c>
      <c r="J8745">
        <v>53.04</v>
      </c>
      <c r="K8745" s="11">
        <v>0.2</v>
      </c>
      <c r="L8745">
        <v>-4.6399999999999997</v>
      </c>
      <c r="M8745">
        <v>57.68</v>
      </c>
      <c r="N8745" s="11">
        <v>-0.09</v>
      </c>
      <c r="O8745">
        <v>-15.248000000000001</v>
      </c>
      <c r="P8745" t="str">
        <f>IF(OR(SampleSuperstore[[#This Row],[Total Sales]]&gt;'Check Outliers'!$M$7,SampleSuperstore[[#This Row],[Total Sales]]&lt;'Check Outliers'!$M$8),"Outlier","normal")</f>
        <v>normal</v>
      </c>
      <c r="Q8745" t="str">
        <f>IF(OR(SampleSuperstore[[#This Row],[Profit]]&gt;'Check Outliers'!$M$15,SampleSuperstore[[#This Row],[Profit]]&lt;'Check Outliers'!$M$16),"outlier","normal")</f>
        <v>normal</v>
      </c>
      <c r="R8745" s="1" t="str">
        <f>IF(OR(SampleSuperstore[[#This Row],[Cogs]]&gt;'Check Outliers'!$M$23,SampleSuperstore[[#This Row],[Cogs]]&lt;'Check Outliers'!$M$24),"outlier","normal")</f>
        <v>normal</v>
      </c>
    </row>
    <row r="8746" spans="1:18" x14ac:dyDescent="0.3">
      <c r="A8746" s="1" t="s">
        <v>10</v>
      </c>
      <c r="B8746" s="1" t="s">
        <v>40</v>
      </c>
      <c r="C8746" s="1" t="s">
        <v>559</v>
      </c>
      <c r="D8746" s="1" t="s">
        <v>162</v>
      </c>
      <c r="E8746" s="1" t="s">
        <v>53</v>
      </c>
      <c r="F8746" s="1" t="s">
        <v>22</v>
      </c>
      <c r="G8746" s="1" t="s">
        <v>30</v>
      </c>
      <c r="H8746">
        <v>4.28</v>
      </c>
      <c r="I8746">
        <v>4</v>
      </c>
      <c r="J8746">
        <v>17.12</v>
      </c>
      <c r="K8746" s="11">
        <v>0</v>
      </c>
      <c r="L8746">
        <v>4.96</v>
      </c>
      <c r="M8746">
        <v>12.16</v>
      </c>
      <c r="N8746" s="11">
        <v>0.28999999999999998</v>
      </c>
      <c r="O8746">
        <v>4.96</v>
      </c>
      <c r="P8746" t="str">
        <f>IF(OR(SampleSuperstore[[#This Row],[Total Sales]]&gt;'Check Outliers'!$M$7,SampleSuperstore[[#This Row],[Total Sales]]&lt;'Check Outliers'!$M$8),"Outlier","normal")</f>
        <v>normal</v>
      </c>
      <c r="Q8746" t="str">
        <f>IF(OR(SampleSuperstore[[#This Row],[Profit]]&gt;'Check Outliers'!$M$15,SampleSuperstore[[#This Row],[Profit]]&lt;'Check Outliers'!$M$16),"outlier","normal")</f>
        <v>normal</v>
      </c>
      <c r="R8746" s="1" t="str">
        <f>IF(OR(SampleSuperstore[[#This Row],[Cogs]]&gt;'Check Outliers'!$M$23,SampleSuperstore[[#This Row],[Cogs]]&lt;'Check Outliers'!$M$24),"outlier","normal")</f>
        <v>normal</v>
      </c>
    </row>
    <row r="8747" spans="1:18" x14ac:dyDescent="0.3">
      <c r="A8747" s="1" t="s">
        <v>10</v>
      </c>
      <c r="B8747" s="1" t="s">
        <v>40</v>
      </c>
      <c r="C8747" s="1" t="s">
        <v>559</v>
      </c>
      <c r="D8747" s="1" t="s">
        <v>162</v>
      </c>
      <c r="E8747" s="1" t="s">
        <v>53</v>
      </c>
      <c r="F8747" s="1" t="s">
        <v>22</v>
      </c>
      <c r="G8747" s="1" t="s">
        <v>37</v>
      </c>
      <c r="H8747">
        <v>19.98</v>
      </c>
      <c r="I8747">
        <v>3</v>
      </c>
      <c r="J8747">
        <v>59.94</v>
      </c>
      <c r="K8747" s="11">
        <v>0</v>
      </c>
      <c r="L8747">
        <v>28.17</v>
      </c>
      <c r="M8747">
        <v>31.77</v>
      </c>
      <c r="N8747" s="11">
        <v>0.47</v>
      </c>
      <c r="O8747">
        <v>28.17</v>
      </c>
      <c r="P8747" t="str">
        <f>IF(OR(SampleSuperstore[[#This Row],[Total Sales]]&gt;'Check Outliers'!$M$7,SampleSuperstore[[#This Row],[Total Sales]]&lt;'Check Outliers'!$M$8),"Outlier","normal")</f>
        <v>normal</v>
      </c>
      <c r="Q8747" t="str">
        <f>IF(OR(SampleSuperstore[[#This Row],[Profit]]&gt;'Check Outliers'!$M$15,SampleSuperstore[[#This Row],[Profit]]&lt;'Check Outliers'!$M$16),"outlier","normal")</f>
        <v>normal</v>
      </c>
      <c r="R8747" s="1" t="str">
        <f>IF(OR(SampleSuperstore[[#This Row],[Cogs]]&gt;'Check Outliers'!$M$23,SampleSuperstore[[#This Row],[Cogs]]&lt;'Check Outliers'!$M$24),"outlier","normal")</f>
        <v>normal</v>
      </c>
    </row>
    <row r="8748" spans="1:18" x14ac:dyDescent="0.3">
      <c r="A8748" s="1" t="s">
        <v>24</v>
      </c>
      <c r="B8748" s="1" t="s">
        <v>18</v>
      </c>
      <c r="C8748" s="1" t="s">
        <v>140</v>
      </c>
      <c r="D8748" s="1" t="s">
        <v>20</v>
      </c>
      <c r="E8748" s="1" t="s">
        <v>21</v>
      </c>
      <c r="F8748" s="1" t="s">
        <v>15</v>
      </c>
      <c r="G8748" s="1" t="s">
        <v>29</v>
      </c>
      <c r="H8748">
        <v>105.29</v>
      </c>
      <c r="I8748">
        <v>2</v>
      </c>
      <c r="J8748">
        <v>210.58</v>
      </c>
      <c r="K8748" s="11">
        <v>0</v>
      </c>
      <c r="L8748">
        <v>12.63</v>
      </c>
      <c r="M8748">
        <v>197.95</v>
      </c>
      <c r="N8748" s="11">
        <v>0.06</v>
      </c>
      <c r="O8748">
        <v>12.63</v>
      </c>
      <c r="P8748" t="str">
        <f>IF(OR(SampleSuperstore[[#This Row],[Total Sales]]&gt;'Check Outliers'!$M$7,SampleSuperstore[[#This Row],[Total Sales]]&lt;'Check Outliers'!$M$8),"Outlier","normal")</f>
        <v>normal</v>
      </c>
      <c r="Q8748" t="str">
        <f>IF(OR(SampleSuperstore[[#This Row],[Profit]]&gt;'Check Outliers'!$M$15,SampleSuperstore[[#This Row],[Profit]]&lt;'Check Outliers'!$M$16),"outlier","normal")</f>
        <v>normal</v>
      </c>
      <c r="R8748" s="1" t="str">
        <f>IF(OR(SampleSuperstore[[#This Row],[Cogs]]&gt;'Check Outliers'!$M$23,SampleSuperstore[[#This Row],[Cogs]]&lt;'Check Outliers'!$M$24),"outlier","normal")</f>
        <v>normal</v>
      </c>
    </row>
    <row r="8749" spans="1:18" x14ac:dyDescent="0.3">
      <c r="A8749" s="1" t="s">
        <v>24</v>
      </c>
      <c r="B8749" s="1" t="s">
        <v>18</v>
      </c>
      <c r="C8749" s="1" t="s">
        <v>140</v>
      </c>
      <c r="D8749" s="1" t="s">
        <v>20</v>
      </c>
      <c r="E8749" s="1" t="s">
        <v>21</v>
      </c>
      <c r="F8749" s="1" t="s">
        <v>22</v>
      </c>
      <c r="G8749" s="1" t="s">
        <v>33</v>
      </c>
      <c r="H8749">
        <v>15.48</v>
      </c>
      <c r="I8749">
        <v>2</v>
      </c>
      <c r="J8749">
        <v>30.96</v>
      </c>
      <c r="K8749" s="11">
        <v>0.2</v>
      </c>
      <c r="L8749">
        <v>10.06</v>
      </c>
      <c r="M8749">
        <v>20.9</v>
      </c>
      <c r="N8749" s="11">
        <v>0.32</v>
      </c>
      <c r="O8749">
        <v>3.8680000000000003</v>
      </c>
      <c r="P8749" t="str">
        <f>IF(OR(SampleSuperstore[[#This Row],[Total Sales]]&gt;'Check Outliers'!$M$7,SampleSuperstore[[#This Row],[Total Sales]]&lt;'Check Outliers'!$M$8),"Outlier","normal")</f>
        <v>normal</v>
      </c>
      <c r="Q8749" t="str">
        <f>IF(OR(SampleSuperstore[[#This Row],[Profit]]&gt;'Check Outliers'!$M$15,SampleSuperstore[[#This Row],[Profit]]&lt;'Check Outliers'!$M$16),"outlier","normal")</f>
        <v>normal</v>
      </c>
      <c r="R8749" s="1" t="str">
        <f>IF(OR(SampleSuperstore[[#This Row],[Cogs]]&gt;'Check Outliers'!$M$23,SampleSuperstore[[#This Row],[Cogs]]&lt;'Check Outliers'!$M$24),"outlier","normal")</f>
        <v>normal</v>
      </c>
    </row>
    <row r="8750" spans="1:18" x14ac:dyDescent="0.3">
      <c r="A8750" s="1" t="s">
        <v>24</v>
      </c>
      <c r="B8750" s="1" t="s">
        <v>18</v>
      </c>
      <c r="C8750" s="1" t="s">
        <v>140</v>
      </c>
      <c r="D8750" s="1" t="s">
        <v>20</v>
      </c>
      <c r="E8750" s="1" t="s">
        <v>21</v>
      </c>
      <c r="F8750" s="1" t="s">
        <v>31</v>
      </c>
      <c r="G8750" s="1" t="s">
        <v>119</v>
      </c>
      <c r="H8750">
        <v>119.99</v>
      </c>
      <c r="I8750">
        <v>2</v>
      </c>
      <c r="J8750">
        <v>239.98</v>
      </c>
      <c r="K8750" s="11">
        <v>0.2</v>
      </c>
      <c r="L8750">
        <v>39</v>
      </c>
      <c r="M8750">
        <v>200.98</v>
      </c>
      <c r="N8750" s="11">
        <v>0.16</v>
      </c>
      <c r="O8750">
        <v>-8.9960000000000022</v>
      </c>
      <c r="P8750" t="str">
        <f>IF(OR(SampleSuperstore[[#This Row],[Total Sales]]&gt;'Check Outliers'!$M$7,SampleSuperstore[[#This Row],[Total Sales]]&lt;'Check Outliers'!$M$8),"Outlier","normal")</f>
        <v>normal</v>
      </c>
      <c r="Q8750" t="str">
        <f>IF(OR(SampleSuperstore[[#This Row],[Profit]]&gt;'Check Outliers'!$M$15,SampleSuperstore[[#This Row],[Profit]]&lt;'Check Outliers'!$M$16),"outlier","normal")</f>
        <v>normal</v>
      </c>
      <c r="R8750" s="1" t="str">
        <f>IF(OR(SampleSuperstore[[#This Row],[Cogs]]&gt;'Check Outliers'!$M$23,SampleSuperstore[[#This Row],[Cogs]]&lt;'Check Outliers'!$M$24),"outlier","normal")</f>
        <v>normal</v>
      </c>
    </row>
    <row r="8751" spans="1:18" hidden="1" x14ac:dyDescent="0.3">
      <c r="A8751" s="1" t="s">
        <v>58</v>
      </c>
      <c r="B8751" s="1" t="s">
        <v>11</v>
      </c>
      <c r="C8751" s="1" t="s">
        <v>71</v>
      </c>
      <c r="D8751" s="1" t="s">
        <v>72</v>
      </c>
      <c r="E8751" s="1" t="s">
        <v>53</v>
      </c>
      <c r="F8751" s="1" t="s">
        <v>22</v>
      </c>
      <c r="G8751" s="1" t="s">
        <v>33</v>
      </c>
      <c r="H8751">
        <v>1016.79</v>
      </c>
      <c r="I8751">
        <v>3</v>
      </c>
      <c r="J8751">
        <v>3050.38</v>
      </c>
      <c r="K8751" s="1">
        <v>0.2</v>
      </c>
      <c r="L8751">
        <v>1143.8900000000001</v>
      </c>
      <c r="M8751">
        <v>1906.49</v>
      </c>
      <c r="N8751">
        <v>0.37</v>
      </c>
      <c r="O8751">
        <v>533.81400000000008</v>
      </c>
      <c r="P8751" t="str">
        <f>IF(OR(SampleSuperstore[[#This Row],[Total Sales]]&gt;'Check Outliers'!$M$7,SampleSuperstore[[#This Row],[Total Sales]]&lt;'Check Outliers'!$M$8),"Outlier","normal")</f>
        <v>Outlier</v>
      </c>
      <c r="Q8751" t="str">
        <f>IF(OR(SampleSuperstore[[#This Row],[Profit]]&gt;'Check Outliers'!$M$15,SampleSuperstore[[#This Row],[Profit]]&lt;'Check Outliers'!$M$16),"outlier","normal")</f>
        <v>outlier</v>
      </c>
      <c r="R8751" s="1" t="str">
        <f>IF(OR(SampleSuperstore[[#This Row],[Cogs]]&gt;'Check Outliers'!$M$23,SampleSuperstore[[#This Row],[Cogs]]&lt;'Check Outliers'!$M$24),"outlier","normal")</f>
        <v>outlier</v>
      </c>
    </row>
    <row r="8752" spans="1:18" x14ac:dyDescent="0.3">
      <c r="A8752" s="1" t="s">
        <v>58</v>
      </c>
      <c r="B8752" s="1" t="s">
        <v>11</v>
      </c>
      <c r="C8752" s="1" t="s">
        <v>71</v>
      </c>
      <c r="D8752" s="1" t="s">
        <v>72</v>
      </c>
      <c r="E8752" s="1" t="s">
        <v>53</v>
      </c>
      <c r="F8752" s="1" t="s">
        <v>31</v>
      </c>
      <c r="G8752" s="1" t="s">
        <v>32</v>
      </c>
      <c r="H8752">
        <v>66.989999999999995</v>
      </c>
      <c r="I8752">
        <v>2</v>
      </c>
      <c r="J8752">
        <v>133.97999999999999</v>
      </c>
      <c r="K8752" s="11">
        <v>0</v>
      </c>
      <c r="L8752">
        <v>33.49</v>
      </c>
      <c r="M8752">
        <v>100.49</v>
      </c>
      <c r="N8752" s="11">
        <v>0.25</v>
      </c>
      <c r="O8752">
        <v>33.49</v>
      </c>
      <c r="P8752" t="str">
        <f>IF(OR(SampleSuperstore[[#This Row],[Total Sales]]&gt;'Check Outliers'!$M$7,SampleSuperstore[[#This Row],[Total Sales]]&lt;'Check Outliers'!$M$8),"Outlier","normal")</f>
        <v>normal</v>
      </c>
      <c r="Q8752" t="str">
        <f>IF(OR(SampleSuperstore[[#This Row],[Profit]]&gt;'Check Outliers'!$M$15,SampleSuperstore[[#This Row],[Profit]]&lt;'Check Outliers'!$M$16),"outlier","normal")</f>
        <v>normal</v>
      </c>
      <c r="R8752" s="1" t="str">
        <f>IF(OR(SampleSuperstore[[#This Row],[Cogs]]&gt;'Check Outliers'!$M$23,SampleSuperstore[[#This Row],[Cogs]]&lt;'Check Outliers'!$M$24),"outlier","normal")</f>
        <v>normal</v>
      </c>
    </row>
    <row r="8753" spans="1:18" x14ac:dyDescent="0.3">
      <c r="A8753" s="1" t="s">
        <v>24</v>
      </c>
      <c r="B8753" s="1" t="s">
        <v>40</v>
      </c>
      <c r="C8753" s="1" t="s">
        <v>400</v>
      </c>
      <c r="D8753" s="1" t="s">
        <v>26</v>
      </c>
      <c r="E8753" s="1" t="s">
        <v>14</v>
      </c>
      <c r="F8753" s="1" t="s">
        <v>22</v>
      </c>
      <c r="G8753" s="1" t="s">
        <v>37</v>
      </c>
      <c r="H8753">
        <v>23.31</v>
      </c>
      <c r="I8753">
        <v>4</v>
      </c>
      <c r="J8753">
        <v>93.25</v>
      </c>
      <c r="K8753" s="11">
        <v>0.2</v>
      </c>
      <c r="L8753">
        <v>31.47</v>
      </c>
      <c r="M8753">
        <v>61.78</v>
      </c>
      <c r="N8753" s="11">
        <v>0.34</v>
      </c>
      <c r="O8753">
        <v>12.819999999999997</v>
      </c>
      <c r="P8753" t="str">
        <f>IF(OR(SampleSuperstore[[#This Row],[Total Sales]]&gt;'Check Outliers'!$M$7,SampleSuperstore[[#This Row],[Total Sales]]&lt;'Check Outliers'!$M$8),"Outlier","normal")</f>
        <v>normal</v>
      </c>
      <c r="Q8753" t="str">
        <f>IF(OR(SampleSuperstore[[#This Row],[Profit]]&gt;'Check Outliers'!$M$15,SampleSuperstore[[#This Row],[Profit]]&lt;'Check Outliers'!$M$16),"outlier","normal")</f>
        <v>normal</v>
      </c>
      <c r="R8753" s="1" t="str">
        <f>IF(OR(SampleSuperstore[[#This Row],[Cogs]]&gt;'Check Outliers'!$M$23,SampleSuperstore[[#This Row],[Cogs]]&lt;'Check Outliers'!$M$24),"outlier","normal")</f>
        <v>normal</v>
      </c>
    </row>
    <row r="8754" spans="1:18" x14ac:dyDescent="0.3">
      <c r="A8754" s="1" t="s">
        <v>24</v>
      </c>
      <c r="B8754" s="1" t="s">
        <v>40</v>
      </c>
      <c r="C8754" s="1" t="s">
        <v>400</v>
      </c>
      <c r="D8754" s="1" t="s">
        <v>26</v>
      </c>
      <c r="E8754" s="1" t="s">
        <v>14</v>
      </c>
      <c r="F8754" s="1" t="s">
        <v>31</v>
      </c>
      <c r="G8754" s="1" t="s">
        <v>32</v>
      </c>
      <c r="H8754">
        <v>59.16</v>
      </c>
      <c r="I8754">
        <v>3</v>
      </c>
      <c r="J8754">
        <v>177.48</v>
      </c>
      <c r="K8754" s="11">
        <v>0.2</v>
      </c>
      <c r="L8754">
        <v>19.97</v>
      </c>
      <c r="M8754">
        <v>157.51</v>
      </c>
      <c r="N8754" s="11">
        <v>0.11</v>
      </c>
      <c r="O8754">
        <v>-15.526000000000003</v>
      </c>
      <c r="P8754" t="str">
        <f>IF(OR(SampleSuperstore[[#This Row],[Total Sales]]&gt;'Check Outliers'!$M$7,SampleSuperstore[[#This Row],[Total Sales]]&lt;'Check Outliers'!$M$8),"Outlier","normal")</f>
        <v>normal</v>
      </c>
      <c r="Q8754" t="str">
        <f>IF(OR(SampleSuperstore[[#This Row],[Profit]]&gt;'Check Outliers'!$M$15,SampleSuperstore[[#This Row],[Profit]]&lt;'Check Outliers'!$M$16),"outlier","normal")</f>
        <v>normal</v>
      </c>
      <c r="R8754" s="1" t="str">
        <f>IF(OR(SampleSuperstore[[#This Row],[Cogs]]&gt;'Check Outliers'!$M$23,SampleSuperstore[[#This Row],[Cogs]]&lt;'Check Outliers'!$M$24),"outlier","normal")</f>
        <v>normal</v>
      </c>
    </row>
    <row r="8755" spans="1:18" x14ac:dyDescent="0.3">
      <c r="A8755" s="1" t="s">
        <v>58</v>
      </c>
      <c r="B8755" s="1" t="s">
        <v>11</v>
      </c>
      <c r="C8755" s="1" t="s">
        <v>248</v>
      </c>
      <c r="D8755" s="1" t="s">
        <v>100</v>
      </c>
      <c r="E8755" s="1" t="s">
        <v>53</v>
      </c>
      <c r="F8755" s="1" t="s">
        <v>22</v>
      </c>
      <c r="G8755" s="1" t="s">
        <v>23</v>
      </c>
      <c r="H8755">
        <v>2.95</v>
      </c>
      <c r="I8755">
        <v>6</v>
      </c>
      <c r="J8755">
        <v>17.71</v>
      </c>
      <c r="K8755" s="11">
        <v>0.2</v>
      </c>
      <c r="L8755">
        <v>5.98</v>
      </c>
      <c r="M8755">
        <v>11.73</v>
      </c>
      <c r="N8755" s="11">
        <v>0.34</v>
      </c>
      <c r="O8755">
        <v>2.4380000000000002</v>
      </c>
      <c r="P8755" t="str">
        <f>IF(OR(SampleSuperstore[[#This Row],[Total Sales]]&gt;'Check Outliers'!$M$7,SampleSuperstore[[#This Row],[Total Sales]]&lt;'Check Outliers'!$M$8),"Outlier","normal")</f>
        <v>normal</v>
      </c>
      <c r="Q8755" t="str">
        <f>IF(OR(SampleSuperstore[[#This Row],[Profit]]&gt;'Check Outliers'!$M$15,SampleSuperstore[[#This Row],[Profit]]&lt;'Check Outliers'!$M$16),"outlier","normal")</f>
        <v>normal</v>
      </c>
      <c r="R8755" s="1" t="str">
        <f>IF(OR(SampleSuperstore[[#This Row],[Cogs]]&gt;'Check Outliers'!$M$23,SampleSuperstore[[#This Row],[Cogs]]&lt;'Check Outliers'!$M$24),"outlier","normal")</f>
        <v>normal</v>
      </c>
    </row>
    <row r="8756" spans="1:18" x14ac:dyDescent="0.3">
      <c r="A8756" s="1" t="s">
        <v>58</v>
      </c>
      <c r="B8756" s="1" t="s">
        <v>11</v>
      </c>
      <c r="C8756" s="1" t="s">
        <v>248</v>
      </c>
      <c r="D8756" s="1" t="s">
        <v>100</v>
      </c>
      <c r="E8756" s="1" t="s">
        <v>53</v>
      </c>
      <c r="F8756" s="1" t="s">
        <v>22</v>
      </c>
      <c r="G8756" s="1" t="s">
        <v>33</v>
      </c>
      <c r="H8756">
        <v>1.62</v>
      </c>
      <c r="I8756">
        <v>3</v>
      </c>
      <c r="J8756">
        <v>4.8600000000000003</v>
      </c>
      <c r="K8756" s="11">
        <v>0.7</v>
      </c>
      <c r="L8756">
        <v>-3.56</v>
      </c>
      <c r="M8756">
        <v>8.42</v>
      </c>
      <c r="N8756" s="11">
        <v>-0.73</v>
      </c>
      <c r="O8756">
        <v>-6.9619999999999997</v>
      </c>
      <c r="P8756" t="str">
        <f>IF(OR(SampleSuperstore[[#This Row],[Total Sales]]&gt;'Check Outliers'!$M$7,SampleSuperstore[[#This Row],[Total Sales]]&lt;'Check Outliers'!$M$8),"Outlier","normal")</f>
        <v>normal</v>
      </c>
      <c r="Q8756" t="str">
        <f>IF(OR(SampleSuperstore[[#This Row],[Profit]]&gt;'Check Outliers'!$M$15,SampleSuperstore[[#This Row],[Profit]]&lt;'Check Outliers'!$M$16),"outlier","normal")</f>
        <v>normal</v>
      </c>
      <c r="R8756" s="1" t="str">
        <f>IF(OR(SampleSuperstore[[#This Row],[Cogs]]&gt;'Check Outliers'!$M$23,SampleSuperstore[[#This Row],[Cogs]]&lt;'Check Outliers'!$M$24),"outlier","normal")</f>
        <v>normal</v>
      </c>
    </row>
    <row r="8757" spans="1:18" x14ac:dyDescent="0.3">
      <c r="A8757" s="1" t="s">
        <v>58</v>
      </c>
      <c r="B8757" s="1" t="s">
        <v>11</v>
      </c>
      <c r="C8757" s="1" t="s">
        <v>248</v>
      </c>
      <c r="D8757" s="1" t="s">
        <v>100</v>
      </c>
      <c r="E8757" s="1" t="s">
        <v>53</v>
      </c>
      <c r="F8757" s="1" t="s">
        <v>22</v>
      </c>
      <c r="G8757" s="1" t="s">
        <v>33</v>
      </c>
      <c r="H8757">
        <v>3.13</v>
      </c>
      <c r="I8757">
        <v>2</v>
      </c>
      <c r="J8757">
        <v>6.26</v>
      </c>
      <c r="K8757" s="11">
        <v>0.7</v>
      </c>
      <c r="L8757">
        <v>-5.21</v>
      </c>
      <c r="M8757">
        <v>11.47</v>
      </c>
      <c r="N8757" s="11">
        <v>-0.83</v>
      </c>
      <c r="O8757">
        <v>-9.5919999999999987</v>
      </c>
      <c r="P8757" t="str">
        <f>IF(OR(SampleSuperstore[[#This Row],[Total Sales]]&gt;'Check Outliers'!$M$7,SampleSuperstore[[#This Row],[Total Sales]]&lt;'Check Outliers'!$M$8),"Outlier","normal")</f>
        <v>normal</v>
      </c>
      <c r="Q8757" t="str">
        <f>IF(OR(SampleSuperstore[[#This Row],[Profit]]&gt;'Check Outliers'!$M$15,SampleSuperstore[[#This Row],[Profit]]&lt;'Check Outliers'!$M$16),"outlier","normal")</f>
        <v>normal</v>
      </c>
      <c r="R8757" s="1" t="str">
        <f>IF(OR(SampleSuperstore[[#This Row],[Cogs]]&gt;'Check Outliers'!$M$23,SampleSuperstore[[#This Row],[Cogs]]&lt;'Check Outliers'!$M$24),"outlier","normal")</f>
        <v>normal</v>
      </c>
    </row>
    <row r="8758" spans="1:18" x14ac:dyDescent="0.3">
      <c r="A8758" s="1" t="s">
        <v>24</v>
      </c>
      <c r="B8758" s="1" t="s">
        <v>18</v>
      </c>
      <c r="C8758" s="1" t="s">
        <v>86</v>
      </c>
      <c r="D8758" s="1" t="s">
        <v>244</v>
      </c>
      <c r="E8758" s="1" t="s">
        <v>53</v>
      </c>
      <c r="F8758" s="1" t="s">
        <v>22</v>
      </c>
      <c r="G8758" s="1" t="s">
        <v>34</v>
      </c>
      <c r="H8758">
        <v>18.84</v>
      </c>
      <c r="I8758">
        <v>2</v>
      </c>
      <c r="J8758">
        <v>37.68</v>
      </c>
      <c r="K8758" s="11">
        <v>0</v>
      </c>
      <c r="L8758">
        <v>10.55</v>
      </c>
      <c r="M8758">
        <v>27.13</v>
      </c>
      <c r="N8758" s="11">
        <v>0.28000000000000003</v>
      </c>
      <c r="O8758">
        <v>10.55</v>
      </c>
      <c r="P8758" t="str">
        <f>IF(OR(SampleSuperstore[[#This Row],[Total Sales]]&gt;'Check Outliers'!$M$7,SampleSuperstore[[#This Row],[Total Sales]]&lt;'Check Outliers'!$M$8),"Outlier","normal")</f>
        <v>normal</v>
      </c>
      <c r="Q8758" t="str">
        <f>IF(OR(SampleSuperstore[[#This Row],[Profit]]&gt;'Check Outliers'!$M$15,SampleSuperstore[[#This Row],[Profit]]&lt;'Check Outliers'!$M$16),"outlier","normal")</f>
        <v>normal</v>
      </c>
      <c r="R8758" s="1" t="str">
        <f>IF(OR(SampleSuperstore[[#This Row],[Cogs]]&gt;'Check Outliers'!$M$23,SampleSuperstore[[#This Row],[Cogs]]&lt;'Check Outliers'!$M$24),"outlier","normal")</f>
        <v>normal</v>
      </c>
    </row>
    <row r="8759" spans="1:18" x14ac:dyDescent="0.3">
      <c r="A8759" s="1" t="s">
        <v>24</v>
      </c>
      <c r="B8759" s="1" t="s">
        <v>18</v>
      </c>
      <c r="C8759" s="1" t="s">
        <v>86</v>
      </c>
      <c r="D8759" s="1" t="s">
        <v>244</v>
      </c>
      <c r="E8759" s="1" t="s">
        <v>53</v>
      </c>
      <c r="F8759" s="1" t="s">
        <v>22</v>
      </c>
      <c r="G8759" s="1" t="s">
        <v>37</v>
      </c>
      <c r="H8759">
        <v>6.48</v>
      </c>
      <c r="I8759">
        <v>8</v>
      </c>
      <c r="J8759">
        <v>51.84</v>
      </c>
      <c r="K8759" s="11">
        <v>0</v>
      </c>
      <c r="L8759">
        <v>24.88</v>
      </c>
      <c r="M8759">
        <v>26.96</v>
      </c>
      <c r="N8759" s="11">
        <v>0.48</v>
      </c>
      <c r="O8759">
        <v>24.88</v>
      </c>
      <c r="P8759" t="str">
        <f>IF(OR(SampleSuperstore[[#This Row],[Total Sales]]&gt;'Check Outliers'!$M$7,SampleSuperstore[[#This Row],[Total Sales]]&lt;'Check Outliers'!$M$8),"Outlier","normal")</f>
        <v>normal</v>
      </c>
      <c r="Q8759" t="str">
        <f>IF(OR(SampleSuperstore[[#This Row],[Profit]]&gt;'Check Outliers'!$M$15,SampleSuperstore[[#This Row],[Profit]]&lt;'Check Outliers'!$M$16),"outlier","normal")</f>
        <v>normal</v>
      </c>
      <c r="R8759" s="1" t="str">
        <f>IF(OR(SampleSuperstore[[#This Row],[Cogs]]&gt;'Check Outliers'!$M$23,SampleSuperstore[[#This Row],[Cogs]]&lt;'Check Outliers'!$M$24),"outlier","normal")</f>
        <v>normal</v>
      </c>
    </row>
    <row r="8760" spans="1:18" x14ac:dyDescent="0.3">
      <c r="A8760" s="1" t="s">
        <v>24</v>
      </c>
      <c r="B8760" s="1" t="s">
        <v>18</v>
      </c>
      <c r="C8760" s="1" t="s">
        <v>86</v>
      </c>
      <c r="D8760" s="1" t="s">
        <v>244</v>
      </c>
      <c r="E8760" s="1" t="s">
        <v>53</v>
      </c>
      <c r="F8760" s="1" t="s">
        <v>15</v>
      </c>
      <c r="G8760" s="1" t="s">
        <v>29</v>
      </c>
      <c r="H8760">
        <v>9.14</v>
      </c>
      <c r="I8760">
        <v>3</v>
      </c>
      <c r="J8760">
        <v>27.42</v>
      </c>
      <c r="K8760" s="11">
        <v>0</v>
      </c>
      <c r="L8760">
        <v>9.32</v>
      </c>
      <c r="M8760">
        <v>18.100000000000001</v>
      </c>
      <c r="N8760" s="11">
        <v>0.34</v>
      </c>
      <c r="O8760">
        <v>9.32</v>
      </c>
      <c r="P8760" t="str">
        <f>IF(OR(SampleSuperstore[[#This Row],[Total Sales]]&gt;'Check Outliers'!$M$7,SampleSuperstore[[#This Row],[Total Sales]]&lt;'Check Outliers'!$M$8),"Outlier","normal")</f>
        <v>normal</v>
      </c>
      <c r="Q8760" t="str">
        <f>IF(OR(SampleSuperstore[[#This Row],[Profit]]&gt;'Check Outliers'!$M$15,SampleSuperstore[[#This Row],[Profit]]&lt;'Check Outliers'!$M$16),"outlier","normal")</f>
        <v>normal</v>
      </c>
      <c r="R8760" s="1" t="str">
        <f>IF(OR(SampleSuperstore[[#This Row],[Cogs]]&gt;'Check Outliers'!$M$23,SampleSuperstore[[#This Row],[Cogs]]&lt;'Check Outliers'!$M$24),"outlier","normal")</f>
        <v>normal</v>
      </c>
    </row>
    <row r="8761" spans="1:18" x14ac:dyDescent="0.3">
      <c r="A8761" s="1" t="s">
        <v>24</v>
      </c>
      <c r="B8761" s="1" t="s">
        <v>18</v>
      </c>
      <c r="C8761" s="1" t="s">
        <v>86</v>
      </c>
      <c r="D8761" s="1" t="s">
        <v>244</v>
      </c>
      <c r="E8761" s="1" t="s">
        <v>53</v>
      </c>
      <c r="F8761" s="1" t="s">
        <v>22</v>
      </c>
      <c r="G8761" s="1" t="s">
        <v>33</v>
      </c>
      <c r="H8761">
        <v>1.8</v>
      </c>
      <c r="I8761">
        <v>3</v>
      </c>
      <c r="J8761">
        <v>5.4</v>
      </c>
      <c r="K8761" s="11">
        <v>0</v>
      </c>
      <c r="L8761">
        <v>2.59</v>
      </c>
      <c r="M8761">
        <v>2.81</v>
      </c>
      <c r="N8761" s="11">
        <v>0.48</v>
      </c>
      <c r="O8761">
        <v>2.59</v>
      </c>
      <c r="P8761" t="str">
        <f>IF(OR(SampleSuperstore[[#This Row],[Total Sales]]&gt;'Check Outliers'!$M$7,SampleSuperstore[[#This Row],[Total Sales]]&lt;'Check Outliers'!$M$8),"Outlier","normal")</f>
        <v>normal</v>
      </c>
      <c r="Q8761" t="str">
        <f>IF(OR(SampleSuperstore[[#This Row],[Profit]]&gt;'Check Outliers'!$M$15,SampleSuperstore[[#This Row],[Profit]]&lt;'Check Outliers'!$M$16),"outlier","normal")</f>
        <v>normal</v>
      </c>
      <c r="R8761" s="1" t="str">
        <f>IF(OR(SampleSuperstore[[#This Row],[Cogs]]&gt;'Check Outliers'!$M$23,SampleSuperstore[[#This Row],[Cogs]]&lt;'Check Outliers'!$M$24),"outlier","normal")</f>
        <v>normal</v>
      </c>
    </row>
    <row r="8762" spans="1:18" hidden="1" x14ac:dyDescent="0.3">
      <c r="A8762" s="1" t="s">
        <v>24</v>
      </c>
      <c r="B8762" s="1" t="s">
        <v>40</v>
      </c>
      <c r="C8762" s="1" t="s">
        <v>196</v>
      </c>
      <c r="D8762" s="1" t="s">
        <v>163</v>
      </c>
      <c r="E8762" s="1" t="s">
        <v>14</v>
      </c>
      <c r="F8762" s="1" t="s">
        <v>22</v>
      </c>
      <c r="G8762" s="1" t="s">
        <v>33</v>
      </c>
      <c r="H8762">
        <v>1270.99</v>
      </c>
      <c r="I8762">
        <v>1</v>
      </c>
      <c r="J8762">
        <v>1270.99</v>
      </c>
      <c r="K8762" s="1">
        <v>0</v>
      </c>
      <c r="L8762">
        <v>635.5</v>
      </c>
      <c r="M8762">
        <v>635.49</v>
      </c>
      <c r="N8762">
        <v>0.5</v>
      </c>
      <c r="O8762">
        <v>635.5</v>
      </c>
      <c r="P8762" t="str">
        <f>IF(OR(SampleSuperstore[[#This Row],[Total Sales]]&gt;'Check Outliers'!$M$7,SampleSuperstore[[#This Row],[Total Sales]]&lt;'Check Outliers'!$M$8),"Outlier","normal")</f>
        <v>Outlier</v>
      </c>
      <c r="Q8762" t="str">
        <f>IF(OR(SampleSuperstore[[#This Row],[Profit]]&gt;'Check Outliers'!$M$15,SampleSuperstore[[#This Row],[Profit]]&lt;'Check Outliers'!$M$16),"outlier","normal")</f>
        <v>outlier</v>
      </c>
      <c r="R8762" s="1" t="str">
        <f>IF(OR(SampleSuperstore[[#This Row],[Cogs]]&gt;'Check Outliers'!$M$23,SampleSuperstore[[#This Row],[Cogs]]&lt;'Check Outliers'!$M$24),"outlier","normal")</f>
        <v>outlier</v>
      </c>
    </row>
    <row r="8763" spans="1:18" x14ac:dyDescent="0.3">
      <c r="A8763" s="1" t="s">
        <v>24</v>
      </c>
      <c r="B8763" s="1" t="s">
        <v>40</v>
      </c>
      <c r="C8763" s="1" t="s">
        <v>196</v>
      </c>
      <c r="D8763" s="1" t="s">
        <v>163</v>
      </c>
      <c r="E8763" s="1" t="s">
        <v>14</v>
      </c>
      <c r="F8763" s="1" t="s">
        <v>22</v>
      </c>
      <c r="G8763" s="1" t="s">
        <v>56</v>
      </c>
      <c r="H8763">
        <v>15.67</v>
      </c>
      <c r="I8763">
        <v>8</v>
      </c>
      <c r="J8763">
        <v>125.36</v>
      </c>
      <c r="K8763" s="11">
        <v>0</v>
      </c>
      <c r="L8763">
        <v>58.92</v>
      </c>
      <c r="M8763">
        <v>66.44</v>
      </c>
      <c r="N8763" s="11">
        <v>0.47</v>
      </c>
      <c r="O8763">
        <v>58.92</v>
      </c>
      <c r="P8763" t="str">
        <f>IF(OR(SampleSuperstore[[#This Row],[Total Sales]]&gt;'Check Outliers'!$M$7,SampleSuperstore[[#This Row],[Total Sales]]&lt;'Check Outliers'!$M$8),"Outlier","normal")</f>
        <v>normal</v>
      </c>
      <c r="Q8763" t="str">
        <f>IF(OR(SampleSuperstore[[#This Row],[Profit]]&gt;'Check Outliers'!$M$15,SampleSuperstore[[#This Row],[Profit]]&lt;'Check Outliers'!$M$16),"outlier","normal")</f>
        <v>normal</v>
      </c>
      <c r="R8763" s="1" t="str">
        <f>IF(OR(SampleSuperstore[[#This Row],[Cogs]]&gt;'Check Outliers'!$M$23,SampleSuperstore[[#This Row],[Cogs]]&lt;'Check Outliers'!$M$24),"outlier","normal")</f>
        <v>normal</v>
      </c>
    </row>
    <row r="8764" spans="1:18" x14ac:dyDescent="0.3">
      <c r="A8764" s="1" t="s">
        <v>24</v>
      </c>
      <c r="B8764" s="1" t="s">
        <v>11</v>
      </c>
      <c r="C8764" s="1" t="s">
        <v>386</v>
      </c>
      <c r="D8764" s="1" t="s">
        <v>20</v>
      </c>
      <c r="E8764" s="1" t="s">
        <v>21</v>
      </c>
      <c r="F8764" s="1" t="s">
        <v>22</v>
      </c>
      <c r="G8764" s="1" t="s">
        <v>28</v>
      </c>
      <c r="H8764">
        <v>14.03</v>
      </c>
      <c r="I8764">
        <v>1</v>
      </c>
      <c r="J8764">
        <v>14.03</v>
      </c>
      <c r="K8764" s="11">
        <v>0</v>
      </c>
      <c r="L8764">
        <v>4.07</v>
      </c>
      <c r="M8764">
        <v>9.9600000000000009</v>
      </c>
      <c r="N8764" s="11">
        <v>0.28999999999999998</v>
      </c>
      <c r="O8764">
        <v>4.07</v>
      </c>
      <c r="P8764" t="str">
        <f>IF(OR(SampleSuperstore[[#This Row],[Total Sales]]&gt;'Check Outliers'!$M$7,SampleSuperstore[[#This Row],[Total Sales]]&lt;'Check Outliers'!$M$8),"Outlier","normal")</f>
        <v>normal</v>
      </c>
      <c r="Q8764" t="str">
        <f>IF(OR(SampleSuperstore[[#This Row],[Profit]]&gt;'Check Outliers'!$M$15,SampleSuperstore[[#This Row],[Profit]]&lt;'Check Outliers'!$M$16),"outlier","normal")</f>
        <v>normal</v>
      </c>
      <c r="R8764" s="1" t="str">
        <f>IF(OR(SampleSuperstore[[#This Row],[Cogs]]&gt;'Check Outliers'!$M$23,SampleSuperstore[[#This Row],[Cogs]]&lt;'Check Outliers'!$M$24),"outlier","normal")</f>
        <v>normal</v>
      </c>
    </row>
    <row r="8765" spans="1:18" x14ac:dyDescent="0.3">
      <c r="A8765" s="1" t="s">
        <v>24</v>
      </c>
      <c r="B8765" s="1" t="s">
        <v>11</v>
      </c>
      <c r="C8765" s="1" t="s">
        <v>386</v>
      </c>
      <c r="D8765" s="1" t="s">
        <v>20</v>
      </c>
      <c r="E8765" s="1" t="s">
        <v>21</v>
      </c>
      <c r="F8765" s="1" t="s">
        <v>22</v>
      </c>
      <c r="G8765" s="1" t="s">
        <v>106</v>
      </c>
      <c r="H8765">
        <v>13.98</v>
      </c>
      <c r="I8765">
        <v>2</v>
      </c>
      <c r="J8765">
        <v>27.96</v>
      </c>
      <c r="K8765" s="11">
        <v>0</v>
      </c>
      <c r="L8765">
        <v>7.27</v>
      </c>
      <c r="M8765">
        <v>20.69</v>
      </c>
      <c r="N8765" s="11">
        <v>0.26</v>
      </c>
      <c r="O8765">
        <v>7.27</v>
      </c>
      <c r="P8765" t="str">
        <f>IF(OR(SampleSuperstore[[#This Row],[Total Sales]]&gt;'Check Outliers'!$M$7,SampleSuperstore[[#This Row],[Total Sales]]&lt;'Check Outliers'!$M$8),"Outlier","normal")</f>
        <v>normal</v>
      </c>
      <c r="Q8765" t="str">
        <f>IF(OR(SampleSuperstore[[#This Row],[Profit]]&gt;'Check Outliers'!$M$15,SampleSuperstore[[#This Row],[Profit]]&lt;'Check Outliers'!$M$16),"outlier","normal")</f>
        <v>normal</v>
      </c>
      <c r="R8765" s="1" t="str">
        <f>IF(OR(SampleSuperstore[[#This Row],[Cogs]]&gt;'Check Outliers'!$M$23,SampleSuperstore[[#This Row],[Cogs]]&lt;'Check Outliers'!$M$24),"outlier","normal")</f>
        <v>normal</v>
      </c>
    </row>
    <row r="8766" spans="1:18" x14ac:dyDescent="0.3">
      <c r="A8766" s="1" t="s">
        <v>24</v>
      </c>
      <c r="B8766" s="1" t="s">
        <v>18</v>
      </c>
      <c r="C8766" s="1" t="s">
        <v>41</v>
      </c>
      <c r="D8766" s="1" t="s">
        <v>42</v>
      </c>
      <c r="E8766" s="1" t="s">
        <v>43</v>
      </c>
      <c r="F8766" s="1" t="s">
        <v>22</v>
      </c>
      <c r="G8766" s="1" t="s">
        <v>30</v>
      </c>
      <c r="H8766">
        <v>2.67</v>
      </c>
      <c r="I8766">
        <v>2</v>
      </c>
      <c r="J8766">
        <v>5.34</v>
      </c>
      <c r="K8766" s="11">
        <v>0.2</v>
      </c>
      <c r="L8766">
        <v>0.73</v>
      </c>
      <c r="M8766">
        <v>4.6100000000000003</v>
      </c>
      <c r="N8766" s="11">
        <v>0.14000000000000001</v>
      </c>
      <c r="O8766">
        <v>-0.33800000000000008</v>
      </c>
      <c r="P8766" t="str">
        <f>IF(OR(SampleSuperstore[[#This Row],[Total Sales]]&gt;'Check Outliers'!$M$7,SampleSuperstore[[#This Row],[Total Sales]]&lt;'Check Outliers'!$M$8),"Outlier","normal")</f>
        <v>normal</v>
      </c>
      <c r="Q8766" t="str">
        <f>IF(OR(SampleSuperstore[[#This Row],[Profit]]&gt;'Check Outliers'!$M$15,SampleSuperstore[[#This Row],[Profit]]&lt;'Check Outliers'!$M$16),"outlier","normal")</f>
        <v>normal</v>
      </c>
      <c r="R8766" s="1" t="str">
        <f>IF(OR(SampleSuperstore[[#This Row],[Cogs]]&gt;'Check Outliers'!$M$23,SampleSuperstore[[#This Row],[Cogs]]&lt;'Check Outliers'!$M$24),"outlier","normal")</f>
        <v>normal</v>
      </c>
    </row>
    <row r="8767" spans="1:18" x14ac:dyDescent="0.3">
      <c r="A8767" s="1" t="s">
        <v>24</v>
      </c>
      <c r="B8767" s="1" t="s">
        <v>18</v>
      </c>
      <c r="C8767" s="1" t="s">
        <v>41</v>
      </c>
      <c r="D8767" s="1" t="s">
        <v>42</v>
      </c>
      <c r="E8767" s="1" t="s">
        <v>43</v>
      </c>
      <c r="F8767" s="1" t="s">
        <v>22</v>
      </c>
      <c r="G8767" s="1" t="s">
        <v>33</v>
      </c>
      <c r="H8767">
        <v>0.85</v>
      </c>
      <c r="I8767">
        <v>2</v>
      </c>
      <c r="J8767">
        <v>1.7</v>
      </c>
      <c r="K8767" s="11">
        <v>0.8</v>
      </c>
      <c r="L8767">
        <v>-2.54</v>
      </c>
      <c r="M8767">
        <v>4.24</v>
      </c>
      <c r="N8767" s="11">
        <v>-1.49</v>
      </c>
      <c r="O8767">
        <v>-3.9000000000000004</v>
      </c>
      <c r="P8767" t="str">
        <f>IF(OR(SampleSuperstore[[#This Row],[Total Sales]]&gt;'Check Outliers'!$M$7,SampleSuperstore[[#This Row],[Total Sales]]&lt;'Check Outliers'!$M$8),"Outlier","normal")</f>
        <v>normal</v>
      </c>
      <c r="Q8767" t="str">
        <f>IF(OR(SampleSuperstore[[#This Row],[Profit]]&gt;'Check Outliers'!$M$15,SampleSuperstore[[#This Row],[Profit]]&lt;'Check Outliers'!$M$16),"outlier","normal")</f>
        <v>normal</v>
      </c>
      <c r="R8767" s="1" t="str">
        <f>IF(OR(SampleSuperstore[[#This Row],[Cogs]]&gt;'Check Outliers'!$M$23,SampleSuperstore[[#This Row],[Cogs]]&lt;'Check Outliers'!$M$24),"outlier","normal")</f>
        <v>normal</v>
      </c>
    </row>
    <row r="8768" spans="1:18" hidden="1" x14ac:dyDescent="0.3">
      <c r="A8768" s="1" t="s">
        <v>24</v>
      </c>
      <c r="B8768" s="1" t="s">
        <v>18</v>
      </c>
      <c r="C8768" s="1" t="s">
        <v>41</v>
      </c>
      <c r="D8768" s="1" t="s">
        <v>42</v>
      </c>
      <c r="E8768" s="1" t="s">
        <v>43</v>
      </c>
      <c r="F8768" s="1" t="s">
        <v>22</v>
      </c>
      <c r="G8768" s="1" t="s">
        <v>34</v>
      </c>
      <c r="H8768">
        <v>8.1999999999999993</v>
      </c>
      <c r="I8768">
        <v>3</v>
      </c>
      <c r="J8768">
        <v>24.59</v>
      </c>
      <c r="K8768" s="1">
        <v>0.8</v>
      </c>
      <c r="L8768">
        <v>-67.62</v>
      </c>
      <c r="M8768">
        <v>92.21</v>
      </c>
      <c r="N8768">
        <v>-2.75</v>
      </c>
      <c r="O8768">
        <v>-87.292000000000002</v>
      </c>
      <c r="P8768" t="str">
        <f>IF(OR(SampleSuperstore[[#This Row],[Total Sales]]&gt;'Check Outliers'!$M$7,SampleSuperstore[[#This Row],[Total Sales]]&lt;'Check Outliers'!$M$8),"Outlier","normal")</f>
        <v>normal</v>
      </c>
      <c r="Q8768" t="str">
        <f>IF(OR(SampleSuperstore[[#This Row],[Profit]]&gt;'Check Outliers'!$M$15,SampleSuperstore[[#This Row],[Profit]]&lt;'Check Outliers'!$M$16),"outlier","normal")</f>
        <v>outlier</v>
      </c>
      <c r="R8768" s="1" t="str">
        <f>IF(OR(SampleSuperstore[[#This Row],[Cogs]]&gt;'Check Outliers'!$M$23,SampleSuperstore[[#This Row],[Cogs]]&lt;'Check Outliers'!$M$24),"outlier","normal")</f>
        <v>normal</v>
      </c>
    </row>
    <row r="8769" spans="1:18" x14ac:dyDescent="0.3">
      <c r="A8769" s="1" t="s">
        <v>24</v>
      </c>
      <c r="B8769" s="1" t="s">
        <v>18</v>
      </c>
      <c r="C8769" s="1" t="s">
        <v>41</v>
      </c>
      <c r="D8769" s="1" t="s">
        <v>42</v>
      </c>
      <c r="E8769" s="1" t="s">
        <v>43</v>
      </c>
      <c r="F8769" s="1" t="s">
        <v>22</v>
      </c>
      <c r="G8769" s="1" t="s">
        <v>33</v>
      </c>
      <c r="H8769">
        <v>1.6</v>
      </c>
      <c r="I8769">
        <v>5</v>
      </c>
      <c r="J8769">
        <v>7.98</v>
      </c>
      <c r="K8769" s="11">
        <v>0.8</v>
      </c>
      <c r="L8769">
        <v>-13.17</v>
      </c>
      <c r="M8769">
        <v>21.15</v>
      </c>
      <c r="N8769" s="11">
        <v>-1.65</v>
      </c>
      <c r="O8769">
        <v>-19.554000000000002</v>
      </c>
      <c r="P8769" t="str">
        <f>IF(OR(SampleSuperstore[[#This Row],[Total Sales]]&gt;'Check Outliers'!$M$7,SampleSuperstore[[#This Row],[Total Sales]]&lt;'Check Outliers'!$M$8),"Outlier","normal")</f>
        <v>normal</v>
      </c>
      <c r="Q8769" t="str">
        <f>IF(OR(SampleSuperstore[[#This Row],[Profit]]&gt;'Check Outliers'!$M$15,SampleSuperstore[[#This Row],[Profit]]&lt;'Check Outliers'!$M$16),"outlier","normal")</f>
        <v>normal</v>
      </c>
      <c r="R8769" s="1" t="str">
        <f>IF(OR(SampleSuperstore[[#This Row],[Cogs]]&gt;'Check Outliers'!$M$23,SampleSuperstore[[#This Row],[Cogs]]&lt;'Check Outliers'!$M$24),"outlier","normal")</f>
        <v>normal</v>
      </c>
    </row>
    <row r="8770" spans="1:18" x14ac:dyDescent="0.3">
      <c r="A8770" s="1" t="s">
        <v>24</v>
      </c>
      <c r="B8770" s="1" t="s">
        <v>11</v>
      </c>
      <c r="C8770" s="1" t="s">
        <v>99</v>
      </c>
      <c r="D8770" s="1" t="s">
        <v>100</v>
      </c>
      <c r="E8770" s="1" t="s">
        <v>53</v>
      </c>
      <c r="F8770" s="1" t="s">
        <v>31</v>
      </c>
      <c r="G8770" s="1" t="s">
        <v>55</v>
      </c>
      <c r="H8770">
        <v>72</v>
      </c>
      <c r="I8770">
        <v>4</v>
      </c>
      <c r="J8770">
        <v>288</v>
      </c>
      <c r="K8770" s="11">
        <v>0.2</v>
      </c>
      <c r="L8770">
        <v>57.6</v>
      </c>
      <c r="M8770">
        <v>230.4</v>
      </c>
      <c r="N8770" s="11">
        <v>0.2</v>
      </c>
      <c r="O8770">
        <v>0</v>
      </c>
      <c r="P8770" t="str">
        <f>IF(OR(SampleSuperstore[[#This Row],[Total Sales]]&gt;'Check Outliers'!$M$7,SampleSuperstore[[#This Row],[Total Sales]]&lt;'Check Outliers'!$M$8),"Outlier","normal")</f>
        <v>normal</v>
      </c>
      <c r="Q8770" t="str">
        <f>IF(OR(SampleSuperstore[[#This Row],[Profit]]&gt;'Check Outliers'!$M$15,SampleSuperstore[[#This Row],[Profit]]&lt;'Check Outliers'!$M$16),"outlier","normal")</f>
        <v>normal</v>
      </c>
      <c r="R8770" s="1" t="str">
        <f>IF(OR(SampleSuperstore[[#This Row],[Cogs]]&gt;'Check Outliers'!$M$23,SampleSuperstore[[#This Row],[Cogs]]&lt;'Check Outliers'!$M$24),"outlier","normal")</f>
        <v>normal</v>
      </c>
    </row>
    <row r="8771" spans="1:18" x14ac:dyDescent="0.3">
      <c r="A8771" s="1" t="s">
        <v>164</v>
      </c>
      <c r="B8771" s="1" t="s">
        <v>40</v>
      </c>
      <c r="C8771" s="1" t="s">
        <v>179</v>
      </c>
      <c r="D8771" s="1" t="s">
        <v>94</v>
      </c>
      <c r="E8771" s="1" t="s">
        <v>21</v>
      </c>
      <c r="F8771" s="1" t="s">
        <v>31</v>
      </c>
      <c r="G8771" s="1" t="s">
        <v>32</v>
      </c>
      <c r="H8771">
        <v>48.98</v>
      </c>
      <c r="I8771">
        <v>3</v>
      </c>
      <c r="J8771">
        <v>146.94999999999999</v>
      </c>
      <c r="K8771" s="11">
        <v>0.2</v>
      </c>
      <c r="L8771">
        <v>9.18</v>
      </c>
      <c r="M8771">
        <v>137.77000000000001</v>
      </c>
      <c r="N8771" s="11">
        <v>0.06</v>
      </c>
      <c r="O8771">
        <v>-20.21</v>
      </c>
      <c r="P8771" t="str">
        <f>IF(OR(SampleSuperstore[[#This Row],[Total Sales]]&gt;'Check Outliers'!$M$7,SampleSuperstore[[#This Row],[Total Sales]]&lt;'Check Outliers'!$M$8),"Outlier","normal")</f>
        <v>normal</v>
      </c>
      <c r="Q8771" t="str">
        <f>IF(OR(SampleSuperstore[[#This Row],[Profit]]&gt;'Check Outliers'!$M$15,SampleSuperstore[[#This Row],[Profit]]&lt;'Check Outliers'!$M$16),"outlier","normal")</f>
        <v>normal</v>
      </c>
      <c r="R8771" s="1" t="str">
        <f>IF(OR(SampleSuperstore[[#This Row],[Cogs]]&gt;'Check Outliers'!$M$23,SampleSuperstore[[#This Row],[Cogs]]&lt;'Check Outliers'!$M$24),"outlier","normal")</f>
        <v>normal</v>
      </c>
    </row>
    <row r="8772" spans="1:18" x14ac:dyDescent="0.3">
      <c r="A8772" s="1" t="s">
        <v>164</v>
      </c>
      <c r="B8772" s="1" t="s">
        <v>40</v>
      </c>
      <c r="C8772" s="1" t="s">
        <v>179</v>
      </c>
      <c r="D8772" s="1" t="s">
        <v>94</v>
      </c>
      <c r="E8772" s="1" t="s">
        <v>21</v>
      </c>
      <c r="F8772" s="1" t="s">
        <v>15</v>
      </c>
      <c r="G8772" s="1" t="s">
        <v>17</v>
      </c>
      <c r="H8772">
        <v>20.78</v>
      </c>
      <c r="I8772">
        <v>4</v>
      </c>
      <c r="J8772">
        <v>83.14</v>
      </c>
      <c r="K8772" s="11">
        <v>0.2</v>
      </c>
      <c r="L8772">
        <v>5.2</v>
      </c>
      <c r="M8772">
        <v>77.94</v>
      </c>
      <c r="N8772" s="11">
        <v>0.06</v>
      </c>
      <c r="O8772">
        <v>-11.428000000000001</v>
      </c>
      <c r="P8772" t="str">
        <f>IF(OR(SampleSuperstore[[#This Row],[Total Sales]]&gt;'Check Outliers'!$M$7,SampleSuperstore[[#This Row],[Total Sales]]&lt;'Check Outliers'!$M$8),"Outlier","normal")</f>
        <v>normal</v>
      </c>
      <c r="Q8772" t="str">
        <f>IF(OR(SampleSuperstore[[#This Row],[Profit]]&gt;'Check Outliers'!$M$15,SampleSuperstore[[#This Row],[Profit]]&lt;'Check Outliers'!$M$16),"outlier","normal")</f>
        <v>normal</v>
      </c>
      <c r="R8772" s="1" t="str">
        <f>IF(OR(SampleSuperstore[[#This Row],[Cogs]]&gt;'Check Outliers'!$M$23,SampleSuperstore[[#This Row],[Cogs]]&lt;'Check Outliers'!$M$24),"outlier","normal")</f>
        <v>normal</v>
      </c>
    </row>
    <row r="8773" spans="1:18" hidden="1" x14ac:dyDescent="0.3">
      <c r="A8773" s="1" t="s">
        <v>58</v>
      </c>
      <c r="B8773" s="1" t="s">
        <v>18</v>
      </c>
      <c r="C8773" s="1" t="s">
        <v>335</v>
      </c>
      <c r="D8773" s="1" t="s">
        <v>36</v>
      </c>
      <c r="E8773" s="1" t="s">
        <v>14</v>
      </c>
      <c r="F8773" s="1" t="s">
        <v>22</v>
      </c>
      <c r="G8773" s="1" t="s">
        <v>34</v>
      </c>
      <c r="H8773">
        <v>235.7</v>
      </c>
      <c r="I8773">
        <v>4</v>
      </c>
      <c r="J8773">
        <v>942.78</v>
      </c>
      <c r="K8773" s="1">
        <v>0.2</v>
      </c>
      <c r="L8773">
        <v>94.28</v>
      </c>
      <c r="M8773">
        <v>848.5</v>
      </c>
      <c r="N8773">
        <v>0.1</v>
      </c>
      <c r="O8773">
        <v>-94.27600000000001</v>
      </c>
      <c r="P8773" t="str">
        <f>IF(OR(SampleSuperstore[[#This Row],[Total Sales]]&gt;'Check Outliers'!$M$7,SampleSuperstore[[#This Row],[Total Sales]]&lt;'Check Outliers'!$M$8),"Outlier","normal")</f>
        <v>Outlier</v>
      </c>
      <c r="Q8773" t="str">
        <f>IF(OR(SampleSuperstore[[#This Row],[Profit]]&gt;'Check Outliers'!$M$15,SampleSuperstore[[#This Row],[Profit]]&lt;'Check Outliers'!$M$16),"outlier","normal")</f>
        <v>outlier</v>
      </c>
      <c r="R8773" s="1" t="str">
        <f>IF(OR(SampleSuperstore[[#This Row],[Cogs]]&gt;'Check Outliers'!$M$23,SampleSuperstore[[#This Row],[Cogs]]&lt;'Check Outliers'!$M$24),"outlier","normal")</f>
        <v>outlier</v>
      </c>
    </row>
    <row r="8774" spans="1:18" x14ac:dyDescent="0.3">
      <c r="A8774" s="1" t="s">
        <v>58</v>
      </c>
      <c r="B8774" s="1" t="s">
        <v>18</v>
      </c>
      <c r="C8774" s="1" t="s">
        <v>335</v>
      </c>
      <c r="D8774" s="1" t="s">
        <v>36</v>
      </c>
      <c r="E8774" s="1" t="s">
        <v>14</v>
      </c>
      <c r="F8774" s="1" t="s">
        <v>22</v>
      </c>
      <c r="G8774" s="1" t="s">
        <v>37</v>
      </c>
      <c r="H8774">
        <v>24.78</v>
      </c>
      <c r="I8774">
        <v>3</v>
      </c>
      <c r="J8774">
        <v>74.349999999999994</v>
      </c>
      <c r="K8774" s="11">
        <v>0.2</v>
      </c>
      <c r="L8774">
        <v>23.23</v>
      </c>
      <c r="M8774">
        <v>51.12</v>
      </c>
      <c r="N8774" s="11">
        <v>0.31</v>
      </c>
      <c r="O8774">
        <v>8.3600000000000012</v>
      </c>
      <c r="P8774" t="str">
        <f>IF(OR(SampleSuperstore[[#This Row],[Total Sales]]&gt;'Check Outliers'!$M$7,SampleSuperstore[[#This Row],[Total Sales]]&lt;'Check Outliers'!$M$8),"Outlier","normal")</f>
        <v>normal</v>
      </c>
      <c r="Q8774" t="str">
        <f>IF(OR(SampleSuperstore[[#This Row],[Profit]]&gt;'Check Outliers'!$M$15,SampleSuperstore[[#This Row],[Profit]]&lt;'Check Outliers'!$M$16),"outlier","normal")</f>
        <v>normal</v>
      </c>
      <c r="R8774" s="1" t="str">
        <f>IF(OR(SampleSuperstore[[#This Row],[Cogs]]&gt;'Check Outliers'!$M$23,SampleSuperstore[[#This Row],[Cogs]]&lt;'Check Outliers'!$M$24),"outlier","normal")</f>
        <v>normal</v>
      </c>
    </row>
    <row r="8775" spans="1:18" x14ac:dyDescent="0.3">
      <c r="A8775" s="1" t="s">
        <v>24</v>
      </c>
      <c r="B8775" s="1" t="s">
        <v>40</v>
      </c>
      <c r="C8775" s="1" t="s">
        <v>71</v>
      </c>
      <c r="D8775" s="1" t="s">
        <v>72</v>
      </c>
      <c r="E8775" s="1" t="s">
        <v>53</v>
      </c>
      <c r="F8775" s="1" t="s">
        <v>22</v>
      </c>
      <c r="G8775" s="1" t="s">
        <v>34</v>
      </c>
      <c r="H8775">
        <v>4.4800000000000004</v>
      </c>
      <c r="I8775">
        <v>6</v>
      </c>
      <c r="J8775">
        <v>26.88</v>
      </c>
      <c r="K8775" s="11">
        <v>0</v>
      </c>
      <c r="L8775">
        <v>6.72</v>
      </c>
      <c r="M8775">
        <v>20.16</v>
      </c>
      <c r="N8775" s="11">
        <v>0.25</v>
      </c>
      <c r="O8775">
        <v>6.72</v>
      </c>
      <c r="P8775" t="str">
        <f>IF(OR(SampleSuperstore[[#This Row],[Total Sales]]&gt;'Check Outliers'!$M$7,SampleSuperstore[[#This Row],[Total Sales]]&lt;'Check Outliers'!$M$8),"Outlier","normal")</f>
        <v>normal</v>
      </c>
      <c r="Q8775" t="str">
        <f>IF(OR(SampleSuperstore[[#This Row],[Profit]]&gt;'Check Outliers'!$M$15,SampleSuperstore[[#This Row],[Profit]]&lt;'Check Outliers'!$M$16),"outlier","normal")</f>
        <v>normal</v>
      </c>
      <c r="R8775" s="1" t="str">
        <f>IF(OR(SampleSuperstore[[#This Row],[Cogs]]&gt;'Check Outliers'!$M$23,SampleSuperstore[[#This Row],[Cogs]]&lt;'Check Outliers'!$M$24),"outlier","normal")</f>
        <v>normal</v>
      </c>
    </row>
    <row r="8776" spans="1:18" x14ac:dyDescent="0.3">
      <c r="A8776" s="1" t="s">
        <v>24</v>
      </c>
      <c r="B8776" s="1" t="s">
        <v>40</v>
      </c>
      <c r="C8776" s="1" t="s">
        <v>71</v>
      </c>
      <c r="D8776" s="1" t="s">
        <v>72</v>
      </c>
      <c r="E8776" s="1" t="s">
        <v>53</v>
      </c>
      <c r="F8776" s="1" t="s">
        <v>22</v>
      </c>
      <c r="G8776" s="1" t="s">
        <v>33</v>
      </c>
      <c r="H8776">
        <v>5.45</v>
      </c>
      <c r="I8776">
        <v>2</v>
      </c>
      <c r="J8776">
        <v>10.9</v>
      </c>
      <c r="K8776" s="11">
        <v>0.2</v>
      </c>
      <c r="L8776">
        <v>3.81</v>
      </c>
      <c r="M8776">
        <v>7.09</v>
      </c>
      <c r="N8776" s="11">
        <v>0.35</v>
      </c>
      <c r="O8776">
        <v>1.63</v>
      </c>
      <c r="P8776" t="str">
        <f>IF(OR(SampleSuperstore[[#This Row],[Total Sales]]&gt;'Check Outliers'!$M$7,SampleSuperstore[[#This Row],[Total Sales]]&lt;'Check Outliers'!$M$8),"Outlier","normal")</f>
        <v>normal</v>
      </c>
      <c r="Q8776" t="str">
        <f>IF(OR(SampleSuperstore[[#This Row],[Profit]]&gt;'Check Outliers'!$M$15,SampleSuperstore[[#This Row],[Profit]]&lt;'Check Outliers'!$M$16),"outlier","normal")</f>
        <v>normal</v>
      </c>
      <c r="R8776" s="1" t="str">
        <f>IF(OR(SampleSuperstore[[#This Row],[Cogs]]&gt;'Check Outliers'!$M$23,SampleSuperstore[[#This Row],[Cogs]]&lt;'Check Outliers'!$M$24),"outlier","normal")</f>
        <v>normal</v>
      </c>
    </row>
    <row r="8777" spans="1:18" x14ac:dyDescent="0.3">
      <c r="A8777" s="1" t="s">
        <v>10</v>
      </c>
      <c r="B8777" s="1" t="s">
        <v>40</v>
      </c>
      <c r="C8777" s="1" t="s">
        <v>75</v>
      </c>
      <c r="D8777" s="1" t="s">
        <v>61</v>
      </c>
      <c r="E8777" s="1" t="s">
        <v>43</v>
      </c>
      <c r="F8777" s="1" t="s">
        <v>22</v>
      </c>
      <c r="G8777" s="1" t="s">
        <v>30</v>
      </c>
      <c r="H8777">
        <v>1.77</v>
      </c>
      <c r="I8777">
        <v>2</v>
      </c>
      <c r="J8777">
        <v>3.54</v>
      </c>
      <c r="K8777" s="11">
        <v>0.2</v>
      </c>
      <c r="L8777">
        <v>0.31</v>
      </c>
      <c r="M8777">
        <v>3.23</v>
      </c>
      <c r="N8777" s="11">
        <v>0.09</v>
      </c>
      <c r="O8777">
        <v>-0.39800000000000008</v>
      </c>
      <c r="P8777" t="str">
        <f>IF(OR(SampleSuperstore[[#This Row],[Total Sales]]&gt;'Check Outliers'!$M$7,SampleSuperstore[[#This Row],[Total Sales]]&lt;'Check Outliers'!$M$8),"Outlier","normal")</f>
        <v>normal</v>
      </c>
      <c r="Q8777" t="str">
        <f>IF(OR(SampleSuperstore[[#This Row],[Profit]]&gt;'Check Outliers'!$M$15,SampleSuperstore[[#This Row],[Profit]]&lt;'Check Outliers'!$M$16),"outlier","normal")</f>
        <v>normal</v>
      </c>
      <c r="R8777" s="1" t="str">
        <f>IF(OR(SampleSuperstore[[#This Row],[Cogs]]&gt;'Check Outliers'!$M$23,SampleSuperstore[[#This Row],[Cogs]]&lt;'Check Outliers'!$M$24),"outlier","normal")</f>
        <v>normal</v>
      </c>
    </row>
    <row r="8778" spans="1:18" hidden="1" x14ac:dyDescent="0.3">
      <c r="A8778" s="1" t="s">
        <v>58</v>
      </c>
      <c r="B8778" s="1" t="s">
        <v>18</v>
      </c>
      <c r="C8778" s="1" t="s">
        <v>191</v>
      </c>
      <c r="D8778" s="1" t="s">
        <v>42</v>
      </c>
      <c r="E8778" s="1" t="s">
        <v>43</v>
      </c>
      <c r="F8778" s="1" t="s">
        <v>15</v>
      </c>
      <c r="G8778" s="1" t="s">
        <v>17</v>
      </c>
      <c r="H8778">
        <v>105.69</v>
      </c>
      <c r="I8778">
        <v>5</v>
      </c>
      <c r="J8778">
        <v>528.42999999999995</v>
      </c>
      <c r="K8778" s="1">
        <v>0.3</v>
      </c>
      <c r="L8778">
        <v>0</v>
      </c>
      <c r="M8778">
        <v>528.42999999999995</v>
      </c>
      <c r="N8778">
        <v>0</v>
      </c>
      <c r="O8778">
        <v>-158.52899999999997</v>
      </c>
      <c r="P8778" t="str">
        <f>IF(OR(SampleSuperstore[[#This Row],[Total Sales]]&gt;'Check Outliers'!$M$7,SampleSuperstore[[#This Row],[Total Sales]]&lt;'Check Outliers'!$M$8),"Outlier","normal")</f>
        <v>Outlier</v>
      </c>
      <c r="Q8778" t="str">
        <f>IF(OR(SampleSuperstore[[#This Row],[Profit]]&gt;'Check Outliers'!$M$15,SampleSuperstore[[#This Row],[Profit]]&lt;'Check Outliers'!$M$16),"outlier","normal")</f>
        <v>normal</v>
      </c>
      <c r="R8778" s="1" t="str">
        <f>IF(OR(SampleSuperstore[[#This Row],[Cogs]]&gt;'Check Outliers'!$M$23,SampleSuperstore[[#This Row],[Cogs]]&lt;'Check Outliers'!$M$24),"outlier","normal")</f>
        <v>outlier</v>
      </c>
    </row>
    <row r="8779" spans="1:18" x14ac:dyDescent="0.3">
      <c r="A8779" s="1" t="s">
        <v>58</v>
      </c>
      <c r="B8779" s="1" t="s">
        <v>18</v>
      </c>
      <c r="C8779" s="1" t="s">
        <v>191</v>
      </c>
      <c r="D8779" s="1" t="s">
        <v>42</v>
      </c>
      <c r="E8779" s="1" t="s">
        <v>43</v>
      </c>
      <c r="F8779" s="1" t="s">
        <v>22</v>
      </c>
      <c r="G8779" s="1" t="s">
        <v>37</v>
      </c>
      <c r="H8779">
        <v>5.18</v>
      </c>
      <c r="I8779">
        <v>8</v>
      </c>
      <c r="J8779">
        <v>41.47</v>
      </c>
      <c r="K8779" s="11">
        <v>0.2</v>
      </c>
      <c r="L8779">
        <v>14.52</v>
      </c>
      <c r="M8779">
        <v>26.95</v>
      </c>
      <c r="N8779" s="11">
        <v>0.35</v>
      </c>
      <c r="O8779">
        <v>6.2259999999999991</v>
      </c>
      <c r="P8779" t="str">
        <f>IF(OR(SampleSuperstore[[#This Row],[Total Sales]]&gt;'Check Outliers'!$M$7,SampleSuperstore[[#This Row],[Total Sales]]&lt;'Check Outliers'!$M$8),"Outlier","normal")</f>
        <v>normal</v>
      </c>
      <c r="Q8779" t="str">
        <f>IF(OR(SampleSuperstore[[#This Row],[Profit]]&gt;'Check Outliers'!$M$15,SampleSuperstore[[#This Row],[Profit]]&lt;'Check Outliers'!$M$16),"outlier","normal")</f>
        <v>normal</v>
      </c>
      <c r="R8779" s="1" t="str">
        <f>IF(OR(SampleSuperstore[[#This Row],[Cogs]]&gt;'Check Outliers'!$M$23,SampleSuperstore[[#This Row],[Cogs]]&lt;'Check Outliers'!$M$24),"outlier","normal")</f>
        <v>normal</v>
      </c>
    </row>
    <row r="8780" spans="1:18" x14ac:dyDescent="0.3">
      <c r="A8780" s="1" t="s">
        <v>24</v>
      </c>
      <c r="B8780" s="1" t="s">
        <v>18</v>
      </c>
      <c r="C8780" s="1" t="s">
        <v>71</v>
      </c>
      <c r="D8780" s="1" t="s">
        <v>72</v>
      </c>
      <c r="E8780" s="1" t="s">
        <v>53</v>
      </c>
      <c r="F8780" s="1" t="s">
        <v>15</v>
      </c>
      <c r="G8780" s="1" t="s">
        <v>16</v>
      </c>
      <c r="H8780">
        <v>95.99</v>
      </c>
      <c r="I8780">
        <v>3</v>
      </c>
      <c r="J8780">
        <v>287.98</v>
      </c>
      <c r="K8780" s="11">
        <v>0.2</v>
      </c>
      <c r="L8780">
        <v>7.2</v>
      </c>
      <c r="M8780">
        <v>280.77999999999997</v>
      </c>
      <c r="N8780" s="11">
        <v>0.03</v>
      </c>
      <c r="O8780">
        <v>-50.396000000000001</v>
      </c>
      <c r="P8780" t="str">
        <f>IF(OR(SampleSuperstore[[#This Row],[Total Sales]]&gt;'Check Outliers'!$M$7,SampleSuperstore[[#This Row],[Total Sales]]&lt;'Check Outliers'!$M$8),"Outlier","normal")</f>
        <v>normal</v>
      </c>
      <c r="Q8780" t="str">
        <f>IF(OR(SampleSuperstore[[#This Row],[Profit]]&gt;'Check Outliers'!$M$15,SampleSuperstore[[#This Row],[Profit]]&lt;'Check Outliers'!$M$16),"outlier","normal")</f>
        <v>normal</v>
      </c>
      <c r="R8780" s="1" t="str">
        <f>IF(OR(SampleSuperstore[[#This Row],[Cogs]]&gt;'Check Outliers'!$M$23,SampleSuperstore[[#This Row],[Cogs]]&lt;'Check Outliers'!$M$24),"outlier","normal")</f>
        <v>normal</v>
      </c>
    </row>
    <row r="8781" spans="1:18" x14ac:dyDescent="0.3">
      <c r="A8781" s="1" t="s">
        <v>10</v>
      </c>
      <c r="B8781" s="1" t="s">
        <v>11</v>
      </c>
      <c r="C8781" s="1" t="s">
        <v>206</v>
      </c>
      <c r="D8781" s="1" t="s">
        <v>91</v>
      </c>
      <c r="E8781" s="1" t="s">
        <v>21</v>
      </c>
      <c r="F8781" s="1" t="s">
        <v>22</v>
      </c>
      <c r="G8781" s="1" t="s">
        <v>28</v>
      </c>
      <c r="H8781">
        <v>9.77</v>
      </c>
      <c r="I8781">
        <v>3</v>
      </c>
      <c r="J8781">
        <v>29.3</v>
      </c>
      <c r="K8781" s="11">
        <v>0.2</v>
      </c>
      <c r="L8781">
        <v>2.56</v>
      </c>
      <c r="M8781">
        <v>26.74</v>
      </c>
      <c r="N8781" s="11">
        <v>0.09</v>
      </c>
      <c r="O8781">
        <v>-3.3000000000000003</v>
      </c>
      <c r="P8781" t="str">
        <f>IF(OR(SampleSuperstore[[#This Row],[Total Sales]]&gt;'Check Outliers'!$M$7,SampleSuperstore[[#This Row],[Total Sales]]&lt;'Check Outliers'!$M$8),"Outlier","normal")</f>
        <v>normal</v>
      </c>
      <c r="Q8781" t="str">
        <f>IF(OR(SampleSuperstore[[#This Row],[Profit]]&gt;'Check Outliers'!$M$15,SampleSuperstore[[#This Row],[Profit]]&lt;'Check Outliers'!$M$16),"outlier","normal")</f>
        <v>normal</v>
      </c>
      <c r="R8781" s="1" t="str">
        <f>IF(OR(SampleSuperstore[[#This Row],[Cogs]]&gt;'Check Outliers'!$M$23,SampleSuperstore[[#This Row],[Cogs]]&lt;'Check Outliers'!$M$24),"outlier","normal")</f>
        <v>normal</v>
      </c>
    </row>
    <row r="8782" spans="1:18" x14ac:dyDescent="0.3">
      <c r="A8782" s="1" t="s">
        <v>58</v>
      </c>
      <c r="B8782" s="1" t="s">
        <v>18</v>
      </c>
      <c r="C8782" s="1" t="s">
        <v>57</v>
      </c>
      <c r="D8782" s="1" t="s">
        <v>42</v>
      </c>
      <c r="E8782" s="1" t="s">
        <v>43</v>
      </c>
      <c r="F8782" s="1" t="s">
        <v>22</v>
      </c>
      <c r="G8782" s="1" t="s">
        <v>30</v>
      </c>
      <c r="H8782">
        <v>27.66</v>
      </c>
      <c r="I8782">
        <v>2</v>
      </c>
      <c r="J8782">
        <v>55.33</v>
      </c>
      <c r="K8782" s="11">
        <v>0.2</v>
      </c>
      <c r="L8782">
        <v>6.22</v>
      </c>
      <c r="M8782">
        <v>49.11</v>
      </c>
      <c r="N8782" s="11">
        <v>0.11</v>
      </c>
      <c r="O8782">
        <v>-4.846000000000001</v>
      </c>
      <c r="P8782" t="str">
        <f>IF(OR(SampleSuperstore[[#This Row],[Total Sales]]&gt;'Check Outliers'!$M$7,SampleSuperstore[[#This Row],[Total Sales]]&lt;'Check Outliers'!$M$8),"Outlier","normal")</f>
        <v>normal</v>
      </c>
      <c r="Q8782" t="str">
        <f>IF(OR(SampleSuperstore[[#This Row],[Profit]]&gt;'Check Outliers'!$M$15,SampleSuperstore[[#This Row],[Profit]]&lt;'Check Outliers'!$M$16),"outlier","normal")</f>
        <v>normal</v>
      </c>
      <c r="R8782" s="1" t="str">
        <f>IF(OR(SampleSuperstore[[#This Row],[Cogs]]&gt;'Check Outliers'!$M$23,SampleSuperstore[[#This Row],[Cogs]]&lt;'Check Outliers'!$M$24),"outlier","normal")</f>
        <v>normal</v>
      </c>
    </row>
    <row r="8783" spans="1:18" hidden="1" x14ac:dyDescent="0.3">
      <c r="A8783" s="1" t="s">
        <v>58</v>
      </c>
      <c r="B8783" s="1" t="s">
        <v>18</v>
      </c>
      <c r="C8783" s="1" t="s">
        <v>57</v>
      </c>
      <c r="D8783" s="1" t="s">
        <v>42</v>
      </c>
      <c r="E8783" s="1" t="s">
        <v>43</v>
      </c>
      <c r="F8783" s="1" t="s">
        <v>15</v>
      </c>
      <c r="G8783" s="1" t="s">
        <v>16</v>
      </c>
      <c r="H8783">
        <v>204.67</v>
      </c>
      <c r="I8783">
        <v>6</v>
      </c>
      <c r="J8783">
        <v>1228</v>
      </c>
      <c r="K8783" s="1">
        <v>0.32</v>
      </c>
      <c r="L8783">
        <v>-36.119999999999997</v>
      </c>
      <c r="M8783">
        <v>1264.1199999999999</v>
      </c>
      <c r="N8783">
        <v>-0.03</v>
      </c>
      <c r="O8783">
        <v>-429.08000000000004</v>
      </c>
      <c r="P8783" t="str">
        <f>IF(OR(SampleSuperstore[[#This Row],[Total Sales]]&gt;'Check Outliers'!$M$7,SampleSuperstore[[#This Row],[Total Sales]]&lt;'Check Outliers'!$M$8),"Outlier","normal")</f>
        <v>Outlier</v>
      </c>
      <c r="Q8783" t="str">
        <f>IF(OR(SampleSuperstore[[#This Row],[Profit]]&gt;'Check Outliers'!$M$15,SampleSuperstore[[#This Row],[Profit]]&lt;'Check Outliers'!$M$16),"outlier","normal")</f>
        <v>normal</v>
      </c>
      <c r="R8783" s="1" t="str">
        <f>IF(OR(SampleSuperstore[[#This Row],[Cogs]]&gt;'Check Outliers'!$M$23,SampleSuperstore[[#This Row],[Cogs]]&lt;'Check Outliers'!$M$24),"outlier","normal")</f>
        <v>outlier</v>
      </c>
    </row>
    <row r="8784" spans="1:18" x14ac:dyDescent="0.3">
      <c r="A8784" s="1" t="s">
        <v>24</v>
      </c>
      <c r="B8784" s="1" t="s">
        <v>18</v>
      </c>
      <c r="C8784" s="1" t="s">
        <v>602</v>
      </c>
      <c r="D8784" s="1" t="s">
        <v>433</v>
      </c>
      <c r="E8784" s="1" t="s">
        <v>21</v>
      </c>
      <c r="F8784" s="1" t="s">
        <v>22</v>
      </c>
      <c r="G8784" s="1" t="s">
        <v>33</v>
      </c>
      <c r="H8784">
        <v>5.0999999999999996</v>
      </c>
      <c r="I8784">
        <v>4</v>
      </c>
      <c r="J8784">
        <v>20.420000000000002</v>
      </c>
      <c r="K8784" s="11">
        <v>0.2</v>
      </c>
      <c r="L8784">
        <v>6.64</v>
      </c>
      <c r="M8784">
        <v>13.78</v>
      </c>
      <c r="N8784" s="11">
        <v>0.33</v>
      </c>
      <c r="O8784">
        <v>2.5559999999999992</v>
      </c>
      <c r="P8784" t="str">
        <f>IF(OR(SampleSuperstore[[#This Row],[Total Sales]]&gt;'Check Outliers'!$M$7,SampleSuperstore[[#This Row],[Total Sales]]&lt;'Check Outliers'!$M$8),"Outlier","normal")</f>
        <v>normal</v>
      </c>
      <c r="Q8784" t="str">
        <f>IF(OR(SampleSuperstore[[#This Row],[Profit]]&gt;'Check Outliers'!$M$15,SampleSuperstore[[#This Row],[Profit]]&lt;'Check Outliers'!$M$16),"outlier","normal")</f>
        <v>normal</v>
      </c>
      <c r="R8784" s="1" t="str">
        <f>IF(OR(SampleSuperstore[[#This Row],[Cogs]]&gt;'Check Outliers'!$M$23,SampleSuperstore[[#This Row],[Cogs]]&lt;'Check Outliers'!$M$24),"outlier","normal")</f>
        <v>normal</v>
      </c>
    </row>
    <row r="8785" spans="1:18" hidden="1" x14ac:dyDescent="0.3">
      <c r="A8785" s="1" t="s">
        <v>24</v>
      </c>
      <c r="B8785" s="1" t="s">
        <v>18</v>
      </c>
      <c r="C8785" s="1" t="s">
        <v>602</v>
      </c>
      <c r="D8785" s="1" t="s">
        <v>433</v>
      </c>
      <c r="E8785" s="1" t="s">
        <v>21</v>
      </c>
      <c r="F8785" s="1" t="s">
        <v>15</v>
      </c>
      <c r="G8785" s="1" t="s">
        <v>27</v>
      </c>
      <c r="H8785">
        <v>376.13</v>
      </c>
      <c r="I8785">
        <v>3</v>
      </c>
      <c r="J8785">
        <v>1128.3900000000001</v>
      </c>
      <c r="K8785" s="1">
        <v>0</v>
      </c>
      <c r="L8785">
        <v>259.52999999999997</v>
      </c>
      <c r="M8785">
        <v>868.86</v>
      </c>
      <c r="N8785">
        <v>0.23</v>
      </c>
      <c r="O8785">
        <v>259.52999999999997</v>
      </c>
      <c r="P8785" t="str">
        <f>IF(OR(SampleSuperstore[[#This Row],[Total Sales]]&gt;'Check Outliers'!$M$7,SampleSuperstore[[#This Row],[Total Sales]]&lt;'Check Outliers'!$M$8),"Outlier","normal")</f>
        <v>Outlier</v>
      </c>
      <c r="Q8785" t="str">
        <f>IF(OR(SampleSuperstore[[#This Row],[Profit]]&gt;'Check Outliers'!$M$15,SampleSuperstore[[#This Row],[Profit]]&lt;'Check Outliers'!$M$16),"outlier","normal")</f>
        <v>outlier</v>
      </c>
      <c r="R8785" s="1" t="str">
        <f>IF(OR(SampleSuperstore[[#This Row],[Cogs]]&gt;'Check Outliers'!$M$23,SampleSuperstore[[#This Row],[Cogs]]&lt;'Check Outliers'!$M$24),"outlier","normal")</f>
        <v>outlier</v>
      </c>
    </row>
    <row r="8786" spans="1:18" x14ac:dyDescent="0.3">
      <c r="A8786" s="1" t="s">
        <v>24</v>
      </c>
      <c r="B8786" s="1" t="s">
        <v>40</v>
      </c>
      <c r="C8786" s="1" t="s">
        <v>371</v>
      </c>
      <c r="D8786" s="1" t="s">
        <v>82</v>
      </c>
      <c r="E8786" s="1" t="s">
        <v>14</v>
      </c>
      <c r="F8786" s="1" t="s">
        <v>22</v>
      </c>
      <c r="G8786" s="1" t="s">
        <v>23</v>
      </c>
      <c r="H8786">
        <v>2.2999999999999998</v>
      </c>
      <c r="I8786">
        <v>2</v>
      </c>
      <c r="J8786">
        <v>4.6100000000000003</v>
      </c>
      <c r="K8786" s="11">
        <v>0.2</v>
      </c>
      <c r="L8786">
        <v>1.67</v>
      </c>
      <c r="M8786">
        <v>2.94</v>
      </c>
      <c r="N8786" s="11">
        <v>0.36</v>
      </c>
      <c r="O8786">
        <v>0.74799999999999978</v>
      </c>
      <c r="P8786" t="str">
        <f>IF(OR(SampleSuperstore[[#This Row],[Total Sales]]&gt;'Check Outliers'!$M$7,SampleSuperstore[[#This Row],[Total Sales]]&lt;'Check Outliers'!$M$8),"Outlier","normal")</f>
        <v>normal</v>
      </c>
      <c r="Q8786" t="str">
        <f>IF(OR(SampleSuperstore[[#This Row],[Profit]]&gt;'Check Outliers'!$M$15,SampleSuperstore[[#This Row],[Profit]]&lt;'Check Outliers'!$M$16),"outlier","normal")</f>
        <v>normal</v>
      </c>
      <c r="R8786" s="1" t="str">
        <f>IF(OR(SampleSuperstore[[#This Row],[Cogs]]&gt;'Check Outliers'!$M$23,SampleSuperstore[[#This Row],[Cogs]]&lt;'Check Outliers'!$M$24),"outlier","normal")</f>
        <v>normal</v>
      </c>
    </row>
    <row r="8787" spans="1:18" x14ac:dyDescent="0.3">
      <c r="A8787" s="1" t="s">
        <v>24</v>
      </c>
      <c r="B8787" s="1" t="s">
        <v>18</v>
      </c>
      <c r="C8787" s="1" t="s">
        <v>104</v>
      </c>
      <c r="D8787" s="1" t="s">
        <v>77</v>
      </c>
      <c r="E8787" s="1" t="s">
        <v>21</v>
      </c>
      <c r="F8787" s="1" t="s">
        <v>31</v>
      </c>
      <c r="G8787" s="1" t="s">
        <v>32</v>
      </c>
      <c r="H8787">
        <v>39.19</v>
      </c>
      <c r="I8787">
        <v>5</v>
      </c>
      <c r="J8787">
        <v>195.96</v>
      </c>
      <c r="K8787" s="11">
        <v>0.2</v>
      </c>
      <c r="L8787">
        <v>19.600000000000001</v>
      </c>
      <c r="M8787">
        <v>176.36</v>
      </c>
      <c r="N8787" s="11">
        <v>0.1</v>
      </c>
      <c r="O8787">
        <v>-19.592000000000006</v>
      </c>
      <c r="P8787" t="str">
        <f>IF(OR(SampleSuperstore[[#This Row],[Total Sales]]&gt;'Check Outliers'!$M$7,SampleSuperstore[[#This Row],[Total Sales]]&lt;'Check Outliers'!$M$8),"Outlier","normal")</f>
        <v>normal</v>
      </c>
      <c r="Q8787" t="str">
        <f>IF(OR(SampleSuperstore[[#This Row],[Profit]]&gt;'Check Outliers'!$M$15,SampleSuperstore[[#This Row],[Profit]]&lt;'Check Outliers'!$M$16),"outlier","normal")</f>
        <v>normal</v>
      </c>
      <c r="R8787" s="1" t="str">
        <f>IF(OR(SampleSuperstore[[#This Row],[Cogs]]&gt;'Check Outliers'!$M$23,SampleSuperstore[[#This Row],[Cogs]]&lt;'Check Outliers'!$M$24),"outlier","normal")</f>
        <v>normal</v>
      </c>
    </row>
    <row r="8788" spans="1:18" x14ac:dyDescent="0.3">
      <c r="A8788" s="1" t="s">
        <v>24</v>
      </c>
      <c r="B8788" s="1" t="s">
        <v>18</v>
      </c>
      <c r="C8788" s="1" t="s">
        <v>104</v>
      </c>
      <c r="D8788" s="1" t="s">
        <v>77</v>
      </c>
      <c r="E8788" s="1" t="s">
        <v>21</v>
      </c>
      <c r="F8788" s="1" t="s">
        <v>22</v>
      </c>
      <c r="G8788" s="1" t="s">
        <v>37</v>
      </c>
      <c r="H8788">
        <v>5.18</v>
      </c>
      <c r="I8788">
        <v>3</v>
      </c>
      <c r="J8788">
        <v>15.55</v>
      </c>
      <c r="K8788" s="11">
        <v>0.2</v>
      </c>
      <c r="L8788">
        <v>5.44</v>
      </c>
      <c r="M8788">
        <v>10.11</v>
      </c>
      <c r="N8788" s="11">
        <v>0.35</v>
      </c>
      <c r="O8788">
        <v>2.33</v>
      </c>
      <c r="P8788" t="str">
        <f>IF(OR(SampleSuperstore[[#This Row],[Total Sales]]&gt;'Check Outliers'!$M$7,SampleSuperstore[[#This Row],[Total Sales]]&lt;'Check Outliers'!$M$8),"Outlier","normal")</f>
        <v>normal</v>
      </c>
      <c r="Q8788" t="str">
        <f>IF(OR(SampleSuperstore[[#This Row],[Profit]]&gt;'Check Outliers'!$M$15,SampleSuperstore[[#This Row],[Profit]]&lt;'Check Outliers'!$M$16),"outlier","normal")</f>
        <v>normal</v>
      </c>
      <c r="R8788" s="1" t="str">
        <f>IF(OR(SampleSuperstore[[#This Row],[Cogs]]&gt;'Check Outliers'!$M$23,SampleSuperstore[[#This Row],[Cogs]]&lt;'Check Outliers'!$M$24),"outlier","normal")</f>
        <v>normal</v>
      </c>
    </row>
    <row r="8789" spans="1:18" x14ac:dyDescent="0.3">
      <c r="A8789" s="1" t="s">
        <v>24</v>
      </c>
      <c r="B8789" s="1" t="s">
        <v>18</v>
      </c>
      <c r="C8789" s="1" t="s">
        <v>104</v>
      </c>
      <c r="D8789" s="1" t="s">
        <v>77</v>
      </c>
      <c r="E8789" s="1" t="s">
        <v>21</v>
      </c>
      <c r="F8789" s="1" t="s">
        <v>31</v>
      </c>
      <c r="G8789" s="1" t="s">
        <v>55</v>
      </c>
      <c r="H8789">
        <v>67.989999999999995</v>
      </c>
      <c r="I8789">
        <v>4</v>
      </c>
      <c r="J8789">
        <v>271.97000000000003</v>
      </c>
      <c r="K8789" s="11">
        <v>0.2</v>
      </c>
      <c r="L8789">
        <v>54.39</v>
      </c>
      <c r="M8789">
        <v>217.58</v>
      </c>
      <c r="N8789" s="11">
        <v>0.2</v>
      </c>
      <c r="O8789">
        <v>-4.0000000000048885E-3</v>
      </c>
      <c r="P8789" t="str">
        <f>IF(OR(SampleSuperstore[[#This Row],[Total Sales]]&gt;'Check Outliers'!$M$7,SampleSuperstore[[#This Row],[Total Sales]]&lt;'Check Outliers'!$M$8),"Outlier","normal")</f>
        <v>normal</v>
      </c>
      <c r="Q8789" t="str">
        <f>IF(OR(SampleSuperstore[[#This Row],[Profit]]&gt;'Check Outliers'!$M$15,SampleSuperstore[[#This Row],[Profit]]&lt;'Check Outliers'!$M$16),"outlier","normal")</f>
        <v>normal</v>
      </c>
      <c r="R8789" s="1" t="str">
        <f>IF(OR(SampleSuperstore[[#This Row],[Cogs]]&gt;'Check Outliers'!$M$23,SampleSuperstore[[#This Row],[Cogs]]&lt;'Check Outliers'!$M$24),"outlier","normal")</f>
        <v>normal</v>
      </c>
    </row>
    <row r="8790" spans="1:18" hidden="1" x14ac:dyDescent="0.3">
      <c r="A8790" s="1" t="s">
        <v>24</v>
      </c>
      <c r="B8790" s="1" t="s">
        <v>11</v>
      </c>
      <c r="C8790" s="1" t="s">
        <v>120</v>
      </c>
      <c r="D8790" s="1" t="s">
        <v>36</v>
      </c>
      <c r="E8790" s="1" t="s">
        <v>14</v>
      </c>
      <c r="F8790" s="1" t="s">
        <v>15</v>
      </c>
      <c r="G8790" s="1" t="s">
        <v>17</v>
      </c>
      <c r="H8790">
        <v>232.78</v>
      </c>
      <c r="I8790">
        <v>3</v>
      </c>
      <c r="J8790">
        <v>698.35</v>
      </c>
      <c r="K8790" s="1">
        <v>0.2</v>
      </c>
      <c r="L8790">
        <v>52.38</v>
      </c>
      <c r="M8790">
        <v>645.97</v>
      </c>
      <c r="N8790">
        <v>0.08</v>
      </c>
      <c r="O8790">
        <v>-87.29000000000002</v>
      </c>
      <c r="P8790" t="str">
        <f>IF(OR(SampleSuperstore[[#This Row],[Total Sales]]&gt;'Check Outliers'!$M$7,SampleSuperstore[[#This Row],[Total Sales]]&lt;'Check Outliers'!$M$8),"Outlier","normal")</f>
        <v>Outlier</v>
      </c>
      <c r="Q8790" t="str">
        <f>IF(OR(SampleSuperstore[[#This Row],[Profit]]&gt;'Check Outliers'!$M$15,SampleSuperstore[[#This Row],[Profit]]&lt;'Check Outliers'!$M$16),"outlier","normal")</f>
        <v>normal</v>
      </c>
      <c r="R8790" s="1" t="str">
        <f>IF(OR(SampleSuperstore[[#This Row],[Cogs]]&gt;'Check Outliers'!$M$23,SampleSuperstore[[#This Row],[Cogs]]&lt;'Check Outliers'!$M$24),"outlier","normal")</f>
        <v>outlier</v>
      </c>
    </row>
    <row r="8791" spans="1:18" x14ac:dyDescent="0.3">
      <c r="A8791" s="1" t="s">
        <v>24</v>
      </c>
      <c r="B8791" s="1" t="s">
        <v>11</v>
      </c>
      <c r="C8791" s="1" t="s">
        <v>120</v>
      </c>
      <c r="D8791" s="1" t="s">
        <v>36</v>
      </c>
      <c r="E8791" s="1" t="s">
        <v>14</v>
      </c>
      <c r="F8791" s="1" t="s">
        <v>15</v>
      </c>
      <c r="G8791" s="1" t="s">
        <v>16</v>
      </c>
      <c r="H8791">
        <v>38.86</v>
      </c>
      <c r="I8791">
        <v>2</v>
      </c>
      <c r="J8791">
        <v>77.73</v>
      </c>
      <c r="K8791" s="11">
        <v>0.2</v>
      </c>
      <c r="L8791">
        <v>-3.89</v>
      </c>
      <c r="M8791">
        <v>81.62</v>
      </c>
      <c r="N8791" s="11">
        <v>-0.05</v>
      </c>
      <c r="O8791">
        <v>-19.436</v>
      </c>
      <c r="P8791" t="str">
        <f>IF(OR(SampleSuperstore[[#This Row],[Total Sales]]&gt;'Check Outliers'!$M$7,SampleSuperstore[[#This Row],[Total Sales]]&lt;'Check Outliers'!$M$8),"Outlier","normal")</f>
        <v>normal</v>
      </c>
      <c r="Q8791" t="str">
        <f>IF(OR(SampleSuperstore[[#This Row],[Profit]]&gt;'Check Outliers'!$M$15,SampleSuperstore[[#This Row],[Profit]]&lt;'Check Outliers'!$M$16),"outlier","normal")</f>
        <v>normal</v>
      </c>
      <c r="R8791" s="1" t="str">
        <f>IF(OR(SampleSuperstore[[#This Row],[Cogs]]&gt;'Check Outliers'!$M$23,SampleSuperstore[[#This Row],[Cogs]]&lt;'Check Outliers'!$M$24),"outlier","normal")</f>
        <v>normal</v>
      </c>
    </row>
    <row r="8792" spans="1:18" x14ac:dyDescent="0.3">
      <c r="A8792" s="1" t="s">
        <v>24</v>
      </c>
      <c r="B8792" s="1" t="s">
        <v>18</v>
      </c>
      <c r="C8792" s="1" t="s">
        <v>178</v>
      </c>
      <c r="D8792" s="1" t="s">
        <v>79</v>
      </c>
      <c r="E8792" s="1" t="s">
        <v>14</v>
      </c>
      <c r="F8792" s="1" t="s">
        <v>22</v>
      </c>
      <c r="G8792" s="1" t="s">
        <v>33</v>
      </c>
      <c r="H8792">
        <v>5.18</v>
      </c>
      <c r="I8792">
        <v>9</v>
      </c>
      <c r="J8792">
        <v>46.62</v>
      </c>
      <c r="K8792" s="11">
        <v>0</v>
      </c>
      <c r="L8792">
        <v>21.45</v>
      </c>
      <c r="M8792">
        <v>25.17</v>
      </c>
      <c r="N8792" s="11">
        <v>0.46</v>
      </c>
      <c r="O8792">
        <v>21.45</v>
      </c>
      <c r="P8792" t="str">
        <f>IF(OR(SampleSuperstore[[#This Row],[Total Sales]]&gt;'Check Outliers'!$M$7,SampleSuperstore[[#This Row],[Total Sales]]&lt;'Check Outliers'!$M$8),"Outlier","normal")</f>
        <v>normal</v>
      </c>
      <c r="Q8792" t="str">
        <f>IF(OR(SampleSuperstore[[#This Row],[Profit]]&gt;'Check Outliers'!$M$15,SampleSuperstore[[#This Row],[Profit]]&lt;'Check Outliers'!$M$16),"outlier","normal")</f>
        <v>normal</v>
      </c>
      <c r="R8792" s="1" t="str">
        <f>IF(OR(SampleSuperstore[[#This Row],[Cogs]]&gt;'Check Outliers'!$M$23,SampleSuperstore[[#This Row],[Cogs]]&lt;'Check Outliers'!$M$24),"outlier","normal")</f>
        <v>normal</v>
      </c>
    </row>
    <row r="8793" spans="1:18" hidden="1" x14ac:dyDescent="0.3">
      <c r="A8793" s="1" t="s">
        <v>24</v>
      </c>
      <c r="B8793" s="1" t="s">
        <v>11</v>
      </c>
      <c r="C8793" s="1" t="s">
        <v>57</v>
      </c>
      <c r="D8793" s="1" t="s">
        <v>42</v>
      </c>
      <c r="E8793" s="1" t="s">
        <v>43</v>
      </c>
      <c r="F8793" s="1" t="s">
        <v>31</v>
      </c>
      <c r="G8793" s="1" t="s">
        <v>32</v>
      </c>
      <c r="H8793">
        <v>76.790000000000006</v>
      </c>
      <c r="I8793">
        <v>7</v>
      </c>
      <c r="J8793">
        <v>537.54</v>
      </c>
      <c r="K8793" s="1">
        <v>0.2</v>
      </c>
      <c r="L8793">
        <v>47.04</v>
      </c>
      <c r="M8793">
        <v>490.5</v>
      </c>
      <c r="N8793">
        <v>0.09</v>
      </c>
      <c r="O8793">
        <v>-60.467999999999996</v>
      </c>
      <c r="P8793" t="str">
        <f>IF(OR(SampleSuperstore[[#This Row],[Total Sales]]&gt;'Check Outliers'!$M$7,SampleSuperstore[[#This Row],[Total Sales]]&lt;'Check Outliers'!$M$8),"Outlier","normal")</f>
        <v>Outlier</v>
      </c>
      <c r="Q8793" t="str">
        <f>IF(OR(SampleSuperstore[[#This Row],[Profit]]&gt;'Check Outliers'!$M$15,SampleSuperstore[[#This Row],[Profit]]&lt;'Check Outliers'!$M$16),"outlier","normal")</f>
        <v>normal</v>
      </c>
      <c r="R8793" s="1" t="str">
        <f>IF(OR(SampleSuperstore[[#This Row],[Cogs]]&gt;'Check Outliers'!$M$23,SampleSuperstore[[#This Row],[Cogs]]&lt;'Check Outliers'!$M$24),"outlier","normal")</f>
        <v>outlier</v>
      </c>
    </row>
    <row r="8794" spans="1:18" x14ac:dyDescent="0.3">
      <c r="A8794" s="1" t="s">
        <v>58</v>
      </c>
      <c r="B8794" s="1" t="s">
        <v>18</v>
      </c>
      <c r="C8794" s="1" t="s">
        <v>19</v>
      </c>
      <c r="D8794" s="1" t="s">
        <v>20</v>
      </c>
      <c r="E8794" s="1" t="s">
        <v>21</v>
      </c>
      <c r="F8794" s="1" t="s">
        <v>22</v>
      </c>
      <c r="G8794" s="1" t="s">
        <v>23</v>
      </c>
      <c r="H8794">
        <v>7.31</v>
      </c>
      <c r="I8794">
        <v>2</v>
      </c>
      <c r="J8794">
        <v>14.62</v>
      </c>
      <c r="K8794" s="11">
        <v>0</v>
      </c>
      <c r="L8794">
        <v>6.87</v>
      </c>
      <c r="M8794">
        <v>7.75</v>
      </c>
      <c r="N8794" s="11">
        <v>0.47</v>
      </c>
      <c r="O8794">
        <v>6.87</v>
      </c>
      <c r="P8794" t="str">
        <f>IF(OR(SampleSuperstore[[#This Row],[Total Sales]]&gt;'Check Outliers'!$M$7,SampleSuperstore[[#This Row],[Total Sales]]&lt;'Check Outliers'!$M$8),"Outlier","normal")</f>
        <v>normal</v>
      </c>
      <c r="Q8794" t="str">
        <f>IF(OR(SampleSuperstore[[#This Row],[Profit]]&gt;'Check Outliers'!$M$15,SampleSuperstore[[#This Row],[Profit]]&lt;'Check Outliers'!$M$16),"outlier","normal")</f>
        <v>normal</v>
      </c>
      <c r="R8794" s="1" t="str">
        <f>IF(OR(SampleSuperstore[[#This Row],[Cogs]]&gt;'Check Outliers'!$M$23,SampleSuperstore[[#This Row],[Cogs]]&lt;'Check Outliers'!$M$24),"outlier","normal")</f>
        <v>normal</v>
      </c>
    </row>
    <row r="8795" spans="1:18" x14ac:dyDescent="0.3">
      <c r="A8795" s="1" t="s">
        <v>58</v>
      </c>
      <c r="B8795" s="1" t="s">
        <v>18</v>
      </c>
      <c r="C8795" s="1" t="s">
        <v>19</v>
      </c>
      <c r="D8795" s="1" t="s">
        <v>20</v>
      </c>
      <c r="E8795" s="1" t="s">
        <v>21</v>
      </c>
      <c r="F8795" s="1" t="s">
        <v>22</v>
      </c>
      <c r="G8795" s="1" t="s">
        <v>73</v>
      </c>
      <c r="H8795">
        <v>4.51</v>
      </c>
      <c r="I8795">
        <v>5</v>
      </c>
      <c r="J8795">
        <v>22.55</v>
      </c>
      <c r="K8795" s="11">
        <v>0</v>
      </c>
      <c r="L8795">
        <v>8.7899999999999991</v>
      </c>
      <c r="M8795">
        <v>13.76</v>
      </c>
      <c r="N8795" s="11">
        <v>0.39</v>
      </c>
      <c r="O8795">
        <v>8.7899999999999991</v>
      </c>
      <c r="P8795" t="str">
        <f>IF(OR(SampleSuperstore[[#This Row],[Total Sales]]&gt;'Check Outliers'!$M$7,SampleSuperstore[[#This Row],[Total Sales]]&lt;'Check Outliers'!$M$8),"Outlier","normal")</f>
        <v>normal</v>
      </c>
      <c r="Q8795" t="str">
        <f>IF(OR(SampleSuperstore[[#This Row],[Profit]]&gt;'Check Outliers'!$M$15,SampleSuperstore[[#This Row],[Profit]]&lt;'Check Outliers'!$M$16),"outlier","normal")</f>
        <v>normal</v>
      </c>
      <c r="R8795" s="1" t="str">
        <f>IF(OR(SampleSuperstore[[#This Row],[Cogs]]&gt;'Check Outliers'!$M$23,SampleSuperstore[[#This Row],[Cogs]]&lt;'Check Outliers'!$M$24),"outlier","normal")</f>
        <v>normal</v>
      </c>
    </row>
    <row r="8796" spans="1:18" hidden="1" x14ac:dyDescent="0.3">
      <c r="A8796" s="1" t="s">
        <v>58</v>
      </c>
      <c r="B8796" s="1" t="s">
        <v>18</v>
      </c>
      <c r="C8796" s="1" t="s">
        <v>19</v>
      </c>
      <c r="D8796" s="1" t="s">
        <v>20</v>
      </c>
      <c r="E8796" s="1" t="s">
        <v>21</v>
      </c>
      <c r="F8796" s="1" t="s">
        <v>31</v>
      </c>
      <c r="G8796" s="1" t="s">
        <v>32</v>
      </c>
      <c r="H8796">
        <v>116.76</v>
      </c>
      <c r="I8796">
        <v>5</v>
      </c>
      <c r="J8796">
        <v>583.79999999999995</v>
      </c>
      <c r="K8796" s="1">
        <v>0.2</v>
      </c>
      <c r="L8796">
        <v>72.97</v>
      </c>
      <c r="M8796">
        <v>510.83</v>
      </c>
      <c r="N8796">
        <v>0.12</v>
      </c>
      <c r="O8796">
        <v>-43.789999999999992</v>
      </c>
      <c r="P8796" t="str">
        <f>IF(OR(SampleSuperstore[[#This Row],[Total Sales]]&gt;'Check Outliers'!$M$7,SampleSuperstore[[#This Row],[Total Sales]]&lt;'Check Outliers'!$M$8),"Outlier","normal")</f>
        <v>Outlier</v>
      </c>
      <c r="Q8796" t="str">
        <f>IF(OR(SampleSuperstore[[#This Row],[Profit]]&gt;'Check Outliers'!$M$15,SampleSuperstore[[#This Row],[Profit]]&lt;'Check Outliers'!$M$16),"outlier","normal")</f>
        <v>outlier</v>
      </c>
      <c r="R8796" s="1" t="str">
        <f>IF(OR(SampleSuperstore[[#This Row],[Cogs]]&gt;'Check Outliers'!$M$23,SampleSuperstore[[#This Row],[Cogs]]&lt;'Check Outliers'!$M$24),"outlier","normal")</f>
        <v>outlier</v>
      </c>
    </row>
    <row r="8797" spans="1:18" x14ac:dyDescent="0.3">
      <c r="A8797" s="1" t="s">
        <v>58</v>
      </c>
      <c r="B8797" s="1" t="s">
        <v>18</v>
      </c>
      <c r="C8797" s="1" t="s">
        <v>19</v>
      </c>
      <c r="D8797" s="1" t="s">
        <v>20</v>
      </c>
      <c r="E8797" s="1" t="s">
        <v>21</v>
      </c>
      <c r="F8797" s="1" t="s">
        <v>31</v>
      </c>
      <c r="G8797" s="1" t="s">
        <v>32</v>
      </c>
      <c r="H8797">
        <v>52.79</v>
      </c>
      <c r="I8797">
        <v>4</v>
      </c>
      <c r="J8797">
        <v>211.17</v>
      </c>
      <c r="K8797" s="11">
        <v>0.2</v>
      </c>
      <c r="L8797">
        <v>15.84</v>
      </c>
      <c r="M8797">
        <v>195.33</v>
      </c>
      <c r="N8797" s="11">
        <v>0.08</v>
      </c>
      <c r="O8797">
        <v>-26.394000000000002</v>
      </c>
      <c r="P8797" t="str">
        <f>IF(OR(SampleSuperstore[[#This Row],[Total Sales]]&gt;'Check Outliers'!$M$7,SampleSuperstore[[#This Row],[Total Sales]]&lt;'Check Outliers'!$M$8),"Outlier","normal")</f>
        <v>normal</v>
      </c>
      <c r="Q8797" t="str">
        <f>IF(OR(SampleSuperstore[[#This Row],[Profit]]&gt;'Check Outliers'!$M$15,SampleSuperstore[[#This Row],[Profit]]&lt;'Check Outliers'!$M$16),"outlier","normal")</f>
        <v>normal</v>
      </c>
      <c r="R8797" s="1" t="str">
        <f>IF(OR(SampleSuperstore[[#This Row],[Cogs]]&gt;'Check Outliers'!$M$23,SampleSuperstore[[#This Row],[Cogs]]&lt;'Check Outliers'!$M$24),"outlier","normal")</f>
        <v>normal</v>
      </c>
    </row>
    <row r="8798" spans="1:18" x14ac:dyDescent="0.3">
      <c r="A8798" s="1" t="s">
        <v>24</v>
      </c>
      <c r="B8798" s="1" t="s">
        <v>11</v>
      </c>
      <c r="C8798" s="1" t="s">
        <v>54</v>
      </c>
      <c r="D8798" s="1" t="s">
        <v>47</v>
      </c>
      <c r="E8798" s="1" t="s">
        <v>21</v>
      </c>
      <c r="F8798" s="1" t="s">
        <v>22</v>
      </c>
      <c r="G8798" s="1" t="s">
        <v>37</v>
      </c>
      <c r="H8798">
        <v>6.48</v>
      </c>
      <c r="I8798">
        <v>2</v>
      </c>
      <c r="J8798">
        <v>12.96</v>
      </c>
      <c r="K8798" s="11">
        <v>0</v>
      </c>
      <c r="L8798">
        <v>6.22</v>
      </c>
      <c r="M8798">
        <v>6.74</v>
      </c>
      <c r="N8798" s="11">
        <v>0.48</v>
      </c>
      <c r="O8798">
        <v>6.22</v>
      </c>
      <c r="P8798" t="str">
        <f>IF(OR(SampleSuperstore[[#This Row],[Total Sales]]&gt;'Check Outliers'!$M$7,SampleSuperstore[[#This Row],[Total Sales]]&lt;'Check Outliers'!$M$8),"Outlier","normal")</f>
        <v>normal</v>
      </c>
      <c r="Q8798" t="str">
        <f>IF(OR(SampleSuperstore[[#This Row],[Profit]]&gt;'Check Outliers'!$M$15,SampleSuperstore[[#This Row],[Profit]]&lt;'Check Outliers'!$M$16),"outlier","normal")</f>
        <v>normal</v>
      </c>
      <c r="R8798" s="1" t="str">
        <f>IF(OR(SampleSuperstore[[#This Row],[Cogs]]&gt;'Check Outliers'!$M$23,SampleSuperstore[[#This Row],[Cogs]]&lt;'Check Outliers'!$M$24),"outlier","normal")</f>
        <v>normal</v>
      </c>
    </row>
    <row r="8799" spans="1:18" x14ac:dyDescent="0.3">
      <c r="A8799" s="1" t="s">
        <v>24</v>
      </c>
      <c r="B8799" s="1" t="s">
        <v>11</v>
      </c>
      <c r="C8799" s="1" t="s">
        <v>54</v>
      </c>
      <c r="D8799" s="1" t="s">
        <v>47</v>
      </c>
      <c r="E8799" s="1" t="s">
        <v>21</v>
      </c>
      <c r="F8799" s="1" t="s">
        <v>22</v>
      </c>
      <c r="G8799" s="1" t="s">
        <v>30</v>
      </c>
      <c r="H8799">
        <v>22.99</v>
      </c>
      <c r="I8799">
        <v>2</v>
      </c>
      <c r="J8799">
        <v>45.98</v>
      </c>
      <c r="K8799" s="11">
        <v>0</v>
      </c>
      <c r="L8799">
        <v>12.87</v>
      </c>
      <c r="M8799">
        <v>33.11</v>
      </c>
      <c r="N8799" s="11">
        <v>0.28000000000000003</v>
      </c>
      <c r="O8799">
        <v>12.87</v>
      </c>
      <c r="P8799" t="str">
        <f>IF(OR(SampleSuperstore[[#This Row],[Total Sales]]&gt;'Check Outliers'!$M$7,SampleSuperstore[[#This Row],[Total Sales]]&lt;'Check Outliers'!$M$8),"Outlier","normal")</f>
        <v>normal</v>
      </c>
      <c r="Q8799" t="str">
        <f>IF(OR(SampleSuperstore[[#This Row],[Profit]]&gt;'Check Outliers'!$M$15,SampleSuperstore[[#This Row],[Profit]]&lt;'Check Outliers'!$M$16),"outlier","normal")</f>
        <v>normal</v>
      </c>
      <c r="R8799" s="1" t="str">
        <f>IF(OR(SampleSuperstore[[#This Row],[Cogs]]&gt;'Check Outliers'!$M$23,SampleSuperstore[[#This Row],[Cogs]]&lt;'Check Outliers'!$M$24),"outlier","normal")</f>
        <v>normal</v>
      </c>
    </row>
    <row r="8800" spans="1:18" hidden="1" x14ac:dyDescent="0.3">
      <c r="A8800" s="1" t="s">
        <v>24</v>
      </c>
      <c r="B8800" s="1" t="s">
        <v>40</v>
      </c>
      <c r="C8800" s="1" t="s">
        <v>219</v>
      </c>
      <c r="D8800" s="1" t="s">
        <v>376</v>
      </c>
      <c r="E8800" s="1" t="s">
        <v>53</v>
      </c>
      <c r="F8800" s="1" t="s">
        <v>31</v>
      </c>
      <c r="G8800" s="1" t="s">
        <v>32</v>
      </c>
      <c r="H8800">
        <v>258.95</v>
      </c>
      <c r="I8800">
        <v>5</v>
      </c>
      <c r="J8800">
        <v>1294.75</v>
      </c>
      <c r="K8800" s="1">
        <v>0</v>
      </c>
      <c r="L8800">
        <v>336.63</v>
      </c>
      <c r="M8800">
        <v>958.12</v>
      </c>
      <c r="N8800">
        <v>0.26</v>
      </c>
      <c r="O8800">
        <v>336.63</v>
      </c>
      <c r="P8800" t="str">
        <f>IF(OR(SampleSuperstore[[#This Row],[Total Sales]]&gt;'Check Outliers'!$M$7,SampleSuperstore[[#This Row],[Total Sales]]&lt;'Check Outliers'!$M$8),"Outlier","normal")</f>
        <v>Outlier</v>
      </c>
      <c r="Q8800" t="str">
        <f>IF(OR(SampleSuperstore[[#This Row],[Profit]]&gt;'Check Outliers'!$M$15,SampleSuperstore[[#This Row],[Profit]]&lt;'Check Outliers'!$M$16),"outlier","normal")</f>
        <v>outlier</v>
      </c>
      <c r="R8800" s="1" t="str">
        <f>IF(OR(SampleSuperstore[[#This Row],[Cogs]]&gt;'Check Outliers'!$M$23,SampleSuperstore[[#This Row],[Cogs]]&lt;'Check Outliers'!$M$24),"outlier","normal")</f>
        <v>outlier</v>
      </c>
    </row>
    <row r="8801" spans="1:18" hidden="1" x14ac:dyDescent="0.3">
      <c r="A8801" s="1" t="s">
        <v>58</v>
      </c>
      <c r="B8801" s="1" t="s">
        <v>11</v>
      </c>
      <c r="C8801" s="1" t="s">
        <v>51</v>
      </c>
      <c r="D8801" s="1" t="s">
        <v>52</v>
      </c>
      <c r="E8801" s="1" t="s">
        <v>53</v>
      </c>
      <c r="F8801" s="1" t="s">
        <v>31</v>
      </c>
      <c r="G8801" s="1" t="s">
        <v>158</v>
      </c>
      <c r="H8801">
        <v>359.99</v>
      </c>
      <c r="I8801">
        <v>5</v>
      </c>
      <c r="J8801">
        <v>1799.97</v>
      </c>
      <c r="K8801" s="1">
        <v>0.4</v>
      </c>
      <c r="L8801">
        <v>240</v>
      </c>
      <c r="M8801">
        <v>1559.97</v>
      </c>
      <c r="N8801">
        <v>0.13</v>
      </c>
      <c r="O8801">
        <v>-479.98800000000006</v>
      </c>
      <c r="P8801" t="str">
        <f>IF(OR(SampleSuperstore[[#This Row],[Total Sales]]&gt;'Check Outliers'!$M$7,SampleSuperstore[[#This Row],[Total Sales]]&lt;'Check Outliers'!$M$8),"Outlier","normal")</f>
        <v>Outlier</v>
      </c>
      <c r="Q8801" t="str">
        <f>IF(OR(SampleSuperstore[[#This Row],[Profit]]&gt;'Check Outliers'!$M$15,SampleSuperstore[[#This Row],[Profit]]&lt;'Check Outliers'!$M$16),"outlier","normal")</f>
        <v>outlier</v>
      </c>
      <c r="R8801" s="1" t="str">
        <f>IF(OR(SampleSuperstore[[#This Row],[Cogs]]&gt;'Check Outliers'!$M$23,SampleSuperstore[[#This Row],[Cogs]]&lt;'Check Outliers'!$M$24),"outlier","normal")</f>
        <v>outlier</v>
      </c>
    </row>
    <row r="8802" spans="1:18" x14ac:dyDescent="0.3">
      <c r="A8802" s="1" t="s">
        <v>24</v>
      </c>
      <c r="B8802" s="1" t="s">
        <v>18</v>
      </c>
      <c r="C8802" s="1" t="s">
        <v>75</v>
      </c>
      <c r="D8802" s="1" t="s">
        <v>61</v>
      </c>
      <c r="E8802" s="1" t="s">
        <v>43</v>
      </c>
      <c r="F8802" s="1" t="s">
        <v>22</v>
      </c>
      <c r="G8802" s="1" t="s">
        <v>37</v>
      </c>
      <c r="H8802">
        <v>5.34</v>
      </c>
      <c r="I8802">
        <v>2</v>
      </c>
      <c r="J8802">
        <v>10.69</v>
      </c>
      <c r="K8802" s="11">
        <v>0.2</v>
      </c>
      <c r="L8802">
        <v>3.74</v>
      </c>
      <c r="M8802">
        <v>6.95</v>
      </c>
      <c r="N8802" s="11">
        <v>0.35</v>
      </c>
      <c r="O8802">
        <v>1.6020000000000003</v>
      </c>
      <c r="P8802" t="str">
        <f>IF(OR(SampleSuperstore[[#This Row],[Total Sales]]&gt;'Check Outliers'!$M$7,SampleSuperstore[[#This Row],[Total Sales]]&lt;'Check Outliers'!$M$8),"Outlier","normal")</f>
        <v>normal</v>
      </c>
      <c r="Q8802" t="str">
        <f>IF(OR(SampleSuperstore[[#This Row],[Profit]]&gt;'Check Outliers'!$M$15,SampleSuperstore[[#This Row],[Profit]]&lt;'Check Outliers'!$M$16),"outlier","normal")</f>
        <v>normal</v>
      </c>
      <c r="R8802" s="1" t="str">
        <f>IF(OR(SampleSuperstore[[#This Row],[Cogs]]&gt;'Check Outliers'!$M$23,SampleSuperstore[[#This Row],[Cogs]]&lt;'Check Outliers'!$M$24),"outlier","normal")</f>
        <v>normal</v>
      </c>
    </row>
    <row r="8803" spans="1:18" x14ac:dyDescent="0.3">
      <c r="A8803" s="1" t="s">
        <v>58</v>
      </c>
      <c r="B8803" s="1" t="s">
        <v>11</v>
      </c>
      <c r="C8803" s="1" t="s">
        <v>350</v>
      </c>
      <c r="D8803" s="1" t="s">
        <v>115</v>
      </c>
      <c r="E8803" s="1" t="s">
        <v>43</v>
      </c>
      <c r="F8803" s="1" t="s">
        <v>31</v>
      </c>
      <c r="G8803" s="1" t="s">
        <v>32</v>
      </c>
      <c r="H8803">
        <v>110.99</v>
      </c>
      <c r="I8803">
        <v>2</v>
      </c>
      <c r="J8803">
        <v>221.98</v>
      </c>
      <c r="K8803" s="11">
        <v>0</v>
      </c>
      <c r="L8803">
        <v>62.15</v>
      </c>
      <c r="M8803">
        <v>159.83000000000001</v>
      </c>
      <c r="N8803" s="11">
        <v>0.28000000000000003</v>
      </c>
      <c r="O8803">
        <v>62.15</v>
      </c>
      <c r="P8803" t="str">
        <f>IF(OR(SampleSuperstore[[#This Row],[Total Sales]]&gt;'Check Outliers'!$M$7,SampleSuperstore[[#This Row],[Total Sales]]&lt;'Check Outliers'!$M$8),"Outlier","normal")</f>
        <v>normal</v>
      </c>
      <c r="Q8803" t="str">
        <f>IF(OR(SampleSuperstore[[#This Row],[Profit]]&gt;'Check Outliers'!$M$15,SampleSuperstore[[#This Row],[Profit]]&lt;'Check Outliers'!$M$16),"outlier","normal")</f>
        <v>normal</v>
      </c>
      <c r="R8803" s="1" t="str">
        <f>IF(OR(SampleSuperstore[[#This Row],[Cogs]]&gt;'Check Outliers'!$M$23,SampleSuperstore[[#This Row],[Cogs]]&lt;'Check Outliers'!$M$24),"outlier","normal")</f>
        <v>normal</v>
      </c>
    </row>
    <row r="8804" spans="1:18" x14ac:dyDescent="0.3">
      <c r="A8804" s="1" t="s">
        <v>58</v>
      </c>
      <c r="B8804" s="1" t="s">
        <v>11</v>
      </c>
      <c r="C8804" s="1" t="s">
        <v>350</v>
      </c>
      <c r="D8804" s="1" t="s">
        <v>115</v>
      </c>
      <c r="E8804" s="1" t="s">
        <v>43</v>
      </c>
      <c r="F8804" s="1" t="s">
        <v>15</v>
      </c>
      <c r="G8804" s="1" t="s">
        <v>16</v>
      </c>
      <c r="H8804">
        <v>170.98</v>
      </c>
      <c r="I8804">
        <v>2</v>
      </c>
      <c r="J8804">
        <v>341.96</v>
      </c>
      <c r="K8804" s="11">
        <v>0</v>
      </c>
      <c r="L8804">
        <v>54.71</v>
      </c>
      <c r="M8804">
        <v>287.25</v>
      </c>
      <c r="N8804" s="11">
        <v>0.16</v>
      </c>
      <c r="O8804">
        <v>54.71</v>
      </c>
      <c r="P8804" t="str">
        <f>IF(OR(SampleSuperstore[[#This Row],[Total Sales]]&gt;'Check Outliers'!$M$7,SampleSuperstore[[#This Row],[Total Sales]]&lt;'Check Outliers'!$M$8),"Outlier","normal")</f>
        <v>normal</v>
      </c>
      <c r="Q8804" t="str">
        <f>IF(OR(SampleSuperstore[[#This Row],[Profit]]&gt;'Check Outliers'!$M$15,SampleSuperstore[[#This Row],[Profit]]&lt;'Check Outliers'!$M$16),"outlier","normal")</f>
        <v>normal</v>
      </c>
      <c r="R8804" s="1" t="str">
        <f>IF(OR(SampleSuperstore[[#This Row],[Cogs]]&gt;'Check Outliers'!$M$23,SampleSuperstore[[#This Row],[Cogs]]&lt;'Check Outliers'!$M$24),"outlier","normal")</f>
        <v>normal</v>
      </c>
    </row>
    <row r="8805" spans="1:18" x14ac:dyDescent="0.3">
      <c r="A8805" s="1" t="s">
        <v>58</v>
      </c>
      <c r="B8805" s="1" t="s">
        <v>18</v>
      </c>
      <c r="C8805" s="1" t="s">
        <v>71</v>
      </c>
      <c r="D8805" s="1" t="s">
        <v>72</v>
      </c>
      <c r="E8805" s="1" t="s">
        <v>53</v>
      </c>
      <c r="F8805" s="1" t="s">
        <v>31</v>
      </c>
      <c r="G8805" s="1" t="s">
        <v>55</v>
      </c>
      <c r="H8805">
        <v>11.59</v>
      </c>
      <c r="I8805">
        <v>3</v>
      </c>
      <c r="J8805">
        <v>34.770000000000003</v>
      </c>
      <c r="K8805" s="11">
        <v>0</v>
      </c>
      <c r="L8805">
        <v>11.47</v>
      </c>
      <c r="M8805">
        <v>23.3</v>
      </c>
      <c r="N8805" s="11">
        <v>0.33</v>
      </c>
      <c r="O8805">
        <v>11.47</v>
      </c>
      <c r="P8805" t="str">
        <f>IF(OR(SampleSuperstore[[#This Row],[Total Sales]]&gt;'Check Outliers'!$M$7,SampleSuperstore[[#This Row],[Total Sales]]&lt;'Check Outliers'!$M$8),"Outlier","normal")</f>
        <v>normal</v>
      </c>
      <c r="Q8805" t="str">
        <f>IF(OR(SampleSuperstore[[#This Row],[Profit]]&gt;'Check Outliers'!$M$15,SampleSuperstore[[#This Row],[Profit]]&lt;'Check Outliers'!$M$16),"outlier","normal")</f>
        <v>normal</v>
      </c>
      <c r="R8805" s="1" t="str">
        <f>IF(OR(SampleSuperstore[[#This Row],[Cogs]]&gt;'Check Outliers'!$M$23,SampleSuperstore[[#This Row],[Cogs]]&lt;'Check Outliers'!$M$24),"outlier","normal")</f>
        <v>normal</v>
      </c>
    </row>
    <row r="8806" spans="1:18" x14ac:dyDescent="0.3">
      <c r="A8806" s="1" t="s">
        <v>58</v>
      </c>
      <c r="B8806" s="1" t="s">
        <v>18</v>
      </c>
      <c r="C8806" s="1" t="s">
        <v>71</v>
      </c>
      <c r="D8806" s="1" t="s">
        <v>72</v>
      </c>
      <c r="E8806" s="1" t="s">
        <v>53</v>
      </c>
      <c r="F8806" s="1" t="s">
        <v>22</v>
      </c>
      <c r="G8806" s="1" t="s">
        <v>23</v>
      </c>
      <c r="H8806">
        <v>6.3</v>
      </c>
      <c r="I8806">
        <v>3</v>
      </c>
      <c r="J8806">
        <v>18.899999999999999</v>
      </c>
      <c r="K8806" s="11">
        <v>0</v>
      </c>
      <c r="L8806">
        <v>8.69</v>
      </c>
      <c r="M8806">
        <v>10.210000000000001</v>
      </c>
      <c r="N8806" s="11">
        <v>0.46</v>
      </c>
      <c r="O8806">
        <v>8.69</v>
      </c>
      <c r="P8806" t="str">
        <f>IF(OR(SampleSuperstore[[#This Row],[Total Sales]]&gt;'Check Outliers'!$M$7,SampleSuperstore[[#This Row],[Total Sales]]&lt;'Check Outliers'!$M$8),"Outlier","normal")</f>
        <v>normal</v>
      </c>
      <c r="Q8806" t="str">
        <f>IF(OR(SampleSuperstore[[#This Row],[Profit]]&gt;'Check Outliers'!$M$15,SampleSuperstore[[#This Row],[Profit]]&lt;'Check Outliers'!$M$16),"outlier","normal")</f>
        <v>normal</v>
      </c>
      <c r="R8806" s="1" t="str">
        <f>IF(OR(SampleSuperstore[[#This Row],[Cogs]]&gt;'Check Outliers'!$M$23,SampleSuperstore[[#This Row],[Cogs]]&lt;'Check Outliers'!$M$24),"outlier","normal")</f>
        <v>normal</v>
      </c>
    </row>
    <row r="8807" spans="1:18" x14ac:dyDescent="0.3">
      <c r="A8807" s="1" t="s">
        <v>24</v>
      </c>
      <c r="B8807" s="1" t="s">
        <v>11</v>
      </c>
      <c r="C8807" s="1" t="s">
        <v>370</v>
      </c>
      <c r="D8807" s="1" t="s">
        <v>47</v>
      </c>
      <c r="E8807" s="1" t="s">
        <v>21</v>
      </c>
      <c r="F8807" s="1" t="s">
        <v>22</v>
      </c>
      <c r="G8807" s="1" t="s">
        <v>33</v>
      </c>
      <c r="H8807">
        <v>34.24</v>
      </c>
      <c r="I8807">
        <v>3</v>
      </c>
      <c r="J8807">
        <v>102.72</v>
      </c>
      <c r="K8807" s="11">
        <v>0.2</v>
      </c>
      <c r="L8807">
        <v>37.24</v>
      </c>
      <c r="M8807">
        <v>65.48</v>
      </c>
      <c r="N8807" s="11">
        <v>0.36</v>
      </c>
      <c r="O8807">
        <v>16.696000000000002</v>
      </c>
      <c r="P8807" t="str">
        <f>IF(OR(SampleSuperstore[[#This Row],[Total Sales]]&gt;'Check Outliers'!$M$7,SampleSuperstore[[#This Row],[Total Sales]]&lt;'Check Outliers'!$M$8),"Outlier","normal")</f>
        <v>normal</v>
      </c>
      <c r="Q8807" t="str">
        <f>IF(OR(SampleSuperstore[[#This Row],[Profit]]&gt;'Check Outliers'!$M$15,SampleSuperstore[[#This Row],[Profit]]&lt;'Check Outliers'!$M$16),"outlier","normal")</f>
        <v>normal</v>
      </c>
      <c r="R8807" s="1" t="str">
        <f>IF(OR(SampleSuperstore[[#This Row],[Cogs]]&gt;'Check Outliers'!$M$23,SampleSuperstore[[#This Row],[Cogs]]&lt;'Check Outliers'!$M$24),"outlier","normal")</f>
        <v>normal</v>
      </c>
    </row>
    <row r="8808" spans="1:18" x14ac:dyDescent="0.3">
      <c r="A8808" s="1" t="s">
        <v>24</v>
      </c>
      <c r="B8808" s="1" t="s">
        <v>18</v>
      </c>
      <c r="C8808" s="1" t="s">
        <v>543</v>
      </c>
      <c r="D8808" s="1" t="s">
        <v>72</v>
      </c>
      <c r="E8808" s="1" t="s">
        <v>53</v>
      </c>
      <c r="F8808" s="1" t="s">
        <v>15</v>
      </c>
      <c r="G8808" s="1" t="s">
        <v>29</v>
      </c>
      <c r="H8808">
        <v>20.239999999999998</v>
      </c>
      <c r="I8808">
        <v>2</v>
      </c>
      <c r="J8808">
        <v>40.479999999999997</v>
      </c>
      <c r="K8808" s="11">
        <v>0</v>
      </c>
      <c r="L8808">
        <v>14.57</v>
      </c>
      <c r="M8808">
        <v>25.91</v>
      </c>
      <c r="N8808" s="11">
        <v>0.36</v>
      </c>
      <c r="O8808">
        <v>14.57</v>
      </c>
      <c r="P8808" t="str">
        <f>IF(OR(SampleSuperstore[[#This Row],[Total Sales]]&gt;'Check Outliers'!$M$7,SampleSuperstore[[#This Row],[Total Sales]]&lt;'Check Outliers'!$M$8),"Outlier","normal")</f>
        <v>normal</v>
      </c>
      <c r="Q8808" t="str">
        <f>IF(OR(SampleSuperstore[[#This Row],[Profit]]&gt;'Check Outliers'!$M$15,SampleSuperstore[[#This Row],[Profit]]&lt;'Check Outliers'!$M$16),"outlier","normal")</f>
        <v>normal</v>
      </c>
      <c r="R8808" s="1" t="str">
        <f>IF(OR(SampleSuperstore[[#This Row],[Cogs]]&gt;'Check Outliers'!$M$23,SampleSuperstore[[#This Row],[Cogs]]&lt;'Check Outliers'!$M$24),"outlier","normal")</f>
        <v>normal</v>
      </c>
    </row>
    <row r="8809" spans="1:18" x14ac:dyDescent="0.3">
      <c r="A8809" s="1" t="s">
        <v>24</v>
      </c>
      <c r="B8809" s="1" t="s">
        <v>11</v>
      </c>
      <c r="C8809" s="1" t="s">
        <v>51</v>
      </c>
      <c r="D8809" s="1" t="s">
        <v>52</v>
      </c>
      <c r="E8809" s="1" t="s">
        <v>53</v>
      </c>
      <c r="F8809" s="1" t="s">
        <v>22</v>
      </c>
      <c r="G8809" s="1" t="s">
        <v>33</v>
      </c>
      <c r="H8809">
        <v>11.09</v>
      </c>
      <c r="I8809">
        <v>3</v>
      </c>
      <c r="J8809">
        <v>33.28</v>
      </c>
      <c r="K8809" s="11">
        <v>0.7</v>
      </c>
      <c r="L8809">
        <v>-27.73</v>
      </c>
      <c r="M8809">
        <v>61.01</v>
      </c>
      <c r="N8809" s="11">
        <v>-0.83</v>
      </c>
      <c r="O8809">
        <v>-51.025999999999996</v>
      </c>
      <c r="P8809" t="str">
        <f>IF(OR(SampleSuperstore[[#This Row],[Total Sales]]&gt;'Check Outliers'!$M$7,SampleSuperstore[[#This Row],[Total Sales]]&lt;'Check Outliers'!$M$8),"Outlier","normal")</f>
        <v>normal</v>
      </c>
      <c r="Q8809" t="str">
        <f>IF(OR(SampleSuperstore[[#This Row],[Profit]]&gt;'Check Outliers'!$M$15,SampleSuperstore[[#This Row],[Profit]]&lt;'Check Outliers'!$M$16),"outlier","normal")</f>
        <v>normal</v>
      </c>
      <c r="R8809" s="1" t="str">
        <f>IF(OR(SampleSuperstore[[#This Row],[Cogs]]&gt;'Check Outliers'!$M$23,SampleSuperstore[[#This Row],[Cogs]]&lt;'Check Outliers'!$M$24),"outlier","normal")</f>
        <v>normal</v>
      </c>
    </row>
    <row r="8810" spans="1:18" x14ac:dyDescent="0.3">
      <c r="A8810" s="1" t="s">
        <v>24</v>
      </c>
      <c r="B8810" s="1" t="s">
        <v>11</v>
      </c>
      <c r="C8810" s="1" t="s">
        <v>51</v>
      </c>
      <c r="D8810" s="1" t="s">
        <v>52</v>
      </c>
      <c r="E8810" s="1" t="s">
        <v>53</v>
      </c>
      <c r="F8810" s="1" t="s">
        <v>31</v>
      </c>
      <c r="G8810" s="1" t="s">
        <v>32</v>
      </c>
      <c r="H8810">
        <v>23.73</v>
      </c>
      <c r="I8810">
        <v>5</v>
      </c>
      <c r="J8810">
        <v>118.65</v>
      </c>
      <c r="K8810" s="11">
        <v>0.4</v>
      </c>
      <c r="L8810">
        <v>19.77</v>
      </c>
      <c r="M8810">
        <v>98.88</v>
      </c>
      <c r="N8810" s="11">
        <v>0.17</v>
      </c>
      <c r="O8810">
        <v>-27.690000000000008</v>
      </c>
      <c r="P8810" t="str">
        <f>IF(OR(SampleSuperstore[[#This Row],[Total Sales]]&gt;'Check Outliers'!$M$7,SampleSuperstore[[#This Row],[Total Sales]]&lt;'Check Outliers'!$M$8),"Outlier","normal")</f>
        <v>normal</v>
      </c>
      <c r="Q8810" t="str">
        <f>IF(OR(SampleSuperstore[[#This Row],[Profit]]&gt;'Check Outliers'!$M$15,SampleSuperstore[[#This Row],[Profit]]&lt;'Check Outliers'!$M$16),"outlier","normal")</f>
        <v>normal</v>
      </c>
      <c r="R8810" s="1" t="str">
        <f>IF(OR(SampleSuperstore[[#This Row],[Cogs]]&gt;'Check Outliers'!$M$23,SampleSuperstore[[#This Row],[Cogs]]&lt;'Check Outliers'!$M$24),"outlier","normal")</f>
        <v>normal</v>
      </c>
    </row>
    <row r="8811" spans="1:18" x14ac:dyDescent="0.3">
      <c r="A8811" s="1" t="s">
        <v>24</v>
      </c>
      <c r="B8811" s="1" t="s">
        <v>11</v>
      </c>
      <c r="C8811" s="1" t="s">
        <v>51</v>
      </c>
      <c r="D8811" s="1" t="s">
        <v>52</v>
      </c>
      <c r="E8811" s="1" t="s">
        <v>53</v>
      </c>
      <c r="F8811" s="1" t="s">
        <v>22</v>
      </c>
      <c r="G8811" s="1" t="s">
        <v>23</v>
      </c>
      <c r="H8811">
        <v>2.95</v>
      </c>
      <c r="I8811">
        <v>5</v>
      </c>
      <c r="J8811">
        <v>14.76</v>
      </c>
      <c r="K8811" s="11">
        <v>0.2</v>
      </c>
      <c r="L8811">
        <v>4.9800000000000004</v>
      </c>
      <c r="M8811">
        <v>9.7799999999999994</v>
      </c>
      <c r="N8811" s="11">
        <v>0.34</v>
      </c>
      <c r="O8811">
        <v>2.0280000000000005</v>
      </c>
      <c r="P8811" t="str">
        <f>IF(OR(SampleSuperstore[[#This Row],[Total Sales]]&gt;'Check Outliers'!$M$7,SampleSuperstore[[#This Row],[Total Sales]]&lt;'Check Outliers'!$M$8),"Outlier","normal")</f>
        <v>normal</v>
      </c>
      <c r="Q8811" t="str">
        <f>IF(OR(SampleSuperstore[[#This Row],[Profit]]&gt;'Check Outliers'!$M$15,SampleSuperstore[[#This Row],[Profit]]&lt;'Check Outliers'!$M$16),"outlier","normal")</f>
        <v>normal</v>
      </c>
      <c r="R8811" s="1" t="str">
        <f>IF(OR(SampleSuperstore[[#This Row],[Cogs]]&gt;'Check Outliers'!$M$23,SampleSuperstore[[#This Row],[Cogs]]&lt;'Check Outliers'!$M$24),"outlier","normal")</f>
        <v>normal</v>
      </c>
    </row>
    <row r="8812" spans="1:18" x14ac:dyDescent="0.3">
      <c r="A8812" s="1" t="s">
        <v>24</v>
      </c>
      <c r="B8812" s="1" t="s">
        <v>18</v>
      </c>
      <c r="C8812" s="1" t="s">
        <v>19</v>
      </c>
      <c r="D8812" s="1" t="s">
        <v>20</v>
      </c>
      <c r="E8812" s="1" t="s">
        <v>21</v>
      </c>
      <c r="F8812" s="1" t="s">
        <v>22</v>
      </c>
      <c r="G8812" s="1" t="s">
        <v>37</v>
      </c>
      <c r="H8812">
        <v>9.3800000000000008</v>
      </c>
      <c r="I8812">
        <v>4</v>
      </c>
      <c r="J8812">
        <v>37.520000000000003</v>
      </c>
      <c r="K8812" s="11">
        <v>0</v>
      </c>
      <c r="L8812">
        <v>18.010000000000002</v>
      </c>
      <c r="M8812">
        <v>19.510000000000002</v>
      </c>
      <c r="N8812" s="11">
        <v>0.48</v>
      </c>
      <c r="O8812">
        <v>18.010000000000002</v>
      </c>
      <c r="P8812" t="str">
        <f>IF(OR(SampleSuperstore[[#This Row],[Total Sales]]&gt;'Check Outliers'!$M$7,SampleSuperstore[[#This Row],[Total Sales]]&lt;'Check Outliers'!$M$8),"Outlier","normal")</f>
        <v>normal</v>
      </c>
      <c r="Q8812" t="str">
        <f>IF(OR(SampleSuperstore[[#This Row],[Profit]]&gt;'Check Outliers'!$M$15,SampleSuperstore[[#This Row],[Profit]]&lt;'Check Outliers'!$M$16),"outlier","normal")</f>
        <v>normal</v>
      </c>
      <c r="R8812" s="1" t="str">
        <f>IF(OR(SampleSuperstore[[#This Row],[Cogs]]&gt;'Check Outliers'!$M$23,SampleSuperstore[[#This Row],[Cogs]]&lt;'Check Outliers'!$M$24),"outlier","normal")</f>
        <v>normal</v>
      </c>
    </row>
    <row r="8813" spans="1:18" x14ac:dyDescent="0.3">
      <c r="A8813" s="1" t="s">
        <v>24</v>
      </c>
      <c r="B8813" s="1" t="s">
        <v>18</v>
      </c>
      <c r="C8813" s="1" t="s">
        <v>80</v>
      </c>
      <c r="D8813" s="1" t="s">
        <v>66</v>
      </c>
      <c r="E8813" s="1" t="s">
        <v>43</v>
      </c>
      <c r="F8813" s="1" t="s">
        <v>22</v>
      </c>
      <c r="G8813" s="1" t="s">
        <v>34</v>
      </c>
      <c r="H8813">
        <v>69.05</v>
      </c>
      <c r="I8813">
        <v>3</v>
      </c>
      <c r="J8813">
        <v>207.14</v>
      </c>
      <c r="K8813" s="11">
        <v>0.1</v>
      </c>
      <c r="L8813">
        <v>48.33</v>
      </c>
      <c r="M8813">
        <v>158.81</v>
      </c>
      <c r="N8813" s="11">
        <v>0.23</v>
      </c>
      <c r="O8813">
        <v>27.616</v>
      </c>
      <c r="P8813" t="str">
        <f>IF(OR(SampleSuperstore[[#This Row],[Total Sales]]&gt;'Check Outliers'!$M$7,SampleSuperstore[[#This Row],[Total Sales]]&lt;'Check Outliers'!$M$8),"Outlier","normal")</f>
        <v>normal</v>
      </c>
      <c r="Q8813" t="str">
        <f>IF(OR(SampleSuperstore[[#This Row],[Profit]]&gt;'Check Outliers'!$M$15,SampleSuperstore[[#This Row],[Profit]]&lt;'Check Outliers'!$M$16),"outlier","normal")</f>
        <v>normal</v>
      </c>
      <c r="R8813" s="1" t="str">
        <f>IF(OR(SampleSuperstore[[#This Row],[Cogs]]&gt;'Check Outliers'!$M$23,SampleSuperstore[[#This Row],[Cogs]]&lt;'Check Outliers'!$M$24),"outlier","normal")</f>
        <v>normal</v>
      </c>
    </row>
    <row r="8814" spans="1:18" x14ac:dyDescent="0.3">
      <c r="A8814" s="1" t="s">
        <v>24</v>
      </c>
      <c r="B8814" s="1" t="s">
        <v>18</v>
      </c>
      <c r="C8814" s="1" t="s">
        <v>80</v>
      </c>
      <c r="D8814" s="1" t="s">
        <v>66</v>
      </c>
      <c r="E8814" s="1" t="s">
        <v>43</v>
      </c>
      <c r="F8814" s="1" t="s">
        <v>22</v>
      </c>
      <c r="G8814" s="1" t="s">
        <v>30</v>
      </c>
      <c r="H8814">
        <v>2.78</v>
      </c>
      <c r="I8814">
        <v>5</v>
      </c>
      <c r="J8814">
        <v>13.9</v>
      </c>
      <c r="K8814" s="11">
        <v>0</v>
      </c>
      <c r="L8814">
        <v>3.75</v>
      </c>
      <c r="M8814">
        <v>10.15</v>
      </c>
      <c r="N8814" s="11">
        <v>0.27</v>
      </c>
      <c r="O8814">
        <v>3.75</v>
      </c>
      <c r="P8814" t="str">
        <f>IF(OR(SampleSuperstore[[#This Row],[Total Sales]]&gt;'Check Outliers'!$M$7,SampleSuperstore[[#This Row],[Total Sales]]&lt;'Check Outliers'!$M$8),"Outlier","normal")</f>
        <v>normal</v>
      </c>
      <c r="Q8814" t="str">
        <f>IF(OR(SampleSuperstore[[#This Row],[Profit]]&gt;'Check Outliers'!$M$15,SampleSuperstore[[#This Row],[Profit]]&lt;'Check Outliers'!$M$16),"outlier","normal")</f>
        <v>normal</v>
      </c>
      <c r="R8814" s="1" t="str">
        <f>IF(OR(SampleSuperstore[[#This Row],[Cogs]]&gt;'Check Outliers'!$M$23,SampleSuperstore[[#This Row],[Cogs]]&lt;'Check Outliers'!$M$24),"outlier","normal")</f>
        <v>normal</v>
      </c>
    </row>
    <row r="8815" spans="1:18" x14ac:dyDescent="0.3">
      <c r="A8815" s="1" t="s">
        <v>24</v>
      </c>
      <c r="B8815" s="1" t="s">
        <v>18</v>
      </c>
      <c r="C8815" s="1" t="s">
        <v>301</v>
      </c>
      <c r="D8815" s="1" t="s">
        <v>77</v>
      </c>
      <c r="E8815" s="1" t="s">
        <v>21</v>
      </c>
      <c r="F8815" s="1" t="s">
        <v>15</v>
      </c>
      <c r="G8815" s="1" t="s">
        <v>17</v>
      </c>
      <c r="H8815">
        <v>88.78</v>
      </c>
      <c r="I8815">
        <v>3</v>
      </c>
      <c r="J8815">
        <v>266.35000000000002</v>
      </c>
      <c r="K8815" s="11">
        <v>0.2</v>
      </c>
      <c r="L8815">
        <v>13.32</v>
      </c>
      <c r="M8815">
        <v>253.03</v>
      </c>
      <c r="N8815" s="11">
        <v>0.05</v>
      </c>
      <c r="O8815">
        <v>-39.95000000000001</v>
      </c>
      <c r="P8815" t="str">
        <f>IF(OR(SampleSuperstore[[#This Row],[Total Sales]]&gt;'Check Outliers'!$M$7,SampleSuperstore[[#This Row],[Total Sales]]&lt;'Check Outliers'!$M$8),"Outlier","normal")</f>
        <v>normal</v>
      </c>
      <c r="Q8815" t="str">
        <f>IF(OR(SampleSuperstore[[#This Row],[Profit]]&gt;'Check Outliers'!$M$15,SampleSuperstore[[#This Row],[Profit]]&lt;'Check Outliers'!$M$16),"outlier","normal")</f>
        <v>normal</v>
      </c>
      <c r="R8815" s="1" t="str">
        <f>IF(OR(SampleSuperstore[[#This Row],[Cogs]]&gt;'Check Outliers'!$M$23,SampleSuperstore[[#This Row],[Cogs]]&lt;'Check Outliers'!$M$24),"outlier","normal")</f>
        <v>normal</v>
      </c>
    </row>
    <row r="8816" spans="1:18" hidden="1" x14ac:dyDescent="0.3">
      <c r="A8816" s="1" t="s">
        <v>10</v>
      </c>
      <c r="B8816" s="1" t="s">
        <v>11</v>
      </c>
      <c r="C8816" s="1" t="s">
        <v>102</v>
      </c>
      <c r="D8816" s="1" t="s">
        <v>68</v>
      </c>
      <c r="E8816" s="1" t="s">
        <v>53</v>
      </c>
      <c r="F8816" s="1" t="s">
        <v>31</v>
      </c>
      <c r="G8816" s="1" t="s">
        <v>32</v>
      </c>
      <c r="H8816">
        <v>153.99</v>
      </c>
      <c r="I8816">
        <v>2</v>
      </c>
      <c r="J8816">
        <v>307.98</v>
      </c>
      <c r="K8816" s="1">
        <v>0</v>
      </c>
      <c r="L8816">
        <v>89.31</v>
      </c>
      <c r="M8816">
        <v>218.67</v>
      </c>
      <c r="N8816">
        <v>0.28999999999999998</v>
      </c>
      <c r="O8816">
        <v>89.31</v>
      </c>
      <c r="P8816" t="str">
        <f>IF(OR(SampleSuperstore[[#This Row],[Total Sales]]&gt;'Check Outliers'!$M$7,SampleSuperstore[[#This Row],[Total Sales]]&lt;'Check Outliers'!$M$8),"Outlier","normal")</f>
        <v>normal</v>
      </c>
      <c r="Q8816" t="str">
        <f>IF(OR(SampleSuperstore[[#This Row],[Profit]]&gt;'Check Outliers'!$M$15,SampleSuperstore[[#This Row],[Profit]]&lt;'Check Outliers'!$M$16),"outlier","normal")</f>
        <v>outlier</v>
      </c>
      <c r="R8816" s="1" t="str">
        <f>IF(OR(SampleSuperstore[[#This Row],[Cogs]]&gt;'Check Outliers'!$M$23,SampleSuperstore[[#This Row],[Cogs]]&lt;'Check Outliers'!$M$24),"outlier","normal")</f>
        <v>normal</v>
      </c>
    </row>
    <row r="8817" spans="1:18" x14ac:dyDescent="0.3">
      <c r="A8817" s="1" t="s">
        <v>10</v>
      </c>
      <c r="B8817" s="1" t="s">
        <v>11</v>
      </c>
      <c r="C8817" s="1" t="s">
        <v>102</v>
      </c>
      <c r="D8817" s="1" t="s">
        <v>68</v>
      </c>
      <c r="E8817" s="1" t="s">
        <v>53</v>
      </c>
      <c r="F8817" s="1" t="s">
        <v>22</v>
      </c>
      <c r="G8817" s="1" t="s">
        <v>37</v>
      </c>
      <c r="H8817">
        <v>7.35</v>
      </c>
      <c r="I8817">
        <v>6</v>
      </c>
      <c r="J8817">
        <v>44.1</v>
      </c>
      <c r="K8817" s="11">
        <v>0</v>
      </c>
      <c r="L8817">
        <v>20.73</v>
      </c>
      <c r="M8817">
        <v>23.37</v>
      </c>
      <c r="N8817" s="11">
        <v>0.47</v>
      </c>
      <c r="O8817">
        <v>20.73</v>
      </c>
      <c r="P8817" t="str">
        <f>IF(OR(SampleSuperstore[[#This Row],[Total Sales]]&gt;'Check Outliers'!$M$7,SampleSuperstore[[#This Row],[Total Sales]]&lt;'Check Outliers'!$M$8),"Outlier","normal")</f>
        <v>normal</v>
      </c>
      <c r="Q8817" t="str">
        <f>IF(OR(SampleSuperstore[[#This Row],[Profit]]&gt;'Check Outliers'!$M$15,SampleSuperstore[[#This Row],[Profit]]&lt;'Check Outliers'!$M$16),"outlier","normal")</f>
        <v>normal</v>
      </c>
      <c r="R8817" s="1" t="str">
        <f>IF(OR(SampleSuperstore[[#This Row],[Cogs]]&gt;'Check Outliers'!$M$23,SampleSuperstore[[#This Row],[Cogs]]&lt;'Check Outliers'!$M$24),"outlier","normal")</f>
        <v>normal</v>
      </c>
    </row>
    <row r="8818" spans="1:18" x14ac:dyDescent="0.3">
      <c r="A8818" s="1" t="s">
        <v>10</v>
      </c>
      <c r="B8818" s="1" t="s">
        <v>11</v>
      </c>
      <c r="C8818" s="1" t="s">
        <v>102</v>
      </c>
      <c r="D8818" s="1" t="s">
        <v>68</v>
      </c>
      <c r="E8818" s="1" t="s">
        <v>53</v>
      </c>
      <c r="F8818" s="1" t="s">
        <v>22</v>
      </c>
      <c r="G8818" s="1" t="s">
        <v>30</v>
      </c>
      <c r="H8818">
        <v>3.28</v>
      </c>
      <c r="I8818">
        <v>4</v>
      </c>
      <c r="J8818">
        <v>13.12</v>
      </c>
      <c r="K8818" s="11">
        <v>0</v>
      </c>
      <c r="L8818">
        <v>5.64</v>
      </c>
      <c r="M8818">
        <v>7.48</v>
      </c>
      <c r="N8818" s="11">
        <v>0.43</v>
      </c>
      <c r="O8818">
        <v>5.64</v>
      </c>
      <c r="P8818" t="str">
        <f>IF(OR(SampleSuperstore[[#This Row],[Total Sales]]&gt;'Check Outliers'!$M$7,SampleSuperstore[[#This Row],[Total Sales]]&lt;'Check Outliers'!$M$8),"Outlier","normal")</f>
        <v>normal</v>
      </c>
      <c r="Q8818" t="str">
        <f>IF(OR(SampleSuperstore[[#This Row],[Profit]]&gt;'Check Outliers'!$M$15,SampleSuperstore[[#This Row],[Profit]]&lt;'Check Outliers'!$M$16),"outlier","normal")</f>
        <v>normal</v>
      </c>
      <c r="R8818" s="1" t="str">
        <f>IF(OR(SampleSuperstore[[#This Row],[Cogs]]&gt;'Check Outliers'!$M$23,SampleSuperstore[[#This Row],[Cogs]]&lt;'Check Outliers'!$M$24),"outlier","normal")</f>
        <v>normal</v>
      </c>
    </row>
    <row r="8819" spans="1:18" x14ac:dyDescent="0.3">
      <c r="A8819" s="1" t="s">
        <v>10</v>
      </c>
      <c r="B8819" s="1" t="s">
        <v>11</v>
      </c>
      <c r="C8819" s="1" t="s">
        <v>102</v>
      </c>
      <c r="D8819" s="1" t="s">
        <v>68</v>
      </c>
      <c r="E8819" s="1" t="s">
        <v>53</v>
      </c>
      <c r="F8819" s="1" t="s">
        <v>22</v>
      </c>
      <c r="G8819" s="1" t="s">
        <v>56</v>
      </c>
      <c r="H8819">
        <v>8.2799999999999994</v>
      </c>
      <c r="I8819">
        <v>2</v>
      </c>
      <c r="J8819">
        <v>16.559999999999999</v>
      </c>
      <c r="K8819" s="11">
        <v>0</v>
      </c>
      <c r="L8819">
        <v>7.78</v>
      </c>
      <c r="M8819">
        <v>8.7799999999999994</v>
      </c>
      <c r="N8819" s="11">
        <v>0.47</v>
      </c>
      <c r="O8819">
        <v>7.78</v>
      </c>
      <c r="P8819" t="str">
        <f>IF(OR(SampleSuperstore[[#This Row],[Total Sales]]&gt;'Check Outliers'!$M$7,SampleSuperstore[[#This Row],[Total Sales]]&lt;'Check Outliers'!$M$8),"Outlier","normal")</f>
        <v>normal</v>
      </c>
      <c r="Q8819" t="str">
        <f>IF(OR(SampleSuperstore[[#This Row],[Profit]]&gt;'Check Outliers'!$M$15,SampleSuperstore[[#This Row],[Profit]]&lt;'Check Outliers'!$M$16),"outlier","normal")</f>
        <v>normal</v>
      </c>
      <c r="R8819" s="1" t="str">
        <f>IF(OR(SampleSuperstore[[#This Row],[Cogs]]&gt;'Check Outliers'!$M$23,SampleSuperstore[[#This Row],[Cogs]]&lt;'Check Outliers'!$M$24),"outlier","normal")</f>
        <v>normal</v>
      </c>
    </row>
    <row r="8820" spans="1:18" x14ac:dyDescent="0.3">
      <c r="A8820" s="1" t="s">
        <v>10</v>
      </c>
      <c r="B8820" s="1" t="s">
        <v>11</v>
      </c>
      <c r="C8820" s="1" t="s">
        <v>102</v>
      </c>
      <c r="D8820" s="1" t="s">
        <v>68</v>
      </c>
      <c r="E8820" s="1" t="s">
        <v>53</v>
      </c>
      <c r="F8820" s="1" t="s">
        <v>22</v>
      </c>
      <c r="G8820" s="1" t="s">
        <v>37</v>
      </c>
      <c r="H8820">
        <v>6.48</v>
      </c>
      <c r="I8820">
        <v>6</v>
      </c>
      <c r="J8820">
        <v>38.880000000000003</v>
      </c>
      <c r="K8820" s="11">
        <v>0</v>
      </c>
      <c r="L8820">
        <v>18.66</v>
      </c>
      <c r="M8820">
        <v>20.22</v>
      </c>
      <c r="N8820" s="11">
        <v>0.48</v>
      </c>
      <c r="O8820">
        <v>18.66</v>
      </c>
      <c r="P8820" t="str">
        <f>IF(OR(SampleSuperstore[[#This Row],[Total Sales]]&gt;'Check Outliers'!$M$7,SampleSuperstore[[#This Row],[Total Sales]]&lt;'Check Outliers'!$M$8),"Outlier","normal")</f>
        <v>normal</v>
      </c>
      <c r="Q8820" t="str">
        <f>IF(OR(SampleSuperstore[[#This Row],[Profit]]&gt;'Check Outliers'!$M$15,SampleSuperstore[[#This Row],[Profit]]&lt;'Check Outliers'!$M$16),"outlier","normal")</f>
        <v>normal</v>
      </c>
      <c r="R8820" s="1" t="str">
        <f>IF(OR(SampleSuperstore[[#This Row],[Cogs]]&gt;'Check Outliers'!$M$23,SampleSuperstore[[#This Row],[Cogs]]&lt;'Check Outliers'!$M$24),"outlier","normal")</f>
        <v>normal</v>
      </c>
    </row>
    <row r="8821" spans="1:18" hidden="1" x14ac:dyDescent="0.3">
      <c r="A8821" s="1" t="s">
        <v>24</v>
      </c>
      <c r="B8821" s="1" t="s">
        <v>11</v>
      </c>
      <c r="C8821" s="1" t="s">
        <v>160</v>
      </c>
      <c r="D8821" s="1" t="s">
        <v>42</v>
      </c>
      <c r="E8821" s="1" t="s">
        <v>43</v>
      </c>
      <c r="F8821" s="1" t="s">
        <v>22</v>
      </c>
      <c r="G8821" s="1" t="s">
        <v>37</v>
      </c>
      <c r="H8821">
        <v>83.88</v>
      </c>
      <c r="I8821">
        <v>4</v>
      </c>
      <c r="J8821">
        <v>335.52</v>
      </c>
      <c r="K8821" s="1">
        <v>0.2</v>
      </c>
      <c r="L8821">
        <v>117.43</v>
      </c>
      <c r="M8821">
        <v>218.09</v>
      </c>
      <c r="N8821">
        <v>0.35</v>
      </c>
      <c r="O8821">
        <v>50.326000000000008</v>
      </c>
      <c r="P8821" t="str">
        <f>IF(OR(SampleSuperstore[[#This Row],[Total Sales]]&gt;'Check Outliers'!$M$7,SampleSuperstore[[#This Row],[Total Sales]]&lt;'Check Outliers'!$M$8),"Outlier","normal")</f>
        <v>normal</v>
      </c>
      <c r="Q8821" t="str">
        <f>IF(OR(SampleSuperstore[[#This Row],[Profit]]&gt;'Check Outliers'!$M$15,SampleSuperstore[[#This Row],[Profit]]&lt;'Check Outliers'!$M$16),"outlier","normal")</f>
        <v>outlier</v>
      </c>
      <c r="R8821" s="1" t="str">
        <f>IF(OR(SampleSuperstore[[#This Row],[Cogs]]&gt;'Check Outliers'!$M$23,SampleSuperstore[[#This Row],[Cogs]]&lt;'Check Outliers'!$M$24),"outlier","normal")</f>
        <v>normal</v>
      </c>
    </row>
    <row r="8822" spans="1:18" hidden="1" x14ac:dyDescent="0.3">
      <c r="A8822" s="1" t="s">
        <v>24</v>
      </c>
      <c r="B8822" s="1" t="s">
        <v>11</v>
      </c>
      <c r="C8822" s="1" t="s">
        <v>418</v>
      </c>
      <c r="D8822" s="1" t="s">
        <v>26</v>
      </c>
      <c r="E8822" s="1" t="s">
        <v>14</v>
      </c>
      <c r="F8822" s="1" t="s">
        <v>31</v>
      </c>
      <c r="G8822" s="1" t="s">
        <v>158</v>
      </c>
      <c r="H8822">
        <v>479.99</v>
      </c>
      <c r="I8822">
        <v>2</v>
      </c>
      <c r="J8822">
        <v>959.98</v>
      </c>
      <c r="K8822" s="1">
        <v>0.2</v>
      </c>
      <c r="L8822">
        <v>311.99</v>
      </c>
      <c r="M8822">
        <v>647.99</v>
      </c>
      <c r="N8822">
        <v>0.32</v>
      </c>
      <c r="O8822">
        <v>119.994</v>
      </c>
      <c r="P8822" t="str">
        <f>IF(OR(SampleSuperstore[[#This Row],[Total Sales]]&gt;'Check Outliers'!$M$7,SampleSuperstore[[#This Row],[Total Sales]]&lt;'Check Outliers'!$M$8),"Outlier","normal")</f>
        <v>Outlier</v>
      </c>
      <c r="Q8822" t="str">
        <f>IF(OR(SampleSuperstore[[#This Row],[Profit]]&gt;'Check Outliers'!$M$15,SampleSuperstore[[#This Row],[Profit]]&lt;'Check Outliers'!$M$16),"outlier","normal")</f>
        <v>outlier</v>
      </c>
      <c r="R8822" s="1" t="str">
        <f>IF(OR(SampleSuperstore[[#This Row],[Cogs]]&gt;'Check Outliers'!$M$23,SampleSuperstore[[#This Row],[Cogs]]&lt;'Check Outliers'!$M$24),"outlier","normal")</f>
        <v>outlier</v>
      </c>
    </row>
    <row r="8823" spans="1:18" x14ac:dyDescent="0.3">
      <c r="A8823" s="1" t="s">
        <v>24</v>
      </c>
      <c r="B8823" s="1" t="s">
        <v>11</v>
      </c>
      <c r="C8823" s="1" t="s">
        <v>418</v>
      </c>
      <c r="D8823" s="1" t="s">
        <v>26</v>
      </c>
      <c r="E8823" s="1" t="s">
        <v>14</v>
      </c>
      <c r="F8823" s="1" t="s">
        <v>22</v>
      </c>
      <c r="G8823" s="1" t="s">
        <v>33</v>
      </c>
      <c r="H8823">
        <v>2.04</v>
      </c>
      <c r="I8823">
        <v>2</v>
      </c>
      <c r="J8823">
        <v>4.09</v>
      </c>
      <c r="K8823" s="11">
        <v>0.7</v>
      </c>
      <c r="L8823">
        <v>-3</v>
      </c>
      <c r="M8823">
        <v>7.09</v>
      </c>
      <c r="N8823" s="11">
        <v>-0.73</v>
      </c>
      <c r="O8823">
        <v>-5.8629999999999995</v>
      </c>
      <c r="P8823" t="str">
        <f>IF(OR(SampleSuperstore[[#This Row],[Total Sales]]&gt;'Check Outliers'!$M$7,SampleSuperstore[[#This Row],[Total Sales]]&lt;'Check Outliers'!$M$8),"Outlier","normal")</f>
        <v>normal</v>
      </c>
      <c r="Q8823" t="str">
        <f>IF(OR(SampleSuperstore[[#This Row],[Profit]]&gt;'Check Outliers'!$M$15,SampleSuperstore[[#This Row],[Profit]]&lt;'Check Outliers'!$M$16),"outlier","normal")</f>
        <v>normal</v>
      </c>
      <c r="R8823" s="1" t="str">
        <f>IF(OR(SampleSuperstore[[#This Row],[Cogs]]&gt;'Check Outliers'!$M$23,SampleSuperstore[[#This Row],[Cogs]]&lt;'Check Outliers'!$M$24),"outlier","normal")</f>
        <v>normal</v>
      </c>
    </row>
    <row r="8824" spans="1:18" x14ac:dyDescent="0.3">
      <c r="A8824" s="1" t="s">
        <v>24</v>
      </c>
      <c r="B8824" s="1" t="s">
        <v>11</v>
      </c>
      <c r="C8824" s="1" t="s">
        <v>418</v>
      </c>
      <c r="D8824" s="1" t="s">
        <v>26</v>
      </c>
      <c r="E8824" s="1" t="s">
        <v>14</v>
      </c>
      <c r="F8824" s="1" t="s">
        <v>22</v>
      </c>
      <c r="G8824" s="1" t="s">
        <v>30</v>
      </c>
      <c r="H8824">
        <v>27.99</v>
      </c>
      <c r="I8824">
        <v>2</v>
      </c>
      <c r="J8824">
        <v>55.98</v>
      </c>
      <c r="K8824" s="11">
        <v>0.2</v>
      </c>
      <c r="L8824">
        <v>4.2</v>
      </c>
      <c r="M8824">
        <v>51.78</v>
      </c>
      <c r="N8824" s="11">
        <v>0.08</v>
      </c>
      <c r="O8824">
        <v>-6.9959999999999996</v>
      </c>
      <c r="P8824" t="str">
        <f>IF(OR(SampleSuperstore[[#This Row],[Total Sales]]&gt;'Check Outliers'!$M$7,SampleSuperstore[[#This Row],[Total Sales]]&lt;'Check Outliers'!$M$8),"Outlier","normal")</f>
        <v>normal</v>
      </c>
      <c r="Q8824" t="str">
        <f>IF(OR(SampleSuperstore[[#This Row],[Profit]]&gt;'Check Outliers'!$M$15,SampleSuperstore[[#This Row],[Profit]]&lt;'Check Outliers'!$M$16),"outlier","normal")</f>
        <v>normal</v>
      </c>
      <c r="R8824" s="1" t="str">
        <f>IF(OR(SampleSuperstore[[#This Row],[Cogs]]&gt;'Check Outliers'!$M$23,SampleSuperstore[[#This Row],[Cogs]]&lt;'Check Outliers'!$M$24),"outlier","normal")</f>
        <v>normal</v>
      </c>
    </row>
    <row r="8825" spans="1:18" x14ac:dyDescent="0.3">
      <c r="A8825" s="1" t="s">
        <v>24</v>
      </c>
      <c r="B8825" s="1" t="s">
        <v>11</v>
      </c>
      <c r="C8825" s="1" t="s">
        <v>418</v>
      </c>
      <c r="D8825" s="1" t="s">
        <v>26</v>
      </c>
      <c r="E8825" s="1" t="s">
        <v>14</v>
      </c>
      <c r="F8825" s="1" t="s">
        <v>22</v>
      </c>
      <c r="G8825" s="1" t="s">
        <v>37</v>
      </c>
      <c r="H8825">
        <v>5.34</v>
      </c>
      <c r="I8825">
        <v>2</v>
      </c>
      <c r="J8825">
        <v>10.69</v>
      </c>
      <c r="K8825" s="11">
        <v>0.2</v>
      </c>
      <c r="L8825">
        <v>3.74</v>
      </c>
      <c r="M8825">
        <v>6.95</v>
      </c>
      <c r="N8825" s="11">
        <v>0.35</v>
      </c>
      <c r="O8825">
        <v>1.6020000000000003</v>
      </c>
      <c r="P8825" t="str">
        <f>IF(OR(SampleSuperstore[[#This Row],[Total Sales]]&gt;'Check Outliers'!$M$7,SampleSuperstore[[#This Row],[Total Sales]]&lt;'Check Outliers'!$M$8),"Outlier","normal")</f>
        <v>normal</v>
      </c>
      <c r="Q8825" t="str">
        <f>IF(OR(SampleSuperstore[[#This Row],[Profit]]&gt;'Check Outliers'!$M$15,SampleSuperstore[[#This Row],[Profit]]&lt;'Check Outliers'!$M$16),"outlier","normal")</f>
        <v>normal</v>
      </c>
      <c r="R8825" s="1" t="str">
        <f>IF(OR(SampleSuperstore[[#This Row],[Cogs]]&gt;'Check Outliers'!$M$23,SampleSuperstore[[#This Row],[Cogs]]&lt;'Check Outliers'!$M$24),"outlier","normal")</f>
        <v>normal</v>
      </c>
    </row>
    <row r="8826" spans="1:18" x14ac:dyDescent="0.3">
      <c r="A8826" s="1" t="s">
        <v>10</v>
      </c>
      <c r="B8826" s="1" t="s">
        <v>11</v>
      </c>
      <c r="C8826" s="1" t="s">
        <v>347</v>
      </c>
      <c r="D8826" s="1" t="s">
        <v>52</v>
      </c>
      <c r="E8826" s="1" t="s">
        <v>53</v>
      </c>
      <c r="F8826" s="1" t="s">
        <v>22</v>
      </c>
      <c r="G8826" s="1" t="s">
        <v>56</v>
      </c>
      <c r="H8826">
        <v>2.95</v>
      </c>
      <c r="I8826">
        <v>3</v>
      </c>
      <c r="J8826">
        <v>8.86</v>
      </c>
      <c r="K8826" s="11">
        <v>0.2</v>
      </c>
      <c r="L8826">
        <v>2.88</v>
      </c>
      <c r="M8826">
        <v>5.98</v>
      </c>
      <c r="N8826" s="11">
        <v>0.33</v>
      </c>
      <c r="O8826">
        <v>1.1079999999999999</v>
      </c>
      <c r="P8826" t="str">
        <f>IF(OR(SampleSuperstore[[#This Row],[Total Sales]]&gt;'Check Outliers'!$M$7,SampleSuperstore[[#This Row],[Total Sales]]&lt;'Check Outliers'!$M$8),"Outlier","normal")</f>
        <v>normal</v>
      </c>
      <c r="Q8826" t="str">
        <f>IF(OR(SampleSuperstore[[#This Row],[Profit]]&gt;'Check Outliers'!$M$15,SampleSuperstore[[#This Row],[Profit]]&lt;'Check Outliers'!$M$16),"outlier","normal")</f>
        <v>normal</v>
      </c>
      <c r="R8826" s="1" t="str">
        <f>IF(OR(SampleSuperstore[[#This Row],[Cogs]]&gt;'Check Outliers'!$M$23,SampleSuperstore[[#This Row],[Cogs]]&lt;'Check Outliers'!$M$24),"outlier","normal")</f>
        <v>normal</v>
      </c>
    </row>
    <row r="8827" spans="1:18" x14ac:dyDescent="0.3">
      <c r="A8827" s="1" t="s">
        <v>58</v>
      </c>
      <c r="B8827" s="1" t="s">
        <v>11</v>
      </c>
      <c r="C8827" s="1" t="s">
        <v>51</v>
      </c>
      <c r="D8827" s="1" t="s">
        <v>52</v>
      </c>
      <c r="E8827" s="1" t="s">
        <v>53</v>
      </c>
      <c r="F8827" s="1" t="s">
        <v>22</v>
      </c>
      <c r="G8827" s="1" t="s">
        <v>23</v>
      </c>
      <c r="H8827">
        <v>2.2999999999999998</v>
      </c>
      <c r="I8827">
        <v>3</v>
      </c>
      <c r="J8827">
        <v>6.91</v>
      </c>
      <c r="K8827" s="11">
        <v>0.2</v>
      </c>
      <c r="L8827">
        <v>2.5099999999999998</v>
      </c>
      <c r="M8827">
        <v>4.4000000000000004</v>
      </c>
      <c r="N8827" s="11">
        <v>0.36</v>
      </c>
      <c r="O8827">
        <v>1.1279999999999997</v>
      </c>
      <c r="P8827" t="str">
        <f>IF(OR(SampleSuperstore[[#This Row],[Total Sales]]&gt;'Check Outliers'!$M$7,SampleSuperstore[[#This Row],[Total Sales]]&lt;'Check Outliers'!$M$8),"Outlier","normal")</f>
        <v>normal</v>
      </c>
      <c r="Q8827" t="str">
        <f>IF(OR(SampleSuperstore[[#This Row],[Profit]]&gt;'Check Outliers'!$M$15,SampleSuperstore[[#This Row],[Profit]]&lt;'Check Outliers'!$M$16),"outlier","normal")</f>
        <v>normal</v>
      </c>
      <c r="R8827" s="1" t="str">
        <f>IF(OR(SampleSuperstore[[#This Row],[Cogs]]&gt;'Check Outliers'!$M$23,SampleSuperstore[[#This Row],[Cogs]]&lt;'Check Outliers'!$M$24),"outlier","normal")</f>
        <v>normal</v>
      </c>
    </row>
    <row r="8828" spans="1:18" x14ac:dyDescent="0.3">
      <c r="A8828" s="1" t="s">
        <v>10</v>
      </c>
      <c r="B8828" s="1" t="s">
        <v>11</v>
      </c>
      <c r="C8828" s="1" t="s">
        <v>57</v>
      </c>
      <c r="D8828" s="1" t="s">
        <v>42</v>
      </c>
      <c r="E8828" s="1" t="s">
        <v>43</v>
      </c>
      <c r="F8828" s="1" t="s">
        <v>22</v>
      </c>
      <c r="G8828" s="1" t="s">
        <v>37</v>
      </c>
      <c r="H8828">
        <v>5.34</v>
      </c>
      <c r="I8828">
        <v>5</v>
      </c>
      <c r="J8828">
        <v>26.72</v>
      </c>
      <c r="K8828" s="11">
        <v>0.2</v>
      </c>
      <c r="L8828">
        <v>9.35</v>
      </c>
      <c r="M8828">
        <v>17.37</v>
      </c>
      <c r="N8828" s="11">
        <v>0.35</v>
      </c>
      <c r="O8828">
        <v>4.0059999999999993</v>
      </c>
      <c r="P8828" t="str">
        <f>IF(OR(SampleSuperstore[[#This Row],[Total Sales]]&gt;'Check Outliers'!$M$7,SampleSuperstore[[#This Row],[Total Sales]]&lt;'Check Outliers'!$M$8),"Outlier","normal")</f>
        <v>normal</v>
      </c>
      <c r="Q8828" t="str">
        <f>IF(OR(SampleSuperstore[[#This Row],[Profit]]&gt;'Check Outliers'!$M$15,SampleSuperstore[[#This Row],[Profit]]&lt;'Check Outliers'!$M$16),"outlier","normal")</f>
        <v>normal</v>
      </c>
      <c r="R8828" s="1" t="str">
        <f>IF(OR(SampleSuperstore[[#This Row],[Cogs]]&gt;'Check Outliers'!$M$23,SampleSuperstore[[#This Row],[Cogs]]&lt;'Check Outliers'!$M$24),"outlier","normal")</f>
        <v>normal</v>
      </c>
    </row>
    <row r="8829" spans="1:18" x14ac:dyDescent="0.3">
      <c r="A8829" s="1" t="s">
        <v>10</v>
      </c>
      <c r="B8829" s="1" t="s">
        <v>11</v>
      </c>
      <c r="C8829" s="1" t="s">
        <v>57</v>
      </c>
      <c r="D8829" s="1" t="s">
        <v>42</v>
      </c>
      <c r="E8829" s="1" t="s">
        <v>43</v>
      </c>
      <c r="F8829" s="1" t="s">
        <v>22</v>
      </c>
      <c r="G8829" s="1" t="s">
        <v>37</v>
      </c>
      <c r="H8829">
        <v>4.78</v>
      </c>
      <c r="I8829">
        <v>7</v>
      </c>
      <c r="J8829">
        <v>33.49</v>
      </c>
      <c r="K8829" s="11">
        <v>0.2</v>
      </c>
      <c r="L8829">
        <v>10.46</v>
      </c>
      <c r="M8829">
        <v>23.03</v>
      </c>
      <c r="N8829" s="11">
        <v>0.31</v>
      </c>
      <c r="O8829">
        <v>3.7620000000000005</v>
      </c>
      <c r="P8829" t="str">
        <f>IF(OR(SampleSuperstore[[#This Row],[Total Sales]]&gt;'Check Outliers'!$M$7,SampleSuperstore[[#This Row],[Total Sales]]&lt;'Check Outliers'!$M$8),"Outlier","normal")</f>
        <v>normal</v>
      </c>
      <c r="Q8829" t="str">
        <f>IF(OR(SampleSuperstore[[#This Row],[Profit]]&gt;'Check Outliers'!$M$15,SampleSuperstore[[#This Row],[Profit]]&lt;'Check Outliers'!$M$16),"outlier","normal")</f>
        <v>normal</v>
      </c>
      <c r="R8829" s="1" t="str">
        <f>IF(OR(SampleSuperstore[[#This Row],[Cogs]]&gt;'Check Outliers'!$M$23,SampleSuperstore[[#This Row],[Cogs]]&lt;'Check Outliers'!$M$24),"outlier","normal")</f>
        <v>normal</v>
      </c>
    </row>
    <row r="8830" spans="1:18" x14ac:dyDescent="0.3">
      <c r="A8830" s="1" t="s">
        <v>24</v>
      </c>
      <c r="B8830" s="1" t="s">
        <v>18</v>
      </c>
      <c r="C8830" s="1" t="s">
        <v>578</v>
      </c>
      <c r="D8830" s="1" t="s">
        <v>108</v>
      </c>
      <c r="E8830" s="1" t="s">
        <v>43</v>
      </c>
      <c r="F8830" s="1" t="s">
        <v>22</v>
      </c>
      <c r="G8830" s="1" t="s">
        <v>37</v>
      </c>
      <c r="H8830">
        <v>5.28</v>
      </c>
      <c r="I8830">
        <v>2</v>
      </c>
      <c r="J8830">
        <v>10.56</v>
      </c>
      <c r="K8830" s="11">
        <v>0</v>
      </c>
      <c r="L8830">
        <v>4.75</v>
      </c>
      <c r="M8830">
        <v>5.81</v>
      </c>
      <c r="N8830" s="11">
        <v>0.45</v>
      </c>
      <c r="O8830">
        <v>4.75</v>
      </c>
      <c r="P8830" t="str">
        <f>IF(OR(SampleSuperstore[[#This Row],[Total Sales]]&gt;'Check Outliers'!$M$7,SampleSuperstore[[#This Row],[Total Sales]]&lt;'Check Outliers'!$M$8),"Outlier","normal")</f>
        <v>normal</v>
      </c>
      <c r="Q8830" t="str">
        <f>IF(OR(SampleSuperstore[[#This Row],[Profit]]&gt;'Check Outliers'!$M$15,SampleSuperstore[[#This Row],[Profit]]&lt;'Check Outliers'!$M$16),"outlier","normal")</f>
        <v>normal</v>
      </c>
      <c r="R8830" s="1" t="str">
        <f>IF(OR(SampleSuperstore[[#This Row],[Cogs]]&gt;'Check Outliers'!$M$23,SampleSuperstore[[#This Row],[Cogs]]&lt;'Check Outliers'!$M$24),"outlier","normal")</f>
        <v>normal</v>
      </c>
    </row>
    <row r="8831" spans="1:18" x14ac:dyDescent="0.3">
      <c r="A8831" s="1" t="s">
        <v>58</v>
      </c>
      <c r="B8831" s="1" t="s">
        <v>18</v>
      </c>
      <c r="C8831" s="1" t="s">
        <v>326</v>
      </c>
      <c r="D8831" s="1" t="s">
        <v>70</v>
      </c>
      <c r="E8831" s="1" t="s">
        <v>43</v>
      </c>
      <c r="F8831" s="1" t="s">
        <v>22</v>
      </c>
      <c r="G8831" s="1" t="s">
        <v>28</v>
      </c>
      <c r="H8831">
        <v>193.17</v>
      </c>
      <c r="I8831">
        <v>2</v>
      </c>
      <c r="J8831">
        <v>386.34</v>
      </c>
      <c r="K8831" s="11">
        <v>0</v>
      </c>
      <c r="L8831">
        <v>54.09</v>
      </c>
      <c r="M8831">
        <v>332.25</v>
      </c>
      <c r="N8831" s="11">
        <v>0.14000000000000001</v>
      </c>
      <c r="O8831">
        <v>54.09</v>
      </c>
      <c r="P8831" t="str">
        <f>IF(OR(SampleSuperstore[[#This Row],[Total Sales]]&gt;'Check Outliers'!$M$7,SampleSuperstore[[#This Row],[Total Sales]]&lt;'Check Outliers'!$M$8),"Outlier","normal")</f>
        <v>normal</v>
      </c>
      <c r="Q8831" t="str">
        <f>IF(OR(SampleSuperstore[[#This Row],[Profit]]&gt;'Check Outliers'!$M$15,SampleSuperstore[[#This Row],[Profit]]&lt;'Check Outliers'!$M$16),"outlier","normal")</f>
        <v>normal</v>
      </c>
      <c r="R8831" s="1" t="str">
        <f>IF(OR(SampleSuperstore[[#This Row],[Cogs]]&gt;'Check Outliers'!$M$23,SampleSuperstore[[#This Row],[Cogs]]&lt;'Check Outliers'!$M$24),"outlier","normal")</f>
        <v>normal</v>
      </c>
    </row>
    <row r="8832" spans="1:18" x14ac:dyDescent="0.3">
      <c r="A8832" s="1" t="s">
        <v>10</v>
      </c>
      <c r="B8832" s="1" t="s">
        <v>18</v>
      </c>
      <c r="C8832" s="1" t="s">
        <v>38</v>
      </c>
      <c r="D8832" s="1" t="s">
        <v>39</v>
      </c>
      <c r="E8832" s="1" t="s">
        <v>21</v>
      </c>
      <c r="F8832" s="1" t="s">
        <v>22</v>
      </c>
      <c r="G8832" s="1" t="s">
        <v>33</v>
      </c>
      <c r="H8832">
        <v>3.34</v>
      </c>
      <c r="I8832">
        <v>10</v>
      </c>
      <c r="J8832">
        <v>33.44</v>
      </c>
      <c r="K8832" s="11">
        <v>0.2</v>
      </c>
      <c r="L8832">
        <v>11.7</v>
      </c>
      <c r="M8832">
        <v>21.74</v>
      </c>
      <c r="N8832" s="11">
        <v>0.35</v>
      </c>
      <c r="O8832">
        <v>5.0119999999999996</v>
      </c>
      <c r="P8832" t="str">
        <f>IF(OR(SampleSuperstore[[#This Row],[Total Sales]]&gt;'Check Outliers'!$M$7,SampleSuperstore[[#This Row],[Total Sales]]&lt;'Check Outliers'!$M$8),"Outlier","normal")</f>
        <v>normal</v>
      </c>
      <c r="Q8832" t="str">
        <f>IF(OR(SampleSuperstore[[#This Row],[Profit]]&gt;'Check Outliers'!$M$15,SampleSuperstore[[#This Row],[Profit]]&lt;'Check Outliers'!$M$16),"outlier","normal")</f>
        <v>normal</v>
      </c>
      <c r="R8832" s="1" t="str">
        <f>IF(OR(SampleSuperstore[[#This Row],[Cogs]]&gt;'Check Outliers'!$M$23,SampleSuperstore[[#This Row],[Cogs]]&lt;'Check Outliers'!$M$24),"outlier","normal")</f>
        <v>normal</v>
      </c>
    </row>
    <row r="8833" spans="1:18" x14ac:dyDescent="0.3">
      <c r="A8833" s="1" t="s">
        <v>24</v>
      </c>
      <c r="B8833" s="1" t="s">
        <v>40</v>
      </c>
      <c r="C8833" s="1" t="s">
        <v>274</v>
      </c>
      <c r="D8833" s="1" t="s">
        <v>79</v>
      </c>
      <c r="E8833" s="1" t="s">
        <v>14</v>
      </c>
      <c r="F8833" s="1" t="s">
        <v>15</v>
      </c>
      <c r="G8833" s="1" t="s">
        <v>29</v>
      </c>
      <c r="H8833">
        <v>19.98</v>
      </c>
      <c r="I8833">
        <v>2</v>
      </c>
      <c r="J8833">
        <v>39.96</v>
      </c>
      <c r="K8833" s="11">
        <v>0</v>
      </c>
      <c r="L8833">
        <v>14.39</v>
      </c>
      <c r="M8833">
        <v>25.57</v>
      </c>
      <c r="N8833" s="11">
        <v>0.36</v>
      </c>
      <c r="O8833">
        <v>14.39</v>
      </c>
      <c r="P8833" t="str">
        <f>IF(OR(SampleSuperstore[[#This Row],[Total Sales]]&gt;'Check Outliers'!$M$7,SampleSuperstore[[#This Row],[Total Sales]]&lt;'Check Outliers'!$M$8),"Outlier","normal")</f>
        <v>normal</v>
      </c>
      <c r="Q8833" t="str">
        <f>IF(OR(SampleSuperstore[[#This Row],[Profit]]&gt;'Check Outliers'!$M$15,SampleSuperstore[[#This Row],[Profit]]&lt;'Check Outliers'!$M$16),"outlier","normal")</f>
        <v>normal</v>
      </c>
      <c r="R8833" s="1" t="str">
        <f>IF(OR(SampleSuperstore[[#This Row],[Cogs]]&gt;'Check Outliers'!$M$23,SampleSuperstore[[#This Row],[Cogs]]&lt;'Check Outliers'!$M$24),"outlier","normal")</f>
        <v>normal</v>
      </c>
    </row>
    <row r="8834" spans="1:18" hidden="1" x14ac:dyDescent="0.3">
      <c r="A8834" s="1" t="s">
        <v>24</v>
      </c>
      <c r="B8834" s="1" t="s">
        <v>11</v>
      </c>
      <c r="C8834" s="1" t="s">
        <v>88</v>
      </c>
      <c r="D8834" s="1" t="s">
        <v>72</v>
      </c>
      <c r="E8834" s="1" t="s">
        <v>53</v>
      </c>
      <c r="F8834" s="1" t="s">
        <v>22</v>
      </c>
      <c r="G8834" s="1" t="s">
        <v>33</v>
      </c>
      <c r="H8834">
        <v>608.78</v>
      </c>
      <c r="I8834">
        <v>2</v>
      </c>
      <c r="J8834">
        <v>1217.57</v>
      </c>
      <c r="K8834" s="1">
        <v>0.2</v>
      </c>
      <c r="L8834">
        <v>456.59</v>
      </c>
      <c r="M8834">
        <v>760.98</v>
      </c>
      <c r="N8834">
        <v>0.38</v>
      </c>
      <c r="O8834">
        <v>213.07599999999996</v>
      </c>
      <c r="P8834" t="str">
        <f>IF(OR(SampleSuperstore[[#This Row],[Total Sales]]&gt;'Check Outliers'!$M$7,SampleSuperstore[[#This Row],[Total Sales]]&lt;'Check Outliers'!$M$8),"Outlier","normal")</f>
        <v>Outlier</v>
      </c>
      <c r="Q8834" t="str">
        <f>IF(OR(SampleSuperstore[[#This Row],[Profit]]&gt;'Check Outliers'!$M$15,SampleSuperstore[[#This Row],[Profit]]&lt;'Check Outliers'!$M$16),"outlier","normal")</f>
        <v>outlier</v>
      </c>
      <c r="R8834" s="1" t="str">
        <f>IF(OR(SampleSuperstore[[#This Row],[Cogs]]&gt;'Check Outliers'!$M$23,SampleSuperstore[[#This Row],[Cogs]]&lt;'Check Outliers'!$M$24),"outlier","normal")</f>
        <v>outlier</v>
      </c>
    </row>
    <row r="8835" spans="1:18" x14ac:dyDescent="0.3">
      <c r="A8835" s="1" t="s">
        <v>24</v>
      </c>
      <c r="B8835" s="1" t="s">
        <v>40</v>
      </c>
      <c r="C8835" s="1" t="s">
        <v>493</v>
      </c>
      <c r="D8835" s="1" t="s">
        <v>163</v>
      </c>
      <c r="E8835" s="1" t="s">
        <v>14</v>
      </c>
      <c r="F8835" s="1" t="s">
        <v>22</v>
      </c>
      <c r="G8835" s="1" t="s">
        <v>28</v>
      </c>
      <c r="H8835">
        <v>15.51</v>
      </c>
      <c r="I8835">
        <v>1</v>
      </c>
      <c r="J8835">
        <v>15.51</v>
      </c>
      <c r="K8835" s="11">
        <v>0</v>
      </c>
      <c r="L8835">
        <v>3.88</v>
      </c>
      <c r="M8835">
        <v>11.63</v>
      </c>
      <c r="N8835" s="11">
        <v>0.25</v>
      </c>
      <c r="O8835">
        <v>3.88</v>
      </c>
      <c r="P8835" t="str">
        <f>IF(OR(SampleSuperstore[[#This Row],[Total Sales]]&gt;'Check Outliers'!$M$7,SampleSuperstore[[#This Row],[Total Sales]]&lt;'Check Outliers'!$M$8),"Outlier","normal")</f>
        <v>normal</v>
      </c>
      <c r="Q8835" t="str">
        <f>IF(OR(SampleSuperstore[[#This Row],[Profit]]&gt;'Check Outliers'!$M$15,SampleSuperstore[[#This Row],[Profit]]&lt;'Check Outliers'!$M$16),"outlier","normal")</f>
        <v>normal</v>
      </c>
      <c r="R8835" s="1" t="str">
        <f>IF(OR(SampleSuperstore[[#This Row],[Cogs]]&gt;'Check Outliers'!$M$23,SampleSuperstore[[#This Row],[Cogs]]&lt;'Check Outliers'!$M$24),"outlier","normal")</f>
        <v>normal</v>
      </c>
    </row>
    <row r="8836" spans="1:18" x14ac:dyDescent="0.3">
      <c r="A8836" s="1" t="s">
        <v>24</v>
      </c>
      <c r="B8836" s="1" t="s">
        <v>40</v>
      </c>
      <c r="C8836" s="1" t="s">
        <v>493</v>
      </c>
      <c r="D8836" s="1" t="s">
        <v>163</v>
      </c>
      <c r="E8836" s="1" t="s">
        <v>14</v>
      </c>
      <c r="F8836" s="1" t="s">
        <v>31</v>
      </c>
      <c r="G8836" s="1" t="s">
        <v>32</v>
      </c>
      <c r="H8836">
        <v>44.95</v>
      </c>
      <c r="I8836">
        <v>2</v>
      </c>
      <c r="J8836">
        <v>89.9</v>
      </c>
      <c r="K8836" s="11">
        <v>0</v>
      </c>
      <c r="L8836">
        <v>25.17</v>
      </c>
      <c r="M8836">
        <v>64.73</v>
      </c>
      <c r="N8836" s="11">
        <v>0.28000000000000003</v>
      </c>
      <c r="O8836">
        <v>25.17</v>
      </c>
      <c r="P8836" t="str">
        <f>IF(OR(SampleSuperstore[[#This Row],[Total Sales]]&gt;'Check Outliers'!$M$7,SampleSuperstore[[#This Row],[Total Sales]]&lt;'Check Outliers'!$M$8),"Outlier","normal")</f>
        <v>normal</v>
      </c>
      <c r="Q8836" t="str">
        <f>IF(OR(SampleSuperstore[[#This Row],[Profit]]&gt;'Check Outliers'!$M$15,SampleSuperstore[[#This Row],[Profit]]&lt;'Check Outliers'!$M$16),"outlier","normal")</f>
        <v>normal</v>
      </c>
      <c r="R8836" s="1" t="str">
        <f>IF(OR(SampleSuperstore[[#This Row],[Cogs]]&gt;'Check Outliers'!$M$23,SampleSuperstore[[#This Row],[Cogs]]&lt;'Check Outliers'!$M$24),"outlier","normal")</f>
        <v>normal</v>
      </c>
    </row>
    <row r="8837" spans="1:18" x14ac:dyDescent="0.3">
      <c r="A8837" s="1" t="s">
        <v>24</v>
      </c>
      <c r="B8837" s="1" t="s">
        <v>40</v>
      </c>
      <c r="C8837" s="1" t="s">
        <v>493</v>
      </c>
      <c r="D8837" s="1" t="s">
        <v>163</v>
      </c>
      <c r="E8837" s="1" t="s">
        <v>14</v>
      </c>
      <c r="F8837" s="1" t="s">
        <v>22</v>
      </c>
      <c r="G8837" s="1" t="s">
        <v>30</v>
      </c>
      <c r="H8837">
        <v>3.57</v>
      </c>
      <c r="I8837">
        <v>4</v>
      </c>
      <c r="J8837">
        <v>14.28</v>
      </c>
      <c r="K8837" s="11">
        <v>0</v>
      </c>
      <c r="L8837">
        <v>3.71</v>
      </c>
      <c r="M8837">
        <v>10.57</v>
      </c>
      <c r="N8837" s="11">
        <v>0.26</v>
      </c>
      <c r="O8837">
        <v>3.71</v>
      </c>
      <c r="P8837" t="str">
        <f>IF(OR(SampleSuperstore[[#This Row],[Total Sales]]&gt;'Check Outliers'!$M$7,SampleSuperstore[[#This Row],[Total Sales]]&lt;'Check Outliers'!$M$8),"Outlier","normal")</f>
        <v>normal</v>
      </c>
      <c r="Q8837" t="str">
        <f>IF(OR(SampleSuperstore[[#This Row],[Profit]]&gt;'Check Outliers'!$M$15,SampleSuperstore[[#This Row],[Profit]]&lt;'Check Outliers'!$M$16),"outlier","normal")</f>
        <v>normal</v>
      </c>
      <c r="R8837" s="1" t="str">
        <f>IF(OR(SampleSuperstore[[#This Row],[Cogs]]&gt;'Check Outliers'!$M$23,SampleSuperstore[[#This Row],[Cogs]]&lt;'Check Outliers'!$M$24),"outlier","normal")</f>
        <v>normal</v>
      </c>
    </row>
    <row r="8838" spans="1:18" x14ac:dyDescent="0.3">
      <c r="A8838" s="1" t="s">
        <v>24</v>
      </c>
      <c r="B8838" s="1" t="s">
        <v>40</v>
      </c>
      <c r="C8838" s="1" t="s">
        <v>493</v>
      </c>
      <c r="D8838" s="1" t="s">
        <v>163</v>
      </c>
      <c r="E8838" s="1" t="s">
        <v>14</v>
      </c>
      <c r="F8838" s="1" t="s">
        <v>22</v>
      </c>
      <c r="G8838" s="1" t="s">
        <v>30</v>
      </c>
      <c r="H8838">
        <v>4.24</v>
      </c>
      <c r="I8838">
        <v>3</v>
      </c>
      <c r="J8838">
        <v>12.72</v>
      </c>
      <c r="K8838" s="11">
        <v>0</v>
      </c>
      <c r="L8838">
        <v>4.96</v>
      </c>
      <c r="M8838">
        <v>7.76</v>
      </c>
      <c r="N8838" s="11">
        <v>0.39</v>
      </c>
      <c r="O8838">
        <v>4.96</v>
      </c>
      <c r="P8838" t="str">
        <f>IF(OR(SampleSuperstore[[#This Row],[Total Sales]]&gt;'Check Outliers'!$M$7,SampleSuperstore[[#This Row],[Total Sales]]&lt;'Check Outliers'!$M$8),"Outlier","normal")</f>
        <v>normal</v>
      </c>
      <c r="Q8838" t="str">
        <f>IF(OR(SampleSuperstore[[#This Row],[Profit]]&gt;'Check Outliers'!$M$15,SampleSuperstore[[#This Row],[Profit]]&lt;'Check Outliers'!$M$16),"outlier","normal")</f>
        <v>normal</v>
      </c>
      <c r="R8838" s="1" t="str">
        <f>IF(OR(SampleSuperstore[[#This Row],[Cogs]]&gt;'Check Outliers'!$M$23,SampleSuperstore[[#This Row],[Cogs]]&lt;'Check Outliers'!$M$24),"outlier","normal")</f>
        <v>normal</v>
      </c>
    </row>
    <row r="8839" spans="1:18" x14ac:dyDescent="0.3">
      <c r="A8839" s="1" t="s">
        <v>24</v>
      </c>
      <c r="B8839" s="1" t="s">
        <v>40</v>
      </c>
      <c r="C8839" s="1" t="s">
        <v>493</v>
      </c>
      <c r="D8839" s="1" t="s">
        <v>163</v>
      </c>
      <c r="E8839" s="1" t="s">
        <v>14</v>
      </c>
      <c r="F8839" s="1" t="s">
        <v>22</v>
      </c>
      <c r="G8839" s="1" t="s">
        <v>23</v>
      </c>
      <c r="H8839">
        <v>3.15</v>
      </c>
      <c r="I8839">
        <v>5</v>
      </c>
      <c r="J8839">
        <v>15.75</v>
      </c>
      <c r="K8839" s="11">
        <v>0</v>
      </c>
      <c r="L8839">
        <v>7.56</v>
      </c>
      <c r="M8839">
        <v>8.19</v>
      </c>
      <c r="N8839" s="11">
        <v>0.48</v>
      </c>
      <c r="O8839">
        <v>7.56</v>
      </c>
      <c r="P8839" t="str">
        <f>IF(OR(SampleSuperstore[[#This Row],[Total Sales]]&gt;'Check Outliers'!$M$7,SampleSuperstore[[#This Row],[Total Sales]]&lt;'Check Outliers'!$M$8),"Outlier","normal")</f>
        <v>normal</v>
      </c>
      <c r="Q8839" t="str">
        <f>IF(OR(SampleSuperstore[[#This Row],[Profit]]&gt;'Check Outliers'!$M$15,SampleSuperstore[[#This Row],[Profit]]&lt;'Check Outliers'!$M$16),"outlier","normal")</f>
        <v>normal</v>
      </c>
      <c r="R8839" s="1" t="str">
        <f>IF(OR(SampleSuperstore[[#This Row],[Cogs]]&gt;'Check Outliers'!$M$23,SampleSuperstore[[#This Row],[Cogs]]&lt;'Check Outliers'!$M$24),"outlier","normal")</f>
        <v>normal</v>
      </c>
    </row>
    <row r="8840" spans="1:18" x14ac:dyDescent="0.3">
      <c r="A8840" s="1" t="s">
        <v>10</v>
      </c>
      <c r="B8840" s="1" t="s">
        <v>18</v>
      </c>
      <c r="C8840" s="1" t="s">
        <v>19</v>
      </c>
      <c r="D8840" s="1" t="s">
        <v>20</v>
      </c>
      <c r="E8840" s="1" t="s">
        <v>21</v>
      </c>
      <c r="F8840" s="1" t="s">
        <v>22</v>
      </c>
      <c r="G8840" s="1" t="s">
        <v>30</v>
      </c>
      <c r="H8840">
        <v>23.65</v>
      </c>
      <c r="I8840">
        <v>3</v>
      </c>
      <c r="J8840">
        <v>70.95</v>
      </c>
      <c r="K8840" s="11">
        <v>0</v>
      </c>
      <c r="L8840">
        <v>18.45</v>
      </c>
      <c r="M8840">
        <v>52.5</v>
      </c>
      <c r="N8840" s="11">
        <v>0.26</v>
      </c>
      <c r="O8840">
        <v>18.45</v>
      </c>
      <c r="P8840" t="str">
        <f>IF(OR(SampleSuperstore[[#This Row],[Total Sales]]&gt;'Check Outliers'!$M$7,SampleSuperstore[[#This Row],[Total Sales]]&lt;'Check Outliers'!$M$8),"Outlier","normal")</f>
        <v>normal</v>
      </c>
      <c r="Q8840" t="str">
        <f>IF(OR(SampleSuperstore[[#This Row],[Profit]]&gt;'Check Outliers'!$M$15,SampleSuperstore[[#This Row],[Profit]]&lt;'Check Outliers'!$M$16),"outlier","normal")</f>
        <v>normal</v>
      </c>
      <c r="R8840" s="1" t="str">
        <f>IF(OR(SampleSuperstore[[#This Row],[Cogs]]&gt;'Check Outliers'!$M$23,SampleSuperstore[[#This Row],[Cogs]]&lt;'Check Outliers'!$M$24),"outlier","normal")</f>
        <v>normal</v>
      </c>
    </row>
    <row r="8841" spans="1:18" x14ac:dyDescent="0.3">
      <c r="A8841" s="1" t="s">
        <v>10</v>
      </c>
      <c r="B8841" s="1" t="s">
        <v>18</v>
      </c>
      <c r="C8841" s="1" t="s">
        <v>19</v>
      </c>
      <c r="D8841" s="1" t="s">
        <v>20</v>
      </c>
      <c r="E8841" s="1" t="s">
        <v>21</v>
      </c>
      <c r="F8841" s="1" t="s">
        <v>22</v>
      </c>
      <c r="G8841" s="1" t="s">
        <v>33</v>
      </c>
      <c r="H8841">
        <v>32.78</v>
      </c>
      <c r="I8841">
        <v>2</v>
      </c>
      <c r="J8841">
        <v>65.569999999999993</v>
      </c>
      <c r="K8841" s="11">
        <v>0.2</v>
      </c>
      <c r="L8841">
        <v>23.77</v>
      </c>
      <c r="M8841">
        <v>41.8</v>
      </c>
      <c r="N8841" s="11">
        <v>0.36</v>
      </c>
      <c r="O8841">
        <v>10.656000000000001</v>
      </c>
      <c r="P8841" t="str">
        <f>IF(OR(SampleSuperstore[[#This Row],[Total Sales]]&gt;'Check Outliers'!$M$7,SampleSuperstore[[#This Row],[Total Sales]]&lt;'Check Outliers'!$M$8),"Outlier","normal")</f>
        <v>normal</v>
      </c>
      <c r="Q8841" t="str">
        <f>IF(OR(SampleSuperstore[[#This Row],[Profit]]&gt;'Check Outliers'!$M$15,SampleSuperstore[[#This Row],[Profit]]&lt;'Check Outliers'!$M$16),"outlier","normal")</f>
        <v>normal</v>
      </c>
      <c r="R8841" s="1" t="str">
        <f>IF(OR(SampleSuperstore[[#This Row],[Cogs]]&gt;'Check Outliers'!$M$23,SampleSuperstore[[#This Row],[Cogs]]&lt;'Check Outliers'!$M$24),"outlier","normal")</f>
        <v>normal</v>
      </c>
    </row>
    <row r="8842" spans="1:18" hidden="1" x14ac:dyDescent="0.3">
      <c r="A8842" s="1" t="s">
        <v>10</v>
      </c>
      <c r="B8842" s="1" t="s">
        <v>18</v>
      </c>
      <c r="C8842" s="1" t="s">
        <v>19</v>
      </c>
      <c r="D8842" s="1" t="s">
        <v>20</v>
      </c>
      <c r="E8842" s="1" t="s">
        <v>21</v>
      </c>
      <c r="F8842" s="1" t="s">
        <v>31</v>
      </c>
      <c r="G8842" s="1" t="s">
        <v>55</v>
      </c>
      <c r="H8842">
        <v>99.99</v>
      </c>
      <c r="I8842">
        <v>3</v>
      </c>
      <c r="J8842">
        <v>299.97000000000003</v>
      </c>
      <c r="K8842" s="1">
        <v>0</v>
      </c>
      <c r="L8842">
        <v>131.99</v>
      </c>
      <c r="M8842">
        <v>167.98</v>
      </c>
      <c r="N8842">
        <v>0.44</v>
      </c>
      <c r="O8842">
        <v>131.99</v>
      </c>
      <c r="P8842" t="str">
        <f>IF(OR(SampleSuperstore[[#This Row],[Total Sales]]&gt;'Check Outliers'!$M$7,SampleSuperstore[[#This Row],[Total Sales]]&lt;'Check Outliers'!$M$8),"Outlier","normal")</f>
        <v>normal</v>
      </c>
      <c r="Q8842" t="str">
        <f>IF(OR(SampleSuperstore[[#This Row],[Profit]]&gt;'Check Outliers'!$M$15,SampleSuperstore[[#This Row],[Profit]]&lt;'Check Outliers'!$M$16),"outlier","normal")</f>
        <v>outlier</v>
      </c>
      <c r="R8842" s="1" t="str">
        <f>IF(OR(SampleSuperstore[[#This Row],[Cogs]]&gt;'Check Outliers'!$M$23,SampleSuperstore[[#This Row],[Cogs]]&lt;'Check Outliers'!$M$24),"outlier","normal")</f>
        <v>normal</v>
      </c>
    </row>
    <row r="8843" spans="1:18" x14ac:dyDescent="0.3">
      <c r="A8843" s="1" t="s">
        <v>24</v>
      </c>
      <c r="B8843" s="1" t="s">
        <v>18</v>
      </c>
      <c r="C8843" s="1" t="s">
        <v>48</v>
      </c>
      <c r="D8843" s="1" t="s">
        <v>20</v>
      </c>
      <c r="E8843" s="1" t="s">
        <v>21</v>
      </c>
      <c r="F8843" s="1" t="s">
        <v>31</v>
      </c>
      <c r="G8843" s="1" t="s">
        <v>55</v>
      </c>
      <c r="H8843">
        <v>29.99</v>
      </c>
      <c r="I8843">
        <v>3</v>
      </c>
      <c r="J8843">
        <v>89.97</v>
      </c>
      <c r="K8843" s="11">
        <v>0</v>
      </c>
      <c r="L8843">
        <v>39.590000000000003</v>
      </c>
      <c r="M8843">
        <v>50.38</v>
      </c>
      <c r="N8843" s="11">
        <v>0.44</v>
      </c>
      <c r="O8843">
        <v>39.590000000000003</v>
      </c>
      <c r="P8843" t="str">
        <f>IF(OR(SampleSuperstore[[#This Row],[Total Sales]]&gt;'Check Outliers'!$M$7,SampleSuperstore[[#This Row],[Total Sales]]&lt;'Check Outliers'!$M$8),"Outlier","normal")</f>
        <v>normal</v>
      </c>
      <c r="Q8843" t="str">
        <f>IF(OR(SampleSuperstore[[#This Row],[Profit]]&gt;'Check Outliers'!$M$15,SampleSuperstore[[#This Row],[Profit]]&lt;'Check Outliers'!$M$16),"outlier","normal")</f>
        <v>normal</v>
      </c>
      <c r="R8843" s="1" t="str">
        <f>IF(OR(SampleSuperstore[[#This Row],[Cogs]]&gt;'Check Outliers'!$M$23,SampleSuperstore[[#This Row],[Cogs]]&lt;'Check Outliers'!$M$24),"outlier","normal")</f>
        <v>normal</v>
      </c>
    </row>
    <row r="8844" spans="1:18" x14ac:dyDescent="0.3">
      <c r="A8844" s="1" t="s">
        <v>24</v>
      </c>
      <c r="B8844" s="1" t="s">
        <v>18</v>
      </c>
      <c r="C8844" s="1" t="s">
        <v>48</v>
      </c>
      <c r="D8844" s="1" t="s">
        <v>20</v>
      </c>
      <c r="E8844" s="1" t="s">
        <v>21</v>
      </c>
      <c r="F8844" s="1" t="s">
        <v>31</v>
      </c>
      <c r="G8844" s="1" t="s">
        <v>55</v>
      </c>
      <c r="H8844">
        <v>15.93</v>
      </c>
      <c r="I8844">
        <v>2</v>
      </c>
      <c r="J8844">
        <v>31.86</v>
      </c>
      <c r="K8844" s="11">
        <v>0</v>
      </c>
      <c r="L8844">
        <v>11.15</v>
      </c>
      <c r="M8844">
        <v>20.71</v>
      </c>
      <c r="N8844" s="11">
        <v>0.35</v>
      </c>
      <c r="O8844">
        <v>11.15</v>
      </c>
      <c r="P8844" t="str">
        <f>IF(OR(SampleSuperstore[[#This Row],[Total Sales]]&gt;'Check Outliers'!$M$7,SampleSuperstore[[#This Row],[Total Sales]]&lt;'Check Outliers'!$M$8),"Outlier","normal")</f>
        <v>normal</v>
      </c>
      <c r="Q8844" t="str">
        <f>IF(OR(SampleSuperstore[[#This Row],[Profit]]&gt;'Check Outliers'!$M$15,SampleSuperstore[[#This Row],[Profit]]&lt;'Check Outliers'!$M$16),"outlier","normal")</f>
        <v>normal</v>
      </c>
      <c r="R8844" s="1" t="str">
        <f>IF(OR(SampleSuperstore[[#This Row],[Cogs]]&gt;'Check Outliers'!$M$23,SampleSuperstore[[#This Row],[Cogs]]&lt;'Check Outliers'!$M$24),"outlier","normal")</f>
        <v>normal</v>
      </c>
    </row>
    <row r="8845" spans="1:18" x14ac:dyDescent="0.3">
      <c r="A8845" s="1" t="s">
        <v>10</v>
      </c>
      <c r="B8845" s="1" t="s">
        <v>18</v>
      </c>
      <c r="C8845" s="1" t="s">
        <v>89</v>
      </c>
      <c r="D8845" s="1" t="s">
        <v>64</v>
      </c>
      <c r="E8845" s="1" t="s">
        <v>43</v>
      </c>
      <c r="F8845" s="1" t="s">
        <v>22</v>
      </c>
      <c r="G8845" s="1" t="s">
        <v>28</v>
      </c>
      <c r="H8845">
        <v>13.43</v>
      </c>
      <c r="I8845">
        <v>5</v>
      </c>
      <c r="J8845">
        <v>67.150000000000006</v>
      </c>
      <c r="K8845" s="11">
        <v>0</v>
      </c>
      <c r="L8845">
        <v>16.79</v>
      </c>
      <c r="M8845">
        <v>50.36</v>
      </c>
      <c r="N8845" s="11">
        <v>0.25</v>
      </c>
      <c r="O8845">
        <v>16.79</v>
      </c>
      <c r="P8845" t="str">
        <f>IF(OR(SampleSuperstore[[#This Row],[Total Sales]]&gt;'Check Outliers'!$M$7,SampleSuperstore[[#This Row],[Total Sales]]&lt;'Check Outliers'!$M$8),"Outlier","normal")</f>
        <v>normal</v>
      </c>
      <c r="Q8845" t="str">
        <f>IF(OR(SampleSuperstore[[#This Row],[Profit]]&gt;'Check Outliers'!$M$15,SampleSuperstore[[#This Row],[Profit]]&lt;'Check Outliers'!$M$16),"outlier","normal")</f>
        <v>normal</v>
      </c>
      <c r="R8845" s="1" t="str">
        <f>IF(OR(SampleSuperstore[[#This Row],[Cogs]]&gt;'Check Outliers'!$M$23,SampleSuperstore[[#This Row],[Cogs]]&lt;'Check Outliers'!$M$24),"outlier","normal")</f>
        <v>normal</v>
      </c>
    </row>
    <row r="8846" spans="1:18" x14ac:dyDescent="0.3">
      <c r="A8846" s="1" t="s">
        <v>24</v>
      </c>
      <c r="B8846" s="1" t="s">
        <v>11</v>
      </c>
      <c r="C8846" s="1" t="s">
        <v>99</v>
      </c>
      <c r="D8846" s="1" t="s">
        <v>100</v>
      </c>
      <c r="E8846" s="1" t="s">
        <v>53</v>
      </c>
      <c r="F8846" s="1" t="s">
        <v>22</v>
      </c>
      <c r="G8846" s="1" t="s">
        <v>33</v>
      </c>
      <c r="H8846">
        <v>2.41</v>
      </c>
      <c r="I8846">
        <v>3</v>
      </c>
      <c r="J8846">
        <v>7.24</v>
      </c>
      <c r="K8846" s="11">
        <v>0.7</v>
      </c>
      <c r="L8846">
        <v>-6.03</v>
      </c>
      <c r="M8846">
        <v>13.27</v>
      </c>
      <c r="N8846" s="11">
        <v>-0.83</v>
      </c>
      <c r="O8846">
        <v>-11.097999999999999</v>
      </c>
      <c r="P8846" t="str">
        <f>IF(OR(SampleSuperstore[[#This Row],[Total Sales]]&gt;'Check Outliers'!$M$7,SampleSuperstore[[#This Row],[Total Sales]]&lt;'Check Outliers'!$M$8),"Outlier","normal")</f>
        <v>normal</v>
      </c>
      <c r="Q8846" t="str">
        <f>IF(OR(SampleSuperstore[[#This Row],[Profit]]&gt;'Check Outliers'!$M$15,SampleSuperstore[[#This Row],[Profit]]&lt;'Check Outliers'!$M$16),"outlier","normal")</f>
        <v>normal</v>
      </c>
      <c r="R8846" s="1" t="str">
        <f>IF(OR(SampleSuperstore[[#This Row],[Cogs]]&gt;'Check Outliers'!$M$23,SampleSuperstore[[#This Row],[Cogs]]&lt;'Check Outliers'!$M$24),"outlier","normal")</f>
        <v>normal</v>
      </c>
    </row>
    <row r="8847" spans="1:18" x14ac:dyDescent="0.3">
      <c r="A8847" s="1" t="s">
        <v>24</v>
      </c>
      <c r="B8847" s="1" t="s">
        <v>11</v>
      </c>
      <c r="C8847" s="1" t="s">
        <v>99</v>
      </c>
      <c r="D8847" s="1" t="s">
        <v>100</v>
      </c>
      <c r="E8847" s="1" t="s">
        <v>53</v>
      </c>
      <c r="F8847" s="1" t="s">
        <v>22</v>
      </c>
      <c r="G8847" s="1" t="s">
        <v>73</v>
      </c>
      <c r="H8847">
        <v>1.61</v>
      </c>
      <c r="I8847">
        <v>3</v>
      </c>
      <c r="J8847">
        <v>4.82</v>
      </c>
      <c r="K8847" s="11">
        <v>0.2</v>
      </c>
      <c r="L8847">
        <v>1.75</v>
      </c>
      <c r="M8847">
        <v>3.07</v>
      </c>
      <c r="N8847" s="11">
        <v>0.36</v>
      </c>
      <c r="O8847">
        <v>0.78599999999999992</v>
      </c>
      <c r="P8847" t="str">
        <f>IF(OR(SampleSuperstore[[#This Row],[Total Sales]]&gt;'Check Outliers'!$M$7,SampleSuperstore[[#This Row],[Total Sales]]&lt;'Check Outliers'!$M$8),"Outlier","normal")</f>
        <v>normal</v>
      </c>
      <c r="Q8847" t="str">
        <f>IF(OR(SampleSuperstore[[#This Row],[Profit]]&gt;'Check Outliers'!$M$15,SampleSuperstore[[#This Row],[Profit]]&lt;'Check Outliers'!$M$16),"outlier","normal")</f>
        <v>normal</v>
      </c>
      <c r="R8847" s="1" t="str">
        <f>IF(OR(SampleSuperstore[[#This Row],[Cogs]]&gt;'Check Outliers'!$M$23,SampleSuperstore[[#This Row],[Cogs]]&lt;'Check Outliers'!$M$24),"outlier","normal")</f>
        <v>normal</v>
      </c>
    </row>
    <row r="8848" spans="1:18" x14ac:dyDescent="0.3">
      <c r="A8848" s="1" t="s">
        <v>24</v>
      </c>
      <c r="B8848" s="1" t="s">
        <v>11</v>
      </c>
      <c r="C8848" s="1" t="s">
        <v>99</v>
      </c>
      <c r="D8848" s="1" t="s">
        <v>100</v>
      </c>
      <c r="E8848" s="1" t="s">
        <v>53</v>
      </c>
      <c r="F8848" s="1" t="s">
        <v>22</v>
      </c>
      <c r="G8848" s="1" t="s">
        <v>37</v>
      </c>
      <c r="H8848">
        <v>18.27</v>
      </c>
      <c r="I8848">
        <v>5</v>
      </c>
      <c r="J8848">
        <v>91.36</v>
      </c>
      <c r="K8848" s="11">
        <v>0.2</v>
      </c>
      <c r="L8848">
        <v>29.69</v>
      </c>
      <c r="M8848">
        <v>61.67</v>
      </c>
      <c r="N8848" s="11">
        <v>0.32</v>
      </c>
      <c r="O8848">
        <v>11.417999999999999</v>
      </c>
      <c r="P8848" t="str">
        <f>IF(OR(SampleSuperstore[[#This Row],[Total Sales]]&gt;'Check Outliers'!$M$7,SampleSuperstore[[#This Row],[Total Sales]]&lt;'Check Outliers'!$M$8),"Outlier","normal")</f>
        <v>normal</v>
      </c>
      <c r="Q8848" t="str">
        <f>IF(OR(SampleSuperstore[[#This Row],[Profit]]&gt;'Check Outliers'!$M$15,SampleSuperstore[[#This Row],[Profit]]&lt;'Check Outliers'!$M$16),"outlier","normal")</f>
        <v>normal</v>
      </c>
      <c r="R8848" s="1" t="str">
        <f>IF(OR(SampleSuperstore[[#This Row],[Cogs]]&gt;'Check Outliers'!$M$23,SampleSuperstore[[#This Row],[Cogs]]&lt;'Check Outliers'!$M$24),"outlier","normal")</f>
        <v>normal</v>
      </c>
    </row>
    <row r="8849" spans="1:18" x14ac:dyDescent="0.3">
      <c r="A8849" s="1" t="s">
        <v>24</v>
      </c>
      <c r="B8849" s="1" t="s">
        <v>11</v>
      </c>
      <c r="C8849" s="1" t="s">
        <v>99</v>
      </c>
      <c r="D8849" s="1" t="s">
        <v>100</v>
      </c>
      <c r="E8849" s="1" t="s">
        <v>53</v>
      </c>
      <c r="F8849" s="1" t="s">
        <v>22</v>
      </c>
      <c r="G8849" s="1" t="s">
        <v>34</v>
      </c>
      <c r="H8849">
        <v>65.06</v>
      </c>
      <c r="I8849">
        <v>2</v>
      </c>
      <c r="J8849">
        <v>130.11000000000001</v>
      </c>
      <c r="K8849" s="11">
        <v>0.2</v>
      </c>
      <c r="L8849">
        <v>13.01</v>
      </c>
      <c r="M8849">
        <v>117.1</v>
      </c>
      <c r="N8849" s="11">
        <v>0.1</v>
      </c>
      <c r="O8849">
        <v>-13.012000000000006</v>
      </c>
      <c r="P8849" t="str">
        <f>IF(OR(SampleSuperstore[[#This Row],[Total Sales]]&gt;'Check Outliers'!$M$7,SampleSuperstore[[#This Row],[Total Sales]]&lt;'Check Outliers'!$M$8),"Outlier","normal")</f>
        <v>normal</v>
      </c>
      <c r="Q8849" t="str">
        <f>IF(OR(SampleSuperstore[[#This Row],[Profit]]&gt;'Check Outliers'!$M$15,SampleSuperstore[[#This Row],[Profit]]&lt;'Check Outliers'!$M$16),"outlier","normal")</f>
        <v>normal</v>
      </c>
      <c r="R8849" s="1" t="str">
        <f>IF(OR(SampleSuperstore[[#This Row],[Cogs]]&gt;'Check Outliers'!$M$23,SampleSuperstore[[#This Row],[Cogs]]&lt;'Check Outliers'!$M$24),"outlier","normal")</f>
        <v>normal</v>
      </c>
    </row>
    <row r="8850" spans="1:18" x14ac:dyDescent="0.3">
      <c r="A8850" s="1" t="s">
        <v>58</v>
      </c>
      <c r="B8850" s="1" t="s">
        <v>18</v>
      </c>
      <c r="C8850" s="1" t="s">
        <v>335</v>
      </c>
      <c r="D8850" s="1" t="s">
        <v>36</v>
      </c>
      <c r="E8850" s="1" t="s">
        <v>14</v>
      </c>
      <c r="F8850" s="1" t="s">
        <v>31</v>
      </c>
      <c r="G8850" s="1" t="s">
        <v>32</v>
      </c>
      <c r="H8850">
        <v>74.239999999999995</v>
      </c>
      <c r="I8850">
        <v>1</v>
      </c>
      <c r="J8850">
        <v>74.239999999999995</v>
      </c>
      <c r="K8850" s="11">
        <v>0.2</v>
      </c>
      <c r="L8850">
        <v>8.35</v>
      </c>
      <c r="M8850">
        <v>65.89</v>
      </c>
      <c r="N8850" s="11">
        <v>0.11</v>
      </c>
      <c r="O8850">
        <v>-6.4979999999999993</v>
      </c>
      <c r="P8850" t="str">
        <f>IF(OR(SampleSuperstore[[#This Row],[Total Sales]]&gt;'Check Outliers'!$M$7,SampleSuperstore[[#This Row],[Total Sales]]&lt;'Check Outliers'!$M$8),"Outlier","normal")</f>
        <v>normal</v>
      </c>
      <c r="Q8850" t="str">
        <f>IF(OR(SampleSuperstore[[#This Row],[Profit]]&gt;'Check Outliers'!$M$15,SampleSuperstore[[#This Row],[Profit]]&lt;'Check Outliers'!$M$16),"outlier","normal")</f>
        <v>normal</v>
      </c>
      <c r="R8850" s="1" t="str">
        <f>IF(OR(SampleSuperstore[[#This Row],[Cogs]]&gt;'Check Outliers'!$M$23,SampleSuperstore[[#This Row],[Cogs]]&lt;'Check Outliers'!$M$24),"outlier","normal")</f>
        <v>normal</v>
      </c>
    </row>
    <row r="8851" spans="1:18" x14ac:dyDescent="0.3">
      <c r="A8851" s="1" t="s">
        <v>58</v>
      </c>
      <c r="B8851" s="1" t="s">
        <v>18</v>
      </c>
      <c r="C8851" s="1" t="s">
        <v>335</v>
      </c>
      <c r="D8851" s="1" t="s">
        <v>36</v>
      </c>
      <c r="E8851" s="1" t="s">
        <v>14</v>
      </c>
      <c r="F8851" s="1" t="s">
        <v>15</v>
      </c>
      <c r="G8851" s="1" t="s">
        <v>29</v>
      </c>
      <c r="H8851">
        <v>15.98</v>
      </c>
      <c r="I8851">
        <v>10</v>
      </c>
      <c r="J8851">
        <v>159.84</v>
      </c>
      <c r="K8851" s="11">
        <v>0.2</v>
      </c>
      <c r="L8851">
        <v>45.95</v>
      </c>
      <c r="M8851">
        <v>113.89</v>
      </c>
      <c r="N8851" s="11">
        <v>0.28999999999999998</v>
      </c>
      <c r="O8851">
        <v>13.981999999999999</v>
      </c>
      <c r="P8851" t="str">
        <f>IF(OR(SampleSuperstore[[#This Row],[Total Sales]]&gt;'Check Outliers'!$M$7,SampleSuperstore[[#This Row],[Total Sales]]&lt;'Check Outliers'!$M$8),"Outlier","normal")</f>
        <v>normal</v>
      </c>
      <c r="Q8851" t="str">
        <f>IF(OR(SampleSuperstore[[#This Row],[Profit]]&gt;'Check Outliers'!$M$15,SampleSuperstore[[#This Row],[Profit]]&lt;'Check Outliers'!$M$16),"outlier","normal")</f>
        <v>normal</v>
      </c>
      <c r="R8851" s="1" t="str">
        <f>IF(OR(SampleSuperstore[[#This Row],[Cogs]]&gt;'Check Outliers'!$M$23,SampleSuperstore[[#This Row],[Cogs]]&lt;'Check Outliers'!$M$24),"outlier","normal")</f>
        <v>normal</v>
      </c>
    </row>
    <row r="8852" spans="1:18" x14ac:dyDescent="0.3">
      <c r="A8852" s="1" t="s">
        <v>58</v>
      </c>
      <c r="B8852" s="1" t="s">
        <v>18</v>
      </c>
      <c r="C8852" s="1" t="s">
        <v>335</v>
      </c>
      <c r="D8852" s="1" t="s">
        <v>36</v>
      </c>
      <c r="E8852" s="1" t="s">
        <v>14</v>
      </c>
      <c r="F8852" s="1" t="s">
        <v>22</v>
      </c>
      <c r="G8852" s="1" t="s">
        <v>33</v>
      </c>
      <c r="H8852">
        <v>1.44</v>
      </c>
      <c r="I8852">
        <v>2</v>
      </c>
      <c r="J8852">
        <v>2.89</v>
      </c>
      <c r="K8852" s="11">
        <v>0.7</v>
      </c>
      <c r="L8852">
        <v>-2.31</v>
      </c>
      <c r="M8852">
        <v>5.2</v>
      </c>
      <c r="N8852" s="11">
        <v>-0.8</v>
      </c>
      <c r="O8852">
        <v>-4.3330000000000002</v>
      </c>
      <c r="P8852" t="str">
        <f>IF(OR(SampleSuperstore[[#This Row],[Total Sales]]&gt;'Check Outliers'!$M$7,SampleSuperstore[[#This Row],[Total Sales]]&lt;'Check Outliers'!$M$8),"Outlier","normal")</f>
        <v>normal</v>
      </c>
      <c r="Q8852" t="str">
        <f>IF(OR(SampleSuperstore[[#This Row],[Profit]]&gt;'Check Outliers'!$M$15,SampleSuperstore[[#This Row],[Profit]]&lt;'Check Outliers'!$M$16),"outlier","normal")</f>
        <v>normal</v>
      </c>
      <c r="R8852" s="1" t="str">
        <f>IF(OR(SampleSuperstore[[#This Row],[Cogs]]&gt;'Check Outliers'!$M$23,SampleSuperstore[[#This Row],[Cogs]]&lt;'Check Outliers'!$M$24),"outlier","normal")</f>
        <v>normal</v>
      </c>
    </row>
    <row r="8853" spans="1:18" x14ac:dyDescent="0.3">
      <c r="A8853" s="1" t="s">
        <v>58</v>
      </c>
      <c r="B8853" s="1" t="s">
        <v>18</v>
      </c>
      <c r="C8853" s="1" t="s">
        <v>335</v>
      </c>
      <c r="D8853" s="1" t="s">
        <v>36</v>
      </c>
      <c r="E8853" s="1" t="s">
        <v>14</v>
      </c>
      <c r="F8853" s="1" t="s">
        <v>22</v>
      </c>
      <c r="G8853" s="1" t="s">
        <v>37</v>
      </c>
      <c r="H8853">
        <v>4.7</v>
      </c>
      <c r="I8853">
        <v>2</v>
      </c>
      <c r="J8853">
        <v>9.39</v>
      </c>
      <c r="K8853" s="11">
        <v>0.2</v>
      </c>
      <c r="L8853">
        <v>3.29</v>
      </c>
      <c r="M8853">
        <v>6.1</v>
      </c>
      <c r="N8853" s="11">
        <v>0.35</v>
      </c>
      <c r="O8853">
        <v>1.4119999999999999</v>
      </c>
      <c r="P8853" t="str">
        <f>IF(OR(SampleSuperstore[[#This Row],[Total Sales]]&gt;'Check Outliers'!$M$7,SampleSuperstore[[#This Row],[Total Sales]]&lt;'Check Outliers'!$M$8),"Outlier","normal")</f>
        <v>normal</v>
      </c>
      <c r="Q8853" t="str">
        <f>IF(OR(SampleSuperstore[[#This Row],[Profit]]&gt;'Check Outliers'!$M$15,SampleSuperstore[[#This Row],[Profit]]&lt;'Check Outliers'!$M$16),"outlier","normal")</f>
        <v>normal</v>
      </c>
      <c r="R8853" s="1" t="str">
        <f>IF(OR(SampleSuperstore[[#This Row],[Cogs]]&gt;'Check Outliers'!$M$23,SampleSuperstore[[#This Row],[Cogs]]&lt;'Check Outliers'!$M$24),"outlier","normal")</f>
        <v>normal</v>
      </c>
    </row>
    <row r="8854" spans="1:18" x14ac:dyDescent="0.3">
      <c r="A8854" s="1" t="s">
        <v>10</v>
      </c>
      <c r="B8854" s="1" t="s">
        <v>11</v>
      </c>
      <c r="C8854" s="1" t="s">
        <v>71</v>
      </c>
      <c r="D8854" s="1" t="s">
        <v>72</v>
      </c>
      <c r="E8854" s="1" t="s">
        <v>53</v>
      </c>
      <c r="F8854" s="1" t="s">
        <v>22</v>
      </c>
      <c r="G8854" s="1" t="s">
        <v>37</v>
      </c>
      <c r="H8854">
        <v>30.98</v>
      </c>
      <c r="I8854">
        <v>4</v>
      </c>
      <c r="J8854">
        <v>123.92</v>
      </c>
      <c r="K8854" s="11">
        <v>0</v>
      </c>
      <c r="L8854">
        <v>55.76</v>
      </c>
      <c r="M8854">
        <v>68.16</v>
      </c>
      <c r="N8854" s="11">
        <v>0.45</v>
      </c>
      <c r="O8854">
        <v>55.76</v>
      </c>
      <c r="P8854" t="str">
        <f>IF(OR(SampleSuperstore[[#This Row],[Total Sales]]&gt;'Check Outliers'!$M$7,SampleSuperstore[[#This Row],[Total Sales]]&lt;'Check Outliers'!$M$8),"Outlier","normal")</f>
        <v>normal</v>
      </c>
      <c r="Q8854" t="str">
        <f>IF(OR(SampleSuperstore[[#This Row],[Profit]]&gt;'Check Outliers'!$M$15,SampleSuperstore[[#This Row],[Profit]]&lt;'Check Outliers'!$M$16),"outlier","normal")</f>
        <v>normal</v>
      </c>
      <c r="R8854" s="1" t="str">
        <f>IF(OR(SampleSuperstore[[#This Row],[Cogs]]&gt;'Check Outliers'!$M$23,SampleSuperstore[[#This Row],[Cogs]]&lt;'Check Outliers'!$M$24),"outlier","normal")</f>
        <v>normal</v>
      </c>
    </row>
    <row r="8855" spans="1:18" x14ac:dyDescent="0.3">
      <c r="A8855" s="1" t="s">
        <v>58</v>
      </c>
      <c r="B8855" s="1" t="s">
        <v>11</v>
      </c>
      <c r="C8855" s="1" t="s">
        <v>51</v>
      </c>
      <c r="D8855" s="1" t="s">
        <v>52</v>
      </c>
      <c r="E8855" s="1" t="s">
        <v>53</v>
      </c>
      <c r="F8855" s="1" t="s">
        <v>22</v>
      </c>
      <c r="G8855" s="1" t="s">
        <v>106</v>
      </c>
      <c r="H8855">
        <v>11.12</v>
      </c>
      <c r="I8855">
        <v>5</v>
      </c>
      <c r="J8855">
        <v>55.6</v>
      </c>
      <c r="K8855" s="11">
        <v>0.2</v>
      </c>
      <c r="L8855">
        <v>6.25</v>
      </c>
      <c r="M8855">
        <v>49.35</v>
      </c>
      <c r="N8855" s="11">
        <v>0.11</v>
      </c>
      <c r="O8855">
        <v>-4.870000000000001</v>
      </c>
      <c r="P8855" t="str">
        <f>IF(OR(SampleSuperstore[[#This Row],[Total Sales]]&gt;'Check Outliers'!$M$7,SampleSuperstore[[#This Row],[Total Sales]]&lt;'Check Outliers'!$M$8),"Outlier","normal")</f>
        <v>normal</v>
      </c>
      <c r="Q8855" t="str">
        <f>IF(OR(SampleSuperstore[[#This Row],[Profit]]&gt;'Check Outliers'!$M$15,SampleSuperstore[[#This Row],[Profit]]&lt;'Check Outliers'!$M$16),"outlier","normal")</f>
        <v>normal</v>
      </c>
      <c r="R8855" s="1" t="str">
        <f>IF(OR(SampleSuperstore[[#This Row],[Cogs]]&gt;'Check Outliers'!$M$23,SampleSuperstore[[#This Row],[Cogs]]&lt;'Check Outliers'!$M$24),"outlier","normal")</f>
        <v>normal</v>
      </c>
    </row>
    <row r="8856" spans="1:18" hidden="1" x14ac:dyDescent="0.3">
      <c r="A8856" s="1" t="s">
        <v>58</v>
      </c>
      <c r="B8856" s="1" t="s">
        <v>11</v>
      </c>
      <c r="C8856" s="1" t="s">
        <v>51</v>
      </c>
      <c r="D8856" s="1" t="s">
        <v>52</v>
      </c>
      <c r="E8856" s="1" t="s">
        <v>53</v>
      </c>
      <c r="F8856" s="1" t="s">
        <v>31</v>
      </c>
      <c r="G8856" s="1" t="s">
        <v>55</v>
      </c>
      <c r="H8856">
        <v>205.99</v>
      </c>
      <c r="I8856">
        <v>3</v>
      </c>
      <c r="J8856">
        <v>617.98</v>
      </c>
      <c r="K8856" s="1">
        <v>0.2</v>
      </c>
      <c r="L8856">
        <v>-7.72</v>
      </c>
      <c r="M8856">
        <v>625.70000000000005</v>
      </c>
      <c r="N8856">
        <v>-0.01</v>
      </c>
      <c r="O8856">
        <v>-131.316</v>
      </c>
      <c r="P8856" t="str">
        <f>IF(OR(SampleSuperstore[[#This Row],[Total Sales]]&gt;'Check Outliers'!$M$7,SampleSuperstore[[#This Row],[Total Sales]]&lt;'Check Outliers'!$M$8),"Outlier","normal")</f>
        <v>Outlier</v>
      </c>
      <c r="Q8856" t="str">
        <f>IF(OR(SampleSuperstore[[#This Row],[Profit]]&gt;'Check Outliers'!$M$15,SampleSuperstore[[#This Row],[Profit]]&lt;'Check Outliers'!$M$16),"outlier","normal")</f>
        <v>normal</v>
      </c>
      <c r="R8856" s="1" t="str">
        <f>IF(OR(SampleSuperstore[[#This Row],[Cogs]]&gt;'Check Outliers'!$M$23,SampleSuperstore[[#This Row],[Cogs]]&lt;'Check Outliers'!$M$24),"outlier","normal")</f>
        <v>outlier</v>
      </c>
    </row>
    <row r="8857" spans="1:18" x14ac:dyDescent="0.3">
      <c r="A8857" s="1" t="s">
        <v>24</v>
      </c>
      <c r="B8857" s="1" t="s">
        <v>18</v>
      </c>
      <c r="C8857" s="1" t="s">
        <v>432</v>
      </c>
      <c r="D8857" s="1" t="s">
        <v>433</v>
      </c>
      <c r="E8857" s="1" t="s">
        <v>21</v>
      </c>
      <c r="F8857" s="1" t="s">
        <v>22</v>
      </c>
      <c r="G8857" s="1" t="s">
        <v>33</v>
      </c>
      <c r="H8857">
        <v>7.1</v>
      </c>
      <c r="I8857">
        <v>3</v>
      </c>
      <c r="J8857">
        <v>21.31</v>
      </c>
      <c r="K8857" s="11">
        <v>0.2</v>
      </c>
      <c r="L8857">
        <v>7.99</v>
      </c>
      <c r="M8857">
        <v>13.32</v>
      </c>
      <c r="N8857" s="11">
        <v>0.37</v>
      </c>
      <c r="O8857">
        <v>3.7280000000000006</v>
      </c>
      <c r="P8857" t="str">
        <f>IF(OR(SampleSuperstore[[#This Row],[Total Sales]]&gt;'Check Outliers'!$M$7,SampleSuperstore[[#This Row],[Total Sales]]&lt;'Check Outliers'!$M$8),"Outlier","normal")</f>
        <v>normal</v>
      </c>
      <c r="Q8857" t="str">
        <f>IF(OR(SampleSuperstore[[#This Row],[Profit]]&gt;'Check Outliers'!$M$15,SampleSuperstore[[#This Row],[Profit]]&lt;'Check Outliers'!$M$16),"outlier","normal")</f>
        <v>normal</v>
      </c>
      <c r="R8857" s="1" t="str">
        <f>IF(OR(SampleSuperstore[[#This Row],[Cogs]]&gt;'Check Outliers'!$M$23,SampleSuperstore[[#This Row],[Cogs]]&lt;'Check Outliers'!$M$24),"outlier","normal")</f>
        <v>normal</v>
      </c>
    </row>
    <row r="8858" spans="1:18" x14ac:dyDescent="0.3">
      <c r="A8858" s="1" t="s">
        <v>24</v>
      </c>
      <c r="B8858" s="1" t="s">
        <v>18</v>
      </c>
      <c r="C8858" s="1" t="s">
        <v>386</v>
      </c>
      <c r="D8858" s="1" t="s">
        <v>20</v>
      </c>
      <c r="E8858" s="1" t="s">
        <v>21</v>
      </c>
      <c r="F8858" s="1" t="s">
        <v>31</v>
      </c>
      <c r="G8858" s="1" t="s">
        <v>55</v>
      </c>
      <c r="H8858">
        <v>34.99</v>
      </c>
      <c r="I8858">
        <v>6</v>
      </c>
      <c r="J8858">
        <v>209.94</v>
      </c>
      <c r="K8858" s="11">
        <v>0</v>
      </c>
      <c r="L8858">
        <v>39.89</v>
      </c>
      <c r="M8858">
        <v>170.05</v>
      </c>
      <c r="N8858" s="11">
        <v>0.19</v>
      </c>
      <c r="O8858">
        <v>39.89</v>
      </c>
      <c r="P8858" t="str">
        <f>IF(OR(SampleSuperstore[[#This Row],[Total Sales]]&gt;'Check Outliers'!$M$7,SampleSuperstore[[#This Row],[Total Sales]]&lt;'Check Outliers'!$M$8),"Outlier","normal")</f>
        <v>normal</v>
      </c>
      <c r="Q8858" t="str">
        <f>IF(OR(SampleSuperstore[[#This Row],[Profit]]&gt;'Check Outliers'!$M$15,SampleSuperstore[[#This Row],[Profit]]&lt;'Check Outliers'!$M$16),"outlier","normal")</f>
        <v>normal</v>
      </c>
      <c r="R8858" s="1" t="str">
        <f>IF(OR(SampleSuperstore[[#This Row],[Cogs]]&gt;'Check Outliers'!$M$23,SampleSuperstore[[#This Row],[Cogs]]&lt;'Check Outliers'!$M$24),"outlier","normal")</f>
        <v>normal</v>
      </c>
    </row>
    <row r="8859" spans="1:18" x14ac:dyDescent="0.3">
      <c r="A8859" s="1" t="s">
        <v>24</v>
      </c>
      <c r="B8859" s="1" t="s">
        <v>18</v>
      </c>
      <c r="C8859" s="1" t="s">
        <v>386</v>
      </c>
      <c r="D8859" s="1" t="s">
        <v>20</v>
      </c>
      <c r="E8859" s="1" t="s">
        <v>21</v>
      </c>
      <c r="F8859" s="1" t="s">
        <v>31</v>
      </c>
      <c r="G8859" s="1" t="s">
        <v>32</v>
      </c>
      <c r="H8859">
        <v>15.99</v>
      </c>
      <c r="I8859">
        <v>2</v>
      </c>
      <c r="J8859">
        <v>31.98</v>
      </c>
      <c r="K8859" s="11">
        <v>0.2</v>
      </c>
      <c r="L8859">
        <v>-8</v>
      </c>
      <c r="M8859">
        <v>39.979999999999997</v>
      </c>
      <c r="N8859" s="11">
        <v>-0.25</v>
      </c>
      <c r="O8859">
        <v>-14.396000000000001</v>
      </c>
      <c r="P8859" t="str">
        <f>IF(OR(SampleSuperstore[[#This Row],[Total Sales]]&gt;'Check Outliers'!$M$7,SampleSuperstore[[#This Row],[Total Sales]]&lt;'Check Outliers'!$M$8),"Outlier","normal")</f>
        <v>normal</v>
      </c>
      <c r="Q8859" t="str">
        <f>IF(OR(SampleSuperstore[[#This Row],[Profit]]&gt;'Check Outliers'!$M$15,SampleSuperstore[[#This Row],[Profit]]&lt;'Check Outliers'!$M$16),"outlier","normal")</f>
        <v>normal</v>
      </c>
      <c r="R8859" s="1" t="str">
        <f>IF(OR(SampleSuperstore[[#This Row],[Cogs]]&gt;'Check Outliers'!$M$23,SampleSuperstore[[#This Row],[Cogs]]&lt;'Check Outliers'!$M$24),"outlier","normal")</f>
        <v>normal</v>
      </c>
    </row>
    <row r="8860" spans="1:18" hidden="1" x14ac:dyDescent="0.3">
      <c r="A8860" s="1" t="s">
        <v>24</v>
      </c>
      <c r="B8860" s="1" t="s">
        <v>18</v>
      </c>
      <c r="C8860" s="1" t="s">
        <v>386</v>
      </c>
      <c r="D8860" s="1" t="s">
        <v>20</v>
      </c>
      <c r="E8860" s="1" t="s">
        <v>21</v>
      </c>
      <c r="F8860" s="1" t="s">
        <v>22</v>
      </c>
      <c r="G8860" s="1" t="s">
        <v>33</v>
      </c>
      <c r="H8860">
        <v>1016.79</v>
      </c>
      <c r="I8860">
        <v>5</v>
      </c>
      <c r="J8860">
        <v>5083.96</v>
      </c>
      <c r="K8860" s="1">
        <v>0.2</v>
      </c>
      <c r="L8860">
        <v>1906.48</v>
      </c>
      <c r="M8860">
        <v>3177.48</v>
      </c>
      <c r="N8860">
        <v>0.37</v>
      </c>
      <c r="O8860">
        <v>889.68799999999999</v>
      </c>
      <c r="P8860" t="str">
        <f>IF(OR(SampleSuperstore[[#This Row],[Total Sales]]&gt;'Check Outliers'!$M$7,SampleSuperstore[[#This Row],[Total Sales]]&lt;'Check Outliers'!$M$8),"Outlier","normal")</f>
        <v>Outlier</v>
      </c>
      <c r="Q8860" t="str">
        <f>IF(OR(SampleSuperstore[[#This Row],[Profit]]&gt;'Check Outliers'!$M$15,SampleSuperstore[[#This Row],[Profit]]&lt;'Check Outliers'!$M$16),"outlier","normal")</f>
        <v>outlier</v>
      </c>
      <c r="R8860" s="1" t="str">
        <f>IF(OR(SampleSuperstore[[#This Row],[Cogs]]&gt;'Check Outliers'!$M$23,SampleSuperstore[[#This Row],[Cogs]]&lt;'Check Outliers'!$M$24),"outlier","normal")</f>
        <v>outlier</v>
      </c>
    </row>
    <row r="8861" spans="1:18" x14ac:dyDescent="0.3">
      <c r="A8861" s="1" t="s">
        <v>24</v>
      </c>
      <c r="B8861" s="1" t="s">
        <v>40</v>
      </c>
      <c r="C8861" s="1" t="s">
        <v>95</v>
      </c>
      <c r="D8861" s="1" t="s">
        <v>36</v>
      </c>
      <c r="E8861" s="1" t="s">
        <v>14</v>
      </c>
      <c r="F8861" s="1" t="s">
        <v>31</v>
      </c>
      <c r="G8861" s="1" t="s">
        <v>32</v>
      </c>
      <c r="H8861">
        <v>35.96</v>
      </c>
      <c r="I8861">
        <v>1</v>
      </c>
      <c r="J8861">
        <v>35.96</v>
      </c>
      <c r="K8861" s="11">
        <v>0.2</v>
      </c>
      <c r="L8861">
        <v>3.6</v>
      </c>
      <c r="M8861">
        <v>32.36</v>
      </c>
      <c r="N8861" s="11">
        <v>0.1</v>
      </c>
      <c r="O8861">
        <v>-3.5920000000000001</v>
      </c>
      <c r="P8861" t="str">
        <f>IF(OR(SampleSuperstore[[#This Row],[Total Sales]]&gt;'Check Outliers'!$M$7,SampleSuperstore[[#This Row],[Total Sales]]&lt;'Check Outliers'!$M$8),"Outlier","normal")</f>
        <v>normal</v>
      </c>
      <c r="Q8861" t="str">
        <f>IF(OR(SampleSuperstore[[#This Row],[Profit]]&gt;'Check Outliers'!$M$15,SampleSuperstore[[#This Row],[Profit]]&lt;'Check Outliers'!$M$16),"outlier","normal")</f>
        <v>normal</v>
      </c>
      <c r="R8861" s="1" t="str">
        <f>IF(OR(SampleSuperstore[[#This Row],[Cogs]]&gt;'Check Outliers'!$M$23,SampleSuperstore[[#This Row],[Cogs]]&lt;'Check Outliers'!$M$24),"outlier","normal")</f>
        <v>normal</v>
      </c>
    </row>
    <row r="8862" spans="1:18" x14ac:dyDescent="0.3">
      <c r="A8862" s="1" t="s">
        <v>24</v>
      </c>
      <c r="B8862" s="1" t="s">
        <v>40</v>
      </c>
      <c r="C8862" s="1" t="s">
        <v>349</v>
      </c>
      <c r="D8862" s="1" t="s">
        <v>128</v>
      </c>
      <c r="E8862" s="1" t="s">
        <v>53</v>
      </c>
      <c r="F8862" s="1" t="s">
        <v>22</v>
      </c>
      <c r="G8862" s="1" t="s">
        <v>23</v>
      </c>
      <c r="H8862">
        <v>10.35</v>
      </c>
      <c r="I8862">
        <v>3</v>
      </c>
      <c r="J8862">
        <v>31.05</v>
      </c>
      <c r="K8862" s="11">
        <v>0</v>
      </c>
      <c r="L8862">
        <v>14.9</v>
      </c>
      <c r="M8862">
        <v>16.149999999999999</v>
      </c>
      <c r="N8862" s="11">
        <v>0.48</v>
      </c>
      <c r="O8862">
        <v>14.9</v>
      </c>
      <c r="P8862" t="str">
        <f>IF(OR(SampleSuperstore[[#This Row],[Total Sales]]&gt;'Check Outliers'!$M$7,SampleSuperstore[[#This Row],[Total Sales]]&lt;'Check Outliers'!$M$8),"Outlier","normal")</f>
        <v>normal</v>
      </c>
      <c r="Q8862" t="str">
        <f>IF(OR(SampleSuperstore[[#This Row],[Profit]]&gt;'Check Outliers'!$M$15,SampleSuperstore[[#This Row],[Profit]]&lt;'Check Outliers'!$M$16),"outlier","normal")</f>
        <v>normal</v>
      </c>
      <c r="R8862" s="1" t="str">
        <f>IF(OR(SampleSuperstore[[#This Row],[Cogs]]&gt;'Check Outliers'!$M$23,SampleSuperstore[[#This Row],[Cogs]]&lt;'Check Outliers'!$M$24),"outlier","normal")</f>
        <v>normal</v>
      </c>
    </row>
    <row r="8863" spans="1:18" x14ac:dyDescent="0.3">
      <c r="A8863" s="1" t="s">
        <v>24</v>
      </c>
      <c r="B8863" s="1" t="s">
        <v>40</v>
      </c>
      <c r="C8863" s="1" t="s">
        <v>349</v>
      </c>
      <c r="D8863" s="1" t="s">
        <v>128</v>
      </c>
      <c r="E8863" s="1" t="s">
        <v>53</v>
      </c>
      <c r="F8863" s="1" t="s">
        <v>15</v>
      </c>
      <c r="G8863" s="1" t="s">
        <v>29</v>
      </c>
      <c r="H8863">
        <v>2.23</v>
      </c>
      <c r="I8863">
        <v>4</v>
      </c>
      <c r="J8863">
        <v>8.92</v>
      </c>
      <c r="K8863" s="11">
        <v>0</v>
      </c>
      <c r="L8863">
        <v>3.92</v>
      </c>
      <c r="M8863">
        <v>5</v>
      </c>
      <c r="N8863" s="11">
        <v>0.44</v>
      </c>
      <c r="O8863">
        <v>3.92</v>
      </c>
      <c r="P8863" t="str">
        <f>IF(OR(SampleSuperstore[[#This Row],[Total Sales]]&gt;'Check Outliers'!$M$7,SampleSuperstore[[#This Row],[Total Sales]]&lt;'Check Outliers'!$M$8),"Outlier","normal")</f>
        <v>normal</v>
      </c>
      <c r="Q8863" t="str">
        <f>IF(OR(SampleSuperstore[[#This Row],[Profit]]&gt;'Check Outliers'!$M$15,SampleSuperstore[[#This Row],[Profit]]&lt;'Check Outliers'!$M$16),"outlier","normal")</f>
        <v>normal</v>
      </c>
      <c r="R8863" s="1" t="str">
        <f>IF(OR(SampleSuperstore[[#This Row],[Cogs]]&gt;'Check Outliers'!$M$23,SampleSuperstore[[#This Row],[Cogs]]&lt;'Check Outliers'!$M$24),"outlier","normal")</f>
        <v>normal</v>
      </c>
    </row>
    <row r="8864" spans="1:18" hidden="1" x14ac:dyDescent="0.3">
      <c r="A8864" s="1" t="s">
        <v>24</v>
      </c>
      <c r="B8864" s="1" t="s">
        <v>40</v>
      </c>
      <c r="C8864" s="1" t="s">
        <v>349</v>
      </c>
      <c r="D8864" s="1" t="s">
        <v>128</v>
      </c>
      <c r="E8864" s="1" t="s">
        <v>53</v>
      </c>
      <c r="F8864" s="1" t="s">
        <v>22</v>
      </c>
      <c r="G8864" s="1" t="s">
        <v>33</v>
      </c>
      <c r="H8864">
        <v>52.4</v>
      </c>
      <c r="I8864">
        <v>4</v>
      </c>
      <c r="J8864">
        <v>209.6</v>
      </c>
      <c r="K8864" s="1">
        <v>0</v>
      </c>
      <c r="L8864">
        <v>96.42</v>
      </c>
      <c r="M8864">
        <v>113.18</v>
      </c>
      <c r="N8864">
        <v>0.46</v>
      </c>
      <c r="O8864">
        <v>96.42</v>
      </c>
      <c r="P8864" t="str">
        <f>IF(OR(SampleSuperstore[[#This Row],[Total Sales]]&gt;'Check Outliers'!$M$7,SampleSuperstore[[#This Row],[Total Sales]]&lt;'Check Outliers'!$M$8),"Outlier","normal")</f>
        <v>normal</v>
      </c>
      <c r="Q8864" t="str">
        <f>IF(OR(SampleSuperstore[[#This Row],[Profit]]&gt;'Check Outliers'!$M$15,SampleSuperstore[[#This Row],[Profit]]&lt;'Check Outliers'!$M$16),"outlier","normal")</f>
        <v>outlier</v>
      </c>
      <c r="R8864" s="1" t="str">
        <f>IF(OR(SampleSuperstore[[#This Row],[Cogs]]&gt;'Check Outliers'!$M$23,SampleSuperstore[[#This Row],[Cogs]]&lt;'Check Outliers'!$M$24),"outlier","normal")</f>
        <v>normal</v>
      </c>
    </row>
    <row r="8865" spans="1:18" x14ac:dyDescent="0.3">
      <c r="A8865" s="1" t="s">
        <v>24</v>
      </c>
      <c r="B8865" s="1" t="s">
        <v>40</v>
      </c>
      <c r="C8865" s="1" t="s">
        <v>349</v>
      </c>
      <c r="D8865" s="1" t="s">
        <v>128</v>
      </c>
      <c r="E8865" s="1" t="s">
        <v>53</v>
      </c>
      <c r="F8865" s="1" t="s">
        <v>22</v>
      </c>
      <c r="G8865" s="1" t="s">
        <v>34</v>
      </c>
      <c r="H8865">
        <v>27.76</v>
      </c>
      <c r="I8865">
        <v>4</v>
      </c>
      <c r="J8865">
        <v>111.04</v>
      </c>
      <c r="K8865" s="11">
        <v>0</v>
      </c>
      <c r="L8865">
        <v>29.98</v>
      </c>
      <c r="M8865">
        <v>81.06</v>
      </c>
      <c r="N8865" s="11">
        <v>0.27</v>
      </c>
      <c r="O8865">
        <v>29.98</v>
      </c>
      <c r="P8865" t="str">
        <f>IF(OR(SampleSuperstore[[#This Row],[Total Sales]]&gt;'Check Outliers'!$M$7,SampleSuperstore[[#This Row],[Total Sales]]&lt;'Check Outliers'!$M$8),"Outlier","normal")</f>
        <v>normal</v>
      </c>
      <c r="Q8865" t="str">
        <f>IF(OR(SampleSuperstore[[#This Row],[Profit]]&gt;'Check Outliers'!$M$15,SampleSuperstore[[#This Row],[Profit]]&lt;'Check Outliers'!$M$16),"outlier","normal")</f>
        <v>normal</v>
      </c>
      <c r="R8865" s="1" t="str">
        <f>IF(OR(SampleSuperstore[[#This Row],[Cogs]]&gt;'Check Outliers'!$M$23,SampleSuperstore[[#This Row],[Cogs]]&lt;'Check Outliers'!$M$24),"outlier","normal")</f>
        <v>normal</v>
      </c>
    </row>
    <row r="8866" spans="1:18" x14ac:dyDescent="0.3">
      <c r="A8866" s="1" t="s">
        <v>24</v>
      </c>
      <c r="B8866" s="1" t="s">
        <v>40</v>
      </c>
      <c r="C8866" s="1" t="s">
        <v>349</v>
      </c>
      <c r="D8866" s="1" t="s">
        <v>128</v>
      </c>
      <c r="E8866" s="1" t="s">
        <v>53</v>
      </c>
      <c r="F8866" s="1" t="s">
        <v>22</v>
      </c>
      <c r="G8866" s="1" t="s">
        <v>37</v>
      </c>
      <c r="H8866">
        <v>6.48</v>
      </c>
      <c r="I8866">
        <v>6</v>
      </c>
      <c r="J8866">
        <v>38.880000000000003</v>
      </c>
      <c r="K8866" s="11">
        <v>0</v>
      </c>
      <c r="L8866">
        <v>18.66</v>
      </c>
      <c r="M8866">
        <v>20.22</v>
      </c>
      <c r="N8866" s="11">
        <v>0.48</v>
      </c>
      <c r="O8866">
        <v>18.66</v>
      </c>
      <c r="P8866" t="str">
        <f>IF(OR(SampleSuperstore[[#This Row],[Total Sales]]&gt;'Check Outliers'!$M$7,SampleSuperstore[[#This Row],[Total Sales]]&lt;'Check Outliers'!$M$8),"Outlier","normal")</f>
        <v>normal</v>
      </c>
      <c r="Q8866" t="str">
        <f>IF(OR(SampleSuperstore[[#This Row],[Profit]]&gt;'Check Outliers'!$M$15,SampleSuperstore[[#This Row],[Profit]]&lt;'Check Outliers'!$M$16),"outlier","normal")</f>
        <v>normal</v>
      </c>
      <c r="R8866" s="1" t="str">
        <f>IF(OR(SampleSuperstore[[#This Row],[Cogs]]&gt;'Check Outliers'!$M$23,SampleSuperstore[[#This Row],[Cogs]]&lt;'Check Outliers'!$M$24),"outlier","normal")</f>
        <v>normal</v>
      </c>
    </row>
    <row r="8867" spans="1:18" x14ac:dyDescent="0.3">
      <c r="A8867" s="1" t="s">
        <v>24</v>
      </c>
      <c r="B8867" s="1" t="s">
        <v>11</v>
      </c>
      <c r="C8867" s="1" t="s">
        <v>151</v>
      </c>
      <c r="D8867" s="1" t="s">
        <v>79</v>
      </c>
      <c r="E8867" s="1" t="s">
        <v>14</v>
      </c>
      <c r="F8867" s="1" t="s">
        <v>22</v>
      </c>
      <c r="G8867" s="1" t="s">
        <v>34</v>
      </c>
      <c r="H8867">
        <v>12.09</v>
      </c>
      <c r="I8867">
        <v>3</v>
      </c>
      <c r="J8867">
        <v>36.270000000000003</v>
      </c>
      <c r="K8867" s="11">
        <v>0</v>
      </c>
      <c r="L8867">
        <v>10.88</v>
      </c>
      <c r="M8867">
        <v>25.39</v>
      </c>
      <c r="N8867" s="11">
        <v>0.3</v>
      </c>
      <c r="O8867">
        <v>10.88</v>
      </c>
      <c r="P8867" t="str">
        <f>IF(OR(SampleSuperstore[[#This Row],[Total Sales]]&gt;'Check Outliers'!$M$7,SampleSuperstore[[#This Row],[Total Sales]]&lt;'Check Outliers'!$M$8),"Outlier","normal")</f>
        <v>normal</v>
      </c>
      <c r="Q8867" t="str">
        <f>IF(OR(SampleSuperstore[[#This Row],[Profit]]&gt;'Check Outliers'!$M$15,SampleSuperstore[[#This Row],[Profit]]&lt;'Check Outliers'!$M$16),"outlier","normal")</f>
        <v>normal</v>
      </c>
      <c r="R8867" s="1" t="str">
        <f>IF(OR(SampleSuperstore[[#This Row],[Cogs]]&gt;'Check Outliers'!$M$23,SampleSuperstore[[#This Row],[Cogs]]&lt;'Check Outliers'!$M$24),"outlier","normal")</f>
        <v>normal</v>
      </c>
    </row>
    <row r="8868" spans="1:18" hidden="1" x14ac:dyDescent="0.3">
      <c r="A8868" s="1" t="s">
        <v>58</v>
      </c>
      <c r="B8868" s="1" t="s">
        <v>11</v>
      </c>
      <c r="C8868" s="1" t="s">
        <v>75</v>
      </c>
      <c r="D8868" s="1" t="s">
        <v>61</v>
      </c>
      <c r="E8868" s="1" t="s">
        <v>43</v>
      </c>
      <c r="F8868" s="1" t="s">
        <v>15</v>
      </c>
      <c r="G8868" s="1" t="s">
        <v>16</v>
      </c>
      <c r="H8868">
        <v>98.69</v>
      </c>
      <c r="I8868">
        <v>5</v>
      </c>
      <c r="J8868">
        <v>493.43</v>
      </c>
      <c r="K8868" s="1">
        <v>0.3</v>
      </c>
      <c r="L8868">
        <v>-70.489999999999995</v>
      </c>
      <c r="M8868">
        <v>563.91999999999996</v>
      </c>
      <c r="N8868">
        <v>-0.14000000000000001</v>
      </c>
      <c r="O8868">
        <v>-218.51900000000001</v>
      </c>
      <c r="P8868" t="str">
        <f>IF(OR(SampleSuperstore[[#This Row],[Total Sales]]&gt;'Check Outliers'!$M$7,SampleSuperstore[[#This Row],[Total Sales]]&lt;'Check Outliers'!$M$8),"Outlier","normal")</f>
        <v>normal</v>
      </c>
      <c r="Q8868" t="str">
        <f>IF(OR(SampleSuperstore[[#This Row],[Profit]]&gt;'Check Outliers'!$M$15,SampleSuperstore[[#This Row],[Profit]]&lt;'Check Outliers'!$M$16),"outlier","normal")</f>
        <v>outlier</v>
      </c>
      <c r="R8868" s="1" t="str">
        <f>IF(OR(SampleSuperstore[[#This Row],[Cogs]]&gt;'Check Outliers'!$M$23,SampleSuperstore[[#This Row],[Cogs]]&lt;'Check Outliers'!$M$24),"outlier","normal")</f>
        <v>outlier</v>
      </c>
    </row>
    <row r="8869" spans="1:18" x14ac:dyDescent="0.3">
      <c r="A8869" s="1" t="s">
        <v>58</v>
      </c>
      <c r="B8869" s="1" t="s">
        <v>11</v>
      </c>
      <c r="C8869" s="1" t="s">
        <v>75</v>
      </c>
      <c r="D8869" s="1" t="s">
        <v>61</v>
      </c>
      <c r="E8869" s="1" t="s">
        <v>43</v>
      </c>
      <c r="F8869" s="1" t="s">
        <v>31</v>
      </c>
      <c r="G8869" s="1" t="s">
        <v>32</v>
      </c>
      <c r="H8869">
        <v>5.56</v>
      </c>
      <c r="I8869">
        <v>2</v>
      </c>
      <c r="J8869">
        <v>11.12</v>
      </c>
      <c r="K8869" s="11">
        <v>0.2</v>
      </c>
      <c r="L8869">
        <v>3.48</v>
      </c>
      <c r="M8869">
        <v>7.64</v>
      </c>
      <c r="N8869" s="11">
        <v>0.31</v>
      </c>
      <c r="O8869">
        <v>1.2560000000000002</v>
      </c>
      <c r="P8869" t="str">
        <f>IF(OR(SampleSuperstore[[#This Row],[Total Sales]]&gt;'Check Outliers'!$M$7,SampleSuperstore[[#This Row],[Total Sales]]&lt;'Check Outliers'!$M$8),"Outlier","normal")</f>
        <v>normal</v>
      </c>
      <c r="Q8869" t="str">
        <f>IF(OR(SampleSuperstore[[#This Row],[Profit]]&gt;'Check Outliers'!$M$15,SampleSuperstore[[#This Row],[Profit]]&lt;'Check Outliers'!$M$16),"outlier","normal")</f>
        <v>normal</v>
      </c>
      <c r="R8869" s="1" t="str">
        <f>IF(OR(SampleSuperstore[[#This Row],[Cogs]]&gt;'Check Outliers'!$M$23,SampleSuperstore[[#This Row],[Cogs]]&lt;'Check Outliers'!$M$24),"outlier","normal")</f>
        <v>normal</v>
      </c>
    </row>
    <row r="8870" spans="1:18" hidden="1" x14ac:dyDescent="0.3">
      <c r="A8870" s="1" t="s">
        <v>24</v>
      </c>
      <c r="B8870" s="1" t="s">
        <v>11</v>
      </c>
      <c r="C8870" s="1" t="s">
        <v>140</v>
      </c>
      <c r="D8870" s="1" t="s">
        <v>20</v>
      </c>
      <c r="E8870" s="1" t="s">
        <v>21</v>
      </c>
      <c r="F8870" s="1" t="s">
        <v>31</v>
      </c>
      <c r="G8870" s="1" t="s">
        <v>119</v>
      </c>
      <c r="H8870">
        <v>343.2</v>
      </c>
      <c r="I8870">
        <v>2</v>
      </c>
      <c r="J8870">
        <v>686.4</v>
      </c>
      <c r="K8870" s="1">
        <v>0.2</v>
      </c>
      <c r="L8870">
        <v>77.22</v>
      </c>
      <c r="M8870">
        <v>609.17999999999995</v>
      </c>
      <c r="N8870">
        <v>0.11</v>
      </c>
      <c r="O8870">
        <v>-60.06</v>
      </c>
      <c r="P8870" t="str">
        <f>IF(OR(SampleSuperstore[[#This Row],[Total Sales]]&gt;'Check Outliers'!$M$7,SampleSuperstore[[#This Row],[Total Sales]]&lt;'Check Outliers'!$M$8),"Outlier","normal")</f>
        <v>Outlier</v>
      </c>
      <c r="Q8870" t="str">
        <f>IF(OR(SampleSuperstore[[#This Row],[Profit]]&gt;'Check Outliers'!$M$15,SampleSuperstore[[#This Row],[Profit]]&lt;'Check Outliers'!$M$16),"outlier","normal")</f>
        <v>outlier</v>
      </c>
      <c r="R8870" s="1" t="str">
        <f>IF(OR(SampleSuperstore[[#This Row],[Cogs]]&gt;'Check Outliers'!$M$23,SampleSuperstore[[#This Row],[Cogs]]&lt;'Check Outliers'!$M$24),"outlier","normal")</f>
        <v>outlier</v>
      </c>
    </row>
    <row r="8871" spans="1:18" x14ac:dyDescent="0.3">
      <c r="A8871" s="1" t="s">
        <v>24</v>
      </c>
      <c r="B8871" s="1" t="s">
        <v>18</v>
      </c>
      <c r="C8871" s="1" t="s">
        <v>38</v>
      </c>
      <c r="D8871" s="1" t="s">
        <v>39</v>
      </c>
      <c r="E8871" s="1" t="s">
        <v>21</v>
      </c>
      <c r="F8871" s="1" t="s">
        <v>22</v>
      </c>
      <c r="G8871" s="1" t="s">
        <v>33</v>
      </c>
      <c r="H8871">
        <v>3.18</v>
      </c>
      <c r="I8871">
        <v>5</v>
      </c>
      <c r="J8871">
        <v>15.92</v>
      </c>
      <c r="K8871" s="11">
        <v>0.2</v>
      </c>
      <c r="L8871">
        <v>5.37</v>
      </c>
      <c r="M8871">
        <v>10.55</v>
      </c>
      <c r="N8871" s="11">
        <v>0.34</v>
      </c>
      <c r="O8871">
        <v>2.1859999999999999</v>
      </c>
      <c r="P8871" t="str">
        <f>IF(OR(SampleSuperstore[[#This Row],[Total Sales]]&gt;'Check Outliers'!$M$7,SampleSuperstore[[#This Row],[Total Sales]]&lt;'Check Outliers'!$M$8),"Outlier","normal")</f>
        <v>normal</v>
      </c>
      <c r="Q8871" t="str">
        <f>IF(OR(SampleSuperstore[[#This Row],[Profit]]&gt;'Check Outliers'!$M$15,SampleSuperstore[[#This Row],[Profit]]&lt;'Check Outliers'!$M$16),"outlier","normal")</f>
        <v>normal</v>
      </c>
      <c r="R8871" s="1" t="str">
        <f>IF(OR(SampleSuperstore[[#This Row],[Cogs]]&gt;'Check Outliers'!$M$23,SampleSuperstore[[#This Row],[Cogs]]&lt;'Check Outliers'!$M$24),"outlier","normal")</f>
        <v>normal</v>
      </c>
    </row>
    <row r="8872" spans="1:18" x14ac:dyDescent="0.3">
      <c r="A8872" s="1" t="s">
        <v>24</v>
      </c>
      <c r="B8872" s="1" t="s">
        <v>18</v>
      </c>
      <c r="C8872" s="1" t="s">
        <v>38</v>
      </c>
      <c r="D8872" s="1" t="s">
        <v>39</v>
      </c>
      <c r="E8872" s="1" t="s">
        <v>21</v>
      </c>
      <c r="F8872" s="1" t="s">
        <v>15</v>
      </c>
      <c r="G8872" s="1" t="s">
        <v>29</v>
      </c>
      <c r="H8872">
        <v>5.89</v>
      </c>
      <c r="I8872">
        <v>12</v>
      </c>
      <c r="J8872">
        <v>70.680000000000007</v>
      </c>
      <c r="K8872" s="11">
        <v>0</v>
      </c>
      <c r="L8872">
        <v>31.1</v>
      </c>
      <c r="M8872">
        <v>39.58</v>
      </c>
      <c r="N8872" s="11">
        <v>0.44</v>
      </c>
      <c r="O8872">
        <v>31.1</v>
      </c>
      <c r="P8872" t="str">
        <f>IF(OR(SampleSuperstore[[#This Row],[Total Sales]]&gt;'Check Outliers'!$M$7,SampleSuperstore[[#This Row],[Total Sales]]&lt;'Check Outliers'!$M$8),"Outlier","normal")</f>
        <v>normal</v>
      </c>
      <c r="Q8872" t="str">
        <f>IF(OR(SampleSuperstore[[#This Row],[Profit]]&gt;'Check Outliers'!$M$15,SampleSuperstore[[#This Row],[Profit]]&lt;'Check Outliers'!$M$16),"outlier","normal")</f>
        <v>normal</v>
      </c>
      <c r="R8872" s="1" t="str">
        <f>IF(OR(SampleSuperstore[[#This Row],[Cogs]]&gt;'Check Outliers'!$M$23,SampleSuperstore[[#This Row],[Cogs]]&lt;'Check Outliers'!$M$24),"outlier","normal")</f>
        <v>normal</v>
      </c>
    </row>
    <row r="8873" spans="1:18" hidden="1" x14ac:dyDescent="0.3">
      <c r="A8873" s="1" t="s">
        <v>24</v>
      </c>
      <c r="B8873" s="1" t="s">
        <v>18</v>
      </c>
      <c r="C8873" s="1" t="s">
        <v>38</v>
      </c>
      <c r="D8873" s="1" t="s">
        <v>39</v>
      </c>
      <c r="E8873" s="1" t="s">
        <v>21</v>
      </c>
      <c r="F8873" s="1" t="s">
        <v>22</v>
      </c>
      <c r="G8873" s="1" t="s">
        <v>28</v>
      </c>
      <c r="H8873">
        <v>135.31</v>
      </c>
      <c r="I8873">
        <v>4</v>
      </c>
      <c r="J8873">
        <v>541.24</v>
      </c>
      <c r="K8873" s="1">
        <v>0</v>
      </c>
      <c r="L8873">
        <v>5.41</v>
      </c>
      <c r="M8873">
        <v>535.83000000000004</v>
      </c>
      <c r="N8873">
        <v>0.01</v>
      </c>
      <c r="O8873">
        <v>5.41</v>
      </c>
      <c r="P8873" t="str">
        <f>IF(OR(SampleSuperstore[[#This Row],[Total Sales]]&gt;'Check Outliers'!$M$7,SampleSuperstore[[#This Row],[Total Sales]]&lt;'Check Outliers'!$M$8),"Outlier","normal")</f>
        <v>Outlier</v>
      </c>
      <c r="Q8873" t="str">
        <f>IF(OR(SampleSuperstore[[#This Row],[Profit]]&gt;'Check Outliers'!$M$15,SampleSuperstore[[#This Row],[Profit]]&lt;'Check Outliers'!$M$16),"outlier","normal")</f>
        <v>normal</v>
      </c>
      <c r="R8873" s="1" t="str">
        <f>IF(OR(SampleSuperstore[[#This Row],[Cogs]]&gt;'Check Outliers'!$M$23,SampleSuperstore[[#This Row],[Cogs]]&lt;'Check Outliers'!$M$24),"outlier","normal")</f>
        <v>outlier</v>
      </c>
    </row>
    <row r="8874" spans="1:18" hidden="1" x14ac:dyDescent="0.3">
      <c r="A8874" s="1" t="s">
        <v>164</v>
      </c>
      <c r="B8874" s="1" t="s">
        <v>11</v>
      </c>
      <c r="C8874" s="1" t="s">
        <v>99</v>
      </c>
      <c r="D8874" s="1" t="s">
        <v>100</v>
      </c>
      <c r="E8874" s="1" t="s">
        <v>53</v>
      </c>
      <c r="F8874" s="1" t="s">
        <v>31</v>
      </c>
      <c r="G8874" s="1" t="s">
        <v>119</v>
      </c>
      <c r="H8874">
        <v>51</v>
      </c>
      <c r="I8874">
        <v>2</v>
      </c>
      <c r="J8874">
        <v>101.99</v>
      </c>
      <c r="K8874" s="1">
        <v>0.7</v>
      </c>
      <c r="L8874">
        <v>-71.400000000000006</v>
      </c>
      <c r="M8874">
        <v>173.39</v>
      </c>
      <c r="N8874">
        <v>-0.7</v>
      </c>
      <c r="O8874">
        <v>-142.79300000000001</v>
      </c>
      <c r="P8874" t="str">
        <f>IF(OR(SampleSuperstore[[#This Row],[Total Sales]]&gt;'Check Outliers'!$M$7,SampleSuperstore[[#This Row],[Total Sales]]&lt;'Check Outliers'!$M$8),"Outlier","normal")</f>
        <v>normal</v>
      </c>
      <c r="Q8874" t="str">
        <f>IF(OR(SampleSuperstore[[#This Row],[Profit]]&gt;'Check Outliers'!$M$15,SampleSuperstore[[#This Row],[Profit]]&lt;'Check Outliers'!$M$16),"outlier","normal")</f>
        <v>outlier</v>
      </c>
      <c r="R8874" s="1" t="str">
        <f>IF(OR(SampleSuperstore[[#This Row],[Cogs]]&gt;'Check Outliers'!$M$23,SampleSuperstore[[#This Row],[Cogs]]&lt;'Check Outliers'!$M$24),"outlier","normal")</f>
        <v>normal</v>
      </c>
    </row>
    <row r="8875" spans="1:18" x14ac:dyDescent="0.3">
      <c r="A8875" s="1" t="s">
        <v>164</v>
      </c>
      <c r="B8875" s="1" t="s">
        <v>11</v>
      </c>
      <c r="C8875" s="1" t="s">
        <v>99</v>
      </c>
      <c r="D8875" s="1" t="s">
        <v>100</v>
      </c>
      <c r="E8875" s="1" t="s">
        <v>53</v>
      </c>
      <c r="F8875" s="1" t="s">
        <v>22</v>
      </c>
      <c r="G8875" s="1" t="s">
        <v>33</v>
      </c>
      <c r="H8875">
        <v>9.1300000000000008</v>
      </c>
      <c r="I8875">
        <v>2</v>
      </c>
      <c r="J8875">
        <v>18.260000000000002</v>
      </c>
      <c r="K8875" s="11">
        <v>0.7</v>
      </c>
      <c r="L8875">
        <v>-13.39</v>
      </c>
      <c r="M8875">
        <v>31.65</v>
      </c>
      <c r="N8875" s="11">
        <v>-0.73</v>
      </c>
      <c r="O8875">
        <v>-26.172000000000001</v>
      </c>
      <c r="P8875" t="str">
        <f>IF(OR(SampleSuperstore[[#This Row],[Total Sales]]&gt;'Check Outliers'!$M$7,SampleSuperstore[[#This Row],[Total Sales]]&lt;'Check Outliers'!$M$8),"Outlier","normal")</f>
        <v>normal</v>
      </c>
      <c r="Q8875" t="str">
        <f>IF(OR(SampleSuperstore[[#This Row],[Profit]]&gt;'Check Outliers'!$M$15,SampleSuperstore[[#This Row],[Profit]]&lt;'Check Outliers'!$M$16),"outlier","normal")</f>
        <v>normal</v>
      </c>
      <c r="R8875" s="1" t="str">
        <f>IF(OR(SampleSuperstore[[#This Row],[Cogs]]&gt;'Check Outliers'!$M$23,SampleSuperstore[[#This Row],[Cogs]]&lt;'Check Outliers'!$M$24),"outlier","normal")</f>
        <v>normal</v>
      </c>
    </row>
    <row r="8876" spans="1:18" x14ac:dyDescent="0.3">
      <c r="A8876" s="1" t="s">
        <v>10</v>
      </c>
      <c r="B8876" s="1" t="s">
        <v>11</v>
      </c>
      <c r="C8876" s="1" t="s">
        <v>57</v>
      </c>
      <c r="D8876" s="1" t="s">
        <v>42</v>
      </c>
      <c r="E8876" s="1" t="s">
        <v>43</v>
      </c>
      <c r="F8876" s="1" t="s">
        <v>22</v>
      </c>
      <c r="G8876" s="1" t="s">
        <v>33</v>
      </c>
      <c r="H8876">
        <v>4.4000000000000004</v>
      </c>
      <c r="I8876">
        <v>5</v>
      </c>
      <c r="J8876">
        <v>21.99</v>
      </c>
      <c r="K8876" s="11">
        <v>0.8</v>
      </c>
      <c r="L8876">
        <v>-32.979999999999997</v>
      </c>
      <c r="M8876">
        <v>54.97</v>
      </c>
      <c r="N8876" s="11">
        <v>-1.5</v>
      </c>
      <c r="O8876">
        <v>-50.571999999999996</v>
      </c>
      <c r="P8876" t="str">
        <f>IF(OR(SampleSuperstore[[#This Row],[Total Sales]]&gt;'Check Outliers'!$M$7,SampleSuperstore[[#This Row],[Total Sales]]&lt;'Check Outliers'!$M$8),"Outlier","normal")</f>
        <v>normal</v>
      </c>
      <c r="Q8876" t="str">
        <f>IF(OR(SampleSuperstore[[#This Row],[Profit]]&gt;'Check Outliers'!$M$15,SampleSuperstore[[#This Row],[Profit]]&lt;'Check Outliers'!$M$16),"outlier","normal")</f>
        <v>normal</v>
      </c>
      <c r="R8876" s="1" t="str">
        <f>IF(OR(SampleSuperstore[[#This Row],[Cogs]]&gt;'Check Outliers'!$M$23,SampleSuperstore[[#This Row],[Cogs]]&lt;'Check Outliers'!$M$24),"outlier","normal")</f>
        <v>normal</v>
      </c>
    </row>
    <row r="8877" spans="1:18" x14ac:dyDescent="0.3">
      <c r="A8877" s="1" t="s">
        <v>24</v>
      </c>
      <c r="B8877" s="1" t="s">
        <v>11</v>
      </c>
      <c r="C8877" s="1" t="s">
        <v>299</v>
      </c>
      <c r="D8877" s="1" t="s">
        <v>42</v>
      </c>
      <c r="E8877" s="1" t="s">
        <v>43</v>
      </c>
      <c r="F8877" s="1" t="s">
        <v>22</v>
      </c>
      <c r="G8877" s="1" t="s">
        <v>106</v>
      </c>
      <c r="H8877">
        <v>92.69</v>
      </c>
      <c r="I8877">
        <v>2</v>
      </c>
      <c r="J8877">
        <v>185.38</v>
      </c>
      <c r="K8877" s="11">
        <v>0.2</v>
      </c>
      <c r="L8877">
        <v>-34.76</v>
      </c>
      <c r="M8877">
        <v>220.14</v>
      </c>
      <c r="N8877" s="11">
        <v>-0.19</v>
      </c>
      <c r="O8877">
        <v>-71.835999999999999</v>
      </c>
      <c r="P8877" t="str">
        <f>IF(OR(SampleSuperstore[[#This Row],[Total Sales]]&gt;'Check Outliers'!$M$7,SampleSuperstore[[#This Row],[Total Sales]]&lt;'Check Outliers'!$M$8),"Outlier","normal")</f>
        <v>normal</v>
      </c>
      <c r="Q8877" t="str">
        <f>IF(OR(SampleSuperstore[[#This Row],[Profit]]&gt;'Check Outliers'!$M$15,SampleSuperstore[[#This Row],[Profit]]&lt;'Check Outliers'!$M$16),"outlier","normal")</f>
        <v>normal</v>
      </c>
      <c r="R8877" s="1" t="str">
        <f>IF(OR(SampleSuperstore[[#This Row],[Cogs]]&gt;'Check Outliers'!$M$23,SampleSuperstore[[#This Row],[Cogs]]&lt;'Check Outliers'!$M$24),"outlier","normal")</f>
        <v>normal</v>
      </c>
    </row>
    <row r="8878" spans="1:18" hidden="1" x14ac:dyDescent="0.3">
      <c r="A8878" s="1" t="s">
        <v>24</v>
      </c>
      <c r="B8878" s="1" t="s">
        <v>11</v>
      </c>
      <c r="C8878" s="1" t="s">
        <v>299</v>
      </c>
      <c r="D8878" s="1" t="s">
        <v>42</v>
      </c>
      <c r="E8878" s="1" t="s">
        <v>43</v>
      </c>
      <c r="F8878" s="1" t="s">
        <v>22</v>
      </c>
      <c r="G8878" s="1" t="s">
        <v>34</v>
      </c>
      <c r="H8878">
        <v>58.92</v>
      </c>
      <c r="I8878">
        <v>1</v>
      </c>
      <c r="J8878">
        <v>58.92</v>
      </c>
      <c r="K8878" s="1">
        <v>0.8</v>
      </c>
      <c r="L8878">
        <v>-153.19999999999999</v>
      </c>
      <c r="M8878">
        <v>212.12</v>
      </c>
      <c r="N8878">
        <v>-2.6</v>
      </c>
      <c r="O8878">
        <v>-200.33599999999998</v>
      </c>
      <c r="P8878" t="str">
        <f>IF(OR(SampleSuperstore[[#This Row],[Total Sales]]&gt;'Check Outliers'!$M$7,SampleSuperstore[[#This Row],[Total Sales]]&lt;'Check Outliers'!$M$8),"Outlier","normal")</f>
        <v>normal</v>
      </c>
      <c r="Q8878" t="str">
        <f>IF(OR(SampleSuperstore[[#This Row],[Profit]]&gt;'Check Outliers'!$M$15,SampleSuperstore[[#This Row],[Profit]]&lt;'Check Outliers'!$M$16),"outlier","normal")</f>
        <v>outlier</v>
      </c>
      <c r="R8878" s="1" t="str">
        <f>IF(OR(SampleSuperstore[[#This Row],[Cogs]]&gt;'Check Outliers'!$M$23,SampleSuperstore[[#This Row],[Cogs]]&lt;'Check Outliers'!$M$24),"outlier","normal")</f>
        <v>normal</v>
      </c>
    </row>
    <row r="8879" spans="1:18" hidden="1" x14ac:dyDescent="0.3">
      <c r="A8879" s="1" t="s">
        <v>24</v>
      </c>
      <c r="B8879" s="1" t="s">
        <v>11</v>
      </c>
      <c r="C8879" s="1" t="s">
        <v>143</v>
      </c>
      <c r="D8879" s="1" t="s">
        <v>128</v>
      </c>
      <c r="E8879" s="1" t="s">
        <v>53</v>
      </c>
      <c r="F8879" s="1" t="s">
        <v>31</v>
      </c>
      <c r="G8879" s="1" t="s">
        <v>119</v>
      </c>
      <c r="H8879">
        <v>120</v>
      </c>
      <c r="I8879">
        <v>4</v>
      </c>
      <c r="J8879">
        <v>480</v>
      </c>
      <c r="K8879" s="1">
        <v>0</v>
      </c>
      <c r="L8879">
        <v>225.6</v>
      </c>
      <c r="M8879">
        <v>254.4</v>
      </c>
      <c r="N8879">
        <v>0.47</v>
      </c>
      <c r="O8879">
        <v>225.6</v>
      </c>
      <c r="P8879" t="str">
        <f>IF(OR(SampleSuperstore[[#This Row],[Total Sales]]&gt;'Check Outliers'!$M$7,SampleSuperstore[[#This Row],[Total Sales]]&lt;'Check Outliers'!$M$8),"Outlier","normal")</f>
        <v>normal</v>
      </c>
      <c r="Q8879" t="str">
        <f>IF(OR(SampleSuperstore[[#This Row],[Profit]]&gt;'Check Outliers'!$M$15,SampleSuperstore[[#This Row],[Profit]]&lt;'Check Outliers'!$M$16),"outlier","normal")</f>
        <v>outlier</v>
      </c>
      <c r="R8879" s="1" t="str">
        <f>IF(OR(SampleSuperstore[[#This Row],[Cogs]]&gt;'Check Outliers'!$M$23,SampleSuperstore[[#This Row],[Cogs]]&lt;'Check Outliers'!$M$24),"outlier","normal")</f>
        <v>normal</v>
      </c>
    </row>
    <row r="8880" spans="1:18" x14ac:dyDescent="0.3">
      <c r="A8880" s="1" t="s">
        <v>24</v>
      </c>
      <c r="B8880" s="1" t="s">
        <v>11</v>
      </c>
      <c r="C8880" s="1" t="s">
        <v>143</v>
      </c>
      <c r="D8880" s="1" t="s">
        <v>128</v>
      </c>
      <c r="E8880" s="1" t="s">
        <v>53</v>
      </c>
      <c r="F8880" s="1" t="s">
        <v>22</v>
      </c>
      <c r="G8880" s="1" t="s">
        <v>28</v>
      </c>
      <c r="H8880">
        <v>11.35</v>
      </c>
      <c r="I8880">
        <v>3</v>
      </c>
      <c r="J8880">
        <v>34.049999999999997</v>
      </c>
      <c r="K8880" s="11">
        <v>0</v>
      </c>
      <c r="L8880">
        <v>9.5299999999999994</v>
      </c>
      <c r="M8880">
        <v>24.52</v>
      </c>
      <c r="N8880" s="11">
        <v>0.28000000000000003</v>
      </c>
      <c r="O8880">
        <v>9.5299999999999994</v>
      </c>
      <c r="P8880" t="str">
        <f>IF(OR(SampleSuperstore[[#This Row],[Total Sales]]&gt;'Check Outliers'!$M$7,SampleSuperstore[[#This Row],[Total Sales]]&lt;'Check Outliers'!$M$8),"Outlier","normal")</f>
        <v>normal</v>
      </c>
      <c r="Q8880" t="str">
        <f>IF(OR(SampleSuperstore[[#This Row],[Profit]]&gt;'Check Outliers'!$M$15,SampleSuperstore[[#This Row],[Profit]]&lt;'Check Outliers'!$M$16),"outlier","normal")</f>
        <v>normal</v>
      </c>
      <c r="R8880" s="1" t="str">
        <f>IF(OR(SampleSuperstore[[#This Row],[Cogs]]&gt;'Check Outliers'!$M$23,SampleSuperstore[[#This Row],[Cogs]]&lt;'Check Outliers'!$M$24),"outlier","normal")</f>
        <v>normal</v>
      </c>
    </row>
    <row r="8881" spans="1:18" hidden="1" x14ac:dyDescent="0.3">
      <c r="A8881" s="1" t="s">
        <v>58</v>
      </c>
      <c r="B8881" s="1" t="s">
        <v>18</v>
      </c>
      <c r="C8881" s="1" t="s">
        <v>19</v>
      </c>
      <c r="D8881" s="1" t="s">
        <v>20</v>
      </c>
      <c r="E8881" s="1" t="s">
        <v>21</v>
      </c>
      <c r="F8881" s="1" t="s">
        <v>22</v>
      </c>
      <c r="G8881" s="1" t="s">
        <v>37</v>
      </c>
      <c r="H8881">
        <v>17.52</v>
      </c>
      <c r="I8881">
        <v>11</v>
      </c>
      <c r="J8881">
        <v>192.72</v>
      </c>
      <c r="K8881" s="1">
        <v>0</v>
      </c>
      <c r="L8881">
        <v>92.51</v>
      </c>
      <c r="M8881">
        <v>100.21</v>
      </c>
      <c r="N8881">
        <v>0.48</v>
      </c>
      <c r="O8881">
        <v>92.51</v>
      </c>
      <c r="P8881" t="str">
        <f>IF(OR(SampleSuperstore[[#This Row],[Total Sales]]&gt;'Check Outliers'!$M$7,SampleSuperstore[[#This Row],[Total Sales]]&lt;'Check Outliers'!$M$8),"Outlier","normal")</f>
        <v>normal</v>
      </c>
      <c r="Q8881" t="str">
        <f>IF(OR(SampleSuperstore[[#This Row],[Profit]]&gt;'Check Outliers'!$M$15,SampleSuperstore[[#This Row],[Profit]]&lt;'Check Outliers'!$M$16),"outlier","normal")</f>
        <v>outlier</v>
      </c>
      <c r="R8881" s="1" t="str">
        <f>IF(OR(SampleSuperstore[[#This Row],[Cogs]]&gt;'Check Outliers'!$M$23,SampleSuperstore[[#This Row],[Cogs]]&lt;'Check Outliers'!$M$24),"outlier","normal")</f>
        <v>normal</v>
      </c>
    </row>
    <row r="8882" spans="1:18" hidden="1" x14ac:dyDescent="0.3">
      <c r="A8882" s="1" t="s">
        <v>58</v>
      </c>
      <c r="B8882" s="1" t="s">
        <v>18</v>
      </c>
      <c r="C8882" s="1" t="s">
        <v>19</v>
      </c>
      <c r="D8882" s="1" t="s">
        <v>20</v>
      </c>
      <c r="E8882" s="1" t="s">
        <v>21</v>
      </c>
      <c r="F8882" s="1" t="s">
        <v>31</v>
      </c>
      <c r="G8882" s="1" t="s">
        <v>55</v>
      </c>
      <c r="H8882">
        <v>79.989999999999995</v>
      </c>
      <c r="I8882">
        <v>3</v>
      </c>
      <c r="J8882">
        <v>239.97</v>
      </c>
      <c r="K8882" s="1">
        <v>0</v>
      </c>
      <c r="L8882">
        <v>86.39</v>
      </c>
      <c r="M8882">
        <v>153.58000000000001</v>
      </c>
      <c r="N8882">
        <v>0.36</v>
      </c>
      <c r="O8882">
        <v>86.39</v>
      </c>
      <c r="P8882" t="str">
        <f>IF(OR(SampleSuperstore[[#This Row],[Total Sales]]&gt;'Check Outliers'!$M$7,SampleSuperstore[[#This Row],[Total Sales]]&lt;'Check Outliers'!$M$8),"Outlier","normal")</f>
        <v>normal</v>
      </c>
      <c r="Q8882" t="str">
        <f>IF(OR(SampleSuperstore[[#This Row],[Profit]]&gt;'Check Outliers'!$M$15,SampleSuperstore[[#This Row],[Profit]]&lt;'Check Outliers'!$M$16),"outlier","normal")</f>
        <v>outlier</v>
      </c>
      <c r="R8882" s="1" t="str">
        <f>IF(OR(SampleSuperstore[[#This Row],[Cogs]]&gt;'Check Outliers'!$M$23,SampleSuperstore[[#This Row],[Cogs]]&lt;'Check Outliers'!$M$24),"outlier","normal")</f>
        <v>normal</v>
      </c>
    </row>
    <row r="8883" spans="1:18" x14ac:dyDescent="0.3">
      <c r="A8883" s="1" t="s">
        <v>10</v>
      </c>
      <c r="B8883" s="1" t="s">
        <v>40</v>
      </c>
      <c r="C8883" s="1" t="s">
        <v>93</v>
      </c>
      <c r="D8883" s="1" t="s">
        <v>61</v>
      </c>
      <c r="E8883" s="1" t="s">
        <v>43</v>
      </c>
      <c r="F8883" s="1" t="s">
        <v>31</v>
      </c>
      <c r="G8883" s="1" t="s">
        <v>55</v>
      </c>
      <c r="H8883">
        <v>7.16</v>
      </c>
      <c r="I8883">
        <v>7</v>
      </c>
      <c r="J8883">
        <v>50.12</v>
      </c>
      <c r="K8883" s="11">
        <v>0.2</v>
      </c>
      <c r="L8883">
        <v>-0.63</v>
      </c>
      <c r="M8883">
        <v>50.75</v>
      </c>
      <c r="N8883" s="11">
        <v>-0.01</v>
      </c>
      <c r="O8883">
        <v>-10.654000000000002</v>
      </c>
      <c r="P8883" t="str">
        <f>IF(OR(SampleSuperstore[[#This Row],[Total Sales]]&gt;'Check Outliers'!$M$7,SampleSuperstore[[#This Row],[Total Sales]]&lt;'Check Outliers'!$M$8),"Outlier","normal")</f>
        <v>normal</v>
      </c>
      <c r="Q8883" t="str">
        <f>IF(OR(SampleSuperstore[[#This Row],[Profit]]&gt;'Check Outliers'!$M$15,SampleSuperstore[[#This Row],[Profit]]&lt;'Check Outliers'!$M$16),"outlier","normal")</f>
        <v>normal</v>
      </c>
      <c r="R8883" s="1" t="str">
        <f>IF(OR(SampleSuperstore[[#This Row],[Cogs]]&gt;'Check Outliers'!$M$23,SampleSuperstore[[#This Row],[Cogs]]&lt;'Check Outliers'!$M$24),"outlier","normal")</f>
        <v>normal</v>
      </c>
    </row>
    <row r="8884" spans="1:18" x14ac:dyDescent="0.3">
      <c r="A8884" s="1" t="s">
        <v>24</v>
      </c>
      <c r="B8884" s="1" t="s">
        <v>18</v>
      </c>
      <c r="C8884" s="1" t="s">
        <v>85</v>
      </c>
      <c r="D8884" s="1" t="s">
        <v>36</v>
      </c>
      <c r="E8884" s="1" t="s">
        <v>14</v>
      </c>
      <c r="F8884" s="1" t="s">
        <v>31</v>
      </c>
      <c r="G8884" s="1" t="s">
        <v>32</v>
      </c>
      <c r="H8884">
        <v>7.99</v>
      </c>
      <c r="I8884">
        <v>2</v>
      </c>
      <c r="J8884">
        <v>15.98</v>
      </c>
      <c r="K8884" s="11">
        <v>0.2</v>
      </c>
      <c r="L8884">
        <v>1.4</v>
      </c>
      <c r="M8884">
        <v>14.58</v>
      </c>
      <c r="N8884" s="11">
        <v>0.09</v>
      </c>
      <c r="O8884">
        <v>-1.7960000000000003</v>
      </c>
      <c r="P8884" t="str">
        <f>IF(OR(SampleSuperstore[[#This Row],[Total Sales]]&gt;'Check Outliers'!$M$7,SampleSuperstore[[#This Row],[Total Sales]]&lt;'Check Outliers'!$M$8),"Outlier","normal")</f>
        <v>normal</v>
      </c>
      <c r="Q8884" t="str">
        <f>IF(OR(SampleSuperstore[[#This Row],[Profit]]&gt;'Check Outliers'!$M$15,SampleSuperstore[[#This Row],[Profit]]&lt;'Check Outliers'!$M$16),"outlier","normal")</f>
        <v>normal</v>
      </c>
      <c r="R8884" s="1" t="str">
        <f>IF(OR(SampleSuperstore[[#This Row],[Cogs]]&gt;'Check Outliers'!$M$23,SampleSuperstore[[#This Row],[Cogs]]&lt;'Check Outliers'!$M$24),"outlier","normal")</f>
        <v>normal</v>
      </c>
    </row>
    <row r="8885" spans="1:18" x14ac:dyDescent="0.3">
      <c r="A8885" s="1" t="s">
        <v>24</v>
      </c>
      <c r="B8885" s="1" t="s">
        <v>18</v>
      </c>
      <c r="C8885" s="1" t="s">
        <v>85</v>
      </c>
      <c r="D8885" s="1" t="s">
        <v>36</v>
      </c>
      <c r="E8885" s="1" t="s">
        <v>14</v>
      </c>
      <c r="F8885" s="1" t="s">
        <v>22</v>
      </c>
      <c r="G8885" s="1" t="s">
        <v>37</v>
      </c>
      <c r="H8885">
        <v>4.78</v>
      </c>
      <c r="I8885">
        <v>3</v>
      </c>
      <c r="J8885">
        <v>14.35</v>
      </c>
      <c r="K8885" s="11">
        <v>0.2</v>
      </c>
      <c r="L8885">
        <v>4.49</v>
      </c>
      <c r="M8885">
        <v>9.86</v>
      </c>
      <c r="N8885" s="11">
        <v>0.31</v>
      </c>
      <c r="O8885">
        <v>1.62</v>
      </c>
      <c r="P8885" t="str">
        <f>IF(OR(SampleSuperstore[[#This Row],[Total Sales]]&gt;'Check Outliers'!$M$7,SampleSuperstore[[#This Row],[Total Sales]]&lt;'Check Outliers'!$M$8),"Outlier","normal")</f>
        <v>normal</v>
      </c>
      <c r="Q8885" t="str">
        <f>IF(OR(SampleSuperstore[[#This Row],[Profit]]&gt;'Check Outliers'!$M$15,SampleSuperstore[[#This Row],[Profit]]&lt;'Check Outliers'!$M$16),"outlier","normal")</f>
        <v>normal</v>
      </c>
      <c r="R8885" s="1" t="str">
        <f>IF(OR(SampleSuperstore[[#This Row],[Cogs]]&gt;'Check Outliers'!$M$23,SampleSuperstore[[#This Row],[Cogs]]&lt;'Check Outliers'!$M$24),"outlier","normal")</f>
        <v>normal</v>
      </c>
    </row>
    <row r="8886" spans="1:18" x14ac:dyDescent="0.3">
      <c r="A8886" s="1" t="s">
        <v>24</v>
      </c>
      <c r="B8886" s="1" t="s">
        <v>18</v>
      </c>
      <c r="C8886" s="1" t="s">
        <v>99</v>
      </c>
      <c r="D8886" s="1" t="s">
        <v>100</v>
      </c>
      <c r="E8886" s="1" t="s">
        <v>53</v>
      </c>
      <c r="F8886" s="1" t="s">
        <v>22</v>
      </c>
      <c r="G8886" s="1" t="s">
        <v>33</v>
      </c>
      <c r="H8886">
        <v>1.63</v>
      </c>
      <c r="I8886">
        <v>4</v>
      </c>
      <c r="J8886">
        <v>6.53</v>
      </c>
      <c r="K8886" s="11">
        <v>0.7</v>
      </c>
      <c r="L8886">
        <v>-4.57</v>
      </c>
      <c r="M8886">
        <v>11.1</v>
      </c>
      <c r="N8886" s="11">
        <v>-0.7</v>
      </c>
      <c r="O8886">
        <v>-9.141</v>
      </c>
      <c r="P8886" t="str">
        <f>IF(OR(SampleSuperstore[[#This Row],[Total Sales]]&gt;'Check Outliers'!$M$7,SampleSuperstore[[#This Row],[Total Sales]]&lt;'Check Outliers'!$M$8),"Outlier","normal")</f>
        <v>normal</v>
      </c>
      <c r="Q8886" t="str">
        <f>IF(OR(SampleSuperstore[[#This Row],[Profit]]&gt;'Check Outliers'!$M$15,SampleSuperstore[[#This Row],[Profit]]&lt;'Check Outliers'!$M$16),"outlier","normal")</f>
        <v>normal</v>
      </c>
      <c r="R8886" s="1" t="str">
        <f>IF(OR(SampleSuperstore[[#This Row],[Cogs]]&gt;'Check Outliers'!$M$23,SampleSuperstore[[#This Row],[Cogs]]&lt;'Check Outliers'!$M$24),"outlier","normal")</f>
        <v>normal</v>
      </c>
    </row>
    <row r="8887" spans="1:18" x14ac:dyDescent="0.3">
      <c r="A8887" s="1" t="s">
        <v>24</v>
      </c>
      <c r="B8887" s="1" t="s">
        <v>18</v>
      </c>
      <c r="C8887" s="1" t="s">
        <v>99</v>
      </c>
      <c r="D8887" s="1" t="s">
        <v>100</v>
      </c>
      <c r="E8887" s="1" t="s">
        <v>53</v>
      </c>
      <c r="F8887" s="1" t="s">
        <v>22</v>
      </c>
      <c r="G8887" s="1" t="s">
        <v>33</v>
      </c>
      <c r="H8887">
        <v>0.95</v>
      </c>
      <c r="I8887">
        <v>3</v>
      </c>
      <c r="J8887">
        <v>2.86</v>
      </c>
      <c r="K8887" s="11">
        <v>0.7</v>
      </c>
      <c r="L8887">
        <v>-2.29</v>
      </c>
      <c r="M8887">
        <v>5.15</v>
      </c>
      <c r="N8887" s="11">
        <v>-0.8</v>
      </c>
      <c r="O8887">
        <v>-4.2919999999999998</v>
      </c>
      <c r="P8887" t="str">
        <f>IF(OR(SampleSuperstore[[#This Row],[Total Sales]]&gt;'Check Outliers'!$M$7,SampleSuperstore[[#This Row],[Total Sales]]&lt;'Check Outliers'!$M$8),"Outlier","normal")</f>
        <v>normal</v>
      </c>
      <c r="Q8887" t="str">
        <f>IF(OR(SampleSuperstore[[#This Row],[Profit]]&gt;'Check Outliers'!$M$15,SampleSuperstore[[#This Row],[Profit]]&lt;'Check Outliers'!$M$16),"outlier","normal")</f>
        <v>normal</v>
      </c>
      <c r="R8887" s="1" t="str">
        <f>IF(OR(SampleSuperstore[[#This Row],[Cogs]]&gt;'Check Outliers'!$M$23,SampleSuperstore[[#This Row],[Cogs]]&lt;'Check Outliers'!$M$24),"outlier","normal")</f>
        <v>normal</v>
      </c>
    </row>
    <row r="8888" spans="1:18" x14ac:dyDescent="0.3">
      <c r="A8888" s="1" t="s">
        <v>24</v>
      </c>
      <c r="B8888" s="1" t="s">
        <v>18</v>
      </c>
      <c r="C8888" s="1" t="s">
        <v>99</v>
      </c>
      <c r="D8888" s="1" t="s">
        <v>100</v>
      </c>
      <c r="E8888" s="1" t="s">
        <v>53</v>
      </c>
      <c r="F8888" s="1" t="s">
        <v>22</v>
      </c>
      <c r="G8888" s="1" t="s">
        <v>33</v>
      </c>
      <c r="H8888">
        <v>2.61</v>
      </c>
      <c r="I8888">
        <v>8</v>
      </c>
      <c r="J8888">
        <v>20.86</v>
      </c>
      <c r="K8888" s="11">
        <v>0.7</v>
      </c>
      <c r="L8888">
        <v>-16.68</v>
      </c>
      <c r="M8888">
        <v>37.54</v>
      </c>
      <c r="N8888" s="11">
        <v>-0.8</v>
      </c>
      <c r="O8888">
        <v>-31.281999999999996</v>
      </c>
      <c r="P8888" t="str">
        <f>IF(OR(SampleSuperstore[[#This Row],[Total Sales]]&gt;'Check Outliers'!$M$7,SampleSuperstore[[#This Row],[Total Sales]]&lt;'Check Outliers'!$M$8),"Outlier","normal")</f>
        <v>normal</v>
      </c>
      <c r="Q8888" t="str">
        <f>IF(OR(SampleSuperstore[[#This Row],[Profit]]&gt;'Check Outliers'!$M$15,SampleSuperstore[[#This Row],[Profit]]&lt;'Check Outliers'!$M$16),"outlier","normal")</f>
        <v>normal</v>
      </c>
      <c r="R8888" s="1" t="str">
        <f>IF(OR(SampleSuperstore[[#This Row],[Cogs]]&gt;'Check Outliers'!$M$23,SampleSuperstore[[#This Row],[Cogs]]&lt;'Check Outliers'!$M$24),"outlier","normal")</f>
        <v>normal</v>
      </c>
    </row>
    <row r="8889" spans="1:18" x14ac:dyDescent="0.3">
      <c r="A8889" s="1" t="s">
        <v>10</v>
      </c>
      <c r="B8889" s="1" t="s">
        <v>18</v>
      </c>
      <c r="C8889" s="1" t="s">
        <v>19</v>
      </c>
      <c r="D8889" s="1" t="s">
        <v>20</v>
      </c>
      <c r="E8889" s="1" t="s">
        <v>21</v>
      </c>
      <c r="F8889" s="1" t="s">
        <v>22</v>
      </c>
      <c r="G8889" s="1" t="s">
        <v>28</v>
      </c>
      <c r="H8889">
        <v>138.13999999999999</v>
      </c>
      <c r="I8889">
        <v>2</v>
      </c>
      <c r="J8889">
        <v>276.27999999999997</v>
      </c>
      <c r="K8889" s="11">
        <v>0</v>
      </c>
      <c r="L8889">
        <v>0</v>
      </c>
      <c r="M8889">
        <v>276.27999999999997</v>
      </c>
      <c r="N8889" s="11">
        <v>0</v>
      </c>
      <c r="O8889">
        <v>0</v>
      </c>
      <c r="P8889" t="str">
        <f>IF(OR(SampleSuperstore[[#This Row],[Total Sales]]&gt;'Check Outliers'!$M$7,SampleSuperstore[[#This Row],[Total Sales]]&lt;'Check Outliers'!$M$8),"Outlier","normal")</f>
        <v>normal</v>
      </c>
      <c r="Q8889" t="str">
        <f>IF(OR(SampleSuperstore[[#This Row],[Profit]]&gt;'Check Outliers'!$M$15,SampleSuperstore[[#This Row],[Profit]]&lt;'Check Outliers'!$M$16),"outlier","normal")</f>
        <v>normal</v>
      </c>
      <c r="R8889" s="1" t="str">
        <f>IF(OR(SampleSuperstore[[#This Row],[Cogs]]&gt;'Check Outliers'!$M$23,SampleSuperstore[[#This Row],[Cogs]]&lt;'Check Outliers'!$M$24),"outlier","normal")</f>
        <v>normal</v>
      </c>
    </row>
    <row r="8890" spans="1:18" hidden="1" x14ac:dyDescent="0.3">
      <c r="A8890" s="1" t="s">
        <v>24</v>
      </c>
      <c r="B8890" s="1" t="s">
        <v>40</v>
      </c>
      <c r="C8890" s="1" t="s">
        <v>362</v>
      </c>
      <c r="D8890" s="1" t="s">
        <v>20</v>
      </c>
      <c r="E8890" s="1" t="s">
        <v>21</v>
      </c>
      <c r="F8890" s="1" t="s">
        <v>15</v>
      </c>
      <c r="G8890" s="1" t="s">
        <v>29</v>
      </c>
      <c r="H8890">
        <v>69.959999999999994</v>
      </c>
      <c r="I8890">
        <v>9</v>
      </c>
      <c r="J8890">
        <v>629.64</v>
      </c>
      <c r="K8890" s="1">
        <v>0</v>
      </c>
      <c r="L8890">
        <v>107.04</v>
      </c>
      <c r="M8890">
        <v>522.6</v>
      </c>
      <c r="N8890">
        <v>0.17</v>
      </c>
      <c r="O8890">
        <v>107.04</v>
      </c>
      <c r="P8890" t="str">
        <f>IF(OR(SampleSuperstore[[#This Row],[Total Sales]]&gt;'Check Outliers'!$M$7,SampleSuperstore[[#This Row],[Total Sales]]&lt;'Check Outliers'!$M$8),"Outlier","normal")</f>
        <v>Outlier</v>
      </c>
      <c r="Q8890" t="str">
        <f>IF(OR(SampleSuperstore[[#This Row],[Profit]]&gt;'Check Outliers'!$M$15,SampleSuperstore[[#This Row],[Profit]]&lt;'Check Outliers'!$M$16),"outlier","normal")</f>
        <v>outlier</v>
      </c>
      <c r="R8890" s="1" t="str">
        <f>IF(OR(SampleSuperstore[[#This Row],[Cogs]]&gt;'Check Outliers'!$M$23,SampleSuperstore[[#This Row],[Cogs]]&lt;'Check Outliers'!$M$24),"outlier","normal")</f>
        <v>outlier</v>
      </c>
    </row>
    <row r="8891" spans="1:18" hidden="1" x14ac:dyDescent="0.3">
      <c r="A8891" s="1" t="s">
        <v>10</v>
      </c>
      <c r="B8891" s="1" t="s">
        <v>40</v>
      </c>
      <c r="C8891" s="1" t="s">
        <v>86</v>
      </c>
      <c r="D8891" s="1" t="s">
        <v>108</v>
      </c>
      <c r="E8891" s="1" t="s">
        <v>43</v>
      </c>
      <c r="F8891" s="1" t="s">
        <v>31</v>
      </c>
      <c r="G8891" s="1" t="s">
        <v>32</v>
      </c>
      <c r="H8891">
        <v>149.99</v>
      </c>
      <c r="I8891">
        <v>3</v>
      </c>
      <c r="J8891">
        <v>449.97</v>
      </c>
      <c r="K8891" s="1">
        <v>0</v>
      </c>
      <c r="L8891">
        <v>220.49</v>
      </c>
      <c r="M8891">
        <v>229.48</v>
      </c>
      <c r="N8891">
        <v>0.49</v>
      </c>
      <c r="O8891">
        <v>220.49</v>
      </c>
      <c r="P8891" t="str">
        <f>IF(OR(SampleSuperstore[[#This Row],[Total Sales]]&gt;'Check Outliers'!$M$7,SampleSuperstore[[#This Row],[Total Sales]]&lt;'Check Outliers'!$M$8),"Outlier","normal")</f>
        <v>normal</v>
      </c>
      <c r="Q8891" t="str">
        <f>IF(OR(SampleSuperstore[[#This Row],[Profit]]&gt;'Check Outliers'!$M$15,SampleSuperstore[[#This Row],[Profit]]&lt;'Check Outliers'!$M$16),"outlier","normal")</f>
        <v>outlier</v>
      </c>
      <c r="R8891" s="1" t="str">
        <f>IF(OR(SampleSuperstore[[#This Row],[Cogs]]&gt;'Check Outliers'!$M$23,SampleSuperstore[[#This Row],[Cogs]]&lt;'Check Outliers'!$M$24),"outlier","normal")</f>
        <v>normal</v>
      </c>
    </row>
    <row r="8892" spans="1:18" hidden="1" x14ac:dyDescent="0.3">
      <c r="A8892" s="1" t="s">
        <v>10</v>
      </c>
      <c r="B8892" s="1" t="s">
        <v>40</v>
      </c>
      <c r="C8892" s="1" t="s">
        <v>86</v>
      </c>
      <c r="D8892" s="1" t="s">
        <v>108</v>
      </c>
      <c r="E8892" s="1" t="s">
        <v>43</v>
      </c>
      <c r="F8892" s="1" t="s">
        <v>22</v>
      </c>
      <c r="G8892" s="1" t="s">
        <v>34</v>
      </c>
      <c r="H8892">
        <v>275.37</v>
      </c>
      <c r="I8892">
        <v>7</v>
      </c>
      <c r="J8892">
        <v>1927.59</v>
      </c>
      <c r="K8892" s="1">
        <v>0</v>
      </c>
      <c r="L8892">
        <v>751.76</v>
      </c>
      <c r="M8892">
        <v>1175.83</v>
      </c>
      <c r="N8892">
        <v>0.39</v>
      </c>
      <c r="O8892">
        <v>751.76</v>
      </c>
      <c r="P8892" t="str">
        <f>IF(OR(SampleSuperstore[[#This Row],[Total Sales]]&gt;'Check Outliers'!$M$7,SampleSuperstore[[#This Row],[Total Sales]]&lt;'Check Outliers'!$M$8),"Outlier","normal")</f>
        <v>Outlier</v>
      </c>
      <c r="Q8892" t="str">
        <f>IF(OR(SampleSuperstore[[#This Row],[Profit]]&gt;'Check Outliers'!$M$15,SampleSuperstore[[#This Row],[Profit]]&lt;'Check Outliers'!$M$16),"outlier","normal")</f>
        <v>outlier</v>
      </c>
      <c r="R8892" s="1" t="str">
        <f>IF(OR(SampleSuperstore[[#This Row],[Cogs]]&gt;'Check Outliers'!$M$23,SampleSuperstore[[#This Row],[Cogs]]&lt;'Check Outliers'!$M$24),"outlier","normal")</f>
        <v>outlier</v>
      </c>
    </row>
    <row r="8893" spans="1:18" x14ac:dyDescent="0.3">
      <c r="A8893" s="1" t="s">
        <v>58</v>
      </c>
      <c r="B8893" s="1" t="s">
        <v>40</v>
      </c>
      <c r="C8893" s="1" t="s">
        <v>99</v>
      </c>
      <c r="D8893" s="1" t="s">
        <v>163</v>
      </c>
      <c r="E8893" s="1" t="s">
        <v>14</v>
      </c>
      <c r="F8893" s="1" t="s">
        <v>15</v>
      </c>
      <c r="G8893" s="1" t="s">
        <v>17</v>
      </c>
      <c r="H8893">
        <v>60.89</v>
      </c>
      <c r="I8893">
        <v>2</v>
      </c>
      <c r="J8893">
        <v>121.78</v>
      </c>
      <c r="K8893" s="11">
        <v>0</v>
      </c>
      <c r="L8893">
        <v>30.44</v>
      </c>
      <c r="M8893">
        <v>91.34</v>
      </c>
      <c r="N8893" s="11">
        <v>0.25</v>
      </c>
      <c r="O8893">
        <v>30.44</v>
      </c>
      <c r="P8893" t="str">
        <f>IF(OR(SampleSuperstore[[#This Row],[Total Sales]]&gt;'Check Outliers'!$M$7,SampleSuperstore[[#This Row],[Total Sales]]&lt;'Check Outliers'!$M$8),"Outlier","normal")</f>
        <v>normal</v>
      </c>
      <c r="Q8893" t="str">
        <f>IF(OR(SampleSuperstore[[#This Row],[Profit]]&gt;'Check Outliers'!$M$15,SampleSuperstore[[#This Row],[Profit]]&lt;'Check Outliers'!$M$16),"outlier","normal")</f>
        <v>normal</v>
      </c>
      <c r="R8893" s="1" t="str">
        <f>IF(OR(SampleSuperstore[[#This Row],[Cogs]]&gt;'Check Outliers'!$M$23,SampleSuperstore[[#This Row],[Cogs]]&lt;'Check Outliers'!$M$24),"outlier","normal")</f>
        <v>normal</v>
      </c>
    </row>
    <row r="8894" spans="1:18" hidden="1" x14ac:dyDescent="0.3">
      <c r="A8894" s="1" t="s">
        <v>24</v>
      </c>
      <c r="B8894" s="1" t="s">
        <v>40</v>
      </c>
      <c r="C8894" s="1" t="s">
        <v>140</v>
      </c>
      <c r="D8894" s="1" t="s">
        <v>20</v>
      </c>
      <c r="E8894" s="1" t="s">
        <v>21</v>
      </c>
      <c r="F8894" s="1" t="s">
        <v>15</v>
      </c>
      <c r="G8894" s="1" t="s">
        <v>17</v>
      </c>
      <c r="H8894">
        <v>297.41000000000003</v>
      </c>
      <c r="I8894">
        <v>9</v>
      </c>
      <c r="J8894">
        <v>2676.67</v>
      </c>
      <c r="K8894" s="1">
        <v>0.2</v>
      </c>
      <c r="L8894">
        <v>267.67</v>
      </c>
      <c r="M8894">
        <v>2409</v>
      </c>
      <c r="N8894">
        <v>0.1</v>
      </c>
      <c r="O8894">
        <v>-267.66400000000004</v>
      </c>
      <c r="P8894" t="str">
        <f>IF(OR(SampleSuperstore[[#This Row],[Total Sales]]&gt;'Check Outliers'!$M$7,SampleSuperstore[[#This Row],[Total Sales]]&lt;'Check Outliers'!$M$8),"Outlier","normal")</f>
        <v>Outlier</v>
      </c>
      <c r="Q8894" t="str">
        <f>IF(OR(SampleSuperstore[[#This Row],[Profit]]&gt;'Check Outliers'!$M$15,SampleSuperstore[[#This Row],[Profit]]&lt;'Check Outliers'!$M$16),"outlier","normal")</f>
        <v>outlier</v>
      </c>
      <c r="R8894" s="1" t="str">
        <f>IF(OR(SampleSuperstore[[#This Row],[Cogs]]&gt;'Check Outliers'!$M$23,SampleSuperstore[[#This Row],[Cogs]]&lt;'Check Outliers'!$M$24),"outlier","normal")</f>
        <v>outlier</v>
      </c>
    </row>
    <row r="8895" spans="1:18" hidden="1" x14ac:dyDescent="0.3">
      <c r="A8895" s="1" t="s">
        <v>24</v>
      </c>
      <c r="B8895" s="1" t="s">
        <v>11</v>
      </c>
      <c r="C8895" s="1" t="s">
        <v>568</v>
      </c>
      <c r="D8895" s="1" t="s">
        <v>42</v>
      </c>
      <c r="E8895" s="1" t="s">
        <v>43</v>
      </c>
      <c r="F8895" s="1" t="s">
        <v>15</v>
      </c>
      <c r="G8895" s="1" t="s">
        <v>27</v>
      </c>
      <c r="H8895">
        <v>244.62</v>
      </c>
      <c r="I8895">
        <v>2</v>
      </c>
      <c r="J8895">
        <v>489.23</v>
      </c>
      <c r="K8895" s="1">
        <v>0.3</v>
      </c>
      <c r="L8895">
        <v>41.93</v>
      </c>
      <c r="M8895">
        <v>447.3</v>
      </c>
      <c r="N8895">
        <v>0.09</v>
      </c>
      <c r="O8895">
        <v>-104.839</v>
      </c>
      <c r="P8895" t="str">
        <f>IF(OR(SampleSuperstore[[#This Row],[Total Sales]]&gt;'Check Outliers'!$M$7,SampleSuperstore[[#This Row],[Total Sales]]&lt;'Check Outliers'!$M$8),"Outlier","normal")</f>
        <v>normal</v>
      </c>
      <c r="Q8895" t="str">
        <f>IF(OR(SampleSuperstore[[#This Row],[Profit]]&gt;'Check Outliers'!$M$15,SampleSuperstore[[#This Row],[Profit]]&lt;'Check Outliers'!$M$16),"outlier","normal")</f>
        <v>normal</v>
      </c>
      <c r="R8895" s="1" t="str">
        <f>IF(OR(SampleSuperstore[[#This Row],[Cogs]]&gt;'Check Outliers'!$M$23,SampleSuperstore[[#This Row],[Cogs]]&lt;'Check Outliers'!$M$24),"outlier","normal")</f>
        <v>outlier</v>
      </c>
    </row>
    <row r="8896" spans="1:18" x14ac:dyDescent="0.3">
      <c r="A8896" s="1" t="s">
        <v>24</v>
      </c>
      <c r="B8896" s="1" t="s">
        <v>11</v>
      </c>
      <c r="C8896" s="1" t="s">
        <v>19</v>
      </c>
      <c r="D8896" s="1" t="s">
        <v>20</v>
      </c>
      <c r="E8896" s="1" t="s">
        <v>21</v>
      </c>
      <c r="F8896" s="1" t="s">
        <v>15</v>
      </c>
      <c r="G8896" s="1" t="s">
        <v>29</v>
      </c>
      <c r="H8896">
        <v>104.01</v>
      </c>
      <c r="I8896">
        <v>3</v>
      </c>
      <c r="J8896">
        <v>312.02999999999997</v>
      </c>
      <c r="K8896" s="11">
        <v>0</v>
      </c>
      <c r="L8896">
        <v>43.68</v>
      </c>
      <c r="M8896">
        <v>268.35000000000002</v>
      </c>
      <c r="N8896" s="11">
        <v>0.14000000000000001</v>
      </c>
      <c r="O8896">
        <v>43.68</v>
      </c>
      <c r="P8896" t="str">
        <f>IF(OR(SampleSuperstore[[#This Row],[Total Sales]]&gt;'Check Outliers'!$M$7,SampleSuperstore[[#This Row],[Total Sales]]&lt;'Check Outliers'!$M$8),"Outlier","normal")</f>
        <v>normal</v>
      </c>
      <c r="Q8896" t="str">
        <f>IF(OR(SampleSuperstore[[#This Row],[Profit]]&gt;'Check Outliers'!$M$15,SampleSuperstore[[#This Row],[Profit]]&lt;'Check Outliers'!$M$16),"outlier","normal")</f>
        <v>normal</v>
      </c>
      <c r="R8896" s="1" t="str">
        <f>IF(OR(SampleSuperstore[[#This Row],[Cogs]]&gt;'Check Outliers'!$M$23,SampleSuperstore[[#This Row],[Cogs]]&lt;'Check Outliers'!$M$24),"outlier","normal")</f>
        <v>normal</v>
      </c>
    </row>
    <row r="8897" spans="1:18" x14ac:dyDescent="0.3">
      <c r="A8897" s="1" t="s">
        <v>24</v>
      </c>
      <c r="B8897" s="1" t="s">
        <v>11</v>
      </c>
      <c r="C8897" s="1" t="s">
        <v>19</v>
      </c>
      <c r="D8897" s="1" t="s">
        <v>20</v>
      </c>
      <c r="E8897" s="1" t="s">
        <v>21</v>
      </c>
      <c r="F8897" s="1" t="s">
        <v>22</v>
      </c>
      <c r="G8897" s="1" t="s">
        <v>28</v>
      </c>
      <c r="H8897">
        <v>5.98</v>
      </c>
      <c r="I8897">
        <v>3</v>
      </c>
      <c r="J8897">
        <v>17.940000000000001</v>
      </c>
      <c r="K8897" s="11">
        <v>0</v>
      </c>
      <c r="L8897">
        <v>3.05</v>
      </c>
      <c r="M8897">
        <v>14.89</v>
      </c>
      <c r="N8897" s="11">
        <v>0.17</v>
      </c>
      <c r="O8897">
        <v>3.05</v>
      </c>
      <c r="P8897" t="str">
        <f>IF(OR(SampleSuperstore[[#This Row],[Total Sales]]&gt;'Check Outliers'!$M$7,SampleSuperstore[[#This Row],[Total Sales]]&lt;'Check Outliers'!$M$8),"Outlier","normal")</f>
        <v>normal</v>
      </c>
      <c r="Q8897" t="str">
        <f>IF(OR(SampleSuperstore[[#This Row],[Profit]]&gt;'Check Outliers'!$M$15,SampleSuperstore[[#This Row],[Profit]]&lt;'Check Outliers'!$M$16),"outlier","normal")</f>
        <v>normal</v>
      </c>
      <c r="R8897" s="1" t="str">
        <f>IF(OR(SampleSuperstore[[#This Row],[Cogs]]&gt;'Check Outliers'!$M$23,SampleSuperstore[[#This Row],[Cogs]]&lt;'Check Outliers'!$M$24),"outlier","normal")</f>
        <v>normal</v>
      </c>
    </row>
    <row r="8898" spans="1:18" x14ac:dyDescent="0.3">
      <c r="A8898" s="1" t="s">
        <v>24</v>
      </c>
      <c r="B8898" s="1" t="s">
        <v>11</v>
      </c>
      <c r="C8898" s="1" t="s">
        <v>19</v>
      </c>
      <c r="D8898" s="1" t="s">
        <v>20</v>
      </c>
      <c r="E8898" s="1" t="s">
        <v>21</v>
      </c>
      <c r="F8898" s="1" t="s">
        <v>31</v>
      </c>
      <c r="G8898" s="1" t="s">
        <v>32</v>
      </c>
      <c r="H8898">
        <v>55.2</v>
      </c>
      <c r="I8898">
        <v>3</v>
      </c>
      <c r="J8898">
        <v>165.6</v>
      </c>
      <c r="K8898" s="11">
        <v>0.2</v>
      </c>
      <c r="L8898">
        <v>10.35</v>
      </c>
      <c r="M8898">
        <v>155.25</v>
      </c>
      <c r="N8898" s="11">
        <v>0.06</v>
      </c>
      <c r="O8898">
        <v>-22.769999999999996</v>
      </c>
      <c r="P8898" t="str">
        <f>IF(OR(SampleSuperstore[[#This Row],[Total Sales]]&gt;'Check Outliers'!$M$7,SampleSuperstore[[#This Row],[Total Sales]]&lt;'Check Outliers'!$M$8),"Outlier","normal")</f>
        <v>normal</v>
      </c>
      <c r="Q8898" t="str">
        <f>IF(OR(SampleSuperstore[[#This Row],[Profit]]&gt;'Check Outliers'!$M$15,SampleSuperstore[[#This Row],[Profit]]&lt;'Check Outliers'!$M$16),"outlier","normal")</f>
        <v>normal</v>
      </c>
      <c r="R8898" s="1" t="str">
        <f>IF(OR(SampleSuperstore[[#This Row],[Cogs]]&gt;'Check Outliers'!$M$23,SampleSuperstore[[#This Row],[Cogs]]&lt;'Check Outliers'!$M$24),"outlier","normal")</f>
        <v>normal</v>
      </c>
    </row>
    <row r="8899" spans="1:18" x14ac:dyDescent="0.3">
      <c r="A8899" s="1" t="s">
        <v>24</v>
      </c>
      <c r="B8899" s="1" t="s">
        <v>11</v>
      </c>
      <c r="C8899" s="1" t="s">
        <v>19</v>
      </c>
      <c r="D8899" s="1" t="s">
        <v>20</v>
      </c>
      <c r="E8899" s="1" t="s">
        <v>21</v>
      </c>
      <c r="F8899" s="1" t="s">
        <v>22</v>
      </c>
      <c r="G8899" s="1" t="s">
        <v>37</v>
      </c>
      <c r="H8899">
        <v>9.3800000000000008</v>
      </c>
      <c r="I8899">
        <v>4</v>
      </c>
      <c r="J8899">
        <v>37.520000000000003</v>
      </c>
      <c r="K8899" s="11">
        <v>0</v>
      </c>
      <c r="L8899">
        <v>18.010000000000002</v>
      </c>
      <c r="M8899">
        <v>19.510000000000002</v>
      </c>
      <c r="N8899" s="11">
        <v>0.48</v>
      </c>
      <c r="O8899">
        <v>18.010000000000002</v>
      </c>
      <c r="P8899" t="str">
        <f>IF(OR(SampleSuperstore[[#This Row],[Total Sales]]&gt;'Check Outliers'!$M$7,SampleSuperstore[[#This Row],[Total Sales]]&lt;'Check Outliers'!$M$8),"Outlier","normal")</f>
        <v>normal</v>
      </c>
      <c r="Q8899" t="str">
        <f>IF(OR(SampleSuperstore[[#This Row],[Profit]]&gt;'Check Outliers'!$M$15,SampleSuperstore[[#This Row],[Profit]]&lt;'Check Outliers'!$M$16),"outlier","normal")</f>
        <v>normal</v>
      </c>
      <c r="R8899" s="1" t="str">
        <f>IF(OR(SampleSuperstore[[#This Row],[Cogs]]&gt;'Check Outliers'!$M$23,SampleSuperstore[[#This Row],[Cogs]]&lt;'Check Outliers'!$M$24),"outlier","normal")</f>
        <v>normal</v>
      </c>
    </row>
    <row r="8900" spans="1:18" hidden="1" x14ac:dyDescent="0.3">
      <c r="A8900" s="1" t="s">
        <v>10</v>
      </c>
      <c r="B8900" s="1" t="s">
        <v>18</v>
      </c>
      <c r="C8900" s="1" t="s">
        <v>78</v>
      </c>
      <c r="D8900" s="1" t="s">
        <v>79</v>
      </c>
      <c r="E8900" s="1" t="s">
        <v>14</v>
      </c>
      <c r="F8900" s="1" t="s">
        <v>31</v>
      </c>
      <c r="G8900" s="1" t="s">
        <v>32</v>
      </c>
      <c r="H8900">
        <v>164.99</v>
      </c>
      <c r="I8900">
        <v>3</v>
      </c>
      <c r="J8900">
        <v>494.97</v>
      </c>
      <c r="K8900" s="1">
        <v>0</v>
      </c>
      <c r="L8900">
        <v>148.49</v>
      </c>
      <c r="M8900">
        <v>346.48</v>
      </c>
      <c r="N8900">
        <v>0.3</v>
      </c>
      <c r="O8900">
        <v>148.49</v>
      </c>
      <c r="P8900" t="str">
        <f>IF(OR(SampleSuperstore[[#This Row],[Total Sales]]&gt;'Check Outliers'!$M$7,SampleSuperstore[[#This Row],[Total Sales]]&lt;'Check Outliers'!$M$8),"Outlier","normal")</f>
        <v>normal</v>
      </c>
      <c r="Q8900" t="str">
        <f>IF(OR(SampleSuperstore[[#This Row],[Profit]]&gt;'Check Outliers'!$M$15,SampleSuperstore[[#This Row],[Profit]]&lt;'Check Outliers'!$M$16),"outlier","normal")</f>
        <v>outlier</v>
      </c>
      <c r="R8900" s="1" t="str">
        <f>IF(OR(SampleSuperstore[[#This Row],[Cogs]]&gt;'Check Outliers'!$M$23,SampleSuperstore[[#This Row],[Cogs]]&lt;'Check Outliers'!$M$24),"outlier","normal")</f>
        <v>normal</v>
      </c>
    </row>
    <row r="8901" spans="1:18" x14ac:dyDescent="0.3">
      <c r="A8901" s="1" t="s">
        <v>10</v>
      </c>
      <c r="B8901" s="1" t="s">
        <v>18</v>
      </c>
      <c r="C8901" s="1" t="s">
        <v>78</v>
      </c>
      <c r="D8901" s="1" t="s">
        <v>79</v>
      </c>
      <c r="E8901" s="1" t="s">
        <v>14</v>
      </c>
      <c r="F8901" s="1" t="s">
        <v>22</v>
      </c>
      <c r="G8901" s="1" t="s">
        <v>23</v>
      </c>
      <c r="H8901">
        <v>12.53</v>
      </c>
      <c r="I8901">
        <v>2</v>
      </c>
      <c r="J8901">
        <v>25.06</v>
      </c>
      <c r="K8901" s="11">
        <v>0</v>
      </c>
      <c r="L8901">
        <v>11.78</v>
      </c>
      <c r="M8901">
        <v>13.28</v>
      </c>
      <c r="N8901" s="11">
        <v>0.47</v>
      </c>
      <c r="O8901">
        <v>11.78</v>
      </c>
      <c r="P8901" t="str">
        <f>IF(OR(SampleSuperstore[[#This Row],[Total Sales]]&gt;'Check Outliers'!$M$7,SampleSuperstore[[#This Row],[Total Sales]]&lt;'Check Outliers'!$M$8),"Outlier","normal")</f>
        <v>normal</v>
      </c>
      <c r="Q8901" t="str">
        <f>IF(OR(SampleSuperstore[[#This Row],[Profit]]&gt;'Check Outliers'!$M$15,SampleSuperstore[[#This Row],[Profit]]&lt;'Check Outliers'!$M$16),"outlier","normal")</f>
        <v>normal</v>
      </c>
      <c r="R8901" s="1" t="str">
        <f>IF(OR(SampleSuperstore[[#This Row],[Cogs]]&gt;'Check Outliers'!$M$23,SampleSuperstore[[#This Row],[Cogs]]&lt;'Check Outliers'!$M$24),"outlier","normal")</f>
        <v>normal</v>
      </c>
    </row>
    <row r="8902" spans="1:18" x14ac:dyDescent="0.3">
      <c r="A8902" s="1" t="s">
        <v>24</v>
      </c>
      <c r="B8902" s="1" t="s">
        <v>11</v>
      </c>
      <c r="C8902" s="1" t="s">
        <v>83</v>
      </c>
      <c r="D8902" s="1" t="s">
        <v>61</v>
      </c>
      <c r="E8902" s="1" t="s">
        <v>43</v>
      </c>
      <c r="F8902" s="1" t="s">
        <v>15</v>
      </c>
      <c r="G8902" s="1" t="s">
        <v>29</v>
      </c>
      <c r="H8902">
        <v>10.69</v>
      </c>
      <c r="I8902">
        <v>3</v>
      </c>
      <c r="J8902">
        <v>32.06</v>
      </c>
      <c r="K8902" s="11">
        <v>0.6</v>
      </c>
      <c r="L8902">
        <v>-12.83</v>
      </c>
      <c r="M8902">
        <v>44.89</v>
      </c>
      <c r="N8902" s="11">
        <v>-0.4</v>
      </c>
      <c r="O8902">
        <v>-32.066000000000003</v>
      </c>
      <c r="P8902" t="str">
        <f>IF(OR(SampleSuperstore[[#This Row],[Total Sales]]&gt;'Check Outliers'!$M$7,SampleSuperstore[[#This Row],[Total Sales]]&lt;'Check Outliers'!$M$8),"Outlier","normal")</f>
        <v>normal</v>
      </c>
      <c r="Q8902" t="str">
        <f>IF(OR(SampleSuperstore[[#This Row],[Profit]]&gt;'Check Outliers'!$M$15,SampleSuperstore[[#This Row],[Profit]]&lt;'Check Outliers'!$M$16),"outlier","normal")</f>
        <v>normal</v>
      </c>
      <c r="R8902" s="1" t="str">
        <f>IF(OR(SampleSuperstore[[#This Row],[Cogs]]&gt;'Check Outliers'!$M$23,SampleSuperstore[[#This Row],[Cogs]]&lt;'Check Outliers'!$M$24),"outlier","normal")</f>
        <v>normal</v>
      </c>
    </row>
    <row r="8903" spans="1:18" x14ac:dyDescent="0.3">
      <c r="A8903" s="1" t="s">
        <v>24</v>
      </c>
      <c r="B8903" s="1" t="s">
        <v>11</v>
      </c>
      <c r="C8903" s="1" t="s">
        <v>83</v>
      </c>
      <c r="D8903" s="1" t="s">
        <v>61</v>
      </c>
      <c r="E8903" s="1" t="s">
        <v>43</v>
      </c>
      <c r="F8903" s="1" t="s">
        <v>22</v>
      </c>
      <c r="G8903" s="1" t="s">
        <v>37</v>
      </c>
      <c r="H8903">
        <v>4.62</v>
      </c>
      <c r="I8903">
        <v>4</v>
      </c>
      <c r="J8903">
        <v>18.5</v>
      </c>
      <c r="K8903" s="11">
        <v>0.2</v>
      </c>
      <c r="L8903">
        <v>6.7</v>
      </c>
      <c r="M8903">
        <v>11.8</v>
      </c>
      <c r="N8903" s="11">
        <v>0.36</v>
      </c>
      <c r="O8903">
        <v>3</v>
      </c>
      <c r="P8903" t="str">
        <f>IF(OR(SampleSuperstore[[#This Row],[Total Sales]]&gt;'Check Outliers'!$M$7,SampleSuperstore[[#This Row],[Total Sales]]&lt;'Check Outliers'!$M$8),"Outlier","normal")</f>
        <v>normal</v>
      </c>
      <c r="Q8903" t="str">
        <f>IF(OR(SampleSuperstore[[#This Row],[Profit]]&gt;'Check Outliers'!$M$15,SampleSuperstore[[#This Row],[Profit]]&lt;'Check Outliers'!$M$16),"outlier","normal")</f>
        <v>normal</v>
      </c>
      <c r="R8903" s="1" t="str">
        <f>IF(OR(SampleSuperstore[[#This Row],[Cogs]]&gt;'Check Outliers'!$M$23,SampleSuperstore[[#This Row],[Cogs]]&lt;'Check Outliers'!$M$24),"outlier","normal")</f>
        <v>normal</v>
      </c>
    </row>
    <row r="8904" spans="1:18" x14ac:dyDescent="0.3">
      <c r="A8904" s="1" t="s">
        <v>24</v>
      </c>
      <c r="B8904" s="1" t="s">
        <v>11</v>
      </c>
      <c r="C8904" s="1" t="s">
        <v>83</v>
      </c>
      <c r="D8904" s="1" t="s">
        <v>61</v>
      </c>
      <c r="E8904" s="1" t="s">
        <v>43</v>
      </c>
      <c r="F8904" s="1" t="s">
        <v>15</v>
      </c>
      <c r="G8904" s="1" t="s">
        <v>17</v>
      </c>
      <c r="H8904">
        <v>63.69</v>
      </c>
      <c r="I8904">
        <v>3</v>
      </c>
      <c r="J8904">
        <v>191.08</v>
      </c>
      <c r="K8904" s="11">
        <v>0.3</v>
      </c>
      <c r="L8904">
        <v>-38.22</v>
      </c>
      <c r="M8904">
        <v>229.3</v>
      </c>
      <c r="N8904" s="11">
        <v>-0.2</v>
      </c>
      <c r="O8904">
        <v>-95.544000000000011</v>
      </c>
      <c r="P8904" t="str">
        <f>IF(OR(SampleSuperstore[[#This Row],[Total Sales]]&gt;'Check Outliers'!$M$7,SampleSuperstore[[#This Row],[Total Sales]]&lt;'Check Outliers'!$M$8),"Outlier","normal")</f>
        <v>normal</v>
      </c>
      <c r="Q8904" t="str">
        <f>IF(OR(SampleSuperstore[[#This Row],[Profit]]&gt;'Check Outliers'!$M$15,SampleSuperstore[[#This Row],[Profit]]&lt;'Check Outliers'!$M$16),"outlier","normal")</f>
        <v>normal</v>
      </c>
      <c r="R8904" s="1" t="str">
        <f>IF(OR(SampleSuperstore[[#This Row],[Cogs]]&gt;'Check Outliers'!$M$23,SampleSuperstore[[#This Row],[Cogs]]&lt;'Check Outliers'!$M$24),"outlier","normal")</f>
        <v>normal</v>
      </c>
    </row>
    <row r="8905" spans="1:18" x14ac:dyDescent="0.3">
      <c r="A8905" s="1" t="s">
        <v>24</v>
      </c>
      <c r="B8905" s="1" t="s">
        <v>11</v>
      </c>
      <c r="C8905" s="1" t="s">
        <v>83</v>
      </c>
      <c r="D8905" s="1" t="s">
        <v>61</v>
      </c>
      <c r="E8905" s="1" t="s">
        <v>43</v>
      </c>
      <c r="F8905" s="1" t="s">
        <v>22</v>
      </c>
      <c r="G8905" s="1" t="s">
        <v>37</v>
      </c>
      <c r="H8905">
        <v>5.18</v>
      </c>
      <c r="I8905">
        <v>2</v>
      </c>
      <c r="J8905">
        <v>10.37</v>
      </c>
      <c r="K8905" s="11">
        <v>0.2</v>
      </c>
      <c r="L8905">
        <v>3.63</v>
      </c>
      <c r="M8905">
        <v>6.74</v>
      </c>
      <c r="N8905" s="11">
        <v>0.35</v>
      </c>
      <c r="O8905">
        <v>1.556</v>
      </c>
      <c r="P8905" t="str">
        <f>IF(OR(SampleSuperstore[[#This Row],[Total Sales]]&gt;'Check Outliers'!$M$7,SampleSuperstore[[#This Row],[Total Sales]]&lt;'Check Outliers'!$M$8),"Outlier","normal")</f>
        <v>normal</v>
      </c>
      <c r="Q8905" t="str">
        <f>IF(OR(SampleSuperstore[[#This Row],[Profit]]&gt;'Check Outliers'!$M$15,SampleSuperstore[[#This Row],[Profit]]&lt;'Check Outliers'!$M$16),"outlier","normal")</f>
        <v>normal</v>
      </c>
      <c r="R8905" s="1" t="str">
        <f>IF(OR(SampleSuperstore[[#This Row],[Cogs]]&gt;'Check Outliers'!$M$23,SampleSuperstore[[#This Row],[Cogs]]&lt;'Check Outliers'!$M$24),"outlier","normal")</f>
        <v>normal</v>
      </c>
    </row>
    <row r="8906" spans="1:18" x14ac:dyDescent="0.3">
      <c r="A8906" s="1" t="s">
        <v>164</v>
      </c>
      <c r="B8906" s="1" t="s">
        <v>40</v>
      </c>
      <c r="C8906" s="1" t="s">
        <v>71</v>
      </c>
      <c r="D8906" s="1" t="s">
        <v>72</v>
      </c>
      <c r="E8906" s="1" t="s">
        <v>53</v>
      </c>
      <c r="F8906" s="1" t="s">
        <v>22</v>
      </c>
      <c r="G8906" s="1" t="s">
        <v>23</v>
      </c>
      <c r="H8906">
        <v>30.53</v>
      </c>
      <c r="I8906">
        <v>1</v>
      </c>
      <c r="J8906">
        <v>30.53</v>
      </c>
      <c r="K8906" s="11">
        <v>0</v>
      </c>
      <c r="L8906">
        <v>14.04</v>
      </c>
      <c r="M8906">
        <v>16.489999999999998</v>
      </c>
      <c r="N8906" s="11">
        <v>0.46</v>
      </c>
      <c r="O8906">
        <v>14.04</v>
      </c>
      <c r="P8906" t="str">
        <f>IF(OR(SampleSuperstore[[#This Row],[Total Sales]]&gt;'Check Outliers'!$M$7,SampleSuperstore[[#This Row],[Total Sales]]&lt;'Check Outliers'!$M$8),"Outlier","normal")</f>
        <v>normal</v>
      </c>
      <c r="Q8906" t="str">
        <f>IF(OR(SampleSuperstore[[#This Row],[Profit]]&gt;'Check Outliers'!$M$15,SampleSuperstore[[#This Row],[Profit]]&lt;'Check Outliers'!$M$16),"outlier","normal")</f>
        <v>normal</v>
      </c>
      <c r="R8906" s="1" t="str">
        <f>IF(OR(SampleSuperstore[[#This Row],[Cogs]]&gt;'Check Outliers'!$M$23,SampleSuperstore[[#This Row],[Cogs]]&lt;'Check Outliers'!$M$24),"outlier","normal")</f>
        <v>normal</v>
      </c>
    </row>
    <row r="8907" spans="1:18" x14ac:dyDescent="0.3">
      <c r="A8907" s="1" t="s">
        <v>164</v>
      </c>
      <c r="B8907" s="1" t="s">
        <v>40</v>
      </c>
      <c r="C8907" s="1" t="s">
        <v>71</v>
      </c>
      <c r="D8907" s="1" t="s">
        <v>72</v>
      </c>
      <c r="E8907" s="1" t="s">
        <v>53</v>
      </c>
      <c r="F8907" s="1" t="s">
        <v>31</v>
      </c>
      <c r="G8907" s="1" t="s">
        <v>55</v>
      </c>
      <c r="H8907">
        <v>10.28</v>
      </c>
      <c r="I8907">
        <v>3</v>
      </c>
      <c r="J8907">
        <v>30.84</v>
      </c>
      <c r="K8907" s="11">
        <v>0</v>
      </c>
      <c r="L8907">
        <v>6.17</v>
      </c>
      <c r="M8907">
        <v>24.67</v>
      </c>
      <c r="N8907" s="11">
        <v>0.2</v>
      </c>
      <c r="O8907">
        <v>6.17</v>
      </c>
      <c r="P8907" t="str">
        <f>IF(OR(SampleSuperstore[[#This Row],[Total Sales]]&gt;'Check Outliers'!$M$7,SampleSuperstore[[#This Row],[Total Sales]]&lt;'Check Outliers'!$M$8),"Outlier","normal")</f>
        <v>normal</v>
      </c>
      <c r="Q8907" t="str">
        <f>IF(OR(SampleSuperstore[[#This Row],[Profit]]&gt;'Check Outliers'!$M$15,SampleSuperstore[[#This Row],[Profit]]&lt;'Check Outliers'!$M$16),"outlier","normal")</f>
        <v>normal</v>
      </c>
      <c r="R8907" s="1" t="str">
        <f>IF(OR(SampleSuperstore[[#This Row],[Cogs]]&gt;'Check Outliers'!$M$23,SampleSuperstore[[#This Row],[Cogs]]&lt;'Check Outliers'!$M$24),"outlier","normal")</f>
        <v>normal</v>
      </c>
    </row>
    <row r="8908" spans="1:18" x14ac:dyDescent="0.3">
      <c r="A8908" s="1" t="s">
        <v>164</v>
      </c>
      <c r="B8908" s="1" t="s">
        <v>40</v>
      </c>
      <c r="C8908" s="1" t="s">
        <v>71</v>
      </c>
      <c r="D8908" s="1" t="s">
        <v>72</v>
      </c>
      <c r="E8908" s="1" t="s">
        <v>53</v>
      </c>
      <c r="F8908" s="1" t="s">
        <v>22</v>
      </c>
      <c r="G8908" s="1" t="s">
        <v>37</v>
      </c>
      <c r="H8908">
        <v>8.34</v>
      </c>
      <c r="I8908">
        <v>9</v>
      </c>
      <c r="J8908">
        <v>75.06</v>
      </c>
      <c r="K8908" s="11">
        <v>0</v>
      </c>
      <c r="L8908">
        <v>33.78</v>
      </c>
      <c r="M8908">
        <v>41.28</v>
      </c>
      <c r="N8908" s="11">
        <v>0.45</v>
      </c>
      <c r="O8908">
        <v>33.78</v>
      </c>
      <c r="P8908" t="str">
        <f>IF(OR(SampleSuperstore[[#This Row],[Total Sales]]&gt;'Check Outliers'!$M$7,SampleSuperstore[[#This Row],[Total Sales]]&lt;'Check Outliers'!$M$8),"Outlier","normal")</f>
        <v>normal</v>
      </c>
      <c r="Q8908" t="str">
        <f>IF(OR(SampleSuperstore[[#This Row],[Profit]]&gt;'Check Outliers'!$M$15,SampleSuperstore[[#This Row],[Profit]]&lt;'Check Outliers'!$M$16),"outlier","normal")</f>
        <v>normal</v>
      </c>
      <c r="R8908" s="1" t="str">
        <f>IF(OR(SampleSuperstore[[#This Row],[Cogs]]&gt;'Check Outliers'!$M$23,SampleSuperstore[[#This Row],[Cogs]]&lt;'Check Outliers'!$M$24),"outlier","normal")</f>
        <v>normal</v>
      </c>
    </row>
    <row r="8909" spans="1:18" x14ac:dyDescent="0.3">
      <c r="A8909" s="1" t="s">
        <v>58</v>
      </c>
      <c r="B8909" s="1" t="s">
        <v>18</v>
      </c>
      <c r="C8909" s="1" t="s">
        <v>48</v>
      </c>
      <c r="D8909" s="1" t="s">
        <v>20</v>
      </c>
      <c r="E8909" s="1" t="s">
        <v>21</v>
      </c>
      <c r="F8909" s="1" t="s">
        <v>31</v>
      </c>
      <c r="G8909" s="1" t="s">
        <v>32</v>
      </c>
      <c r="H8909">
        <v>9.57</v>
      </c>
      <c r="I8909">
        <v>7</v>
      </c>
      <c r="J8909">
        <v>66.98</v>
      </c>
      <c r="K8909" s="11">
        <v>0.2</v>
      </c>
      <c r="L8909">
        <v>6.7</v>
      </c>
      <c r="M8909">
        <v>60.28</v>
      </c>
      <c r="N8909" s="11">
        <v>0.1</v>
      </c>
      <c r="O8909">
        <v>-6.6960000000000006</v>
      </c>
      <c r="P8909" t="str">
        <f>IF(OR(SampleSuperstore[[#This Row],[Total Sales]]&gt;'Check Outliers'!$M$7,SampleSuperstore[[#This Row],[Total Sales]]&lt;'Check Outliers'!$M$8),"Outlier","normal")</f>
        <v>normal</v>
      </c>
      <c r="Q8909" t="str">
        <f>IF(OR(SampleSuperstore[[#This Row],[Profit]]&gt;'Check Outliers'!$M$15,SampleSuperstore[[#This Row],[Profit]]&lt;'Check Outliers'!$M$16),"outlier","normal")</f>
        <v>normal</v>
      </c>
      <c r="R8909" s="1" t="str">
        <f>IF(OR(SampleSuperstore[[#This Row],[Cogs]]&gt;'Check Outliers'!$M$23,SampleSuperstore[[#This Row],[Cogs]]&lt;'Check Outliers'!$M$24),"outlier","normal")</f>
        <v>normal</v>
      </c>
    </row>
    <row r="8910" spans="1:18" hidden="1" x14ac:dyDescent="0.3">
      <c r="A8910" s="1" t="s">
        <v>24</v>
      </c>
      <c r="B8910" s="1" t="s">
        <v>18</v>
      </c>
      <c r="C8910" s="1" t="s">
        <v>516</v>
      </c>
      <c r="D8910" s="1" t="s">
        <v>20</v>
      </c>
      <c r="E8910" s="1" t="s">
        <v>21</v>
      </c>
      <c r="F8910" s="1" t="s">
        <v>22</v>
      </c>
      <c r="G8910" s="1" t="s">
        <v>37</v>
      </c>
      <c r="H8910">
        <v>22.84</v>
      </c>
      <c r="I8910">
        <v>8</v>
      </c>
      <c r="J8910">
        <v>182.72</v>
      </c>
      <c r="K8910" s="1">
        <v>0</v>
      </c>
      <c r="L8910">
        <v>84.05</v>
      </c>
      <c r="M8910">
        <v>98.67</v>
      </c>
      <c r="N8910">
        <v>0.46</v>
      </c>
      <c r="O8910">
        <v>84.05</v>
      </c>
      <c r="P8910" t="str">
        <f>IF(OR(SampleSuperstore[[#This Row],[Total Sales]]&gt;'Check Outliers'!$M$7,SampleSuperstore[[#This Row],[Total Sales]]&lt;'Check Outliers'!$M$8),"Outlier","normal")</f>
        <v>normal</v>
      </c>
      <c r="Q8910" t="str">
        <f>IF(OR(SampleSuperstore[[#This Row],[Profit]]&gt;'Check Outliers'!$M$15,SampleSuperstore[[#This Row],[Profit]]&lt;'Check Outliers'!$M$16),"outlier","normal")</f>
        <v>outlier</v>
      </c>
      <c r="R8910" s="1" t="str">
        <f>IF(OR(SampleSuperstore[[#This Row],[Cogs]]&gt;'Check Outliers'!$M$23,SampleSuperstore[[#This Row],[Cogs]]&lt;'Check Outliers'!$M$24),"outlier","normal")</f>
        <v>normal</v>
      </c>
    </row>
    <row r="8911" spans="1:18" x14ac:dyDescent="0.3">
      <c r="A8911" s="1" t="s">
        <v>24</v>
      </c>
      <c r="B8911" s="1" t="s">
        <v>11</v>
      </c>
      <c r="C8911" s="1" t="s">
        <v>312</v>
      </c>
      <c r="D8911" s="1" t="s">
        <v>162</v>
      </c>
      <c r="E8911" s="1" t="s">
        <v>53</v>
      </c>
      <c r="F8911" s="1" t="s">
        <v>22</v>
      </c>
      <c r="G8911" s="1" t="s">
        <v>23</v>
      </c>
      <c r="H8911">
        <v>7.31</v>
      </c>
      <c r="I8911">
        <v>3</v>
      </c>
      <c r="J8911">
        <v>21.93</v>
      </c>
      <c r="K8911" s="11">
        <v>0</v>
      </c>
      <c r="L8911">
        <v>10.31</v>
      </c>
      <c r="M8911">
        <v>11.62</v>
      </c>
      <c r="N8911" s="11">
        <v>0.47</v>
      </c>
      <c r="O8911">
        <v>10.31</v>
      </c>
      <c r="P8911" t="str">
        <f>IF(OR(SampleSuperstore[[#This Row],[Total Sales]]&gt;'Check Outliers'!$M$7,SampleSuperstore[[#This Row],[Total Sales]]&lt;'Check Outliers'!$M$8),"Outlier","normal")</f>
        <v>normal</v>
      </c>
      <c r="Q8911" t="str">
        <f>IF(OR(SampleSuperstore[[#This Row],[Profit]]&gt;'Check Outliers'!$M$15,SampleSuperstore[[#This Row],[Profit]]&lt;'Check Outliers'!$M$16),"outlier","normal")</f>
        <v>normal</v>
      </c>
      <c r="R8911" s="1" t="str">
        <f>IF(OR(SampleSuperstore[[#This Row],[Cogs]]&gt;'Check Outliers'!$M$23,SampleSuperstore[[#This Row],[Cogs]]&lt;'Check Outliers'!$M$24),"outlier","normal")</f>
        <v>normal</v>
      </c>
    </row>
    <row r="8912" spans="1:18" x14ac:dyDescent="0.3">
      <c r="A8912" s="1" t="s">
        <v>24</v>
      </c>
      <c r="B8912" s="1" t="s">
        <v>11</v>
      </c>
      <c r="C8912" s="1" t="s">
        <v>431</v>
      </c>
      <c r="D8912" s="1" t="s">
        <v>82</v>
      </c>
      <c r="E8912" s="1" t="s">
        <v>14</v>
      </c>
      <c r="F8912" s="1" t="s">
        <v>31</v>
      </c>
      <c r="G8912" s="1" t="s">
        <v>55</v>
      </c>
      <c r="H8912">
        <v>31.99</v>
      </c>
      <c r="I8912">
        <v>3</v>
      </c>
      <c r="J8912">
        <v>95.98</v>
      </c>
      <c r="K8912" s="11">
        <v>0.2</v>
      </c>
      <c r="L8912">
        <v>15.6</v>
      </c>
      <c r="M8912">
        <v>80.38</v>
      </c>
      <c r="N8912" s="11">
        <v>0.16</v>
      </c>
      <c r="O8912">
        <v>-3.5960000000000019</v>
      </c>
      <c r="P8912" t="str">
        <f>IF(OR(SampleSuperstore[[#This Row],[Total Sales]]&gt;'Check Outliers'!$M$7,SampleSuperstore[[#This Row],[Total Sales]]&lt;'Check Outliers'!$M$8),"Outlier","normal")</f>
        <v>normal</v>
      </c>
      <c r="Q8912" t="str">
        <f>IF(OR(SampleSuperstore[[#This Row],[Profit]]&gt;'Check Outliers'!$M$15,SampleSuperstore[[#This Row],[Profit]]&lt;'Check Outliers'!$M$16),"outlier","normal")</f>
        <v>normal</v>
      </c>
      <c r="R8912" s="1" t="str">
        <f>IF(OR(SampleSuperstore[[#This Row],[Cogs]]&gt;'Check Outliers'!$M$23,SampleSuperstore[[#This Row],[Cogs]]&lt;'Check Outliers'!$M$24),"outlier","normal")</f>
        <v>normal</v>
      </c>
    </row>
    <row r="8913" spans="1:18" x14ac:dyDescent="0.3">
      <c r="A8913" s="1" t="s">
        <v>24</v>
      </c>
      <c r="B8913" s="1" t="s">
        <v>11</v>
      </c>
      <c r="C8913" s="1" t="s">
        <v>431</v>
      </c>
      <c r="D8913" s="1" t="s">
        <v>82</v>
      </c>
      <c r="E8913" s="1" t="s">
        <v>14</v>
      </c>
      <c r="F8913" s="1" t="s">
        <v>31</v>
      </c>
      <c r="G8913" s="1" t="s">
        <v>32</v>
      </c>
      <c r="H8913">
        <v>15.99</v>
      </c>
      <c r="I8913">
        <v>9</v>
      </c>
      <c r="J8913">
        <v>143.93</v>
      </c>
      <c r="K8913" s="11">
        <v>0.2</v>
      </c>
      <c r="L8913">
        <v>-32.380000000000003</v>
      </c>
      <c r="M8913">
        <v>176.31</v>
      </c>
      <c r="N8913" s="11">
        <v>-0.22</v>
      </c>
      <c r="O8913">
        <v>-61.166000000000004</v>
      </c>
      <c r="P8913" t="str">
        <f>IF(OR(SampleSuperstore[[#This Row],[Total Sales]]&gt;'Check Outliers'!$M$7,SampleSuperstore[[#This Row],[Total Sales]]&lt;'Check Outliers'!$M$8),"Outlier","normal")</f>
        <v>normal</v>
      </c>
      <c r="Q8913" t="str">
        <f>IF(OR(SampleSuperstore[[#This Row],[Profit]]&gt;'Check Outliers'!$M$15,SampleSuperstore[[#This Row],[Profit]]&lt;'Check Outliers'!$M$16),"outlier","normal")</f>
        <v>normal</v>
      </c>
      <c r="R8913" s="1" t="str">
        <f>IF(OR(SampleSuperstore[[#This Row],[Cogs]]&gt;'Check Outliers'!$M$23,SampleSuperstore[[#This Row],[Cogs]]&lt;'Check Outliers'!$M$24),"outlier","normal")</f>
        <v>normal</v>
      </c>
    </row>
    <row r="8914" spans="1:18" x14ac:dyDescent="0.3">
      <c r="A8914" s="1" t="s">
        <v>24</v>
      </c>
      <c r="B8914" s="1" t="s">
        <v>11</v>
      </c>
      <c r="C8914" s="1" t="s">
        <v>431</v>
      </c>
      <c r="D8914" s="1" t="s">
        <v>82</v>
      </c>
      <c r="E8914" s="1" t="s">
        <v>14</v>
      </c>
      <c r="F8914" s="1" t="s">
        <v>22</v>
      </c>
      <c r="G8914" s="1" t="s">
        <v>33</v>
      </c>
      <c r="H8914">
        <v>1.78</v>
      </c>
      <c r="I8914">
        <v>2</v>
      </c>
      <c r="J8914">
        <v>3.56</v>
      </c>
      <c r="K8914" s="11">
        <v>0.7</v>
      </c>
      <c r="L8914">
        <v>-2.97</v>
      </c>
      <c r="M8914">
        <v>6.53</v>
      </c>
      <c r="N8914" s="11">
        <v>-0.83</v>
      </c>
      <c r="O8914">
        <v>-5.4619999999999997</v>
      </c>
      <c r="P8914" t="str">
        <f>IF(OR(SampleSuperstore[[#This Row],[Total Sales]]&gt;'Check Outliers'!$M$7,SampleSuperstore[[#This Row],[Total Sales]]&lt;'Check Outliers'!$M$8),"Outlier","normal")</f>
        <v>normal</v>
      </c>
      <c r="Q8914" t="str">
        <f>IF(OR(SampleSuperstore[[#This Row],[Profit]]&gt;'Check Outliers'!$M$15,SampleSuperstore[[#This Row],[Profit]]&lt;'Check Outliers'!$M$16),"outlier","normal")</f>
        <v>normal</v>
      </c>
      <c r="R8914" s="1" t="str">
        <f>IF(OR(SampleSuperstore[[#This Row],[Cogs]]&gt;'Check Outliers'!$M$23,SampleSuperstore[[#This Row],[Cogs]]&lt;'Check Outliers'!$M$24),"outlier","normal")</f>
        <v>normal</v>
      </c>
    </row>
    <row r="8915" spans="1:18" x14ac:dyDescent="0.3">
      <c r="A8915" s="1" t="s">
        <v>24</v>
      </c>
      <c r="B8915" s="1" t="s">
        <v>11</v>
      </c>
      <c r="C8915" s="1" t="s">
        <v>431</v>
      </c>
      <c r="D8915" s="1" t="s">
        <v>82</v>
      </c>
      <c r="E8915" s="1" t="s">
        <v>14</v>
      </c>
      <c r="F8915" s="1" t="s">
        <v>22</v>
      </c>
      <c r="G8915" s="1" t="s">
        <v>23</v>
      </c>
      <c r="H8915">
        <v>2.46</v>
      </c>
      <c r="I8915">
        <v>2</v>
      </c>
      <c r="J8915">
        <v>4.93</v>
      </c>
      <c r="K8915" s="11">
        <v>0.2</v>
      </c>
      <c r="L8915">
        <v>1.72</v>
      </c>
      <c r="M8915">
        <v>3.21</v>
      </c>
      <c r="N8915" s="11">
        <v>0.35</v>
      </c>
      <c r="O8915">
        <v>0.73399999999999999</v>
      </c>
      <c r="P8915" t="str">
        <f>IF(OR(SampleSuperstore[[#This Row],[Total Sales]]&gt;'Check Outliers'!$M$7,SampleSuperstore[[#This Row],[Total Sales]]&lt;'Check Outliers'!$M$8),"Outlier","normal")</f>
        <v>normal</v>
      </c>
      <c r="Q8915" t="str">
        <f>IF(OR(SampleSuperstore[[#This Row],[Profit]]&gt;'Check Outliers'!$M$15,SampleSuperstore[[#This Row],[Profit]]&lt;'Check Outliers'!$M$16),"outlier","normal")</f>
        <v>normal</v>
      </c>
      <c r="R8915" s="1" t="str">
        <f>IF(OR(SampleSuperstore[[#This Row],[Cogs]]&gt;'Check Outliers'!$M$23,SampleSuperstore[[#This Row],[Cogs]]&lt;'Check Outliers'!$M$24),"outlier","normal")</f>
        <v>normal</v>
      </c>
    </row>
    <row r="8916" spans="1:18" hidden="1" x14ac:dyDescent="0.3">
      <c r="A8916" s="1" t="s">
        <v>24</v>
      </c>
      <c r="B8916" s="1" t="s">
        <v>18</v>
      </c>
      <c r="C8916" s="1" t="s">
        <v>160</v>
      </c>
      <c r="D8916" s="1" t="s">
        <v>42</v>
      </c>
      <c r="E8916" s="1" t="s">
        <v>43</v>
      </c>
      <c r="F8916" s="1" t="s">
        <v>22</v>
      </c>
      <c r="G8916" s="1" t="s">
        <v>28</v>
      </c>
      <c r="H8916">
        <v>142.78</v>
      </c>
      <c r="I8916">
        <v>6</v>
      </c>
      <c r="J8916">
        <v>856.66</v>
      </c>
      <c r="K8916" s="1">
        <v>0.2</v>
      </c>
      <c r="L8916">
        <v>107.08</v>
      </c>
      <c r="M8916">
        <v>749.58</v>
      </c>
      <c r="N8916">
        <v>0.12</v>
      </c>
      <c r="O8916">
        <v>-64.251999999999995</v>
      </c>
      <c r="P8916" t="str">
        <f>IF(OR(SampleSuperstore[[#This Row],[Total Sales]]&gt;'Check Outliers'!$M$7,SampleSuperstore[[#This Row],[Total Sales]]&lt;'Check Outliers'!$M$8),"Outlier","normal")</f>
        <v>Outlier</v>
      </c>
      <c r="Q8916" t="str">
        <f>IF(OR(SampleSuperstore[[#This Row],[Profit]]&gt;'Check Outliers'!$M$15,SampleSuperstore[[#This Row],[Profit]]&lt;'Check Outliers'!$M$16),"outlier","normal")</f>
        <v>outlier</v>
      </c>
      <c r="R8916" s="1" t="str">
        <f>IF(OR(SampleSuperstore[[#This Row],[Cogs]]&gt;'Check Outliers'!$M$23,SampleSuperstore[[#This Row],[Cogs]]&lt;'Check Outliers'!$M$24),"outlier","normal")</f>
        <v>outlier</v>
      </c>
    </row>
    <row r="8917" spans="1:18" x14ac:dyDescent="0.3">
      <c r="A8917" s="1" t="s">
        <v>24</v>
      </c>
      <c r="B8917" s="1" t="s">
        <v>18</v>
      </c>
      <c r="C8917" s="1" t="s">
        <v>160</v>
      </c>
      <c r="D8917" s="1" t="s">
        <v>42</v>
      </c>
      <c r="E8917" s="1" t="s">
        <v>43</v>
      </c>
      <c r="F8917" s="1" t="s">
        <v>22</v>
      </c>
      <c r="G8917" s="1" t="s">
        <v>33</v>
      </c>
      <c r="H8917">
        <v>3.3</v>
      </c>
      <c r="I8917">
        <v>4</v>
      </c>
      <c r="J8917">
        <v>13.18</v>
      </c>
      <c r="K8917" s="11">
        <v>0.8</v>
      </c>
      <c r="L8917">
        <v>-20.440000000000001</v>
      </c>
      <c r="M8917">
        <v>33.619999999999997</v>
      </c>
      <c r="N8917" s="11">
        <v>-1.55</v>
      </c>
      <c r="O8917">
        <v>-30.984000000000002</v>
      </c>
      <c r="P8917" t="str">
        <f>IF(OR(SampleSuperstore[[#This Row],[Total Sales]]&gt;'Check Outliers'!$M$7,SampleSuperstore[[#This Row],[Total Sales]]&lt;'Check Outliers'!$M$8),"Outlier","normal")</f>
        <v>normal</v>
      </c>
      <c r="Q8917" t="str">
        <f>IF(OR(SampleSuperstore[[#This Row],[Profit]]&gt;'Check Outliers'!$M$15,SampleSuperstore[[#This Row],[Profit]]&lt;'Check Outliers'!$M$16),"outlier","normal")</f>
        <v>normal</v>
      </c>
      <c r="R8917" s="1" t="str">
        <f>IF(OR(SampleSuperstore[[#This Row],[Cogs]]&gt;'Check Outliers'!$M$23,SampleSuperstore[[#This Row],[Cogs]]&lt;'Check Outliers'!$M$24),"outlier","normal")</f>
        <v>normal</v>
      </c>
    </row>
    <row r="8918" spans="1:18" hidden="1" x14ac:dyDescent="0.3">
      <c r="A8918" s="1" t="s">
        <v>24</v>
      </c>
      <c r="B8918" s="1" t="s">
        <v>18</v>
      </c>
      <c r="C8918" s="1" t="s">
        <v>160</v>
      </c>
      <c r="D8918" s="1" t="s">
        <v>42</v>
      </c>
      <c r="E8918" s="1" t="s">
        <v>43</v>
      </c>
      <c r="F8918" s="1" t="s">
        <v>22</v>
      </c>
      <c r="G8918" s="1" t="s">
        <v>34</v>
      </c>
      <c r="H8918">
        <v>12.2</v>
      </c>
      <c r="I8918">
        <v>4</v>
      </c>
      <c r="J8918">
        <v>48.78</v>
      </c>
      <c r="K8918" s="1">
        <v>0.8</v>
      </c>
      <c r="L8918">
        <v>-131.72</v>
      </c>
      <c r="M8918">
        <v>180.5</v>
      </c>
      <c r="N8918">
        <v>-2.7</v>
      </c>
      <c r="O8918">
        <v>-170.744</v>
      </c>
      <c r="P8918" t="str">
        <f>IF(OR(SampleSuperstore[[#This Row],[Total Sales]]&gt;'Check Outliers'!$M$7,SampleSuperstore[[#This Row],[Total Sales]]&lt;'Check Outliers'!$M$8),"Outlier","normal")</f>
        <v>normal</v>
      </c>
      <c r="Q8918" t="str">
        <f>IF(OR(SampleSuperstore[[#This Row],[Profit]]&gt;'Check Outliers'!$M$15,SampleSuperstore[[#This Row],[Profit]]&lt;'Check Outliers'!$M$16),"outlier","normal")</f>
        <v>outlier</v>
      </c>
      <c r="R8918" s="1" t="str">
        <f>IF(OR(SampleSuperstore[[#This Row],[Cogs]]&gt;'Check Outliers'!$M$23,SampleSuperstore[[#This Row],[Cogs]]&lt;'Check Outliers'!$M$24),"outlier","normal")</f>
        <v>normal</v>
      </c>
    </row>
    <row r="8919" spans="1:18" x14ac:dyDescent="0.3">
      <c r="A8919" s="1" t="s">
        <v>24</v>
      </c>
      <c r="B8919" s="1" t="s">
        <v>18</v>
      </c>
      <c r="C8919" s="1" t="s">
        <v>160</v>
      </c>
      <c r="D8919" s="1" t="s">
        <v>42</v>
      </c>
      <c r="E8919" s="1" t="s">
        <v>43</v>
      </c>
      <c r="F8919" s="1" t="s">
        <v>22</v>
      </c>
      <c r="G8919" s="1" t="s">
        <v>37</v>
      </c>
      <c r="H8919">
        <v>38.32</v>
      </c>
      <c r="I8919">
        <v>2</v>
      </c>
      <c r="J8919">
        <v>76.64</v>
      </c>
      <c r="K8919" s="11">
        <v>0.2</v>
      </c>
      <c r="L8919">
        <v>26.82</v>
      </c>
      <c r="M8919">
        <v>49.82</v>
      </c>
      <c r="N8919" s="11">
        <v>0.35</v>
      </c>
      <c r="O8919">
        <v>11.491999999999999</v>
      </c>
      <c r="P8919" t="str">
        <f>IF(OR(SampleSuperstore[[#This Row],[Total Sales]]&gt;'Check Outliers'!$M$7,SampleSuperstore[[#This Row],[Total Sales]]&lt;'Check Outliers'!$M$8),"Outlier","normal")</f>
        <v>normal</v>
      </c>
      <c r="Q8919" t="str">
        <f>IF(OR(SampleSuperstore[[#This Row],[Profit]]&gt;'Check Outliers'!$M$15,SampleSuperstore[[#This Row],[Profit]]&lt;'Check Outliers'!$M$16),"outlier","normal")</f>
        <v>normal</v>
      </c>
      <c r="R8919" s="1" t="str">
        <f>IF(OR(SampleSuperstore[[#This Row],[Cogs]]&gt;'Check Outliers'!$M$23,SampleSuperstore[[#This Row],[Cogs]]&lt;'Check Outliers'!$M$24),"outlier","normal")</f>
        <v>normal</v>
      </c>
    </row>
    <row r="8920" spans="1:18" x14ac:dyDescent="0.3">
      <c r="A8920" s="1" t="s">
        <v>24</v>
      </c>
      <c r="B8920" s="1" t="s">
        <v>18</v>
      </c>
      <c r="C8920" s="1" t="s">
        <v>160</v>
      </c>
      <c r="D8920" s="1" t="s">
        <v>42</v>
      </c>
      <c r="E8920" s="1" t="s">
        <v>43</v>
      </c>
      <c r="F8920" s="1" t="s">
        <v>22</v>
      </c>
      <c r="G8920" s="1" t="s">
        <v>33</v>
      </c>
      <c r="H8920">
        <v>3.09</v>
      </c>
      <c r="I8920">
        <v>6</v>
      </c>
      <c r="J8920">
        <v>18.53</v>
      </c>
      <c r="K8920" s="11">
        <v>0.8</v>
      </c>
      <c r="L8920">
        <v>-27.79</v>
      </c>
      <c r="M8920">
        <v>46.32</v>
      </c>
      <c r="N8920" s="11">
        <v>-1.5</v>
      </c>
      <c r="O8920">
        <v>-42.614000000000004</v>
      </c>
      <c r="P8920" t="str">
        <f>IF(OR(SampleSuperstore[[#This Row],[Total Sales]]&gt;'Check Outliers'!$M$7,SampleSuperstore[[#This Row],[Total Sales]]&lt;'Check Outliers'!$M$8),"Outlier","normal")</f>
        <v>normal</v>
      </c>
      <c r="Q8920" t="str">
        <f>IF(OR(SampleSuperstore[[#This Row],[Profit]]&gt;'Check Outliers'!$M$15,SampleSuperstore[[#This Row],[Profit]]&lt;'Check Outliers'!$M$16),"outlier","normal")</f>
        <v>normal</v>
      </c>
      <c r="R8920" s="1" t="str">
        <f>IF(OR(SampleSuperstore[[#This Row],[Cogs]]&gt;'Check Outliers'!$M$23,SampleSuperstore[[#This Row],[Cogs]]&lt;'Check Outliers'!$M$24),"outlier","normal")</f>
        <v>normal</v>
      </c>
    </row>
    <row r="8921" spans="1:18" x14ac:dyDescent="0.3">
      <c r="A8921" s="1" t="s">
        <v>24</v>
      </c>
      <c r="B8921" s="1" t="s">
        <v>18</v>
      </c>
      <c r="C8921" s="1" t="s">
        <v>254</v>
      </c>
      <c r="D8921" s="1" t="s">
        <v>79</v>
      </c>
      <c r="E8921" s="1" t="s">
        <v>14</v>
      </c>
      <c r="F8921" s="1" t="s">
        <v>15</v>
      </c>
      <c r="G8921" s="1" t="s">
        <v>29</v>
      </c>
      <c r="H8921">
        <v>88.84</v>
      </c>
      <c r="I8921">
        <v>2</v>
      </c>
      <c r="J8921">
        <v>177.68</v>
      </c>
      <c r="K8921" s="11">
        <v>0</v>
      </c>
      <c r="L8921">
        <v>46.2</v>
      </c>
      <c r="M8921">
        <v>131.47999999999999</v>
      </c>
      <c r="N8921" s="11">
        <v>0.26</v>
      </c>
      <c r="O8921">
        <v>46.2</v>
      </c>
      <c r="P8921" t="str">
        <f>IF(OR(SampleSuperstore[[#This Row],[Total Sales]]&gt;'Check Outliers'!$M$7,SampleSuperstore[[#This Row],[Total Sales]]&lt;'Check Outliers'!$M$8),"Outlier","normal")</f>
        <v>normal</v>
      </c>
      <c r="Q8921" t="str">
        <f>IF(OR(SampleSuperstore[[#This Row],[Profit]]&gt;'Check Outliers'!$M$15,SampleSuperstore[[#This Row],[Profit]]&lt;'Check Outliers'!$M$16),"outlier","normal")</f>
        <v>normal</v>
      </c>
      <c r="R8921" s="1" t="str">
        <f>IF(OR(SampleSuperstore[[#This Row],[Cogs]]&gt;'Check Outliers'!$M$23,SampleSuperstore[[#This Row],[Cogs]]&lt;'Check Outliers'!$M$24),"outlier","normal")</f>
        <v>normal</v>
      </c>
    </row>
    <row r="8922" spans="1:18" x14ac:dyDescent="0.3">
      <c r="A8922" s="1" t="s">
        <v>24</v>
      </c>
      <c r="B8922" s="1" t="s">
        <v>18</v>
      </c>
      <c r="C8922" s="1" t="s">
        <v>397</v>
      </c>
      <c r="D8922" s="1" t="s">
        <v>72</v>
      </c>
      <c r="E8922" s="1" t="s">
        <v>53</v>
      </c>
      <c r="F8922" s="1" t="s">
        <v>31</v>
      </c>
      <c r="G8922" s="1" t="s">
        <v>55</v>
      </c>
      <c r="H8922">
        <v>79.989999999999995</v>
      </c>
      <c r="I8922">
        <v>2</v>
      </c>
      <c r="J8922">
        <v>159.97999999999999</v>
      </c>
      <c r="K8922" s="11">
        <v>0</v>
      </c>
      <c r="L8922">
        <v>57.59</v>
      </c>
      <c r="M8922">
        <v>102.39</v>
      </c>
      <c r="N8922" s="11">
        <v>0.36</v>
      </c>
      <c r="O8922">
        <v>57.59</v>
      </c>
      <c r="P8922" t="str">
        <f>IF(OR(SampleSuperstore[[#This Row],[Total Sales]]&gt;'Check Outliers'!$M$7,SampleSuperstore[[#This Row],[Total Sales]]&lt;'Check Outliers'!$M$8),"Outlier","normal")</f>
        <v>normal</v>
      </c>
      <c r="Q8922" t="str">
        <f>IF(OR(SampleSuperstore[[#This Row],[Profit]]&gt;'Check Outliers'!$M$15,SampleSuperstore[[#This Row],[Profit]]&lt;'Check Outliers'!$M$16),"outlier","normal")</f>
        <v>normal</v>
      </c>
      <c r="R8922" s="1" t="str">
        <f>IF(OR(SampleSuperstore[[#This Row],[Cogs]]&gt;'Check Outliers'!$M$23,SampleSuperstore[[#This Row],[Cogs]]&lt;'Check Outliers'!$M$24),"outlier","normal")</f>
        <v>normal</v>
      </c>
    </row>
    <row r="8923" spans="1:18" x14ac:dyDescent="0.3">
      <c r="A8923" s="1" t="s">
        <v>24</v>
      </c>
      <c r="B8923" s="1" t="s">
        <v>18</v>
      </c>
      <c r="C8923" s="1" t="s">
        <v>603</v>
      </c>
      <c r="D8923" s="1" t="s">
        <v>26</v>
      </c>
      <c r="E8923" s="1" t="s">
        <v>14</v>
      </c>
      <c r="F8923" s="1" t="s">
        <v>31</v>
      </c>
      <c r="G8923" s="1" t="s">
        <v>32</v>
      </c>
      <c r="H8923">
        <v>17.559999999999999</v>
      </c>
      <c r="I8923">
        <v>3</v>
      </c>
      <c r="J8923">
        <v>52.68</v>
      </c>
      <c r="K8923" s="11">
        <v>0.2</v>
      </c>
      <c r="L8923">
        <v>19.75</v>
      </c>
      <c r="M8923">
        <v>32.93</v>
      </c>
      <c r="N8923" s="11">
        <v>0.37</v>
      </c>
      <c r="O8923">
        <v>9.2139999999999986</v>
      </c>
      <c r="P8923" t="str">
        <f>IF(OR(SampleSuperstore[[#This Row],[Total Sales]]&gt;'Check Outliers'!$M$7,SampleSuperstore[[#This Row],[Total Sales]]&lt;'Check Outliers'!$M$8),"Outlier","normal")</f>
        <v>normal</v>
      </c>
      <c r="Q8923" t="str">
        <f>IF(OR(SampleSuperstore[[#This Row],[Profit]]&gt;'Check Outliers'!$M$15,SampleSuperstore[[#This Row],[Profit]]&lt;'Check Outliers'!$M$16),"outlier","normal")</f>
        <v>normal</v>
      </c>
      <c r="R8923" s="1" t="str">
        <f>IF(OR(SampleSuperstore[[#This Row],[Cogs]]&gt;'Check Outliers'!$M$23,SampleSuperstore[[#This Row],[Cogs]]&lt;'Check Outliers'!$M$24),"outlier","normal")</f>
        <v>normal</v>
      </c>
    </row>
    <row r="8924" spans="1:18" x14ac:dyDescent="0.3">
      <c r="A8924" s="1" t="s">
        <v>24</v>
      </c>
      <c r="B8924" s="1" t="s">
        <v>18</v>
      </c>
      <c r="C8924" s="1" t="s">
        <v>603</v>
      </c>
      <c r="D8924" s="1" t="s">
        <v>26</v>
      </c>
      <c r="E8924" s="1" t="s">
        <v>14</v>
      </c>
      <c r="F8924" s="1" t="s">
        <v>15</v>
      </c>
      <c r="G8924" s="1" t="s">
        <v>29</v>
      </c>
      <c r="H8924">
        <v>3.86</v>
      </c>
      <c r="I8924">
        <v>3</v>
      </c>
      <c r="J8924">
        <v>11.57</v>
      </c>
      <c r="K8924" s="11">
        <v>0.2</v>
      </c>
      <c r="L8924">
        <v>2.6</v>
      </c>
      <c r="M8924">
        <v>8.9700000000000006</v>
      </c>
      <c r="N8924" s="11">
        <v>0.22</v>
      </c>
      <c r="O8924">
        <v>0.28600000000000003</v>
      </c>
      <c r="P8924" t="str">
        <f>IF(OR(SampleSuperstore[[#This Row],[Total Sales]]&gt;'Check Outliers'!$M$7,SampleSuperstore[[#This Row],[Total Sales]]&lt;'Check Outliers'!$M$8),"Outlier","normal")</f>
        <v>normal</v>
      </c>
      <c r="Q8924" t="str">
        <f>IF(OR(SampleSuperstore[[#This Row],[Profit]]&gt;'Check Outliers'!$M$15,SampleSuperstore[[#This Row],[Profit]]&lt;'Check Outliers'!$M$16),"outlier","normal")</f>
        <v>normal</v>
      </c>
      <c r="R8924" s="1" t="str">
        <f>IF(OR(SampleSuperstore[[#This Row],[Cogs]]&gt;'Check Outliers'!$M$23,SampleSuperstore[[#This Row],[Cogs]]&lt;'Check Outliers'!$M$24),"outlier","normal")</f>
        <v>normal</v>
      </c>
    </row>
    <row r="8925" spans="1:18" x14ac:dyDescent="0.3">
      <c r="A8925" s="1" t="s">
        <v>24</v>
      </c>
      <c r="B8925" s="1" t="s">
        <v>11</v>
      </c>
      <c r="C8925" s="1" t="s">
        <v>451</v>
      </c>
      <c r="D8925" s="1" t="s">
        <v>36</v>
      </c>
      <c r="E8925" s="1" t="s">
        <v>14</v>
      </c>
      <c r="F8925" s="1" t="s">
        <v>22</v>
      </c>
      <c r="G8925" s="1" t="s">
        <v>33</v>
      </c>
      <c r="H8925">
        <v>1.1399999999999999</v>
      </c>
      <c r="I8925">
        <v>4</v>
      </c>
      <c r="J8925">
        <v>4.57</v>
      </c>
      <c r="K8925" s="11">
        <v>0.7</v>
      </c>
      <c r="L8925">
        <v>-3.81</v>
      </c>
      <c r="M8925">
        <v>8.3800000000000008</v>
      </c>
      <c r="N8925" s="11">
        <v>-0.83</v>
      </c>
      <c r="O8925">
        <v>-7.0090000000000003</v>
      </c>
      <c r="P8925" t="str">
        <f>IF(OR(SampleSuperstore[[#This Row],[Total Sales]]&gt;'Check Outliers'!$M$7,SampleSuperstore[[#This Row],[Total Sales]]&lt;'Check Outliers'!$M$8),"Outlier","normal")</f>
        <v>normal</v>
      </c>
      <c r="Q8925" t="str">
        <f>IF(OR(SampleSuperstore[[#This Row],[Profit]]&gt;'Check Outliers'!$M$15,SampleSuperstore[[#This Row],[Profit]]&lt;'Check Outliers'!$M$16),"outlier","normal")</f>
        <v>normal</v>
      </c>
      <c r="R8925" s="1" t="str">
        <f>IF(OR(SampleSuperstore[[#This Row],[Cogs]]&gt;'Check Outliers'!$M$23,SampleSuperstore[[#This Row],[Cogs]]&lt;'Check Outliers'!$M$24),"outlier","normal")</f>
        <v>normal</v>
      </c>
    </row>
    <row r="8926" spans="1:18" hidden="1" x14ac:dyDescent="0.3">
      <c r="A8926" s="1" t="s">
        <v>24</v>
      </c>
      <c r="B8926" s="1" t="s">
        <v>11</v>
      </c>
      <c r="C8926" s="1" t="s">
        <v>260</v>
      </c>
      <c r="D8926" s="1" t="s">
        <v>61</v>
      </c>
      <c r="E8926" s="1" t="s">
        <v>43</v>
      </c>
      <c r="F8926" s="1" t="s">
        <v>31</v>
      </c>
      <c r="G8926" s="1" t="s">
        <v>32</v>
      </c>
      <c r="H8926">
        <v>359.99</v>
      </c>
      <c r="I8926">
        <v>4</v>
      </c>
      <c r="J8926">
        <v>1439.97</v>
      </c>
      <c r="K8926" s="1">
        <v>0.2</v>
      </c>
      <c r="L8926">
        <v>144</v>
      </c>
      <c r="M8926">
        <v>1295.97</v>
      </c>
      <c r="N8926">
        <v>0.1</v>
      </c>
      <c r="O8926">
        <v>-143.99400000000003</v>
      </c>
      <c r="P8926" t="str">
        <f>IF(OR(SampleSuperstore[[#This Row],[Total Sales]]&gt;'Check Outliers'!$M$7,SampleSuperstore[[#This Row],[Total Sales]]&lt;'Check Outliers'!$M$8),"Outlier","normal")</f>
        <v>Outlier</v>
      </c>
      <c r="Q8926" t="str">
        <f>IF(OR(SampleSuperstore[[#This Row],[Profit]]&gt;'Check Outliers'!$M$15,SampleSuperstore[[#This Row],[Profit]]&lt;'Check Outliers'!$M$16),"outlier","normal")</f>
        <v>outlier</v>
      </c>
      <c r="R8926" s="1" t="str">
        <f>IF(OR(SampleSuperstore[[#This Row],[Cogs]]&gt;'Check Outliers'!$M$23,SampleSuperstore[[#This Row],[Cogs]]&lt;'Check Outliers'!$M$24),"outlier","normal")</f>
        <v>outlier</v>
      </c>
    </row>
    <row r="8927" spans="1:18" x14ac:dyDescent="0.3">
      <c r="A8927" s="1" t="s">
        <v>24</v>
      </c>
      <c r="B8927" s="1" t="s">
        <v>11</v>
      </c>
      <c r="C8927" s="1" t="s">
        <v>260</v>
      </c>
      <c r="D8927" s="1" t="s">
        <v>61</v>
      </c>
      <c r="E8927" s="1" t="s">
        <v>43</v>
      </c>
      <c r="F8927" s="1" t="s">
        <v>22</v>
      </c>
      <c r="G8927" s="1" t="s">
        <v>33</v>
      </c>
      <c r="H8927">
        <v>0.57999999999999996</v>
      </c>
      <c r="I8927">
        <v>3</v>
      </c>
      <c r="J8927">
        <v>1.73</v>
      </c>
      <c r="K8927" s="11">
        <v>0.8</v>
      </c>
      <c r="L8927">
        <v>-2.68</v>
      </c>
      <c r="M8927">
        <v>4.41</v>
      </c>
      <c r="N8927" s="11">
        <v>-1.55</v>
      </c>
      <c r="O8927">
        <v>-4.0640000000000001</v>
      </c>
      <c r="P8927" t="str">
        <f>IF(OR(SampleSuperstore[[#This Row],[Total Sales]]&gt;'Check Outliers'!$M$7,SampleSuperstore[[#This Row],[Total Sales]]&lt;'Check Outliers'!$M$8),"Outlier","normal")</f>
        <v>normal</v>
      </c>
      <c r="Q8927" t="str">
        <f>IF(OR(SampleSuperstore[[#This Row],[Profit]]&gt;'Check Outliers'!$M$15,SampleSuperstore[[#This Row],[Profit]]&lt;'Check Outliers'!$M$16),"outlier","normal")</f>
        <v>normal</v>
      </c>
      <c r="R8927" s="1" t="str">
        <f>IF(OR(SampleSuperstore[[#This Row],[Cogs]]&gt;'Check Outliers'!$M$23,SampleSuperstore[[#This Row],[Cogs]]&lt;'Check Outliers'!$M$24),"outlier","normal")</f>
        <v>normal</v>
      </c>
    </row>
    <row r="8928" spans="1:18" hidden="1" x14ac:dyDescent="0.3">
      <c r="A8928" s="1" t="s">
        <v>24</v>
      </c>
      <c r="B8928" s="1" t="s">
        <v>11</v>
      </c>
      <c r="C8928" s="1" t="s">
        <v>260</v>
      </c>
      <c r="D8928" s="1" t="s">
        <v>61</v>
      </c>
      <c r="E8928" s="1" t="s">
        <v>43</v>
      </c>
      <c r="F8928" s="1" t="s">
        <v>15</v>
      </c>
      <c r="G8928" s="1" t="s">
        <v>27</v>
      </c>
      <c r="H8928">
        <v>208.7</v>
      </c>
      <c r="I8928">
        <v>3</v>
      </c>
      <c r="J8928">
        <v>626.1</v>
      </c>
      <c r="K8928" s="1">
        <v>0.5</v>
      </c>
      <c r="L8928">
        <v>-538.45000000000005</v>
      </c>
      <c r="M8928">
        <v>1164.55</v>
      </c>
      <c r="N8928">
        <v>-0.86</v>
      </c>
      <c r="O8928">
        <v>-851.5</v>
      </c>
      <c r="P8928" t="str">
        <f>IF(OR(SampleSuperstore[[#This Row],[Total Sales]]&gt;'Check Outliers'!$M$7,SampleSuperstore[[#This Row],[Total Sales]]&lt;'Check Outliers'!$M$8),"Outlier","normal")</f>
        <v>Outlier</v>
      </c>
      <c r="Q8928" t="str">
        <f>IF(OR(SampleSuperstore[[#This Row],[Profit]]&gt;'Check Outliers'!$M$15,SampleSuperstore[[#This Row],[Profit]]&lt;'Check Outliers'!$M$16),"outlier","normal")</f>
        <v>outlier</v>
      </c>
      <c r="R8928" s="1" t="str">
        <f>IF(OR(SampleSuperstore[[#This Row],[Cogs]]&gt;'Check Outliers'!$M$23,SampleSuperstore[[#This Row],[Cogs]]&lt;'Check Outliers'!$M$24),"outlier","normal")</f>
        <v>outlier</v>
      </c>
    </row>
    <row r="8929" spans="1:18" x14ac:dyDescent="0.3">
      <c r="A8929" s="1" t="s">
        <v>10</v>
      </c>
      <c r="B8929" s="1" t="s">
        <v>18</v>
      </c>
      <c r="C8929" s="1" t="s">
        <v>38</v>
      </c>
      <c r="D8929" s="1" t="s">
        <v>39</v>
      </c>
      <c r="E8929" s="1" t="s">
        <v>21</v>
      </c>
      <c r="F8929" s="1" t="s">
        <v>22</v>
      </c>
      <c r="G8929" s="1" t="s">
        <v>30</v>
      </c>
      <c r="H8929">
        <v>19.84</v>
      </c>
      <c r="I8929">
        <v>5</v>
      </c>
      <c r="J8929">
        <v>99.2</v>
      </c>
      <c r="K8929" s="11">
        <v>0</v>
      </c>
      <c r="L8929">
        <v>25.79</v>
      </c>
      <c r="M8929">
        <v>73.41</v>
      </c>
      <c r="N8929" s="11">
        <v>0.26</v>
      </c>
      <c r="O8929">
        <v>25.79</v>
      </c>
      <c r="P8929" t="str">
        <f>IF(OR(SampleSuperstore[[#This Row],[Total Sales]]&gt;'Check Outliers'!$M$7,SampleSuperstore[[#This Row],[Total Sales]]&lt;'Check Outliers'!$M$8),"Outlier","normal")</f>
        <v>normal</v>
      </c>
      <c r="Q8929" t="str">
        <f>IF(OR(SampleSuperstore[[#This Row],[Profit]]&gt;'Check Outliers'!$M$15,SampleSuperstore[[#This Row],[Profit]]&lt;'Check Outliers'!$M$16),"outlier","normal")</f>
        <v>normal</v>
      </c>
      <c r="R8929" s="1" t="str">
        <f>IF(OR(SampleSuperstore[[#This Row],[Cogs]]&gt;'Check Outliers'!$M$23,SampleSuperstore[[#This Row],[Cogs]]&lt;'Check Outliers'!$M$24),"outlier","normal")</f>
        <v>normal</v>
      </c>
    </row>
    <row r="8930" spans="1:18" hidden="1" x14ac:dyDescent="0.3">
      <c r="A8930" s="1" t="s">
        <v>24</v>
      </c>
      <c r="B8930" s="1" t="s">
        <v>11</v>
      </c>
      <c r="C8930" s="1" t="s">
        <v>191</v>
      </c>
      <c r="D8930" s="1" t="s">
        <v>42</v>
      </c>
      <c r="E8930" s="1" t="s">
        <v>43</v>
      </c>
      <c r="F8930" s="1" t="s">
        <v>15</v>
      </c>
      <c r="G8930" s="1" t="s">
        <v>27</v>
      </c>
      <c r="H8930">
        <v>152.5</v>
      </c>
      <c r="I8930">
        <v>4</v>
      </c>
      <c r="J8930">
        <v>609.98</v>
      </c>
      <c r="K8930" s="1">
        <v>0.3</v>
      </c>
      <c r="L8930">
        <v>-113.28</v>
      </c>
      <c r="M8930">
        <v>723.26</v>
      </c>
      <c r="N8930">
        <v>-0.19</v>
      </c>
      <c r="O8930">
        <v>-296.274</v>
      </c>
      <c r="P8930" t="str">
        <f>IF(OR(SampleSuperstore[[#This Row],[Total Sales]]&gt;'Check Outliers'!$M$7,SampleSuperstore[[#This Row],[Total Sales]]&lt;'Check Outliers'!$M$8),"Outlier","normal")</f>
        <v>Outlier</v>
      </c>
      <c r="Q8930" t="str">
        <f>IF(OR(SampleSuperstore[[#This Row],[Profit]]&gt;'Check Outliers'!$M$15,SampleSuperstore[[#This Row],[Profit]]&lt;'Check Outliers'!$M$16),"outlier","normal")</f>
        <v>outlier</v>
      </c>
      <c r="R8930" s="1" t="str">
        <f>IF(OR(SampleSuperstore[[#This Row],[Cogs]]&gt;'Check Outliers'!$M$23,SampleSuperstore[[#This Row],[Cogs]]&lt;'Check Outliers'!$M$24),"outlier","normal")</f>
        <v>outlier</v>
      </c>
    </row>
    <row r="8931" spans="1:18" hidden="1" x14ac:dyDescent="0.3">
      <c r="A8931" s="1" t="s">
        <v>24</v>
      </c>
      <c r="B8931" s="1" t="s">
        <v>11</v>
      </c>
      <c r="C8931" s="1" t="s">
        <v>191</v>
      </c>
      <c r="D8931" s="1" t="s">
        <v>42</v>
      </c>
      <c r="E8931" s="1" t="s">
        <v>43</v>
      </c>
      <c r="F8931" s="1" t="s">
        <v>15</v>
      </c>
      <c r="G8931" s="1" t="s">
        <v>27</v>
      </c>
      <c r="H8931">
        <v>105.68</v>
      </c>
      <c r="I8931">
        <v>2</v>
      </c>
      <c r="J8931">
        <v>211.37</v>
      </c>
      <c r="K8931" s="1">
        <v>0.3</v>
      </c>
      <c r="L8931">
        <v>-45.29</v>
      </c>
      <c r="M8931">
        <v>256.66000000000003</v>
      </c>
      <c r="N8931">
        <v>-0.21</v>
      </c>
      <c r="O8931">
        <v>-108.70099999999999</v>
      </c>
      <c r="P8931" t="str">
        <f>IF(OR(SampleSuperstore[[#This Row],[Total Sales]]&gt;'Check Outliers'!$M$7,SampleSuperstore[[#This Row],[Total Sales]]&lt;'Check Outliers'!$M$8),"Outlier","normal")</f>
        <v>normal</v>
      </c>
      <c r="Q8931" t="str">
        <f>IF(OR(SampleSuperstore[[#This Row],[Profit]]&gt;'Check Outliers'!$M$15,SampleSuperstore[[#This Row],[Profit]]&lt;'Check Outliers'!$M$16),"outlier","normal")</f>
        <v>outlier</v>
      </c>
      <c r="R8931" s="1" t="str">
        <f>IF(OR(SampleSuperstore[[#This Row],[Cogs]]&gt;'Check Outliers'!$M$23,SampleSuperstore[[#This Row],[Cogs]]&lt;'Check Outliers'!$M$24),"outlier","normal")</f>
        <v>normal</v>
      </c>
    </row>
    <row r="8932" spans="1:18" x14ac:dyDescent="0.3">
      <c r="A8932" s="1" t="s">
        <v>24</v>
      </c>
      <c r="B8932" s="1" t="s">
        <v>11</v>
      </c>
      <c r="C8932" s="1" t="s">
        <v>191</v>
      </c>
      <c r="D8932" s="1" t="s">
        <v>42</v>
      </c>
      <c r="E8932" s="1" t="s">
        <v>43</v>
      </c>
      <c r="F8932" s="1" t="s">
        <v>31</v>
      </c>
      <c r="G8932" s="1" t="s">
        <v>32</v>
      </c>
      <c r="H8932">
        <v>79.989999999999995</v>
      </c>
      <c r="I8932">
        <v>3</v>
      </c>
      <c r="J8932">
        <v>239.98</v>
      </c>
      <c r="K8932" s="11">
        <v>0.2</v>
      </c>
      <c r="L8932">
        <v>18</v>
      </c>
      <c r="M8932">
        <v>221.98</v>
      </c>
      <c r="N8932" s="11">
        <v>0.08</v>
      </c>
      <c r="O8932">
        <v>-29.996000000000002</v>
      </c>
      <c r="P8932" t="str">
        <f>IF(OR(SampleSuperstore[[#This Row],[Total Sales]]&gt;'Check Outliers'!$M$7,SampleSuperstore[[#This Row],[Total Sales]]&lt;'Check Outliers'!$M$8),"Outlier","normal")</f>
        <v>normal</v>
      </c>
      <c r="Q8932" t="str">
        <f>IF(OR(SampleSuperstore[[#This Row],[Profit]]&gt;'Check Outliers'!$M$15,SampleSuperstore[[#This Row],[Profit]]&lt;'Check Outliers'!$M$16),"outlier","normal")</f>
        <v>normal</v>
      </c>
      <c r="R8932" s="1" t="str">
        <f>IF(OR(SampleSuperstore[[#This Row],[Cogs]]&gt;'Check Outliers'!$M$23,SampleSuperstore[[#This Row],[Cogs]]&lt;'Check Outliers'!$M$24),"outlier","normal")</f>
        <v>normal</v>
      </c>
    </row>
    <row r="8933" spans="1:18" x14ac:dyDescent="0.3">
      <c r="A8933" s="1" t="s">
        <v>24</v>
      </c>
      <c r="B8933" s="1" t="s">
        <v>18</v>
      </c>
      <c r="C8933" s="1" t="s">
        <v>237</v>
      </c>
      <c r="D8933" s="1" t="s">
        <v>45</v>
      </c>
      <c r="E8933" s="1" t="s">
        <v>43</v>
      </c>
      <c r="F8933" s="1" t="s">
        <v>15</v>
      </c>
      <c r="G8933" s="1" t="s">
        <v>29</v>
      </c>
      <c r="H8933">
        <v>19.989999999999998</v>
      </c>
      <c r="I8933">
        <v>5</v>
      </c>
      <c r="J8933">
        <v>99.95</v>
      </c>
      <c r="K8933" s="11">
        <v>0</v>
      </c>
      <c r="L8933">
        <v>22.99</v>
      </c>
      <c r="M8933">
        <v>76.959999999999994</v>
      </c>
      <c r="N8933" s="11">
        <v>0.23</v>
      </c>
      <c r="O8933">
        <v>22.99</v>
      </c>
      <c r="P8933" t="str">
        <f>IF(OR(SampleSuperstore[[#This Row],[Total Sales]]&gt;'Check Outliers'!$M$7,SampleSuperstore[[#This Row],[Total Sales]]&lt;'Check Outliers'!$M$8),"Outlier","normal")</f>
        <v>normal</v>
      </c>
      <c r="Q8933" t="str">
        <f>IF(OR(SampleSuperstore[[#This Row],[Profit]]&gt;'Check Outliers'!$M$15,SampleSuperstore[[#This Row],[Profit]]&lt;'Check Outliers'!$M$16),"outlier","normal")</f>
        <v>normal</v>
      </c>
      <c r="R8933" s="1" t="str">
        <f>IF(OR(SampleSuperstore[[#This Row],[Cogs]]&gt;'Check Outliers'!$M$23,SampleSuperstore[[#This Row],[Cogs]]&lt;'Check Outliers'!$M$24),"outlier","normal")</f>
        <v>normal</v>
      </c>
    </row>
    <row r="8934" spans="1:18" x14ac:dyDescent="0.3">
      <c r="A8934" s="1" t="s">
        <v>24</v>
      </c>
      <c r="B8934" s="1" t="s">
        <v>18</v>
      </c>
      <c r="C8934" s="1" t="s">
        <v>237</v>
      </c>
      <c r="D8934" s="1" t="s">
        <v>45</v>
      </c>
      <c r="E8934" s="1" t="s">
        <v>43</v>
      </c>
      <c r="F8934" s="1" t="s">
        <v>31</v>
      </c>
      <c r="G8934" s="1" t="s">
        <v>55</v>
      </c>
      <c r="H8934">
        <v>9.7799999999999994</v>
      </c>
      <c r="I8934">
        <v>3</v>
      </c>
      <c r="J8934">
        <v>29.34</v>
      </c>
      <c r="K8934" s="11">
        <v>0</v>
      </c>
      <c r="L8934">
        <v>10.86</v>
      </c>
      <c r="M8934">
        <v>18.48</v>
      </c>
      <c r="N8934" s="11">
        <v>0.37</v>
      </c>
      <c r="O8934">
        <v>10.86</v>
      </c>
      <c r="P8934" t="str">
        <f>IF(OR(SampleSuperstore[[#This Row],[Total Sales]]&gt;'Check Outliers'!$M$7,SampleSuperstore[[#This Row],[Total Sales]]&lt;'Check Outliers'!$M$8),"Outlier","normal")</f>
        <v>normal</v>
      </c>
      <c r="Q8934" t="str">
        <f>IF(OR(SampleSuperstore[[#This Row],[Profit]]&gt;'Check Outliers'!$M$15,SampleSuperstore[[#This Row],[Profit]]&lt;'Check Outliers'!$M$16),"outlier","normal")</f>
        <v>normal</v>
      </c>
      <c r="R8934" s="1" t="str">
        <f>IF(OR(SampleSuperstore[[#This Row],[Cogs]]&gt;'Check Outliers'!$M$23,SampleSuperstore[[#This Row],[Cogs]]&lt;'Check Outliers'!$M$24),"outlier","normal")</f>
        <v>normal</v>
      </c>
    </row>
    <row r="8935" spans="1:18" x14ac:dyDescent="0.3">
      <c r="A8935" s="1" t="s">
        <v>24</v>
      </c>
      <c r="B8935" s="1" t="s">
        <v>18</v>
      </c>
      <c r="C8935" s="1" t="s">
        <v>203</v>
      </c>
      <c r="D8935" s="1" t="s">
        <v>45</v>
      </c>
      <c r="E8935" s="1" t="s">
        <v>43</v>
      </c>
      <c r="F8935" s="1" t="s">
        <v>15</v>
      </c>
      <c r="G8935" s="1" t="s">
        <v>29</v>
      </c>
      <c r="H8935">
        <v>8.3699999999999992</v>
      </c>
      <c r="I8935">
        <v>2</v>
      </c>
      <c r="J8935">
        <v>16.739999999999998</v>
      </c>
      <c r="K8935" s="11">
        <v>0</v>
      </c>
      <c r="L8935">
        <v>4.3499999999999996</v>
      </c>
      <c r="M8935">
        <v>12.39</v>
      </c>
      <c r="N8935" s="11">
        <v>0.26</v>
      </c>
      <c r="O8935">
        <v>4.3499999999999996</v>
      </c>
      <c r="P8935" t="str">
        <f>IF(OR(SampleSuperstore[[#This Row],[Total Sales]]&gt;'Check Outliers'!$M$7,SampleSuperstore[[#This Row],[Total Sales]]&lt;'Check Outliers'!$M$8),"Outlier","normal")</f>
        <v>normal</v>
      </c>
      <c r="Q8935" t="str">
        <f>IF(OR(SampleSuperstore[[#This Row],[Profit]]&gt;'Check Outliers'!$M$15,SampleSuperstore[[#This Row],[Profit]]&lt;'Check Outliers'!$M$16),"outlier","normal")</f>
        <v>normal</v>
      </c>
      <c r="R8935" s="1" t="str">
        <f>IF(OR(SampleSuperstore[[#This Row],[Cogs]]&gt;'Check Outliers'!$M$23,SampleSuperstore[[#This Row],[Cogs]]&lt;'Check Outliers'!$M$24),"outlier","normal")</f>
        <v>normal</v>
      </c>
    </row>
    <row r="8936" spans="1:18" x14ac:dyDescent="0.3">
      <c r="A8936" s="1" t="s">
        <v>164</v>
      </c>
      <c r="B8936" s="1" t="s">
        <v>18</v>
      </c>
      <c r="C8936" s="1" t="s">
        <v>51</v>
      </c>
      <c r="D8936" s="1" t="s">
        <v>52</v>
      </c>
      <c r="E8936" s="1" t="s">
        <v>53</v>
      </c>
      <c r="F8936" s="1" t="s">
        <v>22</v>
      </c>
      <c r="G8936" s="1" t="s">
        <v>37</v>
      </c>
      <c r="H8936">
        <v>4.22</v>
      </c>
      <c r="I8936">
        <v>3</v>
      </c>
      <c r="J8936">
        <v>12.67</v>
      </c>
      <c r="K8936" s="11">
        <v>0.2</v>
      </c>
      <c r="L8936">
        <v>3.96</v>
      </c>
      <c r="M8936">
        <v>8.7100000000000009</v>
      </c>
      <c r="N8936" s="11">
        <v>0.31</v>
      </c>
      <c r="O8936">
        <v>1.4259999999999997</v>
      </c>
      <c r="P8936" t="str">
        <f>IF(OR(SampleSuperstore[[#This Row],[Total Sales]]&gt;'Check Outliers'!$M$7,SampleSuperstore[[#This Row],[Total Sales]]&lt;'Check Outliers'!$M$8),"Outlier","normal")</f>
        <v>normal</v>
      </c>
      <c r="Q8936" t="str">
        <f>IF(OR(SampleSuperstore[[#This Row],[Profit]]&gt;'Check Outliers'!$M$15,SampleSuperstore[[#This Row],[Profit]]&lt;'Check Outliers'!$M$16),"outlier","normal")</f>
        <v>normal</v>
      </c>
      <c r="R8936" s="1" t="str">
        <f>IF(OR(SampleSuperstore[[#This Row],[Cogs]]&gt;'Check Outliers'!$M$23,SampleSuperstore[[#This Row],[Cogs]]&lt;'Check Outliers'!$M$24),"outlier","normal")</f>
        <v>normal</v>
      </c>
    </row>
    <row r="8937" spans="1:18" hidden="1" x14ac:dyDescent="0.3">
      <c r="A8937" s="1" t="s">
        <v>164</v>
      </c>
      <c r="B8937" s="1" t="s">
        <v>18</v>
      </c>
      <c r="C8937" s="1" t="s">
        <v>51</v>
      </c>
      <c r="D8937" s="1" t="s">
        <v>52</v>
      </c>
      <c r="E8937" s="1" t="s">
        <v>53</v>
      </c>
      <c r="F8937" s="1" t="s">
        <v>31</v>
      </c>
      <c r="G8937" s="1" t="s">
        <v>55</v>
      </c>
      <c r="H8937">
        <v>79.989999999999995</v>
      </c>
      <c r="I8937">
        <v>14</v>
      </c>
      <c r="J8937">
        <v>1119.8900000000001</v>
      </c>
      <c r="K8937" s="1">
        <v>0.2</v>
      </c>
      <c r="L8937">
        <v>209.98</v>
      </c>
      <c r="M8937">
        <v>909.91</v>
      </c>
      <c r="N8937">
        <v>0.19</v>
      </c>
      <c r="O8937">
        <v>-13.998000000000047</v>
      </c>
      <c r="P8937" t="str">
        <f>IF(OR(SampleSuperstore[[#This Row],[Total Sales]]&gt;'Check Outliers'!$M$7,SampleSuperstore[[#This Row],[Total Sales]]&lt;'Check Outliers'!$M$8),"Outlier","normal")</f>
        <v>Outlier</v>
      </c>
      <c r="Q8937" t="str">
        <f>IF(OR(SampleSuperstore[[#This Row],[Profit]]&gt;'Check Outliers'!$M$15,SampleSuperstore[[#This Row],[Profit]]&lt;'Check Outliers'!$M$16),"outlier","normal")</f>
        <v>outlier</v>
      </c>
      <c r="R8937" s="1" t="str">
        <f>IF(OR(SampleSuperstore[[#This Row],[Cogs]]&gt;'Check Outliers'!$M$23,SampleSuperstore[[#This Row],[Cogs]]&lt;'Check Outliers'!$M$24),"outlier","normal")</f>
        <v>outlier</v>
      </c>
    </row>
    <row r="8938" spans="1:18" x14ac:dyDescent="0.3">
      <c r="A8938" s="1" t="s">
        <v>10</v>
      </c>
      <c r="B8938" s="1" t="s">
        <v>11</v>
      </c>
      <c r="C8938" s="1" t="s">
        <v>19</v>
      </c>
      <c r="D8938" s="1" t="s">
        <v>20</v>
      </c>
      <c r="E8938" s="1" t="s">
        <v>21</v>
      </c>
      <c r="F8938" s="1" t="s">
        <v>22</v>
      </c>
      <c r="G8938" s="1" t="s">
        <v>30</v>
      </c>
      <c r="H8938">
        <v>40.97</v>
      </c>
      <c r="I8938">
        <v>5</v>
      </c>
      <c r="J8938">
        <v>204.85</v>
      </c>
      <c r="K8938" s="11">
        <v>0</v>
      </c>
      <c r="L8938">
        <v>53.26</v>
      </c>
      <c r="M8938">
        <v>151.59</v>
      </c>
      <c r="N8938" s="11">
        <v>0.26</v>
      </c>
      <c r="O8938">
        <v>53.26</v>
      </c>
      <c r="P8938" t="str">
        <f>IF(OR(SampleSuperstore[[#This Row],[Total Sales]]&gt;'Check Outliers'!$M$7,SampleSuperstore[[#This Row],[Total Sales]]&lt;'Check Outliers'!$M$8),"Outlier","normal")</f>
        <v>normal</v>
      </c>
      <c r="Q8938" t="str">
        <f>IF(OR(SampleSuperstore[[#This Row],[Profit]]&gt;'Check Outliers'!$M$15,SampleSuperstore[[#This Row],[Profit]]&lt;'Check Outliers'!$M$16),"outlier","normal")</f>
        <v>normal</v>
      </c>
      <c r="R8938" s="1" t="str">
        <f>IF(OR(SampleSuperstore[[#This Row],[Cogs]]&gt;'Check Outliers'!$M$23,SampleSuperstore[[#This Row],[Cogs]]&lt;'Check Outliers'!$M$24),"outlier","normal")</f>
        <v>normal</v>
      </c>
    </row>
    <row r="8939" spans="1:18" x14ac:dyDescent="0.3">
      <c r="A8939" s="1" t="s">
        <v>10</v>
      </c>
      <c r="B8939" s="1" t="s">
        <v>11</v>
      </c>
      <c r="C8939" s="1" t="s">
        <v>19</v>
      </c>
      <c r="D8939" s="1" t="s">
        <v>20</v>
      </c>
      <c r="E8939" s="1" t="s">
        <v>21</v>
      </c>
      <c r="F8939" s="1" t="s">
        <v>31</v>
      </c>
      <c r="G8939" s="1" t="s">
        <v>32</v>
      </c>
      <c r="H8939">
        <v>67.989999999999995</v>
      </c>
      <c r="I8939">
        <v>2</v>
      </c>
      <c r="J8939">
        <v>135.97999999999999</v>
      </c>
      <c r="K8939" s="11">
        <v>0.2</v>
      </c>
      <c r="L8939">
        <v>17</v>
      </c>
      <c r="M8939">
        <v>118.98</v>
      </c>
      <c r="N8939" s="11">
        <v>0.13</v>
      </c>
      <c r="O8939">
        <v>-10.195999999999998</v>
      </c>
      <c r="P8939" t="str">
        <f>IF(OR(SampleSuperstore[[#This Row],[Total Sales]]&gt;'Check Outliers'!$M$7,SampleSuperstore[[#This Row],[Total Sales]]&lt;'Check Outliers'!$M$8),"Outlier","normal")</f>
        <v>normal</v>
      </c>
      <c r="Q8939" t="str">
        <f>IF(OR(SampleSuperstore[[#This Row],[Profit]]&gt;'Check Outliers'!$M$15,SampleSuperstore[[#This Row],[Profit]]&lt;'Check Outliers'!$M$16),"outlier","normal")</f>
        <v>normal</v>
      </c>
      <c r="R8939" s="1" t="str">
        <f>IF(OR(SampleSuperstore[[#This Row],[Cogs]]&gt;'Check Outliers'!$M$23,SampleSuperstore[[#This Row],[Cogs]]&lt;'Check Outliers'!$M$24),"outlier","normal")</f>
        <v>normal</v>
      </c>
    </row>
    <row r="8940" spans="1:18" x14ac:dyDescent="0.3">
      <c r="A8940" s="1" t="s">
        <v>10</v>
      </c>
      <c r="B8940" s="1" t="s">
        <v>11</v>
      </c>
      <c r="C8940" s="1" t="s">
        <v>19</v>
      </c>
      <c r="D8940" s="1" t="s">
        <v>20</v>
      </c>
      <c r="E8940" s="1" t="s">
        <v>21</v>
      </c>
      <c r="F8940" s="1" t="s">
        <v>22</v>
      </c>
      <c r="G8940" s="1" t="s">
        <v>30</v>
      </c>
      <c r="H8940">
        <v>3.28</v>
      </c>
      <c r="I8940">
        <v>5</v>
      </c>
      <c r="J8940">
        <v>16.399999999999999</v>
      </c>
      <c r="K8940" s="11">
        <v>0</v>
      </c>
      <c r="L8940">
        <v>7.05</v>
      </c>
      <c r="M8940">
        <v>9.35</v>
      </c>
      <c r="N8940" s="11">
        <v>0.43</v>
      </c>
      <c r="O8940">
        <v>7.05</v>
      </c>
      <c r="P8940" t="str">
        <f>IF(OR(SampleSuperstore[[#This Row],[Total Sales]]&gt;'Check Outliers'!$M$7,SampleSuperstore[[#This Row],[Total Sales]]&lt;'Check Outliers'!$M$8),"Outlier","normal")</f>
        <v>normal</v>
      </c>
      <c r="Q8940" t="str">
        <f>IF(OR(SampleSuperstore[[#This Row],[Profit]]&gt;'Check Outliers'!$M$15,SampleSuperstore[[#This Row],[Profit]]&lt;'Check Outliers'!$M$16),"outlier","normal")</f>
        <v>normal</v>
      </c>
      <c r="R8940" s="1" t="str">
        <f>IF(OR(SampleSuperstore[[#This Row],[Cogs]]&gt;'Check Outliers'!$M$23,SampleSuperstore[[#This Row],[Cogs]]&lt;'Check Outliers'!$M$24),"outlier","normal")</f>
        <v>normal</v>
      </c>
    </row>
    <row r="8941" spans="1:18" x14ac:dyDescent="0.3">
      <c r="A8941" s="1" t="s">
        <v>10</v>
      </c>
      <c r="B8941" s="1" t="s">
        <v>11</v>
      </c>
      <c r="C8941" s="1" t="s">
        <v>19</v>
      </c>
      <c r="D8941" s="1" t="s">
        <v>20</v>
      </c>
      <c r="E8941" s="1" t="s">
        <v>21</v>
      </c>
      <c r="F8941" s="1" t="s">
        <v>22</v>
      </c>
      <c r="G8941" s="1" t="s">
        <v>33</v>
      </c>
      <c r="H8941">
        <v>46.48</v>
      </c>
      <c r="I8941">
        <v>2</v>
      </c>
      <c r="J8941">
        <v>92.96</v>
      </c>
      <c r="K8941" s="11">
        <v>0.2</v>
      </c>
      <c r="L8941">
        <v>31.37</v>
      </c>
      <c r="M8941">
        <v>61.59</v>
      </c>
      <c r="N8941" s="11">
        <v>0.34</v>
      </c>
      <c r="O8941">
        <v>12.778000000000002</v>
      </c>
      <c r="P8941" t="str">
        <f>IF(OR(SampleSuperstore[[#This Row],[Total Sales]]&gt;'Check Outliers'!$M$7,SampleSuperstore[[#This Row],[Total Sales]]&lt;'Check Outliers'!$M$8),"Outlier","normal")</f>
        <v>normal</v>
      </c>
      <c r="Q8941" t="str">
        <f>IF(OR(SampleSuperstore[[#This Row],[Profit]]&gt;'Check Outliers'!$M$15,SampleSuperstore[[#This Row],[Profit]]&lt;'Check Outliers'!$M$16),"outlier","normal")</f>
        <v>normal</v>
      </c>
      <c r="R8941" s="1" t="str">
        <f>IF(OR(SampleSuperstore[[#This Row],[Cogs]]&gt;'Check Outliers'!$M$23,SampleSuperstore[[#This Row],[Cogs]]&lt;'Check Outliers'!$M$24),"outlier","normal")</f>
        <v>normal</v>
      </c>
    </row>
    <row r="8942" spans="1:18" x14ac:dyDescent="0.3">
      <c r="A8942" s="1" t="s">
        <v>10</v>
      </c>
      <c r="B8942" s="1" t="s">
        <v>11</v>
      </c>
      <c r="C8942" s="1" t="s">
        <v>454</v>
      </c>
      <c r="D8942" s="1" t="s">
        <v>26</v>
      </c>
      <c r="E8942" s="1" t="s">
        <v>14</v>
      </c>
      <c r="F8942" s="1" t="s">
        <v>22</v>
      </c>
      <c r="G8942" s="1" t="s">
        <v>106</v>
      </c>
      <c r="H8942">
        <v>2.54</v>
      </c>
      <c r="I8942">
        <v>3</v>
      </c>
      <c r="J8942">
        <v>7.63</v>
      </c>
      <c r="K8942" s="11">
        <v>0.2</v>
      </c>
      <c r="L8942">
        <v>-1.81</v>
      </c>
      <c r="M8942">
        <v>9.44</v>
      </c>
      <c r="N8942" s="11">
        <v>-0.24</v>
      </c>
      <c r="O8942">
        <v>-3.3360000000000003</v>
      </c>
      <c r="P8942" t="str">
        <f>IF(OR(SampleSuperstore[[#This Row],[Total Sales]]&gt;'Check Outliers'!$M$7,SampleSuperstore[[#This Row],[Total Sales]]&lt;'Check Outliers'!$M$8),"Outlier","normal")</f>
        <v>normal</v>
      </c>
      <c r="Q8942" t="str">
        <f>IF(OR(SampleSuperstore[[#This Row],[Profit]]&gt;'Check Outliers'!$M$15,SampleSuperstore[[#This Row],[Profit]]&lt;'Check Outliers'!$M$16),"outlier","normal")</f>
        <v>normal</v>
      </c>
      <c r="R8942" s="1" t="str">
        <f>IF(OR(SampleSuperstore[[#This Row],[Cogs]]&gt;'Check Outliers'!$M$23,SampleSuperstore[[#This Row],[Cogs]]&lt;'Check Outliers'!$M$24),"outlier","normal")</f>
        <v>normal</v>
      </c>
    </row>
    <row r="8943" spans="1:18" x14ac:dyDescent="0.3">
      <c r="A8943" s="1" t="s">
        <v>58</v>
      </c>
      <c r="B8943" s="1" t="s">
        <v>11</v>
      </c>
      <c r="C8943" s="1" t="s">
        <v>90</v>
      </c>
      <c r="D8943" s="1" t="s">
        <v>91</v>
      </c>
      <c r="E8943" s="1" t="s">
        <v>21</v>
      </c>
      <c r="F8943" s="1" t="s">
        <v>22</v>
      </c>
      <c r="G8943" s="1" t="s">
        <v>33</v>
      </c>
      <c r="H8943">
        <v>0.59</v>
      </c>
      <c r="I8943">
        <v>7</v>
      </c>
      <c r="J8943">
        <v>4.16</v>
      </c>
      <c r="K8943" s="11">
        <v>0.7</v>
      </c>
      <c r="L8943">
        <v>-3.46</v>
      </c>
      <c r="M8943">
        <v>7.62</v>
      </c>
      <c r="N8943" s="11">
        <v>-0.83</v>
      </c>
      <c r="O8943">
        <v>-6.3719999999999999</v>
      </c>
      <c r="P8943" t="str">
        <f>IF(OR(SampleSuperstore[[#This Row],[Total Sales]]&gt;'Check Outliers'!$M$7,SampleSuperstore[[#This Row],[Total Sales]]&lt;'Check Outliers'!$M$8),"Outlier","normal")</f>
        <v>normal</v>
      </c>
      <c r="Q8943" t="str">
        <f>IF(OR(SampleSuperstore[[#This Row],[Profit]]&gt;'Check Outliers'!$M$15,SampleSuperstore[[#This Row],[Profit]]&lt;'Check Outliers'!$M$16),"outlier","normal")</f>
        <v>normal</v>
      </c>
      <c r="R8943" s="1" t="str">
        <f>IF(OR(SampleSuperstore[[#This Row],[Cogs]]&gt;'Check Outliers'!$M$23,SampleSuperstore[[#This Row],[Cogs]]&lt;'Check Outliers'!$M$24),"outlier","normal")</f>
        <v>normal</v>
      </c>
    </row>
    <row r="8944" spans="1:18" hidden="1" x14ac:dyDescent="0.3">
      <c r="A8944" s="1" t="s">
        <v>58</v>
      </c>
      <c r="B8944" s="1" t="s">
        <v>11</v>
      </c>
      <c r="C8944" s="1" t="s">
        <v>90</v>
      </c>
      <c r="D8944" s="1" t="s">
        <v>91</v>
      </c>
      <c r="E8944" s="1" t="s">
        <v>21</v>
      </c>
      <c r="F8944" s="1" t="s">
        <v>31</v>
      </c>
      <c r="G8944" s="1" t="s">
        <v>119</v>
      </c>
      <c r="H8944">
        <v>60</v>
      </c>
      <c r="I8944">
        <v>3</v>
      </c>
      <c r="J8944">
        <v>179.99</v>
      </c>
      <c r="K8944" s="1">
        <v>0.7</v>
      </c>
      <c r="L8944">
        <v>-251.99</v>
      </c>
      <c r="M8944">
        <v>431.98</v>
      </c>
      <c r="N8944">
        <v>-1.4</v>
      </c>
      <c r="O8944">
        <v>-377.983</v>
      </c>
      <c r="P8944" t="str">
        <f>IF(OR(SampleSuperstore[[#This Row],[Total Sales]]&gt;'Check Outliers'!$M$7,SampleSuperstore[[#This Row],[Total Sales]]&lt;'Check Outliers'!$M$8),"Outlier","normal")</f>
        <v>normal</v>
      </c>
      <c r="Q8944" t="str">
        <f>IF(OR(SampleSuperstore[[#This Row],[Profit]]&gt;'Check Outliers'!$M$15,SampleSuperstore[[#This Row],[Profit]]&lt;'Check Outliers'!$M$16),"outlier","normal")</f>
        <v>outlier</v>
      </c>
      <c r="R8944" s="1" t="str">
        <f>IF(OR(SampleSuperstore[[#This Row],[Cogs]]&gt;'Check Outliers'!$M$23,SampleSuperstore[[#This Row],[Cogs]]&lt;'Check Outliers'!$M$24),"outlier","normal")</f>
        <v>normal</v>
      </c>
    </row>
    <row r="8945" spans="1:18" hidden="1" x14ac:dyDescent="0.3">
      <c r="A8945" s="1" t="s">
        <v>24</v>
      </c>
      <c r="B8945" s="1" t="s">
        <v>11</v>
      </c>
      <c r="C8945" s="1" t="s">
        <v>93</v>
      </c>
      <c r="D8945" s="1" t="s">
        <v>61</v>
      </c>
      <c r="E8945" s="1" t="s">
        <v>43</v>
      </c>
      <c r="F8945" s="1" t="s">
        <v>15</v>
      </c>
      <c r="G8945" s="1" t="s">
        <v>17</v>
      </c>
      <c r="H8945">
        <v>79.790000000000006</v>
      </c>
      <c r="I8945">
        <v>3</v>
      </c>
      <c r="J8945">
        <v>239.36</v>
      </c>
      <c r="K8945" s="1">
        <v>0.3</v>
      </c>
      <c r="L8945">
        <v>-47.87</v>
      </c>
      <c r="M8945">
        <v>287.23</v>
      </c>
      <c r="N8945">
        <v>-0.2</v>
      </c>
      <c r="O8945">
        <v>-119.678</v>
      </c>
      <c r="P8945" t="str">
        <f>IF(OR(SampleSuperstore[[#This Row],[Total Sales]]&gt;'Check Outliers'!$M$7,SampleSuperstore[[#This Row],[Total Sales]]&lt;'Check Outliers'!$M$8),"Outlier","normal")</f>
        <v>normal</v>
      </c>
      <c r="Q8945" t="str">
        <f>IF(OR(SampleSuperstore[[#This Row],[Profit]]&gt;'Check Outliers'!$M$15,SampleSuperstore[[#This Row],[Profit]]&lt;'Check Outliers'!$M$16),"outlier","normal")</f>
        <v>outlier</v>
      </c>
      <c r="R8945" s="1" t="str">
        <f>IF(OR(SampleSuperstore[[#This Row],[Cogs]]&gt;'Check Outliers'!$M$23,SampleSuperstore[[#This Row],[Cogs]]&lt;'Check Outliers'!$M$24),"outlier","normal")</f>
        <v>normal</v>
      </c>
    </row>
    <row r="8946" spans="1:18" hidden="1" x14ac:dyDescent="0.3">
      <c r="A8946" s="1" t="s">
        <v>58</v>
      </c>
      <c r="B8946" s="1" t="s">
        <v>40</v>
      </c>
      <c r="C8946" s="1" t="s">
        <v>48</v>
      </c>
      <c r="D8946" s="1" t="s">
        <v>20</v>
      </c>
      <c r="E8946" s="1" t="s">
        <v>21</v>
      </c>
      <c r="F8946" s="1" t="s">
        <v>22</v>
      </c>
      <c r="G8946" s="1" t="s">
        <v>37</v>
      </c>
      <c r="H8946">
        <v>54.96</v>
      </c>
      <c r="I8946">
        <v>3</v>
      </c>
      <c r="J8946">
        <v>164.88</v>
      </c>
      <c r="K8946" s="1">
        <v>0</v>
      </c>
      <c r="L8946">
        <v>80.790000000000006</v>
      </c>
      <c r="M8946">
        <v>84.09</v>
      </c>
      <c r="N8946">
        <v>0.49</v>
      </c>
      <c r="O8946">
        <v>80.790000000000006</v>
      </c>
      <c r="P8946" t="str">
        <f>IF(OR(SampleSuperstore[[#This Row],[Total Sales]]&gt;'Check Outliers'!$M$7,SampleSuperstore[[#This Row],[Total Sales]]&lt;'Check Outliers'!$M$8),"Outlier","normal")</f>
        <v>normal</v>
      </c>
      <c r="Q8946" t="str">
        <f>IF(OR(SampleSuperstore[[#This Row],[Profit]]&gt;'Check Outliers'!$M$15,SampleSuperstore[[#This Row],[Profit]]&lt;'Check Outliers'!$M$16),"outlier","normal")</f>
        <v>outlier</v>
      </c>
      <c r="R8946" s="1" t="str">
        <f>IF(OR(SampleSuperstore[[#This Row],[Cogs]]&gt;'Check Outliers'!$M$23,SampleSuperstore[[#This Row],[Cogs]]&lt;'Check Outliers'!$M$24),"outlier","normal")</f>
        <v>normal</v>
      </c>
    </row>
    <row r="8947" spans="1:18" x14ac:dyDescent="0.3">
      <c r="A8947" s="1" t="s">
        <v>10</v>
      </c>
      <c r="B8947" s="1" t="s">
        <v>18</v>
      </c>
      <c r="C8947" s="1" t="s">
        <v>48</v>
      </c>
      <c r="D8947" s="1" t="s">
        <v>20</v>
      </c>
      <c r="E8947" s="1" t="s">
        <v>21</v>
      </c>
      <c r="F8947" s="1" t="s">
        <v>22</v>
      </c>
      <c r="G8947" s="1" t="s">
        <v>106</v>
      </c>
      <c r="H8947">
        <v>3.65</v>
      </c>
      <c r="I8947">
        <v>3</v>
      </c>
      <c r="J8947">
        <v>10.95</v>
      </c>
      <c r="K8947" s="11">
        <v>0</v>
      </c>
      <c r="L8947">
        <v>3.29</v>
      </c>
      <c r="M8947">
        <v>7.66</v>
      </c>
      <c r="N8947" s="11">
        <v>0.3</v>
      </c>
      <c r="O8947">
        <v>3.29</v>
      </c>
      <c r="P8947" t="str">
        <f>IF(OR(SampleSuperstore[[#This Row],[Total Sales]]&gt;'Check Outliers'!$M$7,SampleSuperstore[[#This Row],[Total Sales]]&lt;'Check Outliers'!$M$8),"Outlier","normal")</f>
        <v>normal</v>
      </c>
      <c r="Q8947" t="str">
        <f>IF(OR(SampleSuperstore[[#This Row],[Profit]]&gt;'Check Outliers'!$M$15,SampleSuperstore[[#This Row],[Profit]]&lt;'Check Outliers'!$M$16),"outlier","normal")</f>
        <v>normal</v>
      </c>
      <c r="R8947" s="1" t="str">
        <f>IF(OR(SampleSuperstore[[#This Row],[Cogs]]&gt;'Check Outliers'!$M$23,SampleSuperstore[[#This Row],[Cogs]]&lt;'Check Outliers'!$M$24),"outlier","normal")</f>
        <v>normal</v>
      </c>
    </row>
    <row r="8948" spans="1:18" x14ac:dyDescent="0.3">
      <c r="A8948" s="1" t="s">
        <v>24</v>
      </c>
      <c r="B8948" s="1" t="s">
        <v>18</v>
      </c>
      <c r="C8948" s="1" t="s">
        <v>298</v>
      </c>
      <c r="D8948" s="1" t="s">
        <v>162</v>
      </c>
      <c r="E8948" s="1" t="s">
        <v>53</v>
      </c>
      <c r="F8948" s="1" t="s">
        <v>22</v>
      </c>
      <c r="G8948" s="1" t="s">
        <v>37</v>
      </c>
      <c r="H8948">
        <v>6.48</v>
      </c>
      <c r="I8948">
        <v>3</v>
      </c>
      <c r="J8948">
        <v>19.440000000000001</v>
      </c>
      <c r="K8948" s="11">
        <v>0</v>
      </c>
      <c r="L8948">
        <v>9.33</v>
      </c>
      <c r="M8948">
        <v>10.11</v>
      </c>
      <c r="N8948" s="11">
        <v>0.48</v>
      </c>
      <c r="O8948">
        <v>9.33</v>
      </c>
      <c r="P8948" t="str">
        <f>IF(OR(SampleSuperstore[[#This Row],[Total Sales]]&gt;'Check Outliers'!$M$7,SampleSuperstore[[#This Row],[Total Sales]]&lt;'Check Outliers'!$M$8),"Outlier","normal")</f>
        <v>normal</v>
      </c>
      <c r="Q8948" t="str">
        <f>IF(OR(SampleSuperstore[[#This Row],[Profit]]&gt;'Check Outliers'!$M$15,SampleSuperstore[[#This Row],[Profit]]&lt;'Check Outliers'!$M$16),"outlier","normal")</f>
        <v>normal</v>
      </c>
      <c r="R8948" s="1" t="str">
        <f>IF(OR(SampleSuperstore[[#This Row],[Cogs]]&gt;'Check Outliers'!$M$23,SampleSuperstore[[#This Row],[Cogs]]&lt;'Check Outliers'!$M$24),"outlier","normal")</f>
        <v>normal</v>
      </c>
    </row>
    <row r="8949" spans="1:18" x14ac:dyDescent="0.3">
      <c r="A8949" s="1" t="s">
        <v>24</v>
      </c>
      <c r="B8949" s="1" t="s">
        <v>18</v>
      </c>
      <c r="C8949" s="1" t="s">
        <v>298</v>
      </c>
      <c r="D8949" s="1" t="s">
        <v>162</v>
      </c>
      <c r="E8949" s="1" t="s">
        <v>53</v>
      </c>
      <c r="F8949" s="1" t="s">
        <v>22</v>
      </c>
      <c r="G8949" s="1" t="s">
        <v>33</v>
      </c>
      <c r="H8949">
        <v>2.46</v>
      </c>
      <c r="I8949">
        <v>5</v>
      </c>
      <c r="J8949">
        <v>12.3</v>
      </c>
      <c r="K8949" s="11">
        <v>0</v>
      </c>
      <c r="L8949">
        <v>6.15</v>
      </c>
      <c r="M8949">
        <v>6.15</v>
      </c>
      <c r="N8949" s="11">
        <v>0.5</v>
      </c>
      <c r="O8949">
        <v>6.15</v>
      </c>
      <c r="P8949" t="str">
        <f>IF(OR(SampleSuperstore[[#This Row],[Total Sales]]&gt;'Check Outliers'!$M$7,SampleSuperstore[[#This Row],[Total Sales]]&lt;'Check Outliers'!$M$8),"Outlier","normal")</f>
        <v>normal</v>
      </c>
      <c r="Q8949" t="str">
        <f>IF(OR(SampleSuperstore[[#This Row],[Profit]]&gt;'Check Outliers'!$M$15,SampleSuperstore[[#This Row],[Profit]]&lt;'Check Outliers'!$M$16),"outlier","normal")</f>
        <v>normal</v>
      </c>
      <c r="R8949" s="1" t="str">
        <f>IF(OR(SampleSuperstore[[#This Row],[Cogs]]&gt;'Check Outliers'!$M$23,SampleSuperstore[[#This Row],[Cogs]]&lt;'Check Outliers'!$M$24),"outlier","normal")</f>
        <v>normal</v>
      </c>
    </row>
    <row r="8950" spans="1:18" x14ac:dyDescent="0.3">
      <c r="A8950" s="1" t="s">
        <v>58</v>
      </c>
      <c r="B8950" s="1" t="s">
        <v>11</v>
      </c>
      <c r="C8950" s="1" t="s">
        <v>140</v>
      </c>
      <c r="D8950" s="1" t="s">
        <v>20</v>
      </c>
      <c r="E8950" s="1" t="s">
        <v>21</v>
      </c>
      <c r="F8950" s="1" t="s">
        <v>22</v>
      </c>
      <c r="G8950" s="1" t="s">
        <v>34</v>
      </c>
      <c r="H8950">
        <v>13.97</v>
      </c>
      <c r="I8950">
        <v>1</v>
      </c>
      <c r="J8950">
        <v>13.97</v>
      </c>
      <c r="K8950" s="11">
        <v>0</v>
      </c>
      <c r="L8950">
        <v>3.63</v>
      </c>
      <c r="M8950">
        <v>10.34</v>
      </c>
      <c r="N8950" s="11">
        <v>0.26</v>
      </c>
      <c r="O8950">
        <v>3.63</v>
      </c>
      <c r="P8950" t="str">
        <f>IF(OR(SampleSuperstore[[#This Row],[Total Sales]]&gt;'Check Outliers'!$M$7,SampleSuperstore[[#This Row],[Total Sales]]&lt;'Check Outliers'!$M$8),"Outlier","normal")</f>
        <v>normal</v>
      </c>
      <c r="Q8950" t="str">
        <f>IF(OR(SampleSuperstore[[#This Row],[Profit]]&gt;'Check Outliers'!$M$15,SampleSuperstore[[#This Row],[Profit]]&lt;'Check Outliers'!$M$16),"outlier","normal")</f>
        <v>normal</v>
      </c>
      <c r="R8950" s="1" t="str">
        <f>IF(OR(SampleSuperstore[[#This Row],[Cogs]]&gt;'Check Outliers'!$M$23,SampleSuperstore[[#This Row],[Cogs]]&lt;'Check Outliers'!$M$24),"outlier","normal")</f>
        <v>normal</v>
      </c>
    </row>
    <row r="8951" spans="1:18" hidden="1" x14ac:dyDescent="0.3">
      <c r="A8951" s="1" t="s">
        <v>24</v>
      </c>
      <c r="B8951" s="1" t="s">
        <v>11</v>
      </c>
      <c r="C8951" s="1" t="s">
        <v>80</v>
      </c>
      <c r="D8951" s="1" t="s">
        <v>82</v>
      </c>
      <c r="E8951" s="1" t="s">
        <v>14</v>
      </c>
      <c r="F8951" s="1" t="s">
        <v>15</v>
      </c>
      <c r="G8951" s="1" t="s">
        <v>27</v>
      </c>
      <c r="H8951">
        <v>155.83000000000001</v>
      </c>
      <c r="I8951">
        <v>6</v>
      </c>
      <c r="J8951">
        <v>934.96</v>
      </c>
      <c r="K8951" s="1">
        <v>0.4</v>
      </c>
      <c r="L8951">
        <v>-249.32</v>
      </c>
      <c r="M8951">
        <v>1184.28</v>
      </c>
      <c r="N8951">
        <v>-0.27</v>
      </c>
      <c r="O8951">
        <v>-623.30400000000009</v>
      </c>
      <c r="P8951" t="str">
        <f>IF(OR(SampleSuperstore[[#This Row],[Total Sales]]&gt;'Check Outliers'!$M$7,SampleSuperstore[[#This Row],[Total Sales]]&lt;'Check Outliers'!$M$8),"Outlier","normal")</f>
        <v>Outlier</v>
      </c>
      <c r="Q8951" t="str">
        <f>IF(OR(SampleSuperstore[[#This Row],[Profit]]&gt;'Check Outliers'!$M$15,SampleSuperstore[[#This Row],[Profit]]&lt;'Check Outliers'!$M$16),"outlier","normal")</f>
        <v>outlier</v>
      </c>
      <c r="R8951" s="1" t="str">
        <f>IF(OR(SampleSuperstore[[#This Row],[Cogs]]&gt;'Check Outliers'!$M$23,SampleSuperstore[[#This Row],[Cogs]]&lt;'Check Outliers'!$M$24),"outlier","normal")</f>
        <v>outlier</v>
      </c>
    </row>
    <row r="8952" spans="1:18" x14ac:dyDescent="0.3">
      <c r="A8952" s="1" t="s">
        <v>24</v>
      </c>
      <c r="B8952" s="1" t="s">
        <v>11</v>
      </c>
      <c r="C8952" s="1" t="s">
        <v>80</v>
      </c>
      <c r="D8952" s="1" t="s">
        <v>82</v>
      </c>
      <c r="E8952" s="1" t="s">
        <v>14</v>
      </c>
      <c r="F8952" s="1" t="s">
        <v>31</v>
      </c>
      <c r="G8952" s="1" t="s">
        <v>55</v>
      </c>
      <c r="H8952">
        <v>23.43</v>
      </c>
      <c r="I8952">
        <v>2</v>
      </c>
      <c r="J8952">
        <v>46.86</v>
      </c>
      <c r="K8952" s="11">
        <v>0.2</v>
      </c>
      <c r="L8952">
        <v>7.62</v>
      </c>
      <c r="M8952">
        <v>39.24</v>
      </c>
      <c r="N8952" s="11">
        <v>0.16</v>
      </c>
      <c r="O8952">
        <v>-1.7519999999999998</v>
      </c>
      <c r="P8952" t="str">
        <f>IF(OR(SampleSuperstore[[#This Row],[Total Sales]]&gt;'Check Outliers'!$M$7,SampleSuperstore[[#This Row],[Total Sales]]&lt;'Check Outliers'!$M$8),"Outlier","normal")</f>
        <v>normal</v>
      </c>
      <c r="Q8952" t="str">
        <f>IF(OR(SampleSuperstore[[#This Row],[Profit]]&gt;'Check Outliers'!$M$15,SampleSuperstore[[#This Row],[Profit]]&lt;'Check Outliers'!$M$16),"outlier","normal")</f>
        <v>normal</v>
      </c>
      <c r="R8952" s="1" t="str">
        <f>IF(OR(SampleSuperstore[[#This Row],[Cogs]]&gt;'Check Outliers'!$M$23,SampleSuperstore[[#This Row],[Cogs]]&lt;'Check Outliers'!$M$24),"outlier","normal")</f>
        <v>normal</v>
      </c>
    </row>
    <row r="8953" spans="1:18" x14ac:dyDescent="0.3">
      <c r="A8953" s="1" t="s">
        <v>24</v>
      </c>
      <c r="B8953" s="1" t="s">
        <v>11</v>
      </c>
      <c r="C8953" s="1" t="s">
        <v>80</v>
      </c>
      <c r="D8953" s="1" t="s">
        <v>82</v>
      </c>
      <c r="E8953" s="1" t="s">
        <v>14</v>
      </c>
      <c r="F8953" s="1" t="s">
        <v>22</v>
      </c>
      <c r="G8953" s="1" t="s">
        <v>28</v>
      </c>
      <c r="H8953">
        <v>8.7200000000000006</v>
      </c>
      <c r="I8953">
        <v>3</v>
      </c>
      <c r="J8953">
        <v>26.16</v>
      </c>
      <c r="K8953" s="11">
        <v>0.2</v>
      </c>
      <c r="L8953">
        <v>1.96</v>
      </c>
      <c r="M8953">
        <v>24.2</v>
      </c>
      <c r="N8953" s="11">
        <v>7.0000000000000007E-2</v>
      </c>
      <c r="O8953">
        <v>-3.2720000000000002</v>
      </c>
      <c r="P8953" t="str">
        <f>IF(OR(SampleSuperstore[[#This Row],[Total Sales]]&gt;'Check Outliers'!$M$7,SampleSuperstore[[#This Row],[Total Sales]]&lt;'Check Outliers'!$M$8),"Outlier","normal")</f>
        <v>normal</v>
      </c>
      <c r="Q8953" t="str">
        <f>IF(OR(SampleSuperstore[[#This Row],[Profit]]&gt;'Check Outliers'!$M$15,SampleSuperstore[[#This Row],[Profit]]&lt;'Check Outliers'!$M$16),"outlier","normal")</f>
        <v>normal</v>
      </c>
      <c r="R8953" s="1" t="str">
        <f>IF(OR(SampleSuperstore[[#This Row],[Cogs]]&gt;'Check Outliers'!$M$23,SampleSuperstore[[#This Row],[Cogs]]&lt;'Check Outliers'!$M$24),"outlier","normal")</f>
        <v>normal</v>
      </c>
    </row>
    <row r="8954" spans="1:18" x14ac:dyDescent="0.3">
      <c r="A8954" s="1" t="s">
        <v>24</v>
      </c>
      <c r="B8954" s="1" t="s">
        <v>11</v>
      </c>
      <c r="C8954" s="1" t="s">
        <v>80</v>
      </c>
      <c r="D8954" s="1" t="s">
        <v>82</v>
      </c>
      <c r="E8954" s="1" t="s">
        <v>14</v>
      </c>
      <c r="F8954" s="1" t="s">
        <v>22</v>
      </c>
      <c r="G8954" s="1" t="s">
        <v>30</v>
      </c>
      <c r="H8954">
        <v>3.3</v>
      </c>
      <c r="I8954">
        <v>7</v>
      </c>
      <c r="J8954">
        <v>23.13</v>
      </c>
      <c r="K8954" s="11">
        <v>0.2</v>
      </c>
      <c r="L8954">
        <v>2.89</v>
      </c>
      <c r="M8954">
        <v>20.239999999999998</v>
      </c>
      <c r="N8954" s="11">
        <v>0.12</v>
      </c>
      <c r="O8954">
        <v>-1.7360000000000002</v>
      </c>
      <c r="P8954" t="str">
        <f>IF(OR(SampleSuperstore[[#This Row],[Total Sales]]&gt;'Check Outliers'!$M$7,SampleSuperstore[[#This Row],[Total Sales]]&lt;'Check Outliers'!$M$8),"Outlier","normal")</f>
        <v>normal</v>
      </c>
      <c r="Q8954" t="str">
        <f>IF(OR(SampleSuperstore[[#This Row],[Profit]]&gt;'Check Outliers'!$M$15,SampleSuperstore[[#This Row],[Profit]]&lt;'Check Outliers'!$M$16),"outlier","normal")</f>
        <v>normal</v>
      </c>
      <c r="R8954" s="1" t="str">
        <f>IF(OR(SampleSuperstore[[#This Row],[Cogs]]&gt;'Check Outliers'!$M$23,SampleSuperstore[[#This Row],[Cogs]]&lt;'Check Outliers'!$M$24),"outlier","normal")</f>
        <v>normal</v>
      </c>
    </row>
    <row r="8955" spans="1:18" x14ac:dyDescent="0.3">
      <c r="A8955" s="1" t="s">
        <v>24</v>
      </c>
      <c r="B8955" s="1" t="s">
        <v>11</v>
      </c>
      <c r="C8955" s="1" t="s">
        <v>80</v>
      </c>
      <c r="D8955" s="1" t="s">
        <v>82</v>
      </c>
      <c r="E8955" s="1" t="s">
        <v>14</v>
      </c>
      <c r="F8955" s="1" t="s">
        <v>22</v>
      </c>
      <c r="G8955" s="1" t="s">
        <v>34</v>
      </c>
      <c r="H8955">
        <v>11.85</v>
      </c>
      <c r="I8955">
        <v>5</v>
      </c>
      <c r="J8955">
        <v>59.24</v>
      </c>
      <c r="K8955" s="11">
        <v>0.2</v>
      </c>
      <c r="L8955">
        <v>16.29</v>
      </c>
      <c r="M8955">
        <v>42.95</v>
      </c>
      <c r="N8955" s="11">
        <v>0.27</v>
      </c>
      <c r="O8955">
        <v>4.4419999999999984</v>
      </c>
      <c r="P8955" t="str">
        <f>IF(OR(SampleSuperstore[[#This Row],[Total Sales]]&gt;'Check Outliers'!$M$7,SampleSuperstore[[#This Row],[Total Sales]]&lt;'Check Outliers'!$M$8),"Outlier","normal")</f>
        <v>normal</v>
      </c>
      <c r="Q8955" t="str">
        <f>IF(OR(SampleSuperstore[[#This Row],[Profit]]&gt;'Check Outliers'!$M$15,SampleSuperstore[[#This Row],[Profit]]&lt;'Check Outliers'!$M$16),"outlier","normal")</f>
        <v>normal</v>
      </c>
      <c r="R8955" s="1" t="str">
        <f>IF(OR(SampleSuperstore[[#This Row],[Cogs]]&gt;'Check Outliers'!$M$23,SampleSuperstore[[#This Row],[Cogs]]&lt;'Check Outliers'!$M$24),"outlier","normal")</f>
        <v>normal</v>
      </c>
    </row>
    <row r="8956" spans="1:18" x14ac:dyDescent="0.3">
      <c r="A8956" s="1" t="s">
        <v>10</v>
      </c>
      <c r="B8956" s="1" t="s">
        <v>11</v>
      </c>
      <c r="C8956" s="1" t="s">
        <v>185</v>
      </c>
      <c r="D8956" s="1" t="s">
        <v>26</v>
      </c>
      <c r="E8956" s="1" t="s">
        <v>14</v>
      </c>
      <c r="F8956" s="1" t="s">
        <v>15</v>
      </c>
      <c r="G8956" s="1" t="s">
        <v>16</v>
      </c>
      <c r="H8956">
        <v>38.86</v>
      </c>
      <c r="I8956">
        <v>4</v>
      </c>
      <c r="J8956">
        <v>155.46</v>
      </c>
      <c r="K8956" s="11">
        <v>0.2</v>
      </c>
      <c r="L8956">
        <v>-7.77</v>
      </c>
      <c r="M8956">
        <v>163.22999999999999</v>
      </c>
      <c r="N8956" s="11">
        <v>-0.05</v>
      </c>
      <c r="O8956">
        <v>-38.862000000000002</v>
      </c>
      <c r="P8956" t="str">
        <f>IF(OR(SampleSuperstore[[#This Row],[Total Sales]]&gt;'Check Outliers'!$M$7,SampleSuperstore[[#This Row],[Total Sales]]&lt;'Check Outliers'!$M$8),"Outlier","normal")</f>
        <v>normal</v>
      </c>
      <c r="Q8956" t="str">
        <f>IF(OR(SampleSuperstore[[#This Row],[Profit]]&gt;'Check Outliers'!$M$15,SampleSuperstore[[#This Row],[Profit]]&lt;'Check Outliers'!$M$16),"outlier","normal")</f>
        <v>normal</v>
      </c>
      <c r="R8956" s="1" t="str">
        <f>IF(OR(SampleSuperstore[[#This Row],[Cogs]]&gt;'Check Outliers'!$M$23,SampleSuperstore[[#This Row],[Cogs]]&lt;'Check Outliers'!$M$24),"outlier","normal")</f>
        <v>normal</v>
      </c>
    </row>
    <row r="8957" spans="1:18" x14ac:dyDescent="0.3">
      <c r="A8957" s="1" t="s">
        <v>24</v>
      </c>
      <c r="B8957" s="1" t="s">
        <v>18</v>
      </c>
      <c r="C8957" s="1" t="s">
        <v>140</v>
      </c>
      <c r="D8957" s="1" t="s">
        <v>20</v>
      </c>
      <c r="E8957" s="1" t="s">
        <v>21</v>
      </c>
      <c r="F8957" s="1" t="s">
        <v>22</v>
      </c>
      <c r="G8957" s="1" t="s">
        <v>37</v>
      </c>
      <c r="H8957">
        <v>4.28</v>
      </c>
      <c r="I8957">
        <v>2</v>
      </c>
      <c r="J8957">
        <v>8.56</v>
      </c>
      <c r="K8957" s="11">
        <v>0</v>
      </c>
      <c r="L8957">
        <v>3.85</v>
      </c>
      <c r="M8957">
        <v>4.71</v>
      </c>
      <c r="N8957" s="11">
        <v>0.45</v>
      </c>
      <c r="O8957">
        <v>3.85</v>
      </c>
      <c r="P8957" t="str">
        <f>IF(OR(SampleSuperstore[[#This Row],[Total Sales]]&gt;'Check Outliers'!$M$7,SampleSuperstore[[#This Row],[Total Sales]]&lt;'Check Outliers'!$M$8),"Outlier","normal")</f>
        <v>normal</v>
      </c>
      <c r="Q8957" t="str">
        <f>IF(OR(SampleSuperstore[[#This Row],[Profit]]&gt;'Check Outliers'!$M$15,SampleSuperstore[[#This Row],[Profit]]&lt;'Check Outliers'!$M$16),"outlier","normal")</f>
        <v>normal</v>
      </c>
      <c r="R8957" s="1" t="str">
        <f>IF(OR(SampleSuperstore[[#This Row],[Cogs]]&gt;'Check Outliers'!$M$23,SampleSuperstore[[#This Row],[Cogs]]&lt;'Check Outliers'!$M$24),"outlier","normal")</f>
        <v>normal</v>
      </c>
    </row>
    <row r="8958" spans="1:18" x14ac:dyDescent="0.3">
      <c r="A8958" s="1" t="s">
        <v>58</v>
      </c>
      <c r="B8958" s="1" t="s">
        <v>11</v>
      </c>
      <c r="C8958" s="1" t="s">
        <v>225</v>
      </c>
      <c r="D8958" s="1" t="s">
        <v>26</v>
      </c>
      <c r="E8958" s="1" t="s">
        <v>14</v>
      </c>
      <c r="F8958" s="1" t="s">
        <v>15</v>
      </c>
      <c r="G8958" s="1" t="s">
        <v>29</v>
      </c>
      <c r="H8958">
        <v>7</v>
      </c>
      <c r="I8958">
        <v>3</v>
      </c>
      <c r="J8958">
        <v>21</v>
      </c>
      <c r="K8958" s="11">
        <v>0.2</v>
      </c>
      <c r="L8958">
        <v>5.78</v>
      </c>
      <c r="M8958">
        <v>15.22</v>
      </c>
      <c r="N8958" s="11">
        <v>0.28000000000000003</v>
      </c>
      <c r="O8958">
        <v>1.58</v>
      </c>
      <c r="P8958" t="str">
        <f>IF(OR(SampleSuperstore[[#This Row],[Total Sales]]&gt;'Check Outliers'!$M$7,SampleSuperstore[[#This Row],[Total Sales]]&lt;'Check Outliers'!$M$8),"Outlier","normal")</f>
        <v>normal</v>
      </c>
      <c r="Q8958" t="str">
        <f>IF(OR(SampleSuperstore[[#This Row],[Profit]]&gt;'Check Outliers'!$M$15,SampleSuperstore[[#This Row],[Profit]]&lt;'Check Outliers'!$M$16),"outlier","normal")</f>
        <v>normal</v>
      </c>
      <c r="R8958" s="1" t="str">
        <f>IF(OR(SampleSuperstore[[#This Row],[Cogs]]&gt;'Check Outliers'!$M$23,SampleSuperstore[[#This Row],[Cogs]]&lt;'Check Outliers'!$M$24),"outlier","normal")</f>
        <v>normal</v>
      </c>
    </row>
    <row r="8959" spans="1:18" x14ac:dyDescent="0.3">
      <c r="A8959" s="1" t="s">
        <v>58</v>
      </c>
      <c r="B8959" s="1" t="s">
        <v>11</v>
      </c>
      <c r="C8959" s="1" t="s">
        <v>225</v>
      </c>
      <c r="D8959" s="1" t="s">
        <v>26</v>
      </c>
      <c r="E8959" s="1" t="s">
        <v>14</v>
      </c>
      <c r="F8959" s="1" t="s">
        <v>31</v>
      </c>
      <c r="G8959" s="1" t="s">
        <v>119</v>
      </c>
      <c r="H8959">
        <v>60</v>
      </c>
      <c r="I8959">
        <v>2</v>
      </c>
      <c r="J8959">
        <v>120</v>
      </c>
      <c r="K8959" s="11">
        <v>0.5</v>
      </c>
      <c r="L8959">
        <v>-7.2</v>
      </c>
      <c r="M8959">
        <v>127.2</v>
      </c>
      <c r="N8959" s="11">
        <v>-0.06</v>
      </c>
      <c r="O8959">
        <v>-67.2</v>
      </c>
      <c r="P8959" t="str">
        <f>IF(OR(SampleSuperstore[[#This Row],[Total Sales]]&gt;'Check Outliers'!$M$7,SampleSuperstore[[#This Row],[Total Sales]]&lt;'Check Outliers'!$M$8),"Outlier","normal")</f>
        <v>normal</v>
      </c>
      <c r="Q8959" t="str">
        <f>IF(OR(SampleSuperstore[[#This Row],[Profit]]&gt;'Check Outliers'!$M$15,SampleSuperstore[[#This Row],[Profit]]&lt;'Check Outliers'!$M$16),"outlier","normal")</f>
        <v>normal</v>
      </c>
      <c r="R8959" s="1" t="str">
        <f>IF(OR(SampleSuperstore[[#This Row],[Cogs]]&gt;'Check Outliers'!$M$23,SampleSuperstore[[#This Row],[Cogs]]&lt;'Check Outliers'!$M$24),"outlier","normal")</f>
        <v>normal</v>
      </c>
    </row>
    <row r="8960" spans="1:18" x14ac:dyDescent="0.3">
      <c r="A8960" s="1" t="s">
        <v>24</v>
      </c>
      <c r="B8960" s="1" t="s">
        <v>11</v>
      </c>
      <c r="C8960" s="1" t="s">
        <v>57</v>
      </c>
      <c r="D8960" s="1" t="s">
        <v>42</v>
      </c>
      <c r="E8960" s="1" t="s">
        <v>43</v>
      </c>
      <c r="F8960" s="1" t="s">
        <v>31</v>
      </c>
      <c r="G8960" s="1" t="s">
        <v>32</v>
      </c>
      <c r="H8960">
        <v>59.99</v>
      </c>
      <c r="I8960">
        <v>5</v>
      </c>
      <c r="J8960">
        <v>299.95999999999998</v>
      </c>
      <c r="K8960" s="11">
        <v>0.2</v>
      </c>
      <c r="L8960">
        <v>37.49</v>
      </c>
      <c r="M8960">
        <v>262.47000000000003</v>
      </c>
      <c r="N8960" s="11">
        <v>0.12</v>
      </c>
      <c r="O8960">
        <v>-22.501999999999995</v>
      </c>
      <c r="P8960" t="str">
        <f>IF(OR(SampleSuperstore[[#This Row],[Total Sales]]&gt;'Check Outliers'!$M$7,SampleSuperstore[[#This Row],[Total Sales]]&lt;'Check Outliers'!$M$8),"Outlier","normal")</f>
        <v>normal</v>
      </c>
      <c r="Q8960" t="str">
        <f>IF(OR(SampleSuperstore[[#This Row],[Profit]]&gt;'Check Outliers'!$M$15,SampleSuperstore[[#This Row],[Profit]]&lt;'Check Outliers'!$M$16),"outlier","normal")</f>
        <v>normal</v>
      </c>
      <c r="R8960" s="1" t="str">
        <f>IF(OR(SampleSuperstore[[#This Row],[Cogs]]&gt;'Check Outliers'!$M$23,SampleSuperstore[[#This Row],[Cogs]]&lt;'Check Outliers'!$M$24),"outlier","normal")</f>
        <v>normal</v>
      </c>
    </row>
    <row r="8961" spans="1:18" hidden="1" x14ac:dyDescent="0.3">
      <c r="A8961" s="1" t="s">
        <v>24</v>
      </c>
      <c r="B8961" s="1" t="s">
        <v>11</v>
      </c>
      <c r="C8961" s="1" t="s">
        <v>57</v>
      </c>
      <c r="D8961" s="1" t="s">
        <v>42</v>
      </c>
      <c r="E8961" s="1" t="s">
        <v>43</v>
      </c>
      <c r="F8961" s="1" t="s">
        <v>22</v>
      </c>
      <c r="G8961" s="1" t="s">
        <v>34</v>
      </c>
      <c r="H8961">
        <v>13.57</v>
      </c>
      <c r="I8961">
        <v>5</v>
      </c>
      <c r="J8961">
        <v>67.84</v>
      </c>
      <c r="K8961" s="1">
        <v>0.8</v>
      </c>
      <c r="L8961">
        <v>-179.78</v>
      </c>
      <c r="M8961">
        <v>247.62</v>
      </c>
      <c r="N8961">
        <v>-2.65</v>
      </c>
      <c r="O8961">
        <v>-234.05200000000002</v>
      </c>
      <c r="P8961" t="str">
        <f>IF(OR(SampleSuperstore[[#This Row],[Total Sales]]&gt;'Check Outliers'!$M$7,SampleSuperstore[[#This Row],[Total Sales]]&lt;'Check Outliers'!$M$8),"Outlier","normal")</f>
        <v>normal</v>
      </c>
      <c r="Q8961" t="str">
        <f>IF(OR(SampleSuperstore[[#This Row],[Profit]]&gt;'Check Outliers'!$M$15,SampleSuperstore[[#This Row],[Profit]]&lt;'Check Outliers'!$M$16),"outlier","normal")</f>
        <v>outlier</v>
      </c>
      <c r="R8961" s="1" t="str">
        <f>IF(OR(SampleSuperstore[[#This Row],[Cogs]]&gt;'Check Outliers'!$M$23,SampleSuperstore[[#This Row],[Cogs]]&lt;'Check Outliers'!$M$24),"outlier","normal")</f>
        <v>normal</v>
      </c>
    </row>
    <row r="8962" spans="1:18" hidden="1" x14ac:dyDescent="0.3">
      <c r="A8962" s="1" t="s">
        <v>24</v>
      </c>
      <c r="B8962" s="1" t="s">
        <v>11</v>
      </c>
      <c r="C8962" s="1" t="s">
        <v>57</v>
      </c>
      <c r="D8962" s="1" t="s">
        <v>42</v>
      </c>
      <c r="E8962" s="1" t="s">
        <v>43</v>
      </c>
      <c r="F8962" s="1" t="s">
        <v>15</v>
      </c>
      <c r="G8962" s="1" t="s">
        <v>17</v>
      </c>
      <c r="H8962">
        <v>170.79</v>
      </c>
      <c r="I8962">
        <v>5</v>
      </c>
      <c r="J8962">
        <v>853.93</v>
      </c>
      <c r="K8962" s="1">
        <v>0.3</v>
      </c>
      <c r="L8962">
        <v>-24.4</v>
      </c>
      <c r="M8962">
        <v>878.33</v>
      </c>
      <c r="N8962">
        <v>-0.03</v>
      </c>
      <c r="O8962">
        <v>-280.57899999999995</v>
      </c>
      <c r="P8962" t="str">
        <f>IF(OR(SampleSuperstore[[#This Row],[Total Sales]]&gt;'Check Outliers'!$M$7,SampleSuperstore[[#This Row],[Total Sales]]&lt;'Check Outliers'!$M$8),"Outlier","normal")</f>
        <v>Outlier</v>
      </c>
      <c r="Q8962" t="str">
        <f>IF(OR(SampleSuperstore[[#This Row],[Profit]]&gt;'Check Outliers'!$M$15,SampleSuperstore[[#This Row],[Profit]]&lt;'Check Outliers'!$M$16),"outlier","normal")</f>
        <v>normal</v>
      </c>
      <c r="R8962" s="1" t="str">
        <f>IF(OR(SampleSuperstore[[#This Row],[Cogs]]&gt;'Check Outliers'!$M$23,SampleSuperstore[[#This Row],[Cogs]]&lt;'Check Outliers'!$M$24),"outlier","normal")</f>
        <v>outlier</v>
      </c>
    </row>
    <row r="8963" spans="1:18" x14ac:dyDescent="0.3">
      <c r="A8963" s="1" t="s">
        <v>24</v>
      </c>
      <c r="B8963" s="1" t="s">
        <v>11</v>
      </c>
      <c r="C8963" s="1" t="s">
        <v>57</v>
      </c>
      <c r="D8963" s="1" t="s">
        <v>42</v>
      </c>
      <c r="E8963" s="1" t="s">
        <v>43</v>
      </c>
      <c r="F8963" s="1" t="s">
        <v>22</v>
      </c>
      <c r="G8963" s="1" t="s">
        <v>30</v>
      </c>
      <c r="H8963">
        <v>4.67</v>
      </c>
      <c r="I8963">
        <v>4</v>
      </c>
      <c r="J8963">
        <v>18.690000000000001</v>
      </c>
      <c r="K8963" s="11">
        <v>0.2</v>
      </c>
      <c r="L8963">
        <v>3.74</v>
      </c>
      <c r="M8963">
        <v>14.95</v>
      </c>
      <c r="N8963" s="11">
        <v>0.2</v>
      </c>
      <c r="O8963">
        <v>1.9999999999997797E-3</v>
      </c>
      <c r="P8963" t="str">
        <f>IF(OR(SampleSuperstore[[#This Row],[Total Sales]]&gt;'Check Outliers'!$M$7,SampleSuperstore[[#This Row],[Total Sales]]&lt;'Check Outliers'!$M$8),"Outlier","normal")</f>
        <v>normal</v>
      </c>
      <c r="Q8963" t="str">
        <f>IF(OR(SampleSuperstore[[#This Row],[Profit]]&gt;'Check Outliers'!$M$15,SampleSuperstore[[#This Row],[Profit]]&lt;'Check Outliers'!$M$16),"outlier","normal")</f>
        <v>normal</v>
      </c>
      <c r="R8963" s="1" t="str">
        <f>IF(OR(SampleSuperstore[[#This Row],[Cogs]]&gt;'Check Outliers'!$M$23,SampleSuperstore[[#This Row],[Cogs]]&lt;'Check Outliers'!$M$24),"outlier","normal")</f>
        <v>normal</v>
      </c>
    </row>
    <row r="8964" spans="1:18" hidden="1" x14ac:dyDescent="0.3">
      <c r="A8964" s="1" t="s">
        <v>58</v>
      </c>
      <c r="B8964" s="1" t="s">
        <v>11</v>
      </c>
      <c r="C8964" s="1" t="s">
        <v>254</v>
      </c>
      <c r="D8964" s="1" t="s">
        <v>79</v>
      </c>
      <c r="E8964" s="1" t="s">
        <v>14</v>
      </c>
      <c r="F8964" s="1" t="s">
        <v>15</v>
      </c>
      <c r="G8964" s="1" t="s">
        <v>29</v>
      </c>
      <c r="H8964">
        <v>136.97999999999999</v>
      </c>
      <c r="I8964">
        <v>2</v>
      </c>
      <c r="J8964">
        <v>273.95999999999998</v>
      </c>
      <c r="K8964" s="1">
        <v>0</v>
      </c>
      <c r="L8964">
        <v>71.23</v>
      </c>
      <c r="M8964">
        <v>202.73</v>
      </c>
      <c r="N8964">
        <v>0.26</v>
      </c>
      <c r="O8964">
        <v>71.23</v>
      </c>
      <c r="P8964" t="str">
        <f>IF(OR(SampleSuperstore[[#This Row],[Total Sales]]&gt;'Check Outliers'!$M$7,SampleSuperstore[[#This Row],[Total Sales]]&lt;'Check Outliers'!$M$8),"Outlier","normal")</f>
        <v>normal</v>
      </c>
      <c r="Q8964" t="str">
        <f>IF(OR(SampleSuperstore[[#This Row],[Profit]]&gt;'Check Outliers'!$M$15,SampleSuperstore[[#This Row],[Profit]]&lt;'Check Outliers'!$M$16),"outlier","normal")</f>
        <v>outlier</v>
      </c>
      <c r="R8964" s="1" t="str">
        <f>IF(OR(SampleSuperstore[[#This Row],[Cogs]]&gt;'Check Outliers'!$M$23,SampleSuperstore[[#This Row],[Cogs]]&lt;'Check Outliers'!$M$24),"outlier","normal")</f>
        <v>normal</v>
      </c>
    </row>
    <row r="8965" spans="1:18" x14ac:dyDescent="0.3">
      <c r="A8965" s="1" t="s">
        <v>58</v>
      </c>
      <c r="B8965" s="1" t="s">
        <v>11</v>
      </c>
      <c r="C8965" s="1" t="s">
        <v>254</v>
      </c>
      <c r="D8965" s="1" t="s">
        <v>79</v>
      </c>
      <c r="E8965" s="1" t="s">
        <v>14</v>
      </c>
      <c r="F8965" s="1" t="s">
        <v>31</v>
      </c>
      <c r="G8965" s="1" t="s">
        <v>55</v>
      </c>
      <c r="H8965">
        <v>29.99</v>
      </c>
      <c r="I8965">
        <v>3</v>
      </c>
      <c r="J8965">
        <v>89.97</v>
      </c>
      <c r="K8965" s="11">
        <v>0</v>
      </c>
      <c r="L8965">
        <v>18.89</v>
      </c>
      <c r="M8965">
        <v>71.08</v>
      </c>
      <c r="N8965" s="11">
        <v>0.21</v>
      </c>
      <c r="O8965">
        <v>18.89</v>
      </c>
      <c r="P8965" t="str">
        <f>IF(OR(SampleSuperstore[[#This Row],[Total Sales]]&gt;'Check Outliers'!$M$7,SampleSuperstore[[#This Row],[Total Sales]]&lt;'Check Outliers'!$M$8),"Outlier","normal")</f>
        <v>normal</v>
      </c>
      <c r="Q8965" t="str">
        <f>IF(OR(SampleSuperstore[[#This Row],[Profit]]&gt;'Check Outliers'!$M$15,SampleSuperstore[[#This Row],[Profit]]&lt;'Check Outliers'!$M$16),"outlier","normal")</f>
        <v>normal</v>
      </c>
      <c r="R8965" s="1" t="str">
        <f>IF(OR(SampleSuperstore[[#This Row],[Cogs]]&gt;'Check Outliers'!$M$23,SampleSuperstore[[#This Row],[Cogs]]&lt;'Check Outliers'!$M$24),"outlier","normal")</f>
        <v>normal</v>
      </c>
    </row>
    <row r="8966" spans="1:18" hidden="1" x14ac:dyDescent="0.3">
      <c r="A8966" s="1" t="s">
        <v>58</v>
      </c>
      <c r="B8966" s="1" t="s">
        <v>11</v>
      </c>
      <c r="C8966" s="1" t="s">
        <v>254</v>
      </c>
      <c r="D8966" s="1" t="s">
        <v>79</v>
      </c>
      <c r="E8966" s="1" t="s">
        <v>14</v>
      </c>
      <c r="F8966" s="1" t="s">
        <v>15</v>
      </c>
      <c r="G8966" s="1" t="s">
        <v>29</v>
      </c>
      <c r="H8966">
        <v>151.36000000000001</v>
      </c>
      <c r="I8966">
        <v>5</v>
      </c>
      <c r="J8966">
        <v>756.8</v>
      </c>
      <c r="K8966" s="1">
        <v>0</v>
      </c>
      <c r="L8966">
        <v>75.680000000000007</v>
      </c>
      <c r="M8966">
        <v>681.12</v>
      </c>
      <c r="N8966">
        <v>0.1</v>
      </c>
      <c r="O8966">
        <v>75.680000000000007</v>
      </c>
      <c r="P8966" t="str">
        <f>IF(OR(SampleSuperstore[[#This Row],[Total Sales]]&gt;'Check Outliers'!$M$7,SampleSuperstore[[#This Row],[Total Sales]]&lt;'Check Outliers'!$M$8),"Outlier","normal")</f>
        <v>Outlier</v>
      </c>
      <c r="Q8966" t="str">
        <f>IF(OR(SampleSuperstore[[#This Row],[Profit]]&gt;'Check Outliers'!$M$15,SampleSuperstore[[#This Row],[Profit]]&lt;'Check Outliers'!$M$16),"outlier","normal")</f>
        <v>outlier</v>
      </c>
      <c r="R8966" s="1" t="str">
        <f>IF(OR(SampleSuperstore[[#This Row],[Cogs]]&gt;'Check Outliers'!$M$23,SampleSuperstore[[#This Row],[Cogs]]&lt;'Check Outliers'!$M$24),"outlier","normal")</f>
        <v>outlier</v>
      </c>
    </row>
    <row r="8967" spans="1:18" x14ac:dyDescent="0.3">
      <c r="A8967" s="1" t="s">
        <v>24</v>
      </c>
      <c r="B8967" s="1" t="s">
        <v>11</v>
      </c>
      <c r="C8967" s="1" t="s">
        <v>57</v>
      </c>
      <c r="D8967" s="1" t="s">
        <v>42</v>
      </c>
      <c r="E8967" s="1" t="s">
        <v>43</v>
      </c>
      <c r="F8967" s="1" t="s">
        <v>22</v>
      </c>
      <c r="G8967" s="1" t="s">
        <v>33</v>
      </c>
      <c r="H8967">
        <v>0.62</v>
      </c>
      <c r="I8967">
        <v>2</v>
      </c>
      <c r="J8967">
        <v>1.25</v>
      </c>
      <c r="K8967" s="11">
        <v>0.8</v>
      </c>
      <c r="L8967">
        <v>-1.93</v>
      </c>
      <c r="M8967">
        <v>3.18</v>
      </c>
      <c r="N8967" s="11">
        <v>-1.54</v>
      </c>
      <c r="O8967">
        <v>-2.9299999999999997</v>
      </c>
      <c r="P8967" t="str">
        <f>IF(OR(SampleSuperstore[[#This Row],[Total Sales]]&gt;'Check Outliers'!$M$7,SampleSuperstore[[#This Row],[Total Sales]]&lt;'Check Outliers'!$M$8),"Outlier","normal")</f>
        <v>normal</v>
      </c>
      <c r="Q8967" t="str">
        <f>IF(OR(SampleSuperstore[[#This Row],[Profit]]&gt;'Check Outliers'!$M$15,SampleSuperstore[[#This Row],[Profit]]&lt;'Check Outliers'!$M$16),"outlier","normal")</f>
        <v>normal</v>
      </c>
      <c r="R8967" s="1" t="str">
        <f>IF(OR(SampleSuperstore[[#This Row],[Cogs]]&gt;'Check Outliers'!$M$23,SampleSuperstore[[#This Row],[Cogs]]&lt;'Check Outliers'!$M$24),"outlier","normal")</f>
        <v>normal</v>
      </c>
    </row>
    <row r="8968" spans="1:18" x14ac:dyDescent="0.3">
      <c r="A8968" s="1" t="s">
        <v>24</v>
      </c>
      <c r="B8968" s="1" t="s">
        <v>40</v>
      </c>
      <c r="C8968" s="1" t="s">
        <v>51</v>
      </c>
      <c r="D8968" s="1" t="s">
        <v>52</v>
      </c>
      <c r="E8968" s="1" t="s">
        <v>53</v>
      </c>
      <c r="F8968" s="1" t="s">
        <v>31</v>
      </c>
      <c r="G8968" s="1" t="s">
        <v>55</v>
      </c>
      <c r="H8968">
        <v>72</v>
      </c>
      <c r="I8968">
        <v>1</v>
      </c>
      <c r="J8968">
        <v>72</v>
      </c>
      <c r="K8968" s="11">
        <v>0.2</v>
      </c>
      <c r="L8968">
        <v>14.4</v>
      </c>
      <c r="M8968">
        <v>57.6</v>
      </c>
      <c r="N8968" s="11">
        <v>0.2</v>
      </c>
      <c r="O8968">
        <v>0</v>
      </c>
      <c r="P8968" t="str">
        <f>IF(OR(SampleSuperstore[[#This Row],[Total Sales]]&gt;'Check Outliers'!$M$7,SampleSuperstore[[#This Row],[Total Sales]]&lt;'Check Outliers'!$M$8),"Outlier","normal")</f>
        <v>normal</v>
      </c>
      <c r="Q8968" t="str">
        <f>IF(OR(SampleSuperstore[[#This Row],[Profit]]&gt;'Check Outliers'!$M$15,SampleSuperstore[[#This Row],[Profit]]&lt;'Check Outliers'!$M$16),"outlier","normal")</f>
        <v>normal</v>
      </c>
      <c r="R8968" s="1" t="str">
        <f>IF(OR(SampleSuperstore[[#This Row],[Cogs]]&gt;'Check Outliers'!$M$23,SampleSuperstore[[#This Row],[Cogs]]&lt;'Check Outliers'!$M$24),"outlier","normal")</f>
        <v>normal</v>
      </c>
    </row>
    <row r="8969" spans="1:18" hidden="1" x14ac:dyDescent="0.3">
      <c r="A8969" s="1" t="s">
        <v>24</v>
      </c>
      <c r="B8969" s="1" t="s">
        <v>40</v>
      </c>
      <c r="C8969" s="1" t="s">
        <v>51</v>
      </c>
      <c r="D8969" s="1" t="s">
        <v>52</v>
      </c>
      <c r="E8969" s="1" t="s">
        <v>53</v>
      </c>
      <c r="F8969" s="1" t="s">
        <v>15</v>
      </c>
      <c r="G8969" s="1" t="s">
        <v>17</v>
      </c>
      <c r="H8969">
        <v>67.16</v>
      </c>
      <c r="I8969">
        <v>7</v>
      </c>
      <c r="J8969">
        <v>470.15</v>
      </c>
      <c r="K8969" s="1">
        <v>0.3</v>
      </c>
      <c r="L8969">
        <v>-13.43</v>
      </c>
      <c r="M8969">
        <v>483.58</v>
      </c>
      <c r="N8969">
        <v>-0.03</v>
      </c>
      <c r="O8969">
        <v>-154.47499999999999</v>
      </c>
      <c r="P8969" t="str">
        <f>IF(OR(SampleSuperstore[[#This Row],[Total Sales]]&gt;'Check Outliers'!$M$7,SampleSuperstore[[#This Row],[Total Sales]]&lt;'Check Outliers'!$M$8),"Outlier","normal")</f>
        <v>normal</v>
      </c>
      <c r="Q8969" t="str">
        <f>IF(OR(SampleSuperstore[[#This Row],[Profit]]&gt;'Check Outliers'!$M$15,SampleSuperstore[[#This Row],[Profit]]&lt;'Check Outliers'!$M$16),"outlier","normal")</f>
        <v>normal</v>
      </c>
      <c r="R8969" s="1" t="str">
        <f>IF(OR(SampleSuperstore[[#This Row],[Cogs]]&gt;'Check Outliers'!$M$23,SampleSuperstore[[#This Row],[Cogs]]&lt;'Check Outliers'!$M$24),"outlier","normal")</f>
        <v>outlier</v>
      </c>
    </row>
    <row r="8970" spans="1:18" x14ac:dyDescent="0.3">
      <c r="A8970" s="1" t="s">
        <v>58</v>
      </c>
      <c r="B8970" s="1" t="s">
        <v>11</v>
      </c>
      <c r="C8970" s="1" t="s">
        <v>81</v>
      </c>
      <c r="D8970" s="1" t="s">
        <v>82</v>
      </c>
      <c r="E8970" s="1" t="s">
        <v>14</v>
      </c>
      <c r="F8970" s="1" t="s">
        <v>22</v>
      </c>
      <c r="G8970" s="1" t="s">
        <v>28</v>
      </c>
      <c r="H8970">
        <v>39.130000000000003</v>
      </c>
      <c r="I8970">
        <v>1</v>
      </c>
      <c r="J8970">
        <v>39.130000000000003</v>
      </c>
      <c r="K8970" s="11">
        <v>0.2</v>
      </c>
      <c r="L8970">
        <v>-8.8000000000000007</v>
      </c>
      <c r="M8970">
        <v>47.93</v>
      </c>
      <c r="N8970" s="11">
        <v>-0.22</v>
      </c>
      <c r="O8970">
        <v>-16.626000000000001</v>
      </c>
      <c r="P8970" t="str">
        <f>IF(OR(SampleSuperstore[[#This Row],[Total Sales]]&gt;'Check Outliers'!$M$7,SampleSuperstore[[#This Row],[Total Sales]]&lt;'Check Outliers'!$M$8),"Outlier","normal")</f>
        <v>normal</v>
      </c>
      <c r="Q8970" t="str">
        <f>IF(OR(SampleSuperstore[[#This Row],[Profit]]&gt;'Check Outliers'!$M$15,SampleSuperstore[[#This Row],[Profit]]&lt;'Check Outliers'!$M$16),"outlier","normal")</f>
        <v>normal</v>
      </c>
      <c r="R8970" s="1" t="str">
        <f>IF(OR(SampleSuperstore[[#This Row],[Cogs]]&gt;'Check Outliers'!$M$23,SampleSuperstore[[#This Row],[Cogs]]&lt;'Check Outliers'!$M$24),"outlier","normal")</f>
        <v>normal</v>
      </c>
    </row>
    <row r="8971" spans="1:18" x14ac:dyDescent="0.3">
      <c r="A8971" s="1" t="s">
        <v>24</v>
      </c>
      <c r="B8971" s="1" t="s">
        <v>18</v>
      </c>
      <c r="C8971" s="1" t="s">
        <v>150</v>
      </c>
      <c r="D8971" s="1" t="s">
        <v>100</v>
      </c>
      <c r="E8971" s="1" t="s">
        <v>53</v>
      </c>
      <c r="F8971" s="1" t="s">
        <v>22</v>
      </c>
      <c r="G8971" s="1" t="s">
        <v>30</v>
      </c>
      <c r="H8971">
        <v>2.19</v>
      </c>
      <c r="I8971">
        <v>9</v>
      </c>
      <c r="J8971">
        <v>19.73</v>
      </c>
      <c r="K8971" s="11">
        <v>0.2</v>
      </c>
      <c r="L8971">
        <v>1.73</v>
      </c>
      <c r="M8971">
        <v>18</v>
      </c>
      <c r="N8971" s="11">
        <v>0.09</v>
      </c>
      <c r="O8971">
        <v>-2.2160000000000002</v>
      </c>
      <c r="P8971" t="str">
        <f>IF(OR(SampleSuperstore[[#This Row],[Total Sales]]&gt;'Check Outliers'!$M$7,SampleSuperstore[[#This Row],[Total Sales]]&lt;'Check Outliers'!$M$8),"Outlier","normal")</f>
        <v>normal</v>
      </c>
      <c r="Q8971" t="str">
        <f>IF(OR(SampleSuperstore[[#This Row],[Profit]]&gt;'Check Outliers'!$M$15,SampleSuperstore[[#This Row],[Profit]]&lt;'Check Outliers'!$M$16),"outlier","normal")</f>
        <v>normal</v>
      </c>
      <c r="R8971" s="1" t="str">
        <f>IF(OR(SampleSuperstore[[#This Row],[Cogs]]&gt;'Check Outliers'!$M$23,SampleSuperstore[[#This Row],[Cogs]]&lt;'Check Outliers'!$M$24),"outlier","normal")</f>
        <v>normal</v>
      </c>
    </row>
    <row r="8972" spans="1:18" x14ac:dyDescent="0.3">
      <c r="A8972" s="1" t="s">
        <v>24</v>
      </c>
      <c r="B8972" s="1" t="s">
        <v>18</v>
      </c>
      <c r="C8972" s="1" t="s">
        <v>150</v>
      </c>
      <c r="D8972" s="1" t="s">
        <v>100</v>
      </c>
      <c r="E8972" s="1" t="s">
        <v>53</v>
      </c>
      <c r="F8972" s="1" t="s">
        <v>31</v>
      </c>
      <c r="G8972" s="1" t="s">
        <v>32</v>
      </c>
      <c r="H8972">
        <v>75.599999999999994</v>
      </c>
      <c r="I8972">
        <v>2</v>
      </c>
      <c r="J8972">
        <v>151.19</v>
      </c>
      <c r="K8972" s="11">
        <v>0.4</v>
      </c>
      <c r="L8972">
        <v>-25.2</v>
      </c>
      <c r="M8972">
        <v>176.39</v>
      </c>
      <c r="N8972" s="11">
        <v>-0.17</v>
      </c>
      <c r="O8972">
        <v>-85.676000000000002</v>
      </c>
      <c r="P8972" t="str">
        <f>IF(OR(SampleSuperstore[[#This Row],[Total Sales]]&gt;'Check Outliers'!$M$7,SampleSuperstore[[#This Row],[Total Sales]]&lt;'Check Outliers'!$M$8),"Outlier","normal")</f>
        <v>normal</v>
      </c>
      <c r="Q8972" t="str">
        <f>IF(OR(SampleSuperstore[[#This Row],[Profit]]&gt;'Check Outliers'!$M$15,SampleSuperstore[[#This Row],[Profit]]&lt;'Check Outliers'!$M$16),"outlier","normal")</f>
        <v>normal</v>
      </c>
      <c r="R8972" s="1" t="str">
        <f>IF(OR(SampleSuperstore[[#This Row],[Cogs]]&gt;'Check Outliers'!$M$23,SampleSuperstore[[#This Row],[Cogs]]&lt;'Check Outliers'!$M$24),"outlier","normal")</f>
        <v>normal</v>
      </c>
    </row>
    <row r="8973" spans="1:18" x14ac:dyDescent="0.3">
      <c r="A8973" s="1" t="s">
        <v>24</v>
      </c>
      <c r="B8973" s="1" t="s">
        <v>11</v>
      </c>
      <c r="C8973" s="1" t="s">
        <v>71</v>
      </c>
      <c r="D8973" s="1" t="s">
        <v>72</v>
      </c>
      <c r="E8973" s="1" t="s">
        <v>53</v>
      </c>
      <c r="F8973" s="1" t="s">
        <v>15</v>
      </c>
      <c r="G8973" s="1" t="s">
        <v>17</v>
      </c>
      <c r="H8973">
        <v>135.88</v>
      </c>
      <c r="I8973">
        <v>2</v>
      </c>
      <c r="J8973">
        <v>271.76</v>
      </c>
      <c r="K8973" s="11">
        <v>0.1</v>
      </c>
      <c r="L8973">
        <v>60.39</v>
      </c>
      <c r="M8973">
        <v>211.37</v>
      </c>
      <c r="N8973" s="11">
        <v>0.22</v>
      </c>
      <c r="O8973">
        <v>33.213999999999999</v>
      </c>
      <c r="P8973" t="str">
        <f>IF(OR(SampleSuperstore[[#This Row],[Total Sales]]&gt;'Check Outliers'!$M$7,SampleSuperstore[[#This Row],[Total Sales]]&lt;'Check Outliers'!$M$8),"Outlier","normal")</f>
        <v>normal</v>
      </c>
      <c r="Q8973" t="str">
        <f>IF(OR(SampleSuperstore[[#This Row],[Profit]]&gt;'Check Outliers'!$M$15,SampleSuperstore[[#This Row],[Profit]]&lt;'Check Outliers'!$M$16),"outlier","normal")</f>
        <v>normal</v>
      </c>
      <c r="R8973" s="1" t="str">
        <f>IF(OR(SampleSuperstore[[#This Row],[Cogs]]&gt;'Check Outliers'!$M$23,SampleSuperstore[[#This Row],[Cogs]]&lt;'Check Outliers'!$M$24),"outlier","normal")</f>
        <v>normal</v>
      </c>
    </row>
    <row r="8974" spans="1:18" x14ac:dyDescent="0.3">
      <c r="A8974" s="1" t="s">
        <v>58</v>
      </c>
      <c r="B8974" s="1" t="s">
        <v>11</v>
      </c>
      <c r="C8974" s="1" t="s">
        <v>51</v>
      </c>
      <c r="D8974" s="1" t="s">
        <v>52</v>
      </c>
      <c r="E8974" s="1" t="s">
        <v>53</v>
      </c>
      <c r="F8974" s="1" t="s">
        <v>31</v>
      </c>
      <c r="G8974" s="1" t="s">
        <v>55</v>
      </c>
      <c r="H8974">
        <v>47.5</v>
      </c>
      <c r="I8974">
        <v>1</v>
      </c>
      <c r="J8974">
        <v>47.5</v>
      </c>
      <c r="K8974" s="11">
        <v>0.2</v>
      </c>
      <c r="L8974">
        <v>-1.19</v>
      </c>
      <c r="M8974">
        <v>48.69</v>
      </c>
      <c r="N8974" s="11">
        <v>-0.03</v>
      </c>
      <c r="O8974">
        <v>-10.69</v>
      </c>
      <c r="P8974" t="str">
        <f>IF(OR(SampleSuperstore[[#This Row],[Total Sales]]&gt;'Check Outliers'!$M$7,SampleSuperstore[[#This Row],[Total Sales]]&lt;'Check Outliers'!$M$8),"Outlier","normal")</f>
        <v>normal</v>
      </c>
      <c r="Q8974" t="str">
        <f>IF(OR(SampleSuperstore[[#This Row],[Profit]]&gt;'Check Outliers'!$M$15,SampleSuperstore[[#This Row],[Profit]]&lt;'Check Outliers'!$M$16),"outlier","normal")</f>
        <v>normal</v>
      </c>
      <c r="R8974" s="1" t="str">
        <f>IF(OR(SampleSuperstore[[#This Row],[Cogs]]&gt;'Check Outliers'!$M$23,SampleSuperstore[[#This Row],[Cogs]]&lt;'Check Outliers'!$M$24),"outlier","normal")</f>
        <v>normal</v>
      </c>
    </row>
    <row r="8975" spans="1:18" x14ac:dyDescent="0.3">
      <c r="A8975" s="1" t="s">
        <v>10</v>
      </c>
      <c r="B8975" s="1" t="s">
        <v>11</v>
      </c>
      <c r="C8975" s="1" t="s">
        <v>19</v>
      </c>
      <c r="D8975" s="1" t="s">
        <v>20</v>
      </c>
      <c r="E8975" s="1" t="s">
        <v>21</v>
      </c>
      <c r="F8975" s="1" t="s">
        <v>15</v>
      </c>
      <c r="G8975" s="1" t="s">
        <v>16</v>
      </c>
      <c r="H8975">
        <v>49.28</v>
      </c>
      <c r="I8975">
        <v>7</v>
      </c>
      <c r="J8975">
        <v>344.98</v>
      </c>
      <c r="K8975" s="11">
        <v>0.15</v>
      </c>
      <c r="L8975">
        <v>28.41</v>
      </c>
      <c r="M8975">
        <v>316.57</v>
      </c>
      <c r="N8975" s="11">
        <v>0.08</v>
      </c>
      <c r="O8975">
        <v>-23.337</v>
      </c>
      <c r="P8975" t="str">
        <f>IF(OR(SampleSuperstore[[#This Row],[Total Sales]]&gt;'Check Outliers'!$M$7,SampleSuperstore[[#This Row],[Total Sales]]&lt;'Check Outliers'!$M$8),"Outlier","normal")</f>
        <v>normal</v>
      </c>
      <c r="Q8975" t="str">
        <f>IF(OR(SampleSuperstore[[#This Row],[Profit]]&gt;'Check Outliers'!$M$15,SampleSuperstore[[#This Row],[Profit]]&lt;'Check Outliers'!$M$16),"outlier","normal")</f>
        <v>normal</v>
      </c>
      <c r="R8975" s="1" t="str">
        <f>IF(OR(SampleSuperstore[[#This Row],[Cogs]]&gt;'Check Outliers'!$M$23,SampleSuperstore[[#This Row],[Cogs]]&lt;'Check Outliers'!$M$24),"outlier","normal")</f>
        <v>normal</v>
      </c>
    </row>
    <row r="8976" spans="1:18" x14ac:dyDescent="0.3">
      <c r="A8976" s="1" t="s">
        <v>58</v>
      </c>
      <c r="B8976" s="1" t="s">
        <v>18</v>
      </c>
      <c r="C8976" s="1" t="s">
        <v>131</v>
      </c>
      <c r="D8976" s="1" t="s">
        <v>42</v>
      </c>
      <c r="E8976" s="1" t="s">
        <v>43</v>
      </c>
      <c r="F8976" s="1" t="s">
        <v>22</v>
      </c>
      <c r="G8976" s="1" t="s">
        <v>37</v>
      </c>
      <c r="H8976">
        <v>5.18</v>
      </c>
      <c r="I8976">
        <v>7</v>
      </c>
      <c r="J8976">
        <v>36.29</v>
      </c>
      <c r="K8976" s="11">
        <v>0.2</v>
      </c>
      <c r="L8976">
        <v>12.7</v>
      </c>
      <c r="M8976">
        <v>23.59</v>
      </c>
      <c r="N8976" s="11">
        <v>0.35</v>
      </c>
      <c r="O8976">
        <v>5.4419999999999993</v>
      </c>
      <c r="P8976" t="str">
        <f>IF(OR(SampleSuperstore[[#This Row],[Total Sales]]&gt;'Check Outliers'!$M$7,SampleSuperstore[[#This Row],[Total Sales]]&lt;'Check Outliers'!$M$8),"Outlier","normal")</f>
        <v>normal</v>
      </c>
      <c r="Q8976" t="str">
        <f>IF(OR(SampleSuperstore[[#This Row],[Profit]]&gt;'Check Outliers'!$M$15,SampleSuperstore[[#This Row],[Profit]]&lt;'Check Outliers'!$M$16),"outlier","normal")</f>
        <v>normal</v>
      </c>
      <c r="R8976" s="1" t="str">
        <f>IF(OR(SampleSuperstore[[#This Row],[Cogs]]&gt;'Check Outliers'!$M$23,SampleSuperstore[[#This Row],[Cogs]]&lt;'Check Outliers'!$M$24),"outlier","normal")</f>
        <v>normal</v>
      </c>
    </row>
    <row r="8977" spans="1:18" x14ac:dyDescent="0.3">
      <c r="A8977" s="1" t="s">
        <v>58</v>
      </c>
      <c r="B8977" s="1" t="s">
        <v>18</v>
      </c>
      <c r="C8977" s="1" t="s">
        <v>131</v>
      </c>
      <c r="D8977" s="1" t="s">
        <v>42</v>
      </c>
      <c r="E8977" s="1" t="s">
        <v>43</v>
      </c>
      <c r="F8977" s="1" t="s">
        <v>22</v>
      </c>
      <c r="G8977" s="1" t="s">
        <v>37</v>
      </c>
      <c r="H8977">
        <v>39.15</v>
      </c>
      <c r="I8977">
        <v>2</v>
      </c>
      <c r="J8977">
        <v>78.3</v>
      </c>
      <c r="K8977" s="11">
        <v>0.2</v>
      </c>
      <c r="L8977">
        <v>29.36</v>
      </c>
      <c r="M8977">
        <v>48.94</v>
      </c>
      <c r="N8977" s="11">
        <v>0.37</v>
      </c>
      <c r="O8977">
        <v>13.7</v>
      </c>
      <c r="P8977" t="str">
        <f>IF(OR(SampleSuperstore[[#This Row],[Total Sales]]&gt;'Check Outliers'!$M$7,SampleSuperstore[[#This Row],[Total Sales]]&lt;'Check Outliers'!$M$8),"Outlier","normal")</f>
        <v>normal</v>
      </c>
      <c r="Q8977" t="str">
        <f>IF(OR(SampleSuperstore[[#This Row],[Profit]]&gt;'Check Outliers'!$M$15,SampleSuperstore[[#This Row],[Profit]]&lt;'Check Outliers'!$M$16),"outlier","normal")</f>
        <v>normal</v>
      </c>
      <c r="R8977" s="1" t="str">
        <f>IF(OR(SampleSuperstore[[#This Row],[Cogs]]&gt;'Check Outliers'!$M$23,SampleSuperstore[[#This Row],[Cogs]]&lt;'Check Outliers'!$M$24),"outlier","normal")</f>
        <v>normal</v>
      </c>
    </row>
    <row r="8978" spans="1:18" x14ac:dyDescent="0.3">
      <c r="A8978" s="1" t="s">
        <v>58</v>
      </c>
      <c r="B8978" s="1" t="s">
        <v>18</v>
      </c>
      <c r="C8978" s="1" t="s">
        <v>131</v>
      </c>
      <c r="D8978" s="1" t="s">
        <v>42</v>
      </c>
      <c r="E8978" s="1" t="s">
        <v>43</v>
      </c>
      <c r="F8978" s="1" t="s">
        <v>15</v>
      </c>
      <c r="G8978" s="1" t="s">
        <v>27</v>
      </c>
      <c r="H8978">
        <v>127.78</v>
      </c>
      <c r="I8978">
        <v>1</v>
      </c>
      <c r="J8978">
        <v>127.78</v>
      </c>
      <c r="K8978" s="11">
        <v>0.3</v>
      </c>
      <c r="L8978">
        <v>-31.03</v>
      </c>
      <c r="M8978">
        <v>158.81</v>
      </c>
      <c r="N8978" s="11">
        <v>-0.24</v>
      </c>
      <c r="O8978">
        <v>-69.364000000000004</v>
      </c>
      <c r="P8978" t="str">
        <f>IF(OR(SampleSuperstore[[#This Row],[Total Sales]]&gt;'Check Outliers'!$M$7,SampleSuperstore[[#This Row],[Total Sales]]&lt;'Check Outliers'!$M$8),"Outlier","normal")</f>
        <v>normal</v>
      </c>
      <c r="Q8978" t="str">
        <f>IF(OR(SampleSuperstore[[#This Row],[Profit]]&gt;'Check Outliers'!$M$15,SampleSuperstore[[#This Row],[Profit]]&lt;'Check Outliers'!$M$16),"outlier","normal")</f>
        <v>normal</v>
      </c>
      <c r="R8978" s="1" t="str">
        <f>IF(OR(SampleSuperstore[[#This Row],[Cogs]]&gt;'Check Outliers'!$M$23,SampleSuperstore[[#This Row],[Cogs]]&lt;'Check Outliers'!$M$24),"outlier","normal")</f>
        <v>normal</v>
      </c>
    </row>
    <row r="8979" spans="1:18" x14ac:dyDescent="0.3">
      <c r="A8979" s="1" t="s">
        <v>58</v>
      </c>
      <c r="B8979" s="1" t="s">
        <v>18</v>
      </c>
      <c r="C8979" s="1" t="s">
        <v>131</v>
      </c>
      <c r="D8979" s="1" t="s">
        <v>42</v>
      </c>
      <c r="E8979" s="1" t="s">
        <v>43</v>
      </c>
      <c r="F8979" s="1" t="s">
        <v>22</v>
      </c>
      <c r="G8979" s="1" t="s">
        <v>33</v>
      </c>
      <c r="H8979">
        <v>3.05</v>
      </c>
      <c r="I8979">
        <v>2</v>
      </c>
      <c r="J8979">
        <v>6.1</v>
      </c>
      <c r="K8979" s="11">
        <v>0.8</v>
      </c>
      <c r="L8979">
        <v>-9.16</v>
      </c>
      <c r="M8979">
        <v>15.26</v>
      </c>
      <c r="N8979" s="11">
        <v>-1.5</v>
      </c>
      <c r="O8979">
        <v>-14.04</v>
      </c>
      <c r="P8979" t="str">
        <f>IF(OR(SampleSuperstore[[#This Row],[Total Sales]]&gt;'Check Outliers'!$M$7,SampleSuperstore[[#This Row],[Total Sales]]&lt;'Check Outliers'!$M$8),"Outlier","normal")</f>
        <v>normal</v>
      </c>
      <c r="Q8979" t="str">
        <f>IF(OR(SampleSuperstore[[#This Row],[Profit]]&gt;'Check Outliers'!$M$15,SampleSuperstore[[#This Row],[Profit]]&lt;'Check Outliers'!$M$16),"outlier","normal")</f>
        <v>normal</v>
      </c>
      <c r="R8979" s="1" t="str">
        <f>IF(OR(SampleSuperstore[[#This Row],[Cogs]]&gt;'Check Outliers'!$M$23,SampleSuperstore[[#This Row],[Cogs]]&lt;'Check Outliers'!$M$24),"outlier","normal")</f>
        <v>normal</v>
      </c>
    </row>
    <row r="8980" spans="1:18" x14ac:dyDescent="0.3">
      <c r="A8980" s="1" t="s">
        <v>10</v>
      </c>
      <c r="B8980" s="1" t="s">
        <v>18</v>
      </c>
      <c r="C8980" s="1" t="s">
        <v>419</v>
      </c>
      <c r="D8980" s="1" t="s">
        <v>128</v>
      </c>
      <c r="E8980" s="1" t="s">
        <v>53</v>
      </c>
      <c r="F8980" s="1" t="s">
        <v>22</v>
      </c>
      <c r="G8980" s="1" t="s">
        <v>33</v>
      </c>
      <c r="H8980">
        <v>2.88</v>
      </c>
      <c r="I8980">
        <v>2</v>
      </c>
      <c r="J8980">
        <v>5.76</v>
      </c>
      <c r="K8980" s="11">
        <v>0</v>
      </c>
      <c r="L8980">
        <v>2.82</v>
      </c>
      <c r="M8980">
        <v>2.94</v>
      </c>
      <c r="N8980" s="11">
        <v>0.49</v>
      </c>
      <c r="O8980">
        <v>2.82</v>
      </c>
      <c r="P8980" t="str">
        <f>IF(OR(SampleSuperstore[[#This Row],[Total Sales]]&gt;'Check Outliers'!$M$7,SampleSuperstore[[#This Row],[Total Sales]]&lt;'Check Outliers'!$M$8),"Outlier","normal")</f>
        <v>normal</v>
      </c>
      <c r="Q8980" t="str">
        <f>IF(OR(SampleSuperstore[[#This Row],[Profit]]&gt;'Check Outliers'!$M$15,SampleSuperstore[[#This Row],[Profit]]&lt;'Check Outliers'!$M$16),"outlier","normal")</f>
        <v>normal</v>
      </c>
      <c r="R8980" s="1" t="str">
        <f>IF(OR(SampleSuperstore[[#This Row],[Cogs]]&gt;'Check Outliers'!$M$23,SampleSuperstore[[#This Row],[Cogs]]&lt;'Check Outliers'!$M$24),"outlier","normal")</f>
        <v>normal</v>
      </c>
    </row>
    <row r="8981" spans="1:18" x14ac:dyDescent="0.3">
      <c r="A8981" s="1" t="s">
        <v>10</v>
      </c>
      <c r="B8981" s="1" t="s">
        <v>11</v>
      </c>
      <c r="C8981" s="1" t="s">
        <v>131</v>
      </c>
      <c r="D8981" s="1" t="s">
        <v>42</v>
      </c>
      <c r="E8981" s="1" t="s">
        <v>43</v>
      </c>
      <c r="F8981" s="1" t="s">
        <v>22</v>
      </c>
      <c r="G8981" s="1" t="s">
        <v>33</v>
      </c>
      <c r="H8981">
        <v>1.72</v>
      </c>
      <c r="I8981">
        <v>1</v>
      </c>
      <c r="J8981">
        <v>1.72</v>
      </c>
      <c r="K8981" s="11">
        <v>0.8</v>
      </c>
      <c r="L8981">
        <v>-2.84</v>
      </c>
      <c r="M8981">
        <v>4.5599999999999996</v>
      </c>
      <c r="N8981" s="11">
        <v>-1.65</v>
      </c>
      <c r="O8981">
        <v>-4.2160000000000002</v>
      </c>
      <c r="P8981" t="str">
        <f>IF(OR(SampleSuperstore[[#This Row],[Total Sales]]&gt;'Check Outliers'!$M$7,SampleSuperstore[[#This Row],[Total Sales]]&lt;'Check Outliers'!$M$8),"Outlier","normal")</f>
        <v>normal</v>
      </c>
      <c r="Q8981" t="str">
        <f>IF(OR(SampleSuperstore[[#This Row],[Profit]]&gt;'Check Outliers'!$M$15,SampleSuperstore[[#This Row],[Profit]]&lt;'Check Outliers'!$M$16),"outlier","normal")</f>
        <v>normal</v>
      </c>
      <c r="R8981" s="1" t="str">
        <f>IF(OR(SampleSuperstore[[#This Row],[Cogs]]&gt;'Check Outliers'!$M$23,SampleSuperstore[[#This Row],[Cogs]]&lt;'Check Outliers'!$M$24),"outlier","normal")</f>
        <v>normal</v>
      </c>
    </row>
    <row r="8982" spans="1:18" x14ac:dyDescent="0.3">
      <c r="A8982" s="1" t="s">
        <v>10</v>
      </c>
      <c r="B8982" s="1" t="s">
        <v>11</v>
      </c>
      <c r="C8982" s="1" t="s">
        <v>604</v>
      </c>
      <c r="D8982" s="1" t="s">
        <v>61</v>
      </c>
      <c r="E8982" s="1" t="s">
        <v>43</v>
      </c>
      <c r="F8982" s="1" t="s">
        <v>22</v>
      </c>
      <c r="G8982" s="1" t="s">
        <v>33</v>
      </c>
      <c r="H8982">
        <v>4.4800000000000004</v>
      </c>
      <c r="I8982">
        <v>2</v>
      </c>
      <c r="J8982">
        <v>8.9499999999999993</v>
      </c>
      <c r="K8982" s="11">
        <v>0.8</v>
      </c>
      <c r="L8982">
        <v>-14.77</v>
      </c>
      <c r="M8982">
        <v>23.72</v>
      </c>
      <c r="N8982" s="11">
        <v>-1.65</v>
      </c>
      <c r="O8982">
        <v>-21.93</v>
      </c>
      <c r="P8982" t="str">
        <f>IF(OR(SampleSuperstore[[#This Row],[Total Sales]]&gt;'Check Outliers'!$M$7,SampleSuperstore[[#This Row],[Total Sales]]&lt;'Check Outliers'!$M$8),"Outlier","normal")</f>
        <v>normal</v>
      </c>
      <c r="Q8982" t="str">
        <f>IF(OR(SampleSuperstore[[#This Row],[Profit]]&gt;'Check Outliers'!$M$15,SampleSuperstore[[#This Row],[Profit]]&lt;'Check Outliers'!$M$16),"outlier","normal")</f>
        <v>normal</v>
      </c>
      <c r="R8982" s="1" t="str">
        <f>IF(OR(SampleSuperstore[[#This Row],[Cogs]]&gt;'Check Outliers'!$M$23,SampleSuperstore[[#This Row],[Cogs]]&lt;'Check Outliers'!$M$24),"outlier","normal")</f>
        <v>normal</v>
      </c>
    </row>
    <row r="8983" spans="1:18" x14ac:dyDescent="0.3">
      <c r="A8983" s="1" t="s">
        <v>24</v>
      </c>
      <c r="B8983" s="1" t="s">
        <v>11</v>
      </c>
      <c r="C8983" s="1" t="s">
        <v>75</v>
      </c>
      <c r="D8983" s="1" t="s">
        <v>61</v>
      </c>
      <c r="E8983" s="1" t="s">
        <v>43</v>
      </c>
      <c r="F8983" s="1" t="s">
        <v>22</v>
      </c>
      <c r="G8983" s="1" t="s">
        <v>34</v>
      </c>
      <c r="H8983">
        <v>0.78</v>
      </c>
      <c r="I8983">
        <v>3</v>
      </c>
      <c r="J8983">
        <v>2.33</v>
      </c>
      <c r="K8983" s="11">
        <v>0.8</v>
      </c>
      <c r="L8983">
        <v>-6.3</v>
      </c>
      <c r="M8983">
        <v>8.6300000000000008</v>
      </c>
      <c r="N8983" s="11">
        <v>-2.7</v>
      </c>
      <c r="O8983">
        <v>-8.1639999999999997</v>
      </c>
      <c r="P8983" t="str">
        <f>IF(OR(SampleSuperstore[[#This Row],[Total Sales]]&gt;'Check Outliers'!$M$7,SampleSuperstore[[#This Row],[Total Sales]]&lt;'Check Outliers'!$M$8),"Outlier","normal")</f>
        <v>normal</v>
      </c>
      <c r="Q8983" t="str">
        <f>IF(OR(SampleSuperstore[[#This Row],[Profit]]&gt;'Check Outliers'!$M$15,SampleSuperstore[[#This Row],[Profit]]&lt;'Check Outliers'!$M$16),"outlier","normal")</f>
        <v>normal</v>
      </c>
      <c r="R8983" s="1" t="str">
        <f>IF(OR(SampleSuperstore[[#This Row],[Cogs]]&gt;'Check Outliers'!$M$23,SampleSuperstore[[#This Row],[Cogs]]&lt;'Check Outliers'!$M$24),"outlier","normal")</f>
        <v>normal</v>
      </c>
    </row>
    <row r="8984" spans="1:18" x14ac:dyDescent="0.3">
      <c r="A8984" s="1" t="s">
        <v>24</v>
      </c>
      <c r="B8984" s="1" t="s">
        <v>11</v>
      </c>
      <c r="C8984" s="1" t="s">
        <v>75</v>
      </c>
      <c r="D8984" s="1" t="s">
        <v>61</v>
      </c>
      <c r="E8984" s="1" t="s">
        <v>43</v>
      </c>
      <c r="F8984" s="1" t="s">
        <v>22</v>
      </c>
      <c r="G8984" s="1" t="s">
        <v>33</v>
      </c>
      <c r="H8984">
        <v>0.43</v>
      </c>
      <c r="I8984">
        <v>4</v>
      </c>
      <c r="J8984">
        <v>1.73</v>
      </c>
      <c r="K8984" s="11">
        <v>0.8</v>
      </c>
      <c r="L8984">
        <v>-2.76</v>
      </c>
      <c r="M8984">
        <v>4.49</v>
      </c>
      <c r="N8984" s="11">
        <v>-1.6</v>
      </c>
      <c r="O8984">
        <v>-4.1440000000000001</v>
      </c>
      <c r="P8984" t="str">
        <f>IF(OR(SampleSuperstore[[#This Row],[Total Sales]]&gt;'Check Outliers'!$M$7,SampleSuperstore[[#This Row],[Total Sales]]&lt;'Check Outliers'!$M$8),"Outlier","normal")</f>
        <v>normal</v>
      </c>
      <c r="Q8984" t="str">
        <f>IF(OR(SampleSuperstore[[#This Row],[Profit]]&gt;'Check Outliers'!$M$15,SampleSuperstore[[#This Row],[Profit]]&lt;'Check Outliers'!$M$16),"outlier","normal")</f>
        <v>normal</v>
      </c>
      <c r="R8984" s="1" t="str">
        <f>IF(OR(SampleSuperstore[[#This Row],[Cogs]]&gt;'Check Outliers'!$M$23,SampleSuperstore[[#This Row],[Cogs]]&lt;'Check Outliers'!$M$24),"outlier","normal")</f>
        <v>normal</v>
      </c>
    </row>
    <row r="8985" spans="1:18" hidden="1" x14ac:dyDescent="0.3">
      <c r="A8985" s="1" t="s">
        <v>24</v>
      </c>
      <c r="B8985" s="1" t="s">
        <v>11</v>
      </c>
      <c r="C8985" s="1" t="s">
        <v>75</v>
      </c>
      <c r="D8985" s="1" t="s">
        <v>61</v>
      </c>
      <c r="E8985" s="1" t="s">
        <v>43</v>
      </c>
      <c r="F8985" s="1" t="s">
        <v>15</v>
      </c>
      <c r="G8985" s="1" t="s">
        <v>29</v>
      </c>
      <c r="H8985">
        <v>31.81</v>
      </c>
      <c r="I8985">
        <v>5</v>
      </c>
      <c r="J8985">
        <v>159.04</v>
      </c>
      <c r="K8985" s="1">
        <v>0.6</v>
      </c>
      <c r="L8985">
        <v>-194.82</v>
      </c>
      <c r="M8985">
        <v>353.86</v>
      </c>
      <c r="N8985">
        <v>-1.22</v>
      </c>
      <c r="O8985">
        <v>-290.24399999999997</v>
      </c>
      <c r="P8985" t="str">
        <f>IF(OR(SampleSuperstore[[#This Row],[Total Sales]]&gt;'Check Outliers'!$M$7,SampleSuperstore[[#This Row],[Total Sales]]&lt;'Check Outliers'!$M$8),"Outlier","normal")</f>
        <v>normal</v>
      </c>
      <c r="Q8985" t="str">
        <f>IF(OR(SampleSuperstore[[#This Row],[Profit]]&gt;'Check Outliers'!$M$15,SampleSuperstore[[#This Row],[Profit]]&lt;'Check Outliers'!$M$16),"outlier","normal")</f>
        <v>outlier</v>
      </c>
      <c r="R8985" s="1" t="str">
        <f>IF(OR(SampleSuperstore[[#This Row],[Cogs]]&gt;'Check Outliers'!$M$23,SampleSuperstore[[#This Row],[Cogs]]&lt;'Check Outliers'!$M$24),"outlier","normal")</f>
        <v>normal</v>
      </c>
    </row>
    <row r="8986" spans="1:18" hidden="1" x14ac:dyDescent="0.3">
      <c r="A8986" s="1" t="s">
        <v>24</v>
      </c>
      <c r="B8986" s="1" t="s">
        <v>11</v>
      </c>
      <c r="C8986" s="1" t="s">
        <v>75</v>
      </c>
      <c r="D8986" s="1" t="s">
        <v>61</v>
      </c>
      <c r="E8986" s="1" t="s">
        <v>43</v>
      </c>
      <c r="F8986" s="1" t="s">
        <v>15</v>
      </c>
      <c r="G8986" s="1" t="s">
        <v>27</v>
      </c>
      <c r="H8986">
        <v>72.989999999999995</v>
      </c>
      <c r="I8986">
        <v>2</v>
      </c>
      <c r="J8986">
        <v>145.97999999999999</v>
      </c>
      <c r="K8986" s="1">
        <v>0.5</v>
      </c>
      <c r="L8986">
        <v>-99.27</v>
      </c>
      <c r="M8986">
        <v>245.25</v>
      </c>
      <c r="N8986">
        <v>-0.68</v>
      </c>
      <c r="O8986">
        <v>-172.26</v>
      </c>
      <c r="P8986" t="str">
        <f>IF(OR(SampleSuperstore[[#This Row],[Total Sales]]&gt;'Check Outliers'!$M$7,SampleSuperstore[[#This Row],[Total Sales]]&lt;'Check Outliers'!$M$8),"Outlier","normal")</f>
        <v>normal</v>
      </c>
      <c r="Q8986" t="str">
        <f>IF(OR(SampleSuperstore[[#This Row],[Profit]]&gt;'Check Outliers'!$M$15,SampleSuperstore[[#This Row],[Profit]]&lt;'Check Outliers'!$M$16),"outlier","normal")</f>
        <v>outlier</v>
      </c>
      <c r="R8986" s="1" t="str">
        <f>IF(OR(SampleSuperstore[[#This Row],[Cogs]]&gt;'Check Outliers'!$M$23,SampleSuperstore[[#This Row],[Cogs]]&lt;'Check Outliers'!$M$24),"outlier","normal")</f>
        <v>normal</v>
      </c>
    </row>
    <row r="8987" spans="1:18" x14ac:dyDescent="0.3">
      <c r="A8987" s="1" t="s">
        <v>24</v>
      </c>
      <c r="B8987" s="1" t="s">
        <v>11</v>
      </c>
      <c r="C8987" s="1" t="s">
        <v>185</v>
      </c>
      <c r="D8987" s="1" t="s">
        <v>36</v>
      </c>
      <c r="E8987" s="1" t="s">
        <v>14</v>
      </c>
      <c r="F8987" s="1" t="s">
        <v>15</v>
      </c>
      <c r="G8987" s="1" t="s">
        <v>29</v>
      </c>
      <c r="H8987">
        <v>25.98</v>
      </c>
      <c r="I8987">
        <v>3</v>
      </c>
      <c r="J8987">
        <v>77.95</v>
      </c>
      <c r="K8987" s="11">
        <v>0.2</v>
      </c>
      <c r="L8987">
        <v>12.67</v>
      </c>
      <c r="M8987">
        <v>65.28</v>
      </c>
      <c r="N8987" s="11">
        <v>0.16</v>
      </c>
      <c r="O8987">
        <v>-2.9200000000000017</v>
      </c>
      <c r="P8987" t="str">
        <f>IF(OR(SampleSuperstore[[#This Row],[Total Sales]]&gt;'Check Outliers'!$M$7,SampleSuperstore[[#This Row],[Total Sales]]&lt;'Check Outliers'!$M$8),"Outlier","normal")</f>
        <v>normal</v>
      </c>
      <c r="Q8987" t="str">
        <f>IF(OR(SampleSuperstore[[#This Row],[Profit]]&gt;'Check Outliers'!$M$15,SampleSuperstore[[#This Row],[Profit]]&lt;'Check Outliers'!$M$16),"outlier","normal")</f>
        <v>normal</v>
      </c>
      <c r="R8987" s="1" t="str">
        <f>IF(OR(SampleSuperstore[[#This Row],[Cogs]]&gt;'Check Outliers'!$M$23,SampleSuperstore[[#This Row],[Cogs]]&lt;'Check Outliers'!$M$24),"outlier","normal")</f>
        <v>normal</v>
      </c>
    </row>
    <row r="8988" spans="1:18" hidden="1" x14ac:dyDescent="0.3">
      <c r="A8988" s="1" t="s">
        <v>24</v>
      </c>
      <c r="B8988" s="1" t="s">
        <v>11</v>
      </c>
      <c r="C8988" s="1" t="s">
        <v>185</v>
      </c>
      <c r="D8988" s="1" t="s">
        <v>36</v>
      </c>
      <c r="E8988" s="1" t="s">
        <v>14</v>
      </c>
      <c r="F8988" s="1" t="s">
        <v>22</v>
      </c>
      <c r="G8988" s="1" t="s">
        <v>33</v>
      </c>
      <c r="H8988">
        <v>19.190000000000001</v>
      </c>
      <c r="I8988">
        <v>5</v>
      </c>
      <c r="J8988">
        <v>95.97</v>
      </c>
      <c r="K8988" s="1">
        <v>0.7</v>
      </c>
      <c r="L8988">
        <v>-73.58</v>
      </c>
      <c r="M8988">
        <v>169.55</v>
      </c>
      <c r="N8988">
        <v>-0.77</v>
      </c>
      <c r="O8988">
        <v>-140.75900000000001</v>
      </c>
      <c r="P8988" t="str">
        <f>IF(OR(SampleSuperstore[[#This Row],[Total Sales]]&gt;'Check Outliers'!$M$7,SampleSuperstore[[#This Row],[Total Sales]]&lt;'Check Outliers'!$M$8),"Outlier","normal")</f>
        <v>normal</v>
      </c>
      <c r="Q8988" t="str">
        <f>IF(OR(SampleSuperstore[[#This Row],[Profit]]&gt;'Check Outliers'!$M$15,SampleSuperstore[[#This Row],[Profit]]&lt;'Check Outliers'!$M$16),"outlier","normal")</f>
        <v>outlier</v>
      </c>
      <c r="R8988" s="1" t="str">
        <f>IF(OR(SampleSuperstore[[#This Row],[Cogs]]&gt;'Check Outliers'!$M$23,SampleSuperstore[[#This Row],[Cogs]]&lt;'Check Outliers'!$M$24),"outlier","normal")</f>
        <v>normal</v>
      </c>
    </row>
    <row r="8989" spans="1:18" x14ac:dyDescent="0.3">
      <c r="A8989" s="1" t="s">
        <v>24</v>
      </c>
      <c r="B8989" s="1" t="s">
        <v>11</v>
      </c>
      <c r="C8989" s="1" t="s">
        <v>185</v>
      </c>
      <c r="D8989" s="1" t="s">
        <v>36</v>
      </c>
      <c r="E8989" s="1" t="s">
        <v>14</v>
      </c>
      <c r="F8989" s="1" t="s">
        <v>31</v>
      </c>
      <c r="G8989" s="1" t="s">
        <v>32</v>
      </c>
      <c r="H8989">
        <v>52.79</v>
      </c>
      <c r="I8989">
        <v>2</v>
      </c>
      <c r="J8989">
        <v>105.58</v>
      </c>
      <c r="K8989" s="11">
        <v>0.2</v>
      </c>
      <c r="L8989">
        <v>9.24</v>
      </c>
      <c r="M8989">
        <v>96.34</v>
      </c>
      <c r="N8989" s="11">
        <v>0.09</v>
      </c>
      <c r="O8989">
        <v>-11.875999999999999</v>
      </c>
      <c r="P8989" t="str">
        <f>IF(OR(SampleSuperstore[[#This Row],[Total Sales]]&gt;'Check Outliers'!$M$7,SampleSuperstore[[#This Row],[Total Sales]]&lt;'Check Outliers'!$M$8),"Outlier","normal")</f>
        <v>normal</v>
      </c>
      <c r="Q8989" t="str">
        <f>IF(OR(SampleSuperstore[[#This Row],[Profit]]&gt;'Check Outliers'!$M$15,SampleSuperstore[[#This Row],[Profit]]&lt;'Check Outliers'!$M$16),"outlier","normal")</f>
        <v>normal</v>
      </c>
      <c r="R8989" s="1" t="str">
        <f>IF(OR(SampleSuperstore[[#This Row],[Cogs]]&gt;'Check Outliers'!$M$23,SampleSuperstore[[#This Row],[Cogs]]&lt;'Check Outliers'!$M$24),"outlier","normal")</f>
        <v>normal</v>
      </c>
    </row>
    <row r="8990" spans="1:18" x14ac:dyDescent="0.3">
      <c r="A8990" s="1" t="s">
        <v>24</v>
      </c>
      <c r="B8990" s="1" t="s">
        <v>11</v>
      </c>
      <c r="C8990" s="1" t="s">
        <v>185</v>
      </c>
      <c r="D8990" s="1" t="s">
        <v>36</v>
      </c>
      <c r="E8990" s="1" t="s">
        <v>14</v>
      </c>
      <c r="F8990" s="1" t="s">
        <v>22</v>
      </c>
      <c r="G8990" s="1" t="s">
        <v>30</v>
      </c>
      <c r="H8990">
        <v>4.67</v>
      </c>
      <c r="I8990">
        <v>2</v>
      </c>
      <c r="J8990">
        <v>9.34</v>
      </c>
      <c r="K8990" s="11">
        <v>0.2</v>
      </c>
      <c r="L8990">
        <v>1.17</v>
      </c>
      <c r="M8990">
        <v>8.17</v>
      </c>
      <c r="N8990" s="11">
        <v>0.13</v>
      </c>
      <c r="O8990">
        <v>-0.69800000000000018</v>
      </c>
      <c r="P8990" t="str">
        <f>IF(OR(SampleSuperstore[[#This Row],[Total Sales]]&gt;'Check Outliers'!$M$7,SampleSuperstore[[#This Row],[Total Sales]]&lt;'Check Outliers'!$M$8),"Outlier","normal")</f>
        <v>normal</v>
      </c>
      <c r="Q8990" t="str">
        <f>IF(OR(SampleSuperstore[[#This Row],[Profit]]&gt;'Check Outliers'!$M$15,SampleSuperstore[[#This Row],[Profit]]&lt;'Check Outliers'!$M$16),"outlier","normal")</f>
        <v>normal</v>
      </c>
      <c r="R8990" s="1" t="str">
        <f>IF(OR(SampleSuperstore[[#This Row],[Cogs]]&gt;'Check Outliers'!$M$23,SampleSuperstore[[#This Row],[Cogs]]&lt;'Check Outliers'!$M$24),"outlier","normal")</f>
        <v>normal</v>
      </c>
    </row>
    <row r="8991" spans="1:18" x14ac:dyDescent="0.3">
      <c r="A8991" s="1" t="s">
        <v>24</v>
      </c>
      <c r="B8991" s="1" t="s">
        <v>18</v>
      </c>
      <c r="C8991" s="1" t="s">
        <v>78</v>
      </c>
      <c r="D8991" s="1" t="s">
        <v>108</v>
      </c>
      <c r="E8991" s="1" t="s">
        <v>43</v>
      </c>
      <c r="F8991" s="1" t="s">
        <v>15</v>
      </c>
      <c r="G8991" s="1" t="s">
        <v>29</v>
      </c>
      <c r="H8991">
        <v>4.84</v>
      </c>
      <c r="I8991">
        <v>2</v>
      </c>
      <c r="J8991">
        <v>9.68</v>
      </c>
      <c r="K8991" s="11">
        <v>0</v>
      </c>
      <c r="L8991">
        <v>3.78</v>
      </c>
      <c r="M8991">
        <v>5.9</v>
      </c>
      <c r="N8991" s="11">
        <v>0.39</v>
      </c>
      <c r="O8991">
        <v>3.78</v>
      </c>
      <c r="P8991" t="str">
        <f>IF(OR(SampleSuperstore[[#This Row],[Total Sales]]&gt;'Check Outliers'!$M$7,SampleSuperstore[[#This Row],[Total Sales]]&lt;'Check Outliers'!$M$8),"Outlier","normal")</f>
        <v>normal</v>
      </c>
      <c r="Q8991" t="str">
        <f>IF(OR(SampleSuperstore[[#This Row],[Profit]]&gt;'Check Outliers'!$M$15,SampleSuperstore[[#This Row],[Profit]]&lt;'Check Outliers'!$M$16),"outlier","normal")</f>
        <v>normal</v>
      </c>
      <c r="R8991" s="1" t="str">
        <f>IF(OR(SampleSuperstore[[#This Row],[Cogs]]&gt;'Check Outliers'!$M$23,SampleSuperstore[[#This Row],[Cogs]]&lt;'Check Outliers'!$M$24),"outlier","normal")</f>
        <v>normal</v>
      </c>
    </row>
    <row r="8992" spans="1:18" hidden="1" x14ac:dyDescent="0.3">
      <c r="A8992" s="1" t="s">
        <v>24</v>
      </c>
      <c r="B8992" s="1" t="s">
        <v>18</v>
      </c>
      <c r="C8992" s="1" t="s">
        <v>78</v>
      </c>
      <c r="D8992" s="1" t="s">
        <v>108</v>
      </c>
      <c r="E8992" s="1" t="s">
        <v>43</v>
      </c>
      <c r="F8992" s="1" t="s">
        <v>31</v>
      </c>
      <c r="G8992" s="1" t="s">
        <v>158</v>
      </c>
      <c r="H8992">
        <v>699.99</v>
      </c>
      <c r="I8992">
        <v>7</v>
      </c>
      <c r="J8992">
        <v>4899.93</v>
      </c>
      <c r="K8992" s="1">
        <v>0</v>
      </c>
      <c r="L8992">
        <v>2302.9699999999998</v>
      </c>
      <c r="M8992">
        <v>2596.96</v>
      </c>
      <c r="N8992">
        <v>0.47</v>
      </c>
      <c r="O8992">
        <v>2302.9699999999998</v>
      </c>
      <c r="P8992" t="str">
        <f>IF(OR(SampleSuperstore[[#This Row],[Total Sales]]&gt;'Check Outliers'!$M$7,SampleSuperstore[[#This Row],[Total Sales]]&lt;'Check Outliers'!$M$8),"Outlier","normal")</f>
        <v>Outlier</v>
      </c>
      <c r="Q8992" t="str">
        <f>IF(OR(SampleSuperstore[[#This Row],[Profit]]&gt;'Check Outliers'!$M$15,SampleSuperstore[[#This Row],[Profit]]&lt;'Check Outliers'!$M$16),"outlier","normal")</f>
        <v>outlier</v>
      </c>
      <c r="R8992" s="1" t="str">
        <f>IF(OR(SampleSuperstore[[#This Row],[Cogs]]&gt;'Check Outliers'!$M$23,SampleSuperstore[[#This Row],[Cogs]]&lt;'Check Outliers'!$M$24),"outlier","normal")</f>
        <v>outlier</v>
      </c>
    </row>
    <row r="8993" spans="1:18" x14ac:dyDescent="0.3">
      <c r="A8993" s="1" t="s">
        <v>24</v>
      </c>
      <c r="B8993" s="1" t="s">
        <v>40</v>
      </c>
      <c r="C8993" s="1" t="s">
        <v>48</v>
      </c>
      <c r="D8993" s="1" t="s">
        <v>20</v>
      </c>
      <c r="E8993" s="1" t="s">
        <v>21</v>
      </c>
      <c r="F8993" s="1" t="s">
        <v>31</v>
      </c>
      <c r="G8993" s="1" t="s">
        <v>55</v>
      </c>
      <c r="H8993">
        <v>20.95</v>
      </c>
      <c r="I8993">
        <v>5</v>
      </c>
      <c r="J8993">
        <v>104.75</v>
      </c>
      <c r="K8993" s="11">
        <v>0</v>
      </c>
      <c r="L8993">
        <v>22</v>
      </c>
      <c r="M8993">
        <v>82.75</v>
      </c>
      <c r="N8993" s="11">
        <v>0.21</v>
      </c>
      <c r="O8993">
        <v>22</v>
      </c>
      <c r="P8993" t="str">
        <f>IF(OR(SampleSuperstore[[#This Row],[Total Sales]]&gt;'Check Outliers'!$M$7,SampleSuperstore[[#This Row],[Total Sales]]&lt;'Check Outliers'!$M$8),"Outlier","normal")</f>
        <v>normal</v>
      </c>
      <c r="Q8993" t="str">
        <f>IF(OR(SampleSuperstore[[#This Row],[Profit]]&gt;'Check Outliers'!$M$15,SampleSuperstore[[#This Row],[Profit]]&lt;'Check Outliers'!$M$16),"outlier","normal")</f>
        <v>normal</v>
      </c>
      <c r="R8993" s="1" t="str">
        <f>IF(OR(SampleSuperstore[[#This Row],[Cogs]]&gt;'Check Outliers'!$M$23,SampleSuperstore[[#This Row],[Cogs]]&lt;'Check Outliers'!$M$24),"outlier","normal")</f>
        <v>normal</v>
      </c>
    </row>
    <row r="8994" spans="1:18" x14ac:dyDescent="0.3">
      <c r="A8994" s="1" t="s">
        <v>24</v>
      </c>
      <c r="B8994" s="1" t="s">
        <v>18</v>
      </c>
      <c r="C8994" s="1" t="s">
        <v>86</v>
      </c>
      <c r="D8994" s="1" t="s">
        <v>82</v>
      </c>
      <c r="E8994" s="1" t="s">
        <v>14</v>
      </c>
      <c r="F8994" s="1" t="s">
        <v>31</v>
      </c>
      <c r="G8994" s="1" t="s">
        <v>55</v>
      </c>
      <c r="H8994">
        <v>9.26</v>
      </c>
      <c r="I8994">
        <v>2</v>
      </c>
      <c r="J8994">
        <v>18.53</v>
      </c>
      <c r="K8994" s="11">
        <v>0.2</v>
      </c>
      <c r="L8994">
        <v>4.4000000000000004</v>
      </c>
      <c r="M8994">
        <v>14.13</v>
      </c>
      <c r="N8994" s="11">
        <v>0.24</v>
      </c>
      <c r="O8994">
        <v>0.69399999999999995</v>
      </c>
      <c r="P8994" t="str">
        <f>IF(OR(SampleSuperstore[[#This Row],[Total Sales]]&gt;'Check Outliers'!$M$7,SampleSuperstore[[#This Row],[Total Sales]]&lt;'Check Outliers'!$M$8),"Outlier","normal")</f>
        <v>normal</v>
      </c>
      <c r="Q8994" t="str">
        <f>IF(OR(SampleSuperstore[[#This Row],[Profit]]&gt;'Check Outliers'!$M$15,SampleSuperstore[[#This Row],[Profit]]&lt;'Check Outliers'!$M$16),"outlier","normal")</f>
        <v>normal</v>
      </c>
      <c r="R8994" s="1" t="str">
        <f>IF(OR(SampleSuperstore[[#This Row],[Cogs]]&gt;'Check Outliers'!$M$23,SampleSuperstore[[#This Row],[Cogs]]&lt;'Check Outliers'!$M$24),"outlier","normal")</f>
        <v>normal</v>
      </c>
    </row>
    <row r="8995" spans="1:18" hidden="1" x14ac:dyDescent="0.3">
      <c r="A8995" s="1" t="s">
        <v>24</v>
      </c>
      <c r="B8995" s="1" t="s">
        <v>18</v>
      </c>
      <c r="C8995" s="1" t="s">
        <v>86</v>
      </c>
      <c r="D8995" s="1" t="s">
        <v>82</v>
      </c>
      <c r="E8995" s="1" t="s">
        <v>14</v>
      </c>
      <c r="F8995" s="1" t="s">
        <v>15</v>
      </c>
      <c r="G8995" s="1" t="s">
        <v>27</v>
      </c>
      <c r="H8995">
        <v>267.89</v>
      </c>
      <c r="I8995">
        <v>7</v>
      </c>
      <c r="J8995">
        <v>1875.26</v>
      </c>
      <c r="K8995" s="1">
        <v>0.4</v>
      </c>
      <c r="L8995">
        <v>-968.88</v>
      </c>
      <c r="M8995">
        <v>2844.14</v>
      </c>
      <c r="N8995">
        <v>-0.52</v>
      </c>
      <c r="O8995">
        <v>-1718.9839999999999</v>
      </c>
      <c r="P8995" t="str">
        <f>IF(OR(SampleSuperstore[[#This Row],[Total Sales]]&gt;'Check Outliers'!$M$7,SampleSuperstore[[#This Row],[Total Sales]]&lt;'Check Outliers'!$M$8),"Outlier","normal")</f>
        <v>Outlier</v>
      </c>
      <c r="Q8995" t="str">
        <f>IF(OR(SampleSuperstore[[#This Row],[Profit]]&gt;'Check Outliers'!$M$15,SampleSuperstore[[#This Row],[Profit]]&lt;'Check Outliers'!$M$16),"outlier","normal")</f>
        <v>outlier</v>
      </c>
      <c r="R8995" s="1" t="str">
        <f>IF(OR(SampleSuperstore[[#This Row],[Cogs]]&gt;'Check Outliers'!$M$23,SampleSuperstore[[#This Row],[Cogs]]&lt;'Check Outliers'!$M$24),"outlier","normal")</f>
        <v>outlier</v>
      </c>
    </row>
    <row r="8996" spans="1:18" x14ac:dyDescent="0.3">
      <c r="A8996" s="1" t="s">
        <v>58</v>
      </c>
      <c r="B8996" s="1" t="s">
        <v>11</v>
      </c>
      <c r="C8996" s="1" t="s">
        <v>475</v>
      </c>
      <c r="D8996" s="1" t="s">
        <v>26</v>
      </c>
      <c r="E8996" s="1" t="s">
        <v>14</v>
      </c>
      <c r="F8996" s="1" t="s">
        <v>22</v>
      </c>
      <c r="G8996" s="1" t="s">
        <v>37</v>
      </c>
      <c r="H8996">
        <v>18.27</v>
      </c>
      <c r="I8996">
        <v>5</v>
      </c>
      <c r="J8996">
        <v>91.36</v>
      </c>
      <c r="K8996" s="11">
        <v>0.2</v>
      </c>
      <c r="L8996">
        <v>29.69</v>
      </c>
      <c r="M8996">
        <v>61.67</v>
      </c>
      <c r="N8996" s="11">
        <v>0.32</v>
      </c>
      <c r="O8996">
        <v>11.417999999999999</v>
      </c>
      <c r="P8996" t="str">
        <f>IF(OR(SampleSuperstore[[#This Row],[Total Sales]]&gt;'Check Outliers'!$M$7,SampleSuperstore[[#This Row],[Total Sales]]&lt;'Check Outliers'!$M$8),"Outlier","normal")</f>
        <v>normal</v>
      </c>
      <c r="Q8996" t="str">
        <f>IF(OR(SampleSuperstore[[#This Row],[Profit]]&gt;'Check Outliers'!$M$15,SampleSuperstore[[#This Row],[Profit]]&lt;'Check Outliers'!$M$16),"outlier","normal")</f>
        <v>normal</v>
      </c>
      <c r="R8996" s="1" t="str">
        <f>IF(OR(SampleSuperstore[[#This Row],[Cogs]]&gt;'Check Outliers'!$M$23,SampleSuperstore[[#This Row],[Cogs]]&lt;'Check Outliers'!$M$24),"outlier","normal")</f>
        <v>normal</v>
      </c>
    </row>
    <row r="8997" spans="1:18" x14ac:dyDescent="0.3">
      <c r="A8997" s="1" t="s">
        <v>58</v>
      </c>
      <c r="B8997" s="1" t="s">
        <v>11</v>
      </c>
      <c r="C8997" s="1" t="s">
        <v>475</v>
      </c>
      <c r="D8997" s="1" t="s">
        <v>26</v>
      </c>
      <c r="E8997" s="1" t="s">
        <v>14</v>
      </c>
      <c r="F8997" s="1" t="s">
        <v>22</v>
      </c>
      <c r="G8997" s="1" t="s">
        <v>34</v>
      </c>
      <c r="H8997">
        <v>30.45</v>
      </c>
      <c r="I8997">
        <v>5</v>
      </c>
      <c r="J8997">
        <v>152.24</v>
      </c>
      <c r="K8997" s="11">
        <v>0.2</v>
      </c>
      <c r="L8997">
        <v>17.13</v>
      </c>
      <c r="M8997">
        <v>135.11000000000001</v>
      </c>
      <c r="N8997" s="11">
        <v>0.11</v>
      </c>
      <c r="O8997">
        <v>-13.318000000000005</v>
      </c>
      <c r="P8997" t="str">
        <f>IF(OR(SampleSuperstore[[#This Row],[Total Sales]]&gt;'Check Outliers'!$M$7,SampleSuperstore[[#This Row],[Total Sales]]&lt;'Check Outliers'!$M$8),"Outlier","normal")</f>
        <v>normal</v>
      </c>
      <c r="Q8997" t="str">
        <f>IF(OR(SampleSuperstore[[#This Row],[Profit]]&gt;'Check Outliers'!$M$15,SampleSuperstore[[#This Row],[Profit]]&lt;'Check Outliers'!$M$16),"outlier","normal")</f>
        <v>normal</v>
      </c>
      <c r="R8997" s="1" t="str">
        <f>IF(OR(SampleSuperstore[[#This Row],[Cogs]]&gt;'Check Outliers'!$M$23,SampleSuperstore[[#This Row],[Cogs]]&lt;'Check Outliers'!$M$24),"outlier","normal")</f>
        <v>normal</v>
      </c>
    </row>
    <row r="8998" spans="1:18" x14ac:dyDescent="0.3">
      <c r="A8998" s="1" t="s">
        <v>58</v>
      </c>
      <c r="B8998" s="1" t="s">
        <v>11</v>
      </c>
      <c r="C8998" s="1" t="s">
        <v>131</v>
      </c>
      <c r="D8998" s="1" t="s">
        <v>42</v>
      </c>
      <c r="E8998" s="1" t="s">
        <v>43</v>
      </c>
      <c r="F8998" s="1" t="s">
        <v>31</v>
      </c>
      <c r="G8998" s="1" t="s">
        <v>32</v>
      </c>
      <c r="H8998">
        <v>17.59</v>
      </c>
      <c r="I8998">
        <v>2</v>
      </c>
      <c r="J8998">
        <v>35.18</v>
      </c>
      <c r="K8998" s="11">
        <v>0.2</v>
      </c>
      <c r="L8998">
        <v>12.31</v>
      </c>
      <c r="M8998">
        <v>22.87</v>
      </c>
      <c r="N8998" s="11">
        <v>0.35</v>
      </c>
      <c r="O8998">
        <v>5.274</v>
      </c>
      <c r="P8998" t="str">
        <f>IF(OR(SampleSuperstore[[#This Row],[Total Sales]]&gt;'Check Outliers'!$M$7,SampleSuperstore[[#This Row],[Total Sales]]&lt;'Check Outliers'!$M$8),"Outlier","normal")</f>
        <v>normal</v>
      </c>
      <c r="Q8998" t="str">
        <f>IF(OR(SampleSuperstore[[#This Row],[Profit]]&gt;'Check Outliers'!$M$15,SampleSuperstore[[#This Row],[Profit]]&lt;'Check Outliers'!$M$16),"outlier","normal")</f>
        <v>normal</v>
      </c>
      <c r="R8998" s="1" t="str">
        <f>IF(OR(SampleSuperstore[[#This Row],[Cogs]]&gt;'Check Outliers'!$M$23,SampleSuperstore[[#This Row],[Cogs]]&lt;'Check Outliers'!$M$24),"outlier","normal")</f>
        <v>normal</v>
      </c>
    </row>
    <row r="8999" spans="1:18" x14ac:dyDescent="0.3">
      <c r="A8999" s="1" t="s">
        <v>164</v>
      </c>
      <c r="B8999" s="1" t="s">
        <v>11</v>
      </c>
      <c r="C8999" s="1" t="s">
        <v>57</v>
      </c>
      <c r="D8999" s="1" t="s">
        <v>42</v>
      </c>
      <c r="E8999" s="1" t="s">
        <v>43</v>
      </c>
      <c r="F8999" s="1" t="s">
        <v>22</v>
      </c>
      <c r="G8999" s="1" t="s">
        <v>37</v>
      </c>
      <c r="H8999">
        <v>28.35</v>
      </c>
      <c r="I8999">
        <v>2</v>
      </c>
      <c r="J8999">
        <v>56.7</v>
      </c>
      <c r="K8999" s="11">
        <v>0.2</v>
      </c>
      <c r="L8999">
        <v>19.14</v>
      </c>
      <c r="M8999">
        <v>37.56</v>
      </c>
      <c r="N8999" s="11">
        <v>0.34</v>
      </c>
      <c r="O8999">
        <v>7.7999999999999989</v>
      </c>
      <c r="P8999" t="str">
        <f>IF(OR(SampleSuperstore[[#This Row],[Total Sales]]&gt;'Check Outliers'!$M$7,SampleSuperstore[[#This Row],[Total Sales]]&lt;'Check Outliers'!$M$8),"Outlier","normal")</f>
        <v>normal</v>
      </c>
      <c r="Q8999" t="str">
        <f>IF(OR(SampleSuperstore[[#This Row],[Profit]]&gt;'Check Outliers'!$M$15,SampleSuperstore[[#This Row],[Profit]]&lt;'Check Outliers'!$M$16),"outlier","normal")</f>
        <v>normal</v>
      </c>
      <c r="R8999" s="1" t="str">
        <f>IF(OR(SampleSuperstore[[#This Row],[Cogs]]&gt;'Check Outliers'!$M$23,SampleSuperstore[[#This Row],[Cogs]]&lt;'Check Outliers'!$M$24),"outlier","normal")</f>
        <v>normal</v>
      </c>
    </row>
    <row r="9000" spans="1:18" hidden="1" x14ac:dyDescent="0.3">
      <c r="A9000" s="1" t="s">
        <v>164</v>
      </c>
      <c r="B9000" s="1" t="s">
        <v>11</v>
      </c>
      <c r="C9000" s="1" t="s">
        <v>57</v>
      </c>
      <c r="D9000" s="1" t="s">
        <v>42</v>
      </c>
      <c r="E9000" s="1" t="s">
        <v>43</v>
      </c>
      <c r="F9000" s="1" t="s">
        <v>22</v>
      </c>
      <c r="G9000" s="1" t="s">
        <v>37</v>
      </c>
      <c r="H9000">
        <v>39.15</v>
      </c>
      <c r="I9000">
        <v>7</v>
      </c>
      <c r="J9000">
        <v>274.06</v>
      </c>
      <c r="K9000" s="1">
        <v>0.2</v>
      </c>
      <c r="L9000">
        <v>102.77</v>
      </c>
      <c r="M9000">
        <v>171.29</v>
      </c>
      <c r="N9000">
        <v>0.37</v>
      </c>
      <c r="O9000">
        <v>47.957999999999991</v>
      </c>
      <c r="P9000" t="str">
        <f>IF(OR(SampleSuperstore[[#This Row],[Total Sales]]&gt;'Check Outliers'!$M$7,SampleSuperstore[[#This Row],[Total Sales]]&lt;'Check Outliers'!$M$8),"Outlier","normal")</f>
        <v>normal</v>
      </c>
      <c r="Q9000" t="str">
        <f>IF(OR(SampleSuperstore[[#This Row],[Profit]]&gt;'Check Outliers'!$M$15,SampleSuperstore[[#This Row],[Profit]]&lt;'Check Outliers'!$M$16),"outlier","normal")</f>
        <v>outlier</v>
      </c>
      <c r="R9000" s="1" t="str">
        <f>IF(OR(SampleSuperstore[[#This Row],[Cogs]]&gt;'Check Outliers'!$M$23,SampleSuperstore[[#This Row],[Cogs]]&lt;'Check Outliers'!$M$24),"outlier","normal")</f>
        <v>normal</v>
      </c>
    </row>
    <row r="9001" spans="1:18" hidden="1" x14ac:dyDescent="0.3">
      <c r="A9001" s="1" t="s">
        <v>24</v>
      </c>
      <c r="B9001" s="1" t="s">
        <v>40</v>
      </c>
      <c r="C9001" s="1" t="s">
        <v>51</v>
      </c>
      <c r="D9001" s="1" t="s">
        <v>52</v>
      </c>
      <c r="E9001" s="1" t="s">
        <v>53</v>
      </c>
      <c r="F9001" s="1" t="s">
        <v>15</v>
      </c>
      <c r="G9001" s="1" t="s">
        <v>17</v>
      </c>
      <c r="H9001">
        <v>91.69</v>
      </c>
      <c r="I9001">
        <v>5</v>
      </c>
      <c r="J9001">
        <v>458.43</v>
      </c>
      <c r="K9001" s="1">
        <v>0.3</v>
      </c>
      <c r="L9001">
        <v>-124.43</v>
      </c>
      <c r="M9001">
        <v>582.86</v>
      </c>
      <c r="N9001">
        <v>-0.27</v>
      </c>
      <c r="O9001">
        <v>-261.959</v>
      </c>
      <c r="P9001" t="str">
        <f>IF(OR(SampleSuperstore[[#This Row],[Total Sales]]&gt;'Check Outliers'!$M$7,SampleSuperstore[[#This Row],[Total Sales]]&lt;'Check Outliers'!$M$8),"Outlier","normal")</f>
        <v>normal</v>
      </c>
      <c r="Q9001" t="str">
        <f>IF(OR(SampleSuperstore[[#This Row],[Profit]]&gt;'Check Outliers'!$M$15,SampleSuperstore[[#This Row],[Profit]]&lt;'Check Outliers'!$M$16),"outlier","normal")</f>
        <v>outlier</v>
      </c>
      <c r="R9001" s="1" t="str">
        <f>IF(OR(SampleSuperstore[[#This Row],[Cogs]]&gt;'Check Outliers'!$M$23,SampleSuperstore[[#This Row],[Cogs]]&lt;'Check Outliers'!$M$24),"outlier","normal")</f>
        <v>outlier</v>
      </c>
    </row>
    <row r="9002" spans="1:18" x14ac:dyDescent="0.3">
      <c r="A9002" s="1" t="s">
        <v>164</v>
      </c>
      <c r="B9002" s="1" t="s">
        <v>11</v>
      </c>
      <c r="C9002" s="1" t="s">
        <v>104</v>
      </c>
      <c r="D9002" s="1" t="s">
        <v>77</v>
      </c>
      <c r="E9002" s="1" t="s">
        <v>21</v>
      </c>
      <c r="F9002" s="1" t="s">
        <v>22</v>
      </c>
      <c r="G9002" s="1" t="s">
        <v>33</v>
      </c>
      <c r="H9002">
        <v>2.74</v>
      </c>
      <c r="I9002">
        <v>3</v>
      </c>
      <c r="J9002">
        <v>8.23</v>
      </c>
      <c r="K9002" s="11">
        <v>0.7</v>
      </c>
      <c r="L9002">
        <v>-6.03</v>
      </c>
      <c r="M9002">
        <v>14.26</v>
      </c>
      <c r="N9002" s="11">
        <v>-0.73</v>
      </c>
      <c r="O9002">
        <v>-11.791</v>
      </c>
      <c r="P9002" t="str">
        <f>IF(OR(SampleSuperstore[[#This Row],[Total Sales]]&gt;'Check Outliers'!$M$7,SampleSuperstore[[#This Row],[Total Sales]]&lt;'Check Outliers'!$M$8),"Outlier","normal")</f>
        <v>normal</v>
      </c>
      <c r="Q9002" t="str">
        <f>IF(OR(SampleSuperstore[[#This Row],[Profit]]&gt;'Check Outliers'!$M$15,SampleSuperstore[[#This Row],[Profit]]&lt;'Check Outliers'!$M$16),"outlier","normal")</f>
        <v>normal</v>
      </c>
      <c r="R9002" s="1" t="str">
        <f>IF(OR(SampleSuperstore[[#This Row],[Cogs]]&gt;'Check Outliers'!$M$23,SampleSuperstore[[#This Row],[Cogs]]&lt;'Check Outliers'!$M$24),"outlier","normal")</f>
        <v>normal</v>
      </c>
    </row>
    <row r="9003" spans="1:18" x14ac:dyDescent="0.3">
      <c r="A9003" s="1" t="s">
        <v>24</v>
      </c>
      <c r="B9003" s="1" t="s">
        <v>18</v>
      </c>
      <c r="C9003" s="1" t="s">
        <v>493</v>
      </c>
      <c r="D9003" s="1" t="s">
        <v>163</v>
      </c>
      <c r="E9003" s="1" t="s">
        <v>14</v>
      </c>
      <c r="F9003" s="1" t="s">
        <v>31</v>
      </c>
      <c r="G9003" s="1" t="s">
        <v>55</v>
      </c>
      <c r="H9003">
        <v>5.95</v>
      </c>
      <c r="I9003">
        <v>1</v>
      </c>
      <c r="J9003">
        <v>5.95</v>
      </c>
      <c r="K9003" s="11">
        <v>0</v>
      </c>
      <c r="L9003">
        <v>0.83</v>
      </c>
      <c r="M9003">
        <v>5.12</v>
      </c>
      <c r="N9003" s="11">
        <v>0.14000000000000001</v>
      </c>
      <c r="O9003">
        <v>0.83</v>
      </c>
      <c r="P9003" t="str">
        <f>IF(OR(SampleSuperstore[[#This Row],[Total Sales]]&gt;'Check Outliers'!$M$7,SampleSuperstore[[#This Row],[Total Sales]]&lt;'Check Outliers'!$M$8),"Outlier","normal")</f>
        <v>normal</v>
      </c>
      <c r="Q9003" t="str">
        <f>IF(OR(SampleSuperstore[[#This Row],[Profit]]&gt;'Check Outliers'!$M$15,SampleSuperstore[[#This Row],[Profit]]&lt;'Check Outliers'!$M$16),"outlier","normal")</f>
        <v>normal</v>
      </c>
      <c r="R9003" s="1" t="str">
        <f>IF(OR(SampleSuperstore[[#This Row],[Cogs]]&gt;'Check Outliers'!$M$23,SampleSuperstore[[#This Row],[Cogs]]&lt;'Check Outliers'!$M$24),"outlier","normal")</f>
        <v>normal</v>
      </c>
    </row>
    <row r="9004" spans="1:18" x14ac:dyDescent="0.3">
      <c r="A9004" s="1" t="s">
        <v>24</v>
      </c>
      <c r="B9004" s="1" t="s">
        <v>18</v>
      </c>
      <c r="C9004" s="1" t="s">
        <v>493</v>
      </c>
      <c r="D9004" s="1" t="s">
        <v>163</v>
      </c>
      <c r="E9004" s="1" t="s">
        <v>14</v>
      </c>
      <c r="F9004" s="1" t="s">
        <v>22</v>
      </c>
      <c r="G9004" s="1" t="s">
        <v>37</v>
      </c>
      <c r="H9004">
        <v>5.08</v>
      </c>
      <c r="I9004">
        <v>3</v>
      </c>
      <c r="J9004">
        <v>15.24</v>
      </c>
      <c r="K9004" s="11">
        <v>0</v>
      </c>
      <c r="L9004">
        <v>7.16</v>
      </c>
      <c r="M9004">
        <v>8.08</v>
      </c>
      <c r="N9004" s="11">
        <v>0.47</v>
      </c>
      <c r="O9004">
        <v>7.16</v>
      </c>
      <c r="P9004" t="str">
        <f>IF(OR(SampleSuperstore[[#This Row],[Total Sales]]&gt;'Check Outliers'!$M$7,SampleSuperstore[[#This Row],[Total Sales]]&lt;'Check Outliers'!$M$8),"Outlier","normal")</f>
        <v>normal</v>
      </c>
      <c r="Q9004" t="str">
        <f>IF(OR(SampleSuperstore[[#This Row],[Profit]]&gt;'Check Outliers'!$M$15,SampleSuperstore[[#This Row],[Profit]]&lt;'Check Outliers'!$M$16),"outlier","normal")</f>
        <v>normal</v>
      </c>
      <c r="R9004" s="1" t="str">
        <f>IF(OR(SampleSuperstore[[#This Row],[Cogs]]&gt;'Check Outliers'!$M$23,SampleSuperstore[[#This Row],[Cogs]]&lt;'Check Outliers'!$M$24),"outlier","normal")</f>
        <v>normal</v>
      </c>
    </row>
    <row r="9005" spans="1:18" x14ac:dyDescent="0.3">
      <c r="A9005" s="1" t="s">
        <v>164</v>
      </c>
      <c r="B9005" s="1" t="s">
        <v>11</v>
      </c>
      <c r="C9005" s="1" t="s">
        <v>340</v>
      </c>
      <c r="D9005" s="1" t="s">
        <v>39</v>
      </c>
      <c r="E9005" s="1" t="s">
        <v>21</v>
      </c>
      <c r="F9005" s="1" t="s">
        <v>31</v>
      </c>
      <c r="G9005" s="1" t="s">
        <v>55</v>
      </c>
      <c r="H9005">
        <v>39.99</v>
      </c>
      <c r="I9005">
        <v>6</v>
      </c>
      <c r="J9005">
        <v>239.94</v>
      </c>
      <c r="K9005" s="11">
        <v>0</v>
      </c>
      <c r="L9005">
        <v>26.39</v>
      </c>
      <c r="M9005">
        <v>213.55</v>
      </c>
      <c r="N9005" s="11">
        <v>0.11</v>
      </c>
      <c r="O9005">
        <v>26.39</v>
      </c>
      <c r="P9005" t="str">
        <f>IF(OR(SampleSuperstore[[#This Row],[Total Sales]]&gt;'Check Outliers'!$M$7,SampleSuperstore[[#This Row],[Total Sales]]&lt;'Check Outliers'!$M$8),"Outlier","normal")</f>
        <v>normal</v>
      </c>
      <c r="Q9005" t="str">
        <f>IF(OR(SampleSuperstore[[#This Row],[Profit]]&gt;'Check Outliers'!$M$15,SampleSuperstore[[#This Row],[Profit]]&lt;'Check Outliers'!$M$16),"outlier","normal")</f>
        <v>normal</v>
      </c>
      <c r="R9005" s="1" t="str">
        <f>IF(OR(SampleSuperstore[[#This Row],[Cogs]]&gt;'Check Outliers'!$M$23,SampleSuperstore[[#This Row],[Cogs]]&lt;'Check Outliers'!$M$24),"outlier","normal")</f>
        <v>normal</v>
      </c>
    </row>
    <row r="9006" spans="1:18" x14ac:dyDescent="0.3">
      <c r="A9006" s="1" t="s">
        <v>164</v>
      </c>
      <c r="B9006" s="1" t="s">
        <v>11</v>
      </c>
      <c r="C9006" s="1" t="s">
        <v>340</v>
      </c>
      <c r="D9006" s="1" t="s">
        <v>39</v>
      </c>
      <c r="E9006" s="1" t="s">
        <v>21</v>
      </c>
      <c r="F9006" s="1" t="s">
        <v>22</v>
      </c>
      <c r="G9006" s="1" t="s">
        <v>30</v>
      </c>
      <c r="H9006">
        <v>2.98</v>
      </c>
      <c r="I9006">
        <v>8</v>
      </c>
      <c r="J9006">
        <v>23.84</v>
      </c>
      <c r="K9006" s="11">
        <v>0</v>
      </c>
      <c r="L9006">
        <v>6.44</v>
      </c>
      <c r="M9006">
        <v>17.399999999999999</v>
      </c>
      <c r="N9006" s="11">
        <v>0.27</v>
      </c>
      <c r="O9006">
        <v>6.44</v>
      </c>
      <c r="P9006" t="str">
        <f>IF(OR(SampleSuperstore[[#This Row],[Total Sales]]&gt;'Check Outliers'!$M$7,SampleSuperstore[[#This Row],[Total Sales]]&lt;'Check Outliers'!$M$8),"Outlier","normal")</f>
        <v>normal</v>
      </c>
      <c r="Q9006" t="str">
        <f>IF(OR(SampleSuperstore[[#This Row],[Profit]]&gt;'Check Outliers'!$M$15,SampleSuperstore[[#This Row],[Profit]]&lt;'Check Outliers'!$M$16),"outlier","normal")</f>
        <v>normal</v>
      </c>
      <c r="R9006" s="1" t="str">
        <f>IF(OR(SampleSuperstore[[#This Row],[Cogs]]&gt;'Check Outliers'!$M$23,SampleSuperstore[[#This Row],[Cogs]]&lt;'Check Outliers'!$M$24),"outlier","normal")</f>
        <v>normal</v>
      </c>
    </row>
    <row r="9007" spans="1:18" x14ac:dyDescent="0.3">
      <c r="A9007" s="1" t="s">
        <v>164</v>
      </c>
      <c r="B9007" s="1" t="s">
        <v>18</v>
      </c>
      <c r="C9007" s="1" t="s">
        <v>237</v>
      </c>
      <c r="D9007" s="1" t="s">
        <v>45</v>
      </c>
      <c r="E9007" s="1" t="s">
        <v>43</v>
      </c>
      <c r="F9007" s="1" t="s">
        <v>22</v>
      </c>
      <c r="G9007" s="1" t="s">
        <v>28</v>
      </c>
      <c r="H9007">
        <v>15.42</v>
      </c>
      <c r="I9007">
        <v>6</v>
      </c>
      <c r="J9007">
        <v>92.52</v>
      </c>
      <c r="K9007" s="11">
        <v>0</v>
      </c>
      <c r="L9007">
        <v>24.98</v>
      </c>
      <c r="M9007">
        <v>67.540000000000006</v>
      </c>
      <c r="N9007" s="11">
        <v>0.27</v>
      </c>
      <c r="O9007">
        <v>24.98</v>
      </c>
      <c r="P9007" t="str">
        <f>IF(OR(SampleSuperstore[[#This Row],[Total Sales]]&gt;'Check Outliers'!$M$7,SampleSuperstore[[#This Row],[Total Sales]]&lt;'Check Outliers'!$M$8),"Outlier","normal")</f>
        <v>normal</v>
      </c>
      <c r="Q9007" t="str">
        <f>IF(OR(SampleSuperstore[[#This Row],[Profit]]&gt;'Check Outliers'!$M$15,SampleSuperstore[[#This Row],[Profit]]&lt;'Check Outliers'!$M$16),"outlier","normal")</f>
        <v>normal</v>
      </c>
      <c r="R9007" s="1" t="str">
        <f>IF(OR(SampleSuperstore[[#This Row],[Cogs]]&gt;'Check Outliers'!$M$23,SampleSuperstore[[#This Row],[Cogs]]&lt;'Check Outliers'!$M$24),"outlier","normal")</f>
        <v>normal</v>
      </c>
    </row>
    <row r="9008" spans="1:18" x14ac:dyDescent="0.3">
      <c r="A9008" s="1" t="s">
        <v>164</v>
      </c>
      <c r="B9008" s="1" t="s">
        <v>18</v>
      </c>
      <c r="C9008" s="1" t="s">
        <v>237</v>
      </c>
      <c r="D9008" s="1" t="s">
        <v>45</v>
      </c>
      <c r="E9008" s="1" t="s">
        <v>43</v>
      </c>
      <c r="F9008" s="1" t="s">
        <v>22</v>
      </c>
      <c r="G9008" s="1" t="s">
        <v>28</v>
      </c>
      <c r="H9008">
        <v>37.76</v>
      </c>
      <c r="I9008">
        <v>1</v>
      </c>
      <c r="J9008">
        <v>37.76</v>
      </c>
      <c r="K9008" s="11">
        <v>0</v>
      </c>
      <c r="L9008">
        <v>10.57</v>
      </c>
      <c r="M9008">
        <v>27.19</v>
      </c>
      <c r="N9008" s="11">
        <v>0.28000000000000003</v>
      </c>
      <c r="O9008">
        <v>10.57</v>
      </c>
      <c r="P9008" t="str">
        <f>IF(OR(SampleSuperstore[[#This Row],[Total Sales]]&gt;'Check Outliers'!$M$7,SampleSuperstore[[#This Row],[Total Sales]]&lt;'Check Outliers'!$M$8),"Outlier","normal")</f>
        <v>normal</v>
      </c>
      <c r="Q9008" t="str">
        <f>IF(OR(SampleSuperstore[[#This Row],[Profit]]&gt;'Check Outliers'!$M$15,SampleSuperstore[[#This Row],[Profit]]&lt;'Check Outliers'!$M$16),"outlier","normal")</f>
        <v>normal</v>
      </c>
      <c r="R9008" s="1" t="str">
        <f>IF(OR(SampleSuperstore[[#This Row],[Cogs]]&gt;'Check Outliers'!$M$23,SampleSuperstore[[#This Row],[Cogs]]&lt;'Check Outliers'!$M$24),"outlier","normal")</f>
        <v>normal</v>
      </c>
    </row>
    <row r="9009" spans="1:18" x14ac:dyDescent="0.3">
      <c r="A9009" s="1" t="s">
        <v>164</v>
      </c>
      <c r="B9009" s="1" t="s">
        <v>18</v>
      </c>
      <c r="C9009" s="1" t="s">
        <v>237</v>
      </c>
      <c r="D9009" s="1" t="s">
        <v>45</v>
      </c>
      <c r="E9009" s="1" t="s">
        <v>43</v>
      </c>
      <c r="F9009" s="1" t="s">
        <v>22</v>
      </c>
      <c r="G9009" s="1" t="s">
        <v>23</v>
      </c>
      <c r="H9009">
        <v>3.69</v>
      </c>
      <c r="I9009">
        <v>2</v>
      </c>
      <c r="J9009">
        <v>7.38</v>
      </c>
      <c r="K9009" s="11">
        <v>0</v>
      </c>
      <c r="L9009">
        <v>3.47</v>
      </c>
      <c r="M9009">
        <v>3.91</v>
      </c>
      <c r="N9009" s="11">
        <v>0.47</v>
      </c>
      <c r="O9009">
        <v>3.47</v>
      </c>
      <c r="P9009" t="str">
        <f>IF(OR(SampleSuperstore[[#This Row],[Total Sales]]&gt;'Check Outliers'!$M$7,SampleSuperstore[[#This Row],[Total Sales]]&lt;'Check Outliers'!$M$8),"Outlier","normal")</f>
        <v>normal</v>
      </c>
      <c r="Q9009" t="str">
        <f>IF(OR(SampleSuperstore[[#This Row],[Profit]]&gt;'Check Outliers'!$M$15,SampleSuperstore[[#This Row],[Profit]]&lt;'Check Outliers'!$M$16),"outlier","normal")</f>
        <v>normal</v>
      </c>
      <c r="R9009" s="1" t="str">
        <f>IF(OR(SampleSuperstore[[#This Row],[Cogs]]&gt;'Check Outliers'!$M$23,SampleSuperstore[[#This Row],[Cogs]]&lt;'Check Outliers'!$M$24),"outlier","normal")</f>
        <v>normal</v>
      </c>
    </row>
    <row r="9010" spans="1:18" x14ac:dyDescent="0.3">
      <c r="A9010" s="1" t="s">
        <v>164</v>
      </c>
      <c r="B9010" s="1" t="s">
        <v>18</v>
      </c>
      <c r="C9010" s="1" t="s">
        <v>237</v>
      </c>
      <c r="D9010" s="1" t="s">
        <v>45</v>
      </c>
      <c r="E9010" s="1" t="s">
        <v>43</v>
      </c>
      <c r="F9010" s="1" t="s">
        <v>15</v>
      </c>
      <c r="G9010" s="1" t="s">
        <v>29</v>
      </c>
      <c r="H9010">
        <v>2.91</v>
      </c>
      <c r="I9010">
        <v>2</v>
      </c>
      <c r="J9010">
        <v>5.82</v>
      </c>
      <c r="K9010" s="11">
        <v>0</v>
      </c>
      <c r="L9010">
        <v>2.74</v>
      </c>
      <c r="M9010">
        <v>3.08</v>
      </c>
      <c r="N9010" s="11">
        <v>0.47</v>
      </c>
      <c r="O9010">
        <v>2.74</v>
      </c>
      <c r="P9010" t="str">
        <f>IF(OR(SampleSuperstore[[#This Row],[Total Sales]]&gt;'Check Outliers'!$M$7,SampleSuperstore[[#This Row],[Total Sales]]&lt;'Check Outliers'!$M$8),"Outlier","normal")</f>
        <v>normal</v>
      </c>
      <c r="Q9010" t="str">
        <f>IF(OR(SampleSuperstore[[#This Row],[Profit]]&gt;'Check Outliers'!$M$15,SampleSuperstore[[#This Row],[Profit]]&lt;'Check Outliers'!$M$16),"outlier","normal")</f>
        <v>normal</v>
      </c>
      <c r="R9010" s="1" t="str">
        <f>IF(OR(SampleSuperstore[[#This Row],[Cogs]]&gt;'Check Outliers'!$M$23,SampleSuperstore[[#This Row],[Cogs]]&lt;'Check Outliers'!$M$24),"outlier","normal")</f>
        <v>normal</v>
      </c>
    </row>
    <row r="9011" spans="1:18" x14ac:dyDescent="0.3">
      <c r="A9011" s="1" t="s">
        <v>24</v>
      </c>
      <c r="B9011" s="1" t="s">
        <v>11</v>
      </c>
      <c r="C9011" s="1" t="s">
        <v>122</v>
      </c>
      <c r="D9011" s="1" t="s">
        <v>100</v>
      </c>
      <c r="E9011" s="1" t="s">
        <v>53</v>
      </c>
      <c r="F9011" s="1" t="s">
        <v>22</v>
      </c>
      <c r="G9011" s="1" t="s">
        <v>37</v>
      </c>
      <c r="H9011">
        <v>3.82</v>
      </c>
      <c r="I9011">
        <v>1</v>
      </c>
      <c r="J9011">
        <v>3.82</v>
      </c>
      <c r="K9011" s="11">
        <v>0.2</v>
      </c>
      <c r="L9011">
        <v>1.19</v>
      </c>
      <c r="M9011">
        <v>2.63</v>
      </c>
      <c r="N9011" s="11">
        <v>0.31</v>
      </c>
      <c r="O9011">
        <v>0.42599999999999993</v>
      </c>
      <c r="P9011" t="str">
        <f>IF(OR(SampleSuperstore[[#This Row],[Total Sales]]&gt;'Check Outliers'!$M$7,SampleSuperstore[[#This Row],[Total Sales]]&lt;'Check Outliers'!$M$8),"Outlier","normal")</f>
        <v>normal</v>
      </c>
      <c r="Q9011" t="str">
        <f>IF(OR(SampleSuperstore[[#This Row],[Profit]]&gt;'Check Outliers'!$M$15,SampleSuperstore[[#This Row],[Profit]]&lt;'Check Outliers'!$M$16),"outlier","normal")</f>
        <v>normal</v>
      </c>
      <c r="R9011" s="1" t="str">
        <f>IF(OR(SampleSuperstore[[#This Row],[Cogs]]&gt;'Check Outliers'!$M$23,SampleSuperstore[[#This Row],[Cogs]]&lt;'Check Outliers'!$M$24),"outlier","normal")</f>
        <v>normal</v>
      </c>
    </row>
    <row r="9012" spans="1:18" x14ac:dyDescent="0.3">
      <c r="A9012" s="1" t="s">
        <v>24</v>
      </c>
      <c r="B9012" s="1" t="s">
        <v>18</v>
      </c>
      <c r="C9012" s="1" t="s">
        <v>191</v>
      </c>
      <c r="D9012" s="1" t="s">
        <v>84</v>
      </c>
      <c r="E9012" s="1" t="s">
        <v>14</v>
      </c>
      <c r="F9012" s="1" t="s">
        <v>22</v>
      </c>
      <c r="G9012" s="1" t="s">
        <v>33</v>
      </c>
      <c r="H9012">
        <v>6.54</v>
      </c>
      <c r="I9012">
        <v>4</v>
      </c>
      <c r="J9012">
        <v>26.16</v>
      </c>
      <c r="K9012" s="11">
        <v>0</v>
      </c>
      <c r="L9012">
        <v>12.82</v>
      </c>
      <c r="M9012">
        <v>13.34</v>
      </c>
      <c r="N9012" s="11">
        <v>0.49</v>
      </c>
      <c r="O9012">
        <v>12.82</v>
      </c>
      <c r="P9012" t="str">
        <f>IF(OR(SampleSuperstore[[#This Row],[Total Sales]]&gt;'Check Outliers'!$M$7,SampleSuperstore[[#This Row],[Total Sales]]&lt;'Check Outliers'!$M$8),"Outlier","normal")</f>
        <v>normal</v>
      </c>
      <c r="Q9012" t="str">
        <f>IF(OR(SampleSuperstore[[#This Row],[Profit]]&gt;'Check Outliers'!$M$15,SampleSuperstore[[#This Row],[Profit]]&lt;'Check Outliers'!$M$16),"outlier","normal")</f>
        <v>normal</v>
      </c>
      <c r="R9012" s="1" t="str">
        <f>IF(OR(SampleSuperstore[[#This Row],[Cogs]]&gt;'Check Outliers'!$M$23,SampleSuperstore[[#This Row],[Cogs]]&lt;'Check Outliers'!$M$24),"outlier","normal")</f>
        <v>normal</v>
      </c>
    </row>
    <row r="9013" spans="1:18" x14ac:dyDescent="0.3">
      <c r="A9013" s="1" t="s">
        <v>58</v>
      </c>
      <c r="B9013" s="1" t="s">
        <v>40</v>
      </c>
      <c r="C9013" s="1" t="s">
        <v>57</v>
      </c>
      <c r="D9013" s="1" t="s">
        <v>42</v>
      </c>
      <c r="E9013" s="1" t="s">
        <v>43</v>
      </c>
      <c r="F9013" s="1" t="s">
        <v>31</v>
      </c>
      <c r="G9013" s="1" t="s">
        <v>55</v>
      </c>
      <c r="H9013">
        <v>50.4</v>
      </c>
      <c r="I9013">
        <v>2</v>
      </c>
      <c r="J9013">
        <v>100.8</v>
      </c>
      <c r="K9013" s="11">
        <v>0.2</v>
      </c>
      <c r="L9013">
        <v>21.42</v>
      </c>
      <c r="M9013">
        <v>79.38</v>
      </c>
      <c r="N9013" s="11">
        <v>0.21</v>
      </c>
      <c r="O9013">
        <v>1.2600000000000016</v>
      </c>
      <c r="P9013" t="str">
        <f>IF(OR(SampleSuperstore[[#This Row],[Total Sales]]&gt;'Check Outliers'!$M$7,SampleSuperstore[[#This Row],[Total Sales]]&lt;'Check Outliers'!$M$8),"Outlier","normal")</f>
        <v>normal</v>
      </c>
      <c r="Q9013" t="str">
        <f>IF(OR(SampleSuperstore[[#This Row],[Profit]]&gt;'Check Outliers'!$M$15,SampleSuperstore[[#This Row],[Profit]]&lt;'Check Outliers'!$M$16),"outlier","normal")</f>
        <v>normal</v>
      </c>
      <c r="R9013" s="1" t="str">
        <f>IF(OR(SampleSuperstore[[#This Row],[Cogs]]&gt;'Check Outliers'!$M$23,SampleSuperstore[[#This Row],[Cogs]]&lt;'Check Outliers'!$M$24),"outlier","normal")</f>
        <v>normal</v>
      </c>
    </row>
    <row r="9014" spans="1:18" x14ac:dyDescent="0.3">
      <c r="A9014" s="1" t="s">
        <v>58</v>
      </c>
      <c r="B9014" s="1" t="s">
        <v>18</v>
      </c>
      <c r="C9014" s="1" t="s">
        <v>71</v>
      </c>
      <c r="D9014" s="1" t="s">
        <v>72</v>
      </c>
      <c r="E9014" s="1" t="s">
        <v>53</v>
      </c>
      <c r="F9014" s="1" t="s">
        <v>15</v>
      </c>
      <c r="G9014" s="1" t="s">
        <v>29</v>
      </c>
      <c r="H9014">
        <v>19.399999999999999</v>
      </c>
      <c r="I9014">
        <v>7</v>
      </c>
      <c r="J9014">
        <v>135.80000000000001</v>
      </c>
      <c r="K9014" s="11">
        <v>0</v>
      </c>
      <c r="L9014">
        <v>66.540000000000006</v>
      </c>
      <c r="M9014">
        <v>69.260000000000005</v>
      </c>
      <c r="N9014" s="11">
        <v>0.49</v>
      </c>
      <c r="O9014">
        <v>66.540000000000006</v>
      </c>
      <c r="P9014" t="str">
        <f>IF(OR(SampleSuperstore[[#This Row],[Total Sales]]&gt;'Check Outliers'!$M$7,SampleSuperstore[[#This Row],[Total Sales]]&lt;'Check Outliers'!$M$8),"Outlier","normal")</f>
        <v>normal</v>
      </c>
      <c r="Q9014" t="str">
        <f>IF(OR(SampleSuperstore[[#This Row],[Profit]]&gt;'Check Outliers'!$M$15,SampleSuperstore[[#This Row],[Profit]]&lt;'Check Outliers'!$M$16),"outlier","normal")</f>
        <v>normal</v>
      </c>
      <c r="R9014" s="1" t="str">
        <f>IF(OR(SampleSuperstore[[#This Row],[Cogs]]&gt;'Check Outliers'!$M$23,SampleSuperstore[[#This Row],[Cogs]]&lt;'Check Outliers'!$M$24),"outlier","normal")</f>
        <v>normal</v>
      </c>
    </row>
    <row r="9015" spans="1:18" x14ac:dyDescent="0.3">
      <c r="A9015" s="1" t="s">
        <v>24</v>
      </c>
      <c r="B9015" s="1" t="s">
        <v>18</v>
      </c>
      <c r="C9015" s="1" t="s">
        <v>19</v>
      </c>
      <c r="D9015" s="1" t="s">
        <v>20</v>
      </c>
      <c r="E9015" s="1" t="s">
        <v>21</v>
      </c>
      <c r="F9015" s="1" t="s">
        <v>22</v>
      </c>
      <c r="G9015" s="1" t="s">
        <v>30</v>
      </c>
      <c r="H9015">
        <v>2.78</v>
      </c>
      <c r="I9015">
        <v>5</v>
      </c>
      <c r="J9015">
        <v>13.9</v>
      </c>
      <c r="K9015" s="11">
        <v>0</v>
      </c>
      <c r="L9015">
        <v>3.75</v>
      </c>
      <c r="M9015">
        <v>10.15</v>
      </c>
      <c r="N9015" s="11">
        <v>0.27</v>
      </c>
      <c r="O9015">
        <v>3.75</v>
      </c>
      <c r="P9015" t="str">
        <f>IF(OR(SampleSuperstore[[#This Row],[Total Sales]]&gt;'Check Outliers'!$M$7,SampleSuperstore[[#This Row],[Total Sales]]&lt;'Check Outliers'!$M$8),"Outlier","normal")</f>
        <v>normal</v>
      </c>
      <c r="Q9015" t="str">
        <f>IF(OR(SampleSuperstore[[#This Row],[Profit]]&gt;'Check Outliers'!$M$15,SampleSuperstore[[#This Row],[Profit]]&lt;'Check Outliers'!$M$16),"outlier","normal")</f>
        <v>normal</v>
      </c>
      <c r="R9015" s="1" t="str">
        <f>IF(OR(SampleSuperstore[[#This Row],[Cogs]]&gt;'Check Outliers'!$M$23,SampleSuperstore[[#This Row],[Cogs]]&lt;'Check Outliers'!$M$24),"outlier","normal")</f>
        <v>normal</v>
      </c>
    </row>
    <row r="9016" spans="1:18" x14ac:dyDescent="0.3">
      <c r="A9016" s="1" t="s">
        <v>24</v>
      </c>
      <c r="B9016" s="1" t="s">
        <v>18</v>
      </c>
      <c r="C9016" s="1" t="s">
        <v>19</v>
      </c>
      <c r="D9016" s="1" t="s">
        <v>20</v>
      </c>
      <c r="E9016" s="1" t="s">
        <v>21</v>
      </c>
      <c r="F9016" s="1" t="s">
        <v>22</v>
      </c>
      <c r="G9016" s="1" t="s">
        <v>56</v>
      </c>
      <c r="H9016">
        <v>3.88</v>
      </c>
      <c r="I9016">
        <v>5</v>
      </c>
      <c r="J9016">
        <v>19.399999999999999</v>
      </c>
      <c r="K9016" s="11">
        <v>0</v>
      </c>
      <c r="L9016">
        <v>9.31</v>
      </c>
      <c r="M9016">
        <v>10.09</v>
      </c>
      <c r="N9016" s="11">
        <v>0.48</v>
      </c>
      <c r="O9016">
        <v>9.31</v>
      </c>
      <c r="P9016" t="str">
        <f>IF(OR(SampleSuperstore[[#This Row],[Total Sales]]&gt;'Check Outliers'!$M$7,SampleSuperstore[[#This Row],[Total Sales]]&lt;'Check Outliers'!$M$8),"Outlier","normal")</f>
        <v>normal</v>
      </c>
      <c r="Q9016" t="str">
        <f>IF(OR(SampleSuperstore[[#This Row],[Profit]]&gt;'Check Outliers'!$M$15,SampleSuperstore[[#This Row],[Profit]]&lt;'Check Outliers'!$M$16),"outlier","normal")</f>
        <v>normal</v>
      </c>
      <c r="R9016" s="1" t="str">
        <f>IF(OR(SampleSuperstore[[#This Row],[Cogs]]&gt;'Check Outliers'!$M$23,SampleSuperstore[[#This Row],[Cogs]]&lt;'Check Outliers'!$M$24),"outlier","normal")</f>
        <v>normal</v>
      </c>
    </row>
    <row r="9017" spans="1:18" x14ac:dyDescent="0.3">
      <c r="A9017" s="1" t="s">
        <v>24</v>
      </c>
      <c r="B9017" s="1" t="s">
        <v>18</v>
      </c>
      <c r="C9017" s="1" t="s">
        <v>116</v>
      </c>
      <c r="D9017" s="1" t="s">
        <v>117</v>
      </c>
      <c r="E9017" s="1" t="s">
        <v>21</v>
      </c>
      <c r="F9017" s="1" t="s">
        <v>22</v>
      </c>
      <c r="G9017" s="1" t="s">
        <v>33</v>
      </c>
      <c r="H9017">
        <v>6.74</v>
      </c>
      <c r="I9017">
        <v>2</v>
      </c>
      <c r="J9017">
        <v>13.49</v>
      </c>
      <c r="K9017" s="11">
        <v>0.2</v>
      </c>
      <c r="L9017">
        <v>4.38</v>
      </c>
      <c r="M9017">
        <v>9.11</v>
      </c>
      <c r="N9017" s="11">
        <v>0.32</v>
      </c>
      <c r="O9017">
        <v>1.6819999999999995</v>
      </c>
      <c r="P9017" t="str">
        <f>IF(OR(SampleSuperstore[[#This Row],[Total Sales]]&gt;'Check Outliers'!$M$7,SampleSuperstore[[#This Row],[Total Sales]]&lt;'Check Outliers'!$M$8),"Outlier","normal")</f>
        <v>normal</v>
      </c>
      <c r="Q9017" t="str">
        <f>IF(OR(SampleSuperstore[[#This Row],[Profit]]&gt;'Check Outliers'!$M$15,SampleSuperstore[[#This Row],[Profit]]&lt;'Check Outliers'!$M$16),"outlier","normal")</f>
        <v>normal</v>
      </c>
      <c r="R9017" s="1" t="str">
        <f>IF(OR(SampleSuperstore[[#This Row],[Cogs]]&gt;'Check Outliers'!$M$23,SampleSuperstore[[#This Row],[Cogs]]&lt;'Check Outliers'!$M$24),"outlier","normal")</f>
        <v>normal</v>
      </c>
    </row>
    <row r="9018" spans="1:18" x14ac:dyDescent="0.3">
      <c r="A9018" s="1" t="s">
        <v>24</v>
      </c>
      <c r="B9018" s="1" t="s">
        <v>18</v>
      </c>
      <c r="C9018" s="1" t="s">
        <v>116</v>
      </c>
      <c r="D9018" s="1" t="s">
        <v>117</v>
      </c>
      <c r="E9018" s="1" t="s">
        <v>21</v>
      </c>
      <c r="F9018" s="1" t="s">
        <v>22</v>
      </c>
      <c r="G9018" s="1" t="s">
        <v>33</v>
      </c>
      <c r="H9018">
        <v>11.42</v>
      </c>
      <c r="I9018">
        <v>1</v>
      </c>
      <c r="J9018">
        <v>11.42</v>
      </c>
      <c r="K9018" s="11">
        <v>0.2</v>
      </c>
      <c r="L9018">
        <v>3.85</v>
      </c>
      <c r="M9018">
        <v>7.57</v>
      </c>
      <c r="N9018" s="11">
        <v>0.34</v>
      </c>
      <c r="O9018">
        <v>1.5659999999999998</v>
      </c>
      <c r="P9018" t="str">
        <f>IF(OR(SampleSuperstore[[#This Row],[Total Sales]]&gt;'Check Outliers'!$M$7,SampleSuperstore[[#This Row],[Total Sales]]&lt;'Check Outliers'!$M$8),"Outlier","normal")</f>
        <v>normal</v>
      </c>
      <c r="Q9018" t="str">
        <f>IF(OR(SampleSuperstore[[#This Row],[Profit]]&gt;'Check Outliers'!$M$15,SampleSuperstore[[#This Row],[Profit]]&lt;'Check Outliers'!$M$16),"outlier","normal")</f>
        <v>normal</v>
      </c>
      <c r="R9018" s="1" t="str">
        <f>IF(OR(SampleSuperstore[[#This Row],[Cogs]]&gt;'Check Outliers'!$M$23,SampleSuperstore[[#This Row],[Cogs]]&lt;'Check Outliers'!$M$24),"outlier","normal")</f>
        <v>normal</v>
      </c>
    </row>
    <row r="9019" spans="1:18" x14ac:dyDescent="0.3">
      <c r="A9019" s="1" t="s">
        <v>10</v>
      </c>
      <c r="B9019" s="1" t="s">
        <v>11</v>
      </c>
      <c r="C9019" s="1" t="s">
        <v>536</v>
      </c>
      <c r="D9019" s="1" t="s">
        <v>433</v>
      </c>
      <c r="E9019" s="1" t="s">
        <v>21</v>
      </c>
      <c r="F9019" s="1" t="s">
        <v>22</v>
      </c>
      <c r="G9019" s="1" t="s">
        <v>37</v>
      </c>
      <c r="H9019">
        <v>5.88</v>
      </c>
      <c r="I9019">
        <v>3</v>
      </c>
      <c r="J9019">
        <v>17.64</v>
      </c>
      <c r="K9019" s="11">
        <v>0</v>
      </c>
      <c r="L9019">
        <v>8.64</v>
      </c>
      <c r="M9019">
        <v>9</v>
      </c>
      <c r="N9019" s="11">
        <v>0.49</v>
      </c>
      <c r="O9019">
        <v>8.64</v>
      </c>
      <c r="P9019" t="str">
        <f>IF(OR(SampleSuperstore[[#This Row],[Total Sales]]&gt;'Check Outliers'!$M$7,SampleSuperstore[[#This Row],[Total Sales]]&lt;'Check Outliers'!$M$8),"Outlier","normal")</f>
        <v>normal</v>
      </c>
      <c r="Q9019" t="str">
        <f>IF(OR(SampleSuperstore[[#This Row],[Profit]]&gt;'Check Outliers'!$M$15,SampleSuperstore[[#This Row],[Profit]]&lt;'Check Outliers'!$M$16),"outlier","normal")</f>
        <v>normal</v>
      </c>
      <c r="R9019" s="1" t="str">
        <f>IF(OR(SampleSuperstore[[#This Row],[Cogs]]&gt;'Check Outliers'!$M$23,SampleSuperstore[[#This Row],[Cogs]]&lt;'Check Outliers'!$M$24),"outlier","normal")</f>
        <v>normal</v>
      </c>
    </row>
    <row r="9020" spans="1:18" x14ac:dyDescent="0.3">
      <c r="A9020" s="1" t="s">
        <v>10</v>
      </c>
      <c r="B9020" s="1" t="s">
        <v>11</v>
      </c>
      <c r="C9020" s="1" t="s">
        <v>536</v>
      </c>
      <c r="D9020" s="1" t="s">
        <v>433</v>
      </c>
      <c r="E9020" s="1" t="s">
        <v>21</v>
      </c>
      <c r="F9020" s="1" t="s">
        <v>22</v>
      </c>
      <c r="G9020" s="1" t="s">
        <v>33</v>
      </c>
      <c r="H9020">
        <v>5.68</v>
      </c>
      <c r="I9020">
        <v>3</v>
      </c>
      <c r="J9020">
        <v>17.04</v>
      </c>
      <c r="K9020" s="11">
        <v>0.2</v>
      </c>
      <c r="L9020">
        <v>5.54</v>
      </c>
      <c r="M9020">
        <v>11.5</v>
      </c>
      <c r="N9020" s="11">
        <v>0.33</v>
      </c>
      <c r="O9020">
        <v>2.1320000000000001</v>
      </c>
      <c r="P9020" t="str">
        <f>IF(OR(SampleSuperstore[[#This Row],[Total Sales]]&gt;'Check Outliers'!$M$7,SampleSuperstore[[#This Row],[Total Sales]]&lt;'Check Outliers'!$M$8),"Outlier","normal")</f>
        <v>normal</v>
      </c>
      <c r="Q9020" t="str">
        <f>IF(OR(SampleSuperstore[[#This Row],[Profit]]&gt;'Check Outliers'!$M$15,SampleSuperstore[[#This Row],[Profit]]&lt;'Check Outliers'!$M$16),"outlier","normal")</f>
        <v>normal</v>
      </c>
      <c r="R9020" s="1" t="str">
        <f>IF(OR(SampleSuperstore[[#This Row],[Cogs]]&gt;'Check Outliers'!$M$23,SampleSuperstore[[#This Row],[Cogs]]&lt;'Check Outliers'!$M$24),"outlier","normal")</f>
        <v>normal</v>
      </c>
    </row>
    <row r="9021" spans="1:18" x14ac:dyDescent="0.3">
      <c r="A9021" s="1" t="s">
        <v>10</v>
      </c>
      <c r="B9021" s="1" t="s">
        <v>11</v>
      </c>
      <c r="C9021" s="1" t="s">
        <v>78</v>
      </c>
      <c r="D9021" s="1" t="s">
        <v>79</v>
      </c>
      <c r="E9021" s="1" t="s">
        <v>14</v>
      </c>
      <c r="F9021" s="1" t="s">
        <v>31</v>
      </c>
      <c r="G9021" s="1" t="s">
        <v>55</v>
      </c>
      <c r="H9021">
        <v>49.99</v>
      </c>
      <c r="I9021">
        <v>2</v>
      </c>
      <c r="J9021">
        <v>99.98</v>
      </c>
      <c r="K9021" s="11">
        <v>0</v>
      </c>
      <c r="L9021">
        <v>8</v>
      </c>
      <c r="M9021">
        <v>91.98</v>
      </c>
      <c r="N9021" s="11">
        <v>0.08</v>
      </c>
      <c r="O9021">
        <v>8</v>
      </c>
      <c r="P9021" t="str">
        <f>IF(OR(SampleSuperstore[[#This Row],[Total Sales]]&gt;'Check Outliers'!$M$7,SampleSuperstore[[#This Row],[Total Sales]]&lt;'Check Outliers'!$M$8),"Outlier","normal")</f>
        <v>normal</v>
      </c>
      <c r="Q9021" t="str">
        <f>IF(OR(SampleSuperstore[[#This Row],[Profit]]&gt;'Check Outliers'!$M$15,SampleSuperstore[[#This Row],[Profit]]&lt;'Check Outliers'!$M$16),"outlier","normal")</f>
        <v>normal</v>
      </c>
      <c r="R9021" s="1" t="str">
        <f>IF(OR(SampleSuperstore[[#This Row],[Cogs]]&gt;'Check Outliers'!$M$23,SampleSuperstore[[#This Row],[Cogs]]&lt;'Check Outliers'!$M$24),"outlier","normal")</f>
        <v>normal</v>
      </c>
    </row>
    <row r="9022" spans="1:18" x14ac:dyDescent="0.3">
      <c r="A9022" s="1" t="s">
        <v>10</v>
      </c>
      <c r="B9022" s="1" t="s">
        <v>11</v>
      </c>
      <c r="C9022" s="1" t="s">
        <v>78</v>
      </c>
      <c r="D9022" s="1" t="s">
        <v>79</v>
      </c>
      <c r="E9022" s="1" t="s">
        <v>14</v>
      </c>
      <c r="F9022" s="1" t="s">
        <v>15</v>
      </c>
      <c r="G9022" s="1" t="s">
        <v>29</v>
      </c>
      <c r="H9022">
        <v>4.91</v>
      </c>
      <c r="I9022">
        <v>6</v>
      </c>
      <c r="J9022">
        <v>29.46</v>
      </c>
      <c r="K9022" s="11">
        <v>0</v>
      </c>
      <c r="L9022">
        <v>9.7200000000000006</v>
      </c>
      <c r="M9022">
        <v>19.739999999999998</v>
      </c>
      <c r="N9022" s="11">
        <v>0.33</v>
      </c>
      <c r="O9022">
        <v>9.7200000000000006</v>
      </c>
      <c r="P9022" t="str">
        <f>IF(OR(SampleSuperstore[[#This Row],[Total Sales]]&gt;'Check Outliers'!$M$7,SampleSuperstore[[#This Row],[Total Sales]]&lt;'Check Outliers'!$M$8),"Outlier","normal")</f>
        <v>normal</v>
      </c>
      <c r="Q9022" t="str">
        <f>IF(OR(SampleSuperstore[[#This Row],[Profit]]&gt;'Check Outliers'!$M$15,SampleSuperstore[[#This Row],[Profit]]&lt;'Check Outliers'!$M$16),"outlier","normal")</f>
        <v>normal</v>
      </c>
      <c r="R9022" s="1" t="str">
        <f>IF(OR(SampleSuperstore[[#This Row],[Cogs]]&gt;'Check Outliers'!$M$23,SampleSuperstore[[#This Row],[Cogs]]&lt;'Check Outliers'!$M$24),"outlier","normal")</f>
        <v>normal</v>
      </c>
    </row>
    <row r="9023" spans="1:18" hidden="1" x14ac:dyDescent="0.3">
      <c r="A9023" s="1" t="s">
        <v>24</v>
      </c>
      <c r="B9023" s="1" t="s">
        <v>18</v>
      </c>
      <c r="C9023" s="1" t="s">
        <v>248</v>
      </c>
      <c r="D9023" s="1" t="s">
        <v>100</v>
      </c>
      <c r="E9023" s="1" t="s">
        <v>53</v>
      </c>
      <c r="F9023" s="1" t="s">
        <v>22</v>
      </c>
      <c r="G9023" s="1" t="s">
        <v>33</v>
      </c>
      <c r="H9023">
        <v>12.84</v>
      </c>
      <c r="I9023">
        <v>13</v>
      </c>
      <c r="J9023">
        <v>166.92</v>
      </c>
      <c r="K9023" s="1">
        <v>0.7</v>
      </c>
      <c r="L9023">
        <v>-116.84</v>
      </c>
      <c r="M9023">
        <v>283.76</v>
      </c>
      <c r="N9023">
        <v>-0.7</v>
      </c>
      <c r="O9023">
        <v>-233.68399999999997</v>
      </c>
      <c r="P9023" t="str">
        <f>IF(OR(SampleSuperstore[[#This Row],[Total Sales]]&gt;'Check Outliers'!$M$7,SampleSuperstore[[#This Row],[Total Sales]]&lt;'Check Outliers'!$M$8),"Outlier","normal")</f>
        <v>normal</v>
      </c>
      <c r="Q9023" t="str">
        <f>IF(OR(SampleSuperstore[[#This Row],[Profit]]&gt;'Check Outliers'!$M$15,SampleSuperstore[[#This Row],[Profit]]&lt;'Check Outliers'!$M$16),"outlier","normal")</f>
        <v>outlier</v>
      </c>
      <c r="R9023" s="1" t="str">
        <f>IF(OR(SampleSuperstore[[#This Row],[Cogs]]&gt;'Check Outliers'!$M$23,SampleSuperstore[[#This Row],[Cogs]]&lt;'Check Outliers'!$M$24),"outlier","normal")</f>
        <v>normal</v>
      </c>
    </row>
    <row r="9024" spans="1:18" x14ac:dyDescent="0.3">
      <c r="A9024" s="1" t="s">
        <v>58</v>
      </c>
      <c r="B9024" s="1" t="s">
        <v>40</v>
      </c>
      <c r="C9024" s="1" t="s">
        <v>384</v>
      </c>
      <c r="D9024" s="1" t="s">
        <v>94</v>
      </c>
      <c r="E9024" s="1" t="s">
        <v>21</v>
      </c>
      <c r="F9024" s="1" t="s">
        <v>15</v>
      </c>
      <c r="G9024" s="1" t="s">
        <v>29</v>
      </c>
      <c r="H9024">
        <v>32.78</v>
      </c>
      <c r="I9024">
        <v>3</v>
      </c>
      <c r="J9024">
        <v>98.33</v>
      </c>
      <c r="K9024" s="11">
        <v>0.2</v>
      </c>
      <c r="L9024">
        <v>9.83</v>
      </c>
      <c r="M9024">
        <v>88.5</v>
      </c>
      <c r="N9024" s="11">
        <v>0.1</v>
      </c>
      <c r="O9024">
        <v>-9.8360000000000003</v>
      </c>
      <c r="P9024" t="str">
        <f>IF(OR(SampleSuperstore[[#This Row],[Total Sales]]&gt;'Check Outliers'!$M$7,SampleSuperstore[[#This Row],[Total Sales]]&lt;'Check Outliers'!$M$8),"Outlier","normal")</f>
        <v>normal</v>
      </c>
      <c r="Q9024" t="str">
        <f>IF(OR(SampleSuperstore[[#This Row],[Profit]]&gt;'Check Outliers'!$M$15,SampleSuperstore[[#This Row],[Profit]]&lt;'Check Outliers'!$M$16),"outlier","normal")</f>
        <v>normal</v>
      </c>
      <c r="R9024" s="1" t="str">
        <f>IF(OR(SampleSuperstore[[#This Row],[Cogs]]&gt;'Check Outliers'!$M$23,SampleSuperstore[[#This Row],[Cogs]]&lt;'Check Outliers'!$M$24),"outlier","normal")</f>
        <v>normal</v>
      </c>
    </row>
    <row r="9025" spans="1:18" x14ac:dyDescent="0.3">
      <c r="A9025" s="1" t="s">
        <v>58</v>
      </c>
      <c r="B9025" s="1" t="s">
        <v>11</v>
      </c>
      <c r="C9025" s="1" t="s">
        <v>71</v>
      </c>
      <c r="D9025" s="1" t="s">
        <v>72</v>
      </c>
      <c r="E9025" s="1" t="s">
        <v>53</v>
      </c>
      <c r="F9025" s="1" t="s">
        <v>15</v>
      </c>
      <c r="G9025" s="1" t="s">
        <v>17</v>
      </c>
      <c r="H9025">
        <v>117.88</v>
      </c>
      <c r="I9025">
        <v>1</v>
      </c>
      <c r="J9025">
        <v>117.88</v>
      </c>
      <c r="K9025" s="11">
        <v>0.1</v>
      </c>
      <c r="L9025">
        <v>1.31</v>
      </c>
      <c r="M9025">
        <v>116.57</v>
      </c>
      <c r="N9025" s="11">
        <v>0.01</v>
      </c>
      <c r="O9025">
        <v>-10.478</v>
      </c>
      <c r="P9025" t="str">
        <f>IF(OR(SampleSuperstore[[#This Row],[Total Sales]]&gt;'Check Outliers'!$M$7,SampleSuperstore[[#This Row],[Total Sales]]&lt;'Check Outliers'!$M$8),"Outlier","normal")</f>
        <v>normal</v>
      </c>
      <c r="Q9025" t="str">
        <f>IF(OR(SampleSuperstore[[#This Row],[Profit]]&gt;'Check Outliers'!$M$15,SampleSuperstore[[#This Row],[Profit]]&lt;'Check Outliers'!$M$16),"outlier","normal")</f>
        <v>normal</v>
      </c>
      <c r="R9025" s="1" t="str">
        <f>IF(OR(SampleSuperstore[[#This Row],[Cogs]]&gt;'Check Outliers'!$M$23,SampleSuperstore[[#This Row],[Cogs]]&lt;'Check Outliers'!$M$24),"outlier","normal")</f>
        <v>normal</v>
      </c>
    </row>
    <row r="9026" spans="1:18" x14ac:dyDescent="0.3">
      <c r="A9026" s="1" t="s">
        <v>24</v>
      </c>
      <c r="B9026" s="1" t="s">
        <v>18</v>
      </c>
      <c r="C9026" s="1" t="s">
        <v>71</v>
      </c>
      <c r="D9026" s="1" t="s">
        <v>72</v>
      </c>
      <c r="E9026" s="1" t="s">
        <v>53</v>
      </c>
      <c r="F9026" s="1" t="s">
        <v>31</v>
      </c>
      <c r="G9026" s="1" t="s">
        <v>55</v>
      </c>
      <c r="H9026">
        <v>6.99</v>
      </c>
      <c r="I9026">
        <v>3</v>
      </c>
      <c r="J9026">
        <v>20.97</v>
      </c>
      <c r="K9026" s="11">
        <v>0</v>
      </c>
      <c r="L9026">
        <v>9.02</v>
      </c>
      <c r="M9026">
        <v>11.95</v>
      </c>
      <c r="N9026" s="11">
        <v>0.43</v>
      </c>
      <c r="O9026">
        <v>9.02</v>
      </c>
      <c r="P9026" t="str">
        <f>IF(OR(SampleSuperstore[[#This Row],[Total Sales]]&gt;'Check Outliers'!$M$7,SampleSuperstore[[#This Row],[Total Sales]]&lt;'Check Outliers'!$M$8),"Outlier","normal")</f>
        <v>normal</v>
      </c>
      <c r="Q9026" t="str">
        <f>IF(OR(SampleSuperstore[[#This Row],[Profit]]&gt;'Check Outliers'!$M$15,SampleSuperstore[[#This Row],[Profit]]&lt;'Check Outliers'!$M$16),"outlier","normal")</f>
        <v>normal</v>
      </c>
      <c r="R9026" s="1" t="str">
        <f>IF(OR(SampleSuperstore[[#This Row],[Cogs]]&gt;'Check Outliers'!$M$23,SampleSuperstore[[#This Row],[Cogs]]&lt;'Check Outliers'!$M$24),"outlier","normal")</f>
        <v>normal</v>
      </c>
    </row>
    <row r="9027" spans="1:18" x14ac:dyDescent="0.3">
      <c r="A9027" s="1" t="s">
        <v>24</v>
      </c>
      <c r="B9027" s="1" t="s">
        <v>18</v>
      </c>
      <c r="C9027" s="1" t="s">
        <v>71</v>
      </c>
      <c r="D9027" s="1" t="s">
        <v>72</v>
      </c>
      <c r="E9027" s="1" t="s">
        <v>53</v>
      </c>
      <c r="F9027" s="1" t="s">
        <v>31</v>
      </c>
      <c r="G9027" s="1" t="s">
        <v>55</v>
      </c>
      <c r="H9027">
        <v>34.99</v>
      </c>
      <c r="I9027">
        <v>4</v>
      </c>
      <c r="J9027">
        <v>139.96</v>
      </c>
      <c r="K9027" s="11">
        <v>0</v>
      </c>
      <c r="L9027">
        <v>9.8000000000000007</v>
      </c>
      <c r="M9027">
        <v>130.16</v>
      </c>
      <c r="N9027" s="11">
        <v>7.0000000000000007E-2</v>
      </c>
      <c r="O9027">
        <v>9.8000000000000007</v>
      </c>
      <c r="P9027" t="str">
        <f>IF(OR(SampleSuperstore[[#This Row],[Total Sales]]&gt;'Check Outliers'!$M$7,SampleSuperstore[[#This Row],[Total Sales]]&lt;'Check Outliers'!$M$8),"Outlier","normal")</f>
        <v>normal</v>
      </c>
      <c r="Q9027" t="str">
        <f>IF(OR(SampleSuperstore[[#This Row],[Profit]]&gt;'Check Outliers'!$M$15,SampleSuperstore[[#This Row],[Profit]]&lt;'Check Outliers'!$M$16),"outlier","normal")</f>
        <v>normal</v>
      </c>
      <c r="R9027" s="1" t="str">
        <f>IF(OR(SampleSuperstore[[#This Row],[Cogs]]&gt;'Check Outliers'!$M$23,SampleSuperstore[[#This Row],[Cogs]]&lt;'Check Outliers'!$M$24),"outlier","normal")</f>
        <v>normal</v>
      </c>
    </row>
    <row r="9028" spans="1:18" x14ac:dyDescent="0.3">
      <c r="A9028" s="1" t="s">
        <v>24</v>
      </c>
      <c r="B9028" s="1" t="s">
        <v>18</v>
      </c>
      <c r="C9028" s="1" t="s">
        <v>71</v>
      </c>
      <c r="D9028" s="1" t="s">
        <v>72</v>
      </c>
      <c r="E9028" s="1" t="s">
        <v>53</v>
      </c>
      <c r="F9028" s="1" t="s">
        <v>15</v>
      </c>
      <c r="G9028" s="1" t="s">
        <v>29</v>
      </c>
      <c r="H9028">
        <v>12.58</v>
      </c>
      <c r="I9028">
        <v>3</v>
      </c>
      <c r="J9028">
        <v>37.74</v>
      </c>
      <c r="K9028" s="11">
        <v>0</v>
      </c>
      <c r="L9028">
        <v>12.83</v>
      </c>
      <c r="M9028">
        <v>24.91</v>
      </c>
      <c r="N9028" s="11">
        <v>0.34</v>
      </c>
      <c r="O9028">
        <v>12.83</v>
      </c>
      <c r="P9028" t="str">
        <f>IF(OR(SampleSuperstore[[#This Row],[Total Sales]]&gt;'Check Outliers'!$M$7,SampleSuperstore[[#This Row],[Total Sales]]&lt;'Check Outliers'!$M$8),"Outlier","normal")</f>
        <v>normal</v>
      </c>
      <c r="Q9028" t="str">
        <f>IF(OR(SampleSuperstore[[#This Row],[Profit]]&gt;'Check Outliers'!$M$15,SampleSuperstore[[#This Row],[Profit]]&lt;'Check Outliers'!$M$16),"outlier","normal")</f>
        <v>normal</v>
      </c>
      <c r="R9028" s="1" t="str">
        <f>IF(OR(SampleSuperstore[[#This Row],[Cogs]]&gt;'Check Outliers'!$M$23,SampleSuperstore[[#This Row],[Cogs]]&lt;'Check Outliers'!$M$24),"outlier","normal")</f>
        <v>normal</v>
      </c>
    </row>
    <row r="9029" spans="1:18" x14ac:dyDescent="0.3">
      <c r="A9029" s="1" t="s">
        <v>24</v>
      </c>
      <c r="B9029" s="1" t="s">
        <v>11</v>
      </c>
      <c r="C9029" s="1" t="s">
        <v>605</v>
      </c>
      <c r="D9029" s="1" t="s">
        <v>162</v>
      </c>
      <c r="E9029" s="1" t="s">
        <v>53</v>
      </c>
      <c r="F9029" s="1" t="s">
        <v>15</v>
      </c>
      <c r="G9029" s="1" t="s">
        <v>29</v>
      </c>
      <c r="H9029">
        <v>4.9400000000000004</v>
      </c>
      <c r="I9029">
        <v>3</v>
      </c>
      <c r="J9029">
        <v>14.82</v>
      </c>
      <c r="K9029" s="11">
        <v>0</v>
      </c>
      <c r="L9029">
        <v>6.22</v>
      </c>
      <c r="M9029">
        <v>8.6</v>
      </c>
      <c r="N9029" s="11">
        <v>0.42</v>
      </c>
      <c r="O9029">
        <v>6.22</v>
      </c>
      <c r="P9029" t="str">
        <f>IF(OR(SampleSuperstore[[#This Row],[Total Sales]]&gt;'Check Outliers'!$M$7,SampleSuperstore[[#This Row],[Total Sales]]&lt;'Check Outliers'!$M$8),"Outlier","normal")</f>
        <v>normal</v>
      </c>
      <c r="Q9029" t="str">
        <f>IF(OR(SampleSuperstore[[#This Row],[Profit]]&gt;'Check Outliers'!$M$15,SampleSuperstore[[#This Row],[Profit]]&lt;'Check Outliers'!$M$16),"outlier","normal")</f>
        <v>normal</v>
      </c>
      <c r="R9029" s="1" t="str">
        <f>IF(OR(SampleSuperstore[[#This Row],[Cogs]]&gt;'Check Outliers'!$M$23,SampleSuperstore[[#This Row],[Cogs]]&lt;'Check Outliers'!$M$24),"outlier","normal")</f>
        <v>normal</v>
      </c>
    </row>
    <row r="9030" spans="1:18" x14ac:dyDescent="0.3">
      <c r="A9030" s="1" t="s">
        <v>24</v>
      </c>
      <c r="B9030" s="1" t="s">
        <v>11</v>
      </c>
      <c r="C9030" s="1" t="s">
        <v>605</v>
      </c>
      <c r="D9030" s="1" t="s">
        <v>162</v>
      </c>
      <c r="E9030" s="1" t="s">
        <v>53</v>
      </c>
      <c r="F9030" s="1" t="s">
        <v>15</v>
      </c>
      <c r="G9030" s="1" t="s">
        <v>29</v>
      </c>
      <c r="H9030">
        <v>63.94</v>
      </c>
      <c r="I9030">
        <v>3</v>
      </c>
      <c r="J9030">
        <v>191.82</v>
      </c>
      <c r="K9030" s="11">
        <v>0</v>
      </c>
      <c r="L9030">
        <v>61.38</v>
      </c>
      <c r="M9030">
        <v>130.44</v>
      </c>
      <c r="N9030" s="11">
        <v>0.32</v>
      </c>
      <c r="O9030">
        <v>61.38</v>
      </c>
      <c r="P9030" t="str">
        <f>IF(OR(SampleSuperstore[[#This Row],[Total Sales]]&gt;'Check Outliers'!$M$7,SampleSuperstore[[#This Row],[Total Sales]]&lt;'Check Outliers'!$M$8),"Outlier","normal")</f>
        <v>normal</v>
      </c>
      <c r="Q9030" t="str">
        <f>IF(OR(SampleSuperstore[[#This Row],[Profit]]&gt;'Check Outliers'!$M$15,SampleSuperstore[[#This Row],[Profit]]&lt;'Check Outliers'!$M$16),"outlier","normal")</f>
        <v>normal</v>
      </c>
      <c r="R9030" s="1" t="str">
        <f>IF(OR(SampleSuperstore[[#This Row],[Cogs]]&gt;'Check Outliers'!$M$23,SampleSuperstore[[#This Row],[Cogs]]&lt;'Check Outliers'!$M$24),"outlier","normal")</f>
        <v>normal</v>
      </c>
    </row>
    <row r="9031" spans="1:18" x14ac:dyDescent="0.3">
      <c r="A9031" s="1" t="s">
        <v>24</v>
      </c>
      <c r="B9031" s="1" t="s">
        <v>11</v>
      </c>
      <c r="C9031" s="1" t="s">
        <v>183</v>
      </c>
      <c r="D9031" s="1" t="s">
        <v>72</v>
      </c>
      <c r="E9031" s="1" t="s">
        <v>53</v>
      </c>
      <c r="F9031" s="1" t="s">
        <v>22</v>
      </c>
      <c r="G9031" s="1" t="s">
        <v>33</v>
      </c>
      <c r="H9031">
        <v>6.95</v>
      </c>
      <c r="I9031">
        <v>2</v>
      </c>
      <c r="J9031">
        <v>13.9</v>
      </c>
      <c r="K9031" s="11">
        <v>0.2</v>
      </c>
      <c r="L9031">
        <v>4.5199999999999996</v>
      </c>
      <c r="M9031">
        <v>9.3800000000000008</v>
      </c>
      <c r="N9031" s="11">
        <v>0.33</v>
      </c>
      <c r="O9031">
        <v>1.7399999999999993</v>
      </c>
      <c r="P9031" t="str">
        <f>IF(OR(SampleSuperstore[[#This Row],[Total Sales]]&gt;'Check Outliers'!$M$7,SampleSuperstore[[#This Row],[Total Sales]]&lt;'Check Outliers'!$M$8),"Outlier","normal")</f>
        <v>normal</v>
      </c>
      <c r="Q9031" t="str">
        <f>IF(OR(SampleSuperstore[[#This Row],[Profit]]&gt;'Check Outliers'!$M$15,SampleSuperstore[[#This Row],[Profit]]&lt;'Check Outliers'!$M$16),"outlier","normal")</f>
        <v>normal</v>
      </c>
      <c r="R9031" s="1" t="str">
        <f>IF(OR(SampleSuperstore[[#This Row],[Cogs]]&gt;'Check Outliers'!$M$23,SampleSuperstore[[#This Row],[Cogs]]&lt;'Check Outliers'!$M$24),"outlier","normal")</f>
        <v>normal</v>
      </c>
    </row>
    <row r="9032" spans="1:18" hidden="1" x14ac:dyDescent="0.3">
      <c r="A9032" s="1" t="s">
        <v>164</v>
      </c>
      <c r="B9032" s="1" t="s">
        <v>18</v>
      </c>
      <c r="C9032" s="1" t="s">
        <v>38</v>
      </c>
      <c r="D9032" s="1" t="s">
        <v>39</v>
      </c>
      <c r="E9032" s="1" t="s">
        <v>21</v>
      </c>
      <c r="F9032" s="1" t="s">
        <v>22</v>
      </c>
      <c r="G9032" s="1" t="s">
        <v>34</v>
      </c>
      <c r="H9032">
        <v>78.650000000000006</v>
      </c>
      <c r="I9032">
        <v>4</v>
      </c>
      <c r="J9032">
        <v>314.60000000000002</v>
      </c>
      <c r="K9032" s="1">
        <v>0</v>
      </c>
      <c r="L9032">
        <v>103.82</v>
      </c>
      <c r="M9032">
        <v>210.78</v>
      </c>
      <c r="N9032">
        <v>0.33</v>
      </c>
      <c r="O9032">
        <v>103.82</v>
      </c>
      <c r="P9032" t="str">
        <f>IF(OR(SampleSuperstore[[#This Row],[Total Sales]]&gt;'Check Outliers'!$M$7,SampleSuperstore[[#This Row],[Total Sales]]&lt;'Check Outliers'!$M$8),"Outlier","normal")</f>
        <v>normal</v>
      </c>
      <c r="Q9032" t="str">
        <f>IF(OR(SampleSuperstore[[#This Row],[Profit]]&gt;'Check Outliers'!$M$15,SampleSuperstore[[#This Row],[Profit]]&lt;'Check Outliers'!$M$16),"outlier","normal")</f>
        <v>outlier</v>
      </c>
      <c r="R9032" s="1" t="str">
        <f>IF(OR(SampleSuperstore[[#This Row],[Cogs]]&gt;'Check Outliers'!$M$23,SampleSuperstore[[#This Row],[Cogs]]&lt;'Check Outliers'!$M$24),"outlier","normal")</f>
        <v>normal</v>
      </c>
    </row>
    <row r="9033" spans="1:18" x14ac:dyDescent="0.3">
      <c r="A9033" s="1" t="s">
        <v>164</v>
      </c>
      <c r="B9033" s="1" t="s">
        <v>18</v>
      </c>
      <c r="C9033" s="1" t="s">
        <v>38</v>
      </c>
      <c r="D9033" s="1" t="s">
        <v>39</v>
      </c>
      <c r="E9033" s="1" t="s">
        <v>21</v>
      </c>
      <c r="F9033" s="1" t="s">
        <v>15</v>
      </c>
      <c r="G9033" s="1" t="s">
        <v>27</v>
      </c>
      <c r="H9033">
        <v>70.89</v>
      </c>
      <c r="I9033">
        <v>4</v>
      </c>
      <c r="J9033">
        <v>283.56</v>
      </c>
      <c r="K9033" s="11">
        <v>0</v>
      </c>
      <c r="L9033">
        <v>45.37</v>
      </c>
      <c r="M9033">
        <v>238.19</v>
      </c>
      <c r="N9033" s="11">
        <v>0.16</v>
      </c>
      <c r="O9033">
        <v>45.37</v>
      </c>
      <c r="P9033" t="str">
        <f>IF(OR(SampleSuperstore[[#This Row],[Total Sales]]&gt;'Check Outliers'!$M$7,SampleSuperstore[[#This Row],[Total Sales]]&lt;'Check Outliers'!$M$8),"Outlier","normal")</f>
        <v>normal</v>
      </c>
      <c r="Q9033" t="str">
        <f>IF(OR(SampleSuperstore[[#This Row],[Profit]]&gt;'Check Outliers'!$M$15,SampleSuperstore[[#This Row],[Profit]]&lt;'Check Outliers'!$M$16),"outlier","normal")</f>
        <v>normal</v>
      </c>
      <c r="R9033" s="1" t="str">
        <f>IF(OR(SampleSuperstore[[#This Row],[Cogs]]&gt;'Check Outliers'!$M$23,SampleSuperstore[[#This Row],[Cogs]]&lt;'Check Outliers'!$M$24),"outlier","normal")</f>
        <v>normal</v>
      </c>
    </row>
    <row r="9034" spans="1:18" hidden="1" x14ac:dyDescent="0.3">
      <c r="A9034" s="1" t="s">
        <v>24</v>
      </c>
      <c r="B9034" s="1" t="s">
        <v>40</v>
      </c>
      <c r="C9034" s="1" t="s">
        <v>136</v>
      </c>
      <c r="D9034" s="1" t="s">
        <v>66</v>
      </c>
      <c r="E9034" s="1" t="s">
        <v>43</v>
      </c>
      <c r="F9034" s="1" t="s">
        <v>15</v>
      </c>
      <c r="G9034" s="1" t="s">
        <v>17</v>
      </c>
      <c r="H9034">
        <v>243.98</v>
      </c>
      <c r="I9034">
        <v>2</v>
      </c>
      <c r="J9034">
        <v>487.96</v>
      </c>
      <c r="K9034" s="1">
        <v>0</v>
      </c>
      <c r="L9034">
        <v>146.38999999999999</v>
      </c>
      <c r="M9034">
        <v>341.57</v>
      </c>
      <c r="N9034">
        <v>0.3</v>
      </c>
      <c r="O9034">
        <v>146.38999999999999</v>
      </c>
      <c r="P9034" t="str">
        <f>IF(OR(SampleSuperstore[[#This Row],[Total Sales]]&gt;'Check Outliers'!$M$7,SampleSuperstore[[#This Row],[Total Sales]]&lt;'Check Outliers'!$M$8),"Outlier","normal")</f>
        <v>normal</v>
      </c>
      <c r="Q9034" t="str">
        <f>IF(OR(SampleSuperstore[[#This Row],[Profit]]&gt;'Check Outliers'!$M$15,SampleSuperstore[[#This Row],[Profit]]&lt;'Check Outliers'!$M$16),"outlier","normal")</f>
        <v>outlier</v>
      </c>
      <c r="R9034" s="1" t="str">
        <f>IF(OR(SampleSuperstore[[#This Row],[Cogs]]&gt;'Check Outliers'!$M$23,SampleSuperstore[[#This Row],[Cogs]]&lt;'Check Outliers'!$M$24),"outlier","normal")</f>
        <v>normal</v>
      </c>
    </row>
    <row r="9035" spans="1:18" hidden="1" x14ac:dyDescent="0.3">
      <c r="A9035" s="1" t="s">
        <v>24</v>
      </c>
      <c r="B9035" s="1" t="s">
        <v>11</v>
      </c>
      <c r="C9035" s="1" t="s">
        <v>192</v>
      </c>
      <c r="D9035" s="1" t="s">
        <v>193</v>
      </c>
      <c r="E9035" s="1" t="s">
        <v>14</v>
      </c>
      <c r="F9035" s="1" t="s">
        <v>22</v>
      </c>
      <c r="G9035" s="1" t="s">
        <v>33</v>
      </c>
      <c r="H9035">
        <v>896.99</v>
      </c>
      <c r="I9035">
        <v>2</v>
      </c>
      <c r="J9035">
        <v>1793.98</v>
      </c>
      <c r="K9035" s="1">
        <v>0</v>
      </c>
      <c r="L9035">
        <v>843.17</v>
      </c>
      <c r="M9035">
        <v>950.81</v>
      </c>
      <c r="N9035">
        <v>0.47</v>
      </c>
      <c r="O9035">
        <v>843.17</v>
      </c>
      <c r="P9035" t="str">
        <f>IF(OR(SampleSuperstore[[#This Row],[Total Sales]]&gt;'Check Outliers'!$M$7,SampleSuperstore[[#This Row],[Total Sales]]&lt;'Check Outliers'!$M$8),"Outlier","normal")</f>
        <v>Outlier</v>
      </c>
      <c r="Q9035" t="str">
        <f>IF(OR(SampleSuperstore[[#This Row],[Profit]]&gt;'Check Outliers'!$M$15,SampleSuperstore[[#This Row],[Profit]]&lt;'Check Outliers'!$M$16),"outlier","normal")</f>
        <v>outlier</v>
      </c>
      <c r="R9035" s="1" t="str">
        <f>IF(OR(SampleSuperstore[[#This Row],[Cogs]]&gt;'Check Outliers'!$M$23,SampleSuperstore[[#This Row],[Cogs]]&lt;'Check Outliers'!$M$24),"outlier","normal")</f>
        <v>outlier</v>
      </c>
    </row>
    <row r="9036" spans="1:18" x14ac:dyDescent="0.3">
      <c r="A9036" s="1" t="s">
        <v>24</v>
      </c>
      <c r="B9036" s="1" t="s">
        <v>11</v>
      </c>
      <c r="C9036" s="1" t="s">
        <v>168</v>
      </c>
      <c r="D9036" s="1" t="s">
        <v>61</v>
      </c>
      <c r="E9036" s="1" t="s">
        <v>43</v>
      </c>
      <c r="F9036" s="1" t="s">
        <v>22</v>
      </c>
      <c r="G9036" s="1" t="s">
        <v>33</v>
      </c>
      <c r="H9036">
        <v>0.75</v>
      </c>
      <c r="I9036">
        <v>4</v>
      </c>
      <c r="J9036">
        <v>2.99</v>
      </c>
      <c r="K9036" s="11">
        <v>0.8</v>
      </c>
      <c r="L9036">
        <v>-4.49</v>
      </c>
      <c r="M9036">
        <v>7.48</v>
      </c>
      <c r="N9036" s="11">
        <v>-1.5</v>
      </c>
      <c r="O9036">
        <v>-6.8820000000000006</v>
      </c>
      <c r="P9036" t="str">
        <f>IF(OR(SampleSuperstore[[#This Row],[Total Sales]]&gt;'Check Outliers'!$M$7,SampleSuperstore[[#This Row],[Total Sales]]&lt;'Check Outliers'!$M$8),"Outlier","normal")</f>
        <v>normal</v>
      </c>
      <c r="Q9036" t="str">
        <f>IF(OR(SampleSuperstore[[#This Row],[Profit]]&gt;'Check Outliers'!$M$15,SampleSuperstore[[#This Row],[Profit]]&lt;'Check Outliers'!$M$16),"outlier","normal")</f>
        <v>normal</v>
      </c>
      <c r="R9036" s="1" t="str">
        <f>IF(OR(SampleSuperstore[[#This Row],[Cogs]]&gt;'Check Outliers'!$M$23,SampleSuperstore[[#This Row],[Cogs]]&lt;'Check Outliers'!$M$24),"outlier","normal")</f>
        <v>normal</v>
      </c>
    </row>
    <row r="9037" spans="1:18" x14ac:dyDescent="0.3">
      <c r="A9037" s="1" t="s">
        <v>24</v>
      </c>
      <c r="B9037" s="1" t="s">
        <v>11</v>
      </c>
      <c r="C9037" s="1" t="s">
        <v>168</v>
      </c>
      <c r="D9037" s="1" t="s">
        <v>61</v>
      </c>
      <c r="E9037" s="1" t="s">
        <v>43</v>
      </c>
      <c r="F9037" s="1" t="s">
        <v>31</v>
      </c>
      <c r="G9037" s="1" t="s">
        <v>55</v>
      </c>
      <c r="H9037">
        <v>27.19</v>
      </c>
      <c r="I9037">
        <v>4</v>
      </c>
      <c r="J9037">
        <v>108.77</v>
      </c>
      <c r="K9037" s="11">
        <v>0.2</v>
      </c>
      <c r="L9037">
        <v>2.72</v>
      </c>
      <c r="M9037">
        <v>106.05</v>
      </c>
      <c r="N9037" s="11">
        <v>0.03</v>
      </c>
      <c r="O9037">
        <v>-19.034000000000002</v>
      </c>
      <c r="P9037" t="str">
        <f>IF(OR(SampleSuperstore[[#This Row],[Total Sales]]&gt;'Check Outliers'!$M$7,SampleSuperstore[[#This Row],[Total Sales]]&lt;'Check Outliers'!$M$8),"Outlier","normal")</f>
        <v>normal</v>
      </c>
      <c r="Q9037" t="str">
        <f>IF(OR(SampleSuperstore[[#This Row],[Profit]]&gt;'Check Outliers'!$M$15,SampleSuperstore[[#This Row],[Profit]]&lt;'Check Outliers'!$M$16),"outlier","normal")</f>
        <v>normal</v>
      </c>
      <c r="R9037" s="1" t="str">
        <f>IF(OR(SampleSuperstore[[#This Row],[Cogs]]&gt;'Check Outliers'!$M$23,SampleSuperstore[[#This Row],[Cogs]]&lt;'Check Outliers'!$M$24),"outlier","normal")</f>
        <v>normal</v>
      </c>
    </row>
    <row r="9038" spans="1:18" x14ac:dyDescent="0.3">
      <c r="A9038" s="1" t="s">
        <v>58</v>
      </c>
      <c r="B9038" s="1" t="s">
        <v>11</v>
      </c>
      <c r="C9038" s="1" t="s">
        <v>71</v>
      </c>
      <c r="D9038" s="1" t="s">
        <v>72</v>
      </c>
      <c r="E9038" s="1" t="s">
        <v>53</v>
      </c>
      <c r="F9038" s="1" t="s">
        <v>22</v>
      </c>
      <c r="G9038" s="1" t="s">
        <v>37</v>
      </c>
      <c r="H9038">
        <v>6.48</v>
      </c>
      <c r="I9038">
        <v>4</v>
      </c>
      <c r="J9038">
        <v>25.92</v>
      </c>
      <c r="K9038" s="11">
        <v>0</v>
      </c>
      <c r="L9038">
        <v>12.44</v>
      </c>
      <c r="M9038">
        <v>13.48</v>
      </c>
      <c r="N9038" s="11">
        <v>0.48</v>
      </c>
      <c r="O9038">
        <v>12.44</v>
      </c>
      <c r="P9038" t="str">
        <f>IF(OR(SampleSuperstore[[#This Row],[Total Sales]]&gt;'Check Outliers'!$M$7,SampleSuperstore[[#This Row],[Total Sales]]&lt;'Check Outliers'!$M$8),"Outlier","normal")</f>
        <v>normal</v>
      </c>
      <c r="Q9038" t="str">
        <f>IF(OR(SampleSuperstore[[#This Row],[Profit]]&gt;'Check Outliers'!$M$15,SampleSuperstore[[#This Row],[Profit]]&lt;'Check Outliers'!$M$16),"outlier","normal")</f>
        <v>normal</v>
      </c>
      <c r="R9038" s="1" t="str">
        <f>IF(OR(SampleSuperstore[[#This Row],[Cogs]]&gt;'Check Outliers'!$M$23,SampleSuperstore[[#This Row],[Cogs]]&lt;'Check Outliers'!$M$24),"outlier","normal")</f>
        <v>normal</v>
      </c>
    </row>
    <row r="9039" spans="1:18" x14ac:dyDescent="0.3">
      <c r="A9039" s="1" t="s">
        <v>58</v>
      </c>
      <c r="B9039" s="1" t="s">
        <v>11</v>
      </c>
      <c r="C9039" s="1" t="s">
        <v>71</v>
      </c>
      <c r="D9039" s="1" t="s">
        <v>72</v>
      </c>
      <c r="E9039" s="1" t="s">
        <v>53</v>
      </c>
      <c r="F9039" s="1" t="s">
        <v>22</v>
      </c>
      <c r="G9039" s="1" t="s">
        <v>28</v>
      </c>
      <c r="H9039">
        <v>11.29</v>
      </c>
      <c r="I9039">
        <v>2</v>
      </c>
      <c r="J9039">
        <v>22.58</v>
      </c>
      <c r="K9039" s="11">
        <v>0</v>
      </c>
      <c r="L9039">
        <v>5.87</v>
      </c>
      <c r="M9039">
        <v>16.71</v>
      </c>
      <c r="N9039" s="11">
        <v>0.26</v>
      </c>
      <c r="O9039">
        <v>5.87</v>
      </c>
      <c r="P9039" t="str">
        <f>IF(OR(SampleSuperstore[[#This Row],[Total Sales]]&gt;'Check Outliers'!$M$7,SampleSuperstore[[#This Row],[Total Sales]]&lt;'Check Outliers'!$M$8),"Outlier","normal")</f>
        <v>normal</v>
      </c>
      <c r="Q9039" t="str">
        <f>IF(OR(SampleSuperstore[[#This Row],[Profit]]&gt;'Check Outliers'!$M$15,SampleSuperstore[[#This Row],[Profit]]&lt;'Check Outliers'!$M$16),"outlier","normal")</f>
        <v>normal</v>
      </c>
      <c r="R9039" s="1" t="str">
        <f>IF(OR(SampleSuperstore[[#This Row],[Cogs]]&gt;'Check Outliers'!$M$23,SampleSuperstore[[#This Row],[Cogs]]&lt;'Check Outliers'!$M$24),"outlier","normal")</f>
        <v>normal</v>
      </c>
    </row>
    <row r="9040" spans="1:18" x14ac:dyDescent="0.3">
      <c r="A9040" s="1" t="s">
        <v>164</v>
      </c>
      <c r="B9040" s="1" t="s">
        <v>11</v>
      </c>
      <c r="C9040" s="1" t="s">
        <v>57</v>
      </c>
      <c r="D9040" s="1" t="s">
        <v>42</v>
      </c>
      <c r="E9040" s="1" t="s">
        <v>43</v>
      </c>
      <c r="F9040" s="1" t="s">
        <v>31</v>
      </c>
      <c r="G9040" s="1" t="s">
        <v>32</v>
      </c>
      <c r="H9040">
        <v>18.39</v>
      </c>
      <c r="I9040">
        <v>3</v>
      </c>
      <c r="J9040">
        <v>55.18</v>
      </c>
      <c r="K9040" s="11">
        <v>0.2</v>
      </c>
      <c r="L9040">
        <v>-12.41</v>
      </c>
      <c r="M9040">
        <v>67.59</v>
      </c>
      <c r="N9040" s="11">
        <v>-0.22</v>
      </c>
      <c r="O9040">
        <v>-23.446000000000002</v>
      </c>
      <c r="P9040" t="str">
        <f>IF(OR(SampleSuperstore[[#This Row],[Total Sales]]&gt;'Check Outliers'!$M$7,SampleSuperstore[[#This Row],[Total Sales]]&lt;'Check Outliers'!$M$8),"Outlier","normal")</f>
        <v>normal</v>
      </c>
      <c r="Q9040" t="str">
        <f>IF(OR(SampleSuperstore[[#This Row],[Profit]]&gt;'Check Outliers'!$M$15,SampleSuperstore[[#This Row],[Profit]]&lt;'Check Outliers'!$M$16),"outlier","normal")</f>
        <v>normal</v>
      </c>
      <c r="R9040" s="1" t="str">
        <f>IF(OR(SampleSuperstore[[#This Row],[Cogs]]&gt;'Check Outliers'!$M$23,SampleSuperstore[[#This Row],[Cogs]]&lt;'Check Outliers'!$M$24),"outlier","normal")</f>
        <v>normal</v>
      </c>
    </row>
    <row r="9041" spans="1:18" hidden="1" x14ac:dyDescent="0.3">
      <c r="A9041" s="1" t="s">
        <v>24</v>
      </c>
      <c r="B9041" s="1" t="s">
        <v>11</v>
      </c>
      <c r="C9041" s="1" t="s">
        <v>136</v>
      </c>
      <c r="D9041" s="1" t="s">
        <v>66</v>
      </c>
      <c r="E9041" s="1" t="s">
        <v>43</v>
      </c>
      <c r="F9041" s="1" t="s">
        <v>22</v>
      </c>
      <c r="G9041" s="1" t="s">
        <v>33</v>
      </c>
      <c r="H9041">
        <v>760.98</v>
      </c>
      <c r="I9041">
        <v>13</v>
      </c>
      <c r="J9041">
        <v>9892.74</v>
      </c>
      <c r="K9041" s="1">
        <v>0</v>
      </c>
      <c r="L9041">
        <v>4946.37</v>
      </c>
      <c r="M9041">
        <v>4946.37</v>
      </c>
      <c r="N9041">
        <v>0.5</v>
      </c>
      <c r="O9041">
        <v>4946.37</v>
      </c>
      <c r="P9041" t="str">
        <f>IF(OR(SampleSuperstore[[#This Row],[Total Sales]]&gt;'Check Outliers'!$M$7,SampleSuperstore[[#This Row],[Total Sales]]&lt;'Check Outliers'!$M$8),"Outlier","normal")</f>
        <v>Outlier</v>
      </c>
      <c r="Q9041" t="str">
        <f>IF(OR(SampleSuperstore[[#This Row],[Profit]]&gt;'Check Outliers'!$M$15,SampleSuperstore[[#This Row],[Profit]]&lt;'Check Outliers'!$M$16),"outlier","normal")</f>
        <v>outlier</v>
      </c>
      <c r="R9041" s="1" t="str">
        <f>IF(OR(SampleSuperstore[[#This Row],[Cogs]]&gt;'Check Outliers'!$M$23,SampleSuperstore[[#This Row],[Cogs]]&lt;'Check Outliers'!$M$24),"outlier","normal")</f>
        <v>outlier</v>
      </c>
    </row>
    <row r="9042" spans="1:18" hidden="1" x14ac:dyDescent="0.3">
      <c r="A9042" s="1" t="s">
        <v>24</v>
      </c>
      <c r="B9042" s="1" t="s">
        <v>18</v>
      </c>
      <c r="C9042" s="1" t="s">
        <v>519</v>
      </c>
      <c r="D9042" s="1" t="s">
        <v>77</v>
      </c>
      <c r="E9042" s="1" t="s">
        <v>21</v>
      </c>
      <c r="F9042" s="1" t="s">
        <v>15</v>
      </c>
      <c r="G9042" s="1" t="s">
        <v>27</v>
      </c>
      <c r="H9042">
        <v>73.92</v>
      </c>
      <c r="I9042">
        <v>1</v>
      </c>
      <c r="J9042">
        <v>73.92</v>
      </c>
      <c r="K9042" s="1">
        <v>0.5</v>
      </c>
      <c r="L9042">
        <v>-45.83</v>
      </c>
      <c r="M9042">
        <v>119.75</v>
      </c>
      <c r="N9042">
        <v>-0.62</v>
      </c>
      <c r="O9042">
        <v>-82.789999999999992</v>
      </c>
      <c r="P9042" t="str">
        <f>IF(OR(SampleSuperstore[[#This Row],[Total Sales]]&gt;'Check Outliers'!$M$7,SampleSuperstore[[#This Row],[Total Sales]]&lt;'Check Outliers'!$M$8),"Outlier","normal")</f>
        <v>normal</v>
      </c>
      <c r="Q9042" t="str">
        <f>IF(OR(SampleSuperstore[[#This Row],[Profit]]&gt;'Check Outliers'!$M$15,SampleSuperstore[[#This Row],[Profit]]&lt;'Check Outliers'!$M$16),"outlier","normal")</f>
        <v>outlier</v>
      </c>
      <c r="R9042" s="1" t="str">
        <f>IF(OR(SampleSuperstore[[#This Row],[Cogs]]&gt;'Check Outliers'!$M$23,SampleSuperstore[[#This Row],[Cogs]]&lt;'Check Outliers'!$M$24),"outlier","normal")</f>
        <v>normal</v>
      </c>
    </row>
    <row r="9043" spans="1:18" x14ac:dyDescent="0.3">
      <c r="A9043" s="1" t="s">
        <v>24</v>
      </c>
      <c r="B9043" s="1" t="s">
        <v>11</v>
      </c>
      <c r="C9043" s="1" t="s">
        <v>475</v>
      </c>
      <c r="D9043" s="1" t="s">
        <v>26</v>
      </c>
      <c r="E9043" s="1" t="s">
        <v>14</v>
      </c>
      <c r="F9043" s="1" t="s">
        <v>15</v>
      </c>
      <c r="G9043" s="1" t="s">
        <v>29</v>
      </c>
      <c r="H9043">
        <v>84.27</v>
      </c>
      <c r="I9043">
        <v>4</v>
      </c>
      <c r="J9043">
        <v>337.09</v>
      </c>
      <c r="K9043" s="11">
        <v>0.2</v>
      </c>
      <c r="L9043">
        <v>16.850000000000001</v>
      </c>
      <c r="M9043">
        <v>320.24</v>
      </c>
      <c r="N9043" s="11">
        <v>0.05</v>
      </c>
      <c r="O9043">
        <v>-50.567999999999991</v>
      </c>
      <c r="P9043" t="str">
        <f>IF(OR(SampleSuperstore[[#This Row],[Total Sales]]&gt;'Check Outliers'!$M$7,SampleSuperstore[[#This Row],[Total Sales]]&lt;'Check Outliers'!$M$8),"Outlier","normal")</f>
        <v>normal</v>
      </c>
      <c r="Q9043" t="str">
        <f>IF(OR(SampleSuperstore[[#This Row],[Profit]]&gt;'Check Outliers'!$M$15,SampleSuperstore[[#This Row],[Profit]]&lt;'Check Outliers'!$M$16),"outlier","normal")</f>
        <v>normal</v>
      </c>
      <c r="R9043" s="1" t="str">
        <f>IF(OR(SampleSuperstore[[#This Row],[Cogs]]&gt;'Check Outliers'!$M$23,SampleSuperstore[[#This Row],[Cogs]]&lt;'Check Outliers'!$M$24),"outlier","normal")</f>
        <v>normal</v>
      </c>
    </row>
    <row r="9044" spans="1:18" x14ac:dyDescent="0.3">
      <c r="A9044" s="1" t="s">
        <v>10</v>
      </c>
      <c r="B9044" s="1" t="s">
        <v>18</v>
      </c>
      <c r="C9044" s="1" t="s">
        <v>19</v>
      </c>
      <c r="D9044" s="1" t="s">
        <v>20</v>
      </c>
      <c r="E9044" s="1" t="s">
        <v>21</v>
      </c>
      <c r="F9044" s="1" t="s">
        <v>22</v>
      </c>
      <c r="G9044" s="1" t="s">
        <v>34</v>
      </c>
      <c r="H9044">
        <v>20.48</v>
      </c>
      <c r="I9044">
        <v>3</v>
      </c>
      <c r="J9044">
        <v>61.44</v>
      </c>
      <c r="K9044" s="11">
        <v>0</v>
      </c>
      <c r="L9044">
        <v>16.59</v>
      </c>
      <c r="M9044">
        <v>44.85</v>
      </c>
      <c r="N9044" s="11">
        <v>0.27</v>
      </c>
      <c r="O9044">
        <v>16.59</v>
      </c>
      <c r="P9044" t="str">
        <f>IF(OR(SampleSuperstore[[#This Row],[Total Sales]]&gt;'Check Outliers'!$M$7,SampleSuperstore[[#This Row],[Total Sales]]&lt;'Check Outliers'!$M$8),"Outlier","normal")</f>
        <v>normal</v>
      </c>
      <c r="Q9044" t="str">
        <f>IF(OR(SampleSuperstore[[#This Row],[Profit]]&gt;'Check Outliers'!$M$15,SampleSuperstore[[#This Row],[Profit]]&lt;'Check Outliers'!$M$16),"outlier","normal")</f>
        <v>normal</v>
      </c>
      <c r="R9044" s="1" t="str">
        <f>IF(OR(SampleSuperstore[[#This Row],[Cogs]]&gt;'Check Outliers'!$M$23,SampleSuperstore[[#This Row],[Cogs]]&lt;'Check Outliers'!$M$24),"outlier","normal")</f>
        <v>normal</v>
      </c>
    </row>
    <row r="9045" spans="1:18" hidden="1" x14ac:dyDescent="0.3">
      <c r="A9045" s="1" t="s">
        <v>24</v>
      </c>
      <c r="B9045" s="1" t="s">
        <v>18</v>
      </c>
      <c r="C9045" s="1" t="s">
        <v>48</v>
      </c>
      <c r="D9045" s="1" t="s">
        <v>20</v>
      </c>
      <c r="E9045" s="1" t="s">
        <v>21</v>
      </c>
      <c r="F9045" s="1" t="s">
        <v>31</v>
      </c>
      <c r="G9045" s="1" t="s">
        <v>55</v>
      </c>
      <c r="H9045">
        <v>159.99</v>
      </c>
      <c r="I9045">
        <v>3</v>
      </c>
      <c r="J9045">
        <v>479.97</v>
      </c>
      <c r="K9045" s="1">
        <v>0</v>
      </c>
      <c r="L9045">
        <v>163.19</v>
      </c>
      <c r="M9045">
        <v>316.77999999999997</v>
      </c>
      <c r="N9045">
        <v>0.34</v>
      </c>
      <c r="O9045">
        <v>163.19</v>
      </c>
      <c r="P9045" t="str">
        <f>IF(OR(SampleSuperstore[[#This Row],[Total Sales]]&gt;'Check Outliers'!$M$7,SampleSuperstore[[#This Row],[Total Sales]]&lt;'Check Outliers'!$M$8),"Outlier","normal")</f>
        <v>normal</v>
      </c>
      <c r="Q9045" t="str">
        <f>IF(OR(SampleSuperstore[[#This Row],[Profit]]&gt;'Check Outliers'!$M$15,SampleSuperstore[[#This Row],[Profit]]&lt;'Check Outliers'!$M$16),"outlier","normal")</f>
        <v>outlier</v>
      </c>
      <c r="R9045" s="1" t="str">
        <f>IF(OR(SampleSuperstore[[#This Row],[Cogs]]&gt;'Check Outliers'!$M$23,SampleSuperstore[[#This Row],[Cogs]]&lt;'Check Outliers'!$M$24),"outlier","normal")</f>
        <v>normal</v>
      </c>
    </row>
    <row r="9046" spans="1:18" x14ac:dyDescent="0.3">
      <c r="A9046" s="1" t="s">
        <v>10</v>
      </c>
      <c r="B9046" s="1" t="s">
        <v>18</v>
      </c>
      <c r="C9046" s="1" t="s">
        <v>364</v>
      </c>
      <c r="D9046" s="1" t="s">
        <v>20</v>
      </c>
      <c r="E9046" s="1" t="s">
        <v>21</v>
      </c>
      <c r="F9046" s="1" t="s">
        <v>22</v>
      </c>
      <c r="G9046" s="1" t="s">
        <v>33</v>
      </c>
      <c r="H9046">
        <v>2.99</v>
      </c>
      <c r="I9046">
        <v>2</v>
      </c>
      <c r="J9046">
        <v>5.98</v>
      </c>
      <c r="K9046" s="11">
        <v>0.2</v>
      </c>
      <c r="L9046">
        <v>2.2400000000000002</v>
      </c>
      <c r="M9046">
        <v>3.74</v>
      </c>
      <c r="N9046" s="11">
        <v>0.37</v>
      </c>
      <c r="O9046">
        <v>1.044</v>
      </c>
      <c r="P9046" t="str">
        <f>IF(OR(SampleSuperstore[[#This Row],[Total Sales]]&gt;'Check Outliers'!$M$7,SampleSuperstore[[#This Row],[Total Sales]]&lt;'Check Outliers'!$M$8),"Outlier","normal")</f>
        <v>normal</v>
      </c>
      <c r="Q9046" t="str">
        <f>IF(OR(SampleSuperstore[[#This Row],[Profit]]&gt;'Check Outliers'!$M$15,SampleSuperstore[[#This Row],[Profit]]&lt;'Check Outliers'!$M$16),"outlier","normal")</f>
        <v>normal</v>
      </c>
      <c r="R9046" s="1" t="str">
        <f>IF(OR(SampleSuperstore[[#This Row],[Cogs]]&gt;'Check Outliers'!$M$23,SampleSuperstore[[#This Row],[Cogs]]&lt;'Check Outliers'!$M$24),"outlier","normal")</f>
        <v>normal</v>
      </c>
    </row>
    <row r="9047" spans="1:18" x14ac:dyDescent="0.3">
      <c r="A9047" s="1" t="s">
        <v>10</v>
      </c>
      <c r="B9047" s="1" t="s">
        <v>18</v>
      </c>
      <c r="C9047" s="1" t="s">
        <v>364</v>
      </c>
      <c r="D9047" s="1" t="s">
        <v>20</v>
      </c>
      <c r="E9047" s="1" t="s">
        <v>21</v>
      </c>
      <c r="F9047" s="1" t="s">
        <v>31</v>
      </c>
      <c r="G9047" s="1" t="s">
        <v>55</v>
      </c>
      <c r="H9047">
        <v>37.99</v>
      </c>
      <c r="I9047">
        <v>5</v>
      </c>
      <c r="J9047">
        <v>189.95</v>
      </c>
      <c r="K9047" s="11">
        <v>0</v>
      </c>
      <c r="L9047">
        <v>45.59</v>
      </c>
      <c r="M9047">
        <v>144.36000000000001</v>
      </c>
      <c r="N9047" s="11">
        <v>0.24</v>
      </c>
      <c r="O9047">
        <v>45.59</v>
      </c>
      <c r="P9047" t="str">
        <f>IF(OR(SampleSuperstore[[#This Row],[Total Sales]]&gt;'Check Outliers'!$M$7,SampleSuperstore[[#This Row],[Total Sales]]&lt;'Check Outliers'!$M$8),"Outlier","normal")</f>
        <v>normal</v>
      </c>
      <c r="Q9047" t="str">
        <f>IF(OR(SampleSuperstore[[#This Row],[Profit]]&gt;'Check Outliers'!$M$15,SampleSuperstore[[#This Row],[Profit]]&lt;'Check Outliers'!$M$16),"outlier","normal")</f>
        <v>normal</v>
      </c>
      <c r="R9047" s="1" t="str">
        <f>IF(OR(SampleSuperstore[[#This Row],[Cogs]]&gt;'Check Outliers'!$M$23,SampleSuperstore[[#This Row],[Cogs]]&lt;'Check Outliers'!$M$24),"outlier","normal")</f>
        <v>normal</v>
      </c>
    </row>
    <row r="9048" spans="1:18" x14ac:dyDescent="0.3">
      <c r="A9048" s="1" t="s">
        <v>10</v>
      </c>
      <c r="B9048" s="1" t="s">
        <v>18</v>
      </c>
      <c r="C9048" s="1" t="s">
        <v>364</v>
      </c>
      <c r="D9048" s="1" t="s">
        <v>20</v>
      </c>
      <c r="E9048" s="1" t="s">
        <v>21</v>
      </c>
      <c r="F9048" s="1" t="s">
        <v>31</v>
      </c>
      <c r="G9048" s="1" t="s">
        <v>55</v>
      </c>
      <c r="H9048">
        <v>29.99</v>
      </c>
      <c r="I9048">
        <v>5</v>
      </c>
      <c r="J9048">
        <v>149.94999999999999</v>
      </c>
      <c r="K9048" s="11">
        <v>0</v>
      </c>
      <c r="L9048">
        <v>31.49</v>
      </c>
      <c r="M9048">
        <v>118.46</v>
      </c>
      <c r="N9048" s="11">
        <v>0.21</v>
      </c>
      <c r="O9048">
        <v>31.49</v>
      </c>
      <c r="P9048" t="str">
        <f>IF(OR(SampleSuperstore[[#This Row],[Total Sales]]&gt;'Check Outliers'!$M$7,SampleSuperstore[[#This Row],[Total Sales]]&lt;'Check Outliers'!$M$8),"Outlier","normal")</f>
        <v>normal</v>
      </c>
      <c r="Q9048" t="str">
        <f>IF(OR(SampleSuperstore[[#This Row],[Profit]]&gt;'Check Outliers'!$M$15,SampleSuperstore[[#This Row],[Profit]]&lt;'Check Outliers'!$M$16),"outlier","normal")</f>
        <v>normal</v>
      </c>
      <c r="R9048" s="1" t="str">
        <f>IF(OR(SampleSuperstore[[#This Row],[Cogs]]&gt;'Check Outliers'!$M$23,SampleSuperstore[[#This Row],[Cogs]]&lt;'Check Outliers'!$M$24),"outlier","normal")</f>
        <v>normal</v>
      </c>
    </row>
    <row r="9049" spans="1:18" x14ac:dyDescent="0.3">
      <c r="A9049" s="1" t="s">
        <v>10</v>
      </c>
      <c r="B9049" s="1" t="s">
        <v>18</v>
      </c>
      <c r="C9049" s="1" t="s">
        <v>364</v>
      </c>
      <c r="D9049" s="1" t="s">
        <v>20</v>
      </c>
      <c r="E9049" s="1" t="s">
        <v>21</v>
      </c>
      <c r="F9049" s="1" t="s">
        <v>22</v>
      </c>
      <c r="G9049" s="1" t="s">
        <v>30</v>
      </c>
      <c r="H9049">
        <v>5.99</v>
      </c>
      <c r="I9049">
        <v>5</v>
      </c>
      <c r="J9049">
        <v>29.95</v>
      </c>
      <c r="K9049" s="11">
        <v>0</v>
      </c>
      <c r="L9049">
        <v>8.69</v>
      </c>
      <c r="M9049">
        <v>21.26</v>
      </c>
      <c r="N9049" s="11">
        <v>0.28999999999999998</v>
      </c>
      <c r="O9049">
        <v>8.69</v>
      </c>
      <c r="P9049" t="str">
        <f>IF(OR(SampleSuperstore[[#This Row],[Total Sales]]&gt;'Check Outliers'!$M$7,SampleSuperstore[[#This Row],[Total Sales]]&lt;'Check Outliers'!$M$8),"Outlier","normal")</f>
        <v>normal</v>
      </c>
      <c r="Q9049" t="str">
        <f>IF(OR(SampleSuperstore[[#This Row],[Profit]]&gt;'Check Outliers'!$M$15,SampleSuperstore[[#This Row],[Profit]]&lt;'Check Outliers'!$M$16),"outlier","normal")</f>
        <v>normal</v>
      </c>
      <c r="R9049" s="1" t="str">
        <f>IF(OR(SampleSuperstore[[#This Row],[Cogs]]&gt;'Check Outliers'!$M$23,SampleSuperstore[[#This Row],[Cogs]]&lt;'Check Outliers'!$M$24),"outlier","normal")</f>
        <v>normal</v>
      </c>
    </row>
    <row r="9050" spans="1:18" x14ac:dyDescent="0.3">
      <c r="A9050" s="1" t="s">
        <v>10</v>
      </c>
      <c r="B9050" s="1" t="s">
        <v>18</v>
      </c>
      <c r="C9050" s="1" t="s">
        <v>364</v>
      </c>
      <c r="D9050" s="1" t="s">
        <v>20</v>
      </c>
      <c r="E9050" s="1" t="s">
        <v>21</v>
      </c>
      <c r="F9050" s="1" t="s">
        <v>22</v>
      </c>
      <c r="G9050" s="1" t="s">
        <v>23</v>
      </c>
      <c r="H9050">
        <v>14.8</v>
      </c>
      <c r="I9050">
        <v>3</v>
      </c>
      <c r="J9050">
        <v>44.4</v>
      </c>
      <c r="K9050" s="11">
        <v>0</v>
      </c>
      <c r="L9050">
        <v>22.2</v>
      </c>
      <c r="M9050">
        <v>22.2</v>
      </c>
      <c r="N9050" s="11">
        <v>0.5</v>
      </c>
      <c r="O9050">
        <v>22.2</v>
      </c>
      <c r="P9050" t="str">
        <f>IF(OR(SampleSuperstore[[#This Row],[Total Sales]]&gt;'Check Outliers'!$M$7,SampleSuperstore[[#This Row],[Total Sales]]&lt;'Check Outliers'!$M$8),"Outlier","normal")</f>
        <v>normal</v>
      </c>
      <c r="Q9050" t="str">
        <f>IF(OR(SampleSuperstore[[#This Row],[Profit]]&gt;'Check Outliers'!$M$15,SampleSuperstore[[#This Row],[Profit]]&lt;'Check Outliers'!$M$16),"outlier","normal")</f>
        <v>normal</v>
      </c>
      <c r="R9050" s="1" t="str">
        <f>IF(OR(SampleSuperstore[[#This Row],[Cogs]]&gt;'Check Outliers'!$M$23,SampleSuperstore[[#This Row],[Cogs]]&lt;'Check Outliers'!$M$24),"outlier","normal")</f>
        <v>normal</v>
      </c>
    </row>
    <row r="9051" spans="1:18" x14ac:dyDescent="0.3">
      <c r="A9051" s="1" t="s">
        <v>24</v>
      </c>
      <c r="B9051" s="1" t="s">
        <v>40</v>
      </c>
      <c r="C9051" s="1" t="s">
        <v>71</v>
      </c>
      <c r="D9051" s="1" t="s">
        <v>72</v>
      </c>
      <c r="E9051" s="1" t="s">
        <v>53</v>
      </c>
      <c r="F9051" s="1" t="s">
        <v>22</v>
      </c>
      <c r="G9051" s="1" t="s">
        <v>30</v>
      </c>
      <c r="H9051">
        <v>22.01</v>
      </c>
      <c r="I9051">
        <v>3</v>
      </c>
      <c r="J9051">
        <v>66.03</v>
      </c>
      <c r="K9051" s="11">
        <v>0</v>
      </c>
      <c r="L9051">
        <v>17.170000000000002</v>
      </c>
      <c r="M9051">
        <v>48.86</v>
      </c>
      <c r="N9051" s="11">
        <v>0.26</v>
      </c>
      <c r="O9051">
        <v>17.170000000000002</v>
      </c>
      <c r="P9051" t="str">
        <f>IF(OR(SampleSuperstore[[#This Row],[Total Sales]]&gt;'Check Outliers'!$M$7,SampleSuperstore[[#This Row],[Total Sales]]&lt;'Check Outliers'!$M$8),"Outlier","normal")</f>
        <v>normal</v>
      </c>
      <c r="Q9051" t="str">
        <f>IF(OR(SampleSuperstore[[#This Row],[Profit]]&gt;'Check Outliers'!$M$15,SampleSuperstore[[#This Row],[Profit]]&lt;'Check Outliers'!$M$16),"outlier","normal")</f>
        <v>normal</v>
      </c>
      <c r="R9051" s="1" t="str">
        <f>IF(OR(SampleSuperstore[[#This Row],[Cogs]]&gt;'Check Outliers'!$M$23,SampleSuperstore[[#This Row],[Cogs]]&lt;'Check Outliers'!$M$24),"outlier","normal")</f>
        <v>normal</v>
      </c>
    </row>
    <row r="9052" spans="1:18" x14ac:dyDescent="0.3">
      <c r="A9052" s="1" t="s">
        <v>24</v>
      </c>
      <c r="B9052" s="1" t="s">
        <v>18</v>
      </c>
      <c r="C9052" s="1" t="s">
        <v>19</v>
      </c>
      <c r="D9052" s="1" t="s">
        <v>20</v>
      </c>
      <c r="E9052" s="1" t="s">
        <v>21</v>
      </c>
      <c r="F9052" s="1" t="s">
        <v>22</v>
      </c>
      <c r="G9052" s="1" t="s">
        <v>37</v>
      </c>
      <c r="H9052">
        <v>5.43</v>
      </c>
      <c r="I9052">
        <v>2</v>
      </c>
      <c r="J9052">
        <v>10.86</v>
      </c>
      <c r="K9052" s="11">
        <v>0</v>
      </c>
      <c r="L9052">
        <v>5.32</v>
      </c>
      <c r="M9052">
        <v>5.54</v>
      </c>
      <c r="N9052" s="11">
        <v>0.49</v>
      </c>
      <c r="O9052">
        <v>5.32</v>
      </c>
      <c r="P9052" t="str">
        <f>IF(OR(SampleSuperstore[[#This Row],[Total Sales]]&gt;'Check Outliers'!$M$7,SampleSuperstore[[#This Row],[Total Sales]]&lt;'Check Outliers'!$M$8),"Outlier","normal")</f>
        <v>normal</v>
      </c>
      <c r="Q9052" t="str">
        <f>IF(OR(SampleSuperstore[[#This Row],[Profit]]&gt;'Check Outliers'!$M$15,SampleSuperstore[[#This Row],[Profit]]&lt;'Check Outliers'!$M$16),"outlier","normal")</f>
        <v>normal</v>
      </c>
      <c r="R9052" s="1" t="str">
        <f>IF(OR(SampleSuperstore[[#This Row],[Cogs]]&gt;'Check Outliers'!$M$23,SampleSuperstore[[#This Row],[Cogs]]&lt;'Check Outliers'!$M$24),"outlier","normal")</f>
        <v>normal</v>
      </c>
    </row>
    <row r="9053" spans="1:18" x14ac:dyDescent="0.3">
      <c r="A9053" s="1" t="s">
        <v>10</v>
      </c>
      <c r="B9053" s="1" t="s">
        <v>18</v>
      </c>
      <c r="C9053" s="1" t="s">
        <v>48</v>
      </c>
      <c r="D9053" s="1" t="s">
        <v>20</v>
      </c>
      <c r="E9053" s="1" t="s">
        <v>21</v>
      </c>
      <c r="F9053" s="1" t="s">
        <v>22</v>
      </c>
      <c r="G9053" s="1" t="s">
        <v>30</v>
      </c>
      <c r="H9053">
        <v>1.68</v>
      </c>
      <c r="I9053">
        <v>2</v>
      </c>
      <c r="J9053">
        <v>3.36</v>
      </c>
      <c r="K9053" s="11">
        <v>0</v>
      </c>
      <c r="L9053">
        <v>0.84</v>
      </c>
      <c r="M9053">
        <v>2.52</v>
      </c>
      <c r="N9053" s="11">
        <v>0.25</v>
      </c>
      <c r="O9053">
        <v>0.84</v>
      </c>
      <c r="P9053" t="str">
        <f>IF(OR(SampleSuperstore[[#This Row],[Total Sales]]&gt;'Check Outliers'!$M$7,SampleSuperstore[[#This Row],[Total Sales]]&lt;'Check Outliers'!$M$8),"Outlier","normal")</f>
        <v>normal</v>
      </c>
      <c r="Q9053" t="str">
        <f>IF(OR(SampleSuperstore[[#This Row],[Profit]]&gt;'Check Outliers'!$M$15,SampleSuperstore[[#This Row],[Profit]]&lt;'Check Outliers'!$M$16),"outlier","normal")</f>
        <v>normal</v>
      </c>
      <c r="R9053" s="1" t="str">
        <f>IF(OR(SampleSuperstore[[#This Row],[Cogs]]&gt;'Check Outliers'!$M$23,SampleSuperstore[[#This Row],[Cogs]]&lt;'Check Outliers'!$M$24),"outlier","normal")</f>
        <v>normal</v>
      </c>
    </row>
    <row r="9054" spans="1:18" x14ac:dyDescent="0.3">
      <c r="A9054" s="1" t="s">
        <v>10</v>
      </c>
      <c r="B9054" s="1" t="s">
        <v>18</v>
      </c>
      <c r="C9054" s="1" t="s">
        <v>48</v>
      </c>
      <c r="D9054" s="1" t="s">
        <v>20</v>
      </c>
      <c r="E9054" s="1" t="s">
        <v>21</v>
      </c>
      <c r="F9054" s="1" t="s">
        <v>22</v>
      </c>
      <c r="G9054" s="1" t="s">
        <v>33</v>
      </c>
      <c r="H9054">
        <v>6.98</v>
      </c>
      <c r="I9054">
        <v>4</v>
      </c>
      <c r="J9054">
        <v>27.94</v>
      </c>
      <c r="K9054" s="11">
        <v>0.2</v>
      </c>
      <c r="L9054">
        <v>9.43</v>
      </c>
      <c r="M9054">
        <v>18.510000000000002</v>
      </c>
      <c r="N9054" s="11">
        <v>0.34</v>
      </c>
      <c r="O9054">
        <v>3.8419999999999987</v>
      </c>
      <c r="P9054" t="str">
        <f>IF(OR(SampleSuperstore[[#This Row],[Total Sales]]&gt;'Check Outliers'!$M$7,SampleSuperstore[[#This Row],[Total Sales]]&lt;'Check Outliers'!$M$8),"Outlier","normal")</f>
        <v>normal</v>
      </c>
      <c r="Q9054" t="str">
        <f>IF(OR(SampleSuperstore[[#This Row],[Profit]]&gt;'Check Outliers'!$M$15,SampleSuperstore[[#This Row],[Profit]]&lt;'Check Outliers'!$M$16),"outlier","normal")</f>
        <v>normal</v>
      </c>
      <c r="R9054" s="1" t="str">
        <f>IF(OR(SampleSuperstore[[#This Row],[Cogs]]&gt;'Check Outliers'!$M$23,SampleSuperstore[[#This Row],[Cogs]]&lt;'Check Outliers'!$M$24),"outlier","normal")</f>
        <v>normal</v>
      </c>
    </row>
    <row r="9055" spans="1:18" x14ac:dyDescent="0.3">
      <c r="A9055" s="1" t="s">
        <v>10</v>
      </c>
      <c r="B9055" s="1" t="s">
        <v>18</v>
      </c>
      <c r="C9055" s="1" t="s">
        <v>48</v>
      </c>
      <c r="D9055" s="1" t="s">
        <v>20</v>
      </c>
      <c r="E9055" s="1" t="s">
        <v>21</v>
      </c>
      <c r="F9055" s="1" t="s">
        <v>31</v>
      </c>
      <c r="G9055" s="1" t="s">
        <v>32</v>
      </c>
      <c r="H9055">
        <v>14.39</v>
      </c>
      <c r="I9055">
        <v>2</v>
      </c>
      <c r="J9055">
        <v>28.78</v>
      </c>
      <c r="K9055" s="11">
        <v>0.2</v>
      </c>
      <c r="L9055">
        <v>2.88</v>
      </c>
      <c r="M9055">
        <v>25.9</v>
      </c>
      <c r="N9055" s="11">
        <v>0.1</v>
      </c>
      <c r="O9055">
        <v>-2.8760000000000003</v>
      </c>
      <c r="P9055" t="str">
        <f>IF(OR(SampleSuperstore[[#This Row],[Total Sales]]&gt;'Check Outliers'!$M$7,SampleSuperstore[[#This Row],[Total Sales]]&lt;'Check Outliers'!$M$8),"Outlier","normal")</f>
        <v>normal</v>
      </c>
      <c r="Q9055" t="str">
        <f>IF(OR(SampleSuperstore[[#This Row],[Profit]]&gt;'Check Outliers'!$M$15,SampleSuperstore[[#This Row],[Profit]]&lt;'Check Outliers'!$M$16),"outlier","normal")</f>
        <v>normal</v>
      </c>
      <c r="R9055" s="1" t="str">
        <f>IF(OR(SampleSuperstore[[#This Row],[Cogs]]&gt;'Check Outliers'!$M$23,SampleSuperstore[[#This Row],[Cogs]]&lt;'Check Outliers'!$M$24),"outlier","normal")</f>
        <v>normal</v>
      </c>
    </row>
    <row r="9056" spans="1:18" x14ac:dyDescent="0.3">
      <c r="A9056" s="1" t="s">
        <v>24</v>
      </c>
      <c r="B9056" s="1" t="s">
        <v>11</v>
      </c>
      <c r="C9056" s="1" t="s">
        <v>236</v>
      </c>
      <c r="D9056" s="1" t="s">
        <v>20</v>
      </c>
      <c r="E9056" s="1" t="s">
        <v>21</v>
      </c>
      <c r="F9056" s="1" t="s">
        <v>22</v>
      </c>
      <c r="G9056" s="1" t="s">
        <v>106</v>
      </c>
      <c r="H9056">
        <v>10.98</v>
      </c>
      <c r="I9056">
        <v>2</v>
      </c>
      <c r="J9056">
        <v>21.96</v>
      </c>
      <c r="K9056" s="11">
        <v>0</v>
      </c>
      <c r="L9056">
        <v>6.15</v>
      </c>
      <c r="M9056">
        <v>15.81</v>
      </c>
      <c r="N9056" s="11">
        <v>0.28000000000000003</v>
      </c>
      <c r="O9056">
        <v>6.15</v>
      </c>
      <c r="P9056" t="str">
        <f>IF(OR(SampleSuperstore[[#This Row],[Total Sales]]&gt;'Check Outliers'!$M$7,SampleSuperstore[[#This Row],[Total Sales]]&lt;'Check Outliers'!$M$8),"Outlier","normal")</f>
        <v>normal</v>
      </c>
      <c r="Q9056" t="str">
        <f>IF(OR(SampleSuperstore[[#This Row],[Profit]]&gt;'Check Outliers'!$M$15,SampleSuperstore[[#This Row],[Profit]]&lt;'Check Outliers'!$M$16),"outlier","normal")</f>
        <v>normal</v>
      </c>
      <c r="R9056" s="1" t="str">
        <f>IF(OR(SampleSuperstore[[#This Row],[Cogs]]&gt;'Check Outliers'!$M$23,SampleSuperstore[[#This Row],[Cogs]]&lt;'Check Outliers'!$M$24),"outlier","normal")</f>
        <v>normal</v>
      </c>
    </row>
    <row r="9057" spans="1:18" x14ac:dyDescent="0.3">
      <c r="A9057" s="1" t="s">
        <v>10</v>
      </c>
      <c r="B9057" s="1" t="s">
        <v>11</v>
      </c>
      <c r="C9057" s="1" t="s">
        <v>38</v>
      </c>
      <c r="D9057" s="1" t="s">
        <v>39</v>
      </c>
      <c r="E9057" s="1" t="s">
        <v>21</v>
      </c>
      <c r="F9057" s="1" t="s">
        <v>31</v>
      </c>
      <c r="G9057" s="1" t="s">
        <v>55</v>
      </c>
      <c r="H9057">
        <v>10.99</v>
      </c>
      <c r="I9057">
        <v>2</v>
      </c>
      <c r="J9057">
        <v>21.98</v>
      </c>
      <c r="K9057" s="11">
        <v>0</v>
      </c>
      <c r="L9057">
        <v>8.57</v>
      </c>
      <c r="M9057">
        <v>13.41</v>
      </c>
      <c r="N9057" s="11">
        <v>0.39</v>
      </c>
      <c r="O9057">
        <v>8.57</v>
      </c>
      <c r="P9057" t="str">
        <f>IF(OR(SampleSuperstore[[#This Row],[Total Sales]]&gt;'Check Outliers'!$M$7,SampleSuperstore[[#This Row],[Total Sales]]&lt;'Check Outliers'!$M$8),"Outlier","normal")</f>
        <v>normal</v>
      </c>
      <c r="Q9057" t="str">
        <f>IF(OR(SampleSuperstore[[#This Row],[Profit]]&gt;'Check Outliers'!$M$15,SampleSuperstore[[#This Row],[Profit]]&lt;'Check Outliers'!$M$16),"outlier","normal")</f>
        <v>normal</v>
      </c>
      <c r="R9057" s="1" t="str">
        <f>IF(OR(SampleSuperstore[[#This Row],[Cogs]]&gt;'Check Outliers'!$M$23,SampleSuperstore[[#This Row],[Cogs]]&lt;'Check Outliers'!$M$24),"outlier","normal")</f>
        <v>normal</v>
      </c>
    </row>
    <row r="9058" spans="1:18" hidden="1" x14ac:dyDescent="0.3">
      <c r="A9058" s="1" t="s">
        <v>58</v>
      </c>
      <c r="B9058" s="1" t="s">
        <v>40</v>
      </c>
      <c r="C9058" s="1" t="s">
        <v>71</v>
      </c>
      <c r="D9058" s="1" t="s">
        <v>72</v>
      </c>
      <c r="E9058" s="1" t="s">
        <v>53</v>
      </c>
      <c r="F9058" s="1" t="s">
        <v>15</v>
      </c>
      <c r="G9058" s="1" t="s">
        <v>17</v>
      </c>
      <c r="H9058">
        <v>238.3</v>
      </c>
      <c r="I9058">
        <v>11</v>
      </c>
      <c r="J9058">
        <v>2621.3200000000002</v>
      </c>
      <c r="K9058" s="1">
        <v>0.1</v>
      </c>
      <c r="L9058">
        <v>553.39</v>
      </c>
      <c r="M9058">
        <v>2067.9299999999998</v>
      </c>
      <c r="N9058">
        <v>0.21</v>
      </c>
      <c r="O9058">
        <v>291.25799999999998</v>
      </c>
      <c r="P9058" t="str">
        <f>IF(OR(SampleSuperstore[[#This Row],[Total Sales]]&gt;'Check Outliers'!$M$7,SampleSuperstore[[#This Row],[Total Sales]]&lt;'Check Outliers'!$M$8),"Outlier","normal")</f>
        <v>Outlier</v>
      </c>
      <c r="Q9058" t="str">
        <f>IF(OR(SampleSuperstore[[#This Row],[Profit]]&gt;'Check Outliers'!$M$15,SampleSuperstore[[#This Row],[Profit]]&lt;'Check Outliers'!$M$16),"outlier","normal")</f>
        <v>outlier</v>
      </c>
      <c r="R9058" s="1" t="str">
        <f>IF(OR(SampleSuperstore[[#This Row],[Cogs]]&gt;'Check Outliers'!$M$23,SampleSuperstore[[#This Row],[Cogs]]&lt;'Check Outliers'!$M$24),"outlier","normal")</f>
        <v>outlier</v>
      </c>
    </row>
    <row r="9059" spans="1:18" x14ac:dyDescent="0.3">
      <c r="A9059" s="1" t="s">
        <v>24</v>
      </c>
      <c r="B9059" s="1" t="s">
        <v>11</v>
      </c>
      <c r="C9059" s="1" t="s">
        <v>19</v>
      </c>
      <c r="D9059" s="1" t="s">
        <v>20</v>
      </c>
      <c r="E9059" s="1" t="s">
        <v>21</v>
      </c>
      <c r="F9059" s="1" t="s">
        <v>15</v>
      </c>
      <c r="G9059" s="1" t="s">
        <v>29</v>
      </c>
      <c r="H9059">
        <v>10.68</v>
      </c>
      <c r="I9059">
        <v>7</v>
      </c>
      <c r="J9059">
        <v>74.760000000000005</v>
      </c>
      <c r="K9059" s="11">
        <v>0</v>
      </c>
      <c r="L9059">
        <v>23.92</v>
      </c>
      <c r="M9059">
        <v>50.84</v>
      </c>
      <c r="N9059" s="11">
        <v>0.32</v>
      </c>
      <c r="O9059">
        <v>23.92</v>
      </c>
      <c r="P9059" t="str">
        <f>IF(OR(SampleSuperstore[[#This Row],[Total Sales]]&gt;'Check Outliers'!$M$7,SampleSuperstore[[#This Row],[Total Sales]]&lt;'Check Outliers'!$M$8),"Outlier","normal")</f>
        <v>normal</v>
      </c>
      <c r="Q9059" t="str">
        <f>IF(OR(SampleSuperstore[[#This Row],[Profit]]&gt;'Check Outliers'!$M$15,SampleSuperstore[[#This Row],[Profit]]&lt;'Check Outliers'!$M$16),"outlier","normal")</f>
        <v>normal</v>
      </c>
      <c r="R9059" s="1" t="str">
        <f>IF(OR(SampleSuperstore[[#This Row],[Cogs]]&gt;'Check Outliers'!$M$23,SampleSuperstore[[#This Row],[Cogs]]&lt;'Check Outliers'!$M$24),"outlier","normal")</f>
        <v>normal</v>
      </c>
    </row>
    <row r="9060" spans="1:18" x14ac:dyDescent="0.3">
      <c r="A9060" s="1" t="s">
        <v>24</v>
      </c>
      <c r="B9060" s="1" t="s">
        <v>11</v>
      </c>
      <c r="C9060" s="1" t="s">
        <v>19</v>
      </c>
      <c r="D9060" s="1" t="s">
        <v>20</v>
      </c>
      <c r="E9060" s="1" t="s">
        <v>21</v>
      </c>
      <c r="F9060" s="1" t="s">
        <v>15</v>
      </c>
      <c r="G9060" s="1" t="s">
        <v>27</v>
      </c>
      <c r="H9060">
        <v>121.59</v>
      </c>
      <c r="I9060">
        <v>3</v>
      </c>
      <c r="J9060">
        <v>364.78</v>
      </c>
      <c r="K9060" s="11">
        <v>0.2</v>
      </c>
      <c r="L9060">
        <v>27.36</v>
      </c>
      <c r="M9060">
        <v>337.42</v>
      </c>
      <c r="N9060" s="11">
        <v>0.08</v>
      </c>
      <c r="O9060">
        <v>-45.596000000000004</v>
      </c>
      <c r="P9060" t="str">
        <f>IF(OR(SampleSuperstore[[#This Row],[Total Sales]]&gt;'Check Outliers'!$M$7,SampleSuperstore[[#This Row],[Total Sales]]&lt;'Check Outliers'!$M$8),"Outlier","normal")</f>
        <v>normal</v>
      </c>
      <c r="Q9060" t="str">
        <f>IF(OR(SampleSuperstore[[#This Row],[Profit]]&gt;'Check Outliers'!$M$15,SampleSuperstore[[#This Row],[Profit]]&lt;'Check Outliers'!$M$16),"outlier","normal")</f>
        <v>normal</v>
      </c>
      <c r="R9060" s="1" t="str">
        <f>IF(OR(SampleSuperstore[[#This Row],[Cogs]]&gt;'Check Outliers'!$M$23,SampleSuperstore[[#This Row],[Cogs]]&lt;'Check Outliers'!$M$24),"outlier","normal")</f>
        <v>normal</v>
      </c>
    </row>
    <row r="9061" spans="1:18" hidden="1" x14ac:dyDescent="0.3">
      <c r="A9061" s="1" t="s">
        <v>24</v>
      </c>
      <c r="B9061" s="1" t="s">
        <v>18</v>
      </c>
      <c r="C9061" s="1" t="s">
        <v>38</v>
      </c>
      <c r="D9061" s="1" t="s">
        <v>39</v>
      </c>
      <c r="E9061" s="1" t="s">
        <v>21</v>
      </c>
      <c r="F9061" s="1" t="s">
        <v>15</v>
      </c>
      <c r="G9061" s="1" t="s">
        <v>27</v>
      </c>
      <c r="H9061">
        <v>159.31</v>
      </c>
      <c r="I9061">
        <v>7</v>
      </c>
      <c r="J9061">
        <v>1115.17</v>
      </c>
      <c r="K9061" s="1">
        <v>0</v>
      </c>
      <c r="L9061">
        <v>334.55</v>
      </c>
      <c r="M9061">
        <v>780.62</v>
      </c>
      <c r="N9061">
        <v>0.3</v>
      </c>
      <c r="O9061">
        <v>334.55</v>
      </c>
      <c r="P9061" t="str">
        <f>IF(OR(SampleSuperstore[[#This Row],[Total Sales]]&gt;'Check Outliers'!$M$7,SampleSuperstore[[#This Row],[Total Sales]]&lt;'Check Outliers'!$M$8),"Outlier","normal")</f>
        <v>Outlier</v>
      </c>
      <c r="Q9061" t="str">
        <f>IF(OR(SampleSuperstore[[#This Row],[Profit]]&gt;'Check Outliers'!$M$15,SampleSuperstore[[#This Row],[Profit]]&lt;'Check Outliers'!$M$16),"outlier","normal")</f>
        <v>outlier</v>
      </c>
      <c r="R9061" s="1" t="str">
        <f>IF(OR(SampleSuperstore[[#This Row],[Cogs]]&gt;'Check Outliers'!$M$23,SampleSuperstore[[#This Row],[Cogs]]&lt;'Check Outliers'!$M$24),"outlier","normal")</f>
        <v>outlier</v>
      </c>
    </row>
    <row r="9062" spans="1:18" x14ac:dyDescent="0.3">
      <c r="A9062" s="1" t="s">
        <v>58</v>
      </c>
      <c r="B9062" s="1" t="s">
        <v>18</v>
      </c>
      <c r="C9062" s="1" t="s">
        <v>140</v>
      </c>
      <c r="D9062" s="1" t="s">
        <v>20</v>
      </c>
      <c r="E9062" s="1" t="s">
        <v>21</v>
      </c>
      <c r="F9062" s="1" t="s">
        <v>22</v>
      </c>
      <c r="G9062" s="1" t="s">
        <v>33</v>
      </c>
      <c r="H9062">
        <v>22.42</v>
      </c>
      <c r="I9062">
        <v>4</v>
      </c>
      <c r="J9062">
        <v>89.7</v>
      </c>
      <c r="K9062" s="11">
        <v>0.2</v>
      </c>
      <c r="L9062">
        <v>33.64</v>
      </c>
      <c r="M9062">
        <v>56.06</v>
      </c>
      <c r="N9062" s="11">
        <v>0.38</v>
      </c>
      <c r="O9062">
        <v>15.7</v>
      </c>
      <c r="P9062" t="str">
        <f>IF(OR(SampleSuperstore[[#This Row],[Total Sales]]&gt;'Check Outliers'!$M$7,SampleSuperstore[[#This Row],[Total Sales]]&lt;'Check Outliers'!$M$8),"Outlier","normal")</f>
        <v>normal</v>
      </c>
      <c r="Q9062" t="str">
        <f>IF(OR(SampleSuperstore[[#This Row],[Profit]]&gt;'Check Outliers'!$M$15,SampleSuperstore[[#This Row],[Profit]]&lt;'Check Outliers'!$M$16),"outlier","normal")</f>
        <v>normal</v>
      </c>
      <c r="R9062" s="1" t="str">
        <f>IF(OR(SampleSuperstore[[#This Row],[Cogs]]&gt;'Check Outliers'!$M$23,SampleSuperstore[[#This Row],[Cogs]]&lt;'Check Outliers'!$M$24),"outlier","normal")</f>
        <v>normal</v>
      </c>
    </row>
    <row r="9063" spans="1:18" x14ac:dyDescent="0.3">
      <c r="A9063" s="1" t="s">
        <v>58</v>
      </c>
      <c r="B9063" s="1" t="s">
        <v>18</v>
      </c>
      <c r="C9063" s="1" t="s">
        <v>140</v>
      </c>
      <c r="D9063" s="1" t="s">
        <v>20</v>
      </c>
      <c r="E9063" s="1" t="s">
        <v>21</v>
      </c>
      <c r="F9063" s="1" t="s">
        <v>22</v>
      </c>
      <c r="G9063" s="1" t="s">
        <v>23</v>
      </c>
      <c r="H9063">
        <v>12.53</v>
      </c>
      <c r="I9063">
        <v>4</v>
      </c>
      <c r="J9063">
        <v>50.12</v>
      </c>
      <c r="K9063" s="11">
        <v>0</v>
      </c>
      <c r="L9063">
        <v>23.56</v>
      </c>
      <c r="M9063">
        <v>26.56</v>
      </c>
      <c r="N9063" s="11">
        <v>0.47</v>
      </c>
      <c r="O9063">
        <v>23.56</v>
      </c>
      <c r="P9063" t="str">
        <f>IF(OR(SampleSuperstore[[#This Row],[Total Sales]]&gt;'Check Outliers'!$M$7,SampleSuperstore[[#This Row],[Total Sales]]&lt;'Check Outliers'!$M$8),"Outlier","normal")</f>
        <v>normal</v>
      </c>
      <c r="Q9063" t="str">
        <f>IF(OR(SampleSuperstore[[#This Row],[Profit]]&gt;'Check Outliers'!$M$15,SampleSuperstore[[#This Row],[Profit]]&lt;'Check Outliers'!$M$16),"outlier","normal")</f>
        <v>normal</v>
      </c>
      <c r="R9063" s="1" t="str">
        <f>IF(OR(SampleSuperstore[[#This Row],[Cogs]]&gt;'Check Outliers'!$M$23,SampleSuperstore[[#This Row],[Cogs]]&lt;'Check Outliers'!$M$24),"outlier","normal")</f>
        <v>normal</v>
      </c>
    </row>
    <row r="9064" spans="1:18" x14ac:dyDescent="0.3">
      <c r="A9064" s="1" t="s">
        <v>24</v>
      </c>
      <c r="B9064" s="1" t="s">
        <v>18</v>
      </c>
      <c r="C9064" s="1" t="s">
        <v>71</v>
      </c>
      <c r="D9064" s="1" t="s">
        <v>72</v>
      </c>
      <c r="E9064" s="1" t="s">
        <v>53</v>
      </c>
      <c r="F9064" s="1" t="s">
        <v>22</v>
      </c>
      <c r="G9064" s="1" t="s">
        <v>73</v>
      </c>
      <c r="H9064">
        <v>6.08</v>
      </c>
      <c r="I9064">
        <v>6</v>
      </c>
      <c r="J9064">
        <v>36.479999999999997</v>
      </c>
      <c r="K9064" s="11">
        <v>0</v>
      </c>
      <c r="L9064">
        <v>18.239999999999998</v>
      </c>
      <c r="M9064">
        <v>18.239999999999998</v>
      </c>
      <c r="N9064" s="11">
        <v>0.5</v>
      </c>
      <c r="O9064">
        <v>18.239999999999998</v>
      </c>
      <c r="P9064" t="str">
        <f>IF(OR(SampleSuperstore[[#This Row],[Total Sales]]&gt;'Check Outliers'!$M$7,SampleSuperstore[[#This Row],[Total Sales]]&lt;'Check Outliers'!$M$8),"Outlier","normal")</f>
        <v>normal</v>
      </c>
      <c r="Q9064" t="str">
        <f>IF(OR(SampleSuperstore[[#This Row],[Profit]]&gt;'Check Outliers'!$M$15,SampleSuperstore[[#This Row],[Profit]]&lt;'Check Outliers'!$M$16),"outlier","normal")</f>
        <v>normal</v>
      </c>
      <c r="R9064" s="1" t="str">
        <f>IF(OR(SampleSuperstore[[#This Row],[Cogs]]&gt;'Check Outliers'!$M$23,SampleSuperstore[[#This Row],[Cogs]]&lt;'Check Outliers'!$M$24),"outlier","normal")</f>
        <v>normal</v>
      </c>
    </row>
    <row r="9065" spans="1:18" hidden="1" x14ac:dyDescent="0.3">
      <c r="A9065" s="1" t="s">
        <v>24</v>
      </c>
      <c r="B9065" s="1" t="s">
        <v>11</v>
      </c>
      <c r="C9065" s="1" t="s">
        <v>75</v>
      </c>
      <c r="D9065" s="1" t="s">
        <v>61</v>
      </c>
      <c r="E9065" s="1" t="s">
        <v>43</v>
      </c>
      <c r="F9065" s="1" t="s">
        <v>22</v>
      </c>
      <c r="G9065" s="1" t="s">
        <v>37</v>
      </c>
      <c r="H9065">
        <v>24.78</v>
      </c>
      <c r="I9065">
        <v>13</v>
      </c>
      <c r="J9065">
        <v>322.19</v>
      </c>
      <c r="K9065" s="1">
        <v>0.2</v>
      </c>
      <c r="L9065">
        <v>100.68</v>
      </c>
      <c r="M9065">
        <v>221.51</v>
      </c>
      <c r="N9065">
        <v>0.31</v>
      </c>
      <c r="O9065">
        <v>36.242000000000004</v>
      </c>
      <c r="P9065" t="str">
        <f>IF(OR(SampleSuperstore[[#This Row],[Total Sales]]&gt;'Check Outliers'!$M$7,SampleSuperstore[[#This Row],[Total Sales]]&lt;'Check Outliers'!$M$8),"Outlier","normal")</f>
        <v>normal</v>
      </c>
      <c r="Q9065" t="str">
        <f>IF(OR(SampleSuperstore[[#This Row],[Profit]]&gt;'Check Outliers'!$M$15,SampleSuperstore[[#This Row],[Profit]]&lt;'Check Outliers'!$M$16),"outlier","normal")</f>
        <v>outlier</v>
      </c>
      <c r="R9065" s="1" t="str">
        <f>IF(OR(SampleSuperstore[[#This Row],[Cogs]]&gt;'Check Outliers'!$M$23,SampleSuperstore[[#This Row],[Cogs]]&lt;'Check Outliers'!$M$24),"outlier","normal")</f>
        <v>normal</v>
      </c>
    </row>
    <row r="9066" spans="1:18" x14ac:dyDescent="0.3">
      <c r="A9066" s="1" t="s">
        <v>24</v>
      </c>
      <c r="B9066" s="1" t="s">
        <v>11</v>
      </c>
      <c r="C9066" s="1" t="s">
        <v>75</v>
      </c>
      <c r="D9066" s="1" t="s">
        <v>61</v>
      </c>
      <c r="E9066" s="1" t="s">
        <v>43</v>
      </c>
      <c r="F9066" s="1" t="s">
        <v>22</v>
      </c>
      <c r="G9066" s="1" t="s">
        <v>33</v>
      </c>
      <c r="H9066">
        <v>0.98</v>
      </c>
      <c r="I9066">
        <v>3</v>
      </c>
      <c r="J9066">
        <v>2.95</v>
      </c>
      <c r="K9066" s="11">
        <v>0.8</v>
      </c>
      <c r="L9066">
        <v>-4.8600000000000003</v>
      </c>
      <c r="M9066">
        <v>7.81</v>
      </c>
      <c r="N9066" s="11">
        <v>-1.65</v>
      </c>
      <c r="O9066">
        <v>-7.2200000000000006</v>
      </c>
      <c r="P9066" t="str">
        <f>IF(OR(SampleSuperstore[[#This Row],[Total Sales]]&gt;'Check Outliers'!$M$7,SampleSuperstore[[#This Row],[Total Sales]]&lt;'Check Outliers'!$M$8),"Outlier","normal")</f>
        <v>normal</v>
      </c>
      <c r="Q9066" t="str">
        <f>IF(OR(SampleSuperstore[[#This Row],[Profit]]&gt;'Check Outliers'!$M$15,SampleSuperstore[[#This Row],[Profit]]&lt;'Check Outliers'!$M$16),"outlier","normal")</f>
        <v>normal</v>
      </c>
      <c r="R9066" s="1" t="str">
        <f>IF(OR(SampleSuperstore[[#This Row],[Cogs]]&gt;'Check Outliers'!$M$23,SampleSuperstore[[#This Row],[Cogs]]&lt;'Check Outliers'!$M$24),"outlier","normal")</f>
        <v>normal</v>
      </c>
    </row>
    <row r="9067" spans="1:18" x14ac:dyDescent="0.3">
      <c r="A9067" s="1" t="s">
        <v>24</v>
      </c>
      <c r="B9067" s="1" t="s">
        <v>11</v>
      </c>
      <c r="C9067" s="1" t="s">
        <v>75</v>
      </c>
      <c r="D9067" s="1" t="s">
        <v>61</v>
      </c>
      <c r="E9067" s="1" t="s">
        <v>43</v>
      </c>
      <c r="F9067" s="1" t="s">
        <v>22</v>
      </c>
      <c r="G9067" s="1" t="s">
        <v>37</v>
      </c>
      <c r="H9067">
        <v>4.78</v>
      </c>
      <c r="I9067">
        <v>4</v>
      </c>
      <c r="J9067">
        <v>19.14</v>
      </c>
      <c r="K9067" s="11">
        <v>0.2</v>
      </c>
      <c r="L9067">
        <v>6.94</v>
      </c>
      <c r="M9067">
        <v>12.2</v>
      </c>
      <c r="N9067" s="11">
        <v>0.36</v>
      </c>
      <c r="O9067">
        <v>3.1120000000000001</v>
      </c>
      <c r="P9067" t="str">
        <f>IF(OR(SampleSuperstore[[#This Row],[Total Sales]]&gt;'Check Outliers'!$M$7,SampleSuperstore[[#This Row],[Total Sales]]&lt;'Check Outliers'!$M$8),"Outlier","normal")</f>
        <v>normal</v>
      </c>
      <c r="Q9067" t="str">
        <f>IF(OR(SampleSuperstore[[#This Row],[Profit]]&gt;'Check Outliers'!$M$15,SampleSuperstore[[#This Row],[Profit]]&lt;'Check Outliers'!$M$16),"outlier","normal")</f>
        <v>normal</v>
      </c>
      <c r="R9067" s="1" t="str">
        <f>IF(OR(SampleSuperstore[[#This Row],[Cogs]]&gt;'Check Outliers'!$M$23,SampleSuperstore[[#This Row],[Cogs]]&lt;'Check Outliers'!$M$24),"outlier","normal")</f>
        <v>normal</v>
      </c>
    </row>
    <row r="9068" spans="1:18" x14ac:dyDescent="0.3">
      <c r="A9068" s="1" t="s">
        <v>24</v>
      </c>
      <c r="B9068" s="1" t="s">
        <v>11</v>
      </c>
      <c r="C9068" s="1" t="s">
        <v>274</v>
      </c>
      <c r="D9068" s="1" t="s">
        <v>79</v>
      </c>
      <c r="E9068" s="1" t="s">
        <v>14</v>
      </c>
      <c r="F9068" s="1" t="s">
        <v>31</v>
      </c>
      <c r="G9068" s="1" t="s">
        <v>55</v>
      </c>
      <c r="H9068">
        <v>11.54</v>
      </c>
      <c r="I9068">
        <v>2</v>
      </c>
      <c r="J9068">
        <v>23.08</v>
      </c>
      <c r="K9068" s="11">
        <v>0</v>
      </c>
      <c r="L9068">
        <v>6.92</v>
      </c>
      <c r="M9068">
        <v>16.16</v>
      </c>
      <c r="N9068" s="11">
        <v>0.3</v>
      </c>
      <c r="O9068">
        <v>6.92</v>
      </c>
      <c r="P9068" t="str">
        <f>IF(OR(SampleSuperstore[[#This Row],[Total Sales]]&gt;'Check Outliers'!$M$7,SampleSuperstore[[#This Row],[Total Sales]]&lt;'Check Outliers'!$M$8),"Outlier","normal")</f>
        <v>normal</v>
      </c>
      <c r="Q9068" t="str">
        <f>IF(OR(SampleSuperstore[[#This Row],[Profit]]&gt;'Check Outliers'!$M$15,SampleSuperstore[[#This Row],[Profit]]&lt;'Check Outliers'!$M$16),"outlier","normal")</f>
        <v>normal</v>
      </c>
      <c r="R9068" s="1" t="str">
        <f>IF(OR(SampleSuperstore[[#This Row],[Cogs]]&gt;'Check Outliers'!$M$23,SampleSuperstore[[#This Row],[Cogs]]&lt;'Check Outliers'!$M$24),"outlier","normal")</f>
        <v>normal</v>
      </c>
    </row>
    <row r="9069" spans="1:18" x14ac:dyDescent="0.3">
      <c r="A9069" s="1" t="s">
        <v>24</v>
      </c>
      <c r="B9069" s="1" t="s">
        <v>11</v>
      </c>
      <c r="C9069" s="1" t="s">
        <v>277</v>
      </c>
      <c r="D9069" s="1" t="s">
        <v>244</v>
      </c>
      <c r="E9069" s="1" t="s">
        <v>53</v>
      </c>
      <c r="F9069" s="1" t="s">
        <v>31</v>
      </c>
      <c r="G9069" s="1" t="s">
        <v>32</v>
      </c>
      <c r="H9069">
        <v>45.24</v>
      </c>
      <c r="I9069">
        <v>2</v>
      </c>
      <c r="J9069">
        <v>90.48</v>
      </c>
      <c r="K9069" s="11">
        <v>0</v>
      </c>
      <c r="L9069">
        <v>23.52</v>
      </c>
      <c r="M9069">
        <v>66.959999999999994</v>
      </c>
      <c r="N9069" s="11">
        <v>0.26</v>
      </c>
      <c r="O9069">
        <v>23.52</v>
      </c>
      <c r="P9069" t="str">
        <f>IF(OR(SampleSuperstore[[#This Row],[Total Sales]]&gt;'Check Outliers'!$M$7,SampleSuperstore[[#This Row],[Total Sales]]&lt;'Check Outliers'!$M$8),"Outlier","normal")</f>
        <v>normal</v>
      </c>
      <c r="Q9069" t="str">
        <f>IF(OR(SampleSuperstore[[#This Row],[Profit]]&gt;'Check Outliers'!$M$15,SampleSuperstore[[#This Row],[Profit]]&lt;'Check Outliers'!$M$16),"outlier","normal")</f>
        <v>normal</v>
      </c>
      <c r="R9069" s="1" t="str">
        <f>IF(OR(SampleSuperstore[[#This Row],[Cogs]]&gt;'Check Outliers'!$M$23,SampleSuperstore[[#This Row],[Cogs]]&lt;'Check Outliers'!$M$24),"outlier","normal")</f>
        <v>normal</v>
      </c>
    </row>
    <row r="9070" spans="1:18" x14ac:dyDescent="0.3">
      <c r="A9070" s="1" t="s">
        <v>10</v>
      </c>
      <c r="B9070" s="1" t="s">
        <v>11</v>
      </c>
      <c r="C9070" s="1" t="s">
        <v>170</v>
      </c>
      <c r="D9070" s="1" t="s">
        <v>39</v>
      </c>
      <c r="E9070" s="1" t="s">
        <v>21</v>
      </c>
      <c r="F9070" s="1" t="s">
        <v>15</v>
      </c>
      <c r="G9070" s="1" t="s">
        <v>17</v>
      </c>
      <c r="H9070">
        <v>71.989999999999995</v>
      </c>
      <c r="I9070">
        <v>3</v>
      </c>
      <c r="J9070">
        <v>215.98</v>
      </c>
      <c r="K9070" s="11">
        <v>0.2</v>
      </c>
      <c r="L9070">
        <v>-2.7</v>
      </c>
      <c r="M9070">
        <v>218.68</v>
      </c>
      <c r="N9070" s="11">
        <v>-0.01</v>
      </c>
      <c r="O9070">
        <v>-45.896000000000001</v>
      </c>
      <c r="P9070" t="str">
        <f>IF(OR(SampleSuperstore[[#This Row],[Total Sales]]&gt;'Check Outliers'!$M$7,SampleSuperstore[[#This Row],[Total Sales]]&lt;'Check Outliers'!$M$8),"Outlier","normal")</f>
        <v>normal</v>
      </c>
      <c r="Q9070" t="str">
        <f>IF(OR(SampleSuperstore[[#This Row],[Profit]]&gt;'Check Outliers'!$M$15,SampleSuperstore[[#This Row],[Profit]]&lt;'Check Outliers'!$M$16),"outlier","normal")</f>
        <v>normal</v>
      </c>
      <c r="R9070" s="1" t="str">
        <f>IF(OR(SampleSuperstore[[#This Row],[Cogs]]&gt;'Check Outliers'!$M$23,SampleSuperstore[[#This Row],[Cogs]]&lt;'Check Outliers'!$M$24),"outlier","normal")</f>
        <v>normal</v>
      </c>
    </row>
    <row r="9071" spans="1:18" x14ac:dyDescent="0.3">
      <c r="A9071" s="1" t="s">
        <v>10</v>
      </c>
      <c r="B9071" s="1" t="s">
        <v>11</v>
      </c>
      <c r="C9071" s="1" t="s">
        <v>170</v>
      </c>
      <c r="D9071" s="1" t="s">
        <v>39</v>
      </c>
      <c r="E9071" s="1" t="s">
        <v>21</v>
      </c>
      <c r="F9071" s="1" t="s">
        <v>22</v>
      </c>
      <c r="G9071" s="1" t="s">
        <v>56</v>
      </c>
      <c r="H9071">
        <v>21.98</v>
      </c>
      <c r="I9071">
        <v>3</v>
      </c>
      <c r="J9071">
        <v>65.94</v>
      </c>
      <c r="K9071" s="11">
        <v>0</v>
      </c>
      <c r="L9071">
        <v>30.99</v>
      </c>
      <c r="M9071">
        <v>34.950000000000003</v>
      </c>
      <c r="N9071" s="11">
        <v>0.47</v>
      </c>
      <c r="O9071">
        <v>30.99</v>
      </c>
      <c r="P9071" t="str">
        <f>IF(OR(SampleSuperstore[[#This Row],[Total Sales]]&gt;'Check Outliers'!$M$7,SampleSuperstore[[#This Row],[Total Sales]]&lt;'Check Outliers'!$M$8),"Outlier","normal")</f>
        <v>normal</v>
      </c>
      <c r="Q9071" t="str">
        <f>IF(OR(SampleSuperstore[[#This Row],[Profit]]&gt;'Check Outliers'!$M$15,SampleSuperstore[[#This Row],[Profit]]&lt;'Check Outliers'!$M$16),"outlier","normal")</f>
        <v>normal</v>
      </c>
      <c r="R9071" s="1" t="str">
        <f>IF(OR(SampleSuperstore[[#This Row],[Cogs]]&gt;'Check Outliers'!$M$23,SampleSuperstore[[#This Row],[Cogs]]&lt;'Check Outliers'!$M$24),"outlier","normal")</f>
        <v>normal</v>
      </c>
    </row>
    <row r="9072" spans="1:18" x14ac:dyDescent="0.3">
      <c r="A9072" s="1" t="s">
        <v>58</v>
      </c>
      <c r="B9072" s="1" t="s">
        <v>18</v>
      </c>
      <c r="C9072" s="1" t="s">
        <v>51</v>
      </c>
      <c r="D9072" s="1" t="s">
        <v>52</v>
      </c>
      <c r="E9072" s="1" t="s">
        <v>53</v>
      </c>
      <c r="F9072" s="1" t="s">
        <v>15</v>
      </c>
      <c r="G9072" s="1" t="s">
        <v>29</v>
      </c>
      <c r="H9072">
        <v>3.78</v>
      </c>
      <c r="I9072">
        <v>3</v>
      </c>
      <c r="J9072">
        <v>11.35</v>
      </c>
      <c r="K9072" s="11">
        <v>0.2</v>
      </c>
      <c r="L9072">
        <v>2.7</v>
      </c>
      <c r="M9072">
        <v>8.65</v>
      </c>
      <c r="N9072" s="11">
        <v>0.24</v>
      </c>
      <c r="O9072">
        <v>0.43000000000000016</v>
      </c>
      <c r="P9072" t="str">
        <f>IF(OR(SampleSuperstore[[#This Row],[Total Sales]]&gt;'Check Outliers'!$M$7,SampleSuperstore[[#This Row],[Total Sales]]&lt;'Check Outliers'!$M$8),"Outlier","normal")</f>
        <v>normal</v>
      </c>
      <c r="Q9072" t="str">
        <f>IF(OR(SampleSuperstore[[#This Row],[Profit]]&gt;'Check Outliers'!$M$15,SampleSuperstore[[#This Row],[Profit]]&lt;'Check Outliers'!$M$16),"outlier","normal")</f>
        <v>normal</v>
      </c>
      <c r="R9072" s="1" t="str">
        <f>IF(OR(SampleSuperstore[[#This Row],[Cogs]]&gt;'Check Outliers'!$M$23,SampleSuperstore[[#This Row],[Cogs]]&lt;'Check Outliers'!$M$24),"outlier","normal")</f>
        <v>normal</v>
      </c>
    </row>
    <row r="9073" spans="1:18" x14ac:dyDescent="0.3">
      <c r="A9073" s="1" t="s">
        <v>24</v>
      </c>
      <c r="B9073" s="1" t="s">
        <v>40</v>
      </c>
      <c r="C9073" s="1" t="s">
        <v>99</v>
      </c>
      <c r="D9073" s="1" t="s">
        <v>70</v>
      </c>
      <c r="E9073" s="1" t="s">
        <v>43</v>
      </c>
      <c r="F9073" s="1" t="s">
        <v>22</v>
      </c>
      <c r="G9073" s="1" t="s">
        <v>28</v>
      </c>
      <c r="H9073">
        <v>12.28</v>
      </c>
      <c r="I9073">
        <v>2</v>
      </c>
      <c r="J9073">
        <v>24.56</v>
      </c>
      <c r="K9073" s="11">
        <v>0</v>
      </c>
      <c r="L9073">
        <v>6.88</v>
      </c>
      <c r="M9073">
        <v>17.68</v>
      </c>
      <c r="N9073" s="11">
        <v>0.28000000000000003</v>
      </c>
      <c r="O9073">
        <v>6.88</v>
      </c>
      <c r="P9073" t="str">
        <f>IF(OR(SampleSuperstore[[#This Row],[Total Sales]]&gt;'Check Outliers'!$M$7,SampleSuperstore[[#This Row],[Total Sales]]&lt;'Check Outliers'!$M$8),"Outlier","normal")</f>
        <v>normal</v>
      </c>
      <c r="Q9073" t="str">
        <f>IF(OR(SampleSuperstore[[#This Row],[Profit]]&gt;'Check Outliers'!$M$15,SampleSuperstore[[#This Row],[Profit]]&lt;'Check Outliers'!$M$16),"outlier","normal")</f>
        <v>normal</v>
      </c>
      <c r="R9073" s="1" t="str">
        <f>IF(OR(SampleSuperstore[[#This Row],[Cogs]]&gt;'Check Outliers'!$M$23,SampleSuperstore[[#This Row],[Cogs]]&lt;'Check Outliers'!$M$24),"outlier","normal")</f>
        <v>normal</v>
      </c>
    </row>
    <row r="9074" spans="1:18" x14ac:dyDescent="0.3">
      <c r="A9074" s="1" t="s">
        <v>24</v>
      </c>
      <c r="B9074" s="1" t="s">
        <v>11</v>
      </c>
      <c r="C9074" s="1" t="s">
        <v>78</v>
      </c>
      <c r="D9074" s="1" t="s">
        <v>108</v>
      </c>
      <c r="E9074" s="1" t="s">
        <v>43</v>
      </c>
      <c r="F9074" s="1" t="s">
        <v>22</v>
      </c>
      <c r="G9074" s="1" t="s">
        <v>56</v>
      </c>
      <c r="H9074">
        <v>8.2799999999999994</v>
      </c>
      <c r="I9074">
        <v>2</v>
      </c>
      <c r="J9074">
        <v>16.559999999999999</v>
      </c>
      <c r="K9074" s="11">
        <v>0</v>
      </c>
      <c r="L9074">
        <v>7.78</v>
      </c>
      <c r="M9074">
        <v>8.7799999999999994</v>
      </c>
      <c r="N9074" s="11">
        <v>0.47</v>
      </c>
      <c r="O9074">
        <v>7.78</v>
      </c>
      <c r="P9074" t="str">
        <f>IF(OR(SampleSuperstore[[#This Row],[Total Sales]]&gt;'Check Outliers'!$M$7,SampleSuperstore[[#This Row],[Total Sales]]&lt;'Check Outliers'!$M$8),"Outlier","normal")</f>
        <v>normal</v>
      </c>
      <c r="Q9074" t="str">
        <f>IF(OR(SampleSuperstore[[#This Row],[Profit]]&gt;'Check Outliers'!$M$15,SampleSuperstore[[#This Row],[Profit]]&lt;'Check Outliers'!$M$16),"outlier","normal")</f>
        <v>normal</v>
      </c>
      <c r="R9074" s="1" t="str">
        <f>IF(OR(SampleSuperstore[[#This Row],[Cogs]]&gt;'Check Outliers'!$M$23,SampleSuperstore[[#This Row],[Cogs]]&lt;'Check Outliers'!$M$24),"outlier","normal")</f>
        <v>normal</v>
      </c>
    </row>
    <row r="9075" spans="1:18" x14ac:dyDescent="0.3">
      <c r="A9075" s="1" t="s">
        <v>24</v>
      </c>
      <c r="B9075" s="1" t="s">
        <v>11</v>
      </c>
      <c r="C9075" s="1" t="s">
        <v>78</v>
      </c>
      <c r="D9075" s="1" t="s">
        <v>108</v>
      </c>
      <c r="E9075" s="1" t="s">
        <v>43</v>
      </c>
      <c r="F9075" s="1" t="s">
        <v>31</v>
      </c>
      <c r="G9075" s="1" t="s">
        <v>55</v>
      </c>
      <c r="H9075">
        <v>55.99</v>
      </c>
      <c r="I9075">
        <v>5</v>
      </c>
      <c r="J9075">
        <v>279.95</v>
      </c>
      <c r="K9075" s="11">
        <v>0</v>
      </c>
      <c r="L9075">
        <v>67.19</v>
      </c>
      <c r="M9075">
        <v>212.76</v>
      </c>
      <c r="N9075" s="11">
        <v>0.24</v>
      </c>
      <c r="O9075">
        <v>67.19</v>
      </c>
      <c r="P9075" t="str">
        <f>IF(OR(SampleSuperstore[[#This Row],[Total Sales]]&gt;'Check Outliers'!$M$7,SampleSuperstore[[#This Row],[Total Sales]]&lt;'Check Outliers'!$M$8),"Outlier","normal")</f>
        <v>normal</v>
      </c>
      <c r="Q9075" t="str">
        <f>IF(OR(SampleSuperstore[[#This Row],[Profit]]&gt;'Check Outliers'!$M$15,SampleSuperstore[[#This Row],[Profit]]&lt;'Check Outliers'!$M$16),"outlier","normal")</f>
        <v>normal</v>
      </c>
      <c r="R9075" s="1" t="str">
        <f>IF(OR(SampleSuperstore[[#This Row],[Cogs]]&gt;'Check Outliers'!$M$23,SampleSuperstore[[#This Row],[Cogs]]&lt;'Check Outliers'!$M$24),"outlier","normal")</f>
        <v>normal</v>
      </c>
    </row>
    <row r="9076" spans="1:18" hidden="1" x14ac:dyDescent="0.3">
      <c r="A9076" s="1" t="s">
        <v>24</v>
      </c>
      <c r="B9076" s="1" t="s">
        <v>18</v>
      </c>
      <c r="C9076" s="1" t="s">
        <v>12</v>
      </c>
      <c r="D9076" s="1" t="s">
        <v>13</v>
      </c>
      <c r="E9076" s="1" t="s">
        <v>14</v>
      </c>
      <c r="F9076" s="1" t="s">
        <v>22</v>
      </c>
      <c r="G9076" s="1" t="s">
        <v>28</v>
      </c>
      <c r="H9076">
        <v>138.13999999999999</v>
      </c>
      <c r="I9076">
        <v>6</v>
      </c>
      <c r="J9076">
        <v>828.84</v>
      </c>
      <c r="K9076" s="1">
        <v>0</v>
      </c>
      <c r="L9076">
        <v>0</v>
      </c>
      <c r="M9076">
        <v>828.84</v>
      </c>
      <c r="N9076">
        <v>0</v>
      </c>
      <c r="O9076">
        <v>0</v>
      </c>
      <c r="P9076" t="str">
        <f>IF(OR(SampleSuperstore[[#This Row],[Total Sales]]&gt;'Check Outliers'!$M$7,SampleSuperstore[[#This Row],[Total Sales]]&lt;'Check Outliers'!$M$8),"Outlier","normal")</f>
        <v>Outlier</v>
      </c>
      <c r="Q9076" t="str">
        <f>IF(OR(SampleSuperstore[[#This Row],[Profit]]&gt;'Check Outliers'!$M$15,SampleSuperstore[[#This Row],[Profit]]&lt;'Check Outliers'!$M$16),"outlier","normal")</f>
        <v>normal</v>
      </c>
      <c r="R9076" s="1" t="str">
        <f>IF(OR(SampleSuperstore[[#This Row],[Cogs]]&gt;'Check Outliers'!$M$23,SampleSuperstore[[#This Row],[Cogs]]&lt;'Check Outliers'!$M$24),"outlier","normal")</f>
        <v>outlier</v>
      </c>
    </row>
    <row r="9077" spans="1:18" x14ac:dyDescent="0.3">
      <c r="A9077" s="1" t="s">
        <v>58</v>
      </c>
      <c r="B9077" s="1" t="s">
        <v>11</v>
      </c>
      <c r="C9077" s="1" t="s">
        <v>150</v>
      </c>
      <c r="D9077" s="1" t="s">
        <v>100</v>
      </c>
      <c r="E9077" s="1" t="s">
        <v>53</v>
      </c>
      <c r="F9077" s="1" t="s">
        <v>22</v>
      </c>
      <c r="G9077" s="1" t="s">
        <v>33</v>
      </c>
      <c r="H9077">
        <v>2.41</v>
      </c>
      <c r="I9077">
        <v>3</v>
      </c>
      <c r="J9077">
        <v>7.22</v>
      </c>
      <c r="K9077" s="11">
        <v>0.7</v>
      </c>
      <c r="L9077">
        <v>-5.53</v>
      </c>
      <c r="M9077">
        <v>12.75</v>
      </c>
      <c r="N9077" s="11">
        <v>-0.77</v>
      </c>
      <c r="O9077">
        <v>-10.584</v>
      </c>
      <c r="P9077" t="str">
        <f>IF(OR(SampleSuperstore[[#This Row],[Total Sales]]&gt;'Check Outliers'!$M$7,SampleSuperstore[[#This Row],[Total Sales]]&lt;'Check Outliers'!$M$8),"Outlier","normal")</f>
        <v>normal</v>
      </c>
      <c r="Q9077" t="str">
        <f>IF(OR(SampleSuperstore[[#This Row],[Profit]]&gt;'Check Outliers'!$M$15,SampleSuperstore[[#This Row],[Profit]]&lt;'Check Outliers'!$M$16),"outlier","normal")</f>
        <v>normal</v>
      </c>
      <c r="R9077" s="1" t="str">
        <f>IF(OR(SampleSuperstore[[#This Row],[Cogs]]&gt;'Check Outliers'!$M$23,SampleSuperstore[[#This Row],[Cogs]]&lt;'Check Outliers'!$M$24),"outlier","normal")</f>
        <v>normal</v>
      </c>
    </row>
    <row r="9078" spans="1:18" x14ac:dyDescent="0.3">
      <c r="A9078" s="1" t="s">
        <v>58</v>
      </c>
      <c r="B9078" s="1" t="s">
        <v>11</v>
      </c>
      <c r="C9078" s="1" t="s">
        <v>150</v>
      </c>
      <c r="D9078" s="1" t="s">
        <v>100</v>
      </c>
      <c r="E9078" s="1" t="s">
        <v>53</v>
      </c>
      <c r="F9078" s="1" t="s">
        <v>22</v>
      </c>
      <c r="G9078" s="1" t="s">
        <v>106</v>
      </c>
      <c r="H9078">
        <v>6.8</v>
      </c>
      <c r="I9078">
        <v>4</v>
      </c>
      <c r="J9078">
        <v>27.2</v>
      </c>
      <c r="K9078" s="11">
        <v>0.2</v>
      </c>
      <c r="L9078">
        <v>2.04</v>
      </c>
      <c r="M9078">
        <v>25.16</v>
      </c>
      <c r="N9078" s="11">
        <v>0.08</v>
      </c>
      <c r="O9078">
        <v>-3.4000000000000004</v>
      </c>
      <c r="P9078" t="str">
        <f>IF(OR(SampleSuperstore[[#This Row],[Total Sales]]&gt;'Check Outliers'!$M$7,SampleSuperstore[[#This Row],[Total Sales]]&lt;'Check Outliers'!$M$8),"Outlier","normal")</f>
        <v>normal</v>
      </c>
      <c r="Q9078" t="str">
        <f>IF(OR(SampleSuperstore[[#This Row],[Profit]]&gt;'Check Outliers'!$M$15,SampleSuperstore[[#This Row],[Profit]]&lt;'Check Outliers'!$M$16),"outlier","normal")</f>
        <v>normal</v>
      </c>
      <c r="R9078" s="1" t="str">
        <f>IF(OR(SampleSuperstore[[#This Row],[Cogs]]&gt;'Check Outliers'!$M$23,SampleSuperstore[[#This Row],[Cogs]]&lt;'Check Outliers'!$M$24),"outlier","normal")</f>
        <v>normal</v>
      </c>
    </row>
    <row r="9079" spans="1:18" x14ac:dyDescent="0.3">
      <c r="A9079" s="1" t="s">
        <v>24</v>
      </c>
      <c r="B9079" s="1" t="s">
        <v>18</v>
      </c>
      <c r="C9079" s="1" t="s">
        <v>234</v>
      </c>
      <c r="D9079" s="1" t="s">
        <v>50</v>
      </c>
      <c r="E9079" s="1" t="s">
        <v>43</v>
      </c>
      <c r="F9079" s="1" t="s">
        <v>31</v>
      </c>
      <c r="G9079" s="1" t="s">
        <v>55</v>
      </c>
      <c r="H9079">
        <v>29.99</v>
      </c>
      <c r="I9079">
        <v>3</v>
      </c>
      <c r="J9079">
        <v>89.97</v>
      </c>
      <c r="K9079" s="11">
        <v>0</v>
      </c>
      <c r="L9079">
        <v>18.89</v>
      </c>
      <c r="M9079">
        <v>71.08</v>
      </c>
      <c r="N9079" s="11">
        <v>0.21</v>
      </c>
      <c r="O9079">
        <v>18.89</v>
      </c>
      <c r="P9079" t="str">
        <f>IF(OR(SampleSuperstore[[#This Row],[Total Sales]]&gt;'Check Outliers'!$M$7,SampleSuperstore[[#This Row],[Total Sales]]&lt;'Check Outliers'!$M$8),"Outlier","normal")</f>
        <v>normal</v>
      </c>
      <c r="Q9079" t="str">
        <f>IF(OR(SampleSuperstore[[#This Row],[Profit]]&gt;'Check Outliers'!$M$15,SampleSuperstore[[#This Row],[Profit]]&lt;'Check Outliers'!$M$16),"outlier","normal")</f>
        <v>normal</v>
      </c>
      <c r="R9079" s="1" t="str">
        <f>IF(OR(SampleSuperstore[[#This Row],[Cogs]]&gt;'Check Outliers'!$M$23,SampleSuperstore[[#This Row],[Cogs]]&lt;'Check Outliers'!$M$24),"outlier","normal")</f>
        <v>normal</v>
      </c>
    </row>
    <row r="9080" spans="1:18" x14ac:dyDescent="0.3">
      <c r="A9080" s="1" t="s">
        <v>24</v>
      </c>
      <c r="B9080" s="1" t="s">
        <v>11</v>
      </c>
      <c r="C9080" s="1" t="s">
        <v>12</v>
      </c>
      <c r="D9080" s="1" t="s">
        <v>13</v>
      </c>
      <c r="E9080" s="1" t="s">
        <v>14</v>
      </c>
      <c r="F9080" s="1" t="s">
        <v>15</v>
      </c>
      <c r="G9080" s="1" t="s">
        <v>29</v>
      </c>
      <c r="H9080">
        <v>79.52</v>
      </c>
      <c r="I9080">
        <v>4</v>
      </c>
      <c r="J9080">
        <v>318.08</v>
      </c>
      <c r="K9080" s="11">
        <v>0</v>
      </c>
      <c r="L9080">
        <v>34.99</v>
      </c>
      <c r="M9080">
        <v>283.08999999999997</v>
      </c>
      <c r="N9080" s="11">
        <v>0.11</v>
      </c>
      <c r="O9080">
        <v>34.99</v>
      </c>
      <c r="P9080" t="str">
        <f>IF(OR(SampleSuperstore[[#This Row],[Total Sales]]&gt;'Check Outliers'!$M$7,SampleSuperstore[[#This Row],[Total Sales]]&lt;'Check Outliers'!$M$8),"Outlier","normal")</f>
        <v>normal</v>
      </c>
      <c r="Q9080" t="str">
        <f>IF(OR(SampleSuperstore[[#This Row],[Profit]]&gt;'Check Outliers'!$M$15,SampleSuperstore[[#This Row],[Profit]]&lt;'Check Outliers'!$M$16),"outlier","normal")</f>
        <v>normal</v>
      </c>
      <c r="R9080" s="1" t="str">
        <f>IF(OR(SampleSuperstore[[#This Row],[Cogs]]&gt;'Check Outliers'!$M$23,SampleSuperstore[[#This Row],[Cogs]]&lt;'Check Outliers'!$M$24),"outlier","normal")</f>
        <v>normal</v>
      </c>
    </row>
    <row r="9081" spans="1:18" x14ac:dyDescent="0.3">
      <c r="A9081" s="1" t="s">
        <v>24</v>
      </c>
      <c r="B9081" s="1" t="s">
        <v>11</v>
      </c>
      <c r="C9081" s="1" t="s">
        <v>12</v>
      </c>
      <c r="D9081" s="1" t="s">
        <v>13</v>
      </c>
      <c r="E9081" s="1" t="s">
        <v>14</v>
      </c>
      <c r="F9081" s="1" t="s">
        <v>22</v>
      </c>
      <c r="G9081" s="1" t="s">
        <v>33</v>
      </c>
      <c r="H9081">
        <v>5.8</v>
      </c>
      <c r="I9081">
        <v>1</v>
      </c>
      <c r="J9081">
        <v>5.8</v>
      </c>
      <c r="K9081" s="11">
        <v>0</v>
      </c>
      <c r="L9081">
        <v>2.61</v>
      </c>
      <c r="M9081">
        <v>3.19</v>
      </c>
      <c r="N9081" s="11">
        <v>0.45</v>
      </c>
      <c r="O9081">
        <v>2.61</v>
      </c>
      <c r="P9081" t="str">
        <f>IF(OR(SampleSuperstore[[#This Row],[Total Sales]]&gt;'Check Outliers'!$M$7,SampleSuperstore[[#This Row],[Total Sales]]&lt;'Check Outliers'!$M$8),"Outlier","normal")</f>
        <v>normal</v>
      </c>
      <c r="Q9081" t="str">
        <f>IF(OR(SampleSuperstore[[#This Row],[Profit]]&gt;'Check Outliers'!$M$15,SampleSuperstore[[#This Row],[Profit]]&lt;'Check Outliers'!$M$16),"outlier","normal")</f>
        <v>normal</v>
      </c>
      <c r="R9081" s="1" t="str">
        <f>IF(OR(SampleSuperstore[[#This Row],[Cogs]]&gt;'Check Outliers'!$M$23,SampleSuperstore[[#This Row],[Cogs]]&lt;'Check Outliers'!$M$24),"outlier","normal")</f>
        <v>normal</v>
      </c>
    </row>
    <row r="9082" spans="1:18" x14ac:dyDescent="0.3">
      <c r="A9082" s="1" t="s">
        <v>10</v>
      </c>
      <c r="B9082" s="1" t="s">
        <v>18</v>
      </c>
      <c r="C9082" s="1" t="s">
        <v>236</v>
      </c>
      <c r="D9082" s="1" t="s">
        <v>20</v>
      </c>
      <c r="E9082" s="1" t="s">
        <v>21</v>
      </c>
      <c r="F9082" s="1" t="s">
        <v>31</v>
      </c>
      <c r="G9082" s="1" t="s">
        <v>32</v>
      </c>
      <c r="H9082">
        <v>23.99</v>
      </c>
      <c r="I9082">
        <v>6</v>
      </c>
      <c r="J9082">
        <v>143.94999999999999</v>
      </c>
      <c r="K9082" s="11">
        <v>0.2</v>
      </c>
      <c r="L9082">
        <v>17.989999999999998</v>
      </c>
      <c r="M9082">
        <v>125.96</v>
      </c>
      <c r="N9082" s="11">
        <v>0.12</v>
      </c>
      <c r="O9082">
        <v>-10.8</v>
      </c>
      <c r="P9082" t="str">
        <f>IF(OR(SampleSuperstore[[#This Row],[Total Sales]]&gt;'Check Outliers'!$M$7,SampleSuperstore[[#This Row],[Total Sales]]&lt;'Check Outliers'!$M$8),"Outlier","normal")</f>
        <v>normal</v>
      </c>
      <c r="Q9082" t="str">
        <f>IF(OR(SampleSuperstore[[#This Row],[Profit]]&gt;'Check Outliers'!$M$15,SampleSuperstore[[#This Row],[Profit]]&lt;'Check Outliers'!$M$16),"outlier","normal")</f>
        <v>normal</v>
      </c>
      <c r="R9082" s="1" t="str">
        <f>IF(OR(SampleSuperstore[[#This Row],[Cogs]]&gt;'Check Outliers'!$M$23,SampleSuperstore[[#This Row],[Cogs]]&lt;'Check Outliers'!$M$24),"outlier","normal")</f>
        <v>normal</v>
      </c>
    </row>
    <row r="9083" spans="1:18" x14ac:dyDescent="0.3">
      <c r="A9083" s="1" t="s">
        <v>10</v>
      </c>
      <c r="B9083" s="1" t="s">
        <v>18</v>
      </c>
      <c r="C9083" s="1" t="s">
        <v>236</v>
      </c>
      <c r="D9083" s="1" t="s">
        <v>20</v>
      </c>
      <c r="E9083" s="1" t="s">
        <v>21</v>
      </c>
      <c r="F9083" s="1" t="s">
        <v>22</v>
      </c>
      <c r="G9083" s="1" t="s">
        <v>37</v>
      </c>
      <c r="H9083">
        <v>6.48</v>
      </c>
      <c r="I9083">
        <v>3</v>
      </c>
      <c r="J9083">
        <v>19.440000000000001</v>
      </c>
      <c r="K9083" s="11">
        <v>0</v>
      </c>
      <c r="L9083">
        <v>9.33</v>
      </c>
      <c r="M9083">
        <v>10.11</v>
      </c>
      <c r="N9083" s="11">
        <v>0.48</v>
      </c>
      <c r="O9083">
        <v>9.33</v>
      </c>
      <c r="P9083" t="str">
        <f>IF(OR(SampleSuperstore[[#This Row],[Total Sales]]&gt;'Check Outliers'!$M$7,SampleSuperstore[[#This Row],[Total Sales]]&lt;'Check Outliers'!$M$8),"Outlier","normal")</f>
        <v>normal</v>
      </c>
      <c r="Q9083" t="str">
        <f>IF(OR(SampleSuperstore[[#This Row],[Profit]]&gt;'Check Outliers'!$M$15,SampleSuperstore[[#This Row],[Profit]]&lt;'Check Outliers'!$M$16),"outlier","normal")</f>
        <v>normal</v>
      </c>
      <c r="R9083" s="1" t="str">
        <f>IF(OR(SampleSuperstore[[#This Row],[Cogs]]&gt;'Check Outliers'!$M$23,SampleSuperstore[[#This Row],[Cogs]]&lt;'Check Outliers'!$M$24),"outlier","normal")</f>
        <v>normal</v>
      </c>
    </row>
    <row r="9084" spans="1:18" x14ac:dyDescent="0.3">
      <c r="A9084" s="1" t="s">
        <v>24</v>
      </c>
      <c r="B9084" s="1" t="s">
        <v>11</v>
      </c>
      <c r="C9084" s="1" t="s">
        <v>78</v>
      </c>
      <c r="D9084" s="1" t="s">
        <v>79</v>
      </c>
      <c r="E9084" s="1" t="s">
        <v>14</v>
      </c>
      <c r="F9084" s="1" t="s">
        <v>22</v>
      </c>
      <c r="G9084" s="1" t="s">
        <v>30</v>
      </c>
      <c r="H9084">
        <v>2.78</v>
      </c>
      <c r="I9084">
        <v>2</v>
      </c>
      <c r="J9084">
        <v>5.56</v>
      </c>
      <c r="K9084" s="11">
        <v>0</v>
      </c>
      <c r="L9084">
        <v>1.45</v>
      </c>
      <c r="M9084">
        <v>4.1100000000000003</v>
      </c>
      <c r="N9084" s="11">
        <v>0.26</v>
      </c>
      <c r="O9084">
        <v>1.45</v>
      </c>
      <c r="P9084" t="str">
        <f>IF(OR(SampleSuperstore[[#This Row],[Total Sales]]&gt;'Check Outliers'!$M$7,SampleSuperstore[[#This Row],[Total Sales]]&lt;'Check Outliers'!$M$8),"Outlier","normal")</f>
        <v>normal</v>
      </c>
      <c r="Q9084" t="str">
        <f>IF(OR(SampleSuperstore[[#This Row],[Profit]]&gt;'Check Outliers'!$M$15,SampleSuperstore[[#This Row],[Profit]]&lt;'Check Outliers'!$M$16),"outlier","normal")</f>
        <v>normal</v>
      </c>
      <c r="R9084" s="1" t="str">
        <f>IF(OR(SampleSuperstore[[#This Row],[Cogs]]&gt;'Check Outliers'!$M$23,SampleSuperstore[[#This Row],[Cogs]]&lt;'Check Outliers'!$M$24),"outlier","normal")</f>
        <v>normal</v>
      </c>
    </row>
    <row r="9085" spans="1:18" x14ac:dyDescent="0.3">
      <c r="A9085" s="1" t="s">
        <v>58</v>
      </c>
      <c r="B9085" s="1" t="s">
        <v>18</v>
      </c>
      <c r="C9085" s="1" t="s">
        <v>325</v>
      </c>
      <c r="D9085" s="1" t="s">
        <v>79</v>
      </c>
      <c r="E9085" s="1" t="s">
        <v>14</v>
      </c>
      <c r="F9085" s="1" t="s">
        <v>22</v>
      </c>
      <c r="G9085" s="1" t="s">
        <v>28</v>
      </c>
      <c r="H9085">
        <v>48.91</v>
      </c>
      <c r="I9085">
        <v>3</v>
      </c>
      <c r="J9085">
        <v>146.72999999999999</v>
      </c>
      <c r="K9085" s="11">
        <v>0</v>
      </c>
      <c r="L9085">
        <v>2.93</v>
      </c>
      <c r="M9085">
        <v>143.80000000000001</v>
      </c>
      <c r="N9085" s="11">
        <v>0.02</v>
      </c>
      <c r="O9085">
        <v>2.93</v>
      </c>
      <c r="P9085" t="str">
        <f>IF(OR(SampleSuperstore[[#This Row],[Total Sales]]&gt;'Check Outliers'!$M$7,SampleSuperstore[[#This Row],[Total Sales]]&lt;'Check Outliers'!$M$8),"Outlier","normal")</f>
        <v>normal</v>
      </c>
      <c r="Q9085" t="str">
        <f>IF(OR(SampleSuperstore[[#This Row],[Profit]]&gt;'Check Outliers'!$M$15,SampleSuperstore[[#This Row],[Profit]]&lt;'Check Outliers'!$M$16),"outlier","normal")</f>
        <v>normal</v>
      </c>
      <c r="R9085" s="1" t="str">
        <f>IF(OR(SampleSuperstore[[#This Row],[Cogs]]&gt;'Check Outliers'!$M$23,SampleSuperstore[[#This Row],[Cogs]]&lt;'Check Outliers'!$M$24),"outlier","normal")</f>
        <v>normal</v>
      </c>
    </row>
    <row r="9086" spans="1:18" x14ac:dyDescent="0.3">
      <c r="A9086" s="1" t="s">
        <v>58</v>
      </c>
      <c r="B9086" s="1" t="s">
        <v>18</v>
      </c>
      <c r="C9086" s="1" t="s">
        <v>325</v>
      </c>
      <c r="D9086" s="1" t="s">
        <v>79</v>
      </c>
      <c r="E9086" s="1" t="s">
        <v>14</v>
      </c>
      <c r="F9086" s="1" t="s">
        <v>22</v>
      </c>
      <c r="G9086" s="1" t="s">
        <v>37</v>
      </c>
      <c r="H9086">
        <v>5.98</v>
      </c>
      <c r="I9086">
        <v>5</v>
      </c>
      <c r="J9086">
        <v>29.9</v>
      </c>
      <c r="K9086" s="11">
        <v>0</v>
      </c>
      <c r="L9086">
        <v>13.46</v>
      </c>
      <c r="M9086">
        <v>16.440000000000001</v>
      </c>
      <c r="N9086" s="11">
        <v>0.45</v>
      </c>
      <c r="O9086">
        <v>13.46</v>
      </c>
      <c r="P9086" t="str">
        <f>IF(OR(SampleSuperstore[[#This Row],[Total Sales]]&gt;'Check Outliers'!$M$7,SampleSuperstore[[#This Row],[Total Sales]]&lt;'Check Outliers'!$M$8),"Outlier","normal")</f>
        <v>normal</v>
      </c>
      <c r="Q9086" t="str">
        <f>IF(OR(SampleSuperstore[[#This Row],[Profit]]&gt;'Check Outliers'!$M$15,SampleSuperstore[[#This Row],[Profit]]&lt;'Check Outliers'!$M$16),"outlier","normal")</f>
        <v>normal</v>
      </c>
      <c r="R9086" s="1" t="str">
        <f>IF(OR(SampleSuperstore[[#This Row],[Cogs]]&gt;'Check Outliers'!$M$23,SampleSuperstore[[#This Row],[Cogs]]&lt;'Check Outliers'!$M$24),"outlier","normal")</f>
        <v>normal</v>
      </c>
    </row>
    <row r="9087" spans="1:18" hidden="1" x14ac:dyDescent="0.3">
      <c r="A9087" s="1" t="s">
        <v>10</v>
      </c>
      <c r="B9087" s="1" t="s">
        <v>11</v>
      </c>
      <c r="C9087" s="1" t="s">
        <v>19</v>
      </c>
      <c r="D9087" s="1" t="s">
        <v>20</v>
      </c>
      <c r="E9087" s="1" t="s">
        <v>21</v>
      </c>
      <c r="F9087" s="1" t="s">
        <v>22</v>
      </c>
      <c r="G9087" s="1" t="s">
        <v>33</v>
      </c>
      <c r="H9087">
        <v>138.38999999999999</v>
      </c>
      <c r="I9087">
        <v>2</v>
      </c>
      <c r="J9087">
        <v>276.77999999999997</v>
      </c>
      <c r="K9087" s="1">
        <v>0.2</v>
      </c>
      <c r="L9087">
        <v>89.95</v>
      </c>
      <c r="M9087">
        <v>186.83</v>
      </c>
      <c r="N9087">
        <v>0.32</v>
      </c>
      <c r="O9087">
        <v>34.594000000000008</v>
      </c>
      <c r="P9087" t="str">
        <f>IF(OR(SampleSuperstore[[#This Row],[Total Sales]]&gt;'Check Outliers'!$M$7,SampleSuperstore[[#This Row],[Total Sales]]&lt;'Check Outliers'!$M$8),"Outlier","normal")</f>
        <v>normal</v>
      </c>
      <c r="Q9087" t="str">
        <f>IF(OR(SampleSuperstore[[#This Row],[Profit]]&gt;'Check Outliers'!$M$15,SampleSuperstore[[#This Row],[Profit]]&lt;'Check Outliers'!$M$16),"outlier","normal")</f>
        <v>outlier</v>
      </c>
      <c r="R9087" s="1" t="str">
        <f>IF(OR(SampleSuperstore[[#This Row],[Cogs]]&gt;'Check Outliers'!$M$23,SampleSuperstore[[#This Row],[Cogs]]&lt;'Check Outliers'!$M$24),"outlier","normal")</f>
        <v>normal</v>
      </c>
    </row>
    <row r="9088" spans="1:18" hidden="1" x14ac:dyDescent="0.3">
      <c r="A9088" s="1" t="s">
        <v>24</v>
      </c>
      <c r="B9088" s="1" t="s">
        <v>18</v>
      </c>
      <c r="C9088" s="1" t="s">
        <v>57</v>
      </c>
      <c r="D9088" s="1" t="s">
        <v>42</v>
      </c>
      <c r="E9088" s="1" t="s">
        <v>43</v>
      </c>
      <c r="F9088" s="1" t="s">
        <v>22</v>
      </c>
      <c r="G9088" s="1" t="s">
        <v>34</v>
      </c>
      <c r="H9088">
        <v>46.52</v>
      </c>
      <c r="I9088">
        <v>2</v>
      </c>
      <c r="J9088">
        <v>93.03</v>
      </c>
      <c r="K9088" s="1">
        <v>0.8</v>
      </c>
      <c r="L9088">
        <v>-251.19</v>
      </c>
      <c r="M9088">
        <v>344.22</v>
      </c>
      <c r="N9088">
        <v>-2.7</v>
      </c>
      <c r="O9088">
        <v>-325.61400000000003</v>
      </c>
      <c r="P9088" t="str">
        <f>IF(OR(SampleSuperstore[[#This Row],[Total Sales]]&gt;'Check Outliers'!$M$7,SampleSuperstore[[#This Row],[Total Sales]]&lt;'Check Outliers'!$M$8),"Outlier","normal")</f>
        <v>normal</v>
      </c>
      <c r="Q9088" t="str">
        <f>IF(OR(SampleSuperstore[[#This Row],[Profit]]&gt;'Check Outliers'!$M$15,SampleSuperstore[[#This Row],[Profit]]&lt;'Check Outliers'!$M$16),"outlier","normal")</f>
        <v>outlier</v>
      </c>
      <c r="R9088" s="1" t="str">
        <f>IF(OR(SampleSuperstore[[#This Row],[Cogs]]&gt;'Check Outliers'!$M$23,SampleSuperstore[[#This Row],[Cogs]]&lt;'Check Outliers'!$M$24),"outlier","normal")</f>
        <v>normal</v>
      </c>
    </row>
    <row r="9089" spans="1:18" hidden="1" x14ac:dyDescent="0.3">
      <c r="A9089" s="1" t="s">
        <v>24</v>
      </c>
      <c r="B9089" s="1" t="s">
        <v>18</v>
      </c>
      <c r="C9089" s="1" t="s">
        <v>57</v>
      </c>
      <c r="D9089" s="1" t="s">
        <v>42</v>
      </c>
      <c r="E9089" s="1" t="s">
        <v>43</v>
      </c>
      <c r="F9089" s="1" t="s">
        <v>15</v>
      </c>
      <c r="G9089" s="1" t="s">
        <v>17</v>
      </c>
      <c r="H9089">
        <v>90.99</v>
      </c>
      <c r="I9089">
        <v>5</v>
      </c>
      <c r="J9089">
        <v>454.96</v>
      </c>
      <c r="K9089" s="1">
        <v>0.3</v>
      </c>
      <c r="L9089">
        <v>-136.49</v>
      </c>
      <c r="M9089">
        <v>591.45000000000005</v>
      </c>
      <c r="N9089">
        <v>-0.3</v>
      </c>
      <c r="O9089">
        <v>-272.97800000000001</v>
      </c>
      <c r="P9089" t="str">
        <f>IF(OR(SampleSuperstore[[#This Row],[Total Sales]]&gt;'Check Outliers'!$M$7,SampleSuperstore[[#This Row],[Total Sales]]&lt;'Check Outliers'!$M$8),"Outlier","normal")</f>
        <v>normal</v>
      </c>
      <c r="Q9089" t="str">
        <f>IF(OR(SampleSuperstore[[#This Row],[Profit]]&gt;'Check Outliers'!$M$15,SampleSuperstore[[#This Row],[Profit]]&lt;'Check Outliers'!$M$16),"outlier","normal")</f>
        <v>outlier</v>
      </c>
      <c r="R9089" s="1" t="str">
        <f>IF(OR(SampleSuperstore[[#This Row],[Cogs]]&gt;'Check Outliers'!$M$23,SampleSuperstore[[#This Row],[Cogs]]&lt;'Check Outliers'!$M$24),"outlier","normal")</f>
        <v>outlier</v>
      </c>
    </row>
    <row r="9090" spans="1:18" x14ac:dyDescent="0.3">
      <c r="A9090" s="1" t="s">
        <v>24</v>
      </c>
      <c r="B9090" s="1" t="s">
        <v>18</v>
      </c>
      <c r="C9090" s="1" t="s">
        <v>222</v>
      </c>
      <c r="D9090" s="1" t="s">
        <v>36</v>
      </c>
      <c r="E9090" s="1" t="s">
        <v>14</v>
      </c>
      <c r="F9090" s="1" t="s">
        <v>31</v>
      </c>
      <c r="G9090" s="1" t="s">
        <v>32</v>
      </c>
      <c r="H9090">
        <v>82.06</v>
      </c>
      <c r="I9090">
        <v>3</v>
      </c>
      <c r="J9090">
        <v>246.17</v>
      </c>
      <c r="K9090" s="11">
        <v>0.2</v>
      </c>
      <c r="L9090">
        <v>21.54</v>
      </c>
      <c r="M9090">
        <v>224.63</v>
      </c>
      <c r="N9090" s="11">
        <v>0.09</v>
      </c>
      <c r="O9090">
        <v>-27.694000000000003</v>
      </c>
      <c r="P9090" t="str">
        <f>IF(OR(SampleSuperstore[[#This Row],[Total Sales]]&gt;'Check Outliers'!$M$7,SampleSuperstore[[#This Row],[Total Sales]]&lt;'Check Outliers'!$M$8),"Outlier","normal")</f>
        <v>normal</v>
      </c>
      <c r="Q9090" t="str">
        <f>IF(OR(SampleSuperstore[[#This Row],[Profit]]&gt;'Check Outliers'!$M$15,SampleSuperstore[[#This Row],[Profit]]&lt;'Check Outliers'!$M$16),"outlier","normal")</f>
        <v>normal</v>
      </c>
      <c r="R9090" s="1" t="str">
        <f>IF(OR(SampleSuperstore[[#This Row],[Cogs]]&gt;'Check Outliers'!$M$23,SampleSuperstore[[#This Row],[Cogs]]&lt;'Check Outliers'!$M$24),"outlier","normal")</f>
        <v>normal</v>
      </c>
    </row>
    <row r="9091" spans="1:18" hidden="1" x14ac:dyDescent="0.3">
      <c r="A9091" s="1" t="s">
        <v>10</v>
      </c>
      <c r="B9091" s="1" t="s">
        <v>11</v>
      </c>
      <c r="C9091" s="1" t="s">
        <v>78</v>
      </c>
      <c r="D9091" s="1" t="s">
        <v>100</v>
      </c>
      <c r="E9091" s="1" t="s">
        <v>53</v>
      </c>
      <c r="F9091" s="1" t="s">
        <v>22</v>
      </c>
      <c r="G9091" s="1" t="s">
        <v>28</v>
      </c>
      <c r="H9091">
        <v>59.08</v>
      </c>
      <c r="I9091">
        <v>5</v>
      </c>
      <c r="J9091">
        <v>295.39999999999998</v>
      </c>
      <c r="K9091" s="1">
        <v>0.2</v>
      </c>
      <c r="L9091">
        <v>-62.77</v>
      </c>
      <c r="M9091">
        <v>358.17</v>
      </c>
      <c r="N9091">
        <v>-0.21</v>
      </c>
      <c r="O9091">
        <v>-121.85</v>
      </c>
      <c r="P9091" t="str">
        <f>IF(OR(SampleSuperstore[[#This Row],[Total Sales]]&gt;'Check Outliers'!$M$7,SampleSuperstore[[#This Row],[Total Sales]]&lt;'Check Outliers'!$M$8),"Outlier","normal")</f>
        <v>normal</v>
      </c>
      <c r="Q9091" t="str">
        <f>IF(OR(SampleSuperstore[[#This Row],[Profit]]&gt;'Check Outliers'!$M$15,SampleSuperstore[[#This Row],[Profit]]&lt;'Check Outliers'!$M$16),"outlier","normal")</f>
        <v>outlier</v>
      </c>
      <c r="R9091" s="1" t="str">
        <f>IF(OR(SampleSuperstore[[#This Row],[Cogs]]&gt;'Check Outliers'!$M$23,SampleSuperstore[[#This Row],[Cogs]]&lt;'Check Outliers'!$M$24),"outlier","normal")</f>
        <v>normal</v>
      </c>
    </row>
    <row r="9092" spans="1:18" hidden="1" x14ac:dyDescent="0.3">
      <c r="A9092" s="1" t="s">
        <v>58</v>
      </c>
      <c r="B9092" s="1" t="s">
        <v>11</v>
      </c>
      <c r="C9092" s="1" t="s">
        <v>179</v>
      </c>
      <c r="D9092" s="1" t="s">
        <v>13</v>
      </c>
      <c r="E9092" s="1" t="s">
        <v>14</v>
      </c>
      <c r="F9092" s="1" t="s">
        <v>22</v>
      </c>
      <c r="G9092" s="1" t="s">
        <v>28</v>
      </c>
      <c r="H9092">
        <v>43.57</v>
      </c>
      <c r="I9092">
        <v>8</v>
      </c>
      <c r="J9092">
        <v>348.56</v>
      </c>
      <c r="K9092" s="1">
        <v>0</v>
      </c>
      <c r="L9092">
        <v>104.57</v>
      </c>
      <c r="M9092">
        <v>243.99</v>
      </c>
      <c r="N9092">
        <v>0.3</v>
      </c>
      <c r="O9092">
        <v>104.57</v>
      </c>
      <c r="P9092" t="str">
        <f>IF(OR(SampleSuperstore[[#This Row],[Total Sales]]&gt;'Check Outliers'!$M$7,SampleSuperstore[[#This Row],[Total Sales]]&lt;'Check Outliers'!$M$8),"Outlier","normal")</f>
        <v>normal</v>
      </c>
      <c r="Q9092" t="str">
        <f>IF(OR(SampleSuperstore[[#This Row],[Profit]]&gt;'Check Outliers'!$M$15,SampleSuperstore[[#This Row],[Profit]]&lt;'Check Outliers'!$M$16),"outlier","normal")</f>
        <v>outlier</v>
      </c>
      <c r="R9092" s="1" t="str">
        <f>IF(OR(SampleSuperstore[[#This Row],[Cogs]]&gt;'Check Outliers'!$M$23,SampleSuperstore[[#This Row],[Cogs]]&lt;'Check Outliers'!$M$24),"outlier","normal")</f>
        <v>normal</v>
      </c>
    </row>
    <row r="9093" spans="1:18" x14ac:dyDescent="0.3">
      <c r="A9093" s="1" t="s">
        <v>10</v>
      </c>
      <c r="B9093" s="1" t="s">
        <v>18</v>
      </c>
      <c r="C9093" s="1" t="s">
        <v>74</v>
      </c>
      <c r="D9093" s="1" t="s">
        <v>100</v>
      </c>
      <c r="E9093" s="1" t="s">
        <v>53</v>
      </c>
      <c r="F9093" s="1" t="s">
        <v>22</v>
      </c>
      <c r="G9093" s="1" t="s">
        <v>37</v>
      </c>
      <c r="H9093">
        <v>5.18</v>
      </c>
      <c r="I9093">
        <v>3</v>
      </c>
      <c r="J9093">
        <v>15.55</v>
      </c>
      <c r="K9093" s="11">
        <v>0.2</v>
      </c>
      <c r="L9093">
        <v>5.44</v>
      </c>
      <c r="M9093">
        <v>10.11</v>
      </c>
      <c r="N9093" s="11">
        <v>0.35</v>
      </c>
      <c r="O9093">
        <v>2.33</v>
      </c>
      <c r="P9093" t="str">
        <f>IF(OR(SampleSuperstore[[#This Row],[Total Sales]]&gt;'Check Outliers'!$M$7,SampleSuperstore[[#This Row],[Total Sales]]&lt;'Check Outliers'!$M$8),"Outlier","normal")</f>
        <v>normal</v>
      </c>
      <c r="Q9093" t="str">
        <f>IF(OR(SampleSuperstore[[#This Row],[Profit]]&gt;'Check Outliers'!$M$15,SampleSuperstore[[#This Row],[Profit]]&lt;'Check Outliers'!$M$16),"outlier","normal")</f>
        <v>normal</v>
      </c>
      <c r="R9093" s="1" t="str">
        <f>IF(OR(SampleSuperstore[[#This Row],[Cogs]]&gt;'Check Outliers'!$M$23,SampleSuperstore[[#This Row],[Cogs]]&lt;'Check Outliers'!$M$24),"outlier","normal")</f>
        <v>normal</v>
      </c>
    </row>
    <row r="9094" spans="1:18" hidden="1" x14ac:dyDescent="0.3">
      <c r="A9094" s="1" t="s">
        <v>10</v>
      </c>
      <c r="B9094" s="1" t="s">
        <v>18</v>
      </c>
      <c r="C9094" s="1" t="s">
        <v>74</v>
      </c>
      <c r="D9094" s="1" t="s">
        <v>100</v>
      </c>
      <c r="E9094" s="1" t="s">
        <v>53</v>
      </c>
      <c r="F9094" s="1" t="s">
        <v>15</v>
      </c>
      <c r="G9094" s="1" t="s">
        <v>16</v>
      </c>
      <c r="H9094">
        <v>80.489999999999995</v>
      </c>
      <c r="I9094">
        <v>6</v>
      </c>
      <c r="J9094">
        <v>482.94</v>
      </c>
      <c r="K9094" s="1">
        <v>0.5</v>
      </c>
      <c r="L9094">
        <v>-376.69</v>
      </c>
      <c r="M9094">
        <v>859.63</v>
      </c>
      <c r="N9094">
        <v>-0.78</v>
      </c>
      <c r="O9094">
        <v>-618.16</v>
      </c>
      <c r="P9094" t="str">
        <f>IF(OR(SampleSuperstore[[#This Row],[Total Sales]]&gt;'Check Outliers'!$M$7,SampleSuperstore[[#This Row],[Total Sales]]&lt;'Check Outliers'!$M$8),"Outlier","normal")</f>
        <v>normal</v>
      </c>
      <c r="Q9094" t="str">
        <f>IF(OR(SampleSuperstore[[#This Row],[Profit]]&gt;'Check Outliers'!$M$15,SampleSuperstore[[#This Row],[Profit]]&lt;'Check Outliers'!$M$16),"outlier","normal")</f>
        <v>outlier</v>
      </c>
      <c r="R9094" s="1" t="str">
        <f>IF(OR(SampleSuperstore[[#This Row],[Cogs]]&gt;'Check Outliers'!$M$23,SampleSuperstore[[#This Row],[Cogs]]&lt;'Check Outliers'!$M$24),"outlier","normal")</f>
        <v>outlier</v>
      </c>
    </row>
    <row r="9095" spans="1:18" hidden="1" x14ac:dyDescent="0.3">
      <c r="A9095" s="1" t="s">
        <v>24</v>
      </c>
      <c r="B9095" s="1" t="s">
        <v>11</v>
      </c>
      <c r="C9095" s="1" t="s">
        <v>136</v>
      </c>
      <c r="D9095" s="1" t="s">
        <v>66</v>
      </c>
      <c r="E9095" s="1" t="s">
        <v>43</v>
      </c>
      <c r="F9095" s="1" t="s">
        <v>31</v>
      </c>
      <c r="G9095" s="1" t="s">
        <v>32</v>
      </c>
      <c r="H9095">
        <v>149.99</v>
      </c>
      <c r="I9095">
        <v>2</v>
      </c>
      <c r="J9095">
        <v>299.98</v>
      </c>
      <c r="K9095" s="1">
        <v>0</v>
      </c>
      <c r="L9095">
        <v>83.99</v>
      </c>
      <c r="M9095">
        <v>215.99</v>
      </c>
      <c r="N9095">
        <v>0.28000000000000003</v>
      </c>
      <c r="O9095">
        <v>83.99</v>
      </c>
      <c r="P9095" t="str">
        <f>IF(OR(SampleSuperstore[[#This Row],[Total Sales]]&gt;'Check Outliers'!$M$7,SampleSuperstore[[#This Row],[Total Sales]]&lt;'Check Outliers'!$M$8),"Outlier","normal")</f>
        <v>normal</v>
      </c>
      <c r="Q9095" t="str">
        <f>IF(OR(SampleSuperstore[[#This Row],[Profit]]&gt;'Check Outliers'!$M$15,SampleSuperstore[[#This Row],[Profit]]&lt;'Check Outliers'!$M$16),"outlier","normal")</f>
        <v>outlier</v>
      </c>
      <c r="R9095" s="1" t="str">
        <f>IF(OR(SampleSuperstore[[#This Row],[Cogs]]&gt;'Check Outliers'!$M$23,SampleSuperstore[[#This Row],[Cogs]]&lt;'Check Outliers'!$M$24),"outlier","normal")</f>
        <v>normal</v>
      </c>
    </row>
    <row r="9096" spans="1:18" hidden="1" x14ac:dyDescent="0.3">
      <c r="A9096" s="1" t="s">
        <v>24</v>
      </c>
      <c r="B9096" s="1" t="s">
        <v>11</v>
      </c>
      <c r="C9096" s="1" t="s">
        <v>136</v>
      </c>
      <c r="D9096" s="1" t="s">
        <v>66</v>
      </c>
      <c r="E9096" s="1" t="s">
        <v>43</v>
      </c>
      <c r="F9096" s="1" t="s">
        <v>22</v>
      </c>
      <c r="G9096" s="1" t="s">
        <v>33</v>
      </c>
      <c r="H9096">
        <v>67.28</v>
      </c>
      <c r="I9096">
        <v>6</v>
      </c>
      <c r="J9096">
        <v>403.68</v>
      </c>
      <c r="K9096" s="1">
        <v>0</v>
      </c>
      <c r="L9096">
        <v>181.66</v>
      </c>
      <c r="M9096">
        <v>222.02</v>
      </c>
      <c r="N9096">
        <v>0.45</v>
      </c>
      <c r="O9096">
        <v>181.66</v>
      </c>
      <c r="P9096" t="str">
        <f>IF(OR(SampleSuperstore[[#This Row],[Total Sales]]&gt;'Check Outliers'!$M$7,SampleSuperstore[[#This Row],[Total Sales]]&lt;'Check Outliers'!$M$8),"Outlier","normal")</f>
        <v>normal</v>
      </c>
      <c r="Q9096" t="str">
        <f>IF(OR(SampleSuperstore[[#This Row],[Profit]]&gt;'Check Outliers'!$M$15,SampleSuperstore[[#This Row],[Profit]]&lt;'Check Outliers'!$M$16),"outlier","normal")</f>
        <v>outlier</v>
      </c>
      <c r="R9096" s="1" t="str">
        <f>IF(OR(SampleSuperstore[[#This Row],[Cogs]]&gt;'Check Outliers'!$M$23,SampleSuperstore[[#This Row],[Cogs]]&lt;'Check Outliers'!$M$24),"outlier","normal")</f>
        <v>normal</v>
      </c>
    </row>
    <row r="9097" spans="1:18" x14ac:dyDescent="0.3">
      <c r="A9097" s="1" t="s">
        <v>24</v>
      </c>
      <c r="B9097" s="1" t="s">
        <v>11</v>
      </c>
      <c r="C9097" s="1" t="s">
        <v>136</v>
      </c>
      <c r="D9097" s="1" t="s">
        <v>66</v>
      </c>
      <c r="E9097" s="1" t="s">
        <v>43</v>
      </c>
      <c r="F9097" s="1" t="s">
        <v>31</v>
      </c>
      <c r="G9097" s="1" t="s">
        <v>32</v>
      </c>
      <c r="H9097">
        <v>20.95</v>
      </c>
      <c r="I9097">
        <v>2</v>
      </c>
      <c r="J9097">
        <v>41.9</v>
      </c>
      <c r="K9097" s="11">
        <v>0</v>
      </c>
      <c r="L9097">
        <v>11.73</v>
      </c>
      <c r="M9097">
        <v>30.17</v>
      </c>
      <c r="N9097" s="11">
        <v>0.28000000000000003</v>
      </c>
      <c r="O9097">
        <v>11.73</v>
      </c>
      <c r="P9097" t="str">
        <f>IF(OR(SampleSuperstore[[#This Row],[Total Sales]]&gt;'Check Outliers'!$M$7,SampleSuperstore[[#This Row],[Total Sales]]&lt;'Check Outliers'!$M$8),"Outlier","normal")</f>
        <v>normal</v>
      </c>
      <c r="Q9097" t="str">
        <f>IF(OR(SampleSuperstore[[#This Row],[Profit]]&gt;'Check Outliers'!$M$15,SampleSuperstore[[#This Row],[Profit]]&lt;'Check Outliers'!$M$16),"outlier","normal")</f>
        <v>normal</v>
      </c>
      <c r="R9097" s="1" t="str">
        <f>IF(OR(SampleSuperstore[[#This Row],[Cogs]]&gt;'Check Outliers'!$M$23,SampleSuperstore[[#This Row],[Cogs]]&lt;'Check Outliers'!$M$24),"outlier","normal")</f>
        <v>normal</v>
      </c>
    </row>
    <row r="9098" spans="1:18" x14ac:dyDescent="0.3">
      <c r="A9098" s="1" t="s">
        <v>24</v>
      </c>
      <c r="B9098" s="1" t="s">
        <v>11</v>
      </c>
      <c r="C9098" s="1" t="s">
        <v>136</v>
      </c>
      <c r="D9098" s="1" t="s">
        <v>66</v>
      </c>
      <c r="E9098" s="1" t="s">
        <v>43</v>
      </c>
      <c r="F9098" s="1" t="s">
        <v>22</v>
      </c>
      <c r="G9098" s="1" t="s">
        <v>23</v>
      </c>
      <c r="H9098">
        <v>4.13</v>
      </c>
      <c r="I9098">
        <v>7</v>
      </c>
      <c r="J9098">
        <v>28.91</v>
      </c>
      <c r="K9098" s="11">
        <v>0</v>
      </c>
      <c r="L9098">
        <v>13.3</v>
      </c>
      <c r="M9098">
        <v>15.61</v>
      </c>
      <c r="N9098" s="11">
        <v>0.46</v>
      </c>
      <c r="O9098">
        <v>13.3</v>
      </c>
      <c r="P9098" t="str">
        <f>IF(OR(SampleSuperstore[[#This Row],[Total Sales]]&gt;'Check Outliers'!$M$7,SampleSuperstore[[#This Row],[Total Sales]]&lt;'Check Outliers'!$M$8),"Outlier","normal")</f>
        <v>normal</v>
      </c>
      <c r="Q9098" t="str">
        <f>IF(OR(SampleSuperstore[[#This Row],[Profit]]&gt;'Check Outliers'!$M$15,SampleSuperstore[[#This Row],[Profit]]&lt;'Check Outliers'!$M$16),"outlier","normal")</f>
        <v>normal</v>
      </c>
      <c r="R9098" s="1" t="str">
        <f>IF(OR(SampleSuperstore[[#This Row],[Cogs]]&gt;'Check Outliers'!$M$23,SampleSuperstore[[#This Row],[Cogs]]&lt;'Check Outliers'!$M$24),"outlier","normal")</f>
        <v>normal</v>
      </c>
    </row>
    <row r="9099" spans="1:18" x14ac:dyDescent="0.3">
      <c r="A9099" s="1" t="s">
        <v>24</v>
      </c>
      <c r="B9099" s="1" t="s">
        <v>11</v>
      </c>
      <c r="C9099" s="1" t="s">
        <v>103</v>
      </c>
      <c r="D9099" s="1" t="s">
        <v>70</v>
      </c>
      <c r="E9099" s="1" t="s">
        <v>43</v>
      </c>
      <c r="F9099" s="1" t="s">
        <v>22</v>
      </c>
      <c r="G9099" s="1" t="s">
        <v>37</v>
      </c>
      <c r="H9099">
        <v>6.48</v>
      </c>
      <c r="I9099">
        <v>5</v>
      </c>
      <c r="J9099">
        <v>32.4</v>
      </c>
      <c r="K9099" s="11">
        <v>0</v>
      </c>
      <c r="L9099">
        <v>15.55</v>
      </c>
      <c r="M9099">
        <v>16.850000000000001</v>
      </c>
      <c r="N9099" s="11">
        <v>0.48</v>
      </c>
      <c r="O9099">
        <v>15.55</v>
      </c>
      <c r="P9099" t="str">
        <f>IF(OR(SampleSuperstore[[#This Row],[Total Sales]]&gt;'Check Outliers'!$M$7,SampleSuperstore[[#This Row],[Total Sales]]&lt;'Check Outliers'!$M$8),"Outlier","normal")</f>
        <v>normal</v>
      </c>
      <c r="Q9099" t="str">
        <f>IF(OR(SampleSuperstore[[#This Row],[Profit]]&gt;'Check Outliers'!$M$15,SampleSuperstore[[#This Row],[Profit]]&lt;'Check Outliers'!$M$16),"outlier","normal")</f>
        <v>normal</v>
      </c>
      <c r="R9099" s="1" t="str">
        <f>IF(OR(SampleSuperstore[[#This Row],[Cogs]]&gt;'Check Outliers'!$M$23,SampleSuperstore[[#This Row],[Cogs]]&lt;'Check Outliers'!$M$24),"outlier","normal")</f>
        <v>normal</v>
      </c>
    </row>
    <row r="9100" spans="1:18" x14ac:dyDescent="0.3">
      <c r="A9100" s="1" t="s">
        <v>24</v>
      </c>
      <c r="B9100" s="1" t="s">
        <v>40</v>
      </c>
      <c r="C9100" s="1" t="s">
        <v>131</v>
      </c>
      <c r="D9100" s="1" t="s">
        <v>42</v>
      </c>
      <c r="E9100" s="1" t="s">
        <v>43</v>
      </c>
      <c r="F9100" s="1" t="s">
        <v>31</v>
      </c>
      <c r="G9100" s="1" t="s">
        <v>32</v>
      </c>
      <c r="H9100">
        <v>52.79</v>
      </c>
      <c r="I9100">
        <v>7</v>
      </c>
      <c r="J9100">
        <v>369.54</v>
      </c>
      <c r="K9100" s="11">
        <v>0.2</v>
      </c>
      <c r="L9100">
        <v>27.72</v>
      </c>
      <c r="M9100">
        <v>341.82</v>
      </c>
      <c r="N9100" s="11">
        <v>0.08</v>
      </c>
      <c r="O9100">
        <v>-46.188000000000002</v>
      </c>
      <c r="P9100" t="str">
        <f>IF(OR(SampleSuperstore[[#This Row],[Total Sales]]&gt;'Check Outliers'!$M$7,SampleSuperstore[[#This Row],[Total Sales]]&lt;'Check Outliers'!$M$8),"Outlier","normal")</f>
        <v>normal</v>
      </c>
      <c r="Q9100" t="str">
        <f>IF(OR(SampleSuperstore[[#This Row],[Profit]]&gt;'Check Outliers'!$M$15,SampleSuperstore[[#This Row],[Profit]]&lt;'Check Outliers'!$M$16),"outlier","normal")</f>
        <v>normal</v>
      </c>
      <c r="R9100" s="1" t="str">
        <f>IF(OR(SampleSuperstore[[#This Row],[Cogs]]&gt;'Check Outliers'!$M$23,SampleSuperstore[[#This Row],[Cogs]]&lt;'Check Outliers'!$M$24),"outlier","normal")</f>
        <v>normal</v>
      </c>
    </row>
    <row r="9101" spans="1:18" x14ac:dyDescent="0.3">
      <c r="A9101" s="1" t="s">
        <v>24</v>
      </c>
      <c r="B9101" s="1" t="s">
        <v>40</v>
      </c>
      <c r="C9101" s="1" t="s">
        <v>131</v>
      </c>
      <c r="D9101" s="1" t="s">
        <v>42</v>
      </c>
      <c r="E9101" s="1" t="s">
        <v>43</v>
      </c>
      <c r="F9101" s="1" t="s">
        <v>22</v>
      </c>
      <c r="G9101" s="1" t="s">
        <v>37</v>
      </c>
      <c r="H9101">
        <v>5.18</v>
      </c>
      <c r="I9101">
        <v>2</v>
      </c>
      <c r="J9101">
        <v>10.37</v>
      </c>
      <c r="K9101" s="11">
        <v>0.2</v>
      </c>
      <c r="L9101">
        <v>3.76</v>
      </c>
      <c r="M9101">
        <v>6.61</v>
      </c>
      <c r="N9101" s="11">
        <v>0.36</v>
      </c>
      <c r="O9101">
        <v>1.6859999999999999</v>
      </c>
      <c r="P9101" t="str">
        <f>IF(OR(SampleSuperstore[[#This Row],[Total Sales]]&gt;'Check Outliers'!$M$7,SampleSuperstore[[#This Row],[Total Sales]]&lt;'Check Outliers'!$M$8),"Outlier","normal")</f>
        <v>normal</v>
      </c>
      <c r="Q9101" t="str">
        <f>IF(OR(SampleSuperstore[[#This Row],[Profit]]&gt;'Check Outliers'!$M$15,SampleSuperstore[[#This Row],[Profit]]&lt;'Check Outliers'!$M$16),"outlier","normal")</f>
        <v>normal</v>
      </c>
      <c r="R9101" s="1" t="str">
        <f>IF(OR(SampleSuperstore[[#This Row],[Cogs]]&gt;'Check Outliers'!$M$23,SampleSuperstore[[#This Row],[Cogs]]&lt;'Check Outliers'!$M$24),"outlier","normal")</f>
        <v>normal</v>
      </c>
    </row>
    <row r="9102" spans="1:18" hidden="1" x14ac:dyDescent="0.3">
      <c r="A9102" s="1" t="s">
        <v>24</v>
      </c>
      <c r="B9102" s="1" t="s">
        <v>40</v>
      </c>
      <c r="C9102" s="1" t="s">
        <v>131</v>
      </c>
      <c r="D9102" s="1" t="s">
        <v>42</v>
      </c>
      <c r="E9102" s="1" t="s">
        <v>43</v>
      </c>
      <c r="F9102" s="1" t="s">
        <v>31</v>
      </c>
      <c r="G9102" s="1" t="s">
        <v>55</v>
      </c>
      <c r="H9102">
        <v>263.95999999999998</v>
      </c>
      <c r="I9102">
        <v>3</v>
      </c>
      <c r="J9102">
        <v>791.88</v>
      </c>
      <c r="K9102" s="1">
        <v>0.2</v>
      </c>
      <c r="L9102">
        <v>128.68</v>
      </c>
      <c r="M9102">
        <v>663.2</v>
      </c>
      <c r="N9102">
        <v>0.16</v>
      </c>
      <c r="O9102">
        <v>-29.695999999999998</v>
      </c>
      <c r="P9102" t="str">
        <f>IF(OR(SampleSuperstore[[#This Row],[Total Sales]]&gt;'Check Outliers'!$M$7,SampleSuperstore[[#This Row],[Total Sales]]&lt;'Check Outliers'!$M$8),"Outlier","normal")</f>
        <v>Outlier</v>
      </c>
      <c r="Q9102" t="str">
        <f>IF(OR(SampleSuperstore[[#This Row],[Profit]]&gt;'Check Outliers'!$M$15,SampleSuperstore[[#This Row],[Profit]]&lt;'Check Outliers'!$M$16),"outlier","normal")</f>
        <v>outlier</v>
      </c>
      <c r="R9102" s="1" t="str">
        <f>IF(OR(SampleSuperstore[[#This Row],[Cogs]]&gt;'Check Outliers'!$M$23,SampleSuperstore[[#This Row],[Cogs]]&lt;'Check Outliers'!$M$24),"outlier","normal")</f>
        <v>outlier</v>
      </c>
    </row>
    <row r="9103" spans="1:18" x14ac:dyDescent="0.3">
      <c r="A9103" s="1" t="s">
        <v>24</v>
      </c>
      <c r="B9103" s="1" t="s">
        <v>11</v>
      </c>
      <c r="C9103" s="1" t="s">
        <v>57</v>
      </c>
      <c r="D9103" s="1" t="s">
        <v>42</v>
      </c>
      <c r="E9103" s="1" t="s">
        <v>43</v>
      </c>
      <c r="F9103" s="1" t="s">
        <v>22</v>
      </c>
      <c r="G9103" s="1" t="s">
        <v>30</v>
      </c>
      <c r="H9103">
        <v>7.88</v>
      </c>
      <c r="I9103">
        <v>3</v>
      </c>
      <c r="J9103">
        <v>23.64</v>
      </c>
      <c r="K9103" s="11">
        <v>0.2</v>
      </c>
      <c r="L9103">
        <v>5.32</v>
      </c>
      <c r="M9103">
        <v>18.32</v>
      </c>
      <c r="N9103" s="11">
        <v>0.23</v>
      </c>
      <c r="O9103">
        <v>0.59199999999999964</v>
      </c>
      <c r="P9103" t="str">
        <f>IF(OR(SampleSuperstore[[#This Row],[Total Sales]]&gt;'Check Outliers'!$M$7,SampleSuperstore[[#This Row],[Total Sales]]&lt;'Check Outliers'!$M$8),"Outlier","normal")</f>
        <v>normal</v>
      </c>
      <c r="Q9103" t="str">
        <f>IF(OR(SampleSuperstore[[#This Row],[Profit]]&gt;'Check Outliers'!$M$15,SampleSuperstore[[#This Row],[Profit]]&lt;'Check Outliers'!$M$16),"outlier","normal")</f>
        <v>normal</v>
      </c>
      <c r="R9103" s="1" t="str">
        <f>IF(OR(SampleSuperstore[[#This Row],[Cogs]]&gt;'Check Outliers'!$M$23,SampleSuperstore[[#This Row],[Cogs]]&lt;'Check Outliers'!$M$24),"outlier","normal")</f>
        <v>normal</v>
      </c>
    </row>
    <row r="9104" spans="1:18" x14ac:dyDescent="0.3">
      <c r="A9104" s="1" t="s">
        <v>24</v>
      </c>
      <c r="B9104" s="1" t="s">
        <v>11</v>
      </c>
      <c r="C9104" s="1" t="s">
        <v>57</v>
      </c>
      <c r="D9104" s="1" t="s">
        <v>42</v>
      </c>
      <c r="E9104" s="1" t="s">
        <v>43</v>
      </c>
      <c r="F9104" s="1" t="s">
        <v>22</v>
      </c>
      <c r="G9104" s="1" t="s">
        <v>28</v>
      </c>
      <c r="H9104">
        <v>42.39</v>
      </c>
      <c r="I9104">
        <v>2</v>
      </c>
      <c r="J9104">
        <v>84.78</v>
      </c>
      <c r="K9104" s="11">
        <v>0.2</v>
      </c>
      <c r="L9104">
        <v>-16.96</v>
      </c>
      <c r="M9104">
        <v>101.74</v>
      </c>
      <c r="N9104" s="11">
        <v>-0.2</v>
      </c>
      <c r="O9104">
        <v>-33.915999999999997</v>
      </c>
      <c r="P9104" t="str">
        <f>IF(OR(SampleSuperstore[[#This Row],[Total Sales]]&gt;'Check Outliers'!$M$7,SampleSuperstore[[#This Row],[Total Sales]]&lt;'Check Outliers'!$M$8),"Outlier","normal")</f>
        <v>normal</v>
      </c>
      <c r="Q9104" t="str">
        <f>IF(OR(SampleSuperstore[[#This Row],[Profit]]&gt;'Check Outliers'!$M$15,SampleSuperstore[[#This Row],[Profit]]&lt;'Check Outliers'!$M$16),"outlier","normal")</f>
        <v>normal</v>
      </c>
      <c r="R9104" s="1" t="str">
        <f>IF(OR(SampleSuperstore[[#This Row],[Cogs]]&gt;'Check Outliers'!$M$23,SampleSuperstore[[#This Row],[Cogs]]&lt;'Check Outliers'!$M$24),"outlier","normal")</f>
        <v>normal</v>
      </c>
    </row>
    <row r="9105" spans="1:18" hidden="1" x14ac:dyDescent="0.3">
      <c r="A9105" s="1" t="s">
        <v>24</v>
      </c>
      <c r="B9105" s="1" t="s">
        <v>11</v>
      </c>
      <c r="C9105" s="1" t="s">
        <v>57</v>
      </c>
      <c r="D9105" s="1" t="s">
        <v>42</v>
      </c>
      <c r="E9105" s="1" t="s">
        <v>43</v>
      </c>
      <c r="F9105" s="1" t="s">
        <v>15</v>
      </c>
      <c r="G9105" s="1" t="s">
        <v>29</v>
      </c>
      <c r="H9105">
        <v>12.99</v>
      </c>
      <c r="I9105">
        <v>5</v>
      </c>
      <c r="J9105">
        <v>64.959999999999994</v>
      </c>
      <c r="K9105" s="1">
        <v>0.6</v>
      </c>
      <c r="L9105">
        <v>-84.45</v>
      </c>
      <c r="M9105">
        <v>149.41</v>
      </c>
      <c r="N9105">
        <v>-1.3</v>
      </c>
      <c r="O9105">
        <v>-123.42599999999999</v>
      </c>
      <c r="P9105" t="str">
        <f>IF(OR(SampleSuperstore[[#This Row],[Total Sales]]&gt;'Check Outliers'!$M$7,SampleSuperstore[[#This Row],[Total Sales]]&lt;'Check Outliers'!$M$8),"Outlier","normal")</f>
        <v>normal</v>
      </c>
      <c r="Q9105" t="str">
        <f>IF(OR(SampleSuperstore[[#This Row],[Profit]]&gt;'Check Outliers'!$M$15,SampleSuperstore[[#This Row],[Profit]]&lt;'Check Outliers'!$M$16),"outlier","normal")</f>
        <v>outlier</v>
      </c>
      <c r="R9105" s="1" t="str">
        <f>IF(OR(SampleSuperstore[[#This Row],[Cogs]]&gt;'Check Outliers'!$M$23,SampleSuperstore[[#This Row],[Cogs]]&lt;'Check Outliers'!$M$24),"outlier","normal")</f>
        <v>normal</v>
      </c>
    </row>
    <row r="9106" spans="1:18" hidden="1" x14ac:dyDescent="0.3">
      <c r="A9106" s="1" t="s">
        <v>24</v>
      </c>
      <c r="B9106" s="1" t="s">
        <v>11</v>
      </c>
      <c r="C9106" s="1" t="s">
        <v>57</v>
      </c>
      <c r="D9106" s="1" t="s">
        <v>42</v>
      </c>
      <c r="E9106" s="1" t="s">
        <v>43</v>
      </c>
      <c r="F9106" s="1" t="s">
        <v>22</v>
      </c>
      <c r="G9106" s="1" t="s">
        <v>33</v>
      </c>
      <c r="H9106">
        <v>3.21</v>
      </c>
      <c r="I9106">
        <v>10</v>
      </c>
      <c r="J9106">
        <v>32.06</v>
      </c>
      <c r="K9106" s="1">
        <v>0.8</v>
      </c>
      <c r="L9106">
        <v>-51.3</v>
      </c>
      <c r="M9106">
        <v>83.36</v>
      </c>
      <c r="N9106">
        <v>-1.6</v>
      </c>
      <c r="O9106">
        <v>-76.948000000000008</v>
      </c>
      <c r="P9106" t="str">
        <f>IF(OR(SampleSuperstore[[#This Row],[Total Sales]]&gt;'Check Outliers'!$M$7,SampleSuperstore[[#This Row],[Total Sales]]&lt;'Check Outliers'!$M$8),"Outlier","normal")</f>
        <v>normal</v>
      </c>
      <c r="Q9106" t="str">
        <f>IF(OR(SampleSuperstore[[#This Row],[Profit]]&gt;'Check Outliers'!$M$15,SampleSuperstore[[#This Row],[Profit]]&lt;'Check Outliers'!$M$16),"outlier","normal")</f>
        <v>outlier</v>
      </c>
      <c r="R9106" s="1" t="str">
        <f>IF(OR(SampleSuperstore[[#This Row],[Cogs]]&gt;'Check Outliers'!$M$23,SampleSuperstore[[#This Row],[Cogs]]&lt;'Check Outliers'!$M$24),"outlier","normal")</f>
        <v>normal</v>
      </c>
    </row>
    <row r="9107" spans="1:18" x14ac:dyDescent="0.3">
      <c r="A9107" s="1" t="s">
        <v>24</v>
      </c>
      <c r="B9107" s="1" t="s">
        <v>11</v>
      </c>
      <c r="C9107" s="1" t="s">
        <v>57</v>
      </c>
      <c r="D9107" s="1" t="s">
        <v>42</v>
      </c>
      <c r="E9107" s="1" t="s">
        <v>43</v>
      </c>
      <c r="F9107" s="1" t="s">
        <v>22</v>
      </c>
      <c r="G9107" s="1" t="s">
        <v>28</v>
      </c>
      <c r="H9107">
        <v>88.82</v>
      </c>
      <c r="I9107">
        <v>2</v>
      </c>
      <c r="J9107">
        <v>177.65</v>
      </c>
      <c r="K9107" s="11">
        <v>0.2</v>
      </c>
      <c r="L9107">
        <v>-28.87</v>
      </c>
      <c r="M9107">
        <v>206.52</v>
      </c>
      <c r="N9107" s="11">
        <v>-0.16</v>
      </c>
      <c r="O9107">
        <v>-64.400000000000006</v>
      </c>
      <c r="P9107" t="str">
        <f>IF(OR(SampleSuperstore[[#This Row],[Total Sales]]&gt;'Check Outliers'!$M$7,SampleSuperstore[[#This Row],[Total Sales]]&lt;'Check Outliers'!$M$8),"Outlier","normal")</f>
        <v>normal</v>
      </c>
      <c r="Q9107" t="str">
        <f>IF(OR(SampleSuperstore[[#This Row],[Profit]]&gt;'Check Outliers'!$M$15,SampleSuperstore[[#This Row],[Profit]]&lt;'Check Outliers'!$M$16),"outlier","normal")</f>
        <v>normal</v>
      </c>
      <c r="R9107" s="1" t="str">
        <f>IF(OR(SampleSuperstore[[#This Row],[Cogs]]&gt;'Check Outliers'!$M$23,SampleSuperstore[[#This Row],[Cogs]]&lt;'Check Outliers'!$M$24),"outlier","normal")</f>
        <v>normal</v>
      </c>
    </row>
    <row r="9108" spans="1:18" x14ac:dyDescent="0.3">
      <c r="A9108" s="1" t="s">
        <v>24</v>
      </c>
      <c r="B9108" s="1" t="s">
        <v>11</v>
      </c>
      <c r="C9108" s="1" t="s">
        <v>57</v>
      </c>
      <c r="D9108" s="1" t="s">
        <v>42</v>
      </c>
      <c r="E9108" s="1" t="s">
        <v>43</v>
      </c>
      <c r="F9108" s="1" t="s">
        <v>31</v>
      </c>
      <c r="G9108" s="1" t="s">
        <v>119</v>
      </c>
      <c r="H9108">
        <v>95.97</v>
      </c>
      <c r="I9108">
        <v>3</v>
      </c>
      <c r="J9108">
        <v>287.91000000000003</v>
      </c>
      <c r="K9108" s="11">
        <v>0.4</v>
      </c>
      <c r="L9108">
        <v>33.590000000000003</v>
      </c>
      <c r="M9108">
        <v>254.32</v>
      </c>
      <c r="N9108" s="11">
        <v>0.12</v>
      </c>
      <c r="O9108">
        <v>-81.574000000000012</v>
      </c>
      <c r="P9108" t="str">
        <f>IF(OR(SampleSuperstore[[#This Row],[Total Sales]]&gt;'Check Outliers'!$M$7,SampleSuperstore[[#This Row],[Total Sales]]&lt;'Check Outliers'!$M$8),"Outlier","normal")</f>
        <v>normal</v>
      </c>
      <c r="Q9108" t="str">
        <f>IF(OR(SampleSuperstore[[#This Row],[Profit]]&gt;'Check Outliers'!$M$15,SampleSuperstore[[#This Row],[Profit]]&lt;'Check Outliers'!$M$16),"outlier","normal")</f>
        <v>normal</v>
      </c>
      <c r="R9108" s="1" t="str">
        <f>IF(OR(SampleSuperstore[[#This Row],[Cogs]]&gt;'Check Outliers'!$M$23,SampleSuperstore[[#This Row],[Cogs]]&lt;'Check Outliers'!$M$24),"outlier","normal")</f>
        <v>normal</v>
      </c>
    </row>
    <row r="9109" spans="1:18" x14ac:dyDescent="0.3">
      <c r="A9109" s="1" t="s">
        <v>58</v>
      </c>
      <c r="B9109" s="1" t="s">
        <v>18</v>
      </c>
      <c r="C9109" s="1" t="s">
        <v>404</v>
      </c>
      <c r="D9109" s="1" t="s">
        <v>42</v>
      </c>
      <c r="E9109" s="1" t="s">
        <v>43</v>
      </c>
      <c r="F9109" s="1" t="s">
        <v>22</v>
      </c>
      <c r="G9109" s="1" t="s">
        <v>106</v>
      </c>
      <c r="H9109">
        <v>11.18</v>
      </c>
      <c r="I9109">
        <v>2</v>
      </c>
      <c r="J9109">
        <v>22.37</v>
      </c>
      <c r="K9109" s="11">
        <v>0.2</v>
      </c>
      <c r="L9109">
        <v>1.68</v>
      </c>
      <c r="M9109">
        <v>20.69</v>
      </c>
      <c r="N9109" s="11">
        <v>0.08</v>
      </c>
      <c r="O9109">
        <v>-2.7940000000000005</v>
      </c>
      <c r="P9109" t="str">
        <f>IF(OR(SampleSuperstore[[#This Row],[Total Sales]]&gt;'Check Outliers'!$M$7,SampleSuperstore[[#This Row],[Total Sales]]&lt;'Check Outliers'!$M$8),"Outlier","normal")</f>
        <v>normal</v>
      </c>
      <c r="Q9109" t="str">
        <f>IF(OR(SampleSuperstore[[#This Row],[Profit]]&gt;'Check Outliers'!$M$15,SampleSuperstore[[#This Row],[Profit]]&lt;'Check Outliers'!$M$16),"outlier","normal")</f>
        <v>normal</v>
      </c>
      <c r="R9109" s="1" t="str">
        <f>IF(OR(SampleSuperstore[[#This Row],[Cogs]]&gt;'Check Outliers'!$M$23,SampleSuperstore[[#This Row],[Cogs]]&lt;'Check Outliers'!$M$24),"outlier","normal")</f>
        <v>normal</v>
      </c>
    </row>
    <row r="9110" spans="1:18" x14ac:dyDescent="0.3">
      <c r="A9110" s="1" t="s">
        <v>58</v>
      </c>
      <c r="B9110" s="1" t="s">
        <v>18</v>
      </c>
      <c r="C9110" s="1" t="s">
        <v>404</v>
      </c>
      <c r="D9110" s="1" t="s">
        <v>42</v>
      </c>
      <c r="E9110" s="1" t="s">
        <v>43</v>
      </c>
      <c r="F9110" s="1" t="s">
        <v>22</v>
      </c>
      <c r="G9110" s="1" t="s">
        <v>37</v>
      </c>
      <c r="H9110">
        <v>4.62</v>
      </c>
      <c r="I9110">
        <v>7</v>
      </c>
      <c r="J9110">
        <v>32.369999999999997</v>
      </c>
      <c r="K9110" s="11">
        <v>0.2</v>
      </c>
      <c r="L9110">
        <v>11.73</v>
      </c>
      <c r="M9110">
        <v>20.64</v>
      </c>
      <c r="N9110" s="11">
        <v>0.36</v>
      </c>
      <c r="O9110">
        <v>5.2560000000000002</v>
      </c>
      <c r="P9110" t="str">
        <f>IF(OR(SampleSuperstore[[#This Row],[Total Sales]]&gt;'Check Outliers'!$M$7,SampleSuperstore[[#This Row],[Total Sales]]&lt;'Check Outliers'!$M$8),"Outlier","normal")</f>
        <v>normal</v>
      </c>
      <c r="Q9110" t="str">
        <f>IF(OR(SampleSuperstore[[#This Row],[Profit]]&gt;'Check Outliers'!$M$15,SampleSuperstore[[#This Row],[Profit]]&lt;'Check Outliers'!$M$16),"outlier","normal")</f>
        <v>normal</v>
      </c>
      <c r="R9110" s="1" t="str">
        <f>IF(OR(SampleSuperstore[[#This Row],[Cogs]]&gt;'Check Outliers'!$M$23,SampleSuperstore[[#This Row],[Cogs]]&lt;'Check Outliers'!$M$24),"outlier","normal")</f>
        <v>normal</v>
      </c>
    </row>
    <row r="9111" spans="1:18" x14ac:dyDescent="0.3">
      <c r="A9111" s="1" t="s">
        <v>58</v>
      </c>
      <c r="B9111" s="1" t="s">
        <v>18</v>
      </c>
      <c r="C9111" s="1" t="s">
        <v>404</v>
      </c>
      <c r="D9111" s="1" t="s">
        <v>42</v>
      </c>
      <c r="E9111" s="1" t="s">
        <v>43</v>
      </c>
      <c r="F9111" s="1" t="s">
        <v>31</v>
      </c>
      <c r="G9111" s="1" t="s">
        <v>55</v>
      </c>
      <c r="H9111">
        <v>103.99</v>
      </c>
      <c r="I9111">
        <v>2</v>
      </c>
      <c r="J9111">
        <v>207.98</v>
      </c>
      <c r="K9111" s="11">
        <v>0.2</v>
      </c>
      <c r="L9111">
        <v>36.4</v>
      </c>
      <c r="M9111">
        <v>171.58</v>
      </c>
      <c r="N9111" s="11">
        <v>0.18</v>
      </c>
      <c r="O9111">
        <v>-5.1960000000000051</v>
      </c>
      <c r="P9111" t="str">
        <f>IF(OR(SampleSuperstore[[#This Row],[Total Sales]]&gt;'Check Outliers'!$M$7,SampleSuperstore[[#This Row],[Total Sales]]&lt;'Check Outliers'!$M$8),"Outlier","normal")</f>
        <v>normal</v>
      </c>
      <c r="Q9111" t="str">
        <f>IF(OR(SampleSuperstore[[#This Row],[Profit]]&gt;'Check Outliers'!$M$15,SampleSuperstore[[#This Row],[Profit]]&lt;'Check Outliers'!$M$16),"outlier","normal")</f>
        <v>normal</v>
      </c>
      <c r="R9111" s="1" t="str">
        <f>IF(OR(SampleSuperstore[[#This Row],[Cogs]]&gt;'Check Outliers'!$M$23,SampleSuperstore[[#This Row],[Cogs]]&lt;'Check Outliers'!$M$24),"outlier","normal")</f>
        <v>normal</v>
      </c>
    </row>
    <row r="9112" spans="1:18" x14ac:dyDescent="0.3">
      <c r="A9112" s="1" t="s">
        <v>58</v>
      </c>
      <c r="B9112" s="1" t="s">
        <v>40</v>
      </c>
      <c r="C9112" s="1" t="s">
        <v>178</v>
      </c>
      <c r="D9112" s="1" t="s">
        <v>79</v>
      </c>
      <c r="E9112" s="1" t="s">
        <v>14</v>
      </c>
      <c r="F9112" s="1" t="s">
        <v>22</v>
      </c>
      <c r="G9112" s="1" t="s">
        <v>56</v>
      </c>
      <c r="H9112">
        <v>7.28</v>
      </c>
      <c r="I9112">
        <v>5</v>
      </c>
      <c r="J9112">
        <v>36.4</v>
      </c>
      <c r="K9112" s="11">
        <v>0</v>
      </c>
      <c r="L9112">
        <v>17.47</v>
      </c>
      <c r="M9112">
        <v>18.93</v>
      </c>
      <c r="N9112" s="11">
        <v>0.48</v>
      </c>
      <c r="O9112">
        <v>17.47</v>
      </c>
      <c r="P9112" t="str">
        <f>IF(OR(SampleSuperstore[[#This Row],[Total Sales]]&gt;'Check Outliers'!$M$7,SampleSuperstore[[#This Row],[Total Sales]]&lt;'Check Outliers'!$M$8),"Outlier","normal")</f>
        <v>normal</v>
      </c>
      <c r="Q9112" t="str">
        <f>IF(OR(SampleSuperstore[[#This Row],[Profit]]&gt;'Check Outliers'!$M$15,SampleSuperstore[[#This Row],[Profit]]&lt;'Check Outliers'!$M$16),"outlier","normal")</f>
        <v>normal</v>
      </c>
      <c r="R9112" s="1" t="str">
        <f>IF(OR(SampleSuperstore[[#This Row],[Cogs]]&gt;'Check Outliers'!$M$23,SampleSuperstore[[#This Row],[Cogs]]&lt;'Check Outliers'!$M$24),"outlier","normal")</f>
        <v>normal</v>
      </c>
    </row>
    <row r="9113" spans="1:18" x14ac:dyDescent="0.3">
      <c r="A9113" s="1" t="s">
        <v>58</v>
      </c>
      <c r="B9113" s="1" t="s">
        <v>40</v>
      </c>
      <c r="C9113" s="1" t="s">
        <v>178</v>
      </c>
      <c r="D9113" s="1" t="s">
        <v>79</v>
      </c>
      <c r="E9113" s="1" t="s">
        <v>14</v>
      </c>
      <c r="F9113" s="1" t="s">
        <v>31</v>
      </c>
      <c r="G9113" s="1" t="s">
        <v>55</v>
      </c>
      <c r="H9113">
        <v>11.48</v>
      </c>
      <c r="I9113">
        <v>2</v>
      </c>
      <c r="J9113">
        <v>22.96</v>
      </c>
      <c r="K9113" s="11">
        <v>0</v>
      </c>
      <c r="L9113">
        <v>4.3600000000000003</v>
      </c>
      <c r="M9113">
        <v>18.600000000000001</v>
      </c>
      <c r="N9113" s="11">
        <v>0.19</v>
      </c>
      <c r="O9113">
        <v>4.3600000000000003</v>
      </c>
      <c r="P9113" t="str">
        <f>IF(OR(SampleSuperstore[[#This Row],[Total Sales]]&gt;'Check Outliers'!$M$7,SampleSuperstore[[#This Row],[Total Sales]]&lt;'Check Outliers'!$M$8),"Outlier","normal")</f>
        <v>normal</v>
      </c>
      <c r="Q9113" t="str">
        <f>IF(OR(SampleSuperstore[[#This Row],[Profit]]&gt;'Check Outliers'!$M$15,SampleSuperstore[[#This Row],[Profit]]&lt;'Check Outliers'!$M$16),"outlier","normal")</f>
        <v>normal</v>
      </c>
      <c r="R9113" s="1" t="str">
        <f>IF(OR(SampleSuperstore[[#This Row],[Cogs]]&gt;'Check Outliers'!$M$23,SampleSuperstore[[#This Row],[Cogs]]&lt;'Check Outliers'!$M$24),"outlier","normal")</f>
        <v>normal</v>
      </c>
    </row>
    <row r="9114" spans="1:18" x14ac:dyDescent="0.3">
      <c r="A9114" s="1" t="s">
        <v>58</v>
      </c>
      <c r="B9114" s="1" t="s">
        <v>40</v>
      </c>
      <c r="C9114" s="1" t="s">
        <v>178</v>
      </c>
      <c r="D9114" s="1" t="s">
        <v>79</v>
      </c>
      <c r="E9114" s="1" t="s">
        <v>14</v>
      </c>
      <c r="F9114" s="1" t="s">
        <v>22</v>
      </c>
      <c r="G9114" s="1" t="s">
        <v>28</v>
      </c>
      <c r="H9114">
        <v>78.8</v>
      </c>
      <c r="I9114">
        <v>4</v>
      </c>
      <c r="J9114">
        <v>315.2</v>
      </c>
      <c r="K9114" s="11">
        <v>0</v>
      </c>
      <c r="L9114">
        <v>6.3</v>
      </c>
      <c r="M9114">
        <v>308.89999999999998</v>
      </c>
      <c r="N9114" s="11">
        <v>0.02</v>
      </c>
      <c r="O9114">
        <v>6.3</v>
      </c>
      <c r="P9114" t="str">
        <f>IF(OR(SampleSuperstore[[#This Row],[Total Sales]]&gt;'Check Outliers'!$M$7,SampleSuperstore[[#This Row],[Total Sales]]&lt;'Check Outliers'!$M$8),"Outlier","normal")</f>
        <v>normal</v>
      </c>
      <c r="Q9114" t="str">
        <f>IF(OR(SampleSuperstore[[#This Row],[Profit]]&gt;'Check Outliers'!$M$15,SampleSuperstore[[#This Row],[Profit]]&lt;'Check Outliers'!$M$16),"outlier","normal")</f>
        <v>normal</v>
      </c>
      <c r="R9114" s="1" t="str">
        <f>IF(OR(SampleSuperstore[[#This Row],[Cogs]]&gt;'Check Outliers'!$M$23,SampleSuperstore[[#This Row],[Cogs]]&lt;'Check Outliers'!$M$24),"outlier","normal")</f>
        <v>normal</v>
      </c>
    </row>
    <row r="9115" spans="1:18" x14ac:dyDescent="0.3">
      <c r="A9115" s="1" t="s">
        <v>58</v>
      </c>
      <c r="B9115" s="1" t="s">
        <v>40</v>
      </c>
      <c r="C9115" s="1" t="s">
        <v>178</v>
      </c>
      <c r="D9115" s="1" t="s">
        <v>79</v>
      </c>
      <c r="E9115" s="1" t="s">
        <v>14</v>
      </c>
      <c r="F9115" s="1" t="s">
        <v>22</v>
      </c>
      <c r="G9115" s="1" t="s">
        <v>33</v>
      </c>
      <c r="H9115">
        <v>5.0599999999999996</v>
      </c>
      <c r="I9115">
        <v>3</v>
      </c>
      <c r="J9115">
        <v>15.18</v>
      </c>
      <c r="K9115" s="11">
        <v>0</v>
      </c>
      <c r="L9115">
        <v>7.13</v>
      </c>
      <c r="M9115">
        <v>8.0500000000000007</v>
      </c>
      <c r="N9115" s="11">
        <v>0.47</v>
      </c>
      <c r="O9115">
        <v>7.13</v>
      </c>
      <c r="P9115" t="str">
        <f>IF(OR(SampleSuperstore[[#This Row],[Total Sales]]&gt;'Check Outliers'!$M$7,SampleSuperstore[[#This Row],[Total Sales]]&lt;'Check Outliers'!$M$8),"Outlier","normal")</f>
        <v>normal</v>
      </c>
      <c r="Q9115" t="str">
        <f>IF(OR(SampleSuperstore[[#This Row],[Profit]]&gt;'Check Outliers'!$M$15,SampleSuperstore[[#This Row],[Profit]]&lt;'Check Outliers'!$M$16),"outlier","normal")</f>
        <v>normal</v>
      </c>
      <c r="R9115" s="1" t="str">
        <f>IF(OR(SampleSuperstore[[#This Row],[Cogs]]&gt;'Check Outliers'!$M$23,SampleSuperstore[[#This Row],[Cogs]]&lt;'Check Outliers'!$M$24),"outlier","normal")</f>
        <v>normal</v>
      </c>
    </row>
    <row r="9116" spans="1:18" hidden="1" x14ac:dyDescent="0.3">
      <c r="A9116" s="1" t="s">
        <v>10</v>
      </c>
      <c r="B9116" s="1" t="s">
        <v>18</v>
      </c>
      <c r="C9116" s="1" t="s">
        <v>19</v>
      </c>
      <c r="D9116" s="1" t="s">
        <v>20</v>
      </c>
      <c r="E9116" s="1" t="s">
        <v>21</v>
      </c>
      <c r="F9116" s="1" t="s">
        <v>31</v>
      </c>
      <c r="G9116" s="1" t="s">
        <v>32</v>
      </c>
      <c r="H9116">
        <v>124.79</v>
      </c>
      <c r="I9116">
        <v>5</v>
      </c>
      <c r="J9116">
        <v>623.96</v>
      </c>
      <c r="K9116" s="1">
        <v>0.2</v>
      </c>
      <c r="L9116">
        <v>39</v>
      </c>
      <c r="M9116">
        <v>584.96</v>
      </c>
      <c r="N9116">
        <v>0.06</v>
      </c>
      <c r="O9116">
        <v>-85.792000000000016</v>
      </c>
      <c r="P9116" t="str">
        <f>IF(OR(SampleSuperstore[[#This Row],[Total Sales]]&gt;'Check Outliers'!$M$7,SampleSuperstore[[#This Row],[Total Sales]]&lt;'Check Outliers'!$M$8),"Outlier","normal")</f>
        <v>Outlier</v>
      </c>
      <c r="Q9116" t="str">
        <f>IF(OR(SampleSuperstore[[#This Row],[Profit]]&gt;'Check Outliers'!$M$15,SampleSuperstore[[#This Row],[Profit]]&lt;'Check Outliers'!$M$16),"outlier","normal")</f>
        <v>normal</v>
      </c>
      <c r="R9116" s="1" t="str">
        <f>IF(OR(SampleSuperstore[[#This Row],[Cogs]]&gt;'Check Outliers'!$M$23,SampleSuperstore[[#This Row],[Cogs]]&lt;'Check Outliers'!$M$24),"outlier","normal")</f>
        <v>outlier</v>
      </c>
    </row>
    <row r="9117" spans="1:18" hidden="1" x14ac:dyDescent="0.3">
      <c r="A9117" s="1" t="s">
        <v>10</v>
      </c>
      <c r="B9117" s="1" t="s">
        <v>11</v>
      </c>
      <c r="C9117" s="1" t="s">
        <v>51</v>
      </c>
      <c r="D9117" s="1" t="s">
        <v>52</v>
      </c>
      <c r="E9117" s="1" t="s">
        <v>53</v>
      </c>
      <c r="F9117" s="1" t="s">
        <v>31</v>
      </c>
      <c r="G9117" s="1" t="s">
        <v>32</v>
      </c>
      <c r="H9117">
        <v>214.8</v>
      </c>
      <c r="I9117">
        <v>2</v>
      </c>
      <c r="J9117">
        <v>429.6</v>
      </c>
      <c r="K9117" s="1">
        <v>0.4</v>
      </c>
      <c r="L9117">
        <v>-93.08</v>
      </c>
      <c r="M9117">
        <v>522.67999999999995</v>
      </c>
      <c r="N9117">
        <v>-0.22</v>
      </c>
      <c r="O9117">
        <v>-264.92</v>
      </c>
      <c r="P9117" t="str">
        <f>IF(OR(SampleSuperstore[[#This Row],[Total Sales]]&gt;'Check Outliers'!$M$7,SampleSuperstore[[#This Row],[Total Sales]]&lt;'Check Outliers'!$M$8),"Outlier","normal")</f>
        <v>normal</v>
      </c>
      <c r="Q9117" t="str">
        <f>IF(OR(SampleSuperstore[[#This Row],[Profit]]&gt;'Check Outliers'!$M$15,SampleSuperstore[[#This Row],[Profit]]&lt;'Check Outliers'!$M$16),"outlier","normal")</f>
        <v>outlier</v>
      </c>
      <c r="R9117" s="1" t="str">
        <f>IF(OR(SampleSuperstore[[#This Row],[Cogs]]&gt;'Check Outliers'!$M$23,SampleSuperstore[[#This Row],[Cogs]]&lt;'Check Outliers'!$M$24),"outlier","normal")</f>
        <v>outlier</v>
      </c>
    </row>
    <row r="9118" spans="1:18" x14ac:dyDescent="0.3">
      <c r="A9118" s="1" t="s">
        <v>10</v>
      </c>
      <c r="B9118" s="1" t="s">
        <v>11</v>
      </c>
      <c r="C9118" s="1" t="s">
        <v>51</v>
      </c>
      <c r="D9118" s="1" t="s">
        <v>52</v>
      </c>
      <c r="E9118" s="1" t="s">
        <v>53</v>
      </c>
      <c r="F9118" s="1" t="s">
        <v>15</v>
      </c>
      <c r="G9118" s="1" t="s">
        <v>29</v>
      </c>
      <c r="H9118">
        <v>15.98</v>
      </c>
      <c r="I9118">
        <v>2</v>
      </c>
      <c r="J9118">
        <v>31.97</v>
      </c>
      <c r="K9118" s="11">
        <v>0.2</v>
      </c>
      <c r="L9118">
        <v>6.39</v>
      </c>
      <c r="M9118">
        <v>25.58</v>
      </c>
      <c r="N9118" s="11">
        <v>0.2</v>
      </c>
      <c r="O9118">
        <v>-4.0000000000004476E-3</v>
      </c>
      <c r="P9118" t="str">
        <f>IF(OR(SampleSuperstore[[#This Row],[Total Sales]]&gt;'Check Outliers'!$M$7,SampleSuperstore[[#This Row],[Total Sales]]&lt;'Check Outliers'!$M$8),"Outlier","normal")</f>
        <v>normal</v>
      </c>
      <c r="Q9118" t="str">
        <f>IF(OR(SampleSuperstore[[#This Row],[Profit]]&gt;'Check Outliers'!$M$15,SampleSuperstore[[#This Row],[Profit]]&lt;'Check Outliers'!$M$16),"outlier","normal")</f>
        <v>normal</v>
      </c>
      <c r="R9118" s="1" t="str">
        <f>IF(OR(SampleSuperstore[[#This Row],[Cogs]]&gt;'Check Outliers'!$M$23,SampleSuperstore[[#This Row],[Cogs]]&lt;'Check Outliers'!$M$24),"outlier","normal")</f>
        <v>normal</v>
      </c>
    </row>
    <row r="9119" spans="1:18" hidden="1" x14ac:dyDescent="0.3">
      <c r="A9119" s="1" t="s">
        <v>10</v>
      </c>
      <c r="B9119" s="1" t="s">
        <v>11</v>
      </c>
      <c r="C9119" s="1" t="s">
        <v>51</v>
      </c>
      <c r="D9119" s="1" t="s">
        <v>52</v>
      </c>
      <c r="E9119" s="1" t="s">
        <v>53</v>
      </c>
      <c r="F9119" s="1" t="s">
        <v>15</v>
      </c>
      <c r="G9119" s="1" t="s">
        <v>17</v>
      </c>
      <c r="H9119">
        <v>295.76</v>
      </c>
      <c r="I9119">
        <v>3</v>
      </c>
      <c r="J9119">
        <v>887.27</v>
      </c>
      <c r="K9119" s="1">
        <v>0.3</v>
      </c>
      <c r="L9119">
        <v>-63.38</v>
      </c>
      <c r="M9119">
        <v>950.65</v>
      </c>
      <c r="N9119">
        <v>-7.0000000000000007E-2</v>
      </c>
      <c r="O9119">
        <v>-329.56099999999998</v>
      </c>
      <c r="P9119" t="str">
        <f>IF(OR(SampleSuperstore[[#This Row],[Total Sales]]&gt;'Check Outliers'!$M$7,SampleSuperstore[[#This Row],[Total Sales]]&lt;'Check Outliers'!$M$8),"Outlier","normal")</f>
        <v>Outlier</v>
      </c>
      <c r="Q9119" t="str">
        <f>IF(OR(SampleSuperstore[[#This Row],[Profit]]&gt;'Check Outliers'!$M$15,SampleSuperstore[[#This Row],[Profit]]&lt;'Check Outliers'!$M$16),"outlier","normal")</f>
        <v>outlier</v>
      </c>
      <c r="R9119" s="1" t="str">
        <f>IF(OR(SampleSuperstore[[#This Row],[Cogs]]&gt;'Check Outliers'!$M$23,SampleSuperstore[[#This Row],[Cogs]]&lt;'Check Outliers'!$M$24),"outlier","normal")</f>
        <v>outlier</v>
      </c>
    </row>
    <row r="9120" spans="1:18" x14ac:dyDescent="0.3">
      <c r="A9120" s="1" t="s">
        <v>10</v>
      </c>
      <c r="B9120" s="1" t="s">
        <v>11</v>
      </c>
      <c r="C9120" s="1" t="s">
        <v>51</v>
      </c>
      <c r="D9120" s="1" t="s">
        <v>52</v>
      </c>
      <c r="E9120" s="1" t="s">
        <v>53</v>
      </c>
      <c r="F9120" s="1" t="s">
        <v>22</v>
      </c>
      <c r="G9120" s="1" t="s">
        <v>37</v>
      </c>
      <c r="H9120">
        <v>5.42</v>
      </c>
      <c r="I9120">
        <v>4</v>
      </c>
      <c r="J9120">
        <v>21.7</v>
      </c>
      <c r="K9120" s="11">
        <v>0.2</v>
      </c>
      <c r="L9120">
        <v>7.05</v>
      </c>
      <c r="M9120">
        <v>14.65</v>
      </c>
      <c r="N9120" s="11">
        <v>0.32</v>
      </c>
      <c r="O9120">
        <v>2.71</v>
      </c>
      <c r="P9120" t="str">
        <f>IF(OR(SampleSuperstore[[#This Row],[Total Sales]]&gt;'Check Outliers'!$M$7,SampleSuperstore[[#This Row],[Total Sales]]&lt;'Check Outliers'!$M$8),"Outlier","normal")</f>
        <v>normal</v>
      </c>
      <c r="Q9120" t="str">
        <f>IF(OR(SampleSuperstore[[#This Row],[Profit]]&gt;'Check Outliers'!$M$15,SampleSuperstore[[#This Row],[Profit]]&lt;'Check Outliers'!$M$16),"outlier","normal")</f>
        <v>normal</v>
      </c>
      <c r="R9120" s="1" t="str">
        <f>IF(OR(SampleSuperstore[[#This Row],[Cogs]]&gt;'Check Outliers'!$M$23,SampleSuperstore[[#This Row],[Cogs]]&lt;'Check Outliers'!$M$24),"outlier","normal")</f>
        <v>normal</v>
      </c>
    </row>
    <row r="9121" spans="1:18" x14ac:dyDescent="0.3">
      <c r="A9121" s="1" t="s">
        <v>24</v>
      </c>
      <c r="B9121" s="1" t="s">
        <v>40</v>
      </c>
      <c r="C9121" s="1" t="s">
        <v>19</v>
      </c>
      <c r="D9121" s="1" t="s">
        <v>20</v>
      </c>
      <c r="E9121" s="1" t="s">
        <v>21</v>
      </c>
      <c r="F9121" s="1" t="s">
        <v>22</v>
      </c>
      <c r="G9121" s="1" t="s">
        <v>23</v>
      </c>
      <c r="H9121">
        <v>3.15</v>
      </c>
      <c r="I9121">
        <v>7</v>
      </c>
      <c r="J9121">
        <v>22.05</v>
      </c>
      <c r="K9121" s="11">
        <v>0</v>
      </c>
      <c r="L9121">
        <v>10.58</v>
      </c>
      <c r="M9121">
        <v>11.47</v>
      </c>
      <c r="N9121" s="11">
        <v>0.48</v>
      </c>
      <c r="O9121">
        <v>10.58</v>
      </c>
      <c r="P9121" t="str">
        <f>IF(OR(SampleSuperstore[[#This Row],[Total Sales]]&gt;'Check Outliers'!$M$7,SampleSuperstore[[#This Row],[Total Sales]]&lt;'Check Outliers'!$M$8),"Outlier","normal")</f>
        <v>normal</v>
      </c>
      <c r="Q9121" t="str">
        <f>IF(OR(SampleSuperstore[[#This Row],[Profit]]&gt;'Check Outliers'!$M$15,SampleSuperstore[[#This Row],[Profit]]&lt;'Check Outliers'!$M$16),"outlier","normal")</f>
        <v>normal</v>
      </c>
      <c r="R9121" s="1" t="str">
        <f>IF(OR(SampleSuperstore[[#This Row],[Cogs]]&gt;'Check Outliers'!$M$23,SampleSuperstore[[#This Row],[Cogs]]&lt;'Check Outliers'!$M$24),"outlier","normal")</f>
        <v>normal</v>
      </c>
    </row>
    <row r="9122" spans="1:18" x14ac:dyDescent="0.3">
      <c r="A9122" s="1" t="s">
        <v>24</v>
      </c>
      <c r="B9122" s="1" t="s">
        <v>40</v>
      </c>
      <c r="C9122" s="1" t="s">
        <v>19</v>
      </c>
      <c r="D9122" s="1" t="s">
        <v>20</v>
      </c>
      <c r="E9122" s="1" t="s">
        <v>21</v>
      </c>
      <c r="F9122" s="1" t="s">
        <v>22</v>
      </c>
      <c r="G9122" s="1" t="s">
        <v>37</v>
      </c>
      <c r="H9122">
        <v>19.98</v>
      </c>
      <c r="I9122">
        <v>5</v>
      </c>
      <c r="J9122">
        <v>99.9</v>
      </c>
      <c r="K9122" s="11">
        <v>0</v>
      </c>
      <c r="L9122">
        <v>46.95</v>
      </c>
      <c r="M9122">
        <v>52.95</v>
      </c>
      <c r="N9122" s="11">
        <v>0.47</v>
      </c>
      <c r="O9122">
        <v>46.95</v>
      </c>
      <c r="P9122" t="str">
        <f>IF(OR(SampleSuperstore[[#This Row],[Total Sales]]&gt;'Check Outliers'!$M$7,SampleSuperstore[[#This Row],[Total Sales]]&lt;'Check Outliers'!$M$8),"Outlier","normal")</f>
        <v>normal</v>
      </c>
      <c r="Q9122" t="str">
        <f>IF(OR(SampleSuperstore[[#This Row],[Profit]]&gt;'Check Outliers'!$M$15,SampleSuperstore[[#This Row],[Profit]]&lt;'Check Outliers'!$M$16),"outlier","normal")</f>
        <v>normal</v>
      </c>
      <c r="R9122" s="1" t="str">
        <f>IF(OR(SampleSuperstore[[#This Row],[Cogs]]&gt;'Check Outliers'!$M$23,SampleSuperstore[[#This Row],[Cogs]]&lt;'Check Outliers'!$M$24),"outlier","normal")</f>
        <v>normal</v>
      </c>
    </row>
    <row r="9123" spans="1:18" x14ac:dyDescent="0.3">
      <c r="A9123" s="1" t="s">
        <v>10</v>
      </c>
      <c r="B9123" s="1" t="s">
        <v>18</v>
      </c>
      <c r="C9123" s="1" t="s">
        <v>19</v>
      </c>
      <c r="D9123" s="1" t="s">
        <v>20</v>
      </c>
      <c r="E9123" s="1" t="s">
        <v>21</v>
      </c>
      <c r="F9123" s="1" t="s">
        <v>22</v>
      </c>
      <c r="G9123" s="1" t="s">
        <v>34</v>
      </c>
      <c r="H9123">
        <v>12.98</v>
      </c>
      <c r="I9123">
        <v>7</v>
      </c>
      <c r="J9123">
        <v>90.86</v>
      </c>
      <c r="K9123" s="11">
        <v>0</v>
      </c>
      <c r="L9123">
        <v>26.35</v>
      </c>
      <c r="M9123">
        <v>64.510000000000005</v>
      </c>
      <c r="N9123" s="11">
        <v>0.28999999999999998</v>
      </c>
      <c r="O9123">
        <v>26.35</v>
      </c>
      <c r="P9123" t="str">
        <f>IF(OR(SampleSuperstore[[#This Row],[Total Sales]]&gt;'Check Outliers'!$M$7,SampleSuperstore[[#This Row],[Total Sales]]&lt;'Check Outliers'!$M$8),"Outlier","normal")</f>
        <v>normal</v>
      </c>
      <c r="Q9123" t="str">
        <f>IF(OR(SampleSuperstore[[#This Row],[Profit]]&gt;'Check Outliers'!$M$15,SampleSuperstore[[#This Row],[Profit]]&lt;'Check Outliers'!$M$16),"outlier","normal")</f>
        <v>normal</v>
      </c>
      <c r="R9123" s="1" t="str">
        <f>IF(OR(SampleSuperstore[[#This Row],[Cogs]]&gt;'Check Outliers'!$M$23,SampleSuperstore[[#This Row],[Cogs]]&lt;'Check Outliers'!$M$24),"outlier","normal")</f>
        <v>normal</v>
      </c>
    </row>
    <row r="9124" spans="1:18" x14ac:dyDescent="0.3">
      <c r="A9124" s="1" t="s">
        <v>164</v>
      </c>
      <c r="B9124" s="1" t="s">
        <v>11</v>
      </c>
      <c r="C9124" s="1" t="s">
        <v>48</v>
      </c>
      <c r="D9124" s="1" t="s">
        <v>20</v>
      </c>
      <c r="E9124" s="1" t="s">
        <v>21</v>
      </c>
      <c r="F9124" s="1" t="s">
        <v>22</v>
      </c>
      <c r="G9124" s="1" t="s">
        <v>37</v>
      </c>
      <c r="H9124">
        <v>7.78</v>
      </c>
      <c r="I9124">
        <v>1</v>
      </c>
      <c r="J9124">
        <v>7.78</v>
      </c>
      <c r="K9124" s="11">
        <v>0</v>
      </c>
      <c r="L9124">
        <v>3.5</v>
      </c>
      <c r="M9124">
        <v>4.28</v>
      </c>
      <c r="N9124" s="11">
        <v>0.45</v>
      </c>
      <c r="O9124">
        <v>3.5</v>
      </c>
      <c r="P9124" t="str">
        <f>IF(OR(SampleSuperstore[[#This Row],[Total Sales]]&gt;'Check Outliers'!$M$7,SampleSuperstore[[#This Row],[Total Sales]]&lt;'Check Outliers'!$M$8),"Outlier","normal")</f>
        <v>normal</v>
      </c>
      <c r="Q9124" t="str">
        <f>IF(OR(SampleSuperstore[[#This Row],[Profit]]&gt;'Check Outliers'!$M$15,SampleSuperstore[[#This Row],[Profit]]&lt;'Check Outliers'!$M$16),"outlier","normal")</f>
        <v>normal</v>
      </c>
      <c r="R9124" s="1" t="str">
        <f>IF(OR(SampleSuperstore[[#This Row],[Cogs]]&gt;'Check Outliers'!$M$23,SampleSuperstore[[#This Row],[Cogs]]&lt;'Check Outliers'!$M$24),"outlier","normal")</f>
        <v>normal</v>
      </c>
    </row>
    <row r="9125" spans="1:18" hidden="1" x14ac:dyDescent="0.3">
      <c r="A9125" s="1" t="s">
        <v>10</v>
      </c>
      <c r="B9125" s="1" t="s">
        <v>11</v>
      </c>
      <c r="C9125" s="1" t="s">
        <v>51</v>
      </c>
      <c r="D9125" s="1" t="s">
        <v>52</v>
      </c>
      <c r="E9125" s="1" t="s">
        <v>53</v>
      </c>
      <c r="F9125" s="1" t="s">
        <v>22</v>
      </c>
      <c r="G9125" s="1" t="s">
        <v>33</v>
      </c>
      <c r="H9125">
        <v>8.75</v>
      </c>
      <c r="I9125">
        <v>9</v>
      </c>
      <c r="J9125">
        <v>78.760000000000005</v>
      </c>
      <c r="K9125" s="1">
        <v>0.7</v>
      </c>
      <c r="L9125">
        <v>-57.76</v>
      </c>
      <c r="M9125">
        <v>136.52000000000001</v>
      </c>
      <c r="N9125">
        <v>-0.73</v>
      </c>
      <c r="O9125">
        <v>-112.892</v>
      </c>
      <c r="P9125" t="str">
        <f>IF(OR(SampleSuperstore[[#This Row],[Total Sales]]&gt;'Check Outliers'!$M$7,SampleSuperstore[[#This Row],[Total Sales]]&lt;'Check Outliers'!$M$8),"Outlier","normal")</f>
        <v>normal</v>
      </c>
      <c r="Q9125" t="str">
        <f>IF(OR(SampleSuperstore[[#This Row],[Profit]]&gt;'Check Outliers'!$M$15,SampleSuperstore[[#This Row],[Profit]]&lt;'Check Outliers'!$M$16),"outlier","normal")</f>
        <v>outlier</v>
      </c>
      <c r="R9125" s="1" t="str">
        <f>IF(OR(SampleSuperstore[[#This Row],[Cogs]]&gt;'Check Outliers'!$M$23,SampleSuperstore[[#This Row],[Cogs]]&lt;'Check Outliers'!$M$24),"outlier","normal")</f>
        <v>normal</v>
      </c>
    </row>
    <row r="9126" spans="1:18" x14ac:dyDescent="0.3">
      <c r="A9126" s="1" t="s">
        <v>10</v>
      </c>
      <c r="B9126" s="1" t="s">
        <v>40</v>
      </c>
      <c r="C9126" s="1" t="s">
        <v>57</v>
      </c>
      <c r="D9126" s="1" t="s">
        <v>42</v>
      </c>
      <c r="E9126" s="1" t="s">
        <v>43</v>
      </c>
      <c r="F9126" s="1" t="s">
        <v>15</v>
      </c>
      <c r="G9126" s="1" t="s">
        <v>29</v>
      </c>
      <c r="H9126">
        <v>3.18</v>
      </c>
      <c r="I9126">
        <v>3</v>
      </c>
      <c r="J9126">
        <v>9.5500000000000007</v>
      </c>
      <c r="K9126" s="11">
        <v>0.6</v>
      </c>
      <c r="L9126">
        <v>-3.82</v>
      </c>
      <c r="M9126">
        <v>13.37</v>
      </c>
      <c r="N9126" s="11">
        <v>-0.4</v>
      </c>
      <c r="O9126">
        <v>-9.5500000000000007</v>
      </c>
      <c r="P9126" t="str">
        <f>IF(OR(SampleSuperstore[[#This Row],[Total Sales]]&gt;'Check Outliers'!$M$7,SampleSuperstore[[#This Row],[Total Sales]]&lt;'Check Outliers'!$M$8),"Outlier","normal")</f>
        <v>normal</v>
      </c>
      <c r="Q9126" t="str">
        <f>IF(OR(SampleSuperstore[[#This Row],[Profit]]&gt;'Check Outliers'!$M$15,SampleSuperstore[[#This Row],[Profit]]&lt;'Check Outliers'!$M$16),"outlier","normal")</f>
        <v>normal</v>
      </c>
      <c r="R9126" s="1" t="str">
        <f>IF(OR(SampleSuperstore[[#This Row],[Cogs]]&gt;'Check Outliers'!$M$23,SampleSuperstore[[#This Row],[Cogs]]&lt;'Check Outliers'!$M$24),"outlier","normal")</f>
        <v>normal</v>
      </c>
    </row>
    <row r="9127" spans="1:18" x14ac:dyDescent="0.3">
      <c r="A9127" s="1" t="s">
        <v>10</v>
      </c>
      <c r="B9127" s="1" t="s">
        <v>40</v>
      </c>
      <c r="C9127" s="1" t="s">
        <v>57</v>
      </c>
      <c r="D9127" s="1" t="s">
        <v>42</v>
      </c>
      <c r="E9127" s="1" t="s">
        <v>43</v>
      </c>
      <c r="F9127" s="1" t="s">
        <v>15</v>
      </c>
      <c r="G9127" s="1" t="s">
        <v>29</v>
      </c>
      <c r="H9127">
        <v>1.34</v>
      </c>
      <c r="I9127">
        <v>4</v>
      </c>
      <c r="J9127">
        <v>5.34</v>
      </c>
      <c r="K9127" s="11">
        <v>0.6</v>
      </c>
      <c r="L9127">
        <v>-2.14</v>
      </c>
      <c r="M9127">
        <v>7.48</v>
      </c>
      <c r="N9127" s="11">
        <v>-0.4</v>
      </c>
      <c r="O9127">
        <v>-5.3439999999999994</v>
      </c>
      <c r="P9127" t="str">
        <f>IF(OR(SampleSuperstore[[#This Row],[Total Sales]]&gt;'Check Outliers'!$M$7,SampleSuperstore[[#This Row],[Total Sales]]&lt;'Check Outliers'!$M$8),"Outlier","normal")</f>
        <v>normal</v>
      </c>
      <c r="Q9127" t="str">
        <f>IF(OR(SampleSuperstore[[#This Row],[Profit]]&gt;'Check Outliers'!$M$15,SampleSuperstore[[#This Row],[Profit]]&lt;'Check Outliers'!$M$16),"outlier","normal")</f>
        <v>normal</v>
      </c>
      <c r="R9127" s="1" t="str">
        <f>IF(OR(SampleSuperstore[[#This Row],[Cogs]]&gt;'Check Outliers'!$M$23,SampleSuperstore[[#This Row],[Cogs]]&lt;'Check Outliers'!$M$24),"outlier","normal")</f>
        <v>normal</v>
      </c>
    </row>
    <row r="9128" spans="1:18" x14ac:dyDescent="0.3">
      <c r="A9128" s="1" t="s">
        <v>24</v>
      </c>
      <c r="B9128" s="1" t="s">
        <v>40</v>
      </c>
      <c r="C9128" s="1" t="s">
        <v>409</v>
      </c>
      <c r="D9128" s="1" t="s">
        <v>117</v>
      </c>
      <c r="E9128" s="1" t="s">
        <v>21</v>
      </c>
      <c r="F9128" s="1" t="s">
        <v>22</v>
      </c>
      <c r="G9128" s="1" t="s">
        <v>30</v>
      </c>
      <c r="H9128">
        <v>4.1399999999999997</v>
      </c>
      <c r="I9128">
        <v>2</v>
      </c>
      <c r="J9128">
        <v>8.2799999999999994</v>
      </c>
      <c r="K9128" s="11">
        <v>0</v>
      </c>
      <c r="L9128">
        <v>3.48</v>
      </c>
      <c r="M9128">
        <v>4.8</v>
      </c>
      <c r="N9128" s="11">
        <v>0.42</v>
      </c>
      <c r="O9128">
        <v>3.48</v>
      </c>
      <c r="P9128" t="str">
        <f>IF(OR(SampleSuperstore[[#This Row],[Total Sales]]&gt;'Check Outliers'!$M$7,SampleSuperstore[[#This Row],[Total Sales]]&lt;'Check Outliers'!$M$8),"Outlier","normal")</f>
        <v>normal</v>
      </c>
      <c r="Q9128" t="str">
        <f>IF(OR(SampleSuperstore[[#This Row],[Profit]]&gt;'Check Outliers'!$M$15,SampleSuperstore[[#This Row],[Profit]]&lt;'Check Outliers'!$M$16),"outlier","normal")</f>
        <v>normal</v>
      </c>
      <c r="R9128" s="1" t="str">
        <f>IF(OR(SampleSuperstore[[#This Row],[Cogs]]&gt;'Check Outliers'!$M$23,SampleSuperstore[[#This Row],[Cogs]]&lt;'Check Outliers'!$M$24),"outlier","normal")</f>
        <v>normal</v>
      </c>
    </row>
    <row r="9129" spans="1:18" x14ac:dyDescent="0.3">
      <c r="A9129" s="1" t="s">
        <v>24</v>
      </c>
      <c r="B9129" s="1" t="s">
        <v>11</v>
      </c>
      <c r="C9129" s="1" t="s">
        <v>57</v>
      </c>
      <c r="D9129" s="1" t="s">
        <v>42</v>
      </c>
      <c r="E9129" s="1" t="s">
        <v>43</v>
      </c>
      <c r="F9129" s="1" t="s">
        <v>22</v>
      </c>
      <c r="G9129" s="1" t="s">
        <v>28</v>
      </c>
      <c r="H9129">
        <v>16.71</v>
      </c>
      <c r="I9129">
        <v>3</v>
      </c>
      <c r="J9129">
        <v>50.14</v>
      </c>
      <c r="K9129" s="11">
        <v>0.2</v>
      </c>
      <c r="L9129">
        <v>-11.28</v>
      </c>
      <c r="M9129">
        <v>61.42</v>
      </c>
      <c r="N9129" s="11">
        <v>-0.22</v>
      </c>
      <c r="O9129">
        <v>-21.308</v>
      </c>
      <c r="P9129" t="str">
        <f>IF(OR(SampleSuperstore[[#This Row],[Total Sales]]&gt;'Check Outliers'!$M$7,SampleSuperstore[[#This Row],[Total Sales]]&lt;'Check Outliers'!$M$8),"Outlier","normal")</f>
        <v>normal</v>
      </c>
      <c r="Q9129" t="str">
        <f>IF(OR(SampleSuperstore[[#This Row],[Profit]]&gt;'Check Outliers'!$M$15,SampleSuperstore[[#This Row],[Profit]]&lt;'Check Outliers'!$M$16),"outlier","normal")</f>
        <v>normal</v>
      </c>
      <c r="R9129" s="1" t="str">
        <f>IF(OR(SampleSuperstore[[#This Row],[Cogs]]&gt;'Check Outliers'!$M$23,SampleSuperstore[[#This Row],[Cogs]]&lt;'Check Outliers'!$M$24),"outlier","normal")</f>
        <v>normal</v>
      </c>
    </row>
    <row r="9130" spans="1:18" hidden="1" x14ac:dyDescent="0.3">
      <c r="A9130" s="1" t="s">
        <v>58</v>
      </c>
      <c r="B9130" s="1" t="s">
        <v>18</v>
      </c>
      <c r="C9130" s="1" t="s">
        <v>334</v>
      </c>
      <c r="D9130" s="1" t="s">
        <v>91</v>
      </c>
      <c r="E9130" s="1" t="s">
        <v>21</v>
      </c>
      <c r="F9130" s="1" t="s">
        <v>22</v>
      </c>
      <c r="G9130" s="1" t="s">
        <v>33</v>
      </c>
      <c r="H9130">
        <v>12.58</v>
      </c>
      <c r="I9130">
        <v>7</v>
      </c>
      <c r="J9130">
        <v>88.07</v>
      </c>
      <c r="K9130" s="1">
        <v>0.7</v>
      </c>
      <c r="L9130">
        <v>-58.72</v>
      </c>
      <c r="M9130">
        <v>146.79</v>
      </c>
      <c r="N9130">
        <v>-0.67</v>
      </c>
      <c r="O9130">
        <v>-120.369</v>
      </c>
      <c r="P9130" t="str">
        <f>IF(OR(SampleSuperstore[[#This Row],[Total Sales]]&gt;'Check Outliers'!$M$7,SampleSuperstore[[#This Row],[Total Sales]]&lt;'Check Outliers'!$M$8),"Outlier","normal")</f>
        <v>normal</v>
      </c>
      <c r="Q9130" t="str">
        <f>IF(OR(SampleSuperstore[[#This Row],[Profit]]&gt;'Check Outliers'!$M$15,SampleSuperstore[[#This Row],[Profit]]&lt;'Check Outliers'!$M$16),"outlier","normal")</f>
        <v>outlier</v>
      </c>
      <c r="R9130" s="1" t="str">
        <f>IF(OR(SampleSuperstore[[#This Row],[Cogs]]&gt;'Check Outliers'!$M$23,SampleSuperstore[[#This Row],[Cogs]]&lt;'Check Outliers'!$M$24),"outlier","normal")</f>
        <v>normal</v>
      </c>
    </row>
    <row r="9131" spans="1:18" hidden="1" x14ac:dyDescent="0.3">
      <c r="A9131" s="1" t="s">
        <v>10</v>
      </c>
      <c r="B9131" s="1" t="s">
        <v>11</v>
      </c>
      <c r="C9131" s="1" t="s">
        <v>217</v>
      </c>
      <c r="D9131" s="1" t="s">
        <v>100</v>
      </c>
      <c r="E9131" s="1" t="s">
        <v>53</v>
      </c>
      <c r="F9131" s="1" t="s">
        <v>15</v>
      </c>
      <c r="G9131" s="1" t="s">
        <v>16</v>
      </c>
      <c r="H9131">
        <v>100.49</v>
      </c>
      <c r="I9131">
        <v>3</v>
      </c>
      <c r="J9131">
        <v>301.47000000000003</v>
      </c>
      <c r="K9131" s="1">
        <v>0.5</v>
      </c>
      <c r="L9131">
        <v>-241.18</v>
      </c>
      <c r="M9131">
        <v>542.65</v>
      </c>
      <c r="N9131">
        <v>-0.8</v>
      </c>
      <c r="O9131">
        <v>-391.91500000000002</v>
      </c>
      <c r="P9131" t="str">
        <f>IF(OR(SampleSuperstore[[#This Row],[Total Sales]]&gt;'Check Outliers'!$M$7,SampleSuperstore[[#This Row],[Total Sales]]&lt;'Check Outliers'!$M$8),"Outlier","normal")</f>
        <v>normal</v>
      </c>
      <c r="Q9131" t="str">
        <f>IF(OR(SampleSuperstore[[#This Row],[Profit]]&gt;'Check Outliers'!$M$15,SampleSuperstore[[#This Row],[Profit]]&lt;'Check Outliers'!$M$16),"outlier","normal")</f>
        <v>outlier</v>
      </c>
      <c r="R9131" s="1" t="str">
        <f>IF(OR(SampleSuperstore[[#This Row],[Cogs]]&gt;'Check Outliers'!$M$23,SampleSuperstore[[#This Row],[Cogs]]&lt;'Check Outliers'!$M$24),"outlier","normal")</f>
        <v>outlier</v>
      </c>
    </row>
    <row r="9132" spans="1:18" x14ac:dyDescent="0.3">
      <c r="A9132" s="1" t="s">
        <v>10</v>
      </c>
      <c r="B9132" s="1" t="s">
        <v>11</v>
      </c>
      <c r="C9132" s="1" t="s">
        <v>217</v>
      </c>
      <c r="D9132" s="1" t="s">
        <v>100</v>
      </c>
      <c r="E9132" s="1" t="s">
        <v>53</v>
      </c>
      <c r="F9132" s="1" t="s">
        <v>22</v>
      </c>
      <c r="G9132" s="1" t="s">
        <v>30</v>
      </c>
      <c r="H9132">
        <v>9.33</v>
      </c>
      <c r="I9132">
        <v>2</v>
      </c>
      <c r="J9132">
        <v>18.66</v>
      </c>
      <c r="K9132" s="11">
        <v>0.2</v>
      </c>
      <c r="L9132">
        <v>1.63</v>
      </c>
      <c r="M9132">
        <v>17.03</v>
      </c>
      <c r="N9132" s="11">
        <v>0.09</v>
      </c>
      <c r="O9132">
        <v>-2.1020000000000003</v>
      </c>
      <c r="P9132" t="str">
        <f>IF(OR(SampleSuperstore[[#This Row],[Total Sales]]&gt;'Check Outliers'!$M$7,SampleSuperstore[[#This Row],[Total Sales]]&lt;'Check Outliers'!$M$8),"Outlier","normal")</f>
        <v>normal</v>
      </c>
      <c r="Q9132" t="str">
        <f>IF(OR(SampleSuperstore[[#This Row],[Profit]]&gt;'Check Outliers'!$M$15,SampleSuperstore[[#This Row],[Profit]]&lt;'Check Outliers'!$M$16),"outlier","normal")</f>
        <v>normal</v>
      </c>
      <c r="R9132" s="1" t="str">
        <f>IF(OR(SampleSuperstore[[#This Row],[Cogs]]&gt;'Check Outliers'!$M$23,SampleSuperstore[[#This Row],[Cogs]]&lt;'Check Outliers'!$M$24),"outlier","normal")</f>
        <v>normal</v>
      </c>
    </row>
    <row r="9133" spans="1:18" x14ac:dyDescent="0.3">
      <c r="A9133" s="1" t="s">
        <v>24</v>
      </c>
      <c r="B9133" s="1" t="s">
        <v>18</v>
      </c>
      <c r="C9133" s="1" t="s">
        <v>606</v>
      </c>
      <c r="D9133" s="1" t="s">
        <v>244</v>
      </c>
      <c r="E9133" s="1" t="s">
        <v>53</v>
      </c>
      <c r="F9133" s="1" t="s">
        <v>15</v>
      </c>
      <c r="G9133" s="1" t="s">
        <v>29</v>
      </c>
      <c r="H9133">
        <v>13.73</v>
      </c>
      <c r="I9133">
        <v>2</v>
      </c>
      <c r="J9133">
        <v>27.46</v>
      </c>
      <c r="K9133" s="11">
        <v>0</v>
      </c>
      <c r="L9133">
        <v>9.89</v>
      </c>
      <c r="M9133">
        <v>17.57</v>
      </c>
      <c r="N9133" s="11">
        <v>0.36</v>
      </c>
      <c r="O9133">
        <v>9.89</v>
      </c>
      <c r="P9133" t="str">
        <f>IF(OR(SampleSuperstore[[#This Row],[Total Sales]]&gt;'Check Outliers'!$M$7,SampleSuperstore[[#This Row],[Total Sales]]&lt;'Check Outliers'!$M$8),"Outlier","normal")</f>
        <v>normal</v>
      </c>
      <c r="Q9133" t="str">
        <f>IF(OR(SampleSuperstore[[#This Row],[Profit]]&gt;'Check Outliers'!$M$15,SampleSuperstore[[#This Row],[Profit]]&lt;'Check Outliers'!$M$16),"outlier","normal")</f>
        <v>normal</v>
      </c>
      <c r="R9133" s="1" t="str">
        <f>IF(OR(SampleSuperstore[[#This Row],[Cogs]]&gt;'Check Outliers'!$M$23,SampleSuperstore[[#This Row],[Cogs]]&lt;'Check Outliers'!$M$24),"outlier","normal")</f>
        <v>normal</v>
      </c>
    </row>
    <row r="9134" spans="1:18" x14ac:dyDescent="0.3">
      <c r="A9134" s="1" t="s">
        <v>24</v>
      </c>
      <c r="B9134" s="1" t="s">
        <v>18</v>
      </c>
      <c r="C9134" s="1" t="s">
        <v>606</v>
      </c>
      <c r="D9134" s="1" t="s">
        <v>244</v>
      </c>
      <c r="E9134" s="1" t="s">
        <v>53</v>
      </c>
      <c r="F9134" s="1" t="s">
        <v>22</v>
      </c>
      <c r="G9134" s="1" t="s">
        <v>34</v>
      </c>
      <c r="H9134">
        <v>41.71</v>
      </c>
      <c r="I9134">
        <v>3</v>
      </c>
      <c r="J9134">
        <v>125.13</v>
      </c>
      <c r="K9134" s="11">
        <v>0</v>
      </c>
      <c r="L9134">
        <v>36.29</v>
      </c>
      <c r="M9134">
        <v>88.84</v>
      </c>
      <c r="N9134" s="11">
        <v>0.28999999999999998</v>
      </c>
      <c r="O9134">
        <v>36.29</v>
      </c>
      <c r="P9134" t="str">
        <f>IF(OR(SampleSuperstore[[#This Row],[Total Sales]]&gt;'Check Outliers'!$M$7,SampleSuperstore[[#This Row],[Total Sales]]&lt;'Check Outliers'!$M$8),"Outlier","normal")</f>
        <v>normal</v>
      </c>
      <c r="Q9134" t="str">
        <f>IF(OR(SampleSuperstore[[#This Row],[Profit]]&gt;'Check Outliers'!$M$15,SampleSuperstore[[#This Row],[Profit]]&lt;'Check Outliers'!$M$16),"outlier","normal")</f>
        <v>normal</v>
      </c>
      <c r="R9134" s="1" t="str">
        <f>IF(OR(SampleSuperstore[[#This Row],[Cogs]]&gt;'Check Outliers'!$M$23,SampleSuperstore[[#This Row],[Cogs]]&lt;'Check Outliers'!$M$24),"outlier","normal")</f>
        <v>normal</v>
      </c>
    </row>
    <row r="9135" spans="1:18" hidden="1" x14ac:dyDescent="0.3">
      <c r="A9135" s="1" t="s">
        <v>24</v>
      </c>
      <c r="B9135" s="1" t="s">
        <v>40</v>
      </c>
      <c r="C9135" s="1" t="s">
        <v>140</v>
      </c>
      <c r="D9135" s="1" t="s">
        <v>20</v>
      </c>
      <c r="E9135" s="1" t="s">
        <v>21</v>
      </c>
      <c r="F9135" s="1" t="s">
        <v>31</v>
      </c>
      <c r="G9135" s="1" t="s">
        <v>32</v>
      </c>
      <c r="H9135">
        <v>111.19</v>
      </c>
      <c r="I9135">
        <v>5</v>
      </c>
      <c r="J9135">
        <v>555.96</v>
      </c>
      <c r="K9135" s="1">
        <v>0.2</v>
      </c>
      <c r="L9135">
        <v>41.7</v>
      </c>
      <c r="M9135">
        <v>514.26</v>
      </c>
      <c r="N9135">
        <v>0.08</v>
      </c>
      <c r="O9135">
        <v>-69.492000000000004</v>
      </c>
      <c r="P9135" t="str">
        <f>IF(OR(SampleSuperstore[[#This Row],[Total Sales]]&gt;'Check Outliers'!$M$7,SampleSuperstore[[#This Row],[Total Sales]]&lt;'Check Outliers'!$M$8),"Outlier","normal")</f>
        <v>Outlier</v>
      </c>
      <c r="Q9135" t="str">
        <f>IF(OR(SampleSuperstore[[#This Row],[Profit]]&gt;'Check Outliers'!$M$15,SampleSuperstore[[#This Row],[Profit]]&lt;'Check Outliers'!$M$16),"outlier","normal")</f>
        <v>normal</v>
      </c>
      <c r="R9135" s="1" t="str">
        <f>IF(OR(SampleSuperstore[[#This Row],[Cogs]]&gt;'Check Outliers'!$M$23,SampleSuperstore[[#This Row],[Cogs]]&lt;'Check Outliers'!$M$24),"outlier","normal")</f>
        <v>outlier</v>
      </c>
    </row>
    <row r="9136" spans="1:18" x14ac:dyDescent="0.3">
      <c r="A9136" s="1" t="s">
        <v>24</v>
      </c>
      <c r="B9136" s="1" t="s">
        <v>18</v>
      </c>
      <c r="C9136" s="1" t="s">
        <v>569</v>
      </c>
      <c r="D9136" s="1" t="s">
        <v>36</v>
      </c>
      <c r="E9136" s="1" t="s">
        <v>14</v>
      </c>
      <c r="F9136" s="1" t="s">
        <v>22</v>
      </c>
      <c r="G9136" s="1" t="s">
        <v>28</v>
      </c>
      <c r="H9136">
        <v>43.18</v>
      </c>
      <c r="I9136">
        <v>3</v>
      </c>
      <c r="J9136">
        <v>129.55000000000001</v>
      </c>
      <c r="K9136" s="11">
        <v>0.2</v>
      </c>
      <c r="L9136">
        <v>-22.67</v>
      </c>
      <c r="M9136">
        <v>152.22</v>
      </c>
      <c r="N9136" s="11">
        <v>-0.17</v>
      </c>
      <c r="O9136">
        <v>-48.580000000000005</v>
      </c>
      <c r="P9136" t="str">
        <f>IF(OR(SampleSuperstore[[#This Row],[Total Sales]]&gt;'Check Outliers'!$M$7,SampleSuperstore[[#This Row],[Total Sales]]&lt;'Check Outliers'!$M$8),"Outlier","normal")</f>
        <v>normal</v>
      </c>
      <c r="Q9136" t="str">
        <f>IF(OR(SampleSuperstore[[#This Row],[Profit]]&gt;'Check Outliers'!$M$15,SampleSuperstore[[#This Row],[Profit]]&lt;'Check Outliers'!$M$16),"outlier","normal")</f>
        <v>normal</v>
      </c>
      <c r="R9136" s="1" t="str">
        <f>IF(OR(SampleSuperstore[[#This Row],[Cogs]]&gt;'Check Outliers'!$M$23,SampleSuperstore[[#This Row],[Cogs]]&lt;'Check Outliers'!$M$24),"outlier","normal")</f>
        <v>normal</v>
      </c>
    </row>
    <row r="9137" spans="1:18" x14ac:dyDescent="0.3">
      <c r="A9137" s="1" t="s">
        <v>24</v>
      </c>
      <c r="B9137" s="1" t="s">
        <v>18</v>
      </c>
      <c r="C9137" s="1" t="s">
        <v>569</v>
      </c>
      <c r="D9137" s="1" t="s">
        <v>36</v>
      </c>
      <c r="E9137" s="1" t="s">
        <v>14</v>
      </c>
      <c r="F9137" s="1" t="s">
        <v>22</v>
      </c>
      <c r="G9137" s="1" t="s">
        <v>28</v>
      </c>
      <c r="H9137">
        <v>51.98</v>
      </c>
      <c r="I9137">
        <v>1</v>
      </c>
      <c r="J9137">
        <v>51.98</v>
      </c>
      <c r="K9137" s="11">
        <v>0.2</v>
      </c>
      <c r="L9137">
        <v>-5.2</v>
      </c>
      <c r="M9137">
        <v>57.18</v>
      </c>
      <c r="N9137" s="11">
        <v>-0.1</v>
      </c>
      <c r="O9137">
        <v>-15.596</v>
      </c>
      <c r="P9137" t="str">
        <f>IF(OR(SampleSuperstore[[#This Row],[Total Sales]]&gt;'Check Outliers'!$M$7,SampleSuperstore[[#This Row],[Total Sales]]&lt;'Check Outliers'!$M$8),"Outlier","normal")</f>
        <v>normal</v>
      </c>
      <c r="Q9137" t="str">
        <f>IF(OR(SampleSuperstore[[#This Row],[Profit]]&gt;'Check Outliers'!$M$15,SampleSuperstore[[#This Row],[Profit]]&lt;'Check Outliers'!$M$16),"outlier","normal")</f>
        <v>normal</v>
      </c>
      <c r="R9137" s="1" t="str">
        <f>IF(OR(SampleSuperstore[[#This Row],[Cogs]]&gt;'Check Outliers'!$M$23,SampleSuperstore[[#This Row],[Cogs]]&lt;'Check Outliers'!$M$24),"outlier","normal")</f>
        <v>normal</v>
      </c>
    </row>
    <row r="9138" spans="1:18" x14ac:dyDescent="0.3">
      <c r="A9138" s="1" t="s">
        <v>24</v>
      </c>
      <c r="B9138" s="1" t="s">
        <v>18</v>
      </c>
      <c r="C9138" s="1" t="s">
        <v>569</v>
      </c>
      <c r="D9138" s="1" t="s">
        <v>36</v>
      </c>
      <c r="E9138" s="1" t="s">
        <v>14</v>
      </c>
      <c r="F9138" s="1" t="s">
        <v>22</v>
      </c>
      <c r="G9138" s="1" t="s">
        <v>37</v>
      </c>
      <c r="H9138">
        <v>3.42</v>
      </c>
      <c r="I9138">
        <v>3</v>
      </c>
      <c r="J9138">
        <v>10.27</v>
      </c>
      <c r="K9138" s="11">
        <v>0.2</v>
      </c>
      <c r="L9138">
        <v>3.47</v>
      </c>
      <c r="M9138">
        <v>6.8</v>
      </c>
      <c r="N9138" s="11">
        <v>0.34</v>
      </c>
      <c r="O9138">
        <v>1.4160000000000004</v>
      </c>
      <c r="P9138" t="str">
        <f>IF(OR(SampleSuperstore[[#This Row],[Total Sales]]&gt;'Check Outliers'!$M$7,SampleSuperstore[[#This Row],[Total Sales]]&lt;'Check Outliers'!$M$8),"Outlier","normal")</f>
        <v>normal</v>
      </c>
      <c r="Q9138" t="str">
        <f>IF(OR(SampleSuperstore[[#This Row],[Profit]]&gt;'Check Outliers'!$M$15,SampleSuperstore[[#This Row],[Profit]]&lt;'Check Outliers'!$M$16),"outlier","normal")</f>
        <v>normal</v>
      </c>
      <c r="R9138" s="1" t="str">
        <f>IF(OR(SampleSuperstore[[#This Row],[Cogs]]&gt;'Check Outliers'!$M$23,SampleSuperstore[[#This Row],[Cogs]]&lt;'Check Outliers'!$M$24),"outlier","normal")</f>
        <v>normal</v>
      </c>
    </row>
    <row r="9139" spans="1:18" x14ac:dyDescent="0.3">
      <c r="A9139" s="1" t="s">
        <v>24</v>
      </c>
      <c r="B9139" s="1" t="s">
        <v>11</v>
      </c>
      <c r="C9139" s="1" t="s">
        <v>154</v>
      </c>
      <c r="D9139" s="1" t="s">
        <v>26</v>
      </c>
      <c r="E9139" s="1" t="s">
        <v>14</v>
      </c>
      <c r="F9139" s="1" t="s">
        <v>22</v>
      </c>
      <c r="G9139" s="1" t="s">
        <v>33</v>
      </c>
      <c r="H9139">
        <v>9.17</v>
      </c>
      <c r="I9139">
        <v>2</v>
      </c>
      <c r="J9139">
        <v>18.34</v>
      </c>
      <c r="K9139" s="11">
        <v>0.7</v>
      </c>
      <c r="L9139">
        <v>-12.22</v>
      </c>
      <c r="M9139">
        <v>30.56</v>
      </c>
      <c r="N9139" s="11">
        <v>-0.67</v>
      </c>
      <c r="O9139">
        <v>-25.058</v>
      </c>
      <c r="P9139" t="str">
        <f>IF(OR(SampleSuperstore[[#This Row],[Total Sales]]&gt;'Check Outliers'!$M$7,SampleSuperstore[[#This Row],[Total Sales]]&lt;'Check Outliers'!$M$8),"Outlier","normal")</f>
        <v>normal</v>
      </c>
      <c r="Q9139" t="str">
        <f>IF(OR(SampleSuperstore[[#This Row],[Profit]]&gt;'Check Outliers'!$M$15,SampleSuperstore[[#This Row],[Profit]]&lt;'Check Outliers'!$M$16),"outlier","normal")</f>
        <v>normal</v>
      </c>
      <c r="R9139" s="1" t="str">
        <f>IF(OR(SampleSuperstore[[#This Row],[Cogs]]&gt;'Check Outliers'!$M$23,SampleSuperstore[[#This Row],[Cogs]]&lt;'Check Outliers'!$M$24),"outlier","normal")</f>
        <v>normal</v>
      </c>
    </row>
    <row r="9140" spans="1:18" x14ac:dyDescent="0.3">
      <c r="A9140" s="1" t="s">
        <v>24</v>
      </c>
      <c r="B9140" s="1" t="s">
        <v>11</v>
      </c>
      <c r="C9140" s="1" t="s">
        <v>154</v>
      </c>
      <c r="D9140" s="1" t="s">
        <v>26</v>
      </c>
      <c r="E9140" s="1" t="s">
        <v>14</v>
      </c>
      <c r="F9140" s="1" t="s">
        <v>31</v>
      </c>
      <c r="G9140" s="1" t="s">
        <v>32</v>
      </c>
      <c r="H9140">
        <v>36.19</v>
      </c>
      <c r="I9140">
        <v>5</v>
      </c>
      <c r="J9140">
        <v>180.96</v>
      </c>
      <c r="K9140" s="11">
        <v>0.2</v>
      </c>
      <c r="L9140">
        <v>13.57</v>
      </c>
      <c r="M9140">
        <v>167.39</v>
      </c>
      <c r="N9140" s="11">
        <v>7.0000000000000007E-2</v>
      </c>
      <c r="O9140">
        <v>-22.622</v>
      </c>
      <c r="P9140" t="str">
        <f>IF(OR(SampleSuperstore[[#This Row],[Total Sales]]&gt;'Check Outliers'!$M$7,SampleSuperstore[[#This Row],[Total Sales]]&lt;'Check Outliers'!$M$8),"Outlier","normal")</f>
        <v>normal</v>
      </c>
      <c r="Q9140" t="str">
        <f>IF(OR(SampleSuperstore[[#This Row],[Profit]]&gt;'Check Outliers'!$M$15,SampleSuperstore[[#This Row],[Profit]]&lt;'Check Outliers'!$M$16),"outlier","normal")</f>
        <v>normal</v>
      </c>
      <c r="R9140" s="1" t="str">
        <f>IF(OR(SampleSuperstore[[#This Row],[Cogs]]&gt;'Check Outliers'!$M$23,SampleSuperstore[[#This Row],[Cogs]]&lt;'Check Outliers'!$M$24),"outlier","normal")</f>
        <v>normal</v>
      </c>
    </row>
    <row r="9141" spans="1:18" hidden="1" x14ac:dyDescent="0.3">
      <c r="A9141" s="1" t="s">
        <v>24</v>
      </c>
      <c r="B9141" s="1" t="s">
        <v>11</v>
      </c>
      <c r="C9141" s="1" t="s">
        <v>539</v>
      </c>
      <c r="D9141" s="1" t="s">
        <v>61</v>
      </c>
      <c r="E9141" s="1" t="s">
        <v>43</v>
      </c>
      <c r="F9141" s="1" t="s">
        <v>31</v>
      </c>
      <c r="G9141" s="1" t="s">
        <v>55</v>
      </c>
      <c r="H9141">
        <v>67.989999999999995</v>
      </c>
      <c r="I9141">
        <v>7</v>
      </c>
      <c r="J9141">
        <v>475.94</v>
      </c>
      <c r="K9141" s="1">
        <v>0.2</v>
      </c>
      <c r="L9141">
        <v>95.19</v>
      </c>
      <c r="M9141">
        <v>380.75</v>
      </c>
      <c r="N9141">
        <v>0.2</v>
      </c>
      <c r="O9141">
        <v>1.9999999999953388E-3</v>
      </c>
      <c r="P9141" t="str">
        <f>IF(OR(SampleSuperstore[[#This Row],[Total Sales]]&gt;'Check Outliers'!$M$7,SampleSuperstore[[#This Row],[Total Sales]]&lt;'Check Outliers'!$M$8),"Outlier","normal")</f>
        <v>normal</v>
      </c>
      <c r="Q9141" t="str">
        <f>IF(OR(SampleSuperstore[[#This Row],[Profit]]&gt;'Check Outliers'!$M$15,SampleSuperstore[[#This Row],[Profit]]&lt;'Check Outliers'!$M$16),"outlier","normal")</f>
        <v>outlier</v>
      </c>
      <c r="R9141" s="1" t="str">
        <f>IF(OR(SampleSuperstore[[#This Row],[Cogs]]&gt;'Check Outliers'!$M$23,SampleSuperstore[[#This Row],[Cogs]]&lt;'Check Outliers'!$M$24),"outlier","normal")</f>
        <v>normal</v>
      </c>
    </row>
    <row r="9142" spans="1:18" x14ac:dyDescent="0.3">
      <c r="A9142" s="1" t="s">
        <v>10</v>
      </c>
      <c r="B9142" s="1" t="s">
        <v>40</v>
      </c>
      <c r="C9142" s="1" t="s">
        <v>19</v>
      </c>
      <c r="D9142" s="1" t="s">
        <v>20</v>
      </c>
      <c r="E9142" s="1" t="s">
        <v>21</v>
      </c>
      <c r="F9142" s="1" t="s">
        <v>31</v>
      </c>
      <c r="G9142" s="1" t="s">
        <v>55</v>
      </c>
      <c r="H9142">
        <v>79.989999999999995</v>
      </c>
      <c r="I9142">
        <v>2</v>
      </c>
      <c r="J9142">
        <v>159.97999999999999</v>
      </c>
      <c r="K9142" s="11">
        <v>0</v>
      </c>
      <c r="L9142">
        <v>47.99</v>
      </c>
      <c r="M9142">
        <v>111.99</v>
      </c>
      <c r="N9142" s="11">
        <v>0.3</v>
      </c>
      <c r="O9142">
        <v>47.99</v>
      </c>
      <c r="P9142" t="str">
        <f>IF(OR(SampleSuperstore[[#This Row],[Total Sales]]&gt;'Check Outliers'!$M$7,SampleSuperstore[[#This Row],[Total Sales]]&lt;'Check Outliers'!$M$8),"Outlier","normal")</f>
        <v>normal</v>
      </c>
      <c r="Q9142" t="str">
        <f>IF(OR(SampleSuperstore[[#This Row],[Profit]]&gt;'Check Outliers'!$M$15,SampleSuperstore[[#This Row],[Profit]]&lt;'Check Outliers'!$M$16),"outlier","normal")</f>
        <v>normal</v>
      </c>
      <c r="R9142" s="1" t="str">
        <f>IF(OR(SampleSuperstore[[#This Row],[Cogs]]&gt;'Check Outliers'!$M$23,SampleSuperstore[[#This Row],[Cogs]]&lt;'Check Outliers'!$M$24),"outlier","normal")</f>
        <v>normal</v>
      </c>
    </row>
    <row r="9143" spans="1:18" x14ac:dyDescent="0.3">
      <c r="A9143" s="1" t="s">
        <v>58</v>
      </c>
      <c r="B9143" s="1" t="s">
        <v>18</v>
      </c>
      <c r="C9143" s="1" t="s">
        <v>71</v>
      </c>
      <c r="D9143" s="1" t="s">
        <v>72</v>
      </c>
      <c r="E9143" s="1" t="s">
        <v>53</v>
      </c>
      <c r="F9143" s="1" t="s">
        <v>31</v>
      </c>
      <c r="G9143" s="1" t="s">
        <v>32</v>
      </c>
      <c r="H9143">
        <v>10.9</v>
      </c>
      <c r="I9143">
        <v>4</v>
      </c>
      <c r="J9143">
        <v>43.6</v>
      </c>
      <c r="K9143" s="11">
        <v>0</v>
      </c>
      <c r="L9143">
        <v>12.21</v>
      </c>
      <c r="M9143">
        <v>31.39</v>
      </c>
      <c r="N9143" s="11">
        <v>0.28000000000000003</v>
      </c>
      <c r="O9143">
        <v>12.21</v>
      </c>
      <c r="P9143" t="str">
        <f>IF(OR(SampleSuperstore[[#This Row],[Total Sales]]&gt;'Check Outliers'!$M$7,SampleSuperstore[[#This Row],[Total Sales]]&lt;'Check Outliers'!$M$8),"Outlier","normal")</f>
        <v>normal</v>
      </c>
      <c r="Q9143" t="str">
        <f>IF(OR(SampleSuperstore[[#This Row],[Profit]]&gt;'Check Outliers'!$M$15,SampleSuperstore[[#This Row],[Profit]]&lt;'Check Outliers'!$M$16),"outlier","normal")</f>
        <v>normal</v>
      </c>
      <c r="R9143" s="1" t="str">
        <f>IF(OR(SampleSuperstore[[#This Row],[Cogs]]&gt;'Check Outliers'!$M$23,SampleSuperstore[[#This Row],[Cogs]]&lt;'Check Outliers'!$M$24),"outlier","normal")</f>
        <v>normal</v>
      </c>
    </row>
    <row r="9144" spans="1:18" x14ac:dyDescent="0.3">
      <c r="A9144" s="1" t="s">
        <v>24</v>
      </c>
      <c r="B9144" s="1" t="s">
        <v>11</v>
      </c>
      <c r="C9144" s="1" t="s">
        <v>172</v>
      </c>
      <c r="D9144" s="1" t="s">
        <v>173</v>
      </c>
      <c r="E9144" s="1" t="s">
        <v>21</v>
      </c>
      <c r="F9144" s="1" t="s">
        <v>22</v>
      </c>
      <c r="G9144" s="1" t="s">
        <v>33</v>
      </c>
      <c r="H9144">
        <v>4.1399999999999997</v>
      </c>
      <c r="I9144">
        <v>2</v>
      </c>
      <c r="J9144">
        <v>8.2899999999999991</v>
      </c>
      <c r="K9144" s="11">
        <v>0.2</v>
      </c>
      <c r="L9144">
        <v>3</v>
      </c>
      <c r="M9144">
        <v>5.29</v>
      </c>
      <c r="N9144" s="11">
        <v>0.36</v>
      </c>
      <c r="O9144">
        <v>1.3420000000000001</v>
      </c>
      <c r="P9144" t="str">
        <f>IF(OR(SampleSuperstore[[#This Row],[Total Sales]]&gt;'Check Outliers'!$M$7,SampleSuperstore[[#This Row],[Total Sales]]&lt;'Check Outliers'!$M$8),"Outlier","normal")</f>
        <v>normal</v>
      </c>
      <c r="Q9144" t="str">
        <f>IF(OR(SampleSuperstore[[#This Row],[Profit]]&gt;'Check Outliers'!$M$15,SampleSuperstore[[#This Row],[Profit]]&lt;'Check Outliers'!$M$16),"outlier","normal")</f>
        <v>normal</v>
      </c>
      <c r="R9144" s="1" t="str">
        <f>IF(OR(SampleSuperstore[[#This Row],[Cogs]]&gt;'Check Outliers'!$M$23,SampleSuperstore[[#This Row],[Cogs]]&lt;'Check Outliers'!$M$24),"outlier","normal")</f>
        <v>normal</v>
      </c>
    </row>
    <row r="9145" spans="1:18" hidden="1" x14ac:dyDescent="0.3">
      <c r="A9145" s="1" t="s">
        <v>24</v>
      </c>
      <c r="B9145" s="1" t="s">
        <v>11</v>
      </c>
      <c r="C9145" s="1" t="s">
        <v>172</v>
      </c>
      <c r="D9145" s="1" t="s">
        <v>173</v>
      </c>
      <c r="E9145" s="1" t="s">
        <v>21</v>
      </c>
      <c r="F9145" s="1" t="s">
        <v>31</v>
      </c>
      <c r="G9145" s="1" t="s">
        <v>32</v>
      </c>
      <c r="H9145">
        <v>124.79</v>
      </c>
      <c r="I9145">
        <v>9</v>
      </c>
      <c r="J9145">
        <v>1123.1300000000001</v>
      </c>
      <c r="K9145" s="1">
        <v>0.2</v>
      </c>
      <c r="L9145">
        <v>70.2</v>
      </c>
      <c r="M9145">
        <v>1052.93</v>
      </c>
      <c r="N9145">
        <v>0.06</v>
      </c>
      <c r="O9145">
        <v>-154.42600000000004</v>
      </c>
      <c r="P9145" t="str">
        <f>IF(OR(SampleSuperstore[[#This Row],[Total Sales]]&gt;'Check Outliers'!$M$7,SampleSuperstore[[#This Row],[Total Sales]]&lt;'Check Outliers'!$M$8),"Outlier","normal")</f>
        <v>Outlier</v>
      </c>
      <c r="Q9145" t="str">
        <f>IF(OR(SampleSuperstore[[#This Row],[Profit]]&gt;'Check Outliers'!$M$15,SampleSuperstore[[#This Row],[Profit]]&lt;'Check Outliers'!$M$16),"outlier","normal")</f>
        <v>normal</v>
      </c>
      <c r="R9145" s="1" t="str">
        <f>IF(OR(SampleSuperstore[[#This Row],[Cogs]]&gt;'Check Outliers'!$M$23,SampleSuperstore[[#This Row],[Cogs]]&lt;'Check Outliers'!$M$24),"outlier","normal")</f>
        <v>outlier</v>
      </c>
    </row>
    <row r="9146" spans="1:18" x14ac:dyDescent="0.3">
      <c r="A9146" s="1" t="s">
        <v>24</v>
      </c>
      <c r="B9146" s="1" t="s">
        <v>11</v>
      </c>
      <c r="C9146" s="1" t="s">
        <v>172</v>
      </c>
      <c r="D9146" s="1" t="s">
        <v>173</v>
      </c>
      <c r="E9146" s="1" t="s">
        <v>21</v>
      </c>
      <c r="F9146" s="1" t="s">
        <v>22</v>
      </c>
      <c r="G9146" s="1" t="s">
        <v>34</v>
      </c>
      <c r="H9146">
        <v>12.98</v>
      </c>
      <c r="I9146">
        <v>5</v>
      </c>
      <c r="J9146">
        <v>64.900000000000006</v>
      </c>
      <c r="K9146" s="11">
        <v>0</v>
      </c>
      <c r="L9146">
        <v>18.82</v>
      </c>
      <c r="M9146">
        <v>46.08</v>
      </c>
      <c r="N9146" s="11">
        <v>0.28999999999999998</v>
      </c>
      <c r="O9146">
        <v>18.82</v>
      </c>
      <c r="P9146" t="str">
        <f>IF(OR(SampleSuperstore[[#This Row],[Total Sales]]&gt;'Check Outliers'!$M$7,SampleSuperstore[[#This Row],[Total Sales]]&lt;'Check Outliers'!$M$8),"Outlier","normal")</f>
        <v>normal</v>
      </c>
      <c r="Q9146" t="str">
        <f>IF(OR(SampleSuperstore[[#This Row],[Profit]]&gt;'Check Outliers'!$M$15,SampleSuperstore[[#This Row],[Profit]]&lt;'Check Outliers'!$M$16),"outlier","normal")</f>
        <v>normal</v>
      </c>
      <c r="R9146" s="1" t="str">
        <f>IF(OR(SampleSuperstore[[#This Row],[Cogs]]&gt;'Check Outliers'!$M$23,SampleSuperstore[[#This Row],[Cogs]]&lt;'Check Outliers'!$M$24),"outlier","normal")</f>
        <v>normal</v>
      </c>
    </row>
    <row r="9147" spans="1:18" x14ac:dyDescent="0.3">
      <c r="A9147" s="1" t="s">
        <v>24</v>
      </c>
      <c r="B9147" s="1" t="s">
        <v>11</v>
      </c>
      <c r="C9147" s="1" t="s">
        <v>60</v>
      </c>
      <c r="D9147" s="1" t="s">
        <v>61</v>
      </c>
      <c r="E9147" s="1" t="s">
        <v>43</v>
      </c>
      <c r="F9147" s="1" t="s">
        <v>22</v>
      </c>
      <c r="G9147" s="1" t="s">
        <v>33</v>
      </c>
      <c r="H9147">
        <v>0.94</v>
      </c>
      <c r="I9147">
        <v>3</v>
      </c>
      <c r="J9147">
        <v>2.81</v>
      </c>
      <c r="K9147" s="11">
        <v>0.8</v>
      </c>
      <c r="L9147">
        <v>-4.49</v>
      </c>
      <c r="M9147">
        <v>7.3</v>
      </c>
      <c r="N9147" s="11">
        <v>-1.6</v>
      </c>
      <c r="O9147">
        <v>-6.7380000000000004</v>
      </c>
      <c r="P9147" t="str">
        <f>IF(OR(SampleSuperstore[[#This Row],[Total Sales]]&gt;'Check Outliers'!$M$7,SampleSuperstore[[#This Row],[Total Sales]]&lt;'Check Outliers'!$M$8),"Outlier","normal")</f>
        <v>normal</v>
      </c>
      <c r="Q9147" t="str">
        <f>IF(OR(SampleSuperstore[[#This Row],[Profit]]&gt;'Check Outliers'!$M$15,SampleSuperstore[[#This Row],[Profit]]&lt;'Check Outliers'!$M$16),"outlier","normal")</f>
        <v>normal</v>
      </c>
      <c r="R9147" s="1" t="str">
        <f>IF(OR(SampleSuperstore[[#This Row],[Cogs]]&gt;'Check Outliers'!$M$23,SampleSuperstore[[#This Row],[Cogs]]&lt;'Check Outliers'!$M$24),"outlier","normal")</f>
        <v>normal</v>
      </c>
    </row>
    <row r="9148" spans="1:18" x14ac:dyDescent="0.3">
      <c r="A9148" s="1" t="s">
        <v>24</v>
      </c>
      <c r="B9148" s="1" t="s">
        <v>18</v>
      </c>
      <c r="C9148" s="1" t="s">
        <v>219</v>
      </c>
      <c r="D9148" s="1" t="s">
        <v>376</v>
      </c>
      <c r="E9148" s="1" t="s">
        <v>53</v>
      </c>
      <c r="F9148" s="1" t="s">
        <v>31</v>
      </c>
      <c r="G9148" s="1" t="s">
        <v>55</v>
      </c>
      <c r="H9148">
        <v>49.99</v>
      </c>
      <c r="I9148">
        <v>2</v>
      </c>
      <c r="J9148">
        <v>99.98</v>
      </c>
      <c r="K9148" s="11">
        <v>0</v>
      </c>
      <c r="L9148">
        <v>42.99</v>
      </c>
      <c r="M9148">
        <v>56.99</v>
      </c>
      <c r="N9148" s="11">
        <v>0.43</v>
      </c>
      <c r="O9148">
        <v>42.99</v>
      </c>
      <c r="P9148" t="str">
        <f>IF(OR(SampleSuperstore[[#This Row],[Total Sales]]&gt;'Check Outliers'!$M$7,SampleSuperstore[[#This Row],[Total Sales]]&lt;'Check Outliers'!$M$8),"Outlier","normal")</f>
        <v>normal</v>
      </c>
      <c r="Q9148" t="str">
        <f>IF(OR(SampleSuperstore[[#This Row],[Profit]]&gt;'Check Outliers'!$M$15,SampleSuperstore[[#This Row],[Profit]]&lt;'Check Outliers'!$M$16),"outlier","normal")</f>
        <v>normal</v>
      </c>
      <c r="R9148" s="1" t="str">
        <f>IF(OR(SampleSuperstore[[#This Row],[Cogs]]&gt;'Check Outliers'!$M$23,SampleSuperstore[[#This Row],[Cogs]]&lt;'Check Outliers'!$M$24),"outlier","normal")</f>
        <v>normal</v>
      </c>
    </row>
    <row r="9149" spans="1:18" x14ac:dyDescent="0.3">
      <c r="A9149" s="1" t="s">
        <v>24</v>
      </c>
      <c r="B9149" s="1" t="s">
        <v>18</v>
      </c>
      <c r="C9149" s="1" t="s">
        <v>219</v>
      </c>
      <c r="D9149" s="1" t="s">
        <v>376</v>
      </c>
      <c r="E9149" s="1" t="s">
        <v>53</v>
      </c>
      <c r="F9149" s="1" t="s">
        <v>22</v>
      </c>
      <c r="G9149" s="1" t="s">
        <v>30</v>
      </c>
      <c r="H9149">
        <v>1.34</v>
      </c>
      <c r="I9149">
        <v>6</v>
      </c>
      <c r="J9149">
        <v>8.0399999999999991</v>
      </c>
      <c r="K9149" s="11">
        <v>0</v>
      </c>
      <c r="L9149">
        <v>2.73</v>
      </c>
      <c r="M9149">
        <v>5.31</v>
      </c>
      <c r="N9149" s="11">
        <v>0.34</v>
      </c>
      <c r="O9149">
        <v>2.73</v>
      </c>
      <c r="P9149" t="str">
        <f>IF(OR(SampleSuperstore[[#This Row],[Total Sales]]&gt;'Check Outliers'!$M$7,SampleSuperstore[[#This Row],[Total Sales]]&lt;'Check Outliers'!$M$8),"Outlier","normal")</f>
        <v>normal</v>
      </c>
      <c r="Q9149" t="str">
        <f>IF(OR(SampleSuperstore[[#This Row],[Profit]]&gt;'Check Outliers'!$M$15,SampleSuperstore[[#This Row],[Profit]]&lt;'Check Outliers'!$M$16),"outlier","normal")</f>
        <v>normal</v>
      </c>
      <c r="R9149" s="1" t="str">
        <f>IF(OR(SampleSuperstore[[#This Row],[Cogs]]&gt;'Check Outliers'!$M$23,SampleSuperstore[[#This Row],[Cogs]]&lt;'Check Outliers'!$M$24),"outlier","normal")</f>
        <v>normal</v>
      </c>
    </row>
    <row r="9150" spans="1:18" hidden="1" x14ac:dyDescent="0.3">
      <c r="A9150" s="1" t="s">
        <v>24</v>
      </c>
      <c r="B9150" s="1" t="s">
        <v>18</v>
      </c>
      <c r="C9150" s="1" t="s">
        <v>219</v>
      </c>
      <c r="D9150" s="1" t="s">
        <v>376</v>
      </c>
      <c r="E9150" s="1" t="s">
        <v>53</v>
      </c>
      <c r="F9150" s="1" t="s">
        <v>22</v>
      </c>
      <c r="G9150" s="1" t="s">
        <v>28</v>
      </c>
      <c r="H9150">
        <v>120.33</v>
      </c>
      <c r="I9150">
        <v>13</v>
      </c>
      <c r="J9150">
        <v>1564.29</v>
      </c>
      <c r="K9150" s="1">
        <v>0</v>
      </c>
      <c r="L9150">
        <v>406.72</v>
      </c>
      <c r="M9150">
        <v>1157.57</v>
      </c>
      <c r="N9150">
        <v>0.26</v>
      </c>
      <c r="O9150">
        <v>406.72</v>
      </c>
      <c r="P9150" t="str">
        <f>IF(OR(SampleSuperstore[[#This Row],[Total Sales]]&gt;'Check Outliers'!$M$7,SampleSuperstore[[#This Row],[Total Sales]]&lt;'Check Outliers'!$M$8),"Outlier","normal")</f>
        <v>Outlier</v>
      </c>
      <c r="Q9150" t="str">
        <f>IF(OR(SampleSuperstore[[#This Row],[Profit]]&gt;'Check Outliers'!$M$15,SampleSuperstore[[#This Row],[Profit]]&lt;'Check Outliers'!$M$16),"outlier","normal")</f>
        <v>outlier</v>
      </c>
      <c r="R9150" s="1" t="str">
        <f>IF(OR(SampleSuperstore[[#This Row],[Cogs]]&gt;'Check Outliers'!$M$23,SampleSuperstore[[#This Row],[Cogs]]&lt;'Check Outliers'!$M$24),"outlier","normal")</f>
        <v>outlier</v>
      </c>
    </row>
    <row r="9151" spans="1:18" x14ac:dyDescent="0.3">
      <c r="A9151" s="1" t="s">
        <v>24</v>
      </c>
      <c r="B9151" s="1" t="s">
        <v>18</v>
      </c>
      <c r="C9151" s="1" t="s">
        <v>136</v>
      </c>
      <c r="D9151" s="1" t="s">
        <v>66</v>
      </c>
      <c r="E9151" s="1" t="s">
        <v>43</v>
      </c>
      <c r="F9151" s="1" t="s">
        <v>22</v>
      </c>
      <c r="G9151" s="1" t="s">
        <v>33</v>
      </c>
      <c r="H9151">
        <v>34.64</v>
      </c>
      <c r="I9151">
        <v>4</v>
      </c>
      <c r="J9151">
        <v>138.56</v>
      </c>
      <c r="K9151" s="11">
        <v>0</v>
      </c>
      <c r="L9151">
        <v>66.510000000000005</v>
      </c>
      <c r="M9151">
        <v>72.05</v>
      </c>
      <c r="N9151" s="11">
        <v>0.48</v>
      </c>
      <c r="O9151">
        <v>66.510000000000005</v>
      </c>
      <c r="P9151" t="str">
        <f>IF(OR(SampleSuperstore[[#This Row],[Total Sales]]&gt;'Check Outliers'!$M$7,SampleSuperstore[[#This Row],[Total Sales]]&lt;'Check Outliers'!$M$8),"Outlier","normal")</f>
        <v>normal</v>
      </c>
      <c r="Q9151" t="str">
        <f>IF(OR(SampleSuperstore[[#This Row],[Profit]]&gt;'Check Outliers'!$M$15,SampleSuperstore[[#This Row],[Profit]]&lt;'Check Outliers'!$M$16),"outlier","normal")</f>
        <v>normal</v>
      </c>
      <c r="R9151" s="1" t="str">
        <f>IF(OR(SampleSuperstore[[#This Row],[Cogs]]&gt;'Check Outliers'!$M$23,SampleSuperstore[[#This Row],[Cogs]]&lt;'Check Outliers'!$M$24),"outlier","normal")</f>
        <v>normal</v>
      </c>
    </row>
    <row r="9152" spans="1:18" x14ac:dyDescent="0.3">
      <c r="A9152" s="1" t="s">
        <v>24</v>
      </c>
      <c r="B9152" s="1" t="s">
        <v>18</v>
      </c>
      <c r="C9152" s="1" t="s">
        <v>136</v>
      </c>
      <c r="D9152" s="1" t="s">
        <v>66</v>
      </c>
      <c r="E9152" s="1" t="s">
        <v>43</v>
      </c>
      <c r="F9152" s="1" t="s">
        <v>22</v>
      </c>
      <c r="G9152" s="1" t="s">
        <v>34</v>
      </c>
      <c r="H9152">
        <v>13.1</v>
      </c>
      <c r="I9152">
        <v>5</v>
      </c>
      <c r="J9152">
        <v>65.52</v>
      </c>
      <c r="K9152" s="11">
        <v>0.1</v>
      </c>
      <c r="L9152">
        <v>12.38</v>
      </c>
      <c r="M9152">
        <v>53.14</v>
      </c>
      <c r="N9152" s="11">
        <v>0.19</v>
      </c>
      <c r="O9152">
        <v>5.8280000000000012</v>
      </c>
      <c r="P9152" t="str">
        <f>IF(OR(SampleSuperstore[[#This Row],[Total Sales]]&gt;'Check Outliers'!$M$7,SampleSuperstore[[#This Row],[Total Sales]]&lt;'Check Outliers'!$M$8),"Outlier","normal")</f>
        <v>normal</v>
      </c>
      <c r="Q9152" t="str">
        <f>IF(OR(SampleSuperstore[[#This Row],[Profit]]&gt;'Check Outliers'!$M$15,SampleSuperstore[[#This Row],[Profit]]&lt;'Check Outliers'!$M$16),"outlier","normal")</f>
        <v>normal</v>
      </c>
      <c r="R9152" s="1" t="str">
        <f>IF(OR(SampleSuperstore[[#This Row],[Cogs]]&gt;'Check Outliers'!$M$23,SampleSuperstore[[#This Row],[Cogs]]&lt;'Check Outliers'!$M$24),"outlier","normal")</f>
        <v>normal</v>
      </c>
    </row>
    <row r="9153" spans="1:18" x14ac:dyDescent="0.3">
      <c r="A9153" s="1" t="s">
        <v>10</v>
      </c>
      <c r="B9153" s="1" t="s">
        <v>11</v>
      </c>
      <c r="C9153" s="1" t="s">
        <v>505</v>
      </c>
      <c r="D9153" s="1" t="s">
        <v>77</v>
      </c>
      <c r="E9153" s="1" t="s">
        <v>21</v>
      </c>
      <c r="F9153" s="1" t="s">
        <v>22</v>
      </c>
      <c r="G9153" s="1" t="s">
        <v>30</v>
      </c>
      <c r="H9153">
        <v>7.29</v>
      </c>
      <c r="I9153">
        <v>2</v>
      </c>
      <c r="J9153">
        <v>14.58</v>
      </c>
      <c r="K9153" s="11">
        <v>0.2</v>
      </c>
      <c r="L9153">
        <v>2.37</v>
      </c>
      <c r="M9153">
        <v>12.21</v>
      </c>
      <c r="N9153" s="11">
        <v>0.16</v>
      </c>
      <c r="O9153">
        <v>-0.54600000000000026</v>
      </c>
      <c r="P9153" t="str">
        <f>IF(OR(SampleSuperstore[[#This Row],[Total Sales]]&gt;'Check Outliers'!$M$7,SampleSuperstore[[#This Row],[Total Sales]]&lt;'Check Outliers'!$M$8),"Outlier","normal")</f>
        <v>normal</v>
      </c>
      <c r="Q9153" t="str">
        <f>IF(OR(SampleSuperstore[[#This Row],[Profit]]&gt;'Check Outliers'!$M$15,SampleSuperstore[[#This Row],[Profit]]&lt;'Check Outliers'!$M$16),"outlier","normal")</f>
        <v>normal</v>
      </c>
      <c r="R9153" s="1" t="str">
        <f>IF(OR(SampleSuperstore[[#This Row],[Cogs]]&gt;'Check Outliers'!$M$23,SampleSuperstore[[#This Row],[Cogs]]&lt;'Check Outliers'!$M$24),"outlier","normal")</f>
        <v>normal</v>
      </c>
    </row>
    <row r="9154" spans="1:18" x14ac:dyDescent="0.3">
      <c r="A9154" s="1" t="s">
        <v>10</v>
      </c>
      <c r="B9154" s="1" t="s">
        <v>11</v>
      </c>
      <c r="C9154" s="1" t="s">
        <v>505</v>
      </c>
      <c r="D9154" s="1" t="s">
        <v>77</v>
      </c>
      <c r="E9154" s="1" t="s">
        <v>21</v>
      </c>
      <c r="F9154" s="1" t="s">
        <v>31</v>
      </c>
      <c r="G9154" s="1" t="s">
        <v>55</v>
      </c>
      <c r="H9154">
        <v>11.6</v>
      </c>
      <c r="I9154">
        <v>2</v>
      </c>
      <c r="J9154">
        <v>23.2</v>
      </c>
      <c r="K9154" s="11">
        <v>0.2</v>
      </c>
      <c r="L9154">
        <v>1.45</v>
      </c>
      <c r="M9154">
        <v>21.75</v>
      </c>
      <c r="N9154" s="11">
        <v>0.06</v>
      </c>
      <c r="O9154">
        <v>-3.1899999999999995</v>
      </c>
      <c r="P9154" t="str">
        <f>IF(OR(SampleSuperstore[[#This Row],[Total Sales]]&gt;'Check Outliers'!$M$7,SampleSuperstore[[#This Row],[Total Sales]]&lt;'Check Outliers'!$M$8),"Outlier","normal")</f>
        <v>normal</v>
      </c>
      <c r="Q9154" t="str">
        <f>IF(OR(SampleSuperstore[[#This Row],[Profit]]&gt;'Check Outliers'!$M$15,SampleSuperstore[[#This Row],[Profit]]&lt;'Check Outliers'!$M$16),"outlier","normal")</f>
        <v>normal</v>
      </c>
      <c r="R9154" s="1" t="str">
        <f>IF(OR(SampleSuperstore[[#This Row],[Cogs]]&gt;'Check Outliers'!$M$23,SampleSuperstore[[#This Row],[Cogs]]&lt;'Check Outliers'!$M$24),"outlier","normal")</f>
        <v>normal</v>
      </c>
    </row>
    <row r="9155" spans="1:18" x14ac:dyDescent="0.3">
      <c r="A9155" s="1" t="s">
        <v>10</v>
      </c>
      <c r="B9155" s="1" t="s">
        <v>11</v>
      </c>
      <c r="C9155" s="1" t="s">
        <v>505</v>
      </c>
      <c r="D9155" s="1" t="s">
        <v>77</v>
      </c>
      <c r="E9155" s="1" t="s">
        <v>21</v>
      </c>
      <c r="F9155" s="1" t="s">
        <v>22</v>
      </c>
      <c r="G9155" s="1" t="s">
        <v>30</v>
      </c>
      <c r="H9155">
        <v>2.35</v>
      </c>
      <c r="I9155">
        <v>7</v>
      </c>
      <c r="J9155">
        <v>16.46</v>
      </c>
      <c r="K9155" s="11">
        <v>0.2</v>
      </c>
      <c r="L9155">
        <v>1.85</v>
      </c>
      <c r="M9155">
        <v>14.61</v>
      </c>
      <c r="N9155" s="11">
        <v>0.11</v>
      </c>
      <c r="O9155">
        <v>-1.4420000000000002</v>
      </c>
      <c r="P9155" t="str">
        <f>IF(OR(SampleSuperstore[[#This Row],[Total Sales]]&gt;'Check Outliers'!$M$7,SampleSuperstore[[#This Row],[Total Sales]]&lt;'Check Outliers'!$M$8),"Outlier","normal")</f>
        <v>normal</v>
      </c>
      <c r="Q9155" t="str">
        <f>IF(OR(SampleSuperstore[[#This Row],[Profit]]&gt;'Check Outliers'!$M$15,SampleSuperstore[[#This Row],[Profit]]&lt;'Check Outliers'!$M$16),"outlier","normal")</f>
        <v>normal</v>
      </c>
      <c r="R9155" s="1" t="str">
        <f>IF(OR(SampleSuperstore[[#This Row],[Cogs]]&gt;'Check Outliers'!$M$23,SampleSuperstore[[#This Row],[Cogs]]&lt;'Check Outliers'!$M$24),"outlier","normal")</f>
        <v>normal</v>
      </c>
    </row>
    <row r="9156" spans="1:18" x14ac:dyDescent="0.3">
      <c r="A9156" s="1" t="s">
        <v>10</v>
      </c>
      <c r="B9156" s="1" t="s">
        <v>11</v>
      </c>
      <c r="C9156" s="1" t="s">
        <v>51</v>
      </c>
      <c r="D9156" s="1" t="s">
        <v>52</v>
      </c>
      <c r="E9156" s="1" t="s">
        <v>53</v>
      </c>
      <c r="F9156" s="1" t="s">
        <v>15</v>
      </c>
      <c r="G9156" s="1" t="s">
        <v>29</v>
      </c>
      <c r="H9156">
        <v>9.66</v>
      </c>
      <c r="I9156">
        <v>2</v>
      </c>
      <c r="J9156">
        <v>19.309999999999999</v>
      </c>
      <c r="K9156" s="11">
        <v>0.2</v>
      </c>
      <c r="L9156">
        <v>3.14</v>
      </c>
      <c r="M9156">
        <v>16.170000000000002</v>
      </c>
      <c r="N9156" s="11">
        <v>0.16</v>
      </c>
      <c r="O9156">
        <v>-0.72199999999999998</v>
      </c>
      <c r="P9156" t="str">
        <f>IF(OR(SampleSuperstore[[#This Row],[Total Sales]]&gt;'Check Outliers'!$M$7,SampleSuperstore[[#This Row],[Total Sales]]&lt;'Check Outliers'!$M$8),"Outlier","normal")</f>
        <v>normal</v>
      </c>
      <c r="Q9156" t="str">
        <f>IF(OR(SampleSuperstore[[#This Row],[Profit]]&gt;'Check Outliers'!$M$15,SampleSuperstore[[#This Row],[Profit]]&lt;'Check Outliers'!$M$16),"outlier","normal")</f>
        <v>normal</v>
      </c>
      <c r="R9156" s="1" t="str">
        <f>IF(OR(SampleSuperstore[[#This Row],[Cogs]]&gt;'Check Outliers'!$M$23,SampleSuperstore[[#This Row],[Cogs]]&lt;'Check Outliers'!$M$24),"outlier","normal")</f>
        <v>normal</v>
      </c>
    </row>
    <row r="9157" spans="1:18" x14ac:dyDescent="0.3">
      <c r="A9157" s="1" t="s">
        <v>24</v>
      </c>
      <c r="B9157" s="1" t="s">
        <v>11</v>
      </c>
      <c r="C9157" s="1" t="s">
        <v>172</v>
      </c>
      <c r="D9157" s="1" t="s">
        <v>173</v>
      </c>
      <c r="E9157" s="1" t="s">
        <v>21</v>
      </c>
      <c r="F9157" s="1" t="s">
        <v>22</v>
      </c>
      <c r="G9157" s="1" t="s">
        <v>37</v>
      </c>
      <c r="H9157">
        <v>6.68</v>
      </c>
      <c r="I9157">
        <v>6</v>
      </c>
      <c r="J9157">
        <v>40.08</v>
      </c>
      <c r="K9157" s="11">
        <v>0</v>
      </c>
      <c r="L9157">
        <v>19.239999999999998</v>
      </c>
      <c r="M9157">
        <v>20.84</v>
      </c>
      <c r="N9157" s="11">
        <v>0.48</v>
      </c>
      <c r="O9157">
        <v>19.239999999999998</v>
      </c>
      <c r="P9157" t="str">
        <f>IF(OR(SampleSuperstore[[#This Row],[Total Sales]]&gt;'Check Outliers'!$M$7,SampleSuperstore[[#This Row],[Total Sales]]&lt;'Check Outliers'!$M$8),"Outlier","normal")</f>
        <v>normal</v>
      </c>
      <c r="Q9157" t="str">
        <f>IF(OR(SampleSuperstore[[#This Row],[Profit]]&gt;'Check Outliers'!$M$15,SampleSuperstore[[#This Row],[Profit]]&lt;'Check Outliers'!$M$16),"outlier","normal")</f>
        <v>normal</v>
      </c>
      <c r="R9157" s="1" t="str">
        <f>IF(OR(SampleSuperstore[[#This Row],[Cogs]]&gt;'Check Outliers'!$M$23,SampleSuperstore[[#This Row],[Cogs]]&lt;'Check Outliers'!$M$24),"outlier","normal")</f>
        <v>normal</v>
      </c>
    </row>
    <row r="9158" spans="1:18" x14ac:dyDescent="0.3">
      <c r="A9158" s="1" t="s">
        <v>24</v>
      </c>
      <c r="B9158" s="1" t="s">
        <v>18</v>
      </c>
      <c r="C9158" s="1" t="s">
        <v>377</v>
      </c>
      <c r="D9158" s="1" t="s">
        <v>378</v>
      </c>
      <c r="E9158" s="1" t="s">
        <v>53</v>
      </c>
      <c r="F9158" s="1" t="s">
        <v>22</v>
      </c>
      <c r="G9158" s="1" t="s">
        <v>34</v>
      </c>
      <c r="H9158">
        <v>50.98</v>
      </c>
      <c r="I9158">
        <v>2</v>
      </c>
      <c r="J9158">
        <v>101.96</v>
      </c>
      <c r="K9158" s="11">
        <v>0</v>
      </c>
      <c r="L9158">
        <v>27.53</v>
      </c>
      <c r="M9158">
        <v>74.430000000000007</v>
      </c>
      <c r="N9158" s="11">
        <v>0.27</v>
      </c>
      <c r="O9158">
        <v>27.53</v>
      </c>
      <c r="P9158" t="str">
        <f>IF(OR(SampleSuperstore[[#This Row],[Total Sales]]&gt;'Check Outliers'!$M$7,SampleSuperstore[[#This Row],[Total Sales]]&lt;'Check Outliers'!$M$8),"Outlier","normal")</f>
        <v>normal</v>
      </c>
      <c r="Q9158" t="str">
        <f>IF(OR(SampleSuperstore[[#This Row],[Profit]]&gt;'Check Outliers'!$M$15,SampleSuperstore[[#This Row],[Profit]]&lt;'Check Outliers'!$M$16),"outlier","normal")</f>
        <v>normal</v>
      </c>
      <c r="R9158" s="1" t="str">
        <f>IF(OR(SampleSuperstore[[#This Row],[Cogs]]&gt;'Check Outliers'!$M$23,SampleSuperstore[[#This Row],[Cogs]]&lt;'Check Outliers'!$M$24),"outlier","normal")</f>
        <v>normal</v>
      </c>
    </row>
    <row r="9159" spans="1:18" hidden="1" x14ac:dyDescent="0.3">
      <c r="A9159" s="1" t="s">
        <v>24</v>
      </c>
      <c r="B9159" s="1" t="s">
        <v>18</v>
      </c>
      <c r="C9159" s="1" t="s">
        <v>377</v>
      </c>
      <c r="D9159" s="1" t="s">
        <v>378</v>
      </c>
      <c r="E9159" s="1" t="s">
        <v>53</v>
      </c>
      <c r="F9159" s="1" t="s">
        <v>22</v>
      </c>
      <c r="G9159" s="1" t="s">
        <v>37</v>
      </c>
      <c r="H9159">
        <v>19.98</v>
      </c>
      <c r="I9159">
        <v>13</v>
      </c>
      <c r="J9159">
        <v>259.74</v>
      </c>
      <c r="K9159" s="1">
        <v>0</v>
      </c>
      <c r="L9159">
        <v>124.68</v>
      </c>
      <c r="M9159">
        <v>135.06</v>
      </c>
      <c r="N9159">
        <v>0.48</v>
      </c>
      <c r="O9159">
        <v>124.68</v>
      </c>
      <c r="P9159" t="str">
        <f>IF(OR(SampleSuperstore[[#This Row],[Total Sales]]&gt;'Check Outliers'!$M$7,SampleSuperstore[[#This Row],[Total Sales]]&lt;'Check Outliers'!$M$8),"Outlier","normal")</f>
        <v>normal</v>
      </c>
      <c r="Q9159" t="str">
        <f>IF(OR(SampleSuperstore[[#This Row],[Profit]]&gt;'Check Outliers'!$M$15,SampleSuperstore[[#This Row],[Profit]]&lt;'Check Outliers'!$M$16),"outlier","normal")</f>
        <v>outlier</v>
      </c>
      <c r="R9159" s="1" t="str">
        <f>IF(OR(SampleSuperstore[[#This Row],[Cogs]]&gt;'Check Outliers'!$M$23,SampleSuperstore[[#This Row],[Cogs]]&lt;'Check Outliers'!$M$24),"outlier","normal")</f>
        <v>normal</v>
      </c>
    </row>
    <row r="9160" spans="1:18" hidden="1" x14ac:dyDescent="0.3">
      <c r="A9160" s="1" t="s">
        <v>24</v>
      </c>
      <c r="B9160" s="1" t="s">
        <v>18</v>
      </c>
      <c r="C9160" s="1" t="s">
        <v>377</v>
      </c>
      <c r="D9160" s="1" t="s">
        <v>378</v>
      </c>
      <c r="E9160" s="1" t="s">
        <v>53</v>
      </c>
      <c r="F9160" s="1" t="s">
        <v>31</v>
      </c>
      <c r="G9160" s="1" t="s">
        <v>55</v>
      </c>
      <c r="H9160">
        <v>28.38</v>
      </c>
      <c r="I9160">
        <v>9</v>
      </c>
      <c r="J9160">
        <v>255.42</v>
      </c>
      <c r="K9160" s="1">
        <v>0</v>
      </c>
      <c r="L9160">
        <v>104.72</v>
      </c>
      <c r="M9160">
        <v>150.69999999999999</v>
      </c>
      <c r="N9160">
        <v>0.41</v>
      </c>
      <c r="O9160">
        <v>104.72</v>
      </c>
      <c r="P9160" t="str">
        <f>IF(OR(SampleSuperstore[[#This Row],[Total Sales]]&gt;'Check Outliers'!$M$7,SampleSuperstore[[#This Row],[Total Sales]]&lt;'Check Outliers'!$M$8),"Outlier","normal")</f>
        <v>normal</v>
      </c>
      <c r="Q9160" t="str">
        <f>IF(OR(SampleSuperstore[[#This Row],[Profit]]&gt;'Check Outliers'!$M$15,SampleSuperstore[[#This Row],[Profit]]&lt;'Check Outliers'!$M$16),"outlier","normal")</f>
        <v>outlier</v>
      </c>
      <c r="R9160" s="1" t="str">
        <f>IF(OR(SampleSuperstore[[#This Row],[Cogs]]&gt;'Check Outliers'!$M$23,SampleSuperstore[[#This Row],[Cogs]]&lt;'Check Outliers'!$M$24),"outlier","normal")</f>
        <v>normal</v>
      </c>
    </row>
    <row r="9161" spans="1:18" x14ac:dyDescent="0.3">
      <c r="A9161" s="1" t="s">
        <v>24</v>
      </c>
      <c r="B9161" s="1" t="s">
        <v>40</v>
      </c>
      <c r="C9161" s="1" t="s">
        <v>557</v>
      </c>
      <c r="D9161" s="1" t="s">
        <v>82</v>
      </c>
      <c r="E9161" s="1" t="s">
        <v>14</v>
      </c>
      <c r="F9161" s="1" t="s">
        <v>22</v>
      </c>
      <c r="G9161" s="1" t="s">
        <v>33</v>
      </c>
      <c r="H9161">
        <v>1.45</v>
      </c>
      <c r="I9161">
        <v>3</v>
      </c>
      <c r="J9161">
        <v>4.34</v>
      </c>
      <c r="K9161" s="11">
        <v>0.7</v>
      </c>
      <c r="L9161">
        <v>-3.04</v>
      </c>
      <c r="M9161">
        <v>7.38</v>
      </c>
      <c r="N9161" s="11">
        <v>-0.7</v>
      </c>
      <c r="O9161">
        <v>-6.0779999999999994</v>
      </c>
      <c r="P9161" t="str">
        <f>IF(OR(SampleSuperstore[[#This Row],[Total Sales]]&gt;'Check Outliers'!$M$7,SampleSuperstore[[#This Row],[Total Sales]]&lt;'Check Outliers'!$M$8),"Outlier","normal")</f>
        <v>normal</v>
      </c>
      <c r="Q9161" t="str">
        <f>IF(OR(SampleSuperstore[[#This Row],[Profit]]&gt;'Check Outliers'!$M$15,SampleSuperstore[[#This Row],[Profit]]&lt;'Check Outliers'!$M$16),"outlier","normal")</f>
        <v>normal</v>
      </c>
      <c r="R9161" s="1" t="str">
        <f>IF(OR(SampleSuperstore[[#This Row],[Cogs]]&gt;'Check Outliers'!$M$23,SampleSuperstore[[#This Row],[Cogs]]&lt;'Check Outliers'!$M$24),"outlier","normal")</f>
        <v>normal</v>
      </c>
    </row>
    <row r="9162" spans="1:18" x14ac:dyDescent="0.3">
      <c r="A9162" s="1" t="s">
        <v>24</v>
      </c>
      <c r="B9162" s="1" t="s">
        <v>40</v>
      </c>
      <c r="C9162" s="1" t="s">
        <v>557</v>
      </c>
      <c r="D9162" s="1" t="s">
        <v>82</v>
      </c>
      <c r="E9162" s="1" t="s">
        <v>14</v>
      </c>
      <c r="F9162" s="1" t="s">
        <v>22</v>
      </c>
      <c r="G9162" s="1" t="s">
        <v>33</v>
      </c>
      <c r="H9162">
        <v>2.38</v>
      </c>
      <c r="I9162">
        <v>5</v>
      </c>
      <c r="J9162">
        <v>11.88</v>
      </c>
      <c r="K9162" s="11">
        <v>0.7</v>
      </c>
      <c r="L9162">
        <v>-7.92</v>
      </c>
      <c r="M9162">
        <v>19.8</v>
      </c>
      <c r="N9162" s="11">
        <v>-0.67</v>
      </c>
      <c r="O9162">
        <v>-16.236000000000001</v>
      </c>
      <c r="P9162" t="str">
        <f>IF(OR(SampleSuperstore[[#This Row],[Total Sales]]&gt;'Check Outliers'!$M$7,SampleSuperstore[[#This Row],[Total Sales]]&lt;'Check Outliers'!$M$8),"Outlier","normal")</f>
        <v>normal</v>
      </c>
      <c r="Q9162" t="str">
        <f>IF(OR(SampleSuperstore[[#This Row],[Profit]]&gt;'Check Outliers'!$M$15,SampleSuperstore[[#This Row],[Profit]]&lt;'Check Outliers'!$M$16),"outlier","normal")</f>
        <v>normal</v>
      </c>
      <c r="R9162" s="1" t="str">
        <f>IF(OR(SampleSuperstore[[#This Row],[Cogs]]&gt;'Check Outliers'!$M$23,SampleSuperstore[[#This Row],[Cogs]]&lt;'Check Outliers'!$M$24),"outlier","normal")</f>
        <v>normal</v>
      </c>
    </row>
    <row r="9163" spans="1:18" x14ac:dyDescent="0.3">
      <c r="A9163" s="1" t="s">
        <v>24</v>
      </c>
      <c r="B9163" s="1" t="s">
        <v>11</v>
      </c>
      <c r="C9163" s="1" t="s">
        <v>427</v>
      </c>
      <c r="D9163" s="1" t="s">
        <v>45</v>
      </c>
      <c r="E9163" s="1" t="s">
        <v>43</v>
      </c>
      <c r="F9163" s="1" t="s">
        <v>15</v>
      </c>
      <c r="G9163" s="1" t="s">
        <v>16</v>
      </c>
      <c r="H9163">
        <v>57.98</v>
      </c>
      <c r="I9163">
        <v>7</v>
      </c>
      <c r="J9163">
        <v>405.86</v>
      </c>
      <c r="K9163" s="11">
        <v>0</v>
      </c>
      <c r="L9163">
        <v>32.47</v>
      </c>
      <c r="M9163">
        <v>373.39</v>
      </c>
      <c r="N9163" s="11">
        <v>0.08</v>
      </c>
      <c r="O9163">
        <v>32.47</v>
      </c>
      <c r="P9163" t="str">
        <f>IF(OR(SampleSuperstore[[#This Row],[Total Sales]]&gt;'Check Outliers'!$M$7,SampleSuperstore[[#This Row],[Total Sales]]&lt;'Check Outliers'!$M$8),"Outlier","normal")</f>
        <v>normal</v>
      </c>
      <c r="Q9163" t="str">
        <f>IF(OR(SampleSuperstore[[#This Row],[Profit]]&gt;'Check Outliers'!$M$15,SampleSuperstore[[#This Row],[Profit]]&lt;'Check Outliers'!$M$16),"outlier","normal")</f>
        <v>normal</v>
      </c>
      <c r="R9163" s="1" t="str">
        <f>IF(OR(SampleSuperstore[[#This Row],[Cogs]]&gt;'Check Outliers'!$M$23,SampleSuperstore[[#This Row],[Cogs]]&lt;'Check Outliers'!$M$24),"outlier","normal")</f>
        <v>normal</v>
      </c>
    </row>
    <row r="9164" spans="1:18" hidden="1" x14ac:dyDescent="0.3">
      <c r="A9164" s="1" t="s">
        <v>24</v>
      </c>
      <c r="B9164" s="1" t="s">
        <v>11</v>
      </c>
      <c r="C9164" s="1" t="s">
        <v>427</v>
      </c>
      <c r="D9164" s="1" t="s">
        <v>45</v>
      </c>
      <c r="E9164" s="1" t="s">
        <v>43</v>
      </c>
      <c r="F9164" s="1" t="s">
        <v>15</v>
      </c>
      <c r="G9164" s="1" t="s">
        <v>17</v>
      </c>
      <c r="H9164">
        <v>226.67</v>
      </c>
      <c r="I9164">
        <v>3</v>
      </c>
      <c r="J9164">
        <v>680.01</v>
      </c>
      <c r="K9164" s="1">
        <v>0</v>
      </c>
      <c r="L9164">
        <v>176.8</v>
      </c>
      <c r="M9164">
        <v>503.21</v>
      </c>
      <c r="N9164">
        <v>0.26</v>
      </c>
      <c r="O9164">
        <v>176.8</v>
      </c>
      <c r="P9164" t="str">
        <f>IF(OR(SampleSuperstore[[#This Row],[Total Sales]]&gt;'Check Outliers'!$M$7,SampleSuperstore[[#This Row],[Total Sales]]&lt;'Check Outliers'!$M$8),"Outlier","normal")</f>
        <v>Outlier</v>
      </c>
      <c r="Q9164" t="str">
        <f>IF(OR(SampleSuperstore[[#This Row],[Profit]]&gt;'Check Outliers'!$M$15,SampleSuperstore[[#This Row],[Profit]]&lt;'Check Outliers'!$M$16),"outlier","normal")</f>
        <v>outlier</v>
      </c>
      <c r="R9164" s="1" t="str">
        <f>IF(OR(SampleSuperstore[[#This Row],[Cogs]]&gt;'Check Outliers'!$M$23,SampleSuperstore[[#This Row],[Cogs]]&lt;'Check Outliers'!$M$24),"outlier","normal")</f>
        <v>outlier</v>
      </c>
    </row>
    <row r="9165" spans="1:18" x14ac:dyDescent="0.3">
      <c r="A9165" s="1" t="s">
        <v>24</v>
      </c>
      <c r="B9165" s="1" t="s">
        <v>11</v>
      </c>
      <c r="C9165" s="1" t="s">
        <v>75</v>
      </c>
      <c r="D9165" s="1" t="s">
        <v>61</v>
      </c>
      <c r="E9165" s="1" t="s">
        <v>43</v>
      </c>
      <c r="F9165" s="1" t="s">
        <v>31</v>
      </c>
      <c r="G9165" s="1" t="s">
        <v>55</v>
      </c>
      <c r="H9165">
        <v>0.79</v>
      </c>
      <c r="I9165">
        <v>3</v>
      </c>
      <c r="J9165">
        <v>2.38</v>
      </c>
      <c r="K9165" s="11">
        <v>0.2</v>
      </c>
      <c r="L9165">
        <v>0.74</v>
      </c>
      <c r="M9165">
        <v>1.64</v>
      </c>
      <c r="N9165" s="11">
        <v>0.31</v>
      </c>
      <c r="O9165">
        <v>0.26400000000000001</v>
      </c>
      <c r="P9165" t="str">
        <f>IF(OR(SampleSuperstore[[#This Row],[Total Sales]]&gt;'Check Outliers'!$M$7,SampleSuperstore[[#This Row],[Total Sales]]&lt;'Check Outliers'!$M$8),"Outlier","normal")</f>
        <v>normal</v>
      </c>
      <c r="Q9165" t="str">
        <f>IF(OR(SampleSuperstore[[#This Row],[Profit]]&gt;'Check Outliers'!$M$15,SampleSuperstore[[#This Row],[Profit]]&lt;'Check Outliers'!$M$16),"outlier","normal")</f>
        <v>normal</v>
      </c>
      <c r="R9165" s="1" t="str">
        <f>IF(OR(SampleSuperstore[[#This Row],[Cogs]]&gt;'Check Outliers'!$M$23,SampleSuperstore[[#This Row],[Cogs]]&lt;'Check Outliers'!$M$24),"outlier","normal")</f>
        <v>normal</v>
      </c>
    </row>
    <row r="9166" spans="1:18" hidden="1" x14ac:dyDescent="0.3">
      <c r="A9166" s="1" t="s">
        <v>24</v>
      </c>
      <c r="B9166" s="1" t="s">
        <v>11</v>
      </c>
      <c r="C9166" s="1" t="s">
        <v>75</v>
      </c>
      <c r="D9166" s="1" t="s">
        <v>61</v>
      </c>
      <c r="E9166" s="1" t="s">
        <v>43</v>
      </c>
      <c r="F9166" s="1" t="s">
        <v>22</v>
      </c>
      <c r="G9166" s="1" t="s">
        <v>34</v>
      </c>
      <c r="H9166">
        <v>71.56</v>
      </c>
      <c r="I9166">
        <v>2</v>
      </c>
      <c r="J9166">
        <v>143.13</v>
      </c>
      <c r="K9166" s="1">
        <v>0.8</v>
      </c>
      <c r="L9166">
        <v>-393.6</v>
      </c>
      <c r="M9166">
        <v>536.73</v>
      </c>
      <c r="N9166">
        <v>-2.75</v>
      </c>
      <c r="O9166">
        <v>-508.10400000000004</v>
      </c>
      <c r="P9166" t="str">
        <f>IF(OR(SampleSuperstore[[#This Row],[Total Sales]]&gt;'Check Outliers'!$M$7,SampleSuperstore[[#This Row],[Total Sales]]&lt;'Check Outliers'!$M$8),"Outlier","normal")</f>
        <v>normal</v>
      </c>
      <c r="Q9166" t="str">
        <f>IF(OR(SampleSuperstore[[#This Row],[Profit]]&gt;'Check Outliers'!$M$15,SampleSuperstore[[#This Row],[Profit]]&lt;'Check Outliers'!$M$16),"outlier","normal")</f>
        <v>outlier</v>
      </c>
      <c r="R9166" s="1" t="str">
        <f>IF(OR(SampleSuperstore[[#This Row],[Cogs]]&gt;'Check Outliers'!$M$23,SampleSuperstore[[#This Row],[Cogs]]&lt;'Check Outliers'!$M$24),"outlier","normal")</f>
        <v>outlier</v>
      </c>
    </row>
    <row r="9167" spans="1:18" hidden="1" x14ac:dyDescent="0.3">
      <c r="A9167" s="1" t="s">
        <v>10</v>
      </c>
      <c r="B9167" s="1" t="s">
        <v>11</v>
      </c>
      <c r="C9167" s="1" t="s">
        <v>140</v>
      </c>
      <c r="D9167" s="1" t="s">
        <v>20</v>
      </c>
      <c r="E9167" s="1" t="s">
        <v>21</v>
      </c>
      <c r="F9167" s="1" t="s">
        <v>31</v>
      </c>
      <c r="G9167" s="1" t="s">
        <v>119</v>
      </c>
      <c r="H9167">
        <v>1119.2</v>
      </c>
      <c r="I9167">
        <v>4</v>
      </c>
      <c r="J9167">
        <v>4476.8</v>
      </c>
      <c r="K9167" s="1">
        <v>0.2</v>
      </c>
      <c r="L9167">
        <v>503.64</v>
      </c>
      <c r="M9167">
        <v>3973.16</v>
      </c>
      <c r="N9167">
        <v>0.11</v>
      </c>
      <c r="O9167">
        <v>-391.72000000000014</v>
      </c>
      <c r="P9167" t="str">
        <f>IF(OR(SampleSuperstore[[#This Row],[Total Sales]]&gt;'Check Outliers'!$M$7,SampleSuperstore[[#This Row],[Total Sales]]&lt;'Check Outliers'!$M$8),"Outlier","normal")</f>
        <v>Outlier</v>
      </c>
      <c r="Q9167" t="str">
        <f>IF(OR(SampleSuperstore[[#This Row],[Profit]]&gt;'Check Outliers'!$M$15,SampleSuperstore[[#This Row],[Profit]]&lt;'Check Outliers'!$M$16),"outlier","normal")</f>
        <v>outlier</v>
      </c>
      <c r="R9167" s="1" t="str">
        <f>IF(OR(SampleSuperstore[[#This Row],[Cogs]]&gt;'Check Outliers'!$M$23,SampleSuperstore[[#This Row],[Cogs]]&lt;'Check Outliers'!$M$24),"outlier","normal")</f>
        <v>outlier</v>
      </c>
    </row>
    <row r="9168" spans="1:18" x14ac:dyDescent="0.3">
      <c r="A9168" s="1" t="s">
        <v>10</v>
      </c>
      <c r="B9168" s="1" t="s">
        <v>11</v>
      </c>
      <c r="C9168" s="1" t="s">
        <v>140</v>
      </c>
      <c r="D9168" s="1" t="s">
        <v>20</v>
      </c>
      <c r="E9168" s="1" t="s">
        <v>21</v>
      </c>
      <c r="F9168" s="1" t="s">
        <v>22</v>
      </c>
      <c r="G9168" s="1" t="s">
        <v>37</v>
      </c>
      <c r="H9168">
        <v>104.85</v>
      </c>
      <c r="I9168">
        <v>1</v>
      </c>
      <c r="J9168">
        <v>104.85</v>
      </c>
      <c r="K9168" s="11">
        <v>0</v>
      </c>
      <c r="L9168">
        <v>50.33</v>
      </c>
      <c r="M9168">
        <v>54.52</v>
      </c>
      <c r="N9168" s="11">
        <v>0.48</v>
      </c>
      <c r="O9168">
        <v>50.33</v>
      </c>
      <c r="P9168" t="str">
        <f>IF(OR(SampleSuperstore[[#This Row],[Total Sales]]&gt;'Check Outliers'!$M$7,SampleSuperstore[[#This Row],[Total Sales]]&lt;'Check Outliers'!$M$8),"Outlier","normal")</f>
        <v>normal</v>
      </c>
      <c r="Q9168" t="str">
        <f>IF(OR(SampleSuperstore[[#This Row],[Profit]]&gt;'Check Outliers'!$M$15,SampleSuperstore[[#This Row],[Profit]]&lt;'Check Outliers'!$M$16),"outlier","normal")</f>
        <v>normal</v>
      </c>
      <c r="R9168" s="1" t="str">
        <f>IF(OR(SampleSuperstore[[#This Row],[Cogs]]&gt;'Check Outliers'!$M$23,SampleSuperstore[[#This Row],[Cogs]]&lt;'Check Outliers'!$M$24),"outlier","normal")</f>
        <v>normal</v>
      </c>
    </row>
    <row r="9169" spans="1:18" hidden="1" x14ac:dyDescent="0.3">
      <c r="A9169" s="1" t="s">
        <v>10</v>
      </c>
      <c r="B9169" s="1" t="s">
        <v>11</v>
      </c>
      <c r="C9169" s="1" t="s">
        <v>140</v>
      </c>
      <c r="D9169" s="1" t="s">
        <v>20</v>
      </c>
      <c r="E9169" s="1" t="s">
        <v>21</v>
      </c>
      <c r="F9169" s="1" t="s">
        <v>22</v>
      </c>
      <c r="G9169" s="1" t="s">
        <v>34</v>
      </c>
      <c r="H9169">
        <v>80.48</v>
      </c>
      <c r="I9169">
        <v>3</v>
      </c>
      <c r="J9169">
        <v>241.44</v>
      </c>
      <c r="K9169" s="1">
        <v>0</v>
      </c>
      <c r="L9169">
        <v>72.430000000000007</v>
      </c>
      <c r="M9169">
        <v>169.01</v>
      </c>
      <c r="N9169">
        <v>0.3</v>
      </c>
      <c r="O9169">
        <v>72.430000000000007</v>
      </c>
      <c r="P9169" t="str">
        <f>IF(OR(SampleSuperstore[[#This Row],[Total Sales]]&gt;'Check Outliers'!$M$7,SampleSuperstore[[#This Row],[Total Sales]]&lt;'Check Outliers'!$M$8),"Outlier","normal")</f>
        <v>normal</v>
      </c>
      <c r="Q9169" t="str">
        <f>IF(OR(SampleSuperstore[[#This Row],[Profit]]&gt;'Check Outliers'!$M$15,SampleSuperstore[[#This Row],[Profit]]&lt;'Check Outliers'!$M$16),"outlier","normal")</f>
        <v>outlier</v>
      </c>
      <c r="R9169" s="1" t="str">
        <f>IF(OR(SampleSuperstore[[#This Row],[Cogs]]&gt;'Check Outliers'!$M$23,SampleSuperstore[[#This Row],[Cogs]]&lt;'Check Outliers'!$M$24),"outlier","normal")</f>
        <v>normal</v>
      </c>
    </row>
    <row r="9170" spans="1:18" hidden="1" x14ac:dyDescent="0.3">
      <c r="A9170" s="1" t="s">
        <v>24</v>
      </c>
      <c r="B9170" s="1" t="s">
        <v>40</v>
      </c>
      <c r="C9170" s="1" t="s">
        <v>80</v>
      </c>
      <c r="D9170" s="1" t="s">
        <v>181</v>
      </c>
      <c r="E9170" s="1" t="s">
        <v>14</v>
      </c>
      <c r="F9170" s="1" t="s">
        <v>22</v>
      </c>
      <c r="G9170" s="1" t="s">
        <v>37</v>
      </c>
      <c r="H9170">
        <v>22.84</v>
      </c>
      <c r="I9170">
        <v>14</v>
      </c>
      <c r="J9170">
        <v>319.76</v>
      </c>
      <c r="K9170" s="1">
        <v>0</v>
      </c>
      <c r="L9170">
        <v>147.09</v>
      </c>
      <c r="M9170">
        <v>172.67</v>
      </c>
      <c r="N9170">
        <v>0.46</v>
      </c>
      <c r="O9170">
        <v>147.09</v>
      </c>
      <c r="P9170" t="str">
        <f>IF(OR(SampleSuperstore[[#This Row],[Total Sales]]&gt;'Check Outliers'!$M$7,SampleSuperstore[[#This Row],[Total Sales]]&lt;'Check Outliers'!$M$8),"Outlier","normal")</f>
        <v>normal</v>
      </c>
      <c r="Q9170" t="str">
        <f>IF(OR(SampleSuperstore[[#This Row],[Profit]]&gt;'Check Outliers'!$M$15,SampleSuperstore[[#This Row],[Profit]]&lt;'Check Outliers'!$M$16),"outlier","normal")</f>
        <v>outlier</v>
      </c>
      <c r="R9170" s="1" t="str">
        <f>IF(OR(SampleSuperstore[[#This Row],[Cogs]]&gt;'Check Outliers'!$M$23,SampleSuperstore[[#This Row],[Cogs]]&lt;'Check Outliers'!$M$24),"outlier","normal")</f>
        <v>normal</v>
      </c>
    </row>
    <row r="9171" spans="1:18" x14ac:dyDescent="0.3">
      <c r="A9171" s="1" t="s">
        <v>24</v>
      </c>
      <c r="B9171" s="1" t="s">
        <v>40</v>
      </c>
      <c r="C9171" s="1" t="s">
        <v>80</v>
      </c>
      <c r="D9171" s="1" t="s">
        <v>181</v>
      </c>
      <c r="E9171" s="1" t="s">
        <v>14</v>
      </c>
      <c r="F9171" s="1" t="s">
        <v>22</v>
      </c>
      <c r="G9171" s="1" t="s">
        <v>37</v>
      </c>
      <c r="H9171">
        <v>22.84</v>
      </c>
      <c r="I9171">
        <v>2</v>
      </c>
      <c r="J9171">
        <v>45.68</v>
      </c>
      <c r="K9171" s="11">
        <v>0</v>
      </c>
      <c r="L9171">
        <v>21.01</v>
      </c>
      <c r="M9171">
        <v>24.67</v>
      </c>
      <c r="N9171" s="11">
        <v>0.46</v>
      </c>
      <c r="O9171">
        <v>21.01</v>
      </c>
      <c r="P9171" t="str">
        <f>IF(OR(SampleSuperstore[[#This Row],[Total Sales]]&gt;'Check Outliers'!$M$7,SampleSuperstore[[#This Row],[Total Sales]]&lt;'Check Outliers'!$M$8),"Outlier","normal")</f>
        <v>normal</v>
      </c>
      <c r="Q9171" t="str">
        <f>IF(OR(SampleSuperstore[[#This Row],[Profit]]&gt;'Check Outliers'!$M$15,SampleSuperstore[[#This Row],[Profit]]&lt;'Check Outliers'!$M$16),"outlier","normal")</f>
        <v>normal</v>
      </c>
      <c r="R9171" s="1" t="str">
        <f>IF(OR(SampleSuperstore[[#This Row],[Cogs]]&gt;'Check Outliers'!$M$23,SampleSuperstore[[#This Row],[Cogs]]&lt;'Check Outliers'!$M$24),"outlier","normal")</f>
        <v>normal</v>
      </c>
    </row>
    <row r="9172" spans="1:18" x14ac:dyDescent="0.3">
      <c r="A9172" s="1" t="s">
        <v>164</v>
      </c>
      <c r="B9172" s="1" t="s">
        <v>40</v>
      </c>
      <c r="C9172" s="1" t="s">
        <v>563</v>
      </c>
      <c r="D9172" s="1" t="s">
        <v>20</v>
      </c>
      <c r="E9172" s="1" t="s">
        <v>21</v>
      </c>
      <c r="F9172" s="1" t="s">
        <v>15</v>
      </c>
      <c r="G9172" s="1" t="s">
        <v>29</v>
      </c>
      <c r="H9172">
        <v>15.98</v>
      </c>
      <c r="I9172">
        <v>2</v>
      </c>
      <c r="J9172">
        <v>31.96</v>
      </c>
      <c r="K9172" s="11">
        <v>0</v>
      </c>
      <c r="L9172">
        <v>1.6</v>
      </c>
      <c r="M9172">
        <v>30.36</v>
      </c>
      <c r="N9172" s="11">
        <v>0.05</v>
      </c>
      <c r="O9172">
        <v>1.6</v>
      </c>
      <c r="P9172" t="str">
        <f>IF(OR(SampleSuperstore[[#This Row],[Total Sales]]&gt;'Check Outliers'!$M$7,SampleSuperstore[[#This Row],[Total Sales]]&lt;'Check Outliers'!$M$8),"Outlier","normal")</f>
        <v>normal</v>
      </c>
      <c r="Q9172" t="str">
        <f>IF(OR(SampleSuperstore[[#This Row],[Profit]]&gt;'Check Outliers'!$M$15,SampleSuperstore[[#This Row],[Profit]]&lt;'Check Outliers'!$M$16),"outlier","normal")</f>
        <v>normal</v>
      </c>
      <c r="R9172" s="1" t="str">
        <f>IF(OR(SampleSuperstore[[#This Row],[Cogs]]&gt;'Check Outliers'!$M$23,SampleSuperstore[[#This Row],[Cogs]]&lt;'Check Outliers'!$M$24),"outlier","normal")</f>
        <v>normal</v>
      </c>
    </row>
    <row r="9173" spans="1:18" x14ac:dyDescent="0.3">
      <c r="A9173" s="1" t="s">
        <v>164</v>
      </c>
      <c r="B9173" s="1" t="s">
        <v>40</v>
      </c>
      <c r="C9173" s="1" t="s">
        <v>563</v>
      </c>
      <c r="D9173" s="1" t="s">
        <v>20</v>
      </c>
      <c r="E9173" s="1" t="s">
        <v>21</v>
      </c>
      <c r="F9173" s="1" t="s">
        <v>22</v>
      </c>
      <c r="G9173" s="1" t="s">
        <v>37</v>
      </c>
      <c r="H9173">
        <v>47.9</v>
      </c>
      <c r="I9173">
        <v>1</v>
      </c>
      <c r="J9173">
        <v>47.9</v>
      </c>
      <c r="K9173" s="11">
        <v>0</v>
      </c>
      <c r="L9173">
        <v>22.99</v>
      </c>
      <c r="M9173">
        <v>24.91</v>
      </c>
      <c r="N9173" s="11">
        <v>0.48</v>
      </c>
      <c r="O9173">
        <v>22.99</v>
      </c>
      <c r="P9173" t="str">
        <f>IF(OR(SampleSuperstore[[#This Row],[Total Sales]]&gt;'Check Outliers'!$M$7,SampleSuperstore[[#This Row],[Total Sales]]&lt;'Check Outliers'!$M$8),"Outlier","normal")</f>
        <v>normal</v>
      </c>
      <c r="Q9173" t="str">
        <f>IF(OR(SampleSuperstore[[#This Row],[Profit]]&gt;'Check Outliers'!$M$15,SampleSuperstore[[#This Row],[Profit]]&lt;'Check Outliers'!$M$16),"outlier","normal")</f>
        <v>normal</v>
      </c>
      <c r="R9173" s="1" t="str">
        <f>IF(OR(SampleSuperstore[[#This Row],[Cogs]]&gt;'Check Outliers'!$M$23,SampleSuperstore[[#This Row],[Cogs]]&lt;'Check Outliers'!$M$24),"outlier","normal")</f>
        <v>normal</v>
      </c>
    </row>
    <row r="9174" spans="1:18" hidden="1" x14ac:dyDescent="0.3">
      <c r="A9174" s="1" t="s">
        <v>164</v>
      </c>
      <c r="B9174" s="1" t="s">
        <v>40</v>
      </c>
      <c r="C9174" s="1" t="s">
        <v>563</v>
      </c>
      <c r="D9174" s="1" t="s">
        <v>20</v>
      </c>
      <c r="E9174" s="1" t="s">
        <v>21</v>
      </c>
      <c r="F9174" s="1" t="s">
        <v>22</v>
      </c>
      <c r="G9174" s="1" t="s">
        <v>28</v>
      </c>
      <c r="H9174">
        <v>370.98</v>
      </c>
      <c r="I9174">
        <v>3</v>
      </c>
      <c r="J9174">
        <v>1112.94</v>
      </c>
      <c r="K9174" s="1">
        <v>0</v>
      </c>
      <c r="L9174">
        <v>222.59</v>
      </c>
      <c r="M9174">
        <v>890.35</v>
      </c>
      <c r="N9174">
        <v>0.2</v>
      </c>
      <c r="O9174">
        <v>222.59</v>
      </c>
      <c r="P9174" t="str">
        <f>IF(OR(SampleSuperstore[[#This Row],[Total Sales]]&gt;'Check Outliers'!$M$7,SampleSuperstore[[#This Row],[Total Sales]]&lt;'Check Outliers'!$M$8),"Outlier","normal")</f>
        <v>Outlier</v>
      </c>
      <c r="Q9174" t="str">
        <f>IF(OR(SampleSuperstore[[#This Row],[Profit]]&gt;'Check Outliers'!$M$15,SampleSuperstore[[#This Row],[Profit]]&lt;'Check Outliers'!$M$16),"outlier","normal")</f>
        <v>outlier</v>
      </c>
      <c r="R9174" s="1" t="str">
        <f>IF(OR(SampleSuperstore[[#This Row],[Cogs]]&gt;'Check Outliers'!$M$23,SampleSuperstore[[#This Row],[Cogs]]&lt;'Check Outliers'!$M$24),"outlier","normal")</f>
        <v>outlier</v>
      </c>
    </row>
    <row r="9175" spans="1:18" x14ac:dyDescent="0.3">
      <c r="A9175" s="1" t="s">
        <v>164</v>
      </c>
      <c r="B9175" s="1" t="s">
        <v>40</v>
      </c>
      <c r="C9175" s="1" t="s">
        <v>563</v>
      </c>
      <c r="D9175" s="1" t="s">
        <v>20</v>
      </c>
      <c r="E9175" s="1" t="s">
        <v>21</v>
      </c>
      <c r="F9175" s="1" t="s">
        <v>22</v>
      </c>
      <c r="G9175" s="1" t="s">
        <v>56</v>
      </c>
      <c r="H9175">
        <v>7.64</v>
      </c>
      <c r="I9175">
        <v>3</v>
      </c>
      <c r="J9175">
        <v>22.92</v>
      </c>
      <c r="K9175" s="11">
        <v>0</v>
      </c>
      <c r="L9175">
        <v>11.23</v>
      </c>
      <c r="M9175">
        <v>11.69</v>
      </c>
      <c r="N9175" s="11">
        <v>0.49</v>
      </c>
      <c r="O9175">
        <v>11.23</v>
      </c>
      <c r="P9175" t="str">
        <f>IF(OR(SampleSuperstore[[#This Row],[Total Sales]]&gt;'Check Outliers'!$M$7,SampleSuperstore[[#This Row],[Total Sales]]&lt;'Check Outliers'!$M$8),"Outlier","normal")</f>
        <v>normal</v>
      </c>
      <c r="Q9175" t="str">
        <f>IF(OR(SampleSuperstore[[#This Row],[Profit]]&gt;'Check Outliers'!$M$15,SampleSuperstore[[#This Row],[Profit]]&lt;'Check Outliers'!$M$16),"outlier","normal")</f>
        <v>normal</v>
      </c>
      <c r="R9175" s="1" t="str">
        <f>IF(OR(SampleSuperstore[[#This Row],[Cogs]]&gt;'Check Outliers'!$M$23,SampleSuperstore[[#This Row],[Cogs]]&lt;'Check Outliers'!$M$24),"outlier","normal")</f>
        <v>normal</v>
      </c>
    </row>
    <row r="9176" spans="1:18" x14ac:dyDescent="0.3">
      <c r="A9176" s="1" t="s">
        <v>10</v>
      </c>
      <c r="B9176" s="1" t="s">
        <v>11</v>
      </c>
      <c r="C9176" s="1" t="s">
        <v>320</v>
      </c>
      <c r="D9176" s="1" t="s">
        <v>39</v>
      </c>
      <c r="E9176" s="1" t="s">
        <v>21</v>
      </c>
      <c r="F9176" s="1" t="s">
        <v>31</v>
      </c>
      <c r="G9176" s="1" t="s">
        <v>32</v>
      </c>
      <c r="H9176">
        <v>23.99</v>
      </c>
      <c r="I9176">
        <v>3</v>
      </c>
      <c r="J9176">
        <v>71.98</v>
      </c>
      <c r="K9176" s="11">
        <v>0.2</v>
      </c>
      <c r="L9176">
        <v>9</v>
      </c>
      <c r="M9176">
        <v>62.98</v>
      </c>
      <c r="N9176" s="11">
        <v>0.13</v>
      </c>
      <c r="O9176">
        <v>-5.3960000000000008</v>
      </c>
      <c r="P9176" t="str">
        <f>IF(OR(SampleSuperstore[[#This Row],[Total Sales]]&gt;'Check Outliers'!$M$7,SampleSuperstore[[#This Row],[Total Sales]]&lt;'Check Outliers'!$M$8),"Outlier","normal")</f>
        <v>normal</v>
      </c>
      <c r="Q9176" t="str">
        <f>IF(OR(SampleSuperstore[[#This Row],[Profit]]&gt;'Check Outliers'!$M$15,SampleSuperstore[[#This Row],[Profit]]&lt;'Check Outliers'!$M$16),"outlier","normal")</f>
        <v>normal</v>
      </c>
      <c r="R9176" s="1" t="str">
        <f>IF(OR(SampleSuperstore[[#This Row],[Cogs]]&gt;'Check Outliers'!$M$23,SampleSuperstore[[#This Row],[Cogs]]&lt;'Check Outliers'!$M$24),"outlier","normal")</f>
        <v>normal</v>
      </c>
    </row>
    <row r="9177" spans="1:18" x14ac:dyDescent="0.3">
      <c r="A9177" s="1" t="s">
        <v>10</v>
      </c>
      <c r="B9177" s="1" t="s">
        <v>11</v>
      </c>
      <c r="C9177" s="1" t="s">
        <v>320</v>
      </c>
      <c r="D9177" s="1" t="s">
        <v>39</v>
      </c>
      <c r="E9177" s="1" t="s">
        <v>21</v>
      </c>
      <c r="F9177" s="1" t="s">
        <v>22</v>
      </c>
      <c r="G9177" s="1" t="s">
        <v>37</v>
      </c>
      <c r="H9177">
        <v>6.48</v>
      </c>
      <c r="I9177">
        <v>3</v>
      </c>
      <c r="J9177">
        <v>19.440000000000001</v>
      </c>
      <c r="K9177" s="11">
        <v>0</v>
      </c>
      <c r="L9177">
        <v>9.33</v>
      </c>
      <c r="M9177">
        <v>10.11</v>
      </c>
      <c r="N9177" s="11">
        <v>0.48</v>
      </c>
      <c r="O9177">
        <v>9.33</v>
      </c>
      <c r="P9177" t="str">
        <f>IF(OR(SampleSuperstore[[#This Row],[Total Sales]]&gt;'Check Outliers'!$M$7,SampleSuperstore[[#This Row],[Total Sales]]&lt;'Check Outliers'!$M$8),"Outlier","normal")</f>
        <v>normal</v>
      </c>
      <c r="Q9177" t="str">
        <f>IF(OR(SampleSuperstore[[#This Row],[Profit]]&gt;'Check Outliers'!$M$15,SampleSuperstore[[#This Row],[Profit]]&lt;'Check Outliers'!$M$16),"outlier","normal")</f>
        <v>normal</v>
      </c>
      <c r="R9177" s="1" t="str">
        <f>IF(OR(SampleSuperstore[[#This Row],[Cogs]]&gt;'Check Outliers'!$M$23,SampleSuperstore[[#This Row],[Cogs]]&lt;'Check Outliers'!$M$24),"outlier","normal")</f>
        <v>normal</v>
      </c>
    </row>
    <row r="9178" spans="1:18" x14ac:dyDescent="0.3">
      <c r="A9178" s="1" t="s">
        <v>24</v>
      </c>
      <c r="B9178" s="1" t="s">
        <v>18</v>
      </c>
      <c r="C9178" s="1" t="s">
        <v>401</v>
      </c>
      <c r="D9178" s="1" t="s">
        <v>82</v>
      </c>
      <c r="E9178" s="1" t="s">
        <v>14</v>
      </c>
      <c r="F9178" s="1" t="s">
        <v>22</v>
      </c>
      <c r="G9178" s="1" t="s">
        <v>33</v>
      </c>
      <c r="H9178">
        <v>10.36</v>
      </c>
      <c r="I9178">
        <v>3</v>
      </c>
      <c r="J9178">
        <v>31.09</v>
      </c>
      <c r="K9178" s="11">
        <v>0.7</v>
      </c>
      <c r="L9178">
        <v>-20.72</v>
      </c>
      <c r="M9178">
        <v>51.81</v>
      </c>
      <c r="N9178" s="11">
        <v>-0.67</v>
      </c>
      <c r="O9178">
        <v>-42.482999999999997</v>
      </c>
      <c r="P9178" t="str">
        <f>IF(OR(SampleSuperstore[[#This Row],[Total Sales]]&gt;'Check Outliers'!$M$7,SampleSuperstore[[#This Row],[Total Sales]]&lt;'Check Outliers'!$M$8),"Outlier","normal")</f>
        <v>normal</v>
      </c>
      <c r="Q9178" t="str">
        <f>IF(OR(SampleSuperstore[[#This Row],[Profit]]&gt;'Check Outliers'!$M$15,SampleSuperstore[[#This Row],[Profit]]&lt;'Check Outliers'!$M$16),"outlier","normal")</f>
        <v>normal</v>
      </c>
      <c r="R9178" s="1" t="str">
        <f>IF(OR(SampleSuperstore[[#This Row],[Cogs]]&gt;'Check Outliers'!$M$23,SampleSuperstore[[#This Row],[Cogs]]&lt;'Check Outliers'!$M$24),"outlier","normal")</f>
        <v>normal</v>
      </c>
    </row>
    <row r="9179" spans="1:18" x14ac:dyDescent="0.3">
      <c r="A9179" s="1" t="s">
        <v>24</v>
      </c>
      <c r="B9179" s="1" t="s">
        <v>11</v>
      </c>
      <c r="C9179" s="1" t="s">
        <v>71</v>
      </c>
      <c r="D9179" s="1" t="s">
        <v>72</v>
      </c>
      <c r="E9179" s="1" t="s">
        <v>53</v>
      </c>
      <c r="F9179" s="1" t="s">
        <v>31</v>
      </c>
      <c r="G9179" s="1" t="s">
        <v>32</v>
      </c>
      <c r="H9179">
        <v>6.99</v>
      </c>
      <c r="I9179">
        <v>2</v>
      </c>
      <c r="J9179">
        <v>13.98</v>
      </c>
      <c r="K9179" s="11">
        <v>0</v>
      </c>
      <c r="L9179">
        <v>3.91</v>
      </c>
      <c r="M9179">
        <v>10.07</v>
      </c>
      <c r="N9179" s="11">
        <v>0.28000000000000003</v>
      </c>
      <c r="O9179">
        <v>3.91</v>
      </c>
      <c r="P9179" t="str">
        <f>IF(OR(SampleSuperstore[[#This Row],[Total Sales]]&gt;'Check Outliers'!$M$7,SampleSuperstore[[#This Row],[Total Sales]]&lt;'Check Outliers'!$M$8),"Outlier","normal")</f>
        <v>normal</v>
      </c>
      <c r="Q9179" t="str">
        <f>IF(OR(SampleSuperstore[[#This Row],[Profit]]&gt;'Check Outliers'!$M$15,SampleSuperstore[[#This Row],[Profit]]&lt;'Check Outliers'!$M$16),"outlier","normal")</f>
        <v>normal</v>
      </c>
      <c r="R9179" s="1" t="str">
        <f>IF(OR(SampleSuperstore[[#This Row],[Cogs]]&gt;'Check Outliers'!$M$23,SampleSuperstore[[#This Row],[Cogs]]&lt;'Check Outliers'!$M$24),"outlier","normal")</f>
        <v>normal</v>
      </c>
    </row>
    <row r="9180" spans="1:18" x14ac:dyDescent="0.3">
      <c r="A9180" s="1" t="s">
        <v>24</v>
      </c>
      <c r="B9180" s="1" t="s">
        <v>11</v>
      </c>
      <c r="C9180" s="1" t="s">
        <v>71</v>
      </c>
      <c r="D9180" s="1" t="s">
        <v>72</v>
      </c>
      <c r="E9180" s="1" t="s">
        <v>53</v>
      </c>
      <c r="F9180" s="1" t="s">
        <v>22</v>
      </c>
      <c r="G9180" s="1" t="s">
        <v>30</v>
      </c>
      <c r="H9180">
        <v>23.65</v>
      </c>
      <c r="I9180">
        <v>1</v>
      </c>
      <c r="J9180">
        <v>23.65</v>
      </c>
      <c r="K9180" s="11">
        <v>0</v>
      </c>
      <c r="L9180">
        <v>6.15</v>
      </c>
      <c r="M9180">
        <v>17.5</v>
      </c>
      <c r="N9180" s="11">
        <v>0.26</v>
      </c>
      <c r="O9180">
        <v>6.15</v>
      </c>
      <c r="P9180" t="str">
        <f>IF(OR(SampleSuperstore[[#This Row],[Total Sales]]&gt;'Check Outliers'!$M$7,SampleSuperstore[[#This Row],[Total Sales]]&lt;'Check Outliers'!$M$8),"Outlier","normal")</f>
        <v>normal</v>
      </c>
      <c r="Q9180" t="str">
        <f>IF(OR(SampleSuperstore[[#This Row],[Profit]]&gt;'Check Outliers'!$M$15,SampleSuperstore[[#This Row],[Profit]]&lt;'Check Outliers'!$M$16),"outlier","normal")</f>
        <v>normal</v>
      </c>
      <c r="R9180" s="1" t="str">
        <f>IF(OR(SampleSuperstore[[#This Row],[Cogs]]&gt;'Check Outliers'!$M$23,SampleSuperstore[[#This Row],[Cogs]]&lt;'Check Outliers'!$M$24),"outlier","normal")</f>
        <v>normal</v>
      </c>
    </row>
    <row r="9181" spans="1:18" hidden="1" x14ac:dyDescent="0.3">
      <c r="A9181" s="1" t="s">
        <v>24</v>
      </c>
      <c r="B9181" s="1" t="s">
        <v>11</v>
      </c>
      <c r="C9181" s="1" t="s">
        <v>304</v>
      </c>
      <c r="D9181" s="1" t="s">
        <v>20</v>
      </c>
      <c r="E9181" s="1" t="s">
        <v>21</v>
      </c>
      <c r="F9181" s="1" t="s">
        <v>31</v>
      </c>
      <c r="G9181" s="1" t="s">
        <v>32</v>
      </c>
      <c r="H9181">
        <v>235.96</v>
      </c>
      <c r="I9181">
        <v>3</v>
      </c>
      <c r="J9181">
        <v>707.88</v>
      </c>
      <c r="K9181" s="1">
        <v>0.2</v>
      </c>
      <c r="L9181">
        <v>44.24</v>
      </c>
      <c r="M9181">
        <v>663.64</v>
      </c>
      <c r="N9181">
        <v>0.06</v>
      </c>
      <c r="O9181">
        <v>-97.335999999999984</v>
      </c>
      <c r="P9181" t="str">
        <f>IF(OR(SampleSuperstore[[#This Row],[Total Sales]]&gt;'Check Outliers'!$M$7,SampleSuperstore[[#This Row],[Total Sales]]&lt;'Check Outliers'!$M$8),"Outlier","normal")</f>
        <v>Outlier</v>
      </c>
      <c r="Q9181" t="str">
        <f>IF(OR(SampleSuperstore[[#This Row],[Profit]]&gt;'Check Outliers'!$M$15,SampleSuperstore[[#This Row],[Profit]]&lt;'Check Outliers'!$M$16),"outlier","normal")</f>
        <v>normal</v>
      </c>
      <c r="R9181" s="1" t="str">
        <f>IF(OR(SampleSuperstore[[#This Row],[Cogs]]&gt;'Check Outliers'!$M$23,SampleSuperstore[[#This Row],[Cogs]]&lt;'Check Outliers'!$M$24),"outlier","normal")</f>
        <v>outlier</v>
      </c>
    </row>
    <row r="9182" spans="1:18" x14ac:dyDescent="0.3">
      <c r="A9182" s="1" t="s">
        <v>24</v>
      </c>
      <c r="B9182" s="1" t="s">
        <v>11</v>
      </c>
      <c r="C9182" s="1" t="s">
        <v>304</v>
      </c>
      <c r="D9182" s="1" t="s">
        <v>20</v>
      </c>
      <c r="E9182" s="1" t="s">
        <v>21</v>
      </c>
      <c r="F9182" s="1" t="s">
        <v>22</v>
      </c>
      <c r="G9182" s="1" t="s">
        <v>33</v>
      </c>
      <c r="H9182">
        <v>3.98</v>
      </c>
      <c r="I9182">
        <v>3</v>
      </c>
      <c r="J9182">
        <v>11.95</v>
      </c>
      <c r="K9182" s="11">
        <v>0.2</v>
      </c>
      <c r="L9182">
        <v>4.18</v>
      </c>
      <c r="M9182">
        <v>7.77</v>
      </c>
      <c r="N9182" s="11">
        <v>0.35</v>
      </c>
      <c r="O9182">
        <v>1.7899999999999996</v>
      </c>
      <c r="P9182" t="str">
        <f>IF(OR(SampleSuperstore[[#This Row],[Total Sales]]&gt;'Check Outliers'!$M$7,SampleSuperstore[[#This Row],[Total Sales]]&lt;'Check Outliers'!$M$8),"Outlier","normal")</f>
        <v>normal</v>
      </c>
      <c r="Q9182" t="str">
        <f>IF(OR(SampleSuperstore[[#This Row],[Profit]]&gt;'Check Outliers'!$M$15,SampleSuperstore[[#This Row],[Profit]]&lt;'Check Outliers'!$M$16),"outlier","normal")</f>
        <v>normal</v>
      </c>
      <c r="R9182" s="1" t="str">
        <f>IF(OR(SampleSuperstore[[#This Row],[Cogs]]&gt;'Check Outliers'!$M$23,SampleSuperstore[[#This Row],[Cogs]]&lt;'Check Outliers'!$M$24),"outlier","normal")</f>
        <v>normal</v>
      </c>
    </row>
    <row r="9183" spans="1:18" x14ac:dyDescent="0.3">
      <c r="A9183" s="1" t="s">
        <v>24</v>
      </c>
      <c r="B9183" s="1" t="s">
        <v>11</v>
      </c>
      <c r="C9183" s="1" t="s">
        <v>304</v>
      </c>
      <c r="D9183" s="1" t="s">
        <v>20</v>
      </c>
      <c r="E9183" s="1" t="s">
        <v>21</v>
      </c>
      <c r="F9183" s="1" t="s">
        <v>22</v>
      </c>
      <c r="G9183" s="1" t="s">
        <v>33</v>
      </c>
      <c r="H9183">
        <v>10.38</v>
      </c>
      <c r="I9183">
        <v>3</v>
      </c>
      <c r="J9183">
        <v>31.13</v>
      </c>
      <c r="K9183" s="11">
        <v>0.2</v>
      </c>
      <c r="L9183">
        <v>11.67</v>
      </c>
      <c r="M9183">
        <v>19.46</v>
      </c>
      <c r="N9183" s="11">
        <v>0.37</v>
      </c>
      <c r="O9183">
        <v>5.444</v>
      </c>
      <c r="P9183" t="str">
        <f>IF(OR(SampleSuperstore[[#This Row],[Total Sales]]&gt;'Check Outliers'!$M$7,SampleSuperstore[[#This Row],[Total Sales]]&lt;'Check Outliers'!$M$8),"Outlier","normal")</f>
        <v>normal</v>
      </c>
      <c r="Q9183" t="str">
        <f>IF(OR(SampleSuperstore[[#This Row],[Profit]]&gt;'Check Outliers'!$M$15,SampleSuperstore[[#This Row],[Profit]]&lt;'Check Outliers'!$M$16),"outlier","normal")</f>
        <v>normal</v>
      </c>
      <c r="R9183" s="1" t="str">
        <f>IF(OR(SampleSuperstore[[#This Row],[Cogs]]&gt;'Check Outliers'!$M$23,SampleSuperstore[[#This Row],[Cogs]]&lt;'Check Outliers'!$M$24),"outlier","normal")</f>
        <v>normal</v>
      </c>
    </row>
    <row r="9184" spans="1:18" x14ac:dyDescent="0.3">
      <c r="A9184" s="1" t="s">
        <v>24</v>
      </c>
      <c r="B9184" s="1" t="s">
        <v>11</v>
      </c>
      <c r="C9184" s="1" t="s">
        <v>304</v>
      </c>
      <c r="D9184" s="1" t="s">
        <v>20</v>
      </c>
      <c r="E9184" s="1" t="s">
        <v>21</v>
      </c>
      <c r="F9184" s="1" t="s">
        <v>31</v>
      </c>
      <c r="G9184" s="1" t="s">
        <v>55</v>
      </c>
      <c r="H9184">
        <v>13.94</v>
      </c>
      <c r="I9184">
        <v>4</v>
      </c>
      <c r="J9184">
        <v>55.76</v>
      </c>
      <c r="K9184" s="11">
        <v>0</v>
      </c>
      <c r="L9184">
        <v>7.81</v>
      </c>
      <c r="M9184">
        <v>47.95</v>
      </c>
      <c r="N9184" s="11">
        <v>0.14000000000000001</v>
      </c>
      <c r="O9184">
        <v>7.81</v>
      </c>
      <c r="P9184" t="str">
        <f>IF(OR(SampleSuperstore[[#This Row],[Total Sales]]&gt;'Check Outliers'!$M$7,SampleSuperstore[[#This Row],[Total Sales]]&lt;'Check Outliers'!$M$8),"Outlier","normal")</f>
        <v>normal</v>
      </c>
      <c r="Q9184" t="str">
        <f>IF(OR(SampleSuperstore[[#This Row],[Profit]]&gt;'Check Outliers'!$M$15,SampleSuperstore[[#This Row],[Profit]]&lt;'Check Outliers'!$M$16),"outlier","normal")</f>
        <v>normal</v>
      </c>
      <c r="R9184" s="1" t="str">
        <f>IF(OR(SampleSuperstore[[#This Row],[Cogs]]&gt;'Check Outliers'!$M$23,SampleSuperstore[[#This Row],[Cogs]]&lt;'Check Outliers'!$M$24),"outlier","normal")</f>
        <v>normal</v>
      </c>
    </row>
    <row r="9185" spans="1:18" x14ac:dyDescent="0.3">
      <c r="A9185" s="1" t="s">
        <v>24</v>
      </c>
      <c r="B9185" s="1" t="s">
        <v>11</v>
      </c>
      <c r="C9185" s="1" t="s">
        <v>304</v>
      </c>
      <c r="D9185" s="1" t="s">
        <v>20</v>
      </c>
      <c r="E9185" s="1" t="s">
        <v>21</v>
      </c>
      <c r="F9185" s="1" t="s">
        <v>22</v>
      </c>
      <c r="G9185" s="1" t="s">
        <v>37</v>
      </c>
      <c r="H9185">
        <v>12.28</v>
      </c>
      <c r="I9185">
        <v>2</v>
      </c>
      <c r="J9185">
        <v>24.56</v>
      </c>
      <c r="K9185" s="11">
        <v>0</v>
      </c>
      <c r="L9185">
        <v>11.54</v>
      </c>
      <c r="M9185">
        <v>13.02</v>
      </c>
      <c r="N9185" s="11">
        <v>0.47</v>
      </c>
      <c r="O9185">
        <v>11.54</v>
      </c>
      <c r="P9185" t="str">
        <f>IF(OR(SampleSuperstore[[#This Row],[Total Sales]]&gt;'Check Outliers'!$M$7,SampleSuperstore[[#This Row],[Total Sales]]&lt;'Check Outliers'!$M$8),"Outlier","normal")</f>
        <v>normal</v>
      </c>
      <c r="Q9185" t="str">
        <f>IF(OR(SampleSuperstore[[#This Row],[Profit]]&gt;'Check Outliers'!$M$15,SampleSuperstore[[#This Row],[Profit]]&lt;'Check Outliers'!$M$16),"outlier","normal")</f>
        <v>normal</v>
      </c>
      <c r="R9185" s="1" t="str">
        <f>IF(OR(SampleSuperstore[[#This Row],[Cogs]]&gt;'Check Outliers'!$M$23,SampleSuperstore[[#This Row],[Cogs]]&lt;'Check Outliers'!$M$24),"outlier","normal")</f>
        <v>normal</v>
      </c>
    </row>
    <row r="9186" spans="1:18" x14ac:dyDescent="0.3">
      <c r="A9186" s="1" t="s">
        <v>24</v>
      </c>
      <c r="B9186" s="1" t="s">
        <v>11</v>
      </c>
      <c r="C9186" s="1" t="s">
        <v>304</v>
      </c>
      <c r="D9186" s="1" t="s">
        <v>20</v>
      </c>
      <c r="E9186" s="1" t="s">
        <v>21</v>
      </c>
      <c r="F9186" s="1" t="s">
        <v>15</v>
      </c>
      <c r="G9186" s="1" t="s">
        <v>29</v>
      </c>
      <c r="H9186">
        <v>51.75</v>
      </c>
      <c r="I9186">
        <v>1</v>
      </c>
      <c r="J9186">
        <v>51.75</v>
      </c>
      <c r="K9186" s="11">
        <v>0</v>
      </c>
      <c r="L9186">
        <v>15.52</v>
      </c>
      <c r="M9186">
        <v>36.229999999999997</v>
      </c>
      <c r="N9186" s="11">
        <v>0.3</v>
      </c>
      <c r="O9186">
        <v>15.52</v>
      </c>
      <c r="P9186" t="str">
        <f>IF(OR(SampleSuperstore[[#This Row],[Total Sales]]&gt;'Check Outliers'!$M$7,SampleSuperstore[[#This Row],[Total Sales]]&lt;'Check Outliers'!$M$8),"Outlier","normal")</f>
        <v>normal</v>
      </c>
      <c r="Q9186" t="str">
        <f>IF(OR(SampleSuperstore[[#This Row],[Profit]]&gt;'Check Outliers'!$M$15,SampleSuperstore[[#This Row],[Profit]]&lt;'Check Outliers'!$M$16),"outlier","normal")</f>
        <v>normal</v>
      </c>
      <c r="R9186" s="1" t="str">
        <f>IF(OR(SampleSuperstore[[#This Row],[Cogs]]&gt;'Check Outliers'!$M$23,SampleSuperstore[[#This Row],[Cogs]]&lt;'Check Outliers'!$M$24),"outlier","normal")</f>
        <v>normal</v>
      </c>
    </row>
    <row r="9187" spans="1:18" x14ac:dyDescent="0.3">
      <c r="A9187" s="1" t="s">
        <v>24</v>
      </c>
      <c r="B9187" s="1" t="s">
        <v>11</v>
      </c>
      <c r="C9187" s="1" t="s">
        <v>304</v>
      </c>
      <c r="D9187" s="1" t="s">
        <v>20</v>
      </c>
      <c r="E9187" s="1" t="s">
        <v>21</v>
      </c>
      <c r="F9187" s="1" t="s">
        <v>15</v>
      </c>
      <c r="G9187" s="1" t="s">
        <v>17</v>
      </c>
      <c r="H9187">
        <v>207.18</v>
      </c>
      <c r="I9187">
        <v>1</v>
      </c>
      <c r="J9187">
        <v>207.18</v>
      </c>
      <c r="K9187" s="11">
        <v>0.2</v>
      </c>
      <c r="L9187">
        <v>25.9</v>
      </c>
      <c r="M9187">
        <v>181.28</v>
      </c>
      <c r="N9187" s="11">
        <v>0.13</v>
      </c>
      <c r="O9187">
        <v>-15.536000000000008</v>
      </c>
      <c r="P9187" t="str">
        <f>IF(OR(SampleSuperstore[[#This Row],[Total Sales]]&gt;'Check Outliers'!$M$7,SampleSuperstore[[#This Row],[Total Sales]]&lt;'Check Outliers'!$M$8),"Outlier","normal")</f>
        <v>normal</v>
      </c>
      <c r="Q9187" t="str">
        <f>IF(OR(SampleSuperstore[[#This Row],[Profit]]&gt;'Check Outliers'!$M$15,SampleSuperstore[[#This Row],[Profit]]&lt;'Check Outliers'!$M$16),"outlier","normal")</f>
        <v>normal</v>
      </c>
      <c r="R9187" s="1" t="str">
        <f>IF(OR(SampleSuperstore[[#This Row],[Cogs]]&gt;'Check Outliers'!$M$23,SampleSuperstore[[#This Row],[Cogs]]&lt;'Check Outliers'!$M$24),"outlier","normal")</f>
        <v>normal</v>
      </c>
    </row>
    <row r="9188" spans="1:18" hidden="1" x14ac:dyDescent="0.3">
      <c r="A9188" s="1" t="s">
        <v>24</v>
      </c>
      <c r="B9188" s="1" t="s">
        <v>11</v>
      </c>
      <c r="C9188" s="1" t="s">
        <v>304</v>
      </c>
      <c r="D9188" s="1" t="s">
        <v>20</v>
      </c>
      <c r="E9188" s="1" t="s">
        <v>21</v>
      </c>
      <c r="F9188" s="1" t="s">
        <v>22</v>
      </c>
      <c r="G9188" s="1" t="s">
        <v>34</v>
      </c>
      <c r="H9188">
        <v>294.62</v>
      </c>
      <c r="I9188">
        <v>5</v>
      </c>
      <c r="J9188">
        <v>1473.1</v>
      </c>
      <c r="K9188" s="1">
        <v>0</v>
      </c>
      <c r="L9188">
        <v>412.47</v>
      </c>
      <c r="M9188">
        <v>1060.6300000000001</v>
      </c>
      <c r="N9188">
        <v>0.28000000000000003</v>
      </c>
      <c r="O9188">
        <v>412.47</v>
      </c>
      <c r="P9188" t="str">
        <f>IF(OR(SampleSuperstore[[#This Row],[Total Sales]]&gt;'Check Outliers'!$M$7,SampleSuperstore[[#This Row],[Total Sales]]&lt;'Check Outliers'!$M$8),"Outlier","normal")</f>
        <v>Outlier</v>
      </c>
      <c r="Q9188" t="str">
        <f>IF(OR(SampleSuperstore[[#This Row],[Profit]]&gt;'Check Outliers'!$M$15,SampleSuperstore[[#This Row],[Profit]]&lt;'Check Outliers'!$M$16),"outlier","normal")</f>
        <v>outlier</v>
      </c>
      <c r="R9188" s="1" t="str">
        <f>IF(OR(SampleSuperstore[[#This Row],[Cogs]]&gt;'Check Outliers'!$M$23,SampleSuperstore[[#This Row],[Cogs]]&lt;'Check Outliers'!$M$24),"outlier","normal")</f>
        <v>outlier</v>
      </c>
    </row>
    <row r="9189" spans="1:18" x14ac:dyDescent="0.3">
      <c r="A9189" s="1" t="s">
        <v>24</v>
      </c>
      <c r="B9189" s="1" t="s">
        <v>40</v>
      </c>
      <c r="C9189" s="1" t="s">
        <v>308</v>
      </c>
      <c r="D9189" s="1" t="s">
        <v>52</v>
      </c>
      <c r="E9189" s="1" t="s">
        <v>53</v>
      </c>
      <c r="F9189" s="1" t="s">
        <v>22</v>
      </c>
      <c r="G9189" s="1" t="s">
        <v>106</v>
      </c>
      <c r="H9189">
        <v>1.74</v>
      </c>
      <c r="I9189">
        <v>2</v>
      </c>
      <c r="J9189">
        <v>3.49</v>
      </c>
      <c r="K9189" s="11">
        <v>0.2</v>
      </c>
      <c r="L9189">
        <v>-0.7</v>
      </c>
      <c r="M9189">
        <v>4.1900000000000004</v>
      </c>
      <c r="N9189" s="11">
        <v>-0.2</v>
      </c>
      <c r="O9189">
        <v>-1.3980000000000001</v>
      </c>
      <c r="P9189" t="str">
        <f>IF(OR(SampleSuperstore[[#This Row],[Total Sales]]&gt;'Check Outliers'!$M$7,SampleSuperstore[[#This Row],[Total Sales]]&lt;'Check Outliers'!$M$8),"Outlier","normal")</f>
        <v>normal</v>
      </c>
      <c r="Q9189" t="str">
        <f>IF(OR(SampleSuperstore[[#This Row],[Profit]]&gt;'Check Outliers'!$M$15,SampleSuperstore[[#This Row],[Profit]]&lt;'Check Outliers'!$M$16),"outlier","normal")</f>
        <v>normal</v>
      </c>
      <c r="R9189" s="1" t="str">
        <f>IF(OR(SampleSuperstore[[#This Row],[Cogs]]&gt;'Check Outliers'!$M$23,SampleSuperstore[[#This Row],[Cogs]]&lt;'Check Outliers'!$M$24),"outlier","normal")</f>
        <v>normal</v>
      </c>
    </row>
    <row r="9190" spans="1:18" x14ac:dyDescent="0.3">
      <c r="A9190" s="1" t="s">
        <v>24</v>
      </c>
      <c r="B9190" s="1" t="s">
        <v>40</v>
      </c>
      <c r="C9190" s="1" t="s">
        <v>308</v>
      </c>
      <c r="D9190" s="1" t="s">
        <v>52</v>
      </c>
      <c r="E9190" s="1" t="s">
        <v>53</v>
      </c>
      <c r="F9190" s="1" t="s">
        <v>31</v>
      </c>
      <c r="G9190" s="1" t="s">
        <v>55</v>
      </c>
      <c r="H9190">
        <v>5.43</v>
      </c>
      <c r="I9190">
        <v>4</v>
      </c>
      <c r="J9190">
        <v>21.73</v>
      </c>
      <c r="K9190" s="11">
        <v>0.2</v>
      </c>
      <c r="L9190">
        <v>3.8</v>
      </c>
      <c r="M9190">
        <v>17.93</v>
      </c>
      <c r="N9190" s="11">
        <v>0.17</v>
      </c>
      <c r="O9190">
        <v>-0.54600000000000026</v>
      </c>
      <c r="P9190" t="str">
        <f>IF(OR(SampleSuperstore[[#This Row],[Total Sales]]&gt;'Check Outliers'!$M$7,SampleSuperstore[[#This Row],[Total Sales]]&lt;'Check Outliers'!$M$8),"Outlier","normal")</f>
        <v>normal</v>
      </c>
      <c r="Q9190" t="str">
        <f>IF(OR(SampleSuperstore[[#This Row],[Profit]]&gt;'Check Outliers'!$M$15,SampleSuperstore[[#This Row],[Profit]]&lt;'Check Outliers'!$M$16),"outlier","normal")</f>
        <v>normal</v>
      </c>
      <c r="R9190" s="1" t="str">
        <f>IF(OR(SampleSuperstore[[#This Row],[Cogs]]&gt;'Check Outliers'!$M$23,SampleSuperstore[[#This Row],[Cogs]]&lt;'Check Outliers'!$M$24),"outlier","normal")</f>
        <v>normal</v>
      </c>
    </row>
    <row r="9191" spans="1:18" hidden="1" x14ac:dyDescent="0.3">
      <c r="A9191" s="1" t="s">
        <v>24</v>
      </c>
      <c r="B9191" s="1" t="s">
        <v>40</v>
      </c>
      <c r="C9191" s="1" t="s">
        <v>308</v>
      </c>
      <c r="D9191" s="1" t="s">
        <v>52</v>
      </c>
      <c r="E9191" s="1" t="s">
        <v>53</v>
      </c>
      <c r="F9191" s="1" t="s">
        <v>22</v>
      </c>
      <c r="G9191" s="1" t="s">
        <v>28</v>
      </c>
      <c r="H9191">
        <v>110.51</v>
      </c>
      <c r="I9191">
        <v>6</v>
      </c>
      <c r="J9191">
        <v>663.07</v>
      </c>
      <c r="K9191" s="1">
        <v>0.2</v>
      </c>
      <c r="L9191">
        <v>-165.77</v>
      </c>
      <c r="M9191">
        <v>828.84</v>
      </c>
      <c r="N9191">
        <v>-0.25</v>
      </c>
      <c r="O9191">
        <v>-298.38400000000001</v>
      </c>
      <c r="P9191" t="str">
        <f>IF(OR(SampleSuperstore[[#This Row],[Total Sales]]&gt;'Check Outliers'!$M$7,SampleSuperstore[[#This Row],[Total Sales]]&lt;'Check Outliers'!$M$8),"Outlier","normal")</f>
        <v>Outlier</v>
      </c>
      <c r="Q9191" t="str">
        <f>IF(OR(SampleSuperstore[[#This Row],[Profit]]&gt;'Check Outliers'!$M$15,SampleSuperstore[[#This Row],[Profit]]&lt;'Check Outliers'!$M$16),"outlier","normal")</f>
        <v>outlier</v>
      </c>
      <c r="R9191" s="1" t="str">
        <f>IF(OR(SampleSuperstore[[#This Row],[Cogs]]&gt;'Check Outliers'!$M$23,SampleSuperstore[[#This Row],[Cogs]]&lt;'Check Outliers'!$M$24),"outlier","normal")</f>
        <v>outlier</v>
      </c>
    </row>
    <row r="9192" spans="1:18" hidden="1" x14ac:dyDescent="0.3">
      <c r="A9192" s="1" t="s">
        <v>24</v>
      </c>
      <c r="B9192" s="1" t="s">
        <v>40</v>
      </c>
      <c r="C9192" s="1" t="s">
        <v>308</v>
      </c>
      <c r="D9192" s="1" t="s">
        <v>52</v>
      </c>
      <c r="E9192" s="1" t="s">
        <v>53</v>
      </c>
      <c r="F9192" s="1" t="s">
        <v>22</v>
      </c>
      <c r="G9192" s="1" t="s">
        <v>33</v>
      </c>
      <c r="H9192">
        <v>49.8</v>
      </c>
      <c r="I9192">
        <v>2</v>
      </c>
      <c r="J9192">
        <v>99.59</v>
      </c>
      <c r="K9192" s="1">
        <v>0.7</v>
      </c>
      <c r="L9192">
        <v>-82.99</v>
      </c>
      <c r="M9192">
        <v>182.58</v>
      </c>
      <c r="N9192">
        <v>-0.83</v>
      </c>
      <c r="O9192">
        <v>-152.70299999999997</v>
      </c>
      <c r="P9192" t="str">
        <f>IF(OR(SampleSuperstore[[#This Row],[Total Sales]]&gt;'Check Outliers'!$M$7,SampleSuperstore[[#This Row],[Total Sales]]&lt;'Check Outliers'!$M$8),"Outlier","normal")</f>
        <v>normal</v>
      </c>
      <c r="Q9192" t="str">
        <f>IF(OR(SampleSuperstore[[#This Row],[Profit]]&gt;'Check Outliers'!$M$15,SampleSuperstore[[#This Row],[Profit]]&lt;'Check Outliers'!$M$16),"outlier","normal")</f>
        <v>outlier</v>
      </c>
      <c r="R9192" s="1" t="str">
        <f>IF(OR(SampleSuperstore[[#This Row],[Cogs]]&gt;'Check Outliers'!$M$23,SampleSuperstore[[#This Row],[Cogs]]&lt;'Check Outliers'!$M$24),"outlier","normal")</f>
        <v>normal</v>
      </c>
    </row>
    <row r="9193" spans="1:18" x14ac:dyDescent="0.3">
      <c r="A9193" s="1" t="s">
        <v>24</v>
      </c>
      <c r="B9193" s="1" t="s">
        <v>40</v>
      </c>
      <c r="C9193" s="1" t="s">
        <v>308</v>
      </c>
      <c r="D9193" s="1" t="s">
        <v>52</v>
      </c>
      <c r="E9193" s="1" t="s">
        <v>53</v>
      </c>
      <c r="F9193" s="1" t="s">
        <v>22</v>
      </c>
      <c r="G9193" s="1" t="s">
        <v>37</v>
      </c>
      <c r="H9193">
        <v>24.78</v>
      </c>
      <c r="I9193">
        <v>2</v>
      </c>
      <c r="J9193">
        <v>49.57</v>
      </c>
      <c r="K9193" s="11">
        <v>0.2</v>
      </c>
      <c r="L9193">
        <v>15.49</v>
      </c>
      <c r="M9193">
        <v>34.08</v>
      </c>
      <c r="N9193" s="11">
        <v>0.31</v>
      </c>
      <c r="O9193">
        <v>5.5759999999999987</v>
      </c>
      <c r="P9193" t="str">
        <f>IF(OR(SampleSuperstore[[#This Row],[Total Sales]]&gt;'Check Outliers'!$M$7,SampleSuperstore[[#This Row],[Total Sales]]&lt;'Check Outliers'!$M$8),"Outlier","normal")</f>
        <v>normal</v>
      </c>
      <c r="Q9193" t="str">
        <f>IF(OR(SampleSuperstore[[#This Row],[Profit]]&gt;'Check Outliers'!$M$15,SampleSuperstore[[#This Row],[Profit]]&lt;'Check Outliers'!$M$16),"outlier","normal")</f>
        <v>normal</v>
      </c>
      <c r="R9193" s="1" t="str">
        <f>IF(OR(SampleSuperstore[[#This Row],[Cogs]]&gt;'Check Outliers'!$M$23,SampleSuperstore[[#This Row],[Cogs]]&lt;'Check Outliers'!$M$24),"outlier","normal")</f>
        <v>normal</v>
      </c>
    </row>
    <row r="9194" spans="1:18" hidden="1" x14ac:dyDescent="0.3">
      <c r="A9194" s="1" t="s">
        <v>24</v>
      </c>
      <c r="B9194" s="1" t="s">
        <v>18</v>
      </c>
      <c r="C9194" s="1" t="s">
        <v>118</v>
      </c>
      <c r="D9194" s="1" t="s">
        <v>42</v>
      </c>
      <c r="E9194" s="1" t="s">
        <v>43</v>
      </c>
      <c r="F9194" s="1" t="s">
        <v>22</v>
      </c>
      <c r="G9194" s="1" t="s">
        <v>33</v>
      </c>
      <c r="H9194">
        <v>4.2</v>
      </c>
      <c r="I9194">
        <v>7</v>
      </c>
      <c r="J9194">
        <v>29.37</v>
      </c>
      <c r="K9194" s="1">
        <v>0.8</v>
      </c>
      <c r="L9194">
        <v>-47</v>
      </c>
      <c r="M9194">
        <v>76.37</v>
      </c>
      <c r="N9194">
        <v>-1.6</v>
      </c>
      <c r="O9194">
        <v>-70.496000000000009</v>
      </c>
      <c r="P9194" t="str">
        <f>IF(OR(SampleSuperstore[[#This Row],[Total Sales]]&gt;'Check Outliers'!$M$7,SampleSuperstore[[#This Row],[Total Sales]]&lt;'Check Outliers'!$M$8),"Outlier","normal")</f>
        <v>normal</v>
      </c>
      <c r="Q9194" t="str">
        <f>IF(OR(SampleSuperstore[[#This Row],[Profit]]&gt;'Check Outliers'!$M$15,SampleSuperstore[[#This Row],[Profit]]&lt;'Check Outliers'!$M$16),"outlier","normal")</f>
        <v>outlier</v>
      </c>
      <c r="R9194" s="1" t="str">
        <f>IF(OR(SampleSuperstore[[#This Row],[Cogs]]&gt;'Check Outliers'!$M$23,SampleSuperstore[[#This Row],[Cogs]]&lt;'Check Outliers'!$M$24),"outlier","normal")</f>
        <v>normal</v>
      </c>
    </row>
    <row r="9195" spans="1:18" x14ac:dyDescent="0.3">
      <c r="A9195" s="1" t="s">
        <v>24</v>
      </c>
      <c r="B9195" s="1" t="s">
        <v>18</v>
      </c>
      <c r="C9195" s="1" t="s">
        <v>118</v>
      </c>
      <c r="D9195" s="1" t="s">
        <v>42</v>
      </c>
      <c r="E9195" s="1" t="s">
        <v>43</v>
      </c>
      <c r="F9195" s="1" t="s">
        <v>31</v>
      </c>
      <c r="G9195" s="1" t="s">
        <v>32</v>
      </c>
      <c r="H9195">
        <v>172.35</v>
      </c>
      <c r="I9195">
        <v>2</v>
      </c>
      <c r="J9195">
        <v>344.7</v>
      </c>
      <c r="K9195" s="11">
        <v>0.2</v>
      </c>
      <c r="L9195">
        <v>38.78</v>
      </c>
      <c r="M9195">
        <v>305.92</v>
      </c>
      <c r="N9195" s="11">
        <v>0.11</v>
      </c>
      <c r="O9195">
        <v>-30.159999999999997</v>
      </c>
      <c r="P9195" t="str">
        <f>IF(OR(SampleSuperstore[[#This Row],[Total Sales]]&gt;'Check Outliers'!$M$7,SampleSuperstore[[#This Row],[Total Sales]]&lt;'Check Outliers'!$M$8),"Outlier","normal")</f>
        <v>normal</v>
      </c>
      <c r="Q9195" t="str">
        <f>IF(OR(SampleSuperstore[[#This Row],[Profit]]&gt;'Check Outliers'!$M$15,SampleSuperstore[[#This Row],[Profit]]&lt;'Check Outliers'!$M$16),"outlier","normal")</f>
        <v>normal</v>
      </c>
      <c r="R9195" s="1" t="str">
        <f>IF(OR(SampleSuperstore[[#This Row],[Cogs]]&gt;'Check Outliers'!$M$23,SampleSuperstore[[#This Row],[Cogs]]&lt;'Check Outliers'!$M$24),"outlier","normal")</f>
        <v>normal</v>
      </c>
    </row>
    <row r="9196" spans="1:18" x14ac:dyDescent="0.3">
      <c r="A9196" s="1" t="s">
        <v>24</v>
      </c>
      <c r="B9196" s="1" t="s">
        <v>11</v>
      </c>
      <c r="C9196" s="1" t="s">
        <v>505</v>
      </c>
      <c r="D9196" s="1" t="s">
        <v>77</v>
      </c>
      <c r="E9196" s="1" t="s">
        <v>21</v>
      </c>
      <c r="F9196" s="1" t="s">
        <v>22</v>
      </c>
      <c r="G9196" s="1" t="s">
        <v>106</v>
      </c>
      <c r="H9196">
        <v>6.86</v>
      </c>
      <c r="I9196">
        <v>7</v>
      </c>
      <c r="J9196">
        <v>47.99</v>
      </c>
      <c r="K9196" s="11">
        <v>0.2</v>
      </c>
      <c r="L9196">
        <v>3.6</v>
      </c>
      <c r="M9196">
        <v>44.39</v>
      </c>
      <c r="N9196" s="11">
        <v>0.08</v>
      </c>
      <c r="O9196">
        <v>-5.9980000000000011</v>
      </c>
      <c r="P9196" t="str">
        <f>IF(OR(SampleSuperstore[[#This Row],[Total Sales]]&gt;'Check Outliers'!$M$7,SampleSuperstore[[#This Row],[Total Sales]]&lt;'Check Outliers'!$M$8),"Outlier","normal")</f>
        <v>normal</v>
      </c>
      <c r="Q9196" t="str">
        <f>IF(OR(SampleSuperstore[[#This Row],[Profit]]&gt;'Check Outliers'!$M$15,SampleSuperstore[[#This Row],[Profit]]&lt;'Check Outliers'!$M$16),"outlier","normal")</f>
        <v>normal</v>
      </c>
      <c r="R9196" s="1" t="str">
        <f>IF(OR(SampleSuperstore[[#This Row],[Cogs]]&gt;'Check Outliers'!$M$23,SampleSuperstore[[#This Row],[Cogs]]&lt;'Check Outliers'!$M$24),"outlier","normal")</f>
        <v>normal</v>
      </c>
    </row>
    <row r="9197" spans="1:18" x14ac:dyDescent="0.3">
      <c r="A9197" s="1" t="s">
        <v>24</v>
      </c>
      <c r="B9197" s="1" t="s">
        <v>11</v>
      </c>
      <c r="C9197" s="1" t="s">
        <v>505</v>
      </c>
      <c r="D9197" s="1" t="s">
        <v>77</v>
      </c>
      <c r="E9197" s="1" t="s">
        <v>21</v>
      </c>
      <c r="F9197" s="1" t="s">
        <v>31</v>
      </c>
      <c r="G9197" s="1" t="s">
        <v>55</v>
      </c>
      <c r="H9197">
        <v>25.56</v>
      </c>
      <c r="I9197">
        <v>4</v>
      </c>
      <c r="J9197">
        <v>102.24</v>
      </c>
      <c r="K9197" s="11">
        <v>0.2</v>
      </c>
      <c r="L9197">
        <v>-16.61</v>
      </c>
      <c r="M9197">
        <v>118.85</v>
      </c>
      <c r="N9197" s="11">
        <v>-0.16</v>
      </c>
      <c r="O9197">
        <v>-37.058</v>
      </c>
      <c r="P9197" t="str">
        <f>IF(OR(SampleSuperstore[[#This Row],[Total Sales]]&gt;'Check Outliers'!$M$7,SampleSuperstore[[#This Row],[Total Sales]]&lt;'Check Outliers'!$M$8),"Outlier","normal")</f>
        <v>normal</v>
      </c>
      <c r="Q9197" t="str">
        <f>IF(OR(SampleSuperstore[[#This Row],[Profit]]&gt;'Check Outliers'!$M$15,SampleSuperstore[[#This Row],[Profit]]&lt;'Check Outliers'!$M$16),"outlier","normal")</f>
        <v>normal</v>
      </c>
      <c r="R9197" s="1" t="str">
        <f>IF(OR(SampleSuperstore[[#This Row],[Cogs]]&gt;'Check Outliers'!$M$23,SampleSuperstore[[#This Row],[Cogs]]&lt;'Check Outliers'!$M$24),"outlier","normal")</f>
        <v>normal</v>
      </c>
    </row>
    <row r="9198" spans="1:18" x14ac:dyDescent="0.3">
      <c r="A9198" s="1" t="s">
        <v>24</v>
      </c>
      <c r="B9198" s="1" t="s">
        <v>11</v>
      </c>
      <c r="C9198" s="1" t="s">
        <v>113</v>
      </c>
      <c r="D9198" s="1" t="s">
        <v>20</v>
      </c>
      <c r="E9198" s="1" t="s">
        <v>21</v>
      </c>
      <c r="F9198" s="1" t="s">
        <v>22</v>
      </c>
      <c r="G9198" s="1" t="s">
        <v>37</v>
      </c>
      <c r="H9198">
        <v>19.98</v>
      </c>
      <c r="I9198">
        <v>2</v>
      </c>
      <c r="J9198">
        <v>39.96</v>
      </c>
      <c r="K9198" s="11">
        <v>0</v>
      </c>
      <c r="L9198">
        <v>19.18</v>
      </c>
      <c r="M9198">
        <v>20.78</v>
      </c>
      <c r="N9198" s="11">
        <v>0.48</v>
      </c>
      <c r="O9198">
        <v>19.18</v>
      </c>
      <c r="P9198" t="str">
        <f>IF(OR(SampleSuperstore[[#This Row],[Total Sales]]&gt;'Check Outliers'!$M$7,SampleSuperstore[[#This Row],[Total Sales]]&lt;'Check Outliers'!$M$8),"Outlier","normal")</f>
        <v>normal</v>
      </c>
      <c r="Q9198" t="str">
        <f>IF(OR(SampleSuperstore[[#This Row],[Profit]]&gt;'Check Outliers'!$M$15,SampleSuperstore[[#This Row],[Profit]]&lt;'Check Outliers'!$M$16),"outlier","normal")</f>
        <v>normal</v>
      </c>
      <c r="R9198" s="1" t="str">
        <f>IF(OR(SampleSuperstore[[#This Row],[Cogs]]&gt;'Check Outliers'!$M$23,SampleSuperstore[[#This Row],[Cogs]]&lt;'Check Outliers'!$M$24),"outlier","normal")</f>
        <v>normal</v>
      </c>
    </row>
    <row r="9199" spans="1:18" hidden="1" x14ac:dyDescent="0.3">
      <c r="A9199" s="1" t="s">
        <v>24</v>
      </c>
      <c r="B9199" s="1" t="s">
        <v>11</v>
      </c>
      <c r="C9199" s="1" t="s">
        <v>113</v>
      </c>
      <c r="D9199" s="1" t="s">
        <v>20</v>
      </c>
      <c r="E9199" s="1" t="s">
        <v>21</v>
      </c>
      <c r="F9199" s="1" t="s">
        <v>31</v>
      </c>
      <c r="G9199" s="1" t="s">
        <v>32</v>
      </c>
      <c r="H9199">
        <v>286.39999999999998</v>
      </c>
      <c r="I9199">
        <v>5</v>
      </c>
      <c r="J9199">
        <v>1432</v>
      </c>
      <c r="K9199" s="1">
        <v>0.2</v>
      </c>
      <c r="L9199">
        <v>125.3</v>
      </c>
      <c r="M9199">
        <v>1306.7</v>
      </c>
      <c r="N9199">
        <v>0.09</v>
      </c>
      <c r="O9199">
        <v>-161.10000000000002</v>
      </c>
      <c r="P9199" t="str">
        <f>IF(OR(SampleSuperstore[[#This Row],[Total Sales]]&gt;'Check Outliers'!$M$7,SampleSuperstore[[#This Row],[Total Sales]]&lt;'Check Outliers'!$M$8),"Outlier","normal")</f>
        <v>Outlier</v>
      </c>
      <c r="Q9199" t="str">
        <f>IF(OR(SampleSuperstore[[#This Row],[Profit]]&gt;'Check Outliers'!$M$15,SampleSuperstore[[#This Row],[Profit]]&lt;'Check Outliers'!$M$16),"outlier","normal")</f>
        <v>outlier</v>
      </c>
      <c r="R9199" s="1" t="str">
        <f>IF(OR(SampleSuperstore[[#This Row],[Cogs]]&gt;'Check Outliers'!$M$23,SampleSuperstore[[#This Row],[Cogs]]&lt;'Check Outliers'!$M$24),"outlier","normal")</f>
        <v>outlier</v>
      </c>
    </row>
    <row r="9200" spans="1:18" x14ac:dyDescent="0.3">
      <c r="A9200" s="1" t="s">
        <v>24</v>
      </c>
      <c r="B9200" s="1" t="s">
        <v>11</v>
      </c>
      <c r="C9200" s="1" t="s">
        <v>113</v>
      </c>
      <c r="D9200" s="1" t="s">
        <v>20</v>
      </c>
      <c r="E9200" s="1" t="s">
        <v>21</v>
      </c>
      <c r="F9200" s="1" t="s">
        <v>22</v>
      </c>
      <c r="G9200" s="1" t="s">
        <v>106</v>
      </c>
      <c r="H9200">
        <v>6.84</v>
      </c>
      <c r="I9200">
        <v>6</v>
      </c>
      <c r="J9200">
        <v>41.04</v>
      </c>
      <c r="K9200" s="11">
        <v>0</v>
      </c>
      <c r="L9200">
        <v>11.08</v>
      </c>
      <c r="M9200">
        <v>29.96</v>
      </c>
      <c r="N9200" s="11">
        <v>0.27</v>
      </c>
      <c r="O9200">
        <v>11.08</v>
      </c>
      <c r="P9200" t="str">
        <f>IF(OR(SampleSuperstore[[#This Row],[Total Sales]]&gt;'Check Outliers'!$M$7,SampleSuperstore[[#This Row],[Total Sales]]&lt;'Check Outliers'!$M$8),"Outlier","normal")</f>
        <v>normal</v>
      </c>
      <c r="Q9200" t="str">
        <f>IF(OR(SampleSuperstore[[#This Row],[Profit]]&gt;'Check Outliers'!$M$15,SampleSuperstore[[#This Row],[Profit]]&lt;'Check Outliers'!$M$16),"outlier","normal")</f>
        <v>normal</v>
      </c>
      <c r="R9200" s="1" t="str">
        <f>IF(OR(SampleSuperstore[[#This Row],[Cogs]]&gt;'Check Outliers'!$M$23,SampleSuperstore[[#This Row],[Cogs]]&lt;'Check Outliers'!$M$24),"outlier","normal")</f>
        <v>normal</v>
      </c>
    </row>
    <row r="9201" spans="1:18" x14ac:dyDescent="0.3">
      <c r="A9201" s="1" t="s">
        <v>24</v>
      </c>
      <c r="B9201" s="1" t="s">
        <v>11</v>
      </c>
      <c r="C9201" s="1" t="s">
        <v>113</v>
      </c>
      <c r="D9201" s="1" t="s">
        <v>20</v>
      </c>
      <c r="E9201" s="1" t="s">
        <v>21</v>
      </c>
      <c r="F9201" s="1" t="s">
        <v>15</v>
      </c>
      <c r="G9201" s="1" t="s">
        <v>17</v>
      </c>
      <c r="H9201">
        <v>256.77999999999997</v>
      </c>
      <c r="I9201">
        <v>1</v>
      </c>
      <c r="J9201">
        <v>256.77999999999997</v>
      </c>
      <c r="K9201" s="11">
        <v>0.2</v>
      </c>
      <c r="L9201">
        <v>32.1</v>
      </c>
      <c r="M9201">
        <v>224.68</v>
      </c>
      <c r="N9201" s="11">
        <v>0.13</v>
      </c>
      <c r="O9201">
        <v>-19.255999999999993</v>
      </c>
      <c r="P9201" t="str">
        <f>IF(OR(SampleSuperstore[[#This Row],[Total Sales]]&gt;'Check Outliers'!$M$7,SampleSuperstore[[#This Row],[Total Sales]]&lt;'Check Outliers'!$M$8),"Outlier","normal")</f>
        <v>normal</v>
      </c>
      <c r="Q9201" t="str">
        <f>IF(OR(SampleSuperstore[[#This Row],[Profit]]&gt;'Check Outliers'!$M$15,SampleSuperstore[[#This Row],[Profit]]&lt;'Check Outliers'!$M$16),"outlier","normal")</f>
        <v>normal</v>
      </c>
      <c r="R9201" s="1" t="str">
        <f>IF(OR(SampleSuperstore[[#This Row],[Cogs]]&gt;'Check Outliers'!$M$23,SampleSuperstore[[#This Row],[Cogs]]&lt;'Check Outliers'!$M$24),"outlier","normal")</f>
        <v>normal</v>
      </c>
    </row>
    <row r="9202" spans="1:18" x14ac:dyDescent="0.3">
      <c r="A9202" s="1" t="s">
        <v>58</v>
      </c>
      <c r="B9202" s="1" t="s">
        <v>11</v>
      </c>
      <c r="C9202" s="1" t="s">
        <v>357</v>
      </c>
      <c r="D9202" s="1" t="s">
        <v>128</v>
      </c>
      <c r="E9202" s="1" t="s">
        <v>53</v>
      </c>
      <c r="F9202" s="1" t="s">
        <v>15</v>
      </c>
      <c r="G9202" s="1" t="s">
        <v>16</v>
      </c>
      <c r="H9202">
        <v>120.98</v>
      </c>
      <c r="I9202">
        <v>1</v>
      </c>
      <c r="J9202">
        <v>120.98</v>
      </c>
      <c r="K9202" s="11">
        <v>0</v>
      </c>
      <c r="L9202">
        <v>12.1</v>
      </c>
      <c r="M9202">
        <v>108.88</v>
      </c>
      <c r="N9202" s="11">
        <v>0.1</v>
      </c>
      <c r="O9202">
        <v>12.1</v>
      </c>
      <c r="P9202" t="str">
        <f>IF(OR(SampleSuperstore[[#This Row],[Total Sales]]&gt;'Check Outliers'!$M$7,SampleSuperstore[[#This Row],[Total Sales]]&lt;'Check Outliers'!$M$8),"Outlier","normal")</f>
        <v>normal</v>
      </c>
      <c r="Q9202" t="str">
        <f>IF(OR(SampleSuperstore[[#This Row],[Profit]]&gt;'Check Outliers'!$M$15,SampleSuperstore[[#This Row],[Profit]]&lt;'Check Outliers'!$M$16),"outlier","normal")</f>
        <v>normal</v>
      </c>
      <c r="R9202" s="1" t="str">
        <f>IF(OR(SampleSuperstore[[#This Row],[Cogs]]&gt;'Check Outliers'!$M$23,SampleSuperstore[[#This Row],[Cogs]]&lt;'Check Outliers'!$M$24),"outlier","normal")</f>
        <v>normal</v>
      </c>
    </row>
    <row r="9203" spans="1:18" hidden="1" x14ac:dyDescent="0.3">
      <c r="A9203" s="1" t="s">
        <v>58</v>
      </c>
      <c r="B9203" s="1" t="s">
        <v>11</v>
      </c>
      <c r="C9203" s="1" t="s">
        <v>357</v>
      </c>
      <c r="D9203" s="1" t="s">
        <v>128</v>
      </c>
      <c r="E9203" s="1" t="s">
        <v>53</v>
      </c>
      <c r="F9203" s="1" t="s">
        <v>22</v>
      </c>
      <c r="G9203" s="1" t="s">
        <v>33</v>
      </c>
      <c r="H9203">
        <v>315.98</v>
      </c>
      <c r="I9203">
        <v>1</v>
      </c>
      <c r="J9203">
        <v>315.98</v>
      </c>
      <c r="K9203" s="1">
        <v>0</v>
      </c>
      <c r="L9203">
        <v>148.51</v>
      </c>
      <c r="M9203">
        <v>167.47</v>
      </c>
      <c r="N9203">
        <v>0.47</v>
      </c>
      <c r="O9203">
        <v>148.51</v>
      </c>
      <c r="P9203" t="str">
        <f>IF(OR(SampleSuperstore[[#This Row],[Total Sales]]&gt;'Check Outliers'!$M$7,SampleSuperstore[[#This Row],[Total Sales]]&lt;'Check Outliers'!$M$8),"Outlier","normal")</f>
        <v>normal</v>
      </c>
      <c r="Q9203" t="str">
        <f>IF(OR(SampleSuperstore[[#This Row],[Profit]]&gt;'Check Outliers'!$M$15,SampleSuperstore[[#This Row],[Profit]]&lt;'Check Outliers'!$M$16),"outlier","normal")</f>
        <v>outlier</v>
      </c>
      <c r="R9203" s="1" t="str">
        <f>IF(OR(SampleSuperstore[[#This Row],[Cogs]]&gt;'Check Outliers'!$M$23,SampleSuperstore[[#This Row],[Cogs]]&lt;'Check Outliers'!$M$24),"outlier","normal")</f>
        <v>normal</v>
      </c>
    </row>
    <row r="9204" spans="1:18" x14ac:dyDescent="0.3">
      <c r="A9204" s="1" t="s">
        <v>24</v>
      </c>
      <c r="B9204" s="1" t="s">
        <v>18</v>
      </c>
      <c r="C9204" s="1" t="s">
        <v>71</v>
      </c>
      <c r="D9204" s="1" t="s">
        <v>72</v>
      </c>
      <c r="E9204" s="1" t="s">
        <v>53</v>
      </c>
      <c r="F9204" s="1" t="s">
        <v>22</v>
      </c>
      <c r="G9204" s="1" t="s">
        <v>33</v>
      </c>
      <c r="H9204">
        <v>9.58</v>
      </c>
      <c r="I9204">
        <v>3</v>
      </c>
      <c r="J9204">
        <v>28.75</v>
      </c>
      <c r="K9204" s="11">
        <v>0.2</v>
      </c>
      <c r="L9204">
        <v>10.06</v>
      </c>
      <c r="M9204">
        <v>18.690000000000001</v>
      </c>
      <c r="N9204" s="11">
        <v>0.35</v>
      </c>
      <c r="O9204">
        <v>4.3100000000000005</v>
      </c>
      <c r="P9204" t="str">
        <f>IF(OR(SampleSuperstore[[#This Row],[Total Sales]]&gt;'Check Outliers'!$M$7,SampleSuperstore[[#This Row],[Total Sales]]&lt;'Check Outliers'!$M$8),"Outlier","normal")</f>
        <v>normal</v>
      </c>
      <c r="Q9204" t="str">
        <f>IF(OR(SampleSuperstore[[#This Row],[Profit]]&gt;'Check Outliers'!$M$15,SampleSuperstore[[#This Row],[Profit]]&lt;'Check Outliers'!$M$16),"outlier","normal")</f>
        <v>normal</v>
      </c>
      <c r="R9204" s="1" t="str">
        <f>IF(OR(SampleSuperstore[[#This Row],[Cogs]]&gt;'Check Outliers'!$M$23,SampleSuperstore[[#This Row],[Cogs]]&lt;'Check Outliers'!$M$24),"outlier","normal")</f>
        <v>normal</v>
      </c>
    </row>
    <row r="9205" spans="1:18" x14ac:dyDescent="0.3">
      <c r="A9205" s="1" t="s">
        <v>24</v>
      </c>
      <c r="B9205" s="1" t="s">
        <v>18</v>
      </c>
      <c r="C9205" s="1" t="s">
        <v>71</v>
      </c>
      <c r="D9205" s="1" t="s">
        <v>72</v>
      </c>
      <c r="E9205" s="1" t="s">
        <v>53</v>
      </c>
      <c r="F9205" s="1" t="s">
        <v>22</v>
      </c>
      <c r="G9205" s="1" t="s">
        <v>30</v>
      </c>
      <c r="H9205">
        <v>22.99</v>
      </c>
      <c r="I9205">
        <v>5</v>
      </c>
      <c r="J9205">
        <v>114.95</v>
      </c>
      <c r="K9205" s="11">
        <v>0</v>
      </c>
      <c r="L9205">
        <v>32.19</v>
      </c>
      <c r="M9205">
        <v>82.76</v>
      </c>
      <c r="N9205" s="11">
        <v>0.28000000000000003</v>
      </c>
      <c r="O9205">
        <v>32.19</v>
      </c>
      <c r="P9205" t="str">
        <f>IF(OR(SampleSuperstore[[#This Row],[Total Sales]]&gt;'Check Outliers'!$M$7,SampleSuperstore[[#This Row],[Total Sales]]&lt;'Check Outliers'!$M$8),"Outlier","normal")</f>
        <v>normal</v>
      </c>
      <c r="Q9205" t="str">
        <f>IF(OR(SampleSuperstore[[#This Row],[Profit]]&gt;'Check Outliers'!$M$15,SampleSuperstore[[#This Row],[Profit]]&lt;'Check Outliers'!$M$16),"outlier","normal")</f>
        <v>normal</v>
      </c>
      <c r="R9205" s="1" t="str">
        <f>IF(OR(SampleSuperstore[[#This Row],[Cogs]]&gt;'Check Outliers'!$M$23,SampleSuperstore[[#This Row],[Cogs]]&lt;'Check Outliers'!$M$24),"outlier","normal")</f>
        <v>normal</v>
      </c>
    </row>
    <row r="9206" spans="1:18" x14ac:dyDescent="0.3">
      <c r="A9206" s="1" t="s">
        <v>24</v>
      </c>
      <c r="B9206" s="1" t="s">
        <v>18</v>
      </c>
      <c r="C9206" s="1" t="s">
        <v>19</v>
      </c>
      <c r="D9206" s="1" t="s">
        <v>20</v>
      </c>
      <c r="E9206" s="1" t="s">
        <v>21</v>
      </c>
      <c r="F9206" s="1" t="s">
        <v>22</v>
      </c>
      <c r="G9206" s="1" t="s">
        <v>30</v>
      </c>
      <c r="H9206">
        <v>2.88</v>
      </c>
      <c r="I9206">
        <v>8</v>
      </c>
      <c r="J9206">
        <v>23.04</v>
      </c>
      <c r="K9206" s="11">
        <v>0</v>
      </c>
      <c r="L9206">
        <v>6.91</v>
      </c>
      <c r="M9206">
        <v>16.13</v>
      </c>
      <c r="N9206" s="11">
        <v>0.3</v>
      </c>
      <c r="O9206">
        <v>6.91</v>
      </c>
      <c r="P9206" t="str">
        <f>IF(OR(SampleSuperstore[[#This Row],[Total Sales]]&gt;'Check Outliers'!$M$7,SampleSuperstore[[#This Row],[Total Sales]]&lt;'Check Outliers'!$M$8),"Outlier","normal")</f>
        <v>normal</v>
      </c>
      <c r="Q9206" t="str">
        <f>IF(OR(SampleSuperstore[[#This Row],[Profit]]&gt;'Check Outliers'!$M$15,SampleSuperstore[[#This Row],[Profit]]&lt;'Check Outliers'!$M$16),"outlier","normal")</f>
        <v>normal</v>
      </c>
      <c r="R9206" s="1" t="str">
        <f>IF(OR(SampleSuperstore[[#This Row],[Cogs]]&gt;'Check Outliers'!$M$23,SampleSuperstore[[#This Row],[Cogs]]&lt;'Check Outliers'!$M$24),"outlier","normal")</f>
        <v>normal</v>
      </c>
    </row>
    <row r="9207" spans="1:18" x14ac:dyDescent="0.3">
      <c r="A9207" s="1" t="s">
        <v>164</v>
      </c>
      <c r="B9207" s="1" t="s">
        <v>11</v>
      </c>
      <c r="C9207" s="1" t="s">
        <v>538</v>
      </c>
      <c r="D9207" s="1" t="s">
        <v>123</v>
      </c>
      <c r="E9207" s="1" t="s">
        <v>53</v>
      </c>
      <c r="F9207" s="1" t="s">
        <v>22</v>
      </c>
      <c r="G9207" s="1" t="s">
        <v>30</v>
      </c>
      <c r="H9207">
        <v>5.16</v>
      </c>
      <c r="I9207">
        <v>3</v>
      </c>
      <c r="J9207">
        <v>15.48</v>
      </c>
      <c r="K9207" s="11">
        <v>0</v>
      </c>
      <c r="L9207">
        <v>4.49</v>
      </c>
      <c r="M9207">
        <v>10.99</v>
      </c>
      <c r="N9207" s="11">
        <v>0.28999999999999998</v>
      </c>
      <c r="O9207">
        <v>4.49</v>
      </c>
      <c r="P9207" t="str">
        <f>IF(OR(SampleSuperstore[[#This Row],[Total Sales]]&gt;'Check Outliers'!$M$7,SampleSuperstore[[#This Row],[Total Sales]]&lt;'Check Outliers'!$M$8),"Outlier","normal")</f>
        <v>normal</v>
      </c>
      <c r="Q9207" t="str">
        <f>IF(OR(SampleSuperstore[[#This Row],[Profit]]&gt;'Check Outliers'!$M$15,SampleSuperstore[[#This Row],[Profit]]&lt;'Check Outliers'!$M$16),"outlier","normal")</f>
        <v>normal</v>
      </c>
      <c r="R9207" s="1" t="str">
        <f>IF(OR(SampleSuperstore[[#This Row],[Cogs]]&gt;'Check Outliers'!$M$23,SampleSuperstore[[#This Row],[Cogs]]&lt;'Check Outliers'!$M$24),"outlier","normal")</f>
        <v>normal</v>
      </c>
    </row>
    <row r="9208" spans="1:18" x14ac:dyDescent="0.3">
      <c r="A9208" s="1" t="s">
        <v>164</v>
      </c>
      <c r="B9208" s="1" t="s">
        <v>11</v>
      </c>
      <c r="C9208" s="1" t="s">
        <v>538</v>
      </c>
      <c r="D9208" s="1" t="s">
        <v>123</v>
      </c>
      <c r="E9208" s="1" t="s">
        <v>53</v>
      </c>
      <c r="F9208" s="1" t="s">
        <v>22</v>
      </c>
      <c r="G9208" s="1" t="s">
        <v>37</v>
      </c>
      <c r="H9208">
        <v>6.48</v>
      </c>
      <c r="I9208">
        <v>8</v>
      </c>
      <c r="J9208">
        <v>51.84</v>
      </c>
      <c r="K9208" s="11">
        <v>0</v>
      </c>
      <c r="L9208">
        <v>24.88</v>
      </c>
      <c r="M9208">
        <v>26.96</v>
      </c>
      <c r="N9208" s="11">
        <v>0.48</v>
      </c>
      <c r="O9208">
        <v>24.88</v>
      </c>
      <c r="P9208" t="str">
        <f>IF(OR(SampleSuperstore[[#This Row],[Total Sales]]&gt;'Check Outliers'!$M$7,SampleSuperstore[[#This Row],[Total Sales]]&lt;'Check Outliers'!$M$8),"Outlier","normal")</f>
        <v>normal</v>
      </c>
      <c r="Q9208" t="str">
        <f>IF(OR(SampleSuperstore[[#This Row],[Profit]]&gt;'Check Outliers'!$M$15,SampleSuperstore[[#This Row],[Profit]]&lt;'Check Outliers'!$M$16),"outlier","normal")</f>
        <v>normal</v>
      </c>
      <c r="R9208" s="1" t="str">
        <f>IF(OR(SampleSuperstore[[#This Row],[Cogs]]&gt;'Check Outliers'!$M$23,SampleSuperstore[[#This Row],[Cogs]]&lt;'Check Outliers'!$M$24),"outlier","normal")</f>
        <v>normal</v>
      </c>
    </row>
    <row r="9209" spans="1:18" x14ac:dyDescent="0.3">
      <c r="A9209" s="1" t="s">
        <v>24</v>
      </c>
      <c r="B9209" s="1" t="s">
        <v>11</v>
      </c>
      <c r="C9209" s="1" t="s">
        <v>103</v>
      </c>
      <c r="D9209" s="1" t="s">
        <v>61</v>
      </c>
      <c r="E9209" s="1" t="s">
        <v>43</v>
      </c>
      <c r="F9209" s="1" t="s">
        <v>31</v>
      </c>
      <c r="G9209" s="1" t="s">
        <v>55</v>
      </c>
      <c r="H9209">
        <v>13.27</v>
      </c>
      <c r="I9209">
        <v>3</v>
      </c>
      <c r="J9209">
        <v>39.82</v>
      </c>
      <c r="K9209" s="11">
        <v>0.2</v>
      </c>
      <c r="L9209">
        <v>7.47</v>
      </c>
      <c r="M9209">
        <v>32.35</v>
      </c>
      <c r="N9209" s="11">
        <v>0.19</v>
      </c>
      <c r="O9209">
        <v>-0.49400000000000066</v>
      </c>
      <c r="P9209" t="str">
        <f>IF(OR(SampleSuperstore[[#This Row],[Total Sales]]&gt;'Check Outliers'!$M$7,SampleSuperstore[[#This Row],[Total Sales]]&lt;'Check Outliers'!$M$8),"Outlier","normal")</f>
        <v>normal</v>
      </c>
      <c r="Q9209" t="str">
        <f>IF(OR(SampleSuperstore[[#This Row],[Profit]]&gt;'Check Outliers'!$M$15,SampleSuperstore[[#This Row],[Profit]]&lt;'Check Outliers'!$M$16),"outlier","normal")</f>
        <v>normal</v>
      </c>
      <c r="R9209" s="1" t="str">
        <f>IF(OR(SampleSuperstore[[#This Row],[Cogs]]&gt;'Check Outliers'!$M$23,SampleSuperstore[[#This Row],[Cogs]]&lt;'Check Outliers'!$M$24),"outlier","normal")</f>
        <v>normal</v>
      </c>
    </row>
    <row r="9210" spans="1:18" x14ac:dyDescent="0.3">
      <c r="A9210" s="1" t="s">
        <v>10</v>
      </c>
      <c r="B9210" s="1" t="s">
        <v>18</v>
      </c>
      <c r="C9210" s="1" t="s">
        <v>38</v>
      </c>
      <c r="D9210" s="1" t="s">
        <v>39</v>
      </c>
      <c r="E9210" s="1" t="s">
        <v>21</v>
      </c>
      <c r="F9210" s="1" t="s">
        <v>22</v>
      </c>
      <c r="G9210" s="1" t="s">
        <v>28</v>
      </c>
      <c r="H9210">
        <v>16.059999999999999</v>
      </c>
      <c r="I9210">
        <v>1</v>
      </c>
      <c r="J9210">
        <v>16.059999999999999</v>
      </c>
      <c r="K9210" s="11">
        <v>0</v>
      </c>
      <c r="L9210">
        <v>4.18</v>
      </c>
      <c r="M9210">
        <v>11.88</v>
      </c>
      <c r="N9210" s="11">
        <v>0.26</v>
      </c>
      <c r="O9210">
        <v>4.18</v>
      </c>
      <c r="P9210" t="str">
        <f>IF(OR(SampleSuperstore[[#This Row],[Total Sales]]&gt;'Check Outliers'!$M$7,SampleSuperstore[[#This Row],[Total Sales]]&lt;'Check Outliers'!$M$8),"Outlier","normal")</f>
        <v>normal</v>
      </c>
      <c r="Q9210" t="str">
        <f>IF(OR(SampleSuperstore[[#This Row],[Profit]]&gt;'Check Outliers'!$M$15,SampleSuperstore[[#This Row],[Profit]]&lt;'Check Outliers'!$M$16),"outlier","normal")</f>
        <v>normal</v>
      </c>
      <c r="R9210" s="1" t="str">
        <f>IF(OR(SampleSuperstore[[#This Row],[Cogs]]&gt;'Check Outliers'!$M$23,SampleSuperstore[[#This Row],[Cogs]]&lt;'Check Outliers'!$M$24),"outlier","normal")</f>
        <v>normal</v>
      </c>
    </row>
    <row r="9211" spans="1:18" x14ac:dyDescent="0.3">
      <c r="A9211" s="1" t="s">
        <v>10</v>
      </c>
      <c r="B9211" s="1" t="s">
        <v>40</v>
      </c>
      <c r="C9211" s="1" t="s">
        <v>219</v>
      </c>
      <c r="D9211" s="1" t="s">
        <v>98</v>
      </c>
      <c r="E9211" s="1" t="s">
        <v>43</v>
      </c>
      <c r="F9211" s="1" t="s">
        <v>22</v>
      </c>
      <c r="G9211" s="1" t="s">
        <v>56</v>
      </c>
      <c r="H9211">
        <v>7.28</v>
      </c>
      <c r="I9211">
        <v>1</v>
      </c>
      <c r="J9211">
        <v>7.28</v>
      </c>
      <c r="K9211" s="11">
        <v>0</v>
      </c>
      <c r="L9211">
        <v>3.49</v>
      </c>
      <c r="M9211">
        <v>3.79</v>
      </c>
      <c r="N9211" s="11">
        <v>0.48</v>
      </c>
      <c r="O9211">
        <v>3.49</v>
      </c>
      <c r="P9211" t="str">
        <f>IF(OR(SampleSuperstore[[#This Row],[Total Sales]]&gt;'Check Outliers'!$M$7,SampleSuperstore[[#This Row],[Total Sales]]&lt;'Check Outliers'!$M$8),"Outlier","normal")</f>
        <v>normal</v>
      </c>
      <c r="Q9211" t="str">
        <f>IF(OR(SampleSuperstore[[#This Row],[Profit]]&gt;'Check Outliers'!$M$15,SampleSuperstore[[#This Row],[Profit]]&lt;'Check Outliers'!$M$16),"outlier","normal")</f>
        <v>normal</v>
      </c>
      <c r="R9211" s="1" t="str">
        <f>IF(OR(SampleSuperstore[[#This Row],[Cogs]]&gt;'Check Outliers'!$M$23,SampleSuperstore[[#This Row],[Cogs]]&lt;'Check Outliers'!$M$24),"outlier","normal")</f>
        <v>normal</v>
      </c>
    </row>
    <row r="9212" spans="1:18" x14ac:dyDescent="0.3">
      <c r="A9212" s="1" t="s">
        <v>10</v>
      </c>
      <c r="B9212" s="1" t="s">
        <v>40</v>
      </c>
      <c r="C9212" s="1" t="s">
        <v>219</v>
      </c>
      <c r="D9212" s="1" t="s">
        <v>98</v>
      </c>
      <c r="E9212" s="1" t="s">
        <v>43</v>
      </c>
      <c r="F9212" s="1" t="s">
        <v>22</v>
      </c>
      <c r="G9212" s="1" t="s">
        <v>33</v>
      </c>
      <c r="H9212">
        <v>1.8</v>
      </c>
      <c r="I9212">
        <v>3</v>
      </c>
      <c r="J9212">
        <v>5.4</v>
      </c>
      <c r="K9212" s="11">
        <v>0</v>
      </c>
      <c r="L9212">
        <v>2.59</v>
      </c>
      <c r="M9212">
        <v>2.81</v>
      </c>
      <c r="N9212" s="11">
        <v>0.48</v>
      </c>
      <c r="O9212">
        <v>2.59</v>
      </c>
      <c r="P9212" t="str">
        <f>IF(OR(SampleSuperstore[[#This Row],[Total Sales]]&gt;'Check Outliers'!$M$7,SampleSuperstore[[#This Row],[Total Sales]]&lt;'Check Outliers'!$M$8),"Outlier","normal")</f>
        <v>normal</v>
      </c>
      <c r="Q9212" t="str">
        <f>IF(OR(SampleSuperstore[[#This Row],[Profit]]&gt;'Check Outliers'!$M$15,SampleSuperstore[[#This Row],[Profit]]&lt;'Check Outliers'!$M$16),"outlier","normal")</f>
        <v>normal</v>
      </c>
      <c r="R9212" s="1" t="str">
        <f>IF(OR(SampleSuperstore[[#This Row],[Cogs]]&gt;'Check Outliers'!$M$23,SampleSuperstore[[#This Row],[Cogs]]&lt;'Check Outliers'!$M$24),"outlier","normal")</f>
        <v>normal</v>
      </c>
    </row>
    <row r="9213" spans="1:18" x14ac:dyDescent="0.3">
      <c r="A9213" s="1" t="s">
        <v>24</v>
      </c>
      <c r="B9213" s="1" t="s">
        <v>11</v>
      </c>
      <c r="C9213" s="1" t="s">
        <v>105</v>
      </c>
      <c r="D9213" s="1" t="s">
        <v>20</v>
      </c>
      <c r="E9213" s="1" t="s">
        <v>21</v>
      </c>
      <c r="F9213" s="1" t="s">
        <v>22</v>
      </c>
      <c r="G9213" s="1" t="s">
        <v>37</v>
      </c>
      <c r="H9213">
        <v>6.48</v>
      </c>
      <c r="I9213">
        <v>3</v>
      </c>
      <c r="J9213">
        <v>19.440000000000001</v>
      </c>
      <c r="K9213" s="11">
        <v>0</v>
      </c>
      <c r="L9213">
        <v>9.33</v>
      </c>
      <c r="M9213">
        <v>10.11</v>
      </c>
      <c r="N9213" s="11">
        <v>0.48</v>
      </c>
      <c r="O9213">
        <v>9.33</v>
      </c>
      <c r="P9213" t="str">
        <f>IF(OR(SampleSuperstore[[#This Row],[Total Sales]]&gt;'Check Outliers'!$M$7,SampleSuperstore[[#This Row],[Total Sales]]&lt;'Check Outliers'!$M$8),"Outlier","normal")</f>
        <v>normal</v>
      </c>
      <c r="Q9213" t="str">
        <f>IF(OR(SampleSuperstore[[#This Row],[Profit]]&gt;'Check Outliers'!$M$15,SampleSuperstore[[#This Row],[Profit]]&lt;'Check Outliers'!$M$16),"outlier","normal")</f>
        <v>normal</v>
      </c>
      <c r="R9213" s="1" t="str">
        <f>IF(OR(SampleSuperstore[[#This Row],[Cogs]]&gt;'Check Outliers'!$M$23,SampleSuperstore[[#This Row],[Cogs]]&lt;'Check Outliers'!$M$24),"outlier","normal")</f>
        <v>normal</v>
      </c>
    </row>
    <row r="9214" spans="1:18" x14ac:dyDescent="0.3">
      <c r="A9214" s="1" t="s">
        <v>24</v>
      </c>
      <c r="B9214" s="1" t="s">
        <v>18</v>
      </c>
      <c r="C9214" s="1" t="s">
        <v>48</v>
      </c>
      <c r="D9214" s="1" t="s">
        <v>20</v>
      </c>
      <c r="E9214" s="1" t="s">
        <v>21</v>
      </c>
      <c r="F9214" s="1" t="s">
        <v>15</v>
      </c>
      <c r="G9214" s="1" t="s">
        <v>29</v>
      </c>
      <c r="H9214">
        <v>19.940000000000001</v>
      </c>
      <c r="I9214">
        <v>2</v>
      </c>
      <c r="J9214">
        <v>39.880000000000003</v>
      </c>
      <c r="K9214" s="11">
        <v>0</v>
      </c>
      <c r="L9214">
        <v>11.17</v>
      </c>
      <c r="M9214">
        <v>28.71</v>
      </c>
      <c r="N9214" s="11">
        <v>0.28000000000000003</v>
      </c>
      <c r="O9214">
        <v>11.17</v>
      </c>
      <c r="P9214" t="str">
        <f>IF(OR(SampleSuperstore[[#This Row],[Total Sales]]&gt;'Check Outliers'!$M$7,SampleSuperstore[[#This Row],[Total Sales]]&lt;'Check Outliers'!$M$8),"Outlier","normal")</f>
        <v>normal</v>
      </c>
      <c r="Q9214" t="str">
        <f>IF(OR(SampleSuperstore[[#This Row],[Profit]]&gt;'Check Outliers'!$M$15,SampleSuperstore[[#This Row],[Profit]]&lt;'Check Outliers'!$M$16),"outlier","normal")</f>
        <v>normal</v>
      </c>
      <c r="R9214" s="1" t="str">
        <f>IF(OR(SampleSuperstore[[#This Row],[Cogs]]&gt;'Check Outliers'!$M$23,SampleSuperstore[[#This Row],[Cogs]]&lt;'Check Outliers'!$M$24),"outlier","normal")</f>
        <v>normal</v>
      </c>
    </row>
    <row r="9215" spans="1:18" x14ac:dyDescent="0.3">
      <c r="A9215" s="1" t="s">
        <v>24</v>
      </c>
      <c r="B9215" s="1" t="s">
        <v>18</v>
      </c>
      <c r="C9215" s="1" t="s">
        <v>48</v>
      </c>
      <c r="D9215" s="1" t="s">
        <v>20</v>
      </c>
      <c r="E9215" s="1" t="s">
        <v>21</v>
      </c>
      <c r="F9215" s="1" t="s">
        <v>15</v>
      </c>
      <c r="G9215" s="1" t="s">
        <v>29</v>
      </c>
      <c r="H9215">
        <v>26.48</v>
      </c>
      <c r="I9215">
        <v>3</v>
      </c>
      <c r="J9215">
        <v>79.44</v>
      </c>
      <c r="K9215" s="11">
        <v>0</v>
      </c>
      <c r="L9215">
        <v>28.6</v>
      </c>
      <c r="M9215">
        <v>50.84</v>
      </c>
      <c r="N9215" s="11">
        <v>0.36</v>
      </c>
      <c r="O9215">
        <v>28.6</v>
      </c>
      <c r="P9215" t="str">
        <f>IF(OR(SampleSuperstore[[#This Row],[Total Sales]]&gt;'Check Outliers'!$M$7,SampleSuperstore[[#This Row],[Total Sales]]&lt;'Check Outliers'!$M$8),"Outlier","normal")</f>
        <v>normal</v>
      </c>
      <c r="Q9215" t="str">
        <f>IF(OR(SampleSuperstore[[#This Row],[Profit]]&gt;'Check Outliers'!$M$15,SampleSuperstore[[#This Row],[Profit]]&lt;'Check Outliers'!$M$16),"outlier","normal")</f>
        <v>normal</v>
      </c>
      <c r="R9215" s="1" t="str">
        <f>IF(OR(SampleSuperstore[[#This Row],[Cogs]]&gt;'Check Outliers'!$M$23,SampleSuperstore[[#This Row],[Cogs]]&lt;'Check Outliers'!$M$24),"outlier","normal")</f>
        <v>normal</v>
      </c>
    </row>
    <row r="9216" spans="1:18" x14ac:dyDescent="0.3">
      <c r="A9216" s="1" t="s">
        <v>58</v>
      </c>
      <c r="B9216" s="1" t="s">
        <v>18</v>
      </c>
      <c r="C9216" s="1" t="s">
        <v>51</v>
      </c>
      <c r="D9216" s="1" t="s">
        <v>52</v>
      </c>
      <c r="E9216" s="1" t="s">
        <v>53</v>
      </c>
      <c r="F9216" s="1" t="s">
        <v>22</v>
      </c>
      <c r="G9216" s="1" t="s">
        <v>23</v>
      </c>
      <c r="H9216">
        <v>2.95</v>
      </c>
      <c r="I9216">
        <v>7</v>
      </c>
      <c r="J9216">
        <v>20.66</v>
      </c>
      <c r="K9216" s="11">
        <v>0.2</v>
      </c>
      <c r="L9216">
        <v>6.97</v>
      </c>
      <c r="M9216">
        <v>13.69</v>
      </c>
      <c r="N9216" s="11">
        <v>0.34</v>
      </c>
      <c r="O9216">
        <v>2.8379999999999992</v>
      </c>
      <c r="P9216" t="str">
        <f>IF(OR(SampleSuperstore[[#This Row],[Total Sales]]&gt;'Check Outliers'!$M$7,SampleSuperstore[[#This Row],[Total Sales]]&lt;'Check Outliers'!$M$8),"Outlier","normal")</f>
        <v>normal</v>
      </c>
      <c r="Q9216" t="str">
        <f>IF(OR(SampleSuperstore[[#This Row],[Profit]]&gt;'Check Outliers'!$M$15,SampleSuperstore[[#This Row],[Profit]]&lt;'Check Outliers'!$M$16),"outlier","normal")</f>
        <v>normal</v>
      </c>
      <c r="R9216" s="1" t="str">
        <f>IF(OR(SampleSuperstore[[#This Row],[Cogs]]&gt;'Check Outliers'!$M$23,SampleSuperstore[[#This Row],[Cogs]]&lt;'Check Outliers'!$M$24),"outlier","normal")</f>
        <v>normal</v>
      </c>
    </row>
    <row r="9217" spans="1:18" x14ac:dyDescent="0.3">
      <c r="A9217" s="1" t="s">
        <v>24</v>
      </c>
      <c r="B9217" s="1" t="s">
        <v>18</v>
      </c>
      <c r="C9217" s="1" t="s">
        <v>19</v>
      </c>
      <c r="D9217" s="1" t="s">
        <v>20</v>
      </c>
      <c r="E9217" s="1" t="s">
        <v>21</v>
      </c>
      <c r="F9217" s="1" t="s">
        <v>22</v>
      </c>
      <c r="G9217" s="1" t="s">
        <v>37</v>
      </c>
      <c r="H9217">
        <v>6.48</v>
      </c>
      <c r="I9217">
        <v>5</v>
      </c>
      <c r="J9217">
        <v>32.4</v>
      </c>
      <c r="K9217" s="11">
        <v>0</v>
      </c>
      <c r="L9217">
        <v>15.55</v>
      </c>
      <c r="M9217">
        <v>16.850000000000001</v>
      </c>
      <c r="N9217" s="11">
        <v>0.48</v>
      </c>
      <c r="O9217">
        <v>15.55</v>
      </c>
      <c r="P9217" t="str">
        <f>IF(OR(SampleSuperstore[[#This Row],[Total Sales]]&gt;'Check Outliers'!$M$7,SampleSuperstore[[#This Row],[Total Sales]]&lt;'Check Outliers'!$M$8),"Outlier","normal")</f>
        <v>normal</v>
      </c>
      <c r="Q9217" t="str">
        <f>IF(OR(SampleSuperstore[[#This Row],[Profit]]&gt;'Check Outliers'!$M$15,SampleSuperstore[[#This Row],[Profit]]&lt;'Check Outliers'!$M$16),"outlier","normal")</f>
        <v>normal</v>
      </c>
      <c r="R9217" s="1" t="str">
        <f>IF(OR(SampleSuperstore[[#This Row],[Cogs]]&gt;'Check Outliers'!$M$23,SampleSuperstore[[#This Row],[Cogs]]&lt;'Check Outliers'!$M$24),"outlier","normal")</f>
        <v>normal</v>
      </c>
    </row>
    <row r="9218" spans="1:18" x14ac:dyDescent="0.3">
      <c r="A9218" s="1" t="s">
        <v>24</v>
      </c>
      <c r="B9218" s="1" t="s">
        <v>18</v>
      </c>
      <c r="C9218" s="1" t="s">
        <v>458</v>
      </c>
      <c r="D9218" s="1" t="s">
        <v>42</v>
      </c>
      <c r="E9218" s="1" t="s">
        <v>43</v>
      </c>
      <c r="F9218" s="1" t="s">
        <v>22</v>
      </c>
      <c r="G9218" s="1" t="s">
        <v>34</v>
      </c>
      <c r="H9218">
        <v>13.76</v>
      </c>
      <c r="I9218">
        <v>1</v>
      </c>
      <c r="J9218">
        <v>13.76</v>
      </c>
      <c r="K9218" s="11">
        <v>0.8</v>
      </c>
      <c r="L9218">
        <v>-24.77</v>
      </c>
      <c r="M9218">
        <v>38.53</v>
      </c>
      <c r="N9218" s="11">
        <v>-1.8</v>
      </c>
      <c r="O9218">
        <v>-35.777999999999999</v>
      </c>
      <c r="P9218" t="str">
        <f>IF(OR(SampleSuperstore[[#This Row],[Total Sales]]&gt;'Check Outliers'!$M$7,SampleSuperstore[[#This Row],[Total Sales]]&lt;'Check Outliers'!$M$8),"Outlier","normal")</f>
        <v>normal</v>
      </c>
      <c r="Q9218" t="str">
        <f>IF(OR(SampleSuperstore[[#This Row],[Profit]]&gt;'Check Outliers'!$M$15,SampleSuperstore[[#This Row],[Profit]]&lt;'Check Outliers'!$M$16),"outlier","normal")</f>
        <v>normal</v>
      </c>
      <c r="R9218" s="1" t="str">
        <f>IF(OR(SampleSuperstore[[#This Row],[Cogs]]&gt;'Check Outliers'!$M$23,SampleSuperstore[[#This Row],[Cogs]]&lt;'Check Outliers'!$M$24),"outlier","normal")</f>
        <v>normal</v>
      </c>
    </row>
    <row r="9219" spans="1:18" x14ac:dyDescent="0.3">
      <c r="A9219" s="1" t="s">
        <v>58</v>
      </c>
      <c r="B9219" s="1" t="s">
        <v>40</v>
      </c>
      <c r="C9219" s="1" t="s">
        <v>89</v>
      </c>
      <c r="D9219" s="1" t="s">
        <v>64</v>
      </c>
      <c r="E9219" s="1" t="s">
        <v>43</v>
      </c>
      <c r="F9219" s="1" t="s">
        <v>22</v>
      </c>
      <c r="G9219" s="1" t="s">
        <v>56</v>
      </c>
      <c r="H9219">
        <v>7.64</v>
      </c>
      <c r="I9219">
        <v>2</v>
      </c>
      <c r="J9219">
        <v>15.28</v>
      </c>
      <c r="K9219" s="11">
        <v>0</v>
      </c>
      <c r="L9219">
        <v>7.49</v>
      </c>
      <c r="M9219">
        <v>7.79</v>
      </c>
      <c r="N9219" s="11">
        <v>0.49</v>
      </c>
      <c r="O9219">
        <v>7.49</v>
      </c>
      <c r="P9219" t="str">
        <f>IF(OR(SampleSuperstore[[#This Row],[Total Sales]]&gt;'Check Outliers'!$M$7,SampleSuperstore[[#This Row],[Total Sales]]&lt;'Check Outliers'!$M$8),"Outlier","normal")</f>
        <v>normal</v>
      </c>
      <c r="Q9219" t="str">
        <f>IF(OR(SampleSuperstore[[#This Row],[Profit]]&gt;'Check Outliers'!$M$15,SampleSuperstore[[#This Row],[Profit]]&lt;'Check Outliers'!$M$16),"outlier","normal")</f>
        <v>normal</v>
      </c>
      <c r="R9219" s="1" t="str">
        <f>IF(OR(SampleSuperstore[[#This Row],[Cogs]]&gt;'Check Outliers'!$M$23,SampleSuperstore[[#This Row],[Cogs]]&lt;'Check Outliers'!$M$24),"outlier","normal")</f>
        <v>normal</v>
      </c>
    </row>
    <row r="9220" spans="1:18" x14ac:dyDescent="0.3">
      <c r="A9220" s="1" t="s">
        <v>24</v>
      </c>
      <c r="B9220" s="1" t="s">
        <v>11</v>
      </c>
      <c r="C9220" s="1" t="s">
        <v>51</v>
      </c>
      <c r="D9220" s="1" t="s">
        <v>52</v>
      </c>
      <c r="E9220" s="1" t="s">
        <v>53</v>
      </c>
      <c r="F9220" s="1" t="s">
        <v>22</v>
      </c>
      <c r="G9220" s="1" t="s">
        <v>28</v>
      </c>
      <c r="H9220">
        <v>6.38</v>
      </c>
      <c r="I9220">
        <v>7</v>
      </c>
      <c r="J9220">
        <v>44.69</v>
      </c>
      <c r="K9220" s="11">
        <v>0.2</v>
      </c>
      <c r="L9220">
        <v>3.35</v>
      </c>
      <c r="M9220">
        <v>41.34</v>
      </c>
      <c r="N9220" s="11">
        <v>7.0000000000000007E-2</v>
      </c>
      <c r="O9220">
        <v>-5.588000000000001</v>
      </c>
      <c r="P9220" t="str">
        <f>IF(OR(SampleSuperstore[[#This Row],[Total Sales]]&gt;'Check Outliers'!$M$7,SampleSuperstore[[#This Row],[Total Sales]]&lt;'Check Outliers'!$M$8),"Outlier","normal")</f>
        <v>normal</v>
      </c>
      <c r="Q9220" t="str">
        <f>IF(OR(SampleSuperstore[[#This Row],[Profit]]&gt;'Check Outliers'!$M$15,SampleSuperstore[[#This Row],[Profit]]&lt;'Check Outliers'!$M$16),"outlier","normal")</f>
        <v>normal</v>
      </c>
      <c r="R9220" s="1" t="str">
        <f>IF(OR(SampleSuperstore[[#This Row],[Cogs]]&gt;'Check Outliers'!$M$23,SampleSuperstore[[#This Row],[Cogs]]&lt;'Check Outliers'!$M$24),"outlier","normal")</f>
        <v>normal</v>
      </c>
    </row>
    <row r="9221" spans="1:18" hidden="1" x14ac:dyDescent="0.3">
      <c r="A9221" s="1" t="s">
        <v>24</v>
      </c>
      <c r="B9221" s="1" t="s">
        <v>11</v>
      </c>
      <c r="C9221" s="1" t="s">
        <v>51</v>
      </c>
      <c r="D9221" s="1" t="s">
        <v>52</v>
      </c>
      <c r="E9221" s="1" t="s">
        <v>53</v>
      </c>
      <c r="F9221" s="1" t="s">
        <v>15</v>
      </c>
      <c r="G9221" s="1" t="s">
        <v>16</v>
      </c>
      <c r="H9221">
        <v>100.49</v>
      </c>
      <c r="I9221">
        <v>3</v>
      </c>
      <c r="J9221">
        <v>301.47000000000003</v>
      </c>
      <c r="K9221" s="1">
        <v>0.5</v>
      </c>
      <c r="L9221">
        <v>-205</v>
      </c>
      <c r="M9221">
        <v>506.47</v>
      </c>
      <c r="N9221">
        <v>-0.68</v>
      </c>
      <c r="O9221">
        <v>-355.73500000000001</v>
      </c>
      <c r="P9221" t="str">
        <f>IF(OR(SampleSuperstore[[#This Row],[Total Sales]]&gt;'Check Outliers'!$M$7,SampleSuperstore[[#This Row],[Total Sales]]&lt;'Check Outliers'!$M$8),"Outlier","normal")</f>
        <v>normal</v>
      </c>
      <c r="Q9221" t="str">
        <f>IF(OR(SampleSuperstore[[#This Row],[Profit]]&gt;'Check Outliers'!$M$15,SampleSuperstore[[#This Row],[Profit]]&lt;'Check Outliers'!$M$16),"outlier","normal")</f>
        <v>outlier</v>
      </c>
      <c r="R9221" s="1" t="str">
        <f>IF(OR(SampleSuperstore[[#This Row],[Cogs]]&gt;'Check Outliers'!$M$23,SampleSuperstore[[#This Row],[Cogs]]&lt;'Check Outliers'!$M$24),"outlier","normal")</f>
        <v>outlier</v>
      </c>
    </row>
    <row r="9222" spans="1:18" x14ac:dyDescent="0.3">
      <c r="A9222" s="1" t="s">
        <v>58</v>
      </c>
      <c r="B9222" s="1" t="s">
        <v>11</v>
      </c>
      <c r="C9222" s="1" t="s">
        <v>321</v>
      </c>
      <c r="D9222" s="1" t="s">
        <v>121</v>
      </c>
      <c r="E9222" s="1" t="s">
        <v>14</v>
      </c>
      <c r="F9222" s="1" t="s">
        <v>22</v>
      </c>
      <c r="G9222" s="1" t="s">
        <v>23</v>
      </c>
      <c r="H9222">
        <v>3.69</v>
      </c>
      <c r="I9222">
        <v>3</v>
      </c>
      <c r="J9222">
        <v>11.07</v>
      </c>
      <c r="K9222" s="11">
        <v>0</v>
      </c>
      <c r="L9222">
        <v>5.2</v>
      </c>
      <c r="M9222">
        <v>5.87</v>
      </c>
      <c r="N9222" s="11">
        <v>0.47</v>
      </c>
      <c r="O9222">
        <v>5.2</v>
      </c>
      <c r="P9222" t="str">
        <f>IF(OR(SampleSuperstore[[#This Row],[Total Sales]]&gt;'Check Outliers'!$M$7,SampleSuperstore[[#This Row],[Total Sales]]&lt;'Check Outliers'!$M$8),"Outlier","normal")</f>
        <v>normal</v>
      </c>
      <c r="Q9222" t="str">
        <f>IF(OR(SampleSuperstore[[#This Row],[Profit]]&gt;'Check Outliers'!$M$15,SampleSuperstore[[#This Row],[Profit]]&lt;'Check Outliers'!$M$16),"outlier","normal")</f>
        <v>normal</v>
      </c>
      <c r="R9222" s="1" t="str">
        <f>IF(OR(SampleSuperstore[[#This Row],[Cogs]]&gt;'Check Outliers'!$M$23,SampleSuperstore[[#This Row],[Cogs]]&lt;'Check Outliers'!$M$24),"outlier","normal")</f>
        <v>normal</v>
      </c>
    </row>
    <row r="9223" spans="1:18" hidden="1" x14ac:dyDescent="0.3">
      <c r="A9223" s="1" t="s">
        <v>58</v>
      </c>
      <c r="B9223" s="1" t="s">
        <v>11</v>
      </c>
      <c r="C9223" s="1" t="s">
        <v>321</v>
      </c>
      <c r="D9223" s="1" t="s">
        <v>121</v>
      </c>
      <c r="E9223" s="1" t="s">
        <v>14</v>
      </c>
      <c r="F9223" s="1" t="s">
        <v>15</v>
      </c>
      <c r="G9223" s="1" t="s">
        <v>27</v>
      </c>
      <c r="H9223">
        <v>376.13</v>
      </c>
      <c r="I9223">
        <v>4</v>
      </c>
      <c r="J9223">
        <v>1504.52</v>
      </c>
      <c r="K9223" s="1">
        <v>0</v>
      </c>
      <c r="L9223">
        <v>346.04</v>
      </c>
      <c r="M9223">
        <v>1158.48</v>
      </c>
      <c r="N9223">
        <v>0.23</v>
      </c>
      <c r="O9223">
        <v>346.04</v>
      </c>
      <c r="P9223" t="str">
        <f>IF(OR(SampleSuperstore[[#This Row],[Total Sales]]&gt;'Check Outliers'!$M$7,SampleSuperstore[[#This Row],[Total Sales]]&lt;'Check Outliers'!$M$8),"Outlier","normal")</f>
        <v>Outlier</v>
      </c>
      <c r="Q9223" t="str">
        <f>IF(OR(SampleSuperstore[[#This Row],[Profit]]&gt;'Check Outliers'!$M$15,SampleSuperstore[[#This Row],[Profit]]&lt;'Check Outliers'!$M$16),"outlier","normal")</f>
        <v>outlier</v>
      </c>
      <c r="R9223" s="1" t="str">
        <f>IF(OR(SampleSuperstore[[#This Row],[Cogs]]&gt;'Check Outliers'!$M$23,SampleSuperstore[[#This Row],[Cogs]]&lt;'Check Outliers'!$M$24),"outlier","normal")</f>
        <v>outlier</v>
      </c>
    </row>
    <row r="9224" spans="1:18" x14ac:dyDescent="0.3">
      <c r="A9224" s="1" t="s">
        <v>58</v>
      </c>
      <c r="B9224" s="1" t="s">
        <v>11</v>
      </c>
      <c r="C9224" s="1" t="s">
        <v>321</v>
      </c>
      <c r="D9224" s="1" t="s">
        <v>121</v>
      </c>
      <c r="E9224" s="1" t="s">
        <v>14</v>
      </c>
      <c r="F9224" s="1" t="s">
        <v>22</v>
      </c>
      <c r="G9224" s="1" t="s">
        <v>37</v>
      </c>
      <c r="H9224">
        <v>6.48</v>
      </c>
      <c r="I9224">
        <v>4</v>
      </c>
      <c r="J9224">
        <v>25.92</v>
      </c>
      <c r="K9224" s="11">
        <v>0</v>
      </c>
      <c r="L9224">
        <v>12.44</v>
      </c>
      <c r="M9224">
        <v>13.48</v>
      </c>
      <c r="N9224" s="11">
        <v>0.48</v>
      </c>
      <c r="O9224">
        <v>12.44</v>
      </c>
      <c r="P9224" t="str">
        <f>IF(OR(SampleSuperstore[[#This Row],[Total Sales]]&gt;'Check Outliers'!$M$7,SampleSuperstore[[#This Row],[Total Sales]]&lt;'Check Outliers'!$M$8),"Outlier","normal")</f>
        <v>normal</v>
      </c>
      <c r="Q9224" t="str">
        <f>IF(OR(SampleSuperstore[[#This Row],[Profit]]&gt;'Check Outliers'!$M$15,SampleSuperstore[[#This Row],[Profit]]&lt;'Check Outliers'!$M$16),"outlier","normal")</f>
        <v>normal</v>
      </c>
      <c r="R9224" s="1" t="str">
        <f>IF(OR(SampleSuperstore[[#This Row],[Cogs]]&gt;'Check Outliers'!$M$23,SampleSuperstore[[#This Row],[Cogs]]&lt;'Check Outliers'!$M$24),"outlier","normal")</f>
        <v>normal</v>
      </c>
    </row>
    <row r="9225" spans="1:18" x14ac:dyDescent="0.3">
      <c r="A9225" s="1" t="s">
        <v>164</v>
      </c>
      <c r="B9225" s="1" t="s">
        <v>40</v>
      </c>
      <c r="C9225" s="1" t="s">
        <v>607</v>
      </c>
      <c r="D9225" s="1" t="s">
        <v>42</v>
      </c>
      <c r="E9225" s="1" t="s">
        <v>43</v>
      </c>
      <c r="F9225" s="1" t="s">
        <v>22</v>
      </c>
      <c r="G9225" s="1" t="s">
        <v>33</v>
      </c>
      <c r="H9225">
        <v>1.26</v>
      </c>
      <c r="I9225">
        <v>6</v>
      </c>
      <c r="J9225">
        <v>7.54</v>
      </c>
      <c r="K9225" s="11">
        <v>0.8</v>
      </c>
      <c r="L9225">
        <v>-13.19</v>
      </c>
      <c r="M9225">
        <v>20.73</v>
      </c>
      <c r="N9225" s="11">
        <v>-1.75</v>
      </c>
      <c r="O9225">
        <v>-19.222000000000001</v>
      </c>
      <c r="P9225" t="str">
        <f>IF(OR(SampleSuperstore[[#This Row],[Total Sales]]&gt;'Check Outliers'!$M$7,SampleSuperstore[[#This Row],[Total Sales]]&lt;'Check Outliers'!$M$8),"Outlier","normal")</f>
        <v>normal</v>
      </c>
      <c r="Q9225" t="str">
        <f>IF(OR(SampleSuperstore[[#This Row],[Profit]]&gt;'Check Outliers'!$M$15,SampleSuperstore[[#This Row],[Profit]]&lt;'Check Outliers'!$M$16),"outlier","normal")</f>
        <v>normal</v>
      </c>
      <c r="R9225" s="1" t="str">
        <f>IF(OR(SampleSuperstore[[#This Row],[Cogs]]&gt;'Check Outliers'!$M$23,SampleSuperstore[[#This Row],[Cogs]]&lt;'Check Outliers'!$M$24),"outlier","normal")</f>
        <v>normal</v>
      </c>
    </row>
    <row r="9226" spans="1:18" x14ac:dyDescent="0.3">
      <c r="A9226" s="1" t="s">
        <v>164</v>
      </c>
      <c r="B9226" s="1" t="s">
        <v>40</v>
      </c>
      <c r="C9226" s="1" t="s">
        <v>607</v>
      </c>
      <c r="D9226" s="1" t="s">
        <v>42</v>
      </c>
      <c r="E9226" s="1" t="s">
        <v>43</v>
      </c>
      <c r="F9226" s="1" t="s">
        <v>22</v>
      </c>
      <c r="G9226" s="1" t="s">
        <v>33</v>
      </c>
      <c r="H9226">
        <v>0.7</v>
      </c>
      <c r="I9226">
        <v>2</v>
      </c>
      <c r="J9226">
        <v>1.41</v>
      </c>
      <c r="K9226" s="11">
        <v>0.8</v>
      </c>
      <c r="L9226">
        <v>-2.3199999999999998</v>
      </c>
      <c r="M9226">
        <v>3.73</v>
      </c>
      <c r="N9226" s="11">
        <v>-1.65</v>
      </c>
      <c r="O9226">
        <v>-3.4479999999999995</v>
      </c>
      <c r="P9226" t="str">
        <f>IF(OR(SampleSuperstore[[#This Row],[Total Sales]]&gt;'Check Outliers'!$M$7,SampleSuperstore[[#This Row],[Total Sales]]&lt;'Check Outliers'!$M$8),"Outlier","normal")</f>
        <v>normal</v>
      </c>
      <c r="Q9226" t="str">
        <f>IF(OR(SampleSuperstore[[#This Row],[Profit]]&gt;'Check Outliers'!$M$15,SampleSuperstore[[#This Row],[Profit]]&lt;'Check Outliers'!$M$16),"outlier","normal")</f>
        <v>normal</v>
      </c>
      <c r="R9226" s="1" t="str">
        <f>IF(OR(SampleSuperstore[[#This Row],[Cogs]]&gt;'Check Outliers'!$M$23,SampleSuperstore[[#This Row],[Cogs]]&lt;'Check Outliers'!$M$24),"outlier","normal")</f>
        <v>normal</v>
      </c>
    </row>
    <row r="9227" spans="1:18" x14ac:dyDescent="0.3">
      <c r="A9227" s="1" t="s">
        <v>164</v>
      </c>
      <c r="B9227" s="1" t="s">
        <v>40</v>
      </c>
      <c r="C9227" s="1" t="s">
        <v>607</v>
      </c>
      <c r="D9227" s="1" t="s">
        <v>42</v>
      </c>
      <c r="E9227" s="1" t="s">
        <v>43</v>
      </c>
      <c r="F9227" s="1" t="s">
        <v>22</v>
      </c>
      <c r="G9227" s="1" t="s">
        <v>33</v>
      </c>
      <c r="H9227">
        <v>1.04</v>
      </c>
      <c r="I9227">
        <v>4</v>
      </c>
      <c r="J9227">
        <v>4.1399999999999997</v>
      </c>
      <c r="K9227" s="11">
        <v>0.8</v>
      </c>
      <c r="L9227">
        <v>-6.42</v>
      </c>
      <c r="M9227">
        <v>10.56</v>
      </c>
      <c r="N9227" s="11">
        <v>-1.55</v>
      </c>
      <c r="O9227">
        <v>-9.7319999999999993</v>
      </c>
      <c r="P9227" t="str">
        <f>IF(OR(SampleSuperstore[[#This Row],[Total Sales]]&gt;'Check Outliers'!$M$7,SampleSuperstore[[#This Row],[Total Sales]]&lt;'Check Outliers'!$M$8),"Outlier","normal")</f>
        <v>normal</v>
      </c>
      <c r="Q9227" t="str">
        <f>IF(OR(SampleSuperstore[[#This Row],[Profit]]&gt;'Check Outliers'!$M$15,SampleSuperstore[[#This Row],[Profit]]&lt;'Check Outliers'!$M$16),"outlier","normal")</f>
        <v>normal</v>
      </c>
      <c r="R9227" s="1" t="str">
        <f>IF(OR(SampleSuperstore[[#This Row],[Cogs]]&gt;'Check Outliers'!$M$23,SampleSuperstore[[#This Row],[Cogs]]&lt;'Check Outliers'!$M$24),"outlier","normal")</f>
        <v>normal</v>
      </c>
    </row>
    <row r="9228" spans="1:18" x14ac:dyDescent="0.3">
      <c r="A9228" s="1" t="s">
        <v>164</v>
      </c>
      <c r="B9228" s="1" t="s">
        <v>40</v>
      </c>
      <c r="C9228" s="1" t="s">
        <v>607</v>
      </c>
      <c r="D9228" s="1" t="s">
        <v>42</v>
      </c>
      <c r="E9228" s="1" t="s">
        <v>43</v>
      </c>
      <c r="F9228" s="1" t="s">
        <v>22</v>
      </c>
      <c r="G9228" s="1" t="s">
        <v>28</v>
      </c>
      <c r="H9228">
        <v>17.579999999999998</v>
      </c>
      <c r="I9228">
        <v>3</v>
      </c>
      <c r="J9228">
        <v>52.75</v>
      </c>
      <c r="K9228" s="11">
        <v>0.2</v>
      </c>
      <c r="L9228">
        <v>-12.53</v>
      </c>
      <c r="M9228">
        <v>65.28</v>
      </c>
      <c r="N9228" s="11">
        <v>-0.24</v>
      </c>
      <c r="O9228">
        <v>-23.08</v>
      </c>
      <c r="P9228" t="str">
        <f>IF(OR(SampleSuperstore[[#This Row],[Total Sales]]&gt;'Check Outliers'!$M$7,SampleSuperstore[[#This Row],[Total Sales]]&lt;'Check Outliers'!$M$8),"Outlier","normal")</f>
        <v>normal</v>
      </c>
      <c r="Q9228" t="str">
        <f>IF(OR(SampleSuperstore[[#This Row],[Profit]]&gt;'Check Outliers'!$M$15,SampleSuperstore[[#This Row],[Profit]]&lt;'Check Outliers'!$M$16),"outlier","normal")</f>
        <v>normal</v>
      </c>
      <c r="R9228" s="1" t="str">
        <f>IF(OR(SampleSuperstore[[#This Row],[Cogs]]&gt;'Check Outliers'!$M$23,SampleSuperstore[[#This Row],[Cogs]]&lt;'Check Outliers'!$M$24),"outlier","normal")</f>
        <v>normal</v>
      </c>
    </row>
    <row r="9229" spans="1:18" hidden="1" x14ac:dyDescent="0.3">
      <c r="A9229" s="1" t="s">
        <v>24</v>
      </c>
      <c r="B9229" s="1" t="s">
        <v>18</v>
      </c>
      <c r="C9229" s="1" t="s">
        <v>19</v>
      </c>
      <c r="D9229" s="1" t="s">
        <v>20</v>
      </c>
      <c r="E9229" s="1" t="s">
        <v>21</v>
      </c>
      <c r="F9229" s="1" t="s">
        <v>22</v>
      </c>
      <c r="G9229" s="1" t="s">
        <v>34</v>
      </c>
      <c r="H9229">
        <v>54.48</v>
      </c>
      <c r="I9229">
        <v>7</v>
      </c>
      <c r="J9229">
        <v>381.36</v>
      </c>
      <c r="K9229" s="1">
        <v>0</v>
      </c>
      <c r="L9229">
        <v>106.78</v>
      </c>
      <c r="M9229">
        <v>274.58</v>
      </c>
      <c r="N9229">
        <v>0.28000000000000003</v>
      </c>
      <c r="O9229">
        <v>106.78</v>
      </c>
      <c r="P9229" t="str">
        <f>IF(OR(SampleSuperstore[[#This Row],[Total Sales]]&gt;'Check Outliers'!$M$7,SampleSuperstore[[#This Row],[Total Sales]]&lt;'Check Outliers'!$M$8),"Outlier","normal")</f>
        <v>normal</v>
      </c>
      <c r="Q9229" t="str">
        <f>IF(OR(SampleSuperstore[[#This Row],[Profit]]&gt;'Check Outliers'!$M$15,SampleSuperstore[[#This Row],[Profit]]&lt;'Check Outliers'!$M$16),"outlier","normal")</f>
        <v>outlier</v>
      </c>
      <c r="R9229" s="1" t="str">
        <f>IF(OR(SampleSuperstore[[#This Row],[Cogs]]&gt;'Check Outliers'!$M$23,SampleSuperstore[[#This Row],[Cogs]]&lt;'Check Outliers'!$M$24),"outlier","normal")</f>
        <v>normal</v>
      </c>
    </row>
    <row r="9230" spans="1:18" x14ac:dyDescent="0.3">
      <c r="A9230" s="1" t="s">
        <v>164</v>
      </c>
      <c r="B9230" s="1" t="s">
        <v>40</v>
      </c>
      <c r="C9230" s="1" t="s">
        <v>19</v>
      </c>
      <c r="D9230" s="1" t="s">
        <v>20</v>
      </c>
      <c r="E9230" s="1" t="s">
        <v>21</v>
      </c>
      <c r="F9230" s="1" t="s">
        <v>22</v>
      </c>
      <c r="G9230" s="1" t="s">
        <v>30</v>
      </c>
      <c r="H9230">
        <v>1.68</v>
      </c>
      <c r="I9230">
        <v>4</v>
      </c>
      <c r="J9230">
        <v>6.72</v>
      </c>
      <c r="K9230" s="11">
        <v>0</v>
      </c>
      <c r="L9230">
        <v>3.36</v>
      </c>
      <c r="M9230">
        <v>3.36</v>
      </c>
      <c r="N9230" s="11">
        <v>0.5</v>
      </c>
      <c r="O9230">
        <v>3.36</v>
      </c>
      <c r="P9230" t="str">
        <f>IF(OR(SampleSuperstore[[#This Row],[Total Sales]]&gt;'Check Outliers'!$M$7,SampleSuperstore[[#This Row],[Total Sales]]&lt;'Check Outliers'!$M$8),"Outlier","normal")</f>
        <v>normal</v>
      </c>
      <c r="Q9230" t="str">
        <f>IF(OR(SampleSuperstore[[#This Row],[Profit]]&gt;'Check Outliers'!$M$15,SampleSuperstore[[#This Row],[Profit]]&lt;'Check Outliers'!$M$16),"outlier","normal")</f>
        <v>normal</v>
      </c>
      <c r="R9230" s="1" t="str">
        <f>IF(OR(SampleSuperstore[[#This Row],[Cogs]]&gt;'Check Outliers'!$M$23,SampleSuperstore[[#This Row],[Cogs]]&lt;'Check Outliers'!$M$24),"outlier","normal")</f>
        <v>normal</v>
      </c>
    </row>
    <row r="9231" spans="1:18" x14ac:dyDescent="0.3">
      <c r="A9231" s="1" t="s">
        <v>58</v>
      </c>
      <c r="B9231" s="1" t="s">
        <v>11</v>
      </c>
      <c r="C9231" s="1" t="s">
        <v>19</v>
      </c>
      <c r="D9231" s="1" t="s">
        <v>20</v>
      </c>
      <c r="E9231" s="1" t="s">
        <v>21</v>
      </c>
      <c r="F9231" s="1" t="s">
        <v>22</v>
      </c>
      <c r="G9231" s="1" t="s">
        <v>33</v>
      </c>
      <c r="H9231">
        <v>5.0599999999999996</v>
      </c>
      <c r="I9231">
        <v>3</v>
      </c>
      <c r="J9231">
        <v>15.19</v>
      </c>
      <c r="K9231" s="11">
        <v>0.2</v>
      </c>
      <c r="L9231">
        <v>5.51</v>
      </c>
      <c r="M9231">
        <v>9.68</v>
      </c>
      <c r="N9231" s="11">
        <v>0.36</v>
      </c>
      <c r="O9231">
        <v>2.4719999999999995</v>
      </c>
      <c r="P9231" t="str">
        <f>IF(OR(SampleSuperstore[[#This Row],[Total Sales]]&gt;'Check Outliers'!$M$7,SampleSuperstore[[#This Row],[Total Sales]]&lt;'Check Outliers'!$M$8),"Outlier","normal")</f>
        <v>normal</v>
      </c>
      <c r="Q9231" t="str">
        <f>IF(OR(SampleSuperstore[[#This Row],[Profit]]&gt;'Check Outliers'!$M$15,SampleSuperstore[[#This Row],[Profit]]&lt;'Check Outliers'!$M$16),"outlier","normal")</f>
        <v>normal</v>
      </c>
      <c r="R9231" s="1" t="str">
        <f>IF(OR(SampleSuperstore[[#This Row],[Cogs]]&gt;'Check Outliers'!$M$23,SampleSuperstore[[#This Row],[Cogs]]&lt;'Check Outliers'!$M$24),"outlier","normal")</f>
        <v>normal</v>
      </c>
    </row>
    <row r="9232" spans="1:18" x14ac:dyDescent="0.3">
      <c r="A9232" s="1" t="s">
        <v>58</v>
      </c>
      <c r="B9232" s="1" t="s">
        <v>11</v>
      </c>
      <c r="C9232" s="1" t="s">
        <v>19</v>
      </c>
      <c r="D9232" s="1" t="s">
        <v>20</v>
      </c>
      <c r="E9232" s="1" t="s">
        <v>21</v>
      </c>
      <c r="F9232" s="1" t="s">
        <v>22</v>
      </c>
      <c r="G9232" s="1" t="s">
        <v>37</v>
      </c>
      <c r="H9232">
        <v>6.48</v>
      </c>
      <c r="I9232">
        <v>9</v>
      </c>
      <c r="J9232">
        <v>58.32</v>
      </c>
      <c r="K9232" s="11">
        <v>0</v>
      </c>
      <c r="L9232">
        <v>27.99</v>
      </c>
      <c r="M9232">
        <v>30.33</v>
      </c>
      <c r="N9232" s="11">
        <v>0.48</v>
      </c>
      <c r="O9232">
        <v>27.99</v>
      </c>
      <c r="P9232" t="str">
        <f>IF(OR(SampleSuperstore[[#This Row],[Total Sales]]&gt;'Check Outliers'!$M$7,SampleSuperstore[[#This Row],[Total Sales]]&lt;'Check Outliers'!$M$8),"Outlier","normal")</f>
        <v>normal</v>
      </c>
      <c r="Q9232" t="str">
        <f>IF(OR(SampleSuperstore[[#This Row],[Profit]]&gt;'Check Outliers'!$M$15,SampleSuperstore[[#This Row],[Profit]]&lt;'Check Outliers'!$M$16),"outlier","normal")</f>
        <v>normal</v>
      </c>
      <c r="R9232" s="1" t="str">
        <f>IF(OR(SampleSuperstore[[#This Row],[Cogs]]&gt;'Check Outliers'!$M$23,SampleSuperstore[[#This Row],[Cogs]]&lt;'Check Outliers'!$M$24),"outlier","normal")</f>
        <v>normal</v>
      </c>
    </row>
    <row r="9233" spans="1:18" hidden="1" x14ac:dyDescent="0.3">
      <c r="A9233" s="1" t="s">
        <v>24</v>
      </c>
      <c r="B9233" s="1" t="s">
        <v>11</v>
      </c>
      <c r="C9233" s="1" t="s">
        <v>104</v>
      </c>
      <c r="D9233" s="1" t="s">
        <v>77</v>
      </c>
      <c r="E9233" s="1" t="s">
        <v>21</v>
      </c>
      <c r="F9233" s="1" t="s">
        <v>22</v>
      </c>
      <c r="G9233" s="1" t="s">
        <v>33</v>
      </c>
      <c r="H9233">
        <v>157.79</v>
      </c>
      <c r="I9233">
        <v>6</v>
      </c>
      <c r="J9233">
        <v>946.76</v>
      </c>
      <c r="K9233" s="1">
        <v>0.7</v>
      </c>
      <c r="L9233">
        <v>-694.29</v>
      </c>
      <c r="M9233">
        <v>1641.05</v>
      </c>
      <c r="N9233">
        <v>-0.73</v>
      </c>
      <c r="O9233">
        <v>-1357.0219999999999</v>
      </c>
      <c r="P9233" t="str">
        <f>IF(OR(SampleSuperstore[[#This Row],[Total Sales]]&gt;'Check Outliers'!$M$7,SampleSuperstore[[#This Row],[Total Sales]]&lt;'Check Outliers'!$M$8),"Outlier","normal")</f>
        <v>Outlier</v>
      </c>
      <c r="Q9233" t="str">
        <f>IF(OR(SampleSuperstore[[#This Row],[Profit]]&gt;'Check Outliers'!$M$15,SampleSuperstore[[#This Row],[Profit]]&lt;'Check Outliers'!$M$16),"outlier","normal")</f>
        <v>outlier</v>
      </c>
      <c r="R9233" s="1" t="str">
        <f>IF(OR(SampleSuperstore[[#This Row],[Cogs]]&gt;'Check Outliers'!$M$23,SampleSuperstore[[#This Row],[Cogs]]&lt;'Check Outliers'!$M$24),"outlier","normal")</f>
        <v>outlier</v>
      </c>
    </row>
    <row r="9234" spans="1:18" x14ac:dyDescent="0.3">
      <c r="A9234" s="1" t="s">
        <v>24</v>
      </c>
      <c r="B9234" s="1" t="s">
        <v>11</v>
      </c>
      <c r="C9234" s="1" t="s">
        <v>19</v>
      </c>
      <c r="D9234" s="1" t="s">
        <v>20</v>
      </c>
      <c r="E9234" s="1" t="s">
        <v>21</v>
      </c>
      <c r="F9234" s="1" t="s">
        <v>15</v>
      </c>
      <c r="G9234" s="1" t="s">
        <v>29</v>
      </c>
      <c r="H9234">
        <v>10.52</v>
      </c>
      <c r="I9234">
        <v>9</v>
      </c>
      <c r="J9234">
        <v>94.68</v>
      </c>
      <c r="K9234" s="11">
        <v>0</v>
      </c>
      <c r="L9234">
        <v>31.24</v>
      </c>
      <c r="M9234">
        <v>63.44</v>
      </c>
      <c r="N9234" s="11">
        <v>0.33</v>
      </c>
      <c r="O9234">
        <v>31.24</v>
      </c>
      <c r="P9234" t="str">
        <f>IF(OR(SampleSuperstore[[#This Row],[Total Sales]]&gt;'Check Outliers'!$M$7,SampleSuperstore[[#This Row],[Total Sales]]&lt;'Check Outliers'!$M$8),"Outlier","normal")</f>
        <v>normal</v>
      </c>
      <c r="Q9234" t="str">
        <f>IF(OR(SampleSuperstore[[#This Row],[Profit]]&gt;'Check Outliers'!$M$15,SampleSuperstore[[#This Row],[Profit]]&lt;'Check Outliers'!$M$16),"outlier","normal")</f>
        <v>normal</v>
      </c>
      <c r="R9234" s="1" t="str">
        <f>IF(OR(SampleSuperstore[[#This Row],[Cogs]]&gt;'Check Outliers'!$M$23,SampleSuperstore[[#This Row],[Cogs]]&lt;'Check Outliers'!$M$24),"outlier","normal")</f>
        <v>normal</v>
      </c>
    </row>
    <row r="9235" spans="1:18" x14ac:dyDescent="0.3">
      <c r="A9235" s="1" t="s">
        <v>24</v>
      </c>
      <c r="B9235" s="1" t="s">
        <v>11</v>
      </c>
      <c r="C9235" s="1" t="s">
        <v>19</v>
      </c>
      <c r="D9235" s="1" t="s">
        <v>20</v>
      </c>
      <c r="E9235" s="1" t="s">
        <v>21</v>
      </c>
      <c r="F9235" s="1" t="s">
        <v>22</v>
      </c>
      <c r="G9235" s="1" t="s">
        <v>28</v>
      </c>
      <c r="H9235">
        <v>7.89</v>
      </c>
      <c r="I9235">
        <v>3</v>
      </c>
      <c r="J9235">
        <v>23.67</v>
      </c>
      <c r="K9235" s="11">
        <v>0</v>
      </c>
      <c r="L9235">
        <v>0.95</v>
      </c>
      <c r="M9235">
        <v>22.72</v>
      </c>
      <c r="N9235" s="11">
        <v>0.04</v>
      </c>
      <c r="O9235">
        <v>0.95</v>
      </c>
      <c r="P9235" t="str">
        <f>IF(OR(SampleSuperstore[[#This Row],[Total Sales]]&gt;'Check Outliers'!$M$7,SampleSuperstore[[#This Row],[Total Sales]]&lt;'Check Outliers'!$M$8),"Outlier","normal")</f>
        <v>normal</v>
      </c>
      <c r="Q9235" t="str">
        <f>IF(OR(SampleSuperstore[[#This Row],[Profit]]&gt;'Check Outliers'!$M$15,SampleSuperstore[[#This Row],[Profit]]&lt;'Check Outliers'!$M$16),"outlier","normal")</f>
        <v>normal</v>
      </c>
      <c r="R9235" s="1" t="str">
        <f>IF(OR(SampleSuperstore[[#This Row],[Cogs]]&gt;'Check Outliers'!$M$23,SampleSuperstore[[#This Row],[Cogs]]&lt;'Check Outliers'!$M$24),"outlier","normal")</f>
        <v>normal</v>
      </c>
    </row>
    <row r="9236" spans="1:18" hidden="1" x14ac:dyDescent="0.3">
      <c r="A9236" s="1" t="s">
        <v>24</v>
      </c>
      <c r="B9236" s="1" t="s">
        <v>11</v>
      </c>
      <c r="C9236" s="1" t="s">
        <v>19</v>
      </c>
      <c r="D9236" s="1" t="s">
        <v>20</v>
      </c>
      <c r="E9236" s="1" t="s">
        <v>21</v>
      </c>
      <c r="F9236" s="1" t="s">
        <v>31</v>
      </c>
      <c r="G9236" s="1" t="s">
        <v>32</v>
      </c>
      <c r="H9236">
        <v>272.79000000000002</v>
      </c>
      <c r="I9236">
        <v>4</v>
      </c>
      <c r="J9236">
        <v>1091.17</v>
      </c>
      <c r="K9236" s="1">
        <v>0.2</v>
      </c>
      <c r="L9236">
        <v>68.2</v>
      </c>
      <c r="M9236">
        <v>1022.97</v>
      </c>
      <c r="N9236">
        <v>0.06</v>
      </c>
      <c r="O9236">
        <v>-150.03400000000005</v>
      </c>
      <c r="P9236" t="str">
        <f>IF(OR(SampleSuperstore[[#This Row],[Total Sales]]&gt;'Check Outliers'!$M$7,SampleSuperstore[[#This Row],[Total Sales]]&lt;'Check Outliers'!$M$8),"Outlier","normal")</f>
        <v>Outlier</v>
      </c>
      <c r="Q9236" t="str">
        <f>IF(OR(SampleSuperstore[[#This Row],[Profit]]&gt;'Check Outliers'!$M$15,SampleSuperstore[[#This Row],[Profit]]&lt;'Check Outliers'!$M$16),"outlier","normal")</f>
        <v>normal</v>
      </c>
      <c r="R9236" s="1" t="str">
        <f>IF(OR(SampleSuperstore[[#This Row],[Cogs]]&gt;'Check Outliers'!$M$23,SampleSuperstore[[#This Row],[Cogs]]&lt;'Check Outliers'!$M$24),"outlier","normal")</f>
        <v>outlier</v>
      </c>
    </row>
    <row r="9237" spans="1:18" x14ac:dyDescent="0.3">
      <c r="A9237" s="1" t="s">
        <v>24</v>
      </c>
      <c r="B9237" s="1" t="s">
        <v>11</v>
      </c>
      <c r="C9237" s="1" t="s">
        <v>19</v>
      </c>
      <c r="D9237" s="1" t="s">
        <v>20</v>
      </c>
      <c r="E9237" s="1" t="s">
        <v>21</v>
      </c>
      <c r="F9237" s="1" t="s">
        <v>22</v>
      </c>
      <c r="G9237" s="1" t="s">
        <v>30</v>
      </c>
      <c r="H9237">
        <v>2.67</v>
      </c>
      <c r="I9237">
        <v>7</v>
      </c>
      <c r="J9237">
        <v>18.690000000000001</v>
      </c>
      <c r="K9237" s="11">
        <v>0</v>
      </c>
      <c r="L9237">
        <v>5.23</v>
      </c>
      <c r="M9237">
        <v>13.46</v>
      </c>
      <c r="N9237" s="11">
        <v>0.28000000000000003</v>
      </c>
      <c r="O9237">
        <v>5.23</v>
      </c>
      <c r="P9237" t="str">
        <f>IF(OR(SampleSuperstore[[#This Row],[Total Sales]]&gt;'Check Outliers'!$M$7,SampleSuperstore[[#This Row],[Total Sales]]&lt;'Check Outliers'!$M$8),"Outlier","normal")</f>
        <v>normal</v>
      </c>
      <c r="Q9237" t="str">
        <f>IF(OR(SampleSuperstore[[#This Row],[Profit]]&gt;'Check Outliers'!$M$15,SampleSuperstore[[#This Row],[Profit]]&lt;'Check Outliers'!$M$16),"outlier","normal")</f>
        <v>normal</v>
      </c>
      <c r="R9237" s="1" t="str">
        <f>IF(OR(SampleSuperstore[[#This Row],[Cogs]]&gt;'Check Outliers'!$M$23,SampleSuperstore[[#This Row],[Cogs]]&lt;'Check Outliers'!$M$24),"outlier","normal")</f>
        <v>normal</v>
      </c>
    </row>
    <row r="9238" spans="1:18" hidden="1" x14ac:dyDescent="0.3">
      <c r="A9238" s="1" t="s">
        <v>24</v>
      </c>
      <c r="B9238" s="1" t="s">
        <v>11</v>
      </c>
      <c r="C9238" s="1" t="s">
        <v>19</v>
      </c>
      <c r="D9238" s="1" t="s">
        <v>20</v>
      </c>
      <c r="E9238" s="1" t="s">
        <v>21</v>
      </c>
      <c r="F9238" s="1" t="s">
        <v>15</v>
      </c>
      <c r="G9238" s="1" t="s">
        <v>27</v>
      </c>
      <c r="H9238">
        <v>189.58</v>
      </c>
      <c r="I9238">
        <v>3</v>
      </c>
      <c r="J9238">
        <v>568.73</v>
      </c>
      <c r="K9238" s="1">
        <v>0.2</v>
      </c>
      <c r="L9238">
        <v>28.44</v>
      </c>
      <c r="M9238">
        <v>540.29</v>
      </c>
      <c r="N9238">
        <v>0.05</v>
      </c>
      <c r="O9238">
        <v>-85.306000000000012</v>
      </c>
      <c r="P9238" t="str">
        <f>IF(OR(SampleSuperstore[[#This Row],[Total Sales]]&gt;'Check Outliers'!$M$7,SampleSuperstore[[#This Row],[Total Sales]]&lt;'Check Outliers'!$M$8),"Outlier","normal")</f>
        <v>Outlier</v>
      </c>
      <c r="Q9238" t="str">
        <f>IF(OR(SampleSuperstore[[#This Row],[Profit]]&gt;'Check Outliers'!$M$15,SampleSuperstore[[#This Row],[Profit]]&lt;'Check Outliers'!$M$16),"outlier","normal")</f>
        <v>normal</v>
      </c>
      <c r="R9238" s="1" t="str">
        <f>IF(OR(SampleSuperstore[[#This Row],[Cogs]]&gt;'Check Outliers'!$M$23,SampleSuperstore[[#This Row],[Cogs]]&lt;'Check Outliers'!$M$24),"outlier","normal")</f>
        <v>outlier</v>
      </c>
    </row>
    <row r="9239" spans="1:18" x14ac:dyDescent="0.3">
      <c r="A9239" s="1" t="s">
        <v>24</v>
      </c>
      <c r="B9239" s="1" t="s">
        <v>11</v>
      </c>
      <c r="C9239" s="1" t="s">
        <v>19</v>
      </c>
      <c r="D9239" s="1" t="s">
        <v>20</v>
      </c>
      <c r="E9239" s="1" t="s">
        <v>21</v>
      </c>
      <c r="F9239" s="1" t="s">
        <v>22</v>
      </c>
      <c r="G9239" s="1" t="s">
        <v>33</v>
      </c>
      <c r="H9239">
        <v>7.31</v>
      </c>
      <c r="I9239">
        <v>1</v>
      </c>
      <c r="J9239">
        <v>7.31</v>
      </c>
      <c r="K9239" s="11">
        <v>0.2</v>
      </c>
      <c r="L9239">
        <v>2.56</v>
      </c>
      <c r="M9239">
        <v>4.75</v>
      </c>
      <c r="N9239" s="11">
        <v>0.35</v>
      </c>
      <c r="O9239">
        <v>1.0980000000000001</v>
      </c>
      <c r="P9239" t="str">
        <f>IF(OR(SampleSuperstore[[#This Row],[Total Sales]]&gt;'Check Outliers'!$M$7,SampleSuperstore[[#This Row],[Total Sales]]&lt;'Check Outliers'!$M$8),"Outlier","normal")</f>
        <v>normal</v>
      </c>
      <c r="Q9239" t="str">
        <f>IF(OR(SampleSuperstore[[#This Row],[Profit]]&gt;'Check Outliers'!$M$15,SampleSuperstore[[#This Row],[Profit]]&lt;'Check Outliers'!$M$16),"outlier","normal")</f>
        <v>normal</v>
      </c>
      <c r="R9239" s="1" t="str">
        <f>IF(OR(SampleSuperstore[[#This Row],[Cogs]]&gt;'Check Outliers'!$M$23,SampleSuperstore[[#This Row],[Cogs]]&lt;'Check Outliers'!$M$24),"outlier","normal")</f>
        <v>normal</v>
      </c>
    </row>
    <row r="9240" spans="1:18" x14ac:dyDescent="0.3">
      <c r="A9240" s="1" t="s">
        <v>58</v>
      </c>
      <c r="B9240" s="1" t="s">
        <v>11</v>
      </c>
      <c r="C9240" s="1" t="s">
        <v>99</v>
      </c>
      <c r="D9240" s="1" t="s">
        <v>100</v>
      </c>
      <c r="E9240" s="1" t="s">
        <v>53</v>
      </c>
      <c r="F9240" s="1" t="s">
        <v>15</v>
      </c>
      <c r="G9240" s="1" t="s">
        <v>29</v>
      </c>
      <c r="H9240">
        <v>73.78</v>
      </c>
      <c r="I9240">
        <v>2</v>
      </c>
      <c r="J9240">
        <v>147.57</v>
      </c>
      <c r="K9240" s="11">
        <v>0.2</v>
      </c>
      <c r="L9240">
        <v>-3.69</v>
      </c>
      <c r="M9240">
        <v>151.26</v>
      </c>
      <c r="N9240" s="11">
        <v>-0.03</v>
      </c>
      <c r="O9240">
        <v>-33.204000000000001</v>
      </c>
      <c r="P9240" t="str">
        <f>IF(OR(SampleSuperstore[[#This Row],[Total Sales]]&gt;'Check Outliers'!$M$7,SampleSuperstore[[#This Row],[Total Sales]]&lt;'Check Outliers'!$M$8),"Outlier","normal")</f>
        <v>normal</v>
      </c>
      <c r="Q9240" t="str">
        <f>IF(OR(SampleSuperstore[[#This Row],[Profit]]&gt;'Check Outliers'!$M$15,SampleSuperstore[[#This Row],[Profit]]&lt;'Check Outliers'!$M$16),"outlier","normal")</f>
        <v>normal</v>
      </c>
      <c r="R9240" s="1" t="str">
        <f>IF(OR(SampleSuperstore[[#This Row],[Cogs]]&gt;'Check Outliers'!$M$23,SampleSuperstore[[#This Row],[Cogs]]&lt;'Check Outliers'!$M$24),"outlier","normal")</f>
        <v>normal</v>
      </c>
    </row>
    <row r="9241" spans="1:18" x14ac:dyDescent="0.3">
      <c r="A9241" s="1" t="s">
        <v>24</v>
      </c>
      <c r="B9241" s="1" t="s">
        <v>18</v>
      </c>
      <c r="C9241" s="1" t="s">
        <v>400</v>
      </c>
      <c r="D9241" s="1" t="s">
        <v>26</v>
      </c>
      <c r="E9241" s="1" t="s">
        <v>14</v>
      </c>
      <c r="F9241" s="1" t="s">
        <v>22</v>
      </c>
      <c r="G9241" s="1" t="s">
        <v>37</v>
      </c>
      <c r="H9241">
        <v>8.11</v>
      </c>
      <c r="I9241">
        <v>7</v>
      </c>
      <c r="J9241">
        <v>56.78</v>
      </c>
      <c r="K9241" s="11">
        <v>0.2</v>
      </c>
      <c r="L9241">
        <v>20.58</v>
      </c>
      <c r="M9241">
        <v>36.200000000000003</v>
      </c>
      <c r="N9241" s="11">
        <v>0.36</v>
      </c>
      <c r="O9241">
        <v>9.2239999999999966</v>
      </c>
      <c r="P9241" t="str">
        <f>IF(OR(SampleSuperstore[[#This Row],[Total Sales]]&gt;'Check Outliers'!$M$7,SampleSuperstore[[#This Row],[Total Sales]]&lt;'Check Outliers'!$M$8),"Outlier","normal")</f>
        <v>normal</v>
      </c>
      <c r="Q9241" t="str">
        <f>IF(OR(SampleSuperstore[[#This Row],[Profit]]&gt;'Check Outliers'!$M$15,SampleSuperstore[[#This Row],[Profit]]&lt;'Check Outliers'!$M$16),"outlier","normal")</f>
        <v>normal</v>
      </c>
      <c r="R9241" s="1" t="str">
        <f>IF(OR(SampleSuperstore[[#This Row],[Cogs]]&gt;'Check Outliers'!$M$23,SampleSuperstore[[#This Row],[Cogs]]&lt;'Check Outliers'!$M$24),"outlier","normal")</f>
        <v>normal</v>
      </c>
    </row>
    <row r="9242" spans="1:18" x14ac:dyDescent="0.3">
      <c r="A9242" s="1" t="s">
        <v>24</v>
      </c>
      <c r="B9242" s="1" t="s">
        <v>18</v>
      </c>
      <c r="C9242" s="1" t="s">
        <v>400</v>
      </c>
      <c r="D9242" s="1" t="s">
        <v>26</v>
      </c>
      <c r="E9242" s="1" t="s">
        <v>14</v>
      </c>
      <c r="F9242" s="1" t="s">
        <v>22</v>
      </c>
      <c r="G9242" s="1" t="s">
        <v>33</v>
      </c>
      <c r="H9242">
        <v>1.87</v>
      </c>
      <c r="I9242">
        <v>3</v>
      </c>
      <c r="J9242">
        <v>5.61</v>
      </c>
      <c r="K9242" s="11">
        <v>0.7</v>
      </c>
      <c r="L9242">
        <v>-3.92</v>
      </c>
      <c r="M9242">
        <v>9.5299999999999994</v>
      </c>
      <c r="N9242" s="11">
        <v>-0.7</v>
      </c>
      <c r="O9242">
        <v>-7.8469999999999995</v>
      </c>
      <c r="P9242" t="str">
        <f>IF(OR(SampleSuperstore[[#This Row],[Total Sales]]&gt;'Check Outliers'!$M$7,SampleSuperstore[[#This Row],[Total Sales]]&lt;'Check Outliers'!$M$8),"Outlier","normal")</f>
        <v>normal</v>
      </c>
      <c r="Q9242" t="str">
        <f>IF(OR(SampleSuperstore[[#This Row],[Profit]]&gt;'Check Outliers'!$M$15,SampleSuperstore[[#This Row],[Profit]]&lt;'Check Outliers'!$M$16),"outlier","normal")</f>
        <v>normal</v>
      </c>
      <c r="R9242" s="1" t="str">
        <f>IF(OR(SampleSuperstore[[#This Row],[Cogs]]&gt;'Check Outliers'!$M$23,SampleSuperstore[[#This Row],[Cogs]]&lt;'Check Outliers'!$M$24),"outlier","normal")</f>
        <v>normal</v>
      </c>
    </row>
    <row r="9243" spans="1:18" x14ac:dyDescent="0.3">
      <c r="A9243" s="1" t="s">
        <v>24</v>
      </c>
      <c r="B9243" s="1" t="s">
        <v>18</v>
      </c>
      <c r="C9243" s="1" t="s">
        <v>400</v>
      </c>
      <c r="D9243" s="1" t="s">
        <v>26</v>
      </c>
      <c r="E9243" s="1" t="s">
        <v>14</v>
      </c>
      <c r="F9243" s="1" t="s">
        <v>22</v>
      </c>
      <c r="G9243" s="1" t="s">
        <v>30</v>
      </c>
      <c r="H9243">
        <v>2.19</v>
      </c>
      <c r="I9243">
        <v>3</v>
      </c>
      <c r="J9243">
        <v>6.58</v>
      </c>
      <c r="K9243" s="11">
        <v>0.2</v>
      </c>
      <c r="L9243">
        <v>0.57999999999999996</v>
      </c>
      <c r="M9243">
        <v>6</v>
      </c>
      <c r="N9243" s="11">
        <v>0.09</v>
      </c>
      <c r="O9243">
        <v>-0.7360000000000001</v>
      </c>
      <c r="P9243" t="str">
        <f>IF(OR(SampleSuperstore[[#This Row],[Total Sales]]&gt;'Check Outliers'!$M$7,SampleSuperstore[[#This Row],[Total Sales]]&lt;'Check Outliers'!$M$8),"Outlier","normal")</f>
        <v>normal</v>
      </c>
      <c r="Q9243" t="str">
        <f>IF(OR(SampleSuperstore[[#This Row],[Profit]]&gt;'Check Outliers'!$M$15,SampleSuperstore[[#This Row],[Profit]]&lt;'Check Outliers'!$M$16),"outlier","normal")</f>
        <v>normal</v>
      </c>
      <c r="R9243" s="1" t="str">
        <f>IF(OR(SampleSuperstore[[#This Row],[Cogs]]&gt;'Check Outliers'!$M$23,SampleSuperstore[[#This Row],[Cogs]]&lt;'Check Outliers'!$M$24),"outlier","normal")</f>
        <v>normal</v>
      </c>
    </row>
    <row r="9244" spans="1:18" x14ac:dyDescent="0.3">
      <c r="A9244" s="1" t="s">
        <v>24</v>
      </c>
      <c r="B9244" s="1" t="s">
        <v>40</v>
      </c>
      <c r="C9244" s="1" t="s">
        <v>48</v>
      </c>
      <c r="D9244" s="1" t="s">
        <v>20</v>
      </c>
      <c r="E9244" s="1" t="s">
        <v>21</v>
      </c>
      <c r="F9244" s="1" t="s">
        <v>22</v>
      </c>
      <c r="G9244" s="1" t="s">
        <v>33</v>
      </c>
      <c r="H9244">
        <v>2.38</v>
      </c>
      <c r="I9244">
        <v>6</v>
      </c>
      <c r="J9244">
        <v>14.3</v>
      </c>
      <c r="K9244" s="11">
        <v>0.2</v>
      </c>
      <c r="L9244">
        <v>4.6500000000000004</v>
      </c>
      <c r="M9244">
        <v>9.65</v>
      </c>
      <c r="N9244" s="11">
        <v>0.33</v>
      </c>
      <c r="O9244">
        <v>1.79</v>
      </c>
      <c r="P9244" t="str">
        <f>IF(OR(SampleSuperstore[[#This Row],[Total Sales]]&gt;'Check Outliers'!$M$7,SampleSuperstore[[#This Row],[Total Sales]]&lt;'Check Outliers'!$M$8),"Outlier","normal")</f>
        <v>normal</v>
      </c>
      <c r="Q9244" t="str">
        <f>IF(OR(SampleSuperstore[[#This Row],[Profit]]&gt;'Check Outliers'!$M$15,SampleSuperstore[[#This Row],[Profit]]&lt;'Check Outliers'!$M$16),"outlier","normal")</f>
        <v>normal</v>
      </c>
      <c r="R9244" s="1" t="str">
        <f>IF(OR(SampleSuperstore[[#This Row],[Cogs]]&gt;'Check Outliers'!$M$23,SampleSuperstore[[#This Row],[Cogs]]&lt;'Check Outliers'!$M$24),"outlier","normal")</f>
        <v>normal</v>
      </c>
    </row>
    <row r="9245" spans="1:18" x14ac:dyDescent="0.3">
      <c r="A9245" s="1" t="s">
        <v>24</v>
      </c>
      <c r="B9245" s="1" t="s">
        <v>40</v>
      </c>
      <c r="C9245" s="1" t="s">
        <v>48</v>
      </c>
      <c r="D9245" s="1" t="s">
        <v>20</v>
      </c>
      <c r="E9245" s="1" t="s">
        <v>21</v>
      </c>
      <c r="F9245" s="1" t="s">
        <v>15</v>
      </c>
      <c r="G9245" s="1" t="s">
        <v>16</v>
      </c>
      <c r="H9245">
        <v>119.83</v>
      </c>
      <c r="I9245">
        <v>1</v>
      </c>
      <c r="J9245">
        <v>119.83</v>
      </c>
      <c r="K9245" s="11">
        <v>0.15</v>
      </c>
      <c r="L9245">
        <v>7.05</v>
      </c>
      <c r="M9245">
        <v>112.78</v>
      </c>
      <c r="N9245" s="11">
        <v>0.06</v>
      </c>
      <c r="O9245">
        <v>-10.924499999999998</v>
      </c>
      <c r="P9245" t="str">
        <f>IF(OR(SampleSuperstore[[#This Row],[Total Sales]]&gt;'Check Outliers'!$M$7,SampleSuperstore[[#This Row],[Total Sales]]&lt;'Check Outliers'!$M$8),"Outlier","normal")</f>
        <v>normal</v>
      </c>
      <c r="Q9245" t="str">
        <f>IF(OR(SampleSuperstore[[#This Row],[Profit]]&gt;'Check Outliers'!$M$15,SampleSuperstore[[#This Row],[Profit]]&lt;'Check Outliers'!$M$16),"outlier","normal")</f>
        <v>normal</v>
      </c>
      <c r="R9245" s="1" t="str">
        <f>IF(OR(SampleSuperstore[[#This Row],[Cogs]]&gt;'Check Outliers'!$M$23,SampleSuperstore[[#This Row],[Cogs]]&lt;'Check Outliers'!$M$24),"outlier","normal")</f>
        <v>normal</v>
      </c>
    </row>
    <row r="9246" spans="1:18" x14ac:dyDescent="0.3">
      <c r="A9246" s="1" t="s">
        <v>24</v>
      </c>
      <c r="B9246" s="1" t="s">
        <v>40</v>
      </c>
      <c r="C9246" s="1" t="s">
        <v>48</v>
      </c>
      <c r="D9246" s="1" t="s">
        <v>20</v>
      </c>
      <c r="E9246" s="1" t="s">
        <v>21</v>
      </c>
      <c r="F9246" s="1" t="s">
        <v>22</v>
      </c>
      <c r="G9246" s="1" t="s">
        <v>30</v>
      </c>
      <c r="H9246">
        <v>2.78</v>
      </c>
      <c r="I9246">
        <v>2</v>
      </c>
      <c r="J9246">
        <v>5.56</v>
      </c>
      <c r="K9246" s="11">
        <v>0</v>
      </c>
      <c r="L9246">
        <v>2.2200000000000002</v>
      </c>
      <c r="M9246">
        <v>3.34</v>
      </c>
      <c r="N9246" s="11">
        <v>0.4</v>
      </c>
      <c r="O9246">
        <v>2.2200000000000002</v>
      </c>
      <c r="P9246" t="str">
        <f>IF(OR(SampleSuperstore[[#This Row],[Total Sales]]&gt;'Check Outliers'!$M$7,SampleSuperstore[[#This Row],[Total Sales]]&lt;'Check Outliers'!$M$8),"Outlier","normal")</f>
        <v>normal</v>
      </c>
      <c r="Q9246" t="str">
        <f>IF(OR(SampleSuperstore[[#This Row],[Profit]]&gt;'Check Outliers'!$M$15,SampleSuperstore[[#This Row],[Profit]]&lt;'Check Outliers'!$M$16),"outlier","normal")</f>
        <v>normal</v>
      </c>
      <c r="R9246" s="1" t="str">
        <f>IF(OR(SampleSuperstore[[#This Row],[Cogs]]&gt;'Check Outliers'!$M$23,SampleSuperstore[[#This Row],[Cogs]]&lt;'Check Outliers'!$M$24),"outlier","normal")</f>
        <v>normal</v>
      </c>
    </row>
    <row r="9247" spans="1:18" x14ac:dyDescent="0.3">
      <c r="A9247" s="1" t="s">
        <v>24</v>
      </c>
      <c r="B9247" s="1" t="s">
        <v>40</v>
      </c>
      <c r="C9247" s="1" t="s">
        <v>48</v>
      </c>
      <c r="D9247" s="1" t="s">
        <v>20</v>
      </c>
      <c r="E9247" s="1" t="s">
        <v>21</v>
      </c>
      <c r="F9247" s="1" t="s">
        <v>22</v>
      </c>
      <c r="G9247" s="1" t="s">
        <v>37</v>
      </c>
      <c r="H9247">
        <v>6.48</v>
      </c>
      <c r="I9247">
        <v>5</v>
      </c>
      <c r="J9247">
        <v>32.4</v>
      </c>
      <c r="K9247" s="11">
        <v>0</v>
      </c>
      <c r="L9247">
        <v>15.55</v>
      </c>
      <c r="M9247">
        <v>16.850000000000001</v>
      </c>
      <c r="N9247" s="11">
        <v>0.48</v>
      </c>
      <c r="O9247">
        <v>15.55</v>
      </c>
      <c r="P9247" t="str">
        <f>IF(OR(SampleSuperstore[[#This Row],[Total Sales]]&gt;'Check Outliers'!$M$7,SampleSuperstore[[#This Row],[Total Sales]]&lt;'Check Outliers'!$M$8),"Outlier","normal")</f>
        <v>normal</v>
      </c>
      <c r="Q9247" t="str">
        <f>IF(OR(SampleSuperstore[[#This Row],[Profit]]&gt;'Check Outliers'!$M$15,SampleSuperstore[[#This Row],[Profit]]&lt;'Check Outliers'!$M$16),"outlier","normal")</f>
        <v>normal</v>
      </c>
      <c r="R9247" s="1" t="str">
        <f>IF(OR(SampleSuperstore[[#This Row],[Cogs]]&gt;'Check Outliers'!$M$23,SampleSuperstore[[#This Row],[Cogs]]&lt;'Check Outliers'!$M$24),"outlier","normal")</f>
        <v>normal</v>
      </c>
    </row>
    <row r="9248" spans="1:18" x14ac:dyDescent="0.3">
      <c r="A9248" s="1" t="s">
        <v>24</v>
      </c>
      <c r="B9248" s="1" t="s">
        <v>40</v>
      </c>
      <c r="C9248" s="1" t="s">
        <v>48</v>
      </c>
      <c r="D9248" s="1" t="s">
        <v>20</v>
      </c>
      <c r="E9248" s="1" t="s">
        <v>21</v>
      </c>
      <c r="F9248" s="1" t="s">
        <v>22</v>
      </c>
      <c r="G9248" s="1" t="s">
        <v>30</v>
      </c>
      <c r="H9248">
        <v>3.28</v>
      </c>
      <c r="I9248">
        <v>3</v>
      </c>
      <c r="J9248">
        <v>9.84</v>
      </c>
      <c r="K9248" s="11">
        <v>0</v>
      </c>
      <c r="L9248">
        <v>2.85</v>
      </c>
      <c r="M9248">
        <v>6.99</v>
      </c>
      <c r="N9248" s="11">
        <v>0.28999999999999998</v>
      </c>
      <c r="O9248">
        <v>2.85</v>
      </c>
      <c r="P9248" t="str">
        <f>IF(OR(SampleSuperstore[[#This Row],[Total Sales]]&gt;'Check Outliers'!$M$7,SampleSuperstore[[#This Row],[Total Sales]]&lt;'Check Outliers'!$M$8),"Outlier","normal")</f>
        <v>normal</v>
      </c>
      <c r="Q9248" t="str">
        <f>IF(OR(SampleSuperstore[[#This Row],[Profit]]&gt;'Check Outliers'!$M$15,SampleSuperstore[[#This Row],[Profit]]&lt;'Check Outliers'!$M$16),"outlier","normal")</f>
        <v>normal</v>
      </c>
      <c r="R9248" s="1" t="str">
        <f>IF(OR(SampleSuperstore[[#This Row],[Cogs]]&gt;'Check Outliers'!$M$23,SampleSuperstore[[#This Row],[Cogs]]&lt;'Check Outliers'!$M$24),"outlier","normal")</f>
        <v>normal</v>
      </c>
    </row>
    <row r="9249" spans="1:18" x14ac:dyDescent="0.3">
      <c r="A9249" s="1" t="s">
        <v>24</v>
      </c>
      <c r="B9249" s="1" t="s">
        <v>40</v>
      </c>
      <c r="C9249" s="1" t="s">
        <v>48</v>
      </c>
      <c r="D9249" s="1" t="s">
        <v>20</v>
      </c>
      <c r="E9249" s="1" t="s">
        <v>21</v>
      </c>
      <c r="F9249" s="1" t="s">
        <v>22</v>
      </c>
      <c r="G9249" s="1" t="s">
        <v>30</v>
      </c>
      <c r="H9249">
        <v>2.78</v>
      </c>
      <c r="I9249">
        <v>1</v>
      </c>
      <c r="J9249">
        <v>2.78</v>
      </c>
      <c r="K9249" s="11">
        <v>0</v>
      </c>
      <c r="L9249">
        <v>0.72</v>
      </c>
      <c r="M9249">
        <v>2.06</v>
      </c>
      <c r="N9249" s="11">
        <v>0.26</v>
      </c>
      <c r="O9249">
        <v>0.72</v>
      </c>
      <c r="P9249" t="str">
        <f>IF(OR(SampleSuperstore[[#This Row],[Total Sales]]&gt;'Check Outliers'!$M$7,SampleSuperstore[[#This Row],[Total Sales]]&lt;'Check Outliers'!$M$8),"Outlier","normal")</f>
        <v>normal</v>
      </c>
      <c r="Q9249" t="str">
        <f>IF(OR(SampleSuperstore[[#This Row],[Profit]]&gt;'Check Outliers'!$M$15,SampleSuperstore[[#This Row],[Profit]]&lt;'Check Outliers'!$M$16),"outlier","normal")</f>
        <v>normal</v>
      </c>
      <c r="R9249" s="1" t="str">
        <f>IF(OR(SampleSuperstore[[#This Row],[Cogs]]&gt;'Check Outliers'!$M$23,SampleSuperstore[[#This Row],[Cogs]]&lt;'Check Outliers'!$M$24),"outlier","normal")</f>
        <v>normal</v>
      </c>
    </row>
    <row r="9250" spans="1:18" x14ac:dyDescent="0.3">
      <c r="A9250" s="1" t="s">
        <v>24</v>
      </c>
      <c r="B9250" s="1" t="s">
        <v>11</v>
      </c>
      <c r="C9250" s="1" t="s">
        <v>71</v>
      </c>
      <c r="D9250" s="1" t="s">
        <v>72</v>
      </c>
      <c r="E9250" s="1" t="s">
        <v>53</v>
      </c>
      <c r="F9250" s="1" t="s">
        <v>22</v>
      </c>
      <c r="G9250" s="1" t="s">
        <v>33</v>
      </c>
      <c r="H9250">
        <v>3.64</v>
      </c>
      <c r="I9250">
        <v>1</v>
      </c>
      <c r="J9250">
        <v>3.64</v>
      </c>
      <c r="K9250" s="11">
        <v>0.2</v>
      </c>
      <c r="L9250">
        <v>1.36</v>
      </c>
      <c r="M9250">
        <v>2.2799999999999998</v>
      </c>
      <c r="N9250" s="11">
        <v>0.37</v>
      </c>
      <c r="O9250">
        <v>0.63200000000000001</v>
      </c>
      <c r="P9250" t="str">
        <f>IF(OR(SampleSuperstore[[#This Row],[Total Sales]]&gt;'Check Outliers'!$M$7,SampleSuperstore[[#This Row],[Total Sales]]&lt;'Check Outliers'!$M$8),"Outlier","normal")</f>
        <v>normal</v>
      </c>
      <c r="Q9250" t="str">
        <f>IF(OR(SampleSuperstore[[#This Row],[Profit]]&gt;'Check Outliers'!$M$15,SampleSuperstore[[#This Row],[Profit]]&lt;'Check Outliers'!$M$16),"outlier","normal")</f>
        <v>normal</v>
      </c>
      <c r="R9250" s="1" t="str">
        <f>IF(OR(SampleSuperstore[[#This Row],[Cogs]]&gt;'Check Outliers'!$M$23,SampleSuperstore[[#This Row],[Cogs]]&lt;'Check Outliers'!$M$24),"outlier","normal")</f>
        <v>normal</v>
      </c>
    </row>
    <row r="9251" spans="1:18" hidden="1" x14ac:dyDescent="0.3">
      <c r="A9251" s="1" t="s">
        <v>24</v>
      </c>
      <c r="B9251" s="1" t="s">
        <v>11</v>
      </c>
      <c r="C9251" s="1" t="s">
        <v>71</v>
      </c>
      <c r="D9251" s="1" t="s">
        <v>72</v>
      </c>
      <c r="E9251" s="1" t="s">
        <v>53</v>
      </c>
      <c r="F9251" s="1" t="s">
        <v>31</v>
      </c>
      <c r="G9251" s="1" t="s">
        <v>32</v>
      </c>
      <c r="H9251">
        <v>125.99</v>
      </c>
      <c r="I9251">
        <v>7</v>
      </c>
      <c r="J9251">
        <v>881.93</v>
      </c>
      <c r="K9251" s="1">
        <v>0</v>
      </c>
      <c r="L9251">
        <v>220.48</v>
      </c>
      <c r="M9251">
        <v>661.45</v>
      </c>
      <c r="N9251">
        <v>0.25</v>
      </c>
      <c r="O9251">
        <v>220.48</v>
      </c>
      <c r="P9251" t="str">
        <f>IF(OR(SampleSuperstore[[#This Row],[Total Sales]]&gt;'Check Outliers'!$M$7,SampleSuperstore[[#This Row],[Total Sales]]&lt;'Check Outliers'!$M$8),"Outlier","normal")</f>
        <v>Outlier</v>
      </c>
      <c r="Q9251" t="str">
        <f>IF(OR(SampleSuperstore[[#This Row],[Profit]]&gt;'Check Outliers'!$M$15,SampleSuperstore[[#This Row],[Profit]]&lt;'Check Outliers'!$M$16),"outlier","normal")</f>
        <v>outlier</v>
      </c>
      <c r="R9251" s="1" t="str">
        <f>IF(OR(SampleSuperstore[[#This Row],[Cogs]]&gt;'Check Outliers'!$M$23,SampleSuperstore[[#This Row],[Cogs]]&lt;'Check Outliers'!$M$24),"outlier","normal")</f>
        <v>outlier</v>
      </c>
    </row>
    <row r="9252" spans="1:18" x14ac:dyDescent="0.3">
      <c r="A9252" s="1" t="s">
        <v>24</v>
      </c>
      <c r="B9252" s="1" t="s">
        <v>18</v>
      </c>
      <c r="C9252" s="1" t="s">
        <v>374</v>
      </c>
      <c r="D9252" s="1" t="s">
        <v>98</v>
      </c>
      <c r="E9252" s="1" t="s">
        <v>43</v>
      </c>
      <c r="F9252" s="1" t="s">
        <v>22</v>
      </c>
      <c r="G9252" s="1" t="s">
        <v>33</v>
      </c>
      <c r="H9252">
        <v>14.48</v>
      </c>
      <c r="I9252">
        <v>8</v>
      </c>
      <c r="J9252">
        <v>115.84</v>
      </c>
      <c r="K9252" s="11">
        <v>0</v>
      </c>
      <c r="L9252">
        <v>54.44</v>
      </c>
      <c r="M9252">
        <v>61.4</v>
      </c>
      <c r="N9252" s="11">
        <v>0.47</v>
      </c>
      <c r="O9252">
        <v>54.44</v>
      </c>
      <c r="P9252" t="str">
        <f>IF(OR(SampleSuperstore[[#This Row],[Total Sales]]&gt;'Check Outliers'!$M$7,SampleSuperstore[[#This Row],[Total Sales]]&lt;'Check Outliers'!$M$8),"Outlier","normal")</f>
        <v>normal</v>
      </c>
      <c r="Q9252" t="str">
        <f>IF(OR(SampleSuperstore[[#This Row],[Profit]]&gt;'Check Outliers'!$M$15,SampleSuperstore[[#This Row],[Profit]]&lt;'Check Outliers'!$M$16),"outlier","normal")</f>
        <v>normal</v>
      </c>
      <c r="R9252" s="1" t="str">
        <f>IF(OR(SampleSuperstore[[#This Row],[Cogs]]&gt;'Check Outliers'!$M$23,SampleSuperstore[[#This Row],[Cogs]]&lt;'Check Outliers'!$M$24),"outlier","normal")</f>
        <v>normal</v>
      </c>
    </row>
    <row r="9253" spans="1:18" x14ac:dyDescent="0.3">
      <c r="A9253" s="1" t="s">
        <v>24</v>
      </c>
      <c r="B9253" s="1" t="s">
        <v>18</v>
      </c>
      <c r="C9253" s="1" t="s">
        <v>19</v>
      </c>
      <c r="D9253" s="1" t="s">
        <v>20</v>
      </c>
      <c r="E9253" s="1" t="s">
        <v>21</v>
      </c>
      <c r="F9253" s="1" t="s">
        <v>22</v>
      </c>
      <c r="G9253" s="1" t="s">
        <v>33</v>
      </c>
      <c r="H9253">
        <v>53.82</v>
      </c>
      <c r="I9253">
        <v>2</v>
      </c>
      <c r="J9253">
        <v>107.65</v>
      </c>
      <c r="K9253" s="11">
        <v>0.2</v>
      </c>
      <c r="L9253">
        <v>33.64</v>
      </c>
      <c r="M9253">
        <v>74.010000000000005</v>
      </c>
      <c r="N9253" s="11">
        <v>0.31</v>
      </c>
      <c r="O9253">
        <v>12.11</v>
      </c>
      <c r="P9253" t="str">
        <f>IF(OR(SampleSuperstore[[#This Row],[Total Sales]]&gt;'Check Outliers'!$M$7,SampleSuperstore[[#This Row],[Total Sales]]&lt;'Check Outliers'!$M$8),"Outlier","normal")</f>
        <v>normal</v>
      </c>
      <c r="Q9253" t="str">
        <f>IF(OR(SampleSuperstore[[#This Row],[Profit]]&gt;'Check Outliers'!$M$15,SampleSuperstore[[#This Row],[Profit]]&lt;'Check Outliers'!$M$16),"outlier","normal")</f>
        <v>normal</v>
      </c>
      <c r="R9253" s="1" t="str">
        <f>IF(OR(SampleSuperstore[[#This Row],[Cogs]]&gt;'Check Outliers'!$M$23,SampleSuperstore[[#This Row],[Cogs]]&lt;'Check Outliers'!$M$24),"outlier","normal")</f>
        <v>normal</v>
      </c>
    </row>
    <row r="9254" spans="1:18" x14ac:dyDescent="0.3">
      <c r="A9254" s="1" t="s">
        <v>10</v>
      </c>
      <c r="B9254" s="1" t="s">
        <v>11</v>
      </c>
      <c r="C9254" s="1" t="s">
        <v>608</v>
      </c>
      <c r="D9254" s="1" t="s">
        <v>193</v>
      </c>
      <c r="E9254" s="1" t="s">
        <v>14</v>
      </c>
      <c r="F9254" s="1" t="s">
        <v>31</v>
      </c>
      <c r="G9254" s="1" t="s">
        <v>55</v>
      </c>
      <c r="H9254">
        <v>39.99</v>
      </c>
      <c r="I9254">
        <v>5</v>
      </c>
      <c r="J9254">
        <v>199.95</v>
      </c>
      <c r="K9254" s="11">
        <v>0</v>
      </c>
      <c r="L9254">
        <v>63.98</v>
      </c>
      <c r="M9254">
        <v>135.97</v>
      </c>
      <c r="N9254" s="11">
        <v>0.32</v>
      </c>
      <c r="O9254">
        <v>63.98</v>
      </c>
      <c r="P9254" t="str">
        <f>IF(OR(SampleSuperstore[[#This Row],[Total Sales]]&gt;'Check Outliers'!$M$7,SampleSuperstore[[#This Row],[Total Sales]]&lt;'Check Outliers'!$M$8),"Outlier","normal")</f>
        <v>normal</v>
      </c>
      <c r="Q9254" t="str">
        <f>IF(OR(SampleSuperstore[[#This Row],[Profit]]&gt;'Check Outliers'!$M$15,SampleSuperstore[[#This Row],[Profit]]&lt;'Check Outliers'!$M$16),"outlier","normal")</f>
        <v>normal</v>
      </c>
      <c r="R9254" s="1" t="str">
        <f>IF(OR(SampleSuperstore[[#This Row],[Cogs]]&gt;'Check Outliers'!$M$23,SampleSuperstore[[#This Row],[Cogs]]&lt;'Check Outliers'!$M$24),"outlier","normal")</f>
        <v>normal</v>
      </c>
    </row>
    <row r="9255" spans="1:18" x14ac:dyDescent="0.3">
      <c r="A9255" s="1" t="s">
        <v>10</v>
      </c>
      <c r="B9255" s="1" t="s">
        <v>11</v>
      </c>
      <c r="C9255" s="1" t="s">
        <v>608</v>
      </c>
      <c r="D9255" s="1" t="s">
        <v>193</v>
      </c>
      <c r="E9255" s="1" t="s">
        <v>14</v>
      </c>
      <c r="F9255" s="1" t="s">
        <v>22</v>
      </c>
      <c r="G9255" s="1" t="s">
        <v>37</v>
      </c>
      <c r="H9255">
        <v>6.48</v>
      </c>
      <c r="I9255">
        <v>2</v>
      </c>
      <c r="J9255">
        <v>12.96</v>
      </c>
      <c r="K9255" s="11">
        <v>0</v>
      </c>
      <c r="L9255">
        <v>6.22</v>
      </c>
      <c r="M9255">
        <v>6.74</v>
      </c>
      <c r="N9255" s="11">
        <v>0.48</v>
      </c>
      <c r="O9255">
        <v>6.22</v>
      </c>
      <c r="P9255" t="str">
        <f>IF(OR(SampleSuperstore[[#This Row],[Total Sales]]&gt;'Check Outliers'!$M$7,SampleSuperstore[[#This Row],[Total Sales]]&lt;'Check Outliers'!$M$8),"Outlier","normal")</f>
        <v>normal</v>
      </c>
      <c r="Q9255" t="str">
        <f>IF(OR(SampleSuperstore[[#This Row],[Profit]]&gt;'Check Outliers'!$M$15,SampleSuperstore[[#This Row],[Profit]]&lt;'Check Outliers'!$M$16),"outlier","normal")</f>
        <v>normal</v>
      </c>
      <c r="R9255" s="1" t="str">
        <f>IF(OR(SampleSuperstore[[#This Row],[Cogs]]&gt;'Check Outliers'!$M$23,SampleSuperstore[[#This Row],[Cogs]]&lt;'Check Outliers'!$M$24),"outlier","normal")</f>
        <v>normal</v>
      </c>
    </row>
    <row r="9256" spans="1:18" x14ac:dyDescent="0.3">
      <c r="A9256" s="1" t="s">
        <v>10</v>
      </c>
      <c r="B9256" s="1" t="s">
        <v>11</v>
      </c>
      <c r="C9256" s="1" t="s">
        <v>86</v>
      </c>
      <c r="D9256" s="1" t="s">
        <v>108</v>
      </c>
      <c r="E9256" s="1" t="s">
        <v>43</v>
      </c>
      <c r="F9256" s="1" t="s">
        <v>15</v>
      </c>
      <c r="G9256" s="1" t="s">
        <v>17</v>
      </c>
      <c r="H9256">
        <v>60.89</v>
      </c>
      <c r="I9256">
        <v>1</v>
      </c>
      <c r="J9256">
        <v>60.89</v>
      </c>
      <c r="K9256" s="11">
        <v>0</v>
      </c>
      <c r="L9256">
        <v>15.22</v>
      </c>
      <c r="M9256">
        <v>45.67</v>
      </c>
      <c r="N9256" s="11">
        <v>0.25</v>
      </c>
      <c r="O9256">
        <v>15.22</v>
      </c>
      <c r="P9256" t="str">
        <f>IF(OR(SampleSuperstore[[#This Row],[Total Sales]]&gt;'Check Outliers'!$M$7,SampleSuperstore[[#This Row],[Total Sales]]&lt;'Check Outliers'!$M$8),"Outlier","normal")</f>
        <v>normal</v>
      </c>
      <c r="Q9256" t="str">
        <f>IF(OR(SampleSuperstore[[#This Row],[Profit]]&gt;'Check Outliers'!$M$15,SampleSuperstore[[#This Row],[Profit]]&lt;'Check Outliers'!$M$16),"outlier","normal")</f>
        <v>normal</v>
      </c>
      <c r="R9256" s="1" t="str">
        <f>IF(OR(SampleSuperstore[[#This Row],[Cogs]]&gt;'Check Outliers'!$M$23,SampleSuperstore[[#This Row],[Cogs]]&lt;'Check Outliers'!$M$24),"outlier","normal")</f>
        <v>normal</v>
      </c>
    </row>
    <row r="9257" spans="1:18" x14ac:dyDescent="0.3">
      <c r="A9257" s="1" t="s">
        <v>10</v>
      </c>
      <c r="B9257" s="1" t="s">
        <v>11</v>
      </c>
      <c r="C9257" s="1" t="s">
        <v>86</v>
      </c>
      <c r="D9257" s="1" t="s">
        <v>108</v>
      </c>
      <c r="E9257" s="1" t="s">
        <v>43</v>
      </c>
      <c r="F9257" s="1" t="s">
        <v>22</v>
      </c>
      <c r="G9257" s="1" t="s">
        <v>23</v>
      </c>
      <c r="H9257">
        <v>4.9800000000000004</v>
      </c>
      <c r="I9257">
        <v>3</v>
      </c>
      <c r="J9257">
        <v>14.94</v>
      </c>
      <c r="K9257" s="11">
        <v>0</v>
      </c>
      <c r="L9257">
        <v>6.87</v>
      </c>
      <c r="M9257">
        <v>8.07</v>
      </c>
      <c r="N9257" s="11">
        <v>0.46</v>
      </c>
      <c r="O9257">
        <v>6.87</v>
      </c>
      <c r="P9257" t="str">
        <f>IF(OR(SampleSuperstore[[#This Row],[Total Sales]]&gt;'Check Outliers'!$M$7,SampleSuperstore[[#This Row],[Total Sales]]&lt;'Check Outliers'!$M$8),"Outlier","normal")</f>
        <v>normal</v>
      </c>
      <c r="Q9257" t="str">
        <f>IF(OR(SampleSuperstore[[#This Row],[Profit]]&gt;'Check Outliers'!$M$15,SampleSuperstore[[#This Row],[Profit]]&lt;'Check Outliers'!$M$16),"outlier","normal")</f>
        <v>normal</v>
      </c>
      <c r="R9257" s="1" t="str">
        <f>IF(OR(SampleSuperstore[[#This Row],[Cogs]]&gt;'Check Outliers'!$M$23,SampleSuperstore[[#This Row],[Cogs]]&lt;'Check Outliers'!$M$24),"outlier","normal")</f>
        <v>normal</v>
      </c>
    </row>
    <row r="9258" spans="1:18" x14ac:dyDescent="0.3">
      <c r="A9258" s="1" t="s">
        <v>10</v>
      </c>
      <c r="B9258" s="1" t="s">
        <v>11</v>
      </c>
      <c r="C9258" s="1" t="s">
        <v>86</v>
      </c>
      <c r="D9258" s="1" t="s">
        <v>108</v>
      </c>
      <c r="E9258" s="1" t="s">
        <v>43</v>
      </c>
      <c r="F9258" s="1" t="s">
        <v>22</v>
      </c>
      <c r="G9258" s="1" t="s">
        <v>33</v>
      </c>
      <c r="H9258">
        <v>4.82</v>
      </c>
      <c r="I9258">
        <v>2</v>
      </c>
      <c r="J9258">
        <v>9.64</v>
      </c>
      <c r="K9258" s="11">
        <v>0</v>
      </c>
      <c r="L9258">
        <v>4.43</v>
      </c>
      <c r="M9258">
        <v>5.21</v>
      </c>
      <c r="N9258" s="11">
        <v>0.46</v>
      </c>
      <c r="O9258">
        <v>4.43</v>
      </c>
      <c r="P9258" t="str">
        <f>IF(OR(SampleSuperstore[[#This Row],[Total Sales]]&gt;'Check Outliers'!$M$7,SampleSuperstore[[#This Row],[Total Sales]]&lt;'Check Outliers'!$M$8),"Outlier","normal")</f>
        <v>normal</v>
      </c>
      <c r="Q9258" t="str">
        <f>IF(OR(SampleSuperstore[[#This Row],[Profit]]&gt;'Check Outliers'!$M$15,SampleSuperstore[[#This Row],[Profit]]&lt;'Check Outliers'!$M$16),"outlier","normal")</f>
        <v>normal</v>
      </c>
      <c r="R9258" s="1" t="str">
        <f>IF(OR(SampleSuperstore[[#This Row],[Cogs]]&gt;'Check Outliers'!$M$23,SampleSuperstore[[#This Row],[Cogs]]&lt;'Check Outliers'!$M$24),"outlier","normal")</f>
        <v>normal</v>
      </c>
    </row>
    <row r="9259" spans="1:18" x14ac:dyDescent="0.3">
      <c r="A9259" s="1" t="s">
        <v>10</v>
      </c>
      <c r="B9259" s="1" t="s">
        <v>11</v>
      </c>
      <c r="C9259" s="1" t="s">
        <v>86</v>
      </c>
      <c r="D9259" s="1" t="s">
        <v>108</v>
      </c>
      <c r="E9259" s="1" t="s">
        <v>43</v>
      </c>
      <c r="F9259" s="1" t="s">
        <v>15</v>
      </c>
      <c r="G9259" s="1" t="s">
        <v>29</v>
      </c>
      <c r="H9259">
        <v>110.98</v>
      </c>
      <c r="I9259">
        <v>3</v>
      </c>
      <c r="J9259">
        <v>332.94</v>
      </c>
      <c r="K9259" s="11">
        <v>0</v>
      </c>
      <c r="L9259">
        <v>53.27</v>
      </c>
      <c r="M9259">
        <v>279.67</v>
      </c>
      <c r="N9259" s="11">
        <v>0.16</v>
      </c>
      <c r="O9259">
        <v>53.27</v>
      </c>
      <c r="P9259" t="str">
        <f>IF(OR(SampleSuperstore[[#This Row],[Total Sales]]&gt;'Check Outliers'!$M$7,SampleSuperstore[[#This Row],[Total Sales]]&lt;'Check Outliers'!$M$8),"Outlier","normal")</f>
        <v>normal</v>
      </c>
      <c r="Q9259" t="str">
        <f>IF(OR(SampleSuperstore[[#This Row],[Profit]]&gt;'Check Outliers'!$M$15,SampleSuperstore[[#This Row],[Profit]]&lt;'Check Outliers'!$M$16),"outlier","normal")</f>
        <v>normal</v>
      </c>
      <c r="R9259" s="1" t="str">
        <f>IF(OR(SampleSuperstore[[#This Row],[Cogs]]&gt;'Check Outliers'!$M$23,SampleSuperstore[[#This Row],[Cogs]]&lt;'Check Outliers'!$M$24),"outlier","normal")</f>
        <v>normal</v>
      </c>
    </row>
    <row r="9260" spans="1:18" x14ac:dyDescent="0.3">
      <c r="A9260" s="1" t="s">
        <v>10</v>
      </c>
      <c r="B9260" s="1" t="s">
        <v>11</v>
      </c>
      <c r="C9260" s="1" t="s">
        <v>86</v>
      </c>
      <c r="D9260" s="1" t="s">
        <v>108</v>
      </c>
      <c r="E9260" s="1" t="s">
        <v>43</v>
      </c>
      <c r="F9260" s="1" t="s">
        <v>22</v>
      </c>
      <c r="G9260" s="1" t="s">
        <v>33</v>
      </c>
      <c r="H9260">
        <v>17.3</v>
      </c>
      <c r="I9260">
        <v>3</v>
      </c>
      <c r="J9260">
        <v>51.9</v>
      </c>
      <c r="K9260" s="11">
        <v>0</v>
      </c>
      <c r="L9260">
        <v>24.39</v>
      </c>
      <c r="M9260">
        <v>27.51</v>
      </c>
      <c r="N9260" s="11">
        <v>0.47</v>
      </c>
      <c r="O9260">
        <v>24.39</v>
      </c>
      <c r="P9260" t="str">
        <f>IF(OR(SampleSuperstore[[#This Row],[Total Sales]]&gt;'Check Outliers'!$M$7,SampleSuperstore[[#This Row],[Total Sales]]&lt;'Check Outliers'!$M$8),"Outlier","normal")</f>
        <v>normal</v>
      </c>
      <c r="Q9260" t="str">
        <f>IF(OR(SampleSuperstore[[#This Row],[Profit]]&gt;'Check Outliers'!$M$15,SampleSuperstore[[#This Row],[Profit]]&lt;'Check Outliers'!$M$16),"outlier","normal")</f>
        <v>normal</v>
      </c>
      <c r="R9260" s="1" t="str">
        <f>IF(OR(SampleSuperstore[[#This Row],[Cogs]]&gt;'Check Outliers'!$M$23,SampleSuperstore[[#This Row],[Cogs]]&lt;'Check Outliers'!$M$24),"outlier","normal")</f>
        <v>normal</v>
      </c>
    </row>
    <row r="9261" spans="1:18" x14ac:dyDescent="0.3">
      <c r="A9261" s="1" t="s">
        <v>10</v>
      </c>
      <c r="B9261" s="1" t="s">
        <v>11</v>
      </c>
      <c r="C9261" s="1" t="s">
        <v>86</v>
      </c>
      <c r="D9261" s="1" t="s">
        <v>108</v>
      </c>
      <c r="E9261" s="1" t="s">
        <v>43</v>
      </c>
      <c r="F9261" s="1" t="s">
        <v>22</v>
      </c>
      <c r="G9261" s="1" t="s">
        <v>28</v>
      </c>
      <c r="H9261">
        <v>32.479999999999997</v>
      </c>
      <c r="I9261">
        <v>2</v>
      </c>
      <c r="J9261">
        <v>64.959999999999994</v>
      </c>
      <c r="K9261" s="11">
        <v>0</v>
      </c>
      <c r="L9261">
        <v>2.6</v>
      </c>
      <c r="M9261">
        <v>62.36</v>
      </c>
      <c r="N9261" s="11">
        <v>0.04</v>
      </c>
      <c r="O9261">
        <v>2.6</v>
      </c>
      <c r="P9261" t="str">
        <f>IF(OR(SampleSuperstore[[#This Row],[Total Sales]]&gt;'Check Outliers'!$M$7,SampleSuperstore[[#This Row],[Total Sales]]&lt;'Check Outliers'!$M$8),"Outlier","normal")</f>
        <v>normal</v>
      </c>
      <c r="Q9261" t="str">
        <f>IF(OR(SampleSuperstore[[#This Row],[Profit]]&gt;'Check Outliers'!$M$15,SampleSuperstore[[#This Row],[Profit]]&lt;'Check Outliers'!$M$16),"outlier","normal")</f>
        <v>normal</v>
      </c>
      <c r="R9261" s="1" t="str">
        <f>IF(OR(SampleSuperstore[[#This Row],[Cogs]]&gt;'Check Outliers'!$M$23,SampleSuperstore[[#This Row],[Cogs]]&lt;'Check Outliers'!$M$24),"outlier","normal")</f>
        <v>normal</v>
      </c>
    </row>
    <row r="9262" spans="1:18" x14ac:dyDescent="0.3">
      <c r="A9262" s="1" t="s">
        <v>10</v>
      </c>
      <c r="B9262" s="1" t="s">
        <v>11</v>
      </c>
      <c r="C9262" s="1" t="s">
        <v>609</v>
      </c>
      <c r="D9262" s="1" t="s">
        <v>383</v>
      </c>
      <c r="E9262" s="1" t="s">
        <v>43</v>
      </c>
      <c r="F9262" s="1" t="s">
        <v>22</v>
      </c>
      <c r="G9262" s="1" t="s">
        <v>106</v>
      </c>
      <c r="H9262">
        <v>8.5</v>
      </c>
      <c r="I9262">
        <v>3</v>
      </c>
      <c r="J9262">
        <v>25.5</v>
      </c>
      <c r="K9262" s="11">
        <v>0</v>
      </c>
      <c r="L9262">
        <v>6.63</v>
      </c>
      <c r="M9262">
        <v>18.87</v>
      </c>
      <c r="N9262" s="11">
        <v>0.26</v>
      </c>
      <c r="O9262">
        <v>6.63</v>
      </c>
      <c r="P9262" t="str">
        <f>IF(OR(SampleSuperstore[[#This Row],[Total Sales]]&gt;'Check Outliers'!$M$7,SampleSuperstore[[#This Row],[Total Sales]]&lt;'Check Outliers'!$M$8),"Outlier","normal")</f>
        <v>normal</v>
      </c>
      <c r="Q9262" t="str">
        <f>IF(OR(SampleSuperstore[[#This Row],[Profit]]&gt;'Check Outliers'!$M$15,SampleSuperstore[[#This Row],[Profit]]&lt;'Check Outliers'!$M$16),"outlier","normal")</f>
        <v>normal</v>
      </c>
      <c r="R9262" s="1" t="str">
        <f>IF(OR(SampleSuperstore[[#This Row],[Cogs]]&gt;'Check Outliers'!$M$23,SampleSuperstore[[#This Row],[Cogs]]&lt;'Check Outliers'!$M$24),"outlier","normal")</f>
        <v>normal</v>
      </c>
    </row>
    <row r="9263" spans="1:18" x14ac:dyDescent="0.3">
      <c r="A9263" s="1" t="s">
        <v>164</v>
      </c>
      <c r="B9263" s="1" t="s">
        <v>40</v>
      </c>
      <c r="C9263" s="1" t="s">
        <v>38</v>
      </c>
      <c r="D9263" s="1" t="s">
        <v>39</v>
      </c>
      <c r="E9263" s="1" t="s">
        <v>21</v>
      </c>
      <c r="F9263" s="1" t="s">
        <v>15</v>
      </c>
      <c r="G9263" s="1" t="s">
        <v>17</v>
      </c>
      <c r="H9263">
        <v>71.989999999999995</v>
      </c>
      <c r="I9263">
        <v>3</v>
      </c>
      <c r="J9263">
        <v>215.98</v>
      </c>
      <c r="K9263" s="11">
        <v>0.2</v>
      </c>
      <c r="L9263">
        <v>-2.7</v>
      </c>
      <c r="M9263">
        <v>218.68</v>
      </c>
      <c r="N9263" s="11">
        <v>-0.01</v>
      </c>
      <c r="O9263">
        <v>-45.896000000000001</v>
      </c>
      <c r="P9263" t="str">
        <f>IF(OR(SampleSuperstore[[#This Row],[Total Sales]]&gt;'Check Outliers'!$M$7,SampleSuperstore[[#This Row],[Total Sales]]&lt;'Check Outliers'!$M$8),"Outlier","normal")</f>
        <v>normal</v>
      </c>
      <c r="Q9263" t="str">
        <f>IF(OR(SampleSuperstore[[#This Row],[Profit]]&gt;'Check Outliers'!$M$15,SampleSuperstore[[#This Row],[Profit]]&lt;'Check Outliers'!$M$16),"outlier","normal")</f>
        <v>normal</v>
      </c>
      <c r="R9263" s="1" t="str">
        <f>IF(OR(SampleSuperstore[[#This Row],[Cogs]]&gt;'Check Outliers'!$M$23,SampleSuperstore[[#This Row],[Cogs]]&lt;'Check Outliers'!$M$24),"outlier","normal")</f>
        <v>normal</v>
      </c>
    </row>
    <row r="9264" spans="1:18" x14ac:dyDescent="0.3">
      <c r="A9264" s="1" t="s">
        <v>24</v>
      </c>
      <c r="B9264" s="1" t="s">
        <v>11</v>
      </c>
      <c r="C9264" s="1" t="s">
        <v>136</v>
      </c>
      <c r="D9264" s="1" t="s">
        <v>66</v>
      </c>
      <c r="E9264" s="1" t="s">
        <v>43</v>
      </c>
      <c r="F9264" s="1" t="s">
        <v>15</v>
      </c>
      <c r="G9264" s="1" t="s">
        <v>17</v>
      </c>
      <c r="H9264">
        <v>129.99</v>
      </c>
      <c r="I9264">
        <v>3</v>
      </c>
      <c r="J9264">
        <v>389.97</v>
      </c>
      <c r="K9264" s="11">
        <v>0</v>
      </c>
      <c r="L9264">
        <v>35.1</v>
      </c>
      <c r="M9264">
        <v>354.87</v>
      </c>
      <c r="N9264" s="11">
        <v>0.09</v>
      </c>
      <c r="O9264">
        <v>35.1</v>
      </c>
      <c r="P9264" t="str">
        <f>IF(OR(SampleSuperstore[[#This Row],[Total Sales]]&gt;'Check Outliers'!$M$7,SampleSuperstore[[#This Row],[Total Sales]]&lt;'Check Outliers'!$M$8),"Outlier","normal")</f>
        <v>normal</v>
      </c>
      <c r="Q9264" t="str">
        <f>IF(OR(SampleSuperstore[[#This Row],[Profit]]&gt;'Check Outliers'!$M$15,SampleSuperstore[[#This Row],[Profit]]&lt;'Check Outliers'!$M$16),"outlier","normal")</f>
        <v>normal</v>
      </c>
      <c r="R9264" s="1" t="str">
        <f>IF(OR(SampleSuperstore[[#This Row],[Cogs]]&gt;'Check Outliers'!$M$23,SampleSuperstore[[#This Row],[Cogs]]&lt;'Check Outliers'!$M$24),"outlier","normal")</f>
        <v>normal</v>
      </c>
    </row>
    <row r="9265" spans="1:18" x14ac:dyDescent="0.3">
      <c r="A9265" s="1" t="s">
        <v>24</v>
      </c>
      <c r="B9265" s="1" t="s">
        <v>11</v>
      </c>
      <c r="C9265" s="1" t="s">
        <v>136</v>
      </c>
      <c r="D9265" s="1" t="s">
        <v>66</v>
      </c>
      <c r="E9265" s="1" t="s">
        <v>43</v>
      </c>
      <c r="F9265" s="1" t="s">
        <v>22</v>
      </c>
      <c r="G9265" s="1" t="s">
        <v>34</v>
      </c>
      <c r="H9265">
        <v>53.98</v>
      </c>
      <c r="I9265">
        <v>5</v>
      </c>
      <c r="J9265">
        <v>269.91000000000003</v>
      </c>
      <c r="K9265" s="11">
        <v>0.1</v>
      </c>
      <c r="L9265">
        <v>53.98</v>
      </c>
      <c r="M9265">
        <v>215.93</v>
      </c>
      <c r="N9265" s="11">
        <v>0.2</v>
      </c>
      <c r="O9265">
        <v>26.988999999999994</v>
      </c>
      <c r="P9265" t="str">
        <f>IF(OR(SampleSuperstore[[#This Row],[Total Sales]]&gt;'Check Outliers'!$M$7,SampleSuperstore[[#This Row],[Total Sales]]&lt;'Check Outliers'!$M$8),"Outlier","normal")</f>
        <v>normal</v>
      </c>
      <c r="Q9265" t="str">
        <f>IF(OR(SampleSuperstore[[#This Row],[Profit]]&gt;'Check Outliers'!$M$15,SampleSuperstore[[#This Row],[Profit]]&lt;'Check Outliers'!$M$16),"outlier","normal")</f>
        <v>normal</v>
      </c>
      <c r="R9265" s="1" t="str">
        <f>IF(OR(SampleSuperstore[[#This Row],[Cogs]]&gt;'Check Outliers'!$M$23,SampleSuperstore[[#This Row],[Cogs]]&lt;'Check Outliers'!$M$24),"outlier","normal")</f>
        <v>normal</v>
      </c>
    </row>
    <row r="9266" spans="1:18" x14ac:dyDescent="0.3">
      <c r="A9266" s="1" t="s">
        <v>24</v>
      </c>
      <c r="B9266" s="1" t="s">
        <v>18</v>
      </c>
      <c r="C9266" s="1" t="s">
        <v>81</v>
      </c>
      <c r="D9266" s="1" t="s">
        <v>82</v>
      </c>
      <c r="E9266" s="1" t="s">
        <v>14</v>
      </c>
      <c r="F9266" s="1" t="s">
        <v>22</v>
      </c>
      <c r="G9266" s="1" t="s">
        <v>33</v>
      </c>
      <c r="H9266">
        <v>3.89</v>
      </c>
      <c r="I9266">
        <v>3</v>
      </c>
      <c r="J9266">
        <v>11.67</v>
      </c>
      <c r="K9266" s="11">
        <v>0.7</v>
      </c>
      <c r="L9266">
        <v>-7.78</v>
      </c>
      <c r="M9266">
        <v>19.45</v>
      </c>
      <c r="N9266" s="11">
        <v>-0.67</v>
      </c>
      <c r="O9266">
        <v>-15.948999999999998</v>
      </c>
      <c r="P9266" t="str">
        <f>IF(OR(SampleSuperstore[[#This Row],[Total Sales]]&gt;'Check Outliers'!$M$7,SampleSuperstore[[#This Row],[Total Sales]]&lt;'Check Outliers'!$M$8),"Outlier","normal")</f>
        <v>normal</v>
      </c>
      <c r="Q9266" t="str">
        <f>IF(OR(SampleSuperstore[[#This Row],[Profit]]&gt;'Check Outliers'!$M$15,SampleSuperstore[[#This Row],[Profit]]&lt;'Check Outliers'!$M$16),"outlier","normal")</f>
        <v>normal</v>
      </c>
      <c r="R9266" s="1" t="str">
        <f>IF(OR(SampleSuperstore[[#This Row],[Cogs]]&gt;'Check Outliers'!$M$23,SampleSuperstore[[#This Row],[Cogs]]&lt;'Check Outliers'!$M$24),"outlier","normal")</f>
        <v>normal</v>
      </c>
    </row>
    <row r="9267" spans="1:18" x14ac:dyDescent="0.3">
      <c r="A9267" s="1" t="s">
        <v>24</v>
      </c>
      <c r="B9267" s="1" t="s">
        <v>18</v>
      </c>
      <c r="C9267" s="1" t="s">
        <v>81</v>
      </c>
      <c r="D9267" s="1" t="s">
        <v>82</v>
      </c>
      <c r="E9267" s="1" t="s">
        <v>14</v>
      </c>
      <c r="F9267" s="1" t="s">
        <v>22</v>
      </c>
      <c r="G9267" s="1" t="s">
        <v>56</v>
      </c>
      <c r="H9267">
        <v>9.26</v>
      </c>
      <c r="I9267">
        <v>7</v>
      </c>
      <c r="J9267">
        <v>64.849999999999994</v>
      </c>
      <c r="K9267" s="11">
        <v>0.2</v>
      </c>
      <c r="L9267">
        <v>24.32</v>
      </c>
      <c r="M9267">
        <v>40.53</v>
      </c>
      <c r="N9267" s="11">
        <v>0.38</v>
      </c>
      <c r="O9267">
        <v>11.350000000000001</v>
      </c>
      <c r="P9267" t="str">
        <f>IF(OR(SampleSuperstore[[#This Row],[Total Sales]]&gt;'Check Outliers'!$M$7,SampleSuperstore[[#This Row],[Total Sales]]&lt;'Check Outliers'!$M$8),"Outlier","normal")</f>
        <v>normal</v>
      </c>
      <c r="Q9267" t="str">
        <f>IF(OR(SampleSuperstore[[#This Row],[Profit]]&gt;'Check Outliers'!$M$15,SampleSuperstore[[#This Row],[Profit]]&lt;'Check Outliers'!$M$16),"outlier","normal")</f>
        <v>normal</v>
      </c>
      <c r="R9267" s="1" t="str">
        <f>IF(OR(SampleSuperstore[[#This Row],[Cogs]]&gt;'Check Outliers'!$M$23,SampleSuperstore[[#This Row],[Cogs]]&lt;'Check Outliers'!$M$24),"outlier","normal")</f>
        <v>normal</v>
      </c>
    </row>
    <row r="9268" spans="1:18" x14ac:dyDescent="0.3">
      <c r="A9268" s="1" t="s">
        <v>58</v>
      </c>
      <c r="B9268" s="1" t="s">
        <v>40</v>
      </c>
      <c r="C9268" s="1" t="s">
        <v>307</v>
      </c>
      <c r="D9268" s="1" t="s">
        <v>173</v>
      </c>
      <c r="E9268" s="1" t="s">
        <v>21</v>
      </c>
      <c r="F9268" s="1" t="s">
        <v>15</v>
      </c>
      <c r="G9268" s="1" t="s">
        <v>29</v>
      </c>
      <c r="H9268">
        <v>7.28</v>
      </c>
      <c r="I9268">
        <v>2</v>
      </c>
      <c r="J9268">
        <v>14.56</v>
      </c>
      <c r="K9268" s="11">
        <v>0</v>
      </c>
      <c r="L9268">
        <v>5.53</v>
      </c>
      <c r="M9268">
        <v>9.0299999999999994</v>
      </c>
      <c r="N9268" s="11">
        <v>0.38</v>
      </c>
      <c r="O9268">
        <v>5.53</v>
      </c>
      <c r="P9268" t="str">
        <f>IF(OR(SampleSuperstore[[#This Row],[Total Sales]]&gt;'Check Outliers'!$M$7,SampleSuperstore[[#This Row],[Total Sales]]&lt;'Check Outliers'!$M$8),"Outlier","normal")</f>
        <v>normal</v>
      </c>
      <c r="Q9268" t="str">
        <f>IF(OR(SampleSuperstore[[#This Row],[Profit]]&gt;'Check Outliers'!$M$15,SampleSuperstore[[#This Row],[Profit]]&lt;'Check Outliers'!$M$16),"outlier","normal")</f>
        <v>normal</v>
      </c>
      <c r="R9268" s="1" t="str">
        <f>IF(OR(SampleSuperstore[[#This Row],[Cogs]]&gt;'Check Outliers'!$M$23,SampleSuperstore[[#This Row],[Cogs]]&lt;'Check Outliers'!$M$24),"outlier","normal")</f>
        <v>normal</v>
      </c>
    </row>
    <row r="9269" spans="1:18" x14ac:dyDescent="0.3">
      <c r="A9269" s="1" t="s">
        <v>164</v>
      </c>
      <c r="B9269" s="1" t="s">
        <v>11</v>
      </c>
      <c r="C9269" s="1" t="s">
        <v>291</v>
      </c>
      <c r="D9269" s="1" t="s">
        <v>72</v>
      </c>
      <c r="E9269" s="1" t="s">
        <v>53</v>
      </c>
      <c r="F9269" s="1" t="s">
        <v>15</v>
      </c>
      <c r="G9269" s="1" t="s">
        <v>17</v>
      </c>
      <c r="H9269">
        <v>102.58</v>
      </c>
      <c r="I9269">
        <v>1</v>
      </c>
      <c r="J9269">
        <v>102.58</v>
      </c>
      <c r="K9269" s="11">
        <v>0.1</v>
      </c>
      <c r="L9269">
        <v>6.84</v>
      </c>
      <c r="M9269">
        <v>95.74</v>
      </c>
      <c r="N9269" s="11">
        <v>7.0000000000000007E-2</v>
      </c>
      <c r="O9269">
        <v>-3.418000000000001</v>
      </c>
      <c r="P9269" t="str">
        <f>IF(OR(SampleSuperstore[[#This Row],[Total Sales]]&gt;'Check Outliers'!$M$7,SampleSuperstore[[#This Row],[Total Sales]]&lt;'Check Outliers'!$M$8),"Outlier","normal")</f>
        <v>normal</v>
      </c>
      <c r="Q9269" t="str">
        <f>IF(OR(SampleSuperstore[[#This Row],[Profit]]&gt;'Check Outliers'!$M$15,SampleSuperstore[[#This Row],[Profit]]&lt;'Check Outliers'!$M$16),"outlier","normal")</f>
        <v>normal</v>
      </c>
      <c r="R9269" s="1" t="str">
        <f>IF(OR(SampleSuperstore[[#This Row],[Cogs]]&gt;'Check Outliers'!$M$23,SampleSuperstore[[#This Row],[Cogs]]&lt;'Check Outliers'!$M$24),"outlier","normal")</f>
        <v>normal</v>
      </c>
    </row>
    <row r="9270" spans="1:18" x14ac:dyDescent="0.3">
      <c r="A9270" s="1" t="s">
        <v>164</v>
      </c>
      <c r="B9270" s="1" t="s">
        <v>11</v>
      </c>
      <c r="C9270" s="1" t="s">
        <v>291</v>
      </c>
      <c r="D9270" s="1" t="s">
        <v>72</v>
      </c>
      <c r="E9270" s="1" t="s">
        <v>53</v>
      </c>
      <c r="F9270" s="1" t="s">
        <v>22</v>
      </c>
      <c r="G9270" s="1" t="s">
        <v>37</v>
      </c>
      <c r="H9270">
        <v>6.68</v>
      </c>
      <c r="I9270">
        <v>3</v>
      </c>
      <c r="J9270">
        <v>20.04</v>
      </c>
      <c r="K9270" s="11">
        <v>0</v>
      </c>
      <c r="L9270">
        <v>9.6199999999999992</v>
      </c>
      <c r="M9270">
        <v>10.42</v>
      </c>
      <c r="N9270" s="11">
        <v>0.48</v>
      </c>
      <c r="O9270">
        <v>9.6199999999999992</v>
      </c>
      <c r="P9270" t="str">
        <f>IF(OR(SampleSuperstore[[#This Row],[Total Sales]]&gt;'Check Outliers'!$M$7,SampleSuperstore[[#This Row],[Total Sales]]&lt;'Check Outliers'!$M$8),"Outlier","normal")</f>
        <v>normal</v>
      </c>
      <c r="Q9270" t="str">
        <f>IF(OR(SampleSuperstore[[#This Row],[Profit]]&gt;'Check Outliers'!$M$15,SampleSuperstore[[#This Row],[Profit]]&lt;'Check Outliers'!$M$16),"outlier","normal")</f>
        <v>normal</v>
      </c>
      <c r="R9270" s="1" t="str">
        <f>IF(OR(SampleSuperstore[[#This Row],[Cogs]]&gt;'Check Outliers'!$M$23,SampleSuperstore[[#This Row],[Cogs]]&lt;'Check Outliers'!$M$24),"outlier","normal")</f>
        <v>normal</v>
      </c>
    </row>
    <row r="9271" spans="1:18" x14ac:dyDescent="0.3">
      <c r="A9271" s="1" t="s">
        <v>24</v>
      </c>
      <c r="B9271" s="1" t="s">
        <v>11</v>
      </c>
      <c r="C9271" s="1" t="s">
        <v>71</v>
      </c>
      <c r="D9271" s="1" t="s">
        <v>72</v>
      </c>
      <c r="E9271" s="1" t="s">
        <v>53</v>
      </c>
      <c r="F9271" s="1" t="s">
        <v>22</v>
      </c>
      <c r="G9271" s="1" t="s">
        <v>33</v>
      </c>
      <c r="H9271">
        <v>4.58</v>
      </c>
      <c r="I9271">
        <v>7</v>
      </c>
      <c r="J9271">
        <v>32.090000000000003</v>
      </c>
      <c r="K9271" s="11">
        <v>0.2</v>
      </c>
      <c r="L9271">
        <v>11.23</v>
      </c>
      <c r="M9271">
        <v>20.86</v>
      </c>
      <c r="N9271" s="11">
        <v>0.35</v>
      </c>
      <c r="O9271">
        <v>4.8119999999999994</v>
      </c>
      <c r="P9271" t="str">
        <f>IF(OR(SampleSuperstore[[#This Row],[Total Sales]]&gt;'Check Outliers'!$M$7,SampleSuperstore[[#This Row],[Total Sales]]&lt;'Check Outliers'!$M$8),"Outlier","normal")</f>
        <v>normal</v>
      </c>
      <c r="Q9271" t="str">
        <f>IF(OR(SampleSuperstore[[#This Row],[Profit]]&gt;'Check Outliers'!$M$15,SampleSuperstore[[#This Row],[Profit]]&lt;'Check Outliers'!$M$16),"outlier","normal")</f>
        <v>normal</v>
      </c>
      <c r="R9271" s="1" t="str">
        <f>IF(OR(SampleSuperstore[[#This Row],[Cogs]]&gt;'Check Outliers'!$M$23,SampleSuperstore[[#This Row],[Cogs]]&lt;'Check Outliers'!$M$24),"outlier","normal")</f>
        <v>normal</v>
      </c>
    </row>
    <row r="9272" spans="1:18" hidden="1" x14ac:dyDescent="0.3">
      <c r="A9272" s="1" t="s">
        <v>24</v>
      </c>
      <c r="B9272" s="1" t="s">
        <v>11</v>
      </c>
      <c r="C9272" s="1" t="s">
        <v>71</v>
      </c>
      <c r="D9272" s="1" t="s">
        <v>72</v>
      </c>
      <c r="E9272" s="1" t="s">
        <v>53</v>
      </c>
      <c r="F9272" s="1" t="s">
        <v>22</v>
      </c>
      <c r="G9272" s="1" t="s">
        <v>33</v>
      </c>
      <c r="H9272">
        <v>717.59</v>
      </c>
      <c r="I9272">
        <v>6</v>
      </c>
      <c r="J9272">
        <v>4305.55</v>
      </c>
      <c r="K9272" s="1">
        <v>0.2</v>
      </c>
      <c r="L9272">
        <v>1453.12</v>
      </c>
      <c r="M9272">
        <v>2852.43</v>
      </c>
      <c r="N9272">
        <v>0.34</v>
      </c>
      <c r="O9272">
        <v>592.00999999999976</v>
      </c>
      <c r="P9272" t="str">
        <f>IF(OR(SampleSuperstore[[#This Row],[Total Sales]]&gt;'Check Outliers'!$M$7,SampleSuperstore[[#This Row],[Total Sales]]&lt;'Check Outliers'!$M$8),"Outlier","normal")</f>
        <v>Outlier</v>
      </c>
      <c r="Q9272" t="str">
        <f>IF(OR(SampleSuperstore[[#This Row],[Profit]]&gt;'Check Outliers'!$M$15,SampleSuperstore[[#This Row],[Profit]]&lt;'Check Outliers'!$M$16),"outlier","normal")</f>
        <v>outlier</v>
      </c>
      <c r="R9272" s="1" t="str">
        <f>IF(OR(SampleSuperstore[[#This Row],[Cogs]]&gt;'Check Outliers'!$M$23,SampleSuperstore[[#This Row],[Cogs]]&lt;'Check Outliers'!$M$24),"outlier","normal")</f>
        <v>outlier</v>
      </c>
    </row>
    <row r="9273" spans="1:18" x14ac:dyDescent="0.3">
      <c r="A9273" s="1" t="s">
        <v>24</v>
      </c>
      <c r="B9273" s="1" t="s">
        <v>18</v>
      </c>
      <c r="C9273" s="1" t="s">
        <v>71</v>
      </c>
      <c r="D9273" s="1" t="s">
        <v>72</v>
      </c>
      <c r="E9273" s="1" t="s">
        <v>53</v>
      </c>
      <c r="F9273" s="1" t="s">
        <v>15</v>
      </c>
      <c r="G9273" s="1" t="s">
        <v>29</v>
      </c>
      <c r="H9273">
        <v>3.34</v>
      </c>
      <c r="I9273">
        <v>3</v>
      </c>
      <c r="J9273">
        <v>10.02</v>
      </c>
      <c r="K9273" s="11">
        <v>0</v>
      </c>
      <c r="L9273">
        <v>4.41</v>
      </c>
      <c r="M9273">
        <v>5.61</v>
      </c>
      <c r="N9273" s="11">
        <v>0.44</v>
      </c>
      <c r="O9273">
        <v>4.41</v>
      </c>
      <c r="P9273" t="str">
        <f>IF(OR(SampleSuperstore[[#This Row],[Total Sales]]&gt;'Check Outliers'!$M$7,SampleSuperstore[[#This Row],[Total Sales]]&lt;'Check Outliers'!$M$8),"Outlier","normal")</f>
        <v>normal</v>
      </c>
      <c r="Q9273" t="str">
        <f>IF(OR(SampleSuperstore[[#This Row],[Profit]]&gt;'Check Outliers'!$M$15,SampleSuperstore[[#This Row],[Profit]]&lt;'Check Outliers'!$M$16),"outlier","normal")</f>
        <v>normal</v>
      </c>
      <c r="R9273" s="1" t="str">
        <f>IF(OR(SampleSuperstore[[#This Row],[Cogs]]&gt;'Check Outliers'!$M$23,SampleSuperstore[[#This Row],[Cogs]]&lt;'Check Outliers'!$M$24),"outlier","normal")</f>
        <v>normal</v>
      </c>
    </row>
    <row r="9274" spans="1:18" hidden="1" x14ac:dyDescent="0.3">
      <c r="A9274" s="1" t="s">
        <v>24</v>
      </c>
      <c r="B9274" s="1" t="s">
        <v>18</v>
      </c>
      <c r="C9274" s="1" t="s">
        <v>71</v>
      </c>
      <c r="D9274" s="1" t="s">
        <v>72</v>
      </c>
      <c r="E9274" s="1" t="s">
        <v>53</v>
      </c>
      <c r="F9274" s="1" t="s">
        <v>31</v>
      </c>
      <c r="G9274" s="1" t="s">
        <v>32</v>
      </c>
      <c r="H9274">
        <v>157.99</v>
      </c>
      <c r="I9274">
        <v>4</v>
      </c>
      <c r="J9274">
        <v>631.96</v>
      </c>
      <c r="K9274" s="1">
        <v>0</v>
      </c>
      <c r="L9274">
        <v>303.33999999999997</v>
      </c>
      <c r="M9274">
        <v>328.62</v>
      </c>
      <c r="N9274">
        <v>0.48</v>
      </c>
      <c r="O9274">
        <v>303.33999999999997</v>
      </c>
      <c r="P9274" t="str">
        <f>IF(OR(SampleSuperstore[[#This Row],[Total Sales]]&gt;'Check Outliers'!$M$7,SampleSuperstore[[#This Row],[Total Sales]]&lt;'Check Outliers'!$M$8),"Outlier","normal")</f>
        <v>Outlier</v>
      </c>
      <c r="Q9274" t="str">
        <f>IF(OR(SampleSuperstore[[#This Row],[Profit]]&gt;'Check Outliers'!$M$15,SampleSuperstore[[#This Row],[Profit]]&lt;'Check Outliers'!$M$16),"outlier","normal")</f>
        <v>outlier</v>
      </c>
      <c r="R9274" s="1" t="str">
        <f>IF(OR(SampleSuperstore[[#This Row],[Cogs]]&gt;'Check Outliers'!$M$23,SampleSuperstore[[#This Row],[Cogs]]&lt;'Check Outliers'!$M$24),"outlier","normal")</f>
        <v>normal</v>
      </c>
    </row>
    <row r="9275" spans="1:18" hidden="1" x14ac:dyDescent="0.3">
      <c r="A9275" s="1" t="s">
        <v>24</v>
      </c>
      <c r="B9275" s="1" t="s">
        <v>11</v>
      </c>
      <c r="C9275" s="1" t="s">
        <v>12</v>
      </c>
      <c r="D9275" s="1" t="s">
        <v>13</v>
      </c>
      <c r="E9275" s="1" t="s">
        <v>14</v>
      </c>
      <c r="F9275" s="1" t="s">
        <v>22</v>
      </c>
      <c r="G9275" s="1" t="s">
        <v>33</v>
      </c>
      <c r="H9275">
        <v>525.98</v>
      </c>
      <c r="I9275">
        <v>3</v>
      </c>
      <c r="J9275">
        <v>1577.94</v>
      </c>
      <c r="K9275" s="1">
        <v>0</v>
      </c>
      <c r="L9275">
        <v>757.41</v>
      </c>
      <c r="M9275">
        <v>820.53</v>
      </c>
      <c r="N9275">
        <v>0.48</v>
      </c>
      <c r="O9275">
        <v>757.41</v>
      </c>
      <c r="P9275" t="str">
        <f>IF(OR(SampleSuperstore[[#This Row],[Total Sales]]&gt;'Check Outliers'!$M$7,SampleSuperstore[[#This Row],[Total Sales]]&lt;'Check Outliers'!$M$8),"Outlier","normal")</f>
        <v>Outlier</v>
      </c>
      <c r="Q9275" t="str">
        <f>IF(OR(SampleSuperstore[[#This Row],[Profit]]&gt;'Check Outliers'!$M$15,SampleSuperstore[[#This Row],[Profit]]&lt;'Check Outliers'!$M$16),"outlier","normal")</f>
        <v>outlier</v>
      </c>
      <c r="R9275" s="1" t="str">
        <f>IF(OR(SampleSuperstore[[#This Row],[Cogs]]&gt;'Check Outliers'!$M$23,SampleSuperstore[[#This Row],[Cogs]]&lt;'Check Outliers'!$M$24),"outlier","normal")</f>
        <v>outlier</v>
      </c>
    </row>
    <row r="9276" spans="1:18" hidden="1" x14ac:dyDescent="0.3">
      <c r="A9276" s="1" t="s">
        <v>164</v>
      </c>
      <c r="B9276" s="1" t="s">
        <v>18</v>
      </c>
      <c r="C9276" s="1" t="s">
        <v>390</v>
      </c>
      <c r="D9276" s="1" t="s">
        <v>117</v>
      </c>
      <c r="E9276" s="1" t="s">
        <v>21</v>
      </c>
      <c r="F9276" s="1" t="s">
        <v>22</v>
      </c>
      <c r="G9276" s="1" t="s">
        <v>30</v>
      </c>
      <c r="H9276">
        <v>36.549999999999997</v>
      </c>
      <c r="I9276">
        <v>7</v>
      </c>
      <c r="J9276">
        <v>255.85</v>
      </c>
      <c r="K9276" s="1">
        <v>0</v>
      </c>
      <c r="L9276">
        <v>112.57</v>
      </c>
      <c r="M9276">
        <v>143.28</v>
      </c>
      <c r="N9276">
        <v>0.44</v>
      </c>
      <c r="O9276">
        <v>112.57</v>
      </c>
      <c r="P9276" t="str">
        <f>IF(OR(SampleSuperstore[[#This Row],[Total Sales]]&gt;'Check Outliers'!$M$7,SampleSuperstore[[#This Row],[Total Sales]]&lt;'Check Outliers'!$M$8),"Outlier","normal")</f>
        <v>normal</v>
      </c>
      <c r="Q9276" t="str">
        <f>IF(OR(SampleSuperstore[[#This Row],[Profit]]&gt;'Check Outliers'!$M$15,SampleSuperstore[[#This Row],[Profit]]&lt;'Check Outliers'!$M$16),"outlier","normal")</f>
        <v>outlier</v>
      </c>
      <c r="R9276" s="1" t="str">
        <f>IF(OR(SampleSuperstore[[#This Row],[Cogs]]&gt;'Check Outliers'!$M$23,SampleSuperstore[[#This Row],[Cogs]]&lt;'Check Outliers'!$M$24),"outlier","normal")</f>
        <v>normal</v>
      </c>
    </row>
    <row r="9277" spans="1:18" x14ac:dyDescent="0.3">
      <c r="A9277" s="1" t="s">
        <v>10</v>
      </c>
      <c r="B9277" s="1" t="s">
        <v>18</v>
      </c>
      <c r="C9277" s="1" t="s">
        <v>566</v>
      </c>
      <c r="D9277" s="1" t="s">
        <v>26</v>
      </c>
      <c r="E9277" s="1" t="s">
        <v>14</v>
      </c>
      <c r="F9277" s="1" t="s">
        <v>22</v>
      </c>
      <c r="G9277" s="1" t="s">
        <v>28</v>
      </c>
      <c r="H9277">
        <v>30.78</v>
      </c>
      <c r="I9277">
        <v>6</v>
      </c>
      <c r="J9277">
        <v>184.7</v>
      </c>
      <c r="K9277" s="11">
        <v>0.2</v>
      </c>
      <c r="L9277">
        <v>13.85</v>
      </c>
      <c r="M9277">
        <v>170.85</v>
      </c>
      <c r="N9277" s="11">
        <v>7.0000000000000007E-2</v>
      </c>
      <c r="O9277">
        <v>-23.089999999999996</v>
      </c>
      <c r="P9277" t="str">
        <f>IF(OR(SampleSuperstore[[#This Row],[Total Sales]]&gt;'Check Outliers'!$M$7,SampleSuperstore[[#This Row],[Total Sales]]&lt;'Check Outliers'!$M$8),"Outlier","normal")</f>
        <v>normal</v>
      </c>
      <c r="Q9277" t="str">
        <f>IF(OR(SampleSuperstore[[#This Row],[Profit]]&gt;'Check Outliers'!$M$15,SampleSuperstore[[#This Row],[Profit]]&lt;'Check Outliers'!$M$16),"outlier","normal")</f>
        <v>normal</v>
      </c>
      <c r="R9277" s="1" t="str">
        <f>IF(OR(SampleSuperstore[[#This Row],[Cogs]]&gt;'Check Outliers'!$M$23,SampleSuperstore[[#This Row],[Cogs]]&lt;'Check Outliers'!$M$24),"outlier","normal")</f>
        <v>normal</v>
      </c>
    </row>
    <row r="9278" spans="1:18" x14ac:dyDescent="0.3">
      <c r="A9278" s="1" t="s">
        <v>10</v>
      </c>
      <c r="B9278" s="1" t="s">
        <v>18</v>
      </c>
      <c r="C9278" s="1" t="s">
        <v>566</v>
      </c>
      <c r="D9278" s="1" t="s">
        <v>26</v>
      </c>
      <c r="E9278" s="1" t="s">
        <v>14</v>
      </c>
      <c r="F9278" s="1" t="s">
        <v>31</v>
      </c>
      <c r="G9278" s="1" t="s">
        <v>55</v>
      </c>
      <c r="H9278">
        <v>23.96</v>
      </c>
      <c r="I9278">
        <v>2</v>
      </c>
      <c r="J9278">
        <v>47.92</v>
      </c>
      <c r="K9278" s="11">
        <v>0.2</v>
      </c>
      <c r="L9278">
        <v>11.98</v>
      </c>
      <c r="M9278">
        <v>35.94</v>
      </c>
      <c r="N9278" s="11">
        <v>0.25</v>
      </c>
      <c r="O9278">
        <v>2.395999999999999</v>
      </c>
      <c r="P9278" t="str">
        <f>IF(OR(SampleSuperstore[[#This Row],[Total Sales]]&gt;'Check Outliers'!$M$7,SampleSuperstore[[#This Row],[Total Sales]]&lt;'Check Outliers'!$M$8),"Outlier","normal")</f>
        <v>normal</v>
      </c>
      <c r="Q9278" t="str">
        <f>IF(OR(SampleSuperstore[[#This Row],[Profit]]&gt;'Check Outliers'!$M$15,SampleSuperstore[[#This Row],[Profit]]&lt;'Check Outliers'!$M$16),"outlier","normal")</f>
        <v>normal</v>
      </c>
      <c r="R9278" s="1" t="str">
        <f>IF(OR(SampleSuperstore[[#This Row],[Cogs]]&gt;'Check Outliers'!$M$23,SampleSuperstore[[#This Row],[Cogs]]&lt;'Check Outliers'!$M$24),"outlier","normal")</f>
        <v>normal</v>
      </c>
    </row>
    <row r="9279" spans="1:18" x14ac:dyDescent="0.3">
      <c r="A9279" s="1" t="s">
        <v>24</v>
      </c>
      <c r="B9279" s="1" t="s">
        <v>11</v>
      </c>
      <c r="C9279" s="1" t="s">
        <v>51</v>
      </c>
      <c r="D9279" s="1" t="s">
        <v>52</v>
      </c>
      <c r="E9279" s="1" t="s">
        <v>53</v>
      </c>
      <c r="F9279" s="1" t="s">
        <v>22</v>
      </c>
      <c r="G9279" s="1" t="s">
        <v>23</v>
      </c>
      <c r="H9279">
        <v>3.98</v>
      </c>
      <c r="I9279">
        <v>4</v>
      </c>
      <c r="J9279">
        <v>15.94</v>
      </c>
      <c r="K9279" s="11">
        <v>0.2</v>
      </c>
      <c r="L9279">
        <v>5.18</v>
      </c>
      <c r="M9279">
        <v>10.76</v>
      </c>
      <c r="N9279" s="11">
        <v>0.32</v>
      </c>
      <c r="O9279">
        <v>1.9919999999999995</v>
      </c>
      <c r="P9279" t="str">
        <f>IF(OR(SampleSuperstore[[#This Row],[Total Sales]]&gt;'Check Outliers'!$M$7,SampleSuperstore[[#This Row],[Total Sales]]&lt;'Check Outliers'!$M$8),"Outlier","normal")</f>
        <v>normal</v>
      </c>
      <c r="Q9279" t="str">
        <f>IF(OR(SampleSuperstore[[#This Row],[Profit]]&gt;'Check Outliers'!$M$15,SampleSuperstore[[#This Row],[Profit]]&lt;'Check Outliers'!$M$16),"outlier","normal")</f>
        <v>normal</v>
      </c>
      <c r="R9279" s="1" t="str">
        <f>IF(OR(SampleSuperstore[[#This Row],[Cogs]]&gt;'Check Outliers'!$M$23,SampleSuperstore[[#This Row],[Cogs]]&lt;'Check Outliers'!$M$24),"outlier","normal")</f>
        <v>normal</v>
      </c>
    </row>
    <row r="9280" spans="1:18" x14ac:dyDescent="0.3">
      <c r="A9280" s="1" t="s">
        <v>24</v>
      </c>
      <c r="B9280" s="1" t="s">
        <v>11</v>
      </c>
      <c r="C9280" s="1" t="s">
        <v>51</v>
      </c>
      <c r="D9280" s="1" t="s">
        <v>52</v>
      </c>
      <c r="E9280" s="1" t="s">
        <v>53</v>
      </c>
      <c r="F9280" s="1" t="s">
        <v>22</v>
      </c>
      <c r="G9280" s="1" t="s">
        <v>33</v>
      </c>
      <c r="H9280">
        <v>1.1399999999999999</v>
      </c>
      <c r="I9280">
        <v>7</v>
      </c>
      <c r="J9280">
        <v>8</v>
      </c>
      <c r="K9280" s="11">
        <v>0.7</v>
      </c>
      <c r="L9280">
        <v>-5.6</v>
      </c>
      <c r="M9280">
        <v>13.6</v>
      </c>
      <c r="N9280" s="11">
        <v>-0.7</v>
      </c>
      <c r="O9280">
        <v>-11.2</v>
      </c>
      <c r="P9280" t="str">
        <f>IF(OR(SampleSuperstore[[#This Row],[Total Sales]]&gt;'Check Outliers'!$M$7,SampleSuperstore[[#This Row],[Total Sales]]&lt;'Check Outliers'!$M$8),"Outlier","normal")</f>
        <v>normal</v>
      </c>
      <c r="Q9280" t="str">
        <f>IF(OR(SampleSuperstore[[#This Row],[Profit]]&gt;'Check Outliers'!$M$15,SampleSuperstore[[#This Row],[Profit]]&lt;'Check Outliers'!$M$16),"outlier","normal")</f>
        <v>normal</v>
      </c>
      <c r="R9280" s="1" t="str">
        <f>IF(OR(SampleSuperstore[[#This Row],[Cogs]]&gt;'Check Outliers'!$M$23,SampleSuperstore[[#This Row],[Cogs]]&lt;'Check Outliers'!$M$24),"outlier","normal")</f>
        <v>normal</v>
      </c>
    </row>
    <row r="9281" spans="1:18" x14ac:dyDescent="0.3">
      <c r="A9281" s="1" t="s">
        <v>24</v>
      </c>
      <c r="B9281" s="1" t="s">
        <v>11</v>
      </c>
      <c r="C9281" s="1" t="s">
        <v>51</v>
      </c>
      <c r="D9281" s="1" t="s">
        <v>52</v>
      </c>
      <c r="E9281" s="1" t="s">
        <v>53</v>
      </c>
      <c r="F9281" s="1" t="s">
        <v>15</v>
      </c>
      <c r="G9281" s="1" t="s">
        <v>17</v>
      </c>
      <c r="H9281">
        <v>199.48</v>
      </c>
      <c r="I9281">
        <v>2</v>
      </c>
      <c r="J9281">
        <v>398.97</v>
      </c>
      <c r="K9281" s="11">
        <v>0.3</v>
      </c>
      <c r="L9281">
        <v>-28.5</v>
      </c>
      <c r="M9281">
        <v>427.47</v>
      </c>
      <c r="N9281" s="11">
        <v>-7.0000000000000007E-2</v>
      </c>
      <c r="O9281">
        <v>-148.191</v>
      </c>
      <c r="P9281" t="str">
        <f>IF(OR(SampleSuperstore[[#This Row],[Total Sales]]&gt;'Check Outliers'!$M$7,SampleSuperstore[[#This Row],[Total Sales]]&lt;'Check Outliers'!$M$8),"Outlier","normal")</f>
        <v>normal</v>
      </c>
      <c r="Q9281" t="str">
        <f>IF(OR(SampleSuperstore[[#This Row],[Profit]]&gt;'Check Outliers'!$M$15,SampleSuperstore[[#This Row],[Profit]]&lt;'Check Outliers'!$M$16),"outlier","normal")</f>
        <v>normal</v>
      </c>
      <c r="R9281" s="1" t="str">
        <f>IF(OR(SampleSuperstore[[#This Row],[Cogs]]&gt;'Check Outliers'!$M$23,SampleSuperstore[[#This Row],[Cogs]]&lt;'Check Outliers'!$M$24),"outlier","normal")</f>
        <v>normal</v>
      </c>
    </row>
    <row r="9282" spans="1:18" x14ac:dyDescent="0.3">
      <c r="A9282" s="1" t="s">
        <v>24</v>
      </c>
      <c r="B9282" s="1" t="s">
        <v>40</v>
      </c>
      <c r="C9282" s="1" t="s">
        <v>38</v>
      </c>
      <c r="D9282" s="1" t="s">
        <v>39</v>
      </c>
      <c r="E9282" s="1" t="s">
        <v>21</v>
      </c>
      <c r="F9282" s="1" t="s">
        <v>15</v>
      </c>
      <c r="G9282" s="1" t="s">
        <v>16</v>
      </c>
      <c r="H9282">
        <v>81.94</v>
      </c>
      <c r="I9282">
        <v>2</v>
      </c>
      <c r="J9282">
        <v>163.88</v>
      </c>
      <c r="K9282" s="11">
        <v>0</v>
      </c>
      <c r="L9282">
        <v>40.97</v>
      </c>
      <c r="M9282">
        <v>122.91</v>
      </c>
      <c r="N9282" s="11">
        <v>0.25</v>
      </c>
      <c r="O9282">
        <v>40.97</v>
      </c>
      <c r="P9282" t="str">
        <f>IF(OR(SampleSuperstore[[#This Row],[Total Sales]]&gt;'Check Outliers'!$M$7,SampleSuperstore[[#This Row],[Total Sales]]&lt;'Check Outliers'!$M$8),"Outlier","normal")</f>
        <v>normal</v>
      </c>
      <c r="Q9282" t="str">
        <f>IF(OR(SampleSuperstore[[#This Row],[Profit]]&gt;'Check Outliers'!$M$15,SampleSuperstore[[#This Row],[Profit]]&lt;'Check Outliers'!$M$16),"outlier","normal")</f>
        <v>normal</v>
      </c>
      <c r="R9282" s="1" t="str">
        <f>IF(OR(SampleSuperstore[[#This Row],[Cogs]]&gt;'Check Outliers'!$M$23,SampleSuperstore[[#This Row],[Cogs]]&lt;'Check Outliers'!$M$24),"outlier","normal")</f>
        <v>normal</v>
      </c>
    </row>
    <row r="9283" spans="1:18" x14ac:dyDescent="0.3">
      <c r="A9283" s="1" t="s">
        <v>24</v>
      </c>
      <c r="B9283" s="1" t="s">
        <v>11</v>
      </c>
      <c r="C9283" s="1" t="s">
        <v>178</v>
      </c>
      <c r="D9283" s="1" t="s">
        <v>79</v>
      </c>
      <c r="E9283" s="1" t="s">
        <v>14</v>
      </c>
      <c r="F9283" s="1" t="s">
        <v>22</v>
      </c>
      <c r="G9283" s="1" t="s">
        <v>34</v>
      </c>
      <c r="H9283">
        <v>13.58</v>
      </c>
      <c r="I9283">
        <v>5</v>
      </c>
      <c r="J9283">
        <v>67.900000000000006</v>
      </c>
      <c r="K9283" s="11">
        <v>0</v>
      </c>
      <c r="L9283">
        <v>20.37</v>
      </c>
      <c r="M9283">
        <v>47.53</v>
      </c>
      <c r="N9283" s="11">
        <v>0.3</v>
      </c>
      <c r="O9283">
        <v>20.37</v>
      </c>
      <c r="P9283" t="str">
        <f>IF(OR(SampleSuperstore[[#This Row],[Total Sales]]&gt;'Check Outliers'!$M$7,SampleSuperstore[[#This Row],[Total Sales]]&lt;'Check Outliers'!$M$8),"Outlier","normal")</f>
        <v>normal</v>
      </c>
      <c r="Q9283" t="str">
        <f>IF(OR(SampleSuperstore[[#This Row],[Profit]]&gt;'Check Outliers'!$M$15,SampleSuperstore[[#This Row],[Profit]]&lt;'Check Outliers'!$M$16),"outlier","normal")</f>
        <v>normal</v>
      </c>
      <c r="R9283" s="1" t="str">
        <f>IF(OR(SampleSuperstore[[#This Row],[Cogs]]&gt;'Check Outliers'!$M$23,SampleSuperstore[[#This Row],[Cogs]]&lt;'Check Outliers'!$M$24),"outlier","normal")</f>
        <v>normal</v>
      </c>
    </row>
    <row r="9284" spans="1:18" x14ac:dyDescent="0.3">
      <c r="A9284" s="1" t="s">
        <v>24</v>
      </c>
      <c r="B9284" s="1" t="s">
        <v>11</v>
      </c>
      <c r="C9284" s="1" t="s">
        <v>575</v>
      </c>
      <c r="D9284" s="1" t="s">
        <v>26</v>
      </c>
      <c r="E9284" s="1" t="s">
        <v>14</v>
      </c>
      <c r="F9284" s="1" t="s">
        <v>22</v>
      </c>
      <c r="G9284" s="1" t="s">
        <v>37</v>
      </c>
      <c r="H9284">
        <v>18.059999999999999</v>
      </c>
      <c r="I9284">
        <v>4</v>
      </c>
      <c r="J9284">
        <v>72.22</v>
      </c>
      <c r="K9284" s="11">
        <v>0.2</v>
      </c>
      <c r="L9284">
        <v>25.28</v>
      </c>
      <c r="M9284">
        <v>46.94</v>
      </c>
      <c r="N9284" s="11">
        <v>0.35</v>
      </c>
      <c r="O9284">
        <v>10.836</v>
      </c>
      <c r="P9284" t="str">
        <f>IF(OR(SampleSuperstore[[#This Row],[Total Sales]]&gt;'Check Outliers'!$M$7,SampleSuperstore[[#This Row],[Total Sales]]&lt;'Check Outliers'!$M$8),"Outlier","normal")</f>
        <v>normal</v>
      </c>
      <c r="Q9284" t="str">
        <f>IF(OR(SampleSuperstore[[#This Row],[Profit]]&gt;'Check Outliers'!$M$15,SampleSuperstore[[#This Row],[Profit]]&lt;'Check Outliers'!$M$16),"outlier","normal")</f>
        <v>normal</v>
      </c>
      <c r="R9284" s="1" t="str">
        <f>IF(OR(SampleSuperstore[[#This Row],[Cogs]]&gt;'Check Outliers'!$M$23,SampleSuperstore[[#This Row],[Cogs]]&lt;'Check Outliers'!$M$24),"outlier","normal")</f>
        <v>normal</v>
      </c>
    </row>
    <row r="9285" spans="1:18" x14ac:dyDescent="0.3">
      <c r="A9285" s="1" t="s">
        <v>10</v>
      </c>
      <c r="B9285" s="1" t="s">
        <v>11</v>
      </c>
      <c r="C9285" s="1" t="s">
        <v>384</v>
      </c>
      <c r="D9285" s="1" t="s">
        <v>94</v>
      </c>
      <c r="E9285" s="1" t="s">
        <v>21</v>
      </c>
      <c r="F9285" s="1" t="s">
        <v>22</v>
      </c>
      <c r="G9285" s="1" t="s">
        <v>23</v>
      </c>
      <c r="H9285">
        <v>5.85</v>
      </c>
      <c r="I9285">
        <v>2</v>
      </c>
      <c r="J9285">
        <v>11.7</v>
      </c>
      <c r="K9285" s="11">
        <v>0.2</v>
      </c>
      <c r="L9285">
        <v>3.95</v>
      </c>
      <c r="M9285">
        <v>7.75</v>
      </c>
      <c r="N9285" s="11">
        <v>0.34</v>
      </c>
      <c r="O9285">
        <v>1.6100000000000003</v>
      </c>
      <c r="P9285" t="str">
        <f>IF(OR(SampleSuperstore[[#This Row],[Total Sales]]&gt;'Check Outliers'!$M$7,SampleSuperstore[[#This Row],[Total Sales]]&lt;'Check Outliers'!$M$8),"Outlier","normal")</f>
        <v>normal</v>
      </c>
      <c r="Q9285" t="str">
        <f>IF(OR(SampleSuperstore[[#This Row],[Profit]]&gt;'Check Outliers'!$M$15,SampleSuperstore[[#This Row],[Profit]]&lt;'Check Outliers'!$M$16),"outlier","normal")</f>
        <v>normal</v>
      </c>
      <c r="R9285" s="1" t="str">
        <f>IF(OR(SampleSuperstore[[#This Row],[Cogs]]&gt;'Check Outliers'!$M$23,SampleSuperstore[[#This Row],[Cogs]]&lt;'Check Outliers'!$M$24),"outlier","normal")</f>
        <v>normal</v>
      </c>
    </row>
    <row r="9286" spans="1:18" x14ac:dyDescent="0.3">
      <c r="A9286" s="1" t="s">
        <v>24</v>
      </c>
      <c r="B9286" s="1" t="s">
        <v>18</v>
      </c>
      <c r="C9286" s="1" t="s">
        <v>111</v>
      </c>
      <c r="D9286" s="1" t="s">
        <v>45</v>
      </c>
      <c r="E9286" s="1" t="s">
        <v>43</v>
      </c>
      <c r="F9286" s="1" t="s">
        <v>15</v>
      </c>
      <c r="G9286" s="1" t="s">
        <v>17</v>
      </c>
      <c r="H9286">
        <v>130.97999999999999</v>
      </c>
      <c r="I9286">
        <v>3</v>
      </c>
      <c r="J9286">
        <v>392.94</v>
      </c>
      <c r="K9286" s="11">
        <v>0</v>
      </c>
      <c r="L9286">
        <v>43.22</v>
      </c>
      <c r="M9286">
        <v>349.72</v>
      </c>
      <c r="N9286" s="11">
        <v>0.11</v>
      </c>
      <c r="O9286">
        <v>43.22</v>
      </c>
      <c r="P9286" t="str">
        <f>IF(OR(SampleSuperstore[[#This Row],[Total Sales]]&gt;'Check Outliers'!$M$7,SampleSuperstore[[#This Row],[Total Sales]]&lt;'Check Outliers'!$M$8),"Outlier","normal")</f>
        <v>normal</v>
      </c>
      <c r="Q9286" t="str">
        <f>IF(OR(SampleSuperstore[[#This Row],[Profit]]&gt;'Check Outliers'!$M$15,SampleSuperstore[[#This Row],[Profit]]&lt;'Check Outliers'!$M$16),"outlier","normal")</f>
        <v>normal</v>
      </c>
      <c r="R9286" s="1" t="str">
        <f>IF(OR(SampleSuperstore[[#This Row],[Cogs]]&gt;'Check Outliers'!$M$23,SampleSuperstore[[#This Row],[Cogs]]&lt;'Check Outliers'!$M$24),"outlier","normal")</f>
        <v>normal</v>
      </c>
    </row>
    <row r="9287" spans="1:18" x14ac:dyDescent="0.3">
      <c r="A9287" s="1" t="s">
        <v>58</v>
      </c>
      <c r="B9287" s="1" t="s">
        <v>11</v>
      </c>
      <c r="C9287" s="1" t="s">
        <v>120</v>
      </c>
      <c r="D9287" s="1" t="s">
        <v>36</v>
      </c>
      <c r="E9287" s="1" t="s">
        <v>14</v>
      </c>
      <c r="F9287" s="1" t="s">
        <v>15</v>
      </c>
      <c r="G9287" s="1" t="s">
        <v>29</v>
      </c>
      <c r="H9287">
        <v>18.18</v>
      </c>
      <c r="I9287">
        <v>1</v>
      </c>
      <c r="J9287">
        <v>18.18</v>
      </c>
      <c r="K9287" s="11">
        <v>0.2</v>
      </c>
      <c r="L9287">
        <v>4.7699999999999996</v>
      </c>
      <c r="M9287">
        <v>13.41</v>
      </c>
      <c r="N9287" s="11">
        <v>0.26</v>
      </c>
      <c r="O9287">
        <v>1.1339999999999995</v>
      </c>
      <c r="P9287" t="str">
        <f>IF(OR(SampleSuperstore[[#This Row],[Total Sales]]&gt;'Check Outliers'!$M$7,SampleSuperstore[[#This Row],[Total Sales]]&lt;'Check Outliers'!$M$8),"Outlier","normal")</f>
        <v>normal</v>
      </c>
      <c r="Q9287" t="str">
        <f>IF(OR(SampleSuperstore[[#This Row],[Profit]]&gt;'Check Outliers'!$M$15,SampleSuperstore[[#This Row],[Profit]]&lt;'Check Outliers'!$M$16),"outlier","normal")</f>
        <v>normal</v>
      </c>
      <c r="R9287" s="1" t="str">
        <f>IF(OR(SampleSuperstore[[#This Row],[Cogs]]&gt;'Check Outliers'!$M$23,SampleSuperstore[[#This Row],[Cogs]]&lt;'Check Outliers'!$M$24),"outlier","normal")</f>
        <v>normal</v>
      </c>
    </row>
    <row r="9288" spans="1:18" x14ac:dyDescent="0.3">
      <c r="A9288" s="1" t="s">
        <v>24</v>
      </c>
      <c r="B9288" s="1" t="s">
        <v>40</v>
      </c>
      <c r="C9288" s="1" t="s">
        <v>131</v>
      </c>
      <c r="D9288" s="1" t="s">
        <v>42</v>
      </c>
      <c r="E9288" s="1" t="s">
        <v>43</v>
      </c>
      <c r="F9288" s="1" t="s">
        <v>22</v>
      </c>
      <c r="G9288" s="1" t="s">
        <v>33</v>
      </c>
      <c r="H9288">
        <v>2.2999999999999998</v>
      </c>
      <c r="I9288">
        <v>3</v>
      </c>
      <c r="J9288">
        <v>6.89</v>
      </c>
      <c r="K9288" s="11">
        <v>0.8</v>
      </c>
      <c r="L9288">
        <v>-11.02</v>
      </c>
      <c r="M9288">
        <v>17.91</v>
      </c>
      <c r="N9288" s="11">
        <v>-1.6</v>
      </c>
      <c r="O9288">
        <v>-16.532</v>
      </c>
      <c r="P9288" t="str">
        <f>IF(OR(SampleSuperstore[[#This Row],[Total Sales]]&gt;'Check Outliers'!$M$7,SampleSuperstore[[#This Row],[Total Sales]]&lt;'Check Outliers'!$M$8),"Outlier","normal")</f>
        <v>normal</v>
      </c>
      <c r="Q9288" t="str">
        <f>IF(OR(SampleSuperstore[[#This Row],[Profit]]&gt;'Check Outliers'!$M$15,SampleSuperstore[[#This Row],[Profit]]&lt;'Check Outliers'!$M$16),"outlier","normal")</f>
        <v>normal</v>
      </c>
      <c r="R9288" s="1" t="str">
        <f>IF(OR(SampleSuperstore[[#This Row],[Cogs]]&gt;'Check Outliers'!$M$23,SampleSuperstore[[#This Row],[Cogs]]&lt;'Check Outliers'!$M$24),"outlier","normal")</f>
        <v>normal</v>
      </c>
    </row>
    <row r="9289" spans="1:18" hidden="1" x14ac:dyDescent="0.3">
      <c r="A9289" s="1" t="s">
        <v>24</v>
      </c>
      <c r="B9289" s="1" t="s">
        <v>40</v>
      </c>
      <c r="C9289" s="1" t="s">
        <v>131</v>
      </c>
      <c r="D9289" s="1" t="s">
        <v>42</v>
      </c>
      <c r="E9289" s="1" t="s">
        <v>43</v>
      </c>
      <c r="F9289" s="1" t="s">
        <v>15</v>
      </c>
      <c r="G9289" s="1" t="s">
        <v>27</v>
      </c>
      <c r="H9289">
        <v>152.5</v>
      </c>
      <c r="I9289">
        <v>3</v>
      </c>
      <c r="J9289">
        <v>457.49</v>
      </c>
      <c r="K9289" s="1">
        <v>0.3</v>
      </c>
      <c r="L9289">
        <v>-84.96</v>
      </c>
      <c r="M9289">
        <v>542.45000000000005</v>
      </c>
      <c r="N9289">
        <v>-0.19</v>
      </c>
      <c r="O9289">
        <v>-222.20699999999999</v>
      </c>
      <c r="P9289" t="str">
        <f>IF(OR(SampleSuperstore[[#This Row],[Total Sales]]&gt;'Check Outliers'!$M$7,SampleSuperstore[[#This Row],[Total Sales]]&lt;'Check Outliers'!$M$8),"Outlier","normal")</f>
        <v>normal</v>
      </c>
      <c r="Q9289" t="str">
        <f>IF(OR(SampleSuperstore[[#This Row],[Profit]]&gt;'Check Outliers'!$M$15,SampleSuperstore[[#This Row],[Profit]]&lt;'Check Outliers'!$M$16),"outlier","normal")</f>
        <v>outlier</v>
      </c>
      <c r="R9289" s="1" t="str">
        <f>IF(OR(SampleSuperstore[[#This Row],[Cogs]]&gt;'Check Outliers'!$M$23,SampleSuperstore[[#This Row],[Cogs]]&lt;'Check Outliers'!$M$24),"outlier","normal")</f>
        <v>outlier</v>
      </c>
    </row>
    <row r="9290" spans="1:18" hidden="1" x14ac:dyDescent="0.3">
      <c r="A9290" s="1" t="s">
        <v>58</v>
      </c>
      <c r="B9290" s="1" t="s">
        <v>11</v>
      </c>
      <c r="C9290" s="1" t="s">
        <v>51</v>
      </c>
      <c r="D9290" s="1" t="s">
        <v>52</v>
      </c>
      <c r="E9290" s="1" t="s">
        <v>53</v>
      </c>
      <c r="F9290" s="1" t="s">
        <v>15</v>
      </c>
      <c r="G9290" s="1" t="s">
        <v>17</v>
      </c>
      <c r="H9290">
        <v>179.89</v>
      </c>
      <c r="I9290">
        <v>6</v>
      </c>
      <c r="J9290">
        <v>1079.32</v>
      </c>
      <c r="K9290" s="1">
        <v>0.3</v>
      </c>
      <c r="L9290">
        <v>-15.42</v>
      </c>
      <c r="M9290">
        <v>1094.74</v>
      </c>
      <c r="N9290">
        <v>-0.01</v>
      </c>
      <c r="O9290">
        <v>-339.21600000000001</v>
      </c>
      <c r="P9290" t="str">
        <f>IF(OR(SampleSuperstore[[#This Row],[Total Sales]]&gt;'Check Outliers'!$M$7,SampleSuperstore[[#This Row],[Total Sales]]&lt;'Check Outliers'!$M$8),"Outlier","normal")</f>
        <v>Outlier</v>
      </c>
      <c r="Q9290" t="str">
        <f>IF(OR(SampleSuperstore[[#This Row],[Profit]]&gt;'Check Outliers'!$M$15,SampleSuperstore[[#This Row],[Profit]]&lt;'Check Outliers'!$M$16),"outlier","normal")</f>
        <v>normal</v>
      </c>
      <c r="R9290" s="1" t="str">
        <f>IF(OR(SampleSuperstore[[#This Row],[Cogs]]&gt;'Check Outliers'!$M$23,SampleSuperstore[[#This Row],[Cogs]]&lt;'Check Outliers'!$M$24),"outlier","normal")</f>
        <v>outlier</v>
      </c>
    </row>
    <row r="9291" spans="1:18" x14ac:dyDescent="0.3">
      <c r="A9291" s="1" t="s">
        <v>10</v>
      </c>
      <c r="B9291" s="1" t="s">
        <v>40</v>
      </c>
      <c r="C9291" s="1" t="s">
        <v>48</v>
      </c>
      <c r="D9291" s="1" t="s">
        <v>20</v>
      </c>
      <c r="E9291" s="1" t="s">
        <v>21</v>
      </c>
      <c r="F9291" s="1" t="s">
        <v>22</v>
      </c>
      <c r="G9291" s="1" t="s">
        <v>37</v>
      </c>
      <c r="H9291">
        <v>48.91</v>
      </c>
      <c r="I9291">
        <v>1</v>
      </c>
      <c r="J9291">
        <v>48.91</v>
      </c>
      <c r="K9291" s="11">
        <v>0</v>
      </c>
      <c r="L9291">
        <v>22.99</v>
      </c>
      <c r="M9291">
        <v>25.92</v>
      </c>
      <c r="N9291" s="11">
        <v>0.47</v>
      </c>
      <c r="O9291">
        <v>22.99</v>
      </c>
      <c r="P9291" t="str">
        <f>IF(OR(SampleSuperstore[[#This Row],[Total Sales]]&gt;'Check Outliers'!$M$7,SampleSuperstore[[#This Row],[Total Sales]]&lt;'Check Outliers'!$M$8),"Outlier","normal")</f>
        <v>normal</v>
      </c>
      <c r="Q9291" t="str">
        <f>IF(OR(SampleSuperstore[[#This Row],[Profit]]&gt;'Check Outliers'!$M$15,SampleSuperstore[[#This Row],[Profit]]&lt;'Check Outliers'!$M$16),"outlier","normal")</f>
        <v>normal</v>
      </c>
      <c r="R9291" s="1" t="str">
        <f>IF(OR(SampleSuperstore[[#This Row],[Cogs]]&gt;'Check Outliers'!$M$23,SampleSuperstore[[#This Row],[Cogs]]&lt;'Check Outliers'!$M$24),"outlier","normal")</f>
        <v>normal</v>
      </c>
    </row>
    <row r="9292" spans="1:18" x14ac:dyDescent="0.3">
      <c r="A9292" s="1" t="s">
        <v>58</v>
      </c>
      <c r="B9292" s="1" t="s">
        <v>11</v>
      </c>
      <c r="C9292" s="1" t="s">
        <v>67</v>
      </c>
      <c r="D9292" s="1" t="s">
        <v>68</v>
      </c>
      <c r="E9292" s="1" t="s">
        <v>53</v>
      </c>
      <c r="F9292" s="1" t="s">
        <v>22</v>
      </c>
      <c r="G9292" s="1" t="s">
        <v>30</v>
      </c>
      <c r="H9292">
        <v>3.28</v>
      </c>
      <c r="I9292">
        <v>3</v>
      </c>
      <c r="J9292">
        <v>9.84</v>
      </c>
      <c r="K9292" s="11">
        <v>0</v>
      </c>
      <c r="L9292">
        <v>2.85</v>
      </c>
      <c r="M9292">
        <v>6.99</v>
      </c>
      <c r="N9292" s="11">
        <v>0.28999999999999998</v>
      </c>
      <c r="O9292">
        <v>2.85</v>
      </c>
      <c r="P9292" t="str">
        <f>IF(OR(SampleSuperstore[[#This Row],[Total Sales]]&gt;'Check Outliers'!$M$7,SampleSuperstore[[#This Row],[Total Sales]]&lt;'Check Outliers'!$M$8),"Outlier","normal")</f>
        <v>normal</v>
      </c>
      <c r="Q9292" t="str">
        <f>IF(OR(SampleSuperstore[[#This Row],[Profit]]&gt;'Check Outliers'!$M$15,SampleSuperstore[[#This Row],[Profit]]&lt;'Check Outliers'!$M$16),"outlier","normal")</f>
        <v>normal</v>
      </c>
      <c r="R9292" s="1" t="str">
        <f>IF(OR(SampleSuperstore[[#This Row],[Cogs]]&gt;'Check Outliers'!$M$23,SampleSuperstore[[#This Row],[Cogs]]&lt;'Check Outliers'!$M$24),"outlier","normal")</f>
        <v>normal</v>
      </c>
    </row>
    <row r="9293" spans="1:18" x14ac:dyDescent="0.3">
      <c r="A9293" s="1" t="s">
        <v>58</v>
      </c>
      <c r="B9293" s="1" t="s">
        <v>11</v>
      </c>
      <c r="C9293" s="1" t="s">
        <v>67</v>
      </c>
      <c r="D9293" s="1" t="s">
        <v>68</v>
      </c>
      <c r="E9293" s="1" t="s">
        <v>53</v>
      </c>
      <c r="F9293" s="1" t="s">
        <v>22</v>
      </c>
      <c r="G9293" s="1" t="s">
        <v>33</v>
      </c>
      <c r="H9293">
        <v>11.5</v>
      </c>
      <c r="I9293">
        <v>3</v>
      </c>
      <c r="J9293">
        <v>34.5</v>
      </c>
      <c r="K9293" s="11">
        <v>0</v>
      </c>
      <c r="L9293">
        <v>15.52</v>
      </c>
      <c r="M9293">
        <v>18.98</v>
      </c>
      <c r="N9293" s="11">
        <v>0.45</v>
      </c>
      <c r="O9293">
        <v>15.52</v>
      </c>
      <c r="P9293" t="str">
        <f>IF(OR(SampleSuperstore[[#This Row],[Total Sales]]&gt;'Check Outliers'!$M$7,SampleSuperstore[[#This Row],[Total Sales]]&lt;'Check Outliers'!$M$8),"Outlier","normal")</f>
        <v>normal</v>
      </c>
      <c r="Q9293" t="str">
        <f>IF(OR(SampleSuperstore[[#This Row],[Profit]]&gt;'Check Outliers'!$M$15,SampleSuperstore[[#This Row],[Profit]]&lt;'Check Outliers'!$M$16),"outlier","normal")</f>
        <v>normal</v>
      </c>
      <c r="R9293" s="1" t="str">
        <f>IF(OR(SampleSuperstore[[#This Row],[Cogs]]&gt;'Check Outliers'!$M$23,SampleSuperstore[[#This Row],[Cogs]]&lt;'Check Outliers'!$M$24),"outlier","normal")</f>
        <v>normal</v>
      </c>
    </row>
    <row r="9294" spans="1:18" x14ac:dyDescent="0.3">
      <c r="A9294" s="1" t="s">
        <v>164</v>
      </c>
      <c r="B9294" s="1" t="s">
        <v>18</v>
      </c>
      <c r="C9294" s="1" t="s">
        <v>522</v>
      </c>
      <c r="D9294" s="1" t="s">
        <v>42</v>
      </c>
      <c r="E9294" s="1" t="s">
        <v>43</v>
      </c>
      <c r="F9294" s="1" t="s">
        <v>22</v>
      </c>
      <c r="G9294" s="1" t="s">
        <v>33</v>
      </c>
      <c r="H9294">
        <v>0.56000000000000005</v>
      </c>
      <c r="I9294">
        <v>1</v>
      </c>
      <c r="J9294">
        <v>0.56000000000000005</v>
      </c>
      <c r="K9294" s="11">
        <v>0.8</v>
      </c>
      <c r="L9294">
        <v>-0.95</v>
      </c>
      <c r="M9294">
        <v>1.51</v>
      </c>
      <c r="N9294" s="11">
        <v>-1.7</v>
      </c>
      <c r="O9294">
        <v>-1.3980000000000001</v>
      </c>
      <c r="P9294" t="str">
        <f>IF(OR(SampleSuperstore[[#This Row],[Total Sales]]&gt;'Check Outliers'!$M$7,SampleSuperstore[[#This Row],[Total Sales]]&lt;'Check Outliers'!$M$8),"Outlier","normal")</f>
        <v>normal</v>
      </c>
      <c r="Q9294" t="str">
        <f>IF(OR(SampleSuperstore[[#This Row],[Profit]]&gt;'Check Outliers'!$M$15,SampleSuperstore[[#This Row],[Profit]]&lt;'Check Outliers'!$M$16),"outlier","normal")</f>
        <v>normal</v>
      </c>
      <c r="R9294" s="1" t="str">
        <f>IF(OR(SampleSuperstore[[#This Row],[Cogs]]&gt;'Check Outliers'!$M$23,SampleSuperstore[[#This Row],[Cogs]]&lt;'Check Outliers'!$M$24),"outlier","normal")</f>
        <v>normal</v>
      </c>
    </row>
    <row r="9295" spans="1:18" x14ac:dyDescent="0.3">
      <c r="A9295" s="1" t="s">
        <v>10</v>
      </c>
      <c r="B9295" s="1" t="s">
        <v>11</v>
      </c>
      <c r="C9295" s="1" t="s">
        <v>610</v>
      </c>
      <c r="D9295" s="1" t="s">
        <v>244</v>
      </c>
      <c r="E9295" s="1" t="s">
        <v>53</v>
      </c>
      <c r="F9295" s="1" t="s">
        <v>22</v>
      </c>
      <c r="G9295" s="1" t="s">
        <v>33</v>
      </c>
      <c r="H9295">
        <v>7.3</v>
      </c>
      <c r="I9295">
        <v>6</v>
      </c>
      <c r="J9295">
        <v>43.8</v>
      </c>
      <c r="K9295" s="11">
        <v>0</v>
      </c>
      <c r="L9295">
        <v>20.59</v>
      </c>
      <c r="M9295">
        <v>23.21</v>
      </c>
      <c r="N9295" s="11">
        <v>0.47</v>
      </c>
      <c r="O9295">
        <v>20.59</v>
      </c>
      <c r="P9295" t="str">
        <f>IF(OR(SampleSuperstore[[#This Row],[Total Sales]]&gt;'Check Outliers'!$M$7,SampleSuperstore[[#This Row],[Total Sales]]&lt;'Check Outliers'!$M$8),"Outlier","normal")</f>
        <v>normal</v>
      </c>
      <c r="Q9295" t="str">
        <f>IF(OR(SampleSuperstore[[#This Row],[Profit]]&gt;'Check Outliers'!$M$15,SampleSuperstore[[#This Row],[Profit]]&lt;'Check Outliers'!$M$16),"outlier","normal")</f>
        <v>normal</v>
      </c>
      <c r="R9295" s="1" t="str">
        <f>IF(OR(SampleSuperstore[[#This Row],[Cogs]]&gt;'Check Outliers'!$M$23,SampleSuperstore[[#This Row],[Cogs]]&lt;'Check Outliers'!$M$24),"outlier","normal")</f>
        <v>normal</v>
      </c>
    </row>
    <row r="9296" spans="1:18" x14ac:dyDescent="0.3">
      <c r="A9296" s="1" t="s">
        <v>24</v>
      </c>
      <c r="B9296" s="1" t="s">
        <v>18</v>
      </c>
      <c r="C9296" s="1" t="s">
        <v>217</v>
      </c>
      <c r="D9296" s="1" t="s">
        <v>100</v>
      </c>
      <c r="E9296" s="1" t="s">
        <v>53</v>
      </c>
      <c r="F9296" s="1" t="s">
        <v>22</v>
      </c>
      <c r="G9296" s="1" t="s">
        <v>37</v>
      </c>
      <c r="H9296">
        <v>4.62</v>
      </c>
      <c r="I9296">
        <v>3</v>
      </c>
      <c r="J9296">
        <v>13.87</v>
      </c>
      <c r="K9296" s="11">
        <v>0.2</v>
      </c>
      <c r="L9296">
        <v>5.03</v>
      </c>
      <c r="M9296">
        <v>8.84</v>
      </c>
      <c r="N9296" s="11">
        <v>0.36</v>
      </c>
      <c r="O9296">
        <v>2.2560000000000002</v>
      </c>
      <c r="P9296" t="str">
        <f>IF(OR(SampleSuperstore[[#This Row],[Total Sales]]&gt;'Check Outliers'!$M$7,SampleSuperstore[[#This Row],[Total Sales]]&lt;'Check Outliers'!$M$8),"Outlier","normal")</f>
        <v>normal</v>
      </c>
      <c r="Q9296" t="str">
        <f>IF(OR(SampleSuperstore[[#This Row],[Profit]]&gt;'Check Outliers'!$M$15,SampleSuperstore[[#This Row],[Profit]]&lt;'Check Outliers'!$M$16),"outlier","normal")</f>
        <v>normal</v>
      </c>
      <c r="R9296" s="1" t="str">
        <f>IF(OR(SampleSuperstore[[#This Row],[Cogs]]&gt;'Check Outliers'!$M$23,SampleSuperstore[[#This Row],[Cogs]]&lt;'Check Outliers'!$M$24),"outlier","normal")</f>
        <v>normal</v>
      </c>
    </row>
    <row r="9297" spans="1:18" hidden="1" x14ac:dyDescent="0.3">
      <c r="A9297" s="1" t="s">
        <v>24</v>
      </c>
      <c r="B9297" s="1" t="s">
        <v>18</v>
      </c>
      <c r="C9297" s="1" t="s">
        <v>217</v>
      </c>
      <c r="D9297" s="1" t="s">
        <v>100</v>
      </c>
      <c r="E9297" s="1" t="s">
        <v>53</v>
      </c>
      <c r="F9297" s="1" t="s">
        <v>15</v>
      </c>
      <c r="G9297" s="1" t="s">
        <v>16</v>
      </c>
      <c r="H9297">
        <v>28.99</v>
      </c>
      <c r="I9297">
        <v>4</v>
      </c>
      <c r="J9297">
        <v>115.96</v>
      </c>
      <c r="K9297" s="1">
        <v>0.5</v>
      </c>
      <c r="L9297">
        <v>-64.94</v>
      </c>
      <c r="M9297">
        <v>180.9</v>
      </c>
      <c r="N9297">
        <v>-0.56000000000000005</v>
      </c>
      <c r="O9297">
        <v>-122.91999999999999</v>
      </c>
      <c r="P9297" t="str">
        <f>IF(OR(SampleSuperstore[[#This Row],[Total Sales]]&gt;'Check Outliers'!$M$7,SampleSuperstore[[#This Row],[Total Sales]]&lt;'Check Outliers'!$M$8),"Outlier","normal")</f>
        <v>normal</v>
      </c>
      <c r="Q9297" t="str">
        <f>IF(OR(SampleSuperstore[[#This Row],[Profit]]&gt;'Check Outliers'!$M$15,SampleSuperstore[[#This Row],[Profit]]&lt;'Check Outliers'!$M$16),"outlier","normal")</f>
        <v>outlier</v>
      </c>
      <c r="R9297" s="1" t="str">
        <f>IF(OR(SampleSuperstore[[#This Row],[Cogs]]&gt;'Check Outliers'!$M$23,SampleSuperstore[[#This Row],[Cogs]]&lt;'Check Outliers'!$M$24),"outlier","normal")</f>
        <v>normal</v>
      </c>
    </row>
    <row r="9298" spans="1:18" x14ac:dyDescent="0.3">
      <c r="A9298" s="1" t="s">
        <v>10</v>
      </c>
      <c r="B9298" s="1" t="s">
        <v>18</v>
      </c>
      <c r="C9298" s="1" t="s">
        <v>478</v>
      </c>
      <c r="D9298" s="1" t="s">
        <v>42</v>
      </c>
      <c r="E9298" s="1" t="s">
        <v>43</v>
      </c>
      <c r="F9298" s="1" t="s">
        <v>31</v>
      </c>
      <c r="G9298" s="1" t="s">
        <v>55</v>
      </c>
      <c r="H9298">
        <v>20.71</v>
      </c>
      <c r="I9298">
        <v>2</v>
      </c>
      <c r="J9298">
        <v>41.42</v>
      </c>
      <c r="K9298" s="11">
        <v>0.2</v>
      </c>
      <c r="L9298">
        <v>8.2799999999999994</v>
      </c>
      <c r="M9298">
        <v>33.14</v>
      </c>
      <c r="N9298" s="11">
        <v>0.2</v>
      </c>
      <c r="O9298">
        <v>-4.0000000000013358E-3</v>
      </c>
      <c r="P9298" t="str">
        <f>IF(OR(SampleSuperstore[[#This Row],[Total Sales]]&gt;'Check Outliers'!$M$7,SampleSuperstore[[#This Row],[Total Sales]]&lt;'Check Outliers'!$M$8),"Outlier","normal")</f>
        <v>normal</v>
      </c>
      <c r="Q9298" t="str">
        <f>IF(OR(SampleSuperstore[[#This Row],[Profit]]&gt;'Check Outliers'!$M$15,SampleSuperstore[[#This Row],[Profit]]&lt;'Check Outliers'!$M$16),"outlier","normal")</f>
        <v>normal</v>
      </c>
      <c r="R9298" s="1" t="str">
        <f>IF(OR(SampleSuperstore[[#This Row],[Cogs]]&gt;'Check Outliers'!$M$23,SampleSuperstore[[#This Row],[Cogs]]&lt;'Check Outliers'!$M$24),"outlier","normal")</f>
        <v>normal</v>
      </c>
    </row>
    <row r="9299" spans="1:18" x14ac:dyDescent="0.3">
      <c r="A9299" s="1" t="s">
        <v>10</v>
      </c>
      <c r="B9299" s="1" t="s">
        <v>18</v>
      </c>
      <c r="C9299" s="1" t="s">
        <v>478</v>
      </c>
      <c r="D9299" s="1" t="s">
        <v>42</v>
      </c>
      <c r="E9299" s="1" t="s">
        <v>43</v>
      </c>
      <c r="F9299" s="1" t="s">
        <v>31</v>
      </c>
      <c r="G9299" s="1" t="s">
        <v>32</v>
      </c>
      <c r="H9299">
        <v>61.19</v>
      </c>
      <c r="I9299">
        <v>4</v>
      </c>
      <c r="J9299">
        <v>244.77</v>
      </c>
      <c r="K9299" s="11">
        <v>0.2</v>
      </c>
      <c r="L9299">
        <v>24.48</v>
      </c>
      <c r="M9299">
        <v>220.29</v>
      </c>
      <c r="N9299" s="11">
        <v>0.1</v>
      </c>
      <c r="O9299">
        <v>-24.474000000000007</v>
      </c>
      <c r="P9299" t="str">
        <f>IF(OR(SampleSuperstore[[#This Row],[Total Sales]]&gt;'Check Outliers'!$M$7,SampleSuperstore[[#This Row],[Total Sales]]&lt;'Check Outliers'!$M$8),"Outlier","normal")</f>
        <v>normal</v>
      </c>
      <c r="Q9299" t="str">
        <f>IF(OR(SampleSuperstore[[#This Row],[Profit]]&gt;'Check Outliers'!$M$15,SampleSuperstore[[#This Row],[Profit]]&lt;'Check Outliers'!$M$16),"outlier","normal")</f>
        <v>normal</v>
      </c>
      <c r="R9299" s="1" t="str">
        <f>IF(OR(SampleSuperstore[[#This Row],[Cogs]]&gt;'Check Outliers'!$M$23,SampleSuperstore[[#This Row],[Cogs]]&lt;'Check Outliers'!$M$24),"outlier","normal")</f>
        <v>normal</v>
      </c>
    </row>
    <row r="9300" spans="1:18" x14ac:dyDescent="0.3">
      <c r="A9300" s="1" t="s">
        <v>10</v>
      </c>
      <c r="B9300" s="1" t="s">
        <v>18</v>
      </c>
      <c r="C9300" s="1" t="s">
        <v>478</v>
      </c>
      <c r="D9300" s="1" t="s">
        <v>42</v>
      </c>
      <c r="E9300" s="1" t="s">
        <v>43</v>
      </c>
      <c r="F9300" s="1" t="s">
        <v>22</v>
      </c>
      <c r="G9300" s="1" t="s">
        <v>30</v>
      </c>
      <c r="H9300">
        <v>24.78</v>
      </c>
      <c r="I9300">
        <v>3</v>
      </c>
      <c r="J9300">
        <v>74.349999999999994</v>
      </c>
      <c r="K9300" s="11">
        <v>0.2</v>
      </c>
      <c r="L9300">
        <v>6.51</v>
      </c>
      <c r="M9300">
        <v>67.84</v>
      </c>
      <c r="N9300" s="11">
        <v>0.09</v>
      </c>
      <c r="O9300">
        <v>-8.36</v>
      </c>
      <c r="P9300" t="str">
        <f>IF(OR(SampleSuperstore[[#This Row],[Total Sales]]&gt;'Check Outliers'!$M$7,SampleSuperstore[[#This Row],[Total Sales]]&lt;'Check Outliers'!$M$8),"Outlier","normal")</f>
        <v>normal</v>
      </c>
      <c r="Q9300" t="str">
        <f>IF(OR(SampleSuperstore[[#This Row],[Profit]]&gt;'Check Outliers'!$M$15,SampleSuperstore[[#This Row],[Profit]]&lt;'Check Outliers'!$M$16),"outlier","normal")</f>
        <v>normal</v>
      </c>
      <c r="R9300" s="1" t="str">
        <f>IF(OR(SampleSuperstore[[#This Row],[Cogs]]&gt;'Check Outliers'!$M$23,SampleSuperstore[[#This Row],[Cogs]]&lt;'Check Outliers'!$M$24),"outlier","normal")</f>
        <v>normal</v>
      </c>
    </row>
    <row r="9301" spans="1:18" x14ac:dyDescent="0.3">
      <c r="A9301" s="1" t="s">
        <v>10</v>
      </c>
      <c r="B9301" s="1" t="s">
        <v>18</v>
      </c>
      <c r="C9301" s="1" t="s">
        <v>478</v>
      </c>
      <c r="D9301" s="1" t="s">
        <v>42</v>
      </c>
      <c r="E9301" s="1" t="s">
        <v>43</v>
      </c>
      <c r="F9301" s="1" t="s">
        <v>22</v>
      </c>
      <c r="G9301" s="1" t="s">
        <v>33</v>
      </c>
      <c r="H9301">
        <v>2.16</v>
      </c>
      <c r="I9301">
        <v>2</v>
      </c>
      <c r="J9301">
        <v>4.3099999999999996</v>
      </c>
      <c r="K9301" s="11">
        <v>0.8</v>
      </c>
      <c r="L9301">
        <v>-6.9</v>
      </c>
      <c r="M9301">
        <v>11.21</v>
      </c>
      <c r="N9301" s="11">
        <v>-1.6</v>
      </c>
      <c r="O9301">
        <v>-10.348000000000001</v>
      </c>
      <c r="P9301" t="str">
        <f>IF(OR(SampleSuperstore[[#This Row],[Total Sales]]&gt;'Check Outliers'!$M$7,SampleSuperstore[[#This Row],[Total Sales]]&lt;'Check Outliers'!$M$8),"Outlier","normal")</f>
        <v>normal</v>
      </c>
      <c r="Q9301" t="str">
        <f>IF(OR(SampleSuperstore[[#This Row],[Profit]]&gt;'Check Outliers'!$M$15,SampleSuperstore[[#This Row],[Profit]]&lt;'Check Outliers'!$M$16),"outlier","normal")</f>
        <v>normal</v>
      </c>
      <c r="R9301" s="1" t="str">
        <f>IF(OR(SampleSuperstore[[#This Row],[Cogs]]&gt;'Check Outliers'!$M$23,SampleSuperstore[[#This Row],[Cogs]]&lt;'Check Outliers'!$M$24),"outlier","normal")</f>
        <v>normal</v>
      </c>
    </row>
    <row r="9302" spans="1:18" x14ac:dyDescent="0.3">
      <c r="A9302" s="1" t="s">
        <v>10</v>
      </c>
      <c r="B9302" s="1" t="s">
        <v>18</v>
      </c>
      <c r="C9302" s="1" t="s">
        <v>478</v>
      </c>
      <c r="D9302" s="1" t="s">
        <v>42</v>
      </c>
      <c r="E9302" s="1" t="s">
        <v>43</v>
      </c>
      <c r="F9302" s="1" t="s">
        <v>15</v>
      </c>
      <c r="G9302" s="1" t="s">
        <v>17</v>
      </c>
      <c r="H9302">
        <v>56.69</v>
      </c>
      <c r="I9302">
        <v>1</v>
      </c>
      <c r="J9302">
        <v>56.69</v>
      </c>
      <c r="K9302" s="11">
        <v>0.3</v>
      </c>
      <c r="L9302">
        <v>-20.25</v>
      </c>
      <c r="M9302">
        <v>76.94</v>
      </c>
      <c r="N9302" s="11">
        <v>-0.36</v>
      </c>
      <c r="O9302">
        <v>-37.256999999999998</v>
      </c>
      <c r="P9302" t="str">
        <f>IF(OR(SampleSuperstore[[#This Row],[Total Sales]]&gt;'Check Outliers'!$M$7,SampleSuperstore[[#This Row],[Total Sales]]&lt;'Check Outliers'!$M$8),"Outlier","normal")</f>
        <v>normal</v>
      </c>
      <c r="Q9302" t="str">
        <f>IF(OR(SampleSuperstore[[#This Row],[Profit]]&gt;'Check Outliers'!$M$15,SampleSuperstore[[#This Row],[Profit]]&lt;'Check Outliers'!$M$16),"outlier","normal")</f>
        <v>normal</v>
      </c>
      <c r="R9302" s="1" t="str">
        <f>IF(OR(SampleSuperstore[[#This Row],[Cogs]]&gt;'Check Outliers'!$M$23,SampleSuperstore[[#This Row],[Cogs]]&lt;'Check Outliers'!$M$24),"outlier","normal")</f>
        <v>normal</v>
      </c>
    </row>
    <row r="9303" spans="1:18" x14ac:dyDescent="0.3">
      <c r="A9303" s="1" t="s">
        <v>10</v>
      </c>
      <c r="B9303" s="1" t="s">
        <v>18</v>
      </c>
      <c r="C9303" s="1" t="s">
        <v>478</v>
      </c>
      <c r="D9303" s="1" t="s">
        <v>42</v>
      </c>
      <c r="E9303" s="1" t="s">
        <v>43</v>
      </c>
      <c r="F9303" s="1" t="s">
        <v>31</v>
      </c>
      <c r="G9303" s="1" t="s">
        <v>32</v>
      </c>
      <c r="H9303">
        <v>48.98</v>
      </c>
      <c r="I9303">
        <v>2</v>
      </c>
      <c r="J9303">
        <v>97.97</v>
      </c>
      <c r="K9303" s="11">
        <v>0.2</v>
      </c>
      <c r="L9303">
        <v>6.12</v>
      </c>
      <c r="M9303">
        <v>91.85</v>
      </c>
      <c r="N9303" s="11">
        <v>0.06</v>
      </c>
      <c r="O9303">
        <v>-13.474</v>
      </c>
      <c r="P9303" t="str">
        <f>IF(OR(SampleSuperstore[[#This Row],[Total Sales]]&gt;'Check Outliers'!$M$7,SampleSuperstore[[#This Row],[Total Sales]]&lt;'Check Outliers'!$M$8),"Outlier","normal")</f>
        <v>normal</v>
      </c>
      <c r="Q9303" t="str">
        <f>IF(OR(SampleSuperstore[[#This Row],[Profit]]&gt;'Check Outliers'!$M$15,SampleSuperstore[[#This Row],[Profit]]&lt;'Check Outliers'!$M$16),"outlier","normal")</f>
        <v>normal</v>
      </c>
      <c r="R9303" s="1" t="str">
        <f>IF(OR(SampleSuperstore[[#This Row],[Cogs]]&gt;'Check Outliers'!$M$23,SampleSuperstore[[#This Row],[Cogs]]&lt;'Check Outliers'!$M$24),"outlier","normal")</f>
        <v>normal</v>
      </c>
    </row>
    <row r="9304" spans="1:18" x14ac:dyDescent="0.3">
      <c r="A9304" s="1" t="s">
        <v>10</v>
      </c>
      <c r="B9304" s="1" t="s">
        <v>18</v>
      </c>
      <c r="C9304" s="1" t="s">
        <v>478</v>
      </c>
      <c r="D9304" s="1" t="s">
        <v>42</v>
      </c>
      <c r="E9304" s="1" t="s">
        <v>43</v>
      </c>
      <c r="F9304" s="1" t="s">
        <v>22</v>
      </c>
      <c r="G9304" s="1" t="s">
        <v>30</v>
      </c>
      <c r="H9304">
        <v>2.62</v>
      </c>
      <c r="I9304">
        <v>3</v>
      </c>
      <c r="J9304">
        <v>7.87</v>
      </c>
      <c r="K9304" s="11">
        <v>0.2</v>
      </c>
      <c r="L9304">
        <v>0.89</v>
      </c>
      <c r="M9304">
        <v>6.98</v>
      </c>
      <c r="N9304" s="11">
        <v>0.11</v>
      </c>
      <c r="O9304">
        <v>-0.68400000000000005</v>
      </c>
      <c r="P9304" t="str">
        <f>IF(OR(SampleSuperstore[[#This Row],[Total Sales]]&gt;'Check Outliers'!$M$7,SampleSuperstore[[#This Row],[Total Sales]]&lt;'Check Outliers'!$M$8),"Outlier","normal")</f>
        <v>normal</v>
      </c>
      <c r="Q9304" t="str">
        <f>IF(OR(SampleSuperstore[[#This Row],[Profit]]&gt;'Check Outliers'!$M$15,SampleSuperstore[[#This Row],[Profit]]&lt;'Check Outliers'!$M$16),"outlier","normal")</f>
        <v>normal</v>
      </c>
      <c r="R9304" s="1" t="str">
        <f>IF(OR(SampleSuperstore[[#This Row],[Cogs]]&gt;'Check Outliers'!$M$23,SampleSuperstore[[#This Row],[Cogs]]&lt;'Check Outliers'!$M$24),"outlier","normal")</f>
        <v>normal</v>
      </c>
    </row>
    <row r="9305" spans="1:18" x14ac:dyDescent="0.3">
      <c r="A9305" s="1" t="s">
        <v>10</v>
      </c>
      <c r="B9305" s="1" t="s">
        <v>18</v>
      </c>
      <c r="C9305" s="1" t="s">
        <v>478</v>
      </c>
      <c r="D9305" s="1" t="s">
        <v>42</v>
      </c>
      <c r="E9305" s="1" t="s">
        <v>43</v>
      </c>
      <c r="F9305" s="1" t="s">
        <v>22</v>
      </c>
      <c r="G9305" s="1" t="s">
        <v>37</v>
      </c>
      <c r="H9305">
        <v>5.18</v>
      </c>
      <c r="I9305">
        <v>3</v>
      </c>
      <c r="J9305">
        <v>15.55</v>
      </c>
      <c r="K9305" s="11">
        <v>0.2</v>
      </c>
      <c r="L9305">
        <v>5.44</v>
      </c>
      <c r="M9305">
        <v>10.11</v>
      </c>
      <c r="N9305" s="11">
        <v>0.35</v>
      </c>
      <c r="O9305">
        <v>2.33</v>
      </c>
      <c r="P9305" t="str">
        <f>IF(OR(SampleSuperstore[[#This Row],[Total Sales]]&gt;'Check Outliers'!$M$7,SampleSuperstore[[#This Row],[Total Sales]]&lt;'Check Outliers'!$M$8),"Outlier","normal")</f>
        <v>normal</v>
      </c>
      <c r="Q9305" t="str">
        <f>IF(OR(SampleSuperstore[[#This Row],[Profit]]&gt;'Check Outliers'!$M$15,SampleSuperstore[[#This Row],[Profit]]&lt;'Check Outliers'!$M$16),"outlier","normal")</f>
        <v>normal</v>
      </c>
      <c r="R9305" s="1" t="str">
        <f>IF(OR(SampleSuperstore[[#This Row],[Cogs]]&gt;'Check Outliers'!$M$23,SampleSuperstore[[#This Row],[Cogs]]&lt;'Check Outliers'!$M$24),"outlier","normal")</f>
        <v>normal</v>
      </c>
    </row>
    <row r="9306" spans="1:18" x14ac:dyDescent="0.3">
      <c r="A9306" s="1" t="s">
        <v>10</v>
      </c>
      <c r="B9306" s="1" t="s">
        <v>18</v>
      </c>
      <c r="C9306" s="1" t="s">
        <v>478</v>
      </c>
      <c r="D9306" s="1" t="s">
        <v>42</v>
      </c>
      <c r="E9306" s="1" t="s">
        <v>43</v>
      </c>
      <c r="F9306" s="1" t="s">
        <v>22</v>
      </c>
      <c r="G9306" s="1" t="s">
        <v>33</v>
      </c>
      <c r="H9306">
        <v>1.48</v>
      </c>
      <c r="I9306">
        <v>1</v>
      </c>
      <c r="J9306">
        <v>1.48</v>
      </c>
      <c r="K9306" s="11">
        <v>0.8</v>
      </c>
      <c r="L9306">
        <v>-2.29</v>
      </c>
      <c r="M9306">
        <v>3.77</v>
      </c>
      <c r="N9306" s="11">
        <v>-1.55</v>
      </c>
      <c r="O9306">
        <v>-3.4740000000000002</v>
      </c>
      <c r="P9306" t="str">
        <f>IF(OR(SampleSuperstore[[#This Row],[Total Sales]]&gt;'Check Outliers'!$M$7,SampleSuperstore[[#This Row],[Total Sales]]&lt;'Check Outliers'!$M$8),"Outlier","normal")</f>
        <v>normal</v>
      </c>
      <c r="Q9306" t="str">
        <f>IF(OR(SampleSuperstore[[#This Row],[Profit]]&gt;'Check Outliers'!$M$15,SampleSuperstore[[#This Row],[Profit]]&lt;'Check Outliers'!$M$16),"outlier","normal")</f>
        <v>normal</v>
      </c>
      <c r="R9306" s="1" t="str">
        <f>IF(OR(SampleSuperstore[[#This Row],[Cogs]]&gt;'Check Outliers'!$M$23,SampleSuperstore[[#This Row],[Cogs]]&lt;'Check Outliers'!$M$24),"outlier","normal")</f>
        <v>normal</v>
      </c>
    </row>
    <row r="9307" spans="1:18" x14ac:dyDescent="0.3">
      <c r="A9307" s="1" t="s">
        <v>24</v>
      </c>
      <c r="B9307" s="1" t="s">
        <v>40</v>
      </c>
      <c r="C9307" s="1" t="s">
        <v>450</v>
      </c>
      <c r="D9307" s="1" t="s">
        <v>117</v>
      </c>
      <c r="E9307" s="1" t="s">
        <v>21</v>
      </c>
      <c r="F9307" s="1" t="s">
        <v>22</v>
      </c>
      <c r="G9307" s="1" t="s">
        <v>30</v>
      </c>
      <c r="H9307">
        <v>1.68</v>
      </c>
      <c r="I9307">
        <v>5</v>
      </c>
      <c r="J9307">
        <v>8.4</v>
      </c>
      <c r="K9307" s="11">
        <v>0</v>
      </c>
      <c r="L9307">
        <v>2.1800000000000002</v>
      </c>
      <c r="M9307">
        <v>6.22</v>
      </c>
      <c r="N9307" s="11">
        <v>0.26</v>
      </c>
      <c r="O9307">
        <v>2.1800000000000002</v>
      </c>
      <c r="P9307" t="str">
        <f>IF(OR(SampleSuperstore[[#This Row],[Total Sales]]&gt;'Check Outliers'!$M$7,SampleSuperstore[[#This Row],[Total Sales]]&lt;'Check Outliers'!$M$8),"Outlier","normal")</f>
        <v>normal</v>
      </c>
      <c r="Q9307" t="str">
        <f>IF(OR(SampleSuperstore[[#This Row],[Profit]]&gt;'Check Outliers'!$M$15,SampleSuperstore[[#This Row],[Profit]]&lt;'Check Outliers'!$M$16),"outlier","normal")</f>
        <v>normal</v>
      </c>
      <c r="R9307" s="1" t="str">
        <f>IF(OR(SampleSuperstore[[#This Row],[Cogs]]&gt;'Check Outliers'!$M$23,SampleSuperstore[[#This Row],[Cogs]]&lt;'Check Outliers'!$M$24),"outlier","normal")</f>
        <v>normal</v>
      </c>
    </row>
    <row r="9308" spans="1:18" x14ac:dyDescent="0.3">
      <c r="A9308" s="1" t="s">
        <v>24</v>
      </c>
      <c r="B9308" s="1" t="s">
        <v>11</v>
      </c>
      <c r="C9308" s="1" t="s">
        <v>48</v>
      </c>
      <c r="D9308" s="1" t="s">
        <v>20</v>
      </c>
      <c r="E9308" s="1" t="s">
        <v>21</v>
      </c>
      <c r="F9308" s="1" t="s">
        <v>22</v>
      </c>
      <c r="G9308" s="1" t="s">
        <v>30</v>
      </c>
      <c r="H9308">
        <v>3.28</v>
      </c>
      <c r="I9308">
        <v>2</v>
      </c>
      <c r="J9308">
        <v>6.56</v>
      </c>
      <c r="K9308" s="11">
        <v>0</v>
      </c>
      <c r="L9308">
        <v>1.9</v>
      </c>
      <c r="M9308">
        <v>4.66</v>
      </c>
      <c r="N9308" s="11">
        <v>0.28999999999999998</v>
      </c>
      <c r="O9308">
        <v>1.9</v>
      </c>
      <c r="P9308" t="str">
        <f>IF(OR(SampleSuperstore[[#This Row],[Total Sales]]&gt;'Check Outliers'!$M$7,SampleSuperstore[[#This Row],[Total Sales]]&lt;'Check Outliers'!$M$8),"Outlier","normal")</f>
        <v>normal</v>
      </c>
      <c r="Q9308" t="str">
        <f>IF(OR(SampleSuperstore[[#This Row],[Profit]]&gt;'Check Outliers'!$M$15,SampleSuperstore[[#This Row],[Profit]]&lt;'Check Outliers'!$M$16),"outlier","normal")</f>
        <v>normal</v>
      </c>
      <c r="R9308" s="1" t="str">
        <f>IF(OR(SampleSuperstore[[#This Row],[Cogs]]&gt;'Check Outliers'!$M$23,SampleSuperstore[[#This Row],[Cogs]]&lt;'Check Outliers'!$M$24),"outlier","normal")</f>
        <v>normal</v>
      </c>
    </row>
    <row r="9309" spans="1:18" x14ac:dyDescent="0.3">
      <c r="A9309" s="1" t="s">
        <v>24</v>
      </c>
      <c r="B9309" s="1" t="s">
        <v>11</v>
      </c>
      <c r="C9309" s="1" t="s">
        <v>48</v>
      </c>
      <c r="D9309" s="1" t="s">
        <v>20</v>
      </c>
      <c r="E9309" s="1" t="s">
        <v>21</v>
      </c>
      <c r="F9309" s="1" t="s">
        <v>22</v>
      </c>
      <c r="G9309" s="1" t="s">
        <v>30</v>
      </c>
      <c r="H9309">
        <v>7.44</v>
      </c>
      <c r="I9309">
        <v>2</v>
      </c>
      <c r="J9309">
        <v>14.88</v>
      </c>
      <c r="K9309" s="11">
        <v>0</v>
      </c>
      <c r="L9309">
        <v>3.72</v>
      </c>
      <c r="M9309">
        <v>11.16</v>
      </c>
      <c r="N9309" s="11">
        <v>0.25</v>
      </c>
      <c r="O9309">
        <v>3.72</v>
      </c>
      <c r="P9309" t="str">
        <f>IF(OR(SampleSuperstore[[#This Row],[Total Sales]]&gt;'Check Outliers'!$M$7,SampleSuperstore[[#This Row],[Total Sales]]&lt;'Check Outliers'!$M$8),"Outlier","normal")</f>
        <v>normal</v>
      </c>
      <c r="Q9309" t="str">
        <f>IF(OR(SampleSuperstore[[#This Row],[Profit]]&gt;'Check Outliers'!$M$15,SampleSuperstore[[#This Row],[Profit]]&lt;'Check Outliers'!$M$16),"outlier","normal")</f>
        <v>normal</v>
      </c>
      <c r="R9309" s="1" t="str">
        <f>IF(OR(SampleSuperstore[[#This Row],[Cogs]]&gt;'Check Outliers'!$M$23,SampleSuperstore[[#This Row],[Cogs]]&lt;'Check Outliers'!$M$24),"outlier","normal")</f>
        <v>normal</v>
      </c>
    </row>
    <row r="9310" spans="1:18" x14ac:dyDescent="0.3">
      <c r="A9310" s="1" t="s">
        <v>24</v>
      </c>
      <c r="B9310" s="1" t="s">
        <v>11</v>
      </c>
      <c r="C9310" s="1" t="s">
        <v>48</v>
      </c>
      <c r="D9310" s="1" t="s">
        <v>20</v>
      </c>
      <c r="E9310" s="1" t="s">
        <v>21</v>
      </c>
      <c r="F9310" s="1" t="s">
        <v>31</v>
      </c>
      <c r="G9310" s="1" t="s">
        <v>55</v>
      </c>
      <c r="H9310">
        <v>11.37</v>
      </c>
      <c r="I9310">
        <v>4</v>
      </c>
      <c r="J9310">
        <v>45.48</v>
      </c>
      <c r="K9310" s="11">
        <v>0</v>
      </c>
      <c r="L9310">
        <v>15.92</v>
      </c>
      <c r="M9310">
        <v>29.56</v>
      </c>
      <c r="N9310" s="11">
        <v>0.35</v>
      </c>
      <c r="O9310">
        <v>15.92</v>
      </c>
      <c r="P9310" t="str">
        <f>IF(OR(SampleSuperstore[[#This Row],[Total Sales]]&gt;'Check Outliers'!$M$7,SampleSuperstore[[#This Row],[Total Sales]]&lt;'Check Outliers'!$M$8),"Outlier","normal")</f>
        <v>normal</v>
      </c>
      <c r="Q9310" t="str">
        <f>IF(OR(SampleSuperstore[[#This Row],[Profit]]&gt;'Check Outliers'!$M$15,SampleSuperstore[[#This Row],[Profit]]&lt;'Check Outliers'!$M$16),"outlier","normal")</f>
        <v>normal</v>
      </c>
      <c r="R9310" s="1" t="str">
        <f>IF(OR(SampleSuperstore[[#This Row],[Cogs]]&gt;'Check Outliers'!$M$23,SampleSuperstore[[#This Row],[Cogs]]&lt;'Check Outliers'!$M$24),"outlier","normal")</f>
        <v>normal</v>
      </c>
    </row>
    <row r="9311" spans="1:18" x14ac:dyDescent="0.3">
      <c r="A9311" s="1" t="s">
        <v>24</v>
      </c>
      <c r="B9311" s="1" t="s">
        <v>11</v>
      </c>
      <c r="C9311" s="1" t="s">
        <v>48</v>
      </c>
      <c r="D9311" s="1" t="s">
        <v>20</v>
      </c>
      <c r="E9311" s="1" t="s">
        <v>21</v>
      </c>
      <c r="F9311" s="1" t="s">
        <v>22</v>
      </c>
      <c r="G9311" s="1" t="s">
        <v>30</v>
      </c>
      <c r="H9311">
        <v>4.24</v>
      </c>
      <c r="I9311">
        <v>6</v>
      </c>
      <c r="J9311">
        <v>25.44</v>
      </c>
      <c r="K9311" s="11">
        <v>0</v>
      </c>
      <c r="L9311">
        <v>9.92</v>
      </c>
      <c r="M9311">
        <v>15.52</v>
      </c>
      <c r="N9311" s="11">
        <v>0.39</v>
      </c>
      <c r="O9311">
        <v>9.92</v>
      </c>
      <c r="P9311" t="str">
        <f>IF(OR(SampleSuperstore[[#This Row],[Total Sales]]&gt;'Check Outliers'!$M$7,SampleSuperstore[[#This Row],[Total Sales]]&lt;'Check Outliers'!$M$8),"Outlier","normal")</f>
        <v>normal</v>
      </c>
      <c r="Q9311" t="str">
        <f>IF(OR(SampleSuperstore[[#This Row],[Profit]]&gt;'Check Outliers'!$M$15,SampleSuperstore[[#This Row],[Profit]]&lt;'Check Outliers'!$M$16),"outlier","normal")</f>
        <v>normal</v>
      </c>
      <c r="R9311" s="1" t="str">
        <f>IF(OR(SampleSuperstore[[#This Row],[Cogs]]&gt;'Check Outliers'!$M$23,SampleSuperstore[[#This Row],[Cogs]]&lt;'Check Outliers'!$M$24),"outlier","normal")</f>
        <v>normal</v>
      </c>
    </row>
    <row r="9312" spans="1:18" x14ac:dyDescent="0.3">
      <c r="A9312" s="1" t="s">
        <v>24</v>
      </c>
      <c r="B9312" s="1" t="s">
        <v>18</v>
      </c>
      <c r="C9312" s="1" t="s">
        <v>71</v>
      </c>
      <c r="D9312" s="1" t="s">
        <v>72</v>
      </c>
      <c r="E9312" s="1" t="s">
        <v>53</v>
      </c>
      <c r="F9312" s="1" t="s">
        <v>22</v>
      </c>
      <c r="G9312" s="1" t="s">
        <v>33</v>
      </c>
      <c r="H9312">
        <v>18.34</v>
      </c>
      <c r="I9312">
        <v>8</v>
      </c>
      <c r="J9312">
        <v>146.69</v>
      </c>
      <c r="K9312" s="11">
        <v>0.2</v>
      </c>
      <c r="L9312">
        <v>45.84</v>
      </c>
      <c r="M9312">
        <v>100.85</v>
      </c>
      <c r="N9312" s="11">
        <v>0.31</v>
      </c>
      <c r="O9312">
        <v>16.502000000000002</v>
      </c>
      <c r="P9312" t="str">
        <f>IF(OR(SampleSuperstore[[#This Row],[Total Sales]]&gt;'Check Outliers'!$M$7,SampleSuperstore[[#This Row],[Total Sales]]&lt;'Check Outliers'!$M$8),"Outlier","normal")</f>
        <v>normal</v>
      </c>
      <c r="Q9312" t="str">
        <f>IF(OR(SampleSuperstore[[#This Row],[Profit]]&gt;'Check Outliers'!$M$15,SampleSuperstore[[#This Row],[Profit]]&lt;'Check Outliers'!$M$16),"outlier","normal")</f>
        <v>normal</v>
      </c>
      <c r="R9312" s="1" t="str">
        <f>IF(OR(SampleSuperstore[[#This Row],[Cogs]]&gt;'Check Outliers'!$M$23,SampleSuperstore[[#This Row],[Cogs]]&lt;'Check Outliers'!$M$24),"outlier","normal")</f>
        <v>normal</v>
      </c>
    </row>
    <row r="9313" spans="1:18" x14ac:dyDescent="0.3">
      <c r="A9313" s="1" t="s">
        <v>24</v>
      </c>
      <c r="B9313" s="1" t="s">
        <v>11</v>
      </c>
      <c r="C9313" s="1" t="s">
        <v>131</v>
      </c>
      <c r="D9313" s="1" t="s">
        <v>42</v>
      </c>
      <c r="E9313" s="1" t="s">
        <v>43</v>
      </c>
      <c r="F9313" s="1" t="s">
        <v>22</v>
      </c>
      <c r="G9313" s="1" t="s">
        <v>23</v>
      </c>
      <c r="H9313">
        <v>2.46</v>
      </c>
      <c r="I9313">
        <v>2</v>
      </c>
      <c r="J9313">
        <v>4.93</v>
      </c>
      <c r="K9313" s="11">
        <v>0.2</v>
      </c>
      <c r="L9313">
        <v>1.72</v>
      </c>
      <c r="M9313">
        <v>3.21</v>
      </c>
      <c r="N9313" s="11">
        <v>0.35</v>
      </c>
      <c r="O9313">
        <v>0.73399999999999999</v>
      </c>
      <c r="P9313" t="str">
        <f>IF(OR(SampleSuperstore[[#This Row],[Total Sales]]&gt;'Check Outliers'!$M$7,SampleSuperstore[[#This Row],[Total Sales]]&lt;'Check Outliers'!$M$8),"Outlier","normal")</f>
        <v>normal</v>
      </c>
      <c r="Q9313" t="str">
        <f>IF(OR(SampleSuperstore[[#This Row],[Profit]]&gt;'Check Outliers'!$M$15,SampleSuperstore[[#This Row],[Profit]]&lt;'Check Outliers'!$M$16),"outlier","normal")</f>
        <v>normal</v>
      </c>
      <c r="R9313" s="1" t="str">
        <f>IF(OR(SampleSuperstore[[#This Row],[Cogs]]&gt;'Check Outliers'!$M$23,SampleSuperstore[[#This Row],[Cogs]]&lt;'Check Outliers'!$M$24),"outlier","normal")</f>
        <v>normal</v>
      </c>
    </row>
    <row r="9314" spans="1:18" x14ac:dyDescent="0.3">
      <c r="A9314" s="1" t="s">
        <v>24</v>
      </c>
      <c r="B9314" s="1" t="s">
        <v>11</v>
      </c>
      <c r="C9314" s="1" t="s">
        <v>131</v>
      </c>
      <c r="D9314" s="1" t="s">
        <v>42</v>
      </c>
      <c r="E9314" s="1" t="s">
        <v>43</v>
      </c>
      <c r="F9314" s="1" t="s">
        <v>22</v>
      </c>
      <c r="G9314" s="1" t="s">
        <v>30</v>
      </c>
      <c r="H9314">
        <v>15.87</v>
      </c>
      <c r="I9314">
        <v>4</v>
      </c>
      <c r="J9314">
        <v>63.49</v>
      </c>
      <c r="K9314" s="11">
        <v>0.2</v>
      </c>
      <c r="L9314">
        <v>4.76</v>
      </c>
      <c r="M9314">
        <v>58.73</v>
      </c>
      <c r="N9314" s="11">
        <v>7.0000000000000007E-2</v>
      </c>
      <c r="O9314">
        <v>-7.9380000000000006</v>
      </c>
      <c r="P9314" t="str">
        <f>IF(OR(SampleSuperstore[[#This Row],[Total Sales]]&gt;'Check Outliers'!$M$7,SampleSuperstore[[#This Row],[Total Sales]]&lt;'Check Outliers'!$M$8),"Outlier","normal")</f>
        <v>normal</v>
      </c>
      <c r="Q9314" t="str">
        <f>IF(OR(SampleSuperstore[[#This Row],[Profit]]&gt;'Check Outliers'!$M$15,SampleSuperstore[[#This Row],[Profit]]&lt;'Check Outliers'!$M$16),"outlier","normal")</f>
        <v>normal</v>
      </c>
      <c r="R9314" s="1" t="str">
        <f>IF(OR(SampleSuperstore[[#This Row],[Cogs]]&gt;'Check Outliers'!$M$23,SampleSuperstore[[#This Row],[Cogs]]&lt;'Check Outliers'!$M$24),"outlier","normal")</f>
        <v>normal</v>
      </c>
    </row>
    <row r="9315" spans="1:18" hidden="1" x14ac:dyDescent="0.3">
      <c r="A9315" s="1" t="s">
        <v>164</v>
      </c>
      <c r="B9315" s="1" t="s">
        <v>18</v>
      </c>
      <c r="C9315" s="1" t="s">
        <v>136</v>
      </c>
      <c r="D9315" s="1" t="s">
        <v>66</v>
      </c>
      <c r="E9315" s="1" t="s">
        <v>43</v>
      </c>
      <c r="F9315" s="1" t="s">
        <v>22</v>
      </c>
      <c r="G9315" s="1" t="s">
        <v>28</v>
      </c>
      <c r="H9315">
        <v>59.76</v>
      </c>
      <c r="I9315">
        <v>7</v>
      </c>
      <c r="J9315">
        <v>418.32</v>
      </c>
      <c r="K9315" s="1">
        <v>0</v>
      </c>
      <c r="L9315">
        <v>117.13</v>
      </c>
      <c r="M9315">
        <v>301.19</v>
      </c>
      <c r="N9315">
        <v>0.28000000000000003</v>
      </c>
      <c r="O9315">
        <v>117.13</v>
      </c>
      <c r="P9315" t="str">
        <f>IF(OR(SampleSuperstore[[#This Row],[Total Sales]]&gt;'Check Outliers'!$M$7,SampleSuperstore[[#This Row],[Total Sales]]&lt;'Check Outliers'!$M$8),"Outlier","normal")</f>
        <v>normal</v>
      </c>
      <c r="Q9315" t="str">
        <f>IF(OR(SampleSuperstore[[#This Row],[Profit]]&gt;'Check Outliers'!$M$15,SampleSuperstore[[#This Row],[Profit]]&lt;'Check Outliers'!$M$16),"outlier","normal")</f>
        <v>outlier</v>
      </c>
      <c r="R9315" s="1" t="str">
        <f>IF(OR(SampleSuperstore[[#This Row],[Cogs]]&gt;'Check Outliers'!$M$23,SampleSuperstore[[#This Row],[Cogs]]&lt;'Check Outliers'!$M$24),"outlier","normal")</f>
        <v>normal</v>
      </c>
    </row>
    <row r="9316" spans="1:18" x14ac:dyDescent="0.3">
      <c r="A9316" s="1" t="s">
        <v>164</v>
      </c>
      <c r="B9316" s="1" t="s">
        <v>18</v>
      </c>
      <c r="C9316" s="1" t="s">
        <v>136</v>
      </c>
      <c r="D9316" s="1" t="s">
        <v>66</v>
      </c>
      <c r="E9316" s="1" t="s">
        <v>43</v>
      </c>
      <c r="F9316" s="1" t="s">
        <v>22</v>
      </c>
      <c r="G9316" s="1" t="s">
        <v>34</v>
      </c>
      <c r="H9316">
        <v>61.93</v>
      </c>
      <c r="I9316">
        <v>2</v>
      </c>
      <c r="J9316">
        <v>123.86</v>
      </c>
      <c r="K9316" s="11">
        <v>0.1</v>
      </c>
      <c r="L9316">
        <v>46.79</v>
      </c>
      <c r="M9316">
        <v>77.069999999999993</v>
      </c>
      <c r="N9316" s="11">
        <v>0.38</v>
      </c>
      <c r="O9316">
        <v>34.403999999999996</v>
      </c>
      <c r="P9316" t="str">
        <f>IF(OR(SampleSuperstore[[#This Row],[Total Sales]]&gt;'Check Outliers'!$M$7,SampleSuperstore[[#This Row],[Total Sales]]&lt;'Check Outliers'!$M$8),"Outlier","normal")</f>
        <v>normal</v>
      </c>
      <c r="Q9316" t="str">
        <f>IF(OR(SampleSuperstore[[#This Row],[Profit]]&gt;'Check Outliers'!$M$15,SampleSuperstore[[#This Row],[Profit]]&lt;'Check Outliers'!$M$16),"outlier","normal")</f>
        <v>normal</v>
      </c>
      <c r="R9316" s="1" t="str">
        <f>IF(OR(SampleSuperstore[[#This Row],[Cogs]]&gt;'Check Outliers'!$M$23,SampleSuperstore[[#This Row],[Cogs]]&lt;'Check Outliers'!$M$24),"outlier","normal")</f>
        <v>normal</v>
      </c>
    </row>
    <row r="9317" spans="1:18" x14ac:dyDescent="0.3">
      <c r="A9317" s="1" t="s">
        <v>24</v>
      </c>
      <c r="B9317" s="1" t="s">
        <v>11</v>
      </c>
      <c r="C9317" s="1" t="s">
        <v>51</v>
      </c>
      <c r="D9317" s="1" t="s">
        <v>52</v>
      </c>
      <c r="E9317" s="1" t="s">
        <v>53</v>
      </c>
      <c r="F9317" s="1" t="s">
        <v>31</v>
      </c>
      <c r="G9317" s="1" t="s">
        <v>32</v>
      </c>
      <c r="H9317">
        <v>39.590000000000003</v>
      </c>
      <c r="I9317">
        <v>3</v>
      </c>
      <c r="J9317">
        <v>118.78</v>
      </c>
      <c r="K9317" s="11">
        <v>0.4</v>
      </c>
      <c r="L9317">
        <v>-27.72</v>
      </c>
      <c r="M9317">
        <v>146.5</v>
      </c>
      <c r="N9317" s="11">
        <v>-0.23</v>
      </c>
      <c r="O9317">
        <v>-75.231999999999999</v>
      </c>
      <c r="P9317" t="str">
        <f>IF(OR(SampleSuperstore[[#This Row],[Total Sales]]&gt;'Check Outliers'!$M$7,SampleSuperstore[[#This Row],[Total Sales]]&lt;'Check Outliers'!$M$8),"Outlier","normal")</f>
        <v>normal</v>
      </c>
      <c r="Q9317" t="str">
        <f>IF(OR(SampleSuperstore[[#This Row],[Profit]]&gt;'Check Outliers'!$M$15,SampleSuperstore[[#This Row],[Profit]]&lt;'Check Outliers'!$M$16),"outlier","normal")</f>
        <v>normal</v>
      </c>
      <c r="R9317" s="1" t="str">
        <f>IF(OR(SampleSuperstore[[#This Row],[Cogs]]&gt;'Check Outliers'!$M$23,SampleSuperstore[[#This Row],[Cogs]]&lt;'Check Outliers'!$M$24),"outlier","normal")</f>
        <v>normal</v>
      </c>
    </row>
    <row r="9318" spans="1:18" hidden="1" x14ac:dyDescent="0.3">
      <c r="A9318" s="1" t="s">
        <v>24</v>
      </c>
      <c r="B9318" s="1" t="s">
        <v>11</v>
      </c>
      <c r="C9318" s="1" t="s">
        <v>51</v>
      </c>
      <c r="D9318" s="1" t="s">
        <v>52</v>
      </c>
      <c r="E9318" s="1" t="s">
        <v>53</v>
      </c>
      <c r="F9318" s="1" t="s">
        <v>22</v>
      </c>
      <c r="G9318" s="1" t="s">
        <v>106</v>
      </c>
      <c r="H9318">
        <v>192.3</v>
      </c>
      <c r="I9318">
        <v>4</v>
      </c>
      <c r="J9318">
        <v>769.18</v>
      </c>
      <c r="K9318" s="1">
        <v>0.2</v>
      </c>
      <c r="L9318">
        <v>-163.44999999999999</v>
      </c>
      <c r="M9318">
        <v>932.63</v>
      </c>
      <c r="N9318">
        <v>-0.21</v>
      </c>
      <c r="O9318">
        <v>-317.286</v>
      </c>
      <c r="P9318" t="str">
        <f>IF(OR(SampleSuperstore[[#This Row],[Total Sales]]&gt;'Check Outliers'!$M$7,SampleSuperstore[[#This Row],[Total Sales]]&lt;'Check Outliers'!$M$8),"Outlier","normal")</f>
        <v>Outlier</v>
      </c>
      <c r="Q9318" t="str">
        <f>IF(OR(SampleSuperstore[[#This Row],[Profit]]&gt;'Check Outliers'!$M$15,SampleSuperstore[[#This Row],[Profit]]&lt;'Check Outliers'!$M$16),"outlier","normal")</f>
        <v>outlier</v>
      </c>
      <c r="R9318" s="1" t="str">
        <f>IF(OR(SampleSuperstore[[#This Row],[Cogs]]&gt;'Check Outliers'!$M$23,SampleSuperstore[[#This Row],[Cogs]]&lt;'Check Outliers'!$M$24),"outlier","normal")</f>
        <v>outlier</v>
      </c>
    </row>
    <row r="9319" spans="1:18" x14ac:dyDescent="0.3">
      <c r="A9319" s="1" t="s">
        <v>24</v>
      </c>
      <c r="B9319" s="1" t="s">
        <v>11</v>
      </c>
      <c r="C9319" s="1" t="s">
        <v>319</v>
      </c>
      <c r="D9319" s="1" t="s">
        <v>42</v>
      </c>
      <c r="E9319" s="1" t="s">
        <v>43</v>
      </c>
      <c r="F9319" s="1" t="s">
        <v>31</v>
      </c>
      <c r="G9319" s="1" t="s">
        <v>55</v>
      </c>
      <c r="H9319">
        <v>47.9</v>
      </c>
      <c r="I9319">
        <v>1</v>
      </c>
      <c r="J9319">
        <v>47.9</v>
      </c>
      <c r="K9319" s="11">
        <v>0.2</v>
      </c>
      <c r="L9319">
        <v>-2.99</v>
      </c>
      <c r="M9319">
        <v>50.89</v>
      </c>
      <c r="N9319" s="11">
        <v>-0.06</v>
      </c>
      <c r="O9319">
        <v>-12.57</v>
      </c>
      <c r="P9319" t="str">
        <f>IF(OR(SampleSuperstore[[#This Row],[Total Sales]]&gt;'Check Outliers'!$M$7,SampleSuperstore[[#This Row],[Total Sales]]&lt;'Check Outliers'!$M$8),"Outlier","normal")</f>
        <v>normal</v>
      </c>
      <c r="Q9319" t="str">
        <f>IF(OR(SampleSuperstore[[#This Row],[Profit]]&gt;'Check Outliers'!$M$15,SampleSuperstore[[#This Row],[Profit]]&lt;'Check Outliers'!$M$16),"outlier","normal")</f>
        <v>normal</v>
      </c>
      <c r="R9319" s="1" t="str">
        <f>IF(OR(SampleSuperstore[[#This Row],[Cogs]]&gt;'Check Outliers'!$M$23,SampleSuperstore[[#This Row],[Cogs]]&lt;'Check Outliers'!$M$24),"outlier","normal")</f>
        <v>normal</v>
      </c>
    </row>
    <row r="9320" spans="1:18" x14ac:dyDescent="0.3">
      <c r="A9320" s="1" t="s">
        <v>24</v>
      </c>
      <c r="B9320" s="1" t="s">
        <v>18</v>
      </c>
      <c r="C9320" s="1" t="s">
        <v>71</v>
      </c>
      <c r="D9320" s="1" t="s">
        <v>72</v>
      </c>
      <c r="E9320" s="1" t="s">
        <v>53</v>
      </c>
      <c r="F9320" s="1" t="s">
        <v>22</v>
      </c>
      <c r="G9320" s="1" t="s">
        <v>37</v>
      </c>
      <c r="H9320">
        <v>6.68</v>
      </c>
      <c r="I9320">
        <v>2</v>
      </c>
      <c r="J9320">
        <v>13.36</v>
      </c>
      <c r="K9320" s="11">
        <v>0</v>
      </c>
      <c r="L9320">
        <v>6.41</v>
      </c>
      <c r="M9320">
        <v>6.95</v>
      </c>
      <c r="N9320" s="11">
        <v>0.48</v>
      </c>
      <c r="O9320">
        <v>6.41</v>
      </c>
      <c r="P9320" t="str">
        <f>IF(OR(SampleSuperstore[[#This Row],[Total Sales]]&gt;'Check Outliers'!$M$7,SampleSuperstore[[#This Row],[Total Sales]]&lt;'Check Outliers'!$M$8),"Outlier","normal")</f>
        <v>normal</v>
      </c>
      <c r="Q9320" t="str">
        <f>IF(OR(SampleSuperstore[[#This Row],[Profit]]&gt;'Check Outliers'!$M$15,SampleSuperstore[[#This Row],[Profit]]&lt;'Check Outliers'!$M$16),"outlier","normal")</f>
        <v>normal</v>
      </c>
      <c r="R9320" s="1" t="str">
        <f>IF(OR(SampleSuperstore[[#This Row],[Cogs]]&gt;'Check Outliers'!$M$23,SampleSuperstore[[#This Row],[Cogs]]&lt;'Check Outliers'!$M$24),"outlier","normal")</f>
        <v>normal</v>
      </c>
    </row>
    <row r="9321" spans="1:18" x14ac:dyDescent="0.3">
      <c r="A9321" s="1" t="s">
        <v>24</v>
      </c>
      <c r="B9321" s="1" t="s">
        <v>18</v>
      </c>
      <c r="C9321" s="1" t="s">
        <v>71</v>
      </c>
      <c r="D9321" s="1" t="s">
        <v>72</v>
      </c>
      <c r="E9321" s="1" t="s">
        <v>53</v>
      </c>
      <c r="F9321" s="1" t="s">
        <v>15</v>
      </c>
      <c r="G9321" s="1" t="s">
        <v>17</v>
      </c>
      <c r="H9321">
        <v>81.88</v>
      </c>
      <c r="I9321">
        <v>2</v>
      </c>
      <c r="J9321">
        <v>163.76</v>
      </c>
      <c r="K9321" s="11">
        <v>0.1</v>
      </c>
      <c r="L9321">
        <v>25.47</v>
      </c>
      <c r="M9321">
        <v>138.29</v>
      </c>
      <c r="N9321" s="11">
        <v>0.16</v>
      </c>
      <c r="O9321">
        <v>9.0939999999999976</v>
      </c>
      <c r="P9321" t="str">
        <f>IF(OR(SampleSuperstore[[#This Row],[Total Sales]]&gt;'Check Outliers'!$M$7,SampleSuperstore[[#This Row],[Total Sales]]&lt;'Check Outliers'!$M$8),"Outlier","normal")</f>
        <v>normal</v>
      </c>
      <c r="Q9321" t="str">
        <f>IF(OR(SampleSuperstore[[#This Row],[Profit]]&gt;'Check Outliers'!$M$15,SampleSuperstore[[#This Row],[Profit]]&lt;'Check Outliers'!$M$16),"outlier","normal")</f>
        <v>normal</v>
      </c>
      <c r="R9321" s="1" t="str">
        <f>IF(OR(SampleSuperstore[[#This Row],[Cogs]]&gt;'Check Outliers'!$M$23,SampleSuperstore[[#This Row],[Cogs]]&lt;'Check Outliers'!$M$24),"outlier","normal")</f>
        <v>normal</v>
      </c>
    </row>
    <row r="9322" spans="1:18" x14ac:dyDescent="0.3">
      <c r="A9322" s="1" t="s">
        <v>24</v>
      </c>
      <c r="B9322" s="1" t="s">
        <v>18</v>
      </c>
      <c r="C9322" s="1" t="s">
        <v>71</v>
      </c>
      <c r="D9322" s="1" t="s">
        <v>72</v>
      </c>
      <c r="E9322" s="1" t="s">
        <v>53</v>
      </c>
      <c r="F9322" s="1" t="s">
        <v>15</v>
      </c>
      <c r="G9322" s="1" t="s">
        <v>29</v>
      </c>
      <c r="H9322">
        <v>45.98</v>
      </c>
      <c r="I9322">
        <v>4</v>
      </c>
      <c r="J9322">
        <v>183.92</v>
      </c>
      <c r="K9322" s="11">
        <v>0</v>
      </c>
      <c r="L9322">
        <v>31.27</v>
      </c>
      <c r="M9322">
        <v>152.65</v>
      </c>
      <c r="N9322" s="11">
        <v>0.17</v>
      </c>
      <c r="O9322">
        <v>31.27</v>
      </c>
      <c r="P9322" t="str">
        <f>IF(OR(SampleSuperstore[[#This Row],[Total Sales]]&gt;'Check Outliers'!$M$7,SampleSuperstore[[#This Row],[Total Sales]]&lt;'Check Outliers'!$M$8),"Outlier","normal")</f>
        <v>normal</v>
      </c>
      <c r="Q9322" t="str">
        <f>IF(OR(SampleSuperstore[[#This Row],[Profit]]&gt;'Check Outliers'!$M$15,SampleSuperstore[[#This Row],[Profit]]&lt;'Check Outliers'!$M$16),"outlier","normal")</f>
        <v>normal</v>
      </c>
      <c r="R9322" s="1" t="str">
        <f>IF(OR(SampleSuperstore[[#This Row],[Cogs]]&gt;'Check Outliers'!$M$23,SampleSuperstore[[#This Row],[Cogs]]&lt;'Check Outliers'!$M$24),"outlier","normal")</f>
        <v>normal</v>
      </c>
    </row>
    <row r="9323" spans="1:18" x14ac:dyDescent="0.3">
      <c r="A9323" s="1" t="s">
        <v>24</v>
      </c>
      <c r="B9323" s="1" t="s">
        <v>11</v>
      </c>
      <c r="C9323" s="1" t="s">
        <v>57</v>
      </c>
      <c r="D9323" s="1" t="s">
        <v>42</v>
      </c>
      <c r="E9323" s="1" t="s">
        <v>43</v>
      </c>
      <c r="F9323" s="1" t="s">
        <v>15</v>
      </c>
      <c r="G9323" s="1" t="s">
        <v>29</v>
      </c>
      <c r="H9323">
        <v>3.79</v>
      </c>
      <c r="I9323">
        <v>3</v>
      </c>
      <c r="J9323">
        <v>11.38</v>
      </c>
      <c r="K9323" s="11">
        <v>0.6</v>
      </c>
      <c r="L9323">
        <v>-5.69</v>
      </c>
      <c r="M9323">
        <v>17.07</v>
      </c>
      <c r="N9323" s="11">
        <v>-0.5</v>
      </c>
      <c r="O9323">
        <v>-12.518000000000001</v>
      </c>
      <c r="P9323" t="str">
        <f>IF(OR(SampleSuperstore[[#This Row],[Total Sales]]&gt;'Check Outliers'!$M$7,SampleSuperstore[[#This Row],[Total Sales]]&lt;'Check Outliers'!$M$8),"Outlier","normal")</f>
        <v>normal</v>
      </c>
      <c r="Q9323" t="str">
        <f>IF(OR(SampleSuperstore[[#This Row],[Profit]]&gt;'Check Outliers'!$M$15,SampleSuperstore[[#This Row],[Profit]]&lt;'Check Outliers'!$M$16),"outlier","normal")</f>
        <v>normal</v>
      </c>
      <c r="R9323" s="1" t="str">
        <f>IF(OR(SampleSuperstore[[#This Row],[Cogs]]&gt;'Check Outliers'!$M$23,SampleSuperstore[[#This Row],[Cogs]]&lt;'Check Outliers'!$M$24),"outlier","normal")</f>
        <v>normal</v>
      </c>
    </row>
    <row r="9324" spans="1:18" hidden="1" x14ac:dyDescent="0.3">
      <c r="A9324" s="1" t="s">
        <v>24</v>
      </c>
      <c r="B9324" s="1" t="s">
        <v>11</v>
      </c>
      <c r="C9324" s="1" t="s">
        <v>57</v>
      </c>
      <c r="D9324" s="1" t="s">
        <v>42</v>
      </c>
      <c r="E9324" s="1" t="s">
        <v>43</v>
      </c>
      <c r="F9324" s="1" t="s">
        <v>15</v>
      </c>
      <c r="G9324" s="1" t="s">
        <v>29</v>
      </c>
      <c r="H9324">
        <v>16.53</v>
      </c>
      <c r="I9324">
        <v>4</v>
      </c>
      <c r="J9324">
        <v>66.11</v>
      </c>
      <c r="K9324" s="1">
        <v>0.6</v>
      </c>
      <c r="L9324">
        <v>-84.29</v>
      </c>
      <c r="M9324">
        <v>150.4</v>
      </c>
      <c r="N9324">
        <v>-1.27</v>
      </c>
      <c r="O9324">
        <v>-123.956</v>
      </c>
      <c r="P9324" t="str">
        <f>IF(OR(SampleSuperstore[[#This Row],[Total Sales]]&gt;'Check Outliers'!$M$7,SampleSuperstore[[#This Row],[Total Sales]]&lt;'Check Outliers'!$M$8),"Outlier","normal")</f>
        <v>normal</v>
      </c>
      <c r="Q9324" t="str">
        <f>IF(OR(SampleSuperstore[[#This Row],[Profit]]&gt;'Check Outliers'!$M$15,SampleSuperstore[[#This Row],[Profit]]&lt;'Check Outliers'!$M$16),"outlier","normal")</f>
        <v>outlier</v>
      </c>
      <c r="R9324" s="1" t="str">
        <f>IF(OR(SampleSuperstore[[#This Row],[Cogs]]&gt;'Check Outliers'!$M$23,SampleSuperstore[[#This Row],[Cogs]]&lt;'Check Outliers'!$M$24),"outlier","normal")</f>
        <v>normal</v>
      </c>
    </row>
    <row r="9325" spans="1:18" hidden="1" x14ac:dyDescent="0.3">
      <c r="A9325" s="1" t="s">
        <v>24</v>
      </c>
      <c r="B9325" s="1" t="s">
        <v>11</v>
      </c>
      <c r="C9325" s="1" t="s">
        <v>19</v>
      </c>
      <c r="D9325" s="1" t="s">
        <v>20</v>
      </c>
      <c r="E9325" s="1" t="s">
        <v>21</v>
      </c>
      <c r="F9325" s="1" t="s">
        <v>22</v>
      </c>
      <c r="G9325" s="1" t="s">
        <v>37</v>
      </c>
      <c r="H9325">
        <v>26.38</v>
      </c>
      <c r="I9325">
        <v>8</v>
      </c>
      <c r="J9325">
        <v>211.04</v>
      </c>
      <c r="K9325" s="1">
        <v>0</v>
      </c>
      <c r="L9325">
        <v>97.08</v>
      </c>
      <c r="M9325">
        <v>113.96</v>
      </c>
      <c r="N9325">
        <v>0.46</v>
      </c>
      <c r="O9325">
        <v>97.08</v>
      </c>
      <c r="P9325" t="str">
        <f>IF(OR(SampleSuperstore[[#This Row],[Total Sales]]&gt;'Check Outliers'!$M$7,SampleSuperstore[[#This Row],[Total Sales]]&lt;'Check Outliers'!$M$8),"Outlier","normal")</f>
        <v>normal</v>
      </c>
      <c r="Q9325" t="str">
        <f>IF(OR(SampleSuperstore[[#This Row],[Profit]]&gt;'Check Outliers'!$M$15,SampleSuperstore[[#This Row],[Profit]]&lt;'Check Outliers'!$M$16),"outlier","normal")</f>
        <v>outlier</v>
      </c>
      <c r="R9325" s="1" t="str">
        <f>IF(OR(SampleSuperstore[[#This Row],[Cogs]]&gt;'Check Outliers'!$M$23,SampleSuperstore[[#This Row],[Cogs]]&lt;'Check Outliers'!$M$24),"outlier","normal")</f>
        <v>normal</v>
      </c>
    </row>
    <row r="9326" spans="1:18" hidden="1" x14ac:dyDescent="0.3">
      <c r="A9326" s="1" t="s">
        <v>24</v>
      </c>
      <c r="B9326" s="1" t="s">
        <v>11</v>
      </c>
      <c r="C9326" s="1" t="s">
        <v>19</v>
      </c>
      <c r="D9326" s="1" t="s">
        <v>20</v>
      </c>
      <c r="E9326" s="1" t="s">
        <v>21</v>
      </c>
      <c r="F9326" s="1" t="s">
        <v>15</v>
      </c>
      <c r="G9326" s="1" t="s">
        <v>17</v>
      </c>
      <c r="H9326">
        <v>297.41000000000003</v>
      </c>
      <c r="I9326">
        <v>2</v>
      </c>
      <c r="J9326">
        <v>594.82000000000005</v>
      </c>
      <c r="K9326" s="1">
        <v>0.2</v>
      </c>
      <c r="L9326">
        <v>59.48</v>
      </c>
      <c r="M9326">
        <v>535.34</v>
      </c>
      <c r="N9326">
        <v>0.1</v>
      </c>
      <c r="O9326">
        <v>-59.484000000000016</v>
      </c>
      <c r="P9326" t="str">
        <f>IF(OR(SampleSuperstore[[#This Row],[Total Sales]]&gt;'Check Outliers'!$M$7,SampleSuperstore[[#This Row],[Total Sales]]&lt;'Check Outliers'!$M$8),"Outlier","normal")</f>
        <v>Outlier</v>
      </c>
      <c r="Q9326" t="str">
        <f>IF(OR(SampleSuperstore[[#This Row],[Profit]]&gt;'Check Outliers'!$M$15,SampleSuperstore[[#This Row],[Profit]]&lt;'Check Outliers'!$M$16),"outlier","normal")</f>
        <v>normal</v>
      </c>
      <c r="R9326" s="1" t="str">
        <f>IF(OR(SampleSuperstore[[#This Row],[Cogs]]&gt;'Check Outliers'!$M$23,SampleSuperstore[[#This Row],[Cogs]]&lt;'Check Outliers'!$M$24),"outlier","normal")</f>
        <v>outlier</v>
      </c>
    </row>
    <row r="9327" spans="1:18" x14ac:dyDescent="0.3">
      <c r="A9327" s="1" t="s">
        <v>24</v>
      </c>
      <c r="B9327" s="1" t="s">
        <v>11</v>
      </c>
      <c r="C9327" s="1" t="s">
        <v>19</v>
      </c>
      <c r="D9327" s="1" t="s">
        <v>20</v>
      </c>
      <c r="E9327" s="1" t="s">
        <v>21</v>
      </c>
      <c r="F9327" s="1" t="s">
        <v>22</v>
      </c>
      <c r="G9327" s="1" t="s">
        <v>33</v>
      </c>
      <c r="H9327">
        <v>24.32</v>
      </c>
      <c r="I9327">
        <v>3</v>
      </c>
      <c r="J9327">
        <v>72.959999999999994</v>
      </c>
      <c r="K9327" s="11">
        <v>0.2</v>
      </c>
      <c r="L9327">
        <v>23.71</v>
      </c>
      <c r="M9327">
        <v>49.25</v>
      </c>
      <c r="N9327" s="11">
        <v>0.32</v>
      </c>
      <c r="O9327">
        <v>9.1180000000000021</v>
      </c>
      <c r="P9327" t="str">
        <f>IF(OR(SampleSuperstore[[#This Row],[Total Sales]]&gt;'Check Outliers'!$M$7,SampleSuperstore[[#This Row],[Total Sales]]&lt;'Check Outliers'!$M$8),"Outlier","normal")</f>
        <v>normal</v>
      </c>
      <c r="Q9327" t="str">
        <f>IF(OR(SampleSuperstore[[#This Row],[Profit]]&gt;'Check Outliers'!$M$15,SampleSuperstore[[#This Row],[Profit]]&lt;'Check Outliers'!$M$16),"outlier","normal")</f>
        <v>normal</v>
      </c>
      <c r="R9327" s="1" t="str">
        <f>IF(OR(SampleSuperstore[[#This Row],[Cogs]]&gt;'Check Outliers'!$M$23,SampleSuperstore[[#This Row],[Cogs]]&lt;'Check Outliers'!$M$24),"outlier","normal")</f>
        <v>normal</v>
      </c>
    </row>
    <row r="9328" spans="1:18" x14ac:dyDescent="0.3">
      <c r="A9328" s="1" t="s">
        <v>58</v>
      </c>
      <c r="B9328" s="1" t="s">
        <v>11</v>
      </c>
      <c r="C9328" s="1" t="s">
        <v>235</v>
      </c>
      <c r="D9328" s="1" t="s">
        <v>39</v>
      </c>
      <c r="E9328" s="1" t="s">
        <v>21</v>
      </c>
      <c r="F9328" s="1" t="s">
        <v>15</v>
      </c>
      <c r="G9328" s="1" t="s">
        <v>29</v>
      </c>
      <c r="H9328">
        <v>20.239999999999998</v>
      </c>
      <c r="I9328">
        <v>4</v>
      </c>
      <c r="J9328">
        <v>80.959999999999994</v>
      </c>
      <c r="K9328" s="11">
        <v>0</v>
      </c>
      <c r="L9328">
        <v>34.81</v>
      </c>
      <c r="M9328">
        <v>46.15</v>
      </c>
      <c r="N9328" s="11">
        <v>0.43</v>
      </c>
      <c r="O9328">
        <v>34.81</v>
      </c>
      <c r="P9328" t="str">
        <f>IF(OR(SampleSuperstore[[#This Row],[Total Sales]]&gt;'Check Outliers'!$M$7,SampleSuperstore[[#This Row],[Total Sales]]&lt;'Check Outliers'!$M$8),"Outlier","normal")</f>
        <v>normal</v>
      </c>
      <c r="Q9328" t="str">
        <f>IF(OR(SampleSuperstore[[#This Row],[Profit]]&gt;'Check Outliers'!$M$15,SampleSuperstore[[#This Row],[Profit]]&lt;'Check Outliers'!$M$16),"outlier","normal")</f>
        <v>normal</v>
      </c>
      <c r="R9328" s="1" t="str">
        <f>IF(OR(SampleSuperstore[[#This Row],[Cogs]]&gt;'Check Outliers'!$M$23,SampleSuperstore[[#This Row],[Cogs]]&lt;'Check Outliers'!$M$24),"outlier","normal")</f>
        <v>normal</v>
      </c>
    </row>
    <row r="9329" spans="1:18" x14ac:dyDescent="0.3">
      <c r="A9329" s="1" t="s">
        <v>58</v>
      </c>
      <c r="B9329" s="1" t="s">
        <v>11</v>
      </c>
      <c r="C9329" s="1" t="s">
        <v>235</v>
      </c>
      <c r="D9329" s="1" t="s">
        <v>39</v>
      </c>
      <c r="E9329" s="1" t="s">
        <v>21</v>
      </c>
      <c r="F9329" s="1" t="s">
        <v>31</v>
      </c>
      <c r="G9329" s="1" t="s">
        <v>32</v>
      </c>
      <c r="H9329">
        <v>227.86</v>
      </c>
      <c r="I9329">
        <v>2</v>
      </c>
      <c r="J9329">
        <v>455.71</v>
      </c>
      <c r="K9329" s="11">
        <v>0.2</v>
      </c>
      <c r="L9329">
        <v>34.18</v>
      </c>
      <c r="M9329">
        <v>421.53</v>
      </c>
      <c r="N9329" s="11">
        <v>0.08</v>
      </c>
      <c r="O9329">
        <v>-56.961999999999996</v>
      </c>
      <c r="P9329" t="str">
        <f>IF(OR(SampleSuperstore[[#This Row],[Total Sales]]&gt;'Check Outliers'!$M$7,SampleSuperstore[[#This Row],[Total Sales]]&lt;'Check Outliers'!$M$8),"Outlier","normal")</f>
        <v>normal</v>
      </c>
      <c r="Q9329" t="str">
        <f>IF(OR(SampleSuperstore[[#This Row],[Profit]]&gt;'Check Outliers'!$M$15,SampleSuperstore[[#This Row],[Profit]]&lt;'Check Outliers'!$M$16),"outlier","normal")</f>
        <v>normal</v>
      </c>
      <c r="R9329" s="1" t="str">
        <f>IF(OR(SampleSuperstore[[#This Row],[Cogs]]&gt;'Check Outliers'!$M$23,SampleSuperstore[[#This Row],[Cogs]]&lt;'Check Outliers'!$M$24),"outlier","normal")</f>
        <v>normal</v>
      </c>
    </row>
    <row r="9330" spans="1:18" x14ac:dyDescent="0.3">
      <c r="A9330" s="1" t="s">
        <v>58</v>
      </c>
      <c r="B9330" s="1" t="s">
        <v>11</v>
      </c>
      <c r="C9330" s="1" t="s">
        <v>235</v>
      </c>
      <c r="D9330" s="1" t="s">
        <v>39</v>
      </c>
      <c r="E9330" s="1" t="s">
        <v>21</v>
      </c>
      <c r="F9330" s="1" t="s">
        <v>22</v>
      </c>
      <c r="G9330" s="1" t="s">
        <v>30</v>
      </c>
      <c r="H9330">
        <v>25.98</v>
      </c>
      <c r="I9330">
        <v>1</v>
      </c>
      <c r="J9330">
        <v>25.98</v>
      </c>
      <c r="K9330" s="11">
        <v>0</v>
      </c>
      <c r="L9330">
        <v>7.27</v>
      </c>
      <c r="M9330">
        <v>18.71</v>
      </c>
      <c r="N9330" s="11">
        <v>0.28000000000000003</v>
      </c>
      <c r="O9330">
        <v>7.27</v>
      </c>
      <c r="P9330" t="str">
        <f>IF(OR(SampleSuperstore[[#This Row],[Total Sales]]&gt;'Check Outliers'!$M$7,SampleSuperstore[[#This Row],[Total Sales]]&lt;'Check Outliers'!$M$8),"Outlier","normal")</f>
        <v>normal</v>
      </c>
      <c r="Q9330" t="str">
        <f>IF(OR(SampleSuperstore[[#This Row],[Profit]]&gt;'Check Outliers'!$M$15,SampleSuperstore[[#This Row],[Profit]]&lt;'Check Outliers'!$M$16),"outlier","normal")</f>
        <v>normal</v>
      </c>
      <c r="R9330" s="1" t="str">
        <f>IF(OR(SampleSuperstore[[#This Row],[Cogs]]&gt;'Check Outliers'!$M$23,SampleSuperstore[[#This Row],[Cogs]]&lt;'Check Outliers'!$M$24),"outlier","normal")</f>
        <v>normal</v>
      </c>
    </row>
    <row r="9331" spans="1:18" x14ac:dyDescent="0.3">
      <c r="A9331" s="1" t="s">
        <v>58</v>
      </c>
      <c r="B9331" s="1" t="s">
        <v>11</v>
      </c>
      <c r="C9331" s="1" t="s">
        <v>48</v>
      </c>
      <c r="D9331" s="1" t="s">
        <v>20</v>
      </c>
      <c r="E9331" s="1" t="s">
        <v>21</v>
      </c>
      <c r="F9331" s="1" t="s">
        <v>22</v>
      </c>
      <c r="G9331" s="1" t="s">
        <v>34</v>
      </c>
      <c r="H9331">
        <v>11.32</v>
      </c>
      <c r="I9331">
        <v>4</v>
      </c>
      <c r="J9331">
        <v>45.28</v>
      </c>
      <c r="K9331" s="11">
        <v>0</v>
      </c>
      <c r="L9331">
        <v>15.4</v>
      </c>
      <c r="M9331">
        <v>29.88</v>
      </c>
      <c r="N9331" s="11">
        <v>0.34</v>
      </c>
      <c r="O9331">
        <v>15.4</v>
      </c>
      <c r="P9331" t="str">
        <f>IF(OR(SampleSuperstore[[#This Row],[Total Sales]]&gt;'Check Outliers'!$M$7,SampleSuperstore[[#This Row],[Total Sales]]&lt;'Check Outliers'!$M$8),"Outlier","normal")</f>
        <v>normal</v>
      </c>
      <c r="Q9331" t="str">
        <f>IF(OR(SampleSuperstore[[#This Row],[Profit]]&gt;'Check Outliers'!$M$15,SampleSuperstore[[#This Row],[Profit]]&lt;'Check Outliers'!$M$16),"outlier","normal")</f>
        <v>normal</v>
      </c>
      <c r="R9331" s="1" t="str">
        <f>IF(OR(SampleSuperstore[[#This Row],[Cogs]]&gt;'Check Outliers'!$M$23,SampleSuperstore[[#This Row],[Cogs]]&lt;'Check Outliers'!$M$24),"outlier","normal")</f>
        <v>normal</v>
      </c>
    </row>
    <row r="9332" spans="1:18" x14ac:dyDescent="0.3">
      <c r="A9332" s="1" t="s">
        <v>24</v>
      </c>
      <c r="B9332" s="1" t="s">
        <v>11</v>
      </c>
      <c r="C9332" s="1" t="s">
        <v>71</v>
      </c>
      <c r="D9332" s="1" t="s">
        <v>72</v>
      </c>
      <c r="E9332" s="1" t="s">
        <v>53</v>
      </c>
      <c r="F9332" s="1" t="s">
        <v>22</v>
      </c>
      <c r="G9332" s="1" t="s">
        <v>56</v>
      </c>
      <c r="H9332">
        <v>7.78</v>
      </c>
      <c r="I9332">
        <v>2</v>
      </c>
      <c r="J9332">
        <v>15.56</v>
      </c>
      <c r="K9332" s="11">
        <v>0</v>
      </c>
      <c r="L9332">
        <v>7.31</v>
      </c>
      <c r="M9332">
        <v>8.25</v>
      </c>
      <c r="N9332" s="11">
        <v>0.47</v>
      </c>
      <c r="O9332">
        <v>7.31</v>
      </c>
      <c r="P9332" t="str">
        <f>IF(OR(SampleSuperstore[[#This Row],[Total Sales]]&gt;'Check Outliers'!$M$7,SampleSuperstore[[#This Row],[Total Sales]]&lt;'Check Outliers'!$M$8),"Outlier","normal")</f>
        <v>normal</v>
      </c>
      <c r="Q9332" t="str">
        <f>IF(OR(SampleSuperstore[[#This Row],[Profit]]&gt;'Check Outliers'!$M$15,SampleSuperstore[[#This Row],[Profit]]&lt;'Check Outliers'!$M$16),"outlier","normal")</f>
        <v>normal</v>
      </c>
      <c r="R9332" s="1" t="str">
        <f>IF(OR(SampleSuperstore[[#This Row],[Cogs]]&gt;'Check Outliers'!$M$23,SampleSuperstore[[#This Row],[Cogs]]&lt;'Check Outliers'!$M$24),"outlier","normal")</f>
        <v>normal</v>
      </c>
    </row>
    <row r="9333" spans="1:18" hidden="1" x14ac:dyDescent="0.3">
      <c r="A9333" s="1" t="s">
        <v>24</v>
      </c>
      <c r="B9333" s="1" t="s">
        <v>18</v>
      </c>
      <c r="C9333" s="1" t="s">
        <v>78</v>
      </c>
      <c r="D9333" s="1" t="s">
        <v>91</v>
      </c>
      <c r="E9333" s="1" t="s">
        <v>21</v>
      </c>
      <c r="F9333" s="1" t="s">
        <v>31</v>
      </c>
      <c r="G9333" s="1" t="s">
        <v>32</v>
      </c>
      <c r="H9333">
        <v>286.39999999999998</v>
      </c>
      <c r="I9333">
        <v>3</v>
      </c>
      <c r="J9333">
        <v>859.2</v>
      </c>
      <c r="K9333" s="1">
        <v>0.2</v>
      </c>
      <c r="L9333">
        <v>75.180000000000007</v>
      </c>
      <c r="M9333">
        <v>784.02</v>
      </c>
      <c r="N9333">
        <v>0.09</v>
      </c>
      <c r="O9333">
        <v>-96.660000000000025</v>
      </c>
      <c r="P9333" t="str">
        <f>IF(OR(SampleSuperstore[[#This Row],[Total Sales]]&gt;'Check Outliers'!$M$7,SampleSuperstore[[#This Row],[Total Sales]]&lt;'Check Outliers'!$M$8),"Outlier","normal")</f>
        <v>Outlier</v>
      </c>
      <c r="Q9333" t="str">
        <f>IF(OR(SampleSuperstore[[#This Row],[Profit]]&gt;'Check Outliers'!$M$15,SampleSuperstore[[#This Row],[Profit]]&lt;'Check Outliers'!$M$16),"outlier","normal")</f>
        <v>outlier</v>
      </c>
      <c r="R9333" s="1" t="str">
        <f>IF(OR(SampleSuperstore[[#This Row],[Cogs]]&gt;'Check Outliers'!$M$23,SampleSuperstore[[#This Row],[Cogs]]&lt;'Check Outliers'!$M$24),"outlier","normal")</f>
        <v>outlier</v>
      </c>
    </row>
    <row r="9334" spans="1:18" x14ac:dyDescent="0.3">
      <c r="A9334" s="1" t="s">
        <v>10</v>
      </c>
      <c r="B9334" s="1" t="s">
        <v>11</v>
      </c>
      <c r="C9334" s="1" t="s">
        <v>517</v>
      </c>
      <c r="D9334" s="1" t="s">
        <v>13</v>
      </c>
      <c r="E9334" s="1" t="s">
        <v>14</v>
      </c>
      <c r="F9334" s="1" t="s">
        <v>22</v>
      </c>
      <c r="G9334" s="1" t="s">
        <v>34</v>
      </c>
      <c r="H9334">
        <v>48.92</v>
      </c>
      <c r="I9334">
        <v>4</v>
      </c>
      <c r="J9334">
        <v>195.68</v>
      </c>
      <c r="K9334" s="11">
        <v>0</v>
      </c>
      <c r="L9334">
        <v>50.88</v>
      </c>
      <c r="M9334">
        <v>144.80000000000001</v>
      </c>
      <c r="N9334" s="11">
        <v>0.26</v>
      </c>
      <c r="O9334">
        <v>50.88</v>
      </c>
      <c r="P9334" t="str">
        <f>IF(OR(SampleSuperstore[[#This Row],[Total Sales]]&gt;'Check Outliers'!$M$7,SampleSuperstore[[#This Row],[Total Sales]]&lt;'Check Outliers'!$M$8),"Outlier","normal")</f>
        <v>normal</v>
      </c>
      <c r="Q9334" t="str">
        <f>IF(OR(SampleSuperstore[[#This Row],[Profit]]&gt;'Check Outliers'!$M$15,SampleSuperstore[[#This Row],[Profit]]&lt;'Check Outliers'!$M$16),"outlier","normal")</f>
        <v>normal</v>
      </c>
      <c r="R9334" s="1" t="str">
        <f>IF(OR(SampleSuperstore[[#This Row],[Cogs]]&gt;'Check Outliers'!$M$23,SampleSuperstore[[#This Row],[Cogs]]&lt;'Check Outliers'!$M$24),"outlier","normal")</f>
        <v>normal</v>
      </c>
    </row>
    <row r="9335" spans="1:18" x14ac:dyDescent="0.3">
      <c r="A9335" s="1" t="s">
        <v>10</v>
      </c>
      <c r="B9335" s="1" t="s">
        <v>11</v>
      </c>
      <c r="C9335" s="1" t="s">
        <v>517</v>
      </c>
      <c r="D9335" s="1" t="s">
        <v>13</v>
      </c>
      <c r="E9335" s="1" t="s">
        <v>14</v>
      </c>
      <c r="F9335" s="1" t="s">
        <v>22</v>
      </c>
      <c r="G9335" s="1" t="s">
        <v>73</v>
      </c>
      <c r="H9335">
        <v>3.55</v>
      </c>
      <c r="I9335">
        <v>4</v>
      </c>
      <c r="J9335">
        <v>14.2</v>
      </c>
      <c r="K9335" s="11">
        <v>0</v>
      </c>
      <c r="L9335">
        <v>6.67</v>
      </c>
      <c r="M9335">
        <v>7.53</v>
      </c>
      <c r="N9335" s="11">
        <v>0.47</v>
      </c>
      <c r="O9335">
        <v>6.67</v>
      </c>
      <c r="P9335" t="str">
        <f>IF(OR(SampleSuperstore[[#This Row],[Total Sales]]&gt;'Check Outliers'!$M$7,SampleSuperstore[[#This Row],[Total Sales]]&lt;'Check Outliers'!$M$8),"Outlier","normal")</f>
        <v>normal</v>
      </c>
      <c r="Q9335" t="str">
        <f>IF(OR(SampleSuperstore[[#This Row],[Profit]]&gt;'Check Outliers'!$M$15,SampleSuperstore[[#This Row],[Profit]]&lt;'Check Outliers'!$M$16),"outlier","normal")</f>
        <v>normal</v>
      </c>
      <c r="R9335" s="1" t="str">
        <f>IF(OR(SampleSuperstore[[#This Row],[Cogs]]&gt;'Check Outliers'!$M$23,SampleSuperstore[[#This Row],[Cogs]]&lt;'Check Outliers'!$M$24),"outlier","normal")</f>
        <v>normal</v>
      </c>
    </row>
    <row r="9336" spans="1:18" x14ac:dyDescent="0.3">
      <c r="A9336" s="1" t="s">
        <v>58</v>
      </c>
      <c r="B9336" s="1" t="s">
        <v>11</v>
      </c>
      <c r="C9336" s="1" t="s">
        <v>278</v>
      </c>
      <c r="D9336" s="1" t="s">
        <v>26</v>
      </c>
      <c r="E9336" s="1" t="s">
        <v>14</v>
      </c>
      <c r="F9336" s="1" t="s">
        <v>15</v>
      </c>
      <c r="G9336" s="1" t="s">
        <v>16</v>
      </c>
      <c r="H9336">
        <v>104.78</v>
      </c>
      <c r="I9336">
        <v>3</v>
      </c>
      <c r="J9336">
        <v>314.35000000000002</v>
      </c>
      <c r="K9336" s="11">
        <v>0.2</v>
      </c>
      <c r="L9336">
        <v>-15.72</v>
      </c>
      <c r="M9336">
        <v>330.07</v>
      </c>
      <c r="N9336" s="11">
        <v>-0.05</v>
      </c>
      <c r="O9336">
        <v>-78.59</v>
      </c>
      <c r="P9336" t="str">
        <f>IF(OR(SampleSuperstore[[#This Row],[Total Sales]]&gt;'Check Outliers'!$M$7,SampleSuperstore[[#This Row],[Total Sales]]&lt;'Check Outliers'!$M$8),"Outlier","normal")</f>
        <v>normal</v>
      </c>
      <c r="Q9336" t="str">
        <f>IF(OR(SampleSuperstore[[#This Row],[Profit]]&gt;'Check Outliers'!$M$15,SampleSuperstore[[#This Row],[Profit]]&lt;'Check Outliers'!$M$16),"outlier","normal")</f>
        <v>normal</v>
      </c>
      <c r="R9336" s="1" t="str">
        <f>IF(OR(SampleSuperstore[[#This Row],[Cogs]]&gt;'Check Outliers'!$M$23,SampleSuperstore[[#This Row],[Cogs]]&lt;'Check Outliers'!$M$24),"outlier","normal")</f>
        <v>normal</v>
      </c>
    </row>
    <row r="9337" spans="1:18" x14ac:dyDescent="0.3">
      <c r="A9337" s="1" t="s">
        <v>58</v>
      </c>
      <c r="B9337" s="1" t="s">
        <v>11</v>
      </c>
      <c r="C9337" s="1" t="s">
        <v>278</v>
      </c>
      <c r="D9337" s="1" t="s">
        <v>26</v>
      </c>
      <c r="E9337" s="1" t="s">
        <v>14</v>
      </c>
      <c r="F9337" s="1" t="s">
        <v>22</v>
      </c>
      <c r="G9337" s="1" t="s">
        <v>23</v>
      </c>
      <c r="H9337">
        <v>2.2999999999999998</v>
      </c>
      <c r="I9337">
        <v>2</v>
      </c>
      <c r="J9337">
        <v>4.6100000000000003</v>
      </c>
      <c r="K9337" s="11">
        <v>0.2</v>
      </c>
      <c r="L9337">
        <v>1.5</v>
      </c>
      <c r="M9337">
        <v>3.11</v>
      </c>
      <c r="N9337" s="11">
        <v>0.33</v>
      </c>
      <c r="O9337">
        <v>0.57799999999999985</v>
      </c>
      <c r="P9337" t="str">
        <f>IF(OR(SampleSuperstore[[#This Row],[Total Sales]]&gt;'Check Outliers'!$M$7,SampleSuperstore[[#This Row],[Total Sales]]&lt;'Check Outliers'!$M$8),"Outlier","normal")</f>
        <v>normal</v>
      </c>
      <c r="Q9337" t="str">
        <f>IF(OR(SampleSuperstore[[#This Row],[Profit]]&gt;'Check Outliers'!$M$15,SampleSuperstore[[#This Row],[Profit]]&lt;'Check Outliers'!$M$16),"outlier","normal")</f>
        <v>normal</v>
      </c>
      <c r="R9337" s="1" t="str">
        <f>IF(OR(SampleSuperstore[[#This Row],[Cogs]]&gt;'Check Outliers'!$M$23,SampleSuperstore[[#This Row],[Cogs]]&lt;'Check Outliers'!$M$24),"outlier","normal")</f>
        <v>normal</v>
      </c>
    </row>
    <row r="9338" spans="1:18" x14ac:dyDescent="0.3">
      <c r="A9338" s="1" t="s">
        <v>24</v>
      </c>
      <c r="B9338" s="1" t="s">
        <v>18</v>
      </c>
      <c r="C9338" s="1" t="s">
        <v>48</v>
      </c>
      <c r="D9338" s="1" t="s">
        <v>20</v>
      </c>
      <c r="E9338" s="1" t="s">
        <v>21</v>
      </c>
      <c r="F9338" s="1" t="s">
        <v>22</v>
      </c>
      <c r="G9338" s="1" t="s">
        <v>73</v>
      </c>
      <c r="H9338">
        <v>3.58</v>
      </c>
      <c r="I9338">
        <v>5</v>
      </c>
      <c r="J9338">
        <v>17.899999999999999</v>
      </c>
      <c r="K9338" s="11">
        <v>0</v>
      </c>
      <c r="L9338">
        <v>8.77</v>
      </c>
      <c r="M9338">
        <v>9.1300000000000008</v>
      </c>
      <c r="N9338" s="11">
        <v>0.49</v>
      </c>
      <c r="O9338">
        <v>8.77</v>
      </c>
      <c r="P9338" t="str">
        <f>IF(OR(SampleSuperstore[[#This Row],[Total Sales]]&gt;'Check Outliers'!$M$7,SampleSuperstore[[#This Row],[Total Sales]]&lt;'Check Outliers'!$M$8),"Outlier","normal")</f>
        <v>normal</v>
      </c>
      <c r="Q9338" t="str">
        <f>IF(OR(SampleSuperstore[[#This Row],[Profit]]&gt;'Check Outliers'!$M$15,SampleSuperstore[[#This Row],[Profit]]&lt;'Check Outliers'!$M$16),"outlier","normal")</f>
        <v>normal</v>
      </c>
      <c r="R9338" s="1" t="str">
        <f>IF(OR(SampleSuperstore[[#This Row],[Cogs]]&gt;'Check Outliers'!$M$23,SampleSuperstore[[#This Row],[Cogs]]&lt;'Check Outliers'!$M$24),"outlier","normal")</f>
        <v>normal</v>
      </c>
    </row>
    <row r="9339" spans="1:18" x14ac:dyDescent="0.3">
      <c r="A9339" s="1" t="s">
        <v>10</v>
      </c>
      <c r="B9339" s="1" t="s">
        <v>18</v>
      </c>
      <c r="C9339" s="1" t="s">
        <v>48</v>
      </c>
      <c r="D9339" s="1" t="s">
        <v>20</v>
      </c>
      <c r="E9339" s="1" t="s">
        <v>21</v>
      </c>
      <c r="F9339" s="1" t="s">
        <v>22</v>
      </c>
      <c r="G9339" s="1" t="s">
        <v>33</v>
      </c>
      <c r="H9339">
        <v>2.99</v>
      </c>
      <c r="I9339">
        <v>1</v>
      </c>
      <c r="J9339">
        <v>2.99</v>
      </c>
      <c r="K9339" s="11">
        <v>0.2</v>
      </c>
      <c r="L9339">
        <v>1.1200000000000001</v>
      </c>
      <c r="M9339">
        <v>1.87</v>
      </c>
      <c r="N9339" s="11">
        <v>0.37</v>
      </c>
      <c r="O9339">
        <v>0.52200000000000002</v>
      </c>
      <c r="P9339" t="str">
        <f>IF(OR(SampleSuperstore[[#This Row],[Total Sales]]&gt;'Check Outliers'!$M$7,SampleSuperstore[[#This Row],[Total Sales]]&lt;'Check Outliers'!$M$8),"Outlier","normal")</f>
        <v>normal</v>
      </c>
      <c r="Q9339" t="str">
        <f>IF(OR(SampleSuperstore[[#This Row],[Profit]]&gt;'Check Outliers'!$M$15,SampleSuperstore[[#This Row],[Profit]]&lt;'Check Outliers'!$M$16),"outlier","normal")</f>
        <v>normal</v>
      </c>
      <c r="R9339" s="1" t="str">
        <f>IF(OR(SampleSuperstore[[#This Row],[Cogs]]&gt;'Check Outliers'!$M$23,SampleSuperstore[[#This Row],[Cogs]]&lt;'Check Outliers'!$M$24),"outlier","normal")</f>
        <v>normal</v>
      </c>
    </row>
    <row r="9340" spans="1:18" x14ac:dyDescent="0.3">
      <c r="A9340" s="1" t="s">
        <v>10</v>
      </c>
      <c r="B9340" s="1" t="s">
        <v>18</v>
      </c>
      <c r="C9340" s="1" t="s">
        <v>48</v>
      </c>
      <c r="D9340" s="1" t="s">
        <v>20</v>
      </c>
      <c r="E9340" s="1" t="s">
        <v>21</v>
      </c>
      <c r="F9340" s="1" t="s">
        <v>22</v>
      </c>
      <c r="G9340" s="1" t="s">
        <v>33</v>
      </c>
      <c r="H9340">
        <v>3.34</v>
      </c>
      <c r="I9340">
        <v>6</v>
      </c>
      <c r="J9340">
        <v>20.059999999999999</v>
      </c>
      <c r="K9340" s="11">
        <v>0.2</v>
      </c>
      <c r="L9340">
        <v>7.02</v>
      </c>
      <c r="M9340">
        <v>13.04</v>
      </c>
      <c r="N9340" s="11">
        <v>0.35</v>
      </c>
      <c r="O9340">
        <v>3.008</v>
      </c>
      <c r="P9340" t="str">
        <f>IF(OR(SampleSuperstore[[#This Row],[Total Sales]]&gt;'Check Outliers'!$M$7,SampleSuperstore[[#This Row],[Total Sales]]&lt;'Check Outliers'!$M$8),"Outlier","normal")</f>
        <v>normal</v>
      </c>
      <c r="Q9340" t="str">
        <f>IF(OR(SampleSuperstore[[#This Row],[Profit]]&gt;'Check Outliers'!$M$15,SampleSuperstore[[#This Row],[Profit]]&lt;'Check Outliers'!$M$16),"outlier","normal")</f>
        <v>normal</v>
      </c>
      <c r="R9340" s="1" t="str">
        <f>IF(OR(SampleSuperstore[[#This Row],[Cogs]]&gt;'Check Outliers'!$M$23,SampleSuperstore[[#This Row],[Cogs]]&lt;'Check Outliers'!$M$24),"outlier","normal")</f>
        <v>normal</v>
      </c>
    </row>
    <row r="9341" spans="1:18" x14ac:dyDescent="0.3">
      <c r="A9341" s="1" t="s">
        <v>10</v>
      </c>
      <c r="B9341" s="1" t="s">
        <v>18</v>
      </c>
      <c r="C9341" s="1" t="s">
        <v>48</v>
      </c>
      <c r="D9341" s="1" t="s">
        <v>20</v>
      </c>
      <c r="E9341" s="1" t="s">
        <v>21</v>
      </c>
      <c r="F9341" s="1" t="s">
        <v>22</v>
      </c>
      <c r="G9341" s="1" t="s">
        <v>37</v>
      </c>
      <c r="H9341">
        <v>48.91</v>
      </c>
      <c r="I9341">
        <v>3</v>
      </c>
      <c r="J9341">
        <v>146.72999999999999</v>
      </c>
      <c r="K9341" s="11">
        <v>0</v>
      </c>
      <c r="L9341">
        <v>68.959999999999994</v>
      </c>
      <c r="M9341">
        <v>77.77</v>
      </c>
      <c r="N9341" s="11">
        <v>0.47</v>
      </c>
      <c r="O9341">
        <v>68.959999999999994</v>
      </c>
      <c r="P9341" t="str">
        <f>IF(OR(SampleSuperstore[[#This Row],[Total Sales]]&gt;'Check Outliers'!$M$7,SampleSuperstore[[#This Row],[Total Sales]]&lt;'Check Outliers'!$M$8),"Outlier","normal")</f>
        <v>normal</v>
      </c>
      <c r="Q9341" t="str">
        <f>IF(OR(SampleSuperstore[[#This Row],[Profit]]&gt;'Check Outliers'!$M$15,SampleSuperstore[[#This Row],[Profit]]&lt;'Check Outliers'!$M$16),"outlier","normal")</f>
        <v>normal</v>
      </c>
      <c r="R9341" s="1" t="str">
        <f>IF(OR(SampleSuperstore[[#This Row],[Cogs]]&gt;'Check Outliers'!$M$23,SampleSuperstore[[#This Row],[Cogs]]&lt;'Check Outliers'!$M$24),"outlier","normal")</f>
        <v>normal</v>
      </c>
    </row>
    <row r="9342" spans="1:18" x14ac:dyDescent="0.3">
      <c r="A9342" s="1" t="s">
        <v>10</v>
      </c>
      <c r="B9342" s="1" t="s">
        <v>18</v>
      </c>
      <c r="C9342" s="1" t="s">
        <v>48</v>
      </c>
      <c r="D9342" s="1" t="s">
        <v>20</v>
      </c>
      <c r="E9342" s="1" t="s">
        <v>21</v>
      </c>
      <c r="F9342" s="1" t="s">
        <v>22</v>
      </c>
      <c r="G9342" s="1" t="s">
        <v>23</v>
      </c>
      <c r="H9342">
        <v>3.75</v>
      </c>
      <c r="I9342">
        <v>5</v>
      </c>
      <c r="J9342">
        <v>18.75</v>
      </c>
      <c r="K9342" s="11">
        <v>0</v>
      </c>
      <c r="L9342">
        <v>9</v>
      </c>
      <c r="M9342">
        <v>9.75</v>
      </c>
      <c r="N9342" s="11">
        <v>0.48</v>
      </c>
      <c r="O9342">
        <v>9</v>
      </c>
      <c r="P9342" t="str">
        <f>IF(OR(SampleSuperstore[[#This Row],[Total Sales]]&gt;'Check Outliers'!$M$7,SampleSuperstore[[#This Row],[Total Sales]]&lt;'Check Outliers'!$M$8),"Outlier","normal")</f>
        <v>normal</v>
      </c>
      <c r="Q9342" t="str">
        <f>IF(OR(SampleSuperstore[[#This Row],[Profit]]&gt;'Check Outliers'!$M$15,SampleSuperstore[[#This Row],[Profit]]&lt;'Check Outliers'!$M$16),"outlier","normal")</f>
        <v>normal</v>
      </c>
      <c r="R9342" s="1" t="str">
        <f>IF(OR(SampleSuperstore[[#This Row],[Cogs]]&gt;'Check Outliers'!$M$23,SampleSuperstore[[#This Row],[Cogs]]&lt;'Check Outliers'!$M$24),"outlier","normal")</f>
        <v>normal</v>
      </c>
    </row>
    <row r="9343" spans="1:18" x14ac:dyDescent="0.3">
      <c r="A9343" s="1" t="s">
        <v>10</v>
      </c>
      <c r="B9343" s="1" t="s">
        <v>18</v>
      </c>
      <c r="C9343" s="1" t="s">
        <v>48</v>
      </c>
      <c r="D9343" s="1" t="s">
        <v>20</v>
      </c>
      <c r="E9343" s="1" t="s">
        <v>21</v>
      </c>
      <c r="F9343" s="1" t="s">
        <v>31</v>
      </c>
      <c r="G9343" s="1" t="s">
        <v>32</v>
      </c>
      <c r="H9343">
        <v>39.19</v>
      </c>
      <c r="I9343">
        <v>3</v>
      </c>
      <c r="J9343">
        <v>117.58</v>
      </c>
      <c r="K9343" s="11">
        <v>0.2</v>
      </c>
      <c r="L9343">
        <v>11.76</v>
      </c>
      <c r="M9343">
        <v>105.82</v>
      </c>
      <c r="N9343" s="11">
        <v>0.1</v>
      </c>
      <c r="O9343">
        <v>-11.756000000000002</v>
      </c>
      <c r="P9343" t="str">
        <f>IF(OR(SampleSuperstore[[#This Row],[Total Sales]]&gt;'Check Outliers'!$M$7,SampleSuperstore[[#This Row],[Total Sales]]&lt;'Check Outliers'!$M$8),"Outlier","normal")</f>
        <v>normal</v>
      </c>
      <c r="Q9343" t="str">
        <f>IF(OR(SampleSuperstore[[#This Row],[Profit]]&gt;'Check Outliers'!$M$15,SampleSuperstore[[#This Row],[Profit]]&lt;'Check Outliers'!$M$16),"outlier","normal")</f>
        <v>normal</v>
      </c>
      <c r="R9343" s="1" t="str">
        <f>IF(OR(SampleSuperstore[[#This Row],[Cogs]]&gt;'Check Outliers'!$M$23,SampleSuperstore[[#This Row],[Cogs]]&lt;'Check Outliers'!$M$24),"outlier","normal")</f>
        <v>normal</v>
      </c>
    </row>
    <row r="9344" spans="1:18" x14ac:dyDescent="0.3">
      <c r="A9344" s="1" t="s">
        <v>24</v>
      </c>
      <c r="B9344" s="1" t="s">
        <v>40</v>
      </c>
      <c r="C9344" s="1" t="s">
        <v>250</v>
      </c>
      <c r="D9344" s="1" t="s">
        <v>20</v>
      </c>
      <c r="E9344" s="1" t="s">
        <v>21</v>
      </c>
      <c r="F9344" s="1" t="s">
        <v>22</v>
      </c>
      <c r="G9344" s="1" t="s">
        <v>33</v>
      </c>
      <c r="H9344">
        <v>7.31</v>
      </c>
      <c r="I9344">
        <v>7</v>
      </c>
      <c r="J9344">
        <v>51.18</v>
      </c>
      <c r="K9344" s="11">
        <v>0.2</v>
      </c>
      <c r="L9344">
        <v>19.190000000000001</v>
      </c>
      <c r="M9344">
        <v>31.99</v>
      </c>
      <c r="N9344" s="11">
        <v>0.37</v>
      </c>
      <c r="O9344">
        <v>8.9540000000000006</v>
      </c>
      <c r="P9344" t="str">
        <f>IF(OR(SampleSuperstore[[#This Row],[Total Sales]]&gt;'Check Outliers'!$M$7,SampleSuperstore[[#This Row],[Total Sales]]&lt;'Check Outliers'!$M$8),"Outlier","normal")</f>
        <v>normal</v>
      </c>
      <c r="Q9344" t="str">
        <f>IF(OR(SampleSuperstore[[#This Row],[Profit]]&gt;'Check Outliers'!$M$15,SampleSuperstore[[#This Row],[Profit]]&lt;'Check Outliers'!$M$16),"outlier","normal")</f>
        <v>normal</v>
      </c>
      <c r="R9344" s="1" t="str">
        <f>IF(OR(SampleSuperstore[[#This Row],[Cogs]]&gt;'Check Outliers'!$M$23,SampleSuperstore[[#This Row],[Cogs]]&lt;'Check Outliers'!$M$24),"outlier","normal")</f>
        <v>normal</v>
      </c>
    </row>
    <row r="9345" spans="1:18" hidden="1" x14ac:dyDescent="0.3">
      <c r="A9345" s="1" t="s">
        <v>58</v>
      </c>
      <c r="B9345" s="1" t="s">
        <v>40</v>
      </c>
      <c r="C9345" s="1" t="s">
        <v>74</v>
      </c>
      <c r="D9345" s="1" t="s">
        <v>100</v>
      </c>
      <c r="E9345" s="1" t="s">
        <v>53</v>
      </c>
      <c r="F9345" s="1" t="s">
        <v>15</v>
      </c>
      <c r="G9345" s="1" t="s">
        <v>27</v>
      </c>
      <c r="H9345">
        <v>91.19</v>
      </c>
      <c r="I9345">
        <v>5</v>
      </c>
      <c r="J9345">
        <v>455.97</v>
      </c>
      <c r="K9345" s="1">
        <v>0.4</v>
      </c>
      <c r="L9345">
        <v>-106.39</v>
      </c>
      <c r="M9345">
        <v>562.36</v>
      </c>
      <c r="N9345">
        <v>-0.23</v>
      </c>
      <c r="O9345">
        <v>-288.77800000000002</v>
      </c>
      <c r="P9345" t="str">
        <f>IF(OR(SampleSuperstore[[#This Row],[Total Sales]]&gt;'Check Outliers'!$M$7,SampleSuperstore[[#This Row],[Total Sales]]&lt;'Check Outliers'!$M$8),"Outlier","normal")</f>
        <v>normal</v>
      </c>
      <c r="Q9345" t="str">
        <f>IF(OR(SampleSuperstore[[#This Row],[Profit]]&gt;'Check Outliers'!$M$15,SampleSuperstore[[#This Row],[Profit]]&lt;'Check Outliers'!$M$16),"outlier","normal")</f>
        <v>outlier</v>
      </c>
      <c r="R9345" s="1" t="str">
        <f>IF(OR(SampleSuperstore[[#This Row],[Cogs]]&gt;'Check Outliers'!$M$23,SampleSuperstore[[#This Row],[Cogs]]&lt;'Check Outliers'!$M$24),"outlier","normal")</f>
        <v>outlier</v>
      </c>
    </row>
    <row r="9346" spans="1:18" x14ac:dyDescent="0.3">
      <c r="A9346" s="1" t="s">
        <v>58</v>
      </c>
      <c r="B9346" s="1" t="s">
        <v>40</v>
      </c>
      <c r="C9346" s="1" t="s">
        <v>74</v>
      </c>
      <c r="D9346" s="1" t="s">
        <v>100</v>
      </c>
      <c r="E9346" s="1" t="s">
        <v>53</v>
      </c>
      <c r="F9346" s="1" t="s">
        <v>22</v>
      </c>
      <c r="G9346" s="1" t="s">
        <v>33</v>
      </c>
      <c r="H9346">
        <v>1.1399999999999999</v>
      </c>
      <c r="I9346">
        <v>5</v>
      </c>
      <c r="J9346">
        <v>5.71</v>
      </c>
      <c r="K9346" s="11">
        <v>0.7</v>
      </c>
      <c r="L9346">
        <v>-4.76</v>
      </c>
      <c r="M9346">
        <v>10.47</v>
      </c>
      <c r="N9346" s="11">
        <v>-0.83</v>
      </c>
      <c r="O9346">
        <v>-8.7569999999999997</v>
      </c>
      <c r="P9346" t="str">
        <f>IF(OR(SampleSuperstore[[#This Row],[Total Sales]]&gt;'Check Outliers'!$M$7,SampleSuperstore[[#This Row],[Total Sales]]&lt;'Check Outliers'!$M$8),"Outlier","normal")</f>
        <v>normal</v>
      </c>
      <c r="Q9346" t="str">
        <f>IF(OR(SampleSuperstore[[#This Row],[Profit]]&gt;'Check Outliers'!$M$15,SampleSuperstore[[#This Row],[Profit]]&lt;'Check Outliers'!$M$16),"outlier","normal")</f>
        <v>normal</v>
      </c>
      <c r="R9346" s="1" t="str">
        <f>IF(OR(SampleSuperstore[[#This Row],[Cogs]]&gt;'Check Outliers'!$M$23,SampleSuperstore[[#This Row],[Cogs]]&lt;'Check Outliers'!$M$24),"outlier","normal")</f>
        <v>normal</v>
      </c>
    </row>
    <row r="9347" spans="1:18" x14ac:dyDescent="0.3">
      <c r="A9347" s="1" t="s">
        <v>58</v>
      </c>
      <c r="B9347" s="1" t="s">
        <v>40</v>
      </c>
      <c r="C9347" s="1" t="s">
        <v>74</v>
      </c>
      <c r="D9347" s="1" t="s">
        <v>100</v>
      </c>
      <c r="E9347" s="1" t="s">
        <v>53</v>
      </c>
      <c r="F9347" s="1" t="s">
        <v>31</v>
      </c>
      <c r="G9347" s="1" t="s">
        <v>32</v>
      </c>
      <c r="H9347">
        <v>57.59</v>
      </c>
      <c r="I9347">
        <v>1</v>
      </c>
      <c r="J9347">
        <v>57.59</v>
      </c>
      <c r="K9347" s="11">
        <v>0.4</v>
      </c>
      <c r="L9347">
        <v>-11.52</v>
      </c>
      <c r="M9347">
        <v>69.11</v>
      </c>
      <c r="N9347" s="11">
        <v>-0.2</v>
      </c>
      <c r="O9347">
        <v>-34.555999999999997</v>
      </c>
      <c r="P9347" t="str">
        <f>IF(OR(SampleSuperstore[[#This Row],[Total Sales]]&gt;'Check Outliers'!$M$7,SampleSuperstore[[#This Row],[Total Sales]]&lt;'Check Outliers'!$M$8),"Outlier","normal")</f>
        <v>normal</v>
      </c>
      <c r="Q9347" t="str">
        <f>IF(OR(SampleSuperstore[[#This Row],[Profit]]&gt;'Check Outliers'!$M$15,SampleSuperstore[[#This Row],[Profit]]&lt;'Check Outliers'!$M$16),"outlier","normal")</f>
        <v>normal</v>
      </c>
      <c r="R9347" s="1" t="str">
        <f>IF(OR(SampleSuperstore[[#This Row],[Cogs]]&gt;'Check Outliers'!$M$23,SampleSuperstore[[#This Row],[Cogs]]&lt;'Check Outliers'!$M$24),"outlier","normal")</f>
        <v>normal</v>
      </c>
    </row>
    <row r="9348" spans="1:18" x14ac:dyDescent="0.3">
      <c r="A9348" s="1" t="s">
        <v>58</v>
      </c>
      <c r="B9348" s="1" t="s">
        <v>40</v>
      </c>
      <c r="C9348" s="1" t="s">
        <v>74</v>
      </c>
      <c r="D9348" s="1" t="s">
        <v>100</v>
      </c>
      <c r="E9348" s="1" t="s">
        <v>53</v>
      </c>
      <c r="F9348" s="1" t="s">
        <v>15</v>
      </c>
      <c r="G9348" s="1" t="s">
        <v>29</v>
      </c>
      <c r="H9348">
        <v>15.07</v>
      </c>
      <c r="I9348">
        <v>2</v>
      </c>
      <c r="J9348">
        <v>30.14</v>
      </c>
      <c r="K9348" s="11">
        <v>0.2</v>
      </c>
      <c r="L9348">
        <v>8.2899999999999991</v>
      </c>
      <c r="M9348">
        <v>21.85</v>
      </c>
      <c r="N9348" s="11">
        <v>0.28000000000000003</v>
      </c>
      <c r="O9348">
        <v>2.2619999999999987</v>
      </c>
      <c r="P9348" t="str">
        <f>IF(OR(SampleSuperstore[[#This Row],[Total Sales]]&gt;'Check Outliers'!$M$7,SampleSuperstore[[#This Row],[Total Sales]]&lt;'Check Outliers'!$M$8),"Outlier","normal")</f>
        <v>normal</v>
      </c>
      <c r="Q9348" t="str">
        <f>IF(OR(SampleSuperstore[[#This Row],[Profit]]&gt;'Check Outliers'!$M$15,SampleSuperstore[[#This Row],[Profit]]&lt;'Check Outliers'!$M$16),"outlier","normal")</f>
        <v>normal</v>
      </c>
      <c r="R9348" s="1" t="str">
        <f>IF(OR(SampleSuperstore[[#This Row],[Cogs]]&gt;'Check Outliers'!$M$23,SampleSuperstore[[#This Row],[Cogs]]&lt;'Check Outliers'!$M$24),"outlier","normal")</f>
        <v>normal</v>
      </c>
    </row>
    <row r="9349" spans="1:18" hidden="1" x14ac:dyDescent="0.3">
      <c r="A9349" s="1" t="s">
        <v>58</v>
      </c>
      <c r="B9349" s="1" t="s">
        <v>40</v>
      </c>
      <c r="C9349" s="1" t="s">
        <v>74</v>
      </c>
      <c r="D9349" s="1" t="s">
        <v>100</v>
      </c>
      <c r="E9349" s="1" t="s">
        <v>53</v>
      </c>
      <c r="F9349" s="1" t="s">
        <v>15</v>
      </c>
      <c r="G9349" s="1" t="s">
        <v>17</v>
      </c>
      <c r="H9349">
        <v>179.89</v>
      </c>
      <c r="I9349">
        <v>5</v>
      </c>
      <c r="J9349">
        <v>899.43</v>
      </c>
      <c r="K9349" s="1">
        <v>0.3</v>
      </c>
      <c r="L9349">
        <v>-12.85</v>
      </c>
      <c r="M9349">
        <v>912.28</v>
      </c>
      <c r="N9349">
        <v>-0.01</v>
      </c>
      <c r="O9349">
        <v>-282.67899999999997</v>
      </c>
      <c r="P9349" t="str">
        <f>IF(OR(SampleSuperstore[[#This Row],[Total Sales]]&gt;'Check Outliers'!$M$7,SampleSuperstore[[#This Row],[Total Sales]]&lt;'Check Outliers'!$M$8),"Outlier","normal")</f>
        <v>Outlier</v>
      </c>
      <c r="Q9349" t="str">
        <f>IF(OR(SampleSuperstore[[#This Row],[Profit]]&gt;'Check Outliers'!$M$15,SampleSuperstore[[#This Row],[Profit]]&lt;'Check Outliers'!$M$16),"outlier","normal")</f>
        <v>normal</v>
      </c>
      <c r="R9349" s="1" t="str">
        <f>IF(OR(SampleSuperstore[[#This Row],[Cogs]]&gt;'Check Outliers'!$M$23,SampleSuperstore[[#This Row],[Cogs]]&lt;'Check Outliers'!$M$24),"outlier","normal")</f>
        <v>outlier</v>
      </c>
    </row>
    <row r="9350" spans="1:18" hidden="1" x14ac:dyDescent="0.3">
      <c r="A9350" s="1" t="s">
        <v>24</v>
      </c>
      <c r="B9350" s="1" t="s">
        <v>11</v>
      </c>
      <c r="C9350" s="1" t="s">
        <v>516</v>
      </c>
      <c r="D9350" s="1" t="s">
        <v>20</v>
      </c>
      <c r="E9350" s="1" t="s">
        <v>21</v>
      </c>
      <c r="F9350" s="1" t="s">
        <v>15</v>
      </c>
      <c r="G9350" s="1" t="s">
        <v>29</v>
      </c>
      <c r="H9350">
        <v>105.34</v>
      </c>
      <c r="I9350">
        <v>8</v>
      </c>
      <c r="J9350">
        <v>842.72</v>
      </c>
      <c r="K9350" s="1">
        <v>0</v>
      </c>
      <c r="L9350">
        <v>202.25</v>
      </c>
      <c r="M9350">
        <v>640.47</v>
      </c>
      <c r="N9350">
        <v>0.24</v>
      </c>
      <c r="O9350">
        <v>202.25</v>
      </c>
      <c r="P9350" t="str">
        <f>IF(OR(SampleSuperstore[[#This Row],[Total Sales]]&gt;'Check Outliers'!$M$7,SampleSuperstore[[#This Row],[Total Sales]]&lt;'Check Outliers'!$M$8),"Outlier","normal")</f>
        <v>Outlier</v>
      </c>
      <c r="Q9350" t="str">
        <f>IF(OR(SampleSuperstore[[#This Row],[Profit]]&gt;'Check Outliers'!$M$15,SampleSuperstore[[#This Row],[Profit]]&lt;'Check Outliers'!$M$16),"outlier","normal")</f>
        <v>outlier</v>
      </c>
      <c r="R9350" s="1" t="str">
        <f>IF(OR(SampleSuperstore[[#This Row],[Cogs]]&gt;'Check Outliers'!$M$23,SampleSuperstore[[#This Row],[Cogs]]&lt;'Check Outliers'!$M$24),"outlier","normal")</f>
        <v>outlier</v>
      </c>
    </row>
    <row r="9351" spans="1:18" x14ac:dyDescent="0.3">
      <c r="A9351" s="1" t="s">
        <v>24</v>
      </c>
      <c r="B9351" s="1" t="s">
        <v>11</v>
      </c>
      <c r="C9351" s="1" t="s">
        <v>516</v>
      </c>
      <c r="D9351" s="1" t="s">
        <v>20</v>
      </c>
      <c r="E9351" s="1" t="s">
        <v>21</v>
      </c>
      <c r="F9351" s="1" t="s">
        <v>15</v>
      </c>
      <c r="G9351" s="1" t="s">
        <v>29</v>
      </c>
      <c r="H9351">
        <v>20.98</v>
      </c>
      <c r="I9351">
        <v>2</v>
      </c>
      <c r="J9351">
        <v>41.96</v>
      </c>
      <c r="K9351" s="11">
        <v>0</v>
      </c>
      <c r="L9351">
        <v>10.91</v>
      </c>
      <c r="M9351">
        <v>31.05</v>
      </c>
      <c r="N9351" s="11">
        <v>0.26</v>
      </c>
      <c r="O9351">
        <v>10.91</v>
      </c>
      <c r="P9351" t="str">
        <f>IF(OR(SampleSuperstore[[#This Row],[Total Sales]]&gt;'Check Outliers'!$M$7,SampleSuperstore[[#This Row],[Total Sales]]&lt;'Check Outliers'!$M$8),"Outlier","normal")</f>
        <v>normal</v>
      </c>
      <c r="Q9351" t="str">
        <f>IF(OR(SampleSuperstore[[#This Row],[Profit]]&gt;'Check Outliers'!$M$15,SampleSuperstore[[#This Row],[Profit]]&lt;'Check Outliers'!$M$16),"outlier","normal")</f>
        <v>normal</v>
      </c>
      <c r="R9351" s="1" t="str">
        <f>IF(OR(SampleSuperstore[[#This Row],[Cogs]]&gt;'Check Outliers'!$M$23,SampleSuperstore[[#This Row],[Cogs]]&lt;'Check Outliers'!$M$24),"outlier","normal")</f>
        <v>normal</v>
      </c>
    </row>
    <row r="9352" spans="1:18" x14ac:dyDescent="0.3">
      <c r="A9352" s="1" t="s">
        <v>24</v>
      </c>
      <c r="B9352" s="1" t="s">
        <v>18</v>
      </c>
      <c r="C9352" s="1" t="s">
        <v>38</v>
      </c>
      <c r="D9352" s="1" t="s">
        <v>39</v>
      </c>
      <c r="E9352" s="1" t="s">
        <v>21</v>
      </c>
      <c r="F9352" s="1" t="s">
        <v>22</v>
      </c>
      <c r="G9352" s="1" t="s">
        <v>33</v>
      </c>
      <c r="H9352">
        <v>3.3</v>
      </c>
      <c r="I9352">
        <v>4</v>
      </c>
      <c r="J9352">
        <v>13.22</v>
      </c>
      <c r="K9352" s="11">
        <v>0.2</v>
      </c>
      <c r="L9352">
        <v>4.46</v>
      </c>
      <c r="M9352">
        <v>8.76</v>
      </c>
      <c r="N9352" s="11">
        <v>0.34</v>
      </c>
      <c r="O9352">
        <v>1.8159999999999998</v>
      </c>
      <c r="P9352" t="str">
        <f>IF(OR(SampleSuperstore[[#This Row],[Total Sales]]&gt;'Check Outliers'!$M$7,SampleSuperstore[[#This Row],[Total Sales]]&lt;'Check Outliers'!$M$8),"Outlier","normal")</f>
        <v>normal</v>
      </c>
      <c r="Q9352" t="str">
        <f>IF(OR(SampleSuperstore[[#This Row],[Profit]]&gt;'Check Outliers'!$M$15,SampleSuperstore[[#This Row],[Profit]]&lt;'Check Outliers'!$M$16),"outlier","normal")</f>
        <v>normal</v>
      </c>
      <c r="R9352" s="1" t="str">
        <f>IF(OR(SampleSuperstore[[#This Row],[Cogs]]&gt;'Check Outliers'!$M$23,SampleSuperstore[[#This Row],[Cogs]]&lt;'Check Outliers'!$M$24),"outlier","normal")</f>
        <v>normal</v>
      </c>
    </row>
    <row r="9353" spans="1:18" x14ac:dyDescent="0.3">
      <c r="A9353" s="1" t="s">
        <v>24</v>
      </c>
      <c r="B9353" s="1" t="s">
        <v>18</v>
      </c>
      <c r="C9353" s="1" t="s">
        <v>38</v>
      </c>
      <c r="D9353" s="1" t="s">
        <v>39</v>
      </c>
      <c r="E9353" s="1" t="s">
        <v>21</v>
      </c>
      <c r="F9353" s="1" t="s">
        <v>15</v>
      </c>
      <c r="G9353" s="1" t="s">
        <v>17</v>
      </c>
      <c r="H9353">
        <v>61.58</v>
      </c>
      <c r="I9353">
        <v>3</v>
      </c>
      <c r="J9353">
        <v>184.75</v>
      </c>
      <c r="K9353" s="11">
        <v>0.2</v>
      </c>
      <c r="L9353">
        <v>-20.78</v>
      </c>
      <c r="M9353">
        <v>205.53</v>
      </c>
      <c r="N9353" s="11">
        <v>-0.11</v>
      </c>
      <c r="O9353">
        <v>-57.730000000000004</v>
      </c>
      <c r="P9353" t="str">
        <f>IF(OR(SampleSuperstore[[#This Row],[Total Sales]]&gt;'Check Outliers'!$M$7,SampleSuperstore[[#This Row],[Total Sales]]&lt;'Check Outliers'!$M$8),"Outlier","normal")</f>
        <v>normal</v>
      </c>
      <c r="Q9353" t="str">
        <f>IF(OR(SampleSuperstore[[#This Row],[Profit]]&gt;'Check Outliers'!$M$15,SampleSuperstore[[#This Row],[Profit]]&lt;'Check Outliers'!$M$16),"outlier","normal")</f>
        <v>normal</v>
      </c>
      <c r="R9353" s="1" t="str">
        <f>IF(OR(SampleSuperstore[[#This Row],[Cogs]]&gt;'Check Outliers'!$M$23,SampleSuperstore[[#This Row],[Cogs]]&lt;'Check Outliers'!$M$24),"outlier","normal")</f>
        <v>normal</v>
      </c>
    </row>
    <row r="9354" spans="1:18" hidden="1" x14ac:dyDescent="0.3">
      <c r="A9354" s="1" t="s">
        <v>58</v>
      </c>
      <c r="B9354" s="1" t="s">
        <v>11</v>
      </c>
      <c r="C9354" s="1" t="s">
        <v>75</v>
      </c>
      <c r="D9354" s="1" t="s">
        <v>61</v>
      </c>
      <c r="E9354" s="1" t="s">
        <v>43</v>
      </c>
      <c r="F9354" s="1" t="s">
        <v>15</v>
      </c>
      <c r="G9354" s="1" t="s">
        <v>17</v>
      </c>
      <c r="H9354">
        <v>260.23</v>
      </c>
      <c r="I9354">
        <v>2</v>
      </c>
      <c r="J9354">
        <v>520.46</v>
      </c>
      <c r="K9354" s="1">
        <v>0.3</v>
      </c>
      <c r="L9354">
        <v>-14.87</v>
      </c>
      <c r="M9354">
        <v>535.33000000000004</v>
      </c>
      <c r="N9354">
        <v>-0.03</v>
      </c>
      <c r="O9354">
        <v>-171.00800000000001</v>
      </c>
      <c r="P9354" t="str">
        <f>IF(OR(SampleSuperstore[[#This Row],[Total Sales]]&gt;'Check Outliers'!$M$7,SampleSuperstore[[#This Row],[Total Sales]]&lt;'Check Outliers'!$M$8),"Outlier","normal")</f>
        <v>Outlier</v>
      </c>
      <c r="Q9354" t="str">
        <f>IF(OR(SampleSuperstore[[#This Row],[Profit]]&gt;'Check Outliers'!$M$15,SampleSuperstore[[#This Row],[Profit]]&lt;'Check Outliers'!$M$16),"outlier","normal")</f>
        <v>normal</v>
      </c>
      <c r="R9354" s="1" t="str">
        <f>IF(OR(SampleSuperstore[[#This Row],[Cogs]]&gt;'Check Outliers'!$M$23,SampleSuperstore[[#This Row],[Cogs]]&lt;'Check Outliers'!$M$24),"outlier","normal")</f>
        <v>outlier</v>
      </c>
    </row>
    <row r="9355" spans="1:18" x14ac:dyDescent="0.3">
      <c r="A9355" s="1" t="s">
        <v>58</v>
      </c>
      <c r="B9355" s="1" t="s">
        <v>11</v>
      </c>
      <c r="C9355" s="1" t="s">
        <v>75</v>
      </c>
      <c r="D9355" s="1" t="s">
        <v>61</v>
      </c>
      <c r="E9355" s="1" t="s">
        <v>43</v>
      </c>
      <c r="F9355" s="1" t="s">
        <v>22</v>
      </c>
      <c r="G9355" s="1" t="s">
        <v>37</v>
      </c>
      <c r="H9355">
        <v>3.81</v>
      </c>
      <c r="I9355">
        <v>3</v>
      </c>
      <c r="J9355">
        <v>11.42</v>
      </c>
      <c r="K9355" s="11">
        <v>0.2</v>
      </c>
      <c r="L9355">
        <v>3.71</v>
      </c>
      <c r="M9355">
        <v>7.71</v>
      </c>
      <c r="N9355" s="11">
        <v>0.32</v>
      </c>
      <c r="O9355">
        <v>1.4259999999999997</v>
      </c>
      <c r="P9355" t="str">
        <f>IF(OR(SampleSuperstore[[#This Row],[Total Sales]]&gt;'Check Outliers'!$M$7,SampleSuperstore[[#This Row],[Total Sales]]&lt;'Check Outliers'!$M$8),"Outlier","normal")</f>
        <v>normal</v>
      </c>
      <c r="Q9355" t="str">
        <f>IF(OR(SampleSuperstore[[#This Row],[Profit]]&gt;'Check Outliers'!$M$15,SampleSuperstore[[#This Row],[Profit]]&lt;'Check Outliers'!$M$16),"outlier","normal")</f>
        <v>normal</v>
      </c>
      <c r="R9355" s="1" t="str">
        <f>IF(OR(SampleSuperstore[[#This Row],[Cogs]]&gt;'Check Outliers'!$M$23,SampleSuperstore[[#This Row],[Cogs]]&lt;'Check Outliers'!$M$24),"outlier","normal")</f>
        <v>normal</v>
      </c>
    </row>
    <row r="9356" spans="1:18" x14ac:dyDescent="0.3">
      <c r="A9356" s="1" t="s">
        <v>24</v>
      </c>
      <c r="B9356" s="1" t="s">
        <v>40</v>
      </c>
      <c r="C9356" s="1" t="s">
        <v>80</v>
      </c>
      <c r="D9356" s="1" t="s">
        <v>66</v>
      </c>
      <c r="E9356" s="1" t="s">
        <v>43</v>
      </c>
      <c r="F9356" s="1" t="s">
        <v>22</v>
      </c>
      <c r="G9356" s="1" t="s">
        <v>37</v>
      </c>
      <c r="H9356">
        <v>6.48</v>
      </c>
      <c r="I9356">
        <v>3</v>
      </c>
      <c r="J9356">
        <v>19.440000000000001</v>
      </c>
      <c r="K9356" s="11">
        <v>0</v>
      </c>
      <c r="L9356">
        <v>9.33</v>
      </c>
      <c r="M9356">
        <v>10.11</v>
      </c>
      <c r="N9356" s="11">
        <v>0.48</v>
      </c>
      <c r="O9356">
        <v>9.33</v>
      </c>
      <c r="P9356" t="str">
        <f>IF(OR(SampleSuperstore[[#This Row],[Total Sales]]&gt;'Check Outliers'!$M$7,SampleSuperstore[[#This Row],[Total Sales]]&lt;'Check Outliers'!$M$8),"Outlier","normal")</f>
        <v>normal</v>
      </c>
      <c r="Q9356" t="str">
        <f>IF(OR(SampleSuperstore[[#This Row],[Profit]]&gt;'Check Outliers'!$M$15,SampleSuperstore[[#This Row],[Profit]]&lt;'Check Outliers'!$M$16),"outlier","normal")</f>
        <v>normal</v>
      </c>
      <c r="R9356" s="1" t="str">
        <f>IF(OR(SampleSuperstore[[#This Row],[Cogs]]&gt;'Check Outliers'!$M$23,SampleSuperstore[[#This Row],[Cogs]]&lt;'Check Outliers'!$M$24),"outlier","normal")</f>
        <v>normal</v>
      </c>
    </row>
    <row r="9357" spans="1:18" x14ac:dyDescent="0.3">
      <c r="A9357" s="1" t="s">
        <v>24</v>
      </c>
      <c r="B9357" s="1" t="s">
        <v>40</v>
      </c>
      <c r="C9357" s="1" t="s">
        <v>80</v>
      </c>
      <c r="D9357" s="1" t="s">
        <v>66</v>
      </c>
      <c r="E9357" s="1" t="s">
        <v>43</v>
      </c>
      <c r="F9357" s="1" t="s">
        <v>22</v>
      </c>
      <c r="G9357" s="1" t="s">
        <v>30</v>
      </c>
      <c r="H9357">
        <v>1.82</v>
      </c>
      <c r="I9357">
        <v>2</v>
      </c>
      <c r="J9357">
        <v>3.64</v>
      </c>
      <c r="K9357" s="11">
        <v>0</v>
      </c>
      <c r="L9357">
        <v>1.02</v>
      </c>
      <c r="M9357">
        <v>2.62</v>
      </c>
      <c r="N9357" s="11">
        <v>0.28000000000000003</v>
      </c>
      <c r="O9357">
        <v>1.02</v>
      </c>
      <c r="P9357" t="str">
        <f>IF(OR(SampleSuperstore[[#This Row],[Total Sales]]&gt;'Check Outliers'!$M$7,SampleSuperstore[[#This Row],[Total Sales]]&lt;'Check Outliers'!$M$8),"Outlier","normal")</f>
        <v>normal</v>
      </c>
      <c r="Q9357" t="str">
        <f>IF(OR(SampleSuperstore[[#This Row],[Profit]]&gt;'Check Outliers'!$M$15,SampleSuperstore[[#This Row],[Profit]]&lt;'Check Outliers'!$M$16),"outlier","normal")</f>
        <v>normal</v>
      </c>
      <c r="R9357" s="1" t="str">
        <f>IF(OR(SampleSuperstore[[#This Row],[Cogs]]&gt;'Check Outliers'!$M$23,SampleSuperstore[[#This Row],[Cogs]]&lt;'Check Outliers'!$M$24),"outlier","normal")</f>
        <v>normal</v>
      </c>
    </row>
    <row r="9358" spans="1:18" x14ac:dyDescent="0.3">
      <c r="A9358" s="1" t="s">
        <v>24</v>
      </c>
      <c r="B9358" s="1" t="s">
        <v>40</v>
      </c>
      <c r="C9358" s="1" t="s">
        <v>80</v>
      </c>
      <c r="D9358" s="1" t="s">
        <v>66</v>
      </c>
      <c r="E9358" s="1" t="s">
        <v>43</v>
      </c>
      <c r="F9358" s="1" t="s">
        <v>22</v>
      </c>
      <c r="G9358" s="1" t="s">
        <v>37</v>
      </c>
      <c r="H9358">
        <v>9.27</v>
      </c>
      <c r="I9358">
        <v>2</v>
      </c>
      <c r="J9358">
        <v>18.54</v>
      </c>
      <c r="K9358" s="11">
        <v>0</v>
      </c>
      <c r="L9358">
        <v>8.7100000000000009</v>
      </c>
      <c r="M9358">
        <v>9.83</v>
      </c>
      <c r="N9358" s="11">
        <v>0.47</v>
      </c>
      <c r="O9358">
        <v>8.7100000000000009</v>
      </c>
      <c r="P9358" t="str">
        <f>IF(OR(SampleSuperstore[[#This Row],[Total Sales]]&gt;'Check Outliers'!$M$7,SampleSuperstore[[#This Row],[Total Sales]]&lt;'Check Outliers'!$M$8),"Outlier","normal")</f>
        <v>normal</v>
      </c>
      <c r="Q9358" t="str">
        <f>IF(OR(SampleSuperstore[[#This Row],[Profit]]&gt;'Check Outliers'!$M$15,SampleSuperstore[[#This Row],[Profit]]&lt;'Check Outliers'!$M$16),"outlier","normal")</f>
        <v>normal</v>
      </c>
      <c r="R9358" s="1" t="str">
        <f>IF(OR(SampleSuperstore[[#This Row],[Cogs]]&gt;'Check Outliers'!$M$23,SampleSuperstore[[#This Row],[Cogs]]&lt;'Check Outliers'!$M$24),"outlier","normal")</f>
        <v>normal</v>
      </c>
    </row>
    <row r="9359" spans="1:18" x14ac:dyDescent="0.3">
      <c r="A9359" s="1" t="s">
        <v>10</v>
      </c>
      <c r="B9359" s="1" t="s">
        <v>18</v>
      </c>
      <c r="C9359" s="1" t="s">
        <v>71</v>
      </c>
      <c r="D9359" s="1" t="s">
        <v>72</v>
      </c>
      <c r="E9359" s="1" t="s">
        <v>53</v>
      </c>
      <c r="F9359" s="1" t="s">
        <v>22</v>
      </c>
      <c r="G9359" s="1" t="s">
        <v>33</v>
      </c>
      <c r="H9359">
        <v>8.6199999999999992</v>
      </c>
      <c r="I9359">
        <v>5</v>
      </c>
      <c r="J9359">
        <v>43.12</v>
      </c>
      <c r="K9359" s="11">
        <v>0.2</v>
      </c>
      <c r="L9359">
        <v>15.09</v>
      </c>
      <c r="M9359">
        <v>28.03</v>
      </c>
      <c r="N9359" s="11">
        <v>0.35</v>
      </c>
      <c r="O9359">
        <v>6.4659999999999993</v>
      </c>
      <c r="P9359" t="str">
        <f>IF(OR(SampleSuperstore[[#This Row],[Total Sales]]&gt;'Check Outliers'!$M$7,SampleSuperstore[[#This Row],[Total Sales]]&lt;'Check Outliers'!$M$8),"Outlier","normal")</f>
        <v>normal</v>
      </c>
      <c r="Q9359" t="str">
        <f>IF(OR(SampleSuperstore[[#This Row],[Profit]]&gt;'Check Outliers'!$M$15,SampleSuperstore[[#This Row],[Profit]]&lt;'Check Outliers'!$M$16),"outlier","normal")</f>
        <v>normal</v>
      </c>
      <c r="R9359" s="1" t="str">
        <f>IF(OR(SampleSuperstore[[#This Row],[Cogs]]&gt;'Check Outliers'!$M$23,SampleSuperstore[[#This Row],[Cogs]]&lt;'Check Outliers'!$M$24),"outlier","normal")</f>
        <v>normal</v>
      </c>
    </row>
    <row r="9360" spans="1:18" hidden="1" x14ac:dyDescent="0.3">
      <c r="A9360" s="1" t="s">
        <v>10</v>
      </c>
      <c r="B9360" s="1" t="s">
        <v>18</v>
      </c>
      <c r="C9360" s="1" t="s">
        <v>71</v>
      </c>
      <c r="D9360" s="1" t="s">
        <v>72</v>
      </c>
      <c r="E9360" s="1" t="s">
        <v>53</v>
      </c>
      <c r="F9360" s="1" t="s">
        <v>15</v>
      </c>
      <c r="G9360" s="1" t="s">
        <v>27</v>
      </c>
      <c r="H9360">
        <v>104.57</v>
      </c>
      <c r="I9360">
        <v>3</v>
      </c>
      <c r="J9360">
        <v>313.72000000000003</v>
      </c>
      <c r="K9360" s="1">
        <v>0.4</v>
      </c>
      <c r="L9360">
        <v>-99.35</v>
      </c>
      <c r="M9360">
        <v>413.07</v>
      </c>
      <c r="N9360">
        <v>-0.32</v>
      </c>
      <c r="O9360">
        <v>-224.83800000000002</v>
      </c>
      <c r="P9360" t="str">
        <f>IF(OR(SampleSuperstore[[#This Row],[Total Sales]]&gt;'Check Outliers'!$M$7,SampleSuperstore[[#This Row],[Total Sales]]&lt;'Check Outliers'!$M$8),"Outlier","normal")</f>
        <v>normal</v>
      </c>
      <c r="Q9360" t="str">
        <f>IF(OR(SampleSuperstore[[#This Row],[Profit]]&gt;'Check Outliers'!$M$15,SampleSuperstore[[#This Row],[Profit]]&lt;'Check Outliers'!$M$16),"outlier","normal")</f>
        <v>outlier</v>
      </c>
      <c r="R9360" s="1" t="str">
        <f>IF(OR(SampleSuperstore[[#This Row],[Cogs]]&gt;'Check Outliers'!$M$23,SampleSuperstore[[#This Row],[Cogs]]&lt;'Check Outliers'!$M$24),"outlier","normal")</f>
        <v>normal</v>
      </c>
    </row>
    <row r="9361" spans="1:18" x14ac:dyDescent="0.3">
      <c r="A9361" s="1" t="s">
        <v>10</v>
      </c>
      <c r="B9361" s="1" t="s">
        <v>18</v>
      </c>
      <c r="C9361" s="1" t="s">
        <v>71</v>
      </c>
      <c r="D9361" s="1" t="s">
        <v>72</v>
      </c>
      <c r="E9361" s="1" t="s">
        <v>53</v>
      </c>
      <c r="F9361" s="1" t="s">
        <v>15</v>
      </c>
      <c r="G9361" s="1" t="s">
        <v>29</v>
      </c>
      <c r="H9361">
        <v>45.98</v>
      </c>
      <c r="I9361">
        <v>1</v>
      </c>
      <c r="J9361">
        <v>45.98</v>
      </c>
      <c r="K9361" s="11">
        <v>0</v>
      </c>
      <c r="L9361">
        <v>7.82</v>
      </c>
      <c r="M9361">
        <v>38.159999999999997</v>
      </c>
      <c r="N9361" s="11">
        <v>0.17</v>
      </c>
      <c r="O9361">
        <v>7.82</v>
      </c>
      <c r="P9361" t="str">
        <f>IF(OR(SampleSuperstore[[#This Row],[Total Sales]]&gt;'Check Outliers'!$M$7,SampleSuperstore[[#This Row],[Total Sales]]&lt;'Check Outliers'!$M$8),"Outlier","normal")</f>
        <v>normal</v>
      </c>
      <c r="Q9361" t="str">
        <f>IF(OR(SampleSuperstore[[#This Row],[Profit]]&gt;'Check Outliers'!$M$15,SampleSuperstore[[#This Row],[Profit]]&lt;'Check Outliers'!$M$16),"outlier","normal")</f>
        <v>normal</v>
      </c>
      <c r="R9361" s="1" t="str">
        <f>IF(OR(SampleSuperstore[[#This Row],[Cogs]]&gt;'Check Outliers'!$M$23,SampleSuperstore[[#This Row],[Cogs]]&lt;'Check Outliers'!$M$24),"outlier","normal")</f>
        <v>normal</v>
      </c>
    </row>
    <row r="9362" spans="1:18" x14ac:dyDescent="0.3">
      <c r="A9362" s="1" t="s">
        <v>10</v>
      </c>
      <c r="B9362" s="1" t="s">
        <v>18</v>
      </c>
      <c r="C9362" s="1" t="s">
        <v>71</v>
      </c>
      <c r="D9362" s="1" t="s">
        <v>72</v>
      </c>
      <c r="E9362" s="1" t="s">
        <v>53</v>
      </c>
      <c r="F9362" s="1" t="s">
        <v>22</v>
      </c>
      <c r="G9362" s="1" t="s">
        <v>28</v>
      </c>
      <c r="H9362">
        <v>61.24</v>
      </c>
      <c r="I9362">
        <v>7</v>
      </c>
      <c r="J9362">
        <v>428.68</v>
      </c>
      <c r="K9362" s="11">
        <v>0</v>
      </c>
      <c r="L9362">
        <v>0</v>
      </c>
      <c r="M9362">
        <v>428.68</v>
      </c>
      <c r="N9362" s="11">
        <v>0</v>
      </c>
      <c r="O9362">
        <v>0</v>
      </c>
      <c r="P9362" t="str">
        <f>IF(OR(SampleSuperstore[[#This Row],[Total Sales]]&gt;'Check Outliers'!$M$7,SampleSuperstore[[#This Row],[Total Sales]]&lt;'Check Outliers'!$M$8),"Outlier","normal")</f>
        <v>normal</v>
      </c>
      <c r="Q9362" t="str">
        <f>IF(OR(SampleSuperstore[[#This Row],[Profit]]&gt;'Check Outliers'!$M$15,SampleSuperstore[[#This Row],[Profit]]&lt;'Check Outliers'!$M$16),"outlier","normal")</f>
        <v>normal</v>
      </c>
      <c r="R9362" s="1" t="str">
        <f>IF(OR(SampleSuperstore[[#This Row],[Cogs]]&gt;'Check Outliers'!$M$23,SampleSuperstore[[#This Row],[Cogs]]&lt;'Check Outliers'!$M$24),"outlier","normal")</f>
        <v>normal</v>
      </c>
    </row>
    <row r="9363" spans="1:18" x14ac:dyDescent="0.3">
      <c r="A9363" s="1" t="s">
        <v>24</v>
      </c>
      <c r="B9363" s="1" t="s">
        <v>40</v>
      </c>
      <c r="C9363" s="1" t="s">
        <v>38</v>
      </c>
      <c r="D9363" s="1" t="s">
        <v>39</v>
      </c>
      <c r="E9363" s="1" t="s">
        <v>21</v>
      </c>
      <c r="F9363" s="1" t="s">
        <v>22</v>
      </c>
      <c r="G9363" s="1" t="s">
        <v>33</v>
      </c>
      <c r="H9363">
        <v>5.0999999999999996</v>
      </c>
      <c r="I9363">
        <v>6</v>
      </c>
      <c r="J9363">
        <v>30.58</v>
      </c>
      <c r="K9363" s="11">
        <v>0.2</v>
      </c>
      <c r="L9363">
        <v>10.32</v>
      </c>
      <c r="M9363">
        <v>20.260000000000002</v>
      </c>
      <c r="N9363" s="11">
        <v>0.34</v>
      </c>
      <c r="O9363">
        <v>4.2040000000000006</v>
      </c>
      <c r="P9363" t="str">
        <f>IF(OR(SampleSuperstore[[#This Row],[Total Sales]]&gt;'Check Outliers'!$M$7,SampleSuperstore[[#This Row],[Total Sales]]&lt;'Check Outliers'!$M$8),"Outlier","normal")</f>
        <v>normal</v>
      </c>
      <c r="Q9363" t="str">
        <f>IF(OR(SampleSuperstore[[#This Row],[Profit]]&gt;'Check Outliers'!$M$15,SampleSuperstore[[#This Row],[Profit]]&lt;'Check Outliers'!$M$16),"outlier","normal")</f>
        <v>normal</v>
      </c>
      <c r="R9363" s="1" t="str">
        <f>IF(OR(SampleSuperstore[[#This Row],[Cogs]]&gt;'Check Outliers'!$M$23,SampleSuperstore[[#This Row],[Cogs]]&lt;'Check Outliers'!$M$24),"outlier","normal")</f>
        <v>normal</v>
      </c>
    </row>
    <row r="9364" spans="1:18" x14ac:dyDescent="0.3">
      <c r="A9364" s="1" t="s">
        <v>24</v>
      </c>
      <c r="B9364" s="1" t="s">
        <v>40</v>
      </c>
      <c r="C9364" s="1" t="s">
        <v>38</v>
      </c>
      <c r="D9364" s="1" t="s">
        <v>39</v>
      </c>
      <c r="E9364" s="1" t="s">
        <v>21</v>
      </c>
      <c r="F9364" s="1" t="s">
        <v>22</v>
      </c>
      <c r="G9364" s="1" t="s">
        <v>73</v>
      </c>
      <c r="H9364">
        <v>1.86</v>
      </c>
      <c r="I9364">
        <v>7</v>
      </c>
      <c r="J9364">
        <v>13.02</v>
      </c>
      <c r="K9364" s="11">
        <v>0</v>
      </c>
      <c r="L9364">
        <v>0.39</v>
      </c>
      <c r="M9364">
        <v>12.63</v>
      </c>
      <c r="N9364" s="11">
        <v>0.03</v>
      </c>
      <c r="O9364">
        <v>0.39</v>
      </c>
      <c r="P9364" t="str">
        <f>IF(OR(SampleSuperstore[[#This Row],[Total Sales]]&gt;'Check Outliers'!$M$7,SampleSuperstore[[#This Row],[Total Sales]]&lt;'Check Outliers'!$M$8),"Outlier","normal")</f>
        <v>normal</v>
      </c>
      <c r="Q9364" t="str">
        <f>IF(OR(SampleSuperstore[[#This Row],[Profit]]&gt;'Check Outliers'!$M$15,SampleSuperstore[[#This Row],[Profit]]&lt;'Check Outliers'!$M$16),"outlier","normal")</f>
        <v>normal</v>
      </c>
      <c r="R9364" s="1" t="str">
        <f>IF(OR(SampleSuperstore[[#This Row],[Cogs]]&gt;'Check Outliers'!$M$23,SampleSuperstore[[#This Row],[Cogs]]&lt;'Check Outliers'!$M$24),"outlier","normal")</f>
        <v>normal</v>
      </c>
    </row>
    <row r="9365" spans="1:18" x14ac:dyDescent="0.3">
      <c r="A9365" s="1" t="s">
        <v>24</v>
      </c>
      <c r="B9365" s="1" t="s">
        <v>40</v>
      </c>
      <c r="C9365" s="1" t="s">
        <v>38</v>
      </c>
      <c r="D9365" s="1" t="s">
        <v>39</v>
      </c>
      <c r="E9365" s="1" t="s">
        <v>21</v>
      </c>
      <c r="F9365" s="1" t="s">
        <v>15</v>
      </c>
      <c r="G9365" s="1" t="s">
        <v>29</v>
      </c>
      <c r="H9365">
        <v>7.38</v>
      </c>
      <c r="I9365">
        <v>3</v>
      </c>
      <c r="J9365">
        <v>22.14</v>
      </c>
      <c r="K9365" s="11">
        <v>0</v>
      </c>
      <c r="L9365">
        <v>6.42</v>
      </c>
      <c r="M9365">
        <v>15.72</v>
      </c>
      <c r="N9365" s="11">
        <v>0.28999999999999998</v>
      </c>
      <c r="O9365">
        <v>6.42</v>
      </c>
      <c r="P9365" t="str">
        <f>IF(OR(SampleSuperstore[[#This Row],[Total Sales]]&gt;'Check Outliers'!$M$7,SampleSuperstore[[#This Row],[Total Sales]]&lt;'Check Outliers'!$M$8),"Outlier","normal")</f>
        <v>normal</v>
      </c>
      <c r="Q9365" t="str">
        <f>IF(OR(SampleSuperstore[[#This Row],[Profit]]&gt;'Check Outliers'!$M$15,SampleSuperstore[[#This Row],[Profit]]&lt;'Check Outliers'!$M$16),"outlier","normal")</f>
        <v>normal</v>
      </c>
      <c r="R9365" s="1" t="str">
        <f>IF(OR(SampleSuperstore[[#This Row],[Cogs]]&gt;'Check Outliers'!$M$23,SampleSuperstore[[#This Row],[Cogs]]&lt;'Check Outliers'!$M$24),"outlier","normal")</f>
        <v>normal</v>
      </c>
    </row>
    <row r="9366" spans="1:18" x14ac:dyDescent="0.3">
      <c r="A9366" s="1" t="s">
        <v>24</v>
      </c>
      <c r="B9366" s="1" t="s">
        <v>40</v>
      </c>
      <c r="C9366" s="1" t="s">
        <v>38</v>
      </c>
      <c r="D9366" s="1" t="s">
        <v>39</v>
      </c>
      <c r="E9366" s="1" t="s">
        <v>21</v>
      </c>
      <c r="F9366" s="1" t="s">
        <v>22</v>
      </c>
      <c r="G9366" s="1" t="s">
        <v>28</v>
      </c>
      <c r="H9366">
        <v>89.83</v>
      </c>
      <c r="I9366">
        <v>4</v>
      </c>
      <c r="J9366">
        <v>359.32</v>
      </c>
      <c r="K9366" s="11">
        <v>0</v>
      </c>
      <c r="L9366">
        <v>7.19</v>
      </c>
      <c r="M9366">
        <v>352.13</v>
      </c>
      <c r="N9366" s="11">
        <v>0.02</v>
      </c>
      <c r="O9366">
        <v>7.19</v>
      </c>
      <c r="P9366" t="str">
        <f>IF(OR(SampleSuperstore[[#This Row],[Total Sales]]&gt;'Check Outliers'!$M$7,SampleSuperstore[[#This Row],[Total Sales]]&lt;'Check Outliers'!$M$8),"Outlier","normal")</f>
        <v>normal</v>
      </c>
      <c r="Q9366" t="str">
        <f>IF(OR(SampleSuperstore[[#This Row],[Profit]]&gt;'Check Outliers'!$M$15,SampleSuperstore[[#This Row],[Profit]]&lt;'Check Outliers'!$M$16),"outlier","normal")</f>
        <v>normal</v>
      </c>
      <c r="R9366" s="1" t="str">
        <f>IF(OR(SampleSuperstore[[#This Row],[Cogs]]&gt;'Check Outliers'!$M$23,SampleSuperstore[[#This Row],[Cogs]]&lt;'Check Outliers'!$M$24),"outlier","normal")</f>
        <v>normal</v>
      </c>
    </row>
    <row r="9367" spans="1:18" x14ac:dyDescent="0.3">
      <c r="A9367" s="1" t="s">
        <v>58</v>
      </c>
      <c r="B9367" s="1" t="s">
        <v>11</v>
      </c>
      <c r="C9367" s="1" t="s">
        <v>578</v>
      </c>
      <c r="D9367" s="1" t="s">
        <v>108</v>
      </c>
      <c r="E9367" s="1" t="s">
        <v>43</v>
      </c>
      <c r="F9367" s="1" t="s">
        <v>22</v>
      </c>
      <c r="G9367" s="1" t="s">
        <v>37</v>
      </c>
      <c r="H9367">
        <v>5.78</v>
      </c>
      <c r="I9367">
        <v>2</v>
      </c>
      <c r="J9367">
        <v>11.56</v>
      </c>
      <c r="K9367" s="11">
        <v>0</v>
      </c>
      <c r="L9367">
        <v>5.66</v>
      </c>
      <c r="M9367">
        <v>5.9</v>
      </c>
      <c r="N9367" s="11">
        <v>0.49</v>
      </c>
      <c r="O9367">
        <v>5.66</v>
      </c>
      <c r="P9367" t="str">
        <f>IF(OR(SampleSuperstore[[#This Row],[Total Sales]]&gt;'Check Outliers'!$M$7,SampleSuperstore[[#This Row],[Total Sales]]&lt;'Check Outliers'!$M$8),"Outlier","normal")</f>
        <v>normal</v>
      </c>
      <c r="Q9367" t="str">
        <f>IF(OR(SampleSuperstore[[#This Row],[Profit]]&gt;'Check Outliers'!$M$15,SampleSuperstore[[#This Row],[Profit]]&lt;'Check Outliers'!$M$16),"outlier","normal")</f>
        <v>normal</v>
      </c>
      <c r="R9367" s="1" t="str">
        <f>IF(OR(SampleSuperstore[[#This Row],[Cogs]]&gt;'Check Outliers'!$M$23,SampleSuperstore[[#This Row],[Cogs]]&lt;'Check Outliers'!$M$24),"outlier","normal")</f>
        <v>normal</v>
      </c>
    </row>
    <row r="9368" spans="1:18" x14ac:dyDescent="0.3">
      <c r="A9368" s="1" t="s">
        <v>24</v>
      </c>
      <c r="B9368" s="1" t="s">
        <v>11</v>
      </c>
      <c r="C9368" s="1" t="s">
        <v>155</v>
      </c>
      <c r="D9368" s="1" t="s">
        <v>72</v>
      </c>
      <c r="E9368" s="1" t="s">
        <v>53</v>
      </c>
      <c r="F9368" s="1" t="s">
        <v>22</v>
      </c>
      <c r="G9368" s="1" t="s">
        <v>33</v>
      </c>
      <c r="H9368">
        <v>34.24</v>
      </c>
      <c r="I9368">
        <v>2</v>
      </c>
      <c r="J9368">
        <v>68.48</v>
      </c>
      <c r="K9368" s="11">
        <v>0.2</v>
      </c>
      <c r="L9368">
        <v>25.68</v>
      </c>
      <c r="M9368">
        <v>42.8</v>
      </c>
      <c r="N9368" s="11">
        <v>0.38</v>
      </c>
      <c r="O9368">
        <v>11.983999999999998</v>
      </c>
      <c r="P9368" t="str">
        <f>IF(OR(SampleSuperstore[[#This Row],[Total Sales]]&gt;'Check Outliers'!$M$7,SampleSuperstore[[#This Row],[Total Sales]]&lt;'Check Outliers'!$M$8),"Outlier","normal")</f>
        <v>normal</v>
      </c>
      <c r="Q9368" t="str">
        <f>IF(OR(SampleSuperstore[[#This Row],[Profit]]&gt;'Check Outliers'!$M$15,SampleSuperstore[[#This Row],[Profit]]&lt;'Check Outliers'!$M$16),"outlier","normal")</f>
        <v>normal</v>
      </c>
      <c r="R9368" s="1" t="str">
        <f>IF(OR(SampleSuperstore[[#This Row],[Cogs]]&gt;'Check Outliers'!$M$23,SampleSuperstore[[#This Row],[Cogs]]&lt;'Check Outliers'!$M$24),"outlier","normal")</f>
        <v>normal</v>
      </c>
    </row>
    <row r="9369" spans="1:18" hidden="1" x14ac:dyDescent="0.3">
      <c r="A9369" s="1" t="s">
        <v>24</v>
      </c>
      <c r="B9369" s="1" t="s">
        <v>11</v>
      </c>
      <c r="C9369" s="1" t="s">
        <v>155</v>
      </c>
      <c r="D9369" s="1" t="s">
        <v>72</v>
      </c>
      <c r="E9369" s="1" t="s">
        <v>53</v>
      </c>
      <c r="F9369" s="1" t="s">
        <v>22</v>
      </c>
      <c r="G9369" s="1" t="s">
        <v>28</v>
      </c>
      <c r="H9369">
        <v>279.48</v>
      </c>
      <c r="I9369">
        <v>6</v>
      </c>
      <c r="J9369">
        <v>1676.88</v>
      </c>
      <c r="K9369" s="1">
        <v>0</v>
      </c>
      <c r="L9369">
        <v>83.84</v>
      </c>
      <c r="M9369">
        <v>1593.04</v>
      </c>
      <c r="N9369">
        <v>0.05</v>
      </c>
      <c r="O9369">
        <v>83.84</v>
      </c>
      <c r="P9369" t="str">
        <f>IF(OR(SampleSuperstore[[#This Row],[Total Sales]]&gt;'Check Outliers'!$M$7,SampleSuperstore[[#This Row],[Total Sales]]&lt;'Check Outliers'!$M$8),"Outlier","normal")</f>
        <v>Outlier</v>
      </c>
      <c r="Q9369" t="str">
        <f>IF(OR(SampleSuperstore[[#This Row],[Profit]]&gt;'Check Outliers'!$M$15,SampleSuperstore[[#This Row],[Profit]]&lt;'Check Outliers'!$M$16),"outlier","normal")</f>
        <v>outlier</v>
      </c>
      <c r="R9369" s="1" t="str">
        <f>IF(OR(SampleSuperstore[[#This Row],[Cogs]]&gt;'Check Outliers'!$M$23,SampleSuperstore[[#This Row],[Cogs]]&lt;'Check Outliers'!$M$24),"outlier","normal")</f>
        <v>outlier</v>
      </c>
    </row>
    <row r="9370" spans="1:18" x14ac:dyDescent="0.3">
      <c r="A9370" s="1" t="s">
        <v>58</v>
      </c>
      <c r="B9370" s="1" t="s">
        <v>18</v>
      </c>
      <c r="C9370" s="1" t="s">
        <v>150</v>
      </c>
      <c r="D9370" s="1" t="s">
        <v>128</v>
      </c>
      <c r="E9370" s="1" t="s">
        <v>53</v>
      </c>
      <c r="F9370" s="1" t="s">
        <v>22</v>
      </c>
      <c r="G9370" s="1" t="s">
        <v>37</v>
      </c>
      <c r="H9370">
        <v>18.97</v>
      </c>
      <c r="I9370">
        <v>2</v>
      </c>
      <c r="J9370">
        <v>37.94</v>
      </c>
      <c r="K9370" s="11">
        <v>0</v>
      </c>
      <c r="L9370">
        <v>18.21</v>
      </c>
      <c r="M9370">
        <v>19.73</v>
      </c>
      <c r="N9370" s="11">
        <v>0.48</v>
      </c>
      <c r="O9370">
        <v>18.21</v>
      </c>
      <c r="P9370" t="str">
        <f>IF(OR(SampleSuperstore[[#This Row],[Total Sales]]&gt;'Check Outliers'!$M$7,SampleSuperstore[[#This Row],[Total Sales]]&lt;'Check Outliers'!$M$8),"Outlier","normal")</f>
        <v>normal</v>
      </c>
      <c r="Q9370" t="str">
        <f>IF(OR(SampleSuperstore[[#This Row],[Profit]]&gt;'Check Outliers'!$M$15,SampleSuperstore[[#This Row],[Profit]]&lt;'Check Outliers'!$M$16),"outlier","normal")</f>
        <v>normal</v>
      </c>
      <c r="R9370" s="1" t="str">
        <f>IF(OR(SampleSuperstore[[#This Row],[Cogs]]&gt;'Check Outliers'!$M$23,SampleSuperstore[[#This Row],[Cogs]]&lt;'Check Outliers'!$M$24),"outlier","normal")</f>
        <v>normal</v>
      </c>
    </row>
    <row r="9371" spans="1:18" x14ac:dyDescent="0.3">
      <c r="A9371" s="1" t="s">
        <v>10</v>
      </c>
      <c r="B9371" s="1" t="s">
        <v>18</v>
      </c>
      <c r="C9371" s="1" t="s">
        <v>264</v>
      </c>
      <c r="D9371" s="1" t="s">
        <v>244</v>
      </c>
      <c r="E9371" s="1" t="s">
        <v>53</v>
      </c>
      <c r="F9371" s="1" t="s">
        <v>15</v>
      </c>
      <c r="G9371" s="1" t="s">
        <v>17</v>
      </c>
      <c r="H9371">
        <v>90.99</v>
      </c>
      <c r="I9371">
        <v>3</v>
      </c>
      <c r="J9371">
        <v>272.97000000000003</v>
      </c>
      <c r="K9371" s="11">
        <v>0</v>
      </c>
      <c r="L9371">
        <v>43.68</v>
      </c>
      <c r="M9371">
        <v>229.29</v>
      </c>
      <c r="N9371" s="11">
        <v>0.16</v>
      </c>
      <c r="O9371">
        <v>43.68</v>
      </c>
      <c r="P9371" t="str">
        <f>IF(OR(SampleSuperstore[[#This Row],[Total Sales]]&gt;'Check Outliers'!$M$7,SampleSuperstore[[#This Row],[Total Sales]]&lt;'Check Outliers'!$M$8),"Outlier","normal")</f>
        <v>normal</v>
      </c>
      <c r="Q9371" t="str">
        <f>IF(OR(SampleSuperstore[[#This Row],[Profit]]&gt;'Check Outliers'!$M$15,SampleSuperstore[[#This Row],[Profit]]&lt;'Check Outliers'!$M$16),"outlier","normal")</f>
        <v>normal</v>
      </c>
      <c r="R9371" s="1" t="str">
        <f>IF(OR(SampleSuperstore[[#This Row],[Cogs]]&gt;'Check Outliers'!$M$23,SampleSuperstore[[#This Row],[Cogs]]&lt;'Check Outliers'!$M$24),"outlier","normal")</f>
        <v>normal</v>
      </c>
    </row>
    <row r="9372" spans="1:18" x14ac:dyDescent="0.3">
      <c r="A9372" s="1" t="s">
        <v>58</v>
      </c>
      <c r="B9372" s="1" t="s">
        <v>18</v>
      </c>
      <c r="C9372" s="1" t="s">
        <v>99</v>
      </c>
      <c r="D9372" s="1" t="s">
        <v>100</v>
      </c>
      <c r="E9372" s="1" t="s">
        <v>53</v>
      </c>
      <c r="F9372" s="1" t="s">
        <v>15</v>
      </c>
      <c r="G9372" s="1" t="s">
        <v>29</v>
      </c>
      <c r="H9372">
        <v>10.39</v>
      </c>
      <c r="I9372">
        <v>4</v>
      </c>
      <c r="J9372">
        <v>41.57</v>
      </c>
      <c r="K9372" s="11">
        <v>0.2</v>
      </c>
      <c r="L9372">
        <v>-4.16</v>
      </c>
      <c r="M9372">
        <v>45.73</v>
      </c>
      <c r="N9372" s="11">
        <v>-0.1</v>
      </c>
      <c r="O9372">
        <v>-12.474</v>
      </c>
      <c r="P9372" t="str">
        <f>IF(OR(SampleSuperstore[[#This Row],[Total Sales]]&gt;'Check Outliers'!$M$7,SampleSuperstore[[#This Row],[Total Sales]]&lt;'Check Outliers'!$M$8),"Outlier","normal")</f>
        <v>normal</v>
      </c>
      <c r="Q9372" t="str">
        <f>IF(OR(SampleSuperstore[[#This Row],[Profit]]&gt;'Check Outliers'!$M$15,SampleSuperstore[[#This Row],[Profit]]&lt;'Check Outliers'!$M$16),"outlier","normal")</f>
        <v>normal</v>
      </c>
      <c r="R9372" s="1" t="str">
        <f>IF(OR(SampleSuperstore[[#This Row],[Cogs]]&gt;'Check Outliers'!$M$23,SampleSuperstore[[#This Row],[Cogs]]&lt;'Check Outliers'!$M$24),"outlier","normal")</f>
        <v>normal</v>
      </c>
    </row>
    <row r="9373" spans="1:18" hidden="1" x14ac:dyDescent="0.3">
      <c r="A9373" s="1" t="s">
        <v>58</v>
      </c>
      <c r="B9373" s="1" t="s">
        <v>18</v>
      </c>
      <c r="C9373" s="1" t="s">
        <v>99</v>
      </c>
      <c r="D9373" s="1" t="s">
        <v>100</v>
      </c>
      <c r="E9373" s="1" t="s">
        <v>53</v>
      </c>
      <c r="F9373" s="1" t="s">
        <v>15</v>
      </c>
      <c r="G9373" s="1" t="s">
        <v>17</v>
      </c>
      <c r="H9373">
        <v>105.69</v>
      </c>
      <c r="I9373">
        <v>3</v>
      </c>
      <c r="J9373">
        <v>317.06</v>
      </c>
      <c r="K9373" s="1">
        <v>0.3</v>
      </c>
      <c r="L9373">
        <v>-86.06</v>
      </c>
      <c r="M9373">
        <v>403.12</v>
      </c>
      <c r="N9373">
        <v>-0.27</v>
      </c>
      <c r="O9373">
        <v>-181.178</v>
      </c>
      <c r="P9373" t="str">
        <f>IF(OR(SampleSuperstore[[#This Row],[Total Sales]]&gt;'Check Outliers'!$M$7,SampleSuperstore[[#This Row],[Total Sales]]&lt;'Check Outliers'!$M$8),"Outlier","normal")</f>
        <v>normal</v>
      </c>
      <c r="Q9373" t="str">
        <f>IF(OR(SampleSuperstore[[#This Row],[Profit]]&gt;'Check Outliers'!$M$15,SampleSuperstore[[#This Row],[Profit]]&lt;'Check Outliers'!$M$16),"outlier","normal")</f>
        <v>outlier</v>
      </c>
      <c r="R9373" s="1" t="str">
        <f>IF(OR(SampleSuperstore[[#This Row],[Cogs]]&gt;'Check Outliers'!$M$23,SampleSuperstore[[#This Row],[Cogs]]&lt;'Check Outliers'!$M$24),"outlier","normal")</f>
        <v>normal</v>
      </c>
    </row>
    <row r="9374" spans="1:18" x14ac:dyDescent="0.3">
      <c r="A9374" s="1" t="s">
        <v>58</v>
      </c>
      <c r="B9374" s="1" t="s">
        <v>18</v>
      </c>
      <c r="C9374" s="1" t="s">
        <v>99</v>
      </c>
      <c r="D9374" s="1" t="s">
        <v>100</v>
      </c>
      <c r="E9374" s="1" t="s">
        <v>53</v>
      </c>
      <c r="F9374" s="1" t="s">
        <v>22</v>
      </c>
      <c r="G9374" s="1" t="s">
        <v>73</v>
      </c>
      <c r="H9374">
        <v>1.61</v>
      </c>
      <c r="I9374">
        <v>5</v>
      </c>
      <c r="J9374">
        <v>8.0399999999999991</v>
      </c>
      <c r="K9374" s="11">
        <v>0.2</v>
      </c>
      <c r="L9374">
        <v>2.91</v>
      </c>
      <c r="M9374">
        <v>5.13</v>
      </c>
      <c r="N9374" s="11">
        <v>0.36</v>
      </c>
      <c r="O9374">
        <v>1.3020000000000003</v>
      </c>
      <c r="P9374" t="str">
        <f>IF(OR(SampleSuperstore[[#This Row],[Total Sales]]&gt;'Check Outliers'!$M$7,SampleSuperstore[[#This Row],[Total Sales]]&lt;'Check Outliers'!$M$8),"Outlier","normal")</f>
        <v>normal</v>
      </c>
      <c r="Q9374" t="str">
        <f>IF(OR(SampleSuperstore[[#This Row],[Profit]]&gt;'Check Outliers'!$M$15,SampleSuperstore[[#This Row],[Profit]]&lt;'Check Outliers'!$M$16),"outlier","normal")</f>
        <v>normal</v>
      </c>
      <c r="R9374" s="1" t="str">
        <f>IF(OR(SampleSuperstore[[#This Row],[Cogs]]&gt;'Check Outliers'!$M$23,SampleSuperstore[[#This Row],[Cogs]]&lt;'Check Outliers'!$M$24),"outlier","normal")</f>
        <v>normal</v>
      </c>
    </row>
    <row r="9375" spans="1:18" x14ac:dyDescent="0.3">
      <c r="A9375" s="1" t="s">
        <v>24</v>
      </c>
      <c r="B9375" s="1" t="s">
        <v>11</v>
      </c>
      <c r="C9375" s="1" t="s">
        <v>109</v>
      </c>
      <c r="D9375" s="1" t="s">
        <v>20</v>
      </c>
      <c r="E9375" s="1" t="s">
        <v>21</v>
      </c>
      <c r="F9375" s="1" t="s">
        <v>31</v>
      </c>
      <c r="G9375" s="1" t="s">
        <v>32</v>
      </c>
      <c r="H9375">
        <v>59.99</v>
      </c>
      <c r="I9375">
        <v>7</v>
      </c>
      <c r="J9375">
        <v>419.94</v>
      </c>
      <c r="K9375" s="11">
        <v>0.2</v>
      </c>
      <c r="L9375">
        <v>52.49</v>
      </c>
      <c r="M9375">
        <v>367.45</v>
      </c>
      <c r="N9375" s="11">
        <v>0.12</v>
      </c>
      <c r="O9375">
        <v>-31.497999999999998</v>
      </c>
      <c r="P9375" t="str">
        <f>IF(OR(SampleSuperstore[[#This Row],[Total Sales]]&gt;'Check Outliers'!$M$7,SampleSuperstore[[#This Row],[Total Sales]]&lt;'Check Outliers'!$M$8),"Outlier","normal")</f>
        <v>normal</v>
      </c>
      <c r="Q9375" t="str">
        <f>IF(OR(SampleSuperstore[[#This Row],[Profit]]&gt;'Check Outliers'!$M$15,SampleSuperstore[[#This Row],[Profit]]&lt;'Check Outliers'!$M$16),"outlier","normal")</f>
        <v>normal</v>
      </c>
      <c r="R9375" s="1" t="str">
        <f>IF(OR(SampleSuperstore[[#This Row],[Cogs]]&gt;'Check Outliers'!$M$23,SampleSuperstore[[#This Row],[Cogs]]&lt;'Check Outliers'!$M$24),"outlier","normal")</f>
        <v>normal</v>
      </c>
    </row>
    <row r="9376" spans="1:18" x14ac:dyDescent="0.3">
      <c r="A9376" s="1" t="s">
        <v>24</v>
      </c>
      <c r="B9376" s="1" t="s">
        <v>18</v>
      </c>
      <c r="C9376" s="1" t="s">
        <v>38</v>
      </c>
      <c r="D9376" s="1" t="s">
        <v>39</v>
      </c>
      <c r="E9376" s="1" t="s">
        <v>21</v>
      </c>
      <c r="F9376" s="1" t="s">
        <v>22</v>
      </c>
      <c r="G9376" s="1" t="s">
        <v>106</v>
      </c>
      <c r="H9376">
        <v>10.23</v>
      </c>
      <c r="I9376">
        <v>6</v>
      </c>
      <c r="J9376">
        <v>61.38</v>
      </c>
      <c r="K9376" s="11">
        <v>0</v>
      </c>
      <c r="L9376">
        <v>15.96</v>
      </c>
      <c r="M9376">
        <v>45.42</v>
      </c>
      <c r="N9376" s="11">
        <v>0.26</v>
      </c>
      <c r="O9376">
        <v>15.96</v>
      </c>
      <c r="P9376" t="str">
        <f>IF(OR(SampleSuperstore[[#This Row],[Total Sales]]&gt;'Check Outliers'!$M$7,SampleSuperstore[[#This Row],[Total Sales]]&lt;'Check Outliers'!$M$8),"Outlier","normal")</f>
        <v>normal</v>
      </c>
      <c r="Q9376" t="str">
        <f>IF(OR(SampleSuperstore[[#This Row],[Profit]]&gt;'Check Outliers'!$M$15,SampleSuperstore[[#This Row],[Profit]]&lt;'Check Outliers'!$M$16),"outlier","normal")</f>
        <v>normal</v>
      </c>
      <c r="R9376" s="1" t="str">
        <f>IF(OR(SampleSuperstore[[#This Row],[Cogs]]&gt;'Check Outliers'!$M$23,SampleSuperstore[[#This Row],[Cogs]]&lt;'Check Outliers'!$M$24),"outlier","normal")</f>
        <v>normal</v>
      </c>
    </row>
    <row r="9377" spans="1:18" x14ac:dyDescent="0.3">
      <c r="A9377" s="1" t="s">
        <v>10</v>
      </c>
      <c r="B9377" s="1" t="s">
        <v>11</v>
      </c>
      <c r="C9377" s="1" t="s">
        <v>19</v>
      </c>
      <c r="D9377" s="1" t="s">
        <v>20</v>
      </c>
      <c r="E9377" s="1" t="s">
        <v>21</v>
      </c>
      <c r="F9377" s="1" t="s">
        <v>31</v>
      </c>
      <c r="G9377" s="1" t="s">
        <v>55</v>
      </c>
      <c r="H9377">
        <v>25</v>
      </c>
      <c r="I9377">
        <v>2</v>
      </c>
      <c r="J9377">
        <v>50</v>
      </c>
      <c r="K9377" s="11">
        <v>0</v>
      </c>
      <c r="L9377">
        <v>10.5</v>
      </c>
      <c r="M9377">
        <v>39.5</v>
      </c>
      <c r="N9377" s="11">
        <v>0.21</v>
      </c>
      <c r="O9377">
        <v>10.5</v>
      </c>
      <c r="P9377" t="str">
        <f>IF(OR(SampleSuperstore[[#This Row],[Total Sales]]&gt;'Check Outliers'!$M$7,SampleSuperstore[[#This Row],[Total Sales]]&lt;'Check Outliers'!$M$8),"Outlier","normal")</f>
        <v>normal</v>
      </c>
      <c r="Q9377" t="str">
        <f>IF(OR(SampleSuperstore[[#This Row],[Profit]]&gt;'Check Outliers'!$M$15,SampleSuperstore[[#This Row],[Profit]]&lt;'Check Outliers'!$M$16),"outlier","normal")</f>
        <v>normal</v>
      </c>
      <c r="R9377" s="1" t="str">
        <f>IF(OR(SampleSuperstore[[#This Row],[Cogs]]&gt;'Check Outliers'!$M$23,SampleSuperstore[[#This Row],[Cogs]]&lt;'Check Outliers'!$M$24),"outlier","normal")</f>
        <v>normal</v>
      </c>
    </row>
    <row r="9378" spans="1:18" x14ac:dyDescent="0.3">
      <c r="A9378" s="1" t="s">
        <v>24</v>
      </c>
      <c r="B9378" s="1" t="s">
        <v>11</v>
      </c>
      <c r="C9378" s="1" t="s">
        <v>611</v>
      </c>
      <c r="D9378" s="1" t="s">
        <v>128</v>
      </c>
      <c r="E9378" s="1" t="s">
        <v>53</v>
      </c>
      <c r="F9378" s="1" t="s">
        <v>31</v>
      </c>
      <c r="G9378" s="1" t="s">
        <v>55</v>
      </c>
      <c r="H9378">
        <v>10.6</v>
      </c>
      <c r="I9378">
        <v>3</v>
      </c>
      <c r="J9378">
        <v>31.8</v>
      </c>
      <c r="K9378" s="11">
        <v>0</v>
      </c>
      <c r="L9378">
        <v>13.67</v>
      </c>
      <c r="M9378">
        <v>18.13</v>
      </c>
      <c r="N9378" s="11">
        <v>0.43</v>
      </c>
      <c r="O9378">
        <v>13.67</v>
      </c>
      <c r="P9378" t="str">
        <f>IF(OR(SampleSuperstore[[#This Row],[Total Sales]]&gt;'Check Outliers'!$M$7,SampleSuperstore[[#This Row],[Total Sales]]&lt;'Check Outliers'!$M$8),"Outlier","normal")</f>
        <v>normal</v>
      </c>
      <c r="Q9378" t="str">
        <f>IF(OR(SampleSuperstore[[#This Row],[Profit]]&gt;'Check Outliers'!$M$15,SampleSuperstore[[#This Row],[Profit]]&lt;'Check Outliers'!$M$16),"outlier","normal")</f>
        <v>normal</v>
      </c>
      <c r="R9378" s="1" t="str">
        <f>IF(OR(SampleSuperstore[[#This Row],[Cogs]]&gt;'Check Outliers'!$M$23,SampleSuperstore[[#This Row],[Cogs]]&lt;'Check Outliers'!$M$24),"outlier","normal")</f>
        <v>normal</v>
      </c>
    </row>
    <row r="9379" spans="1:18" x14ac:dyDescent="0.3">
      <c r="A9379" s="1" t="s">
        <v>24</v>
      </c>
      <c r="B9379" s="1" t="s">
        <v>18</v>
      </c>
      <c r="C9379" s="1" t="s">
        <v>427</v>
      </c>
      <c r="D9379" s="1" t="s">
        <v>45</v>
      </c>
      <c r="E9379" s="1" t="s">
        <v>43</v>
      </c>
      <c r="F9379" s="1" t="s">
        <v>22</v>
      </c>
      <c r="G9379" s="1" t="s">
        <v>28</v>
      </c>
      <c r="H9379">
        <v>16.28</v>
      </c>
      <c r="I9379">
        <v>2</v>
      </c>
      <c r="J9379">
        <v>32.56</v>
      </c>
      <c r="K9379" s="11">
        <v>0</v>
      </c>
      <c r="L9379">
        <v>8.4700000000000006</v>
      </c>
      <c r="M9379">
        <v>24.09</v>
      </c>
      <c r="N9379" s="11">
        <v>0.26</v>
      </c>
      <c r="O9379">
        <v>8.4700000000000006</v>
      </c>
      <c r="P9379" t="str">
        <f>IF(OR(SampleSuperstore[[#This Row],[Total Sales]]&gt;'Check Outliers'!$M$7,SampleSuperstore[[#This Row],[Total Sales]]&lt;'Check Outliers'!$M$8),"Outlier","normal")</f>
        <v>normal</v>
      </c>
      <c r="Q9379" t="str">
        <f>IF(OR(SampleSuperstore[[#This Row],[Profit]]&gt;'Check Outliers'!$M$15,SampleSuperstore[[#This Row],[Profit]]&lt;'Check Outliers'!$M$16),"outlier","normal")</f>
        <v>normal</v>
      </c>
      <c r="R9379" s="1" t="str">
        <f>IF(OR(SampleSuperstore[[#This Row],[Cogs]]&gt;'Check Outliers'!$M$23,SampleSuperstore[[#This Row],[Cogs]]&lt;'Check Outliers'!$M$24),"outlier","normal")</f>
        <v>normal</v>
      </c>
    </row>
    <row r="9380" spans="1:18" x14ac:dyDescent="0.3">
      <c r="A9380" s="1" t="s">
        <v>24</v>
      </c>
      <c r="B9380" s="1" t="s">
        <v>11</v>
      </c>
      <c r="C9380" s="1" t="s">
        <v>75</v>
      </c>
      <c r="D9380" s="1" t="s">
        <v>61</v>
      </c>
      <c r="E9380" s="1" t="s">
        <v>43</v>
      </c>
      <c r="F9380" s="1" t="s">
        <v>22</v>
      </c>
      <c r="G9380" s="1" t="s">
        <v>56</v>
      </c>
      <c r="H9380">
        <v>3.54</v>
      </c>
      <c r="I9380">
        <v>2</v>
      </c>
      <c r="J9380">
        <v>7.07</v>
      </c>
      <c r="K9380" s="11">
        <v>0.2</v>
      </c>
      <c r="L9380">
        <v>2.39</v>
      </c>
      <c r="M9380">
        <v>4.68</v>
      </c>
      <c r="N9380" s="11">
        <v>0.34</v>
      </c>
      <c r="O9380">
        <v>0.97599999999999998</v>
      </c>
      <c r="P9380" t="str">
        <f>IF(OR(SampleSuperstore[[#This Row],[Total Sales]]&gt;'Check Outliers'!$M$7,SampleSuperstore[[#This Row],[Total Sales]]&lt;'Check Outliers'!$M$8),"Outlier","normal")</f>
        <v>normal</v>
      </c>
      <c r="Q9380" t="str">
        <f>IF(OR(SampleSuperstore[[#This Row],[Profit]]&gt;'Check Outliers'!$M$15,SampleSuperstore[[#This Row],[Profit]]&lt;'Check Outliers'!$M$16),"outlier","normal")</f>
        <v>normal</v>
      </c>
      <c r="R9380" s="1" t="str">
        <f>IF(OR(SampleSuperstore[[#This Row],[Cogs]]&gt;'Check Outliers'!$M$23,SampleSuperstore[[#This Row],[Cogs]]&lt;'Check Outliers'!$M$24),"outlier","normal")</f>
        <v>normal</v>
      </c>
    </row>
    <row r="9381" spans="1:18" x14ac:dyDescent="0.3">
      <c r="A9381" s="1" t="s">
        <v>10</v>
      </c>
      <c r="B9381" s="1" t="s">
        <v>11</v>
      </c>
      <c r="C9381" s="1" t="s">
        <v>137</v>
      </c>
      <c r="D9381" s="1" t="s">
        <v>26</v>
      </c>
      <c r="E9381" s="1" t="s">
        <v>14</v>
      </c>
      <c r="F9381" s="1" t="s">
        <v>22</v>
      </c>
      <c r="G9381" s="1" t="s">
        <v>37</v>
      </c>
      <c r="H9381">
        <v>15.18</v>
      </c>
      <c r="I9381">
        <v>3</v>
      </c>
      <c r="J9381">
        <v>45.53</v>
      </c>
      <c r="K9381" s="11">
        <v>0.2</v>
      </c>
      <c r="L9381">
        <v>15.93</v>
      </c>
      <c r="M9381">
        <v>29.6</v>
      </c>
      <c r="N9381" s="11">
        <v>0.35</v>
      </c>
      <c r="O9381">
        <v>6.8239999999999998</v>
      </c>
      <c r="P9381" t="str">
        <f>IF(OR(SampleSuperstore[[#This Row],[Total Sales]]&gt;'Check Outliers'!$M$7,SampleSuperstore[[#This Row],[Total Sales]]&lt;'Check Outliers'!$M$8),"Outlier","normal")</f>
        <v>normal</v>
      </c>
      <c r="Q9381" t="str">
        <f>IF(OR(SampleSuperstore[[#This Row],[Profit]]&gt;'Check Outliers'!$M$15,SampleSuperstore[[#This Row],[Profit]]&lt;'Check Outliers'!$M$16),"outlier","normal")</f>
        <v>normal</v>
      </c>
      <c r="R9381" s="1" t="str">
        <f>IF(OR(SampleSuperstore[[#This Row],[Cogs]]&gt;'Check Outliers'!$M$23,SampleSuperstore[[#This Row],[Cogs]]&lt;'Check Outliers'!$M$24),"outlier","normal")</f>
        <v>normal</v>
      </c>
    </row>
    <row r="9382" spans="1:18" x14ac:dyDescent="0.3">
      <c r="A9382" s="1" t="s">
        <v>10</v>
      </c>
      <c r="B9382" s="1" t="s">
        <v>11</v>
      </c>
      <c r="C9382" s="1" t="s">
        <v>137</v>
      </c>
      <c r="D9382" s="1" t="s">
        <v>26</v>
      </c>
      <c r="E9382" s="1" t="s">
        <v>14</v>
      </c>
      <c r="F9382" s="1" t="s">
        <v>15</v>
      </c>
      <c r="G9382" s="1" t="s">
        <v>17</v>
      </c>
      <c r="H9382">
        <v>64.78</v>
      </c>
      <c r="I9382">
        <v>1</v>
      </c>
      <c r="J9382">
        <v>64.78</v>
      </c>
      <c r="K9382" s="11">
        <v>0.2</v>
      </c>
      <c r="L9382">
        <v>6.48</v>
      </c>
      <c r="M9382">
        <v>58.3</v>
      </c>
      <c r="N9382" s="11">
        <v>0.1</v>
      </c>
      <c r="O9382">
        <v>-6.4760000000000009</v>
      </c>
      <c r="P9382" t="str">
        <f>IF(OR(SampleSuperstore[[#This Row],[Total Sales]]&gt;'Check Outliers'!$M$7,SampleSuperstore[[#This Row],[Total Sales]]&lt;'Check Outliers'!$M$8),"Outlier","normal")</f>
        <v>normal</v>
      </c>
      <c r="Q9382" t="str">
        <f>IF(OR(SampleSuperstore[[#This Row],[Profit]]&gt;'Check Outliers'!$M$15,SampleSuperstore[[#This Row],[Profit]]&lt;'Check Outliers'!$M$16),"outlier","normal")</f>
        <v>normal</v>
      </c>
      <c r="R9382" s="1" t="str">
        <f>IF(OR(SampleSuperstore[[#This Row],[Cogs]]&gt;'Check Outliers'!$M$23,SampleSuperstore[[#This Row],[Cogs]]&lt;'Check Outliers'!$M$24),"outlier","normal")</f>
        <v>normal</v>
      </c>
    </row>
    <row r="9383" spans="1:18" x14ac:dyDescent="0.3">
      <c r="A9383" s="1" t="s">
        <v>10</v>
      </c>
      <c r="B9383" s="1" t="s">
        <v>11</v>
      </c>
      <c r="C9383" s="1" t="s">
        <v>137</v>
      </c>
      <c r="D9383" s="1" t="s">
        <v>26</v>
      </c>
      <c r="E9383" s="1" t="s">
        <v>14</v>
      </c>
      <c r="F9383" s="1" t="s">
        <v>22</v>
      </c>
      <c r="G9383" s="1" t="s">
        <v>28</v>
      </c>
      <c r="H9383">
        <v>212.14</v>
      </c>
      <c r="I9383">
        <v>2</v>
      </c>
      <c r="J9383">
        <v>424.27</v>
      </c>
      <c r="K9383" s="11">
        <v>0.2</v>
      </c>
      <c r="L9383">
        <v>-10.61</v>
      </c>
      <c r="M9383">
        <v>434.88</v>
      </c>
      <c r="N9383" s="11">
        <v>-0.03</v>
      </c>
      <c r="O9383">
        <v>-95.463999999999999</v>
      </c>
      <c r="P9383" t="str">
        <f>IF(OR(SampleSuperstore[[#This Row],[Total Sales]]&gt;'Check Outliers'!$M$7,SampleSuperstore[[#This Row],[Total Sales]]&lt;'Check Outliers'!$M$8),"Outlier","normal")</f>
        <v>normal</v>
      </c>
      <c r="Q9383" t="str">
        <f>IF(OR(SampleSuperstore[[#This Row],[Profit]]&gt;'Check Outliers'!$M$15,SampleSuperstore[[#This Row],[Profit]]&lt;'Check Outliers'!$M$16),"outlier","normal")</f>
        <v>normal</v>
      </c>
      <c r="R9383" s="1" t="str">
        <f>IF(OR(SampleSuperstore[[#This Row],[Cogs]]&gt;'Check Outliers'!$M$23,SampleSuperstore[[#This Row],[Cogs]]&lt;'Check Outliers'!$M$24),"outlier","normal")</f>
        <v>normal</v>
      </c>
    </row>
    <row r="9384" spans="1:18" x14ac:dyDescent="0.3">
      <c r="A9384" s="1" t="s">
        <v>10</v>
      </c>
      <c r="B9384" s="1" t="s">
        <v>11</v>
      </c>
      <c r="C9384" s="1" t="s">
        <v>137</v>
      </c>
      <c r="D9384" s="1" t="s">
        <v>26</v>
      </c>
      <c r="E9384" s="1" t="s">
        <v>14</v>
      </c>
      <c r="F9384" s="1" t="s">
        <v>22</v>
      </c>
      <c r="G9384" s="1" t="s">
        <v>30</v>
      </c>
      <c r="H9384">
        <v>1.34</v>
      </c>
      <c r="I9384">
        <v>1</v>
      </c>
      <c r="J9384">
        <v>1.34</v>
      </c>
      <c r="K9384" s="11">
        <v>0.2</v>
      </c>
      <c r="L9384">
        <v>0.5</v>
      </c>
      <c r="M9384">
        <v>0.84</v>
      </c>
      <c r="N9384" s="11">
        <v>0.37</v>
      </c>
      <c r="O9384">
        <v>0.23199999999999998</v>
      </c>
      <c r="P9384" t="str">
        <f>IF(OR(SampleSuperstore[[#This Row],[Total Sales]]&gt;'Check Outliers'!$M$7,SampleSuperstore[[#This Row],[Total Sales]]&lt;'Check Outliers'!$M$8),"Outlier","normal")</f>
        <v>normal</v>
      </c>
      <c r="Q9384" t="str">
        <f>IF(OR(SampleSuperstore[[#This Row],[Profit]]&gt;'Check Outliers'!$M$15,SampleSuperstore[[#This Row],[Profit]]&lt;'Check Outliers'!$M$16),"outlier","normal")</f>
        <v>normal</v>
      </c>
      <c r="R9384" s="1" t="str">
        <f>IF(OR(SampleSuperstore[[#This Row],[Cogs]]&gt;'Check Outliers'!$M$23,SampleSuperstore[[#This Row],[Cogs]]&lt;'Check Outliers'!$M$24),"outlier","normal")</f>
        <v>normal</v>
      </c>
    </row>
    <row r="9385" spans="1:18" x14ac:dyDescent="0.3">
      <c r="A9385" s="1" t="s">
        <v>10</v>
      </c>
      <c r="B9385" s="1" t="s">
        <v>11</v>
      </c>
      <c r="C9385" s="1" t="s">
        <v>137</v>
      </c>
      <c r="D9385" s="1" t="s">
        <v>26</v>
      </c>
      <c r="E9385" s="1" t="s">
        <v>14</v>
      </c>
      <c r="F9385" s="1" t="s">
        <v>22</v>
      </c>
      <c r="G9385" s="1" t="s">
        <v>28</v>
      </c>
      <c r="H9385">
        <v>16.78</v>
      </c>
      <c r="I9385">
        <v>5</v>
      </c>
      <c r="J9385">
        <v>83.92</v>
      </c>
      <c r="K9385" s="11">
        <v>0.2</v>
      </c>
      <c r="L9385">
        <v>-1.05</v>
      </c>
      <c r="M9385">
        <v>84.97</v>
      </c>
      <c r="N9385" s="11">
        <v>-0.01</v>
      </c>
      <c r="O9385">
        <v>-17.834000000000003</v>
      </c>
      <c r="P9385" t="str">
        <f>IF(OR(SampleSuperstore[[#This Row],[Total Sales]]&gt;'Check Outliers'!$M$7,SampleSuperstore[[#This Row],[Total Sales]]&lt;'Check Outliers'!$M$8),"Outlier","normal")</f>
        <v>normal</v>
      </c>
      <c r="Q9385" t="str">
        <f>IF(OR(SampleSuperstore[[#This Row],[Profit]]&gt;'Check Outliers'!$M$15,SampleSuperstore[[#This Row],[Profit]]&lt;'Check Outliers'!$M$16),"outlier","normal")</f>
        <v>normal</v>
      </c>
      <c r="R9385" s="1" t="str">
        <f>IF(OR(SampleSuperstore[[#This Row],[Cogs]]&gt;'Check Outliers'!$M$23,SampleSuperstore[[#This Row],[Cogs]]&lt;'Check Outliers'!$M$24),"outlier","normal")</f>
        <v>normal</v>
      </c>
    </row>
    <row r="9386" spans="1:18" x14ac:dyDescent="0.3">
      <c r="A9386" s="1" t="s">
        <v>24</v>
      </c>
      <c r="B9386" s="1" t="s">
        <v>40</v>
      </c>
      <c r="C9386" s="1" t="s">
        <v>71</v>
      </c>
      <c r="D9386" s="1" t="s">
        <v>72</v>
      </c>
      <c r="E9386" s="1" t="s">
        <v>53</v>
      </c>
      <c r="F9386" s="1" t="s">
        <v>22</v>
      </c>
      <c r="G9386" s="1" t="s">
        <v>37</v>
      </c>
      <c r="H9386">
        <v>6.48</v>
      </c>
      <c r="I9386">
        <v>4</v>
      </c>
      <c r="J9386">
        <v>25.92</v>
      </c>
      <c r="K9386" s="11">
        <v>0</v>
      </c>
      <c r="L9386">
        <v>12.44</v>
      </c>
      <c r="M9386">
        <v>13.48</v>
      </c>
      <c r="N9386" s="11">
        <v>0.48</v>
      </c>
      <c r="O9386">
        <v>12.44</v>
      </c>
      <c r="P9386" t="str">
        <f>IF(OR(SampleSuperstore[[#This Row],[Total Sales]]&gt;'Check Outliers'!$M$7,SampleSuperstore[[#This Row],[Total Sales]]&lt;'Check Outliers'!$M$8),"Outlier","normal")</f>
        <v>normal</v>
      </c>
      <c r="Q9386" t="str">
        <f>IF(OR(SampleSuperstore[[#This Row],[Profit]]&gt;'Check Outliers'!$M$15,SampleSuperstore[[#This Row],[Profit]]&lt;'Check Outliers'!$M$16),"outlier","normal")</f>
        <v>normal</v>
      </c>
      <c r="R9386" s="1" t="str">
        <f>IF(OR(SampleSuperstore[[#This Row],[Cogs]]&gt;'Check Outliers'!$M$23,SampleSuperstore[[#This Row],[Cogs]]&lt;'Check Outliers'!$M$24),"outlier","normal")</f>
        <v>normal</v>
      </c>
    </row>
    <row r="9387" spans="1:18" x14ac:dyDescent="0.3">
      <c r="A9387" s="1" t="s">
        <v>24</v>
      </c>
      <c r="B9387" s="1" t="s">
        <v>11</v>
      </c>
      <c r="C9387" s="1" t="s">
        <v>202</v>
      </c>
      <c r="D9387" s="1" t="s">
        <v>77</v>
      </c>
      <c r="E9387" s="1" t="s">
        <v>21</v>
      </c>
      <c r="F9387" s="1" t="s">
        <v>15</v>
      </c>
      <c r="G9387" s="1" t="s">
        <v>29</v>
      </c>
      <c r="H9387">
        <v>15.07</v>
      </c>
      <c r="I9387">
        <v>8</v>
      </c>
      <c r="J9387">
        <v>120.58</v>
      </c>
      <c r="K9387" s="11">
        <v>0.2</v>
      </c>
      <c r="L9387">
        <v>33.159999999999997</v>
      </c>
      <c r="M9387">
        <v>87.42</v>
      </c>
      <c r="N9387" s="11">
        <v>0.28000000000000003</v>
      </c>
      <c r="O9387">
        <v>9.0439999999999969</v>
      </c>
      <c r="P9387" t="str">
        <f>IF(OR(SampleSuperstore[[#This Row],[Total Sales]]&gt;'Check Outliers'!$M$7,SampleSuperstore[[#This Row],[Total Sales]]&lt;'Check Outliers'!$M$8),"Outlier","normal")</f>
        <v>normal</v>
      </c>
      <c r="Q9387" t="str">
        <f>IF(OR(SampleSuperstore[[#This Row],[Profit]]&gt;'Check Outliers'!$M$15,SampleSuperstore[[#This Row],[Profit]]&lt;'Check Outliers'!$M$16),"outlier","normal")</f>
        <v>normal</v>
      </c>
      <c r="R9387" s="1" t="str">
        <f>IF(OR(SampleSuperstore[[#This Row],[Cogs]]&gt;'Check Outliers'!$M$23,SampleSuperstore[[#This Row],[Cogs]]&lt;'Check Outliers'!$M$24),"outlier","normal")</f>
        <v>normal</v>
      </c>
    </row>
    <row r="9388" spans="1:18" x14ac:dyDescent="0.3">
      <c r="A9388" s="1" t="s">
        <v>24</v>
      </c>
      <c r="B9388" s="1" t="s">
        <v>11</v>
      </c>
      <c r="C9388" s="1" t="s">
        <v>219</v>
      </c>
      <c r="D9388" s="1" t="s">
        <v>376</v>
      </c>
      <c r="E9388" s="1" t="s">
        <v>53</v>
      </c>
      <c r="F9388" s="1" t="s">
        <v>22</v>
      </c>
      <c r="G9388" s="1" t="s">
        <v>37</v>
      </c>
      <c r="H9388">
        <v>19.98</v>
      </c>
      <c r="I9388">
        <v>4</v>
      </c>
      <c r="J9388">
        <v>79.92</v>
      </c>
      <c r="K9388" s="11">
        <v>0</v>
      </c>
      <c r="L9388">
        <v>37.56</v>
      </c>
      <c r="M9388">
        <v>42.36</v>
      </c>
      <c r="N9388" s="11">
        <v>0.47</v>
      </c>
      <c r="O9388">
        <v>37.56</v>
      </c>
      <c r="P9388" t="str">
        <f>IF(OR(SampleSuperstore[[#This Row],[Total Sales]]&gt;'Check Outliers'!$M$7,SampleSuperstore[[#This Row],[Total Sales]]&lt;'Check Outliers'!$M$8),"Outlier","normal")</f>
        <v>normal</v>
      </c>
      <c r="Q9388" t="str">
        <f>IF(OR(SampleSuperstore[[#This Row],[Profit]]&gt;'Check Outliers'!$M$15,SampleSuperstore[[#This Row],[Profit]]&lt;'Check Outliers'!$M$16),"outlier","normal")</f>
        <v>normal</v>
      </c>
      <c r="R9388" s="1" t="str">
        <f>IF(OR(SampleSuperstore[[#This Row],[Cogs]]&gt;'Check Outliers'!$M$23,SampleSuperstore[[#This Row],[Cogs]]&lt;'Check Outliers'!$M$24),"outlier","normal")</f>
        <v>normal</v>
      </c>
    </row>
    <row r="9389" spans="1:18" x14ac:dyDescent="0.3">
      <c r="A9389" s="1" t="s">
        <v>24</v>
      </c>
      <c r="B9389" s="1" t="s">
        <v>11</v>
      </c>
      <c r="C9389" s="1" t="s">
        <v>219</v>
      </c>
      <c r="D9389" s="1" t="s">
        <v>376</v>
      </c>
      <c r="E9389" s="1" t="s">
        <v>53</v>
      </c>
      <c r="F9389" s="1" t="s">
        <v>22</v>
      </c>
      <c r="G9389" s="1" t="s">
        <v>37</v>
      </c>
      <c r="H9389">
        <v>12.28</v>
      </c>
      <c r="I9389">
        <v>1</v>
      </c>
      <c r="J9389">
        <v>12.28</v>
      </c>
      <c r="K9389" s="11">
        <v>0</v>
      </c>
      <c r="L9389">
        <v>5.77</v>
      </c>
      <c r="M9389">
        <v>6.51</v>
      </c>
      <c r="N9389" s="11">
        <v>0.47</v>
      </c>
      <c r="O9389">
        <v>5.77</v>
      </c>
      <c r="P9389" t="str">
        <f>IF(OR(SampleSuperstore[[#This Row],[Total Sales]]&gt;'Check Outliers'!$M$7,SampleSuperstore[[#This Row],[Total Sales]]&lt;'Check Outliers'!$M$8),"Outlier","normal")</f>
        <v>normal</v>
      </c>
      <c r="Q9389" t="str">
        <f>IF(OR(SampleSuperstore[[#This Row],[Profit]]&gt;'Check Outliers'!$M$15,SampleSuperstore[[#This Row],[Profit]]&lt;'Check Outliers'!$M$16),"outlier","normal")</f>
        <v>normal</v>
      </c>
      <c r="R9389" s="1" t="str">
        <f>IF(OR(SampleSuperstore[[#This Row],[Cogs]]&gt;'Check Outliers'!$M$23,SampleSuperstore[[#This Row],[Cogs]]&lt;'Check Outliers'!$M$24),"outlier","normal")</f>
        <v>normal</v>
      </c>
    </row>
    <row r="9390" spans="1:18" hidden="1" x14ac:dyDescent="0.3">
      <c r="A9390" s="1" t="s">
        <v>24</v>
      </c>
      <c r="B9390" s="1" t="s">
        <v>11</v>
      </c>
      <c r="C9390" s="1" t="s">
        <v>219</v>
      </c>
      <c r="D9390" s="1" t="s">
        <v>376</v>
      </c>
      <c r="E9390" s="1" t="s">
        <v>53</v>
      </c>
      <c r="F9390" s="1" t="s">
        <v>22</v>
      </c>
      <c r="G9390" s="1" t="s">
        <v>34</v>
      </c>
      <c r="H9390">
        <v>180.98</v>
      </c>
      <c r="I9390">
        <v>3</v>
      </c>
      <c r="J9390">
        <v>542.94000000000005</v>
      </c>
      <c r="K9390" s="1">
        <v>0</v>
      </c>
      <c r="L9390">
        <v>152.02000000000001</v>
      </c>
      <c r="M9390">
        <v>390.92</v>
      </c>
      <c r="N9390">
        <v>0.28000000000000003</v>
      </c>
      <c r="O9390">
        <v>152.02000000000001</v>
      </c>
      <c r="P9390" t="str">
        <f>IF(OR(SampleSuperstore[[#This Row],[Total Sales]]&gt;'Check Outliers'!$M$7,SampleSuperstore[[#This Row],[Total Sales]]&lt;'Check Outliers'!$M$8),"Outlier","normal")</f>
        <v>Outlier</v>
      </c>
      <c r="Q9390" t="str">
        <f>IF(OR(SampleSuperstore[[#This Row],[Profit]]&gt;'Check Outliers'!$M$15,SampleSuperstore[[#This Row],[Profit]]&lt;'Check Outliers'!$M$16),"outlier","normal")</f>
        <v>outlier</v>
      </c>
      <c r="R9390" s="1" t="str">
        <f>IF(OR(SampleSuperstore[[#This Row],[Cogs]]&gt;'Check Outliers'!$M$23,SampleSuperstore[[#This Row],[Cogs]]&lt;'Check Outliers'!$M$24),"outlier","normal")</f>
        <v>normal</v>
      </c>
    </row>
    <row r="9391" spans="1:18" x14ac:dyDescent="0.3">
      <c r="A9391" s="1" t="s">
        <v>24</v>
      </c>
      <c r="B9391" s="1" t="s">
        <v>11</v>
      </c>
      <c r="C9391" s="1" t="s">
        <v>219</v>
      </c>
      <c r="D9391" s="1" t="s">
        <v>376</v>
      </c>
      <c r="E9391" s="1" t="s">
        <v>53</v>
      </c>
      <c r="F9391" s="1" t="s">
        <v>22</v>
      </c>
      <c r="G9391" s="1" t="s">
        <v>56</v>
      </c>
      <c r="H9391">
        <v>2.04</v>
      </c>
      <c r="I9391">
        <v>1</v>
      </c>
      <c r="J9391">
        <v>2.04</v>
      </c>
      <c r="K9391" s="11">
        <v>0</v>
      </c>
      <c r="L9391">
        <v>0.96</v>
      </c>
      <c r="M9391">
        <v>1.08</v>
      </c>
      <c r="N9391" s="11">
        <v>0.47</v>
      </c>
      <c r="O9391">
        <v>0.96</v>
      </c>
      <c r="P9391" t="str">
        <f>IF(OR(SampleSuperstore[[#This Row],[Total Sales]]&gt;'Check Outliers'!$M$7,SampleSuperstore[[#This Row],[Total Sales]]&lt;'Check Outliers'!$M$8),"Outlier","normal")</f>
        <v>normal</v>
      </c>
      <c r="Q9391" t="str">
        <f>IF(OR(SampleSuperstore[[#This Row],[Profit]]&gt;'Check Outliers'!$M$15,SampleSuperstore[[#This Row],[Profit]]&lt;'Check Outliers'!$M$16),"outlier","normal")</f>
        <v>normal</v>
      </c>
      <c r="R9391" s="1" t="str">
        <f>IF(OR(SampleSuperstore[[#This Row],[Cogs]]&gt;'Check Outliers'!$M$23,SampleSuperstore[[#This Row],[Cogs]]&lt;'Check Outliers'!$M$24),"outlier","normal")</f>
        <v>normal</v>
      </c>
    </row>
    <row r="9392" spans="1:18" x14ac:dyDescent="0.3">
      <c r="A9392" s="1" t="s">
        <v>24</v>
      </c>
      <c r="B9392" s="1" t="s">
        <v>40</v>
      </c>
      <c r="C9392" s="1" t="s">
        <v>57</v>
      </c>
      <c r="D9392" s="1" t="s">
        <v>42</v>
      </c>
      <c r="E9392" s="1" t="s">
        <v>43</v>
      </c>
      <c r="F9392" s="1" t="s">
        <v>22</v>
      </c>
      <c r="G9392" s="1" t="s">
        <v>28</v>
      </c>
      <c r="H9392">
        <v>45.78</v>
      </c>
      <c r="I9392">
        <v>5</v>
      </c>
      <c r="J9392">
        <v>228.92</v>
      </c>
      <c r="K9392" s="11">
        <v>0.2</v>
      </c>
      <c r="L9392">
        <v>14.31</v>
      </c>
      <c r="M9392">
        <v>214.61</v>
      </c>
      <c r="N9392" s="11">
        <v>0.06</v>
      </c>
      <c r="O9392">
        <v>-31.473999999999997</v>
      </c>
      <c r="P9392" t="str">
        <f>IF(OR(SampleSuperstore[[#This Row],[Total Sales]]&gt;'Check Outliers'!$M$7,SampleSuperstore[[#This Row],[Total Sales]]&lt;'Check Outliers'!$M$8),"Outlier","normal")</f>
        <v>normal</v>
      </c>
      <c r="Q9392" t="str">
        <f>IF(OR(SampleSuperstore[[#This Row],[Profit]]&gt;'Check Outliers'!$M$15,SampleSuperstore[[#This Row],[Profit]]&lt;'Check Outliers'!$M$16),"outlier","normal")</f>
        <v>normal</v>
      </c>
      <c r="R9392" s="1" t="str">
        <f>IF(OR(SampleSuperstore[[#This Row],[Cogs]]&gt;'Check Outliers'!$M$23,SampleSuperstore[[#This Row],[Cogs]]&lt;'Check Outliers'!$M$24),"outlier","normal")</f>
        <v>normal</v>
      </c>
    </row>
    <row r="9393" spans="1:18" x14ac:dyDescent="0.3">
      <c r="A9393" s="1" t="s">
        <v>58</v>
      </c>
      <c r="B9393" s="1" t="s">
        <v>18</v>
      </c>
      <c r="C9393" s="1" t="s">
        <v>93</v>
      </c>
      <c r="D9393" s="1" t="s">
        <v>61</v>
      </c>
      <c r="E9393" s="1" t="s">
        <v>43</v>
      </c>
      <c r="F9393" s="1" t="s">
        <v>31</v>
      </c>
      <c r="G9393" s="1" t="s">
        <v>32</v>
      </c>
      <c r="H9393">
        <v>7.99</v>
      </c>
      <c r="I9393">
        <v>1</v>
      </c>
      <c r="J9393">
        <v>7.99</v>
      </c>
      <c r="K9393" s="11">
        <v>0.2</v>
      </c>
      <c r="L9393">
        <v>2.6</v>
      </c>
      <c r="M9393">
        <v>5.39</v>
      </c>
      <c r="N9393" s="11">
        <v>0.33</v>
      </c>
      <c r="O9393">
        <v>1.002</v>
      </c>
      <c r="P9393" t="str">
        <f>IF(OR(SampleSuperstore[[#This Row],[Total Sales]]&gt;'Check Outliers'!$M$7,SampleSuperstore[[#This Row],[Total Sales]]&lt;'Check Outliers'!$M$8),"Outlier","normal")</f>
        <v>normal</v>
      </c>
      <c r="Q9393" t="str">
        <f>IF(OR(SampleSuperstore[[#This Row],[Profit]]&gt;'Check Outliers'!$M$15,SampleSuperstore[[#This Row],[Profit]]&lt;'Check Outliers'!$M$16),"outlier","normal")</f>
        <v>normal</v>
      </c>
      <c r="R9393" s="1" t="str">
        <f>IF(OR(SampleSuperstore[[#This Row],[Cogs]]&gt;'Check Outliers'!$M$23,SampleSuperstore[[#This Row],[Cogs]]&lt;'Check Outliers'!$M$24),"outlier","normal")</f>
        <v>normal</v>
      </c>
    </row>
    <row r="9394" spans="1:18" hidden="1" x14ac:dyDescent="0.3">
      <c r="A9394" s="1" t="s">
        <v>164</v>
      </c>
      <c r="B9394" s="1" t="s">
        <v>18</v>
      </c>
      <c r="C9394" s="1" t="s">
        <v>130</v>
      </c>
      <c r="D9394" s="1" t="s">
        <v>94</v>
      </c>
      <c r="E9394" s="1" t="s">
        <v>21</v>
      </c>
      <c r="F9394" s="1" t="s">
        <v>15</v>
      </c>
      <c r="G9394" s="1" t="s">
        <v>17</v>
      </c>
      <c r="H9394">
        <v>72.790000000000006</v>
      </c>
      <c r="I9394">
        <v>8</v>
      </c>
      <c r="J9394">
        <v>582.34</v>
      </c>
      <c r="K9394" s="1">
        <v>0.2</v>
      </c>
      <c r="L9394">
        <v>-29.12</v>
      </c>
      <c r="M9394">
        <v>611.46</v>
      </c>
      <c r="N9394">
        <v>-0.05</v>
      </c>
      <c r="O9394">
        <v>-145.58800000000002</v>
      </c>
      <c r="P9394" t="str">
        <f>IF(OR(SampleSuperstore[[#This Row],[Total Sales]]&gt;'Check Outliers'!$M$7,SampleSuperstore[[#This Row],[Total Sales]]&lt;'Check Outliers'!$M$8),"Outlier","normal")</f>
        <v>Outlier</v>
      </c>
      <c r="Q9394" t="str">
        <f>IF(OR(SampleSuperstore[[#This Row],[Profit]]&gt;'Check Outliers'!$M$15,SampleSuperstore[[#This Row],[Profit]]&lt;'Check Outliers'!$M$16),"outlier","normal")</f>
        <v>normal</v>
      </c>
      <c r="R9394" s="1" t="str">
        <f>IF(OR(SampleSuperstore[[#This Row],[Cogs]]&gt;'Check Outliers'!$M$23,SampleSuperstore[[#This Row],[Cogs]]&lt;'Check Outliers'!$M$24),"outlier","normal")</f>
        <v>outlier</v>
      </c>
    </row>
    <row r="9395" spans="1:18" hidden="1" x14ac:dyDescent="0.3">
      <c r="A9395" s="1" t="s">
        <v>58</v>
      </c>
      <c r="B9395" s="1" t="s">
        <v>11</v>
      </c>
      <c r="C9395" s="1" t="s">
        <v>71</v>
      </c>
      <c r="D9395" s="1" t="s">
        <v>72</v>
      </c>
      <c r="E9395" s="1" t="s">
        <v>53</v>
      </c>
      <c r="F9395" s="1" t="s">
        <v>31</v>
      </c>
      <c r="G9395" s="1" t="s">
        <v>32</v>
      </c>
      <c r="H9395">
        <v>125.99</v>
      </c>
      <c r="I9395">
        <v>5</v>
      </c>
      <c r="J9395">
        <v>629.95000000000005</v>
      </c>
      <c r="K9395" s="1">
        <v>0</v>
      </c>
      <c r="L9395">
        <v>157.49</v>
      </c>
      <c r="M9395">
        <v>472.46</v>
      </c>
      <c r="N9395">
        <v>0.25</v>
      </c>
      <c r="O9395">
        <v>157.49</v>
      </c>
      <c r="P9395" t="str">
        <f>IF(OR(SampleSuperstore[[#This Row],[Total Sales]]&gt;'Check Outliers'!$M$7,SampleSuperstore[[#This Row],[Total Sales]]&lt;'Check Outliers'!$M$8),"Outlier","normal")</f>
        <v>Outlier</v>
      </c>
      <c r="Q9395" t="str">
        <f>IF(OR(SampleSuperstore[[#This Row],[Profit]]&gt;'Check Outliers'!$M$15,SampleSuperstore[[#This Row],[Profit]]&lt;'Check Outliers'!$M$16),"outlier","normal")</f>
        <v>outlier</v>
      </c>
      <c r="R9395" s="1" t="str">
        <f>IF(OR(SampleSuperstore[[#This Row],[Cogs]]&gt;'Check Outliers'!$M$23,SampleSuperstore[[#This Row],[Cogs]]&lt;'Check Outliers'!$M$24),"outlier","normal")</f>
        <v>outlier</v>
      </c>
    </row>
    <row r="9396" spans="1:18" hidden="1" x14ac:dyDescent="0.3">
      <c r="A9396" s="1" t="s">
        <v>58</v>
      </c>
      <c r="B9396" s="1" t="s">
        <v>11</v>
      </c>
      <c r="C9396" s="1" t="s">
        <v>71</v>
      </c>
      <c r="D9396" s="1" t="s">
        <v>72</v>
      </c>
      <c r="E9396" s="1" t="s">
        <v>53</v>
      </c>
      <c r="F9396" s="1" t="s">
        <v>15</v>
      </c>
      <c r="G9396" s="1" t="s">
        <v>17</v>
      </c>
      <c r="H9396">
        <v>315.89</v>
      </c>
      <c r="I9396">
        <v>2</v>
      </c>
      <c r="J9396">
        <v>631.78</v>
      </c>
      <c r="K9396" s="1">
        <v>0.1</v>
      </c>
      <c r="L9396">
        <v>140.4</v>
      </c>
      <c r="M9396">
        <v>491.38</v>
      </c>
      <c r="N9396">
        <v>0.22</v>
      </c>
      <c r="O9396">
        <v>77.222000000000008</v>
      </c>
      <c r="P9396" t="str">
        <f>IF(OR(SampleSuperstore[[#This Row],[Total Sales]]&gt;'Check Outliers'!$M$7,SampleSuperstore[[#This Row],[Total Sales]]&lt;'Check Outliers'!$M$8),"Outlier","normal")</f>
        <v>Outlier</v>
      </c>
      <c r="Q9396" t="str">
        <f>IF(OR(SampleSuperstore[[#This Row],[Profit]]&gt;'Check Outliers'!$M$15,SampleSuperstore[[#This Row],[Profit]]&lt;'Check Outliers'!$M$16),"outlier","normal")</f>
        <v>outlier</v>
      </c>
      <c r="R9396" s="1" t="str">
        <f>IF(OR(SampleSuperstore[[#This Row],[Cogs]]&gt;'Check Outliers'!$M$23,SampleSuperstore[[#This Row],[Cogs]]&lt;'Check Outliers'!$M$24),"outlier","normal")</f>
        <v>outlier</v>
      </c>
    </row>
    <row r="9397" spans="1:18" hidden="1" x14ac:dyDescent="0.3">
      <c r="A9397" s="1" t="s">
        <v>58</v>
      </c>
      <c r="B9397" s="1" t="s">
        <v>11</v>
      </c>
      <c r="C9397" s="1" t="s">
        <v>71</v>
      </c>
      <c r="D9397" s="1" t="s">
        <v>72</v>
      </c>
      <c r="E9397" s="1" t="s">
        <v>53</v>
      </c>
      <c r="F9397" s="1" t="s">
        <v>15</v>
      </c>
      <c r="G9397" s="1" t="s">
        <v>16</v>
      </c>
      <c r="H9397">
        <v>400.78</v>
      </c>
      <c r="I9397">
        <v>2</v>
      </c>
      <c r="J9397">
        <v>801.57</v>
      </c>
      <c r="K9397" s="1">
        <v>0.2</v>
      </c>
      <c r="L9397">
        <v>-10.02</v>
      </c>
      <c r="M9397">
        <v>811.59</v>
      </c>
      <c r="N9397">
        <v>-0.01</v>
      </c>
      <c r="O9397">
        <v>-170.33400000000003</v>
      </c>
      <c r="P9397" t="str">
        <f>IF(OR(SampleSuperstore[[#This Row],[Total Sales]]&gt;'Check Outliers'!$M$7,SampleSuperstore[[#This Row],[Total Sales]]&lt;'Check Outliers'!$M$8),"Outlier","normal")</f>
        <v>Outlier</v>
      </c>
      <c r="Q9397" t="str">
        <f>IF(OR(SampleSuperstore[[#This Row],[Profit]]&gt;'Check Outliers'!$M$15,SampleSuperstore[[#This Row],[Profit]]&lt;'Check Outliers'!$M$16),"outlier","normal")</f>
        <v>normal</v>
      </c>
      <c r="R9397" s="1" t="str">
        <f>IF(OR(SampleSuperstore[[#This Row],[Cogs]]&gt;'Check Outliers'!$M$23,SampleSuperstore[[#This Row],[Cogs]]&lt;'Check Outliers'!$M$24),"outlier","normal")</f>
        <v>outlier</v>
      </c>
    </row>
    <row r="9398" spans="1:18" x14ac:dyDescent="0.3">
      <c r="A9398" s="1" t="s">
        <v>58</v>
      </c>
      <c r="B9398" s="1" t="s">
        <v>11</v>
      </c>
      <c r="C9398" s="1" t="s">
        <v>71</v>
      </c>
      <c r="D9398" s="1" t="s">
        <v>72</v>
      </c>
      <c r="E9398" s="1" t="s">
        <v>53</v>
      </c>
      <c r="F9398" s="1" t="s">
        <v>22</v>
      </c>
      <c r="G9398" s="1" t="s">
        <v>23</v>
      </c>
      <c r="H9398">
        <v>12.53</v>
      </c>
      <c r="I9398">
        <v>6</v>
      </c>
      <c r="J9398">
        <v>75.180000000000007</v>
      </c>
      <c r="K9398" s="11">
        <v>0</v>
      </c>
      <c r="L9398">
        <v>35.33</v>
      </c>
      <c r="M9398">
        <v>39.85</v>
      </c>
      <c r="N9398" s="11">
        <v>0.47</v>
      </c>
      <c r="O9398">
        <v>35.33</v>
      </c>
      <c r="P9398" t="str">
        <f>IF(OR(SampleSuperstore[[#This Row],[Total Sales]]&gt;'Check Outliers'!$M$7,SampleSuperstore[[#This Row],[Total Sales]]&lt;'Check Outliers'!$M$8),"Outlier","normal")</f>
        <v>normal</v>
      </c>
      <c r="Q9398" t="str">
        <f>IF(OR(SampleSuperstore[[#This Row],[Profit]]&gt;'Check Outliers'!$M$15,SampleSuperstore[[#This Row],[Profit]]&lt;'Check Outliers'!$M$16),"outlier","normal")</f>
        <v>normal</v>
      </c>
      <c r="R9398" s="1" t="str">
        <f>IF(OR(SampleSuperstore[[#This Row],[Cogs]]&gt;'Check Outliers'!$M$23,SampleSuperstore[[#This Row],[Cogs]]&lt;'Check Outliers'!$M$24),"outlier","normal")</f>
        <v>normal</v>
      </c>
    </row>
    <row r="9399" spans="1:18" x14ac:dyDescent="0.3">
      <c r="A9399" s="1" t="s">
        <v>58</v>
      </c>
      <c r="B9399" s="1" t="s">
        <v>11</v>
      </c>
      <c r="C9399" s="1" t="s">
        <v>71</v>
      </c>
      <c r="D9399" s="1" t="s">
        <v>72</v>
      </c>
      <c r="E9399" s="1" t="s">
        <v>53</v>
      </c>
      <c r="F9399" s="1" t="s">
        <v>22</v>
      </c>
      <c r="G9399" s="1" t="s">
        <v>34</v>
      </c>
      <c r="H9399">
        <v>30.98</v>
      </c>
      <c r="I9399">
        <v>1</v>
      </c>
      <c r="J9399">
        <v>30.98</v>
      </c>
      <c r="K9399" s="11">
        <v>0</v>
      </c>
      <c r="L9399">
        <v>8.0500000000000007</v>
      </c>
      <c r="M9399">
        <v>22.93</v>
      </c>
      <c r="N9399" s="11">
        <v>0.26</v>
      </c>
      <c r="O9399">
        <v>8.0500000000000007</v>
      </c>
      <c r="P9399" t="str">
        <f>IF(OR(SampleSuperstore[[#This Row],[Total Sales]]&gt;'Check Outliers'!$M$7,SampleSuperstore[[#This Row],[Total Sales]]&lt;'Check Outliers'!$M$8),"Outlier","normal")</f>
        <v>normal</v>
      </c>
      <c r="Q9399" t="str">
        <f>IF(OR(SampleSuperstore[[#This Row],[Profit]]&gt;'Check Outliers'!$M$15,SampleSuperstore[[#This Row],[Profit]]&lt;'Check Outliers'!$M$16),"outlier","normal")</f>
        <v>normal</v>
      </c>
      <c r="R9399" s="1" t="str">
        <f>IF(OR(SampleSuperstore[[#This Row],[Cogs]]&gt;'Check Outliers'!$M$23,SampleSuperstore[[#This Row],[Cogs]]&lt;'Check Outliers'!$M$24),"outlier","normal")</f>
        <v>normal</v>
      </c>
    </row>
    <row r="9400" spans="1:18" hidden="1" x14ac:dyDescent="0.3">
      <c r="A9400" s="1" t="s">
        <v>58</v>
      </c>
      <c r="B9400" s="1" t="s">
        <v>11</v>
      </c>
      <c r="C9400" s="1" t="s">
        <v>71</v>
      </c>
      <c r="D9400" s="1" t="s">
        <v>72</v>
      </c>
      <c r="E9400" s="1" t="s">
        <v>53</v>
      </c>
      <c r="F9400" s="1" t="s">
        <v>31</v>
      </c>
      <c r="G9400" s="1" t="s">
        <v>32</v>
      </c>
      <c r="H9400">
        <v>149.99</v>
      </c>
      <c r="I9400">
        <v>9</v>
      </c>
      <c r="J9400">
        <v>1349.91</v>
      </c>
      <c r="K9400" s="1">
        <v>0</v>
      </c>
      <c r="L9400">
        <v>661.46</v>
      </c>
      <c r="M9400">
        <v>688.45</v>
      </c>
      <c r="N9400">
        <v>0.49</v>
      </c>
      <c r="O9400">
        <v>661.46</v>
      </c>
      <c r="P9400" t="str">
        <f>IF(OR(SampleSuperstore[[#This Row],[Total Sales]]&gt;'Check Outliers'!$M$7,SampleSuperstore[[#This Row],[Total Sales]]&lt;'Check Outliers'!$M$8),"Outlier","normal")</f>
        <v>Outlier</v>
      </c>
      <c r="Q9400" t="str">
        <f>IF(OR(SampleSuperstore[[#This Row],[Profit]]&gt;'Check Outliers'!$M$15,SampleSuperstore[[#This Row],[Profit]]&lt;'Check Outliers'!$M$16),"outlier","normal")</f>
        <v>outlier</v>
      </c>
      <c r="R9400" s="1" t="str">
        <f>IF(OR(SampleSuperstore[[#This Row],[Cogs]]&gt;'Check Outliers'!$M$23,SampleSuperstore[[#This Row],[Cogs]]&lt;'Check Outliers'!$M$24),"outlier","normal")</f>
        <v>outlier</v>
      </c>
    </row>
    <row r="9401" spans="1:18" x14ac:dyDescent="0.3">
      <c r="A9401" s="1" t="s">
        <v>24</v>
      </c>
      <c r="B9401" s="1" t="s">
        <v>11</v>
      </c>
      <c r="C9401" s="1" t="s">
        <v>612</v>
      </c>
      <c r="D9401" s="1" t="s">
        <v>61</v>
      </c>
      <c r="E9401" s="1" t="s">
        <v>43</v>
      </c>
      <c r="F9401" s="1" t="s">
        <v>22</v>
      </c>
      <c r="G9401" s="1" t="s">
        <v>30</v>
      </c>
      <c r="H9401">
        <v>2.35</v>
      </c>
      <c r="I9401">
        <v>6</v>
      </c>
      <c r="J9401">
        <v>14.11</v>
      </c>
      <c r="K9401" s="11">
        <v>0.2</v>
      </c>
      <c r="L9401">
        <v>1.23</v>
      </c>
      <c r="M9401">
        <v>12.88</v>
      </c>
      <c r="N9401" s="11">
        <v>0.09</v>
      </c>
      <c r="O9401">
        <v>-1.5920000000000001</v>
      </c>
      <c r="P9401" t="str">
        <f>IF(OR(SampleSuperstore[[#This Row],[Total Sales]]&gt;'Check Outliers'!$M$7,SampleSuperstore[[#This Row],[Total Sales]]&lt;'Check Outliers'!$M$8),"Outlier","normal")</f>
        <v>normal</v>
      </c>
      <c r="Q9401" t="str">
        <f>IF(OR(SampleSuperstore[[#This Row],[Profit]]&gt;'Check Outliers'!$M$15,SampleSuperstore[[#This Row],[Profit]]&lt;'Check Outliers'!$M$16),"outlier","normal")</f>
        <v>normal</v>
      </c>
      <c r="R9401" s="1" t="str">
        <f>IF(OR(SampleSuperstore[[#This Row],[Cogs]]&gt;'Check Outliers'!$M$23,SampleSuperstore[[#This Row],[Cogs]]&lt;'Check Outliers'!$M$24),"outlier","normal")</f>
        <v>normal</v>
      </c>
    </row>
    <row r="9402" spans="1:18" x14ac:dyDescent="0.3">
      <c r="A9402" s="1" t="s">
        <v>24</v>
      </c>
      <c r="B9402" s="1" t="s">
        <v>11</v>
      </c>
      <c r="C9402" s="1" t="s">
        <v>396</v>
      </c>
      <c r="D9402" s="1" t="s">
        <v>79</v>
      </c>
      <c r="E9402" s="1" t="s">
        <v>14</v>
      </c>
      <c r="F9402" s="1" t="s">
        <v>22</v>
      </c>
      <c r="G9402" s="1" t="s">
        <v>56</v>
      </c>
      <c r="H9402">
        <v>7.78</v>
      </c>
      <c r="I9402">
        <v>4</v>
      </c>
      <c r="J9402">
        <v>31.12</v>
      </c>
      <c r="K9402" s="11">
        <v>0</v>
      </c>
      <c r="L9402">
        <v>14.63</v>
      </c>
      <c r="M9402">
        <v>16.489999999999998</v>
      </c>
      <c r="N9402" s="11">
        <v>0.47</v>
      </c>
      <c r="O9402">
        <v>14.63</v>
      </c>
      <c r="P9402" t="str">
        <f>IF(OR(SampleSuperstore[[#This Row],[Total Sales]]&gt;'Check Outliers'!$M$7,SampleSuperstore[[#This Row],[Total Sales]]&lt;'Check Outliers'!$M$8),"Outlier","normal")</f>
        <v>normal</v>
      </c>
      <c r="Q9402" t="str">
        <f>IF(OR(SampleSuperstore[[#This Row],[Profit]]&gt;'Check Outliers'!$M$15,SampleSuperstore[[#This Row],[Profit]]&lt;'Check Outliers'!$M$16),"outlier","normal")</f>
        <v>normal</v>
      </c>
      <c r="R9402" s="1" t="str">
        <f>IF(OR(SampleSuperstore[[#This Row],[Cogs]]&gt;'Check Outliers'!$M$23,SampleSuperstore[[#This Row],[Cogs]]&lt;'Check Outliers'!$M$24),"outlier","normal")</f>
        <v>normal</v>
      </c>
    </row>
    <row r="9403" spans="1:18" x14ac:dyDescent="0.3">
      <c r="A9403" s="1" t="s">
        <v>24</v>
      </c>
      <c r="B9403" s="1" t="s">
        <v>11</v>
      </c>
      <c r="C9403" s="1" t="s">
        <v>167</v>
      </c>
      <c r="D9403" s="1" t="s">
        <v>77</v>
      </c>
      <c r="E9403" s="1" t="s">
        <v>21</v>
      </c>
      <c r="F9403" s="1" t="s">
        <v>15</v>
      </c>
      <c r="G9403" s="1" t="s">
        <v>29</v>
      </c>
      <c r="H9403">
        <v>2.14</v>
      </c>
      <c r="I9403">
        <v>2</v>
      </c>
      <c r="J9403">
        <v>4.2699999999999996</v>
      </c>
      <c r="K9403" s="11">
        <v>0.2</v>
      </c>
      <c r="L9403">
        <v>0.96</v>
      </c>
      <c r="M9403">
        <v>3.31</v>
      </c>
      <c r="N9403" s="11">
        <v>0.22</v>
      </c>
      <c r="O9403">
        <v>0.10599999999999998</v>
      </c>
      <c r="P9403" t="str">
        <f>IF(OR(SampleSuperstore[[#This Row],[Total Sales]]&gt;'Check Outliers'!$M$7,SampleSuperstore[[#This Row],[Total Sales]]&lt;'Check Outliers'!$M$8),"Outlier","normal")</f>
        <v>normal</v>
      </c>
      <c r="Q9403" t="str">
        <f>IF(OR(SampleSuperstore[[#This Row],[Profit]]&gt;'Check Outliers'!$M$15,SampleSuperstore[[#This Row],[Profit]]&lt;'Check Outliers'!$M$16),"outlier","normal")</f>
        <v>normal</v>
      </c>
      <c r="R9403" s="1" t="str">
        <f>IF(OR(SampleSuperstore[[#This Row],[Cogs]]&gt;'Check Outliers'!$M$23,SampleSuperstore[[#This Row],[Cogs]]&lt;'Check Outliers'!$M$24),"outlier","normal")</f>
        <v>normal</v>
      </c>
    </row>
    <row r="9404" spans="1:18" hidden="1" x14ac:dyDescent="0.3">
      <c r="A9404" s="1" t="s">
        <v>10</v>
      </c>
      <c r="B9404" s="1" t="s">
        <v>11</v>
      </c>
      <c r="C9404" s="1" t="s">
        <v>71</v>
      </c>
      <c r="D9404" s="1" t="s">
        <v>72</v>
      </c>
      <c r="E9404" s="1" t="s">
        <v>53</v>
      </c>
      <c r="F9404" s="1" t="s">
        <v>15</v>
      </c>
      <c r="G9404" s="1" t="s">
        <v>27</v>
      </c>
      <c r="H9404">
        <v>104.58</v>
      </c>
      <c r="I9404">
        <v>2</v>
      </c>
      <c r="J9404">
        <v>209.15</v>
      </c>
      <c r="K9404" s="1">
        <v>0.4</v>
      </c>
      <c r="L9404">
        <v>-66.23</v>
      </c>
      <c r="M9404">
        <v>275.38</v>
      </c>
      <c r="N9404">
        <v>-0.32</v>
      </c>
      <c r="O9404">
        <v>-149.89000000000001</v>
      </c>
      <c r="P9404" t="str">
        <f>IF(OR(SampleSuperstore[[#This Row],[Total Sales]]&gt;'Check Outliers'!$M$7,SampleSuperstore[[#This Row],[Total Sales]]&lt;'Check Outliers'!$M$8),"Outlier","normal")</f>
        <v>normal</v>
      </c>
      <c r="Q9404" t="str">
        <f>IF(OR(SampleSuperstore[[#This Row],[Profit]]&gt;'Check Outliers'!$M$15,SampleSuperstore[[#This Row],[Profit]]&lt;'Check Outliers'!$M$16),"outlier","normal")</f>
        <v>outlier</v>
      </c>
      <c r="R9404" s="1" t="str">
        <f>IF(OR(SampleSuperstore[[#This Row],[Cogs]]&gt;'Check Outliers'!$M$23,SampleSuperstore[[#This Row],[Cogs]]&lt;'Check Outliers'!$M$24),"outlier","normal")</f>
        <v>normal</v>
      </c>
    </row>
    <row r="9405" spans="1:18" hidden="1" x14ac:dyDescent="0.3">
      <c r="A9405" s="1" t="s">
        <v>10</v>
      </c>
      <c r="B9405" s="1" t="s">
        <v>11</v>
      </c>
      <c r="C9405" s="1" t="s">
        <v>71</v>
      </c>
      <c r="D9405" s="1" t="s">
        <v>72</v>
      </c>
      <c r="E9405" s="1" t="s">
        <v>53</v>
      </c>
      <c r="F9405" s="1" t="s">
        <v>22</v>
      </c>
      <c r="G9405" s="1" t="s">
        <v>28</v>
      </c>
      <c r="H9405">
        <v>265.17</v>
      </c>
      <c r="I9405">
        <v>6</v>
      </c>
      <c r="J9405">
        <v>1591.02</v>
      </c>
      <c r="K9405" s="1">
        <v>0</v>
      </c>
      <c r="L9405">
        <v>286.38</v>
      </c>
      <c r="M9405">
        <v>1304.6400000000001</v>
      </c>
      <c r="N9405">
        <v>0.18</v>
      </c>
      <c r="O9405">
        <v>286.38</v>
      </c>
      <c r="P9405" t="str">
        <f>IF(OR(SampleSuperstore[[#This Row],[Total Sales]]&gt;'Check Outliers'!$M$7,SampleSuperstore[[#This Row],[Total Sales]]&lt;'Check Outliers'!$M$8),"Outlier","normal")</f>
        <v>Outlier</v>
      </c>
      <c r="Q9405" t="str">
        <f>IF(OR(SampleSuperstore[[#This Row],[Profit]]&gt;'Check Outliers'!$M$15,SampleSuperstore[[#This Row],[Profit]]&lt;'Check Outliers'!$M$16),"outlier","normal")</f>
        <v>outlier</v>
      </c>
      <c r="R9405" s="1" t="str">
        <f>IF(OR(SampleSuperstore[[#This Row],[Cogs]]&gt;'Check Outliers'!$M$23,SampleSuperstore[[#This Row],[Cogs]]&lt;'Check Outliers'!$M$24),"outlier","normal")</f>
        <v>outlier</v>
      </c>
    </row>
    <row r="9406" spans="1:18" x14ac:dyDescent="0.3">
      <c r="A9406" s="1" t="s">
        <v>24</v>
      </c>
      <c r="B9406" s="1" t="s">
        <v>18</v>
      </c>
      <c r="C9406" s="1" t="s">
        <v>51</v>
      </c>
      <c r="D9406" s="1" t="s">
        <v>52</v>
      </c>
      <c r="E9406" s="1" t="s">
        <v>53</v>
      </c>
      <c r="F9406" s="1" t="s">
        <v>22</v>
      </c>
      <c r="G9406" s="1" t="s">
        <v>73</v>
      </c>
      <c r="H9406">
        <v>1.58</v>
      </c>
      <c r="I9406">
        <v>5</v>
      </c>
      <c r="J9406">
        <v>7.92</v>
      </c>
      <c r="K9406" s="11">
        <v>0.2</v>
      </c>
      <c r="L9406">
        <v>1.68</v>
      </c>
      <c r="M9406">
        <v>6.24</v>
      </c>
      <c r="N9406" s="11">
        <v>0.21</v>
      </c>
      <c r="O9406">
        <v>9.5999999999999863E-2</v>
      </c>
      <c r="P9406" t="str">
        <f>IF(OR(SampleSuperstore[[#This Row],[Total Sales]]&gt;'Check Outliers'!$M$7,SampleSuperstore[[#This Row],[Total Sales]]&lt;'Check Outliers'!$M$8),"Outlier","normal")</f>
        <v>normal</v>
      </c>
      <c r="Q9406" t="str">
        <f>IF(OR(SampleSuperstore[[#This Row],[Profit]]&gt;'Check Outliers'!$M$15,SampleSuperstore[[#This Row],[Profit]]&lt;'Check Outliers'!$M$16),"outlier","normal")</f>
        <v>normal</v>
      </c>
      <c r="R9406" s="1" t="str">
        <f>IF(OR(SampleSuperstore[[#This Row],[Cogs]]&gt;'Check Outliers'!$M$23,SampleSuperstore[[#This Row],[Cogs]]&lt;'Check Outliers'!$M$24),"outlier","normal")</f>
        <v>normal</v>
      </c>
    </row>
    <row r="9407" spans="1:18" hidden="1" x14ac:dyDescent="0.3">
      <c r="A9407" s="1" t="s">
        <v>58</v>
      </c>
      <c r="B9407" s="1" t="s">
        <v>40</v>
      </c>
      <c r="C9407" s="1" t="s">
        <v>75</v>
      </c>
      <c r="D9407" s="1" t="s">
        <v>61</v>
      </c>
      <c r="E9407" s="1" t="s">
        <v>43</v>
      </c>
      <c r="F9407" s="1" t="s">
        <v>31</v>
      </c>
      <c r="G9407" s="1" t="s">
        <v>119</v>
      </c>
      <c r="H9407">
        <v>287.45999999999998</v>
      </c>
      <c r="I9407">
        <v>2</v>
      </c>
      <c r="J9407">
        <v>574.91</v>
      </c>
      <c r="K9407" s="1">
        <v>0.3</v>
      </c>
      <c r="L9407">
        <v>156.05000000000001</v>
      </c>
      <c r="M9407">
        <v>418.86</v>
      </c>
      <c r="N9407">
        <v>0.27</v>
      </c>
      <c r="O9407">
        <v>-16.422999999999973</v>
      </c>
      <c r="P9407" t="str">
        <f>IF(OR(SampleSuperstore[[#This Row],[Total Sales]]&gt;'Check Outliers'!$M$7,SampleSuperstore[[#This Row],[Total Sales]]&lt;'Check Outliers'!$M$8),"Outlier","normal")</f>
        <v>Outlier</v>
      </c>
      <c r="Q9407" t="str">
        <f>IF(OR(SampleSuperstore[[#This Row],[Profit]]&gt;'Check Outliers'!$M$15,SampleSuperstore[[#This Row],[Profit]]&lt;'Check Outliers'!$M$16),"outlier","normal")</f>
        <v>outlier</v>
      </c>
      <c r="R9407" s="1" t="str">
        <f>IF(OR(SampleSuperstore[[#This Row],[Cogs]]&gt;'Check Outliers'!$M$23,SampleSuperstore[[#This Row],[Cogs]]&lt;'Check Outliers'!$M$24),"outlier","normal")</f>
        <v>normal</v>
      </c>
    </row>
    <row r="9408" spans="1:18" x14ac:dyDescent="0.3">
      <c r="A9408" s="1" t="s">
        <v>58</v>
      </c>
      <c r="B9408" s="1" t="s">
        <v>40</v>
      </c>
      <c r="C9408" s="1" t="s">
        <v>75</v>
      </c>
      <c r="D9408" s="1" t="s">
        <v>61</v>
      </c>
      <c r="E9408" s="1" t="s">
        <v>43</v>
      </c>
      <c r="F9408" s="1" t="s">
        <v>22</v>
      </c>
      <c r="G9408" s="1" t="s">
        <v>37</v>
      </c>
      <c r="H9408">
        <v>4.22</v>
      </c>
      <c r="I9408">
        <v>2</v>
      </c>
      <c r="J9408">
        <v>8.4499999999999993</v>
      </c>
      <c r="K9408" s="11">
        <v>0.2</v>
      </c>
      <c r="L9408">
        <v>2.64</v>
      </c>
      <c r="M9408">
        <v>5.81</v>
      </c>
      <c r="N9408" s="11">
        <v>0.31</v>
      </c>
      <c r="O9408">
        <v>0.95000000000000018</v>
      </c>
      <c r="P9408" t="str">
        <f>IF(OR(SampleSuperstore[[#This Row],[Total Sales]]&gt;'Check Outliers'!$M$7,SampleSuperstore[[#This Row],[Total Sales]]&lt;'Check Outliers'!$M$8),"Outlier","normal")</f>
        <v>normal</v>
      </c>
      <c r="Q9408" t="str">
        <f>IF(OR(SampleSuperstore[[#This Row],[Profit]]&gt;'Check Outliers'!$M$15,SampleSuperstore[[#This Row],[Profit]]&lt;'Check Outliers'!$M$16),"outlier","normal")</f>
        <v>normal</v>
      </c>
      <c r="R9408" s="1" t="str">
        <f>IF(OR(SampleSuperstore[[#This Row],[Cogs]]&gt;'Check Outliers'!$M$23,SampleSuperstore[[#This Row],[Cogs]]&lt;'Check Outliers'!$M$24),"outlier","normal")</f>
        <v>normal</v>
      </c>
    </row>
    <row r="9409" spans="1:18" hidden="1" x14ac:dyDescent="0.3">
      <c r="A9409" s="1" t="s">
        <v>10</v>
      </c>
      <c r="B9409" s="1" t="s">
        <v>11</v>
      </c>
      <c r="C9409" s="1" t="s">
        <v>71</v>
      </c>
      <c r="D9409" s="1" t="s">
        <v>72</v>
      </c>
      <c r="E9409" s="1" t="s">
        <v>53</v>
      </c>
      <c r="F9409" s="1" t="s">
        <v>31</v>
      </c>
      <c r="G9409" s="1" t="s">
        <v>55</v>
      </c>
      <c r="H9409">
        <v>119</v>
      </c>
      <c r="I9409">
        <v>9</v>
      </c>
      <c r="J9409">
        <v>1071</v>
      </c>
      <c r="K9409" s="1">
        <v>0</v>
      </c>
      <c r="L9409">
        <v>171.36</v>
      </c>
      <c r="M9409">
        <v>899.64</v>
      </c>
      <c r="N9409">
        <v>0.16</v>
      </c>
      <c r="O9409">
        <v>171.36</v>
      </c>
      <c r="P9409" t="str">
        <f>IF(OR(SampleSuperstore[[#This Row],[Total Sales]]&gt;'Check Outliers'!$M$7,SampleSuperstore[[#This Row],[Total Sales]]&lt;'Check Outliers'!$M$8),"Outlier","normal")</f>
        <v>Outlier</v>
      </c>
      <c r="Q9409" t="str">
        <f>IF(OR(SampleSuperstore[[#This Row],[Profit]]&gt;'Check Outliers'!$M$15,SampleSuperstore[[#This Row],[Profit]]&lt;'Check Outliers'!$M$16),"outlier","normal")</f>
        <v>outlier</v>
      </c>
      <c r="R9409" s="1" t="str">
        <f>IF(OR(SampleSuperstore[[#This Row],[Cogs]]&gt;'Check Outliers'!$M$23,SampleSuperstore[[#This Row],[Cogs]]&lt;'Check Outliers'!$M$24),"outlier","normal")</f>
        <v>outlier</v>
      </c>
    </row>
    <row r="9410" spans="1:18" x14ac:dyDescent="0.3">
      <c r="A9410" s="1" t="s">
        <v>10</v>
      </c>
      <c r="B9410" s="1" t="s">
        <v>11</v>
      </c>
      <c r="C9410" s="1" t="s">
        <v>71</v>
      </c>
      <c r="D9410" s="1" t="s">
        <v>72</v>
      </c>
      <c r="E9410" s="1" t="s">
        <v>53</v>
      </c>
      <c r="F9410" s="1" t="s">
        <v>15</v>
      </c>
      <c r="G9410" s="1" t="s">
        <v>29</v>
      </c>
      <c r="H9410">
        <v>12.07</v>
      </c>
      <c r="I9410">
        <v>1</v>
      </c>
      <c r="J9410">
        <v>12.07</v>
      </c>
      <c r="K9410" s="11">
        <v>0</v>
      </c>
      <c r="L9410">
        <v>3.98</v>
      </c>
      <c r="M9410">
        <v>8.09</v>
      </c>
      <c r="N9410" s="11">
        <v>0.33</v>
      </c>
      <c r="O9410">
        <v>3.98</v>
      </c>
      <c r="P9410" t="str">
        <f>IF(OR(SampleSuperstore[[#This Row],[Total Sales]]&gt;'Check Outliers'!$M$7,SampleSuperstore[[#This Row],[Total Sales]]&lt;'Check Outliers'!$M$8),"Outlier","normal")</f>
        <v>normal</v>
      </c>
      <c r="Q9410" t="str">
        <f>IF(OR(SampleSuperstore[[#This Row],[Profit]]&gt;'Check Outliers'!$M$15,SampleSuperstore[[#This Row],[Profit]]&lt;'Check Outliers'!$M$16),"outlier","normal")</f>
        <v>normal</v>
      </c>
      <c r="R9410" s="1" t="str">
        <f>IF(OR(SampleSuperstore[[#This Row],[Cogs]]&gt;'Check Outliers'!$M$23,SampleSuperstore[[#This Row],[Cogs]]&lt;'Check Outliers'!$M$24),"outlier","normal")</f>
        <v>normal</v>
      </c>
    </row>
    <row r="9411" spans="1:18" x14ac:dyDescent="0.3">
      <c r="A9411" s="1" t="s">
        <v>58</v>
      </c>
      <c r="B9411" s="1" t="s">
        <v>11</v>
      </c>
      <c r="C9411" s="1" t="s">
        <v>51</v>
      </c>
      <c r="D9411" s="1" t="s">
        <v>52</v>
      </c>
      <c r="E9411" s="1" t="s">
        <v>53</v>
      </c>
      <c r="F9411" s="1" t="s">
        <v>22</v>
      </c>
      <c r="G9411" s="1" t="s">
        <v>33</v>
      </c>
      <c r="H9411">
        <v>3.27</v>
      </c>
      <c r="I9411">
        <v>1</v>
      </c>
      <c r="J9411">
        <v>3.27</v>
      </c>
      <c r="K9411" s="11">
        <v>0.7</v>
      </c>
      <c r="L9411">
        <v>-2.5099999999999998</v>
      </c>
      <c r="M9411">
        <v>5.78</v>
      </c>
      <c r="N9411" s="11">
        <v>-0.77</v>
      </c>
      <c r="O9411">
        <v>-4.7989999999999995</v>
      </c>
      <c r="P9411" t="str">
        <f>IF(OR(SampleSuperstore[[#This Row],[Total Sales]]&gt;'Check Outliers'!$M$7,SampleSuperstore[[#This Row],[Total Sales]]&lt;'Check Outliers'!$M$8),"Outlier","normal")</f>
        <v>normal</v>
      </c>
      <c r="Q9411" t="str">
        <f>IF(OR(SampleSuperstore[[#This Row],[Profit]]&gt;'Check Outliers'!$M$15,SampleSuperstore[[#This Row],[Profit]]&lt;'Check Outliers'!$M$16),"outlier","normal")</f>
        <v>normal</v>
      </c>
      <c r="R9411" s="1" t="str">
        <f>IF(OR(SampleSuperstore[[#This Row],[Cogs]]&gt;'Check Outliers'!$M$23,SampleSuperstore[[#This Row],[Cogs]]&lt;'Check Outliers'!$M$24),"outlier","normal")</f>
        <v>normal</v>
      </c>
    </row>
    <row r="9412" spans="1:18" x14ac:dyDescent="0.3">
      <c r="A9412" s="1" t="s">
        <v>58</v>
      </c>
      <c r="B9412" s="1" t="s">
        <v>11</v>
      </c>
      <c r="C9412" s="1" t="s">
        <v>51</v>
      </c>
      <c r="D9412" s="1" t="s">
        <v>52</v>
      </c>
      <c r="E9412" s="1" t="s">
        <v>53</v>
      </c>
      <c r="F9412" s="1" t="s">
        <v>15</v>
      </c>
      <c r="G9412" s="1" t="s">
        <v>29</v>
      </c>
      <c r="H9412">
        <v>17.579999999999998</v>
      </c>
      <c r="I9412">
        <v>5</v>
      </c>
      <c r="J9412">
        <v>87.92</v>
      </c>
      <c r="K9412" s="11">
        <v>0.2</v>
      </c>
      <c r="L9412">
        <v>15.39</v>
      </c>
      <c r="M9412">
        <v>72.53</v>
      </c>
      <c r="N9412" s="11">
        <v>0.18</v>
      </c>
      <c r="O9412">
        <v>-2.1939999999999991</v>
      </c>
      <c r="P9412" t="str">
        <f>IF(OR(SampleSuperstore[[#This Row],[Total Sales]]&gt;'Check Outliers'!$M$7,SampleSuperstore[[#This Row],[Total Sales]]&lt;'Check Outliers'!$M$8),"Outlier","normal")</f>
        <v>normal</v>
      </c>
      <c r="Q9412" t="str">
        <f>IF(OR(SampleSuperstore[[#This Row],[Profit]]&gt;'Check Outliers'!$M$15,SampleSuperstore[[#This Row],[Profit]]&lt;'Check Outliers'!$M$16),"outlier","normal")</f>
        <v>normal</v>
      </c>
      <c r="R9412" s="1" t="str">
        <f>IF(OR(SampleSuperstore[[#This Row],[Cogs]]&gt;'Check Outliers'!$M$23,SampleSuperstore[[#This Row],[Cogs]]&lt;'Check Outliers'!$M$24),"outlier","normal")</f>
        <v>normal</v>
      </c>
    </row>
    <row r="9413" spans="1:18" x14ac:dyDescent="0.3">
      <c r="A9413" s="1" t="s">
        <v>10</v>
      </c>
      <c r="B9413" s="1" t="s">
        <v>18</v>
      </c>
      <c r="C9413" s="1" t="s">
        <v>301</v>
      </c>
      <c r="D9413" s="1" t="s">
        <v>77</v>
      </c>
      <c r="E9413" s="1" t="s">
        <v>21</v>
      </c>
      <c r="F9413" s="1" t="s">
        <v>22</v>
      </c>
      <c r="G9413" s="1" t="s">
        <v>28</v>
      </c>
      <c r="H9413">
        <v>104.7</v>
      </c>
      <c r="I9413">
        <v>1</v>
      </c>
      <c r="J9413">
        <v>104.7</v>
      </c>
      <c r="K9413" s="11">
        <v>0.2</v>
      </c>
      <c r="L9413">
        <v>6.54</v>
      </c>
      <c r="M9413">
        <v>98.16</v>
      </c>
      <c r="N9413" s="11">
        <v>0.06</v>
      </c>
      <c r="O9413">
        <v>-14.400000000000002</v>
      </c>
      <c r="P9413" t="str">
        <f>IF(OR(SampleSuperstore[[#This Row],[Total Sales]]&gt;'Check Outliers'!$M$7,SampleSuperstore[[#This Row],[Total Sales]]&lt;'Check Outliers'!$M$8),"Outlier","normal")</f>
        <v>normal</v>
      </c>
      <c r="Q9413" t="str">
        <f>IF(OR(SampleSuperstore[[#This Row],[Profit]]&gt;'Check Outliers'!$M$15,SampleSuperstore[[#This Row],[Profit]]&lt;'Check Outliers'!$M$16),"outlier","normal")</f>
        <v>normal</v>
      </c>
      <c r="R9413" s="1" t="str">
        <f>IF(OR(SampleSuperstore[[#This Row],[Cogs]]&gt;'Check Outliers'!$M$23,SampleSuperstore[[#This Row],[Cogs]]&lt;'Check Outliers'!$M$24),"outlier","normal")</f>
        <v>normal</v>
      </c>
    </row>
    <row r="9414" spans="1:18" hidden="1" x14ac:dyDescent="0.3">
      <c r="A9414" s="1" t="s">
        <v>58</v>
      </c>
      <c r="B9414" s="1" t="s">
        <v>11</v>
      </c>
      <c r="C9414" s="1" t="s">
        <v>19</v>
      </c>
      <c r="D9414" s="1" t="s">
        <v>20</v>
      </c>
      <c r="E9414" s="1" t="s">
        <v>21</v>
      </c>
      <c r="F9414" s="1" t="s">
        <v>15</v>
      </c>
      <c r="G9414" s="1" t="s">
        <v>17</v>
      </c>
      <c r="H9414">
        <v>560.78</v>
      </c>
      <c r="I9414">
        <v>5</v>
      </c>
      <c r="J9414">
        <v>2803.92</v>
      </c>
      <c r="K9414" s="1">
        <v>0.2</v>
      </c>
      <c r="L9414">
        <v>0</v>
      </c>
      <c r="M9414">
        <v>2803.92</v>
      </c>
      <c r="N9414">
        <v>0</v>
      </c>
      <c r="O9414">
        <v>-560.78399999999999</v>
      </c>
      <c r="P9414" t="str">
        <f>IF(OR(SampleSuperstore[[#This Row],[Total Sales]]&gt;'Check Outliers'!$M$7,SampleSuperstore[[#This Row],[Total Sales]]&lt;'Check Outliers'!$M$8),"Outlier","normal")</f>
        <v>Outlier</v>
      </c>
      <c r="Q9414" t="str">
        <f>IF(OR(SampleSuperstore[[#This Row],[Profit]]&gt;'Check Outliers'!$M$15,SampleSuperstore[[#This Row],[Profit]]&lt;'Check Outliers'!$M$16),"outlier","normal")</f>
        <v>normal</v>
      </c>
      <c r="R9414" s="1" t="str">
        <f>IF(OR(SampleSuperstore[[#This Row],[Cogs]]&gt;'Check Outliers'!$M$23,SampleSuperstore[[#This Row],[Cogs]]&lt;'Check Outliers'!$M$24),"outlier","normal")</f>
        <v>outlier</v>
      </c>
    </row>
    <row r="9415" spans="1:18" x14ac:dyDescent="0.3">
      <c r="A9415" s="1" t="s">
        <v>58</v>
      </c>
      <c r="B9415" s="1" t="s">
        <v>18</v>
      </c>
      <c r="C9415" s="1" t="s">
        <v>57</v>
      </c>
      <c r="D9415" s="1" t="s">
        <v>42</v>
      </c>
      <c r="E9415" s="1" t="s">
        <v>43</v>
      </c>
      <c r="F9415" s="1" t="s">
        <v>22</v>
      </c>
      <c r="G9415" s="1" t="s">
        <v>33</v>
      </c>
      <c r="H9415">
        <v>3.41</v>
      </c>
      <c r="I9415">
        <v>2</v>
      </c>
      <c r="J9415">
        <v>6.82</v>
      </c>
      <c r="K9415" s="11">
        <v>0.8</v>
      </c>
      <c r="L9415">
        <v>-11.59</v>
      </c>
      <c r="M9415">
        <v>18.41</v>
      </c>
      <c r="N9415" s="11">
        <v>-1.7</v>
      </c>
      <c r="O9415">
        <v>-17.045999999999999</v>
      </c>
      <c r="P9415" t="str">
        <f>IF(OR(SampleSuperstore[[#This Row],[Total Sales]]&gt;'Check Outliers'!$M$7,SampleSuperstore[[#This Row],[Total Sales]]&lt;'Check Outliers'!$M$8),"Outlier","normal")</f>
        <v>normal</v>
      </c>
      <c r="Q9415" t="str">
        <f>IF(OR(SampleSuperstore[[#This Row],[Profit]]&gt;'Check Outliers'!$M$15,SampleSuperstore[[#This Row],[Profit]]&lt;'Check Outliers'!$M$16),"outlier","normal")</f>
        <v>normal</v>
      </c>
      <c r="R9415" s="1" t="str">
        <f>IF(OR(SampleSuperstore[[#This Row],[Cogs]]&gt;'Check Outliers'!$M$23,SampleSuperstore[[#This Row],[Cogs]]&lt;'Check Outliers'!$M$24),"outlier","normal")</f>
        <v>normal</v>
      </c>
    </row>
    <row r="9416" spans="1:18" x14ac:dyDescent="0.3">
      <c r="A9416" s="1" t="s">
        <v>24</v>
      </c>
      <c r="B9416" s="1" t="s">
        <v>11</v>
      </c>
      <c r="C9416" s="1" t="s">
        <v>38</v>
      </c>
      <c r="D9416" s="1" t="s">
        <v>39</v>
      </c>
      <c r="E9416" s="1" t="s">
        <v>21</v>
      </c>
      <c r="F9416" s="1" t="s">
        <v>31</v>
      </c>
      <c r="G9416" s="1" t="s">
        <v>32</v>
      </c>
      <c r="H9416">
        <v>124.79</v>
      </c>
      <c r="I9416">
        <v>2</v>
      </c>
      <c r="J9416">
        <v>249.58</v>
      </c>
      <c r="K9416" s="11">
        <v>0.2</v>
      </c>
      <c r="L9416">
        <v>15.6</v>
      </c>
      <c r="M9416">
        <v>233.98</v>
      </c>
      <c r="N9416" s="11">
        <v>0.06</v>
      </c>
      <c r="O9416">
        <v>-34.316000000000003</v>
      </c>
      <c r="P9416" t="str">
        <f>IF(OR(SampleSuperstore[[#This Row],[Total Sales]]&gt;'Check Outliers'!$M$7,SampleSuperstore[[#This Row],[Total Sales]]&lt;'Check Outliers'!$M$8),"Outlier","normal")</f>
        <v>normal</v>
      </c>
      <c r="Q9416" t="str">
        <f>IF(OR(SampleSuperstore[[#This Row],[Profit]]&gt;'Check Outliers'!$M$15,SampleSuperstore[[#This Row],[Profit]]&lt;'Check Outliers'!$M$16),"outlier","normal")</f>
        <v>normal</v>
      </c>
      <c r="R9416" s="1" t="str">
        <f>IF(OR(SampleSuperstore[[#This Row],[Cogs]]&gt;'Check Outliers'!$M$23,SampleSuperstore[[#This Row],[Cogs]]&lt;'Check Outliers'!$M$24),"outlier","normal")</f>
        <v>normal</v>
      </c>
    </row>
    <row r="9417" spans="1:18" x14ac:dyDescent="0.3">
      <c r="A9417" s="1" t="s">
        <v>24</v>
      </c>
      <c r="B9417" s="1" t="s">
        <v>11</v>
      </c>
      <c r="C9417" s="1" t="s">
        <v>38</v>
      </c>
      <c r="D9417" s="1" t="s">
        <v>39</v>
      </c>
      <c r="E9417" s="1" t="s">
        <v>21</v>
      </c>
      <c r="F9417" s="1" t="s">
        <v>22</v>
      </c>
      <c r="G9417" s="1" t="s">
        <v>37</v>
      </c>
      <c r="H9417">
        <v>5.98</v>
      </c>
      <c r="I9417">
        <v>3</v>
      </c>
      <c r="J9417">
        <v>17.940000000000001</v>
      </c>
      <c r="K9417" s="11">
        <v>0</v>
      </c>
      <c r="L9417">
        <v>8.7899999999999991</v>
      </c>
      <c r="M9417">
        <v>9.15</v>
      </c>
      <c r="N9417" s="11">
        <v>0.49</v>
      </c>
      <c r="O9417">
        <v>8.7899999999999991</v>
      </c>
      <c r="P9417" t="str">
        <f>IF(OR(SampleSuperstore[[#This Row],[Total Sales]]&gt;'Check Outliers'!$M$7,SampleSuperstore[[#This Row],[Total Sales]]&lt;'Check Outliers'!$M$8),"Outlier","normal")</f>
        <v>normal</v>
      </c>
      <c r="Q9417" t="str">
        <f>IF(OR(SampleSuperstore[[#This Row],[Profit]]&gt;'Check Outliers'!$M$15,SampleSuperstore[[#This Row],[Profit]]&lt;'Check Outliers'!$M$16),"outlier","normal")</f>
        <v>normal</v>
      </c>
      <c r="R9417" s="1" t="str">
        <f>IF(OR(SampleSuperstore[[#This Row],[Cogs]]&gt;'Check Outliers'!$M$23,SampleSuperstore[[#This Row],[Cogs]]&lt;'Check Outliers'!$M$24),"outlier","normal")</f>
        <v>normal</v>
      </c>
    </row>
    <row r="9418" spans="1:18" x14ac:dyDescent="0.3">
      <c r="A9418" s="1" t="s">
        <v>24</v>
      </c>
      <c r="B9418" s="1" t="s">
        <v>11</v>
      </c>
      <c r="C9418" s="1" t="s">
        <v>38</v>
      </c>
      <c r="D9418" s="1" t="s">
        <v>39</v>
      </c>
      <c r="E9418" s="1" t="s">
        <v>21</v>
      </c>
      <c r="F9418" s="1" t="s">
        <v>15</v>
      </c>
      <c r="G9418" s="1" t="s">
        <v>29</v>
      </c>
      <c r="H9418">
        <v>3.37</v>
      </c>
      <c r="I9418">
        <v>3</v>
      </c>
      <c r="J9418">
        <v>10.11</v>
      </c>
      <c r="K9418" s="11">
        <v>0</v>
      </c>
      <c r="L9418">
        <v>3.24</v>
      </c>
      <c r="M9418">
        <v>6.87</v>
      </c>
      <c r="N9418" s="11">
        <v>0.32</v>
      </c>
      <c r="O9418">
        <v>3.24</v>
      </c>
      <c r="P9418" t="str">
        <f>IF(OR(SampleSuperstore[[#This Row],[Total Sales]]&gt;'Check Outliers'!$M$7,SampleSuperstore[[#This Row],[Total Sales]]&lt;'Check Outliers'!$M$8),"Outlier","normal")</f>
        <v>normal</v>
      </c>
      <c r="Q9418" t="str">
        <f>IF(OR(SampleSuperstore[[#This Row],[Profit]]&gt;'Check Outliers'!$M$15,SampleSuperstore[[#This Row],[Profit]]&lt;'Check Outliers'!$M$16),"outlier","normal")</f>
        <v>normal</v>
      </c>
      <c r="R9418" s="1" t="str">
        <f>IF(OR(SampleSuperstore[[#This Row],[Cogs]]&gt;'Check Outliers'!$M$23,SampleSuperstore[[#This Row],[Cogs]]&lt;'Check Outliers'!$M$24),"outlier","normal")</f>
        <v>normal</v>
      </c>
    </row>
    <row r="9419" spans="1:18" x14ac:dyDescent="0.3">
      <c r="A9419" s="1" t="s">
        <v>24</v>
      </c>
      <c r="B9419" s="1" t="s">
        <v>40</v>
      </c>
      <c r="C9419" s="1" t="s">
        <v>192</v>
      </c>
      <c r="D9419" s="1" t="s">
        <v>36</v>
      </c>
      <c r="E9419" s="1" t="s">
        <v>14</v>
      </c>
      <c r="F9419" s="1" t="s">
        <v>22</v>
      </c>
      <c r="G9419" s="1" t="s">
        <v>37</v>
      </c>
      <c r="H9419">
        <v>5.18</v>
      </c>
      <c r="I9419">
        <v>2</v>
      </c>
      <c r="J9419">
        <v>10.37</v>
      </c>
      <c r="K9419" s="11">
        <v>0.2</v>
      </c>
      <c r="L9419">
        <v>3.63</v>
      </c>
      <c r="M9419">
        <v>6.74</v>
      </c>
      <c r="N9419" s="11">
        <v>0.35</v>
      </c>
      <c r="O9419">
        <v>1.556</v>
      </c>
      <c r="P9419" t="str">
        <f>IF(OR(SampleSuperstore[[#This Row],[Total Sales]]&gt;'Check Outliers'!$M$7,SampleSuperstore[[#This Row],[Total Sales]]&lt;'Check Outliers'!$M$8),"Outlier","normal")</f>
        <v>normal</v>
      </c>
      <c r="Q9419" t="str">
        <f>IF(OR(SampleSuperstore[[#This Row],[Profit]]&gt;'Check Outliers'!$M$15,SampleSuperstore[[#This Row],[Profit]]&lt;'Check Outliers'!$M$16),"outlier","normal")</f>
        <v>normal</v>
      </c>
      <c r="R9419" s="1" t="str">
        <f>IF(OR(SampleSuperstore[[#This Row],[Cogs]]&gt;'Check Outliers'!$M$23,SampleSuperstore[[#This Row],[Cogs]]&lt;'Check Outliers'!$M$24),"outlier","normal")</f>
        <v>normal</v>
      </c>
    </row>
    <row r="9420" spans="1:18" x14ac:dyDescent="0.3">
      <c r="A9420" s="1" t="s">
        <v>24</v>
      </c>
      <c r="B9420" s="1" t="s">
        <v>40</v>
      </c>
      <c r="C9420" s="1" t="s">
        <v>192</v>
      </c>
      <c r="D9420" s="1" t="s">
        <v>36</v>
      </c>
      <c r="E9420" s="1" t="s">
        <v>14</v>
      </c>
      <c r="F9420" s="1" t="s">
        <v>22</v>
      </c>
      <c r="G9420" s="1" t="s">
        <v>37</v>
      </c>
      <c r="H9420">
        <v>3.98</v>
      </c>
      <c r="I9420">
        <v>3</v>
      </c>
      <c r="J9420">
        <v>11.95</v>
      </c>
      <c r="K9420" s="11">
        <v>0.2</v>
      </c>
      <c r="L9420">
        <v>4.03</v>
      </c>
      <c r="M9420">
        <v>7.92</v>
      </c>
      <c r="N9420" s="11">
        <v>0.34</v>
      </c>
      <c r="O9420">
        <v>1.6400000000000001</v>
      </c>
      <c r="P9420" t="str">
        <f>IF(OR(SampleSuperstore[[#This Row],[Total Sales]]&gt;'Check Outliers'!$M$7,SampleSuperstore[[#This Row],[Total Sales]]&lt;'Check Outliers'!$M$8),"Outlier","normal")</f>
        <v>normal</v>
      </c>
      <c r="Q9420" t="str">
        <f>IF(OR(SampleSuperstore[[#This Row],[Profit]]&gt;'Check Outliers'!$M$15,SampleSuperstore[[#This Row],[Profit]]&lt;'Check Outliers'!$M$16),"outlier","normal")</f>
        <v>normal</v>
      </c>
      <c r="R9420" s="1" t="str">
        <f>IF(OR(SampleSuperstore[[#This Row],[Cogs]]&gt;'Check Outliers'!$M$23,SampleSuperstore[[#This Row],[Cogs]]&lt;'Check Outliers'!$M$24),"outlier","normal")</f>
        <v>normal</v>
      </c>
    </row>
    <row r="9421" spans="1:18" x14ac:dyDescent="0.3">
      <c r="A9421" s="1" t="s">
        <v>10</v>
      </c>
      <c r="B9421" s="1" t="s">
        <v>18</v>
      </c>
      <c r="C9421" s="1" t="s">
        <v>57</v>
      </c>
      <c r="D9421" s="1" t="s">
        <v>42</v>
      </c>
      <c r="E9421" s="1" t="s">
        <v>43</v>
      </c>
      <c r="F9421" s="1" t="s">
        <v>22</v>
      </c>
      <c r="G9421" s="1" t="s">
        <v>34</v>
      </c>
      <c r="H9421">
        <v>7.61</v>
      </c>
      <c r="I9421">
        <v>2</v>
      </c>
      <c r="J9421">
        <v>15.22</v>
      </c>
      <c r="K9421" s="11">
        <v>0.8</v>
      </c>
      <c r="L9421">
        <v>-38.82</v>
      </c>
      <c r="M9421">
        <v>54.04</v>
      </c>
      <c r="N9421" s="11">
        <v>-2.5499999999999998</v>
      </c>
      <c r="O9421">
        <v>-50.996000000000002</v>
      </c>
      <c r="P9421" t="str">
        <f>IF(OR(SampleSuperstore[[#This Row],[Total Sales]]&gt;'Check Outliers'!$M$7,SampleSuperstore[[#This Row],[Total Sales]]&lt;'Check Outliers'!$M$8),"Outlier","normal")</f>
        <v>normal</v>
      </c>
      <c r="Q9421" t="str">
        <f>IF(OR(SampleSuperstore[[#This Row],[Profit]]&gt;'Check Outliers'!$M$15,SampleSuperstore[[#This Row],[Profit]]&lt;'Check Outliers'!$M$16),"outlier","normal")</f>
        <v>normal</v>
      </c>
      <c r="R9421" s="1" t="str">
        <f>IF(OR(SampleSuperstore[[#This Row],[Cogs]]&gt;'Check Outliers'!$M$23,SampleSuperstore[[#This Row],[Cogs]]&lt;'Check Outliers'!$M$24),"outlier","normal")</f>
        <v>normal</v>
      </c>
    </row>
    <row r="9422" spans="1:18" hidden="1" x14ac:dyDescent="0.3">
      <c r="A9422" s="1" t="s">
        <v>10</v>
      </c>
      <c r="B9422" s="1" t="s">
        <v>18</v>
      </c>
      <c r="C9422" s="1" t="s">
        <v>57</v>
      </c>
      <c r="D9422" s="1" t="s">
        <v>42</v>
      </c>
      <c r="E9422" s="1" t="s">
        <v>43</v>
      </c>
      <c r="F9422" s="1" t="s">
        <v>22</v>
      </c>
      <c r="G9422" s="1" t="s">
        <v>34</v>
      </c>
      <c r="H9422">
        <v>3.66</v>
      </c>
      <c r="I9422">
        <v>6</v>
      </c>
      <c r="J9422">
        <v>21.98</v>
      </c>
      <c r="K9422" s="1">
        <v>0.8</v>
      </c>
      <c r="L9422">
        <v>-56.06</v>
      </c>
      <c r="M9422">
        <v>78.040000000000006</v>
      </c>
      <c r="N9422">
        <v>-2.5499999999999998</v>
      </c>
      <c r="O9422">
        <v>-73.644000000000005</v>
      </c>
      <c r="P9422" t="str">
        <f>IF(OR(SampleSuperstore[[#This Row],[Total Sales]]&gt;'Check Outliers'!$M$7,SampleSuperstore[[#This Row],[Total Sales]]&lt;'Check Outliers'!$M$8),"Outlier","normal")</f>
        <v>normal</v>
      </c>
      <c r="Q9422" t="str">
        <f>IF(OR(SampleSuperstore[[#This Row],[Profit]]&gt;'Check Outliers'!$M$15,SampleSuperstore[[#This Row],[Profit]]&lt;'Check Outliers'!$M$16),"outlier","normal")</f>
        <v>outlier</v>
      </c>
      <c r="R9422" s="1" t="str">
        <f>IF(OR(SampleSuperstore[[#This Row],[Cogs]]&gt;'Check Outliers'!$M$23,SampleSuperstore[[#This Row],[Cogs]]&lt;'Check Outliers'!$M$24),"outlier","normal")</f>
        <v>normal</v>
      </c>
    </row>
    <row r="9423" spans="1:18" hidden="1" x14ac:dyDescent="0.3">
      <c r="A9423" s="1" t="s">
        <v>24</v>
      </c>
      <c r="B9423" s="1" t="s">
        <v>18</v>
      </c>
      <c r="C9423" s="1" t="s">
        <v>48</v>
      </c>
      <c r="D9423" s="1" t="s">
        <v>20</v>
      </c>
      <c r="E9423" s="1" t="s">
        <v>21</v>
      </c>
      <c r="F9423" s="1" t="s">
        <v>31</v>
      </c>
      <c r="G9423" s="1" t="s">
        <v>32</v>
      </c>
      <c r="H9423">
        <v>100.79</v>
      </c>
      <c r="I9423">
        <v>6</v>
      </c>
      <c r="J9423">
        <v>604.75</v>
      </c>
      <c r="K9423" s="1">
        <v>0.2</v>
      </c>
      <c r="L9423">
        <v>60.48</v>
      </c>
      <c r="M9423">
        <v>544.27</v>
      </c>
      <c r="N9423">
        <v>0.1</v>
      </c>
      <c r="O9423">
        <v>-60.470000000000006</v>
      </c>
      <c r="P9423" t="str">
        <f>IF(OR(SampleSuperstore[[#This Row],[Total Sales]]&gt;'Check Outliers'!$M$7,SampleSuperstore[[#This Row],[Total Sales]]&lt;'Check Outliers'!$M$8),"Outlier","normal")</f>
        <v>Outlier</v>
      </c>
      <c r="Q9423" t="str">
        <f>IF(OR(SampleSuperstore[[#This Row],[Profit]]&gt;'Check Outliers'!$M$15,SampleSuperstore[[#This Row],[Profit]]&lt;'Check Outliers'!$M$16),"outlier","normal")</f>
        <v>normal</v>
      </c>
      <c r="R9423" s="1" t="str">
        <f>IF(OR(SampleSuperstore[[#This Row],[Cogs]]&gt;'Check Outliers'!$M$23,SampleSuperstore[[#This Row],[Cogs]]&lt;'Check Outliers'!$M$24),"outlier","normal")</f>
        <v>outlier</v>
      </c>
    </row>
    <row r="9424" spans="1:18" x14ac:dyDescent="0.3">
      <c r="A9424" s="1" t="s">
        <v>24</v>
      </c>
      <c r="B9424" s="1" t="s">
        <v>18</v>
      </c>
      <c r="C9424" s="1" t="s">
        <v>48</v>
      </c>
      <c r="D9424" s="1" t="s">
        <v>20</v>
      </c>
      <c r="E9424" s="1" t="s">
        <v>21</v>
      </c>
      <c r="F9424" s="1" t="s">
        <v>22</v>
      </c>
      <c r="G9424" s="1" t="s">
        <v>106</v>
      </c>
      <c r="H9424">
        <v>8.14</v>
      </c>
      <c r="I9424">
        <v>5</v>
      </c>
      <c r="J9424">
        <v>40.700000000000003</v>
      </c>
      <c r="K9424" s="11">
        <v>0</v>
      </c>
      <c r="L9424">
        <v>11.8</v>
      </c>
      <c r="M9424">
        <v>28.9</v>
      </c>
      <c r="N9424" s="11">
        <v>0.28999999999999998</v>
      </c>
      <c r="O9424">
        <v>11.8</v>
      </c>
      <c r="P9424" t="str">
        <f>IF(OR(SampleSuperstore[[#This Row],[Total Sales]]&gt;'Check Outliers'!$M$7,SampleSuperstore[[#This Row],[Total Sales]]&lt;'Check Outliers'!$M$8),"Outlier","normal")</f>
        <v>normal</v>
      </c>
      <c r="Q9424" t="str">
        <f>IF(OR(SampleSuperstore[[#This Row],[Profit]]&gt;'Check Outliers'!$M$15,SampleSuperstore[[#This Row],[Profit]]&lt;'Check Outliers'!$M$16),"outlier","normal")</f>
        <v>normal</v>
      </c>
      <c r="R9424" s="1" t="str">
        <f>IF(OR(SampleSuperstore[[#This Row],[Cogs]]&gt;'Check Outliers'!$M$23,SampleSuperstore[[#This Row],[Cogs]]&lt;'Check Outliers'!$M$24),"outlier","normal")</f>
        <v>normal</v>
      </c>
    </row>
    <row r="9425" spans="1:18" x14ac:dyDescent="0.3">
      <c r="A9425" s="1" t="s">
        <v>24</v>
      </c>
      <c r="B9425" s="1" t="s">
        <v>18</v>
      </c>
      <c r="C9425" s="1" t="s">
        <v>48</v>
      </c>
      <c r="D9425" s="1" t="s">
        <v>20</v>
      </c>
      <c r="E9425" s="1" t="s">
        <v>21</v>
      </c>
      <c r="F9425" s="1" t="s">
        <v>31</v>
      </c>
      <c r="G9425" s="1" t="s">
        <v>32</v>
      </c>
      <c r="H9425">
        <v>100.79</v>
      </c>
      <c r="I9425">
        <v>3</v>
      </c>
      <c r="J9425">
        <v>302.38</v>
      </c>
      <c r="K9425" s="11">
        <v>0.2</v>
      </c>
      <c r="L9425">
        <v>37.799999999999997</v>
      </c>
      <c r="M9425">
        <v>264.58</v>
      </c>
      <c r="N9425" s="11">
        <v>0.13</v>
      </c>
      <c r="O9425">
        <v>-22.676000000000002</v>
      </c>
      <c r="P9425" t="str">
        <f>IF(OR(SampleSuperstore[[#This Row],[Total Sales]]&gt;'Check Outliers'!$M$7,SampleSuperstore[[#This Row],[Total Sales]]&lt;'Check Outliers'!$M$8),"Outlier","normal")</f>
        <v>normal</v>
      </c>
      <c r="Q9425" t="str">
        <f>IF(OR(SampleSuperstore[[#This Row],[Profit]]&gt;'Check Outliers'!$M$15,SampleSuperstore[[#This Row],[Profit]]&lt;'Check Outliers'!$M$16),"outlier","normal")</f>
        <v>normal</v>
      </c>
      <c r="R9425" s="1" t="str">
        <f>IF(OR(SampleSuperstore[[#This Row],[Cogs]]&gt;'Check Outliers'!$M$23,SampleSuperstore[[#This Row],[Cogs]]&lt;'Check Outliers'!$M$24),"outlier","normal")</f>
        <v>normal</v>
      </c>
    </row>
    <row r="9426" spans="1:18" x14ac:dyDescent="0.3">
      <c r="A9426" s="1" t="s">
        <v>24</v>
      </c>
      <c r="B9426" s="1" t="s">
        <v>18</v>
      </c>
      <c r="C9426" s="1" t="s">
        <v>48</v>
      </c>
      <c r="D9426" s="1" t="s">
        <v>20</v>
      </c>
      <c r="E9426" s="1" t="s">
        <v>21</v>
      </c>
      <c r="F9426" s="1" t="s">
        <v>31</v>
      </c>
      <c r="G9426" s="1" t="s">
        <v>55</v>
      </c>
      <c r="H9426">
        <v>15</v>
      </c>
      <c r="I9426">
        <v>3</v>
      </c>
      <c r="J9426">
        <v>45</v>
      </c>
      <c r="K9426" s="11">
        <v>0</v>
      </c>
      <c r="L9426">
        <v>4.95</v>
      </c>
      <c r="M9426">
        <v>40.049999999999997</v>
      </c>
      <c r="N9426" s="11">
        <v>0.11</v>
      </c>
      <c r="O9426">
        <v>4.95</v>
      </c>
      <c r="P9426" t="str">
        <f>IF(OR(SampleSuperstore[[#This Row],[Total Sales]]&gt;'Check Outliers'!$M$7,SampleSuperstore[[#This Row],[Total Sales]]&lt;'Check Outliers'!$M$8),"Outlier","normal")</f>
        <v>normal</v>
      </c>
      <c r="Q9426" t="str">
        <f>IF(OR(SampleSuperstore[[#This Row],[Profit]]&gt;'Check Outliers'!$M$15,SampleSuperstore[[#This Row],[Profit]]&lt;'Check Outliers'!$M$16),"outlier","normal")</f>
        <v>normal</v>
      </c>
      <c r="R9426" s="1" t="str">
        <f>IF(OR(SampleSuperstore[[#This Row],[Cogs]]&gt;'Check Outliers'!$M$23,SampleSuperstore[[#This Row],[Cogs]]&lt;'Check Outliers'!$M$24),"outlier","normal")</f>
        <v>normal</v>
      </c>
    </row>
    <row r="9427" spans="1:18" hidden="1" x14ac:dyDescent="0.3">
      <c r="A9427" s="1" t="s">
        <v>10</v>
      </c>
      <c r="B9427" s="1" t="s">
        <v>11</v>
      </c>
      <c r="C9427" s="1" t="s">
        <v>71</v>
      </c>
      <c r="D9427" s="1" t="s">
        <v>72</v>
      </c>
      <c r="E9427" s="1" t="s">
        <v>53</v>
      </c>
      <c r="F9427" s="1" t="s">
        <v>15</v>
      </c>
      <c r="G9427" s="1" t="s">
        <v>17</v>
      </c>
      <c r="H9427">
        <v>630.88</v>
      </c>
      <c r="I9427">
        <v>6</v>
      </c>
      <c r="J9427">
        <v>3785.29</v>
      </c>
      <c r="K9427" s="1">
        <v>0.1</v>
      </c>
      <c r="L9427">
        <v>420.59</v>
      </c>
      <c r="M9427">
        <v>3364.7</v>
      </c>
      <c r="N9427">
        <v>0.11</v>
      </c>
      <c r="O9427">
        <v>42.060999999999979</v>
      </c>
      <c r="P9427" t="str">
        <f>IF(OR(SampleSuperstore[[#This Row],[Total Sales]]&gt;'Check Outliers'!$M$7,SampleSuperstore[[#This Row],[Total Sales]]&lt;'Check Outliers'!$M$8),"Outlier","normal")</f>
        <v>Outlier</v>
      </c>
      <c r="Q9427" t="str">
        <f>IF(OR(SampleSuperstore[[#This Row],[Profit]]&gt;'Check Outliers'!$M$15,SampleSuperstore[[#This Row],[Profit]]&lt;'Check Outliers'!$M$16),"outlier","normal")</f>
        <v>outlier</v>
      </c>
      <c r="R9427" s="1" t="str">
        <f>IF(OR(SampleSuperstore[[#This Row],[Cogs]]&gt;'Check Outliers'!$M$23,SampleSuperstore[[#This Row],[Cogs]]&lt;'Check Outliers'!$M$24),"outlier","normal")</f>
        <v>outlier</v>
      </c>
    </row>
    <row r="9428" spans="1:18" x14ac:dyDescent="0.3">
      <c r="A9428" s="1" t="s">
        <v>24</v>
      </c>
      <c r="B9428" s="1" t="s">
        <v>11</v>
      </c>
      <c r="C9428" s="1" t="s">
        <v>38</v>
      </c>
      <c r="D9428" s="1" t="s">
        <v>39</v>
      </c>
      <c r="E9428" s="1" t="s">
        <v>21</v>
      </c>
      <c r="F9428" s="1" t="s">
        <v>22</v>
      </c>
      <c r="G9428" s="1" t="s">
        <v>30</v>
      </c>
      <c r="H9428">
        <v>7.08</v>
      </c>
      <c r="I9428">
        <v>5</v>
      </c>
      <c r="J9428">
        <v>35.4</v>
      </c>
      <c r="K9428" s="11">
        <v>0</v>
      </c>
      <c r="L9428">
        <v>13.45</v>
      </c>
      <c r="M9428">
        <v>21.95</v>
      </c>
      <c r="N9428" s="11">
        <v>0.38</v>
      </c>
      <c r="O9428">
        <v>13.45</v>
      </c>
      <c r="P9428" t="str">
        <f>IF(OR(SampleSuperstore[[#This Row],[Total Sales]]&gt;'Check Outliers'!$M$7,SampleSuperstore[[#This Row],[Total Sales]]&lt;'Check Outliers'!$M$8),"Outlier","normal")</f>
        <v>normal</v>
      </c>
      <c r="Q9428" t="str">
        <f>IF(OR(SampleSuperstore[[#This Row],[Profit]]&gt;'Check Outliers'!$M$15,SampleSuperstore[[#This Row],[Profit]]&lt;'Check Outliers'!$M$16),"outlier","normal")</f>
        <v>normal</v>
      </c>
      <c r="R9428" s="1" t="str">
        <f>IF(OR(SampleSuperstore[[#This Row],[Cogs]]&gt;'Check Outliers'!$M$23,SampleSuperstore[[#This Row],[Cogs]]&lt;'Check Outliers'!$M$24),"outlier","normal")</f>
        <v>normal</v>
      </c>
    </row>
    <row r="9429" spans="1:18" x14ac:dyDescent="0.3">
      <c r="A9429" s="1" t="s">
        <v>24</v>
      </c>
      <c r="B9429" s="1" t="s">
        <v>18</v>
      </c>
      <c r="C9429" s="1" t="s">
        <v>279</v>
      </c>
      <c r="D9429" s="1" t="s">
        <v>72</v>
      </c>
      <c r="E9429" s="1" t="s">
        <v>53</v>
      </c>
      <c r="F9429" s="1" t="s">
        <v>15</v>
      </c>
      <c r="G9429" s="1" t="s">
        <v>29</v>
      </c>
      <c r="H9429">
        <v>39.979999999999997</v>
      </c>
      <c r="I9429">
        <v>5</v>
      </c>
      <c r="J9429">
        <v>199.9</v>
      </c>
      <c r="K9429" s="11">
        <v>0</v>
      </c>
      <c r="L9429">
        <v>39.979999999999997</v>
      </c>
      <c r="M9429">
        <v>159.91999999999999</v>
      </c>
      <c r="N9429" s="11">
        <v>0.2</v>
      </c>
      <c r="O9429">
        <v>39.979999999999997</v>
      </c>
      <c r="P9429" t="str">
        <f>IF(OR(SampleSuperstore[[#This Row],[Total Sales]]&gt;'Check Outliers'!$M$7,SampleSuperstore[[#This Row],[Total Sales]]&lt;'Check Outliers'!$M$8),"Outlier","normal")</f>
        <v>normal</v>
      </c>
      <c r="Q9429" t="str">
        <f>IF(OR(SampleSuperstore[[#This Row],[Profit]]&gt;'Check Outliers'!$M$15,SampleSuperstore[[#This Row],[Profit]]&lt;'Check Outliers'!$M$16),"outlier","normal")</f>
        <v>normal</v>
      </c>
      <c r="R9429" s="1" t="str">
        <f>IF(OR(SampleSuperstore[[#This Row],[Cogs]]&gt;'Check Outliers'!$M$23,SampleSuperstore[[#This Row],[Cogs]]&lt;'Check Outliers'!$M$24),"outlier","normal")</f>
        <v>normal</v>
      </c>
    </row>
    <row r="9430" spans="1:18" hidden="1" x14ac:dyDescent="0.3">
      <c r="A9430" s="1" t="s">
        <v>24</v>
      </c>
      <c r="B9430" s="1" t="s">
        <v>18</v>
      </c>
      <c r="C9430" s="1" t="s">
        <v>191</v>
      </c>
      <c r="D9430" s="1" t="s">
        <v>42</v>
      </c>
      <c r="E9430" s="1" t="s">
        <v>43</v>
      </c>
      <c r="F9430" s="1" t="s">
        <v>15</v>
      </c>
      <c r="G9430" s="1" t="s">
        <v>17</v>
      </c>
      <c r="H9430">
        <v>151.62</v>
      </c>
      <c r="I9430">
        <v>8</v>
      </c>
      <c r="J9430">
        <v>1212.96</v>
      </c>
      <c r="K9430" s="1">
        <v>0.3</v>
      </c>
      <c r="L9430">
        <v>-69.31</v>
      </c>
      <c r="M9430">
        <v>1282.27</v>
      </c>
      <c r="N9430">
        <v>-0.06</v>
      </c>
      <c r="O9430">
        <v>-433.19799999999998</v>
      </c>
      <c r="P9430" t="str">
        <f>IF(OR(SampleSuperstore[[#This Row],[Total Sales]]&gt;'Check Outliers'!$M$7,SampleSuperstore[[#This Row],[Total Sales]]&lt;'Check Outliers'!$M$8),"Outlier","normal")</f>
        <v>Outlier</v>
      </c>
      <c r="Q9430" t="str">
        <f>IF(OR(SampleSuperstore[[#This Row],[Profit]]&gt;'Check Outliers'!$M$15,SampleSuperstore[[#This Row],[Profit]]&lt;'Check Outliers'!$M$16),"outlier","normal")</f>
        <v>outlier</v>
      </c>
      <c r="R9430" s="1" t="str">
        <f>IF(OR(SampleSuperstore[[#This Row],[Cogs]]&gt;'Check Outliers'!$M$23,SampleSuperstore[[#This Row],[Cogs]]&lt;'Check Outliers'!$M$24),"outlier","normal")</f>
        <v>outlier</v>
      </c>
    </row>
    <row r="9431" spans="1:18" hidden="1" x14ac:dyDescent="0.3">
      <c r="A9431" s="1" t="s">
        <v>24</v>
      </c>
      <c r="B9431" s="1" t="s">
        <v>18</v>
      </c>
      <c r="C9431" s="1" t="s">
        <v>131</v>
      </c>
      <c r="D9431" s="1" t="s">
        <v>42</v>
      </c>
      <c r="E9431" s="1" t="s">
        <v>43</v>
      </c>
      <c r="F9431" s="1" t="s">
        <v>31</v>
      </c>
      <c r="G9431" s="1" t="s">
        <v>32</v>
      </c>
      <c r="H9431">
        <v>219.99</v>
      </c>
      <c r="I9431">
        <v>5</v>
      </c>
      <c r="J9431">
        <v>1099.96</v>
      </c>
      <c r="K9431" s="1">
        <v>0.2</v>
      </c>
      <c r="L9431">
        <v>82.5</v>
      </c>
      <c r="M9431">
        <v>1017.46</v>
      </c>
      <c r="N9431">
        <v>0.08</v>
      </c>
      <c r="O9431">
        <v>-137.49200000000002</v>
      </c>
      <c r="P9431" t="str">
        <f>IF(OR(SampleSuperstore[[#This Row],[Total Sales]]&gt;'Check Outliers'!$M$7,SampleSuperstore[[#This Row],[Total Sales]]&lt;'Check Outliers'!$M$8),"Outlier","normal")</f>
        <v>Outlier</v>
      </c>
      <c r="Q9431" t="str">
        <f>IF(OR(SampleSuperstore[[#This Row],[Profit]]&gt;'Check Outliers'!$M$15,SampleSuperstore[[#This Row],[Profit]]&lt;'Check Outliers'!$M$16),"outlier","normal")</f>
        <v>outlier</v>
      </c>
      <c r="R9431" s="1" t="str">
        <f>IF(OR(SampleSuperstore[[#This Row],[Cogs]]&gt;'Check Outliers'!$M$23,SampleSuperstore[[#This Row],[Cogs]]&lt;'Check Outliers'!$M$24),"outlier","normal")</f>
        <v>outlier</v>
      </c>
    </row>
    <row r="9432" spans="1:18" x14ac:dyDescent="0.3">
      <c r="A9432" s="1" t="s">
        <v>24</v>
      </c>
      <c r="B9432" s="1" t="s">
        <v>18</v>
      </c>
      <c r="C9432" s="1" t="s">
        <v>131</v>
      </c>
      <c r="D9432" s="1" t="s">
        <v>42</v>
      </c>
      <c r="E9432" s="1" t="s">
        <v>43</v>
      </c>
      <c r="F9432" s="1" t="s">
        <v>15</v>
      </c>
      <c r="G9432" s="1" t="s">
        <v>27</v>
      </c>
      <c r="H9432">
        <v>103.48</v>
      </c>
      <c r="I9432">
        <v>1</v>
      </c>
      <c r="J9432">
        <v>103.48</v>
      </c>
      <c r="K9432" s="11">
        <v>0.3</v>
      </c>
      <c r="L9432">
        <v>-16.260000000000002</v>
      </c>
      <c r="M9432">
        <v>119.74</v>
      </c>
      <c r="N9432" s="11">
        <v>-0.16</v>
      </c>
      <c r="O9432">
        <v>-47.304000000000002</v>
      </c>
      <c r="P9432" t="str">
        <f>IF(OR(SampleSuperstore[[#This Row],[Total Sales]]&gt;'Check Outliers'!$M$7,SampleSuperstore[[#This Row],[Total Sales]]&lt;'Check Outliers'!$M$8),"Outlier","normal")</f>
        <v>normal</v>
      </c>
      <c r="Q9432" t="str">
        <f>IF(OR(SampleSuperstore[[#This Row],[Profit]]&gt;'Check Outliers'!$M$15,SampleSuperstore[[#This Row],[Profit]]&lt;'Check Outliers'!$M$16),"outlier","normal")</f>
        <v>normal</v>
      </c>
      <c r="R9432" s="1" t="str">
        <f>IF(OR(SampleSuperstore[[#This Row],[Cogs]]&gt;'Check Outliers'!$M$23,SampleSuperstore[[#This Row],[Cogs]]&lt;'Check Outliers'!$M$24),"outlier","normal")</f>
        <v>normal</v>
      </c>
    </row>
    <row r="9433" spans="1:18" x14ac:dyDescent="0.3">
      <c r="A9433" s="1" t="s">
        <v>164</v>
      </c>
      <c r="B9433" s="1" t="s">
        <v>40</v>
      </c>
      <c r="C9433" s="1" t="s">
        <v>51</v>
      </c>
      <c r="D9433" s="1" t="s">
        <v>52</v>
      </c>
      <c r="E9433" s="1" t="s">
        <v>53</v>
      </c>
      <c r="F9433" s="1" t="s">
        <v>22</v>
      </c>
      <c r="G9433" s="1" t="s">
        <v>23</v>
      </c>
      <c r="H9433">
        <v>2.95</v>
      </c>
      <c r="I9433">
        <v>2</v>
      </c>
      <c r="J9433">
        <v>5.9</v>
      </c>
      <c r="K9433" s="11">
        <v>0.2</v>
      </c>
      <c r="L9433">
        <v>1.99</v>
      </c>
      <c r="M9433">
        <v>3.91</v>
      </c>
      <c r="N9433" s="11">
        <v>0.34</v>
      </c>
      <c r="O9433">
        <v>0.80999999999999983</v>
      </c>
      <c r="P9433" t="str">
        <f>IF(OR(SampleSuperstore[[#This Row],[Total Sales]]&gt;'Check Outliers'!$M$7,SampleSuperstore[[#This Row],[Total Sales]]&lt;'Check Outliers'!$M$8),"Outlier","normal")</f>
        <v>normal</v>
      </c>
      <c r="Q9433" t="str">
        <f>IF(OR(SampleSuperstore[[#This Row],[Profit]]&gt;'Check Outliers'!$M$15,SampleSuperstore[[#This Row],[Profit]]&lt;'Check Outliers'!$M$16),"outlier","normal")</f>
        <v>normal</v>
      </c>
      <c r="R9433" s="1" t="str">
        <f>IF(OR(SampleSuperstore[[#This Row],[Cogs]]&gt;'Check Outliers'!$M$23,SampleSuperstore[[#This Row],[Cogs]]&lt;'Check Outliers'!$M$24),"outlier","normal")</f>
        <v>normal</v>
      </c>
    </row>
    <row r="9434" spans="1:18" x14ac:dyDescent="0.3">
      <c r="A9434" s="1" t="s">
        <v>24</v>
      </c>
      <c r="B9434" s="1" t="s">
        <v>11</v>
      </c>
      <c r="C9434" s="1" t="s">
        <v>171</v>
      </c>
      <c r="D9434" s="1" t="s">
        <v>77</v>
      </c>
      <c r="E9434" s="1" t="s">
        <v>21</v>
      </c>
      <c r="F9434" s="1" t="s">
        <v>31</v>
      </c>
      <c r="G9434" s="1" t="s">
        <v>55</v>
      </c>
      <c r="H9434">
        <v>15.04</v>
      </c>
      <c r="I9434">
        <v>2</v>
      </c>
      <c r="J9434">
        <v>30.08</v>
      </c>
      <c r="K9434" s="11">
        <v>0.2</v>
      </c>
      <c r="L9434">
        <v>-5.26</v>
      </c>
      <c r="M9434">
        <v>35.340000000000003</v>
      </c>
      <c r="N9434" s="11">
        <v>-0.17</v>
      </c>
      <c r="O9434">
        <v>-11.276</v>
      </c>
      <c r="P9434" t="str">
        <f>IF(OR(SampleSuperstore[[#This Row],[Total Sales]]&gt;'Check Outliers'!$M$7,SampleSuperstore[[#This Row],[Total Sales]]&lt;'Check Outliers'!$M$8),"Outlier","normal")</f>
        <v>normal</v>
      </c>
      <c r="Q9434" t="str">
        <f>IF(OR(SampleSuperstore[[#This Row],[Profit]]&gt;'Check Outliers'!$M$15,SampleSuperstore[[#This Row],[Profit]]&lt;'Check Outliers'!$M$16),"outlier","normal")</f>
        <v>normal</v>
      </c>
      <c r="R9434" s="1" t="str">
        <f>IF(OR(SampleSuperstore[[#This Row],[Cogs]]&gt;'Check Outliers'!$M$23,SampleSuperstore[[#This Row],[Cogs]]&lt;'Check Outliers'!$M$24),"outlier","normal")</f>
        <v>normal</v>
      </c>
    </row>
    <row r="9435" spans="1:18" x14ac:dyDescent="0.3">
      <c r="A9435" s="1" t="s">
        <v>24</v>
      </c>
      <c r="B9435" s="1" t="s">
        <v>11</v>
      </c>
      <c r="C9435" s="1" t="s">
        <v>171</v>
      </c>
      <c r="D9435" s="1" t="s">
        <v>77</v>
      </c>
      <c r="E9435" s="1" t="s">
        <v>21</v>
      </c>
      <c r="F9435" s="1" t="s">
        <v>22</v>
      </c>
      <c r="G9435" s="1" t="s">
        <v>37</v>
      </c>
      <c r="H9435">
        <v>5.18</v>
      </c>
      <c r="I9435">
        <v>7</v>
      </c>
      <c r="J9435">
        <v>36.29</v>
      </c>
      <c r="K9435" s="11">
        <v>0.2</v>
      </c>
      <c r="L9435">
        <v>12.7</v>
      </c>
      <c r="M9435">
        <v>23.59</v>
      </c>
      <c r="N9435" s="11">
        <v>0.35</v>
      </c>
      <c r="O9435">
        <v>5.4419999999999993</v>
      </c>
      <c r="P9435" t="str">
        <f>IF(OR(SampleSuperstore[[#This Row],[Total Sales]]&gt;'Check Outliers'!$M$7,SampleSuperstore[[#This Row],[Total Sales]]&lt;'Check Outliers'!$M$8),"Outlier","normal")</f>
        <v>normal</v>
      </c>
      <c r="Q9435" t="str">
        <f>IF(OR(SampleSuperstore[[#This Row],[Profit]]&gt;'Check Outliers'!$M$15,SampleSuperstore[[#This Row],[Profit]]&lt;'Check Outliers'!$M$16),"outlier","normal")</f>
        <v>normal</v>
      </c>
      <c r="R9435" s="1" t="str">
        <f>IF(OR(SampleSuperstore[[#This Row],[Cogs]]&gt;'Check Outliers'!$M$23,SampleSuperstore[[#This Row],[Cogs]]&lt;'Check Outliers'!$M$24),"outlier","normal")</f>
        <v>normal</v>
      </c>
    </row>
    <row r="9436" spans="1:18" x14ac:dyDescent="0.3">
      <c r="A9436" s="1" t="s">
        <v>24</v>
      </c>
      <c r="B9436" s="1" t="s">
        <v>11</v>
      </c>
      <c r="C9436" s="1" t="s">
        <v>171</v>
      </c>
      <c r="D9436" s="1" t="s">
        <v>77</v>
      </c>
      <c r="E9436" s="1" t="s">
        <v>21</v>
      </c>
      <c r="F9436" s="1" t="s">
        <v>22</v>
      </c>
      <c r="G9436" s="1" t="s">
        <v>30</v>
      </c>
      <c r="H9436">
        <v>3.42</v>
      </c>
      <c r="I9436">
        <v>3</v>
      </c>
      <c r="J9436">
        <v>10.27</v>
      </c>
      <c r="K9436" s="11">
        <v>0.2</v>
      </c>
      <c r="L9436">
        <v>1.1599999999999999</v>
      </c>
      <c r="M9436">
        <v>9.11</v>
      </c>
      <c r="N9436" s="11">
        <v>0.11</v>
      </c>
      <c r="O9436">
        <v>-0.89399999999999991</v>
      </c>
      <c r="P9436" t="str">
        <f>IF(OR(SampleSuperstore[[#This Row],[Total Sales]]&gt;'Check Outliers'!$M$7,SampleSuperstore[[#This Row],[Total Sales]]&lt;'Check Outliers'!$M$8),"Outlier","normal")</f>
        <v>normal</v>
      </c>
      <c r="Q9436" t="str">
        <f>IF(OR(SampleSuperstore[[#This Row],[Profit]]&gt;'Check Outliers'!$M$15,SampleSuperstore[[#This Row],[Profit]]&lt;'Check Outliers'!$M$16),"outlier","normal")</f>
        <v>normal</v>
      </c>
      <c r="R9436" s="1" t="str">
        <f>IF(OR(SampleSuperstore[[#This Row],[Cogs]]&gt;'Check Outliers'!$M$23,SampleSuperstore[[#This Row],[Cogs]]&lt;'Check Outliers'!$M$24),"outlier","normal")</f>
        <v>normal</v>
      </c>
    </row>
    <row r="9437" spans="1:18" x14ac:dyDescent="0.3">
      <c r="A9437" s="1" t="s">
        <v>24</v>
      </c>
      <c r="B9437" s="1" t="s">
        <v>11</v>
      </c>
      <c r="C9437" s="1" t="s">
        <v>171</v>
      </c>
      <c r="D9437" s="1" t="s">
        <v>77</v>
      </c>
      <c r="E9437" s="1" t="s">
        <v>21</v>
      </c>
      <c r="F9437" s="1" t="s">
        <v>31</v>
      </c>
      <c r="G9437" s="1" t="s">
        <v>55</v>
      </c>
      <c r="H9437">
        <v>63.2</v>
      </c>
      <c r="I9437">
        <v>4</v>
      </c>
      <c r="J9437">
        <v>252.8</v>
      </c>
      <c r="K9437" s="11">
        <v>0.2</v>
      </c>
      <c r="L9437">
        <v>-31.6</v>
      </c>
      <c r="M9437">
        <v>284.39999999999998</v>
      </c>
      <c r="N9437" s="11">
        <v>-0.12</v>
      </c>
      <c r="O9437">
        <v>-82.16</v>
      </c>
      <c r="P9437" t="str">
        <f>IF(OR(SampleSuperstore[[#This Row],[Total Sales]]&gt;'Check Outliers'!$M$7,SampleSuperstore[[#This Row],[Total Sales]]&lt;'Check Outliers'!$M$8),"Outlier","normal")</f>
        <v>normal</v>
      </c>
      <c r="Q9437" t="str">
        <f>IF(OR(SampleSuperstore[[#This Row],[Profit]]&gt;'Check Outliers'!$M$15,SampleSuperstore[[#This Row],[Profit]]&lt;'Check Outliers'!$M$16),"outlier","normal")</f>
        <v>normal</v>
      </c>
      <c r="R9437" s="1" t="str">
        <f>IF(OR(SampleSuperstore[[#This Row],[Cogs]]&gt;'Check Outliers'!$M$23,SampleSuperstore[[#This Row],[Cogs]]&lt;'Check Outliers'!$M$24),"outlier","normal")</f>
        <v>normal</v>
      </c>
    </row>
    <row r="9438" spans="1:18" x14ac:dyDescent="0.3">
      <c r="A9438" s="1" t="s">
        <v>164</v>
      </c>
      <c r="B9438" s="1" t="s">
        <v>11</v>
      </c>
      <c r="C9438" s="1" t="s">
        <v>51</v>
      </c>
      <c r="D9438" s="1" t="s">
        <v>52</v>
      </c>
      <c r="E9438" s="1" t="s">
        <v>53</v>
      </c>
      <c r="F9438" s="1" t="s">
        <v>22</v>
      </c>
      <c r="G9438" s="1" t="s">
        <v>33</v>
      </c>
      <c r="H9438">
        <v>1.48</v>
      </c>
      <c r="I9438">
        <v>2</v>
      </c>
      <c r="J9438">
        <v>2.95</v>
      </c>
      <c r="K9438" s="11">
        <v>0.7</v>
      </c>
      <c r="L9438">
        <v>-2.06</v>
      </c>
      <c r="M9438">
        <v>5.01</v>
      </c>
      <c r="N9438" s="11">
        <v>-0.7</v>
      </c>
      <c r="O9438">
        <v>-4.125</v>
      </c>
      <c r="P9438" t="str">
        <f>IF(OR(SampleSuperstore[[#This Row],[Total Sales]]&gt;'Check Outliers'!$M$7,SampleSuperstore[[#This Row],[Total Sales]]&lt;'Check Outliers'!$M$8),"Outlier","normal")</f>
        <v>normal</v>
      </c>
      <c r="Q9438" t="str">
        <f>IF(OR(SampleSuperstore[[#This Row],[Profit]]&gt;'Check Outliers'!$M$15,SampleSuperstore[[#This Row],[Profit]]&lt;'Check Outliers'!$M$16),"outlier","normal")</f>
        <v>normal</v>
      </c>
      <c r="R9438" s="1" t="str">
        <f>IF(OR(SampleSuperstore[[#This Row],[Cogs]]&gt;'Check Outliers'!$M$23,SampleSuperstore[[#This Row],[Cogs]]&lt;'Check Outliers'!$M$24),"outlier","normal")</f>
        <v>normal</v>
      </c>
    </row>
    <row r="9439" spans="1:18" x14ac:dyDescent="0.3">
      <c r="A9439" s="1" t="s">
        <v>24</v>
      </c>
      <c r="B9439" s="1" t="s">
        <v>11</v>
      </c>
      <c r="C9439" s="1" t="s">
        <v>226</v>
      </c>
      <c r="D9439" s="1" t="s">
        <v>20</v>
      </c>
      <c r="E9439" s="1" t="s">
        <v>21</v>
      </c>
      <c r="F9439" s="1" t="s">
        <v>22</v>
      </c>
      <c r="G9439" s="1" t="s">
        <v>37</v>
      </c>
      <c r="H9439">
        <v>6.48</v>
      </c>
      <c r="I9439">
        <v>2</v>
      </c>
      <c r="J9439">
        <v>12.96</v>
      </c>
      <c r="K9439" s="11">
        <v>0</v>
      </c>
      <c r="L9439">
        <v>6.22</v>
      </c>
      <c r="M9439">
        <v>6.74</v>
      </c>
      <c r="N9439" s="11">
        <v>0.48</v>
      </c>
      <c r="O9439">
        <v>6.22</v>
      </c>
      <c r="P9439" t="str">
        <f>IF(OR(SampleSuperstore[[#This Row],[Total Sales]]&gt;'Check Outliers'!$M$7,SampleSuperstore[[#This Row],[Total Sales]]&lt;'Check Outliers'!$M$8),"Outlier","normal")</f>
        <v>normal</v>
      </c>
      <c r="Q9439" t="str">
        <f>IF(OR(SampleSuperstore[[#This Row],[Profit]]&gt;'Check Outliers'!$M$15,SampleSuperstore[[#This Row],[Profit]]&lt;'Check Outliers'!$M$16),"outlier","normal")</f>
        <v>normal</v>
      </c>
      <c r="R9439" s="1" t="str">
        <f>IF(OR(SampleSuperstore[[#This Row],[Cogs]]&gt;'Check Outliers'!$M$23,SampleSuperstore[[#This Row],[Cogs]]&lt;'Check Outliers'!$M$24),"outlier","normal")</f>
        <v>normal</v>
      </c>
    </row>
    <row r="9440" spans="1:18" hidden="1" x14ac:dyDescent="0.3">
      <c r="A9440" s="1" t="s">
        <v>24</v>
      </c>
      <c r="B9440" s="1" t="s">
        <v>11</v>
      </c>
      <c r="C9440" s="1" t="s">
        <v>51</v>
      </c>
      <c r="D9440" s="1" t="s">
        <v>52</v>
      </c>
      <c r="E9440" s="1" t="s">
        <v>53</v>
      </c>
      <c r="F9440" s="1" t="s">
        <v>31</v>
      </c>
      <c r="G9440" s="1" t="s">
        <v>32</v>
      </c>
      <c r="H9440">
        <v>71.400000000000006</v>
      </c>
      <c r="I9440">
        <v>4</v>
      </c>
      <c r="J9440">
        <v>285.58</v>
      </c>
      <c r="K9440" s="1">
        <v>0.4</v>
      </c>
      <c r="L9440">
        <v>-57.12</v>
      </c>
      <c r="M9440">
        <v>342.7</v>
      </c>
      <c r="N9440">
        <v>-0.2</v>
      </c>
      <c r="O9440">
        <v>-171.352</v>
      </c>
      <c r="P9440" t="str">
        <f>IF(OR(SampleSuperstore[[#This Row],[Total Sales]]&gt;'Check Outliers'!$M$7,SampleSuperstore[[#This Row],[Total Sales]]&lt;'Check Outliers'!$M$8),"Outlier","normal")</f>
        <v>normal</v>
      </c>
      <c r="Q9440" t="str">
        <f>IF(OR(SampleSuperstore[[#This Row],[Profit]]&gt;'Check Outliers'!$M$15,SampleSuperstore[[#This Row],[Profit]]&lt;'Check Outliers'!$M$16),"outlier","normal")</f>
        <v>outlier</v>
      </c>
      <c r="R9440" s="1" t="str">
        <f>IF(OR(SampleSuperstore[[#This Row],[Cogs]]&gt;'Check Outliers'!$M$23,SampleSuperstore[[#This Row],[Cogs]]&lt;'Check Outliers'!$M$24),"outlier","normal")</f>
        <v>normal</v>
      </c>
    </row>
    <row r="9441" spans="1:18" x14ac:dyDescent="0.3">
      <c r="A9441" s="1" t="s">
        <v>24</v>
      </c>
      <c r="B9441" s="1" t="s">
        <v>18</v>
      </c>
      <c r="C9441" s="1" t="s">
        <v>75</v>
      </c>
      <c r="D9441" s="1" t="s">
        <v>61</v>
      </c>
      <c r="E9441" s="1" t="s">
        <v>43</v>
      </c>
      <c r="F9441" s="1" t="s">
        <v>22</v>
      </c>
      <c r="G9441" s="1" t="s">
        <v>106</v>
      </c>
      <c r="H9441">
        <v>11.12</v>
      </c>
      <c r="I9441">
        <v>2</v>
      </c>
      <c r="J9441">
        <v>22.24</v>
      </c>
      <c r="K9441" s="11">
        <v>0.2</v>
      </c>
      <c r="L9441">
        <v>2.5</v>
      </c>
      <c r="M9441">
        <v>19.739999999999998</v>
      </c>
      <c r="N9441" s="11">
        <v>0.11</v>
      </c>
      <c r="O9441">
        <v>-1.9479999999999995</v>
      </c>
      <c r="P9441" t="str">
        <f>IF(OR(SampleSuperstore[[#This Row],[Total Sales]]&gt;'Check Outliers'!$M$7,SampleSuperstore[[#This Row],[Total Sales]]&lt;'Check Outliers'!$M$8),"Outlier","normal")</f>
        <v>normal</v>
      </c>
      <c r="Q9441" t="str">
        <f>IF(OR(SampleSuperstore[[#This Row],[Profit]]&gt;'Check Outliers'!$M$15,SampleSuperstore[[#This Row],[Profit]]&lt;'Check Outliers'!$M$16),"outlier","normal")</f>
        <v>normal</v>
      </c>
      <c r="R9441" s="1" t="str">
        <f>IF(OR(SampleSuperstore[[#This Row],[Cogs]]&gt;'Check Outliers'!$M$23,SampleSuperstore[[#This Row],[Cogs]]&lt;'Check Outliers'!$M$24),"outlier","normal")</f>
        <v>normal</v>
      </c>
    </row>
    <row r="9442" spans="1:18" x14ac:dyDescent="0.3">
      <c r="A9442" s="1" t="s">
        <v>24</v>
      </c>
      <c r="B9442" s="1" t="s">
        <v>11</v>
      </c>
      <c r="C9442" s="1" t="s">
        <v>71</v>
      </c>
      <c r="D9442" s="1" t="s">
        <v>72</v>
      </c>
      <c r="E9442" s="1" t="s">
        <v>53</v>
      </c>
      <c r="F9442" s="1" t="s">
        <v>22</v>
      </c>
      <c r="G9442" s="1" t="s">
        <v>37</v>
      </c>
      <c r="H9442">
        <v>7.31</v>
      </c>
      <c r="I9442">
        <v>2</v>
      </c>
      <c r="J9442">
        <v>14.62</v>
      </c>
      <c r="K9442" s="11">
        <v>0</v>
      </c>
      <c r="L9442">
        <v>6.73</v>
      </c>
      <c r="M9442">
        <v>7.89</v>
      </c>
      <c r="N9442" s="11">
        <v>0.46</v>
      </c>
      <c r="O9442">
        <v>6.73</v>
      </c>
      <c r="P9442" t="str">
        <f>IF(OR(SampleSuperstore[[#This Row],[Total Sales]]&gt;'Check Outliers'!$M$7,SampleSuperstore[[#This Row],[Total Sales]]&lt;'Check Outliers'!$M$8),"Outlier","normal")</f>
        <v>normal</v>
      </c>
      <c r="Q9442" t="str">
        <f>IF(OR(SampleSuperstore[[#This Row],[Profit]]&gt;'Check Outliers'!$M$15,SampleSuperstore[[#This Row],[Profit]]&lt;'Check Outliers'!$M$16),"outlier","normal")</f>
        <v>normal</v>
      </c>
      <c r="R9442" s="1" t="str">
        <f>IF(OR(SampleSuperstore[[#This Row],[Cogs]]&gt;'Check Outliers'!$M$23,SampleSuperstore[[#This Row],[Cogs]]&lt;'Check Outliers'!$M$24),"outlier","normal")</f>
        <v>normal</v>
      </c>
    </row>
    <row r="9443" spans="1:18" x14ac:dyDescent="0.3">
      <c r="A9443" s="1" t="s">
        <v>10</v>
      </c>
      <c r="B9443" s="1" t="s">
        <v>11</v>
      </c>
      <c r="C9443" s="1" t="s">
        <v>320</v>
      </c>
      <c r="D9443" s="1" t="s">
        <v>100</v>
      </c>
      <c r="E9443" s="1" t="s">
        <v>53</v>
      </c>
      <c r="F9443" s="1" t="s">
        <v>22</v>
      </c>
      <c r="G9443" s="1" t="s">
        <v>34</v>
      </c>
      <c r="H9443">
        <v>9.67</v>
      </c>
      <c r="I9443">
        <v>5</v>
      </c>
      <c r="J9443">
        <v>48.36</v>
      </c>
      <c r="K9443" s="11">
        <v>0.2</v>
      </c>
      <c r="L9443">
        <v>6.04</v>
      </c>
      <c r="M9443">
        <v>42.32</v>
      </c>
      <c r="N9443" s="11">
        <v>0.12</v>
      </c>
      <c r="O9443">
        <v>-3.6320000000000006</v>
      </c>
      <c r="P9443" t="str">
        <f>IF(OR(SampleSuperstore[[#This Row],[Total Sales]]&gt;'Check Outliers'!$M$7,SampleSuperstore[[#This Row],[Total Sales]]&lt;'Check Outliers'!$M$8),"Outlier","normal")</f>
        <v>normal</v>
      </c>
      <c r="Q9443" t="str">
        <f>IF(OR(SampleSuperstore[[#This Row],[Profit]]&gt;'Check Outliers'!$M$15,SampleSuperstore[[#This Row],[Profit]]&lt;'Check Outliers'!$M$16),"outlier","normal")</f>
        <v>normal</v>
      </c>
      <c r="R9443" s="1" t="str">
        <f>IF(OR(SampleSuperstore[[#This Row],[Cogs]]&gt;'Check Outliers'!$M$23,SampleSuperstore[[#This Row],[Cogs]]&lt;'Check Outliers'!$M$24),"outlier","normal")</f>
        <v>normal</v>
      </c>
    </row>
    <row r="9444" spans="1:18" x14ac:dyDescent="0.3">
      <c r="A9444" s="1" t="s">
        <v>24</v>
      </c>
      <c r="B9444" s="1" t="s">
        <v>40</v>
      </c>
      <c r="C9444" s="1" t="s">
        <v>185</v>
      </c>
      <c r="D9444" s="1" t="s">
        <v>26</v>
      </c>
      <c r="E9444" s="1" t="s">
        <v>14</v>
      </c>
      <c r="F9444" s="1" t="s">
        <v>22</v>
      </c>
      <c r="G9444" s="1" t="s">
        <v>30</v>
      </c>
      <c r="H9444">
        <v>8.1300000000000008</v>
      </c>
      <c r="I9444">
        <v>2</v>
      </c>
      <c r="J9444">
        <v>16.260000000000002</v>
      </c>
      <c r="K9444" s="11">
        <v>0.2</v>
      </c>
      <c r="L9444">
        <v>1.22</v>
      </c>
      <c r="M9444">
        <v>15.04</v>
      </c>
      <c r="N9444" s="11">
        <v>0.08</v>
      </c>
      <c r="O9444">
        <v>-2.0320000000000009</v>
      </c>
      <c r="P9444" t="str">
        <f>IF(OR(SampleSuperstore[[#This Row],[Total Sales]]&gt;'Check Outliers'!$M$7,SampleSuperstore[[#This Row],[Total Sales]]&lt;'Check Outliers'!$M$8),"Outlier","normal")</f>
        <v>normal</v>
      </c>
      <c r="Q9444" t="str">
        <f>IF(OR(SampleSuperstore[[#This Row],[Profit]]&gt;'Check Outliers'!$M$15,SampleSuperstore[[#This Row],[Profit]]&lt;'Check Outliers'!$M$16),"outlier","normal")</f>
        <v>normal</v>
      </c>
      <c r="R9444" s="1" t="str">
        <f>IF(OR(SampleSuperstore[[#This Row],[Cogs]]&gt;'Check Outliers'!$M$23,SampleSuperstore[[#This Row],[Cogs]]&lt;'Check Outliers'!$M$24),"outlier","normal")</f>
        <v>normal</v>
      </c>
    </row>
    <row r="9445" spans="1:18" x14ac:dyDescent="0.3">
      <c r="A9445" s="1" t="s">
        <v>24</v>
      </c>
      <c r="B9445" s="1" t="s">
        <v>40</v>
      </c>
      <c r="C9445" s="1" t="s">
        <v>185</v>
      </c>
      <c r="D9445" s="1" t="s">
        <v>26</v>
      </c>
      <c r="E9445" s="1" t="s">
        <v>14</v>
      </c>
      <c r="F9445" s="1" t="s">
        <v>31</v>
      </c>
      <c r="G9445" s="1" t="s">
        <v>32</v>
      </c>
      <c r="H9445">
        <v>109.59</v>
      </c>
      <c r="I9445">
        <v>2</v>
      </c>
      <c r="J9445">
        <v>219.18</v>
      </c>
      <c r="K9445" s="11">
        <v>0.2</v>
      </c>
      <c r="L9445">
        <v>19.18</v>
      </c>
      <c r="M9445">
        <v>200</v>
      </c>
      <c r="N9445" s="11">
        <v>0.09</v>
      </c>
      <c r="O9445">
        <v>-24.656000000000006</v>
      </c>
      <c r="P9445" t="str">
        <f>IF(OR(SampleSuperstore[[#This Row],[Total Sales]]&gt;'Check Outliers'!$M$7,SampleSuperstore[[#This Row],[Total Sales]]&lt;'Check Outliers'!$M$8),"Outlier","normal")</f>
        <v>normal</v>
      </c>
      <c r="Q9445" t="str">
        <f>IF(OR(SampleSuperstore[[#This Row],[Profit]]&gt;'Check Outliers'!$M$15,SampleSuperstore[[#This Row],[Profit]]&lt;'Check Outliers'!$M$16),"outlier","normal")</f>
        <v>normal</v>
      </c>
      <c r="R9445" s="1" t="str">
        <f>IF(OR(SampleSuperstore[[#This Row],[Cogs]]&gt;'Check Outliers'!$M$23,SampleSuperstore[[#This Row],[Cogs]]&lt;'Check Outliers'!$M$24),"outlier","normal")</f>
        <v>normal</v>
      </c>
    </row>
    <row r="9446" spans="1:18" x14ac:dyDescent="0.3">
      <c r="A9446" s="1" t="s">
        <v>58</v>
      </c>
      <c r="B9446" s="1" t="s">
        <v>18</v>
      </c>
      <c r="C9446" s="1" t="s">
        <v>305</v>
      </c>
      <c r="D9446" s="1" t="s">
        <v>42</v>
      </c>
      <c r="E9446" s="1" t="s">
        <v>43</v>
      </c>
      <c r="F9446" s="1" t="s">
        <v>31</v>
      </c>
      <c r="G9446" s="1" t="s">
        <v>32</v>
      </c>
      <c r="H9446">
        <v>23.96</v>
      </c>
      <c r="I9446">
        <v>4</v>
      </c>
      <c r="J9446">
        <v>95.84</v>
      </c>
      <c r="K9446" s="11">
        <v>0.2</v>
      </c>
      <c r="L9446">
        <v>34.74</v>
      </c>
      <c r="M9446">
        <v>61.1</v>
      </c>
      <c r="N9446" s="11">
        <v>0.36</v>
      </c>
      <c r="O9446">
        <v>15.571999999999999</v>
      </c>
      <c r="P9446" t="str">
        <f>IF(OR(SampleSuperstore[[#This Row],[Total Sales]]&gt;'Check Outliers'!$M$7,SampleSuperstore[[#This Row],[Total Sales]]&lt;'Check Outliers'!$M$8),"Outlier","normal")</f>
        <v>normal</v>
      </c>
      <c r="Q9446" t="str">
        <f>IF(OR(SampleSuperstore[[#This Row],[Profit]]&gt;'Check Outliers'!$M$15,SampleSuperstore[[#This Row],[Profit]]&lt;'Check Outliers'!$M$16),"outlier","normal")</f>
        <v>normal</v>
      </c>
      <c r="R9446" s="1" t="str">
        <f>IF(OR(SampleSuperstore[[#This Row],[Cogs]]&gt;'Check Outliers'!$M$23,SampleSuperstore[[#This Row],[Cogs]]&lt;'Check Outliers'!$M$24),"outlier","normal")</f>
        <v>normal</v>
      </c>
    </row>
    <row r="9447" spans="1:18" x14ac:dyDescent="0.3">
      <c r="A9447" s="1" t="s">
        <v>24</v>
      </c>
      <c r="B9447" s="1" t="s">
        <v>11</v>
      </c>
      <c r="C9447" s="1" t="s">
        <v>326</v>
      </c>
      <c r="D9447" s="1" t="s">
        <v>70</v>
      </c>
      <c r="E9447" s="1" t="s">
        <v>43</v>
      </c>
      <c r="F9447" s="1" t="s">
        <v>22</v>
      </c>
      <c r="G9447" s="1" t="s">
        <v>23</v>
      </c>
      <c r="H9447">
        <v>4.13</v>
      </c>
      <c r="I9447">
        <v>3</v>
      </c>
      <c r="J9447">
        <v>12.39</v>
      </c>
      <c r="K9447" s="11">
        <v>0</v>
      </c>
      <c r="L9447">
        <v>5.7</v>
      </c>
      <c r="M9447">
        <v>6.69</v>
      </c>
      <c r="N9447" s="11">
        <v>0.46</v>
      </c>
      <c r="O9447">
        <v>5.7</v>
      </c>
      <c r="P9447" t="str">
        <f>IF(OR(SampleSuperstore[[#This Row],[Total Sales]]&gt;'Check Outliers'!$M$7,SampleSuperstore[[#This Row],[Total Sales]]&lt;'Check Outliers'!$M$8),"Outlier","normal")</f>
        <v>normal</v>
      </c>
      <c r="Q9447" t="str">
        <f>IF(OR(SampleSuperstore[[#This Row],[Profit]]&gt;'Check Outliers'!$M$15,SampleSuperstore[[#This Row],[Profit]]&lt;'Check Outliers'!$M$16),"outlier","normal")</f>
        <v>normal</v>
      </c>
      <c r="R9447" s="1" t="str">
        <f>IF(OR(SampleSuperstore[[#This Row],[Cogs]]&gt;'Check Outliers'!$M$23,SampleSuperstore[[#This Row],[Cogs]]&lt;'Check Outliers'!$M$24),"outlier","normal")</f>
        <v>normal</v>
      </c>
    </row>
    <row r="9448" spans="1:18" x14ac:dyDescent="0.3">
      <c r="A9448" s="1" t="s">
        <v>24</v>
      </c>
      <c r="B9448" s="1" t="s">
        <v>11</v>
      </c>
      <c r="C9448" s="1" t="s">
        <v>180</v>
      </c>
      <c r="D9448" s="1" t="s">
        <v>70</v>
      </c>
      <c r="E9448" s="1" t="s">
        <v>43</v>
      </c>
      <c r="F9448" s="1" t="s">
        <v>22</v>
      </c>
      <c r="G9448" s="1" t="s">
        <v>37</v>
      </c>
      <c r="H9448">
        <v>5.98</v>
      </c>
      <c r="I9448">
        <v>6</v>
      </c>
      <c r="J9448">
        <v>35.880000000000003</v>
      </c>
      <c r="K9448" s="11">
        <v>0</v>
      </c>
      <c r="L9448">
        <v>16.149999999999999</v>
      </c>
      <c r="M9448">
        <v>19.73</v>
      </c>
      <c r="N9448" s="11">
        <v>0.45</v>
      </c>
      <c r="O9448">
        <v>16.149999999999999</v>
      </c>
      <c r="P9448" t="str">
        <f>IF(OR(SampleSuperstore[[#This Row],[Total Sales]]&gt;'Check Outliers'!$M$7,SampleSuperstore[[#This Row],[Total Sales]]&lt;'Check Outliers'!$M$8),"Outlier","normal")</f>
        <v>normal</v>
      </c>
      <c r="Q9448" t="str">
        <f>IF(OR(SampleSuperstore[[#This Row],[Profit]]&gt;'Check Outliers'!$M$15,SampleSuperstore[[#This Row],[Profit]]&lt;'Check Outliers'!$M$16),"outlier","normal")</f>
        <v>normal</v>
      </c>
      <c r="R9448" s="1" t="str">
        <f>IF(OR(SampleSuperstore[[#This Row],[Cogs]]&gt;'Check Outliers'!$M$23,SampleSuperstore[[#This Row],[Cogs]]&lt;'Check Outliers'!$M$24),"outlier","normal")</f>
        <v>normal</v>
      </c>
    </row>
    <row r="9449" spans="1:18" hidden="1" x14ac:dyDescent="0.3">
      <c r="A9449" s="1" t="s">
        <v>24</v>
      </c>
      <c r="B9449" s="1" t="s">
        <v>11</v>
      </c>
      <c r="C9449" s="1" t="s">
        <v>333</v>
      </c>
      <c r="D9449" s="1" t="s">
        <v>115</v>
      </c>
      <c r="E9449" s="1" t="s">
        <v>43</v>
      </c>
      <c r="F9449" s="1" t="s">
        <v>15</v>
      </c>
      <c r="G9449" s="1" t="s">
        <v>29</v>
      </c>
      <c r="H9449">
        <v>95.46</v>
      </c>
      <c r="I9449">
        <v>5</v>
      </c>
      <c r="J9449">
        <v>477.3</v>
      </c>
      <c r="K9449" s="1">
        <v>0</v>
      </c>
      <c r="L9449">
        <v>138.41999999999999</v>
      </c>
      <c r="M9449">
        <v>338.88</v>
      </c>
      <c r="N9449">
        <v>0.28999999999999998</v>
      </c>
      <c r="O9449">
        <v>138.41999999999999</v>
      </c>
      <c r="P9449" t="str">
        <f>IF(OR(SampleSuperstore[[#This Row],[Total Sales]]&gt;'Check Outliers'!$M$7,SampleSuperstore[[#This Row],[Total Sales]]&lt;'Check Outliers'!$M$8),"Outlier","normal")</f>
        <v>normal</v>
      </c>
      <c r="Q9449" t="str">
        <f>IF(OR(SampleSuperstore[[#This Row],[Profit]]&gt;'Check Outliers'!$M$15,SampleSuperstore[[#This Row],[Profit]]&lt;'Check Outliers'!$M$16),"outlier","normal")</f>
        <v>outlier</v>
      </c>
      <c r="R9449" s="1" t="str">
        <f>IF(OR(SampleSuperstore[[#This Row],[Cogs]]&gt;'Check Outliers'!$M$23,SampleSuperstore[[#This Row],[Cogs]]&lt;'Check Outliers'!$M$24),"outlier","normal")</f>
        <v>normal</v>
      </c>
    </row>
    <row r="9450" spans="1:18" x14ac:dyDescent="0.3">
      <c r="A9450" s="1" t="s">
        <v>24</v>
      </c>
      <c r="B9450" s="1" t="s">
        <v>40</v>
      </c>
      <c r="C9450" s="1" t="s">
        <v>334</v>
      </c>
      <c r="D9450" s="1" t="s">
        <v>39</v>
      </c>
      <c r="E9450" s="1" t="s">
        <v>21</v>
      </c>
      <c r="F9450" s="1" t="s">
        <v>22</v>
      </c>
      <c r="G9450" s="1" t="s">
        <v>23</v>
      </c>
      <c r="H9450">
        <v>3.08</v>
      </c>
      <c r="I9450">
        <v>4</v>
      </c>
      <c r="J9450">
        <v>12.32</v>
      </c>
      <c r="K9450" s="11">
        <v>0</v>
      </c>
      <c r="L9450">
        <v>5.91</v>
      </c>
      <c r="M9450">
        <v>6.41</v>
      </c>
      <c r="N9450" s="11">
        <v>0.48</v>
      </c>
      <c r="O9450">
        <v>5.91</v>
      </c>
      <c r="P9450" t="str">
        <f>IF(OR(SampleSuperstore[[#This Row],[Total Sales]]&gt;'Check Outliers'!$M$7,SampleSuperstore[[#This Row],[Total Sales]]&lt;'Check Outliers'!$M$8),"Outlier","normal")</f>
        <v>normal</v>
      </c>
      <c r="Q9450" t="str">
        <f>IF(OR(SampleSuperstore[[#This Row],[Profit]]&gt;'Check Outliers'!$M$15,SampleSuperstore[[#This Row],[Profit]]&lt;'Check Outliers'!$M$16),"outlier","normal")</f>
        <v>normal</v>
      </c>
      <c r="R9450" s="1" t="str">
        <f>IF(OR(SampleSuperstore[[#This Row],[Cogs]]&gt;'Check Outliers'!$M$23,SampleSuperstore[[#This Row],[Cogs]]&lt;'Check Outliers'!$M$24),"outlier","normal")</f>
        <v>normal</v>
      </c>
    </row>
    <row r="9451" spans="1:18" x14ac:dyDescent="0.3">
      <c r="A9451" s="1" t="s">
        <v>24</v>
      </c>
      <c r="B9451" s="1" t="s">
        <v>11</v>
      </c>
      <c r="C9451" s="1" t="s">
        <v>48</v>
      </c>
      <c r="D9451" s="1" t="s">
        <v>20</v>
      </c>
      <c r="E9451" s="1" t="s">
        <v>21</v>
      </c>
      <c r="F9451" s="1" t="s">
        <v>22</v>
      </c>
      <c r="G9451" s="1" t="s">
        <v>33</v>
      </c>
      <c r="H9451">
        <v>4.3</v>
      </c>
      <c r="I9451">
        <v>2</v>
      </c>
      <c r="J9451">
        <v>8.61</v>
      </c>
      <c r="K9451" s="11">
        <v>0.2</v>
      </c>
      <c r="L9451">
        <v>3.01</v>
      </c>
      <c r="M9451">
        <v>5.6</v>
      </c>
      <c r="N9451" s="11">
        <v>0.35</v>
      </c>
      <c r="O9451">
        <v>1.2879999999999998</v>
      </c>
      <c r="P9451" t="str">
        <f>IF(OR(SampleSuperstore[[#This Row],[Total Sales]]&gt;'Check Outliers'!$M$7,SampleSuperstore[[#This Row],[Total Sales]]&lt;'Check Outliers'!$M$8),"Outlier","normal")</f>
        <v>normal</v>
      </c>
      <c r="Q9451" t="str">
        <f>IF(OR(SampleSuperstore[[#This Row],[Profit]]&gt;'Check Outliers'!$M$15,SampleSuperstore[[#This Row],[Profit]]&lt;'Check Outliers'!$M$16),"outlier","normal")</f>
        <v>normal</v>
      </c>
      <c r="R9451" s="1" t="str">
        <f>IF(OR(SampleSuperstore[[#This Row],[Cogs]]&gt;'Check Outliers'!$M$23,SampleSuperstore[[#This Row],[Cogs]]&lt;'Check Outliers'!$M$24),"outlier","normal")</f>
        <v>normal</v>
      </c>
    </row>
    <row r="9452" spans="1:18" x14ac:dyDescent="0.3">
      <c r="A9452" s="1" t="s">
        <v>24</v>
      </c>
      <c r="B9452" s="1" t="s">
        <v>40</v>
      </c>
      <c r="C9452" s="1" t="s">
        <v>340</v>
      </c>
      <c r="D9452" s="1" t="s">
        <v>39</v>
      </c>
      <c r="E9452" s="1" t="s">
        <v>21</v>
      </c>
      <c r="F9452" s="1" t="s">
        <v>22</v>
      </c>
      <c r="G9452" s="1" t="s">
        <v>28</v>
      </c>
      <c r="H9452">
        <v>15.14</v>
      </c>
      <c r="I9452">
        <v>9</v>
      </c>
      <c r="J9452">
        <v>136.26</v>
      </c>
      <c r="K9452" s="11">
        <v>0</v>
      </c>
      <c r="L9452">
        <v>5.45</v>
      </c>
      <c r="M9452">
        <v>130.81</v>
      </c>
      <c r="N9452" s="11">
        <v>0.04</v>
      </c>
      <c r="O9452">
        <v>5.45</v>
      </c>
      <c r="P9452" t="str">
        <f>IF(OR(SampleSuperstore[[#This Row],[Total Sales]]&gt;'Check Outliers'!$M$7,SampleSuperstore[[#This Row],[Total Sales]]&lt;'Check Outliers'!$M$8),"Outlier","normal")</f>
        <v>normal</v>
      </c>
      <c r="Q9452" t="str">
        <f>IF(OR(SampleSuperstore[[#This Row],[Profit]]&gt;'Check Outliers'!$M$15,SampleSuperstore[[#This Row],[Profit]]&lt;'Check Outliers'!$M$16),"outlier","normal")</f>
        <v>normal</v>
      </c>
      <c r="R9452" s="1" t="str">
        <f>IF(OR(SampleSuperstore[[#This Row],[Cogs]]&gt;'Check Outliers'!$M$23,SampleSuperstore[[#This Row],[Cogs]]&lt;'Check Outliers'!$M$24),"outlier","normal")</f>
        <v>normal</v>
      </c>
    </row>
    <row r="9453" spans="1:18" x14ac:dyDescent="0.3">
      <c r="A9453" s="1" t="s">
        <v>24</v>
      </c>
      <c r="B9453" s="1" t="s">
        <v>18</v>
      </c>
      <c r="C9453" s="1" t="s">
        <v>19</v>
      </c>
      <c r="D9453" s="1" t="s">
        <v>20</v>
      </c>
      <c r="E9453" s="1" t="s">
        <v>21</v>
      </c>
      <c r="F9453" s="1" t="s">
        <v>22</v>
      </c>
      <c r="G9453" s="1" t="s">
        <v>34</v>
      </c>
      <c r="H9453">
        <v>62.05</v>
      </c>
      <c r="I9453">
        <v>3</v>
      </c>
      <c r="J9453">
        <v>186.15</v>
      </c>
      <c r="K9453" s="11">
        <v>0</v>
      </c>
      <c r="L9453">
        <v>55.84</v>
      </c>
      <c r="M9453">
        <v>130.31</v>
      </c>
      <c r="N9453" s="11">
        <v>0.3</v>
      </c>
      <c r="O9453">
        <v>55.84</v>
      </c>
      <c r="P9453" t="str">
        <f>IF(OR(SampleSuperstore[[#This Row],[Total Sales]]&gt;'Check Outliers'!$M$7,SampleSuperstore[[#This Row],[Total Sales]]&lt;'Check Outliers'!$M$8),"Outlier","normal")</f>
        <v>normal</v>
      </c>
      <c r="Q9453" t="str">
        <f>IF(OR(SampleSuperstore[[#This Row],[Profit]]&gt;'Check Outliers'!$M$15,SampleSuperstore[[#This Row],[Profit]]&lt;'Check Outliers'!$M$16),"outlier","normal")</f>
        <v>normal</v>
      </c>
      <c r="R9453" s="1" t="str">
        <f>IF(OR(SampleSuperstore[[#This Row],[Cogs]]&gt;'Check Outliers'!$M$23,SampleSuperstore[[#This Row],[Cogs]]&lt;'Check Outliers'!$M$24),"outlier","normal")</f>
        <v>normal</v>
      </c>
    </row>
    <row r="9454" spans="1:18" x14ac:dyDescent="0.3">
      <c r="A9454" s="1" t="s">
        <v>24</v>
      </c>
      <c r="B9454" s="1" t="s">
        <v>18</v>
      </c>
      <c r="C9454" s="1" t="s">
        <v>19</v>
      </c>
      <c r="D9454" s="1" t="s">
        <v>20</v>
      </c>
      <c r="E9454" s="1" t="s">
        <v>21</v>
      </c>
      <c r="F9454" s="1" t="s">
        <v>22</v>
      </c>
      <c r="G9454" s="1" t="s">
        <v>33</v>
      </c>
      <c r="H9454">
        <v>13.63</v>
      </c>
      <c r="I9454">
        <v>6</v>
      </c>
      <c r="J9454">
        <v>81.790000000000006</v>
      </c>
      <c r="K9454" s="11">
        <v>0.2</v>
      </c>
      <c r="L9454">
        <v>26.58</v>
      </c>
      <c r="M9454">
        <v>55.21</v>
      </c>
      <c r="N9454" s="11">
        <v>0.32</v>
      </c>
      <c r="O9454">
        <v>10.221999999999998</v>
      </c>
      <c r="P9454" t="str">
        <f>IF(OR(SampleSuperstore[[#This Row],[Total Sales]]&gt;'Check Outliers'!$M$7,SampleSuperstore[[#This Row],[Total Sales]]&lt;'Check Outliers'!$M$8),"Outlier","normal")</f>
        <v>normal</v>
      </c>
      <c r="Q9454" t="str">
        <f>IF(OR(SampleSuperstore[[#This Row],[Profit]]&gt;'Check Outliers'!$M$15,SampleSuperstore[[#This Row],[Profit]]&lt;'Check Outliers'!$M$16),"outlier","normal")</f>
        <v>normal</v>
      </c>
      <c r="R9454" s="1" t="str">
        <f>IF(OR(SampleSuperstore[[#This Row],[Cogs]]&gt;'Check Outliers'!$M$23,SampleSuperstore[[#This Row],[Cogs]]&lt;'Check Outliers'!$M$24),"outlier","normal")</f>
        <v>normal</v>
      </c>
    </row>
    <row r="9455" spans="1:18" x14ac:dyDescent="0.3">
      <c r="A9455" s="1" t="s">
        <v>24</v>
      </c>
      <c r="B9455" s="1" t="s">
        <v>18</v>
      </c>
      <c r="C9455" s="1" t="s">
        <v>19</v>
      </c>
      <c r="D9455" s="1" t="s">
        <v>20</v>
      </c>
      <c r="E9455" s="1" t="s">
        <v>21</v>
      </c>
      <c r="F9455" s="1" t="s">
        <v>22</v>
      </c>
      <c r="G9455" s="1" t="s">
        <v>106</v>
      </c>
      <c r="H9455">
        <v>15.73</v>
      </c>
      <c r="I9455">
        <v>3</v>
      </c>
      <c r="J9455">
        <v>47.19</v>
      </c>
      <c r="K9455" s="11">
        <v>0</v>
      </c>
      <c r="L9455">
        <v>13.69</v>
      </c>
      <c r="M9455">
        <v>33.5</v>
      </c>
      <c r="N9455" s="11">
        <v>0.28999999999999998</v>
      </c>
      <c r="O9455">
        <v>13.69</v>
      </c>
      <c r="P9455" t="str">
        <f>IF(OR(SampleSuperstore[[#This Row],[Total Sales]]&gt;'Check Outliers'!$M$7,SampleSuperstore[[#This Row],[Total Sales]]&lt;'Check Outliers'!$M$8),"Outlier","normal")</f>
        <v>normal</v>
      </c>
      <c r="Q9455" t="str">
        <f>IF(OR(SampleSuperstore[[#This Row],[Profit]]&gt;'Check Outliers'!$M$15,SampleSuperstore[[#This Row],[Profit]]&lt;'Check Outliers'!$M$16),"outlier","normal")</f>
        <v>normal</v>
      </c>
      <c r="R9455" s="1" t="str">
        <f>IF(OR(SampleSuperstore[[#This Row],[Cogs]]&gt;'Check Outliers'!$M$23,SampleSuperstore[[#This Row],[Cogs]]&lt;'Check Outliers'!$M$24),"outlier","normal")</f>
        <v>normal</v>
      </c>
    </row>
    <row r="9456" spans="1:18" x14ac:dyDescent="0.3">
      <c r="A9456" s="1" t="s">
        <v>24</v>
      </c>
      <c r="B9456" s="1" t="s">
        <v>18</v>
      </c>
      <c r="C9456" s="1" t="s">
        <v>19</v>
      </c>
      <c r="D9456" s="1" t="s">
        <v>20</v>
      </c>
      <c r="E9456" s="1" t="s">
        <v>21</v>
      </c>
      <c r="F9456" s="1" t="s">
        <v>31</v>
      </c>
      <c r="G9456" s="1" t="s">
        <v>32</v>
      </c>
      <c r="H9456">
        <v>18.39</v>
      </c>
      <c r="I9456">
        <v>2</v>
      </c>
      <c r="J9456">
        <v>36.78</v>
      </c>
      <c r="K9456" s="11">
        <v>0.2</v>
      </c>
      <c r="L9456">
        <v>-8.2799999999999994</v>
      </c>
      <c r="M9456">
        <v>45.06</v>
      </c>
      <c r="N9456" s="11">
        <v>-0.23</v>
      </c>
      <c r="O9456">
        <v>-15.635999999999999</v>
      </c>
      <c r="P9456" t="str">
        <f>IF(OR(SampleSuperstore[[#This Row],[Total Sales]]&gt;'Check Outliers'!$M$7,SampleSuperstore[[#This Row],[Total Sales]]&lt;'Check Outliers'!$M$8),"Outlier","normal")</f>
        <v>normal</v>
      </c>
      <c r="Q9456" t="str">
        <f>IF(OR(SampleSuperstore[[#This Row],[Profit]]&gt;'Check Outliers'!$M$15,SampleSuperstore[[#This Row],[Profit]]&lt;'Check Outliers'!$M$16),"outlier","normal")</f>
        <v>normal</v>
      </c>
      <c r="R9456" s="1" t="str">
        <f>IF(OR(SampleSuperstore[[#This Row],[Cogs]]&gt;'Check Outliers'!$M$23,SampleSuperstore[[#This Row],[Cogs]]&lt;'Check Outliers'!$M$24),"outlier","normal")</f>
        <v>normal</v>
      </c>
    </row>
    <row r="9457" spans="1:18" x14ac:dyDescent="0.3">
      <c r="A9457" s="1" t="s">
        <v>10</v>
      </c>
      <c r="B9457" s="1" t="s">
        <v>40</v>
      </c>
      <c r="C9457" s="1" t="s">
        <v>431</v>
      </c>
      <c r="D9457" s="1" t="s">
        <v>82</v>
      </c>
      <c r="E9457" s="1" t="s">
        <v>14</v>
      </c>
      <c r="F9457" s="1" t="s">
        <v>31</v>
      </c>
      <c r="G9457" s="1" t="s">
        <v>119</v>
      </c>
      <c r="H9457">
        <v>91.47</v>
      </c>
      <c r="I9457">
        <v>1</v>
      </c>
      <c r="J9457">
        <v>91.47</v>
      </c>
      <c r="K9457" s="11">
        <v>0.5</v>
      </c>
      <c r="L9457">
        <v>-1.83</v>
      </c>
      <c r="M9457">
        <v>93.3</v>
      </c>
      <c r="N9457" s="11">
        <v>-0.02</v>
      </c>
      <c r="O9457">
        <v>-47.564999999999998</v>
      </c>
      <c r="P9457" t="str">
        <f>IF(OR(SampleSuperstore[[#This Row],[Total Sales]]&gt;'Check Outliers'!$M$7,SampleSuperstore[[#This Row],[Total Sales]]&lt;'Check Outliers'!$M$8),"Outlier","normal")</f>
        <v>normal</v>
      </c>
      <c r="Q9457" t="str">
        <f>IF(OR(SampleSuperstore[[#This Row],[Profit]]&gt;'Check Outliers'!$M$15,SampleSuperstore[[#This Row],[Profit]]&lt;'Check Outliers'!$M$16),"outlier","normal")</f>
        <v>normal</v>
      </c>
      <c r="R9457" s="1" t="str">
        <f>IF(OR(SampleSuperstore[[#This Row],[Cogs]]&gt;'Check Outliers'!$M$23,SampleSuperstore[[#This Row],[Cogs]]&lt;'Check Outliers'!$M$24),"outlier","normal")</f>
        <v>normal</v>
      </c>
    </row>
    <row r="9458" spans="1:18" x14ac:dyDescent="0.3">
      <c r="A9458" s="1" t="s">
        <v>24</v>
      </c>
      <c r="B9458" s="1" t="s">
        <v>18</v>
      </c>
      <c r="C9458" s="1" t="s">
        <v>328</v>
      </c>
      <c r="D9458" s="1" t="s">
        <v>36</v>
      </c>
      <c r="E9458" s="1" t="s">
        <v>14</v>
      </c>
      <c r="F9458" s="1" t="s">
        <v>31</v>
      </c>
      <c r="G9458" s="1" t="s">
        <v>55</v>
      </c>
      <c r="H9458">
        <v>9.06</v>
      </c>
      <c r="I9458">
        <v>3</v>
      </c>
      <c r="J9458">
        <v>27.19</v>
      </c>
      <c r="K9458" s="11">
        <v>0.2</v>
      </c>
      <c r="L9458">
        <v>0.34</v>
      </c>
      <c r="M9458">
        <v>26.85</v>
      </c>
      <c r="N9458" s="11">
        <v>0.01</v>
      </c>
      <c r="O9458">
        <v>-5.0980000000000008</v>
      </c>
      <c r="P9458" t="str">
        <f>IF(OR(SampleSuperstore[[#This Row],[Total Sales]]&gt;'Check Outliers'!$M$7,SampleSuperstore[[#This Row],[Total Sales]]&lt;'Check Outliers'!$M$8),"Outlier","normal")</f>
        <v>normal</v>
      </c>
      <c r="Q9458" t="str">
        <f>IF(OR(SampleSuperstore[[#This Row],[Profit]]&gt;'Check Outliers'!$M$15,SampleSuperstore[[#This Row],[Profit]]&lt;'Check Outliers'!$M$16),"outlier","normal")</f>
        <v>normal</v>
      </c>
      <c r="R9458" s="1" t="str">
        <f>IF(OR(SampleSuperstore[[#This Row],[Cogs]]&gt;'Check Outliers'!$M$23,SampleSuperstore[[#This Row],[Cogs]]&lt;'Check Outliers'!$M$24),"outlier","normal")</f>
        <v>normal</v>
      </c>
    </row>
    <row r="9459" spans="1:18" x14ac:dyDescent="0.3">
      <c r="A9459" s="1" t="s">
        <v>24</v>
      </c>
      <c r="B9459" s="1" t="s">
        <v>18</v>
      </c>
      <c r="C9459" s="1" t="s">
        <v>328</v>
      </c>
      <c r="D9459" s="1" t="s">
        <v>36</v>
      </c>
      <c r="E9459" s="1" t="s">
        <v>14</v>
      </c>
      <c r="F9459" s="1" t="s">
        <v>22</v>
      </c>
      <c r="G9459" s="1" t="s">
        <v>33</v>
      </c>
      <c r="H9459">
        <v>2.41</v>
      </c>
      <c r="I9459">
        <v>5</v>
      </c>
      <c r="J9459">
        <v>12.06</v>
      </c>
      <c r="K9459" s="11">
        <v>0.7</v>
      </c>
      <c r="L9459">
        <v>-10.050000000000001</v>
      </c>
      <c r="M9459">
        <v>22.11</v>
      </c>
      <c r="N9459" s="11">
        <v>-0.83</v>
      </c>
      <c r="O9459">
        <v>-18.492000000000001</v>
      </c>
      <c r="P9459" t="str">
        <f>IF(OR(SampleSuperstore[[#This Row],[Total Sales]]&gt;'Check Outliers'!$M$7,SampleSuperstore[[#This Row],[Total Sales]]&lt;'Check Outliers'!$M$8),"Outlier","normal")</f>
        <v>normal</v>
      </c>
      <c r="Q9459" t="str">
        <f>IF(OR(SampleSuperstore[[#This Row],[Profit]]&gt;'Check Outliers'!$M$15,SampleSuperstore[[#This Row],[Profit]]&lt;'Check Outliers'!$M$16),"outlier","normal")</f>
        <v>normal</v>
      </c>
      <c r="R9459" s="1" t="str">
        <f>IF(OR(SampleSuperstore[[#This Row],[Cogs]]&gt;'Check Outliers'!$M$23,SampleSuperstore[[#This Row],[Cogs]]&lt;'Check Outliers'!$M$24),"outlier","normal")</f>
        <v>normal</v>
      </c>
    </row>
    <row r="9460" spans="1:18" x14ac:dyDescent="0.3">
      <c r="A9460" s="1" t="s">
        <v>24</v>
      </c>
      <c r="B9460" s="1" t="s">
        <v>11</v>
      </c>
      <c r="C9460" s="1" t="s">
        <v>48</v>
      </c>
      <c r="D9460" s="1" t="s">
        <v>20</v>
      </c>
      <c r="E9460" s="1" t="s">
        <v>21</v>
      </c>
      <c r="F9460" s="1" t="s">
        <v>22</v>
      </c>
      <c r="G9460" s="1" t="s">
        <v>30</v>
      </c>
      <c r="H9460">
        <v>48.2</v>
      </c>
      <c r="I9460">
        <v>3</v>
      </c>
      <c r="J9460">
        <v>144.6</v>
      </c>
      <c r="K9460" s="11">
        <v>0</v>
      </c>
      <c r="L9460">
        <v>41.93</v>
      </c>
      <c r="M9460">
        <v>102.67</v>
      </c>
      <c r="N9460" s="11">
        <v>0.28999999999999998</v>
      </c>
      <c r="O9460">
        <v>41.93</v>
      </c>
      <c r="P9460" t="str">
        <f>IF(OR(SampleSuperstore[[#This Row],[Total Sales]]&gt;'Check Outliers'!$M$7,SampleSuperstore[[#This Row],[Total Sales]]&lt;'Check Outliers'!$M$8),"Outlier","normal")</f>
        <v>normal</v>
      </c>
      <c r="Q9460" t="str">
        <f>IF(OR(SampleSuperstore[[#This Row],[Profit]]&gt;'Check Outliers'!$M$15,SampleSuperstore[[#This Row],[Profit]]&lt;'Check Outliers'!$M$16),"outlier","normal")</f>
        <v>normal</v>
      </c>
      <c r="R9460" s="1" t="str">
        <f>IF(OR(SampleSuperstore[[#This Row],[Cogs]]&gt;'Check Outliers'!$M$23,SampleSuperstore[[#This Row],[Cogs]]&lt;'Check Outliers'!$M$24),"outlier","normal")</f>
        <v>normal</v>
      </c>
    </row>
    <row r="9461" spans="1:18" x14ac:dyDescent="0.3">
      <c r="A9461" s="1" t="s">
        <v>24</v>
      </c>
      <c r="B9461" s="1" t="s">
        <v>11</v>
      </c>
      <c r="C9461" s="1" t="s">
        <v>48</v>
      </c>
      <c r="D9461" s="1" t="s">
        <v>20</v>
      </c>
      <c r="E9461" s="1" t="s">
        <v>21</v>
      </c>
      <c r="F9461" s="1" t="s">
        <v>31</v>
      </c>
      <c r="G9461" s="1" t="s">
        <v>32</v>
      </c>
      <c r="H9461">
        <v>15.99</v>
      </c>
      <c r="I9461">
        <v>1</v>
      </c>
      <c r="J9461">
        <v>15.99</v>
      </c>
      <c r="K9461" s="11">
        <v>0.2</v>
      </c>
      <c r="L9461">
        <v>-3</v>
      </c>
      <c r="M9461">
        <v>18.989999999999998</v>
      </c>
      <c r="N9461" s="11">
        <v>-0.19</v>
      </c>
      <c r="O9461">
        <v>-6.1980000000000004</v>
      </c>
      <c r="P9461" t="str">
        <f>IF(OR(SampleSuperstore[[#This Row],[Total Sales]]&gt;'Check Outliers'!$M$7,SampleSuperstore[[#This Row],[Total Sales]]&lt;'Check Outliers'!$M$8),"Outlier","normal")</f>
        <v>normal</v>
      </c>
      <c r="Q9461" t="str">
        <f>IF(OR(SampleSuperstore[[#This Row],[Profit]]&gt;'Check Outliers'!$M$15,SampleSuperstore[[#This Row],[Profit]]&lt;'Check Outliers'!$M$16),"outlier","normal")</f>
        <v>normal</v>
      </c>
      <c r="R9461" s="1" t="str">
        <f>IF(OR(SampleSuperstore[[#This Row],[Cogs]]&gt;'Check Outliers'!$M$23,SampleSuperstore[[#This Row],[Cogs]]&lt;'Check Outliers'!$M$24),"outlier","normal")</f>
        <v>normal</v>
      </c>
    </row>
    <row r="9462" spans="1:18" x14ac:dyDescent="0.3">
      <c r="A9462" s="1" t="s">
        <v>10</v>
      </c>
      <c r="B9462" s="1" t="s">
        <v>40</v>
      </c>
      <c r="C9462" s="1" t="s">
        <v>71</v>
      </c>
      <c r="D9462" s="1" t="s">
        <v>72</v>
      </c>
      <c r="E9462" s="1" t="s">
        <v>53</v>
      </c>
      <c r="F9462" s="1" t="s">
        <v>22</v>
      </c>
      <c r="G9462" s="1" t="s">
        <v>37</v>
      </c>
      <c r="H9462">
        <v>11.48</v>
      </c>
      <c r="I9462">
        <v>3</v>
      </c>
      <c r="J9462">
        <v>34.44</v>
      </c>
      <c r="K9462" s="11">
        <v>0</v>
      </c>
      <c r="L9462">
        <v>17.22</v>
      </c>
      <c r="M9462">
        <v>17.22</v>
      </c>
      <c r="N9462" s="11">
        <v>0.5</v>
      </c>
      <c r="O9462">
        <v>17.22</v>
      </c>
      <c r="P9462" t="str">
        <f>IF(OR(SampleSuperstore[[#This Row],[Total Sales]]&gt;'Check Outliers'!$M$7,SampleSuperstore[[#This Row],[Total Sales]]&lt;'Check Outliers'!$M$8),"Outlier","normal")</f>
        <v>normal</v>
      </c>
      <c r="Q9462" t="str">
        <f>IF(OR(SampleSuperstore[[#This Row],[Profit]]&gt;'Check Outliers'!$M$15,SampleSuperstore[[#This Row],[Profit]]&lt;'Check Outliers'!$M$16),"outlier","normal")</f>
        <v>normal</v>
      </c>
      <c r="R9462" s="1" t="str">
        <f>IF(OR(SampleSuperstore[[#This Row],[Cogs]]&gt;'Check Outliers'!$M$23,SampleSuperstore[[#This Row],[Cogs]]&lt;'Check Outliers'!$M$24),"outlier","normal")</f>
        <v>normal</v>
      </c>
    </row>
    <row r="9463" spans="1:18" x14ac:dyDescent="0.3">
      <c r="A9463" s="1" t="s">
        <v>24</v>
      </c>
      <c r="B9463" s="1" t="s">
        <v>40</v>
      </c>
      <c r="C9463" s="1" t="s">
        <v>150</v>
      </c>
      <c r="D9463" s="1" t="s">
        <v>20</v>
      </c>
      <c r="E9463" s="1" t="s">
        <v>21</v>
      </c>
      <c r="F9463" s="1" t="s">
        <v>31</v>
      </c>
      <c r="G9463" s="1" t="s">
        <v>32</v>
      </c>
      <c r="H9463">
        <v>53.59</v>
      </c>
      <c r="I9463">
        <v>6</v>
      </c>
      <c r="J9463">
        <v>321.55</v>
      </c>
      <c r="K9463" s="11">
        <v>0.2</v>
      </c>
      <c r="L9463">
        <v>20.100000000000001</v>
      </c>
      <c r="M9463">
        <v>301.45</v>
      </c>
      <c r="N9463" s="11">
        <v>0.06</v>
      </c>
      <c r="O9463">
        <v>-44.21</v>
      </c>
      <c r="P9463" t="str">
        <f>IF(OR(SampleSuperstore[[#This Row],[Total Sales]]&gt;'Check Outliers'!$M$7,SampleSuperstore[[#This Row],[Total Sales]]&lt;'Check Outliers'!$M$8),"Outlier","normal")</f>
        <v>normal</v>
      </c>
      <c r="Q9463" t="str">
        <f>IF(OR(SampleSuperstore[[#This Row],[Profit]]&gt;'Check Outliers'!$M$15,SampleSuperstore[[#This Row],[Profit]]&lt;'Check Outliers'!$M$16),"outlier","normal")</f>
        <v>normal</v>
      </c>
      <c r="R9463" s="1" t="str">
        <f>IF(OR(SampleSuperstore[[#This Row],[Cogs]]&gt;'Check Outliers'!$M$23,SampleSuperstore[[#This Row],[Cogs]]&lt;'Check Outliers'!$M$24),"outlier","normal")</f>
        <v>normal</v>
      </c>
    </row>
    <row r="9464" spans="1:18" hidden="1" x14ac:dyDescent="0.3">
      <c r="A9464" s="1" t="s">
        <v>10</v>
      </c>
      <c r="B9464" s="1" t="s">
        <v>18</v>
      </c>
      <c r="C9464" s="1" t="s">
        <v>179</v>
      </c>
      <c r="D9464" s="1" t="s">
        <v>13</v>
      </c>
      <c r="E9464" s="1" t="s">
        <v>14</v>
      </c>
      <c r="F9464" s="1" t="s">
        <v>15</v>
      </c>
      <c r="G9464" s="1" t="s">
        <v>17</v>
      </c>
      <c r="H9464">
        <v>350.98</v>
      </c>
      <c r="I9464">
        <v>2</v>
      </c>
      <c r="J9464">
        <v>701.96</v>
      </c>
      <c r="K9464" s="1">
        <v>0</v>
      </c>
      <c r="L9464">
        <v>168.47</v>
      </c>
      <c r="M9464">
        <v>533.49</v>
      </c>
      <c r="N9464">
        <v>0.24</v>
      </c>
      <c r="O9464">
        <v>168.47</v>
      </c>
      <c r="P9464" t="str">
        <f>IF(OR(SampleSuperstore[[#This Row],[Total Sales]]&gt;'Check Outliers'!$M$7,SampleSuperstore[[#This Row],[Total Sales]]&lt;'Check Outliers'!$M$8),"Outlier","normal")</f>
        <v>Outlier</v>
      </c>
      <c r="Q9464" t="str">
        <f>IF(OR(SampleSuperstore[[#This Row],[Profit]]&gt;'Check Outliers'!$M$15,SampleSuperstore[[#This Row],[Profit]]&lt;'Check Outliers'!$M$16),"outlier","normal")</f>
        <v>outlier</v>
      </c>
      <c r="R9464" s="1" t="str">
        <f>IF(OR(SampleSuperstore[[#This Row],[Cogs]]&gt;'Check Outliers'!$M$23,SampleSuperstore[[#This Row],[Cogs]]&lt;'Check Outliers'!$M$24),"outlier","normal")</f>
        <v>outlier</v>
      </c>
    </row>
    <row r="9465" spans="1:18" x14ac:dyDescent="0.3">
      <c r="A9465" s="1" t="s">
        <v>58</v>
      </c>
      <c r="B9465" s="1" t="s">
        <v>11</v>
      </c>
      <c r="C9465" s="1" t="s">
        <v>99</v>
      </c>
      <c r="D9465" s="1" t="s">
        <v>100</v>
      </c>
      <c r="E9465" s="1" t="s">
        <v>53</v>
      </c>
      <c r="F9465" s="1" t="s">
        <v>22</v>
      </c>
      <c r="G9465" s="1" t="s">
        <v>30</v>
      </c>
      <c r="H9465">
        <v>4.8600000000000003</v>
      </c>
      <c r="I9465">
        <v>4</v>
      </c>
      <c r="J9465">
        <v>19.46</v>
      </c>
      <c r="K9465" s="11">
        <v>0.2</v>
      </c>
      <c r="L9465">
        <v>3.4</v>
      </c>
      <c r="M9465">
        <v>16.059999999999999</v>
      </c>
      <c r="N9465" s="11">
        <v>0.17</v>
      </c>
      <c r="O9465">
        <v>-0.49200000000000044</v>
      </c>
      <c r="P9465" t="str">
        <f>IF(OR(SampleSuperstore[[#This Row],[Total Sales]]&gt;'Check Outliers'!$M$7,SampleSuperstore[[#This Row],[Total Sales]]&lt;'Check Outliers'!$M$8),"Outlier","normal")</f>
        <v>normal</v>
      </c>
      <c r="Q9465" t="str">
        <f>IF(OR(SampleSuperstore[[#This Row],[Profit]]&gt;'Check Outliers'!$M$15,SampleSuperstore[[#This Row],[Profit]]&lt;'Check Outliers'!$M$16),"outlier","normal")</f>
        <v>normal</v>
      </c>
      <c r="R9465" s="1" t="str">
        <f>IF(OR(SampleSuperstore[[#This Row],[Cogs]]&gt;'Check Outliers'!$M$23,SampleSuperstore[[#This Row],[Cogs]]&lt;'Check Outliers'!$M$24),"outlier","normal")</f>
        <v>normal</v>
      </c>
    </row>
    <row r="9466" spans="1:18" x14ac:dyDescent="0.3">
      <c r="A9466" s="1" t="s">
        <v>24</v>
      </c>
      <c r="B9466" s="1" t="s">
        <v>11</v>
      </c>
      <c r="C9466" s="1" t="s">
        <v>110</v>
      </c>
      <c r="D9466" s="1" t="s">
        <v>68</v>
      </c>
      <c r="E9466" s="1" t="s">
        <v>53</v>
      </c>
      <c r="F9466" s="1" t="s">
        <v>22</v>
      </c>
      <c r="G9466" s="1" t="s">
        <v>23</v>
      </c>
      <c r="H9466">
        <v>2.88</v>
      </c>
      <c r="I9466">
        <v>6</v>
      </c>
      <c r="J9466">
        <v>17.28</v>
      </c>
      <c r="K9466" s="11">
        <v>0</v>
      </c>
      <c r="L9466">
        <v>7.95</v>
      </c>
      <c r="M9466">
        <v>9.33</v>
      </c>
      <c r="N9466" s="11">
        <v>0.46</v>
      </c>
      <c r="O9466">
        <v>7.95</v>
      </c>
      <c r="P9466" t="str">
        <f>IF(OR(SampleSuperstore[[#This Row],[Total Sales]]&gt;'Check Outliers'!$M$7,SampleSuperstore[[#This Row],[Total Sales]]&lt;'Check Outliers'!$M$8),"Outlier","normal")</f>
        <v>normal</v>
      </c>
      <c r="Q9466" t="str">
        <f>IF(OR(SampleSuperstore[[#This Row],[Profit]]&gt;'Check Outliers'!$M$15,SampleSuperstore[[#This Row],[Profit]]&lt;'Check Outliers'!$M$16),"outlier","normal")</f>
        <v>normal</v>
      </c>
      <c r="R9466" s="1" t="str">
        <f>IF(OR(SampleSuperstore[[#This Row],[Cogs]]&gt;'Check Outliers'!$M$23,SampleSuperstore[[#This Row],[Cogs]]&lt;'Check Outliers'!$M$24),"outlier","normal")</f>
        <v>normal</v>
      </c>
    </row>
    <row r="9467" spans="1:18" x14ac:dyDescent="0.3">
      <c r="A9467" s="1" t="s">
        <v>24</v>
      </c>
      <c r="B9467" s="1" t="s">
        <v>18</v>
      </c>
      <c r="C9467" s="1" t="s">
        <v>38</v>
      </c>
      <c r="D9467" s="1" t="s">
        <v>39</v>
      </c>
      <c r="E9467" s="1" t="s">
        <v>21</v>
      </c>
      <c r="F9467" s="1" t="s">
        <v>15</v>
      </c>
      <c r="G9467" s="1" t="s">
        <v>29</v>
      </c>
      <c r="H9467">
        <v>15.98</v>
      </c>
      <c r="I9467">
        <v>2</v>
      </c>
      <c r="J9467">
        <v>31.96</v>
      </c>
      <c r="K9467" s="11">
        <v>0</v>
      </c>
      <c r="L9467">
        <v>1.6</v>
      </c>
      <c r="M9467">
        <v>30.36</v>
      </c>
      <c r="N9467" s="11">
        <v>0.05</v>
      </c>
      <c r="O9467">
        <v>1.6</v>
      </c>
      <c r="P9467" t="str">
        <f>IF(OR(SampleSuperstore[[#This Row],[Total Sales]]&gt;'Check Outliers'!$M$7,SampleSuperstore[[#This Row],[Total Sales]]&lt;'Check Outliers'!$M$8),"Outlier","normal")</f>
        <v>normal</v>
      </c>
      <c r="Q9467" t="str">
        <f>IF(OR(SampleSuperstore[[#This Row],[Profit]]&gt;'Check Outliers'!$M$15,SampleSuperstore[[#This Row],[Profit]]&lt;'Check Outliers'!$M$16),"outlier","normal")</f>
        <v>normal</v>
      </c>
      <c r="R9467" s="1" t="str">
        <f>IF(OR(SampleSuperstore[[#This Row],[Cogs]]&gt;'Check Outliers'!$M$23,SampleSuperstore[[#This Row],[Cogs]]&lt;'Check Outliers'!$M$24),"outlier","normal")</f>
        <v>normal</v>
      </c>
    </row>
    <row r="9468" spans="1:18" x14ac:dyDescent="0.3">
      <c r="A9468" s="1" t="s">
        <v>10</v>
      </c>
      <c r="B9468" s="1" t="s">
        <v>11</v>
      </c>
      <c r="C9468" s="1" t="s">
        <v>71</v>
      </c>
      <c r="D9468" s="1" t="s">
        <v>72</v>
      </c>
      <c r="E9468" s="1" t="s">
        <v>53</v>
      </c>
      <c r="F9468" s="1" t="s">
        <v>22</v>
      </c>
      <c r="G9468" s="1" t="s">
        <v>33</v>
      </c>
      <c r="H9468">
        <v>27.45</v>
      </c>
      <c r="I9468">
        <v>6</v>
      </c>
      <c r="J9468">
        <v>164.69</v>
      </c>
      <c r="K9468" s="11">
        <v>0.2</v>
      </c>
      <c r="L9468">
        <v>55.58</v>
      </c>
      <c r="M9468">
        <v>109.11</v>
      </c>
      <c r="N9468" s="11">
        <v>0.34</v>
      </c>
      <c r="O9468">
        <v>22.641999999999996</v>
      </c>
      <c r="P9468" t="str">
        <f>IF(OR(SampleSuperstore[[#This Row],[Total Sales]]&gt;'Check Outliers'!$M$7,SampleSuperstore[[#This Row],[Total Sales]]&lt;'Check Outliers'!$M$8),"Outlier","normal")</f>
        <v>normal</v>
      </c>
      <c r="Q9468" t="str">
        <f>IF(OR(SampleSuperstore[[#This Row],[Profit]]&gt;'Check Outliers'!$M$15,SampleSuperstore[[#This Row],[Profit]]&lt;'Check Outliers'!$M$16),"outlier","normal")</f>
        <v>normal</v>
      </c>
      <c r="R9468" s="1" t="str">
        <f>IF(OR(SampleSuperstore[[#This Row],[Cogs]]&gt;'Check Outliers'!$M$23,SampleSuperstore[[#This Row],[Cogs]]&lt;'Check Outliers'!$M$24),"outlier","normal")</f>
        <v>normal</v>
      </c>
    </row>
    <row r="9469" spans="1:18" hidden="1" x14ac:dyDescent="0.3">
      <c r="A9469" s="1" t="s">
        <v>10</v>
      </c>
      <c r="B9469" s="1" t="s">
        <v>11</v>
      </c>
      <c r="C9469" s="1" t="s">
        <v>71</v>
      </c>
      <c r="D9469" s="1" t="s">
        <v>72</v>
      </c>
      <c r="E9469" s="1" t="s">
        <v>53</v>
      </c>
      <c r="F9469" s="1" t="s">
        <v>15</v>
      </c>
      <c r="G9469" s="1" t="s">
        <v>27</v>
      </c>
      <c r="H9469">
        <v>83.25</v>
      </c>
      <c r="I9469">
        <v>2</v>
      </c>
      <c r="J9469">
        <v>166.5</v>
      </c>
      <c r="K9469" s="1">
        <v>0.4</v>
      </c>
      <c r="L9469">
        <v>-66.599999999999994</v>
      </c>
      <c r="M9469">
        <v>233.1</v>
      </c>
      <c r="N9469">
        <v>-0.4</v>
      </c>
      <c r="O9469">
        <v>-133.19999999999999</v>
      </c>
      <c r="P9469" t="str">
        <f>IF(OR(SampleSuperstore[[#This Row],[Total Sales]]&gt;'Check Outliers'!$M$7,SampleSuperstore[[#This Row],[Total Sales]]&lt;'Check Outliers'!$M$8),"Outlier","normal")</f>
        <v>normal</v>
      </c>
      <c r="Q9469" t="str">
        <f>IF(OR(SampleSuperstore[[#This Row],[Profit]]&gt;'Check Outliers'!$M$15,SampleSuperstore[[#This Row],[Profit]]&lt;'Check Outliers'!$M$16),"outlier","normal")</f>
        <v>outlier</v>
      </c>
      <c r="R9469" s="1" t="str">
        <f>IF(OR(SampleSuperstore[[#This Row],[Cogs]]&gt;'Check Outliers'!$M$23,SampleSuperstore[[#This Row],[Cogs]]&lt;'Check Outliers'!$M$24),"outlier","normal")</f>
        <v>normal</v>
      </c>
    </row>
    <row r="9470" spans="1:18" x14ac:dyDescent="0.3">
      <c r="A9470" s="1" t="s">
        <v>10</v>
      </c>
      <c r="B9470" s="1" t="s">
        <v>11</v>
      </c>
      <c r="C9470" s="1" t="s">
        <v>71</v>
      </c>
      <c r="D9470" s="1" t="s">
        <v>72</v>
      </c>
      <c r="E9470" s="1" t="s">
        <v>53</v>
      </c>
      <c r="F9470" s="1" t="s">
        <v>22</v>
      </c>
      <c r="G9470" s="1" t="s">
        <v>37</v>
      </c>
      <c r="H9470">
        <v>6.48</v>
      </c>
      <c r="I9470">
        <v>2</v>
      </c>
      <c r="J9470">
        <v>12.96</v>
      </c>
      <c r="K9470" s="11">
        <v>0</v>
      </c>
      <c r="L9470">
        <v>6.22</v>
      </c>
      <c r="M9470">
        <v>6.74</v>
      </c>
      <c r="N9470" s="11">
        <v>0.48</v>
      </c>
      <c r="O9470">
        <v>6.22</v>
      </c>
      <c r="P9470" t="str">
        <f>IF(OR(SampleSuperstore[[#This Row],[Total Sales]]&gt;'Check Outliers'!$M$7,SampleSuperstore[[#This Row],[Total Sales]]&lt;'Check Outliers'!$M$8),"Outlier","normal")</f>
        <v>normal</v>
      </c>
      <c r="Q9470" t="str">
        <f>IF(OR(SampleSuperstore[[#This Row],[Profit]]&gt;'Check Outliers'!$M$15,SampleSuperstore[[#This Row],[Profit]]&lt;'Check Outliers'!$M$16),"outlier","normal")</f>
        <v>normal</v>
      </c>
      <c r="R9470" s="1" t="str">
        <f>IF(OR(SampleSuperstore[[#This Row],[Cogs]]&gt;'Check Outliers'!$M$23,SampleSuperstore[[#This Row],[Cogs]]&lt;'Check Outliers'!$M$24),"outlier","normal")</f>
        <v>normal</v>
      </c>
    </row>
    <row r="9471" spans="1:18" x14ac:dyDescent="0.3">
      <c r="A9471" s="1" t="s">
        <v>10</v>
      </c>
      <c r="B9471" s="1" t="s">
        <v>11</v>
      </c>
      <c r="C9471" s="1" t="s">
        <v>71</v>
      </c>
      <c r="D9471" s="1" t="s">
        <v>72</v>
      </c>
      <c r="E9471" s="1" t="s">
        <v>53</v>
      </c>
      <c r="F9471" s="1" t="s">
        <v>22</v>
      </c>
      <c r="G9471" s="1" t="s">
        <v>37</v>
      </c>
      <c r="H9471">
        <v>55.48</v>
      </c>
      <c r="I9471">
        <v>2</v>
      </c>
      <c r="J9471">
        <v>110.96</v>
      </c>
      <c r="K9471" s="11">
        <v>0</v>
      </c>
      <c r="L9471">
        <v>53.26</v>
      </c>
      <c r="M9471">
        <v>57.7</v>
      </c>
      <c r="N9471" s="11">
        <v>0.48</v>
      </c>
      <c r="O9471">
        <v>53.26</v>
      </c>
      <c r="P9471" t="str">
        <f>IF(OR(SampleSuperstore[[#This Row],[Total Sales]]&gt;'Check Outliers'!$M$7,SampleSuperstore[[#This Row],[Total Sales]]&lt;'Check Outliers'!$M$8),"Outlier","normal")</f>
        <v>normal</v>
      </c>
      <c r="Q9471" t="str">
        <f>IF(OR(SampleSuperstore[[#This Row],[Profit]]&gt;'Check Outliers'!$M$15,SampleSuperstore[[#This Row],[Profit]]&lt;'Check Outliers'!$M$16),"outlier","normal")</f>
        <v>normal</v>
      </c>
      <c r="R9471" s="1" t="str">
        <f>IF(OR(SampleSuperstore[[#This Row],[Cogs]]&gt;'Check Outliers'!$M$23,SampleSuperstore[[#This Row],[Cogs]]&lt;'Check Outliers'!$M$24),"outlier","normal")</f>
        <v>normal</v>
      </c>
    </row>
    <row r="9472" spans="1:18" x14ac:dyDescent="0.3">
      <c r="A9472" s="1" t="s">
        <v>10</v>
      </c>
      <c r="B9472" s="1" t="s">
        <v>11</v>
      </c>
      <c r="C9472" s="1" t="s">
        <v>71</v>
      </c>
      <c r="D9472" s="1" t="s">
        <v>72</v>
      </c>
      <c r="E9472" s="1" t="s">
        <v>53</v>
      </c>
      <c r="F9472" s="1" t="s">
        <v>31</v>
      </c>
      <c r="G9472" s="1" t="s">
        <v>32</v>
      </c>
      <c r="H9472">
        <v>49.99</v>
      </c>
      <c r="I9472">
        <v>2</v>
      </c>
      <c r="J9472">
        <v>99.98</v>
      </c>
      <c r="K9472" s="11">
        <v>0</v>
      </c>
      <c r="L9472">
        <v>4</v>
      </c>
      <c r="M9472">
        <v>95.98</v>
      </c>
      <c r="N9472" s="11">
        <v>0.04</v>
      </c>
      <c r="O9472">
        <v>4</v>
      </c>
      <c r="P9472" t="str">
        <f>IF(OR(SampleSuperstore[[#This Row],[Total Sales]]&gt;'Check Outliers'!$M$7,SampleSuperstore[[#This Row],[Total Sales]]&lt;'Check Outliers'!$M$8),"Outlier","normal")</f>
        <v>normal</v>
      </c>
      <c r="Q9472" t="str">
        <f>IF(OR(SampleSuperstore[[#This Row],[Profit]]&gt;'Check Outliers'!$M$15,SampleSuperstore[[#This Row],[Profit]]&lt;'Check Outliers'!$M$16),"outlier","normal")</f>
        <v>normal</v>
      </c>
      <c r="R9472" s="1" t="str">
        <f>IF(OR(SampleSuperstore[[#This Row],[Cogs]]&gt;'Check Outliers'!$M$23,SampleSuperstore[[#This Row],[Cogs]]&lt;'Check Outliers'!$M$24),"outlier","normal")</f>
        <v>normal</v>
      </c>
    </row>
    <row r="9473" spans="1:18" x14ac:dyDescent="0.3">
      <c r="A9473" s="1" t="s">
        <v>10</v>
      </c>
      <c r="B9473" s="1" t="s">
        <v>11</v>
      </c>
      <c r="C9473" s="1" t="s">
        <v>71</v>
      </c>
      <c r="D9473" s="1" t="s">
        <v>72</v>
      </c>
      <c r="E9473" s="1" t="s">
        <v>53</v>
      </c>
      <c r="F9473" s="1" t="s">
        <v>22</v>
      </c>
      <c r="G9473" s="1" t="s">
        <v>33</v>
      </c>
      <c r="H9473">
        <v>11.42</v>
      </c>
      <c r="I9473">
        <v>1</v>
      </c>
      <c r="J9473">
        <v>11.42</v>
      </c>
      <c r="K9473" s="11">
        <v>0.2</v>
      </c>
      <c r="L9473">
        <v>3.71</v>
      </c>
      <c r="M9473">
        <v>7.71</v>
      </c>
      <c r="N9473" s="11">
        <v>0.32</v>
      </c>
      <c r="O9473">
        <v>1.4259999999999997</v>
      </c>
      <c r="P9473" t="str">
        <f>IF(OR(SampleSuperstore[[#This Row],[Total Sales]]&gt;'Check Outliers'!$M$7,SampleSuperstore[[#This Row],[Total Sales]]&lt;'Check Outliers'!$M$8),"Outlier","normal")</f>
        <v>normal</v>
      </c>
      <c r="Q9473" t="str">
        <f>IF(OR(SampleSuperstore[[#This Row],[Profit]]&gt;'Check Outliers'!$M$15,SampleSuperstore[[#This Row],[Profit]]&lt;'Check Outliers'!$M$16),"outlier","normal")</f>
        <v>normal</v>
      </c>
      <c r="R9473" s="1" t="str">
        <f>IF(OR(SampleSuperstore[[#This Row],[Cogs]]&gt;'Check Outliers'!$M$23,SampleSuperstore[[#This Row],[Cogs]]&lt;'Check Outliers'!$M$24),"outlier","normal")</f>
        <v>normal</v>
      </c>
    </row>
    <row r="9474" spans="1:18" x14ac:dyDescent="0.3">
      <c r="A9474" s="1" t="s">
        <v>10</v>
      </c>
      <c r="B9474" s="1" t="s">
        <v>11</v>
      </c>
      <c r="C9474" s="1" t="s">
        <v>71</v>
      </c>
      <c r="D9474" s="1" t="s">
        <v>72</v>
      </c>
      <c r="E9474" s="1" t="s">
        <v>53</v>
      </c>
      <c r="F9474" s="1" t="s">
        <v>15</v>
      </c>
      <c r="G9474" s="1" t="s">
        <v>17</v>
      </c>
      <c r="H9474">
        <v>64.06</v>
      </c>
      <c r="I9474">
        <v>2</v>
      </c>
      <c r="J9474">
        <v>128.12</v>
      </c>
      <c r="K9474" s="11">
        <v>0.1</v>
      </c>
      <c r="L9474">
        <v>24.2</v>
      </c>
      <c r="M9474">
        <v>103.92</v>
      </c>
      <c r="N9474" s="11">
        <v>0.19</v>
      </c>
      <c r="O9474">
        <v>11.387999999999998</v>
      </c>
      <c r="P9474" t="str">
        <f>IF(OR(SampleSuperstore[[#This Row],[Total Sales]]&gt;'Check Outliers'!$M$7,SampleSuperstore[[#This Row],[Total Sales]]&lt;'Check Outliers'!$M$8),"Outlier","normal")</f>
        <v>normal</v>
      </c>
      <c r="Q9474" t="str">
        <f>IF(OR(SampleSuperstore[[#This Row],[Profit]]&gt;'Check Outliers'!$M$15,SampleSuperstore[[#This Row],[Profit]]&lt;'Check Outliers'!$M$16),"outlier","normal")</f>
        <v>normal</v>
      </c>
      <c r="R9474" s="1" t="str">
        <f>IF(OR(SampleSuperstore[[#This Row],[Cogs]]&gt;'Check Outliers'!$M$23,SampleSuperstore[[#This Row],[Cogs]]&lt;'Check Outliers'!$M$24),"outlier","normal")</f>
        <v>normal</v>
      </c>
    </row>
    <row r="9475" spans="1:18" x14ac:dyDescent="0.3">
      <c r="A9475" s="1" t="s">
        <v>10</v>
      </c>
      <c r="B9475" s="1" t="s">
        <v>11</v>
      </c>
      <c r="C9475" s="1" t="s">
        <v>71</v>
      </c>
      <c r="D9475" s="1" t="s">
        <v>72</v>
      </c>
      <c r="E9475" s="1" t="s">
        <v>53</v>
      </c>
      <c r="F9475" s="1" t="s">
        <v>15</v>
      </c>
      <c r="G9475" s="1" t="s">
        <v>29</v>
      </c>
      <c r="H9475">
        <v>20.28</v>
      </c>
      <c r="I9475">
        <v>5</v>
      </c>
      <c r="J9475">
        <v>101.4</v>
      </c>
      <c r="K9475" s="11">
        <v>0</v>
      </c>
      <c r="L9475">
        <v>38.53</v>
      </c>
      <c r="M9475">
        <v>62.87</v>
      </c>
      <c r="N9475" s="11">
        <v>0.38</v>
      </c>
      <c r="O9475">
        <v>38.53</v>
      </c>
      <c r="P9475" t="str">
        <f>IF(OR(SampleSuperstore[[#This Row],[Total Sales]]&gt;'Check Outliers'!$M$7,SampleSuperstore[[#This Row],[Total Sales]]&lt;'Check Outliers'!$M$8),"Outlier","normal")</f>
        <v>normal</v>
      </c>
      <c r="Q9475" t="str">
        <f>IF(OR(SampleSuperstore[[#This Row],[Profit]]&gt;'Check Outliers'!$M$15,SampleSuperstore[[#This Row],[Profit]]&lt;'Check Outliers'!$M$16),"outlier","normal")</f>
        <v>normal</v>
      </c>
      <c r="R9475" s="1" t="str">
        <f>IF(OR(SampleSuperstore[[#This Row],[Cogs]]&gt;'Check Outliers'!$M$23,SampleSuperstore[[#This Row],[Cogs]]&lt;'Check Outliers'!$M$24),"outlier","normal")</f>
        <v>normal</v>
      </c>
    </row>
    <row r="9476" spans="1:18" x14ac:dyDescent="0.3">
      <c r="A9476" s="1" t="s">
        <v>10</v>
      </c>
      <c r="B9476" s="1" t="s">
        <v>18</v>
      </c>
      <c r="C9476" s="1" t="s">
        <v>75</v>
      </c>
      <c r="D9476" s="1" t="s">
        <v>61</v>
      </c>
      <c r="E9476" s="1" t="s">
        <v>43</v>
      </c>
      <c r="F9476" s="1" t="s">
        <v>22</v>
      </c>
      <c r="G9476" s="1" t="s">
        <v>23</v>
      </c>
      <c r="H9476">
        <v>2.95</v>
      </c>
      <c r="I9476">
        <v>2</v>
      </c>
      <c r="J9476">
        <v>5.9</v>
      </c>
      <c r="K9476" s="11">
        <v>0.2</v>
      </c>
      <c r="L9476">
        <v>1.99</v>
      </c>
      <c r="M9476">
        <v>3.91</v>
      </c>
      <c r="N9476" s="11">
        <v>0.34</v>
      </c>
      <c r="O9476">
        <v>0.80999999999999983</v>
      </c>
      <c r="P9476" t="str">
        <f>IF(OR(SampleSuperstore[[#This Row],[Total Sales]]&gt;'Check Outliers'!$M$7,SampleSuperstore[[#This Row],[Total Sales]]&lt;'Check Outliers'!$M$8),"Outlier","normal")</f>
        <v>normal</v>
      </c>
      <c r="Q9476" t="str">
        <f>IF(OR(SampleSuperstore[[#This Row],[Profit]]&gt;'Check Outliers'!$M$15,SampleSuperstore[[#This Row],[Profit]]&lt;'Check Outliers'!$M$16),"outlier","normal")</f>
        <v>normal</v>
      </c>
      <c r="R9476" s="1" t="str">
        <f>IF(OR(SampleSuperstore[[#This Row],[Cogs]]&gt;'Check Outliers'!$M$23,SampleSuperstore[[#This Row],[Cogs]]&lt;'Check Outliers'!$M$24),"outlier","normal")</f>
        <v>normal</v>
      </c>
    </row>
    <row r="9477" spans="1:18" x14ac:dyDescent="0.3">
      <c r="A9477" s="1" t="s">
        <v>10</v>
      </c>
      <c r="B9477" s="1" t="s">
        <v>18</v>
      </c>
      <c r="C9477" s="1" t="s">
        <v>75</v>
      </c>
      <c r="D9477" s="1" t="s">
        <v>61</v>
      </c>
      <c r="E9477" s="1" t="s">
        <v>43</v>
      </c>
      <c r="F9477" s="1" t="s">
        <v>22</v>
      </c>
      <c r="G9477" s="1" t="s">
        <v>37</v>
      </c>
      <c r="H9477">
        <v>24.78</v>
      </c>
      <c r="I9477">
        <v>7</v>
      </c>
      <c r="J9477">
        <v>173.49</v>
      </c>
      <c r="K9477" s="11">
        <v>0.2</v>
      </c>
      <c r="L9477">
        <v>54.22</v>
      </c>
      <c r="M9477">
        <v>119.27</v>
      </c>
      <c r="N9477" s="11">
        <v>0.31</v>
      </c>
      <c r="O9477">
        <v>19.521999999999998</v>
      </c>
      <c r="P9477" t="str">
        <f>IF(OR(SampleSuperstore[[#This Row],[Total Sales]]&gt;'Check Outliers'!$M$7,SampleSuperstore[[#This Row],[Total Sales]]&lt;'Check Outliers'!$M$8),"Outlier","normal")</f>
        <v>normal</v>
      </c>
      <c r="Q9477" t="str">
        <f>IF(OR(SampleSuperstore[[#This Row],[Profit]]&gt;'Check Outliers'!$M$15,SampleSuperstore[[#This Row],[Profit]]&lt;'Check Outliers'!$M$16),"outlier","normal")</f>
        <v>normal</v>
      </c>
      <c r="R9477" s="1" t="str">
        <f>IF(OR(SampleSuperstore[[#This Row],[Cogs]]&gt;'Check Outliers'!$M$23,SampleSuperstore[[#This Row],[Cogs]]&lt;'Check Outliers'!$M$24),"outlier","normal")</f>
        <v>normal</v>
      </c>
    </row>
    <row r="9478" spans="1:18" hidden="1" x14ac:dyDescent="0.3">
      <c r="A9478" s="1" t="s">
        <v>10</v>
      </c>
      <c r="B9478" s="1" t="s">
        <v>18</v>
      </c>
      <c r="C9478" s="1" t="s">
        <v>75</v>
      </c>
      <c r="D9478" s="1" t="s">
        <v>61</v>
      </c>
      <c r="E9478" s="1" t="s">
        <v>43</v>
      </c>
      <c r="F9478" s="1" t="s">
        <v>15</v>
      </c>
      <c r="G9478" s="1" t="s">
        <v>29</v>
      </c>
      <c r="H9478">
        <v>25.78</v>
      </c>
      <c r="I9478">
        <v>2</v>
      </c>
      <c r="J9478">
        <v>51.56</v>
      </c>
      <c r="K9478" s="1">
        <v>0.6</v>
      </c>
      <c r="L9478">
        <v>-61.87</v>
      </c>
      <c r="M9478">
        <v>113.43</v>
      </c>
      <c r="N9478">
        <v>-1.2</v>
      </c>
      <c r="O9478">
        <v>-92.805999999999997</v>
      </c>
      <c r="P9478" t="str">
        <f>IF(OR(SampleSuperstore[[#This Row],[Total Sales]]&gt;'Check Outliers'!$M$7,SampleSuperstore[[#This Row],[Total Sales]]&lt;'Check Outliers'!$M$8),"Outlier","normal")</f>
        <v>normal</v>
      </c>
      <c r="Q9478" t="str">
        <f>IF(OR(SampleSuperstore[[#This Row],[Profit]]&gt;'Check Outliers'!$M$15,SampleSuperstore[[#This Row],[Profit]]&lt;'Check Outliers'!$M$16),"outlier","normal")</f>
        <v>outlier</v>
      </c>
      <c r="R9478" s="1" t="str">
        <f>IF(OR(SampleSuperstore[[#This Row],[Cogs]]&gt;'Check Outliers'!$M$23,SampleSuperstore[[#This Row],[Cogs]]&lt;'Check Outliers'!$M$24),"outlier","normal")</f>
        <v>normal</v>
      </c>
    </row>
    <row r="9479" spans="1:18" x14ac:dyDescent="0.3">
      <c r="A9479" s="1" t="s">
        <v>10</v>
      </c>
      <c r="B9479" s="1" t="s">
        <v>18</v>
      </c>
      <c r="C9479" s="1" t="s">
        <v>75</v>
      </c>
      <c r="D9479" s="1" t="s">
        <v>61</v>
      </c>
      <c r="E9479" s="1" t="s">
        <v>43</v>
      </c>
      <c r="F9479" s="1" t="s">
        <v>22</v>
      </c>
      <c r="G9479" s="1" t="s">
        <v>33</v>
      </c>
      <c r="H9479">
        <v>1.19</v>
      </c>
      <c r="I9479">
        <v>3</v>
      </c>
      <c r="J9479">
        <v>3.56</v>
      </c>
      <c r="K9479" s="11">
        <v>0.8</v>
      </c>
      <c r="L9479">
        <v>-6.24</v>
      </c>
      <c r="M9479">
        <v>9.8000000000000007</v>
      </c>
      <c r="N9479" s="11">
        <v>-1.75</v>
      </c>
      <c r="O9479">
        <v>-9.088000000000001</v>
      </c>
      <c r="P9479" t="str">
        <f>IF(OR(SampleSuperstore[[#This Row],[Total Sales]]&gt;'Check Outliers'!$M$7,SampleSuperstore[[#This Row],[Total Sales]]&lt;'Check Outliers'!$M$8),"Outlier","normal")</f>
        <v>normal</v>
      </c>
      <c r="Q9479" t="str">
        <f>IF(OR(SampleSuperstore[[#This Row],[Profit]]&gt;'Check Outliers'!$M$15,SampleSuperstore[[#This Row],[Profit]]&lt;'Check Outliers'!$M$16),"outlier","normal")</f>
        <v>normal</v>
      </c>
      <c r="R9479" s="1" t="str">
        <f>IF(OR(SampleSuperstore[[#This Row],[Cogs]]&gt;'Check Outliers'!$M$23,SampleSuperstore[[#This Row],[Cogs]]&lt;'Check Outliers'!$M$24),"outlier","normal")</f>
        <v>normal</v>
      </c>
    </row>
    <row r="9480" spans="1:18" x14ac:dyDescent="0.3">
      <c r="A9480" s="1" t="s">
        <v>24</v>
      </c>
      <c r="B9480" s="1" t="s">
        <v>11</v>
      </c>
      <c r="C9480" s="1" t="s">
        <v>613</v>
      </c>
      <c r="D9480" s="1" t="s">
        <v>61</v>
      </c>
      <c r="E9480" s="1" t="s">
        <v>43</v>
      </c>
      <c r="F9480" s="1" t="s">
        <v>22</v>
      </c>
      <c r="G9480" s="1" t="s">
        <v>73</v>
      </c>
      <c r="H9480">
        <v>2.63</v>
      </c>
      <c r="I9480">
        <v>5</v>
      </c>
      <c r="J9480">
        <v>13.16</v>
      </c>
      <c r="K9480" s="11">
        <v>0.2</v>
      </c>
      <c r="L9480">
        <v>4.1100000000000003</v>
      </c>
      <c r="M9480">
        <v>9.0500000000000007</v>
      </c>
      <c r="N9480" s="11">
        <v>0.31</v>
      </c>
      <c r="O9480">
        <v>1.4780000000000002</v>
      </c>
      <c r="P9480" t="str">
        <f>IF(OR(SampleSuperstore[[#This Row],[Total Sales]]&gt;'Check Outliers'!$M$7,SampleSuperstore[[#This Row],[Total Sales]]&lt;'Check Outliers'!$M$8),"Outlier","normal")</f>
        <v>normal</v>
      </c>
      <c r="Q9480" t="str">
        <f>IF(OR(SampleSuperstore[[#This Row],[Profit]]&gt;'Check Outliers'!$M$15,SampleSuperstore[[#This Row],[Profit]]&lt;'Check Outliers'!$M$16),"outlier","normal")</f>
        <v>normal</v>
      </c>
      <c r="R9480" s="1" t="str">
        <f>IF(OR(SampleSuperstore[[#This Row],[Cogs]]&gt;'Check Outliers'!$M$23,SampleSuperstore[[#This Row],[Cogs]]&lt;'Check Outliers'!$M$24),"outlier","normal")</f>
        <v>normal</v>
      </c>
    </row>
    <row r="9481" spans="1:18" x14ac:dyDescent="0.3">
      <c r="A9481" s="1" t="s">
        <v>24</v>
      </c>
      <c r="B9481" s="1" t="s">
        <v>11</v>
      </c>
      <c r="C9481" s="1" t="s">
        <v>613</v>
      </c>
      <c r="D9481" s="1" t="s">
        <v>61</v>
      </c>
      <c r="E9481" s="1" t="s">
        <v>43</v>
      </c>
      <c r="F9481" s="1" t="s">
        <v>22</v>
      </c>
      <c r="G9481" s="1" t="s">
        <v>33</v>
      </c>
      <c r="H9481">
        <v>1.28</v>
      </c>
      <c r="I9481">
        <v>3</v>
      </c>
      <c r="J9481">
        <v>3.83</v>
      </c>
      <c r="K9481" s="11">
        <v>0.8</v>
      </c>
      <c r="L9481">
        <v>-6.51</v>
      </c>
      <c r="M9481">
        <v>10.34</v>
      </c>
      <c r="N9481" s="11">
        <v>-1.7</v>
      </c>
      <c r="O9481">
        <v>-9.5739999999999998</v>
      </c>
      <c r="P9481" t="str">
        <f>IF(OR(SampleSuperstore[[#This Row],[Total Sales]]&gt;'Check Outliers'!$M$7,SampleSuperstore[[#This Row],[Total Sales]]&lt;'Check Outliers'!$M$8),"Outlier","normal")</f>
        <v>normal</v>
      </c>
      <c r="Q9481" t="str">
        <f>IF(OR(SampleSuperstore[[#This Row],[Profit]]&gt;'Check Outliers'!$M$15,SampleSuperstore[[#This Row],[Profit]]&lt;'Check Outliers'!$M$16),"outlier","normal")</f>
        <v>normal</v>
      </c>
      <c r="R9481" s="1" t="str">
        <f>IF(OR(SampleSuperstore[[#This Row],[Cogs]]&gt;'Check Outliers'!$M$23,SampleSuperstore[[#This Row],[Cogs]]&lt;'Check Outliers'!$M$24),"outlier","normal")</f>
        <v>normal</v>
      </c>
    </row>
    <row r="9482" spans="1:18" hidden="1" x14ac:dyDescent="0.3">
      <c r="A9482" s="1" t="s">
        <v>24</v>
      </c>
      <c r="B9482" s="1" t="s">
        <v>11</v>
      </c>
      <c r="C9482" s="1" t="s">
        <v>613</v>
      </c>
      <c r="D9482" s="1" t="s">
        <v>61</v>
      </c>
      <c r="E9482" s="1" t="s">
        <v>43</v>
      </c>
      <c r="F9482" s="1" t="s">
        <v>22</v>
      </c>
      <c r="G9482" s="1" t="s">
        <v>33</v>
      </c>
      <c r="H9482">
        <v>61</v>
      </c>
      <c r="I9482">
        <v>5</v>
      </c>
      <c r="J9482">
        <v>304.99</v>
      </c>
      <c r="K9482" s="1">
        <v>0.8</v>
      </c>
      <c r="L9482">
        <v>-533.73</v>
      </c>
      <c r="M9482">
        <v>838.72</v>
      </c>
      <c r="N9482">
        <v>-1.75</v>
      </c>
      <c r="O9482">
        <v>-777.72199999999998</v>
      </c>
      <c r="P9482" t="str">
        <f>IF(OR(SampleSuperstore[[#This Row],[Total Sales]]&gt;'Check Outliers'!$M$7,SampleSuperstore[[#This Row],[Total Sales]]&lt;'Check Outliers'!$M$8),"Outlier","normal")</f>
        <v>normal</v>
      </c>
      <c r="Q9482" t="str">
        <f>IF(OR(SampleSuperstore[[#This Row],[Profit]]&gt;'Check Outliers'!$M$15,SampleSuperstore[[#This Row],[Profit]]&lt;'Check Outliers'!$M$16),"outlier","normal")</f>
        <v>outlier</v>
      </c>
      <c r="R9482" s="1" t="str">
        <f>IF(OR(SampleSuperstore[[#This Row],[Cogs]]&gt;'Check Outliers'!$M$23,SampleSuperstore[[#This Row],[Cogs]]&lt;'Check Outliers'!$M$24),"outlier","normal")</f>
        <v>outlier</v>
      </c>
    </row>
    <row r="9483" spans="1:18" x14ac:dyDescent="0.3">
      <c r="A9483" s="1" t="s">
        <v>24</v>
      </c>
      <c r="B9483" s="1" t="s">
        <v>11</v>
      </c>
      <c r="C9483" s="1" t="s">
        <v>131</v>
      </c>
      <c r="D9483" s="1" t="s">
        <v>42</v>
      </c>
      <c r="E9483" s="1" t="s">
        <v>43</v>
      </c>
      <c r="F9483" s="1" t="s">
        <v>22</v>
      </c>
      <c r="G9483" s="1" t="s">
        <v>28</v>
      </c>
      <c r="H9483">
        <v>9.08</v>
      </c>
      <c r="I9483">
        <v>2</v>
      </c>
      <c r="J9483">
        <v>18.16</v>
      </c>
      <c r="K9483" s="11">
        <v>0.2</v>
      </c>
      <c r="L9483">
        <v>1.82</v>
      </c>
      <c r="M9483">
        <v>16.34</v>
      </c>
      <c r="N9483" s="11">
        <v>0.1</v>
      </c>
      <c r="O9483">
        <v>-1.8120000000000001</v>
      </c>
      <c r="P9483" t="str">
        <f>IF(OR(SampleSuperstore[[#This Row],[Total Sales]]&gt;'Check Outliers'!$M$7,SampleSuperstore[[#This Row],[Total Sales]]&lt;'Check Outliers'!$M$8),"Outlier","normal")</f>
        <v>normal</v>
      </c>
      <c r="Q9483" t="str">
        <f>IF(OR(SampleSuperstore[[#This Row],[Profit]]&gt;'Check Outliers'!$M$15,SampleSuperstore[[#This Row],[Profit]]&lt;'Check Outliers'!$M$16),"outlier","normal")</f>
        <v>normal</v>
      </c>
      <c r="R9483" s="1" t="str">
        <f>IF(OR(SampleSuperstore[[#This Row],[Cogs]]&gt;'Check Outliers'!$M$23,SampleSuperstore[[#This Row],[Cogs]]&lt;'Check Outliers'!$M$24),"outlier","normal")</f>
        <v>normal</v>
      </c>
    </row>
    <row r="9484" spans="1:18" hidden="1" x14ac:dyDescent="0.3">
      <c r="A9484" s="1" t="s">
        <v>10</v>
      </c>
      <c r="B9484" s="1" t="s">
        <v>40</v>
      </c>
      <c r="C9484" s="1" t="s">
        <v>51</v>
      </c>
      <c r="D9484" s="1" t="s">
        <v>52</v>
      </c>
      <c r="E9484" s="1" t="s">
        <v>53</v>
      </c>
      <c r="F9484" s="1" t="s">
        <v>31</v>
      </c>
      <c r="G9484" s="1" t="s">
        <v>55</v>
      </c>
      <c r="H9484">
        <v>159.99</v>
      </c>
      <c r="I9484">
        <v>2</v>
      </c>
      <c r="J9484">
        <v>319.98</v>
      </c>
      <c r="K9484" s="1">
        <v>0.2</v>
      </c>
      <c r="L9484">
        <v>92</v>
      </c>
      <c r="M9484">
        <v>227.98</v>
      </c>
      <c r="N9484">
        <v>0.28999999999999998</v>
      </c>
      <c r="O9484">
        <v>28.003999999999991</v>
      </c>
      <c r="P9484" t="str">
        <f>IF(OR(SampleSuperstore[[#This Row],[Total Sales]]&gt;'Check Outliers'!$M$7,SampleSuperstore[[#This Row],[Total Sales]]&lt;'Check Outliers'!$M$8),"Outlier","normal")</f>
        <v>normal</v>
      </c>
      <c r="Q9484" t="str">
        <f>IF(OR(SampleSuperstore[[#This Row],[Profit]]&gt;'Check Outliers'!$M$15,SampleSuperstore[[#This Row],[Profit]]&lt;'Check Outliers'!$M$16),"outlier","normal")</f>
        <v>outlier</v>
      </c>
      <c r="R9484" s="1" t="str">
        <f>IF(OR(SampleSuperstore[[#This Row],[Cogs]]&gt;'Check Outliers'!$M$23,SampleSuperstore[[#This Row],[Cogs]]&lt;'Check Outliers'!$M$24),"outlier","normal")</f>
        <v>normal</v>
      </c>
    </row>
    <row r="9485" spans="1:18" x14ac:dyDescent="0.3">
      <c r="A9485" s="1" t="s">
        <v>24</v>
      </c>
      <c r="B9485" s="1" t="s">
        <v>40</v>
      </c>
      <c r="C9485" s="1" t="s">
        <v>19</v>
      </c>
      <c r="D9485" s="1" t="s">
        <v>20</v>
      </c>
      <c r="E9485" s="1" t="s">
        <v>21</v>
      </c>
      <c r="F9485" s="1" t="s">
        <v>22</v>
      </c>
      <c r="G9485" s="1" t="s">
        <v>30</v>
      </c>
      <c r="H9485">
        <v>3.28</v>
      </c>
      <c r="I9485">
        <v>6</v>
      </c>
      <c r="J9485">
        <v>19.68</v>
      </c>
      <c r="K9485" s="11">
        <v>0</v>
      </c>
      <c r="L9485">
        <v>6.49</v>
      </c>
      <c r="M9485">
        <v>13.19</v>
      </c>
      <c r="N9485" s="11">
        <v>0.33</v>
      </c>
      <c r="O9485">
        <v>6.49</v>
      </c>
      <c r="P9485" t="str">
        <f>IF(OR(SampleSuperstore[[#This Row],[Total Sales]]&gt;'Check Outliers'!$M$7,SampleSuperstore[[#This Row],[Total Sales]]&lt;'Check Outliers'!$M$8),"Outlier","normal")</f>
        <v>normal</v>
      </c>
      <c r="Q9485" t="str">
        <f>IF(OR(SampleSuperstore[[#This Row],[Profit]]&gt;'Check Outliers'!$M$15,SampleSuperstore[[#This Row],[Profit]]&lt;'Check Outliers'!$M$16),"outlier","normal")</f>
        <v>normal</v>
      </c>
      <c r="R9485" s="1" t="str">
        <f>IF(OR(SampleSuperstore[[#This Row],[Cogs]]&gt;'Check Outliers'!$M$23,SampleSuperstore[[#This Row],[Cogs]]&lt;'Check Outliers'!$M$24),"outlier","normal")</f>
        <v>normal</v>
      </c>
    </row>
    <row r="9486" spans="1:18" hidden="1" x14ac:dyDescent="0.3">
      <c r="A9486" s="1" t="s">
        <v>10</v>
      </c>
      <c r="B9486" s="1" t="s">
        <v>18</v>
      </c>
      <c r="C9486" s="1" t="s">
        <v>57</v>
      </c>
      <c r="D9486" s="1" t="s">
        <v>42</v>
      </c>
      <c r="E9486" s="1" t="s">
        <v>43</v>
      </c>
      <c r="F9486" s="1" t="s">
        <v>15</v>
      </c>
      <c r="G9486" s="1" t="s">
        <v>16</v>
      </c>
      <c r="H9486">
        <v>78.19</v>
      </c>
      <c r="I9486">
        <v>10</v>
      </c>
      <c r="J9486">
        <v>781.86</v>
      </c>
      <c r="K9486" s="1">
        <v>0.32</v>
      </c>
      <c r="L9486">
        <v>-137.97999999999999</v>
      </c>
      <c r="M9486">
        <v>919.84</v>
      </c>
      <c r="N9486">
        <v>-0.18</v>
      </c>
      <c r="O9486">
        <v>-388.17520000000002</v>
      </c>
      <c r="P9486" t="str">
        <f>IF(OR(SampleSuperstore[[#This Row],[Total Sales]]&gt;'Check Outliers'!$M$7,SampleSuperstore[[#This Row],[Total Sales]]&lt;'Check Outliers'!$M$8),"Outlier","normal")</f>
        <v>Outlier</v>
      </c>
      <c r="Q9486" t="str">
        <f>IF(OR(SampleSuperstore[[#This Row],[Profit]]&gt;'Check Outliers'!$M$15,SampleSuperstore[[#This Row],[Profit]]&lt;'Check Outliers'!$M$16),"outlier","normal")</f>
        <v>outlier</v>
      </c>
      <c r="R9486" s="1" t="str">
        <f>IF(OR(SampleSuperstore[[#This Row],[Cogs]]&gt;'Check Outliers'!$M$23,SampleSuperstore[[#This Row],[Cogs]]&lt;'Check Outliers'!$M$24),"outlier","normal")</f>
        <v>outlier</v>
      </c>
    </row>
    <row r="9487" spans="1:18" x14ac:dyDescent="0.3">
      <c r="A9487" s="1" t="s">
        <v>10</v>
      </c>
      <c r="B9487" s="1" t="s">
        <v>18</v>
      </c>
      <c r="C9487" s="1" t="s">
        <v>57</v>
      </c>
      <c r="D9487" s="1" t="s">
        <v>42</v>
      </c>
      <c r="E9487" s="1" t="s">
        <v>43</v>
      </c>
      <c r="F9487" s="1" t="s">
        <v>22</v>
      </c>
      <c r="G9487" s="1" t="s">
        <v>37</v>
      </c>
      <c r="H9487">
        <v>3.42</v>
      </c>
      <c r="I9487">
        <v>9</v>
      </c>
      <c r="J9487">
        <v>30.82</v>
      </c>
      <c r="K9487" s="11">
        <v>0.2</v>
      </c>
      <c r="L9487">
        <v>9.6300000000000008</v>
      </c>
      <c r="M9487">
        <v>21.19</v>
      </c>
      <c r="N9487" s="11">
        <v>0.31</v>
      </c>
      <c r="O9487">
        <v>3.4660000000000002</v>
      </c>
      <c r="P9487" t="str">
        <f>IF(OR(SampleSuperstore[[#This Row],[Total Sales]]&gt;'Check Outliers'!$M$7,SampleSuperstore[[#This Row],[Total Sales]]&lt;'Check Outliers'!$M$8),"Outlier","normal")</f>
        <v>normal</v>
      </c>
      <c r="Q9487" t="str">
        <f>IF(OR(SampleSuperstore[[#This Row],[Profit]]&gt;'Check Outliers'!$M$15,SampleSuperstore[[#This Row],[Profit]]&lt;'Check Outliers'!$M$16),"outlier","normal")</f>
        <v>normal</v>
      </c>
      <c r="R9487" s="1" t="str">
        <f>IF(OR(SampleSuperstore[[#This Row],[Cogs]]&gt;'Check Outliers'!$M$23,SampleSuperstore[[#This Row],[Cogs]]&lt;'Check Outliers'!$M$24),"outlier","normal")</f>
        <v>normal</v>
      </c>
    </row>
    <row r="9488" spans="1:18" hidden="1" x14ac:dyDescent="0.3">
      <c r="A9488" s="1" t="s">
        <v>164</v>
      </c>
      <c r="B9488" s="1" t="s">
        <v>11</v>
      </c>
      <c r="C9488" s="1" t="s">
        <v>405</v>
      </c>
      <c r="D9488" s="1" t="s">
        <v>587</v>
      </c>
      <c r="E9488" s="1" t="s">
        <v>53</v>
      </c>
      <c r="F9488" s="1" t="s">
        <v>15</v>
      </c>
      <c r="G9488" s="1" t="s">
        <v>27</v>
      </c>
      <c r="H9488">
        <v>224.45</v>
      </c>
      <c r="I9488">
        <v>3</v>
      </c>
      <c r="J9488">
        <v>673.34</v>
      </c>
      <c r="K9488" s="1">
        <v>0.3</v>
      </c>
      <c r="L9488">
        <v>-76.95</v>
      </c>
      <c r="M9488">
        <v>750.29</v>
      </c>
      <c r="N9488">
        <v>-0.11</v>
      </c>
      <c r="O9488">
        <v>-278.952</v>
      </c>
      <c r="P9488" t="str">
        <f>IF(OR(SampleSuperstore[[#This Row],[Total Sales]]&gt;'Check Outliers'!$M$7,SampleSuperstore[[#This Row],[Total Sales]]&lt;'Check Outliers'!$M$8),"Outlier","normal")</f>
        <v>Outlier</v>
      </c>
      <c r="Q9488" t="str">
        <f>IF(OR(SampleSuperstore[[#This Row],[Profit]]&gt;'Check Outliers'!$M$15,SampleSuperstore[[#This Row],[Profit]]&lt;'Check Outliers'!$M$16),"outlier","normal")</f>
        <v>outlier</v>
      </c>
      <c r="R9488" s="1" t="str">
        <f>IF(OR(SampleSuperstore[[#This Row],[Cogs]]&gt;'Check Outliers'!$M$23,SampleSuperstore[[#This Row],[Cogs]]&lt;'Check Outliers'!$M$24),"outlier","normal")</f>
        <v>outlier</v>
      </c>
    </row>
    <row r="9489" spans="1:18" x14ac:dyDescent="0.3">
      <c r="A9489" s="1" t="s">
        <v>58</v>
      </c>
      <c r="B9489" s="1" t="s">
        <v>18</v>
      </c>
      <c r="C9489" s="1" t="s">
        <v>349</v>
      </c>
      <c r="D9489" s="1" t="s">
        <v>128</v>
      </c>
      <c r="E9489" s="1" t="s">
        <v>53</v>
      </c>
      <c r="F9489" s="1" t="s">
        <v>22</v>
      </c>
      <c r="G9489" s="1" t="s">
        <v>73</v>
      </c>
      <c r="H9489">
        <v>2.1800000000000002</v>
      </c>
      <c r="I9489">
        <v>3</v>
      </c>
      <c r="J9489">
        <v>6.54</v>
      </c>
      <c r="K9489" s="11">
        <v>0</v>
      </c>
      <c r="L9489">
        <v>2.16</v>
      </c>
      <c r="M9489">
        <v>4.38</v>
      </c>
      <c r="N9489" s="11">
        <v>0.33</v>
      </c>
      <c r="O9489">
        <v>2.16</v>
      </c>
      <c r="P9489" t="str">
        <f>IF(OR(SampleSuperstore[[#This Row],[Total Sales]]&gt;'Check Outliers'!$M$7,SampleSuperstore[[#This Row],[Total Sales]]&lt;'Check Outliers'!$M$8),"Outlier","normal")</f>
        <v>normal</v>
      </c>
      <c r="Q9489" t="str">
        <f>IF(OR(SampleSuperstore[[#This Row],[Profit]]&gt;'Check Outliers'!$M$15,SampleSuperstore[[#This Row],[Profit]]&lt;'Check Outliers'!$M$16),"outlier","normal")</f>
        <v>normal</v>
      </c>
      <c r="R9489" s="1" t="str">
        <f>IF(OR(SampleSuperstore[[#This Row],[Cogs]]&gt;'Check Outliers'!$M$23,SampleSuperstore[[#This Row],[Cogs]]&lt;'Check Outliers'!$M$24),"outlier","normal")</f>
        <v>normal</v>
      </c>
    </row>
    <row r="9490" spans="1:18" hidden="1" x14ac:dyDescent="0.3">
      <c r="A9490" s="1" t="s">
        <v>58</v>
      </c>
      <c r="B9490" s="1" t="s">
        <v>11</v>
      </c>
      <c r="C9490" s="1" t="s">
        <v>90</v>
      </c>
      <c r="D9490" s="1" t="s">
        <v>91</v>
      </c>
      <c r="E9490" s="1" t="s">
        <v>21</v>
      </c>
      <c r="F9490" s="1" t="s">
        <v>31</v>
      </c>
      <c r="G9490" s="1" t="s">
        <v>32</v>
      </c>
      <c r="H9490">
        <v>286.39999999999998</v>
      </c>
      <c r="I9490">
        <v>2</v>
      </c>
      <c r="J9490">
        <v>572.79999999999995</v>
      </c>
      <c r="K9490" s="1">
        <v>0.2</v>
      </c>
      <c r="L9490">
        <v>50.12</v>
      </c>
      <c r="M9490">
        <v>522.67999999999995</v>
      </c>
      <c r="N9490">
        <v>0.09</v>
      </c>
      <c r="O9490">
        <v>-64.44</v>
      </c>
      <c r="P9490" t="str">
        <f>IF(OR(SampleSuperstore[[#This Row],[Total Sales]]&gt;'Check Outliers'!$M$7,SampleSuperstore[[#This Row],[Total Sales]]&lt;'Check Outliers'!$M$8),"Outlier","normal")</f>
        <v>Outlier</v>
      </c>
      <c r="Q9490" t="str">
        <f>IF(OR(SampleSuperstore[[#This Row],[Profit]]&gt;'Check Outliers'!$M$15,SampleSuperstore[[#This Row],[Profit]]&lt;'Check Outliers'!$M$16),"outlier","normal")</f>
        <v>normal</v>
      </c>
      <c r="R9490" s="1" t="str">
        <f>IF(OR(SampleSuperstore[[#This Row],[Cogs]]&gt;'Check Outliers'!$M$23,SampleSuperstore[[#This Row],[Cogs]]&lt;'Check Outliers'!$M$24),"outlier","normal")</f>
        <v>outlier</v>
      </c>
    </row>
    <row r="9491" spans="1:18" x14ac:dyDescent="0.3">
      <c r="A9491" s="1" t="s">
        <v>24</v>
      </c>
      <c r="B9491" s="1" t="s">
        <v>18</v>
      </c>
      <c r="C9491" s="1" t="s">
        <v>191</v>
      </c>
      <c r="D9491" s="1" t="s">
        <v>84</v>
      </c>
      <c r="E9491" s="1" t="s">
        <v>14</v>
      </c>
      <c r="F9491" s="1" t="s">
        <v>22</v>
      </c>
      <c r="G9491" s="1" t="s">
        <v>30</v>
      </c>
      <c r="H9491">
        <v>28.15</v>
      </c>
      <c r="I9491">
        <v>7</v>
      </c>
      <c r="J9491">
        <v>197.05</v>
      </c>
      <c r="K9491" s="11">
        <v>0</v>
      </c>
      <c r="L9491">
        <v>59.12</v>
      </c>
      <c r="M9491">
        <v>137.93</v>
      </c>
      <c r="N9491" s="11">
        <v>0.3</v>
      </c>
      <c r="O9491">
        <v>59.12</v>
      </c>
      <c r="P9491" t="str">
        <f>IF(OR(SampleSuperstore[[#This Row],[Total Sales]]&gt;'Check Outliers'!$M$7,SampleSuperstore[[#This Row],[Total Sales]]&lt;'Check Outliers'!$M$8),"Outlier","normal")</f>
        <v>normal</v>
      </c>
      <c r="Q9491" t="str">
        <f>IF(OR(SampleSuperstore[[#This Row],[Profit]]&gt;'Check Outliers'!$M$15,SampleSuperstore[[#This Row],[Profit]]&lt;'Check Outliers'!$M$16),"outlier","normal")</f>
        <v>normal</v>
      </c>
      <c r="R9491" s="1" t="str">
        <f>IF(OR(SampleSuperstore[[#This Row],[Cogs]]&gt;'Check Outliers'!$M$23,SampleSuperstore[[#This Row],[Cogs]]&lt;'Check Outliers'!$M$24),"outlier","normal")</f>
        <v>normal</v>
      </c>
    </row>
    <row r="9492" spans="1:18" hidden="1" x14ac:dyDescent="0.3">
      <c r="A9492" s="1" t="s">
        <v>24</v>
      </c>
      <c r="B9492" s="1" t="s">
        <v>11</v>
      </c>
      <c r="C9492" s="1" t="s">
        <v>48</v>
      </c>
      <c r="D9492" s="1" t="s">
        <v>20</v>
      </c>
      <c r="E9492" s="1" t="s">
        <v>21</v>
      </c>
      <c r="F9492" s="1" t="s">
        <v>22</v>
      </c>
      <c r="G9492" s="1" t="s">
        <v>33</v>
      </c>
      <c r="H9492">
        <v>252.78</v>
      </c>
      <c r="I9492">
        <v>8</v>
      </c>
      <c r="J9492">
        <v>2022.27</v>
      </c>
      <c r="K9492" s="1">
        <v>0.2</v>
      </c>
      <c r="L9492">
        <v>682.52</v>
      </c>
      <c r="M9492">
        <v>1339.75</v>
      </c>
      <c r="N9492">
        <v>0.34</v>
      </c>
      <c r="O9492">
        <v>278.06599999999997</v>
      </c>
      <c r="P9492" t="str">
        <f>IF(OR(SampleSuperstore[[#This Row],[Total Sales]]&gt;'Check Outliers'!$M$7,SampleSuperstore[[#This Row],[Total Sales]]&lt;'Check Outliers'!$M$8),"Outlier","normal")</f>
        <v>Outlier</v>
      </c>
      <c r="Q9492" t="str">
        <f>IF(OR(SampleSuperstore[[#This Row],[Profit]]&gt;'Check Outliers'!$M$15,SampleSuperstore[[#This Row],[Profit]]&lt;'Check Outliers'!$M$16),"outlier","normal")</f>
        <v>outlier</v>
      </c>
      <c r="R9492" s="1" t="str">
        <f>IF(OR(SampleSuperstore[[#This Row],[Cogs]]&gt;'Check Outliers'!$M$23,SampleSuperstore[[#This Row],[Cogs]]&lt;'Check Outliers'!$M$24),"outlier","normal")</f>
        <v>outlier</v>
      </c>
    </row>
    <row r="9493" spans="1:18" x14ac:dyDescent="0.3">
      <c r="A9493" s="1" t="s">
        <v>24</v>
      </c>
      <c r="B9493" s="1" t="s">
        <v>11</v>
      </c>
      <c r="C9493" s="1" t="s">
        <v>48</v>
      </c>
      <c r="D9493" s="1" t="s">
        <v>20</v>
      </c>
      <c r="E9493" s="1" t="s">
        <v>21</v>
      </c>
      <c r="F9493" s="1" t="s">
        <v>22</v>
      </c>
      <c r="G9493" s="1" t="s">
        <v>30</v>
      </c>
      <c r="H9493">
        <v>3.04</v>
      </c>
      <c r="I9493">
        <v>3</v>
      </c>
      <c r="J9493">
        <v>9.1199999999999992</v>
      </c>
      <c r="K9493" s="11">
        <v>0</v>
      </c>
      <c r="L9493">
        <v>3.1</v>
      </c>
      <c r="M9493">
        <v>6.02</v>
      </c>
      <c r="N9493" s="11">
        <v>0.34</v>
      </c>
      <c r="O9493">
        <v>3.1</v>
      </c>
      <c r="P9493" t="str">
        <f>IF(OR(SampleSuperstore[[#This Row],[Total Sales]]&gt;'Check Outliers'!$M$7,SampleSuperstore[[#This Row],[Total Sales]]&lt;'Check Outliers'!$M$8),"Outlier","normal")</f>
        <v>normal</v>
      </c>
      <c r="Q9493" t="str">
        <f>IF(OR(SampleSuperstore[[#This Row],[Profit]]&gt;'Check Outliers'!$M$15,SampleSuperstore[[#This Row],[Profit]]&lt;'Check Outliers'!$M$16),"outlier","normal")</f>
        <v>normal</v>
      </c>
      <c r="R9493" s="1" t="str">
        <f>IF(OR(SampleSuperstore[[#This Row],[Cogs]]&gt;'Check Outliers'!$M$23,SampleSuperstore[[#This Row],[Cogs]]&lt;'Check Outliers'!$M$24),"outlier","normal")</f>
        <v>normal</v>
      </c>
    </row>
    <row r="9494" spans="1:18" x14ac:dyDescent="0.3">
      <c r="A9494" s="1" t="s">
        <v>164</v>
      </c>
      <c r="B9494" s="1" t="s">
        <v>11</v>
      </c>
      <c r="C9494" s="1" t="s">
        <v>350</v>
      </c>
      <c r="D9494" s="1" t="s">
        <v>115</v>
      </c>
      <c r="E9494" s="1" t="s">
        <v>43</v>
      </c>
      <c r="F9494" s="1" t="s">
        <v>22</v>
      </c>
      <c r="G9494" s="1" t="s">
        <v>33</v>
      </c>
      <c r="H9494">
        <v>4.24</v>
      </c>
      <c r="I9494">
        <v>9</v>
      </c>
      <c r="J9494">
        <v>38.159999999999997</v>
      </c>
      <c r="K9494" s="11">
        <v>0</v>
      </c>
      <c r="L9494">
        <v>19.079999999999998</v>
      </c>
      <c r="M9494">
        <v>19.079999999999998</v>
      </c>
      <c r="N9494" s="11">
        <v>0.5</v>
      </c>
      <c r="O9494">
        <v>19.079999999999998</v>
      </c>
      <c r="P9494" t="str">
        <f>IF(OR(SampleSuperstore[[#This Row],[Total Sales]]&gt;'Check Outliers'!$M$7,SampleSuperstore[[#This Row],[Total Sales]]&lt;'Check Outliers'!$M$8),"Outlier","normal")</f>
        <v>normal</v>
      </c>
      <c r="Q9494" t="str">
        <f>IF(OR(SampleSuperstore[[#This Row],[Profit]]&gt;'Check Outliers'!$M$15,SampleSuperstore[[#This Row],[Profit]]&lt;'Check Outliers'!$M$16),"outlier","normal")</f>
        <v>normal</v>
      </c>
      <c r="R9494" s="1" t="str">
        <f>IF(OR(SampleSuperstore[[#This Row],[Cogs]]&gt;'Check Outliers'!$M$23,SampleSuperstore[[#This Row],[Cogs]]&lt;'Check Outliers'!$M$24),"outlier","normal")</f>
        <v>normal</v>
      </c>
    </row>
    <row r="9495" spans="1:18" hidden="1" x14ac:dyDescent="0.3">
      <c r="A9495" s="1" t="s">
        <v>24</v>
      </c>
      <c r="B9495" s="1" t="s">
        <v>18</v>
      </c>
      <c r="C9495" s="1" t="s">
        <v>473</v>
      </c>
      <c r="D9495" s="1" t="s">
        <v>115</v>
      </c>
      <c r="E9495" s="1" t="s">
        <v>43</v>
      </c>
      <c r="F9495" s="1" t="s">
        <v>15</v>
      </c>
      <c r="G9495" s="1" t="s">
        <v>27</v>
      </c>
      <c r="H9495">
        <v>227.55</v>
      </c>
      <c r="I9495">
        <v>7</v>
      </c>
      <c r="J9495">
        <v>1592.85</v>
      </c>
      <c r="K9495" s="1">
        <v>0</v>
      </c>
      <c r="L9495">
        <v>350.43</v>
      </c>
      <c r="M9495">
        <v>1242.42</v>
      </c>
      <c r="N9495">
        <v>0.22</v>
      </c>
      <c r="O9495">
        <v>350.43</v>
      </c>
      <c r="P9495" t="str">
        <f>IF(OR(SampleSuperstore[[#This Row],[Total Sales]]&gt;'Check Outliers'!$M$7,SampleSuperstore[[#This Row],[Total Sales]]&lt;'Check Outliers'!$M$8),"Outlier","normal")</f>
        <v>Outlier</v>
      </c>
      <c r="Q9495" t="str">
        <f>IF(OR(SampleSuperstore[[#This Row],[Profit]]&gt;'Check Outliers'!$M$15,SampleSuperstore[[#This Row],[Profit]]&lt;'Check Outliers'!$M$16),"outlier","normal")</f>
        <v>outlier</v>
      </c>
      <c r="R9495" s="1" t="str">
        <f>IF(OR(SampleSuperstore[[#This Row],[Cogs]]&gt;'Check Outliers'!$M$23,SampleSuperstore[[#This Row],[Cogs]]&lt;'Check Outliers'!$M$24),"outlier","normal")</f>
        <v>outlier</v>
      </c>
    </row>
    <row r="9496" spans="1:18" x14ac:dyDescent="0.3">
      <c r="A9496" s="1" t="s">
        <v>24</v>
      </c>
      <c r="B9496" s="1" t="s">
        <v>18</v>
      </c>
      <c r="C9496" s="1" t="s">
        <v>473</v>
      </c>
      <c r="D9496" s="1" t="s">
        <v>115</v>
      </c>
      <c r="E9496" s="1" t="s">
        <v>43</v>
      </c>
      <c r="F9496" s="1" t="s">
        <v>22</v>
      </c>
      <c r="G9496" s="1" t="s">
        <v>33</v>
      </c>
      <c r="H9496">
        <v>5.94</v>
      </c>
      <c r="I9496">
        <v>2</v>
      </c>
      <c r="J9496">
        <v>11.88</v>
      </c>
      <c r="K9496" s="11">
        <v>0</v>
      </c>
      <c r="L9496">
        <v>5.35</v>
      </c>
      <c r="M9496">
        <v>6.53</v>
      </c>
      <c r="N9496" s="11">
        <v>0.45</v>
      </c>
      <c r="O9496">
        <v>5.35</v>
      </c>
      <c r="P9496" t="str">
        <f>IF(OR(SampleSuperstore[[#This Row],[Total Sales]]&gt;'Check Outliers'!$M$7,SampleSuperstore[[#This Row],[Total Sales]]&lt;'Check Outliers'!$M$8),"Outlier","normal")</f>
        <v>normal</v>
      </c>
      <c r="Q9496" t="str">
        <f>IF(OR(SampleSuperstore[[#This Row],[Profit]]&gt;'Check Outliers'!$M$15,SampleSuperstore[[#This Row],[Profit]]&lt;'Check Outliers'!$M$16),"outlier","normal")</f>
        <v>normal</v>
      </c>
      <c r="R9496" s="1" t="str">
        <f>IF(OR(SampleSuperstore[[#This Row],[Cogs]]&gt;'Check Outliers'!$M$23,SampleSuperstore[[#This Row],[Cogs]]&lt;'Check Outliers'!$M$24),"outlier","normal")</f>
        <v>normal</v>
      </c>
    </row>
    <row r="9497" spans="1:18" x14ac:dyDescent="0.3">
      <c r="A9497" s="1" t="s">
        <v>24</v>
      </c>
      <c r="B9497" s="1" t="s">
        <v>11</v>
      </c>
      <c r="C9497" s="1" t="s">
        <v>212</v>
      </c>
      <c r="D9497" s="1" t="s">
        <v>20</v>
      </c>
      <c r="E9497" s="1" t="s">
        <v>21</v>
      </c>
      <c r="F9497" s="1" t="s">
        <v>31</v>
      </c>
      <c r="G9497" s="1" t="s">
        <v>55</v>
      </c>
      <c r="H9497">
        <v>20</v>
      </c>
      <c r="I9497">
        <v>6</v>
      </c>
      <c r="J9497">
        <v>120</v>
      </c>
      <c r="K9497" s="11">
        <v>0</v>
      </c>
      <c r="L9497">
        <v>46.8</v>
      </c>
      <c r="M9497">
        <v>73.2</v>
      </c>
      <c r="N9497" s="11">
        <v>0.39</v>
      </c>
      <c r="O9497">
        <v>46.8</v>
      </c>
      <c r="P9497" t="str">
        <f>IF(OR(SampleSuperstore[[#This Row],[Total Sales]]&gt;'Check Outliers'!$M$7,SampleSuperstore[[#This Row],[Total Sales]]&lt;'Check Outliers'!$M$8),"Outlier","normal")</f>
        <v>normal</v>
      </c>
      <c r="Q9497" t="str">
        <f>IF(OR(SampleSuperstore[[#This Row],[Profit]]&gt;'Check Outliers'!$M$15,SampleSuperstore[[#This Row],[Profit]]&lt;'Check Outliers'!$M$16),"outlier","normal")</f>
        <v>normal</v>
      </c>
      <c r="R9497" s="1" t="str">
        <f>IF(OR(SampleSuperstore[[#This Row],[Cogs]]&gt;'Check Outliers'!$M$23,SampleSuperstore[[#This Row],[Cogs]]&lt;'Check Outliers'!$M$24),"outlier","normal")</f>
        <v>normal</v>
      </c>
    </row>
    <row r="9498" spans="1:18" x14ac:dyDescent="0.3">
      <c r="A9498" s="1" t="s">
        <v>24</v>
      </c>
      <c r="B9498" s="1" t="s">
        <v>11</v>
      </c>
      <c r="C9498" s="1" t="s">
        <v>212</v>
      </c>
      <c r="D9498" s="1" t="s">
        <v>20</v>
      </c>
      <c r="E9498" s="1" t="s">
        <v>21</v>
      </c>
      <c r="F9498" s="1" t="s">
        <v>22</v>
      </c>
      <c r="G9498" s="1" t="s">
        <v>34</v>
      </c>
      <c r="H9498">
        <v>8.67</v>
      </c>
      <c r="I9498">
        <v>1</v>
      </c>
      <c r="J9498">
        <v>8.67</v>
      </c>
      <c r="K9498" s="11">
        <v>0</v>
      </c>
      <c r="L9498">
        <v>2.34</v>
      </c>
      <c r="M9498">
        <v>6.33</v>
      </c>
      <c r="N9498" s="11">
        <v>0.27</v>
      </c>
      <c r="O9498">
        <v>2.34</v>
      </c>
      <c r="P9498" t="str">
        <f>IF(OR(SampleSuperstore[[#This Row],[Total Sales]]&gt;'Check Outliers'!$M$7,SampleSuperstore[[#This Row],[Total Sales]]&lt;'Check Outliers'!$M$8),"Outlier","normal")</f>
        <v>normal</v>
      </c>
      <c r="Q9498" t="str">
        <f>IF(OR(SampleSuperstore[[#This Row],[Profit]]&gt;'Check Outliers'!$M$15,SampleSuperstore[[#This Row],[Profit]]&lt;'Check Outliers'!$M$16),"outlier","normal")</f>
        <v>normal</v>
      </c>
      <c r="R9498" s="1" t="str">
        <f>IF(OR(SampleSuperstore[[#This Row],[Cogs]]&gt;'Check Outliers'!$M$23,SampleSuperstore[[#This Row],[Cogs]]&lt;'Check Outliers'!$M$24),"outlier","normal")</f>
        <v>normal</v>
      </c>
    </row>
    <row r="9499" spans="1:18" x14ac:dyDescent="0.3">
      <c r="A9499" s="1" t="s">
        <v>58</v>
      </c>
      <c r="B9499" s="1" t="s">
        <v>40</v>
      </c>
      <c r="C9499" s="1" t="s">
        <v>468</v>
      </c>
      <c r="D9499" s="1" t="s">
        <v>70</v>
      </c>
      <c r="E9499" s="1" t="s">
        <v>43</v>
      </c>
      <c r="F9499" s="1" t="s">
        <v>22</v>
      </c>
      <c r="G9499" s="1" t="s">
        <v>37</v>
      </c>
      <c r="H9499">
        <v>4.41</v>
      </c>
      <c r="I9499">
        <v>1</v>
      </c>
      <c r="J9499">
        <v>4.41</v>
      </c>
      <c r="K9499" s="11">
        <v>0</v>
      </c>
      <c r="L9499">
        <v>2.0299999999999998</v>
      </c>
      <c r="M9499">
        <v>2.38</v>
      </c>
      <c r="N9499" s="11">
        <v>0.46</v>
      </c>
      <c r="O9499">
        <v>2.0299999999999998</v>
      </c>
      <c r="P9499" t="str">
        <f>IF(OR(SampleSuperstore[[#This Row],[Total Sales]]&gt;'Check Outliers'!$M$7,SampleSuperstore[[#This Row],[Total Sales]]&lt;'Check Outliers'!$M$8),"Outlier","normal")</f>
        <v>normal</v>
      </c>
      <c r="Q9499" t="str">
        <f>IF(OR(SampleSuperstore[[#This Row],[Profit]]&gt;'Check Outliers'!$M$15,SampleSuperstore[[#This Row],[Profit]]&lt;'Check Outliers'!$M$16),"outlier","normal")</f>
        <v>normal</v>
      </c>
      <c r="R9499" s="1" t="str">
        <f>IF(OR(SampleSuperstore[[#This Row],[Cogs]]&gt;'Check Outliers'!$M$23,SampleSuperstore[[#This Row],[Cogs]]&lt;'Check Outliers'!$M$24),"outlier","normal")</f>
        <v>normal</v>
      </c>
    </row>
    <row r="9500" spans="1:18" hidden="1" x14ac:dyDescent="0.3">
      <c r="A9500" s="1" t="s">
        <v>58</v>
      </c>
      <c r="B9500" s="1" t="s">
        <v>40</v>
      </c>
      <c r="C9500" s="1" t="s">
        <v>468</v>
      </c>
      <c r="D9500" s="1" t="s">
        <v>70</v>
      </c>
      <c r="E9500" s="1" t="s">
        <v>43</v>
      </c>
      <c r="F9500" s="1" t="s">
        <v>22</v>
      </c>
      <c r="G9500" s="1" t="s">
        <v>37</v>
      </c>
      <c r="H9500">
        <v>55.98</v>
      </c>
      <c r="I9500">
        <v>3</v>
      </c>
      <c r="J9500">
        <v>167.94</v>
      </c>
      <c r="K9500" s="1">
        <v>0</v>
      </c>
      <c r="L9500">
        <v>82.29</v>
      </c>
      <c r="M9500">
        <v>85.65</v>
      </c>
      <c r="N9500">
        <v>0.49</v>
      </c>
      <c r="O9500">
        <v>82.29</v>
      </c>
      <c r="P9500" t="str">
        <f>IF(OR(SampleSuperstore[[#This Row],[Total Sales]]&gt;'Check Outliers'!$M$7,SampleSuperstore[[#This Row],[Total Sales]]&lt;'Check Outliers'!$M$8),"Outlier","normal")</f>
        <v>normal</v>
      </c>
      <c r="Q9500" t="str">
        <f>IF(OR(SampleSuperstore[[#This Row],[Profit]]&gt;'Check Outliers'!$M$15,SampleSuperstore[[#This Row],[Profit]]&lt;'Check Outliers'!$M$16),"outlier","normal")</f>
        <v>outlier</v>
      </c>
      <c r="R9500" s="1" t="str">
        <f>IF(OR(SampleSuperstore[[#This Row],[Cogs]]&gt;'Check Outliers'!$M$23,SampleSuperstore[[#This Row],[Cogs]]&lt;'Check Outliers'!$M$24),"outlier","normal")</f>
        <v>normal</v>
      </c>
    </row>
    <row r="9501" spans="1:18" x14ac:dyDescent="0.3">
      <c r="A9501" s="1" t="s">
        <v>58</v>
      </c>
      <c r="B9501" s="1" t="s">
        <v>40</v>
      </c>
      <c r="C9501" s="1" t="s">
        <v>468</v>
      </c>
      <c r="D9501" s="1" t="s">
        <v>70</v>
      </c>
      <c r="E9501" s="1" t="s">
        <v>43</v>
      </c>
      <c r="F9501" s="1" t="s">
        <v>22</v>
      </c>
      <c r="G9501" s="1" t="s">
        <v>37</v>
      </c>
      <c r="H9501">
        <v>6.78</v>
      </c>
      <c r="I9501">
        <v>10</v>
      </c>
      <c r="J9501">
        <v>67.8</v>
      </c>
      <c r="K9501" s="11">
        <v>0</v>
      </c>
      <c r="L9501">
        <v>31.19</v>
      </c>
      <c r="M9501">
        <v>36.61</v>
      </c>
      <c r="N9501" s="11">
        <v>0.46</v>
      </c>
      <c r="O9501">
        <v>31.19</v>
      </c>
      <c r="P9501" t="str">
        <f>IF(OR(SampleSuperstore[[#This Row],[Total Sales]]&gt;'Check Outliers'!$M$7,SampleSuperstore[[#This Row],[Total Sales]]&lt;'Check Outliers'!$M$8),"Outlier","normal")</f>
        <v>normal</v>
      </c>
      <c r="Q9501" t="str">
        <f>IF(OR(SampleSuperstore[[#This Row],[Profit]]&gt;'Check Outliers'!$M$15,SampleSuperstore[[#This Row],[Profit]]&lt;'Check Outliers'!$M$16),"outlier","normal")</f>
        <v>normal</v>
      </c>
      <c r="R9501" s="1" t="str">
        <f>IF(OR(SampleSuperstore[[#This Row],[Cogs]]&gt;'Check Outliers'!$M$23,SampleSuperstore[[#This Row],[Cogs]]&lt;'Check Outliers'!$M$24),"outlier","normal")</f>
        <v>normal</v>
      </c>
    </row>
    <row r="9502" spans="1:18" x14ac:dyDescent="0.3">
      <c r="A9502" s="1" t="s">
        <v>24</v>
      </c>
      <c r="B9502" s="1" t="s">
        <v>11</v>
      </c>
      <c r="C9502" s="1" t="s">
        <v>237</v>
      </c>
      <c r="D9502" s="1" t="s">
        <v>45</v>
      </c>
      <c r="E9502" s="1" t="s">
        <v>43</v>
      </c>
      <c r="F9502" s="1" t="s">
        <v>15</v>
      </c>
      <c r="G9502" s="1" t="s">
        <v>29</v>
      </c>
      <c r="H9502">
        <v>8.98</v>
      </c>
      <c r="I9502">
        <v>3</v>
      </c>
      <c r="J9502">
        <v>26.94</v>
      </c>
      <c r="K9502" s="11">
        <v>0</v>
      </c>
      <c r="L9502">
        <v>11.31</v>
      </c>
      <c r="M9502">
        <v>15.63</v>
      </c>
      <c r="N9502" s="11">
        <v>0.42</v>
      </c>
      <c r="O9502">
        <v>11.31</v>
      </c>
      <c r="P9502" t="str">
        <f>IF(OR(SampleSuperstore[[#This Row],[Total Sales]]&gt;'Check Outliers'!$M$7,SampleSuperstore[[#This Row],[Total Sales]]&lt;'Check Outliers'!$M$8),"Outlier","normal")</f>
        <v>normal</v>
      </c>
      <c r="Q9502" t="str">
        <f>IF(OR(SampleSuperstore[[#This Row],[Profit]]&gt;'Check Outliers'!$M$15,SampleSuperstore[[#This Row],[Profit]]&lt;'Check Outliers'!$M$16),"outlier","normal")</f>
        <v>normal</v>
      </c>
      <c r="R9502" s="1" t="str">
        <f>IF(OR(SampleSuperstore[[#This Row],[Cogs]]&gt;'Check Outliers'!$M$23,SampleSuperstore[[#This Row],[Cogs]]&lt;'Check Outliers'!$M$24),"outlier","normal")</f>
        <v>normal</v>
      </c>
    </row>
    <row r="9503" spans="1:18" x14ac:dyDescent="0.3">
      <c r="A9503" s="1" t="s">
        <v>24</v>
      </c>
      <c r="B9503" s="1" t="s">
        <v>11</v>
      </c>
      <c r="C9503" s="1" t="s">
        <v>48</v>
      </c>
      <c r="D9503" s="1" t="s">
        <v>20</v>
      </c>
      <c r="E9503" s="1" t="s">
        <v>21</v>
      </c>
      <c r="F9503" s="1" t="s">
        <v>15</v>
      </c>
      <c r="G9503" s="1" t="s">
        <v>29</v>
      </c>
      <c r="H9503">
        <v>10.68</v>
      </c>
      <c r="I9503">
        <v>3</v>
      </c>
      <c r="J9503">
        <v>32.04</v>
      </c>
      <c r="K9503" s="11">
        <v>0</v>
      </c>
      <c r="L9503">
        <v>8.01</v>
      </c>
      <c r="M9503">
        <v>24.03</v>
      </c>
      <c r="N9503" s="11">
        <v>0.25</v>
      </c>
      <c r="O9503">
        <v>8.01</v>
      </c>
      <c r="P9503" t="str">
        <f>IF(OR(SampleSuperstore[[#This Row],[Total Sales]]&gt;'Check Outliers'!$M$7,SampleSuperstore[[#This Row],[Total Sales]]&lt;'Check Outliers'!$M$8),"Outlier","normal")</f>
        <v>normal</v>
      </c>
      <c r="Q9503" t="str">
        <f>IF(OR(SampleSuperstore[[#This Row],[Profit]]&gt;'Check Outliers'!$M$15,SampleSuperstore[[#This Row],[Profit]]&lt;'Check Outliers'!$M$16),"outlier","normal")</f>
        <v>normal</v>
      </c>
      <c r="R9503" s="1" t="str">
        <f>IF(OR(SampleSuperstore[[#This Row],[Cogs]]&gt;'Check Outliers'!$M$23,SampleSuperstore[[#This Row],[Cogs]]&lt;'Check Outliers'!$M$24),"outlier","normal")</f>
        <v>normal</v>
      </c>
    </row>
    <row r="9504" spans="1:18" x14ac:dyDescent="0.3">
      <c r="A9504" s="1" t="s">
        <v>24</v>
      </c>
      <c r="B9504" s="1" t="s">
        <v>11</v>
      </c>
      <c r="C9504" s="1" t="s">
        <v>497</v>
      </c>
      <c r="D9504" s="1" t="s">
        <v>72</v>
      </c>
      <c r="E9504" s="1" t="s">
        <v>53</v>
      </c>
      <c r="F9504" s="1" t="s">
        <v>22</v>
      </c>
      <c r="G9504" s="1" t="s">
        <v>30</v>
      </c>
      <c r="H9504">
        <v>3.57</v>
      </c>
      <c r="I9504">
        <v>9</v>
      </c>
      <c r="J9504">
        <v>32.130000000000003</v>
      </c>
      <c r="K9504" s="11">
        <v>0</v>
      </c>
      <c r="L9504">
        <v>8.35</v>
      </c>
      <c r="M9504">
        <v>23.78</v>
      </c>
      <c r="N9504" s="11">
        <v>0.26</v>
      </c>
      <c r="O9504">
        <v>8.35</v>
      </c>
      <c r="P9504" t="str">
        <f>IF(OR(SampleSuperstore[[#This Row],[Total Sales]]&gt;'Check Outliers'!$M$7,SampleSuperstore[[#This Row],[Total Sales]]&lt;'Check Outliers'!$M$8),"Outlier","normal")</f>
        <v>normal</v>
      </c>
      <c r="Q9504" t="str">
        <f>IF(OR(SampleSuperstore[[#This Row],[Profit]]&gt;'Check Outliers'!$M$15,SampleSuperstore[[#This Row],[Profit]]&lt;'Check Outliers'!$M$16),"outlier","normal")</f>
        <v>normal</v>
      </c>
      <c r="R9504" s="1" t="str">
        <f>IF(OR(SampleSuperstore[[#This Row],[Cogs]]&gt;'Check Outliers'!$M$23,SampleSuperstore[[#This Row],[Cogs]]&lt;'Check Outliers'!$M$24),"outlier","normal")</f>
        <v>normal</v>
      </c>
    </row>
    <row r="9505" spans="1:18" x14ac:dyDescent="0.3">
      <c r="A9505" s="1" t="s">
        <v>24</v>
      </c>
      <c r="B9505" s="1" t="s">
        <v>11</v>
      </c>
      <c r="C9505" s="1" t="s">
        <v>497</v>
      </c>
      <c r="D9505" s="1" t="s">
        <v>72</v>
      </c>
      <c r="E9505" s="1" t="s">
        <v>53</v>
      </c>
      <c r="F9505" s="1" t="s">
        <v>22</v>
      </c>
      <c r="G9505" s="1" t="s">
        <v>30</v>
      </c>
      <c r="H9505">
        <v>2.88</v>
      </c>
      <c r="I9505">
        <v>1</v>
      </c>
      <c r="J9505">
        <v>2.88</v>
      </c>
      <c r="K9505" s="11">
        <v>0</v>
      </c>
      <c r="L9505">
        <v>0.81</v>
      </c>
      <c r="M9505">
        <v>2.0699999999999998</v>
      </c>
      <c r="N9505" s="11">
        <v>0.28000000000000003</v>
      </c>
      <c r="O9505">
        <v>0.81</v>
      </c>
      <c r="P9505" t="str">
        <f>IF(OR(SampleSuperstore[[#This Row],[Total Sales]]&gt;'Check Outliers'!$M$7,SampleSuperstore[[#This Row],[Total Sales]]&lt;'Check Outliers'!$M$8),"Outlier","normal")</f>
        <v>normal</v>
      </c>
      <c r="Q9505" t="str">
        <f>IF(OR(SampleSuperstore[[#This Row],[Profit]]&gt;'Check Outliers'!$M$15,SampleSuperstore[[#This Row],[Profit]]&lt;'Check Outliers'!$M$16),"outlier","normal")</f>
        <v>normal</v>
      </c>
      <c r="R9505" s="1" t="str">
        <f>IF(OR(SampleSuperstore[[#This Row],[Cogs]]&gt;'Check Outliers'!$M$23,SampleSuperstore[[#This Row],[Cogs]]&lt;'Check Outliers'!$M$24),"outlier","normal")</f>
        <v>normal</v>
      </c>
    </row>
    <row r="9506" spans="1:18" hidden="1" x14ac:dyDescent="0.3">
      <c r="A9506" s="1" t="s">
        <v>24</v>
      </c>
      <c r="B9506" s="1" t="s">
        <v>18</v>
      </c>
      <c r="C9506" s="1" t="s">
        <v>71</v>
      </c>
      <c r="D9506" s="1" t="s">
        <v>72</v>
      </c>
      <c r="E9506" s="1" t="s">
        <v>53</v>
      </c>
      <c r="F9506" s="1" t="s">
        <v>31</v>
      </c>
      <c r="G9506" s="1" t="s">
        <v>32</v>
      </c>
      <c r="H9506">
        <v>155.99</v>
      </c>
      <c r="I9506">
        <v>7</v>
      </c>
      <c r="J9506">
        <v>1091.93</v>
      </c>
      <c r="K9506" s="1">
        <v>0</v>
      </c>
      <c r="L9506">
        <v>272.98</v>
      </c>
      <c r="M9506">
        <v>818.95</v>
      </c>
      <c r="N9506">
        <v>0.25</v>
      </c>
      <c r="O9506">
        <v>272.98</v>
      </c>
      <c r="P9506" t="str">
        <f>IF(OR(SampleSuperstore[[#This Row],[Total Sales]]&gt;'Check Outliers'!$M$7,SampleSuperstore[[#This Row],[Total Sales]]&lt;'Check Outliers'!$M$8),"Outlier","normal")</f>
        <v>Outlier</v>
      </c>
      <c r="Q9506" t="str">
        <f>IF(OR(SampleSuperstore[[#This Row],[Profit]]&gt;'Check Outliers'!$M$15,SampleSuperstore[[#This Row],[Profit]]&lt;'Check Outliers'!$M$16),"outlier","normal")</f>
        <v>outlier</v>
      </c>
      <c r="R9506" s="1" t="str">
        <f>IF(OR(SampleSuperstore[[#This Row],[Cogs]]&gt;'Check Outliers'!$M$23,SampleSuperstore[[#This Row],[Cogs]]&lt;'Check Outliers'!$M$24),"outlier","normal")</f>
        <v>outlier</v>
      </c>
    </row>
    <row r="9507" spans="1:18" x14ac:dyDescent="0.3">
      <c r="A9507" s="1" t="s">
        <v>24</v>
      </c>
      <c r="B9507" s="1" t="s">
        <v>18</v>
      </c>
      <c r="C9507" s="1" t="s">
        <v>71</v>
      </c>
      <c r="D9507" s="1" t="s">
        <v>72</v>
      </c>
      <c r="E9507" s="1" t="s">
        <v>53</v>
      </c>
      <c r="F9507" s="1" t="s">
        <v>22</v>
      </c>
      <c r="G9507" s="1" t="s">
        <v>37</v>
      </c>
      <c r="H9507">
        <v>55.98</v>
      </c>
      <c r="I9507">
        <v>2</v>
      </c>
      <c r="J9507">
        <v>111.96</v>
      </c>
      <c r="K9507" s="11">
        <v>0</v>
      </c>
      <c r="L9507">
        <v>54.86</v>
      </c>
      <c r="M9507">
        <v>57.1</v>
      </c>
      <c r="N9507" s="11">
        <v>0.49</v>
      </c>
      <c r="O9507">
        <v>54.86</v>
      </c>
      <c r="P9507" t="str">
        <f>IF(OR(SampleSuperstore[[#This Row],[Total Sales]]&gt;'Check Outliers'!$M$7,SampleSuperstore[[#This Row],[Total Sales]]&lt;'Check Outliers'!$M$8),"Outlier","normal")</f>
        <v>normal</v>
      </c>
      <c r="Q9507" t="str">
        <f>IF(OR(SampleSuperstore[[#This Row],[Profit]]&gt;'Check Outliers'!$M$15,SampleSuperstore[[#This Row],[Profit]]&lt;'Check Outliers'!$M$16),"outlier","normal")</f>
        <v>normal</v>
      </c>
      <c r="R9507" s="1" t="str">
        <f>IF(OR(SampleSuperstore[[#This Row],[Cogs]]&gt;'Check Outliers'!$M$23,SampleSuperstore[[#This Row],[Cogs]]&lt;'Check Outliers'!$M$24),"outlier","normal")</f>
        <v>normal</v>
      </c>
    </row>
    <row r="9508" spans="1:18" x14ac:dyDescent="0.3">
      <c r="A9508" s="1" t="s">
        <v>10</v>
      </c>
      <c r="B9508" s="1" t="s">
        <v>11</v>
      </c>
      <c r="C9508" s="1" t="s">
        <v>449</v>
      </c>
      <c r="D9508" s="1" t="s">
        <v>66</v>
      </c>
      <c r="E9508" s="1" t="s">
        <v>43</v>
      </c>
      <c r="F9508" s="1" t="s">
        <v>22</v>
      </c>
      <c r="G9508" s="1" t="s">
        <v>30</v>
      </c>
      <c r="H9508">
        <v>13.35</v>
      </c>
      <c r="I9508">
        <v>2</v>
      </c>
      <c r="J9508">
        <v>26.7</v>
      </c>
      <c r="K9508" s="11">
        <v>0</v>
      </c>
      <c r="L9508">
        <v>7.48</v>
      </c>
      <c r="M9508">
        <v>19.22</v>
      </c>
      <c r="N9508" s="11">
        <v>0.28000000000000003</v>
      </c>
      <c r="O9508">
        <v>7.48</v>
      </c>
      <c r="P9508" t="str">
        <f>IF(OR(SampleSuperstore[[#This Row],[Total Sales]]&gt;'Check Outliers'!$M$7,SampleSuperstore[[#This Row],[Total Sales]]&lt;'Check Outliers'!$M$8),"Outlier","normal")</f>
        <v>normal</v>
      </c>
      <c r="Q9508" t="str">
        <f>IF(OR(SampleSuperstore[[#This Row],[Profit]]&gt;'Check Outliers'!$M$15,SampleSuperstore[[#This Row],[Profit]]&lt;'Check Outliers'!$M$16),"outlier","normal")</f>
        <v>normal</v>
      </c>
      <c r="R9508" s="1" t="str">
        <f>IF(OR(SampleSuperstore[[#This Row],[Cogs]]&gt;'Check Outliers'!$M$23,SampleSuperstore[[#This Row],[Cogs]]&lt;'Check Outliers'!$M$24),"outlier","normal")</f>
        <v>normal</v>
      </c>
    </row>
    <row r="9509" spans="1:18" x14ac:dyDescent="0.3">
      <c r="A9509" s="1" t="s">
        <v>10</v>
      </c>
      <c r="B9509" s="1" t="s">
        <v>11</v>
      </c>
      <c r="C9509" s="1" t="s">
        <v>449</v>
      </c>
      <c r="D9509" s="1" t="s">
        <v>66</v>
      </c>
      <c r="E9509" s="1" t="s">
        <v>43</v>
      </c>
      <c r="F9509" s="1" t="s">
        <v>22</v>
      </c>
      <c r="G9509" s="1" t="s">
        <v>33</v>
      </c>
      <c r="H9509">
        <v>8.0399999999999991</v>
      </c>
      <c r="I9509">
        <v>5</v>
      </c>
      <c r="J9509">
        <v>40.200000000000003</v>
      </c>
      <c r="K9509" s="11">
        <v>0</v>
      </c>
      <c r="L9509">
        <v>18.09</v>
      </c>
      <c r="M9509">
        <v>22.11</v>
      </c>
      <c r="N9509" s="11">
        <v>0.45</v>
      </c>
      <c r="O9509">
        <v>18.09</v>
      </c>
      <c r="P9509" t="str">
        <f>IF(OR(SampleSuperstore[[#This Row],[Total Sales]]&gt;'Check Outliers'!$M$7,SampleSuperstore[[#This Row],[Total Sales]]&lt;'Check Outliers'!$M$8),"Outlier","normal")</f>
        <v>normal</v>
      </c>
      <c r="Q9509" t="str">
        <f>IF(OR(SampleSuperstore[[#This Row],[Profit]]&gt;'Check Outliers'!$M$15,SampleSuperstore[[#This Row],[Profit]]&lt;'Check Outliers'!$M$16),"outlier","normal")</f>
        <v>normal</v>
      </c>
      <c r="R9509" s="1" t="str">
        <f>IF(OR(SampleSuperstore[[#This Row],[Cogs]]&gt;'Check Outliers'!$M$23,SampleSuperstore[[#This Row],[Cogs]]&lt;'Check Outliers'!$M$24),"outlier","normal")</f>
        <v>normal</v>
      </c>
    </row>
    <row r="9510" spans="1:18" x14ac:dyDescent="0.3">
      <c r="A9510" s="1" t="s">
        <v>10</v>
      </c>
      <c r="B9510" s="1" t="s">
        <v>11</v>
      </c>
      <c r="C9510" s="1" t="s">
        <v>449</v>
      </c>
      <c r="D9510" s="1" t="s">
        <v>66</v>
      </c>
      <c r="E9510" s="1" t="s">
        <v>43</v>
      </c>
      <c r="F9510" s="1" t="s">
        <v>22</v>
      </c>
      <c r="G9510" s="1" t="s">
        <v>30</v>
      </c>
      <c r="H9510">
        <v>4.63</v>
      </c>
      <c r="I9510">
        <v>3</v>
      </c>
      <c r="J9510">
        <v>13.89</v>
      </c>
      <c r="K9510" s="11">
        <v>0</v>
      </c>
      <c r="L9510">
        <v>4.58</v>
      </c>
      <c r="M9510">
        <v>9.31</v>
      </c>
      <c r="N9510" s="11">
        <v>0.33</v>
      </c>
      <c r="O9510">
        <v>4.58</v>
      </c>
      <c r="P9510" t="str">
        <f>IF(OR(SampleSuperstore[[#This Row],[Total Sales]]&gt;'Check Outliers'!$M$7,SampleSuperstore[[#This Row],[Total Sales]]&lt;'Check Outliers'!$M$8),"Outlier","normal")</f>
        <v>normal</v>
      </c>
      <c r="Q9510" t="str">
        <f>IF(OR(SampleSuperstore[[#This Row],[Profit]]&gt;'Check Outliers'!$M$15,SampleSuperstore[[#This Row],[Profit]]&lt;'Check Outliers'!$M$16),"outlier","normal")</f>
        <v>normal</v>
      </c>
      <c r="R9510" s="1" t="str">
        <f>IF(OR(SampleSuperstore[[#This Row],[Cogs]]&gt;'Check Outliers'!$M$23,SampleSuperstore[[#This Row],[Cogs]]&lt;'Check Outliers'!$M$24),"outlier","normal")</f>
        <v>normal</v>
      </c>
    </row>
    <row r="9511" spans="1:18" hidden="1" x14ac:dyDescent="0.3">
      <c r="A9511" s="1" t="s">
        <v>10</v>
      </c>
      <c r="B9511" s="1" t="s">
        <v>11</v>
      </c>
      <c r="C9511" s="1" t="s">
        <v>449</v>
      </c>
      <c r="D9511" s="1" t="s">
        <v>66</v>
      </c>
      <c r="E9511" s="1" t="s">
        <v>43</v>
      </c>
      <c r="F9511" s="1" t="s">
        <v>22</v>
      </c>
      <c r="G9511" s="1" t="s">
        <v>28</v>
      </c>
      <c r="H9511">
        <v>114.97</v>
      </c>
      <c r="I9511">
        <v>6</v>
      </c>
      <c r="J9511">
        <v>689.82</v>
      </c>
      <c r="K9511" s="1">
        <v>0</v>
      </c>
      <c r="L9511">
        <v>20.69</v>
      </c>
      <c r="M9511">
        <v>669.13</v>
      </c>
      <c r="N9511">
        <v>0.03</v>
      </c>
      <c r="O9511">
        <v>20.69</v>
      </c>
      <c r="P9511" t="str">
        <f>IF(OR(SampleSuperstore[[#This Row],[Total Sales]]&gt;'Check Outliers'!$M$7,SampleSuperstore[[#This Row],[Total Sales]]&lt;'Check Outliers'!$M$8),"Outlier","normal")</f>
        <v>Outlier</v>
      </c>
      <c r="Q9511" t="str">
        <f>IF(OR(SampleSuperstore[[#This Row],[Profit]]&gt;'Check Outliers'!$M$15,SampleSuperstore[[#This Row],[Profit]]&lt;'Check Outliers'!$M$16),"outlier","normal")</f>
        <v>normal</v>
      </c>
      <c r="R9511" s="1" t="str">
        <f>IF(OR(SampleSuperstore[[#This Row],[Cogs]]&gt;'Check Outliers'!$M$23,SampleSuperstore[[#This Row],[Cogs]]&lt;'Check Outliers'!$M$24),"outlier","normal")</f>
        <v>outlier</v>
      </c>
    </row>
    <row r="9512" spans="1:18" x14ac:dyDescent="0.3">
      <c r="A9512" s="1" t="s">
        <v>24</v>
      </c>
      <c r="B9512" s="1" t="s">
        <v>11</v>
      </c>
      <c r="C9512" s="1" t="s">
        <v>71</v>
      </c>
      <c r="D9512" s="1" t="s">
        <v>72</v>
      </c>
      <c r="E9512" s="1" t="s">
        <v>53</v>
      </c>
      <c r="F9512" s="1" t="s">
        <v>22</v>
      </c>
      <c r="G9512" s="1" t="s">
        <v>30</v>
      </c>
      <c r="H9512">
        <v>4.26</v>
      </c>
      <c r="I9512">
        <v>9</v>
      </c>
      <c r="J9512">
        <v>38.340000000000003</v>
      </c>
      <c r="K9512" s="11">
        <v>0</v>
      </c>
      <c r="L9512">
        <v>15.72</v>
      </c>
      <c r="M9512">
        <v>22.62</v>
      </c>
      <c r="N9512" s="11">
        <v>0.41</v>
      </c>
      <c r="O9512">
        <v>15.72</v>
      </c>
      <c r="P9512" t="str">
        <f>IF(OR(SampleSuperstore[[#This Row],[Total Sales]]&gt;'Check Outliers'!$M$7,SampleSuperstore[[#This Row],[Total Sales]]&lt;'Check Outliers'!$M$8),"Outlier","normal")</f>
        <v>normal</v>
      </c>
      <c r="Q9512" t="str">
        <f>IF(OR(SampleSuperstore[[#This Row],[Profit]]&gt;'Check Outliers'!$M$15,SampleSuperstore[[#This Row],[Profit]]&lt;'Check Outliers'!$M$16),"outlier","normal")</f>
        <v>normal</v>
      </c>
      <c r="R9512" s="1" t="str">
        <f>IF(OR(SampleSuperstore[[#This Row],[Cogs]]&gt;'Check Outliers'!$M$23,SampleSuperstore[[#This Row],[Cogs]]&lt;'Check Outliers'!$M$24),"outlier","normal")</f>
        <v>normal</v>
      </c>
    </row>
    <row r="9513" spans="1:18" x14ac:dyDescent="0.3">
      <c r="A9513" s="1" t="s">
        <v>58</v>
      </c>
      <c r="B9513" s="1" t="s">
        <v>18</v>
      </c>
      <c r="C9513" s="1" t="s">
        <v>75</v>
      </c>
      <c r="D9513" s="1" t="s">
        <v>61</v>
      </c>
      <c r="E9513" s="1" t="s">
        <v>43</v>
      </c>
      <c r="F9513" s="1" t="s">
        <v>22</v>
      </c>
      <c r="G9513" s="1" t="s">
        <v>33</v>
      </c>
      <c r="H9513">
        <v>3.09</v>
      </c>
      <c r="I9513">
        <v>3</v>
      </c>
      <c r="J9513">
        <v>9.26</v>
      </c>
      <c r="K9513" s="11">
        <v>0.8</v>
      </c>
      <c r="L9513">
        <v>-13.9</v>
      </c>
      <c r="M9513">
        <v>23.16</v>
      </c>
      <c r="N9513" s="11">
        <v>-1.5</v>
      </c>
      <c r="O9513">
        <v>-21.308</v>
      </c>
      <c r="P9513" t="str">
        <f>IF(OR(SampleSuperstore[[#This Row],[Total Sales]]&gt;'Check Outliers'!$M$7,SampleSuperstore[[#This Row],[Total Sales]]&lt;'Check Outliers'!$M$8),"Outlier","normal")</f>
        <v>normal</v>
      </c>
      <c r="Q9513" t="str">
        <f>IF(OR(SampleSuperstore[[#This Row],[Profit]]&gt;'Check Outliers'!$M$15,SampleSuperstore[[#This Row],[Profit]]&lt;'Check Outliers'!$M$16),"outlier","normal")</f>
        <v>normal</v>
      </c>
      <c r="R9513" s="1" t="str">
        <f>IF(OR(SampleSuperstore[[#This Row],[Cogs]]&gt;'Check Outliers'!$M$23,SampleSuperstore[[#This Row],[Cogs]]&lt;'Check Outliers'!$M$24),"outlier","normal")</f>
        <v>normal</v>
      </c>
    </row>
    <row r="9514" spans="1:18" x14ac:dyDescent="0.3">
      <c r="A9514" s="1" t="s">
        <v>10</v>
      </c>
      <c r="B9514" s="1" t="s">
        <v>11</v>
      </c>
      <c r="C9514" s="1" t="s">
        <v>131</v>
      </c>
      <c r="D9514" s="1" t="s">
        <v>42</v>
      </c>
      <c r="E9514" s="1" t="s">
        <v>43</v>
      </c>
      <c r="F9514" s="1" t="s">
        <v>15</v>
      </c>
      <c r="G9514" s="1" t="s">
        <v>16</v>
      </c>
      <c r="H9514">
        <v>204.67</v>
      </c>
      <c r="I9514">
        <v>1</v>
      </c>
      <c r="J9514">
        <v>204.67</v>
      </c>
      <c r="K9514" s="11">
        <v>0.32</v>
      </c>
      <c r="L9514">
        <v>-6.02</v>
      </c>
      <c r="M9514">
        <v>210.69</v>
      </c>
      <c r="N9514" s="11">
        <v>-0.03</v>
      </c>
      <c r="O9514">
        <v>-71.514399999999995</v>
      </c>
      <c r="P9514" t="str">
        <f>IF(OR(SampleSuperstore[[#This Row],[Total Sales]]&gt;'Check Outliers'!$M$7,SampleSuperstore[[#This Row],[Total Sales]]&lt;'Check Outliers'!$M$8),"Outlier","normal")</f>
        <v>normal</v>
      </c>
      <c r="Q9514" t="str">
        <f>IF(OR(SampleSuperstore[[#This Row],[Profit]]&gt;'Check Outliers'!$M$15,SampleSuperstore[[#This Row],[Profit]]&lt;'Check Outliers'!$M$16),"outlier","normal")</f>
        <v>normal</v>
      </c>
      <c r="R9514" s="1" t="str">
        <f>IF(OR(SampleSuperstore[[#This Row],[Cogs]]&gt;'Check Outliers'!$M$23,SampleSuperstore[[#This Row],[Cogs]]&lt;'Check Outliers'!$M$24),"outlier","normal")</f>
        <v>normal</v>
      </c>
    </row>
    <row r="9515" spans="1:18" hidden="1" x14ac:dyDescent="0.3">
      <c r="A9515" s="1" t="s">
        <v>24</v>
      </c>
      <c r="B9515" s="1" t="s">
        <v>11</v>
      </c>
      <c r="C9515" s="1" t="s">
        <v>314</v>
      </c>
      <c r="D9515" s="1" t="s">
        <v>45</v>
      </c>
      <c r="E9515" s="1" t="s">
        <v>43</v>
      </c>
      <c r="F9515" s="1" t="s">
        <v>31</v>
      </c>
      <c r="G9515" s="1" t="s">
        <v>55</v>
      </c>
      <c r="H9515">
        <v>329.95</v>
      </c>
      <c r="I9515">
        <v>5</v>
      </c>
      <c r="J9515">
        <v>1649.75</v>
      </c>
      <c r="K9515" s="1">
        <v>0</v>
      </c>
      <c r="L9515">
        <v>544.41999999999996</v>
      </c>
      <c r="M9515">
        <v>1105.33</v>
      </c>
      <c r="N9515">
        <v>0.33</v>
      </c>
      <c r="O9515">
        <v>544.41999999999996</v>
      </c>
      <c r="P9515" t="str">
        <f>IF(OR(SampleSuperstore[[#This Row],[Total Sales]]&gt;'Check Outliers'!$M$7,SampleSuperstore[[#This Row],[Total Sales]]&lt;'Check Outliers'!$M$8),"Outlier","normal")</f>
        <v>Outlier</v>
      </c>
      <c r="Q9515" t="str">
        <f>IF(OR(SampleSuperstore[[#This Row],[Profit]]&gt;'Check Outliers'!$M$15,SampleSuperstore[[#This Row],[Profit]]&lt;'Check Outliers'!$M$16),"outlier","normal")</f>
        <v>outlier</v>
      </c>
      <c r="R9515" s="1" t="str">
        <f>IF(OR(SampleSuperstore[[#This Row],[Cogs]]&gt;'Check Outliers'!$M$23,SampleSuperstore[[#This Row],[Cogs]]&lt;'Check Outliers'!$M$24),"outlier","normal")</f>
        <v>outlier</v>
      </c>
    </row>
    <row r="9516" spans="1:18" x14ac:dyDescent="0.3">
      <c r="A9516" s="1" t="s">
        <v>24</v>
      </c>
      <c r="B9516" s="1" t="s">
        <v>40</v>
      </c>
      <c r="C9516" s="1" t="s">
        <v>185</v>
      </c>
      <c r="D9516" s="1" t="s">
        <v>26</v>
      </c>
      <c r="E9516" s="1" t="s">
        <v>14</v>
      </c>
      <c r="F9516" s="1" t="s">
        <v>22</v>
      </c>
      <c r="G9516" s="1" t="s">
        <v>37</v>
      </c>
      <c r="H9516">
        <v>15.18</v>
      </c>
      <c r="I9516">
        <v>6</v>
      </c>
      <c r="J9516">
        <v>91.06</v>
      </c>
      <c r="K9516" s="11">
        <v>0.2</v>
      </c>
      <c r="L9516">
        <v>31.87</v>
      </c>
      <c r="M9516">
        <v>59.19</v>
      </c>
      <c r="N9516" s="11">
        <v>0.35</v>
      </c>
      <c r="O9516">
        <v>13.658000000000001</v>
      </c>
      <c r="P9516" t="str">
        <f>IF(OR(SampleSuperstore[[#This Row],[Total Sales]]&gt;'Check Outliers'!$M$7,SampleSuperstore[[#This Row],[Total Sales]]&lt;'Check Outliers'!$M$8),"Outlier","normal")</f>
        <v>normal</v>
      </c>
      <c r="Q9516" t="str">
        <f>IF(OR(SampleSuperstore[[#This Row],[Profit]]&gt;'Check Outliers'!$M$15,SampleSuperstore[[#This Row],[Profit]]&lt;'Check Outliers'!$M$16),"outlier","normal")</f>
        <v>normal</v>
      </c>
      <c r="R9516" s="1" t="str">
        <f>IF(OR(SampleSuperstore[[#This Row],[Cogs]]&gt;'Check Outliers'!$M$23,SampleSuperstore[[#This Row],[Cogs]]&lt;'Check Outliers'!$M$24),"outlier","normal")</f>
        <v>normal</v>
      </c>
    </row>
    <row r="9517" spans="1:18" x14ac:dyDescent="0.3">
      <c r="A9517" s="1" t="s">
        <v>24</v>
      </c>
      <c r="B9517" s="1" t="s">
        <v>11</v>
      </c>
      <c r="C9517" s="1" t="s">
        <v>75</v>
      </c>
      <c r="D9517" s="1" t="s">
        <v>61</v>
      </c>
      <c r="E9517" s="1" t="s">
        <v>43</v>
      </c>
      <c r="F9517" s="1" t="s">
        <v>22</v>
      </c>
      <c r="G9517" s="1" t="s">
        <v>30</v>
      </c>
      <c r="H9517">
        <v>3.87</v>
      </c>
      <c r="I9517">
        <v>14</v>
      </c>
      <c r="J9517">
        <v>54.21</v>
      </c>
      <c r="K9517" s="11">
        <v>0.2</v>
      </c>
      <c r="L9517">
        <v>8.81</v>
      </c>
      <c r="M9517">
        <v>45.4</v>
      </c>
      <c r="N9517" s="11">
        <v>0.16</v>
      </c>
      <c r="O9517">
        <v>-2.032</v>
      </c>
      <c r="P9517" t="str">
        <f>IF(OR(SampleSuperstore[[#This Row],[Total Sales]]&gt;'Check Outliers'!$M$7,SampleSuperstore[[#This Row],[Total Sales]]&lt;'Check Outliers'!$M$8),"Outlier","normal")</f>
        <v>normal</v>
      </c>
      <c r="Q9517" t="str">
        <f>IF(OR(SampleSuperstore[[#This Row],[Profit]]&gt;'Check Outliers'!$M$15,SampleSuperstore[[#This Row],[Profit]]&lt;'Check Outliers'!$M$16),"outlier","normal")</f>
        <v>normal</v>
      </c>
      <c r="R9517" s="1" t="str">
        <f>IF(OR(SampleSuperstore[[#This Row],[Cogs]]&gt;'Check Outliers'!$M$23,SampleSuperstore[[#This Row],[Cogs]]&lt;'Check Outliers'!$M$24),"outlier","normal")</f>
        <v>normal</v>
      </c>
    </row>
    <row r="9518" spans="1:18" x14ac:dyDescent="0.3">
      <c r="A9518" s="1" t="s">
        <v>10</v>
      </c>
      <c r="B9518" s="1" t="s">
        <v>11</v>
      </c>
      <c r="C9518" s="1" t="s">
        <v>338</v>
      </c>
      <c r="D9518" s="1" t="s">
        <v>100</v>
      </c>
      <c r="E9518" s="1" t="s">
        <v>53</v>
      </c>
      <c r="F9518" s="1" t="s">
        <v>31</v>
      </c>
      <c r="G9518" s="1" t="s">
        <v>32</v>
      </c>
      <c r="H9518">
        <v>8.99</v>
      </c>
      <c r="I9518">
        <v>3</v>
      </c>
      <c r="J9518">
        <v>26.98</v>
      </c>
      <c r="K9518" s="11">
        <v>0.4</v>
      </c>
      <c r="L9518">
        <v>4.05</v>
      </c>
      <c r="M9518">
        <v>22.93</v>
      </c>
      <c r="N9518" s="11">
        <v>0.15</v>
      </c>
      <c r="O9518">
        <v>-6.7420000000000018</v>
      </c>
      <c r="P9518" t="str">
        <f>IF(OR(SampleSuperstore[[#This Row],[Total Sales]]&gt;'Check Outliers'!$M$7,SampleSuperstore[[#This Row],[Total Sales]]&lt;'Check Outliers'!$M$8),"Outlier","normal")</f>
        <v>normal</v>
      </c>
      <c r="Q9518" t="str">
        <f>IF(OR(SampleSuperstore[[#This Row],[Profit]]&gt;'Check Outliers'!$M$15,SampleSuperstore[[#This Row],[Profit]]&lt;'Check Outliers'!$M$16),"outlier","normal")</f>
        <v>normal</v>
      </c>
      <c r="R9518" s="1" t="str">
        <f>IF(OR(SampleSuperstore[[#This Row],[Cogs]]&gt;'Check Outliers'!$M$23,SampleSuperstore[[#This Row],[Cogs]]&lt;'Check Outliers'!$M$24),"outlier","normal")</f>
        <v>normal</v>
      </c>
    </row>
    <row r="9519" spans="1:18" x14ac:dyDescent="0.3">
      <c r="A9519" s="1" t="s">
        <v>10</v>
      </c>
      <c r="B9519" s="1" t="s">
        <v>11</v>
      </c>
      <c r="C9519" s="1" t="s">
        <v>338</v>
      </c>
      <c r="D9519" s="1" t="s">
        <v>100</v>
      </c>
      <c r="E9519" s="1" t="s">
        <v>53</v>
      </c>
      <c r="F9519" s="1" t="s">
        <v>22</v>
      </c>
      <c r="G9519" s="1" t="s">
        <v>23</v>
      </c>
      <c r="H9519">
        <v>2.2999999999999998</v>
      </c>
      <c r="I9519">
        <v>3</v>
      </c>
      <c r="J9519">
        <v>6.91</v>
      </c>
      <c r="K9519" s="11">
        <v>0.2</v>
      </c>
      <c r="L9519">
        <v>2.5099999999999998</v>
      </c>
      <c r="M9519">
        <v>4.4000000000000004</v>
      </c>
      <c r="N9519" s="11">
        <v>0.36</v>
      </c>
      <c r="O9519">
        <v>1.1279999999999997</v>
      </c>
      <c r="P9519" t="str">
        <f>IF(OR(SampleSuperstore[[#This Row],[Total Sales]]&gt;'Check Outliers'!$M$7,SampleSuperstore[[#This Row],[Total Sales]]&lt;'Check Outliers'!$M$8),"Outlier","normal")</f>
        <v>normal</v>
      </c>
      <c r="Q9519" t="str">
        <f>IF(OR(SampleSuperstore[[#This Row],[Profit]]&gt;'Check Outliers'!$M$15,SampleSuperstore[[#This Row],[Profit]]&lt;'Check Outliers'!$M$16),"outlier","normal")</f>
        <v>normal</v>
      </c>
      <c r="R9519" s="1" t="str">
        <f>IF(OR(SampleSuperstore[[#This Row],[Cogs]]&gt;'Check Outliers'!$M$23,SampleSuperstore[[#This Row],[Cogs]]&lt;'Check Outliers'!$M$24),"outlier","normal")</f>
        <v>normal</v>
      </c>
    </row>
    <row r="9520" spans="1:18" x14ac:dyDescent="0.3">
      <c r="A9520" s="1" t="s">
        <v>10</v>
      </c>
      <c r="B9520" s="1" t="s">
        <v>11</v>
      </c>
      <c r="C9520" s="1" t="s">
        <v>338</v>
      </c>
      <c r="D9520" s="1" t="s">
        <v>100</v>
      </c>
      <c r="E9520" s="1" t="s">
        <v>53</v>
      </c>
      <c r="F9520" s="1" t="s">
        <v>22</v>
      </c>
      <c r="G9520" s="1" t="s">
        <v>28</v>
      </c>
      <c r="H9520">
        <v>145.16999999999999</v>
      </c>
      <c r="I9520">
        <v>3</v>
      </c>
      <c r="J9520">
        <v>435.5</v>
      </c>
      <c r="K9520" s="11">
        <v>0.2</v>
      </c>
      <c r="L9520">
        <v>48.99</v>
      </c>
      <c r="M9520">
        <v>386.51</v>
      </c>
      <c r="N9520" s="11">
        <v>0.11</v>
      </c>
      <c r="O9520">
        <v>-38.110000000000007</v>
      </c>
      <c r="P9520" t="str">
        <f>IF(OR(SampleSuperstore[[#This Row],[Total Sales]]&gt;'Check Outliers'!$M$7,SampleSuperstore[[#This Row],[Total Sales]]&lt;'Check Outliers'!$M$8),"Outlier","normal")</f>
        <v>normal</v>
      </c>
      <c r="Q9520" t="str">
        <f>IF(OR(SampleSuperstore[[#This Row],[Profit]]&gt;'Check Outliers'!$M$15,SampleSuperstore[[#This Row],[Profit]]&lt;'Check Outliers'!$M$16),"outlier","normal")</f>
        <v>normal</v>
      </c>
      <c r="R9520" s="1" t="str">
        <f>IF(OR(SampleSuperstore[[#This Row],[Cogs]]&gt;'Check Outliers'!$M$23,SampleSuperstore[[#This Row],[Cogs]]&lt;'Check Outliers'!$M$24),"outlier","normal")</f>
        <v>normal</v>
      </c>
    </row>
    <row r="9521" spans="1:18" x14ac:dyDescent="0.3">
      <c r="A9521" s="1" t="s">
        <v>10</v>
      </c>
      <c r="B9521" s="1" t="s">
        <v>11</v>
      </c>
      <c r="C9521" s="1" t="s">
        <v>48</v>
      </c>
      <c r="D9521" s="1" t="s">
        <v>20</v>
      </c>
      <c r="E9521" s="1" t="s">
        <v>21</v>
      </c>
      <c r="F9521" s="1" t="s">
        <v>22</v>
      </c>
      <c r="G9521" s="1" t="s">
        <v>34</v>
      </c>
      <c r="H9521">
        <v>20.27</v>
      </c>
      <c r="I9521">
        <v>4</v>
      </c>
      <c r="J9521">
        <v>81.08</v>
      </c>
      <c r="K9521" s="11">
        <v>0</v>
      </c>
      <c r="L9521">
        <v>22.7</v>
      </c>
      <c r="M9521">
        <v>58.38</v>
      </c>
      <c r="N9521" s="11">
        <v>0.28000000000000003</v>
      </c>
      <c r="O9521">
        <v>22.7</v>
      </c>
      <c r="P9521" t="str">
        <f>IF(OR(SampleSuperstore[[#This Row],[Total Sales]]&gt;'Check Outliers'!$M$7,SampleSuperstore[[#This Row],[Total Sales]]&lt;'Check Outliers'!$M$8),"Outlier","normal")</f>
        <v>normal</v>
      </c>
      <c r="Q9521" t="str">
        <f>IF(OR(SampleSuperstore[[#This Row],[Profit]]&gt;'Check Outliers'!$M$15,SampleSuperstore[[#This Row],[Profit]]&lt;'Check Outliers'!$M$16),"outlier","normal")</f>
        <v>normal</v>
      </c>
      <c r="R9521" s="1" t="str">
        <f>IF(OR(SampleSuperstore[[#This Row],[Cogs]]&gt;'Check Outliers'!$M$23,SampleSuperstore[[#This Row],[Cogs]]&lt;'Check Outliers'!$M$24),"outlier","normal")</f>
        <v>normal</v>
      </c>
    </row>
    <row r="9522" spans="1:18" x14ac:dyDescent="0.3">
      <c r="A9522" s="1" t="s">
        <v>24</v>
      </c>
      <c r="B9522" s="1" t="s">
        <v>18</v>
      </c>
      <c r="C9522" s="1" t="s">
        <v>19</v>
      </c>
      <c r="D9522" s="1" t="s">
        <v>20</v>
      </c>
      <c r="E9522" s="1" t="s">
        <v>21</v>
      </c>
      <c r="F9522" s="1" t="s">
        <v>22</v>
      </c>
      <c r="G9522" s="1" t="s">
        <v>28</v>
      </c>
      <c r="H9522">
        <v>46.51</v>
      </c>
      <c r="I9522">
        <v>2</v>
      </c>
      <c r="J9522">
        <v>93.02</v>
      </c>
      <c r="K9522" s="11">
        <v>0</v>
      </c>
      <c r="L9522">
        <v>3.72</v>
      </c>
      <c r="M9522">
        <v>89.3</v>
      </c>
      <c r="N9522" s="11">
        <v>0.04</v>
      </c>
      <c r="O9522">
        <v>3.72</v>
      </c>
      <c r="P9522" t="str">
        <f>IF(OR(SampleSuperstore[[#This Row],[Total Sales]]&gt;'Check Outliers'!$M$7,SampleSuperstore[[#This Row],[Total Sales]]&lt;'Check Outliers'!$M$8),"Outlier","normal")</f>
        <v>normal</v>
      </c>
      <c r="Q9522" t="str">
        <f>IF(OR(SampleSuperstore[[#This Row],[Profit]]&gt;'Check Outliers'!$M$15,SampleSuperstore[[#This Row],[Profit]]&lt;'Check Outliers'!$M$16),"outlier","normal")</f>
        <v>normal</v>
      </c>
      <c r="R9522" s="1" t="str">
        <f>IF(OR(SampleSuperstore[[#This Row],[Cogs]]&gt;'Check Outliers'!$M$23,SampleSuperstore[[#This Row],[Cogs]]&lt;'Check Outliers'!$M$24),"outlier","normal")</f>
        <v>normal</v>
      </c>
    </row>
    <row r="9523" spans="1:18" x14ac:dyDescent="0.3">
      <c r="A9523" s="1" t="s">
        <v>24</v>
      </c>
      <c r="B9523" s="1" t="s">
        <v>11</v>
      </c>
      <c r="C9523" s="1" t="s">
        <v>75</v>
      </c>
      <c r="D9523" s="1" t="s">
        <v>61</v>
      </c>
      <c r="E9523" s="1" t="s">
        <v>43</v>
      </c>
      <c r="F9523" s="1" t="s">
        <v>31</v>
      </c>
      <c r="G9523" s="1" t="s">
        <v>32</v>
      </c>
      <c r="H9523">
        <v>107.99</v>
      </c>
      <c r="I9523">
        <v>3</v>
      </c>
      <c r="J9523">
        <v>323.98</v>
      </c>
      <c r="K9523" s="11">
        <v>0.2</v>
      </c>
      <c r="L9523">
        <v>36.450000000000003</v>
      </c>
      <c r="M9523">
        <v>287.52999999999997</v>
      </c>
      <c r="N9523" s="11">
        <v>0.11</v>
      </c>
      <c r="O9523">
        <v>-28.346000000000004</v>
      </c>
      <c r="P9523" t="str">
        <f>IF(OR(SampleSuperstore[[#This Row],[Total Sales]]&gt;'Check Outliers'!$M$7,SampleSuperstore[[#This Row],[Total Sales]]&lt;'Check Outliers'!$M$8),"Outlier","normal")</f>
        <v>normal</v>
      </c>
      <c r="Q9523" t="str">
        <f>IF(OR(SampleSuperstore[[#This Row],[Profit]]&gt;'Check Outliers'!$M$15,SampleSuperstore[[#This Row],[Profit]]&lt;'Check Outliers'!$M$16),"outlier","normal")</f>
        <v>normal</v>
      </c>
      <c r="R9523" s="1" t="str">
        <f>IF(OR(SampleSuperstore[[#This Row],[Cogs]]&gt;'Check Outliers'!$M$23,SampleSuperstore[[#This Row],[Cogs]]&lt;'Check Outliers'!$M$24),"outlier","normal")</f>
        <v>normal</v>
      </c>
    </row>
    <row r="9524" spans="1:18" x14ac:dyDescent="0.3">
      <c r="A9524" s="1" t="s">
        <v>24</v>
      </c>
      <c r="B9524" s="1" t="s">
        <v>11</v>
      </c>
      <c r="C9524" s="1" t="s">
        <v>75</v>
      </c>
      <c r="D9524" s="1" t="s">
        <v>61</v>
      </c>
      <c r="E9524" s="1" t="s">
        <v>43</v>
      </c>
      <c r="F9524" s="1" t="s">
        <v>22</v>
      </c>
      <c r="G9524" s="1" t="s">
        <v>37</v>
      </c>
      <c r="H9524">
        <v>5.18</v>
      </c>
      <c r="I9524">
        <v>3</v>
      </c>
      <c r="J9524">
        <v>15.55</v>
      </c>
      <c r="K9524" s="11">
        <v>0.2</v>
      </c>
      <c r="L9524">
        <v>5.44</v>
      </c>
      <c r="M9524">
        <v>10.11</v>
      </c>
      <c r="N9524" s="11">
        <v>0.35</v>
      </c>
      <c r="O9524">
        <v>2.33</v>
      </c>
      <c r="P9524" t="str">
        <f>IF(OR(SampleSuperstore[[#This Row],[Total Sales]]&gt;'Check Outliers'!$M$7,SampleSuperstore[[#This Row],[Total Sales]]&lt;'Check Outliers'!$M$8),"Outlier","normal")</f>
        <v>normal</v>
      </c>
      <c r="Q9524" t="str">
        <f>IF(OR(SampleSuperstore[[#This Row],[Profit]]&gt;'Check Outliers'!$M$15,SampleSuperstore[[#This Row],[Profit]]&lt;'Check Outliers'!$M$16),"outlier","normal")</f>
        <v>normal</v>
      </c>
      <c r="R9524" s="1" t="str">
        <f>IF(OR(SampleSuperstore[[#This Row],[Cogs]]&gt;'Check Outliers'!$M$23,SampleSuperstore[[#This Row],[Cogs]]&lt;'Check Outliers'!$M$24),"outlier","normal")</f>
        <v>normal</v>
      </c>
    </row>
    <row r="9525" spans="1:18" x14ac:dyDescent="0.3">
      <c r="A9525" s="1" t="s">
        <v>24</v>
      </c>
      <c r="B9525" s="1" t="s">
        <v>11</v>
      </c>
      <c r="C9525" s="1" t="s">
        <v>75</v>
      </c>
      <c r="D9525" s="1" t="s">
        <v>61</v>
      </c>
      <c r="E9525" s="1" t="s">
        <v>43</v>
      </c>
      <c r="F9525" s="1" t="s">
        <v>22</v>
      </c>
      <c r="G9525" s="1" t="s">
        <v>28</v>
      </c>
      <c r="H9525">
        <v>10.86</v>
      </c>
      <c r="I9525">
        <v>3</v>
      </c>
      <c r="J9525">
        <v>32.590000000000003</v>
      </c>
      <c r="K9525" s="11">
        <v>0.2</v>
      </c>
      <c r="L9525">
        <v>-7.74</v>
      </c>
      <c r="M9525">
        <v>40.33</v>
      </c>
      <c r="N9525" s="11">
        <v>-0.24</v>
      </c>
      <c r="O9525">
        <v>-14.258000000000001</v>
      </c>
      <c r="P9525" t="str">
        <f>IF(OR(SampleSuperstore[[#This Row],[Total Sales]]&gt;'Check Outliers'!$M$7,SampleSuperstore[[#This Row],[Total Sales]]&lt;'Check Outliers'!$M$8),"Outlier","normal")</f>
        <v>normal</v>
      </c>
      <c r="Q9525" t="str">
        <f>IF(OR(SampleSuperstore[[#This Row],[Profit]]&gt;'Check Outliers'!$M$15,SampleSuperstore[[#This Row],[Profit]]&lt;'Check Outliers'!$M$16),"outlier","normal")</f>
        <v>normal</v>
      </c>
      <c r="R9525" s="1" t="str">
        <f>IF(OR(SampleSuperstore[[#This Row],[Cogs]]&gt;'Check Outliers'!$M$23,SampleSuperstore[[#This Row],[Cogs]]&lt;'Check Outliers'!$M$24),"outlier","normal")</f>
        <v>normal</v>
      </c>
    </row>
    <row r="9526" spans="1:18" x14ac:dyDescent="0.3">
      <c r="A9526" s="1" t="s">
        <v>58</v>
      </c>
      <c r="B9526" s="1" t="s">
        <v>40</v>
      </c>
      <c r="C9526" s="1" t="s">
        <v>38</v>
      </c>
      <c r="D9526" s="1" t="s">
        <v>39</v>
      </c>
      <c r="E9526" s="1" t="s">
        <v>21</v>
      </c>
      <c r="F9526" s="1" t="s">
        <v>22</v>
      </c>
      <c r="G9526" s="1" t="s">
        <v>33</v>
      </c>
      <c r="H9526">
        <v>16.78</v>
      </c>
      <c r="I9526">
        <v>5</v>
      </c>
      <c r="J9526">
        <v>83.92</v>
      </c>
      <c r="K9526" s="11">
        <v>0.2</v>
      </c>
      <c r="L9526">
        <v>29.37</v>
      </c>
      <c r="M9526">
        <v>54.55</v>
      </c>
      <c r="N9526" s="11">
        <v>0.35</v>
      </c>
      <c r="O9526">
        <v>12.585999999999999</v>
      </c>
      <c r="P9526" t="str">
        <f>IF(OR(SampleSuperstore[[#This Row],[Total Sales]]&gt;'Check Outliers'!$M$7,SampleSuperstore[[#This Row],[Total Sales]]&lt;'Check Outliers'!$M$8),"Outlier","normal")</f>
        <v>normal</v>
      </c>
      <c r="Q9526" t="str">
        <f>IF(OR(SampleSuperstore[[#This Row],[Profit]]&gt;'Check Outliers'!$M$15,SampleSuperstore[[#This Row],[Profit]]&lt;'Check Outliers'!$M$16),"outlier","normal")</f>
        <v>normal</v>
      </c>
      <c r="R9526" s="1" t="str">
        <f>IF(OR(SampleSuperstore[[#This Row],[Cogs]]&gt;'Check Outliers'!$M$23,SampleSuperstore[[#This Row],[Cogs]]&lt;'Check Outliers'!$M$24),"outlier","normal")</f>
        <v>normal</v>
      </c>
    </row>
    <row r="9527" spans="1:18" x14ac:dyDescent="0.3">
      <c r="A9527" s="1" t="s">
        <v>58</v>
      </c>
      <c r="B9527" s="1" t="s">
        <v>40</v>
      </c>
      <c r="C9527" s="1" t="s">
        <v>38</v>
      </c>
      <c r="D9527" s="1" t="s">
        <v>39</v>
      </c>
      <c r="E9527" s="1" t="s">
        <v>21</v>
      </c>
      <c r="F9527" s="1" t="s">
        <v>15</v>
      </c>
      <c r="G9527" s="1" t="s">
        <v>29</v>
      </c>
      <c r="H9527">
        <v>39.979999999999997</v>
      </c>
      <c r="I9527">
        <v>5</v>
      </c>
      <c r="J9527">
        <v>199.9</v>
      </c>
      <c r="K9527" s="11">
        <v>0</v>
      </c>
      <c r="L9527">
        <v>39.979999999999997</v>
      </c>
      <c r="M9527">
        <v>159.91999999999999</v>
      </c>
      <c r="N9527" s="11">
        <v>0.2</v>
      </c>
      <c r="O9527">
        <v>39.979999999999997</v>
      </c>
      <c r="P9527" t="str">
        <f>IF(OR(SampleSuperstore[[#This Row],[Total Sales]]&gt;'Check Outliers'!$M$7,SampleSuperstore[[#This Row],[Total Sales]]&lt;'Check Outliers'!$M$8),"Outlier","normal")</f>
        <v>normal</v>
      </c>
      <c r="Q9527" t="str">
        <f>IF(OR(SampleSuperstore[[#This Row],[Profit]]&gt;'Check Outliers'!$M$15,SampleSuperstore[[#This Row],[Profit]]&lt;'Check Outliers'!$M$16),"outlier","normal")</f>
        <v>normal</v>
      </c>
      <c r="R9527" s="1" t="str">
        <f>IF(OR(SampleSuperstore[[#This Row],[Cogs]]&gt;'Check Outliers'!$M$23,SampleSuperstore[[#This Row],[Cogs]]&lt;'Check Outliers'!$M$24),"outlier","normal")</f>
        <v>normal</v>
      </c>
    </row>
    <row r="9528" spans="1:18" x14ac:dyDescent="0.3">
      <c r="A9528" s="1" t="s">
        <v>58</v>
      </c>
      <c r="B9528" s="1" t="s">
        <v>40</v>
      </c>
      <c r="C9528" s="1" t="s">
        <v>38</v>
      </c>
      <c r="D9528" s="1" t="s">
        <v>39</v>
      </c>
      <c r="E9528" s="1" t="s">
        <v>21</v>
      </c>
      <c r="F9528" s="1" t="s">
        <v>31</v>
      </c>
      <c r="G9528" s="1" t="s">
        <v>32</v>
      </c>
      <c r="H9528">
        <v>10.39</v>
      </c>
      <c r="I9528">
        <v>3</v>
      </c>
      <c r="J9528">
        <v>31.18</v>
      </c>
      <c r="K9528" s="11">
        <v>0.2</v>
      </c>
      <c r="L9528">
        <v>-7.01</v>
      </c>
      <c r="M9528">
        <v>38.19</v>
      </c>
      <c r="N9528" s="11">
        <v>-0.22</v>
      </c>
      <c r="O9528">
        <v>-13.246</v>
      </c>
      <c r="P9528" t="str">
        <f>IF(OR(SampleSuperstore[[#This Row],[Total Sales]]&gt;'Check Outliers'!$M$7,SampleSuperstore[[#This Row],[Total Sales]]&lt;'Check Outliers'!$M$8),"Outlier","normal")</f>
        <v>normal</v>
      </c>
      <c r="Q9528" t="str">
        <f>IF(OR(SampleSuperstore[[#This Row],[Profit]]&gt;'Check Outliers'!$M$15,SampleSuperstore[[#This Row],[Profit]]&lt;'Check Outliers'!$M$16),"outlier","normal")</f>
        <v>normal</v>
      </c>
      <c r="R9528" s="1" t="str">
        <f>IF(OR(SampleSuperstore[[#This Row],[Cogs]]&gt;'Check Outliers'!$M$23,SampleSuperstore[[#This Row],[Cogs]]&lt;'Check Outliers'!$M$24),"outlier","normal")</f>
        <v>normal</v>
      </c>
    </row>
    <row r="9529" spans="1:18" x14ac:dyDescent="0.3">
      <c r="A9529" s="1" t="s">
        <v>58</v>
      </c>
      <c r="B9529" s="1" t="s">
        <v>40</v>
      </c>
      <c r="C9529" s="1" t="s">
        <v>38</v>
      </c>
      <c r="D9529" s="1" t="s">
        <v>39</v>
      </c>
      <c r="E9529" s="1" t="s">
        <v>21</v>
      </c>
      <c r="F9529" s="1" t="s">
        <v>22</v>
      </c>
      <c r="G9529" s="1" t="s">
        <v>33</v>
      </c>
      <c r="H9529">
        <v>28.79</v>
      </c>
      <c r="I9529">
        <v>6</v>
      </c>
      <c r="J9529">
        <v>172.75</v>
      </c>
      <c r="K9529" s="11">
        <v>0.2</v>
      </c>
      <c r="L9529">
        <v>60.46</v>
      </c>
      <c r="M9529">
        <v>112.29</v>
      </c>
      <c r="N9529" s="11">
        <v>0.35</v>
      </c>
      <c r="O9529">
        <v>25.909999999999997</v>
      </c>
      <c r="P9529" t="str">
        <f>IF(OR(SampleSuperstore[[#This Row],[Total Sales]]&gt;'Check Outliers'!$M$7,SampleSuperstore[[#This Row],[Total Sales]]&lt;'Check Outliers'!$M$8),"Outlier","normal")</f>
        <v>normal</v>
      </c>
      <c r="Q9529" t="str">
        <f>IF(OR(SampleSuperstore[[#This Row],[Profit]]&gt;'Check Outliers'!$M$15,SampleSuperstore[[#This Row],[Profit]]&lt;'Check Outliers'!$M$16),"outlier","normal")</f>
        <v>normal</v>
      </c>
      <c r="R9529" s="1" t="str">
        <f>IF(OR(SampleSuperstore[[#This Row],[Cogs]]&gt;'Check Outliers'!$M$23,SampleSuperstore[[#This Row],[Cogs]]&lt;'Check Outliers'!$M$24),"outlier","normal")</f>
        <v>normal</v>
      </c>
    </row>
    <row r="9530" spans="1:18" x14ac:dyDescent="0.3">
      <c r="A9530" s="1" t="s">
        <v>58</v>
      </c>
      <c r="B9530" s="1" t="s">
        <v>40</v>
      </c>
      <c r="C9530" s="1" t="s">
        <v>38</v>
      </c>
      <c r="D9530" s="1" t="s">
        <v>39</v>
      </c>
      <c r="E9530" s="1" t="s">
        <v>21</v>
      </c>
      <c r="F9530" s="1" t="s">
        <v>22</v>
      </c>
      <c r="G9530" s="1" t="s">
        <v>33</v>
      </c>
      <c r="H9530">
        <v>4.6500000000000004</v>
      </c>
      <c r="I9530">
        <v>2</v>
      </c>
      <c r="J9530">
        <v>9.3000000000000007</v>
      </c>
      <c r="K9530" s="11">
        <v>0.2</v>
      </c>
      <c r="L9530">
        <v>3.02</v>
      </c>
      <c r="M9530">
        <v>6.28</v>
      </c>
      <c r="N9530" s="11">
        <v>0.32</v>
      </c>
      <c r="O9530">
        <v>1.1599999999999997</v>
      </c>
      <c r="P9530" t="str">
        <f>IF(OR(SampleSuperstore[[#This Row],[Total Sales]]&gt;'Check Outliers'!$M$7,SampleSuperstore[[#This Row],[Total Sales]]&lt;'Check Outliers'!$M$8),"Outlier","normal")</f>
        <v>normal</v>
      </c>
      <c r="Q9530" t="str">
        <f>IF(OR(SampleSuperstore[[#This Row],[Profit]]&gt;'Check Outliers'!$M$15,SampleSuperstore[[#This Row],[Profit]]&lt;'Check Outliers'!$M$16),"outlier","normal")</f>
        <v>normal</v>
      </c>
      <c r="R9530" s="1" t="str">
        <f>IF(OR(SampleSuperstore[[#This Row],[Cogs]]&gt;'Check Outliers'!$M$23,SampleSuperstore[[#This Row],[Cogs]]&lt;'Check Outliers'!$M$24),"outlier","normal")</f>
        <v>normal</v>
      </c>
    </row>
    <row r="9531" spans="1:18" x14ac:dyDescent="0.3">
      <c r="A9531" s="1" t="s">
        <v>164</v>
      </c>
      <c r="B9531" s="1" t="s">
        <v>18</v>
      </c>
      <c r="C9531" s="1" t="s">
        <v>574</v>
      </c>
      <c r="D9531" s="1" t="s">
        <v>42</v>
      </c>
      <c r="E9531" s="1" t="s">
        <v>43</v>
      </c>
      <c r="F9531" s="1" t="s">
        <v>22</v>
      </c>
      <c r="G9531" s="1" t="s">
        <v>28</v>
      </c>
      <c r="H9531">
        <v>6.38</v>
      </c>
      <c r="I9531">
        <v>2</v>
      </c>
      <c r="J9531">
        <v>12.77</v>
      </c>
      <c r="K9531" s="11">
        <v>0.2</v>
      </c>
      <c r="L9531">
        <v>0.96</v>
      </c>
      <c r="M9531">
        <v>11.81</v>
      </c>
      <c r="N9531" s="11">
        <v>0.08</v>
      </c>
      <c r="O9531">
        <v>-1.5940000000000003</v>
      </c>
      <c r="P9531" t="str">
        <f>IF(OR(SampleSuperstore[[#This Row],[Total Sales]]&gt;'Check Outliers'!$M$7,SampleSuperstore[[#This Row],[Total Sales]]&lt;'Check Outliers'!$M$8),"Outlier","normal")</f>
        <v>normal</v>
      </c>
      <c r="Q9531" t="str">
        <f>IF(OR(SampleSuperstore[[#This Row],[Profit]]&gt;'Check Outliers'!$M$15,SampleSuperstore[[#This Row],[Profit]]&lt;'Check Outliers'!$M$16),"outlier","normal")</f>
        <v>normal</v>
      </c>
      <c r="R9531" s="1" t="str">
        <f>IF(OR(SampleSuperstore[[#This Row],[Cogs]]&gt;'Check Outliers'!$M$23,SampleSuperstore[[#This Row],[Cogs]]&lt;'Check Outliers'!$M$24),"outlier","normal")</f>
        <v>normal</v>
      </c>
    </row>
    <row r="9532" spans="1:18" x14ac:dyDescent="0.3">
      <c r="A9532" s="1" t="s">
        <v>24</v>
      </c>
      <c r="B9532" s="1" t="s">
        <v>40</v>
      </c>
      <c r="C9532" s="1" t="s">
        <v>38</v>
      </c>
      <c r="D9532" s="1" t="s">
        <v>39</v>
      </c>
      <c r="E9532" s="1" t="s">
        <v>21</v>
      </c>
      <c r="F9532" s="1" t="s">
        <v>22</v>
      </c>
      <c r="G9532" s="1" t="s">
        <v>37</v>
      </c>
      <c r="H9532">
        <v>26.38</v>
      </c>
      <c r="I9532">
        <v>2</v>
      </c>
      <c r="J9532">
        <v>52.76</v>
      </c>
      <c r="K9532" s="11">
        <v>0</v>
      </c>
      <c r="L9532">
        <v>24.27</v>
      </c>
      <c r="M9532">
        <v>28.49</v>
      </c>
      <c r="N9532" s="11">
        <v>0.46</v>
      </c>
      <c r="O9532">
        <v>24.27</v>
      </c>
      <c r="P9532" t="str">
        <f>IF(OR(SampleSuperstore[[#This Row],[Total Sales]]&gt;'Check Outliers'!$M$7,SampleSuperstore[[#This Row],[Total Sales]]&lt;'Check Outliers'!$M$8),"Outlier","normal")</f>
        <v>normal</v>
      </c>
      <c r="Q9532" t="str">
        <f>IF(OR(SampleSuperstore[[#This Row],[Profit]]&gt;'Check Outliers'!$M$15,SampleSuperstore[[#This Row],[Profit]]&lt;'Check Outliers'!$M$16),"outlier","normal")</f>
        <v>normal</v>
      </c>
      <c r="R9532" s="1" t="str">
        <f>IF(OR(SampleSuperstore[[#This Row],[Cogs]]&gt;'Check Outliers'!$M$23,SampleSuperstore[[#This Row],[Cogs]]&lt;'Check Outliers'!$M$24),"outlier","normal")</f>
        <v>normal</v>
      </c>
    </row>
    <row r="9533" spans="1:18" x14ac:dyDescent="0.3">
      <c r="A9533" s="1" t="s">
        <v>24</v>
      </c>
      <c r="B9533" s="1" t="s">
        <v>40</v>
      </c>
      <c r="C9533" s="1" t="s">
        <v>131</v>
      </c>
      <c r="D9533" s="1" t="s">
        <v>42</v>
      </c>
      <c r="E9533" s="1" t="s">
        <v>43</v>
      </c>
      <c r="F9533" s="1" t="s">
        <v>22</v>
      </c>
      <c r="G9533" s="1" t="s">
        <v>28</v>
      </c>
      <c r="H9533">
        <v>27.81</v>
      </c>
      <c r="I9533">
        <v>2</v>
      </c>
      <c r="J9533">
        <v>55.62</v>
      </c>
      <c r="K9533" s="11">
        <v>0.2</v>
      </c>
      <c r="L9533">
        <v>5.56</v>
      </c>
      <c r="M9533">
        <v>50.06</v>
      </c>
      <c r="N9533" s="11">
        <v>0.1</v>
      </c>
      <c r="O9533">
        <v>-5.5640000000000009</v>
      </c>
      <c r="P9533" t="str">
        <f>IF(OR(SampleSuperstore[[#This Row],[Total Sales]]&gt;'Check Outliers'!$M$7,SampleSuperstore[[#This Row],[Total Sales]]&lt;'Check Outliers'!$M$8),"Outlier","normal")</f>
        <v>normal</v>
      </c>
      <c r="Q9533" t="str">
        <f>IF(OR(SampleSuperstore[[#This Row],[Profit]]&gt;'Check Outliers'!$M$15,SampleSuperstore[[#This Row],[Profit]]&lt;'Check Outliers'!$M$16),"outlier","normal")</f>
        <v>normal</v>
      </c>
      <c r="R9533" s="1" t="str">
        <f>IF(OR(SampleSuperstore[[#This Row],[Cogs]]&gt;'Check Outliers'!$M$23,SampleSuperstore[[#This Row],[Cogs]]&lt;'Check Outliers'!$M$24),"outlier","normal")</f>
        <v>normal</v>
      </c>
    </row>
    <row r="9534" spans="1:18" hidden="1" x14ac:dyDescent="0.3">
      <c r="A9534" s="1" t="s">
        <v>24</v>
      </c>
      <c r="B9534" s="1" t="s">
        <v>11</v>
      </c>
      <c r="C9534" s="1" t="s">
        <v>71</v>
      </c>
      <c r="D9534" s="1" t="s">
        <v>72</v>
      </c>
      <c r="E9534" s="1" t="s">
        <v>53</v>
      </c>
      <c r="F9534" s="1" t="s">
        <v>15</v>
      </c>
      <c r="G9534" s="1" t="s">
        <v>17</v>
      </c>
      <c r="H9534">
        <v>30.55</v>
      </c>
      <c r="I9534">
        <v>14</v>
      </c>
      <c r="J9534">
        <v>427.64</v>
      </c>
      <c r="K9534" s="1">
        <v>0.1</v>
      </c>
      <c r="L9534">
        <v>80.78</v>
      </c>
      <c r="M9534">
        <v>346.86</v>
      </c>
      <c r="N9534">
        <v>0.19</v>
      </c>
      <c r="O9534">
        <v>38.015999999999998</v>
      </c>
      <c r="P9534" t="str">
        <f>IF(OR(SampleSuperstore[[#This Row],[Total Sales]]&gt;'Check Outliers'!$M$7,SampleSuperstore[[#This Row],[Total Sales]]&lt;'Check Outliers'!$M$8),"Outlier","normal")</f>
        <v>normal</v>
      </c>
      <c r="Q9534" t="str">
        <f>IF(OR(SampleSuperstore[[#This Row],[Profit]]&gt;'Check Outliers'!$M$15,SampleSuperstore[[#This Row],[Profit]]&lt;'Check Outliers'!$M$16),"outlier","normal")</f>
        <v>outlier</v>
      </c>
      <c r="R9534" s="1" t="str">
        <f>IF(OR(SampleSuperstore[[#This Row],[Cogs]]&gt;'Check Outliers'!$M$23,SampleSuperstore[[#This Row],[Cogs]]&lt;'Check Outliers'!$M$24),"outlier","normal")</f>
        <v>normal</v>
      </c>
    </row>
    <row r="9535" spans="1:18" x14ac:dyDescent="0.3">
      <c r="A9535" s="1" t="s">
        <v>24</v>
      </c>
      <c r="B9535" s="1" t="s">
        <v>11</v>
      </c>
      <c r="C9535" s="1" t="s">
        <v>71</v>
      </c>
      <c r="D9535" s="1" t="s">
        <v>72</v>
      </c>
      <c r="E9535" s="1" t="s">
        <v>53</v>
      </c>
      <c r="F9535" s="1" t="s">
        <v>22</v>
      </c>
      <c r="G9535" s="1" t="s">
        <v>73</v>
      </c>
      <c r="H9535">
        <v>5.81</v>
      </c>
      <c r="I9535">
        <v>7</v>
      </c>
      <c r="J9535">
        <v>40.67</v>
      </c>
      <c r="K9535" s="11">
        <v>0</v>
      </c>
      <c r="L9535">
        <v>12.61</v>
      </c>
      <c r="M9535">
        <v>28.06</v>
      </c>
      <c r="N9535" s="11">
        <v>0.31</v>
      </c>
      <c r="O9535">
        <v>12.61</v>
      </c>
      <c r="P9535" t="str">
        <f>IF(OR(SampleSuperstore[[#This Row],[Total Sales]]&gt;'Check Outliers'!$M$7,SampleSuperstore[[#This Row],[Total Sales]]&lt;'Check Outliers'!$M$8),"Outlier","normal")</f>
        <v>normal</v>
      </c>
      <c r="Q9535" t="str">
        <f>IF(OR(SampleSuperstore[[#This Row],[Profit]]&gt;'Check Outliers'!$M$15,SampleSuperstore[[#This Row],[Profit]]&lt;'Check Outliers'!$M$16),"outlier","normal")</f>
        <v>normal</v>
      </c>
      <c r="R9535" s="1" t="str">
        <f>IF(OR(SampleSuperstore[[#This Row],[Cogs]]&gt;'Check Outliers'!$M$23,SampleSuperstore[[#This Row],[Cogs]]&lt;'Check Outliers'!$M$24),"outlier","normal")</f>
        <v>normal</v>
      </c>
    </row>
    <row r="9536" spans="1:18" x14ac:dyDescent="0.3">
      <c r="A9536" s="1" t="s">
        <v>24</v>
      </c>
      <c r="B9536" s="1" t="s">
        <v>11</v>
      </c>
      <c r="C9536" s="1" t="s">
        <v>71</v>
      </c>
      <c r="D9536" s="1" t="s">
        <v>72</v>
      </c>
      <c r="E9536" s="1" t="s">
        <v>53</v>
      </c>
      <c r="F9536" s="1" t="s">
        <v>22</v>
      </c>
      <c r="G9536" s="1" t="s">
        <v>28</v>
      </c>
      <c r="H9536">
        <v>16.739999999999998</v>
      </c>
      <c r="I9536">
        <v>2</v>
      </c>
      <c r="J9536">
        <v>33.479999999999997</v>
      </c>
      <c r="K9536" s="11">
        <v>0</v>
      </c>
      <c r="L9536">
        <v>1.34</v>
      </c>
      <c r="M9536">
        <v>32.14</v>
      </c>
      <c r="N9536" s="11">
        <v>0.04</v>
      </c>
      <c r="O9536">
        <v>1.34</v>
      </c>
      <c r="P9536" t="str">
        <f>IF(OR(SampleSuperstore[[#This Row],[Total Sales]]&gt;'Check Outliers'!$M$7,SampleSuperstore[[#This Row],[Total Sales]]&lt;'Check Outliers'!$M$8),"Outlier","normal")</f>
        <v>normal</v>
      </c>
      <c r="Q9536" t="str">
        <f>IF(OR(SampleSuperstore[[#This Row],[Profit]]&gt;'Check Outliers'!$M$15,SampleSuperstore[[#This Row],[Profit]]&lt;'Check Outliers'!$M$16),"outlier","normal")</f>
        <v>normal</v>
      </c>
      <c r="R9536" s="1" t="str">
        <f>IF(OR(SampleSuperstore[[#This Row],[Cogs]]&gt;'Check Outliers'!$M$23,SampleSuperstore[[#This Row],[Cogs]]&lt;'Check Outliers'!$M$24),"outlier","normal")</f>
        <v>normal</v>
      </c>
    </row>
    <row r="9537" spans="1:18" x14ac:dyDescent="0.3">
      <c r="A9537" s="1" t="s">
        <v>24</v>
      </c>
      <c r="B9537" s="1" t="s">
        <v>11</v>
      </c>
      <c r="C9537" s="1" t="s">
        <v>71</v>
      </c>
      <c r="D9537" s="1" t="s">
        <v>72</v>
      </c>
      <c r="E9537" s="1" t="s">
        <v>53</v>
      </c>
      <c r="F9537" s="1" t="s">
        <v>22</v>
      </c>
      <c r="G9537" s="1" t="s">
        <v>33</v>
      </c>
      <c r="H9537">
        <v>4.8600000000000003</v>
      </c>
      <c r="I9537">
        <v>2</v>
      </c>
      <c r="J9537">
        <v>9.73</v>
      </c>
      <c r="K9537" s="11">
        <v>0.2</v>
      </c>
      <c r="L9537">
        <v>3.28</v>
      </c>
      <c r="M9537">
        <v>6.45</v>
      </c>
      <c r="N9537" s="11">
        <v>0.34</v>
      </c>
      <c r="O9537">
        <v>1.3339999999999996</v>
      </c>
      <c r="P9537" t="str">
        <f>IF(OR(SampleSuperstore[[#This Row],[Total Sales]]&gt;'Check Outliers'!$M$7,SampleSuperstore[[#This Row],[Total Sales]]&lt;'Check Outliers'!$M$8),"Outlier","normal")</f>
        <v>normal</v>
      </c>
      <c r="Q9537" t="str">
        <f>IF(OR(SampleSuperstore[[#This Row],[Profit]]&gt;'Check Outliers'!$M$15,SampleSuperstore[[#This Row],[Profit]]&lt;'Check Outliers'!$M$16),"outlier","normal")</f>
        <v>normal</v>
      </c>
      <c r="R9537" s="1" t="str">
        <f>IF(OR(SampleSuperstore[[#This Row],[Cogs]]&gt;'Check Outliers'!$M$23,SampleSuperstore[[#This Row],[Cogs]]&lt;'Check Outliers'!$M$24),"outlier","normal")</f>
        <v>normal</v>
      </c>
    </row>
    <row r="9538" spans="1:18" x14ac:dyDescent="0.3">
      <c r="A9538" s="1" t="s">
        <v>10</v>
      </c>
      <c r="B9538" s="1" t="s">
        <v>11</v>
      </c>
      <c r="C9538" s="1" t="s">
        <v>75</v>
      </c>
      <c r="D9538" s="1" t="s">
        <v>61</v>
      </c>
      <c r="E9538" s="1" t="s">
        <v>43</v>
      </c>
      <c r="F9538" s="1" t="s">
        <v>15</v>
      </c>
      <c r="G9538" s="1" t="s">
        <v>29</v>
      </c>
      <c r="H9538">
        <v>2.95</v>
      </c>
      <c r="I9538">
        <v>3</v>
      </c>
      <c r="J9538">
        <v>8.86</v>
      </c>
      <c r="K9538" s="11">
        <v>0.6</v>
      </c>
      <c r="L9538">
        <v>-6.86</v>
      </c>
      <c r="M9538">
        <v>15.72</v>
      </c>
      <c r="N9538" s="11">
        <v>-0.77</v>
      </c>
      <c r="O9538">
        <v>-12.176</v>
      </c>
      <c r="P9538" t="str">
        <f>IF(OR(SampleSuperstore[[#This Row],[Total Sales]]&gt;'Check Outliers'!$M$7,SampleSuperstore[[#This Row],[Total Sales]]&lt;'Check Outliers'!$M$8),"Outlier","normal")</f>
        <v>normal</v>
      </c>
      <c r="Q9538" t="str">
        <f>IF(OR(SampleSuperstore[[#This Row],[Profit]]&gt;'Check Outliers'!$M$15,SampleSuperstore[[#This Row],[Profit]]&lt;'Check Outliers'!$M$16),"outlier","normal")</f>
        <v>normal</v>
      </c>
      <c r="R9538" s="1" t="str">
        <f>IF(OR(SampleSuperstore[[#This Row],[Cogs]]&gt;'Check Outliers'!$M$23,SampleSuperstore[[#This Row],[Cogs]]&lt;'Check Outliers'!$M$24),"outlier","normal")</f>
        <v>normal</v>
      </c>
    </row>
    <row r="9539" spans="1:18" hidden="1" x14ac:dyDescent="0.3">
      <c r="A9539" s="1" t="s">
        <v>58</v>
      </c>
      <c r="B9539" s="1" t="s">
        <v>18</v>
      </c>
      <c r="C9539" s="1" t="s">
        <v>48</v>
      </c>
      <c r="D9539" s="1" t="s">
        <v>20</v>
      </c>
      <c r="E9539" s="1" t="s">
        <v>21</v>
      </c>
      <c r="F9539" s="1" t="s">
        <v>15</v>
      </c>
      <c r="G9539" s="1" t="s">
        <v>16</v>
      </c>
      <c r="H9539">
        <v>238.84</v>
      </c>
      <c r="I9539">
        <v>2</v>
      </c>
      <c r="J9539">
        <v>477.67</v>
      </c>
      <c r="K9539" s="1">
        <v>0.15</v>
      </c>
      <c r="L9539">
        <v>84.29</v>
      </c>
      <c r="M9539">
        <v>393.38</v>
      </c>
      <c r="N9539">
        <v>0.18</v>
      </c>
      <c r="O9539">
        <v>12.639500000000012</v>
      </c>
      <c r="P9539" t="str">
        <f>IF(OR(SampleSuperstore[[#This Row],[Total Sales]]&gt;'Check Outliers'!$M$7,SampleSuperstore[[#This Row],[Total Sales]]&lt;'Check Outliers'!$M$8),"Outlier","normal")</f>
        <v>normal</v>
      </c>
      <c r="Q9539" t="str">
        <f>IF(OR(SampleSuperstore[[#This Row],[Profit]]&gt;'Check Outliers'!$M$15,SampleSuperstore[[#This Row],[Profit]]&lt;'Check Outliers'!$M$16),"outlier","normal")</f>
        <v>outlier</v>
      </c>
      <c r="R9539" s="1" t="str">
        <f>IF(OR(SampleSuperstore[[#This Row],[Cogs]]&gt;'Check Outliers'!$M$23,SampleSuperstore[[#This Row],[Cogs]]&lt;'Check Outliers'!$M$24),"outlier","normal")</f>
        <v>normal</v>
      </c>
    </row>
    <row r="9540" spans="1:18" x14ac:dyDescent="0.3">
      <c r="A9540" s="1" t="s">
        <v>58</v>
      </c>
      <c r="B9540" s="1" t="s">
        <v>11</v>
      </c>
      <c r="C9540" s="1" t="s">
        <v>286</v>
      </c>
      <c r="D9540" s="1" t="s">
        <v>175</v>
      </c>
      <c r="E9540" s="1" t="s">
        <v>53</v>
      </c>
      <c r="F9540" s="1" t="s">
        <v>22</v>
      </c>
      <c r="G9540" s="1" t="s">
        <v>37</v>
      </c>
      <c r="H9540">
        <v>3.38</v>
      </c>
      <c r="I9540">
        <v>5</v>
      </c>
      <c r="J9540">
        <v>16.899999999999999</v>
      </c>
      <c r="K9540" s="11">
        <v>0</v>
      </c>
      <c r="L9540">
        <v>7.77</v>
      </c>
      <c r="M9540">
        <v>9.1300000000000008</v>
      </c>
      <c r="N9540" s="11">
        <v>0.46</v>
      </c>
      <c r="O9540">
        <v>7.77</v>
      </c>
      <c r="P9540" t="str">
        <f>IF(OR(SampleSuperstore[[#This Row],[Total Sales]]&gt;'Check Outliers'!$M$7,SampleSuperstore[[#This Row],[Total Sales]]&lt;'Check Outliers'!$M$8),"Outlier","normal")</f>
        <v>normal</v>
      </c>
      <c r="Q9540" t="str">
        <f>IF(OR(SampleSuperstore[[#This Row],[Profit]]&gt;'Check Outliers'!$M$15,SampleSuperstore[[#This Row],[Profit]]&lt;'Check Outliers'!$M$16),"outlier","normal")</f>
        <v>normal</v>
      </c>
      <c r="R9540" s="1" t="str">
        <f>IF(OR(SampleSuperstore[[#This Row],[Cogs]]&gt;'Check Outliers'!$M$23,SampleSuperstore[[#This Row],[Cogs]]&lt;'Check Outliers'!$M$24),"outlier","normal")</f>
        <v>normal</v>
      </c>
    </row>
    <row r="9541" spans="1:18" x14ac:dyDescent="0.3">
      <c r="A9541" s="1" t="s">
        <v>58</v>
      </c>
      <c r="B9541" s="1" t="s">
        <v>11</v>
      </c>
      <c r="C9541" s="1" t="s">
        <v>286</v>
      </c>
      <c r="D9541" s="1" t="s">
        <v>175</v>
      </c>
      <c r="E9541" s="1" t="s">
        <v>53</v>
      </c>
      <c r="F9541" s="1" t="s">
        <v>22</v>
      </c>
      <c r="G9541" s="1" t="s">
        <v>37</v>
      </c>
      <c r="H9541">
        <v>19.98</v>
      </c>
      <c r="I9541">
        <v>2</v>
      </c>
      <c r="J9541">
        <v>39.96</v>
      </c>
      <c r="K9541" s="11">
        <v>0</v>
      </c>
      <c r="L9541">
        <v>18.78</v>
      </c>
      <c r="M9541">
        <v>21.18</v>
      </c>
      <c r="N9541" s="11">
        <v>0.47</v>
      </c>
      <c r="O9541">
        <v>18.78</v>
      </c>
      <c r="P9541" t="str">
        <f>IF(OR(SampleSuperstore[[#This Row],[Total Sales]]&gt;'Check Outliers'!$M$7,SampleSuperstore[[#This Row],[Total Sales]]&lt;'Check Outliers'!$M$8),"Outlier","normal")</f>
        <v>normal</v>
      </c>
      <c r="Q9541" t="str">
        <f>IF(OR(SampleSuperstore[[#This Row],[Profit]]&gt;'Check Outliers'!$M$15,SampleSuperstore[[#This Row],[Profit]]&lt;'Check Outliers'!$M$16),"outlier","normal")</f>
        <v>normal</v>
      </c>
      <c r="R9541" s="1" t="str">
        <f>IF(OR(SampleSuperstore[[#This Row],[Cogs]]&gt;'Check Outliers'!$M$23,SampleSuperstore[[#This Row],[Cogs]]&lt;'Check Outliers'!$M$24),"outlier","normal")</f>
        <v>normal</v>
      </c>
    </row>
    <row r="9542" spans="1:18" x14ac:dyDescent="0.3">
      <c r="A9542" s="1" t="s">
        <v>10</v>
      </c>
      <c r="B9542" s="1" t="s">
        <v>40</v>
      </c>
      <c r="C9542" s="1" t="s">
        <v>104</v>
      </c>
      <c r="D9542" s="1" t="s">
        <v>77</v>
      </c>
      <c r="E9542" s="1" t="s">
        <v>21</v>
      </c>
      <c r="F9542" s="1" t="s">
        <v>15</v>
      </c>
      <c r="G9542" s="1" t="s">
        <v>17</v>
      </c>
      <c r="H9542">
        <v>27.42</v>
      </c>
      <c r="I9542">
        <v>7</v>
      </c>
      <c r="J9542">
        <v>191.97</v>
      </c>
      <c r="K9542" s="11">
        <v>0.2</v>
      </c>
      <c r="L9542">
        <v>16.8</v>
      </c>
      <c r="M9542">
        <v>175.17</v>
      </c>
      <c r="N9542" s="11">
        <v>0.09</v>
      </c>
      <c r="O9542">
        <v>-21.593999999999998</v>
      </c>
      <c r="P9542" t="str">
        <f>IF(OR(SampleSuperstore[[#This Row],[Total Sales]]&gt;'Check Outliers'!$M$7,SampleSuperstore[[#This Row],[Total Sales]]&lt;'Check Outliers'!$M$8),"Outlier","normal")</f>
        <v>normal</v>
      </c>
      <c r="Q9542" t="str">
        <f>IF(OR(SampleSuperstore[[#This Row],[Profit]]&gt;'Check Outliers'!$M$15,SampleSuperstore[[#This Row],[Profit]]&lt;'Check Outliers'!$M$16),"outlier","normal")</f>
        <v>normal</v>
      </c>
      <c r="R9542" s="1" t="str">
        <f>IF(OR(SampleSuperstore[[#This Row],[Cogs]]&gt;'Check Outliers'!$M$23,SampleSuperstore[[#This Row],[Cogs]]&lt;'Check Outliers'!$M$24),"outlier","normal")</f>
        <v>normal</v>
      </c>
    </row>
    <row r="9543" spans="1:18" x14ac:dyDescent="0.3">
      <c r="A9543" s="1" t="s">
        <v>24</v>
      </c>
      <c r="B9543" s="1" t="s">
        <v>18</v>
      </c>
      <c r="C9543" s="1" t="s">
        <v>57</v>
      </c>
      <c r="D9543" s="1" t="s">
        <v>42</v>
      </c>
      <c r="E9543" s="1" t="s">
        <v>43</v>
      </c>
      <c r="F9543" s="1" t="s">
        <v>22</v>
      </c>
      <c r="G9543" s="1" t="s">
        <v>23</v>
      </c>
      <c r="H9543">
        <v>11.84</v>
      </c>
      <c r="I9543">
        <v>3</v>
      </c>
      <c r="J9543">
        <v>35.520000000000003</v>
      </c>
      <c r="K9543" s="11">
        <v>0.2</v>
      </c>
      <c r="L9543">
        <v>13.32</v>
      </c>
      <c r="M9543">
        <v>22.2</v>
      </c>
      <c r="N9543" s="11">
        <v>0.38</v>
      </c>
      <c r="O9543">
        <v>6.2159999999999993</v>
      </c>
      <c r="P9543" t="str">
        <f>IF(OR(SampleSuperstore[[#This Row],[Total Sales]]&gt;'Check Outliers'!$M$7,SampleSuperstore[[#This Row],[Total Sales]]&lt;'Check Outliers'!$M$8),"Outlier","normal")</f>
        <v>normal</v>
      </c>
      <c r="Q9543" t="str">
        <f>IF(OR(SampleSuperstore[[#This Row],[Profit]]&gt;'Check Outliers'!$M$15,SampleSuperstore[[#This Row],[Profit]]&lt;'Check Outliers'!$M$16),"outlier","normal")</f>
        <v>normal</v>
      </c>
      <c r="R9543" s="1" t="str">
        <f>IF(OR(SampleSuperstore[[#This Row],[Cogs]]&gt;'Check Outliers'!$M$23,SampleSuperstore[[#This Row],[Cogs]]&lt;'Check Outliers'!$M$24),"outlier","normal")</f>
        <v>normal</v>
      </c>
    </row>
    <row r="9544" spans="1:18" x14ac:dyDescent="0.3">
      <c r="A9544" s="1" t="s">
        <v>24</v>
      </c>
      <c r="B9544" s="1" t="s">
        <v>18</v>
      </c>
      <c r="C9544" s="1" t="s">
        <v>57</v>
      </c>
      <c r="D9544" s="1" t="s">
        <v>42</v>
      </c>
      <c r="E9544" s="1" t="s">
        <v>43</v>
      </c>
      <c r="F9544" s="1" t="s">
        <v>22</v>
      </c>
      <c r="G9544" s="1" t="s">
        <v>33</v>
      </c>
      <c r="H9544">
        <v>1.25</v>
      </c>
      <c r="I9544">
        <v>5</v>
      </c>
      <c r="J9544">
        <v>6.23</v>
      </c>
      <c r="K9544" s="11">
        <v>0.8</v>
      </c>
      <c r="L9544">
        <v>-9.66</v>
      </c>
      <c r="M9544">
        <v>15.89</v>
      </c>
      <c r="N9544" s="11">
        <v>-1.55</v>
      </c>
      <c r="O9544">
        <v>-14.644000000000002</v>
      </c>
      <c r="P9544" t="str">
        <f>IF(OR(SampleSuperstore[[#This Row],[Total Sales]]&gt;'Check Outliers'!$M$7,SampleSuperstore[[#This Row],[Total Sales]]&lt;'Check Outliers'!$M$8),"Outlier","normal")</f>
        <v>normal</v>
      </c>
      <c r="Q9544" t="str">
        <f>IF(OR(SampleSuperstore[[#This Row],[Profit]]&gt;'Check Outliers'!$M$15,SampleSuperstore[[#This Row],[Profit]]&lt;'Check Outliers'!$M$16),"outlier","normal")</f>
        <v>normal</v>
      </c>
      <c r="R9544" s="1" t="str">
        <f>IF(OR(SampleSuperstore[[#This Row],[Cogs]]&gt;'Check Outliers'!$M$23,SampleSuperstore[[#This Row],[Cogs]]&lt;'Check Outliers'!$M$24),"outlier","normal")</f>
        <v>normal</v>
      </c>
    </row>
    <row r="9545" spans="1:18" x14ac:dyDescent="0.3">
      <c r="A9545" s="1" t="s">
        <v>24</v>
      </c>
      <c r="B9545" s="1" t="s">
        <v>18</v>
      </c>
      <c r="C9545" s="1" t="s">
        <v>57</v>
      </c>
      <c r="D9545" s="1" t="s">
        <v>42</v>
      </c>
      <c r="E9545" s="1" t="s">
        <v>43</v>
      </c>
      <c r="F9545" s="1" t="s">
        <v>22</v>
      </c>
      <c r="G9545" s="1" t="s">
        <v>37</v>
      </c>
      <c r="H9545">
        <v>28.35</v>
      </c>
      <c r="I9545">
        <v>2</v>
      </c>
      <c r="J9545">
        <v>56.7</v>
      </c>
      <c r="K9545" s="11">
        <v>0.2</v>
      </c>
      <c r="L9545">
        <v>19.14</v>
      </c>
      <c r="M9545">
        <v>37.56</v>
      </c>
      <c r="N9545" s="11">
        <v>0.34</v>
      </c>
      <c r="O9545">
        <v>7.7999999999999989</v>
      </c>
      <c r="P9545" t="str">
        <f>IF(OR(SampleSuperstore[[#This Row],[Total Sales]]&gt;'Check Outliers'!$M$7,SampleSuperstore[[#This Row],[Total Sales]]&lt;'Check Outliers'!$M$8),"Outlier","normal")</f>
        <v>normal</v>
      </c>
      <c r="Q9545" t="str">
        <f>IF(OR(SampleSuperstore[[#This Row],[Profit]]&gt;'Check Outliers'!$M$15,SampleSuperstore[[#This Row],[Profit]]&lt;'Check Outliers'!$M$16),"outlier","normal")</f>
        <v>normal</v>
      </c>
      <c r="R9545" s="1" t="str">
        <f>IF(OR(SampleSuperstore[[#This Row],[Cogs]]&gt;'Check Outliers'!$M$23,SampleSuperstore[[#This Row],[Cogs]]&lt;'Check Outliers'!$M$24),"outlier","normal")</f>
        <v>normal</v>
      </c>
    </row>
    <row r="9546" spans="1:18" hidden="1" x14ac:dyDescent="0.3">
      <c r="A9546" s="1" t="s">
        <v>24</v>
      </c>
      <c r="B9546" s="1" t="s">
        <v>18</v>
      </c>
      <c r="C9546" s="1" t="s">
        <v>57</v>
      </c>
      <c r="D9546" s="1" t="s">
        <v>42</v>
      </c>
      <c r="E9546" s="1" t="s">
        <v>43</v>
      </c>
      <c r="F9546" s="1" t="s">
        <v>15</v>
      </c>
      <c r="G9546" s="1" t="s">
        <v>16</v>
      </c>
      <c r="H9546">
        <v>123.07</v>
      </c>
      <c r="I9546">
        <v>3</v>
      </c>
      <c r="J9546">
        <v>369.2</v>
      </c>
      <c r="K9546" s="1">
        <v>0.32</v>
      </c>
      <c r="L9546">
        <v>-114.02</v>
      </c>
      <c r="M9546">
        <v>483.22</v>
      </c>
      <c r="N9546">
        <v>-0.31</v>
      </c>
      <c r="O9546">
        <v>-232.16399999999999</v>
      </c>
      <c r="P9546" t="str">
        <f>IF(OR(SampleSuperstore[[#This Row],[Total Sales]]&gt;'Check Outliers'!$M$7,SampleSuperstore[[#This Row],[Total Sales]]&lt;'Check Outliers'!$M$8),"Outlier","normal")</f>
        <v>normal</v>
      </c>
      <c r="Q9546" t="str">
        <f>IF(OR(SampleSuperstore[[#This Row],[Profit]]&gt;'Check Outliers'!$M$15,SampleSuperstore[[#This Row],[Profit]]&lt;'Check Outliers'!$M$16),"outlier","normal")</f>
        <v>outlier</v>
      </c>
      <c r="R9546" s="1" t="str">
        <f>IF(OR(SampleSuperstore[[#This Row],[Cogs]]&gt;'Check Outliers'!$M$23,SampleSuperstore[[#This Row],[Cogs]]&lt;'Check Outliers'!$M$24),"outlier","normal")</f>
        <v>outlier</v>
      </c>
    </row>
    <row r="9547" spans="1:18" x14ac:dyDescent="0.3">
      <c r="A9547" s="1" t="s">
        <v>24</v>
      </c>
      <c r="B9547" s="1" t="s">
        <v>18</v>
      </c>
      <c r="C9547" s="1" t="s">
        <v>99</v>
      </c>
      <c r="D9547" s="1" t="s">
        <v>70</v>
      </c>
      <c r="E9547" s="1" t="s">
        <v>43</v>
      </c>
      <c r="F9547" s="1" t="s">
        <v>31</v>
      </c>
      <c r="G9547" s="1" t="s">
        <v>55</v>
      </c>
      <c r="H9547">
        <v>0.99</v>
      </c>
      <c r="I9547">
        <v>2</v>
      </c>
      <c r="J9547">
        <v>1.98</v>
      </c>
      <c r="K9547" s="11">
        <v>0</v>
      </c>
      <c r="L9547">
        <v>0.89</v>
      </c>
      <c r="M9547">
        <v>1.0900000000000001</v>
      </c>
      <c r="N9547" s="11">
        <v>0.45</v>
      </c>
      <c r="O9547">
        <v>0.89</v>
      </c>
      <c r="P9547" t="str">
        <f>IF(OR(SampleSuperstore[[#This Row],[Total Sales]]&gt;'Check Outliers'!$M$7,SampleSuperstore[[#This Row],[Total Sales]]&lt;'Check Outliers'!$M$8),"Outlier","normal")</f>
        <v>normal</v>
      </c>
      <c r="Q9547" t="str">
        <f>IF(OR(SampleSuperstore[[#This Row],[Profit]]&gt;'Check Outliers'!$M$15,SampleSuperstore[[#This Row],[Profit]]&lt;'Check Outliers'!$M$16),"outlier","normal")</f>
        <v>normal</v>
      </c>
      <c r="R9547" s="1" t="str">
        <f>IF(OR(SampleSuperstore[[#This Row],[Cogs]]&gt;'Check Outliers'!$M$23,SampleSuperstore[[#This Row],[Cogs]]&lt;'Check Outliers'!$M$24),"outlier","normal")</f>
        <v>normal</v>
      </c>
    </row>
    <row r="9548" spans="1:18" x14ac:dyDescent="0.3">
      <c r="A9548" s="1" t="s">
        <v>24</v>
      </c>
      <c r="B9548" s="1" t="s">
        <v>18</v>
      </c>
      <c r="C9548" s="1" t="s">
        <v>99</v>
      </c>
      <c r="D9548" s="1" t="s">
        <v>70</v>
      </c>
      <c r="E9548" s="1" t="s">
        <v>43</v>
      </c>
      <c r="F9548" s="1" t="s">
        <v>22</v>
      </c>
      <c r="G9548" s="1" t="s">
        <v>37</v>
      </c>
      <c r="H9548">
        <v>37.94</v>
      </c>
      <c r="I9548">
        <v>2</v>
      </c>
      <c r="J9548">
        <v>75.88</v>
      </c>
      <c r="K9548" s="11">
        <v>0</v>
      </c>
      <c r="L9548">
        <v>35.659999999999997</v>
      </c>
      <c r="M9548">
        <v>40.22</v>
      </c>
      <c r="N9548" s="11">
        <v>0.47</v>
      </c>
      <c r="O9548">
        <v>35.659999999999997</v>
      </c>
      <c r="P9548" t="str">
        <f>IF(OR(SampleSuperstore[[#This Row],[Total Sales]]&gt;'Check Outliers'!$M$7,SampleSuperstore[[#This Row],[Total Sales]]&lt;'Check Outliers'!$M$8),"Outlier","normal")</f>
        <v>normal</v>
      </c>
      <c r="Q9548" t="str">
        <f>IF(OR(SampleSuperstore[[#This Row],[Profit]]&gt;'Check Outliers'!$M$15,SampleSuperstore[[#This Row],[Profit]]&lt;'Check Outliers'!$M$16),"outlier","normal")</f>
        <v>normal</v>
      </c>
      <c r="R9548" s="1" t="str">
        <f>IF(OR(SampleSuperstore[[#This Row],[Cogs]]&gt;'Check Outliers'!$M$23,SampleSuperstore[[#This Row],[Cogs]]&lt;'Check Outliers'!$M$24),"outlier","normal")</f>
        <v>normal</v>
      </c>
    </row>
    <row r="9549" spans="1:18" x14ac:dyDescent="0.3">
      <c r="A9549" s="1" t="s">
        <v>10</v>
      </c>
      <c r="B9549" s="1" t="s">
        <v>18</v>
      </c>
      <c r="C9549" s="1" t="s">
        <v>51</v>
      </c>
      <c r="D9549" s="1" t="s">
        <v>52</v>
      </c>
      <c r="E9549" s="1" t="s">
        <v>53</v>
      </c>
      <c r="F9549" s="1" t="s">
        <v>22</v>
      </c>
      <c r="G9549" s="1" t="s">
        <v>37</v>
      </c>
      <c r="H9549">
        <v>3.42</v>
      </c>
      <c r="I9549">
        <v>2</v>
      </c>
      <c r="J9549">
        <v>6.85</v>
      </c>
      <c r="K9549" s="11">
        <v>0.2</v>
      </c>
      <c r="L9549">
        <v>2.14</v>
      </c>
      <c r="M9549">
        <v>4.71</v>
      </c>
      <c r="N9549" s="11">
        <v>0.31</v>
      </c>
      <c r="O9549">
        <v>0.77</v>
      </c>
      <c r="P9549" t="str">
        <f>IF(OR(SampleSuperstore[[#This Row],[Total Sales]]&gt;'Check Outliers'!$M$7,SampleSuperstore[[#This Row],[Total Sales]]&lt;'Check Outliers'!$M$8),"Outlier","normal")</f>
        <v>normal</v>
      </c>
      <c r="Q9549" t="str">
        <f>IF(OR(SampleSuperstore[[#This Row],[Profit]]&gt;'Check Outliers'!$M$15,SampleSuperstore[[#This Row],[Profit]]&lt;'Check Outliers'!$M$16),"outlier","normal")</f>
        <v>normal</v>
      </c>
      <c r="R9549" s="1" t="str">
        <f>IF(OR(SampleSuperstore[[#This Row],[Cogs]]&gt;'Check Outliers'!$M$23,SampleSuperstore[[#This Row],[Cogs]]&lt;'Check Outliers'!$M$24),"outlier","normal")</f>
        <v>normal</v>
      </c>
    </row>
    <row r="9550" spans="1:18" x14ac:dyDescent="0.3">
      <c r="A9550" s="1" t="s">
        <v>10</v>
      </c>
      <c r="B9550" s="1" t="s">
        <v>18</v>
      </c>
      <c r="C9550" s="1" t="s">
        <v>51</v>
      </c>
      <c r="D9550" s="1" t="s">
        <v>52</v>
      </c>
      <c r="E9550" s="1" t="s">
        <v>53</v>
      </c>
      <c r="F9550" s="1" t="s">
        <v>22</v>
      </c>
      <c r="G9550" s="1" t="s">
        <v>33</v>
      </c>
      <c r="H9550">
        <v>2.3199999999999998</v>
      </c>
      <c r="I9550">
        <v>2</v>
      </c>
      <c r="J9550">
        <v>4.63</v>
      </c>
      <c r="K9550" s="11">
        <v>0.7</v>
      </c>
      <c r="L9550">
        <v>-3.86</v>
      </c>
      <c r="M9550">
        <v>8.49</v>
      </c>
      <c r="N9550" s="11">
        <v>-0.83</v>
      </c>
      <c r="O9550">
        <v>-7.1009999999999991</v>
      </c>
      <c r="P9550" t="str">
        <f>IF(OR(SampleSuperstore[[#This Row],[Total Sales]]&gt;'Check Outliers'!$M$7,SampleSuperstore[[#This Row],[Total Sales]]&lt;'Check Outliers'!$M$8),"Outlier","normal")</f>
        <v>normal</v>
      </c>
      <c r="Q9550" t="str">
        <f>IF(OR(SampleSuperstore[[#This Row],[Profit]]&gt;'Check Outliers'!$M$15,SampleSuperstore[[#This Row],[Profit]]&lt;'Check Outliers'!$M$16),"outlier","normal")</f>
        <v>normal</v>
      </c>
      <c r="R9550" s="1" t="str">
        <f>IF(OR(SampleSuperstore[[#This Row],[Cogs]]&gt;'Check Outliers'!$M$23,SampleSuperstore[[#This Row],[Cogs]]&lt;'Check Outliers'!$M$24),"outlier","normal")</f>
        <v>normal</v>
      </c>
    </row>
    <row r="9551" spans="1:18" hidden="1" x14ac:dyDescent="0.3">
      <c r="A9551" s="1" t="s">
        <v>10</v>
      </c>
      <c r="B9551" s="1" t="s">
        <v>18</v>
      </c>
      <c r="C9551" s="1" t="s">
        <v>51</v>
      </c>
      <c r="D9551" s="1" t="s">
        <v>52</v>
      </c>
      <c r="E9551" s="1" t="s">
        <v>53</v>
      </c>
      <c r="F9551" s="1" t="s">
        <v>22</v>
      </c>
      <c r="G9551" s="1" t="s">
        <v>34</v>
      </c>
      <c r="H9551">
        <v>151.19999999999999</v>
      </c>
      <c r="I9551">
        <v>3</v>
      </c>
      <c r="J9551">
        <v>453.6</v>
      </c>
      <c r="K9551" s="1">
        <v>0.2</v>
      </c>
      <c r="L9551">
        <v>90.72</v>
      </c>
      <c r="M9551">
        <v>362.88</v>
      </c>
      <c r="N9551">
        <v>0.2</v>
      </c>
      <c r="O9551">
        <v>-1.4210854715202004E-14</v>
      </c>
      <c r="P9551" t="str">
        <f>IF(OR(SampleSuperstore[[#This Row],[Total Sales]]&gt;'Check Outliers'!$M$7,SampleSuperstore[[#This Row],[Total Sales]]&lt;'Check Outliers'!$M$8),"Outlier","normal")</f>
        <v>normal</v>
      </c>
      <c r="Q9551" t="str">
        <f>IF(OR(SampleSuperstore[[#This Row],[Profit]]&gt;'Check Outliers'!$M$15,SampleSuperstore[[#This Row],[Profit]]&lt;'Check Outliers'!$M$16),"outlier","normal")</f>
        <v>outlier</v>
      </c>
      <c r="R9551" s="1" t="str">
        <f>IF(OR(SampleSuperstore[[#This Row],[Cogs]]&gt;'Check Outliers'!$M$23,SampleSuperstore[[#This Row],[Cogs]]&lt;'Check Outliers'!$M$24),"outlier","normal")</f>
        <v>normal</v>
      </c>
    </row>
    <row r="9552" spans="1:18" x14ac:dyDescent="0.3">
      <c r="A9552" s="1" t="s">
        <v>58</v>
      </c>
      <c r="B9552" s="1" t="s">
        <v>40</v>
      </c>
      <c r="C9552" s="1" t="s">
        <v>113</v>
      </c>
      <c r="D9552" s="1" t="s">
        <v>20</v>
      </c>
      <c r="E9552" s="1" t="s">
        <v>21</v>
      </c>
      <c r="F9552" s="1" t="s">
        <v>22</v>
      </c>
      <c r="G9552" s="1" t="s">
        <v>33</v>
      </c>
      <c r="H9552">
        <v>4.62</v>
      </c>
      <c r="I9552">
        <v>3</v>
      </c>
      <c r="J9552">
        <v>13.85</v>
      </c>
      <c r="K9552" s="11">
        <v>0.2</v>
      </c>
      <c r="L9552">
        <v>5.19</v>
      </c>
      <c r="M9552">
        <v>8.66</v>
      </c>
      <c r="N9552" s="11">
        <v>0.37</v>
      </c>
      <c r="O9552">
        <v>2.4200000000000004</v>
      </c>
      <c r="P9552" t="str">
        <f>IF(OR(SampleSuperstore[[#This Row],[Total Sales]]&gt;'Check Outliers'!$M$7,SampleSuperstore[[#This Row],[Total Sales]]&lt;'Check Outliers'!$M$8),"Outlier","normal")</f>
        <v>normal</v>
      </c>
      <c r="Q9552" t="str">
        <f>IF(OR(SampleSuperstore[[#This Row],[Profit]]&gt;'Check Outliers'!$M$15,SampleSuperstore[[#This Row],[Profit]]&lt;'Check Outliers'!$M$16),"outlier","normal")</f>
        <v>normal</v>
      </c>
      <c r="R9552" s="1" t="str">
        <f>IF(OR(SampleSuperstore[[#This Row],[Cogs]]&gt;'Check Outliers'!$M$23,SampleSuperstore[[#This Row],[Cogs]]&lt;'Check Outliers'!$M$24),"outlier","normal")</f>
        <v>normal</v>
      </c>
    </row>
    <row r="9553" spans="1:18" hidden="1" x14ac:dyDescent="0.3">
      <c r="A9553" s="1" t="s">
        <v>24</v>
      </c>
      <c r="B9553" s="1" t="s">
        <v>11</v>
      </c>
      <c r="C9553" s="1" t="s">
        <v>51</v>
      </c>
      <c r="D9553" s="1" t="s">
        <v>52</v>
      </c>
      <c r="E9553" s="1" t="s">
        <v>53</v>
      </c>
      <c r="F9553" s="1" t="s">
        <v>22</v>
      </c>
      <c r="G9553" s="1" t="s">
        <v>28</v>
      </c>
      <c r="H9553">
        <v>96.26</v>
      </c>
      <c r="I9553">
        <v>6</v>
      </c>
      <c r="J9553">
        <v>577.58000000000004</v>
      </c>
      <c r="K9553" s="1">
        <v>0.2</v>
      </c>
      <c r="L9553">
        <v>43.32</v>
      </c>
      <c r="M9553">
        <v>534.26</v>
      </c>
      <c r="N9553">
        <v>0.08</v>
      </c>
      <c r="O9553">
        <v>-72.196000000000026</v>
      </c>
      <c r="P9553" t="str">
        <f>IF(OR(SampleSuperstore[[#This Row],[Total Sales]]&gt;'Check Outliers'!$M$7,SampleSuperstore[[#This Row],[Total Sales]]&lt;'Check Outliers'!$M$8),"Outlier","normal")</f>
        <v>Outlier</v>
      </c>
      <c r="Q9553" t="str">
        <f>IF(OR(SampleSuperstore[[#This Row],[Profit]]&gt;'Check Outliers'!$M$15,SampleSuperstore[[#This Row],[Profit]]&lt;'Check Outliers'!$M$16),"outlier","normal")</f>
        <v>normal</v>
      </c>
      <c r="R9553" s="1" t="str">
        <f>IF(OR(SampleSuperstore[[#This Row],[Cogs]]&gt;'Check Outliers'!$M$23,SampleSuperstore[[#This Row],[Cogs]]&lt;'Check Outliers'!$M$24),"outlier","normal")</f>
        <v>outlier</v>
      </c>
    </row>
    <row r="9554" spans="1:18" x14ac:dyDescent="0.3">
      <c r="A9554" s="1" t="s">
        <v>24</v>
      </c>
      <c r="B9554" s="1" t="s">
        <v>40</v>
      </c>
      <c r="C9554" s="1" t="s">
        <v>78</v>
      </c>
      <c r="D9554" s="1" t="s">
        <v>79</v>
      </c>
      <c r="E9554" s="1" t="s">
        <v>14</v>
      </c>
      <c r="F9554" s="1" t="s">
        <v>31</v>
      </c>
      <c r="G9554" s="1" t="s">
        <v>55</v>
      </c>
      <c r="H9554">
        <v>37.99</v>
      </c>
      <c r="I9554">
        <v>4</v>
      </c>
      <c r="J9554">
        <v>151.96</v>
      </c>
      <c r="K9554" s="11">
        <v>0</v>
      </c>
      <c r="L9554">
        <v>36.47</v>
      </c>
      <c r="M9554">
        <v>115.49</v>
      </c>
      <c r="N9554" s="11">
        <v>0.24</v>
      </c>
      <c r="O9554">
        <v>36.47</v>
      </c>
      <c r="P9554" t="str">
        <f>IF(OR(SampleSuperstore[[#This Row],[Total Sales]]&gt;'Check Outliers'!$M$7,SampleSuperstore[[#This Row],[Total Sales]]&lt;'Check Outliers'!$M$8),"Outlier","normal")</f>
        <v>normal</v>
      </c>
      <c r="Q9554" t="str">
        <f>IF(OR(SampleSuperstore[[#This Row],[Profit]]&gt;'Check Outliers'!$M$15,SampleSuperstore[[#This Row],[Profit]]&lt;'Check Outliers'!$M$16),"outlier","normal")</f>
        <v>normal</v>
      </c>
      <c r="R9554" s="1" t="str">
        <f>IF(OR(SampleSuperstore[[#This Row],[Cogs]]&gt;'Check Outliers'!$M$23,SampleSuperstore[[#This Row],[Cogs]]&lt;'Check Outliers'!$M$24),"outlier","normal")</f>
        <v>normal</v>
      </c>
    </row>
    <row r="9555" spans="1:18" x14ac:dyDescent="0.3">
      <c r="A9555" s="1" t="s">
        <v>24</v>
      </c>
      <c r="B9555" s="1" t="s">
        <v>18</v>
      </c>
      <c r="C9555" s="1" t="s">
        <v>348</v>
      </c>
      <c r="D9555" s="1" t="s">
        <v>94</v>
      </c>
      <c r="E9555" s="1" t="s">
        <v>21</v>
      </c>
      <c r="F9555" s="1" t="s">
        <v>15</v>
      </c>
      <c r="G9555" s="1" t="s">
        <v>29</v>
      </c>
      <c r="H9555">
        <v>9.7799999999999994</v>
      </c>
      <c r="I9555">
        <v>7</v>
      </c>
      <c r="J9555">
        <v>68.430000000000007</v>
      </c>
      <c r="K9555" s="11">
        <v>0.2</v>
      </c>
      <c r="L9555">
        <v>8.5500000000000007</v>
      </c>
      <c r="M9555">
        <v>59.88</v>
      </c>
      <c r="N9555" s="11">
        <v>0.12</v>
      </c>
      <c r="O9555">
        <v>-5.136000000000001</v>
      </c>
      <c r="P9555" t="str">
        <f>IF(OR(SampleSuperstore[[#This Row],[Total Sales]]&gt;'Check Outliers'!$M$7,SampleSuperstore[[#This Row],[Total Sales]]&lt;'Check Outliers'!$M$8),"Outlier","normal")</f>
        <v>normal</v>
      </c>
      <c r="Q9555" t="str">
        <f>IF(OR(SampleSuperstore[[#This Row],[Profit]]&gt;'Check Outliers'!$M$15,SampleSuperstore[[#This Row],[Profit]]&lt;'Check Outliers'!$M$16),"outlier","normal")</f>
        <v>normal</v>
      </c>
      <c r="R9555" s="1" t="str">
        <f>IF(OR(SampleSuperstore[[#This Row],[Cogs]]&gt;'Check Outliers'!$M$23,SampleSuperstore[[#This Row],[Cogs]]&lt;'Check Outliers'!$M$24),"outlier","normal")</f>
        <v>normal</v>
      </c>
    </row>
    <row r="9556" spans="1:18" x14ac:dyDescent="0.3">
      <c r="A9556" s="1" t="s">
        <v>24</v>
      </c>
      <c r="B9556" s="1" t="s">
        <v>11</v>
      </c>
      <c r="C9556" s="1" t="s">
        <v>99</v>
      </c>
      <c r="D9556" s="1" t="s">
        <v>100</v>
      </c>
      <c r="E9556" s="1" t="s">
        <v>53</v>
      </c>
      <c r="F9556" s="1" t="s">
        <v>15</v>
      </c>
      <c r="G9556" s="1" t="s">
        <v>29</v>
      </c>
      <c r="H9556">
        <v>14.22</v>
      </c>
      <c r="I9556">
        <v>5</v>
      </c>
      <c r="J9556">
        <v>71.12</v>
      </c>
      <c r="K9556" s="11">
        <v>0.2</v>
      </c>
      <c r="L9556">
        <v>9.7799999999999994</v>
      </c>
      <c r="M9556">
        <v>61.34</v>
      </c>
      <c r="N9556" s="11">
        <v>0.14000000000000001</v>
      </c>
      <c r="O9556">
        <v>-4.4440000000000026</v>
      </c>
      <c r="P9556" t="str">
        <f>IF(OR(SampleSuperstore[[#This Row],[Total Sales]]&gt;'Check Outliers'!$M$7,SampleSuperstore[[#This Row],[Total Sales]]&lt;'Check Outliers'!$M$8),"Outlier","normal")</f>
        <v>normal</v>
      </c>
      <c r="Q9556" t="str">
        <f>IF(OR(SampleSuperstore[[#This Row],[Profit]]&gt;'Check Outliers'!$M$15,SampleSuperstore[[#This Row],[Profit]]&lt;'Check Outliers'!$M$16),"outlier","normal")</f>
        <v>normal</v>
      </c>
      <c r="R9556" s="1" t="str">
        <f>IF(OR(SampleSuperstore[[#This Row],[Cogs]]&gt;'Check Outliers'!$M$23,SampleSuperstore[[#This Row],[Cogs]]&lt;'Check Outliers'!$M$24),"outlier","normal")</f>
        <v>normal</v>
      </c>
    </row>
    <row r="9557" spans="1:18" x14ac:dyDescent="0.3">
      <c r="A9557" s="1" t="s">
        <v>24</v>
      </c>
      <c r="B9557" s="1" t="s">
        <v>11</v>
      </c>
      <c r="C9557" s="1" t="s">
        <v>99</v>
      </c>
      <c r="D9557" s="1" t="s">
        <v>100</v>
      </c>
      <c r="E9557" s="1" t="s">
        <v>53</v>
      </c>
      <c r="F9557" s="1" t="s">
        <v>22</v>
      </c>
      <c r="G9557" s="1" t="s">
        <v>73</v>
      </c>
      <c r="H9557">
        <v>1.5</v>
      </c>
      <c r="I9557">
        <v>2</v>
      </c>
      <c r="J9557">
        <v>3.01</v>
      </c>
      <c r="K9557" s="11">
        <v>0.2</v>
      </c>
      <c r="L9557">
        <v>0.56000000000000005</v>
      </c>
      <c r="M9557">
        <v>2.4500000000000002</v>
      </c>
      <c r="N9557" s="11">
        <v>0.19</v>
      </c>
      <c r="O9557">
        <v>-4.1999999999999926E-2</v>
      </c>
      <c r="P9557" t="str">
        <f>IF(OR(SampleSuperstore[[#This Row],[Total Sales]]&gt;'Check Outliers'!$M$7,SampleSuperstore[[#This Row],[Total Sales]]&lt;'Check Outliers'!$M$8),"Outlier","normal")</f>
        <v>normal</v>
      </c>
      <c r="Q9557" t="str">
        <f>IF(OR(SampleSuperstore[[#This Row],[Profit]]&gt;'Check Outliers'!$M$15,SampleSuperstore[[#This Row],[Profit]]&lt;'Check Outliers'!$M$16),"outlier","normal")</f>
        <v>normal</v>
      </c>
      <c r="R9557" s="1" t="str">
        <f>IF(OR(SampleSuperstore[[#This Row],[Cogs]]&gt;'Check Outliers'!$M$23,SampleSuperstore[[#This Row],[Cogs]]&lt;'Check Outliers'!$M$24),"outlier","normal")</f>
        <v>normal</v>
      </c>
    </row>
    <row r="9558" spans="1:18" hidden="1" x14ac:dyDescent="0.3">
      <c r="A9558" s="1" t="s">
        <v>10</v>
      </c>
      <c r="B9558" s="1" t="s">
        <v>40</v>
      </c>
      <c r="C9558" s="1" t="s">
        <v>35</v>
      </c>
      <c r="D9558" s="1" t="s">
        <v>243</v>
      </c>
      <c r="E9558" s="1" t="s">
        <v>53</v>
      </c>
      <c r="F9558" s="1" t="s">
        <v>22</v>
      </c>
      <c r="G9558" s="1" t="s">
        <v>37</v>
      </c>
      <c r="H9558">
        <v>26.38</v>
      </c>
      <c r="I9558">
        <v>7</v>
      </c>
      <c r="J9558">
        <v>184.66</v>
      </c>
      <c r="K9558" s="1">
        <v>0</v>
      </c>
      <c r="L9558">
        <v>84.94</v>
      </c>
      <c r="M9558">
        <v>99.72</v>
      </c>
      <c r="N9558">
        <v>0.46</v>
      </c>
      <c r="O9558">
        <v>84.94</v>
      </c>
      <c r="P9558" t="str">
        <f>IF(OR(SampleSuperstore[[#This Row],[Total Sales]]&gt;'Check Outliers'!$M$7,SampleSuperstore[[#This Row],[Total Sales]]&lt;'Check Outliers'!$M$8),"Outlier","normal")</f>
        <v>normal</v>
      </c>
      <c r="Q9558" t="str">
        <f>IF(OR(SampleSuperstore[[#This Row],[Profit]]&gt;'Check Outliers'!$M$15,SampleSuperstore[[#This Row],[Profit]]&lt;'Check Outliers'!$M$16),"outlier","normal")</f>
        <v>outlier</v>
      </c>
      <c r="R9558" s="1" t="str">
        <f>IF(OR(SampleSuperstore[[#This Row],[Cogs]]&gt;'Check Outliers'!$M$23,SampleSuperstore[[#This Row],[Cogs]]&lt;'Check Outliers'!$M$24),"outlier","normal")</f>
        <v>normal</v>
      </c>
    </row>
    <row r="9559" spans="1:18" x14ac:dyDescent="0.3">
      <c r="A9559" s="1" t="s">
        <v>10</v>
      </c>
      <c r="B9559" s="1" t="s">
        <v>11</v>
      </c>
      <c r="C9559" s="1" t="s">
        <v>57</v>
      </c>
      <c r="D9559" s="1" t="s">
        <v>42</v>
      </c>
      <c r="E9559" s="1" t="s">
        <v>43</v>
      </c>
      <c r="F9559" s="1" t="s">
        <v>15</v>
      </c>
      <c r="G9559" s="1" t="s">
        <v>29</v>
      </c>
      <c r="H9559">
        <v>2.66</v>
      </c>
      <c r="I9559">
        <v>2</v>
      </c>
      <c r="J9559">
        <v>5.31</v>
      </c>
      <c r="K9559" s="11">
        <v>0.6</v>
      </c>
      <c r="L9559">
        <v>-1.59</v>
      </c>
      <c r="M9559">
        <v>6.9</v>
      </c>
      <c r="N9559" s="11">
        <v>-0.3</v>
      </c>
      <c r="O9559">
        <v>-4.7759999999999998</v>
      </c>
      <c r="P9559" t="str">
        <f>IF(OR(SampleSuperstore[[#This Row],[Total Sales]]&gt;'Check Outliers'!$M$7,SampleSuperstore[[#This Row],[Total Sales]]&lt;'Check Outliers'!$M$8),"Outlier","normal")</f>
        <v>normal</v>
      </c>
      <c r="Q9559" t="str">
        <f>IF(OR(SampleSuperstore[[#This Row],[Profit]]&gt;'Check Outliers'!$M$15,SampleSuperstore[[#This Row],[Profit]]&lt;'Check Outliers'!$M$16),"outlier","normal")</f>
        <v>normal</v>
      </c>
      <c r="R9559" s="1" t="str">
        <f>IF(OR(SampleSuperstore[[#This Row],[Cogs]]&gt;'Check Outliers'!$M$23,SampleSuperstore[[#This Row],[Cogs]]&lt;'Check Outliers'!$M$24),"outlier","normal")</f>
        <v>normal</v>
      </c>
    </row>
    <row r="9560" spans="1:18" x14ac:dyDescent="0.3">
      <c r="A9560" s="1" t="s">
        <v>58</v>
      </c>
      <c r="B9560" s="1" t="s">
        <v>11</v>
      </c>
      <c r="C9560" s="1" t="s">
        <v>110</v>
      </c>
      <c r="D9560" s="1" t="s">
        <v>100</v>
      </c>
      <c r="E9560" s="1" t="s">
        <v>53</v>
      </c>
      <c r="F9560" s="1" t="s">
        <v>31</v>
      </c>
      <c r="G9560" s="1" t="s">
        <v>55</v>
      </c>
      <c r="H9560">
        <v>26.5</v>
      </c>
      <c r="I9560">
        <v>5</v>
      </c>
      <c r="J9560">
        <v>132.52000000000001</v>
      </c>
      <c r="K9560" s="11">
        <v>0.2</v>
      </c>
      <c r="L9560">
        <v>34.79</v>
      </c>
      <c r="M9560">
        <v>97.73</v>
      </c>
      <c r="N9560" s="11">
        <v>0.26</v>
      </c>
      <c r="O9560">
        <v>8.2859999999999943</v>
      </c>
      <c r="P9560" t="str">
        <f>IF(OR(SampleSuperstore[[#This Row],[Total Sales]]&gt;'Check Outliers'!$M$7,SampleSuperstore[[#This Row],[Total Sales]]&lt;'Check Outliers'!$M$8),"Outlier","normal")</f>
        <v>normal</v>
      </c>
      <c r="Q9560" t="str">
        <f>IF(OR(SampleSuperstore[[#This Row],[Profit]]&gt;'Check Outliers'!$M$15,SampleSuperstore[[#This Row],[Profit]]&lt;'Check Outliers'!$M$16),"outlier","normal")</f>
        <v>normal</v>
      </c>
      <c r="R9560" s="1" t="str">
        <f>IF(OR(SampleSuperstore[[#This Row],[Cogs]]&gt;'Check Outliers'!$M$23,SampleSuperstore[[#This Row],[Cogs]]&lt;'Check Outliers'!$M$24),"outlier","normal")</f>
        <v>normal</v>
      </c>
    </row>
    <row r="9561" spans="1:18" hidden="1" x14ac:dyDescent="0.3">
      <c r="A9561" s="1" t="s">
        <v>58</v>
      </c>
      <c r="B9561" s="1" t="s">
        <v>11</v>
      </c>
      <c r="C9561" s="1" t="s">
        <v>110</v>
      </c>
      <c r="D9561" s="1" t="s">
        <v>100</v>
      </c>
      <c r="E9561" s="1" t="s">
        <v>53</v>
      </c>
      <c r="F9561" s="1" t="s">
        <v>22</v>
      </c>
      <c r="G9561" s="1" t="s">
        <v>28</v>
      </c>
      <c r="H9561">
        <v>39.130000000000003</v>
      </c>
      <c r="I9561">
        <v>5</v>
      </c>
      <c r="J9561">
        <v>195.64</v>
      </c>
      <c r="K9561" s="1">
        <v>0.2</v>
      </c>
      <c r="L9561">
        <v>-44.02</v>
      </c>
      <c r="M9561">
        <v>239.66</v>
      </c>
      <c r="N9561">
        <v>-0.23</v>
      </c>
      <c r="O9561">
        <v>-83.147999999999996</v>
      </c>
      <c r="P9561" t="str">
        <f>IF(OR(SampleSuperstore[[#This Row],[Total Sales]]&gt;'Check Outliers'!$M$7,SampleSuperstore[[#This Row],[Total Sales]]&lt;'Check Outliers'!$M$8),"Outlier","normal")</f>
        <v>normal</v>
      </c>
      <c r="Q9561" t="str">
        <f>IF(OR(SampleSuperstore[[#This Row],[Profit]]&gt;'Check Outliers'!$M$15,SampleSuperstore[[#This Row],[Profit]]&lt;'Check Outliers'!$M$16),"outlier","normal")</f>
        <v>outlier</v>
      </c>
      <c r="R9561" s="1" t="str">
        <f>IF(OR(SampleSuperstore[[#This Row],[Cogs]]&gt;'Check Outliers'!$M$23,SampleSuperstore[[#This Row],[Cogs]]&lt;'Check Outliers'!$M$24),"outlier","normal")</f>
        <v>normal</v>
      </c>
    </row>
    <row r="9562" spans="1:18" x14ac:dyDescent="0.3">
      <c r="A9562" s="1" t="s">
        <v>58</v>
      </c>
      <c r="B9562" s="1" t="s">
        <v>11</v>
      </c>
      <c r="C9562" s="1" t="s">
        <v>110</v>
      </c>
      <c r="D9562" s="1" t="s">
        <v>100</v>
      </c>
      <c r="E9562" s="1" t="s">
        <v>53</v>
      </c>
      <c r="F9562" s="1" t="s">
        <v>15</v>
      </c>
      <c r="G9562" s="1" t="s">
        <v>29</v>
      </c>
      <c r="H9562">
        <v>25.98</v>
      </c>
      <c r="I9562">
        <v>2</v>
      </c>
      <c r="J9562">
        <v>51.97</v>
      </c>
      <c r="K9562" s="11">
        <v>0.2</v>
      </c>
      <c r="L9562">
        <v>10.39</v>
      </c>
      <c r="M9562">
        <v>41.58</v>
      </c>
      <c r="N9562" s="11">
        <v>0.2</v>
      </c>
      <c r="O9562">
        <v>-3.9999999999995595E-3</v>
      </c>
      <c r="P9562" t="str">
        <f>IF(OR(SampleSuperstore[[#This Row],[Total Sales]]&gt;'Check Outliers'!$M$7,SampleSuperstore[[#This Row],[Total Sales]]&lt;'Check Outliers'!$M$8),"Outlier","normal")</f>
        <v>normal</v>
      </c>
      <c r="Q9562" t="str">
        <f>IF(OR(SampleSuperstore[[#This Row],[Profit]]&gt;'Check Outliers'!$M$15,SampleSuperstore[[#This Row],[Profit]]&lt;'Check Outliers'!$M$16),"outlier","normal")</f>
        <v>normal</v>
      </c>
      <c r="R9562" s="1" t="str">
        <f>IF(OR(SampleSuperstore[[#This Row],[Cogs]]&gt;'Check Outliers'!$M$23,SampleSuperstore[[#This Row],[Cogs]]&lt;'Check Outliers'!$M$24),"outlier","normal")</f>
        <v>normal</v>
      </c>
    </row>
    <row r="9563" spans="1:18" hidden="1" x14ac:dyDescent="0.3">
      <c r="A9563" s="1" t="s">
        <v>58</v>
      </c>
      <c r="B9563" s="1" t="s">
        <v>11</v>
      </c>
      <c r="C9563" s="1" t="s">
        <v>110</v>
      </c>
      <c r="D9563" s="1" t="s">
        <v>100</v>
      </c>
      <c r="E9563" s="1" t="s">
        <v>53</v>
      </c>
      <c r="F9563" s="1" t="s">
        <v>31</v>
      </c>
      <c r="G9563" s="1" t="s">
        <v>55</v>
      </c>
      <c r="H9563">
        <v>143.99</v>
      </c>
      <c r="I9563">
        <v>3</v>
      </c>
      <c r="J9563">
        <v>431.98</v>
      </c>
      <c r="K9563" s="1">
        <v>0.2</v>
      </c>
      <c r="L9563">
        <v>-75.599999999999994</v>
      </c>
      <c r="M9563">
        <v>507.58</v>
      </c>
      <c r="N9563">
        <v>-0.18</v>
      </c>
      <c r="O9563">
        <v>-161.99600000000001</v>
      </c>
      <c r="P9563" t="str">
        <f>IF(OR(SampleSuperstore[[#This Row],[Total Sales]]&gt;'Check Outliers'!$M$7,SampleSuperstore[[#This Row],[Total Sales]]&lt;'Check Outliers'!$M$8),"Outlier","normal")</f>
        <v>normal</v>
      </c>
      <c r="Q9563" t="str">
        <f>IF(OR(SampleSuperstore[[#This Row],[Profit]]&gt;'Check Outliers'!$M$15,SampleSuperstore[[#This Row],[Profit]]&lt;'Check Outliers'!$M$16),"outlier","normal")</f>
        <v>outlier</v>
      </c>
      <c r="R9563" s="1" t="str">
        <f>IF(OR(SampleSuperstore[[#This Row],[Cogs]]&gt;'Check Outliers'!$M$23,SampleSuperstore[[#This Row],[Cogs]]&lt;'Check Outliers'!$M$24),"outlier","normal")</f>
        <v>outlier</v>
      </c>
    </row>
    <row r="9564" spans="1:18" hidden="1" x14ac:dyDescent="0.3">
      <c r="A9564" s="1" t="s">
        <v>58</v>
      </c>
      <c r="B9564" s="1" t="s">
        <v>11</v>
      </c>
      <c r="C9564" s="1" t="s">
        <v>110</v>
      </c>
      <c r="D9564" s="1" t="s">
        <v>100</v>
      </c>
      <c r="E9564" s="1" t="s">
        <v>53</v>
      </c>
      <c r="F9564" s="1" t="s">
        <v>31</v>
      </c>
      <c r="G9564" s="1" t="s">
        <v>119</v>
      </c>
      <c r="H9564">
        <v>74.98</v>
      </c>
      <c r="I9564">
        <v>3</v>
      </c>
      <c r="J9564">
        <v>224.94</v>
      </c>
      <c r="K9564" s="1">
        <v>0.7</v>
      </c>
      <c r="L9564">
        <v>-164.95</v>
      </c>
      <c r="M9564">
        <v>389.89</v>
      </c>
      <c r="N9564">
        <v>-0.73</v>
      </c>
      <c r="O9564">
        <v>-322.40800000000002</v>
      </c>
      <c r="P9564" t="str">
        <f>IF(OR(SampleSuperstore[[#This Row],[Total Sales]]&gt;'Check Outliers'!$M$7,SampleSuperstore[[#This Row],[Total Sales]]&lt;'Check Outliers'!$M$8),"Outlier","normal")</f>
        <v>normal</v>
      </c>
      <c r="Q9564" t="str">
        <f>IF(OR(SampleSuperstore[[#This Row],[Profit]]&gt;'Check Outliers'!$M$15,SampleSuperstore[[#This Row],[Profit]]&lt;'Check Outliers'!$M$16),"outlier","normal")</f>
        <v>outlier</v>
      </c>
      <c r="R9564" s="1" t="str">
        <f>IF(OR(SampleSuperstore[[#This Row],[Cogs]]&gt;'Check Outliers'!$M$23,SampleSuperstore[[#This Row],[Cogs]]&lt;'Check Outliers'!$M$24),"outlier","normal")</f>
        <v>normal</v>
      </c>
    </row>
    <row r="9565" spans="1:18" x14ac:dyDescent="0.3">
      <c r="A9565" s="1" t="s">
        <v>58</v>
      </c>
      <c r="B9565" s="1" t="s">
        <v>11</v>
      </c>
      <c r="C9565" s="1" t="s">
        <v>110</v>
      </c>
      <c r="D9565" s="1" t="s">
        <v>100</v>
      </c>
      <c r="E9565" s="1" t="s">
        <v>53</v>
      </c>
      <c r="F9565" s="1" t="s">
        <v>22</v>
      </c>
      <c r="G9565" s="1" t="s">
        <v>23</v>
      </c>
      <c r="H9565">
        <v>3</v>
      </c>
      <c r="I9565">
        <v>2</v>
      </c>
      <c r="J9565">
        <v>6</v>
      </c>
      <c r="K9565" s="11">
        <v>0.2</v>
      </c>
      <c r="L9565">
        <v>2.1</v>
      </c>
      <c r="M9565">
        <v>3.9</v>
      </c>
      <c r="N9565" s="11">
        <v>0.35</v>
      </c>
      <c r="O9565">
        <v>0.89999999999999991</v>
      </c>
      <c r="P9565" t="str">
        <f>IF(OR(SampleSuperstore[[#This Row],[Total Sales]]&gt;'Check Outliers'!$M$7,SampleSuperstore[[#This Row],[Total Sales]]&lt;'Check Outliers'!$M$8),"Outlier","normal")</f>
        <v>normal</v>
      </c>
      <c r="Q9565" t="str">
        <f>IF(OR(SampleSuperstore[[#This Row],[Profit]]&gt;'Check Outliers'!$M$15,SampleSuperstore[[#This Row],[Profit]]&lt;'Check Outliers'!$M$16),"outlier","normal")</f>
        <v>normal</v>
      </c>
      <c r="R9565" s="1" t="str">
        <f>IF(OR(SampleSuperstore[[#This Row],[Cogs]]&gt;'Check Outliers'!$M$23,SampleSuperstore[[#This Row],[Cogs]]&lt;'Check Outliers'!$M$24),"outlier","normal")</f>
        <v>normal</v>
      </c>
    </row>
    <row r="9566" spans="1:18" x14ac:dyDescent="0.3">
      <c r="A9566" s="1" t="s">
        <v>24</v>
      </c>
      <c r="B9566" s="1" t="s">
        <v>40</v>
      </c>
      <c r="C9566" s="1" t="s">
        <v>19</v>
      </c>
      <c r="D9566" s="1" t="s">
        <v>20</v>
      </c>
      <c r="E9566" s="1" t="s">
        <v>21</v>
      </c>
      <c r="F9566" s="1" t="s">
        <v>22</v>
      </c>
      <c r="G9566" s="1" t="s">
        <v>37</v>
      </c>
      <c r="H9566">
        <v>5.88</v>
      </c>
      <c r="I9566">
        <v>2</v>
      </c>
      <c r="J9566">
        <v>11.76</v>
      </c>
      <c r="K9566" s="11">
        <v>0</v>
      </c>
      <c r="L9566">
        <v>5.76</v>
      </c>
      <c r="M9566">
        <v>6</v>
      </c>
      <c r="N9566" s="11">
        <v>0.49</v>
      </c>
      <c r="O9566">
        <v>5.76</v>
      </c>
      <c r="P9566" t="str">
        <f>IF(OR(SampleSuperstore[[#This Row],[Total Sales]]&gt;'Check Outliers'!$M$7,SampleSuperstore[[#This Row],[Total Sales]]&lt;'Check Outliers'!$M$8),"Outlier","normal")</f>
        <v>normal</v>
      </c>
      <c r="Q9566" t="str">
        <f>IF(OR(SampleSuperstore[[#This Row],[Profit]]&gt;'Check Outliers'!$M$15,SampleSuperstore[[#This Row],[Profit]]&lt;'Check Outliers'!$M$16),"outlier","normal")</f>
        <v>normal</v>
      </c>
      <c r="R9566" s="1" t="str">
        <f>IF(OR(SampleSuperstore[[#This Row],[Cogs]]&gt;'Check Outliers'!$M$23,SampleSuperstore[[#This Row],[Cogs]]&lt;'Check Outliers'!$M$24),"outlier","normal")</f>
        <v>normal</v>
      </c>
    </row>
    <row r="9567" spans="1:18" hidden="1" x14ac:dyDescent="0.3">
      <c r="A9567" s="1" t="s">
        <v>164</v>
      </c>
      <c r="B9567" s="1" t="s">
        <v>11</v>
      </c>
      <c r="C9567" s="1" t="s">
        <v>137</v>
      </c>
      <c r="D9567" s="1" t="s">
        <v>26</v>
      </c>
      <c r="E9567" s="1" t="s">
        <v>14</v>
      </c>
      <c r="F9567" s="1" t="s">
        <v>15</v>
      </c>
      <c r="G9567" s="1" t="s">
        <v>17</v>
      </c>
      <c r="H9567">
        <v>160.78</v>
      </c>
      <c r="I9567">
        <v>7</v>
      </c>
      <c r="J9567">
        <v>1125.49</v>
      </c>
      <c r="K9567" s="1">
        <v>0.2</v>
      </c>
      <c r="L9567">
        <v>98.48</v>
      </c>
      <c r="M9567">
        <v>1027.01</v>
      </c>
      <c r="N9567">
        <v>0.09</v>
      </c>
      <c r="O9567">
        <v>-126.61800000000001</v>
      </c>
      <c r="P9567" t="str">
        <f>IF(OR(SampleSuperstore[[#This Row],[Total Sales]]&gt;'Check Outliers'!$M$7,SampleSuperstore[[#This Row],[Total Sales]]&lt;'Check Outliers'!$M$8),"Outlier","normal")</f>
        <v>Outlier</v>
      </c>
      <c r="Q9567" t="str">
        <f>IF(OR(SampleSuperstore[[#This Row],[Profit]]&gt;'Check Outliers'!$M$15,SampleSuperstore[[#This Row],[Profit]]&lt;'Check Outliers'!$M$16),"outlier","normal")</f>
        <v>outlier</v>
      </c>
      <c r="R9567" s="1" t="str">
        <f>IF(OR(SampleSuperstore[[#This Row],[Cogs]]&gt;'Check Outliers'!$M$23,SampleSuperstore[[#This Row],[Cogs]]&lt;'Check Outliers'!$M$24),"outlier","normal")</f>
        <v>outlier</v>
      </c>
    </row>
    <row r="9568" spans="1:18" x14ac:dyDescent="0.3">
      <c r="A9568" s="1" t="s">
        <v>164</v>
      </c>
      <c r="B9568" s="1" t="s">
        <v>11</v>
      </c>
      <c r="C9568" s="1" t="s">
        <v>137</v>
      </c>
      <c r="D9568" s="1" t="s">
        <v>26</v>
      </c>
      <c r="E9568" s="1" t="s">
        <v>14</v>
      </c>
      <c r="F9568" s="1" t="s">
        <v>22</v>
      </c>
      <c r="G9568" s="1" t="s">
        <v>33</v>
      </c>
      <c r="H9568">
        <v>2.5299999999999998</v>
      </c>
      <c r="I9568">
        <v>5</v>
      </c>
      <c r="J9568">
        <v>12.64</v>
      </c>
      <c r="K9568" s="11">
        <v>0.7</v>
      </c>
      <c r="L9568">
        <v>-10.119999999999999</v>
      </c>
      <c r="M9568">
        <v>22.76</v>
      </c>
      <c r="N9568" s="11">
        <v>-0.8</v>
      </c>
      <c r="O9568">
        <v>-18.967999999999996</v>
      </c>
      <c r="P9568" t="str">
        <f>IF(OR(SampleSuperstore[[#This Row],[Total Sales]]&gt;'Check Outliers'!$M$7,SampleSuperstore[[#This Row],[Total Sales]]&lt;'Check Outliers'!$M$8),"Outlier","normal")</f>
        <v>normal</v>
      </c>
      <c r="Q9568" t="str">
        <f>IF(OR(SampleSuperstore[[#This Row],[Profit]]&gt;'Check Outliers'!$M$15,SampleSuperstore[[#This Row],[Profit]]&lt;'Check Outliers'!$M$16),"outlier","normal")</f>
        <v>normal</v>
      </c>
      <c r="R9568" s="1" t="str">
        <f>IF(OR(SampleSuperstore[[#This Row],[Cogs]]&gt;'Check Outliers'!$M$23,SampleSuperstore[[#This Row],[Cogs]]&lt;'Check Outliers'!$M$24),"outlier","normal")</f>
        <v>normal</v>
      </c>
    </row>
    <row r="9569" spans="1:18" x14ac:dyDescent="0.3">
      <c r="A9569" s="1" t="s">
        <v>164</v>
      </c>
      <c r="B9569" s="1" t="s">
        <v>11</v>
      </c>
      <c r="C9569" s="1" t="s">
        <v>137</v>
      </c>
      <c r="D9569" s="1" t="s">
        <v>26</v>
      </c>
      <c r="E9569" s="1" t="s">
        <v>14</v>
      </c>
      <c r="F9569" s="1" t="s">
        <v>22</v>
      </c>
      <c r="G9569" s="1" t="s">
        <v>30</v>
      </c>
      <c r="H9569">
        <v>2.02</v>
      </c>
      <c r="I9569">
        <v>2</v>
      </c>
      <c r="J9569">
        <v>4.03</v>
      </c>
      <c r="K9569" s="11">
        <v>0.2</v>
      </c>
      <c r="L9569">
        <v>1.06</v>
      </c>
      <c r="M9569">
        <v>2.97</v>
      </c>
      <c r="N9569" s="11">
        <v>0.26</v>
      </c>
      <c r="O9569">
        <v>0.254</v>
      </c>
      <c r="P9569" t="str">
        <f>IF(OR(SampleSuperstore[[#This Row],[Total Sales]]&gt;'Check Outliers'!$M$7,SampleSuperstore[[#This Row],[Total Sales]]&lt;'Check Outliers'!$M$8),"Outlier","normal")</f>
        <v>normal</v>
      </c>
      <c r="Q9569" t="str">
        <f>IF(OR(SampleSuperstore[[#This Row],[Profit]]&gt;'Check Outliers'!$M$15,SampleSuperstore[[#This Row],[Profit]]&lt;'Check Outliers'!$M$16),"outlier","normal")</f>
        <v>normal</v>
      </c>
      <c r="R9569" s="1" t="str">
        <f>IF(OR(SampleSuperstore[[#This Row],[Cogs]]&gt;'Check Outliers'!$M$23,SampleSuperstore[[#This Row],[Cogs]]&lt;'Check Outliers'!$M$24),"outlier","normal")</f>
        <v>normal</v>
      </c>
    </row>
    <row r="9570" spans="1:18" x14ac:dyDescent="0.3">
      <c r="A9570" s="1" t="s">
        <v>58</v>
      </c>
      <c r="B9570" s="1" t="s">
        <v>18</v>
      </c>
      <c r="C9570" s="1" t="s">
        <v>49</v>
      </c>
      <c r="D9570" s="1" t="s">
        <v>50</v>
      </c>
      <c r="E9570" s="1" t="s">
        <v>43</v>
      </c>
      <c r="F9570" s="1" t="s">
        <v>31</v>
      </c>
      <c r="G9570" s="1" t="s">
        <v>32</v>
      </c>
      <c r="H9570">
        <v>19.989999999999998</v>
      </c>
      <c r="I9570">
        <v>4</v>
      </c>
      <c r="J9570">
        <v>79.959999999999994</v>
      </c>
      <c r="K9570" s="11">
        <v>0</v>
      </c>
      <c r="L9570">
        <v>22.39</v>
      </c>
      <c r="M9570">
        <v>57.57</v>
      </c>
      <c r="N9570" s="11">
        <v>0.28000000000000003</v>
      </c>
      <c r="O9570">
        <v>22.39</v>
      </c>
      <c r="P9570" t="str">
        <f>IF(OR(SampleSuperstore[[#This Row],[Total Sales]]&gt;'Check Outliers'!$M$7,SampleSuperstore[[#This Row],[Total Sales]]&lt;'Check Outliers'!$M$8),"Outlier","normal")</f>
        <v>normal</v>
      </c>
      <c r="Q9570" t="str">
        <f>IF(OR(SampleSuperstore[[#This Row],[Profit]]&gt;'Check Outliers'!$M$15,SampleSuperstore[[#This Row],[Profit]]&lt;'Check Outliers'!$M$16),"outlier","normal")</f>
        <v>normal</v>
      </c>
      <c r="R9570" s="1" t="str">
        <f>IF(OR(SampleSuperstore[[#This Row],[Cogs]]&gt;'Check Outliers'!$M$23,SampleSuperstore[[#This Row],[Cogs]]&lt;'Check Outliers'!$M$24),"outlier","normal")</f>
        <v>normal</v>
      </c>
    </row>
    <row r="9571" spans="1:18" x14ac:dyDescent="0.3">
      <c r="A9571" s="1" t="s">
        <v>164</v>
      </c>
      <c r="B9571" s="1" t="s">
        <v>11</v>
      </c>
      <c r="C9571" s="1" t="s">
        <v>99</v>
      </c>
      <c r="D9571" s="1" t="s">
        <v>100</v>
      </c>
      <c r="E9571" s="1" t="s">
        <v>53</v>
      </c>
      <c r="F9571" s="1" t="s">
        <v>22</v>
      </c>
      <c r="G9571" s="1" t="s">
        <v>33</v>
      </c>
      <c r="H9571">
        <v>1.1200000000000001</v>
      </c>
      <c r="I9571">
        <v>6</v>
      </c>
      <c r="J9571">
        <v>6.73</v>
      </c>
      <c r="K9571" s="11">
        <v>0.7</v>
      </c>
      <c r="L9571">
        <v>-4.49</v>
      </c>
      <c r="M9571">
        <v>11.22</v>
      </c>
      <c r="N9571" s="11">
        <v>-0.67</v>
      </c>
      <c r="O9571">
        <v>-9.2010000000000005</v>
      </c>
      <c r="P9571" t="str">
        <f>IF(OR(SampleSuperstore[[#This Row],[Total Sales]]&gt;'Check Outliers'!$M$7,SampleSuperstore[[#This Row],[Total Sales]]&lt;'Check Outliers'!$M$8),"Outlier","normal")</f>
        <v>normal</v>
      </c>
      <c r="Q9571" t="str">
        <f>IF(OR(SampleSuperstore[[#This Row],[Profit]]&gt;'Check Outliers'!$M$15,SampleSuperstore[[#This Row],[Profit]]&lt;'Check Outliers'!$M$16),"outlier","normal")</f>
        <v>normal</v>
      </c>
      <c r="R9571" s="1" t="str">
        <f>IF(OR(SampleSuperstore[[#This Row],[Cogs]]&gt;'Check Outliers'!$M$23,SampleSuperstore[[#This Row],[Cogs]]&lt;'Check Outliers'!$M$24),"outlier","normal")</f>
        <v>normal</v>
      </c>
    </row>
    <row r="9572" spans="1:18" x14ac:dyDescent="0.3">
      <c r="A9572" s="1" t="s">
        <v>164</v>
      </c>
      <c r="B9572" s="1" t="s">
        <v>11</v>
      </c>
      <c r="C9572" s="1" t="s">
        <v>99</v>
      </c>
      <c r="D9572" s="1" t="s">
        <v>100</v>
      </c>
      <c r="E9572" s="1" t="s">
        <v>53</v>
      </c>
      <c r="F9572" s="1" t="s">
        <v>22</v>
      </c>
      <c r="G9572" s="1" t="s">
        <v>28</v>
      </c>
      <c r="H9572">
        <v>16.78</v>
      </c>
      <c r="I9572">
        <v>2</v>
      </c>
      <c r="J9572">
        <v>33.57</v>
      </c>
      <c r="K9572" s="11">
        <v>0.2</v>
      </c>
      <c r="L9572">
        <v>1.68</v>
      </c>
      <c r="M9572">
        <v>31.89</v>
      </c>
      <c r="N9572" s="11">
        <v>0.05</v>
      </c>
      <c r="O9572">
        <v>-5.0340000000000007</v>
      </c>
      <c r="P9572" t="str">
        <f>IF(OR(SampleSuperstore[[#This Row],[Total Sales]]&gt;'Check Outliers'!$M$7,SampleSuperstore[[#This Row],[Total Sales]]&lt;'Check Outliers'!$M$8),"Outlier","normal")</f>
        <v>normal</v>
      </c>
      <c r="Q9572" t="str">
        <f>IF(OR(SampleSuperstore[[#This Row],[Profit]]&gt;'Check Outliers'!$M$15,SampleSuperstore[[#This Row],[Profit]]&lt;'Check Outliers'!$M$16),"outlier","normal")</f>
        <v>normal</v>
      </c>
      <c r="R9572" s="1" t="str">
        <f>IF(OR(SampleSuperstore[[#This Row],[Cogs]]&gt;'Check Outliers'!$M$23,SampleSuperstore[[#This Row],[Cogs]]&lt;'Check Outliers'!$M$24),"outlier","normal")</f>
        <v>normal</v>
      </c>
    </row>
    <row r="9573" spans="1:18" x14ac:dyDescent="0.3">
      <c r="A9573" s="1" t="s">
        <v>164</v>
      </c>
      <c r="B9573" s="1" t="s">
        <v>11</v>
      </c>
      <c r="C9573" s="1" t="s">
        <v>99</v>
      </c>
      <c r="D9573" s="1" t="s">
        <v>100</v>
      </c>
      <c r="E9573" s="1" t="s">
        <v>53</v>
      </c>
      <c r="F9573" s="1" t="s">
        <v>22</v>
      </c>
      <c r="G9573" s="1" t="s">
        <v>56</v>
      </c>
      <c r="H9573">
        <v>7.92</v>
      </c>
      <c r="I9573">
        <v>2</v>
      </c>
      <c r="J9573">
        <v>15.84</v>
      </c>
      <c r="K9573" s="11">
        <v>0.2</v>
      </c>
      <c r="L9573">
        <v>5.54</v>
      </c>
      <c r="M9573">
        <v>10.3</v>
      </c>
      <c r="N9573" s="11">
        <v>0.35</v>
      </c>
      <c r="O9573">
        <v>2.3719999999999999</v>
      </c>
      <c r="P9573" t="str">
        <f>IF(OR(SampleSuperstore[[#This Row],[Total Sales]]&gt;'Check Outliers'!$M$7,SampleSuperstore[[#This Row],[Total Sales]]&lt;'Check Outliers'!$M$8),"Outlier","normal")</f>
        <v>normal</v>
      </c>
      <c r="Q9573" t="str">
        <f>IF(OR(SampleSuperstore[[#This Row],[Profit]]&gt;'Check Outliers'!$M$15,SampleSuperstore[[#This Row],[Profit]]&lt;'Check Outliers'!$M$16),"outlier","normal")</f>
        <v>normal</v>
      </c>
      <c r="R9573" s="1" t="str">
        <f>IF(OR(SampleSuperstore[[#This Row],[Cogs]]&gt;'Check Outliers'!$M$23,SampleSuperstore[[#This Row],[Cogs]]&lt;'Check Outliers'!$M$24),"outlier","normal")</f>
        <v>normal</v>
      </c>
    </row>
    <row r="9574" spans="1:18" x14ac:dyDescent="0.3">
      <c r="A9574" s="1" t="s">
        <v>164</v>
      </c>
      <c r="B9574" s="1" t="s">
        <v>11</v>
      </c>
      <c r="C9574" s="1" t="s">
        <v>99</v>
      </c>
      <c r="D9574" s="1" t="s">
        <v>100</v>
      </c>
      <c r="E9574" s="1" t="s">
        <v>53</v>
      </c>
      <c r="F9574" s="1" t="s">
        <v>22</v>
      </c>
      <c r="G9574" s="1" t="s">
        <v>23</v>
      </c>
      <c r="H9574">
        <v>24.42</v>
      </c>
      <c r="I9574">
        <v>1</v>
      </c>
      <c r="J9574">
        <v>24.42</v>
      </c>
      <c r="K9574" s="11">
        <v>0.2</v>
      </c>
      <c r="L9574">
        <v>7.94</v>
      </c>
      <c r="M9574">
        <v>16.48</v>
      </c>
      <c r="N9574" s="11">
        <v>0.33</v>
      </c>
      <c r="O9574">
        <v>3.056</v>
      </c>
      <c r="P9574" t="str">
        <f>IF(OR(SampleSuperstore[[#This Row],[Total Sales]]&gt;'Check Outliers'!$M$7,SampleSuperstore[[#This Row],[Total Sales]]&lt;'Check Outliers'!$M$8),"Outlier","normal")</f>
        <v>normal</v>
      </c>
      <c r="Q9574" t="str">
        <f>IF(OR(SampleSuperstore[[#This Row],[Profit]]&gt;'Check Outliers'!$M$15,SampleSuperstore[[#This Row],[Profit]]&lt;'Check Outliers'!$M$16),"outlier","normal")</f>
        <v>normal</v>
      </c>
      <c r="R9574" s="1" t="str">
        <f>IF(OR(SampleSuperstore[[#This Row],[Cogs]]&gt;'Check Outliers'!$M$23,SampleSuperstore[[#This Row],[Cogs]]&lt;'Check Outliers'!$M$24),"outlier","normal")</f>
        <v>normal</v>
      </c>
    </row>
    <row r="9575" spans="1:18" x14ac:dyDescent="0.3">
      <c r="A9575" s="1" t="s">
        <v>164</v>
      </c>
      <c r="B9575" s="1" t="s">
        <v>11</v>
      </c>
      <c r="C9575" s="1" t="s">
        <v>99</v>
      </c>
      <c r="D9575" s="1" t="s">
        <v>100</v>
      </c>
      <c r="E9575" s="1" t="s">
        <v>53</v>
      </c>
      <c r="F9575" s="1" t="s">
        <v>22</v>
      </c>
      <c r="G9575" s="1" t="s">
        <v>30</v>
      </c>
      <c r="H9575">
        <v>3.42</v>
      </c>
      <c r="I9575">
        <v>5</v>
      </c>
      <c r="J9575">
        <v>17.12</v>
      </c>
      <c r="K9575" s="11">
        <v>0.2</v>
      </c>
      <c r="L9575">
        <v>1.93</v>
      </c>
      <c r="M9575">
        <v>15.19</v>
      </c>
      <c r="N9575" s="11">
        <v>0.11</v>
      </c>
      <c r="O9575">
        <v>-1.4940000000000004</v>
      </c>
      <c r="P9575" t="str">
        <f>IF(OR(SampleSuperstore[[#This Row],[Total Sales]]&gt;'Check Outliers'!$M$7,SampleSuperstore[[#This Row],[Total Sales]]&lt;'Check Outliers'!$M$8),"Outlier","normal")</f>
        <v>normal</v>
      </c>
      <c r="Q9575" t="str">
        <f>IF(OR(SampleSuperstore[[#This Row],[Profit]]&gt;'Check Outliers'!$M$15,SampleSuperstore[[#This Row],[Profit]]&lt;'Check Outliers'!$M$16),"outlier","normal")</f>
        <v>normal</v>
      </c>
      <c r="R9575" s="1" t="str">
        <f>IF(OR(SampleSuperstore[[#This Row],[Cogs]]&gt;'Check Outliers'!$M$23,SampleSuperstore[[#This Row],[Cogs]]&lt;'Check Outliers'!$M$24),"outlier","normal")</f>
        <v>normal</v>
      </c>
    </row>
    <row r="9576" spans="1:18" x14ac:dyDescent="0.3">
      <c r="A9576" s="1" t="s">
        <v>164</v>
      </c>
      <c r="B9576" s="1" t="s">
        <v>11</v>
      </c>
      <c r="C9576" s="1" t="s">
        <v>306</v>
      </c>
      <c r="D9576" s="1" t="s">
        <v>20</v>
      </c>
      <c r="E9576" s="1" t="s">
        <v>21</v>
      </c>
      <c r="F9576" s="1" t="s">
        <v>15</v>
      </c>
      <c r="G9576" s="1" t="s">
        <v>29</v>
      </c>
      <c r="H9576">
        <v>10.52</v>
      </c>
      <c r="I9576">
        <v>3</v>
      </c>
      <c r="J9576">
        <v>31.56</v>
      </c>
      <c r="K9576" s="11">
        <v>0</v>
      </c>
      <c r="L9576">
        <v>10.41</v>
      </c>
      <c r="M9576">
        <v>21.15</v>
      </c>
      <c r="N9576" s="11">
        <v>0.33</v>
      </c>
      <c r="O9576">
        <v>10.41</v>
      </c>
      <c r="P9576" t="str">
        <f>IF(OR(SampleSuperstore[[#This Row],[Total Sales]]&gt;'Check Outliers'!$M$7,SampleSuperstore[[#This Row],[Total Sales]]&lt;'Check Outliers'!$M$8),"Outlier","normal")</f>
        <v>normal</v>
      </c>
      <c r="Q9576" t="str">
        <f>IF(OR(SampleSuperstore[[#This Row],[Profit]]&gt;'Check Outliers'!$M$15,SampleSuperstore[[#This Row],[Profit]]&lt;'Check Outliers'!$M$16),"outlier","normal")</f>
        <v>normal</v>
      </c>
      <c r="R9576" s="1" t="str">
        <f>IF(OR(SampleSuperstore[[#This Row],[Cogs]]&gt;'Check Outliers'!$M$23,SampleSuperstore[[#This Row],[Cogs]]&lt;'Check Outliers'!$M$24),"outlier","normal")</f>
        <v>normal</v>
      </c>
    </row>
    <row r="9577" spans="1:18" x14ac:dyDescent="0.3">
      <c r="A9577" s="1" t="s">
        <v>10</v>
      </c>
      <c r="B9577" s="1" t="s">
        <v>11</v>
      </c>
      <c r="C9577" s="1" t="s">
        <v>118</v>
      </c>
      <c r="D9577" s="1" t="s">
        <v>42</v>
      </c>
      <c r="E9577" s="1" t="s">
        <v>43</v>
      </c>
      <c r="F9577" s="1" t="s">
        <v>15</v>
      </c>
      <c r="G9577" s="1" t="s">
        <v>17</v>
      </c>
      <c r="H9577">
        <v>105.69</v>
      </c>
      <c r="I9577">
        <v>1</v>
      </c>
      <c r="J9577">
        <v>105.69</v>
      </c>
      <c r="K9577" s="11">
        <v>0.3</v>
      </c>
      <c r="L9577">
        <v>-28.69</v>
      </c>
      <c r="M9577">
        <v>134.38</v>
      </c>
      <c r="N9577" s="11">
        <v>-0.27</v>
      </c>
      <c r="O9577">
        <v>-60.396999999999998</v>
      </c>
      <c r="P9577" t="str">
        <f>IF(OR(SampleSuperstore[[#This Row],[Total Sales]]&gt;'Check Outliers'!$M$7,SampleSuperstore[[#This Row],[Total Sales]]&lt;'Check Outliers'!$M$8),"Outlier","normal")</f>
        <v>normal</v>
      </c>
      <c r="Q9577" t="str">
        <f>IF(OR(SampleSuperstore[[#This Row],[Profit]]&gt;'Check Outliers'!$M$15,SampleSuperstore[[#This Row],[Profit]]&lt;'Check Outliers'!$M$16),"outlier","normal")</f>
        <v>normal</v>
      </c>
      <c r="R9577" s="1" t="str">
        <f>IF(OR(SampleSuperstore[[#This Row],[Cogs]]&gt;'Check Outliers'!$M$23,SampleSuperstore[[#This Row],[Cogs]]&lt;'Check Outliers'!$M$24),"outlier","normal")</f>
        <v>normal</v>
      </c>
    </row>
    <row r="9578" spans="1:18" hidden="1" x14ac:dyDescent="0.3">
      <c r="A9578" s="1" t="s">
        <v>10</v>
      </c>
      <c r="B9578" s="1" t="s">
        <v>11</v>
      </c>
      <c r="C9578" s="1" t="s">
        <v>118</v>
      </c>
      <c r="D9578" s="1" t="s">
        <v>42</v>
      </c>
      <c r="E9578" s="1" t="s">
        <v>43</v>
      </c>
      <c r="F9578" s="1" t="s">
        <v>31</v>
      </c>
      <c r="G9578" s="1" t="s">
        <v>119</v>
      </c>
      <c r="H9578">
        <v>199.77</v>
      </c>
      <c r="I9578">
        <v>2</v>
      </c>
      <c r="J9578">
        <v>399.54</v>
      </c>
      <c r="K9578" s="1">
        <v>0.4</v>
      </c>
      <c r="L9578">
        <v>-79.91</v>
      </c>
      <c r="M9578">
        <v>479.45</v>
      </c>
      <c r="N9578">
        <v>-0.2</v>
      </c>
      <c r="O9578">
        <v>-239.72600000000003</v>
      </c>
      <c r="P9578" t="str">
        <f>IF(OR(SampleSuperstore[[#This Row],[Total Sales]]&gt;'Check Outliers'!$M$7,SampleSuperstore[[#This Row],[Total Sales]]&lt;'Check Outliers'!$M$8),"Outlier","normal")</f>
        <v>normal</v>
      </c>
      <c r="Q9578" t="str">
        <f>IF(OR(SampleSuperstore[[#This Row],[Profit]]&gt;'Check Outliers'!$M$15,SampleSuperstore[[#This Row],[Profit]]&lt;'Check Outliers'!$M$16),"outlier","normal")</f>
        <v>outlier</v>
      </c>
      <c r="R9578" s="1" t="str">
        <f>IF(OR(SampleSuperstore[[#This Row],[Cogs]]&gt;'Check Outliers'!$M$23,SampleSuperstore[[#This Row],[Cogs]]&lt;'Check Outliers'!$M$24),"outlier","normal")</f>
        <v>outlier</v>
      </c>
    </row>
    <row r="9579" spans="1:18" x14ac:dyDescent="0.3">
      <c r="A9579" s="1" t="s">
        <v>10</v>
      </c>
      <c r="B9579" s="1" t="s">
        <v>11</v>
      </c>
      <c r="C9579" s="1" t="s">
        <v>118</v>
      </c>
      <c r="D9579" s="1" t="s">
        <v>42</v>
      </c>
      <c r="E9579" s="1" t="s">
        <v>43</v>
      </c>
      <c r="F9579" s="1" t="s">
        <v>15</v>
      </c>
      <c r="G9579" s="1" t="s">
        <v>17</v>
      </c>
      <c r="H9579">
        <v>20.99</v>
      </c>
      <c r="I9579">
        <v>5</v>
      </c>
      <c r="J9579">
        <v>104.93</v>
      </c>
      <c r="K9579" s="11">
        <v>0.3</v>
      </c>
      <c r="L9579">
        <v>-4.5</v>
      </c>
      <c r="M9579">
        <v>109.43</v>
      </c>
      <c r="N9579" s="11">
        <v>-0.04</v>
      </c>
      <c r="O9579">
        <v>-35.978999999999999</v>
      </c>
      <c r="P9579" t="str">
        <f>IF(OR(SampleSuperstore[[#This Row],[Total Sales]]&gt;'Check Outliers'!$M$7,SampleSuperstore[[#This Row],[Total Sales]]&lt;'Check Outliers'!$M$8),"Outlier","normal")</f>
        <v>normal</v>
      </c>
      <c r="Q9579" t="str">
        <f>IF(OR(SampleSuperstore[[#This Row],[Profit]]&gt;'Check Outliers'!$M$15,SampleSuperstore[[#This Row],[Profit]]&lt;'Check Outliers'!$M$16),"outlier","normal")</f>
        <v>normal</v>
      </c>
      <c r="R9579" s="1" t="str">
        <f>IF(OR(SampleSuperstore[[#This Row],[Cogs]]&gt;'Check Outliers'!$M$23,SampleSuperstore[[#This Row],[Cogs]]&lt;'Check Outliers'!$M$24),"outlier","normal")</f>
        <v>normal</v>
      </c>
    </row>
    <row r="9580" spans="1:18" hidden="1" x14ac:dyDescent="0.3">
      <c r="A9580" s="1" t="s">
        <v>58</v>
      </c>
      <c r="B9580" s="1" t="s">
        <v>40</v>
      </c>
      <c r="C9580" s="1" t="s">
        <v>71</v>
      </c>
      <c r="D9580" s="1" t="s">
        <v>72</v>
      </c>
      <c r="E9580" s="1" t="s">
        <v>53</v>
      </c>
      <c r="F9580" s="1" t="s">
        <v>31</v>
      </c>
      <c r="G9580" s="1" t="s">
        <v>32</v>
      </c>
      <c r="H9580">
        <v>359.95</v>
      </c>
      <c r="I9580">
        <v>3</v>
      </c>
      <c r="J9580">
        <v>1079.8499999999999</v>
      </c>
      <c r="K9580" s="1">
        <v>0</v>
      </c>
      <c r="L9580">
        <v>323.95</v>
      </c>
      <c r="M9580">
        <v>755.9</v>
      </c>
      <c r="N9580">
        <v>0.3</v>
      </c>
      <c r="O9580">
        <v>323.95</v>
      </c>
      <c r="P9580" t="str">
        <f>IF(OR(SampleSuperstore[[#This Row],[Total Sales]]&gt;'Check Outliers'!$M$7,SampleSuperstore[[#This Row],[Total Sales]]&lt;'Check Outliers'!$M$8),"Outlier","normal")</f>
        <v>Outlier</v>
      </c>
      <c r="Q9580" t="str">
        <f>IF(OR(SampleSuperstore[[#This Row],[Profit]]&gt;'Check Outliers'!$M$15,SampleSuperstore[[#This Row],[Profit]]&lt;'Check Outliers'!$M$16),"outlier","normal")</f>
        <v>outlier</v>
      </c>
      <c r="R9580" s="1" t="str">
        <f>IF(OR(SampleSuperstore[[#This Row],[Cogs]]&gt;'Check Outliers'!$M$23,SampleSuperstore[[#This Row],[Cogs]]&lt;'Check Outliers'!$M$24),"outlier","normal")</f>
        <v>outlier</v>
      </c>
    </row>
    <row r="9581" spans="1:18" x14ac:dyDescent="0.3">
      <c r="A9581" s="1" t="s">
        <v>58</v>
      </c>
      <c r="B9581" s="1" t="s">
        <v>40</v>
      </c>
      <c r="C9581" s="1" t="s">
        <v>71</v>
      </c>
      <c r="D9581" s="1" t="s">
        <v>72</v>
      </c>
      <c r="E9581" s="1" t="s">
        <v>53</v>
      </c>
      <c r="F9581" s="1" t="s">
        <v>22</v>
      </c>
      <c r="G9581" s="1" t="s">
        <v>28</v>
      </c>
      <c r="H9581">
        <v>70.98</v>
      </c>
      <c r="I9581">
        <v>1</v>
      </c>
      <c r="J9581">
        <v>70.98</v>
      </c>
      <c r="K9581" s="11">
        <v>0</v>
      </c>
      <c r="L9581">
        <v>3.55</v>
      </c>
      <c r="M9581">
        <v>67.430000000000007</v>
      </c>
      <c r="N9581" s="11">
        <v>0.05</v>
      </c>
      <c r="O9581">
        <v>3.55</v>
      </c>
      <c r="P9581" t="str">
        <f>IF(OR(SampleSuperstore[[#This Row],[Total Sales]]&gt;'Check Outliers'!$M$7,SampleSuperstore[[#This Row],[Total Sales]]&lt;'Check Outliers'!$M$8),"Outlier","normal")</f>
        <v>normal</v>
      </c>
      <c r="Q9581" t="str">
        <f>IF(OR(SampleSuperstore[[#This Row],[Profit]]&gt;'Check Outliers'!$M$15,SampleSuperstore[[#This Row],[Profit]]&lt;'Check Outliers'!$M$16),"outlier","normal")</f>
        <v>normal</v>
      </c>
      <c r="R9581" s="1" t="str">
        <f>IF(OR(SampleSuperstore[[#This Row],[Cogs]]&gt;'Check Outliers'!$M$23,SampleSuperstore[[#This Row],[Cogs]]&lt;'Check Outliers'!$M$24),"outlier","normal")</f>
        <v>normal</v>
      </c>
    </row>
    <row r="9582" spans="1:18" x14ac:dyDescent="0.3">
      <c r="A9582" s="1" t="s">
        <v>58</v>
      </c>
      <c r="B9582" s="1" t="s">
        <v>40</v>
      </c>
      <c r="C9582" s="1" t="s">
        <v>71</v>
      </c>
      <c r="D9582" s="1" t="s">
        <v>72</v>
      </c>
      <c r="E9582" s="1" t="s">
        <v>53</v>
      </c>
      <c r="F9582" s="1" t="s">
        <v>22</v>
      </c>
      <c r="G9582" s="1" t="s">
        <v>30</v>
      </c>
      <c r="H9582">
        <v>5.99</v>
      </c>
      <c r="I9582">
        <v>5</v>
      </c>
      <c r="J9582">
        <v>29.95</v>
      </c>
      <c r="K9582" s="11">
        <v>0</v>
      </c>
      <c r="L9582">
        <v>8.69</v>
      </c>
      <c r="M9582">
        <v>21.26</v>
      </c>
      <c r="N9582" s="11">
        <v>0.28999999999999998</v>
      </c>
      <c r="O9582">
        <v>8.69</v>
      </c>
      <c r="P9582" t="str">
        <f>IF(OR(SampleSuperstore[[#This Row],[Total Sales]]&gt;'Check Outliers'!$M$7,SampleSuperstore[[#This Row],[Total Sales]]&lt;'Check Outliers'!$M$8),"Outlier","normal")</f>
        <v>normal</v>
      </c>
      <c r="Q9582" t="str">
        <f>IF(OR(SampleSuperstore[[#This Row],[Profit]]&gt;'Check Outliers'!$M$15,SampleSuperstore[[#This Row],[Profit]]&lt;'Check Outliers'!$M$16),"outlier","normal")</f>
        <v>normal</v>
      </c>
      <c r="R9582" s="1" t="str">
        <f>IF(OR(SampleSuperstore[[#This Row],[Cogs]]&gt;'Check Outliers'!$M$23,SampleSuperstore[[#This Row],[Cogs]]&lt;'Check Outliers'!$M$24),"outlier","normal")</f>
        <v>normal</v>
      </c>
    </row>
    <row r="9583" spans="1:18" hidden="1" x14ac:dyDescent="0.3">
      <c r="A9583" s="1" t="s">
        <v>58</v>
      </c>
      <c r="B9583" s="1" t="s">
        <v>40</v>
      </c>
      <c r="C9583" s="1" t="s">
        <v>71</v>
      </c>
      <c r="D9583" s="1" t="s">
        <v>72</v>
      </c>
      <c r="E9583" s="1" t="s">
        <v>53</v>
      </c>
      <c r="F9583" s="1" t="s">
        <v>15</v>
      </c>
      <c r="G9583" s="1" t="s">
        <v>17</v>
      </c>
      <c r="H9583">
        <v>117.88</v>
      </c>
      <c r="I9583">
        <v>5</v>
      </c>
      <c r="J9583">
        <v>589.41</v>
      </c>
      <c r="K9583" s="1">
        <v>0.1</v>
      </c>
      <c r="L9583">
        <v>-6.55</v>
      </c>
      <c r="M9583">
        <v>595.96</v>
      </c>
      <c r="N9583">
        <v>-0.01</v>
      </c>
      <c r="O9583">
        <v>-65.491</v>
      </c>
      <c r="P9583" t="str">
        <f>IF(OR(SampleSuperstore[[#This Row],[Total Sales]]&gt;'Check Outliers'!$M$7,SampleSuperstore[[#This Row],[Total Sales]]&lt;'Check Outliers'!$M$8),"Outlier","normal")</f>
        <v>Outlier</v>
      </c>
      <c r="Q9583" t="str">
        <f>IF(OR(SampleSuperstore[[#This Row],[Profit]]&gt;'Check Outliers'!$M$15,SampleSuperstore[[#This Row],[Profit]]&lt;'Check Outliers'!$M$16),"outlier","normal")</f>
        <v>normal</v>
      </c>
      <c r="R9583" s="1" t="str">
        <f>IF(OR(SampleSuperstore[[#This Row],[Cogs]]&gt;'Check Outliers'!$M$23,SampleSuperstore[[#This Row],[Cogs]]&lt;'Check Outliers'!$M$24),"outlier","normal")</f>
        <v>outlier</v>
      </c>
    </row>
    <row r="9584" spans="1:18" x14ac:dyDescent="0.3">
      <c r="A9584" s="1" t="s">
        <v>24</v>
      </c>
      <c r="B9584" s="1" t="s">
        <v>40</v>
      </c>
      <c r="C9584" s="1" t="s">
        <v>51</v>
      </c>
      <c r="D9584" s="1" t="s">
        <v>52</v>
      </c>
      <c r="E9584" s="1" t="s">
        <v>53</v>
      </c>
      <c r="F9584" s="1" t="s">
        <v>22</v>
      </c>
      <c r="G9584" s="1" t="s">
        <v>73</v>
      </c>
      <c r="H9584">
        <v>1.61</v>
      </c>
      <c r="I9584">
        <v>6</v>
      </c>
      <c r="J9584">
        <v>9.65</v>
      </c>
      <c r="K9584" s="11">
        <v>0.2</v>
      </c>
      <c r="L9584">
        <v>3.5</v>
      </c>
      <c r="M9584">
        <v>6.15</v>
      </c>
      <c r="N9584" s="11">
        <v>0.36</v>
      </c>
      <c r="O9584">
        <v>1.5699999999999998</v>
      </c>
      <c r="P9584" t="str">
        <f>IF(OR(SampleSuperstore[[#This Row],[Total Sales]]&gt;'Check Outliers'!$M$7,SampleSuperstore[[#This Row],[Total Sales]]&lt;'Check Outliers'!$M$8),"Outlier","normal")</f>
        <v>normal</v>
      </c>
      <c r="Q9584" t="str">
        <f>IF(OR(SampleSuperstore[[#This Row],[Profit]]&gt;'Check Outliers'!$M$15,SampleSuperstore[[#This Row],[Profit]]&lt;'Check Outliers'!$M$16),"outlier","normal")</f>
        <v>normal</v>
      </c>
      <c r="R9584" s="1" t="str">
        <f>IF(OR(SampleSuperstore[[#This Row],[Cogs]]&gt;'Check Outliers'!$M$23,SampleSuperstore[[#This Row],[Cogs]]&lt;'Check Outliers'!$M$24),"outlier","normal")</f>
        <v>normal</v>
      </c>
    </row>
    <row r="9585" spans="1:18" x14ac:dyDescent="0.3">
      <c r="A9585" s="1" t="s">
        <v>10</v>
      </c>
      <c r="B9585" s="1" t="s">
        <v>11</v>
      </c>
      <c r="C9585" s="1" t="s">
        <v>71</v>
      </c>
      <c r="D9585" s="1" t="s">
        <v>72</v>
      </c>
      <c r="E9585" s="1" t="s">
        <v>53</v>
      </c>
      <c r="F9585" s="1" t="s">
        <v>15</v>
      </c>
      <c r="G9585" s="1" t="s">
        <v>16</v>
      </c>
      <c r="H9585">
        <v>400.78</v>
      </c>
      <c r="I9585">
        <v>1</v>
      </c>
      <c r="J9585">
        <v>400.78</v>
      </c>
      <c r="K9585" s="11">
        <v>0.2</v>
      </c>
      <c r="L9585">
        <v>-5.01</v>
      </c>
      <c r="M9585">
        <v>405.79</v>
      </c>
      <c r="N9585" s="11">
        <v>-0.01</v>
      </c>
      <c r="O9585">
        <v>-85.166000000000011</v>
      </c>
      <c r="P9585" t="str">
        <f>IF(OR(SampleSuperstore[[#This Row],[Total Sales]]&gt;'Check Outliers'!$M$7,SampleSuperstore[[#This Row],[Total Sales]]&lt;'Check Outliers'!$M$8),"Outlier","normal")</f>
        <v>normal</v>
      </c>
      <c r="Q9585" t="str">
        <f>IF(OR(SampleSuperstore[[#This Row],[Profit]]&gt;'Check Outliers'!$M$15,SampleSuperstore[[#This Row],[Profit]]&lt;'Check Outliers'!$M$16),"outlier","normal")</f>
        <v>normal</v>
      </c>
      <c r="R9585" s="1" t="str">
        <f>IF(OR(SampleSuperstore[[#This Row],[Cogs]]&gt;'Check Outliers'!$M$23,SampleSuperstore[[#This Row],[Cogs]]&lt;'Check Outliers'!$M$24),"outlier","normal")</f>
        <v>normal</v>
      </c>
    </row>
    <row r="9586" spans="1:18" x14ac:dyDescent="0.3">
      <c r="A9586" s="1" t="s">
        <v>58</v>
      </c>
      <c r="B9586" s="1" t="s">
        <v>40</v>
      </c>
      <c r="C9586" s="1" t="s">
        <v>136</v>
      </c>
      <c r="D9586" s="1" t="s">
        <v>66</v>
      </c>
      <c r="E9586" s="1" t="s">
        <v>43</v>
      </c>
      <c r="F9586" s="1" t="s">
        <v>22</v>
      </c>
      <c r="G9586" s="1" t="s">
        <v>28</v>
      </c>
      <c r="H9586">
        <v>13.43</v>
      </c>
      <c r="I9586">
        <v>4</v>
      </c>
      <c r="J9586">
        <v>53.72</v>
      </c>
      <c r="K9586" s="11">
        <v>0</v>
      </c>
      <c r="L9586">
        <v>13.97</v>
      </c>
      <c r="M9586">
        <v>39.75</v>
      </c>
      <c r="N9586" s="11">
        <v>0.26</v>
      </c>
      <c r="O9586">
        <v>13.97</v>
      </c>
      <c r="P9586" t="str">
        <f>IF(OR(SampleSuperstore[[#This Row],[Total Sales]]&gt;'Check Outliers'!$M$7,SampleSuperstore[[#This Row],[Total Sales]]&lt;'Check Outliers'!$M$8),"Outlier","normal")</f>
        <v>normal</v>
      </c>
      <c r="Q9586" t="str">
        <f>IF(OR(SampleSuperstore[[#This Row],[Profit]]&gt;'Check Outliers'!$M$15,SampleSuperstore[[#This Row],[Profit]]&lt;'Check Outliers'!$M$16),"outlier","normal")</f>
        <v>normal</v>
      </c>
      <c r="R9586" s="1" t="str">
        <f>IF(OR(SampleSuperstore[[#This Row],[Cogs]]&gt;'Check Outliers'!$M$23,SampleSuperstore[[#This Row],[Cogs]]&lt;'Check Outliers'!$M$24),"outlier","normal")</f>
        <v>normal</v>
      </c>
    </row>
    <row r="9587" spans="1:18" x14ac:dyDescent="0.3">
      <c r="A9587" s="1" t="s">
        <v>58</v>
      </c>
      <c r="B9587" s="1" t="s">
        <v>18</v>
      </c>
      <c r="C9587" s="1" t="s">
        <v>176</v>
      </c>
      <c r="D9587" s="1" t="s">
        <v>26</v>
      </c>
      <c r="E9587" s="1" t="s">
        <v>14</v>
      </c>
      <c r="F9587" s="1" t="s">
        <v>22</v>
      </c>
      <c r="G9587" s="1" t="s">
        <v>37</v>
      </c>
      <c r="H9587">
        <v>31.01</v>
      </c>
      <c r="I9587">
        <v>1</v>
      </c>
      <c r="J9587">
        <v>31.01</v>
      </c>
      <c r="K9587" s="11">
        <v>0.2</v>
      </c>
      <c r="L9587">
        <v>11.24</v>
      </c>
      <c r="M9587">
        <v>19.77</v>
      </c>
      <c r="N9587" s="11">
        <v>0.36</v>
      </c>
      <c r="O9587">
        <v>5.0379999999999994</v>
      </c>
      <c r="P9587" t="str">
        <f>IF(OR(SampleSuperstore[[#This Row],[Total Sales]]&gt;'Check Outliers'!$M$7,SampleSuperstore[[#This Row],[Total Sales]]&lt;'Check Outliers'!$M$8),"Outlier","normal")</f>
        <v>normal</v>
      </c>
      <c r="Q9587" t="str">
        <f>IF(OR(SampleSuperstore[[#This Row],[Profit]]&gt;'Check Outliers'!$M$15,SampleSuperstore[[#This Row],[Profit]]&lt;'Check Outliers'!$M$16),"outlier","normal")</f>
        <v>normal</v>
      </c>
      <c r="R9587" s="1" t="str">
        <f>IF(OR(SampleSuperstore[[#This Row],[Cogs]]&gt;'Check Outliers'!$M$23,SampleSuperstore[[#This Row],[Cogs]]&lt;'Check Outliers'!$M$24),"outlier","normal")</f>
        <v>normal</v>
      </c>
    </row>
    <row r="9588" spans="1:18" x14ac:dyDescent="0.3">
      <c r="A9588" s="1" t="s">
        <v>164</v>
      </c>
      <c r="B9588" s="1" t="s">
        <v>11</v>
      </c>
      <c r="C9588" s="1" t="s">
        <v>35</v>
      </c>
      <c r="D9588" s="1" t="s">
        <v>20</v>
      </c>
      <c r="E9588" s="1" t="s">
        <v>21</v>
      </c>
      <c r="F9588" s="1" t="s">
        <v>22</v>
      </c>
      <c r="G9588" s="1" t="s">
        <v>33</v>
      </c>
      <c r="H9588">
        <v>12.22</v>
      </c>
      <c r="I9588">
        <v>5</v>
      </c>
      <c r="J9588">
        <v>61.12</v>
      </c>
      <c r="K9588" s="11">
        <v>0.2</v>
      </c>
      <c r="L9588">
        <v>22.16</v>
      </c>
      <c r="M9588">
        <v>38.96</v>
      </c>
      <c r="N9588" s="11">
        <v>0.36</v>
      </c>
      <c r="O9588">
        <v>9.9359999999999999</v>
      </c>
      <c r="P9588" t="str">
        <f>IF(OR(SampleSuperstore[[#This Row],[Total Sales]]&gt;'Check Outliers'!$M$7,SampleSuperstore[[#This Row],[Total Sales]]&lt;'Check Outliers'!$M$8),"Outlier","normal")</f>
        <v>normal</v>
      </c>
      <c r="Q9588" t="str">
        <f>IF(OR(SampleSuperstore[[#This Row],[Profit]]&gt;'Check Outliers'!$M$15,SampleSuperstore[[#This Row],[Profit]]&lt;'Check Outliers'!$M$16),"outlier","normal")</f>
        <v>normal</v>
      </c>
      <c r="R9588" s="1" t="str">
        <f>IF(OR(SampleSuperstore[[#This Row],[Cogs]]&gt;'Check Outliers'!$M$23,SampleSuperstore[[#This Row],[Cogs]]&lt;'Check Outliers'!$M$24),"outlier","normal")</f>
        <v>normal</v>
      </c>
    </row>
    <row r="9589" spans="1:18" hidden="1" x14ac:dyDescent="0.3">
      <c r="A9589" s="1" t="s">
        <v>24</v>
      </c>
      <c r="B9589" s="1" t="s">
        <v>18</v>
      </c>
      <c r="C9589" s="1" t="s">
        <v>75</v>
      </c>
      <c r="D9589" s="1" t="s">
        <v>61</v>
      </c>
      <c r="E9589" s="1" t="s">
        <v>43</v>
      </c>
      <c r="F9589" s="1" t="s">
        <v>22</v>
      </c>
      <c r="G9589" s="1" t="s">
        <v>28</v>
      </c>
      <c r="H9589">
        <v>48.78</v>
      </c>
      <c r="I9589">
        <v>4</v>
      </c>
      <c r="J9589">
        <v>195.14</v>
      </c>
      <c r="K9589" s="1">
        <v>0.2</v>
      </c>
      <c r="L9589">
        <v>-43.91</v>
      </c>
      <c r="M9589">
        <v>239.05</v>
      </c>
      <c r="N9589">
        <v>-0.23</v>
      </c>
      <c r="O9589">
        <v>-82.937999999999988</v>
      </c>
      <c r="P9589" t="str">
        <f>IF(OR(SampleSuperstore[[#This Row],[Total Sales]]&gt;'Check Outliers'!$M$7,SampleSuperstore[[#This Row],[Total Sales]]&lt;'Check Outliers'!$M$8),"Outlier","normal")</f>
        <v>normal</v>
      </c>
      <c r="Q9589" t="str">
        <f>IF(OR(SampleSuperstore[[#This Row],[Profit]]&gt;'Check Outliers'!$M$15,SampleSuperstore[[#This Row],[Profit]]&lt;'Check Outliers'!$M$16),"outlier","normal")</f>
        <v>outlier</v>
      </c>
      <c r="R9589" s="1" t="str">
        <f>IF(OR(SampleSuperstore[[#This Row],[Cogs]]&gt;'Check Outliers'!$M$23,SampleSuperstore[[#This Row],[Cogs]]&lt;'Check Outliers'!$M$24),"outlier","normal")</f>
        <v>normal</v>
      </c>
    </row>
    <row r="9590" spans="1:18" x14ac:dyDescent="0.3">
      <c r="A9590" s="1" t="s">
        <v>24</v>
      </c>
      <c r="B9590" s="1" t="s">
        <v>11</v>
      </c>
      <c r="C9590" s="1" t="s">
        <v>405</v>
      </c>
      <c r="D9590" s="1" t="s">
        <v>61</v>
      </c>
      <c r="E9590" s="1" t="s">
        <v>43</v>
      </c>
      <c r="F9590" s="1" t="s">
        <v>22</v>
      </c>
      <c r="G9590" s="1" t="s">
        <v>30</v>
      </c>
      <c r="H9590">
        <v>30.38</v>
      </c>
      <c r="I9590">
        <v>4</v>
      </c>
      <c r="J9590">
        <v>121.54</v>
      </c>
      <c r="K9590" s="11">
        <v>0.2</v>
      </c>
      <c r="L9590">
        <v>15.19</v>
      </c>
      <c r="M9590">
        <v>106.35</v>
      </c>
      <c r="N9590" s="11">
        <v>0.12</v>
      </c>
      <c r="O9590">
        <v>-9.1180000000000039</v>
      </c>
      <c r="P9590" t="str">
        <f>IF(OR(SampleSuperstore[[#This Row],[Total Sales]]&gt;'Check Outliers'!$M$7,SampleSuperstore[[#This Row],[Total Sales]]&lt;'Check Outliers'!$M$8),"Outlier","normal")</f>
        <v>normal</v>
      </c>
      <c r="Q9590" t="str">
        <f>IF(OR(SampleSuperstore[[#This Row],[Profit]]&gt;'Check Outliers'!$M$15,SampleSuperstore[[#This Row],[Profit]]&lt;'Check Outliers'!$M$16),"outlier","normal")</f>
        <v>normal</v>
      </c>
      <c r="R9590" s="1" t="str">
        <f>IF(OR(SampleSuperstore[[#This Row],[Cogs]]&gt;'Check Outliers'!$M$23,SampleSuperstore[[#This Row],[Cogs]]&lt;'Check Outliers'!$M$24),"outlier","normal")</f>
        <v>normal</v>
      </c>
    </row>
    <row r="9591" spans="1:18" x14ac:dyDescent="0.3">
      <c r="A9591" s="1" t="s">
        <v>24</v>
      </c>
      <c r="B9591" s="1" t="s">
        <v>40</v>
      </c>
      <c r="C9591" s="1" t="s">
        <v>75</v>
      </c>
      <c r="D9591" s="1" t="s">
        <v>61</v>
      </c>
      <c r="E9591" s="1" t="s">
        <v>43</v>
      </c>
      <c r="F9591" s="1" t="s">
        <v>22</v>
      </c>
      <c r="G9591" s="1" t="s">
        <v>37</v>
      </c>
      <c r="H9591">
        <v>5.82</v>
      </c>
      <c r="I9591">
        <v>3</v>
      </c>
      <c r="J9591">
        <v>17.47</v>
      </c>
      <c r="K9591" s="11">
        <v>0.2</v>
      </c>
      <c r="L9591">
        <v>5.68</v>
      </c>
      <c r="M9591">
        <v>11.79</v>
      </c>
      <c r="N9591" s="11">
        <v>0.33</v>
      </c>
      <c r="O9591">
        <v>2.1859999999999999</v>
      </c>
      <c r="P9591" t="str">
        <f>IF(OR(SampleSuperstore[[#This Row],[Total Sales]]&gt;'Check Outliers'!$M$7,SampleSuperstore[[#This Row],[Total Sales]]&lt;'Check Outliers'!$M$8),"Outlier","normal")</f>
        <v>normal</v>
      </c>
      <c r="Q9591" t="str">
        <f>IF(OR(SampleSuperstore[[#This Row],[Profit]]&gt;'Check Outliers'!$M$15,SampleSuperstore[[#This Row],[Profit]]&lt;'Check Outliers'!$M$16),"outlier","normal")</f>
        <v>normal</v>
      </c>
      <c r="R9591" s="1" t="str">
        <f>IF(OR(SampleSuperstore[[#This Row],[Cogs]]&gt;'Check Outliers'!$M$23,SampleSuperstore[[#This Row],[Cogs]]&lt;'Check Outliers'!$M$24),"outlier","normal")</f>
        <v>normal</v>
      </c>
    </row>
    <row r="9592" spans="1:18" hidden="1" x14ac:dyDescent="0.3">
      <c r="A9592" s="1" t="s">
        <v>24</v>
      </c>
      <c r="B9592" s="1" t="s">
        <v>40</v>
      </c>
      <c r="C9592" s="1" t="s">
        <v>75</v>
      </c>
      <c r="D9592" s="1" t="s">
        <v>61</v>
      </c>
      <c r="E9592" s="1" t="s">
        <v>43</v>
      </c>
      <c r="F9592" s="1" t="s">
        <v>22</v>
      </c>
      <c r="G9592" s="1" t="s">
        <v>33</v>
      </c>
      <c r="H9592">
        <v>11.62</v>
      </c>
      <c r="I9592">
        <v>9</v>
      </c>
      <c r="J9592">
        <v>104.58</v>
      </c>
      <c r="K9592" s="1">
        <v>0.8</v>
      </c>
      <c r="L9592">
        <v>-172.56</v>
      </c>
      <c r="M9592">
        <v>277.14</v>
      </c>
      <c r="N9592">
        <v>-1.65</v>
      </c>
      <c r="O9592">
        <v>-256.22399999999999</v>
      </c>
      <c r="P9592" t="str">
        <f>IF(OR(SampleSuperstore[[#This Row],[Total Sales]]&gt;'Check Outliers'!$M$7,SampleSuperstore[[#This Row],[Total Sales]]&lt;'Check Outliers'!$M$8),"Outlier","normal")</f>
        <v>normal</v>
      </c>
      <c r="Q9592" t="str">
        <f>IF(OR(SampleSuperstore[[#This Row],[Profit]]&gt;'Check Outliers'!$M$15,SampleSuperstore[[#This Row],[Profit]]&lt;'Check Outliers'!$M$16),"outlier","normal")</f>
        <v>outlier</v>
      </c>
      <c r="R9592" s="1" t="str">
        <f>IF(OR(SampleSuperstore[[#This Row],[Cogs]]&gt;'Check Outliers'!$M$23,SampleSuperstore[[#This Row],[Cogs]]&lt;'Check Outliers'!$M$24),"outlier","normal")</f>
        <v>normal</v>
      </c>
    </row>
    <row r="9593" spans="1:18" x14ac:dyDescent="0.3">
      <c r="A9593" s="1" t="s">
        <v>24</v>
      </c>
      <c r="B9593" s="1" t="s">
        <v>40</v>
      </c>
      <c r="C9593" s="1" t="s">
        <v>109</v>
      </c>
      <c r="D9593" s="1" t="s">
        <v>42</v>
      </c>
      <c r="E9593" s="1" t="s">
        <v>43</v>
      </c>
      <c r="F9593" s="1" t="s">
        <v>15</v>
      </c>
      <c r="G9593" s="1" t="s">
        <v>29</v>
      </c>
      <c r="H9593">
        <v>4.9400000000000004</v>
      </c>
      <c r="I9593">
        <v>5</v>
      </c>
      <c r="J9593">
        <v>24.7</v>
      </c>
      <c r="K9593" s="11">
        <v>0.6</v>
      </c>
      <c r="L9593">
        <v>-9.8800000000000008</v>
      </c>
      <c r="M9593">
        <v>34.58</v>
      </c>
      <c r="N9593" s="11">
        <v>-0.4</v>
      </c>
      <c r="O9593">
        <v>-24.7</v>
      </c>
      <c r="P9593" t="str">
        <f>IF(OR(SampleSuperstore[[#This Row],[Total Sales]]&gt;'Check Outliers'!$M$7,SampleSuperstore[[#This Row],[Total Sales]]&lt;'Check Outliers'!$M$8),"Outlier","normal")</f>
        <v>normal</v>
      </c>
      <c r="Q9593" t="str">
        <f>IF(OR(SampleSuperstore[[#This Row],[Profit]]&gt;'Check Outliers'!$M$15,SampleSuperstore[[#This Row],[Profit]]&lt;'Check Outliers'!$M$16),"outlier","normal")</f>
        <v>normal</v>
      </c>
      <c r="R9593" s="1" t="str">
        <f>IF(OR(SampleSuperstore[[#This Row],[Cogs]]&gt;'Check Outliers'!$M$23,SampleSuperstore[[#This Row],[Cogs]]&lt;'Check Outliers'!$M$24),"outlier","normal")</f>
        <v>normal</v>
      </c>
    </row>
    <row r="9594" spans="1:18" hidden="1" x14ac:dyDescent="0.3">
      <c r="A9594" s="1" t="s">
        <v>24</v>
      </c>
      <c r="B9594" s="1" t="s">
        <v>40</v>
      </c>
      <c r="C9594" s="1" t="s">
        <v>109</v>
      </c>
      <c r="D9594" s="1" t="s">
        <v>42</v>
      </c>
      <c r="E9594" s="1" t="s">
        <v>43</v>
      </c>
      <c r="F9594" s="1" t="s">
        <v>15</v>
      </c>
      <c r="G9594" s="1" t="s">
        <v>29</v>
      </c>
      <c r="H9594">
        <v>60.54</v>
      </c>
      <c r="I9594">
        <v>5</v>
      </c>
      <c r="J9594">
        <v>302.72000000000003</v>
      </c>
      <c r="K9594" s="1">
        <v>0.6</v>
      </c>
      <c r="L9594">
        <v>-378.4</v>
      </c>
      <c r="M9594">
        <v>681.12</v>
      </c>
      <c r="N9594">
        <v>-1.25</v>
      </c>
      <c r="O9594">
        <v>-560.03199999999993</v>
      </c>
      <c r="P9594" t="str">
        <f>IF(OR(SampleSuperstore[[#This Row],[Total Sales]]&gt;'Check Outliers'!$M$7,SampleSuperstore[[#This Row],[Total Sales]]&lt;'Check Outliers'!$M$8),"Outlier","normal")</f>
        <v>normal</v>
      </c>
      <c r="Q9594" t="str">
        <f>IF(OR(SampleSuperstore[[#This Row],[Profit]]&gt;'Check Outliers'!$M$15,SampleSuperstore[[#This Row],[Profit]]&lt;'Check Outliers'!$M$16),"outlier","normal")</f>
        <v>outlier</v>
      </c>
      <c r="R9594" s="1" t="str">
        <f>IF(OR(SampleSuperstore[[#This Row],[Cogs]]&gt;'Check Outliers'!$M$23,SampleSuperstore[[#This Row],[Cogs]]&lt;'Check Outliers'!$M$24),"outlier","normal")</f>
        <v>outlier</v>
      </c>
    </row>
    <row r="9595" spans="1:18" x14ac:dyDescent="0.3">
      <c r="A9595" s="1" t="s">
        <v>24</v>
      </c>
      <c r="B9595" s="1" t="s">
        <v>11</v>
      </c>
      <c r="C9595" s="1" t="s">
        <v>71</v>
      </c>
      <c r="D9595" s="1" t="s">
        <v>72</v>
      </c>
      <c r="E9595" s="1" t="s">
        <v>53</v>
      </c>
      <c r="F9595" s="1" t="s">
        <v>22</v>
      </c>
      <c r="G9595" s="1" t="s">
        <v>37</v>
      </c>
      <c r="H9595">
        <v>4.28</v>
      </c>
      <c r="I9595">
        <v>2</v>
      </c>
      <c r="J9595">
        <v>8.56</v>
      </c>
      <c r="K9595" s="11">
        <v>0</v>
      </c>
      <c r="L9595">
        <v>3.85</v>
      </c>
      <c r="M9595">
        <v>4.71</v>
      </c>
      <c r="N9595" s="11">
        <v>0.45</v>
      </c>
      <c r="O9595">
        <v>3.85</v>
      </c>
      <c r="P9595" t="str">
        <f>IF(OR(SampleSuperstore[[#This Row],[Total Sales]]&gt;'Check Outliers'!$M$7,SampleSuperstore[[#This Row],[Total Sales]]&lt;'Check Outliers'!$M$8),"Outlier","normal")</f>
        <v>normal</v>
      </c>
      <c r="Q9595" t="str">
        <f>IF(OR(SampleSuperstore[[#This Row],[Profit]]&gt;'Check Outliers'!$M$15,SampleSuperstore[[#This Row],[Profit]]&lt;'Check Outliers'!$M$16),"outlier","normal")</f>
        <v>normal</v>
      </c>
      <c r="R9595" s="1" t="str">
        <f>IF(OR(SampleSuperstore[[#This Row],[Cogs]]&gt;'Check Outliers'!$M$23,SampleSuperstore[[#This Row],[Cogs]]&lt;'Check Outliers'!$M$24),"outlier","normal")</f>
        <v>normal</v>
      </c>
    </row>
    <row r="9596" spans="1:18" x14ac:dyDescent="0.3">
      <c r="A9596" s="1" t="s">
        <v>24</v>
      </c>
      <c r="B9596" s="1" t="s">
        <v>11</v>
      </c>
      <c r="C9596" s="1" t="s">
        <v>71</v>
      </c>
      <c r="D9596" s="1" t="s">
        <v>72</v>
      </c>
      <c r="E9596" s="1" t="s">
        <v>53</v>
      </c>
      <c r="F9596" s="1" t="s">
        <v>22</v>
      </c>
      <c r="G9596" s="1" t="s">
        <v>37</v>
      </c>
      <c r="H9596">
        <v>5.78</v>
      </c>
      <c r="I9596">
        <v>2</v>
      </c>
      <c r="J9596">
        <v>11.56</v>
      </c>
      <c r="K9596" s="11">
        <v>0</v>
      </c>
      <c r="L9596">
        <v>5.66</v>
      </c>
      <c r="M9596">
        <v>5.9</v>
      </c>
      <c r="N9596" s="11">
        <v>0.49</v>
      </c>
      <c r="O9596">
        <v>5.66</v>
      </c>
      <c r="P9596" t="str">
        <f>IF(OR(SampleSuperstore[[#This Row],[Total Sales]]&gt;'Check Outliers'!$M$7,SampleSuperstore[[#This Row],[Total Sales]]&lt;'Check Outliers'!$M$8),"Outlier","normal")</f>
        <v>normal</v>
      </c>
      <c r="Q9596" t="str">
        <f>IF(OR(SampleSuperstore[[#This Row],[Profit]]&gt;'Check Outliers'!$M$15,SampleSuperstore[[#This Row],[Profit]]&lt;'Check Outliers'!$M$16),"outlier","normal")</f>
        <v>normal</v>
      </c>
      <c r="R9596" s="1" t="str">
        <f>IF(OR(SampleSuperstore[[#This Row],[Cogs]]&gt;'Check Outliers'!$M$23,SampleSuperstore[[#This Row],[Cogs]]&lt;'Check Outliers'!$M$24),"outlier","normal")</f>
        <v>normal</v>
      </c>
    </row>
    <row r="9597" spans="1:18" x14ac:dyDescent="0.3">
      <c r="A9597" s="1" t="s">
        <v>24</v>
      </c>
      <c r="B9597" s="1" t="s">
        <v>18</v>
      </c>
      <c r="C9597" s="1" t="s">
        <v>113</v>
      </c>
      <c r="D9597" s="1" t="s">
        <v>20</v>
      </c>
      <c r="E9597" s="1" t="s">
        <v>21</v>
      </c>
      <c r="F9597" s="1" t="s">
        <v>22</v>
      </c>
      <c r="G9597" s="1" t="s">
        <v>34</v>
      </c>
      <c r="H9597">
        <v>8.6199999999999992</v>
      </c>
      <c r="I9597">
        <v>3</v>
      </c>
      <c r="J9597">
        <v>25.86</v>
      </c>
      <c r="K9597" s="11">
        <v>0</v>
      </c>
      <c r="L9597">
        <v>6.72</v>
      </c>
      <c r="M9597">
        <v>19.14</v>
      </c>
      <c r="N9597" s="11">
        <v>0.26</v>
      </c>
      <c r="O9597">
        <v>6.72</v>
      </c>
      <c r="P9597" t="str">
        <f>IF(OR(SampleSuperstore[[#This Row],[Total Sales]]&gt;'Check Outliers'!$M$7,SampleSuperstore[[#This Row],[Total Sales]]&lt;'Check Outliers'!$M$8),"Outlier","normal")</f>
        <v>normal</v>
      </c>
      <c r="Q9597" t="str">
        <f>IF(OR(SampleSuperstore[[#This Row],[Profit]]&gt;'Check Outliers'!$M$15,SampleSuperstore[[#This Row],[Profit]]&lt;'Check Outliers'!$M$16),"outlier","normal")</f>
        <v>normal</v>
      </c>
      <c r="R9597" s="1" t="str">
        <f>IF(OR(SampleSuperstore[[#This Row],[Cogs]]&gt;'Check Outliers'!$M$23,SampleSuperstore[[#This Row],[Cogs]]&lt;'Check Outliers'!$M$24),"outlier","normal")</f>
        <v>normal</v>
      </c>
    </row>
    <row r="9598" spans="1:18" hidden="1" x14ac:dyDescent="0.3">
      <c r="A9598" s="1" t="s">
        <v>24</v>
      </c>
      <c r="B9598" s="1" t="s">
        <v>18</v>
      </c>
      <c r="C9598" s="1" t="s">
        <v>113</v>
      </c>
      <c r="D9598" s="1" t="s">
        <v>20</v>
      </c>
      <c r="E9598" s="1" t="s">
        <v>21</v>
      </c>
      <c r="F9598" s="1" t="s">
        <v>22</v>
      </c>
      <c r="G9598" s="1" t="s">
        <v>33</v>
      </c>
      <c r="H9598">
        <v>138.38999999999999</v>
      </c>
      <c r="I9598">
        <v>2</v>
      </c>
      <c r="J9598">
        <v>276.77999999999997</v>
      </c>
      <c r="K9598" s="1">
        <v>0.2</v>
      </c>
      <c r="L9598">
        <v>89.95</v>
      </c>
      <c r="M9598">
        <v>186.83</v>
      </c>
      <c r="N9598">
        <v>0.32</v>
      </c>
      <c r="O9598">
        <v>34.594000000000008</v>
      </c>
      <c r="P9598" t="str">
        <f>IF(OR(SampleSuperstore[[#This Row],[Total Sales]]&gt;'Check Outliers'!$M$7,SampleSuperstore[[#This Row],[Total Sales]]&lt;'Check Outliers'!$M$8),"Outlier","normal")</f>
        <v>normal</v>
      </c>
      <c r="Q9598" t="str">
        <f>IF(OR(SampleSuperstore[[#This Row],[Profit]]&gt;'Check Outliers'!$M$15,SampleSuperstore[[#This Row],[Profit]]&lt;'Check Outliers'!$M$16),"outlier","normal")</f>
        <v>outlier</v>
      </c>
      <c r="R9598" s="1" t="str">
        <f>IF(OR(SampleSuperstore[[#This Row],[Cogs]]&gt;'Check Outliers'!$M$23,SampleSuperstore[[#This Row],[Cogs]]&lt;'Check Outliers'!$M$24),"outlier","normal")</f>
        <v>normal</v>
      </c>
    </row>
    <row r="9599" spans="1:18" x14ac:dyDescent="0.3">
      <c r="A9599" s="1" t="s">
        <v>24</v>
      </c>
      <c r="B9599" s="1" t="s">
        <v>18</v>
      </c>
      <c r="C9599" s="1" t="s">
        <v>113</v>
      </c>
      <c r="D9599" s="1" t="s">
        <v>20</v>
      </c>
      <c r="E9599" s="1" t="s">
        <v>21</v>
      </c>
      <c r="F9599" s="1" t="s">
        <v>31</v>
      </c>
      <c r="G9599" s="1" t="s">
        <v>32</v>
      </c>
      <c r="H9599">
        <v>36.78</v>
      </c>
      <c r="I9599">
        <v>3</v>
      </c>
      <c r="J9599">
        <v>110.35</v>
      </c>
      <c r="K9599" s="11">
        <v>0.2</v>
      </c>
      <c r="L9599">
        <v>8.2799999999999994</v>
      </c>
      <c r="M9599">
        <v>102.07</v>
      </c>
      <c r="N9599" s="11">
        <v>0.08</v>
      </c>
      <c r="O9599">
        <v>-13.790000000000001</v>
      </c>
      <c r="P9599" t="str">
        <f>IF(OR(SampleSuperstore[[#This Row],[Total Sales]]&gt;'Check Outliers'!$M$7,SampleSuperstore[[#This Row],[Total Sales]]&lt;'Check Outliers'!$M$8),"Outlier","normal")</f>
        <v>normal</v>
      </c>
      <c r="Q9599" t="str">
        <f>IF(OR(SampleSuperstore[[#This Row],[Profit]]&gt;'Check Outliers'!$M$15,SampleSuperstore[[#This Row],[Profit]]&lt;'Check Outliers'!$M$16),"outlier","normal")</f>
        <v>normal</v>
      </c>
      <c r="R9599" s="1" t="str">
        <f>IF(OR(SampleSuperstore[[#This Row],[Cogs]]&gt;'Check Outliers'!$M$23,SampleSuperstore[[#This Row],[Cogs]]&lt;'Check Outliers'!$M$24),"outlier","normal")</f>
        <v>normal</v>
      </c>
    </row>
    <row r="9600" spans="1:18" x14ac:dyDescent="0.3">
      <c r="A9600" s="1" t="s">
        <v>24</v>
      </c>
      <c r="B9600" s="1" t="s">
        <v>40</v>
      </c>
      <c r="C9600" s="1" t="s">
        <v>386</v>
      </c>
      <c r="D9600" s="1" t="s">
        <v>20</v>
      </c>
      <c r="E9600" s="1" t="s">
        <v>21</v>
      </c>
      <c r="F9600" s="1" t="s">
        <v>15</v>
      </c>
      <c r="G9600" s="1" t="s">
        <v>29</v>
      </c>
      <c r="H9600">
        <v>20.28</v>
      </c>
      <c r="I9600">
        <v>3</v>
      </c>
      <c r="J9600">
        <v>60.84</v>
      </c>
      <c r="K9600" s="11">
        <v>0</v>
      </c>
      <c r="L9600">
        <v>19.47</v>
      </c>
      <c r="M9600">
        <v>41.37</v>
      </c>
      <c r="N9600" s="11">
        <v>0.32</v>
      </c>
      <c r="O9600">
        <v>19.47</v>
      </c>
      <c r="P9600" t="str">
        <f>IF(OR(SampleSuperstore[[#This Row],[Total Sales]]&gt;'Check Outliers'!$M$7,SampleSuperstore[[#This Row],[Total Sales]]&lt;'Check Outliers'!$M$8),"Outlier","normal")</f>
        <v>normal</v>
      </c>
      <c r="Q9600" t="str">
        <f>IF(OR(SampleSuperstore[[#This Row],[Profit]]&gt;'Check Outliers'!$M$15,SampleSuperstore[[#This Row],[Profit]]&lt;'Check Outliers'!$M$16),"outlier","normal")</f>
        <v>normal</v>
      </c>
      <c r="R9600" s="1" t="str">
        <f>IF(OR(SampleSuperstore[[#This Row],[Cogs]]&gt;'Check Outliers'!$M$23,SampleSuperstore[[#This Row],[Cogs]]&lt;'Check Outliers'!$M$24),"outlier","normal")</f>
        <v>normal</v>
      </c>
    </row>
    <row r="9601" spans="1:18" x14ac:dyDescent="0.3">
      <c r="A9601" s="1" t="s">
        <v>24</v>
      </c>
      <c r="B9601" s="1" t="s">
        <v>11</v>
      </c>
      <c r="C9601" s="1" t="s">
        <v>78</v>
      </c>
      <c r="D9601" s="1" t="s">
        <v>91</v>
      </c>
      <c r="E9601" s="1" t="s">
        <v>21</v>
      </c>
      <c r="F9601" s="1" t="s">
        <v>22</v>
      </c>
      <c r="G9601" s="1" t="s">
        <v>34</v>
      </c>
      <c r="H9601">
        <v>35.21</v>
      </c>
      <c r="I9601">
        <v>1</v>
      </c>
      <c r="J9601">
        <v>35.21</v>
      </c>
      <c r="K9601" s="11">
        <v>0.2</v>
      </c>
      <c r="L9601">
        <v>2.64</v>
      </c>
      <c r="M9601">
        <v>32.57</v>
      </c>
      <c r="N9601" s="11">
        <v>7.0000000000000007E-2</v>
      </c>
      <c r="O9601">
        <v>-4.402000000000001</v>
      </c>
      <c r="P9601" t="str">
        <f>IF(OR(SampleSuperstore[[#This Row],[Total Sales]]&gt;'Check Outliers'!$M$7,SampleSuperstore[[#This Row],[Total Sales]]&lt;'Check Outliers'!$M$8),"Outlier","normal")</f>
        <v>normal</v>
      </c>
      <c r="Q9601" t="str">
        <f>IF(OR(SampleSuperstore[[#This Row],[Profit]]&gt;'Check Outliers'!$M$15,SampleSuperstore[[#This Row],[Profit]]&lt;'Check Outliers'!$M$16),"outlier","normal")</f>
        <v>normal</v>
      </c>
      <c r="R9601" s="1" t="str">
        <f>IF(OR(SampleSuperstore[[#This Row],[Cogs]]&gt;'Check Outliers'!$M$23,SampleSuperstore[[#This Row],[Cogs]]&lt;'Check Outliers'!$M$24),"outlier","normal")</f>
        <v>normal</v>
      </c>
    </row>
    <row r="9602" spans="1:18" x14ac:dyDescent="0.3">
      <c r="A9602" s="1" t="s">
        <v>10</v>
      </c>
      <c r="B9602" s="1" t="s">
        <v>18</v>
      </c>
      <c r="C9602" s="1" t="s">
        <v>600</v>
      </c>
      <c r="D9602" s="1" t="s">
        <v>42</v>
      </c>
      <c r="E9602" s="1" t="s">
        <v>43</v>
      </c>
      <c r="F9602" s="1" t="s">
        <v>22</v>
      </c>
      <c r="G9602" s="1" t="s">
        <v>37</v>
      </c>
      <c r="H9602">
        <v>5.18</v>
      </c>
      <c r="I9602">
        <v>8</v>
      </c>
      <c r="J9602">
        <v>41.47</v>
      </c>
      <c r="K9602" s="11">
        <v>0.2</v>
      </c>
      <c r="L9602">
        <v>14.52</v>
      </c>
      <c r="M9602">
        <v>26.95</v>
      </c>
      <c r="N9602" s="11">
        <v>0.35</v>
      </c>
      <c r="O9602">
        <v>6.2259999999999991</v>
      </c>
      <c r="P9602" t="str">
        <f>IF(OR(SampleSuperstore[[#This Row],[Total Sales]]&gt;'Check Outliers'!$M$7,SampleSuperstore[[#This Row],[Total Sales]]&lt;'Check Outliers'!$M$8),"Outlier","normal")</f>
        <v>normal</v>
      </c>
      <c r="Q9602" t="str">
        <f>IF(OR(SampleSuperstore[[#This Row],[Profit]]&gt;'Check Outliers'!$M$15,SampleSuperstore[[#This Row],[Profit]]&lt;'Check Outliers'!$M$16),"outlier","normal")</f>
        <v>normal</v>
      </c>
      <c r="R9602" s="1" t="str">
        <f>IF(OR(SampleSuperstore[[#This Row],[Cogs]]&gt;'Check Outliers'!$M$23,SampleSuperstore[[#This Row],[Cogs]]&lt;'Check Outliers'!$M$24),"outlier","normal")</f>
        <v>normal</v>
      </c>
    </row>
    <row r="9603" spans="1:18" hidden="1" x14ac:dyDescent="0.3">
      <c r="A9603" s="1" t="s">
        <v>24</v>
      </c>
      <c r="B9603" s="1" t="s">
        <v>11</v>
      </c>
      <c r="C9603" s="1" t="s">
        <v>267</v>
      </c>
      <c r="D9603" s="1" t="s">
        <v>193</v>
      </c>
      <c r="E9603" s="1" t="s">
        <v>14</v>
      </c>
      <c r="F9603" s="1" t="s">
        <v>22</v>
      </c>
      <c r="G9603" s="1" t="s">
        <v>37</v>
      </c>
      <c r="H9603">
        <v>47.9</v>
      </c>
      <c r="I9603">
        <v>5</v>
      </c>
      <c r="J9603">
        <v>239.5</v>
      </c>
      <c r="K9603" s="1">
        <v>0</v>
      </c>
      <c r="L9603">
        <v>114.96</v>
      </c>
      <c r="M9603">
        <v>124.54</v>
      </c>
      <c r="N9603">
        <v>0.48</v>
      </c>
      <c r="O9603">
        <v>114.96</v>
      </c>
      <c r="P9603" t="str">
        <f>IF(OR(SampleSuperstore[[#This Row],[Total Sales]]&gt;'Check Outliers'!$M$7,SampleSuperstore[[#This Row],[Total Sales]]&lt;'Check Outliers'!$M$8),"Outlier","normal")</f>
        <v>normal</v>
      </c>
      <c r="Q9603" t="str">
        <f>IF(OR(SampleSuperstore[[#This Row],[Profit]]&gt;'Check Outliers'!$M$15,SampleSuperstore[[#This Row],[Profit]]&lt;'Check Outliers'!$M$16),"outlier","normal")</f>
        <v>outlier</v>
      </c>
      <c r="R9603" s="1" t="str">
        <f>IF(OR(SampleSuperstore[[#This Row],[Cogs]]&gt;'Check Outliers'!$M$23,SampleSuperstore[[#This Row],[Cogs]]&lt;'Check Outliers'!$M$24),"outlier","normal")</f>
        <v>normal</v>
      </c>
    </row>
    <row r="9604" spans="1:18" x14ac:dyDescent="0.3">
      <c r="A9604" s="1" t="s">
        <v>58</v>
      </c>
      <c r="B9604" s="1" t="s">
        <v>11</v>
      </c>
      <c r="C9604" s="1" t="s">
        <v>254</v>
      </c>
      <c r="D9604" s="1" t="s">
        <v>79</v>
      </c>
      <c r="E9604" s="1" t="s">
        <v>14</v>
      </c>
      <c r="F9604" s="1" t="s">
        <v>22</v>
      </c>
      <c r="G9604" s="1" t="s">
        <v>106</v>
      </c>
      <c r="H9604">
        <v>6.84</v>
      </c>
      <c r="I9604">
        <v>5</v>
      </c>
      <c r="J9604">
        <v>34.200000000000003</v>
      </c>
      <c r="K9604" s="11">
        <v>0</v>
      </c>
      <c r="L9604">
        <v>9.23</v>
      </c>
      <c r="M9604">
        <v>24.97</v>
      </c>
      <c r="N9604" s="11">
        <v>0.27</v>
      </c>
      <c r="O9604">
        <v>9.23</v>
      </c>
      <c r="P9604" t="str">
        <f>IF(OR(SampleSuperstore[[#This Row],[Total Sales]]&gt;'Check Outliers'!$M$7,SampleSuperstore[[#This Row],[Total Sales]]&lt;'Check Outliers'!$M$8),"Outlier","normal")</f>
        <v>normal</v>
      </c>
      <c r="Q9604" t="str">
        <f>IF(OR(SampleSuperstore[[#This Row],[Profit]]&gt;'Check Outliers'!$M$15,SampleSuperstore[[#This Row],[Profit]]&lt;'Check Outliers'!$M$16),"outlier","normal")</f>
        <v>normal</v>
      </c>
      <c r="R9604" s="1" t="str">
        <f>IF(OR(SampleSuperstore[[#This Row],[Cogs]]&gt;'Check Outliers'!$M$23,SampleSuperstore[[#This Row],[Cogs]]&lt;'Check Outliers'!$M$24),"outlier","normal")</f>
        <v>normal</v>
      </c>
    </row>
    <row r="9605" spans="1:18" hidden="1" x14ac:dyDescent="0.3">
      <c r="A9605" s="1" t="s">
        <v>24</v>
      </c>
      <c r="B9605" s="1" t="s">
        <v>18</v>
      </c>
      <c r="C9605" s="1" t="s">
        <v>88</v>
      </c>
      <c r="D9605" s="1" t="s">
        <v>72</v>
      </c>
      <c r="E9605" s="1" t="s">
        <v>53</v>
      </c>
      <c r="F9605" s="1" t="s">
        <v>15</v>
      </c>
      <c r="G9605" s="1" t="s">
        <v>27</v>
      </c>
      <c r="H9605">
        <v>125.62</v>
      </c>
      <c r="I9605">
        <v>3</v>
      </c>
      <c r="J9605">
        <v>376.87</v>
      </c>
      <c r="K9605" s="1">
        <v>0.4</v>
      </c>
      <c r="L9605">
        <v>-213.56</v>
      </c>
      <c r="M9605">
        <v>590.42999999999995</v>
      </c>
      <c r="N9605">
        <v>-0.56999999999999995</v>
      </c>
      <c r="O9605">
        <v>-364.30799999999999</v>
      </c>
      <c r="P9605" t="str">
        <f>IF(OR(SampleSuperstore[[#This Row],[Total Sales]]&gt;'Check Outliers'!$M$7,SampleSuperstore[[#This Row],[Total Sales]]&lt;'Check Outliers'!$M$8),"Outlier","normal")</f>
        <v>normal</v>
      </c>
      <c r="Q9605" t="str">
        <f>IF(OR(SampleSuperstore[[#This Row],[Profit]]&gt;'Check Outliers'!$M$15,SampleSuperstore[[#This Row],[Profit]]&lt;'Check Outliers'!$M$16),"outlier","normal")</f>
        <v>outlier</v>
      </c>
      <c r="R9605" s="1" t="str">
        <f>IF(OR(SampleSuperstore[[#This Row],[Cogs]]&gt;'Check Outliers'!$M$23,SampleSuperstore[[#This Row],[Cogs]]&lt;'Check Outliers'!$M$24),"outlier","normal")</f>
        <v>outlier</v>
      </c>
    </row>
    <row r="9606" spans="1:18" x14ac:dyDescent="0.3">
      <c r="A9606" s="1" t="s">
        <v>58</v>
      </c>
      <c r="B9606" s="1" t="s">
        <v>11</v>
      </c>
      <c r="C9606" s="1" t="s">
        <v>351</v>
      </c>
      <c r="D9606" s="1" t="s">
        <v>79</v>
      </c>
      <c r="E9606" s="1" t="s">
        <v>14</v>
      </c>
      <c r="F9606" s="1" t="s">
        <v>22</v>
      </c>
      <c r="G9606" s="1" t="s">
        <v>34</v>
      </c>
      <c r="H9606">
        <v>49.43</v>
      </c>
      <c r="I9606">
        <v>4</v>
      </c>
      <c r="J9606">
        <v>197.72</v>
      </c>
      <c r="K9606" s="11">
        <v>0</v>
      </c>
      <c r="L9606">
        <v>55.36</v>
      </c>
      <c r="M9606">
        <v>142.36000000000001</v>
      </c>
      <c r="N9606" s="11">
        <v>0.28000000000000003</v>
      </c>
      <c r="O9606">
        <v>55.36</v>
      </c>
      <c r="P9606" t="str">
        <f>IF(OR(SampleSuperstore[[#This Row],[Total Sales]]&gt;'Check Outliers'!$M$7,SampleSuperstore[[#This Row],[Total Sales]]&lt;'Check Outliers'!$M$8),"Outlier","normal")</f>
        <v>normal</v>
      </c>
      <c r="Q9606" t="str">
        <f>IF(OR(SampleSuperstore[[#This Row],[Profit]]&gt;'Check Outliers'!$M$15,SampleSuperstore[[#This Row],[Profit]]&lt;'Check Outliers'!$M$16),"outlier","normal")</f>
        <v>normal</v>
      </c>
      <c r="R9606" s="1" t="str">
        <f>IF(OR(SampleSuperstore[[#This Row],[Cogs]]&gt;'Check Outliers'!$M$23,SampleSuperstore[[#This Row],[Cogs]]&lt;'Check Outliers'!$M$24),"outlier","normal")</f>
        <v>normal</v>
      </c>
    </row>
    <row r="9607" spans="1:18" x14ac:dyDescent="0.3">
      <c r="A9607" s="1" t="s">
        <v>24</v>
      </c>
      <c r="B9607" s="1" t="s">
        <v>18</v>
      </c>
      <c r="C9607" s="1" t="s">
        <v>231</v>
      </c>
      <c r="D9607" s="1" t="s">
        <v>100</v>
      </c>
      <c r="E9607" s="1" t="s">
        <v>53</v>
      </c>
      <c r="F9607" s="1" t="s">
        <v>31</v>
      </c>
      <c r="G9607" s="1" t="s">
        <v>55</v>
      </c>
      <c r="H9607">
        <v>17.68</v>
      </c>
      <c r="I9607">
        <v>4</v>
      </c>
      <c r="J9607">
        <v>70.72</v>
      </c>
      <c r="K9607" s="11">
        <v>0.2</v>
      </c>
      <c r="L9607">
        <v>-6.19</v>
      </c>
      <c r="M9607">
        <v>76.91</v>
      </c>
      <c r="N9607" s="11">
        <v>-0.09</v>
      </c>
      <c r="O9607">
        <v>-20.334</v>
      </c>
      <c r="P9607" t="str">
        <f>IF(OR(SampleSuperstore[[#This Row],[Total Sales]]&gt;'Check Outliers'!$M$7,SampleSuperstore[[#This Row],[Total Sales]]&lt;'Check Outliers'!$M$8),"Outlier","normal")</f>
        <v>normal</v>
      </c>
      <c r="Q9607" t="str">
        <f>IF(OR(SampleSuperstore[[#This Row],[Profit]]&gt;'Check Outliers'!$M$15,SampleSuperstore[[#This Row],[Profit]]&lt;'Check Outliers'!$M$16),"outlier","normal")</f>
        <v>normal</v>
      </c>
      <c r="R9607" s="1" t="str">
        <f>IF(OR(SampleSuperstore[[#This Row],[Cogs]]&gt;'Check Outliers'!$M$23,SampleSuperstore[[#This Row],[Cogs]]&lt;'Check Outliers'!$M$24),"outlier","normal")</f>
        <v>normal</v>
      </c>
    </row>
    <row r="9608" spans="1:18" hidden="1" x14ac:dyDescent="0.3">
      <c r="A9608" s="1" t="s">
        <v>24</v>
      </c>
      <c r="B9608" s="1" t="s">
        <v>18</v>
      </c>
      <c r="C9608" s="1" t="s">
        <v>231</v>
      </c>
      <c r="D9608" s="1" t="s">
        <v>100</v>
      </c>
      <c r="E9608" s="1" t="s">
        <v>53</v>
      </c>
      <c r="F9608" s="1" t="s">
        <v>22</v>
      </c>
      <c r="G9608" s="1" t="s">
        <v>28</v>
      </c>
      <c r="H9608">
        <v>64.78</v>
      </c>
      <c r="I9608">
        <v>3</v>
      </c>
      <c r="J9608">
        <v>194.35</v>
      </c>
      <c r="K9608" s="1">
        <v>0.2</v>
      </c>
      <c r="L9608">
        <v>-43.73</v>
      </c>
      <c r="M9608">
        <v>238.08</v>
      </c>
      <c r="N9608">
        <v>-0.23</v>
      </c>
      <c r="O9608">
        <v>-82.6</v>
      </c>
      <c r="P9608" t="str">
        <f>IF(OR(SampleSuperstore[[#This Row],[Total Sales]]&gt;'Check Outliers'!$M$7,SampleSuperstore[[#This Row],[Total Sales]]&lt;'Check Outliers'!$M$8),"Outlier","normal")</f>
        <v>normal</v>
      </c>
      <c r="Q9608" t="str">
        <f>IF(OR(SampleSuperstore[[#This Row],[Profit]]&gt;'Check Outliers'!$M$15,SampleSuperstore[[#This Row],[Profit]]&lt;'Check Outliers'!$M$16),"outlier","normal")</f>
        <v>outlier</v>
      </c>
      <c r="R9608" s="1" t="str">
        <f>IF(OR(SampleSuperstore[[#This Row],[Cogs]]&gt;'Check Outliers'!$M$23,SampleSuperstore[[#This Row],[Cogs]]&lt;'Check Outliers'!$M$24),"outlier","normal")</f>
        <v>normal</v>
      </c>
    </row>
    <row r="9609" spans="1:18" x14ac:dyDescent="0.3">
      <c r="A9609" s="1" t="s">
        <v>10</v>
      </c>
      <c r="B9609" s="1" t="s">
        <v>11</v>
      </c>
      <c r="C9609" s="1" t="s">
        <v>71</v>
      </c>
      <c r="D9609" s="1" t="s">
        <v>72</v>
      </c>
      <c r="E9609" s="1" t="s">
        <v>53</v>
      </c>
      <c r="F9609" s="1" t="s">
        <v>22</v>
      </c>
      <c r="G9609" s="1" t="s">
        <v>37</v>
      </c>
      <c r="H9609">
        <v>3.6</v>
      </c>
      <c r="I9609">
        <v>6</v>
      </c>
      <c r="J9609">
        <v>21.6</v>
      </c>
      <c r="K9609" s="11">
        <v>0</v>
      </c>
      <c r="L9609">
        <v>9.94</v>
      </c>
      <c r="M9609">
        <v>11.66</v>
      </c>
      <c r="N9609" s="11">
        <v>0.46</v>
      </c>
      <c r="O9609">
        <v>9.94</v>
      </c>
      <c r="P9609" t="str">
        <f>IF(OR(SampleSuperstore[[#This Row],[Total Sales]]&gt;'Check Outliers'!$M$7,SampleSuperstore[[#This Row],[Total Sales]]&lt;'Check Outliers'!$M$8),"Outlier","normal")</f>
        <v>normal</v>
      </c>
      <c r="Q9609" t="str">
        <f>IF(OR(SampleSuperstore[[#This Row],[Profit]]&gt;'Check Outliers'!$M$15,SampleSuperstore[[#This Row],[Profit]]&lt;'Check Outliers'!$M$16),"outlier","normal")</f>
        <v>normal</v>
      </c>
      <c r="R9609" s="1" t="str">
        <f>IF(OR(SampleSuperstore[[#This Row],[Cogs]]&gt;'Check Outliers'!$M$23,SampleSuperstore[[#This Row],[Cogs]]&lt;'Check Outliers'!$M$24),"outlier","normal")</f>
        <v>normal</v>
      </c>
    </row>
    <row r="9610" spans="1:18" x14ac:dyDescent="0.3">
      <c r="A9610" s="1" t="s">
        <v>10</v>
      </c>
      <c r="B9610" s="1" t="s">
        <v>11</v>
      </c>
      <c r="C9610" s="1" t="s">
        <v>71</v>
      </c>
      <c r="D9610" s="1" t="s">
        <v>72</v>
      </c>
      <c r="E9610" s="1" t="s">
        <v>53</v>
      </c>
      <c r="F9610" s="1" t="s">
        <v>22</v>
      </c>
      <c r="G9610" s="1" t="s">
        <v>23</v>
      </c>
      <c r="H9610">
        <v>3.69</v>
      </c>
      <c r="I9610">
        <v>3</v>
      </c>
      <c r="J9610">
        <v>11.07</v>
      </c>
      <c r="K9610" s="11">
        <v>0</v>
      </c>
      <c r="L9610">
        <v>5.2</v>
      </c>
      <c r="M9610">
        <v>5.87</v>
      </c>
      <c r="N9610" s="11">
        <v>0.47</v>
      </c>
      <c r="O9610">
        <v>5.2</v>
      </c>
      <c r="P9610" t="str">
        <f>IF(OR(SampleSuperstore[[#This Row],[Total Sales]]&gt;'Check Outliers'!$M$7,SampleSuperstore[[#This Row],[Total Sales]]&lt;'Check Outliers'!$M$8),"Outlier","normal")</f>
        <v>normal</v>
      </c>
      <c r="Q9610" t="str">
        <f>IF(OR(SampleSuperstore[[#This Row],[Profit]]&gt;'Check Outliers'!$M$15,SampleSuperstore[[#This Row],[Profit]]&lt;'Check Outliers'!$M$16),"outlier","normal")</f>
        <v>normal</v>
      </c>
      <c r="R9610" s="1" t="str">
        <f>IF(OR(SampleSuperstore[[#This Row],[Cogs]]&gt;'Check Outliers'!$M$23,SampleSuperstore[[#This Row],[Cogs]]&lt;'Check Outliers'!$M$24),"outlier","normal")</f>
        <v>normal</v>
      </c>
    </row>
    <row r="9611" spans="1:18" x14ac:dyDescent="0.3">
      <c r="A9611" s="1" t="s">
        <v>10</v>
      </c>
      <c r="B9611" s="1" t="s">
        <v>11</v>
      </c>
      <c r="C9611" s="1" t="s">
        <v>19</v>
      </c>
      <c r="D9611" s="1" t="s">
        <v>20</v>
      </c>
      <c r="E9611" s="1" t="s">
        <v>21</v>
      </c>
      <c r="F9611" s="1" t="s">
        <v>15</v>
      </c>
      <c r="G9611" s="1" t="s">
        <v>29</v>
      </c>
      <c r="H9611">
        <v>70.709999999999994</v>
      </c>
      <c r="I9611">
        <v>4</v>
      </c>
      <c r="J9611">
        <v>282.83999999999997</v>
      </c>
      <c r="K9611" s="11">
        <v>0</v>
      </c>
      <c r="L9611">
        <v>19.8</v>
      </c>
      <c r="M9611">
        <v>263.04000000000002</v>
      </c>
      <c r="N9611" s="11">
        <v>7.0000000000000007E-2</v>
      </c>
      <c r="O9611">
        <v>19.8</v>
      </c>
      <c r="P9611" t="str">
        <f>IF(OR(SampleSuperstore[[#This Row],[Total Sales]]&gt;'Check Outliers'!$M$7,SampleSuperstore[[#This Row],[Total Sales]]&lt;'Check Outliers'!$M$8),"Outlier","normal")</f>
        <v>normal</v>
      </c>
      <c r="Q9611" t="str">
        <f>IF(OR(SampleSuperstore[[#This Row],[Profit]]&gt;'Check Outliers'!$M$15,SampleSuperstore[[#This Row],[Profit]]&lt;'Check Outliers'!$M$16),"outlier","normal")</f>
        <v>normal</v>
      </c>
      <c r="R9611" s="1" t="str">
        <f>IF(OR(SampleSuperstore[[#This Row],[Cogs]]&gt;'Check Outliers'!$M$23,SampleSuperstore[[#This Row],[Cogs]]&lt;'Check Outliers'!$M$24),"outlier","normal")</f>
        <v>normal</v>
      </c>
    </row>
    <row r="9612" spans="1:18" x14ac:dyDescent="0.3">
      <c r="A9612" s="1" t="s">
        <v>10</v>
      </c>
      <c r="B9612" s="1" t="s">
        <v>11</v>
      </c>
      <c r="C9612" s="1" t="s">
        <v>19</v>
      </c>
      <c r="D9612" s="1" t="s">
        <v>20</v>
      </c>
      <c r="E9612" s="1" t="s">
        <v>21</v>
      </c>
      <c r="F9612" s="1" t="s">
        <v>22</v>
      </c>
      <c r="G9612" s="1" t="s">
        <v>23</v>
      </c>
      <c r="H9612">
        <v>3.08</v>
      </c>
      <c r="I9612">
        <v>9</v>
      </c>
      <c r="J9612">
        <v>27.72</v>
      </c>
      <c r="K9612" s="11">
        <v>0</v>
      </c>
      <c r="L9612">
        <v>13.31</v>
      </c>
      <c r="M9612">
        <v>14.41</v>
      </c>
      <c r="N9612" s="11">
        <v>0.48</v>
      </c>
      <c r="O9612">
        <v>13.31</v>
      </c>
      <c r="P9612" t="str">
        <f>IF(OR(SampleSuperstore[[#This Row],[Total Sales]]&gt;'Check Outliers'!$M$7,SampleSuperstore[[#This Row],[Total Sales]]&lt;'Check Outliers'!$M$8),"Outlier","normal")</f>
        <v>normal</v>
      </c>
      <c r="Q9612" t="str">
        <f>IF(OR(SampleSuperstore[[#This Row],[Profit]]&gt;'Check Outliers'!$M$15,SampleSuperstore[[#This Row],[Profit]]&lt;'Check Outliers'!$M$16),"outlier","normal")</f>
        <v>normal</v>
      </c>
      <c r="R9612" s="1" t="str">
        <f>IF(OR(SampleSuperstore[[#This Row],[Cogs]]&gt;'Check Outliers'!$M$23,SampleSuperstore[[#This Row],[Cogs]]&lt;'Check Outliers'!$M$24),"outlier","normal")</f>
        <v>normal</v>
      </c>
    </row>
    <row r="9613" spans="1:18" x14ac:dyDescent="0.3">
      <c r="A9613" s="1" t="s">
        <v>24</v>
      </c>
      <c r="B9613" s="1" t="s">
        <v>11</v>
      </c>
      <c r="C9613" s="1" t="s">
        <v>80</v>
      </c>
      <c r="D9613" s="1" t="s">
        <v>181</v>
      </c>
      <c r="E9613" s="1" t="s">
        <v>14</v>
      </c>
      <c r="F9613" s="1" t="s">
        <v>22</v>
      </c>
      <c r="G9613" s="1" t="s">
        <v>73</v>
      </c>
      <c r="H9613">
        <v>2.92</v>
      </c>
      <c r="I9613">
        <v>4</v>
      </c>
      <c r="J9613">
        <v>11.68</v>
      </c>
      <c r="K9613" s="11">
        <v>0</v>
      </c>
      <c r="L9613">
        <v>5.26</v>
      </c>
      <c r="M9613">
        <v>6.42</v>
      </c>
      <c r="N9613" s="11">
        <v>0.45</v>
      </c>
      <c r="O9613">
        <v>5.26</v>
      </c>
      <c r="P9613" t="str">
        <f>IF(OR(SampleSuperstore[[#This Row],[Total Sales]]&gt;'Check Outliers'!$M$7,SampleSuperstore[[#This Row],[Total Sales]]&lt;'Check Outliers'!$M$8),"Outlier","normal")</f>
        <v>normal</v>
      </c>
      <c r="Q9613" t="str">
        <f>IF(OR(SampleSuperstore[[#This Row],[Profit]]&gt;'Check Outliers'!$M$15,SampleSuperstore[[#This Row],[Profit]]&lt;'Check Outliers'!$M$16),"outlier","normal")</f>
        <v>normal</v>
      </c>
      <c r="R9613" s="1" t="str">
        <f>IF(OR(SampleSuperstore[[#This Row],[Cogs]]&gt;'Check Outliers'!$M$23,SampleSuperstore[[#This Row],[Cogs]]&lt;'Check Outliers'!$M$24),"outlier","normal")</f>
        <v>normal</v>
      </c>
    </row>
    <row r="9614" spans="1:18" x14ac:dyDescent="0.3">
      <c r="A9614" s="1" t="s">
        <v>24</v>
      </c>
      <c r="B9614" s="1" t="s">
        <v>11</v>
      </c>
      <c r="C9614" s="1" t="s">
        <v>436</v>
      </c>
      <c r="D9614" s="1" t="s">
        <v>20</v>
      </c>
      <c r="E9614" s="1" t="s">
        <v>21</v>
      </c>
      <c r="F9614" s="1" t="s">
        <v>31</v>
      </c>
      <c r="G9614" s="1" t="s">
        <v>32</v>
      </c>
      <c r="H9614">
        <v>119.99</v>
      </c>
      <c r="I9614">
        <v>2</v>
      </c>
      <c r="J9614">
        <v>239.98</v>
      </c>
      <c r="K9614" s="11">
        <v>0.2</v>
      </c>
      <c r="L9614">
        <v>24</v>
      </c>
      <c r="M9614">
        <v>215.98</v>
      </c>
      <c r="N9614" s="11">
        <v>0.1</v>
      </c>
      <c r="O9614">
        <v>-23.996000000000002</v>
      </c>
      <c r="P9614" t="str">
        <f>IF(OR(SampleSuperstore[[#This Row],[Total Sales]]&gt;'Check Outliers'!$M$7,SampleSuperstore[[#This Row],[Total Sales]]&lt;'Check Outliers'!$M$8),"Outlier","normal")</f>
        <v>normal</v>
      </c>
      <c r="Q9614" t="str">
        <f>IF(OR(SampleSuperstore[[#This Row],[Profit]]&gt;'Check Outliers'!$M$15,SampleSuperstore[[#This Row],[Profit]]&lt;'Check Outliers'!$M$16),"outlier","normal")</f>
        <v>normal</v>
      </c>
      <c r="R9614" s="1" t="str">
        <f>IF(OR(SampleSuperstore[[#This Row],[Cogs]]&gt;'Check Outliers'!$M$23,SampleSuperstore[[#This Row],[Cogs]]&lt;'Check Outliers'!$M$24),"outlier","normal")</f>
        <v>normal</v>
      </c>
    </row>
    <row r="9615" spans="1:18" x14ac:dyDescent="0.3">
      <c r="A9615" s="1" t="s">
        <v>58</v>
      </c>
      <c r="B9615" s="1" t="s">
        <v>18</v>
      </c>
      <c r="C9615" s="1" t="s">
        <v>38</v>
      </c>
      <c r="D9615" s="1" t="s">
        <v>39</v>
      </c>
      <c r="E9615" s="1" t="s">
        <v>21</v>
      </c>
      <c r="F9615" s="1" t="s">
        <v>22</v>
      </c>
      <c r="G9615" s="1" t="s">
        <v>34</v>
      </c>
      <c r="H9615">
        <v>22.98</v>
      </c>
      <c r="I9615">
        <v>1</v>
      </c>
      <c r="J9615">
        <v>22.98</v>
      </c>
      <c r="K9615" s="11">
        <v>0</v>
      </c>
      <c r="L9615">
        <v>6.89</v>
      </c>
      <c r="M9615">
        <v>16.09</v>
      </c>
      <c r="N9615" s="11">
        <v>0.3</v>
      </c>
      <c r="O9615">
        <v>6.89</v>
      </c>
      <c r="P9615" t="str">
        <f>IF(OR(SampleSuperstore[[#This Row],[Total Sales]]&gt;'Check Outliers'!$M$7,SampleSuperstore[[#This Row],[Total Sales]]&lt;'Check Outliers'!$M$8),"Outlier","normal")</f>
        <v>normal</v>
      </c>
      <c r="Q9615" t="str">
        <f>IF(OR(SampleSuperstore[[#This Row],[Profit]]&gt;'Check Outliers'!$M$15,SampleSuperstore[[#This Row],[Profit]]&lt;'Check Outliers'!$M$16),"outlier","normal")</f>
        <v>normal</v>
      </c>
      <c r="R9615" s="1" t="str">
        <f>IF(OR(SampleSuperstore[[#This Row],[Cogs]]&gt;'Check Outliers'!$M$23,SampleSuperstore[[#This Row],[Cogs]]&lt;'Check Outliers'!$M$24),"outlier","normal")</f>
        <v>normal</v>
      </c>
    </row>
    <row r="9616" spans="1:18" x14ac:dyDescent="0.3">
      <c r="A9616" s="1" t="s">
        <v>58</v>
      </c>
      <c r="B9616" s="1" t="s">
        <v>18</v>
      </c>
      <c r="C9616" s="1" t="s">
        <v>38</v>
      </c>
      <c r="D9616" s="1" t="s">
        <v>39</v>
      </c>
      <c r="E9616" s="1" t="s">
        <v>21</v>
      </c>
      <c r="F9616" s="1" t="s">
        <v>31</v>
      </c>
      <c r="G9616" s="1" t="s">
        <v>55</v>
      </c>
      <c r="H9616">
        <v>14.59</v>
      </c>
      <c r="I9616">
        <v>7</v>
      </c>
      <c r="J9616">
        <v>102.13</v>
      </c>
      <c r="K9616" s="11">
        <v>0</v>
      </c>
      <c r="L9616">
        <v>15.32</v>
      </c>
      <c r="M9616">
        <v>86.81</v>
      </c>
      <c r="N9616" s="11">
        <v>0.15</v>
      </c>
      <c r="O9616">
        <v>15.32</v>
      </c>
      <c r="P9616" t="str">
        <f>IF(OR(SampleSuperstore[[#This Row],[Total Sales]]&gt;'Check Outliers'!$M$7,SampleSuperstore[[#This Row],[Total Sales]]&lt;'Check Outliers'!$M$8),"Outlier","normal")</f>
        <v>normal</v>
      </c>
      <c r="Q9616" t="str">
        <f>IF(OR(SampleSuperstore[[#This Row],[Profit]]&gt;'Check Outliers'!$M$15,SampleSuperstore[[#This Row],[Profit]]&lt;'Check Outliers'!$M$16),"outlier","normal")</f>
        <v>normal</v>
      </c>
      <c r="R9616" s="1" t="str">
        <f>IF(OR(SampleSuperstore[[#This Row],[Cogs]]&gt;'Check Outliers'!$M$23,SampleSuperstore[[#This Row],[Cogs]]&lt;'Check Outliers'!$M$24),"outlier","normal")</f>
        <v>normal</v>
      </c>
    </row>
    <row r="9617" spans="1:18" hidden="1" x14ac:dyDescent="0.3">
      <c r="A9617" s="1" t="s">
        <v>58</v>
      </c>
      <c r="B9617" s="1" t="s">
        <v>18</v>
      </c>
      <c r="C9617" s="1" t="s">
        <v>38</v>
      </c>
      <c r="D9617" s="1" t="s">
        <v>39</v>
      </c>
      <c r="E9617" s="1" t="s">
        <v>21</v>
      </c>
      <c r="F9617" s="1" t="s">
        <v>22</v>
      </c>
      <c r="G9617" s="1" t="s">
        <v>33</v>
      </c>
      <c r="H9617">
        <v>1016.79</v>
      </c>
      <c r="I9617">
        <v>2</v>
      </c>
      <c r="J9617">
        <v>2033.58</v>
      </c>
      <c r="K9617" s="1">
        <v>0.2</v>
      </c>
      <c r="L9617">
        <v>762.59</v>
      </c>
      <c r="M9617">
        <v>1270.99</v>
      </c>
      <c r="N9617">
        <v>0.37</v>
      </c>
      <c r="O9617">
        <v>355.87400000000002</v>
      </c>
      <c r="P9617" t="str">
        <f>IF(OR(SampleSuperstore[[#This Row],[Total Sales]]&gt;'Check Outliers'!$M$7,SampleSuperstore[[#This Row],[Total Sales]]&lt;'Check Outliers'!$M$8),"Outlier","normal")</f>
        <v>Outlier</v>
      </c>
      <c r="Q9617" t="str">
        <f>IF(OR(SampleSuperstore[[#This Row],[Profit]]&gt;'Check Outliers'!$M$15,SampleSuperstore[[#This Row],[Profit]]&lt;'Check Outliers'!$M$16),"outlier","normal")</f>
        <v>outlier</v>
      </c>
      <c r="R9617" s="1" t="str">
        <f>IF(OR(SampleSuperstore[[#This Row],[Cogs]]&gt;'Check Outliers'!$M$23,SampleSuperstore[[#This Row],[Cogs]]&lt;'Check Outliers'!$M$24),"outlier","normal")</f>
        <v>outlier</v>
      </c>
    </row>
    <row r="9618" spans="1:18" x14ac:dyDescent="0.3">
      <c r="A9618" s="1" t="s">
        <v>24</v>
      </c>
      <c r="B9618" s="1" t="s">
        <v>18</v>
      </c>
      <c r="C9618" s="1" t="s">
        <v>19</v>
      </c>
      <c r="D9618" s="1" t="s">
        <v>20</v>
      </c>
      <c r="E9618" s="1" t="s">
        <v>21</v>
      </c>
      <c r="F9618" s="1" t="s">
        <v>22</v>
      </c>
      <c r="G9618" s="1" t="s">
        <v>30</v>
      </c>
      <c r="H9618">
        <v>2.88</v>
      </c>
      <c r="I9618">
        <v>2</v>
      </c>
      <c r="J9618">
        <v>5.76</v>
      </c>
      <c r="K9618" s="11">
        <v>0</v>
      </c>
      <c r="L9618">
        <v>1.67</v>
      </c>
      <c r="M9618">
        <v>4.09</v>
      </c>
      <c r="N9618" s="11">
        <v>0.28999999999999998</v>
      </c>
      <c r="O9618">
        <v>1.67</v>
      </c>
      <c r="P9618" t="str">
        <f>IF(OR(SampleSuperstore[[#This Row],[Total Sales]]&gt;'Check Outliers'!$M$7,SampleSuperstore[[#This Row],[Total Sales]]&lt;'Check Outliers'!$M$8),"Outlier","normal")</f>
        <v>normal</v>
      </c>
      <c r="Q9618" t="str">
        <f>IF(OR(SampleSuperstore[[#This Row],[Profit]]&gt;'Check Outliers'!$M$15,SampleSuperstore[[#This Row],[Profit]]&lt;'Check Outliers'!$M$16),"outlier","normal")</f>
        <v>normal</v>
      </c>
      <c r="R9618" s="1" t="str">
        <f>IF(OR(SampleSuperstore[[#This Row],[Cogs]]&gt;'Check Outliers'!$M$23,SampleSuperstore[[#This Row],[Cogs]]&lt;'Check Outliers'!$M$24),"outlier","normal")</f>
        <v>normal</v>
      </c>
    </row>
    <row r="9619" spans="1:18" hidden="1" x14ac:dyDescent="0.3">
      <c r="A9619" s="1" t="s">
        <v>24</v>
      </c>
      <c r="B9619" s="1" t="s">
        <v>18</v>
      </c>
      <c r="C9619" s="1" t="s">
        <v>338</v>
      </c>
      <c r="D9619" s="1" t="s">
        <v>100</v>
      </c>
      <c r="E9619" s="1" t="s">
        <v>53</v>
      </c>
      <c r="F9619" s="1" t="s">
        <v>31</v>
      </c>
      <c r="G9619" s="1" t="s">
        <v>158</v>
      </c>
      <c r="H9619">
        <v>299.99</v>
      </c>
      <c r="I9619">
        <v>3</v>
      </c>
      <c r="J9619">
        <v>899.98</v>
      </c>
      <c r="K9619" s="1">
        <v>0.4</v>
      </c>
      <c r="L9619">
        <v>75</v>
      </c>
      <c r="M9619">
        <v>824.98</v>
      </c>
      <c r="N9619">
        <v>0.08</v>
      </c>
      <c r="O9619">
        <v>-284.99200000000002</v>
      </c>
      <c r="P9619" t="str">
        <f>IF(OR(SampleSuperstore[[#This Row],[Total Sales]]&gt;'Check Outliers'!$M$7,SampleSuperstore[[#This Row],[Total Sales]]&lt;'Check Outliers'!$M$8),"Outlier","normal")</f>
        <v>Outlier</v>
      </c>
      <c r="Q9619" t="str">
        <f>IF(OR(SampleSuperstore[[#This Row],[Profit]]&gt;'Check Outliers'!$M$15,SampleSuperstore[[#This Row],[Profit]]&lt;'Check Outliers'!$M$16),"outlier","normal")</f>
        <v>outlier</v>
      </c>
      <c r="R9619" s="1" t="str">
        <f>IF(OR(SampleSuperstore[[#This Row],[Cogs]]&gt;'Check Outliers'!$M$23,SampleSuperstore[[#This Row],[Cogs]]&lt;'Check Outliers'!$M$24),"outlier","normal")</f>
        <v>outlier</v>
      </c>
    </row>
    <row r="9620" spans="1:18" x14ac:dyDescent="0.3">
      <c r="A9620" s="1" t="s">
        <v>24</v>
      </c>
      <c r="B9620" s="1" t="s">
        <v>18</v>
      </c>
      <c r="C9620" s="1" t="s">
        <v>338</v>
      </c>
      <c r="D9620" s="1" t="s">
        <v>100</v>
      </c>
      <c r="E9620" s="1" t="s">
        <v>53</v>
      </c>
      <c r="F9620" s="1" t="s">
        <v>22</v>
      </c>
      <c r="G9620" s="1" t="s">
        <v>30</v>
      </c>
      <c r="H9620">
        <v>28.78</v>
      </c>
      <c r="I9620">
        <v>3</v>
      </c>
      <c r="J9620">
        <v>86.35</v>
      </c>
      <c r="K9620" s="11">
        <v>0.2</v>
      </c>
      <c r="L9620">
        <v>5.4</v>
      </c>
      <c r="M9620">
        <v>80.95</v>
      </c>
      <c r="N9620" s="11">
        <v>0.06</v>
      </c>
      <c r="O9620">
        <v>-11.87</v>
      </c>
      <c r="P9620" t="str">
        <f>IF(OR(SampleSuperstore[[#This Row],[Total Sales]]&gt;'Check Outliers'!$M$7,SampleSuperstore[[#This Row],[Total Sales]]&lt;'Check Outliers'!$M$8),"Outlier","normal")</f>
        <v>normal</v>
      </c>
      <c r="Q9620" t="str">
        <f>IF(OR(SampleSuperstore[[#This Row],[Profit]]&gt;'Check Outliers'!$M$15,SampleSuperstore[[#This Row],[Profit]]&lt;'Check Outliers'!$M$16),"outlier","normal")</f>
        <v>normal</v>
      </c>
      <c r="R9620" s="1" t="str">
        <f>IF(OR(SampleSuperstore[[#This Row],[Cogs]]&gt;'Check Outliers'!$M$23,SampleSuperstore[[#This Row],[Cogs]]&lt;'Check Outliers'!$M$24),"outlier","normal")</f>
        <v>normal</v>
      </c>
    </row>
    <row r="9621" spans="1:18" x14ac:dyDescent="0.3">
      <c r="A9621" s="1" t="s">
        <v>24</v>
      </c>
      <c r="B9621" s="1" t="s">
        <v>18</v>
      </c>
      <c r="C9621" s="1" t="s">
        <v>338</v>
      </c>
      <c r="D9621" s="1" t="s">
        <v>100</v>
      </c>
      <c r="E9621" s="1" t="s">
        <v>53</v>
      </c>
      <c r="F9621" s="1" t="s">
        <v>31</v>
      </c>
      <c r="G9621" s="1" t="s">
        <v>55</v>
      </c>
      <c r="H9621">
        <v>27.99</v>
      </c>
      <c r="I9621">
        <v>5</v>
      </c>
      <c r="J9621">
        <v>139.96</v>
      </c>
      <c r="K9621" s="11">
        <v>0.2</v>
      </c>
      <c r="L9621">
        <v>-1.75</v>
      </c>
      <c r="M9621">
        <v>141.71</v>
      </c>
      <c r="N9621" s="11">
        <v>-0.01</v>
      </c>
      <c r="O9621">
        <v>-29.742000000000004</v>
      </c>
      <c r="P9621" t="str">
        <f>IF(OR(SampleSuperstore[[#This Row],[Total Sales]]&gt;'Check Outliers'!$M$7,SampleSuperstore[[#This Row],[Total Sales]]&lt;'Check Outliers'!$M$8),"Outlier","normal")</f>
        <v>normal</v>
      </c>
      <c r="Q9621" t="str">
        <f>IF(OR(SampleSuperstore[[#This Row],[Profit]]&gt;'Check Outliers'!$M$15,SampleSuperstore[[#This Row],[Profit]]&lt;'Check Outliers'!$M$16),"outlier","normal")</f>
        <v>normal</v>
      </c>
      <c r="R9621" s="1" t="str">
        <f>IF(OR(SampleSuperstore[[#This Row],[Cogs]]&gt;'Check Outliers'!$M$23,SampleSuperstore[[#This Row],[Cogs]]&lt;'Check Outliers'!$M$24),"outlier","normal")</f>
        <v>normal</v>
      </c>
    </row>
    <row r="9622" spans="1:18" x14ac:dyDescent="0.3">
      <c r="A9622" s="1" t="s">
        <v>24</v>
      </c>
      <c r="B9622" s="1" t="s">
        <v>40</v>
      </c>
      <c r="C9622" s="1" t="s">
        <v>231</v>
      </c>
      <c r="D9622" s="1" t="s">
        <v>100</v>
      </c>
      <c r="E9622" s="1" t="s">
        <v>53</v>
      </c>
      <c r="F9622" s="1" t="s">
        <v>22</v>
      </c>
      <c r="G9622" s="1" t="s">
        <v>34</v>
      </c>
      <c r="H9622">
        <v>2.78</v>
      </c>
      <c r="I9622">
        <v>6</v>
      </c>
      <c r="J9622">
        <v>16.7</v>
      </c>
      <c r="K9622" s="11">
        <v>0.2</v>
      </c>
      <c r="L9622">
        <v>1.25</v>
      </c>
      <c r="M9622">
        <v>15.45</v>
      </c>
      <c r="N9622" s="11">
        <v>7.0000000000000007E-2</v>
      </c>
      <c r="O9622">
        <v>-2.09</v>
      </c>
      <c r="P9622" t="str">
        <f>IF(OR(SampleSuperstore[[#This Row],[Total Sales]]&gt;'Check Outliers'!$M$7,SampleSuperstore[[#This Row],[Total Sales]]&lt;'Check Outliers'!$M$8),"Outlier","normal")</f>
        <v>normal</v>
      </c>
      <c r="Q9622" t="str">
        <f>IF(OR(SampleSuperstore[[#This Row],[Profit]]&gt;'Check Outliers'!$M$15,SampleSuperstore[[#This Row],[Profit]]&lt;'Check Outliers'!$M$16),"outlier","normal")</f>
        <v>normal</v>
      </c>
      <c r="R9622" s="1" t="str">
        <f>IF(OR(SampleSuperstore[[#This Row],[Cogs]]&gt;'Check Outliers'!$M$23,SampleSuperstore[[#This Row],[Cogs]]&lt;'Check Outliers'!$M$24),"outlier","normal")</f>
        <v>normal</v>
      </c>
    </row>
    <row r="9623" spans="1:18" x14ac:dyDescent="0.3">
      <c r="A9623" s="1" t="s">
        <v>24</v>
      </c>
      <c r="B9623" s="1" t="s">
        <v>40</v>
      </c>
      <c r="C9623" s="1" t="s">
        <v>231</v>
      </c>
      <c r="D9623" s="1" t="s">
        <v>100</v>
      </c>
      <c r="E9623" s="1" t="s">
        <v>53</v>
      </c>
      <c r="F9623" s="1" t="s">
        <v>31</v>
      </c>
      <c r="G9623" s="1" t="s">
        <v>55</v>
      </c>
      <c r="H9623">
        <v>1.58</v>
      </c>
      <c r="I9623">
        <v>2</v>
      </c>
      <c r="J9623">
        <v>3.15</v>
      </c>
      <c r="K9623" s="11">
        <v>0.2</v>
      </c>
      <c r="L9623">
        <v>0.47</v>
      </c>
      <c r="M9623">
        <v>2.68</v>
      </c>
      <c r="N9623" s="11">
        <v>0.15</v>
      </c>
      <c r="O9623">
        <v>-0.16000000000000003</v>
      </c>
      <c r="P9623" t="str">
        <f>IF(OR(SampleSuperstore[[#This Row],[Total Sales]]&gt;'Check Outliers'!$M$7,SampleSuperstore[[#This Row],[Total Sales]]&lt;'Check Outliers'!$M$8),"Outlier","normal")</f>
        <v>normal</v>
      </c>
      <c r="Q9623" t="str">
        <f>IF(OR(SampleSuperstore[[#This Row],[Profit]]&gt;'Check Outliers'!$M$15,SampleSuperstore[[#This Row],[Profit]]&lt;'Check Outliers'!$M$16),"outlier","normal")</f>
        <v>normal</v>
      </c>
      <c r="R9623" s="1" t="str">
        <f>IF(OR(SampleSuperstore[[#This Row],[Cogs]]&gt;'Check Outliers'!$M$23,SampleSuperstore[[#This Row],[Cogs]]&lt;'Check Outliers'!$M$24),"outlier","normal")</f>
        <v>normal</v>
      </c>
    </row>
    <row r="9624" spans="1:18" x14ac:dyDescent="0.3">
      <c r="A9624" s="1" t="s">
        <v>24</v>
      </c>
      <c r="B9624" s="1" t="s">
        <v>40</v>
      </c>
      <c r="C9624" s="1" t="s">
        <v>231</v>
      </c>
      <c r="D9624" s="1" t="s">
        <v>100</v>
      </c>
      <c r="E9624" s="1" t="s">
        <v>53</v>
      </c>
      <c r="F9624" s="1" t="s">
        <v>22</v>
      </c>
      <c r="G9624" s="1" t="s">
        <v>37</v>
      </c>
      <c r="H9624">
        <v>8.2200000000000006</v>
      </c>
      <c r="I9624">
        <v>4</v>
      </c>
      <c r="J9624">
        <v>32.9</v>
      </c>
      <c r="K9624" s="11">
        <v>0.2</v>
      </c>
      <c r="L9624">
        <v>11.1</v>
      </c>
      <c r="M9624">
        <v>21.8</v>
      </c>
      <c r="N9624" s="11">
        <v>0.34</v>
      </c>
      <c r="O9624">
        <v>4.5199999999999996</v>
      </c>
      <c r="P9624" t="str">
        <f>IF(OR(SampleSuperstore[[#This Row],[Total Sales]]&gt;'Check Outliers'!$M$7,SampleSuperstore[[#This Row],[Total Sales]]&lt;'Check Outliers'!$M$8),"Outlier","normal")</f>
        <v>normal</v>
      </c>
      <c r="Q9624" t="str">
        <f>IF(OR(SampleSuperstore[[#This Row],[Profit]]&gt;'Check Outliers'!$M$15,SampleSuperstore[[#This Row],[Profit]]&lt;'Check Outliers'!$M$16),"outlier","normal")</f>
        <v>normal</v>
      </c>
      <c r="R9624" s="1" t="str">
        <f>IF(OR(SampleSuperstore[[#This Row],[Cogs]]&gt;'Check Outliers'!$M$23,SampleSuperstore[[#This Row],[Cogs]]&lt;'Check Outliers'!$M$24),"outlier","normal")</f>
        <v>normal</v>
      </c>
    </row>
    <row r="9625" spans="1:18" hidden="1" x14ac:dyDescent="0.3">
      <c r="A9625" s="1" t="s">
        <v>58</v>
      </c>
      <c r="B9625" s="1" t="s">
        <v>11</v>
      </c>
      <c r="C9625" s="1" t="s">
        <v>131</v>
      </c>
      <c r="D9625" s="1" t="s">
        <v>42</v>
      </c>
      <c r="E9625" s="1" t="s">
        <v>43</v>
      </c>
      <c r="F9625" s="1" t="s">
        <v>22</v>
      </c>
      <c r="G9625" s="1" t="s">
        <v>34</v>
      </c>
      <c r="H9625">
        <v>10.7</v>
      </c>
      <c r="I9625">
        <v>2</v>
      </c>
      <c r="J9625">
        <v>21.39</v>
      </c>
      <c r="K9625" s="1">
        <v>0.8</v>
      </c>
      <c r="L9625">
        <v>-54.55</v>
      </c>
      <c r="M9625">
        <v>75.94</v>
      </c>
      <c r="N9625">
        <v>-2.5499999999999998</v>
      </c>
      <c r="O9625">
        <v>-71.662000000000006</v>
      </c>
      <c r="P9625" t="str">
        <f>IF(OR(SampleSuperstore[[#This Row],[Total Sales]]&gt;'Check Outliers'!$M$7,SampleSuperstore[[#This Row],[Total Sales]]&lt;'Check Outliers'!$M$8),"Outlier","normal")</f>
        <v>normal</v>
      </c>
      <c r="Q9625" t="str">
        <f>IF(OR(SampleSuperstore[[#This Row],[Profit]]&gt;'Check Outliers'!$M$15,SampleSuperstore[[#This Row],[Profit]]&lt;'Check Outliers'!$M$16),"outlier","normal")</f>
        <v>outlier</v>
      </c>
      <c r="R9625" s="1" t="str">
        <f>IF(OR(SampleSuperstore[[#This Row],[Cogs]]&gt;'Check Outliers'!$M$23,SampleSuperstore[[#This Row],[Cogs]]&lt;'Check Outliers'!$M$24),"outlier","normal")</f>
        <v>normal</v>
      </c>
    </row>
    <row r="9626" spans="1:18" x14ac:dyDescent="0.3">
      <c r="A9626" s="1" t="s">
        <v>58</v>
      </c>
      <c r="B9626" s="1" t="s">
        <v>11</v>
      </c>
      <c r="C9626" s="1" t="s">
        <v>131</v>
      </c>
      <c r="D9626" s="1" t="s">
        <v>42</v>
      </c>
      <c r="E9626" s="1" t="s">
        <v>43</v>
      </c>
      <c r="F9626" s="1" t="s">
        <v>15</v>
      </c>
      <c r="G9626" s="1" t="s">
        <v>27</v>
      </c>
      <c r="H9626">
        <v>102.44</v>
      </c>
      <c r="I9626">
        <v>3</v>
      </c>
      <c r="J9626">
        <v>307.31</v>
      </c>
      <c r="K9626" s="11">
        <v>0.3</v>
      </c>
      <c r="L9626">
        <v>-39.51</v>
      </c>
      <c r="M9626">
        <v>346.82</v>
      </c>
      <c r="N9626" s="11">
        <v>-0.13</v>
      </c>
      <c r="O9626">
        <v>-131.703</v>
      </c>
      <c r="P9626" t="str">
        <f>IF(OR(SampleSuperstore[[#This Row],[Total Sales]]&gt;'Check Outliers'!$M$7,SampleSuperstore[[#This Row],[Total Sales]]&lt;'Check Outliers'!$M$8),"Outlier","normal")</f>
        <v>normal</v>
      </c>
      <c r="Q9626" t="str">
        <f>IF(OR(SampleSuperstore[[#This Row],[Profit]]&gt;'Check Outliers'!$M$15,SampleSuperstore[[#This Row],[Profit]]&lt;'Check Outliers'!$M$16),"outlier","normal")</f>
        <v>normal</v>
      </c>
      <c r="R9626" s="1" t="str">
        <f>IF(OR(SampleSuperstore[[#This Row],[Cogs]]&gt;'Check Outliers'!$M$23,SampleSuperstore[[#This Row],[Cogs]]&lt;'Check Outliers'!$M$24),"outlier","normal")</f>
        <v>normal</v>
      </c>
    </row>
    <row r="9627" spans="1:18" hidden="1" x14ac:dyDescent="0.3">
      <c r="A9627" s="1" t="s">
        <v>58</v>
      </c>
      <c r="B9627" s="1" t="s">
        <v>11</v>
      </c>
      <c r="C9627" s="1" t="s">
        <v>131</v>
      </c>
      <c r="D9627" s="1" t="s">
        <v>42</v>
      </c>
      <c r="E9627" s="1" t="s">
        <v>43</v>
      </c>
      <c r="F9627" s="1" t="s">
        <v>15</v>
      </c>
      <c r="G9627" s="1" t="s">
        <v>16</v>
      </c>
      <c r="H9627">
        <v>136.66999999999999</v>
      </c>
      <c r="I9627">
        <v>3</v>
      </c>
      <c r="J9627">
        <v>410</v>
      </c>
      <c r="K9627" s="1">
        <v>0.32</v>
      </c>
      <c r="L9627">
        <v>-96.47</v>
      </c>
      <c r="M9627">
        <v>506.47</v>
      </c>
      <c r="N9627">
        <v>-0.24</v>
      </c>
      <c r="O9627">
        <v>-227.67</v>
      </c>
      <c r="P9627" t="str">
        <f>IF(OR(SampleSuperstore[[#This Row],[Total Sales]]&gt;'Check Outliers'!$M$7,SampleSuperstore[[#This Row],[Total Sales]]&lt;'Check Outliers'!$M$8),"Outlier","normal")</f>
        <v>normal</v>
      </c>
      <c r="Q9627" t="str">
        <f>IF(OR(SampleSuperstore[[#This Row],[Profit]]&gt;'Check Outliers'!$M$15,SampleSuperstore[[#This Row],[Profit]]&lt;'Check Outliers'!$M$16),"outlier","normal")</f>
        <v>outlier</v>
      </c>
      <c r="R9627" s="1" t="str">
        <f>IF(OR(SampleSuperstore[[#This Row],[Cogs]]&gt;'Check Outliers'!$M$23,SampleSuperstore[[#This Row],[Cogs]]&lt;'Check Outliers'!$M$24),"outlier","normal")</f>
        <v>outlier</v>
      </c>
    </row>
    <row r="9628" spans="1:18" x14ac:dyDescent="0.3">
      <c r="A9628" s="1" t="s">
        <v>58</v>
      </c>
      <c r="B9628" s="1" t="s">
        <v>18</v>
      </c>
      <c r="C9628" s="1" t="s">
        <v>352</v>
      </c>
      <c r="D9628" s="1" t="s">
        <v>42</v>
      </c>
      <c r="E9628" s="1" t="s">
        <v>43</v>
      </c>
      <c r="F9628" s="1" t="s">
        <v>22</v>
      </c>
      <c r="G9628" s="1" t="s">
        <v>37</v>
      </c>
      <c r="H9628">
        <v>4.62</v>
      </c>
      <c r="I9628">
        <v>2</v>
      </c>
      <c r="J9628">
        <v>9.25</v>
      </c>
      <c r="K9628" s="11">
        <v>0.2</v>
      </c>
      <c r="L9628">
        <v>3.35</v>
      </c>
      <c r="M9628">
        <v>5.9</v>
      </c>
      <c r="N9628" s="11">
        <v>0.36</v>
      </c>
      <c r="O9628">
        <v>1.5</v>
      </c>
      <c r="P9628" t="str">
        <f>IF(OR(SampleSuperstore[[#This Row],[Total Sales]]&gt;'Check Outliers'!$M$7,SampleSuperstore[[#This Row],[Total Sales]]&lt;'Check Outliers'!$M$8),"Outlier","normal")</f>
        <v>normal</v>
      </c>
      <c r="Q9628" t="str">
        <f>IF(OR(SampleSuperstore[[#This Row],[Profit]]&gt;'Check Outliers'!$M$15,SampleSuperstore[[#This Row],[Profit]]&lt;'Check Outliers'!$M$16),"outlier","normal")</f>
        <v>normal</v>
      </c>
      <c r="R9628" s="1" t="str">
        <f>IF(OR(SampleSuperstore[[#This Row],[Cogs]]&gt;'Check Outliers'!$M$23,SampleSuperstore[[#This Row],[Cogs]]&lt;'Check Outliers'!$M$24),"outlier","normal")</f>
        <v>normal</v>
      </c>
    </row>
    <row r="9629" spans="1:18" x14ac:dyDescent="0.3">
      <c r="A9629" s="1" t="s">
        <v>24</v>
      </c>
      <c r="B9629" s="1" t="s">
        <v>11</v>
      </c>
      <c r="C9629" s="1" t="s">
        <v>136</v>
      </c>
      <c r="D9629" s="1" t="s">
        <v>66</v>
      </c>
      <c r="E9629" s="1" t="s">
        <v>43</v>
      </c>
      <c r="F9629" s="1" t="s">
        <v>22</v>
      </c>
      <c r="G9629" s="1" t="s">
        <v>33</v>
      </c>
      <c r="H9629">
        <v>4.8899999999999997</v>
      </c>
      <c r="I9629">
        <v>3</v>
      </c>
      <c r="J9629">
        <v>14.67</v>
      </c>
      <c r="K9629" s="11">
        <v>0</v>
      </c>
      <c r="L9629">
        <v>6.75</v>
      </c>
      <c r="M9629">
        <v>7.92</v>
      </c>
      <c r="N9629" s="11">
        <v>0.46</v>
      </c>
      <c r="O9629">
        <v>6.75</v>
      </c>
      <c r="P9629" t="str">
        <f>IF(OR(SampleSuperstore[[#This Row],[Total Sales]]&gt;'Check Outliers'!$M$7,SampleSuperstore[[#This Row],[Total Sales]]&lt;'Check Outliers'!$M$8),"Outlier","normal")</f>
        <v>normal</v>
      </c>
      <c r="Q9629" t="str">
        <f>IF(OR(SampleSuperstore[[#This Row],[Profit]]&gt;'Check Outliers'!$M$15,SampleSuperstore[[#This Row],[Profit]]&lt;'Check Outliers'!$M$16),"outlier","normal")</f>
        <v>normal</v>
      </c>
      <c r="R9629" s="1" t="str">
        <f>IF(OR(SampleSuperstore[[#This Row],[Cogs]]&gt;'Check Outliers'!$M$23,SampleSuperstore[[#This Row],[Cogs]]&lt;'Check Outliers'!$M$24),"outlier","normal")</f>
        <v>normal</v>
      </c>
    </row>
    <row r="9630" spans="1:18" x14ac:dyDescent="0.3">
      <c r="A9630" s="1" t="s">
        <v>24</v>
      </c>
      <c r="B9630" s="1" t="s">
        <v>11</v>
      </c>
      <c r="C9630" s="1" t="s">
        <v>110</v>
      </c>
      <c r="D9630" s="1" t="s">
        <v>100</v>
      </c>
      <c r="E9630" s="1" t="s">
        <v>53</v>
      </c>
      <c r="F9630" s="1" t="s">
        <v>22</v>
      </c>
      <c r="G9630" s="1" t="s">
        <v>37</v>
      </c>
      <c r="H9630">
        <v>5.34</v>
      </c>
      <c r="I9630">
        <v>7</v>
      </c>
      <c r="J9630">
        <v>37.409999999999997</v>
      </c>
      <c r="K9630" s="11">
        <v>0.2</v>
      </c>
      <c r="L9630">
        <v>13.09</v>
      </c>
      <c r="M9630">
        <v>24.32</v>
      </c>
      <c r="N9630" s="11">
        <v>0.35</v>
      </c>
      <c r="O9630">
        <v>5.6080000000000005</v>
      </c>
      <c r="P9630" t="str">
        <f>IF(OR(SampleSuperstore[[#This Row],[Total Sales]]&gt;'Check Outliers'!$M$7,SampleSuperstore[[#This Row],[Total Sales]]&lt;'Check Outliers'!$M$8),"Outlier","normal")</f>
        <v>normal</v>
      </c>
      <c r="Q9630" t="str">
        <f>IF(OR(SampleSuperstore[[#This Row],[Profit]]&gt;'Check Outliers'!$M$15,SampleSuperstore[[#This Row],[Profit]]&lt;'Check Outliers'!$M$16),"outlier","normal")</f>
        <v>normal</v>
      </c>
      <c r="R9630" s="1" t="str">
        <f>IF(OR(SampleSuperstore[[#This Row],[Cogs]]&gt;'Check Outliers'!$M$23,SampleSuperstore[[#This Row],[Cogs]]&lt;'Check Outliers'!$M$24),"outlier","normal")</f>
        <v>normal</v>
      </c>
    </row>
    <row r="9631" spans="1:18" x14ac:dyDescent="0.3">
      <c r="A9631" s="1" t="s">
        <v>24</v>
      </c>
      <c r="B9631" s="1" t="s">
        <v>11</v>
      </c>
      <c r="C9631" s="1" t="s">
        <v>110</v>
      </c>
      <c r="D9631" s="1" t="s">
        <v>100</v>
      </c>
      <c r="E9631" s="1" t="s">
        <v>53</v>
      </c>
      <c r="F9631" s="1" t="s">
        <v>22</v>
      </c>
      <c r="G9631" s="1" t="s">
        <v>33</v>
      </c>
      <c r="H9631">
        <v>1.72</v>
      </c>
      <c r="I9631">
        <v>2</v>
      </c>
      <c r="J9631">
        <v>3.44</v>
      </c>
      <c r="K9631" s="11">
        <v>0.7</v>
      </c>
      <c r="L9631">
        <v>-2.52</v>
      </c>
      <c r="M9631">
        <v>5.96</v>
      </c>
      <c r="N9631" s="11">
        <v>-0.73</v>
      </c>
      <c r="O9631">
        <v>-4.9279999999999999</v>
      </c>
      <c r="P9631" t="str">
        <f>IF(OR(SampleSuperstore[[#This Row],[Total Sales]]&gt;'Check Outliers'!$M$7,SampleSuperstore[[#This Row],[Total Sales]]&lt;'Check Outliers'!$M$8),"Outlier","normal")</f>
        <v>normal</v>
      </c>
      <c r="Q9631" t="str">
        <f>IF(OR(SampleSuperstore[[#This Row],[Profit]]&gt;'Check Outliers'!$M$15,SampleSuperstore[[#This Row],[Profit]]&lt;'Check Outliers'!$M$16),"outlier","normal")</f>
        <v>normal</v>
      </c>
      <c r="R9631" s="1" t="str">
        <f>IF(OR(SampleSuperstore[[#This Row],[Cogs]]&gt;'Check Outliers'!$M$23,SampleSuperstore[[#This Row],[Cogs]]&lt;'Check Outliers'!$M$24),"outlier","normal")</f>
        <v>normal</v>
      </c>
    </row>
    <row r="9632" spans="1:18" x14ac:dyDescent="0.3">
      <c r="A9632" s="1" t="s">
        <v>24</v>
      </c>
      <c r="B9632" s="1" t="s">
        <v>11</v>
      </c>
      <c r="C9632" s="1" t="s">
        <v>71</v>
      </c>
      <c r="D9632" s="1" t="s">
        <v>72</v>
      </c>
      <c r="E9632" s="1" t="s">
        <v>53</v>
      </c>
      <c r="F9632" s="1" t="s">
        <v>22</v>
      </c>
      <c r="G9632" s="1" t="s">
        <v>33</v>
      </c>
      <c r="H9632">
        <v>2.38</v>
      </c>
      <c r="I9632">
        <v>3</v>
      </c>
      <c r="J9632">
        <v>7.15</v>
      </c>
      <c r="K9632" s="11">
        <v>0.2</v>
      </c>
      <c r="L9632">
        <v>2.3199999999999998</v>
      </c>
      <c r="M9632">
        <v>4.83</v>
      </c>
      <c r="N9632" s="11">
        <v>0.32</v>
      </c>
      <c r="O9632">
        <v>0.88999999999999968</v>
      </c>
      <c r="P9632" t="str">
        <f>IF(OR(SampleSuperstore[[#This Row],[Total Sales]]&gt;'Check Outliers'!$M$7,SampleSuperstore[[#This Row],[Total Sales]]&lt;'Check Outliers'!$M$8),"Outlier","normal")</f>
        <v>normal</v>
      </c>
      <c r="Q9632" t="str">
        <f>IF(OR(SampleSuperstore[[#This Row],[Profit]]&gt;'Check Outliers'!$M$15,SampleSuperstore[[#This Row],[Profit]]&lt;'Check Outliers'!$M$16),"outlier","normal")</f>
        <v>normal</v>
      </c>
      <c r="R9632" s="1" t="str">
        <f>IF(OR(SampleSuperstore[[#This Row],[Cogs]]&gt;'Check Outliers'!$M$23,SampleSuperstore[[#This Row],[Cogs]]&lt;'Check Outliers'!$M$24),"outlier","normal")</f>
        <v>normal</v>
      </c>
    </row>
    <row r="9633" spans="1:18" hidden="1" x14ac:dyDescent="0.3">
      <c r="A9633" s="1" t="s">
        <v>24</v>
      </c>
      <c r="B9633" s="1" t="s">
        <v>11</v>
      </c>
      <c r="C9633" s="1" t="s">
        <v>71</v>
      </c>
      <c r="D9633" s="1" t="s">
        <v>72</v>
      </c>
      <c r="E9633" s="1" t="s">
        <v>53</v>
      </c>
      <c r="F9633" s="1" t="s">
        <v>31</v>
      </c>
      <c r="G9633" s="1" t="s">
        <v>32</v>
      </c>
      <c r="H9633">
        <v>29.95</v>
      </c>
      <c r="I9633">
        <v>6</v>
      </c>
      <c r="J9633">
        <v>179.7</v>
      </c>
      <c r="K9633" s="1">
        <v>0</v>
      </c>
      <c r="L9633">
        <v>88.05</v>
      </c>
      <c r="M9633">
        <v>91.65</v>
      </c>
      <c r="N9633">
        <v>0.49</v>
      </c>
      <c r="O9633">
        <v>88.05</v>
      </c>
      <c r="P9633" t="str">
        <f>IF(OR(SampleSuperstore[[#This Row],[Total Sales]]&gt;'Check Outliers'!$M$7,SampleSuperstore[[#This Row],[Total Sales]]&lt;'Check Outliers'!$M$8),"Outlier","normal")</f>
        <v>normal</v>
      </c>
      <c r="Q9633" t="str">
        <f>IF(OR(SampleSuperstore[[#This Row],[Profit]]&gt;'Check Outliers'!$M$15,SampleSuperstore[[#This Row],[Profit]]&lt;'Check Outliers'!$M$16),"outlier","normal")</f>
        <v>outlier</v>
      </c>
      <c r="R9633" s="1" t="str">
        <f>IF(OR(SampleSuperstore[[#This Row],[Cogs]]&gt;'Check Outliers'!$M$23,SampleSuperstore[[#This Row],[Cogs]]&lt;'Check Outliers'!$M$24),"outlier","normal")</f>
        <v>normal</v>
      </c>
    </row>
    <row r="9634" spans="1:18" x14ac:dyDescent="0.3">
      <c r="A9634" s="1" t="s">
        <v>24</v>
      </c>
      <c r="B9634" s="1" t="s">
        <v>11</v>
      </c>
      <c r="C9634" s="1" t="s">
        <v>89</v>
      </c>
      <c r="D9634" s="1" t="s">
        <v>64</v>
      </c>
      <c r="E9634" s="1" t="s">
        <v>43</v>
      </c>
      <c r="F9634" s="1" t="s">
        <v>22</v>
      </c>
      <c r="G9634" s="1" t="s">
        <v>34</v>
      </c>
      <c r="H9634">
        <v>11.33</v>
      </c>
      <c r="I9634">
        <v>8</v>
      </c>
      <c r="J9634">
        <v>90.64</v>
      </c>
      <c r="K9634" s="11">
        <v>0</v>
      </c>
      <c r="L9634">
        <v>38.979999999999997</v>
      </c>
      <c r="M9634">
        <v>51.66</v>
      </c>
      <c r="N9634" s="11">
        <v>0.43</v>
      </c>
      <c r="O9634">
        <v>38.979999999999997</v>
      </c>
      <c r="P9634" t="str">
        <f>IF(OR(SampleSuperstore[[#This Row],[Total Sales]]&gt;'Check Outliers'!$M$7,SampleSuperstore[[#This Row],[Total Sales]]&lt;'Check Outliers'!$M$8),"Outlier","normal")</f>
        <v>normal</v>
      </c>
      <c r="Q9634" t="str">
        <f>IF(OR(SampleSuperstore[[#This Row],[Profit]]&gt;'Check Outliers'!$M$15,SampleSuperstore[[#This Row],[Profit]]&lt;'Check Outliers'!$M$16),"outlier","normal")</f>
        <v>normal</v>
      </c>
      <c r="R9634" s="1" t="str">
        <f>IF(OR(SampleSuperstore[[#This Row],[Cogs]]&gt;'Check Outliers'!$M$23,SampleSuperstore[[#This Row],[Cogs]]&lt;'Check Outliers'!$M$24),"outlier","normal")</f>
        <v>normal</v>
      </c>
    </row>
    <row r="9635" spans="1:18" x14ac:dyDescent="0.3">
      <c r="A9635" s="1" t="s">
        <v>58</v>
      </c>
      <c r="B9635" s="1" t="s">
        <v>11</v>
      </c>
      <c r="C9635" s="1" t="s">
        <v>312</v>
      </c>
      <c r="D9635" s="1" t="s">
        <v>162</v>
      </c>
      <c r="E9635" s="1" t="s">
        <v>53</v>
      </c>
      <c r="F9635" s="1" t="s">
        <v>31</v>
      </c>
      <c r="G9635" s="1" t="s">
        <v>55</v>
      </c>
      <c r="H9635">
        <v>59</v>
      </c>
      <c r="I9635">
        <v>3</v>
      </c>
      <c r="J9635">
        <v>177</v>
      </c>
      <c r="K9635" s="11">
        <v>0</v>
      </c>
      <c r="L9635">
        <v>30.09</v>
      </c>
      <c r="M9635">
        <v>146.91</v>
      </c>
      <c r="N9635" s="11">
        <v>0.17</v>
      </c>
      <c r="O9635">
        <v>30.09</v>
      </c>
      <c r="P9635" t="str">
        <f>IF(OR(SampleSuperstore[[#This Row],[Total Sales]]&gt;'Check Outliers'!$M$7,SampleSuperstore[[#This Row],[Total Sales]]&lt;'Check Outliers'!$M$8),"Outlier","normal")</f>
        <v>normal</v>
      </c>
      <c r="Q9635" t="str">
        <f>IF(OR(SampleSuperstore[[#This Row],[Profit]]&gt;'Check Outliers'!$M$15,SampleSuperstore[[#This Row],[Profit]]&lt;'Check Outliers'!$M$16),"outlier","normal")</f>
        <v>normal</v>
      </c>
      <c r="R9635" s="1" t="str">
        <f>IF(OR(SampleSuperstore[[#This Row],[Cogs]]&gt;'Check Outliers'!$M$23,SampleSuperstore[[#This Row],[Cogs]]&lt;'Check Outliers'!$M$24),"outlier","normal")</f>
        <v>normal</v>
      </c>
    </row>
    <row r="9636" spans="1:18" x14ac:dyDescent="0.3">
      <c r="A9636" s="1" t="s">
        <v>58</v>
      </c>
      <c r="B9636" s="1" t="s">
        <v>11</v>
      </c>
      <c r="C9636" s="1" t="s">
        <v>312</v>
      </c>
      <c r="D9636" s="1" t="s">
        <v>162</v>
      </c>
      <c r="E9636" s="1" t="s">
        <v>53</v>
      </c>
      <c r="F9636" s="1" t="s">
        <v>22</v>
      </c>
      <c r="G9636" s="1" t="s">
        <v>28</v>
      </c>
      <c r="H9636">
        <v>11.35</v>
      </c>
      <c r="I9636">
        <v>7</v>
      </c>
      <c r="J9636">
        <v>79.45</v>
      </c>
      <c r="K9636" s="11">
        <v>0</v>
      </c>
      <c r="L9636">
        <v>22.25</v>
      </c>
      <c r="M9636">
        <v>57.2</v>
      </c>
      <c r="N9636" s="11">
        <v>0.28000000000000003</v>
      </c>
      <c r="O9636">
        <v>22.25</v>
      </c>
      <c r="P9636" t="str">
        <f>IF(OR(SampleSuperstore[[#This Row],[Total Sales]]&gt;'Check Outliers'!$M$7,SampleSuperstore[[#This Row],[Total Sales]]&lt;'Check Outliers'!$M$8),"Outlier","normal")</f>
        <v>normal</v>
      </c>
      <c r="Q9636" t="str">
        <f>IF(OR(SampleSuperstore[[#This Row],[Profit]]&gt;'Check Outliers'!$M$15,SampleSuperstore[[#This Row],[Profit]]&lt;'Check Outliers'!$M$16),"outlier","normal")</f>
        <v>normal</v>
      </c>
      <c r="R9636" s="1" t="str">
        <f>IF(OR(SampleSuperstore[[#This Row],[Cogs]]&gt;'Check Outliers'!$M$23,SampleSuperstore[[#This Row],[Cogs]]&lt;'Check Outliers'!$M$24),"outlier","normal")</f>
        <v>normal</v>
      </c>
    </row>
    <row r="9637" spans="1:18" hidden="1" x14ac:dyDescent="0.3">
      <c r="A9637" s="1" t="s">
        <v>58</v>
      </c>
      <c r="B9637" s="1" t="s">
        <v>11</v>
      </c>
      <c r="C9637" s="1" t="s">
        <v>312</v>
      </c>
      <c r="D9637" s="1" t="s">
        <v>162</v>
      </c>
      <c r="E9637" s="1" t="s">
        <v>53</v>
      </c>
      <c r="F9637" s="1" t="s">
        <v>15</v>
      </c>
      <c r="G9637" s="1" t="s">
        <v>17</v>
      </c>
      <c r="H9637">
        <v>180.98</v>
      </c>
      <c r="I9637">
        <v>9</v>
      </c>
      <c r="J9637">
        <v>1628.82</v>
      </c>
      <c r="K9637" s="1">
        <v>0</v>
      </c>
      <c r="L9637">
        <v>260.61</v>
      </c>
      <c r="M9637">
        <v>1368.21</v>
      </c>
      <c r="N9637">
        <v>0.16</v>
      </c>
      <c r="O9637">
        <v>260.61</v>
      </c>
      <c r="P9637" t="str">
        <f>IF(OR(SampleSuperstore[[#This Row],[Total Sales]]&gt;'Check Outliers'!$M$7,SampleSuperstore[[#This Row],[Total Sales]]&lt;'Check Outliers'!$M$8),"Outlier","normal")</f>
        <v>Outlier</v>
      </c>
      <c r="Q9637" t="str">
        <f>IF(OR(SampleSuperstore[[#This Row],[Profit]]&gt;'Check Outliers'!$M$15,SampleSuperstore[[#This Row],[Profit]]&lt;'Check Outliers'!$M$16),"outlier","normal")</f>
        <v>outlier</v>
      </c>
      <c r="R9637" s="1" t="str">
        <f>IF(OR(SampleSuperstore[[#This Row],[Cogs]]&gt;'Check Outliers'!$M$23,SampleSuperstore[[#This Row],[Cogs]]&lt;'Check Outliers'!$M$24),"outlier","normal")</f>
        <v>outlier</v>
      </c>
    </row>
    <row r="9638" spans="1:18" x14ac:dyDescent="0.3">
      <c r="A9638" s="1" t="s">
        <v>24</v>
      </c>
      <c r="B9638" s="1" t="s">
        <v>18</v>
      </c>
      <c r="C9638" s="1" t="s">
        <v>38</v>
      </c>
      <c r="D9638" s="1" t="s">
        <v>39</v>
      </c>
      <c r="E9638" s="1" t="s">
        <v>21</v>
      </c>
      <c r="F9638" s="1" t="s">
        <v>15</v>
      </c>
      <c r="G9638" s="1" t="s">
        <v>29</v>
      </c>
      <c r="H9638">
        <v>68.77</v>
      </c>
      <c r="I9638">
        <v>2</v>
      </c>
      <c r="J9638">
        <v>137.54</v>
      </c>
      <c r="K9638" s="11">
        <v>0</v>
      </c>
      <c r="L9638">
        <v>55.02</v>
      </c>
      <c r="M9638">
        <v>82.52</v>
      </c>
      <c r="N9638" s="11">
        <v>0.4</v>
      </c>
      <c r="O9638">
        <v>55.02</v>
      </c>
      <c r="P9638" t="str">
        <f>IF(OR(SampleSuperstore[[#This Row],[Total Sales]]&gt;'Check Outliers'!$M$7,SampleSuperstore[[#This Row],[Total Sales]]&lt;'Check Outliers'!$M$8),"Outlier","normal")</f>
        <v>normal</v>
      </c>
      <c r="Q9638" t="str">
        <f>IF(OR(SampleSuperstore[[#This Row],[Profit]]&gt;'Check Outliers'!$M$15,SampleSuperstore[[#This Row],[Profit]]&lt;'Check Outliers'!$M$16),"outlier","normal")</f>
        <v>normal</v>
      </c>
      <c r="R9638" s="1" t="str">
        <f>IF(OR(SampleSuperstore[[#This Row],[Cogs]]&gt;'Check Outliers'!$M$23,SampleSuperstore[[#This Row],[Cogs]]&lt;'Check Outliers'!$M$24),"outlier","normal")</f>
        <v>normal</v>
      </c>
    </row>
    <row r="9639" spans="1:18" hidden="1" x14ac:dyDescent="0.3">
      <c r="A9639" s="1" t="s">
        <v>24</v>
      </c>
      <c r="B9639" s="1" t="s">
        <v>18</v>
      </c>
      <c r="C9639" s="1" t="s">
        <v>38</v>
      </c>
      <c r="D9639" s="1" t="s">
        <v>39</v>
      </c>
      <c r="E9639" s="1" t="s">
        <v>21</v>
      </c>
      <c r="F9639" s="1" t="s">
        <v>15</v>
      </c>
      <c r="G9639" s="1" t="s">
        <v>27</v>
      </c>
      <c r="H9639">
        <v>182.55</v>
      </c>
      <c r="I9639">
        <v>4</v>
      </c>
      <c r="J9639">
        <v>730.2</v>
      </c>
      <c r="K9639" s="1">
        <v>0</v>
      </c>
      <c r="L9639">
        <v>94.93</v>
      </c>
      <c r="M9639">
        <v>635.27</v>
      </c>
      <c r="N9639">
        <v>0.13</v>
      </c>
      <c r="O9639">
        <v>94.93</v>
      </c>
      <c r="P9639" t="str">
        <f>IF(OR(SampleSuperstore[[#This Row],[Total Sales]]&gt;'Check Outliers'!$M$7,SampleSuperstore[[#This Row],[Total Sales]]&lt;'Check Outliers'!$M$8),"Outlier","normal")</f>
        <v>Outlier</v>
      </c>
      <c r="Q9639" t="str">
        <f>IF(OR(SampleSuperstore[[#This Row],[Profit]]&gt;'Check Outliers'!$M$15,SampleSuperstore[[#This Row],[Profit]]&lt;'Check Outliers'!$M$16),"outlier","normal")</f>
        <v>outlier</v>
      </c>
      <c r="R9639" s="1" t="str">
        <f>IF(OR(SampleSuperstore[[#This Row],[Cogs]]&gt;'Check Outliers'!$M$23,SampleSuperstore[[#This Row],[Cogs]]&lt;'Check Outliers'!$M$24),"outlier","normal")</f>
        <v>outlier</v>
      </c>
    </row>
    <row r="9640" spans="1:18" x14ac:dyDescent="0.3">
      <c r="A9640" s="1" t="s">
        <v>10</v>
      </c>
      <c r="B9640" s="1" t="s">
        <v>11</v>
      </c>
      <c r="C9640" s="1" t="s">
        <v>19</v>
      </c>
      <c r="D9640" s="1" t="s">
        <v>20</v>
      </c>
      <c r="E9640" s="1" t="s">
        <v>21</v>
      </c>
      <c r="F9640" s="1" t="s">
        <v>22</v>
      </c>
      <c r="G9640" s="1" t="s">
        <v>37</v>
      </c>
      <c r="H9640">
        <v>5.78</v>
      </c>
      <c r="I9640">
        <v>2</v>
      </c>
      <c r="J9640">
        <v>11.56</v>
      </c>
      <c r="K9640" s="11">
        <v>0</v>
      </c>
      <c r="L9640">
        <v>5.66</v>
      </c>
      <c r="M9640">
        <v>5.9</v>
      </c>
      <c r="N9640" s="11">
        <v>0.49</v>
      </c>
      <c r="O9640">
        <v>5.66</v>
      </c>
      <c r="P9640" t="str">
        <f>IF(OR(SampleSuperstore[[#This Row],[Total Sales]]&gt;'Check Outliers'!$M$7,SampleSuperstore[[#This Row],[Total Sales]]&lt;'Check Outliers'!$M$8),"Outlier","normal")</f>
        <v>normal</v>
      </c>
      <c r="Q9640" t="str">
        <f>IF(OR(SampleSuperstore[[#This Row],[Profit]]&gt;'Check Outliers'!$M$15,SampleSuperstore[[#This Row],[Profit]]&lt;'Check Outliers'!$M$16),"outlier","normal")</f>
        <v>normal</v>
      </c>
      <c r="R9640" s="1" t="str">
        <f>IF(OR(SampleSuperstore[[#This Row],[Cogs]]&gt;'Check Outliers'!$M$23,SampleSuperstore[[#This Row],[Cogs]]&lt;'Check Outliers'!$M$24),"outlier","normal")</f>
        <v>normal</v>
      </c>
    </row>
    <row r="9641" spans="1:18" hidden="1" x14ac:dyDescent="0.3">
      <c r="A9641" s="1" t="s">
        <v>10</v>
      </c>
      <c r="B9641" s="1" t="s">
        <v>11</v>
      </c>
      <c r="C9641" s="1" t="s">
        <v>35</v>
      </c>
      <c r="D9641" s="1" t="s">
        <v>36</v>
      </c>
      <c r="E9641" s="1" t="s">
        <v>14</v>
      </c>
      <c r="F9641" s="1" t="s">
        <v>15</v>
      </c>
      <c r="G9641" s="1" t="s">
        <v>27</v>
      </c>
      <c r="H9641">
        <v>330.59</v>
      </c>
      <c r="I9641">
        <v>13</v>
      </c>
      <c r="J9641">
        <v>4297.6400000000003</v>
      </c>
      <c r="K9641" s="1">
        <v>0.4</v>
      </c>
      <c r="L9641">
        <v>-1862.31</v>
      </c>
      <c r="M9641">
        <v>6159.95</v>
      </c>
      <c r="N9641">
        <v>-0.43</v>
      </c>
      <c r="O9641">
        <v>-3581.366</v>
      </c>
      <c r="P9641" t="str">
        <f>IF(OR(SampleSuperstore[[#This Row],[Total Sales]]&gt;'Check Outliers'!$M$7,SampleSuperstore[[#This Row],[Total Sales]]&lt;'Check Outliers'!$M$8),"Outlier","normal")</f>
        <v>Outlier</v>
      </c>
      <c r="Q9641" t="str">
        <f>IF(OR(SampleSuperstore[[#This Row],[Profit]]&gt;'Check Outliers'!$M$15,SampleSuperstore[[#This Row],[Profit]]&lt;'Check Outliers'!$M$16),"outlier","normal")</f>
        <v>outlier</v>
      </c>
      <c r="R9641" s="1" t="str">
        <f>IF(OR(SampleSuperstore[[#This Row],[Cogs]]&gt;'Check Outliers'!$M$23,SampleSuperstore[[#This Row],[Cogs]]&lt;'Check Outliers'!$M$24),"outlier","normal")</f>
        <v>outlier</v>
      </c>
    </row>
    <row r="9642" spans="1:18" x14ac:dyDescent="0.3">
      <c r="A9642" s="1" t="s">
        <v>24</v>
      </c>
      <c r="B9642" s="1" t="s">
        <v>18</v>
      </c>
      <c r="C9642" s="1" t="s">
        <v>38</v>
      </c>
      <c r="D9642" s="1" t="s">
        <v>39</v>
      </c>
      <c r="E9642" s="1" t="s">
        <v>21</v>
      </c>
      <c r="F9642" s="1" t="s">
        <v>22</v>
      </c>
      <c r="G9642" s="1" t="s">
        <v>30</v>
      </c>
      <c r="H9642">
        <v>4.13</v>
      </c>
      <c r="I9642">
        <v>5</v>
      </c>
      <c r="J9642">
        <v>20.65</v>
      </c>
      <c r="K9642" s="11">
        <v>0</v>
      </c>
      <c r="L9642">
        <v>9.5</v>
      </c>
      <c r="M9642">
        <v>11.15</v>
      </c>
      <c r="N9642" s="11">
        <v>0.46</v>
      </c>
      <c r="O9642">
        <v>9.5</v>
      </c>
      <c r="P9642" t="str">
        <f>IF(OR(SampleSuperstore[[#This Row],[Total Sales]]&gt;'Check Outliers'!$M$7,SampleSuperstore[[#This Row],[Total Sales]]&lt;'Check Outliers'!$M$8),"Outlier","normal")</f>
        <v>normal</v>
      </c>
      <c r="Q9642" t="str">
        <f>IF(OR(SampleSuperstore[[#This Row],[Profit]]&gt;'Check Outliers'!$M$15,SampleSuperstore[[#This Row],[Profit]]&lt;'Check Outliers'!$M$16),"outlier","normal")</f>
        <v>normal</v>
      </c>
      <c r="R9642" s="1" t="str">
        <f>IF(OR(SampleSuperstore[[#This Row],[Cogs]]&gt;'Check Outliers'!$M$23,SampleSuperstore[[#This Row],[Cogs]]&lt;'Check Outliers'!$M$24),"outlier","normal")</f>
        <v>normal</v>
      </c>
    </row>
    <row r="9643" spans="1:18" x14ac:dyDescent="0.3">
      <c r="A9643" s="1" t="s">
        <v>24</v>
      </c>
      <c r="B9643" s="1" t="s">
        <v>18</v>
      </c>
      <c r="C9643" s="1" t="s">
        <v>38</v>
      </c>
      <c r="D9643" s="1" t="s">
        <v>39</v>
      </c>
      <c r="E9643" s="1" t="s">
        <v>21</v>
      </c>
      <c r="F9643" s="1" t="s">
        <v>22</v>
      </c>
      <c r="G9643" s="1" t="s">
        <v>28</v>
      </c>
      <c r="H9643">
        <v>40.98</v>
      </c>
      <c r="I9643">
        <v>5</v>
      </c>
      <c r="J9643">
        <v>204.9</v>
      </c>
      <c r="K9643" s="11">
        <v>0</v>
      </c>
      <c r="L9643">
        <v>0</v>
      </c>
      <c r="M9643">
        <v>204.9</v>
      </c>
      <c r="N9643" s="11">
        <v>0</v>
      </c>
      <c r="O9643">
        <v>0</v>
      </c>
      <c r="P9643" t="str">
        <f>IF(OR(SampleSuperstore[[#This Row],[Total Sales]]&gt;'Check Outliers'!$M$7,SampleSuperstore[[#This Row],[Total Sales]]&lt;'Check Outliers'!$M$8),"Outlier","normal")</f>
        <v>normal</v>
      </c>
      <c r="Q9643" t="str">
        <f>IF(OR(SampleSuperstore[[#This Row],[Profit]]&gt;'Check Outliers'!$M$15,SampleSuperstore[[#This Row],[Profit]]&lt;'Check Outliers'!$M$16),"outlier","normal")</f>
        <v>normal</v>
      </c>
      <c r="R9643" s="1" t="str">
        <f>IF(OR(SampleSuperstore[[#This Row],[Cogs]]&gt;'Check Outliers'!$M$23,SampleSuperstore[[#This Row],[Cogs]]&lt;'Check Outliers'!$M$24),"outlier","normal")</f>
        <v>normal</v>
      </c>
    </row>
    <row r="9644" spans="1:18" x14ac:dyDescent="0.3">
      <c r="A9644" s="1" t="s">
        <v>24</v>
      </c>
      <c r="B9644" s="1" t="s">
        <v>18</v>
      </c>
      <c r="C9644" s="1" t="s">
        <v>38</v>
      </c>
      <c r="D9644" s="1" t="s">
        <v>39</v>
      </c>
      <c r="E9644" s="1" t="s">
        <v>21</v>
      </c>
      <c r="F9644" s="1" t="s">
        <v>15</v>
      </c>
      <c r="G9644" s="1" t="s">
        <v>17</v>
      </c>
      <c r="H9644">
        <v>72.78</v>
      </c>
      <c r="I9644">
        <v>6</v>
      </c>
      <c r="J9644">
        <v>436.7</v>
      </c>
      <c r="K9644" s="11">
        <v>0.2</v>
      </c>
      <c r="L9644">
        <v>21.84</v>
      </c>
      <c r="M9644">
        <v>414.86</v>
      </c>
      <c r="N9644" s="11">
        <v>0.05</v>
      </c>
      <c r="O9644">
        <v>-65.5</v>
      </c>
      <c r="P9644" t="str">
        <f>IF(OR(SampleSuperstore[[#This Row],[Total Sales]]&gt;'Check Outliers'!$M$7,SampleSuperstore[[#This Row],[Total Sales]]&lt;'Check Outliers'!$M$8),"Outlier","normal")</f>
        <v>normal</v>
      </c>
      <c r="Q9644" t="str">
        <f>IF(OR(SampleSuperstore[[#This Row],[Profit]]&gt;'Check Outliers'!$M$15,SampleSuperstore[[#This Row],[Profit]]&lt;'Check Outliers'!$M$16),"outlier","normal")</f>
        <v>normal</v>
      </c>
      <c r="R9644" s="1" t="str">
        <f>IF(OR(SampleSuperstore[[#This Row],[Cogs]]&gt;'Check Outliers'!$M$23,SampleSuperstore[[#This Row],[Cogs]]&lt;'Check Outliers'!$M$24),"outlier","normal")</f>
        <v>normal</v>
      </c>
    </row>
    <row r="9645" spans="1:18" x14ac:dyDescent="0.3">
      <c r="A9645" s="1" t="s">
        <v>24</v>
      </c>
      <c r="B9645" s="1" t="s">
        <v>18</v>
      </c>
      <c r="C9645" s="1" t="s">
        <v>38</v>
      </c>
      <c r="D9645" s="1" t="s">
        <v>39</v>
      </c>
      <c r="E9645" s="1" t="s">
        <v>21</v>
      </c>
      <c r="F9645" s="1" t="s">
        <v>15</v>
      </c>
      <c r="G9645" s="1" t="s">
        <v>17</v>
      </c>
      <c r="H9645">
        <v>240.78</v>
      </c>
      <c r="I9645">
        <v>2</v>
      </c>
      <c r="J9645">
        <v>481.57</v>
      </c>
      <c r="K9645" s="11">
        <v>0.2</v>
      </c>
      <c r="L9645">
        <v>54.18</v>
      </c>
      <c r="M9645">
        <v>427.39</v>
      </c>
      <c r="N9645" s="11">
        <v>0.11</v>
      </c>
      <c r="O9645">
        <v>-42.134000000000007</v>
      </c>
      <c r="P9645" t="str">
        <f>IF(OR(SampleSuperstore[[#This Row],[Total Sales]]&gt;'Check Outliers'!$M$7,SampleSuperstore[[#This Row],[Total Sales]]&lt;'Check Outliers'!$M$8),"Outlier","normal")</f>
        <v>normal</v>
      </c>
      <c r="Q9645" t="str">
        <f>IF(OR(SampleSuperstore[[#This Row],[Profit]]&gt;'Check Outliers'!$M$15,SampleSuperstore[[#This Row],[Profit]]&lt;'Check Outliers'!$M$16),"outlier","normal")</f>
        <v>normal</v>
      </c>
      <c r="R9645" s="1" t="str">
        <f>IF(OR(SampleSuperstore[[#This Row],[Cogs]]&gt;'Check Outliers'!$M$23,SampleSuperstore[[#This Row],[Cogs]]&lt;'Check Outliers'!$M$24),"outlier","normal")</f>
        <v>normal</v>
      </c>
    </row>
    <row r="9646" spans="1:18" x14ac:dyDescent="0.3">
      <c r="A9646" s="1" t="s">
        <v>24</v>
      </c>
      <c r="B9646" s="1" t="s">
        <v>11</v>
      </c>
      <c r="C9646" s="1" t="s">
        <v>301</v>
      </c>
      <c r="D9646" s="1" t="s">
        <v>77</v>
      </c>
      <c r="E9646" s="1" t="s">
        <v>21</v>
      </c>
      <c r="F9646" s="1" t="s">
        <v>31</v>
      </c>
      <c r="G9646" s="1" t="s">
        <v>55</v>
      </c>
      <c r="H9646">
        <v>12.79</v>
      </c>
      <c r="I9646">
        <v>7</v>
      </c>
      <c r="J9646">
        <v>89.54</v>
      </c>
      <c r="K9646" s="11">
        <v>0.2</v>
      </c>
      <c r="L9646">
        <v>12.31</v>
      </c>
      <c r="M9646">
        <v>77.23</v>
      </c>
      <c r="N9646" s="11">
        <v>0.14000000000000001</v>
      </c>
      <c r="O9646">
        <v>-5.5980000000000008</v>
      </c>
      <c r="P9646" t="str">
        <f>IF(OR(SampleSuperstore[[#This Row],[Total Sales]]&gt;'Check Outliers'!$M$7,SampleSuperstore[[#This Row],[Total Sales]]&lt;'Check Outliers'!$M$8),"Outlier","normal")</f>
        <v>normal</v>
      </c>
      <c r="Q9646" t="str">
        <f>IF(OR(SampleSuperstore[[#This Row],[Profit]]&gt;'Check Outliers'!$M$15,SampleSuperstore[[#This Row],[Profit]]&lt;'Check Outliers'!$M$16),"outlier","normal")</f>
        <v>normal</v>
      </c>
      <c r="R9646" s="1" t="str">
        <f>IF(OR(SampleSuperstore[[#This Row],[Cogs]]&gt;'Check Outliers'!$M$23,SampleSuperstore[[#This Row],[Cogs]]&lt;'Check Outliers'!$M$24),"outlier","normal")</f>
        <v>normal</v>
      </c>
    </row>
    <row r="9647" spans="1:18" x14ac:dyDescent="0.3">
      <c r="A9647" s="1" t="s">
        <v>24</v>
      </c>
      <c r="B9647" s="1" t="s">
        <v>11</v>
      </c>
      <c r="C9647" s="1" t="s">
        <v>301</v>
      </c>
      <c r="D9647" s="1" t="s">
        <v>77</v>
      </c>
      <c r="E9647" s="1" t="s">
        <v>21</v>
      </c>
      <c r="F9647" s="1" t="s">
        <v>22</v>
      </c>
      <c r="G9647" s="1" t="s">
        <v>28</v>
      </c>
      <c r="H9647">
        <v>17.579999999999998</v>
      </c>
      <c r="I9647">
        <v>2</v>
      </c>
      <c r="J9647">
        <v>35.17</v>
      </c>
      <c r="K9647" s="11">
        <v>0.2</v>
      </c>
      <c r="L9647">
        <v>-8.35</v>
      </c>
      <c r="M9647">
        <v>43.52</v>
      </c>
      <c r="N9647" s="11">
        <v>-0.24</v>
      </c>
      <c r="O9647">
        <v>-15.384</v>
      </c>
      <c r="P9647" t="str">
        <f>IF(OR(SampleSuperstore[[#This Row],[Total Sales]]&gt;'Check Outliers'!$M$7,SampleSuperstore[[#This Row],[Total Sales]]&lt;'Check Outliers'!$M$8),"Outlier","normal")</f>
        <v>normal</v>
      </c>
      <c r="Q9647" t="str">
        <f>IF(OR(SampleSuperstore[[#This Row],[Profit]]&gt;'Check Outliers'!$M$15,SampleSuperstore[[#This Row],[Profit]]&lt;'Check Outliers'!$M$16),"outlier","normal")</f>
        <v>normal</v>
      </c>
      <c r="R9647" s="1" t="str">
        <f>IF(OR(SampleSuperstore[[#This Row],[Cogs]]&gt;'Check Outliers'!$M$23,SampleSuperstore[[#This Row],[Cogs]]&lt;'Check Outliers'!$M$24),"outlier","normal")</f>
        <v>normal</v>
      </c>
    </row>
    <row r="9648" spans="1:18" hidden="1" x14ac:dyDescent="0.3">
      <c r="A9648" s="1" t="s">
        <v>24</v>
      </c>
      <c r="B9648" s="1" t="s">
        <v>11</v>
      </c>
      <c r="C9648" s="1" t="s">
        <v>301</v>
      </c>
      <c r="D9648" s="1" t="s">
        <v>77</v>
      </c>
      <c r="E9648" s="1" t="s">
        <v>21</v>
      </c>
      <c r="F9648" s="1" t="s">
        <v>22</v>
      </c>
      <c r="G9648" s="1" t="s">
        <v>33</v>
      </c>
      <c r="H9648">
        <v>36.299999999999997</v>
      </c>
      <c r="I9648">
        <v>2</v>
      </c>
      <c r="J9648">
        <v>72.59</v>
      </c>
      <c r="K9648" s="1">
        <v>0.7</v>
      </c>
      <c r="L9648">
        <v>-48.39</v>
      </c>
      <c r="M9648">
        <v>120.98</v>
      </c>
      <c r="N9648">
        <v>-0.67</v>
      </c>
      <c r="O9648">
        <v>-99.203000000000003</v>
      </c>
      <c r="P9648" t="str">
        <f>IF(OR(SampleSuperstore[[#This Row],[Total Sales]]&gt;'Check Outliers'!$M$7,SampleSuperstore[[#This Row],[Total Sales]]&lt;'Check Outliers'!$M$8),"Outlier","normal")</f>
        <v>normal</v>
      </c>
      <c r="Q9648" t="str">
        <f>IF(OR(SampleSuperstore[[#This Row],[Profit]]&gt;'Check Outliers'!$M$15,SampleSuperstore[[#This Row],[Profit]]&lt;'Check Outliers'!$M$16),"outlier","normal")</f>
        <v>outlier</v>
      </c>
      <c r="R9648" s="1" t="str">
        <f>IF(OR(SampleSuperstore[[#This Row],[Cogs]]&gt;'Check Outliers'!$M$23,SampleSuperstore[[#This Row],[Cogs]]&lt;'Check Outliers'!$M$24),"outlier","normal")</f>
        <v>normal</v>
      </c>
    </row>
    <row r="9649" spans="1:18" x14ac:dyDescent="0.3">
      <c r="A9649" s="1" t="s">
        <v>24</v>
      </c>
      <c r="B9649" s="1" t="s">
        <v>11</v>
      </c>
      <c r="C9649" s="1" t="s">
        <v>614</v>
      </c>
      <c r="D9649" s="1" t="s">
        <v>64</v>
      </c>
      <c r="E9649" s="1" t="s">
        <v>43</v>
      </c>
      <c r="F9649" s="1" t="s">
        <v>22</v>
      </c>
      <c r="G9649" s="1" t="s">
        <v>28</v>
      </c>
      <c r="H9649">
        <v>55.29</v>
      </c>
      <c r="I9649">
        <v>4</v>
      </c>
      <c r="J9649">
        <v>221.16</v>
      </c>
      <c r="K9649" s="11">
        <v>0</v>
      </c>
      <c r="L9649">
        <v>57.5</v>
      </c>
      <c r="M9649">
        <v>163.66</v>
      </c>
      <c r="N9649" s="11">
        <v>0.26</v>
      </c>
      <c r="O9649">
        <v>57.5</v>
      </c>
      <c r="P9649" t="str">
        <f>IF(OR(SampleSuperstore[[#This Row],[Total Sales]]&gt;'Check Outliers'!$M$7,SampleSuperstore[[#This Row],[Total Sales]]&lt;'Check Outliers'!$M$8),"Outlier","normal")</f>
        <v>normal</v>
      </c>
      <c r="Q9649" t="str">
        <f>IF(OR(SampleSuperstore[[#This Row],[Profit]]&gt;'Check Outliers'!$M$15,SampleSuperstore[[#This Row],[Profit]]&lt;'Check Outliers'!$M$16),"outlier","normal")</f>
        <v>normal</v>
      </c>
      <c r="R9649" s="1" t="str">
        <f>IF(OR(SampleSuperstore[[#This Row],[Cogs]]&gt;'Check Outliers'!$M$23,SampleSuperstore[[#This Row],[Cogs]]&lt;'Check Outliers'!$M$24),"outlier","normal")</f>
        <v>normal</v>
      </c>
    </row>
    <row r="9650" spans="1:18" hidden="1" x14ac:dyDescent="0.3">
      <c r="A9650" s="1" t="s">
        <v>24</v>
      </c>
      <c r="B9650" s="1" t="s">
        <v>11</v>
      </c>
      <c r="C9650" s="1" t="s">
        <v>614</v>
      </c>
      <c r="D9650" s="1" t="s">
        <v>64</v>
      </c>
      <c r="E9650" s="1" t="s">
        <v>43</v>
      </c>
      <c r="F9650" s="1" t="s">
        <v>31</v>
      </c>
      <c r="G9650" s="1" t="s">
        <v>32</v>
      </c>
      <c r="H9650">
        <v>93.99</v>
      </c>
      <c r="I9650">
        <v>3</v>
      </c>
      <c r="J9650">
        <v>281.97000000000003</v>
      </c>
      <c r="K9650" s="1">
        <v>0</v>
      </c>
      <c r="L9650">
        <v>78.95</v>
      </c>
      <c r="M9650">
        <v>203.02</v>
      </c>
      <c r="N9650">
        <v>0.28000000000000003</v>
      </c>
      <c r="O9650">
        <v>78.95</v>
      </c>
      <c r="P9650" t="str">
        <f>IF(OR(SampleSuperstore[[#This Row],[Total Sales]]&gt;'Check Outliers'!$M$7,SampleSuperstore[[#This Row],[Total Sales]]&lt;'Check Outliers'!$M$8),"Outlier","normal")</f>
        <v>normal</v>
      </c>
      <c r="Q9650" t="str">
        <f>IF(OR(SampleSuperstore[[#This Row],[Profit]]&gt;'Check Outliers'!$M$15,SampleSuperstore[[#This Row],[Profit]]&lt;'Check Outliers'!$M$16),"outlier","normal")</f>
        <v>outlier</v>
      </c>
      <c r="R9650" s="1" t="str">
        <f>IF(OR(SampleSuperstore[[#This Row],[Cogs]]&gt;'Check Outliers'!$M$23,SampleSuperstore[[#This Row],[Cogs]]&lt;'Check Outliers'!$M$24),"outlier","normal")</f>
        <v>normal</v>
      </c>
    </row>
    <row r="9651" spans="1:18" hidden="1" x14ac:dyDescent="0.3">
      <c r="A9651" s="1" t="s">
        <v>24</v>
      </c>
      <c r="B9651" s="1" t="s">
        <v>11</v>
      </c>
      <c r="C9651" s="1" t="s">
        <v>19</v>
      </c>
      <c r="D9651" s="1" t="s">
        <v>20</v>
      </c>
      <c r="E9651" s="1" t="s">
        <v>21</v>
      </c>
      <c r="F9651" s="1" t="s">
        <v>15</v>
      </c>
      <c r="G9651" s="1" t="s">
        <v>16</v>
      </c>
      <c r="H9651">
        <v>425.83</v>
      </c>
      <c r="I9651">
        <v>8</v>
      </c>
      <c r="J9651">
        <v>3406.66</v>
      </c>
      <c r="K9651" s="1">
        <v>0.15</v>
      </c>
      <c r="L9651">
        <v>160.31</v>
      </c>
      <c r="M9651">
        <v>3246.35</v>
      </c>
      <c r="N9651">
        <v>0.05</v>
      </c>
      <c r="O9651">
        <v>-350.68899999999996</v>
      </c>
      <c r="P9651" t="str">
        <f>IF(OR(SampleSuperstore[[#This Row],[Total Sales]]&gt;'Check Outliers'!$M$7,SampleSuperstore[[#This Row],[Total Sales]]&lt;'Check Outliers'!$M$8),"Outlier","normal")</f>
        <v>Outlier</v>
      </c>
      <c r="Q9651" t="str">
        <f>IF(OR(SampleSuperstore[[#This Row],[Profit]]&gt;'Check Outliers'!$M$15,SampleSuperstore[[#This Row],[Profit]]&lt;'Check Outliers'!$M$16),"outlier","normal")</f>
        <v>outlier</v>
      </c>
      <c r="R9651" s="1" t="str">
        <f>IF(OR(SampleSuperstore[[#This Row],[Cogs]]&gt;'Check Outliers'!$M$23,SampleSuperstore[[#This Row],[Cogs]]&lt;'Check Outliers'!$M$24),"outlier","normal")</f>
        <v>outlier</v>
      </c>
    </row>
    <row r="9652" spans="1:18" x14ac:dyDescent="0.3">
      <c r="A9652" s="1" t="s">
        <v>24</v>
      </c>
      <c r="B9652" s="1" t="s">
        <v>11</v>
      </c>
      <c r="C9652" s="1" t="s">
        <v>19</v>
      </c>
      <c r="D9652" s="1" t="s">
        <v>20</v>
      </c>
      <c r="E9652" s="1" t="s">
        <v>21</v>
      </c>
      <c r="F9652" s="1" t="s">
        <v>22</v>
      </c>
      <c r="G9652" s="1" t="s">
        <v>30</v>
      </c>
      <c r="H9652">
        <v>4.13</v>
      </c>
      <c r="I9652">
        <v>9</v>
      </c>
      <c r="J9652">
        <v>37.17</v>
      </c>
      <c r="K9652" s="11">
        <v>0</v>
      </c>
      <c r="L9652">
        <v>10.41</v>
      </c>
      <c r="M9652">
        <v>26.76</v>
      </c>
      <c r="N9652" s="11">
        <v>0.28000000000000003</v>
      </c>
      <c r="O9652">
        <v>10.41</v>
      </c>
      <c r="P9652" t="str">
        <f>IF(OR(SampleSuperstore[[#This Row],[Total Sales]]&gt;'Check Outliers'!$M$7,SampleSuperstore[[#This Row],[Total Sales]]&lt;'Check Outliers'!$M$8),"Outlier","normal")</f>
        <v>normal</v>
      </c>
      <c r="Q9652" t="str">
        <f>IF(OR(SampleSuperstore[[#This Row],[Profit]]&gt;'Check Outliers'!$M$15,SampleSuperstore[[#This Row],[Profit]]&lt;'Check Outliers'!$M$16),"outlier","normal")</f>
        <v>normal</v>
      </c>
      <c r="R9652" s="1" t="str">
        <f>IF(OR(SampleSuperstore[[#This Row],[Cogs]]&gt;'Check Outliers'!$M$23,SampleSuperstore[[#This Row],[Cogs]]&lt;'Check Outliers'!$M$24),"outlier","normal")</f>
        <v>normal</v>
      </c>
    </row>
    <row r="9653" spans="1:18" x14ac:dyDescent="0.3">
      <c r="A9653" s="1" t="s">
        <v>24</v>
      </c>
      <c r="B9653" s="1" t="s">
        <v>11</v>
      </c>
      <c r="C9653" s="1" t="s">
        <v>19</v>
      </c>
      <c r="D9653" s="1" t="s">
        <v>20</v>
      </c>
      <c r="E9653" s="1" t="s">
        <v>21</v>
      </c>
      <c r="F9653" s="1" t="s">
        <v>22</v>
      </c>
      <c r="G9653" s="1" t="s">
        <v>34</v>
      </c>
      <c r="H9653">
        <v>32.479999999999997</v>
      </c>
      <c r="I9653">
        <v>2</v>
      </c>
      <c r="J9653">
        <v>64.959999999999994</v>
      </c>
      <c r="K9653" s="11">
        <v>0</v>
      </c>
      <c r="L9653">
        <v>19.489999999999998</v>
      </c>
      <c r="M9653">
        <v>45.47</v>
      </c>
      <c r="N9653" s="11">
        <v>0.3</v>
      </c>
      <c r="O9653">
        <v>19.489999999999998</v>
      </c>
      <c r="P9653" t="str">
        <f>IF(OR(SampleSuperstore[[#This Row],[Total Sales]]&gt;'Check Outliers'!$M$7,SampleSuperstore[[#This Row],[Total Sales]]&lt;'Check Outliers'!$M$8),"Outlier","normal")</f>
        <v>normal</v>
      </c>
      <c r="Q9653" t="str">
        <f>IF(OR(SampleSuperstore[[#This Row],[Profit]]&gt;'Check Outliers'!$M$15,SampleSuperstore[[#This Row],[Profit]]&lt;'Check Outliers'!$M$16),"outlier","normal")</f>
        <v>normal</v>
      </c>
      <c r="R9653" s="1" t="str">
        <f>IF(OR(SampleSuperstore[[#This Row],[Cogs]]&gt;'Check Outliers'!$M$23,SampleSuperstore[[#This Row],[Cogs]]&lt;'Check Outliers'!$M$24),"outlier","normal")</f>
        <v>normal</v>
      </c>
    </row>
    <row r="9654" spans="1:18" hidden="1" x14ac:dyDescent="0.3">
      <c r="A9654" s="1" t="s">
        <v>24</v>
      </c>
      <c r="B9654" s="1" t="s">
        <v>11</v>
      </c>
      <c r="C9654" s="1" t="s">
        <v>19</v>
      </c>
      <c r="D9654" s="1" t="s">
        <v>20</v>
      </c>
      <c r="E9654" s="1" t="s">
        <v>21</v>
      </c>
      <c r="F9654" s="1" t="s">
        <v>15</v>
      </c>
      <c r="G9654" s="1" t="s">
        <v>29</v>
      </c>
      <c r="H9654">
        <v>99.23</v>
      </c>
      <c r="I9654">
        <v>6</v>
      </c>
      <c r="J9654">
        <v>595.38</v>
      </c>
      <c r="K9654" s="1">
        <v>0</v>
      </c>
      <c r="L9654">
        <v>297.69</v>
      </c>
      <c r="M9654">
        <v>297.69</v>
      </c>
      <c r="N9654">
        <v>0.5</v>
      </c>
      <c r="O9654">
        <v>297.69</v>
      </c>
      <c r="P9654" t="str">
        <f>IF(OR(SampleSuperstore[[#This Row],[Total Sales]]&gt;'Check Outliers'!$M$7,SampleSuperstore[[#This Row],[Total Sales]]&lt;'Check Outliers'!$M$8),"Outlier","normal")</f>
        <v>Outlier</v>
      </c>
      <c r="Q9654" t="str">
        <f>IF(OR(SampleSuperstore[[#This Row],[Profit]]&gt;'Check Outliers'!$M$15,SampleSuperstore[[#This Row],[Profit]]&lt;'Check Outliers'!$M$16),"outlier","normal")</f>
        <v>outlier</v>
      </c>
      <c r="R9654" s="1" t="str">
        <f>IF(OR(SampleSuperstore[[#This Row],[Cogs]]&gt;'Check Outliers'!$M$23,SampleSuperstore[[#This Row],[Cogs]]&lt;'Check Outliers'!$M$24),"outlier","normal")</f>
        <v>normal</v>
      </c>
    </row>
    <row r="9655" spans="1:18" x14ac:dyDescent="0.3">
      <c r="A9655" s="1" t="s">
        <v>24</v>
      </c>
      <c r="B9655" s="1" t="s">
        <v>40</v>
      </c>
      <c r="C9655" s="1" t="s">
        <v>167</v>
      </c>
      <c r="D9655" s="1" t="s">
        <v>77</v>
      </c>
      <c r="E9655" s="1" t="s">
        <v>21</v>
      </c>
      <c r="F9655" s="1" t="s">
        <v>31</v>
      </c>
      <c r="G9655" s="1" t="s">
        <v>55</v>
      </c>
      <c r="H9655">
        <v>47.99</v>
      </c>
      <c r="I9655">
        <v>2</v>
      </c>
      <c r="J9655">
        <v>95.98</v>
      </c>
      <c r="K9655" s="11">
        <v>0.2</v>
      </c>
      <c r="L9655">
        <v>12</v>
      </c>
      <c r="M9655">
        <v>83.98</v>
      </c>
      <c r="N9655" s="11">
        <v>0.13</v>
      </c>
      <c r="O9655">
        <v>-7.1960000000000015</v>
      </c>
      <c r="P9655" t="str">
        <f>IF(OR(SampleSuperstore[[#This Row],[Total Sales]]&gt;'Check Outliers'!$M$7,SampleSuperstore[[#This Row],[Total Sales]]&lt;'Check Outliers'!$M$8),"Outlier","normal")</f>
        <v>normal</v>
      </c>
      <c r="Q9655" t="str">
        <f>IF(OR(SampleSuperstore[[#This Row],[Profit]]&gt;'Check Outliers'!$M$15,SampleSuperstore[[#This Row],[Profit]]&lt;'Check Outliers'!$M$16),"outlier","normal")</f>
        <v>normal</v>
      </c>
      <c r="R9655" s="1" t="str">
        <f>IF(OR(SampleSuperstore[[#This Row],[Cogs]]&gt;'Check Outliers'!$M$23,SampleSuperstore[[#This Row],[Cogs]]&lt;'Check Outliers'!$M$24),"outlier","normal")</f>
        <v>normal</v>
      </c>
    </row>
    <row r="9656" spans="1:18" x14ac:dyDescent="0.3">
      <c r="A9656" s="1" t="s">
        <v>24</v>
      </c>
      <c r="B9656" s="1" t="s">
        <v>40</v>
      </c>
      <c r="C9656" s="1" t="s">
        <v>167</v>
      </c>
      <c r="D9656" s="1" t="s">
        <v>77</v>
      </c>
      <c r="E9656" s="1" t="s">
        <v>21</v>
      </c>
      <c r="F9656" s="1" t="s">
        <v>22</v>
      </c>
      <c r="G9656" s="1" t="s">
        <v>33</v>
      </c>
      <c r="H9656">
        <v>2.4700000000000002</v>
      </c>
      <c r="I9656">
        <v>2</v>
      </c>
      <c r="J9656">
        <v>4.9400000000000004</v>
      </c>
      <c r="K9656" s="11">
        <v>0.7</v>
      </c>
      <c r="L9656">
        <v>-3.62</v>
      </c>
      <c r="M9656">
        <v>8.56</v>
      </c>
      <c r="N9656" s="11">
        <v>-0.73</v>
      </c>
      <c r="O9656">
        <v>-7.0780000000000003</v>
      </c>
      <c r="P9656" t="str">
        <f>IF(OR(SampleSuperstore[[#This Row],[Total Sales]]&gt;'Check Outliers'!$M$7,SampleSuperstore[[#This Row],[Total Sales]]&lt;'Check Outliers'!$M$8),"Outlier","normal")</f>
        <v>normal</v>
      </c>
      <c r="Q9656" t="str">
        <f>IF(OR(SampleSuperstore[[#This Row],[Profit]]&gt;'Check Outliers'!$M$15,SampleSuperstore[[#This Row],[Profit]]&lt;'Check Outliers'!$M$16),"outlier","normal")</f>
        <v>normal</v>
      </c>
      <c r="R9656" s="1" t="str">
        <f>IF(OR(SampleSuperstore[[#This Row],[Cogs]]&gt;'Check Outliers'!$M$23,SampleSuperstore[[#This Row],[Cogs]]&lt;'Check Outliers'!$M$24),"outlier","normal")</f>
        <v>normal</v>
      </c>
    </row>
    <row r="9657" spans="1:18" x14ac:dyDescent="0.3">
      <c r="A9657" s="1" t="s">
        <v>24</v>
      </c>
      <c r="B9657" s="1" t="s">
        <v>11</v>
      </c>
      <c r="C9657" s="1" t="s">
        <v>71</v>
      </c>
      <c r="D9657" s="1" t="s">
        <v>72</v>
      </c>
      <c r="E9657" s="1" t="s">
        <v>53</v>
      </c>
      <c r="F9657" s="1" t="s">
        <v>15</v>
      </c>
      <c r="G9657" s="1" t="s">
        <v>29</v>
      </c>
      <c r="H9657">
        <v>32.479999999999997</v>
      </c>
      <c r="I9657">
        <v>3</v>
      </c>
      <c r="J9657">
        <v>97.44</v>
      </c>
      <c r="K9657" s="11">
        <v>0</v>
      </c>
      <c r="L9657">
        <v>35.08</v>
      </c>
      <c r="M9657">
        <v>62.36</v>
      </c>
      <c r="N9657" s="11">
        <v>0.36</v>
      </c>
      <c r="O9657">
        <v>35.08</v>
      </c>
      <c r="P9657" t="str">
        <f>IF(OR(SampleSuperstore[[#This Row],[Total Sales]]&gt;'Check Outliers'!$M$7,SampleSuperstore[[#This Row],[Total Sales]]&lt;'Check Outliers'!$M$8),"Outlier","normal")</f>
        <v>normal</v>
      </c>
      <c r="Q9657" t="str">
        <f>IF(OR(SampleSuperstore[[#This Row],[Profit]]&gt;'Check Outliers'!$M$15,SampleSuperstore[[#This Row],[Profit]]&lt;'Check Outliers'!$M$16),"outlier","normal")</f>
        <v>normal</v>
      </c>
      <c r="R9657" s="1" t="str">
        <f>IF(OR(SampleSuperstore[[#This Row],[Cogs]]&gt;'Check Outliers'!$M$23,SampleSuperstore[[#This Row],[Cogs]]&lt;'Check Outliers'!$M$24),"outlier","normal")</f>
        <v>normal</v>
      </c>
    </row>
    <row r="9658" spans="1:18" x14ac:dyDescent="0.3">
      <c r="A9658" s="1" t="s">
        <v>24</v>
      </c>
      <c r="B9658" s="1" t="s">
        <v>11</v>
      </c>
      <c r="C9658" s="1" t="s">
        <v>71</v>
      </c>
      <c r="D9658" s="1" t="s">
        <v>72</v>
      </c>
      <c r="E9658" s="1" t="s">
        <v>53</v>
      </c>
      <c r="F9658" s="1" t="s">
        <v>22</v>
      </c>
      <c r="G9658" s="1" t="s">
        <v>33</v>
      </c>
      <c r="H9658">
        <v>3.98</v>
      </c>
      <c r="I9658">
        <v>1</v>
      </c>
      <c r="J9658">
        <v>3.98</v>
      </c>
      <c r="K9658" s="11">
        <v>0.2</v>
      </c>
      <c r="L9658">
        <v>1.39</v>
      </c>
      <c r="M9658">
        <v>2.59</v>
      </c>
      <c r="N9658" s="11">
        <v>0.35</v>
      </c>
      <c r="O9658">
        <v>0.59399999999999986</v>
      </c>
      <c r="P9658" t="str">
        <f>IF(OR(SampleSuperstore[[#This Row],[Total Sales]]&gt;'Check Outliers'!$M$7,SampleSuperstore[[#This Row],[Total Sales]]&lt;'Check Outliers'!$M$8),"Outlier","normal")</f>
        <v>normal</v>
      </c>
      <c r="Q9658" t="str">
        <f>IF(OR(SampleSuperstore[[#This Row],[Profit]]&gt;'Check Outliers'!$M$15,SampleSuperstore[[#This Row],[Profit]]&lt;'Check Outliers'!$M$16),"outlier","normal")</f>
        <v>normal</v>
      </c>
      <c r="R9658" s="1" t="str">
        <f>IF(OR(SampleSuperstore[[#This Row],[Cogs]]&gt;'Check Outliers'!$M$23,SampleSuperstore[[#This Row],[Cogs]]&lt;'Check Outliers'!$M$24),"outlier","normal")</f>
        <v>normal</v>
      </c>
    </row>
    <row r="9659" spans="1:18" x14ac:dyDescent="0.3">
      <c r="A9659" s="1" t="s">
        <v>24</v>
      </c>
      <c r="B9659" s="1" t="s">
        <v>11</v>
      </c>
      <c r="C9659" s="1" t="s">
        <v>71</v>
      </c>
      <c r="D9659" s="1" t="s">
        <v>72</v>
      </c>
      <c r="E9659" s="1" t="s">
        <v>53</v>
      </c>
      <c r="F9659" s="1" t="s">
        <v>22</v>
      </c>
      <c r="G9659" s="1" t="s">
        <v>30</v>
      </c>
      <c r="H9659">
        <v>3.26</v>
      </c>
      <c r="I9659">
        <v>4</v>
      </c>
      <c r="J9659">
        <v>13.04</v>
      </c>
      <c r="K9659" s="11">
        <v>0</v>
      </c>
      <c r="L9659">
        <v>5.74</v>
      </c>
      <c r="M9659">
        <v>7.3</v>
      </c>
      <c r="N9659" s="11">
        <v>0.44</v>
      </c>
      <c r="O9659">
        <v>5.74</v>
      </c>
      <c r="P9659" t="str">
        <f>IF(OR(SampleSuperstore[[#This Row],[Total Sales]]&gt;'Check Outliers'!$M$7,SampleSuperstore[[#This Row],[Total Sales]]&lt;'Check Outliers'!$M$8),"Outlier","normal")</f>
        <v>normal</v>
      </c>
      <c r="Q9659" t="str">
        <f>IF(OR(SampleSuperstore[[#This Row],[Profit]]&gt;'Check Outliers'!$M$15,SampleSuperstore[[#This Row],[Profit]]&lt;'Check Outliers'!$M$16),"outlier","normal")</f>
        <v>normal</v>
      </c>
      <c r="R9659" s="1" t="str">
        <f>IF(OR(SampleSuperstore[[#This Row],[Cogs]]&gt;'Check Outliers'!$M$23,SampleSuperstore[[#This Row],[Cogs]]&lt;'Check Outliers'!$M$24),"outlier","normal")</f>
        <v>normal</v>
      </c>
    </row>
    <row r="9660" spans="1:18" hidden="1" x14ac:dyDescent="0.3">
      <c r="A9660" s="1" t="s">
        <v>24</v>
      </c>
      <c r="B9660" s="1" t="s">
        <v>11</v>
      </c>
      <c r="C9660" s="1" t="s">
        <v>71</v>
      </c>
      <c r="D9660" s="1" t="s">
        <v>72</v>
      </c>
      <c r="E9660" s="1" t="s">
        <v>53</v>
      </c>
      <c r="F9660" s="1" t="s">
        <v>15</v>
      </c>
      <c r="G9660" s="1" t="s">
        <v>17</v>
      </c>
      <c r="H9660">
        <v>144.88</v>
      </c>
      <c r="I9660">
        <v>4</v>
      </c>
      <c r="J9660">
        <v>579.53</v>
      </c>
      <c r="K9660" s="1">
        <v>0.1</v>
      </c>
      <c r="L9660">
        <v>83.71</v>
      </c>
      <c r="M9660">
        <v>495.82</v>
      </c>
      <c r="N9660">
        <v>0.14000000000000001</v>
      </c>
      <c r="O9660">
        <v>25.756999999999991</v>
      </c>
      <c r="P9660" t="str">
        <f>IF(OR(SampleSuperstore[[#This Row],[Total Sales]]&gt;'Check Outliers'!$M$7,SampleSuperstore[[#This Row],[Total Sales]]&lt;'Check Outliers'!$M$8),"Outlier","normal")</f>
        <v>Outlier</v>
      </c>
      <c r="Q9660" t="str">
        <f>IF(OR(SampleSuperstore[[#This Row],[Profit]]&gt;'Check Outliers'!$M$15,SampleSuperstore[[#This Row],[Profit]]&lt;'Check Outliers'!$M$16),"outlier","normal")</f>
        <v>outlier</v>
      </c>
      <c r="R9660" s="1" t="str">
        <f>IF(OR(SampleSuperstore[[#This Row],[Cogs]]&gt;'Check Outliers'!$M$23,SampleSuperstore[[#This Row],[Cogs]]&lt;'Check Outliers'!$M$24),"outlier","normal")</f>
        <v>outlier</v>
      </c>
    </row>
    <row r="9661" spans="1:18" x14ac:dyDescent="0.3">
      <c r="A9661" s="1" t="s">
        <v>10</v>
      </c>
      <c r="B9661" s="1" t="s">
        <v>11</v>
      </c>
      <c r="C9661" s="1" t="s">
        <v>306</v>
      </c>
      <c r="D9661" s="1" t="s">
        <v>20</v>
      </c>
      <c r="E9661" s="1" t="s">
        <v>21</v>
      </c>
      <c r="F9661" s="1" t="s">
        <v>22</v>
      </c>
      <c r="G9661" s="1" t="s">
        <v>23</v>
      </c>
      <c r="H9661">
        <v>3.75</v>
      </c>
      <c r="I9661">
        <v>5</v>
      </c>
      <c r="J9661">
        <v>18.75</v>
      </c>
      <c r="K9661" s="11">
        <v>0</v>
      </c>
      <c r="L9661">
        <v>9</v>
      </c>
      <c r="M9661">
        <v>9.75</v>
      </c>
      <c r="N9661" s="11">
        <v>0.48</v>
      </c>
      <c r="O9661">
        <v>9</v>
      </c>
      <c r="P9661" t="str">
        <f>IF(OR(SampleSuperstore[[#This Row],[Total Sales]]&gt;'Check Outliers'!$M$7,SampleSuperstore[[#This Row],[Total Sales]]&lt;'Check Outliers'!$M$8),"Outlier","normal")</f>
        <v>normal</v>
      </c>
      <c r="Q9661" t="str">
        <f>IF(OR(SampleSuperstore[[#This Row],[Profit]]&gt;'Check Outliers'!$M$15,SampleSuperstore[[#This Row],[Profit]]&lt;'Check Outliers'!$M$16),"outlier","normal")</f>
        <v>normal</v>
      </c>
      <c r="R9661" s="1" t="str">
        <f>IF(OR(SampleSuperstore[[#This Row],[Cogs]]&gt;'Check Outliers'!$M$23,SampleSuperstore[[#This Row],[Cogs]]&lt;'Check Outliers'!$M$24),"outlier","normal")</f>
        <v>normal</v>
      </c>
    </row>
    <row r="9662" spans="1:18" hidden="1" x14ac:dyDescent="0.3">
      <c r="A9662" s="1" t="s">
        <v>24</v>
      </c>
      <c r="B9662" s="1" t="s">
        <v>40</v>
      </c>
      <c r="C9662" s="1" t="s">
        <v>530</v>
      </c>
      <c r="D9662" s="1" t="s">
        <v>20</v>
      </c>
      <c r="E9662" s="1" t="s">
        <v>21</v>
      </c>
      <c r="F9662" s="1" t="s">
        <v>31</v>
      </c>
      <c r="G9662" s="1" t="s">
        <v>32</v>
      </c>
      <c r="H9662">
        <v>335.99</v>
      </c>
      <c r="I9662">
        <v>9</v>
      </c>
      <c r="J9662">
        <v>3023.93</v>
      </c>
      <c r="K9662" s="1">
        <v>0.2</v>
      </c>
      <c r="L9662">
        <v>226.79</v>
      </c>
      <c r="M9662">
        <v>2797.14</v>
      </c>
      <c r="N9662">
        <v>7.0000000000000007E-2</v>
      </c>
      <c r="O9662">
        <v>-377.99599999999998</v>
      </c>
      <c r="P9662" t="str">
        <f>IF(OR(SampleSuperstore[[#This Row],[Total Sales]]&gt;'Check Outliers'!$M$7,SampleSuperstore[[#This Row],[Total Sales]]&lt;'Check Outliers'!$M$8),"Outlier","normal")</f>
        <v>Outlier</v>
      </c>
      <c r="Q9662" t="str">
        <f>IF(OR(SampleSuperstore[[#This Row],[Profit]]&gt;'Check Outliers'!$M$15,SampleSuperstore[[#This Row],[Profit]]&lt;'Check Outliers'!$M$16),"outlier","normal")</f>
        <v>outlier</v>
      </c>
      <c r="R9662" s="1" t="str">
        <f>IF(OR(SampleSuperstore[[#This Row],[Cogs]]&gt;'Check Outliers'!$M$23,SampleSuperstore[[#This Row],[Cogs]]&lt;'Check Outliers'!$M$24),"outlier","normal")</f>
        <v>outlier</v>
      </c>
    </row>
    <row r="9663" spans="1:18" x14ac:dyDescent="0.3">
      <c r="A9663" s="1" t="s">
        <v>24</v>
      </c>
      <c r="B9663" s="1" t="s">
        <v>40</v>
      </c>
      <c r="C9663" s="1" t="s">
        <v>530</v>
      </c>
      <c r="D9663" s="1" t="s">
        <v>20</v>
      </c>
      <c r="E9663" s="1" t="s">
        <v>21</v>
      </c>
      <c r="F9663" s="1" t="s">
        <v>31</v>
      </c>
      <c r="G9663" s="1" t="s">
        <v>55</v>
      </c>
      <c r="H9663">
        <v>13.48</v>
      </c>
      <c r="I9663">
        <v>2</v>
      </c>
      <c r="J9663">
        <v>26.96</v>
      </c>
      <c r="K9663" s="11">
        <v>0</v>
      </c>
      <c r="L9663">
        <v>3.77</v>
      </c>
      <c r="M9663">
        <v>23.19</v>
      </c>
      <c r="N9663" s="11">
        <v>0.14000000000000001</v>
      </c>
      <c r="O9663">
        <v>3.77</v>
      </c>
      <c r="P9663" t="str">
        <f>IF(OR(SampleSuperstore[[#This Row],[Total Sales]]&gt;'Check Outliers'!$M$7,SampleSuperstore[[#This Row],[Total Sales]]&lt;'Check Outliers'!$M$8),"Outlier","normal")</f>
        <v>normal</v>
      </c>
      <c r="Q9663" t="str">
        <f>IF(OR(SampleSuperstore[[#This Row],[Profit]]&gt;'Check Outliers'!$M$15,SampleSuperstore[[#This Row],[Profit]]&lt;'Check Outliers'!$M$16),"outlier","normal")</f>
        <v>normal</v>
      </c>
      <c r="R9663" s="1" t="str">
        <f>IF(OR(SampleSuperstore[[#This Row],[Cogs]]&gt;'Check Outliers'!$M$23,SampleSuperstore[[#This Row],[Cogs]]&lt;'Check Outliers'!$M$24),"outlier","normal")</f>
        <v>normal</v>
      </c>
    </row>
    <row r="9664" spans="1:18" hidden="1" x14ac:dyDescent="0.3">
      <c r="A9664" s="1" t="s">
        <v>24</v>
      </c>
      <c r="B9664" s="1" t="s">
        <v>40</v>
      </c>
      <c r="C9664" s="1" t="s">
        <v>530</v>
      </c>
      <c r="D9664" s="1" t="s">
        <v>20</v>
      </c>
      <c r="E9664" s="1" t="s">
        <v>21</v>
      </c>
      <c r="F9664" s="1" t="s">
        <v>31</v>
      </c>
      <c r="G9664" s="1" t="s">
        <v>32</v>
      </c>
      <c r="H9664">
        <v>159.19999999999999</v>
      </c>
      <c r="I9664">
        <v>3</v>
      </c>
      <c r="J9664">
        <v>477.6</v>
      </c>
      <c r="K9664" s="1">
        <v>0.2</v>
      </c>
      <c r="L9664">
        <v>161.19</v>
      </c>
      <c r="M9664">
        <v>316.41000000000003</v>
      </c>
      <c r="N9664">
        <v>0.34</v>
      </c>
      <c r="O9664">
        <v>65.669999999999987</v>
      </c>
      <c r="P9664" t="str">
        <f>IF(OR(SampleSuperstore[[#This Row],[Total Sales]]&gt;'Check Outliers'!$M$7,SampleSuperstore[[#This Row],[Total Sales]]&lt;'Check Outliers'!$M$8),"Outlier","normal")</f>
        <v>normal</v>
      </c>
      <c r="Q9664" t="str">
        <f>IF(OR(SampleSuperstore[[#This Row],[Profit]]&gt;'Check Outliers'!$M$15,SampleSuperstore[[#This Row],[Profit]]&lt;'Check Outliers'!$M$16),"outlier","normal")</f>
        <v>outlier</v>
      </c>
      <c r="R9664" s="1" t="str">
        <f>IF(OR(SampleSuperstore[[#This Row],[Cogs]]&gt;'Check Outliers'!$M$23,SampleSuperstore[[#This Row],[Cogs]]&lt;'Check Outliers'!$M$24),"outlier","normal")</f>
        <v>normal</v>
      </c>
    </row>
    <row r="9665" spans="1:18" x14ac:dyDescent="0.3">
      <c r="A9665" s="1" t="s">
        <v>24</v>
      </c>
      <c r="B9665" s="1" t="s">
        <v>11</v>
      </c>
      <c r="C9665" s="1" t="s">
        <v>48</v>
      </c>
      <c r="D9665" s="1" t="s">
        <v>20</v>
      </c>
      <c r="E9665" s="1" t="s">
        <v>21</v>
      </c>
      <c r="F9665" s="1" t="s">
        <v>22</v>
      </c>
      <c r="G9665" s="1" t="s">
        <v>28</v>
      </c>
      <c r="H9665">
        <v>64.650000000000006</v>
      </c>
      <c r="I9665">
        <v>3</v>
      </c>
      <c r="J9665">
        <v>193.95</v>
      </c>
      <c r="K9665" s="11">
        <v>0</v>
      </c>
      <c r="L9665">
        <v>9.6999999999999993</v>
      </c>
      <c r="M9665">
        <v>184.25</v>
      </c>
      <c r="N9665" s="11">
        <v>0.05</v>
      </c>
      <c r="O9665">
        <v>9.6999999999999993</v>
      </c>
      <c r="P9665" t="str">
        <f>IF(OR(SampleSuperstore[[#This Row],[Total Sales]]&gt;'Check Outliers'!$M$7,SampleSuperstore[[#This Row],[Total Sales]]&lt;'Check Outliers'!$M$8),"Outlier","normal")</f>
        <v>normal</v>
      </c>
      <c r="Q9665" t="str">
        <f>IF(OR(SampleSuperstore[[#This Row],[Profit]]&gt;'Check Outliers'!$M$15,SampleSuperstore[[#This Row],[Profit]]&lt;'Check Outliers'!$M$16),"outlier","normal")</f>
        <v>normal</v>
      </c>
      <c r="R9665" s="1" t="str">
        <f>IF(OR(SampleSuperstore[[#This Row],[Cogs]]&gt;'Check Outliers'!$M$23,SampleSuperstore[[#This Row],[Cogs]]&lt;'Check Outliers'!$M$24),"outlier","normal")</f>
        <v>normal</v>
      </c>
    </row>
    <row r="9666" spans="1:18" x14ac:dyDescent="0.3">
      <c r="A9666" s="1" t="s">
        <v>164</v>
      </c>
      <c r="B9666" s="1" t="s">
        <v>18</v>
      </c>
      <c r="C9666" s="1" t="s">
        <v>250</v>
      </c>
      <c r="D9666" s="1" t="s">
        <v>20</v>
      </c>
      <c r="E9666" s="1" t="s">
        <v>21</v>
      </c>
      <c r="F9666" s="1" t="s">
        <v>22</v>
      </c>
      <c r="G9666" s="1" t="s">
        <v>37</v>
      </c>
      <c r="H9666">
        <v>6.48</v>
      </c>
      <c r="I9666">
        <v>2</v>
      </c>
      <c r="J9666">
        <v>12.96</v>
      </c>
      <c r="K9666" s="11">
        <v>0</v>
      </c>
      <c r="L9666">
        <v>6.22</v>
      </c>
      <c r="M9666">
        <v>6.74</v>
      </c>
      <c r="N9666" s="11">
        <v>0.48</v>
      </c>
      <c r="O9666">
        <v>6.22</v>
      </c>
      <c r="P9666" t="str">
        <f>IF(OR(SampleSuperstore[[#This Row],[Total Sales]]&gt;'Check Outliers'!$M$7,SampleSuperstore[[#This Row],[Total Sales]]&lt;'Check Outliers'!$M$8),"Outlier","normal")</f>
        <v>normal</v>
      </c>
      <c r="Q9666" t="str">
        <f>IF(OR(SampleSuperstore[[#This Row],[Profit]]&gt;'Check Outliers'!$M$15,SampleSuperstore[[#This Row],[Profit]]&lt;'Check Outliers'!$M$16),"outlier","normal")</f>
        <v>normal</v>
      </c>
      <c r="R9666" s="1" t="str">
        <f>IF(OR(SampleSuperstore[[#This Row],[Cogs]]&gt;'Check Outliers'!$M$23,SampleSuperstore[[#This Row],[Cogs]]&lt;'Check Outliers'!$M$24),"outlier","normal")</f>
        <v>normal</v>
      </c>
    </row>
    <row r="9667" spans="1:18" x14ac:dyDescent="0.3">
      <c r="A9667" s="1" t="s">
        <v>24</v>
      </c>
      <c r="B9667" s="1" t="s">
        <v>11</v>
      </c>
      <c r="C9667" s="1" t="s">
        <v>19</v>
      </c>
      <c r="D9667" s="1" t="s">
        <v>20</v>
      </c>
      <c r="E9667" s="1" t="s">
        <v>21</v>
      </c>
      <c r="F9667" s="1" t="s">
        <v>15</v>
      </c>
      <c r="G9667" s="1" t="s">
        <v>29</v>
      </c>
      <c r="H9667">
        <v>39.979999999999997</v>
      </c>
      <c r="I9667">
        <v>3</v>
      </c>
      <c r="J9667">
        <v>119.94</v>
      </c>
      <c r="K9667" s="11">
        <v>0</v>
      </c>
      <c r="L9667">
        <v>23.99</v>
      </c>
      <c r="M9667">
        <v>95.95</v>
      </c>
      <c r="N9667" s="11">
        <v>0.2</v>
      </c>
      <c r="O9667">
        <v>23.99</v>
      </c>
      <c r="P9667" t="str">
        <f>IF(OR(SampleSuperstore[[#This Row],[Total Sales]]&gt;'Check Outliers'!$M$7,SampleSuperstore[[#This Row],[Total Sales]]&lt;'Check Outliers'!$M$8),"Outlier","normal")</f>
        <v>normal</v>
      </c>
      <c r="Q9667" t="str">
        <f>IF(OR(SampleSuperstore[[#This Row],[Profit]]&gt;'Check Outliers'!$M$15,SampleSuperstore[[#This Row],[Profit]]&lt;'Check Outliers'!$M$16),"outlier","normal")</f>
        <v>normal</v>
      </c>
      <c r="R9667" s="1" t="str">
        <f>IF(OR(SampleSuperstore[[#This Row],[Cogs]]&gt;'Check Outliers'!$M$23,SampleSuperstore[[#This Row],[Cogs]]&lt;'Check Outliers'!$M$24),"outlier","normal")</f>
        <v>normal</v>
      </c>
    </row>
    <row r="9668" spans="1:18" x14ac:dyDescent="0.3">
      <c r="A9668" s="1" t="s">
        <v>24</v>
      </c>
      <c r="B9668" s="1" t="s">
        <v>11</v>
      </c>
      <c r="C9668" s="1" t="s">
        <v>19</v>
      </c>
      <c r="D9668" s="1" t="s">
        <v>20</v>
      </c>
      <c r="E9668" s="1" t="s">
        <v>21</v>
      </c>
      <c r="F9668" s="1" t="s">
        <v>15</v>
      </c>
      <c r="G9668" s="1" t="s">
        <v>29</v>
      </c>
      <c r="H9668">
        <v>4.1399999999999997</v>
      </c>
      <c r="I9668">
        <v>3</v>
      </c>
      <c r="J9668">
        <v>12.42</v>
      </c>
      <c r="K9668" s="11">
        <v>0</v>
      </c>
      <c r="L9668">
        <v>4.47</v>
      </c>
      <c r="M9668">
        <v>7.95</v>
      </c>
      <c r="N9668" s="11">
        <v>0.36</v>
      </c>
      <c r="O9668">
        <v>4.47</v>
      </c>
      <c r="P9668" t="str">
        <f>IF(OR(SampleSuperstore[[#This Row],[Total Sales]]&gt;'Check Outliers'!$M$7,SampleSuperstore[[#This Row],[Total Sales]]&lt;'Check Outliers'!$M$8),"Outlier","normal")</f>
        <v>normal</v>
      </c>
      <c r="Q9668" t="str">
        <f>IF(OR(SampleSuperstore[[#This Row],[Profit]]&gt;'Check Outliers'!$M$15,SampleSuperstore[[#This Row],[Profit]]&lt;'Check Outliers'!$M$16),"outlier","normal")</f>
        <v>normal</v>
      </c>
      <c r="R9668" s="1" t="str">
        <f>IF(OR(SampleSuperstore[[#This Row],[Cogs]]&gt;'Check Outliers'!$M$23,SampleSuperstore[[#This Row],[Cogs]]&lt;'Check Outliers'!$M$24),"outlier","normal")</f>
        <v>normal</v>
      </c>
    </row>
    <row r="9669" spans="1:18" x14ac:dyDescent="0.3">
      <c r="A9669" s="1" t="s">
        <v>24</v>
      </c>
      <c r="B9669" s="1" t="s">
        <v>11</v>
      </c>
      <c r="C9669" s="1" t="s">
        <v>615</v>
      </c>
      <c r="D9669" s="1" t="s">
        <v>20</v>
      </c>
      <c r="E9669" s="1" t="s">
        <v>21</v>
      </c>
      <c r="F9669" s="1" t="s">
        <v>22</v>
      </c>
      <c r="G9669" s="1" t="s">
        <v>33</v>
      </c>
      <c r="H9669">
        <v>2.58</v>
      </c>
      <c r="I9669">
        <v>7</v>
      </c>
      <c r="J9669">
        <v>18.09</v>
      </c>
      <c r="K9669" s="11">
        <v>0.2</v>
      </c>
      <c r="L9669">
        <v>6.56</v>
      </c>
      <c r="M9669">
        <v>11.53</v>
      </c>
      <c r="N9669" s="11">
        <v>0.36</v>
      </c>
      <c r="O9669">
        <v>2.9419999999999993</v>
      </c>
      <c r="P9669" t="str">
        <f>IF(OR(SampleSuperstore[[#This Row],[Total Sales]]&gt;'Check Outliers'!$M$7,SampleSuperstore[[#This Row],[Total Sales]]&lt;'Check Outliers'!$M$8),"Outlier","normal")</f>
        <v>normal</v>
      </c>
      <c r="Q9669" t="str">
        <f>IF(OR(SampleSuperstore[[#This Row],[Profit]]&gt;'Check Outliers'!$M$15,SampleSuperstore[[#This Row],[Profit]]&lt;'Check Outliers'!$M$16),"outlier","normal")</f>
        <v>normal</v>
      </c>
      <c r="R9669" s="1" t="str">
        <f>IF(OR(SampleSuperstore[[#This Row],[Cogs]]&gt;'Check Outliers'!$M$23,SampleSuperstore[[#This Row],[Cogs]]&lt;'Check Outliers'!$M$24),"outlier","normal")</f>
        <v>normal</v>
      </c>
    </row>
    <row r="9670" spans="1:18" x14ac:dyDescent="0.3">
      <c r="A9670" s="1" t="s">
        <v>24</v>
      </c>
      <c r="B9670" s="1" t="s">
        <v>11</v>
      </c>
      <c r="C9670" s="1" t="s">
        <v>615</v>
      </c>
      <c r="D9670" s="1" t="s">
        <v>20</v>
      </c>
      <c r="E9670" s="1" t="s">
        <v>21</v>
      </c>
      <c r="F9670" s="1" t="s">
        <v>22</v>
      </c>
      <c r="G9670" s="1" t="s">
        <v>56</v>
      </c>
      <c r="H9670">
        <v>23.99</v>
      </c>
      <c r="I9670">
        <v>3</v>
      </c>
      <c r="J9670">
        <v>71.97</v>
      </c>
      <c r="K9670" s="11">
        <v>0</v>
      </c>
      <c r="L9670">
        <v>35.979999999999997</v>
      </c>
      <c r="M9670">
        <v>35.99</v>
      </c>
      <c r="N9670" s="11">
        <v>0.5</v>
      </c>
      <c r="O9670">
        <v>35.979999999999997</v>
      </c>
      <c r="P9670" t="str">
        <f>IF(OR(SampleSuperstore[[#This Row],[Total Sales]]&gt;'Check Outliers'!$M$7,SampleSuperstore[[#This Row],[Total Sales]]&lt;'Check Outliers'!$M$8),"Outlier","normal")</f>
        <v>normal</v>
      </c>
      <c r="Q9670" t="str">
        <f>IF(OR(SampleSuperstore[[#This Row],[Profit]]&gt;'Check Outliers'!$M$15,SampleSuperstore[[#This Row],[Profit]]&lt;'Check Outliers'!$M$16),"outlier","normal")</f>
        <v>normal</v>
      </c>
      <c r="R9670" s="1" t="str">
        <f>IF(OR(SampleSuperstore[[#This Row],[Cogs]]&gt;'Check Outliers'!$M$23,SampleSuperstore[[#This Row],[Cogs]]&lt;'Check Outliers'!$M$24),"outlier","normal")</f>
        <v>normal</v>
      </c>
    </row>
    <row r="9671" spans="1:18" x14ac:dyDescent="0.3">
      <c r="A9671" s="1" t="s">
        <v>24</v>
      </c>
      <c r="B9671" s="1" t="s">
        <v>11</v>
      </c>
      <c r="C9671" s="1" t="s">
        <v>83</v>
      </c>
      <c r="D9671" s="1" t="s">
        <v>84</v>
      </c>
      <c r="E9671" s="1" t="s">
        <v>14</v>
      </c>
      <c r="F9671" s="1" t="s">
        <v>22</v>
      </c>
      <c r="G9671" s="1" t="s">
        <v>23</v>
      </c>
      <c r="H9671">
        <v>4.9800000000000004</v>
      </c>
      <c r="I9671">
        <v>3</v>
      </c>
      <c r="J9671">
        <v>14.94</v>
      </c>
      <c r="K9671" s="11">
        <v>0</v>
      </c>
      <c r="L9671">
        <v>6.87</v>
      </c>
      <c r="M9671">
        <v>8.07</v>
      </c>
      <c r="N9671" s="11">
        <v>0.46</v>
      </c>
      <c r="O9671">
        <v>6.87</v>
      </c>
      <c r="P9671" t="str">
        <f>IF(OR(SampleSuperstore[[#This Row],[Total Sales]]&gt;'Check Outliers'!$M$7,SampleSuperstore[[#This Row],[Total Sales]]&lt;'Check Outliers'!$M$8),"Outlier","normal")</f>
        <v>normal</v>
      </c>
      <c r="Q9671" t="str">
        <f>IF(OR(SampleSuperstore[[#This Row],[Profit]]&gt;'Check Outliers'!$M$15,SampleSuperstore[[#This Row],[Profit]]&lt;'Check Outliers'!$M$16),"outlier","normal")</f>
        <v>normal</v>
      </c>
      <c r="R9671" s="1" t="str">
        <f>IF(OR(SampleSuperstore[[#This Row],[Cogs]]&gt;'Check Outliers'!$M$23,SampleSuperstore[[#This Row],[Cogs]]&lt;'Check Outliers'!$M$24),"outlier","normal")</f>
        <v>normal</v>
      </c>
    </row>
    <row r="9672" spans="1:18" x14ac:dyDescent="0.3">
      <c r="A9672" s="1" t="s">
        <v>58</v>
      </c>
      <c r="B9672" s="1" t="s">
        <v>18</v>
      </c>
      <c r="C9672" s="1" t="s">
        <v>328</v>
      </c>
      <c r="D9672" s="1" t="s">
        <v>36</v>
      </c>
      <c r="E9672" s="1" t="s">
        <v>14</v>
      </c>
      <c r="F9672" s="1" t="s">
        <v>22</v>
      </c>
      <c r="G9672" s="1" t="s">
        <v>30</v>
      </c>
      <c r="H9672">
        <v>9.24</v>
      </c>
      <c r="I9672">
        <v>7</v>
      </c>
      <c r="J9672">
        <v>64.680000000000007</v>
      </c>
      <c r="K9672" s="11">
        <v>0.2</v>
      </c>
      <c r="L9672">
        <v>8.09</v>
      </c>
      <c r="M9672">
        <v>56.59</v>
      </c>
      <c r="N9672" s="11">
        <v>0.13</v>
      </c>
      <c r="O9672">
        <v>-4.8460000000000019</v>
      </c>
      <c r="P9672" t="str">
        <f>IF(OR(SampleSuperstore[[#This Row],[Total Sales]]&gt;'Check Outliers'!$M$7,SampleSuperstore[[#This Row],[Total Sales]]&lt;'Check Outliers'!$M$8),"Outlier","normal")</f>
        <v>normal</v>
      </c>
      <c r="Q9672" t="str">
        <f>IF(OR(SampleSuperstore[[#This Row],[Profit]]&gt;'Check Outliers'!$M$15,SampleSuperstore[[#This Row],[Profit]]&lt;'Check Outliers'!$M$16),"outlier","normal")</f>
        <v>normal</v>
      </c>
      <c r="R9672" s="1" t="str">
        <f>IF(OR(SampleSuperstore[[#This Row],[Cogs]]&gt;'Check Outliers'!$M$23,SampleSuperstore[[#This Row],[Cogs]]&lt;'Check Outliers'!$M$24),"outlier","normal")</f>
        <v>normal</v>
      </c>
    </row>
    <row r="9673" spans="1:18" x14ac:dyDescent="0.3">
      <c r="A9673" s="1" t="s">
        <v>24</v>
      </c>
      <c r="B9673" s="1" t="s">
        <v>11</v>
      </c>
      <c r="C9673" s="1" t="s">
        <v>135</v>
      </c>
      <c r="D9673" s="1" t="s">
        <v>20</v>
      </c>
      <c r="E9673" s="1" t="s">
        <v>21</v>
      </c>
      <c r="F9673" s="1" t="s">
        <v>31</v>
      </c>
      <c r="G9673" s="1" t="s">
        <v>32</v>
      </c>
      <c r="H9673">
        <v>4.4000000000000004</v>
      </c>
      <c r="I9673">
        <v>5</v>
      </c>
      <c r="J9673">
        <v>22</v>
      </c>
      <c r="K9673" s="11">
        <v>0.2</v>
      </c>
      <c r="L9673">
        <v>1.38</v>
      </c>
      <c r="M9673">
        <v>20.62</v>
      </c>
      <c r="N9673" s="11">
        <v>0.06</v>
      </c>
      <c r="O9673">
        <v>-3.0200000000000005</v>
      </c>
      <c r="P9673" t="str">
        <f>IF(OR(SampleSuperstore[[#This Row],[Total Sales]]&gt;'Check Outliers'!$M$7,SampleSuperstore[[#This Row],[Total Sales]]&lt;'Check Outliers'!$M$8),"Outlier","normal")</f>
        <v>normal</v>
      </c>
      <c r="Q9673" t="str">
        <f>IF(OR(SampleSuperstore[[#This Row],[Profit]]&gt;'Check Outliers'!$M$15,SampleSuperstore[[#This Row],[Profit]]&lt;'Check Outliers'!$M$16),"outlier","normal")</f>
        <v>normal</v>
      </c>
      <c r="R9673" s="1" t="str">
        <f>IF(OR(SampleSuperstore[[#This Row],[Cogs]]&gt;'Check Outliers'!$M$23,SampleSuperstore[[#This Row],[Cogs]]&lt;'Check Outliers'!$M$24),"outlier","normal")</f>
        <v>normal</v>
      </c>
    </row>
    <row r="9674" spans="1:18" x14ac:dyDescent="0.3">
      <c r="A9674" s="1" t="s">
        <v>24</v>
      </c>
      <c r="B9674" s="1" t="s">
        <v>40</v>
      </c>
      <c r="C9674" s="1" t="s">
        <v>51</v>
      </c>
      <c r="D9674" s="1" t="s">
        <v>52</v>
      </c>
      <c r="E9674" s="1" t="s">
        <v>53</v>
      </c>
      <c r="F9674" s="1" t="s">
        <v>22</v>
      </c>
      <c r="G9674" s="1" t="s">
        <v>37</v>
      </c>
      <c r="H9674">
        <v>3.98</v>
      </c>
      <c r="I9674">
        <v>2</v>
      </c>
      <c r="J9674">
        <v>7.97</v>
      </c>
      <c r="K9674" s="11">
        <v>0.2</v>
      </c>
      <c r="L9674">
        <v>2.69</v>
      </c>
      <c r="M9674">
        <v>5.28</v>
      </c>
      <c r="N9674" s="11">
        <v>0.34</v>
      </c>
      <c r="O9674">
        <v>1.0959999999999999</v>
      </c>
      <c r="P9674" t="str">
        <f>IF(OR(SampleSuperstore[[#This Row],[Total Sales]]&gt;'Check Outliers'!$M$7,SampleSuperstore[[#This Row],[Total Sales]]&lt;'Check Outliers'!$M$8),"Outlier","normal")</f>
        <v>normal</v>
      </c>
      <c r="Q9674" t="str">
        <f>IF(OR(SampleSuperstore[[#This Row],[Profit]]&gt;'Check Outliers'!$M$15,SampleSuperstore[[#This Row],[Profit]]&lt;'Check Outliers'!$M$16),"outlier","normal")</f>
        <v>normal</v>
      </c>
      <c r="R9674" s="1" t="str">
        <f>IF(OR(SampleSuperstore[[#This Row],[Cogs]]&gt;'Check Outliers'!$M$23,SampleSuperstore[[#This Row],[Cogs]]&lt;'Check Outliers'!$M$24),"outlier","normal")</f>
        <v>normal</v>
      </c>
    </row>
    <row r="9675" spans="1:18" hidden="1" x14ac:dyDescent="0.3">
      <c r="A9675" s="1" t="s">
        <v>24</v>
      </c>
      <c r="B9675" s="1" t="s">
        <v>40</v>
      </c>
      <c r="C9675" s="1" t="s">
        <v>51</v>
      </c>
      <c r="D9675" s="1" t="s">
        <v>52</v>
      </c>
      <c r="E9675" s="1" t="s">
        <v>53</v>
      </c>
      <c r="F9675" s="1" t="s">
        <v>31</v>
      </c>
      <c r="G9675" s="1" t="s">
        <v>32</v>
      </c>
      <c r="H9675">
        <v>299.99</v>
      </c>
      <c r="I9675">
        <v>5</v>
      </c>
      <c r="J9675">
        <v>1499.97</v>
      </c>
      <c r="K9675" s="1">
        <v>0.4</v>
      </c>
      <c r="L9675">
        <v>-374.99</v>
      </c>
      <c r="M9675">
        <v>1874.96</v>
      </c>
      <c r="N9675">
        <v>-0.25</v>
      </c>
      <c r="O9675">
        <v>-974.97800000000007</v>
      </c>
      <c r="P9675" t="str">
        <f>IF(OR(SampleSuperstore[[#This Row],[Total Sales]]&gt;'Check Outliers'!$M$7,SampleSuperstore[[#This Row],[Total Sales]]&lt;'Check Outliers'!$M$8),"Outlier","normal")</f>
        <v>Outlier</v>
      </c>
      <c r="Q9675" t="str">
        <f>IF(OR(SampleSuperstore[[#This Row],[Profit]]&gt;'Check Outliers'!$M$15,SampleSuperstore[[#This Row],[Profit]]&lt;'Check Outliers'!$M$16),"outlier","normal")</f>
        <v>outlier</v>
      </c>
      <c r="R9675" s="1" t="str">
        <f>IF(OR(SampleSuperstore[[#This Row],[Cogs]]&gt;'Check Outliers'!$M$23,SampleSuperstore[[#This Row],[Cogs]]&lt;'Check Outliers'!$M$24),"outlier","normal")</f>
        <v>outlier</v>
      </c>
    </row>
    <row r="9676" spans="1:18" x14ac:dyDescent="0.3">
      <c r="A9676" s="1" t="s">
        <v>10</v>
      </c>
      <c r="B9676" s="1" t="s">
        <v>11</v>
      </c>
      <c r="C9676" s="1" t="s">
        <v>57</v>
      </c>
      <c r="D9676" s="1" t="s">
        <v>42</v>
      </c>
      <c r="E9676" s="1" t="s">
        <v>43</v>
      </c>
      <c r="F9676" s="1" t="s">
        <v>22</v>
      </c>
      <c r="G9676" s="1" t="s">
        <v>28</v>
      </c>
      <c r="H9676">
        <v>26.63</v>
      </c>
      <c r="I9676">
        <v>1</v>
      </c>
      <c r="J9676">
        <v>26.63</v>
      </c>
      <c r="K9676" s="11">
        <v>0.2</v>
      </c>
      <c r="L9676">
        <v>1.33</v>
      </c>
      <c r="M9676">
        <v>25.3</v>
      </c>
      <c r="N9676" s="11">
        <v>0.05</v>
      </c>
      <c r="O9676">
        <v>-3.9960000000000004</v>
      </c>
      <c r="P9676" t="str">
        <f>IF(OR(SampleSuperstore[[#This Row],[Total Sales]]&gt;'Check Outliers'!$M$7,SampleSuperstore[[#This Row],[Total Sales]]&lt;'Check Outliers'!$M$8),"Outlier","normal")</f>
        <v>normal</v>
      </c>
      <c r="Q9676" t="str">
        <f>IF(OR(SampleSuperstore[[#This Row],[Profit]]&gt;'Check Outliers'!$M$15,SampleSuperstore[[#This Row],[Profit]]&lt;'Check Outliers'!$M$16),"outlier","normal")</f>
        <v>normal</v>
      </c>
      <c r="R9676" s="1" t="str">
        <f>IF(OR(SampleSuperstore[[#This Row],[Cogs]]&gt;'Check Outliers'!$M$23,SampleSuperstore[[#This Row],[Cogs]]&lt;'Check Outliers'!$M$24),"outlier","normal")</f>
        <v>normal</v>
      </c>
    </row>
    <row r="9677" spans="1:18" x14ac:dyDescent="0.3">
      <c r="A9677" s="1" t="s">
        <v>24</v>
      </c>
      <c r="B9677" s="1" t="s">
        <v>11</v>
      </c>
      <c r="C9677" s="1" t="s">
        <v>414</v>
      </c>
      <c r="D9677" s="1" t="s">
        <v>20</v>
      </c>
      <c r="E9677" s="1" t="s">
        <v>21</v>
      </c>
      <c r="F9677" s="1" t="s">
        <v>15</v>
      </c>
      <c r="G9677" s="1" t="s">
        <v>29</v>
      </c>
      <c r="H9677">
        <v>10.4</v>
      </c>
      <c r="I9677">
        <v>4</v>
      </c>
      <c r="J9677">
        <v>41.6</v>
      </c>
      <c r="K9677" s="11">
        <v>0</v>
      </c>
      <c r="L9677">
        <v>14.14</v>
      </c>
      <c r="M9677">
        <v>27.46</v>
      </c>
      <c r="N9677" s="11">
        <v>0.34</v>
      </c>
      <c r="O9677">
        <v>14.14</v>
      </c>
      <c r="P9677" t="str">
        <f>IF(OR(SampleSuperstore[[#This Row],[Total Sales]]&gt;'Check Outliers'!$M$7,SampleSuperstore[[#This Row],[Total Sales]]&lt;'Check Outliers'!$M$8),"Outlier","normal")</f>
        <v>normal</v>
      </c>
      <c r="Q9677" t="str">
        <f>IF(OR(SampleSuperstore[[#This Row],[Profit]]&gt;'Check Outliers'!$M$15,SampleSuperstore[[#This Row],[Profit]]&lt;'Check Outliers'!$M$16),"outlier","normal")</f>
        <v>normal</v>
      </c>
      <c r="R9677" s="1" t="str">
        <f>IF(OR(SampleSuperstore[[#This Row],[Cogs]]&gt;'Check Outliers'!$M$23,SampleSuperstore[[#This Row],[Cogs]]&lt;'Check Outliers'!$M$24),"outlier","normal")</f>
        <v>normal</v>
      </c>
    </row>
    <row r="9678" spans="1:18" x14ac:dyDescent="0.3">
      <c r="A9678" s="1" t="s">
        <v>24</v>
      </c>
      <c r="B9678" s="1" t="s">
        <v>18</v>
      </c>
      <c r="C9678" s="1" t="s">
        <v>178</v>
      </c>
      <c r="D9678" s="1" t="s">
        <v>70</v>
      </c>
      <c r="E9678" s="1" t="s">
        <v>43</v>
      </c>
      <c r="F9678" s="1" t="s">
        <v>22</v>
      </c>
      <c r="G9678" s="1" t="s">
        <v>56</v>
      </c>
      <c r="H9678">
        <v>10.67</v>
      </c>
      <c r="I9678">
        <v>6</v>
      </c>
      <c r="J9678">
        <v>64.02</v>
      </c>
      <c r="K9678" s="11">
        <v>0</v>
      </c>
      <c r="L9678">
        <v>29.45</v>
      </c>
      <c r="M9678">
        <v>34.57</v>
      </c>
      <c r="N9678" s="11">
        <v>0.46</v>
      </c>
      <c r="O9678">
        <v>29.45</v>
      </c>
      <c r="P9678" t="str">
        <f>IF(OR(SampleSuperstore[[#This Row],[Total Sales]]&gt;'Check Outliers'!$M$7,SampleSuperstore[[#This Row],[Total Sales]]&lt;'Check Outliers'!$M$8),"Outlier","normal")</f>
        <v>normal</v>
      </c>
      <c r="Q9678" t="str">
        <f>IF(OR(SampleSuperstore[[#This Row],[Profit]]&gt;'Check Outliers'!$M$15,SampleSuperstore[[#This Row],[Profit]]&lt;'Check Outliers'!$M$16),"outlier","normal")</f>
        <v>normal</v>
      </c>
      <c r="R9678" s="1" t="str">
        <f>IF(OR(SampleSuperstore[[#This Row],[Cogs]]&gt;'Check Outliers'!$M$23,SampleSuperstore[[#This Row],[Cogs]]&lt;'Check Outliers'!$M$24),"outlier","normal")</f>
        <v>normal</v>
      </c>
    </row>
    <row r="9679" spans="1:18" x14ac:dyDescent="0.3">
      <c r="A9679" s="1" t="s">
        <v>24</v>
      </c>
      <c r="B9679" s="1" t="s">
        <v>18</v>
      </c>
      <c r="C9679" s="1" t="s">
        <v>71</v>
      </c>
      <c r="D9679" s="1" t="s">
        <v>72</v>
      </c>
      <c r="E9679" s="1" t="s">
        <v>53</v>
      </c>
      <c r="F9679" s="1" t="s">
        <v>22</v>
      </c>
      <c r="G9679" s="1" t="s">
        <v>30</v>
      </c>
      <c r="H9679">
        <v>2.33</v>
      </c>
      <c r="I9679">
        <v>3</v>
      </c>
      <c r="J9679">
        <v>6.99</v>
      </c>
      <c r="K9679" s="11">
        <v>0</v>
      </c>
      <c r="L9679">
        <v>2.0299999999999998</v>
      </c>
      <c r="M9679">
        <v>4.96</v>
      </c>
      <c r="N9679" s="11">
        <v>0.28999999999999998</v>
      </c>
      <c r="O9679">
        <v>2.0299999999999998</v>
      </c>
      <c r="P9679" t="str">
        <f>IF(OR(SampleSuperstore[[#This Row],[Total Sales]]&gt;'Check Outliers'!$M$7,SampleSuperstore[[#This Row],[Total Sales]]&lt;'Check Outliers'!$M$8),"Outlier","normal")</f>
        <v>normal</v>
      </c>
      <c r="Q9679" t="str">
        <f>IF(OR(SampleSuperstore[[#This Row],[Profit]]&gt;'Check Outliers'!$M$15,SampleSuperstore[[#This Row],[Profit]]&lt;'Check Outliers'!$M$16),"outlier","normal")</f>
        <v>normal</v>
      </c>
      <c r="R9679" s="1" t="str">
        <f>IF(OR(SampleSuperstore[[#This Row],[Cogs]]&gt;'Check Outliers'!$M$23,SampleSuperstore[[#This Row],[Cogs]]&lt;'Check Outliers'!$M$24),"outlier","normal")</f>
        <v>normal</v>
      </c>
    </row>
    <row r="9680" spans="1:18" x14ac:dyDescent="0.3">
      <c r="A9680" s="1" t="s">
        <v>24</v>
      </c>
      <c r="B9680" s="1" t="s">
        <v>18</v>
      </c>
      <c r="C9680" s="1" t="s">
        <v>71</v>
      </c>
      <c r="D9680" s="1" t="s">
        <v>72</v>
      </c>
      <c r="E9680" s="1" t="s">
        <v>53</v>
      </c>
      <c r="F9680" s="1" t="s">
        <v>22</v>
      </c>
      <c r="G9680" s="1" t="s">
        <v>106</v>
      </c>
      <c r="H9680">
        <v>6.84</v>
      </c>
      <c r="I9680">
        <v>1</v>
      </c>
      <c r="J9680">
        <v>6.84</v>
      </c>
      <c r="K9680" s="11">
        <v>0</v>
      </c>
      <c r="L9680">
        <v>1.85</v>
      </c>
      <c r="M9680">
        <v>4.99</v>
      </c>
      <c r="N9680" s="11">
        <v>0.27</v>
      </c>
      <c r="O9680">
        <v>1.85</v>
      </c>
      <c r="P9680" t="str">
        <f>IF(OR(SampleSuperstore[[#This Row],[Total Sales]]&gt;'Check Outliers'!$M$7,SampleSuperstore[[#This Row],[Total Sales]]&lt;'Check Outliers'!$M$8),"Outlier","normal")</f>
        <v>normal</v>
      </c>
      <c r="Q9680" t="str">
        <f>IF(OR(SampleSuperstore[[#This Row],[Profit]]&gt;'Check Outliers'!$M$15,SampleSuperstore[[#This Row],[Profit]]&lt;'Check Outliers'!$M$16),"outlier","normal")</f>
        <v>normal</v>
      </c>
      <c r="R9680" s="1" t="str">
        <f>IF(OR(SampleSuperstore[[#This Row],[Cogs]]&gt;'Check Outliers'!$M$23,SampleSuperstore[[#This Row],[Cogs]]&lt;'Check Outliers'!$M$24),"outlier","normal")</f>
        <v>normal</v>
      </c>
    </row>
    <row r="9681" spans="1:18" x14ac:dyDescent="0.3">
      <c r="A9681" s="1" t="s">
        <v>24</v>
      </c>
      <c r="B9681" s="1" t="s">
        <v>18</v>
      </c>
      <c r="C9681" s="1" t="s">
        <v>48</v>
      </c>
      <c r="D9681" s="1" t="s">
        <v>20</v>
      </c>
      <c r="E9681" s="1" t="s">
        <v>21</v>
      </c>
      <c r="F9681" s="1" t="s">
        <v>22</v>
      </c>
      <c r="G9681" s="1" t="s">
        <v>28</v>
      </c>
      <c r="H9681">
        <v>161.55000000000001</v>
      </c>
      <c r="I9681">
        <v>2</v>
      </c>
      <c r="J9681">
        <v>323.10000000000002</v>
      </c>
      <c r="K9681" s="11">
        <v>0</v>
      </c>
      <c r="L9681">
        <v>61.39</v>
      </c>
      <c r="M9681">
        <v>261.70999999999998</v>
      </c>
      <c r="N9681" s="11">
        <v>0.19</v>
      </c>
      <c r="O9681">
        <v>61.39</v>
      </c>
      <c r="P9681" t="str">
        <f>IF(OR(SampleSuperstore[[#This Row],[Total Sales]]&gt;'Check Outliers'!$M$7,SampleSuperstore[[#This Row],[Total Sales]]&lt;'Check Outliers'!$M$8),"Outlier","normal")</f>
        <v>normal</v>
      </c>
      <c r="Q9681" t="str">
        <f>IF(OR(SampleSuperstore[[#This Row],[Profit]]&gt;'Check Outliers'!$M$15,SampleSuperstore[[#This Row],[Profit]]&lt;'Check Outliers'!$M$16),"outlier","normal")</f>
        <v>normal</v>
      </c>
      <c r="R9681" s="1" t="str">
        <f>IF(OR(SampleSuperstore[[#This Row],[Cogs]]&gt;'Check Outliers'!$M$23,SampleSuperstore[[#This Row],[Cogs]]&lt;'Check Outliers'!$M$24),"outlier","normal")</f>
        <v>normal</v>
      </c>
    </row>
    <row r="9682" spans="1:18" hidden="1" x14ac:dyDescent="0.3">
      <c r="A9682" s="1" t="s">
        <v>24</v>
      </c>
      <c r="B9682" s="1" t="s">
        <v>18</v>
      </c>
      <c r="C9682" s="1" t="s">
        <v>48</v>
      </c>
      <c r="D9682" s="1" t="s">
        <v>20</v>
      </c>
      <c r="E9682" s="1" t="s">
        <v>21</v>
      </c>
      <c r="F9682" s="1" t="s">
        <v>31</v>
      </c>
      <c r="G9682" s="1" t="s">
        <v>32</v>
      </c>
      <c r="H9682">
        <v>74.239999999999995</v>
      </c>
      <c r="I9682">
        <v>9</v>
      </c>
      <c r="J9682">
        <v>668.16</v>
      </c>
      <c r="K9682" s="1">
        <v>0.2</v>
      </c>
      <c r="L9682">
        <v>75.17</v>
      </c>
      <c r="M9682">
        <v>592.99</v>
      </c>
      <c r="N9682">
        <v>0.11</v>
      </c>
      <c r="O9682">
        <v>-58.462000000000003</v>
      </c>
      <c r="P9682" t="str">
        <f>IF(OR(SampleSuperstore[[#This Row],[Total Sales]]&gt;'Check Outliers'!$M$7,SampleSuperstore[[#This Row],[Total Sales]]&lt;'Check Outliers'!$M$8),"Outlier","normal")</f>
        <v>Outlier</v>
      </c>
      <c r="Q9682" t="str">
        <f>IF(OR(SampleSuperstore[[#This Row],[Profit]]&gt;'Check Outliers'!$M$15,SampleSuperstore[[#This Row],[Profit]]&lt;'Check Outliers'!$M$16),"outlier","normal")</f>
        <v>outlier</v>
      </c>
      <c r="R9682" s="1" t="str">
        <f>IF(OR(SampleSuperstore[[#This Row],[Cogs]]&gt;'Check Outliers'!$M$23,SampleSuperstore[[#This Row],[Cogs]]&lt;'Check Outliers'!$M$24),"outlier","normal")</f>
        <v>outlier</v>
      </c>
    </row>
    <row r="9683" spans="1:18" x14ac:dyDescent="0.3">
      <c r="A9683" s="1" t="s">
        <v>24</v>
      </c>
      <c r="B9683" s="1" t="s">
        <v>11</v>
      </c>
      <c r="C9683" s="1" t="s">
        <v>48</v>
      </c>
      <c r="D9683" s="1" t="s">
        <v>20</v>
      </c>
      <c r="E9683" s="1" t="s">
        <v>21</v>
      </c>
      <c r="F9683" s="1" t="s">
        <v>22</v>
      </c>
      <c r="G9683" s="1" t="s">
        <v>23</v>
      </c>
      <c r="H9683">
        <v>2.88</v>
      </c>
      <c r="I9683">
        <v>3</v>
      </c>
      <c r="J9683">
        <v>8.64</v>
      </c>
      <c r="K9683" s="11">
        <v>0</v>
      </c>
      <c r="L9683">
        <v>4.2300000000000004</v>
      </c>
      <c r="M9683">
        <v>4.41</v>
      </c>
      <c r="N9683" s="11">
        <v>0.49</v>
      </c>
      <c r="O9683">
        <v>4.2300000000000004</v>
      </c>
      <c r="P9683" t="str">
        <f>IF(OR(SampleSuperstore[[#This Row],[Total Sales]]&gt;'Check Outliers'!$M$7,SampleSuperstore[[#This Row],[Total Sales]]&lt;'Check Outliers'!$M$8),"Outlier","normal")</f>
        <v>normal</v>
      </c>
      <c r="Q9683" t="str">
        <f>IF(OR(SampleSuperstore[[#This Row],[Profit]]&gt;'Check Outliers'!$M$15,SampleSuperstore[[#This Row],[Profit]]&lt;'Check Outliers'!$M$16),"outlier","normal")</f>
        <v>normal</v>
      </c>
      <c r="R9683" s="1" t="str">
        <f>IF(OR(SampleSuperstore[[#This Row],[Cogs]]&gt;'Check Outliers'!$M$23,SampleSuperstore[[#This Row],[Cogs]]&lt;'Check Outliers'!$M$24),"outlier","normal")</f>
        <v>normal</v>
      </c>
    </row>
    <row r="9684" spans="1:18" x14ac:dyDescent="0.3">
      <c r="A9684" s="1" t="s">
        <v>24</v>
      </c>
      <c r="B9684" s="1" t="s">
        <v>11</v>
      </c>
      <c r="C9684" s="1" t="s">
        <v>48</v>
      </c>
      <c r="D9684" s="1" t="s">
        <v>20</v>
      </c>
      <c r="E9684" s="1" t="s">
        <v>21</v>
      </c>
      <c r="F9684" s="1" t="s">
        <v>22</v>
      </c>
      <c r="G9684" s="1" t="s">
        <v>37</v>
      </c>
      <c r="H9684">
        <v>6.48</v>
      </c>
      <c r="I9684">
        <v>6</v>
      </c>
      <c r="J9684">
        <v>38.880000000000003</v>
      </c>
      <c r="K9684" s="11">
        <v>0</v>
      </c>
      <c r="L9684">
        <v>18.66</v>
      </c>
      <c r="M9684">
        <v>20.22</v>
      </c>
      <c r="N9684" s="11">
        <v>0.48</v>
      </c>
      <c r="O9684">
        <v>18.66</v>
      </c>
      <c r="P9684" t="str">
        <f>IF(OR(SampleSuperstore[[#This Row],[Total Sales]]&gt;'Check Outliers'!$M$7,SampleSuperstore[[#This Row],[Total Sales]]&lt;'Check Outliers'!$M$8),"Outlier","normal")</f>
        <v>normal</v>
      </c>
      <c r="Q9684" t="str">
        <f>IF(OR(SampleSuperstore[[#This Row],[Profit]]&gt;'Check Outliers'!$M$15,SampleSuperstore[[#This Row],[Profit]]&lt;'Check Outliers'!$M$16),"outlier","normal")</f>
        <v>normal</v>
      </c>
      <c r="R9684" s="1" t="str">
        <f>IF(OR(SampleSuperstore[[#This Row],[Cogs]]&gt;'Check Outliers'!$M$23,SampleSuperstore[[#This Row],[Cogs]]&lt;'Check Outliers'!$M$24),"outlier","normal")</f>
        <v>normal</v>
      </c>
    </row>
    <row r="9685" spans="1:18" x14ac:dyDescent="0.3">
      <c r="A9685" s="1" t="s">
        <v>24</v>
      </c>
      <c r="B9685" s="1" t="s">
        <v>11</v>
      </c>
      <c r="C9685" s="1" t="s">
        <v>48</v>
      </c>
      <c r="D9685" s="1" t="s">
        <v>20</v>
      </c>
      <c r="E9685" s="1" t="s">
        <v>21</v>
      </c>
      <c r="F9685" s="1" t="s">
        <v>15</v>
      </c>
      <c r="G9685" s="1" t="s">
        <v>29</v>
      </c>
      <c r="H9685">
        <v>25.13</v>
      </c>
      <c r="I9685">
        <v>8</v>
      </c>
      <c r="J9685">
        <v>201.04</v>
      </c>
      <c r="K9685" s="11">
        <v>0</v>
      </c>
      <c r="L9685">
        <v>54.28</v>
      </c>
      <c r="M9685">
        <v>146.76</v>
      </c>
      <c r="N9685" s="11">
        <v>0.27</v>
      </c>
      <c r="O9685">
        <v>54.28</v>
      </c>
      <c r="P9685" t="str">
        <f>IF(OR(SampleSuperstore[[#This Row],[Total Sales]]&gt;'Check Outliers'!$M$7,SampleSuperstore[[#This Row],[Total Sales]]&lt;'Check Outliers'!$M$8),"Outlier","normal")</f>
        <v>normal</v>
      </c>
      <c r="Q9685" t="str">
        <f>IF(OR(SampleSuperstore[[#This Row],[Profit]]&gt;'Check Outliers'!$M$15,SampleSuperstore[[#This Row],[Profit]]&lt;'Check Outliers'!$M$16),"outlier","normal")</f>
        <v>normal</v>
      </c>
      <c r="R9685" s="1" t="str">
        <f>IF(OR(SampleSuperstore[[#This Row],[Cogs]]&gt;'Check Outliers'!$M$23,SampleSuperstore[[#This Row],[Cogs]]&lt;'Check Outliers'!$M$24),"outlier","normal")</f>
        <v>normal</v>
      </c>
    </row>
    <row r="9686" spans="1:18" x14ac:dyDescent="0.3">
      <c r="A9686" s="1" t="s">
        <v>24</v>
      </c>
      <c r="B9686" s="1" t="s">
        <v>11</v>
      </c>
      <c r="C9686" s="1" t="s">
        <v>48</v>
      </c>
      <c r="D9686" s="1" t="s">
        <v>20</v>
      </c>
      <c r="E9686" s="1" t="s">
        <v>21</v>
      </c>
      <c r="F9686" s="1" t="s">
        <v>22</v>
      </c>
      <c r="G9686" s="1" t="s">
        <v>37</v>
      </c>
      <c r="H9686">
        <v>6.48</v>
      </c>
      <c r="I9686">
        <v>2</v>
      </c>
      <c r="J9686">
        <v>12.96</v>
      </c>
      <c r="K9686" s="11">
        <v>0</v>
      </c>
      <c r="L9686">
        <v>6.35</v>
      </c>
      <c r="M9686">
        <v>6.61</v>
      </c>
      <c r="N9686" s="11">
        <v>0.49</v>
      </c>
      <c r="O9686">
        <v>6.35</v>
      </c>
      <c r="P9686" t="str">
        <f>IF(OR(SampleSuperstore[[#This Row],[Total Sales]]&gt;'Check Outliers'!$M$7,SampleSuperstore[[#This Row],[Total Sales]]&lt;'Check Outliers'!$M$8),"Outlier","normal")</f>
        <v>normal</v>
      </c>
      <c r="Q9686" t="str">
        <f>IF(OR(SampleSuperstore[[#This Row],[Profit]]&gt;'Check Outliers'!$M$15,SampleSuperstore[[#This Row],[Profit]]&lt;'Check Outliers'!$M$16),"outlier","normal")</f>
        <v>normal</v>
      </c>
      <c r="R9686" s="1" t="str">
        <f>IF(OR(SampleSuperstore[[#This Row],[Cogs]]&gt;'Check Outliers'!$M$23,SampleSuperstore[[#This Row],[Cogs]]&lt;'Check Outliers'!$M$24),"outlier","normal")</f>
        <v>normal</v>
      </c>
    </row>
    <row r="9687" spans="1:18" x14ac:dyDescent="0.3">
      <c r="A9687" s="1" t="s">
        <v>10</v>
      </c>
      <c r="B9687" s="1" t="s">
        <v>18</v>
      </c>
      <c r="C9687" s="1" t="s">
        <v>19</v>
      </c>
      <c r="D9687" s="1" t="s">
        <v>20</v>
      </c>
      <c r="E9687" s="1" t="s">
        <v>21</v>
      </c>
      <c r="F9687" s="1" t="s">
        <v>31</v>
      </c>
      <c r="G9687" s="1" t="s">
        <v>55</v>
      </c>
      <c r="H9687">
        <v>16.59</v>
      </c>
      <c r="I9687">
        <v>1</v>
      </c>
      <c r="J9687">
        <v>16.59</v>
      </c>
      <c r="K9687" s="11">
        <v>0</v>
      </c>
      <c r="L9687">
        <v>5.81</v>
      </c>
      <c r="M9687">
        <v>10.78</v>
      </c>
      <c r="N9687" s="11">
        <v>0.35</v>
      </c>
      <c r="O9687">
        <v>5.81</v>
      </c>
      <c r="P9687" t="str">
        <f>IF(OR(SampleSuperstore[[#This Row],[Total Sales]]&gt;'Check Outliers'!$M$7,SampleSuperstore[[#This Row],[Total Sales]]&lt;'Check Outliers'!$M$8),"Outlier","normal")</f>
        <v>normal</v>
      </c>
      <c r="Q9687" t="str">
        <f>IF(OR(SampleSuperstore[[#This Row],[Profit]]&gt;'Check Outliers'!$M$15,SampleSuperstore[[#This Row],[Profit]]&lt;'Check Outliers'!$M$16),"outlier","normal")</f>
        <v>normal</v>
      </c>
      <c r="R9687" s="1" t="str">
        <f>IF(OR(SampleSuperstore[[#This Row],[Cogs]]&gt;'Check Outliers'!$M$23,SampleSuperstore[[#This Row],[Cogs]]&lt;'Check Outliers'!$M$24),"outlier","normal")</f>
        <v>normal</v>
      </c>
    </row>
    <row r="9688" spans="1:18" x14ac:dyDescent="0.3">
      <c r="A9688" s="1" t="s">
        <v>24</v>
      </c>
      <c r="B9688" s="1" t="s">
        <v>11</v>
      </c>
      <c r="C9688" s="1" t="s">
        <v>140</v>
      </c>
      <c r="D9688" s="1" t="s">
        <v>20</v>
      </c>
      <c r="E9688" s="1" t="s">
        <v>21</v>
      </c>
      <c r="F9688" s="1" t="s">
        <v>22</v>
      </c>
      <c r="G9688" s="1" t="s">
        <v>30</v>
      </c>
      <c r="H9688">
        <v>5.85</v>
      </c>
      <c r="I9688">
        <v>6</v>
      </c>
      <c r="J9688">
        <v>35.1</v>
      </c>
      <c r="K9688" s="11">
        <v>0</v>
      </c>
      <c r="L9688">
        <v>10.18</v>
      </c>
      <c r="M9688">
        <v>24.92</v>
      </c>
      <c r="N9688" s="11">
        <v>0.28999999999999998</v>
      </c>
      <c r="O9688">
        <v>10.18</v>
      </c>
      <c r="P9688" t="str">
        <f>IF(OR(SampleSuperstore[[#This Row],[Total Sales]]&gt;'Check Outliers'!$M$7,SampleSuperstore[[#This Row],[Total Sales]]&lt;'Check Outliers'!$M$8),"Outlier","normal")</f>
        <v>normal</v>
      </c>
      <c r="Q9688" t="str">
        <f>IF(OR(SampleSuperstore[[#This Row],[Profit]]&gt;'Check Outliers'!$M$15,SampleSuperstore[[#This Row],[Profit]]&lt;'Check Outliers'!$M$16),"outlier","normal")</f>
        <v>normal</v>
      </c>
      <c r="R9688" s="1" t="str">
        <f>IF(OR(SampleSuperstore[[#This Row],[Cogs]]&gt;'Check Outliers'!$M$23,SampleSuperstore[[#This Row],[Cogs]]&lt;'Check Outliers'!$M$24),"outlier","normal")</f>
        <v>normal</v>
      </c>
    </row>
    <row r="9689" spans="1:18" x14ac:dyDescent="0.3">
      <c r="A9689" s="1" t="s">
        <v>24</v>
      </c>
      <c r="B9689" s="1" t="s">
        <v>40</v>
      </c>
      <c r="C9689" s="1" t="s">
        <v>151</v>
      </c>
      <c r="D9689" s="1" t="s">
        <v>42</v>
      </c>
      <c r="E9689" s="1" t="s">
        <v>43</v>
      </c>
      <c r="F9689" s="1" t="s">
        <v>22</v>
      </c>
      <c r="G9689" s="1" t="s">
        <v>33</v>
      </c>
      <c r="H9689">
        <v>1.29</v>
      </c>
      <c r="I9689">
        <v>9</v>
      </c>
      <c r="J9689">
        <v>11.65</v>
      </c>
      <c r="K9689" s="11">
        <v>0.8</v>
      </c>
      <c r="L9689">
        <v>-17.47</v>
      </c>
      <c r="M9689">
        <v>29.12</v>
      </c>
      <c r="N9689" s="11">
        <v>-1.5</v>
      </c>
      <c r="O9689">
        <v>-26.79</v>
      </c>
      <c r="P9689" t="str">
        <f>IF(OR(SampleSuperstore[[#This Row],[Total Sales]]&gt;'Check Outliers'!$M$7,SampleSuperstore[[#This Row],[Total Sales]]&lt;'Check Outliers'!$M$8),"Outlier","normal")</f>
        <v>normal</v>
      </c>
      <c r="Q9689" t="str">
        <f>IF(OR(SampleSuperstore[[#This Row],[Profit]]&gt;'Check Outliers'!$M$15,SampleSuperstore[[#This Row],[Profit]]&lt;'Check Outliers'!$M$16),"outlier","normal")</f>
        <v>normal</v>
      </c>
      <c r="R9689" s="1" t="str">
        <f>IF(OR(SampleSuperstore[[#This Row],[Cogs]]&gt;'Check Outliers'!$M$23,SampleSuperstore[[#This Row],[Cogs]]&lt;'Check Outliers'!$M$24),"outlier","normal")</f>
        <v>normal</v>
      </c>
    </row>
    <row r="9690" spans="1:18" x14ac:dyDescent="0.3">
      <c r="A9690" s="1" t="s">
        <v>24</v>
      </c>
      <c r="B9690" s="1" t="s">
        <v>11</v>
      </c>
      <c r="C9690" s="1" t="s">
        <v>178</v>
      </c>
      <c r="D9690" s="1" t="s">
        <v>79</v>
      </c>
      <c r="E9690" s="1" t="s">
        <v>14</v>
      </c>
      <c r="F9690" s="1" t="s">
        <v>22</v>
      </c>
      <c r="G9690" s="1" t="s">
        <v>37</v>
      </c>
      <c r="H9690">
        <v>6.48</v>
      </c>
      <c r="I9690">
        <v>5</v>
      </c>
      <c r="J9690">
        <v>32.4</v>
      </c>
      <c r="K9690" s="11">
        <v>0</v>
      </c>
      <c r="L9690">
        <v>15.55</v>
      </c>
      <c r="M9690">
        <v>16.850000000000001</v>
      </c>
      <c r="N9690" s="11">
        <v>0.48</v>
      </c>
      <c r="O9690">
        <v>15.55</v>
      </c>
      <c r="P9690" t="str">
        <f>IF(OR(SampleSuperstore[[#This Row],[Total Sales]]&gt;'Check Outliers'!$M$7,SampleSuperstore[[#This Row],[Total Sales]]&lt;'Check Outliers'!$M$8),"Outlier","normal")</f>
        <v>normal</v>
      </c>
      <c r="Q9690" t="str">
        <f>IF(OR(SampleSuperstore[[#This Row],[Profit]]&gt;'Check Outliers'!$M$15,SampleSuperstore[[#This Row],[Profit]]&lt;'Check Outliers'!$M$16),"outlier","normal")</f>
        <v>normal</v>
      </c>
      <c r="R9690" s="1" t="str">
        <f>IF(OR(SampleSuperstore[[#This Row],[Cogs]]&gt;'Check Outliers'!$M$23,SampleSuperstore[[#This Row],[Cogs]]&lt;'Check Outliers'!$M$24),"outlier","normal")</f>
        <v>normal</v>
      </c>
    </row>
    <row r="9691" spans="1:18" hidden="1" x14ac:dyDescent="0.3">
      <c r="A9691" s="1" t="s">
        <v>24</v>
      </c>
      <c r="B9691" s="1" t="s">
        <v>11</v>
      </c>
      <c r="C9691" s="1" t="s">
        <v>178</v>
      </c>
      <c r="D9691" s="1" t="s">
        <v>79</v>
      </c>
      <c r="E9691" s="1" t="s">
        <v>14</v>
      </c>
      <c r="F9691" s="1" t="s">
        <v>31</v>
      </c>
      <c r="G9691" s="1" t="s">
        <v>32</v>
      </c>
      <c r="H9691">
        <v>125.99</v>
      </c>
      <c r="I9691">
        <v>4</v>
      </c>
      <c r="J9691">
        <v>503.96</v>
      </c>
      <c r="K9691" s="1">
        <v>0</v>
      </c>
      <c r="L9691">
        <v>125.99</v>
      </c>
      <c r="M9691">
        <v>377.97</v>
      </c>
      <c r="N9691">
        <v>0.25</v>
      </c>
      <c r="O9691">
        <v>125.99</v>
      </c>
      <c r="P9691" t="str">
        <f>IF(OR(SampleSuperstore[[#This Row],[Total Sales]]&gt;'Check Outliers'!$M$7,SampleSuperstore[[#This Row],[Total Sales]]&lt;'Check Outliers'!$M$8),"Outlier","normal")</f>
        <v>Outlier</v>
      </c>
      <c r="Q9691" t="str">
        <f>IF(OR(SampleSuperstore[[#This Row],[Profit]]&gt;'Check Outliers'!$M$15,SampleSuperstore[[#This Row],[Profit]]&lt;'Check Outliers'!$M$16),"outlier","normal")</f>
        <v>outlier</v>
      </c>
      <c r="R9691" s="1" t="str">
        <f>IF(OR(SampleSuperstore[[#This Row],[Cogs]]&gt;'Check Outliers'!$M$23,SampleSuperstore[[#This Row],[Cogs]]&lt;'Check Outliers'!$M$24),"outlier","normal")</f>
        <v>normal</v>
      </c>
    </row>
    <row r="9692" spans="1:18" x14ac:dyDescent="0.3">
      <c r="A9692" s="1" t="s">
        <v>58</v>
      </c>
      <c r="B9692" s="1" t="s">
        <v>40</v>
      </c>
      <c r="C9692" s="1" t="s">
        <v>71</v>
      </c>
      <c r="D9692" s="1" t="s">
        <v>72</v>
      </c>
      <c r="E9692" s="1" t="s">
        <v>53</v>
      </c>
      <c r="F9692" s="1" t="s">
        <v>22</v>
      </c>
      <c r="G9692" s="1" t="s">
        <v>30</v>
      </c>
      <c r="H9692">
        <v>1.76</v>
      </c>
      <c r="I9692">
        <v>4</v>
      </c>
      <c r="J9692">
        <v>7.04</v>
      </c>
      <c r="K9692" s="11">
        <v>0</v>
      </c>
      <c r="L9692">
        <v>2.04</v>
      </c>
      <c r="M9692">
        <v>5</v>
      </c>
      <c r="N9692" s="11">
        <v>0.28999999999999998</v>
      </c>
      <c r="O9692">
        <v>2.04</v>
      </c>
      <c r="P9692" t="str">
        <f>IF(OR(SampleSuperstore[[#This Row],[Total Sales]]&gt;'Check Outliers'!$M$7,SampleSuperstore[[#This Row],[Total Sales]]&lt;'Check Outliers'!$M$8),"Outlier","normal")</f>
        <v>normal</v>
      </c>
      <c r="Q9692" t="str">
        <f>IF(OR(SampleSuperstore[[#This Row],[Profit]]&gt;'Check Outliers'!$M$15,SampleSuperstore[[#This Row],[Profit]]&lt;'Check Outliers'!$M$16),"outlier","normal")</f>
        <v>normal</v>
      </c>
      <c r="R9692" s="1" t="str">
        <f>IF(OR(SampleSuperstore[[#This Row],[Cogs]]&gt;'Check Outliers'!$M$23,SampleSuperstore[[#This Row],[Cogs]]&lt;'Check Outliers'!$M$24),"outlier","normal")</f>
        <v>normal</v>
      </c>
    </row>
    <row r="9693" spans="1:18" hidden="1" x14ac:dyDescent="0.3">
      <c r="A9693" s="1" t="s">
        <v>24</v>
      </c>
      <c r="B9693" s="1" t="s">
        <v>11</v>
      </c>
      <c r="C9693" s="1" t="s">
        <v>57</v>
      </c>
      <c r="D9693" s="1" t="s">
        <v>42</v>
      </c>
      <c r="E9693" s="1" t="s">
        <v>43</v>
      </c>
      <c r="F9693" s="1" t="s">
        <v>15</v>
      </c>
      <c r="G9693" s="1" t="s">
        <v>16</v>
      </c>
      <c r="H9693">
        <v>204.67</v>
      </c>
      <c r="I9693">
        <v>3</v>
      </c>
      <c r="J9693">
        <v>614</v>
      </c>
      <c r="K9693" s="1">
        <v>0.32</v>
      </c>
      <c r="L9693">
        <v>-18.059999999999999</v>
      </c>
      <c r="M9693">
        <v>632.05999999999995</v>
      </c>
      <c r="N9693">
        <v>-0.03</v>
      </c>
      <c r="O9693">
        <v>-214.54000000000002</v>
      </c>
      <c r="P9693" t="str">
        <f>IF(OR(SampleSuperstore[[#This Row],[Total Sales]]&gt;'Check Outliers'!$M$7,SampleSuperstore[[#This Row],[Total Sales]]&lt;'Check Outliers'!$M$8),"Outlier","normal")</f>
        <v>Outlier</v>
      </c>
      <c r="Q9693" t="str">
        <f>IF(OR(SampleSuperstore[[#This Row],[Profit]]&gt;'Check Outliers'!$M$15,SampleSuperstore[[#This Row],[Profit]]&lt;'Check Outliers'!$M$16),"outlier","normal")</f>
        <v>normal</v>
      </c>
      <c r="R9693" s="1" t="str">
        <f>IF(OR(SampleSuperstore[[#This Row],[Cogs]]&gt;'Check Outliers'!$M$23,SampleSuperstore[[#This Row],[Cogs]]&lt;'Check Outliers'!$M$24),"outlier","normal")</f>
        <v>outlier</v>
      </c>
    </row>
    <row r="9694" spans="1:18" hidden="1" x14ac:dyDescent="0.3">
      <c r="A9694" s="1" t="s">
        <v>24</v>
      </c>
      <c r="B9694" s="1" t="s">
        <v>18</v>
      </c>
      <c r="C9694" s="1" t="s">
        <v>122</v>
      </c>
      <c r="D9694" s="1" t="s">
        <v>123</v>
      </c>
      <c r="E9694" s="1" t="s">
        <v>53</v>
      </c>
      <c r="F9694" s="1" t="s">
        <v>22</v>
      </c>
      <c r="G9694" s="1" t="s">
        <v>28</v>
      </c>
      <c r="H9694">
        <v>42.76</v>
      </c>
      <c r="I9694">
        <v>11</v>
      </c>
      <c r="J9694">
        <v>470.36</v>
      </c>
      <c r="K9694" s="1">
        <v>0</v>
      </c>
      <c r="L9694">
        <v>122.29</v>
      </c>
      <c r="M9694">
        <v>348.07</v>
      </c>
      <c r="N9694">
        <v>0.26</v>
      </c>
      <c r="O9694">
        <v>122.29</v>
      </c>
      <c r="P9694" t="str">
        <f>IF(OR(SampleSuperstore[[#This Row],[Total Sales]]&gt;'Check Outliers'!$M$7,SampleSuperstore[[#This Row],[Total Sales]]&lt;'Check Outliers'!$M$8),"Outlier","normal")</f>
        <v>normal</v>
      </c>
      <c r="Q9694" t="str">
        <f>IF(OR(SampleSuperstore[[#This Row],[Profit]]&gt;'Check Outliers'!$M$15,SampleSuperstore[[#This Row],[Profit]]&lt;'Check Outliers'!$M$16),"outlier","normal")</f>
        <v>outlier</v>
      </c>
      <c r="R9694" s="1" t="str">
        <f>IF(OR(SampleSuperstore[[#This Row],[Cogs]]&gt;'Check Outliers'!$M$23,SampleSuperstore[[#This Row],[Cogs]]&lt;'Check Outliers'!$M$24),"outlier","normal")</f>
        <v>normal</v>
      </c>
    </row>
    <row r="9695" spans="1:18" x14ac:dyDescent="0.3">
      <c r="A9695" s="1" t="s">
        <v>10</v>
      </c>
      <c r="B9695" s="1" t="s">
        <v>40</v>
      </c>
      <c r="C9695" s="1" t="s">
        <v>48</v>
      </c>
      <c r="D9695" s="1" t="s">
        <v>20</v>
      </c>
      <c r="E9695" s="1" t="s">
        <v>21</v>
      </c>
      <c r="F9695" s="1" t="s">
        <v>22</v>
      </c>
      <c r="G9695" s="1" t="s">
        <v>37</v>
      </c>
      <c r="H9695">
        <v>5.18</v>
      </c>
      <c r="I9695">
        <v>6</v>
      </c>
      <c r="J9695">
        <v>31.08</v>
      </c>
      <c r="K9695" s="11">
        <v>0</v>
      </c>
      <c r="L9695">
        <v>15.23</v>
      </c>
      <c r="M9695">
        <v>15.85</v>
      </c>
      <c r="N9695" s="11">
        <v>0.49</v>
      </c>
      <c r="O9695">
        <v>15.23</v>
      </c>
      <c r="P9695" t="str">
        <f>IF(OR(SampleSuperstore[[#This Row],[Total Sales]]&gt;'Check Outliers'!$M$7,SampleSuperstore[[#This Row],[Total Sales]]&lt;'Check Outliers'!$M$8),"Outlier","normal")</f>
        <v>normal</v>
      </c>
      <c r="Q9695" t="str">
        <f>IF(OR(SampleSuperstore[[#This Row],[Profit]]&gt;'Check Outliers'!$M$15,SampleSuperstore[[#This Row],[Profit]]&lt;'Check Outliers'!$M$16),"outlier","normal")</f>
        <v>normal</v>
      </c>
      <c r="R9695" s="1" t="str">
        <f>IF(OR(SampleSuperstore[[#This Row],[Cogs]]&gt;'Check Outliers'!$M$23,SampleSuperstore[[#This Row],[Cogs]]&lt;'Check Outliers'!$M$24),"outlier","normal")</f>
        <v>normal</v>
      </c>
    </row>
    <row r="9696" spans="1:18" x14ac:dyDescent="0.3">
      <c r="A9696" s="1" t="s">
        <v>10</v>
      </c>
      <c r="B9696" s="1" t="s">
        <v>40</v>
      </c>
      <c r="C9696" s="1" t="s">
        <v>48</v>
      </c>
      <c r="D9696" s="1" t="s">
        <v>20</v>
      </c>
      <c r="E9696" s="1" t="s">
        <v>21</v>
      </c>
      <c r="F9696" s="1" t="s">
        <v>22</v>
      </c>
      <c r="G9696" s="1" t="s">
        <v>106</v>
      </c>
      <c r="H9696">
        <v>3.65</v>
      </c>
      <c r="I9696">
        <v>2</v>
      </c>
      <c r="J9696">
        <v>7.3</v>
      </c>
      <c r="K9696" s="11">
        <v>0</v>
      </c>
      <c r="L9696">
        <v>2.19</v>
      </c>
      <c r="M9696">
        <v>5.1100000000000003</v>
      </c>
      <c r="N9696" s="11">
        <v>0.3</v>
      </c>
      <c r="O9696">
        <v>2.19</v>
      </c>
      <c r="P9696" t="str">
        <f>IF(OR(SampleSuperstore[[#This Row],[Total Sales]]&gt;'Check Outliers'!$M$7,SampleSuperstore[[#This Row],[Total Sales]]&lt;'Check Outliers'!$M$8),"Outlier","normal")</f>
        <v>normal</v>
      </c>
      <c r="Q9696" t="str">
        <f>IF(OR(SampleSuperstore[[#This Row],[Profit]]&gt;'Check Outliers'!$M$15,SampleSuperstore[[#This Row],[Profit]]&lt;'Check Outliers'!$M$16),"outlier","normal")</f>
        <v>normal</v>
      </c>
      <c r="R9696" s="1" t="str">
        <f>IF(OR(SampleSuperstore[[#This Row],[Cogs]]&gt;'Check Outliers'!$M$23,SampleSuperstore[[#This Row],[Cogs]]&lt;'Check Outliers'!$M$24),"outlier","normal")</f>
        <v>normal</v>
      </c>
    </row>
    <row r="9697" spans="1:18" x14ac:dyDescent="0.3">
      <c r="A9697" s="1" t="s">
        <v>58</v>
      </c>
      <c r="B9697" s="1" t="s">
        <v>18</v>
      </c>
      <c r="C9697" s="1" t="s">
        <v>78</v>
      </c>
      <c r="D9697" s="1" t="s">
        <v>100</v>
      </c>
      <c r="E9697" s="1" t="s">
        <v>53</v>
      </c>
      <c r="F9697" s="1" t="s">
        <v>22</v>
      </c>
      <c r="G9697" s="1" t="s">
        <v>34</v>
      </c>
      <c r="H9697">
        <v>18.38</v>
      </c>
      <c r="I9697">
        <v>4</v>
      </c>
      <c r="J9697">
        <v>73.540000000000006</v>
      </c>
      <c r="K9697" s="11">
        <v>0.2</v>
      </c>
      <c r="L9697">
        <v>9.19</v>
      </c>
      <c r="M9697">
        <v>64.349999999999994</v>
      </c>
      <c r="N9697" s="11">
        <v>0.12</v>
      </c>
      <c r="O9697">
        <v>-5.5180000000000025</v>
      </c>
      <c r="P9697" t="str">
        <f>IF(OR(SampleSuperstore[[#This Row],[Total Sales]]&gt;'Check Outliers'!$M$7,SampleSuperstore[[#This Row],[Total Sales]]&lt;'Check Outliers'!$M$8),"Outlier","normal")</f>
        <v>normal</v>
      </c>
      <c r="Q9697" t="str">
        <f>IF(OR(SampleSuperstore[[#This Row],[Profit]]&gt;'Check Outliers'!$M$15,SampleSuperstore[[#This Row],[Profit]]&lt;'Check Outliers'!$M$16),"outlier","normal")</f>
        <v>normal</v>
      </c>
      <c r="R9697" s="1" t="str">
        <f>IF(OR(SampleSuperstore[[#This Row],[Cogs]]&gt;'Check Outliers'!$M$23,SampleSuperstore[[#This Row],[Cogs]]&lt;'Check Outliers'!$M$24),"outlier","normal")</f>
        <v>normal</v>
      </c>
    </row>
    <row r="9698" spans="1:18" hidden="1" x14ac:dyDescent="0.3">
      <c r="A9698" s="1" t="s">
        <v>10</v>
      </c>
      <c r="B9698" s="1" t="s">
        <v>18</v>
      </c>
      <c r="C9698" s="1" t="s">
        <v>136</v>
      </c>
      <c r="D9698" s="1" t="s">
        <v>66</v>
      </c>
      <c r="E9698" s="1" t="s">
        <v>43</v>
      </c>
      <c r="F9698" s="1" t="s">
        <v>22</v>
      </c>
      <c r="G9698" s="1" t="s">
        <v>23</v>
      </c>
      <c r="H9698">
        <v>98.31</v>
      </c>
      <c r="I9698">
        <v>5</v>
      </c>
      <c r="J9698">
        <v>491.55</v>
      </c>
      <c r="K9698" s="1">
        <v>0</v>
      </c>
      <c r="L9698">
        <v>240.86</v>
      </c>
      <c r="M9698">
        <v>250.69</v>
      </c>
      <c r="N9698">
        <v>0.49</v>
      </c>
      <c r="O9698">
        <v>240.86</v>
      </c>
      <c r="P9698" t="str">
        <f>IF(OR(SampleSuperstore[[#This Row],[Total Sales]]&gt;'Check Outliers'!$M$7,SampleSuperstore[[#This Row],[Total Sales]]&lt;'Check Outliers'!$M$8),"Outlier","normal")</f>
        <v>normal</v>
      </c>
      <c r="Q9698" t="str">
        <f>IF(OR(SampleSuperstore[[#This Row],[Profit]]&gt;'Check Outliers'!$M$15,SampleSuperstore[[#This Row],[Profit]]&lt;'Check Outliers'!$M$16),"outlier","normal")</f>
        <v>outlier</v>
      </c>
      <c r="R9698" s="1" t="str">
        <f>IF(OR(SampleSuperstore[[#This Row],[Cogs]]&gt;'Check Outliers'!$M$23,SampleSuperstore[[#This Row],[Cogs]]&lt;'Check Outliers'!$M$24),"outlier","normal")</f>
        <v>normal</v>
      </c>
    </row>
    <row r="9699" spans="1:18" x14ac:dyDescent="0.3">
      <c r="A9699" s="1" t="s">
        <v>164</v>
      </c>
      <c r="B9699" s="1" t="s">
        <v>40</v>
      </c>
      <c r="C9699" s="1" t="s">
        <v>51</v>
      </c>
      <c r="D9699" s="1" t="s">
        <v>52</v>
      </c>
      <c r="E9699" s="1" t="s">
        <v>53</v>
      </c>
      <c r="F9699" s="1" t="s">
        <v>15</v>
      </c>
      <c r="G9699" s="1" t="s">
        <v>29</v>
      </c>
      <c r="H9699">
        <v>7.58</v>
      </c>
      <c r="I9699">
        <v>4</v>
      </c>
      <c r="J9699">
        <v>30.34</v>
      </c>
      <c r="K9699" s="11">
        <v>0.2</v>
      </c>
      <c r="L9699">
        <v>9.48</v>
      </c>
      <c r="M9699">
        <v>20.86</v>
      </c>
      <c r="N9699" s="11">
        <v>0.31</v>
      </c>
      <c r="O9699">
        <v>3.4119999999999999</v>
      </c>
      <c r="P9699" t="str">
        <f>IF(OR(SampleSuperstore[[#This Row],[Total Sales]]&gt;'Check Outliers'!$M$7,SampleSuperstore[[#This Row],[Total Sales]]&lt;'Check Outliers'!$M$8),"Outlier","normal")</f>
        <v>normal</v>
      </c>
      <c r="Q9699" t="str">
        <f>IF(OR(SampleSuperstore[[#This Row],[Profit]]&gt;'Check Outliers'!$M$15,SampleSuperstore[[#This Row],[Profit]]&lt;'Check Outliers'!$M$16),"outlier","normal")</f>
        <v>normal</v>
      </c>
      <c r="R9699" s="1" t="str">
        <f>IF(OR(SampleSuperstore[[#This Row],[Cogs]]&gt;'Check Outliers'!$M$23,SampleSuperstore[[#This Row],[Cogs]]&lt;'Check Outliers'!$M$24),"outlier","normal")</f>
        <v>normal</v>
      </c>
    </row>
    <row r="9700" spans="1:18" x14ac:dyDescent="0.3">
      <c r="A9700" s="1" t="s">
        <v>24</v>
      </c>
      <c r="B9700" s="1" t="s">
        <v>11</v>
      </c>
      <c r="C9700" s="1" t="s">
        <v>145</v>
      </c>
      <c r="D9700" s="1" t="s">
        <v>20</v>
      </c>
      <c r="E9700" s="1" t="s">
        <v>21</v>
      </c>
      <c r="F9700" s="1" t="s">
        <v>22</v>
      </c>
      <c r="G9700" s="1" t="s">
        <v>37</v>
      </c>
      <c r="H9700">
        <v>7.61</v>
      </c>
      <c r="I9700">
        <v>3</v>
      </c>
      <c r="J9700">
        <v>22.83</v>
      </c>
      <c r="K9700" s="11">
        <v>0</v>
      </c>
      <c r="L9700">
        <v>10.73</v>
      </c>
      <c r="M9700">
        <v>12.1</v>
      </c>
      <c r="N9700" s="11">
        <v>0.47</v>
      </c>
      <c r="O9700">
        <v>10.73</v>
      </c>
      <c r="P9700" t="str">
        <f>IF(OR(SampleSuperstore[[#This Row],[Total Sales]]&gt;'Check Outliers'!$M$7,SampleSuperstore[[#This Row],[Total Sales]]&lt;'Check Outliers'!$M$8),"Outlier","normal")</f>
        <v>normal</v>
      </c>
      <c r="Q9700" t="str">
        <f>IF(OR(SampleSuperstore[[#This Row],[Profit]]&gt;'Check Outliers'!$M$15,SampleSuperstore[[#This Row],[Profit]]&lt;'Check Outliers'!$M$16),"outlier","normal")</f>
        <v>normal</v>
      </c>
      <c r="R9700" s="1" t="str">
        <f>IF(OR(SampleSuperstore[[#This Row],[Cogs]]&gt;'Check Outliers'!$M$23,SampleSuperstore[[#This Row],[Cogs]]&lt;'Check Outliers'!$M$24),"outlier","normal")</f>
        <v>normal</v>
      </c>
    </row>
    <row r="9701" spans="1:18" x14ac:dyDescent="0.3">
      <c r="A9701" s="1" t="s">
        <v>24</v>
      </c>
      <c r="B9701" s="1" t="s">
        <v>11</v>
      </c>
      <c r="C9701" s="1" t="s">
        <v>145</v>
      </c>
      <c r="D9701" s="1" t="s">
        <v>20</v>
      </c>
      <c r="E9701" s="1" t="s">
        <v>21</v>
      </c>
      <c r="F9701" s="1" t="s">
        <v>22</v>
      </c>
      <c r="G9701" s="1" t="s">
        <v>34</v>
      </c>
      <c r="H9701">
        <v>13.58</v>
      </c>
      <c r="I9701">
        <v>4</v>
      </c>
      <c r="J9701">
        <v>54.32</v>
      </c>
      <c r="K9701" s="11">
        <v>0</v>
      </c>
      <c r="L9701">
        <v>16.3</v>
      </c>
      <c r="M9701">
        <v>38.020000000000003</v>
      </c>
      <c r="N9701" s="11">
        <v>0.3</v>
      </c>
      <c r="O9701">
        <v>16.3</v>
      </c>
      <c r="P9701" t="str">
        <f>IF(OR(SampleSuperstore[[#This Row],[Total Sales]]&gt;'Check Outliers'!$M$7,SampleSuperstore[[#This Row],[Total Sales]]&lt;'Check Outliers'!$M$8),"Outlier","normal")</f>
        <v>normal</v>
      </c>
      <c r="Q9701" t="str">
        <f>IF(OR(SampleSuperstore[[#This Row],[Profit]]&gt;'Check Outliers'!$M$15,SampleSuperstore[[#This Row],[Profit]]&lt;'Check Outliers'!$M$16),"outlier","normal")</f>
        <v>normal</v>
      </c>
      <c r="R9701" s="1" t="str">
        <f>IF(OR(SampleSuperstore[[#This Row],[Cogs]]&gt;'Check Outliers'!$M$23,SampleSuperstore[[#This Row],[Cogs]]&lt;'Check Outliers'!$M$24),"outlier","normal")</f>
        <v>normal</v>
      </c>
    </row>
    <row r="9702" spans="1:18" x14ac:dyDescent="0.3">
      <c r="A9702" s="1" t="s">
        <v>24</v>
      </c>
      <c r="B9702" s="1" t="s">
        <v>11</v>
      </c>
      <c r="C9702" s="1" t="s">
        <v>145</v>
      </c>
      <c r="D9702" s="1" t="s">
        <v>20</v>
      </c>
      <c r="E9702" s="1" t="s">
        <v>21</v>
      </c>
      <c r="F9702" s="1" t="s">
        <v>31</v>
      </c>
      <c r="G9702" s="1" t="s">
        <v>32</v>
      </c>
      <c r="H9702">
        <v>65.59</v>
      </c>
      <c r="I9702">
        <v>3</v>
      </c>
      <c r="J9702">
        <v>196.78</v>
      </c>
      <c r="K9702" s="11">
        <v>0.2</v>
      </c>
      <c r="L9702">
        <v>14.76</v>
      </c>
      <c r="M9702">
        <v>182.02</v>
      </c>
      <c r="N9702" s="11">
        <v>0.08</v>
      </c>
      <c r="O9702">
        <v>-24.596000000000004</v>
      </c>
      <c r="P9702" t="str">
        <f>IF(OR(SampleSuperstore[[#This Row],[Total Sales]]&gt;'Check Outliers'!$M$7,SampleSuperstore[[#This Row],[Total Sales]]&lt;'Check Outliers'!$M$8),"Outlier","normal")</f>
        <v>normal</v>
      </c>
      <c r="Q9702" t="str">
        <f>IF(OR(SampleSuperstore[[#This Row],[Profit]]&gt;'Check Outliers'!$M$15,SampleSuperstore[[#This Row],[Profit]]&lt;'Check Outliers'!$M$16),"outlier","normal")</f>
        <v>normal</v>
      </c>
      <c r="R9702" s="1" t="str">
        <f>IF(OR(SampleSuperstore[[#This Row],[Cogs]]&gt;'Check Outliers'!$M$23,SampleSuperstore[[#This Row],[Cogs]]&lt;'Check Outliers'!$M$24),"outlier","normal")</f>
        <v>normal</v>
      </c>
    </row>
    <row r="9703" spans="1:18" x14ac:dyDescent="0.3">
      <c r="A9703" s="1" t="s">
        <v>24</v>
      </c>
      <c r="B9703" s="1" t="s">
        <v>11</v>
      </c>
      <c r="C9703" s="1" t="s">
        <v>616</v>
      </c>
      <c r="D9703" s="1" t="s">
        <v>20</v>
      </c>
      <c r="E9703" s="1" t="s">
        <v>21</v>
      </c>
      <c r="F9703" s="1" t="s">
        <v>22</v>
      </c>
      <c r="G9703" s="1" t="s">
        <v>73</v>
      </c>
      <c r="H9703">
        <v>1.81</v>
      </c>
      <c r="I9703">
        <v>2</v>
      </c>
      <c r="J9703">
        <v>3.62</v>
      </c>
      <c r="K9703" s="11">
        <v>0</v>
      </c>
      <c r="L9703">
        <v>1.19</v>
      </c>
      <c r="M9703">
        <v>2.4300000000000002</v>
      </c>
      <c r="N9703" s="11">
        <v>0.33</v>
      </c>
      <c r="O9703">
        <v>1.19</v>
      </c>
      <c r="P9703" t="str">
        <f>IF(OR(SampleSuperstore[[#This Row],[Total Sales]]&gt;'Check Outliers'!$M$7,SampleSuperstore[[#This Row],[Total Sales]]&lt;'Check Outliers'!$M$8),"Outlier","normal")</f>
        <v>normal</v>
      </c>
      <c r="Q9703" t="str">
        <f>IF(OR(SampleSuperstore[[#This Row],[Profit]]&gt;'Check Outliers'!$M$15,SampleSuperstore[[#This Row],[Profit]]&lt;'Check Outliers'!$M$16),"outlier","normal")</f>
        <v>normal</v>
      </c>
      <c r="R9703" s="1" t="str">
        <f>IF(OR(SampleSuperstore[[#This Row],[Cogs]]&gt;'Check Outliers'!$M$23,SampleSuperstore[[#This Row],[Cogs]]&lt;'Check Outliers'!$M$24),"outlier","normal")</f>
        <v>normal</v>
      </c>
    </row>
    <row r="9704" spans="1:18" x14ac:dyDescent="0.3">
      <c r="A9704" s="1" t="s">
        <v>24</v>
      </c>
      <c r="B9704" s="1" t="s">
        <v>40</v>
      </c>
      <c r="C9704" s="1" t="s">
        <v>102</v>
      </c>
      <c r="D9704" s="1" t="s">
        <v>68</v>
      </c>
      <c r="E9704" s="1" t="s">
        <v>53</v>
      </c>
      <c r="F9704" s="1" t="s">
        <v>22</v>
      </c>
      <c r="G9704" s="1" t="s">
        <v>37</v>
      </c>
      <c r="H9704">
        <v>11.54</v>
      </c>
      <c r="I9704">
        <v>1</v>
      </c>
      <c r="J9704">
        <v>11.54</v>
      </c>
      <c r="K9704" s="11">
        <v>0</v>
      </c>
      <c r="L9704">
        <v>5.54</v>
      </c>
      <c r="M9704">
        <v>6</v>
      </c>
      <c r="N9704" s="11">
        <v>0.48</v>
      </c>
      <c r="O9704">
        <v>5.54</v>
      </c>
      <c r="P9704" t="str">
        <f>IF(OR(SampleSuperstore[[#This Row],[Total Sales]]&gt;'Check Outliers'!$M$7,SampleSuperstore[[#This Row],[Total Sales]]&lt;'Check Outliers'!$M$8),"Outlier","normal")</f>
        <v>normal</v>
      </c>
      <c r="Q9704" t="str">
        <f>IF(OR(SampleSuperstore[[#This Row],[Profit]]&gt;'Check Outliers'!$M$15,SampleSuperstore[[#This Row],[Profit]]&lt;'Check Outliers'!$M$16),"outlier","normal")</f>
        <v>normal</v>
      </c>
      <c r="R9704" s="1" t="str">
        <f>IF(OR(SampleSuperstore[[#This Row],[Cogs]]&gt;'Check Outliers'!$M$23,SampleSuperstore[[#This Row],[Cogs]]&lt;'Check Outliers'!$M$24),"outlier","normal")</f>
        <v>normal</v>
      </c>
    </row>
    <row r="9705" spans="1:18" hidden="1" x14ac:dyDescent="0.3">
      <c r="A9705" s="1" t="s">
        <v>24</v>
      </c>
      <c r="B9705" s="1" t="s">
        <v>40</v>
      </c>
      <c r="C9705" s="1" t="s">
        <v>102</v>
      </c>
      <c r="D9705" s="1" t="s">
        <v>68</v>
      </c>
      <c r="E9705" s="1" t="s">
        <v>53</v>
      </c>
      <c r="F9705" s="1" t="s">
        <v>22</v>
      </c>
      <c r="G9705" s="1" t="s">
        <v>33</v>
      </c>
      <c r="H9705">
        <v>169.99</v>
      </c>
      <c r="I9705">
        <v>5</v>
      </c>
      <c r="J9705">
        <v>849.95</v>
      </c>
      <c r="K9705" s="1">
        <v>0</v>
      </c>
      <c r="L9705">
        <v>390.98</v>
      </c>
      <c r="M9705">
        <v>458.97</v>
      </c>
      <c r="N9705">
        <v>0.46</v>
      </c>
      <c r="O9705">
        <v>390.98</v>
      </c>
      <c r="P9705" t="str">
        <f>IF(OR(SampleSuperstore[[#This Row],[Total Sales]]&gt;'Check Outliers'!$M$7,SampleSuperstore[[#This Row],[Total Sales]]&lt;'Check Outliers'!$M$8),"Outlier","normal")</f>
        <v>Outlier</v>
      </c>
      <c r="Q9705" t="str">
        <f>IF(OR(SampleSuperstore[[#This Row],[Profit]]&gt;'Check Outliers'!$M$15,SampleSuperstore[[#This Row],[Profit]]&lt;'Check Outliers'!$M$16),"outlier","normal")</f>
        <v>outlier</v>
      </c>
      <c r="R9705" s="1" t="str">
        <f>IF(OR(SampleSuperstore[[#This Row],[Cogs]]&gt;'Check Outliers'!$M$23,SampleSuperstore[[#This Row],[Cogs]]&lt;'Check Outliers'!$M$24),"outlier","normal")</f>
        <v>outlier</v>
      </c>
    </row>
    <row r="9706" spans="1:18" x14ac:dyDescent="0.3">
      <c r="A9706" s="1" t="s">
        <v>24</v>
      </c>
      <c r="B9706" s="1" t="s">
        <v>40</v>
      </c>
      <c r="C9706" s="1" t="s">
        <v>102</v>
      </c>
      <c r="D9706" s="1" t="s">
        <v>68</v>
      </c>
      <c r="E9706" s="1" t="s">
        <v>53</v>
      </c>
      <c r="F9706" s="1" t="s">
        <v>22</v>
      </c>
      <c r="G9706" s="1" t="s">
        <v>33</v>
      </c>
      <c r="H9706">
        <v>3.67</v>
      </c>
      <c r="I9706">
        <v>3</v>
      </c>
      <c r="J9706">
        <v>11.01</v>
      </c>
      <c r="K9706" s="11">
        <v>0</v>
      </c>
      <c r="L9706">
        <v>5.39</v>
      </c>
      <c r="M9706">
        <v>5.62</v>
      </c>
      <c r="N9706" s="11">
        <v>0.49</v>
      </c>
      <c r="O9706">
        <v>5.39</v>
      </c>
      <c r="P9706" t="str">
        <f>IF(OR(SampleSuperstore[[#This Row],[Total Sales]]&gt;'Check Outliers'!$M$7,SampleSuperstore[[#This Row],[Total Sales]]&lt;'Check Outliers'!$M$8),"Outlier","normal")</f>
        <v>normal</v>
      </c>
      <c r="Q9706" t="str">
        <f>IF(OR(SampleSuperstore[[#This Row],[Profit]]&gt;'Check Outliers'!$M$15,SampleSuperstore[[#This Row],[Profit]]&lt;'Check Outliers'!$M$16),"outlier","normal")</f>
        <v>normal</v>
      </c>
      <c r="R9706" s="1" t="str">
        <f>IF(OR(SampleSuperstore[[#This Row],[Cogs]]&gt;'Check Outliers'!$M$23,SampleSuperstore[[#This Row],[Cogs]]&lt;'Check Outliers'!$M$24),"outlier","normal")</f>
        <v>normal</v>
      </c>
    </row>
    <row r="9707" spans="1:18" x14ac:dyDescent="0.3">
      <c r="A9707" s="1" t="s">
        <v>24</v>
      </c>
      <c r="B9707" s="1" t="s">
        <v>11</v>
      </c>
      <c r="C9707" s="1" t="s">
        <v>48</v>
      </c>
      <c r="D9707" s="1" t="s">
        <v>20</v>
      </c>
      <c r="E9707" s="1" t="s">
        <v>21</v>
      </c>
      <c r="F9707" s="1" t="s">
        <v>22</v>
      </c>
      <c r="G9707" s="1" t="s">
        <v>33</v>
      </c>
      <c r="H9707">
        <v>13.21</v>
      </c>
      <c r="I9707">
        <v>3</v>
      </c>
      <c r="J9707">
        <v>39.619999999999997</v>
      </c>
      <c r="K9707" s="11">
        <v>0.2</v>
      </c>
      <c r="L9707">
        <v>13.87</v>
      </c>
      <c r="M9707">
        <v>25.75</v>
      </c>
      <c r="N9707" s="11">
        <v>0.35</v>
      </c>
      <c r="O9707">
        <v>5.9459999999999997</v>
      </c>
      <c r="P9707" t="str">
        <f>IF(OR(SampleSuperstore[[#This Row],[Total Sales]]&gt;'Check Outliers'!$M$7,SampleSuperstore[[#This Row],[Total Sales]]&lt;'Check Outliers'!$M$8),"Outlier","normal")</f>
        <v>normal</v>
      </c>
      <c r="Q9707" t="str">
        <f>IF(OR(SampleSuperstore[[#This Row],[Profit]]&gt;'Check Outliers'!$M$15,SampleSuperstore[[#This Row],[Profit]]&lt;'Check Outliers'!$M$16),"outlier","normal")</f>
        <v>normal</v>
      </c>
      <c r="R9707" s="1" t="str">
        <f>IF(OR(SampleSuperstore[[#This Row],[Cogs]]&gt;'Check Outliers'!$M$23,SampleSuperstore[[#This Row],[Cogs]]&lt;'Check Outliers'!$M$24),"outlier","normal")</f>
        <v>normal</v>
      </c>
    </row>
    <row r="9708" spans="1:18" x14ac:dyDescent="0.3">
      <c r="A9708" s="1" t="s">
        <v>24</v>
      </c>
      <c r="B9708" s="1" t="s">
        <v>11</v>
      </c>
      <c r="C9708" s="1" t="s">
        <v>19</v>
      </c>
      <c r="D9708" s="1" t="s">
        <v>20</v>
      </c>
      <c r="E9708" s="1" t="s">
        <v>21</v>
      </c>
      <c r="F9708" s="1" t="s">
        <v>15</v>
      </c>
      <c r="G9708" s="1" t="s">
        <v>17</v>
      </c>
      <c r="H9708">
        <v>80.709999999999994</v>
      </c>
      <c r="I9708">
        <v>3</v>
      </c>
      <c r="J9708">
        <v>242.14</v>
      </c>
      <c r="K9708" s="11">
        <v>0.2</v>
      </c>
      <c r="L9708">
        <v>12.11</v>
      </c>
      <c r="M9708">
        <v>230.03</v>
      </c>
      <c r="N9708" s="11">
        <v>0.05</v>
      </c>
      <c r="O9708">
        <v>-36.317999999999998</v>
      </c>
      <c r="P9708" t="str">
        <f>IF(OR(SampleSuperstore[[#This Row],[Total Sales]]&gt;'Check Outliers'!$M$7,SampleSuperstore[[#This Row],[Total Sales]]&lt;'Check Outliers'!$M$8),"Outlier","normal")</f>
        <v>normal</v>
      </c>
      <c r="Q9708" t="str">
        <f>IF(OR(SampleSuperstore[[#This Row],[Profit]]&gt;'Check Outliers'!$M$15,SampleSuperstore[[#This Row],[Profit]]&lt;'Check Outliers'!$M$16),"outlier","normal")</f>
        <v>normal</v>
      </c>
      <c r="R9708" s="1" t="str">
        <f>IF(OR(SampleSuperstore[[#This Row],[Cogs]]&gt;'Check Outliers'!$M$23,SampleSuperstore[[#This Row],[Cogs]]&lt;'Check Outliers'!$M$24),"outlier","normal")</f>
        <v>normal</v>
      </c>
    </row>
    <row r="9709" spans="1:18" x14ac:dyDescent="0.3">
      <c r="A9709" s="1" t="s">
        <v>24</v>
      </c>
      <c r="B9709" s="1" t="s">
        <v>11</v>
      </c>
      <c r="C9709" s="1" t="s">
        <v>19</v>
      </c>
      <c r="D9709" s="1" t="s">
        <v>20</v>
      </c>
      <c r="E9709" s="1" t="s">
        <v>21</v>
      </c>
      <c r="F9709" s="1" t="s">
        <v>22</v>
      </c>
      <c r="G9709" s="1" t="s">
        <v>30</v>
      </c>
      <c r="H9709">
        <v>4.13</v>
      </c>
      <c r="I9709">
        <v>3</v>
      </c>
      <c r="J9709">
        <v>12.39</v>
      </c>
      <c r="K9709" s="11">
        <v>0</v>
      </c>
      <c r="L9709">
        <v>5.7</v>
      </c>
      <c r="M9709">
        <v>6.69</v>
      </c>
      <c r="N9709" s="11">
        <v>0.46</v>
      </c>
      <c r="O9709">
        <v>5.7</v>
      </c>
      <c r="P9709" t="str">
        <f>IF(OR(SampleSuperstore[[#This Row],[Total Sales]]&gt;'Check Outliers'!$M$7,SampleSuperstore[[#This Row],[Total Sales]]&lt;'Check Outliers'!$M$8),"Outlier","normal")</f>
        <v>normal</v>
      </c>
      <c r="Q9709" t="str">
        <f>IF(OR(SampleSuperstore[[#This Row],[Profit]]&gt;'Check Outliers'!$M$15,SampleSuperstore[[#This Row],[Profit]]&lt;'Check Outliers'!$M$16),"outlier","normal")</f>
        <v>normal</v>
      </c>
      <c r="R9709" s="1" t="str">
        <f>IF(OR(SampleSuperstore[[#This Row],[Cogs]]&gt;'Check Outliers'!$M$23,SampleSuperstore[[#This Row],[Cogs]]&lt;'Check Outliers'!$M$24),"outlier","normal")</f>
        <v>normal</v>
      </c>
    </row>
    <row r="9710" spans="1:18" x14ac:dyDescent="0.3">
      <c r="A9710" s="1" t="s">
        <v>24</v>
      </c>
      <c r="B9710" s="1" t="s">
        <v>11</v>
      </c>
      <c r="C9710" s="1" t="s">
        <v>19</v>
      </c>
      <c r="D9710" s="1" t="s">
        <v>20</v>
      </c>
      <c r="E9710" s="1" t="s">
        <v>21</v>
      </c>
      <c r="F9710" s="1" t="s">
        <v>15</v>
      </c>
      <c r="G9710" s="1" t="s">
        <v>29</v>
      </c>
      <c r="H9710">
        <v>9.98</v>
      </c>
      <c r="I9710">
        <v>2</v>
      </c>
      <c r="J9710">
        <v>19.96</v>
      </c>
      <c r="K9710" s="11">
        <v>0</v>
      </c>
      <c r="L9710">
        <v>5.59</v>
      </c>
      <c r="M9710">
        <v>14.37</v>
      </c>
      <c r="N9710" s="11">
        <v>0.28000000000000003</v>
      </c>
      <c r="O9710">
        <v>5.59</v>
      </c>
      <c r="P9710" t="str">
        <f>IF(OR(SampleSuperstore[[#This Row],[Total Sales]]&gt;'Check Outliers'!$M$7,SampleSuperstore[[#This Row],[Total Sales]]&lt;'Check Outliers'!$M$8),"Outlier","normal")</f>
        <v>normal</v>
      </c>
      <c r="Q9710" t="str">
        <f>IF(OR(SampleSuperstore[[#This Row],[Profit]]&gt;'Check Outliers'!$M$15,SampleSuperstore[[#This Row],[Profit]]&lt;'Check Outliers'!$M$16),"outlier","normal")</f>
        <v>normal</v>
      </c>
      <c r="R9710" s="1" t="str">
        <f>IF(OR(SampleSuperstore[[#This Row],[Cogs]]&gt;'Check Outliers'!$M$23,SampleSuperstore[[#This Row],[Cogs]]&lt;'Check Outliers'!$M$24),"outlier","normal")</f>
        <v>normal</v>
      </c>
    </row>
    <row r="9711" spans="1:18" x14ac:dyDescent="0.3">
      <c r="A9711" s="1" t="s">
        <v>24</v>
      </c>
      <c r="B9711" s="1" t="s">
        <v>11</v>
      </c>
      <c r="C9711" s="1" t="s">
        <v>19</v>
      </c>
      <c r="D9711" s="1" t="s">
        <v>20</v>
      </c>
      <c r="E9711" s="1" t="s">
        <v>21</v>
      </c>
      <c r="F9711" s="1" t="s">
        <v>22</v>
      </c>
      <c r="G9711" s="1" t="s">
        <v>28</v>
      </c>
      <c r="H9711">
        <v>113.64</v>
      </c>
      <c r="I9711">
        <v>3</v>
      </c>
      <c r="J9711">
        <v>340.92</v>
      </c>
      <c r="K9711" s="11">
        <v>0</v>
      </c>
      <c r="L9711">
        <v>3.41</v>
      </c>
      <c r="M9711">
        <v>337.51</v>
      </c>
      <c r="N9711" s="11">
        <v>0.01</v>
      </c>
      <c r="O9711">
        <v>3.41</v>
      </c>
      <c r="P9711" t="str">
        <f>IF(OR(SampleSuperstore[[#This Row],[Total Sales]]&gt;'Check Outliers'!$M$7,SampleSuperstore[[#This Row],[Total Sales]]&lt;'Check Outliers'!$M$8),"Outlier","normal")</f>
        <v>normal</v>
      </c>
      <c r="Q9711" t="str">
        <f>IF(OR(SampleSuperstore[[#This Row],[Profit]]&gt;'Check Outliers'!$M$15,SampleSuperstore[[#This Row],[Profit]]&lt;'Check Outliers'!$M$16),"outlier","normal")</f>
        <v>normal</v>
      </c>
      <c r="R9711" s="1" t="str">
        <f>IF(OR(SampleSuperstore[[#This Row],[Cogs]]&gt;'Check Outliers'!$M$23,SampleSuperstore[[#This Row],[Cogs]]&lt;'Check Outliers'!$M$24),"outlier","normal")</f>
        <v>normal</v>
      </c>
    </row>
    <row r="9712" spans="1:18" x14ac:dyDescent="0.3">
      <c r="A9712" s="1" t="s">
        <v>24</v>
      </c>
      <c r="B9712" s="1" t="s">
        <v>11</v>
      </c>
      <c r="C9712" s="1" t="s">
        <v>51</v>
      </c>
      <c r="D9712" s="1" t="s">
        <v>52</v>
      </c>
      <c r="E9712" s="1" t="s">
        <v>53</v>
      </c>
      <c r="F9712" s="1" t="s">
        <v>15</v>
      </c>
      <c r="G9712" s="1" t="s">
        <v>29</v>
      </c>
      <c r="H9712">
        <v>136.78</v>
      </c>
      <c r="I9712">
        <v>2</v>
      </c>
      <c r="J9712">
        <v>273.57</v>
      </c>
      <c r="K9712" s="11">
        <v>0.2</v>
      </c>
      <c r="L9712">
        <v>-34.200000000000003</v>
      </c>
      <c r="M9712">
        <v>307.77</v>
      </c>
      <c r="N9712" s="11">
        <v>-0.13</v>
      </c>
      <c r="O9712">
        <v>-88.914000000000001</v>
      </c>
      <c r="P9712" t="str">
        <f>IF(OR(SampleSuperstore[[#This Row],[Total Sales]]&gt;'Check Outliers'!$M$7,SampleSuperstore[[#This Row],[Total Sales]]&lt;'Check Outliers'!$M$8),"Outlier","normal")</f>
        <v>normal</v>
      </c>
      <c r="Q9712" t="str">
        <f>IF(OR(SampleSuperstore[[#This Row],[Profit]]&gt;'Check Outliers'!$M$15,SampleSuperstore[[#This Row],[Profit]]&lt;'Check Outliers'!$M$16),"outlier","normal")</f>
        <v>normal</v>
      </c>
      <c r="R9712" s="1" t="str">
        <f>IF(OR(SampleSuperstore[[#This Row],[Cogs]]&gt;'Check Outliers'!$M$23,SampleSuperstore[[#This Row],[Cogs]]&lt;'Check Outliers'!$M$24),"outlier","normal")</f>
        <v>normal</v>
      </c>
    </row>
    <row r="9713" spans="1:18" x14ac:dyDescent="0.3">
      <c r="A9713" s="1" t="s">
        <v>24</v>
      </c>
      <c r="B9713" s="1" t="s">
        <v>11</v>
      </c>
      <c r="C9713" s="1" t="s">
        <v>51</v>
      </c>
      <c r="D9713" s="1" t="s">
        <v>52</v>
      </c>
      <c r="E9713" s="1" t="s">
        <v>53</v>
      </c>
      <c r="F9713" s="1" t="s">
        <v>22</v>
      </c>
      <c r="G9713" s="1" t="s">
        <v>33</v>
      </c>
      <c r="H9713">
        <v>6.6</v>
      </c>
      <c r="I9713">
        <v>2</v>
      </c>
      <c r="J9713">
        <v>13.19</v>
      </c>
      <c r="K9713" s="11">
        <v>0.7</v>
      </c>
      <c r="L9713">
        <v>-8.8000000000000007</v>
      </c>
      <c r="M9713">
        <v>21.99</v>
      </c>
      <c r="N9713" s="11">
        <v>-0.67</v>
      </c>
      <c r="O9713">
        <v>-18.033000000000001</v>
      </c>
      <c r="P9713" t="str">
        <f>IF(OR(SampleSuperstore[[#This Row],[Total Sales]]&gt;'Check Outliers'!$M$7,SampleSuperstore[[#This Row],[Total Sales]]&lt;'Check Outliers'!$M$8),"Outlier","normal")</f>
        <v>normal</v>
      </c>
      <c r="Q9713" t="str">
        <f>IF(OR(SampleSuperstore[[#This Row],[Profit]]&gt;'Check Outliers'!$M$15,SampleSuperstore[[#This Row],[Profit]]&lt;'Check Outliers'!$M$16),"outlier","normal")</f>
        <v>normal</v>
      </c>
      <c r="R9713" s="1" t="str">
        <f>IF(OR(SampleSuperstore[[#This Row],[Cogs]]&gt;'Check Outliers'!$M$23,SampleSuperstore[[#This Row],[Cogs]]&lt;'Check Outliers'!$M$24),"outlier","normal")</f>
        <v>normal</v>
      </c>
    </row>
    <row r="9714" spans="1:18" hidden="1" x14ac:dyDescent="0.3">
      <c r="A9714" s="1" t="s">
        <v>24</v>
      </c>
      <c r="B9714" s="1" t="s">
        <v>11</v>
      </c>
      <c r="C9714" s="1" t="s">
        <v>51</v>
      </c>
      <c r="D9714" s="1" t="s">
        <v>52</v>
      </c>
      <c r="E9714" s="1" t="s">
        <v>53</v>
      </c>
      <c r="F9714" s="1" t="s">
        <v>22</v>
      </c>
      <c r="G9714" s="1" t="s">
        <v>28</v>
      </c>
      <c r="H9714">
        <v>180.02</v>
      </c>
      <c r="I9714">
        <v>6</v>
      </c>
      <c r="J9714">
        <v>1080.0999999999999</v>
      </c>
      <c r="K9714" s="1">
        <v>0.2</v>
      </c>
      <c r="L9714">
        <v>-94.51</v>
      </c>
      <c r="M9714">
        <v>1174.6099999999999</v>
      </c>
      <c r="N9714">
        <v>-0.09</v>
      </c>
      <c r="O9714">
        <v>-310.52999999999997</v>
      </c>
      <c r="P9714" t="str">
        <f>IF(OR(SampleSuperstore[[#This Row],[Total Sales]]&gt;'Check Outliers'!$M$7,SampleSuperstore[[#This Row],[Total Sales]]&lt;'Check Outliers'!$M$8),"Outlier","normal")</f>
        <v>Outlier</v>
      </c>
      <c r="Q9714" t="str">
        <f>IF(OR(SampleSuperstore[[#This Row],[Profit]]&gt;'Check Outliers'!$M$15,SampleSuperstore[[#This Row],[Profit]]&lt;'Check Outliers'!$M$16),"outlier","normal")</f>
        <v>outlier</v>
      </c>
      <c r="R9714" s="1" t="str">
        <f>IF(OR(SampleSuperstore[[#This Row],[Cogs]]&gt;'Check Outliers'!$M$23,SampleSuperstore[[#This Row],[Cogs]]&lt;'Check Outliers'!$M$24),"outlier","normal")</f>
        <v>outlier</v>
      </c>
    </row>
    <row r="9715" spans="1:18" x14ac:dyDescent="0.3">
      <c r="A9715" s="1" t="s">
        <v>24</v>
      </c>
      <c r="B9715" s="1" t="s">
        <v>11</v>
      </c>
      <c r="C9715" s="1" t="s">
        <v>51</v>
      </c>
      <c r="D9715" s="1" t="s">
        <v>52</v>
      </c>
      <c r="E9715" s="1" t="s">
        <v>53</v>
      </c>
      <c r="F9715" s="1" t="s">
        <v>31</v>
      </c>
      <c r="G9715" s="1" t="s">
        <v>55</v>
      </c>
      <c r="H9715">
        <v>10.31</v>
      </c>
      <c r="I9715">
        <v>5</v>
      </c>
      <c r="J9715">
        <v>51.56</v>
      </c>
      <c r="K9715" s="11">
        <v>0.2</v>
      </c>
      <c r="L9715">
        <v>-6.45</v>
      </c>
      <c r="M9715">
        <v>58.01</v>
      </c>
      <c r="N9715" s="11">
        <v>-0.13</v>
      </c>
      <c r="O9715">
        <v>-16.762</v>
      </c>
      <c r="P9715" t="str">
        <f>IF(OR(SampleSuperstore[[#This Row],[Total Sales]]&gt;'Check Outliers'!$M$7,SampleSuperstore[[#This Row],[Total Sales]]&lt;'Check Outliers'!$M$8),"Outlier","normal")</f>
        <v>normal</v>
      </c>
      <c r="Q9715" t="str">
        <f>IF(OR(SampleSuperstore[[#This Row],[Profit]]&gt;'Check Outliers'!$M$15,SampleSuperstore[[#This Row],[Profit]]&lt;'Check Outliers'!$M$16),"outlier","normal")</f>
        <v>normal</v>
      </c>
      <c r="R9715" s="1" t="str">
        <f>IF(OR(SampleSuperstore[[#This Row],[Cogs]]&gt;'Check Outliers'!$M$23,SampleSuperstore[[#This Row],[Cogs]]&lt;'Check Outliers'!$M$24),"outlier","normal")</f>
        <v>normal</v>
      </c>
    </row>
    <row r="9716" spans="1:18" x14ac:dyDescent="0.3">
      <c r="A9716" s="1" t="s">
        <v>24</v>
      </c>
      <c r="B9716" s="1" t="s">
        <v>11</v>
      </c>
      <c r="C9716" s="1" t="s">
        <v>51</v>
      </c>
      <c r="D9716" s="1" t="s">
        <v>52</v>
      </c>
      <c r="E9716" s="1" t="s">
        <v>53</v>
      </c>
      <c r="F9716" s="1" t="s">
        <v>31</v>
      </c>
      <c r="G9716" s="1" t="s">
        <v>55</v>
      </c>
      <c r="H9716">
        <v>29.21</v>
      </c>
      <c r="I9716">
        <v>2</v>
      </c>
      <c r="J9716">
        <v>58.42</v>
      </c>
      <c r="K9716" s="11">
        <v>0.2</v>
      </c>
      <c r="L9716">
        <v>16.79</v>
      </c>
      <c r="M9716">
        <v>41.63</v>
      </c>
      <c r="N9716" s="11">
        <v>0.28999999999999998</v>
      </c>
      <c r="O9716">
        <v>5.1059999999999981</v>
      </c>
      <c r="P9716" t="str">
        <f>IF(OR(SampleSuperstore[[#This Row],[Total Sales]]&gt;'Check Outliers'!$M$7,SampleSuperstore[[#This Row],[Total Sales]]&lt;'Check Outliers'!$M$8),"Outlier","normal")</f>
        <v>normal</v>
      </c>
      <c r="Q9716" t="str">
        <f>IF(OR(SampleSuperstore[[#This Row],[Profit]]&gt;'Check Outliers'!$M$15,SampleSuperstore[[#This Row],[Profit]]&lt;'Check Outliers'!$M$16),"outlier","normal")</f>
        <v>normal</v>
      </c>
      <c r="R9716" s="1" t="str">
        <f>IF(OR(SampleSuperstore[[#This Row],[Cogs]]&gt;'Check Outliers'!$M$23,SampleSuperstore[[#This Row],[Cogs]]&lt;'Check Outliers'!$M$24),"outlier","normal")</f>
        <v>normal</v>
      </c>
    </row>
    <row r="9717" spans="1:18" x14ac:dyDescent="0.3">
      <c r="A9717" s="1" t="s">
        <v>24</v>
      </c>
      <c r="B9717" s="1" t="s">
        <v>11</v>
      </c>
      <c r="C9717" s="1" t="s">
        <v>48</v>
      </c>
      <c r="D9717" s="1" t="s">
        <v>20</v>
      </c>
      <c r="E9717" s="1" t="s">
        <v>21</v>
      </c>
      <c r="F9717" s="1" t="s">
        <v>22</v>
      </c>
      <c r="G9717" s="1" t="s">
        <v>33</v>
      </c>
      <c r="H9717">
        <v>28.79</v>
      </c>
      <c r="I9717">
        <v>2</v>
      </c>
      <c r="J9717">
        <v>57.58</v>
      </c>
      <c r="K9717" s="11">
        <v>0.2</v>
      </c>
      <c r="L9717">
        <v>20.149999999999999</v>
      </c>
      <c r="M9717">
        <v>37.43</v>
      </c>
      <c r="N9717" s="11">
        <v>0.35</v>
      </c>
      <c r="O9717">
        <v>8.6339999999999986</v>
      </c>
      <c r="P9717" t="str">
        <f>IF(OR(SampleSuperstore[[#This Row],[Total Sales]]&gt;'Check Outliers'!$M$7,SampleSuperstore[[#This Row],[Total Sales]]&lt;'Check Outliers'!$M$8),"Outlier","normal")</f>
        <v>normal</v>
      </c>
      <c r="Q9717" t="str">
        <f>IF(OR(SampleSuperstore[[#This Row],[Profit]]&gt;'Check Outliers'!$M$15,SampleSuperstore[[#This Row],[Profit]]&lt;'Check Outliers'!$M$16),"outlier","normal")</f>
        <v>normal</v>
      </c>
      <c r="R9717" s="1" t="str">
        <f>IF(OR(SampleSuperstore[[#This Row],[Cogs]]&gt;'Check Outliers'!$M$23,SampleSuperstore[[#This Row],[Cogs]]&lt;'Check Outliers'!$M$24),"outlier","normal")</f>
        <v>normal</v>
      </c>
    </row>
    <row r="9718" spans="1:18" x14ac:dyDescent="0.3">
      <c r="A9718" s="1" t="s">
        <v>10</v>
      </c>
      <c r="B9718" s="1" t="s">
        <v>40</v>
      </c>
      <c r="C9718" s="1" t="s">
        <v>51</v>
      </c>
      <c r="D9718" s="1" t="s">
        <v>52</v>
      </c>
      <c r="E9718" s="1" t="s">
        <v>53</v>
      </c>
      <c r="F9718" s="1" t="s">
        <v>22</v>
      </c>
      <c r="G9718" s="1" t="s">
        <v>30</v>
      </c>
      <c r="H9718">
        <v>9.33</v>
      </c>
      <c r="I9718">
        <v>4</v>
      </c>
      <c r="J9718">
        <v>37.31</v>
      </c>
      <c r="K9718" s="11">
        <v>0.2</v>
      </c>
      <c r="L9718">
        <v>2.8</v>
      </c>
      <c r="M9718">
        <v>34.51</v>
      </c>
      <c r="N9718" s="11">
        <v>0.08</v>
      </c>
      <c r="O9718">
        <v>-4.6620000000000008</v>
      </c>
      <c r="P9718" t="str">
        <f>IF(OR(SampleSuperstore[[#This Row],[Total Sales]]&gt;'Check Outliers'!$M$7,SampleSuperstore[[#This Row],[Total Sales]]&lt;'Check Outliers'!$M$8),"Outlier","normal")</f>
        <v>normal</v>
      </c>
      <c r="Q9718" t="str">
        <f>IF(OR(SampleSuperstore[[#This Row],[Profit]]&gt;'Check Outliers'!$M$15,SampleSuperstore[[#This Row],[Profit]]&lt;'Check Outliers'!$M$16),"outlier","normal")</f>
        <v>normal</v>
      </c>
      <c r="R9718" s="1" t="str">
        <f>IF(OR(SampleSuperstore[[#This Row],[Cogs]]&gt;'Check Outliers'!$M$23,SampleSuperstore[[#This Row],[Cogs]]&lt;'Check Outliers'!$M$24),"outlier","normal")</f>
        <v>normal</v>
      </c>
    </row>
    <row r="9719" spans="1:18" x14ac:dyDescent="0.3">
      <c r="A9719" s="1" t="s">
        <v>164</v>
      </c>
      <c r="B9719" s="1" t="s">
        <v>11</v>
      </c>
      <c r="C9719" s="1" t="s">
        <v>57</v>
      </c>
      <c r="D9719" s="1" t="s">
        <v>42</v>
      </c>
      <c r="E9719" s="1" t="s">
        <v>43</v>
      </c>
      <c r="F9719" s="1" t="s">
        <v>31</v>
      </c>
      <c r="G9719" s="1" t="s">
        <v>32</v>
      </c>
      <c r="H9719">
        <v>15.99</v>
      </c>
      <c r="I9719">
        <v>5</v>
      </c>
      <c r="J9719">
        <v>79.959999999999994</v>
      </c>
      <c r="K9719" s="11">
        <v>0.2</v>
      </c>
      <c r="L9719">
        <v>8</v>
      </c>
      <c r="M9719">
        <v>71.959999999999994</v>
      </c>
      <c r="N9719" s="11">
        <v>0.1</v>
      </c>
      <c r="O9719">
        <v>-7.9919999999999991</v>
      </c>
      <c r="P9719" t="str">
        <f>IF(OR(SampleSuperstore[[#This Row],[Total Sales]]&gt;'Check Outliers'!$M$7,SampleSuperstore[[#This Row],[Total Sales]]&lt;'Check Outliers'!$M$8),"Outlier","normal")</f>
        <v>normal</v>
      </c>
      <c r="Q9719" t="str">
        <f>IF(OR(SampleSuperstore[[#This Row],[Profit]]&gt;'Check Outliers'!$M$15,SampleSuperstore[[#This Row],[Profit]]&lt;'Check Outliers'!$M$16),"outlier","normal")</f>
        <v>normal</v>
      </c>
      <c r="R9719" s="1" t="str">
        <f>IF(OR(SampleSuperstore[[#This Row],[Cogs]]&gt;'Check Outliers'!$M$23,SampleSuperstore[[#This Row],[Cogs]]&lt;'Check Outliers'!$M$24),"outlier","normal")</f>
        <v>normal</v>
      </c>
    </row>
    <row r="9720" spans="1:18" x14ac:dyDescent="0.3">
      <c r="A9720" s="1" t="s">
        <v>164</v>
      </c>
      <c r="B9720" s="1" t="s">
        <v>11</v>
      </c>
      <c r="C9720" s="1" t="s">
        <v>57</v>
      </c>
      <c r="D9720" s="1" t="s">
        <v>42</v>
      </c>
      <c r="E9720" s="1" t="s">
        <v>43</v>
      </c>
      <c r="F9720" s="1" t="s">
        <v>31</v>
      </c>
      <c r="G9720" s="1" t="s">
        <v>55</v>
      </c>
      <c r="H9720">
        <v>44.79</v>
      </c>
      <c r="I9720">
        <v>5</v>
      </c>
      <c r="J9720">
        <v>223.96</v>
      </c>
      <c r="K9720" s="11">
        <v>0.2</v>
      </c>
      <c r="L9720">
        <v>11.2</v>
      </c>
      <c r="M9720">
        <v>212.76</v>
      </c>
      <c r="N9720" s="11">
        <v>0.05</v>
      </c>
      <c r="O9720">
        <v>-33.591999999999999</v>
      </c>
      <c r="P9720" t="str">
        <f>IF(OR(SampleSuperstore[[#This Row],[Total Sales]]&gt;'Check Outliers'!$M$7,SampleSuperstore[[#This Row],[Total Sales]]&lt;'Check Outliers'!$M$8),"Outlier","normal")</f>
        <v>normal</v>
      </c>
      <c r="Q9720" t="str">
        <f>IF(OR(SampleSuperstore[[#This Row],[Profit]]&gt;'Check Outliers'!$M$15,SampleSuperstore[[#This Row],[Profit]]&lt;'Check Outliers'!$M$16),"outlier","normal")</f>
        <v>normal</v>
      </c>
      <c r="R9720" s="1" t="str">
        <f>IF(OR(SampleSuperstore[[#This Row],[Cogs]]&gt;'Check Outliers'!$M$23,SampleSuperstore[[#This Row],[Cogs]]&lt;'Check Outliers'!$M$24),"outlier","normal")</f>
        <v>normal</v>
      </c>
    </row>
    <row r="9721" spans="1:18" hidden="1" x14ac:dyDescent="0.3">
      <c r="A9721" s="1" t="s">
        <v>10</v>
      </c>
      <c r="B9721" s="1" t="s">
        <v>11</v>
      </c>
      <c r="C9721" s="1" t="s">
        <v>231</v>
      </c>
      <c r="D9721" s="1" t="s">
        <v>52</v>
      </c>
      <c r="E9721" s="1" t="s">
        <v>53</v>
      </c>
      <c r="F9721" s="1" t="s">
        <v>22</v>
      </c>
      <c r="G9721" s="1" t="s">
        <v>28</v>
      </c>
      <c r="H9721">
        <v>110.51</v>
      </c>
      <c r="I9721">
        <v>2</v>
      </c>
      <c r="J9721">
        <v>221.02</v>
      </c>
      <c r="K9721" s="1">
        <v>0.2</v>
      </c>
      <c r="L9721">
        <v>-55.26</v>
      </c>
      <c r="M9721">
        <v>276.27999999999997</v>
      </c>
      <c r="N9721">
        <v>-0.25</v>
      </c>
      <c r="O9721">
        <v>-99.463999999999999</v>
      </c>
      <c r="P9721" t="str">
        <f>IF(OR(SampleSuperstore[[#This Row],[Total Sales]]&gt;'Check Outliers'!$M$7,SampleSuperstore[[#This Row],[Total Sales]]&lt;'Check Outliers'!$M$8),"Outlier","normal")</f>
        <v>normal</v>
      </c>
      <c r="Q9721" t="str">
        <f>IF(OR(SampleSuperstore[[#This Row],[Profit]]&gt;'Check Outliers'!$M$15,SampleSuperstore[[#This Row],[Profit]]&lt;'Check Outliers'!$M$16),"outlier","normal")</f>
        <v>outlier</v>
      </c>
      <c r="R9721" s="1" t="str">
        <f>IF(OR(SampleSuperstore[[#This Row],[Cogs]]&gt;'Check Outliers'!$M$23,SampleSuperstore[[#This Row],[Cogs]]&lt;'Check Outliers'!$M$24),"outlier","normal")</f>
        <v>normal</v>
      </c>
    </row>
    <row r="9722" spans="1:18" x14ac:dyDescent="0.3">
      <c r="A9722" s="1" t="s">
        <v>24</v>
      </c>
      <c r="B9722" s="1" t="s">
        <v>18</v>
      </c>
      <c r="C9722" s="1" t="s">
        <v>203</v>
      </c>
      <c r="D9722" s="1" t="s">
        <v>45</v>
      </c>
      <c r="E9722" s="1" t="s">
        <v>43</v>
      </c>
      <c r="F9722" s="1" t="s">
        <v>15</v>
      </c>
      <c r="G9722" s="1" t="s">
        <v>29</v>
      </c>
      <c r="H9722">
        <v>9.48</v>
      </c>
      <c r="I9722">
        <v>2</v>
      </c>
      <c r="J9722">
        <v>18.96</v>
      </c>
      <c r="K9722" s="11">
        <v>0</v>
      </c>
      <c r="L9722">
        <v>7.58</v>
      </c>
      <c r="M9722">
        <v>11.38</v>
      </c>
      <c r="N9722" s="11">
        <v>0.4</v>
      </c>
      <c r="O9722">
        <v>7.58</v>
      </c>
      <c r="P9722" t="str">
        <f>IF(OR(SampleSuperstore[[#This Row],[Total Sales]]&gt;'Check Outliers'!$M$7,SampleSuperstore[[#This Row],[Total Sales]]&lt;'Check Outliers'!$M$8),"Outlier","normal")</f>
        <v>normal</v>
      </c>
      <c r="Q9722" t="str">
        <f>IF(OR(SampleSuperstore[[#This Row],[Profit]]&gt;'Check Outliers'!$M$15,SampleSuperstore[[#This Row],[Profit]]&lt;'Check Outliers'!$M$16),"outlier","normal")</f>
        <v>normal</v>
      </c>
      <c r="R9722" s="1" t="str">
        <f>IF(OR(SampleSuperstore[[#This Row],[Cogs]]&gt;'Check Outliers'!$M$23,SampleSuperstore[[#This Row],[Cogs]]&lt;'Check Outliers'!$M$24),"outlier","normal")</f>
        <v>normal</v>
      </c>
    </row>
    <row r="9723" spans="1:18" x14ac:dyDescent="0.3">
      <c r="A9723" s="1" t="s">
        <v>24</v>
      </c>
      <c r="B9723" s="1" t="s">
        <v>11</v>
      </c>
      <c r="C9723" s="1" t="s">
        <v>71</v>
      </c>
      <c r="D9723" s="1" t="s">
        <v>72</v>
      </c>
      <c r="E9723" s="1" t="s">
        <v>53</v>
      </c>
      <c r="F9723" s="1" t="s">
        <v>15</v>
      </c>
      <c r="G9723" s="1" t="s">
        <v>17</v>
      </c>
      <c r="H9723">
        <v>108.88</v>
      </c>
      <c r="I9723">
        <v>3</v>
      </c>
      <c r="J9723">
        <v>326.64999999999998</v>
      </c>
      <c r="K9723" s="11">
        <v>0.1</v>
      </c>
      <c r="L9723">
        <v>39.92</v>
      </c>
      <c r="M9723">
        <v>286.73</v>
      </c>
      <c r="N9723" s="11">
        <v>0.12</v>
      </c>
      <c r="O9723">
        <v>7.2550000000000026</v>
      </c>
      <c r="P9723" t="str">
        <f>IF(OR(SampleSuperstore[[#This Row],[Total Sales]]&gt;'Check Outliers'!$M$7,SampleSuperstore[[#This Row],[Total Sales]]&lt;'Check Outliers'!$M$8),"Outlier","normal")</f>
        <v>normal</v>
      </c>
      <c r="Q9723" t="str">
        <f>IF(OR(SampleSuperstore[[#This Row],[Profit]]&gt;'Check Outliers'!$M$15,SampleSuperstore[[#This Row],[Profit]]&lt;'Check Outliers'!$M$16),"outlier","normal")</f>
        <v>normal</v>
      </c>
      <c r="R9723" s="1" t="str">
        <f>IF(OR(SampleSuperstore[[#This Row],[Cogs]]&gt;'Check Outliers'!$M$23,SampleSuperstore[[#This Row],[Cogs]]&lt;'Check Outliers'!$M$24),"outlier","normal")</f>
        <v>normal</v>
      </c>
    </row>
    <row r="9724" spans="1:18" x14ac:dyDescent="0.3">
      <c r="A9724" s="1" t="s">
        <v>24</v>
      </c>
      <c r="B9724" s="1" t="s">
        <v>11</v>
      </c>
      <c r="C9724" s="1" t="s">
        <v>71</v>
      </c>
      <c r="D9724" s="1" t="s">
        <v>72</v>
      </c>
      <c r="E9724" s="1" t="s">
        <v>53</v>
      </c>
      <c r="F9724" s="1" t="s">
        <v>31</v>
      </c>
      <c r="G9724" s="1" t="s">
        <v>55</v>
      </c>
      <c r="H9724">
        <v>29.99</v>
      </c>
      <c r="I9724">
        <v>3</v>
      </c>
      <c r="J9724">
        <v>89.97</v>
      </c>
      <c r="K9724" s="11">
        <v>0</v>
      </c>
      <c r="L9724">
        <v>39.590000000000003</v>
      </c>
      <c r="M9724">
        <v>50.38</v>
      </c>
      <c r="N9724" s="11">
        <v>0.44</v>
      </c>
      <c r="O9724">
        <v>39.590000000000003</v>
      </c>
      <c r="P9724" t="str">
        <f>IF(OR(SampleSuperstore[[#This Row],[Total Sales]]&gt;'Check Outliers'!$M$7,SampleSuperstore[[#This Row],[Total Sales]]&lt;'Check Outliers'!$M$8),"Outlier","normal")</f>
        <v>normal</v>
      </c>
      <c r="Q9724" t="str">
        <f>IF(OR(SampleSuperstore[[#This Row],[Profit]]&gt;'Check Outliers'!$M$15,SampleSuperstore[[#This Row],[Profit]]&lt;'Check Outliers'!$M$16),"outlier","normal")</f>
        <v>normal</v>
      </c>
      <c r="R9724" s="1" t="str">
        <f>IF(OR(SampleSuperstore[[#This Row],[Cogs]]&gt;'Check Outliers'!$M$23,SampleSuperstore[[#This Row],[Cogs]]&lt;'Check Outliers'!$M$24),"outlier","normal")</f>
        <v>normal</v>
      </c>
    </row>
    <row r="9725" spans="1:18" hidden="1" x14ac:dyDescent="0.3">
      <c r="A9725" s="1" t="s">
        <v>24</v>
      </c>
      <c r="B9725" s="1" t="s">
        <v>40</v>
      </c>
      <c r="C9725" s="1" t="s">
        <v>71</v>
      </c>
      <c r="D9725" s="1" t="s">
        <v>72</v>
      </c>
      <c r="E9725" s="1" t="s">
        <v>53</v>
      </c>
      <c r="F9725" s="1" t="s">
        <v>22</v>
      </c>
      <c r="G9725" s="1" t="s">
        <v>33</v>
      </c>
      <c r="H9725">
        <v>22.82</v>
      </c>
      <c r="I9725">
        <v>13</v>
      </c>
      <c r="J9725">
        <v>296.70999999999998</v>
      </c>
      <c r="K9725" s="1">
        <v>0.2</v>
      </c>
      <c r="L9725">
        <v>100.14</v>
      </c>
      <c r="M9725">
        <v>196.57</v>
      </c>
      <c r="N9725">
        <v>0.34</v>
      </c>
      <c r="O9725">
        <v>40.798000000000002</v>
      </c>
      <c r="P9725" t="str">
        <f>IF(OR(SampleSuperstore[[#This Row],[Total Sales]]&gt;'Check Outliers'!$M$7,SampleSuperstore[[#This Row],[Total Sales]]&lt;'Check Outliers'!$M$8),"Outlier","normal")</f>
        <v>normal</v>
      </c>
      <c r="Q9725" t="str">
        <f>IF(OR(SampleSuperstore[[#This Row],[Profit]]&gt;'Check Outliers'!$M$15,SampleSuperstore[[#This Row],[Profit]]&lt;'Check Outliers'!$M$16),"outlier","normal")</f>
        <v>outlier</v>
      </c>
      <c r="R9725" s="1" t="str">
        <f>IF(OR(SampleSuperstore[[#This Row],[Cogs]]&gt;'Check Outliers'!$M$23,SampleSuperstore[[#This Row],[Cogs]]&lt;'Check Outliers'!$M$24),"outlier","normal")</f>
        <v>normal</v>
      </c>
    </row>
    <row r="9726" spans="1:18" x14ac:dyDescent="0.3">
      <c r="A9726" s="1" t="s">
        <v>24</v>
      </c>
      <c r="B9726" s="1" t="s">
        <v>11</v>
      </c>
      <c r="C9726" s="1" t="s">
        <v>103</v>
      </c>
      <c r="D9726" s="1" t="s">
        <v>61</v>
      </c>
      <c r="E9726" s="1" t="s">
        <v>43</v>
      </c>
      <c r="F9726" s="1" t="s">
        <v>22</v>
      </c>
      <c r="G9726" s="1" t="s">
        <v>56</v>
      </c>
      <c r="H9726">
        <v>6.11</v>
      </c>
      <c r="I9726">
        <v>2</v>
      </c>
      <c r="J9726">
        <v>12.22</v>
      </c>
      <c r="K9726" s="11">
        <v>0.2</v>
      </c>
      <c r="L9726">
        <v>4.43</v>
      </c>
      <c r="M9726">
        <v>7.79</v>
      </c>
      <c r="N9726" s="11">
        <v>0.36</v>
      </c>
      <c r="O9726">
        <v>1.9859999999999993</v>
      </c>
      <c r="P9726" t="str">
        <f>IF(OR(SampleSuperstore[[#This Row],[Total Sales]]&gt;'Check Outliers'!$M$7,SampleSuperstore[[#This Row],[Total Sales]]&lt;'Check Outliers'!$M$8),"Outlier","normal")</f>
        <v>normal</v>
      </c>
      <c r="Q9726" t="str">
        <f>IF(OR(SampleSuperstore[[#This Row],[Profit]]&gt;'Check Outliers'!$M$15,SampleSuperstore[[#This Row],[Profit]]&lt;'Check Outliers'!$M$16),"outlier","normal")</f>
        <v>normal</v>
      </c>
      <c r="R9726" s="1" t="str">
        <f>IF(OR(SampleSuperstore[[#This Row],[Cogs]]&gt;'Check Outliers'!$M$23,SampleSuperstore[[#This Row],[Cogs]]&lt;'Check Outliers'!$M$24),"outlier","normal")</f>
        <v>normal</v>
      </c>
    </row>
    <row r="9727" spans="1:18" x14ac:dyDescent="0.3">
      <c r="A9727" s="1" t="s">
        <v>58</v>
      </c>
      <c r="B9727" s="1" t="s">
        <v>11</v>
      </c>
      <c r="C9727" s="1" t="s">
        <v>480</v>
      </c>
      <c r="D9727" s="1" t="s">
        <v>433</v>
      </c>
      <c r="E9727" s="1" t="s">
        <v>21</v>
      </c>
      <c r="F9727" s="1" t="s">
        <v>31</v>
      </c>
      <c r="G9727" s="1" t="s">
        <v>55</v>
      </c>
      <c r="H9727">
        <v>29.99</v>
      </c>
      <c r="I9727">
        <v>3</v>
      </c>
      <c r="J9727">
        <v>89.97</v>
      </c>
      <c r="K9727" s="11">
        <v>0</v>
      </c>
      <c r="L9727">
        <v>37.79</v>
      </c>
      <c r="M9727">
        <v>52.18</v>
      </c>
      <c r="N9727" s="11">
        <v>0.42</v>
      </c>
      <c r="O9727">
        <v>37.79</v>
      </c>
      <c r="P9727" t="str">
        <f>IF(OR(SampleSuperstore[[#This Row],[Total Sales]]&gt;'Check Outliers'!$M$7,SampleSuperstore[[#This Row],[Total Sales]]&lt;'Check Outliers'!$M$8),"Outlier","normal")</f>
        <v>normal</v>
      </c>
      <c r="Q9727" t="str">
        <f>IF(OR(SampleSuperstore[[#This Row],[Profit]]&gt;'Check Outliers'!$M$15,SampleSuperstore[[#This Row],[Profit]]&lt;'Check Outliers'!$M$16),"outlier","normal")</f>
        <v>normal</v>
      </c>
      <c r="R9727" s="1" t="str">
        <f>IF(OR(SampleSuperstore[[#This Row],[Cogs]]&gt;'Check Outliers'!$M$23,SampleSuperstore[[#This Row],[Cogs]]&lt;'Check Outliers'!$M$24),"outlier","normal")</f>
        <v>normal</v>
      </c>
    </row>
    <row r="9728" spans="1:18" hidden="1" x14ac:dyDescent="0.3">
      <c r="A9728" s="1" t="s">
        <v>58</v>
      </c>
      <c r="B9728" s="1" t="s">
        <v>11</v>
      </c>
      <c r="C9728" s="1" t="s">
        <v>161</v>
      </c>
      <c r="D9728" s="1" t="s">
        <v>162</v>
      </c>
      <c r="E9728" s="1" t="s">
        <v>53</v>
      </c>
      <c r="F9728" s="1" t="s">
        <v>22</v>
      </c>
      <c r="G9728" s="1" t="s">
        <v>34</v>
      </c>
      <c r="H9728">
        <v>40.98</v>
      </c>
      <c r="I9728">
        <v>7</v>
      </c>
      <c r="J9728">
        <v>286.86</v>
      </c>
      <c r="K9728" s="1">
        <v>0</v>
      </c>
      <c r="L9728">
        <v>80.319999999999993</v>
      </c>
      <c r="M9728">
        <v>206.54</v>
      </c>
      <c r="N9728">
        <v>0.28000000000000003</v>
      </c>
      <c r="O9728">
        <v>80.319999999999993</v>
      </c>
      <c r="P9728" t="str">
        <f>IF(OR(SampleSuperstore[[#This Row],[Total Sales]]&gt;'Check Outliers'!$M$7,SampleSuperstore[[#This Row],[Total Sales]]&lt;'Check Outliers'!$M$8),"Outlier","normal")</f>
        <v>normal</v>
      </c>
      <c r="Q9728" t="str">
        <f>IF(OR(SampleSuperstore[[#This Row],[Profit]]&gt;'Check Outliers'!$M$15,SampleSuperstore[[#This Row],[Profit]]&lt;'Check Outliers'!$M$16),"outlier","normal")</f>
        <v>outlier</v>
      </c>
      <c r="R9728" s="1" t="str">
        <f>IF(OR(SampleSuperstore[[#This Row],[Cogs]]&gt;'Check Outliers'!$M$23,SampleSuperstore[[#This Row],[Cogs]]&lt;'Check Outliers'!$M$24),"outlier","normal")</f>
        <v>normal</v>
      </c>
    </row>
    <row r="9729" spans="1:18" hidden="1" x14ac:dyDescent="0.3">
      <c r="A9729" s="1" t="s">
        <v>58</v>
      </c>
      <c r="B9729" s="1" t="s">
        <v>11</v>
      </c>
      <c r="C9729" s="1" t="s">
        <v>161</v>
      </c>
      <c r="D9729" s="1" t="s">
        <v>162</v>
      </c>
      <c r="E9729" s="1" t="s">
        <v>53</v>
      </c>
      <c r="F9729" s="1" t="s">
        <v>31</v>
      </c>
      <c r="G9729" s="1" t="s">
        <v>32</v>
      </c>
      <c r="H9729">
        <v>195.99</v>
      </c>
      <c r="I9729">
        <v>5</v>
      </c>
      <c r="J9729">
        <v>979.95</v>
      </c>
      <c r="K9729" s="1">
        <v>0</v>
      </c>
      <c r="L9729">
        <v>284.19</v>
      </c>
      <c r="M9729">
        <v>695.76</v>
      </c>
      <c r="N9729">
        <v>0.28999999999999998</v>
      </c>
      <c r="O9729">
        <v>284.19</v>
      </c>
      <c r="P9729" t="str">
        <f>IF(OR(SampleSuperstore[[#This Row],[Total Sales]]&gt;'Check Outliers'!$M$7,SampleSuperstore[[#This Row],[Total Sales]]&lt;'Check Outliers'!$M$8),"Outlier","normal")</f>
        <v>Outlier</v>
      </c>
      <c r="Q9729" t="str">
        <f>IF(OR(SampleSuperstore[[#This Row],[Profit]]&gt;'Check Outliers'!$M$15,SampleSuperstore[[#This Row],[Profit]]&lt;'Check Outliers'!$M$16),"outlier","normal")</f>
        <v>outlier</v>
      </c>
      <c r="R9729" s="1" t="str">
        <f>IF(OR(SampleSuperstore[[#This Row],[Cogs]]&gt;'Check Outliers'!$M$23,SampleSuperstore[[#This Row],[Cogs]]&lt;'Check Outliers'!$M$24),"outlier","normal")</f>
        <v>outlier</v>
      </c>
    </row>
    <row r="9730" spans="1:18" x14ac:dyDescent="0.3">
      <c r="A9730" s="1" t="s">
        <v>58</v>
      </c>
      <c r="B9730" s="1" t="s">
        <v>11</v>
      </c>
      <c r="C9730" s="1" t="s">
        <v>161</v>
      </c>
      <c r="D9730" s="1" t="s">
        <v>162</v>
      </c>
      <c r="E9730" s="1" t="s">
        <v>53</v>
      </c>
      <c r="F9730" s="1" t="s">
        <v>22</v>
      </c>
      <c r="G9730" s="1" t="s">
        <v>106</v>
      </c>
      <c r="H9730">
        <v>2.1800000000000002</v>
      </c>
      <c r="I9730">
        <v>2</v>
      </c>
      <c r="J9730">
        <v>4.3600000000000003</v>
      </c>
      <c r="K9730" s="11">
        <v>0</v>
      </c>
      <c r="L9730">
        <v>0.17</v>
      </c>
      <c r="M9730">
        <v>4.1900000000000004</v>
      </c>
      <c r="N9730" s="11">
        <v>0.04</v>
      </c>
      <c r="O9730">
        <v>0.17</v>
      </c>
      <c r="P9730" t="str">
        <f>IF(OR(SampleSuperstore[[#This Row],[Total Sales]]&gt;'Check Outliers'!$M$7,SampleSuperstore[[#This Row],[Total Sales]]&lt;'Check Outliers'!$M$8),"Outlier","normal")</f>
        <v>normal</v>
      </c>
      <c r="Q9730" t="str">
        <f>IF(OR(SampleSuperstore[[#This Row],[Profit]]&gt;'Check Outliers'!$M$15,SampleSuperstore[[#This Row],[Profit]]&lt;'Check Outliers'!$M$16),"outlier","normal")</f>
        <v>normal</v>
      </c>
      <c r="R9730" s="1" t="str">
        <f>IF(OR(SampleSuperstore[[#This Row],[Cogs]]&gt;'Check Outliers'!$M$23,SampleSuperstore[[#This Row],[Cogs]]&lt;'Check Outliers'!$M$24),"outlier","normal")</f>
        <v>normal</v>
      </c>
    </row>
    <row r="9731" spans="1:18" x14ac:dyDescent="0.3">
      <c r="A9731" s="1" t="s">
        <v>24</v>
      </c>
      <c r="B9731" s="1" t="s">
        <v>11</v>
      </c>
      <c r="C9731" s="1" t="s">
        <v>38</v>
      </c>
      <c r="D9731" s="1" t="s">
        <v>39</v>
      </c>
      <c r="E9731" s="1" t="s">
        <v>21</v>
      </c>
      <c r="F9731" s="1" t="s">
        <v>22</v>
      </c>
      <c r="G9731" s="1" t="s">
        <v>33</v>
      </c>
      <c r="H9731">
        <v>5.0199999999999996</v>
      </c>
      <c r="I9731">
        <v>2</v>
      </c>
      <c r="J9731">
        <v>10.050000000000001</v>
      </c>
      <c r="K9731" s="11">
        <v>0.2</v>
      </c>
      <c r="L9731">
        <v>3.14</v>
      </c>
      <c r="M9731">
        <v>6.91</v>
      </c>
      <c r="N9731" s="11">
        <v>0.31</v>
      </c>
      <c r="O9731">
        <v>1.1299999999999999</v>
      </c>
      <c r="P9731" t="str">
        <f>IF(OR(SampleSuperstore[[#This Row],[Total Sales]]&gt;'Check Outliers'!$M$7,SampleSuperstore[[#This Row],[Total Sales]]&lt;'Check Outliers'!$M$8),"Outlier","normal")</f>
        <v>normal</v>
      </c>
      <c r="Q9731" t="str">
        <f>IF(OR(SampleSuperstore[[#This Row],[Profit]]&gt;'Check Outliers'!$M$15,SampleSuperstore[[#This Row],[Profit]]&lt;'Check Outliers'!$M$16),"outlier","normal")</f>
        <v>normal</v>
      </c>
      <c r="R9731" s="1" t="str">
        <f>IF(OR(SampleSuperstore[[#This Row],[Cogs]]&gt;'Check Outliers'!$M$23,SampleSuperstore[[#This Row],[Cogs]]&lt;'Check Outliers'!$M$24),"outlier","normal")</f>
        <v>normal</v>
      </c>
    </row>
    <row r="9732" spans="1:18" hidden="1" x14ac:dyDescent="0.3">
      <c r="A9732" s="1" t="s">
        <v>24</v>
      </c>
      <c r="B9732" s="1" t="s">
        <v>11</v>
      </c>
      <c r="C9732" s="1" t="s">
        <v>38</v>
      </c>
      <c r="D9732" s="1" t="s">
        <v>39</v>
      </c>
      <c r="E9732" s="1" t="s">
        <v>21</v>
      </c>
      <c r="F9732" s="1" t="s">
        <v>22</v>
      </c>
      <c r="G9732" s="1" t="s">
        <v>28</v>
      </c>
      <c r="H9732">
        <v>161.55000000000001</v>
      </c>
      <c r="I9732">
        <v>5</v>
      </c>
      <c r="J9732">
        <v>807.75</v>
      </c>
      <c r="K9732" s="1">
        <v>0</v>
      </c>
      <c r="L9732">
        <v>153.47</v>
      </c>
      <c r="M9732">
        <v>654.28</v>
      </c>
      <c r="N9732">
        <v>0.19</v>
      </c>
      <c r="O9732">
        <v>153.47</v>
      </c>
      <c r="P9732" t="str">
        <f>IF(OR(SampleSuperstore[[#This Row],[Total Sales]]&gt;'Check Outliers'!$M$7,SampleSuperstore[[#This Row],[Total Sales]]&lt;'Check Outliers'!$M$8),"Outlier","normal")</f>
        <v>Outlier</v>
      </c>
      <c r="Q9732" t="str">
        <f>IF(OR(SampleSuperstore[[#This Row],[Profit]]&gt;'Check Outliers'!$M$15,SampleSuperstore[[#This Row],[Profit]]&lt;'Check Outliers'!$M$16),"outlier","normal")</f>
        <v>outlier</v>
      </c>
      <c r="R9732" s="1" t="str">
        <f>IF(OR(SampleSuperstore[[#This Row],[Cogs]]&gt;'Check Outliers'!$M$23,SampleSuperstore[[#This Row],[Cogs]]&lt;'Check Outliers'!$M$24),"outlier","normal")</f>
        <v>outlier</v>
      </c>
    </row>
    <row r="9733" spans="1:18" x14ac:dyDescent="0.3">
      <c r="A9733" s="1" t="s">
        <v>24</v>
      </c>
      <c r="B9733" s="1" t="s">
        <v>11</v>
      </c>
      <c r="C9733" s="1" t="s">
        <v>19</v>
      </c>
      <c r="D9733" s="1" t="s">
        <v>20</v>
      </c>
      <c r="E9733" s="1" t="s">
        <v>21</v>
      </c>
      <c r="F9733" s="1" t="s">
        <v>22</v>
      </c>
      <c r="G9733" s="1" t="s">
        <v>30</v>
      </c>
      <c r="H9733">
        <v>4.28</v>
      </c>
      <c r="I9733">
        <v>8</v>
      </c>
      <c r="J9733">
        <v>34.24</v>
      </c>
      <c r="K9733" s="11">
        <v>0</v>
      </c>
      <c r="L9733">
        <v>9.93</v>
      </c>
      <c r="M9733">
        <v>24.31</v>
      </c>
      <c r="N9733" s="11">
        <v>0.28999999999999998</v>
      </c>
      <c r="O9733">
        <v>9.93</v>
      </c>
      <c r="P9733" t="str">
        <f>IF(OR(SampleSuperstore[[#This Row],[Total Sales]]&gt;'Check Outliers'!$M$7,SampleSuperstore[[#This Row],[Total Sales]]&lt;'Check Outliers'!$M$8),"Outlier","normal")</f>
        <v>normal</v>
      </c>
      <c r="Q9733" t="str">
        <f>IF(OR(SampleSuperstore[[#This Row],[Profit]]&gt;'Check Outliers'!$M$15,SampleSuperstore[[#This Row],[Profit]]&lt;'Check Outliers'!$M$16),"outlier","normal")</f>
        <v>normal</v>
      </c>
      <c r="R9733" s="1" t="str">
        <f>IF(OR(SampleSuperstore[[#This Row],[Cogs]]&gt;'Check Outliers'!$M$23,SampleSuperstore[[#This Row],[Cogs]]&lt;'Check Outliers'!$M$24),"outlier","normal")</f>
        <v>normal</v>
      </c>
    </row>
    <row r="9734" spans="1:18" hidden="1" x14ac:dyDescent="0.3">
      <c r="A9734" s="1" t="s">
        <v>24</v>
      </c>
      <c r="B9734" s="1" t="s">
        <v>18</v>
      </c>
      <c r="C9734" s="1" t="s">
        <v>496</v>
      </c>
      <c r="D9734" s="1" t="s">
        <v>79</v>
      </c>
      <c r="E9734" s="1" t="s">
        <v>14</v>
      </c>
      <c r="F9734" s="1" t="s">
        <v>15</v>
      </c>
      <c r="G9734" s="1" t="s">
        <v>17</v>
      </c>
      <c r="H9734">
        <v>38.479999999999997</v>
      </c>
      <c r="I9734">
        <v>13</v>
      </c>
      <c r="J9734">
        <v>500.24</v>
      </c>
      <c r="K9734" s="1">
        <v>0</v>
      </c>
      <c r="L9734">
        <v>145.07</v>
      </c>
      <c r="M9734">
        <v>355.17</v>
      </c>
      <c r="N9734">
        <v>0.28999999999999998</v>
      </c>
      <c r="O9734">
        <v>145.07</v>
      </c>
      <c r="P9734" t="str">
        <f>IF(OR(SampleSuperstore[[#This Row],[Total Sales]]&gt;'Check Outliers'!$M$7,SampleSuperstore[[#This Row],[Total Sales]]&lt;'Check Outliers'!$M$8),"Outlier","normal")</f>
        <v>Outlier</v>
      </c>
      <c r="Q9734" t="str">
        <f>IF(OR(SampleSuperstore[[#This Row],[Profit]]&gt;'Check Outliers'!$M$15,SampleSuperstore[[#This Row],[Profit]]&lt;'Check Outliers'!$M$16),"outlier","normal")</f>
        <v>outlier</v>
      </c>
      <c r="R9734" s="1" t="str">
        <f>IF(OR(SampleSuperstore[[#This Row],[Cogs]]&gt;'Check Outliers'!$M$23,SampleSuperstore[[#This Row],[Cogs]]&lt;'Check Outliers'!$M$24),"outlier","normal")</f>
        <v>normal</v>
      </c>
    </row>
    <row r="9735" spans="1:18" x14ac:dyDescent="0.3">
      <c r="A9735" s="1" t="s">
        <v>24</v>
      </c>
      <c r="B9735" s="1" t="s">
        <v>18</v>
      </c>
      <c r="C9735" s="1" t="s">
        <v>496</v>
      </c>
      <c r="D9735" s="1" t="s">
        <v>79</v>
      </c>
      <c r="E9735" s="1" t="s">
        <v>14</v>
      </c>
      <c r="F9735" s="1" t="s">
        <v>22</v>
      </c>
      <c r="G9735" s="1" t="s">
        <v>37</v>
      </c>
      <c r="H9735">
        <v>10.06</v>
      </c>
      <c r="I9735">
        <v>2</v>
      </c>
      <c r="J9735">
        <v>20.12</v>
      </c>
      <c r="K9735" s="11">
        <v>0</v>
      </c>
      <c r="L9735">
        <v>9.26</v>
      </c>
      <c r="M9735">
        <v>10.86</v>
      </c>
      <c r="N9735" s="11">
        <v>0.46</v>
      </c>
      <c r="O9735">
        <v>9.26</v>
      </c>
      <c r="P9735" t="str">
        <f>IF(OR(SampleSuperstore[[#This Row],[Total Sales]]&gt;'Check Outliers'!$M$7,SampleSuperstore[[#This Row],[Total Sales]]&lt;'Check Outliers'!$M$8),"Outlier","normal")</f>
        <v>normal</v>
      </c>
      <c r="Q9735" t="str">
        <f>IF(OR(SampleSuperstore[[#This Row],[Profit]]&gt;'Check Outliers'!$M$15,SampleSuperstore[[#This Row],[Profit]]&lt;'Check Outliers'!$M$16),"outlier","normal")</f>
        <v>normal</v>
      </c>
      <c r="R9735" s="1" t="str">
        <f>IF(OR(SampleSuperstore[[#This Row],[Cogs]]&gt;'Check Outliers'!$M$23,SampleSuperstore[[#This Row],[Cogs]]&lt;'Check Outliers'!$M$24),"outlier","normal")</f>
        <v>normal</v>
      </c>
    </row>
    <row r="9736" spans="1:18" hidden="1" x14ac:dyDescent="0.3">
      <c r="A9736" s="1" t="s">
        <v>24</v>
      </c>
      <c r="B9736" s="1" t="s">
        <v>18</v>
      </c>
      <c r="C9736" s="1" t="s">
        <v>496</v>
      </c>
      <c r="D9736" s="1" t="s">
        <v>79</v>
      </c>
      <c r="E9736" s="1" t="s">
        <v>14</v>
      </c>
      <c r="F9736" s="1" t="s">
        <v>22</v>
      </c>
      <c r="G9736" s="1" t="s">
        <v>33</v>
      </c>
      <c r="H9736">
        <v>896.99</v>
      </c>
      <c r="I9736">
        <v>1</v>
      </c>
      <c r="J9736">
        <v>896.99</v>
      </c>
      <c r="K9736" s="1">
        <v>0</v>
      </c>
      <c r="L9736">
        <v>421.59</v>
      </c>
      <c r="M9736">
        <v>475.4</v>
      </c>
      <c r="N9736">
        <v>0.47</v>
      </c>
      <c r="O9736">
        <v>421.59</v>
      </c>
      <c r="P9736" t="str">
        <f>IF(OR(SampleSuperstore[[#This Row],[Total Sales]]&gt;'Check Outliers'!$M$7,SampleSuperstore[[#This Row],[Total Sales]]&lt;'Check Outliers'!$M$8),"Outlier","normal")</f>
        <v>Outlier</v>
      </c>
      <c r="Q9736" t="str">
        <f>IF(OR(SampleSuperstore[[#This Row],[Profit]]&gt;'Check Outliers'!$M$15,SampleSuperstore[[#This Row],[Profit]]&lt;'Check Outliers'!$M$16),"outlier","normal")</f>
        <v>outlier</v>
      </c>
      <c r="R9736" s="1" t="str">
        <f>IF(OR(SampleSuperstore[[#This Row],[Cogs]]&gt;'Check Outliers'!$M$23,SampleSuperstore[[#This Row],[Cogs]]&lt;'Check Outliers'!$M$24),"outlier","normal")</f>
        <v>outlier</v>
      </c>
    </row>
    <row r="9737" spans="1:18" x14ac:dyDescent="0.3">
      <c r="A9737" s="1" t="s">
        <v>10</v>
      </c>
      <c r="B9737" s="1" t="s">
        <v>40</v>
      </c>
      <c r="C9737" s="1" t="s">
        <v>51</v>
      </c>
      <c r="D9737" s="1" t="s">
        <v>52</v>
      </c>
      <c r="E9737" s="1" t="s">
        <v>53</v>
      </c>
      <c r="F9737" s="1" t="s">
        <v>22</v>
      </c>
      <c r="G9737" s="1" t="s">
        <v>37</v>
      </c>
      <c r="H9737">
        <v>5.88</v>
      </c>
      <c r="I9737">
        <v>1</v>
      </c>
      <c r="J9737">
        <v>5.88</v>
      </c>
      <c r="K9737" s="11">
        <v>0.2</v>
      </c>
      <c r="L9737">
        <v>1.98</v>
      </c>
      <c r="M9737">
        <v>3.9</v>
      </c>
      <c r="N9737" s="11">
        <v>0.34</v>
      </c>
      <c r="O9737">
        <v>0.80400000000000005</v>
      </c>
      <c r="P9737" t="str">
        <f>IF(OR(SampleSuperstore[[#This Row],[Total Sales]]&gt;'Check Outliers'!$M$7,SampleSuperstore[[#This Row],[Total Sales]]&lt;'Check Outliers'!$M$8),"Outlier","normal")</f>
        <v>normal</v>
      </c>
      <c r="Q9737" t="str">
        <f>IF(OR(SampleSuperstore[[#This Row],[Profit]]&gt;'Check Outliers'!$M$15,SampleSuperstore[[#This Row],[Profit]]&lt;'Check Outliers'!$M$16),"outlier","normal")</f>
        <v>normal</v>
      </c>
      <c r="R9737" s="1" t="str">
        <f>IF(OR(SampleSuperstore[[#This Row],[Cogs]]&gt;'Check Outliers'!$M$23,SampleSuperstore[[#This Row],[Cogs]]&lt;'Check Outliers'!$M$24),"outlier","normal")</f>
        <v>normal</v>
      </c>
    </row>
    <row r="9738" spans="1:18" hidden="1" x14ac:dyDescent="0.3">
      <c r="A9738" s="1" t="s">
        <v>24</v>
      </c>
      <c r="B9738" s="1" t="s">
        <v>40</v>
      </c>
      <c r="C9738" s="1" t="s">
        <v>234</v>
      </c>
      <c r="D9738" s="1" t="s">
        <v>50</v>
      </c>
      <c r="E9738" s="1" t="s">
        <v>43</v>
      </c>
      <c r="F9738" s="1" t="s">
        <v>31</v>
      </c>
      <c r="G9738" s="1" t="s">
        <v>32</v>
      </c>
      <c r="H9738">
        <v>134.99</v>
      </c>
      <c r="I9738">
        <v>2</v>
      </c>
      <c r="J9738">
        <v>269.98</v>
      </c>
      <c r="K9738" s="1">
        <v>0</v>
      </c>
      <c r="L9738">
        <v>72.89</v>
      </c>
      <c r="M9738">
        <v>197.09</v>
      </c>
      <c r="N9738">
        <v>0.27</v>
      </c>
      <c r="O9738">
        <v>72.89</v>
      </c>
      <c r="P9738" t="str">
        <f>IF(OR(SampleSuperstore[[#This Row],[Total Sales]]&gt;'Check Outliers'!$M$7,SampleSuperstore[[#This Row],[Total Sales]]&lt;'Check Outliers'!$M$8),"Outlier","normal")</f>
        <v>normal</v>
      </c>
      <c r="Q9738" t="str">
        <f>IF(OR(SampleSuperstore[[#This Row],[Profit]]&gt;'Check Outliers'!$M$15,SampleSuperstore[[#This Row],[Profit]]&lt;'Check Outliers'!$M$16),"outlier","normal")</f>
        <v>outlier</v>
      </c>
      <c r="R9738" s="1" t="str">
        <f>IF(OR(SampleSuperstore[[#This Row],[Cogs]]&gt;'Check Outliers'!$M$23,SampleSuperstore[[#This Row],[Cogs]]&lt;'Check Outliers'!$M$24),"outlier","normal")</f>
        <v>normal</v>
      </c>
    </row>
    <row r="9739" spans="1:18" hidden="1" x14ac:dyDescent="0.3">
      <c r="A9739" s="1" t="s">
        <v>24</v>
      </c>
      <c r="B9739" s="1" t="s">
        <v>18</v>
      </c>
      <c r="C9739" s="1" t="s">
        <v>19</v>
      </c>
      <c r="D9739" s="1" t="s">
        <v>20</v>
      </c>
      <c r="E9739" s="1" t="s">
        <v>21</v>
      </c>
      <c r="F9739" s="1" t="s">
        <v>22</v>
      </c>
      <c r="G9739" s="1" t="s">
        <v>28</v>
      </c>
      <c r="H9739">
        <v>155.06</v>
      </c>
      <c r="I9739">
        <v>2</v>
      </c>
      <c r="J9739">
        <v>310.12</v>
      </c>
      <c r="K9739" s="1">
        <v>0</v>
      </c>
      <c r="L9739">
        <v>80.63</v>
      </c>
      <c r="M9739">
        <v>229.49</v>
      </c>
      <c r="N9739">
        <v>0.26</v>
      </c>
      <c r="O9739">
        <v>80.63</v>
      </c>
      <c r="P9739" t="str">
        <f>IF(OR(SampleSuperstore[[#This Row],[Total Sales]]&gt;'Check Outliers'!$M$7,SampleSuperstore[[#This Row],[Total Sales]]&lt;'Check Outliers'!$M$8),"Outlier","normal")</f>
        <v>normal</v>
      </c>
      <c r="Q9739" t="str">
        <f>IF(OR(SampleSuperstore[[#This Row],[Profit]]&gt;'Check Outliers'!$M$15,SampleSuperstore[[#This Row],[Profit]]&lt;'Check Outliers'!$M$16),"outlier","normal")</f>
        <v>outlier</v>
      </c>
      <c r="R9739" s="1" t="str">
        <f>IF(OR(SampleSuperstore[[#This Row],[Cogs]]&gt;'Check Outliers'!$M$23,SampleSuperstore[[#This Row],[Cogs]]&lt;'Check Outliers'!$M$24),"outlier","normal")</f>
        <v>normal</v>
      </c>
    </row>
    <row r="9740" spans="1:18" x14ac:dyDescent="0.3">
      <c r="A9740" s="1" t="s">
        <v>24</v>
      </c>
      <c r="B9740" s="1" t="s">
        <v>18</v>
      </c>
      <c r="C9740" s="1" t="s">
        <v>19</v>
      </c>
      <c r="D9740" s="1" t="s">
        <v>20</v>
      </c>
      <c r="E9740" s="1" t="s">
        <v>21</v>
      </c>
      <c r="F9740" s="1" t="s">
        <v>22</v>
      </c>
      <c r="G9740" s="1" t="s">
        <v>33</v>
      </c>
      <c r="H9740">
        <v>11.74</v>
      </c>
      <c r="I9740">
        <v>6</v>
      </c>
      <c r="J9740">
        <v>70.459999999999994</v>
      </c>
      <c r="K9740" s="11">
        <v>0.2</v>
      </c>
      <c r="L9740">
        <v>22.9</v>
      </c>
      <c r="M9740">
        <v>47.56</v>
      </c>
      <c r="N9740" s="11">
        <v>0.33</v>
      </c>
      <c r="O9740">
        <v>8.8079999999999998</v>
      </c>
      <c r="P9740" t="str">
        <f>IF(OR(SampleSuperstore[[#This Row],[Total Sales]]&gt;'Check Outliers'!$M$7,SampleSuperstore[[#This Row],[Total Sales]]&lt;'Check Outliers'!$M$8),"Outlier","normal")</f>
        <v>normal</v>
      </c>
      <c r="Q9740" t="str">
        <f>IF(OR(SampleSuperstore[[#This Row],[Profit]]&gt;'Check Outliers'!$M$15,SampleSuperstore[[#This Row],[Profit]]&lt;'Check Outliers'!$M$16),"outlier","normal")</f>
        <v>normal</v>
      </c>
      <c r="R9740" s="1" t="str">
        <f>IF(OR(SampleSuperstore[[#This Row],[Cogs]]&gt;'Check Outliers'!$M$23,SampleSuperstore[[#This Row],[Cogs]]&lt;'Check Outliers'!$M$24),"outlier","normal")</f>
        <v>normal</v>
      </c>
    </row>
    <row r="9741" spans="1:18" x14ac:dyDescent="0.3">
      <c r="A9741" s="1" t="s">
        <v>24</v>
      </c>
      <c r="B9741" s="1" t="s">
        <v>18</v>
      </c>
      <c r="C9741" s="1" t="s">
        <v>19</v>
      </c>
      <c r="D9741" s="1" t="s">
        <v>20</v>
      </c>
      <c r="E9741" s="1" t="s">
        <v>21</v>
      </c>
      <c r="F9741" s="1" t="s">
        <v>22</v>
      </c>
      <c r="G9741" s="1" t="s">
        <v>33</v>
      </c>
      <c r="H9741">
        <v>3.94</v>
      </c>
      <c r="I9741">
        <v>5</v>
      </c>
      <c r="J9741">
        <v>19.68</v>
      </c>
      <c r="K9741" s="11">
        <v>0.2</v>
      </c>
      <c r="L9741">
        <v>6.89</v>
      </c>
      <c r="M9741">
        <v>12.79</v>
      </c>
      <c r="N9741" s="11">
        <v>0.35</v>
      </c>
      <c r="O9741">
        <v>2.9539999999999997</v>
      </c>
      <c r="P9741" t="str">
        <f>IF(OR(SampleSuperstore[[#This Row],[Total Sales]]&gt;'Check Outliers'!$M$7,SampleSuperstore[[#This Row],[Total Sales]]&lt;'Check Outliers'!$M$8),"Outlier","normal")</f>
        <v>normal</v>
      </c>
      <c r="Q9741" t="str">
        <f>IF(OR(SampleSuperstore[[#This Row],[Profit]]&gt;'Check Outliers'!$M$15,SampleSuperstore[[#This Row],[Profit]]&lt;'Check Outliers'!$M$16),"outlier","normal")</f>
        <v>normal</v>
      </c>
      <c r="R9741" s="1" t="str">
        <f>IF(OR(SampleSuperstore[[#This Row],[Cogs]]&gt;'Check Outliers'!$M$23,SampleSuperstore[[#This Row],[Cogs]]&lt;'Check Outliers'!$M$24),"outlier","normal")</f>
        <v>normal</v>
      </c>
    </row>
    <row r="9742" spans="1:18" x14ac:dyDescent="0.3">
      <c r="A9742" s="1" t="s">
        <v>24</v>
      </c>
      <c r="B9742" s="1" t="s">
        <v>18</v>
      </c>
      <c r="C9742" s="1" t="s">
        <v>19</v>
      </c>
      <c r="D9742" s="1" t="s">
        <v>20</v>
      </c>
      <c r="E9742" s="1" t="s">
        <v>21</v>
      </c>
      <c r="F9742" s="1" t="s">
        <v>22</v>
      </c>
      <c r="G9742" s="1" t="s">
        <v>34</v>
      </c>
      <c r="H9742">
        <v>46.89</v>
      </c>
      <c r="I9742">
        <v>3</v>
      </c>
      <c r="J9742">
        <v>140.66999999999999</v>
      </c>
      <c r="K9742" s="11">
        <v>0</v>
      </c>
      <c r="L9742">
        <v>54.86</v>
      </c>
      <c r="M9742">
        <v>85.81</v>
      </c>
      <c r="N9742" s="11">
        <v>0.39</v>
      </c>
      <c r="O9742">
        <v>54.86</v>
      </c>
      <c r="P9742" t="str">
        <f>IF(OR(SampleSuperstore[[#This Row],[Total Sales]]&gt;'Check Outliers'!$M$7,SampleSuperstore[[#This Row],[Total Sales]]&lt;'Check Outliers'!$M$8),"Outlier","normal")</f>
        <v>normal</v>
      </c>
      <c r="Q9742" t="str">
        <f>IF(OR(SampleSuperstore[[#This Row],[Profit]]&gt;'Check Outliers'!$M$15,SampleSuperstore[[#This Row],[Profit]]&lt;'Check Outliers'!$M$16),"outlier","normal")</f>
        <v>normal</v>
      </c>
      <c r="R9742" s="1" t="str">
        <f>IF(OR(SampleSuperstore[[#This Row],[Cogs]]&gt;'Check Outliers'!$M$23,SampleSuperstore[[#This Row],[Cogs]]&lt;'Check Outliers'!$M$24),"outlier","normal")</f>
        <v>normal</v>
      </c>
    </row>
    <row r="9743" spans="1:18" hidden="1" x14ac:dyDescent="0.3">
      <c r="A9743" s="1" t="s">
        <v>24</v>
      </c>
      <c r="B9743" s="1" t="s">
        <v>18</v>
      </c>
      <c r="C9743" s="1" t="s">
        <v>219</v>
      </c>
      <c r="D9743" s="1" t="s">
        <v>376</v>
      </c>
      <c r="E9743" s="1" t="s">
        <v>53</v>
      </c>
      <c r="F9743" s="1" t="s">
        <v>15</v>
      </c>
      <c r="G9743" s="1" t="s">
        <v>16</v>
      </c>
      <c r="H9743">
        <v>880.98</v>
      </c>
      <c r="I9743">
        <v>5</v>
      </c>
      <c r="J9743">
        <v>4404.8999999999996</v>
      </c>
      <c r="K9743" s="1">
        <v>0</v>
      </c>
      <c r="L9743">
        <v>1013.13</v>
      </c>
      <c r="M9743">
        <v>3391.77</v>
      </c>
      <c r="N9743">
        <v>0.23</v>
      </c>
      <c r="O9743">
        <v>1013.13</v>
      </c>
      <c r="P9743" t="str">
        <f>IF(OR(SampleSuperstore[[#This Row],[Total Sales]]&gt;'Check Outliers'!$M$7,SampleSuperstore[[#This Row],[Total Sales]]&lt;'Check Outliers'!$M$8),"Outlier","normal")</f>
        <v>Outlier</v>
      </c>
      <c r="Q9743" t="str">
        <f>IF(OR(SampleSuperstore[[#This Row],[Profit]]&gt;'Check Outliers'!$M$15,SampleSuperstore[[#This Row],[Profit]]&lt;'Check Outliers'!$M$16),"outlier","normal")</f>
        <v>outlier</v>
      </c>
      <c r="R9743" s="1" t="str">
        <f>IF(OR(SampleSuperstore[[#This Row],[Cogs]]&gt;'Check Outliers'!$M$23,SampleSuperstore[[#This Row],[Cogs]]&lt;'Check Outliers'!$M$24),"outlier","normal")</f>
        <v>outlier</v>
      </c>
    </row>
    <row r="9744" spans="1:18" x14ac:dyDescent="0.3">
      <c r="A9744" s="1" t="s">
        <v>24</v>
      </c>
      <c r="B9744" s="1" t="s">
        <v>11</v>
      </c>
      <c r="C9744" s="1" t="s">
        <v>140</v>
      </c>
      <c r="D9744" s="1" t="s">
        <v>20</v>
      </c>
      <c r="E9744" s="1" t="s">
        <v>21</v>
      </c>
      <c r="F9744" s="1" t="s">
        <v>22</v>
      </c>
      <c r="G9744" s="1" t="s">
        <v>23</v>
      </c>
      <c r="H9744">
        <v>12.53</v>
      </c>
      <c r="I9744">
        <v>5</v>
      </c>
      <c r="J9744">
        <v>62.65</v>
      </c>
      <c r="K9744" s="11">
        <v>0</v>
      </c>
      <c r="L9744">
        <v>29.45</v>
      </c>
      <c r="M9744">
        <v>33.200000000000003</v>
      </c>
      <c r="N9744" s="11">
        <v>0.47</v>
      </c>
      <c r="O9744">
        <v>29.45</v>
      </c>
      <c r="P9744" t="str">
        <f>IF(OR(SampleSuperstore[[#This Row],[Total Sales]]&gt;'Check Outliers'!$M$7,SampleSuperstore[[#This Row],[Total Sales]]&lt;'Check Outliers'!$M$8),"Outlier","normal")</f>
        <v>normal</v>
      </c>
      <c r="Q9744" t="str">
        <f>IF(OR(SampleSuperstore[[#This Row],[Profit]]&gt;'Check Outliers'!$M$15,SampleSuperstore[[#This Row],[Profit]]&lt;'Check Outliers'!$M$16),"outlier","normal")</f>
        <v>normal</v>
      </c>
      <c r="R9744" s="1" t="str">
        <f>IF(OR(SampleSuperstore[[#This Row],[Cogs]]&gt;'Check Outliers'!$M$23,SampleSuperstore[[#This Row],[Cogs]]&lt;'Check Outliers'!$M$24),"outlier","normal")</f>
        <v>normal</v>
      </c>
    </row>
    <row r="9745" spans="1:18" x14ac:dyDescent="0.3">
      <c r="A9745" s="1" t="s">
        <v>24</v>
      </c>
      <c r="B9745" s="1" t="s">
        <v>11</v>
      </c>
      <c r="C9745" s="1" t="s">
        <v>110</v>
      </c>
      <c r="D9745" s="1" t="s">
        <v>68</v>
      </c>
      <c r="E9745" s="1" t="s">
        <v>53</v>
      </c>
      <c r="F9745" s="1" t="s">
        <v>22</v>
      </c>
      <c r="G9745" s="1" t="s">
        <v>23</v>
      </c>
      <c r="H9745">
        <v>3.15</v>
      </c>
      <c r="I9745">
        <v>3</v>
      </c>
      <c r="J9745">
        <v>9.4499999999999993</v>
      </c>
      <c r="K9745" s="11">
        <v>0</v>
      </c>
      <c r="L9745">
        <v>4.54</v>
      </c>
      <c r="M9745">
        <v>4.91</v>
      </c>
      <c r="N9745" s="11">
        <v>0.48</v>
      </c>
      <c r="O9745">
        <v>4.54</v>
      </c>
      <c r="P9745" t="str">
        <f>IF(OR(SampleSuperstore[[#This Row],[Total Sales]]&gt;'Check Outliers'!$M$7,SampleSuperstore[[#This Row],[Total Sales]]&lt;'Check Outliers'!$M$8),"Outlier","normal")</f>
        <v>normal</v>
      </c>
      <c r="Q9745" t="str">
        <f>IF(OR(SampleSuperstore[[#This Row],[Profit]]&gt;'Check Outliers'!$M$15,SampleSuperstore[[#This Row],[Profit]]&lt;'Check Outliers'!$M$16),"outlier","normal")</f>
        <v>normal</v>
      </c>
      <c r="R9745" s="1" t="str">
        <f>IF(OR(SampleSuperstore[[#This Row],[Cogs]]&gt;'Check Outliers'!$M$23,SampleSuperstore[[#This Row],[Cogs]]&lt;'Check Outliers'!$M$24),"outlier","normal")</f>
        <v>normal</v>
      </c>
    </row>
    <row r="9746" spans="1:18" hidden="1" x14ac:dyDescent="0.3">
      <c r="A9746" s="1" t="s">
        <v>24</v>
      </c>
      <c r="B9746" s="1" t="s">
        <v>11</v>
      </c>
      <c r="C9746" s="1" t="s">
        <v>93</v>
      </c>
      <c r="D9746" s="1" t="s">
        <v>61</v>
      </c>
      <c r="E9746" s="1" t="s">
        <v>43</v>
      </c>
      <c r="F9746" s="1" t="s">
        <v>22</v>
      </c>
      <c r="G9746" s="1" t="s">
        <v>56</v>
      </c>
      <c r="H9746">
        <v>67.14</v>
      </c>
      <c r="I9746">
        <v>4</v>
      </c>
      <c r="J9746">
        <v>268.58</v>
      </c>
      <c r="K9746" s="1">
        <v>0.2</v>
      </c>
      <c r="L9746">
        <v>90.64</v>
      </c>
      <c r="M9746">
        <v>177.94</v>
      </c>
      <c r="N9746">
        <v>0.34</v>
      </c>
      <c r="O9746">
        <v>36.923999999999999</v>
      </c>
      <c r="P9746" t="str">
        <f>IF(OR(SampleSuperstore[[#This Row],[Total Sales]]&gt;'Check Outliers'!$M$7,SampleSuperstore[[#This Row],[Total Sales]]&lt;'Check Outliers'!$M$8),"Outlier","normal")</f>
        <v>normal</v>
      </c>
      <c r="Q9746" t="str">
        <f>IF(OR(SampleSuperstore[[#This Row],[Profit]]&gt;'Check Outliers'!$M$15,SampleSuperstore[[#This Row],[Profit]]&lt;'Check Outliers'!$M$16),"outlier","normal")</f>
        <v>outlier</v>
      </c>
      <c r="R9746" s="1" t="str">
        <f>IF(OR(SampleSuperstore[[#This Row],[Cogs]]&gt;'Check Outliers'!$M$23,SampleSuperstore[[#This Row],[Cogs]]&lt;'Check Outliers'!$M$24),"outlier","normal")</f>
        <v>normal</v>
      </c>
    </row>
    <row r="9747" spans="1:18" x14ac:dyDescent="0.3">
      <c r="A9747" s="1" t="s">
        <v>164</v>
      </c>
      <c r="B9747" s="1" t="s">
        <v>11</v>
      </c>
      <c r="C9747" s="1" t="s">
        <v>19</v>
      </c>
      <c r="D9747" s="1" t="s">
        <v>20</v>
      </c>
      <c r="E9747" s="1" t="s">
        <v>21</v>
      </c>
      <c r="F9747" s="1" t="s">
        <v>15</v>
      </c>
      <c r="G9747" s="1" t="s">
        <v>27</v>
      </c>
      <c r="H9747">
        <v>182.04</v>
      </c>
      <c r="I9747">
        <v>2</v>
      </c>
      <c r="J9747">
        <v>364.08</v>
      </c>
      <c r="K9747" s="11">
        <v>0.2</v>
      </c>
      <c r="L9747">
        <v>9.1</v>
      </c>
      <c r="M9747">
        <v>354.98</v>
      </c>
      <c r="N9747" s="11">
        <v>0.02</v>
      </c>
      <c r="O9747">
        <v>-63.716000000000001</v>
      </c>
      <c r="P9747" t="str">
        <f>IF(OR(SampleSuperstore[[#This Row],[Total Sales]]&gt;'Check Outliers'!$M$7,SampleSuperstore[[#This Row],[Total Sales]]&lt;'Check Outliers'!$M$8),"Outlier","normal")</f>
        <v>normal</v>
      </c>
      <c r="Q9747" t="str">
        <f>IF(OR(SampleSuperstore[[#This Row],[Profit]]&gt;'Check Outliers'!$M$15,SampleSuperstore[[#This Row],[Profit]]&lt;'Check Outliers'!$M$16),"outlier","normal")</f>
        <v>normal</v>
      </c>
      <c r="R9747" s="1" t="str">
        <f>IF(OR(SampleSuperstore[[#This Row],[Cogs]]&gt;'Check Outliers'!$M$23,SampleSuperstore[[#This Row],[Cogs]]&lt;'Check Outliers'!$M$24),"outlier","normal")</f>
        <v>normal</v>
      </c>
    </row>
    <row r="9748" spans="1:18" x14ac:dyDescent="0.3">
      <c r="A9748" s="1" t="s">
        <v>164</v>
      </c>
      <c r="B9748" s="1" t="s">
        <v>11</v>
      </c>
      <c r="C9748" s="1" t="s">
        <v>19</v>
      </c>
      <c r="D9748" s="1" t="s">
        <v>20</v>
      </c>
      <c r="E9748" s="1" t="s">
        <v>21</v>
      </c>
      <c r="F9748" s="1" t="s">
        <v>15</v>
      </c>
      <c r="G9748" s="1" t="s">
        <v>27</v>
      </c>
      <c r="H9748">
        <v>35.54</v>
      </c>
      <c r="I9748">
        <v>2</v>
      </c>
      <c r="J9748">
        <v>71.09</v>
      </c>
      <c r="K9748" s="11">
        <v>0.2</v>
      </c>
      <c r="L9748">
        <v>-1.78</v>
      </c>
      <c r="M9748">
        <v>72.87</v>
      </c>
      <c r="N9748" s="11">
        <v>-0.03</v>
      </c>
      <c r="O9748">
        <v>-15.998000000000001</v>
      </c>
      <c r="P9748" t="str">
        <f>IF(OR(SampleSuperstore[[#This Row],[Total Sales]]&gt;'Check Outliers'!$M$7,SampleSuperstore[[#This Row],[Total Sales]]&lt;'Check Outliers'!$M$8),"Outlier","normal")</f>
        <v>normal</v>
      </c>
      <c r="Q9748" t="str">
        <f>IF(OR(SampleSuperstore[[#This Row],[Profit]]&gt;'Check Outliers'!$M$15,SampleSuperstore[[#This Row],[Profit]]&lt;'Check Outliers'!$M$16),"outlier","normal")</f>
        <v>normal</v>
      </c>
      <c r="R9748" s="1" t="str">
        <f>IF(OR(SampleSuperstore[[#This Row],[Cogs]]&gt;'Check Outliers'!$M$23,SampleSuperstore[[#This Row],[Cogs]]&lt;'Check Outliers'!$M$24),"outlier","normal")</f>
        <v>normal</v>
      </c>
    </row>
    <row r="9749" spans="1:18" x14ac:dyDescent="0.3">
      <c r="A9749" s="1" t="s">
        <v>24</v>
      </c>
      <c r="B9749" s="1" t="s">
        <v>11</v>
      </c>
      <c r="C9749" s="1" t="s">
        <v>75</v>
      </c>
      <c r="D9749" s="1" t="s">
        <v>61</v>
      </c>
      <c r="E9749" s="1" t="s">
        <v>43</v>
      </c>
      <c r="F9749" s="1" t="s">
        <v>15</v>
      </c>
      <c r="G9749" s="1" t="s">
        <v>29</v>
      </c>
      <c r="H9749">
        <v>5.49</v>
      </c>
      <c r="I9749">
        <v>2</v>
      </c>
      <c r="J9749">
        <v>10.98</v>
      </c>
      <c r="K9749" s="11">
        <v>0.6</v>
      </c>
      <c r="L9749">
        <v>-7.96</v>
      </c>
      <c r="M9749">
        <v>18.940000000000001</v>
      </c>
      <c r="N9749" s="11">
        <v>-0.72</v>
      </c>
      <c r="O9749">
        <v>-14.548</v>
      </c>
      <c r="P9749" t="str">
        <f>IF(OR(SampleSuperstore[[#This Row],[Total Sales]]&gt;'Check Outliers'!$M$7,SampleSuperstore[[#This Row],[Total Sales]]&lt;'Check Outliers'!$M$8),"Outlier","normal")</f>
        <v>normal</v>
      </c>
      <c r="Q9749" t="str">
        <f>IF(OR(SampleSuperstore[[#This Row],[Profit]]&gt;'Check Outliers'!$M$15,SampleSuperstore[[#This Row],[Profit]]&lt;'Check Outliers'!$M$16),"outlier","normal")</f>
        <v>normal</v>
      </c>
      <c r="R9749" s="1" t="str">
        <f>IF(OR(SampleSuperstore[[#This Row],[Cogs]]&gt;'Check Outliers'!$M$23,SampleSuperstore[[#This Row],[Cogs]]&lt;'Check Outliers'!$M$24),"outlier","normal")</f>
        <v>normal</v>
      </c>
    </row>
    <row r="9750" spans="1:18" hidden="1" x14ac:dyDescent="0.3">
      <c r="A9750" s="1" t="s">
        <v>24</v>
      </c>
      <c r="B9750" s="1" t="s">
        <v>11</v>
      </c>
      <c r="C9750" s="1" t="s">
        <v>75</v>
      </c>
      <c r="D9750" s="1" t="s">
        <v>61</v>
      </c>
      <c r="E9750" s="1" t="s">
        <v>43</v>
      </c>
      <c r="F9750" s="1" t="s">
        <v>15</v>
      </c>
      <c r="G9750" s="1" t="s">
        <v>17</v>
      </c>
      <c r="H9750">
        <v>199.48</v>
      </c>
      <c r="I9750">
        <v>4</v>
      </c>
      <c r="J9750">
        <v>797.94</v>
      </c>
      <c r="K9750" s="1">
        <v>0.3</v>
      </c>
      <c r="L9750">
        <v>-57</v>
      </c>
      <c r="M9750">
        <v>854.94</v>
      </c>
      <c r="N9750">
        <v>-7.0000000000000007E-2</v>
      </c>
      <c r="O9750">
        <v>-296.38200000000001</v>
      </c>
      <c r="P9750" t="str">
        <f>IF(OR(SampleSuperstore[[#This Row],[Total Sales]]&gt;'Check Outliers'!$M$7,SampleSuperstore[[#This Row],[Total Sales]]&lt;'Check Outliers'!$M$8),"Outlier","normal")</f>
        <v>Outlier</v>
      </c>
      <c r="Q9750" t="str">
        <f>IF(OR(SampleSuperstore[[#This Row],[Profit]]&gt;'Check Outliers'!$M$15,SampleSuperstore[[#This Row],[Profit]]&lt;'Check Outliers'!$M$16),"outlier","normal")</f>
        <v>outlier</v>
      </c>
      <c r="R9750" s="1" t="str">
        <f>IF(OR(SampleSuperstore[[#This Row],[Cogs]]&gt;'Check Outliers'!$M$23,SampleSuperstore[[#This Row],[Cogs]]&lt;'Check Outliers'!$M$24),"outlier","normal")</f>
        <v>outlier</v>
      </c>
    </row>
    <row r="9751" spans="1:18" x14ac:dyDescent="0.3">
      <c r="A9751" s="1" t="s">
        <v>24</v>
      </c>
      <c r="B9751" s="1" t="s">
        <v>18</v>
      </c>
      <c r="C9751" s="1" t="s">
        <v>67</v>
      </c>
      <c r="D9751" s="1" t="s">
        <v>243</v>
      </c>
      <c r="E9751" s="1" t="s">
        <v>53</v>
      </c>
      <c r="F9751" s="1" t="s">
        <v>31</v>
      </c>
      <c r="G9751" s="1" t="s">
        <v>55</v>
      </c>
      <c r="H9751">
        <v>79.989999999999995</v>
      </c>
      <c r="I9751">
        <v>2</v>
      </c>
      <c r="J9751">
        <v>159.97999999999999</v>
      </c>
      <c r="K9751" s="11">
        <v>0</v>
      </c>
      <c r="L9751">
        <v>57.59</v>
      </c>
      <c r="M9751">
        <v>102.39</v>
      </c>
      <c r="N9751" s="11">
        <v>0.36</v>
      </c>
      <c r="O9751">
        <v>57.59</v>
      </c>
      <c r="P9751" t="str">
        <f>IF(OR(SampleSuperstore[[#This Row],[Total Sales]]&gt;'Check Outliers'!$M$7,SampleSuperstore[[#This Row],[Total Sales]]&lt;'Check Outliers'!$M$8),"Outlier","normal")</f>
        <v>normal</v>
      </c>
      <c r="Q9751" t="str">
        <f>IF(OR(SampleSuperstore[[#This Row],[Profit]]&gt;'Check Outliers'!$M$15,SampleSuperstore[[#This Row],[Profit]]&lt;'Check Outliers'!$M$16),"outlier","normal")</f>
        <v>normal</v>
      </c>
      <c r="R9751" s="1" t="str">
        <f>IF(OR(SampleSuperstore[[#This Row],[Cogs]]&gt;'Check Outliers'!$M$23,SampleSuperstore[[#This Row],[Cogs]]&lt;'Check Outliers'!$M$24),"outlier","normal")</f>
        <v>normal</v>
      </c>
    </row>
    <row r="9752" spans="1:18" x14ac:dyDescent="0.3">
      <c r="A9752" s="1" t="s">
        <v>24</v>
      </c>
      <c r="B9752" s="1" t="s">
        <v>11</v>
      </c>
      <c r="C9752" s="1" t="s">
        <v>75</v>
      </c>
      <c r="D9752" s="1" t="s">
        <v>61</v>
      </c>
      <c r="E9752" s="1" t="s">
        <v>43</v>
      </c>
      <c r="F9752" s="1" t="s">
        <v>22</v>
      </c>
      <c r="G9752" s="1" t="s">
        <v>30</v>
      </c>
      <c r="H9752">
        <v>2.67</v>
      </c>
      <c r="I9752">
        <v>2</v>
      </c>
      <c r="J9752">
        <v>5.34</v>
      </c>
      <c r="K9752" s="11">
        <v>0.2</v>
      </c>
      <c r="L9752">
        <v>0.67</v>
      </c>
      <c r="M9752">
        <v>4.67</v>
      </c>
      <c r="N9752" s="11">
        <v>0.13</v>
      </c>
      <c r="O9752">
        <v>-0.39800000000000002</v>
      </c>
      <c r="P9752" t="str">
        <f>IF(OR(SampleSuperstore[[#This Row],[Total Sales]]&gt;'Check Outliers'!$M$7,SampleSuperstore[[#This Row],[Total Sales]]&lt;'Check Outliers'!$M$8),"Outlier","normal")</f>
        <v>normal</v>
      </c>
      <c r="Q9752" t="str">
        <f>IF(OR(SampleSuperstore[[#This Row],[Profit]]&gt;'Check Outliers'!$M$15,SampleSuperstore[[#This Row],[Profit]]&lt;'Check Outliers'!$M$16),"outlier","normal")</f>
        <v>normal</v>
      </c>
      <c r="R9752" s="1" t="str">
        <f>IF(OR(SampleSuperstore[[#This Row],[Cogs]]&gt;'Check Outliers'!$M$23,SampleSuperstore[[#This Row],[Cogs]]&lt;'Check Outliers'!$M$24),"outlier","normal")</f>
        <v>normal</v>
      </c>
    </row>
    <row r="9753" spans="1:18" x14ac:dyDescent="0.3">
      <c r="A9753" s="1" t="s">
        <v>24</v>
      </c>
      <c r="B9753" s="1" t="s">
        <v>11</v>
      </c>
      <c r="C9753" s="1" t="s">
        <v>75</v>
      </c>
      <c r="D9753" s="1" t="s">
        <v>61</v>
      </c>
      <c r="E9753" s="1" t="s">
        <v>43</v>
      </c>
      <c r="F9753" s="1" t="s">
        <v>22</v>
      </c>
      <c r="G9753" s="1" t="s">
        <v>30</v>
      </c>
      <c r="H9753">
        <v>9.24</v>
      </c>
      <c r="I9753">
        <v>3</v>
      </c>
      <c r="J9753">
        <v>27.72</v>
      </c>
      <c r="K9753" s="11">
        <v>0.2</v>
      </c>
      <c r="L9753">
        <v>3.46</v>
      </c>
      <c r="M9753">
        <v>24.26</v>
      </c>
      <c r="N9753" s="11">
        <v>0.12</v>
      </c>
      <c r="O9753">
        <v>-2.0840000000000005</v>
      </c>
      <c r="P9753" t="str">
        <f>IF(OR(SampleSuperstore[[#This Row],[Total Sales]]&gt;'Check Outliers'!$M$7,SampleSuperstore[[#This Row],[Total Sales]]&lt;'Check Outliers'!$M$8),"Outlier","normal")</f>
        <v>normal</v>
      </c>
      <c r="Q9753" t="str">
        <f>IF(OR(SampleSuperstore[[#This Row],[Profit]]&gt;'Check Outliers'!$M$15,SampleSuperstore[[#This Row],[Profit]]&lt;'Check Outliers'!$M$16),"outlier","normal")</f>
        <v>normal</v>
      </c>
      <c r="R9753" s="1" t="str">
        <f>IF(OR(SampleSuperstore[[#This Row],[Cogs]]&gt;'Check Outliers'!$M$23,SampleSuperstore[[#This Row],[Cogs]]&lt;'Check Outliers'!$M$24),"outlier","normal")</f>
        <v>normal</v>
      </c>
    </row>
    <row r="9754" spans="1:18" x14ac:dyDescent="0.3">
      <c r="A9754" s="1" t="s">
        <v>58</v>
      </c>
      <c r="B9754" s="1" t="s">
        <v>40</v>
      </c>
      <c r="C9754" s="1" t="s">
        <v>38</v>
      </c>
      <c r="D9754" s="1" t="s">
        <v>39</v>
      </c>
      <c r="E9754" s="1" t="s">
        <v>21</v>
      </c>
      <c r="F9754" s="1" t="s">
        <v>22</v>
      </c>
      <c r="G9754" s="1" t="s">
        <v>33</v>
      </c>
      <c r="H9754">
        <v>2.5</v>
      </c>
      <c r="I9754">
        <v>1</v>
      </c>
      <c r="J9754">
        <v>2.5</v>
      </c>
      <c r="K9754" s="11">
        <v>0.2</v>
      </c>
      <c r="L9754">
        <v>0.9</v>
      </c>
      <c r="M9754">
        <v>1.6</v>
      </c>
      <c r="N9754" s="11">
        <v>0.36</v>
      </c>
      <c r="O9754">
        <v>0.4</v>
      </c>
      <c r="P9754" t="str">
        <f>IF(OR(SampleSuperstore[[#This Row],[Total Sales]]&gt;'Check Outliers'!$M$7,SampleSuperstore[[#This Row],[Total Sales]]&lt;'Check Outliers'!$M$8),"Outlier","normal")</f>
        <v>normal</v>
      </c>
      <c r="Q9754" t="str">
        <f>IF(OR(SampleSuperstore[[#This Row],[Profit]]&gt;'Check Outliers'!$M$15,SampleSuperstore[[#This Row],[Profit]]&lt;'Check Outliers'!$M$16),"outlier","normal")</f>
        <v>normal</v>
      </c>
      <c r="R9754" s="1" t="str">
        <f>IF(OR(SampleSuperstore[[#This Row],[Cogs]]&gt;'Check Outliers'!$M$23,SampleSuperstore[[#This Row],[Cogs]]&lt;'Check Outliers'!$M$24),"outlier","normal")</f>
        <v>normal</v>
      </c>
    </row>
    <row r="9755" spans="1:18" x14ac:dyDescent="0.3">
      <c r="A9755" s="1" t="s">
        <v>10</v>
      </c>
      <c r="B9755" s="1" t="s">
        <v>11</v>
      </c>
      <c r="C9755" s="1" t="s">
        <v>178</v>
      </c>
      <c r="D9755" s="1" t="s">
        <v>79</v>
      </c>
      <c r="E9755" s="1" t="s">
        <v>14</v>
      </c>
      <c r="F9755" s="1" t="s">
        <v>22</v>
      </c>
      <c r="G9755" s="1" t="s">
        <v>23</v>
      </c>
      <c r="H9755">
        <v>4.13</v>
      </c>
      <c r="I9755">
        <v>2</v>
      </c>
      <c r="J9755">
        <v>8.26</v>
      </c>
      <c r="K9755" s="11">
        <v>0</v>
      </c>
      <c r="L9755">
        <v>3.8</v>
      </c>
      <c r="M9755">
        <v>4.46</v>
      </c>
      <c r="N9755" s="11">
        <v>0.46</v>
      </c>
      <c r="O9755">
        <v>3.8</v>
      </c>
      <c r="P9755" t="str">
        <f>IF(OR(SampleSuperstore[[#This Row],[Total Sales]]&gt;'Check Outliers'!$M$7,SampleSuperstore[[#This Row],[Total Sales]]&lt;'Check Outliers'!$M$8),"Outlier","normal")</f>
        <v>normal</v>
      </c>
      <c r="Q9755" t="str">
        <f>IF(OR(SampleSuperstore[[#This Row],[Profit]]&gt;'Check Outliers'!$M$15,SampleSuperstore[[#This Row],[Profit]]&lt;'Check Outliers'!$M$16),"outlier","normal")</f>
        <v>normal</v>
      </c>
      <c r="R9755" s="1" t="str">
        <f>IF(OR(SampleSuperstore[[#This Row],[Cogs]]&gt;'Check Outliers'!$M$23,SampleSuperstore[[#This Row],[Cogs]]&lt;'Check Outliers'!$M$24),"outlier","normal")</f>
        <v>normal</v>
      </c>
    </row>
    <row r="9756" spans="1:18" x14ac:dyDescent="0.3">
      <c r="A9756" s="1" t="s">
        <v>10</v>
      </c>
      <c r="B9756" s="1" t="s">
        <v>11</v>
      </c>
      <c r="C9756" s="1" t="s">
        <v>178</v>
      </c>
      <c r="D9756" s="1" t="s">
        <v>79</v>
      </c>
      <c r="E9756" s="1" t="s">
        <v>14</v>
      </c>
      <c r="F9756" s="1" t="s">
        <v>22</v>
      </c>
      <c r="G9756" s="1" t="s">
        <v>33</v>
      </c>
      <c r="H9756">
        <v>8.8800000000000008</v>
      </c>
      <c r="I9756">
        <v>2</v>
      </c>
      <c r="J9756">
        <v>17.760000000000002</v>
      </c>
      <c r="K9756" s="11">
        <v>0</v>
      </c>
      <c r="L9756">
        <v>8.8800000000000008</v>
      </c>
      <c r="M9756">
        <v>8.8800000000000008</v>
      </c>
      <c r="N9756" s="11">
        <v>0.5</v>
      </c>
      <c r="O9756">
        <v>8.8800000000000008</v>
      </c>
      <c r="P9756" t="str">
        <f>IF(OR(SampleSuperstore[[#This Row],[Total Sales]]&gt;'Check Outliers'!$M$7,SampleSuperstore[[#This Row],[Total Sales]]&lt;'Check Outliers'!$M$8),"Outlier","normal")</f>
        <v>normal</v>
      </c>
      <c r="Q9756" t="str">
        <f>IF(OR(SampleSuperstore[[#This Row],[Profit]]&gt;'Check Outliers'!$M$15,SampleSuperstore[[#This Row],[Profit]]&lt;'Check Outliers'!$M$16),"outlier","normal")</f>
        <v>normal</v>
      </c>
      <c r="R9756" s="1" t="str">
        <f>IF(OR(SampleSuperstore[[#This Row],[Cogs]]&gt;'Check Outliers'!$M$23,SampleSuperstore[[#This Row],[Cogs]]&lt;'Check Outliers'!$M$24),"outlier","normal")</f>
        <v>normal</v>
      </c>
    </row>
    <row r="9757" spans="1:18" x14ac:dyDescent="0.3">
      <c r="A9757" s="1" t="s">
        <v>10</v>
      </c>
      <c r="B9757" s="1" t="s">
        <v>11</v>
      </c>
      <c r="C9757" s="1" t="s">
        <v>178</v>
      </c>
      <c r="D9757" s="1" t="s">
        <v>79</v>
      </c>
      <c r="E9757" s="1" t="s">
        <v>14</v>
      </c>
      <c r="F9757" s="1" t="s">
        <v>22</v>
      </c>
      <c r="G9757" s="1" t="s">
        <v>28</v>
      </c>
      <c r="H9757">
        <v>110.98</v>
      </c>
      <c r="I9757">
        <v>3</v>
      </c>
      <c r="J9757">
        <v>332.94</v>
      </c>
      <c r="K9757" s="11">
        <v>0</v>
      </c>
      <c r="L9757">
        <v>9.99</v>
      </c>
      <c r="M9757">
        <v>322.95</v>
      </c>
      <c r="N9757" s="11">
        <v>0.03</v>
      </c>
      <c r="O9757">
        <v>9.99</v>
      </c>
      <c r="P9757" t="str">
        <f>IF(OR(SampleSuperstore[[#This Row],[Total Sales]]&gt;'Check Outliers'!$M$7,SampleSuperstore[[#This Row],[Total Sales]]&lt;'Check Outliers'!$M$8),"Outlier","normal")</f>
        <v>normal</v>
      </c>
      <c r="Q9757" t="str">
        <f>IF(OR(SampleSuperstore[[#This Row],[Profit]]&gt;'Check Outliers'!$M$15,SampleSuperstore[[#This Row],[Profit]]&lt;'Check Outliers'!$M$16),"outlier","normal")</f>
        <v>normal</v>
      </c>
      <c r="R9757" s="1" t="str">
        <f>IF(OR(SampleSuperstore[[#This Row],[Cogs]]&gt;'Check Outliers'!$M$23,SampleSuperstore[[#This Row],[Cogs]]&lt;'Check Outliers'!$M$24),"outlier","normal")</f>
        <v>normal</v>
      </c>
    </row>
    <row r="9758" spans="1:18" x14ac:dyDescent="0.3">
      <c r="A9758" s="1" t="s">
        <v>10</v>
      </c>
      <c r="B9758" s="1" t="s">
        <v>11</v>
      </c>
      <c r="C9758" s="1" t="s">
        <v>178</v>
      </c>
      <c r="D9758" s="1" t="s">
        <v>79</v>
      </c>
      <c r="E9758" s="1" t="s">
        <v>14</v>
      </c>
      <c r="F9758" s="1" t="s">
        <v>15</v>
      </c>
      <c r="G9758" s="1" t="s">
        <v>27</v>
      </c>
      <c r="H9758">
        <v>146.05000000000001</v>
      </c>
      <c r="I9758">
        <v>2</v>
      </c>
      <c r="J9758">
        <v>292.10000000000002</v>
      </c>
      <c r="K9758" s="11">
        <v>0</v>
      </c>
      <c r="L9758">
        <v>58.42</v>
      </c>
      <c r="M9758">
        <v>233.68</v>
      </c>
      <c r="N9758" s="11">
        <v>0.2</v>
      </c>
      <c r="O9758">
        <v>58.42</v>
      </c>
      <c r="P9758" t="str">
        <f>IF(OR(SampleSuperstore[[#This Row],[Total Sales]]&gt;'Check Outliers'!$M$7,SampleSuperstore[[#This Row],[Total Sales]]&lt;'Check Outliers'!$M$8),"Outlier","normal")</f>
        <v>normal</v>
      </c>
      <c r="Q9758" t="str">
        <f>IF(OR(SampleSuperstore[[#This Row],[Profit]]&gt;'Check Outliers'!$M$15,SampleSuperstore[[#This Row],[Profit]]&lt;'Check Outliers'!$M$16),"outlier","normal")</f>
        <v>normal</v>
      </c>
      <c r="R9758" s="1" t="str">
        <f>IF(OR(SampleSuperstore[[#This Row],[Cogs]]&gt;'Check Outliers'!$M$23,SampleSuperstore[[#This Row],[Cogs]]&lt;'Check Outliers'!$M$24),"outlier","normal")</f>
        <v>normal</v>
      </c>
    </row>
    <row r="9759" spans="1:18" x14ac:dyDescent="0.3">
      <c r="A9759" s="1" t="s">
        <v>10</v>
      </c>
      <c r="B9759" s="1" t="s">
        <v>11</v>
      </c>
      <c r="C9759" s="1" t="s">
        <v>178</v>
      </c>
      <c r="D9759" s="1" t="s">
        <v>79</v>
      </c>
      <c r="E9759" s="1" t="s">
        <v>14</v>
      </c>
      <c r="F9759" s="1" t="s">
        <v>31</v>
      </c>
      <c r="G9759" s="1" t="s">
        <v>32</v>
      </c>
      <c r="H9759">
        <v>41.22</v>
      </c>
      <c r="I9759">
        <v>5</v>
      </c>
      <c r="J9759">
        <v>206.1</v>
      </c>
      <c r="K9759" s="11">
        <v>0</v>
      </c>
      <c r="L9759">
        <v>55.65</v>
      </c>
      <c r="M9759">
        <v>150.44999999999999</v>
      </c>
      <c r="N9759" s="11">
        <v>0.27</v>
      </c>
      <c r="O9759">
        <v>55.65</v>
      </c>
      <c r="P9759" t="str">
        <f>IF(OR(SampleSuperstore[[#This Row],[Total Sales]]&gt;'Check Outliers'!$M$7,SampleSuperstore[[#This Row],[Total Sales]]&lt;'Check Outliers'!$M$8),"Outlier","normal")</f>
        <v>normal</v>
      </c>
      <c r="Q9759" t="str">
        <f>IF(OR(SampleSuperstore[[#This Row],[Profit]]&gt;'Check Outliers'!$M$15,SampleSuperstore[[#This Row],[Profit]]&lt;'Check Outliers'!$M$16),"outlier","normal")</f>
        <v>normal</v>
      </c>
      <c r="R9759" s="1" t="str">
        <f>IF(OR(SampleSuperstore[[#This Row],[Cogs]]&gt;'Check Outliers'!$M$23,SampleSuperstore[[#This Row],[Cogs]]&lt;'Check Outliers'!$M$24),"outlier","normal")</f>
        <v>normal</v>
      </c>
    </row>
    <row r="9760" spans="1:18" x14ac:dyDescent="0.3">
      <c r="A9760" s="1" t="s">
        <v>10</v>
      </c>
      <c r="B9760" s="1" t="s">
        <v>11</v>
      </c>
      <c r="C9760" s="1" t="s">
        <v>178</v>
      </c>
      <c r="D9760" s="1" t="s">
        <v>79</v>
      </c>
      <c r="E9760" s="1" t="s">
        <v>14</v>
      </c>
      <c r="F9760" s="1" t="s">
        <v>22</v>
      </c>
      <c r="G9760" s="1" t="s">
        <v>37</v>
      </c>
      <c r="H9760">
        <v>4.41</v>
      </c>
      <c r="I9760">
        <v>4</v>
      </c>
      <c r="J9760">
        <v>17.64</v>
      </c>
      <c r="K9760" s="11">
        <v>0</v>
      </c>
      <c r="L9760">
        <v>8.11</v>
      </c>
      <c r="M9760">
        <v>9.5299999999999994</v>
      </c>
      <c r="N9760" s="11">
        <v>0.46</v>
      </c>
      <c r="O9760">
        <v>8.11</v>
      </c>
      <c r="P9760" t="str">
        <f>IF(OR(SampleSuperstore[[#This Row],[Total Sales]]&gt;'Check Outliers'!$M$7,SampleSuperstore[[#This Row],[Total Sales]]&lt;'Check Outliers'!$M$8),"Outlier","normal")</f>
        <v>normal</v>
      </c>
      <c r="Q9760" t="str">
        <f>IF(OR(SampleSuperstore[[#This Row],[Profit]]&gt;'Check Outliers'!$M$15,SampleSuperstore[[#This Row],[Profit]]&lt;'Check Outliers'!$M$16),"outlier","normal")</f>
        <v>normal</v>
      </c>
      <c r="R9760" s="1" t="str">
        <f>IF(OR(SampleSuperstore[[#This Row],[Cogs]]&gt;'Check Outliers'!$M$23,SampleSuperstore[[#This Row],[Cogs]]&lt;'Check Outliers'!$M$24),"outlier","normal")</f>
        <v>normal</v>
      </c>
    </row>
    <row r="9761" spans="1:18" hidden="1" x14ac:dyDescent="0.3">
      <c r="A9761" s="1" t="s">
        <v>24</v>
      </c>
      <c r="B9761" s="1" t="s">
        <v>18</v>
      </c>
      <c r="C9761" s="1" t="s">
        <v>48</v>
      </c>
      <c r="D9761" s="1" t="s">
        <v>20</v>
      </c>
      <c r="E9761" s="1" t="s">
        <v>21</v>
      </c>
      <c r="F9761" s="1" t="s">
        <v>15</v>
      </c>
      <c r="G9761" s="1" t="s">
        <v>17</v>
      </c>
      <c r="H9761">
        <v>280.77999999999997</v>
      </c>
      <c r="I9761">
        <v>5</v>
      </c>
      <c r="J9761">
        <v>1403.92</v>
      </c>
      <c r="K9761" s="1">
        <v>0.2</v>
      </c>
      <c r="L9761">
        <v>70.2</v>
      </c>
      <c r="M9761">
        <v>1333.72</v>
      </c>
      <c r="N9761">
        <v>0.05</v>
      </c>
      <c r="O9761">
        <v>-210.58400000000006</v>
      </c>
      <c r="P9761" t="str">
        <f>IF(OR(SampleSuperstore[[#This Row],[Total Sales]]&gt;'Check Outliers'!$M$7,SampleSuperstore[[#This Row],[Total Sales]]&lt;'Check Outliers'!$M$8),"Outlier","normal")</f>
        <v>Outlier</v>
      </c>
      <c r="Q9761" t="str">
        <f>IF(OR(SampleSuperstore[[#This Row],[Profit]]&gt;'Check Outliers'!$M$15,SampleSuperstore[[#This Row],[Profit]]&lt;'Check Outliers'!$M$16),"outlier","normal")</f>
        <v>normal</v>
      </c>
      <c r="R9761" s="1" t="str">
        <f>IF(OR(SampleSuperstore[[#This Row],[Cogs]]&gt;'Check Outliers'!$M$23,SampleSuperstore[[#This Row],[Cogs]]&lt;'Check Outliers'!$M$24),"outlier","normal")</f>
        <v>outlier</v>
      </c>
    </row>
    <row r="9762" spans="1:18" x14ac:dyDescent="0.3">
      <c r="A9762" s="1" t="s">
        <v>24</v>
      </c>
      <c r="B9762" s="1" t="s">
        <v>40</v>
      </c>
      <c r="C9762" s="1" t="s">
        <v>617</v>
      </c>
      <c r="D9762" s="1" t="s">
        <v>193</v>
      </c>
      <c r="E9762" s="1" t="s">
        <v>14</v>
      </c>
      <c r="F9762" s="1" t="s">
        <v>22</v>
      </c>
      <c r="G9762" s="1" t="s">
        <v>30</v>
      </c>
      <c r="H9762">
        <v>2.15</v>
      </c>
      <c r="I9762">
        <v>2</v>
      </c>
      <c r="J9762">
        <v>4.3</v>
      </c>
      <c r="K9762" s="11">
        <v>0</v>
      </c>
      <c r="L9762">
        <v>1.42</v>
      </c>
      <c r="M9762">
        <v>2.88</v>
      </c>
      <c r="N9762" s="11">
        <v>0.33</v>
      </c>
      <c r="O9762">
        <v>1.42</v>
      </c>
      <c r="P9762" t="str">
        <f>IF(OR(SampleSuperstore[[#This Row],[Total Sales]]&gt;'Check Outliers'!$M$7,SampleSuperstore[[#This Row],[Total Sales]]&lt;'Check Outliers'!$M$8),"Outlier","normal")</f>
        <v>normal</v>
      </c>
      <c r="Q9762" t="str">
        <f>IF(OR(SampleSuperstore[[#This Row],[Profit]]&gt;'Check Outliers'!$M$15,SampleSuperstore[[#This Row],[Profit]]&lt;'Check Outliers'!$M$16),"outlier","normal")</f>
        <v>normal</v>
      </c>
      <c r="R9762" s="1" t="str">
        <f>IF(OR(SampleSuperstore[[#This Row],[Cogs]]&gt;'Check Outliers'!$M$23,SampleSuperstore[[#This Row],[Cogs]]&lt;'Check Outliers'!$M$24),"outlier","normal")</f>
        <v>normal</v>
      </c>
    </row>
    <row r="9763" spans="1:18" hidden="1" x14ac:dyDescent="0.3">
      <c r="A9763" s="1" t="s">
        <v>24</v>
      </c>
      <c r="B9763" s="1" t="s">
        <v>18</v>
      </c>
      <c r="C9763" s="1" t="s">
        <v>38</v>
      </c>
      <c r="D9763" s="1" t="s">
        <v>39</v>
      </c>
      <c r="E9763" s="1" t="s">
        <v>21</v>
      </c>
      <c r="F9763" s="1" t="s">
        <v>31</v>
      </c>
      <c r="G9763" s="1" t="s">
        <v>55</v>
      </c>
      <c r="H9763">
        <v>79.989999999999995</v>
      </c>
      <c r="I9763">
        <v>3</v>
      </c>
      <c r="J9763">
        <v>239.97</v>
      </c>
      <c r="K9763" s="1">
        <v>0</v>
      </c>
      <c r="L9763">
        <v>86.39</v>
      </c>
      <c r="M9763">
        <v>153.58000000000001</v>
      </c>
      <c r="N9763">
        <v>0.36</v>
      </c>
      <c r="O9763">
        <v>86.39</v>
      </c>
      <c r="P9763" t="str">
        <f>IF(OR(SampleSuperstore[[#This Row],[Total Sales]]&gt;'Check Outliers'!$M$7,SampleSuperstore[[#This Row],[Total Sales]]&lt;'Check Outliers'!$M$8),"Outlier","normal")</f>
        <v>normal</v>
      </c>
      <c r="Q9763" t="str">
        <f>IF(OR(SampleSuperstore[[#This Row],[Profit]]&gt;'Check Outliers'!$M$15,SampleSuperstore[[#This Row],[Profit]]&lt;'Check Outliers'!$M$16),"outlier","normal")</f>
        <v>outlier</v>
      </c>
      <c r="R9763" s="1" t="str">
        <f>IF(OR(SampleSuperstore[[#This Row],[Cogs]]&gt;'Check Outliers'!$M$23,SampleSuperstore[[#This Row],[Cogs]]&lt;'Check Outliers'!$M$24),"outlier","normal")</f>
        <v>normal</v>
      </c>
    </row>
    <row r="9764" spans="1:18" x14ac:dyDescent="0.3">
      <c r="A9764" s="1" t="s">
        <v>24</v>
      </c>
      <c r="B9764" s="1" t="s">
        <v>18</v>
      </c>
      <c r="C9764" s="1" t="s">
        <v>38</v>
      </c>
      <c r="D9764" s="1" t="s">
        <v>39</v>
      </c>
      <c r="E9764" s="1" t="s">
        <v>21</v>
      </c>
      <c r="F9764" s="1" t="s">
        <v>22</v>
      </c>
      <c r="G9764" s="1" t="s">
        <v>34</v>
      </c>
      <c r="H9764">
        <v>40.98</v>
      </c>
      <c r="I9764">
        <v>2</v>
      </c>
      <c r="J9764">
        <v>81.96</v>
      </c>
      <c r="K9764" s="11">
        <v>0</v>
      </c>
      <c r="L9764">
        <v>22.95</v>
      </c>
      <c r="M9764">
        <v>59.01</v>
      </c>
      <c r="N9764" s="11">
        <v>0.28000000000000003</v>
      </c>
      <c r="O9764">
        <v>22.95</v>
      </c>
      <c r="P9764" t="str">
        <f>IF(OR(SampleSuperstore[[#This Row],[Total Sales]]&gt;'Check Outliers'!$M$7,SampleSuperstore[[#This Row],[Total Sales]]&lt;'Check Outliers'!$M$8),"Outlier","normal")</f>
        <v>normal</v>
      </c>
      <c r="Q9764" t="str">
        <f>IF(OR(SampleSuperstore[[#This Row],[Profit]]&gt;'Check Outliers'!$M$15,SampleSuperstore[[#This Row],[Profit]]&lt;'Check Outliers'!$M$16),"outlier","normal")</f>
        <v>normal</v>
      </c>
      <c r="R9764" s="1" t="str">
        <f>IF(OR(SampleSuperstore[[#This Row],[Cogs]]&gt;'Check Outliers'!$M$23,SampleSuperstore[[#This Row],[Cogs]]&lt;'Check Outliers'!$M$24),"outlier","normal")</f>
        <v>normal</v>
      </c>
    </row>
    <row r="9765" spans="1:18" x14ac:dyDescent="0.3">
      <c r="A9765" s="1" t="s">
        <v>24</v>
      </c>
      <c r="B9765" s="1" t="s">
        <v>18</v>
      </c>
      <c r="C9765" s="1" t="s">
        <v>38</v>
      </c>
      <c r="D9765" s="1" t="s">
        <v>39</v>
      </c>
      <c r="E9765" s="1" t="s">
        <v>21</v>
      </c>
      <c r="F9765" s="1" t="s">
        <v>22</v>
      </c>
      <c r="G9765" s="1" t="s">
        <v>106</v>
      </c>
      <c r="H9765">
        <v>119.31</v>
      </c>
      <c r="I9765">
        <v>2</v>
      </c>
      <c r="J9765">
        <v>238.62</v>
      </c>
      <c r="K9765" s="11">
        <v>0</v>
      </c>
      <c r="L9765">
        <v>4.7699999999999996</v>
      </c>
      <c r="M9765">
        <v>233.85</v>
      </c>
      <c r="N9765" s="11">
        <v>0.02</v>
      </c>
      <c r="O9765">
        <v>4.7699999999999996</v>
      </c>
      <c r="P9765" t="str">
        <f>IF(OR(SampleSuperstore[[#This Row],[Total Sales]]&gt;'Check Outliers'!$M$7,SampleSuperstore[[#This Row],[Total Sales]]&lt;'Check Outliers'!$M$8),"Outlier","normal")</f>
        <v>normal</v>
      </c>
      <c r="Q9765" t="str">
        <f>IF(OR(SampleSuperstore[[#This Row],[Profit]]&gt;'Check Outliers'!$M$15,SampleSuperstore[[#This Row],[Profit]]&lt;'Check Outliers'!$M$16),"outlier","normal")</f>
        <v>normal</v>
      </c>
      <c r="R9765" s="1" t="str">
        <f>IF(OR(SampleSuperstore[[#This Row],[Cogs]]&gt;'Check Outliers'!$M$23,SampleSuperstore[[#This Row],[Cogs]]&lt;'Check Outliers'!$M$24),"outlier","normal")</f>
        <v>normal</v>
      </c>
    </row>
    <row r="9766" spans="1:18" x14ac:dyDescent="0.3">
      <c r="A9766" s="1" t="s">
        <v>24</v>
      </c>
      <c r="B9766" s="1" t="s">
        <v>11</v>
      </c>
      <c r="C9766" s="1" t="s">
        <v>19</v>
      </c>
      <c r="D9766" s="1" t="s">
        <v>20</v>
      </c>
      <c r="E9766" s="1" t="s">
        <v>21</v>
      </c>
      <c r="F9766" s="1" t="s">
        <v>31</v>
      </c>
      <c r="G9766" s="1" t="s">
        <v>32</v>
      </c>
      <c r="H9766">
        <v>27.96</v>
      </c>
      <c r="I9766">
        <v>5</v>
      </c>
      <c r="J9766">
        <v>139.80000000000001</v>
      </c>
      <c r="K9766" s="11">
        <v>0.2</v>
      </c>
      <c r="L9766">
        <v>12.23</v>
      </c>
      <c r="M9766">
        <v>127.57</v>
      </c>
      <c r="N9766" s="11">
        <v>0.09</v>
      </c>
      <c r="O9766">
        <v>-15.730000000000004</v>
      </c>
      <c r="P9766" t="str">
        <f>IF(OR(SampleSuperstore[[#This Row],[Total Sales]]&gt;'Check Outliers'!$M$7,SampleSuperstore[[#This Row],[Total Sales]]&lt;'Check Outliers'!$M$8),"Outlier","normal")</f>
        <v>normal</v>
      </c>
      <c r="Q9766" t="str">
        <f>IF(OR(SampleSuperstore[[#This Row],[Profit]]&gt;'Check Outliers'!$M$15,SampleSuperstore[[#This Row],[Profit]]&lt;'Check Outliers'!$M$16),"outlier","normal")</f>
        <v>normal</v>
      </c>
      <c r="R9766" s="1" t="str">
        <f>IF(OR(SampleSuperstore[[#This Row],[Cogs]]&gt;'Check Outliers'!$M$23,SampleSuperstore[[#This Row],[Cogs]]&lt;'Check Outliers'!$M$24),"outlier","normal")</f>
        <v>normal</v>
      </c>
    </row>
    <row r="9767" spans="1:18" x14ac:dyDescent="0.3">
      <c r="A9767" s="1" t="s">
        <v>24</v>
      </c>
      <c r="B9767" s="1" t="s">
        <v>11</v>
      </c>
      <c r="C9767" s="1" t="s">
        <v>290</v>
      </c>
      <c r="D9767" s="1" t="s">
        <v>123</v>
      </c>
      <c r="E9767" s="1" t="s">
        <v>53</v>
      </c>
      <c r="F9767" s="1" t="s">
        <v>22</v>
      </c>
      <c r="G9767" s="1" t="s">
        <v>33</v>
      </c>
      <c r="H9767">
        <v>4.92</v>
      </c>
      <c r="I9767">
        <v>2</v>
      </c>
      <c r="J9767">
        <v>9.84</v>
      </c>
      <c r="K9767" s="11">
        <v>0</v>
      </c>
      <c r="L9767">
        <v>4.72</v>
      </c>
      <c r="M9767">
        <v>5.12</v>
      </c>
      <c r="N9767" s="11">
        <v>0.48</v>
      </c>
      <c r="O9767">
        <v>4.72</v>
      </c>
      <c r="P9767" t="str">
        <f>IF(OR(SampleSuperstore[[#This Row],[Total Sales]]&gt;'Check Outliers'!$M$7,SampleSuperstore[[#This Row],[Total Sales]]&lt;'Check Outliers'!$M$8),"Outlier","normal")</f>
        <v>normal</v>
      </c>
      <c r="Q9767" t="str">
        <f>IF(OR(SampleSuperstore[[#This Row],[Profit]]&gt;'Check Outliers'!$M$15,SampleSuperstore[[#This Row],[Profit]]&lt;'Check Outliers'!$M$16),"outlier","normal")</f>
        <v>normal</v>
      </c>
      <c r="R9767" s="1" t="str">
        <f>IF(OR(SampleSuperstore[[#This Row],[Cogs]]&gt;'Check Outliers'!$M$23,SampleSuperstore[[#This Row],[Cogs]]&lt;'Check Outliers'!$M$24),"outlier","normal")</f>
        <v>normal</v>
      </c>
    </row>
    <row r="9768" spans="1:18" x14ac:dyDescent="0.3">
      <c r="A9768" s="1" t="s">
        <v>24</v>
      </c>
      <c r="B9768" s="1" t="s">
        <v>11</v>
      </c>
      <c r="C9768" s="1" t="s">
        <v>290</v>
      </c>
      <c r="D9768" s="1" t="s">
        <v>123</v>
      </c>
      <c r="E9768" s="1" t="s">
        <v>53</v>
      </c>
      <c r="F9768" s="1" t="s">
        <v>22</v>
      </c>
      <c r="G9768" s="1" t="s">
        <v>37</v>
      </c>
      <c r="H9768">
        <v>7.78</v>
      </c>
      <c r="I9768">
        <v>1</v>
      </c>
      <c r="J9768">
        <v>7.78</v>
      </c>
      <c r="K9768" s="11">
        <v>0</v>
      </c>
      <c r="L9768">
        <v>3.5</v>
      </c>
      <c r="M9768">
        <v>4.28</v>
      </c>
      <c r="N9768" s="11">
        <v>0.45</v>
      </c>
      <c r="O9768">
        <v>3.5</v>
      </c>
      <c r="P9768" t="str">
        <f>IF(OR(SampleSuperstore[[#This Row],[Total Sales]]&gt;'Check Outliers'!$M$7,SampleSuperstore[[#This Row],[Total Sales]]&lt;'Check Outliers'!$M$8),"Outlier","normal")</f>
        <v>normal</v>
      </c>
      <c r="Q9768" t="str">
        <f>IF(OR(SampleSuperstore[[#This Row],[Profit]]&gt;'Check Outliers'!$M$15,SampleSuperstore[[#This Row],[Profit]]&lt;'Check Outliers'!$M$16),"outlier","normal")</f>
        <v>normal</v>
      </c>
      <c r="R9768" s="1" t="str">
        <f>IF(OR(SampleSuperstore[[#This Row],[Cogs]]&gt;'Check Outliers'!$M$23,SampleSuperstore[[#This Row],[Cogs]]&lt;'Check Outliers'!$M$24),"outlier","normal")</f>
        <v>normal</v>
      </c>
    </row>
    <row r="9769" spans="1:18" x14ac:dyDescent="0.3">
      <c r="A9769" s="1" t="s">
        <v>24</v>
      </c>
      <c r="B9769" s="1" t="s">
        <v>11</v>
      </c>
      <c r="C9769" s="1" t="s">
        <v>440</v>
      </c>
      <c r="D9769" s="1" t="s">
        <v>66</v>
      </c>
      <c r="E9769" s="1" t="s">
        <v>43</v>
      </c>
      <c r="F9769" s="1" t="s">
        <v>22</v>
      </c>
      <c r="G9769" s="1" t="s">
        <v>33</v>
      </c>
      <c r="H9769">
        <v>10.98</v>
      </c>
      <c r="I9769">
        <v>5</v>
      </c>
      <c r="J9769">
        <v>54.9</v>
      </c>
      <c r="K9769" s="11">
        <v>0</v>
      </c>
      <c r="L9769">
        <v>26.9</v>
      </c>
      <c r="M9769">
        <v>28</v>
      </c>
      <c r="N9769" s="11">
        <v>0.49</v>
      </c>
      <c r="O9769">
        <v>26.9</v>
      </c>
      <c r="P9769" t="str">
        <f>IF(OR(SampleSuperstore[[#This Row],[Total Sales]]&gt;'Check Outliers'!$M$7,SampleSuperstore[[#This Row],[Total Sales]]&lt;'Check Outliers'!$M$8),"Outlier","normal")</f>
        <v>normal</v>
      </c>
      <c r="Q9769" t="str">
        <f>IF(OR(SampleSuperstore[[#This Row],[Profit]]&gt;'Check Outliers'!$M$15,SampleSuperstore[[#This Row],[Profit]]&lt;'Check Outliers'!$M$16),"outlier","normal")</f>
        <v>normal</v>
      </c>
      <c r="R9769" s="1" t="str">
        <f>IF(OR(SampleSuperstore[[#This Row],[Cogs]]&gt;'Check Outliers'!$M$23,SampleSuperstore[[#This Row],[Cogs]]&lt;'Check Outliers'!$M$24),"outlier","normal")</f>
        <v>normal</v>
      </c>
    </row>
    <row r="9770" spans="1:18" x14ac:dyDescent="0.3">
      <c r="A9770" s="1" t="s">
        <v>24</v>
      </c>
      <c r="B9770" s="1" t="s">
        <v>40</v>
      </c>
      <c r="C9770" s="1" t="s">
        <v>48</v>
      </c>
      <c r="D9770" s="1" t="s">
        <v>20</v>
      </c>
      <c r="E9770" s="1" t="s">
        <v>21</v>
      </c>
      <c r="F9770" s="1" t="s">
        <v>22</v>
      </c>
      <c r="G9770" s="1" t="s">
        <v>37</v>
      </c>
      <c r="H9770">
        <v>8.34</v>
      </c>
      <c r="I9770">
        <v>6</v>
      </c>
      <c r="J9770">
        <v>50.04</v>
      </c>
      <c r="K9770" s="11">
        <v>0</v>
      </c>
      <c r="L9770">
        <v>25.02</v>
      </c>
      <c r="M9770">
        <v>25.02</v>
      </c>
      <c r="N9770" s="11">
        <v>0.5</v>
      </c>
      <c r="O9770">
        <v>25.02</v>
      </c>
      <c r="P9770" t="str">
        <f>IF(OR(SampleSuperstore[[#This Row],[Total Sales]]&gt;'Check Outliers'!$M$7,SampleSuperstore[[#This Row],[Total Sales]]&lt;'Check Outliers'!$M$8),"Outlier","normal")</f>
        <v>normal</v>
      </c>
      <c r="Q9770" t="str">
        <f>IF(OR(SampleSuperstore[[#This Row],[Profit]]&gt;'Check Outliers'!$M$15,SampleSuperstore[[#This Row],[Profit]]&lt;'Check Outliers'!$M$16),"outlier","normal")</f>
        <v>normal</v>
      </c>
      <c r="R9770" s="1" t="str">
        <f>IF(OR(SampleSuperstore[[#This Row],[Cogs]]&gt;'Check Outliers'!$M$23,SampleSuperstore[[#This Row],[Cogs]]&lt;'Check Outliers'!$M$24),"outlier","normal")</f>
        <v>normal</v>
      </c>
    </row>
    <row r="9771" spans="1:18" x14ac:dyDescent="0.3">
      <c r="A9771" s="1" t="s">
        <v>24</v>
      </c>
      <c r="B9771" s="1" t="s">
        <v>40</v>
      </c>
      <c r="C9771" s="1" t="s">
        <v>225</v>
      </c>
      <c r="D9771" s="1" t="s">
        <v>26</v>
      </c>
      <c r="E9771" s="1" t="s">
        <v>14</v>
      </c>
      <c r="F9771" s="1" t="s">
        <v>15</v>
      </c>
      <c r="G9771" s="1" t="s">
        <v>16</v>
      </c>
      <c r="H9771">
        <v>67.98</v>
      </c>
      <c r="I9771">
        <v>5</v>
      </c>
      <c r="J9771">
        <v>339.92</v>
      </c>
      <c r="K9771" s="11">
        <v>0.2</v>
      </c>
      <c r="L9771">
        <v>8.5</v>
      </c>
      <c r="M9771">
        <v>331.42</v>
      </c>
      <c r="N9771" s="11">
        <v>0.03</v>
      </c>
      <c r="O9771">
        <v>-59.484000000000009</v>
      </c>
      <c r="P9771" t="str">
        <f>IF(OR(SampleSuperstore[[#This Row],[Total Sales]]&gt;'Check Outliers'!$M$7,SampleSuperstore[[#This Row],[Total Sales]]&lt;'Check Outliers'!$M$8),"Outlier","normal")</f>
        <v>normal</v>
      </c>
      <c r="Q9771" t="str">
        <f>IF(OR(SampleSuperstore[[#This Row],[Profit]]&gt;'Check Outliers'!$M$15,SampleSuperstore[[#This Row],[Profit]]&lt;'Check Outliers'!$M$16),"outlier","normal")</f>
        <v>normal</v>
      </c>
      <c r="R9771" s="1" t="str">
        <f>IF(OR(SampleSuperstore[[#This Row],[Cogs]]&gt;'Check Outliers'!$M$23,SampleSuperstore[[#This Row],[Cogs]]&lt;'Check Outliers'!$M$24),"outlier","normal")</f>
        <v>normal</v>
      </c>
    </row>
    <row r="9772" spans="1:18" x14ac:dyDescent="0.3">
      <c r="A9772" s="1" t="s">
        <v>24</v>
      </c>
      <c r="B9772" s="1" t="s">
        <v>40</v>
      </c>
      <c r="C9772" s="1" t="s">
        <v>225</v>
      </c>
      <c r="D9772" s="1" t="s">
        <v>26</v>
      </c>
      <c r="E9772" s="1" t="s">
        <v>14</v>
      </c>
      <c r="F9772" s="1" t="s">
        <v>22</v>
      </c>
      <c r="G9772" s="1" t="s">
        <v>37</v>
      </c>
      <c r="H9772">
        <v>2.63</v>
      </c>
      <c r="I9772">
        <v>4</v>
      </c>
      <c r="J9772">
        <v>10.53</v>
      </c>
      <c r="K9772" s="11">
        <v>0.2</v>
      </c>
      <c r="L9772">
        <v>3.42</v>
      </c>
      <c r="M9772">
        <v>7.11</v>
      </c>
      <c r="N9772" s="11">
        <v>0.32</v>
      </c>
      <c r="O9772">
        <v>1.3140000000000001</v>
      </c>
      <c r="P9772" t="str">
        <f>IF(OR(SampleSuperstore[[#This Row],[Total Sales]]&gt;'Check Outliers'!$M$7,SampleSuperstore[[#This Row],[Total Sales]]&lt;'Check Outliers'!$M$8),"Outlier","normal")</f>
        <v>normal</v>
      </c>
      <c r="Q9772" t="str">
        <f>IF(OR(SampleSuperstore[[#This Row],[Profit]]&gt;'Check Outliers'!$M$15,SampleSuperstore[[#This Row],[Profit]]&lt;'Check Outliers'!$M$16),"outlier","normal")</f>
        <v>normal</v>
      </c>
      <c r="R9772" s="1" t="str">
        <f>IF(OR(SampleSuperstore[[#This Row],[Cogs]]&gt;'Check Outliers'!$M$23,SampleSuperstore[[#This Row],[Cogs]]&lt;'Check Outliers'!$M$24),"outlier","normal")</f>
        <v>normal</v>
      </c>
    </row>
    <row r="9773" spans="1:18" x14ac:dyDescent="0.3">
      <c r="A9773" s="1" t="s">
        <v>24</v>
      </c>
      <c r="B9773" s="1" t="s">
        <v>40</v>
      </c>
      <c r="C9773" s="1" t="s">
        <v>225</v>
      </c>
      <c r="D9773" s="1" t="s">
        <v>26</v>
      </c>
      <c r="E9773" s="1" t="s">
        <v>14</v>
      </c>
      <c r="F9773" s="1" t="s">
        <v>22</v>
      </c>
      <c r="G9773" s="1" t="s">
        <v>34</v>
      </c>
      <c r="H9773">
        <v>21.19</v>
      </c>
      <c r="I9773">
        <v>2</v>
      </c>
      <c r="J9773">
        <v>42.38</v>
      </c>
      <c r="K9773" s="11">
        <v>0.2</v>
      </c>
      <c r="L9773">
        <v>4.24</v>
      </c>
      <c r="M9773">
        <v>38.14</v>
      </c>
      <c r="N9773" s="11">
        <v>0.1</v>
      </c>
      <c r="O9773">
        <v>-4.2360000000000007</v>
      </c>
      <c r="P9773" t="str">
        <f>IF(OR(SampleSuperstore[[#This Row],[Total Sales]]&gt;'Check Outliers'!$M$7,SampleSuperstore[[#This Row],[Total Sales]]&lt;'Check Outliers'!$M$8),"Outlier","normal")</f>
        <v>normal</v>
      </c>
      <c r="Q9773" t="str">
        <f>IF(OR(SampleSuperstore[[#This Row],[Profit]]&gt;'Check Outliers'!$M$15,SampleSuperstore[[#This Row],[Profit]]&lt;'Check Outliers'!$M$16),"outlier","normal")</f>
        <v>normal</v>
      </c>
      <c r="R9773" s="1" t="str">
        <f>IF(OR(SampleSuperstore[[#This Row],[Cogs]]&gt;'Check Outliers'!$M$23,SampleSuperstore[[#This Row],[Cogs]]&lt;'Check Outliers'!$M$24),"outlier","normal")</f>
        <v>normal</v>
      </c>
    </row>
    <row r="9774" spans="1:18" x14ac:dyDescent="0.3">
      <c r="A9774" s="1" t="s">
        <v>164</v>
      </c>
      <c r="B9774" s="1" t="s">
        <v>18</v>
      </c>
      <c r="C9774" s="1" t="s">
        <v>51</v>
      </c>
      <c r="D9774" s="1" t="s">
        <v>52</v>
      </c>
      <c r="E9774" s="1" t="s">
        <v>53</v>
      </c>
      <c r="F9774" s="1" t="s">
        <v>22</v>
      </c>
      <c r="G9774" s="1" t="s">
        <v>37</v>
      </c>
      <c r="H9774">
        <v>24.78</v>
      </c>
      <c r="I9774">
        <v>5</v>
      </c>
      <c r="J9774">
        <v>123.92</v>
      </c>
      <c r="K9774" s="11">
        <v>0.2</v>
      </c>
      <c r="L9774">
        <v>38.729999999999997</v>
      </c>
      <c r="M9774">
        <v>85.19</v>
      </c>
      <c r="N9774" s="11">
        <v>0.31</v>
      </c>
      <c r="O9774">
        <v>13.945999999999994</v>
      </c>
      <c r="P9774" t="str">
        <f>IF(OR(SampleSuperstore[[#This Row],[Total Sales]]&gt;'Check Outliers'!$M$7,SampleSuperstore[[#This Row],[Total Sales]]&lt;'Check Outliers'!$M$8),"Outlier","normal")</f>
        <v>normal</v>
      </c>
      <c r="Q9774" t="str">
        <f>IF(OR(SampleSuperstore[[#This Row],[Profit]]&gt;'Check Outliers'!$M$15,SampleSuperstore[[#This Row],[Profit]]&lt;'Check Outliers'!$M$16),"outlier","normal")</f>
        <v>normal</v>
      </c>
      <c r="R9774" s="1" t="str">
        <f>IF(OR(SampleSuperstore[[#This Row],[Cogs]]&gt;'Check Outliers'!$M$23,SampleSuperstore[[#This Row],[Cogs]]&lt;'Check Outliers'!$M$24),"outlier","normal")</f>
        <v>normal</v>
      </c>
    </row>
    <row r="9775" spans="1:18" x14ac:dyDescent="0.3">
      <c r="A9775" s="1" t="s">
        <v>24</v>
      </c>
      <c r="B9775" s="1" t="s">
        <v>11</v>
      </c>
      <c r="C9775" s="1" t="s">
        <v>196</v>
      </c>
      <c r="D9775" s="1" t="s">
        <v>163</v>
      </c>
      <c r="E9775" s="1" t="s">
        <v>14</v>
      </c>
      <c r="F9775" s="1" t="s">
        <v>31</v>
      </c>
      <c r="G9775" s="1" t="s">
        <v>32</v>
      </c>
      <c r="H9775">
        <v>135.94999999999999</v>
      </c>
      <c r="I9775">
        <v>1</v>
      </c>
      <c r="J9775">
        <v>135.94999999999999</v>
      </c>
      <c r="K9775" s="11">
        <v>0</v>
      </c>
      <c r="L9775">
        <v>39.43</v>
      </c>
      <c r="M9775">
        <v>96.52</v>
      </c>
      <c r="N9775" s="11">
        <v>0.28999999999999998</v>
      </c>
      <c r="O9775">
        <v>39.43</v>
      </c>
      <c r="P9775" t="str">
        <f>IF(OR(SampleSuperstore[[#This Row],[Total Sales]]&gt;'Check Outliers'!$M$7,SampleSuperstore[[#This Row],[Total Sales]]&lt;'Check Outliers'!$M$8),"Outlier","normal")</f>
        <v>normal</v>
      </c>
      <c r="Q9775" t="str">
        <f>IF(OR(SampleSuperstore[[#This Row],[Profit]]&gt;'Check Outliers'!$M$15,SampleSuperstore[[#This Row],[Profit]]&lt;'Check Outliers'!$M$16),"outlier","normal")</f>
        <v>normal</v>
      </c>
      <c r="R9775" s="1" t="str">
        <f>IF(OR(SampleSuperstore[[#This Row],[Cogs]]&gt;'Check Outliers'!$M$23,SampleSuperstore[[#This Row],[Cogs]]&lt;'Check Outliers'!$M$24),"outlier","normal")</f>
        <v>normal</v>
      </c>
    </row>
    <row r="9776" spans="1:18" hidden="1" x14ac:dyDescent="0.3">
      <c r="A9776" s="1" t="s">
        <v>24</v>
      </c>
      <c r="B9776" s="1" t="s">
        <v>11</v>
      </c>
      <c r="C9776" s="1" t="s">
        <v>118</v>
      </c>
      <c r="D9776" s="1" t="s">
        <v>42</v>
      </c>
      <c r="E9776" s="1" t="s">
        <v>43</v>
      </c>
      <c r="F9776" s="1" t="s">
        <v>22</v>
      </c>
      <c r="G9776" s="1" t="s">
        <v>33</v>
      </c>
      <c r="H9776">
        <v>272.2</v>
      </c>
      <c r="I9776">
        <v>8</v>
      </c>
      <c r="J9776">
        <v>2177.58</v>
      </c>
      <c r="K9776" s="1">
        <v>0.8</v>
      </c>
      <c r="L9776">
        <v>-3701.89</v>
      </c>
      <c r="M9776">
        <v>5879.47</v>
      </c>
      <c r="N9776">
        <v>-1.7</v>
      </c>
      <c r="O9776">
        <v>-5443.9539999999997</v>
      </c>
      <c r="P9776" t="str">
        <f>IF(OR(SampleSuperstore[[#This Row],[Total Sales]]&gt;'Check Outliers'!$M$7,SampleSuperstore[[#This Row],[Total Sales]]&lt;'Check Outliers'!$M$8),"Outlier","normal")</f>
        <v>Outlier</v>
      </c>
      <c r="Q9776" t="str">
        <f>IF(OR(SampleSuperstore[[#This Row],[Profit]]&gt;'Check Outliers'!$M$15,SampleSuperstore[[#This Row],[Profit]]&lt;'Check Outliers'!$M$16),"outlier","normal")</f>
        <v>outlier</v>
      </c>
      <c r="R9776" s="1" t="str">
        <f>IF(OR(SampleSuperstore[[#This Row],[Cogs]]&gt;'Check Outliers'!$M$23,SampleSuperstore[[#This Row],[Cogs]]&lt;'Check Outliers'!$M$24),"outlier","normal")</f>
        <v>outlier</v>
      </c>
    </row>
    <row r="9777" spans="1:18" x14ac:dyDescent="0.3">
      <c r="A9777" s="1" t="s">
        <v>24</v>
      </c>
      <c r="B9777" s="1" t="s">
        <v>11</v>
      </c>
      <c r="C9777" s="1" t="s">
        <v>118</v>
      </c>
      <c r="D9777" s="1" t="s">
        <v>42</v>
      </c>
      <c r="E9777" s="1" t="s">
        <v>43</v>
      </c>
      <c r="F9777" s="1" t="s">
        <v>15</v>
      </c>
      <c r="G9777" s="1" t="s">
        <v>29</v>
      </c>
      <c r="H9777">
        <v>5.83</v>
      </c>
      <c r="I9777">
        <v>3</v>
      </c>
      <c r="J9777">
        <v>17.5</v>
      </c>
      <c r="K9777" s="11">
        <v>0.6</v>
      </c>
      <c r="L9777">
        <v>-10.06</v>
      </c>
      <c r="M9777">
        <v>27.56</v>
      </c>
      <c r="N9777" s="11">
        <v>-0.56999999999999995</v>
      </c>
      <c r="O9777">
        <v>-20.560000000000002</v>
      </c>
      <c r="P9777" t="str">
        <f>IF(OR(SampleSuperstore[[#This Row],[Total Sales]]&gt;'Check Outliers'!$M$7,SampleSuperstore[[#This Row],[Total Sales]]&lt;'Check Outliers'!$M$8),"Outlier","normal")</f>
        <v>normal</v>
      </c>
      <c r="Q9777" t="str">
        <f>IF(OR(SampleSuperstore[[#This Row],[Profit]]&gt;'Check Outliers'!$M$15,SampleSuperstore[[#This Row],[Profit]]&lt;'Check Outliers'!$M$16),"outlier","normal")</f>
        <v>normal</v>
      </c>
      <c r="R9777" s="1" t="str">
        <f>IF(OR(SampleSuperstore[[#This Row],[Cogs]]&gt;'Check Outliers'!$M$23,SampleSuperstore[[#This Row],[Cogs]]&lt;'Check Outliers'!$M$24),"outlier","normal")</f>
        <v>normal</v>
      </c>
    </row>
    <row r="9778" spans="1:18" x14ac:dyDescent="0.3">
      <c r="A9778" s="1" t="s">
        <v>24</v>
      </c>
      <c r="B9778" s="1" t="s">
        <v>11</v>
      </c>
      <c r="C9778" s="1" t="s">
        <v>118</v>
      </c>
      <c r="D9778" s="1" t="s">
        <v>42</v>
      </c>
      <c r="E9778" s="1" t="s">
        <v>43</v>
      </c>
      <c r="F9778" s="1" t="s">
        <v>22</v>
      </c>
      <c r="G9778" s="1" t="s">
        <v>33</v>
      </c>
      <c r="H9778">
        <v>4.2</v>
      </c>
      <c r="I9778">
        <v>4</v>
      </c>
      <c r="J9778">
        <v>16.78</v>
      </c>
      <c r="K9778" s="11">
        <v>0.8</v>
      </c>
      <c r="L9778">
        <v>-26.85</v>
      </c>
      <c r="M9778">
        <v>43.63</v>
      </c>
      <c r="N9778" s="11">
        <v>-1.6</v>
      </c>
      <c r="O9778">
        <v>-40.274000000000001</v>
      </c>
      <c r="P9778" t="str">
        <f>IF(OR(SampleSuperstore[[#This Row],[Total Sales]]&gt;'Check Outliers'!$M$7,SampleSuperstore[[#This Row],[Total Sales]]&lt;'Check Outliers'!$M$8),"Outlier","normal")</f>
        <v>normal</v>
      </c>
      <c r="Q9778" t="str">
        <f>IF(OR(SampleSuperstore[[#This Row],[Profit]]&gt;'Check Outliers'!$M$15,SampleSuperstore[[#This Row],[Profit]]&lt;'Check Outliers'!$M$16),"outlier","normal")</f>
        <v>normal</v>
      </c>
      <c r="R9778" s="1" t="str">
        <f>IF(OR(SampleSuperstore[[#This Row],[Cogs]]&gt;'Check Outliers'!$M$23,SampleSuperstore[[#This Row],[Cogs]]&lt;'Check Outliers'!$M$24),"outlier","normal")</f>
        <v>normal</v>
      </c>
    </row>
    <row r="9779" spans="1:18" hidden="1" x14ac:dyDescent="0.3">
      <c r="A9779" s="1" t="s">
        <v>24</v>
      </c>
      <c r="B9779" s="1" t="s">
        <v>11</v>
      </c>
      <c r="C9779" s="1" t="s">
        <v>118</v>
      </c>
      <c r="D9779" s="1" t="s">
        <v>42</v>
      </c>
      <c r="E9779" s="1" t="s">
        <v>43</v>
      </c>
      <c r="F9779" s="1" t="s">
        <v>31</v>
      </c>
      <c r="G9779" s="1" t="s">
        <v>55</v>
      </c>
      <c r="H9779">
        <v>47.9</v>
      </c>
      <c r="I9779">
        <v>9</v>
      </c>
      <c r="J9779">
        <v>431.14</v>
      </c>
      <c r="K9779" s="1">
        <v>0.2</v>
      </c>
      <c r="L9779">
        <v>-26.95</v>
      </c>
      <c r="M9779">
        <v>458.09</v>
      </c>
      <c r="N9779">
        <v>-0.06</v>
      </c>
      <c r="O9779">
        <v>-113.17800000000001</v>
      </c>
      <c r="P9779" t="str">
        <f>IF(OR(SampleSuperstore[[#This Row],[Total Sales]]&gt;'Check Outliers'!$M$7,SampleSuperstore[[#This Row],[Total Sales]]&lt;'Check Outliers'!$M$8),"Outlier","normal")</f>
        <v>normal</v>
      </c>
      <c r="Q9779" t="str">
        <f>IF(OR(SampleSuperstore[[#This Row],[Profit]]&gt;'Check Outliers'!$M$15,SampleSuperstore[[#This Row],[Profit]]&lt;'Check Outliers'!$M$16),"outlier","normal")</f>
        <v>normal</v>
      </c>
      <c r="R9779" s="1" t="str">
        <f>IF(OR(SampleSuperstore[[#This Row],[Cogs]]&gt;'Check Outliers'!$M$23,SampleSuperstore[[#This Row],[Cogs]]&lt;'Check Outliers'!$M$24),"outlier","normal")</f>
        <v>outlier</v>
      </c>
    </row>
    <row r="9780" spans="1:18" x14ac:dyDescent="0.3">
      <c r="A9780" s="1" t="s">
        <v>24</v>
      </c>
      <c r="B9780" s="1" t="s">
        <v>11</v>
      </c>
      <c r="C9780" s="1" t="s">
        <v>118</v>
      </c>
      <c r="D9780" s="1" t="s">
        <v>42</v>
      </c>
      <c r="E9780" s="1" t="s">
        <v>43</v>
      </c>
      <c r="F9780" s="1" t="s">
        <v>22</v>
      </c>
      <c r="G9780" s="1" t="s">
        <v>33</v>
      </c>
      <c r="H9780">
        <v>1.78</v>
      </c>
      <c r="I9780">
        <v>5</v>
      </c>
      <c r="J9780">
        <v>8.8800000000000008</v>
      </c>
      <c r="K9780" s="11">
        <v>0.8</v>
      </c>
      <c r="L9780">
        <v>-13.32</v>
      </c>
      <c r="M9780">
        <v>22.2</v>
      </c>
      <c r="N9780" s="11">
        <v>-1.5</v>
      </c>
      <c r="O9780">
        <v>-20.423999999999999</v>
      </c>
      <c r="P9780" t="str">
        <f>IF(OR(SampleSuperstore[[#This Row],[Total Sales]]&gt;'Check Outliers'!$M$7,SampleSuperstore[[#This Row],[Total Sales]]&lt;'Check Outliers'!$M$8),"Outlier","normal")</f>
        <v>normal</v>
      </c>
      <c r="Q9780" t="str">
        <f>IF(OR(SampleSuperstore[[#This Row],[Profit]]&gt;'Check Outliers'!$M$15,SampleSuperstore[[#This Row],[Profit]]&lt;'Check Outliers'!$M$16),"outlier","normal")</f>
        <v>normal</v>
      </c>
      <c r="R9780" s="1" t="str">
        <f>IF(OR(SampleSuperstore[[#This Row],[Cogs]]&gt;'Check Outliers'!$M$23,SampleSuperstore[[#This Row],[Cogs]]&lt;'Check Outliers'!$M$24),"outlier","normal")</f>
        <v>normal</v>
      </c>
    </row>
    <row r="9781" spans="1:18" x14ac:dyDescent="0.3">
      <c r="A9781" s="1" t="s">
        <v>24</v>
      </c>
      <c r="B9781" s="1" t="s">
        <v>11</v>
      </c>
      <c r="C9781" s="1" t="s">
        <v>118</v>
      </c>
      <c r="D9781" s="1" t="s">
        <v>42</v>
      </c>
      <c r="E9781" s="1" t="s">
        <v>43</v>
      </c>
      <c r="F9781" s="1" t="s">
        <v>22</v>
      </c>
      <c r="G9781" s="1" t="s">
        <v>34</v>
      </c>
      <c r="H9781">
        <v>2.42</v>
      </c>
      <c r="I9781">
        <v>2</v>
      </c>
      <c r="J9781">
        <v>4.84</v>
      </c>
      <c r="K9781" s="11">
        <v>0.8</v>
      </c>
      <c r="L9781">
        <v>-12.09</v>
      </c>
      <c r="M9781">
        <v>16.93</v>
      </c>
      <c r="N9781" s="11">
        <v>-2.5</v>
      </c>
      <c r="O9781">
        <v>-15.962</v>
      </c>
      <c r="P9781" t="str">
        <f>IF(OR(SampleSuperstore[[#This Row],[Total Sales]]&gt;'Check Outliers'!$M$7,SampleSuperstore[[#This Row],[Total Sales]]&lt;'Check Outliers'!$M$8),"Outlier","normal")</f>
        <v>normal</v>
      </c>
      <c r="Q9781" t="str">
        <f>IF(OR(SampleSuperstore[[#This Row],[Profit]]&gt;'Check Outliers'!$M$15,SampleSuperstore[[#This Row],[Profit]]&lt;'Check Outliers'!$M$16),"outlier","normal")</f>
        <v>normal</v>
      </c>
      <c r="R9781" s="1" t="str">
        <f>IF(OR(SampleSuperstore[[#This Row],[Cogs]]&gt;'Check Outliers'!$M$23,SampleSuperstore[[#This Row],[Cogs]]&lt;'Check Outliers'!$M$24),"outlier","normal")</f>
        <v>normal</v>
      </c>
    </row>
    <row r="9782" spans="1:18" hidden="1" x14ac:dyDescent="0.3">
      <c r="A9782" s="1" t="s">
        <v>24</v>
      </c>
      <c r="B9782" s="1" t="s">
        <v>11</v>
      </c>
      <c r="C9782" s="1" t="s">
        <v>155</v>
      </c>
      <c r="D9782" s="1" t="s">
        <v>72</v>
      </c>
      <c r="E9782" s="1" t="s">
        <v>53</v>
      </c>
      <c r="F9782" s="1" t="s">
        <v>31</v>
      </c>
      <c r="G9782" s="1" t="s">
        <v>32</v>
      </c>
      <c r="H9782">
        <v>145.94999999999999</v>
      </c>
      <c r="I9782">
        <v>3</v>
      </c>
      <c r="J9782">
        <v>437.85</v>
      </c>
      <c r="K9782" s="1">
        <v>0</v>
      </c>
      <c r="L9782">
        <v>131.35</v>
      </c>
      <c r="M9782">
        <v>306.5</v>
      </c>
      <c r="N9782">
        <v>0.3</v>
      </c>
      <c r="O9782">
        <v>131.35</v>
      </c>
      <c r="P9782" t="str">
        <f>IF(OR(SampleSuperstore[[#This Row],[Total Sales]]&gt;'Check Outliers'!$M$7,SampleSuperstore[[#This Row],[Total Sales]]&lt;'Check Outliers'!$M$8),"Outlier","normal")</f>
        <v>normal</v>
      </c>
      <c r="Q9782" t="str">
        <f>IF(OR(SampleSuperstore[[#This Row],[Profit]]&gt;'Check Outliers'!$M$15,SampleSuperstore[[#This Row],[Profit]]&lt;'Check Outliers'!$M$16),"outlier","normal")</f>
        <v>outlier</v>
      </c>
      <c r="R9782" s="1" t="str">
        <f>IF(OR(SampleSuperstore[[#This Row],[Cogs]]&gt;'Check Outliers'!$M$23,SampleSuperstore[[#This Row],[Cogs]]&lt;'Check Outliers'!$M$24),"outlier","normal")</f>
        <v>normal</v>
      </c>
    </row>
    <row r="9783" spans="1:18" hidden="1" x14ac:dyDescent="0.3">
      <c r="A9783" s="1" t="s">
        <v>24</v>
      </c>
      <c r="B9783" s="1" t="s">
        <v>11</v>
      </c>
      <c r="C9783" s="1" t="s">
        <v>155</v>
      </c>
      <c r="D9783" s="1" t="s">
        <v>72</v>
      </c>
      <c r="E9783" s="1" t="s">
        <v>53</v>
      </c>
      <c r="F9783" s="1" t="s">
        <v>22</v>
      </c>
      <c r="G9783" s="1" t="s">
        <v>33</v>
      </c>
      <c r="H9783">
        <v>336.78</v>
      </c>
      <c r="I9783">
        <v>2</v>
      </c>
      <c r="J9783">
        <v>673.57</v>
      </c>
      <c r="K9783" s="1">
        <v>0.2</v>
      </c>
      <c r="L9783">
        <v>252.59</v>
      </c>
      <c r="M9783">
        <v>420.98</v>
      </c>
      <c r="N9783">
        <v>0.38</v>
      </c>
      <c r="O9783">
        <v>117.87599999999998</v>
      </c>
      <c r="P9783" t="str">
        <f>IF(OR(SampleSuperstore[[#This Row],[Total Sales]]&gt;'Check Outliers'!$M$7,SampleSuperstore[[#This Row],[Total Sales]]&lt;'Check Outliers'!$M$8),"Outlier","normal")</f>
        <v>Outlier</v>
      </c>
      <c r="Q9783" t="str">
        <f>IF(OR(SampleSuperstore[[#This Row],[Profit]]&gt;'Check Outliers'!$M$15,SampleSuperstore[[#This Row],[Profit]]&lt;'Check Outliers'!$M$16),"outlier","normal")</f>
        <v>outlier</v>
      </c>
      <c r="R9783" s="1" t="str">
        <f>IF(OR(SampleSuperstore[[#This Row],[Cogs]]&gt;'Check Outliers'!$M$23,SampleSuperstore[[#This Row],[Cogs]]&lt;'Check Outliers'!$M$24),"outlier","normal")</f>
        <v>normal</v>
      </c>
    </row>
    <row r="9784" spans="1:18" hidden="1" x14ac:dyDescent="0.3">
      <c r="A9784" s="1" t="s">
        <v>10</v>
      </c>
      <c r="B9784" s="1" t="s">
        <v>18</v>
      </c>
      <c r="C9784" s="1" t="s">
        <v>349</v>
      </c>
      <c r="D9784" s="1" t="s">
        <v>128</v>
      </c>
      <c r="E9784" s="1" t="s">
        <v>53</v>
      </c>
      <c r="F9784" s="1" t="s">
        <v>22</v>
      </c>
      <c r="G9784" s="1" t="s">
        <v>37</v>
      </c>
      <c r="H9784">
        <v>54.96</v>
      </c>
      <c r="I9784">
        <v>5</v>
      </c>
      <c r="J9784">
        <v>274.8</v>
      </c>
      <c r="K9784" s="1">
        <v>0</v>
      </c>
      <c r="L9784">
        <v>134.65</v>
      </c>
      <c r="M9784">
        <v>140.15</v>
      </c>
      <c r="N9784">
        <v>0.49</v>
      </c>
      <c r="O9784">
        <v>134.65</v>
      </c>
      <c r="P9784" t="str">
        <f>IF(OR(SampleSuperstore[[#This Row],[Total Sales]]&gt;'Check Outliers'!$M$7,SampleSuperstore[[#This Row],[Total Sales]]&lt;'Check Outliers'!$M$8),"Outlier","normal")</f>
        <v>normal</v>
      </c>
      <c r="Q9784" t="str">
        <f>IF(OR(SampleSuperstore[[#This Row],[Profit]]&gt;'Check Outliers'!$M$15,SampleSuperstore[[#This Row],[Profit]]&lt;'Check Outliers'!$M$16),"outlier","normal")</f>
        <v>outlier</v>
      </c>
      <c r="R9784" s="1" t="str">
        <f>IF(OR(SampleSuperstore[[#This Row],[Cogs]]&gt;'Check Outliers'!$M$23,SampleSuperstore[[#This Row],[Cogs]]&lt;'Check Outliers'!$M$24),"outlier","normal")</f>
        <v>normal</v>
      </c>
    </row>
    <row r="9785" spans="1:18" x14ac:dyDescent="0.3">
      <c r="A9785" s="1" t="s">
        <v>10</v>
      </c>
      <c r="B9785" s="1" t="s">
        <v>18</v>
      </c>
      <c r="C9785" s="1" t="s">
        <v>349</v>
      </c>
      <c r="D9785" s="1" t="s">
        <v>128</v>
      </c>
      <c r="E9785" s="1" t="s">
        <v>53</v>
      </c>
      <c r="F9785" s="1" t="s">
        <v>22</v>
      </c>
      <c r="G9785" s="1" t="s">
        <v>28</v>
      </c>
      <c r="H9785">
        <v>62.18</v>
      </c>
      <c r="I9785">
        <v>1</v>
      </c>
      <c r="J9785">
        <v>62.18</v>
      </c>
      <c r="K9785" s="11">
        <v>0</v>
      </c>
      <c r="L9785">
        <v>16.79</v>
      </c>
      <c r="M9785">
        <v>45.39</v>
      </c>
      <c r="N9785" s="11">
        <v>0.27</v>
      </c>
      <c r="O9785">
        <v>16.79</v>
      </c>
      <c r="P9785" t="str">
        <f>IF(OR(SampleSuperstore[[#This Row],[Total Sales]]&gt;'Check Outliers'!$M$7,SampleSuperstore[[#This Row],[Total Sales]]&lt;'Check Outliers'!$M$8),"Outlier","normal")</f>
        <v>normal</v>
      </c>
      <c r="Q9785" t="str">
        <f>IF(OR(SampleSuperstore[[#This Row],[Profit]]&gt;'Check Outliers'!$M$15,SampleSuperstore[[#This Row],[Profit]]&lt;'Check Outliers'!$M$16),"outlier","normal")</f>
        <v>normal</v>
      </c>
      <c r="R9785" s="1" t="str">
        <f>IF(OR(SampleSuperstore[[#This Row],[Cogs]]&gt;'Check Outliers'!$M$23,SampleSuperstore[[#This Row],[Cogs]]&lt;'Check Outliers'!$M$24),"outlier","normal")</f>
        <v>normal</v>
      </c>
    </row>
    <row r="9786" spans="1:18" x14ac:dyDescent="0.3">
      <c r="A9786" s="1" t="s">
        <v>10</v>
      </c>
      <c r="B9786" s="1" t="s">
        <v>18</v>
      </c>
      <c r="C9786" s="1" t="s">
        <v>349</v>
      </c>
      <c r="D9786" s="1" t="s">
        <v>128</v>
      </c>
      <c r="E9786" s="1" t="s">
        <v>53</v>
      </c>
      <c r="F9786" s="1" t="s">
        <v>15</v>
      </c>
      <c r="G9786" s="1" t="s">
        <v>29</v>
      </c>
      <c r="H9786">
        <v>4.1399999999999997</v>
      </c>
      <c r="I9786">
        <v>2</v>
      </c>
      <c r="J9786">
        <v>8.2799999999999994</v>
      </c>
      <c r="K9786" s="11">
        <v>0</v>
      </c>
      <c r="L9786">
        <v>2.98</v>
      </c>
      <c r="M9786">
        <v>5.3</v>
      </c>
      <c r="N9786" s="11">
        <v>0.36</v>
      </c>
      <c r="O9786">
        <v>2.98</v>
      </c>
      <c r="P9786" t="str">
        <f>IF(OR(SampleSuperstore[[#This Row],[Total Sales]]&gt;'Check Outliers'!$M$7,SampleSuperstore[[#This Row],[Total Sales]]&lt;'Check Outliers'!$M$8),"Outlier","normal")</f>
        <v>normal</v>
      </c>
      <c r="Q9786" t="str">
        <f>IF(OR(SampleSuperstore[[#This Row],[Profit]]&gt;'Check Outliers'!$M$15,SampleSuperstore[[#This Row],[Profit]]&lt;'Check Outliers'!$M$16),"outlier","normal")</f>
        <v>normal</v>
      </c>
      <c r="R9786" s="1" t="str">
        <f>IF(OR(SampleSuperstore[[#This Row],[Cogs]]&gt;'Check Outliers'!$M$23,SampleSuperstore[[#This Row],[Cogs]]&lt;'Check Outliers'!$M$24),"outlier","normal")</f>
        <v>normal</v>
      </c>
    </row>
    <row r="9787" spans="1:18" x14ac:dyDescent="0.3">
      <c r="A9787" s="1" t="s">
        <v>24</v>
      </c>
      <c r="B9787" s="1" t="s">
        <v>11</v>
      </c>
      <c r="C9787" s="1" t="s">
        <v>179</v>
      </c>
      <c r="D9787" s="1" t="s">
        <v>13</v>
      </c>
      <c r="E9787" s="1" t="s">
        <v>14</v>
      </c>
      <c r="F9787" s="1" t="s">
        <v>22</v>
      </c>
      <c r="G9787" s="1" t="s">
        <v>33</v>
      </c>
      <c r="H9787">
        <v>16.27</v>
      </c>
      <c r="I9787">
        <v>3</v>
      </c>
      <c r="J9787">
        <v>48.81</v>
      </c>
      <c r="K9787" s="11">
        <v>0</v>
      </c>
      <c r="L9787">
        <v>23.92</v>
      </c>
      <c r="M9787">
        <v>24.89</v>
      </c>
      <c r="N9787" s="11">
        <v>0.49</v>
      </c>
      <c r="O9787">
        <v>23.92</v>
      </c>
      <c r="P9787" t="str">
        <f>IF(OR(SampleSuperstore[[#This Row],[Total Sales]]&gt;'Check Outliers'!$M$7,SampleSuperstore[[#This Row],[Total Sales]]&lt;'Check Outliers'!$M$8),"Outlier","normal")</f>
        <v>normal</v>
      </c>
      <c r="Q9787" t="str">
        <f>IF(OR(SampleSuperstore[[#This Row],[Profit]]&gt;'Check Outliers'!$M$15,SampleSuperstore[[#This Row],[Profit]]&lt;'Check Outliers'!$M$16),"outlier","normal")</f>
        <v>normal</v>
      </c>
      <c r="R9787" s="1" t="str">
        <f>IF(OR(SampleSuperstore[[#This Row],[Cogs]]&gt;'Check Outliers'!$M$23,SampleSuperstore[[#This Row],[Cogs]]&lt;'Check Outliers'!$M$24),"outlier","normal")</f>
        <v>normal</v>
      </c>
    </row>
    <row r="9788" spans="1:18" x14ac:dyDescent="0.3">
      <c r="A9788" s="1" t="s">
        <v>164</v>
      </c>
      <c r="B9788" s="1" t="s">
        <v>11</v>
      </c>
      <c r="C9788" s="1" t="s">
        <v>496</v>
      </c>
      <c r="D9788" s="1" t="s">
        <v>79</v>
      </c>
      <c r="E9788" s="1" t="s">
        <v>14</v>
      </c>
      <c r="F9788" s="1" t="s">
        <v>15</v>
      </c>
      <c r="G9788" s="1" t="s">
        <v>17</v>
      </c>
      <c r="H9788">
        <v>29.98</v>
      </c>
      <c r="I9788">
        <v>5</v>
      </c>
      <c r="J9788">
        <v>149.9</v>
      </c>
      <c r="K9788" s="11">
        <v>0</v>
      </c>
      <c r="L9788">
        <v>40.47</v>
      </c>
      <c r="M9788">
        <v>109.43</v>
      </c>
      <c r="N9788" s="11">
        <v>0.27</v>
      </c>
      <c r="O9788">
        <v>40.47</v>
      </c>
      <c r="P9788" t="str">
        <f>IF(OR(SampleSuperstore[[#This Row],[Total Sales]]&gt;'Check Outliers'!$M$7,SampleSuperstore[[#This Row],[Total Sales]]&lt;'Check Outliers'!$M$8),"Outlier","normal")</f>
        <v>normal</v>
      </c>
      <c r="Q9788" t="str">
        <f>IF(OR(SampleSuperstore[[#This Row],[Profit]]&gt;'Check Outliers'!$M$15,SampleSuperstore[[#This Row],[Profit]]&lt;'Check Outliers'!$M$16),"outlier","normal")</f>
        <v>normal</v>
      </c>
      <c r="R9788" s="1" t="str">
        <f>IF(OR(SampleSuperstore[[#This Row],[Cogs]]&gt;'Check Outliers'!$M$23,SampleSuperstore[[#This Row],[Cogs]]&lt;'Check Outliers'!$M$24),"outlier","normal")</f>
        <v>normal</v>
      </c>
    </row>
    <row r="9789" spans="1:18" hidden="1" x14ac:dyDescent="0.3">
      <c r="A9789" s="1" t="s">
        <v>24</v>
      </c>
      <c r="B9789" s="1" t="s">
        <v>11</v>
      </c>
      <c r="C9789" s="1" t="s">
        <v>57</v>
      </c>
      <c r="D9789" s="1" t="s">
        <v>42</v>
      </c>
      <c r="E9789" s="1" t="s">
        <v>43</v>
      </c>
      <c r="F9789" s="1" t="s">
        <v>15</v>
      </c>
      <c r="G9789" s="1" t="s">
        <v>16</v>
      </c>
      <c r="H9789">
        <v>204.67</v>
      </c>
      <c r="I9789">
        <v>5</v>
      </c>
      <c r="J9789">
        <v>1023.33</v>
      </c>
      <c r="K9789" s="1">
        <v>0.32</v>
      </c>
      <c r="L9789">
        <v>-30.1</v>
      </c>
      <c r="M9789">
        <v>1053.43</v>
      </c>
      <c r="N9789">
        <v>-0.03</v>
      </c>
      <c r="O9789">
        <v>-357.56560000000002</v>
      </c>
      <c r="P9789" t="str">
        <f>IF(OR(SampleSuperstore[[#This Row],[Total Sales]]&gt;'Check Outliers'!$M$7,SampleSuperstore[[#This Row],[Total Sales]]&lt;'Check Outliers'!$M$8),"Outlier","normal")</f>
        <v>Outlier</v>
      </c>
      <c r="Q9789" t="str">
        <f>IF(OR(SampleSuperstore[[#This Row],[Profit]]&gt;'Check Outliers'!$M$15,SampleSuperstore[[#This Row],[Profit]]&lt;'Check Outliers'!$M$16),"outlier","normal")</f>
        <v>normal</v>
      </c>
      <c r="R9789" s="1" t="str">
        <f>IF(OR(SampleSuperstore[[#This Row],[Cogs]]&gt;'Check Outliers'!$M$23,SampleSuperstore[[#This Row],[Cogs]]&lt;'Check Outliers'!$M$24),"outlier","normal")</f>
        <v>outlier</v>
      </c>
    </row>
    <row r="9790" spans="1:18" hidden="1" x14ac:dyDescent="0.3">
      <c r="A9790" s="1" t="s">
        <v>24</v>
      </c>
      <c r="B9790" s="1" t="s">
        <v>11</v>
      </c>
      <c r="C9790" s="1" t="s">
        <v>57</v>
      </c>
      <c r="D9790" s="1" t="s">
        <v>42</v>
      </c>
      <c r="E9790" s="1" t="s">
        <v>43</v>
      </c>
      <c r="F9790" s="1" t="s">
        <v>15</v>
      </c>
      <c r="G9790" s="1" t="s">
        <v>17</v>
      </c>
      <c r="H9790">
        <v>200.19</v>
      </c>
      <c r="I9790">
        <v>3</v>
      </c>
      <c r="J9790">
        <v>600.55999999999995</v>
      </c>
      <c r="K9790" s="1">
        <v>0.3</v>
      </c>
      <c r="L9790">
        <v>-8.58</v>
      </c>
      <c r="M9790">
        <v>609.14</v>
      </c>
      <c r="N9790">
        <v>-0.01</v>
      </c>
      <c r="O9790">
        <v>-188.74799999999999</v>
      </c>
      <c r="P9790" t="str">
        <f>IF(OR(SampleSuperstore[[#This Row],[Total Sales]]&gt;'Check Outliers'!$M$7,SampleSuperstore[[#This Row],[Total Sales]]&lt;'Check Outliers'!$M$8),"Outlier","normal")</f>
        <v>Outlier</v>
      </c>
      <c r="Q9790" t="str">
        <f>IF(OR(SampleSuperstore[[#This Row],[Profit]]&gt;'Check Outliers'!$M$15,SampleSuperstore[[#This Row],[Profit]]&lt;'Check Outliers'!$M$16),"outlier","normal")</f>
        <v>normal</v>
      </c>
      <c r="R9790" s="1" t="str">
        <f>IF(OR(SampleSuperstore[[#This Row],[Cogs]]&gt;'Check Outliers'!$M$23,SampleSuperstore[[#This Row],[Cogs]]&lt;'Check Outliers'!$M$24),"outlier","normal")</f>
        <v>outlier</v>
      </c>
    </row>
    <row r="9791" spans="1:18" x14ac:dyDescent="0.3">
      <c r="A9791" s="1" t="s">
        <v>24</v>
      </c>
      <c r="B9791" s="1" t="s">
        <v>11</v>
      </c>
      <c r="C9791" s="1" t="s">
        <v>57</v>
      </c>
      <c r="D9791" s="1" t="s">
        <v>42</v>
      </c>
      <c r="E9791" s="1" t="s">
        <v>43</v>
      </c>
      <c r="F9791" s="1" t="s">
        <v>31</v>
      </c>
      <c r="G9791" s="1" t="s">
        <v>55</v>
      </c>
      <c r="H9791">
        <v>39.99</v>
      </c>
      <c r="I9791">
        <v>1</v>
      </c>
      <c r="J9791">
        <v>39.99</v>
      </c>
      <c r="K9791" s="11">
        <v>0.2</v>
      </c>
      <c r="L9791">
        <v>7</v>
      </c>
      <c r="M9791">
        <v>32.99</v>
      </c>
      <c r="N9791" s="11">
        <v>0.18</v>
      </c>
      <c r="O9791">
        <v>-0.99800000000000111</v>
      </c>
      <c r="P9791" t="str">
        <f>IF(OR(SampleSuperstore[[#This Row],[Total Sales]]&gt;'Check Outliers'!$M$7,SampleSuperstore[[#This Row],[Total Sales]]&lt;'Check Outliers'!$M$8),"Outlier","normal")</f>
        <v>normal</v>
      </c>
      <c r="Q9791" t="str">
        <f>IF(OR(SampleSuperstore[[#This Row],[Profit]]&gt;'Check Outliers'!$M$15,SampleSuperstore[[#This Row],[Profit]]&lt;'Check Outliers'!$M$16),"outlier","normal")</f>
        <v>normal</v>
      </c>
      <c r="R9791" s="1" t="str">
        <f>IF(OR(SampleSuperstore[[#This Row],[Cogs]]&gt;'Check Outliers'!$M$23,SampleSuperstore[[#This Row],[Cogs]]&lt;'Check Outliers'!$M$24),"outlier","normal")</f>
        <v>normal</v>
      </c>
    </row>
    <row r="9792" spans="1:18" hidden="1" x14ac:dyDescent="0.3">
      <c r="A9792" s="1" t="s">
        <v>24</v>
      </c>
      <c r="B9792" s="1" t="s">
        <v>11</v>
      </c>
      <c r="C9792" s="1" t="s">
        <v>57</v>
      </c>
      <c r="D9792" s="1" t="s">
        <v>42</v>
      </c>
      <c r="E9792" s="1" t="s">
        <v>43</v>
      </c>
      <c r="F9792" s="1" t="s">
        <v>15</v>
      </c>
      <c r="G9792" s="1" t="s">
        <v>17</v>
      </c>
      <c r="H9792">
        <v>105.62</v>
      </c>
      <c r="I9792">
        <v>2</v>
      </c>
      <c r="J9792">
        <v>211.25</v>
      </c>
      <c r="K9792" s="1">
        <v>0.3</v>
      </c>
      <c r="L9792">
        <v>-66.39</v>
      </c>
      <c r="M9792">
        <v>277.64</v>
      </c>
      <c r="N9792">
        <v>-0.31</v>
      </c>
      <c r="O9792">
        <v>-129.76499999999999</v>
      </c>
      <c r="P9792" t="str">
        <f>IF(OR(SampleSuperstore[[#This Row],[Total Sales]]&gt;'Check Outliers'!$M$7,SampleSuperstore[[#This Row],[Total Sales]]&lt;'Check Outliers'!$M$8),"Outlier","normal")</f>
        <v>normal</v>
      </c>
      <c r="Q9792" t="str">
        <f>IF(OR(SampleSuperstore[[#This Row],[Profit]]&gt;'Check Outliers'!$M$15,SampleSuperstore[[#This Row],[Profit]]&lt;'Check Outliers'!$M$16),"outlier","normal")</f>
        <v>outlier</v>
      </c>
      <c r="R9792" s="1" t="str">
        <f>IF(OR(SampleSuperstore[[#This Row],[Cogs]]&gt;'Check Outliers'!$M$23,SampleSuperstore[[#This Row],[Cogs]]&lt;'Check Outliers'!$M$24),"outlier","normal")</f>
        <v>normal</v>
      </c>
    </row>
    <row r="9793" spans="1:18" x14ac:dyDescent="0.3">
      <c r="A9793" s="1" t="s">
        <v>10</v>
      </c>
      <c r="B9793" s="1" t="s">
        <v>11</v>
      </c>
      <c r="C9793" s="1" t="s">
        <v>57</v>
      </c>
      <c r="D9793" s="1" t="s">
        <v>42</v>
      </c>
      <c r="E9793" s="1" t="s">
        <v>43</v>
      </c>
      <c r="F9793" s="1" t="s">
        <v>22</v>
      </c>
      <c r="G9793" s="1" t="s">
        <v>56</v>
      </c>
      <c r="H9793">
        <v>9.34</v>
      </c>
      <c r="I9793">
        <v>6</v>
      </c>
      <c r="J9793">
        <v>56.06</v>
      </c>
      <c r="K9793" s="11">
        <v>0.2</v>
      </c>
      <c r="L9793">
        <v>21.02</v>
      </c>
      <c r="M9793">
        <v>35.04</v>
      </c>
      <c r="N9793" s="11">
        <v>0.37</v>
      </c>
      <c r="O9793">
        <v>9.8079999999999981</v>
      </c>
      <c r="P9793" t="str">
        <f>IF(OR(SampleSuperstore[[#This Row],[Total Sales]]&gt;'Check Outliers'!$M$7,SampleSuperstore[[#This Row],[Total Sales]]&lt;'Check Outliers'!$M$8),"Outlier","normal")</f>
        <v>normal</v>
      </c>
      <c r="Q9793" t="str">
        <f>IF(OR(SampleSuperstore[[#This Row],[Profit]]&gt;'Check Outliers'!$M$15,SampleSuperstore[[#This Row],[Profit]]&lt;'Check Outliers'!$M$16),"outlier","normal")</f>
        <v>normal</v>
      </c>
      <c r="R9793" s="1" t="str">
        <f>IF(OR(SampleSuperstore[[#This Row],[Cogs]]&gt;'Check Outliers'!$M$23,SampleSuperstore[[#This Row],[Cogs]]&lt;'Check Outliers'!$M$24),"outlier","normal")</f>
        <v>normal</v>
      </c>
    </row>
    <row r="9794" spans="1:18" x14ac:dyDescent="0.3">
      <c r="A9794" s="1" t="s">
        <v>10</v>
      </c>
      <c r="B9794" s="1" t="s">
        <v>11</v>
      </c>
      <c r="C9794" s="1" t="s">
        <v>57</v>
      </c>
      <c r="D9794" s="1" t="s">
        <v>42</v>
      </c>
      <c r="E9794" s="1" t="s">
        <v>43</v>
      </c>
      <c r="F9794" s="1" t="s">
        <v>15</v>
      </c>
      <c r="G9794" s="1" t="s">
        <v>17</v>
      </c>
      <c r="H9794">
        <v>53.88</v>
      </c>
      <c r="I9794">
        <v>2</v>
      </c>
      <c r="J9794">
        <v>107.77</v>
      </c>
      <c r="K9794" s="11">
        <v>0.3</v>
      </c>
      <c r="L9794">
        <v>-29.25</v>
      </c>
      <c r="M9794">
        <v>137.02000000000001</v>
      </c>
      <c r="N9794" s="11">
        <v>-0.27</v>
      </c>
      <c r="O9794">
        <v>-61.580999999999996</v>
      </c>
      <c r="P9794" t="str">
        <f>IF(OR(SampleSuperstore[[#This Row],[Total Sales]]&gt;'Check Outliers'!$M$7,SampleSuperstore[[#This Row],[Total Sales]]&lt;'Check Outliers'!$M$8),"Outlier","normal")</f>
        <v>normal</v>
      </c>
      <c r="Q9794" t="str">
        <f>IF(OR(SampleSuperstore[[#This Row],[Profit]]&gt;'Check Outliers'!$M$15,SampleSuperstore[[#This Row],[Profit]]&lt;'Check Outliers'!$M$16),"outlier","normal")</f>
        <v>normal</v>
      </c>
      <c r="R9794" s="1" t="str">
        <f>IF(OR(SampleSuperstore[[#This Row],[Cogs]]&gt;'Check Outliers'!$M$23,SampleSuperstore[[#This Row],[Cogs]]&lt;'Check Outliers'!$M$24),"outlier","normal")</f>
        <v>normal</v>
      </c>
    </row>
    <row r="9795" spans="1:18" x14ac:dyDescent="0.3">
      <c r="A9795" s="1" t="s">
        <v>10</v>
      </c>
      <c r="B9795" s="1" t="s">
        <v>11</v>
      </c>
      <c r="C9795" s="1" t="s">
        <v>57</v>
      </c>
      <c r="D9795" s="1" t="s">
        <v>42</v>
      </c>
      <c r="E9795" s="1" t="s">
        <v>43</v>
      </c>
      <c r="F9795" s="1" t="s">
        <v>22</v>
      </c>
      <c r="G9795" s="1" t="s">
        <v>37</v>
      </c>
      <c r="H9795">
        <v>4.83</v>
      </c>
      <c r="I9795">
        <v>1</v>
      </c>
      <c r="J9795">
        <v>4.83</v>
      </c>
      <c r="K9795" s="11">
        <v>0.2</v>
      </c>
      <c r="L9795">
        <v>1.63</v>
      </c>
      <c r="M9795">
        <v>3.2</v>
      </c>
      <c r="N9795" s="11">
        <v>0.34</v>
      </c>
      <c r="O9795">
        <v>0.66399999999999981</v>
      </c>
      <c r="P9795" t="str">
        <f>IF(OR(SampleSuperstore[[#This Row],[Total Sales]]&gt;'Check Outliers'!$M$7,SampleSuperstore[[#This Row],[Total Sales]]&lt;'Check Outliers'!$M$8),"Outlier","normal")</f>
        <v>normal</v>
      </c>
      <c r="Q9795" t="str">
        <f>IF(OR(SampleSuperstore[[#This Row],[Profit]]&gt;'Check Outliers'!$M$15,SampleSuperstore[[#This Row],[Profit]]&lt;'Check Outliers'!$M$16),"outlier","normal")</f>
        <v>normal</v>
      </c>
      <c r="R9795" s="1" t="str">
        <f>IF(OR(SampleSuperstore[[#This Row],[Cogs]]&gt;'Check Outliers'!$M$23,SampleSuperstore[[#This Row],[Cogs]]&lt;'Check Outliers'!$M$24),"outlier","normal")</f>
        <v>normal</v>
      </c>
    </row>
    <row r="9796" spans="1:18" x14ac:dyDescent="0.3">
      <c r="A9796" s="1" t="s">
        <v>10</v>
      </c>
      <c r="B9796" s="1" t="s">
        <v>11</v>
      </c>
      <c r="C9796" s="1" t="s">
        <v>57</v>
      </c>
      <c r="D9796" s="1" t="s">
        <v>42</v>
      </c>
      <c r="E9796" s="1" t="s">
        <v>43</v>
      </c>
      <c r="F9796" s="1" t="s">
        <v>22</v>
      </c>
      <c r="G9796" s="1" t="s">
        <v>33</v>
      </c>
      <c r="H9796">
        <v>6.08</v>
      </c>
      <c r="I9796">
        <v>3</v>
      </c>
      <c r="J9796">
        <v>18.239999999999998</v>
      </c>
      <c r="K9796" s="11">
        <v>0.8</v>
      </c>
      <c r="L9796">
        <v>-31.01</v>
      </c>
      <c r="M9796">
        <v>49.25</v>
      </c>
      <c r="N9796" s="11">
        <v>-1.7</v>
      </c>
      <c r="O9796">
        <v>-45.602000000000004</v>
      </c>
      <c r="P9796" t="str">
        <f>IF(OR(SampleSuperstore[[#This Row],[Total Sales]]&gt;'Check Outliers'!$M$7,SampleSuperstore[[#This Row],[Total Sales]]&lt;'Check Outliers'!$M$8),"Outlier","normal")</f>
        <v>normal</v>
      </c>
      <c r="Q9796" t="str">
        <f>IF(OR(SampleSuperstore[[#This Row],[Profit]]&gt;'Check Outliers'!$M$15,SampleSuperstore[[#This Row],[Profit]]&lt;'Check Outliers'!$M$16),"outlier","normal")</f>
        <v>normal</v>
      </c>
      <c r="R9796" s="1" t="str">
        <f>IF(OR(SampleSuperstore[[#This Row],[Cogs]]&gt;'Check Outliers'!$M$23,SampleSuperstore[[#This Row],[Cogs]]&lt;'Check Outliers'!$M$24),"outlier","normal")</f>
        <v>normal</v>
      </c>
    </row>
    <row r="9797" spans="1:18" x14ac:dyDescent="0.3">
      <c r="A9797" s="1" t="s">
        <v>24</v>
      </c>
      <c r="B9797" s="1" t="s">
        <v>18</v>
      </c>
      <c r="C9797" s="1" t="s">
        <v>75</v>
      </c>
      <c r="D9797" s="1" t="s">
        <v>61</v>
      </c>
      <c r="E9797" s="1" t="s">
        <v>43</v>
      </c>
      <c r="F9797" s="1" t="s">
        <v>22</v>
      </c>
      <c r="G9797" s="1" t="s">
        <v>33</v>
      </c>
      <c r="H9797">
        <v>1.27</v>
      </c>
      <c r="I9797">
        <v>3</v>
      </c>
      <c r="J9797">
        <v>3.8</v>
      </c>
      <c r="K9797" s="11">
        <v>0.8</v>
      </c>
      <c r="L9797">
        <v>-5.89</v>
      </c>
      <c r="M9797">
        <v>9.69</v>
      </c>
      <c r="N9797" s="11">
        <v>-1.55</v>
      </c>
      <c r="O9797">
        <v>-8.93</v>
      </c>
      <c r="P9797" t="str">
        <f>IF(OR(SampleSuperstore[[#This Row],[Total Sales]]&gt;'Check Outliers'!$M$7,SampleSuperstore[[#This Row],[Total Sales]]&lt;'Check Outliers'!$M$8),"Outlier","normal")</f>
        <v>normal</v>
      </c>
      <c r="Q9797" t="str">
        <f>IF(OR(SampleSuperstore[[#This Row],[Profit]]&gt;'Check Outliers'!$M$15,SampleSuperstore[[#This Row],[Profit]]&lt;'Check Outliers'!$M$16),"outlier","normal")</f>
        <v>normal</v>
      </c>
      <c r="R9797" s="1" t="str">
        <f>IF(OR(SampleSuperstore[[#This Row],[Cogs]]&gt;'Check Outliers'!$M$23,SampleSuperstore[[#This Row],[Cogs]]&lt;'Check Outliers'!$M$24),"outlier","normal")</f>
        <v>normal</v>
      </c>
    </row>
    <row r="9798" spans="1:18" x14ac:dyDescent="0.3">
      <c r="A9798" s="1" t="s">
        <v>24</v>
      </c>
      <c r="B9798" s="1" t="s">
        <v>18</v>
      </c>
      <c r="C9798" s="1" t="s">
        <v>248</v>
      </c>
      <c r="D9798" s="1" t="s">
        <v>100</v>
      </c>
      <c r="E9798" s="1" t="s">
        <v>53</v>
      </c>
      <c r="F9798" s="1" t="s">
        <v>22</v>
      </c>
      <c r="G9798" s="1" t="s">
        <v>30</v>
      </c>
      <c r="H9798">
        <v>5.18</v>
      </c>
      <c r="I9798">
        <v>2</v>
      </c>
      <c r="J9798">
        <v>10.37</v>
      </c>
      <c r="K9798" s="11">
        <v>0.2</v>
      </c>
      <c r="L9798">
        <v>1.56</v>
      </c>
      <c r="M9798">
        <v>8.81</v>
      </c>
      <c r="N9798" s="11">
        <v>0.15</v>
      </c>
      <c r="O9798">
        <v>-0.51399999999999979</v>
      </c>
      <c r="P9798" t="str">
        <f>IF(OR(SampleSuperstore[[#This Row],[Total Sales]]&gt;'Check Outliers'!$M$7,SampleSuperstore[[#This Row],[Total Sales]]&lt;'Check Outliers'!$M$8),"Outlier","normal")</f>
        <v>normal</v>
      </c>
      <c r="Q9798" t="str">
        <f>IF(OR(SampleSuperstore[[#This Row],[Profit]]&gt;'Check Outliers'!$M$15,SampleSuperstore[[#This Row],[Profit]]&lt;'Check Outliers'!$M$16),"outlier","normal")</f>
        <v>normal</v>
      </c>
      <c r="R9798" s="1" t="str">
        <f>IF(OR(SampleSuperstore[[#This Row],[Cogs]]&gt;'Check Outliers'!$M$23,SampleSuperstore[[#This Row],[Cogs]]&lt;'Check Outliers'!$M$24),"outlier","normal")</f>
        <v>normal</v>
      </c>
    </row>
    <row r="9799" spans="1:18" hidden="1" x14ac:dyDescent="0.3">
      <c r="A9799" s="1" t="s">
        <v>24</v>
      </c>
      <c r="B9799" s="1" t="s">
        <v>18</v>
      </c>
      <c r="C9799" s="1" t="s">
        <v>248</v>
      </c>
      <c r="D9799" s="1" t="s">
        <v>100</v>
      </c>
      <c r="E9799" s="1" t="s">
        <v>53</v>
      </c>
      <c r="F9799" s="1" t="s">
        <v>31</v>
      </c>
      <c r="G9799" s="1" t="s">
        <v>32</v>
      </c>
      <c r="H9799">
        <v>117.6</v>
      </c>
      <c r="I9799">
        <v>2</v>
      </c>
      <c r="J9799">
        <v>235.19</v>
      </c>
      <c r="K9799" s="1">
        <v>0.4</v>
      </c>
      <c r="L9799">
        <v>-43.12</v>
      </c>
      <c r="M9799">
        <v>278.31</v>
      </c>
      <c r="N9799">
        <v>-0.18</v>
      </c>
      <c r="O9799">
        <v>-137.196</v>
      </c>
      <c r="P9799" t="str">
        <f>IF(OR(SampleSuperstore[[#This Row],[Total Sales]]&gt;'Check Outliers'!$M$7,SampleSuperstore[[#This Row],[Total Sales]]&lt;'Check Outliers'!$M$8),"Outlier","normal")</f>
        <v>normal</v>
      </c>
      <c r="Q9799" t="str">
        <f>IF(OR(SampleSuperstore[[#This Row],[Profit]]&gt;'Check Outliers'!$M$15,SampleSuperstore[[#This Row],[Profit]]&lt;'Check Outliers'!$M$16),"outlier","normal")</f>
        <v>outlier</v>
      </c>
      <c r="R9799" s="1" t="str">
        <f>IF(OR(SampleSuperstore[[#This Row],[Cogs]]&gt;'Check Outliers'!$M$23,SampleSuperstore[[#This Row],[Cogs]]&lt;'Check Outliers'!$M$24),"outlier","normal")</f>
        <v>normal</v>
      </c>
    </row>
    <row r="9800" spans="1:18" x14ac:dyDescent="0.3">
      <c r="A9800" s="1" t="s">
        <v>24</v>
      </c>
      <c r="B9800" s="1" t="s">
        <v>18</v>
      </c>
      <c r="C9800" s="1" t="s">
        <v>248</v>
      </c>
      <c r="D9800" s="1" t="s">
        <v>100</v>
      </c>
      <c r="E9800" s="1" t="s">
        <v>53</v>
      </c>
      <c r="F9800" s="1" t="s">
        <v>31</v>
      </c>
      <c r="G9800" s="1" t="s">
        <v>32</v>
      </c>
      <c r="H9800">
        <v>6.6</v>
      </c>
      <c r="I9800">
        <v>4</v>
      </c>
      <c r="J9800">
        <v>26.38</v>
      </c>
      <c r="K9800" s="11">
        <v>0.4</v>
      </c>
      <c r="L9800">
        <v>2.64</v>
      </c>
      <c r="M9800">
        <v>23.74</v>
      </c>
      <c r="N9800" s="11">
        <v>0.1</v>
      </c>
      <c r="O9800">
        <v>-7.911999999999999</v>
      </c>
      <c r="P9800" t="str">
        <f>IF(OR(SampleSuperstore[[#This Row],[Total Sales]]&gt;'Check Outliers'!$M$7,SampleSuperstore[[#This Row],[Total Sales]]&lt;'Check Outliers'!$M$8),"Outlier","normal")</f>
        <v>normal</v>
      </c>
      <c r="Q9800" t="str">
        <f>IF(OR(SampleSuperstore[[#This Row],[Profit]]&gt;'Check Outliers'!$M$15,SampleSuperstore[[#This Row],[Profit]]&lt;'Check Outliers'!$M$16),"outlier","normal")</f>
        <v>normal</v>
      </c>
      <c r="R9800" s="1" t="str">
        <f>IF(OR(SampleSuperstore[[#This Row],[Cogs]]&gt;'Check Outliers'!$M$23,SampleSuperstore[[#This Row],[Cogs]]&lt;'Check Outliers'!$M$24),"outlier","normal")</f>
        <v>normal</v>
      </c>
    </row>
    <row r="9801" spans="1:18" x14ac:dyDescent="0.3">
      <c r="A9801" s="1" t="s">
        <v>24</v>
      </c>
      <c r="B9801" s="1" t="s">
        <v>18</v>
      </c>
      <c r="C9801" s="1" t="s">
        <v>248</v>
      </c>
      <c r="D9801" s="1" t="s">
        <v>100</v>
      </c>
      <c r="E9801" s="1" t="s">
        <v>53</v>
      </c>
      <c r="F9801" s="1" t="s">
        <v>31</v>
      </c>
      <c r="G9801" s="1" t="s">
        <v>55</v>
      </c>
      <c r="H9801">
        <v>5.19</v>
      </c>
      <c r="I9801">
        <v>2</v>
      </c>
      <c r="J9801">
        <v>10.38</v>
      </c>
      <c r="K9801" s="11">
        <v>0.2</v>
      </c>
      <c r="L9801">
        <v>2.21</v>
      </c>
      <c r="M9801">
        <v>8.17</v>
      </c>
      <c r="N9801" s="11">
        <v>0.21</v>
      </c>
      <c r="O9801">
        <v>0.1339999999999999</v>
      </c>
      <c r="P9801" t="str">
        <f>IF(OR(SampleSuperstore[[#This Row],[Total Sales]]&gt;'Check Outliers'!$M$7,SampleSuperstore[[#This Row],[Total Sales]]&lt;'Check Outliers'!$M$8),"Outlier","normal")</f>
        <v>normal</v>
      </c>
      <c r="Q9801" t="str">
        <f>IF(OR(SampleSuperstore[[#This Row],[Profit]]&gt;'Check Outliers'!$M$15,SampleSuperstore[[#This Row],[Profit]]&lt;'Check Outliers'!$M$16),"outlier","normal")</f>
        <v>normal</v>
      </c>
      <c r="R9801" s="1" t="str">
        <f>IF(OR(SampleSuperstore[[#This Row],[Cogs]]&gt;'Check Outliers'!$M$23,SampleSuperstore[[#This Row],[Cogs]]&lt;'Check Outliers'!$M$24),"outlier","normal")</f>
        <v>normal</v>
      </c>
    </row>
    <row r="9802" spans="1:18" x14ac:dyDescent="0.3">
      <c r="A9802" s="1" t="s">
        <v>24</v>
      </c>
      <c r="B9802" s="1" t="s">
        <v>18</v>
      </c>
      <c r="C9802" s="1" t="s">
        <v>248</v>
      </c>
      <c r="D9802" s="1" t="s">
        <v>100</v>
      </c>
      <c r="E9802" s="1" t="s">
        <v>53</v>
      </c>
      <c r="F9802" s="1" t="s">
        <v>31</v>
      </c>
      <c r="G9802" s="1" t="s">
        <v>32</v>
      </c>
      <c r="H9802">
        <v>35.71</v>
      </c>
      <c r="I9802">
        <v>3</v>
      </c>
      <c r="J9802">
        <v>107.12</v>
      </c>
      <c r="K9802" s="11">
        <v>0.4</v>
      </c>
      <c r="L9802">
        <v>-21.42</v>
      </c>
      <c r="M9802">
        <v>128.54</v>
      </c>
      <c r="N9802" s="11">
        <v>-0.2</v>
      </c>
      <c r="O9802">
        <v>-64.268000000000001</v>
      </c>
      <c r="P9802" t="str">
        <f>IF(OR(SampleSuperstore[[#This Row],[Total Sales]]&gt;'Check Outliers'!$M$7,SampleSuperstore[[#This Row],[Total Sales]]&lt;'Check Outliers'!$M$8),"Outlier","normal")</f>
        <v>normal</v>
      </c>
      <c r="Q9802" t="str">
        <f>IF(OR(SampleSuperstore[[#This Row],[Profit]]&gt;'Check Outliers'!$M$15,SampleSuperstore[[#This Row],[Profit]]&lt;'Check Outliers'!$M$16),"outlier","normal")</f>
        <v>normal</v>
      </c>
      <c r="R9802" s="1" t="str">
        <f>IF(OR(SampleSuperstore[[#This Row],[Cogs]]&gt;'Check Outliers'!$M$23,SampleSuperstore[[#This Row],[Cogs]]&lt;'Check Outliers'!$M$24),"outlier","normal")</f>
        <v>normal</v>
      </c>
    </row>
    <row r="9803" spans="1:18" x14ac:dyDescent="0.3">
      <c r="A9803" s="1" t="s">
        <v>24</v>
      </c>
      <c r="B9803" s="1" t="s">
        <v>11</v>
      </c>
      <c r="C9803" s="1" t="s">
        <v>618</v>
      </c>
      <c r="D9803" s="1" t="s">
        <v>20</v>
      </c>
      <c r="E9803" s="1" t="s">
        <v>21</v>
      </c>
      <c r="F9803" s="1" t="s">
        <v>22</v>
      </c>
      <c r="G9803" s="1" t="s">
        <v>106</v>
      </c>
      <c r="H9803">
        <v>13.9</v>
      </c>
      <c r="I9803">
        <v>7</v>
      </c>
      <c r="J9803">
        <v>97.3</v>
      </c>
      <c r="K9803" s="11">
        <v>0</v>
      </c>
      <c r="L9803">
        <v>28.22</v>
      </c>
      <c r="M9803">
        <v>69.08</v>
      </c>
      <c r="N9803" s="11">
        <v>0.28999999999999998</v>
      </c>
      <c r="O9803">
        <v>28.22</v>
      </c>
      <c r="P9803" t="str">
        <f>IF(OR(SampleSuperstore[[#This Row],[Total Sales]]&gt;'Check Outliers'!$M$7,SampleSuperstore[[#This Row],[Total Sales]]&lt;'Check Outliers'!$M$8),"Outlier","normal")</f>
        <v>normal</v>
      </c>
      <c r="Q9803" t="str">
        <f>IF(OR(SampleSuperstore[[#This Row],[Profit]]&gt;'Check Outliers'!$M$15,SampleSuperstore[[#This Row],[Profit]]&lt;'Check Outliers'!$M$16),"outlier","normal")</f>
        <v>normal</v>
      </c>
      <c r="R9803" s="1" t="str">
        <f>IF(OR(SampleSuperstore[[#This Row],[Cogs]]&gt;'Check Outliers'!$M$23,SampleSuperstore[[#This Row],[Cogs]]&lt;'Check Outliers'!$M$24),"outlier","normal")</f>
        <v>normal</v>
      </c>
    </row>
    <row r="9804" spans="1:18" x14ac:dyDescent="0.3">
      <c r="A9804" s="1" t="s">
        <v>10</v>
      </c>
      <c r="B9804" s="1" t="s">
        <v>11</v>
      </c>
      <c r="C9804" s="1" t="s">
        <v>71</v>
      </c>
      <c r="D9804" s="1" t="s">
        <v>72</v>
      </c>
      <c r="E9804" s="1" t="s">
        <v>53</v>
      </c>
      <c r="F9804" s="1" t="s">
        <v>22</v>
      </c>
      <c r="G9804" s="1" t="s">
        <v>33</v>
      </c>
      <c r="H9804">
        <v>1.66</v>
      </c>
      <c r="I9804">
        <v>2</v>
      </c>
      <c r="J9804">
        <v>3.33</v>
      </c>
      <c r="K9804" s="11">
        <v>0.2</v>
      </c>
      <c r="L9804">
        <v>1.21</v>
      </c>
      <c r="M9804">
        <v>2.12</v>
      </c>
      <c r="N9804" s="11">
        <v>0.36</v>
      </c>
      <c r="O9804">
        <v>0.54399999999999993</v>
      </c>
      <c r="P9804" t="str">
        <f>IF(OR(SampleSuperstore[[#This Row],[Total Sales]]&gt;'Check Outliers'!$M$7,SampleSuperstore[[#This Row],[Total Sales]]&lt;'Check Outliers'!$M$8),"Outlier","normal")</f>
        <v>normal</v>
      </c>
      <c r="Q9804" t="str">
        <f>IF(OR(SampleSuperstore[[#This Row],[Profit]]&gt;'Check Outliers'!$M$15,SampleSuperstore[[#This Row],[Profit]]&lt;'Check Outliers'!$M$16),"outlier","normal")</f>
        <v>normal</v>
      </c>
      <c r="R9804" s="1" t="str">
        <f>IF(OR(SampleSuperstore[[#This Row],[Cogs]]&gt;'Check Outliers'!$M$23,SampleSuperstore[[#This Row],[Cogs]]&lt;'Check Outliers'!$M$24),"outlier","normal")</f>
        <v>normal</v>
      </c>
    </row>
    <row r="9805" spans="1:18" x14ac:dyDescent="0.3">
      <c r="A9805" s="1" t="s">
        <v>10</v>
      </c>
      <c r="B9805" s="1" t="s">
        <v>11</v>
      </c>
      <c r="C9805" s="1" t="s">
        <v>71</v>
      </c>
      <c r="D9805" s="1" t="s">
        <v>72</v>
      </c>
      <c r="E9805" s="1" t="s">
        <v>53</v>
      </c>
      <c r="F9805" s="1" t="s">
        <v>31</v>
      </c>
      <c r="G9805" s="1" t="s">
        <v>32</v>
      </c>
      <c r="H9805">
        <v>135.99</v>
      </c>
      <c r="I9805">
        <v>1</v>
      </c>
      <c r="J9805">
        <v>135.99</v>
      </c>
      <c r="K9805" s="11">
        <v>0</v>
      </c>
      <c r="L9805">
        <v>36.72</v>
      </c>
      <c r="M9805">
        <v>99.27</v>
      </c>
      <c r="N9805" s="11">
        <v>0.27</v>
      </c>
      <c r="O9805">
        <v>36.72</v>
      </c>
      <c r="P9805" t="str">
        <f>IF(OR(SampleSuperstore[[#This Row],[Total Sales]]&gt;'Check Outliers'!$M$7,SampleSuperstore[[#This Row],[Total Sales]]&lt;'Check Outliers'!$M$8),"Outlier","normal")</f>
        <v>normal</v>
      </c>
      <c r="Q9805" t="str">
        <f>IF(OR(SampleSuperstore[[#This Row],[Profit]]&gt;'Check Outliers'!$M$15,SampleSuperstore[[#This Row],[Profit]]&lt;'Check Outliers'!$M$16),"outlier","normal")</f>
        <v>normal</v>
      </c>
      <c r="R9805" s="1" t="str">
        <f>IF(OR(SampleSuperstore[[#This Row],[Cogs]]&gt;'Check Outliers'!$M$23,SampleSuperstore[[#This Row],[Cogs]]&lt;'Check Outliers'!$M$24),"outlier","normal")</f>
        <v>normal</v>
      </c>
    </row>
    <row r="9806" spans="1:18" x14ac:dyDescent="0.3">
      <c r="A9806" s="1" t="s">
        <v>10</v>
      </c>
      <c r="B9806" s="1" t="s">
        <v>11</v>
      </c>
      <c r="C9806" s="1" t="s">
        <v>71</v>
      </c>
      <c r="D9806" s="1" t="s">
        <v>72</v>
      </c>
      <c r="E9806" s="1" t="s">
        <v>53</v>
      </c>
      <c r="F9806" s="1" t="s">
        <v>15</v>
      </c>
      <c r="G9806" s="1" t="s">
        <v>29</v>
      </c>
      <c r="H9806">
        <v>7.38</v>
      </c>
      <c r="I9806">
        <v>1</v>
      </c>
      <c r="J9806">
        <v>7.38</v>
      </c>
      <c r="K9806" s="11">
        <v>0</v>
      </c>
      <c r="L9806">
        <v>2.14</v>
      </c>
      <c r="M9806">
        <v>5.24</v>
      </c>
      <c r="N9806" s="11">
        <v>0.28999999999999998</v>
      </c>
      <c r="O9806">
        <v>2.14</v>
      </c>
      <c r="P9806" t="str">
        <f>IF(OR(SampleSuperstore[[#This Row],[Total Sales]]&gt;'Check Outliers'!$M$7,SampleSuperstore[[#This Row],[Total Sales]]&lt;'Check Outliers'!$M$8),"Outlier","normal")</f>
        <v>normal</v>
      </c>
      <c r="Q9806" t="str">
        <f>IF(OR(SampleSuperstore[[#This Row],[Profit]]&gt;'Check Outliers'!$M$15,SampleSuperstore[[#This Row],[Profit]]&lt;'Check Outliers'!$M$16),"outlier","normal")</f>
        <v>normal</v>
      </c>
      <c r="R9806" s="1" t="str">
        <f>IF(OR(SampleSuperstore[[#This Row],[Cogs]]&gt;'Check Outliers'!$M$23,SampleSuperstore[[#This Row],[Cogs]]&lt;'Check Outliers'!$M$24),"outlier","normal")</f>
        <v>normal</v>
      </c>
    </row>
    <row r="9807" spans="1:18" x14ac:dyDescent="0.3">
      <c r="A9807" s="1" t="s">
        <v>24</v>
      </c>
      <c r="B9807" s="1" t="s">
        <v>40</v>
      </c>
      <c r="C9807" s="1" t="s">
        <v>25</v>
      </c>
      <c r="D9807" s="1" t="s">
        <v>26</v>
      </c>
      <c r="E9807" s="1" t="s">
        <v>14</v>
      </c>
      <c r="F9807" s="1" t="s">
        <v>15</v>
      </c>
      <c r="G9807" s="1" t="s">
        <v>29</v>
      </c>
      <c r="H9807">
        <v>22.78</v>
      </c>
      <c r="I9807">
        <v>2</v>
      </c>
      <c r="J9807">
        <v>45.57</v>
      </c>
      <c r="K9807" s="11">
        <v>0.2</v>
      </c>
      <c r="L9807">
        <v>9.68</v>
      </c>
      <c r="M9807">
        <v>35.89</v>
      </c>
      <c r="N9807" s="11">
        <v>0.21</v>
      </c>
      <c r="O9807">
        <v>0.56599999999999895</v>
      </c>
      <c r="P9807" t="str">
        <f>IF(OR(SampleSuperstore[[#This Row],[Total Sales]]&gt;'Check Outliers'!$M$7,SampleSuperstore[[#This Row],[Total Sales]]&lt;'Check Outliers'!$M$8),"Outlier","normal")</f>
        <v>normal</v>
      </c>
      <c r="Q9807" t="str">
        <f>IF(OR(SampleSuperstore[[#This Row],[Profit]]&gt;'Check Outliers'!$M$15,SampleSuperstore[[#This Row],[Profit]]&lt;'Check Outliers'!$M$16),"outlier","normal")</f>
        <v>normal</v>
      </c>
      <c r="R9807" s="1" t="str">
        <f>IF(OR(SampleSuperstore[[#This Row],[Cogs]]&gt;'Check Outliers'!$M$23,SampleSuperstore[[#This Row],[Cogs]]&lt;'Check Outliers'!$M$24),"outlier","normal")</f>
        <v>normal</v>
      </c>
    </row>
    <row r="9808" spans="1:18" x14ac:dyDescent="0.3">
      <c r="A9808" s="1" t="s">
        <v>24</v>
      </c>
      <c r="B9808" s="1" t="s">
        <v>40</v>
      </c>
      <c r="C9808" s="1" t="s">
        <v>25</v>
      </c>
      <c r="D9808" s="1" t="s">
        <v>26</v>
      </c>
      <c r="E9808" s="1" t="s">
        <v>14</v>
      </c>
      <c r="F9808" s="1" t="s">
        <v>22</v>
      </c>
      <c r="G9808" s="1" t="s">
        <v>33</v>
      </c>
      <c r="H9808">
        <v>3.59</v>
      </c>
      <c r="I9808">
        <v>8</v>
      </c>
      <c r="J9808">
        <v>28.75</v>
      </c>
      <c r="K9808" s="11">
        <v>0.7</v>
      </c>
      <c r="L9808">
        <v>-21.08</v>
      </c>
      <c r="M9808">
        <v>49.83</v>
      </c>
      <c r="N9808" s="11">
        <v>-0.73</v>
      </c>
      <c r="O9808">
        <v>-41.204999999999998</v>
      </c>
      <c r="P9808" t="str">
        <f>IF(OR(SampleSuperstore[[#This Row],[Total Sales]]&gt;'Check Outliers'!$M$7,SampleSuperstore[[#This Row],[Total Sales]]&lt;'Check Outliers'!$M$8),"Outlier","normal")</f>
        <v>normal</v>
      </c>
      <c r="Q9808" t="str">
        <f>IF(OR(SampleSuperstore[[#This Row],[Profit]]&gt;'Check Outliers'!$M$15,SampleSuperstore[[#This Row],[Profit]]&lt;'Check Outliers'!$M$16),"outlier","normal")</f>
        <v>normal</v>
      </c>
      <c r="R9808" s="1" t="str">
        <f>IF(OR(SampleSuperstore[[#This Row],[Cogs]]&gt;'Check Outliers'!$M$23,SampleSuperstore[[#This Row],[Cogs]]&lt;'Check Outliers'!$M$24),"outlier","normal")</f>
        <v>normal</v>
      </c>
    </row>
    <row r="9809" spans="1:18" x14ac:dyDescent="0.3">
      <c r="A9809" s="1" t="s">
        <v>10</v>
      </c>
      <c r="B9809" s="1" t="s">
        <v>11</v>
      </c>
      <c r="C9809" s="1" t="s">
        <v>335</v>
      </c>
      <c r="D9809" s="1" t="s">
        <v>36</v>
      </c>
      <c r="E9809" s="1" t="s">
        <v>14</v>
      </c>
      <c r="F9809" s="1" t="s">
        <v>15</v>
      </c>
      <c r="G9809" s="1" t="s">
        <v>17</v>
      </c>
      <c r="H9809">
        <v>48.71</v>
      </c>
      <c r="I9809">
        <v>4</v>
      </c>
      <c r="J9809">
        <v>194.85</v>
      </c>
      <c r="K9809" s="11">
        <v>0.2</v>
      </c>
      <c r="L9809">
        <v>12.18</v>
      </c>
      <c r="M9809">
        <v>182.67</v>
      </c>
      <c r="N9809" s="11">
        <v>0.06</v>
      </c>
      <c r="O9809">
        <v>-26.79</v>
      </c>
      <c r="P9809" t="str">
        <f>IF(OR(SampleSuperstore[[#This Row],[Total Sales]]&gt;'Check Outliers'!$M$7,SampleSuperstore[[#This Row],[Total Sales]]&lt;'Check Outliers'!$M$8),"Outlier","normal")</f>
        <v>normal</v>
      </c>
      <c r="Q9809" t="str">
        <f>IF(OR(SampleSuperstore[[#This Row],[Profit]]&gt;'Check Outliers'!$M$15,SampleSuperstore[[#This Row],[Profit]]&lt;'Check Outliers'!$M$16),"outlier","normal")</f>
        <v>normal</v>
      </c>
      <c r="R9809" s="1" t="str">
        <f>IF(OR(SampleSuperstore[[#This Row],[Cogs]]&gt;'Check Outliers'!$M$23,SampleSuperstore[[#This Row],[Cogs]]&lt;'Check Outliers'!$M$24),"outlier","normal")</f>
        <v>normal</v>
      </c>
    </row>
    <row r="9810" spans="1:18" x14ac:dyDescent="0.3">
      <c r="A9810" s="1" t="s">
        <v>24</v>
      </c>
      <c r="B9810" s="1" t="s">
        <v>11</v>
      </c>
      <c r="C9810" s="1" t="s">
        <v>75</v>
      </c>
      <c r="D9810" s="1" t="s">
        <v>61</v>
      </c>
      <c r="E9810" s="1" t="s">
        <v>43</v>
      </c>
      <c r="F9810" s="1" t="s">
        <v>22</v>
      </c>
      <c r="G9810" s="1" t="s">
        <v>33</v>
      </c>
      <c r="H9810">
        <v>1.06</v>
      </c>
      <c r="I9810">
        <v>2</v>
      </c>
      <c r="J9810">
        <v>2.11</v>
      </c>
      <c r="K9810" s="11">
        <v>0.8</v>
      </c>
      <c r="L9810">
        <v>-3.38</v>
      </c>
      <c r="M9810">
        <v>5.49</v>
      </c>
      <c r="N9810" s="11">
        <v>-1.6</v>
      </c>
      <c r="O9810">
        <v>-5.0679999999999996</v>
      </c>
      <c r="P9810" t="str">
        <f>IF(OR(SampleSuperstore[[#This Row],[Total Sales]]&gt;'Check Outliers'!$M$7,SampleSuperstore[[#This Row],[Total Sales]]&lt;'Check Outliers'!$M$8),"Outlier","normal")</f>
        <v>normal</v>
      </c>
      <c r="Q9810" t="str">
        <f>IF(OR(SampleSuperstore[[#This Row],[Profit]]&gt;'Check Outliers'!$M$15,SampleSuperstore[[#This Row],[Profit]]&lt;'Check Outliers'!$M$16),"outlier","normal")</f>
        <v>normal</v>
      </c>
      <c r="R9810" s="1" t="str">
        <f>IF(OR(SampleSuperstore[[#This Row],[Cogs]]&gt;'Check Outliers'!$M$23,SampleSuperstore[[#This Row],[Cogs]]&lt;'Check Outliers'!$M$24),"outlier","normal")</f>
        <v>normal</v>
      </c>
    </row>
    <row r="9811" spans="1:18" x14ac:dyDescent="0.3">
      <c r="A9811" s="1" t="s">
        <v>10</v>
      </c>
      <c r="B9811" s="1" t="s">
        <v>11</v>
      </c>
      <c r="C9811" s="1" t="s">
        <v>90</v>
      </c>
      <c r="D9811" s="1" t="s">
        <v>91</v>
      </c>
      <c r="E9811" s="1" t="s">
        <v>21</v>
      </c>
      <c r="F9811" s="1" t="s">
        <v>22</v>
      </c>
      <c r="G9811" s="1" t="s">
        <v>37</v>
      </c>
      <c r="H9811">
        <v>5.18</v>
      </c>
      <c r="I9811">
        <v>5</v>
      </c>
      <c r="J9811">
        <v>25.92</v>
      </c>
      <c r="K9811" s="11">
        <v>0.2</v>
      </c>
      <c r="L9811">
        <v>9.07</v>
      </c>
      <c r="M9811">
        <v>16.850000000000001</v>
      </c>
      <c r="N9811" s="11">
        <v>0.35</v>
      </c>
      <c r="O9811">
        <v>3.8859999999999992</v>
      </c>
      <c r="P9811" t="str">
        <f>IF(OR(SampleSuperstore[[#This Row],[Total Sales]]&gt;'Check Outliers'!$M$7,SampleSuperstore[[#This Row],[Total Sales]]&lt;'Check Outliers'!$M$8),"Outlier","normal")</f>
        <v>normal</v>
      </c>
      <c r="Q9811" t="str">
        <f>IF(OR(SampleSuperstore[[#This Row],[Profit]]&gt;'Check Outliers'!$M$15,SampleSuperstore[[#This Row],[Profit]]&lt;'Check Outliers'!$M$16),"outlier","normal")</f>
        <v>normal</v>
      </c>
      <c r="R9811" s="1" t="str">
        <f>IF(OR(SampleSuperstore[[#This Row],[Cogs]]&gt;'Check Outliers'!$M$23,SampleSuperstore[[#This Row],[Cogs]]&lt;'Check Outliers'!$M$24),"outlier","normal")</f>
        <v>normal</v>
      </c>
    </row>
    <row r="9812" spans="1:18" x14ac:dyDescent="0.3">
      <c r="A9812" s="1" t="s">
        <v>10</v>
      </c>
      <c r="B9812" s="1" t="s">
        <v>11</v>
      </c>
      <c r="C9812" s="1" t="s">
        <v>90</v>
      </c>
      <c r="D9812" s="1" t="s">
        <v>91</v>
      </c>
      <c r="E9812" s="1" t="s">
        <v>21</v>
      </c>
      <c r="F9812" s="1" t="s">
        <v>22</v>
      </c>
      <c r="G9812" s="1" t="s">
        <v>30</v>
      </c>
      <c r="H9812">
        <v>30.19</v>
      </c>
      <c r="I9812">
        <v>4</v>
      </c>
      <c r="J9812">
        <v>120.77</v>
      </c>
      <c r="K9812" s="11">
        <v>0.2</v>
      </c>
      <c r="L9812">
        <v>9.06</v>
      </c>
      <c r="M9812">
        <v>111.71</v>
      </c>
      <c r="N9812" s="11">
        <v>0.08</v>
      </c>
      <c r="O9812">
        <v>-15.093999999999999</v>
      </c>
      <c r="P9812" t="str">
        <f>IF(OR(SampleSuperstore[[#This Row],[Total Sales]]&gt;'Check Outliers'!$M$7,SampleSuperstore[[#This Row],[Total Sales]]&lt;'Check Outliers'!$M$8),"Outlier","normal")</f>
        <v>normal</v>
      </c>
      <c r="Q9812" t="str">
        <f>IF(OR(SampleSuperstore[[#This Row],[Profit]]&gt;'Check Outliers'!$M$15,SampleSuperstore[[#This Row],[Profit]]&lt;'Check Outliers'!$M$16),"outlier","normal")</f>
        <v>normal</v>
      </c>
      <c r="R9812" s="1" t="str">
        <f>IF(OR(SampleSuperstore[[#This Row],[Cogs]]&gt;'Check Outliers'!$M$23,SampleSuperstore[[#This Row],[Cogs]]&lt;'Check Outliers'!$M$24),"outlier","normal")</f>
        <v>normal</v>
      </c>
    </row>
    <row r="9813" spans="1:18" x14ac:dyDescent="0.3">
      <c r="A9813" s="1" t="s">
        <v>58</v>
      </c>
      <c r="B9813" s="1" t="s">
        <v>11</v>
      </c>
      <c r="C9813" s="1" t="s">
        <v>611</v>
      </c>
      <c r="D9813" s="1" t="s">
        <v>128</v>
      </c>
      <c r="E9813" s="1" t="s">
        <v>53</v>
      </c>
      <c r="F9813" s="1" t="s">
        <v>22</v>
      </c>
      <c r="G9813" s="1" t="s">
        <v>37</v>
      </c>
      <c r="H9813">
        <v>6.48</v>
      </c>
      <c r="I9813">
        <v>4</v>
      </c>
      <c r="J9813">
        <v>25.92</v>
      </c>
      <c r="K9813" s="11">
        <v>0</v>
      </c>
      <c r="L9813">
        <v>12.44</v>
      </c>
      <c r="M9813">
        <v>13.48</v>
      </c>
      <c r="N9813" s="11">
        <v>0.48</v>
      </c>
      <c r="O9813">
        <v>12.44</v>
      </c>
      <c r="P9813" t="str">
        <f>IF(OR(SampleSuperstore[[#This Row],[Total Sales]]&gt;'Check Outliers'!$M$7,SampleSuperstore[[#This Row],[Total Sales]]&lt;'Check Outliers'!$M$8),"Outlier","normal")</f>
        <v>normal</v>
      </c>
      <c r="Q9813" t="str">
        <f>IF(OR(SampleSuperstore[[#This Row],[Profit]]&gt;'Check Outliers'!$M$15,SampleSuperstore[[#This Row],[Profit]]&lt;'Check Outliers'!$M$16),"outlier","normal")</f>
        <v>normal</v>
      </c>
      <c r="R9813" s="1" t="str">
        <f>IF(OR(SampleSuperstore[[#This Row],[Cogs]]&gt;'Check Outliers'!$M$23,SampleSuperstore[[#This Row],[Cogs]]&lt;'Check Outliers'!$M$24),"outlier","normal")</f>
        <v>normal</v>
      </c>
    </row>
    <row r="9814" spans="1:18" x14ac:dyDescent="0.3">
      <c r="A9814" s="1" t="s">
        <v>58</v>
      </c>
      <c r="B9814" s="1" t="s">
        <v>11</v>
      </c>
      <c r="C9814" s="1" t="s">
        <v>611</v>
      </c>
      <c r="D9814" s="1" t="s">
        <v>128</v>
      </c>
      <c r="E9814" s="1" t="s">
        <v>53</v>
      </c>
      <c r="F9814" s="1" t="s">
        <v>22</v>
      </c>
      <c r="G9814" s="1" t="s">
        <v>30</v>
      </c>
      <c r="H9814">
        <v>11.55</v>
      </c>
      <c r="I9814">
        <v>3</v>
      </c>
      <c r="J9814">
        <v>34.65</v>
      </c>
      <c r="K9814" s="11">
        <v>0</v>
      </c>
      <c r="L9814">
        <v>9.6999999999999993</v>
      </c>
      <c r="M9814">
        <v>24.95</v>
      </c>
      <c r="N9814" s="11">
        <v>0.28000000000000003</v>
      </c>
      <c r="O9814">
        <v>9.6999999999999993</v>
      </c>
      <c r="P9814" t="str">
        <f>IF(OR(SampleSuperstore[[#This Row],[Total Sales]]&gt;'Check Outliers'!$M$7,SampleSuperstore[[#This Row],[Total Sales]]&lt;'Check Outliers'!$M$8),"Outlier","normal")</f>
        <v>normal</v>
      </c>
      <c r="Q9814" t="str">
        <f>IF(OR(SampleSuperstore[[#This Row],[Profit]]&gt;'Check Outliers'!$M$15,SampleSuperstore[[#This Row],[Profit]]&lt;'Check Outliers'!$M$16),"outlier","normal")</f>
        <v>normal</v>
      </c>
      <c r="R9814" s="1" t="str">
        <f>IF(OR(SampleSuperstore[[#This Row],[Cogs]]&gt;'Check Outliers'!$M$23,SampleSuperstore[[#This Row],[Cogs]]&lt;'Check Outliers'!$M$24),"outlier","normal")</f>
        <v>normal</v>
      </c>
    </row>
    <row r="9815" spans="1:18" hidden="1" x14ac:dyDescent="0.3">
      <c r="A9815" s="1" t="s">
        <v>58</v>
      </c>
      <c r="B9815" s="1" t="s">
        <v>11</v>
      </c>
      <c r="C9815" s="1" t="s">
        <v>611</v>
      </c>
      <c r="D9815" s="1" t="s">
        <v>128</v>
      </c>
      <c r="E9815" s="1" t="s">
        <v>53</v>
      </c>
      <c r="F9815" s="1" t="s">
        <v>22</v>
      </c>
      <c r="G9815" s="1" t="s">
        <v>37</v>
      </c>
      <c r="H9815">
        <v>40.99</v>
      </c>
      <c r="I9815">
        <v>5</v>
      </c>
      <c r="J9815">
        <v>204.95</v>
      </c>
      <c r="K9815" s="1">
        <v>0</v>
      </c>
      <c r="L9815">
        <v>100.43</v>
      </c>
      <c r="M9815">
        <v>104.52</v>
      </c>
      <c r="N9815">
        <v>0.49</v>
      </c>
      <c r="O9815">
        <v>100.43</v>
      </c>
      <c r="P9815" t="str">
        <f>IF(OR(SampleSuperstore[[#This Row],[Total Sales]]&gt;'Check Outliers'!$M$7,SampleSuperstore[[#This Row],[Total Sales]]&lt;'Check Outliers'!$M$8),"Outlier","normal")</f>
        <v>normal</v>
      </c>
      <c r="Q9815" t="str">
        <f>IF(OR(SampleSuperstore[[#This Row],[Profit]]&gt;'Check Outliers'!$M$15,SampleSuperstore[[#This Row],[Profit]]&lt;'Check Outliers'!$M$16),"outlier","normal")</f>
        <v>outlier</v>
      </c>
      <c r="R9815" s="1" t="str">
        <f>IF(OR(SampleSuperstore[[#This Row],[Cogs]]&gt;'Check Outliers'!$M$23,SampleSuperstore[[#This Row],[Cogs]]&lt;'Check Outliers'!$M$24),"outlier","normal")</f>
        <v>normal</v>
      </c>
    </row>
    <row r="9816" spans="1:18" x14ac:dyDescent="0.3">
      <c r="A9816" s="1" t="s">
        <v>58</v>
      </c>
      <c r="B9816" s="1" t="s">
        <v>11</v>
      </c>
      <c r="C9816" s="1" t="s">
        <v>611</v>
      </c>
      <c r="D9816" s="1" t="s">
        <v>128</v>
      </c>
      <c r="E9816" s="1" t="s">
        <v>53</v>
      </c>
      <c r="F9816" s="1" t="s">
        <v>22</v>
      </c>
      <c r="G9816" s="1" t="s">
        <v>33</v>
      </c>
      <c r="H9816">
        <v>15.99</v>
      </c>
      <c r="I9816">
        <v>5</v>
      </c>
      <c r="J9816">
        <v>79.95</v>
      </c>
      <c r="K9816" s="11">
        <v>0</v>
      </c>
      <c r="L9816">
        <v>38.380000000000003</v>
      </c>
      <c r="M9816">
        <v>41.57</v>
      </c>
      <c r="N9816" s="11">
        <v>0.48</v>
      </c>
      <c r="O9816">
        <v>38.380000000000003</v>
      </c>
      <c r="P9816" t="str">
        <f>IF(OR(SampleSuperstore[[#This Row],[Total Sales]]&gt;'Check Outliers'!$M$7,SampleSuperstore[[#This Row],[Total Sales]]&lt;'Check Outliers'!$M$8),"Outlier","normal")</f>
        <v>normal</v>
      </c>
      <c r="Q9816" t="str">
        <f>IF(OR(SampleSuperstore[[#This Row],[Profit]]&gt;'Check Outliers'!$M$15,SampleSuperstore[[#This Row],[Profit]]&lt;'Check Outliers'!$M$16),"outlier","normal")</f>
        <v>normal</v>
      </c>
      <c r="R9816" s="1" t="str">
        <f>IF(OR(SampleSuperstore[[#This Row],[Cogs]]&gt;'Check Outliers'!$M$23,SampleSuperstore[[#This Row],[Cogs]]&lt;'Check Outliers'!$M$24),"outlier","normal")</f>
        <v>normal</v>
      </c>
    </row>
    <row r="9817" spans="1:18" x14ac:dyDescent="0.3">
      <c r="A9817" s="1" t="s">
        <v>24</v>
      </c>
      <c r="B9817" s="1" t="s">
        <v>18</v>
      </c>
      <c r="C9817" s="1" t="s">
        <v>154</v>
      </c>
      <c r="D9817" s="1" t="s">
        <v>26</v>
      </c>
      <c r="E9817" s="1" t="s">
        <v>14</v>
      </c>
      <c r="F9817" s="1" t="s">
        <v>22</v>
      </c>
      <c r="G9817" s="1" t="s">
        <v>37</v>
      </c>
      <c r="H9817">
        <v>24.78</v>
      </c>
      <c r="I9817">
        <v>7</v>
      </c>
      <c r="J9817">
        <v>173.49</v>
      </c>
      <c r="K9817" s="11">
        <v>0.2</v>
      </c>
      <c r="L9817">
        <v>54.22</v>
      </c>
      <c r="M9817">
        <v>119.27</v>
      </c>
      <c r="N9817" s="11">
        <v>0.31</v>
      </c>
      <c r="O9817">
        <v>19.521999999999998</v>
      </c>
      <c r="P9817" t="str">
        <f>IF(OR(SampleSuperstore[[#This Row],[Total Sales]]&gt;'Check Outliers'!$M$7,SampleSuperstore[[#This Row],[Total Sales]]&lt;'Check Outliers'!$M$8),"Outlier","normal")</f>
        <v>normal</v>
      </c>
      <c r="Q9817" t="str">
        <f>IF(OR(SampleSuperstore[[#This Row],[Profit]]&gt;'Check Outliers'!$M$15,SampleSuperstore[[#This Row],[Profit]]&lt;'Check Outliers'!$M$16),"outlier","normal")</f>
        <v>normal</v>
      </c>
      <c r="R9817" s="1" t="str">
        <f>IF(OR(SampleSuperstore[[#This Row],[Cogs]]&gt;'Check Outliers'!$M$23,SampleSuperstore[[#This Row],[Cogs]]&lt;'Check Outliers'!$M$24),"outlier","normal")</f>
        <v>normal</v>
      </c>
    </row>
    <row r="9818" spans="1:18" hidden="1" x14ac:dyDescent="0.3">
      <c r="A9818" s="1" t="s">
        <v>24</v>
      </c>
      <c r="B9818" s="1" t="s">
        <v>18</v>
      </c>
      <c r="C9818" s="1" t="s">
        <v>154</v>
      </c>
      <c r="D9818" s="1" t="s">
        <v>26</v>
      </c>
      <c r="E9818" s="1" t="s">
        <v>14</v>
      </c>
      <c r="F9818" s="1" t="s">
        <v>22</v>
      </c>
      <c r="G9818" s="1" t="s">
        <v>28</v>
      </c>
      <c r="H9818">
        <v>129.24</v>
      </c>
      <c r="I9818">
        <v>4</v>
      </c>
      <c r="J9818">
        <v>516.96</v>
      </c>
      <c r="K9818" s="1">
        <v>0.2</v>
      </c>
      <c r="L9818">
        <v>-6.46</v>
      </c>
      <c r="M9818">
        <v>523.41999999999996</v>
      </c>
      <c r="N9818">
        <v>-0.01</v>
      </c>
      <c r="O9818">
        <v>-109.852</v>
      </c>
      <c r="P9818" t="str">
        <f>IF(OR(SampleSuperstore[[#This Row],[Total Sales]]&gt;'Check Outliers'!$M$7,SampleSuperstore[[#This Row],[Total Sales]]&lt;'Check Outliers'!$M$8),"Outlier","normal")</f>
        <v>Outlier</v>
      </c>
      <c r="Q9818" t="str">
        <f>IF(OR(SampleSuperstore[[#This Row],[Profit]]&gt;'Check Outliers'!$M$15,SampleSuperstore[[#This Row],[Profit]]&lt;'Check Outliers'!$M$16),"outlier","normal")</f>
        <v>normal</v>
      </c>
      <c r="R9818" s="1" t="str">
        <f>IF(OR(SampleSuperstore[[#This Row],[Cogs]]&gt;'Check Outliers'!$M$23,SampleSuperstore[[#This Row],[Cogs]]&lt;'Check Outliers'!$M$24),"outlier","normal")</f>
        <v>outlier</v>
      </c>
    </row>
    <row r="9819" spans="1:18" x14ac:dyDescent="0.3">
      <c r="A9819" s="1" t="s">
        <v>24</v>
      </c>
      <c r="B9819" s="1" t="s">
        <v>18</v>
      </c>
      <c r="C9819" s="1" t="s">
        <v>154</v>
      </c>
      <c r="D9819" s="1" t="s">
        <v>26</v>
      </c>
      <c r="E9819" s="1" t="s">
        <v>14</v>
      </c>
      <c r="F9819" s="1" t="s">
        <v>15</v>
      </c>
      <c r="G9819" s="1" t="s">
        <v>29</v>
      </c>
      <c r="H9819">
        <v>24.74</v>
      </c>
      <c r="I9819">
        <v>7</v>
      </c>
      <c r="J9819">
        <v>173.21</v>
      </c>
      <c r="K9819" s="11">
        <v>0.2</v>
      </c>
      <c r="L9819">
        <v>45.47</v>
      </c>
      <c r="M9819">
        <v>127.74</v>
      </c>
      <c r="N9819" s="11">
        <v>0.26</v>
      </c>
      <c r="O9819">
        <v>10.827999999999996</v>
      </c>
      <c r="P9819" t="str">
        <f>IF(OR(SampleSuperstore[[#This Row],[Total Sales]]&gt;'Check Outliers'!$M$7,SampleSuperstore[[#This Row],[Total Sales]]&lt;'Check Outliers'!$M$8),"Outlier","normal")</f>
        <v>normal</v>
      </c>
      <c r="Q9819" t="str">
        <f>IF(OR(SampleSuperstore[[#This Row],[Profit]]&gt;'Check Outliers'!$M$15,SampleSuperstore[[#This Row],[Profit]]&lt;'Check Outliers'!$M$16),"outlier","normal")</f>
        <v>normal</v>
      </c>
      <c r="R9819" s="1" t="str">
        <f>IF(OR(SampleSuperstore[[#This Row],[Cogs]]&gt;'Check Outliers'!$M$23,SampleSuperstore[[#This Row],[Cogs]]&lt;'Check Outliers'!$M$24),"outlier","normal")</f>
        <v>normal</v>
      </c>
    </row>
    <row r="9820" spans="1:18" x14ac:dyDescent="0.3">
      <c r="A9820" s="1" t="s">
        <v>24</v>
      </c>
      <c r="B9820" s="1" t="s">
        <v>18</v>
      </c>
      <c r="C9820" s="1" t="s">
        <v>154</v>
      </c>
      <c r="D9820" s="1" t="s">
        <v>26</v>
      </c>
      <c r="E9820" s="1" t="s">
        <v>14</v>
      </c>
      <c r="F9820" s="1" t="s">
        <v>22</v>
      </c>
      <c r="G9820" s="1" t="s">
        <v>30</v>
      </c>
      <c r="H9820">
        <v>2.2200000000000002</v>
      </c>
      <c r="I9820">
        <v>2</v>
      </c>
      <c r="J9820">
        <v>4.45</v>
      </c>
      <c r="K9820" s="11">
        <v>0.2</v>
      </c>
      <c r="L9820">
        <v>0.33</v>
      </c>
      <c r="M9820">
        <v>4.12</v>
      </c>
      <c r="N9820" s="11">
        <v>7.0000000000000007E-2</v>
      </c>
      <c r="O9820">
        <v>-0.56000000000000005</v>
      </c>
      <c r="P9820" t="str">
        <f>IF(OR(SampleSuperstore[[#This Row],[Total Sales]]&gt;'Check Outliers'!$M$7,SampleSuperstore[[#This Row],[Total Sales]]&lt;'Check Outliers'!$M$8),"Outlier","normal")</f>
        <v>normal</v>
      </c>
      <c r="Q9820" t="str">
        <f>IF(OR(SampleSuperstore[[#This Row],[Profit]]&gt;'Check Outliers'!$M$15,SampleSuperstore[[#This Row],[Profit]]&lt;'Check Outliers'!$M$16),"outlier","normal")</f>
        <v>normal</v>
      </c>
      <c r="R9820" s="1" t="str">
        <f>IF(OR(SampleSuperstore[[#This Row],[Cogs]]&gt;'Check Outliers'!$M$23,SampleSuperstore[[#This Row],[Cogs]]&lt;'Check Outliers'!$M$24),"outlier","normal")</f>
        <v>normal</v>
      </c>
    </row>
    <row r="9821" spans="1:18" x14ac:dyDescent="0.3">
      <c r="A9821" s="1" t="s">
        <v>24</v>
      </c>
      <c r="B9821" s="1" t="s">
        <v>18</v>
      </c>
      <c r="C9821" s="1" t="s">
        <v>154</v>
      </c>
      <c r="D9821" s="1" t="s">
        <v>26</v>
      </c>
      <c r="E9821" s="1" t="s">
        <v>14</v>
      </c>
      <c r="F9821" s="1" t="s">
        <v>22</v>
      </c>
      <c r="G9821" s="1" t="s">
        <v>23</v>
      </c>
      <c r="H9821">
        <v>3</v>
      </c>
      <c r="I9821">
        <v>3</v>
      </c>
      <c r="J9821">
        <v>9</v>
      </c>
      <c r="K9821" s="11">
        <v>0.2</v>
      </c>
      <c r="L9821">
        <v>3.15</v>
      </c>
      <c r="M9821">
        <v>5.85</v>
      </c>
      <c r="N9821" s="11">
        <v>0.35</v>
      </c>
      <c r="O9821">
        <v>1.3499999999999999</v>
      </c>
      <c r="P9821" t="str">
        <f>IF(OR(SampleSuperstore[[#This Row],[Total Sales]]&gt;'Check Outliers'!$M$7,SampleSuperstore[[#This Row],[Total Sales]]&lt;'Check Outliers'!$M$8),"Outlier","normal")</f>
        <v>normal</v>
      </c>
      <c r="Q9821" t="str">
        <f>IF(OR(SampleSuperstore[[#This Row],[Profit]]&gt;'Check Outliers'!$M$15,SampleSuperstore[[#This Row],[Profit]]&lt;'Check Outliers'!$M$16),"outlier","normal")</f>
        <v>normal</v>
      </c>
      <c r="R9821" s="1" t="str">
        <f>IF(OR(SampleSuperstore[[#This Row],[Cogs]]&gt;'Check Outliers'!$M$23,SampleSuperstore[[#This Row],[Cogs]]&lt;'Check Outliers'!$M$24),"outlier","normal")</f>
        <v>normal</v>
      </c>
    </row>
    <row r="9822" spans="1:18" x14ac:dyDescent="0.3">
      <c r="A9822" s="1" t="s">
        <v>24</v>
      </c>
      <c r="B9822" s="1" t="s">
        <v>18</v>
      </c>
      <c r="C9822" s="1" t="s">
        <v>154</v>
      </c>
      <c r="D9822" s="1" t="s">
        <v>26</v>
      </c>
      <c r="E9822" s="1" t="s">
        <v>14</v>
      </c>
      <c r="F9822" s="1" t="s">
        <v>22</v>
      </c>
      <c r="G9822" s="1" t="s">
        <v>37</v>
      </c>
      <c r="H9822">
        <v>4.22</v>
      </c>
      <c r="I9822">
        <v>10</v>
      </c>
      <c r="J9822">
        <v>42.24</v>
      </c>
      <c r="K9822" s="11">
        <v>0.2</v>
      </c>
      <c r="L9822">
        <v>13.2</v>
      </c>
      <c r="M9822">
        <v>29.04</v>
      </c>
      <c r="N9822" s="11">
        <v>0.31</v>
      </c>
      <c r="O9822">
        <v>4.7519999999999989</v>
      </c>
      <c r="P9822" t="str">
        <f>IF(OR(SampleSuperstore[[#This Row],[Total Sales]]&gt;'Check Outliers'!$M$7,SampleSuperstore[[#This Row],[Total Sales]]&lt;'Check Outliers'!$M$8),"Outlier","normal")</f>
        <v>normal</v>
      </c>
      <c r="Q9822" t="str">
        <f>IF(OR(SampleSuperstore[[#This Row],[Profit]]&gt;'Check Outliers'!$M$15,SampleSuperstore[[#This Row],[Profit]]&lt;'Check Outliers'!$M$16),"outlier","normal")</f>
        <v>normal</v>
      </c>
      <c r="R9822" s="1" t="str">
        <f>IF(OR(SampleSuperstore[[#This Row],[Cogs]]&gt;'Check Outliers'!$M$23,SampleSuperstore[[#This Row],[Cogs]]&lt;'Check Outliers'!$M$24),"outlier","normal")</f>
        <v>normal</v>
      </c>
    </row>
    <row r="9823" spans="1:18" x14ac:dyDescent="0.3">
      <c r="A9823" s="1" t="s">
        <v>24</v>
      </c>
      <c r="B9823" s="1" t="s">
        <v>18</v>
      </c>
      <c r="C9823" s="1" t="s">
        <v>154</v>
      </c>
      <c r="D9823" s="1" t="s">
        <v>26</v>
      </c>
      <c r="E9823" s="1" t="s">
        <v>14</v>
      </c>
      <c r="F9823" s="1" t="s">
        <v>22</v>
      </c>
      <c r="G9823" s="1" t="s">
        <v>33</v>
      </c>
      <c r="H9823">
        <v>9.1300000000000008</v>
      </c>
      <c r="I9823">
        <v>2</v>
      </c>
      <c r="J9823">
        <v>18.260000000000002</v>
      </c>
      <c r="K9823" s="11">
        <v>0.7</v>
      </c>
      <c r="L9823">
        <v>-13.39</v>
      </c>
      <c r="M9823">
        <v>31.65</v>
      </c>
      <c r="N9823" s="11">
        <v>-0.73</v>
      </c>
      <c r="O9823">
        <v>-26.172000000000001</v>
      </c>
      <c r="P9823" t="str">
        <f>IF(OR(SampleSuperstore[[#This Row],[Total Sales]]&gt;'Check Outliers'!$M$7,SampleSuperstore[[#This Row],[Total Sales]]&lt;'Check Outliers'!$M$8),"Outlier","normal")</f>
        <v>normal</v>
      </c>
      <c r="Q9823" t="str">
        <f>IF(OR(SampleSuperstore[[#This Row],[Profit]]&gt;'Check Outliers'!$M$15,SampleSuperstore[[#This Row],[Profit]]&lt;'Check Outliers'!$M$16),"outlier","normal")</f>
        <v>normal</v>
      </c>
      <c r="R9823" s="1" t="str">
        <f>IF(OR(SampleSuperstore[[#This Row],[Cogs]]&gt;'Check Outliers'!$M$23,SampleSuperstore[[#This Row],[Cogs]]&lt;'Check Outliers'!$M$24),"outlier","normal")</f>
        <v>normal</v>
      </c>
    </row>
    <row r="9824" spans="1:18" x14ac:dyDescent="0.3">
      <c r="A9824" s="1" t="s">
        <v>24</v>
      </c>
      <c r="B9824" s="1" t="s">
        <v>11</v>
      </c>
      <c r="C9824" s="1" t="s">
        <v>48</v>
      </c>
      <c r="D9824" s="1" t="s">
        <v>20</v>
      </c>
      <c r="E9824" s="1" t="s">
        <v>21</v>
      </c>
      <c r="F9824" s="1" t="s">
        <v>22</v>
      </c>
      <c r="G9824" s="1" t="s">
        <v>34</v>
      </c>
      <c r="H9824">
        <v>50.97</v>
      </c>
      <c r="I9824">
        <v>3</v>
      </c>
      <c r="J9824">
        <v>152.91</v>
      </c>
      <c r="K9824" s="11">
        <v>0</v>
      </c>
      <c r="L9824">
        <v>42.81</v>
      </c>
      <c r="M9824">
        <v>110.1</v>
      </c>
      <c r="N9824" s="11">
        <v>0.28000000000000003</v>
      </c>
      <c r="O9824">
        <v>42.81</v>
      </c>
      <c r="P9824" t="str">
        <f>IF(OR(SampleSuperstore[[#This Row],[Total Sales]]&gt;'Check Outliers'!$M$7,SampleSuperstore[[#This Row],[Total Sales]]&lt;'Check Outliers'!$M$8),"Outlier","normal")</f>
        <v>normal</v>
      </c>
      <c r="Q9824" t="str">
        <f>IF(OR(SampleSuperstore[[#This Row],[Profit]]&gt;'Check Outliers'!$M$15,SampleSuperstore[[#This Row],[Profit]]&lt;'Check Outliers'!$M$16),"outlier","normal")</f>
        <v>normal</v>
      </c>
      <c r="R9824" s="1" t="str">
        <f>IF(OR(SampleSuperstore[[#This Row],[Cogs]]&gt;'Check Outliers'!$M$23,SampleSuperstore[[#This Row],[Cogs]]&lt;'Check Outliers'!$M$24),"outlier","normal")</f>
        <v>normal</v>
      </c>
    </row>
    <row r="9825" spans="1:18" x14ac:dyDescent="0.3">
      <c r="A9825" s="1" t="s">
        <v>24</v>
      </c>
      <c r="B9825" s="1" t="s">
        <v>11</v>
      </c>
      <c r="C9825" s="1" t="s">
        <v>48</v>
      </c>
      <c r="D9825" s="1" t="s">
        <v>20</v>
      </c>
      <c r="E9825" s="1" t="s">
        <v>21</v>
      </c>
      <c r="F9825" s="1" t="s">
        <v>22</v>
      </c>
      <c r="G9825" s="1" t="s">
        <v>37</v>
      </c>
      <c r="H9825">
        <v>30.98</v>
      </c>
      <c r="I9825">
        <v>3</v>
      </c>
      <c r="J9825">
        <v>92.94</v>
      </c>
      <c r="K9825" s="11">
        <v>0</v>
      </c>
      <c r="L9825">
        <v>41.82</v>
      </c>
      <c r="M9825">
        <v>51.12</v>
      </c>
      <c r="N9825" s="11">
        <v>0.45</v>
      </c>
      <c r="O9825">
        <v>41.82</v>
      </c>
      <c r="P9825" t="str">
        <f>IF(OR(SampleSuperstore[[#This Row],[Total Sales]]&gt;'Check Outliers'!$M$7,SampleSuperstore[[#This Row],[Total Sales]]&lt;'Check Outliers'!$M$8),"Outlier","normal")</f>
        <v>normal</v>
      </c>
      <c r="Q9825" t="str">
        <f>IF(OR(SampleSuperstore[[#This Row],[Profit]]&gt;'Check Outliers'!$M$15,SampleSuperstore[[#This Row],[Profit]]&lt;'Check Outliers'!$M$16),"outlier","normal")</f>
        <v>normal</v>
      </c>
      <c r="R9825" s="1" t="str">
        <f>IF(OR(SampleSuperstore[[#This Row],[Cogs]]&gt;'Check Outliers'!$M$23,SampleSuperstore[[#This Row],[Cogs]]&lt;'Check Outliers'!$M$24),"outlier","normal")</f>
        <v>normal</v>
      </c>
    </row>
    <row r="9826" spans="1:18" x14ac:dyDescent="0.3">
      <c r="A9826" s="1" t="s">
        <v>24</v>
      </c>
      <c r="B9826" s="1" t="s">
        <v>11</v>
      </c>
      <c r="C9826" s="1" t="s">
        <v>48</v>
      </c>
      <c r="D9826" s="1" t="s">
        <v>20</v>
      </c>
      <c r="E9826" s="1" t="s">
        <v>21</v>
      </c>
      <c r="F9826" s="1" t="s">
        <v>22</v>
      </c>
      <c r="G9826" s="1" t="s">
        <v>33</v>
      </c>
      <c r="H9826">
        <v>4.46</v>
      </c>
      <c r="I9826">
        <v>4</v>
      </c>
      <c r="J9826">
        <v>17.86</v>
      </c>
      <c r="K9826" s="11">
        <v>0.2</v>
      </c>
      <c r="L9826">
        <v>6.25</v>
      </c>
      <c r="M9826">
        <v>11.61</v>
      </c>
      <c r="N9826" s="11">
        <v>0.35</v>
      </c>
      <c r="O9826">
        <v>2.6779999999999999</v>
      </c>
      <c r="P9826" t="str">
        <f>IF(OR(SampleSuperstore[[#This Row],[Total Sales]]&gt;'Check Outliers'!$M$7,SampleSuperstore[[#This Row],[Total Sales]]&lt;'Check Outliers'!$M$8),"Outlier","normal")</f>
        <v>normal</v>
      </c>
      <c r="Q9826" t="str">
        <f>IF(OR(SampleSuperstore[[#This Row],[Profit]]&gt;'Check Outliers'!$M$15,SampleSuperstore[[#This Row],[Profit]]&lt;'Check Outliers'!$M$16),"outlier","normal")</f>
        <v>normal</v>
      </c>
      <c r="R9826" s="1" t="str">
        <f>IF(OR(SampleSuperstore[[#This Row],[Cogs]]&gt;'Check Outliers'!$M$23,SampleSuperstore[[#This Row],[Cogs]]&lt;'Check Outliers'!$M$24),"outlier","normal")</f>
        <v>normal</v>
      </c>
    </row>
    <row r="9827" spans="1:18" x14ac:dyDescent="0.3">
      <c r="A9827" s="1" t="s">
        <v>24</v>
      </c>
      <c r="B9827" s="1" t="s">
        <v>11</v>
      </c>
      <c r="C9827" s="1" t="s">
        <v>48</v>
      </c>
      <c r="D9827" s="1" t="s">
        <v>20</v>
      </c>
      <c r="E9827" s="1" t="s">
        <v>21</v>
      </c>
      <c r="F9827" s="1" t="s">
        <v>22</v>
      </c>
      <c r="G9827" s="1" t="s">
        <v>33</v>
      </c>
      <c r="H9827">
        <v>15.48</v>
      </c>
      <c r="I9827">
        <v>3</v>
      </c>
      <c r="J9827">
        <v>46.44</v>
      </c>
      <c r="K9827" s="11">
        <v>0.2</v>
      </c>
      <c r="L9827">
        <v>15.09</v>
      </c>
      <c r="M9827">
        <v>31.35</v>
      </c>
      <c r="N9827" s="11">
        <v>0.32</v>
      </c>
      <c r="O9827">
        <v>5.8019999999999996</v>
      </c>
      <c r="P9827" t="str">
        <f>IF(OR(SampleSuperstore[[#This Row],[Total Sales]]&gt;'Check Outliers'!$M$7,SampleSuperstore[[#This Row],[Total Sales]]&lt;'Check Outliers'!$M$8),"Outlier","normal")</f>
        <v>normal</v>
      </c>
      <c r="Q9827" t="str">
        <f>IF(OR(SampleSuperstore[[#This Row],[Profit]]&gt;'Check Outliers'!$M$15,SampleSuperstore[[#This Row],[Profit]]&lt;'Check Outliers'!$M$16),"outlier","normal")</f>
        <v>normal</v>
      </c>
      <c r="R9827" s="1" t="str">
        <f>IF(OR(SampleSuperstore[[#This Row],[Cogs]]&gt;'Check Outliers'!$M$23,SampleSuperstore[[#This Row],[Cogs]]&lt;'Check Outliers'!$M$24),"outlier","normal")</f>
        <v>normal</v>
      </c>
    </row>
    <row r="9828" spans="1:18" x14ac:dyDescent="0.3">
      <c r="A9828" s="1" t="s">
        <v>24</v>
      </c>
      <c r="B9828" s="1" t="s">
        <v>11</v>
      </c>
      <c r="C9828" s="1" t="s">
        <v>48</v>
      </c>
      <c r="D9828" s="1" t="s">
        <v>20</v>
      </c>
      <c r="E9828" s="1" t="s">
        <v>21</v>
      </c>
      <c r="F9828" s="1" t="s">
        <v>15</v>
      </c>
      <c r="G9828" s="1" t="s">
        <v>17</v>
      </c>
      <c r="H9828">
        <v>48.78</v>
      </c>
      <c r="I9828">
        <v>4</v>
      </c>
      <c r="J9828">
        <v>195.14</v>
      </c>
      <c r="K9828" s="11">
        <v>0.2</v>
      </c>
      <c r="L9828">
        <v>-12.2</v>
      </c>
      <c r="M9828">
        <v>207.34</v>
      </c>
      <c r="N9828" s="11">
        <v>-0.06</v>
      </c>
      <c r="O9828">
        <v>-51.227999999999994</v>
      </c>
      <c r="P9828" t="str">
        <f>IF(OR(SampleSuperstore[[#This Row],[Total Sales]]&gt;'Check Outliers'!$M$7,SampleSuperstore[[#This Row],[Total Sales]]&lt;'Check Outliers'!$M$8),"Outlier","normal")</f>
        <v>normal</v>
      </c>
      <c r="Q9828" t="str">
        <f>IF(OR(SampleSuperstore[[#This Row],[Profit]]&gt;'Check Outliers'!$M$15,SampleSuperstore[[#This Row],[Profit]]&lt;'Check Outliers'!$M$16),"outlier","normal")</f>
        <v>normal</v>
      </c>
      <c r="R9828" s="1" t="str">
        <f>IF(OR(SampleSuperstore[[#This Row],[Cogs]]&gt;'Check Outliers'!$M$23,SampleSuperstore[[#This Row],[Cogs]]&lt;'Check Outliers'!$M$24),"outlier","normal")</f>
        <v>normal</v>
      </c>
    </row>
    <row r="9829" spans="1:18" x14ac:dyDescent="0.3">
      <c r="A9829" s="1" t="s">
        <v>24</v>
      </c>
      <c r="B9829" s="1" t="s">
        <v>18</v>
      </c>
      <c r="C9829" s="1" t="s">
        <v>71</v>
      </c>
      <c r="D9829" s="1" t="s">
        <v>72</v>
      </c>
      <c r="E9829" s="1" t="s">
        <v>53</v>
      </c>
      <c r="F9829" s="1" t="s">
        <v>22</v>
      </c>
      <c r="G9829" s="1" t="s">
        <v>28</v>
      </c>
      <c r="H9829">
        <v>64.650000000000006</v>
      </c>
      <c r="I9829">
        <v>2</v>
      </c>
      <c r="J9829">
        <v>129.30000000000001</v>
      </c>
      <c r="K9829" s="11">
        <v>0</v>
      </c>
      <c r="L9829">
        <v>6.46</v>
      </c>
      <c r="M9829">
        <v>122.84</v>
      </c>
      <c r="N9829" s="11">
        <v>0.05</v>
      </c>
      <c r="O9829">
        <v>6.46</v>
      </c>
      <c r="P9829" t="str">
        <f>IF(OR(SampleSuperstore[[#This Row],[Total Sales]]&gt;'Check Outliers'!$M$7,SampleSuperstore[[#This Row],[Total Sales]]&lt;'Check Outliers'!$M$8),"Outlier","normal")</f>
        <v>normal</v>
      </c>
      <c r="Q9829" t="str">
        <f>IF(OR(SampleSuperstore[[#This Row],[Profit]]&gt;'Check Outliers'!$M$15,SampleSuperstore[[#This Row],[Profit]]&lt;'Check Outliers'!$M$16),"outlier","normal")</f>
        <v>normal</v>
      </c>
      <c r="R9829" s="1" t="str">
        <f>IF(OR(SampleSuperstore[[#This Row],[Cogs]]&gt;'Check Outliers'!$M$23,SampleSuperstore[[#This Row],[Cogs]]&lt;'Check Outliers'!$M$24),"outlier","normal")</f>
        <v>normal</v>
      </c>
    </row>
    <row r="9830" spans="1:18" x14ac:dyDescent="0.3">
      <c r="A9830" s="1" t="s">
        <v>24</v>
      </c>
      <c r="B9830" s="1" t="s">
        <v>18</v>
      </c>
      <c r="C9830" s="1" t="s">
        <v>71</v>
      </c>
      <c r="D9830" s="1" t="s">
        <v>72</v>
      </c>
      <c r="E9830" s="1" t="s">
        <v>53</v>
      </c>
      <c r="F9830" s="1" t="s">
        <v>22</v>
      </c>
      <c r="G9830" s="1" t="s">
        <v>33</v>
      </c>
      <c r="H9830">
        <v>3.86</v>
      </c>
      <c r="I9830">
        <v>3</v>
      </c>
      <c r="J9830">
        <v>11.57</v>
      </c>
      <c r="K9830" s="11">
        <v>0.2</v>
      </c>
      <c r="L9830">
        <v>3.76</v>
      </c>
      <c r="M9830">
        <v>7.81</v>
      </c>
      <c r="N9830" s="11">
        <v>0.32</v>
      </c>
      <c r="O9830">
        <v>1.4459999999999997</v>
      </c>
      <c r="P9830" t="str">
        <f>IF(OR(SampleSuperstore[[#This Row],[Total Sales]]&gt;'Check Outliers'!$M$7,SampleSuperstore[[#This Row],[Total Sales]]&lt;'Check Outliers'!$M$8),"Outlier","normal")</f>
        <v>normal</v>
      </c>
      <c r="Q9830" t="str">
        <f>IF(OR(SampleSuperstore[[#This Row],[Profit]]&gt;'Check Outliers'!$M$15,SampleSuperstore[[#This Row],[Profit]]&lt;'Check Outliers'!$M$16),"outlier","normal")</f>
        <v>normal</v>
      </c>
      <c r="R9830" s="1" t="str">
        <f>IF(OR(SampleSuperstore[[#This Row],[Cogs]]&gt;'Check Outliers'!$M$23,SampleSuperstore[[#This Row],[Cogs]]&lt;'Check Outliers'!$M$24),"outlier","normal")</f>
        <v>normal</v>
      </c>
    </row>
    <row r="9831" spans="1:18" x14ac:dyDescent="0.3">
      <c r="A9831" s="1" t="s">
        <v>24</v>
      </c>
      <c r="B9831" s="1" t="s">
        <v>11</v>
      </c>
      <c r="C9831" s="1" t="s">
        <v>95</v>
      </c>
      <c r="D9831" s="1" t="s">
        <v>36</v>
      </c>
      <c r="E9831" s="1" t="s">
        <v>14</v>
      </c>
      <c r="F9831" s="1" t="s">
        <v>15</v>
      </c>
      <c r="G9831" s="1" t="s">
        <v>17</v>
      </c>
      <c r="H9831">
        <v>80.78</v>
      </c>
      <c r="I9831">
        <v>3</v>
      </c>
      <c r="J9831">
        <v>242.35</v>
      </c>
      <c r="K9831" s="11">
        <v>0.2</v>
      </c>
      <c r="L9831">
        <v>15.15</v>
      </c>
      <c r="M9831">
        <v>227.2</v>
      </c>
      <c r="N9831" s="11">
        <v>0.06</v>
      </c>
      <c r="O9831">
        <v>-33.32</v>
      </c>
      <c r="P9831" t="str">
        <f>IF(OR(SampleSuperstore[[#This Row],[Total Sales]]&gt;'Check Outliers'!$M$7,SampleSuperstore[[#This Row],[Total Sales]]&lt;'Check Outliers'!$M$8),"Outlier","normal")</f>
        <v>normal</v>
      </c>
      <c r="Q9831" t="str">
        <f>IF(OR(SampleSuperstore[[#This Row],[Profit]]&gt;'Check Outliers'!$M$15,SampleSuperstore[[#This Row],[Profit]]&lt;'Check Outliers'!$M$16),"outlier","normal")</f>
        <v>normal</v>
      </c>
      <c r="R9831" s="1" t="str">
        <f>IF(OR(SampleSuperstore[[#This Row],[Cogs]]&gt;'Check Outliers'!$M$23,SampleSuperstore[[#This Row],[Cogs]]&lt;'Check Outliers'!$M$24),"outlier","normal")</f>
        <v>normal</v>
      </c>
    </row>
    <row r="9832" spans="1:18" hidden="1" x14ac:dyDescent="0.3">
      <c r="A9832" s="1" t="s">
        <v>10</v>
      </c>
      <c r="B9832" s="1" t="s">
        <v>11</v>
      </c>
      <c r="C9832" s="1" t="s">
        <v>574</v>
      </c>
      <c r="D9832" s="1" t="s">
        <v>42</v>
      </c>
      <c r="E9832" s="1" t="s">
        <v>43</v>
      </c>
      <c r="F9832" s="1" t="s">
        <v>31</v>
      </c>
      <c r="G9832" s="1" t="s">
        <v>55</v>
      </c>
      <c r="H9832">
        <v>79.989999999999995</v>
      </c>
      <c r="I9832">
        <v>4</v>
      </c>
      <c r="J9832">
        <v>319.97000000000003</v>
      </c>
      <c r="K9832" s="1">
        <v>0.2</v>
      </c>
      <c r="L9832">
        <v>95.99</v>
      </c>
      <c r="M9832">
        <v>223.98</v>
      </c>
      <c r="N9832">
        <v>0.3</v>
      </c>
      <c r="O9832">
        <v>31.995999999999988</v>
      </c>
      <c r="P9832" t="str">
        <f>IF(OR(SampleSuperstore[[#This Row],[Total Sales]]&gt;'Check Outliers'!$M$7,SampleSuperstore[[#This Row],[Total Sales]]&lt;'Check Outliers'!$M$8),"Outlier","normal")</f>
        <v>normal</v>
      </c>
      <c r="Q9832" t="str">
        <f>IF(OR(SampleSuperstore[[#This Row],[Profit]]&gt;'Check Outliers'!$M$15,SampleSuperstore[[#This Row],[Profit]]&lt;'Check Outliers'!$M$16),"outlier","normal")</f>
        <v>outlier</v>
      </c>
      <c r="R9832" s="1" t="str">
        <f>IF(OR(SampleSuperstore[[#This Row],[Cogs]]&gt;'Check Outliers'!$M$23,SampleSuperstore[[#This Row],[Cogs]]&lt;'Check Outliers'!$M$24),"outlier","normal")</f>
        <v>normal</v>
      </c>
    </row>
    <row r="9833" spans="1:18" x14ac:dyDescent="0.3">
      <c r="A9833" s="1" t="s">
        <v>10</v>
      </c>
      <c r="B9833" s="1" t="s">
        <v>11</v>
      </c>
      <c r="C9833" s="1" t="s">
        <v>574</v>
      </c>
      <c r="D9833" s="1" t="s">
        <v>42</v>
      </c>
      <c r="E9833" s="1" t="s">
        <v>43</v>
      </c>
      <c r="F9833" s="1" t="s">
        <v>15</v>
      </c>
      <c r="G9833" s="1" t="s">
        <v>29</v>
      </c>
      <c r="H9833">
        <v>1.23</v>
      </c>
      <c r="I9833">
        <v>7</v>
      </c>
      <c r="J9833">
        <v>8.6199999999999992</v>
      </c>
      <c r="K9833" s="11">
        <v>0.6</v>
      </c>
      <c r="L9833">
        <v>-2.59</v>
      </c>
      <c r="M9833">
        <v>11.21</v>
      </c>
      <c r="N9833" s="11">
        <v>-0.3</v>
      </c>
      <c r="O9833">
        <v>-7.7619999999999996</v>
      </c>
      <c r="P9833" t="str">
        <f>IF(OR(SampleSuperstore[[#This Row],[Total Sales]]&gt;'Check Outliers'!$M$7,SampleSuperstore[[#This Row],[Total Sales]]&lt;'Check Outliers'!$M$8),"Outlier","normal")</f>
        <v>normal</v>
      </c>
      <c r="Q9833" t="str">
        <f>IF(OR(SampleSuperstore[[#This Row],[Profit]]&gt;'Check Outliers'!$M$15,SampleSuperstore[[#This Row],[Profit]]&lt;'Check Outliers'!$M$16),"outlier","normal")</f>
        <v>normal</v>
      </c>
      <c r="R9833" s="1" t="str">
        <f>IF(OR(SampleSuperstore[[#This Row],[Cogs]]&gt;'Check Outliers'!$M$23,SampleSuperstore[[#This Row],[Cogs]]&lt;'Check Outliers'!$M$24),"outlier","normal")</f>
        <v>normal</v>
      </c>
    </row>
    <row r="9834" spans="1:18" x14ac:dyDescent="0.3">
      <c r="A9834" s="1" t="s">
        <v>10</v>
      </c>
      <c r="B9834" s="1" t="s">
        <v>11</v>
      </c>
      <c r="C9834" s="1" t="s">
        <v>131</v>
      </c>
      <c r="D9834" s="1" t="s">
        <v>42</v>
      </c>
      <c r="E9834" s="1" t="s">
        <v>43</v>
      </c>
      <c r="F9834" s="1" t="s">
        <v>22</v>
      </c>
      <c r="G9834" s="1" t="s">
        <v>37</v>
      </c>
      <c r="H9834">
        <v>3.98</v>
      </c>
      <c r="I9834">
        <v>1</v>
      </c>
      <c r="J9834">
        <v>3.98</v>
      </c>
      <c r="K9834" s="11">
        <v>0.2</v>
      </c>
      <c r="L9834">
        <v>1.44</v>
      </c>
      <c r="M9834">
        <v>2.54</v>
      </c>
      <c r="N9834" s="11">
        <v>0.36</v>
      </c>
      <c r="O9834">
        <v>0.64399999999999991</v>
      </c>
      <c r="P9834" t="str">
        <f>IF(OR(SampleSuperstore[[#This Row],[Total Sales]]&gt;'Check Outliers'!$M$7,SampleSuperstore[[#This Row],[Total Sales]]&lt;'Check Outliers'!$M$8),"Outlier","normal")</f>
        <v>normal</v>
      </c>
      <c r="Q9834" t="str">
        <f>IF(OR(SampleSuperstore[[#This Row],[Profit]]&gt;'Check Outliers'!$M$15,SampleSuperstore[[#This Row],[Profit]]&lt;'Check Outliers'!$M$16),"outlier","normal")</f>
        <v>normal</v>
      </c>
      <c r="R9834" s="1" t="str">
        <f>IF(OR(SampleSuperstore[[#This Row],[Cogs]]&gt;'Check Outliers'!$M$23,SampleSuperstore[[#This Row],[Cogs]]&lt;'Check Outliers'!$M$24),"outlier","normal")</f>
        <v>normal</v>
      </c>
    </row>
    <row r="9835" spans="1:18" hidden="1" x14ac:dyDescent="0.3">
      <c r="A9835" s="1" t="s">
        <v>24</v>
      </c>
      <c r="B9835" s="1" t="s">
        <v>18</v>
      </c>
      <c r="C9835" s="1" t="s">
        <v>78</v>
      </c>
      <c r="D9835" s="1" t="s">
        <v>100</v>
      </c>
      <c r="E9835" s="1" t="s">
        <v>53</v>
      </c>
      <c r="F9835" s="1" t="s">
        <v>31</v>
      </c>
      <c r="G9835" s="1" t="s">
        <v>55</v>
      </c>
      <c r="H9835">
        <v>127.99</v>
      </c>
      <c r="I9835">
        <v>7</v>
      </c>
      <c r="J9835">
        <v>895.94</v>
      </c>
      <c r="K9835" s="1">
        <v>0.2</v>
      </c>
      <c r="L9835">
        <v>190.39</v>
      </c>
      <c r="M9835">
        <v>705.55</v>
      </c>
      <c r="N9835">
        <v>0.21</v>
      </c>
      <c r="O9835">
        <v>11.20199999999997</v>
      </c>
      <c r="P9835" t="str">
        <f>IF(OR(SampleSuperstore[[#This Row],[Total Sales]]&gt;'Check Outliers'!$M$7,SampleSuperstore[[#This Row],[Total Sales]]&lt;'Check Outliers'!$M$8),"Outlier","normal")</f>
        <v>Outlier</v>
      </c>
      <c r="Q9835" t="str">
        <f>IF(OR(SampleSuperstore[[#This Row],[Profit]]&gt;'Check Outliers'!$M$15,SampleSuperstore[[#This Row],[Profit]]&lt;'Check Outliers'!$M$16),"outlier","normal")</f>
        <v>outlier</v>
      </c>
      <c r="R9835" s="1" t="str">
        <f>IF(OR(SampleSuperstore[[#This Row],[Cogs]]&gt;'Check Outliers'!$M$23,SampleSuperstore[[#This Row],[Cogs]]&lt;'Check Outliers'!$M$24),"outlier","normal")</f>
        <v>outlier</v>
      </c>
    </row>
    <row r="9836" spans="1:18" x14ac:dyDescent="0.3">
      <c r="A9836" s="1" t="s">
        <v>58</v>
      </c>
      <c r="B9836" s="1" t="s">
        <v>11</v>
      </c>
      <c r="C9836" s="1" t="s">
        <v>270</v>
      </c>
      <c r="D9836" s="1" t="s">
        <v>42</v>
      </c>
      <c r="E9836" s="1" t="s">
        <v>43</v>
      </c>
      <c r="F9836" s="1" t="s">
        <v>15</v>
      </c>
      <c r="G9836" s="1" t="s">
        <v>29</v>
      </c>
      <c r="H9836">
        <v>3.5</v>
      </c>
      <c r="I9836">
        <v>4</v>
      </c>
      <c r="J9836">
        <v>14</v>
      </c>
      <c r="K9836" s="11">
        <v>0.6</v>
      </c>
      <c r="L9836">
        <v>-6.3</v>
      </c>
      <c r="M9836">
        <v>20.3</v>
      </c>
      <c r="N9836" s="11">
        <v>-0.45</v>
      </c>
      <c r="O9836">
        <v>-14.7</v>
      </c>
      <c r="P9836" t="str">
        <f>IF(OR(SampleSuperstore[[#This Row],[Total Sales]]&gt;'Check Outliers'!$M$7,SampleSuperstore[[#This Row],[Total Sales]]&lt;'Check Outliers'!$M$8),"Outlier","normal")</f>
        <v>normal</v>
      </c>
      <c r="Q9836" t="str">
        <f>IF(OR(SampleSuperstore[[#This Row],[Profit]]&gt;'Check Outliers'!$M$15,SampleSuperstore[[#This Row],[Profit]]&lt;'Check Outliers'!$M$16),"outlier","normal")</f>
        <v>normal</v>
      </c>
      <c r="R9836" s="1" t="str">
        <f>IF(OR(SampleSuperstore[[#This Row],[Cogs]]&gt;'Check Outliers'!$M$23,SampleSuperstore[[#This Row],[Cogs]]&lt;'Check Outliers'!$M$24),"outlier","normal")</f>
        <v>normal</v>
      </c>
    </row>
    <row r="9837" spans="1:18" x14ac:dyDescent="0.3">
      <c r="A9837" s="1" t="s">
        <v>58</v>
      </c>
      <c r="B9837" s="1" t="s">
        <v>11</v>
      </c>
      <c r="C9837" s="1" t="s">
        <v>270</v>
      </c>
      <c r="D9837" s="1" t="s">
        <v>42</v>
      </c>
      <c r="E9837" s="1" t="s">
        <v>43</v>
      </c>
      <c r="F9837" s="1" t="s">
        <v>22</v>
      </c>
      <c r="G9837" s="1" t="s">
        <v>33</v>
      </c>
      <c r="H9837">
        <v>8.1999999999999993</v>
      </c>
      <c r="I9837">
        <v>2</v>
      </c>
      <c r="J9837">
        <v>16.39</v>
      </c>
      <c r="K9837" s="11">
        <v>0.8</v>
      </c>
      <c r="L9837">
        <v>-26.23</v>
      </c>
      <c r="M9837">
        <v>42.62</v>
      </c>
      <c r="N9837" s="11">
        <v>-1.6</v>
      </c>
      <c r="O9837">
        <v>-39.341999999999999</v>
      </c>
      <c r="P9837" t="str">
        <f>IF(OR(SampleSuperstore[[#This Row],[Total Sales]]&gt;'Check Outliers'!$M$7,SampleSuperstore[[#This Row],[Total Sales]]&lt;'Check Outliers'!$M$8),"Outlier","normal")</f>
        <v>normal</v>
      </c>
      <c r="Q9837" t="str">
        <f>IF(OR(SampleSuperstore[[#This Row],[Profit]]&gt;'Check Outliers'!$M$15,SampleSuperstore[[#This Row],[Profit]]&lt;'Check Outliers'!$M$16),"outlier","normal")</f>
        <v>normal</v>
      </c>
      <c r="R9837" s="1" t="str">
        <f>IF(OR(SampleSuperstore[[#This Row],[Cogs]]&gt;'Check Outliers'!$M$23,SampleSuperstore[[#This Row],[Cogs]]&lt;'Check Outliers'!$M$24),"outlier","normal")</f>
        <v>normal</v>
      </c>
    </row>
    <row r="9838" spans="1:18" x14ac:dyDescent="0.3">
      <c r="A9838" s="1" t="s">
        <v>24</v>
      </c>
      <c r="B9838" s="1" t="s">
        <v>11</v>
      </c>
      <c r="C9838" s="1" t="s">
        <v>155</v>
      </c>
      <c r="D9838" s="1" t="s">
        <v>20</v>
      </c>
      <c r="E9838" s="1" t="s">
        <v>21</v>
      </c>
      <c r="F9838" s="1" t="s">
        <v>22</v>
      </c>
      <c r="G9838" s="1" t="s">
        <v>37</v>
      </c>
      <c r="H9838">
        <v>2.1800000000000002</v>
      </c>
      <c r="I9838">
        <v>5</v>
      </c>
      <c r="J9838">
        <v>10.9</v>
      </c>
      <c r="K9838" s="11">
        <v>0</v>
      </c>
      <c r="L9838">
        <v>5.12</v>
      </c>
      <c r="M9838">
        <v>5.78</v>
      </c>
      <c r="N9838" s="11">
        <v>0.47</v>
      </c>
      <c r="O9838">
        <v>5.12</v>
      </c>
      <c r="P9838" t="str">
        <f>IF(OR(SampleSuperstore[[#This Row],[Total Sales]]&gt;'Check Outliers'!$M$7,SampleSuperstore[[#This Row],[Total Sales]]&lt;'Check Outliers'!$M$8),"Outlier","normal")</f>
        <v>normal</v>
      </c>
      <c r="Q9838" t="str">
        <f>IF(OR(SampleSuperstore[[#This Row],[Profit]]&gt;'Check Outliers'!$M$15,SampleSuperstore[[#This Row],[Profit]]&lt;'Check Outliers'!$M$16),"outlier","normal")</f>
        <v>normal</v>
      </c>
      <c r="R9838" s="1" t="str">
        <f>IF(OR(SampleSuperstore[[#This Row],[Cogs]]&gt;'Check Outliers'!$M$23,SampleSuperstore[[#This Row],[Cogs]]&lt;'Check Outliers'!$M$24),"outlier","normal")</f>
        <v>normal</v>
      </c>
    </row>
    <row r="9839" spans="1:18" x14ac:dyDescent="0.3">
      <c r="A9839" s="1" t="s">
        <v>24</v>
      </c>
      <c r="B9839" s="1" t="s">
        <v>11</v>
      </c>
      <c r="C9839" s="1" t="s">
        <v>155</v>
      </c>
      <c r="D9839" s="1" t="s">
        <v>20</v>
      </c>
      <c r="E9839" s="1" t="s">
        <v>21</v>
      </c>
      <c r="F9839" s="1" t="s">
        <v>22</v>
      </c>
      <c r="G9839" s="1" t="s">
        <v>23</v>
      </c>
      <c r="H9839">
        <v>14.8</v>
      </c>
      <c r="I9839">
        <v>2</v>
      </c>
      <c r="J9839">
        <v>29.6</v>
      </c>
      <c r="K9839" s="11">
        <v>0</v>
      </c>
      <c r="L9839">
        <v>14.8</v>
      </c>
      <c r="M9839">
        <v>14.8</v>
      </c>
      <c r="N9839" s="11">
        <v>0.5</v>
      </c>
      <c r="O9839">
        <v>14.8</v>
      </c>
      <c r="P9839" t="str">
        <f>IF(OR(SampleSuperstore[[#This Row],[Total Sales]]&gt;'Check Outliers'!$M$7,SampleSuperstore[[#This Row],[Total Sales]]&lt;'Check Outliers'!$M$8),"Outlier","normal")</f>
        <v>normal</v>
      </c>
      <c r="Q9839" t="str">
        <f>IF(OR(SampleSuperstore[[#This Row],[Profit]]&gt;'Check Outliers'!$M$15,SampleSuperstore[[#This Row],[Profit]]&lt;'Check Outliers'!$M$16),"outlier","normal")</f>
        <v>normal</v>
      </c>
      <c r="R9839" s="1" t="str">
        <f>IF(OR(SampleSuperstore[[#This Row],[Cogs]]&gt;'Check Outliers'!$M$23,SampleSuperstore[[#This Row],[Cogs]]&lt;'Check Outliers'!$M$24),"outlier","normal")</f>
        <v>normal</v>
      </c>
    </row>
    <row r="9840" spans="1:18" x14ac:dyDescent="0.3">
      <c r="A9840" s="1" t="s">
        <v>24</v>
      </c>
      <c r="B9840" s="1" t="s">
        <v>11</v>
      </c>
      <c r="C9840" s="1" t="s">
        <v>155</v>
      </c>
      <c r="D9840" s="1" t="s">
        <v>20</v>
      </c>
      <c r="E9840" s="1" t="s">
        <v>21</v>
      </c>
      <c r="F9840" s="1" t="s">
        <v>22</v>
      </c>
      <c r="G9840" s="1" t="s">
        <v>23</v>
      </c>
      <c r="H9840">
        <v>4.9800000000000004</v>
      </c>
      <c r="I9840">
        <v>1</v>
      </c>
      <c r="J9840">
        <v>4.9800000000000004</v>
      </c>
      <c r="K9840" s="11">
        <v>0</v>
      </c>
      <c r="L9840">
        <v>2.29</v>
      </c>
      <c r="M9840">
        <v>2.69</v>
      </c>
      <c r="N9840" s="11">
        <v>0.46</v>
      </c>
      <c r="O9840">
        <v>2.29</v>
      </c>
      <c r="P9840" t="str">
        <f>IF(OR(SampleSuperstore[[#This Row],[Total Sales]]&gt;'Check Outliers'!$M$7,SampleSuperstore[[#This Row],[Total Sales]]&lt;'Check Outliers'!$M$8),"Outlier","normal")</f>
        <v>normal</v>
      </c>
      <c r="Q9840" t="str">
        <f>IF(OR(SampleSuperstore[[#This Row],[Profit]]&gt;'Check Outliers'!$M$15,SampleSuperstore[[#This Row],[Profit]]&lt;'Check Outliers'!$M$16),"outlier","normal")</f>
        <v>normal</v>
      </c>
      <c r="R9840" s="1" t="str">
        <f>IF(OR(SampleSuperstore[[#This Row],[Cogs]]&gt;'Check Outliers'!$M$23,SampleSuperstore[[#This Row],[Cogs]]&lt;'Check Outliers'!$M$24),"outlier","normal")</f>
        <v>normal</v>
      </c>
    </row>
    <row r="9841" spans="1:18" hidden="1" x14ac:dyDescent="0.3">
      <c r="A9841" s="1" t="s">
        <v>24</v>
      </c>
      <c r="B9841" s="1" t="s">
        <v>11</v>
      </c>
      <c r="C9841" s="1" t="s">
        <v>155</v>
      </c>
      <c r="D9841" s="1" t="s">
        <v>20</v>
      </c>
      <c r="E9841" s="1" t="s">
        <v>21</v>
      </c>
      <c r="F9841" s="1" t="s">
        <v>31</v>
      </c>
      <c r="G9841" s="1" t="s">
        <v>158</v>
      </c>
      <c r="H9841">
        <v>159.99</v>
      </c>
      <c r="I9841">
        <v>3</v>
      </c>
      <c r="J9841">
        <v>479.98</v>
      </c>
      <c r="K9841" s="1">
        <v>0.2</v>
      </c>
      <c r="L9841">
        <v>161.99</v>
      </c>
      <c r="M9841">
        <v>317.99</v>
      </c>
      <c r="N9841">
        <v>0.34</v>
      </c>
      <c r="O9841">
        <v>65.994</v>
      </c>
      <c r="P9841" t="str">
        <f>IF(OR(SampleSuperstore[[#This Row],[Total Sales]]&gt;'Check Outliers'!$M$7,SampleSuperstore[[#This Row],[Total Sales]]&lt;'Check Outliers'!$M$8),"Outlier","normal")</f>
        <v>normal</v>
      </c>
      <c r="Q9841" t="str">
        <f>IF(OR(SampleSuperstore[[#This Row],[Profit]]&gt;'Check Outliers'!$M$15,SampleSuperstore[[#This Row],[Profit]]&lt;'Check Outliers'!$M$16),"outlier","normal")</f>
        <v>outlier</v>
      </c>
      <c r="R9841" s="1" t="str">
        <f>IF(OR(SampleSuperstore[[#This Row],[Cogs]]&gt;'Check Outliers'!$M$23,SampleSuperstore[[#This Row],[Cogs]]&lt;'Check Outliers'!$M$24),"outlier","normal")</f>
        <v>normal</v>
      </c>
    </row>
    <row r="9842" spans="1:18" x14ac:dyDescent="0.3">
      <c r="A9842" s="1" t="s">
        <v>24</v>
      </c>
      <c r="B9842" s="1" t="s">
        <v>11</v>
      </c>
      <c r="C9842" s="1" t="s">
        <v>155</v>
      </c>
      <c r="D9842" s="1" t="s">
        <v>20</v>
      </c>
      <c r="E9842" s="1" t="s">
        <v>21</v>
      </c>
      <c r="F9842" s="1" t="s">
        <v>31</v>
      </c>
      <c r="G9842" s="1" t="s">
        <v>32</v>
      </c>
      <c r="H9842">
        <v>5.59</v>
      </c>
      <c r="I9842">
        <v>8</v>
      </c>
      <c r="J9842">
        <v>44.74</v>
      </c>
      <c r="K9842" s="11">
        <v>0.2</v>
      </c>
      <c r="L9842">
        <v>4.47</v>
      </c>
      <c r="M9842">
        <v>40.270000000000003</v>
      </c>
      <c r="N9842" s="11">
        <v>0.1</v>
      </c>
      <c r="O9842">
        <v>-4.4780000000000006</v>
      </c>
      <c r="P9842" t="str">
        <f>IF(OR(SampleSuperstore[[#This Row],[Total Sales]]&gt;'Check Outliers'!$M$7,SampleSuperstore[[#This Row],[Total Sales]]&lt;'Check Outliers'!$M$8),"Outlier","normal")</f>
        <v>normal</v>
      </c>
      <c r="Q9842" t="str">
        <f>IF(OR(SampleSuperstore[[#This Row],[Profit]]&gt;'Check Outliers'!$M$15,SampleSuperstore[[#This Row],[Profit]]&lt;'Check Outliers'!$M$16),"outlier","normal")</f>
        <v>normal</v>
      </c>
      <c r="R9842" s="1" t="str">
        <f>IF(OR(SampleSuperstore[[#This Row],[Cogs]]&gt;'Check Outliers'!$M$23,SampleSuperstore[[#This Row],[Cogs]]&lt;'Check Outliers'!$M$24),"outlier","normal")</f>
        <v>normal</v>
      </c>
    </row>
    <row r="9843" spans="1:18" x14ac:dyDescent="0.3">
      <c r="A9843" s="1" t="s">
        <v>24</v>
      </c>
      <c r="B9843" s="1" t="s">
        <v>11</v>
      </c>
      <c r="C9843" s="1" t="s">
        <v>155</v>
      </c>
      <c r="D9843" s="1" t="s">
        <v>20</v>
      </c>
      <c r="E9843" s="1" t="s">
        <v>21</v>
      </c>
      <c r="F9843" s="1" t="s">
        <v>22</v>
      </c>
      <c r="G9843" s="1" t="s">
        <v>30</v>
      </c>
      <c r="H9843">
        <v>2.88</v>
      </c>
      <c r="I9843">
        <v>2</v>
      </c>
      <c r="J9843">
        <v>5.76</v>
      </c>
      <c r="K9843" s="11">
        <v>0</v>
      </c>
      <c r="L9843">
        <v>1.67</v>
      </c>
      <c r="M9843">
        <v>4.09</v>
      </c>
      <c r="N9843" s="11">
        <v>0.28999999999999998</v>
      </c>
      <c r="O9843">
        <v>1.67</v>
      </c>
      <c r="P9843" t="str">
        <f>IF(OR(SampleSuperstore[[#This Row],[Total Sales]]&gt;'Check Outliers'!$M$7,SampleSuperstore[[#This Row],[Total Sales]]&lt;'Check Outliers'!$M$8),"Outlier","normal")</f>
        <v>normal</v>
      </c>
      <c r="Q9843" t="str">
        <f>IF(OR(SampleSuperstore[[#This Row],[Profit]]&gt;'Check Outliers'!$M$15,SampleSuperstore[[#This Row],[Profit]]&lt;'Check Outliers'!$M$16),"outlier","normal")</f>
        <v>normal</v>
      </c>
      <c r="R9843" s="1" t="str">
        <f>IF(OR(SampleSuperstore[[#This Row],[Cogs]]&gt;'Check Outliers'!$M$23,SampleSuperstore[[#This Row],[Cogs]]&lt;'Check Outliers'!$M$24),"outlier","normal")</f>
        <v>normal</v>
      </c>
    </row>
    <row r="9844" spans="1:18" x14ac:dyDescent="0.3">
      <c r="A9844" s="1" t="s">
        <v>24</v>
      </c>
      <c r="B9844" s="1" t="s">
        <v>11</v>
      </c>
      <c r="C9844" s="1" t="s">
        <v>155</v>
      </c>
      <c r="D9844" s="1" t="s">
        <v>20</v>
      </c>
      <c r="E9844" s="1" t="s">
        <v>21</v>
      </c>
      <c r="F9844" s="1" t="s">
        <v>15</v>
      </c>
      <c r="G9844" s="1" t="s">
        <v>17</v>
      </c>
      <c r="H9844">
        <v>120.78</v>
      </c>
      <c r="I9844">
        <v>4</v>
      </c>
      <c r="J9844">
        <v>483.14</v>
      </c>
      <c r="K9844" s="11">
        <v>0.2</v>
      </c>
      <c r="L9844">
        <v>60.39</v>
      </c>
      <c r="M9844">
        <v>422.75</v>
      </c>
      <c r="N9844" s="11">
        <v>0.12</v>
      </c>
      <c r="O9844">
        <v>-36.238</v>
      </c>
      <c r="P9844" t="str">
        <f>IF(OR(SampleSuperstore[[#This Row],[Total Sales]]&gt;'Check Outliers'!$M$7,SampleSuperstore[[#This Row],[Total Sales]]&lt;'Check Outliers'!$M$8),"Outlier","normal")</f>
        <v>normal</v>
      </c>
      <c r="Q9844" t="str">
        <f>IF(OR(SampleSuperstore[[#This Row],[Profit]]&gt;'Check Outliers'!$M$15,SampleSuperstore[[#This Row],[Profit]]&lt;'Check Outliers'!$M$16),"outlier","normal")</f>
        <v>normal</v>
      </c>
      <c r="R9844" s="1" t="str">
        <f>IF(OR(SampleSuperstore[[#This Row],[Cogs]]&gt;'Check Outliers'!$M$23,SampleSuperstore[[#This Row],[Cogs]]&lt;'Check Outliers'!$M$24),"outlier","normal")</f>
        <v>normal</v>
      </c>
    </row>
    <row r="9845" spans="1:18" x14ac:dyDescent="0.3">
      <c r="A9845" s="1" t="s">
        <v>58</v>
      </c>
      <c r="B9845" s="1" t="s">
        <v>11</v>
      </c>
      <c r="C9845" s="1" t="s">
        <v>83</v>
      </c>
      <c r="D9845" s="1" t="s">
        <v>61</v>
      </c>
      <c r="E9845" s="1" t="s">
        <v>43</v>
      </c>
      <c r="F9845" s="1" t="s">
        <v>22</v>
      </c>
      <c r="G9845" s="1" t="s">
        <v>23</v>
      </c>
      <c r="H9845">
        <v>3.98</v>
      </c>
      <c r="I9845">
        <v>4</v>
      </c>
      <c r="J9845">
        <v>15.94</v>
      </c>
      <c r="K9845" s="11">
        <v>0.2</v>
      </c>
      <c r="L9845">
        <v>5.18</v>
      </c>
      <c r="M9845">
        <v>10.76</v>
      </c>
      <c r="N9845" s="11">
        <v>0.32</v>
      </c>
      <c r="O9845">
        <v>1.9919999999999995</v>
      </c>
      <c r="P9845" t="str">
        <f>IF(OR(SampleSuperstore[[#This Row],[Total Sales]]&gt;'Check Outliers'!$M$7,SampleSuperstore[[#This Row],[Total Sales]]&lt;'Check Outliers'!$M$8),"Outlier","normal")</f>
        <v>normal</v>
      </c>
      <c r="Q9845" t="str">
        <f>IF(OR(SampleSuperstore[[#This Row],[Profit]]&gt;'Check Outliers'!$M$15,SampleSuperstore[[#This Row],[Profit]]&lt;'Check Outliers'!$M$16),"outlier","normal")</f>
        <v>normal</v>
      </c>
      <c r="R9845" s="1" t="str">
        <f>IF(OR(SampleSuperstore[[#This Row],[Cogs]]&gt;'Check Outliers'!$M$23,SampleSuperstore[[#This Row],[Cogs]]&lt;'Check Outliers'!$M$24),"outlier","normal")</f>
        <v>normal</v>
      </c>
    </row>
    <row r="9846" spans="1:18" hidden="1" x14ac:dyDescent="0.3">
      <c r="A9846" s="1" t="s">
        <v>58</v>
      </c>
      <c r="B9846" s="1" t="s">
        <v>11</v>
      </c>
      <c r="C9846" s="1" t="s">
        <v>83</v>
      </c>
      <c r="D9846" s="1" t="s">
        <v>61</v>
      </c>
      <c r="E9846" s="1" t="s">
        <v>43</v>
      </c>
      <c r="F9846" s="1" t="s">
        <v>15</v>
      </c>
      <c r="G9846" s="1" t="s">
        <v>29</v>
      </c>
      <c r="H9846">
        <v>8.7899999999999991</v>
      </c>
      <c r="I9846">
        <v>7</v>
      </c>
      <c r="J9846">
        <v>61.54</v>
      </c>
      <c r="K9846" s="1">
        <v>0.6</v>
      </c>
      <c r="L9846">
        <v>-40</v>
      </c>
      <c r="M9846">
        <v>101.54</v>
      </c>
      <c r="N9846">
        <v>-0.65</v>
      </c>
      <c r="O9846">
        <v>-76.924000000000007</v>
      </c>
      <c r="P9846" t="str">
        <f>IF(OR(SampleSuperstore[[#This Row],[Total Sales]]&gt;'Check Outliers'!$M$7,SampleSuperstore[[#This Row],[Total Sales]]&lt;'Check Outliers'!$M$8),"Outlier","normal")</f>
        <v>normal</v>
      </c>
      <c r="Q9846" t="str">
        <f>IF(OR(SampleSuperstore[[#This Row],[Profit]]&gt;'Check Outliers'!$M$15,SampleSuperstore[[#This Row],[Profit]]&lt;'Check Outliers'!$M$16),"outlier","normal")</f>
        <v>outlier</v>
      </c>
      <c r="R9846" s="1" t="str">
        <f>IF(OR(SampleSuperstore[[#This Row],[Cogs]]&gt;'Check Outliers'!$M$23,SampleSuperstore[[#This Row],[Cogs]]&lt;'Check Outliers'!$M$24),"outlier","normal")</f>
        <v>normal</v>
      </c>
    </row>
    <row r="9847" spans="1:18" x14ac:dyDescent="0.3">
      <c r="A9847" s="1" t="s">
        <v>58</v>
      </c>
      <c r="B9847" s="1" t="s">
        <v>11</v>
      </c>
      <c r="C9847" s="1" t="s">
        <v>83</v>
      </c>
      <c r="D9847" s="1" t="s">
        <v>61</v>
      </c>
      <c r="E9847" s="1" t="s">
        <v>43</v>
      </c>
      <c r="F9847" s="1" t="s">
        <v>22</v>
      </c>
      <c r="G9847" s="1" t="s">
        <v>28</v>
      </c>
      <c r="H9847">
        <v>44.23</v>
      </c>
      <c r="I9847">
        <v>3</v>
      </c>
      <c r="J9847">
        <v>132.69999999999999</v>
      </c>
      <c r="K9847" s="11">
        <v>0.2</v>
      </c>
      <c r="L9847">
        <v>9.9499999999999993</v>
      </c>
      <c r="M9847">
        <v>122.75</v>
      </c>
      <c r="N9847" s="11">
        <v>7.0000000000000007E-2</v>
      </c>
      <c r="O9847">
        <v>-16.59</v>
      </c>
      <c r="P9847" t="str">
        <f>IF(OR(SampleSuperstore[[#This Row],[Total Sales]]&gt;'Check Outliers'!$M$7,SampleSuperstore[[#This Row],[Total Sales]]&lt;'Check Outliers'!$M$8),"Outlier","normal")</f>
        <v>normal</v>
      </c>
      <c r="Q9847" t="str">
        <f>IF(OR(SampleSuperstore[[#This Row],[Profit]]&gt;'Check Outliers'!$M$15,SampleSuperstore[[#This Row],[Profit]]&lt;'Check Outliers'!$M$16),"outlier","normal")</f>
        <v>normal</v>
      </c>
      <c r="R9847" s="1" t="str">
        <f>IF(OR(SampleSuperstore[[#This Row],[Cogs]]&gt;'Check Outliers'!$M$23,SampleSuperstore[[#This Row],[Cogs]]&lt;'Check Outliers'!$M$24),"outlier","normal")</f>
        <v>normal</v>
      </c>
    </row>
    <row r="9848" spans="1:18" x14ac:dyDescent="0.3">
      <c r="A9848" s="1" t="s">
        <v>10</v>
      </c>
      <c r="B9848" s="1" t="s">
        <v>40</v>
      </c>
      <c r="C9848" s="1" t="s">
        <v>19</v>
      </c>
      <c r="D9848" s="1" t="s">
        <v>20</v>
      </c>
      <c r="E9848" s="1" t="s">
        <v>21</v>
      </c>
      <c r="F9848" s="1" t="s">
        <v>22</v>
      </c>
      <c r="G9848" s="1" t="s">
        <v>34</v>
      </c>
      <c r="H9848">
        <v>8.6199999999999992</v>
      </c>
      <c r="I9848">
        <v>5</v>
      </c>
      <c r="J9848">
        <v>43.1</v>
      </c>
      <c r="K9848" s="11">
        <v>0</v>
      </c>
      <c r="L9848">
        <v>11.21</v>
      </c>
      <c r="M9848">
        <v>31.89</v>
      </c>
      <c r="N9848" s="11">
        <v>0.26</v>
      </c>
      <c r="O9848">
        <v>11.21</v>
      </c>
      <c r="P9848" t="str">
        <f>IF(OR(SampleSuperstore[[#This Row],[Total Sales]]&gt;'Check Outliers'!$M$7,SampleSuperstore[[#This Row],[Total Sales]]&lt;'Check Outliers'!$M$8),"Outlier","normal")</f>
        <v>normal</v>
      </c>
      <c r="Q9848" t="str">
        <f>IF(OR(SampleSuperstore[[#This Row],[Profit]]&gt;'Check Outliers'!$M$15,SampleSuperstore[[#This Row],[Profit]]&lt;'Check Outliers'!$M$16),"outlier","normal")</f>
        <v>normal</v>
      </c>
      <c r="R9848" s="1" t="str">
        <f>IF(OR(SampleSuperstore[[#This Row],[Cogs]]&gt;'Check Outliers'!$M$23,SampleSuperstore[[#This Row],[Cogs]]&lt;'Check Outliers'!$M$24),"outlier","normal")</f>
        <v>normal</v>
      </c>
    </row>
    <row r="9849" spans="1:18" hidden="1" x14ac:dyDescent="0.3">
      <c r="A9849" s="1" t="s">
        <v>10</v>
      </c>
      <c r="B9849" s="1" t="s">
        <v>40</v>
      </c>
      <c r="C9849" s="1" t="s">
        <v>19</v>
      </c>
      <c r="D9849" s="1" t="s">
        <v>20</v>
      </c>
      <c r="E9849" s="1" t="s">
        <v>21</v>
      </c>
      <c r="F9849" s="1" t="s">
        <v>15</v>
      </c>
      <c r="G9849" s="1" t="s">
        <v>29</v>
      </c>
      <c r="H9849">
        <v>102.3</v>
      </c>
      <c r="I9849">
        <v>5</v>
      </c>
      <c r="J9849">
        <v>511.5</v>
      </c>
      <c r="K9849" s="1">
        <v>0</v>
      </c>
      <c r="L9849">
        <v>132.99</v>
      </c>
      <c r="M9849">
        <v>378.51</v>
      </c>
      <c r="N9849">
        <v>0.26</v>
      </c>
      <c r="O9849">
        <v>132.99</v>
      </c>
      <c r="P9849" t="str">
        <f>IF(OR(SampleSuperstore[[#This Row],[Total Sales]]&gt;'Check Outliers'!$M$7,SampleSuperstore[[#This Row],[Total Sales]]&lt;'Check Outliers'!$M$8),"Outlier","normal")</f>
        <v>Outlier</v>
      </c>
      <c r="Q9849" t="str">
        <f>IF(OR(SampleSuperstore[[#This Row],[Profit]]&gt;'Check Outliers'!$M$15,SampleSuperstore[[#This Row],[Profit]]&lt;'Check Outliers'!$M$16),"outlier","normal")</f>
        <v>outlier</v>
      </c>
      <c r="R9849" s="1" t="str">
        <f>IF(OR(SampleSuperstore[[#This Row],[Cogs]]&gt;'Check Outliers'!$M$23,SampleSuperstore[[#This Row],[Cogs]]&lt;'Check Outliers'!$M$24),"outlier","normal")</f>
        <v>normal</v>
      </c>
    </row>
    <row r="9850" spans="1:18" x14ac:dyDescent="0.3">
      <c r="A9850" s="1" t="s">
        <v>10</v>
      </c>
      <c r="B9850" s="1" t="s">
        <v>40</v>
      </c>
      <c r="C9850" s="1" t="s">
        <v>19</v>
      </c>
      <c r="D9850" s="1" t="s">
        <v>20</v>
      </c>
      <c r="E9850" s="1" t="s">
        <v>21</v>
      </c>
      <c r="F9850" s="1" t="s">
        <v>22</v>
      </c>
      <c r="G9850" s="1" t="s">
        <v>33</v>
      </c>
      <c r="H9850">
        <v>29.58</v>
      </c>
      <c r="I9850">
        <v>5</v>
      </c>
      <c r="J9850">
        <v>147.91999999999999</v>
      </c>
      <c r="K9850" s="11">
        <v>0.2</v>
      </c>
      <c r="L9850">
        <v>46.23</v>
      </c>
      <c r="M9850">
        <v>101.69</v>
      </c>
      <c r="N9850" s="11">
        <v>0.31</v>
      </c>
      <c r="O9850">
        <v>16.645999999999997</v>
      </c>
      <c r="P9850" t="str">
        <f>IF(OR(SampleSuperstore[[#This Row],[Total Sales]]&gt;'Check Outliers'!$M$7,SampleSuperstore[[#This Row],[Total Sales]]&lt;'Check Outliers'!$M$8),"Outlier","normal")</f>
        <v>normal</v>
      </c>
      <c r="Q9850" t="str">
        <f>IF(OR(SampleSuperstore[[#This Row],[Profit]]&gt;'Check Outliers'!$M$15,SampleSuperstore[[#This Row],[Profit]]&lt;'Check Outliers'!$M$16),"outlier","normal")</f>
        <v>normal</v>
      </c>
      <c r="R9850" s="1" t="str">
        <f>IF(OR(SampleSuperstore[[#This Row],[Cogs]]&gt;'Check Outliers'!$M$23,SampleSuperstore[[#This Row],[Cogs]]&lt;'Check Outliers'!$M$24),"outlier","normal")</f>
        <v>normal</v>
      </c>
    </row>
    <row r="9851" spans="1:18" x14ac:dyDescent="0.3">
      <c r="A9851" s="1" t="s">
        <v>24</v>
      </c>
      <c r="B9851" s="1" t="s">
        <v>18</v>
      </c>
      <c r="C9851" s="1" t="s">
        <v>618</v>
      </c>
      <c r="D9851" s="1" t="s">
        <v>20</v>
      </c>
      <c r="E9851" s="1" t="s">
        <v>21</v>
      </c>
      <c r="F9851" s="1" t="s">
        <v>22</v>
      </c>
      <c r="G9851" s="1" t="s">
        <v>30</v>
      </c>
      <c r="H9851">
        <v>19.84</v>
      </c>
      <c r="I9851">
        <v>2</v>
      </c>
      <c r="J9851">
        <v>39.68</v>
      </c>
      <c r="K9851" s="11">
        <v>0</v>
      </c>
      <c r="L9851">
        <v>16.27</v>
      </c>
      <c r="M9851">
        <v>23.41</v>
      </c>
      <c r="N9851" s="11">
        <v>0.41</v>
      </c>
      <c r="O9851">
        <v>16.27</v>
      </c>
      <c r="P9851" t="str">
        <f>IF(OR(SampleSuperstore[[#This Row],[Total Sales]]&gt;'Check Outliers'!$M$7,SampleSuperstore[[#This Row],[Total Sales]]&lt;'Check Outliers'!$M$8),"Outlier","normal")</f>
        <v>normal</v>
      </c>
      <c r="Q9851" t="str">
        <f>IF(OR(SampleSuperstore[[#This Row],[Profit]]&gt;'Check Outliers'!$M$15,SampleSuperstore[[#This Row],[Profit]]&lt;'Check Outliers'!$M$16),"outlier","normal")</f>
        <v>normal</v>
      </c>
      <c r="R9851" s="1" t="str">
        <f>IF(OR(SampleSuperstore[[#This Row],[Cogs]]&gt;'Check Outliers'!$M$23,SampleSuperstore[[#This Row],[Cogs]]&lt;'Check Outliers'!$M$24),"outlier","normal")</f>
        <v>normal</v>
      </c>
    </row>
    <row r="9852" spans="1:18" x14ac:dyDescent="0.3">
      <c r="A9852" s="1" t="s">
        <v>24</v>
      </c>
      <c r="B9852" s="1" t="s">
        <v>18</v>
      </c>
      <c r="C9852" s="1" t="s">
        <v>71</v>
      </c>
      <c r="D9852" s="1" t="s">
        <v>72</v>
      </c>
      <c r="E9852" s="1" t="s">
        <v>53</v>
      </c>
      <c r="F9852" s="1" t="s">
        <v>15</v>
      </c>
      <c r="G9852" s="1" t="s">
        <v>29</v>
      </c>
      <c r="H9852">
        <v>6.28</v>
      </c>
      <c r="I9852">
        <v>2</v>
      </c>
      <c r="J9852">
        <v>12.56</v>
      </c>
      <c r="K9852" s="11">
        <v>0</v>
      </c>
      <c r="L9852">
        <v>4.0199999999999996</v>
      </c>
      <c r="M9852">
        <v>8.5399999999999991</v>
      </c>
      <c r="N9852" s="11">
        <v>0.32</v>
      </c>
      <c r="O9852">
        <v>4.0199999999999996</v>
      </c>
      <c r="P9852" t="str">
        <f>IF(OR(SampleSuperstore[[#This Row],[Total Sales]]&gt;'Check Outliers'!$M$7,SampleSuperstore[[#This Row],[Total Sales]]&lt;'Check Outliers'!$M$8),"Outlier","normal")</f>
        <v>normal</v>
      </c>
      <c r="Q9852" t="str">
        <f>IF(OR(SampleSuperstore[[#This Row],[Profit]]&gt;'Check Outliers'!$M$15,SampleSuperstore[[#This Row],[Profit]]&lt;'Check Outliers'!$M$16),"outlier","normal")</f>
        <v>normal</v>
      </c>
      <c r="R9852" s="1" t="str">
        <f>IF(OR(SampleSuperstore[[#This Row],[Cogs]]&gt;'Check Outliers'!$M$23,SampleSuperstore[[#This Row],[Cogs]]&lt;'Check Outliers'!$M$24),"outlier","normal")</f>
        <v>normal</v>
      </c>
    </row>
    <row r="9853" spans="1:18" x14ac:dyDescent="0.3">
      <c r="A9853" s="1" t="s">
        <v>24</v>
      </c>
      <c r="B9853" s="1" t="s">
        <v>18</v>
      </c>
      <c r="C9853" s="1" t="s">
        <v>71</v>
      </c>
      <c r="D9853" s="1" t="s">
        <v>72</v>
      </c>
      <c r="E9853" s="1" t="s">
        <v>53</v>
      </c>
      <c r="F9853" s="1" t="s">
        <v>22</v>
      </c>
      <c r="G9853" s="1" t="s">
        <v>33</v>
      </c>
      <c r="H9853">
        <v>30.16</v>
      </c>
      <c r="I9853">
        <v>3</v>
      </c>
      <c r="J9853">
        <v>90.48</v>
      </c>
      <c r="K9853" s="11">
        <v>0.2</v>
      </c>
      <c r="L9853">
        <v>33.93</v>
      </c>
      <c r="M9853">
        <v>56.55</v>
      </c>
      <c r="N9853" s="11">
        <v>0.38</v>
      </c>
      <c r="O9853">
        <v>15.834</v>
      </c>
      <c r="P9853" t="str">
        <f>IF(OR(SampleSuperstore[[#This Row],[Total Sales]]&gt;'Check Outliers'!$M$7,SampleSuperstore[[#This Row],[Total Sales]]&lt;'Check Outliers'!$M$8),"Outlier","normal")</f>
        <v>normal</v>
      </c>
      <c r="Q9853" t="str">
        <f>IF(OR(SampleSuperstore[[#This Row],[Profit]]&gt;'Check Outliers'!$M$15,SampleSuperstore[[#This Row],[Profit]]&lt;'Check Outliers'!$M$16),"outlier","normal")</f>
        <v>normal</v>
      </c>
      <c r="R9853" s="1" t="str">
        <f>IF(OR(SampleSuperstore[[#This Row],[Cogs]]&gt;'Check Outliers'!$M$23,SampleSuperstore[[#This Row],[Cogs]]&lt;'Check Outliers'!$M$24),"outlier","normal")</f>
        <v>normal</v>
      </c>
    </row>
    <row r="9854" spans="1:18" x14ac:dyDescent="0.3">
      <c r="A9854" s="1" t="s">
        <v>24</v>
      </c>
      <c r="B9854" s="1" t="s">
        <v>18</v>
      </c>
      <c r="C9854" s="1" t="s">
        <v>71</v>
      </c>
      <c r="D9854" s="1" t="s">
        <v>72</v>
      </c>
      <c r="E9854" s="1" t="s">
        <v>53</v>
      </c>
      <c r="F9854" s="1" t="s">
        <v>22</v>
      </c>
      <c r="G9854" s="1" t="s">
        <v>37</v>
      </c>
      <c r="H9854">
        <v>6.54</v>
      </c>
      <c r="I9854">
        <v>2</v>
      </c>
      <c r="J9854">
        <v>13.08</v>
      </c>
      <c r="K9854" s="11">
        <v>0</v>
      </c>
      <c r="L9854">
        <v>6.02</v>
      </c>
      <c r="M9854">
        <v>7.06</v>
      </c>
      <c r="N9854" s="11">
        <v>0.46</v>
      </c>
      <c r="O9854">
        <v>6.02</v>
      </c>
      <c r="P9854" t="str">
        <f>IF(OR(SampleSuperstore[[#This Row],[Total Sales]]&gt;'Check Outliers'!$M$7,SampleSuperstore[[#This Row],[Total Sales]]&lt;'Check Outliers'!$M$8),"Outlier","normal")</f>
        <v>normal</v>
      </c>
      <c r="Q9854" t="str">
        <f>IF(OR(SampleSuperstore[[#This Row],[Profit]]&gt;'Check Outliers'!$M$15,SampleSuperstore[[#This Row],[Profit]]&lt;'Check Outliers'!$M$16),"outlier","normal")</f>
        <v>normal</v>
      </c>
      <c r="R9854" s="1" t="str">
        <f>IF(OR(SampleSuperstore[[#This Row],[Cogs]]&gt;'Check Outliers'!$M$23,SampleSuperstore[[#This Row],[Cogs]]&lt;'Check Outliers'!$M$24),"outlier","normal")</f>
        <v>normal</v>
      </c>
    </row>
    <row r="9855" spans="1:18" hidden="1" x14ac:dyDescent="0.3">
      <c r="A9855" s="1" t="s">
        <v>24</v>
      </c>
      <c r="B9855" s="1" t="s">
        <v>18</v>
      </c>
      <c r="C9855" s="1" t="s">
        <v>71</v>
      </c>
      <c r="D9855" s="1" t="s">
        <v>72</v>
      </c>
      <c r="E9855" s="1" t="s">
        <v>53</v>
      </c>
      <c r="F9855" s="1" t="s">
        <v>15</v>
      </c>
      <c r="G9855" s="1" t="s">
        <v>29</v>
      </c>
      <c r="H9855">
        <v>42.94</v>
      </c>
      <c r="I9855">
        <v>5</v>
      </c>
      <c r="J9855">
        <v>214.7</v>
      </c>
      <c r="K9855" s="1">
        <v>0</v>
      </c>
      <c r="L9855">
        <v>83.73</v>
      </c>
      <c r="M9855">
        <v>130.97</v>
      </c>
      <c r="N9855">
        <v>0.39</v>
      </c>
      <c r="O9855">
        <v>83.73</v>
      </c>
      <c r="P9855" t="str">
        <f>IF(OR(SampleSuperstore[[#This Row],[Total Sales]]&gt;'Check Outliers'!$M$7,SampleSuperstore[[#This Row],[Total Sales]]&lt;'Check Outliers'!$M$8),"Outlier","normal")</f>
        <v>normal</v>
      </c>
      <c r="Q9855" t="str">
        <f>IF(OR(SampleSuperstore[[#This Row],[Profit]]&gt;'Check Outliers'!$M$15,SampleSuperstore[[#This Row],[Profit]]&lt;'Check Outliers'!$M$16),"outlier","normal")</f>
        <v>outlier</v>
      </c>
      <c r="R9855" s="1" t="str">
        <f>IF(OR(SampleSuperstore[[#This Row],[Cogs]]&gt;'Check Outliers'!$M$23,SampleSuperstore[[#This Row],[Cogs]]&lt;'Check Outliers'!$M$24),"outlier","normal")</f>
        <v>normal</v>
      </c>
    </row>
    <row r="9856" spans="1:18" x14ac:dyDescent="0.3">
      <c r="A9856" s="1" t="s">
        <v>24</v>
      </c>
      <c r="B9856" s="1" t="s">
        <v>11</v>
      </c>
      <c r="C9856" s="1" t="s">
        <v>48</v>
      </c>
      <c r="D9856" s="1" t="s">
        <v>20</v>
      </c>
      <c r="E9856" s="1" t="s">
        <v>21</v>
      </c>
      <c r="F9856" s="1" t="s">
        <v>15</v>
      </c>
      <c r="G9856" s="1" t="s">
        <v>29</v>
      </c>
      <c r="H9856">
        <v>12.58</v>
      </c>
      <c r="I9856">
        <v>4</v>
      </c>
      <c r="J9856">
        <v>50.32</v>
      </c>
      <c r="K9856" s="11">
        <v>0</v>
      </c>
      <c r="L9856">
        <v>21.13</v>
      </c>
      <c r="M9856">
        <v>29.19</v>
      </c>
      <c r="N9856" s="11">
        <v>0.42</v>
      </c>
      <c r="O9856">
        <v>21.13</v>
      </c>
      <c r="P9856" t="str">
        <f>IF(OR(SampleSuperstore[[#This Row],[Total Sales]]&gt;'Check Outliers'!$M$7,SampleSuperstore[[#This Row],[Total Sales]]&lt;'Check Outliers'!$M$8),"Outlier","normal")</f>
        <v>normal</v>
      </c>
      <c r="Q9856" t="str">
        <f>IF(OR(SampleSuperstore[[#This Row],[Profit]]&gt;'Check Outliers'!$M$15,SampleSuperstore[[#This Row],[Profit]]&lt;'Check Outliers'!$M$16),"outlier","normal")</f>
        <v>normal</v>
      </c>
      <c r="R9856" s="1" t="str">
        <f>IF(OR(SampleSuperstore[[#This Row],[Cogs]]&gt;'Check Outliers'!$M$23,SampleSuperstore[[#This Row],[Cogs]]&lt;'Check Outliers'!$M$24),"outlier","normal")</f>
        <v>normal</v>
      </c>
    </row>
    <row r="9857" spans="1:18" x14ac:dyDescent="0.3">
      <c r="A9857" s="1" t="s">
        <v>24</v>
      </c>
      <c r="B9857" s="1" t="s">
        <v>11</v>
      </c>
      <c r="C9857" s="1" t="s">
        <v>48</v>
      </c>
      <c r="D9857" s="1" t="s">
        <v>20</v>
      </c>
      <c r="E9857" s="1" t="s">
        <v>21</v>
      </c>
      <c r="F9857" s="1" t="s">
        <v>22</v>
      </c>
      <c r="G9857" s="1" t="s">
        <v>37</v>
      </c>
      <c r="H9857">
        <v>12.28</v>
      </c>
      <c r="I9857">
        <v>2</v>
      </c>
      <c r="J9857">
        <v>24.56</v>
      </c>
      <c r="K9857" s="11">
        <v>0</v>
      </c>
      <c r="L9857">
        <v>11.54</v>
      </c>
      <c r="M9857">
        <v>13.02</v>
      </c>
      <c r="N9857" s="11">
        <v>0.47</v>
      </c>
      <c r="O9857">
        <v>11.54</v>
      </c>
      <c r="P9857" t="str">
        <f>IF(OR(SampleSuperstore[[#This Row],[Total Sales]]&gt;'Check Outliers'!$M$7,SampleSuperstore[[#This Row],[Total Sales]]&lt;'Check Outliers'!$M$8),"Outlier","normal")</f>
        <v>normal</v>
      </c>
      <c r="Q9857" t="str">
        <f>IF(OR(SampleSuperstore[[#This Row],[Profit]]&gt;'Check Outliers'!$M$15,SampleSuperstore[[#This Row],[Profit]]&lt;'Check Outliers'!$M$16),"outlier","normal")</f>
        <v>normal</v>
      </c>
      <c r="R9857" s="1" t="str">
        <f>IF(OR(SampleSuperstore[[#This Row],[Cogs]]&gt;'Check Outliers'!$M$23,SampleSuperstore[[#This Row],[Cogs]]&lt;'Check Outliers'!$M$24),"outlier","normal")</f>
        <v>normal</v>
      </c>
    </row>
    <row r="9858" spans="1:18" x14ac:dyDescent="0.3">
      <c r="A9858" s="1" t="s">
        <v>24</v>
      </c>
      <c r="B9858" s="1" t="s">
        <v>11</v>
      </c>
      <c r="C9858" s="1" t="s">
        <v>99</v>
      </c>
      <c r="D9858" s="1" t="s">
        <v>163</v>
      </c>
      <c r="E9858" s="1" t="s">
        <v>14</v>
      </c>
      <c r="F9858" s="1" t="s">
        <v>22</v>
      </c>
      <c r="G9858" s="1" t="s">
        <v>37</v>
      </c>
      <c r="H9858">
        <v>7.28</v>
      </c>
      <c r="I9858">
        <v>6</v>
      </c>
      <c r="J9858">
        <v>43.68</v>
      </c>
      <c r="K9858" s="11">
        <v>0</v>
      </c>
      <c r="L9858">
        <v>20.97</v>
      </c>
      <c r="M9858">
        <v>22.71</v>
      </c>
      <c r="N9858" s="11">
        <v>0.48</v>
      </c>
      <c r="O9858">
        <v>20.97</v>
      </c>
      <c r="P9858" t="str">
        <f>IF(OR(SampleSuperstore[[#This Row],[Total Sales]]&gt;'Check Outliers'!$M$7,SampleSuperstore[[#This Row],[Total Sales]]&lt;'Check Outliers'!$M$8),"Outlier","normal")</f>
        <v>normal</v>
      </c>
      <c r="Q9858" t="str">
        <f>IF(OR(SampleSuperstore[[#This Row],[Profit]]&gt;'Check Outliers'!$M$15,SampleSuperstore[[#This Row],[Profit]]&lt;'Check Outliers'!$M$16),"outlier","normal")</f>
        <v>normal</v>
      </c>
      <c r="R9858" s="1" t="str">
        <f>IF(OR(SampleSuperstore[[#This Row],[Cogs]]&gt;'Check Outliers'!$M$23,SampleSuperstore[[#This Row],[Cogs]]&lt;'Check Outliers'!$M$24),"outlier","normal")</f>
        <v>normal</v>
      </c>
    </row>
    <row r="9859" spans="1:18" hidden="1" x14ac:dyDescent="0.3">
      <c r="A9859" s="1" t="s">
        <v>24</v>
      </c>
      <c r="B9859" s="1" t="s">
        <v>18</v>
      </c>
      <c r="C9859" s="1" t="s">
        <v>38</v>
      </c>
      <c r="D9859" s="1" t="s">
        <v>39</v>
      </c>
      <c r="E9859" s="1" t="s">
        <v>21</v>
      </c>
      <c r="F9859" s="1" t="s">
        <v>15</v>
      </c>
      <c r="G9859" s="1" t="s">
        <v>27</v>
      </c>
      <c r="H9859">
        <v>424.21</v>
      </c>
      <c r="I9859">
        <v>8</v>
      </c>
      <c r="J9859">
        <v>3393.68</v>
      </c>
      <c r="K9859" s="1">
        <v>0</v>
      </c>
      <c r="L9859">
        <v>610.86</v>
      </c>
      <c r="M9859">
        <v>2782.82</v>
      </c>
      <c r="N9859">
        <v>0.18</v>
      </c>
      <c r="O9859">
        <v>610.86</v>
      </c>
      <c r="P9859" t="str">
        <f>IF(OR(SampleSuperstore[[#This Row],[Total Sales]]&gt;'Check Outliers'!$M$7,SampleSuperstore[[#This Row],[Total Sales]]&lt;'Check Outliers'!$M$8),"Outlier","normal")</f>
        <v>Outlier</v>
      </c>
      <c r="Q9859" t="str">
        <f>IF(OR(SampleSuperstore[[#This Row],[Profit]]&gt;'Check Outliers'!$M$15,SampleSuperstore[[#This Row],[Profit]]&lt;'Check Outliers'!$M$16),"outlier","normal")</f>
        <v>outlier</v>
      </c>
      <c r="R9859" s="1" t="str">
        <f>IF(OR(SampleSuperstore[[#This Row],[Cogs]]&gt;'Check Outliers'!$M$23,SampleSuperstore[[#This Row],[Cogs]]&lt;'Check Outliers'!$M$24),"outlier","normal")</f>
        <v>outlier</v>
      </c>
    </row>
    <row r="9860" spans="1:18" x14ac:dyDescent="0.3">
      <c r="A9860" s="1" t="s">
        <v>24</v>
      </c>
      <c r="B9860" s="1" t="s">
        <v>40</v>
      </c>
      <c r="C9860" s="1" t="s">
        <v>178</v>
      </c>
      <c r="D9860" s="1" t="s">
        <v>70</v>
      </c>
      <c r="E9860" s="1" t="s">
        <v>43</v>
      </c>
      <c r="F9860" s="1" t="s">
        <v>22</v>
      </c>
      <c r="G9860" s="1" t="s">
        <v>28</v>
      </c>
      <c r="H9860">
        <v>13.48</v>
      </c>
      <c r="I9860">
        <v>5</v>
      </c>
      <c r="J9860">
        <v>67.400000000000006</v>
      </c>
      <c r="K9860" s="11">
        <v>0</v>
      </c>
      <c r="L9860">
        <v>17.52</v>
      </c>
      <c r="M9860">
        <v>49.88</v>
      </c>
      <c r="N9860" s="11">
        <v>0.26</v>
      </c>
      <c r="O9860">
        <v>17.52</v>
      </c>
      <c r="P9860" t="str">
        <f>IF(OR(SampleSuperstore[[#This Row],[Total Sales]]&gt;'Check Outliers'!$M$7,SampleSuperstore[[#This Row],[Total Sales]]&lt;'Check Outliers'!$M$8),"Outlier","normal")</f>
        <v>normal</v>
      </c>
      <c r="Q9860" t="str">
        <f>IF(OR(SampleSuperstore[[#This Row],[Profit]]&gt;'Check Outliers'!$M$15,SampleSuperstore[[#This Row],[Profit]]&lt;'Check Outliers'!$M$16),"outlier","normal")</f>
        <v>normal</v>
      </c>
      <c r="R9860" s="1" t="str">
        <f>IF(OR(SampleSuperstore[[#This Row],[Cogs]]&gt;'Check Outliers'!$M$23,SampleSuperstore[[#This Row],[Cogs]]&lt;'Check Outliers'!$M$24),"outlier","normal")</f>
        <v>normal</v>
      </c>
    </row>
    <row r="9861" spans="1:18" x14ac:dyDescent="0.3">
      <c r="A9861" s="1" t="s">
        <v>24</v>
      </c>
      <c r="B9861" s="1" t="s">
        <v>40</v>
      </c>
      <c r="C9861" s="1" t="s">
        <v>178</v>
      </c>
      <c r="D9861" s="1" t="s">
        <v>70</v>
      </c>
      <c r="E9861" s="1" t="s">
        <v>43</v>
      </c>
      <c r="F9861" s="1" t="s">
        <v>22</v>
      </c>
      <c r="G9861" s="1" t="s">
        <v>73</v>
      </c>
      <c r="H9861">
        <v>1.26</v>
      </c>
      <c r="I9861">
        <v>2</v>
      </c>
      <c r="J9861">
        <v>2.52</v>
      </c>
      <c r="K9861" s="11">
        <v>0</v>
      </c>
      <c r="L9861">
        <v>0.1</v>
      </c>
      <c r="M9861">
        <v>2.42</v>
      </c>
      <c r="N9861" s="11">
        <v>0.04</v>
      </c>
      <c r="O9861">
        <v>0.1</v>
      </c>
      <c r="P9861" t="str">
        <f>IF(OR(SampleSuperstore[[#This Row],[Total Sales]]&gt;'Check Outliers'!$M$7,SampleSuperstore[[#This Row],[Total Sales]]&lt;'Check Outliers'!$M$8),"Outlier","normal")</f>
        <v>normal</v>
      </c>
      <c r="Q9861" t="str">
        <f>IF(OR(SampleSuperstore[[#This Row],[Profit]]&gt;'Check Outliers'!$M$15,SampleSuperstore[[#This Row],[Profit]]&lt;'Check Outliers'!$M$16),"outlier","normal")</f>
        <v>normal</v>
      </c>
      <c r="R9861" s="1" t="str">
        <f>IF(OR(SampleSuperstore[[#This Row],[Cogs]]&gt;'Check Outliers'!$M$23,SampleSuperstore[[#This Row],[Cogs]]&lt;'Check Outliers'!$M$24),"outlier","normal")</f>
        <v>normal</v>
      </c>
    </row>
    <row r="9862" spans="1:18" x14ac:dyDescent="0.3">
      <c r="A9862" s="1" t="s">
        <v>24</v>
      </c>
      <c r="B9862" s="1" t="s">
        <v>40</v>
      </c>
      <c r="C9862" s="1" t="s">
        <v>178</v>
      </c>
      <c r="D9862" s="1" t="s">
        <v>70</v>
      </c>
      <c r="E9862" s="1" t="s">
        <v>43</v>
      </c>
      <c r="F9862" s="1" t="s">
        <v>31</v>
      </c>
      <c r="G9862" s="1" t="s">
        <v>32</v>
      </c>
      <c r="H9862">
        <v>16.95</v>
      </c>
      <c r="I9862">
        <v>4</v>
      </c>
      <c r="J9862">
        <v>67.8</v>
      </c>
      <c r="K9862" s="11">
        <v>0</v>
      </c>
      <c r="L9862">
        <v>1.36</v>
      </c>
      <c r="M9862">
        <v>66.44</v>
      </c>
      <c r="N9862" s="11">
        <v>0.02</v>
      </c>
      <c r="O9862">
        <v>1.36</v>
      </c>
      <c r="P9862" t="str">
        <f>IF(OR(SampleSuperstore[[#This Row],[Total Sales]]&gt;'Check Outliers'!$M$7,SampleSuperstore[[#This Row],[Total Sales]]&lt;'Check Outliers'!$M$8),"Outlier","normal")</f>
        <v>normal</v>
      </c>
      <c r="Q9862" t="str">
        <f>IF(OR(SampleSuperstore[[#This Row],[Profit]]&gt;'Check Outliers'!$M$15,SampleSuperstore[[#This Row],[Profit]]&lt;'Check Outliers'!$M$16),"outlier","normal")</f>
        <v>normal</v>
      </c>
      <c r="R9862" s="1" t="str">
        <f>IF(OR(SampleSuperstore[[#This Row],[Cogs]]&gt;'Check Outliers'!$M$23,SampleSuperstore[[#This Row],[Cogs]]&lt;'Check Outliers'!$M$24),"outlier","normal")</f>
        <v>normal</v>
      </c>
    </row>
    <row r="9863" spans="1:18" x14ac:dyDescent="0.3">
      <c r="A9863" s="1" t="s">
        <v>24</v>
      </c>
      <c r="B9863" s="1" t="s">
        <v>40</v>
      </c>
      <c r="C9863" s="1" t="s">
        <v>178</v>
      </c>
      <c r="D9863" s="1" t="s">
        <v>70</v>
      </c>
      <c r="E9863" s="1" t="s">
        <v>43</v>
      </c>
      <c r="F9863" s="1" t="s">
        <v>22</v>
      </c>
      <c r="G9863" s="1" t="s">
        <v>28</v>
      </c>
      <c r="H9863">
        <v>9.3800000000000008</v>
      </c>
      <c r="I9863">
        <v>2</v>
      </c>
      <c r="J9863">
        <v>18.760000000000002</v>
      </c>
      <c r="K9863" s="11">
        <v>0</v>
      </c>
      <c r="L9863">
        <v>5.25</v>
      </c>
      <c r="M9863">
        <v>13.51</v>
      </c>
      <c r="N9863" s="11">
        <v>0.28000000000000003</v>
      </c>
      <c r="O9863">
        <v>5.25</v>
      </c>
      <c r="P9863" t="str">
        <f>IF(OR(SampleSuperstore[[#This Row],[Total Sales]]&gt;'Check Outliers'!$M$7,SampleSuperstore[[#This Row],[Total Sales]]&lt;'Check Outliers'!$M$8),"Outlier","normal")</f>
        <v>normal</v>
      </c>
      <c r="Q9863" t="str">
        <f>IF(OR(SampleSuperstore[[#This Row],[Profit]]&gt;'Check Outliers'!$M$15,SampleSuperstore[[#This Row],[Profit]]&lt;'Check Outliers'!$M$16),"outlier","normal")</f>
        <v>normal</v>
      </c>
      <c r="R9863" s="1" t="str">
        <f>IF(OR(SampleSuperstore[[#This Row],[Cogs]]&gt;'Check Outliers'!$M$23,SampleSuperstore[[#This Row],[Cogs]]&lt;'Check Outliers'!$M$24),"outlier","normal")</f>
        <v>normal</v>
      </c>
    </row>
    <row r="9864" spans="1:18" x14ac:dyDescent="0.3">
      <c r="A9864" s="1" t="s">
        <v>24</v>
      </c>
      <c r="B9864" s="1" t="s">
        <v>40</v>
      </c>
      <c r="C9864" s="1" t="s">
        <v>178</v>
      </c>
      <c r="D9864" s="1" t="s">
        <v>70</v>
      </c>
      <c r="E9864" s="1" t="s">
        <v>43</v>
      </c>
      <c r="F9864" s="1" t="s">
        <v>31</v>
      </c>
      <c r="G9864" s="1" t="s">
        <v>55</v>
      </c>
      <c r="H9864">
        <v>3.03</v>
      </c>
      <c r="I9864">
        <v>4</v>
      </c>
      <c r="J9864">
        <v>12.12</v>
      </c>
      <c r="K9864" s="11">
        <v>0</v>
      </c>
      <c r="L9864">
        <v>2.5499999999999998</v>
      </c>
      <c r="M9864">
        <v>9.57</v>
      </c>
      <c r="N9864" s="11">
        <v>0.21</v>
      </c>
      <c r="O9864">
        <v>2.5499999999999998</v>
      </c>
      <c r="P9864" t="str">
        <f>IF(OR(SampleSuperstore[[#This Row],[Total Sales]]&gt;'Check Outliers'!$M$7,SampleSuperstore[[#This Row],[Total Sales]]&lt;'Check Outliers'!$M$8),"Outlier","normal")</f>
        <v>normal</v>
      </c>
      <c r="Q9864" t="str">
        <f>IF(OR(SampleSuperstore[[#This Row],[Profit]]&gt;'Check Outliers'!$M$15,SampleSuperstore[[#This Row],[Profit]]&lt;'Check Outliers'!$M$16),"outlier","normal")</f>
        <v>normal</v>
      </c>
      <c r="R9864" s="1" t="str">
        <f>IF(OR(SampleSuperstore[[#This Row],[Cogs]]&gt;'Check Outliers'!$M$23,SampleSuperstore[[#This Row],[Cogs]]&lt;'Check Outliers'!$M$24),"outlier","normal")</f>
        <v>normal</v>
      </c>
    </row>
    <row r="9865" spans="1:18" x14ac:dyDescent="0.3">
      <c r="A9865" s="1" t="s">
        <v>24</v>
      </c>
      <c r="B9865" s="1" t="s">
        <v>40</v>
      </c>
      <c r="C9865" s="1" t="s">
        <v>178</v>
      </c>
      <c r="D9865" s="1" t="s">
        <v>70</v>
      </c>
      <c r="E9865" s="1" t="s">
        <v>43</v>
      </c>
      <c r="F9865" s="1" t="s">
        <v>22</v>
      </c>
      <c r="G9865" s="1" t="s">
        <v>37</v>
      </c>
      <c r="H9865">
        <v>11.34</v>
      </c>
      <c r="I9865">
        <v>1</v>
      </c>
      <c r="J9865">
        <v>11.34</v>
      </c>
      <c r="K9865" s="11">
        <v>0</v>
      </c>
      <c r="L9865">
        <v>5.56</v>
      </c>
      <c r="M9865">
        <v>5.78</v>
      </c>
      <c r="N9865" s="11">
        <v>0.49</v>
      </c>
      <c r="O9865">
        <v>5.56</v>
      </c>
      <c r="P9865" t="str">
        <f>IF(OR(SampleSuperstore[[#This Row],[Total Sales]]&gt;'Check Outliers'!$M$7,SampleSuperstore[[#This Row],[Total Sales]]&lt;'Check Outliers'!$M$8),"Outlier","normal")</f>
        <v>normal</v>
      </c>
      <c r="Q9865" t="str">
        <f>IF(OR(SampleSuperstore[[#This Row],[Profit]]&gt;'Check Outliers'!$M$15,SampleSuperstore[[#This Row],[Profit]]&lt;'Check Outliers'!$M$16),"outlier","normal")</f>
        <v>normal</v>
      </c>
      <c r="R9865" s="1" t="str">
        <f>IF(OR(SampleSuperstore[[#This Row],[Cogs]]&gt;'Check Outliers'!$M$23,SampleSuperstore[[#This Row],[Cogs]]&lt;'Check Outliers'!$M$24),"outlier","normal")</f>
        <v>normal</v>
      </c>
    </row>
    <row r="9866" spans="1:18" x14ac:dyDescent="0.3">
      <c r="A9866" s="1" t="s">
        <v>24</v>
      </c>
      <c r="B9866" s="1" t="s">
        <v>40</v>
      </c>
      <c r="C9866" s="1" t="s">
        <v>178</v>
      </c>
      <c r="D9866" s="1" t="s">
        <v>70</v>
      </c>
      <c r="E9866" s="1" t="s">
        <v>43</v>
      </c>
      <c r="F9866" s="1" t="s">
        <v>31</v>
      </c>
      <c r="G9866" s="1" t="s">
        <v>55</v>
      </c>
      <c r="H9866">
        <v>39.950000000000003</v>
      </c>
      <c r="I9866">
        <v>4</v>
      </c>
      <c r="J9866">
        <v>159.80000000000001</v>
      </c>
      <c r="K9866" s="11">
        <v>0</v>
      </c>
      <c r="L9866">
        <v>70.31</v>
      </c>
      <c r="M9866">
        <v>89.49</v>
      </c>
      <c r="N9866" s="11">
        <v>0.44</v>
      </c>
      <c r="O9866">
        <v>70.31</v>
      </c>
      <c r="P9866" t="str">
        <f>IF(OR(SampleSuperstore[[#This Row],[Total Sales]]&gt;'Check Outliers'!$M$7,SampleSuperstore[[#This Row],[Total Sales]]&lt;'Check Outliers'!$M$8),"Outlier","normal")</f>
        <v>normal</v>
      </c>
      <c r="Q9866" t="str">
        <f>IF(OR(SampleSuperstore[[#This Row],[Profit]]&gt;'Check Outliers'!$M$15,SampleSuperstore[[#This Row],[Profit]]&lt;'Check Outliers'!$M$16),"outlier","normal")</f>
        <v>normal</v>
      </c>
      <c r="R9866" s="1" t="str">
        <f>IF(OR(SampleSuperstore[[#This Row],[Cogs]]&gt;'Check Outliers'!$M$23,SampleSuperstore[[#This Row],[Cogs]]&lt;'Check Outliers'!$M$24),"outlier","normal")</f>
        <v>normal</v>
      </c>
    </row>
    <row r="9867" spans="1:18" x14ac:dyDescent="0.3">
      <c r="A9867" s="1" t="s">
        <v>24</v>
      </c>
      <c r="B9867" s="1" t="s">
        <v>40</v>
      </c>
      <c r="C9867" s="1" t="s">
        <v>178</v>
      </c>
      <c r="D9867" s="1" t="s">
        <v>70</v>
      </c>
      <c r="E9867" s="1" t="s">
        <v>43</v>
      </c>
      <c r="F9867" s="1" t="s">
        <v>15</v>
      </c>
      <c r="G9867" s="1" t="s">
        <v>29</v>
      </c>
      <c r="H9867">
        <v>9.48</v>
      </c>
      <c r="I9867">
        <v>2</v>
      </c>
      <c r="J9867">
        <v>18.96</v>
      </c>
      <c r="K9867" s="11">
        <v>0</v>
      </c>
      <c r="L9867">
        <v>8.5299999999999994</v>
      </c>
      <c r="M9867">
        <v>10.43</v>
      </c>
      <c r="N9867" s="11">
        <v>0.45</v>
      </c>
      <c r="O9867">
        <v>8.5299999999999994</v>
      </c>
      <c r="P9867" t="str">
        <f>IF(OR(SampleSuperstore[[#This Row],[Total Sales]]&gt;'Check Outliers'!$M$7,SampleSuperstore[[#This Row],[Total Sales]]&lt;'Check Outliers'!$M$8),"Outlier","normal")</f>
        <v>normal</v>
      </c>
      <c r="Q9867" t="str">
        <f>IF(OR(SampleSuperstore[[#This Row],[Profit]]&gt;'Check Outliers'!$M$15,SampleSuperstore[[#This Row],[Profit]]&lt;'Check Outliers'!$M$16),"outlier","normal")</f>
        <v>normal</v>
      </c>
      <c r="R9867" s="1" t="str">
        <f>IF(OR(SampleSuperstore[[#This Row],[Cogs]]&gt;'Check Outliers'!$M$23,SampleSuperstore[[#This Row],[Cogs]]&lt;'Check Outliers'!$M$24),"outlier","normal")</f>
        <v>normal</v>
      </c>
    </row>
    <row r="9868" spans="1:18" hidden="1" x14ac:dyDescent="0.3">
      <c r="A9868" s="1" t="s">
        <v>10</v>
      </c>
      <c r="B9868" s="1" t="s">
        <v>18</v>
      </c>
      <c r="C9868" s="1" t="s">
        <v>71</v>
      </c>
      <c r="D9868" s="1" t="s">
        <v>72</v>
      </c>
      <c r="E9868" s="1" t="s">
        <v>53</v>
      </c>
      <c r="F9868" s="1" t="s">
        <v>22</v>
      </c>
      <c r="G9868" s="1" t="s">
        <v>28</v>
      </c>
      <c r="H9868">
        <v>155.06</v>
      </c>
      <c r="I9868">
        <v>7</v>
      </c>
      <c r="J9868">
        <v>1085.42</v>
      </c>
      <c r="K9868" s="1">
        <v>0</v>
      </c>
      <c r="L9868">
        <v>282.20999999999998</v>
      </c>
      <c r="M9868">
        <v>803.21</v>
      </c>
      <c r="N9868">
        <v>0.26</v>
      </c>
      <c r="O9868">
        <v>282.20999999999998</v>
      </c>
      <c r="P9868" t="str">
        <f>IF(OR(SampleSuperstore[[#This Row],[Total Sales]]&gt;'Check Outliers'!$M$7,SampleSuperstore[[#This Row],[Total Sales]]&lt;'Check Outliers'!$M$8),"Outlier","normal")</f>
        <v>Outlier</v>
      </c>
      <c r="Q9868" t="str">
        <f>IF(OR(SampleSuperstore[[#This Row],[Profit]]&gt;'Check Outliers'!$M$15,SampleSuperstore[[#This Row],[Profit]]&lt;'Check Outliers'!$M$16),"outlier","normal")</f>
        <v>outlier</v>
      </c>
      <c r="R9868" s="1" t="str">
        <f>IF(OR(SampleSuperstore[[#This Row],[Cogs]]&gt;'Check Outliers'!$M$23,SampleSuperstore[[#This Row],[Cogs]]&lt;'Check Outliers'!$M$24),"outlier","normal")</f>
        <v>outlier</v>
      </c>
    </row>
    <row r="9869" spans="1:18" x14ac:dyDescent="0.3">
      <c r="A9869" s="1" t="s">
        <v>10</v>
      </c>
      <c r="B9869" s="1" t="s">
        <v>18</v>
      </c>
      <c r="C9869" s="1" t="s">
        <v>71</v>
      </c>
      <c r="D9869" s="1" t="s">
        <v>72</v>
      </c>
      <c r="E9869" s="1" t="s">
        <v>53</v>
      </c>
      <c r="F9869" s="1" t="s">
        <v>22</v>
      </c>
      <c r="G9869" s="1" t="s">
        <v>34</v>
      </c>
      <c r="H9869">
        <v>4.37</v>
      </c>
      <c r="I9869">
        <v>3</v>
      </c>
      <c r="J9869">
        <v>13.11</v>
      </c>
      <c r="K9869" s="11">
        <v>0</v>
      </c>
      <c r="L9869">
        <v>3.41</v>
      </c>
      <c r="M9869">
        <v>9.6999999999999993</v>
      </c>
      <c r="N9869" s="11">
        <v>0.26</v>
      </c>
      <c r="O9869">
        <v>3.41</v>
      </c>
      <c r="P9869" t="str">
        <f>IF(OR(SampleSuperstore[[#This Row],[Total Sales]]&gt;'Check Outliers'!$M$7,SampleSuperstore[[#This Row],[Total Sales]]&lt;'Check Outliers'!$M$8),"Outlier","normal")</f>
        <v>normal</v>
      </c>
      <c r="Q9869" t="str">
        <f>IF(OR(SampleSuperstore[[#This Row],[Profit]]&gt;'Check Outliers'!$M$15,SampleSuperstore[[#This Row],[Profit]]&lt;'Check Outliers'!$M$16),"outlier","normal")</f>
        <v>normal</v>
      </c>
      <c r="R9869" s="1" t="str">
        <f>IF(OR(SampleSuperstore[[#This Row],[Cogs]]&gt;'Check Outliers'!$M$23,SampleSuperstore[[#This Row],[Cogs]]&lt;'Check Outliers'!$M$24),"outlier","normal")</f>
        <v>normal</v>
      </c>
    </row>
    <row r="9870" spans="1:18" x14ac:dyDescent="0.3">
      <c r="A9870" s="1" t="s">
        <v>58</v>
      </c>
      <c r="B9870" s="1" t="s">
        <v>18</v>
      </c>
      <c r="C9870" s="1" t="s">
        <v>619</v>
      </c>
      <c r="D9870" s="1" t="s">
        <v>100</v>
      </c>
      <c r="E9870" s="1" t="s">
        <v>53</v>
      </c>
      <c r="F9870" s="1" t="s">
        <v>15</v>
      </c>
      <c r="G9870" s="1" t="s">
        <v>29</v>
      </c>
      <c r="H9870">
        <v>34.35</v>
      </c>
      <c r="I9870">
        <v>2</v>
      </c>
      <c r="J9870">
        <v>68.7</v>
      </c>
      <c r="K9870" s="11">
        <v>0.2</v>
      </c>
      <c r="L9870">
        <v>16.32</v>
      </c>
      <c r="M9870">
        <v>52.38</v>
      </c>
      <c r="N9870" s="11">
        <v>0.24</v>
      </c>
      <c r="O9870">
        <v>2.5799999999999983</v>
      </c>
      <c r="P9870" t="str">
        <f>IF(OR(SampleSuperstore[[#This Row],[Total Sales]]&gt;'Check Outliers'!$M$7,SampleSuperstore[[#This Row],[Total Sales]]&lt;'Check Outliers'!$M$8),"Outlier","normal")</f>
        <v>normal</v>
      </c>
      <c r="Q9870" t="str">
        <f>IF(OR(SampleSuperstore[[#This Row],[Profit]]&gt;'Check Outliers'!$M$15,SampleSuperstore[[#This Row],[Profit]]&lt;'Check Outliers'!$M$16),"outlier","normal")</f>
        <v>normal</v>
      </c>
      <c r="R9870" s="1" t="str">
        <f>IF(OR(SampleSuperstore[[#This Row],[Cogs]]&gt;'Check Outliers'!$M$23,SampleSuperstore[[#This Row],[Cogs]]&lt;'Check Outliers'!$M$24),"outlier","normal")</f>
        <v>normal</v>
      </c>
    </row>
    <row r="9871" spans="1:18" x14ac:dyDescent="0.3">
      <c r="A9871" s="1" t="s">
        <v>58</v>
      </c>
      <c r="B9871" s="1" t="s">
        <v>18</v>
      </c>
      <c r="C9871" s="1" t="s">
        <v>619</v>
      </c>
      <c r="D9871" s="1" t="s">
        <v>100</v>
      </c>
      <c r="E9871" s="1" t="s">
        <v>53</v>
      </c>
      <c r="F9871" s="1" t="s">
        <v>22</v>
      </c>
      <c r="G9871" s="1" t="s">
        <v>33</v>
      </c>
      <c r="H9871">
        <v>1.56</v>
      </c>
      <c r="I9871">
        <v>2</v>
      </c>
      <c r="J9871">
        <v>3.13</v>
      </c>
      <c r="K9871" s="11">
        <v>0.7</v>
      </c>
      <c r="L9871">
        <v>-2.61</v>
      </c>
      <c r="M9871">
        <v>5.74</v>
      </c>
      <c r="N9871" s="11">
        <v>-0.83</v>
      </c>
      <c r="O9871">
        <v>-4.8010000000000002</v>
      </c>
      <c r="P9871" t="str">
        <f>IF(OR(SampleSuperstore[[#This Row],[Total Sales]]&gt;'Check Outliers'!$M$7,SampleSuperstore[[#This Row],[Total Sales]]&lt;'Check Outliers'!$M$8),"Outlier","normal")</f>
        <v>normal</v>
      </c>
      <c r="Q9871" t="str">
        <f>IF(OR(SampleSuperstore[[#This Row],[Profit]]&gt;'Check Outliers'!$M$15,SampleSuperstore[[#This Row],[Profit]]&lt;'Check Outliers'!$M$16),"outlier","normal")</f>
        <v>normal</v>
      </c>
      <c r="R9871" s="1" t="str">
        <f>IF(OR(SampleSuperstore[[#This Row],[Cogs]]&gt;'Check Outliers'!$M$23,SampleSuperstore[[#This Row],[Cogs]]&lt;'Check Outliers'!$M$24),"outlier","normal")</f>
        <v>normal</v>
      </c>
    </row>
    <row r="9872" spans="1:18" x14ac:dyDescent="0.3">
      <c r="A9872" s="1" t="s">
        <v>58</v>
      </c>
      <c r="B9872" s="1" t="s">
        <v>18</v>
      </c>
      <c r="C9872" s="1" t="s">
        <v>619</v>
      </c>
      <c r="D9872" s="1" t="s">
        <v>100</v>
      </c>
      <c r="E9872" s="1" t="s">
        <v>53</v>
      </c>
      <c r="F9872" s="1" t="s">
        <v>22</v>
      </c>
      <c r="G9872" s="1" t="s">
        <v>33</v>
      </c>
      <c r="H9872">
        <v>7.48</v>
      </c>
      <c r="I9872">
        <v>3</v>
      </c>
      <c r="J9872">
        <v>22.43</v>
      </c>
      <c r="K9872" s="11">
        <v>0.7</v>
      </c>
      <c r="L9872">
        <v>-17.940000000000001</v>
      </c>
      <c r="M9872">
        <v>40.369999999999997</v>
      </c>
      <c r="N9872" s="11">
        <v>-0.8</v>
      </c>
      <c r="O9872">
        <v>-33.640999999999998</v>
      </c>
      <c r="P9872" t="str">
        <f>IF(OR(SampleSuperstore[[#This Row],[Total Sales]]&gt;'Check Outliers'!$M$7,SampleSuperstore[[#This Row],[Total Sales]]&lt;'Check Outliers'!$M$8),"Outlier","normal")</f>
        <v>normal</v>
      </c>
      <c r="Q9872" t="str">
        <f>IF(OR(SampleSuperstore[[#This Row],[Profit]]&gt;'Check Outliers'!$M$15,SampleSuperstore[[#This Row],[Profit]]&lt;'Check Outliers'!$M$16),"outlier","normal")</f>
        <v>normal</v>
      </c>
      <c r="R9872" s="1" t="str">
        <f>IF(OR(SampleSuperstore[[#This Row],[Cogs]]&gt;'Check Outliers'!$M$23,SampleSuperstore[[#This Row],[Cogs]]&lt;'Check Outliers'!$M$24),"outlier","normal")</f>
        <v>normal</v>
      </c>
    </row>
    <row r="9873" spans="1:18" x14ac:dyDescent="0.3">
      <c r="A9873" s="1" t="s">
        <v>164</v>
      </c>
      <c r="B9873" s="1" t="s">
        <v>11</v>
      </c>
      <c r="C9873" s="1" t="s">
        <v>75</v>
      </c>
      <c r="D9873" s="1" t="s">
        <v>61</v>
      </c>
      <c r="E9873" s="1" t="s">
        <v>43</v>
      </c>
      <c r="F9873" s="1" t="s">
        <v>22</v>
      </c>
      <c r="G9873" s="1" t="s">
        <v>28</v>
      </c>
      <c r="H9873">
        <v>145.16999999999999</v>
      </c>
      <c r="I9873">
        <v>2</v>
      </c>
      <c r="J9873">
        <v>290.33999999999997</v>
      </c>
      <c r="K9873" s="11">
        <v>0.2</v>
      </c>
      <c r="L9873">
        <v>32.659999999999997</v>
      </c>
      <c r="M9873">
        <v>257.68</v>
      </c>
      <c r="N9873" s="11">
        <v>0.11</v>
      </c>
      <c r="O9873">
        <v>-25.408000000000001</v>
      </c>
      <c r="P9873" t="str">
        <f>IF(OR(SampleSuperstore[[#This Row],[Total Sales]]&gt;'Check Outliers'!$M$7,SampleSuperstore[[#This Row],[Total Sales]]&lt;'Check Outliers'!$M$8),"Outlier","normal")</f>
        <v>normal</v>
      </c>
      <c r="Q9873" t="str">
        <f>IF(OR(SampleSuperstore[[#This Row],[Profit]]&gt;'Check Outliers'!$M$15,SampleSuperstore[[#This Row],[Profit]]&lt;'Check Outliers'!$M$16),"outlier","normal")</f>
        <v>normal</v>
      </c>
      <c r="R9873" s="1" t="str">
        <f>IF(OR(SampleSuperstore[[#This Row],[Cogs]]&gt;'Check Outliers'!$M$23,SampleSuperstore[[#This Row],[Cogs]]&lt;'Check Outliers'!$M$24),"outlier","normal")</f>
        <v>normal</v>
      </c>
    </row>
    <row r="9874" spans="1:18" x14ac:dyDescent="0.3">
      <c r="A9874" s="1" t="s">
        <v>164</v>
      </c>
      <c r="B9874" s="1" t="s">
        <v>11</v>
      </c>
      <c r="C9874" s="1" t="s">
        <v>75</v>
      </c>
      <c r="D9874" s="1" t="s">
        <v>61</v>
      </c>
      <c r="E9874" s="1" t="s">
        <v>43</v>
      </c>
      <c r="F9874" s="1" t="s">
        <v>22</v>
      </c>
      <c r="G9874" s="1" t="s">
        <v>30</v>
      </c>
      <c r="H9874">
        <v>9.58</v>
      </c>
      <c r="I9874">
        <v>2</v>
      </c>
      <c r="J9874">
        <v>19.149999999999999</v>
      </c>
      <c r="K9874" s="11">
        <v>0.2</v>
      </c>
      <c r="L9874">
        <v>1.2</v>
      </c>
      <c r="M9874">
        <v>17.95</v>
      </c>
      <c r="N9874" s="11">
        <v>0.06</v>
      </c>
      <c r="O9874">
        <v>-2.63</v>
      </c>
      <c r="P9874" t="str">
        <f>IF(OR(SampleSuperstore[[#This Row],[Total Sales]]&gt;'Check Outliers'!$M$7,SampleSuperstore[[#This Row],[Total Sales]]&lt;'Check Outliers'!$M$8),"Outlier","normal")</f>
        <v>normal</v>
      </c>
      <c r="Q9874" t="str">
        <f>IF(OR(SampleSuperstore[[#This Row],[Profit]]&gt;'Check Outliers'!$M$15,SampleSuperstore[[#This Row],[Profit]]&lt;'Check Outliers'!$M$16),"outlier","normal")</f>
        <v>normal</v>
      </c>
      <c r="R9874" s="1" t="str">
        <f>IF(OR(SampleSuperstore[[#This Row],[Cogs]]&gt;'Check Outliers'!$M$23,SampleSuperstore[[#This Row],[Cogs]]&lt;'Check Outliers'!$M$24),"outlier","normal")</f>
        <v>normal</v>
      </c>
    </row>
    <row r="9875" spans="1:18" x14ac:dyDescent="0.3">
      <c r="A9875" s="1" t="s">
        <v>24</v>
      </c>
      <c r="B9875" s="1" t="s">
        <v>40</v>
      </c>
      <c r="C9875" s="1" t="s">
        <v>71</v>
      </c>
      <c r="D9875" s="1" t="s">
        <v>72</v>
      </c>
      <c r="E9875" s="1" t="s">
        <v>53</v>
      </c>
      <c r="F9875" s="1" t="s">
        <v>22</v>
      </c>
      <c r="G9875" s="1" t="s">
        <v>37</v>
      </c>
      <c r="H9875">
        <v>6.48</v>
      </c>
      <c r="I9875">
        <v>1</v>
      </c>
      <c r="J9875">
        <v>6.48</v>
      </c>
      <c r="K9875" s="11">
        <v>0</v>
      </c>
      <c r="L9875">
        <v>3.11</v>
      </c>
      <c r="M9875">
        <v>3.37</v>
      </c>
      <c r="N9875" s="11">
        <v>0.48</v>
      </c>
      <c r="O9875">
        <v>3.11</v>
      </c>
      <c r="P9875" t="str">
        <f>IF(OR(SampleSuperstore[[#This Row],[Total Sales]]&gt;'Check Outliers'!$M$7,SampleSuperstore[[#This Row],[Total Sales]]&lt;'Check Outliers'!$M$8),"Outlier","normal")</f>
        <v>normal</v>
      </c>
      <c r="Q9875" t="str">
        <f>IF(OR(SampleSuperstore[[#This Row],[Profit]]&gt;'Check Outliers'!$M$15,SampleSuperstore[[#This Row],[Profit]]&lt;'Check Outliers'!$M$16),"outlier","normal")</f>
        <v>normal</v>
      </c>
      <c r="R9875" s="1" t="str">
        <f>IF(OR(SampleSuperstore[[#This Row],[Cogs]]&gt;'Check Outliers'!$M$23,SampleSuperstore[[#This Row],[Cogs]]&lt;'Check Outliers'!$M$24),"outlier","normal")</f>
        <v>normal</v>
      </c>
    </row>
    <row r="9876" spans="1:18" x14ac:dyDescent="0.3">
      <c r="A9876" s="1" t="s">
        <v>10</v>
      </c>
      <c r="B9876" s="1" t="s">
        <v>40</v>
      </c>
      <c r="C9876" s="1" t="s">
        <v>296</v>
      </c>
      <c r="D9876" s="1" t="s">
        <v>100</v>
      </c>
      <c r="E9876" s="1" t="s">
        <v>53</v>
      </c>
      <c r="F9876" s="1" t="s">
        <v>22</v>
      </c>
      <c r="G9876" s="1" t="s">
        <v>56</v>
      </c>
      <c r="H9876">
        <v>31.98</v>
      </c>
      <c r="I9876">
        <v>2</v>
      </c>
      <c r="J9876">
        <v>63.97</v>
      </c>
      <c r="K9876" s="11">
        <v>0.2</v>
      </c>
      <c r="L9876">
        <v>19.989999999999998</v>
      </c>
      <c r="M9876">
        <v>43.98</v>
      </c>
      <c r="N9876" s="11">
        <v>0.31</v>
      </c>
      <c r="O9876">
        <v>7.195999999999998</v>
      </c>
      <c r="P9876" t="str">
        <f>IF(OR(SampleSuperstore[[#This Row],[Total Sales]]&gt;'Check Outliers'!$M$7,SampleSuperstore[[#This Row],[Total Sales]]&lt;'Check Outliers'!$M$8),"Outlier","normal")</f>
        <v>normal</v>
      </c>
      <c r="Q9876" t="str">
        <f>IF(OR(SampleSuperstore[[#This Row],[Profit]]&gt;'Check Outliers'!$M$15,SampleSuperstore[[#This Row],[Profit]]&lt;'Check Outliers'!$M$16),"outlier","normal")</f>
        <v>normal</v>
      </c>
      <c r="R9876" s="1" t="str">
        <f>IF(OR(SampleSuperstore[[#This Row],[Cogs]]&gt;'Check Outliers'!$M$23,SampleSuperstore[[#This Row],[Cogs]]&lt;'Check Outliers'!$M$24),"outlier","normal")</f>
        <v>normal</v>
      </c>
    </row>
    <row r="9877" spans="1:18" x14ac:dyDescent="0.3">
      <c r="A9877" s="1" t="s">
        <v>24</v>
      </c>
      <c r="B9877" s="1" t="s">
        <v>11</v>
      </c>
      <c r="C9877" s="1" t="s">
        <v>71</v>
      </c>
      <c r="D9877" s="1" t="s">
        <v>72</v>
      </c>
      <c r="E9877" s="1" t="s">
        <v>53</v>
      </c>
      <c r="F9877" s="1" t="s">
        <v>22</v>
      </c>
      <c r="G9877" s="1" t="s">
        <v>106</v>
      </c>
      <c r="H9877">
        <v>3.18</v>
      </c>
      <c r="I9877">
        <v>2</v>
      </c>
      <c r="J9877">
        <v>6.36</v>
      </c>
      <c r="K9877" s="11">
        <v>0</v>
      </c>
      <c r="L9877">
        <v>0.06</v>
      </c>
      <c r="M9877">
        <v>6.3</v>
      </c>
      <c r="N9877" s="11">
        <v>0.01</v>
      </c>
      <c r="O9877">
        <v>0.06</v>
      </c>
      <c r="P9877" t="str">
        <f>IF(OR(SampleSuperstore[[#This Row],[Total Sales]]&gt;'Check Outliers'!$M$7,SampleSuperstore[[#This Row],[Total Sales]]&lt;'Check Outliers'!$M$8),"Outlier","normal")</f>
        <v>normal</v>
      </c>
      <c r="Q9877" t="str">
        <f>IF(OR(SampleSuperstore[[#This Row],[Profit]]&gt;'Check Outliers'!$M$15,SampleSuperstore[[#This Row],[Profit]]&lt;'Check Outliers'!$M$16),"outlier","normal")</f>
        <v>normal</v>
      </c>
      <c r="R9877" s="1" t="str">
        <f>IF(OR(SampleSuperstore[[#This Row],[Cogs]]&gt;'Check Outliers'!$M$23,SampleSuperstore[[#This Row],[Cogs]]&lt;'Check Outliers'!$M$24),"outlier","normal")</f>
        <v>normal</v>
      </c>
    </row>
    <row r="9878" spans="1:18" hidden="1" x14ac:dyDescent="0.3">
      <c r="A9878" s="1" t="s">
        <v>58</v>
      </c>
      <c r="B9878" s="1" t="s">
        <v>40</v>
      </c>
      <c r="C9878" s="1" t="s">
        <v>217</v>
      </c>
      <c r="D9878" s="1" t="s">
        <v>100</v>
      </c>
      <c r="E9878" s="1" t="s">
        <v>53</v>
      </c>
      <c r="F9878" s="1" t="s">
        <v>22</v>
      </c>
      <c r="G9878" s="1" t="s">
        <v>28</v>
      </c>
      <c r="H9878">
        <v>212.14</v>
      </c>
      <c r="I9878">
        <v>4</v>
      </c>
      <c r="J9878">
        <v>848.54</v>
      </c>
      <c r="K9878" s="1">
        <v>0.2</v>
      </c>
      <c r="L9878">
        <v>-21.21</v>
      </c>
      <c r="M9878">
        <v>869.75</v>
      </c>
      <c r="N9878">
        <v>-0.02</v>
      </c>
      <c r="O9878">
        <v>-190.91800000000001</v>
      </c>
      <c r="P9878" t="str">
        <f>IF(OR(SampleSuperstore[[#This Row],[Total Sales]]&gt;'Check Outliers'!$M$7,SampleSuperstore[[#This Row],[Total Sales]]&lt;'Check Outliers'!$M$8),"Outlier","normal")</f>
        <v>Outlier</v>
      </c>
      <c r="Q9878" t="str">
        <f>IF(OR(SampleSuperstore[[#This Row],[Profit]]&gt;'Check Outliers'!$M$15,SampleSuperstore[[#This Row],[Profit]]&lt;'Check Outliers'!$M$16),"outlier","normal")</f>
        <v>normal</v>
      </c>
      <c r="R9878" s="1" t="str">
        <f>IF(OR(SampleSuperstore[[#This Row],[Cogs]]&gt;'Check Outliers'!$M$23,SampleSuperstore[[#This Row],[Cogs]]&lt;'Check Outliers'!$M$24),"outlier","normal")</f>
        <v>outlier</v>
      </c>
    </row>
    <row r="9879" spans="1:18" x14ac:dyDescent="0.3">
      <c r="A9879" s="1" t="s">
        <v>58</v>
      </c>
      <c r="B9879" s="1" t="s">
        <v>40</v>
      </c>
      <c r="C9879" s="1" t="s">
        <v>217</v>
      </c>
      <c r="D9879" s="1" t="s">
        <v>100</v>
      </c>
      <c r="E9879" s="1" t="s">
        <v>53</v>
      </c>
      <c r="F9879" s="1" t="s">
        <v>22</v>
      </c>
      <c r="G9879" s="1" t="s">
        <v>33</v>
      </c>
      <c r="H9879">
        <v>1.74</v>
      </c>
      <c r="I9879">
        <v>5</v>
      </c>
      <c r="J9879">
        <v>8.6999999999999993</v>
      </c>
      <c r="K9879" s="11">
        <v>0.7</v>
      </c>
      <c r="L9879">
        <v>-6.38</v>
      </c>
      <c r="M9879">
        <v>15.08</v>
      </c>
      <c r="N9879" s="11">
        <v>-0.73</v>
      </c>
      <c r="O9879">
        <v>-12.469999999999999</v>
      </c>
      <c r="P9879" t="str">
        <f>IF(OR(SampleSuperstore[[#This Row],[Total Sales]]&gt;'Check Outliers'!$M$7,SampleSuperstore[[#This Row],[Total Sales]]&lt;'Check Outliers'!$M$8),"Outlier","normal")</f>
        <v>normal</v>
      </c>
      <c r="Q9879" t="str">
        <f>IF(OR(SampleSuperstore[[#This Row],[Profit]]&gt;'Check Outliers'!$M$15,SampleSuperstore[[#This Row],[Profit]]&lt;'Check Outliers'!$M$16),"outlier","normal")</f>
        <v>normal</v>
      </c>
      <c r="R9879" s="1" t="str">
        <f>IF(OR(SampleSuperstore[[#This Row],[Cogs]]&gt;'Check Outliers'!$M$23,SampleSuperstore[[#This Row],[Cogs]]&lt;'Check Outliers'!$M$24),"outlier","normal")</f>
        <v>normal</v>
      </c>
    </row>
    <row r="9880" spans="1:18" x14ac:dyDescent="0.3">
      <c r="A9880" s="1" t="s">
        <v>58</v>
      </c>
      <c r="B9880" s="1" t="s">
        <v>40</v>
      </c>
      <c r="C9880" s="1" t="s">
        <v>217</v>
      </c>
      <c r="D9880" s="1" t="s">
        <v>100</v>
      </c>
      <c r="E9880" s="1" t="s">
        <v>53</v>
      </c>
      <c r="F9880" s="1" t="s">
        <v>31</v>
      </c>
      <c r="G9880" s="1" t="s">
        <v>32</v>
      </c>
      <c r="H9880">
        <v>40.79</v>
      </c>
      <c r="I9880">
        <v>3</v>
      </c>
      <c r="J9880">
        <v>122.38</v>
      </c>
      <c r="K9880" s="11">
        <v>0.4</v>
      </c>
      <c r="L9880">
        <v>-24.48</v>
      </c>
      <c r="M9880">
        <v>146.86000000000001</v>
      </c>
      <c r="N9880" s="11">
        <v>-0.2</v>
      </c>
      <c r="O9880">
        <v>-73.432000000000002</v>
      </c>
      <c r="P9880" t="str">
        <f>IF(OR(SampleSuperstore[[#This Row],[Total Sales]]&gt;'Check Outliers'!$M$7,SampleSuperstore[[#This Row],[Total Sales]]&lt;'Check Outliers'!$M$8),"Outlier","normal")</f>
        <v>normal</v>
      </c>
      <c r="Q9880" t="str">
        <f>IF(OR(SampleSuperstore[[#This Row],[Profit]]&gt;'Check Outliers'!$M$15,SampleSuperstore[[#This Row],[Profit]]&lt;'Check Outliers'!$M$16),"outlier","normal")</f>
        <v>normal</v>
      </c>
      <c r="R9880" s="1" t="str">
        <f>IF(OR(SampleSuperstore[[#This Row],[Cogs]]&gt;'Check Outliers'!$M$23,SampleSuperstore[[#This Row],[Cogs]]&lt;'Check Outliers'!$M$24),"outlier","normal")</f>
        <v>normal</v>
      </c>
    </row>
    <row r="9881" spans="1:18" hidden="1" x14ac:dyDescent="0.3">
      <c r="A9881" s="1" t="s">
        <v>24</v>
      </c>
      <c r="B9881" s="1" t="s">
        <v>11</v>
      </c>
      <c r="C9881" s="1" t="s">
        <v>71</v>
      </c>
      <c r="D9881" s="1" t="s">
        <v>72</v>
      </c>
      <c r="E9881" s="1" t="s">
        <v>53</v>
      </c>
      <c r="F9881" s="1" t="s">
        <v>15</v>
      </c>
      <c r="G9881" s="1" t="s">
        <v>17</v>
      </c>
      <c r="H9881">
        <v>81.88</v>
      </c>
      <c r="I9881">
        <v>7</v>
      </c>
      <c r="J9881">
        <v>573.16999999999996</v>
      </c>
      <c r="K9881" s="1">
        <v>0.1</v>
      </c>
      <c r="L9881">
        <v>63.69</v>
      </c>
      <c r="M9881">
        <v>509.48</v>
      </c>
      <c r="N9881">
        <v>0.11</v>
      </c>
      <c r="O9881">
        <v>6.3729999999999976</v>
      </c>
      <c r="P9881" t="str">
        <f>IF(OR(SampleSuperstore[[#This Row],[Total Sales]]&gt;'Check Outliers'!$M$7,SampleSuperstore[[#This Row],[Total Sales]]&lt;'Check Outliers'!$M$8),"Outlier","normal")</f>
        <v>Outlier</v>
      </c>
      <c r="Q9881" t="str">
        <f>IF(OR(SampleSuperstore[[#This Row],[Profit]]&gt;'Check Outliers'!$M$15,SampleSuperstore[[#This Row],[Profit]]&lt;'Check Outliers'!$M$16),"outlier","normal")</f>
        <v>normal</v>
      </c>
      <c r="R9881" s="1" t="str">
        <f>IF(OR(SampleSuperstore[[#This Row],[Cogs]]&gt;'Check Outliers'!$M$23,SampleSuperstore[[#This Row],[Cogs]]&lt;'Check Outliers'!$M$24),"outlier","normal")</f>
        <v>outlier</v>
      </c>
    </row>
    <row r="9882" spans="1:18" x14ac:dyDescent="0.3">
      <c r="A9882" s="1" t="s">
        <v>58</v>
      </c>
      <c r="B9882" s="1" t="s">
        <v>40</v>
      </c>
      <c r="C9882" s="1" t="s">
        <v>217</v>
      </c>
      <c r="D9882" s="1" t="s">
        <v>100</v>
      </c>
      <c r="E9882" s="1" t="s">
        <v>53</v>
      </c>
      <c r="F9882" s="1" t="s">
        <v>22</v>
      </c>
      <c r="G9882" s="1" t="s">
        <v>37</v>
      </c>
      <c r="H9882">
        <v>28.35</v>
      </c>
      <c r="I9882">
        <v>3</v>
      </c>
      <c r="J9882">
        <v>85.06</v>
      </c>
      <c r="K9882" s="11">
        <v>0.2</v>
      </c>
      <c r="L9882">
        <v>28.71</v>
      </c>
      <c r="M9882">
        <v>56.35</v>
      </c>
      <c r="N9882" s="11">
        <v>0.34</v>
      </c>
      <c r="O9882">
        <v>11.698</v>
      </c>
      <c r="P9882" t="str">
        <f>IF(OR(SampleSuperstore[[#This Row],[Total Sales]]&gt;'Check Outliers'!$M$7,SampleSuperstore[[#This Row],[Total Sales]]&lt;'Check Outliers'!$M$8),"Outlier","normal")</f>
        <v>normal</v>
      </c>
      <c r="Q9882" t="str">
        <f>IF(OR(SampleSuperstore[[#This Row],[Profit]]&gt;'Check Outliers'!$M$15,SampleSuperstore[[#This Row],[Profit]]&lt;'Check Outliers'!$M$16),"outlier","normal")</f>
        <v>normal</v>
      </c>
      <c r="R9882" s="1" t="str">
        <f>IF(OR(SampleSuperstore[[#This Row],[Cogs]]&gt;'Check Outliers'!$M$23,SampleSuperstore[[#This Row],[Cogs]]&lt;'Check Outliers'!$M$24),"outlier","normal")</f>
        <v>normal</v>
      </c>
    </row>
    <row r="9883" spans="1:18" x14ac:dyDescent="0.3">
      <c r="A9883" s="1" t="s">
        <v>58</v>
      </c>
      <c r="B9883" s="1" t="s">
        <v>11</v>
      </c>
      <c r="C9883" s="1" t="s">
        <v>403</v>
      </c>
      <c r="D9883" s="1" t="s">
        <v>163</v>
      </c>
      <c r="E9883" s="1" t="s">
        <v>14</v>
      </c>
      <c r="F9883" s="1" t="s">
        <v>22</v>
      </c>
      <c r="G9883" s="1" t="s">
        <v>33</v>
      </c>
      <c r="H9883">
        <v>4.68</v>
      </c>
      <c r="I9883">
        <v>3</v>
      </c>
      <c r="J9883">
        <v>14.04</v>
      </c>
      <c r="K9883" s="11">
        <v>0</v>
      </c>
      <c r="L9883">
        <v>6.74</v>
      </c>
      <c r="M9883">
        <v>7.3</v>
      </c>
      <c r="N9883" s="11">
        <v>0.48</v>
      </c>
      <c r="O9883">
        <v>6.74</v>
      </c>
      <c r="P9883" t="str">
        <f>IF(OR(SampleSuperstore[[#This Row],[Total Sales]]&gt;'Check Outliers'!$M$7,SampleSuperstore[[#This Row],[Total Sales]]&lt;'Check Outliers'!$M$8),"Outlier","normal")</f>
        <v>normal</v>
      </c>
      <c r="Q9883" t="str">
        <f>IF(OR(SampleSuperstore[[#This Row],[Profit]]&gt;'Check Outliers'!$M$15,SampleSuperstore[[#This Row],[Profit]]&lt;'Check Outliers'!$M$16),"outlier","normal")</f>
        <v>normal</v>
      </c>
      <c r="R9883" s="1" t="str">
        <f>IF(OR(SampleSuperstore[[#This Row],[Cogs]]&gt;'Check Outliers'!$M$23,SampleSuperstore[[#This Row],[Cogs]]&lt;'Check Outliers'!$M$24),"outlier","normal")</f>
        <v>normal</v>
      </c>
    </row>
    <row r="9884" spans="1:18" hidden="1" x14ac:dyDescent="0.3">
      <c r="A9884" s="1" t="s">
        <v>58</v>
      </c>
      <c r="B9884" s="1" t="s">
        <v>11</v>
      </c>
      <c r="C9884" s="1" t="s">
        <v>403</v>
      </c>
      <c r="D9884" s="1" t="s">
        <v>163</v>
      </c>
      <c r="E9884" s="1" t="s">
        <v>14</v>
      </c>
      <c r="F9884" s="1" t="s">
        <v>31</v>
      </c>
      <c r="G9884" s="1" t="s">
        <v>55</v>
      </c>
      <c r="H9884">
        <v>20.97</v>
      </c>
      <c r="I9884">
        <v>13</v>
      </c>
      <c r="J9884">
        <v>272.61</v>
      </c>
      <c r="K9884" s="1">
        <v>0</v>
      </c>
      <c r="L9884">
        <v>98.14</v>
      </c>
      <c r="M9884">
        <v>174.47</v>
      </c>
      <c r="N9884">
        <v>0.36</v>
      </c>
      <c r="O9884">
        <v>98.14</v>
      </c>
      <c r="P9884" t="str">
        <f>IF(OR(SampleSuperstore[[#This Row],[Total Sales]]&gt;'Check Outliers'!$M$7,SampleSuperstore[[#This Row],[Total Sales]]&lt;'Check Outliers'!$M$8),"Outlier","normal")</f>
        <v>normal</v>
      </c>
      <c r="Q9884" t="str">
        <f>IF(OR(SampleSuperstore[[#This Row],[Profit]]&gt;'Check Outliers'!$M$15,SampleSuperstore[[#This Row],[Profit]]&lt;'Check Outliers'!$M$16),"outlier","normal")</f>
        <v>outlier</v>
      </c>
      <c r="R9884" s="1" t="str">
        <f>IF(OR(SampleSuperstore[[#This Row],[Cogs]]&gt;'Check Outliers'!$M$23,SampleSuperstore[[#This Row],[Cogs]]&lt;'Check Outliers'!$M$24),"outlier","normal")</f>
        <v>normal</v>
      </c>
    </row>
    <row r="9885" spans="1:18" x14ac:dyDescent="0.3">
      <c r="A9885" s="1" t="s">
        <v>24</v>
      </c>
      <c r="B9885" s="1" t="s">
        <v>18</v>
      </c>
      <c r="C9885" s="1" t="s">
        <v>19</v>
      </c>
      <c r="D9885" s="1" t="s">
        <v>20</v>
      </c>
      <c r="E9885" s="1" t="s">
        <v>21</v>
      </c>
      <c r="F9885" s="1" t="s">
        <v>22</v>
      </c>
      <c r="G9885" s="1" t="s">
        <v>56</v>
      </c>
      <c r="H9885">
        <v>5.58</v>
      </c>
      <c r="I9885">
        <v>2</v>
      </c>
      <c r="J9885">
        <v>11.16</v>
      </c>
      <c r="K9885" s="11">
        <v>0</v>
      </c>
      <c r="L9885">
        <v>5.58</v>
      </c>
      <c r="M9885">
        <v>5.58</v>
      </c>
      <c r="N9885" s="11">
        <v>0.5</v>
      </c>
      <c r="O9885">
        <v>5.58</v>
      </c>
      <c r="P9885" t="str">
        <f>IF(OR(SampleSuperstore[[#This Row],[Total Sales]]&gt;'Check Outliers'!$M$7,SampleSuperstore[[#This Row],[Total Sales]]&lt;'Check Outliers'!$M$8),"Outlier","normal")</f>
        <v>normal</v>
      </c>
      <c r="Q9885" t="str">
        <f>IF(OR(SampleSuperstore[[#This Row],[Profit]]&gt;'Check Outliers'!$M$15,SampleSuperstore[[#This Row],[Profit]]&lt;'Check Outliers'!$M$16),"outlier","normal")</f>
        <v>normal</v>
      </c>
      <c r="R9885" s="1" t="str">
        <f>IF(OR(SampleSuperstore[[#This Row],[Cogs]]&gt;'Check Outliers'!$M$23,SampleSuperstore[[#This Row],[Cogs]]&lt;'Check Outliers'!$M$24),"outlier","normal")</f>
        <v>normal</v>
      </c>
    </row>
    <row r="9886" spans="1:18" x14ac:dyDescent="0.3">
      <c r="A9886" s="1" t="s">
        <v>24</v>
      </c>
      <c r="B9886" s="1" t="s">
        <v>18</v>
      </c>
      <c r="C9886" s="1" t="s">
        <v>19</v>
      </c>
      <c r="D9886" s="1" t="s">
        <v>20</v>
      </c>
      <c r="E9886" s="1" t="s">
        <v>21</v>
      </c>
      <c r="F9886" s="1" t="s">
        <v>31</v>
      </c>
      <c r="G9886" s="1" t="s">
        <v>55</v>
      </c>
      <c r="H9886">
        <v>20.77</v>
      </c>
      <c r="I9886">
        <v>3</v>
      </c>
      <c r="J9886">
        <v>62.31</v>
      </c>
      <c r="K9886" s="11">
        <v>0</v>
      </c>
      <c r="L9886">
        <v>22.43</v>
      </c>
      <c r="M9886">
        <v>39.880000000000003</v>
      </c>
      <c r="N9886" s="11">
        <v>0.36</v>
      </c>
      <c r="O9886">
        <v>22.43</v>
      </c>
      <c r="P9886" t="str">
        <f>IF(OR(SampleSuperstore[[#This Row],[Total Sales]]&gt;'Check Outliers'!$M$7,SampleSuperstore[[#This Row],[Total Sales]]&lt;'Check Outliers'!$M$8),"Outlier","normal")</f>
        <v>normal</v>
      </c>
      <c r="Q9886" t="str">
        <f>IF(OR(SampleSuperstore[[#This Row],[Profit]]&gt;'Check Outliers'!$M$15,SampleSuperstore[[#This Row],[Profit]]&lt;'Check Outliers'!$M$16),"outlier","normal")</f>
        <v>normal</v>
      </c>
      <c r="R9886" s="1" t="str">
        <f>IF(OR(SampleSuperstore[[#This Row],[Cogs]]&gt;'Check Outliers'!$M$23,SampleSuperstore[[#This Row],[Cogs]]&lt;'Check Outliers'!$M$24),"outlier","normal")</f>
        <v>normal</v>
      </c>
    </row>
    <row r="9887" spans="1:18" x14ac:dyDescent="0.3">
      <c r="A9887" s="1" t="s">
        <v>24</v>
      </c>
      <c r="B9887" s="1" t="s">
        <v>18</v>
      </c>
      <c r="C9887" s="1" t="s">
        <v>19</v>
      </c>
      <c r="D9887" s="1" t="s">
        <v>20</v>
      </c>
      <c r="E9887" s="1" t="s">
        <v>21</v>
      </c>
      <c r="F9887" s="1" t="s">
        <v>31</v>
      </c>
      <c r="G9887" s="1" t="s">
        <v>55</v>
      </c>
      <c r="H9887">
        <v>79.989999999999995</v>
      </c>
      <c r="I9887">
        <v>2</v>
      </c>
      <c r="J9887">
        <v>159.97999999999999</v>
      </c>
      <c r="K9887" s="11">
        <v>0</v>
      </c>
      <c r="L9887">
        <v>57.59</v>
      </c>
      <c r="M9887">
        <v>102.39</v>
      </c>
      <c r="N9887" s="11">
        <v>0.36</v>
      </c>
      <c r="O9887">
        <v>57.59</v>
      </c>
      <c r="P9887" t="str">
        <f>IF(OR(SampleSuperstore[[#This Row],[Total Sales]]&gt;'Check Outliers'!$M$7,SampleSuperstore[[#This Row],[Total Sales]]&lt;'Check Outliers'!$M$8),"Outlier","normal")</f>
        <v>normal</v>
      </c>
      <c r="Q9887" t="str">
        <f>IF(OR(SampleSuperstore[[#This Row],[Profit]]&gt;'Check Outliers'!$M$15,SampleSuperstore[[#This Row],[Profit]]&lt;'Check Outliers'!$M$16),"outlier","normal")</f>
        <v>normal</v>
      </c>
      <c r="R9887" s="1" t="str">
        <f>IF(OR(SampleSuperstore[[#This Row],[Cogs]]&gt;'Check Outliers'!$M$23,SampleSuperstore[[#This Row],[Cogs]]&lt;'Check Outliers'!$M$24),"outlier","normal")</f>
        <v>normal</v>
      </c>
    </row>
    <row r="9888" spans="1:18" x14ac:dyDescent="0.3">
      <c r="A9888" s="1" t="s">
        <v>24</v>
      </c>
      <c r="B9888" s="1" t="s">
        <v>11</v>
      </c>
      <c r="C9888" s="1" t="s">
        <v>321</v>
      </c>
      <c r="D9888" s="1" t="s">
        <v>70</v>
      </c>
      <c r="E9888" s="1" t="s">
        <v>43</v>
      </c>
      <c r="F9888" s="1" t="s">
        <v>22</v>
      </c>
      <c r="G9888" s="1" t="s">
        <v>73</v>
      </c>
      <c r="H9888">
        <v>1.98</v>
      </c>
      <c r="I9888">
        <v>3</v>
      </c>
      <c r="J9888">
        <v>5.94</v>
      </c>
      <c r="K9888" s="11">
        <v>0</v>
      </c>
      <c r="L9888">
        <v>0</v>
      </c>
      <c r="M9888">
        <v>5.94</v>
      </c>
      <c r="N9888" s="11">
        <v>0</v>
      </c>
      <c r="O9888">
        <v>0</v>
      </c>
      <c r="P9888" t="str">
        <f>IF(OR(SampleSuperstore[[#This Row],[Total Sales]]&gt;'Check Outliers'!$M$7,SampleSuperstore[[#This Row],[Total Sales]]&lt;'Check Outliers'!$M$8),"Outlier","normal")</f>
        <v>normal</v>
      </c>
      <c r="Q9888" t="str">
        <f>IF(OR(SampleSuperstore[[#This Row],[Profit]]&gt;'Check Outliers'!$M$15,SampleSuperstore[[#This Row],[Profit]]&lt;'Check Outliers'!$M$16),"outlier","normal")</f>
        <v>normal</v>
      </c>
      <c r="R9888" s="1" t="str">
        <f>IF(OR(SampleSuperstore[[#This Row],[Cogs]]&gt;'Check Outliers'!$M$23,SampleSuperstore[[#This Row],[Cogs]]&lt;'Check Outliers'!$M$24),"outlier","normal")</f>
        <v>normal</v>
      </c>
    </row>
    <row r="9889" spans="1:18" x14ac:dyDescent="0.3">
      <c r="A9889" s="1" t="s">
        <v>58</v>
      </c>
      <c r="B9889" s="1" t="s">
        <v>11</v>
      </c>
      <c r="C9889" s="1" t="s">
        <v>71</v>
      </c>
      <c r="D9889" s="1" t="s">
        <v>72</v>
      </c>
      <c r="E9889" s="1" t="s">
        <v>53</v>
      </c>
      <c r="F9889" s="1" t="s">
        <v>22</v>
      </c>
      <c r="G9889" s="1" t="s">
        <v>37</v>
      </c>
      <c r="H9889">
        <v>4.9800000000000004</v>
      </c>
      <c r="I9889">
        <v>2</v>
      </c>
      <c r="J9889">
        <v>9.9600000000000009</v>
      </c>
      <c r="K9889" s="11">
        <v>0</v>
      </c>
      <c r="L9889">
        <v>4.68</v>
      </c>
      <c r="M9889">
        <v>5.28</v>
      </c>
      <c r="N9889" s="11">
        <v>0.47</v>
      </c>
      <c r="O9889">
        <v>4.68</v>
      </c>
      <c r="P9889" t="str">
        <f>IF(OR(SampleSuperstore[[#This Row],[Total Sales]]&gt;'Check Outliers'!$M$7,SampleSuperstore[[#This Row],[Total Sales]]&lt;'Check Outliers'!$M$8),"Outlier","normal")</f>
        <v>normal</v>
      </c>
      <c r="Q9889" t="str">
        <f>IF(OR(SampleSuperstore[[#This Row],[Profit]]&gt;'Check Outliers'!$M$15,SampleSuperstore[[#This Row],[Profit]]&lt;'Check Outliers'!$M$16),"outlier","normal")</f>
        <v>normal</v>
      </c>
      <c r="R9889" s="1" t="str">
        <f>IF(OR(SampleSuperstore[[#This Row],[Cogs]]&gt;'Check Outliers'!$M$23,SampleSuperstore[[#This Row],[Cogs]]&lt;'Check Outliers'!$M$24),"outlier","normal")</f>
        <v>normal</v>
      </c>
    </row>
    <row r="9890" spans="1:18" x14ac:dyDescent="0.3">
      <c r="A9890" s="1" t="s">
        <v>24</v>
      </c>
      <c r="B9890" s="1" t="s">
        <v>11</v>
      </c>
      <c r="C9890" s="1" t="s">
        <v>543</v>
      </c>
      <c r="D9890" s="1" t="s">
        <v>72</v>
      </c>
      <c r="E9890" s="1" t="s">
        <v>53</v>
      </c>
      <c r="F9890" s="1" t="s">
        <v>31</v>
      </c>
      <c r="G9890" s="1" t="s">
        <v>55</v>
      </c>
      <c r="H9890">
        <v>79.989999999999995</v>
      </c>
      <c r="I9890">
        <v>1</v>
      </c>
      <c r="J9890">
        <v>79.989999999999995</v>
      </c>
      <c r="K9890" s="11">
        <v>0</v>
      </c>
      <c r="L9890">
        <v>28.8</v>
      </c>
      <c r="M9890">
        <v>51.19</v>
      </c>
      <c r="N9890" s="11">
        <v>0.36</v>
      </c>
      <c r="O9890">
        <v>28.8</v>
      </c>
      <c r="P9890" t="str">
        <f>IF(OR(SampleSuperstore[[#This Row],[Total Sales]]&gt;'Check Outliers'!$M$7,SampleSuperstore[[#This Row],[Total Sales]]&lt;'Check Outliers'!$M$8),"Outlier","normal")</f>
        <v>normal</v>
      </c>
      <c r="Q9890" t="str">
        <f>IF(OR(SampleSuperstore[[#This Row],[Profit]]&gt;'Check Outliers'!$M$15,SampleSuperstore[[#This Row],[Profit]]&lt;'Check Outliers'!$M$16),"outlier","normal")</f>
        <v>normal</v>
      </c>
      <c r="R9890" s="1" t="str">
        <f>IF(OR(SampleSuperstore[[#This Row],[Cogs]]&gt;'Check Outliers'!$M$23,SampleSuperstore[[#This Row],[Cogs]]&lt;'Check Outliers'!$M$24),"outlier","normal")</f>
        <v>normal</v>
      </c>
    </row>
    <row r="9891" spans="1:18" x14ac:dyDescent="0.3">
      <c r="A9891" s="1" t="s">
        <v>58</v>
      </c>
      <c r="B9891" s="1" t="s">
        <v>18</v>
      </c>
      <c r="C9891" s="1" t="s">
        <v>150</v>
      </c>
      <c r="D9891" s="1" t="s">
        <v>128</v>
      </c>
      <c r="E9891" s="1" t="s">
        <v>53</v>
      </c>
      <c r="F9891" s="1" t="s">
        <v>22</v>
      </c>
      <c r="G9891" s="1" t="s">
        <v>30</v>
      </c>
      <c r="H9891">
        <v>2.98</v>
      </c>
      <c r="I9891">
        <v>3</v>
      </c>
      <c r="J9891">
        <v>8.94</v>
      </c>
      <c r="K9891" s="11">
        <v>0</v>
      </c>
      <c r="L9891">
        <v>2.41</v>
      </c>
      <c r="M9891">
        <v>6.53</v>
      </c>
      <c r="N9891" s="11">
        <v>0.27</v>
      </c>
      <c r="O9891">
        <v>2.41</v>
      </c>
      <c r="P9891" t="str">
        <f>IF(OR(SampleSuperstore[[#This Row],[Total Sales]]&gt;'Check Outliers'!$M$7,SampleSuperstore[[#This Row],[Total Sales]]&lt;'Check Outliers'!$M$8),"Outlier","normal")</f>
        <v>normal</v>
      </c>
      <c r="Q9891" t="str">
        <f>IF(OR(SampleSuperstore[[#This Row],[Profit]]&gt;'Check Outliers'!$M$15,SampleSuperstore[[#This Row],[Profit]]&lt;'Check Outliers'!$M$16),"outlier","normal")</f>
        <v>normal</v>
      </c>
      <c r="R9891" s="1" t="str">
        <f>IF(OR(SampleSuperstore[[#This Row],[Cogs]]&gt;'Check Outliers'!$M$23,SampleSuperstore[[#This Row],[Cogs]]&lt;'Check Outliers'!$M$24),"outlier","normal")</f>
        <v>normal</v>
      </c>
    </row>
    <row r="9892" spans="1:18" x14ac:dyDescent="0.3">
      <c r="A9892" s="1" t="s">
        <v>10</v>
      </c>
      <c r="B9892" s="1" t="s">
        <v>18</v>
      </c>
      <c r="C9892" s="1" t="s">
        <v>237</v>
      </c>
      <c r="D9892" s="1" t="s">
        <v>45</v>
      </c>
      <c r="E9892" s="1" t="s">
        <v>43</v>
      </c>
      <c r="F9892" s="1" t="s">
        <v>22</v>
      </c>
      <c r="G9892" s="1" t="s">
        <v>37</v>
      </c>
      <c r="H9892">
        <v>10.31</v>
      </c>
      <c r="I9892">
        <v>2</v>
      </c>
      <c r="J9892">
        <v>20.62</v>
      </c>
      <c r="K9892" s="11">
        <v>0</v>
      </c>
      <c r="L9892">
        <v>9.69</v>
      </c>
      <c r="M9892">
        <v>10.93</v>
      </c>
      <c r="N9892" s="11">
        <v>0.47</v>
      </c>
      <c r="O9892">
        <v>9.69</v>
      </c>
      <c r="P9892" t="str">
        <f>IF(OR(SampleSuperstore[[#This Row],[Total Sales]]&gt;'Check Outliers'!$M$7,SampleSuperstore[[#This Row],[Total Sales]]&lt;'Check Outliers'!$M$8),"Outlier","normal")</f>
        <v>normal</v>
      </c>
      <c r="Q9892" t="str">
        <f>IF(OR(SampleSuperstore[[#This Row],[Profit]]&gt;'Check Outliers'!$M$15,SampleSuperstore[[#This Row],[Profit]]&lt;'Check Outliers'!$M$16),"outlier","normal")</f>
        <v>normal</v>
      </c>
      <c r="R9892" s="1" t="str">
        <f>IF(OR(SampleSuperstore[[#This Row],[Cogs]]&gt;'Check Outliers'!$M$23,SampleSuperstore[[#This Row],[Cogs]]&lt;'Check Outliers'!$M$24),"outlier","normal")</f>
        <v>normal</v>
      </c>
    </row>
    <row r="9893" spans="1:18" x14ac:dyDescent="0.3">
      <c r="A9893" s="1" t="s">
        <v>10</v>
      </c>
      <c r="B9893" s="1" t="s">
        <v>18</v>
      </c>
      <c r="C9893" s="1" t="s">
        <v>237</v>
      </c>
      <c r="D9893" s="1" t="s">
        <v>45</v>
      </c>
      <c r="E9893" s="1" t="s">
        <v>43</v>
      </c>
      <c r="F9893" s="1" t="s">
        <v>31</v>
      </c>
      <c r="G9893" s="1" t="s">
        <v>55</v>
      </c>
      <c r="H9893">
        <v>17.75</v>
      </c>
      <c r="I9893">
        <v>7</v>
      </c>
      <c r="J9893">
        <v>124.25</v>
      </c>
      <c r="K9893" s="11">
        <v>0</v>
      </c>
      <c r="L9893">
        <v>48.46</v>
      </c>
      <c r="M9893">
        <v>75.790000000000006</v>
      </c>
      <c r="N9893" s="11">
        <v>0.39</v>
      </c>
      <c r="O9893">
        <v>48.46</v>
      </c>
      <c r="P9893" t="str">
        <f>IF(OR(SampleSuperstore[[#This Row],[Total Sales]]&gt;'Check Outliers'!$M$7,SampleSuperstore[[#This Row],[Total Sales]]&lt;'Check Outliers'!$M$8),"Outlier","normal")</f>
        <v>normal</v>
      </c>
      <c r="Q9893" t="str">
        <f>IF(OR(SampleSuperstore[[#This Row],[Profit]]&gt;'Check Outliers'!$M$15,SampleSuperstore[[#This Row],[Profit]]&lt;'Check Outliers'!$M$16),"outlier","normal")</f>
        <v>normal</v>
      </c>
      <c r="R9893" s="1" t="str">
        <f>IF(OR(SampleSuperstore[[#This Row],[Cogs]]&gt;'Check Outliers'!$M$23,SampleSuperstore[[#This Row],[Cogs]]&lt;'Check Outliers'!$M$24),"outlier","normal")</f>
        <v>normal</v>
      </c>
    </row>
    <row r="9894" spans="1:18" hidden="1" x14ac:dyDescent="0.3">
      <c r="A9894" s="1" t="s">
        <v>10</v>
      </c>
      <c r="B9894" s="1" t="s">
        <v>18</v>
      </c>
      <c r="C9894" s="1" t="s">
        <v>237</v>
      </c>
      <c r="D9894" s="1" t="s">
        <v>45</v>
      </c>
      <c r="E9894" s="1" t="s">
        <v>43</v>
      </c>
      <c r="F9894" s="1" t="s">
        <v>31</v>
      </c>
      <c r="G9894" s="1" t="s">
        <v>32</v>
      </c>
      <c r="H9894">
        <v>59.51</v>
      </c>
      <c r="I9894">
        <v>5</v>
      </c>
      <c r="J9894">
        <v>297.55</v>
      </c>
      <c r="K9894" s="1">
        <v>0</v>
      </c>
      <c r="L9894">
        <v>83.31</v>
      </c>
      <c r="M9894">
        <v>214.24</v>
      </c>
      <c r="N9894">
        <v>0.28000000000000003</v>
      </c>
      <c r="O9894">
        <v>83.31</v>
      </c>
      <c r="P9894" t="str">
        <f>IF(OR(SampleSuperstore[[#This Row],[Total Sales]]&gt;'Check Outliers'!$M$7,SampleSuperstore[[#This Row],[Total Sales]]&lt;'Check Outliers'!$M$8),"Outlier","normal")</f>
        <v>normal</v>
      </c>
      <c r="Q9894" t="str">
        <f>IF(OR(SampleSuperstore[[#This Row],[Profit]]&gt;'Check Outliers'!$M$15,SampleSuperstore[[#This Row],[Profit]]&lt;'Check Outliers'!$M$16),"outlier","normal")</f>
        <v>outlier</v>
      </c>
      <c r="R9894" s="1" t="str">
        <f>IF(OR(SampleSuperstore[[#This Row],[Cogs]]&gt;'Check Outliers'!$M$23,SampleSuperstore[[#This Row],[Cogs]]&lt;'Check Outliers'!$M$24),"outlier","normal")</f>
        <v>normal</v>
      </c>
    </row>
    <row r="9895" spans="1:18" hidden="1" x14ac:dyDescent="0.3">
      <c r="A9895" s="1" t="s">
        <v>10</v>
      </c>
      <c r="B9895" s="1" t="s">
        <v>18</v>
      </c>
      <c r="C9895" s="1" t="s">
        <v>237</v>
      </c>
      <c r="D9895" s="1" t="s">
        <v>45</v>
      </c>
      <c r="E9895" s="1" t="s">
        <v>43</v>
      </c>
      <c r="F9895" s="1" t="s">
        <v>15</v>
      </c>
      <c r="G9895" s="1" t="s">
        <v>17</v>
      </c>
      <c r="H9895">
        <v>100.89</v>
      </c>
      <c r="I9895">
        <v>4</v>
      </c>
      <c r="J9895">
        <v>403.56</v>
      </c>
      <c r="K9895" s="1">
        <v>0</v>
      </c>
      <c r="L9895">
        <v>96.85</v>
      </c>
      <c r="M9895">
        <v>306.70999999999998</v>
      </c>
      <c r="N9895">
        <v>0.24</v>
      </c>
      <c r="O9895">
        <v>96.85</v>
      </c>
      <c r="P9895" t="str">
        <f>IF(OR(SampleSuperstore[[#This Row],[Total Sales]]&gt;'Check Outliers'!$M$7,SampleSuperstore[[#This Row],[Total Sales]]&lt;'Check Outliers'!$M$8),"Outlier","normal")</f>
        <v>normal</v>
      </c>
      <c r="Q9895" t="str">
        <f>IF(OR(SampleSuperstore[[#This Row],[Profit]]&gt;'Check Outliers'!$M$15,SampleSuperstore[[#This Row],[Profit]]&lt;'Check Outliers'!$M$16),"outlier","normal")</f>
        <v>outlier</v>
      </c>
      <c r="R9895" s="1" t="str">
        <f>IF(OR(SampleSuperstore[[#This Row],[Cogs]]&gt;'Check Outliers'!$M$23,SampleSuperstore[[#This Row],[Cogs]]&lt;'Check Outliers'!$M$24),"outlier","normal")</f>
        <v>normal</v>
      </c>
    </row>
    <row r="9896" spans="1:18" x14ac:dyDescent="0.3">
      <c r="A9896" s="1" t="s">
        <v>10</v>
      </c>
      <c r="B9896" s="1" t="s">
        <v>18</v>
      </c>
      <c r="C9896" s="1" t="s">
        <v>237</v>
      </c>
      <c r="D9896" s="1" t="s">
        <v>45</v>
      </c>
      <c r="E9896" s="1" t="s">
        <v>43</v>
      </c>
      <c r="F9896" s="1" t="s">
        <v>15</v>
      </c>
      <c r="G9896" s="1" t="s">
        <v>29</v>
      </c>
      <c r="H9896">
        <v>19.04</v>
      </c>
      <c r="I9896">
        <v>5</v>
      </c>
      <c r="J9896">
        <v>95.2</v>
      </c>
      <c r="K9896" s="11">
        <v>0</v>
      </c>
      <c r="L9896">
        <v>27.61</v>
      </c>
      <c r="M9896">
        <v>67.59</v>
      </c>
      <c r="N9896" s="11">
        <v>0.28999999999999998</v>
      </c>
      <c r="O9896">
        <v>27.61</v>
      </c>
      <c r="P9896" t="str">
        <f>IF(OR(SampleSuperstore[[#This Row],[Total Sales]]&gt;'Check Outliers'!$M$7,SampleSuperstore[[#This Row],[Total Sales]]&lt;'Check Outliers'!$M$8),"Outlier","normal")</f>
        <v>normal</v>
      </c>
      <c r="Q9896" t="str">
        <f>IF(OR(SampleSuperstore[[#This Row],[Profit]]&gt;'Check Outliers'!$M$15,SampleSuperstore[[#This Row],[Profit]]&lt;'Check Outliers'!$M$16),"outlier","normal")</f>
        <v>normal</v>
      </c>
      <c r="R9896" s="1" t="str">
        <f>IF(OR(SampleSuperstore[[#This Row],[Cogs]]&gt;'Check Outliers'!$M$23,SampleSuperstore[[#This Row],[Cogs]]&lt;'Check Outliers'!$M$24),"outlier","normal")</f>
        <v>normal</v>
      </c>
    </row>
    <row r="9897" spans="1:18" x14ac:dyDescent="0.3">
      <c r="A9897" s="1" t="s">
        <v>24</v>
      </c>
      <c r="B9897" s="1" t="s">
        <v>11</v>
      </c>
      <c r="C9897" s="1" t="s">
        <v>75</v>
      </c>
      <c r="D9897" s="1" t="s">
        <v>61</v>
      </c>
      <c r="E9897" s="1" t="s">
        <v>43</v>
      </c>
      <c r="F9897" s="1" t="s">
        <v>31</v>
      </c>
      <c r="G9897" s="1" t="s">
        <v>55</v>
      </c>
      <c r="H9897">
        <v>13.98</v>
      </c>
      <c r="I9897">
        <v>11</v>
      </c>
      <c r="J9897">
        <v>153.82</v>
      </c>
      <c r="K9897" s="11">
        <v>0.2</v>
      </c>
      <c r="L9897">
        <v>38.46</v>
      </c>
      <c r="M9897">
        <v>115.36</v>
      </c>
      <c r="N9897" s="11">
        <v>0.25</v>
      </c>
      <c r="O9897">
        <v>7.6960000000000015</v>
      </c>
      <c r="P9897" t="str">
        <f>IF(OR(SampleSuperstore[[#This Row],[Total Sales]]&gt;'Check Outliers'!$M$7,SampleSuperstore[[#This Row],[Total Sales]]&lt;'Check Outliers'!$M$8),"Outlier","normal")</f>
        <v>normal</v>
      </c>
      <c r="Q9897" t="str">
        <f>IF(OR(SampleSuperstore[[#This Row],[Profit]]&gt;'Check Outliers'!$M$15,SampleSuperstore[[#This Row],[Profit]]&lt;'Check Outliers'!$M$16),"outlier","normal")</f>
        <v>normal</v>
      </c>
      <c r="R9897" s="1" t="str">
        <f>IF(OR(SampleSuperstore[[#This Row],[Cogs]]&gt;'Check Outliers'!$M$23,SampleSuperstore[[#This Row],[Cogs]]&lt;'Check Outliers'!$M$24),"outlier","normal")</f>
        <v>normal</v>
      </c>
    </row>
    <row r="9898" spans="1:18" x14ac:dyDescent="0.3">
      <c r="A9898" s="1" t="s">
        <v>10</v>
      </c>
      <c r="B9898" s="1" t="s">
        <v>11</v>
      </c>
      <c r="C9898" s="1" t="s">
        <v>75</v>
      </c>
      <c r="D9898" s="1" t="s">
        <v>61</v>
      </c>
      <c r="E9898" s="1" t="s">
        <v>43</v>
      </c>
      <c r="F9898" s="1" t="s">
        <v>22</v>
      </c>
      <c r="G9898" s="1" t="s">
        <v>37</v>
      </c>
      <c r="H9898">
        <v>31.01</v>
      </c>
      <c r="I9898">
        <v>2</v>
      </c>
      <c r="J9898">
        <v>62.02</v>
      </c>
      <c r="K9898" s="11">
        <v>0.2</v>
      </c>
      <c r="L9898">
        <v>22.48</v>
      </c>
      <c r="M9898">
        <v>39.54</v>
      </c>
      <c r="N9898" s="11">
        <v>0.36</v>
      </c>
      <c r="O9898">
        <v>10.075999999999999</v>
      </c>
      <c r="P9898" t="str">
        <f>IF(OR(SampleSuperstore[[#This Row],[Total Sales]]&gt;'Check Outliers'!$M$7,SampleSuperstore[[#This Row],[Total Sales]]&lt;'Check Outliers'!$M$8),"Outlier","normal")</f>
        <v>normal</v>
      </c>
      <c r="Q9898" t="str">
        <f>IF(OR(SampleSuperstore[[#This Row],[Profit]]&gt;'Check Outliers'!$M$15,SampleSuperstore[[#This Row],[Profit]]&lt;'Check Outliers'!$M$16),"outlier","normal")</f>
        <v>normal</v>
      </c>
      <c r="R9898" s="1" t="str">
        <f>IF(OR(SampleSuperstore[[#This Row],[Cogs]]&gt;'Check Outliers'!$M$23,SampleSuperstore[[#This Row],[Cogs]]&lt;'Check Outliers'!$M$24),"outlier","normal")</f>
        <v>normal</v>
      </c>
    </row>
    <row r="9899" spans="1:18" x14ac:dyDescent="0.3">
      <c r="A9899" s="1" t="s">
        <v>24</v>
      </c>
      <c r="B9899" s="1" t="s">
        <v>11</v>
      </c>
      <c r="C9899" s="1" t="s">
        <v>122</v>
      </c>
      <c r="D9899" s="1" t="s">
        <v>100</v>
      </c>
      <c r="E9899" s="1" t="s">
        <v>53</v>
      </c>
      <c r="F9899" s="1" t="s">
        <v>15</v>
      </c>
      <c r="G9899" s="1" t="s">
        <v>29</v>
      </c>
      <c r="H9899">
        <v>155.44</v>
      </c>
      <c r="I9899">
        <v>3</v>
      </c>
      <c r="J9899">
        <v>466.32</v>
      </c>
      <c r="K9899" s="11">
        <v>0.2</v>
      </c>
      <c r="L9899">
        <v>34.97</v>
      </c>
      <c r="M9899">
        <v>431.35</v>
      </c>
      <c r="N9899" s="11">
        <v>7.0000000000000007E-2</v>
      </c>
      <c r="O9899">
        <v>-58.294000000000011</v>
      </c>
      <c r="P9899" t="str">
        <f>IF(OR(SampleSuperstore[[#This Row],[Total Sales]]&gt;'Check Outliers'!$M$7,SampleSuperstore[[#This Row],[Total Sales]]&lt;'Check Outliers'!$M$8),"Outlier","normal")</f>
        <v>normal</v>
      </c>
      <c r="Q9899" t="str">
        <f>IF(OR(SampleSuperstore[[#This Row],[Profit]]&gt;'Check Outliers'!$M$15,SampleSuperstore[[#This Row],[Profit]]&lt;'Check Outliers'!$M$16),"outlier","normal")</f>
        <v>normal</v>
      </c>
      <c r="R9899" s="1" t="str">
        <f>IF(OR(SampleSuperstore[[#This Row],[Cogs]]&gt;'Check Outliers'!$M$23,SampleSuperstore[[#This Row],[Cogs]]&lt;'Check Outliers'!$M$24),"outlier","normal")</f>
        <v>normal</v>
      </c>
    </row>
    <row r="9900" spans="1:18" x14ac:dyDescent="0.3">
      <c r="A9900" s="1" t="s">
        <v>24</v>
      </c>
      <c r="B9900" s="1" t="s">
        <v>11</v>
      </c>
      <c r="C9900" s="1" t="s">
        <v>122</v>
      </c>
      <c r="D9900" s="1" t="s">
        <v>100</v>
      </c>
      <c r="E9900" s="1" t="s">
        <v>53</v>
      </c>
      <c r="F9900" s="1" t="s">
        <v>15</v>
      </c>
      <c r="G9900" s="1" t="s">
        <v>29</v>
      </c>
      <c r="H9900">
        <v>41.32</v>
      </c>
      <c r="I9900">
        <v>2</v>
      </c>
      <c r="J9900">
        <v>82.64</v>
      </c>
      <c r="K9900" s="11">
        <v>0.2</v>
      </c>
      <c r="L9900">
        <v>0</v>
      </c>
      <c r="M9900">
        <v>82.64</v>
      </c>
      <c r="N9900" s="11">
        <v>0</v>
      </c>
      <c r="O9900">
        <v>-16.528000000000002</v>
      </c>
      <c r="P9900" t="str">
        <f>IF(OR(SampleSuperstore[[#This Row],[Total Sales]]&gt;'Check Outliers'!$M$7,SampleSuperstore[[#This Row],[Total Sales]]&lt;'Check Outliers'!$M$8),"Outlier","normal")</f>
        <v>normal</v>
      </c>
      <c r="Q9900" t="str">
        <f>IF(OR(SampleSuperstore[[#This Row],[Profit]]&gt;'Check Outliers'!$M$15,SampleSuperstore[[#This Row],[Profit]]&lt;'Check Outliers'!$M$16),"outlier","normal")</f>
        <v>normal</v>
      </c>
      <c r="R9900" s="1" t="str">
        <f>IF(OR(SampleSuperstore[[#This Row],[Cogs]]&gt;'Check Outliers'!$M$23,SampleSuperstore[[#This Row],[Cogs]]&lt;'Check Outliers'!$M$24),"outlier","normal")</f>
        <v>normal</v>
      </c>
    </row>
    <row r="9901" spans="1:18" hidden="1" x14ac:dyDescent="0.3">
      <c r="A9901" s="1" t="s">
        <v>24</v>
      </c>
      <c r="B9901" s="1" t="s">
        <v>40</v>
      </c>
      <c r="C9901" s="1" t="s">
        <v>78</v>
      </c>
      <c r="D9901" s="1" t="s">
        <v>100</v>
      </c>
      <c r="E9901" s="1" t="s">
        <v>53</v>
      </c>
      <c r="F9901" s="1" t="s">
        <v>15</v>
      </c>
      <c r="G9901" s="1" t="s">
        <v>27</v>
      </c>
      <c r="H9901">
        <v>330.59</v>
      </c>
      <c r="I9901">
        <v>1</v>
      </c>
      <c r="J9901">
        <v>330.59</v>
      </c>
      <c r="K9901" s="1">
        <v>0.4</v>
      </c>
      <c r="L9901">
        <v>-143.25</v>
      </c>
      <c r="M9901">
        <v>473.84</v>
      </c>
      <c r="N9901">
        <v>-0.43</v>
      </c>
      <c r="O9901">
        <v>-275.48599999999999</v>
      </c>
      <c r="P9901" t="str">
        <f>IF(OR(SampleSuperstore[[#This Row],[Total Sales]]&gt;'Check Outliers'!$M$7,SampleSuperstore[[#This Row],[Total Sales]]&lt;'Check Outliers'!$M$8),"Outlier","normal")</f>
        <v>normal</v>
      </c>
      <c r="Q9901" t="str">
        <f>IF(OR(SampleSuperstore[[#This Row],[Profit]]&gt;'Check Outliers'!$M$15,SampleSuperstore[[#This Row],[Profit]]&lt;'Check Outliers'!$M$16),"outlier","normal")</f>
        <v>outlier</v>
      </c>
      <c r="R9901" s="1" t="str">
        <f>IF(OR(SampleSuperstore[[#This Row],[Cogs]]&gt;'Check Outliers'!$M$23,SampleSuperstore[[#This Row],[Cogs]]&lt;'Check Outliers'!$M$24),"outlier","normal")</f>
        <v>outlier</v>
      </c>
    </row>
    <row r="9902" spans="1:18" x14ac:dyDescent="0.3">
      <c r="A9902" s="1" t="s">
        <v>24</v>
      </c>
      <c r="B9902" s="1" t="s">
        <v>11</v>
      </c>
      <c r="C9902" s="1" t="s">
        <v>179</v>
      </c>
      <c r="D9902" s="1" t="s">
        <v>94</v>
      </c>
      <c r="E9902" s="1" t="s">
        <v>21</v>
      </c>
      <c r="F9902" s="1" t="s">
        <v>22</v>
      </c>
      <c r="G9902" s="1" t="s">
        <v>28</v>
      </c>
      <c r="H9902">
        <v>79.03</v>
      </c>
      <c r="I9902">
        <v>3</v>
      </c>
      <c r="J9902">
        <v>237.1</v>
      </c>
      <c r="K9902" s="11">
        <v>0.2</v>
      </c>
      <c r="L9902">
        <v>20.75</v>
      </c>
      <c r="M9902">
        <v>216.35</v>
      </c>
      <c r="N9902" s="11">
        <v>0.09</v>
      </c>
      <c r="O9902">
        <v>-26.67</v>
      </c>
      <c r="P9902" t="str">
        <f>IF(OR(SampleSuperstore[[#This Row],[Total Sales]]&gt;'Check Outliers'!$M$7,SampleSuperstore[[#This Row],[Total Sales]]&lt;'Check Outliers'!$M$8),"Outlier","normal")</f>
        <v>normal</v>
      </c>
      <c r="Q9902" t="str">
        <f>IF(OR(SampleSuperstore[[#This Row],[Profit]]&gt;'Check Outliers'!$M$15,SampleSuperstore[[#This Row],[Profit]]&lt;'Check Outliers'!$M$16),"outlier","normal")</f>
        <v>normal</v>
      </c>
      <c r="R9902" s="1" t="str">
        <f>IF(OR(SampleSuperstore[[#This Row],[Cogs]]&gt;'Check Outliers'!$M$23,SampleSuperstore[[#This Row],[Cogs]]&lt;'Check Outliers'!$M$24),"outlier","normal")</f>
        <v>normal</v>
      </c>
    </row>
    <row r="9903" spans="1:18" x14ac:dyDescent="0.3">
      <c r="A9903" s="1" t="s">
        <v>24</v>
      </c>
      <c r="B9903" s="1" t="s">
        <v>11</v>
      </c>
      <c r="C9903" s="1" t="s">
        <v>179</v>
      </c>
      <c r="D9903" s="1" t="s">
        <v>94</v>
      </c>
      <c r="E9903" s="1" t="s">
        <v>21</v>
      </c>
      <c r="F9903" s="1" t="s">
        <v>15</v>
      </c>
      <c r="G9903" s="1" t="s">
        <v>29</v>
      </c>
      <c r="H9903">
        <v>7.58</v>
      </c>
      <c r="I9903">
        <v>3</v>
      </c>
      <c r="J9903">
        <v>22.75</v>
      </c>
      <c r="K9903" s="11">
        <v>0.2</v>
      </c>
      <c r="L9903">
        <v>7.11</v>
      </c>
      <c r="M9903">
        <v>15.64</v>
      </c>
      <c r="N9903" s="11">
        <v>0.31</v>
      </c>
      <c r="O9903">
        <v>2.5600000000000005</v>
      </c>
      <c r="P9903" t="str">
        <f>IF(OR(SampleSuperstore[[#This Row],[Total Sales]]&gt;'Check Outliers'!$M$7,SampleSuperstore[[#This Row],[Total Sales]]&lt;'Check Outliers'!$M$8),"Outlier","normal")</f>
        <v>normal</v>
      </c>
      <c r="Q9903" t="str">
        <f>IF(OR(SampleSuperstore[[#This Row],[Profit]]&gt;'Check Outliers'!$M$15,SampleSuperstore[[#This Row],[Profit]]&lt;'Check Outliers'!$M$16),"outlier","normal")</f>
        <v>normal</v>
      </c>
      <c r="R9903" s="1" t="str">
        <f>IF(OR(SampleSuperstore[[#This Row],[Cogs]]&gt;'Check Outliers'!$M$23,SampleSuperstore[[#This Row],[Cogs]]&lt;'Check Outliers'!$M$24),"outlier","normal")</f>
        <v>normal</v>
      </c>
    </row>
    <row r="9904" spans="1:18" x14ac:dyDescent="0.3">
      <c r="A9904" s="1" t="s">
        <v>24</v>
      </c>
      <c r="B9904" s="1" t="s">
        <v>11</v>
      </c>
      <c r="C9904" s="1" t="s">
        <v>179</v>
      </c>
      <c r="D9904" s="1" t="s">
        <v>94</v>
      </c>
      <c r="E9904" s="1" t="s">
        <v>21</v>
      </c>
      <c r="F9904" s="1" t="s">
        <v>22</v>
      </c>
      <c r="G9904" s="1" t="s">
        <v>37</v>
      </c>
      <c r="H9904">
        <v>6.67</v>
      </c>
      <c r="I9904">
        <v>1</v>
      </c>
      <c r="J9904">
        <v>6.67</v>
      </c>
      <c r="K9904" s="11">
        <v>0.2</v>
      </c>
      <c r="L9904">
        <v>2.08</v>
      </c>
      <c r="M9904">
        <v>4.59</v>
      </c>
      <c r="N9904" s="11">
        <v>0.31</v>
      </c>
      <c r="O9904">
        <v>0.746</v>
      </c>
      <c r="P9904" t="str">
        <f>IF(OR(SampleSuperstore[[#This Row],[Total Sales]]&gt;'Check Outliers'!$M$7,SampleSuperstore[[#This Row],[Total Sales]]&lt;'Check Outliers'!$M$8),"Outlier","normal")</f>
        <v>normal</v>
      </c>
      <c r="Q9904" t="str">
        <f>IF(OR(SampleSuperstore[[#This Row],[Profit]]&gt;'Check Outliers'!$M$15,SampleSuperstore[[#This Row],[Profit]]&lt;'Check Outliers'!$M$16),"outlier","normal")</f>
        <v>normal</v>
      </c>
      <c r="R9904" s="1" t="str">
        <f>IF(OR(SampleSuperstore[[#This Row],[Cogs]]&gt;'Check Outliers'!$M$23,SampleSuperstore[[#This Row],[Cogs]]&lt;'Check Outliers'!$M$24),"outlier","normal")</f>
        <v>normal</v>
      </c>
    </row>
    <row r="9905" spans="1:18" x14ac:dyDescent="0.3">
      <c r="A9905" s="1" t="s">
        <v>24</v>
      </c>
      <c r="B9905" s="1" t="s">
        <v>11</v>
      </c>
      <c r="C9905" s="1" t="s">
        <v>319</v>
      </c>
      <c r="D9905" s="1" t="s">
        <v>42</v>
      </c>
      <c r="E9905" s="1" t="s">
        <v>43</v>
      </c>
      <c r="F9905" s="1" t="s">
        <v>15</v>
      </c>
      <c r="G9905" s="1" t="s">
        <v>29</v>
      </c>
      <c r="H9905">
        <v>8.3800000000000008</v>
      </c>
      <c r="I9905">
        <v>3</v>
      </c>
      <c r="J9905">
        <v>25.13</v>
      </c>
      <c r="K9905" s="11">
        <v>0.6</v>
      </c>
      <c r="L9905">
        <v>-6.91</v>
      </c>
      <c r="M9905">
        <v>32.04</v>
      </c>
      <c r="N9905" s="11">
        <v>-0.27</v>
      </c>
      <c r="O9905">
        <v>-21.988</v>
      </c>
      <c r="P9905" t="str">
        <f>IF(OR(SampleSuperstore[[#This Row],[Total Sales]]&gt;'Check Outliers'!$M$7,SampleSuperstore[[#This Row],[Total Sales]]&lt;'Check Outliers'!$M$8),"Outlier","normal")</f>
        <v>normal</v>
      </c>
      <c r="Q9905" t="str">
        <f>IF(OR(SampleSuperstore[[#This Row],[Profit]]&gt;'Check Outliers'!$M$15,SampleSuperstore[[#This Row],[Profit]]&lt;'Check Outliers'!$M$16),"outlier","normal")</f>
        <v>normal</v>
      </c>
      <c r="R9905" s="1" t="str">
        <f>IF(OR(SampleSuperstore[[#This Row],[Cogs]]&gt;'Check Outliers'!$M$23,SampleSuperstore[[#This Row],[Cogs]]&lt;'Check Outliers'!$M$24),"outlier","normal")</f>
        <v>normal</v>
      </c>
    </row>
    <row r="9906" spans="1:18" x14ac:dyDescent="0.3">
      <c r="A9906" s="1" t="s">
        <v>24</v>
      </c>
      <c r="B9906" s="1" t="s">
        <v>11</v>
      </c>
      <c r="C9906" s="1" t="s">
        <v>319</v>
      </c>
      <c r="D9906" s="1" t="s">
        <v>42</v>
      </c>
      <c r="E9906" s="1" t="s">
        <v>43</v>
      </c>
      <c r="F9906" s="1" t="s">
        <v>31</v>
      </c>
      <c r="G9906" s="1" t="s">
        <v>55</v>
      </c>
      <c r="H9906">
        <v>63.99</v>
      </c>
      <c r="I9906">
        <v>2</v>
      </c>
      <c r="J9906">
        <v>127.98</v>
      </c>
      <c r="K9906" s="11">
        <v>0.2</v>
      </c>
      <c r="L9906">
        <v>25.6</v>
      </c>
      <c r="M9906">
        <v>102.38</v>
      </c>
      <c r="N9906" s="11">
        <v>0.2</v>
      </c>
      <c r="O9906">
        <v>3.9999999999977831E-3</v>
      </c>
      <c r="P9906" t="str">
        <f>IF(OR(SampleSuperstore[[#This Row],[Total Sales]]&gt;'Check Outliers'!$M$7,SampleSuperstore[[#This Row],[Total Sales]]&lt;'Check Outliers'!$M$8),"Outlier","normal")</f>
        <v>normal</v>
      </c>
      <c r="Q9906" t="str">
        <f>IF(OR(SampleSuperstore[[#This Row],[Profit]]&gt;'Check Outliers'!$M$15,SampleSuperstore[[#This Row],[Profit]]&lt;'Check Outliers'!$M$16),"outlier","normal")</f>
        <v>normal</v>
      </c>
      <c r="R9906" s="1" t="str">
        <f>IF(OR(SampleSuperstore[[#This Row],[Cogs]]&gt;'Check Outliers'!$M$23,SampleSuperstore[[#This Row],[Cogs]]&lt;'Check Outliers'!$M$24),"outlier","normal")</f>
        <v>normal</v>
      </c>
    </row>
    <row r="9907" spans="1:18" x14ac:dyDescent="0.3">
      <c r="A9907" s="1" t="s">
        <v>58</v>
      </c>
      <c r="B9907" s="1" t="s">
        <v>18</v>
      </c>
      <c r="C9907" s="1" t="s">
        <v>204</v>
      </c>
      <c r="D9907" s="1" t="s">
        <v>20</v>
      </c>
      <c r="E9907" s="1" t="s">
        <v>21</v>
      </c>
      <c r="F9907" s="1" t="s">
        <v>15</v>
      </c>
      <c r="G9907" s="1" t="s">
        <v>29</v>
      </c>
      <c r="H9907">
        <v>18.84</v>
      </c>
      <c r="I9907">
        <v>7</v>
      </c>
      <c r="J9907">
        <v>131.88</v>
      </c>
      <c r="K9907" s="11">
        <v>0</v>
      </c>
      <c r="L9907">
        <v>55.39</v>
      </c>
      <c r="M9907">
        <v>76.489999999999995</v>
      </c>
      <c r="N9907" s="11">
        <v>0.42</v>
      </c>
      <c r="O9907">
        <v>55.39</v>
      </c>
      <c r="P9907" t="str">
        <f>IF(OR(SampleSuperstore[[#This Row],[Total Sales]]&gt;'Check Outliers'!$M$7,SampleSuperstore[[#This Row],[Total Sales]]&lt;'Check Outliers'!$M$8),"Outlier","normal")</f>
        <v>normal</v>
      </c>
      <c r="Q9907" t="str">
        <f>IF(OR(SampleSuperstore[[#This Row],[Profit]]&gt;'Check Outliers'!$M$15,SampleSuperstore[[#This Row],[Profit]]&lt;'Check Outliers'!$M$16),"outlier","normal")</f>
        <v>normal</v>
      </c>
      <c r="R9907" s="1" t="str">
        <f>IF(OR(SampleSuperstore[[#This Row],[Cogs]]&gt;'Check Outliers'!$M$23,SampleSuperstore[[#This Row],[Cogs]]&lt;'Check Outliers'!$M$24),"outlier","normal")</f>
        <v>normal</v>
      </c>
    </row>
    <row r="9908" spans="1:18" x14ac:dyDescent="0.3">
      <c r="A9908" s="1" t="s">
        <v>58</v>
      </c>
      <c r="B9908" s="1" t="s">
        <v>18</v>
      </c>
      <c r="C9908" s="1" t="s">
        <v>204</v>
      </c>
      <c r="D9908" s="1" t="s">
        <v>20</v>
      </c>
      <c r="E9908" s="1" t="s">
        <v>21</v>
      </c>
      <c r="F9908" s="1" t="s">
        <v>22</v>
      </c>
      <c r="G9908" s="1" t="s">
        <v>33</v>
      </c>
      <c r="H9908">
        <v>8.34</v>
      </c>
      <c r="I9908">
        <v>3</v>
      </c>
      <c r="J9908">
        <v>25.03</v>
      </c>
      <c r="K9908" s="11">
        <v>0.2</v>
      </c>
      <c r="L9908">
        <v>7.82</v>
      </c>
      <c r="M9908">
        <v>17.21</v>
      </c>
      <c r="N9908" s="11">
        <v>0.31</v>
      </c>
      <c r="O9908">
        <v>2.8140000000000001</v>
      </c>
      <c r="P9908" t="str">
        <f>IF(OR(SampleSuperstore[[#This Row],[Total Sales]]&gt;'Check Outliers'!$M$7,SampleSuperstore[[#This Row],[Total Sales]]&lt;'Check Outliers'!$M$8),"Outlier","normal")</f>
        <v>normal</v>
      </c>
      <c r="Q9908" t="str">
        <f>IF(OR(SampleSuperstore[[#This Row],[Profit]]&gt;'Check Outliers'!$M$15,SampleSuperstore[[#This Row],[Profit]]&lt;'Check Outliers'!$M$16),"outlier","normal")</f>
        <v>normal</v>
      </c>
      <c r="R9908" s="1" t="str">
        <f>IF(OR(SampleSuperstore[[#This Row],[Cogs]]&gt;'Check Outliers'!$M$23,SampleSuperstore[[#This Row],[Cogs]]&lt;'Check Outliers'!$M$24),"outlier","normal")</f>
        <v>normal</v>
      </c>
    </row>
    <row r="9909" spans="1:18" hidden="1" x14ac:dyDescent="0.3">
      <c r="A9909" s="1" t="s">
        <v>58</v>
      </c>
      <c r="B9909" s="1" t="s">
        <v>18</v>
      </c>
      <c r="C9909" s="1" t="s">
        <v>204</v>
      </c>
      <c r="D9909" s="1" t="s">
        <v>20</v>
      </c>
      <c r="E9909" s="1" t="s">
        <v>21</v>
      </c>
      <c r="F9909" s="1" t="s">
        <v>15</v>
      </c>
      <c r="G9909" s="1" t="s">
        <v>17</v>
      </c>
      <c r="H9909">
        <v>239.24</v>
      </c>
      <c r="I9909">
        <v>3</v>
      </c>
      <c r="J9909">
        <v>717.72</v>
      </c>
      <c r="K9909" s="1">
        <v>0.2</v>
      </c>
      <c r="L9909">
        <v>71.77</v>
      </c>
      <c r="M9909">
        <v>645.95000000000005</v>
      </c>
      <c r="N9909">
        <v>0.1</v>
      </c>
      <c r="O9909">
        <v>-71.774000000000015</v>
      </c>
      <c r="P9909" t="str">
        <f>IF(OR(SampleSuperstore[[#This Row],[Total Sales]]&gt;'Check Outliers'!$M$7,SampleSuperstore[[#This Row],[Total Sales]]&lt;'Check Outliers'!$M$8),"Outlier","normal")</f>
        <v>Outlier</v>
      </c>
      <c r="Q9909" t="str">
        <f>IF(OR(SampleSuperstore[[#This Row],[Profit]]&gt;'Check Outliers'!$M$15,SampleSuperstore[[#This Row],[Profit]]&lt;'Check Outliers'!$M$16),"outlier","normal")</f>
        <v>outlier</v>
      </c>
      <c r="R9909" s="1" t="str">
        <f>IF(OR(SampleSuperstore[[#This Row],[Cogs]]&gt;'Check Outliers'!$M$23,SampleSuperstore[[#This Row],[Cogs]]&lt;'Check Outliers'!$M$24),"outlier","normal")</f>
        <v>outlier</v>
      </c>
    </row>
    <row r="9910" spans="1:18" x14ac:dyDescent="0.3">
      <c r="A9910" s="1" t="s">
        <v>58</v>
      </c>
      <c r="B9910" s="1" t="s">
        <v>18</v>
      </c>
      <c r="C9910" s="1" t="s">
        <v>204</v>
      </c>
      <c r="D9910" s="1" t="s">
        <v>20</v>
      </c>
      <c r="E9910" s="1" t="s">
        <v>21</v>
      </c>
      <c r="F9910" s="1" t="s">
        <v>15</v>
      </c>
      <c r="G9910" s="1" t="s">
        <v>29</v>
      </c>
      <c r="H9910">
        <v>41.47</v>
      </c>
      <c r="I9910">
        <v>5</v>
      </c>
      <c r="J9910">
        <v>207.35</v>
      </c>
      <c r="K9910" s="11">
        <v>0</v>
      </c>
      <c r="L9910">
        <v>24.88</v>
      </c>
      <c r="M9910">
        <v>182.47</v>
      </c>
      <c r="N9910" s="11">
        <v>0.12</v>
      </c>
      <c r="O9910">
        <v>24.88</v>
      </c>
      <c r="P9910" t="str">
        <f>IF(OR(SampleSuperstore[[#This Row],[Total Sales]]&gt;'Check Outliers'!$M$7,SampleSuperstore[[#This Row],[Total Sales]]&lt;'Check Outliers'!$M$8),"Outlier","normal")</f>
        <v>normal</v>
      </c>
      <c r="Q9910" t="str">
        <f>IF(OR(SampleSuperstore[[#This Row],[Profit]]&gt;'Check Outliers'!$M$15,SampleSuperstore[[#This Row],[Profit]]&lt;'Check Outliers'!$M$16),"outlier","normal")</f>
        <v>normal</v>
      </c>
      <c r="R9910" s="1" t="str">
        <f>IF(OR(SampleSuperstore[[#This Row],[Cogs]]&gt;'Check Outliers'!$M$23,SampleSuperstore[[#This Row],[Cogs]]&lt;'Check Outliers'!$M$24),"outlier","normal")</f>
        <v>normal</v>
      </c>
    </row>
    <row r="9911" spans="1:18" x14ac:dyDescent="0.3">
      <c r="A9911" s="1" t="s">
        <v>58</v>
      </c>
      <c r="B9911" s="1" t="s">
        <v>18</v>
      </c>
      <c r="C9911" s="1" t="s">
        <v>204</v>
      </c>
      <c r="D9911" s="1" t="s">
        <v>20</v>
      </c>
      <c r="E9911" s="1" t="s">
        <v>21</v>
      </c>
      <c r="F9911" s="1" t="s">
        <v>15</v>
      </c>
      <c r="G9911" s="1" t="s">
        <v>29</v>
      </c>
      <c r="H9911">
        <v>14.89</v>
      </c>
      <c r="I9911">
        <v>3</v>
      </c>
      <c r="J9911">
        <v>44.67</v>
      </c>
      <c r="K9911" s="11">
        <v>0</v>
      </c>
      <c r="L9911">
        <v>12.06</v>
      </c>
      <c r="M9911">
        <v>32.61</v>
      </c>
      <c r="N9911" s="11">
        <v>0.27</v>
      </c>
      <c r="O9911">
        <v>12.06</v>
      </c>
      <c r="P9911" t="str">
        <f>IF(OR(SampleSuperstore[[#This Row],[Total Sales]]&gt;'Check Outliers'!$M$7,SampleSuperstore[[#This Row],[Total Sales]]&lt;'Check Outliers'!$M$8),"Outlier","normal")</f>
        <v>normal</v>
      </c>
      <c r="Q9911" t="str">
        <f>IF(OR(SampleSuperstore[[#This Row],[Profit]]&gt;'Check Outliers'!$M$15,SampleSuperstore[[#This Row],[Profit]]&lt;'Check Outliers'!$M$16),"outlier","normal")</f>
        <v>normal</v>
      </c>
      <c r="R9911" s="1" t="str">
        <f>IF(OR(SampleSuperstore[[#This Row],[Cogs]]&gt;'Check Outliers'!$M$23,SampleSuperstore[[#This Row],[Cogs]]&lt;'Check Outliers'!$M$24),"outlier","normal")</f>
        <v>normal</v>
      </c>
    </row>
    <row r="9912" spans="1:18" hidden="1" x14ac:dyDescent="0.3">
      <c r="A9912" s="1" t="s">
        <v>58</v>
      </c>
      <c r="B9912" s="1" t="s">
        <v>18</v>
      </c>
      <c r="C9912" s="1" t="s">
        <v>204</v>
      </c>
      <c r="D9912" s="1" t="s">
        <v>20</v>
      </c>
      <c r="E9912" s="1" t="s">
        <v>21</v>
      </c>
      <c r="F9912" s="1" t="s">
        <v>22</v>
      </c>
      <c r="G9912" s="1" t="s">
        <v>37</v>
      </c>
      <c r="H9912">
        <v>104.85</v>
      </c>
      <c r="I9912">
        <v>2</v>
      </c>
      <c r="J9912">
        <v>209.7</v>
      </c>
      <c r="K9912" s="1">
        <v>0</v>
      </c>
      <c r="L9912">
        <v>100.66</v>
      </c>
      <c r="M9912">
        <v>109.04</v>
      </c>
      <c r="N9912">
        <v>0.48</v>
      </c>
      <c r="O9912">
        <v>100.66</v>
      </c>
      <c r="P9912" t="str">
        <f>IF(OR(SampleSuperstore[[#This Row],[Total Sales]]&gt;'Check Outliers'!$M$7,SampleSuperstore[[#This Row],[Total Sales]]&lt;'Check Outliers'!$M$8),"Outlier","normal")</f>
        <v>normal</v>
      </c>
      <c r="Q9912" t="str">
        <f>IF(OR(SampleSuperstore[[#This Row],[Profit]]&gt;'Check Outliers'!$M$15,SampleSuperstore[[#This Row],[Profit]]&lt;'Check Outliers'!$M$16),"outlier","normal")</f>
        <v>outlier</v>
      </c>
      <c r="R9912" s="1" t="str">
        <f>IF(OR(SampleSuperstore[[#This Row],[Cogs]]&gt;'Check Outliers'!$M$23,SampleSuperstore[[#This Row],[Cogs]]&lt;'Check Outliers'!$M$24),"outlier","normal")</f>
        <v>normal</v>
      </c>
    </row>
    <row r="9913" spans="1:18" x14ac:dyDescent="0.3">
      <c r="A9913" s="1" t="s">
        <v>24</v>
      </c>
      <c r="B9913" s="1" t="s">
        <v>18</v>
      </c>
      <c r="C9913" s="1" t="s">
        <v>178</v>
      </c>
      <c r="D9913" s="1" t="s">
        <v>13</v>
      </c>
      <c r="E9913" s="1" t="s">
        <v>14</v>
      </c>
      <c r="F9913" s="1" t="s">
        <v>22</v>
      </c>
      <c r="G9913" s="1" t="s">
        <v>33</v>
      </c>
      <c r="H9913">
        <v>16.48</v>
      </c>
      <c r="I9913">
        <v>7</v>
      </c>
      <c r="J9913">
        <v>115.36</v>
      </c>
      <c r="K9913" s="11">
        <v>0</v>
      </c>
      <c r="L9913">
        <v>56.53</v>
      </c>
      <c r="M9913">
        <v>58.83</v>
      </c>
      <c r="N9913" s="11">
        <v>0.49</v>
      </c>
      <c r="O9913">
        <v>56.53</v>
      </c>
      <c r="P9913" t="str">
        <f>IF(OR(SampleSuperstore[[#This Row],[Total Sales]]&gt;'Check Outliers'!$M$7,SampleSuperstore[[#This Row],[Total Sales]]&lt;'Check Outliers'!$M$8),"Outlier","normal")</f>
        <v>normal</v>
      </c>
      <c r="Q9913" t="str">
        <f>IF(OR(SampleSuperstore[[#This Row],[Profit]]&gt;'Check Outliers'!$M$15,SampleSuperstore[[#This Row],[Profit]]&lt;'Check Outliers'!$M$16),"outlier","normal")</f>
        <v>normal</v>
      </c>
      <c r="R9913" s="1" t="str">
        <f>IF(OR(SampleSuperstore[[#This Row],[Cogs]]&gt;'Check Outliers'!$M$23,SampleSuperstore[[#This Row],[Cogs]]&lt;'Check Outliers'!$M$24),"outlier","normal")</f>
        <v>normal</v>
      </c>
    </row>
    <row r="9914" spans="1:18" hidden="1" x14ac:dyDescent="0.3">
      <c r="A9914" s="1" t="s">
        <v>58</v>
      </c>
      <c r="B9914" s="1" t="s">
        <v>18</v>
      </c>
      <c r="C9914" s="1" t="s">
        <v>530</v>
      </c>
      <c r="D9914" s="1" t="s">
        <v>20</v>
      </c>
      <c r="E9914" s="1" t="s">
        <v>21</v>
      </c>
      <c r="F9914" s="1" t="s">
        <v>15</v>
      </c>
      <c r="G9914" s="1" t="s">
        <v>17</v>
      </c>
      <c r="H9914">
        <v>120.71</v>
      </c>
      <c r="I9914">
        <v>3</v>
      </c>
      <c r="J9914">
        <v>362.14</v>
      </c>
      <c r="K9914" s="1">
        <v>0.2</v>
      </c>
      <c r="L9914">
        <v>-54.32</v>
      </c>
      <c r="M9914">
        <v>416.46</v>
      </c>
      <c r="N9914">
        <v>-0.15</v>
      </c>
      <c r="O9914">
        <v>-126.74799999999999</v>
      </c>
      <c r="P9914" t="str">
        <f>IF(OR(SampleSuperstore[[#This Row],[Total Sales]]&gt;'Check Outliers'!$M$7,SampleSuperstore[[#This Row],[Total Sales]]&lt;'Check Outliers'!$M$8),"Outlier","normal")</f>
        <v>normal</v>
      </c>
      <c r="Q9914" t="str">
        <f>IF(OR(SampleSuperstore[[#This Row],[Profit]]&gt;'Check Outliers'!$M$15,SampleSuperstore[[#This Row],[Profit]]&lt;'Check Outliers'!$M$16),"outlier","normal")</f>
        <v>outlier</v>
      </c>
      <c r="R9914" s="1" t="str">
        <f>IF(OR(SampleSuperstore[[#This Row],[Cogs]]&gt;'Check Outliers'!$M$23,SampleSuperstore[[#This Row],[Cogs]]&lt;'Check Outliers'!$M$24),"outlier","normal")</f>
        <v>normal</v>
      </c>
    </row>
    <row r="9915" spans="1:18" x14ac:dyDescent="0.3">
      <c r="A9915" s="1" t="s">
        <v>58</v>
      </c>
      <c r="B9915" s="1" t="s">
        <v>18</v>
      </c>
      <c r="C9915" s="1" t="s">
        <v>530</v>
      </c>
      <c r="D9915" s="1" t="s">
        <v>20</v>
      </c>
      <c r="E9915" s="1" t="s">
        <v>21</v>
      </c>
      <c r="F9915" s="1" t="s">
        <v>22</v>
      </c>
      <c r="G9915" s="1" t="s">
        <v>23</v>
      </c>
      <c r="H9915">
        <v>10.35</v>
      </c>
      <c r="I9915">
        <v>3</v>
      </c>
      <c r="J9915">
        <v>31.05</v>
      </c>
      <c r="K9915" s="11">
        <v>0</v>
      </c>
      <c r="L9915">
        <v>14.9</v>
      </c>
      <c r="M9915">
        <v>16.149999999999999</v>
      </c>
      <c r="N9915" s="11">
        <v>0.48</v>
      </c>
      <c r="O9915">
        <v>14.9</v>
      </c>
      <c r="P9915" t="str">
        <f>IF(OR(SampleSuperstore[[#This Row],[Total Sales]]&gt;'Check Outliers'!$M$7,SampleSuperstore[[#This Row],[Total Sales]]&lt;'Check Outliers'!$M$8),"Outlier","normal")</f>
        <v>normal</v>
      </c>
      <c r="Q9915" t="str">
        <f>IF(OR(SampleSuperstore[[#This Row],[Profit]]&gt;'Check Outliers'!$M$15,SampleSuperstore[[#This Row],[Profit]]&lt;'Check Outliers'!$M$16),"outlier","normal")</f>
        <v>normal</v>
      </c>
      <c r="R9915" s="1" t="str">
        <f>IF(OR(SampleSuperstore[[#This Row],[Cogs]]&gt;'Check Outliers'!$M$23,SampleSuperstore[[#This Row],[Cogs]]&lt;'Check Outliers'!$M$24),"outlier","normal")</f>
        <v>normal</v>
      </c>
    </row>
    <row r="9916" spans="1:18" x14ac:dyDescent="0.3">
      <c r="A9916" s="1" t="s">
        <v>10</v>
      </c>
      <c r="B9916" s="1" t="s">
        <v>11</v>
      </c>
      <c r="C9916" s="1" t="s">
        <v>374</v>
      </c>
      <c r="D9916" s="1" t="s">
        <v>98</v>
      </c>
      <c r="E9916" s="1" t="s">
        <v>43</v>
      </c>
      <c r="F9916" s="1" t="s">
        <v>22</v>
      </c>
      <c r="G9916" s="1" t="s">
        <v>37</v>
      </c>
      <c r="H9916">
        <v>6.48</v>
      </c>
      <c r="I9916">
        <v>2</v>
      </c>
      <c r="J9916">
        <v>12.96</v>
      </c>
      <c r="K9916" s="11">
        <v>0</v>
      </c>
      <c r="L9916">
        <v>6.22</v>
      </c>
      <c r="M9916">
        <v>6.74</v>
      </c>
      <c r="N9916" s="11">
        <v>0.48</v>
      </c>
      <c r="O9916">
        <v>6.22</v>
      </c>
      <c r="P9916" t="str">
        <f>IF(OR(SampleSuperstore[[#This Row],[Total Sales]]&gt;'Check Outliers'!$M$7,SampleSuperstore[[#This Row],[Total Sales]]&lt;'Check Outliers'!$M$8),"Outlier","normal")</f>
        <v>normal</v>
      </c>
      <c r="Q9916" t="str">
        <f>IF(OR(SampleSuperstore[[#This Row],[Profit]]&gt;'Check Outliers'!$M$15,SampleSuperstore[[#This Row],[Profit]]&lt;'Check Outliers'!$M$16),"outlier","normal")</f>
        <v>normal</v>
      </c>
      <c r="R9916" s="1" t="str">
        <f>IF(OR(SampleSuperstore[[#This Row],[Cogs]]&gt;'Check Outliers'!$M$23,SampleSuperstore[[#This Row],[Cogs]]&lt;'Check Outliers'!$M$24),"outlier","normal")</f>
        <v>normal</v>
      </c>
    </row>
    <row r="9917" spans="1:18" x14ac:dyDescent="0.3">
      <c r="A9917" s="1" t="s">
        <v>10</v>
      </c>
      <c r="B9917" s="1" t="s">
        <v>11</v>
      </c>
      <c r="C9917" s="1" t="s">
        <v>374</v>
      </c>
      <c r="D9917" s="1" t="s">
        <v>98</v>
      </c>
      <c r="E9917" s="1" t="s">
        <v>43</v>
      </c>
      <c r="F9917" s="1" t="s">
        <v>22</v>
      </c>
      <c r="G9917" s="1" t="s">
        <v>37</v>
      </c>
      <c r="H9917">
        <v>18.97</v>
      </c>
      <c r="I9917">
        <v>5</v>
      </c>
      <c r="J9917">
        <v>94.85</v>
      </c>
      <c r="K9917" s="11">
        <v>0</v>
      </c>
      <c r="L9917">
        <v>45.53</v>
      </c>
      <c r="M9917">
        <v>49.32</v>
      </c>
      <c r="N9917" s="11">
        <v>0.48</v>
      </c>
      <c r="O9917">
        <v>45.53</v>
      </c>
      <c r="P9917" t="str">
        <f>IF(OR(SampleSuperstore[[#This Row],[Total Sales]]&gt;'Check Outliers'!$M$7,SampleSuperstore[[#This Row],[Total Sales]]&lt;'Check Outliers'!$M$8),"Outlier","normal")</f>
        <v>normal</v>
      </c>
      <c r="Q9917" t="str">
        <f>IF(OR(SampleSuperstore[[#This Row],[Profit]]&gt;'Check Outliers'!$M$15,SampleSuperstore[[#This Row],[Profit]]&lt;'Check Outliers'!$M$16),"outlier","normal")</f>
        <v>normal</v>
      </c>
      <c r="R9917" s="1" t="str">
        <f>IF(OR(SampleSuperstore[[#This Row],[Cogs]]&gt;'Check Outliers'!$M$23,SampleSuperstore[[#This Row],[Cogs]]&lt;'Check Outliers'!$M$24),"outlier","normal")</f>
        <v>normal</v>
      </c>
    </row>
    <row r="9918" spans="1:18" x14ac:dyDescent="0.3">
      <c r="A9918" s="1" t="s">
        <v>10</v>
      </c>
      <c r="B9918" s="1" t="s">
        <v>11</v>
      </c>
      <c r="C9918" s="1" t="s">
        <v>374</v>
      </c>
      <c r="D9918" s="1" t="s">
        <v>98</v>
      </c>
      <c r="E9918" s="1" t="s">
        <v>43</v>
      </c>
      <c r="F9918" s="1" t="s">
        <v>22</v>
      </c>
      <c r="G9918" s="1" t="s">
        <v>28</v>
      </c>
      <c r="H9918">
        <v>13.48</v>
      </c>
      <c r="I9918">
        <v>1</v>
      </c>
      <c r="J9918">
        <v>13.48</v>
      </c>
      <c r="K9918" s="11">
        <v>0</v>
      </c>
      <c r="L9918">
        <v>3.5</v>
      </c>
      <c r="M9918">
        <v>9.98</v>
      </c>
      <c r="N9918" s="11">
        <v>0.26</v>
      </c>
      <c r="O9918">
        <v>3.5</v>
      </c>
      <c r="P9918" t="str">
        <f>IF(OR(SampleSuperstore[[#This Row],[Total Sales]]&gt;'Check Outliers'!$M$7,SampleSuperstore[[#This Row],[Total Sales]]&lt;'Check Outliers'!$M$8),"Outlier","normal")</f>
        <v>normal</v>
      </c>
      <c r="Q9918" t="str">
        <f>IF(OR(SampleSuperstore[[#This Row],[Profit]]&gt;'Check Outliers'!$M$15,SampleSuperstore[[#This Row],[Profit]]&lt;'Check Outliers'!$M$16),"outlier","normal")</f>
        <v>normal</v>
      </c>
      <c r="R9918" s="1" t="str">
        <f>IF(OR(SampleSuperstore[[#This Row],[Cogs]]&gt;'Check Outliers'!$M$23,SampleSuperstore[[#This Row],[Cogs]]&lt;'Check Outliers'!$M$24),"outlier","normal")</f>
        <v>normal</v>
      </c>
    </row>
    <row r="9919" spans="1:18" x14ac:dyDescent="0.3">
      <c r="A9919" s="1" t="s">
        <v>10</v>
      </c>
      <c r="B9919" s="1" t="s">
        <v>11</v>
      </c>
      <c r="C9919" s="1" t="s">
        <v>374</v>
      </c>
      <c r="D9919" s="1" t="s">
        <v>98</v>
      </c>
      <c r="E9919" s="1" t="s">
        <v>43</v>
      </c>
      <c r="F9919" s="1" t="s">
        <v>15</v>
      </c>
      <c r="G9919" s="1" t="s">
        <v>29</v>
      </c>
      <c r="H9919">
        <v>4.97</v>
      </c>
      <c r="I9919">
        <v>3</v>
      </c>
      <c r="J9919">
        <v>14.91</v>
      </c>
      <c r="K9919" s="11">
        <v>0</v>
      </c>
      <c r="L9919">
        <v>4.62</v>
      </c>
      <c r="M9919">
        <v>10.29</v>
      </c>
      <c r="N9919" s="11">
        <v>0.31</v>
      </c>
      <c r="O9919">
        <v>4.62</v>
      </c>
      <c r="P9919" t="str">
        <f>IF(OR(SampleSuperstore[[#This Row],[Total Sales]]&gt;'Check Outliers'!$M$7,SampleSuperstore[[#This Row],[Total Sales]]&lt;'Check Outliers'!$M$8),"Outlier","normal")</f>
        <v>normal</v>
      </c>
      <c r="Q9919" t="str">
        <f>IF(OR(SampleSuperstore[[#This Row],[Profit]]&gt;'Check Outliers'!$M$15,SampleSuperstore[[#This Row],[Profit]]&lt;'Check Outliers'!$M$16),"outlier","normal")</f>
        <v>normal</v>
      </c>
      <c r="R9919" s="1" t="str">
        <f>IF(OR(SampleSuperstore[[#This Row],[Cogs]]&gt;'Check Outliers'!$M$23,SampleSuperstore[[#This Row],[Cogs]]&lt;'Check Outliers'!$M$24),"outlier","normal")</f>
        <v>normal</v>
      </c>
    </row>
    <row r="9920" spans="1:18" x14ac:dyDescent="0.3">
      <c r="A9920" s="1" t="s">
        <v>24</v>
      </c>
      <c r="B9920" s="1" t="s">
        <v>11</v>
      </c>
      <c r="C9920" s="1" t="s">
        <v>71</v>
      </c>
      <c r="D9920" s="1" t="s">
        <v>72</v>
      </c>
      <c r="E9920" s="1" t="s">
        <v>53</v>
      </c>
      <c r="F9920" s="1" t="s">
        <v>22</v>
      </c>
      <c r="G9920" s="1" t="s">
        <v>56</v>
      </c>
      <c r="H9920">
        <v>39.979999999999997</v>
      </c>
      <c r="I9920">
        <v>1</v>
      </c>
      <c r="J9920">
        <v>39.979999999999997</v>
      </c>
      <c r="K9920" s="11">
        <v>0</v>
      </c>
      <c r="L9920">
        <v>17.989999999999998</v>
      </c>
      <c r="M9920">
        <v>21.99</v>
      </c>
      <c r="N9920" s="11">
        <v>0.45</v>
      </c>
      <c r="O9920">
        <v>17.989999999999998</v>
      </c>
      <c r="P9920" t="str">
        <f>IF(OR(SampleSuperstore[[#This Row],[Total Sales]]&gt;'Check Outliers'!$M$7,SampleSuperstore[[#This Row],[Total Sales]]&lt;'Check Outliers'!$M$8),"Outlier","normal")</f>
        <v>normal</v>
      </c>
      <c r="Q9920" t="str">
        <f>IF(OR(SampleSuperstore[[#This Row],[Profit]]&gt;'Check Outliers'!$M$15,SampleSuperstore[[#This Row],[Profit]]&lt;'Check Outliers'!$M$16),"outlier","normal")</f>
        <v>normal</v>
      </c>
      <c r="R9920" s="1" t="str">
        <f>IF(OR(SampleSuperstore[[#This Row],[Cogs]]&gt;'Check Outliers'!$M$23,SampleSuperstore[[#This Row],[Cogs]]&lt;'Check Outliers'!$M$24),"outlier","normal")</f>
        <v>normal</v>
      </c>
    </row>
    <row r="9921" spans="1:18" hidden="1" x14ac:dyDescent="0.3">
      <c r="A9921" s="1" t="s">
        <v>24</v>
      </c>
      <c r="B9921" s="1" t="s">
        <v>18</v>
      </c>
      <c r="C9921" s="1" t="s">
        <v>607</v>
      </c>
      <c r="D9921" s="1" t="s">
        <v>42</v>
      </c>
      <c r="E9921" s="1" t="s">
        <v>43</v>
      </c>
      <c r="F9921" s="1" t="s">
        <v>15</v>
      </c>
      <c r="G9921" s="1" t="s">
        <v>17</v>
      </c>
      <c r="H9921">
        <v>105.69</v>
      </c>
      <c r="I9921">
        <v>5</v>
      </c>
      <c r="J9921">
        <v>528.42999999999995</v>
      </c>
      <c r="K9921" s="1">
        <v>0.3</v>
      </c>
      <c r="L9921">
        <v>-143.43</v>
      </c>
      <c r="M9921">
        <v>671.86</v>
      </c>
      <c r="N9921">
        <v>-0.27</v>
      </c>
      <c r="O9921">
        <v>-301.95899999999995</v>
      </c>
      <c r="P9921" t="str">
        <f>IF(OR(SampleSuperstore[[#This Row],[Total Sales]]&gt;'Check Outliers'!$M$7,SampleSuperstore[[#This Row],[Total Sales]]&lt;'Check Outliers'!$M$8),"Outlier","normal")</f>
        <v>Outlier</v>
      </c>
      <c r="Q9921" t="str">
        <f>IF(OR(SampleSuperstore[[#This Row],[Profit]]&gt;'Check Outliers'!$M$15,SampleSuperstore[[#This Row],[Profit]]&lt;'Check Outliers'!$M$16),"outlier","normal")</f>
        <v>outlier</v>
      </c>
      <c r="R9921" s="1" t="str">
        <f>IF(OR(SampleSuperstore[[#This Row],[Cogs]]&gt;'Check Outliers'!$M$23,SampleSuperstore[[#This Row],[Cogs]]&lt;'Check Outliers'!$M$24),"outlier","normal")</f>
        <v>outlier</v>
      </c>
    </row>
    <row r="9922" spans="1:18" x14ac:dyDescent="0.3">
      <c r="A9922" s="1" t="s">
        <v>24</v>
      </c>
      <c r="B9922" s="1" t="s">
        <v>18</v>
      </c>
      <c r="C9922" s="1" t="s">
        <v>607</v>
      </c>
      <c r="D9922" s="1" t="s">
        <v>42</v>
      </c>
      <c r="E9922" s="1" t="s">
        <v>43</v>
      </c>
      <c r="F9922" s="1" t="s">
        <v>22</v>
      </c>
      <c r="G9922" s="1" t="s">
        <v>33</v>
      </c>
      <c r="H9922">
        <v>3.2</v>
      </c>
      <c r="I9922">
        <v>7</v>
      </c>
      <c r="J9922">
        <v>22.39</v>
      </c>
      <c r="K9922" s="11">
        <v>0.8</v>
      </c>
      <c r="L9922">
        <v>-35.82</v>
      </c>
      <c r="M9922">
        <v>58.21</v>
      </c>
      <c r="N9922" s="11">
        <v>-1.6</v>
      </c>
      <c r="O9922">
        <v>-53.731999999999999</v>
      </c>
      <c r="P9922" t="str">
        <f>IF(OR(SampleSuperstore[[#This Row],[Total Sales]]&gt;'Check Outliers'!$M$7,SampleSuperstore[[#This Row],[Total Sales]]&lt;'Check Outliers'!$M$8),"Outlier","normal")</f>
        <v>normal</v>
      </c>
      <c r="Q9922" t="str">
        <f>IF(OR(SampleSuperstore[[#This Row],[Profit]]&gt;'Check Outliers'!$M$15,SampleSuperstore[[#This Row],[Profit]]&lt;'Check Outliers'!$M$16),"outlier","normal")</f>
        <v>normal</v>
      </c>
      <c r="R9922" s="1" t="str">
        <f>IF(OR(SampleSuperstore[[#This Row],[Cogs]]&gt;'Check Outliers'!$M$23,SampleSuperstore[[#This Row],[Cogs]]&lt;'Check Outliers'!$M$24),"outlier","normal")</f>
        <v>normal</v>
      </c>
    </row>
    <row r="9923" spans="1:18" x14ac:dyDescent="0.3">
      <c r="A9923" s="1" t="s">
        <v>24</v>
      </c>
      <c r="B9923" s="1" t="s">
        <v>40</v>
      </c>
      <c r="C9923" s="1" t="s">
        <v>129</v>
      </c>
      <c r="D9923" s="1" t="s">
        <v>100</v>
      </c>
      <c r="E9923" s="1" t="s">
        <v>53</v>
      </c>
      <c r="F9923" s="1" t="s">
        <v>22</v>
      </c>
      <c r="G9923" s="1" t="s">
        <v>33</v>
      </c>
      <c r="H9923">
        <v>1.91</v>
      </c>
      <c r="I9923">
        <v>3</v>
      </c>
      <c r="J9923">
        <v>5.74</v>
      </c>
      <c r="K9923" s="11">
        <v>0.7</v>
      </c>
      <c r="L9923">
        <v>-4.59</v>
      </c>
      <c r="M9923">
        <v>10.33</v>
      </c>
      <c r="N9923" s="11">
        <v>-0.8</v>
      </c>
      <c r="O9923">
        <v>-8.6080000000000005</v>
      </c>
      <c r="P9923" t="str">
        <f>IF(OR(SampleSuperstore[[#This Row],[Total Sales]]&gt;'Check Outliers'!$M$7,SampleSuperstore[[#This Row],[Total Sales]]&lt;'Check Outliers'!$M$8),"Outlier","normal")</f>
        <v>normal</v>
      </c>
      <c r="Q9923" t="str">
        <f>IF(OR(SampleSuperstore[[#This Row],[Profit]]&gt;'Check Outliers'!$M$15,SampleSuperstore[[#This Row],[Profit]]&lt;'Check Outliers'!$M$16),"outlier","normal")</f>
        <v>normal</v>
      </c>
      <c r="R9923" s="1" t="str">
        <f>IF(OR(SampleSuperstore[[#This Row],[Cogs]]&gt;'Check Outliers'!$M$23,SampleSuperstore[[#This Row],[Cogs]]&lt;'Check Outliers'!$M$24),"outlier","normal")</f>
        <v>normal</v>
      </c>
    </row>
    <row r="9924" spans="1:18" x14ac:dyDescent="0.3">
      <c r="A9924" s="1" t="s">
        <v>24</v>
      </c>
      <c r="B9924" s="1" t="s">
        <v>11</v>
      </c>
      <c r="C9924" s="1" t="s">
        <v>75</v>
      </c>
      <c r="D9924" s="1" t="s">
        <v>61</v>
      </c>
      <c r="E9924" s="1" t="s">
        <v>43</v>
      </c>
      <c r="F9924" s="1" t="s">
        <v>31</v>
      </c>
      <c r="G9924" s="1" t="s">
        <v>55</v>
      </c>
      <c r="H9924">
        <v>47.99</v>
      </c>
      <c r="I9924">
        <v>4</v>
      </c>
      <c r="J9924">
        <v>191.97</v>
      </c>
      <c r="K9924" s="11">
        <v>0.2</v>
      </c>
      <c r="L9924">
        <v>28.8</v>
      </c>
      <c r="M9924">
        <v>163.16999999999999</v>
      </c>
      <c r="N9924" s="11">
        <v>0.15</v>
      </c>
      <c r="O9924">
        <v>-9.5939999999999976</v>
      </c>
      <c r="P9924" t="str">
        <f>IF(OR(SampleSuperstore[[#This Row],[Total Sales]]&gt;'Check Outliers'!$M$7,SampleSuperstore[[#This Row],[Total Sales]]&lt;'Check Outliers'!$M$8),"Outlier","normal")</f>
        <v>normal</v>
      </c>
      <c r="Q9924" t="str">
        <f>IF(OR(SampleSuperstore[[#This Row],[Profit]]&gt;'Check Outliers'!$M$15,SampleSuperstore[[#This Row],[Profit]]&lt;'Check Outliers'!$M$16),"outlier","normal")</f>
        <v>normal</v>
      </c>
      <c r="R9924" s="1" t="str">
        <f>IF(OR(SampleSuperstore[[#This Row],[Cogs]]&gt;'Check Outliers'!$M$23,SampleSuperstore[[#This Row],[Cogs]]&lt;'Check Outliers'!$M$24),"outlier","normal")</f>
        <v>normal</v>
      </c>
    </row>
    <row r="9925" spans="1:18" x14ac:dyDescent="0.3">
      <c r="A9925" s="1" t="s">
        <v>58</v>
      </c>
      <c r="B9925" s="1" t="s">
        <v>18</v>
      </c>
      <c r="C9925" s="1" t="s">
        <v>71</v>
      </c>
      <c r="D9925" s="1" t="s">
        <v>72</v>
      </c>
      <c r="E9925" s="1" t="s">
        <v>53</v>
      </c>
      <c r="F9925" s="1" t="s">
        <v>22</v>
      </c>
      <c r="G9925" s="1" t="s">
        <v>33</v>
      </c>
      <c r="H9925">
        <v>16.62</v>
      </c>
      <c r="I9925">
        <v>3</v>
      </c>
      <c r="J9925">
        <v>49.85</v>
      </c>
      <c r="K9925" s="11">
        <v>0.2</v>
      </c>
      <c r="L9925">
        <v>16.82</v>
      </c>
      <c r="M9925">
        <v>33.03</v>
      </c>
      <c r="N9925" s="11">
        <v>0.34</v>
      </c>
      <c r="O9925">
        <v>6.85</v>
      </c>
      <c r="P9925" t="str">
        <f>IF(OR(SampleSuperstore[[#This Row],[Total Sales]]&gt;'Check Outliers'!$M$7,SampleSuperstore[[#This Row],[Total Sales]]&lt;'Check Outliers'!$M$8),"Outlier","normal")</f>
        <v>normal</v>
      </c>
      <c r="Q9925" t="str">
        <f>IF(OR(SampleSuperstore[[#This Row],[Profit]]&gt;'Check Outliers'!$M$15,SampleSuperstore[[#This Row],[Profit]]&lt;'Check Outliers'!$M$16),"outlier","normal")</f>
        <v>normal</v>
      </c>
      <c r="R9925" s="1" t="str">
        <f>IF(OR(SampleSuperstore[[#This Row],[Cogs]]&gt;'Check Outliers'!$M$23,SampleSuperstore[[#This Row],[Cogs]]&lt;'Check Outliers'!$M$24),"outlier","normal")</f>
        <v>normal</v>
      </c>
    </row>
    <row r="9926" spans="1:18" x14ac:dyDescent="0.3">
      <c r="A9926" s="1" t="s">
        <v>58</v>
      </c>
      <c r="B9926" s="1" t="s">
        <v>18</v>
      </c>
      <c r="C9926" s="1" t="s">
        <v>71</v>
      </c>
      <c r="D9926" s="1" t="s">
        <v>72</v>
      </c>
      <c r="E9926" s="1" t="s">
        <v>53</v>
      </c>
      <c r="F9926" s="1" t="s">
        <v>22</v>
      </c>
      <c r="G9926" s="1" t="s">
        <v>56</v>
      </c>
      <c r="H9926">
        <v>23.99</v>
      </c>
      <c r="I9926">
        <v>1</v>
      </c>
      <c r="J9926">
        <v>23.99</v>
      </c>
      <c r="K9926" s="11">
        <v>0</v>
      </c>
      <c r="L9926">
        <v>11.99</v>
      </c>
      <c r="M9926">
        <v>12</v>
      </c>
      <c r="N9926" s="11">
        <v>0.5</v>
      </c>
      <c r="O9926">
        <v>11.99</v>
      </c>
      <c r="P9926" t="str">
        <f>IF(OR(SampleSuperstore[[#This Row],[Total Sales]]&gt;'Check Outliers'!$M$7,SampleSuperstore[[#This Row],[Total Sales]]&lt;'Check Outliers'!$M$8),"Outlier","normal")</f>
        <v>normal</v>
      </c>
      <c r="Q9926" t="str">
        <f>IF(OR(SampleSuperstore[[#This Row],[Profit]]&gt;'Check Outliers'!$M$15,SampleSuperstore[[#This Row],[Profit]]&lt;'Check Outliers'!$M$16),"outlier","normal")</f>
        <v>normal</v>
      </c>
      <c r="R9926" s="1" t="str">
        <f>IF(OR(SampleSuperstore[[#This Row],[Cogs]]&gt;'Check Outliers'!$M$23,SampleSuperstore[[#This Row],[Cogs]]&lt;'Check Outliers'!$M$24),"outlier","normal")</f>
        <v>normal</v>
      </c>
    </row>
    <row r="9927" spans="1:18" hidden="1" x14ac:dyDescent="0.3">
      <c r="A9927" s="1" t="s">
        <v>58</v>
      </c>
      <c r="B9927" s="1" t="s">
        <v>18</v>
      </c>
      <c r="C9927" s="1" t="s">
        <v>71</v>
      </c>
      <c r="D9927" s="1" t="s">
        <v>72</v>
      </c>
      <c r="E9927" s="1" t="s">
        <v>53</v>
      </c>
      <c r="F9927" s="1" t="s">
        <v>22</v>
      </c>
      <c r="G9927" s="1" t="s">
        <v>33</v>
      </c>
      <c r="H9927">
        <v>135.99</v>
      </c>
      <c r="I9927">
        <v>8</v>
      </c>
      <c r="J9927">
        <v>1087.94</v>
      </c>
      <c r="K9927" s="1">
        <v>0.2</v>
      </c>
      <c r="L9927">
        <v>353.58</v>
      </c>
      <c r="M9927">
        <v>734.36</v>
      </c>
      <c r="N9927">
        <v>0.32</v>
      </c>
      <c r="O9927">
        <v>135.99199999999996</v>
      </c>
      <c r="P9927" t="str">
        <f>IF(OR(SampleSuperstore[[#This Row],[Total Sales]]&gt;'Check Outliers'!$M$7,SampleSuperstore[[#This Row],[Total Sales]]&lt;'Check Outliers'!$M$8),"Outlier","normal")</f>
        <v>Outlier</v>
      </c>
      <c r="Q9927" t="str">
        <f>IF(OR(SampleSuperstore[[#This Row],[Profit]]&gt;'Check Outliers'!$M$15,SampleSuperstore[[#This Row],[Profit]]&lt;'Check Outliers'!$M$16),"outlier","normal")</f>
        <v>outlier</v>
      </c>
      <c r="R9927" s="1" t="str">
        <f>IF(OR(SampleSuperstore[[#This Row],[Cogs]]&gt;'Check Outliers'!$M$23,SampleSuperstore[[#This Row],[Cogs]]&lt;'Check Outliers'!$M$24),"outlier","normal")</f>
        <v>outlier</v>
      </c>
    </row>
    <row r="9928" spans="1:18" x14ac:dyDescent="0.3">
      <c r="A9928" s="1" t="s">
        <v>58</v>
      </c>
      <c r="B9928" s="1" t="s">
        <v>18</v>
      </c>
      <c r="C9928" s="1" t="s">
        <v>71</v>
      </c>
      <c r="D9928" s="1" t="s">
        <v>72</v>
      </c>
      <c r="E9928" s="1" t="s">
        <v>53</v>
      </c>
      <c r="F9928" s="1" t="s">
        <v>31</v>
      </c>
      <c r="G9928" s="1" t="s">
        <v>32</v>
      </c>
      <c r="H9928">
        <v>99.99</v>
      </c>
      <c r="I9928">
        <v>2</v>
      </c>
      <c r="J9928">
        <v>199.98</v>
      </c>
      <c r="K9928" s="11">
        <v>0</v>
      </c>
      <c r="L9928">
        <v>53.99</v>
      </c>
      <c r="M9928">
        <v>145.99</v>
      </c>
      <c r="N9928" s="11">
        <v>0.27</v>
      </c>
      <c r="O9928">
        <v>53.99</v>
      </c>
      <c r="P9928" t="str">
        <f>IF(OR(SampleSuperstore[[#This Row],[Total Sales]]&gt;'Check Outliers'!$M$7,SampleSuperstore[[#This Row],[Total Sales]]&lt;'Check Outliers'!$M$8),"Outlier","normal")</f>
        <v>normal</v>
      </c>
      <c r="Q9928" t="str">
        <f>IF(OR(SampleSuperstore[[#This Row],[Profit]]&gt;'Check Outliers'!$M$15,SampleSuperstore[[#This Row],[Profit]]&lt;'Check Outliers'!$M$16),"outlier","normal")</f>
        <v>normal</v>
      </c>
      <c r="R9928" s="1" t="str">
        <f>IF(OR(SampleSuperstore[[#This Row],[Cogs]]&gt;'Check Outliers'!$M$23,SampleSuperstore[[#This Row],[Cogs]]&lt;'Check Outliers'!$M$24),"outlier","normal")</f>
        <v>normal</v>
      </c>
    </row>
    <row r="9929" spans="1:18" x14ac:dyDescent="0.3">
      <c r="A9929" s="1" t="s">
        <v>58</v>
      </c>
      <c r="B9929" s="1" t="s">
        <v>18</v>
      </c>
      <c r="C9929" s="1" t="s">
        <v>71</v>
      </c>
      <c r="D9929" s="1" t="s">
        <v>72</v>
      </c>
      <c r="E9929" s="1" t="s">
        <v>53</v>
      </c>
      <c r="F9929" s="1" t="s">
        <v>22</v>
      </c>
      <c r="G9929" s="1" t="s">
        <v>28</v>
      </c>
      <c r="H9929">
        <v>20.98</v>
      </c>
      <c r="I9929">
        <v>4</v>
      </c>
      <c r="J9929">
        <v>83.92</v>
      </c>
      <c r="K9929" s="11">
        <v>0</v>
      </c>
      <c r="L9929">
        <v>20.14</v>
      </c>
      <c r="M9929">
        <v>63.78</v>
      </c>
      <c r="N9929" s="11">
        <v>0.24</v>
      </c>
      <c r="O9929">
        <v>20.14</v>
      </c>
      <c r="P9929" t="str">
        <f>IF(OR(SampleSuperstore[[#This Row],[Total Sales]]&gt;'Check Outliers'!$M$7,SampleSuperstore[[#This Row],[Total Sales]]&lt;'Check Outliers'!$M$8),"Outlier","normal")</f>
        <v>normal</v>
      </c>
      <c r="Q9929" t="str">
        <f>IF(OR(SampleSuperstore[[#This Row],[Profit]]&gt;'Check Outliers'!$M$15,SampleSuperstore[[#This Row],[Profit]]&lt;'Check Outliers'!$M$16),"outlier","normal")</f>
        <v>normal</v>
      </c>
      <c r="R9929" s="1" t="str">
        <f>IF(OR(SampleSuperstore[[#This Row],[Cogs]]&gt;'Check Outliers'!$M$23,SampleSuperstore[[#This Row],[Cogs]]&lt;'Check Outliers'!$M$24),"outlier","normal")</f>
        <v>normal</v>
      </c>
    </row>
    <row r="9930" spans="1:18" x14ac:dyDescent="0.3">
      <c r="A9930" s="1" t="s">
        <v>164</v>
      </c>
      <c r="B9930" s="1" t="s">
        <v>11</v>
      </c>
      <c r="C9930" s="1" t="s">
        <v>48</v>
      </c>
      <c r="D9930" s="1" t="s">
        <v>20</v>
      </c>
      <c r="E9930" s="1" t="s">
        <v>21</v>
      </c>
      <c r="F9930" s="1" t="s">
        <v>15</v>
      </c>
      <c r="G9930" s="1" t="s">
        <v>29</v>
      </c>
      <c r="H9930">
        <v>8.09</v>
      </c>
      <c r="I9930">
        <v>3</v>
      </c>
      <c r="J9930">
        <v>24.27</v>
      </c>
      <c r="K9930" s="11">
        <v>0</v>
      </c>
      <c r="L9930">
        <v>8.74</v>
      </c>
      <c r="M9930">
        <v>15.53</v>
      </c>
      <c r="N9930" s="11">
        <v>0.36</v>
      </c>
      <c r="O9930">
        <v>8.74</v>
      </c>
      <c r="P9930" t="str">
        <f>IF(OR(SampleSuperstore[[#This Row],[Total Sales]]&gt;'Check Outliers'!$M$7,SampleSuperstore[[#This Row],[Total Sales]]&lt;'Check Outliers'!$M$8),"Outlier","normal")</f>
        <v>normal</v>
      </c>
      <c r="Q9930" t="str">
        <f>IF(OR(SampleSuperstore[[#This Row],[Profit]]&gt;'Check Outliers'!$M$15,SampleSuperstore[[#This Row],[Profit]]&lt;'Check Outliers'!$M$16),"outlier","normal")</f>
        <v>normal</v>
      </c>
      <c r="R9930" s="1" t="str">
        <f>IF(OR(SampleSuperstore[[#This Row],[Cogs]]&gt;'Check Outliers'!$M$23,SampleSuperstore[[#This Row],[Cogs]]&lt;'Check Outliers'!$M$24),"outlier","normal")</f>
        <v>normal</v>
      </c>
    </row>
    <row r="9931" spans="1:18" hidden="1" x14ac:dyDescent="0.3">
      <c r="A9931" s="1" t="s">
        <v>164</v>
      </c>
      <c r="B9931" s="1" t="s">
        <v>11</v>
      </c>
      <c r="C9931" s="1" t="s">
        <v>48</v>
      </c>
      <c r="D9931" s="1" t="s">
        <v>20</v>
      </c>
      <c r="E9931" s="1" t="s">
        <v>21</v>
      </c>
      <c r="F9931" s="1" t="s">
        <v>31</v>
      </c>
      <c r="G9931" s="1" t="s">
        <v>158</v>
      </c>
      <c r="H9931">
        <v>559.99</v>
      </c>
      <c r="I9931">
        <v>5</v>
      </c>
      <c r="J9931">
        <v>2799.96</v>
      </c>
      <c r="K9931" s="1">
        <v>0.2</v>
      </c>
      <c r="L9931">
        <v>944.99</v>
      </c>
      <c r="M9931">
        <v>1854.97</v>
      </c>
      <c r="N9931">
        <v>0.34</v>
      </c>
      <c r="O9931">
        <v>384.99799999999993</v>
      </c>
      <c r="P9931" t="str">
        <f>IF(OR(SampleSuperstore[[#This Row],[Total Sales]]&gt;'Check Outliers'!$M$7,SampleSuperstore[[#This Row],[Total Sales]]&lt;'Check Outliers'!$M$8),"Outlier","normal")</f>
        <v>Outlier</v>
      </c>
      <c r="Q9931" t="str">
        <f>IF(OR(SampleSuperstore[[#This Row],[Profit]]&gt;'Check Outliers'!$M$15,SampleSuperstore[[#This Row],[Profit]]&lt;'Check Outliers'!$M$16),"outlier","normal")</f>
        <v>outlier</v>
      </c>
      <c r="R9931" s="1" t="str">
        <f>IF(OR(SampleSuperstore[[#This Row],[Cogs]]&gt;'Check Outliers'!$M$23,SampleSuperstore[[#This Row],[Cogs]]&lt;'Check Outliers'!$M$24),"outlier","normal")</f>
        <v>outlier</v>
      </c>
    </row>
    <row r="9932" spans="1:18" x14ac:dyDescent="0.3">
      <c r="A9932" s="1" t="s">
        <v>24</v>
      </c>
      <c r="B9932" s="1" t="s">
        <v>11</v>
      </c>
      <c r="C9932" s="1" t="s">
        <v>354</v>
      </c>
      <c r="D9932" s="1" t="s">
        <v>20</v>
      </c>
      <c r="E9932" s="1" t="s">
        <v>21</v>
      </c>
      <c r="F9932" s="1" t="s">
        <v>22</v>
      </c>
      <c r="G9932" s="1" t="s">
        <v>33</v>
      </c>
      <c r="H9932">
        <v>4.9400000000000004</v>
      </c>
      <c r="I9932">
        <v>2</v>
      </c>
      <c r="J9932">
        <v>9.8699999999999992</v>
      </c>
      <c r="K9932" s="11">
        <v>0.2</v>
      </c>
      <c r="L9932">
        <v>3.46</v>
      </c>
      <c r="M9932">
        <v>6.41</v>
      </c>
      <c r="N9932" s="11">
        <v>0.35</v>
      </c>
      <c r="O9932">
        <v>1.486</v>
      </c>
      <c r="P9932" t="str">
        <f>IF(OR(SampleSuperstore[[#This Row],[Total Sales]]&gt;'Check Outliers'!$M$7,SampleSuperstore[[#This Row],[Total Sales]]&lt;'Check Outliers'!$M$8),"Outlier","normal")</f>
        <v>normal</v>
      </c>
      <c r="Q9932" t="str">
        <f>IF(OR(SampleSuperstore[[#This Row],[Profit]]&gt;'Check Outliers'!$M$15,SampleSuperstore[[#This Row],[Profit]]&lt;'Check Outliers'!$M$16),"outlier","normal")</f>
        <v>normal</v>
      </c>
      <c r="R9932" s="1" t="str">
        <f>IF(OR(SampleSuperstore[[#This Row],[Cogs]]&gt;'Check Outliers'!$M$23,SampleSuperstore[[#This Row],[Cogs]]&lt;'Check Outliers'!$M$24),"outlier","normal")</f>
        <v>normal</v>
      </c>
    </row>
    <row r="9933" spans="1:18" hidden="1" x14ac:dyDescent="0.3">
      <c r="A9933" s="1" t="s">
        <v>24</v>
      </c>
      <c r="B9933" s="1" t="s">
        <v>11</v>
      </c>
      <c r="C9933" s="1" t="s">
        <v>354</v>
      </c>
      <c r="D9933" s="1" t="s">
        <v>20</v>
      </c>
      <c r="E9933" s="1" t="s">
        <v>21</v>
      </c>
      <c r="F9933" s="1" t="s">
        <v>15</v>
      </c>
      <c r="G9933" s="1" t="s">
        <v>16</v>
      </c>
      <c r="H9933">
        <v>170.83</v>
      </c>
      <c r="I9933">
        <v>4</v>
      </c>
      <c r="J9933">
        <v>683.33</v>
      </c>
      <c r="K9933" s="1">
        <v>0.15</v>
      </c>
      <c r="L9933">
        <v>-40.200000000000003</v>
      </c>
      <c r="M9933">
        <v>723.53</v>
      </c>
      <c r="N9933">
        <v>-0.06</v>
      </c>
      <c r="O9933">
        <v>-142.6995</v>
      </c>
      <c r="P9933" t="str">
        <f>IF(OR(SampleSuperstore[[#This Row],[Total Sales]]&gt;'Check Outliers'!$M$7,SampleSuperstore[[#This Row],[Total Sales]]&lt;'Check Outliers'!$M$8),"Outlier","normal")</f>
        <v>Outlier</v>
      </c>
      <c r="Q9933" t="str">
        <f>IF(OR(SampleSuperstore[[#This Row],[Profit]]&gt;'Check Outliers'!$M$15,SampleSuperstore[[#This Row],[Profit]]&lt;'Check Outliers'!$M$16),"outlier","normal")</f>
        <v>outlier</v>
      </c>
      <c r="R9933" s="1" t="str">
        <f>IF(OR(SampleSuperstore[[#This Row],[Cogs]]&gt;'Check Outliers'!$M$23,SampleSuperstore[[#This Row],[Cogs]]&lt;'Check Outliers'!$M$24),"outlier","normal")</f>
        <v>outlier</v>
      </c>
    </row>
    <row r="9934" spans="1:18" x14ac:dyDescent="0.3">
      <c r="A9934" s="1" t="s">
        <v>24</v>
      </c>
      <c r="B9934" s="1" t="s">
        <v>11</v>
      </c>
      <c r="C9934" s="1" t="s">
        <v>354</v>
      </c>
      <c r="D9934" s="1" t="s">
        <v>20</v>
      </c>
      <c r="E9934" s="1" t="s">
        <v>21</v>
      </c>
      <c r="F9934" s="1" t="s">
        <v>22</v>
      </c>
      <c r="G9934" s="1" t="s">
        <v>37</v>
      </c>
      <c r="H9934">
        <v>4.28</v>
      </c>
      <c r="I9934">
        <v>7</v>
      </c>
      <c r="J9934">
        <v>29.96</v>
      </c>
      <c r="K9934" s="11">
        <v>0</v>
      </c>
      <c r="L9934">
        <v>13.48</v>
      </c>
      <c r="M9934">
        <v>16.48</v>
      </c>
      <c r="N9934" s="11">
        <v>0.45</v>
      </c>
      <c r="O9934">
        <v>13.48</v>
      </c>
      <c r="P9934" t="str">
        <f>IF(OR(SampleSuperstore[[#This Row],[Total Sales]]&gt;'Check Outliers'!$M$7,SampleSuperstore[[#This Row],[Total Sales]]&lt;'Check Outliers'!$M$8),"Outlier","normal")</f>
        <v>normal</v>
      </c>
      <c r="Q9934" t="str">
        <f>IF(OR(SampleSuperstore[[#This Row],[Profit]]&gt;'Check Outliers'!$M$15,SampleSuperstore[[#This Row],[Profit]]&lt;'Check Outliers'!$M$16),"outlier","normal")</f>
        <v>normal</v>
      </c>
      <c r="R9934" s="1" t="str">
        <f>IF(OR(SampleSuperstore[[#This Row],[Cogs]]&gt;'Check Outliers'!$M$23,SampleSuperstore[[#This Row],[Cogs]]&lt;'Check Outliers'!$M$24),"outlier","normal")</f>
        <v>normal</v>
      </c>
    </row>
    <row r="9935" spans="1:18" x14ac:dyDescent="0.3">
      <c r="A9935" s="1" t="s">
        <v>58</v>
      </c>
      <c r="B9935" s="1" t="s">
        <v>11</v>
      </c>
      <c r="C9935" s="1" t="s">
        <v>302</v>
      </c>
      <c r="D9935" s="1" t="s">
        <v>72</v>
      </c>
      <c r="E9935" s="1" t="s">
        <v>53</v>
      </c>
      <c r="F9935" s="1" t="s">
        <v>31</v>
      </c>
      <c r="G9935" s="1" t="s">
        <v>32</v>
      </c>
      <c r="H9935">
        <v>54.95</v>
      </c>
      <c r="I9935">
        <v>3</v>
      </c>
      <c r="J9935">
        <v>164.85</v>
      </c>
      <c r="K9935" s="11">
        <v>0</v>
      </c>
      <c r="L9935">
        <v>47.81</v>
      </c>
      <c r="M9935">
        <v>117.04</v>
      </c>
      <c r="N9935" s="11">
        <v>0.28999999999999998</v>
      </c>
      <c r="O9935">
        <v>47.81</v>
      </c>
      <c r="P9935" t="str">
        <f>IF(OR(SampleSuperstore[[#This Row],[Total Sales]]&gt;'Check Outliers'!$M$7,SampleSuperstore[[#This Row],[Total Sales]]&lt;'Check Outliers'!$M$8),"Outlier","normal")</f>
        <v>normal</v>
      </c>
      <c r="Q9935" t="str">
        <f>IF(OR(SampleSuperstore[[#This Row],[Profit]]&gt;'Check Outliers'!$M$15,SampleSuperstore[[#This Row],[Profit]]&lt;'Check Outliers'!$M$16),"outlier","normal")</f>
        <v>normal</v>
      </c>
      <c r="R9935" s="1" t="str">
        <f>IF(OR(SampleSuperstore[[#This Row],[Cogs]]&gt;'Check Outliers'!$M$23,SampleSuperstore[[#This Row],[Cogs]]&lt;'Check Outliers'!$M$24),"outlier","normal")</f>
        <v>normal</v>
      </c>
    </row>
    <row r="9936" spans="1:18" x14ac:dyDescent="0.3">
      <c r="A9936" s="1" t="s">
        <v>24</v>
      </c>
      <c r="B9936" s="1" t="s">
        <v>11</v>
      </c>
      <c r="C9936" s="1" t="s">
        <v>51</v>
      </c>
      <c r="D9936" s="1" t="s">
        <v>52</v>
      </c>
      <c r="E9936" s="1" t="s">
        <v>53</v>
      </c>
      <c r="F9936" s="1" t="s">
        <v>22</v>
      </c>
      <c r="G9936" s="1" t="s">
        <v>34</v>
      </c>
      <c r="H9936">
        <v>11.18</v>
      </c>
      <c r="I9936">
        <v>3</v>
      </c>
      <c r="J9936">
        <v>33.53</v>
      </c>
      <c r="K9936" s="11">
        <v>0.2</v>
      </c>
      <c r="L9936">
        <v>2.5099999999999998</v>
      </c>
      <c r="M9936">
        <v>31.02</v>
      </c>
      <c r="N9936" s="11">
        <v>7.0000000000000007E-2</v>
      </c>
      <c r="O9936">
        <v>-4.1960000000000006</v>
      </c>
      <c r="P9936" t="str">
        <f>IF(OR(SampleSuperstore[[#This Row],[Total Sales]]&gt;'Check Outliers'!$M$7,SampleSuperstore[[#This Row],[Total Sales]]&lt;'Check Outliers'!$M$8),"Outlier","normal")</f>
        <v>normal</v>
      </c>
      <c r="Q9936" t="str">
        <f>IF(OR(SampleSuperstore[[#This Row],[Profit]]&gt;'Check Outliers'!$M$15,SampleSuperstore[[#This Row],[Profit]]&lt;'Check Outliers'!$M$16),"outlier","normal")</f>
        <v>normal</v>
      </c>
      <c r="R9936" s="1" t="str">
        <f>IF(OR(SampleSuperstore[[#This Row],[Cogs]]&gt;'Check Outliers'!$M$23,SampleSuperstore[[#This Row],[Cogs]]&lt;'Check Outliers'!$M$24),"outlier","normal")</f>
        <v>normal</v>
      </c>
    </row>
    <row r="9937" spans="1:18" x14ac:dyDescent="0.3">
      <c r="A9937" s="1" t="s">
        <v>24</v>
      </c>
      <c r="B9937" s="1" t="s">
        <v>11</v>
      </c>
      <c r="C9937" s="1" t="s">
        <v>51</v>
      </c>
      <c r="D9937" s="1" t="s">
        <v>52</v>
      </c>
      <c r="E9937" s="1" t="s">
        <v>53</v>
      </c>
      <c r="F9937" s="1" t="s">
        <v>22</v>
      </c>
      <c r="G9937" s="1" t="s">
        <v>28</v>
      </c>
      <c r="H9937">
        <v>12.25</v>
      </c>
      <c r="I9937">
        <v>3</v>
      </c>
      <c r="J9937">
        <v>36.74</v>
      </c>
      <c r="K9937" s="11">
        <v>0.2</v>
      </c>
      <c r="L9937">
        <v>3.67</v>
      </c>
      <c r="M9937">
        <v>33.07</v>
      </c>
      <c r="N9937" s="11">
        <v>0.1</v>
      </c>
      <c r="O9937">
        <v>-3.6780000000000008</v>
      </c>
      <c r="P9937" t="str">
        <f>IF(OR(SampleSuperstore[[#This Row],[Total Sales]]&gt;'Check Outliers'!$M$7,SampleSuperstore[[#This Row],[Total Sales]]&lt;'Check Outliers'!$M$8),"Outlier","normal")</f>
        <v>normal</v>
      </c>
      <c r="Q9937" t="str">
        <f>IF(OR(SampleSuperstore[[#This Row],[Profit]]&gt;'Check Outliers'!$M$15,SampleSuperstore[[#This Row],[Profit]]&lt;'Check Outliers'!$M$16),"outlier","normal")</f>
        <v>normal</v>
      </c>
      <c r="R9937" s="1" t="str">
        <f>IF(OR(SampleSuperstore[[#This Row],[Cogs]]&gt;'Check Outliers'!$M$23,SampleSuperstore[[#This Row],[Cogs]]&lt;'Check Outliers'!$M$24),"outlier","normal")</f>
        <v>normal</v>
      </c>
    </row>
    <row r="9938" spans="1:18" x14ac:dyDescent="0.3">
      <c r="A9938" s="1" t="s">
        <v>24</v>
      </c>
      <c r="B9938" s="1" t="s">
        <v>11</v>
      </c>
      <c r="C9938" s="1" t="s">
        <v>481</v>
      </c>
      <c r="D9938" s="1" t="s">
        <v>175</v>
      </c>
      <c r="E9938" s="1" t="s">
        <v>53</v>
      </c>
      <c r="F9938" s="1" t="s">
        <v>22</v>
      </c>
      <c r="G9938" s="1" t="s">
        <v>33</v>
      </c>
      <c r="H9938">
        <v>34.31</v>
      </c>
      <c r="I9938">
        <v>3</v>
      </c>
      <c r="J9938">
        <v>102.93</v>
      </c>
      <c r="K9938" s="11">
        <v>0</v>
      </c>
      <c r="L9938">
        <v>48.38</v>
      </c>
      <c r="M9938">
        <v>54.55</v>
      </c>
      <c r="N9938" s="11">
        <v>0.47</v>
      </c>
      <c r="O9938">
        <v>48.38</v>
      </c>
      <c r="P9938" t="str">
        <f>IF(OR(SampleSuperstore[[#This Row],[Total Sales]]&gt;'Check Outliers'!$M$7,SampleSuperstore[[#This Row],[Total Sales]]&lt;'Check Outliers'!$M$8),"Outlier","normal")</f>
        <v>normal</v>
      </c>
      <c r="Q9938" t="str">
        <f>IF(OR(SampleSuperstore[[#This Row],[Profit]]&gt;'Check Outliers'!$M$15,SampleSuperstore[[#This Row],[Profit]]&lt;'Check Outliers'!$M$16),"outlier","normal")</f>
        <v>normal</v>
      </c>
      <c r="R9938" s="1" t="str">
        <f>IF(OR(SampleSuperstore[[#This Row],[Cogs]]&gt;'Check Outliers'!$M$23,SampleSuperstore[[#This Row],[Cogs]]&lt;'Check Outliers'!$M$24),"outlier","normal")</f>
        <v>normal</v>
      </c>
    </row>
    <row r="9939" spans="1:18" x14ac:dyDescent="0.3">
      <c r="A9939" s="1" t="s">
        <v>10</v>
      </c>
      <c r="B9939" s="1" t="s">
        <v>18</v>
      </c>
      <c r="C9939" s="1" t="s">
        <v>19</v>
      </c>
      <c r="D9939" s="1" t="s">
        <v>20</v>
      </c>
      <c r="E9939" s="1" t="s">
        <v>21</v>
      </c>
      <c r="F9939" s="1" t="s">
        <v>15</v>
      </c>
      <c r="G9939" s="1" t="s">
        <v>27</v>
      </c>
      <c r="H9939">
        <v>35.54</v>
      </c>
      <c r="I9939">
        <v>2</v>
      </c>
      <c r="J9939">
        <v>71.09</v>
      </c>
      <c r="K9939" s="11">
        <v>0.2</v>
      </c>
      <c r="L9939">
        <v>-1.78</v>
      </c>
      <c r="M9939">
        <v>72.87</v>
      </c>
      <c r="N9939" s="11">
        <v>-0.03</v>
      </c>
      <c r="O9939">
        <v>-15.998000000000001</v>
      </c>
      <c r="P9939" t="str">
        <f>IF(OR(SampleSuperstore[[#This Row],[Total Sales]]&gt;'Check Outliers'!$M$7,SampleSuperstore[[#This Row],[Total Sales]]&lt;'Check Outliers'!$M$8),"Outlier","normal")</f>
        <v>normal</v>
      </c>
      <c r="Q9939" t="str">
        <f>IF(OR(SampleSuperstore[[#This Row],[Profit]]&gt;'Check Outliers'!$M$15,SampleSuperstore[[#This Row],[Profit]]&lt;'Check Outliers'!$M$16),"outlier","normal")</f>
        <v>normal</v>
      </c>
      <c r="R9939" s="1" t="str">
        <f>IF(OR(SampleSuperstore[[#This Row],[Cogs]]&gt;'Check Outliers'!$M$23,SampleSuperstore[[#This Row],[Cogs]]&lt;'Check Outliers'!$M$24),"outlier","normal")</f>
        <v>normal</v>
      </c>
    </row>
    <row r="9940" spans="1:18" x14ac:dyDescent="0.3">
      <c r="A9940" s="1" t="s">
        <v>24</v>
      </c>
      <c r="B9940" s="1" t="s">
        <v>18</v>
      </c>
      <c r="C9940" s="1" t="s">
        <v>71</v>
      </c>
      <c r="D9940" s="1" t="s">
        <v>72</v>
      </c>
      <c r="E9940" s="1" t="s">
        <v>53</v>
      </c>
      <c r="F9940" s="1" t="s">
        <v>15</v>
      </c>
      <c r="G9940" s="1" t="s">
        <v>29</v>
      </c>
      <c r="H9940">
        <v>12.07</v>
      </c>
      <c r="I9940">
        <v>5</v>
      </c>
      <c r="J9940">
        <v>60.35</v>
      </c>
      <c r="K9940" s="11">
        <v>0</v>
      </c>
      <c r="L9940">
        <v>19.920000000000002</v>
      </c>
      <c r="M9940">
        <v>40.43</v>
      </c>
      <c r="N9940" s="11">
        <v>0.33</v>
      </c>
      <c r="O9940">
        <v>19.920000000000002</v>
      </c>
      <c r="P9940" t="str">
        <f>IF(OR(SampleSuperstore[[#This Row],[Total Sales]]&gt;'Check Outliers'!$M$7,SampleSuperstore[[#This Row],[Total Sales]]&lt;'Check Outliers'!$M$8),"Outlier","normal")</f>
        <v>normal</v>
      </c>
      <c r="Q9940" t="str">
        <f>IF(OR(SampleSuperstore[[#This Row],[Profit]]&gt;'Check Outliers'!$M$15,SampleSuperstore[[#This Row],[Profit]]&lt;'Check Outliers'!$M$16),"outlier","normal")</f>
        <v>normal</v>
      </c>
      <c r="R9940" s="1" t="str">
        <f>IF(OR(SampleSuperstore[[#This Row],[Cogs]]&gt;'Check Outliers'!$M$23,SampleSuperstore[[#This Row],[Cogs]]&lt;'Check Outliers'!$M$24),"outlier","normal")</f>
        <v>normal</v>
      </c>
    </row>
    <row r="9941" spans="1:18" x14ac:dyDescent="0.3">
      <c r="A9941" s="1" t="s">
        <v>24</v>
      </c>
      <c r="B9941" s="1" t="s">
        <v>18</v>
      </c>
      <c r="C9941" s="1" t="s">
        <v>71</v>
      </c>
      <c r="D9941" s="1" t="s">
        <v>72</v>
      </c>
      <c r="E9941" s="1" t="s">
        <v>53</v>
      </c>
      <c r="F9941" s="1" t="s">
        <v>22</v>
      </c>
      <c r="G9941" s="1" t="s">
        <v>106</v>
      </c>
      <c r="H9941">
        <v>8.8800000000000008</v>
      </c>
      <c r="I9941">
        <v>4</v>
      </c>
      <c r="J9941">
        <v>35.520000000000003</v>
      </c>
      <c r="K9941" s="11">
        <v>0</v>
      </c>
      <c r="L9941">
        <v>9.9499999999999993</v>
      </c>
      <c r="M9941">
        <v>25.57</v>
      </c>
      <c r="N9941" s="11">
        <v>0.28000000000000003</v>
      </c>
      <c r="O9941">
        <v>9.9499999999999993</v>
      </c>
      <c r="P9941" t="str">
        <f>IF(OR(SampleSuperstore[[#This Row],[Total Sales]]&gt;'Check Outliers'!$M$7,SampleSuperstore[[#This Row],[Total Sales]]&lt;'Check Outliers'!$M$8),"Outlier","normal")</f>
        <v>normal</v>
      </c>
      <c r="Q9941" t="str">
        <f>IF(OR(SampleSuperstore[[#This Row],[Profit]]&gt;'Check Outliers'!$M$15,SampleSuperstore[[#This Row],[Profit]]&lt;'Check Outliers'!$M$16),"outlier","normal")</f>
        <v>normal</v>
      </c>
      <c r="R9941" s="1" t="str">
        <f>IF(OR(SampleSuperstore[[#This Row],[Cogs]]&gt;'Check Outliers'!$M$23,SampleSuperstore[[#This Row],[Cogs]]&lt;'Check Outliers'!$M$24),"outlier","normal")</f>
        <v>normal</v>
      </c>
    </row>
    <row r="9942" spans="1:18" x14ac:dyDescent="0.3">
      <c r="A9942" s="1" t="s">
        <v>24</v>
      </c>
      <c r="B9942" s="1" t="s">
        <v>18</v>
      </c>
      <c r="C9942" s="1" t="s">
        <v>71</v>
      </c>
      <c r="D9942" s="1" t="s">
        <v>72</v>
      </c>
      <c r="E9942" s="1" t="s">
        <v>53</v>
      </c>
      <c r="F9942" s="1" t="s">
        <v>22</v>
      </c>
      <c r="G9942" s="1" t="s">
        <v>30</v>
      </c>
      <c r="H9942">
        <v>1.6</v>
      </c>
      <c r="I9942">
        <v>7</v>
      </c>
      <c r="J9942">
        <v>11.2</v>
      </c>
      <c r="K9942" s="11">
        <v>0</v>
      </c>
      <c r="L9942">
        <v>4.82</v>
      </c>
      <c r="M9942">
        <v>6.38</v>
      </c>
      <c r="N9942" s="11">
        <v>0.43</v>
      </c>
      <c r="O9942">
        <v>4.82</v>
      </c>
      <c r="P9942" t="str">
        <f>IF(OR(SampleSuperstore[[#This Row],[Total Sales]]&gt;'Check Outliers'!$M$7,SampleSuperstore[[#This Row],[Total Sales]]&lt;'Check Outliers'!$M$8),"Outlier","normal")</f>
        <v>normal</v>
      </c>
      <c r="Q9942" t="str">
        <f>IF(OR(SampleSuperstore[[#This Row],[Profit]]&gt;'Check Outliers'!$M$15,SampleSuperstore[[#This Row],[Profit]]&lt;'Check Outliers'!$M$16),"outlier","normal")</f>
        <v>normal</v>
      </c>
      <c r="R9942" s="1" t="str">
        <f>IF(OR(SampleSuperstore[[#This Row],[Cogs]]&gt;'Check Outliers'!$M$23,SampleSuperstore[[#This Row],[Cogs]]&lt;'Check Outliers'!$M$24),"outlier","normal")</f>
        <v>normal</v>
      </c>
    </row>
    <row r="9943" spans="1:18" hidden="1" x14ac:dyDescent="0.3">
      <c r="A9943" s="1" t="s">
        <v>24</v>
      </c>
      <c r="B9943" s="1" t="s">
        <v>11</v>
      </c>
      <c r="C9943" s="1" t="s">
        <v>48</v>
      </c>
      <c r="D9943" s="1" t="s">
        <v>20</v>
      </c>
      <c r="E9943" s="1" t="s">
        <v>21</v>
      </c>
      <c r="F9943" s="1" t="s">
        <v>31</v>
      </c>
      <c r="G9943" s="1" t="s">
        <v>55</v>
      </c>
      <c r="H9943">
        <v>15.97</v>
      </c>
      <c r="I9943">
        <v>14</v>
      </c>
      <c r="J9943">
        <v>223.58</v>
      </c>
      <c r="K9943" s="1">
        <v>0</v>
      </c>
      <c r="L9943">
        <v>87.2</v>
      </c>
      <c r="M9943">
        <v>136.38</v>
      </c>
      <c r="N9943">
        <v>0.39</v>
      </c>
      <c r="O9943">
        <v>87.2</v>
      </c>
      <c r="P9943" t="str">
        <f>IF(OR(SampleSuperstore[[#This Row],[Total Sales]]&gt;'Check Outliers'!$M$7,SampleSuperstore[[#This Row],[Total Sales]]&lt;'Check Outliers'!$M$8),"Outlier","normal")</f>
        <v>normal</v>
      </c>
      <c r="Q9943" t="str">
        <f>IF(OR(SampleSuperstore[[#This Row],[Profit]]&gt;'Check Outliers'!$M$15,SampleSuperstore[[#This Row],[Profit]]&lt;'Check Outliers'!$M$16),"outlier","normal")</f>
        <v>outlier</v>
      </c>
      <c r="R9943" s="1" t="str">
        <f>IF(OR(SampleSuperstore[[#This Row],[Cogs]]&gt;'Check Outliers'!$M$23,SampleSuperstore[[#This Row],[Cogs]]&lt;'Check Outliers'!$M$24),"outlier","normal")</f>
        <v>normal</v>
      </c>
    </row>
    <row r="9944" spans="1:18" hidden="1" x14ac:dyDescent="0.3">
      <c r="A9944" s="1" t="s">
        <v>24</v>
      </c>
      <c r="B9944" s="1" t="s">
        <v>11</v>
      </c>
      <c r="C9944" s="1" t="s">
        <v>204</v>
      </c>
      <c r="D9944" s="1" t="s">
        <v>20</v>
      </c>
      <c r="E9944" s="1" t="s">
        <v>21</v>
      </c>
      <c r="F9944" s="1" t="s">
        <v>22</v>
      </c>
      <c r="G9944" s="1" t="s">
        <v>28</v>
      </c>
      <c r="H9944">
        <v>110.98</v>
      </c>
      <c r="I9944">
        <v>9</v>
      </c>
      <c r="J9944">
        <v>998.82</v>
      </c>
      <c r="K9944" s="1">
        <v>0</v>
      </c>
      <c r="L9944">
        <v>29.96</v>
      </c>
      <c r="M9944">
        <v>968.86</v>
      </c>
      <c r="N9944">
        <v>0.03</v>
      </c>
      <c r="O9944">
        <v>29.96</v>
      </c>
      <c r="P9944" t="str">
        <f>IF(OR(SampleSuperstore[[#This Row],[Total Sales]]&gt;'Check Outliers'!$M$7,SampleSuperstore[[#This Row],[Total Sales]]&lt;'Check Outliers'!$M$8),"Outlier","normal")</f>
        <v>Outlier</v>
      </c>
      <c r="Q9944" t="str">
        <f>IF(OR(SampleSuperstore[[#This Row],[Profit]]&gt;'Check Outliers'!$M$15,SampleSuperstore[[#This Row],[Profit]]&lt;'Check Outliers'!$M$16),"outlier","normal")</f>
        <v>normal</v>
      </c>
      <c r="R9944" s="1" t="str">
        <f>IF(OR(SampleSuperstore[[#This Row],[Cogs]]&gt;'Check Outliers'!$M$23,SampleSuperstore[[#This Row],[Cogs]]&lt;'Check Outliers'!$M$24),"outlier","normal")</f>
        <v>outlier</v>
      </c>
    </row>
    <row r="9945" spans="1:18" x14ac:dyDescent="0.3">
      <c r="A9945" s="1" t="s">
        <v>24</v>
      </c>
      <c r="B9945" s="1" t="s">
        <v>11</v>
      </c>
      <c r="C9945" s="1" t="s">
        <v>204</v>
      </c>
      <c r="D9945" s="1" t="s">
        <v>20</v>
      </c>
      <c r="E9945" s="1" t="s">
        <v>21</v>
      </c>
      <c r="F9945" s="1" t="s">
        <v>22</v>
      </c>
      <c r="G9945" s="1" t="s">
        <v>106</v>
      </c>
      <c r="H9945">
        <v>10.23</v>
      </c>
      <c r="I9945">
        <v>5</v>
      </c>
      <c r="J9945">
        <v>51.15</v>
      </c>
      <c r="K9945" s="11">
        <v>0</v>
      </c>
      <c r="L9945">
        <v>13.3</v>
      </c>
      <c r="M9945">
        <v>37.85</v>
      </c>
      <c r="N9945" s="11">
        <v>0.26</v>
      </c>
      <c r="O9945">
        <v>13.3</v>
      </c>
      <c r="P9945" t="str">
        <f>IF(OR(SampleSuperstore[[#This Row],[Total Sales]]&gt;'Check Outliers'!$M$7,SampleSuperstore[[#This Row],[Total Sales]]&lt;'Check Outliers'!$M$8),"Outlier","normal")</f>
        <v>normal</v>
      </c>
      <c r="Q9945" t="str">
        <f>IF(OR(SampleSuperstore[[#This Row],[Profit]]&gt;'Check Outliers'!$M$15,SampleSuperstore[[#This Row],[Profit]]&lt;'Check Outliers'!$M$16),"outlier","normal")</f>
        <v>normal</v>
      </c>
      <c r="R9945" s="1" t="str">
        <f>IF(OR(SampleSuperstore[[#This Row],[Cogs]]&gt;'Check Outliers'!$M$23,SampleSuperstore[[#This Row],[Cogs]]&lt;'Check Outliers'!$M$24),"outlier","normal")</f>
        <v>normal</v>
      </c>
    </row>
    <row r="9946" spans="1:18" x14ac:dyDescent="0.3">
      <c r="A9946" s="1" t="s">
        <v>10</v>
      </c>
      <c r="B9946" s="1" t="s">
        <v>40</v>
      </c>
      <c r="C9946" s="1" t="s">
        <v>38</v>
      </c>
      <c r="D9946" s="1" t="s">
        <v>39</v>
      </c>
      <c r="E9946" s="1" t="s">
        <v>21</v>
      </c>
      <c r="F9946" s="1" t="s">
        <v>22</v>
      </c>
      <c r="G9946" s="1" t="s">
        <v>28</v>
      </c>
      <c r="H9946">
        <v>13.58</v>
      </c>
      <c r="I9946">
        <v>3</v>
      </c>
      <c r="J9946">
        <v>40.74</v>
      </c>
      <c r="K9946" s="11">
        <v>0</v>
      </c>
      <c r="L9946">
        <v>0.41</v>
      </c>
      <c r="M9946">
        <v>40.33</v>
      </c>
      <c r="N9946" s="11">
        <v>0.01</v>
      </c>
      <c r="O9946">
        <v>0.41</v>
      </c>
      <c r="P9946" t="str">
        <f>IF(OR(SampleSuperstore[[#This Row],[Total Sales]]&gt;'Check Outliers'!$M$7,SampleSuperstore[[#This Row],[Total Sales]]&lt;'Check Outliers'!$M$8),"Outlier","normal")</f>
        <v>normal</v>
      </c>
      <c r="Q9946" t="str">
        <f>IF(OR(SampleSuperstore[[#This Row],[Profit]]&gt;'Check Outliers'!$M$15,SampleSuperstore[[#This Row],[Profit]]&lt;'Check Outliers'!$M$16),"outlier","normal")</f>
        <v>normal</v>
      </c>
      <c r="R9946" s="1" t="str">
        <f>IF(OR(SampleSuperstore[[#This Row],[Cogs]]&gt;'Check Outliers'!$M$23,SampleSuperstore[[#This Row],[Cogs]]&lt;'Check Outliers'!$M$24),"outlier","normal")</f>
        <v>normal</v>
      </c>
    </row>
    <row r="9947" spans="1:18" x14ac:dyDescent="0.3">
      <c r="A9947" s="1" t="s">
        <v>24</v>
      </c>
      <c r="B9947" s="1" t="s">
        <v>18</v>
      </c>
      <c r="C9947" s="1" t="s">
        <v>51</v>
      </c>
      <c r="D9947" s="1" t="s">
        <v>52</v>
      </c>
      <c r="E9947" s="1" t="s">
        <v>53</v>
      </c>
      <c r="F9947" s="1" t="s">
        <v>22</v>
      </c>
      <c r="G9947" s="1" t="s">
        <v>37</v>
      </c>
      <c r="H9947">
        <v>3.42</v>
      </c>
      <c r="I9947">
        <v>1</v>
      </c>
      <c r="J9947">
        <v>3.42</v>
      </c>
      <c r="K9947" s="11">
        <v>0.2</v>
      </c>
      <c r="L9947">
        <v>1.07</v>
      </c>
      <c r="M9947">
        <v>2.35</v>
      </c>
      <c r="N9947" s="11">
        <v>0.31</v>
      </c>
      <c r="O9947">
        <v>0.38600000000000001</v>
      </c>
      <c r="P9947" t="str">
        <f>IF(OR(SampleSuperstore[[#This Row],[Total Sales]]&gt;'Check Outliers'!$M$7,SampleSuperstore[[#This Row],[Total Sales]]&lt;'Check Outliers'!$M$8),"Outlier","normal")</f>
        <v>normal</v>
      </c>
      <c r="Q9947" t="str">
        <f>IF(OR(SampleSuperstore[[#This Row],[Profit]]&gt;'Check Outliers'!$M$15,SampleSuperstore[[#This Row],[Profit]]&lt;'Check Outliers'!$M$16),"outlier","normal")</f>
        <v>normal</v>
      </c>
      <c r="R9947" s="1" t="str">
        <f>IF(OR(SampleSuperstore[[#This Row],[Cogs]]&gt;'Check Outliers'!$M$23,SampleSuperstore[[#This Row],[Cogs]]&lt;'Check Outliers'!$M$24),"outlier","normal")</f>
        <v>normal</v>
      </c>
    </row>
    <row r="9948" spans="1:18" x14ac:dyDescent="0.3">
      <c r="A9948" s="1" t="s">
        <v>24</v>
      </c>
      <c r="B9948" s="1" t="s">
        <v>18</v>
      </c>
      <c r="C9948" s="1" t="s">
        <v>51</v>
      </c>
      <c r="D9948" s="1" t="s">
        <v>52</v>
      </c>
      <c r="E9948" s="1" t="s">
        <v>53</v>
      </c>
      <c r="F9948" s="1" t="s">
        <v>31</v>
      </c>
      <c r="G9948" s="1" t="s">
        <v>55</v>
      </c>
      <c r="H9948">
        <v>50.4</v>
      </c>
      <c r="I9948">
        <v>3</v>
      </c>
      <c r="J9948">
        <v>151.19999999999999</v>
      </c>
      <c r="K9948" s="11">
        <v>0.2</v>
      </c>
      <c r="L9948">
        <v>32.130000000000003</v>
      </c>
      <c r="M9948">
        <v>119.07</v>
      </c>
      <c r="N9948" s="11">
        <v>0.21</v>
      </c>
      <c r="O9948">
        <v>1.8900000000000041</v>
      </c>
      <c r="P9948" t="str">
        <f>IF(OR(SampleSuperstore[[#This Row],[Total Sales]]&gt;'Check Outliers'!$M$7,SampleSuperstore[[#This Row],[Total Sales]]&lt;'Check Outliers'!$M$8),"Outlier","normal")</f>
        <v>normal</v>
      </c>
      <c r="Q9948" t="str">
        <f>IF(OR(SampleSuperstore[[#This Row],[Profit]]&gt;'Check Outliers'!$M$15,SampleSuperstore[[#This Row],[Profit]]&lt;'Check Outliers'!$M$16),"outlier","normal")</f>
        <v>normal</v>
      </c>
      <c r="R9948" s="1" t="str">
        <f>IF(OR(SampleSuperstore[[#This Row],[Cogs]]&gt;'Check Outliers'!$M$23,SampleSuperstore[[#This Row],[Cogs]]&lt;'Check Outliers'!$M$24),"outlier","normal")</f>
        <v>normal</v>
      </c>
    </row>
    <row r="9949" spans="1:18" hidden="1" x14ac:dyDescent="0.3">
      <c r="A9949" s="1" t="s">
        <v>10</v>
      </c>
      <c r="B9949" s="1" t="s">
        <v>18</v>
      </c>
      <c r="C9949" s="1" t="s">
        <v>326</v>
      </c>
      <c r="D9949" s="1" t="s">
        <v>70</v>
      </c>
      <c r="E9949" s="1" t="s">
        <v>43</v>
      </c>
      <c r="F9949" s="1" t="s">
        <v>15</v>
      </c>
      <c r="G9949" s="1" t="s">
        <v>17</v>
      </c>
      <c r="H9949">
        <v>320.98</v>
      </c>
      <c r="I9949">
        <v>6</v>
      </c>
      <c r="J9949">
        <v>1925.88</v>
      </c>
      <c r="K9949" s="1">
        <v>0</v>
      </c>
      <c r="L9949">
        <v>539.25</v>
      </c>
      <c r="M9949">
        <v>1386.63</v>
      </c>
      <c r="N9949">
        <v>0.28000000000000003</v>
      </c>
      <c r="O9949">
        <v>539.25</v>
      </c>
      <c r="P9949" t="str">
        <f>IF(OR(SampleSuperstore[[#This Row],[Total Sales]]&gt;'Check Outliers'!$M$7,SampleSuperstore[[#This Row],[Total Sales]]&lt;'Check Outliers'!$M$8),"Outlier","normal")</f>
        <v>Outlier</v>
      </c>
      <c r="Q9949" t="str">
        <f>IF(OR(SampleSuperstore[[#This Row],[Profit]]&gt;'Check Outliers'!$M$15,SampleSuperstore[[#This Row],[Profit]]&lt;'Check Outliers'!$M$16),"outlier","normal")</f>
        <v>outlier</v>
      </c>
      <c r="R9949" s="1" t="str">
        <f>IF(OR(SampleSuperstore[[#This Row],[Cogs]]&gt;'Check Outliers'!$M$23,SampleSuperstore[[#This Row],[Cogs]]&lt;'Check Outliers'!$M$24),"outlier","normal")</f>
        <v>outlier</v>
      </c>
    </row>
    <row r="9950" spans="1:18" hidden="1" x14ac:dyDescent="0.3">
      <c r="A9950" s="1" t="s">
        <v>10</v>
      </c>
      <c r="B9950" s="1" t="s">
        <v>18</v>
      </c>
      <c r="C9950" s="1" t="s">
        <v>326</v>
      </c>
      <c r="D9950" s="1" t="s">
        <v>70</v>
      </c>
      <c r="E9950" s="1" t="s">
        <v>43</v>
      </c>
      <c r="F9950" s="1" t="s">
        <v>22</v>
      </c>
      <c r="G9950" s="1" t="s">
        <v>34</v>
      </c>
      <c r="H9950">
        <v>300.64999999999998</v>
      </c>
      <c r="I9950">
        <v>8</v>
      </c>
      <c r="J9950">
        <v>2405.1999999999998</v>
      </c>
      <c r="K9950" s="1">
        <v>0</v>
      </c>
      <c r="L9950">
        <v>793.72</v>
      </c>
      <c r="M9950">
        <v>1611.48</v>
      </c>
      <c r="N9950">
        <v>0.33</v>
      </c>
      <c r="O9950">
        <v>793.72</v>
      </c>
      <c r="P9950" t="str">
        <f>IF(OR(SampleSuperstore[[#This Row],[Total Sales]]&gt;'Check Outliers'!$M$7,SampleSuperstore[[#This Row],[Total Sales]]&lt;'Check Outliers'!$M$8),"Outlier","normal")</f>
        <v>Outlier</v>
      </c>
      <c r="Q9950" t="str">
        <f>IF(OR(SampleSuperstore[[#This Row],[Profit]]&gt;'Check Outliers'!$M$15,SampleSuperstore[[#This Row],[Profit]]&lt;'Check Outliers'!$M$16),"outlier","normal")</f>
        <v>outlier</v>
      </c>
      <c r="R9950" s="1" t="str">
        <f>IF(OR(SampleSuperstore[[#This Row],[Cogs]]&gt;'Check Outliers'!$M$23,SampleSuperstore[[#This Row],[Cogs]]&lt;'Check Outliers'!$M$24),"outlier","normal")</f>
        <v>outlier</v>
      </c>
    </row>
    <row r="9951" spans="1:18" x14ac:dyDescent="0.3">
      <c r="A9951" s="1" t="s">
        <v>10</v>
      </c>
      <c r="B9951" s="1" t="s">
        <v>18</v>
      </c>
      <c r="C9951" s="1" t="s">
        <v>326</v>
      </c>
      <c r="D9951" s="1" t="s">
        <v>70</v>
      </c>
      <c r="E9951" s="1" t="s">
        <v>43</v>
      </c>
      <c r="F9951" s="1" t="s">
        <v>31</v>
      </c>
      <c r="G9951" s="1" t="s">
        <v>55</v>
      </c>
      <c r="H9951">
        <v>27.99</v>
      </c>
      <c r="I9951">
        <v>3</v>
      </c>
      <c r="J9951">
        <v>83.97</v>
      </c>
      <c r="K9951" s="11">
        <v>0</v>
      </c>
      <c r="L9951">
        <v>15.95</v>
      </c>
      <c r="M9951">
        <v>68.02</v>
      </c>
      <c r="N9951" s="11">
        <v>0.19</v>
      </c>
      <c r="O9951">
        <v>15.95</v>
      </c>
      <c r="P9951" t="str">
        <f>IF(OR(SampleSuperstore[[#This Row],[Total Sales]]&gt;'Check Outliers'!$M$7,SampleSuperstore[[#This Row],[Total Sales]]&lt;'Check Outliers'!$M$8),"Outlier","normal")</f>
        <v>normal</v>
      </c>
      <c r="Q9951" t="str">
        <f>IF(OR(SampleSuperstore[[#This Row],[Profit]]&gt;'Check Outliers'!$M$15,SampleSuperstore[[#This Row],[Profit]]&lt;'Check Outliers'!$M$16),"outlier","normal")</f>
        <v>normal</v>
      </c>
      <c r="R9951" s="1" t="str">
        <f>IF(OR(SampleSuperstore[[#This Row],[Cogs]]&gt;'Check Outliers'!$M$23,SampleSuperstore[[#This Row],[Cogs]]&lt;'Check Outliers'!$M$24),"outlier","normal")</f>
        <v>normal</v>
      </c>
    </row>
    <row r="9952" spans="1:18" x14ac:dyDescent="0.3">
      <c r="A9952" s="1" t="s">
        <v>10</v>
      </c>
      <c r="B9952" s="1" t="s">
        <v>18</v>
      </c>
      <c r="C9952" s="1" t="s">
        <v>326</v>
      </c>
      <c r="D9952" s="1" t="s">
        <v>70</v>
      </c>
      <c r="E9952" s="1" t="s">
        <v>43</v>
      </c>
      <c r="F9952" s="1" t="s">
        <v>31</v>
      </c>
      <c r="G9952" s="1" t="s">
        <v>55</v>
      </c>
      <c r="H9952">
        <v>39.89</v>
      </c>
      <c r="I9952">
        <v>1</v>
      </c>
      <c r="J9952">
        <v>39.89</v>
      </c>
      <c r="K9952" s="11">
        <v>0</v>
      </c>
      <c r="L9952">
        <v>14.76</v>
      </c>
      <c r="M9952">
        <v>25.13</v>
      </c>
      <c r="N9952" s="11">
        <v>0.37</v>
      </c>
      <c r="O9952">
        <v>14.76</v>
      </c>
      <c r="P9952" t="str">
        <f>IF(OR(SampleSuperstore[[#This Row],[Total Sales]]&gt;'Check Outliers'!$M$7,SampleSuperstore[[#This Row],[Total Sales]]&lt;'Check Outliers'!$M$8),"Outlier","normal")</f>
        <v>normal</v>
      </c>
      <c r="Q9952" t="str">
        <f>IF(OR(SampleSuperstore[[#This Row],[Profit]]&gt;'Check Outliers'!$M$15,SampleSuperstore[[#This Row],[Profit]]&lt;'Check Outliers'!$M$16),"outlier","normal")</f>
        <v>normal</v>
      </c>
      <c r="R9952" s="1" t="str">
        <f>IF(OR(SampleSuperstore[[#This Row],[Cogs]]&gt;'Check Outliers'!$M$23,SampleSuperstore[[#This Row],[Cogs]]&lt;'Check Outliers'!$M$24),"outlier","normal")</f>
        <v>normal</v>
      </c>
    </row>
    <row r="9953" spans="1:18" x14ac:dyDescent="0.3">
      <c r="A9953" s="1" t="s">
        <v>10</v>
      </c>
      <c r="B9953" s="1" t="s">
        <v>18</v>
      </c>
      <c r="C9953" s="1" t="s">
        <v>326</v>
      </c>
      <c r="D9953" s="1" t="s">
        <v>70</v>
      </c>
      <c r="E9953" s="1" t="s">
        <v>43</v>
      </c>
      <c r="F9953" s="1" t="s">
        <v>22</v>
      </c>
      <c r="G9953" s="1" t="s">
        <v>33</v>
      </c>
      <c r="H9953">
        <v>8.69</v>
      </c>
      <c r="I9953">
        <v>2</v>
      </c>
      <c r="J9953">
        <v>17.38</v>
      </c>
      <c r="K9953" s="11">
        <v>0</v>
      </c>
      <c r="L9953">
        <v>8.69</v>
      </c>
      <c r="M9953">
        <v>8.69</v>
      </c>
      <c r="N9953" s="11">
        <v>0.5</v>
      </c>
      <c r="O9953">
        <v>8.69</v>
      </c>
      <c r="P9953" t="str">
        <f>IF(OR(SampleSuperstore[[#This Row],[Total Sales]]&gt;'Check Outliers'!$M$7,SampleSuperstore[[#This Row],[Total Sales]]&lt;'Check Outliers'!$M$8),"Outlier","normal")</f>
        <v>normal</v>
      </c>
      <c r="Q9953" t="str">
        <f>IF(OR(SampleSuperstore[[#This Row],[Profit]]&gt;'Check Outliers'!$M$15,SampleSuperstore[[#This Row],[Profit]]&lt;'Check Outliers'!$M$16),"outlier","normal")</f>
        <v>normal</v>
      </c>
      <c r="R9953" s="1" t="str">
        <f>IF(OR(SampleSuperstore[[#This Row],[Cogs]]&gt;'Check Outliers'!$M$23,SampleSuperstore[[#This Row],[Cogs]]&lt;'Check Outliers'!$M$24),"outlier","normal")</f>
        <v>normal</v>
      </c>
    </row>
    <row r="9954" spans="1:18" x14ac:dyDescent="0.3">
      <c r="A9954" s="1" t="s">
        <v>10</v>
      </c>
      <c r="B9954" s="1" t="s">
        <v>18</v>
      </c>
      <c r="C9954" s="1" t="s">
        <v>19</v>
      </c>
      <c r="D9954" s="1" t="s">
        <v>20</v>
      </c>
      <c r="E9954" s="1" t="s">
        <v>21</v>
      </c>
      <c r="F9954" s="1" t="s">
        <v>22</v>
      </c>
      <c r="G9954" s="1" t="s">
        <v>33</v>
      </c>
      <c r="H9954">
        <v>27.63</v>
      </c>
      <c r="I9954">
        <v>2</v>
      </c>
      <c r="J9954">
        <v>55.26</v>
      </c>
      <c r="K9954" s="11">
        <v>0.2</v>
      </c>
      <c r="L9954">
        <v>20.72</v>
      </c>
      <c r="M9954">
        <v>34.54</v>
      </c>
      <c r="N9954" s="11">
        <v>0.37</v>
      </c>
      <c r="O9954">
        <v>9.6679999999999993</v>
      </c>
      <c r="P9954" t="str">
        <f>IF(OR(SampleSuperstore[[#This Row],[Total Sales]]&gt;'Check Outliers'!$M$7,SampleSuperstore[[#This Row],[Total Sales]]&lt;'Check Outliers'!$M$8),"Outlier","normal")</f>
        <v>normal</v>
      </c>
      <c r="Q9954" t="str">
        <f>IF(OR(SampleSuperstore[[#This Row],[Profit]]&gt;'Check Outliers'!$M$15,SampleSuperstore[[#This Row],[Profit]]&lt;'Check Outliers'!$M$16),"outlier","normal")</f>
        <v>normal</v>
      </c>
      <c r="R9954" s="1" t="str">
        <f>IF(OR(SampleSuperstore[[#This Row],[Cogs]]&gt;'Check Outliers'!$M$23,SampleSuperstore[[#This Row],[Cogs]]&lt;'Check Outliers'!$M$24),"outlier","normal")</f>
        <v>normal</v>
      </c>
    </row>
    <row r="9955" spans="1:18" x14ac:dyDescent="0.3">
      <c r="A9955" s="1" t="s">
        <v>10</v>
      </c>
      <c r="B9955" s="1" t="s">
        <v>18</v>
      </c>
      <c r="C9955" s="1" t="s">
        <v>19</v>
      </c>
      <c r="D9955" s="1" t="s">
        <v>20</v>
      </c>
      <c r="E9955" s="1" t="s">
        <v>21</v>
      </c>
      <c r="F9955" s="1" t="s">
        <v>22</v>
      </c>
      <c r="G9955" s="1" t="s">
        <v>37</v>
      </c>
      <c r="H9955">
        <v>6.48</v>
      </c>
      <c r="I9955">
        <v>1</v>
      </c>
      <c r="J9955">
        <v>6.48</v>
      </c>
      <c r="K9955" s="11">
        <v>0</v>
      </c>
      <c r="L9955">
        <v>3.11</v>
      </c>
      <c r="M9955">
        <v>3.37</v>
      </c>
      <c r="N9955" s="11">
        <v>0.48</v>
      </c>
      <c r="O9955">
        <v>3.11</v>
      </c>
      <c r="P9955" t="str">
        <f>IF(OR(SampleSuperstore[[#This Row],[Total Sales]]&gt;'Check Outliers'!$M$7,SampleSuperstore[[#This Row],[Total Sales]]&lt;'Check Outliers'!$M$8),"Outlier","normal")</f>
        <v>normal</v>
      </c>
      <c r="Q9955" t="str">
        <f>IF(OR(SampleSuperstore[[#This Row],[Profit]]&gt;'Check Outliers'!$M$15,SampleSuperstore[[#This Row],[Profit]]&lt;'Check Outliers'!$M$16),"outlier","normal")</f>
        <v>normal</v>
      </c>
      <c r="R9955" s="1" t="str">
        <f>IF(OR(SampleSuperstore[[#This Row],[Cogs]]&gt;'Check Outliers'!$M$23,SampleSuperstore[[#This Row],[Cogs]]&lt;'Check Outliers'!$M$24),"outlier","normal")</f>
        <v>normal</v>
      </c>
    </row>
    <row r="9956" spans="1:18" x14ac:dyDescent="0.3">
      <c r="A9956" s="1" t="s">
        <v>10</v>
      </c>
      <c r="B9956" s="1" t="s">
        <v>18</v>
      </c>
      <c r="C9956" s="1" t="s">
        <v>19</v>
      </c>
      <c r="D9956" s="1" t="s">
        <v>20</v>
      </c>
      <c r="E9956" s="1" t="s">
        <v>21</v>
      </c>
      <c r="F9956" s="1" t="s">
        <v>22</v>
      </c>
      <c r="G9956" s="1" t="s">
        <v>33</v>
      </c>
      <c r="H9956">
        <v>11.42</v>
      </c>
      <c r="I9956">
        <v>3</v>
      </c>
      <c r="J9956">
        <v>34.25</v>
      </c>
      <c r="K9956" s="11">
        <v>0.2</v>
      </c>
      <c r="L9956">
        <v>11.56</v>
      </c>
      <c r="M9956">
        <v>22.69</v>
      </c>
      <c r="N9956" s="11">
        <v>0.34</v>
      </c>
      <c r="O9956">
        <v>4.71</v>
      </c>
      <c r="P9956" t="str">
        <f>IF(OR(SampleSuperstore[[#This Row],[Total Sales]]&gt;'Check Outliers'!$M$7,SampleSuperstore[[#This Row],[Total Sales]]&lt;'Check Outliers'!$M$8),"Outlier","normal")</f>
        <v>normal</v>
      </c>
      <c r="Q9956" t="str">
        <f>IF(OR(SampleSuperstore[[#This Row],[Profit]]&gt;'Check Outliers'!$M$15,SampleSuperstore[[#This Row],[Profit]]&lt;'Check Outliers'!$M$16),"outlier","normal")</f>
        <v>normal</v>
      </c>
      <c r="R9956" s="1" t="str">
        <f>IF(OR(SampleSuperstore[[#This Row],[Cogs]]&gt;'Check Outliers'!$M$23,SampleSuperstore[[#This Row],[Cogs]]&lt;'Check Outliers'!$M$24),"outlier","normal")</f>
        <v>normal</v>
      </c>
    </row>
    <row r="9957" spans="1:18" x14ac:dyDescent="0.3">
      <c r="A9957" s="1" t="s">
        <v>10</v>
      </c>
      <c r="B9957" s="1" t="s">
        <v>18</v>
      </c>
      <c r="C9957" s="1" t="s">
        <v>19</v>
      </c>
      <c r="D9957" s="1" t="s">
        <v>20</v>
      </c>
      <c r="E9957" s="1" t="s">
        <v>21</v>
      </c>
      <c r="F9957" s="1" t="s">
        <v>15</v>
      </c>
      <c r="G9957" s="1" t="s">
        <v>27</v>
      </c>
      <c r="H9957">
        <v>136.78</v>
      </c>
      <c r="I9957">
        <v>2</v>
      </c>
      <c r="J9957">
        <v>273.57</v>
      </c>
      <c r="K9957" s="11">
        <v>0.2</v>
      </c>
      <c r="L9957">
        <v>10.26</v>
      </c>
      <c r="M9957">
        <v>263.31</v>
      </c>
      <c r="N9957" s="11">
        <v>0.04</v>
      </c>
      <c r="O9957">
        <v>-44.454000000000001</v>
      </c>
      <c r="P9957" t="str">
        <f>IF(OR(SampleSuperstore[[#This Row],[Total Sales]]&gt;'Check Outliers'!$M$7,SampleSuperstore[[#This Row],[Total Sales]]&lt;'Check Outliers'!$M$8),"Outlier","normal")</f>
        <v>normal</v>
      </c>
      <c r="Q9957" t="str">
        <f>IF(OR(SampleSuperstore[[#This Row],[Profit]]&gt;'Check Outliers'!$M$15,SampleSuperstore[[#This Row],[Profit]]&lt;'Check Outliers'!$M$16),"outlier","normal")</f>
        <v>normal</v>
      </c>
      <c r="R9957" s="1" t="str">
        <f>IF(OR(SampleSuperstore[[#This Row],[Cogs]]&gt;'Check Outliers'!$M$23,SampleSuperstore[[#This Row],[Cogs]]&lt;'Check Outliers'!$M$24),"outlier","normal")</f>
        <v>normal</v>
      </c>
    </row>
    <row r="9958" spans="1:18" x14ac:dyDescent="0.3">
      <c r="A9958" s="1" t="s">
        <v>24</v>
      </c>
      <c r="B9958" s="1" t="s">
        <v>40</v>
      </c>
      <c r="C9958" s="1" t="s">
        <v>183</v>
      </c>
      <c r="D9958" s="1" t="s">
        <v>72</v>
      </c>
      <c r="E9958" s="1" t="s">
        <v>53</v>
      </c>
      <c r="F9958" s="1" t="s">
        <v>22</v>
      </c>
      <c r="G9958" s="1" t="s">
        <v>37</v>
      </c>
      <c r="H9958">
        <v>9.27</v>
      </c>
      <c r="I9958">
        <v>5</v>
      </c>
      <c r="J9958">
        <v>46.35</v>
      </c>
      <c r="K9958" s="11">
        <v>0</v>
      </c>
      <c r="L9958">
        <v>21.78</v>
      </c>
      <c r="M9958">
        <v>24.57</v>
      </c>
      <c r="N9958" s="11">
        <v>0.47</v>
      </c>
      <c r="O9958">
        <v>21.78</v>
      </c>
      <c r="P9958" t="str">
        <f>IF(OR(SampleSuperstore[[#This Row],[Total Sales]]&gt;'Check Outliers'!$M$7,SampleSuperstore[[#This Row],[Total Sales]]&lt;'Check Outliers'!$M$8),"Outlier","normal")</f>
        <v>normal</v>
      </c>
      <c r="Q9958" t="str">
        <f>IF(OR(SampleSuperstore[[#This Row],[Profit]]&gt;'Check Outliers'!$M$15,SampleSuperstore[[#This Row],[Profit]]&lt;'Check Outliers'!$M$16),"outlier","normal")</f>
        <v>normal</v>
      </c>
      <c r="R9958" s="1" t="str">
        <f>IF(OR(SampleSuperstore[[#This Row],[Cogs]]&gt;'Check Outliers'!$M$23,SampleSuperstore[[#This Row],[Cogs]]&lt;'Check Outliers'!$M$24),"outlier","normal")</f>
        <v>normal</v>
      </c>
    </row>
    <row r="9959" spans="1:18" hidden="1" x14ac:dyDescent="0.3">
      <c r="A9959" s="1" t="s">
        <v>24</v>
      </c>
      <c r="B9959" s="1" t="s">
        <v>40</v>
      </c>
      <c r="C9959" s="1" t="s">
        <v>183</v>
      </c>
      <c r="D9959" s="1" t="s">
        <v>72</v>
      </c>
      <c r="E9959" s="1" t="s">
        <v>53</v>
      </c>
      <c r="F9959" s="1" t="s">
        <v>22</v>
      </c>
      <c r="G9959" s="1" t="s">
        <v>37</v>
      </c>
      <c r="H9959">
        <v>55.98</v>
      </c>
      <c r="I9959">
        <v>4</v>
      </c>
      <c r="J9959">
        <v>223.92</v>
      </c>
      <c r="K9959" s="1">
        <v>0</v>
      </c>
      <c r="L9959">
        <v>109.72</v>
      </c>
      <c r="M9959">
        <v>114.2</v>
      </c>
      <c r="N9959">
        <v>0.49</v>
      </c>
      <c r="O9959">
        <v>109.72</v>
      </c>
      <c r="P9959" t="str">
        <f>IF(OR(SampleSuperstore[[#This Row],[Total Sales]]&gt;'Check Outliers'!$M$7,SampleSuperstore[[#This Row],[Total Sales]]&lt;'Check Outliers'!$M$8),"Outlier","normal")</f>
        <v>normal</v>
      </c>
      <c r="Q9959" t="str">
        <f>IF(OR(SampleSuperstore[[#This Row],[Profit]]&gt;'Check Outliers'!$M$15,SampleSuperstore[[#This Row],[Profit]]&lt;'Check Outliers'!$M$16),"outlier","normal")</f>
        <v>outlier</v>
      </c>
      <c r="R9959" s="1" t="str">
        <f>IF(OR(SampleSuperstore[[#This Row],[Cogs]]&gt;'Check Outliers'!$M$23,SampleSuperstore[[#This Row],[Cogs]]&lt;'Check Outliers'!$M$24),"outlier","normal")</f>
        <v>normal</v>
      </c>
    </row>
    <row r="9960" spans="1:18" x14ac:dyDescent="0.3">
      <c r="A9960" s="1" t="s">
        <v>24</v>
      </c>
      <c r="B9960" s="1" t="s">
        <v>40</v>
      </c>
      <c r="C9960" s="1" t="s">
        <v>183</v>
      </c>
      <c r="D9960" s="1" t="s">
        <v>72</v>
      </c>
      <c r="E9960" s="1" t="s">
        <v>53</v>
      </c>
      <c r="F9960" s="1" t="s">
        <v>22</v>
      </c>
      <c r="G9960" s="1" t="s">
        <v>106</v>
      </c>
      <c r="H9960">
        <v>3.65</v>
      </c>
      <c r="I9960">
        <v>2</v>
      </c>
      <c r="J9960">
        <v>7.3</v>
      </c>
      <c r="K9960" s="11">
        <v>0</v>
      </c>
      <c r="L9960">
        <v>2.19</v>
      </c>
      <c r="M9960">
        <v>5.1100000000000003</v>
      </c>
      <c r="N9960" s="11">
        <v>0.3</v>
      </c>
      <c r="O9960">
        <v>2.19</v>
      </c>
      <c r="P9960" t="str">
        <f>IF(OR(SampleSuperstore[[#This Row],[Total Sales]]&gt;'Check Outliers'!$M$7,SampleSuperstore[[#This Row],[Total Sales]]&lt;'Check Outliers'!$M$8),"Outlier","normal")</f>
        <v>normal</v>
      </c>
      <c r="Q9960" t="str">
        <f>IF(OR(SampleSuperstore[[#This Row],[Profit]]&gt;'Check Outliers'!$M$15,SampleSuperstore[[#This Row],[Profit]]&lt;'Check Outliers'!$M$16),"outlier","normal")</f>
        <v>normal</v>
      </c>
      <c r="R9960" s="1" t="str">
        <f>IF(OR(SampleSuperstore[[#This Row],[Cogs]]&gt;'Check Outliers'!$M$23,SampleSuperstore[[#This Row],[Cogs]]&lt;'Check Outliers'!$M$24),"outlier","normal")</f>
        <v>normal</v>
      </c>
    </row>
    <row r="9961" spans="1:18" x14ac:dyDescent="0.3">
      <c r="A9961" s="1" t="s">
        <v>24</v>
      </c>
      <c r="B9961" s="1" t="s">
        <v>11</v>
      </c>
      <c r="C9961" s="1" t="s">
        <v>519</v>
      </c>
      <c r="D9961" s="1" t="s">
        <v>77</v>
      </c>
      <c r="E9961" s="1" t="s">
        <v>21</v>
      </c>
      <c r="F9961" s="1" t="s">
        <v>22</v>
      </c>
      <c r="G9961" s="1" t="s">
        <v>30</v>
      </c>
      <c r="H9961">
        <v>4.67</v>
      </c>
      <c r="I9961">
        <v>2</v>
      </c>
      <c r="J9961">
        <v>9.34</v>
      </c>
      <c r="K9961" s="11">
        <v>0.2</v>
      </c>
      <c r="L9961">
        <v>1.87</v>
      </c>
      <c r="M9961">
        <v>7.47</v>
      </c>
      <c r="N9961" s="11">
        <v>0.2</v>
      </c>
      <c r="O9961">
        <v>2.0000000000000018E-3</v>
      </c>
      <c r="P9961" t="str">
        <f>IF(OR(SampleSuperstore[[#This Row],[Total Sales]]&gt;'Check Outliers'!$M$7,SampleSuperstore[[#This Row],[Total Sales]]&lt;'Check Outliers'!$M$8),"Outlier","normal")</f>
        <v>normal</v>
      </c>
      <c r="Q9961" t="str">
        <f>IF(OR(SampleSuperstore[[#This Row],[Profit]]&gt;'Check Outliers'!$M$15,SampleSuperstore[[#This Row],[Profit]]&lt;'Check Outliers'!$M$16),"outlier","normal")</f>
        <v>normal</v>
      </c>
      <c r="R9961" s="1" t="str">
        <f>IF(OR(SampleSuperstore[[#This Row],[Cogs]]&gt;'Check Outliers'!$M$23,SampleSuperstore[[#This Row],[Cogs]]&lt;'Check Outliers'!$M$24),"outlier","normal")</f>
        <v>normal</v>
      </c>
    </row>
    <row r="9962" spans="1:18" x14ac:dyDescent="0.3">
      <c r="A9962" s="1" t="s">
        <v>10</v>
      </c>
      <c r="B9962" s="1" t="s">
        <v>40</v>
      </c>
      <c r="C9962" s="1" t="s">
        <v>238</v>
      </c>
      <c r="D9962" s="1" t="s">
        <v>13</v>
      </c>
      <c r="E9962" s="1" t="s">
        <v>14</v>
      </c>
      <c r="F9962" s="1" t="s">
        <v>31</v>
      </c>
      <c r="G9962" s="1" t="s">
        <v>55</v>
      </c>
      <c r="H9962">
        <v>18</v>
      </c>
      <c r="I9962">
        <v>1</v>
      </c>
      <c r="J9962">
        <v>18</v>
      </c>
      <c r="K9962" s="11">
        <v>0</v>
      </c>
      <c r="L9962">
        <v>3.24</v>
      </c>
      <c r="M9962">
        <v>14.76</v>
      </c>
      <c r="N9962" s="11">
        <v>0.18</v>
      </c>
      <c r="O9962">
        <v>3.24</v>
      </c>
      <c r="P9962" t="str">
        <f>IF(OR(SampleSuperstore[[#This Row],[Total Sales]]&gt;'Check Outliers'!$M$7,SampleSuperstore[[#This Row],[Total Sales]]&lt;'Check Outliers'!$M$8),"Outlier","normal")</f>
        <v>normal</v>
      </c>
      <c r="Q9962" t="str">
        <f>IF(OR(SampleSuperstore[[#This Row],[Profit]]&gt;'Check Outliers'!$M$15,SampleSuperstore[[#This Row],[Profit]]&lt;'Check Outliers'!$M$16),"outlier","normal")</f>
        <v>normal</v>
      </c>
      <c r="R9962" s="1" t="str">
        <f>IF(OR(SampleSuperstore[[#This Row],[Cogs]]&gt;'Check Outliers'!$M$23,SampleSuperstore[[#This Row],[Cogs]]&lt;'Check Outliers'!$M$24),"outlier","normal")</f>
        <v>normal</v>
      </c>
    </row>
    <row r="9963" spans="1:18" x14ac:dyDescent="0.3">
      <c r="A9963" s="1" t="s">
        <v>58</v>
      </c>
      <c r="B9963" s="1" t="s">
        <v>40</v>
      </c>
      <c r="C9963" s="1" t="s">
        <v>57</v>
      </c>
      <c r="D9963" s="1" t="s">
        <v>42</v>
      </c>
      <c r="E9963" s="1" t="s">
        <v>43</v>
      </c>
      <c r="F9963" s="1" t="s">
        <v>22</v>
      </c>
      <c r="G9963" s="1" t="s">
        <v>37</v>
      </c>
      <c r="H9963">
        <v>32.79</v>
      </c>
      <c r="I9963">
        <v>2</v>
      </c>
      <c r="J9963">
        <v>65.58</v>
      </c>
      <c r="K9963" s="11">
        <v>0.2</v>
      </c>
      <c r="L9963">
        <v>23.77</v>
      </c>
      <c r="M9963">
        <v>41.81</v>
      </c>
      <c r="N9963" s="11">
        <v>0.36</v>
      </c>
      <c r="O9963">
        <v>10.654</v>
      </c>
      <c r="P9963" t="str">
        <f>IF(OR(SampleSuperstore[[#This Row],[Total Sales]]&gt;'Check Outliers'!$M$7,SampleSuperstore[[#This Row],[Total Sales]]&lt;'Check Outliers'!$M$8),"Outlier","normal")</f>
        <v>normal</v>
      </c>
      <c r="Q9963" t="str">
        <f>IF(OR(SampleSuperstore[[#This Row],[Profit]]&gt;'Check Outliers'!$M$15,SampleSuperstore[[#This Row],[Profit]]&lt;'Check Outliers'!$M$16),"outlier","normal")</f>
        <v>normal</v>
      </c>
      <c r="R9963" s="1" t="str">
        <f>IF(OR(SampleSuperstore[[#This Row],[Cogs]]&gt;'Check Outliers'!$M$23,SampleSuperstore[[#This Row],[Cogs]]&lt;'Check Outliers'!$M$24),"outlier","normal")</f>
        <v>normal</v>
      </c>
    </row>
    <row r="9964" spans="1:18" hidden="1" x14ac:dyDescent="0.3">
      <c r="A9964" s="1" t="s">
        <v>58</v>
      </c>
      <c r="B9964" s="1" t="s">
        <v>40</v>
      </c>
      <c r="C9964" s="1" t="s">
        <v>57</v>
      </c>
      <c r="D9964" s="1" t="s">
        <v>42</v>
      </c>
      <c r="E9964" s="1" t="s">
        <v>43</v>
      </c>
      <c r="F9964" s="1" t="s">
        <v>15</v>
      </c>
      <c r="G9964" s="1" t="s">
        <v>16</v>
      </c>
      <c r="H9964">
        <v>95.87</v>
      </c>
      <c r="I9964">
        <v>4</v>
      </c>
      <c r="J9964">
        <v>383.47</v>
      </c>
      <c r="K9964" s="1">
        <v>0.32</v>
      </c>
      <c r="L9964">
        <v>-67.67</v>
      </c>
      <c r="M9964">
        <v>451.14</v>
      </c>
      <c r="N9964">
        <v>-0.18</v>
      </c>
      <c r="O9964">
        <v>-190.38040000000001</v>
      </c>
      <c r="P9964" t="str">
        <f>IF(OR(SampleSuperstore[[#This Row],[Total Sales]]&gt;'Check Outliers'!$M$7,SampleSuperstore[[#This Row],[Total Sales]]&lt;'Check Outliers'!$M$8),"Outlier","normal")</f>
        <v>normal</v>
      </c>
      <c r="Q9964" t="str">
        <f>IF(OR(SampleSuperstore[[#This Row],[Profit]]&gt;'Check Outliers'!$M$15,SampleSuperstore[[#This Row],[Profit]]&lt;'Check Outliers'!$M$16),"outlier","normal")</f>
        <v>outlier</v>
      </c>
      <c r="R9964" s="1" t="str">
        <f>IF(OR(SampleSuperstore[[#This Row],[Cogs]]&gt;'Check Outliers'!$M$23,SampleSuperstore[[#This Row],[Cogs]]&lt;'Check Outliers'!$M$24),"outlier","normal")</f>
        <v>outlier</v>
      </c>
    </row>
    <row r="9965" spans="1:18" x14ac:dyDescent="0.3">
      <c r="A9965" s="1" t="s">
        <v>164</v>
      </c>
      <c r="B9965" s="1" t="s">
        <v>11</v>
      </c>
      <c r="C9965" s="1" t="s">
        <v>51</v>
      </c>
      <c r="D9965" s="1" t="s">
        <v>52</v>
      </c>
      <c r="E9965" s="1" t="s">
        <v>53</v>
      </c>
      <c r="F9965" s="1" t="s">
        <v>22</v>
      </c>
      <c r="G9965" s="1" t="s">
        <v>37</v>
      </c>
      <c r="H9965">
        <v>5.18</v>
      </c>
      <c r="I9965">
        <v>2</v>
      </c>
      <c r="J9965">
        <v>10.37</v>
      </c>
      <c r="K9965" s="11">
        <v>0.2</v>
      </c>
      <c r="L9965">
        <v>3.63</v>
      </c>
      <c r="M9965">
        <v>6.74</v>
      </c>
      <c r="N9965" s="11">
        <v>0.35</v>
      </c>
      <c r="O9965">
        <v>1.556</v>
      </c>
      <c r="P9965" t="str">
        <f>IF(OR(SampleSuperstore[[#This Row],[Total Sales]]&gt;'Check Outliers'!$M$7,SampleSuperstore[[#This Row],[Total Sales]]&lt;'Check Outliers'!$M$8),"Outlier","normal")</f>
        <v>normal</v>
      </c>
      <c r="Q9965" t="str">
        <f>IF(OR(SampleSuperstore[[#This Row],[Profit]]&gt;'Check Outliers'!$M$15,SampleSuperstore[[#This Row],[Profit]]&lt;'Check Outliers'!$M$16),"outlier","normal")</f>
        <v>normal</v>
      </c>
      <c r="R9965" s="1" t="str">
        <f>IF(OR(SampleSuperstore[[#This Row],[Cogs]]&gt;'Check Outliers'!$M$23,SampleSuperstore[[#This Row],[Cogs]]&lt;'Check Outliers'!$M$24),"outlier","normal")</f>
        <v>normal</v>
      </c>
    </row>
    <row r="9966" spans="1:18" x14ac:dyDescent="0.3">
      <c r="A9966" s="1" t="s">
        <v>10</v>
      </c>
      <c r="B9966" s="1" t="s">
        <v>18</v>
      </c>
      <c r="C9966" s="1" t="s">
        <v>110</v>
      </c>
      <c r="D9966" s="1" t="s">
        <v>68</v>
      </c>
      <c r="E9966" s="1" t="s">
        <v>53</v>
      </c>
      <c r="F9966" s="1" t="s">
        <v>15</v>
      </c>
      <c r="G9966" s="1" t="s">
        <v>29</v>
      </c>
      <c r="H9966">
        <v>13.4</v>
      </c>
      <c r="I9966">
        <v>1</v>
      </c>
      <c r="J9966">
        <v>13.4</v>
      </c>
      <c r="K9966" s="11">
        <v>0</v>
      </c>
      <c r="L9966">
        <v>6.43</v>
      </c>
      <c r="M9966">
        <v>6.97</v>
      </c>
      <c r="N9966" s="11">
        <v>0.48</v>
      </c>
      <c r="O9966">
        <v>6.43</v>
      </c>
      <c r="P9966" t="str">
        <f>IF(OR(SampleSuperstore[[#This Row],[Total Sales]]&gt;'Check Outliers'!$M$7,SampleSuperstore[[#This Row],[Total Sales]]&lt;'Check Outliers'!$M$8),"Outlier","normal")</f>
        <v>normal</v>
      </c>
      <c r="Q9966" t="str">
        <f>IF(OR(SampleSuperstore[[#This Row],[Profit]]&gt;'Check Outliers'!$M$15,SampleSuperstore[[#This Row],[Profit]]&lt;'Check Outliers'!$M$16),"outlier","normal")</f>
        <v>normal</v>
      </c>
      <c r="R9966" s="1" t="str">
        <f>IF(OR(SampleSuperstore[[#This Row],[Cogs]]&gt;'Check Outliers'!$M$23,SampleSuperstore[[#This Row],[Cogs]]&lt;'Check Outliers'!$M$24),"outlier","normal")</f>
        <v>normal</v>
      </c>
    </row>
    <row r="9967" spans="1:18" x14ac:dyDescent="0.3">
      <c r="A9967" s="1" t="s">
        <v>10</v>
      </c>
      <c r="B9967" s="1" t="s">
        <v>18</v>
      </c>
      <c r="C9967" s="1" t="s">
        <v>110</v>
      </c>
      <c r="D9967" s="1" t="s">
        <v>68</v>
      </c>
      <c r="E9967" s="1" t="s">
        <v>53</v>
      </c>
      <c r="F9967" s="1" t="s">
        <v>22</v>
      </c>
      <c r="G9967" s="1" t="s">
        <v>37</v>
      </c>
      <c r="H9967">
        <v>4.9800000000000004</v>
      </c>
      <c r="I9967">
        <v>1</v>
      </c>
      <c r="J9967">
        <v>4.9800000000000004</v>
      </c>
      <c r="K9967" s="11">
        <v>0</v>
      </c>
      <c r="L9967">
        <v>2.34</v>
      </c>
      <c r="M9967">
        <v>2.64</v>
      </c>
      <c r="N9967" s="11">
        <v>0.47</v>
      </c>
      <c r="O9967">
        <v>2.34</v>
      </c>
      <c r="P9967" t="str">
        <f>IF(OR(SampleSuperstore[[#This Row],[Total Sales]]&gt;'Check Outliers'!$M$7,SampleSuperstore[[#This Row],[Total Sales]]&lt;'Check Outliers'!$M$8),"Outlier","normal")</f>
        <v>normal</v>
      </c>
      <c r="Q9967" t="str">
        <f>IF(OR(SampleSuperstore[[#This Row],[Profit]]&gt;'Check Outliers'!$M$15,SampleSuperstore[[#This Row],[Profit]]&lt;'Check Outliers'!$M$16),"outlier","normal")</f>
        <v>normal</v>
      </c>
      <c r="R9967" s="1" t="str">
        <f>IF(OR(SampleSuperstore[[#This Row],[Cogs]]&gt;'Check Outliers'!$M$23,SampleSuperstore[[#This Row],[Cogs]]&lt;'Check Outliers'!$M$24),"outlier","normal")</f>
        <v>normal</v>
      </c>
    </row>
    <row r="9968" spans="1:18" x14ac:dyDescent="0.3">
      <c r="A9968" s="1" t="s">
        <v>10</v>
      </c>
      <c r="B9968" s="1" t="s">
        <v>18</v>
      </c>
      <c r="C9968" s="1" t="s">
        <v>110</v>
      </c>
      <c r="D9968" s="1" t="s">
        <v>68</v>
      </c>
      <c r="E9968" s="1" t="s">
        <v>53</v>
      </c>
      <c r="F9968" s="1" t="s">
        <v>22</v>
      </c>
      <c r="G9968" s="1" t="s">
        <v>56</v>
      </c>
      <c r="H9968">
        <v>15.67</v>
      </c>
      <c r="I9968">
        <v>7</v>
      </c>
      <c r="J9968">
        <v>109.69</v>
      </c>
      <c r="K9968" s="11">
        <v>0</v>
      </c>
      <c r="L9968">
        <v>51.55</v>
      </c>
      <c r="M9968">
        <v>58.14</v>
      </c>
      <c r="N9968" s="11">
        <v>0.47</v>
      </c>
      <c r="O9968">
        <v>51.55</v>
      </c>
      <c r="P9968" t="str">
        <f>IF(OR(SampleSuperstore[[#This Row],[Total Sales]]&gt;'Check Outliers'!$M$7,SampleSuperstore[[#This Row],[Total Sales]]&lt;'Check Outliers'!$M$8),"Outlier","normal")</f>
        <v>normal</v>
      </c>
      <c r="Q9968" t="str">
        <f>IF(OR(SampleSuperstore[[#This Row],[Profit]]&gt;'Check Outliers'!$M$15,SampleSuperstore[[#This Row],[Profit]]&lt;'Check Outliers'!$M$16),"outlier","normal")</f>
        <v>normal</v>
      </c>
      <c r="R9968" s="1" t="str">
        <f>IF(OR(SampleSuperstore[[#This Row],[Cogs]]&gt;'Check Outliers'!$M$23,SampleSuperstore[[#This Row],[Cogs]]&lt;'Check Outliers'!$M$24),"outlier","normal")</f>
        <v>normal</v>
      </c>
    </row>
    <row r="9969" spans="1:18" x14ac:dyDescent="0.3">
      <c r="A9969" s="1" t="s">
        <v>24</v>
      </c>
      <c r="B9969" s="1" t="s">
        <v>11</v>
      </c>
      <c r="C9969" s="1" t="s">
        <v>214</v>
      </c>
      <c r="D9969" s="1" t="s">
        <v>128</v>
      </c>
      <c r="E9969" s="1" t="s">
        <v>53</v>
      </c>
      <c r="F9969" s="1" t="s">
        <v>22</v>
      </c>
      <c r="G9969" s="1" t="s">
        <v>33</v>
      </c>
      <c r="H9969">
        <v>8.0399999999999991</v>
      </c>
      <c r="I9969">
        <v>5</v>
      </c>
      <c r="J9969">
        <v>40.200000000000003</v>
      </c>
      <c r="K9969" s="11">
        <v>0</v>
      </c>
      <c r="L9969">
        <v>18.09</v>
      </c>
      <c r="M9969">
        <v>22.11</v>
      </c>
      <c r="N9969" s="11">
        <v>0.45</v>
      </c>
      <c r="O9969">
        <v>18.09</v>
      </c>
      <c r="P9969" t="str">
        <f>IF(OR(SampleSuperstore[[#This Row],[Total Sales]]&gt;'Check Outliers'!$M$7,SampleSuperstore[[#This Row],[Total Sales]]&lt;'Check Outliers'!$M$8),"Outlier","normal")</f>
        <v>normal</v>
      </c>
      <c r="Q9969" t="str">
        <f>IF(OR(SampleSuperstore[[#This Row],[Profit]]&gt;'Check Outliers'!$M$15,SampleSuperstore[[#This Row],[Profit]]&lt;'Check Outliers'!$M$16),"outlier","normal")</f>
        <v>normal</v>
      </c>
      <c r="R9969" s="1" t="str">
        <f>IF(OR(SampleSuperstore[[#This Row],[Cogs]]&gt;'Check Outliers'!$M$23,SampleSuperstore[[#This Row],[Cogs]]&lt;'Check Outliers'!$M$24),"outlier","normal")</f>
        <v>normal</v>
      </c>
    </row>
    <row r="9970" spans="1:18" hidden="1" x14ac:dyDescent="0.3">
      <c r="A9970" s="1" t="s">
        <v>24</v>
      </c>
      <c r="B9970" s="1" t="s">
        <v>11</v>
      </c>
      <c r="C9970" s="1" t="s">
        <v>214</v>
      </c>
      <c r="D9970" s="1" t="s">
        <v>128</v>
      </c>
      <c r="E9970" s="1" t="s">
        <v>53</v>
      </c>
      <c r="F9970" s="1" t="s">
        <v>22</v>
      </c>
      <c r="G9970" s="1" t="s">
        <v>33</v>
      </c>
      <c r="H9970">
        <v>367.99</v>
      </c>
      <c r="I9970">
        <v>2</v>
      </c>
      <c r="J9970">
        <v>735.98</v>
      </c>
      <c r="K9970" s="1">
        <v>0</v>
      </c>
      <c r="L9970">
        <v>331.19</v>
      </c>
      <c r="M9970">
        <v>404.79</v>
      </c>
      <c r="N9970">
        <v>0.45</v>
      </c>
      <c r="O9970">
        <v>331.19</v>
      </c>
      <c r="P9970" t="str">
        <f>IF(OR(SampleSuperstore[[#This Row],[Total Sales]]&gt;'Check Outliers'!$M$7,SampleSuperstore[[#This Row],[Total Sales]]&lt;'Check Outliers'!$M$8),"Outlier","normal")</f>
        <v>Outlier</v>
      </c>
      <c r="Q9970" t="str">
        <f>IF(OR(SampleSuperstore[[#This Row],[Profit]]&gt;'Check Outliers'!$M$15,SampleSuperstore[[#This Row],[Profit]]&lt;'Check Outliers'!$M$16),"outlier","normal")</f>
        <v>outlier</v>
      </c>
      <c r="R9970" s="1" t="str">
        <f>IF(OR(SampleSuperstore[[#This Row],[Cogs]]&gt;'Check Outliers'!$M$23,SampleSuperstore[[#This Row],[Cogs]]&lt;'Check Outliers'!$M$24),"outlier","normal")</f>
        <v>normal</v>
      </c>
    </row>
    <row r="9971" spans="1:18" x14ac:dyDescent="0.3">
      <c r="A9971" s="1" t="s">
        <v>24</v>
      </c>
      <c r="B9971" s="1" t="s">
        <v>11</v>
      </c>
      <c r="C9971" s="1" t="s">
        <v>214</v>
      </c>
      <c r="D9971" s="1" t="s">
        <v>128</v>
      </c>
      <c r="E9971" s="1" t="s">
        <v>53</v>
      </c>
      <c r="F9971" s="1" t="s">
        <v>22</v>
      </c>
      <c r="G9971" s="1" t="s">
        <v>34</v>
      </c>
      <c r="H9971">
        <v>3.25</v>
      </c>
      <c r="I9971">
        <v>7</v>
      </c>
      <c r="J9971">
        <v>22.75</v>
      </c>
      <c r="K9971" s="11">
        <v>0</v>
      </c>
      <c r="L9971">
        <v>6.6</v>
      </c>
      <c r="M9971">
        <v>16.149999999999999</v>
      </c>
      <c r="N9971" s="11">
        <v>0.28999999999999998</v>
      </c>
      <c r="O9971">
        <v>6.6</v>
      </c>
      <c r="P9971" t="str">
        <f>IF(OR(SampleSuperstore[[#This Row],[Total Sales]]&gt;'Check Outliers'!$M$7,SampleSuperstore[[#This Row],[Total Sales]]&lt;'Check Outliers'!$M$8),"Outlier","normal")</f>
        <v>normal</v>
      </c>
      <c r="Q9971" t="str">
        <f>IF(OR(SampleSuperstore[[#This Row],[Profit]]&gt;'Check Outliers'!$M$15,SampleSuperstore[[#This Row],[Profit]]&lt;'Check Outliers'!$M$16),"outlier","normal")</f>
        <v>normal</v>
      </c>
      <c r="R9971" s="1" t="str">
        <f>IF(OR(SampleSuperstore[[#This Row],[Cogs]]&gt;'Check Outliers'!$M$23,SampleSuperstore[[#This Row],[Cogs]]&lt;'Check Outliers'!$M$24),"outlier","normal")</f>
        <v>normal</v>
      </c>
    </row>
    <row r="9972" spans="1:18" x14ac:dyDescent="0.3">
      <c r="A9972" s="1" t="s">
        <v>24</v>
      </c>
      <c r="B9972" s="1" t="s">
        <v>40</v>
      </c>
      <c r="C9972" s="1" t="s">
        <v>295</v>
      </c>
      <c r="D9972" s="1" t="s">
        <v>163</v>
      </c>
      <c r="E9972" s="1" t="s">
        <v>14</v>
      </c>
      <c r="F9972" s="1" t="s">
        <v>22</v>
      </c>
      <c r="G9972" s="1" t="s">
        <v>33</v>
      </c>
      <c r="H9972">
        <v>59.78</v>
      </c>
      <c r="I9972">
        <v>2</v>
      </c>
      <c r="J9972">
        <v>119.56</v>
      </c>
      <c r="K9972" s="11">
        <v>0</v>
      </c>
      <c r="L9972">
        <v>55</v>
      </c>
      <c r="M9972">
        <v>64.56</v>
      </c>
      <c r="N9972" s="11">
        <v>0.46</v>
      </c>
      <c r="O9972">
        <v>55</v>
      </c>
      <c r="P9972" t="str">
        <f>IF(OR(SampleSuperstore[[#This Row],[Total Sales]]&gt;'Check Outliers'!$M$7,SampleSuperstore[[#This Row],[Total Sales]]&lt;'Check Outliers'!$M$8),"Outlier","normal")</f>
        <v>normal</v>
      </c>
      <c r="Q9972" t="str">
        <f>IF(OR(SampleSuperstore[[#This Row],[Profit]]&gt;'Check Outliers'!$M$15,SampleSuperstore[[#This Row],[Profit]]&lt;'Check Outliers'!$M$16),"outlier","normal")</f>
        <v>normal</v>
      </c>
      <c r="R9972" s="1" t="str">
        <f>IF(OR(SampleSuperstore[[#This Row],[Cogs]]&gt;'Check Outliers'!$M$23,SampleSuperstore[[#This Row],[Cogs]]&lt;'Check Outliers'!$M$24),"outlier","normal")</f>
        <v>normal</v>
      </c>
    </row>
    <row r="9973" spans="1:18" x14ac:dyDescent="0.3">
      <c r="A9973" s="1" t="s">
        <v>24</v>
      </c>
      <c r="B9973" s="1" t="s">
        <v>40</v>
      </c>
      <c r="C9973" s="1" t="s">
        <v>295</v>
      </c>
      <c r="D9973" s="1" t="s">
        <v>163</v>
      </c>
      <c r="E9973" s="1" t="s">
        <v>14</v>
      </c>
      <c r="F9973" s="1" t="s">
        <v>22</v>
      </c>
      <c r="G9973" s="1" t="s">
        <v>30</v>
      </c>
      <c r="H9973">
        <v>28.15</v>
      </c>
      <c r="I9973">
        <v>5</v>
      </c>
      <c r="J9973">
        <v>140.75</v>
      </c>
      <c r="K9973" s="11">
        <v>0</v>
      </c>
      <c r="L9973">
        <v>42.23</v>
      </c>
      <c r="M9973">
        <v>98.52</v>
      </c>
      <c r="N9973" s="11">
        <v>0.3</v>
      </c>
      <c r="O9973">
        <v>42.23</v>
      </c>
      <c r="P9973" t="str">
        <f>IF(OR(SampleSuperstore[[#This Row],[Total Sales]]&gt;'Check Outliers'!$M$7,SampleSuperstore[[#This Row],[Total Sales]]&lt;'Check Outliers'!$M$8),"Outlier","normal")</f>
        <v>normal</v>
      </c>
      <c r="Q9973" t="str">
        <f>IF(OR(SampleSuperstore[[#This Row],[Profit]]&gt;'Check Outliers'!$M$15,SampleSuperstore[[#This Row],[Profit]]&lt;'Check Outliers'!$M$16),"outlier","normal")</f>
        <v>normal</v>
      </c>
      <c r="R9973" s="1" t="str">
        <f>IF(OR(SampleSuperstore[[#This Row],[Cogs]]&gt;'Check Outliers'!$M$23,SampleSuperstore[[#This Row],[Cogs]]&lt;'Check Outliers'!$M$24),"outlier","normal")</f>
        <v>normal</v>
      </c>
    </row>
    <row r="9974" spans="1:18" x14ac:dyDescent="0.3">
      <c r="A9974" s="1" t="s">
        <v>24</v>
      </c>
      <c r="B9974" s="1" t="s">
        <v>11</v>
      </c>
      <c r="C9974" s="1" t="s">
        <v>57</v>
      </c>
      <c r="D9974" s="1" t="s">
        <v>42</v>
      </c>
      <c r="E9974" s="1" t="s">
        <v>43</v>
      </c>
      <c r="F9974" s="1" t="s">
        <v>22</v>
      </c>
      <c r="G9974" s="1" t="s">
        <v>56</v>
      </c>
      <c r="H9974">
        <v>49.78</v>
      </c>
      <c r="I9974">
        <v>2</v>
      </c>
      <c r="J9974">
        <v>99.57</v>
      </c>
      <c r="K9974" s="11">
        <v>0.2</v>
      </c>
      <c r="L9974">
        <v>33.6</v>
      </c>
      <c r="M9974">
        <v>65.97</v>
      </c>
      <c r="N9974" s="11">
        <v>0.34</v>
      </c>
      <c r="O9974">
        <v>13.686</v>
      </c>
      <c r="P9974" t="str">
        <f>IF(OR(SampleSuperstore[[#This Row],[Total Sales]]&gt;'Check Outliers'!$M$7,SampleSuperstore[[#This Row],[Total Sales]]&lt;'Check Outliers'!$M$8),"Outlier","normal")</f>
        <v>normal</v>
      </c>
      <c r="Q9974" t="str">
        <f>IF(OR(SampleSuperstore[[#This Row],[Profit]]&gt;'Check Outliers'!$M$15,SampleSuperstore[[#This Row],[Profit]]&lt;'Check Outliers'!$M$16),"outlier","normal")</f>
        <v>normal</v>
      </c>
      <c r="R9974" s="1" t="str">
        <f>IF(OR(SampleSuperstore[[#This Row],[Cogs]]&gt;'Check Outliers'!$M$23,SampleSuperstore[[#This Row],[Cogs]]&lt;'Check Outliers'!$M$24),"outlier","normal")</f>
        <v>normal</v>
      </c>
    </row>
    <row r="9975" spans="1:18" x14ac:dyDescent="0.3">
      <c r="A9975" s="1" t="s">
        <v>24</v>
      </c>
      <c r="B9975" s="1" t="s">
        <v>40</v>
      </c>
      <c r="C9975" s="1" t="s">
        <v>19</v>
      </c>
      <c r="D9975" s="1" t="s">
        <v>20</v>
      </c>
      <c r="E9975" s="1" t="s">
        <v>21</v>
      </c>
      <c r="F9975" s="1" t="s">
        <v>31</v>
      </c>
      <c r="G9975" s="1" t="s">
        <v>32</v>
      </c>
      <c r="H9975">
        <v>54.39</v>
      </c>
      <c r="I9975">
        <v>5</v>
      </c>
      <c r="J9975">
        <v>271.95999999999998</v>
      </c>
      <c r="K9975" s="11">
        <v>0.2</v>
      </c>
      <c r="L9975">
        <v>27.2</v>
      </c>
      <c r="M9975">
        <v>244.76</v>
      </c>
      <c r="N9975" s="11">
        <v>0.1</v>
      </c>
      <c r="O9975">
        <v>-27.191999999999997</v>
      </c>
      <c r="P9975" t="str">
        <f>IF(OR(SampleSuperstore[[#This Row],[Total Sales]]&gt;'Check Outliers'!$M$7,SampleSuperstore[[#This Row],[Total Sales]]&lt;'Check Outliers'!$M$8),"Outlier","normal")</f>
        <v>normal</v>
      </c>
      <c r="Q9975" t="str">
        <f>IF(OR(SampleSuperstore[[#This Row],[Profit]]&gt;'Check Outliers'!$M$15,SampleSuperstore[[#This Row],[Profit]]&lt;'Check Outliers'!$M$16),"outlier","normal")</f>
        <v>normal</v>
      </c>
      <c r="R9975" s="1" t="str">
        <f>IF(OR(SampleSuperstore[[#This Row],[Cogs]]&gt;'Check Outliers'!$M$23,SampleSuperstore[[#This Row],[Cogs]]&lt;'Check Outliers'!$M$24),"outlier","normal")</f>
        <v>normal</v>
      </c>
    </row>
    <row r="9976" spans="1:18" x14ac:dyDescent="0.3">
      <c r="A9976" s="1" t="s">
        <v>24</v>
      </c>
      <c r="B9976" s="1" t="s">
        <v>40</v>
      </c>
      <c r="C9976" s="1" t="s">
        <v>19</v>
      </c>
      <c r="D9976" s="1" t="s">
        <v>20</v>
      </c>
      <c r="E9976" s="1" t="s">
        <v>21</v>
      </c>
      <c r="F9976" s="1" t="s">
        <v>22</v>
      </c>
      <c r="G9976" s="1" t="s">
        <v>30</v>
      </c>
      <c r="H9976">
        <v>2.67</v>
      </c>
      <c r="I9976">
        <v>7</v>
      </c>
      <c r="J9976">
        <v>18.690000000000001</v>
      </c>
      <c r="K9976" s="11">
        <v>0</v>
      </c>
      <c r="L9976">
        <v>5.23</v>
      </c>
      <c r="M9976">
        <v>13.46</v>
      </c>
      <c r="N9976" s="11">
        <v>0.28000000000000003</v>
      </c>
      <c r="O9976">
        <v>5.23</v>
      </c>
      <c r="P9976" t="str">
        <f>IF(OR(SampleSuperstore[[#This Row],[Total Sales]]&gt;'Check Outliers'!$M$7,SampleSuperstore[[#This Row],[Total Sales]]&lt;'Check Outliers'!$M$8),"Outlier","normal")</f>
        <v>normal</v>
      </c>
      <c r="Q9976" t="str">
        <f>IF(OR(SampleSuperstore[[#This Row],[Profit]]&gt;'Check Outliers'!$M$15,SampleSuperstore[[#This Row],[Profit]]&lt;'Check Outliers'!$M$16),"outlier","normal")</f>
        <v>normal</v>
      </c>
      <c r="R9976" s="1" t="str">
        <f>IF(OR(SampleSuperstore[[#This Row],[Cogs]]&gt;'Check Outliers'!$M$23,SampleSuperstore[[#This Row],[Cogs]]&lt;'Check Outliers'!$M$24),"outlier","normal")</f>
        <v>normal</v>
      </c>
    </row>
    <row r="9977" spans="1:18" x14ac:dyDescent="0.3">
      <c r="A9977" s="1" t="s">
        <v>24</v>
      </c>
      <c r="B9977" s="1" t="s">
        <v>40</v>
      </c>
      <c r="C9977" s="1" t="s">
        <v>19</v>
      </c>
      <c r="D9977" s="1" t="s">
        <v>20</v>
      </c>
      <c r="E9977" s="1" t="s">
        <v>21</v>
      </c>
      <c r="F9977" s="1" t="s">
        <v>22</v>
      </c>
      <c r="G9977" s="1" t="s">
        <v>37</v>
      </c>
      <c r="H9977">
        <v>6.68</v>
      </c>
      <c r="I9977">
        <v>2</v>
      </c>
      <c r="J9977">
        <v>13.36</v>
      </c>
      <c r="K9977" s="11">
        <v>0</v>
      </c>
      <c r="L9977">
        <v>6.41</v>
      </c>
      <c r="M9977">
        <v>6.95</v>
      </c>
      <c r="N9977" s="11">
        <v>0.48</v>
      </c>
      <c r="O9977">
        <v>6.41</v>
      </c>
      <c r="P9977" t="str">
        <f>IF(OR(SampleSuperstore[[#This Row],[Total Sales]]&gt;'Check Outliers'!$M$7,SampleSuperstore[[#This Row],[Total Sales]]&lt;'Check Outliers'!$M$8),"Outlier","normal")</f>
        <v>normal</v>
      </c>
      <c r="Q9977" t="str">
        <f>IF(OR(SampleSuperstore[[#This Row],[Profit]]&gt;'Check Outliers'!$M$15,SampleSuperstore[[#This Row],[Profit]]&lt;'Check Outliers'!$M$16),"outlier","normal")</f>
        <v>normal</v>
      </c>
      <c r="R9977" s="1" t="str">
        <f>IF(OR(SampleSuperstore[[#This Row],[Cogs]]&gt;'Check Outliers'!$M$23,SampleSuperstore[[#This Row],[Cogs]]&lt;'Check Outliers'!$M$24),"outlier","normal")</f>
        <v>normal</v>
      </c>
    </row>
    <row r="9978" spans="1:18" x14ac:dyDescent="0.3">
      <c r="A9978" s="1" t="s">
        <v>24</v>
      </c>
      <c r="B9978" s="1" t="s">
        <v>40</v>
      </c>
      <c r="C9978" s="1" t="s">
        <v>19</v>
      </c>
      <c r="D9978" s="1" t="s">
        <v>20</v>
      </c>
      <c r="E9978" s="1" t="s">
        <v>21</v>
      </c>
      <c r="F9978" s="1" t="s">
        <v>31</v>
      </c>
      <c r="G9978" s="1" t="s">
        <v>32</v>
      </c>
      <c r="H9978">
        <v>124.79</v>
      </c>
      <c r="I9978">
        <v>2</v>
      </c>
      <c r="J9978">
        <v>249.58</v>
      </c>
      <c r="K9978" s="11">
        <v>0.2</v>
      </c>
      <c r="L9978">
        <v>31.2</v>
      </c>
      <c r="M9978">
        <v>218.38</v>
      </c>
      <c r="N9978" s="11">
        <v>0.13</v>
      </c>
      <c r="O9978">
        <v>-18.716000000000005</v>
      </c>
      <c r="P9978" t="str">
        <f>IF(OR(SampleSuperstore[[#This Row],[Total Sales]]&gt;'Check Outliers'!$M$7,SampleSuperstore[[#This Row],[Total Sales]]&lt;'Check Outliers'!$M$8),"Outlier","normal")</f>
        <v>normal</v>
      </c>
      <c r="Q9978" t="str">
        <f>IF(OR(SampleSuperstore[[#This Row],[Profit]]&gt;'Check Outliers'!$M$15,SampleSuperstore[[#This Row],[Profit]]&lt;'Check Outliers'!$M$16),"outlier","normal")</f>
        <v>normal</v>
      </c>
      <c r="R9978" s="1" t="str">
        <f>IF(OR(SampleSuperstore[[#This Row],[Cogs]]&gt;'Check Outliers'!$M$23,SampleSuperstore[[#This Row],[Cogs]]&lt;'Check Outliers'!$M$24),"outlier","normal")</f>
        <v>normal</v>
      </c>
    </row>
    <row r="9979" spans="1:18" x14ac:dyDescent="0.3">
      <c r="A9979" s="1" t="s">
        <v>24</v>
      </c>
      <c r="B9979" s="1" t="s">
        <v>40</v>
      </c>
      <c r="C9979" s="1" t="s">
        <v>19</v>
      </c>
      <c r="D9979" s="1" t="s">
        <v>20</v>
      </c>
      <c r="E9979" s="1" t="s">
        <v>21</v>
      </c>
      <c r="F9979" s="1" t="s">
        <v>22</v>
      </c>
      <c r="G9979" s="1" t="s">
        <v>73</v>
      </c>
      <c r="H9979">
        <v>1.98</v>
      </c>
      <c r="I9979">
        <v>7</v>
      </c>
      <c r="J9979">
        <v>13.86</v>
      </c>
      <c r="K9979" s="11">
        <v>0</v>
      </c>
      <c r="L9979">
        <v>0</v>
      </c>
      <c r="M9979">
        <v>13.86</v>
      </c>
      <c r="N9979" s="11">
        <v>0</v>
      </c>
      <c r="O9979">
        <v>0</v>
      </c>
      <c r="P9979" t="str">
        <f>IF(OR(SampleSuperstore[[#This Row],[Total Sales]]&gt;'Check Outliers'!$M$7,SampleSuperstore[[#This Row],[Total Sales]]&lt;'Check Outliers'!$M$8),"Outlier","normal")</f>
        <v>normal</v>
      </c>
      <c r="Q9979" t="str">
        <f>IF(OR(SampleSuperstore[[#This Row],[Profit]]&gt;'Check Outliers'!$M$15,SampleSuperstore[[#This Row],[Profit]]&lt;'Check Outliers'!$M$16),"outlier","normal")</f>
        <v>normal</v>
      </c>
      <c r="R9979" s="1" t="str">
        <f>IF(OR(SampleSuperstore[[#This Row],[Cogs]]&gt;'Check Outliers'!$M$23,SampleSuperstore[[#This Row],[Cogs]]&lt;'Check Outliers'!$M$24),"outlier","normal")</f>
        <v>normal</v>
      </c>
    </row>
    <row r="9980" spans="1:18" x14ac:dyDescent="0.3">
      <c r="A9980" s="1" t="s">
        <v>24</v>
      </c>
      <c r="B9980" s="1" t="s">
        <v>40</v>
      </c>
      <c r="C9980" s="1" t="s">
        <v>19</v>
      </c>
      <c r="D9980" s="1" t="s">
        <v>20</v>
      </c>
      <c r="E9980" s="1" t="s">
        <v>21</v>
      </c>
      <c r="F9980" s="1" t="s">
        <v>22</v>
      </c>
      <c r="G9980" s="1" t="s">
        <v>33</v>
      </c>
      <c r="H9980">
        <v>3.34</v>
      </c>
      <c r="I9980">
        <v>4</v>
      </c>
      <c r="J9980">
        <v>13.38</v>
      </c>
      <c r="K9980" s="11">
        <v>0.2</v>
      </c>
      <c r="L9980">
        <v>4.68</v>
      </c>
      <c r="M9980">
        <v>8.6999999999999993</v>
      </c>
      <c r="N9980" s="11">
        <v>0.35</v>
      </c>
      <c r="O9980">
        <v>2.0039999999999996</v>
      </c>
      <c r="P9980" t="str">
        <f>IF(OR(SampleSuperstore[[#This Row],[Total Sales]]&gt;'Check Outliers'!$M$7,SampleSuperstore[[#This Row],[Total Sales]]&lt;'Check Outliers'!$M$8),"Outlier","normal")</f>
        <v>normal</v>
      </c>
      <c r="Q9980" t="str">
        <f>IF(OR(SampleSuperstore[[#This Row],[Profit]]&gt;'Check Outliers'!$M$15,SampleSuperstore[[#This Row],[Profit]]&lt;'Check Outliers'!$M$16),"outlier","normal")</f>
        <v>normal</v>
      </c>
      <c r="R9980" s="1" t="str">
        <f>IF(OR(SampleSuperstore[[#This Row],[Cogs]]&gt;'Check Outliers'!$M$23,SampleSuperstore[[#This Row],[Cogs]]&lt;'Check Outliers'!$M$24),"outlier","normal")</f>
        <v>normal</v>
      </c>
    </row>
    <row r="9981" spans="1:18" hidden="1" x14ac:dyDescent="0.3">
      <c r="A9981" s="1" t="s">
        <v>24</v>
      </c>
      <c r="B9981" s="1" t="s">
        <v>40</v>
      </c>
      <c r="C9981" s="1" t="s">
        <v>19</v>
      </c>
      <c r="D9981" s="1" t="s">
        <v>20</v>
      </c>
      <c r="E9981" s="1" t="s">
        <v>21</v>
      </c>
      <c r="F9981" s="1" t="s">
        <v>22</v>
      </c>
      <c r="G9981" s="1" t="s">
        <v>33</v>
      </c>
      <c r="H9981">
        <v>31.25</v>
      </c>
      <c r="I9981">
        <v>14</v>
      </c>
      <c r="J9981">
        <v>437.47</v>
      </c>
      <c r="K9981" s="1">
        <v>0.2</v>
      </c>
      <c r="L9981">
        <v>153.12</v>
      </c>
      <c r="M9981">
        <v>284.35000000000002</v>
      </c>
      <c r="N9981">
        <v>0.35</v>
      </c>
      <c r="O9981">
        <v>65.625999999999991</v>
      </c>
      <c r="P9981" t="str">
        <f>IF(OR(SampleSuperstore[[#This Row],[Total Sales]]&gt;'Check Outliers'!$M$7,SampleSuperstore[[#This Row],[Total Sales]]&lt;'Check Outliers'!$M$8),"Outlier","normal")</f>
        <v>normal</v>
      </c>
      <c r="Q9981" t="str">
        <f>IF(OR(SampleSuperstore[[#This Row],[Profit]]&gt;'Check Outliers'!$M$15,SampleSuperstore[[#This Row],[Profit]]&lt;'Check Outliers'!$M$16),"outlier","normal")</f>
        <v>outlier</v>
      </c>
      <c r="R9981" s="1" t="str">
        <f>IF(OR(SampleSuperstore[[#This Row],[Cogs]]&gt;'Check Outliers'!$M$23,SampleSuperstore[[#This Row],[Cogs]]&lt;'Check Outliers'!$M$24),"outlier","normal")</f>
        <v>normal</v>
      </c>
    </row>
    <row r="9982" spans="1:18" x14ac:dyDescent="0.3">
      <c r="A9982" s="1" t="s">
        <v>10</v>
      </c>
      <c r="B9982" s="1" t="s">
        <v>11</v>
      </c>
      <c r="C9982" s="1" t="s">
        <v>321</v>
      </c>
      <c r="D9982" s="1" t="s">
        <v>121</v>
      </c>
      <c r="E9982" s="1" t="s">
        <v>14</v>
      </c>
      <c r="F9982" s="1" t="s">
        <v>15</v>
      </c>
      <c r="G9982" s="1" t="s">
        <v>27</v>
      </c>
      <c r="H9982">
        <v>84.98</v>
      </c>
      <c r="I9982">
        <v>1</v>
      </c>
      <c r="J9982">
        <v>84.98</v>
      </c>
      <c r="K9982" s="11">
        <v>0</v>
      </c>
      <c r="L9982">
        <v>22.35</v>
      </c>
      <c r="M9982">
        <v>62.63</v>
      </c>
      <c r="N9982" s="11">
        <v>0.26</v>
      </c>
      <c r="O9982">
        <v>22.35</v>
      </c>
      <c r="P9982" t="str">
        <f>IF(OR(SampleSuperstore[[#This Row],[Total Sales]]&gt;'Check Outliers'!$M$7,SampleSuperstore[[#This Row],[Total Sales]]&lt;'Check Outliers'!$M$8),"Outlier","normal")</f>
        <v>normal</v>
      </c>
      <c r="Q9982" t="str">
        <f>IF(OR(SampleSuperstore[[#This Row],[Profit]]&gt;'Check Outliers'!$M$15,SampleSuperstore[[#This Row],[Profit]]&lt;'Check Outliers'!$M$16),"outlier","normal")</f>
        <v>normal</v>
      </c>
      <c r="R9982" s="1" t="str">
        <f>IF(OR(SampleSuperstore[[#This Row],[Cogs]]&gt;'Check Outliers'!$M$23,SampleSuperstore[[#This Row],[Cogs]]&lt;'Check Outliers'!$M$24),"outlier","normal")</f>
        <v>normal</v>
      </c>
    </row>
    <row r="9983" spans="1:18" x14ac:dyDescent="0.3">
      <c r="A9983" s="1" t="s">
        <v>58</v>
      </c>
      <c r="B9983" s="1" t="s">
        <v>11</v>
      </c>
      <c r="C9983" s="1" t="s">
        <v>122</v>
      </c>
      <c r="D9983" s="1" t="s">
        <v>100</v>
      </c>
      <c r="E9983" s="1" t="s">
        <v>53</v>
      </c>
      <c r="F9983" s="1" t="s">
        <v>22</v>
      </c>
      <c r="G9983" s="1" t="s">
        <v>23</v>
      </c>
      <c r="H9983">
        <v>3.3</v>
      </c>
      <c r="I9983">
        <v>5</v>
      </c>
      <c r="J9983">
        <v>16.52</v>
      </c>
      <c r="K9983" s="11">
        <v>0.2</v>
      </c>
      <c r="L9983">
        <v>5.37</v>
      </c>
      <c r="M9983">
        <v>11.15</v>
      </c>
      <c r="N9983" s="11">
        <v>0.33</v>
      </c>
      <c r="O9983">
        <v>2.0659999999999998</v>
      </c>
      <c r="P9983" t="str">
        <f>IF(OR(SampleSuperstore[[#This Row],[Total Sales]]&gt;'Check Outliers'!$M$7,SampleSuperstore[[#This Row],[Total Sales]]&lt;'Check Outliers'!$M$8),"Outlier","normal")</f>
        <v>normal</v>
      </c>
      <c r="Q9983" t="str">
        <f>IF(OR(SampleSuperstore[[#This Row],[Profit]]&gt;'Check Outliers'!$M$15,SampleSuperstore[[#This Row],[Profit]]&lt;'Check Outliers'!$M$16),"outlier","normal")</f>
        <v>normal</v>
      </c>
      <c r="R9983" s="1" t="str">
        <f>IF(OR(SampleSuperstore[[#This Row],[Cogs]]&gt;'Check Outliers'!$M$23,SampleSuperstore[[#This Row],[Cogs]]&lt;'Check Outliers'!$M$24),"outlier","normal")</f>
        <v>normal</v>
      </c>
    </row>
    <row r="9984" spans="1:18" x14ac:dyDescent="0.3">
      <c r="A9984" s="1" t="s">
        <v>24</v>
      </c>
      <c r="B9984" s="1" t="s">
        <v>11</v>
      </c>
      <c r="C9984" s="1" t="s">
        <v>440</v>
      </c>
      <c r="D9984" s="1" t="s">
        <v>66</v>
      </c>
      <c r="E9984" s="1" t="s">
        <v>43</v>
      </c>
      <c r="F9984" s="1" t="s">
        <v>22</v>
      </c>
      <c r="G9984" s="1" t="s">
        <v>37</v>
      </c>
      <c r="H9984">
        <v>5.08</v>
      </c>
      <c r="I9984">
        <v>7</v>
      </c>
      <c r="J9984">
        <v>35.56</v>
      </c>
      <c r="K9984" s="11">
        <v>0</v>
      </c>
      <c r="L9984">
        <v>16.71</v>
      </c>
      <c r="M9984">
        <v>18.850000000000001</v>
      </c>
      <c r="N9984" s="11">
        <v>0.47</v>
      </c>
      <c r="O9984">
        <v>16.71</v>
      </c>
      <c r="P9984" t="str">
        <f>IF(OR(SampleSuperstore[[#This Row],[Total Sales]]&gt;'Check Outliers'!$M$7,SampleSuperstore[[#This Row],[Total Sales]]&lt;'Check Outliers'!$M$8),"Outlier","normal")</f>
        <v>normal</v>
      </c>
      <c r="Q9984" t="str">
        <f>IF(OR(SampleSuperstore[[#This Row],[Profit]]&gt;'Check Outliers'!$M$15,SampleSuperstore[[#This Row],[Profit]]&lt;'Check Outliers'!$M$16),"outlier","normal")</f>
        <v>normal</v>
      </c>
      <c r="R9984" s="1" t="str">
        <f>IF(OR(SampleSuperstore[[#This Row],[Cogs]]&gt;'Check Outliers'!$M$23,SampleSuperstore[[#This Row],[Cogs]]&lt;'Check Outliers'!$M$24),"outlier","normal")</f>
        <v>normal</v>
      </c>
    </row>
    <row r="9985" spans="1:18" x14ac:dyDescent="0.3">
      <c r="A9985" s="1" t="s">
        <v>24</v>
      </c>
      <c r="B9985" s="1" t="s">
        <v>11</v>
      </c>
      <c r="C9985" s="1" t="s">
        <v>440</v>
      </c>
      <c r="D9985" s="1" t="s">
        <v>66</v>
      </c>
      <c r="E9985" s="1" t="s">
        <v>43</v>
      </c>
      <c r="F9985" s="1" t="s">
        <v>31</v>
      </c>
      <c r="G9985" s="1" t="s">
        <v>32</v>
      </c>
      <c r="H9985">
        <v>48.99</v>
      </c>
      <c r="I9985">
        <v>2</v>
      </c>
      <c r="J9985">
        <v>97.98</v>
      </c>
      <c r="K9985" s="11">
        <v>0</v>
      </c>
      <c r="L9985">
        <v>25.43</v>
      </c>
      <c r="M9985">
        <v>72.55</v>
      </c>
      <c r="N9985" s="11">
        <v>0.26</v>
      </c>
      <c r="O9985">
        <v>25.43</v>
      </c>
      <c r="P9985" t="str">
        <f>IF(OR(SampleSuperstore[[#This Row],[Total Sales]]&gt;'Check Outliers'!$M$7,SampleSuperstore[[#This Row],[Total Sales]]&lt;'Check Outliers'!$M$8),"Outlier","normal")</f>
        <v>normal</v>
      </c>
      <c r="Q9985" t="str">
        <f>IF(OR(SampleSuperstore[[#This Row],[Profit]]&gt;'Check Outliers'!$M$15,SampleSuperstore[[#This Row],[Profit]]&lt;'Check Outliers'!$M$16),"outlier","normal")</f>
        <v>normal</v>
      </c>
      <c r="R9985" s="1" t="str">
        <f>IF(OR(SampleSuperstore[[#This Row],[Cogs]]&gt;'Check Outliers'!$M$23,SampleSuperstore[[#This Row],[Cogs]]&lt;'Check Outliers'!$M$24),"outlier","normal")</f>
        <v>normal</v>
      </c>
    </row>
    <row r="9986" spans="1:18" x14ac:dyDescent="0.3">
      <c r="A9986" s="1" t="s">
        <v>24</v>
      </c>
      <c r="B9986" s="1" t="s">
        <v>11</v>
      </c>
      <c r="C9986" s="1" t="s">
        <v>155</v>
      </c>
      <c r="D9986" s="1" t="s">
        <v>72</v>
      </c>
      <c r="E9986" s="1" t="s">
        <v>53</v>
      </c>
      <c r="F9986" s="1" t="s">
        <v>22</v>
      </c>
      <c r="G9986" s="1" t="s">
        <v>23</v>
      </c>
      <c r="H9986">
        <v>3.15</v>
      </c>
      <c r="I9986">
        <v>10</v>
      </c>
      <c r="J9986">
        <v>31.5</v>
      </c>
      <c r="K9986" s="11">
        <v>0</v>
      </c>
      <c r="L9986">
        <v>15.12</v>
      </c>
      <c r="M9986">
        <v>16.38</v>
      </c>
      <c r="N9986" s="11">
        <v>0.48</v>
      </c>
      <c r="O9986">
        <v>15.12</v>
      </c>
      <c r="P9986" t="str">
        <f>IF(OR(SampleSuperstore[[#This Row],[Total Sales]]&gt;'Check Outliers'!$M$7,SampleSuperstore[[#This Row],[Total Sales]]&lt;'Check Outliers'!$M$8),"Outlier","normal")</f>
        <v>normal</v>
      </c>
      <c r="Q9986" t="str">
        <f>IF(OR(SampleSuperstore[[#This Row],[Profit]]&gt;'Check Outliers'!$M$15,SampleSuperstore[[#This Row],[Profit]]&lt;'Check Outliers'!$M$16),"outlier","normal")</f>
        <v>normal</v>
      </c>
      <c r="R9986" s="1" t="str">
        <f>IF(OR(SampleSuperstore[[#This Row],[Cogs]]&gt;'Check Outliers'!$M$23,SampleSuperstore[[#This Row],[Cogs]]&lt;'Check Outliers'!$M$24),"outlier","normal")</f>
        <v>normal</v>
      </c>
    </row>
    <row r="9987" spans="1:18" x14ac:dyDescent="0.3">
      <c r="A9987" s="1" t="s">
        <v>24</v>
      </c>
      <c r="B9987" s="1" t="s">
        <v>11</v>
      </c>
      <c r="C9987" s="1" t="s">
        <v>155</v>
      </c>
      <c r="D9987" s="1" t="s">
        <v>72</v>
      </c>
      <c r="E9987" s="1" t="s">
        <v>53</v>
      </c>
      <c r="F9987" s="1" t="s">
        <v>22</v>
      </c>
      <c r="G9987" s="1" t="s">
        <v>106</v>
      </c>
      <c r="H9987">
        <v>13.9</v>
      </c>
      <c r="I9987">
        <v>4</v>
      </c>
      <c r="J9987">
        <v>55.6</v>
      </c>
      <c r="K9987" s="11">
        <v>0</v>
      </c>
      <c r="L9987">
        <v>16.12</v>
      </c>
      <c r="M9987">
        <v>39.479999999999997</v>
      </c>
      <c r="N9987" s="11">
        <v>0.28999999999999998</v>
      </c>
      <c r="O9987">
        <v>16.12</v>
      </c>
      <c r="P9987" t="str">
        <f>IF(OR(SampleSuperstore[[#This Row],[Total Sales]]&gt;'Check Outliers'!$M$7,SampleSuperstore[[#This Row],[Total Sales]]&lt;'Check Outliers'!$M$8),"Outlier","normal")</f>
        <v>normal</v>
      </c>
      <c r="Q9987" t="str">
        <f>IF(OR(SampleSuperstore[[#This Row],[Profit]]&gt;'Check Outliers'!$M$15,SampleSuperstore[[#This Row],[Profit]]&lt;'Check Outliers'!$M$16),"outlier","normal")</f>
        <v>normal</v>
      </c>
      <c r="R9987" s="1" t="str">
        <f>IF(OR(SampleSuperstore[[#This Row],[Cogs]]&gt;'Check Outliers'!$M$23,SampleSuperstore[[#This Row],[Cogs]]&lt;'Check Outliers'!$M$24),"outlier","normal")</f>
        <v>normal</v>
      </c>
    </row>
    <row r="9988" spans="1:18" x14ac:dyDescent="0.3">
      <c r="A9988" s="1" t="s">
        <v>24</v>
      </c>
      <c r="B9988" s="1" t="s">
        <v>11</v>
      </c>
      <c r="C9988" s="1" t="s">
        <v>19</v>
      </c>
      <c r="D9988" s="1" t="s">
        <v>20</v>
      </c>
      <c r="E9988" s="1" t="s">
        <v>21</v>
      </c>
      <c r="F9988" s="1" t="s">
        <v>31</v>
      </c>
      <c r="G9988" s="1" t="s">
        <v>55</v>
      </c>
      <c r="H9988">
        <v>36.24</v>
      </c>
      <c r="I9988">
        <v>1</v>
      </c>
      <c r="J9988">
        <v>36.24</v>
      </c>
      <c r="K9988" s="11">
        <v>0</v>
      </c>
      <c r="L9988">
        <v>14.25</v>
      </c>
      <c r="M9988">
        <v>21.99</v>
      </c>
      <c r="N9988" s="11">
        <v>0.39</v>
      </c>
      <c r="O9988">
        <v>14.25</v>
      </c>
      <c r="P9988" t="str">
        <f>IF(OR(SampleSuperstore[[#This Row],[Total Sales]]&gt;'Check Outliers'!$M$7,SampleSuperstore[[#This Row],[Total Sales]]&lt;'Check Outliers'!$M$8),"Outlier","normal")</f>
        <v>normal</v>
      </c>
      <c r="Q9988" t="str">
        <f>IF(OR(SampleSuperstore[[#This Row],[Profit]]&gt;'Check Outliers'!$M$15,SampleSuperstore[[#This Row],[Profit]]&lt;'Check Outliers'!$M$16),"outlier","normal")</f>
        <v>normal</v>
      </c>
      <c r="R9988" s="1" t="str">
        <f>IF(OR(SampleSuperstore[[#This Row],[Cogs]]&gt;'Check Outliers'!$M$23,SampleSuperstore[[#This Row],[Cogs]]&lt;'Check Outliers'!$M$24),"outlier","normal")</f>
        <v>normal</v>
      </c>
    </row>
    <row r="9989" spans="1:18" x14ac:dyDescent="0.3">
      <c r="A9989" s="1" t="s">
        <v>24</v>
      </c>
      <c r="B9989" s="1" t="s">
        <v>18</v>
      </c>
      <c r="C9989" s="1" t="s">
        <v>504</v>
      </c>
      <c r="D9989" s="1" t="s">
        <v>163</v>
      </c>
      <c r="E9989" s="1" t="s">
        <v>14</v>
      </c>
      <c r="F9989" s="1" t="s">
        <v>31</v>
      </c>
      <c r="G9989" s="1" t="s">
        <v>55</v>
      </c>
      <c r="H9989">
        <v>79.989999999999995</v>
      </c>
      <c r="I9989">
        <v>1</v>
      </c>
      <c r="J9989">
        <v>79.989999999999995</v>
      </c>
      <c r="K9989" s="11">
        <v>0</v>
      </c>
      <c r="L9989">
        <v>28.8</v>
      </c>
      <c r="M9989">
        <v>51.19</v>
      </c>
      <c r="N9989" s="11">
        <v>0.36</v>
      </c>
      <c r="O9989">
        <v>28.8</v>
      </c>
      <c r="P9989" t="str">
        <f>IF(OR(SampleSuperstore[[#This Row],[Total Sales]]&gt;'Check Outliers'!$M$7,SampleSuperstore[[#This Row],[Total Sales]]&lt;'Check Outliers'!$M$8),"Outlier","normal")</f>
        <v>normal</v>
      </c>
      <c r="Q9989" t="str">
        <f>IF(OR(SampleSuperstore[[#This Row],[Profit]]&gt;'Check Outliers'!$M$15,SampleSuperstore[[#This Row],[Profit]]&lt;'Check Outliers'!$M$16),"outlier","normal")</f>
        <v>normal</v>
      </c>
      <c r="R9989" s="1" t="str">
        <f>IF(OR(SampleSuperstore[[#This Row],[Cogs]]&gt;'Check Outliers'!$M$23,SampleSuperstore[[#This Row],[Cogs]]&lt;'Check Outliers'!$M$24),"outlier","normal")</f>
        <v>normal</v>
      </c>
    </row>
    <row r="9990" spans="1:18" x14ac:dyDescent="0.3">
      <c r="A9990" s="1" t="s">
        <v>24</v>
      </c>
      <c r="B9990" s="1" t="s">
        <v>18</v>
      </c>
      <c r="C9990" s="1" t="s">
        <v>504</v>
      </c>
      <c r="D9990" s="1" t="s">
        <v>163</v>
      </c>
      <c r="E9990" s="1" t="s">
        <v>14</v>
      </c>
      <c r="F9990" s="1" t="s">
        <v>31</v>
      </c>
      <c r="G9990" s="1" t="s">
        <v>32</v>
      </c>
      <c r="H9990">
        <v>41.22</v>
      </c>
      <c r="I9990">
        <v>5</v>
      </c>
      <c r="J9990">
        <v>206.1</v>
      </c>
      <c r="K9990" s="11">
        <v>0</v>
      </c>
      <c r="L9990">
        <v>55.65</v>
      </c>
      <c r="M9990">
        <v>150.44999999999999</v>
      </c>
      <c r="N9990" s="11">
        <v>0.27</v>
      </c>
      <c r="O9990">
        <v>55.65</v>
      </c>
      <c r="P9990" t="str">
        <f>IF(OR(SampleSuperstore[[#This Row],[Total Sales]]&gt;'Check Outliers'!$M$7,SampleSuperstore[[#This Row],[Total Sales]]&lt;'Check Outliers'!$M$8),"Outlier","normal")</f>
        <v>normal</v>
      </c>
      <c r="Q9990" t="str">
        <f>IF(OR(SampleSuperstore[[#This Row],[Profit]]&gt;'Check Outliers'!$M$15,SampleSuperstore[[#This Row],[Profit]]&lt;'Check Outliers'!$M$16),"outlier","normal")</f>
        <v>normal</v>
      </c>
      <c r="R9990" s="1" t="str">
        <f>IF(OR(SampleSuperstore[[#This Row],[Cogs]]&gt;'Check Outliers'!$M$23,SampleSuperstore[[#This Row],[Cogs]]&lt;'Check Outliers'!$M$24),"outlier","normal")</f>
        <v>normal</v>
      </c>
    </row>
    <row r="9991" spans="1:18" x14ac:dyDescent="0.3">
      <c r="A9991" s="1" t="s">
        <v>10</v>
      </c>
      <c r="B9991" s="1" t="s">
        <v>11</v>
      </c>
      <c r="C9991" s="1" t="s">
        <v>176</v>
      </c>
      <c r="D9991" s="1" t="s">
        <v>26</v>
      </c>
      <c r="E9991" s="1" t="s">
        <v>14</v>
      </c>
      <c r="F9991" s="1" t="s">
        <v>15</v>
      </c>
      <c r="G9991" s="1" t="s">
        <v>29</v>
      </c>
      <c r="H9991">
        <v>8.42</v>
      </c>
      <c r="I9991">
        <v>3</v>
      </c>
      <c r="J9991">
        <v>25.25</v>
      </c>
      <c r="K9991" s="11">
        <v>0.2</v>
      </c>
      <c r="L9991">
        <v>4.0999999999999996</v>
      </c>
      <c r="M9991">
        <v>21.15</v>
      </c>
      <c r="N9991" s="11">
        <v>0.16</v>
      </c>
      <c r="O9991">
        <v>-0.95000000000000107</v>
      </c>
      <c r="P9991" t="str">
        <f>IF(OR(SampleSuperstore[[#This Row],[Total Sales]]&gt;'Check Outliers'!$M$7,SampleSuperstore[[#This Row],[Total Sales]]&lt;'Check Outliers'!$M$8),"Outlier","normal")</f>
        <v>normal</v>
      </c>
      <c r="Q9991" t="str">
        <f>IF(OR(SampleSuperstore[[#This Row],[Profit]]&gt;'Check Outliers'!$M$15,SampleSuperstore[[#This Row],[Profit]]&lt;'Check Outliers'!$M$16),"outlier","normal")</f>
        <v>normal</v>
      </c>
      <c r="R9991" s="1" t="str">
        <f>IF(OR(SampleSuperstore[[#This Row],[Cogs]]&gt;'Check Outliers'!$M$23,SampleSuperstore[[#This Row],[Cogs]]&lt;'Check Outliers'!$M$24),"outlier","normal")</f>
        <v>normal</v>
      </c>
    </row>
    <row r="9992" spans="1:18" x14ac:dyDescent="0.3">
      <c r="A9992" s="1" t="s">
        <v>24</v>
      </c>
      <c r="B9992" s="1" t="s">
        <v>11</v>
      </c>
      <c r="C9992" s="1" t="s">
        <v>194</v>
      </c>
      <c r="D9992" s="1" t="s">
        <v>20</v>
      </c>
      <c r="E9992" s="1" t="s">
        <v>21</v>
      </c>
      <c r="F9992" s="1" t="s">
        <v>15</v>
      </c>
      <c r="G9992" s="1" t="s">
        <v>29</v>
      </c>
      <c r="H9992">
        <v>45.98</v>
      </c>
      <c r="I9992">
        <v>2</v>
      </c>
      <c r="J9992">
        <v>91.96</v>
      </c>
      <c r="K9992" s="11">
        <v>0</v>
      </c>
      <c r="L9992">
        <v>15.63</v>
      </c>
      <c r="M9992">
        <v>76.33</v>
      </c>
      <c r="N9992" s="11">
        <v>0.17</v>
      </c>
      <c r="O9992">
        <v>15.63</v>
      </c>
      <c r="P9992" t="str">
        <f>IF(OR(SampleSuperstore[[#This Row],[Total Sales]]&gt;'Check Outliers'!$M$7,SampleSuperstore[[#This Row],[Total Sales]]&lt;'Check Outliers'!$M$8),"Outlier","normal")</f>
        <v>normal</v>
      </c>
      <c r="Q9992" t="str">
        <f>IF(OR(SampleSuperstore[[#This Row],[Profit]]&gt;'Check Outliers'!$M$15,SampleSuperstore[[#This Row],[Profit]]&lt;'Check Outliers'!$M$16),"outlier","normal")</f>
        <v>normal</v>
      </c>
      <c r="R9992" s="1" t="str">
        <f>IF(OR(SampleSuperstore[[#This Row],[Cogs]]&gt;'Check Outliers'!$M$23,SampleSuperstore[[#This Row],[Cogs]]&lt;'Check Outliers'!$M$24),"outlier","normal")</f>
        <v>normal</v>
      </c>
    </row>
    <row r="9993" spans="1:18" x14ac:dyDescent="0.3">
      <c r="A9993" s="1" t="s">
        <v>24</v>
      </c>
      <c r="B9993" s="1" t="s">
        <v>11</v>
      </c>
      <c r="C9993" s="1" t="s">
        <v>194</v>
      </c>
      <c r="D9993" s="1" t="s">
        <v>20</v>
      </c>
      <c r="E9993" s="1" t="s">
        <v>21</v>
      </c>
      <c r="F9993" s="1" t="s">
        <v>31</v>
      </c>
      <c r="G9993" s="1" t="s">
        <v>32</v>
      </c>
      <c r="H9993">
        <v>129.29</v>
      </c>
      <c r="I9993">
        <v>2</v>
      </c>
      <c r="J9993">
        <v>258.58</v>
      </c>
      <c r="K9993" s="11">
        <v>0.2</v>
      </c>
      <c r="L9993">
        <v>19.39</v>
      </c>
      <c r="M9993">
        <v>239.19</v>
      </c>
      <c r="N9993" s="11">
        <v>7.0000000000000007E-2</v>
      </c>
      <c r="O9993">
        <v>-32.326000000000001</v>
      </c>
      <c r="P9993" t="str">
        <f>IF(OR(SampleSuperstore[[#This Row],[Total Sales]]&gt;'Check Outliers'!$M$7,SampleSuperstore[[#This Row],[Total Sales]]&lt;'Check Outliers'!$M$8),"Outlier","normal")</f>
        <v>normal</v>
      </c>
      <c r="Q9993" t="str">
        <f>IF(OR(SampleSuperstore[[#This Row],[Profit]]&gt;'Check Outliers'!$M$15,SampleSuperstore[[#This Row],[Profit]]&lt;'Check Outliers'!$M$16),"outlier","normal")</f>
        <v>normal</v>
      </c>
      <c r="R9993" s="1" t="str">
        <f>IF(OR(SampleSuperstore[[#This Row],[Cogs]]&gt;'Check Outliers'!$M$23,SampleSuperstore[[#This Row],[Cogs]]&lt;'Check Outliers'!$M$24),"outlier","normal")</f>
        <v>normal</v>
      </c>
    </row>
    <row r="9994" spans="1:18" x14ac:dyDescent="0.3">
      <c r="A9994" s="1" t="s">
        <v>24</v>
      </c>
      <c r="B9994" s="1" t="s">
        <v>11</v>
      </c>
      <c r="C9994" s="1" t="s">
        <v>194</v>
      </c>
      <c r="D9994" s="1" t="s">
        <v>20</v>
      </c>
      <c r="E9994" s="1" t="s">
        <v>21</v>
      </c>
      <c r="F9994" s="1" t="s">
        <v>22</v>
      </c>
      <c r="G9994" s="1" t="s">
        <v>37</v>
      </c>
      <c r="H9994">
        <v>7.4</v>
      </c>
      <c r="I9994">
        <v>4</v>
      </c>
      <c r="J9994">
        <v>29.6</v>
      </c>
      <c r="K9994" s="11">
        <v>0</v>
      </c>
      <c r="L9994">
        <v>13.32</v>
      </c>
      <c r="M9994">
        <v>16.28</v>
      </c>
      <c r="N9994" s="11">
        <v>0.45</v>
      </c>
      <c r="O9994">
        <v>13.32</v>
      </c>
      <c r="P9994" t="str">
        <f>IF(OR(SampleSuperstore[[#This Row],[Total Sales]]&gt;'Check Outliers'!$M$7,SampleSuperstore[[#This Row],[Total Sales]]&lt;'Check Outliers'!$M$8),"Outlier","normal")</f>
        <v>normal</v>
      </c>
      <c r="Q9994" t="str">
        <f>IF(OR(SampleSuperstore[[#This Row],[Profit]]&gt;'Check Outliers'!$M$15,SampleSuperstore[[#This Row],[Profit]]&lt;'Check Outliers'!$M$16),"outlier","normal")</f>
        <v>normal</v>
      </c>
      <c r="R9994" s="1" t="str">
        <f>IF(OR(SampleSuperstore[[#This Row],[Cogs]]&gt;'Check Outliers'!$M$23,SampleSuperstore[[#This Row],[Cogs]]&lt;'Check Outliers'!$M$24),"outlier","normal")</f>
        <v>normal</v>
      </c>
    </row>
    <row r="9995" spans="1:18" hidden="1" x14ac:dyDescent="0.3">
      <c r="A9995" s="1" t="s">
        <v>10</v>
      </c>
      <c r="B9995" s="1" t="s">
        <v>11</v>
      </c>
      <c r="C9995" s="1" t="s">
        <v>304</v>
      </c>
      <c r="D9995" s="1" t="s">
        <v>20</v>
      </c>
      <c r="E9995" s="1" t="s">
        <v>21</v>
      </c>
      <c r="F9995" s="1" t="s">
        <v>22</v>
      </c>
      <c r="G9995" s="1" t="s">
        <v>34</v>
      </c>
      <c r="H9995">
        <v>121.58</v>
      </c>
      <c r="I9995">
        <v>2</v>
      </c>
      <c r="J9995">
        <v>243.16</v>
      </c>
      <c r="K9995" s="1">
        <v>0</v>
      </c>
      <c r="L9995">
        <v>72.95</v>
      </c>
      <c r="M9995">
        <v>170.21</v>
      </c>
      <c r="N9995">
        <v>0.3</v>
      </c>
      <c r="O9995">
        <v>72.95</v>
      </c>
      <c r="P9995" t="str">
        <f>IF(OR(SampleSuperstore[[#This Row],[Total Sales]]&gt;'Check Outliers'!$M$7,SampleSuperstore[[#This Row],[Total Sales]]&lt;'Check Outliers'!$M$8),"Outlier","normal")</f>
        <v>normal</v>
      </c>
      <c r="Q9995" t="str">
        <f>IF(OR(SampleSuperstore[[#This Row],[Profit]]&gt;'Check Outliers'!$M$15,SampleSuperstore[[#This Row],[Profit]]&lt;'Check Outliers'!$M$16),"outlier","normal")</f>
        <v>outlier</v>
      </c>
      <c r="R9995" s="1" t="str">
        <f>IF(OR(SampleSuperstore[[#This Row],[Cogs]]&gt;'Check Outliers'!$M$23,SampleSuperstore[[#This Row],[Cogs]]&lt;'Check Outliers'!$M$24),"outlier","normal")</f>
        <v>normal</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F6F95-2FAC-4468-8C77-1C320473B1D4}">
  <sheetPr codeName="Sheet4"/>
  <dimension ref="B1:R9995"/>
  <sheetViews>
    <sheetView workbookViewId="0">
      <selection activeCell="G8" sqref="G8"/>
    </sheetView>
  </sheetViews>
  <sheetFormatPr defaultRowHeight="14" x14ac:dyDescent="0.3"/>
  <cols>
    <col min="8" max="8" width="9.83203125" bestFit="1" customWidth="1"/>
    <col min="12" max="12" width="11.33203125" bestFit="1" customWidth="1"/>
  </cols>
  <sheetData>
    <row r="1" spans="2:18" x14ac:dyDescent="0.3">
      <c r="B1" s="24" t="s">
        <v>623</v>
      </c>
      <c r="C1" s="24"/>
      <c r="D1" s="24"/>
      <c r="E1" s="24"/>
      <c r="H1" t="s">
        <v>621</v>
      </c>
      <c r="I1" t="s">
        <v>9</v>
      </c>
      <c r="J1" t="s">
        <v>622</v>
      </c>
    </row>
    <row r="2" spans="2:18" x14ac:dyDescent="0.3">
      <c r="B2" s="24"/>
      <c r="C2" s="24"/>
      <c r="D2" s="24"/>
      <c r="E2" s="24"/>
      <c r="H2">
        <v>261.95999999999998</v>
      </c>
      <c r="I2">
        <v>41.91</v>
      </c>
      <c r="J2">
        <v>220.05</v>
      </c>
    </row>
    <row r="3" spans="2:18" x14ac:dyDescent="0.3">
      <c r="H3">
        <v>731.94</v>
      </c>
      <c r="I3">
        <v>219.58</v>
      </c>
      <c r="J3">
        <v>512.36</v>
      </c>
      <c r="L3" s="22" t="s">
        <v>627</v>
      </c>
      <c r="M3" s="22"/>
      <c r="N3" s="22"/>
    </row>
    <row r="4" spans="2:18" x14ac:dyDescent="0.3">
      <c r="C4" s="23" t="s">
        <v>624</v>
      </c>
      <c r="D4" s="23"/>
      <c r="H4">
        <v>14.62</v>
      </c>
      <c r="I4">
        <v>6.87</v>
      </c>
      <c r="J4">
        <v>7.75</v>
      </c>
      <c r="L4" t="s">
        <v>626</v>
      </c>
      <c r="M4">
        <f>_xlfn.QUARTILE.INC(H2:H9995,1)</f>
        <v>17.28</v>
      </c>
      <c r="Q4" s="23" t="s">
        <v>625</v>
      </c>
      <c r="R4" s="23"/>
    </row>
    <row r="5" spans="2:18" x14ac:dyDescent="0.3">
      <c r="H5">
        <v>957.58</v>
      </c>
      <c r="I5">
        <v>-383.03</v>
      </c>
      <c r="J5">
        <v>1340.61</v>
      </c>
      <c r="L5" t="s">
        <v>628</v>
      </c>
      <c r="M5">
        <f>_xlfn.QUARTILE.INC(H2:H9996,3)</f>
        <v>209.94</v>
      </c>
    </row>
    <row r="6" spans="2:18" x14ac:dyDescent="0.3">
      <c r="H6">
        <v>22.37</v>
      </c>
      <c r="I6">
        <v>2.52</v>
      </c>
      <c r="J6">
        <v>19.850000000000001</v>
      </c>
      <c r="L6" t="s">
        <v>629</v>
      </c>
      <c r="M6">
        <f>M5-M4</f>
        <v>192.66</v>
      </c>
    </row>
    <row r="7" spans="2:18" x14ac:dyDescent="0.3">
      <c r="H7">
        <v>48.86</v>
      </c>
      <c r="I7">
        <v>14.17</v>
      </c>
      <c r="J7">
        <v>34.69</v>
      </c>
      <c r="L7" t="s">
        <v>630</v>
      </c>
      <c r="M7">
        <f>M5+1.5 *M6</f>
        <v>498.93</v>
      </c>
    </row>
    <row r="8" spans="2:18" x14ac:dyDescent="0.3">
      <c r="H8">
        <v>7.28</v>
      </c>
      <c r="I8">
        <v>1.97</v>
      </c>
      <c r="J8">
        <v>5.31</v>
      </c>
      <c r="L8" t="s">
        <v>631</v>
      </c>
      <c r="M8">
        <f>M4-1.5*M6</f>
        <v>-271.71000000000004</v>
      </c>
    </row>
    <row r="9" spans="2:18" x14ac:dyDescent="0.3">
      <c r="H9">
        <v>907.15</v>
      </c>
      <c r="I9">
        <v>90.72</v>
      </c>
      <c r="J9">
        <v>816.43</v>
      </c>
    </row>
    <row r="10" spans="2:18" x14ac:dyDescent="0.3">
      <c r="H10">
        <v>18.5</v>
      </c>
      <c r="I10">
        <v>5.78</v>
      </c>
      <c r="J10">
        <v>12.72</v>
      </c>
    </row>
    <row r="11" spans="2:18" x14ac:dyDescent="0.3">
      <c r="H11">
        <v>114.9</v>
      </c>
      <c r="I11">
        <v>34.47</v>
      </c>
      <c r="J11">
        <v>80.430000000000007</v>
      </c>
      <c r="L11" s="22" t="s">
        <v>9</v>
      </c>
      <c r="M11" s="22"/>
      <c r="N11" s="22"/>
    </row>
    <row r="12" spans="2:18" x14ac:dyDescent="0.3">
      <c r="H12">
        <v>1706.18</v>
      </c>
      <c r="I12">
        <v>85.31</v>
      </c>
      <c r="J12">
        <v>1620.87</v>
      </c>
      <c r="L12" t="s">
        <v>626</v>
      </c>
      <c r="M12">
        <f>_xlfn.QUARTILE.INC(I$2:I$1048576,1)</f>
        <v>1.73</v>
      </c>
    </row>
    <row r="13" spans="2:18" x14ac:dyDescent="0.3">
      <c r="H13">
        <v>911.42</v>
      </c>
      <c r="I13">
        <v>68.36</v>
      </c>
      <c r="J13">
        <v>843.06</v>
      </c>
      <c r="L13" t="s">
        <v>628</v>
      </c>
      <c r="M13">
        <f>_xlfn.QUARTILE.INC(I$2:I$1048576,3)</f>
        <v>29.36</v>
      </c>
    </row>
    <row r="14" spans="2:18" x14ac:dyDescent="0.3">
      <c r="H14">
        <v>15.55</v>
      </c>
      <c r="I14">
        <v>5.44</v>
      </c>
      <c r="J14">
        <v>10.11</v>
      </c>
      <c r="L14" t="s">
        <v>629</v>
      </c>
      <c r="M14">
        <f>M13-M12</f>
        <v>27.63</v>
      </c>
    </row>
    <row r="15" spans="2:18" x14ac:dyDescent="0.3">
      <c r="H15">
        <v>407.98</v>
      </c>
      <c r="I15">
        <v>132.59</v>
      </c>
      <c r="J15">
        <v>275.39</v>
      </c>
      <c r="L15" t="s">
        <v>630</v>
      </c>
      <c r="M15">
        <f>M13+1.5 *M14</f>
        <v>70.805000000000007</v>
      </c>
    </row>
    <row r="16" spans="2:18" x14ac:dyDescent="0.3">
      <c r="H16">
        <v>68.81</v>
      </c>
      <c r="I16">
        <v>-123.86</v>
      </c>
      <c r="J16">
        <v>192.67</v>
      </c>
      <c r="L16" t="s">
        <v>631</v>
      </c>
      <c r="M16">
        <f>M12-1.5*M14</f>
        <v>-39.715000000000003</v>
      </c>
    </row>
    <row r="17" spans="3:14" x14ac:dyDescent="0.3">
      <c r="H17">
        <v>2.54</v>
      </c>
      <c r="I17">
        <v>-3.82</v>
      </c>
      <c r="J17">
        <v>6.36</v>
      </c>
    </row>
    <row r="18" spans="3:14" x14ac:dyDescent="0.3">
      <c r="H18">
        <v>665.88</v>
      </c>
      <c r="I18">
        <v>13.32</v>
      </c>
      <c r="J18">
        <v>652.55999999999995</v>
      </c>
    </row>
    <row r="19" spans="3:14" x14ac:dyDescent="0.3">
      <c r="C19" s="2"/>
      <c r="D19" s="2"/>
      <c r="H19">
        <v>55.5</v>
      </c>
      <c r="I19">
        <v>9.99</v>
      </c>
      <c r="J19">
        <v>45.51</v>
      </c>
      <c r="L19" s="22" t="s">
        <v>622</v>
      </c>
      <c r="M19" s="22"/>
      <c r="N19" s="22"/>
    </row>
    <row r="20" spans="3:14" x14ac:dyDescent="0.3">
      <c r="H20">
        <v>8.56</v>
      </c>
      <c r="I20">
        <v>2.48</v>
      </c>
      <c r="J20">
        <v>6.08</v>
      </c>
      <c r="L20" t="s">
        <v>626</v>
      </c>
      <c r="M20">
        <f>_xlfn.QUARTILE.INC(J$2:J$1048576,1)</f>
        <v>12.69</v>
      </c>
    </row>
    <row r="21" spans="3:14" x14ac:dyDescent="0.3">
      <c r="H21">
        <v>213.48</v>
      </c>
      <c r="I21">
        <v>16.010000000000002</v>
      </c>
      <c r="J21">
        <v>197.47</v>
      </c>
      <c r="L21" t="s">
        <v>628</v>
      </c>
      <c r="M21">
        <f>_xlfn.QUARTILE.INC(J$2:J$1048576,3)</f>
        <v>182.22749999999999</v>
      </c>
    </row>
    <row r="22" spans="3:14" x14ac:dyDescent="0.3">
      <c r="H22">
        <v>22.72</v>
      </c>
      <c r="I22">
        <v>7.38</v>
      </c>
      <c r="J22">
        <v>15.34</v>
      </c>
      <c r="L22" t="s">
        <v>629</v>
      </c>
      <c r="M22">
        <f>M21-M20</f>
        <v>169.53749999999999</v>
      </c>
    </row>
    <row r="23" spans="3:14" x14ac:dyDescent="0.3">
      <c r="H23">
        <v>19.46</v>
      </c>
      <c r="I23">
        <v>5.0599999999999996</v>
      </c>
      <c r="J23">
        <v>14.4</v>
      </c>
      <c r="L23" t="s">
        <v>630</v>
      </c>
      <c r="M23">
        <f>M21+1.5 *M22</f>
        <v>436.53374999999994</v>
      </c>
    </row>
    <row r="24" spans="3:14" x14ac:dyDescent="0.3">
      <c r="H24">
        <v>60.34</v>
      </c>
      <c r="I24">
        <v>15.69</v>
      </c>
      <c r="J24">
        <v>44.65</v>
      </c>
      <c r="L24" t="s">
        <v>631</v>
      </c>
      <c r="M24">
        <f>M20-1.5*M22</f>
        <v>-241.61624999999998</v>
      </c>
    </row>
    <row r="25" spans="3:14" x14ac:dyDescent="0.3">
      <c r="H25">
        <v>71.37</v>
      </c>
      <c r="I25">
        <v>-1.02</v>
      </c>
      <c r="J25">
        <v>72.39</v>
      </c>
    </row>
    <row r="26" spans="3:14" x14ac:dyDescent="0.3">
      <c r="H26">
        <v>1044.6300000000001</v>
      </c>
      <c r="I26">
        <v>240.26</v>
      </c>
      <c r="J26">
        <v>804.37</v>
      </c>
    </row>
    <row r="27" spans="3:14" x14ac:dyDescent="0.3">
      <c r="H27">
        <v>11.65</v>
      </c>
      <c r="I27">
        <v>4.22</v>
      </c>
      <c r="J27">
        <v>7.43</v>
      </c>
    </row>
    <row r="28" spans="3:14" x14ac:dyDescent="0.3">
      <c r="H28">
        <v>90.57</v>
      </c>
      <c r="I28">
        <v>11.77</v>
      </c>
      <c r="J28">
        <v>78.8</v>
      </c>
    </row>
    <row r="29" spans="3:14" x14ac:dyDescent="0.3">
      <c r="H29">
        <v>3083.43</v>
      </c>
      <c r="I29">
        <v>-1665.05</v>
      </c>
      <c r="J29">
        <v>4748.4799999999996</v>
      </c>
    </row>
    <row r="30" spans="3:14" x14ac:dyDescent="0.3">
      <c r="H30">
        <v>9.6199999999999992</v>
      </c>
      <c r="I30">
        <v>-7.05</v>
      </c>
      <c r="J30">
        <v>16.670000000000002</v>
      </c>
    </row>
    <row r="31" spans="3:14" x14ac:dyDescent="0.3">
      <c r="H31">
        <v>124.2</v>
      </c>
      <c r="I31">
        <v>15.52</v>
      </c>
      <c r="J31">
        <v>108.68</v>
      </c>
    </row>
    <row r="32" spans="3:14" x14ac:dyDescent="0.3">
      <c r="H32">
        <v>3.26</v>
      </c>
      <c r="I32">
        <v>1.1000000000000001</v>
      </c>
      <c r="J32">
        <v>2.16</v>
      </c>
    </row>
    <row r="33" spans="8:10" x14ac:dyDescent="0.3">
      <c r="H33">
        <v>86.3</v>
      </c>
      <c r="I33">
        <v>9.7100000000000009</v>
      </c>
      <c r="J33">
        <v>76.59</v>
      </c>
    </row>
    <row r="34" spans="8:10" x14ac:dyDescent="0.3">
      <c r="H34">
        <v>6.86</v>
      </c>
      <c r="I34">
        <v>-5.71</v>
      </c>
      <c r="J34">
        <v>12.57</v>
      </c>
    </row>
    <row r="35" spans="8:10" x14ac:dyDescent="0.3">
      <c r="H35">
        <v>15.76</v>
      </c>
      <c r="I35">
        <v>3.55</v>
      </c>
      <c r="J35">
        <v>12.21</v>
      </c>
    </row>
    <row r="36" spans="8:10" x14ac:dyDescent="0.3">
      <c r="H36">
        <v>29.47</v>
      </c>
      <c r="I36">
        <v>9.9499999999999993</v>
      </c>
      <c r="J36">
        <v>19.52</v>
      </c>
    </row>
    <row r="37" spans="8:10" x14ac:dyDescent="0.3">
      <c r="H37">
        <v>1097.54</v>
      </c>
      <c r="I37">
        <v>123.47</v>
      </c>
      <c r="J37">
        <v>974.07</v>
      </c>
    </row>
    <row r="38" spans="8:10" x14ac:dyDescent="0.3">
      <c r="H38">
        <v>190.92</v>
      </c>
      <c r="I38">
        <v>-147.96</v>
      </c>
      <c r="J38">
        <v>338.88</v>
      </c>
    </row>
    <row r="39" spans="8:10" x14ac:dyDescent="0.3">
      <c r="H39">
        <v>113.33</v>
      </c>
      <c r="I39">
        <v>35.409999999999997</v>
      </c>
      <c r="J39">
        <v>77.92</v>
      </c>
    </row>
    <row r="40" spans="8:10" x14ac:dyDescent="0.3">
      <c r="H40">
        <v>532.4</v>
      </c>
      <c r="I40">
        <v>-46.98</v>
      </c>
      <c r="J40">
        <v>579.38</v>
      </c>
    </row>
    <row r="41" spans="8:10" x14ac:dyDescent="0.3">
      <c r="H41">
        <v>212.06</v>
      </c>
      <c r="I41">
        <v>-15.15</v>
      </c>
      <c r="J41">
        <v>227.21</v>
      </c>
    </row>
    <row r="42" spans="8:10" x14ac:dyDescent="0.3">
      <c r="H42">
        <v>371.17</v>
      </c>
      <c r="I42">
        <v>41.76</v>
      </c>
      <c r="J42">
        <v>329.41</v>
      </c>
    </row>
    <row r="43" spans="8:10" x14ac:dyDescent="0.3">
      <c r="H43">
        <v>147.16999999999999</v>
      </c>
      <c r="I43">
        <v>16.559999999999999</v>
      </c>
      <c r="J43">
        <v>130.61000000000001</v>
      </c>
    </row>
    <row r="44" spans="8:10" x14ac:dyDescent="0.3">
      <c r="H44">
        <v>77.88</v>
      </c>
      <c r="I44">
        <v>3.89</v>
      </c>
      <c r="J44">
        <v>73.989999999999995</v>
      </c>
    </row>
    <row r="45" spans="8:10" x14ac:dyDescent="0.3">
      <c r="H45">
        <v>95.62</v>
      </c>
      <c r="I45">
        <v>9.56</v>
      </c>
      <c r="J45">
        <v>86.06</v>
      </c>
    </row>
    <row r="46" spans="8:10" x14ac:dyDescent="0.3">
      <c r="H46">
        <v>45.98</v>
      </c>
      <c r="I46">
        <v>19.77</v>
      </c>
      <c r="J46">
        <v>26.21</v>
      </c>
    </row>
    <row r="47" spans="8:10" x14ac:dyDescent="0.3">
      <c r="H47">
        <v>17.46</v>
      </c>
      <c r="I47">
        <v>8.2100000000000009</v>
      </c>
      <c r="J47">
        <v>9.25</v>
      </c>
    </row>
    <row r="48" spans="8:10" x14ac:dyDescent="0.3">
      <c r="H48">
        <v>211.96</v>
      </c>
      <c r="I48">
        <v>8.48</v>
      </c>
      <c r="J48">
        <v>203.48</v>
      </c>
    </row>
    <row r="49" spans="8:10" x14ac:dyDescent="0.3">
      <c r="H49">
        <v>45</v>
      </c>
      <c r="I49">
        <v>4.95</v>
      </c>
      <c r="J49">
        <v>40.049999999999997</v>
      </c>
    </row>
    <row r="50" spans="8:10" x14ac:dyDescent="0.3">
      <c r="H50">
        <v>21.8</v>
      </c>
      <c r="I50">
        <v>6.1</v>
      </c>
      <c r="J50">
        <v>15.7</v>
      </c>
    </row>
    <row r="51" spans="8:10" x14ac:dyDescent="0.3">
      <c r="H51">
        <v>38.22</v>
      </c>
      <c r="I51">
        <v>17.96</v>
      </c>
      <c r="J51">
        <v>20.260000000000002</v>
      </c>
    </row>
    <row r="52" spans="8:10" x14ac:dyDescent="0.3">
      <c r="H52">
        <v>75.180000000000007</v>
      </c>
      <c r="I52">
        <v>35.33</v>
      </c>
      <c r="J52">
        <v>39.85</v>
      </c>
    </row>
    <row r="53" spans="8:10" x14ac:dyDescent="0.3">
      <c r="H53">
        <v>6.16</v>
      </c>
      <c r="I53">
        <v>2.96</v>
      </c>
      <c r="J53">
        <v>3.2</v>
      </c>
    </row>
    <row r="54" spans="8:10" x14ac:dyDescent="0.3">
      <c r="H54">
        <v>89.99</v>
      </c>
      <c r="I54">
        <v>17.100000000000001</v>
      </c>
      <c r="J54">
        <v>72.89</v>
      </c>
    </row>
    <row r="55" spans="8:10" x14ac:dyDescent="0.3">
      <c r="H55">
        <v>15.26</v>
      </c>
      <c r="I55">
        <v>6.26</v>
      </c>
      <c r="J55">
        <v>9</v>
      </c>
    </row>
    <row r="56" spans="8:10" x14ac:dyDescent="0.3">
      <c r="H56">
        <v>1029.95</v>
      </c>
      <c r="I56">
        <v>298.69</v>
      </c>
      <c r="J56">
        <v>731.26</v>
      </c>
    </row>
    <row r="57" spans="8:10" x14ac:dyDescent="0.3">
      <c r="H57">
        <v>208.56</v>
      </c>
      <c r="I57">
        <v>52.14</v>
      </c>
      <c r="J57">
        <v>156.41999999999999</v>
      </c>
    </row>
    <row r="58" spans="8:10" x14ac:dyDescent="0.3">
      <c r="H58">
        <v>32.4</v>
      </c>
      <c r="I58">
        <v>15.55</v>
      </c>
      <c r="J58">
        <v>16.850000000000001</v>
      </c>
    </row>
    <row r="59" spans="8:10" x14ac:dyDescent="0.3">
      <c r="H59">
        <v>319.41000000000003</v>
      </c>
      <c r="I59">
        <v>7.1</v>
      </c>
      <c r="J59">
        <v>312.31</v>
      </c>
    </row>
    <row r="60" spans="8:10" x14ac:dyDescent="0.3">
      <c r="H60">
        <v>14.56</v>
      </c>
      <c r="I60">
        <v>6.99</v>
      </c>
      <c r="J60">
        <v>7.57</v>
      </c>
    </row>
    <row r="61" spans="8:10" x14ac:dyDescent="0.3">
      <c r="H61">
        <v>30</v>
      </c>
      <c r="I61">
        <v>3.3</v>
      </c>
      <c r="J61">
        <v>26.7</v>
      </c>
    </row>
    <row r="62" spans="8:10" x14ac:dyDescent="0.3">
      <c r="H62">
        <v>48.48</v>
      </c>
      <c r="I62">
        <v>16.36</v>
      </c>
      <c r="J62">
        <v>32.119999999999997</v>
      </c>
    </row>
    <row r="63" spans="8:10" x14ac:dyDescent="0.3">
      <c r="H63">
        <v>1.68</v>
      </c>
      <c r="I63">
        <v>0.84</v>
      </c>
      <c r="J63">
        <v>0.84</v>
      </c>
    </row>
    <row r="64" spans="8:10" x14ac:dyDescent="0.3">
      <c r="H64">
        <v>13.98</v>
      </c>
      <c r="I64">
        <v>6.15</v>
      </c>
      <c r="J64">
        <v>7.83</v>
      </c>
    </row>
    <row r="65" spans="8:10" x14ac:dyDescent="0.3">
      <c r="H65">
        <v>25.82</v>
      </c>
      <c r="I65">
        <v>9.36</v>
      </c>
      <c r="J65">
        <v>16.46</v>
      </c>
    </row>
    <row r="66" spans="8:10" x14ac:dyDescent="0.3">
      <c r="H66">
        <v>146.72999999999999</v>
      </c>
      <c r="I66">
        <v>68.959999999999994</v>
      </c>
      <c r="J66">
        <v>77.77</v>
      </c>
    </row>
    <row r="67" spans="8:10" x14ac:dyDescent="0.3">
      <c r="H67">
        <v>79.760000000000005</v>
      </c>
      <c r="I67">
        <v>22.33</v>
      </c>
      <c r="J67">
        <v>57.43</v>
      </c>
    </row>
    <row r="68" spans="8:10" x14ac:dyDescent="0.3">
      <c r="H68">
        <v>213.12</v>
      </c>
      <c r="I68">
        <v>-15.22</v>
      </c>
      <c r="J68">
        <v>228.34</v>
      </c>
    </row>
    <row r="69" spans="8:10" x14ac:dyDescent="0.3">
      <c r="H69">
        <v>1113.02</v>
      </c>
      <c r="I69">
        <v>111.3</v>
      </c>
      <c r="J69">
        <v>1001.72</v>
      </c>
    </row>
    <row r="70" spans="8:10" x14ac:dyDescent="0.3">
      <c r="H70">
        <v>167.97</v>
      </c>
      <c r="I70">
        <v>62.99</v>
      </c>
      <c r="J70">
        <v>104.98</v>
      </c>
    </row>
    <row r="71" spans="8:10" x14ac:dyDescent="0.3">
      <c r="H71">
        <v>75.88</v>
      </c>
      <c r="I71">
        <v>35.659999999999997</v>
      </c>
      <c r="J71">
        <v>40.22</v>
      </c>
    </row>
    <row r="72" spans="8:10" x14ac:dyDescent="0.3">
      <c r="H72">
        <v>4.62</v>
      </c>
      <c r="I72">
        <v>1.73</v>
      </c>
      <c r="J72">
        <v>2.89</v>
      </c>
    </row>
    <row r="73" spans="8:10" x14ac:dyDescent="0.3">
      <c r="H73">
        <v>19.05</v>
      </c>
      <c r="I73">
        <v>8.76</v>
      </c>
      <c r="J73">
        <v>10.29</v>
      </c>
    </row>
    <row r="74" spans="8:10" x14ac:dyDescent="0.3">
      <c r="H74">
        <v>831.94</v>
      </c>
      <c r="I74">
        <v>-114.39</v>
      </c>
      <c r="J74">
        <v>946.33</v>
      </c>
    </row>
    <row r="75" spans="8:10" x14ac:dyDescent="0.3">
      <c r="H75">
        <v>97.04</v>
      </c>
      <c r="I75">
        <v>1.21</v>
      </c>
      <c r="J75">
        <v>95.83</v>
      </c>
    </row>
    <row r="76" spans="8:10" x14ac:dyDescent="0.3">
      <c r="H76">
        <v>72.78</v>
      </c>
      <c r="I76">
        <v>-18.2</v>
      </c>
      <c r="J76">
        <v>90.98</v>
      </c>
    </row>
    <row r="77" spans="8:10" x14ac:dyDescent="0.3">
      <c r="H77">
        <v>1.25</v>
      </c>
      <c r="I77">
        <v>-1.93</v>
      </c>
      <c r="J77">
        <v>3.18</v>
      </c>
    </row>
    <row r="78" spans="8:10" x14ac:dyDescent="0.3">
      <c r="H78">
        <v>9.7100000000000009</v>
      </c>
      <c r="I78">
        <v>-5.82</v>
      </c>
      <c r="J78">
        <v>15.53</v>
      </c>
    </row>
    <row r="79" spans="8:10" x14ac:dyDescent="0.3">
      <c r="H79">
        <v>27.24</v>
      </c>
      <c r="I79">
        <v>2.72</v>
      </c>
      <c r="J79">
        <v>24.52</v>
      </c>
    </row>
    <row r="80" spans="8:10" x14ac:dyDescent="0.3">
      <c r="H80">
        <v>19.3</v>
      </c>
      <c r="I80">
        <v>-14.48</v>
      </c>
      <c r="J80">
        <v>33.78</v>
      </c>
    </row>
    <row r="81" spans="8:10" x14ac:dyDescent="0.3">
      <c r="H81">
        <v>208.16</v>
      </c>
      <c r="I81">
        <v>56.2</v>
      </c>
      <c r="J81">
        <v>151.96</v>
      </c>
    </row>
    <row r="82" spans="8:10" x14ac:dyDescent="0.3">
      <c r="H82">
        <v>16.739999999999998</v>
      </c>
      <c r="I82">
        <v>8.0399999999999991</v>
      </c>
      <c r="J82">
        <v>8.6999999999999993</v>
      </c>
    </row>
    <row r="83" spans="8:10" x14ac:dyDescent="0.3">
      <c r="H83">
        <v>14.9</v>
      </c>
      <c r="I83">
        <v>4.17</v>
      </c>
      <c r="J83">
        <v>10.73</v>
      </c>
    </row>
    <row r="84" spans="8:10" x14ac:dyDescent="0.3">
      <c r="H84">
        <v>21.39</v>
      </c>
      <c r="I84">
        <v>6.2</v>
      </c>
      <c r="J84">
        <v>15.19</v>
      </c>
    </row>
    <row r="85" spans="8:10" x14ac:dyDescent="0.3">
      <c r="H85">
        <v>200.98</v>
      </c>
      <c r="I85">
        <v>62.81</v>
      </c>
      <c r="J85">
        <v>138.16999999999999</v>
      </c>
    </row>
    <row r="86" spans="8:10" x14ac:dyDescent="0.3">
      <c r="H86">
        <v>230.38</v>
      </c>
      <c r="I86">
        <v>-48.95</v>
      </c>
      <c r="J86">
        <v>279.33</v>
      </c>
    </row>
    <row r="87" spans="8:10" x14ac:dyDescent="0.3">
      <c r="H87">
        <v>301.95999999999998</v>
      </c>
      <c r="I87">
        <v>33.22</v>
      </c>
      <c r="J87">
        <v>268.74</v>
      </c>
    </row>
    <row r="88" spans="8:10" x14ac:dyDescent="0.3">
      <c r="H88">
        <v>19.989999999999998</v>
      </c>
      <c r="I88">
        <v>6.8</v>
      </c>
      <c r="J88">
        <v>13.19</v>
      </c>
    </row>
    <row r="89" spans="8:10" x14ac:dyDescent="0.3">
      <c r="H89">
        <v>6.16</v>
      </c>
      <c r="I89">
        <v>2.96</v>
      </c>
      <c r="J89">
        <v>3.2</v>
      </c>
    </row>
    <row r="90" spans="8:10" x14ac:dyDescent="0.3">
      <c r="H90">
        <v>158.37</v>
      </c>
      <c r="I90">
        <v>13.86</v>
      </c>
      <c r="J90">
        <v>144.51</v>
      </c>
    </row>
    <row r="91" spans="8:10" x14ac:dyDescent="0.3">
      <c r="H91">
        <v>20.100000000000001</v>
      </c>
      <c r="I91">
        <v>6.63</v>
      </c>
      <c r="J91">
        <v>13.47</v>
      </c>
    </row>
    <row r="92" spans="8:10" x14ac:dyDescent="0.3">
      <c r="H92">
        <v>73.58</v>
      </c>
      <c r="I92">
        <v>8.2799999999999994</v>
      </c>
      <c r="J92">
        <v>65.3</v>
      </c>
    </row>
    <row r="93" spans="8:10" x14ac:dyDescent="0.3">
      <c r="H93">
        <v>6.48</v>
      </c>
      <c r="I93">
        <v>3.11</v>
      </c>
      <c r="J93">
        <v>3.37</v>
      </c>
    </row>
    <row r="94" spans="8:10" x14ac:dyDescent="0.3">
      <c r="H94">
        <v>12.96</v>
      </c>
      <c r="I94">
        <v>6.22</v>
      </c>
      <c r="J94">
        <v>6.74</v>
      </c>
    </row>
    <row r="95" spans="8:10" x14ac:dyDescent="0.3">
      <c r="H95">
        <v>53.34</v>
      </c>
      <c r="I95">
        <v>16.54</v>
      </c>
      <c r="J95">
        <v>36.799999999999997</v>
      </c>
    </row>
    <row r="96" spans="8:10" x14ac:dyDescent="0.3">
      <c r="H96">
        <v>32.96</v>
      </c>
      <c r="I96">
        <v>16.149999999999999</v>
      </c>
      <c r="J96">
        <v>16.809999999999999</v>
      </c>
    </row>
    <row r="97" spans="8:10" x14ac:dyDescent="0.3">
      <c r="H97">
        <v>5.68</v>
      </c>
      <c r="I97">
        <v>-3.79</v>
      </c>
      <c r="J97">
        <v>9.4700000000000006</v>
      </c>
    </row>
    <row r="98" spans="8:10" x14ac:dyDescent="0.3">
      <c r="H98">
        <v>96.53</v>
      </c>
      <c r="I98">
        <v>40.54</v>
      </c>
      <c r="J98">
        <v>55.99</v>
      </c>
    </row>
    <row r="99" spans="8:10" x14ac:dyDescent="0.3">
      <c r="H99">
        <v>51.31</v>
      </c>
      <c r="I99">
        <v>17.96</v>
      </c>
      <c r="J99">
        <v>33.35</v>
      </c>
    </row>
    <row r="100" spans="8:10" x14ac:dyDescent="0.3">
      <c r="H100">
        <v>77.88</v>
      </c>
      <c r="I100">
        <v>22.59</v>
      </c>
      <c r="J100">
        <v>55.29</v>
      </c>
    </row>
    <row r="101" spans="8:10" x14ac:dyDescent="0.3">
      <c r="H101">
        <v>64.62</v>
      </c>
      <c r="I101">
        <v>22.62</v>
      </c>
      <c r="J101">
        <v>42</v>
      </c>
    </row>
    <row r="102" spans="8:10" x14ac:dyDescent="0.3">
      <c r="H102">
        <v>95.98</v>
      </c>
      <c r="I102">
        <v>-10.8</v>
      </c>
      <c r="J102">
        <v>106.78</v>
      </c>
    </row>
    <row r="103" spans="8:10" x14ac:dyDescent="0.3">
      <c r="H103">
        <v>1.79</v>
      </c>
      <c r="I103">
        <v>-3.04</v>
      </c>
      <c r="J103">
        <v>4.83</v>
      </c>
    </row>
    <row r="104" spans="8:10" x14ac:dyDescent="0.3">
      <c r="H104">
        <v>23.92</v>
      </c>
      <c r="I104">
        <v>11.72</v>
      </c>
      <c r="J104">
        <v>12.2</v>
      </c>
    </row>
    <row r="105" spans="8:10" x14ac:dyDescent="0.3">
      <c r="H105">
        <v>238.9</v>
      </c>
      <c r="I105">
        <v>-26.88</v>
      </c>
      <c r="J105">
        <v>265.77999999999997</v>
      </c>
    </row>
    <row r="106" spans="8:10" x14ac:dyDescent="0.3">
      <c r="H106">
        <v>102.36</v>
      </c>
      <c r="I106">
        <v>-3.84</v>
      </c>
      <c r="J106">
        <v>106.2</v>
      </c>
    </row>
    <row r="107" spans="8:10" x14ac:dyDescent="0.3">
      <c r="H107">
        <v>36.880000000000003</v>
      </c>
      <c r="I107">
        <v>-25.82</v>
      </c>
      <c r="J107">
        <v>62.7</v>
      </c>
    </row>
    <row r="108" spans="8:10" x14ac:dyDescent="0.3">
      <c r="H108">
        <v>74.11</v>
      </c>
      <c r="I108">
        <v>17.600000000000001</v>
      </c>
      <c r="J108">
        <v>56.51</v>
      </c>
    </row>
    <row r="109" spans="8:10" x14ac:dyDescent="0.3">
      <c r="H109">
        <v>27.99</v>
      </c>
      <c r="I109">
        <v>2.1</v>
      </c>
      <c r="J109">
        <v>25.89</v>
      </c>
    </row>
    <row r="110" spans="8:10" x14ac:dyDescent="0.3">
      <c r="H110">
        <v>3.3</v>
      </c>
      <c r="I110">
        <v>1.07</v>
      </c>
      <c r="J110">
        <v>2.23</v>
      </c>
    </row>
    <row r="111" spans="8:10" x14ac:dyDescent="0.3">
      <c r="H111">
        <v>339.96</v>
      </c>
      <c r="I111">
        <v>67.989999999999995</v>
      </c>
      <c r="J111">
        <v>271.97000000000003</v>
      </c>
    </row>
    <row r="112" spans="8:10" x14ac:dyDescent="0.3">
      <c r="H112">
        <v>41.96</v>
      </c>
      <c r="I112">
        <v>10.91</v>
      </c>
      <c r="J112">
        <v>31.05</v>
      </c>
    </row>
    <row r="113" spans="8:10" x14ac:dyDescent="0.3">
      <c r="H113">
        <v>75.959999999999994</v>
      </c>
      <c r="I113">
        <v>22.79</v>
      </c>
      <c r="J113">
        <v>53.17</v>
      </c>
    </row>
    <row r="114" spans="8:10" x14ac:dyDescent="0.3">
      <c r="H114">
        <v>27.24</v>
      </c>
      <c r="I114">
        <v>13.35</v>
      </c>
      <c r="J114">
        <v>13.89</v>
      </c>
    </row>
    <row r="115" spans="8:10" x14ac:dyDescent="0.3">
      <c r="H115">
        <v>40.1</v>
      </c>
      <c r="I115">
        <v>14.53</v>
      </c>
      <c r="J115">
        <v>25.57</v>
      </c>
    </row>
    <row r="116" spans="8:10" x14ac:dyDescent="0.3">
      <c r="H116">
        <v>4.72</v>
      </c>
      <c r="I116">
        <v>1.65</v>
      </c>
      <c r="J116">
        <v>3.07</v>
      </c>
    </row>
    <row r="117" spans="8:10" x14ac:dyDescent="0.3">
      <c r="H117">
        <v>23.98</v>
      </c>
      <c r="I117">
        <v>7.49</v>
      </c>
      <c r="J117">
        <v>16.489999999999998</v>
      </c>
    </row>
    <row r="118" spans="8:10" x14ac:dyDescent="0.3">
      <c r="H118">
        <v>130.46</v>
      </c>
      <c r="I118">
        <v>44.03</v>
      </c>
      <c r="J118">
        <v>86.43</v>
      </c>
    </row>
    <row r="119" spans="8:10" x14ac:dyDescent="0.3">
      <c r="H119">
        <v>787.53</v>
      </c>
      <c r="I119">
        <v>165.38</v>
      </c>
      <c r="J119">
        <v>622.15</v>
      </c>
    </row>
    <row r="120" spans="8:10" x14ac:dyDescent="0.3">
      <c r="H120">
        <v>157.79</v>
      </c>
      <c r="I120">
        <v>-115.72</v>
      </c>
      <c r="J120">
        <v>273.51</v>
      </c>
    </row>
    <row r="121" spans="8:10" x14ac:dyDescent="0.3">
      <c r="H121">
        <v>47.04</v>
      </c>
      <c r="I121">
        <v>18.350000000000001</v>
      </c>
      <c r="J121">
        <v>28.69</v>
      </c>
    </row>
    <row r="122" spans="8:10" x14ac:dyDescent="0.3">
      <c r="H122">
        <v>30.84</v>
      </c>
      <c r="I122">
        <v>13.88</v>
      </c>
      <c r="J122">
        <v>16.96</v>
      </c>
    </row>
    <row r="123" spans="8:10" x14ac:dyDescent="0.3">
      <c r="H123">
        <v>226.56</v>
      </c>
      <c r="I123">
        <v>63.44</v>
      </c>
      <c r="J123">
        <v>163.12</v>
      </c>
    </row>
    <row r="124" spans="8:10" x14ac:dyDescent="0.3">
      <c r="H124">
        <v>115.02</v>
      </c>
      <c r="I124">
        <v>51.76</v>
      </c>
      <c r="J124">
        <v>63.26</v>
      </c>
    </row>
    <row r="125" spans="8:10" x14ac:dyDescent="0.3">
      <c r="H125">
        <v>68.040000000000006</v>
      </c>
      <c r="I125">
        <v>19.73</v>
      </c>
      <c r="J125">
        <v>48.31</v>
      </c>
    </row>
    <row r="126" spans="8:10" x14ac:dyDescent="0.3">
      <c r="H126">
        <v>600.55999999999995</v>
      </c>
      <c r="I126">
        <v>-8.58</v>
      </c>
      <c r="J126">
        <v>609.14</v>
      </c>
    </row>
    <row r="127" spans="8:10" x14ac:dyDescent="0.3">
      <c r="H127">
        <v>617.70000000000005</v>
      </c>
      <c r="I127">
        <v>-407.68</v>
      </c>
      <c r="J127">
        <v>1025.3800000000001</v>
      </c>
    </row>
    <row r="128" spans="8:10" x14ac:dyDescent="0.3">
      <c r="H128">
        <v>2.39</v>
      </c>
      <c r="I128">
        <v>-1.83</v>
      </c>
      <c r="J128">
        <v>4.22</v>
      </c>
    </row>
    <row r="129" spans="8:10" x14ac:dyDescent="0.3">
      <c r="H129">
        <v>243.99</v>
      </c>
      <c r="I129">
        <v>30.5</v>
      </c>
      <c r="J129">
        <v>213.49</v>
      </c>
    </row>
    <row r="130" spans="8:10" x14ac:dyDescent="0.3">
      <c r="H130">
        <v>81.42</v>
      </c>
      <c r="I130">
        <v>-9.16</v>
      </c>
      <c r="J130">
        <v>90.58</v>
      </c>
    </row>
    <row r="131" spans="8:10" x14ac:dyDescent="0.3">
      <c r="H131">
        <v>238.56</v>
      </c>
      <c r="I131">
        <v>26.24</v>
      </c>
      <c r="J131">
        <v>212.32</v>
      </c>
    </row>
    <row r="132" spans="8:10" x14ac:dyDescent="0.3">
      <c r="H132">
        <v>59.97</v>
      </c>
      <c r="I132">
        <v>-11.99</v>
      </c>
      <c r="J132">
        <v>71.959999999999994</v>
      </c>
    </row>
    <row r="133" spans="8:10" x14ac:dyDescent="0.3">
      <c r="H133">
        <v>78.3</v>
      </c>
      <c r="I133">
        <v>29.36</v>
      </c>
      <c r="J133">
        <v>48.94</v>
      </c>
    </row>
    <row r="134" spans="8:10" x14ac:dyDescent="0.3">
      <c r="H134">
        <v>21.46</v>
      </c>
      <c r="I134">
        <v>6.97</v>
      </c>
      <c r="J134">
        <v>14.49</v>
      </c>
    </row>
    <row r="135" spans="8:10" x14ac:dyDescent="0.3">
      <c r="H135">
        <v>20.04</v>
      </c>
      <c r="I135">
        <v>9.6199999999999992</v>
      </c>
      <c r="J135">
        <v>10.42</v>
      </c>
    </row>
    <row r="136" spans="8:10" x14ac:dyDescent="0.3">
      <c r="H136">
        <v>35.44</v>
      </c>
      <c r="I136">
        <v>16.66</v>
      </c>
      <c r="J136">
        <v>18.78</v>
      </c>
    </row>
    <row r="137" spans="8:10" x14ac:dyDescent="0.3">
      <c r="H137">
        <v>11.52</v>
      </c>
      <c r="I137">
        <v>3.46</v>
      </c>
      <c r="J137">
        <v>8.06</v>
      </c>
    </row>
    <row r="138" spans="8:10" x14ac:dyDescent="0.3">
      <c r="H138">
        <v>4.0199999999999996</v>
      </c>
      <c r="I138">
        <v>1.97</v>
      </c>
      <c r="J138">
        <v>2.0499999999999998</v>
      </c>
    </row>
    <row r="139" spans="8:10" x14ac:dyDescent="0.3">
      <c r="H139">
        <v>76.180000000000007</v>
      </c>
      <c r="I139">
        <v>26.66</v>
      </c>
      <c r="J139">
        <v>49.52</v>
      </c>
    </row>
    <row r="140" spans="8:10" x14ac:dyDescent="0.3">
      <c r="H140">
        <v>65.88</v>
      </c>
      <c r="I140">
        <v>18.45</v>
      </c>
      <c r="J140">
        <v>47.43</v>
      </c>
    </row>
    <row r="141" spans="8:10" x14ac:dyDescent="0.3">
      <c r="H141">
        <v>43.12</v>
      </c>
      <c r="I141">
        <v>20.7</v>
      </c>
      <c r="J141">
        <v>22.42</v>
      </c>
    </row>
    <row r="142" spans="8:10" x14ac:dyDescent="0.3">
      <c r="H142">
        <v>82.8</v>
      </c>
      <c r="I142">
        <v>10.35</v>
      </c>
      <c r="J142">
        <v>72.45</v>
      </c>
    </row>
    <row r="143" spans="8:10" x14ac:dyDescent="0.3">
      <c r="H143">
        <v>8.82</v>
      </c>
      <c r="I143">
        <v>2.38</v>
      </c>
      <c r="J143">
        <v>6.44</v>
      </c>
    </row>
    <row r="144" spans="8:10" x14ac:dyDescent="0.3">
      <c r="H144">
        <v>10.86</v>
      </c>
      <c r="I144">
        <v>5.0999999999999996</v>
      </c>
      <c r="J144">
        <v>5.76</v>
      </c>
    </row>
    <row r="145" spans="8:10" x14ac:dyDescent="0.3">
      <c r="H145">
        <v>143.69999999999999</v>
      </c>
      <c r="I145">
        <v>68.98</v>
      </c>
      <c r="J145">
        <v>74.72</v>
      </c>
    </row>
    <row r="146" spans="8:10" x14ac:dyDescent="0.3">
      <c r="H146">
        <v>839.43</v>
      </c>
      <c r="I146">
        <v>218.25</v>
      </c>
      <c r="J146">
        <v>621.17999999999995</v>
      </c>
    </row>
    <row r="147" spans="8:10" x14ac:dyDescent="0.3">
      <c r="H147">
        <v>671.93</v>
      </c>
      <c r="I147">
        <v>20.16</v>
      </c>
      <c r="J147">
        <v>651.77</v>
      </c>
    </row>
    <row r="148" spans="8:10" x14ac:dyDescent="0.3">
      <c r="H148">
        <v>93.89</v>
      </c>
      <c r="I148">
        <v>12.91</v>
      </c>
      <c r="J148">
        <v>80.98</v>
      </c>
    </row>
    <row r="149" spans="8:10" x14ac:dyDescent="0.3">
      <c r="H149">
        <v>384.45</v>
      </c>
      <c r="I149">
        <v>103.8</v>
      </c>
      <c r="J149">
        <v>280.64999999999998</v>
      </c>
    </row>
    <row r="150" spans="8:10" x14ac:dyDescent="0.3">
      <c r="H150">
        <v>149.97</v>
      </c>
      <c r="I150">
        <v>6</v>
      </c>
      <c r="J150">
        <v>143.97</v>
      </c>
    </row>
    <row r="151" spans="8:10" x14ac:dyDescent="0.3">
      <c r="H151">
        <v>1951.84</v>
      </c>
      <c r="I151">
        <v>585.54999999999995</v>
      </c>
      <c r="J151">
        <v>1366.29</v>
      </c>
    </row>
    <row r="152" spans="8:10" x14ac:dyDescent="0.3">
      <c r="H152">
        <v>171.55</v>
      </c>
      <c r="I152">
        <v>80.63</v>
      </c>
      <c r="J152">
        <v>90.92</v>
      </c>
    </row>
    <row r="153" spans="8:10" x14ac:dyDescent="0.3">
      <c r="H153">
        <v>157.91999999999999</v>
      </c>
      <c r="I153">
        <v>17.77</v>
      </c>
      <c r="J153">
        <v>140.15</v>
      </c>
    </row>
    <row r="154" spans="8:10" x14ac:dyDescent="0.3">
      <c r="H154">
        <v>203.18</v>
      </c>
      <c r="I154">
        <v>15.24</v>
      </c>
      <c r="J154">
        <v>187.94</v>
      </c>
    </row>
    <row r="155" spans="8:10" x14ac:dyDescent="0.3">
      <c r="H155">
        <v>58.38</v>
      </c>
      <c r="I155">
        <v>26.27</v>
      </c>
      <c r="J155">
        <v>32.11</v>
      </c>
    </row>
    <row r="156" spans="8:10" x14ac:dyDescent="0.3">
      <c r="H156">
        <v>105.52</v>
      </c>
      <c r="I156">
        <v>48.54</v>
      </c>
      <c r="J156">
        <v>56.98</v>
      </c>
    </row>
    <row r="157" spans="8:10" x14ac:dyDescent="0.3">
      <c r="H157">
        <v>80.88</v>
      </c>
      <c r="I157">
        <v>21.03</v>
      </c>
      <c r="J157">
        <v>59.85</v>
      </c>
    </row>
    <row r="158" spans="8:10" x14ac:dyDescent="0.3">
      <c r="H158">
        <v>6.63</v>
      </c>
      <c r="I158">
        <v>1.79</v>
      </c>
      <c r="J158">
        <v>4.84</v>
      </c>
    </row>
    <row r="159" spans="8:10" x14ac:dyDescent="0.3">
      <c r="H159">
        <v>457.57</v>
      </c>
      <c r="I159">
        <v>51.48</v>
      </c>
      <c r="J159">
        <v>406.09</v>
      </c>
    </row>
    <row r="160" spans="8:10" x14ac:dyDescent="0.3">
      <c r="H160">
        <v>14.62</v>
      </c>
      <c r="I160">
        <v>6.87</v>
      </c>
      <c r="J160">
        <v>7.75</v>
      </c>
    </row>
    <row r="161" spans="8:10" x14ac:dyDescent="0.3">
      <c r="H161">
        <v>944.93</v>
      </c>
      <c r="I161">
        <v>236.23</v>
      </c>
      <c r="J161">
        <v>708.7</v>
      </c>
    </row>
    <row r="162" spans="8:10" x14ac:dyDescent="0.3">
      <c r="H162">
        <v>5.98</v>
      </c>
      <c r="I162">
        <v>2.69</v>
      </c>
      <c r="J162">
        <v>3.29</v>
      </c>
    </row>
    <row r="163" spans="8:10" x14ac:dyDescent="0.3">
      <c r="H163">
        <v>54.38</v>
      </c>
      <c r="I163">
        <v>1.36</v>
      </c>
      <c r="J163">
        <v>53.02</v>
      </c>
    </row>
    <row r="164" spans="8:10" x14ac:dyDescent="0.3">
      <c r="H164">
        <v>28.4</v>
      </c>
      <c r="I164">
        <v>13.35</v>
      </c>
      <c r="J164">
        <v>15.05</v>
      </c>
    </row>
    <row r="165" spans="8:10" x14ac:dyDescent="0.3">
      <c r="H165">
        <v>27.68</v>
      </c>
      <c r="I165">
        <v>9.69</v>
      </c>
      <c r="J165">
        <v>17.989999999999998</v>
      </c>
    </row>
    <row r="166" spans="8:10" x14ac:dyDescent="0.3">
      <c r="H166">
        <v>9.94</v>
      </c>
      <c r="I166">
        <v>2.73</v>
      </c>
      <c r="J166">
        <v>7.21</v>
      </c>
    </row>
    <row r="167" spans="8:10" x14ac:dyDescent="0.3">
      <c r="H167">
        <v>8159.95</v>
      </c>
      <c r="I167">
        <v>-1359.99</v>
      </c>
      <c r="J167">
        <v>9519.94</v>
      </c>
    </row>
    <row r="168" spans="8:10" x14ac:dyDescent="0.3">
      <c r="H168">
        <v>275.93</v>
      </c>
      <c r="I168">
        <v>-58.63</v>
      </c>
      <c r="J168">
        <v>334.56</v>
      </c>
    </row>
    <row r="169" spans="8:10" x14ac:dyDescent="0.3">
      <c r="H169">
        <v>1740.06</v>
      </c>
      <c r="I169">
        <v>-24.86</v>
      </c>
      <c r="J169">
        <v>1764.92</v>
      </c>
    </row>
    <row r="170" spans="8:10" x14ac:dyDescent="0.3">
      <c r="H170">
        <v>32.06</v>
      </c>
      <c r="I170">
        <v>6.81</v>
      </c>
      <c r="J170">
        <v>25.25</v>
      </c>
    </row>
    <row r="171" spans="8:10" x14ac:dyDescent="0.3">
      <c r="H171">
        <v>177.98</v>
      </c>
      <c r="I171">
        <v>-453.85</v>
      </c>
      <c r="J171">
        <v>631.83000000000004</v>
      </c>
    </row>
    <row r="172" spans="8:10" x14ac:dyDescent="0.3">
      <c r="H172">
        <v>143.97999999999999</v>
      </c>
      <c r="I172">
        <v>9</v>
      </c>
      <c r="J172">
        <v>134.97999999999999</v>
      </c>
    </row>
    <row r="173" spans="8:10" x14ac:dyDescent="0.3">
      <c r="H173">
        <v>20.94</v>
      </c>
      <c r="I173">
        <v>9.84</v>
      </c>
      <c r="J173">
        <v>11.1</v>
      </c>
    </row>
    <row r="174" spans="8:10" x14ac:dyDescent="0.3">
      <c r="H174">
        <v>110.96</v>
      </c>
      <c r="I174">
        <v>53.26</v>
      </c>
      <c r="J174">
        <v>57.7</v>
      </c>
    </row>
    <row r="175" spans="8:10" x14ac:dyDescent="0.3">
      <c r="H175">
        <v>340.14</v>
      </c>
      <c r="I175">
        <v>21.26</v>
      </c>
      <c r="J175">
        <v>318.88</v>
      </c>
    </row>
    <row r="176" spans="8:10" x14ac:dyDescent="0.3">
      <c r="H176">
        <v>52.45</v>
      </c>
      <c r="I176">
        <v>-131.12</v>
      </c>
      <c r="J176">
        <v>183.57</v>
      </c>
    </row>
    <row r="177" spans="8:10" x14ac:dyDescent="0.3">
      <c r="H177">
        <v>20.16</v>
      </c>
      <c r="I177">
        <v>6.55</v>
      </c>
      <c r="J177">
        <v>13.61</v>
      </c>
    </row>
    <row r="178" spans="8:10" x14ac:dyDescent="0.3">
      <c r="H178">
        <v>97.26</v>
      </c>
      <c r="I178">
        <v>-243.16</v>
      </c>
      <c r="J178">
        <v>340.42</v>
      </c>
    </row>
    <row r="179" spans="8:10" x14ac:dyDescent="0.3">
      <c r="H179">
        <v>396.8</v>
      </c>
      <c r="I179">
        <v>-11.34</v>
      </c>
      <c r="J179">
        <v>408.14</v>
      </c>
    </row>
    <row r="180" spans="8:10" x14ac:dyDescent="0.3">
      <c r="H180">
        <v>15.88</v>
      </c>
      <c r="I180">
        <v>-3.77</v>
      </c>
      <c r="J180">
        <v>19.649999999999999</v>
      </c>
    </row>
    <row r="181" spans="8:10" x14ac:dyDescent="0.3">
      <c r="H181">
        <v>3.28</v>
      </c>
      <c r="I181">
        <v>1.41</v>
      </c>
      <c r="J181">
        <v>1.87</v>
      </c>
    </row>
    <row r="182" spans="8:10" x14ac:dyDescent="0.3">
      <c r="H182">
        <v>24.82</v>
      </c>
      <c r="I182">
        <v>1.86</v>
      </c>
      <c r="J182">
        <v>22.96</v>
      </c>
    </row>
    <row r="183" spans="8:10" x14ac:dyDescent="0.3">
      <c r="H183">
        <v>408.74</v>
      </c>
      <c r="I183">
        <v>76.64</v>
      </c>
      <c r="J183">
        <v>332.1</v>
      </c>
    </row>
    <row r="184" spans="8:10" x14ac:dyDescent="0.3">
      <c r="H184">
        <v>503.96</v>
      </c>
      <c r="I184">
        <v>131.03</v>
      </c>
      <c r="J184">
        <v>372.93</v>
      </c>
    </row>
    <row r="185" spans="8:10" x14ac:dyDescent="0.3">
      <c r="H185">
        <v>149.94999999999999</v>
      </c>
      <c r="I185">
        <v>41.99</v>
      </c>
      <c r="J185">
        <v>107.96</v>
      </c>
    </row>
    <row r="186" spans="8:10" x14ac:dyDescent="0.3">
      <c r="H186">
        <v>29</v>
      </c>
      <c r="I186">
        <v>7.25</v>
      </c>
      <c r="J186">
        <v>21.75</v>
      </c>
    </row>
    <row r="187" spans="8:10" x14ac:dyDescent="0.3">
      <c r="H187">
        <v>7.16</v>
      </c>
      <c r="I187">
        <v>3.44</v>
      </c>
      <c r="J187">
        <v>3.72</v>
      </c>
    </row>
    <row r="188" spans="8:10" x14ac:dyDescent="0.3">
      <c r="H188">
        <v>176.8</v>
      </c>
      <c r="I188">
        <v>22.98</v>
      </c>
      <c r="J188">
        <v>153.82</v>
      </c>
    </row>
    <row r="189" spans="8:10" x14ac:dyDescent="0.3">
      <c r="H189">
        <v>37.22</v>
      </c>
      <c r="I189">
        <v>3.72</v>
      </c>
      <c r="J189">
        <v>33.5</v>
      </c>
    </row>
    <row r="190" spans="8:10" x14ac:dyDescent="0.3">
      <c r="H190">
        <v>20.02</v>
      </c>
      <c r="I190">
        <v>6.25</v>
      </c>
      <c r="J190">
        <v>13.77</v>
      </c>
    </row>
    <row r="191" spans="8:10" x14ac:dyDescent="0.3">
      <c r="H191">
        <v>899.14</v>
      </c>
      <c r="I191">
        <v>112.39</v>
      </c>
      <c r="J191">
        <v>786.75</v>
      </c>
    </row>
    <row r="192" spans="8:10" x14ac:dyDescent="0.3">
      <c r="H192">
        <v>71.760000000000005</v>
      </c>
      <c r="I192">
        <v>20.09</v>
      </c>
      <c r="J192">
        <v>51.67</v>
      </c>
    </row>
    <row r="193" spans="8:10" x14ac:dyDescent="0.3">
      <c r="H193">
        <v>51.84</v>
      </c>
      <c r="I193">
        <v>24.88</v>
      </c>
      <c r="J193">
        <v>26.96</v>
      </c>
    </row>
    <row r="194" spans="8:10" x14ac:dyDescent="0.3">
      <c r="H194">
        <v>626.35</v>
      </c>
      <c r="I194">
        <v>46.98</v>
      </c>
      <c r="J194">
        <v>579.37</v>
      </c>
    </row>
    <row r="195" spans="8:10" x14ac:dyDescent="0.3">
      <c r="H195">
        <v>19.899999999999999</v>
      </c>
      <c r="I195">
        <v>6.57</v>
      </c>
      <c r="J195">
        <v>13.33</v>
      </c>
    </row>
    <row r="196" spans="8:10" x14ac:dyDescent="0.3">
      <c r="H196">
        <v>14.28</v>
      </c>
      <c r="I196">
        <v>6.71</v>
      </c>
      <c r="J196">
        <v>7.57</v>
      </c>
    </row>
    <row r="197" spans="8:10" x14ac:dyDescent="0.3">
      <c r="H197">
        <v>7.41</v>
      </c>
      <c r="I197">
        <v>1.2</v>
      </c>
      <c r="J197">
        <v>6.21</v>
      </c>
    </row>
    <row r="198" spans="8:10" x14ac:dyDescent="0.3">
      <c r="H198">
        <v>6.05</v>
      </c>
      <c r="I198">
        <v>1.59</v>
      </c>
      <c r="J198">
        <v>4.46</v>
      </c>
    </row>
    <row r="199" spans="8:10" x14ac:dyDescent="0.3">
      <c r="H199">
        <v>46.26</v>
      </c>
      <c r="I199">
        <v>12.03</v>
      </c>
      <c r="J199">
        <v>34.229999999999997</v>
      </c>
    </row>
    <row r="200" spans="8:10" x14ac:dyDescent="0.3">
      <c r="H200">
        <v>2.95</v>
      </c>
      <c r="I200">
        <v>-2.2599999999999998</v>
      </c>
      <c r="J200">
        <v>5.21</v>
      </c>
    </row>
    <row r="201" spans="8:10" x14ac:dyDescent="0.3">
      <c r="H201">
        <v>16.059999999999999</v>
      </c>
      <c r="I201">
        <v>5.82</v>
      </c>
      <c r="J201">
        <v>10.24</v>
      </c>
    </row>
    <row r="202" spans="8:10" x14ac:dyDescent="0.3">
      <c r="H202">
        <v>21.74</v>
      </c>
      <c r="I202">
        <v>6.79</v>
      </c>
      <c r="J202">
        <v>14.95</v>
      </c>
    </row>
    <row r="203" spans="8:10" x14ac:dyDescent="0.3">
      <c r="H203">
        <v>218.75</v>
      </c>
      <c r="I203">
        <v>-161.88</v>
      </c>
      <c r="J203">
        <v>380.63</v>
      </c>
    </row>
    <row r="204" spans="8:10" x14ac:dyDescent="0.3">
      <c r="H204">
        <v>2.6</v>
      </c>
      <c r="I204">
        <v>0.28999999999999998</v>
      </c>
      <c r="J204">
        <v>2.31</v>
      </c>
    </row>
    <row r="205" spans="8:10" x14ac:dyDescent="0.3">
      <c r="H205">
        <v>66.28</v>
      </c>
      <c r="I205">
        <v>-178.97</v>
      </c>
      <c r="J205">
        <v>245.25</v>
      </c>
    </row>
    <row r="206" spans="8:10" x14ac:dyDescent="0.3">
      <c r="H206">
        <v>35.17</v>
      </c>
      <c r="I206">
        <v>9.67</v>
      </c>
      <c r="J206">
        <v>25.5</v>
      </c>
    </row>
    <row r="207" spans="8:10" x14ac:dyDescent="0.3">
      <c r="H207">
        <v>444.77</v>
      </c>
      <c r="I207">
        <v>44.48</v>
      </c>
      <c r="J207">
        <v>400.29</v>
      </c>
    </row>
    <row r="208" spans="8:10" x14ac:dyDescent="0.3">
      <c r="H208">
        <v>83.92</v>
      </c>
      <c r="I208">
        <v>5.87</v>
      </c>
      <c r="J208">
        <v>78.05</v>
      </c>
    </row>
    <row r="209" spans="8:10" x14ac:dyDescent="0.3">
      <c r="H209">
        <v>131.97999999999999</v>
      </c>
      <c r="I209">
        <v>35.630000000000003</v>
      </c>
      <c r="J209">
        <v>96.35</v>
      </c>
    </row>
    <row r="210" spans="8:10" x14ac:dyDescent="0.3">
      <c r="H210">
        <v>15.92</v>
      </c>
      <c r="I210">
        <v>7.48</v>
      </c>
      <c r="J210">
        <v>8.44</v>
      </c>
    </row>
    <row r="211" spans="8:10" x14ac:dyDescent="0.3">
      <c r="H211">
        <v>52.29</v>
      </c>
      <c r="I211">
        <v>16.21</v>
      </c>
      <c r="J211">
        <v>36.08</v>
      </c>
    </row>
    <row r="212" spans="8:10" x14ac:dyDescent="0.3">
      <c r="H212">
        <v>91.99</v>
      </c>
      <c r="I212">
        <v>3.68</v>
      </c>
      <c r="J212">
        <v>88.31</v>
      </c>
    </row>
    <row r="213" spans="8:10" x14ac:dyDescent="0.3">
      <c r="H213">
        <v>20.8</v>
      </c>
      <c r="I213">
        <v>6.5</v>
      </c>
      <c r="J213">
        <v>14.3</v>
      </c>
    </row>
    <row r="214" spans="8:10" x14ac:dyDescent="0.3">
      <c r="H214">
        <v>23.68</v>
      </c>
      <c r="I214">
        <v>8.8800000000000008</v>
      </c>
      <c r="J214">
        <v>14.8</v>
      </c>
    </row>
    <row r="215" spans="8:10" x14ac:dyDescent="0.3">
      <c r="H215">
        <v>452.45</v>
      </c>
      <c r="I215">
        <v>-244.32</v>
      </c>
      <c r="J215">
        <v>696.77</v>
      </c>
    </row>
    <row r="216" spans="8:10" x14ac:dyDescent="0.3">
      <c r="H216">
        <v>62.98</v>
      </c>
      <c r="I216">
        <v>-14.7</v>
      </c>
      <c r="J216">
        <v>77.680000000000007</v>
      </c>
    </row>
    <row r="217" spans="8:10" x14ac:dyDescent="0.3">
      <c r="H217">
        <v>1188</v>
      </c>
      <c r="I217">
        <v>-950.4</v>
      </c>
      <c r="J217">
        <v>2138.4</v>
      </c>
    </row>
    <row r="218" spans="8:10" x14ac:dyDescent="0.3">
      <c r="H218">
        <v>89.58</v>
      </c>
      <c r="I218">
        <v>4.4800000000000004</v>
      </c>
      <c r="J218">
        <v>85.1</v>
      </c>
    </row>
    <row r="219" spans="8:10" x14ac:dyDescent="0.3">
      <c r="H219">
        <v>93.06</v>
      </c>
      <c r="I219">
        <v>26.06</v>
      </c>
      <c r="J219">
        <v>67</v>
      </c>
    </row>
    <row r="220" spans="8:10" x14ac:dyDescent="0.3">
      <c r="H220">
        <v>302.38</v>
      </c>
      <c r="I220">
        <v>22.68</v>
      </c>
      <c r="J220">
        <v>279.7</v>
      </c>
    </row>
    <row r="221" spans="8:10" x14ac:dyDescent="0.3">
      <c r="H221">
        <v>5.58</v>
      </c>
      <c r="I221">
        <v>1.81</v>
      </c>
      <c r="J221">
        <v>3.77</v>
      </c>
    </row>
    <row r="222" spans="8:10" x14ac:dyDescent="0.3">
      <c r="H222">
        <v>22.7</v>
      </c>
      <c r="I222">
        <v>8.23</v>
      </c>
      <c r="J222">
        <v>14.47</v>
      </c>
    </row>
    <row r="223" spans="8:10" x14ac:dyDescent="0.3">
      <c r="H223">
        <v>19.78</v>
      </c>
      <c r="I223">
        <v>-13.84</v>
      </c>
      <c r="J223">
        <v>33.619999999999997</v>
      </c>
    </row>
    <row r="224" spans="8:10" x14ac:dyDescent="0.3">
      <c r="H224">
        <v>72.7</v>
      </c>
      <c r="I224">
        <v>19.079999999999998</v>
      </c>
      <c r="J224">
        <v>53.62</v>
      </c>
    </row>
    <row r="225" spans="8:10" x14ac:dyDescent="0.3">
      <c r="H225">
        <v>479.99</v>
      </c>
      <c r="I225">
        <v>-383.99</v>
      </c>
      <c r="J225">
        <v>863.98</v>
      </c>
    </row>
    <row r="226" spans="8:10" x14ac:dyDescent="0.3">
      <c r="H226">
        <v>27.17</v>
      </c>
      <c r="I226">
        <v>2.72</v>
      </c>
      <c r="J226">
        <v>24.45</v>
      </c>
    </row>
    <row r="227" spans="8:10" x14ac:dyDescent="0.3">
      <c r="H227">
        <v>2.2000000000000002</v>
      </c>
      <c r="I227">
        <v>0.97</v>
      </c>
      <c r="J227">
        <v>1.23</v>
      </c>
    </row>
    <row r="228" spans="8:10" x14ac:dyDescent="0.3">
      <c r="H228">
        <v>622.45000000000005</v>
      </c>
      <c r="I228">
        <v>136.94</v>
      </c>
      <c r="J228">
        <v>485.51</v>
      </c>
    </row>
    <row r="229" spans="8:10" x14ac:dyDescent="0.3">
      <c r="H229">
        <v>21.98</v>
      </c>
      <c r="I229">
        <v>0.22</v>
      </c>
      <c r="J229">
        <v>21.76</v>
      </c>
    </row>
    <row r="230" spans="8:10" x14ac:dyDescent="0.3">
      <c r="H230">
        <v>161.57</v>
      </c>
      <c r="I230">
        <v>-28.27</v>
      </c>
      <c r="J230">
        <v>189.84</v>
      </c>
    </row>
    <row r="231" spans="8:10" x14ac:dyDescent="0.3">
      <c r="H231">
        <v>389.7</v>
      </c>
      <c r="I231">
        <v>43.84</v>
      </c>
      <c r="J231">
        <v>345.86</v>
      </c>
    </row>
    <row r="232" spans="8:10" x14ac:dyDescent="0.3">
      <c r="H232">
        <v>18.649999999999999</v>
      </c>
      <c r="I232">
        <v>-12.43</v>
      </c>
      <c r="J232">
        <v>31.08</v>
      </c>
    </row>
    <row r="233" spans="8:10" x14ac:dyDescent="0.3">
      <c r="H233">
        <v>233.86</v>
      </c>
      <c r="I233">
        <v>-102.05</v>
      </c>
      <c r="J233">
        <v>335.91</v>
      </c>
    </row>
    <row r="234" spans="8:10" x14ac:dyDescent="0.3">
      <c r="H234">
        <v>620.61</v>
      </c>
      <c r="I234">
        <v>-248.25</v>
      </c>
      <c r="J234">
        <v>868.86</v>
      </c>
    </row>
    <row r="235" spans="8:10" x14ac:dyDescent="0.3">
      <c r="H235">
        <v>5.33</v>
      </c>
      <c r="I235">
        <v>-3.55</v>
      </c>
      <c r="J235">
        <v>8.8800000000000008</v>
      </c>
    </row>
    <row r="236" spans="8:10" x14ac:dyDescent="0.3">
      <c r="H236">
        <v>258.07</v>
      </c>
      <c r="I236">
        <v>0</v>
      </c>
      <c r="J236">
        <v>258.07</v>
      </c>
    </row>
    <row r="237" spans="8:10" x14ac:dyDescent="0.3">
      <c r="H237">
        <v>617.98</v>
      </c>
      <c r="I237">
        <v>-7.72</v>
      </c>
      <c r="J237">
        <v>625.70000000000005</v>
      </c>
    </row>
    <row r="238" spans="8:10" x14ac:dyDescent="0.3">
      <c r="H238">
        <v>10.56</v>
      </c>
      <c r="I238">
        <v>4.75</v>
      </c>
      <c r="J238">
        <v>5.81</v>
      </c>
    </row>
    <row r="239" spans="8:10" x14ac:dyDescent="0.3">
      <c r="H239">
        <v>25.92</v>
      </c>
      <c r="I239">
        <v>9.4</v>
      </c>
      <c r="J239">
        <v>16.52</v>
      </c>
    </row>
    <row r="240" spans="8:10" x14ac:dyDescent="0.3">
      <c r="H240">
        <v>419.68</v>
      </c>
      <c r="I240">
        <v>-356.73</v>
      </c>
      <c r="J240">
        <v>776.41</v>
      </c>
    </row>
    <row r="241" spans="8:10" x14ac:dyDescent="0.3">
      <c r="H241">
        <v>11.69</v>
      </c>
      <c r="I241">
        <v>-4.68</v>
      </c>
      <c r="J241">
        <v>16.37</v>
      </c>
    </row>
    <row r="242" spans="8:10" x14ac:dyDescent="0.3">
      <c r="H242">
        <v>31.98</v>
      </c>
      <c r="I242">
        <v>11.19</v>
      </c>
      <c r="J242">
        <v>20.79</v>
      </c>
    </row>
    <row r="243" spans="8:10" x14ac:dyDescent="0.3">
      <c r="H243">
        <v>177.22</v>
      </c>
      <c r="I243">
        <v>-120.51</v>
      </c>
      <c r="J243">
        <v>297.73</v>
      </c>
    </row>
    <row r="244" spans="8:10" x14ac:dyDescent="0.3">
      <c r="H244">
        <v>4.04</v>
      </c>
      <c r="I244">
        <v>-2.83</v>
      </c>
      <c r="J244">
        <v>6.87</v>
      </c>
    </row>
    <row r="245" spans="8:10" x14ac:dyDescent="0.3">
      <c r="H245">
        <v>7.41</v>
      </c>
      <c r="I245">
        <v>1.2</v>
      </c>
      <c r="J245">
        <v>6.21</v>
      </c>
    </row>
    <row r="246" spans="8:10" x14ac:dyDescent="0.3">
      <c r="H246">
        <v>2001.86</v>
      </c>
      <c r="I246">
        <v>580.54</v>
      </c>
      <c r="J246">
        <v>1421.32</v>
      </c>
    </row>
    <row r="247" spans="8:10" x14ac:dyDescent="0.3">
      <c r="H247">
        <v>166.72</v>
      </c>
      <c r="I247">
        <v>41.68</v>
      </c>
      <c r="J247">
        <v>125.04</v>
      </c>
    </row>
    <row r="248" spans="8:10" x14ac:dyDescent="0.3">
      <c r="H248">
        <v>47.88</v>
      </c>
      <c r="I248">
        <v>23.94</v>
      </c>
      <c r="J248">
        <v>23.94</v>
      </c>
    </row>
    <row r="249" spans="8:10" x14ac:dyDescent="0.3">
      <c r="H249">
        <v>1503.25</v>
      </c>
      <c r="I249">
        <v>496.07</v>
      </c>
      <c r="J249">
        <v>1007.18</v>
      </c>
    </row>
    <row r="250" spans="8:10" x14ac:dyDescent="0.3">
      <c r="H250">
        <v>25.92</v>
      </c>
      <c r="I250">
        <v>12.44</v>
      </c>
      <c r="J250">
        <v>13.48</v>
      </c>
    </row>
    <row r="251" spans="8:10" x14ac:dyDescent="0.3">
      <c r="H251">
        <v>321.57</v>
      </c>
      <c r="I251">
        <v>28.14</v>
      </c>
      <c r="J251">
        <v>293.43</v>
      </c>
    </row>
    <row r="252" spans="8:10" x14ac:dyDescent="0.3">
      <c r="H252">
        <v>7.61</v>
      </c>
      <c r="I252">
        <v>3.58</v>
      </c>
      <c r="J252">
        <v>4.03</v>
      </c>
    </row>
    <row r="253" spans="8:10" x14ac:dyDescent="0.3">
      <c r="H253">
        <v>3347.37</v>
      </c>
      <c r="I253">
        <v>636</v>
      </c>
      <c r="J253">
        <v>2711.37</v>
      </c>
    </row>
    <row r="254" spans="8:10" x14ac:dyDescent="0.3">
      <c r="H254">
        <v>80.58</v>
      </c>
      <c r="I254">
        <v>22.56</v>
      </c>
      <c r="J254">
        <v>58.02</v>
      </c>
    </row>
    <row r="255" spans="8:10" x14ac:dyDescent="0.3">
      <c r="H255">
        <v>361.92</v>
      </c>
      <c r="I255">
        <v>162.86000000000001</v>
      </c>
      <c r="J255">
        <v>199.06</v>
      </c>
    </row>
    <row r="256" spans="8:10" x14ac:dyDescent="0.3">
      <c r="H256">
        <v>12.13</v>
      </c>
      <c r="I256">
        <v>-8.49</v>
      </c>
      <c r="J256">
        <v>20.62</v>
      </c>
    </row>
    <row r="257" spans="8:10" x14ac:dyDescent="0.3">
      <c r="H257">
        <v>82.37</v>
      </c>
      <c r="I257">
        <v>-19.559999999999999</v>
      </c>
      <c r="J257">
        <v>101.93</v>
      </c>
    </row>
    <row r="258" spans="8:10" x14ac:dyDescent="0.3">
      <c r="H258">
        <v>53.92</v>
      </c>
      <c r="I258">
        <v>4.04</v>
      </c>
      <c r="J258">
        <v>49.88</v>
      </c>
    </row>
    <row r="259" spans="8:10" x14ac:dyDescent="0.3">
      <c r="H259">
        <v>647.9</v>
      </c>
      <c r="I259">
        <v>56.69</v>
      </c>
      <c r="J259">
        <v>591.21</v>
      </c>
    </row>
    <row r="260" spans="8:10" x14ac:dyDescent="0.3">
      <c r="H260">
        <v>20.37</v>
      </c>
      <c r="I260">
        <v>6.93</v>
      </c>
      <c r="J260">
        <v>13.44</v>
      </c>
    </row>
    <row r="261" spans="8:10" x14ac:dyDescent="0.3">
      <c r="H261">
        <v>221.55</v>
      </c>
      <c r="I261">
        <v>6.65</v>
      </c>
      <c r="J261">
        <v>214.9</v>
      </c>
    </row>
    <row r="262" spans="8:10" x14ac:dyDescent="0.3">
      <c r="H262">
        <v>17.52</v>
      </c>
      <c r="I262">
        <v>6.13</v>
      </c>
      <c r="J262">
        <v>11.39</v>
      </c>
    </row>
    <row r="263" spans="8:10" x14ac:dyDescent="0.3">
      <c r="H263">
        <v>1.62</v>
      </c>
      <c r="I263">
        <v>-4.47</v>
      </c>
      <c r="J263">
        <v>6.09</v>
      </c>
    </row>
    <row r="264" spans="8:10" x14ac:dyDescent="0.3">
      <c r="H264">
        <v>3059.98</v>
      </c>
      <c r="I264">
        <v>-510</v>
      </c>
      <c r="J264">
        <v>3569.98</v>
      </c>
    </row>
    <row r="265" spans="8:10" x14ac:dyDescent="0.3">
      <c r="H265">
        <v>2519.96</v>
      </c>
      <c r="I265">
        <v>-252</v>
      </c>
      <c r="J265">
        <v>2771.96</v>
      </c>
    </row>
    <row r="266" spans="8:10" x14ac:dyDescent="0.3">
      <c r="H266">
        <v>328.22</v>
      </c>
      <c r="I266">
        <v>28.72</v>
      </c>
      <c r="J266">
        <v>299.5</v>
      </c>
    </row>
    <row r="267" spans="8:10" x14ac:dyDescent="0.3">
      <c r="H267">
        <v>79.900000000000006</v>
      </c>
      <c r="I267">
        <v>35.159999999999997</v>
      </c>
      <c r="J267">
        <v>44.74</v>
      </c>
    </row>
    <row r="268" spans="8:10" x14ac:dyDescent="0.3">
      <c r="H268">
        <v>14.02</v>
      </c>
      <c r="I268">
        <v>4.7300000000000004</v>
      </c>
      <c r="J268">
        <v>9.2899999999999991</v>
      </c>
    </row>
    <row r="269" spans="8:10" x14ac:dyDescent="0.3">
      <c r="H269">
        <v>7.56</v>
      </c>
      <c r="I269">
        <v>0.3</v>
      </c>
      <c r="J269">
        <v>7.26</v>
      </c>
    </row>
    <row r="270" spans="8:10" x14ac:dyDescent="0.3">
      <c r="H270">
        <v>37.21</v>
      </c>
      <c r="I270">
        <v>-7.44</v>
      </c>
      <c r="J270">
        <v>44.65</v>
      </c>
    </row>
    <row r="271" spans="8:10" x14ac:dyDescent="0.3">
      <c r="H271">
        <v>57.58</v>
      </c>
      <c r="I271">
        <v>21.59</v>
      </c>
      <c r="J271">
        <v>35.99</v>
      </c>
    </row>
    <row r="272" spans="8:10" x14ac:dyDescent="0.3">
      <c r="H272">
        <v>725.84</v>
      </c>
      <c r="I272">
        <v>210.49</v>
      </c>
      <c r="J272">
        <v>515.35</v>
      </c>
    </row>
    <row r="273" spans="8:10" x14ac:dyDescent="0.3">
      <c r="H273">
        <v>209.93</v>
      </c>
      <c r="I273">
        <v>92.37</v>
      </c>
      <c r="J273">
        <v>117.56</v>
      </c>
    </row>
    <row r="274" spans="8:10" x14ac:dyDescent="0.3">
      <c r="H274">
        <v>5.28</v>
      </c>
      <c r="I274">
        <v>2.3199999999999998</v>
      </c>
      <c r="J274">
        <v>2.96</v>
      </c>
    </row>
    <row r="275" spans="8:10" x14ac:dyDescent="0.3">
      <c r="H275">
        <v>10.92</v>
      </c>
      <c r="I275">
        <v>4.09</v>
      </c>
      <c r="J275">
        <v>6.83</v>
      </c>
    </row>
    <row r="276" spans="8:10" x14ac:dyDescent="0.3">
      <c r="H276">
        <v>8.82</v>
      </c>
      <c r="I276">
        <v>4.0599999999999996</v>
      </c>
      <c r="J276">
        <v>4.76</v>
      </c>
    </row>
    <row r="277" spans="8:10" x14ac:dyDescent="0.3">
      <c r="H277">
        <v>5.98</v>
      </c>
      <c r="I277">
        <v>1.55</v>
      </c>
      <c r="J277">
        <v>4.43</v>
      </c>
    </row>
    <row r="278" spans="8:10" x14ac:dyDescent="0.3">
      <c r="H278">
        <v>11.65</v>
      </c>
      <c r="I278">
        <v>4.08</v>
      </c>
      <c r="J278">
        <v>7.57</v>
      </c>
    </row>
    <row r="279" spans="8:10" x14ac:dyDescent="0.3">
      <c r="H279">
        <v>18.18</v>
      </c>
      <c r="I279">
        <v>5.91</v>
      </c>
      <c r="J279">
        <v>12.27</v>
      </c>
    </row>
    <row r="280" spans="8:10" x14ac:dyDescent="0.3">
      <c r="H280">
        <v>59.71</v>
      </c>
      <c r="I280">
        <v>5.97</v>
      </c>
      <c r="J280">
        <v>53.74</v>
      </c>
    </row>
    <row r="281" spans="8:10" x14ac:dyDescent="0.3">
      <c r="H281">
        <v>24.84</v>
      </c>
      <c r="I281">
        <v>8.69</v>
      </c>
      <c r="J281">
        <v>16.149999999999999</v>
      </c>
    </row>
    <row r="282" spans="8:10" x14ac:dyDescent="0.3">
      <c r="H282">
        <v>2.08</v>
      </c>
      <c r="I282">
        <v>-3.43</v>
      </c>
      <c r="J282">
        <v>5.51</v>
      </c>
    </row>
    <row r="283" spans="8:10" x14ac:dyDescent="0.3">
      <c r="H283">
        <v>1114.4000000000001</v>
      </c>
      <c r="I283">
        <v>376.11</v>
      </c>
      <c r="J283">
        <v>738.29</v>
      </c>
    </row>
    <row r="284" spans="8:10" x14ac:dyDescent="0.3">
      <c r="H284">
        <v>1038.8399999999999</v>
      </c>
      <c r="I284">
        <v>51.94</v>
      </c>
      <c r="J284">
        <v>986.9</v>
      </c>
    </row>
    <row r="285" spans="8:10" x14ac:dyDescent="0.3">
      <c r="H285">
        <v>141.76</v>
      </c>
      <c r="I285">
        <v>47.84</v>
      </c>
      <c r="J285">
        <v>93.92</v>
      </c>
    </row>
    <row r="286" spans="8:10" x14ac:dyDescent="0.3">
      <c r="H286">
        <v>239.8</v>
      </c>
      <c r="I286">
        <v>47.96</v>
      </c>
      <c r="J286">
        <v>191.84</v>
      </c>
    </row>
    <row r="287" spans="8:10" x14ac:dyDescent="0.3">
      <c r="H287">
        <v>31.1</v>
      </c>
      <c r="I287">
        <v>10.89</v>
      </c>
      <c r="J287">
        <v>20.21</v>
      </c>
    </row>
    <row r="288" spans="8:10" x14ac:dyDescent="0.3">
      <c r="H288">
        <v>254.06</v>
      </c>
      <c r="I288">
        <v>-169.37</v>
      </c>
      <c r="J288">
        <v>423.43</v>
      </c>
    </row>
    <row r="289" spans="8:10" x14ac:dyDescent="0.3">
      <c r="H289">
        <v>194.53</v>
      </c>
      <c r="I289">
        <v>24.32</v>
      </c>
      <c r="J289">
        <v>170.21</v>
      </c>
    </row>
    <row r="290" spans="8:10" x14ac:dyDescent="0.3">
      <c r="H290">
        <v>961.48</v>
      </c>
      <c r="I290">
        <v>-204.31</v>
      </c>
      <c r="J290">
        <v>1165.79</v>
      </c>
    </row>
    <row r="291" spans="8:10" x14ac:dyDescent="0.3">
      <c r="H291">
        <v>19.100000000000001</v>
      </c>
      <c r="I291">
        <v>6.68</v>
      </c>
      <c r="J291">
        <v>12.42</v>
      </c>
    </row>
    <row r="292" spans="8:10" x14ac:dyDescent="0.3">
      <c r="H292">
        <v>18.5</v>
      </c>
      <c r="I292">
        <v>6.24</v>
      </c>
      <c r="J292">
        <v>12.26</v>
      </c>
    </row>
    <row r="293" spans="8:10" x14ac:dyDescent="0.3">
      <c r="H293">
        <v>255.98</v>
      </c>
      <c r="I293">
        <v>54.4</v>
      </c>
      <c r="J293">
        <v>201.58</v>
      </c>
    </row>
    <row r="294" spans="8:10" x14ac:dyDescent="0.3">
      <c r="H294">
        <v>86.97</v>
      </c>
      <c r="I294">
        <v>-48.7</v>
      </c>
      <c r="J294">
        <v>135.66999999999999</v>
      </c>
    </row>
    <row r="295" spans="8:10" x14ac:dyDescent="0.3">
      <c r="H295">
        <v>300.42</v>
      </c>
      <c r="I295">
        <v>78.86</v>
      </c>
      <c r="J295">
        <v>221.56</v>
      </c>
    </row>
    <row r="296" spans="8:10" x14ac:dyDescent="0.3">
      <c r="H296">
        <v>230.35</v>
      </c>
      <c r="I296">
        <v>20.16</v>
      </c>
      <c r="J296">
        <v>210.19</v>
      </c>
    </row>
    <row r="297" spans="8:10" x14ac:dyDescent="0.3">
      <c r="H297">
        <v>218.35</v>
      </c>
      <c r="I297">
        <v>-24.56</v>
      </c>
      <c r="J297">
        <v>242.91</v>
      </c>
    </row>
    <row r="298" spans="8:10" x14ac:dyDescent="0.3">
      <c r="H298">
        <v>78.599999999999994</v>
      </c>
      <c r="I298">
        <v>-62.88</v>
      </c>
      <c r="J298">
        <v>141.47999999999999</v>
      </c>
    </row>
    <row r="299" spans="8:10" x14ac:dyDescent="0.3">
      <c r="H299">
        <v>27.55</v>
      </c>
      <c r="I299">
        <v>9.3000000000000007</v>
      </c>
      <c r="J299">
        <v>18.25</v>
      </c>
    </row>
    <row r="300" spans="8:10" x14ac:dyDescent="0.3">
      <c r="H300">
        <v>32.4</v>
      </c>
      <c r="I300">
        <v>15.55</v>
      </c>
      <c r="J300">
        <v>16.850000000000001</v>
      </c>
    </row>
    <row r="301" spans="8:10" x14ac:dyDescent="0.3">
      <c r="H301">
        <v>1082.48</v>
      </c>
      <c r="I301">
        <v>10.82</v>
      </c>
      <c r="J301">
        <v>1071.6600000000001</v>
      </c>
    </row>
    <row r="302" spans="8:10" x14ac:dyDescent="0.3">
      <c r="H302">
        <v>56.91</v>
      </c>
      <c r="I302">
        <v>27.32</v>
      </c>
      <c r="J302">
        <v>29.59</v>
      </c>
    </row>
    <row r="303" spans="8:10" x14ac:dyDescent="0.3">
      <c r="H303">
        <v>77.599999999999994</v>
      </c>
      <c r="I303">
        <v>38.020000000000003</v>
      </c>
      <c r="J303">
        <v>39.58</v>
      </c>
    </row>
    <row r="304" spans="8:10" x14ac:dyDescent="0.3">
      <c r="H304">
        <v>14.28</v>
      </c>
      <c r="I304">
        <v>6.57</v>
      </c>
      <c r="J304">
        <v>7.71</v>
      </c>
    </row>
    <row r="305" spans="8:10" x14ac:dyDescent="0.3">
      <c r="H305">
        <v>219.07</v>
      </c>
      <c r="I305">
        <v>-131.44</v>
      </c>
      <c r="J305">
        <v>350.51</v>
      </c>
    </row>
    <row r="306" spans="8:10" x14ac:dyDescent="0.3">
      <c r="H306">
        <v>26.8</v>
      </c>
      <c r="I306">
        <v>12.86</v>
      </c>
      <c r="J306">
        <v>13.94</v>
      </c>
    </row>
    <row r="307" spans="8:10" x14ac:dyDescent="0.3">
      <c r="H307">
        <v>9.84</v>
      </c>
      <c r="I307">
        <v>2.85</v>
      </c>
      <c r="J307">
        <v>6.99</v>
      </c>
    </row>
    <row r="308" spans="8:10" x14ac:dyDescent="0.3">
      <c r="H308">
        <v>45.48</v>
      </c>
      <c r="I308">
        <v>20.92</v>
      </c>
      <c r="J308">
        <v>24.56</v>
      </c>
    </row>
    <row r="309" spans="8:10" x14ac:dyDescent="0.3">
      <c r="H309">
        <v>289.2</v>
      </c>
      <c r="I309">
        <v>83.87</v>
      </c>
      <c r="J309">
        <v>205.33</v>
      </c>
    </row>
    <row r="310" spans="8:10" x14ac:dyDescent="0.3">
      <c r="H310">
        <v>4.8899999999999997</v>
      </c>
      <c r="I310">
        <v>2</v>
      </c>
      <c r="J310">
        <v>2.89</v>
      </c>
    </row>
    <row r="311" spans="8:10" x14ac:dyDescent="0.3">
      <c r="H311">
        <v>15.14</v>
      </c>
      <c r="I311">
        <v>3.59</v>
      </c>
      <c r="J311">
        <v>11.55</v>
      </c>
    </row>
    <row r="312" spans="8:10" x14ac:dyDescent="0.3">
      <c r="H312">
        <v>466.77</v>
      </c>
      <c r="I312">
        <v>52.51</v>
      </c>
      <c r="J312">
        <v>414.26</v>
      </c>
    </row>
    <row r="313" spans="8:10" x14ac:dyDescent="0.3">
      <c r="H313">
        <v>15.23</v>
      </c>
      <c r="I313">
        <v>1.71</v>
      </c>
      <c r="J313">
        <v>13.52</v>
      </c>
    </row>
    <row r="314" spans="8:10" x14ac:dyDescent="0.3">
      <c r="H314">
        <v>6.26</v>
      </c>
      <c r="I314">
        <v>2.04</v>
      </c>
      <c r="J314">
        <v>4.22</v>
      </c>
    </row>
    <row r="315" spans="8:10" x14ac:dyDescent="0.3">
      <c r="H315">
        <v>87.54</v>
      </c>
      <c r="I315">
        <v>37.64</v>
      </c>
      <c r="J315">
        <v>49.9</v>
      </c>
    </row>
    <row r="316" spans="8:10" x14ac:dyDescent="0.3">
      <c r="H316">
        <v>178.38</v>
      </c>
      <c r="I316">
        <v>22.3</v>
      </c>
      <c r="J316">
        <v>156.08000000000001</v>
      </c>
    </row>
    <row r="317" spans="8:10" x14ac:dyDescent="0.3">
      <c r="H317">
        <v>15.55</v>
      </c>
      <c r="I317">
        <v>5.44</v>
      </c>
      <c r="J317">
        <v>10.11</v>
      </c>
    </row>
    <row r="318" spans="8:10" x14ac:dyDescent="0.3">
      <c r="H318">
        <v>99.14</v>
      </c>
      <c r="I318">
        <v>8.67</v>
      </c>
      <c r="J318">
        <v>90.47</v>
      </c>
    </row>
    <row r="319" spans="8:10" x14ac:dyDescent="0.3">
      <c r="H319">
        <v>135.88</v>
      </c>
      <c r="I319">
        <v>24.16</v>
      </c>
      <c r="J319">
        <v>111.72</v>
      </c>
    </row>
    <row r="320" spans="8:10" x14ac:dyDescent="0.3">
      <c r="H320">
        <v>3991.98</v>
      </c>
      <c r="I320">
        <v>1995.99</v>
      </c>
      <c r="J320">
        <v>1995.99</v>
      </c>
    </row>
    <row r="321" spans="8:10" x14ac:dyDescent="0.3">
      <c r="H321">
        <v>275.94</v>
      </c>
      <c r="I321">
        <v>80.02</v>
      </c>
      <c r="J321">
        <v>195.92</v>
      </c>
    </row>
    <row r="322" spans="8:10" x14ac:dyDescent="0.3">
      <c r="H322">
        <v>360</v>
      </c>
      <c r="I322">
        <v>129.6</v>
      </c>
      <c r="J322">
        <v>230.4</v>
      </c>
    </row>
    <row r="323" spans="8:10" x14ac:dyDescent="0.3">
      <c r="H323">
        <v>43.57</v>
      </c>
      <c r="I323">
        <v>13.07</v>
      </c>
      <c r="J323">
        <v>30.5</v>
      </c>
    </row>
    <row r="324" spans="8:10" x14ac:dyDescent="0.3">
      <c r="H324">
        <v>7.16</v>
      </c>
      <c r="I324">
        <v>3.58</v>
      </c>
      <c r="J324">
        <v>3.58</v>
      </c>
    </row>
    <row r="325" spans="8:10" x14ac:dyDescent="0.3">
      <c r="H325">
        <v>251.52</v>
      </c>
      <c r="I325">
        <v>81.739999999999995</v>
      </c>
      <c r="J325">
        <v>169.78</v>
      </c>
    </row>
    <row r="326" spans="8:10" x14ac:dyDescent="0.3">
      <c r="H326">
        <v>99.99</v>
      </c>
      <c r="I326">
        <v>35</v>
      </c>
      <c r="J326">
        <v>64.989999999999995</v>
      </c>
    </row>
    <row r="327" spans="8:10" x14ac:dyDescent="0.3">
      <c r="H327">
        <v>15.99</v>
      </c>
      <c r="I327">
        <v>1</v>
      </c>
      <c r="J327">
        <v>14.99</v>
      </c>
    </row>
    <row r="328" spans="8:10" x14ac:dyDescent="0.3">
      <c r="H328">
        <v>290.89999999999998</v>
      </c>
      <c r="I328">
        <v>-67.88</v>
      </c>
      <c r="J328">
        <v>358.78</v>
      </c>
    </row>
    <row r="329" spans="8:10" x14ac:dyDescent="0.3">
      <c r="H329">
        <v>54.22</v>
      </c>
      <c r="I329">
        <v>3.39</v>
      </c>
      <c r="J329">
        <v>50.83</v>
      </c>
    </row>
    <row r="330" spans="8:10" x14ac:dyDescent="0.3">
      <c r="H330">
        <v>786.74</v>
      </c>
      <c r="I330">
        <v>-258.5</v>
      </c>
      <c r="J330">
        <v>1045.24</v>
      </c>
    </row>
    <row r="331" spans="8:10" x14ac:dyDescent="0.3">
      <c r="H331">
        <v>100.24</v>
      </c>
      <c r="I331">
        <v>33.83</v>
      </c>
      <c r="J331">
        <v>66.41</v>
      </c>
    </row>
    <row r="332" spans="8:10" x14ac:dyDescent="0.3">
      <c r="H332">
        <v>37.76</v>
      </c>
      <c r="I332">
        <v>-27.69</v>
      </c>
      <c r="J332">
        <v>65.45</v>
      </c>
    </row>
    <row r="333" spans="8:10" x14ac:dyDescent="0.3">
      <c r="H333">
        <v>82.8</v>
      </c>
      <c r="I333">
        <v>-20.7</v>
      </c>
      <c r="J333">
        <v>103.5</v>
      </c>
    </row>
    <row r="334" spans="8:10" x14ac:dyDescent="0.3">
      <c r="H334">
        <v>20.72</v>
      </c>
      <c r="I334">
        <v>-13.82</v>
      </c>
      <c r="J334">
        <v>34.54</v>
      </c>
    </row>
    <row r="335" spans="8:10" x14ac:dyDescent="0.3">
      <c r="H335">
        <v>4.9000000000000004</v>
      </c>
      <c r="I335">
        <v>-3.43</v>
      </c>
      <c r="J335">
        <v>8.33</v>
      </c>
    </row>
    <row r="336" spans="8:10" x14ac:dyDescent="0.3">
      <c r="H336">
        <v>4.75</v>
      </c>
      <c r="I336">
        <v>1.6</v>
      </c>
      <c r="J336">
        <v>3.15</v>
      </c>
    </row>
    <row r="337" spans="8:10" x14ac:dyDescent="0.3">
      <c r="H337">
        <v>959.98</v>
      </c>
      <c r="I337">
        <v>335.99</v>
      </c>
      <c r="J337">
        <v>623.99</v>
      </c>
    </row>
    <row r="338" spans="8:10" x14ac:dyDescent="0.3">
      <c r="H338">
        <v>14.37</v>
      </c>
      <c r="I338">
        <v>4.49</v>
      </c>
      <c r="J338">
        <v>9.8800000000000008</v>
      </c>
    </row>
    <row r="339" spans="8:10" x14ac:dyDescent="0.3">
      <c r="H339">
        <v>7.71</v>
      </c>
      <c r="I339">
        <v>2.8</v>
      </c>
      <c r="J339">
        <v>4.91</v>
      </c>
    </row>
    <row r="340" spans="8:10" x14ac:dyDescent="0.3">
      <c r="H340">
        <v>698.35</v>
      </c>
      <c r="I340">
        <v>-17.46</v>
      </c>
      <c r="J340">
        <v>715.81</v>
      </c>
    </row>
    <row r="341" spans="8:10" x14ac:dyDescent="0.3">
      <c r="H341">
        <v>4.96</v>
      </c>
      <c r="I341">
        <v>2.33</v>
      </c>
      <c r="J341">
        <v>2.63</v>
      </c>
    </row>
    <row r="342" spans="8:10" x14ac:dyDescent="0.3">
      <c r="H342">
        <v>17.86</v>
      </c>
      <c r="I342">
        <v>1.1200000000000001</v>
      </c>
      <c r="J342">
        <v>16.739999999999998</v>
      </c>
    </row>
    <row r="343" spans="8:10" x14ac:dyDescent="0.3">
      <c r="H343">
        <v>509.97</v>
      </c>
      <c r="I343">
        <v>-407.98</v>
      </c>
      <c r="J343">
        <v>917.95</v>
      </c>
    </row>
    <row r="344" spans="8:10" x14ac:dyDescent="0.3">
      <c r="H344">
        <v>30.99</v>
      </c>
      <c r="I344">
        <v>10.07</v>
      </c>
      <c r="J344">
        <v>20.92</v>
      </c>
    </row>
    <row r="345" spans="8:10" x14ac:dyDescent="0.3">
      <c r="H345">
        <v>71.930000000000007</v>
      </c>
      <c r="I345">
        <v>8.39</v>
      </c>
      <c r="J345">
        <v>63.54</v>
      </c>
    </row>
    <row r="346" spans="8:10" x14ac:dyDescent="0.3">
      <c r="H346">
        <v>88.8</v>
      </c>
      <c r="I346">
        <v>-2.2200000000000002</v>
      </c>
      <c r="J346">
        <v>91.02</v>
      </c>
    </row>
    <row r="347" spans="8:10" x14ac:dyDescent="0.3">
      <c r="H347">
        <v>47.98</v>
      </c>
      <c r="I347">
        <v>4.8</v>
      </c>
      <c r="J347">
        <v>43.18</v>
      </c>
    </row>
    <row r="348" spans="8:10" x14ac:dyDescent="0.3">
      <c r="H348">
        <v>7.56</v>
      </c>
      <c r="I348">
        <v>3.1</v>
      </c>
      <c r="J348">
        <v>4.46</v>
      </c>
    </row>
    <row r="349" spans="8:10" x14ac:dyDescent="0.3">
      <c r="H349">
        <v>24.56</v>
      </c>
      <c r="I349">
        <v>11.54</v>
      </c>
      <c r="J349">
        <v>13.02</v>
      </c>
    </row>
    <row r="350" spans="8:10" x14ac:dyDescent="0.3">
      <c r="H350">
        <v>12.96</v>
      </c>
      <c r="I350">
        <v>4.1500000000000004</v>
      </c>
      <c r="J350">
        <v>8.81</v>
      </c>
    </row>
    <row r="351" spans="8:10" x14ac:dyDescent="0.3">
      <c r="H351">
        <v>6.79</v>
      </c>
      <c r="I351">
        <v>2.31</v>
      </c>
      <c r="J351">
        <v>4.4800000000000004</v>
      </c>
    </row>
    <row r="352" spans="8:10" x14ac:dyDescent="0.3">
      <c r="H352">
        <v>24.56</v>
      </c>
      <c r="I352">
        <v>11.54</v>
      </c>
      <c r="J352">
        <v>13.02</v>
      </c>
    </row>
    <row r="353" spans="8:10" x14ac:dyDescent="0.3">
      <c r="H353">
        <v>3.05</v>
      </c>
      <c r="I353">
        <v>1.07</v>
      </c>
      <c r="J353">
        <v>1.98</v>
      </c>
    </row>
    <row r="354" spans="8:10" x14ac:dyDescent="0.3">
      <c r="H354">
        <v>49.12</v>
      </c>
      <c r="I354">
        <v>23.09</v>
      </c>
      <c r="J354">
        <v>26.03</v>
      </c>
    </row>
    <row r="355" spans="8:10" x14ac:dyDescent="0.3">
      <c r="H355">
        <v>4355.17</v>
      </c>
      <c r="I355">
        <v>1415.43</v>
      </c>
      <c r="J355">
        <v>2939.74</v>
      </c>
    </row>
    <row r="356" spans="8:10" x14ac:dyDescent="0.3">
      <c r="H356">
        <v>388.7</v>
      </c>
      <c r="I356">
        <v>-4.8600000000000003</v>
      </c>
      <c r="J356">
        <v>393.56</v>
      </c>
    </row>
    <row r="357" spans="8:10" x14ac:dyDescent="0.3">
      <c r="H357">
        <v>8.26</v>
      </c>
      <c r="I357">
        <v>3.8</v>
      </c>
      <c r="J357">
        <v>4.46</v>
      </c>
    </row>
    <row r="358" spans="8:10" x14ac:dyDescent="0.3">
      <c r="H358">
        <v>17.04</v>
      </c>
      <c r="I358">
        <v>6.99</v>
      </c>
      <c r="J358">
        <v>10.050000000000001</v>
      </c>
    </row>
    <row r="359" spans="8:10" x14ac:dyDescent="0.3">
      <c r="H359">
        <v>34.4</v>
      </c>
      <c r="I359">
        <v>15.82</v>
      </c>
      <c r="J359">
        <v>18.579999999999998</v>
      </c>
    </row>
    <row r="360" spans="8:10" x14ac:dyDescent="0.3">
      <c r="H360">
        <v>36.24</v>
      </c>
      <c r="I360">
        <v>11.32</v>
      </c>
      <c r="J360">
        <v>24.92</v>
      </c>
    </row>
    <row r="361" spans="8:10" x14ac:dyDescent="0.3">
      <c r="H361">
        <v>647.84</v>
      </c>
      <c r="I361">
        <v>168.44</v>
      </c>
      <c r="J361">
        <v>479.4</v>
      </c>
    </row>
    <row r="362" spans="8:10" x14ac:dyDescent="0.3">
      <c r="H362">
        <v>20.7</v>
      </c>
      <c r="I362">
        <v>9.94</v>
      </c>
      <c r="J362">
        <v>10.76</v>
      </c>
    </row>
    <row r="363" spans="8:10" x14ac:dyDescent="0.3">
      <c r="H363">
        <v>20.7</v>
      </c>
      <c r="I363">
        <v>9.94</v>
      </c>
      <c r="J363">
        <v>10.76</v>
      </c>
    </row>
    <row r="364" spans="8:10" x14ac:dyDescent="0.3">
      <c r="H364">
        <v>488.65</v>
      </c>
      <c r="I364">
        <v>86.87</v>
      </c>
      <c r="J364">
        <v>401.78</v>
      </c>
    </row>
    <row r="365" spans="8:10" x14ac:dyDescent="0.3">
      <c r="H365">
        <v>5.56</v>
      </c>
      <c r="I365">
        <v>1.45</v>
      </c>
      <c r="J365">
        <v>4.1100000000000003</v>
      </c>
    </row>
    <row r="366" spans="8:10" x14ac:dyDescent="0.3">
      <c r="H366">
        <v>47.12</v>
      </c>
      <c r="I366">
        <v>20.73</v>
      </c>
      <c r="J366">
        <v>26.39</v>
      </c>
    </row>
    <row r="367" spans="8:10" x14ac:dyDescent="0.3">
      <c r="H367">
        <v>211.96</v>
      </c>
      <c r="I367">
        <v>8.48</v>
      </c>
      <c r="J367">
        <v>203.48</v>
      </c>
    </row>
    <row r="368" spans="8:10" x14ac:dyDescent="0.3">
      <c r="H368">
        <v>23.2</v>
      </c>
      <c r="I368">
        <v>10.44</v>
      </c>
      <c r="J368">
        <v>12.76</v>
      </c>
    </row>
    <row r="369" spans="8:10" x14ac:dyDescent="0.3">
      <c r="H369">
        <v>7.36</v>
      </c>
      <c r="I369">
        <v>0.15</v>
      </c>
      <c r="J369">
        <v>7.21</v>
      </c>
    </row>
    <row r="370" spans="8:10" x14ac:dyDescent="0.3">
      <c r="H370">
        <v>104.79</v>
      </c>
      <c r="I370">
        <v>29.34</v>
      </c>
      <c r="J370">
        <v>75.45</v>
      </c>
    </row>
    <row r="371" spans="8:10" x14ac:dyDescent="0.3">
      <c r="H371">
        <v>1043.92</v>
      </c>
      <c r="I371">
        <v>271.42</v>
      </c>
      <c r="J371">
        <v>772.5</v>
      </c>
    </row>
    <row r="372" spans="8:10" x14ac:dyDescent="0.3">
      <c r="H372">
        <v>25.92</v>
      </c>
      <c r="I372">
        <v>9.4</v>
      </c>
      <c r="J372">
        <v>16.52</v>
      </c>
    </row>
    <row r="373" spans="8:10" x14ac:dyDescent="0.3">
      <c r="H373">
        <v>53.42</v>
      </c>
      <c r="I373">
        <v>4.67</v>
      </c>
      <c r="J373">
        <v>48.75</v>
      </c>
    </row>
    <row r="374" spans="8:10" x14ac:dyDescent="0.3">
      <c r="H374">
        <v>8.16</v>
      </c>
      <c r="I374">
        <v>-5.71</v>
      </c>
      <c r="J374">
        <v>13.87</v>
      </c>
    </row>
    <row r="375" spans="8:10" x14ac:dyDescent="0.3">
      <c r="H375">
        <v>1023.94</v>
      </c>
      <c r="I375">
        <v>179.19</v>
      </c>
      <c r="J375">
        <v>844.75</v>
      </c>
    </row>
    <row r="376" spans="8:10" x14ac:dyDescent="0.3">
      <c r="H376">
        <v>9.24</v>
      </c>
      <c r="I376">
        <v>0.92</v>
      </c>
      <c r="J376">
        <v>8.32</v>
      </c>
    </row>
    <row r="377" spans="8:10" x14ac:dyDescent="0.3">
      <c r="H377">
        <v>479.04</v>
      </c>
      <c r="I377">
        <v>-29.94</v>
      </c>
      <c r="J377">
        <v>508.98</v>
      </c>
    </row>
    <row r="378" spans="8:10" x14ac:dyDescent="0.3">
      <c r="H378">
        <v>99.14</v>
      </c>
      <c r="I378">
        <v>30.98</v>
      </c>
      <c r="J378">
        <v>68.16</v>
      </c>
    </row>
    <row r="379" spans="8:10" x14ac:dyDescent="0.3">
      <c r="H379">
        <v>1488.42</v>
      </c>
      <c r="I379">
        <v>-297.68</v>
      </c>
      <c r="J379">
        <v>1786.1</v>
      </c>
    </row>
    <row r="380" spans="8:10" x14ac:dyDescent="0.3">
      <c r="H380">
        <v>8.65</v>
      </c>
      <c r="I380">
        <v>-20.329999999999998</v>
      </c>
      <c r="J380">
        <v>28.98</v>
      </c>
    </row>
    <row r="381" spans="8:10" x14ac:dyDescent="0.3">
      <c r="H381">
        <v>23.83</v>
      </c>
      <c r="I381">
        <v>2.68</v>
      </c>
      <c r="J381">
        <v>21.15</v>
      </c>
    </row>
    <row r="382" spans="8:10" x14ac:dyDescent="0.3">
      <c r="H382">
        <v>12.18</v>
      </c>
      <c r="I382">
        <v>-18.87</v>
      </c>
      <c r="J382">
        <v>31.05</v>
      </c>
    </row>
    <row r="383" spans="8:10" x14ac:dyDescent="0.3">
      <c r="H383">
        <v>50.96</v>
      </c>
      <c r="I383">
        <v>25.48</v>
      </c>
      <c r="J383">
        <v>25.48</v>
      </c>
    </row>
    <row r="384" spans="8:10" x14ac:dyDescent="0.3">
      <c r="H384">
        <v>49.54</v>
      </c>
      <c r="I384">
        <v>17.34</v>
      </c>
      <c r="J384">
        <v>32.200000000000003</v>
      </c>
    </row>
    <row r="385" spans="8:10" x14ac:dyDescent="0.3">
      <c r="H385">
        <v>41.9</v>
      </c>
      <c r="I385">
        <v>8.8000000000000007</v>
      </c>
      <c r="J385">
        <v>33.1</v>
      </c>
    </row>
    <row r="386" spans="8:10" x14ac:dyDescent="0.3">
      <c r="H386">
        <v>375.46</v>
      </c>
      <c r="I386">
        <v>-157.01</v>
      </c>
      <c r="J386">
        <v>532.47</v>
      </c>
    </row>
    <row r="387" spans="8:10" x14ac:dyDescent="0.3">
      <c r="H387">
        <v>83.98</v>
      </c>
      <c r="I387">
        <v>-1.05</v>
      </c>
      <c r="J387">
        <v>85.03</v>
      </c>
    </row>
    <row r="388" spans="8:10" x14ac:dyDescent="0.3">
      <c r="H388">
        <v>482.34</v>
      </c>
      <c r="I388">
        <v>-337.64</v>
      </c>
      <c r="J388">
        <v>819.98</v>
      </c>
    </row>
    <row r="389" spans="8:10" x14ac:dyDescent="0.3">
      <c r="H389">
        <v>2.96</v>
      </c>
      <c r="I389">
        <v>0.78</v>
      </c>
      <c r="J389">
        <v>2.1800000000000002</v>
      </c>
    </row>
    <row r="390" spans="8:10" x14ac:dyDescent="0.3">
      <c r="H390">
        <v>2.62</v>
      </c>
      <c r="I390">
        <v>0.43</v>
      </c>
      <c r="J390">
        <v>2.19</v>
      </c>
    </row>
    <row r="391" spans="8:10" x14ac:dyDescent="0.3">
      <c r="H391">
        <v>23.36</v>
      </c>
      <c r="I391">
        <v>7.88</v>
      </c>
      <c r="J391">
        <v>15.48</v>
      </c>
    </row>
    <row r="392" spans="8:10" x14ac:dyDescent="0.3">
      <c r="H392">
        <v>39.979999999999997</v>
      </c>
      <c r="I392">
        <v>13.59</v>
      </c>
      <c r="J392">
        <v>26.39</v>
      </c>
    </row>
    <row r="393" spans="8:10" x14ac:dyDescent="0.3">
      <c r="H393">
        <v>246.38</v>
      </c>
      <c r="I393">
        <v>27.72</v>
      </c>
      <c r="J393">
        <v>218.66</v>
      </c>
    </row>
    <row r="394" spans="8:10" x14ac:dyDescent="0.3">
      <c r="H394">
        <v>1799.97</v>
      </c>
      <c r="I394">
        <v>701.99</v>
      </c>
      <c r="J394">
        <v>1097.98</v>
      </c>
    </row>
    <row r="395" spans="8:10" x14ac:dyDescent="0.3">
      <c r="H395">
        <v>12.46</v>
      </c>
      <c r="I395">
        <v>-20.56</v>
      </c>
      <c r="J395">
        <v>33.020000000000003</v>
      </c>
    </row>
    <row r="396" spans="8:10" x14ac:dyDescent="0.3">
      <c r="H396">
        <v>75.790000000000006</v>
      </c>
      <c r="I396">
        <v>25.58</v>
      </c>
      <c r="J396">
        <v>50.21</v>
      </c>
    </row>
    <row r="397" spans="8:10" x14ac:dyDescent="0.3">
      <c r="H397">
        <v>49.96</v>
      </c>
      <c r="I397">
        <v>9.49</v>
      </c>
      <c r="J397">
        <v>40.47</v>
      </c>
    </row>
    <row r="398" spans="8:10" x14ac:dyDescent="0.3">
      <c r="H398">
        <v>12.96</v>
      </c>
      <c r="I398">
        <v>6.22</v>
      </c>
      <c r="J398">
        <v>6.74</v>
      </c>
    </row>
    <row r="399" spans="8:10" x14ac:dyDescent="0.3">
      <c r="H399">
        <v>70.12</v>
      </c>
      <c r="I399">
        <v>21.04</v>
      </c>
      <c r="J399">
        <v>49.08</v>
      </c>
    </row>
    <row r="400" spans="8:10" x14ac:dyDescent="0.3">
      <c r="H400">
        <v>35.950000000000003</v>
      </c>
      <c r="I400">
        <v>3.6</v>
      </c>
      <c r="J400">
        <v>32.35</v>
      </c>
    </row>
    <row r="401" spans="8:10" x14ac:dyDescent="0.3">
      <c r="H401">
        <v>2396.27</v>
      </c>
      <c r="I401">
        <v>-317.14999999999998</v>
      </c>
      <c r="J401">
        <v>2713.42</v>
      </c>
    </row>
    <row r="402" spans="8:10" x14ac:dyDescent="0.3">
      <c r="H402">
        <v>131.13999999999999</v>
      </c>
      <c r="I402">
        <v>-32.78</v>
      </c>
      <c r="J402">
        <v>163.92</v>
      </c>
    </row>
    <row r="403" spans="8:10" x14ac:dyDescent="0.3">
      <c r="H403">
        <v>57.58</v>
      </c>
      <c r="I403">
        <v>0.72</v>
      </c>
      <c r="J403">
        <v>56.86</v>
      </c>
    </row>
    <row r="404" spans="8:10" x14ac:dyDescent="0.3">
      <c r="H404">
        <v>9.57</v>
      </c>
      <c r="I404">
        <v>3.47</v>
      </c>
      <c r="J404">
        <v>6.1</v>
      </c>
    </row>
    <row r="405" spans="8:10" x14ac:dyDescent="0.3">
      <c r="H405">
        <v>39.07</v>
      </c>
      <c r="I405">
        <v>9.77</v>
      </c>
      <c r="J405">
        <v>29.3</v>
      </c>
    </row>
    <row r="406" spans="8:10" x14ac:dyDescent="0.3">
      <c r="H406">
        <v>35.909999999999997</v>
      </c>
      <c r="I406">
        <v>9.6999999999999993</v>
      </c>
      <c r="J406">
        <v>26.21</v>
      </c>
    </row>
    <row r="407" spans="8:10" x14ac:dyDescent="0.3">
      <c r="H407">
        <v>179.95</v>
      </c>
      <c r="I407">
        <v>37.79</v>
      </c>
      <c r="J407">
        <v>142.16</v>
      </c>
    </row>
    <row r="408" spans="8:10" x14ac:dyDescent="0.3">
      <c r="H408">
        <v>1199.98</v>
      </c>
      <c r="I408">
        <v>434.99</v>
      </c>
      <c r="J408">
        <v>764.99</v>
      </c>
    </row>
    <row r="409" spans="8:10" x14ac:dyDescent="0.3">
      <c r="H409">
        <v>27.15</v>
      </c>
      <c r="I409">
        <v>13.3</v>
      </c>
      <c r="J409">
        <v>13.85</v>
      </c>
    </row>
    <row r="410" spans="8:10" x14ac:dyDescent="0.3">
      <c r="H410">
        <v>1004.02</v>
      </c>
      <c r="I410">
        <v>-112.95</v>
      </c>
      <c r="J410">
        <v>1116.97</v>
      </c>
    </row>
    <row r="411" spans="8:10" x14ac:dyDescent="0.3">
      <c r="H411">
        <v>9.68</v>
      </c>
      <c r="I411">
        <v>4.6500000000000004</v>
      </c>
      <c r="J411">
        <v>5.03</v>
      </c>
    </row>
    <row r="412" spans="8:10" x14ac:dyDescent="0.3">
      <c r="H412">
        <v>28.35</v>
      </c>
      <c r="I412">
        <v>13.61</v>
      </c>
      <c r="J412">
        <v>14.74</v>
      </c>
    </row>
    <row r="413" spans="8:10" x14ac:dyDescent="0.3">
      <c r="H413">
        <v>55.98</v>
      </c>
      <c r="I413">
        <v>27.43</v>
      </c>
      <c r="J413">
        <v>28.55</v>
      </c>
    </row>
    <row r="414" spans="8:10" x14ac:dyDescent="0.3">
      <c r="H414">
        <v>1336.83</v>
      </c>
      <c r="I414">
        <v>31.45</v>
      </c>
      <c r="J414">
        <v>1305.3800000000001</v>
      </c>
    </row>
    <row r="415" spans="8:10" x14ac:dyDescent="0.3">
      <c r="H415">
        <v>113.57</v>
      </c>
      <c r="I415">
        <v>-18.45</v>
      </c>
      <c r="J415">
        <v>132.02000000000001</v>
      </c>
    </row>
    <row r="416" spans="8:10" x14ac:dyDescent="0.3">
      <c r="H416">
        <v>139.86000000000001</v>
      </c>
      <c r="I416">
        <v>65.73</v>
      </c>
      <c r="J416">
        <v>74.13</v>
      </c>
    </row>
    <row r="417" spans="8:10" x14ac:dyDescent="0.3">
      <c r="H417">
        <v>307.14</v>
      </c>
      <c r="I417">
        <v>26.87</v>
      </c>
      <c r="J417">
        <v>280.27</v>
      </c>
    </row>
    <row r="418" spans="8:10" x14ac:dyDescent="0.3">
      <c r="H418">
        <v>95.92</v>
      </c>
      <c r="I418">
        <v>25.9</v>
      </c>
      <c r="J418">
        <v>70.02</v>
      </c>
    </row>
    <row r="419" spans="8:10" x14ac:dyDescent="0.3">
      <c r="H419">
        <v>383.8</v>
      </c>
      <c r="I419">
        <v>38.380000000000003</v>
      </c>
      <c r="J419">
        <v>345.42</v>
      </c>
    </row>
    <row r="420" spans="8:10" x14ac:dyDescent="0.3">
      <c r="H420">
        <v>5.78</v>
      </c>
      <c r="I420">
        <v>2.83</v>
      </c>
      <c r="J420">
        <v>2.95</v>
      </c>
    </row>
    <row r="421" spans="8:10" x14ac:dyDescent="0.3">
      <c r="H421">
        <v>9.32</v>
      </c>
      <c r="I421">
        <v>2.7</v>
      </c>
      <c r="J421">
        <v>6.62</v>
      </c>
    </row>
    <row r="422" spans="8:10" x14ac:dyDescent="0.3">
      <c r="H422">
        <v>15.25</v>
      </c>
      <c r="I422">
        <v>7.01</v>
      </c>
      <c r="J422">
        <v>8.24</v>
      </c>
    </row>
    <row r="423" spans="8:10" x14ac:dyDescent="0.3">
      <c r="H423">
        <v>196.75</v>
      </c>
      <c r="I423">
        <v>56.57</v>
      </c>
      <c r="J423">
        <v>140.18</v>
      </c>
    </row>
    <row r="424" spans="8:10" x14ac:dyDescent="0.3">
      <c r="H424">
        <v>56.56</v>
      </c>
      <c r="I424">
        <v>14.71</v>
      </c>
      <c r="J424">
        <v>41.85</v>
      </c>
    </row>
    <row r="425" spans="8:10" x14ac:dyDescent="0.3">
      <c r="H425">
        <v>32.700000000000003</v>
      </c>
      <c r="I425">
        <v>8.5</v>
      </c>
      <c r="J425">
        <v>24.2</v>
      </c>
    </row>
    <row r="426" spans="8:10" x14ac:dyDescent="0.3">
      <c r="H426">
        <v>866.4</v>
      </c>
      <c r="I426">
        <v>225.26</v>
      </c>
      <c r="J426">
        <v>641.14</v>
      </c>
    </row>
    <row r="427" spans="8:10" x14ac:dyDescent="0.3">
      <c r="H427">
        <v>28.4</v>
      </c>
      <c r="I427">
        <v>11.08</v>
      </c>
      <c r="J427">
        <v>17.32</v>
      </c>
    </row>
    <row r="428" spans="8:10" x14ac:dyDescent="0.3">
      <c r="H428">
        <v>287.92</v>
      </c>
      <c r="I428">
        <v>138.19999999999999</v>
      </c>
      <c r="J428">
        <v>149.72</v>
      </c>
    </row>
    <row r="429" spans="8:10" x14ac:dyDescent="0.3">
      <c r="H429">
        <v>69.989999999999995</v>
      </c>
      <c r="I429">
        <v>30.1</v>
      </c>
      <c r="J429">
        <v>39.89</v>
      </c>
    </row>
    <row r="430" spans="8:10" x14ac:dyDescent="0.3">
      <c r="H430">
        <v>6.67</v>
      </c>
      <c r="I430">
        <v>0.5</v>
      </c>
      <c r="J430">
        <v>6.17</v>
      </c>
    </row>
    <row r="431" spans="8:10" x14ac:dyDescent="0.3">
      <c r="H431">
        <v>189.59</v>
      </c>
      <c r="I431">
        <v>-145.35</v>
      </c>
      <c r="J431">
        <v>334.94</v>
      </c>
    </row>
    <row r="432" spans="8:10" x14ac:dyDescent="0.3">
      <c r="H432">
        <v>408.74</v>
      </c>
      <c r="I432">
        <v>76.64</v>
      </c>
      <c r="J432">
        <v>332.1</v>
      </c>
    </row>
    <row r="433" spans="8:10" x14ac:dyDescent="0.3">
      <c r="H433">
        <v>291.95999999999998</v>
      </c>
      <c r="I433">
        <v>54.74</v>
      </c>
      <c r="J433">
        <v>237.22</v>
      </c>
    </row>
    <row r="434" spans="8:10" x14ac:dyDescent="0.3">
      <c r="H434">
        <v>4.7699999999999996</v>
      </c>
      <c r="I434">
        <v>-0.77</v>
      </c>
      <c r="J434">
        <v>5.54</v>
      </c>
    </row>
    <row r="435" spans="8:10" x14ac:dyDescent="0.3">
      <c r="H435">
        <v>714.3</v>
      </c>
      <c r="I435">
        <v>207.15</v>
      </c>
      <c r="J435">
        <v>507.15</v>
      </c>
    </row>
    <row r="436" spans="8:10" x14ac:dyDescent="0.3">
      <c r="H436">
        <v>4.8099999999999996</v>
      </c>
      <c r="I436">
        <v>-3.69</v>
      </c>
      <c r="J436">
        <v>8.5</v>
      </c>
    </row>
    <row r="437" spans="8:10" x14ac:dyDescent="0.3">
      <c r="H437">
        <v>247.8</v>
      </c>
      <c r="I437">
        <v>-18.59</v>
      </c>
      <c r="J437">
        <v>266.39</v>
      </c>
    </row>
    <row r="438" spans="8:10" x14ac:dyDescent="0.3">
      <c r="H438">
        <v>1007.98</v>
      </c>
      <c r="I438">
        <v>43.2</v>
      </c>
      <c r="J438">
        <v>964.78</v>
      </c>
    </row>
    <row r="439" spans="8:10" x14ac:dyDescent="0.3">
      <c r="H439">
        <v>313.49</v>
      </c>
      <c r="I439">
        <v>113.64</v>
      </c>
      <c r="J439">
        <v>199.85</v>
      </c>
    </row>
    <row r="440" spans="8:10" x14ac:dyDescent="0.3">
      <c r="H440">
        <v>31.87</v>
      </c>
      <c r="I440">
        <v>11.55</v>
      </c>
      <c r="J440">
        <v>20.32</v>
      </c>
    </row>
    <row r="441" spans="8:10" x14ac:dyDescent="0.3">
      <c r="H441">
        <v>207.85</v>
      </c>
      <c r="I441">
        <v>2.31</v>
      </c>
      <c r="J441">
        <v>205.54</v>
      </c>
    </row>
    <row r="442" spans="8:10" x14ac:dyDescent="0.3">
      <c r="H442">
        <v>12.22</v>
      </c>
      <c r="I442">
        <v>3.67</v>
      </c>
      <c r="J442">
        <v>8.5500000000000007</v>
      </c>
    </row>
    <row r="443" spans="8:10" x14ac:dyDescent="0.3">
      <c r="H443">
        <v>194.94</v>
      </c>
      <c r="I443">
        <v>23.39</v>
      </c>
      <c r="J443">
        <v>171.55</v>
      </c>
    </row>
    <row r="444" spans="8:10" x14ac:dyDescent="0.3">
      <c r="H444">
        <v>70.95</v>
      </c>
      <c r="I444">
        <v>20.58</v>
      </c>
      <c r="J444">
        <v>50.37</v>
      </c>
    </row>
    <row r="445" spans="8:10" x14ac:dyDescent="0.3">
      <c r="H445">
        <v>91.36</v>
      </c>
      <c r="I445">
        <v>42.03</v>
      </c>
      <c r="J445">
        <v>49.33</v>
      </c>
    </row>
    <row r="446" spans="8:10" x14ac:dyDescent="0.3">
      <c r="H446">
        <v>242.94</v>
      </c>
      <c r="I446">
        <v>29.15</v>
      </c>
      <c r="J446">
        <v>213.79</v>
      </c>
    </row>
    <row r="447" spans="8:10" x14ac:dyDescent="0.3">
      <c r="H447">
        <v>22.05</v>
      </c>
      <c r="I447">
        <v>10.58</v>
      </c>
      <c r="J447">
        <v>11.47</v>
      </c>
    </row>
    <row r="448" spans="8:10" x14ac:dyDescent="0.3">
      <c r="H448">
        <v>2.91</v>
      </c>
      <c r="I448">
        <v>1.37</v>
      </c>
      <c r="J448">
        <v>1.54</v>
      </c>
    </row>
    <row r="449" spans="8:10" x14ac:dyDescent="0.3">
      <c r="H449">
        <v>59.52</v>
      </c>
      <c r="I449">
        <v>15.48</v>
      </c>
      <c r="J449">
        <v>44.04</v>
      </c>
    </row>
    <row r="450" spans="8:10" x14ac:dyDescent="0.3">
      <c r="H450">
        <v>161.94</v>
      </c>
      <c r="I450">
        <v>9.7200000000000006</v>
      </c>
      <c r="J450">
        <v>152.22</v>
      </c>
    </row>
    <row r="451" spans="8:10" x14ac:dyDescent="0.3">
      <c r="H451">
        <v>263.88</v>
      </c>
      <c r="I451">
        <v>71.25</v>
      </c>
      <c r="J451">
        <v>192.63</v>
      </c>
    </row>
    <row r="452" spans="8:10" x14ac:dyDescent="0.3">
      <c r="H452">
        <v>30.48</v>
      </c>
      <c r="I452">
        <v>7.92</v>
      </c>
      <c r="J452">
        <v>22.56</v>
      </c>
    </row>
    <row r="453" spans="8:10" x14ac:dyDescent="0.3">
      <c r="H453">
        <v>9.84</v>
      </c>
      <c r="I453">
        <v>2.85</v>
      </c>
      <c r="J453">
        <v>6.99</v>
      </c>
    </row>
    <row r="454" spans="8:10" x14ac:dyDescent="0.3">
      <c r="H454">
        <v>35.119999999999997</v>
      </c>
      <c r="I454">
        <v>9.1300000000000008</v>
      </c>
      <c r="J454">
        <v>25.99</v>
      </c>
    </row>
    <row r="455" spans="8:10" x14ac:dyDescent="0.3">
      <c r="H455">
        <v>284.36</v>
      </c>
      <c r="I455">
        <v>-75.83</v>
      </c>
      <c r="J455">
        <v>360.19</v>
      </c>
    </row>
    <row r="456" spans="8:10" x14ac:dyDescent="0.3">
      <c r="H456">
        <v>665.41</v>
      </c>
      <c r="I456">
        <v>66.540000000000006</v>
      </c>
      <c r="J456">
        <v>598.87</v>
      </c>
    </row>
    <row r="457" spans="8:10" x14ac:dyDescent="0.3">
      <c r="H457">
        <v>63.88</v>
      </c>
      <c r="I457">
        <v>24.91</v>
      </c>
      <c r="J457">
        <v>38.97</v>
      </c>
    </row>
    <row r="458" spans="8:10" x14ac:dyDescent="0.3">
      <c r="H458">
        <v>129.57</v>
      </c>
      <c r="I458">
        <v>-24.29</v>
      </c>
      <c r="J458">
        <v>153.86000000000001</v>
      </c>
    </row>
    <row r="459" spans="8:10" x14ac:dyDescent="0.3">
      <c r="H459">
        <v>747.56</v>
      </c>
      <c r="I459">
        <v>-96.11</v>
      </c>
      <c r="J459">
        <v>843.67</v>
      </c>
    </row>
    <row r="460" spans="8:10" x14ac:dyDescent="0.3">
      <c r="H460">
        <v>8.93</v>
      </c>
      <c r="I460">
        <v>3.35</v>
      </c>
      <c r="J460">
        <v>5.58</v>
      </c>
    </row>
    <row r="461" spans="8:10" x14ac:dyDescent="0.3">
      <c r="H461">
        <v>103.92</v>
      </c>
      <c r="I461">
        <v>36.369999999999997</v>
      </c>
      <c r="J461">
        <v>67.55</v>
      </c>
    </row>
    <row r="462" spans="8:10" x14ac:dyDescent="0.3">
      <c r="H462">
        <v>899.91</v>
      </c>
      <c r="I462">
        <v>377.96</v>
      </c>
      <c r="J462">
        <v>521.95000000000005</v>
      </c>
    </row>
    <row r="463" spans="8:10" x14ac:dyDescent="0.3">
      <c r="H463">
        <v>51.31</v>
      </c>
      <c r="I463">
        <v>18.600000000000001</v>
      </c>
      <c r="J463">
        <v>32.71</v>
      </c>
    </row>
    <row r="464" spans="8:10" x14ac:dyDescent="0.3">
      <c r="H464">
        <v>23.56</v>
      </c>
      <c r="I464">
        <v>7.07</v>
      </c>
      <c r="J464">
        <v>16.489999999999998</v>
      </c>
    </row>
    <row r="465" spans="8:10" x14ac:dyDescent="0.3">
      <c r="H465">
        <v>1272.6300000000001</v>
      </c>
      <c r="I465">
        <v>-814.48</v>
      </c>
      <c r="J465">
        <v>2087.11</v>
      </c>
    </row>
    <row r="466" spans="8:10" x14ac:dyDescent="0.3">
      <c r="H466">
        <v>28.48</v>
      </c>
      <c r="I466">
        <v>-20.89</v>
      </c>
      <c r="J466">
        <v>49.37</v>
      </c>
    </row>
    <row r="467" spans="8:10" x14ac:dyDescent="0.3">
      <c r="H467">
        <v>185.38</v>
      </c>
      <c r="I467">
        <v>-34.76</v>
      </c>
      <c r="J467">
        <v>220.14</v>
      </c>
    </row>
    <row r="468" spans="8:10" x14ac:dyDescent="0.3">
      <c r="H468">
        <v>78.27</v>
      </c>
      <c r="I468">
        <v>5.87</v>
      </c>
      <c r="J468">
        <v>72.400000000000006</v>
      </c>
    </row>
    <row r="469" spans="8:10" x14ac:dyDescent="0.3">
      <c r="H469">
        <v>254.74</v>
      </c>
      <c r="I469">
        <v>-312.06</v>
      </c>
      <c r="J469">
        <v>566.79999999999995</v>
      </c>
    </row>
    <row r="470" spans="8:10" x14ac:dyDescent="0.3">
      <c r="H470">
        <v>205.33</v>
      </c>
      <c r="I470">
        <v>-36.24</v>
      </c>
      <c r="J470">
        <v>241.57</v>
      </c>
    </row>
    <row r="471" spans="8:10" x14ac:dyDescent="0.3">
      <c r="H471">
        <v>4.79</v>
      </c>
      <c r="I471">
        <v>-7.9</v>
      </c>
      <c r="J471">
        <v>12.69</v>
      </c>
    </row>
    <row r="472" spans="8:10" x14ac:dyDescent="0.3">
      <c r="H472">
        <v>55.48</v>
      </c>
      <c r="I472">
        <v>26.63</v>
      </c>
      <c r="J472">
        <v>28.85</v>
      </c>
    </row>
    <row r="473" spans="8:10" x14ac:dyDescent="0.3">
      <c r="H473">
        <v>340.92</v>
      </c>
      <c r="I473">
        <v>3.41</v>
      </c>
      <c r="J473">
        <v>337.51</v>
      </c>
    </row>
    <row r="474" spans="8:10" x14ac:dyDescent="0.3">
      <c r="H474">
        <v>222.67</v>
      </c>
      <c r="I474">
        <v>10.48</v>
      </c>
      <c r="J474">
        <v>212.19</v>
      </c>
    </row>
    <row r="475" spans="8:10" x14ac:dyDescent="0.3">
      <c r="H475">
        <v>703.97</v>
      </c>
      <c r="I475">
        <v>88</v>
      </c>
      <c r="J475">
        <v>615.97</v>
      </c>
    </row>
    <row r="476" spans="8:10" x14ac:dyDescent="0.3">
      <c r="H476">
        <v>92.52</v>
      </c>
      <c r="I476">
        <v>24.98</v>
      </c>
      <c r="J476">
        <v>67.540000000000006</v>
      </c>
    </row>
    <row r="477" spans="8:10" x14ac:dyDescent="0.3">
      <c r="H477">
        <v>62.65</v>
      </c>
      <c r="I477">
        <v>28.82</v>
      </c>
      <c r="J477">
        <v>33.83</v>
      </c>
    </row>
    <row r="478" spans="8:10" x14ac:dyDescent="0.3">
      <c r="H478">
        <v>94.85</v>
      </c>
      <c r="I478">
        <v>45.53</v>
      </c>
      <c r="J478">
        <v>49.32</v>
      </c>
    </row>
    <row r="479" spans="8:10" x14ac:dyDescent="0.3">
      <c r="H479">
        <v>95.76</v>
      </c>
      <c r="I479">
        <v>7.18</v>
      </c>
      <c r="J479">
        <v>88.58</v>
      </c>
    </row>
    <row r="480" spans="8:10" x14ac:dyDescent="0.3">
      <c r="H480">
        <v>40.200000000000003</v>
      </c>
      <c r="I480">
        <v>19.3</v>
      </c>
      <c r="J480">
        <v>20.9</v>
      </c>
    </row>
    <row r="481" spans="8:10" x14ac:dyDescent="0.3">
      <c r="H481">
        <v>14.7</v>
      </c>
      <c r="I481">
        <v>6.62</v>
      </c>
      <c r="J481">
        <v>8.08</v>
      </c>
    </row>
    <row r="482" spans="8:10" x14ac:dyDescent="0.3">
      <c r="H482">
        <v>704.25</v>
      </c>
      <c r="I482">
        <v>84.51</v>
      </c>
      <c r="J482">
        <v>619.74</v>
      </c>
    </row>
    <row r="483" spans="8:10" x14ac:dyDescent="0.3">
      <c r="H483">
        <v>9.09</v>
      </c>
      <c r="I483">
        <v>1.91</v>
      </c>
      <c r="J483">
        <v>7.18</v>
      </c>
    </row>
    <row r="484" spans="8:10" x14ac:dyDescent="0.3">
      <c r="H484">
        <v>5.96</v>
      </c>
      <c r="I484">
        <v>1.67</v>
      </c>
      <c r="J484">
        <v>4.29</v>
      </c>
    </row>
    <row r="485" spans="8:10" x14ac:dyDescent="0.3">
      <c r="H485">
        <v>159.97999999999999</v>
      </c>
      <c r="I485">
        <v>57.59</v>
      </c>
      <c r="J485">
        <v>102.39</v>
      </c>
    </row>
    <row r="486" spans="8:10" x14ac:dyDescent="0.3">
      <c r="H486">
        <v>29.6</v>
      </c>
      <c r="I486">
        <v>14.8</v>
      </c>
      <c r="J486">
        <v>14.8</v>
      </c>
    </row>
    <row r="487" spans="8:10" x14ac:dyDescent="0.3">
      <c r="H487">
        <v>514.16</v>
      </c>
      <c r="I487">
        <v>-30.25</v>
      </c>
      <c r="J487">
        <v>544.41</v>
      </c>
    </row>
    <row r="488" spans="8:10" x14ac:dyDescent="0.3">
      <c r="H488">
        <v>279.95999999999998</v>
      </c>
      <c r="I488">
        <v>17.5</v>
      </c>
      <c r="J488">
        <v>262.45999999999998</v>
      </c>
    </row>
    <row r="489" spans="8:10" x14ac:dyDescent="0.3">
      <c r="H489">
        <v>2735.95</v>
      </c>
      <c r="I489">
        <v>341.99</v>
      </c>
      <c r="J489">
        <v>2393.96</v>
      </c>
    </row>
    <row r="490" spans="8:10" x14ac:dyDescent="0.3">
      <c r="H490">
        <v>7.99</v>
      </c>
      <c r="I490">
        <v>0.6</v>
      </c>
      <c r="J490">
        <v>7.39</v>
      </c>
    </row>
    <row r="491" spans="8:10" x14ac:dyDescent="0.3">
      <c r="H491">
        <v>63.98</v>
      </c>
      <c r="I491">
        <v>10.4</v>
      </c>
      <c r="J491">
        <v>53.58</v>
      </c>
    </row>
    <row r="492" spans="8:10" x14ac:dyDescent="0.3">
      <c r="H492">
        <v>70.37</v>
      </c>
      <c r="I492">
        <v>6.16</v>
      </c>
      <c r="J492">
        <v>64.209999999999994</v>
      </c>
    </row>
    <row r="493" spans="8:10" x14ac:dyDescent="0.3">
      <c r="H493">
        <v>449.15</v>
      </c>
      <c r="I493">
        <v>8.98</v>
      </c>
      <c r="J493">
        <v>440.17</v>
      </c>
    </row>
    <row r="494" spans="8:10" x14ac:dyDescent="0.3">
      <c r="H494">
        <v>11.07</v>
      </c>
      <c r="I494">
        <v>5.09</v>
      </c>
      <c r="J494">
        <v>5.98</v>
      </c>
    </row>
    <row r="495" spans="8:10" x14ac:dyDescent="0.3">
      <c r="H495">
        <v>93.98</v>
      </c>
      <c r="I495">
        <v>13.16</v>
      </c>
      <c r="J495">
        <v>80.819999999999993</v>
      </c>
    </row>
    <row r="496" spans="8:10" x14ac:dyDescent="0.3">
      <c r="H496">
        <v>189.88</v>
      </c>
      <c r="I496">
        <v>-94.94</v>
      </c>
      <c r="J496">
        <v>284.82</v>
      </c>
    </row>
    <row r="497" spans="8:10" x14ac:dyDescent="0.3">
      <c r="H497">
        <v>105.42</v>
      </c>
      <c r="I497">
        <v>51.66</v>
      </c>
      <c r="J497">
        <v>53.76</v>
      </c>
    </row>
    <row r="498" spans="8:10" x14ac:dyDescent="0.3">
      <c r="H498">
        <v>119.62</v>
      </c>
      <c r="I498">
        <v>40.369999999999997</v>
      </c>
      <c r="J498">
        <v>79.25</v>
      </c>
    </row>
    <row r="499" spans="8:10" x14ac:dyDescent="0.3">
      <c r="H499">
        <v>255.76</v>
      </c>
      <c r="I499">
        <v>81.84</v>
      </c>
      <c r="J499">
        <v>173.92</v>
      </c>
    </row>
    <row r="500" spans="8:10" x14ac:dyDescent="0.3">
      <c r="H500">
        <v>241.57</v>
      </c>
      <c r="I500">
        <v>18.12</v>
      </c>
      <c r="J500">
        <v>223.45</v>
      </c>
    </row>
    <row r="501" spans="8:10" x14ac:dyDescent="0.3">
      <c r="H501">
        <v>69.3</v>
      </c>
      <c r="I501">
        <v>22.87</v>
      </c>
      <c r="J501">
        <v>46.43</v>
      </c>
    </row>
    <row r="502" spans="8:10" x14ac:dyDescent="0.3">
      <c r="H502">
        <v>22.62</v>
      </c>
      <c r="I502">
        <v>-15.08</v>
      </c>
      <c r="J502">
        <v>37.700000000000003</v>
      </c>
    </row>
    <row r="503" spans="8:10" x14ac:dyDescent="0.3">
      <c r="H503">
        <v>14.95</v>
      </c>
      <c r="I503">
        <v>-11.96</v>
      </c>
      <c r="J503">
        <v>26.91</v>
      </c>
    </row>
    <row r="504" spans="8:10" x14ac:dyDescent="0.3">
      <c r="H504">
        <v>801.57</v>
      </c>
      <c r="I504">
        <v>50.1</v>
      </c>
      <c r="J504">
        <v>751.47</v>
      </c>
    </row>
    <row r="505" spans="8:10" x14ac:dyDescent="0.3">
      <c r="H505">
        <v>2.38</v>
      </c>
      <c r="I505">
        <v>-1.9</v>
      </c>
      <c r="J505">
        <v>4.28</v>
      </c>
    </row>
    <row r="506" spans="8:10" x14ac:dyDescent="0.3">
      <c r="H506">
        <v>32.79</v>
      </c>
      <c r="I506">
        <v>11.89</v>
      </c>
      <c r="J506">
        <v>20.9</v>
      </c>
    </row>
    <row r="507" spans="8:10" x14ac:dyDescent="0.3">
      <c r="H507">
        <v>15.92</v>
      </c>
      <c r="I507">
        <v>5.37</v>
      </c>
      <c r="J507">
        <v>10.55</v>
      </c>
    </row>
    <row r="508" spans="8:10" x14ac:dyDescent="0.3">
      <c r="H508">
        <v>2.74</v>
      </c>
      <c r="I508">
        <v>0.74</v>
      </c>
      <c r="J508">
        <v>2</v>
      </c>
    </row>
    <row r="509" spans="8:10" x14ac:dyDescent="0.3">
      <c r="H509">
        <v>8.34</v>
      </c>
      <c r="I509">
        <v>2.17</v>
      </c>
      <c r="J509">
        <v>6.17</v>
      </c>
    </row>
    <row r="510" spans="8:10" x14ac:dyDescent="0.3">
      <c r="H510">
        <v>46.74</v>
      </c>
      <c r="I510">
        <v>11.68</v>
      </c>
      <c r="J510">
        <v>35.06</v>
      </c>
    </row>
    <row r="511" spans="8:10" x14ac:dyDescent="0.3">
      <c r="H511">
        <v>6354.95</v>
      </c>
      <c r="I511">
        <v>3177.47</v>
      </c>
      <c r="J511">
        <v>3177.48</v>
      </c>
    </row>
    <row r="512" spans="8:10" x14ac:dyDescent="0.3">
      <c r="H512">
        <v>126.3</v>
      </c>
      <c r="I512">
        <v>40.42</v>
      </c>
      <c r="J512">
        <v>85.88</v>
      </c>
    </row>
    <row r="513" spans="8:10" x14ac:dyDescent="0.3">
      <c r="H513">
        <v>38.04</v>
      </c>
      <c r="I513">
        <v>12.17</v>
      </c>
      <c r="J513">
        <v>25.87</v>
      </c>
    </row>
    <row r="514" spans="8:10" x14ac:dyDescent="0.3">
      <c r="H514">
        <v>7.15</v>
      </c>
      <c r="I514">
        <v>0.72</v>
      </c>
      <c r="J514">
        <v>6.43</v>
      </c>
    </row>
    <row r="515" spans="8:10" x14ac:dyDescent="0.3">
      <c r="H515">
        <v>6.63</v>
      </c>
      <c r="I515">
        <v>1.79</v>
      </c>
      <c r="J515">
        <v>4.84</v>
      </c>
    </row>
    <row r="516" spans="8:10" x14ac:dyDescent="0.3">
      <c r="H516">
        <v>5.88</v>
      </c>
      <c r="I516">
        <v>1.71</v>
      </c>
      <c r="J516">
        <v>4.17</v>
      </c>
    </row>
    <row r="517" spans="8:10" x14ac:dyDescent="0.3">
      <c r="H517">
        <v>2999.95</v>
      </c>
      <c r="I517">
        <v>1379.98</v>
      </c>
      <c r="J517">
        <v>1619.97</v>
      </c>
    </row>
    <row r="518" spans="8:10" x14ac:dyDescent="0.3">
      <c r="H518">
        <v>51.45</v>
      </c>
      <c r="I518">
        <v>13.89</v>
      </c>
      <c r="J518">
        <v>37.56</v>
      </c>
    </row>
    <row r="519" spans="8:10" x14ac:dyDescent="0.3">
      <c r="H519">
        <v>11.96</v>
      </c>
      <c r="I519">
        <v>5.38</v>
      </c>
      <c r="J519">
        <v>6.58</v>
      </c>
    </row>
    <row r="520" spans="8:10" x14ac:dyDescent="0.3">
      <c r="H520">
        <v>1126.02</v>
      </c>
      <c r="I520">
        <v>56.3</v>
      </c>
      <c r="J520">
        <v>1069.72</v>
      </c>
    </row>
    <row r="521" spans="8:10" x14ac:dyDescent="0.3">
      <c r="H521">
        <v>18.39</v>
      </c>
      <c r="I521">
        <v>5.29</v>
      </c>
      <c r="J521">
        <v>13.1</v>
      </c>
    </row>
    <row r="522" spans="8:10" x14ac:dyDescent="0.3">
      <c r="H522">
        <v>129.57</v>
      </c>
      <c r="I522">
        <v>-25.91</v>
      </c>
      <c r="J522">
        <v>155.47999999999999</v>
      </c>
    </row>
    <row r="523" spans="8:10" x14ac:dyDescent="0.3">
      <c r="H523">
        <v>14.11</v>
      </c>
      <c r="I523">
        <v>-21.17</v>
      </c>
      <c r="J523">
        <v>35.28</v>
      </c>
    </row>
    <row r="524" spans="8:10" x14ac:dyDescent="0.3">
      <c r="H524">
        <v>210.98</v>
      </c>
      <c r="I524">
        <v>21.1</v>
      </c>
      <c r="J524">
        <v>189.88</v>
      </c>
    </row>
    <row r="525" spans="8:10" x14ac:dyDescent="0.3">
      <c r="H525">
        <v>55.18</v>
      </c>
      <c r="I525">
        <v>-12.41</v>
      </c>
      <c r="J525">
        <v>67.59</v>
      </c>
    </row>
    <row r="526" spans="8:10" x14ac:dyDescent="0.3">
      <c r="H526">
        <v>66.260000000000005</v>
      </c>
      <c r="I526">
        <v>27.17</v>
      </c>
      <c r="J526">
        <v>39.090000000000003</v>
      </c>
    </row>
    <row r="527" spans="8:10" x14ac:dyDescent="0.3">
      <c r="H527">
        <v>22.2</v>
      </c>
      <c r="I527">
        <v>10.43</v>
      </c>
      <c r="J527">
        <v>11.77</v>
      </c>
    </row>
    <row r="528" spans="8:10" x14ac:dyDescent="0.3">
      <c r="H528">
        <v>683.95</v>
      </c>
      <c r="I528">
        <v>42.75</v>
      </c>
      <c r="J528">
        <v>641.20000000000005</v>
      </c>
    </row>
    <row r="529" spans="8:10" x14ac:dyDescent="0.3">
      <c r="H529">
        <v>45.7</v>
      </c>
      <c r="I529">
        <v>5.14</v>
      </c>
      <c r="J529">
        <v>40.56</v>
      </c>
    </row>
    <row r="530" spans="8:10" x14ac:dyDescent="0.3">
      <c r="H530">
        <v>36.340000000000003</v>
      </c>
      <c r="I530">
        <v>-7.27</v>
      </c>
      <c r="J530">
        <v>43.61</v>
      </c>
    </row>
    <row r="531" spans="8:10" x14ac:dyDescent="0.3">
      <c r="H531">
        <v>666.25</v>
      </c>
      <c r="I531">
        <v>-149.91</v>
      </c>
      <c r="J531">
        <v>816.16</v>
      </c>
    </row>
    <row r="532" spans="8:10" x14ac:dyDescent="0.3">
      <c r="H532">
        <v>52.51</v>
      </c>
      <c r="I532">
        <v>19.690000000000001</v>
      </c>
      <c r="J532">
        <v>32.82</v>
      </c>
    </row>
    <row r="533" spans="8:10" x14ac:dyDescent="0.3">
      <c r="H533">
        <v>190.72</v>
      </c>
      <c r="I533">
        <v>11.92</v>
      </c>
      <c r="J533">
        <v>178.8</v>
      </c>
    </row>
    <row r="534" spans="8:10" x14ac:dyDescent="0.3">
      <c r="H534">
        <v>47.94</v>
      </c>
      <c r="I534">
        <v>2.4</v>
      </c>
      <c r="J534">
        <v>45.54</v>
      </c>
    </row>
    <row r="535" spans="8:10" x14ac:dyDescent="0.3">
      <c r="H535">
        <v>979.95</v>
      </c>
      <c r="I535">
        <v>274.39</v>
      </c>
      <c r="J535">
        <v>705.56</v>
      </c>
    </row>
    <row r="536" spans="8:10" x14ac:dyDescent="0.3">
      <c r="H536">
        <v>22.75</v>
      </c>
      <c r="I536">
        <v>11.38</v>
      </c>
      <c r="J536">
        <v>11.37</v>
      </c>
    </row>
    <row r="537" spans="8:10" x14ac:dyDescent="0.3">
      <c r="H537">
        <v>16.77</v>
      </c>
      <c r="I537">
        <v>1.47</v>
      </c>
      <c r="J537">
        <v>15.3</v>
      </c>
    </row>
    <row r="538" spans="8:10" x14ac:dyDescent="0.3">
      <c r="H538">
        <v>42.62</v>
      </c>
      <c r="I538">
        <v>-68.19</v>
      </c>
      <c r="J538">
        <v>110.81</v>
      </c>
    </row>
    <row r="539" spans="8:10" x14ac:dyDescent="0.3">
      <c r="H539">
        <v>10.75</v>
      </c>
      <c r="I539">
        <v>3.36</v>
      </c>
      <c r="J539">
        <v>7.39</v>
      </c>
    </row>
    <row r="540" spans="8:10" x14ac:dyDescent="0.3">
      <c r="H540">
        <v>152.94</v>
      </c>
      <c r="I540">
        <v>41.29</v>
      </c>
      <c r="J540">
        <v>111.65</v>
      </c>
    </row>
    <row r="541" spans="8:10" x14ac:dyDescent="0.3">
      <c r="H541">
        <v>283.92</v>
      </c>
      <c r="I541">
        <v>70.98</v>
      </c>
      <c r="J541">
        <v>212.94</v>
      </c>
    </row>
    <row r="542" spans="8:10" x14ac:dyDescent="0.3">
      <c r="H542">
        <v>468.9</v>
      </c>
      <c r="I542">
        <v>206.32</v>
      </c>
      <c r="J542">
        <v>262.58</v>
      </c>
    </row>
    <row r="543" spans="8:10" x14ac:dyDescent="0.3">
      <c r="H543">
        <v>380.86</v>
      </c>
      <c r="I543">
        <v>38.090000000000003</v>
      </c>
      <c r="J543">
        <v>342.77</v>
      </c>
    </row>
    <row r="544" spans="8:10" x14ac:dyDescent="0.3">
      <c r="H544">
        <v>646.78</v>
      </c>
      <c r="I544">
        <v>-145.52000000000001</v>
      </c>
      <c r="J544">
        <v>792.3</v>
      </c>
    </row>
    <row r="545" spans="8:10" x14ac:dyDescent="0.3">
      <c r="H545">
        <v>58.11</v>
      </c>
      <c r="I545">
        <v>7.26</v>
      </c>
      <c r="J545">
        <v>50.85</v>
      </c>
    </row>
    <row r="546" spans="8:10" x14ac:dyDescent="0.3">
      <c r="H546">
        <v>100.79</v>
      </c>
      <c r="I546">
        <v>6.3</v>
      </c>
      <c r="J546">
        <v>94.49</v>
      </c>
    </row>
    <row r="547" spans="8:10" x14ac:dyDescent="0.3">
      <c r="H547">
        <v>66.11</v>
      </c>
      <c r="I547">
        <v>-84.29</v>
      </c>
      <c r="J547">
        <v>150.4</v>
      </c>
    </row>
    <row r="548" spans="8:10" x14ac:dyDescent="0.3">
      <c r="H548">
        <v>41.28</v>
      </c>
      <c r="I548">
        <v>13.93</v>
      </c>
      <c r="J548">
        <v>27.35</v>
      </c>
    </row>
    <row r="549" spans="8:10" x14ac:dyDescent="0.3">
      <c r="H549">
        <v>13.36</v>
      </c>
      <c r="I549">
        <v>6.41</v>
      </c>
      <c r="J549">
        <v>6.95</v>
      </c>
    </row>
    <row r="550" spans="8:10" x14ac:dyDescent="0.3">
      <c r="H550">
        <v>250.27</v>
      </c>
      <c r="I550">
        <v>15.64</v>
      </c>
      <c r="J550">
        <v>234.63</v>
      </c>
    </row>
    <row r="551" spans="8:10" x14ac:dyDescent="0.3">
      <c r="H551">
        <v>11.36</v>
      </c>
      <c r="I551">
        <v>-17.05</v>
      </c>
      <c r="J551">
        <v>28.41</v>
      </c>
    </row>
    <row r="552" spans="8:10" x14ac:dyDescent="0.3">
      <c r="H552">
        <v>8.7200000000000006</v>
      </c>
      <c r="I552">
        <v>-1.74</v>
      </c>
      <c r="J552">
        <v>10.46</v>
      </c>
    </row>
    <row r="553" spans="8:10" x14ac:dyDescent="0.3">
      <c r="H553">
        <v>1121.57</v>
      </c>
      <c r="I553">
        <v>0</v>
      </c>
      <c r="J553">
        <v>1121.57</v>
      </c>
    </row>
    <row r="554" spans="8:10" x14ac:dyDescent="0.3">
      <c r="H554">
        <v>34.5</v>
      </c>
      <c r="I554">
        <v>6.04</v>
      </c>
      <c r="J554">
        <v>28.46</v>
      </c>
    </row>
    <row r="555" spans="8:10" x14ac:dyDescent="0.3">
      <c r="H555">
        <v>10.82</v>
      </c>
      <c r="I555">
        <v>2.57</v>
      </c>
      <c r="J555">
        <v>8.25</v>
      </c>
    </row>
    <row r="556" spans="8:10" x14ac:dyDescent="0.3">
      <c r="H556">
        <v>1295.78</v>
      </c>
      <c r="I556">
        <v>310.99</v>
      </c>
      <c r="J556">
        <v>984.79</v>
      </c>
    </row>
    <row r="557" spans="8:10" x14ac:dyDescent="0.3">
      <c r="H557">
        <v>19.46</v>
      </c>
      <c r="I557">
        <v>3.4</v>
      </c>
      <c r="J557">
        <v>16.059999999999999</v>
      </c>
    </row>
    <row r="558" spans="8:10" x14ac:dyDescent="0.3">
      <c r="H558">
        <v>20.7</v>
      </c>
      <c r="I558">
        <v>9.94</v>
      </c>
      <c r="J558">
        <v>10.76</v>
      </c>
    </row>
    <row r="559" spans="8:10" x14ac:dyDescent="0.3">
      <c r="H559">
        <v>1335.68</v>
      </c>
      <c r="I559">
        <v>-217.05</v>
      </c>
      <c r="J559">
        <v>1552.73</v>
      </c>
    </row>
    <row r="560" spans="8:10" x14ac:dyDescent="0.3">
      <c r="H560">
        <v>32.4</v>
      </c>
      <c r="I560">
        <v>15.55</v>
      </c>
      <c r="J560">
        <v>16.850000000000001</v>
      </c>
    </row>
    <row r="561" spans="8:10" x14ac:dyDescent="0.3">
      <c r="H561">
        <v>42.6</v>
      </c>
      <c r="I561">
        <v>16.61</v>
      </c>
      <c r="J561">
        <v>25.99</v>
      </c>
    </row>
    <row r="562" spans="8:10" x14ac:dyDescent="0.3">
      <c r="H562">
        <v>84.06</v>
      </c>
      <c r="I562">
        <v>27.32</v>
      </c>
      <c r="J562">
        <v>56.74</v>
      </c>
    </row>
    <row r="563" spans="8:10" x14ac:dyDescent="0.3">
      <c r="H563">
        <v>13</v>
      </c>
      <c r="I563">
        <v>1.3</v>
      </c>
      <c r="J563">
        <v>11.7</v>
      </c>
    </row>
    <row r="564" spans="8:10" x14ac:dyDescent="0.3">
      <c r="H564">
        <v>13.13</v>
      </c>
      <c r="I564">
        <v>3.77</v>
      </c>
      <c r="J564">
        <v>9.36</v>
      </c>
    </row>
    <row r="565" spans="8:10" x14ac:dyDescent="0.3">
      <c r="H565">
        <v>3.96</v>
      </c>
      <c r="I565">
        <v>0</v>
      </c>
      <c r="J565">
        <v>3.96</v>
      </c>
    </row>
    <row r="566" spans="8:10" x14ac:dyDescent="0.3">
      <c r="H566">
        <v>2.61</v>
      </c>
      <c r="I566">
        <v>1.2</v>
      </c>
      <c r="J566">
        <v>1.41</v>
      </c>
    </row>
    <row r="567" spans="8:10" x14ac:dyDescent="0.3">
      <c r="H567">
        <v>374.38</v>
      </c>
      <c r="I567">
        <v>46.8</v>
      </c>
      <c r="J567">
        <v>327.58</v>
      </c>
    </row>
    <row r="568" spans="8:10" x14ac:dyDescent="0.3">
      <c r="H568">
        <v>91.84</v>
      </c>
      <c r="I568">
        <v>45</v>
      </c>
      <c r="J568">
        <v>46.84</v>
      </c>
    </row>
    <row r="569" spans="8:10" x14ac:dyDescent="0.3">
      <c r="H569">
        <v>81.09</v>
      </c>
      <c r="I569">
        <v>27.37</v>
      </c>
      <c r="J569">
        <v>53.72</v>
      </c>
    </row>
    <row r="570" spans="8:10" x14ac:dyDescent="0.3">
      <c r="H570">
        <v>19.440000000000001</v>
      </c>
      <c r="I570">
        <v>9.33</v>
      </c>
      <c r="J570">
        <v>10.11</v>
      </c>
    </row>
    <row r="571" spans="8:10" x14ac:dyDescent="0.3">
      <c r="H571">
        <v>451.15</v>
      </c>
      <c r="I571">
        <v>0</v>
      </c>
      <c r="J571">
        <v>451.15</v>
      </c>
    </row>
    <row r="572" spans="8:10" x14ac:dyDescent="0.3">
      <c r="H572">
        <v>72.45</v>
      </c>
      <c r="I572">
        <v>34.78</v>
      </c>
      <c r="J572">
        <v>37.67</v>
      </c>
    </row>
    <row r="573" spans="8:10" x14ac:dyDescent="0.3">
      <c r="H573">
        <v>13.96</v>
      </c>
      <c r="I573">
        <v>6.42</v>
      </c>
      <c r="J573">
        <v>7.54</v>
      </c>
    </row>
    <row r="574" spans="8:10" x14ac:dyDescent="0.3">
      <c r="H574">
        <v>33.26</v>
      </c>
      <c r="I574">
        <v>11.23</v>
      </c>
      <c r="J574">
        <v>22.03</v>
      </c>
    </row>
    <row r="575" spans="8:10" x14ac:dyDescent="0.3">
      <c r="H575">
        <v>14.85</v>
      </c>
      <c r="I575">
        <v>4.01</v>
      </c>
      <c r="J575">
        <v>10.84</v>
      </c>
    </row>
    <row r="576" spans="8:10" x14ac:dyDescent="0.3">
      <c r="H576">
        <v>8.82</v>
      </c>
      <c r="I576">
        <v>2.38</v>
      </c>
      <c r="J576">
        <v>6.44</v>
      </c>
    </row>
    <row r="577" spans="8:10" x14ac:dyDescent="0.3">
      <c r="H577">
        <v>160.72</v>
      </c>
      <c r="I577">
        <v>78.75</v>
      </c>
      <c r="J577">
        <v>81.97</v>
      </c>
    </row>
    <row r="578" spans="8:10" x14ac:dyDescent="0.3">
      <c r="H578">
        <v>19.920000000000002</v>
      </c>
      <c r="I578">
        <v>9.76</v>
      </c>
      <c r="J578">
        <v>10.16</v>
      </c>
    </row>
    <row r="579" spans="8:10" x14ac:dyDescent="0.3">
      <c r="H579">
        <v>7.3</v>
      </c>
      <c r="I579">
        <v>2.19</v>
      </c>
      <c r="J579">
        <v>5.1100000000000003</v>
      </c>
    </row>
    <row r="580" spans="8:10" x14ac:dyDescent="0.3">
      <c r="H580">
        <v>69.709999999999994</v>
      </c>
      <c r="I580">
        <v>8.7100000000000009</v>
      </c>
      <c r="J580">
        <v>61</v>
      </c>
    </row>
    <row r="581" spans="8:10" x14ac:dyDescent="0.3">
      <c r="H581">
        <v>8.7899999999999991</v>
      </c>
      <c r="I581">
        <v>-5.71</v>
      </c>
      <c r="J581">
        <v>14.5</v>
      </c>
    </row>
    <row r="582" spans="8:10" x14ac:dyDescent="0.3">
      <c r="H582">
        <v>51.52</v>
      </c>
      <c r="I582">
        <v>1.55</v>
      </c>
      <c r="J582">
        <v>49.97</v>
      </c>
    </row>
    <row r="583" spans="8:10" x14ac:dyDescent="0.3">
      <c r="H583">
        <v>470.38</v>
      </c>
      <c r="I583">
        <v>52.92</v>
      </c>
      <c r="J583">
        <v>417.46</v>
      </c>
    </row>
    <row r="584" spans="8:10" x14ac:dyDescent="0.3">
      <c r="H584">
        <v>105.58</v>
      </c>
      <c r="I584">
        <v>9.24</v>
      </c>
      <c r="J584">
        <v>96.34</v>
      </c>
    </row>
    <row r="585" spans="8:10" x14ac:dyDescent="0.3">
      <c r="H585">
        <v>31.15</v>
      </c>
      <c r="I585">
        <v>3.5</v>
      </c>
      <c r="J585">
        <v>27.65</v>
      </c>
    </row>
    <row r="586" spans="8:10" x14ac:dyDescent="0.3">
      <c r="H586">
        <v>6.78</v>
      </c>
      <c r="I586">
        <v>-4.75</v>
      </c>
      <c r="J586">
        <v>11.53</v>
      </c>
    </row>
    <row r="587" spans="8:10" x14ac:dyDescent="0.3">
      <c r="H587">
        <v>406.37</v>
      </c>
      <c r="I587">
        <v>30.48</v>
      </c>
      <c r="J587">
        <v>375.89</v>
      </c>
    </row>
    <row r="588" spans="8:10" x14ac:dyDescent="0.3">
      <c r="H588">
        <v>70.98</v>
      </c>
      <c r="I588">
        <v>4.97</v>
      </c>
      <c r="J588">
        <v>66.010000000000005</v>
      </c>
    </row>
    <row r="589" spans="8:10" x14ac:dyDescent="0.3">
      <c r="H589">
        <v>294.93</v>
      </c>
      <c r="I589">
        <v>144.52000000000001</v>
      </c>
      <c r="J589">
        <v>150.41</v>
      </c>
    </row>
    <row r="590" spans="8:10" x14ac:dyDescent="0.3">
      <c r="H590">
        <v>84.78</v>
      </c>
      <c r="I590">
        <v>-20.14</v>
      </c>
      <c r="J590">
        <v>104.92</v>
      </c>
    </row>
    <row r="591" spans="8:10" x14ac:dyDescent="0.3">
      <c r="H591">
        <v>20.74</v>
      </c>
      <c r="I591">
        <v>7.26</v>
      </c>
      <c r="J591">
        <v>13.48</v>
      </c>
    </row>
    <row r="592" spans="8:10" x14ac:dyDescent="0.3">
      <c r="H592">
        <v>16.82</v>
      </c>
      <c r="I592">
        <v>-12.9</v>
      </c>
      <c r="J592">
        <v>29.72</v>
      </c>
    </row>
    <row r="593" spans="8:10" x14ac:dyDescent="0.3">
      <c r="H593">
        <v>10.37</v>
      </c>
      <c r="I593">
        <v>3.63</v>
      </c>
      <c r="J593">
        <v>6.74</v>
      </c>
    </row>
    <row r="594" spans="8:10" x14ac:dyDescent="0.3">
      <c r="H594">
        <v>9.34</v>
      </c>
      <c r="I594">
        <v>1.17</v>
      </c>
      <c r="J594">
        <v>8.17</v>
      </c>
    </row>
    <row r="595" spans="8:10" x14ac:dyDescent="0.3">
      <c r="H595">
        <v>31.2</v>
      </c>
      <c r="I595">
        <v>9.75</v>
      </c>
      <c r="J595">
        <v>21.45</v>
      </c>
    </row>
    <row r="596" spans="8:10" x14ac:dyDescent="0.3">
      <c r="H596">
        <v>76.12</v>
      </c>
      <c r="I596">
        <v>22.07</v>
      </c>
      <c r="J596">
        <v>54.05</v>
      </c>
    </row>
    <row r="597" spans="8:10" x14ac:dyDescent="0.3">
      <c r="H597">
        <v>1199.98</v>
      </c>
      <c r="I597">
        <v>434.99</v>
      </c>
      <c r="J597">
        <v>764.99</v>
      </c>
    </row>
    <row r="598" spans="8:10" x14ac:dyDescent="0.3">
      <c r="H598">
        <v>445.96</v>
      </c>
      <c r="I598">
        <v>55.74</v>
      </c>
      <c r="J598">
        <v>390.22</v>
      </c>
    </row>
    <row r="599" spans="8:10" x14ac:dyDescent="0.3">
      <c r="H599">
        <v>327.76</v>
      </c>
      <c r="I599">
        <v>91.77</v>
      </c>
      <c r="J599">
        <v>235.99</v>
      </c>
    </row>
    <row r="600" spans="8:10" x14ac:dyDescent="0.3">
      <c r="H600">
        <v>11.63</v>
      </c>
      <c r="I600">
        <v>1.02</v>
      </c>
      <c r="J600">
        <v>10.61</v>
      </c>
    </row>
    <row r="601" spans="8:10" x14ac:dyDescent="0.3">
      <c r="H601">
        <v>143.97999999999999</v>
      </c>
      <c r="I601">
        <v>-28.8</v>
      </c>
      <c r="J601">
        <v>172.78</v>
      </c>
    </row>
    <row r="602" spans="8:10" x14ac:dyDescent="0.3">
      <c r="H602">
        <v>494.38</v>
      </c>
      <c r="I602">
        <v>-115.35</v>
      </c>
      <c r="J602">
        <v>609.73</v>
      </c>
    </row>
    <row r="603" spans="8:10" x14ac:dyDescent="0.3">
      <c r="H603">
        <v>5.84</v>
      </c>
      <c r="I603">
        <v>0.73</v>
      </c>
      <c r="J603">
        <v>5.1100000000000003</v>
      </c>
    </row>
    <row r="604" spans="8:10" x14ac:dyDescent="0.3">
      <c r="H604">
        <v>142.78</v>
      </c>
      <c r="I604">
        <v>17.850000000000001</v>
      </c>
      <c r="J604">
        <v>124.93</v>
      </c>
    </row>
    <row r="605" spans="8:10" x14ac:dyDescent="0.3">
      <c r="H605">
        <v>45.7</v>
      </c>
      <c r="I605">
        <v>5.14</v>
      </c>
      <c r="J605">
        <v>40.56</v>
      </c>
    </row>
    <row r="606" spans="8:10" x14ac:dyDescent="0.3">
      <c r="H606">
        <v>7.22</v>
      </c>
      <c r="I606">
        <v>-5.53</v>
      </c>
      <c r="J606">
        <v>12.75</v>
      </c>
    </row>
    <row r="607" spans="8:10" x14ac:dyDescent="0.3">
      <c r="H607">
        <v>43.19</v>
      </c>
      <c r="I607">
        <v>-31.67</v>
      </c>
      <c r="J607">
        <v>74.86</v>
      </c>
    </row>
    <row r="608" spans="8:10" x14ac:dyDescent="0.3">
      <c r="H608">
        <v>131.9</v>
      </c>
      <c r="I608">
        <v>47.82</v>
      </c>
      <c r="J608">
        <v>84.08</v>
      </c>
    </row>
    <row r="609" spans="8:10" x14ac:dyDescent="0.3">
      <c r="H609">
        <v>3.28</v>
      </c>
      <c r="I609">
        <v>-2.63</v>
      </c>
      <c r="J609">
        <v>5.91</v>
      </c>
    </row>
    <row r="610" spans="8:10" x14ac:dyDescent="0.3">
      <c r="H610">
        <v>21.17</v>
      </c>
      <c r="I610">
        <v>2.38</v>
      </c>
      <c r="J610">
        <v>18.79</v>
      </c>
    </row>
    <row r="611" spans="8:10" x14ac:dyDescent="0.3">
      <c r="H611">
        <v>55.19</v>
      </c>
      <c r="I611">
        <v>-10.119999999999999</v>
      </c>
      <c r="J611">
        <v>65.31</v>
      </c>
    </row>
    <row r="612" spans="8:10" x14ac:dyDescent="0.3">
      <c r="H612">
        <v>369.58</v>
      </c>
      <c r="I612">
        <v>41.58</v>
      </c>
      <c r="J612">
        <v>328</v>
      </c>
    </row>
    <row r="613" spans="8:10" x14ac:dyDescent="0.3">
      <c r="H613">
        <v>15.71</v>
      </c>
      <c r="I613">
        <v>5.7</v>
      </c>
      <c r="J613">
        <v>10.01</v>
      </c>
    </row>
    <row r="614" spans="8:10" x14ac:dyDescent="0.3">
      <c r="H614">
        <v>8.4499999999999993</v>
      </c>
      <c r="I614">
        <v>2.64</v>
      </c>
      <c r="J614">
        <v>5.81</v>
      </c>
    </row>
    <row r="615" spans="8:10" x14ac:dyDescent="0.3">
      <c r="H615">
        <v>728.95</v>
      </c>
      <c r="I615">
        <v>-157.94</v>
      </c>
      <c r="J615">
        <v>886.89</v>
      </c>
    </row>
    <row r="616" spans="8:10" x14ac:dyDescent="0.3">
      <c r="H616">
        <v>119.94</v>
      </c>
      <c r="I616">
        <v>15.99</v>
      </c>
      <c r="J616">
        <v>103.95</v>
      </c>
    </row>
    <row r="617" spans="8:10" x14ac:dyDescent="0.3">
      <c r="H617">
        <v>3.65</v>
      </c>
      <c r="I617">
        <v>-2.8</v>
      </c>
      <c r="J617">
        <v>6.45</v>
      </c>
    </row>
    <row r="618" spans="8:10" x14ac:dyDescent="0.3">
      <c r="H618">
        <v>40.479999999999997</v>
      </c>
      <c r="I618">
        <v>15.79</v>
      </c>
      <c r="J618">
        <v>24.69</v>
      </c>
    </row>
    <row r="619" spans="8:10" x14ac:dyDescent="0.3">
      <c r="H619">
        <v>9.94</v>
      </c>
      <c r="I619">
        <v>3.08</v>
      </c>
      <c r="J619">
        <v>6.86</v>
      </c>
    </row>
    <row r="620" spans="8:10" x14ac:dyDescent="0.3">
      <c r="H620">
        <v>107.42</v>
      </c>
      <c r="I620">
        <v>33.57</v>
      </c>
      <c r="J620">
        <v>73.849999999999994</v>
      </c>
    </row>
    <row r="621" spans="8:10" x14ac:dyDescent="0.3">
      <c r="H621">
        <v>37.909999999999997</v>
      </c>
      <c r="I621">
        <v>10.99</v>
      </c>
      <c r="J621">
        <v>26.92</v>
      </c>
    </row>
    <row r="622" spans="8:10" x14ac:dyDescent="0.3">
      <c r="H622">
        <v>88.02</v>
      </c>
      <c r="I622">
        <v>27.29</v>
      </c>
      <c r="J622">
        <v>60.73</v>
      </c>
    </row>
    <row r="623" spans="8:10" x14ac:dyDescent="0.3">
      <c r="H623">
        <v>8.69</v>
      </c>
      <c r="I623">
        <v>-14.77</v>
      </c>
      <c r="J623">
        <v>23.46</v>
      </c>
    </row>
    <row r="624" spans="8:10" x14ac:dyDescent="0.3">
      <c r="H624">
        <v>301.95999999999998</v>
      </c>
      <c r="I624">
        <v>87.57</v>
      </c>
      <c r="J624">
        <v>214.39</v>
      </c>
    </row>
    <row r="625" spans="8:10" x14ac:dyDescent="0.3">
      <c r="H625">
        <v>555.21</v>
      </c>
      <c r="I625">
        <v>178.9</v>
      </c>
      <c r="J625">
        <v>376.31</v>
      </c>
    </row>
    <row r="626" spans="8:10" x14ac:dyDescent="0.3">
      <c r="H626">
        <v>523.48</v>
      </c>
      <c r="I626">
        <v>130.87</v>
      </c>
      <c r="J626">
        <v>392.61</v>
      </c>
    </row>
    <row r="627" spans="8:10" x14ac:dyDescent="0.3">
      <c r="H627">
        <v>161.82</v>
      </c>
      <c r="I627">
        <v>46.93</v>
      </c>
      <c r="J627">
        <v>114.89</v>
      </c>
    </row>
    <row r="628" spans="8:10" x14ac:dyDescent="0.3">
      <c r="H628">
        <v>35.56</v>
      </c>
      <c r="I628">
        <v>12.09</v>
      </c>
      <c r="J628">
        <v>23.47</v>
      </c>
    </row>
    <row r="629" spans="8:10" x14ac:dyDescent="0.3">
      <c r="H629">
        <v>97.16</v>
      </c>
      <c r="I629">
        <v>28.18</v>
      </c>
      <c r="J629">
        <v>68.98</v>
      </c>
    </row>
    <row r="630" spans="8:10" x14ac:dyDescent="0.3">
      <c r="H630">
        <v>15.24</v>
      </c>
      <c r="I630">
        <v>5.14</v>
      </c>
      <c r="J630">
        <v>10.1</v>
      </c>
    </row>
    <row r="631" spans="8:10" x14ac:dyDescent="0.3">
      <c r="H631">
        <v>13.23</v>
      </c>
      <c r="I631">
        <v>6.09</v>
      </c>
      <c r="J631">
        <v>7.14</v>
      </c>
    </row>
    <row r="632" spans="8:10" x14ac:dyDescent="0.3">
      <c r="H632">
        <v>243.38</v>
      </c>
      <c r="I632">
        <v>-51.72</v>
      </c>
      <c r="J632">
        <v>295.10000000000002</v>
      </c>
    </row>
    <row r="633" spans="8:10" x14ac:dyDescent="0.3">
      <c r="H633">
        <v>119.8</v>
      </c>
      <c r="I633">
        <v>29.95</v>
      </c>
      <c r="J633">
        <v>89.85</v>
      </c>
    </row>
    <row r="634" spans="8:10" x14ac:dyDescent="0.3">
      <c r="H634">
        <v>300.77</v>
      </c>
      <c r="I634">
        <v>30.08</v>
      </c>
      <c r="J634">
        <v>270.69</v>
      </c>
    </row>
    <row r="635" spans="8:10" x14ac:dyDescent="0.3">
      <c r="H635">
        <v>17.88</v>
      </c>
      <c r="I635">
        <v>2.46</v>
      </c>
      <c r="J635">
        <v>15.42</v>
      </c>
    </row>
    <row r="636" spans="8:10" x14ac:dyDescent="0.3">
      <c r="H636">
        <v>235.94</v>
      </c>
      <c r="I636">
        <v>85.53</v>
      </c>
      <c r="J636">
        <v>150.41</v>
      </c>
    </row>
    <row r="637" spans="8:10" x14ac:dyDescent="0.3">
      <c r="H637">
        <v>392.94</v>
      </c>
      <c r="I637">
        <v>43.22</v>
      </c>
      <c r="J637">
        <v>349.72</v>
      </c>
    </row>
    <row r="638" spans="8:10" x14ac:dyDescent="0.3">
      <c r="H638">
        <v>18.88</v>
      </c>
      <c r="I638">
        <v>-13.85</v>
      </c>
      <c r="J638">
        <v>32.729999999999997</v>
      </c>
    </row>
    <row r="639" spans="8:10" x14ac:dyDescent="0.3">
      <c r="H639">
        <v>122.33</v>
      </c>
      <c r="I639">
        <v>12.23</v>
      </c>
      <c r="J639">
        <v>110.1</v>
      </c>
    </row>
    <row r="640" spans="8:10" x14ac:dyDescent="0.3">
      <c r="H640">
        <v>1049.2</v>
      </c>
      <c r="I640">
        <v>272.79000000000002</v>
      </c>
      <c r="J640">
        <v>776.41</v>
      </c>
    </row>
    <row r="641" spans="8:10" x14ac:dyDescent="0.3">
      <c r="H641">
        <v>15.42</v>
      </c>
      <c r="I641">
        <v>5.01</v>
      </c>
      <c r="J641">
        <v>10.41</v>
      </c>
    </row>
    <row r="642" spans="8:10" x14ac:dyDescent="0.3">
      <c r="H642">
        <v>18.84</v>
      </c>
      <c r="I642">
        <v>6.03</v>
      </c>
      <c r="J642">
        <v>12.81</v>
      </c>
    </row>
    <row r="643" spans="8:10" x14ac:dyDescent="0.3">
      <c r="H643">
        <v>330.4</v>
      </c>
      <c r="I643">
        <v>85.9</v>
      </c>
      <c r="J643">
        <v>244.5</v>
      </c>
    </row>
    <row r="644" spans="8:10" x14ac:dyDescent="0.3">
      <c r="H644">
        <v>26.25</v>
      </c>
      <c r="I644">
        <v>12.6</v>
      </c>
      <c r="J644">
        <v>13.65</v>
      </c>
    </row>
    <row r="645" spans="8:10" x14ac:dyDescent="0.3">
      <c r="H645">
        <v>132.52000000000001</v>
      </c>
      <c r="I645">
        <v>54.33</v>
      </c>
      <c r="J645">
        <v>78.19</v>
      </c>
    </row>
    <row r="646" spans="8:10" x14ac:dyDescent="0.3">
      <c r="H646">
        <v>6.48</v>
      </c>
      <c r="I646">
        <v>3.18</v>
      </c>
      <c r="J646">
        <v>3.3</v>
      </c>
    </row>
    <row r="647" spans="8:10" x14ac:dyDescent="0.3">
      <c r="H647">
        <v>209.3</v>
      </c>
      <c r="I647">
        <v>56.51</v>
      </c>
      <c r="J647">
        <v>152.79</v>
      </c>
    </row>
    <row r="648" spans="8:10" x14ac:dyDescent="0.3">
      <c r="H648">
        <v>31.56</v>
      </c>
      <c r="I648">
        <v>9.86</v>
      </c>
      <c r="J648">
        <v>21.7</v>
      </c>
    </row>
    <row r="649" spans="8:10" x14ac:dyDescent="0.3">
      <c r="H649">
        <v>30.14</v>
      </c>
      <c r="I649">
        <v>3.01</v>
      </c>
      <c r="J649">
        <v>27.13</v>
      </c>
    </row>
    <row r="650" spans="8:10" x14ac:dyDescent="0.3">
      <c r="H650">
        <v>14.8</v>
      </c>
      <c r="I650">
        <v>6.07</v>
      </c>
      <c r="J650">
        <v>8.73</v>
      </c>
    </row>
    <row r="651" spans="8:10" x14ac:dyDescent="0.3">
      <c r="H651">
        <v>302.38</v>
      </c>
      <c r="I651">
        <v>22.68</v>
      </c>
      <c r="J651">
        <v>279.7</v>
      </c>
    </row>
    <row r="652" spans="8:10" x14ac:dyDescent="0.3">
      <c r="H652">
        <v>316</v>
      </c>
      <c r="I652">
        <v>31.6</v>
      </c>
      <c r="J652">
        <v>284.39999999999998</v>
      </c>
    </row>
    <row r="653" spans="8:10" x14ac:dyDescent="0.3">
      <c r="H653">
        <v>379.4</v>
      </c>
      <c r="I653">
        <v>178.32</v>
      </c>
      <c r="J653">
        <v>201.08</v>
      </c>
    </row>
    <row r="654" spans="8:10" x14ac:dyDescent="0.3">
      <c r="H654">
        <v>97.82</v>
      </c>
      <c r="I654">
        <v>45.98</v>
      </c>
      <c r="J654">
        <v>51.84</v>
      </c>
    </row>
    <row r="655" spans="8:10" x14ac:dyDescent="0.3">
      <c r="H655">
        <v>103.12</v>
      </c>
      <c r="I655">
        <v>10.31</v>
      </c>
      <c r="J655">
        <v>92.81</v>
      </c>
    </row>
    <row r="656" spans="8:10" x14ac:dyDescent="0.3">
      <c r="H656">
        <v>113.55</v>
      </c>
      <c r="I656">
        <v>8.52</v>
      </c>
      <c r="J656">
        <v>105.03</v>
      </c>
    </row>
    <row r="657" spans="8:10" x14ac:dyDescent="0.3">
      <c r="H657">
        <v>3.32</v>
      </c>
      <c r="I657">
        <v>-2.65</v>
      </c>
      <c r="J657">
        <v>5.97</v>
      </c>
    </row>
    <row r="658" spans="8:10" x14ac:dyDescent="0.3">
      <c r="H658">
        <v>134.29</v>
      </c>
      <c r="I658">
        <v>45.32</v>
      </c>
      <c r="J658">
        <v>88.97</v>
      </c>
    </row>
    <row r="659" spans="8:10" x14ac:dyDescent="0.3">
      <c r="H659">
        <v>701.37</v>
      </c>
      <c r="I659">
        <v>-50.1</v>
      </c>
      <c r="J659">
        <v>751.47</v>
      </c>
    </row>
    <row r="660" spans="8:10" x14ac:dyDescent="0.3">
      <c r="H660">
        <v>2.31</v>
      </c>
      <c r="I660">
        <v>-3.46</v>
      </c>
      <c r="J660">
        <v>5.77</v>
      </c>
    </row>
    <row r="661" spans="8:10" x14ac:dyDescent="0.3">
      <c r="H661">
        <v>999.43</v>
      </c>
      <c r="I661">
        <v>124.93</v>
      </c>
      <c r="J661">
        <v>874.5</v>
      </c>
    </row>
    <row r="662" spans="8:10" x14ac:dyDescent="0.3">
      <c r="H662">
        <v>724.08</v>
      </c>
      <c r="I662">
        <v>-135.76</v>
      </c>
      <c r="J662">
        <v>859.84</v>
      </c>
    </row>
    <row r="663" spans="8:10" x14ac:dyDescent="0.3">
      <c r="H663">
        <v>918.78</v>
      </c>
      <c r="I663">
        <v>-118.13</v>
      </c>
      <c r="J663">
        <v>1036.9100000000001</v>
      </c>
    </row>
    <row r="664" spans="8:10" x14ac:dyDescent="0.3">
      <c r="H664">
        <v>2.72</v>
      </c>
      <c r="I664">
        <v>-4.22</v>
      </c>
      <c r="J664">
        <v>6.94</v>
      </c>
    </row>
    <row r="665" spans="8:10" x14ac:dyDescent="0.3">
      <c r="H665">
        <v>459.95</v>
      </c>
      <c r="I665">
        <v>18.399999999999999</v>
      </c>
      <c r="J665">
        <v>441.55</v>
      </c>
    </row>
    <row r="666" spans="8:10" x14ac:dyDescent="0.3">
      <c r="H666">
        <v>10.74</v>
      </c>
      <c r="I666">
        <v>5.26</v>
      </c>
      <c r="J666">
        <v>5.48</v>
      </c>
    </row>
    <row r="667" spans="8:10" x14ac:dyDescent="0.3">
      <c r="H667">
        <v>23.76</v>
      </c>
      <c r="I667">
        <v>2.08</v>
      </c>
      <c r="J667">
        <v>21.68</v>
      </c>
    </row>
    <row r="668" spans="8:10" x14ac:dyDescent="0.3">
      <c r="H668">
        <v>85.06</v>
      </c>
      <c r="I668">
        <v>28.71</v>
      </c>
      <c r="J668">
        <v>56.35</v>
      </c>
    </row>
    <row r="669" spans="8:10" x14ac:dyDescent="0.3">
      <c r="H669">
        <v>381.58</v>
      </c>
      <c r="I669">
        <v>28.62</v>
      </c>
      <c r="J669">
        <v>352.96</v>
      </c>
    </row>
    <row r="670" spans="8:10" x14ac:dyDescent="0.3">
      <c r="H670">
        <v>30.36</v>
      </c>
      <c r="I670">
        <v>8.73</v>
      </c>
      <c r="J670">
        <v>21.63</v>
      </c>
    </row>
    <row r="671" spans="8:10" x14ac:dyDescent="0.3">
      <c r="H671">
        <v>23.98</v>
      </c>
      <c r="I671">
        <v>-14.39</v>
      </c>
      <c r="J671">
        <v>38.369999999999997</v>
      </c>
    </row>
    <row r="672" spans="8:10" x14ac:dyDescent="0.3">
      <c r="H672">
        <v>108.92</v>
      </c>
      <c r="I672">
        <v>-71.89</v>
      </c>
      <c r="J672">
        <v>180.81</v>
      </c>
    </row>
    <row r="673" spans="8:10" x14ac:dyDescent="0.3">
      <c r="H673">
        <v>36.35</v>
      </c>
      <c r="I673">
        <v>11.36</v>
      </c>
      <c r="J673">
        <v>24.99</v>
      </c>
    </row>
    <row r="674" spans="8:10" x14ac:dyDescent="0.3">
      <c r="H674">
        <v>19.559999999999999</v>
      </c>
      <c r="I674">
        <v>1.71</v>
      </c>
      <c r="J674">
        <v>17.850000000000001</v>
      </c>
    </row>
    <row r="675" spans="8:10" x14ac:dyDescent="0.3">
      <c r="H675">
        <v>61.44</v>
      </c>
      <c r="I675">
        <v>16.59</v>
      </c>
      <c r="J675">
        <v>44.85</v>
      </c>
    </row>
    <row r="676" spans="8:10" x14ac:dyDescent="0.3">
      <c r="H676">
        <v>38.9</v>
      </c>
      <c r="I676">
        <v>17.5</v>
      </c>
      <c r="J676">
        <v>21.4</v>
      </c>
    </row>
    <row r="677" spans="8:10" x14ac:dyDescent="0.3">
      <c r="H677">
        <v>99.39</v>
      </c>
      <c r="I677">
        <v>40.75</v>
      </c>
      <c r="J677">
        <v>58.64</v>
      </c>
    </row>
    <row r="678" spans="8:10" x14ac:dyDescent="0.3">
      <c r="H678">
        <v>2.69</v>
      </c>
      <c r="I678">
        <v>-7.39</v>
      </c>
      <c r="J678">
        <v>10.08</v>
      </c>
    </row>
    <row r="679" spans="8:10" x14ac:dyDescent="0.3">
      <c r="H679">
        <v>27.82</v>
      </c>
      <c r="I679">
        <v>4.5199999999999996</v>
      </c>
      <c r="J679">
        <v>23.3</v>
      </c>
    </row>
    <row r="680" spans="8:10" x14ac:dyDescent="0.3">
      <c r="H680">
        <v>82.52</v>
      </c>
      <c r="I680">
        <v>-41.26</v>
      </c>
      <c r="J680">
        <v>123.78</v>
      </c>
    </row>
    <row r="681" spans="8:10" x14ac:dyDescent="0.3">
      <c r="H681">
        <v>182.99</v>
      </c>
      <c r="I681">
        <v>-320.24</v>
      </c>
      <c r="J681">
        <v>503.23</v>
      </c>
    </row>
    <row r="682" spans="8:10" x14ac:dyDescent="0.3">
      <c r="H682">
        <v>14.35</v>
      </c>
      <c r="I682">
        <v>4.66</v>
      </c>
      <c r="J682">
        <v>9.69</v>
      </c>
    </row>
    <row r="683" spans="8:10" x14ac:dyDescent="0.3">
      <c r="H683">
        <v>64.959999999999994</v>
      </c>
      <c r="I683">
        <v>2.6</v>
      </c>
      <c r="J683">
        <v>62.36</v>
      </c>
    </row>
    <row r="684" spans="8:10" x14ac:dyDescent="0.3">
      <c r="H684">
        <v>68.599999999999994</v>
      </c>
      <c r="I684">
        <v>18.52</v>
      </c>
      <c r="J684">
        <v>50.08</v>
      </c>
    </row>
    <row r="685" spans="8:10" x14ac:dyDescent="0.3">
      <c r="H685">
        <v>7999.98</v>
      </c>
      <c r="I685">
        <v>-3839.99</v>
      </c>
      <c r="J685">
        <v>11839.97</v>
      </c>
    </row>
    <row r="686" spans="8:10" x14ac:dyDescent="0.3">
      <c r="H686">
        <v>167.44</v>
      </c>
      <c r="I686">
        <v>14.65</v>
      </c>
      <c r="J686">
        <v>152.79</v>
      </c>
    </row>
    <row r="687" spans="8:10" x14ac:dyDescent="0.3">
      <c r="H687">
        <v>479.97</v>
      </c>
      <c r="I687">
        <v>163.19</v>
      </c>
      <c r="J687">
        <v>316.77999999999997</v>
      </c>
    </row>
    <row r="688" spans="8:10" x14ac:dyDescent="0.3">
      <c r="H688">
        <v>14.62</v>
      </c>
      <c r="I688">
        <v>6.87</v>
      </c>
      <c r="J688">
        <v>7.75</v>
      </c>
    </row>
    <row r="689" spans="8:10" x14ac:dyDescent="0.3">
      <c r="H689">
        <v>19.440000000000001</v>
      </c>
      <c r="I689">
        <v>9.33</v>
      </c>
      <c r="J689">
        <v>10.11</v>
      </c>
    </row>
    <row r="690" spans="8:10" x14ac:dyDescent="0.3">
      <c r="H690">
        <v>191.98</v>
      </c>
      <c r="I690">
        <v>4.8</v>
      </c>
      <c r="J690">
        <v>187.18</v>
      </c>
    </row>
    <row r="691" spans="8:10" x14ac:dyDescent="0.3">
      <c r="H691">
        <v>104.01</v>
      </c>
      <c r="I691">
        <v>14.56</v>
      </c>
      <c r="J691">
        <v>89.45</v>
      </c>
    </row>
    <row r="692" spans="8:10" x14ac:dyDescent="0.3">
      <c r="H692">
        <v>284.82</v>
      </c>
      <c r="I692">
        <v>74.05</v>
      </c>
      <c r="J692">
        <v>210.77</v>
      </c>
    </row>
    <row r="693" spans="8:10" x14ac:dyDescent="0.3">
      <c r="H693">
        <v>36.840000000000003</v>
      </c>
      <c r="I693">
        <v>10.32</v>
      </c>
      <c r="J693">
        <v>26.52</v>
      </c>
    </row>
    <row r="694" spans="8:10" x14ac:dyDescent="0.3">
      <c r="H694">
        <v>166.24</v>
      </c>
      <c r="I694">
        <v>24.94</v>
      </c>
      <c r="J694">
        <v>141.30000000000001</v>
      </c>
    </row>
    <row r="695" spans="8:10" x14ac:dyDescent="0.3">
      <c r="H695">
        <v>33.4</v>
      </c>
      <c r="I695">
        <v>16.03</v>
      </c>
      <c r="J695">
        <v>17.37</v>
      </c>
    </row>
    <row r="696" spans="8:10" x14ac:dyDescent="0.3">
      <c r="H696">
        <v>198.27</v>
      </c>
      <c r="I696">
        <v>17.350000000000001</v>
      </c>
      <c r="J696">
        <v>180.92</v>
      </c>
    </row>
    <row r="697" spans="8:10" x14ac:dyDescent="0.3">
      <c r="H697">
        <v>47.36</v>
      </c>
      <c r="I697">
        <v>17.760000000000002</v>
      </c>
      <c r="J697">
        <v>29.6</v>
      </c>
    </row>
    <row r="698" spans="8:10" x14ac:dyDescent="0.3">
      <c r="H698">
        <v>200.98</v>
      </c>
      <c r="I698">
        <v>62.81</v>
      </c>
      <c r="J698">
        <v>138.16999999999999</v>
      </c>
    </row>
    <row r="699" spans="8:10" x14ac:dyDescent="0.3">
      <c r="H699">
        <v>97.7</v>
      </c>
      <c r="I699">
        <v>31.75</v>
      </c>
      <c r="J699">
        <v>65.95</v>
      </c>
    </row>
    <row r="700" spans="8:10" x14ac:dyDescent="0.3">
      <c r="H700">
        <v>2.7</v>
      </c>
      <c r="I700">
        <v>0.81</v>
      </c>
      <c r="J700">
        <v>1.89</v>
      </c>
    </row>
    <row r="701" spans="8:10" x14ac:dyDescent="0.3">
      <c r="H701">
        <v>18.59</v>
      </c>
      <c r="I701">
        <v>-13.63</v>
      </c>
      <c r="J701">
        <v>32.22</v>
      </c>
    </row>
    <row r="702" spans="8:10" x14ac:dyDescent="0.3">
      <c r="H702">
        <v>4.9000000000000004</v>
      </c>
      <c r="I702">
        <v>-3.43</v>
      </c>
      <c r="J702">
        <v>8.33</v>
      </c>
    </row>
    <row r="703" spans="8:10" x14ac:dyDescent="0.3">
      <c r="H703">
        <v>15.07</v>
      </c>
      <c r="I703">
        <v>4.1399999999999997</v>
      </c>
      <c r="J703">
        <v>10.93</v>
      </c>
    </row>
    <row r="704" spans="8:10" x14ac:dyDescent="0.3">
      <c r="H704">
        <v>209.88</v>
      </c>
      <c r="I704">
        <v>35.68</v>
      </c>
      <c r="J704">
        <v>174.2</v>
      </c>
    </row>
    <row r="705" spans="8:10" x14ac:dyDescent="0.3">
      <c r="H705">
        <v>369.91</v>
      </c>
      <c r="I705">
        <v>-13.87</v>
      </c>
      <c r="J705">
        <v>383.78</v>
      </c>
    </row>
    <row r="706" spans="8:10" x14ac:dyDescent="0.3">
      <c r="H706">
        <v>10.37</v>
      </c>
      <c r="I706">
        <v>3.63</v>
      </c>
      <c r="J706">
        <v>6.74</v>
      </c>
    </row>
    <row r="707" spans="8:10" x14ac:dyDescent="0.3">
      <c r="H707">
        <v>166.84</v>
      </c>
      <c r="I707">
        <v>18.77</v>
      </c>
      <c r="J707">
        <v>148.07</v>
      </c>
    </row>
    <row r="708" spans="8:10" x14ac:dyDescent="0.3">
      <c r="H708">
        <v>15.22</v>
      </c>
      <c r="I708">
        <v>2.2799999999999998</v>
      </c>
      <c r="J708">
        <v>12.94</v>
      </c>
    </row>
    <row r="709" spans="8:10" x14ac:dyDescent="0.3">
      <c r="H709">
        <v>119.96</v>
      </c>
      <c r="I709">
        <v>52.78</v>
      </c>
      <c r="J709">
        <v>67.180000000000007</v>
      </c>
    </row>
    <row r="710" spans="8:10" x14ac:dyDescent="0.3">
      <c r="H710">
        <v>883.92</v>
      </c>
      <c r="I710">
        <v>-110.49</v>
      </c>
      <c r="J710">
        <v>994.41</v>
      </c>
    </row>
    <row r="711" spans="8:10" x14ac:dyDescent="0.3">
      <c r="H711">
        <v>46.72</v>
      </c>
      <c r="I711">
        <v>15.77</v>
      </c>
      <c r="J711">
        <v>30.95</v>
      </c>
    </row>
    <row r="712" spans="8:10" x14ac:dyDescent="0.3">
      <c r="H712">
        <v>55.48</v>
      </c>
      <c r="I712">
        <v>26.63</v>
      </c>
      <c r="J712">
        <v>28.85</v>
      </c>
    </row>
    <row r="713" spans="8:10" x14ac:dyDescent="0.3">
      <c r="H713">
        <v>24.45</v>
      </c>
      <c r="I713">
        <v>8.86</v>
      </c>
      <c r="J713">
        <v>15.59</v>
      </c>
    </row>
    <row r="714" spans="8:10" x14ac:dyDescent="0.3">
      <c r="H714">
        <v>281.33999999999997</v>
      </c>
      <c r="I714">
        <v>109.72</v>
      </c>
      <c r="J714">
        <v>171.62</v>
      </c>
    </row>
    <row r="715" spans="8:10" x14ac:dyDescent="0.3">
      <c r="H715">
        <v>307.98</v>
      </c>
      <c r="I715">
        <v>89.31</v>
      </c>
      <c r="J715">
        <v>218.67</v>
      </c>
    </row>
    <row r="716" spans="8:10" x14ac:dyDescent="0.3">
      <c r="H716">
        <v>299.97000000000003</v>
      </c>
      <c r="I716">
        <v>113.99</v>
      </c>
      <c r="J716">
        <v>185.98</v>
      </c>
    </row>
    <row r="717" spans="8:10" x14ac:dyDescent="0.3">
      <c r="H717">
        <v>19.920000000000002</v>
      </c>
      <c r="I717">
        <v>6.97</v>
      </c>
      <c r="J717">
        <v>12.95</v>
      </c>
    </row>
    <row r="718" spans="8:10" x14ac:dyDescent="0.3">
      <c r="H718">
        <v>9.94</v>
      </c>
      <c r="I718">
        <v>3.08</v>
      </c>
      <c r="J718">
        <v>6.86</v>
      </c>
    </row>
    <row r="719" spans="8:10" x14ac:dyDescent="0.3">
      <c r="H719">
        <v>103.06</v>
      </c>
      <c r="I719">
        <v>24.48</v>
      </c>
      <c r="J719">
        <v>78.58</v>
      </c>
    </row>
    <row r="720" spans="8:10" x14ac:dyDescent="0.3">
      <c r="H720">
        <v>59.81</v>
      </c>
      <c r="I720">
        <v>19.440000000000001</v>
      </c>
      <c r="J720">
        <v>40.369999999999997</v>
      </c>
    </row>
    <row r="721" spans="8:10" x14ac:dyDescent="0.3">
      <c r="H721">
        <v>73.319999999999993</v>
      </c>
      <c r="I721">
        <v>22</v>
      </c>
      <c r="J721">
        <v>51.32</v>
      </c>
    </row>
    <row r="722" spans="8:10" x14ac:dyDescent="0.3">
      <c r="H722">
        <v>146.82</v>
      </c>
      <c r="I722">
        <v>73.41</v>
      </c>
      <c r="J722">
        <v>73.41</v>
      </c>
    </row>
    <row r="723" spans="8:10" x14ac:dyDescent="0.3">
      <c r="H723">
        <v>1652.94</v>
      </c>
      <c r="I723">
        <v>231.41</v>
      </c>
      <c r="J723">
        <v>1421.53</v>
      </c>
    </row>
    <row r="724" spans="8:10" x14ac:dyDescent="0.3">
      <c r="H724">
        <v>296.37</v>
      </c>
      <c r="I724">
        <v>80.02</v>
      </c>
      <c r="J724">
        <v>216.35</v>
      </c>
    </row>
    <row r="725" spans="8:10" x14ac:dyDescent="0.3">
      <c r="H725">
        <v>129.91999999999999</v>
      </c>
      <c r="I725">
        <v>21.11</v>
      </c>
      <c r="J725">
        <v>108.81</v>
      </c>
    </row>
    <row r="726" spans="8:10" x14ac:dyDescent="0.3">
      <c r="H726">
        <v>45.58</v>
      </c>
      <c r="I726">
        <v>5.13</v>
      </c>
      <c r="J726">
        <v>40.450000000000003</v>
      </c>
    </row>
    <row r="727" spans="8:10" x14ac:dyDescent="0.3">
      <c r="H727">
        <v>17.57</v>
      </c>
      <c r="I727">
        <v>6.37</v>
      </c>
      <c r="J727">
        <v>11.2</v>
      </c>
    </row>
    <row r="728" spans="8:10" x14ac:dyDescent="0.3">
      <c r="H728">
        <v>55.99</v>
      </c>
      <c r="I728">
        <v>5.6</v>
      </c>
      <c r="J728">
        <v>50.39</v>
      </c>
    </row>
    <row r="729" spans="8:10" x14ac:dyDescent="0.3">
      <c r="H729">
        <v>182.72</v>
      </c>
      <c r="I729">
        <v>84.05</v>
      </c>
      <c r="J729">
        <v>98.67</v>
      </c>
    </row>
    <row r="730" spans="8:10" x14ac:dyDescent="0.3">
      <c r="H730">
        <v>400.03</v>
      </c>
      <c r="I730">
        <v>-153.35</v>
      </c>
      <c r="J730">
        <v>553.38</v>
      </c>
    </row>
    <row r="731" spans="8:10" x14ac:dyDescent="0.3">
      <c r="H731">
        <v>33.630000000000003</v>
      </c>
      <c r="I731">
        <v>10.09</v>
      </c>
      <c r="J731">
        <v>23.54</v>
      </c>
    </row>
    <row r="732" spans="8:10" x14ac:dyDescent="0.3">
      <c r="H732">
        <v>542.65</v>
      </c>
      <c r="I732">
        <v>102.5</v>
      </c>
      <c r="J732">
        <v>440.15</v>
      </c>
    </row>
    <row r="733" spans="8:10" x14ac:dyDescent="0.3">
      <c r="H733">
        <v>6.3</v>
      </c>
      <c r="I733">
        <v>3.02</v>
      </c>
      <c r="J733">
        <v>3.28</v>
      </c>
    </row>
    <row r="734" spans="8:10" x14ac:dyDescent="0.3">
      <c r="H734">
        <v>242.94</v>
      </c>
      <c r="I734">
        <v>9.7200000000000006</v>
      </c>
      <c r="J734">
        <v>233.22</v>
      </c>
    </row>
    <row r="735" spans="8:10" x14ac:dyDescent="0.3">
      <c r="H735">
        <v>179.97</v>
      </c>
      <c r="I735">
        <v>86.39</v>
      </c>
      <c r="J735">
        <v>93.58</v>
      </c>
    </row>
    <row r="736" spans="8:10" x14ac:dyDescent="0.3">
      <c r="H736">
        <v>99.7</v>
      </c>
      <c r="I736">
        <v>33.65</v>
      </c>
      <c r="J736">
        <v>66.05</v>
      </c>
    </row>
    <row r="737" spans="8:10" x14ac:dyDescent="0.3">
      <c r="H737">
        <v>27.94</v>
      </c>
      <c r="I737">
        <v>9.43</v>
      </c>
      <c r="J737">
        <v>18.510000000000002</v>
      </c>
    </row>
    <row r="738" spans="8:10" x14ac:dyDescent="0.3">
      <c r="H738">
        <v>84.98</v>
      </c>
      <c r="I738">
        <v>18.7</v>
      </c>
      <c r="J738">
        <v>66.28</v>
      </c>
    </row>
    <row r="739" spans="8:10" x14ac:dyDescent="0.3">
      <c r="H739">
        <v>18.72</v>
      </c>
      <c r="I739">
        <v>6.55</v>
      </c>
      <c r="J739">
        <v>12.17</v>
      </c>
    </row>
    <row r="740" spans="8:10" x14ac:dyDescent="0.3">
      <c r="H740">
        <v>49.98</v>
      </c>
      <c r="I740">
        <v>8.5</v>
      </c>
      <c r="J740">
        <v>41.48</v>
      </c>
    </row>
    <row r="741" spans="8:10" x14ac:dyDescent="0.3">
      <c r="H741">
        <v>11.78</v>
      </c>
      <c r="I741">
        <v>4.2699999999999996</v>
      </c>
      <c r="J741">
        <v>7.51</v>
      </c>
    </row>
    <row r="742" spans="8:10" x14ac:dyDescent="0.3">
      <c r="H742">
        <v>272.74</v>
      </c>
      <c r="I742">
        <v>-64.77</v>
      </c>
      <c r="J742">
        <v>337.51</v>
      </c>
    </row>
    <row r="743" spans="8:10" x14ac:dyDescent="0.3">
      <c r="H743">
        <v>3.54</v>
      </c>
      <c r="I743">
        <v>-5.49</v>
      </c>
      <c r="J743">
        <v>9.0299999999999994</v>
      </c>
    </row>
    <row r="744" spans="8:10" x14ac:dyDescent="0.3">
      <c r="H744">
        <v>51.52</v>
      </c>
      <c r="I744">
        <v>-10.95</v>
      </c>
      <c r="J744">
        <v>62.47</v>
      </c>
    </row>
    <row r="745" spans="8:10" x14ac:dyDescent="0.3">
      <c r="H745">
        <v>3.53</v>
      </c>
      <c r="I745">
        <v>1.1499999999999999</v>
      </c>
      <c r="J745">
        <v>2.38</v>
      </c>
    </row>
    <row r="746" spans="8:10" x14ac:dyDescent="0.3">
      <c r="H746">
        <v>4.62</v>
      </c>
      <c r="I746">
        <v>1.68</v>
      </c>
      <c r="J746">
        <v>2.94</v>
      </c>
    </row>
    <row r="747" spans="8:10" x14ac:dyDescent="0.3">
      <c r="H747">
        <v>55.17</v>
      </c>
      <c r="I747">
        <v>6.21</v>
      </c>
      <c r="J747">
        <v>48.96</v>
      </c>
    </row>
    <row r="748" spans="8:10" x14ac:dyDescent="0.3">
      <c r="H748">
        <v>567.12</v>
      </c>
      <c r="I748">
        <v>-28.36</v>
      </c>
      <c r="J748">
        <v>595.48</v>
      </c>
    </row>
    <row r="749" spans="8:10" x14ac:dyDescent="0.3">
      <c r="H749">
        <v>359.32</v>
      </c>
      <c r="I749">
        <v>7.19</v>
      </c>
      <c r="J749">
        <v>352.13</v>
      </c>
    </row>
    <row r="750" spans="8:10" x14ac:dyDescent="0.3">
      <c r="H750">
        <v>11.99</v>
      </c>
      <c r="I750">
        <v>0.9</v>
      </c>
      <c r="J750">
        <v>11.09</v>
      </c>
    </row>
    <row r="751" spans="8:10" x14ac:dyDescent="0.3">
      <c r="H751">
        <v>58.05</v>
      </c>
      <c r="I751">
        <v>26.7</v>
      </c>
      <c r="J751">
        <v>31.35</v>
      </c>
    </row>
    <row r="752" spans="8:10" x14ac:dyDescent="0.3">
      <c r="H752">
        <v>157.74</v>
      </c>
      <c r="I752">
        <v>56.79</v>
      </c>
      <c r="J752">
        <v>100.95</v>
      </c>
    </row>
    <row r="753" spans="8:10" x14ac:dyDescent="0.3">
      <c r="H753">
        <v>56.98</v>
      </c>
      <c r="I753">
        <v>22.79</v>
      </c>
      <c r="J753">
        <v>34.19</v>
      </c>
    </row>
    <row r="754" spans="8:10" x14ac:dyDescent="0.3">
      <c r="H754">
        <v>2.88</v>
      </c>
      <c r="I754">
        <v>1.41</v>
      </c>
      <c r="J754">
        <v>1.47</v>
      </c>
    </row>
    <row r="755" spans="8:10" x14ac:dyDescent="0.3">
      <c r="H755">
        <v>1199.98</v>
      </c>
      <c r="I755">
        <v>374.99</v>
      </c>
      <c r="J755">
        <v>824.99</v>
      </c>
    </row>
    <row r="756" spans="8:10" x14ac:dyDescent="0.3">
      <c r="H756">
        <v>79.92</v>
      </c>
      <c r="I756">
        <v>28.77</v>
      </c>
      <c r="J756">
        <v>51.15</v>
      </c>
    </row>
    <row r="757" spans="8:10" x14ac:dyDescent="0.3">
      <c r="H757">
        <v>383.44</v>
      </c>
      <c r="I757">
        <v>-167.32</v>
      </c>
      <c r="J757">
        <v>550.76</v>
      </c>
    </row>
    <row r="758" spans="8:10" x14ac:dyDescent="0.3">
      <c r="H758">
        <v>24.56</v>
      </c>
      <c r="I758">
        <v>6.88</v>
      </c>
      <c r="J758">
        <v>17.68</v>
      </c>
    </row>
    <row r="759" spans="8:10" x14ac:dyDescent="0.3">
      <c r="H759">
        <v>119.8</v>
      </c>
      <c r="I759">
        <v>47.92</v>
      </c>
      <c r="J759">
        <v>71.88</v>
      </c>
    </row>
    <row r="760" spans="8:10" x14ac:dyDescent="0.3">
      <c r="H760">
        <v>13.13</v>
      </c>
      <c r="I760">
        <v>4.2699999999999996</v>
      </c>
      <c r="J760">
        <v>8.86</v>
      </c>
    </row>
    <row r="761" spans="8:10" x14ac:dyDescent="0.3">
      <c r="H761">
        <v>22.72</v>
      </c>
      <c r="I761">
        <v>10.220000000000001</v>
      </c>
      <c r="J761">
        <v>12.5</v>
      </c>
    </row>
    <row r="762" spans="8:10" x14ac:dyDescent="0.3">
      <c r="H762">
        <v>58.32</v>
      </c>
      <c r="I762">
        <v>27.99</v>
      </c>
      <c r="J762">
        <v>30.33</v>
      </c>
    </row>
    <row r="763" spans="8:10" x14ac:dyDescent="0.3">
      <c r="H763">
        <v>12.39</v>
      </c>
      <c r="I763">
        <v>5.7</v>
      </c>
      <c r="J763">
        <v>6.69</v>
      </c>
    </row>
    <row r="764" spans="8:10" x14ac:dyDescent="0.3">
      <c r="H764">
        <v>107.98</v>
      </c>
      <c r="I764">
        <v>-27</v>
      </c>
      <c r="J764">
        <v>134.97999999999999</v>
      </c>
    </row>
    <row r="765" spans="8:10" x14ac:dyDescent="0.3">
      <c r="H765">
        <v>11.36</v>
      </c>
      <c r="I765">
        <v>5.34</v>
      </c>
      <c r="J765">
        <v>6.02</v>
      </c>
    </row>
    <row r="766" spans="8:10" x14ac:dyDescent="0.3">
      <c r="H766">
        <v>50.94</v>
      </c>
      <c r="I766">
        <v>25.47</v>
      </c>
      <c r="J766">
        <v>25.47</v>
      </c>
    </row>
    <row r="767" spans="8:10" x14ac:dyDescent="0.3">
      <c r="H767">
        <v>646.74</v>
      </c>
      <c r="I767">
        <v>258.7</v>
      </c>
      <c r="J767">
        <v>388.04</v>
      </c>
    </row>
    <row r="768" spans="8:10" x14ac:dyDescent="0.3">
      <c r="H768">
        <v>5.64</v>
      </c>
      <c r="I768">
        <v>2.71</v>
      </c>
      <c r="J768">
        <v>2.93</v>
      </c>
    </row>
    <row r="769" spans="8:10" x14ac:dyDescent="0.3">
      <c r="H769">
        <v>572.58000000000004</v>
      </c>
      <c r="I769">
        <v>34.35</v>
      </c>
      <c r="J769">
        <v>538.23</v>
      </c>
    </row>
    <row r="770" spans="8:10" x14ac:dyDescent="0.3">
      <c r="H770">
        <v>310.88</v>
      </c>
      <c r="I770">
        <v>23.32</v>
      </c>
      <c r="J770">
        <v>287.56</v>
      </c>
    </row>
    <row r="771" spans="8:10" x14ac:dyDescent="0.3">
      <c r="H771">
        <v>641.96</v>
      </c>
      <c r="I771">
        <v>179.75</v>
      </c>
      <c r="J771">
        <v>462.21</v>
      </c>
    </row>
    <row r="772" spans="8:10" x14ac:dyDescent="0.3">
      <c r="H772">
        <v>18.28</v>
      </c>
      <c r="I772">
        <v>9.14</v>
      </c>
      <c r="J772">
        <v>9.14</v>
      </c>
    </row>
    <row r="773" spans="8:10" x14ac:dyDescent="0.3">
      <c r="H773">
        <v>207</v>
      </c>
      <c r="I773">
        <v>51.75</v>
      </c>
      <c r="J773">
        <v>155.25</v>
      </c>
    </row>
    <row r="774" spans="8:10" x14ac:dyDescent="0.3">
      <c r="H774">
        <v>32.35</v>
      </c>
      <c r="I774">
        <v>16.18</v>
      </c>
      <c r="J774">
        <v>16.170000000000002</v>
      </c>
    </row>
    <row r="775" spans="8:10" x14ac:dyDescent="0.3">
      <c r="H775">
        <v>7.71</v>
      </c>
      <c r="I775">
        <v>3.47</v>
      </c>
      <c r="J775">
        <v>4.24</v>
      </c>
    </row>
    <row r="776" spans="8:10" x14ac:dyDescent="0.3">
      <c r="H776">
        <v>40.299999999999997</v>
      </c>
      <c r="I776">
        <v>10.88</v>
      </c>
      <c r="J776">
        <v>29.42</v>
      </c>
    </row>
    <row r="777" spans="8:10" x14ac:dyDescent="0.3">
      <c r="H777">
        <v>34.58</v>
      </c>
      <c r="I777">
        <v>14.52</v>
      </c>
      <c r="J777">
        <v>20.059999999999999</v>
      </c>
    </row>
    <row r="778" spans="8:10" x14ac:dyDescent="0.3">
      <c r="H778">
        <v>32.76</v>
      </c>
      <c r="I778">
        <v>3.69</v>
      </c>
      <c r="J778">
        <v>29.07</v>
      </c>
    </row>
    <row r="779" spans="8:10" x14ac:dyDescent="0.3">
      <c r="H779">
        <v>544.01</v>
      </c>
      <c r="I779">
        <v>40.799999999999997</v>
      </c>
      <c r="J779">
        <v>503.21</v>
      </c>
    </row>
    <row r="780" spans="8:10" x14ac:dyDescent="0.3">
      <c r="H780">
        <v>59.94</v>
      </c>
      <c r="I780">
        <v>28.17</v>
      </c>
      <c r="J780">
        <v>31.77</v>
      </c>
    </row>
    <row r="781" spans="8:10" x14ac:dyDescent="0.3">
      <c r="H781">
        <v>23.92</v>
      </c>
      <c r="I781">
        <v>11.72</v>
      </c>
      <c r="J781">
        <v>12.2</v>
      </c>
    </row>
    <row r="782" spans="8:10" x14ac:dyDescent="0.3">
      <c r="H782">
        <v>4.28</v>
      </c>
      <c r="I782">
        <v>1.93</v>
      </c>
      <c r="J782">
        <v>2.35</v>
      </c>
    </row>
    <row r="783" spans="8:10" x14ac:dyDescent="0.3">
      <c r="H783">
        <v>32.07</v>
      </c>
      <c r="I783">
        <v>-22.45</v>
      </c>
      <c r="J783">
        <v>54.52</v>
      </c>
    </row>
    <row r="784" spans="8:10" x14ac:dyDescent="0.3">
      <c r="H784">
        <v>24</v>
      </c>
      <c r="I784">
        <v>-2.7</v>
      </c>
      <c r="J784">
        <v>26.7</v>
      </c>
    </row>
    <row r="785" spans="8:10" x14ac:dyDescent="0.3">
      <c r="H785">
        <v>35.49</v>
      </c>
      <c r="I785">
        <v>-15.62</v>
      </c>
      <c r="J785">
        <v>51.11</v>
      </c>
    </row>
    <row r="786" spans="8:10" x14ac:dyDescent="0.3">
      <c r="H786">
        <v>47.98</v>
      </c>
      <c r="I786">
        <v>0.6</v>
      </c>
      <c r="J786">
        <v>47.38</v>
      </c>
    </row>
    <row r="787" spans="8:10" x14ac:dyDescent="0.3">
      <c r="H787">
        <v>186.69</v>
      </c>
      <c r="I787">
        <v>87.74</v>
      </c>
      <c r="J787">
        <v>98.95</v>
      </c>
    </row>
    <row r="788" spans="8:10" x14ac:dyDescent="0.3">
      <c r="H788">
        <v>17.46</v>
      </c>
      <c r="I788">
        <v>5.89</v>
      </c>
      <c r="J788">
        <v>11.57</v>
      </c>
    </row>
    <row r="789" spans="8:10" x14ac:dyDescent="0.3">
      <c r="H789">
        <v>348.93</v>
      </c>
      <c r="I789">
        <v>34.89</v>
      </c>
      <c r="J789">
        <v>314.04000000000002</v>
      </c>
    </row>
    <row r="790" spans="8:10" x14ac:dyDescent="0.3">
      <c r="H790">
        <v>143.96</v>
      </c>
      <c r="I790">
        <v>69.099999999999994</v>
      </c>
      <c r="J790">
        <v>74.86</v>
      </c>
    </row>
    <row r="791" spans="8:10" x14ac:dyDescent="0.3">
      <c r="H791">
        <v>15.42</v>
      </c>
      <c r="I791">
        <v>4.16</v>
      </c>
      <c r="J791">
        <v>11.26</v>
      </c>
    </row>
    <row r="792" spans="8:10" x14ac:dyDescent="0.3">
      <c r="H792">
        <v>43.04</v>
      </c>
      <c r="I792">
        <v>21.09</v>
      </c>
      <c r="J792">
        <v>21.95</v>
      </c>
    </row>
    <row r="793" spans="8:10" x14ac:dyDescent="0.3">
      <c r="H793">
        <v>332.94</v>
      </c>
      <c r="I793">
        <v>79.91</v>
      </c>
      <c r="J793">
        <v>253.03</v>
      </c>
    </row>
    <row r="794" spans="8:10" x14ac:dyDescent="0.3">
      <c r="H794">
        <v>1363.96</v>
      </c>
      <c r="I794">
        <v>85.25</v>
      </c>
      <c r="J794">
        <v>1278.71</v>
      </c>
    </row>
    <row r="795" spans="8:10" x14ac:dyDescent="0.3">
      <c r="H795">
        <v>9.9600000000000009</v>
      </c>
      <c r="I795">
        <v>4.58</v>
      </c>
      <c r="J795">
        <v>5.38</v>
      </c>
    </row>
    <row r="796" spans="8:10" x14ac:dyDescent="0.3">
      <c r="H796">
        <v>21.72</v>
      </c>
      <c r="I796">
        <v>10.64</v>
      </c>
      <c r="J796">
        <v>11.08</v>
      </c>
    </row>
    <row r="797" spans="8:10" x14ac:dyDescent="0.3">
      <c r="H797">
        <v>20.16</v>
      </c>
      <c r="I797">
        <v>9.8800000000000008</v>
      </c>
      <c r="J797">
        <v>10.28</v>
      </c>
    </row>
    <row r="798" spans="8:10" x14ac:dyDescent="0.3">
      <c r="H798">
        <v>132.79</v>
      </c>
      <c r="I798">
        <v>63.74</v>
      </c>
      <c r="J798">
        <v>69.05</v>
      </c>
    </row>
    <row r="799" spans="8:10" x14ac:dyDescent="0.3">
      <c r="H799">
        <v>12.96</v>
      </c>
      <c r="I799">
        <v>6.22</v>
      </c>
      <c r="J799">
        <v>6.74</v>
      </c>
    </row>
    <row r="800" spans="8:10" x14ac:dyDescent="0.3">
      <c r="H800">
        <v>21.56</v>
      </c>
      <c r="I800">
        <v>10.35</v>
      </c>
      <c r="J800">
        <v>11.21</v>
      </c>
    </row>
    <row r="801" spans="8:10" x14ac:dyDescent="0.3">
      <c r="H801">
        <v>283.92</v>
      </c>
      <c r="I801">
        <v>17.75</v>
      </c>
      <c r="J801">
        <v>266.17</v>
      </c>
    </row>
    <row r="802" spans="8:10" x14ac:dyDescent="0.3">
      <c r="H802">
        <v>22.23</v>
      </c>
      <c r="I802">
        <v>7.34</v>
      </c>
      <c r="J802">
        <v>14.89</v>
      </c>
    </row>
    <row r="803" spans="8:10" x14ac:dyDescent="0.3">
      <c r="H803">
        <v>215.97</v>
      </c>
      <c r="I803">
        <v>18.899999999999999</v>
      </c>
      <c r="J803">
        <v>197.07</v>
      </c>
    </row>
    <row r="804" spans="8:10" x14ac:dyDescent="0.3">
      <c r="H804">
        <v>355.32</v>
      </c>
      <c r="I804">
        <v>99.49</v>
      </c>
      <c r="J804">
        <v>255.83</v>
      </c>
    </row>
    <row r="805" spans="8:10" x14ac:dyDescent="0.3">
      <c r="H805">
        <v>12.96</v>
      </c>
      <c r="I805">
        <v>6.22</v>
      </c>
      <c r="J805">
        <v>6.74</v>
      </c>
    </row>
    <row r="806" spans="8:10" x14ac:dyDescent="0.3">
      <c r="H806">
        <v>18.28</v>
      </c>
      <c r="I806">
        <v>6.22</v>
      </c>
      <c r="J806">
        <v>12.06</v>
      </c>
    </row>
    <row r="807" spans="8:10" x14ac:dyDescent="0.3">
      <c r="H807">
        <v>43.18</v>
      </c>
      <c r="I807">
        <v>4.32</v>
      </c>
      <c r="J807">
        <v>38.86</v>
      </c>
    </row>
    <row r="808" spans="8:10" x14ac:dyDescent="0.3">
      <c r="H808">
        <v>1983.97</v>
      </c>
      <c r="I808">
        <v>248</v>
      </c>
      <c r="J808">
        <v>1735.97</v>
      </c>
    </row>
    <row r="809" spans="8:10" x14ac:dyDescent="0.3">
      <c r="H809">
        <v>28.4</v>
      </c>
      <c r="I809">
        <v>11.08</v>
      </c>
      <c r="J809">
        <v>17.32</v>
      </c>
    </row>
    <row r="810" spans="8:10" x14ac:dyDescent="0.3">
      <c r="H810">
        <v>149.97</v>
      </c>
      <c r="I810">
        <v>50.99</v>
      </c>
      <c r="J810">
        <v>98.98</v>
      </c>
    </row>
    <row r="811" spans="8:10" x14ac:dyDescent="0.3">
      <c r="H811">
        <v>11.52</v>
      </c>
      <c r="I811">
        <v>3.23</v>
      </c>
      <c r="J811">
        <v>8.2899999999999991</v>
      </c>
    </row>
    <row r="812" spans="8:10" x14ac:dyDescent="0.3">
      <c r="H812">
        <v>1298.55</v>
      </c>
      <c r="I812">
        <v>311.64999999999998</v>
      </c>
      <c r="J812">
        <v>986.9</v>
      </c>
    </row>
    <row r="813" spans="8:10" x14ac:dyDescent="0.3">
      <c r="H813">
        <v>213.92</v>
      </c>
      <c r="I813">
        <v>62.04</v>
      </c>
      <c r="J813">
        <v>151.88</v>
      </c>
    </row>
    <row r="814" spans="8:10" x14ac:dyDescent="0.3">
      <c r="H814">
        <v>25.78</v>
      </c>
      <c r="I814">
        <v>2.58</v>
      </c>
      <c r="J814">
        <v>23.2</v>
      </c>
    </row>
    <row r="815" spans="8:10" x14ac:dyDescent="0.3">
      <c r="H815">
        <v>18.28</v>
      </c>
      <c r="I815">
        <v>6.22</v>
      </c>
      <c r="J815">
        <v>12.06</v>
      </c>
    </row>
    <row r="816" spans="8:10" x14ac:dyDescent="0.3">
      <c r="H816">
        <v>1399.93</v>
      </c>
      <c r="I816">
        <v>601.97</v>
      </c>
      <c r="J816">
        <v>797.96</v>
      </c>
    </row>
    <row r="817" spans="8:10" x14ac:dyDescent="0.3">
      <c r="H817">
        <v>51.84</v>
      </c>
      <c r="I817">
        <v>24.88</v>
      </c>
      <c r="J817">
        <v>26.96</v>
      </c>
    </row>
    <row r="818" spans="8:10" x14ac:dyDescent="0.3">
      <c r="H818">
        <v>5.34</v>
      </c>
      <c r="I818">
        <v>1.87</v>
      </c>
      <c r="J818">
        <v>3.47</v>
      </c>
    </row>
    <row r="819" spans="8:10" x14ac:dyDescent="0.3">
      <c r="H819">
        <v>41.47</v>
      </c>
      <c r="I819">
        <v>14.52</v>
      </c>
      <c r="J819">
        <v>26.95</v>
      </c>
    </row>
    <row r="820" spans="8:10" x14ac:dyDescent="0.3">
      <c r="H820">
        <v>3.17</v>
      </c>
      <c r="I820">
        <v>-2.4300000000000002</v>
      </c>
      <c r="J820">
        <v>5.6</v>
      </c>
    </row>
    <row r="821" spans="8:10" x14ac:dyDescent="0.3">
      <c r="H821">
        <v>1228.46</v>
      </c>
      <c r="I821">
        <v>0</v>
      </c>
      <c r="J821">
        <v>1228.46</v>
      </c>
    </row>
    <row r="822" spans="8:10" x14ac:dyDescent="0.3">
      <c r="H822">
        <v>31.09</v>
      </c>
      <c r="I822">
        <v>-22.8</v>
      </c>
      <c r="J822">
        <v>53.89</v>
      </c>
    </row>
    <row r="823" spans="8:10" x14ac:dyDescent="0.3">
      <c r="H823">
        <v>335.52</v>
      </c>
      <c r="I823">
        <v>117.43</v>
      </c>
      <c r="J823">
        <v>218.09</v>
      </c>
    </row>
    <row r="824" spans="8:10" x14ac:dyDescent="0.3">
      <c r="H824">
        <v>239.97</v>
      </c>
      <c r="I824">
        <v>71.989999999999995</v>
      </c>
      <c r="J824">
        <v>167.98</v>
      </c>
    </row>
    <row r="825" spans="8:10" x14ac:dyDescent="0.3">
      <c r="H825">
        <v>9.82</v>
      </c>
      <c r="I825">
        <v>4.8099999999999996</v>
      </c>
      <c r="J825">
        <v>5.01</v>
      </c>
    </row>
    <row r="826" spans="8:10" x14ac:dyDescent="0.3">
      <c r="H826">
        <v>67.8</v>
      </c>
      <c r="I826">
        <v>4.07</v>
      </c>
      <c r="J826">
        <v>63.73</v>
      </c>
    </row>
    <row r="827" spans="8:10" x14ac:dyDescent="0.3">
      <c r="H827">
        <v>167.97</v>
      </c>
      <c r="I827">
        <v>40.31</v>
      </c>
      <c r="J827">
        <v>127.66</v>
      </c>
    </row>
    <row r="828" spans="8:10" x14ac:dyDescent="0.3">
      <c r="H828">
        <v>35</v>
      </c>
      <c r="I828">
        <v>16.8</v>
      </c>
      <c r="J828">
        <v>18.2</v>
      </c>
    </row>
    <row r="829" spans="8:10" x14ac:dyDescent="0.3">
      <c r="H829">
        <v>37.24</v>
      </c>
      <c r="I829">
        <v>10.8</v>
      </c>
      <c r="J829">
        <v>26.44</v>
      </c>
    </row>
    <row r="830" spans="8:10" x14ac:dyDescent="0.3">
      <c r="H830">
        <v>15.28</v>
      </c>
      <c r="I830">
        <v>7.49</v>
      </c>
      <c r="J830">
        <v>7.79</v>
      </c>
    </row>
    <row r="831" spans="8:10" x14ac:dyDescent="0.3">
      <c r="H831">
        <v>301.95999999999998</v>
      </c>
      <c r="I831">
        <v>90.59</v>
      </c>
      <c r="J831">
        <v>211.37</v>
      </c>
    </row>
    <row r="832" spans="8:10" x14ac:dyDescent="0.3">
      <c r="H832">
        <v>180.66</v>
      </c>
      <c r="I832">
        <v>50.58</v>
      </c>
      <c r="J832">
        <v>130.08000000000001</v>
      </c>
    </row>
    <row r="833" spans="8:10" x14ac:dyDescent="0.3">
      <c r="H833">
        <v>191.98</v>
      </c>
      <c r="I833">
        <v>51.83</v>
      </c>
      <c r="J833">
        <v>140.15</v>
      </c>
    </row>
    <row r="834" spans="8:10" x14ac:dyDescent="0.3">
      <c r="H834">
        <v>65.989999999999995</v>
      </c>
      <c r="I834">
        <v>17.16</v>
      </c>
      <c r="J834">
        <v>48.83</v>
      </c>
    </row>
    <row r="835" spans="8:10" x14ac:dyDescent="0.3">
      <c r="H835">
        <v>35.22</v>
      </c>
      <c r="I835">
        <v>2.64</v>
      </c>
      <c r="J835">
        <v>32.58</v>
      </c>
    </row>
    <row r="836" spans="8:10" x14ac:dyDescent="0.3">
      <c r="H836">
        <v>23.7</v>
      </c>
      <c r="I836">
        <v>6.52</v>
      </c>
      <c r="J836">
        <v>17.18</v>
      </c>
    </row>
    <row r="837" spans="8:10" x14ac:dyDescent="0.3">
      <c r="H837">
        <v>265.48</v>
      </c>
      <c r="I837">
        <v>-111.5</v>
      </c>
      <c r="J837">
        <v>376.98</v>
      </c>
    </row>
    <row r="838" spans="8:10" x14ac:dyDescent="0.3">
      <c r="H838">
        <v>51.18</v>
      </c>
      <c r="I838">
        <v>-79.34</v>
      </c>
      <c r="J838">
        <v>130.52000000000001</v>
      </c>
    </row>
    <row r="839" spans="8:10" x14ac:dyDescent="0.3">
      <c r="H839">
        <v>9.66</v>
      </c>
      <c r="I839">
        <v>3.26</v>
      </c>
      <c r="J839">
        <v>6.4</v>
      </c>
    </row>
    <row r="840" spans="8:10" x14ac:dyDescent="0.3">
      <c r="H840">
        <v>21.07</v>
      </c>
      <c r="I840">
        <v>1.58</v>
      </c>
      <c r="J840">
        <v>19.489999999999998</v>
      </c>
    </row>
    <row r="841" spans="8:10" x14ac:dyDescent="0.3">
      <c r="H841">
        <v>60.45</v>
      </c>
      <c r="I841">
        <v>16.32</v>
      </c>
      <c r="J841">
        <v>44.13</v>
      </c>
    </row>
    <row r="842" spans="8:10" x14ac:dyDescent="0.3">
      <c r="H842">
        <v>11.52</v>
      </c>
      <c r="I842">
        <v>3.34</v>
      </c>
      <c r="J842">
        <v>8.18</v>
      </c>
    </row>
    <row r="843" spans="8:10" x14ac:dyDescent="0.3">
      <c r="H843">
        <v>186.05</v>
      </c>
      <c r="I843">
        <v>9.3000000000000007</v>
      </c>
      <c r="J843">
        <v>176.75</v>
      </c>
    </row>
    <row r="844" spans="8:10" x14ac:dyDescent="0.3">
      <c r="H844">
        <v>37.44</v>
      </c>
      <c r="I844">
        <v>11.7</v>
      </c>
      <c r="J844">
        <v>25.74</v>
      </c>
    </row>
    <row r="845" spans="8:10" x14ac:dyDescent="0.3">
      <c r="H845">
        <v>26.98</v>
      </c>
      <c r="I845">
        <v>8.77</v>
      </c>
      <c r="J845">
        <v>18.21</v>
      </c>
    </row>
    <row r="846" spans="8:10" x14ac:dyDescent="0.3">
      <c r="H846">
        <v>11.36</v>
      </c>
      <c r="I846">
        <v>3.29</v>
      </c>
      <c r="J846">
        <v>8.07</v>
      </c>
    </row>
    <row r="847" spans="8:10" x14ac:dyDescent="0.3">
      <c r="H847">
        <v>14.62</v>
      </c>
      <c r="I847">
        <v>6.87</v>
      </c>
      <c r="J847">
        <v>7.75</v>
      </c>
    </row>
    <row r="848" spans="8:10" x14ac:dyDescent="0.3">
      <c r="H848">
        <v>83.72</v>
      </c>
      <c r="I848">
        <v>23.44</v>
      </c>
      <c r="J848">
        <v>60.28</v>
      </c>
    </row>
    <row r="849" spans="8:10" x14ac:dyDescent="0.3">
      <c r="H849">
        <v>287.94</v>
      </c>
      <c r="I849">
        <v>77.739999999999995</v>
      </c>
      <c r="J849">
        <v>210.2</v>
      </c>
    </row>
    <row r="850" spans="8:10" x14ac:dyDescent="0.3">
      <c r="H850">
        <v>48.9</v>
      </c>
      <c r="I850">
        <v>8.56</v>
      </c>
      <c r="J850">
        <v>40.340000000000003</v>
      </c>
    </row>
    <row r="851" spans="8:10" x14ac:dyDescent="0.3">
      <c r="H851">
        <v>115.36</v>
      </c>
      <c r="I851">
        <v>49.6</v>
      </c>
      <c r="J851">
        <v>65.760000000000005</v>
      </c>
    </row>
    <row r="852" spans="8:10" x14ac:dyDescent="0.3">
      <c r="H852">
        <v>5.16</v>
      </c>
      <c r="I852">
        <v>1.34</v>
      </c>
      <c r="J852">
        <v>3.82</v>
      </c>
    </row>
    <row r="853" spans="8:10" x14ac:dyDescent="0.3">
      <c r="H853">
        <v>38.880000000000003</v>
      </c>
      <c r="I853">
        <v>18.66</v>
      </c>
      <c r="J853">
        <v>20.22</v>
      </c>
    </row>
    <row r="854" spans="8:10" x14ac:dyDescent="0.3">
      <c r="H854">
        <v>185.88</v>
      </c>
      <c r="I854">
        <v>50.19</v>
      </c>
      <c r="J854">
        <v>135.69</v>
      </c>
    </row>
    <row r="855" spans="8:10" x14ac:dyDescent="0.3">
      <c r="H855">
        <v>44.46</v>
      </c>
      <c r="I855">
        <v>14.67</v>
      </c>
      <c r="J855">
        <v>29.79</v>
      </c>
    </row>
    <row r="856" spans="8:10" x14ac:dyDescent="0.3">
      <c r="H856">
        <v>242.94</v>
      </c>
      <c r="I856">
        <v>9.7200000000000006</v>
      </c>
      <c r="J856">
        <v>233.22</v>
      </c>
    </row>
    <row r="857" spans="8:10" x14ac:dyDescent="0.3">
      <c r="H857">
        <v>39.96</v>
      </c>
      <c r="I857">
        <v>18.78</v>
      </c>
      <c r="J857">
        <v>21.18</v>
      </c>
    </row>
    <row r="858" spans="8:10" x14ac:dyDescent="0.3">
      <c r="H858">
        <v>102.3</v>
      </c>
      <c r="I858">
        <v>26.6</v>
      </c>
      <c r="J858">
        <v>75.7</v>
      </c>
    </row>
    <row r="859" spans="8:10" x14ac:dyDescent="0.3">
      <c r="H859">
        <v>21.36</v>
      </c>
      <c r="I859">
        <v>5.77</v>
      </c>
      <c r="J859">
        <v>15.59</v>
      </c>
    </row>
    <row r="860" spans="8:10" x14ac:dyDescent="0.3">
      <c r="H860">
        <v>7.61</v>
      </c>
      <c r="I860">
        <v>3.58</v>
      </c>
      <c r="J860">
        <v>4.03</v>
      </c>
    </row>
    <row r="861" spans="8:10" x14ac:dyDescent="0.3">
      <c r="H861">
        <v>7.16</v>
      </c>
      <c r="I861">
        <v>3.58</v>
      </c>
      <c r="J861">
        <v>3.58</v>
      </c>
    </row>
    <row r="862" spans="8:10" x14ac:dyDescent="0.3">
      <c r="H862">
        <v>7.36</v>
      </c>
      <c r="I862">
        <v>0.15</v>
      </c>
      <c r="J862">
        <v>7.21</v>
      </c>
    </row>
    <row r="863" spans="8:10" x14ac:dyDescent="0.3">
      <c r="H863">
        <v>23.1</v>
      </c>
      <c r="I863">
        <v>10.63</v>
      </c>
      <c r="J863">
        <v>12.47</v>
      </c>
    </row>
    <row r="864" spans="8:10" x14ac:dyDescent="0.3">
      <c r="H864">
        <v>191.47</v>
      </c>
      <c r="I864">
        <v>40.69</v>
      </c>
      <c r="J864">
        <v>150.78</v>
      </c>
    </row>
    <row r="865" spans="8:10" x14ac:dyDescent="0.3">
      <c r="H865">
        <v>5.25</v>
      </c>
      <c r="I865">
        <v>0.59</v>
      </c>
      <c r="J865">
        <v>4.66</v>
      </c>
    </row>
    <row r="866" spans="8:10" x14ac:dyDescent="0.3">
      <c r="H866">
        <v>59.18</v>
      </c>
      <c r="I866">
        <v>5.18</v>
      </c>
      <c r="J866">
        <v>54</v>
      </c>
    </row>
    <row r="867" spans="8:10" x14ac:dyDescent="0.3">
      <c r="H867">
        <v>2.89</v>
      </c>
      <c r="I867">
        <v>1.36</v>
      </c>
      <c r="J867">
        <v>1.53</v>
      </c>
    </row>
    <row r="868" spans="8:10" x14ac:dyDescent="0.3">
      <c r="H868">
        <v>51.94</v>
      </c>
      <c r="I868">
        <v>21.3</v>
      </c>
      <c r="J868">
        <v>30.64</v>
      </c>
    </row>
    <row r="869" spans="8:10" x14ac:dyDescent="0.3">
      <c r="H869">
        <v>15.94</v>
      </c>
      <c r="I869">
        <v>5.18</v>
      </c>
      <c r="J869">
        <v>10.76</v>
      </c>
    </row>
    <row r="870" spans="8:10" x14ac:dyDescent="0.3">
      <c r="H870">
        <v>44.91</v>
      </c>
      <c r="I870">
        <v>-35.93</v>
      </c>
      <c r="J870">
        <v>80.84</v>
      </c>
    </row>
    <row r="871" spans="8:10" x14ac:dyDescent="0.3">
      <c r="H871">
        <v>1141.47</v>
      </c>
      <c r="I871">
        <v>-760.98</v>
      </c>
      <c r="J871">
        <v>1902.45</v>
      </c>
    </row>
    <row r="872" spans="8:10" x14ac:dyDescent="0.3">
      <c r="H872">
        <v>280.77999999999997</v>
      </c>
      <c r="I872">
        <v>-46.8</v>
      </c>
      <c r="J872">
        <v>327.58</v>
      </c>
    </row>
    <row r="873" spans="8:10" x14ac:dyDescent="0.3">
      <c r="H873">
        <v>34.44</v>
      </c>
      <c r="I873">
        <v>17.22</v>
      </c>
      <c r="J873">
        <v>17.22</v>
      </c>
    </row>
    <row r="874" spans="8:10" x14ac:dyDescent="0.3">
      <c r="H874">
        <v>11.36</v>
      </c>
      <c r="I874">
        <v>5.23</v>
      </c>
      <c r="J874">
        <v>6.13</v>
      </c>
    </row>
    <row r="875" spans="8:10" x14ac:dyDescent="0.3">
      <c r="H875">
        <v>106.34</v>
      </c>
      <c r="I875">
        <v>37.22</v>
      </c>
      <c r="J875">
        <v>69.12</v>
      </c>
    </row>
    <row r="876" spans="8:10" x14ac:dyDescent="0.3">
      <c r="H876">
        <v>192.16</v>
      </c>
      <c r="I876">
        <v>67.260000000000005</v>
      </c>
      <c r="J876">
        <v>124.9</v>
      </c>
    </row>
    <row r="877" spans="8:10" x14ac:dyDescent="0.3">
      <c r="H877">
        <v>322.58999999999997</v>
      </c>
      <c r="I877">
        <v>64.52</v>
      </c>
      <c r="J877">
        <v>258.07</v>
      </c>
    </row>
    <row r="878" spans="8:10" x14ac:dyDescent="0.3">
      <c r="H878">
        <v>29.99</v>
      </c>
      <c r="I878">
        <v>13.2</v>
      </c>
      <c r="J878">
        <v>16.79</v>
      </c>
    </row>
    <row r="879" spans="8:10" x14ac:dyDescent="0.3">
      <c r="H879">
        <v>371.97</v>
      </c>
      <c r="I879">
        <v>66.95</v>
      </c>
      <c r="J879">
        <v>305.02</v>
      </c>
    </row>
    <row r="880" spans="8:10" x14ac:dyDescent="0.3">
      <c r="H880">
        <v>5.89</v>
      </c>
      <c r="I880">
        <v>-4.12</v>
      </c>
      <c r="J880">
        <v>10.01</v>
      </c>
    </row>
    <row r="881" spans="8:10" x14ac:dyDescent="0.3">
      <c r="H881">
        <v>68.47</v>
      </c>
      <c r="I881">
        <v>23.11</v>
      </c>
      <c r="J881">
        <v>45.36</v>
      </c>
    </row>
    <row r="882" spans="8:10" x14ac:dyDescent="0.3">
      <c r="H882">
        <v>1242.9000000000001</v>
      </c>
      <c r="I882">
        <v>262.39</v>
      </c>
      <c r="J882">
        <v>980.51</v>
      </c>
    </row>
    <row r="883" spans="8:10" x14ac:dyDescent="0.3">
      <c r="H883">
        <v>30.84</v>
      </c>
      <c r="I883">
        <v>8.33</v>
      </c>
      <c r="J883">
        <v>22.51</v>
      </c>
    </row>
    <row r="884" spans="8:10" x14ac:dyDescent="0.3">
      <c r="H884">
        <v>13.48</v>
      </c>
      <c r="I884">
        <v>5.93</v>
      </c>
      <c r="J884">
        <v>7.55</v>
      </c>
    </row>
    <row r="885" spans="8:10" x14ac:dyDescent="0.3">
      <c r="H885">
        <v>31.4</v>
      </c>
      <c r="I885">
        <v>10.050000000000001</v>
      </c>
      <c r="J885">
        <v>21.35</v>
      </c>
    </row>
    <row r="886" spans="8:10" x14ac:dyDescent="0.3">
      <c r="H886">
        <v>17.46</v>
      </c>
      <c r="I886">
        <v>5.94</v>
      </c>
      <c r="J886">
        <v>11.52</v>
      </c>
    </row>
    <row r="887" spans="8:10" x14ac:dyDescent="0.3">
      <c r="H887">
        <v>13.94</v>
      </c>
      <c r="I887">
        <v>4.53</v>
      </c>
      <c r="J887">
        <v>9.41</v>
      </c>
    </row>
    <row r="888" spans="8:10" x14ac:dyDescent="0.3">
      <c r="H888">
        <v>83.76</v>
      </c>
      <c r="I888">
        <v>1.68</v>
      </c>
      <c r="J888">
        <v>82.08</v>
      </c>
    </row>
    <row r="889" spans="8:10" x14ac:dyDescent="0.3">
      <c r="H889">
        <v>37.659999999999997</v>
      </c>
      <c r="I889">
        <v>18.45</v>
      </c>
      <c r="J889">
        <v>19.21</v>
      </c>
    </row>
    <row r="890" spans="8:10" x14ac:dyDescent="0.3">
      <c r="H890">
        <v>34.68</v>
      </c>
      <c r="I890">
        <v>16.989999999999998</v>
      </c>
      <c r="J890">
        <v>17.690000000000001</v>
      </c>
    </row>
    <row r="891" spans="8:10" x14ac:dyDescent="0.3">
      <c r="H891">
        <v>149.94999999999999</v>
      </c>
      <c r="I891">
        <v>14.99</v>
      </c>
      <c r="J891">
        <v>134.96</v>
      </c>
    </row>
    <row r="892" spans="8:10" x14ac:dyDescent="0.3">
      <c r="H892">
        <v>51.31</v>
      </c>
      <c r="I892">
        <v>18.600000000000001</v>
      </c>
      <c r="J892">
        <v>32.71</v>
      </c>
    </row>
    <row r="893" spans="8:10" x14ac:dyDescent="0.3">
      <c r="H893">
        <v>4.54</v>
      </c>
      <c r="I893">
        <v>2.04</v>
      </c>
      <c r="J893">
        <v>2.5</v>
      </c>
    </row>
    <row r="894" spans="8:10" x14ac:dyDescent="0.3">
      <c r="H894">
        <v>15.92</v>
      </c>
      <c r="I894">
        <v>5.41</v>
      </c>
      <c r="J894">
        <v>10.51</v>
      </c>
    </row>
    <row r="895" spans="8:10" x14ac:dyDescent="0.3">
      <c r="H895">
        <v>543.91999999999996</v>
      </c>
      <c r="I895">
        <v>135.97999999999999</v>
      </c>
      <c r="J895">
        <v>407.94</v>
      </c>
    </row>
    <row r="896" spans="8:10" x14ac:dyDescent="0.3">
      <c r="H896">
        <v>155.82</v>
      </c>
      <c r="I896">
        <v>42.07</v>
      </c>
      <c r="J896">
        <v>113.75</v>
      </c>
    </row>
    <row r="897" spans="8:10" x14ac:dyDescent="0.3">
      <c r="H897">
        <v>70.010000000000005</v>
      </c>
      <c r="I897">
        <v>24.5</v>
      </c>
      <c r="J897">
        <v>45.51</v>
      </c>
    </row>
    <row r="898" spans="8:10" x14ac:dyDescent="0.3">
      <c r="H898">
        <v>15.65</v>
      </c>
      <c r="I898">
        <v>5.09</v>
      </c>
      <c r="J898">
        <v>10.56</v>
      </c>
    </row>
    <row r="899" spans="8:10" x14ac:dyDescent="0.3">
      <c r="H899">
        <v>103.6</v>
      </c>
      <c r="I899">
        <v>51.8</v>
      </c>
      <c r="J899">
        <v>51.8</v>
      </c>
    </row>
    <row r="900" spans="8:10" x14ac:dyDescent="0.3">
      <c r="H900">
        <v>46.96</v>
      </c>
      <c r="I900">
        <v>22.54</v>
      </c>
      <c r="J900">
        <v>24.42</v>
      </c>
    </row>
    <row r="901" spans="8:10" x14ac:dyDescent="0.3">
      <c r="H901">
        <v>8.9</v>
      </c>
      <c r="I901">
        <v>-6.53</v>
      </c>
      <c r="J901">
        <v>15.43</v>
      </c>
    </row>
    <row r="902" spans="8:10" x14ac:dyDescent="0.3">
      <c r="H902">
        <v>10.44</v>
      </c>
      <c r="I902">
        <v>3.39</v>
      </c>
      <c r="J902">
        <v>7.05</v>
      </c>
    </row>
    <row r="903" spans="8:10" x14ac:dyDescent="0.3">
      <c r="H903">
        <v>18.34</v>
      </c>
      <c r="I903">
        <v>-32.090000000000003</v>
      </c>
      <c r="J903">
        <v>50.43</v>
      </c>
    </row>
    <row r="904" spans="8:10" x14ac:dyDescent="0.3">
      <c r="H904">
        <v>323.98</v>
      </c>
      <c r="I904">
        <v>20.25</v>
      </c>
      <c r="J904">
        <v>303.73</v>
      </c>
    </row>
    <row r="905" spans="8:10" x14ac:dyDescent="0.3">
      <c r="H905">
        <v>20.04</v>
      </c>
      <c r="I905">
        <v>9.6199999999999992</v>
      </c>
      <c r="J905">
        <v>10.42</v>
      </c>
    </row>
    <row r="906" spans="8:10" x14ac:dyDescent="0.3">
      <c r="H906">
        <v>64.959999999999994</v>
      </c>
      <c r="I906">
        <v>2.6</v>
      </c>
      <c r="J906">
        <v>62.36</v>
      </c>
    </row>
    <row r="907" spans="8:10" x14ac:dyDescent="0.3">
      <c r="H907">
        <v>12.96</v>
      </c>
      <c r="I907">
        <v>6.22</v>
      </c>
      <c r="J907">
        <v>6.74</v>
      </c>
    </row>
    <row r="908" spans="8:10" x14ac:dyDescent="0.3">
      <c r="H908">
        <v>323.14</v>
      </c>
      <c r="I908">
        <v>12.12</v>
      </c>
      <c r="J908">
        <v>311.02</v>
      </c>
    </row>
    <row r="909" spans="8:10" x14ac:dyDescent="0.3">
      <c r="H909">
        <v>90.93</v>
      </c>
      <c r="I909">
        <v>2.73</v>
      </c>
      <c r="J909">
        <v>88.2</v>
      </c>
    </row>
    <row r="910" spans="8:10" x14ac:dyDescent="0.3">
      <c r="H910">
        <v>52.78</v>
      </c>
      <c r="I910">
        <v>19.79</v>
      </c>
      <c r="J910">
        <v>32.99</v>
      </c>
    </row>
    <row r="911" spans="8:10" x14ac:dyDescent="0.3">
      <c r="H911">
        <v>1199.8</v>
      </c>
      <c r="I911">
        <v>323.95</v>
      </c>
      <c r="J911">
        <v>875.85</v>
      </c>
    </row>
    <row r="912" spans="8:10" x14ac:dyDescent="0.3">
      <c r="H912">
        <v>1928.78</v>
      </c>
      <c r="I912">
        <v>829.38</v>
      </c>
      <c r="J912">
        <v>1099.4000000000001</v>
      </c>
    </row>
    <row r="913" spans="8:10" x14ac:dyDescent="0.3">
      <c r="H913">
        <v>352.38</v>
      </c>
      <c r="I913">
        <v>81.05</v>
      </c>
      <c r="J913">
        <v>271.33</v>
      </c>
    </row>
    <row r="914" spans="8:10" x14ac:dyDescent="0.3">
      <c r="H914">
        <v>22.2</v>
      </c>
      <c r="I914">
        <v>9.1</v>
      </c>
      <c r="J914">
        <v>13.1</v>
      </c>
    </row>
    <row r="915" spans="8:10" x14ac:dyDescent="0.3">
      <c r="H915">
        <v>46.94</v>
      </c>
      <c r="I915">
        <v>19.25</v>
      </c>
      <c r="J915">
        <v>27.69</v>
      </c>
    </row>
    <row r="916" spans="8:10" x14ac:dyDescent="0.3">
      <c r="H916">
        <v>143.72999999999999</v>
      </c>
      <c r="I916">
        <v>56.05</v>
      </c>
      <c r="J916">
        <v>87.68</v>
      </c>
    </row>
    <row r="917" spans="8:10" x14ac:dyDescent="0.3">
      <c r="H917">
        <v>99.92</v>
      </c>
      <c r="I917">
        <v>-18.559999999999999</v>
      </c>
      <c r="J917">
        <v>118.48</v>
      </c>
    </row>
    <row r="918" spans="8:10" x14ac:dyDescent="0.3">
      <c r="H918">
        <v>797.94</v>
      </c>
      <c r="I918">
        <v>-57</v>
      </c>
      <c r="J918">
        <v>854.94</v>
      </c>
    </row>
    <row r="919" spans="8:10" x14ac:dyDescent="0.3">
      <c r="H919">
        <v>8.57</v>
      </c>
      <c r="I919">
        <v>-14.57</v>
      </c>
      <c r="J919">
        <v>23.14</v>
      </c>
    </row>
    <row r="920" spans="8:10" x14ac:dyDescent="0.3">
      <c r="H920">
        <v>149.35</v>
      </c>
      <c r="I920">
        <v>50.41</v>
      </c>
      <c r="J920">
        <v>98.94</v>
      </c>
    </row>
    <row r="921" spans="8:10" x14ac:dyDescent="0.3">
      <c r="H921">
        <v>12.99</v>
      </c>
      <c r="I921">
        <v>-0.81</v>
      </c>
      <c r="J921">
        <v>13.8</v>
      </c>
    </row>
    <row r="922" spans="8:10" x14ac:dyDescent="0.3">
      <c r="H922">
        <v>24.56</v>
      </c>
      <c r="I922">
        <v>6.88</v>
      </c>
      <c r="J922">
        <v>17.68</v>
      </c>
    </row>
    <row r="923" spans="8:10" x14ac:dyDescent="0.3">
      <c r="H923">
        <v>85.14</v>
      </c>
      <c r="I923">
        <v>34.909999999999997</v>
      </c>
      <c r="J923">
        <v>50.23</v>
      </c>
    </row>
    <row r="924" spans="8:10" x14ac:dyDescent="0.3">
      <c r="H924">
        <v>21.99</v>
      </c>
      <c r="I924">
        <v>10.56</v>
      </c>
      <c r="J924">
        <v>11.43</v>
      </c>
    </row>
    <row r="925" spans="8:10" x14ac:dyDescent="0.3">
      <c r="H925">
        <v>406.6</v>
      </c>
      <c r="I925">
        <v>113.85</v>
      </c>
      <c r="J925">
        <v>292.75</v>
      </c>
    </row>
    <row r="926" spans="8:10" x14ac:dyDescent="0.3">
      <c r="H926">
        <v>841.57</v>
      </c>
      <c r="I926">
        <v>294.55</v>
      </c>
      <c r="J926">
        <v>547.02</v>
      </c>
    </row>
    <row r="927" spans="8:10" x14ac:dyDescent="0.3">
      <c r="H927">
        <v>15.55</v>
      </c>
      <c r="I927">
        <v>5.44</v>
      </c>
      <c r="J927">
        <v>10.11</v>
      </c>
    </row>
    <row r="928" spans="8:10" x14ac:dyDescent="0.3">
      <c r="H928">
        <v>252</v>
      </c>
      <c r="I928">
        <v>53.55</v>
      </c>
      <c r="J928">
        <v>198.45</v>
      </c>
    </row>
    <row r="929" spans="8:10" x14ac:dyDescent="0.3">
      <c r="H929">
        <v>46.2</v>
      </c>
      <c r="I929">
        <v>12.94</v>
      </c>
      <c r="J929">
        <v>33.26</v>
      </c>
    </row>
    <row r="930" spans="8:10" x14ac:dyDescent="0.3">
      <c r="H930">
        <v>28.84</v>
      </c>
      <c r="I930">
        <v>9.52</v>
      </c>
      <c r="J930">
        <v>19.32</v>
      </c>
    </row>
    <row r="931" spans="8:10" x14ac:dyDescent="0.3">
      <c r="H931">
        <v>14.59</v>
      </c>
      <c r="I931">
        <v>2.5499999999999998</v>
      </c>
      <c r="J931">
        <v>12.04</v>
      </c>
    </row>
    <row r="932" spans="8:10" x14ac:dyDescent="0.3">
      <c r="H932">
        <v>89.86</v>
      </c>
      <c r="I932">
        <v>21.34</v>
      </c>
      <c r="J932">
        <v>68.52</v>
      </c>
    </row>
    <row r="933" spans="8:10" x14ac:dyDescent="0.3">
      <c r="H933">
        <v>13.87</v>
      </c>
      <c r="I933">
        <v>5.03</v>
      </c>
      <c r="J933">
        <v>8.84</v>
      </c>
    </row>
    <row r="934" spans="8:10" x14ac:dyDescent="0.3">
      <c r="H934">
        <v>12.19</v>
      </c>
      <c r="I934">
        <v>4.1100000000000003</v>
      </c>
      <c r="J934">
        <v>8.08</v>
      </c>
    </row>
    <row r="935" spans="8:10" x14ac:dyDescent="0.3">
      <c r="H935">
        <v>45.06</v>
      </c>
      <c r="I935">
        <v>15.21</v>
      </c>
      <c r="J935">
        <v>29.85</v>
      </c>
    </row>
    <row r="936" spans="8:10" x14ac:dyDescent="0.3">
      <c r="H936">
        <v>29.72</v>
      </c>
      <c r="I936">
        <v>-21.79</v>
      </c>
      <c r="J936">
        <v>51.51</v>
      </c>
    </row>
    <row r="937" spans="8:10" x14ac:dyDescent="0.3">
      <c r="H937">
        <v>15.55</v>
      </c>
      <c r="I937">
        <v>5.44</v>
      </c>
      <c r="J937">
        <v>10.11</v>
      </c>
    </row>
    <row r="938" spans="8:10" x14ac:dyDescent="0.3">
      <c r="H938">
        <v>447.7</v>
      </c>
      <c r="I938">
        <v>33.58</v>
      </c>
      <c r="J938">
        <v>414.12</v>
      </c>
    </row>
    <row r="939" spans="8:10" x14ac:dyDescent="0.3">
      <c r="H939">
        <v>159.99</v>
      </c>
      <c r="I939">
        <v>54.4</v>
      </c>
      <c r="J939">
        <v>105.59</v>
      </c>
    </row>
    <row r="940" spans="8:10" x14ac:dyDescent="0.3">
      <c r="H940">
        <v>12.96</v>
      </c>
      <c r="I940">
        <v>6.22</v>
      </c>
      <c r="J940">
        <v>6.74</v>
      </c>
    </row>
    <row r="941" spans="8:10" x14ac:dyDescent="0.3">
      <c r="H941">
        <v>134.47999999999999</v>
      </c>
      <c r="I941">
        <v>34.96</v>
      </c>
      <c r="J941">
        <v>99.52</v>
      </c>
    </row>
    <row r="942" spans="8:10" x14ac:dyDescent="0.3">
      <c r="H942">
        <v>17.12</v>
      </c>
      <c r="I942">
        <v>8.0500000000000007</v>
      </c>
      <c r="J942">
        <v>9.07</v>
      </c>
    </row>
    <row r="943" spans="8:10" x14ac:dyDescent="0.3">
      <c r="H943">
        <v>6.1</v>
      </c>
      <c r="I943">
        <v>2.21</v>
      </c>
      <c r="J943">
        <v>3.89</v>
      </c>
    </row>
    <row r="944" spans="8:10" x14ac:dyDescent="0.3">
      <c r="H944">
        <v>1114.27</v>
      </c>
      <c r="I944">
        <v>41.79</v>
      </c>
      <c r="J944">
        <v>1072.48</v>
      </c>
    </row>
    <row r="945" spans="8:10" x14ac:dyDescent="0.3">
      <c r="H945">
        <v>32.4</v>
      </c>
      <c r="I945">
        <v>15.55</v>
      </c>
      <c r="J945">
        <v>16.850000000000001</v>
      </c>
    </row>
    <row r="946" spans="8:10" x14ac:dyDescent="0.3">
      <c r="H946">
        <v>540.57000000000005</v>
      </c>
      <c r="I946">
        <v>140.55000000000001</v>
      </c>
      <c r="J946">
        <v>400.02</v>
      </c>
    </row>
    <row r="947" spans="8:10" x14ac:dyDescent="0.3">
      <c r="H947">
        <v>167.76</v>
      </c>
      <c r="I947">
        <v>62.91</v>
      </c>
      <c r="J947">
        <v>104.85</v>
      </c>
    </row>
    <row r="948" spans="8:10" x14ac:dyDescent="0.3">
      <c r="H948">
        <v>393.17</v>
      </c>
      <c r="I948">
        <v>-204.45</v>
      </c>
      <c r="J948">
        <v>597.62</v>
      </c>
    </row>
    <row r="949" spans="8:10" x14ac:dyDescent="0.3">
      <c r="H949">
        <v>516.49</v>
      </c>
      <c r="I949">
        <v>-12.91</v>
      </c>
      <c r="J949">
        <v>529.4</v>
      </c>
    </row>
    <row r="950" spans="8:10" x14ac:dyDescent="0.3">
      <c r="H950">
        <v>1007.23</v>
      </c>
      <c r="I950">
        <v>75.540000000000006</v>
      </c>
      <c r="J950">
        <v>931.69</v>
      </c>
    </row>
    <row r="951" spans="8:10" x14ac:dyDescent="0.3">
      <c r="H951">
        <v>2065.3200000000002</v>
      </c>
      <c r="I951">
        <v>-619.6</v>
      </c>
      <c r="J951">
        <v>2684.92</v>
      </c>
    </row>
    <row r="952" spans="8:10" x14ac:dyDescent="0.3">
      <c r="H952">
        <v>15.55</v>
      </c>
      <c r="I952">
        <v>5.44</v>
      </c>
      <c r="J952">
        <v>10.11</v>
      </c>
    </row>
    <row r="953" spans="8:10" x14ac:dyDescent="0.3">
      <c r="H953">
        <v>25.34</v>
      </c>
      <c r="I953">
        <v>7.92</v>
      </c>
      <c r="J953">
        <v>17.420000000000002</v>
      </c>
    </row>
    <row r="954" spans="8:10" x14ac:dyDescent="0.3">
      <c r="H954">
        <v>25.47</v>
      </c>
      <c r="I954">
        <v>7.64</v>
      </c>
      <c r="J954">
        <v>17.829999999999998</v>
      </c>
    </row>
    <row r="955" spans="8:10" x14ac:dyDescent="0.3">
      <c r="H955">
        <v>27.17</v>
      </c>
      <c r="I955">
        <v>2.72</v>
      </c>
      <c r="J955">
        <v>24.45</v>
      </c>
    </row>
    <row r="956" spans="8:10" x14ac:dyDescent="0.3">
      <c r="H956">
        <v>78.849999999999994</v>
      </c>
      <c r="I956">
        <v>-11.6</v>
      </c>
      <c r="J956">
        <v>90.45</v>
      </c>
    </row>
    <row r="957" spans="8:10" x14ac:dyDescent="0.3">
      <c r="H957">
        <v>173.8</v>
      </c>
      <c r="I957">
        <v>43.45</v>
      </c>
      <c r="J957">
        <v>130.35</v>
      </c>
    </row>
    <row r="958" spans="8:10" x14ac:dyDescent="0.3">
      <c r="H958">
        <v>29.59</v>
      </c>
      <c r="I958">
        <v>2.59</v>
      </c>
      <c r="J958">
        <v>27</v>
      </c>
    </row>
    <row r="959" spans="8:10" x14ac:dyDescent="0.3">
      <c r="H959">
        <v>4.75</v>
      </c>
      <c r="I959">
        <v>-3.17</v>
      </c>
      <c r="J959">
        <v>7.92</v>
      </c>
    </row>
    <row r="960" spans="8:10" x14ac:dyDescent="0.3">
      <c r="H960">
        <v>15.55</v>
      </c>
      <c r="I960">
        <v>5.64</v>
      </c>
      <c r="J960">
        <v>9.91</v>
      </c>
    </row>
    <row r="961" spans="8:10" x14ac:dyDescent="0.3">
      <c r="H961">
        <v>204.6</v>
      </c>
      <c r="I961">
        <v>53.2</v>
      </c>
      <c r="J961">
        <v>151.4</v>
      </c>
    </row>
    <row r="962" spans="8:10" x14ac:dyDescent="0.3">
      <c r="H962">
        <v>321.57</v>
      </c>
      <c r="I962">
        <v>28.14</v>
      </c>
      <c r="J962">
        <v>293.43</v>
      </c>
    </row>
    <row r="963" spans="8:10" x14ac:dyDescent="0.3">
      <c r="H963">
        <v>6.24</v>
      </c>
      <c r="I963">
        <v>3.06</v>
      </c>
      <c r="J963">
        <v>3.18</v>
      </c>
    </row>
    <row r="964" spans="8:10" x14ac:dyDescent="0.3">
      <c r="H964">
        <v>21.88</v>
      </c>
      <c r="I964">
        <v>10.94</v>
      </c>
      <c r="J964">
        <v>10.94</v>
      </c>
    </row>
    <row r="965" spans="8:10" x14ac:dyDescent="0.3">
      <c r="H965">
        <v>4.6100000000000003</v>
      </c>
      <c r="I965">
        <v>1.67</v>
      </c>
      <c r="J965">
        <v>2.94</v>
      </c>
    </row>
    <row r="966" spans="8:10" x14ac:dyDescent="0.3">
      <c r="H966">
        <v>9.82</v>
      </c>
      <c r="I966">
        <v>4.8099999999999996</v>
      </c>
      <c r="J966">
        <v>5.01</v>
      </c>
    </row>
    <row r="967" spans="8:10" x14ac:dyDescent="0.3">
      <c r="H967">
        <v>35.97</v>
      </c>
      <c r="I967">
        <v>9.7100000000000009</v>
      </c>
      <c r="J967">
        <v>26.26</v>
      </c>
    </row>
    <row r="968" spans="8:10" x14ac:dyDescent="0.3">
      <c r="H968">
        <v>12.96</v>
      </c>
      <c r="I968">
        <v>6.22</v>
      </c>
      <c r="J968">
        <v>6.74</v>
      </c>
    </row>
    <row r="969" spans="8:10" x14ac:dyDescent="0.3">
      <c r="H969">
        <v>191.6</v>
      </c>
      <c r="I969">
        <v>91.97</v>
      </c>
      <c r="J969">
        <v>99.63</v>
      </c>
    </row>
    <row r="970" spans="8:10" x14ac:dyDescent="0.3">
      <c r="H970">
        <v>8.64</v>
      </c>
      <c r="I970">
        <v>4.2300000000000004</v>
      </c>
      <c r="J970">
        <v>4.41</v>
      </c>
    </row>
    <row r="971" spans="8:10" x14ac:dyDescent="0.3">
      <c r="H971">
        <v>501.81</v>
      </c>
      <c r="I971">
        <v>0</v>
      </c>
      <c r="J971">
        <v>501.81</v>
      </c>
    </row>
    <row r="972" spans="8:10" x14ac:dyDescent="0.3">
      <c r="H972">
        <v>127.1</v>
      </c>
      <c r="I972">
        <v>28.6</v>
      </c>
      <c r="J972">
        <v>98.5</v>
      </c>
    </row>
    <row r="973" spans="8:10" x14ac:dyDescent="0.3">
      <c r="H973">
        <v>124.2</v>
      </c>
      <c r="I973">
        <v>-31.05</v>
      </c>
      <c r="J973">
        <v>155.25</v>
      </c>
    </row>
    <row r="974" spans="8:10" x14ac:dyDescent="0.3">
      <c r="H974">
        <v>18.59</v>
      </c>
      <c r="I974">
        <v>-13.63</v>
      </c>
      <c r="J974">
        <v>32.22</v>
      </c>
    </row>
    <row r="975" spans="8:10" x14ac:dyDescent="0.3">
      <c r="H975">
        <v>30.07</v>
      </c>
      <c r="I975">
        <v>10.15</v>
      </c>
      <c r="J975">
        <v>19.920000000000002</v>
      </c>
    </row>
    <row r="976" spans="8:10" x14ac:dyDescent="0.3">
      <c r="H976">
        <v>160.93</v>
      </c>
      <c r="I976">
        <v>3.22</v>
      </c>
      <c r="J976">
        <v>157.71</v>
      </c>
    </row>
    <row r="977" spans="8:10" x14ac:dyDescent="0.3">
      <c r="H977">
        <v>75.790000000000006</v>
      </c>
      <c r="I977">
        <v>25.58</v>
      </c>
      <c r="J977">
        <v>50.21</v>
      </c>
    </row>
    <row r="978" spans="8:10" x14ac:dyDescent="0.3">
      <c r="H978">
        <v>1.08</v>
      </c>
      <c r="I978">
        <v>-0.79</v>
      </c>
      <c r="J978">
        <v>1.87</v>
      </c>
    </row>
    <row r="979" spans="8:10" x14ac:dyDescent="0.3">
      <c r="H979">
        <v>3059.98</v>
      </c>
      <c r="I979">
        <v>680</v>
      </c>
      <c r="J979">
        <v>2379.98</v>
      </c>
    </row>
    <row r="980" spans="8:10" x14ac:dyDescent="0.3">
      <c r="H980">
        <v>3.28</v>
      </c>
      <c r="I980">
        <v>-2.63</v>
      </c>
      <c r="J980">
        <v>5.91</v>
      </c>
    </row>
    <row r="981" spans="8:10" x14ac:dyDescent="0.3">
      <c r="H981">
        <v>34.020000000000003</v>
      </c>
      <c r="I981">
        <v>16.670000000000002</v>
      </c>
      <c r="J981">
        <v>17.350000000000001</v>
      </c>
    </row>
    <row r="982" spans="8:10" x14ac:dyDescent="0.3">
      <c r="H982">
        <v>599.29</v>
      </c>
      <c r="I982">
        <v>93.22</v>
      </c>
      <c r="J982">
        <v>506.07</v>
      </c>
    </row>
    <row r="983" spans="8:10" x14ac:dyDescent="0.3">
      <c r="H983">
        <v>3.39</v>
      </c>
      <c r="I983">
        <v>0.81</v>
      </c>
      <c r="J983">
        <v>2.58</v>
      </c>
    </row>
    <row r="984" spans="8:10" x14ac:dyDescent="0.3">
      <c r="H984">
        <v>559.98</v>
      </c>
      <c r="I984">
        <v>56</v>
      </c>
      <c r="J984">
        <v>503.98</v>
      </c>
    </row>
    <row r="985" spans="8:10" x14ac:dyDescent="0.3">
      <c r="H985">
        <v>603.91999999999996</v>
      </c>
      <c r="I985">
        <v>75.489999999999995</v>
      </c>
      <c r="J985">
        <v>528.42999999999995</v>
      </c>
    </row>
    <row r="986" spans="8:10" x14ac:dyDescent="0.3">
      <c r="H986">
        <v>7.97</v>
      </c>
      <c r="I986">
        <v>2.59</v>
      </c>
      <c r="J986">
        <v>5.38</v>
      </c>
    </row>
    <row r="987" spans="8:10" x14ac:dyDescent="0.3">
      <c r="H987">
        <v>27.97</v>
      </c>
      <c r="I987">
        <v>9.44</v>
      </c>
      <c r="J987">
        <v>18.53</v>
      </c>
    </row>
    <row r="988" spans="8:10" x14ac:dyDescent="0.3">
      <c r="H988">
        <v>336.51</v>
      </c>
      <c r="I988">
        <v>44.87</v>
      </c>
      <c r="J988">
        <v>291.64</v>
      </c>
    </row>
    <row r="989" spans="8:10" x14ac:dyDescent="0.3">
      <c r="H989">
        <v>1.1100000000000001</v>
      </c>
      <c r="I989">
        <v>-1.89</v>
      </c>
      <c r="J989">
        <v>3</v>
      </c>
    </row>
    <row r="990" spans="8:10" x14ac:dyDescent="0.3">
      <c r="H990">
        <v>520.04999999999995</v>
      </c>
      <c r="I990">
        <v>72.81</v>
      </c>
      <c r="J990">
        <v>447.24</v>
      </c>
    </row>
    <row r="991" spans="8:10" x14ac:dyDescent="0.3">
      <c r="H991">
        <v>17.97</v>
      </c>
      <c r="I991">
        <v>5.21</v>
      </c>
      <c r="J991">
        <v>12.76</v>
      </c>
    </row>
    <row r="992" spans="8:10" x14ac:dyDescent="0.3">
      <c r="H992">
        <v>1166.92</v>
      </c>
      <c r="I992">
        <v>131.28</v>
      </c>
      <c r="J992">
        <v>1035.6400000000001</v>
      </c>
    </row>
    <row r="993" spans="8:10" x14ac:dyDescent="0.3">
      <c r="H993">
        <v>14.62</v>
      </c>
      <c r="I993">
        <v>5.48</v>
      </c>
      <c r="J993">
        <v>9.14</v>
      </c>
    </row>
    <row r="994" spans="8:10" x14ac:dyDescent="0.3">
      <c r="H994">
        <v>10.23</v>
      </c>
      <c r="I994">
        <v>4.91</v>
      </c>
      <c r="J994">
        <v>5.32</v>
      </c>
    </row>
    <row r="995" spans="8:10" x14ac:dyDescent="0.3">
      <c r="H995">
        <v>154.9</v>
      </c>
      <c r="I995">
        <v>69.7</v>
      </c>
      <c r="J995">
        <v>85.2</v>
      </c>
    </row>
    <row r="996" spans="8:10" x14ac:dyDescent="0.3">
      <c r="H996">
        <v>2715.93</v>
      </c>
      <c r="I996">
        <v>1276.49</v>
      </c>
      <c r="J996">
        <v>1439.44</v>
      </c>
    </row>
    <row r="997" spans="8:10" x14ac:dyDescent="0.3">
      <c r="H997">
        <v>617.97</v>
      </c>
      <c r="I997">
        <v>173.03</v>
      </c>
      <c r="J997">
        <v>444.94</v>
      </c>
    </row>
    <row r="998" spans="8:10" x14ac:dyDescent="0.3">
      <c r="H998">
        <v>10.67</v>
      </c>
      <c r="I998">
        <v>4.91</v>
      </c>
      <c r="J998">
        <v>5.76</v>
      </c>
    </row>
    <row r="999" spans="8:10" x14ac:dyDescent="0.3">
      <c r="H999">
        <v>36.630000000000003</v>
      </c>
      <c r="I999">
        <v>9.89</v>
      </c>
      <c r="J999">
        <v>26.74</v>
      </c>
    </row>
    <row r="1000" spans="8:10" x14ac:dyDescent="0.3">
      <c r="H1000">
        <v>24.1</v>
      </c>
      <c r="I1000">
        <v>9.16</v>
      </c>
      <c r="J1000">
        <v>14.94</v>
      </c>
    </row>
    <row r="1001" spans="8:10" x14ac:dyDescent="0.3">
      <c r="H1001">
        <v>33.11</v>
      </c>
      <c r="I1001">
        <v>12.91</v>
      </c>
      <c r="J1001">
        <v>20.2</v>
      </c>
    </row>
    <row r="1002" spans="8:10" x14ac:dyDescent="0.3">
      <c r="H1002">
        <v>44.02</v>
      </c>
      <c r="I1002">
        <v>11.45</v>
      </c>
      <c r="J1002">
        <v>32.57</v>
      </c>
    </row>
    <row r="1003" spans="8:10" x14ac:dyDescent="0.3">
      <c r="H1003">
        <v>2309.65</v>
      </c>
      <c r="I1003">
        <v>762.18</v>
      </c>
      <c r="J1003">
        <v>1547.47</v>
      </c>
    </row>
    <row r="1004" spans="8:10" x14ac:dyDescent="0.3">
      <c r="H1004">
        <v>1090.78</v>
      </c>
      <c r="I1004">
        <v>-290.88</v>
      </c>
      <c r="J1004">
        <v>1381.66</v>
      </c>
    </row>
    <row r="1005" spans="8:10" x14ac:dyDescent="0.3">
      <c r="H1005">
        <v>19.440000000000001</v>
      </c>
      <c r="I1005">
        <v>9.33</v>
      </c>
      <c r="J1005">
        <v>10.11</v>
      </c>
    </row>
    <row r="1006" spans="8:10" x14ac:dyDescent="0.3">
      <c r="H1006">
        <v>484.65</v>
      </c>
      <c r="I1006">
        <v>92.08</v>
      </c>
      <c r="J1006">
        <v>392.57</v>
      </c>
    </row>
    <row r="1007" spans="8:10" x14ac:dyDescent="0.3">
      <c r="H1007">
        <v>115.3</v>
      </c>
      <c r="I1007">
        <v>40.35</v>
      </c>
      <c r="J1007">
        <v>74.95</v>
      </c>
    </row>
    <row r="1008" spans="8:10" x14ac:dyDescent="0.3">
      <c r="H1008">
        <v>7.08</v>
      </c>
      <c r="I1008">
        <v>2.48</v>
      </c>
      <c r="J1008">
        <v>4.5999999999999996</v>
      </c>
    </row>
    <row r="1009" spans="8:10" x14ac:dyDescent="0.3">
      <c r="H1009">
        <v>4.4000000000000004</v>
      </c>
      <c r="I1009">
        <v>-3.52</v>
      </c>
      <c r="J1009">
        <v>7.92</v>
      </c>
    </row>
    <row r="1010" spans="8:10" x14ac:dyDescent="0.3">
      <c r="H1010">
        <v>44.75</v>
      </c>
      <c r="I1010">
        <v>20.59</v>
      </c>
      <c r="J1010">
        <v>24.16</v>
      </c>
    </row>
    <row r="1011" spans="8:10" x14ac:dyDescent="0.3">
      <c r="H1011">
        <v>95.98</v>
      </c>
      <c r="I1011">
        <v>6</v>
      </c>
      <c r="J1011">
        <v>89.98</v>
      </c>
    </row>
    <row r="1012" spans="8:10" x14ac:dyDescent="0.3">
      <c r="H1012">
        <v>151.72</v>
      </c>
      <c r="I1012">
        <v>27.31</v>
      </c>
      <c r="J1012">
        <v>124.41</v>
      </c>
    </row>
    <row r="1013" spans="8:10" x14ac:dyDescent="0.3">
      <c r="H1013">
        <v>155.25</v>
      </c>
      <c r="I1013">
        <v>46.58</v>
      </c>
      <c r="J1013">
        <v>108.67</v>
      </c>
    </row>
    <row r="1014" spans="8:10" x14ac:dyDescent="0.3">
      <c r="H1014">
        <v>14.03</v>
      </c>
      <c r="I1014">
        <v>4.07</v>
      </c>
      <c r="J1014">
        <v>9.9600000000000009</v>
      </c>
    </row>
    <row r="1015" spans="8:10" x14ac:dyDescent="0.3">
      <c r="H1015">
        <v>1618.37</v>
      </c>
      <c r="I1015">
        <v>356.04</v>
      </c>
      <c r="J1015">
        <v>1262.33</v>
      </c>
    </row>
    <row r="1016" spans="8:10" x14ac:dyDescent="0.3">
      <c r="H1016">
        <v>99.6</v>
      </c>
      <c r="I1016">
        <v>36.85</v>
      </c>
      <c r="J1016">
        <v>62.75</v>
      </c>
    </row>
    <row r="1017" spans="8:10" x14ac:dyDescent="0.3">
      <c r="H1017">
        <v>32.4</v>
      </c>
      <c r="I1017">
        <v>15.55</v>
      </c>
      <c r="J1017">
        <v>16.850000000000001</v>
      </c>
    </row>
    <row r="1018" spans="8:10" x14ac:dyDescent="0.3">
      <c r="H1018">
        <v>13.96</v>
      </c>
      <c r="I1018">
        <v>6.7</v>
      </c>
      <c r="J1018">
        <v>7.26</v>
      </c>
    </row>
    <row r="1019" spans="8:10" x14ac:dyDescent="0.3">
      <c r="H1019">
        <v>155.82</v>
      </c>
      <c r="I1019">
        <v>63.89</v>
      </c>
      <c r="J1019">
        <v>91.93</v>
      </c>
    </row>
    <row r="1020" spans="8:10" x14ac:dyDescent="0.3">
      <c r="H1020">
        <v>124.95</v>
      </c>
      <c r="I1020">
        <v>2.5</v>
      </c>
      <c r="J1020">
        <v>122.45</v>
      </c>
    </row>
    <row r="1021" spans="8:10" x14ac:dyDescent="0.3">
      <c r="H1021">
        <v>601.65</v>
      </c>
      <c r="I1021">
        <v>156.43</v>
      </c>
      <c r="J1021">
        <v>445.22</v>
      </c>
    </row>
    <row r="1022" spans="8:10" x14ac:dyDescent="0.3">
      <c r="H1022">
        <v>22.74</v>
      </c>
      <c r="I1022">
        <v>8.8699999999999992</v>
      </c>
      <c r="J1022">
        <v>13.87</v>
      </c>
    </row>
    <row r="1023" spans="8:10" x14ac:dyDescent="0.3">
      <c r="H1023">
        <v>1267.53</v>
      </c>
      <c r="I1023">
        <v>316.88</v>
      </c>
      <c r="J1023">
        <v>950.65</v>
      </c>
    </row>
    <row r="1024" spans="8:10" x14ac:dyDescent="0.3">
      <c r="H1024">
        <v>1379.92</v>
      </c>
      <c r="I1024">
        <v>648.55999999999995</v>
      </c>
      <c r="J1024">
        <v>731.36</v>
      </c>
    </row>
    <row r="1025" spans="8:10" x14ac:dyDescent="0.3">
      <c r="H1025">
        <v>6.21</v>
      </c>
      <c r="I1025">
        <v>2.17</v>
      </c>
      <c r="J1025">
        <v>4.04</v>
      </c>
    </row>
    <row r="1026" spans="8:10" x14ac:dyDescent="0.3">
      <c r="H1026">
        <v>11.81</v>
      </c>
      <c r="I1026">
        <v>4.28</v>
      </c>
      <c r="J1026">
        <v>7.53</v>
      </c>
    </row>
    <row r="1027" spans="8:10" x14ac:dyDescent="0.3">
      <c r="H1027">
        <v>15.55</v>
      </c>
      <c r="I1027">
        <v>5.44</v>
      </c>
      <c r="J1027">
        <v>10.11</v>
      </c>
    </row>
    <row r="1028" spans="8:10" x14ac:dyDescent="0.3">
      <c r="H1028">
        <v>63.31</v>
      </c>
      <c r="I1028">
        <v>20.58</v>
      </c>
      <c r="J1028">
        <v>42.73</v>
      </c>
    </row>
    <row r="1029" spans="8:10" x14ac:dyDescent="0.3">
      <c r="H1029">
        <v>15.59</v>
      </c>
      <c r="I1029">
        <v>-9.8699999999999992</v>
      </c>
      <c r="J1029">
        <v>25.46</v>
      </c>
    </row>
    <row r="1030" spans="8:10" x14ac:dyDescent="0.3">
      <c r="H1030">
        <v>177.2</v>
      </c>
      <c r="I1030">
        <v>83.28</v>
      </c>
      <c r="J1030">
        <v>93.92</v>
      </c>
    </row>
    <row r="1031" spans="8:10" x14ac:dyDescent="0.3">
      <c r="H1031">
        <v>197.97</v>
      </c>
      <c r="I1031">
        <v>57.41</v>
      </c>
      <c r="J1031">
        <v>140.56</v>
      </c>
    </row>
    <row r="1032" spans="8:10" x14ac:dyDescent="0.3">
      <c r="H1032">
        <v>854.94</v>
      </c>
      <c r="I1032">
        <v>213.74</v>
      </c>
      <c r="J1032">
        <v>641.20000000000005</v>
      </c>
    </row>
    <row r="1033" spans="8:10" x14ac:dyDescent="0.3">
      <c r="H1033">
        <v>124.11</v>
      </c>
      <c r="I1033">
        <v>52.13</v>
      </c>
      <c r="J1033">
        <v>71.98</v>
      </c>
    </row>
    <row r="1034" spans="8:10" x14ac:dyDescent="0.3">
      <c r="H1034">
        <v>14.4</v>
      </c>
      <c r="I1034">
        <v>7.06</v>
      </c>
      <c r="J1034">
        <v>7.34</v>
      </c>
    </row>
    <row r="1035" spans="8:10" x14ac:dyDescent="0.3">
      <c r="H1035">
        <v>15.7</v>
      </c>
      <c r="I1035">
        <v>5.0999999999999996</v>
      </c>
      <c r="J1035">
        <v>10.6</v>
      </c>
    </row>
    <row r="1036" spans="8:10" x14ac:dyDescent="0.3">
      <c r="H1036">
        <v>2.63</v>
      </c>
      <c r="I1036">
        <v>-1.93</v>
      </c>
      <c r="J1036">
        <v>4.5599999999999996</v>
      </c>
    </row>
    <row r="1037" spans="8:10" x14ac:dyDescent="0.3">
      <c r="H1037">
        <v>14.43</v>
      </c>
      <c r="I1037">
        <v>-10.58</v>
      </c>
      <c r="J1037">
        <v>25.01</v>
      </c>
    </row>
    <row r="1038" spans="8:10" x14ac:dyDescent="0.3">
      <c r="H1038">
        <v>86.62</v>
      </c>
      <c r="I1038">
        <v>8.66</v>
      </c>
      <c r="J1038">
        <v>77.959999999999994</v>
      </c>
    </row>
    <row r="1039" spans="8:10" x14ac:dyDescent="0.3">
      <c r="H1039">
        <v>36.619999999999997</v>
      </c>
      <c r="I1039">
        <v>13.73</v>
      </c>
      <c r="J1039">
        <v>22.89</v>
      </c>
    </row>
    <row r="1040" spans="8:10" x14ac:dyDescent="0.3">
      <c r="H1040">
        <v>23.97</v>
      </c>
      <c r="I1040">
        <v>2.7</v>
      </c>
      <c r="J1040">
        <v>21.27</v>
      </c>
    </row>
    <row r="1041" spans="8:10" x14ac:dyDescent="0.3">
      <c r="H1041">
        <v>28.73</v>
      </c>
      <c r="I1041">
        <v>1.8</v>
      </c>
      <c r="J1041">
        <v>26.93</v>
      </c>
    </row>
    <row r="1042" spans="8:10" x14ac:dyDescent="0.3">
      <c r="H1042">
        <v>697.16</v>
      </c>
      <c r="I1042">
        <v>146.4</v>
      </c>
      <c r="J1042">
        <v>550.76</v>
      </c>
    </row>
    <row r="1043" spans="8:10" x14ac:dyDescent="0.3">
      <c r="H1043">
        <v>31.86</v>
      </c>
      <c r="I1043">
        <v>11.15</v>
      </c>
      <c r="J1043">
        <v>20.71</v>
      </c>
    </row>
    <row r="1044" spans="8:10" x14ac:dyDescent="0.3">
      <c r="H1044">
        <v>722.35</v>
      </c>
      <c r="I1044">
        <v>90.29</v>
      </c>
      <c r="J1044">
        <v>632.05999999999995</v>
      </c>
    </row>
    <row r="1045" spans="8:10" x14ac:dyDescent="0.3">
      <c r="H1045">
        <v>8.84</v>
      </c>
      <c r="I1045">
        <v>2.98</v>
      </c>
      <c r="J1045">
        <v>5.86</v>
      </c>
    </row>
    <row r="1046" spans="8:10" x14ac:dyDescent="0.3">
      <c r="H1046">
        <v>58.46</v>
      </c>
      <c r="I1046">
        <v>-146.16</v>
      </c>
      <c r="J1046">
        <v>204.62</v>
      </c>
    </row>
    <row r="1047" spans="8:10" x14ac:dyDescent="0.3">
      <c r="H1047">
        <v>254.6</v>
      </c>
      <c r="I1047">
        <v>-18.190000000000001</v>
      </c>
      <c r="J1047">
        <v>272.79000000000002</v>
      </c>
    </row>
    <row r="1048" spans="8:10" x14ac:dyDescent="0.3">
      <c r="H1048">
        <v>1363.96</v>
      </c>
      <c r="I1048">
        <v>85.25</v>
      </c>
      <c r="J1048">
        <v>1278.71</v>
      </c>
    </row>
    <row r="1049" spans="8:10" x14ac:dyDescent="0.3">
      <c r="H1049">
        <v>102.36</v>
      </c>
      <c r="I1049">
        <v>-3.84</v>
      </c>
      <c r="J1049">
        <v>106.2</v>
      </c>
    </row>
    <row r="1050" spans="8:10" x14ac:dyDescent="0.3">
      <c r="H1050">
        <v>1113.5</v>
      </c>
      <c r="I1050">
        <v>125.27</v>
      </c>
      <c r="J1050">
        <v>988.23</v>
      </c>
    </row>
    <row r="1051" spans="8:10" x14ac:dyDescent="0.3">
      <c r="H1051">
        <v>99.99</v>
      </c>
      <c r="I1051">
        <v>38</v>
      </c>
      <c r="J1051">
        <v>61.99</v>
      </c>
    </row>
    <row r="1052" spans="8:10" x14ac:dyDescent="0.3">
      <c r="H1052">
        <v>168.46</v>
      </c>
      <c r="I1052">
        <v>-29.48</v>
      </c>
      <c r="J1052">
        <v>197.94</v>
      </c>
    </row>
    <row r="1053" spans="8:10" x14ac:dyDescent="0.3">
      <c r="H1053">
        <v>6.72</v>
      </c>
      <c r="I1053">
        <v>2.44</v>
      </c>
      <c r="J1053">
        <v>4.28</v>
      </c>
    </row>
    <row r="1054" spans="8:10" x14ac:dyDescent="0.3">
      <c r="H1054">
        <v>282.89</v>
      </c>
      <c r="I1054">
        <v>56.58</v>
      </c>
      <c r="J1054">
        <v>226.31</v>
      </c>
    </row>
    <row r="1055" spans="8:10" x14ac:dyDescent="0.3">
      <c r="H1055">
        <v>11.16</v>
      </c>
      <c r="I1055">
        <v>4.3499999999999996</v>
      </c>
      <c r="J1055">
        <v>6.81</v>
      </c>
    </row>
    <row r="1056" spans="8:10" x14ac:dyDescent="0.3">
      <c r="H1056">
        <v>108.4</v>
      </c>
      <c r="I1056">
        <v>22.76</v>
      </c>
      <c r="J1056">
        <v>85.64</v>
      </c>
    </row>
    <row r="1057" spans="8:10" x14ac:dyDescent="0.3">
      <c r="H1057">
        <v>82.34</v>
      </c>
      <c r="I1057">
        <v>27.79</v>
      </c>
      <c r="J1057">
        <v>54.55</v>
      </c>
    </row>
    <row r="1058" spans="8:10" x14ac:dyDescent="0.3">
      <c r="H1058">
        <v>9.09</v>
      </c>
      <c r="I1058">
        <v>3.29</v>
      </c>
      <c r="J1058">
        <v>5.8</v>
      </c>
    </row>
    <row r="1059" spans="8:10" x14ac:dyDescent="0.3">
      <c r="H1059">
        <v>19.940000000000001</v>
      </c>
      <c r="I1059">
        <v>7.23</v>
      </c>
      <c r="J1059">
        <v>12.71</v>
      </c>
    </row>
    <row r="1060" spans="8:10" x14ac:dyDescent="0.3">
      <c r="H1060">
        <v>65.569999999999993</v>
      </c>
      <c r="I1060">
        <v>22.95</v>
      </c>
      <c r="J1060">
        <v>42.62</v>
      </c>
    </row>
    <row r="1061" spans="8:10" x14ac:dyDescent="0.3">
      <c r="H1061">
        <v>4.42</v>
      </c>
      <c r="I1061">
        <v>1.6</v>
      </c>
      <c r="J1061">
        <v>2.82</v>
      </c>
    </row>
    <row r="1062" spans="8:10" x14ac:dyDescent="0.3">
      <c r="H1062">
        <v>107.77</v>
      </c>
      <c r="I1062">
        <v>-29.25</v>
      </c>
      <c r="J1062">
        <v>137.02000000000001</v>
      </c>
    </row>
    <row r="1063" spans="8:10" x14ac:dyDescent="0.3">
      <c r="H1063">
        <v>45.22</v>
      </c>
      <c r="I1063">
        <v>4.5199999999999996</v>
      </c>
      <c r="J1063">
        <v>40.700000000000003</v>
      </c>
    </row>
    <row r="1064" spans="8:10" x14ac:dyDescent="0.3">
      <c r="H1064">
        <v>10.42</v>
      </c>
      <c r="I1064">
        <v>-2.21</v>
      </c>
      <c r="J1064">
        <v>12.63</v>
      </c>
    </row>
    <row r="1065" spans="8:10" x14ac:dyDescent="0.3">
      <c r="H1065">
        <v>7.87</v>
      </c>
      <c r="I1065">
        <v>1.28</v>
      </c>
      <c r="J1065">
        <v>6.59</v>
      </c>
    </row>
    <row r="1066" spans="8:10" x14ac:dyDescent="0.3">
      <c r="H1066">
        <v>118.78</v>
      </c>
      <c r="I1066">
        <v>-27.72</v>
      </c>
      <c r="J1066">
        <v>146.5</v>
      </c>
    </row>
    <row r="1067" spans="8:10" x14ac:dyDescent="0.3">
      <c r="H1067">
        <v>1.45</v>
      </c>
      <c r="I1067">
        <v>0.24</v>
      </c>
      <c r="J1067">
        <v>1.21</v>
      </c>
    </row>
    <row r="1068" spans="8:10" x14ac:dyDescent="0.3">
      <c r="H1068">
        <v>55.47</v>
      </c>
      <c r="I1068">
        <v>-46.23</v>
      </c>
      <c r="J1068">
        <v>101.7</v>
      </c>
    </row>
    <row r="1069" spans="8:10" x14ac:dyDescent="0.3">
      <c r="H1069">
        <v>194.85</v>
      </c>
      <c r="I1069">
        <v>12.18</v>
      </c>
      <c r="J1069">
        <v>182.67</v>
      </c>
    </row>
    <row r="1070" spans="8:10" x14ac:dyDescent="0.3">
      <c r="H1070">
        <v>1.74</v>
      </c>
      <c r="I1070">
        <v>-0.35</v>
      </c>
      <c r="J1070">
        <v>2.09</v>
      </c>
    </row>
    <row r="1071" spans="8:10" x14ac:dyDescent="0.3">
      <c r="H1071">
        <v>25.18</v>
      </c>
      <c r="I1071">
        <v>-18.46</v>
      </c>
      <c r="J1071">
        <v>43.64</v>
      </c>
    </row>
    <row r="1072" spans="8:10" x14ac:dyDescent="0.3">
      <c r="H1072">
        <v>19.46</v>
      </c>
      <c r="I1072">
        <v>5.0599999999999996</v>
      </c>
      <c r="J1072">
        <v>14.4</v>
      </c>
    </row>
    <row r="1073" spans="8:10" x14ac:dyDescent="0.3">
      <c r="H1073">
        <v>29.47</v>
      </c>
      <c r="I1073">
        <v>9.9499999999999993</v>
      </c>
      <c r="J1073">
        <v>19.52</v>
      </c>
    </row>
    <row r="1074" spans="8:10" x14ac:dyDescent="0.3">
      <c r="H1074">
        <v>8.64</v>
      </c>
      <c r="I1074">
        <v>3.02</v>
      </c>
      <c r="J1074">
        <v>5.62</v>
      </c>
    </row>
    <row r="1075" spans="8:10" x14ac:dyDescent="0.3">
      <c r="H1075">
        <v>6.27</v>
      </c>
      <c r="I1075">
        <v>-4.5999999999999996</v>
      </c>
      <c r="J1075">
        <v>10.87</v>
      </c>
    </row>
    <row r="1076" spans="8:10" x14ac:dyDescent="0.3">
      <c r="H1076">
        <v>4.37</v>
      </c>
      <c r="I1076">
        <v>-3.35</v>
      </c>
      <c r="J1076">
        <v>7.72</v>
      </c>
    </row>
    <row r="1077" spans="8:10" x14ac:dyDescent="0.3">
      <c r="H1077">
        <v>31.98</v>
      </c>
      <c r="I1077">
        <v>2</v>
      </c>
      <c r="J1077">
        <v>29.98</v>
      </c>
    </row>
    <row r="1078" spans="8:10" x14ac:dyDescent="0.3">
      <c r="H1078">
        <v>40.880000000000003</v>
      </c>
      <c r="I1078">
        <v>10.63</v>
      </c>
      <c r="J1078">
        <v>30.25</v>
      </c>
    </row>
    <row r="1079" spans="8:10" x14ac:dyDescent="0.3">
      <c r="H1079">
        <v>119.96</v>
      </c>
      <c r="I1079">
        <v>33.590000000000003</v>
      </c>
      <c r="J1079">
        <v>86.37</v>
      </c>
    </row>
    <row r="1080" spans="8:10" x14ac:dyDescent="0.3">
      <c r="H1080">
        <v>31.44</v>
      </c>
      <c r="I1080">
        <v>8.49</v>
      </c>
      <c r="J1080">
        <v>22.95</v>
      </c>
    </row>
    <row r="1081" spans="8:10" x14ac:dyDescent="0.3">
      <c r="H1081">
        <v>6.88</v>
      </c>
      <c r="I1081">
        <v>2.3199999999999998</v>
      </c>
      <c r="J1081">
        <v>4.5599999999999996</v>
      </c>
    </row>
    <row r="1082" spans="8:10" x14ac:dyDescent="0.3">
      <c r="H1082">
        <v>19.920000000000002</v>
      </c>
      <c r="I1082">
        <v>9.36</v>
      </c>
      <c r="J1082">
        <v>10.56</v>
      </c>
    </row>
    <row r="1083" spans="8:10" x14ac:dyDescent="0.3">
      <c r="H1083">
        <v>1106.9100000000001</v>
      </c>
      <c r="I1083">
        <v>121.76</v>
      </c>
      <c r="J1083">
        <v>985.15</v>
      </c>
    </row>
    <row r="1084" spans="8:10" x14ac:dyDescent="0.3">
      <c r="H1084">
        <v>836.59</v>
      </c>
      <c r="I1084">
        <v>-264.92</v>
      </c>
      <c r="J1084">
        <v>1101.51</v>
      </c>
    </row>
    <row r="1085" spans="8:10" x14ac:dyDescent="0.3">
      <c r="H1085">
        <v>26.38</v>
      </c>
      <c r="I1085">
        <v>12.13</v>
      </c>
      <c r="J1085">
        <v>14.25</v>
      </c>
    </row>
    <row r="1086" spans="8:10" x14ac:dyDescent="0.3">
      <c r="H1086">
        <v>362.92</v>
      </c>
      <c r="I1086">
        <v>105.25</v>
      </c>
      <c r="J1086">
        <v>257.67</v>
      </c>
    </row>
    <row r="1087" spans="8:10" x14ac:dyDescent="0.3">
      <c r="H1087">
        <v>4899.93</v>
      </c>
      <c r="I1087">
        <v>2400.9699999999998</v>
      </c>
      <c r="J1087">
        <v>2498.96</v>
      </c>
    </row>
    <row r="1088" spans="8:10" x14ac:dyDescent="0.3">
      <c r="H1088">
        <v>6.48</v>
      </c>
      <c r="I1088">
        <v>3.11</v>
      </c>
      <c r="J1088">
        <v>3.37</v>
      </c>
    </row>
    <row r="1089" spans="8:10" x14ac:dyDescent="0.3">
      <c r="H1089">
        <v>71.98</v>
      </c>
      <c r="I1089">
        <v>7.2</v>
      </c>
      <c r="J1089">
        <v>64.78</v>
      </c>
    </row>
    <row r="1090" spans="8:10" x14ac:dyDescent="0.3">
      <c r="H1090">
        <v>3.15</v>
      </c>
      <c r="I1090">
        <v>1.51</v>
      </c>
      <c r="J1090">
        <v>1.64</v>
      </c>
    </row>
    <row r="1091" spans="8:10" x14ac:dyDescent="0.3">
      <c r="H1091">
        <v>31.98</v>
      </c>
      <c r="I1091">
        <v>2</v>
      </c>
      <c r="J1091">
        <v>29.98</v>
      </c>
    </row>
    <row r="1092" spans="8:10" x14ac:dyDescent="0.3">
      <c r="H1092">
        <v>71.98</v>
      </c>
      <c r="I1092">
        <v>25.19</v>
      </c>
      <c r="J1092">
        <v>46.79</v>
      </c>
    </row>
    <row r="1093" spans="8:10" x14ac:dyDescent="0.3">
      <c r="H1093">
        <v>120.15</v>
      </c>
      <c r="I1093">
        <v>33.64</v>
      </c>
      <c r="J1093">
        <v>86.51</v>
      </c>
    </row>
    <row r="1094" spans="8:10" x14ac:dyDescent="0.3">
      <c r="H1094">
        <v>219.18</v>
      </c>
      <c r="I1094">
        <v>19.18</v>
      </c>
      <c r="J1094">
        <v>200</v>
      </c>
    </row>
    <row r="1095" spans="8:10" x14ac:dyDescent="0.3">
      <c r="H1095">
        <v>28.9</v>
      </c>
      <c r="I1095">
        <v>14.16</v>
      </c>
      <c r="J1095">
        <v>14.74</v>
      </c>
    </row>
    <row r="1096" spans="8:10" x14ac:dyDescent="0.3">
      <c r="H1096">
        <v>355.96</v>
      </c>
      <c r="I1096">
        <v>103.23</v>
      </c>
      <c r="J1096">
        <v>252.73</v>
      </c>
    </row>
    <row r="1097" spans="8:10" x14ac:dyDescent="0.3">
      <c r="H1097">
        <v>348.21</v>
      </c>
      <c r="I1097">
        <v>30.47</v>
      </c>
      <c r="J1097">
        <v>317.74</v>
      </c>
    </row>
    <row r="1098" spans="8:10" x14ac:dyDescent="0.3">
      <c r="H1098">
        <v>35.78</v>
      </c>
      <c r="I1098">
        <v>-28.63</v>
      </c>
      <c r="J1098">
        <v>64.41</v>
      </c>
    </row>
    <row r="1099" spans="8:10" x14ac:dyDescent="0.3">
      <c r="H1099">
        <v>447.84</v>
      </c>
      <c r="I1099">
        <v>11.2</v>
      </c>
      <c r="J1099">
        <v>436.64</v>
      </c>
    </row>
    <row r="1100" spans="8:10" x14ac:dyDescent="0.3">
      <c r="H1100">
        <v>7.04</v>
      </c>
      <c r="I1100">
        <v>2.04</v>
      </c>
      <c r="J1100">
        <v>5</v>
      </c>
    </row>
    <row r="1101" spans="8:10" x14ac:dyDescent="0.3">
      <c r="H1101">
        <v>8.73</v>
      </c>
      <c r="I1101">
        <v>4.0999999999999996</v>
      </c>
      <c r="J1101">
        <v>4.63</v>
      </c>
    </row>
    <row r="1102" spans="8:10" x14ac:dyDescent="0.3">
      <c r="H1102">
        <v>29.29</v>
      </c>
      <c r="I1102">
        <v>9.67</v>
      </c>
      <c r="J1102">
        <v>19.62</v>
      </c>
    </row>
    <row r="1103" spans="8:10" x14ac:dyDescent="0.3">
      <c r="H1103">
        <v>8.64</v>
      </c>
      <c r="I1103">
        <v>2.5099999999999998</v>
      </c>
      <c r="J1103">
        <v>6.13</v>
      </c>
    </row>
    <row r="1104" spans="8:10" x14ac:dyDescent="0.3">
      <c r="H1104">
        <v>2.69</v>
      </c>
      <c r="I1104">
        <v>-4.71</v>
      </c>
      <c r="J1104">
        <v>7.4</v>
      </c>
    </row>
    <row r="1105" spans="8:10" x14ac:dyDescent="0.3">
      <c r="H1105">
        <v>2.93</v>
      </c>
      <c r="I1105">
        <v>-4.99</v>
      </c>
      <c r="J1105">
        <v>7.92</v>
      </c>
    </row>
    <row r="1106" spans="8:10" x14ac:dyDescent="0.3">
      <c r="H1106">
        <v>22.92</v>
      </c>
      <c r="I1106">
        <v>11.23</v>
      </c>
      <c r="J1106">
        <v>11.69</v>
      </c>
    </row>
    <row r="1107" spans="8:10" x14ac:dyDescent="0.3">
      <c r="H1107">
        <v>100.7</v>
      </c>
      <c r="I1107">
        <v>-16.36</v>
      </c>
      <c r="J1107">
        <v>117.06</v>
      </c>
    </row>
    <row r="1108" spans="8:10" x14ac:dyDescent="0.3">
      <c r="H1108">
        <v>2.33</v>
      </c>
      <c r="I1108">
        <v>-0.76</v>
      </c>
      <c r="J1108">
        <v>3.09</v>
      </c>
    </row>
    <row r="1109" spans="8:10" x14ac:dyDescent="0.3">
      <c r="H1109">
        <v>10.78</v>
      </c>
      <c r="I1109">
        <v>-17.25</v>
      </c>
      <c r="J1109">
        <v>28.03</v>
      </c>
    </row>
    <row r="1110" spans="8:10" x14ac:dyDescent="0.3">
      <c r="H1110">
        <v>58.37</v>
      </c>
      <c r="I1110">
        <v>21.89</v>
      </c>
      <c r="J1110">
        <v>36.479999999999997</v>
      </c>
    </row>
    <row r="1111" spans="8:10" x14ac:dyDescent="0.3">
      <c r="H1111">
        <v>40.97</v>
      </c>
      <c r="I1111">
        <v>13.83</v>
      </c>
      <c r="J1111">
        <v>27.14</v>
      </c>
    </row>
    <row r="1112" spans="8:10" x14ac:dyDescent="0.3">
      <c r="H1112">
        <v>71.959999999999994</v>
      </c>
      <c r="I1112">
        <v>25.19</v>
      </c>
      <c r="J1112">
        <v>46.77</v>
      </c>
    </row>
    <row r="1113" spans="8:10" x14ac:dyDescent="0.3">
      <c r="H1113">
        <v>10.37</v>
      </c>
      <c r="I1113">
        <v>3.63</v>
      </c>
      <c r="J1113">
        <v>6.74</v>
      </c>
    </row>
    <row r="1114" spans="8:10" x14ac:dyDescent="0.3">
      <c r="H1114">
        <v>1.19</v>
      </c>
      <c r="I1114">
        <v>-2.0299999999999998</v>
      </c>
      <c r="J1114">
        <v>3.22</v>
      </c>
    </row>
    <row r="1115" spans="8:10" x14ac:dyDescent="0.3">
      <c r="H1115">
        <v>46.67</v>
      </c>
      <c r="I1115">
        <v>16.34</v>
      </c>
      <c r="J1115">
        <v>30.33</v>
      </c>
    </row>
    <row r="1116" spans="8:10" x14ac:dyDescent="0.3">
      <c r="H1116">
        <v>119.83</v>
      </c>
      <c r="I1116">
        <v>-12.69</v>
      </c>
      <c r="J1116">
        <v>132.52000000000001</v>
      </c>
    </row>
    <row r="1117" spans="8:10" x14ac:dyDescent="0.3">
      <c r="H1117">
        <v>119.98</v>
      </c>
      <c r="I1117">
        <v>57.59</v>
      </c>
      <c r="J1117">
        <v>62.39</v>
      </c>
    </row>
    <row r="1118" spans="8:10" x14ac:dyDescent="0.3">
      <c r="H1118">
        <v>6.3</v>
      </c>
      <c r="I1118">
        <v>3.02</v>
      </c>
      <c r="J1118">
        <v>3.28</v>
      </c>
    </row>
    <row r="1119" spans="8:10" x14ac:dyDescent="0.3">
      <c r="H1119">
        <v>279.89999999999998</v>
      </c>
      <c r="I1119">
        <v>137.15</v>
      </c>
      <c r="J1119">
        <v>142.75</v>
      </c>
    </row>
    <row r="1120" spans="8:10" x14ac:dyDescent="0.3">
      <c r="H1120">
        <v>619.95000000000005</v>
      </c>
      <c r="I1120">
        <v>111.59</v>
      </c>
      <c r="J1120">
        <v>508.36</v>
      </c>
    </row>
    <row r="1121" spans="8:10" x14ac:dyDescent="0.3">
      <c r="H1121">
        <v>4.3600000000000003</v>
      </c>
      <c r="I1121">
        <v>2.0499999999999998</v>
      </c>
      <c r="J1121">
        <v>2.31</v>
      </c>
    </row>
    <row r="1122" spans="8:10" x14ac:dyDescent="0.3">
      <c r="H1122">
        <v>15.28</v>
      </c>
      <c r="I1122">
        <v>7.49</v>
      </c>
      <c r="J1122">
        <v>7.79</v>
      </c>
    </row>
    <row r="1123" spans="8:10" x14ac:dyDescent="0.3">
      <c r="H1123">
        <v>699.93</v>
      </c>
      <c r="I1123">
        <v>181.98</v>
      </c>
      <c r="J1123">
        <v>517.95000000000005</v>
      </c>
    </row>
    <row r="1124" spans="8:10" x14ac:dyDescent="0.3">
      <c r="H1124">
        <v>22.96</v>
      </c>
      <c r="I1124">
        <v>6.66</v>
      </c>
      <c r="J1124">
        <v>16.3</v>
      </c>
    </row>
    <row r="1125" spans="8:10" x14ac:dyDescent="0.3">
      <c r="H1125">
        <v>38.6</v>
      </c>
      <c r="I1125">
        <v>11.58</v>
      </c>
      <c r="J1125">
        <v>27.02</v>
      </c>
    </row>
    <row r="1126" spans="8:10" x14ac:dyDescent="0.3">
      <c r="H1126">
        <v>6.63</v>
      </c>
      <c r="I1126">
        <v>1.79</v>
      </c>
      <c r="J1126">
        <v>4.84</v>
      </c>
    </row>
    <row r="1127" spans="8:10" x14ac:dyDescent="0.3">
      <c r="H1127">
        <v>23.34</v>
      </c>
      <c r="I1127">
        <v>10.97</v>
      </c>
      <c r="J1127">
        <v>12.37</v>
      </c>
    </row>
    <row r="1128" spans="8:10" x14ac:dyDescent="0.3">
      <c r="H1128">
        <v>1067.94</v>
      </c>
      <c r="I1128">
        <v>224.27</v>
      </c>
      <c r="J1128">
        <v>843.67</v>
      </c>
    </row>
    <row r="1129" spans="8:10" x14ac:dyDescent="0.3">
      <c r="H1129">
        <v>10.16</v>
      </c>
      <c r="I1129">
        <v>2.64</v>
      </c>
      <c r="J1129">
        <v>7.52</v>
      </c>
    </row>
    <row r="1130" spans="8:10" x14ac:dyDescent="0.3">
      <c r="H1130">
        <v>101.88</v>
      </c>
      <c r="I1130">
        <v>50.94</v>
      </c>
      <c r="J1130">
        <v>50.94</v>
      </c>
    </row>
    <row r="1131" spans="8:10" x14ac:dyDescent="0.3">
      <c r="H1131">
        <v>343.92</v>
      </c>
      <c r="I1131">
        <v>75.66</v>
      </c>
      <c r="J1131">
        <v>268.26</v>
      </c>
    </row>
    <row r="1132" spans="8:10" x14ac:dyDescent="0.3">
      <c r="H1132">
        <v>40.99</v>
      </c>
      <c r="I1132">
        <v>20.09</v>
      </c>
      <c r="J1132">
        <v>20.9</v>
      </c>
    </row>
    <row r="1133" spans="8:10" x14ac:dyDescent="0.3">
      <c r="H1133">
        <v>63.9</v>
      </c>
      <c r="I1133">
        <v>28.75</v>
      </c>
      <c r="J1133">
        <v>35.15</v>
      </c>
    </row>
    <row r="1134" spans="8:10" x14ac:dyDescent="0.3">
      <c r="H1134">
        <v>19.440000000000001</v>
      </c>
      <c r="I1134">
        <v>9.33</v>
      </c>
      <c r="J1134">
        <v>10.11</v>
      </c>
    </row>
    <row r="1135" spans="8:10" x14ac:dyDescent="0.3">
      <c r="H1135">
        <v>124.61</v>
      </c>
      <c r="I1135">
        <v>-23.36</v>
      </c>
      <c r="J1135">
        <v>147.97</v>
      </c>
    </row>
    <row r="1136" spans="8:10" x14ac:dyDescent="0.3">
      <c r="H1136">
        <v>7.56</v>
      </c>
      <c r="I1136">
        <v>2.65</v>
      </c>
      <c r="J1136">
        <v>4.91</v>
      </c>
    </row>
    <row r="1137" spans="8:10" x14ac:dyDescent="0.3">
      <c r="H1137">
        <v>85.22</v>
      </c>
      <c r="I1137">
        <v>7.46</v>
      </c>
      <c r="J1137">
        <v>77.760000000000005</v>
      </c>
    </row>
    <row r="1138" spans="8:10" x14ac:dyDescent="0.3">
      <c r="H1138">
        <v>287.52</v>
      </c>
      <c r="I1138">
        <v>129.38</v>
      </c>
      <c r="J1138">
        <v>158.13999999999999</v>
      </c>
    </row>
    <row r="1139" spans="8:10" x14ac:dyDescent="0.3">
      <c r="H1139">
        <v>37.68</v>
      </c>
      <c r="I1139">
        <v>10.55</v>
      </c>
      <c r="J1139">
        <v>27.13</v>
      </c>
    </row>
    <row r="1140" spans="8:10" x14ac:dyDescent="0.3">
      <c r="H1140">
        <v>19.98</v>
      </c>
      <c r="I1140">
        <v>8.99</v>
      </c>
      <c r="J1140">
        <v>10.99</v>
      </c>
    </row>
    <row r="1141" spans="8:10" x14ac:dyDescent="0.3">
      <c r="H1141">
        <v>20.58</v>
      </c>
      <c r="I1141">
        <v>5.56</v>
      </c>
      <c r="J1141">
        <v>15.02</v>
      </c>
    </row>
    <row r="1142" spans="8:10" x14ac:dyDescent="0.3">
      <c r="H1142">
        <v>17.38</v>
      </c>
      <c r="I1142">
        <v>8.69</v>
      </c>
      <c r="J1142">
        <v>8.69</v>
      </c>
    </row>
    <row r="1143" spans="8:10" x14ac:dyDescent="0.3">
      <c r="H1143">
        <v>204.6</v>
      </c>
      <c r="I1143">
        <v>53.2</v>
      </c>
      <c r="J1143">
        <v>151.4</v>
      </c>
    </row>
    <row r="1144" spans="8:10" x14ac:dyDescent="0.3">
      <c r="H1144">
        <v>8.7200000000000006</v>
      </c>
      <c r="I1144">
        <v>2.88</v>
      </c>
      <c r="J1144">
        <v>5.84</v>
      </c>
    </row>
    <row r="1145" spans="8:10" x14ac:dyDescent="0.3">
      <c r="H1145">
        <v>6.48</v>
      </c>
      <c r="I1145">
        <v>3.11</v>
      </c>
      <c r="J1145">
        <v>3.37</v>
      </c>
    </row>
    <row r="1146" spans="8:10" x14ac:dyDescent="0.3">
      <c r="H1146">
        <v>686.32</v>
      </c>
      <c r="I1146">
        <v>223.05</v>
      </c>
      <c r="J1146">
        <v>463.27</v>
      </c>
    </row>
    <row r="1147" spans="8:10" x14ac:dyDescent="0.3">
      <c r="H1147">
        <v>62.18</v>
      </c>
      <c r="I1147">
        <v>16.79</v>
      </c>
      <c r="J1147">
        <v>45.39</v>
      </c>
    </row>
    <row r="1148" spans="8:10" x14ac:dyDescent="0.3">
      <c r="H1148">
        <v>644.08000000000004</v>
      </c>
      <c r="I1148">
        <v>107.35</v>
      </c>
      <c r="J1148">
        <v>536.73</v>
      </c>
    </row>
    <row r="1149" spans="8:10" x14ac:dyDescent="0.3">
      <c r="H1149">
        <v>5.84</v>
      </c>
      <c r="I1149">
        <v>2.63</v>
      </c>
      <c r="J1149">
        <v>3.21</v>
      </c>
    </row>
    <row r="1150" spans="8:10" x14ac:dyDescent="0.3">
      <c r="H1150">
        <v>12.76</v>
      </c>
      <c r="I1150">
        <v>5.87</v>
      </c>
      <c r="J1150">
        <v>6.89</v>
      </c>
    </row>
    <row r="1151" spans="8:10" x14ac:dyDescent="0.3">
      <c r="H1151">
        <v>10.95</v>
      </c>
      <c r="I1151">
        <v>0.44</v>
      </c>
      <c r="J1151">
        <v>10.51</v>
      </c>
    </row>
    <row r="1152" spans="8:10" x14ac:dyDescent="0.3">
      <c r="H1152">
        <v>599.98</v>
      </c>
      <c r="I1152">
        <v>209.99</v>
      </c>
      <c r="J1152">
        <v>389.99</v>
      </c>
    </row>
    <row r="1153" spans="8:10" x14ac:dyDescent="0.3">
      <c r="H1153">
        <v>8.35</v>
      </c>
      <c r="I1153">
        <v>1.25</v>
      </c>
      <c r="J1153">
        <v>7.1</v>
      </c>
    </row>
    <row r="1154" spans="8:10" x14ac:dyDescent="0.3">
      <c r="H1154">
        <v>3.64</v>
      </c>
      <c r="I1154">
        <v>1.64</v>
      </c>
      <c r="J1154">
        <v>2</v>
      </c>
    </row>
    <row r="1155" spans="8:10" x14ac:dyDescent="0.3">
      <c r="H1155">
        <v>159.77000000000001</v>
      </c>
      <c r="I1155">
        <v>53.92</v>
      </c>
      <c r="J1155">
        <v>105.85</v>
      </c>
    </row>
    <row r="1156" spans="8:10" x14ac:dyDescent="0.3">
      <c r="H1156">
        <v>122.48</v>
      </c>
      <c r="I1156">
        <v>0</v>
      </c>
      <c r="J1156">
        <v>122.48</v>
      </c>
    </row>
    <row r="1157" spans="8:10" x14ac:dyDescent="0.3">
      <c r="H1157">
        <v>2244.48</v>
      </c>
      <c r="I1157">
        <v>493.79</v>
      </c>
      <c r="J1157">
        <v>1750.69</v>
      </c>
    </row>
    <row r="1158" spans="8:10" x14ac:dyDescent="0.3">
      <c r="H1158">
        <v>62.31</v>
      </c>
      <c r="I1158">
        <v>29.29</v>
      </c>
      <c r="J1158">
        <v>33.020000000000003</v>
      </c>
    </row>
    <row r="1159" spans="8:10" x14ac:dyDescent="0.3">
      <c r="H1159">
        <v>455.1</v>
      </c>
      <c r="I1159">
        <v>100.12</v>
      </c>
      <c r="J1159">
        <v>354.98</v>
      </c>
    </row>
    <row r="1160" spans="8:10" x14ac:dyDescent="0.3">
      <c r="H1160">
        <v>195.18</v>
      </c>
      <c r="I1160">
        <v>19.52</v>
      </c>
      <c r="J1160">
        <v>175.66</v>
      </c>
    </row>
    <row r="1161" spans="8:10" x14ac:dyDescent="0.3">
      <c r="H1161">
        <v>362.94</v>
      </c>
      <c r="I1161">
        <v>90.73</v>
      </c>
      <c r="J1161">
        <v>272.20999999999998</v>
      </c>
    </row>
    <row r="1162" spans="8:10" x14ac:dyDescent="0.3">
      <c r="H1162">
        <v>11.54</v>
      </c>
      <c r="I1162">
        <v>5.77</v>
      </c>
      <c r="J1162">
        <v>5.77</v>
      </c>
    </row>
    <row r="1163" spans="8:10" x14ac:dyDescent="0.3">
      <c r="H1163">
        <v>53.94</v>
      </c>
      <c r="I1163">
        <v>15.64</v>
      </c>
      <c r="J1163">
        <v>38.299999999999997</v>
      </c>
    </row>
    <row r="1164" spans="8:10" x14ac:dyDescent="0.3">
      <c r="H1164">
        <v>9.99</v>
      </c>
      <c r="I1164">
        <v>4.5999999999999996</v>
      </c>
      <c r="J1164">
        <v>5.39</v>
      </c>
    </row>
    <row r="1165" spans="8:10" x14ac:dyDescent="0.3">
      <c r="H1165">
        <v>125.76</v>
      </c>
      <c r="I1165">
        <v>40.869999999999997</v>
      </c>
      <c r="J1165">
        <v>84.89</v>
      </c>
    </row>
    <row r="1166" spans="8:10" x14ac:dyDescent="0.3">
      <c r="H1166">
        <v>25.32</v>
      </c>
      <c r="I1166">
        <v>9.18</v>
      </c>
      <c r="J1166">
        <v>16.14</v>
      </c>
    </row>
    <row r="1167" spans="8:10" x14ac:dyDescent="0.3">
      <c r="H1167">
        <v>46.8</v>
      </c>
      <c r="I1167">
        <v>21.06</v>
      </c>
      <c r="J1167">
        <v>25.74</v>
      </c>
    </row>
    <row r="1168" spans="8:10" x14ac:dyDescent="0.3">
      <c r="H1168">
        <v>447.93</v>
      </c>
      <c r="I1168">
        <v>49.27</v>
      </c>
      <c r="J1168">
        <v>398.66</v>
      </c>
    </row>
    <row r="1169" spans="8:10" x14ac:dyDescent="0.3">
      <c r="H1169">
        <v>109.48</v>
      </c>
      <c r="I1169">
        <v>33.94</v>
      </c>
      <c r="J1169">
        <v>75.540000000000006</v>
      </c>
    </row>
    <row r="1170" spans="8:10" x14ac:dyDescent="0.3">
      <c r="H1170">
        <v>272.94</v>
      </c>
      <c r="I1170">
        <v>0</v>
      </c>
      <c r="J1170">
        <v>272.94</v>
      </c>
    </row>
    <row r="1171" spans="8:10" x14ac:dyDescent="0.3">
      <c r="H1171">
        <v>19.440000000000001</v>
      </c>
      <c r="I1171">
        <v>9.33</v>
      </c>
      <c r="J1171">
        <v>10.11</v>
      </c>
    </row>
    <row r="1172" spans="8:10" x14ac:dyDescent="0.3">
      <c r="H1172">
        <v>31.92</v>
      </c>
      <c r="I1172">
        <v>8.3000000000000007</v>
      </c>
      <c r="J1172">
        <v>23.62</v>
      </c>
    </row>
    <row r="1173" spans="8:10" x14ac:dyDescent="0.3">
      <c r="H1173">
        <v>22.38</v>
      </c>
      <c r="I1173">
        <v>10.74</v>
      </c>
      <c r="J1173">
        <v>11.64</v>
      </c>
    </row>
    <row r="1174" spans="8:10" x14ac:dyDescent="0.3">
      <c r="H1174">
        <v>16.52</v>
      </c>
      <c r="I1174">
        <v>5.58</v>
      </c>
      <c r="J1174">
        <v>10.94</v>
      </c>
    </row>
    <row r="1175" spans="8:10" x14ac:dyDescent="0.3">
      <c r="H1175">
        <v>5.18</v>
      </c>
      <c r="I1175">
        <v>-7.76</v>
      </c>
      <c r="J1175">
        <v>12.94</v>
      </c>
    </row>
    <row r="1176" spans="8:10" x14ac:dyDescent="0.3">
      <c r="H1176">
        <v>50.11</v>
      </c>
      <c r="I1176">
        <v>16.29</v>
      </c>
      <c r="J1176">
        <v>33.82</v>
      </c>
    </row>
    <row r="1177" spans="8:10" x14ac:dyDescent="0.3">
      <c r="H1177">
        <v>27.93</v>
      </c>
      <c r="I1177">
        <v>8.1</v>
      </c>
      <c r="J1177">
        <v>19.829999999999998</v>
      </c>
    </row>
    <row r="1178" spans="8:10" x14ac:dyDescent="0.3">
      <c r="H1178">
        <v>11.56</v>
      </c>
      <c r="I1178">
        <v>5.43</v>
      </c>
      <c r="J1178">
        <v>6.13</v>
      </c>
    </row>
    <row r="1179" spans="8:10" x14ac:dyDescent="0.3">
      <c r="H1179">
        <v>172.5</v>
      </c>
      <c r="I1179">
        <v>51.75</v>
      </c>
      <c r="J1179">
        <v>120.75</v>
      </c>
    </row>
    <row r="1180" spans="8:10" x14ac:dyDescent="0.3">
      <c r="H1180">
        <v>179.97</v>
      </c>
      <c r="I1180">
        <v>44.99</v>
      </c>
      <c r="J1180">
        <v>134.97999999999999</v>
      </c>
    </row>
    <row r="1181" spans="8:10" x14ac:dyDescent="0.3">
      <c r="H1181">
        <v>258.7</v>
      </c>
      <c r="I1181">
        <v>64.67</v>
      </c>
      <c r="J1181">
        <v>194.03</v>
      </c>
    </row>
    <row r="1182" spans="8:10" x14ac:dyDescent="0.3">
      <c r="H1182">
        <v>1322.93</v>
      </c>
      <c r="I1182">
        <v>357.19</v>
      </c>
      <c r="J1182">
        <v>965.74</v>
      </c>
    </row>
    <row r="1183" spans="8:10" x14ac:dyDescent="0.3">
      <c r="H1183">
        <v>3.76</v>
      </c>
      <c r="I1183">
        <v>1.0900000000000001</v>
      </c>
      <c r="J1183">
        <v>2.67</v>
      </c>
    </row>
    <row r="1184" spans="8:10" x14ac:dyDescent="0.3">
      <c r="H1184">
        <v>21.74</v>
      </c>
      <c r="I1184">
        <v>7.34</v>
      </c>
      <c r="J1184">
        <v>14.4</v>
      </c>
    </row>
    <row r="1185" spans="8:10" x14ac:dyDescent="0.3">
      <c r="H1185">
        <v>7.92</v>
      </c>
      <c r="I1185">
        <v>0.69</v>
      </c>
      <c r="J1185">
        <v>7.23</v>
      </c>
    </row>
    <row r="1186" spans="8:10" x14ac:dyDescent="0.3">
      <c r="H1186">
        <v>12.1</v>
      </c>
      <c r="I1186">
        <v>4.2300000000000004</v>
      </c>
      <c r="J1186">
        <v>7.87</v>
      </c>
    </row>
    <row r="1187" spans="8:10" x14ac:dyDescent="0.3">
      <c r="H1187">
        <v>485.88</v>
      </c>
      <c r="I1187">
        <v>9.7200000000000006</v>
      </c>
      <c r="J1187">
        <v>476.16</v>
      </c>
    </row>
    <row r="1188" spans="8:10" x14ac:dyDescent="0.3">
      <c r="H1188">
        <v>25.92</v>
      </c>
      <c r="I1188">
        <v>12.44</v>
      </c>
      <c r="J1188">
        <v>13.48</v>
      </c>
    </row>
    <row r="1189" spans="8:10" x14ac:dyDescent="0.3">
      <c r="H1189">
        <v>197.58</v>
      </c>
      <c r="I1189">
        <v>53.35</v>
      </c>
      <c r="J1189">
        <v>144.22999999999999</v>
      </c>
    </row>
    <row r="1190" spans="8:10" x14ac:dyDescent="0.3">
      <c r="H1190">
        <v>81.92</v>
      </c>
      <c r="I1190">
        <v>22.12</v>
      </c>
      <c r="J1190">
        <v>59.8</v>
      </c>
    </row>
    <row r="1191" spans="8:10" x14ac:dyDescent="0.3">
      <c r="H1191">
        <v>889.54</v>
      </c>
      <c r="I1191">
        <v>66.72</v>
      </c>
      <c r="J1191">
        <v>822.82</v>
      </c>
    </row>
    <row r="1192" spans="8:10" x14ac:dyDescent="0.3">
      <c r="H1192">
        <v>892.22</v>
      </c>
      <c r="I1192">
        <v>89.22</v>
      </c>
      <c r="J1192">
        <v>803</v>
      </c>
    </row>
    <row r="1193" spans="8:10" x14ac:dyDescent="0.3">
      <c r="H1193">
        <v>223.92</v>
      </c>
      <c r="I1193">
        <v>109.72</v>
      </c>
      <c r="J1193">
        <v>114.2</v>
      </c>
    </row>
    <row r="1194" spans="8:10" x14ac:dyDescent="0.3">
      <c r="H1194">
        <v>23.12</v>
      </c>
      <c r="I1194">
        <v>11.33</v>
      </c>
      <c r="J1194">
        <v>11.79</v>
      </c>
    </row>
    <row r="1195" spans="8:10" x14ac:dyDescent="0.3">
      <c r="H1195">
        <v>15.55</v>
      </c>
      <c r="I1195">
        <v>5.44</v>
      </c>
      <c r="J1195">
        <v>10.11</v>
      </c>
    </row>
    <row r="1196" spans="8:10" x14ac:dyDescent="0.3">
      <c r="H1196">
        <v>15.71</v>
      </c>
      <c r="I1196">
        <v>2.5499999999999998</v>
      </c>
      <c r="J1196">
        <v>13.16</v>
      </c>
    </row>
    <row r="1197" spans="8:10" x14ac:dyDescent="0.3">
      <c r="H1197">
        <v>24.67</v>
      </c>
      <c r="I1197">
        <v>2.16</v>
      </c>
      <c r="J1197">
        <v>22.51</v>
      </c>
    </row>
    <row r="1198" spans="8:10" x14ac:dyDescent="0.3">
      <c r="H1198">
        <v>55.97</v>
      </c>
      <c r="I1198">
        <v>-2.1</v>
      </c>
      <c r="J1198">
        <v>58.07</v>
      </c>
    </row>
    <row r="1199" spans="8:10" x14ac:dyDescent="0.3">
      <c r="H1199">
        <v>431.93</v>
      </c>
      <c r="I1199">
        <v>64.790000000000006</v>
      </c>
      <c r="J1199">
        <v>367.14</v>
      </c>
    </row>
    <row r="1200" spans="8:10" x14ac:dyDescent="0.3">
      <c r="H1200">
        <v>95.98</v>
      </c>
      <c r="I1200">
        <v>-4.1100000000000003</v>
      </c>
      <c r="J1200">
        <v>100.09</v>
      </c>
    </row>
    <row r="1201" spans="8:10" x14ac:dyDescent="0.3">
      <c r="H1201">
        <v>1088.79</v>
      </c>
      <c r="I1201">
        <v>-1850.95</v>
      </c>
      <c r="J1201">
        <v>2939.74</v>
      </c>
    </row>
    <row r="1202" spans="8:10" x14ac:dyDescent="0.3">
      <c r="H1202">
        <v>544.01</v>
      </c>
      <c r="I1202">
        <v>40.799999999999997</v>
      </c>
      <c r="J1202">
        <v>503.21</v>
      </c>
    </row>
    <row r="1203" spans="8:10" x14ac:dyDescent="0.3">
      <c r="H1203">
        <v>1.87</v>
      </c>
      <c r="I1203">
        <v>-1.44</v>
      </c>
      <c r="J1203">
        <v>3.31</v>
      </c>
    </row>
    <row r="1204" spans="8:10" x14ac:dyDescent="0.3">
      <c r="H1204">
        <v>854.35</v>
      </c>
      <c r="I1204">
        <v>10.68</v>
      </c>
      <c r="J1204">
        <v>843.67</v>
      </c>
    </row>
    <row r="1205" spans="8:10" x14ac:dyDescent="0.3">
      <c r="H1205">
        <v>593.57000000000005</v>
      </c>
      <c r="I1205">
        <v>0</v>
      </c>
      <c r="J1205">
        <v>593.57000000000005</v>
      </c>
    </row>
    <row r="1206" spans="8:10" x14ac:dyDescent="0.3">
      <c r="H1206">
        <v>338.04</v>
      </c>
      <c r="I1206">
        <v>-33.799999999999997</v>
      </c>
      <c r="J1206">
        <v>371.84</v>
      </c>
    </row>
    <row r="1207" spans="8:10" x14ac:dyDescent="0.3">
      <c r="H1207">
        <v>271.95999999999998</v>
      </c>
      <c r="I1207">
        <v>17</v>
      </c>
      <c r="J1207">
        <v>254.96</v>
      </c>
    </row>
    <row r="1208" spans="8:10" x14ac:dyDescent="0.3">
      <c r="H1208">
        <v>11.21</v>
      </c>
      <c r="I1208">
        <v>3.36</v>
      </c>
      <c r="J1208">
        <v>7.85</v>
      </c>
    </row>
    <row r="1209" spans="8:10" x14ac:dyDescent="0.3">
      <c r="H1209">
        <v>9.14</v>
      </c>
      <c r="I1209">
        <v>3.2</v>
      </c>
      <c r="J1209">
        <v>5.94</v>
      </c>
    </row>
    <row r="1210" spans="8:10" x14ac:dyDescent="0.3">
      <c r="H1210">
        <v>14.07</v>
      </c>
      <c r="I1210">
        <v>6.89</v>
      </c>
      <c r="J1210">
        <v>7.18</v>
      </c>
    </row>
    <row r="1211" spans="8:10" x14ac:dyDescent="0.3">
      <c r="H1211">
        <v>41.86</v>
      </c>
      <c r="I1211">
        <v>10.46</v>
      </c>
      <c r="J1211">
        <v>31.4</v>
      </c>
    </row>
    <row r="1212" spans="8:10" x14ac:dyDescent="0.3">
      <c r="H1212">
        <v>8.5399999999999991</v>
      </c>
      <c r="I1212">
        <v>2.88</v>
      </c>
      <c r="J1212">
        <v>5.66</v>
      </c>
    </row>
    <row r="1213" spans="8:10" x14ac:dyDescent="0.3">
      <c r="H1213">
        <v>579.14</v>
      </c>
      <c r="I1213">
        <v>21.72</v>
      </c>
      <c r="J1213">
        <v>557.41999999999996</v>
      </c>
    </row>
    <row r="1214" spans="8:10" x14ac:dyDescent="0.3">
      <c r="H1214">
        <v>141.37</v>
      </c>
      <c r="I1214">
        <v>-48.47</v>
      </c>
      <c r="J1214">
        <v>189.84</v>
      </c>
    </row>
    <row r="1215" spans="8:10" x14ac:dyDescent="0.3">
      <c r="H1215">
        <v>3.04</v>
      </c>
      <c r="I1215">
        <v>-2.33</v>
      </c>
      <c r="J1215">
        <v>5.37</v>
      </c>
    </row>
    <row r="1216" spans="8:10" x14ac:dyDescent="0.3">
      <c r="H1216">
        <v>4.5</v>
      </c>
      <c r="I1216">
        <v>-3.6</v>
      </c>
      <c r="J1216">
        <v>8.1</v>
      </c>
    </row>
    <row r="1217" spans="8:10" x14ac:dyDescent="0.3">
      <c r="H1217">
        <v>4.67</v>
      </c>
      <c r="I1217">
        <v>1.58</v>
      </c>
      <c r="J1217">
        <v>3.09</v>
      </c>
    </row>
    <row r="1218" spans="8:10" x14ac:dyDescent="0.3">
      <c r="H1218">
        <v>95.88</v>
      </c>
      <c r="I1218">
        <v>28.76</v>
      </c>
      <c r="J1218">
        <v>67.12</v>
      </c>
    </row>
    <row r="1219" spans="8:10" x14ac:dyDescent="0.3">
      <c r="H1219">
        <v>17.02</v>
      </c>
      <c r="I1219">
        <v>1.7</v>
      </c>
      <c r="J1219">
        <v>15.32</v>
      </c>
    </row>
    <row r="1220" spans="8:10" x14ac:dyDescent="0.3">
      <c r="H1220">
        <v>258.7</v>
      </c>
      <c r="I1220">
        <v>64.67</v>
      </c>
      <c r="J1220">
        <v>194.03</v>
      </c>
    </row>
    <row r="1221" spans="8:10" x14ac:dyDescent="0.3">
      <c r="H1221">
        <v>1931.96</v>
      </c>
      <c r="I1221">
        <v>-386.39</v>
      </c>
      <c r="J1221">
        <v>2318.35</v>
      </c>
    </row>
    <row r="1222" spans="8:10" x14ac:dyDescent="0.3">
      <c r="H1222">
        <v>249.75</v>
      </c>
      <c r="I1222">
        <v>44.95</v>
      </c>
      <c r="J1222">
        <v>204.8</v>
      </c>
    </row>
    <row r="1223" spans="8:10" x14ac:dyDescent="0.3">
      <c r="H1223">
        <v>255.94</v>
      </c>
      <c r="I1223">
        <v>28.79</v>
      </c>
      <c r="J1223">
        <v>227.15</v>
      </c>
    </row>
    <row r="1224" spans="8:10" x14ac:dyDescent="0.3">
      <c r="H1224">
        <v>113.79</v>
      </c>
      <c r="I1224">
        <v>20.48</v>
      </c>
      <c r="J1224">
        <v>93.31</v>
      </c>
    </row>
    <row r="1225" spans="8:10" x14ac:dyDescent="0.3">
      <c r="H1225">
        <v>78.150000000000006</v>
      </c>
      <c r="I1225">
        <v>34.39</v>
      </c>
      <c r="J1225">
        <v>43.76</v>
      </c>
    </row>
    <row r="1226" spans="8:10" x14ac:dyDescent="0.3">
      <c r="H1226">
        <v>1.73</v>
      </c>
      <c r="I1226">
        <v>0.6</v>
      </c>
      <c r="J1226">
        <v>1.1299999999999999</v>
      </c>
    </row>
    <row r="1227" spans="8:10" x14ac:dyDescent="0.3">
      <c r="H1227">
        <v>40.56</v>
      </c>
      <c r="I1227">
        <v>19.87</v>
      </c>
      <c r="J1227">
        <v>20.69</v>
      </c>
    </row>
    <row r="1228" spans="8:10" x14ac:dyDescent="0.3">
      <c r="H1228">
        <v>182.94</v>
      </c>
      <c r="I1228">
        <v>3.66</v>
      </c>
      <c r="J1228">
        <v>179.28</v>
      </c>
    </row>
    <row r="1229" spans="8:10" x14ac:dyDescent="0.3">
      <c r="H1229">
        <v>193.86</v>
      </c>
      <c r="I1229">
        <v>11.63</v>
      </c>
      <c r="J1229">
        <v>182.23</v>
      </c>
    </row>
    <row r="1230" spans="8:10" x14ac:dyDescent="0.3">
      <c r="H1230">
        <v>15.28</v>
      </c>
      <c r="I1230">
        <v>7.49</v>
      </c>
      <c r="J1230">
        <v>7.79</v>
      </c>
    </row>
    <row r="1231" spans="8:10" x14ac:dyDescent="0.3">
      <c r="H1231">
        <v>8.73</v>
      </c>
      <c r="I1231">
        <v>2.97</v>
      </c>
      <c r="J1231">
        <v>5.76</v>
      </c>
    </row>
    <row r="1232" spans="8:10" x14ac:dyDescent="0.3">
      <c r="H1232">
        <v>5.68</v>
      </c>
      <c r="I1232">
        <v>1.76</v>
      </c>
      <c r="J1232">
        <v>3.92</v>
      </c>
    </row>
    <row r="1233" spans="8:10" x14ac:dyDescent="0.3">
      <c r="H1233">
        <v>2.78</v>
      </c>
      <c r="I1233">
        <v>0.72</v>
      </c>
      <c r="J1233">
        <v>2.06</v>
      </c>
    </row>
    <row r="1234" spans="8:10" x14ac:dyDescent="0.3">
      <c r="H1234">
        <v>79.959999999999994</v>
      </c>
      <c r="I1234">
        <v>35.979999999999997</v>
      </c>
      <c r="J1234">
        <v>43.98</v>
      </c>
    </row>
    <row r="1235" spans="8:10" x14ac:dyDescent="0.3">
      <c r="H1235">
        <v>839.99</v>
      </c>
      <c r="I1235">
        <v>70</v>
      </c>
      <c r="J1235">
        <v>769.99</v>
      </c>
    </row>
    <row r="1236" spans="8:10" x14ac:dyDescent="0.3">
      <c r="H1236">
        <v>47.95</v>
      </c>
      <c r="I1236">
        <v>13.79</v>
      </c>
      <c r="J1236">
        <v>34.159999999999997</v>
      </c>
    </row>
    <row r="1237" spans="8:10" x14ac:dyDescent="0.3">
      <c r="H1237">
        <v>37.42</v>
      </c>
      <c r="I1237">
        <v>-29.94</v>
      </c>
      <c r="J1237">
        <v>67.36</v>
      </c>
    </row>
    <row r="1238" spans="8:10" x14ac:dyDescent="0.3">
      <c r="H1238">
        <v>63.97</v>
      </c>
      <c r="I1238">
        <v>0</v>
      </c>
      <c r="J1238">
        <v>63.97</v>
      </c>
    </row>
    <row r="1239" spans="8:10" x14ac:dyDescent="0.3">
      <c r="H1239">
        <v>165.05</v>
      </c>
      <c r="I1239">
        <v>41.26</v>
      </c>
      <c r="J1239">
        <v>123.79</v>
      </c>
    </row>
    <row r="1240" spans="8:10" x14ac:dyDescent="0.3">
      <c r="H1240">
        <v>12.35</v>
      </c>
      <c r="I1240">
        <v>5.43</v>
      </c>
      <c r="J1240">
        <v>6.92</v>
      </c>
    </row>
    <row r="1241" spans="8:10" x14ac:dyDescent="0.3">
      <c r="H1241">
        <v>40.97</v>
      </c>
      <c r="I1241">
        <v>10.65</v>
      </c>
      <c r="J1241">
        <v>30.32</v>
      </c>
    </row>
    <row r="1242" spans="8:10" x14ac:dyDescent="0.3">
      <c r="H1242">
        <v>22.96</v>
      </c>
      <c r="I1242">
        <v>10.79</v>
      </c>
      <c r="J1242">
        <v>12.17</v>
      </c>
    </row>
    <row r="1243" spans="8:10" x14ac:dyDescent="0.3">
      <c r="H1243">
        <v>22</v>
      </c>
      <c r="I1243">
        <v>5.5</v>
      </c>
      <c r="J1243">
        <v>16.5</v>
      </c>
    </row>
    <row r="1244" spans="8:10" x14ac:dyDescent="0.3">
      <c r="H1244">
        <v>398.35</v>
      </c>
      <c r="I1244">
        <v>124.48</v>
      </c>
      <c r="J1244">
        <v>273.87</v>
      </c>
    </row>
    <row r="1245" spans="8:10" x14ac:dyDescent="0.3">
      <c r="H1245">
        <v>8.7200000000000006</v>
      </c>
      <c r="I1245">
        <v>3.58</v>
      </c>
      <c r="J1245">
        <v>5.14</v>
      </c>
    </row>
    <row r="1246" spans="8:10" x14ac:dyDescent="0.3">
      <c r="H1246">
        <v>48.69</v>
      </c>
      <c r="I1246">
        <v>23.86</v>
      </c>
      <c r="J1246">
        <v>24.83</v>
      </c>
    </row>
    <row r="1247" spans="8:10" x14ac:dyDescent="0.3">
      <c r="H1247">
        <v>764.69</v>
      </c>
      <c r="I1247">
        <v>95.59</v>
      </c>
      <c r="J1247">
        <v>669.1</v>
      </c>
    </row>
    <row r="1248" spans="8:10" x14ac:dyDescent="0.3">
      <c r="H1248">
        <v>3610.85</v>
      </c>
      <c r="I1248">
        <v>135.41</v>
      </c>
      <c r="J1248">
        <v>3475.44</v>
      </c>
    </row>
    <row r="1249" spans="8:10" x14ac:dyDescent="0.3">
      <c r="H1249">
        <v>254.97</v>
      </c>
      <c r="I1249">
        <v>12</v>
      </c>
      <c r="J1249">
        <v>242.97</v>
      </c>
    </row>
    <row r="1250" spans="8:10" x14ac:dyDescent="0.3">
      <c r="H1250">
        <v>38.82</v>
      </c>
      <c r="I1250">
        <v>17.47</v>
      </c>
      <c r="J1250">
        <v>21.35</v>
      </c>
    </row>
    <row r="1251" spans="8:10" x14ac:dyDescent="0.3">
      <c r="H1251">
        <v>1141.94</v>
      </c>
      <c r="I1251">
        <v>139.57</v>
      </c>
      <c r="J1251">
        <v>1002.37</v>
      </c>
    </row>
    <row r="1252" spans="8:10" x14ac:dyDescent="0.3">
      <c r="H1252">
        <v>1704.56</v>
      </c>
      <c r="I1252">
        <v>511.37</v>
      </c>
      <c r="J1252">
        <v>1193.19</v>
      </c>
    </row>
    <row r="1253" spans="8:10" x14ac:dyDescent="0.3">
      <c r="H1253">
        <v>3.2</v>
      </c>
      <c r="I1253">
        <v>1.38</v>
      </c>
      <c r="J1253">
        <v>1.82</v>
      </c>
    </row>
    <row r="1254" spans="8:10" x14ac:dyDescent="0.3">
      <c r="H1254">
        <v>1099.96</v>
      </c>
      <c r="I1254">
        <v>285.99</v>
      </c>
      <c r="J1254">
        <v>813.97</v>
      </c>
    </row>
    <row r="1255" spans="8:10" x14ac:dyDescent="0.3">
      <c r="H1255">
        <v>5.25</v>
      </c>
      <c r="I1255">
        <v>0.59</v>
      </c>
      <c r="J1255">
        <v>4.66</v>
      </c>
    </row>
    <row r="1256" spans="8:10" x14ac:dyDescent="0.3">
      <c r="H1256">
        <v>35.909999999999997</v>
      </c>
      <c r="I1256">
        <v>-8.3800000000000008</v>
      </c>
      <c r="J1256">
        <v>44.29</v>
      </c>
    </row>
    <row r="1257" spans="8:10" x14ac:dyDescent="0.3">
      <c r="H1257">
        <v>6.7</v>
      </c>
      <c r="I1257">
        <v>0.5</v>
      </c>
      <c r="J1257">
        <v>6.2</v>
      </c>
    </row>
    <row r="1258" spans="8:10" x14ac:dyDescent="0.3">
      <c r="H1258">
        <v>43.87</v>
      </c>
      <c r="I1258">
        <v>11.52</v>
      </c>
      <c r="J1258">
        <v>32.35</v>
      </c>
    </row>
    <row r="1259" spans="8:10" x14ac:dyDescent="0.3">
      <c r="H1259">
        <v>27.88</v>
      </c>
      <c r="I1259">
        <v>-20.45</v>
      </c>
      <c r="J1259">
        <v>48.33</v>
      </c>
    </row>
    <row r="1260" spans="8:10" x14ac:dyDescent="0.3">
      <c r="H1260">
        <v>540.04999999999995</v>
      </c>
      <c r="I1260">
        <v>-47.25</v>
      </c>
      <c r="J1260">
        <v>587.29999999999995</v>
      </c>
    </row>
    <row r="1261" spans="8:10" x14ac:dyDescent="0.3">
      <c r="H1261">
        <v>255.68</v>
      </c>
      <c r="I1261">
        <v>76.7</v>
      </c>
      <c r="J1261">
        <v>178.98</v>
      </c>
    </row>
    <row r="1262" spans="8:10" x14ac:dyDescent="0.3">
      <c r="H1262">
        <v>863.88</v>
      </c>
      <c r="I1262">
        <v>107.98</v>
      </c>
      <c r="J1262">
        <v>755.9</v>
      </c>
    </row>
    <row r="1263" spans="8:10" x14ac:dyDescent="0.3">
      <c r="H1263">
        <v>17.62</v>
      </c>
      <c r="I1263">
        <v>-14.09</v>
      </c>
      <c r="J1263">
        <v>31.71</v>
      </c>
    </row>
    <row r="1264" spans="8:10" x14ac:dyDescent="0.3">
      <c r="H1264">
        <v>17.47</v>
      </c>
      <c r="I1264">
        <v>6.33</v>
      </c>
      <c r="J1264">
        <v>11.14</v>
      </c>
    </row>
    <row r="1265" spans="8:10" x14ac:dyDescent="0.3">
      <c r="H1265">
        <v>69.900000000000006</v>
      </c>
      <c r="I1265">
        <v>18.87</v>
      </c>
      <c r="J1265">
        <v>51.03</v>
      </c>
    </row>
    <row r="1266" spans="8:10" x14ac:dyDescent="0.3">
      <c r="H1266">
        <v>41.85</v>
      </c>
      <c r="I1266">
        <v>10.88</v>
      </c>
      <c r="J1266">
        <v>30.97</v>
      </c>
    </row>
    <row r="1267" spans="8:10" x14ac:dyDescent="0.3">
      <c r="H1267">
        <v>6.57</v>
      </c>
      <c r="I1267">
        <v>1.77</v>
      </c>
      <c r="J1267">
        <v>4.8</v>
      </c>
    </row>
    <row r="1268" spans="8:10" x14ac:dyDescent="0.3">
      <c r="H1268">
        <v>142.86000000000001</v>
      </c>
      <c r="I1268">
        <v>41.43</v>
      </c>
      <c r="J1268">
        <v>101.43</v>
      </c>
    </row>
    <row r="1269" spans="8:10" x14ac:dyDescent="0.3">
      <c r="H1269">
        <v>292.27</v>
      </c>
      <c r="I1269">
        <v>18.27</v>
      </c>
      <c r="J1269">
        <v>274</v>
      </c>
    </row>
    <row r="1270" spans="8:10" x14ac:dyDescent="0.3">
      <c r="H1270">
        <v>29.33</v>
      </c>
      <c r="I1270">
        <v>3.67</v>
      </c>
      <c r="J1270">
        <v>25.66</v>
      </c>
    </row>
    <row r="1271" spans="8:10" x14ac:dyDescent="0.3">
      <c r="H1271">
        <v>12.48</v>
      </c>
      <c r="I1271">
        <v>5.62</v>
      </c>
      <c r="J1271">
        <v>6.86</v>
      </c>
    </row>
    <row r="1272" spans="8:10" x14ac:dyDescent="0.3">
      <c r="H1272">
        <v>102.34</v>
      </c>
      <c r="I1272">
        <v>-12.79</v>
      </c>
      <c r="J1272">
        <v>115.13</v>
      </c>
    </row>
    <row r="1273" spans="8:10" x14ac:dyDescent="0.3">
      <c r="H1273">
        <v>48.79</v>
      </c>
      <c r="I1273">
        <v>-126.86</v>
      </c>
      <c r="J1273">
        <v>175.65</v>
      </c>
    </row>
    <row r="1274" spans="8:10" x14ac:dyDescent="0.3">
      <c r="H1274">
        <v>44.85</v>
      </c>
      <c r="I1274">
        <v>-67.27</v>
      </c>
      <c r="J1274">
        <v>112.12</v>
      </c>
    </row>
    <row r="1275" spans="8:10" x14ac:dyDescent="0.3">
      <c r="H1275">
        <v>10.37</v>
      </c>
      <c r="I1275">
        <v>3.63</v>
      </c>
      <c r="J1275">
        <v>6.74</v>
      </c>
    </row>
    <row r="1276" spans="8:10" x14ac:dyDescent="0.3">
      <c r="H1276">
        <v>388.43</v>
      </c>
      <c r="I1276">
        <v>-88.78</v>
      </c>
      <c r="J1276">
        <v>477.21</v>
      </c>
    </row>
    <row r="1277" spans="8:10" x14ac:dyDescent="0.3">
      <c r="H1277">
        <v>14.35</v>
      </c>
      <c r="I1277">
        <v>5.2</v>
      </c>
      <c r="J1277">
        <v>9.15</v>
      </c>
    </row>
    <row r="1278" spans="8:10" x14ac:dyDescent="0.3">
      <c r="H1278">
        <v>63.99</v>
      </c>
      <c r="I1278">
        <v>-7.2</v>
      </c>
      <c r="J1278">
        <v>71.19</v>
      </c>
    </row>
    <row r="1279" spans="8:10" x14ac:dyDescent="0.3">
      <c r="H1279">
        <v>86.35</v>
      </c>
      <c r="I1279">
        <v>5.4</v>
      </c>
      <c r="J1279">
        <v>80.95</v>
      </c>
    </row>
    <row r="1280" spans="8:10" x14ac:dyDescent="0.3">
      <c r="H1280">
        <v>32.97</v>
      </c>
      <c r="I1280">
        <v>12.86</v>
      </c>
      <c r="J1280">
        <v>20.11</v>
      </c>
    </row>
    <row r="1281" spans="8:10" x14ac:dyDescent="0.3">
      <c r="H1281">
        <v>83.88</v>
      </c>
      <c r="I1281">
        <v>30.2</v>
      </c>
      <c r="J1281">
        <v>53.68</v>
      </c>
    </row>
    <row r="1282" spans="8:10" x14ac:dyDescent="0.3">
      <c r="H1282">
        <v>278.39999999999998</v>
      </c>
      <c r="I1282">
        <v>80.739999999999995</v>
      </c>
      <c r="J1282">
        <v>197.66</v>
      </c>
    </row>
    <row r="1283" spans="8:10" x14ac:dyDescent="0.3">
      <c r="H1283">
        <v>15.12</v>
      </c>
      <c r="I1283">
        <v>4.91</v>
      </c>
      <c r="J1283">
        <v>10.210000000000001</v>
      </c>
    </row>
    <row r="1284" spans="8:10" x14ac:dyDescent="0.3">
      <c r="H1284">
        <v>17.43</v>
      </c>
      <c r="I1284">
        <v>-13.36</v>
      </c>
      <c r="J1284">
        <v>30.79</v>
      </c>
    </row>
    <row r="1285" spans="8:10" x14ac:dyDescent="0.3">
      <c r="H1285">
        <v>251.64</v>
      </c>
      <c r="I1285">
        <v>88.07</v>
      </c>
      <c r="J1285">
        <v>163.57</v>
      </c>
    </row>
    <row r="1286" spans="8:10" x14ac:dyDescent="0.3">
      <c r="H1286">
        <v>2.77</v>
      </c>
      <c r="I1286">
        <v>-4.8499999999999996</v>
      </c>
      <c r="J1286">
        <v>7.62</v>
      </c>
    </row>
    <row r="1287" spans="8:10" x14ac:dyDescent="0.3">
      <c r="H1287">
        <v>14.9</v>
      </c>
      <c r="I1287">
        <v>1.04</v>
      </c>
      <c r="J1287">
        <v>13.86</v>
      </c>
    </row>
    <row r="1288" spans="8:10" x14ac:dyDescent="0.3">
      <c r="H1288">
        <v>15.48</v>
      </c>
      <c r="I1288">
        <v>4.49</v>
      </c>
      <c r="J1288">
        <v>10.99</v>
      </c>
    </row>
    <row r="1289" spans="8:10" x14ac:dyDescent="0.3">
      <c r="H1289">
        <v>39.880000000000003</v>
      </c>
      <c r="I1289">
        <v>11.17</v>
      </c>
      <c r="J1289">
        <v>28.71</v>
      </c>
    </row>
    <row r="1290" spans="8:10" x14ac:dyDescent="0.3">
      <c r="H1290">
        <v>12.19</v>
      </c>
      <c r="I1290">
        <v>4.1100000000000003</v>
      </c>
      <c r="J1290">
        <v>8.08</v>
      </c>
    </row>
    <row r="1291" spans="8:10" x14ac:dyDescent="0.3">
      <c r="H1291">
        <v>20.82</v>
      </c>
      <c r="I1291">
        <v>7.5</v>
      </c>
      <c r="J1291">
        <v>13.32</v>
      </c>
    </row>
    <row r="1292" spans="8:10" x14ac:dyDescent="0.3">
      <c r="H1292">
        <v>13.22</v>
      </c>
      <c r="I1292">
        <v>4.46</v>
      </c>
      <c r="J1292">
        <v>8.76</v>
      </c>
    </row>
    <row r="1293" spans="8:10" x14ac:dyDescent="0.3">
      <c r="H1293">
        <v>32.4</v>
      </c>
      <c r="I1293">
        <v>15.55</v>
      </c>
      <c r="J1293">
        <v>16.850000000000001</v>
      </c>
    </row>
    <row r="1294" spans="8:10" x14ac:dyDescent="0.3">
      <c r="H1294">
        <v>32.94</v>
      </c>
      <c r="I1294">
        <v>9.2200000000000006</v>
      </c>
      <c r="J1294">
        <v>23.72</v>
      </c>
    </row>
    <row r="1295" spans="8:10" x14ac:dyDescent="0.3">
      <c r="H1295">
        <v>114.2</v>
      </c>
      <c r="I1295">
        <v>52.53</v>
      </c>
      <c r="J1295">
        <v>61.67</v>
      </c>
    </row>
    <row r="1296" spans="8:10" x14ac:dyDescent="0.3">
      <c r="H1296">
        <v>3.08</v>
      </c>
      <c r="I1296">
        <v>1.48</v>
      </c>
      <c r="J1296">
        <v>1.6</v>
      </c>
    </row>
    <row r="1297" spans="8:10" x14ac:dyDescent="0.3">
      <c r="H1297">
        <v>845.73</v>
      </c>
      <c r="I1297">
        <v>84.57</v>
      </c>
      <c r="J1297">
        <v>761.16</v>
      </c>
    </row>
    <row r="1298" spans="8:10" x14ac:dyDescent="0.3">
      <c r="H1298">
        <v>13.9</v>
      </c>
      <c r="I1298">
        <v>4.5199999999999996</v>
      </c>
      <c r="J1298">
        <v>9.3800000000000008</v>
      </c>
    </row>
    <row r="1299" spans="8:10" x14ac:dyDescent="0.3">
      <c r="H1299">
        <v>20.72</v>
      </c>
      <c r="I1299">
        <v>6.47</v>
      </c>
      <c r="J1299">
        <v>14.25</v>
      </c>
    </row>
    <row r="1300" spans="8:10" x14ac:dyDescent="0.3">
      <c r="H1300">
        <v>114.95</v>
      </c>
      <c r="I1300">
        <v>2.2999999999999998</v>
      </c>
      <c r="J1300">
        <v>112.65</v>
      </c>
    </row>
    <row r="1301" spans="8:10" x14ac:dyDescent="0.3">
      <c r="H1301">
        <v>26.96</v>
      </c>
      <c r="I1301">
        <v>7.01</v>
      </c>
      <c r="J1301">
        <v>19.95</v>
      </c>
    </row>
    <row r="1302" spans="8:10" x14ac:dyDescent="0.3">
      <c r="H1302">
        <v>572.76</v>
      </c>
      <c r="I1302">
        <v>166.1</v>
      </c>
      <c r="J1302">
        <v>406.66</v>
      </c>
    </row>
    <row r="1303" spans="8:10" x14ac:dyDescent="0.3">
      <c r="H1303">
        <v>286.38</v>
      </c>
      <c r="I1303">
        <v>83.05</v>
      </c>
      <c r="J1303">
        <v>203.33</v>
      </c>
    </row>
    <row r="1304" spans="8:10" x14ac:dyDescent="0.3">
      <c r="H1304">
        <v>61.96</v>
      </c>
      <c r="I1304">
        <v>4.34</v>
      </c>
      <c r="J1304">
        <v>57.62</v>
      </c>
    </row>
    <row r="1305" spans="8:10" x14ac:dyDescent="0.3">
      <c r="H1305">
        <v>23.99</v>
      </c>
      <c r="I1305">
        <v>5.52</v>
      </c>
      <c r="J1305">
        <v>18.47</v>
      </c>
    </row>
    <row r="1306" spans="8:10" x14ac:dyDescent="0.3">
      <c r="H1306">
        <v>287.97000000000003</v>
      </c>
      <c r="I1306">
        <v>77.75</v>
      </c>
      <c r="J1306">
        <v>210.22</v>
      </c>
    </row>
    <row r="1307" spans="8:10" x14ac:dyDescent="0.3">
      <c r="H1307">
        <v>419.94</v>
      </c>
      <c r="I1307">
        <v>52.49</v>
      </c>
      <c r="J1307">
        <v>367.45</v>
      </c>
    </row>
    <row r="1308" spans="8:10" x14ac:dyDescent="0.3">
      <c r="H1308">
        <v>46.76</v>
      </c>
      <c r="I1308">
        <v>22.44</v>
      </c>
      <c r="J1308">
        <v>24.32</v>
      </c>
    </row>
    <row r="1309" spans="8:10" x14ac:dyDescent="0.3">
      <c r="H1309">
        <v>17.71</v>
      </c>
      <c r="I1309">
        <v>6.42</v>
      </c>
      <c r="J1309">
        <v>11.29</v>
      </c>
    </row>
    <row r="1310" spans="8:10" x14ac:dyDescent="0.3">
      <c r="H1310">
        <v>21.78</v>
      </c>
      <c r="I1310">
        <v>5.66</v>
      </c>
      <c r="J1310">
        <v>16.12</v>
      </c>
    </row>
    <row r="1311" spans="8:10" x14ac:dyDescent="0.3">
      <c r="H1311">
        <v>161.94</v>
      </c>
      <c r="I1311">
        <v>9.7200000000000006</v>
      </c>
      <c r="J1311">
        <v>152.22</v>
      </c>
    </row>
    <row r="1312" spans="8:10" x14ac:dyDescent="0.3">
      <c r="H1312">
        <v>161.57</v>
      </c>
      <c r="I1312">
        <v>-8.08</v>
      </c>
      <c r="J1312">
        <v>169.65</v>
      </c>
    </row>
    <row r="1313" spans="8:10" x14ac:dyDescent="0.3">
      <c r="H1313">
        <v>3.69</v>
      </c>
      <c r="I1313">
        <v>1.73</v>
      </c>
      <c r="J1313">
        <v>1.96</v>
      </c>
    </row>
    <row r="1314" spans="8:10" x14ac:dyDescent="0.3">
      <c r="H1314">
        <v>122.12</v>
      </c>
      <c r="I1314">
        <v>56.18</v>
      </c>
      <c r="J1314">
        <v>65.94</v>
      </c>
    </row>
    <row r="1315" spans="8:10" x14ac:dyDescent="0.3">
      <c r="H1315">
        <v>155.37</v>
      </c>
      <c r="I1315">
        <v>-13.32</v>
      </c>
      <c r="J1315">
        <v>168.69</v>
      </c>
    </row>
    <row r="1316" spans="8:10" x14ac:dyDescent="0.3">
      <c r="H1316">
        <v>38.880000000000003</v>
      </c>
      <c r="I1316">
        <v>18.66</v>
      </c>
      <c r="J1316">
        <v>20.22</v>
      </c>
    </row>
    <row r="1317" spans="8:10" x14ac:dyDescent="0.3">
      <c r="H1317">
        <v>183.84</v>
      </c>
      <c r="I1317">
        <v>62.51</v>
      </c>
      <c r="J1317">
        <v>121.33</v>
      </c>
    </row>
    <row r="1318" spans="8:10" x14ac:dyDescent="0.3">
      <c r="H1318">
        <v>579.29999999999995</v>
      </c>
      <c r="I1318">
        <v>28.96</v>
      </c>
      <c r="J1318">
        <v>550.34</v>
      </c>
    </row>
    <row r="1319" spans="8:10" x14ac:dyDescent="0.3">
      <c r="H1319">
        <v>14.2</v>
      </c>
      <c r="I1319">
        <v>3.37</v>
      </c>
      <c r="J1319">
        <v>10.83</v>
      </c>
    </row>
    <row r="1320" spans="8:10" x14ac:dyDescent="0.3">
      <c r="H1320">
        <v>575.91999999999996</v>
      </c>
      <c r="I1320">
        <v>71.989999999999995</v>
      </c>
      <c r="J1320">
        <v>503.93</v>
      </c>
    </row>
    <row r="1321" spans="8:10" x14ac:dyDescent="0.3">
      <c r="H1321">
        <v>5.18</v>
      </c>
      <c r="I1321">
        <v>-3.63</v>
      </c>
      <c r="J1321">
        <v>8.81</v>
      </c>
    </row>
    <row r="1322" spans="8:10" x14ac:dyDescent="0.3">
      <c r="H1322">
        <v>5.23</v>
      </c>
      <c r="I1322">
        <v>-4.18</v>
      </c>
      <c r="J1322">
        <v>9.41</v>
      </c>
    </row>
    <row r="1323" spans="8:10" x14ac:dyDescent="0.3">
      <c r="H1323">
        <v>285.55</v>
      </c>
      <c r="I1323">
        <v>35.69</v>
      </c>
      <c r="J1323">
        <v>249.86</v>
      </c>
    </row>
    <row r="1324" spans="8:10" x14ac:dyDescent="0.3">
      <c r="H1324">
        <v>72.8</v>
      </c>
      <c r="I1324">
        <v>19.66</v>
      </c>
      <c r="J1324">
        <v>53.14</v>
      </c>
    </row>
    <row r="1325" spans="8:10" x14ac:dyDescent="0.3">
      <c r="H1325">
        <v>10.82</v>
      </c>
      <c r="I1325">
        <v>3.52</v>
      </c>
      <c r="J1325">
        <v>7.3</v>
      </c>
    </row>
    <row r="1326" spans="8:10" x14ac:dyDescent="0.3">
      <c r="H1326">
        <v>46.26</v>
      </c>
      <c r="I1326">
        <v>12.49</v>
      </c>
      <c r="J1326">
        <v>33.770000000000003</v>
      </c>
    </row>
    <row r="1327" spans="8:10" x14ac:dyDescent="0.3">
      <c r="H1327">
        <v>17.46</v>
      </c>
      <c r="I1327">
        <v>-30.56</v>
      </c>
      <c r="J1327">
        <v>48.02</v>
      </c>
    </row>
    <row r="1328" spans="8:10" x14ac:dyDescent="0.3">
      <c r="H1328">
        <v>51.07</v>
      </c>
      <c r="I1328">
        <v>5.1100000000000003</v>
      </c>
      <c r="J1328">
        <v>45.96</v>
      </c>
    </row>
    <row r="1329" spans="8:10" x14ac:dyDescent="0.3">
      <c r="H1329">
        <v>11.34</v>
      </c>
      <c r="I1329">
        <v>5.56</v>
      </c>
      <c r="J1329">
        <v>5.78</v>
      </c>
    </row>
    <row r="1330" spans="8:10" x14ac:dyDescent="0.3">
      <c r="H1330">
        <v>87.92</v>
      </c>
      <c r="I1330">
        <v>26.38</v>
      </c>
      <c r="J1330">
        <v>61.54</v>
      </c>
    </row>
    <row r="1331" spans="8:10" x14ac:dyDescent="0.3">
      <c r="H1331">
        <v>37.049999999999997</v>
      </c>
      <c r="I1331">
        <v>16.3</v>
      </c>
      <c r="J1331">
        <v>20.75</v>
      </c>
    </row>
    <row r="1332" spans="8:10" x14ac:dyDescent="0.3">
      <c r="H1332">
        <v>2.97</v>
      </c>
      <c r="I1332">
        <v>-0.64</v>
      </c>
      <c r="J1332">
        <v>3.61</v>
      </c>
    </row>
    <row r="1333" spans="8:10" x14ac:dyDescent="0.3">
      <c r="H1333">
        <v>27.44</v>
      </c>
      <c r="I1333">
        <v>2.4</v>
      </c>
      <c r="J1333">
        <v>25.04</v>
      </c>
    </row>
    <row r="1334" spans="8:10" x14ac:dyDescent="0.3">
      <c r="H1334">
        <v>1.08</v>
      </c>
      <c r="I1334">
        <v>-1.73</v>
      </c>
      <c r="J1334">
        <v>2.81</v>
      </c>
    </row>
    <row r="1335" spans="8:10" x14ac:dyDescent="0.3">
      <c r="H1335">
        <v>7.96</v>
      </c>
      <c r="I1335">
        <v>-13.93</v>
      </c>
      <c r="J1335">
        <v>21.89</v>
      </c>
    </row>
    <row r="1336" spans="8:10" x14ac:dyDescent="0.3">
      <c r="H1336">
        <v>140.74</v>
      </c>
      <c r="I1336">
        <v>52.78</v>
      </c>
      <c r="J1336">
        <v>87.96</v>
      </c>
    </row>
    <row r="1337" spans="8:10" x14ac:dyDescent="0.3">
      <c r="H1337">
        <v>552.55999999999995</v>
      </c>
      <c r="I1337">
        <v>0</v>
      </c>
      <c r="J1337">
        <v>552.55999999999995</v>
      </c>
    </row>
    <row r="1338" spans="8:10" x14ac:dyDescent="0.3">
      <c r="H1338">
        <v>25.11</v>
      </c>
      <c r="I1338">
        <v>6.53</v>
      </c>
      <c r="J1338">
        <v>18.579999999999998</v>
      </c>
    </row>
    <row r="1339" spans="8:10" x14ac:dyDescent="0.3">
      <c r="H1339">
        <v>29.78</v>
      </c>
      <c r="I1339">
        <v>8.0399999999999991</v>
      </c>
      <c r="J1339">
        <v>21.74</v>
      </c>
    </row>
    <row r="1340" spans="8:10" x14ac:dyDescent="0.3">
      <c r="H1340">
        <v>677.58</v>
      </c>
      <c r="I1340">
        <v>176.17</v>
      </c>
      <c r="J1340">
        <v>501.41</v>
      </c>
    </row>
    <row r="1341" spans="8:10" x14ac:dyDescent="0.3">
      <c r="H1341">
        <v>75.040000000000006</v>
      </c>
      <c r="I1341">
        <v>36.020000000000003</v>
      </c>
      <c r="J1341">
        <v>39.020000000000003</v>
      </c>
    </row>
    <row r="1342" spans="8:10" x14ac:dyDescent="0.3">
      <c r="H1342">
        <v>695.7</v>
      </c>
      <c r="I1342">
        <v>-27.83</v>
      </c>
      <c r="J1342">
        <v>723.53</v>
      </c>
    </row>
    <row r="1343" spans="8:10" x14ac:dyDescent="0.3">
      <c r="H1343">
        <v>15.66</v>
      </c>
      <c r="I1343">
        <v>-12.53</v>
      </c>
      <c r="J1343">
        <v>28.19</v>
      </c>
    </row>
    <row r="1344" spans="8:10" x14ac:dyDescent="0.3">
      <c r="H1344">
        <v>28.85</v>
      </c>
      <c r="I1344">
        <v>-21.16</v>
      </c>
      <c r="J1344">
        <v>50.01</v>
      </c>
    </row>
    <row r="1345" spans="8:10" x14ac:dyDescent="0.3">
      <c r="H1345">
        <v>47.82</v>
      </c>
      <c r="I1345">
        <v>14.35</v>
      </c>
      <c r="J1345">
        <v>33.47</v>
      </c>
    </row>
    <row r="1346" spans="8:10" x14ac:dyDescent="0.3">
      <c r="H1346">
        <v>13.05</v>
      </c>
      <c r="I1346">
        <v>6</v>
      </c>
      <c r="J1346">
        <v>7.05</v>
      </c>
    </row>
    <row r="1347" spans="8:10" x14ac:dyDescent="0.3">
      <c r="H1347">
        <v>93.78</v>
      </c>
      <c r="I1347">
        <v>36.57</v>
      </c>
      <c r="J1347">
        <v>57.21</v>
      </c>
    </row>
    <row r="1348" spans="8:10" x14ac:dyDescent="0.3">
      <c r="H1348">
        <v>47.18</v>
      </c>
      <c r="I1348">
        <v>23.59</v>
      </c>
      <c r="J1348">
        <v>23.59</v>
      </c>
    </row>
    <row r="1349" spans="8:10" x14ac:dyDescent="0.3">
      <c r="H1349">
        <v>19.68</v>
      </c>
      <c r="I1349">
        <v>5.71</v>
      </c>
      <c r="J1349">
        <v>13.97</v>
      </c>
    </row>
    <row r="1350" spans="8:10" x14ac:dyDescent="0.3">
      <c r="H1350">
        <v>53.4</v>
      </c>
      <c r="I1350">
        <v>25.1</v>
      </c>
      <c r="J1350">
        <v>28.3</v>
      </c>
    </row>
    <row r="1351" spans="8:10" x14ac:dyDescent="0.3">
      <c r="H1351">
        <v>35.880000000000003</v>
      </c>
      <c r="I1351">
        <v>17.22</v>
      </c>
      <c r="J1351">
        <v>18.66</v>
      </c>
    </row>
    <row r="1352" spans="8:10" x14ac:dyDescent="0.3">
      <c r="H1352">
        <v>258.27999999999997</v>
      </c>
      <c r="I1352">
        <v>-70.099999999999994</v>
      </c>
      <c r="J1352">
        <v>328.38</v>
      </c>
    </row>
    <row r="1353" spans="8:10" x14ac:dyDescent="0.3">
      <c r="H1353">
        <v>31.4</v>
      </c>
      <c r="I1353">
        <v>7.85</v>
      </c>
      <c r="J1353">
        <v>23.55</v>
      </c>
    </row>
    <row r="1354" spans="8:10" x14ac:dyDescent="0.3">
      <c r="H1354">
        <v>183.96</v>
      </c>
      <c r="I1354">
        <v>20.7</v>
      </c>
      <c r="J1354">
        <v>163.26</v>
      </c>
    </row>
    <row r="1355" spans="8:10" x14ac:dyDescent="0.3">
      <c r="H1355">
        <v>17.61</v>
      </c>
      <c r="I1355">
        <v>8.4499999999999993</v>
      </c>
      <c r="J1355">
        <v>9.16</v>
      </c>
    </row>
    <row r="1356" spans="8:10" x14ac:dyDescent="0.3">
      <c r="H1356">
        <v>300.89999999999998</v>
      </c>
      <c r="I1356">
        <v>11.28</v>
      </c>
      <c r="J1356">
        <v>289.62</v>
      </c>
    </row>
    <row r="1357" spans="8:10" x14ac:dyDescent="0.3">
      <c r="H1357">
        <v>220.78</v>
      </c>
      <c r="I1357">
        <v>-44.16</v>
      </c>
      <c r="J1357">
        <v>264.94</v>
      </c>
    </row>
    <row r="1358" spans="8:10" x14ac:dyDescent="0.3">
      <c r="H1358">
        <v>281.42</v>
      </c>
      <c r="I1358">
        <v>-35.18</v>
      </c>
      <c r="J1358">
        <v>316.60000000000002</v>
      </c>
    </row>
    <row r="1359" spans="8:10" x14ac:dyDescent="0.3">
      <c r="H1359">
        <v>79.14</v>
      </c>
      <c r="I1359">
        <v>36.4</v>
      </c>
      <c r="J1359">
        <v>42.74</v>
      </c>
    </row>
    <row r="1360" spans="8:10" x14ac:dyDescent="0.3">
      <c r="H1360">
        <v>1.99</v>
      </c>
      <c r="I1360">
        <v>-1.44</v>
      </c>
      <c r="J1360">
        <v>3.43</v>
      </c>
    </row>
    <row r="1361" spans="8:10" x14ac:dyDescent="0.3">
      <c r="H1361">
        <v>145.57</v>
      </c>
      <c r="I1361">
        <v>0</v>
      </c>
      <c r="J1361">
        <v>145.57</v>
      </c>
    </row>
    <row r="1362" spans="8:10" x14ac:dyDescent="0.3">
      <c r="H1362">
        <v>123.26</v>
      </c>
      <c r="I1362">
        <v>9.24</v>
      </c>
      <c r="J1362">
        <v>114.02</v>
      </c>
    </row>
    <row r="1363" spans="8:10" x14ac:dyDescent="0.3">
      <c r="H1363">
        <v>23.68</v>
      </c>
      <c r="I1363">
        <v>7.4</v>
      </c>
      <c r="J1363">
        <v>16.28</v>
      </c>
    </row>
    <row r="1364" spans="8:10" x14ac:dyDescent="0.3">
      <c r="H1364">
        <v>309.58</v>
      </c>
      <c r="I1364">
        <v>-56.76</v>
      </c>
      <c r="J1364">
        <v>366.34</v>
      </c>
    </row>
    <row r="1365" spans="8:10" x14ac:dyDescent="0.3">
      <c r="H1365">
        <v>38.39</v>
      </c>
      <c r="I1365">
        <v>-25.59</v>
      </c>
      <c r="J1365">
        <v>63.98</v>
      </c>
    </row>
    <row r="1366" spans="8:10" x14ac:dyDescent="0.3">
      <c r="H1366">
        <v>95.99</v>
      </c>
      <c r="I1366">
        <v>-64</v>
      </c>
      <c r="J1366">
        <v>159.99</v>
      </c>
    </row>
    <row r="1367" spans="8:10" x14ac:dyDescent="0.3">
      <c r="H1367">
        <v>239.95</v>
      </c>
      <c r="I1367">
        <v>-35.99</v>
      </c>
      <c r="J1367">
        <v>275.94</v>
      </c>
    </row>
    <row r="1368" spans="8:10" x14ac:dyDescent="0.3">
      <c r="H1368">
        <v>201.58</v>
      </c>
      <c r="I1368">
        <v>15.12</v>
      </c>
      <c r="J1368">
        <v>186.46</v>
      </c>
    </row>
    <row r="1369" spans="8:10" x14ac:dyDescent="0.3">
      <c r="H1369">
        <v>899.14</v>
      </c>
      <c r="I1369">
        <v>-146.11000000000001</v>
      </c>
      <c r="J1369">
        <v>1045.25</v>
      </c>
    </row>
    <row r="1370" spans="8:10" x14ac:dyDescent="0.3">
      <c r="H1370">
        <v>145.9</v>
      </c>
      <c r="I1370">
        <v>62.74</v>
      </c>
      <c r="J1370">
        <v>83.16</v>
      </c>
    </row>
    <row r="1371" spans="8:10" x14ac:dyDescent="0.3">
      <c r="H1371">
        <v>590.05999999999995</v>
      </c>
      <c r="I1371">
        <v>-786.74</v>
      </c>
      <c r="J1371">
        <v>1376.8</v>
      </c>
    </row>
    <row r="1372" spans="8:10" x14ac:dyDescent="0.3">
      <c r="H1372">
        <v>14.04</v>
      </c>
      <c r="I1372">
        <v>1.58</v>
      </c>
      <c r="J1372">
        <v>12.46</v>
      </c>
    </row>
    <row r="1373" spans="8:10" x14ac:dyDescent="0.3">
      <c r="H1373">
        <v>49.08</v>
      </c>
      <c r="I1373">
        <v>4.91</v>
      </c>
      <c r="J1373">
        <v>44.17</v>
      </c>
    </row>
    <row r="1374" spans="8:10" x14ac:dyDescent="0.3">
      <c r="H1374">
        <v>29.6</v>
      </c>
      <c r="I1374">
        <v>14.8</v>
      </c>
      <c r="J1374">
        <v>14.8</v>
      </c>
    </row>
    <row r="1375" spans="8:10" x14ac:dyDescent="0.3">
      <c r="H1375">
        <v>17.09</v>
      </c>
      <c r="I1375">
        <v>5.55</v>
      </c>
      <c r="J1375">
        <v>11.54</v>
      </c>
    </row>
    <row r="1376" spans="8:10" x14ac:dyDescent="0.3">
      <c r="H1376">
        <v>912.75</v>
      </c>
      <c r="I1376">
        <v>118.66</v>
      </c>
      <c r="J1376">
        <v>794.09</v>
      </c>
    </row>
    <row r="1377" spans="8:10" x14ac:dyDescent="0.3">
      <c r="H1377">
        <v>1089.75</v>
      </c>
      <c r="I1377">
        <v>305.13</v>
      </c>
      <c r="J1377">
        <v>784.62</v>
      </c>
    </row>
    <row r="1378" spans="8:10" x14ac:dyDescent="0.3">
      <c r="H1378">
        <v>447.84</v>
      </c>
      <c r="I1378">
        <v>219.44</v>
      </c>
      <c r="J1378">
        <v>228.4</v>
      </c>
    </row>
    <row r="1379" spans="8:10" x14ac:dyDescent="0.3">
      <c r="H1379">
        <v>16.399999999999999</v>
      </c>
      <c r="I1379">
        <v>4.26</v>
      </c>
      <c r="J1379">
        <v>12.14</v>
      </c>
    </row>
    <row r="1380" spans="8:10" x14ac:dyDescent="0.3">
      <c r="H1380">
        <v>399.96</v>
      </c>
      <c r="I1380">
        <v>35</v>
      </c>
      <c r="J1380">
        <v>364.96</v>
      </c>
    </row>
    <row r="1381" spans="8:10" x14ac:dyDescent="0.3">
      <c r="H1381">
        <v>158.9</v>
      </c>
      <c r="I1381">
        <v>7.95</v>
      </c>
      <c r="J1381">
        <v>150.94999999999999</v>
      </c>
    </row>
    <row r="1382" spans="8:10" x14ac:dyDescent="0.3">
      <c r="H1382">
        <v>13.18</v>
      </c>
      <c r="I1382">
        <v>4.78</v>
      </c>
      <c r="J1382">
        <v>8.4</v>
      </c>
    </row>
    <row r="1383" spans="8:10" x14ac:dyDescent="0.3">
      <c r="H1383">
        <v>83.95</v>
      </c>
      <c r="I1383">
        <v>-90.25</v>
      </c>
      <c r="J1383">
        <v>174.2</v>
      </c>
    </row>
    <row r="1384" spans="8:10" x14ac:dyDescent="0.3">
      <c r="H1384">
        <v>80.98</v>
      </c>
      <c r="I1384">
        <v>1.62</v>
      </c>
      <c r="J1384">
        <v>79.36</v>
      </c>
    </row>
    <row r="1385" spans="8:10" x14ac:dyDescent="0.3">
      <c r="H1385">
        <v>348.84</v>
      </c>
      <c r="I1385">
        <v>170.93</v>
      </c>
      <c r="J1385">
        <v>177.91</v>
      </c>
    </row>
    <row r="1386" spans="8:10" x14ac:dyDescent="0.3">
      <c r="H1386">
        <v>9.4499999999999993</v>
      </c>
      <c r="I1386">
        <v>0.19</v>
      </c>
      <c r="J1386">
        <v>9.26</v>
      </c>
    </row>
    <row r="1387" spans="8:10" x14ac:dyDescent="0.3">
      <c r="H1387">
        <v>18.84</v>
      </c>
      <c r="I1387">
        <v>7.16</v>
      </c>
      <c r="J1387">
        <v>11.68</v>
      </c>
    </row>
    <row r="1388" spans="8:10" x14ac:dyDescent="0.3">
      <c r="H1388">
        <v>239.98</v>
      </c>
      <c r="I1388">
        <v>52.8</v>
      </c>
      <c r="J1388">
        <v>187.18</v>
      </c>
    </row>
    <row r="1389" spans="8:10" x14ac:dyDescent="0.3">
      <c r="H1389">
        <v>167.96</v>
      </c>
      <c r="I1389">
        <v>78.94</v>
      </c>
      <c r="J1389">
        <v>89.02</v>
      </c>
    </row>
    <row r="1390" spans="8:10" x14ac:dyDescent="0.3">
      <c r="H1390">
        <v>104.85</v>
      </c>
      <c r="I1390">
        <v>28.31</v>
      </c>
      <c r="J1390">
        <v>76.540000000000006</v>
      </c>
    </row>
    <row r="1391" spans="8:10" x14ac:dyDescent="0.3">
      <c r="H1391">
        <v>484.83</v>
      </c>
      <c r="I1391">
        <v>126.06</v>
      </c>
      <c r="J1391">
        <v>358.77</v>
      </c>
    </row>
    <row r="1392" spans="8:10" x14ac:dyDescent="0.3">
      <c r="H1392">
        <v>122.97</v>
      </c>
      <c r="I1392">
        <v>60.26</v>
      </c>
      <c r="J1392">
        <v>62.71</v>
      </c>
    </row>
    <row r="1393" spans="8:10" x14ac:dyDescent="0.3">
      <c r="H1393">
        <v>154.44</v>
      </c>
      <c r="I1393">
        <v>1.54</v>
      </c>
      <c r="J1393">
        <v>152.9</v>
      </c>
    </row>
    <row r="1394" spans="8:10" x14ac:dyDescent="0.3">
      <c r="H1394">
        <v>342.37</v>
      </c>
      <c r="I1394">
        <v>160.91</v>
      </c>
      <c r="J1394">
        <v>181.46</v>
      </c>
    </row>
    <row r="1395" spans="8:10" x14ac:dyDescent="0.3">
      <c r="H1395">
        <v>9.5500000000000007</v>
      </c>
      <c r="I1395">
        <v>1.55</v>
      </c>
      <c r="J1395">
        <v>8</v>
      </c>
    </row>
    <row r="1396" spans="8:10" x14ac:dyDescent="0.3">
      <c r="H1396">
        <v>652.45000000000005</v>
      </c>
      <c r="I1396">
        <v>-430.62</v>
      </c>
      <c r="J1396">
        <v>1083.07</v>
      </c>
    </row>
    <row r="1397" spans="8:10" x14ac:dyDescent="0.3">
      <c r="H1397">
        <v>66.64</v>
      </c>
      <c r="I1397">
        <v>-42.65</v>
      </c>
      <c r="J1397">
        <v>109.29</v>
      </c>
    </row>
    <row r="1398" spans="8:10" x14ac:dyDescent="0.3">
      <c r="H1398">
        <v>17.22</v>
      </c>
      <c r="I1398">
        <v>6.03</v>
      </c>
      <c r="J1398">
        <v>11.19</v>
      </c>
    </row>
    <row r="1399" spans="8:10" x14ac:dyDescent="0.3">
      <c r="H1399">
        <v>11.56</v>
      </c>
      <c r="I1399">
        <v>5.66</v>
      </c>
      <c r="J1399">
        <v>5.9</v>
      </c>
    </row>
    <row r="1400" spans="8:10" x14ac:dyDescent="0.3">
      <c r="H1400">
        <v>88.4</v>
      </c>
      <c r="I1400">
        <v>11.49</v>
      </c>
      <c r="J1400">
        <v>76.91</v>
      </c>
    </row>
    <row r="1401" spans="8:10" x14ac:dyDescent="0.3">
      <c r="H1401">
        <v>6.48</v>
      </c>
      <c r="I1401">
        <v>3.11</v>
      </c>
      <c r="J1401">
        <v>3.37</v>
      </c>
    </row>
    <row r="1402" spans="8:10" x14ac:dyDescent="0.3">
      <c r="H1402">
        <v>21.8</v>
      </c>
      <c r="I1402">
        <v>6.1</v>
      </c>
      <c r="J1402">
        <v>15.7</v>
      </c>
    </row>
    <row r="1403" spans="8:10" x14ac:dyDescent="0.3">
      <c r="H1403">
        <v>251.79</v>
      </c>
      <c r="I1403">
        <v>118.34</v>
      </c>
      <c r="J1403">
        <v>133.44999999999999</v>
      </c>
    </row>
    <row r="1404" spans="8:10" x14ac:dyDescent="0.3">
      <c r="H1404">
        <v>205.18</v>
      </c>
      <c r="I1404">
        <v>-58.13</v>
      </c>
      <c r="J1404">
        <v>263.31</v>
      </c>
    </row>
    <row r="1405" spans="8:10" x14ac:dyDescent="0.3">
      <c r="H1405">
        <v>419.4</v>
      </c>
      <c r="I1405">
        <v>146.79</v>
      </c>
      <c r="J1405">
        <v>272.61</v>
      </c>
    </row>
    <row r="1406" spans="8:10" x14ac:dyDescent="0.3">
      <c r="H1406">
        <v>10.3</v>
      </c>
      <c r="I1406">
        <v>-2.19</v>
      </c>
      <c r="J1406">
        <v>12.49</v>
      </c>
    </row>
    <row r="1407" spans="8:10" x14ac:dyDescent="0.3">
      <c r="H1407">
        <v>154.76</v>
      </c>
      <c r="I1407">
        <v>-36.11</v>
      </c>
      <c r="J1407">
        <v>190.87</v>
      </c>
    </row>
    <row r="1408" spans="8:10" x14ac:dyDescent="0.3">
      <c r="H1408">
        <v>116.78</v>
      </c>
      <c r="I1408">
        <v>21.9</v>
      </c>
      <c r="J1408">
        <v>94.88</v>
      </c>
    </row>
    <row r="1409" spans="8:10" x14ac:dyDescent="0.3">
      <c r="H1409">
        <v>75.48</v>
      </c>
      <c r="I1409">
        <v>19.62</v>
      </c>
      <c r="J1409">
        <v>55.86</v>
      </c>
    </row>
    <row r="1410" spans="8:10" x14ac:dyDescent="0.3">
      <c r="H1410">
        <v>39.979999999999997</v>
      </c>
      <c r="I1410">
        <v>9.99</v>
      </c>
      <c r="J1410">
        <v>29.99</v>
      </c>
    </row>
    <row r="1411" spans="8:10" x14ac:dyDescent="0.3">
      <c r="H1411">
        <v>393.17</v>
      </c>
      <c r="I1411">
        <v>-204.45</v>
      </c>
      <c r="J1411">
        <v>597.62</v>
      </c>
    </row>
    <row r="1412" spans="8:10" x14ac:dyDescent="0.3">
      <c r="H1412">
        <v>23.68</v>
      </c>
      <c r="I1412">
        <v>8.8800000000000008</v>
      </c>
      <c r="J1412">
        <v>14.8</v>
      </c>
    </row>
    <row r="1413" spans="8:10" x14ac:dyDescent="0.3">
      <c r="H1413">
        <v>408.01</v>
      </c>
      <c r="I1413">
        <v>72.53</v>
      </c>
      <c r="J1413">
        <v>335.48</v>
      </c>
    </row>
    <row r="1414" spans="8:10" x14ac:dyDescent="0.3">
      <c r="H1414">
        <v>165.28</v>
      </c>
      <c r="I1414">
        <v>14.88</v>
      </c>
      <c r="J1414">
        <v>150.4</v>
      </c>
    </row>
    <row r="1415" spans="8:10" x14ac:dyDescent="0.3">
      <c r="H1415">
        <v>334.77</v>
      </c>
      <c r="I1415">
        <v>108.8</v>
      </c>
      <c r="J1415">
        <v>225.97</v>
      </c>
    </row>
    <row r="1416" spans="8:10" x14ac:dyDescent="0.3">
      <c r="H1416">
        <v>239.97</v>
      </c>
      <c r="I1416">
        <v>26.4</v>
      </c>
      <c r="J1416">
        <v>213.57</v>
      </c>
    </row>
    <row r="1417" spans="8:10" x14ac:dyDescent="0.3">
      <c r="H1417">
        <v>37.74</v>
      </c>
      <c r="I1417">
        <v>12.83</v>
      </c>
      <c r="J1417">
        <v>24.91</v>
      </c>
    </row>
    <row r="1418" spans="8:10" x14ac:dyDescent="0.3">
      <c r="H1418">
        <v>946.34</v>
      </c>
      <c r="I1418">
        <v>118.29</v>
      </c>
      <c r="J1418">
        <v>828.05</v>
      </c>
    </row>
    <row r="1419" spans="8:10" x14ac:dyDescent="0.3">
      <c r="H1419">
        <v>151.19999999999999</v>
      </c>
      <c r="I1419">
        <v>32.130000000000003</v>
      </c>
      <c r="J1419">
        <v>119.07</v>
      </c>
    </row>
    <row r="1420" spans="8:10" x14ac:dyDescent="0.3">
      <c r="H1420">
        <v>4.93</v>
      </c>
      <c r="I1420">
        <v>-1.48</v>
      </c>
      <c r="J1420">
        <v>6.41</v>
      </c>
    </row>
    <row r="1421" spans="8:10" x14ac:dyDescent="0.3">
      <c r="H1421">
        <v>86.27</v>
      </c>
      <c r="I1421">
        <v>31.27</v>
      </c>
      <c r="J1421">
        <v>55</v>
      </c>
    </row>
    <row r="1422" spans="8:10" x14ac:dyDescent="0.3">
      <c r="H1422">
        <v>72.59</v>
      </c>
      <c r="I1422">
        <v>-48.39</v>
      </c>
      <c r="J1422">
        <v>120.98</v>
      </c>
    </row>
    <row r="1423" spans="8:10" x14ac:dyDescent="0.3">
      <c r="H1423">
        <v>60.67</v>
      </c>
      <c r="I1423">
        <v>14.41</v>
      </c>
      <c r="J1423">
        <v>46.26</v>
      </c>
    </row>
    <row r="1424" spans="8:10" x14ac:dyDescent="0.3">
      <c r="H1424">
        <v>77.03</v>
      </c>
      <c r="I1424">
        <v>-59.06</v>
      </c>
      <c r="J1424">
        <v>136.09</v>
      </c>
    </row>
    <row r="1425" spans="8:10" x14ac:dyDescent="0.3">
      <c r="H1425">
        <v>119.9</v>
      </c>
      <c r="I1425">
        <v>-1.5</v>
      </c>
      <c r="J1425">
        <v>121.4</v>
      </c>
    </row>
    <row r="1426" spans="8:10" x14ac:dyDescent="0.3">
      <c r="H1426">
        <v>263.95999999999998</v>
      </c>
      <c r="I1426">
        <v>23.1</v>
      </c>
      <c r="J1426">
        <v>240.86</v>
      </c>
    </row>
    <row r="1427" spans="8:10" x14ac:dyDescent="0.3">
      <c r="H1427">
        <v>363.65</v>
      </c>
      <c r="I1427">
        <v>-86.37</v>
      </c>
      <c r="J1427">
        <v>450.02</v>
      </c>
    </row>
    <row r="1428" spans="8:10" x14ac:dyDescent="0.3">
      <c r="H1428">
        <v>9.73</v>
      </c>
      <c r="I1428">
        <v>3.28</v>
      </c>
      <c r="J1428">
        <v>6.45</v>
      </c>
    </row>
    <row r="1429" spans="8:10" x14ac:dyDescent="0.3">
      <c r="H1429">
        <v>14.75</v>
      </c>
      <c r="I1429">
        <v>7.08</v>
      </c>
      <c r="J1429">
        <v>7.67</v>
      </c>
    </row>
    <row r="1430" spans="8:10" x14ac:dyDescent="0.3">
      <c r="H1430">
        <v>29.8</v>
      </c>
      <c r="I1430">
        <v>9.31</v>
      </c>
      <c r="J1430">
        <v>20.49</v>
      </c>
    </row>
    <row r="1431" spans="8:10" x14ac:dyDescent="0.3">
      <c r="H1431">
        <v>427.42</v>
      </c>
      <c r="I1431">
        <v>196.61</v>
      </c>
      <c r="J1431">
        <v>230.81</v>
      </c>
    </row>
    <row r="1432" spans="8:10" x14ac:dyDescent="0.3">
      <c r="H1432">
        <v>220.75</v>
      </c>
      <c r="I1432">
        <v>-40.47</v>
      </c>
      <c r="J1432">
        <v>261.22000000000003</v>
      </c>
    </row>
    <row r="1433" spans="8:10" x14ac:dyDescent="0.3">
      <c r="H1433">
        <v>152.76</v>
      </c>
      <c r="I1433">
        <v>74.849999999999994</v>
      </c>
      <c r="J1433">
        <v>77.91</v>
      </c>
    </row>
    <row r="1434" spans="8:10" x14ac:dyDescent="0.3">
      <c r="H1434">
        <v>7.27</v>
      </c>
      <c r="I1434">
        <v>1.96</v>
      </c>
      <c r="J1434">
        <v>5.31</v>
      </c>
    </row>
    <row r="1435" spans="8:10" x14ac:dyDescent="0.3">
      <c r="H1435">
        <v>1819.86</v>
      </c>
      <c r="I1435">
        <v>163.79</v>
      </c>
      <c r="J1435">
        <v>1656.07</v>
      </c>
    </row>
    <row r="1436" spans="8:10" x14ac:dyDescent="0.3">
      <c r="H1436">
        <v>33.9</v>
      </c>
      <c r="I1436">
        <v>15.59</v>
      </c>
      <c r="J1436">
        <v>18.309999999999999</v>
      </c>
    </row>
    <row r="1437" spans="8:10" x14ac:dyDescent="0.3">
      <c r="H1437">
        <v>31.1</v>
      </c>
      <c r="I1437">
        <v>10.89</v>
      </c>
      <c r="J1437">
        <v>20.21</v>
      </c>
    </row>
    <row r="1438" spans="8:10" x14ac:dyDescent="0.3">
      <c r="H1438">
        <v>5.25</v>
      </c>
      <c r="I1438">
        <v>0.59</v>
      </c>
      <c r="J1438">
        <v>4.66</v>
      </c>
    </row>
    <row r="1439" spans="8:10" x14ac:dyDescent="0.3">
      <c r="H1439">
        <v>263.88</v>
      </c>
      <c r="I1439">
        <v>42.88</v>
      </c>
      <c r="J1439">
        <v>221</v>
      </c>
    </row>
    <row r="1440" spans="8:10" x14ac:dyDescent="0.3">
      <c r="H1440">
        <v>2453.4299999999998</v>
      </c>
      <c r="I1440">
        <v>-350.49</v>
      </c>
      <c r="J1440">
        <v>2803.92</v>
      </c>
    </row>
    <row r="1441" spans="8:10" x14ac:dyDescent="0.3">
      <c r="H1441">
        <v>29.7</v>
      </c>
      <c r="I1441">
        <v>13.36</v>
      </c>
      <c r="J1441">
        <v>16.34</v>
      </c>
    </row>
    <row r="1442" spans="8:10" x14ac:dyDescent="0.3">
      <c r="H1442">
        <v>39.96</v>
      </c>
      <c r="I1442">
        <v>17.98</v>
      </c>
      <c r="J1442">
        <v>21.98</v>
      </c>
    </row>
    <row r="1443" spans="8:10" x14ac:dyDescent="0.3">
      <c r="H1443">
        <v>36.67</v>
      </c>
      <c r="I1443">
        <v>11.46</v>
      </c>
      <c r="J1443">
        <v>25.21</v>
      </c>
    </row>
    <row r="1444" spans="8:10" x14ac:dyDescent="0.3">
      <c r="H1444">
        <v>13.76</v>
      </c>
      <c r="I1444">
        <v>6.33</v>
      </c>
      <c r="J1444">
        <v>7.43</v>
      </c>
    </row>
    <row r="1445" spans="8:10" x14ac:dyDescent="0.3">
      <c r="H1445">
        <v>139.41999999999999</v>
      </c>
      <c r="I1445">
        <v>17.43</v>
      </c>
      <c r="J1445">
        <v>121.99</v>
      </c>
    </row>
    <row r="1446" spans="8:10" x14ac:dyDescent="0.3">
      <c r="H1446">
        <v>1979.93</v>
      </c>
      <c r="I1446">
        <v>148.49</v>
      </c>
      <c r="J1446">
        <v>1831.44</v>
      </c>
    </row>
    <row r="1447" spans="8:10" x14ac:dyDescent="0.3">
      <c r="H1447">
        <v>164.74</v>
      </c>
      <c r="I1447">
        <v>-39.119999999999997</v>
      </c>
      <c r="J1447">
        <v>203.86</v>
      </c>
    </row>
    <row r="1448" spans="8:10" x14ac:dyDescent="0.3">
      <c r="H1448">
        <v>470.3</v>
      </c>
      <c r="I1448">
        <v>-87.34</v>
      </c>
      <c r="J1448">
        <v>557.64</v>
      </c>
    </row>
    <row r="1449" spans="8:10" x14ac:dyDescent="0.3">
      <c r="H1449">
        <v>47.98</v>
      </c>
      <c r="I1449">
        <v>6</v>
      </c>
      <c r="J1449">
        <v>41.98</v>
      </c>
    </row>
    <row r="1450" spans="8:10" x14ac:dyDescent="0.3">
      <c r="H1450">
        <v>2.5</v>
      </c>
      <c r="I1450">
        <v>-1.75</v>
      </c>
      <c r="J1450">
        <v>4.25</v>
      </c>
    </row>
    <row r="1451" spans="8:10" x14ac:dyDescent="0.3">
      <c r="H1451">
        <v>88.75</v>
      </c>
      <c r="I1451">
        <v>11.09</v>
      </c>
      <c r="J1451">
        <v>77.66</v>
      </c>
    </row>
    <row r="1452" spans="8:10" x14ac:dyDescent="0.3">
      <c r="H1452">
        <v>2.02</v>
      </c>
      <c r="I1452">
        <v>-1.35</v>
      </c>
      <c r="J1452">
        <v>3.37</v>
      </c>
    </row>
    <row r="1453" spans="8:10" x14ac:dyDescent="0.3">
      <c r="H1453">
        <v>70.98</v>
      </c>
      <c r="I1453">
        <v>34.78</v>
      </c>
      <c r="J1453">
        <v>36.200000000000003</v>
      </c>
    </row>
    <row r="1454" spans="8:10" x14ac:dyDescent="0.3">
      <c r="H1454">
        <v>91.68</v>
      </c>
      <c r="I1454">
        <v>45.84</v>
      </c>
      <c r="J1454">
        <v>45.84</v>
      </c>
    </row>
    <row r="1455" spans="8:10" x14ac:dyDescent="0.3">
      <c r="H1455">
        <v>33.75</v>
      </c>
      <c r="I1455">
        <v>16.88</v>
      </c>
      <c r="J1455">
        <v>16.87</v>
      </c>
    </row>
    <row r="1456" spans="8:10" x14ac:dyDescent="0.3">
      <c r="H1456">
        <v>3040</v>
      </c>
      <c r="I1456">
        <v>1459.2</v>
      </c>
      <c r="J1456">
        <v>1580.8</v>
      </c>
    </row>
    <row r="1457" spans="8:10" x14ac:dyDescent="0.3">
      <c r="H1457">
        <v>91.2</v>
      </c>
      <c r="I1457">
        <v>41.95</v>
      </c>
      <c r="J1457">
        <v>49.25</v>
      </c>
    </row>
    <row r="1458" spans="8:10" x14ac:dyDescent="0.3">
      <c r="H1458">
        <v>452.94</v>
      </c>
      <c r="I1458">
        <v>67.94</v>
      </c>
      <c r="J1458">
        <v>385</v>
      </c>
    </row>
    <row r="1459" spans="8:10" x14ac:dyDescent="0.3">
      <c r="H1459">
        <v>52.2</v>
      </c>
      <c r="I1459">
        <v>23.49</v>
      </c>
      <c r="J1459">
        <v>28.71</v>
      </c>
    </row>
    <row r="1460" spans="8:10" x14ac:dyDescent="0.3">
      <c r="H1460">
        <v>15.94</v>
      </c>
      <c r="I1460">
        <v>5.18</v>
      </c>
      <c r="J1460">
        <v>10.76</v>
      </c>
    </row>
    <row r="1461" spans="8:10" x14ac:dyDescent="0.3">
      <c r="H1461">
        <v>27.46</v>
      </c>
      <c r="I1461">
        <v>9.89</v>
      </c>
      <c r="J1461">
        <v>17.57</v>
      </c>
    </row>
    <row r="1462" spans="8:10" x14ac:dyDescent="0.3">
      <c r="H1462">
        <v>55.42</v>
      </c>
      <c r="I1462">
        <v>19.399999999999999</v>
      </c>
      <c r="J1462">
        <v>36.020000000000003</v>
      </c>
    </row>
    <row r="1463" spans="8:10" x14ac:dyDescent="0.3">
      <c r="H1463">
        <v>244.01</v>
      </c>
      <c r="I1463">
        <v>-31.37</v>
      </c>
      <c r="J1463">
        <v>275.38</v>
      </c>
    </row>
    <row r="1464" spans="8:10" x14ac:dyDescent="0.3">
      <c r="H1464">
        <v>159.97999999999999</v>
      </c>
      <c r="I1464">
        <v>44</v>
      </c>
      <c r="J1464">
        <v>115.98</v>
      </c>
    </row>
    <row r="1465" spans="8:10" x14ac:dyDescent="0.3">
      <c r="H1465">
        <v>1024.72</v>
      </c>
      <c r="I1465">
        <v>-29.28</v>
      </c>
      <c r="J1465">
        <v>1054</v>
      </c>
    </row>
    <row r="1466" spans="8:10" x14ac:dyDescent="0.3">
      <c r="H1466">
        <v>3.68</v>
      </c>
      <c r="I1466">
        <v>1.8</v>
      </c>
      <c r="J1466">
        <v>1.88</v>
      </c>
    </row>
    <row r="1467" spans="8:10" x14ac:dyDescent="0.3">
      <c r="H1467">
        <v>121.38</v>
      </c>
      <c r="I1467">
        <v>-3.03</v>
      </c>
      <c r="J1467">
        <v>124.41</v>
      </c>
    </row>
    <row r="1468" spans="8:10" x14ac:dyDescent="0.3">
      <c r="H1468">
        <v>95.98</v>
      </c>
      <c r="I1468">
        <v>-10.8</v>
      </c>
      <c r="J1468">
        <v>106.78</v>
      </c>
    </row>
    <row r="1469" spans="8:10" x14ac:dyDescent="0.3">
      <c r="H1469">
        <v>255.97</v>
      </c>
      <c r="I1469">
        <v>32</v>
      </c>
      <c r="J1469">
        <v>223.97</v>
      </c>
    </row>
    <row r="1470" spans="8:10" x14ac:dyDescent="0.3">
      <c r="H1470">
        <v>872.94</v>
      </c>
      <c r="I1470">
        <v>226.96</v>
      </c>
      <c r="J1470">
        <v>645.98</v>
      </c>
    </row>
    <row r="1471" spans="8:10" x14ac:dyDescent="0.3">
      <c r="H1471">
        <v>41.54</v>
      </c>
      <c r="I1471">
        <v>19.52</v>
      </c>
      <c r="J1471">
        <v>22.02</v>
      </c>
    </row>
    <row r="1472" spans="8:10" x14ac:dyDescent="0.3">
      <c r="H1472">
        <v>12.96</v>
      </c>
      <c r="I1472">
        <v>6.22</v>
      </c>
      <c r="J1472">
        <v>6.74</v>
      </c>
    </row>
    <row r="1473" spans="8:10" x14ac:dyDescent="0.3">
      <c r="H1473">
        <v>6.85</v>
      </c>
      <c r="I1473">
        <v>0.6</v>
      </c>
      <c r="J1473">
        <v>6.25</v>
      </c>
    </row>
    <row r="1474" spans="8:10" x14ac:dyDescent="0.3">
      <c r="H1474">
        <v>8.67</v>
      </c>
      <c r="I1474">
        <v>4.07</v>
      </c>
      <c r="J1474">
        <v>4.5999999999999996</v>
      </c>
    </row>
    <row r="1475" spans="8:10" x14ac:dyDescent="0.3">
      <c r="H1475">
        <v>6.69</v>
      </c>
      <c r="I1475">
        <v>-4.01</v>
      </c>
      <c r="J1475">
        <v>10.7</v>
      </c>
    </row>
    <row r="1476" spans="8:10" x14ac:dyDescent="0.3">
      <c r="H1476">
        <v>17.28</v>
      </c>
      <c r="I1476">
        <v>5.01</v>
      </c>
      <c r="J1476">
        <v>12.27</v>
      </c>
    </row>
    <row r="1477" spans="8:10" x14ac:dyDescent="0.3">
      <c r="H1477">
        <v>17.71</v>
      </c>
      <c r="I1477">
        <v>6.42</v>
      </c>
      <c r="J1477">
        <v>11.29</v>
      </c>
    </row>
    <row r="1478" spans="8:10" x14ac:dyDescent="0.3">
      <c r="H1478">
        <v>28.91</v>
      </c>
      <c r="I1478">
        <v>13.3</v>
      </c>
      <c r="J1478">
        <v>15.61</v>
      </c>
    </row>
    <row r="1479" spans="8:10" x14ac:dyDescent="0.3">
      <c r="H1479">
        <v>52.14</v>
      </c>
      <c r="I1479">
        <v>5.87</v>
      </c>
      <c r="J1479">
        <v>46.27</v>
      </c>
    </row>
    <row r="1480" spans="8:10" x14ac:dyDescent="0.3">
      <c r="H1480">
        <v>31.97</v>
      </c>
      <c r="I1480">
        <v>2.4</v>
      </c>
      <c r="J1480">
        <v>29.57</v>
      </c>
    </row>
    <row r="1481" spans="8:10" x14ac:dyDescent="0.3">
      <c r="H1481">
        <v>25.92</v>
      </c>
      <c r="I1481">
        <v>12.44</v>
      </c>
      <c r="J1481">
        <v>13.48</v>
      </c>
    </row>
    <row r="1482" spans="8:10" x14ac:dyDescent="0.3">
      <c r="H1482">
        <v>40.46</v>
      </c>
      <c r="I1482">
        <v>19.829999999999998</v>
      </c>
      <c r="J1482">
        <v>20.63</v>
      </c>
    </row>
    <row r="1483" spans="8:10" x14ac:dyDescent="0.3">
      <c r="H1483">
        <v>33.869999999999997</v>
      </c>
      <c r="I1483">
        <v>8.81</v>
      </c>
      <c r="J1483">
        <v>25.06</v>
      </c>
    </row>
    <row r="1484" spans="8:10" x14ac:dyDescent="0.3">
      <c r="H1484">
        <v>9.73</v>
      </c>
      <c r="I1484">
        <v>1.7</v>
      </c>
      <c r="J1484">
        <v>8.0299999999999994</v>
      </c>
    </row>
    <row r="1485" spans="8:10" x14ac:dyDescent="0.3">
      <c r="H1485">
        <v>3.42</v>
      </c>
      <c r="I1485">
        <v>1.07</v>
      </c>
      <c r="J1485">
        <v>2.35</v>
      </c>
    </row>
    <row r="1486" spans="8:10" x14ac:dyDescent="0.3">
      <c r="H1486">
        <v>177</v>
      </c>
      <c r="I1486">
        <v>30.09</v>
      </c>
      <c r="J1486">
        <v>146.91</v>
      </c>
    </row>
    <row r="1487" spans="8:10" x14ac:dyDescent="0.3">
      <c r="H1487">
        <v>3.76</v>
      </c>
      <c r="I1487">
        <v>1.32</v>
      </c>
      <c r="J1487">
        <v>2.44</v>
      </c>
    </row>
    <row r="1488" spans="8:10" x14ac:dyDescent="0.3">
      <c r="H1488">
        <v>1212.8499999999999</v>
      </c>
      <c r="I1488">
        <v>106.12</v>
      </c>
      <c r="J1488">
        <v>1106.73</v>
      </c>
    </row>
    <row r="1489" spans="8:10" x14ac:dyDescent="0.3">
      <c r="H1489">
        <v>89.97</v>
      </c>
      <c r="I1489">
        <v>37.79</v>
      </c>
      <c r="J1489">
        <v>52.18</v>
      </c>
    </row>
    <row r="1490" spans="8:10" x14ac:dyDescent="0.3">
      <c r="H1490">
        <v>42.6</v>
      </c>
      <c r="I1490">
        <v>16.61</v>
      </c>
      <c r="J1490">
        <v>25.99</v>
      </c>
    </row>
    <row r="1491" spans="8:10" x14ac:dyDescent="0.3">
      <c r="H1491">
        <v>5.04</v>
      </c>
      <c r="I1491">
        <v>1.76</v>
      </c>
      <c r="J1491">
        <v>3.28</v>
      </c>
    </row>
    <row r="1492" spans="8:10" x14ac:dyDescent="0.3">
      <c r="H1492">
        <v>62.96</v>
      </c>
      <c r="I1492">
        <v>28.33</v>
      </c>
      <c r="J1492">
        <v>34.630000000000003</v>
      </c>
    </row>
    <row r="1493" spans="8:10" x14ac:dyDescent="0.3">
      <c r="H1493">
        <v>5.88</v>
      </c>
      <c r="I1493">
        <v>2.88</v>
      </c>
      <c r="J1493">
        <v>3</v>
      </c>
    </row>
    <row r="1494" spans="8:10" x14ac:dyDescent="0.3">
      <c r="H1494">
        <v>977.29</v>
      </c>
      <c r="I1494">
        <v>173.74</v>
      </c>
      <c r="J1494">
        <v>803.55</v>
      </c>
    </row>
    <row r="1495" spans="8:10" x14ac:dyDescent="0.3">
      <c r="H1495">
        <v>9.64</v>
      </c>
      <c r="I1495">
        <v>3.66</v>
      </c>
      <c r="J1495">
        <v>5.98</v>
      </c>
    </row>
    <row r="1496" spans="8:10" x14ac:dyDescent="0.3">
      <c r="H1496">
        <v>40.049999999999997</v>
      </c>
      <c r="I1496">
        <v>11.21</v>
      </c>
      <c r="J1496">
        <v>28.84</v>
      </c>
    </row>
    <row r="1497" spans="8:10" x14ac:dyDescent="0.3">
      <c r="H1497">
        <v>10.19</v>
      </c>
      <c r="I1497">
        <v>3.19</v>
      </c>
      <c r="J1497">
        <v>7</v>
      </c>
    </row>
    <row r="1498" spans="8:10" x14ac:dyDescent="0.3">
      <c r="H1498">
        <v>16.78</v>
      </c>
      <c r="I1498">
        <v>-0.21</v>
      </c>
      <c r="J1498">
        <v>16.989999999999998</v>
      </c>
    </row>
    <row r="1499" spans="8:10" x14ac:dyDescent="0.3">
      <c r="H1499">
        <v>13.12</v>
      </c>
      <c r="I1499">
        <v>3.77</v>
      </c>
      <c r="J1499">
        <v>9.35</v>
      </c>
    </row>
    <row r="1500" spans="8:10" x14ac:dyDescent="0.3">
      <c r="H1500">
        <v>18.16</v>
      </c>
      <c r="I1500">
        <v>6.58</v>
      </c>
      <c r="J1500">
        <v>11.58</v>
      </c>
    </row>
    <row r="1501" spans="8:10" x14ac:dyDescent="0.3">
      <c r="H1501">
        <v>16.059999999999999</v>
      </c>
      <c r="I1501">
        <v>5.82</v>
      </c>
      <c r="J1501">
        <v>10.24</v>
      </c>
    </row>
    <row r="1502" spans="8:10" x14ac:dyDescent="0.3">
      <c r="H1502">
        <v>223.06</v>
      </c>
      <c r="I1502">
        <v>69.7</v>
      </c>
      <c r="J1502">
        <v>153.36000000000001</v>
      </c>
    </row>
    <row r="1503" spans="8:10" x14ac:dyDescent="0.3">
      <c r="H1503">
        <v>540.04999999999995</v>
      </c>
      <c r="I1503">
        <v>-47.25</v>
      </c>
      <c r="J1503">
        <v>587.29999999999995</v>
      </c>
    </row>
    <row r="1504" spans="8:10" x14ac:dyDescent="0.3">
      <c r="H1504">
        <v>33.520000000000003</v>
      </c>
      <c r="I1504">
        <v>3.35</v>
      </c>
      <c r="J1504">
        <v>30.17</v>
      </c>
    </row>
    <row r="1505" spans="8:10" x14ac:dyDescent="0.3">
      <c r="H1505">
        <v>9.94</v>
      </c>
      <c r="I1505">
        <v>3.08</v>
      </c>
      <c r="J1505">
        <v>6.86</v>
      </c>
    </row>
    <row r="1506" spans="8:10" x14ac:dyDescent="0.3">
      <c r="H1506">
        <v>6.72</v>
      </c>
      <c r="I1506">
        <v>3.36</v>
      </c>
      <c r="J1506">
        <v>3.36</v>
      </c>
    </row>
    <row r="1507" spans="8:10" x14ac:dyDescent="0.3">
      <c r="H1507">
        <v>1004.98</v>
      </c>
      <c r="I1507">
        <v>-175.87</v>
      </c>
      <c r="J1507">
        <v>1180.8499999999999</v>
      </c>
    </row>
    <row r="1508" spans="8:10" x14ac:dyDescent="0.3">
      <c r="H1508">
        <v>17.88</v>
      </c>
      <c r="I1508">
        <v>5.59</v>
      </c>
      <c r="J1508">
        <v>12.29</v>
      </c>
    </row>
    <row r="1509" spans="8:10" x14ac:dyDescent="0.3">
      <c r="H1509">
        <v>396</v>
      </c>
      <c r="I1509">
        <v>190.08</v>
      </c>
      <c r="J1509">
        <v>205.92</v>
      </c>
    </row>
    <row r="1510" spans="8:10" x14ac:dyDescent="0.3">
      <c r="H1510">
        <v>34.5</v>
      </c>
      <c r="I1510">
        <v>15.52</v>
      </c>
      <c r="J1510">
        <v>18.98</v>
      </c>
    </row>
    <row r="1511" spans="8:10" x14ac:dyDescent="0.3">
      <c r="H1511">
        <v>8.36</v>
      </c>
      <c r="I1511">
        <v>3.01</v>
      </c>
      <c r="J1511">
        <v>5.35</v>
      </c>
    </row>
    <row r="1512" spans="8:10" x14ac:dyDescent="0.3">
      <c r="H1512">
        <v>385.6</v>
      </c>
      <c r="I1512">
        <v>111.82</v>
      </c>
      <c r="J1512">
        <v>273.77999999999997</v>
      </c>
    </row>
    <row r="1513" spans="8:10" x14ac:dyDescent="0.3">
      <c r="H1513">
        <v>35.82</v>
      </c>
      <c r="I1513">
        <v>11.82</v>
      </c>
      <c r="J1513">
        <v>24</v>
      </c>
    </row>
    <row r="1514" spans="8:10" x14ac:dyDescent="0.3">
      <c r="H1514">
        <v>200.06</v>
      </c>
      <c r="I1514">
        <v>12.5</v>
      </c>
      <c r="J1514">
        <v>187.56</v>
      </c>
    </row>
    <row r="1515" spans="8:10" x14ac:dyDescent="0.3">
      <c r="H1515">
        <v>21.38</v>
      </c>
      <c r="I1515">
        <v>-33.14</v>
      </c>
      <c r="J1515">
        <v>54.52</v>
      </c>
    </row>
    <row r="1516" spans="8:10" x14ac:dyDescent="0.3">
      <c r="H1516">
        <v>6.74</v>
      </c>
      <c r="I1516">
        <v>-11.46</v>
      </c>
      <c r="J1516">
        <v>18.2</v>
      </c>
    </row>
    <row r="1517" spans="8:10" x14ac:dyDescent="0.3">
      <c r="H1517">
        <v>63.69</v>
      </c>
      <c r="I1517">
        <v>-9.1</v>
      </c>
      <c r="J1517">
        <v>72.790000000000006</v>
      </c>
    </row>
    <row r="1518" spans="8:10" x14ac:dyDescent="0.3">
      <c r="H1518">
        <v>1669.6</v>
      </c>
      <c r="I1518">
        <v>116.87</v>
      </c>
      <c r="J1518">
        <v>1552.73</v>
      </c>
    </row>
    <row r="1519" spans="8:10" x14ac:dyDescent="0.3">
      <c r="H1519">
        <v>83.84</v>
      </c>
      <c r="I1519">
        <v>27.25</v>
      </c>
      <c r="J1519">
        <v>56.59</v>
      </c>
    </row>
    <row r="1520" spans="8:10" x14ac:dyDescent="0.3">
      <c r="H1520">
        <v>13.27</v>
      </c>
      <c r="I1520">
        <v>4.3099999999999996</v>
      </c>
      <c r="J1520">
        <v>8.9600000000000009</v>
      </c>
    </row>
    <row r="1521" spans="8:10" x14ac:dyDescent="0.3">
      <c r="H1521">
        <v>21.34</v>
      </c>
      <c r="I1521">
        <v>7.73</v>
      </c>
      <c r="J1521">
        <v>13.61</v>
      </c>
    </row>
    <row r="1522" spans="8:10" x14ac:dyDescent="0.3">
      <c r="H1522">
        <v>16.52</v>
      </c>
      <c r="I1522">
        <v>2.06</v>
      </c>
      <c r="J1522">
        <v>14.46</v>
      </c>
    </row>
    <row r="1523" spans="8:10" x14ac:dyDescent="0.3">
      <c r="H1523">
        <v>206.11</v>
      </c>
      <c r="I1523">
        <v>48.95</v>
      </c>
      <c r="J1523">
        <v>157.16</v>
      </c>
    </row>
    <row r="1524" spans="8:10" x14ac:dyDescent="0.3">
      <c r="H1524">
        <v>19.920000000000002</v>
      </c>
      <c r="I1524">
        <v>6.72</v>
      </c>
      <c r="J1524">
        <v>13.2</v>
      </c>
    </row>
    <row r="1525" spans="8:10" x14ac:dyDescent="0.3">
      <c r="H1525">
        <v>198.27</v>
      </c>
      <c r="I1525">
        <v>61.96</v>
      </c>
      <c r="J1525">
        <v>136.31</v>
      </c>
    </row>
    <row r="1526" spans="8:10" x14ac:dyDescent="0.3">
      <c r="H1526">
        <v>247.1</v>
      </c>
      <c r="I1526">
        <v>-58.69</v>
      </c>
      <c r="J1526">
        <v>305.79000000000002</v>
      </c>
    </row>
    <row r="1527" spans="8:10" x14ac:dyDescent="0.3">
      <c r="H1527">
        <v>86.3</v>
      </c>
      <c r="I1527">
        <v>9.7100000000000009</v>
      </c>
      <c r="J1527">
        <v>76.59</v>
      </c>
    </row>
    <row r="1528" spans="8:10" x14ac:dyDescent="0.3">
      <c r="H1528">
        <v>4.16</v>
      </c>
      <c r="I1528">
        <v>0.36</v>
      </c>
      <c r="J1528">
        <v>3.8</v>
      </c>
    </row>
    <row r="1529" spans="8:10" x14ac:dyDescent="0.3">
      <c r="H1529">
        <v>11.65</v>
      </c>
      <c r="I1529">
        <v>3.35</v>
      </c>
      <c r="J1529">
        <v>8.3000000000000007</v>
      </c>
    </row>
    <row r="1530" spans="8:10" x14ac:dyDescent="0.3">
      <c r="H1530">
        <v>26.18</v>
      </c>
      <c r="I1530">
        <v>0.52</v>
      </c>
      <c r="J1530">
        <v>25.66</v>
      </c>
    </row>
    <row r="1531" spans="8:10" x14ac:dyDescent="0.3">
      <c r="H1531">
        <v>7.3</v>
      </c>
      <c r="I1531">
        <v>3.43</v>
      </c>
      <c r="J1531">
        <v>3.87</v>
      </c>
    </row>
    <row r="1532" spans="8:10" x14ac:dyDescent="0.3">
      <c r="H1532">
        <v>74.349999999999994</v>
      </c>
      <c r="I1532">
        <v>23.23</v>
      </c>
      <c r="J1532">
        <v>51.12</v>
      </c>
    </row>
    <row r="1533" spans="8:10" x14ac:dyDescent="0.3">
      <c r="H1533">
        <v>10.74</v>
      </c>
      <c r="I1533">
        <v>0.81</v>
      </c>
      <c r="J1533">
        <v>9.93</v>
      </c>
    </row>
    <row r="1534" spans="8:10" x14ac:dyDescent="0.3">
      <c r="H1534">
        <v>8.3800000000000008</v>
      </c>
      <c r="I1534">
        <v>2.72</v>
      </c>
      <c r="J1534">
        <v>5.66</v>
      </c>
    </row>
    <row r="1535" spans="8:10" x14ac:dyDescent="0.3">
      <c r="H1535">
        <v>212.88</v>
      </c>
      <c r="I1535">
        <v>0</v>
      </c>
      <c r="J1535">
        <v>212.88</v>
      </c>
    </row>
    <row r="1536" spans="8:10" x14ac:dyDescent="0.3">
      <c r="H1536">
        <v>203.98</v>
      </c>
      <c r="I1536">
        <v>16.8</v>
      </c>
      <c r="J1536">
        <v>187.18</v>
      </c>
    </row>
    <row r="1537" spans="8:10" x14ac:dyDescent="0.3">
      <c r="H1537">
        <v>40.74</v>
      </c>
      <c r="I1537">
        <v>0.41</v>
      </c>
      <c r="J1537">
        <v>40.33</v>
      </c>
    </row>
    <row r="1538" spans="8:10" x14ac:dyDescent="0.3">
      <c r="H1538">
        <v>11.67</v>
      </c>
      <c r="I1538">
        <v>3.03</v>
      </c>
      <c r="J1538">
        <v>8.64</v>
      </c>
    </row>
    <row r="1539" spans="8:10" x14ac:dyDescent="0.3">
      <c r="H1539">
        <v>39.99</v>
      </c>
      <c r="I1539">
        <v>11.6</v>
      </c>
      <c r="J1539">
        <v>28.39</v>
      </c>
    </row>
    <row r="1540" spans="8:10" x14ac:dyDescent="0.3">
      <c r="H1540">
        <v>16.28</v>
      </c>
      <c r="I1540">
        <v>6.51</v>
      </c>
      <c r="J1540">
        <v>9.77</v>
      </c>
    </row>
    <row r="1541" spans="8:10" x14ac:dyDescent="0.3">
      <c r="H1541">
        <v>782.94</v>
      </c>
      <c r="I1541">
        <v>203.56</v>
      </c>
      <c r="J1541">
        <v>579.38</v>
      </c>
    </row>
    <row r="1542" spans="8:10" x14ac:dyDescent="0.3">
      <c r="H1542">
        <v>242.48</v>
      </c>
      <c r="I1542">
        <v>116.39</v>
      </c>
      <c r="J1542">
        <v>126.09</v>
      </c>
    </row>
    <row r="1543" spans="8:10" x14ac:dyDescent="0.3">
      <c r="H1543">
        <v>8.32</v>
      </c>
      <c r="I1543">
        <v>2.29</v>
      </c>
      <c r="J1543">
        <v>6.03</v>
      </c>
    </row>
    <row r="1544" spans="8:10" x14ac:dyDescent="0.3">
      <c r="H1544">
        <v>10.46</v>
      </c>
      <c r="I1544">
        <v>1.7</v>
      </c>
      <c r="J1544">
        <v>8.76</v>
      </c>
    </row>
    <row r="1545" spans="8:10" x14ac:dyDescent="0.3">
      <c r="H1545">
        <v>82.9</v>
      </c>
      <c r="I1545">
        <v>29.01</v>
      </c>
      <c r="J1545">
        <v>53.89</v>
      </c>
    </row>
    <row r="1546" spans="8:10" x14ac:dyDescent="0.3">
      <c r="H1546">
        <v>34.24</v>
      </c>
      <c r="I1546">
        <v>16.09</v>
      </c>
      <c r="J1546">
        <v>18.149999999999999</v>
      </c>
    </row>
    <row r="1547" spans="8:10" x14ac:dyDescent="0.3">
      <c r="H1547">
        <v>1573.49</v>
      </c>
      <c r="I1547">
        <v>196.69</v>
      </c>
      <c r="J1547">
        <v>1376.8</v>
      </c>
    </row>
    <row r="1548" spans="8:10" x14ac:dyDescent="0.3">
      <c r="H1548">
        <v>335.52</v>
      </c>
      <c r="I1548">
        <v>117.43</v>
      </c>
      <c r="J1548">
        <v>218.09</v>
      </c>
    </row>
    <row r="1549" spans="8:10" x14ac:dyDescent="0.3">
      <c r="H1549">
        <v>23.91</v>
      </c>
      <c r="I1549">
        <v>-40.65</v>
      </c>
      <c r="J1549">
        <v>64.56</v>
      </c>
    </row>
    <row r="1550" spans="8:10" x14ac:dyDescent="0.3">
      <c r="H1550">
        <v>27.06</v>
      </c>
      <c r="I1550">
        <v>2.37</v>
      </c>
      <c r="J1550">
        <v>24.69</v>
      </c>
    </row>
    <row r="1551" spans="8:10" x14ac:dyDescent="0.3">
      <c r="H1551">
        <v>559.99</v>
      </c>
      <c r="I1551">
        <v>175</v>
      </c>
      <c r="J1551">
        <v>384.99</v>
      </c>
    </row>
    <row r="1552" spans="8:10" x14ac:dyDescent="0.3">
      <c r="H1552">
        <v>9.32</v>
      </c>
      <c r="I1552">
        <v>-24.71</v>
      </c>
      <c r="J1552">
        <v>34.03</v>
      </c>
    </row>
    <row r="1553" spans="8:10" x14ac:dyDescent="0.3">
      <c r="H1553">
        <v>111.96</v>
      </c>
      <c r="I1553">
        <v>54.86</v>
      </c>
      <c r="J1553">
        <v>57.1</v>
      </c>
    </row>
    <row r="1554" spans="8:10" x14ac:dyDescent="0.3">
      <c r="H1554">
        <v>21.56</v>
      </c>
      <c r="I1554">
        <v>10.35</v>
      </c>
      <c r="J1554">
        <v>11.21</v>
      </c>
    </row>
    <row r="1555" spans="8:10" x14ac:dyDescent="0.3">
      <c r="H1555">
        <v>124.75</v>
      </c>
      <c r="I1555">
        <v>57.38</v>
      </c>
      <c r="J1555">
        <v>67.37</v>
      </c>
    </row>
    <row r="1556" spans="8:10" x14ac:dyDescent="0.3">
      <c r="H1556">
        <v>5.28</v>
      </c>
      <c r="I1556">
        <v>1.53</v>
      </c>
      <c r="J1556">
        <v>3.75</v>
      </c>
    </row>
    <row r="1557" spans="8:10" x14ac:dyDescent="0.3">
      <c r="H1557">
        <v>91.96</v>
      </c>
      <c r="I1557">
        <v>39.54</v>
      </c>
      <c r="J1557">
        <v>52.42</v>
      </c>
    </row>
    <row r="1558" spans="8:10" x14ac:dyDescent="0.3">
      <c r="H1558">
        <v>9.34</v>
      </c>
      <c r="I1558">
        <v>3.5</v>
      </c>
      <c r="J1558">
        <v>5.84</v>
      </c>
    </row>
    <row r="1559" spans="8:10" x14ac:dyDescent="0.3">
      <c r="H1559">
        <v>79.36</v>
      </c>
      <c r="I1559">
        <v>9.92</v>
      </c>
      <c r="J1559">
        <v>69.44</v>
      </c>
    </row>
    <row r="1560" spans="8:10" x14ac:dyDescent="0.3">
      <c r="H1560">
        <v>171.96</v>
      </c>
      <c r="I1560">
        <v>44.71</v>
      </c>
      <c r="J1560">
        <v>127.25</v>
      </c>
    </row>
    <row r="1561" spans="8:10" x14ac:dyDescent="0.3">
      <c r="H1561">
        <v>35.35</v>
      </c>
      <c r="I1561">
        <v>12.82</v>
      </c>
      <c r="J1561">
        <v>22.53</v>
      </c>
    </row>
    <row r="1562" spans="8:10" x14ac:dyDescent="0.3">
      <c r="H1562">
        <v>18.899999999999999</v>
      </c>
      <c r="I1562">
        <v>9.07</v>
      </c>
      <c r="J1562">
        <v>9.83</v>
      </c>
    </row>
    <row r="1563" spans="8:10" x14ac:dyDescent="0.3">
      <c r="H1563">
        <v>2.78</v>
      </c>
      <c r="I1563">
        <v>0.72</v>
      </c>
      <c r="J1563">
        <v>2.06</v>
      </c>
    </row>
    <row r="1564" spans="8:10" x14ac:dyDescent="0.3">
      <c r="H1564">
        <v>1044.6300000000001</v>
      </c>
      <c r="I1564">
        <v>-295.98</v>
      </c>
      <c r="J1564">
        <v>1340.61</v>
      </c>
    </row>
    <row r="1565" spans="8:10" x14ac:dyDescent="0.3">
      <c r="H1565">
        <v>11.35</v>
      </c>
      <c r="I1565">
        <v>4.12</v>
      </c>
      <c r="J1565">
        <v>7.23</v>
      </c>
    </row>
    <row r="1566" spans="8:10" x14ac:dyDescent="0.3">
      <c r="H1566">
        <v>354.9</v>
      </c>
      <c r="I1566">
        <v>17.75</v>
      </c>
      <c r="J1566">
        <v>337.15</v>
      </c>
    </row>
    <row r="1567" spans="8:10" x14ac:dyDescent="0.3">
      <c r="H1567">
        <v>453.58</v>
      </c>
      <c r="I1567">
        <v>39.69</v>
      </c>
      <c r="J1567">
        <v>413.89</v>
      </c>
    </row>
    <row r="1568" spans="8:10" x14ac:dyDescent="0.3">
      <c r="H1568">
        <v>21.48</v>
      </c>
      <c r="I1568">
        <v>-0.27</v>
      </c>
      <c r="J1568">
        <v>21.75</v>
      </c>
    </row>
    <row r="1569" spans="8:10" x14ac:dyDescent="0.3">
      <c r="H1569">
        <v>8.7799999999999994</v>
      </c>
      <c r="I1569">
        <v>-13.62</v>
      </c>
      <c r="J1569">
        <v>22.4</v>
      </c>
    </row>
    <row r="1570" spans="8:10" x14ac:dyDescent="0.3">
      <c r="H1570">
        <v>122.97</v>
      </c>
      <c r="I1570">
        <v>60.26</v>
      </c>
      <c r="J1570">
        <v>62.71</v>
      </c>
    </row>
    <row r="1571" spans="8:10" x14ac:dyDescent="0.3">
      <c r="H1571">
        <v>12.84</v>
      </c>
      <c r="I1571">
        <v>3.72</v>
      </c>
      <c r="J1571">
        <v>9.1199999999999992</v>
      </c>
    </row>
    <row r="1572" spans="8:10" x14ac:dyDescent="0.3">
      <c r="H1572">
        <v>603.91999999999996</v>
      </c>
      <c r="I1572">
        <v>-67.94</v>
      </c>
      <c r="J1572">
        <v>671.86</v>
      </c>
    </row>
    <row r="1573" spans="8:10" x14ac:dyDescent="0.3">
      <c r="H1573">
        <v>21.84</v>
      </c>
      <c r="I1573">
        <v>10.48</v>
      </c>
      <c r="J1573">
        <v>11.36</v>
      </c>
    </row>
    <row r="1574" spans="8:10" x14ac:dyDescent="0.3">
      <c r="H1574">
        <v>29.99</v>
      </c>
      <c r="I1574">
        <v>6.3</v>
      </c>
      <c r="J1574">
        <v>23.69</v>
      </c>
    </row>
    <row r="1575" spans="8:10" x14ac:dyDescent="0.3">
      <c r="H1575">
        <v>381.44</v>
      </c>
      <c r="I1575">
        <v>23.84</v>
      </c>
      <c r="J1575">
        <v>357.6</v>
      </c>
    </row>
    <row r="1576" spans="8:10" x14ac:dyDescent="0.3">
      <c r="H1576">
        <v>40.68</v>
      </c>
      <c r="I1576">
        <v>-9.15</v>
      </c>
      <c r="J1576">
        <v>49.83</v>
      </c>
    </row>
    <row r="1577" spans="8:10" x14ac:dyDescent="0.3">
      <c r="H1577">
        <v>763.28</v>
      </c>
      <c r="I1577">
        <v>-21.81</v>
      </c>
      <c r="J1577">
        <v>785.09</v>
      </c>
    </row>
    <row r="1578" spans="8:10" x14ac:dyDescent="0.3">
      <c r="H1578">
        <v>23.95</v>
      </c>
      <c r="I1578">
        <v>2.4</v>
      </c>
      <c r="J1578">
        <v>21.55</v>
      </c>
    </row>
    <row r="1579" spans="8:10" x14ac:dyDescent="0.3">
      <c r="H1579">
        <v>4.9800000000000004</v>
      </c>
      <c r="I1579">
        <v>2.44</v>
      </c>
      <c r="J1579">
        <v>2.54</v>
      </c>
    </row>
    <row r="1580" spans="8:10" x14ac:dyDescent="0.3">
      <c r="H1580">
        <v>170.88</v>
      </c>
      <c r="I1580">
        <v>49.56</v>
      </c>
      <c r="J1580">
        <v>121.32</v>
      </c>
    </row>
    <row r="1581" spans="8:10" x14ac:dyDescent="0.3">
      <c r="H1581">
        <v>307.98</v>
      </c>
      <c r="I1581">
        <v>89.31</v>
      </c>
      <c r="J1581">
        <v>218.67</v>
      </c>
    </row>
    <row r="1582" spans="8:10" x14ac:dyDescent="0.3">
      <c r="H1582">
        <v>382.81</v>
      </c>
      <c r="I1582">
        <v>-153.12</v>
      </c>
      <c r="J1582">
        <v>535.92999999999995</v>
      </c>
    </row>
    <row r="1583" spans="8:10" x14ac:dyDescent="0.3">
      <c r="H1583">
        <v>41.96</v>
      </c>
      <c r="I1583">
        <v>2.94</v>
      </c>
      <c r="J1583">
        <v>39.020000000000003</v>
      </c>
    </row>
    <row r="1584" spans="8:10" x14ac:dyDescent="0.3">
      <c r="H1584">
        <v>1217.57</v>
      </c>
      <c r="I1584">
        <v>456.59</v>
      </c>
      <c r="J1584">
        <v>760.98</v>
      </c>
    </row>
    <row r="1585" spans="8:10" x14ac:dyDescent="0.3">
      <c r="H1585">
        <v>47.04</v>
      </c>
      <c r="I1585">
        <v>18.350000000000001</v>
      </c>
      <c r="J1585">
        <v>28.69</v>
      </c>
    </row>
    <row r="1586" spans="8:10" x14ac:dyDescent="0.3">
      <c r="H1586">
        <v>6.16</v>
      </c>
      <c r="I1586">
        <v>2.96</v>
      </c>
      <c r="J1586">
        <v>3.2</v>
      </c>
    </row>
    <row r="1587" spans="8:10" x14ac:dyDescent="0.3">
      <c r="H1587">
        <v>979.95</v>
      </c>
      <c r="I1587">
        <v>274.39</v>
      </c>
      <c r="J1587">
        <v>705.56</v>
      </c>
    </row>
    <row r="1588" spans="8:10" x14ac:dyDescent="0.3">
      <c r="H1588">
        <v>143.69999999999999</v>
      </c>
      <c r="I1588">
        <v>68.98</v>
      </c>
      <c r="J1588">
        <v>74.72</v>
      </c>
    </row>
    <row r="1589" spans="8:10" x14ac:dyDescent="0.3">
      <c r="H1589">
        <v>10.65</v>
      </c>
      <c r="I1589">
        <v>5.01</v>
      </c>
      <c r="J1589">
        <v>5.64</v>
      </c>
    </row>
    <row r="1590" spans="8:10" x14ac:dyDescent="0.3">
      <c r="H1590">
        <v>247.8</v>
      </c>
      <c r="I1590">
        <v>34.69</v>
      </c>
      <c r="J1590">
        <v>213.11</v>
      </c>
    </row>
    <row r="1591" spans="8:10" x14ac:dyDescent="0.3">
      <c r="H1591">
        <v>10.96</v>
      </c>
      <c r="I1591">
        <v>2.96</v>
      </c>
      <c r="J1591">
        <v>8</v>
      </c>
    </row>
    <row r="1592" spans="8:10" x14ac:dyDescent="0.3">
      <c r="H1592">
        <v>33.49</v>
      </c>
      <c r="I1592">
        <v>5.86</v>
      </c>
      <c r="J1592">
        <v>27.63</v>
      </c>
    </row>
    <row r="1593" spans="8:10" x14ac:dyDescent="0.3">
      <c r="H1593">
        <v>8.0399999999999991</v>
      </c>
      <c r="I1593">
        <v>2.91</v>
      </c>
      <c r="J1593">
        <v>5.13</v>
      </c>
    </row>
    <row r="1594" spans="8:10" x14ac:dyDescent="0.3">
      <c r="H1594">
        <v>201.57</v>
      </c>
      <c r="I1594">
        <v>22.68</v>
      </c>
      <c r="J1594">
        <v>178.89</v>
      </c>
    </row>
    <row r="1595" spans="8:10" x14ac:dyDescent="0.3">
      <c r="H1595">
        <v>13.44</v>
      </c>
      <c r="I1595">
        <v>6.59</v>
      </c>
      <c r="J1595">
        <v>6.85</v>
      </c>
    </row>
    <row r="1596" spans="8:10" x14ac:dyDescent="0.3">
      <c r="H1596">
        <v>359.06</v>
      </c>
      <c r="I1596">
        <v>-35.909999999999997</v>
      </c>
      <c r="J1596">
        <v>394.97</v>
      </c>
    </row>
    <row r="1597" spans="8:10" x14ac:dyDescent="0.3">
      <c r="H1597">
        <v>47.99</v>
      </c>
      <c r="I1597">
        <v>-2.06</v>
      </c>
      <c r="J1597">
        <v>50.05</v>
      </c>
    </row>
    <row r="1598" spans="8:10" x14ac:dyDescent="0.3">
      <c r="H1598">
        <v>547.29999999999995</v>
      </c>
      <c r="I1598">
        <v>175.14</v>
      </c>
      <c r="J1598">
        <v>372.16</v>
      </c>
    </row>
    <row r="1599" spans="8:10" x14ac:dyDescent="0.3">
      <c r="H1599">
        <v>16.899999999999999</v>
      </c>
      <c r="I1599">
        <v>5.28</v>
      </c>
      <c r="J1599">
        <v>11.62</v>
      </c>
    </row>
    <row r="1600" spans="8:10" x14ac:dyDescent="0.3">
      <c r="H1600">
        <v>6.67</v>
      </c>
      <c r="I1600">
        <v>0.5</v>
      </c>
      <c r="J1600">
        <v>6.17</v>
      </c>
    </row>
    <row r="1601" spans="8:10" x14ac:dyDescent="0.3">
      <c r="H1601">
        <v>99.14</v>
      </c>
      <c r="I1601">
        <v>8.67</v>
      </c>
      <c r="J1601">
        <v>90.47</v>
      </c>
    </row>
    <row r="1602" spans="8:10" x14ac:dyDescent="0.3">
      <c r="H1602">
        <v>15.99</v>
      </c>
      <c r="I1602">
        <v>-13.99</v>
      </c>
      <c r="J1602">
        <v>29.98</v>
      </c>
    </row>
    <row r="1603" spans="8:10" x14ac:dyDescent="0.3">
      <c r="H1603">
        <v>211.96</v>
      </c>
      <c r="I1603">
        <v>42.39</v>
      </c>
      <c r="J1603">
        <v>169.57</v>
      </c>
    </row>
    <row r="1604" spans="8:10" x14ac:dyDescent="0.3">
      <c r="H1604">
        <v>6.67</v>
      </c>
      <c r="I1604">
        <v>1.67</v>
      </c>
      <c r="J1604">
        <v>5</v>
      </c>
    </row>
    <row r="1605" spans="8:10" x14ac:dyDescent="0.3">
      <c r="H1605">
        <v>155.94</v>
      </c>
      <c r="I1605">
        <v>45.22</v>
      </c>
      <c r="J1605">
        <v>110.72</v>
      </c>
    </row>
    <row r="1606" spans="8:10" x14ac:dyDescent="0.3">
      <c r="H1606">
        <v>39.96</v>
      </c>
      <c r="I1606">
        <v>12.99</v>
      </c>
      <c r="J1606">
        <v>26.97</v>
      </c>
    </row>
    <row r="1607" spans="8:10" x14ac:dyDescent="0.3">
      <c r="H1607">
        <v>5.46</v>
      </c>
      <c r="I1607">
        <v>1.53</v>
      </c>
      <c r="J1607">
        <v>3.93</v>
      </c>
    </row>
    <row r="1608" spans="8:10" x14ac:dyDescent="0.3">
      <c r="H1608">
        <v>73.2</v>
      </c>
      <c r="I1608">
        <v>21.23</v>
      </c>
      <c r="J1608">
        <v>51.97</v>
      </c>
    </row>
    <row r="1609" spans="8:10" x14ac:dyDescent="0.3">
      <c r="H1609">
        <v>5.84</v>
      </c>
      <c r="I1609">
        <v>1.97</v>
      </c>
      <c r="J1609">
        <v>3.87</v>
      </c>
    </row>
    <row r="1610" spans="8:10" x14ac:dyDescent="0.3">
      <c r="H1610">
        <v>22.72</v>
      </c>
      <c r="I1610">
        <v>10.220000000000001</v>
      </c>
      <c r="J1610">
        <v>12.5</v>
      </c>
    </row>
    <row r="1611" spans="8:10" x14ac:dyDescent="0.3">
      <c r="H1611">
        <v>9.34</v>
      </c>
      <c r="I1611">
        <v>3.27</v>
      </c>
      <c r="J1611">
        <v>6.07</v>
      </c>
    </row>
    <row r="1612" spans="8:10" x14ac:dyDescent="0.3">
      <c r="H1612">
        <v>290.67</v>
      </c>
      <c r="I1612">
        <v>27.36</v>
      </c>
      <c r="J1612">
        <v>263.31</v>
      </c>
    </row>
    <row r="1613" spans="8:10" x14ac:dyDescent="0.3">
      <c r="H1613">
        <v>201.58</v>
      </c>
      <c r="I1613">
        <v>20.16</v>
      </c>
      <c r="J1613">
        <v>181.42</v>
      </c>
    </row>
    <row r="1614" spans="8:10" x14ac:dyDescent="0.3">
      <c r="H1614">
        <v>83.98</v>
      </c>
      <c r="I1614">
        <v>31.49</v>
      </c>
      <c r="J1614">
        <v>52.49</v>
      </c>
    </row>
    <row r="1615" spans="8:10" x14ac:dyDescent="0.3">
      <c r="H1615">
        <v>1000.02</v>
      </c>
      <c r="I1615">
        <v>290.01</v>
      </c>
      <c r="J1615">
        <v>710.01</v>
      </c>
    </row>
    <row r="1616" spans="8:10" x14ac:dyDescent="0.3">
      <c r="H1616">
        <v>83.98</v>
      </c>
      <c r="I1616">
        <v>-13.65</v>
      </c>
      <c r="J1616">
        <v>97.63</v>
      </c>
    </row>
    <row r="1617" spans="8:10" x14ac:dyDescent="0.3">
      <c r="H1617">
        <v>3.75</v>
      </c>
      <c r="I1617">
        <v>1.8</v>
      </c>
      <c r="J1617">
        <v>1.95</v>
      </c>
    </row>
    <row r="1618" spans="8:10" x14ac:dyDescent="0.3">
      <c r="H1618">
        <v>41.4</v>
      </c>
      <c r="I1618">
        <v>19.87</v>
      </c>
      <c r="J1618">
        <v>21.53</v>
      </c>
    </row>
    <row r="1619" spans="8:10" x14ac:dyDescent="0.3">
      <c r="H1619">
        <v>29.79</v>
      </c>
      <c r="I1619">
        <v>12.51</v>
      </c>
      <c r="J1619">
        <v>17.28</v>
      </c>
    </row>
    <row r="1620" spans="8:10" x14ac:dyDescent="0.3">
      <c r="H1620">
        <v>59.48</v>
      </c>
      <c r="I1620">
        <v>8.92</v>
      </c>
      <c r="J1620">
        <v>50.56</v>
      </c>
    </row>
    <row r="1621" spans="8:10" x14ac:dyDescent="0.3">
      <c r="H1621">
        <v>6.69</v>
      </c>
      <c r="I1621">
        <v>3.08</v>
      </c>
      <c r="J1621">
        <v>3.61</v>
      </c>
    </row>
    <row r="1622" spans="8:10" x14ac:dyDescent="0.3">
      <c r="H1622">
        <v>198.46</v>
      </c>
      <c r="I1622">
        <v>99.23</v>
      </c>
      <c r="J1622">
        <v>99.23</v>
      </c>
    </row>
    <row r="1623" spans="8:10" x14ac:dyDescent="0.3">
      <c r="H1623">
        <v>786.48</v>
      </c>
      <c r="I1623">
        <v>385.38</v>
      </c>
      <c r="J1623">
        <v>401.1</v>
      </c>
    </row>
    <row r="1624" spans="8:10" x14ac:dyDescent="0.3">
      <c r="H1624">
        <v>23.17</v>
      </c>
      <c r="I1624">
        <v>7.82</v>
      </c>
      <c r="J1624">
        <v>15.35</v>
      </c>
    </row>
    <row r="1625" spans="8:10" x14ac:dyDescent="0.3">
      <c r="H1625">
        <v>50</v>
      </c>
      <c r="I1625">
        <v>10.5</v>
      </c>
      <c r="J1625">
        <v>39.5</v>
      </c>
    </row>
    <row r="1626" spans="8:10" x14ac:dyDescent="0.3">
      <c r="H1626">
        <v>675.96</v>
      </c>
      <c r="I1626">
        <v>84.5</v>
      </c>
      <c r="J1626">
        <v>591.46</v>
      </c>
    </row>
    <row r="1627" spans="8:10" x14ac:dyDescent="0.3">
      <c r="H1627">
        <v>1265.8499999999999</v>
      </c>
      <c r="I1627">
        <v>556.97</v>
      </c>
      <c r="J1627">
        <v>708.88</v>
      </c>
    </row>
    <row r="1628" spans="8:10" x14ac:dyDescent="0.3">
      <c r="H1628">
        <v>523.25</v>
      </c>
      <c r="I1628">
        <v>141.28</v>
      </c>
      <c r="J1628">
        <v>381.97</v>
      </c>
    </row>
    <row r="1629" spans="8:10" x14ac:dyDescent="0.3">
      <c r="H1629">
        <v>517.5</v>
      </c>
      <c r="I1629">
        <v>155.25</v>
      </c>
      <c r="J1629">
        <v>362.25</v>
      </c>
    </row>
    <row r="1630" spans="8:10" x14ac:dyDescent="0.3">
      <c r="H1630">
        <v>17.920000000000002</v>
      </c>
      <c r="I1630">
        <v>2.46</v>
      </c>
      <c r="J1630">
        <v>15.46</v>
      </c>
    </row>
    <row r="1631" spans="8:10" x14ac:dyDescent="0.3">
      <c r="H1631">
        <v>41.26</v>
      </c>
      <c r="I1631">
        <v>-34.380000000000003</v>
      </c>
      <c r="J1631">
        <v>75.64</v>
      </c>
    </row>
    <row r="1632" spans="8:10" x14ac:dyDescent="0.3">
      <c r="H1632">
        <v>1006.06</v>
      </c>
      <c r="I1632">
        <v>88.03</v>
      </c>
      <c r="J1632">
        <v>918.03</v>
      </c>
    </row>
    <row r="1633" spans="8:10" x14ac:dyDescent="0.3">
      <c r="H1633">
        <v>10.69</v>
      </c>
      <c r="I1633">
        <v>3.74</v>
      </c>
      <c r="J1633">
        <v>6.95</v>
      </c>
    </row>
    <row r="1634" spans="8:10" x14ac:dyDescent="0.3">
      <c r="H1634">
        <v>10.37</v>
      </c>
      <c r="I1634">
        <v>3.63</v>
      </c>
      <c r="J1634">
        <v>6.74</v>
      </c>
    </row>
    <row r="1635" spans="8:10" x14ac:dyDescent="0.3">
      <c r="H1635">
        <v>25.12</v>
      </c>
      <c r="I1635">
        <v>1.57</v>
      </c>
      <c r="J1635">
        <v>23.55</v>
      </c>
    </row>
    <row r="1636" spans="8:10" x14ac:dyDescent="0.3">
      <c r="H1636">
        <v>58.11</v>
      </c>
      <c r="I1636">
        <v>7.26</v>
      </c>
      <c r="J1636">
        <v>50.85</v>
      </c>
    </row>
    <row r="1637" spans="8:10" x14ac:dyDescent="0.3">
      <c r="H1637">
        <v>15.55</v>
      </c>
      <c r="I1637">
        <v>5.44</v>
      </c>
      <c r="J1637">
        <v>10.11</v>
      </c>
    </row>
    <row r="1638" spans="8:10" x14ac:dyDescent="0.3">
      <c r="H1638">
        <v>669.08</v>
      </c>
      <c r="I1638">
        <v>-167.27</v>
      </c>
      <c r="J1638">
        <v>836.35</v>
      </c>
    </row>
    <row r="1639" spans="8:10" x14ac:dyDescent="0.3">
      <c r="H1639">
        <v>438.34</v>
      </c>
      <c r="I1639">
        <v>-87.67</v>
      </c>
      <c r="J1639">
        <v>526.01</v>
      </c>
    </row>
    <row r="1640" spans="8:10" x14ac:dyDescent="0.3">
      <c r="H1640">
        <v>19.440000000000001</v>
      </c>
      <c r="I1640">
        <v>9.33</v>
      </c>
      <c r="J1640">
        <v>10.11</v>
      </c>
    </row>
    <row r="1641" spans="8:10" x14ac:dyDescent="0.3">
      <c r="H1641">
        <v>9.64</v>
      </c>
      <c r="I1641">
        <v>4.43</v>
      </c>
      <c r="J1641">
        <v>5.21</v>
      </c>
    </row>
    <row r="1642" spans="8:10" x14ac:dyDescent="0.3">
      <c r="H1642">
        <v>12.7</v>
      </c>
      <c r="I1642">
        <v>5.84</v>
      </c>
      <c r="J1642">
        <v>6.86</v>
      </c>
    </row>
    <row r="1643" spans="8:10" x14ac:dyDescent="0.3">
      <c r="H1643">
        <v>41.37</v>
      </c>
      <c r="I1643">
        <v>17.38</v>
      </c>
      <c r="J1643">
        <v>23.99</v>
      </c>
    </row>
    <row r="1644" spans="8:10" x14ac:dyDescent="0.3">
      <c r="H1644">
        <v>12.62</v>
      </c>
      <c r="I1644">
        <v>3.94</v>
      </c>
      <c r="J1644">
        <v>8.68</v>
      </c>
    </row>
    <row r="1645" spans="8:10" x14ac:dyDescent="0.3">
      <c r="H1645">
        <v>1247.6400000000001</v>
      </c>
      <c r="I1645">
        <v>349.34</v>
      </c>
      <c r="J1645">
        <v>898.3</v>
      </c>
    </row>
    <row r="1646" spans="8:10" x14ac:dyDescent="0.3">
      <c r="H1646">
        <v>3149.93</v>
      </c>
      <c r="I1646">
        <v>1480.47</v>
      </c>
      <c r="J1646">
        <v>1669.46</v>
      </c>
    </row>
    <row r="1647" spans="8:10" x14ac:dyDescent="0.3">
      <c r="H1647">
        <v>209.7</v>
      </c>
      <c r="I1647">
        <v>100.66</v>
      </c>
      <c r="J1647">
        <v>109.04</v>
      </c>
    </row>
    <row r="1648" spans="8:10" x14ac:dyDescent="0.3">
      <c r="H1648">
        <v>35.36</v>
      </c>
      <c r="I1648">
        <v>-3.09</v>
      </c>
      <c r="J1648">
        <v>38.450000000000003</v>
      </c>
    </row>
    <row r="1649" spans="8:10" x14ac:dyDescent="0.3">
      <c r="H1649">
        <v>3.17</v>
      </c>
      <c r="I1649">
        <v>-0.71</v>
      </c>
      <c r="J1649">
        <v>3.88</v>
      </c>
    </row>
    <row r="1650" spans="8:10" x14ac:dyDescent="0.3">
      <c r="H1650">
        <v>121.1</v>
      </c>
      <c r="I1650">
        <v>-100.92</v>
      </c>
      <c r="J1650">
        <v>222.02</v>
      </c>
    </row>
    <row r="1651" spans="8:10" x14ac:dyDescent="0.3">
      <c r="H1651">
        <v>45.89</v>
      </c>
      <c r="I1651">
        <v>-9.18</v>
      </c>
      <c r="J1651">
        <v>55.07</v>
      </c>
    </row>
    <row r="1652" spans="8:10" x14ac:dyDescent="0.3">
      <c r="H1652">
        <v>109.92</v>
      </c>
      <c r="I1652">
        <v>53.86</v>
      </c>
      <c r="J1652">
        <v>56.06</v>
      </c>
    </row>
    <row r="1653" spans="8:10" x14ac:dyDescent="0.3">
      <c r="H1653">
        <v>13.36</v>
      </c>
      <c r="I1653">
        <v>6.41</v>
      </c>
      <c r="J1653">
        <v>6.95</v>
      </c>
    </row>
    <row r="1654" spans="8:10" x14ac:dyDescent="0.3">
      <c r="H1654">
        <v>169.68</v>
      </c>
      <c r="I1654">
        <v>45.81</v>
      </c>
      <c r="J1654">
        <v>123.87</v>
      </c>
    </row>
    <row r="1655" spans="8:10" x14ac:dyDescent="0.3">
      <c r="H1655">
        <v>132.52000000000001</v>
      </c>
      <c r="I1655">
        <v>54.33</v>
      </c>
      <c r="J1655">
        <v>78.19</v>
      </c>
    </row>
    <row r="1656" spans="8:10" x14ac:dyDescent="0.3">
      <c r="H1656">
        <v>2.96</v>
      </c>
      <c r="I1656">
        <v>1.42</v>
      </c>
      <c r="J1656">
        <v>1.54</v>
      </c>
    </row>
    <row r="1657" spans="8:10" x14ac:dyDescent="0.3">
      <c r="H1657">
        <v>8.4499999999999993</v>
      </c>
      <c r="I1657">
        <v>2.96</v>
      </c>
      <c r="J1657">
        <v>5.49</v>
      </c>
    </row>
    <row r="1658" spans="8:10" x14ac:dyDescent="0.3">
      <c r="H1658">
        <v>95.94</v>
      </c>
      <c r="I1658">
        <v>9.59</v>
      </c>
      <c r="J1658">
        <v>86.35</v>
      </c>
    </row>
    <row r="1659" spans="8:10" x14ac:dyDescent="0.3">
      <c r="H1659">
        <v>34.79</v>
      </c>
      <c r="I1659">
        <v>10.78</v>
      </c>
      <c r="J1659">
        <v>24.01</v>
      </c>
    </row>
    <row r="1660" spans="8:10" x14ac:dyDescent="0.3">
      <c r="H1660">
        <v>160.78</v>
      </c>
      <c r="I1660">
        <v>10.050000000000001</v>
      </c>
      <c r="J1660">
        <v>150.72999999999999</v>
      </c>
    </row>
    <row r="1661" spans="8:10" x14ac:dyDescent="0.3">
      <c r="H1661">
        <v>88.75</v>
      </c>
      <c r="I1661">
        <v>27.73</v>
      </c>
      <c r="J1661">
        <v>61.02</v>
      </c>
    </row>
    <row r="1662" spans="8:10" x14ac:dyDescent="0.3">
      <c r="H1662">
        <v>13.9</v>
      </c>
      <c r="I1662">
        <v>5.21</v>
      </c>
      <c r="J1662">
        <v>8.69</v>
      </c>
    </row>
    <row r="1663" spans="8:10" x14ac:dyDescent="0.3">
      <c r="H1663">
        <v>677.58</v>
      </c>
      <c r="I1663">
        <v>-158.1</v>
      </c>
      <c r="J1663">
        <v>835.68</v>
      </c>
    </row>
    <row r="1664" spans="8:10" x14ac:dyDescent="0.3">
      <c r="H1664">
        <v>13.9</v>
      </c>
      <c r="I1664">
        <v>-9.26</v>
      </c>
      <c r="J1664">
        <v>23.16</v>
      </c>
    </row>
    <row r="1665" spans="8:10" x14ac:dyDescent="0.3">
      <c r="H1665">
        <v>41.92</v>
      </c>
      <c r="I1665">
        <v>3.67</v>
      </c>
      <c r="J1665">
        <v>38.25</v>
      </c>
    </row>
    <row r="1666" spans="8:10" x14ac:dyDescent="0.3">
      <c r="H1666">
        <v>297.58</v>
      </c>
      <c r="I1666">
        <v>-7.44</v>
      </c>
      <c r="J1666">
        <v>305.02</v>
      </c>
    </row>
    <row r="1667" spans="8:10" x14ac:dyDescent="0.3">
      <c r="H1667">
        <v>4.34</v>
      </c>
      <c r="I1667">
        <v>0.87</v>
      </c>
      <c r="J1667">
        <v>3.47</v>
      </c>
    </row>
    <row r="1668" spans="8:10" x14ac:dyDescent="0.3">
      <c r="H1668">
        <v>94.99</v>
      </c>
      <c r="I1668">
        <v>-2.37</v>
      </c>
      <c r="J1668">
        <v>97.36</v>
      </c>
    </row>
    <row r="1669" spans="8:10" x14ac:dyDescent="0.3">
      <c r="H1669">
        <v>74.349999999999994</v>
      </c>
      <c r="I1669">
        <v>23.23</v>
      </c>
      <c r="J1669">
        <v>51.12</v>
      </c>
    </row>
    <row r="1670" spans="8:10" x14ac:dyDescent="0.3">
      <c r="H1670">
        <v>14.04</v>
      </c>
      <c r="I1670">
        <v>1.58</v>
      </c>
      <c r="J1670">
        <v>12.46</v>
      </c>
    </row>
    <row r="1671" spans="8:10" x14ac:dyDescent="0.3">
      <c r="H1671">
        <v>1018.1</v>
      </c>
      <c r="I1671">
        <v>-373.3</v>
      </c>
      <c r="J1671">
        <v>1391.4</v>
      </c>
    </row>
    <row r="1672" spans="8:10" x14ac:dyDescent="0.3">
      <c r="H1672">
        <v>16.68</v>
      </c>
      <c r="I1672">
        <v>5.21</v>
      </c>
      <c r="J1672">
        <v>11.47</v>
      </c>
    </row>
    <row r="1673" spans="8:10" x14ac:dyDescent="0.3">
      <c r="H1673">
        <v>58.58</v>
      </c>
      <c r="I1673">
        <v>19.329999999999998</v>
      </c>
      <c r="J1673">
        <v>39.25</v>
      </c>
    </row>
    <row r="1674" spans="8:10" x14ac:dyDescent="0.3">
      <c r="H1674">
        <v>167.97</v>
      </c>
      <c r="I1674">
        <v>62.99</v>
      </c>
      <c r="J1674">
        <v>104.98</v>
      </c>
    </row>
    <row r="1675" spans="8:10" x14ac:dyDescent="0.3">
      <c r="H1675">
        <v>196.62</v>
      </c>
      <c r="I1675">
        <v>96.34</v>
      </c>
      <c r="J1675">
        <v>100.28</v>
      </c>
    </row>
    <row r="1676" spans="8:10" x14ac:dyDescent="0.3">
      <c r="H1676">
        <v>21.94</v>
      </c>
      <c r="I1676">
        <v>-10.42</v>
      </c>
      <c r="J1676">
        <v>32.36</v>
      </c>
    </row>
    <row r="1677" spans="8:10" x14ac:dyDescent="0.3">
      <c r="H1677">
        <v>6.59</v>
      </c>
      <c r="I1677">
        <v>-10.210000000000001</v>
      </c>
      <c r="J1677">
        <v>16.8</v>
      </c>
    </row>
    <row r="1678" spans="8:10" x14ac:dyDescent="0.3">
      <c r="H1678">
        <v>104.28</v>
      </c>
      <c r="I1678">
        <v>26.07</v>
      </c>
      <c r="J1678">
        <v>78.209999999999994</v>
      </c>
    </row>
    <row r="1679" spans="8:10" x14ac:dyDescent="0.3">
      <c r="H1679">
        <v>17.940000000000001</v>
      </c>
      <c r="I1679">
        <v>8.7899999999999991</v>
      </c>
      <c r="J1679">
        <v>9.15</v>
      </c>
    </row>
    <row r="1680" spans="8:10" x14ac:dyDescent="0.3">
      <c r="H1680">
        <v>64.78</v>
      </c>
      <c r="I1680">
        <v>-14.58</v>
      </c>
      <c r="J1680">
        <v>79.36</v>
      </c>
    </row>
    <row r="1681" spans="8:10" x14ac:dyDescent="0.3">
      <c r="H1681">
        <v>32.380000000000003</v>
      </c>
      <c r="I1681">
        <v>4.32</v>
      </c>
      <c r="J1681">
        <v>28.06</v>
      </c>
    </row>
    <row r="1682" spans="8:10" x14ac:dyDescent="0.3">
      <c r="H1682">
        <v>42.37</v>
      </c>
      <c r="I1682">
        <v>8.4700000000000006</v>
      </c>
      <c r="J1682">
        <v>33.9</v>
      </c>
    </row>
    <row r="1683" spans="8:10" x14ac:dyDescent="0.3">
      <c r="H1683">
        <v>399.54</v>
      </c>
      <c r="I1683">
        <v>-559.36</v>
      </c>
      <c r="J1683">
        <v>958.9</v>
      </c>
    </row>
    <row r="1684" spans="8:10" x14ac:dyDescent="0.3">
      <c r="H1684">
        <v>18.97</v>
      </c>
      <c r="I1684">
        <v>9.11</v>
      </c>
      <c r="J1684">
        <v>9.86</v>
      </c>
    </row>
    <row r="1685" spans="8:10" x14ac:dyDescent="0.3">
      <c r="H1685">
        <v>14.82</v>
      </c>
      <c r="I1685">
        <v>6.22</v>
      </c>
      <c r="J1685">
        <v>8.6</v>
      </c>
    </row>
    <row r="1686" spans="8:10" x14ac:dyDescent="0.3">
      <c r="H1686">
        <v>99.28</v>
      </c>
      <c r="I1686">
        <v>12.41</v>
      </c>
      <c r="J1686">
        <v>86.87</v>
      </c>
    </row>
    <row r="1687" spans="8:10" x14ac:dyDescent="0.3">
      <c r="H1687">
        <v>1.19</v>
      </c>
      <c r="I1687">
        <v>-0.99</v>
      </c>
      <c r="J1687">
        <v>2.1800000000000002</v>
      </c>
    </row>
    <row r="1688" spans="8:10" x14ac:dyDescent="0.3">
      <c r="H1688">
        <v>7.52</v>
      </c>
      <c r="I1688">
        <v>-5.76</v>
      </c>
      <c r="J1688">
        <v>13.28</v>
      </c>
    </row>
    <row r="1689" spans="8:10" x14ac:dyDescent="0.3">
      <c r="H1689">
        <v>10.37</v>
      </c>
      <c r="I1689">
        <v>3.63</v>
      </c>
      <c r="J1689">
        <v>6.74</v>
      </c>
    </row>
    <row r="1690" spans="8:10" x14ac:dyDescent="0.3">
      <c r="H1690">
        <v>310.88</v>
      </c>
      <c r="I1690">
        <v>23.32</v>
      </c>
      <c r="J1690">
        <v>287.56</v>
      </c>
    </row>
    <row r="1691" spans="8:10" x14ac:dyDescent="0.3">
      <c r="H1691">
        <v>853.09</v>
      </c>
      <c r="I1691">
        <v>-227.49</v>
      </c>
      <c r="J1691">
        <v>1080.58</v>
      </c>
    </row>
    <row r="1692" spans="8:10" x14ac:dyDescent="0.3">
      <c r="H1692">
        <v>33.450000000000003</v>
      </c>
      <c r="I1692">
        <v>15.39</v>
      </c>
      <c r="J1692">
        <v>18.059999999999999</v>
      </c>
    </row>
    <row r="1693" spans="8:10" x14ac:dyDescent="0.3">
      <c r="H1693">
        <v>10.4</v>
      </c>
      <c r="I1693">
        <v>5.0999999999999996</v>
      </c>
      <c r="J1693">
        <v>5.3</v>
      </c>
    </row>
    <row r="1694" spans="8:10" x14ac:dyDescent="0.3">
      <c r="H1694">
        <v>21.88</v>
      </c>
      <c r="I1694">
        <v>6.29</v>
      </c>
      <c r="J1694">
        <v>15.59</v>
      </c>
    </row>
    <row r="1695" spans="8:10" x14ac:dyDescent="0.3">
      <c r="H1695">
        <v>13.62</v>
      </c>
      <c r="I1695">
        <v>3.57</v>
      </c>
      <c r="J1695">
        <v>10.050000000000001</v>
      </c>
    </row>
    <row r="1696" spans="8:10" x14ac:dyDescent="0.3">
      <c r="H1696">
        <v>63.96</v>
      </c>
      <c r="I1696">
        <v>19.829999999999998</v>
      </c>
      <c r="J1696">
        <v>44.13</v>
      </c>
    </row>
    <row r="1697" spans="8:10" x14ac:dyDescent="0.3">
      <c r="H1697">
        <v>14.46</v>
      </c>
      <c r="I1697">
        <v>7.09</v>
      </c>
      <c r="J1697">
        <v>7.37</v>
      </c>
    </row>
    <row r="1698" spans="8:10" x14ac:dyDescent="0.3">
      <c r="H1698">
        <v>104.98</v>
      </c>
      <c r="I1698">
        <v>52.49</v>
      </c>
      <c r="J1698">
        <v>52.49</v>
      </c>
    </row>
    <row r="1699" spans="8:10" x14ac:dyDescent="0.3">
      <c r="H1699">
        <v>106.96</v>
      </c>
      <c r="I1699">
        <v>31.02</v>
      </c>
      <c r="J1699">
        <v>75.94</v>
      </c>
    </row>
    <row r="1700" spans="8:10" x14ac:dyDescent="0.3">
      <c r="H1700">
        <v>21.56</v>
      </c>
      <c r="I1700">
        <v>10.35</v>
      </c>
      <c r="J1700">
        <v>11.21</v>
      </c>
    </row>
    <row r="1701" spans="8:10" x14ac:dyDescent="0.3">
      <c r="H1701">
        <v>515.88</v>
      </c>
      <c r="I1701">
        <v>113.49</v>
      </c>
      <c r="J1701">
        <v>402.39</v>
      </c>
    </row>
    <row r="1702" spans="8:10" x14ac:dyDescent="0.3">
      <c r="H1702">
        <v>11.81</v>
      </c>
      <c r="I1702">
        <v>4.28</v>
      </c>
      <c r="J1702">
        <v>7.53</v>
      </c>
    </row>
    <row r="1703" spans="8:10" x14ac:dyDescent="0.3">
      <c r="H1703">
        <v>1931.04</v>
      </c>
      <c r="I1703">
        <v>321.83999999999997</v>
      </c>
      <c r="J1703">
        <v>1609.2</v>
      </c>
    </row>
    <row r="1704" spans="8:10" x14ac:dyDescent="0.3">
      <c r="H1704">
        <v>9.9600000000000009</v>
      </c>
      <c r="I1704">
        <v>4.68</v>
      </c>
      <c r="J1704">
        <v>5.28</v>
      </c>
    </row>
    <row r="1705" spans="8:10" x14ac:dyDescent="0.3">
      <c r="H1705">
        <v>12.35</v>
      </c>
      <c r="I1705">
        <v>5.8</v>
      </c>
      <c r="J1705">
        <v>6.55</v>
      </c>
    </row>
    <row r="1706" spans="8:10" x14ac:dyDescent="0.3">
      <c r="H1706">
        <v>9.6999999999999993</v>
      </c>
      <c r="I1706">
        <v>-7.11</v>
      </c>
      <c r="J1706">
        <v>16.809999999999999</v>
      </c>
    </row>
    <row r="1707" spans="8:10" x14ac:dyDescent="0.3">
      <c r="H1707">
        <v>11.61</v>
      </c>
      <c r="I1707">
        <v>-9.2899999999999991</v>
      </c>
      <c r="J1707">
        <v>20.9</v>
      </c>
    </row>
    <row r="1708" spans="8:10" x14ac:dyDescent="0.3">
      <c r="H1708">
        <v>43.86</v>
      </c>
      <c r="I1708">
        <v>20.61</v>
      </c>
      <c r="J1708">
        <v>23.25</v>
      </c>
    </row>
    <row r="1709" spans="8:10" x14ac:dyDescent="0.3">
      <c r="H1709">
        <v>148.47999999999999</v>
      </c>
      <c r="I1709">
        <v>16.7</v>
      </c>
      <c r="J1709">
        <v>131.78</v>
      </c>
    </row>
    <row r="1710" spans="8:10" x14ac:dyDescent="0.3">
      <c r="H1710">
        <v>7.42</v>
      </c>
      <c r="I1710">
        <v>3.71</v>
      </c>
      <c r="J1710">
        <v>3.71</v>
      </c>
    </row>
    <row r="1711" spans="8:10" x14ac:dyDescent="0.3">
      <c r="H1711">
        <v>71.989999999999995</v>
      </c>
      <c r="I1711">
        <v>-0.9</v>
      </c>
      <c r="J1711">
        <v>72.89</v>
      </c>
    </row>
    <row r="1712" spans="8:10" x14ac:dyDescent="0.3">
      <c r="H1712">
        <v>19.899999999999999</v>
      </c>
      <c r="I1712">
        <v>6.57</v>
      </c>
      <c r="J1712">
        <v>13.33</v>
      </c>
    </row>
    <row r="1713" spans="8:10" x14ac:dyDescent="0.3">
      <c r="H1713">
        <v>1702.12</v>
      </c>
      <c r="I1713">
        <v>510.64</v>
      </c>
      <c r="J1713">
        <v>1191.48</v>
      </c>
    </row>
    <row r="1714" spans="8:10" x14ac:dyDescent="0.3">
      <c r="H1714">
        <v>14.3</v>
      </c>
      <c r="I1714">
        <v>5.01</v>
      </c>
      <c r="J1714">
        <v>9.2899999999999991</v>
      </c>
    </row>
    <row r="1715" spans="8:10" x14ac:dyDescent="0.3">
      <c r="H1715">
        <v>765.62</v>
      </c>
      <c r="I1715">
        <v>-566.55999999999995</v>
      </c>
      <c r="J1715">
        <v>1332.18</v>
      </c>
    </row>
    <row r="1716" spans="8:10" x14ac:dyDescent="0.3">
      <c r="H1716">
        <v>307.67</v>
      </c>
      <c r="I1716">
        <v>-14.48</v>
      </c>
      <c r="J1716">
        <v>322.14999999999998</v>
      </c>
    </row>
    <row r="1717" spans="8:10" x14ac:dyDescent="0.3">
      <c r="H1717">
        <v>7.71</v>
      </c>
      <c r="I1717">
        <v>2.8</v>
      </c>
      <c r="J1717">
        <v>4.91</v>
      </c>
    </row>
    <row r="1718" spans="8:10" x14ac:dyDescent="0.3">
      <c r="H1718">
        <v>242.9</v>
      </c>
      <c r="I1718">
        <v>70.44</v>
      </c>
      <c r="J1718">
        <v>172.46</v>
      </c>
    </row>
    <row r="1719" spans="8:10" x14ac:dyDescent="0.3">
      <c r="H1719">
        <v>454.9</v>
      </c>
      <c r="I1719">
        <v>0</v>
      </c>
      <c r="J1719">
        <v>454.9</v>
      </c>
    </row>
    <row r="1720" spans="8:10" x14ac:dyDescent="0.3">
      <c r="H1720">
        <v>35.92</v>
      </c>
      <c r="I1720">
        <v>15.09</v>
      </c>
      <c r="J1720">
        <v>20.83</v>
      </c>
    </row>
    <row r="1721" spans="8:10" x14ac:dyDescent="0.3">
      <c r="H1721">
        <v>39.76</v>
      </c>
      <c r="I1721">
        <v>12.33</v>
      </c>
      <c r="J1721">
        <v>27.43</v>
      </c>
    </row>
    <row r="1722" spans="8:10" x14ac:dyDescent="0.3">
      <c r="H1722">
        <v>47.74</v>
      </c>
      <c r="I1722">
        <v>14.92</v>
      </c>
      <c r="J1722">
        <v>32.82</v>
      </c>
    </row>
    <row r="1723" spans="8:10" x14ac:dyDescent="0.3">
      <c r="H1723">
        <v>159.97999999999999</v>
      </c>
      <c r="I1723">
        <v>12</v>
      </c>
      <c r="J1723">
        <v>147.97999999999999</v>
      </c>
    </row>
    <row r="1724" spans="8:10" x14ac:dyDescent="0.3">
      <c r="H1724">
        <v>255.97</v>
      </c>
      <c r="I1724">
        <v>51.19</v>
      </c>
      <c r="J1724">
        <v>204.78</v>
      </c>
    </row>
    <row r="1725" spans="8:10" x14ac:dyDescent="0.3">
      <c r="H1725">
        <v>359.06</v>
      </c>
      <c r="I1725">
        <v>-71.81</v>
      </c>
      <c r="J1725">
        <v>430.87</v>
      </c>
    </row>
    <row r="1726" spans="8:10" x14ac:dyDescent="0.3">
      <c r="H1726">
        <v>434.35</v>
      </c>
      <c r="I1726">
        <v>43.44</v>
      </c>
      <c r="J1726">
        <v>390.91</v>
      </c>
    </row>
    <row r="1727" spans="8:10" x14ac:dyDescent="0.3">
      <c r="H1727">
        <v>3.55</v>
      </c>
      <c r="I1727">
        <v>0.44</v>
      </c>
      <c r="J1727">
        <v>3.11</v>
      </c>
    </row>
    <row r="1728" spans="8:10" x14ac:dyDescent="0.3">
      <c r="H1728">
        <v>88.83</v>
      </c>
      <c r="I1728">
        <v>7.77</v>
      </c>
      <c r="J1728">
        <v>81.06</v>
      </c>
    </row>
    <row r="1729" spans="8:10" x14ac:dyDescent="0.3">
      <c r="H1729">
        <v>1048.3499999999999</v>
      </c>
      <c r="I1729">
        <v>-69.89</v>
      </c>
      <c r="J1729">
        <v>1118.24</v>
      </c>
    </row>
    <row r="1730" spans="8:10" x14ac:dyDescent="0.3">
      <c r="H1730">
        <v>100</v>
      </c>
      <c r="I1730">
        <v>21</v>
      </c>
      <c r="J1730">
        <v>79</v>
      </c>
    </row>
    <row r="1731" spans="8:10" x14ac:dyDescent="0.3">
      <c r="H1731">
        <v>7.83</v>
      </c>
      <c r="I1731">
        <v>3.6</v>
      </c>
      <c r="J1731">
        <v>4.2300000000000004</v>
      </c>
    </row>
    <row r="1732" spans="8:10" x14ac:dyDescent="0.3">
      <c r="H1732">
        <v>96.26</v>
      </c>
      <c r="I1732">
        <v>31.28</v>
      </c>
      <c r="J1732">
        <v>64.98</v>
      </c>
    </row>
    <row r="1733" spans="8:10" x14ac:dyDescent="0.3">
      <c r="H1733">
        <v>10.69</v>
      </c>
      <c r="I1733">
        <v>3.74</v>
      </c>
      <c r="J1733">
        <v>6.95</v>
      </c>
    </row>
    <row r="1734" spans="8:10" x14ac:dyDescent="0.3">
      <c r="H1734">
        <v>338.04</v>
      </c>
      <c r="I1734">
        <v>-33.799999999999997</v>
      </c>
      <c r="J1734">
        <v>371.84</v>
      </c>
    </row>
    <row r="1735" spans="8:10" x14ac:dyDescent="0.3">
      <c r="H1735">
        <v>154.24</v>
      </c>
      <c r="I1735">
        <v>17.350000000000001</v>
      </c>
      <c r="J1735">
        <v>136.88999999999999</v>
      </c>
    </row>
    <row r="1736" spans="8:10" x14ac:dyDescent="0.3">
      <c r="H1736">
        <v>34.85</v>
      </c>
      <c r="I1736">
        <v>6.53</v>
      </c>
      <c r="J1736">
        <v>28.32</v>
      </c>
    </row>
    <row r="1737" spans="8:10" x14ac:dyDescent="0.3">
      <c r="H1737">
        <v>22</v>
      </c>
      <c r="I1737">
        <v>1.38</v>
      </c>
      <c r="J1737">
        <v>20.62</v>
      </c>
    </row>
    <row r="1738" spans="8:10" x14ac:dyDescent="0.3">
      <c r="H1738">
        <v>4.37</v>
      </c>
      <c r="I1738">
        <v>0.38</v>
      </c>
      <c r="J1738">
        <v>3.99</v>
      </c>
    </row>
    <row r="1739" spans="8:10" x14ac:dyDescent="0.3">
      <c r="H1739">
        <v>31.44</v>
      </c>
      <c r="I1739">
        <v>8.49</v>
      </c>
      <c r="J1739">
        <v>22.95</v>
      </c>
    </row>
    <row r="1740" spans="8:10" x14ac:dyDescent="0.3">
      <c r="H1740">
        <v>17.899999999999999</v>
      </c>
      <c r="I1740">
        <v>3.4</v>
      </c>
      <c r="J1740">
        <v>14.5</v>
      </c>
    </row>
    <row r="1741" spans="8:10" x14ac:dyDescent="0.3">
      <c r="H1741">
        <v>129.44999999999999</v>
      </c>
      <c r="I1741">
        <v>46.6</v>
      </c>
      <c r="J1741">
        <v>82.85</v>
      </c>
    </row>
    <row r="1742" spans="8:10" x14ac:dyDescent="0.3">
      <c r="H1742">
        <v>20.88</v>
      </c>
      <c r="I1742">
        <v>9.6</v>
      </c>
      <c r="J1742">
        <v>11.28</v>
      </c>
    </row>
    <row r="1743" spans="8:10" x14ac:dyDescent="0.3">
      <c r="H1743">
        <v>20.74</v>
      </c>
      <c r="I1743">
        <v>7.26</v>
      </c>
      <c r="J1743">
        <v>13.48</v>
      </c>
    </row>
    <row r="1744" spans="8:10" x14ac:dyDescent="0.3">
      <c r="H1744">
        <v>7.17</v>
      </c>
      <c r="I1744">
        <v>0.99</v>
      </c>
      <c r="J1744">
        <v>6.18</v>
      </c>
    </row>
    <row r="1745" spans="8:10" x14ac:dyDescent="0.3">
      <c r="H1745">
        <v>11.17</v>
      </c>
      <c r="I1745">
        <v>-2.5099999999999998</v>
      </c>
      <c r="J1745">
        <v>13.68</v>
      </c>
    </row>
    <row r="1746" spans="8:10" x14ac:dyDescent="0.3">
      <c r="H1746">
        <v>442.4</v>
      </c>
      <c r="I1746">
        <v>-55.3</v>
      </c>
      <c r="J1746">
        <v>497.7</v>
      </c>
    </row>
    <row r="1747" spans="8:10" x14ac:dyDescent="0.3">
      <c r="H1747">
        <v>13.36</v>
      </c>
      <c r="I1747">
        <v>4.9400000000000004</v>
      </c>
      <c r="J1747">
        <v>8.42</v>
      </c>
    </row>
    <row r="1748" spans="8:10" x14ac:dyDescent="0.3">
      <c r="H1748">
        <v>11.23</v>
      </c>
      <c r="I1748">
        <v>-8.24</v>
      </c>
      <c r="J1748">
        <v>19.47</v>
      </c>
    </row>
    <row r="1749" spans="8:10" x14ac:dyDescent="0.3">
      <c r="H1749">
        <v>10.27</v>
      </c>
      <c r="I1749">
        <v>3.21</v>
      </c>
      <c r="J1749">
        <v>7.06</v>
      </c>
    </row>
    <row r="1750" spans="8:10" x14ac:dyDescent="0.3">
      <c r="H1750">
        <v>10.37</v>
      </c>
      <c r="I1750">
        <v>3.63</v>
      </c>
      <c r="J1750">
        <v>6.74</v>
      </c>
    </row>
    <row r="1751" spans="8:10" x14ac:dyDescent="0.3">
      <c r="H1751">
        <v>6.24</v>
      </c>
      <c r="I1751">
        <v>0.55000000000000004</v>
      </c>
      <c r="J1751">
        <v>5.69</v>
      </c>
    </row>
    <row r="1752" spans="8:10" x14ac:dyDescent="0.3">
      <c r="H1752">
        <v>206.96</v>
      </c>
      <c r="I1752">
        <v>-32.520000000000003</v>
      </c>
      <c r="J1752">
        <v>239.48</v>
      </c>
    </row>
    <row r="1753" spans="8:10" x14ac:dyDescent="0.3">
      <c r="H1753">
        <v>9.4600000000000009</v>
      </c>
      <c r="I1753">
        <v>3.69</v>
      </c>
      <c r="J1753">
        <v>5.77</v>
      </c>
    </row>
    <row r="1754" spans="8:10" x14ac:dyDescent="0.3">
      <c r="H1754">
        <v>559.62</v>
      </c>
      <c r="I1754">
        <v>151.1</v>
      </c>
      <c r="J1754">
        <v>408.52</v>
      </c>
    </row>
    <row r="1755" spans="8:10" x14ac:dyDescent="0.3">
      <c r="H1755">
        <v>109.92</v>
      </c>
      <c r="I1755">
        <v>53.86</v>
      </c>
      <c r="J1755">
        <v>56.06</v>
      </c>
    </row>
    <row r="1756" spans="8:10" x14ac:dyDescent="0.3">
      <c r="H1756">
        <v>8.56</v>
      </c>
      <c r="I1756">
        <v>3.85</v>
      </c>
      <c r="J1756">
        <v>4.71</v>
      </c>
    </row>
    <row r="1757" spans="8:10" x14ac:dyDescent="0.3">
      <c r="H1757">
        <v>360.71</v>
      </c>
      <c r="I1757">
        <v>130.76</v>
      </c>
      <c r="J1757">
        <v>229.95</v>
      </c>
    </row>
    <row r="1758" spans="8:10" x14ac:dyDescent="0.3">
      <c r="H1758">
        <v>1718.4</v>
      </c>
      <c r="I1758">
        <v>150.36000000000001</v>
      </c>
      <c r="J1758">
        <v>1568.04</v>
      </c>
    </row>
    <row r="1759" spans="8:10" x14ac:dyDescent="0.3">
      <c r="H1759">
        <v>41.57</v>
      </c>
      <c r="I1759">
        <v>-66.510000000000005</v>
      </c>
      <c r="J1759">
        <v>108.08</v>
      </c>
    </row>
    <row r="1760" spans="8:10" x14ac:dyDescent="0.3">
      <c r="H1760">
        <v>46.86</v>
      </c>
      <c r="I1760">
        <v>7.62</v>
      </c>
      <c r="J1760">
        <v>39.24</v>
      </c>
    </row>
    <row r="1761" spans="8:10" x14ac:dyDescent="0.3">
      <c r="H1761">
        <v>19.54</v>
      </c>
      <c r="I1761">
        <v>4.88</v>
      </c>
      <c r="J1761">
        <v>14.66</v>
      </c>
    </row>
    <row r="1762" spans="8:10" x14ac:dyDescent="0.3">
      <c r="H1762">
        <v>411.33</v>
      </c>
      <c r="I1762">
        <v>-4.84</v>
      </c>
      <c r="J1762">
        <v>416.17</v>
      </c>
    </row>
    <row r="1763" spans="8:10" x14ac:dyDescent="0.3">
      <c r="H1763">
        <v>28.75</v>
      </c>
      <c r="I1763">
        <v>9.6999999999999993</v>
      </c>
      <c r="J1763">
        <v>19.05</v>
      </c>
    </row>
    <row r="1764" spans="8:10" x14ac:dyDescent="0.3">
      <c r="H1764">
        <v>293.2</v>
      </c>
      <c r="I1764">
        <v>-20.7</v>
      </c>
      <c r="J1764">
        <v>313.89999999999998</v>
      </c>
    </row>
    <row r="1765" spans="8:10" x14ac:dyDescent="0.3">
      <c r="H1765">
        <v>35.06</v>
      </c>
      <c r="I1765">
        <v>10.52</v>
      </c>
      <c r="J1765">
        <v>24.54</v>
      </c>
    </row>
    <row r="1766" spans="8:10" x14ac:dyDescent="0.3">
      <c r="H1766">
        <v>4.13</v>
      </c>
      <c r="I1766">
        <v>1.9</v>
      </c>
      <c r="J1766">
        <v>2.23</v>
      </c>
    </row>
    <row r="1767" spans="8:10" x14ac:dyDescent="0.3">
      <c r="H1767">
        <v>109.8</v>
      </c>
      <c r="I1767">
        <v>46.12</v>
      </c>
      <c r="J1767">
        <v>63.68</v>
      </c>
    </row>
    <row r="1768" spans="8:10" x14ac:dyDescent="0.3">
      <c r="H1768">
        <v>9.82</v>
      </c>
      <c r="I1768">
        <v>4.8099999999999996</v>
      </c>
      <c r="J1768">
        <v>5.01</v>
      </c>
    </row>
    <row r="1769" spans="8:10" x14ac:dyDescent="0.3">
      <c r="H1769">
        <v>7.64</v>
      </c>
      <c r="I1769">
        <v>-5.86</v>
      </c>
      <c r="J1769">
        <v>13.5</v>
      </c>
    </row>
    <row r="1770" spans="8:10" x14ac:dyDescent="0.3">
      <c r="H1770">
        <v>51.47</v>
      </c>
      <c r="I1770">
        <v>-39.46</v>
      </c>
      <c r="J1770">
        <v>90.93</v>
      </c>
    </row>
    <row r="1771" spans="8:10" x14ac:dyDescent="0.3">
      <c r="H1771">
        <v>6.98</v>
      </c>
      <c r="I1771">
        <v>-1.4</v>
      </c>
      <c r="J1771">
        <v>8.3800000000000008</v>
      </c>
    </row>
    <row r="1772" spans="8:10" x14ac:dyDescent="0.3">
      <c r="H1772">
        <v>12.22</v>
      </c>
      <c r="I1772">
        <v>-20.170000000000002</v>
      </c>
      <c r="J1772">
        <v>32.39</v>
      </c>
    </row>
    <row r="1773" spans="8:10" x14ac:dyDescent="0.3">
      <c r="H1773">
        <v>97.98</v>
      </c>
      <c r="I1773">
        <v>-24.5</v>
      </c>
      <c r="J1773">
        <v>122.48</v>
      </c>
    </row>
    <row r="1774" spans="8:10" x14ac:dyDescent="0.3">
      <c r="H1774">
        <v>62.4</v>
      </c>
      <c r="I1774">
        <v>19.5</v>
      </c>
      <c r="J1774">
        <v>42.9</v>
      </c>
    </row>
    <row r="1775" spans="8:10" x14ac:dyDescent="0.3">
      <c r="H1775">
        <v>20.86</v>
      </c>
      <c r="I1775">
        <v>9.39</v>
      </c>
      <c r="J1775">
        <v>11.47</v>
      </c>
    </row>
    <row r="1776" spans="8:10" x14ac:dyDescent="0.3">
      <c r="H1776">
        <v>497.61</v>
      </c>
      <c r="I1776">
        <v>129.38</v>
      </c>
      <c r="J1776">
        <v>368.23</v>
      </c>
    </row>
    <row r="1777" spans="8:10" x14ac:dyDescent="0.3">
      <c r="H1777">
        <v>5.34</v>
      </c>
      <c r="I1777">
        <v>1.5</v>
      </c>
      <c r="J1777">
        <v>3.84</v>
      </c>
    </row>
    <row r="1778" spans="8:10" x14ac:dyDescent="0.3">
      <c r="H1778">
        <v>3.15</v>
      </c>
      <c r="I1778">
        <v>1.51</v>
      </c>
      <c r="J1778">
        <v>1.64</v>
      </c>
    </row>
    <row r="1779" spans="8:10" x14ac:dyDescent="0.3">
      <c r="H1779">
        <v>368.91</v>
      </c>
      <c r="I1779">
        <v>180.77</v>
      </c>
      <c r="J1779">
        <v>188.14</v>
      </c>
    </row>
    <row r="1780" spans="8:10" x14ac:dyDescent="0.3">
      <c r="H1780">
        <v>14.7</v>
      </c>
      <c r="I1780">
        <v>6.62</v>
      </c>
      <c r="J1780">
        <v>8.08</v>
      </c>
    </row>
    <row r="1781" spans="8:10" x14ac:dyDescent="0.3">
      <c r="H1781">
        <v>59.97</v>
      </c>
      <c r="I1781">
        <v>14.99</v>
      </c>
      <c r="J1781">
        <v>44.98</v>
      </c>
    </row>
    <row r="1782" spans="8:10" x14ac:dyDescent="0.3">
      <c r="H1782">
        <v>83.36</v>
      </c>
      <c r="I1782">
        <v>20.84</v>
      </c>
      <c r="J1782">
        <v>62.52</v>
      </c>
    </row>
    <row r="1783" spans="8:10" x14ac:dyDescent="0.3">
      <c r="H1783">
        <v>6.58</v>
      </c>
      <c r="I1783">
        <v>3.03</v>
      </c>
      <c r="J1783">
        <v>3.55</v>
      </c>
    </row>
    <row r="1784" spans="8:10" x14ac:dyDescent="0.3">
      <c r="H1784">
        <v>122.94</v>
      </c>
      <c r="I1784">
        <v>59.01</v>
      </c>
      <c r="J1784">
        <v>63.93</v>
      </c>
    </row>
    <row r="1785" spans="8:10" x14ac:dyDescent="0.3">
      <c r="H1785">
        <v>219.84</v>
      </c>
      <c r="I1785">
        <v>107.72</v>
      </c>
      <c r="J1785">
        <v>112.12</v>
      </c>
    </row>
    <row r="1786" spans="8:10" x14ac:dyDescent="0.3">
      <c r="H1786">
        <v>98.16</v>
      </c>
      <c r="I1786">
        <v>9.82</v>
      </c>
      <c r="J1786">
        <v>88.34</v>
      </c>
    </row>
    <row r="1787" spans="8:10" x14ac:dyDescent="0.3">
      <c r="H1787">
        <v>33.04</v>
      </c>
      <c r="I1787">
        <v>15.53</v>
      </c>
      <c r="J1787">
        <v>17.510000000000002</v>
      </c>
    </row>
    <row r="1788" spans="8:10" x14ac:dyDescent="0.3">
      <c r="H1788">
        <v>86.97</v>
      </c>
      <c r="I1788">
        <v>25.22</v>
      </c>
      <c r="J1788">
        <v>61.75</v>
      </c>
    </row>
    <row r="1789" spans="8:10" x14ac:dyDescent="0.3">
      <c r="H1789">
        <v>134.97</v>
      </c>
      <c r="I1789">
        <v>64.790000000000006</v>
      </c>
      <c r="J1789">
        <v>70.180000000000007</v>
      </c>
    </row>
    <row r="1790" spans="8:10" x14ac:dyDescent="0.3">
      <c r="H1790">
        <v>699.98</v>
      </c>
      <c r="I1790">
        <v>195.99</v>
      </c>
      <c r="J1790">
        <v>503.99</v>
      </c>
    </row>
    <row r="1791" spans="8:10" x14ac:dyDescent="0.3">
      <c r="H1791">
        <v>139.94999999999999</v>
      </c>
      <c r="I1791">
        <v>26.59</v>
      </c>
      <c r="J1791">
        <v>113.36</v>
      </c>
    </row>
    <row r="1792" spans="8:10" x14ac:dyDescent="0.3">
      <c r="H1792">
        <v>48.94</v>
      </c>
      <c r="I1792">
        <v>24.47</v>
      </c>
      <c r="J1792">
        <v>24.47</v>
      </c>
    </row>
    <row r="1793" spans="8:10" x14ac:dyDescent="0.3">
      <c r="H1793">
        <v>2807.84</v>
      </c>
      <c r="I1793">
        <v>673.88</v>
      </c>
      <c r="J1793">
        <v>2133.96</v>
      </c>
    </row>
    <row r="1794" spans="8:10" x14ac:dyDescent="0.3">
      <c r="H1794">
        <v>46.64</v>
      </c>
      <c r="I1794">
        <v>12.59</v>
      </c>
      <c r="J1794">
        <v>34.049999999999997</v>
      </c>
    </row>
    <row r="1795" spans="8:10" x14ac:dyDescent="0.3">
      <c r="H1795">
        <v>60.42</v>
      </c>
      <c r="I1795">
        <v>6.04</v>
      </c>
      <c r="J1795">
        <v>54.38</v>
      </c>
    </row>
    <row r="1796" spans="8:10" x14ac:dyDescent="0.3">
      <c r="H1796">
        <v>107.94</v>
      </c>
      <c r="I1796">
        <v>26.98</v>
      </c>
      <c r="J1796">
        <v>80.959999999999994</v>
      </c>
    </row>
    <row r="1797" spans="8:10" x14ac:dyDescent="0.3">
      <c r="H1797">
        <v>63.84</v>
      </c>
      <c r="I1797">
        <v>16.600000000000001</v>
      </c>
      <c r="J1797">
        <v>47.24</v>
      </c>
    </row>
    <row r="1798" spans="8:10" x14ac:dyDescent="0.3">
      <c r="H1798">
        <v>347.97</v>
      </c>
      <c r="I1798">
        <v>100.91</v>
      </c>
      <c r="J1798">
        <v>247.06</v>
      </c>
    </row>
    <row r="1799" spans="8:10" x14ac:dyDescent="0.3">
      <c r="H1799">
        <v>37.01</v>
      </c>
      <c r="I1799">
        <v>11.56</v>
      </c>
      <c r="J1799">
        <v>25.45</v>
      </c>
    </row>
    <row r="1800" spans="8:10" x14ac:dyDescent="0.3">
      <c r="H1800">
        <v>215.65</v>
      </c>
      <c r="I1800">
        <v>73.319999999999993</v>
      </c>
      <c r="J1800">
        <v>142.33000000000001</v>
      </c>
    </row>
    <row r="1801" spans="8:10" x14ac:dyDescent="0.3">
      <c r="H1801">
        <v>11.17</v>
      </c>
      <c r="I1801">
        <v>3.63</v>
      </c>
      <c r="J1801">
        <v>7.54</v>
      </c>
    </row>
    <row r="1802" spans="8:10" x14ac:dyDescent="0.3">
      <c r="H1802">
        <v>53.95</v>
      </c>
      <c r="I1802">
        <v>17.53</v>
      </c>
      <c r="J1802">
        <v>36.42</v>
      </c>
    </row>
    <row r="1803" spans="8:10" x14ac:dyDescent="0.3">
      <c r="H1803">
        <v>4.18</v>
      </c>
      <c r="I1803">
        <v>1.5</v>
      </c>
      <c r="J1803">
        <v>2.68</v>
      </c>
    </row>
    <row r="1804" spans="8:10" x14ac:dyDescent="0.3">
      <c r="H1804">
        <v>5.61</v>
      </c>
      <c r="I1804">
        <v>-4.3</v>
      </c>
      <c r="J1804">
        <v>9.91</v>
      </c>
    </row>
    <row r="1805" spans="8:10" x14ac:dyDescent="0.3">
      <c r="H1805">
        <v>4663.74</v>
      </c>
      <c r="I1805">
        <v>-1049.3399999999999</v>
      </c>
      <c r="J1805">
        <v>5713.08</v>
      </c>
    </row>
    <row r="1806" spans="8:10" x14ac:dyDescent="0.3">
      <c r="H1806">
        <v>79.98</v>
      </c>
      <c r="I1806">
        <v>23</v>
      </c>
      <c r="J1806">
        <v>56.98</v>
      </c>
    </row>
    <row r="1807" spans="8:10" x14ac:dyDescent="0.3">
      <c r="H1807">
        <v>2575.94</v>
      </c>
      <c r="I1807">
        <v>257.58999999999997</v>
      </c>
      <c r="J1807">
        <v>2318.35</v>
      </c>
    </row>
    <row r="1808" spans="8:10" x14ac:dyDescent="0.3">
      <c r="H1808">
        <v>45.36</v>
      </c>
      <c r="I1808">
        <v>21.77</v>
      </c>
      <c r="J1808">
        <v>23.59</v>
      </c>
    </row>
    <row r="1809" spans="8:10" x14ac:dyDescent="0.3">
      <c r="H1809">
        <v>254.24</v>
      </c>
      <c r="I1809">
        <v>76.27</v>
      </c>
      <c r="J1809">
        <v>177.97</v>
      </c>
    </row>
    <row r="1810" spans="8:10" x14ac:dyDescent="0.3">
      <c r="H1810">
        <v>69.930000000000007</v>
      </c>
      <c r="I1810">
        <v>0.7</v>
      </c>
      <c r="J1810">
        <v>69.23</v>
      </c>
    </row>
    <row r="1811" spans="8:10" x14ac:dyDescent="0.3">
      <c r="H1811">
        <v>16.16</v>
      </c>
      <c r="I1811">
        <v>-12.12</v>
      </c>
      <c r="J1811">
        <v>28.28</v>
      </c>
    </row>
    <row r="1812" spans="8:10" x14ac:dyDescent="0.3">
      <c r="H1812">
        <v>54.82</v>
      </c>
      <c r="I1812">
        <v>17.82</v>
      </c>
      <c r="J1812">
        <v>37</v>
      </c>
    </row>
    <row r="1813" spans="8:10" x14ac:dyDescent="0.3">
      <c r="H1813">
        <v>1441.3</v>
      </c>
      <c r="I1813">
        <v>245.02</v>
      </c>
      <c r="J1813">
        <v>1196.28</v>
      </c>
    </row>
    <row r="1814" spans="8:10" x14ac:dyDescent="0.3">
      <c r="H1814">
        <v>77.599999999999994</v>
      </c>
      <c r="I1814">
        <v>28.13</v>
      </c>
      <c r="J1814">
        <v>49.47</v>
      </c>
    </row>
    <row r="1815" spans="8:10" x14ac:dyDescent="0.3">
      <c r="H1815">
        <v>4.66</v>
      </c>
      <c r="I1815">
        <v>1.57</v>
      </c>
      <c r="J1815">
        <v>3.09</v>
      </c>
    </row>
    <row r="1816" spans="8:10" x14ac:dyDescent="0.3">
      <c r="H1816">
        <v>170.14</v>
      </c>
      <c r="I1816">
        <v>-8.51</v>
      </c>
      <c r="J1816">
        <v>178.65</v>
      </c>
    </row>
    <row r="1817" spans="8:10" x14ac:dyDescent="0.3">
      <c r="H1817">
        <v>7.38</v>
      </c>
      <c r="I1817">
        <v>3.47</v>
      </c>
      <c r="J1817">
        <v>3.91</v>
      </c>
    </row>
    <row r="1818" spans="8:10" x14ac:dyDescent="0.3">
      <c r="H1818">
        <v>9.26</v>
      </c>
      <c r="I1818">
        <v>3.06</v>
      </c>
      <c r="J1818">
        <v>6.2</v>
      </c>
    </row>
    <row r="1819" spans="8:10" x14ac:dyDescent="0.3">
      <c r="H1819">
        <v>9.9600000000000009</v>
      </c>
      <c r="I1819">
        <v>4.58</v>
      </c>
      <c r="J1819">
        <v>5.38</v>
      </c>
    </row>
    <row r="1820" spans="8:10" x14ac:dyDescent="0.3">
      <c r="H1820">
        <v>75.599999999999994</v>
      </c>
      <c r="I1820">
        <v>-166.32</v>
      </c>
      <c r="J1820">
        <v>241.92</v>
      </c>
    </row>
    <row r="1821" spans="8:10" x14ac:dyDescent="0.3">
      <c r="H1821">
        <v>29.32</v>
      </c>
      <c r="I1821">
        <v>-24.19</v>
      </c>
      <c r="J1821">
        <v>53.51</v>
      </c>
    </row>
    <row r="1822" spans="8:10" x14ac:dyDescent="0.3">
      <c r="H1822">
        <v>92.06</v>
      </c>
      <c r="I1822">
        <v>-225.56</v>
      </c>
      <c r="J1822">
        <v>317.62</v>
      </c>
    </row>
    <row r="1823" spans="8:10" x14ac:dyDescent="0.3">
      <c r="H1823">
        <v>6.98</v>
      </c>
      <c r="I1823">
        <v>1.83</v>
      </c>
      <c r="J1823">
        <v>5.15</v>
      </c>
    </row>
    <row r="1824" spans="8:10" x14ac:dyDescent="0.3">
      <c r="H1824">
        <v>62.96</v>
      </c>
      <c r="I1824">
        <v>-2.7</v>
      </c>
      <c r="J1824">
        <v>65.66</v>
      </c>
    </row>
    <row r="1825" spans="8:10" x14ac:dyDescent="0.3">
      <c r="H1825">
        <v>5.18</v>
      </c>
      <c r="I1825">
        <v>1.81</v>
      </c>
      <c r="J1825">
        <v>3.37</v>
      </c>
    </row>
    <row r="1826" spans="8:10" x14ac:dyDescent="0.3">
      <c r="H1826">
        <v>31.32</v>
      </c>
      <c r="I1826">
        <v>-25.06</v>
      </c>
      <c r="J1826">
        <v>56.38</v>
      </c>
    </row>
    <row r="1827" spans="8:10" x14ac:dyDescent="0.3">
      <c r="H1827">
        <v>11.84</v>
      </c>
      <c r="I1827">
        <v>3.11</v>
      </c>
      <c r="J1827">
        <v>8.73</v>
      </c>
    </row>
    <row r="1828" spans="8:10" x14ac:dyDescent="0.3">
      <c r="H1828">
        <v>22.78</v>
      </c>
      <c r="I1828">
        <v>4.84</v>
      </c>
      <c r="J1828">
        <v>17.940000000000001</v>
      </c>
    </row>
    <row r="1829" spans="8:10" x14ac:dyDescent="0.3">
      <c r="H1829">
        <v>1127.98</v>
      </c>
      <c r="I1829">
        <v>126.9</v>
      </c>
      <c r="J1829">
        <v>1001.08</v>
      </c>
    </row>
    <row r="1830" spans="8:10" x14ac:dyDescent="0.3">
      <c r="H1830">
        <v>38.880000000000003</v>
      </c>
      <c r="I1830">
        <v>18.66</v>
      </c>
      <c r="J1830">
        <v>20.22</v>
      </c>
    </row>
    <row r="1831" spans="8:10" x14ac:dyDescent="0.3">
      <c r="H1831">
        <v>779.8</v>
      </c>
      <c r="I1831">
        <v>-168.96</v>
      </c>
      <c r="J1831">
        <v>948.76</v>
      </c>
    </row>
    <row r="1832" spans="8:10" x14ac:dyDescent="0.3">
      <c r="H1832">
        <v>1439.92</v>
      </c>
      <c r="I1832">
        <v>374.38</v>
      </c>
      <c r="J1832">
        <v>1065.54</v>
      </c>
    </row>
    <row r="1833" spans="8:10" x14ac:dyDescent="0.3">
      <c r="H1833">
        <v>262.11</v>
      </c>
      <c r="I1833">
        <v>62.91</v>
      </c>
      <c r="J1833">
        <v>199.2</v>
      </c>
    </row>
    <row r="1834" spans="8:10" x14ac:dyDescent="0.3">
      <c r="H1834">
        <v>207</v>
      </c>
      <c r="I1834">
        <v>25.88</v>
      </c>
      <c r="J1834">
        <v>181.12</v>
      </c>
    </row>
    <row r="1835" spans="8:10" x14ac:dyDescent="0.3">
      <c r="H1835">
        <v>1439.98</v>
      </c>
      <c r="I1835">
        <v>-264</v>
      </c>
      <c r="J1835">
        <v>1703.98</v>
      </c>
    </row>
    <row r="1836" spans="8:10" x14ac:dyDescent="0.3">
      <c r="H1836">
        <v>36.29</v>
      </c>
      <c r="I1836">
        <v>12.7</v>
      </c>
      <c r="J1836">
        <v>23.59</v>
      </c>
    </row>
    <row r="1837" spans="8:10" x14ac:dyDescent="0.3">
      <c r="H1837">
        <v>21.4</v>
      </c>
      <c r="I1837">
        <v>6.21</v>
      </c>
      <c r="J1837">
        <v>15.19</v>
      </c>
    </row>
    <row r="1838" spans="8:10" x14ac:dyDescent="0.3">
      <c r="H1838">
        <v>1245.8599999999999</v>
      </c>
      <c r="I1838">
        <v>361.3</v>
      </c>
      <c r="J1838">
        <v>884.56</v>
      </c>
    </row>
    <row r="1839" spans="8:10" x14ac:dyDescent="0.3">
      <c r="H1839">
        <v>17.54</v>
      </c>
      <c r="I1839">
        <v>5.92</v>
      </c>
      <c r="J1839">
        <v>11.62</v>
      </c>
    </row>
    <row r="1840" spans="8:10" x14ac:dyDescent="0.3">
      <c r="H1840">
        <v>44.13</v>
      </c>
      <c r="I1840">
        <v>12.14</v>
      </c>
      <c r="J1840">
        <v>31.99</v>
      </c>
    </row>
    <row r="1841" spans="8:10" x14ac:dyDescent="0.3">
      <c r="H1841">
        <v>62.92</v>
      </c>
      <c r="I1841">
        <v>10.220000000000001</v>
      </c>
      <c r="J1841">
        <v>52.7</v>
      </c>
    </row>
    <row r="1842" spans="8:10" x14ac:dyDescent="0.3">
      <c r="H1842">
        <v>78.3</v>
      </c>
      <c r="I1842">
        <v>29.36</v>
      </c>
      <c r="J1842">
        <v>48.94</v>
      </c>
    </row>
    <row r="1843" spans="8:10" x14ac:dyDescent="0.3">
      <c r="H1843">
        <v>140.81</v>
      </c>
      <c r="I1843">
        <v>39.43</v>
      </c>
      <c r="J1843">
        <v>101.38</v>
      </c>
    </row>
    <row r="1844" spans="8:10" x14ac:dyDescent="0.3">
      <c r="H1844">
        <v>40.1</v>
      </c>
      <c r="I1844">
        <v>13.53</v>
      </c>
      <c r="J1844">
        <v>26.57</v>
      </c>
    </row>
    <row r="1845" spans="8:10" x14ac:dyDescent="0.3">
      <c r="H1845">
        <v>40.78</v>
      </c>
      <c r="I1845">
        <v>-30.59</v>
      </c>
      <c r="J1845">
        <v>71.37</v>
      </c>
    </row>
    <row r="1846" spans="8:10" x14ac:dyDescent="0.3">
      <c r="H1846">
        <v>90.57</v>
      </c>
      <c r="I1846">
        <v>11.77</v>
      </c>
      <c r="J1846">
        <v>78.8</v>
      </c>
    </row>
    <row r="1847" spans="8:10" x14ac:dyDescent="0.3">
      <c r="H1847">
        <v>40.08</v>
      </c>
      <c r="I1847">
        <v>19.239999999999998</v>
      </c>
      <c r="J1847">
        <v>20.84</v>
      </c>
    </row>
    <row r="1848" spans="8:10" x14ac:dyDescent="0.3">
      <c r="H1848">
        <v>37.68</v>
      </c>
      <c r="I1848">
        <v>15.83</v>
      </c>
      <c r="J1848">
        <v>21.85</v>
      </c>
    </row>
    <row r="1849" spans="8:10" x14ac:dyDescent="0.3">
      <c r="H1849">
        <v>362.35</v>
      </c>
      <c r="I1849">
        <v>27.18</v>
      </c>
      <c r="J1849">
        <v>335.17</v>
      </c>
    </row>
    <row r="1850" spans="8:10" x14ac:dyDescent="0.3">
      <c r="H1850">
        <v>7.18</v>
      </c>
      <c r="I1850">
        <v>2.25</v>
      </c>
      <c r="J1850">
        <v>4.93</v>
      </c>
    </row>
    <row r="1851" spans="8:10" x14ac:dyDescent="0.3">
      <c r="H1851">
        <v>34.76</v>
      </c>
      <c r="I1851">
        <v>9.73</v>
      </c>
      <c r="J1851">
        <v>25.03</v>
      </c>
    </row>
    <row r="1852" spans="8:10" x14ac:dyDescent="0.3">
      <c r="H1852">
        <v>831.2</v>
      </c>
      <c r="I1852">
        <v>124.68</v>
      </c>
      <c r="J1852">
        <v>706.52</v>
      </c>
    </row>
    <row r="1853" spans="8:10" x14ac:dyDescent="0.3">
      <c r="H1853">
        <v>26.4</v>
      </c>
      <c r="I1853">
        <v>11.88</v>
      </c>
      <c r="J1853">
        <v>14.52</v>
      </c>
    </row>
    <row r="1854" spans="8:10" x14ac:dyDescent="0.3">
      <c r="H1854">
        <v>106.75</v>
      </c>
      <c r="I1854">
        <v>49.1</v>
      </c>
      <c r="J1854">
        <v>57.65</v>
      </c>
    </row>
    <row r="1855" spans="8:10" x14ac:dyDescent="0.3">
      <c r="H1855">
        <v>97.82</v>
      </c>
      <c r="I1855">
        <v>45.98</v>
      </c>
      <c r="J1855">
        <v>51.84</v>
      </c>
    </row>
    <row r="1856" spans="8:10" x14ac:dyDescent="0.3">
      <c r="H1856">
        <v>141.4</v>
      </c>
      <c r="I1856">
        <v>38.18</v>
      </c>
      <c r="J1856">
        <v>103.22</v>
      </c>
    </row>
    <row r="1857" spans="8:10" x14ac:dyDescent="0.3">
      <c r="H1857">
        <v>14.52</v>
      </c>
      <c r="I1857">
        <v>4.79</v>
      </c>
      <c r="J1857">
        <v>9.73</v>
      </c>
    </row>
    <row r="1858" spans="8:10" x14ac:dyDescent="0.3">
      <c r="H1858">
        <v>127.92</v>
      </c>
      <c r="I1858">
        <v>-15.99</v>
      </c>
      <c r="J1858">
        <v>143.91</v>
      </c>
    </row>
    <row r="1859" spans="8:10" x14ac:dyDescent="0.3">
      <c r="H1859">
        <v>34.24</v>
      </c>
      <c r="I1859">
        <v>-53.07</v>
      </c>
      <c r="J1859">
        <v>87.31</v>
      </c>
    </row>
    <row r="1860" spans="8:10" x14ac:dyDescent="0.3">
      <c r="H1860">
        <v>137.62</v>
      </c>
      <c r="I1860">
        <v>60.55</v>
      </c>
      <c r="J1860">
        <v>77.069999999999993</v>
      </c>
    </row>
    <row r="1861" spans="8:10" x14ac:dyDescent="0.3">
      <c r="H1861">
        <v>100.49</v>
      </c>
      <c r="I1861">
        <v>25.12</v>
      </c>
      <c r="J1861">
        <v>75.37</v>
      </c>
    </row>
    <row r="1862" spans="8:10" x14ac:dyDescent="0.3">
      <c r="H1862">
        <v>257.57</v>
      </c>
      <c r="I1862">
        <v>-28.98</v>
      </c>
      <c r="J1862">
        <v>286.55</v>
      </c>
    </row>
    <row r="1863" spans="8:10" x14ac:dyDescent="0.3">
      <c r="H1863">
        <v>119.96</v>
      </c>
      <c r="I1863">
        <v>33.590000000000003</v>
      </c>
      <c r="J1863">
        <v>86.37</v>
      </c>
    </row>
    <row r="1864" spans="8:10" x14ac:dyDescent="0.3">
      <c r="H1864">
        <v>49.63</v>
      </c>
      <c r="I1864">
        <v>4.96</v>
      </c>
      <c r="J1864">
        <v>44.67</v>
      </c>
    </row>
    <row r="1865" spans="8:10" x14ac:dyDescent="0.3">
      <c r="H1865">
        <v>727.45</v>
      </c>
      <c r="I1865">
        <v>-465.57</v>
      </c>
      <c r="J1865">
        <v>1193.02</v>
      </c>
    </row>
    <row r="1866" spans="8:10" x14ac:dyDescent="0.3">
      <c r="H1866">
        <v>24.96</v>
      </c>
      <c r="I1866">
        <v>4.37</v>
      </c>
      <c r="J1866">
        <v>20.59</v>
      </c>
    </row>
    <row r="1867" spans="8:10" x14ac:dyDescent="0.3">
      <c r="H1867">
        <v>370.78</v>
      </c>
      <c r="I1867">
        <v>-92.7</v>
      </c>
      <c r="J1867">
        <v>463.48</v>
      </c>
    </row>
    <row r="1868" spans="8:10" x14ac:dyDescent="0.3">
      <c r="H1868">
        <v>196.45</v>
      </c>
      <c r="I1868">
        <v>70.72</v>
      </c>
      <c r="J1868">
        <v>125.73</v>
      </c>
    </row>
    <row r="1869" spans="8:10" x14ac:dyDescent="0.3">
      <c r="H1869">
        <v>31.1</v>
      </c>
      <c r="I1869">
        <v>10.89</v>
      </c>
      <c r="J1869">
        <v>20.21</v>
      </c>
    </row>
    <row r="1870" spans="8:10" x14ac:dyDescent="0.3">
      <c r="H1870">
        <v>78.260000000000005</v>
      </c>
      <c r="I1870">
        <v>-17.61</v>
      </c>
      <c r="J1870">
        <v>95.87</v>
      </c>
    </row>
    <row r="1871" spans="8:10" x14ac:dyDescent="0.3">
      <c r="H1871">
        <v>6.48</v>
      </c>
      <c r="I1871">
        <v>3.11</v>
      </c>
      <c r="J1871">
        <v>3.37</v>
      </c>
    </row>
    <row r="1872" spans="8:10" x14ac:dyDescent="0.3">
      <c r="H1872">
        <v>99.2</v>
      </c>
      <c r="I1872">
        <v>25.79</v>
      </c>
      <c r="J1872">
        <v>73.41</v>
      </c>
    </row>
    <row r="1873" spans="8:10" x14ac:dyDescent="0.3">
      <c r="H1873">
        <v>801.57</v>
      </c>
      <c r="I1873">
        <v>50.1</v>
      </c>
      <c r="J1873">
        <v>751.47</v>
      </c>
    </row>
    <row r="1874" spans="8:10" x14ac:dyDescent="0.3">
      <c r="H1874">
        <v>272.85000000000002</v>
      </c>
      <c r="I1874">
        <v>27.28</v>
      </c>
      <c r="J1874">
        <v>245.57</v>
      </c>
    </row>
    <row r="1875" spans="8:10" x14ac:dyDescent="0.3">
      <c r="H1875">
        <v>70.98</v>
      </c>
      <c r="I1875">
        <v>20.58</v>
      </c>
      <c r="J1875">
        <v>50.4</v>
      </c>
    </row>
    <row r="1876" spans="8:10" x14ac:dyDescent="0.3">
      <c r="H1876">
        <v>16.22</v>
      </c>
      <c r="I1876">
        <v>5.88</v>
      </c>
      <c r="J1876">
        <v>10.34</v>
      </c>
    </row>
    <row r="1877" spans="8:10" x14ac:dyDescent="0.3">
      <c r="H1877">
        <v>176.78</v>
      </c>
      <c r="I1877">
        <v>-22.1</v>
      </c>
      <c r="J1877">
        <v>198.88</v>
      </c>
    </row>
    <row r="1878" spans="8:10" x14ac:dyDescent="0.3">
      <c r="H1878">
        <v>470.38</v>
      </c>
      <c r="I1878">
        <v>47.04</v>
      </c>
      <c r="J1878">
        <v>423.34</v>
      </c>
    </row>
    <row r="1879" spans="8:10" x14ac:dyDescent="0.3">
      <c r="H1879">
        <v>393.57</v>
      </c>
      <c r="I1879">
        <v>-44.28</v>
      </c>
      <c r="J1879">
        <v>437.85</v>
      </c>
    </row>
    <row r="1880" spans="8:10" x14ac:dyDescent="0.3">
      <c r="H1880">
        <v>302.38</v>
      </c>
      <c r="I1880">
        <v>22.68</v>
      </c>
      <c r="J1880">
        <v>279.7</v>
      </c>
    </row>
    <row r="1881" spans="8:10" x14ac:dyDescent="0.3">
      <c r="H1881">
        <v>68.739999999999995</v>
      </c>
      <c r="I1881">
        <v>-48.12</v>
      </c>
      <c r="J1881">
        <v>116.86</v>
      </c>
    </row>
    <row r="1882" spans="8:10" x14ac:dyDescent="0.3">
      <c r="H1882">
        <v>29.34</v>
      </c>
      <c r="I1882">
        <v>14.67</v>
      </c>
      <c r="J1882">
        <v>14.67</v>
      </c>
    </row>
    <row r="1883" spans="8:10" x14ac:dyDescent="0.3">
      <c r="H1883">
        <v>383.61</v>
      </c>
      <c r="I1883">
        <v>63.93</v>
      </c>
      <c r="J1883">
        <v>319.68</v>
      </c>
    </row>
    <row r="1884" spans="8:10" x14ac:dyDescent="0.3">
      <c r="H1884">
        <v>563.4</v>
      </c>
      <c r="I1884">
        <v>67.61</v>
      </c>
      <c r="J1884">
        <v>495.79</v>
      </c>
    </row>
    <row r="1885" spans="8:10" x14ac:dyDescent="0.3">
      <c r="H1885">
        <v>217.06</v>
      </c>
      <c r="I1885">
        <v>78.680000000000007</v>
      </c>
      <c r="J1885">
        <v>138.38</v>
      </c>
    </row>
    <row r="1886" spans="8:10" x14ac:dyDescent="0.3">
      <c r="H1886">
        <v>6</v>
      </c>
      <c r="I1886">
        <v>2.1</v>
      </c>
      <c r="J1886">
        <v>3.9</v>
      </c>
    </row>
    <row r="1887" spans="8:10" x14ac:dyDescent="0.3">
      <c r="H1887">
        <v>31.56</v>
      </c>
      <c r="I1887">
        <v>10.41</v>
      </c>
      <c r="J1887">
        <v>21.15</v>
      </c>
    </row>
    <row r="1888" spans="8:10" x14ac:dyDescent="0.3">
      <c r="H1888">
        <v>7.1</v>
      </c>
      <c r="I1888">
        <v>2.4</v>
      </c>
      <c r="J1888">
        <v>4.7</v>
      </c>
    </row>
    <row r="1889" spans="8:10" x14ac:dyDescent="0.3">
      <c r="H1889">
        <v>398.35</v>
      </c>
      <c r="I1889">
        <v>-331.96</v>
      </c>
      <c r="J1889">
        <v>730.31</v>
      </c>
    </row>
    <row r="1890" spans="8:10" x14ac:dyDescent="0.3">
      <c r="H1890">
        <v>121.79</v>
      </c>
      <c r="I1890">
        <v>13.7</v>
      </c>
      <c r="J1890">
        <v>108.09</v>
      </c>
    </row>
    <row r="1891" spans="8:10" x14ac:dyDescent="0.3">
      <c r="H1891">
        <v>409.59</v>
      </c>
      <c r="I1891">
        <v>-122.88</v>
      </c>
      <c r="J1891">
        <v>532.47</v>
      </c>
    </row>
    <row r="1892" spans="8:10" x14ac:dyDescent="0.3">
      <c r="H1892">
        <v>10.56</v>
      </c>
      <c r="I1892">
        <v>4.75</v>
      </c>
      <c r="J1892">
        <v>5.81</v>
      </c>
    </row>
    <row r="1893" spans="8:10" x14ac:dyDescent="0.3">
      <c r="H1893">
        <v>3.38</v>
      </c>
      <c r="I1893">
        <v>1.25</v>
      </c>
      <c r="J1893">
        <v>2.13</v>
      </c>
    </row>
    <row r="1894" spans="8:10" x14ac:dyDescent="0.3">
      <c r="H1894">
        <v>7.82</v>
      </c>
      <c r="I1894">
        <v>2.93</v>
      </c>
      <c r="J1894">
        <v>4.8899999999999997</v>
      </c>
    </row>
    <row r="1895" spans="8:10" x14ac:dyDescent="0.3">
      <c r="H1895">
        <v>24.78</v>
      </c>
      <c r="I1895">
        <v>7.75</v>
      </c>
      <c r="J1895">
        <v>17.03</v>
      </c>
    </row>
    <row r="1896" spans="8:10" x14ac:dyDescent="0.3">
      <c r="H1896">
        <v>34.65</v>
      </c>
      <c r="I1896">
        <v>10.4</v>
      </c>
      <c r="J1896">
        <v>24.25</v>
      </c>
    </row>
    <row r="1897" spans="8:10" x14ac:dyDescent="0.3">
      <c r="H1897">
        <v>487.98</v>
      </c>
      <c r="I1897">
        <v>152.5</v>
      </c>
      <c r="J1897">
        <v>335.48</v>
      </c>
    </row>
    <row r="1898" spans="8:10" x14ac:dyDescent="0.3">
      <c r="H1898">
        <v>1793.98</v>
      </c>
      <c r="I1898">
        <v>843.17</v>
      </c>
      <c r="J1898">
        <v>950.81</v>
      </c>
    </row>
    <row r="1899" spans="8:10" x14ac:dyDescent="0.3">
      <c r="H1899">
        <v>29.81</v>
      </c>
      <c r="I1899">
        <v>10.81</v>
      </c>
      <c r="J1899">
        <v>19</v>
      </c>
    </row>
    <row r="1900" spans="8:10" x14ac:dyDescent="0.3">
      <c r="H1900">
        <v>505.18</v>
      </c>
      <c r="I1900">
        <v>-336.78</v>
      </c>
      <c r="J1900">
        <v>841.96</v>
      </c>
    </row>
    <row r="1901" spans="8:10" x14ac:dyDescent="0.3">
      <c r="H1901">
        <v>174.06</v>
      </c>
      <c r="I1901">
        <v>-110.76</v>
      </c>
      <c r="J1901">
        <v>284.82</v>
      </c>
    </row>
    <row r="1902" spans="8:10" x14ac:dyDescent="0.3">
      <c r="H1902">
        <v>191.88</v>
      </c>
      <c r="I1902">
        <v>19.190000000000001</v>
      </c>
      <c r="J1902">
        <v>172.69</v>
      </c>
    </row>
    <row r="1903" spans="8:10" x14ac:dyDescent="0.3">
      <c r="H1903">
        <v>14.78</v>
      </c>
      <c r="I1903">
        <v>3.99</v>
      </c>
      <c r="J1903">
        <v>10.79</v>
      </c>
    </row>
    <row r="1904" spans="8:10" x14ac:dyDescent="0.3">
      <c r="H1904">
        <v>5.18</v>
      </c>
      <c r="I1904">
        <v>1.81</v>
      </c>
      <c r="J1904">
        <v>3.37</v>
      </c>
    </row>
    <row r="1905" spans="8:10" x14ac:dyDescent="0.3">
      <c r="H1905">
        <v>478.48</v>
      </c>
      <c r="I1905">
        <v>47.85</v>
      </c>
      <c r="J1905">
        <v>430.63</v>
      </c>
    </row>
    <row r="1906" spans="8:10" x14ac:dyDescent="0.3">
      <c r="H1906">
        <v>28.4</v>
      </c>
      <c r="I1906">
        <v>6.75</v>
      </c>
      <c r="J1906">
        <v>21.65</v>
      </c>
    </row>
    <row r="1907" spans="8:10" x14ac:dyDescent="0.3">
      <c r="H1907">
        <v>909.12</v>
      </c>
      <c r="I1907">
        <v>9.09</v>
      </c>
      <c r="J1907">
        <v>900.03</v>
      </c>
    </row>
    <row r="1908" spans="8:10" x14ac:dyDescent="0.3">
      <c r="H1908">
        <v>2.95</v>
      </c>
      <c r="I1908">
        <v>-2.16</v>
      </c>
      <c r="J1908">
        <v>5.1100000000000003</v>
      </c>
    </row>
    <row r="1909" spans="8:10" x14ac:dyDescent="0.3">
      <c r="H1909">
        <v>27.02</v>
      </c>
      <c r="I1909">
        <v>-21.61</v>
      </c>
      <c r="J1909">
        <v>48.63</v>
      </c>
    </row>
    <row r="1910" spans="8:10" x14ac:dyDescent="0.3">
      <c r="H1910">
        <v>136.91999999999999</v>
      </c>
      <c r="I1910">
        <v>41.08</v>
      </c>
      <c r="J1910">
        <v>95.84</v>
      </c>
    </row>
    <row r="1911" spans="8:10" x14ac:dyDescent="0.3">
      <c r="H1911">
        <v>18.96</v>
      </c>
      <c r="I1911">
        <v>8.5299999999999994</v>
      </c>
      <c r="J1911">
        <v>10.43</v>
      </c>
    </row>
    <row r="1912" spans="8:10" x14ac:dyDescent="0.3">
      <c r="H1912">
        <v>99.39</v>
      </c>
      <c r="I1912">
        <v>40.75</v>
      </c>
      <c r="J1912">
        <v>58.64</v>
      </c>
    </row>
    <row r="1913" spans="8:10" x14ac:dyDescent="0.3">
      <c r="H1913">
        <v>273.89999999999998</v>
      </c>
      <c r="I1913">
        <v>92.44</v>
      </c>
      <c r="J1913">
        <v>181.46</v>
      </c>
    </row>
    <row r="1914" spans="8:10" x14ac:dyDescent="0.3">
      <c r="H1914">
        <v>597.13</v>
      </c>
      <c r="I1914">
        <v>49.76</v>
      </c>
      <c r="J1914">
        <v>547.37</v>
      </c>
    </row>
    <row r="1915" spans="8:10" x14ac:dyDescent="0.3">
      <c r="H1915">
        <v>149.94999999999999</v>
      </c>
      <c r="I1915">
        <v>65.98</v>
      </c>
      <c r="J1915">
        <v>83.97</v>
      </c>
    </row>
    <row r="1916" spans="8:10" x14ac:dyDescent="0.3">
      <c r="H1916">
        <v>4.6100000000000003</v>
      </c>
      <c r="I1916">
        <v>1.67</v>
      </c>
      <c r="J1916">
        <v>2.94</v>
      </c>
    </row>
    <row r="1917" spans="8:10" x14ac:dyDescent="0.3">
      <c r="H1917">
        <v>15.53</v>
      </c>
      <c r="I1917">
        <v>4.8499999999999996</v>
      </c>
      <c r="J1917">
        <v>10.68</v>
      </c>
    </row>
    <row r="1918" spans="8:10" x14ac:dyDescent="0.3">
      <c r="H1918">
        <v>11.95</v>
      </c>
      <c r="I1918">
        <v>3.88</v>
      </c>
      <c r="J1918">
        <v>8.07</v>
      </c>
    </row>
    <row r="1919" spans="8:10" x14ac:dyDescent="0.3">
      <c r="H1919">
        <v>11.65</v>
      </c>
      <c r="I1919">
        <v>3.38</v>
      </c>
      <c r="J1919">
        <v>8.27</v>
      </c>
    </row>
    <row r="1920" spans="8:10" x14ac:dyDescent="0.3">
      <c r="H1920">
        <v>299.89999999999998</v>
      </c>
      <c r="I1920">
        <v>74.97</v>
      </c>
      <c r="J1920">
        <v>224.93</v>
      </c>
    </row>
    <row r="1921" spans="8:10" x14ac:dyDescent="0.3">
      <c r="H1921">
        <v>895.92</v>
      </c>
      <c r="I1921">
        <v>302.37</v>
      </c>
      <c r="J1921">
        <v>593.54999999999995</v>
      </c>
    </row>
    <row r="1922" spans="8:10" x14ac:dyDescent="0.3">
      <c r="H1922">
        <v>462.56</v>
      </c>
      <c r="I1922">
        <v>97.65</v>
      </c>
      <c r="J1922">
        <v>364.91</v>
      </c>
    </row>
    <row r="1923" spans="8:10" x14ac:dyDescent="0.3">
      <c r="H1923">
        <v>15.01</v>
      </c>
      <c r="I1923">
        <v>1.5</v>
      </c>
      <c r="J1923">
        <v>13.51</v>
      </c>
    </row>
    <row r="1924" spans="8:10" x14ac:dyDescent="0.3">
      <c r="H1924">
        <v>863.64</v>
      </c>
      <c r="I1924">
        <v>107.96</v>
      </c>
      <c r="J1924">
        <v>755.68</v>
      </c>
    </row>
    <row r="1925" spans="8:10" x14ac:dyDescent="0.3">
      <c r="H1925">
        <v>47.62</v>
      </c>
      <c r="I1925">
        <v>3.57</v>
      </c>
      <c r="J1925">
        <v>44.05</v>
      </c>
    </row>
    <row r="1926" spans="8:10" x14ac:dyDescent="0.3">
      <c r="H1926">
        <v>92.94</v>
      </c>
      <c r="I1926">
        <v>41.82</v>
      </c>
      <c r="J1926">
        <v>51.12</v>
      </c>
    </row>
    <row r="1927" spans="8:10" x14ac:dyDescent="0.3">
      <c r="H1927">
        <v>199.98</v>
      </c>
      <c r="I1927">
        <v>69.989999999999995</v>
      </c>
      <c r="J1927">
        <v>129.99</v>
      </c>
    </row>
    <row r="1928" spans="8:10" x14ac:dyDescent="0.3">
      <c r="H1928">
        <v>177.48</v>
      </c>
      <c r="I1928">
        <v>19.97</v>
      </c>
      <c r="J1928">
        <v>157.51</v>
      </c>
    </row>
    <row r="1929" spans="8:10" x14ac:dyDescent="0.3">
      <c r="H1929">
        <v>88.77</v>
      </c>
      <c r="I1929">
        <v>31.07</v>
      </c>
      <c r="J1929">
        <v>57.7</v>
      </c>
    </row>
    <row r="1930" spans="8:10" x14ac:dyDescent="0.3">
      <c r="H1930">
        <v>6.48</v>
      </c>
      <c r="I1930">
        <v>3.11</v>
      </c>
      <c r="J1930">
        <v>3.37</v>
      </c>
    </row>
    <row r="1931" spans="8:10" x14ac:dyDescent="0.3">
      <c r="H1931">
        <v>46.51</v>
      </c>
      <c r="I1931">
        <v>1.86</v>
      </c>
      <c r="J1931">
        <v>44.65</v>
      </c>
    </row>
    <row r="1932" spans="8:10" x14ac:dyDescent="0.3">
      <c r="H1932">
        <v>659.98</v>
      </c>
      <c r="I1932">
        <v>49.5</v>
      </c>
      <c r="J1932">
        <v>610.48</v>
      </c>
    </row>
    <row r="1933" spans="8:10" x14ac:dyDescent="0.3">
      <c r="H1933">
        <v>271.99</v>
      </c>
      <c r="I1933">
        <v>23.8</v>
      </c>
      <c r="J1933">
        <v>248.19</v>
      </c>
    </row>
    <row r="1934" spans="8:10" x14ac:dyDescent="0.3">
      <c r="H1934">
        <v>145.74</v>
      </c>
      <c r="I1934">
        <v>23.32</v>
      </c>
      <c r="J1934">
        <v>122.42</v>
      </c>
    </row>
    <row r="1935" spans="8:10" x14ac:dyDescent="0.3">
      <c r="H1935">
        <v>15.4</v>
      </c>
      <c r="I1935">
        <v>7.39</v>
      </c>
      <c r="J1935">
        <v>8.01</v>
      </c>
    </row>
    <row r="1936" spans="8:10" x14ac:dyDescent="0.3">
      <c r="H1936">
        <v>244.55</v>
      </c>
      <c r="I1936">
        <v>114.94</v>
      </c>
      <c r="J1936">
        <v>129.61000000000001</v>
      </c>
    </row>
    <row r="1937" spans="8:10" x14ac:dyDescent="0.3">
      <c r="H1937">
        <v>166.16</v>
      </c>
      <c r="I1937">
        <v>59.82</v>
      </c>
      <c r="J1937">
        <v>106.34</v>
      </c>
    </row>
    <row r="1938" spans="8:10" x14ac:dyDescent="0.3">
      <c r="H1938">
        <v>14.73</v>
      </c>
      <c r="I1938">
        <v>4.8600000000000003</v>
      </c>
      <c r="J1938">
        <v>9.8699999999999992</v>
      </c>
    </row>
    <row r="1939" spans="8:10" x14ac:dyDescent="0.3">
      <c r="H1939">
        <v>19.97</v>
      </c>
      <c r="I1939">
        <v>-13.31</v>
      </c>
      <c r="J1939">
        <v>33.28</v>
      </c>
    </row>
    <row r="1940" spans="8:10" x14ac:dyDescent="0.3">
      <c r="H1940">
        <v>33.49</v>
      </c>
      <c r="I1940">
        <v>-1.26</v>
      </c>
      <c r="J1940">
        <v>34.75</v>
      </c>
    </row>
    <row r="1941" spans="8:10" x14ac:dyDescent="0.3">
      <c r="H1941">
        <v>8.74</v>
      </c>
      <c r="I1941">
        <v>-6.12</v>
      </c>
      <c r="J1941">
        <v>14.86</v>
      </c>
    </row>
    <row r="1942" spans="8:10" x14ac:dyDescent="0.3">
      <c r="H1942">
        <v>662.88</v>
      </c>
      <c r="I1942">
        <v>74.569999999999993</v>
      </c>
      <c r="J1942">
        <v>588.30999999999995</v>
      </c>
    </row>
    <row r="1943" spans="8:10" x14ac:dyDescent="0.3">
      <c r="H1943">
        <v>47.36</v>
      </c>
      <c r="I1943">
        <v>17.760000000000002</v>
      </c>
      <c r="J1943">
        <v>29.6</v>
      </c>
    </row>
    <row r="1944" spans="8:10" x14ac:dyDescent="0.3">
      <c r="H1944">
        <v>27.44</v>
      </c>
      <c r="I1944">
        <v>2.4</v>
      </c>
      <c r="J1944">
        <v>25.04</v>
      </c>
    </row>
    <row r="1945" spans="8:10" x14ac:dyDescent="0.3">
      <c r="H1945">
        <v>3.24</v>
      </c>
      <c r="I1945">
        <v>-5.18</v>
      </c>
      <c r="J1945">
        <v>8.42</v>
      </c>
    </row>
    <row r="1946" spans="8:10" x14ac:dyDescent="0.3">
      <c r="H1946">
        <v>95.97</v>
      </c>
      <c r="I1946">
        <v>26.39</v>
      </c>
      <c r="J1946">
        <v>69.58</v>
      </c>
    </row>
    <row r="1947" spans="8:10" x14ac:dyDescent="0.3">
      <c r="H1947">
        <v>10.37</v>
      </c>
      <c r="I1947">
        <v>3.63</v>
      </c>
      <c r="J1947">
        <v>6.74</v>
      </c>
    </row>
    <row r="1948" spans="8:10" x14ac:dyDescent="0.3">
      <c r="H1948">
        <v>23.1</v>
      </c>
      <c r="I1948">
        <v>6.47</v>
      </c>
      <c r="J1948">
        <v>16.63</v>
      </c>
    </row>
    <row r="1949" spans="8:10" x14ac:dyDescent="0.3">
      <c r="H1949">
        <v>11.54</v>
      </c>
      <c r="I1949">
        <v>3.46</v>
      </c>
      <c r="J1949">
        <v>8.08</v>
      </c>
    </row>
    <row r="1950" spans="8:10" x14ac:dyDescent="0.3">
      <c r="H1950">
        <v>254.53</v>
      </c>
      <c r="I1950">
        <v>-93.33</v>
      </c>
      <c r="J1950">
        <v>347.86</v>
      </c>
    </row>
    <row r="1951" spans="8:10" x14ac:dyDescent="0.3">
      <c r="H1951">
        <v>12.98</v>
      </c>
      <c r="I1951">
        <v>3.76</v>
      </c>
      <c r="J1951">
        <v>9.2200000000000006</v>
      </c>
    </row>
    <row r="1952" spans="8:10" x14ac:dyDescent="0.3">
      <c r="H1952">
        <v>26.43</v>
      </c>
      <c r="I1952">
        <v>8.92</v>
      </c>
      <c r="J1952">
        <v>17.510000000000002</v>
      </c>
    </row>
    <row r="1953" spans="8:10" x14ac:dyDescent="0.3">
      <c r="H1953">
        <v>197.97</v>
      </c>
      <c r="I1953">
        <v>57.41</v>
      </c>
      <c r="J1953">
        <v>140.56</v>
      </c>
    </row>
    <row r="1954" spans="8:10" x14ac:dyDescent="0.3">
      <c r="H1954">
        <v>18.899999999999999</v>
      </c>
      <c r="I1954">
        <v>9.07</v>
      </c>
      <c r="J1954">
        <v>9.83</v>
      </c>
    </row>
    <row r="1955" spans="8:10" x14ac:dyDescent="0.3">
      <c r="H1955">
        <v>1282.4100000000001</v>
      </c>
      <c r="I1955">
        <v>213.74</v>
      </c>
      <c r="J1955">
        <v>1068.67</v>
      </c>
    </row>
    <row r="1956" spans="8:10" x14ac:dyDescent="0.3">
      <c r="H1956">
        <v>4.92</v>
      </c>
      <c r="I1956">
        <v>2.21</v>
      </c>
      <c r="J1956">
        <v>2.71</v>
      </c>
    </row>
    <row r="1957" spans="8:10" x14ac:dyDescent="0.3">
      <c r="H1957">
        <v>238</v>
      </c>
      <c r="I1957">
        <v>38.08</v>
      </c>
      <c r="J1957">
        <v>199.92</v>
      </c>
    </row>
    <row r="1958" spans="8:10" x14ac:dyDescent="0.3">
      <c r="H1958">
        <v>167.97</v>
      </c>
      <c r="I1958">
        <v>40.31</v>
      </c>
      <c r="J1958">
        <v>127.66</v>
      </c>
    </row>
    <row r="1959" spans="8:10" x14ac:dyDescent="0.3">
      <c r="H1959">
        <v>17.12</v>
      </c>
      <c r="I1959">
        <v>7.7</v>
      </c>
      <c r="J1959">
        <v>9.42</v>
      </c>
    </row>
    <row r="1960" spans="8:10" x14ac:dyDescent="0.3">
      <c r="H1960">
        <v>16.2</v>
      </c>
      <c r="I1960">
        <v>7.78</v>
      </c>
      <c r="J1960">
        <v>8.42</v>
      </c>
    </row>
    <row r="1961" spans="8:10" x14ac:dyDescent="0.3">
      <c r="H1961">
        <v>33.99</v>
      </c>
      <c r="I1961">
        <v>14.62</v>
      </c>
      <c r="J1961">
        <v>19.37</v>
      </c>
    </row>
    <row r="1962" spans="8:10" x14ac:dyDescent="0.3">
      <c r="H1962">
        <v>296.85000000000002</v>
      </c>
      <c r="I1962">
        <v>53.43</v>
      </c>
      <c r="J1962">
        <v>243.42</v>
      </c>
    </row>
    <row r="1963" spans="8:10" x14ac:dyDescent="0.3">
      <c r="H1963">
        <v>112.8</v>
      </c>
      <c r="I1963">
        <v>6.77</v>
      </c>
      <c r="J1963">
        <v>106.03</v>
      </c>
    </row>
    <row r="1964" spans="8:10" x14ac:dyDescent="0.3">
      <c r="H1964">
        <v>13.71</v>
      </c>
      <c r="I1964">
        <v>6.58</v>
      </c>
      <c r="J1964">
        <v>7.13</v>
      </c>
    </row>
    <row r="1965" spans="8:10" x14ac:dyDescent="0.3">
      <c r="H1965">
        <v>24.9</v>
      </c>
      <c r="I1965">
        <v>11.7</v>
      </c>
      <c r="J1965">
        <v>13.2</v>
      </c>
    </row>
    <row r="1966" spans="8:10" x14ac:dyDescent="0.3">
      <c r="H1966">
        <v>286.29000000000002</v>
      </c>
      <c r="I1966">
        <v>17.18</v>
      </c>
      <c r="J1966">
        <v>269.11</v>
      </c>
    </row>
    <row r="1967" spans="8:10" x14ac:dyDescent="0.3">
      <c r="H1967">
        <v>24.18</v>
      </c>
      <c r="I1967">
        <v>7.25</v>
      </c>
      <c r="J1967">
        <v>16.93</v>
      </c>
    </row>
    <row r="1968" spans="8:10" x14ac:dyDescent="0.3">
      <c r="H1968">
        <v>281.97000000000003</v>
      </c>
      <c r="I1968">
        <v>78.95</v>
      </c>
      <c r="J1968">
        <v>203.02</v>
      </c>
    </row>
    <row r="1969" spans="8:10" x14ac:dyDescent="0.3">
      <c r="H1969">
        <v>69.5</v>
      </c>
      <c r="I1969">
        <v>20.16</v>
      </c>
      <c r="J1969">
        <v>49.34</v>
      </c>
    </row>
    <row r="1970" spans="8:10" x14ac:dyDescent="0.3">
      <c r="H1970">
        <v>166.44</v>
      </c>
      <c r="I1970">
        <v>79.89</v>
      </c>
      <c r="J1970">
        <v>86.55</v>
      </c>
    </row>
    <row r="1971" spans="8:10" x14ac:dyDescent="0.3">
      <c r="H1971">
        <v>291.95999999999998</v>
      </c>
      <c r="I1971">
        <v>102.19</v>
      </c>
      <c r="J1971">
        <v>189.77</v>
      </c>
    </row>
    <row r="1972" spans="8:10" x14ac:dyDescent="0.3">
      <c r="H1972">
        <v>6.41</v>
      </c>
      <c r="I1972">
        <v>0.64</v>
      </c>
      <c r="J1972">
        <v>5.77</v>
      </c>
    </row>
    <row r="1973" spans="8:10" x14ac:dyDescent="0.3">
      <c r="H1973">
        <v>408.74</v>
      </c>
      <c r="I1973">
        <v>76.64</v>
      </c>
      <c r="J1973">
        <v>332.1</v>
      </c>
    </row>
    <row r="1974" spans="8:10" x14ac:dyDescent="0.3">
      <c r="H1974">
        <v>5.0999999999999996</v>
      </c>
      <c r="I1974">
        <v>-8.68</v>
      </c>
      <c r="J1974">
        <v>13.78</v>
      </c>
    </row>
    <row r="1975" spans="8:10" x14ac:dyDescent="0.3">
      <c r="H1975">
        <v>2.9</v>
      </c>
      <c r="I1975">
        <v>0.47</v>
      </c>
      <c r="J1975">
        <v>2.4300000000000002</v>
      </c>
    </row>
    <row r="1976" spans="8:10" x14ac:dyDescent="0.3">
      <c r="H1976">
        <v>35.020000000000003</v>
      </c>
      <c r="I1976">
        <v>-2.19</v>
      </c>
      <c r="J1976">
        <v>37.21</v>
      </c>
    </row>
    <row r="1977" spans="8:10" x14ac:dyDescent="0.3">
      <c r="H1977">
        <v>275.97000000000003</v>
      </c>
      <c r="I1977">
        <v>11.04</v>
      </c>
      <c r="J1977">
        <v>264.93</v>
      </c>
    </row>
    <row r="1978" spans="8:10" x14ac:dyDescent="0.3">
      <c r="H1978">
        <v>1394.95</v>
      </c>
      <c r="I1978">
        <v>362.69</v>
      </c>
      <c r="J1978">
        <v>1032.26</v>
      </c>
    </row>
    <row r="1979" spans="8:10" x14ac:dyDescent="0.3">
      <c r="H1979">
        <v>545.88</v>
      </c>
      <c r="I1979">
        <v>70.959999999999994</v>
      </c>
      <c r="J1979">
        <v>474.92</v>
      </c>
    </row>
    <row r="1980" spans="8:10" x14ac:dyDescent="0.3">
      <c r="H1980">
        <v>5.25</v>
      </c>
      <c r="I1980">
        <v>0.59</v>
      </c>
      <c r="J1980">
        <v>4.66</v>
      </c>
    </row>
    <row r="1981" spans="8:10" x14ac:dyDescent="0.3">
      <c r="H1981">
        <v>933.54</v>
      </c>
      <c r="I1981">
        <v>105.02</v>
      </c>
      <c r="J1981">
        <v>828.52</v>
      </c>
    </row>
    <row r="1982" spans="8:10" x14ac:dyDescent="0.3">
      <c r="H1982">
        <v>42.98</v>
      </c>
      <c r="I1982">
        <v>4.3</v>
      </c>
      <c r="J1982">
        <v>38.68</v>
      </c>
    </row>
    <row r="1983" spans="8:10" x14ac:dyDescent="0.3">
      <c r="H1983">
        <v>3.76</v>
      </c>
      <c r="I1983">
        <v>1.8</v>
      </c>
      <c r="J1983">
        <v>1.96</v>
      </c>
    </row>
    <row r="1984" spans="8:10" x14ac:dyDescent="0.3">
      <c r="H1984">
        <v>479.96</v>
      </c>
      <c r="I1984">
        <v>134.38999999999999</v>
      </c>
      <c r="J1984">
        <v>345.57</v>
      </c>
    </row>
    <row r="1985" spans="8:10" x14ac:dyDescent="0.3">
      <c r="H1985">
        <v>320.88</v>
      </c>
      <c r="I1985">
        <v>93.06</v>
      </c>
      <c r="J1985">
        <v>227.82</v>
      </c>
    </row>
    <row r="1986" spans="8:10" x14ac:dyDescent="0.3">
      <c r="H1986">
        <v>23.88</v>
      </c>
      <c r="I1986">
        <v>10.51</v>
      </c>
      <c r="J1986">
        <v>13.37</v>
      </c>
    </row>
    <row r="1987" spans="8:10" x14ac:dyDescent="0.3">
      <c r="H1987">
        <v>26.76</v>
      </c>
      <c r="I1987">
        <v>12.31</v>
      </c>
      <c r="J1987">
        <v>14.45</v>
      </c>
    </row>
    <row r="1988" spans="8:10" x14ac:dyDescent="0.3">
      <c r="H1988">
        <v>1439.98</v>
      </c>
      <c r="I1988">
        <v>192</v>
      </c>
      <c r="J1988">
        <v>1247.98</v>
      </c>
    </row>
    <row r="1989" spans="8:10" x14ac:dyDescent="0.3">
      <c r="H1989">
        <v>17.22</v>
      </c>
      <c r="I1989">
        <v>7.92</v>
      </c>
      <c r="J1989">
        <v>9.3000000000000007</v>
      </c>
    </row>
    <row r="1990" spans="8:10" x14ac:dyDescent="0.3">
      <c r="H1990">
        <v>1024.3800000000001</v>
      </c>
      <c r="I1990">
        <v>215.12</v>
      </c>
      <c r="J1990">
        <v>809.26</v>
      </c>
    </row>
    <row r="1991" spans="8:10" x14ac:dyDescent="0.3">
      <c r="H1991">
        <v>26.22</v>
      </c>
      <c r="I1991">
        <v>12.32</v>
      </c>
      <c r="J1991">
        <v>13.9</v>
      </c>
    </row>
    <row r="1992" spans="8:10" x14ac:dyDescent="0.3">
      <c r="H1992">
        <v>17.34</v>
      </c>
      <c r="I1992">
        <v>8.5</v>
      </c>
      <c r="J1992">
        <v>8.84</v>
      </c>
    </row>
    <row r="1993" spans="8:10" x14ac:dyDescent="0.3">
      <c r="H1993">
        <v>4.96</v>
      </c>
      <c r="I1993">
        <v>-3.8</v>
      </c>
      <c r="J1993">
        <v>8.76</v>
      </c>
    </row>
    <row r="1994" spans="8:10" x14ac:dyDescent="0.3">
      <c r="H1994">
        <v>71.040000000000006</v>
      </c>
      <c r="I1994">
        <v>26.64</v>
      </c>
      <c r="J1994">
        <v>44.4</v>
      </c>
    </row>
    <row r="1995" spans="8:10" x14ac:dyDescent="0.3">
      <c r="H1995">
        <v>5.34</v>
      </c>
      <c r="I1995">
        <v>0.73</v>
      </c>
      <c r="J1995">
        <v>4.6100000000000003</v>
      </c>
    </row>
    <row r="1996" spans="8:10" x14ac:dyDescent="0.3">
      <c r="H1996">
        <v>11.3</v>
      </c>
      <c r="I1996">
        <v>-2.12</v>
      </c>
      <c r="J1996">
        <v>13.42</v>
      </c>
    </row>
    <row r="1997" spans="8:10" x14ac:dyDescent="0.3">
      <c r="H1997">
        <v>294.62</v>
      </c>
      <c r="I1997">
        <v>-766.01</v>
      </c>
      <c r="J1997">
        <v>1060.6300000000001</v>
      </c>
    </row>
    <row r="1998" spans="8:10" x14ac:dyDescent="0.3">
      <c r="H1998">
        <v>8.75</v>
      </c>
      <c r="I1998">
        <v>-3.72</v>
      </c>
      <c r="J1998">
        <v>12.47</v>
      </c>
    </row>
    <row r="1999" spans="8:10" x14ac:dyDescent="0.3">
      <c r="H1999">
        <v>15</v>
      </c>
      <c r="I1999">
        <v>7.2</v>
      </c>
      <c r="J1999">
        <v>7.8</v>
      </c>
    </row>
    <row r="2000" spans="8:10" x14ac:dyDescent="0.3">
      <c r="H2000">
        <v>161.61000000000001</v>
      </c>
      <c r="I2000">
        <v>42.02</v>
      </c>
      <c r="J2000">
        <v>119.59</v>
      </c>
    </row>
    <row r="2001" spans="8:10" x14ac:dyDescent="0.3">
      <c r="H2001">
        <v>144.94999999999999</v>
      </c>
      <c r="I2001">
        <v>42.04</v>
      </c>
      <c r="J2001">
        <v>102.91</v>
      </c>
    </row>
    <row r="2002" spans="8:10" x14ac:dyDescent="0.3">
      <c r="H2002">
        <v>199.95</v>
      </c>
      <c r="I2002">
        <v>21.99</v>
      </c>
      <c r="J2002">
        <v>177.96</v>
      </c>
    </row>
    <row r="2003" spans="8:10" x14ac:dyDescent="0.3">
      <c r="H2003">
        <v>41.86</v>
      </c>
      <c r="I2003">
        <v>14.23</v>
      </c>
      <c r="J2003">
        <v>27.63</v>
      </c>
    </row>
    <row r="2004" spans="8:10" x14ac:dyDescent="0.3">
      <c r="H2004">
        <v>95.94</v>
      </c>
      <c r="I2004">
        <v>9.59</v>
      </c>
      <c r="J2004">
        <v>86.35</v>
      </c>
    </row>
    <row r="2005" spans="8:10" x14ac:dyDescent="0.3">
      <c r="H2005">
        <v>304.45</v>
      </c>
      <c r="I2005">
        <v>76.11</v>
      </c>
      <c r="J2005">
        <v>228.34</v>
      </c>
    </row>
    <row r="2006" spans="8:10" x14ac:dyDescent="0.3">
      <c r="H2006">
        <v>11.36</v>
      </c>
      <c r="I2006">
        <v>-17.05</v>
      </c>
      <c r="J2006">
        <v>28.41</v>
      </c>
    </row>
    <row r="2007" spans="8:10" x14ac:dyDescent="0.3">
      <c r="H2007">
        <v>29.68</v>
      </c>
      <c r="I2007">
        <v>11.58</v>
      </c>
      <c r="J2007">
        <v>18.100000000000001</v>
      </c>
    </row>
    <row r="2008" spans="8:10" x14ac:dyDescent="0.3">
      <c r="H2008">
        <v>47.53</v>
      </c>
      <c r="I2008">
        <v>16.16</v>
      </c>
      <c r="J2008">
        <v>31.37</v>
      </c>
    </row>
    <row r="2009" spans="8:10" x14ac:dyDescent="0.3">
      <c r="H2009">
        <v>183.37</v>
      </c>
      <c r="I2009">
        <v>-36.67</v>
      </c>
      <c r="J2009">
        <v>220.04</v>
      </c>
    </row>
    <row r="2010" spans="8:10" x14ac:dyDescent="0.3">
      <c r="H2010">
        <v>4.22</v>
      </c>
      <c r="I2010">
        <v>0.48</v>
      </c>
      <c r="J2010">
        <v>3.74</v>
      </c>
    </row>
    <row r="2011" spans="8:10" x14ac:dyDescent="0.3">
      <c r="H2011">
        <v>333.06</v>
      </c>
      <c r="I2011">
        <v>29.14</v>
      </c>
      <c r="J2011">
        <v>303.92</v>
      </c>
    </row>
    <row r="2012" spans="8:10" x14ac:dyDescent="0.3">
      <c r="H2012">
        <v>24.9</v>
      </c>
      <c r="I2012">
        <v>7.78</v>
      </c>
      <c r="J2012">
        <v>17.12</v>
      </c>
    </row>
    <row r="2013" spans="8:10" x14ac:dyDescent="0.3">
      <c r="H2013">
        <v>159.97999999999999</v>
      </c>
      <c r="I2013">
        <v>36</v>
      </c>
      <c r="J2013">
        <v>123.98</v>
      </c>
    </row>
    <row r="2014" spans="8:10" x14ac:dyDescent="0.3">
      <c r="H2014">
        <v>46.34</v>
      </c>
      <c r="I2014">
        <v>4.63</v>
      </c>
      <c r="J2014">
        <v>41.71</v>
      </c>
    </row>
    <row r="2015" spans="8:10" x14ac:dyDescent="0.3">
      <c r="H2015">
        <v>350.98</v>
      </c>
      <c r="I2015">
        <v>84.24</v>
      </c>
      <c r="J2015">
        <v>266.74</v>
      </c>
    </row>
    <row r="2016" spans="8:10" x14ac:dyDescent="0.3">
      <c r="H2016">
        <v>13.08</v>
      </c>
      <c r="I2016">
        <v>6.02</v>
      </c>
      <c r="J2016">
        <v>7.06</v>
      </c>
    </row>
    <row r="2017" spans="8:10" x14ac:dyDescent="0.3">
      <c r="H2017">
        <v>900.08</v>
      </c>
      <c r="I2017">
        <v>117.01</v>
      </c>
      <c r="J2017">
        <v>783.07</v>
      </c>
    </row>
    <row r="2018" spans="8:10" x14ac:dyDescent="0.3">
      <c r="H2018">
        <v>17.57</v>
      </c>
      <c r="I2018">
        <v>6.37</v>
      </c>
      <c r="J2018">
        <v>11.2</v>
      </c>
    </row>
    <row r="2019" spans="8:10" x14ac:dyDescent="0.3">
      <c r="H2019">
        <v>14.62</v>
      </c>
      <c r="I2019">
        <v>6.87</v>
      </c>
      <c r="J2019">
        <v>7.75</v>
      </c>
    </row>
    <row r="2020" spans="8:10" x14ac:dyDescent="0.3">
      <c r="H2020">
        <v>33.36</v>
      </c>
      <c r="I2020">
        <v>8.67</v>
      </c>
      <c r="J2020">
        <v>24.69</v>
      </c>
    </row>
    <row r="2021" spans="8:10" x14ac:dyDescent="0.3">
      <c r="H2021">
        <v>40.14</v>
      </c>
      <c r="I2021">
        <v>19.670000000000002</v>
      </c>
      <c r="J2021">
        <v>20.47</v>
      </c>
    </row>
    <row r="2022" spans="8:10" x14ac:dyDescent="0.3">
      <c r="H2022">
        <v>1606.23</v>
      </c>
      <c r="I2022">
        <v>481.87</v>
      </c>
      <c r="J2022">
        <v>1124.3599999999999</v>
      </c>
    </row>
    <row r="2023" spans="8:10" x14ac:dyDescent="0.3">
      <c r="H2023">
        <v>17.04</v>
      </c>
      <c r="I2023">
        <v>7.67</v>
      </c>
      <c r="J2023">
        <v>9.3699999999999992</v>
      </c>
    </row>
    <row r="2024" spans="8:10" x14ac:dyDescent="0.3">
      <c r="H2024">
        <v>49.53</v>
      </c>
      <c r="I2024">
        <v>23.77</v>
      </c>
      <c r="J2024">
        <v>25.76</v>
      </c>
    </row>
    <row r="2025" spans="8:10" x14ac:dyDescent="0.3">
      <c r="H2025">
        <v>872.32</v>
      </c>
      <c r="I2025">
        <v>244.25</v>
      </c>
      <c r="J2025">
        <v>628.07000000000005</v>
      </c>
    </row>
    <row r="2026" spans="8:10" x14ac:dyDescent="0.3">
      <c r="H2026">
        <v>239.12</v>
      </c>
      <c r="I2026">
        <v>77.709999999999994</v>
      </c>
      <c r="J2026">
        <v>161.41</v>
      </c>
    </row>
    <row r="2027" spans="8:10" x14ac:dyDescent="0.3">
      <c r="H2027">
        <v>141.96</v>
      </c>
      <c r="I2027">
        <v>39.75</v>
      </c>
      <c r="J2027">
        <v>102.21</v>
      </c>
    </row>
    <row r="2028" spans="8:10" x14ac:dyDescent="0.3">
      <c r="H2028">
        <v>33.020000000000003</v>
      </c>
      <c r="I2028">
        <v>11.56</v>
      </c>
      <c r="J2028">
        <v>21.46</v>
      </c>
    </row>
    <row r="2029" spans="8:10" x14ac:dyDescent="0.3">
      <c r="H2029">
        <v>67.14</v>
      </c>
      <c r="I2029">
        <v>23.5</v>
      </c>
      <c r="J2029">
        <v>43.64</v>
      </c>
    </row>
    <row r="2030" spans="8:10" x14ac:dyDescent="0.3">
      <c r="H2030">
        <v>14.73</v>
      </c>
      <c r="I2030">
        <v>6.92</v>
      </c>
      <c r="J2030">
        <v>7.81</v>
      </c>
    </row>
    <row r="2031" spans="8:10" x14ac:dyDescent="0.3">
      <c r="H2031">
        <v>104.9</v>
      </c>
      <c r="I2031">
        <v>25.18</v>
      </c>
      <c r="J2031">
        <v>79.72</v>
      </c>
    </row>
    <row r="2032" spans="8:10" x14ac:dyDescent="0.3">
      <c r="H2032">
        <v>61.04</v>
      </c>
      <c r="I2032">
        <v>30.52</v>
      </c>
      <c r="J2032">
        <v>30.52</v>
      </c>
    </row>
    <row r="2033" spans="8:10" x14ac:dyDescent="0.3">
      <c r="H2033">
        <v>10.95</v>
      </c>
      <c r="I2033">
        <v>5.15</v>
      </c>
      <c r="J2033">
        <v>5.8</v>
      </c>
    </row>
    <row r="2034" spans="8:10" x14ac:dyDescent="0.3">
      <c r="H2034">
        <v>9.39</v>
      </c>
      <c r="I2034">
        <v>3.29</v>
      </c>
      <c r="J2034">
        <v>6.1</v>
      </c>
    </row>
    <row r="2035" spans="8:10" x14ac:dyDescent="0.3">
      <c r="H2035">
        <v>9.33</v>
      </c>
      <c r="I2035">
        <v>0.82</v>
      </c>
      <c r="J2035">
        <v>8.51</v>
      </c>
    </row>
    <row r="2036" spans="8:10" x14ac:dyDescent="0.3">
      <c r="H2036">
        <v>8.26</v>
      </c>
      <c r="I2036">
        <v>3.88</v>
      </c>
      <c r="J2036">
        <v>4.38</v>
      </c>
    </row>
    <row r="2037" spans="8:10" x14ac:dyDescent="0.3">
      <c r="H2037">
        <v>269.97000000000003</v>
      </c>
      <c r="I2037">
        <v>51.29</v>
      </c>
      <c r="J2037">
        <v>218.68</v>
      </c>
    </row>
    <row r="2038" spans="8:10" x14ac:dyDescent="0.3">
      <c r="H2038">
        <v>29.04</v>
      </c>
      <c r="I2038">
        <v>13.94</v>
      </c>
      <c r="J2038">
        <v>15.1</v>
      </c>
    </row>
    <row r="2039" spans="8:10" x14ac:dyDescent="0.3">
      <c r="H2039">
        <v>14.62</v>
      </c>
      <c r="I2039">
        <v>6.87</v>
      </c>
      <c r="J2039">
        <v>7.75</v>
      </c>
    </row>
    <row r="2040" spans="8:10" x14ac:dyDescent="0.3">
      <c r="H2040">
        <v>11.95</v>
      </c>
      <c r="I2040">
        <v>4.33</v>
      </c>
      <c r="J2040">
        <v>7.62</v>
      </c>
    </row>
    <row r="2041" spans="8:10" x14ac:dyDescent="0.3">
      <c r="H2041">
        <v>4.54</v>
      </c>
      <c r="I2041">
        <v>-3.33</v>
      </c>
      <c r="J2041">
        <v>7.87</v>
      </c>
    </row>
    <row r="2042" spans="8:10" x14ac:dyDescent="0.3">
      <c r="H2042">
        <v>9.16</v>
      </c>
      <c r="I2042">
        <v>-6.1</v>
      </c>
      <c r="J2042">
        <v>15.26</v>
      </c>
    </row>
    <row r="2043" spans="8:10" x14ac:dyDescent="0.3">
      <c r="H2043">
        <v>75.36</v>
      </c>
      <c r="I2043">
        <v>20.72</v>
      </c>
      <c r="J2043">
        <v>54.64</v>
      </c>
    </row>
    <row r="2044" spans="8:10" x14ac:dyDescent="0.3">
      <c r="H2044">
        <v>57.5</v>
      </c>
      <c r="I2044">
        <v>20.13</v>
      </c>
      <c r="J2044">
        <v>37.369999999999997</v>
      </c>
    </row>
    <row r="2045" spans="8:10" x14ac:dyDescent="0.3">
      <c r="H2045">
        <v>38.86</v>
      </c>
      <c r="I2045">
        <v>7.77</v>
      </c>
      <c r="J2045">
        <v>31.09</v>
      </c>
    </row>
    <row r="2046" spans="8:10" x14ac:dyDescent="0.3">
      <c r="H2046">
        <v>15.55</v>
      </c>
      <c r="I2046">
        <v>5.44</v>
      </c>
      <c r="J2046">
        <v>10.11</v>
      </c>
    </row>
    <row r="2047" spans="8:10" x14ac:dyDescent="0.3">
      <c r="H2047">
        <v>162.63999999999999</v>
      </c>
      <c r="I2047">
        <v>45.54</v>
      </c>
      <c r="J2047">
        <v>117.1</v>
      </c>
    </row>
    <row r="2048" spans="8:10" x14ac:dyDescent="0.3">
      <c r="H2048">
        <v>597</v>
      </c>
      <c r="I2048">
        <v>280.58999999999997</v>
      </c>
      <c r="J2048">
        <v>316.41000000000003</v>
      </c>
    </row>
    <row r="2049" spans="8:10" x14ac:dyDescent="0.3">
      <c r="H2049">
        <v>55.48</v>
      </c>
      <c r="I2049">
        <v>26.63</v>
      </c>
      <c r="J2049">
        <v>28.85</v>
      </c>
    </row>
    <row r="2050" spans="8:10" x14ac:dyDescent="0.3">
      <c r="H2050">
        <v>289.8</v>
      </c>
      <c r="I2050">
        <v>36.229999999999997</v>
      </c>
      <c r="J2050">
        <v>253.57</v>
      </c>
    </row>
    <row r="2051" spans="8:10" x14ac:dyDescent="0.3">
      <c r="H2051">
        <v>2.5</v>
      </c>
      <c r="I2051">
        <v>-2</v>
      </c>
      <c r="J2051">
        <v>4.5</v>
      </c>
    </row>
    <row r="2052" spans="8:10" x14ac:dyDescent="0.3">
      <c r="H2052">
        <v>6.48</v>
      </c>
      <c r="I2052">
        <v>-4.75</v>
      </c>
      <c r="J2052">
        <v>11.23</v>
      </c>
    </row>
    <row r="2053" spans="8:10" x14ac:dyDescent="0.3">
      <c r="H2053">
        <v>341.49</v>
      </c>
      <c r="I2053">
        <v>-73.180000000000007</v>
      </c>
      <c r="J2053">
        <v>414.67</v>
      </c>
    </row>
    <row r="2054" spans="8:10" x14ac:dyDescent="0.3">
      <c r="H2054">
        <v>11.12</v>
      </c>
      <c r="I2054">
        <v>0.83</v>
      </c>
      <c r="J2054">
        <v>10.29</v>
      </c>
    </row>
    <row r="2055" spans="8:10" x14ac:dyDescent="0.3">
      <c r="H2055">
        <v>25.34</v>
      </c>
      <c r="I2055">
        <v>3.48</v>
      </c>
      <c r="J2055">
        <v>21.86</v>
      </c>
    </row>
    <row r="2056" spans="8:10" x14ac:dyDescent="0.3">
      <c r="H2056">
        <v>17.309999999999999</v>
      </c>
      <c r="I2056">
        <v>5.19</v>
      </c>
      <c r="J2056">
        <v>12.12</v>
      </c>
    </row>
    <row r="2057" spans="8:10" x14ac:dyDescent="0.3">
      <c r="H2057">
        <v>199.95</v>
      </c>
      <c r="I2057">
        <v>63.98</v>
      </c>
      <c r="J2057">
        <v>135.97</v>
      </c>
    </row>
    <row r="2058" spans="8:10" x14ac:dyDescent="0.3">
      <c r="H2058">
        <v>1586.69</v>
      </c>
      <c r="I2058">
        <v>412.54</v>
      </c>
      <c r="J2058">
        <v>1174.1500000000001</v>
      </c>
    </row>
    <row r="2059" spans="8:10" x14ac:dyDescent="0.3">
      <c r="H2059">
        <v>84.99</v>
      </c>
      <c r="I2059">
        <v>30.6</v>
      </c>
      <c r="J2059">
        <v>54.39</v>
      </c>
    </row>
    <row r="2060" spans="8:10" x14ac:dyDescent="0.3">
      <c r="H2060">
        <v>411.8</v>
      </c>
      <c r="I2060">
        <v>70.010000000000005</v>
      </c>
      <c r="J2060">
        <v>341.79</v>
      </c>
    </row>
    <row r="2061" spans="8:10" x14ac:dyDescent="0.3">
      <c r="H2061">
        <v>11.34</v>
      </c>
      <c r="I2061">
        <v>5.22</v>
      </c>
      <c r="J2061">
        <v>6.12</v>
      </c>
    </row>
    <row r="2062" spans="8:10" x14ac:dyDescent="0.3">
      <c r="H2062">
        <v>80.3</v>
      </c>
      <c r="I2062">
        <v>20.88</v>
      </c>
      <c r="J2062">
        <v>59.42</v>
      </c>
    </row>
    <row r="2063" spans="8:10" x14ac:dyDescent="0.3">
      <c r="H2063">
        <v>15.97</v>
      </c>
      <c r="I2063">
        <v>5.39</v>
      </c>
      <c r="J2063">
        <v>10.58</v>
      </c>
    </row>
    <row r="2064" spans="8:10" x14ac:dyDescent="0.3">
      <c r="H2064">
        <v>64.739999999999995</v>
      </c>
      <c r="I2064">
        <v>30.43</v>
      </c>
      <c r="J2064">
        <v>34.31</v>
      </c>
    </row>
    <row r="2065" spans="8:10" x14ac:dyDescent="0.3">
      <c r="H2065">
        <v>19.3</v>
      </c>
      <c r="I2065">
        <v>6.03</v>
      </c>
      <c r="J2065">
        <v>13.27</v>
      </c>
    </row>
    <row r="2066" spans="8:10" x14ac:dyDescent="0.3">
      <c r="H2066">
        <v>405.64</v>
      </c>
      <c r="I2066">
        <v>12.17</v>
      </c>
      <c r="J2066">
        <v>393.47</v>
      </c>
    </row>
    <row r="2067" spans="8:10" x14ac:dyDescent="0.3">
      <c r="H2067">
        <v>146.35</v>
      </c>
      <c r="I2067">
        <v>-9.15</v>
      </c>
      <c r="J2067">
        <v>155.5</v>
      </c>
    </row>
    <row r="2068" spans="8:10" x14ac:dyDescent="0.3">
      <c r="H2068">
        <v>251.91</v>
      </c>
      <c r="I2068">
        <v>47.86</v>
      </c>
      <c r="J2068">
        <v>204.05</v>
      </c>
    </row>
    <row r="2069" spans="8:10" x14ac:dyDescent="0.3">
      <c r="H2069">
        <v>12.39</v>
      </c>
      <c r="I2069">
        <v>3.72</v>
      </c>
      <c r="J2069">
        <v>8.67</v>
      </c>
    </row>
    <row r="2070" spans="8:10" x14ac:dyDescent="0.3">
      <c r="H2070">
        <v>199.96</v>
      </c>
      <c r="I2070">
        <v>69.989999999999995</v>
      </c>
      <c r="J2070">
        <v>129.97</v>
      </c>
    </row>
    <row r="2071" spans="8:10" x14ac:dyDescent="0.3">
      <c r="H2071">
        <v>710.83</v>
      </c>
      <c r="I2071">
        <v>-97.74</v>
      </c>
      <c r="J2071">
        <v>808.57</v>
      </c>
    </row>
    <row r="2072" spans="8:10" x14ac:dyDescent="0.3">
      <c r="H2072">
        <v>1.94</v>
      </c>
      <c r="I2072">
        <v>-1.29</v>
      </c>
      <c r="J2072">
        <v>3.23</v>
      </c>
    </row>
    <row r="2073" spans="8:10" x14ac:dyDescent="0.3">
      <c r="H2073">
        <v>283.92</v>
      </c>
      <c r="I2073">
        <v>-46.14</v>
      </c>
      <c r="J2073">
        <v>330.06</v>
      </c>
    </row>
    <row r="2074" spans="8:10" x14ac:dyDescent="0.3">
      <c r="H2074">
        <v>7.31</v>
      </c>
      <c r="I2074">
        <v>2.56</v>
      </c>
      <c r="J2074">
        <v>4.75</v>
      </c>
    </row>
    <row r="2075" spans="8:10" x14ac:dyDescent="0.3">
      <c r="H2075">
        <v>59.97</v>
      </c>
      <c r="I2075">
        <v>13.79</v>
      </c>
      <c r="J2075">
        <v>46.18</v>
      </c>
    </row>
    <row r="2076" spans="8:10" x14ac:dyDescent="0.3">
      <c r="H2076">
        <v>761.54</v>
      </c>
      <c r="I2076">
        <v>66.64</v>
      </c>
      <c r="J2076">
        <v>694.9</v>
      </c>
    </row>
    <row r="2077" spans="8:10" x14ac:dyDescent="0.3">
      <c r="H2077">
        <v>58.2</v>
      </c>
      <c r="I2077">
        <v>28.52</v>
      </c>
      <c r="J2077">
        <v>29.68</v>
      </c>
    </row>
    <row r="2078" spans="8:10" x14ac:dyDescent="0.3">
      <c r="H2078">
        <v>39.9</v>
      </c>
      <c r="I2078">
        <v>19.95</v>
      </c>
      <c r="J2078">
        <v>19.95</v>
      </c>
    </row>
    <row r="2079" spans="8:10" x14ac:dyDescent="0.3">
      <c r="H2079">
        <v>90.86</v>
      </c>
      <c r="I2079">
        <v>26.35</v>
      </c>
      <c r="J2079">
        <v>64.510000000000005</v>
      </c>
    </row>
    <row r="2080" spans="8:10" x14ac:dyDescent="0.3">
      <c r="H2080">
        <v>94.85</v>
      </c>
      <c r="I2080">
        <v>45.53</v>
      </c>
      <c r="J2080">
        <v>49.32</v>
      </c>
    </row>
    <row r="2081" spans="8:10" x14ac:dyDescent="0.3">
      <c r="H2081">
        <v>106.23</v>
      </c>
      <c r="I2081">
        <v>37.18</v>
      </c>
      <c r="J2081">
        <v>69.05</v>
      </c>
    </row>
    <row r="2082" spans="8:10" x14ac:dyDescent="0.3">
      <c r="H2082">
        <v>111.98</v>
      </c>
      <c r="I2082">
        <v>11.2</v>
      </c>
      <c r="J2082">
        <v>100.78</v>
      </c>
    </row>
    <row r="2083" spans="8:10" x14ac:dyDescent="0.3">
      <c r="H2083">
        <v>7.71</v>
      </c>
      <c r="I2083">
        <v>1.74</v>
      </c>
      <c r="J2083">
        <v>5.97</v>
      </c>
    </row>
    <row r="2084" spans="8:10" x14ac:dyDescent="0.3">
      <c r="H2084">
        <v>37.44</v>
      </c>
      <c r="I2084">
        <v>16.850000000000001</v>
      </c>
      <c r="J2084">
        <v>20.59</v>
      </c>
    </row>
    <row r="2085" spans="8:10" x14ac:dyDescent="0.3">
      <c r="H2085">
        <v>23.68</v>
      </c>
      <c r="I2085">
        <v>8.8800000000000008</v>
      </c>
      <c r="J2085">
        <v>14.8</v>
      </c>
    </row>
    <row r="2086" spans="8:10" x14ac:dyDescent="0.3">
      <c r="H2086">
        <v>122.12</v>
      </c>
      <c r="I2086">
        <v>56.18</v>
      </c>
      <c r="J2086">
        <v>65.94</v>
      </c>
    </row>
    <row r="2087" spans="8:10" x14ac:dyDescent="0.3">
      <c r="H2087">
        <v>18.45</v>
      </c>
      <c r="I2087">
        <v>8.67</v>
      </c>
      <c r="J2087">
        <v>9.7799999999999994</v>
      </c>
    </row>
    <row r="2088" spans="8:10" x14ac:dyDescent="0.3">
      <c r="H2088">
        <v>324.89999999999998</v>
      </c>
      <c r="I2088">
        <v>38.99</v>
      </c>
      <c r="J2088">
        <v>285.91000000000003</v>
      </c>
    </row>
    <row r="2089" spans="8:10" x14ac:dyDescent="0.3">
      <c r="H2089">
        <v>146.72999999999999</v>
      </c>
      <c r="I2089">
        <v>68.959999999999994</v>
      </c>
      <c r="J2089">
        <v>77.77</v>
      </c>
    </row>
    <row r="2090" spans="8:10" x14ac:dyDescent="0.3">
      <c r="H2090">
        <v>3.96</v>
      </c>
      <c r="I2090">
        <v>1.47</v>
      </c>
      <c r="J2090">
        <v>2.4900000000000002</v>
      </c>
    </row>
    <row r="2091" spans="8:10" x14ac:dyDescent="0.3">
      <c r="H2091">
        <v>5.76</v>
      </c>
      <c r="I2091">
        <v>2.65</v>
      </c>
      <c r="J2091">
        <v>3.11</v>
      </c>
    </row>
    <row r="2092" spans="8:10" x14ac:dyDescent="0.3">
      <c r="H2092">
        <v>26.55</v>
      </c>
      <c r="I2092">
        <v>13.01</v>
      </c>
      <c r="J2092">
        <v>13.54</v>
      </c>
    </row>
    <row r="2093" spans="8:10" x14ac:dyDescent="0.3">
      <c r="H2093">
        <v>310.44</v>
      </c>
      <c r="I2093">
        <v>-48.78</v>
      </c>
      <c r="J2093">
        <v>359.22</v>
      </c>
    </row>
    <row r="2094" spans="8:10" x14ac:dyDescent="0.3">
      <c r="H2094">
        <v>479.9</v>
      </c>
      <c r="I2094">
        <v>81.58</v>
      </c>
      <c r="J2094">
        <v>398.32</v>
      </c>
    </row>
    <row r="2095" spans="8:10" x14ac:dyDescent="0.3">
      <c r="H2095">
        <v>12.88</v>
      </c>
      <c r="I2095">
        <v>0.39</v>
      </c>
      <c r="J2095">
        <v>12.49</v>
      </c>
    </row>
    <row r="2096" spans="8:10" x14ac:dyDescent="0.3">
      <c r="H2096">
        <v>13.12</v>
      </c>
      <c r="I2096">
        <v>1.48</v>
      </c>
      <c r="J2096">
        <v>11.64</v>
      </c>
    </row>
    <row r="2097" spans="8:10" x14ac:dyDescent="0.3">
      <c r="H2097">
        <v>511.84</v>
      </c>
      <c r="I2097">
        <v>240.56</v>
      </c>
      <c r="J2097">
        <v>271.27999999999997</v>
      </c>
    </row>
    <row r="2098" spans="8:10" x14ac:dyDescent="0.3">
      <c r="H2098">
        <v>91.96</v>
      </c>
      <c r="I2098">
        <v>25.75</v>
      </c>
      <c r="J2098">
        <v>66.209999999999994</v>
      </c>
    </row>
    <row r="2099" spans="8:10" x14ac:dyDescent="0.3">
      <c r="H2099">
        <v>8.34</v>
      </c>
      <c r="I2099">
        <v>2.17</v>
      </c>
      <c r="J2099">
        <v>6.17</v>
      </c>
    </row>
    <row r="2100" spans="8:10" x14ac:dyDescent="0.3">
      <c r="H2100">
        <v>37.68</v>
      </c>
      <c r="I2100">
        <v>2.36</v>
      </c>
      <c r="J2100">
        <v>35.32</v>
      </c>
    </row>
    <row r="2101" spans="8:10" x14ac:dyDescent="0.3">
      <c r="H2101">
        <v>279.94</v>
      </c>
      <c r="I2101">
        <v>80.48</v>
      </c>
      <c r="J2101">
        <v>199.46</v>
      </c>
    </row>
    <row r="2102" spans="8:10" x14ac:dyDescent="0.3">
      <c r="H2102">
        <v>636.41</v>
      </c>
      <c r="I2102">
        <v>-15.91</v>
      </c>
      <c r="J2102">
        <v>652.32000000000005</v>
      </c>
    </row>
    <row r="2103" spans="8:10" x14ac:dyDescent="0.3">
      <c r="H2103">
        <v>83.17</v>
      </c>
      <c r="I2103">
        <v>9.36</v>
      </c>
      <c r="J2103">
        <v>73.81</v>
      </c>
    </row>
    <row r="2104" spans="8:10" x14ac:dyDescent="0.3">
      <c r="H2104">
        <v>259.14</v>
      </c>
      <c r="I2104">
        <v>-25.91</v>
      </c>
      <c r="J2104">
        <v>285.05</v>
      </c>
    </row>
    <row r="2105" spans="8:10" x14ac:dyDescent="0.3">
      <c r="H2105">
        <v>221.92</v>
      </c>
      <c r="I2105">
        <v>106.52</v>
      </c>
      <c r="J2105">
        <v>115.4</v>
      </c>
    </row>
    <row r="2106" spans="8:10" x14ac:dyDescent="0.3">
      <c r="H2106">
        <v>26</v>
      </c>
      <c r="I2106">
        <v>11.7</v>
      </c>
      <c r="J2106">
        <v>14.3</v>
      </c>
    </row>
    <row r="2107" spans="8:10" x14ac:dyDescent="0.3">
      <c r="H2107">
        <v>15.55</v>
      </c>
      <c r="I2107">
        <v>5.44</v>
      </c>
      <c r="J2107">
        <v>10.11</v>
      </c>
    </row>
    <row r="2108" spans="8:10" x14ac:dyDescent="0.3">
      <c r="H2108">
        <v>0.88</v>
      </c>
      <c r="I2108">
        <v>-1.4</v>
      </c>
      <c r="J2108">
        <v>2.2799999999999998</v>
      </c>
    </row>
    <row r="2109" spans="8:10" x14ac:dyDescent="0.3">
      <c r="H2109">
        <v>19.98</v>
      </c>
      <c r="I2109">
        <v>9.39</v>
      </c>
      <c r="J2109">
        <v>10.59</v>
      </c>
    </row>
    <row r="2110" spans="8:10" x14ac:dyDescent="0.3">
      <c r="H2110">
        <v>398.35</v>
      </c>
      <c r="I2110">
        <v>124.48</v>
      </c>
      <c r="J2110">
        <v>273.87</v>
      </c>
    </row>
    <row r="2111" spans="8:10" x14ac:dyDescent="0.3">
      <c r="H2111">
        <v>5.04</v>
      </c>
      <c r="I2111">
        <v>1.26</v>
      </c>
      <c r="J2111">
        <v>3.78</v>
      </c>
    </row>
    <row r="2112" spans="8:10" x14ac:dyDescent="0.3">
      <c r="H2112">
        <v>17.45</v>
      </c>
      <c r="I2112">
        <v>8.0299999999999994</v>
      </c>
      <c r="J2112">
        <v>9.42</v>
      </c>
    </row>
    <row r="2113" spans="8:10" x14ac:dyDescent="0.3">
      <c r="H2113">
        <v>323.14</v>
      </c>
      <c r="I2113">
        <v>20.2</v>
      </c>
      <c r="J2113">
        <v>302.94</v>
      </c>
    </row>
    <row r="2114" spans="8:10" x14ac:dyDescent="0.3">
      <c r="H2114">
        <v>29.7</v>
      </c>
      <c r="I2114">
        <v>8.02</v>
      </c>
      <c r="J2114">
        <v>21.68</v>
      </c>
    </row>
    <row r="2115" spans="8:10" x14ac:dyDescent="0.3">
      <c r="H2115">
        <v>1295.8399999999999</v>
      </c>
      <c r="I2115">
        <v>145.78</v>
      </c>
      <c r="J2115">
        <v>1150.06</v>
      </c>
    </row>
    <row r="2116" spans="8:10" x14ac:dyDescent="0.3">
      <c r="H2116">
        <v>46.84</v>
      </c>
      <c r="I2116">
        <v>12.65</v>
      </c>
      <c r="J2116">
        <v>34.19</v>
      </c>
    </row>
    <row r="2117" spans="8:10" x14ac:dyDescent="0.3">
      <c r="H2117">
        <v>425.83</v>
      </c>
      <c r="I2117">
        <v>20.04</v>
      </c>
      <c r="J2117">
        <v>405.79</v>
      </c>
    </row>
    <row r="2118" spans="8:10" x14ac:dyDescent="0.3">
      <c r="H2118">
        <v>209.67</v>
      </c>
      <c r="I2118">
        <v>-13.98</v>
      </c>
      <c r="J2118">
        <v>223.65</v>
      </c>
    </row>
    <row r="2119" spans="8:10" x14ac:dyDescent="0.3">
      <c r="H2119">
        <v>159.88</v>
      </c>
      <c r="I2119">
        <v>73.540000000000006</v>
      </c>
      <c r="J2119">
        <v>86.34</v>
      </c>
    </row>
    <row r="2120" spans="8:10" x14ac:dyDescent="0.3">
      <c r="H2120">
        <v>5.28</v>
      </c>
      <c r="I2120">
        <v>2.38</v>
      </c>
      <c r="J2120">
        <v>2.9</v>
      </c>
    </row>
    <row r="2121" spans="8:10" x14ac:dyDescent="0.3">
      <c r="H2121">
        <v>895.92</v>
      </c>
      <c r="I2121">
        <v>302.37</v>
      </c>
      <c r="J2121">
        <v>593.54999999999995</v>
      </c>
    </row>
    <row r="2122" spans="8:10" x14ac:dyDescent="0.3">
      <c r="H2122">
        <v>2.81</v>
      </c>
      <c r="I2122">
        <v>-1.97</v>
      </c>
      <c r="J2122">
        <v>4.78</v>
      </c>
    </row>
    <row r="2123" spans="8:10" x14ac:dyDescent="0.3">
      <c r="H2123">
        <v>215.98</v>
      </c>
      <c r="I2123">
        <v>-2.7</v>
      </c>
      <c r="J2123">
        <v>218.68</v>
      </c>
    </row>
    <row r="2124" spans="8:10" x14ac:dyDescent="0.3">
      <c r="H2124">
        <v>241.96</v>
      </c>
      <c r="I2124">
        <v>41.13</v>
      </c>
      <c r="J2124">
        <v>200.83</v>
      </c>
    </row>
    <row r="2125" spans="8:10" x14ac:dyDescent="0.3">
      <c r="H2125">
        <v>27.72</v>
      </c>
      <c r="I2125">
        <v>13.31</v>
      </c>
      <c r="J2125">
        <v>14.41</v>
      </c>
    </row>
    <row r="2126" spans="8:10" x14ac:dyDescent="0.3">
      <c r="H2126">
        <v>104.68</v>
      </c>
      <c r="I2126">
        <v>35.33</v>
      </c>
      <c r="J2126">
        <v>69.349999999999994</v>
      </c>
    </row>
    <row r="2127" spans="8:10" x14ac:dyDescent="0.3">
      <c r="H2127">
        <v>62.96</v>
      </c>
      <c r="I2127">
        <v>9.44</v>
      </c>
      <c r="J2127">
        <v>53.52</v>
      </c>
    </row>
    <row r="2128" spans="8:10" x14ac:dyDescent="0.3">
      <c r="H2128">
        <v>86.38</v>
      </c>
      <c r="I2128">
        <v>1.08</v>
      </c>
      <c r="J2128">
        <v>85.3</v>
      </c>
    </row>
    <row r="2129" spans="8:10" x14ac:dyDescent="0.3">
      <c r="H2129">
        <v>64.94</v>
      </c>
      <c r="I2129">
        <v>6.49</v>
      </c>
      <c r="J2129">
        <v>58.45</v>
      </c>
    </row>
    <row r="2130" spans="8:10" x14ac:dyDescent="0.3">
      <c r="H2130">
        <v>20.74</v>
      </c>
      <c r="I2130">
        <v>7.26</v>
      </c>
      <c r="J2130">
        <v>13.48</v>
      </c>
    </row>
    <row r="2131" spans="8:10" x14ac:dyDescent="0.3">
      <c r="H2131">
        <v>33.28</v>
      </c>
      <c r="I2131">
        <v>9.32</v>
      </c>
      <c r="J2131">
        <v>23.96</v>
      </c>
    </row>
    <row r="2132" spans="8:10" x14ac:dyDescent="0.3">
      <c r="H2132">
        <v>38.520000000000003</v>
      </c>
      <c r="I2132">
        <v>11.94</v>
      </c>
      <c r="J2132">
        <v>26.58</v>
      </c>
    </row>
    <row r="2133" spans="8:10" x14ac:dyDescent="0.3">
      <c r="H2133">
        <v>139.86000000000001</v>
      </c>
      <c r="I2133">
        <v>60.14</v>
      </c>
      <c r="J2133">
        <v>79.72</v>
      </c>
    </row>
    <row r="2134" spans="8:10" x14ac:dyDescent="0.3">
      <c r="H2134">
        <v>19.649999999999999</v>
      </c>
      <c r="I2134">
        <v>9.0399999999999991</v>
      </c>
      <c r="J2134">
        <v>10.61</v>
      </c>
    </row>
    <row r="2135" spans="8:10" x14ac:dyDescent="0.3">
      <c r="H2135">
        <v>152.99</v>
      </c>
      <c r="I2135">
        <v>-122.39</v>
      </c>
      <c r="J2135">
        <v>275.38</v>
      </c>
    </row>
    <row r="2136" spans="8:10" x14ac:dyDescent="0.3">
      <c r="H2136">
        <v>10.58</v>
      </c>
      <c r="I2136">
        <v>-2.38</v>
      </c>
      <c r="J2136">
        <v>12.96</v>
      </c>
    </row>
    <row r="2137" spans="8:10" x14ac:dyDescent="0.3">
      <c r="H2137">
        <v>94.92</v>
      </c>
      <c r="I2137">
        <v>15.82</v>
      </c>
      <c r="J2137">
        <v>79.099999999999994</v>
      </c>
    </row>
    <row r="2138" spans="8:10" x14ac:dyDescent="0.3">
      <c r="H2138">
        <v>14.76</v>
      </c>
      <c r="I2138">
        <v>-11.44</v>
      </c>
      <c r="J2138">
        <v>26.2</v>
      </c>
    </row>
    <row r="2139" spans="8:10" x14ac:dyDescent="0.3">
      <c r="H2139">
        <v>3.66</v>
      </c>
      <c r="I2139">
        <v>-5.85</v>
      </c>
      <c r="J2139">
        <v>9.51</v>
      </c>
    </row>
    <row r="2140" spans="8:10" x14ac:dyDescent="0.3">
      <c r="H2140">
        <v>146.82</v>
      </c>
      <c r="I2140">
        <v>73.41</v>
      </c>
      <c r="J2140">
        <v>73.41</v>
      </c>
    </row>
    <row r="2141" spans="8:10" x14ac:dyDescent="0.3">
      <c r="H2141">
        <v>149.54</v>
      </c>
      <c r="I2141">
        <v>50.47</v>
      </c>
      <c r="J2141">
        <v>99.07</v>
      </c>
    </row>
    <row r="2142" spans="8:10" x14ac:dyDescent="0.3">
      <c r="H2142">
        <v>17.14</v>
      </c>
      <c r="I2142">
        <v>4.46</v>
      </c>
      <c r="J2142">
        <v>12.68</v>
      </c>
    </row>
    <row r="2143" spans="8:10" x14ac:dyDescent="0.3">
      <c r="H2143">
        <v>991.76</v>
      </c>
      <c r="I2143">
        <v>-347.12</v>
      </c>
      <c r="J2143">
        <v>1338.88</v>
      </c>
    </row>
    <row r="2144" spans="8:10" x14ac:dyDescent="0.3">
      <c r="H2144">
        <v>30.48</v>
      </c>
      <c r="I2144">
        <v>9.91</v>
      </c>
      <c r="J2144">
        <v>20.57</v>
      </c>
    </row>
    <row r="2145" spans="8:10" x14ac:dyDescent="0.3">
      <c r="H2145">
        <v>23.99</v>
      </c>
      <c r="I2145">
        <v>-4.8</v>
      </c>
      <c r="J2145">
        <v>28.79</v>
      </c>
    </row>
    <row r="2146" spans="8:10" x14ac:dyDescent="0.3">
      <c r="H2146">
        <v>16.690000000000001</v>
      </c>
      <c r="I2146">
        <v>5.42</v>
      </c>
      <c r="J2146">
        <v>11.27</v>
      </c>
    </row>
    <row r="2147" spans="8:10" x14ac:dyDescent="0.3">
      <c r="H2147">
        <v>422.06</v>
      </c>
      <c r="I2147">
        <v>-18.09</v>
      </c>
      <c r="J2147">
        <v>440.15</v>
      </c>
    </row>
    <row r="2148" spans="8:10" x14ac:dyDescent="0.3">
      <c r="H2148">
        <v>38.090000000000003</v>
      </c>
      <c r="I2148">
        <v>-27.93</v>
      </c>
      <c r="J2148">
        <v>66.02</v>
      </c>
    </row>
    <row r="2149" spans="8:10" x14ac:dyDescent="0.3">
      <c r="H2149">
        <v>254.35</v>
      </c>
      <c r="I2149">
        <v>-50.87</v>
      </c>
      <c r="J2149">
        <v>305.22000000000003</v>
      </c>
    </row>
    <row r="2150" spans="8:10" x14ac:dyDescent="0.3">
      <c r="H2150">
        <v>43.31</v>
      </c>
      <c r="I2150">
        <v>4.33</v>
      </c>
      <c r="J2150">
        <v>38.979999999999997</v>
      </c>
    </row>
    <row r="2151" spans="8:10" x14ac:dyDescent="0.3">
      <c r="H2151">
        <v>84.95</v>
      </c>
      <c r="I2151">
        <v>22.09</v>
      </c>
      <c r="J2151">
        <v>62.86</v>
      </c>
    </row>
    <row r="2152" spans="8:10" x14ac:dyDescent="0.3">
      <c r="H2152">
        <v>233.06</v>
      </c>
      <c r="I2152">
        <v>-53.27</v>
      </c>
      <c r="J2152">
        <v>286.33</v>
      </c>
    </row>
    <row r="2153" spans="8:10" x14ac:dyDescent="0.3">
      <c r="H2153">
        <v>111.79</v>
      </c>
      <c r="I2153">
        <v>43.6</v>
      </c>
      <c r="J2153">
        <v>68.19</v>
      </c>
    </row>
    <row r="2154" spans="8:10" x14ac:dyDescent="0.3">
      <c r="H2154">
        <v>14.94</v>
      </c>
      <c r="I2154">
        <v>7.02</v>
      </c>
      <c r="J2154">
        <v>7.92</v>
      </c>
    </row>
    <row r="2155" spans="8:10" x14ac:dyDescent="0.3">
      <c r="H2155">
        <v>14.16</v>
      </c>
      <c r="I2155">
        <v>5.13</v>
      </c>
      <c r="J2155">
        <v>9.0299999999999994</v>
      </c>
    </row>
    <row r="2156" spans="8:10" x14ac:dyDescent="0.3">
      <c r="H2156">
        <v>22.61</v>
      </c>
      <c r="I2156">
        <v>-10.17</v>
      </c>
      <c r="J2156">
        <v>32.78</v>
      </c>
    </row>
    <row r="2157" spans="8:10" x14ac:dyDescent="0.3">
      <c r="H2157">
        <v>21.48</v>
      </c>
      <c r="I2157">
        <v>10.74</v>
      </c>
      <c r="J2157">
        <v>10.74</v>
      </c>
    </row>
    <row r="2158" spans="8:10" x14ac:dyDescent="0.3">
      <c r="H2158">
        <v>501.81</v>
      </c>
      <c r="I2158">
        <v>0</v>
      </c>
      <c r="J2158">
        <v>501.81</v>
      </c>
    </row>
    <row r="2159" spans="8:10" x14ac:dyDescent="0.3">
      <c r="H2159">
        <v>161.94</v>
      </c>
      <c r="I2159">
        <v>9.7200000000000006</v>
      </c>
      <c r="J2159">
        <v>152.22</v>
      </c>
    </row>
    <row r="2160" spans="8:10" x14ac:dyDescent="0.3">
      <c r="H2160">
        <v>17.86</v>
      </c>
      <c r="I2160">
        <v>2.0099999999999998</v>
      </c>
      <c r="J2160">
        <v>15.85</v>
      </c>
    </row>
    <row r="2161" spans="8:10" x14ac:dyDescent="0.3">
      <c r="H2161">
        <v>8.81</v>
      </c>
      <c r="I2161">
        <v>-14.97</v>
      </c>
      <c r="J2161">
        <v>23.78</v>
      </c>
    </row>
    <row r="2162" spans="8:10" x14ac:dyDescent="0.3">
      <c r="H2162">
        <v>79.38</v>
      </c>
      <c r="I2162">
        <v>29.77</v>
      </c>
      <c r="J2162">
        <v>49.61</v>
      </c>
    </row>
    <row r="2163" spans="8:10" x14ac:dyDescent="0.3">
      <c r="H2163">
        <v>34.58</v>
      </c>
      <c r="I2163">
        <v>10.029999999999999</v>
      </c>
      <c r="J2163">
        <v>24.55</v>
      </c>
    </row>
    <row r="2164" spans="8:10" x14ac:dyDescent="0.3">
      <c r="H2164">
        <v>314.55</v>
      </c>
      <c r="I2164">
        <v>150.97999999999999</v>
      </c>
      <c r="J2164">
        <v>163.57</v>
      </c>
    </row>
    <row r="2165" spans="8:10" x14ac:dyDescent="0.3">
      <c r="H2165">
        <v>191.98</v>
      </c>
      <c r="I2165">
        <v>24</v>
      </c>
      <c r="J2165">
        <v>167.98</v>
      </c>
    </row>
    <row r="2166" spans="8:10" x14ac:dyDescent="0.3">
      <c r="H2166">
        <v>8.2899999999999991</v>
      </c>
      <c r="I2166">
        <v>3</v>
      </c>
      <c r="J2166">
        <v>5.29</v>
      </c>
    </row>
    <row r="2167" spans="8:10" x14ac:dyDescent="0.3">
      <c r="H2167">
        <v>139.91999999999999</v>
      </c>
      <c r="I2167">
        <v>-150.41</v>
      </c>
      <c r="J2167">
        <v>290.33</v>
      </c>
    </row>
    <row r="2168" spans="8:10" x14ac:dyDescent="0.3">
      <c r="H2168">
        <v>15.87</v>
      </c>
      <c r="I2168">
        <v>1.19</v>
      </c>
      <c r="J2168">
        <v>14.68</v>
      </c>
    </row>
    <row r="2169" spans="8:10" x14ac:dyDescent="0.3">
      <c r="H2169">
        <v>6.29</v>
      </c>
      <c r="I2169">
        <v>-11</v>
      </c>
      <c r="J2169">
        <v>17.29</v>
      </c>
    </row>
    <row r="2170" spans="8:10" x14ac:dyDescent="0.3">
      <c r="H2170">
        <v>14.02</v>
      </c>
      <c r="I2170">
        <v>1.75</v>
      </c>
      <c r="J2170">
        <v>12.27</v>
      </c>
    </row>
    <row r="2171" spans="8:10" x14ac:dyDescent="0.3">
      <c r="H2171">
        <v>71.98</v>
      </c>
      <c r="I2171">
        <v>-9</v>
      </c>
      <c r="J2171">
        <v>80.98</v>
      </c>
    </row>
    <row r="2172" spans="8:10" x14ac:dyDescent="0.3">
      <c r="H2172">
        <v>107.98</v>
      </c>
      <c r="I2172">
        <v>-27</v>
      </c>
      <c r="J2172">
        <v>134.97999999999999</v>
      </c>
    </row>
    <row r="2173" spans="8:10" x14ac:dyDescent="0.3">
      <c r="H2173">
        <v>305.31</v>
      </c>
      <c r="I2173">
        <v>-8.7200000000000006</v>
      </c>
      <c r="J2173">
        <v>314.02999999999997</v>
      </c>
    </row>
    <row r="2174" spans="8:10" x14ac:dyDescent="0.3">
      <c r="H2174">
        <v>19.75</v>
      </c>
      <c r="I2174">
        <v>6.91</v>
      </c>
      <c r="J2174">
        <v>12.84</v>
      </c>
    </row>
    <row r="2175" spans="8:10" x14ac:dyDescent="0.3">
      <c r="H2175">
        <v>9.26</v>
      </c>
      <c r="I2175">
        <v>-13.9</v>
      </c>
      <c r="J2175">
        <v>23.16</v>
      </c>
    </row>
    <row r="2176" spans="8:10" x14ac:dyDescent="0.3">
      <c r="H2176">
        <v>61.79</v>
      </c>
      <c r="I2176">
        <v>6.18</v>
      </c>
      <c r="J2176">
        <v>55.61</v>
      </c>
    </row>
    <row r="2177" spans="8:10" x14ac:dyDescent="0.3">
      <c r="H2177">
        <v>45.68</v>
      </c>
      <c r="I2177">
        <v>21.01</v>
      </c>
      <c r="J2177">
        <v>24.67</v>
      </c>
    </row>
    <row r="2178" spans="8:10" x14ac:dyDescent="0.3">
      <c r="H2178">
        <v>60.12</v>
      </c>
      <c r="I2178">
        <v>28.86</v>
      </c>
      <c r="J2178">
        <v>31.26</v>
      </c>
    </row>
    <row r="2179" spans="8:10" x14ac:dyDescent="0.3">
      <c r="H2179">
        <v>41.72</v>
      </c>
      <c r="I2179">
        <v>13.04</v>
      </c>
      <c r="J2179">
        <v>28.68</v>
      </c>
    </row>
    <row r="2180" spans="8:10" x14ac:dyDescent="0.3">
      <c r="H2180">
        <v>71.599999999999994</v>
      </c>
      <c r="I2180">
        <v>32.94</v>
      </c>
      <c r="J2180">
        <v>38.659999999999997</v>
      </c>
    </row>
    <row r="2181" spans="8:10" x14ac:dyDescent="0.3">
      <c r="H2181">
        <v>85.23</v>
      </c>
      <c r="I2181">
        <v>30.9</v>
      </c>
      <c r="J2181">
        <v>54.33</v>
      </c>
    </row>
    <row r="2182" spans="8:10" x14ac:dyDescent="0.3">
      <c r="H2182">
        <v>44.4</v>
      </c>
      <c r="I2182">
        <v>22.2</v>
      </c>
      <c r="J2182">
        <v>22.2</v>
      </c>
    </row>
    <row r="2183" spans="8:10" x14ac:dyDescent="0.3">
      <c r="H2183">
        <v>442.76</v>
      </c>
      <c r="I2183">
        <v>59.04</v>
      </c>
      <c r="J2183">
        <v>383.72</v>
      </c>
    </row>
    <row r="2184" spans="8:10" x14ac:dyDescent="0.3">
      <c r="H2184">
        <v>3999.95</v>
      </c>
      <c r="I2184">
        <v>1159.99</v>
      </c>
      <c r="J2184">
        <v>2839.96</v>
      </c>
    </row>
    <row r="2185" spans="8:10" x14ac:dyDescent="0.3">
      <c r="H2185">
        <v>199.95</v>
      </c>
      <c r="I2185">
        <v>21.99</v>
      </c>
      <c r="J2185">
        <v>177.96</v>
      </c>
    </row>
    <row r="2186" spans="8:10" x14ac:dyDescent="0.3">
      <c r="H2186">
        <v>63.68</v>
      </c>
      <c r="I2186">
        <v>28.02</v>
      </c>
      <c r="J2186">
        <v>35.659999999999997</v>
      </c>
    </row>
    <row r="2187" spans="8:10" x14ac:dyDescent="0.3">
      <c r="H2187">
        <v>54.9</v>
      </c>
      <c r="I2187">
        <v>18.53</v>
      </c>
      <c r="J2187">
        <v>36.369999999999997</v>
      </c>
    </row>
    <row r="2188" spans="8:10" x14ac:dyDescent="0.3">
      <c r="H2188">
        <v>29</v>
      </c>
      <c r="I2188">
        <v>7.25</v>
      </c>
      <c r="J2188">
        <v>21.75</v>
      </c>
    </row>
    <row r="2189" spans="8:10" x14ac:dyDescent="0.3">
      <c r="H2189">
        <v>70.08</v>
      </c>
      <c r="I2189">
        <v>35.04</v>
      </c>
      <c r="J2189">
        <v>35.04</v>
      </c>
    </row>
    <row r="2190" spans="8:10" x14ac:dyDescent="0.3">
      <c r="H2190">
        <v>121.3</v>
      </c>
      <c r="I2190">
        <v>25.47</v>
      </c>
      <c r="J2190">
        <v>95.83</v>
      </c>
    </row>
    <row r="2191" spans="8:10" x14ac:dyDescent="0.3">
      <c r="H2191">
        <v>1454.49</v>
      </c>
      <c r="I2191">
        <v>378.17</v>
      </c>
      <c r="J2191">
        <v>1076.32</v>
      </c>
    </row>
    <row r="2192" spans="8:10" x14ac:dyDescent="0.3">
      <c r="H2192">
        <v>60.81</v>
      </c>
      <c r="I2192">
        <v>17.03</v>
      </c>
      <c r="J2192">
        <v>43.78</v>
      </c>
    </row>
    <row r="2193" spans="8:10" x14ac:dyDescent="0.3">
      <c r="H2193">
        <v>153.55000000000001</v>
      </c>
      <c r="I2193">
        <v>51.82</v>
      </c>
      <c r="J2193">
        <v>101.73</v>
      </c>
    </row>
    <row r="2194" spans="8:10" x14ac:dyDescent="0.3">
      <c r="H2194">
        <v>65.34</v>
      </c>
      <c r="I2194">
        <v>22.87</v>
      </c>
      <c r="J2194">
        <v>42.47</v>
      </c>
    </row>
    <row r="2195" spans="8:10" x14ac:dyDescent="0.3">
      <c r="H2195">
        <v>123.92</v>
      </c>
      <c r="I2195">
        <v>55.76</v>
      </c>
      <c r="J2195">
        <v>68.16</v>
      </c>
    </row>
    <row r="2196" spans="8:10" x14ac:dyDescent="0.3">
      <c r="H2196">
        <v>35.1</v>
      </c>
      <c r="I2196">
        <v>12.28</v>
      </c>
      <c r="J2196">
        <v>22.82</v>
      </c>
    </row>
    <row r="2197" spans="8:10" x14ac:dyDescent="0.3">
      <c r="H2197">
        <v>44.75</v>
      </c>
      <c r="I2197">
        <v>8.5</v>
      </c>
      <c r="J2197">
        <v>36.25</v>
      </c>
    </row>
    <row r="2198" spans="8:10" x14ac:dyDescent="0.3">
      <c r="H2198">
        <v>4.7</v>
      </c>
      <c r="I2198">
        <v>0.41</v>
      </c>
      <c r="J2198">
        <v>4.29</v>
      </c>
    </row>
    <row r="2199" spans="8:10" x14ac:dyDescent="0.3">
      <c r="H2199">
        <v>14.67</v>
      </c>
      <c r="I2199">
        <v>3.96</v>
      </c>
      <c r="J2199">
        <v>10.71</v>
      </c>
    </row>
    <row r="2200" spans="8:10" x14ac:dyDescent="0.3">
      <c r="H2200">
        <v>15.55</v>
      </c>
      <c r="I2200">
        <v>5.44</v>
      </c>
      <c r="J2200">
        <v>10.11</v>
      </c>
    </row>
    <row r="2201" spans="8:10" x14ac:dyDescent="0.3">
      <c r="H2201">
        <v>5.23</v>
      </c>
      <c r="I2201">
        <v>1.7</v>
      </c>
      <c r="J2201">
        <v>3.53</v>
      </c>
    </row>
    <row r="2202" spans="8:10" x14ac:dyDescent="0.3">
      <c r="H2202">
        <v>22.2</v>
      </c>
      <c r="I2202">
        <v>9.1</v>
      </c>
      <c r="J2202">
        <v>13.1</v>
      </c>
    </row>
    <row r="2203" spans="8:10" x14ac:dyDescent="0.3">
      <c r="H2203">
        <v>881.93</v>
      </c>
      <c r="I2203">
        <v>229.3</v>
      </c>
      <c r="J2203">
        <v>652.63</v>
      </c>
    </row>
    <row r="2204" spans="8:10" x14ac:dyDescent="0.3">
      <c r="H2204">
        <v>6.1</v>
      </c>
      <c r="I2204">
        <v>2.13</v>
      </c>
      <c r="J2204">
        <v>3.97</v>
      </c>
    </row>
    <row r="2205" spans="8:10" x14ac:dyDescent="0.3">
      <c r="H2205">
        <v>191.82</v>
      </c>
      <c r="I2205">
        <v>74.81</v>
      </c>
      <c r="J2205">
        <v>117.01</v>
      </c>
    </row>
    <row r="2206" spans="8:10" x14ac:dyDescent="0.3">
      <c r="H2206">
        <v>20.100000000000001</v>
      </c>
      <c r="I2206">
        <v>1.76</v>
      </c>
      <c r="J2206">
        <v>18.34</v>
      </c>
    </row>
    <row r="2207" spans="8:10" x14ac:dyDescent="0.3">
      <c r="H2207">
        <v>67.56</v>
      </c>
      <c r="I2207">
        <v>8.4499999999999993</v>
      </c>
      <c r="J2207">
        <v>59.11</v>
      </c>
    </row>
    <row r="2208" spans="8:10" x14ac:dyDescent="0.3">
      <c r="H2208">
        <v>29.93</v>
      </c>
      <c r="I2208">
        <v>-46.39</v>
      </c>
      <c r="J2208">
        <v>76.319999999999993</v>
      </c>
    </row>
    <row r="2209" spans="8:10" x14ac:dyDescent="0.3">
      <c r="H2209">
        <v>38.270000000000003</v>
      </c>
      <c r="I2209">
        <v>3.83</v>
      </c>
      <c r="J2209">
        <v>34.44</v>
      </c>
    </row>
    <row r="2210" spans="8:10" x14ac:dyDescent="0.3">
      <c r="H2210">
        <v>16.52</v>
      </c>
      <c r="I2210">
        <v>7.6</v>
      </c>
      <c r="J2210">
        <v>8.92</v>
      </c>
    </row>
    <row r="2211" spans="8:10" x14ac:dyDescent="0.3">
      <c r="H2211">
        <v>832.93</v>
      </c>
      <c r="I2211">
        <v>233.22</v>
      </c>
      <c r="J2211">
        <v>599.71</v>
      </c>
    </row>
    <row r="2212" spans="8:10" x14ac:dyDescent="0.3">
      <c r="H2212">
        <v>43.8</v>
      </c>
      <c r="I2212">
        <v>21.02</v>
      </c>
      <c r="J2212">
        <v>22.78</v>
      </c>
    </row>
    <row r="2213" spans="8:10" x14ac:dyDescent="0.3">
      <c r="H2213">
        <v>167.29</v>
      </c>
      <c r="I2213">
        <v>29.74</v>
      </c>
      <c r="J2213">
        <v>137.55000000000001</v>
      </c>
    </row>
    <row r="2214" spans="8:10" x14ac:dyDescent="0.3">
      <c r="H2214">
        <v>27.42</v>
      </c>
      <c r="I2214">
        <v>11.24</v>
      </c>
      <c r="J2214">
        <v>16.18</v>
      </c>
    </row>
    <row r="2215" spans="8:10" x14ac:dyDescent="0.3">
      <c r="H2215">
        <v>1.44</v>
      </c>
      <c r="I2215">
        <v>0.5</v>
      </c>
      <c r="J2215">
        <v>0.94</v>
      </c>
    </row>
    <row r="2216" spans="8:10" x14ac:dyDescent="0.3">
      <c r="H2216">
        <v>61.78</v>
      </c>
      <c r="I2216">
        <v>20.85</v>
      </c>
      <c r="J2216">
        <v>40.93</v>
      </c>
    </row>
    <row r="2217" spans="8:10" x14ac:dyDescent="0.3">
      <c r="H2217">
        <v>241.96</v>
      </c>
      <c r="I2217">
        <v>60.49</v>
      </c>
      <c r="J2217">
        <v>181.47</v>
      </c>
    </row>
    <row r="2218" spans="8:10" x14ac:dyDescent="0.3">
      <c r="H2218">
        <v>108.61</v>
      </c>
      <c r="I2218">
        <v>9.5</v>
      </c>
      <c r="J2218">
        <v>99.11</v>
      </c>
    </row>
    <row r="2219" spans="8:10" x14ac:dyDescent="0.3">
      <c r="H2219">
        <v>2.82</v>
      </c>
      <c r="I2219">
        <v>0.99</v>
      </c>
      <c r="J2219">
        <v>1.83</v>
      </c>
    </row>
    <row r="2220" spans="8:10" x14ac:dyDescent="0.3">
      <c r="H2220">
        <v>9.98</v>
      </c>
      <c r="I2220">
        <v>3.62</v>
      </c>
      <c r="J2220">
        <v>6.36</v>
      </c>
    </row>
    <row r="2221" spans="8:10" x14ac:dyDescent="0.3">
      <c r="H2221">
        <v>14.98</v>
      </c>
      <c r="I2221">
        <v>4.1900000000000004</v>
      </c>
      <c r="J2221">
        <v>10.79</v>
      </c>
    </row>
    <row r="2222" spans="8:10" x14ac:dyDescent="0.3">
      <c r="H2222">
        <v>1145.5999999999999</v>
      </c>
      <c r="I2222">
        <v>100.24</v>
      </c>
      <c r="J2222">
        <v>1045.3599999999999</v>
      </c>
    </row>
    <row r="2223" spans="8:10" x14ac:dyDescent="0.3">
      <c r="H2223">
        <v>485.94</v>
      </c>
      <c r="I2223">
        <v>-89.09</v>
      </c>
      <c r="J2223">
        <v>575.03</v>
      </c>
    </row>
    <row r="2224" spans="8:10" x14ac:dyDescent="0.3">
      <c r="H2224">
        <v>37.380000000000003</v>
      </c>
      <c r="I2224">
        <v>4.67</v>
      </c>
      <c r="J2224">
        <v>32.71</v>
      </c>
    </row>
    <row r="2225" spans="8:10" x14ac:dyDescent="0.3">
      <c r="H2225">
        <v>70.69</v>
      </c>
      <c r="I2225">
        <v>-24.24</v>
      </c>
      <c r="J2225">
        <v>94.93</v>
      </c>
    </row>
    <row r="2226" spans="8:10" x14ac:dyDescent="0.3">
      <c r="H2226">
        <v>54.82</v>
      </c>
      <c r="I2226">
        <v>17.82</v>
      </c>
      <c r="J2226">
        <v>37</v>
      </c>
    </row>
    <row r="2227" spans="8:10" x14ac:dyDescent="0.3">
      <c r="H2227">
        <v>72.290000000000006</v>
      </c>
      <c r="I2227">
        <v>-98.8</v>
      </c>
      <c r="J2227">
        <v>171.09</v>
      </c>
    </row>
    <row r="2228" spans="8:10" x14ac:dyDescent="0.3">
      <c r="H2228">
        <v>2.9</v>
      </c>
      <c r="I2228">
        <v>0.47</v>
      </c>
      <c r="J2228">
        <v>2.4300000000000002</v>
      </c>
    </row>
    <row r="2229" spans="8:10" x14ac:dyDescent="0.3">
      <c r="H2229">
        <v>124.79</v>
      </c>
      <c r="I2229">
        <v>15.6</v>
      </c>
      <c r="J2229">
        <v>109.19</v>
      </c>
    </row>
    <row r="2230" spans="8:10" x14ac:dyDescent="0.3">
      <c r="H2230">
        <v>330.59</v>
      </c>
      <c r="I2230">
        <v>-115.71</v>
      </c>
      <c r="J2230">
        <v>446.3</v>
      </c>
    </row>
    <row r="2231" spans="8:10" x14ac:dyDescent="0.3">
      <c r="H2231">
        <v>673.57</v>
      </c>
      <c r="I2231">
        <v>252.59</v>
      </c>
      <c r="J2231">
        <v>420.98</v>
      </c>
    </row>
    <row r="2232" spans="8:10" x14ac:dyDescent="0.3">
      <c r="H2232">
        <v>52.98</v>
      </c>
      <c r="I2232">
        <v>14.83</v>
      </c>
      <c r="J2232">
        <v>38.15</v>
      </c>
    </row>
    <row r="2233" spans="8:10" x14ac:dyDescent="0.3">
      <c r="H2233">
        <v>526.45000000000005</v>
      </c>
      <c r="I2233">
        <v>31.59</v>
      </c>
      <c r="J2233">
        <v>494.86</v>
      </c>
    </row>
    <row r="2234" spans="8:10" x14ac:dyDescent="0.3">
      <c r="H2234">
        <v>228.92</v>
      </c>
      <c r="I2234">
        <v>14.31</v>
      </c>
      <c r="J2234">
        <v>214.61</v>
      </c>
    </row>
    <row r="2235" spans="8:10" x14ac:dyDescent="0.3">
      <c r="H2235">
        <v>319.97000000000003</v>
      </c>
      <c r="I2235">
        <v>36</v>
      </c>
      <c r="J2235">
        <v>283.97000000000003</v>
      </c>
    </row>
    <row r="2236" spans="8:10" x14ac:dyDescent="0.3">
      <c r="H2236">
        <v>205.03</v>
      </c>
      <c r="I2236">
        <v>67.66</v>
      </c>
      <c r="J2236">
        <v>137.37</v>
      </c>
    </row>
    <row r="2237" spans="8:10" x14ac:dyDescent="0.3">
      <c r="H2237">
        <v>190.86</v>
      </c>
      <c r="I2237">
        <v>11.45</v>
      </c>
      <c r="J2237">
        <v>179.41</v>
      </c>
    </row>
    <row r="2238" spans="8:10" x14ac:dyDescent="0.3">
      <c r="H2238">
        <v>24.32</v>
      </c>
      <c r="I2238">
        <v>8.27</v>
      </c>
      <c r="J2238">
        <v>16.05</v>
      </c>
    </row>
    <row r="2239" spans="8:10" x14ac:dyDescent="0.3">
      <c r="H2239">
        <v>44.4</v>
      </c>
      <c r="I2239">
        <v>12.43</v>
      </c>
      <c r="J2239">
        <v>31.97</v>
      </c>
    </row>
    <row r="2240" spans="8:10" x14ac:dyDescent="0.3">
      <c r="H2240">
        <v>44.4</v>
      </c>
      <c r="I2240">
        <v>-52.17</v>
      </c>
      <c r="J2240">
        <v>96.57</v>
      </c>
    </row>
    <row r="2241" spans="8:10" x14ac:dyDescent="0.3">
      <c r="H2241">
        <v>1016.79</v>
      </c>
      <c r="I2241">
        <v>381.3</v>
      </c>
      <c r="J2241">
        <v>635.49</v>
      </c>
    </row>
    <row r="2242" spans="8:10" x14ac:dyDescent="0.3">
      <c r="H2242">
        <v>38.14</v>
      </c>
      <c r="I2242">
        <v>13.35</v>
      </c>
      <c r="J2242">
        <v>24.79</v>
      </c>
    </row>
    <row r="2243" spans="8:10" x14ac:dyDescent="0.3">
      <c r="H2243">
        <v>494.98</v>
      </c>
      <c r="I2243">
        <v>-115.5</v>
      </c>
      <c r="J2243">
        <v>610.48</v>
      </c>
    </row>
    <row r="2244" spans="8:10" x14ac:dyDescent="0.3">
      <c r="H2244">
        <v>56.56</v>
      </c>
      <c r="I2244">
        <v>15.27</v>
      </c>
      <c r="J2244">
        <v>41.29</v>
      </c>
    </row>
    <row r="2245" spans="8:10" x14ac:dyDescent="0.3">
      <c r="H2245">
        <v>5.56</v>
      </c>
      <c r="I2245">
        <v>1.45</v>
      </c>
      <c r="J2245">
        <v>4.1100000000000003</v>
      </c>
    </row>
    <row r="2246" spans="8:10" x14ac:dyDescent="0.3">
      <c r="H2246">
        <v>9.02</v>
      </c>
      <c r="I2246">
        <v>3.52</v>
      </c>
      <c r="J2246">
        <v>5.5</v>
      </c>
    </row>
    <row r="2247" spans="8:10" x14ac:dyDescent="0.3">
      <c r="H2247">
        <v>8.6199999999999992</v>
      </c>
      <c r="I2247">
        <v>2.2400000000000002</v>
      </c>
      <c r="J2247">
        <v>6.38</v>
      </c>
    </row>
    <row r="2248" spans="8:10" x14ac:dyDescent="0.3">
      <c r="H2248">
        <v>659.98</v>
      </c>
      <c r="I2248">
        <v>49.5</v>
      </c>
      <c r="J2248">
        <v>610.48</v>
      </c>
    </row>
    <row r="2249" spans="8:10" x14ac:dyDescent="0.3">
      <c r="H2249">
        <v>13.36</v>
      </c>
      <c r="I2249">
        <v>6.41</v>
      </c>
      <c r="J2249">
        <v>6.95</v>
      </c>
    </row>
    <row r="2250" spans="8:10" x14ac:dyDescent="0.3">
      <c r="H2250">
        <v>41.72</v>
      </c>
      <c r="I2250">
        <v>13.04</v>
      </c>
      <c r="J2250">
        <v>28.68</v>
      </c>
    </row>
    <row r="2251" spans="8:10" x14ac:dyDescent="0.3">
      <c r="H2251">
        <v>11.52</v>
      </c>
      <c r="I2251">
        <v>4.18</v>
      </c>
      <c r="J2251">
        <v>7.34</v>
      </c>
    </row>
    <row r="2252" spans="8:10" x14ac:dyDescent="0.3">
      <c r="H2252">
        <v>541.44000000000005</v>
      </c>
      <c r="I2252">
        <v>157.02000000000001</v>
      </c>
      <c r="J2252">
        <v>384.42</v>
      </c>
    </row>
    <row r="2253" spans="8:10" x14ac:dyDescent="0.3">
      <c r="H2253">
        <v>19.440000000000001</v>
      </c>
      <c r="I2253">
        <v>9.33</v>
      </c>
      <c r="J2253">
        <v>10.11</v>
      </c>
    </row>
    <row r="2254" spans="8:10" x14ac:dyDescent="0.3">
      <c r="H2254">
        <v>143.69999999999999</v>
      </c>
      <c r="I2254">
        <v>68.98</v>
      </c>
      <c r="J2254">
        <v>74.72</v>
      </c>
    </row>
    <row r="2255" spans="8:10" x14ac:dyDescent="0.3">
      <c r="H2255">
        <v>43.26</v>
      </c>
      <c r="I2255">
        <v>14.28</v>
      </c>
      <c r="J2255">
        <v>28.98</v>
      </c>
    </row>
    <row r="2256" spans="8:10" x14ac:dyDescent="0.3">
      <c r="H2256">
        <v>43.56</v>
      </c>
      <c r="I2256">
        <v>15.25</v>
      </c>
      <c r="J2256">
        <v>28.31</v>
      </c>
    </row>
    <row r="2257" spans="8:10" x14ac:dyDescent="0.3">
      <c r="H2257">
        <v>437.85</v>
      </c>
      <c r="I2257">
        <v>131.35</v>
      </c>
      <c r="J2257">
        <v>306.5</v>
      </c>
    </row>
    <row r="2258" spans="8:10" x14ac:dyDescent="0.3">
      <c r="H2258">
        <v>109.48</v>
      </c>
      <c r="I2258">
        <v>33.94</v>
      </c>
      <c r="J2258">
        <v>75.540000000000006</v>
      </c>
    </row>
    <row r="2259" spans="8:10" x14ac:dyDescent="0.3">
      <c r="H2259">
        <v>1212.96</v>
      </c>
      <c r="I2259">
        <v>90.97</v>
      </c>
      <c r="J2259">
        <v>1121.99</v>
      </c>
    </row>
    <row r="2260" spans="8:10" x14ac:dyDescent="0.3">
      <c r="H2260">
        <v>18.54</v>
      </c>
      <c r="I2260">
        <v>8.7100000000000009</v>
      </c>
      <c r="J2260">
        <v>9.83</v>
      </c>
    </row>
    <row r="2261" spans="8:10" x14ac:dyDescent="0.3">
      <c r="H2261">
        <v>5</v>
      </c>
      <c r="I2261">
        <v>2.4</v>
      </c>
      <c r="J2261">
        <v>2.6</v>
      </c>
    </row>
    <row r="2262" spans="8:10" x14ac:dyDescent="0.3">
      <c r="H2262">
        <v>371.97</v>
      </c>
      <c r="I2262">
        <v>66.95</v>
      </c>
      <c r="J2262">
        <v>305.02</v>
      </c>
    </row>
    <row r="2263" spans="8:10" x14ac:dyDescent="0.3">
      <c r="H2263">
        <v>166.24</v>
      </c>
      <c r="I2263">
        <v>24.94</v>
      </c>
      <c r="J2263">
        <v>141.30000000000001</v>
      </c>
    </row>
    <row r="2264" spans="8:10" x14ac:dyDescent="0.3">
      <c r="H2264">
        <v>359.97</v>
      </c>
      <c r="I2264">
        <v>79.19</v>
      </c>
      <c r="J2264">
        <v>280.77999999999997</v>
      </c>
    </row>
    <row r="2265" spans="8:10" x14ac:dyDescent="0.3">
      <c r="H2265">
        <v>499.98</v>
      </c>
      <c r="I2265">
        <v>115</v>
      </c>
      <c r="J2265">
        <v>384.98</v>
      </c>
    </row>
    <row r="2266" spans="8:10" x14ac:dyDescent="0.3">
      <c r="H2266">
        <v>5.28</v>
      </c>
      <c r="I2266">
        <v>2.38</v>
      </c>
      <c r="J2266">
        <v>2.9</v>
      </c>
    </row>
    <row r="2267" spans="8:10" x14ac:dyDescent="0.3">
      <c r="H2267">
        <v>8.26</v>
      </c>
      <c r="I2267">
        <v>3.88</v>
      </c>
      <c r="J2267">
        <v>4.38</v>
      </c>
    </row>
    <row r="2268" spans="8:10" x14ac:dyDescent="0.3">
      <c r="H2268">
        <v>7.97</v>
      </c>
      <c r="I2268">
        <v>2.69</v>
      </c>
      <c r="J2268">
        <v>5.28</v>
      </c>
    </row>
    <row r="2269" spans="8:10" x14ac:dyDescent="0.3">
      <c r="H2269">
        <v>12.96</v>
      </c>
      <c r="I2269">
        <v>6.35</v>
      </c>
      <c r="J2269">
        <v>6.61</v>
      </c>
    </row>
    <row r="2270" spans="8:10" x14ac:dyDescent="0.3">
      <c r="H2270">
        <v>6.48</v>
      </c>
      <c r="I2270">
        <v>3.11</v>
      </c>
      <c r="J2270">
        <v>3.37</v>
      </c>
    </row>
    <row r="2271" spans="8:10" x14ac:dyDescent="0.3">
      <c r="H2271">
        <v>6.98</v>
      </c>
      <c r="I2271">
        <v>2.36</v>
      </c>
      <c r="J2271">
        <v>4.62</v>
      </c>
    </row>
    <row r="2272" spans="8:10" x14ac:dyDescent="0.3">
      <c r="H2272">
        <v>47.96</v>
      </c>
      <c r="I2272">
        <v>4.2</v>
      </c>
      <c r="J2272">
        <v>43.76</v>
      </c>
    </row>
    <row r="2273" spans="8:10" x14ac:dyDescent="0.3">
      <c r="H2273">
        <v>199.74</v>
      </c>
      <c r="I2273">
        <v>47.94</v>
      </c>
      <c r="J2273">
        <v>151.80000000000001</v>
      </c>
    </row>
    <row r="2274" spans="8:10" x14ac:dyDescent="0.3">
      <c r="H2274">
        <v>435.26</v>
      </c>
      <c r="I2274">
        <v>95.76</v>
      </c>
      <c r="J2274">
        <v>339.5</v>
      </c>
    </row>
    <row r="2275" spans="8:10" x14ac:dyDescent="0.3">
      <c r="H2275">
        <v>1119.98</v>
      </c>
      <c r="I2275">
        <v>377.99</v>
      </c>
      <c r="J2275">
        <v>741.99</v>
      </c>
    </row>
    <row r="2276" spans="8:10" x14ac:dyDescent="0.3">
      <c r="H2276">
        <v>143.43</v>
      </c>
      <c r="I2276">
        <v>3.59</v>
      </c>
      <c r="J2276">
        <v>139.84</v>
      </c>
    </row>
    <row r="2277" spans="8:10" x14ac:dyDescent="0.3">
      <c r="H2277">
        <v>122.35</v>
      </c>
      <c r="I2277">
        <v>13.76</v>
      </c>
      <c r="J2277">
        <v>108.59</v>
      </c>
    </row>
    <row r="2278" spans="8:10" x14ac:dyDescent="0.3">
      <c r="H2278">
        <v>306.2</v>
      </c>
      <c r="I2278">
        <v>0</v>
      </c>
      <c r="J2278">
        <v>306.2</v>
      </c>
    </row>
    <row r="2279" spans="8:10" x14ac:dyDescent="0.3">
      <c r="H2279">
        <v>85.98</v>
      </c>
      <c r="I2279">
        <v>22.35</v>
      </c>
      <c r="J2279">
        <v>63.63</v>
      </c>
    </row>
    <row r="2280" spans="8:10" x14ac:dyDescent="0.3">
      <c r="H2280">
        <v>223.96</v>
      </c>
      <c r="I2280">
        <v>53.75</v>
      </c>
      <c r="J2280">
        <v>170.21</v>
      </c>
    </row>
    <row r="2281" spans="8:10" x14ac:dyDescent="0.3">
      <c r="H2281">
        <v>97.57</v>
      </c>
      <c r="I2281">
        <v>-6.1</v>
      </c>
      <c r="J2281">
        <v>103.67</v>
      </c>
    </row>
    <row r="2282" spans="8:10" x14ac:dyDescent="0.3">
      <c r="H2282">
        <v>614.27</v>
      </c>
      <c r="I2282">
        <v>-23.04</v>
      </c>
      <c r="J2282">
        <v>637.30999999999995</v>
      </c>
    </row>
    <row r="2283" spans="8:10" x14ac:dyDescent="0.3">
      <c r="H2283">
        <v>199.98</v>
      </c>
      <c r="I2283">
        <v>38</v>
      </c>
      <c r="J2283">
        <v>161.97999999999999</v>
      </c>
    </row>
    <row r="2284" spans="8:10" x14ac:dyDescent="0.3">
      <c r="H2284">
        <v>48.16</v>
      </c>
      <c r="I2284">
        <v>22.15</v>
      </c>
      <c r="J2284">
        <v>26.01</v>
      </c>
    </row>
    <row r="2285" spans="8:10" x14ac:dyDescent="0.3">
      <c r="H2285">
        <v>23.92</v>
      </c>
      <c r="I2285">
        <v>6.7</v>
      </c>
      <c r="J2285">
        <v>17.22</v>
      </c>
    </row>
    <row r="2286" spans="8:10" x14ac:dyDescent="0.3">
      <c r="H2286">
        <v>60.69</v>
      </c>
      <c r="I2286">
        <v>16.39</v>
      </c>
      <c r="J2286">
        <v>44.3</v>
      </c>
    </row>
    <row r="2287" spans="8:10" x14ac:dyDescent="0.3">
      <c r="H2287">
        <v>14.35</v>
      </c>
      <c r="I2287">
        <v>5.2</v>
      </c>
      <c r="J2287">
        <v>9.15</v>
      </c>
    </row>
    <row r="2288" spans="8:10" x14ac:dyDescent="0.3">
      <c r="H2288">
        <v>35.04</v>
      </c>
      <c r="I2288">
        <v>12.26</v>
      </c>
      <c r="J2288">
        <v>22.78</v>
      </c>
    </row>
    <row r="2289" spans="8:10" x14ac:dyDescent="0.3">
      <c r="H2289">
        <v>17.48</v>
      </c>
      <c r="I2289">
        <v>1.31</v>
      </c>
      <c r="J2289">
        <v>16.170000000000002</v>
      </c>
    </row>
    <row r="2290" spans="8:10" x14ac:dyDescent="0.3">
      <c r="H2290">
        <v>16.399999999999999</v>
      </c>
      <c r="I2290">
        <v>4.76</v>
      </c>
      <c r="J2290">
        <v>11.64</v>
      </c>
    </row>
    <row r="2291" spans="8:10" x14ac:dyDescent="0.3">
      <c r="H2291">
        <v>892.98</v>
      </c>
      <c r="I2291">
        <v>80.37</v>
      </c>
      <c r="J2291">
        <v>812.61</v>
      </c>
    </row>
    <row r="2292" spans="8:10" x14ac:dyDescent="0.3">
      <c r="H2292">
        <v>287.97000000000003</v>
      </c>
      <c r="I2292">
        <v>77.75</v>
      </c>
      <c r="J2292">
        <v>210.22</v>
      </c>
    </row>
    <row r="2293" spans="8:10" x14ac:dyDescent="0.3">
      <c r="H2293">
        <v>595.38</v>
      </c>
      <c r="I2293">
        <v>297.69</v>
      </c>
      <c r="J2293">
        <v>297.69</v>
      </c>
    </row>
    <row r="2294" spans="8:10" x14ac:dyDescent="0.3">
      <c r="H2294">
        <v>12.96</v>
      </c>
      <c r="I2294">
        <v>6.22</v>
      </c>
      <c r="J2294">
        <v>6.74</v>
      </c>
    </row>
    <row r="2295" spans="8:10" x14ac:dyDescent="0.3">
      <c r="H2295">
        <v>4.95</v>
      </c>
      <c r="I2295">
        <v>1.34</v>
      </c>
      <c r="J2295">
        <v>3.61</v>
      </c>
    </row>
    <row r="2296" spans="8:10" x14ac:dyDescent="0.3">
      <c r="H2296">
        <v>181.95</v>
      </c>
      <c r="I2296">
        <v>38.21</v>
      </c>
      <c r="J2296">
        <v>143.74</v>
      </c>
    </row>
    <row r="2297" spans="8:10" x14ac:dyDescent="0.3">
      <c r="H2297">
        <v>13.52</v>
      </c>
      <c r="I2297">
        <v>6.22</v>
      </c>
      <c r="J2297">
        <v>7.3</v>
      </c>
    </row>
    <row r="2298" spans="8:10" x14ac:dyDescent="0.3">
      <c r="H2298">
        <v>259.7</v>
      </c>
      <c r="I2298">
        <v>106.48</v>
      </c>
      <c r="J2298">
        <v>153.22</v>
      </c>
    </row>
    <row r="2299" spans="8:10" x14ac:dyDescent="0.3">
      <c r="H2299">
        <v>42.95</v>
      </c>
      <c r="I2299">
        <v>1.29</v>
      </c>
      <c r="J2299">
        <v>41.66</v>
      </c>
    </row>
    <row r="2300" spans="8:10" x14ac:dyDescent="0.3">
      <c r="H2300">
        <v>1399.93</v>
      </c>
      <c r="I2300">
        <v>601.97</v>
      </c>
      <c r="J2300">
        <v>797.96</v>
      </c>
    </row>
    <row r="2301" spans="8:10" x14ac:dyDescent="0.3">
      <c r="H2301">
        <v>503.96</v>
      </c>
      <c r="I2301">
        <v>125.99</v>
      </c>
      <c r="J2301">
        <v>377.97</v>
      </c>
    </row>
    <row r="2302" spans="8:10" x14ac:dyDescent="0.3">
      <c r="H2302">
        <v>12.72</v>
      </c>
      <c r="I2302">
        <v>6.36</v>
      </c>
      <c r="J2302">
        <v>6.36</v>
      </c>
    </row>
    <row r="2303" spans="8:10" x14ac:dyDescent="0.3">
      <c r="H2303">
        <v>11.52</v>
      </c>
      <c r="I2303">
        <v>5.64</v>
      </c>
      <c r="J2303">
        <v>5.88</v>
      </c>
    </row>
    <row r="2304" spans="8:10" x14ac:dyDescent="0.3">
      <c r="H2304">
        <v>316</v>
      </c>
      <c r="I2304">
        <v>31.6</v>
      </c>
      <c r="J2304">
        <v>284.39999999999998</v>
      </c>
    </row>
    <row r="2305" spans="8:10" x14ac:dyDescent="0.3">
      <c r="H2305">
        <v>723.92</v>
      </c>
      <c r="I2305">
        <v>188.22</v>
      </c>
      <c r="J2305">
        <v>535.70000000000005</v>
      </c>
    </row>
    <row r="2306" spans="8:10" x14ac:dyDescent="0.3">
      <c r="H2306">
        <v>106.32</v>
      </c>
      <c r="I2306">
        <v>49.97</v>
      </c>
      <c r="J2306">
        <v>56.35</v>
      </c>
    </row>
    <row r="2307" spans="8:10" x14ac:dyDescent="0.3">
      <c r="H2307">
        <v>141.37</v>
      </c>
      <c r="I2307">
        <v>-14.14</v>
      </c>
      <c r="J2307">
        <v>155.51</v>
      </c>
    </row>
    <row r="2308" spans="8:10" x14ac:dyDescent="0.3">
      <c r="H2308">
        <v>27.22</v>
      </c>
      <c r="I2308">
        <v>9.8699999999999992</v>
      </c>
      <c r="J2308">
        <v>17.350000000000001</v>
      </c>
    </row>
    <row r="2309" spans="8:10" x14ac:dyDescent="0.3">
      <c r="H2309">
        <v>390.75</v>
      </c>
      <c r="I2309">
        <v>171.93</v>
      </c>
      <c r="J2309">
        <v>218.82</v>
      </c>
    </row>
    <row r="2310" spans="8:10" x14ac:dyDescent="0.3">
      <c r="H2310">
        <v>280.79000000000002</v>
      </c>
      <c r="I2310">
        <v>35.1</v>
      </c>
      <c r="J2310">
        <v>245.69</v>
      </c>
    </row>
    <row r="2311" spans="8:10" x14ac:dyDescent="0.3">
      <c r="H2311">
        <v>68.45</v>
      </c>
      <c r="I2311">
        <v>7.7</v>
      </c>
      <c r="J2311">
        <v>60.75</v>
      </c>
    </row>
    <row r="2312" spans="8:10" x14ac:dyDescent="0.3">
      <c r="H2312">
        <v>88.04</v>
      </c>
      <c r="I2312">
        <v>6.6</v>
      </c>
      <c r="J2312">
        <v>81.44</v>
      </c>
    </row>
    <row r="2313" spans="8:10" x14ac:dyDescent="0.3">
      <c r="H2313">
        <v>15.87</v>
      </c>
      <c r="I2313">
        <v>1.98</v>
      </c>
      <c r="J2313">
        <v>13.89</v>
      </c>
    </row>
    <row r="2314" spans="8:10" x14ac:dyDescent="0.3">
      <c r="H2314">
        <v>215.59</v>
      </c>
      <c r="I2314">
        <v>-48.51</v>
      </c>
      <c r="J2314">
        <v>264.10000000000002</v>
      </c>
    </row>
    <row r="2315" spans="8:10" x14ac:dyDescent="0.3">
      <c r="H2315">
        <v>14.62</v>
      </c>
      <c r="I2315">
        <v>6.87</v>
      </c>
      <c r="J2315">
        <v>7.75</v>
      </c>
    </row>
    <row r="2316" spans="8:10" x14ac:dyDescent="0.3">
      <c r="H2316">
        <v>416.32</v>
      </c>
      <c r="I2316">
        <v>112.41</v>
      </c>
      <c r="J2316">
        <v>303.91000000000003</v>
      </c>
    </row>
    <row r="2317" spans="8:10" x14ac:dyDescent="0.3">
      <c r="H2317">
        <v>43</v>
      </c>
      <c r="I2317">
        <v>20.21</v>
      </c>
      <c r="J2317">
        <v>22.79</v>
      </c>
    </row>
    <row r="2318" spans="8:10" x14ac:dyDescent="0.3">
      <c r="H2318">
        <v>182.94</v>
      </c>
      <c r="I2318">
        <v>27.44</v>
      </c>
      <c r="J2318">
        <v>155.5</v>
      </c>
    </row>
    <row r="2319" spans="8:10" x14ac:dyDescent="0.3">
      <c r="H2319">
        <v>60.83</v>
      </c>
      <c r="I2319">
        <v>30.41</v>
      </c>
      <c r="J2319">
        <v>30.42</v>
      </c>
    </row>
    <row r="2320" spans="8:10" x14ac:dyDescent="0.3">
      <c r="H2320">
        <v>389.97</v>
      </c>
      <c r="I2320">
        <v>132.59</v>
      </c>
      <c r="J2320">
        <v>257.38</v>
      </c>
    </row>
    <row r="2321" spans="8:10" x14ac:dyDescent="0.3">
      <c r="H2321">
        <v>194.32</v>
      </c>
      <c r="I2321">
        <v>56.35</v>
      </c>
      <c r="J2321">
        <v>137.97</v>
      </c>
    </row>
    <row r="2322" spans="8:10" x14ac:dyDescent="0.3">
      <c r="H2322">
        <v>265.93</v>
      </c>
      <c r="I2322">
        <v>63.82</v>
      </c>
      <c r="J2322">
        <v>202.11</v>
      </c>
    </row>
    <row r="2323" spans="8:10" x14ac:dyDescent="0.3">
      <c r="H2323">
        <v>94.74</v>
      </c>
      <c r="I2323">
        <v>44.53</v>
      </c>
      <c r="J2323">
        <v>50.21</v>
      </c>
    </row>
    <row r="2324" spans="8:10" x14ac:dyDescent="0.3">
      <c r="H2324">
        <v>60.64</v>
      </c>
      <c r="I2324">
        <v>27.89</v>
      </c>
      <c r="J2324">
        <v>32.75</v>
      </c>
    </row>
    <row r="2325" spans="8:10" x14ac:dyDescent="0.3">
      <c r="H2325">
        <v>76.3</v>
      </c>
      <c r="I2325">
        <v>38.15</v>
      </c>
      <c r="J2325">
        <v>38.15</v>
      </c>
    </row>
    <row r="2326" spans="8:10" x14ac:dyDescent="0.3">
      <c r="H2326">
        <v>364.8</v>
      </c>
      <c r="I2326">
        <v>167.81</v>
      </c>
      <c r="J2326">
        <v>196.99</v>
      </c>
    </row>
    <row r="2327" spans="8:10" x14ac:dyDescent="0.3">
      <c r="H2327">
        <v>79.87</v>
      </c>
      <c r="I2327">
        <v>29.95</v>
      </c>
      <c r="J2327">
        <v>49.92</v>
      </c>
    </row>
    <row r="2328" spans="8:10" x14ac:dyDescent="0.3">
      <c r="H2328">
        <v>46.38</v>
      </c>
      <c r="I2328">
        <v>1.1599999999999999</v>
      </c>
      <c r="J2328">
        <v>45.22</v>
      </c>
    </row>
    <row r="2329" spans="8:10" x14ac:dyDescent="0.3">
      <c r="H2329">
        <v>12.96</v>
      </c>
      <c r="I2329">
        <v>6.22</v>
      </c>
      <c r="J2329">
        <v>6.74</v>
      </c>
    </row>
    <row r="2330" spans="8:10" x14ac:dyDescent="0.3">
      <c r="H2330">
        <v>14.35</v>
      </c>
      <c r="I2330">
        <v>5.2</v>
      </c>
      <c r="J2330">
        <v>9.15</v>
      </c>
    </row>
    <row r="2331" spans="8:10" x14ac:dyDescent="0.3">
      <c r="H2331">
        <v>547.14</v>
      </c>
      <c r="I2331">
        <v>-68.39</v>
      </c>
      <c r="J2331">
        <v>615.53</v>
      </c>
    </row>
    <row r="2332" spans="8:10" x14ac:dyDescent="0.3">
      <c r="H2332">
        <v>41.96</v>
      </c>
      <c r="I2332">
        <v>2.94</v>
      </c>
      <c r="J2332">
        <v>39.020000000000003</v>
      </c>
    </row>
    <row r="2333" spans="8:10" x14ac:dyDescent="0.3">
      <c r="H2333">
        <v>41.7</v>
      </c>
      <c r="I2333">
        <v>20.85</v>
      </c>
      <c r="J2333">
        <v>20.85</v>
      </c>
    </row>
    <row r="2334" spans="8:10" x14ac:dyDescent="0.3">
      <c r="H2334">
        <v>277.39999999999998</v>
      </c>
      <c r="I2334">
        <v>133.15</v>
      </c>
      <c r="J2334">
        <v>144.25</v>
      </c>
    </row>
    <row r="2335" spans="8:10" x14ac:dyDescent="0.3">
      <c r="H2335">
        <v>5.78</v>
      </c>
      <c r="I2335">
        <v>2.83</v>
      </c>
      <c r="J2335">
        <v>2.95</v>
      </c>
    </row>
    <row r="2336" spans="8:10" x14ac:dyDescent="0.3">
      <c r="H2336">
        <v>69.22</v>
      </c>
      <c r="I2336">
        <v>11.25</v>
      </c>
      <c r="J2336">
        <v>57.97</v>
      </c>
    </row>
    <row r="2337" spans="8:10" x14ac:dyDescent="0.3">
      <c r="H2337">
        <v>10.86</v>
      </c>
      <c r="I2337">
        <v>5.0999999999999996</v>
      </c>
      <c r="J2337">
        <v>5.76</v>
      </c>
    </row>
    <row r="2338" spans="8:10" x14ac:dyDescent="0.3">
      <c r="H2338">
        <v>426.79</v>
      </c>
      <c r="I2338">
        <v>123.77</v>
      </c>
      <c r="J2338">
        <v>303.02</v>
      </c>
    </row>
    <row r="2339" spans="8:10" x14ac:dyDescent="0.3">
      <c r="H2339">
        <v>25.92</v>
      </c>
      <c r="I2339">
        <v>12.44</v>
      </c>
      <c r="J2339">
        <v>13.48</v>
      </c>
    </row>
    <row r="2340" spans="8:10" x14ac:dyDescent="0.3">
      <c r="H2340">
        <v>45.92</v>
      </c>
      <c r="I2340">
        <v>22.5</v>
      </c>
      <c r="J2340">
        <v>23.42</v>
      </c>
    </row>
    <row r="2341" spans="8:10" x14ac:dyDescent="0.3">
      <c r="H2341">
        <v>10.72</v>
      </c>
      <c r="I2341">
        <v>1.74</v>
      </c>
      <c r="J2341">
        <v>8.98</v>
      </c>
    </row>
    <row r="2342" spans="8:10" x14ac:dyDescent="0.3">
      <c r="H2342">
        <v>41.86</v>
      </c>
      <c r="I2342">
        <v>10.46</v>
      </c>
      <c r="J2342">
        <v>31.4</v>
      </c>
    </row>
    <row r="2343" spans="8:10" x14ac:dyDescent="0.3">
      <c r="H2343">
        <v>63.2</v>
      </c>
      <c r="I2343">
        <v>23.38</v>
      </c>
      <c r="J2343">
        <v>39.82</v>
      </c>
    </row>
    <row r="2344" spans="8:10" x14ac:dyDescent="0.3">
      <c r="H2344">
        <v>113.97</v>
      </c>
      <c r="I2344">
        <v>27.35</v>
      </c>
      <c r="J2344">
        <v>86.62</v>
      </c>
    </row>
    <row r="2345" spans="8:10" x14ac:dyDescent="0.3">
      <c r="H2345">
        <v>123.55</v>
      </c>
      <c r="I2345">
        <v>-29.34</v>
      </c>
      <c r="J2345">
        <v>152.88999999999999</v>
      </c>
    </row>
    <row r="2346" spans="8:10" x14ac:dyDescent="0.3">
      <c r="H2346">
        <v>490.32</v>
      </c>
      <c r="I2346">
        <v>137.29</v>
      </c>
      <c r="J2346">
        <v>353.03</v>
      </c>
    </row>
    <row r="2347" spans="8:10" x14ac:dyDescent="0.3">
      <c r="H2347">
        <v>70.08</v>
      </c>
      <c r="I2347">
        <v>24.53</v>
      </c>
      <c r="J2347">
        <v>45.55</v>
      </c>
    </row>
    <row r="2348" spans="8:10" x14ac:dyDescent="0.3">
      <c r="H2348">
        <v>1.27</v>
      </c>
      <c r="I2348">
        <v>-2.16</v>
      </c>
      <c r="J2348">
        <v>3.43</v>
      </c>
    </row>
    <row r="2349" spans="8:10" x14ac:dyDescent="0.3">
      <c r="H2349">
        <v>557.59</v>
      </c>
      <c r="I2349">
        <v>0</v>
      </c>
      <c r="J2349">
        <v>557.59</v>
      </c>
    </row>
    <row r="2350" spans="8:10" x14ac:dyDescent="0.3">
      <c r="H2350">
        <v>9.02</v>
      </c>
      <c r="I2350">
        <v>3.16</v>
      </c>
      <c r="J2350">
        <v>5.86</v>
      </c>
    </row>
    <row r="2351" spans="8:10" x14ac:dyDescent="0.3">
      <c r="H2351">
        <v>69.459999999999994</v>
      </c>
      <c r="I2351">
        <v>22.57</v>
      </c>
      <c r="J2351">
        <v>46.89</v>
      </c>
    </row>
    <row r="2352" spans="8:10" x14ac:dyDescent="0.3">
      <c r="H2352">
        <v>10.86</v>
      </c>
      <c r="I2352">
        <v>5.32</v>
      </c>
      <c r="J2352">
        <v>5.54</v>
      </c>
    </row>
    <row r="2353" spans="8:10" x14ac:dyDescent="0.3">
      <c r="H2353">
        <v>79.47</v>
      </c>
      <c r="I2353">
        <v>22.25</v>
      </c>
      <c r="J2353">
        <v>57.22</v>
      </c>
    </row>
    <row r="2354" spans="8:10" x14ac:dyDescent="0.3">
      <c r="H2354">
        <v>10.08</v>
      </c>
      <c r="I2354">
        <v>5.04</v>
      </c>
      <c r="J2354">
        <v>5.04</v>
      </c>
    </row>
    <row r="2355" spans="8:10" x14ac:dyDescent="0.3">
      <c r="H2355">
        <v>1552.83</v>
      </c>
      <c r="I2355">
        <v>200.95</v>
      </c>
      <c r="J2355">
        <v>1351.88</v>
      </c>
    </row>
    <row r="2356" spans="8:10" x14ac:dyDescent="0.3">
      <c r="H2356">
        <v>137.24</v>
      </c>
      <c r="I2356">
        <v>46.32</v>
      </c>
      <c r="J2356">
        <v>90.92</v>
      </c>
    </row>
    <row r="2357" spans="8:10" x14ac:dyDescent="0.3">
      <c r="H2357">
        <v>36.51</v>
      </c>
      <c r="I2357">
        <v>15.7</v>
      </c>
      <c r="J2357">
        <v>20.81</v>
      </c>
    </row>
    <row r="2358" spans="8:10" x14ac:dyDescent="0.3">
      <c r="H2358">
        <v>239.98</v>
      </c>
      <c r="I2358">
        <v>80.989999999999995</v>
      </c>
      <c r="J2358">
        <v>158.99</v>
      </c>
    </row>
    <row r="2359" spans="8:10" x14ac:dyDescent="0.3">
      <c r="H2359">
        <v>1579.75</v>
      </c>
      <c r="I2359">
        <v>-447.59</v>
      </c>
      <c r="J2359">
        <v>2027.34</v>
      </c>
    </row>
    <row r="2360" spans="8:10" x14ac:dyDescent="0.3">
      <c r="H2360">
        <v>1071.58</v>
      </c>
      <c r="I2360">
        <v>-553.65</v>
      </c>
      <c r="J2360">
        <v>1625.23</v>
      </c>
    </row>
    <row r="2361" spans="8:10" x14ac:dyDescent="0.3">
      <c r="H2361">
        <v>613.91</v>
      </c>
      <c r="I2361">
        <v>-122.78</v>
      </c>
      <c r="J2361">
        <v>736.69</v>
      </c>
    </row>
    <row r="2362" spans="8:10" x14ac:dyDescent="0.3">
      <c r="H2362">
        <v>34.86</v>
      </c>
      <c r="I2362">
        <v>16.38</v>
      </c>
      <c r="J2362">
        <v>18.48</v>
      </c>
    </row>
    <row r="2363" spans="8:10" x14ac:dyDescent="0.3">
      <c r="H2363">
        <v>155.04</v>
      </c>
      <c r="I2363">
        <v>75.97</v>
      </c>
      <c r="J2363">
        <v>79.069999999999993</v>
      </c>
    </row>
    <row r="2364" spans="8:10" x14ac:dyDescent="0.3">
      <c r="H2364">
        <v>13.71</v>
      </c>
      <c r="I2364">
        <v>-10.050000000000001</v>
      </c>
      <c r="J2364">
        <v>23.76</v>
      </c>
    </row>
    <row r="2365" spans="8:10" x14ac:dyDescent="0.3">
      <c r="H2365">
        <v>127.88</v>
      </c>
      <c r="I2365">
        <v>40.92</v>
      </c>
      <c r="J2365">
        <v>86.96</v>
      </c>
    </row>
    <row r="2366" spans="8:10" x14ac:dyDescent="0.3">
      <c r="H2366">
        <v>160.32</v>
      </c>
      <c r="I2366">
        <v>44.89</v>
      </c>
      <c r="J2366">
        <v>115.43</v>
      </c>
    </row>
    <row r="2367" spans="8:10" x14ac:dyDescent="0.3">
      <c r="H2367">
        <v>46</v>
      </c>
      <c r="I2367">
        <v>20.7</v>
      </c>
      <c r="J2367">
        <v>25.3</v>
      </c>
    </row>
    <row r="2368" spans="8:10" x14ac:dyDescent="0.3">
      <c r="H2368">
        <v>120.71</v>
      </c>
      <c r="I2368">
        <v>-18.11</v>
      </c>
      <c r="J2368">
        <v>138.82</v>
      </c>
    </row>
    <row r="2369" spans="8:10" x14ac:dyDescent="0.3">
      <c r="H2369">
        <v>23.12</v>
      </c>
      <c r="I2369">
        <v>11.33</v>
      </c>
      <c r="J2369">
        <v>11.79</v>
      </c>
    </row>
    <row r="2370" spans="8:10" x14ac:dyDescent="0.3">
      <c r="H2370">
        <v>532.70000000000005</v>
      </c>
      <c r="I2370">
        <v>-26.64</v>
      </c>
      <c r="J2370">
        <v>559.34</v>
      </c>
    </row>
    <row r="2371" spans="8:10" x14ac:dyDescent="0.3">
      <c r="H2371">
        <v>4.91</v>
      </c>
      <c r="I2371">
        <v>0.31</v>
      </c>
      <c r="J2371">
        <v>4.5999999999999996</v>
      </c>
    </row>
    <row r="2372" spans="8:10" x14ac:dyDescent="0.3">
      <c r="H2372">
        <v>252</v>
      </c>
      <c r="I2372">
        <v>93.24</v>
      </c>
      <c r="J2372">
        <v>158.76</v>
      </c>
    </row>
    <row r="2373" spans="8:10" x14ac:dyDescent="0.3">
      <c r="H2373">
        <v>60.29</v>
      </c>
      <c r="I2373">
        <v>-27.13</v>
      </c>
      <c r="J2373">
        <v>87.42</v>
      </c>
    </row>
    <row r="2374" spans="8:10" x14ac:dyDescent="0.3">
      <c r="H2374">
        <v>2.63</v>
      </c>
      <c r="I2374">
        <v>0.82</v>
      </c>
      <c r="J2374">
        <v>1.81</v>
      </c>
    </row>
    <row r="2375" spans="8:10" x14ac:dyDescent="0.3">
      <c r="H2375">
        <v>23.69</v>
      </c>
      <c r="I2375">
        <v>7.7</v>
      </c>
      <c r="J2375">
        <v>15.99</v>
      </c>
    </row>
    <row r="2376" spans="8:10" x14ac:dyDescent="0.3">
      <c r="H2376">
        <v>253.37</v>
      </c>
      <c r="I2376">
        <v>-14.48</v>
      </c>
      <c r="J2376">
        <v>267.85000000000002</v>
      </c>
    </row>
    <row r="2377" spans="8:10" x14ac:dyDescent="0.3">
      <c r="H2377">
        <v>5.67</v>
      </c>
      <c r="I2377">
        <v>0.11</v>
      </c>
      <c r="J2377">
        <v>5.56</v>
      </c>
    </row>
    <row r="2378" spans="8:10" x14ac:dyDescent="0.3">
      <c r="H2378">
        <v>76.78</v>
      </c>
      <c r="I2378">
        <v>-58.86</v>
      </c>
      <c r="J2378">
        <v>135.63999999999999</v>
      </c>
    </row>
    <row r="2379" spans="8:10" x14ac:dyDescent="0.3">
      <c r="H2379">
        <v>9.18</v>
      </c>
      <c r="I2379">
        <v>1.1499999999999999</v>
      </c>
      <c r="J2379">
        <v>8.0299999999999994</v>
      </c>
    </row>
    <row r="2380" spans="8:10" x14ac:dyDescent="0.3">
      <c r="H2380">
        <v>32.75</v>
      </c>
      <c r="I2380">
        <v>15.06</v>
      </c>
      <c r="J2380">
        <v>17.690000000000001</v>
      </c>
    </row>
    <row r="2381" spans="8:10" x14ac:dyDescent="0.3">
      <c r="H2381">
        <v>7.22</v>
      </c>
      <c r="I2381">
        <v>1.71</v>
      </c>
      <c r="J2381">
        <v>5.51</v>
      </c>
    </row>
    <row r="2382" spans="8:10" x14ac:dyDescent="0.3">
      <c r="H2382">
        <v>49.57</v>
      </c>
      <c r="I2382">
        <v>15.49</v>
      </c>
      <c r="J2382">
        <v>34.08</v>
      </c>
    </row>
    <row r="2383" spans="8:10" x14ac:dyDescent="0.3">
      <c r="H2383">
        <v>54.71</v>
      </c>
      <c r="I2383">
        <v>11.63</v>
      </c>
      <c r="J2383">
        <v>43.08</v>
      </c>
    </row>
    <row r="2384" spans="8:10" x14ac:dyDescent="0.3">
      <c r="H2384">
        <v>176.04</v>
      </c>
      <c r="I2384">
        <v>45.77</v>
      </c>
      <c r="J2384">
        <v>130.27000000000001</v>
      </c>
    </row>
    <row r="2385" spans="8:10" x14ac:dyDescent="0.3">
      <c r="H2385">
        <v>16.02</v>
      </c>
      <c r="I2385">
        <v>4.49</v>
      </c>
      <c r="J2385">
        <v>11.53</v>
      </c>
    </row>
    <row r="2386" spans="8:10" x14ac:dyDescent="0.3">
      <c r="H2386">
        <v>185.92</v>
      </c>
      <c r="I2386">
        <v>62.75</v>
      </c>
      <c r="J2386">
        <v>123.17</v>
      </c>
    </row>
    <row r="2387" spans="8:10" x14ac:dyDescent="0.3">
      <c r="H2387">
        <v>211.17</v>
      </c>
      <c r="I2387">
        <v>15.84</v>
      </c>
      <c r="J2387">
        <v>195.33</v>
      </c>
    </row>
    <row r="2388" spans="8:10" x14ac:dyDescent="0.3">
      <c r="H2388">
        <v>479.98</v>
      </c>
      <c r="I2388">
        <v>60</v>
      </c>
      <c r="J2388">
        <v>419.98</v>
      </c>
    </row>
    <row r="2389" spans="8:10" x14ac:dyDescent="0.3">
      <c r="H2389">
        <v>7.86</v>
      </c>
      <c r="I2389">
        <v>3.62</v>
      </c>
      <c r="J2389">
        <v>4.24</v>
      </c>
    </row>
    <row r="2390" spans="8:10" x14ac:dyDescent="0.3">
      <c r="H2390">
        <v>24.45</v>
      </c>
      <c r="I2390">
        <v>8.86</v>
      </c>
      <c r="J2390">
        <v>15.59</v>
      </c>
    </row>
    <row r="2391" spans="8:10" x14ac:dyDescent="0.3">
      <c r="H2391">
        <v>6.48</v>
      </c>
      <c r="I2391">
        <v>3.11</v>
      </c>
      <c r="J2391">
        <v>3.37</v>
      </c>
    </row>
    <row r="2392" spans="8:10" x14ac:dyDescent="0.3">
      <c r="H2392">
        <v>41.86</v>
      </c>
      <c r="I2392">
        <v>20.51</v>
      </c>
      <c r="J2392">
        <v>21.35</v>
      </c>
    </row>
    <row r="2393" spans="8:10" x14ac:dyDescent="0.3">
      <c r="H2393">
        <v>1619.91</v>
      </c>
      <c r="I2393">
        <v>97.19</v>
      </c>
      <c r="J2393">
        <v>1522.72</v>
      </c>
    </row>
    <row r="2394" spans="8:10" x14ac:dyDescent="0.3">
      <c r="H2394">
        <v>113.92</v>
      </c>
      <c r="I2394">
        <v>42.15</v>
      </c>
      <c r="J2394">
        <v>71.77</v>
      </c>
    </row>
    <row r="2395" spans="8:10" x14ac:dyDescent="0.3">
      <c r="H2395">
        <v>39.68</v>
      </c>
      <c r="I2395">
        <v>10.32</v>
      </c>
      <c r="J2395">
        <v>29.36</v>
      </c>
    </row>
    <row r="2396" spans="8:10" x14ac:dyDescent="0.3">
      <c r="H2396">
        <v>37.6</v>
      </c>
      <c r="I2396">
        <v>2.2599999999999998</v>
      </c>
      <c r="J2396">
        <v>35.340000000000003</v>
      </c>
    </row>
    <row r="2397" spans="8:10" x14ac:dyDescent="0.3">
      <c r="H2397">
        <v>59.9</v>
      </c>
      <c r="I2397">
        <v>23.96</v>
      </c>
      <c r="J2397">
        <v>35.94</v>
      </c>
    </row>
    <row r="2398" spans="8:10" x14ac:dyDescent="0.3">
      <c r="H2398">
        <v>37</v>
      </c>
      <c r="I2398">
        <v>16.649999999999999</v>
      </c>
      <c r="J2398">
        <v>20.350000000000001</v>
      </c>
    </row>
    <row r="2399" spans="8:10" x14ac:dyDescent="0.3">
      <c r="H2399">
        <v>5.76</v>
      </c>
      <c r="I2399">
        <v>2.82</v>
      </c>
      <c r="J2399">
        <v>2.94</v>
      </c>
    </row>
    <row r="2400" spans="8:10" x14ac:dyDescent="0.3">
      <c r="H2400">
        <v>16.68</v>
      </c>
      <c r="I2400">
        <v>4.34</v>
      </c>
      <c r="J2400">
        <v>12.34</v>
      </c>
    </row>
    <row r="2401" spans="8:10" x14ac:dyDescent="0.3">
      <c r="H2401">
        <v>628.80999999999995</v>
      </c>
      <c r="I2401">
        <v>12.58</v>
      </c>
      <c r="J2401">
        <v>616.23</v>
      </c>
    </row>
    <row r="2402" spans="8:10" x14ac:dyDescent="0.3">
      <c r="H2402">
        <v>56.45</v>
      </c>
      <c r="I2402">
        <v>14.68</v>
      </c>
      <c r="J2402">
        <v>41.77</v>
      </c>
    </row>
    <row r="2403" spans="8:10" x14ac:dyDescent="0.3">
      <c r="H2403">
        <v>94.2</v>
      </c>
      <c r="I2403">
        <v>23.55</v>
      </c>
      <c r="J2403">
        <v>70.650000000000006</v>
      </c>
    </row>
    <row r="2404" spans="8:10" x14ac:dyDescent="0.3">
      <c r="H2404">
        <v>28.4</v>
      </c>
      <c r="I2404">
        <v>13.35</v>
      </c>
      <c r="J2404">
        <v>15.05</v>
      </c>
    </row>
    <row r="2405" spans="8:10" x14ac:dyDescent="0.3">
      <c r="H2405">
        <v>956.66</v>
      </c>
      <c r="I2405">
        <v>-225.1</v>
      </c>
      <c r="J2405">
        <v>1181.76</v>
      </c>
    </row>
    <row r="2406" spans="8:10" x14ac:dyDescent="0.3">
      <c r="H2406">
        <v>1115.9100000000001</v>
      </c>
      <c r="I2406">
        <v>200.86</v>
      </c>
      <c r="J2406">
        <v>915.05</v>
      </c>
    </row>
    <row r="2407" spans="8:10" x14ac:dyDescent="0.3">
      <c r="H2407">
        <v>128.74</v>
      </c>
      <c r="I2407">
        <v>-28.97</v>
      </c>
      <c r="J2407">
        <v>157.71</v>
      </c>
    </row>
    <row r="2408" spans="8:10" x14ac:dyDescent="0.3">
      <c r="H2408">
        <v>79.92</v>
      </c>
      <c r="I2408">
        <v>26.97</v>
      </c>
      <c r="J2408">
        <v>52.95</v>
      </c>
    </row>
    <row r="2409" spans="8:10" x14ac:dyDescent="0.3">
      <c r="H2409">
        <v>24.2</v>
      </c>
      <c r="I2409">
        <v>7.99</v>
      </c>
      <c r="J2409">
        <v>16.21</v>
      </c>
    </row>
    <row r="2410" spans="8:10" x14ac:dyDescent="0.3">
      <c r="H2410">
        <v>359.98</v>
      </c>
      <c r="I2410">
        <v>130.49</v>
      </c>
      <c r="J2410">
        <v>229.49</v>
      </c>
    </row>
    <row r="2411" spans="8:10" x14ac:dyDescent="0.3">
      <c r="H2411">
        <v>211.84</v>
      </c>
      <c r="I2411">
        <v>76.260000000000005</v>
      </c>
      <c r="J2411">
        <v>135.58000000000001</v>
      </c>
    </row>
    <row r="2412" spans="8:10" x14ac:dyDescent="0.3">
      <c r="H2412">
        <v>5.68</v>
      </c>
      <c r="I2412">
        <v>1.92</v>
      </c>
      <c r="J2412">
        <v>3.76</v>
      </c>
    </row>
    <row r="2413" spans="8:10" x14ac:dyDescent="0.3">
      <c r="H2413">
        <v>7.52</v>
      </c>
      <c r="I2413">
        <v>2.63</v>
      </c>
      <c r="J2413">
        <v>4.8899999999999997</v>
      </c>
    </row>
    <row r="2414" spans="8:10" x14ac:dyDescent="0.3">
      <c r="H2414">
        <v>11.96</v>
      </c>
      <c r="I2414">
        <v>5.86</v>
      </c>
      <c r="J2414">
        <v>6.1</v>
      </c>
    </row>
    <row r="2415" spans="8:10" x14ac:dyDescent="0.3">
      <c r="H2415">
        <v>629.05999999999995</v>
      </c>
      <c r="I2415">
        <v>31.45</v>
      </c>
      <c r="J2415">
        <v>597.61</v>
      </c>
    </row>
    <row r="2416" spans="8:10" x14ac:dyDescent="0.3">
      <c r="H2416">
        <v>754.45</v>
      </c>
      <c r="I2416">
        <v>60.36</v>
      </c>
      <c r="J2416">
        <v>694.09</v>
      </c>
    </row>
    <row r="2417" spans="8:10" x14ac:dyDescent="0.3">
      <c r="H2417">
        <v>301.95999999999998</v>
      </c>
      <c r="I2417">
        <v>60.39</v>
      </c>
      <c r="J2417">
        <v>241.57</v>
      </c>
    </row>
    <row r="2418" spans="8:10" x14ac:dyDescent="0.3">
      <c r="H2418">
        <v>595</v>
      </c>
      <c r="I2418">
        <v>95.2</v>
      </c>
      <c r="J2418">
        <v>499.8</v>
      </c>
    </row>
    <row r="2419" spans="8:10" x14ac:dyDescent="0.3">
      <c r="H2419">
        <v>79.87</v>
      </c>
      <c r="I2419">
        <v>29.95</v>
      </c>
      <c r="J2419">
        <v>49.92</v>
      </c>
    </row>
    <row r="2420" spans="8:10" x14ac:dyDescent="0.3">
      <c r="H2420">
        <v>2396.4</v>
      </c>
      <c r="I2420">
        <v>179.73</v>
      </c>
      <c r="J2420">
        <v>2216.67</v>
      </c>
    </row>
    <row r="2421" spans="8:10" x14ac:dyDescent="0.3">
      <c r="H2421">
        <v>63.56</v>
      </c>
      <c r="I2421">
        <v>3.18</v>
      </c>
      <c r="J2421">
        <v>60.38</v>
      </c>
    </row>
    <row r="2422" spans="8:10" x14ac:dyDescent="0.3">
      <c r="H2422">
        <v>99.99</v>
      </c>
      <c r="I2422">
        <v>44</v>
      </c>
      <c r="J2422">
        <v>55.99</v>
      </c>
    </row>
    <row r="2423" spans="8:10" x14ac:dyDescent="0.3">
      <c r="H2423">
        <v>230.38</v>
      </c>
      <c r="I2423">
        <v>-48.95</v>
      </c>
      <c r="J2423">
        <v>279.33</v>
      </c>
    </row>
    <row r="2424" spans="8:10" x14ac:dyDescent="0.3">
      <c r="H2424">
        <v>9.66</v>
      </c>
      <c r="I2424">
        <v>3.26</v>
      </c>
      <c r="J2424">
        <v>6.4</v>
      </c>
    </row>
    <row r="2425" spans="8:10" x14ac:dyDescent="0.3">
      <c r="H2425">
        <v>158.93</v>
      </c>
      <c r="I2425">
        <v>41.72</v>
      </c>
      <c r="J2425">
        <v>117.21</v>
      </c>
    </row>
    <row r="2426" spans="8:10" x14ac:dyDescent="0.3">
      <c r="H2426">
        <v>13.02</v>
      </c>
      <c r="I2426">
        <v>-10.42</v>
      </c>
      <c r="J2426">
        <v>23.44</v>
      </c>
    </row>
    <row r="2427" spans="8:10" x14ac:dyDescent="0.3">
      <c r="H2427">
        <v>273.06</v>
      </c>
      <c r="I2427">
        <v>-104.67</v>
      </c>
      <c r="J2427">
        <v>377.73</v>
      </c>
    </row>
    <row r="2428" spans="8:10" x14ac:dyDescent="0.3">
      <c r="H2428">
        <v>39.31</v>
      </c>
      <c r="I2428">
        <v>12.78</v>
      </c>
      <c r="J2428">
        <v>26.53</v>
      </c>
    </row>
    <row r="2429" spans="8:10" x14ac:dyDescent="0.3">
      <c r="H2429">
        <v>1.34</v>
      </c>
      <c r="I2429">
        <v>-2.15</v>
      </c>
      <c r="J2429">
        <v>3.49</v>
      </c>
    </row>
    <row r="2430" spans="8:10" x14ac:dyDescent="0.3">
      <c r="H2430">
        <v>8.27</v>
      </c>
      <c r="I2430">
        <v>-13.65</v>
      </c>
      <c r="J2430">
        <v>21.92</v>
      </c>
    </row>
    <row r="2431" spans="8:10" x14ac:dyDescent="0.3">
      <c r="H2431">
        <v>12.54</v>
      </c>
      <c r="I2431">
        <v>-9.09</v>
      </c>
      <c r="J2431">
        <v>21.63</v>
      </c>
    </row>
    <row r="2432" spans="8:10" x14ac:dyDescent="0.3">
      <c r="H2432">
        <v>58.48</v>
      </c>
      <c r="I2432">
        <v>27.49</v>
      </c>
      <c r="J2432">
        <v>30.99</v>
      </c>
    </row>
    <row r="2433" spans="8:10" x14ac:dyDescent="0.3">
      <c r="H2433">
        <v>7.4</v>
      </c>
      <c r="I2433">
        <v>3.03</v>
      </c>
      <c r="J2433">
        <v>4.37</v>
      </c>
    </row>
    <row r="2434" spans="8:10" x14ac:dyDescent="0.3">
      <c r="H2434">
        <v>366.79</v>
      </c>
      <c r="I2434">
        <v>65.209999999999994</v>
      </c>
      <c r="J2434">
        <v>301.58</v>
      </c>
    </row>
    <row r="2435" spans="8:10" x14ac:dyDescent="0.3">
      <c r="H2435">
        <v>54.37</v>
      </c>
      <c r="I2435">
        <v>4.08</v>
      </c>
      <c r="J2435">
        <v>50.29</v>
      </c>
    </row>
    <row r="2436" spans="8:10" x14ac:dyDescent="0.3">
      <c r="H2436">
        <v>33.96</v>
      </c>
      <c r="I2436">
        <v>16.98</v>
      </c>
      <c r="J2436">
        <v>16.98</v>
      </c>
    </row>
    <row r="2437" spans="8:10" x14ac:dyDescent="0.3">
      <c r="H2437">
        <v>826.11</v>
      </c>
      <c r="I2437">
        <v>322.18</v>
      </c>
      <c r="J2437">
        <v>503.93</v>
      </c>
    </row>
    <row r="2438" spans="8:10" x14ac:dyDescent="0.3">
      <c r="H2438">
        <v>545.85</v>
      </c>
      <c r="I2438">
        <v>114.63</v>
      </c>
      <c r="J2438">
        <v>431.22</v>
      </c>
    </row>
    <row r="2439" spans="8:10" x14ac:dyDescent="0.3">
      <c r="H2439">
        <v>145.97999999999999</v>
      </c>
      <c r="I2439">
        <v>-99.27</v>
      </c>
      <c r="J2439">
        <v>245.25</v>
      </c>
    </row>
    <row r="2440" spans="8:10" x14ac:dyDescent="0.3">
      <c r="H2440">
        <v>35.81</v>
      </c>
      <c r="I2440">
        <v>12.53</v>
      </c>
      <c r="J2440">
        <v>23.28</v>
      </c>
    </row>
    <row r="2441" spans="8:10" x14ac:dyDescent="0.3">
      <c r="H2441">
        <v>7.9</v>
      </c>
      <c r="I2441">
        <v>2.17</v>
      </c>
      <c r="J2441">
        <v>5.73</v>
      </c>
    </row>
    <row r="2442" spans="8:10" x14ac:dyDescent="0.3">
      <c r="H2442">
        <v>345</v>
      </c>
      <c r="I2442">
        <v>86.25</v>
      </c>
      <c r="J2442">
        <v>258.75</v>
      </c>
    </row>
    <row r="2443" spans="8:10" x14ac:dyDescent="0.3">
      <c r="H2443">
        <v>174.29</v>
      </c>
      <c r="I2443">
        <v>-19.920000000000002</v>
      </c>
      <c r="J2443">
        <v>194.21</v>
      </c>
    </row>
    <row r="2444" spans="8:10" x14ac:dyDescent="0.3">
      <c r="H2444">
        <v>662.84</v>
      </c>
      <c r="I2444">
        <v>172.34</v>
      </c>
      <c r="J2444">
        <v>490.5</v>
      </c>
    </row>
    <row r="2445" spans="8:10" x14ac:dyDescent="0.3">
      <c r="H2445">
        <v>95.1</v>
      </c>
      <c r="I2445">
        <v>30.43</v>
      </c>
      <c r="J2445">
        <v>64.67</v>
      </c>
    </row>
    <row r="2446" spans="8:10" x14ac:dyDescent="0.3">
      <c r="H2446">
        <v>26.88</v>
      </c>
      <c r="I2446">
        <v>12.9</v>
      </c>
      <c r="J2446">
        <v>13.98</v>
      </c>
    </row>
    <row r="2447" spans="8:10" x14ac:dyDescent="0.3">
      <c r="H2447">
        <v>257.98</v>
      </c>
      <c r="I2447">
        <v>74.81</v>
      </c>
      <c r="J2447">
        <v>183.17</v>
      </c>
    </row>
    <row r="2448" spans="8:10" x14ac:dyDescent="0.3">
      <c r="H2448">
        <v>17.48</v>
      </c>
      <c r="I2448">
        <v>8.2200000000000006</v>
      </c>
      <c r="J2448">
        <v>9.26</v>
      </c>
    </row>
    <row r="2449" spans="8:10" x14ac:dyDescent="0.3">
      <c r="H2449">
        <v>492.83</v>
      </c>
      <c r="I2449">
        <v>-14.08</v>
      </c>
      <c r="J2449">
        <v>506.91</v>
      </c>
    </row>
    <row r="2450" spans="8:10" x14ac:dyDescent="0.3">
      <c r="H2450">
        <v>269.49</v>
      </c>
      <c r="I2450">
        <v>5.39</v>
      </c>
      <c r="J2450">
        <v>264.10000000000002</v>
      </c>
    </row>
    <row r="2451" spans="8:10" x14ac:dyDescent="0.3">
      <c r="H2451">
        <v>29.12</v>
      </c>
      <c r="I2451">
        <v>9.83</v>
      </c>
      <c r="J2451">
        <v>19.29</v>
      </c>
    </row>
    <row r="2452" spans="8:10" x14ac:dyDescent="0.3">
      <c r="H2452">
        <v>18.75</v>
      </c>
      <c r="I2452">
        <v>9</v>
      </c>
      <c r="J2452">
        <v>9.75</v>
      </c>
    </row>
    <row r="2453" spans="8:10" x14ac:dyDescent="0.3">
      <c r="H2453">
        <v>119.7</v>
      </c>
      <c r="I2453">
        <v>31.12</v>
      </c>
      <c r="J2453">
        <v>88.58</v>
      </c>
    </row>
    <row r="2454" spans="8:10" x14ac:dyDescent="0.3">
      <c r="H2454">
        <v>9.14</v>
      </c>
      <c r="I2454">
        <v>3.09</v>
      </c>
      <c r="J2454">
        <v>6.05</v>
      </c>
    </row>
    <row r="2455" spans="8:10" x14ac:dyDescent="0.3">
      <c r="H2455">
        <v>57.06</v>
      </c>
      <c r="I2455">
        <v>18.260000000000002</v>
      </c>
      <c r="J2455">
        <v>38.799999999999997</v>
      </c>
    </row>
    <row r="2456" spans="8:10" x14ac:dyDescent="0.3">
      <c r="H2456">
        <v>71.599999999999994</v>
      </c>
      <c r="I2456">
        <v>13.6</v>
      </c>
      <c r="J2456">
        <v>58</v>
      </c>
    </row>
    <row r="2457" spans="8:10" x14ac:dyDescent="0.3">
      <c r="H2457">
        <v>107.44</v>
      </c>
      <c r="I2457">
        <v>27.93</v>
      </c>
      <c r="J2457">
        <v>79.510000000000005</v>
      </c>
    </row>
    <row r="2458" spans="8:10" x14ac:dyDescent="0.3">
      <c r="H2458">
        <v>7.31</v>
      </c>
      <c r="I2458">
        <v>3.44</v>
      </c>
      <c r="J2458">
        <v>3.87</v>
      </c>
    </row>
    <row r="2459" spans="8:10" x14ac:dyDescent="0.3">
      <c r="H2459">
        <v>59.1</v>
      </c>
      <c r="I2459">
        <v>22.46</v>
      </c>
      <c r="J2459">
        <v>36.64</v>
      </c>
    </row>
    <row r="2460" spans="8:10" x14ac:dyDescent="0.3">
      <c r="H2460">
        <v>46.53</v>
      </c>
      <c r="I2460">
        <v>12.1</v>
      </c>
      <c r="J2460">
        <v>34.43</v>
      </c>
    </row>
    <row r="2461" spans="8:10" x14ac:dyDescent="0.3">
      <c r="H2461">
        <v>97.84</v>
      </c>
      <c r="I2461">
        <v>25.44</v>
      </c>
      <c r="J2461">
        <v>72.400000000000006</v>
      </c>
    </row>
    <row r="2462" spans="8:10" x14ac:dyDescent="0.3">
      <c r="H2462">
        <v>29.97</v>
      </c>
      <c r="I2462">
        <v>13.49</v>
      </c>
      <c r="J2462">
        <v>16.48</v>
      </c>
    </row>
    <row r="2463" spans="8:10" x14ac:dyDescent="0.3">
      <c r="H2463">
        <v>98.35</v>
      </c>
      <c r="I2463">
        <v>34.42</v>
      </c>
      <c r="J2463">
        <v>63.93</v>
      </c>
    </row>
    <row r="2464" spans="8:10" x14ac:dyDescent="0.3">
      <c r="H2464">
        <v>83.92</v>
      </c>
      <c r="I2464">
        <v>29.37</v>
      </c>
      <c r="J2464">
        <v>54.55</v>
      </c>
    </row>
    <row r="2465" spans="8:10" x14ac:dyDescent="0.3">
      <c r="H2465">
        <v>14.62</v>
      </c>
      <c r="I2465">
        <v>5.12</v>
      </c>
      <c r="J2465">
        <v>9.5</v>
      </c>
    </row>
    <row r="2466" spans="8:10" x14ac:dyDescent="0.3">
      <c r="H2466">
        <v>136.99</v>
      </c>
      <c r="I2466">
        <v>36.99</v>
      </c>
      <c r="J2466">
        <v>100</v>
      </c>
    </row>
    <row r="2467" spans="8:10" x14ac:dyDescent="0.3">
      <c r="H2467">
        <v>3.15</v>
      </c>
      <c r="I2467">
        <v>1.51</v>
      </c>
      <c r="J2467">
        <v>1.64</v>
      </c>
    </row>
    <row r="2468" spans="8:10" x14ac:dyDescent="0.3">
      <c r="H2468">
        <v>9.11</v>
      </c>
      <c r="I2468">
        <v>4.0999999999999996</v>
      </c>
      <c r="J2468">
        <v>5.01</v>
      </c>
    </row>
    <row r="2469" spans="8:10" x14ac:dyDescent="0.3">
      <c r="H2469">
        <v>571.44000000000005</v>
      </c>
      <c r="I2469">
        <v>165.72</v>
      </c>
      <c r="J2469">
        <v>405.72</v>
      </c>
    </row>
    <row r="2470" spans="8:10" x14ac:dyDescent="0.3">
      <c r="H2470">
        <v>32.4</v>
      </c>
      <c r="I2470">
        <v>15.55</v>
      </c>
      <c r="J2470">
        <v>16.850000000000001</v>
      </c>
    </row>
    <row r="2471" spans="8:10" x14ac:dyDescent="0.3">
      <c r="H2471">
        <v>16.91</v>
      </c>
      <c r="I2471">
        <v>4.57</v>
      </c>
      <c r="J2471">
        <v>12.34</v>
      </c>
    </row>
    <row r="2472" spans="8:10" x14ac:dyDescent="0.3">
      <c r="H2472">
        <v>14.27</v>
      </c>
      <c r="I2472">
        <v>4.28</v>
      </c>
      <c r="J2472">
        <v>9.99</v>
      </c>
    </row>
    <row r="2473" spans="8:10" x14ac:dyDescent="0.3">
      <c r="H2473">
        <v>451.14</v>
      </c>
      <c r="I2473">
        <v>-67.67</v>
      </c>
      <c r="J2473">
        <v>518.80999999999995</v>
      </c>
    </row>
    <row r="2474" spans="8:10" x14ac:dyDescent="0.3">
      <c r="H2474">
        <v>64.86</v>
      </c>
      <c r="I2474">
        <v>6.49</v>
      </c>
      <c r="J2474">
        <v>58.37</v>
      </c>
    </row>
    <row r="2475" spans="8:10" x14ac:dyDescent="0.3">
      <c r="H2475">
        <v>217.58</v>
      </c>
      <c r="I2475">
        <v>-29.92</v>
      </c>
      <c r="J2475">
        <v>247.5</v>
      </c>
    </row>
    <row r="2476" spans="8:10" x14ac:dyDescent="0.3">
      <c r="H2476">
        <v>82.95</v>
      </c>
      <c r="I2476">
        <v>29.03</v>
      </c>
      <c r="J2476">
        <v>53.92</v>
      </c>
    </row>
    <row r="2477" spans="8:10" x14ac:dyDescent="0.3">
      <c r="H2477">
        <v>87.71</v>
      </c>
      <c r="I2477">
        <v>41.22</v>
      </c>
      <c r="J2477">
        <v>46.49</v>
      </c>
    </row>
    <row r="2478" spans="8:10" x14ac:dyDescent="0.3">
      <c r="H2478">
        <v>1101.48</v>
      </c>
      <c r="I2478">
        <v>429.58</v>
      </c>
      <c r="J2478">
        <v>671.9</v>
      </c>
    </row>
    <row r="2479" spans="8:10" x14ac:dyDescent="0.3">
      <c r="H2479">
        <v>1322.35</v>
      </c>
      <c r="I2479">
        <v>-99.18</v>
      </c>
      <c r="J2479">
        <v>1421.53</v>
      </c>
    </row>
    <row r="2480" spans="8:10" x14ac:dyDescent="0.3">
      <c r="H2480">
        <v>5.46</v>
      </c>
      <c r="I2480">
        <v>1.47</v>
      </c>
      <c r="J2480">
        <v>3.99</v>
      </c>
    </row>
    <row r="2481" spans="8:10" x14ac:dyDescent="0.3">
      <c r="H2481">
        <v>11.18</v>
      </c>
      <c r="I2481">
        <v>0.84</v>
      </c>
      <c r="J2481">
        <v>10.34</v>
      </c>
    </row>
    <row r="2482" spans="8:10" x14ac:dyDescent="0.3">
      <c r="H2482">
        <v>153.58000000000001</v>
      </c>
      <c r="I2482">
        <v>-32.64</v>
      </c>
      <c r="J2482">
        <v>186.22</v>
      </c>
    </row>
    <row r="2483" spans="8:10" x14ac:dyDescent="0.3">
      <c r="H2483">
        <v>1003.62</v>
      </c>
      <c r="I2483">
        <v>0</v>
      </c>
      <c r="J2483">
        <v>1003.62</v>
      </c>
    </row>
    <row r="2484" spans="8:10" x14ac:dyDescent="0.3">
      <c r="H2484">
        <v>35.17</v>
      </c>
      <c r="I2484">
        <v>11.43</v>
      </c>
      <c r="J2484">
        <v>23.74</v>
      </c>
    </row>
    <row r="2485" spans="8:10" x14ac:dyDescent="0.3">
      <c r="H2485">
        <v>1137.75</v>
      </c>
      <c r="I2485">
        <v>250.31</v>
      </c>
      <c r="J2485">
        <v>887.44</v>
      </c>
    </row>
    <row r="2486" spans="8:10" x14ac:dyDescent="0.3">
      <c r="H2486">
        <v>99.68</v>
      </c>
      <c r="I2486">
        <v>32.4</v>
      </c>
      <c r="J2486">
        <v>67.28</v>
      </c>
    </row>
    <row r="2487" spans="8:10" x14ac:dyDescent="0.3">
      <c r="H2487">
        <v>5.56</v>
      </c>
      <c r="I2487">
        <v>1.45</v>
      </c>
      <c r="J2487">
        <v>4.1100000000000003</v>
      </c>
    </row>
    <row r="2488" spans="8:10" x14ac:dyDescent="0.3">
      <c r="H2488">
        <v>85.52</v>
      </c>
      <c r="I2488">
        <v>22.24</v>
      </c>
      <c r="J2488">
        <v>63.28</v>
      </c>
    </row>
    <row r="2489" spans="8:10" x14ac:dyDescent="0.3">
      <c r="H2489">
        <v>9.84</v>
      </c>
      <c r="I2489">
        <v>2.66</v>
      </c>
      <c r="J2489">
        <v>7.18</v>
      </c>
    </row>
    <row r="2490" spans="8:10" x14ac:dyDescent="0.3">
      <c r="H2490">
        <v>20.04</v>
      </c>
      <c r="I2490">
        <v>9.6199999999999992</v>
      </c>
      <c r="J2490">
        <v>10.42</v>
      </c>
    </row>
    <row r="2491" spans="8:10" x14ac:dyDescent="0.3">
      <c r="H2491">
        <v>631.96</v>
      </c>
      <c r="I2491">
        <v>303.33999999999997</v>
      </c>
      <c r="J2491">
        <v>328.62</v>
      </c>
    </row>
    <row r="2492" spans="8:10" x14ac:dyDescent="0.3">
      <c r="H2492">
        <v>23.92</v>
      </c>
      <c r="I2492">
        <v>10.76</v>
      </c>
      <c r="J2492">
        <v>13.16</v>
      </c>
    </row>
    <row r="2493" spans="8:10" x14ac:dyDescent="0.3">
      <c r="H2493">
        <v>90.24</v>
      </c>
      <c r="I2493">
        <v>41.51</v>
      </c>
      <c r="J2493">
        <v>48.73</v>
      </c>
    </row>
    <row r="2494" spans="8:10" x14ac:dyDescent="0.3">
      <c r="H2494">
        <v>4548.8100000000004</v>
      </c>
      <c r="I2494">
        <v>1228.18</v>
      </c>
      <c r="J2494">
        <v>3320.63</v>
      </c>
    </row>
    <row r="2495" spans="8:10" x14ac:dyDescent="0.3">
      <c r="H2495">
        <v>300.93</v>
      </c>
      <c r="I2495">
        <v>-34.39</v>
      </c>
      <c r="J2495">
        <v>335.32</v>
      </c>
    </row>
    <row r="2496" spans="8:10" x14ac:dyDescent="0.3">
      <c r="H2496">
        <v>719.96</v>
      </c>
      <c r="I2496">
        <v>54</v>
      </c>
      <c r="J2496">
        <v>665.96</v>
      </c>
    </row>
    <row r="2497" spans="8:10" x14ac:dyDescent="0.3">
      <c r="H2497">
        <v>647.84</v>
      </c>
      <c r="I2497">
        <v>32.39</v>
      </c>
      <c r="J2497">
        <v>615.45000000000005</v>
      </c>
    </row>
    <row r="2498" spans="8:10" x14ac:dyDescent="0.3">
      <c r="H2498">
        <v>64.17</v>
      </c>
      <c r="I2498">
        <v>18.61</v>
      </c>
      <c r="J2498">
        <v>45.56</v>
      </c>
    </row>
    <row r="2499" spans="8:10" x14ac:dyDescent="0.3">
      <c r="H2499">
        <v>124.46</v>
      </c>
      <c r="I2499">
        <v>58.5</v>
      </c>
      <c r="J2499">
        <v>65.959999999999994</v>
      </c>
    </row>
    <row r="2500" spans="8:10" x14ac:dyDescent="0.3">
      <c r="H2500">
        <v>9.58</v>
      </c>
      <c r="I2500">
        <v>3.35</v>
      </c>
      <c r="J2500">
        <v>6.23</v>
      </c>
    </row>
    <row r="2501" spans="8:10" x14ac:dyDescent="0.3">
      <c r="H2501">
        <v>37.61</v>
      </c>
      <c r="I2501">
        <v>12.69</v>
      </c>
      <c r="J2501">
        <v>24.92</v>
      </c>
    </row>
    <row r="2502" spans="8:10" x14ac:dyDescent="0.3">
      <c r="H2502">
        <v>12.22</v>
      </c>
      <c r="I2502">
        <v>4.43</v>
      </c>
      <c r="J2502">
        <v>7.79</v>
      </c>
    </row>
    <row r="2503" spans="8:10" x14ac:dyDescent="0.3">
      <c r="H2503">
        <v>2.2999999999999998</v>
      </c>
      <c r="I2503">
        <v>-3.57</v>
      </c>
      <c r="J2503">
        <v>5.87</v>
      </c>
    </row>
    <row r="2504" spans="8:10" x14ac:dyDescent="0.3">
      <c r="H2504">
        <v>9.36</v>
      </c>
      <c r="I2504">
        <v>-16.38</v>
      </c>
      <c r="J2504">
        <v>25.74</v>
      </c>
    </row>
    <row r="2505" spans="8:10" x14ac:dyDescent="0.3">
      <c r="H2505">
        <v>7.38</v>
      </c>
      <c r="I2505">
        <v>3.47</v>
      </c>
      <c r="J2505">
        <v>3.91</v>
      </c>
    </row>
    <row r="2506" spans="8:10" x14ac:dyDescent="0.3">
      <c r="H2506">
        <v>53.72</v>
      </c>
      <c r="I2506">
        <v>15.04</v>
      </c>
      <c r="J2506">
        <v>38.68</v>
      </c>
    </row>
    <row r="2507" spans="8:10" x14ac:dyDescent="0.3">
      <c r="H2507">
        <v>8187.65</v>
      </c>
      <c r="I2507">
        <v>327.51</v>
      </c>
      <c r="J2507">
        <v>7860.14</v>
      </c>
    </row>
    <row r="2508" spans="8:10" x14ac:dyDescent="0.3">
      <c r="H2508">
        <v>77.92</v>
      </c>
      <c r="I2508">
        <v>34.28</v>
      </c>
      <c r="J2508">
        <v>43.64</v>
      </c>
    </row>
    <row r="2509" spans="8:10" x14ac:dyDescent="0.3">
      <c r="H2509">
        <v>32.78</v>
      </c>
      <c r="I2509">
        <v>-85.24</v>
      </c>
      <c r="J2509">
        <v>118.02</v>
      </c>
    </row>
    <row r="2510" spans="8:10" x14ac:dyDescent="0.3">
      <c r="H2510">
        <v>196.78</v>
      </c>
      <c r="I2510">
        <v>14.76</v>
      </c>
      <c r="J2510">
        <v>182.02</v>
      </c>
    </row>
    <row r="2511" spans="8:10" x14ac:dyDescent="0.3">
      <c r="H2511">
        <v>479.94</v>
      </c>
      <c r="I2511">
        <v>52.79</v>
      </c>
      <c r="J2511">
        <v>427.15</v>
      </c>
    </row>
    <row r="2512" spans="8:10" x14ac:dyDescent="0.3">
      <c r="H2512">
        <v>1117.92</v>
      </c>
      <c r="I2512">
        <v>55.9</v>
      </c>
      <c r="J2512">
        <v>1062.02</v>
      </c>
    </row>
    <row r="2513" spans="8:10" x14ac:dyDescent="0.3">
      <c r="H2513">
        <v>106.5</v>
      </c>
      <c r="I2513">
        <v>41.53</v>
      </c>
      <c r="J2513">
        <v>64.97</v>
      </c>
    </row>
    <row r="2514" spans="8:10" x14ac:dyDescent="0.3">
      <c r="H2514">
        <v>45.66</v>
      </c>
      <c r="I2514">
        <v>-33.479999999999997</v>
      </c>
      <c r="J2514">
        <v>79.14</v>
      </c>
    </row>
    <row r="2515" spans="8:10" x14ac:dyDescent="0.3">
      <c r="H2515">
        <v>95.97</v>
      </c>
      <c r="I2515">
        <v>1.2</v>
      </c>
      <c r="J2515">
        <v>94.77</v>
      </c>
    </row>
    <row r="2516" spans="8:10" x14ac:dyDescent="0.3">
      <c r="H2516">
        <v>47.99</v>
      </c>
      <c r="I2516">
        <v>-2.06</v>
      </c>
      <c r="J2516">
        <v>50.05</v>
      </c>
    </row>
    <row r="2517" spans="8:10" x14ac:dyDescent="0.3">
      <c r="H2517">
        <v>264.32</v>
      </c>
      <c r="I2517">
        <v>19.82</v>
      </c>
      <c r="J2517">
        <v>244.5</v>
      </c>
    </row>
    <row r="2518" spans="8:10" x14ac:dyDescent="0.3">
      <c r="H2518">
        <v>604.66</v>
      </c>
      <c r="I2518">
        <v>204.07</v>
      </c>
      <c r="J2518">
        <v>400.59</v>
      </c>
    </row>
    <row r="2519" spans="8:10" x14ac:dyDescent="0.3">
      <c r="H2519">
        <v>129.93</v>
      </c>
      <c r="I2519">
        <v>12.99</v>
      </c>
      <c r="J2519">
        <v>116.94</v>
      </c>
    </row>
    <row r="2520" spans="8:10" x14ac:dyDescent="0.3">
      <c r="H2520">
        <v>20.16</v>
      </c>
      <c r="I2520">
        <v>9.8800000000000008</v>
      </c>
      <c r="J2520">
        <v>10.28</v>
      </c>
    </row>
    <row r="2521" spans="8:10" x14ac:dyDescent="0.3">
      <c r="H2521">
        <v>29.46</v>
      </c>
      <c r="I2521">
        <v>14.44</v>
      </c>
      <c r="J2521">
        <v>15.02</v>
      </c>
    </row>
    <row r="2522" spans="8:10" x14ac:dyDescent="0.3">
      <c r="H2522">
        <v>868.59</v>
      </c>
      <c r="I2522">
        <v>251.89</v>
      </c>
      <c r="J2522">
        <v>616.70000000000005</v>
      </c>
    </row>
    <row r="2523" spans="8:10" x14ac:dyDescent="0.3">
      <c r="H2523">
        <v>12.96</v>
      </c>
      <c r="I2523">
        <v>6.22</v>
      </c>
      <c r="J2523">
        <v>6.74</v>
      </c>
    </row>
    <row r="2524" spans="8:10" x14ac:dyDescent="0.3">
      <c r="H2524">
        <v>5.5</v>
      </c>
      <c r="I2524">
        <v>1.38</v>
      </c>
      <c r="J2524">
        <v>4.12</v>
      </c>
    </row>
    <row r="2525" spans="8:10" x14ac:dyDescent="0.3">
      <c r="H2525">
        <v>121.6</v>
      </c>
      <c r="I2525">
        <v>55.94</v>
      </c>
      <c r="J2525">
        <v>65.66</v>
      </c>
    </row>
    <row r="2526" spans="8:10" x14ac:dyDescent="0.3">
      <c r="H2526">
        <v>42.05</v>
      </c>
      <c r="I2526">
        <v>5.26</v>
      </c>
      <c r="J2526">
        <v>36.79</v>
      </c>
    </row>
    <row r="2527" spans="8:10" x14ac:dyDescent="0.3">
      <c r="H2527">
        <v>25.49</v>
      </c>
      <c r="I2527">
        <v>4.46</v>
      </c>
      <c r="J2527">
        <v>21.03</v>
      </c>
    </row>
    <row r="2528" spans="8:10" x14ac:dyDescent="0.3">
      <c r="H2528">
        <v>6.9</v>
      </c>
      <c r="I2528">
        <v>-12.07</v>
      </c>
      <c r="J2528">
        <v>18.97</v>
      </c>
    </row>
    <row r="2529" spans="8:10" x14ac:dyDescent="0.3">
      <c r="H2529">
        <v>9.65</v>
      </c>
      <c r="I2529">
        <v>-16.88</v>
      </c>
      <c r="J2529">
        <v>26.53</v>
      </c>
    </row>
    <row r="2530" spans="8:10" x14ac:dyDescent="0.3">
      <c r="H2530">
        <v>7.97</v>
      </c>
      <c r="I2530">
        <v>2.89</v>
      </c>
      <c r="J2530">
        <v>5.08</v>
      </c>
    </row>
    <row r="2531" spans="8:10" x14ac:dyDescent="0.3">
      <c r="H2531">
        <v>10.37</v>
      </c>
      <c r="I2531">
        <v>3.63</v>
      </c>
      <c r="J2531">
        <v>6.74</v>
      </c>
    </row>
    <row r="2532" spans="8:10" x14ac:dyDescent="0.3">
      <c r="H2532">
        <v>114.2</v>
      </c>
      <c r="I2532">
        <v>52.53</v>
      </c>
      <c r="J2532">
        <v>61.67</v>
      </c>
    </row>
    <row r="2533" spans="8:10" x14ac:dyDescent="0.3">
      <c r="H2533">
        <v>17.96</v>
      </c>
      <c r="I2533">
        <v>8.26</v>
      </c>
      <c r="J2533">
        <v>9.6999999999999993</v>
      </c>
    </row>
    <row r="2534" spans="8:10" x14ac:dyDescent="0.3">
      <c r="H2534">
        <v>12.67</v>
      </c>
      <c r="I2534">
        <v>4.5599999999999996</v>
      </c>
      <c r="J2534">
        <v>8.11</v>
      </c>
    </row>
    <row r="2535" spans="8:10" x14ac:dyDescent="0.3">
      <c r="H2535">
        <v>339.96</v>
      </c>
      <c r="I2535">
        <v>122.39</v>
      </c>
      <c r="J2535">
        <v>217.57</v>
      </c>
    </row>
    <row r="2536" spans="8:10" x14ac:dyDescent="0.3">
      <c r="H2536">
        <v>1801.63</v>
      </c>
      <c r="I2536">
        <v>-337.81</v>
      </c>
      <c r="J2536">
        <v>2139.44</v>
      </c>
    </row>
    <row r="2537" spans="8:10" x14ac:dyDescent="0.3">
      <c r="H2537">
        <v>46.32</v>
      </c>
      <c r="I2537">
        <v>18.059999999999999</v>
      </c>
      <c r="J2537">
        <v>28.26</v>
      </c>
    </row>
    <row r="2538" spans="8:10" x14ac:dyDescent="0.3">
      <c r="H2538">
        <v>181.99</v>
      </c>
      <c r="I2538">
        <v>-54.6</v>
      </c>
      <c r="J2538">
        <v>236.59</v>
      </c>
    </row>
    <row r="2539" spans="8:10" x14ac:dyDescent="0.3">
      <c r="H2539">
        <v>431.98</v>
      </c>
      <c r="I2539">
        <v>-100.79</v>
      </c>
      <c r="J2539">
        <v>532.77</v>
      </c>
    </row>
    <row r="2540" spans="8:10" x14ac:dyDescent="0.3">
      <c r="H2540">
        <v>155.37</v>
      </c>
      <c r="I2540">
        <v>-36.25</v>
      </c>
      <c r="J2540">
        <v>191.62</v>
      </c>
    </row>
    <row r="2541" spans="8:10" x14ac:dyDescent="0.3">
      <c r="H2541">
        <v>1348.7</v>
      </c>
      <c r="I2541">
        <v>-219.16</v>
      </c>
      <c r="J2541">
        <v>1567.86</v>
      </c>
    </row>
    <row r="2542" spans="8:10" x14ac:dyDescent="0.3">
      <c r="H2542">
        <v>700.15</v>
      </c>
      <c r="I2542">
        <v>78.77</v>
      </c>
      <c r="J2542">
        <v>621.38</v>
      </c>
    </row>
    <row r="2543" spans="8:10" x14ac:dyDescent="0.3">
      <c r="H2543">
        <v>111.89</v>
      </c>
      <c r="I2543">
        <v>22.38</v>
      </c>
      <c r="J2543">
        <v>89.51</v>
      </c>
    </row>
    <row r="2544" spans="8:10" x14ac:dyDescent="0.3">
      <c r="H2544">
        <v>143.94999999999999</v>
      </c>
      <c r="I2544">
        <v>14.4</v>
      </c>
      <c r="J2544">
        <v>129.55000000000001</v>
      </c>
    </row>
    <row r="2545" spans="8:10" x14ac:dyDescent="0.3">
      <c r="H2545">
        <v>173.94</v>
      </c>
      <c r="I2545">
        <v>13.92</v>
      </c>
      <c r="J2545">
        <v>160.02000000000001</v>
      </c>
    </row>
    <row r="2546" spans="8:10" x14ac:dyDescent="0.3">
      <c r="H2546">
        <v>14.76</v>
      </c>
      <c r="I2546">
        <v>6.94</v>
      </c>
      <c r="J2546">
        <v>7.82</v>
      </c>
    </row>
    <row r="2547" spans="8:10" x14ac:dyDescent="0.3">
      <c r="H2547">
        <v>205.92</v>
      </c>
      <c r="I2547">
        <v>2.06</v>
      </c>
      <c r="J2547">
        <v>203.86</v>
      </c>
    </row>
    <row r="2548" spans="8:10" x14ac:dyDescent="0.3">
      <c r="H2548">
        <v>102.83</v>
      </c>
      <c r="I2548">
        <v>-6.05</v>
      </c>
      <c r="J2548">
        <v>108.88</v>
      </c>
    </row>
    <row r="2549" spans="8:10" x14ac:dyDescent="0.3">
      <c r="H2549">
        <v>2.2999999999999998</v>
      </c>
      <c r="I2549">
        <v>0.26</v>
      </c>
      <c r="J2549">
        <v>2.04</v>
      </c>
    </row>
    <row r="2550" spans="8:10" x14ac:dyDescent="0.3">
      <c r="H2550">
        <v>1879.96</v>
      </c>
      <c r="I2550">
        <v>211.5</v>
      </c>
      <c r="J2550">
        <v>1668.46</v>
      </c>
    </row>
    <row r="2551" spans="8:10" x14ac:dyDescent="0.3">
      <c r="H2551">
        <v>313.02</v>
      </c>
      <c r="I2551">
        <v>105.65</v>
      </c>
      <c r="J2551">
        <v>207.37</v>
      </c>
    </row>
    <row r="2552" spans="8:10" x14ac:dyDescent="0.3">
      <c r="H2552">
        <v>5.04</v>
      </c>
      <c r="I2552">
        <v>1.76</v>
      </c>
      <c r="J2552">
        <v>3.28</v>
      </c>
    </row>
    <row r="2553" spans="8:10" x14ac:dyDescent="0.3">
      <c r="H2553">
        <v>821.88</v>
      </c>
      <c r="I2553">
        <v>213.69</v>
      </c>
      <c r="J2553">
        <v>608.19000000000005</v>
      </c>
    </row>
    <row r="2554" spans="8:10" x14ac:dyDescent="0.3">
      <c r="H2554">
        <v>21.96</v>
      </c>
      <c r="I2554">
        <v>10.76</v>
      </c>
      <c r="J2554">
        <v>11.2</v>
      </c>
    </row>
    <row r="2555" spans="8:10" x14ac:dyDescent="0.3">
      <c r="H2555">
        <v>25.92</v>
      </c>
      <c r="I2555">
        <v>12.44</v>
      </c>
      <c r="J2555">
        <v>13.48</v>
      </c>
    </row>
    <row r="2556" spans="8:10" x14ac:dyDescent="0.3">
      <c r="H2556">
        <v>705.54</v>
      </c>
      <c r="I2556">
        <v>70.55</v>
      </c>
      <c r="J2556">
        <v>634.99</v>
      </c>
    </row>
    <row r="2557" spans="8:10" x14ac:dyDescent="0.3">
      <c r="H2557">
        <v>50</v>
      </c>
      <c r="I2557">
        <v>12</v>
      </c>
      <c r="J2557">
        <v>38</v>
      </c>
    </row>
    <row r="2558" spans="8:10" x14ac:dyDescent="0.3">
      <c r="H2558">
        <v>51.71</v>
      </c>
      <c r="I2558">
        <v>-32.32</v>
      </c>
      <c r="J2558">
        <v>84.03</v>
      </c>
    </row>
    <row r="2559" spans="8:10" x14ac:dyDescent="0.3">
      <c r="H2559">
        <v>6.99</v>
      </c>
      <c r="I2559">
        <v>0.52</v>
      </c>
      <c r="J2559">
        <v>6.47</v>
      </c>
    </row>
    <row r="2560" spans="8:10" x14ac:dyDescent="0.3">
      <c r="H2560">
        <v>1406.86</v>
      </c>
      <c r="I2560">
        <v>140.69</v>
      </c>
      <c r="J2560">
        <v>1266.17</v>
      </c>
    </row>
    <row r="2561" spans="8:10" x14ac:dyDescent="0.3">
      <c r="H2561">
        <v>15.75</v>
      </c>
      <c r="I2561">
        <v>7.56</v>
      </c>
      <c r="J2561">
        <v>8.19</v>
      </c>
    </row>
    <row r="2562" spans="8:10" x14ac:dyDescent="0.3">
      <c r="H2562">
        <v>323.10000000000002</v>
      </c>
      <c r="I2562">
        <v>61.39</v>
      </c>
      <c r="J2562">
        <v>261.70999999999998</v>
      </c>
    </row>
    <row r="2563" spans="8:10" x14ac:dyDescent="0.3">
      <c r="H2563">
        <v>9.2200000000000006</v>
      </c>
      <c r="I2563">
        <v>3.34</v>
      </c>
      <c r="J2563">
        <v>5.88</v>
      </c>
    </row>
    <row r="2564" spans="8:10" x14ac:dyDescent="0.3">
      <c r="H2564">
        <v>10.37</v>
      </c>
      <c r="I2564">
        <v>3.63</v>
      </c>
      <c r="J2564">
        <v>6.74</v>
      </c>
    </row>
    <row r="2565" spans="8:10" x14ac:dyDescent="0.3">
      <c r="H2565">
        <v>15.02</v>
      </c>
      <c r="I2565">
        <v>2.7</v>
      </c>
      <c r="J2565">
        <v>12.32</v>
      </c>
    </row>
    <row r="2566" spans="8:10" x14ac:dyDescent="0.3">
      <c r="H2566">
        <v>33.82</v>
      </c>
      <c r="I2566">
        <v>9.1300000000000008</v>
      </c>
      <c r="J2566">
        <v>24.69</v>
      </c>
    </row>
    <row r="2567" spans="8:10" x14ac:dyDescent="0.3">
      <c r="H2567">
        <v>71</v>
      </c>
      <c r="I2567">
        <v>27.69</v>
      </c>
      <c r="J2567">
        <v>43.31</v>
      </c>
    </row>
    <row r="2568" spans="8:10" x14ac:dyDescent="0.3">
      <c r="H2568">
        <v>25.12</v>
      </c>
      <c r="I2568">
        <v>7.85</v>
      </c>
      <c r="J2568">
        <v>17.27</v>
      </c>
    </row>
    <row r="2569" spans="8:10" x14ac:dyDescent="0.3">
      <c r="H2569">
        <v>2665.62</v>
      </c>
      <c r="I2569">
        <v>239.91</v>
      </c>
      <c r="J2569">
        <v>2425.71</v>
      </c>
    </row>
    <row r="2570" spans="8:10" x14ac:dyDescent="0.3">
      <c r="H2570">
        <v>478.08</v>
      </c>
      <c r="I2570">
        <v>133.86000000000001</v>
      </c>
      <c r="J2570">
        <v>344.22</v>
      </c>
    </row>
    <row r="2571" spans="8:10" x14ac:dyDescent="0.3">
      <c r="H2571">
        <v>164.39</v>
      </c>
      <c r="I2571">
        <v>-35.619999999999997</v>
      </c>
      <c r="J2571">
        <v>200.01</v>
      </c>
    </row>
    <row r="2572" spans="8:10" x14ac:dyDescent="0.3">
      <c r="H2572">
        <v>13.25</v>
      </c>
      <c r="I2572">
        <v>3.64</v>
      </c>
      <c r="J2572">
        <v>9.61</v>
      </c>
    </row>
    <row r="2573" spans="8:10" x14ac:dyDescent="0.3">
      <c r="H2573">
        <v>2.91</v>
      </c>
      <c r="I2573">
        <v>0.91</v>
      </c>
      <c r="J2573">
        <v>2</v>
      </c>
    </row>
    <row r="2574" spans="8:10" x14ac:dyDescent="0.3">
      <c r="H2574">
        <v>1399.94</v>
      </c>
      <c r="I2574">
        <v>52.5</v>
      </c>
      <c r="J2574">
        <v>1347.44</v>
      </c>
    </row>
    <row r="2575" spans="8:10" x14ac:dyDescent="0.3">
      <c r="H2575">
        <v>526.45000000000005</v>
      </c>
      <c r="I2575">
        <v>31.59</v>
      </c>
      <c r="J2575">
        <v>494.86</v>
      </c>
    </row>
    <row r="2576" spans="8:10" x14ac:dyDescent="0.3">
      <c r="H2576">
        <v>16.23</v>
      </c>
      <c r="I2576">
        <v>7.95</v>
      </c>
      <c r="J2576">
        <v>8.2799999999999994</v>
      </c>
    </row>
    <row r="2577" spans="8:10" x14ac:dyDescent="0.3">
      <c r="H2577">
        <v>319.89999999999998</v>
      </c>
      <c r="I2577">
        <v>156.75</v>
      </c>
      <c r="J2577">
        <v>163.15</v>
      </c>
    </row>
    <row r="2578" spans="8:10" x14ac:dyDescent="0.3">
      <c r="H2578">
        <v>11.36</v>
      </c>
      <c r="I2578">
        <v>5.34</v>
      </c>
      <c r="J2578">
        <v>6.02</v>
      </c>
    </row>
    <row r="2579" spans="8:10" x14ac:dyDescent="0.3">
      <c r="H2579">
        <v>675.12</v>
      </c>
      <c r="I2579">
        <v>290.3</v>
      </c>
      <c r="J2579">
        <v>384.82</v>
      </c>
    </row>
    <row r="2580" spans="8:10" x14ac:dyDescent="0.3">
      <c r="H2580">
        <v>62.82</v>
      </c>
      <c r="I2580">
        <v>30.78</v>
      </c>
      <c r="J2580">
        <v>32.04</v>
      </c>
    </row>
    <row r="2581" spans="8:10" x14ac:dyDescent="0.3">
      <c r="H2581">
        <v>489.92</v>
      </c>
      <c r="I2581">
        <v>0</v>
      </c>
      <c r="J2581">
        <v>489.92</v>
      </c>
    </row>
    <row r="2582" spans="8:10" x14ac:dyDescent="0.3">
      <c r="H2582">
        <v>19.440000000000001</v>
      </c>
      <c r="I2582">
        <v>9.33</v>
      </c>
      <c r="J2582">
        <v>10.11</v>
      </c>
    </row>
    <row r="2583" spans="8:10" x14ac:dyDescent="0.3">
      <c r="H2583">
        <v>16.68</v>
      </c>
      <c r="I2583">
        <v>8.34</v>
      </c>
      <c r="J2583">
        <v>8.34</v>
      </c>
    </row>
    <row r="2584" spans="8:10" x14ac:dyDescent="0.3">
      <c r="H2584">
        <v>155.35</v>
      </c>
      <c r="I2584">
        <v>0</v>
      </c>
      <c r="J2584">
        <v>155.35</v>
      </c>
    </row>
    <row r="2585" spans="8:10" x14ac:dyDescent="0.3">
      <c r="H2585">
        <v>12.42</v>
      </c>
      <c r="I2585">
        <v>4.47</v>
      </c>
      <c r="J2585">
        <v>7.95</v>
      </c>
    </row>
    <row r="2586" spans="8:10" x14ac:dyDescent="0.3">
      <c r="H2586">
        <v>187.98</v>
      </c>
      <c r="I2586">
        <v>52.63</v>
      </c>
      <c r="J2586">
        <v>135.35</v>
      </c>
    </row>
    <row r="2587" spans="8:10" x14ac:dyDescent="0.3">
      <c r="H2587">
        <v>6.61</v>
      </c>
      <c r="I2587">
        <v>2.15</v>
      </c>
      <c r="J2587">
        <v>4.46</v>
      </c>
    </row>
    <row r="2588" spans="8:10" x14ac:dyDescent="0.3">
      <c r="H2588">
        <v>248.57</v>
      </c>
      <c r="I2588">
        <v>67.11</v>
      </c>
      <c r="J2588">
        <v>181.46</v>
      </c>
    </row>
    <row r="2589" spans="8:10" x14ac:dyDescent="0.3">
      <c r="H2589">
        <v>22.23</v>
      </c>
      <c r="I2589">
        <v>9.7799999999999994</v>
      </c>
      <c r="J2589">
        <v>12.45</v>
      </c>
    </row>
    <row r="2590" spans="8:10" x14ac:dyDescent="0.3">
      <c r="H2590">
        <v>5.98</v>
      </c>
      <c r="I2590">
        <v>1.02</v>
      </c>
      <c r="J2590">
        <v>4.96</v>
      </c>
    </row>
    <row r="2591" spans="8:10" x14ac:dyDescent="0.3">
      <c r="H2591">
        <v>246.17</v>
      </c>
      <c r="I2591">
        <v>21.54</v>
      </c>
      <c r="J2591">
        <v>224.63</v>
      </c>
    </row>
    <row r="2592" spans="8:10" x14ac:dyDescent="0.3">
      <c r="H2592">
        <v>14.14</v>
      </c>
      <c r="I2592">
        <v>-7.77</v>
      </c>
      <c r="J2592">
        <v>21.91</v>
      </c>
    </row>
    <row r="2593" spans="8:10" x14ac:dyDescent="0.3">
      <c r="H2593">
        <v>601.47</v>
      </c>
      <c r="I2593">
        <v>-300.74</v>
      </c>
      <c r="J2593">
        <v>902.21</v>
      </c>
    </row>
    <row r="2594" spans="8:10" x14ac:dyDescent="0.3">
      <c r="H2594">
        <v>79.099999999999994</v>
      </c>
      <c r="I2594">
        <v>39.549999999999997</v>
      </c>
      <c r="J2594">
        <v>39.549999999999997</v>
      </c>
    </row>
    <row r="2595" spans="8:10" x14ac:dyDescent="0.3">
      <c r="H2595">
        <v>327.84</v>
      </c>
      <c r="I2595">
        <v>157.36000000000001</v>
      </c>
      <c r="J2595">
        <v>170.48</v>
      </c>
    </row>
    <row r="2596" spans="8:10" x14ac:dyDescent="0.3">
      <c r="H2596">
        <v>180.96</v>
      </c>
      <c r="I2596">
        <v>81.430000000000007</v>
      </c>
      <c r="J2596">
        <v>99.53</v>
      </c>
    </row>
    <row r="2597" spans="8:10" x14ac:dyDescent="0.3">
      <c r="H2597">
        <v>914.97</v>
      </c>
      <c r="I2597">
        <v>411.74</v>
      </c>
      <c r="J2597">
        <v>503.23</v>
      </c>
    </row>
    <row r="2598" spans="8:10" x14ac:dyDescent="0.3">
      <c r="H2598">
        <v>587.97</v>
      </c>
      <c r="I2598">
        <v>158.75</v>
      </c>
      <c r="J2598">
        <v>429.22</v>
      </c>
    </row>
    <row r="2599" spans="8:10" x14ac:dyDescent="0.3">
      <c r="H2599">
        <v>530.34</v>
      </c>
      <c r="I2599">
        <v>95.46</v>
      </c>
      <c r="J2599">
        <v>434.88</v>
      </c>
    </row>
    <row r="2600" spans="8:10" x14ac:dyDescent="0.3">
      <c r="H2600">
        <v>14.94</v>
      </c>
      <c r="I2600">
        <v>7.32</v>
      </c>
      <c r="J2600">
        <v>7.62</v>
      </c>
    </row>
    <row r="2601" spans="8:10" x14ac:dyDescent="0.3">
      <c r="H2601">
        <v>121.94</v>
      </c>
      <c r="I2601">
        <v>35.36</v>
      </c>
      <c r="J2601">
        <v>86.58</v>
      </c>
    </row>
    <row r="2602" spans="8:10" x14ac:dyDescent="0.3">
      <c r="H2602">
        <v>122.71</v>
      </c>
      <c r="I2602">
        <v>36.81</v>
      </c>
      <c r="J2602">
        <v>85.9</v>
      </c>
    </row>
    <row r="2603" spans="8:10" x14ac:dyDescent="0.3">
      <c r="H2603">
        <v>14.94</v>
      </c>
      <c r="I2603">
        <v>7.02</v>
      </c>
      <c r="J2603">
        <v>7.92</v>
      </c>
    </row>
    <row r="2604" spans="8:10" x14ac:dyDescent="0.3">
      <c r="H2604">
        <v>1349.85</v>
      </c>
      <c r="I2604">
        <v>364.46</v>
      </c>
      <c r="J2604">
        <v>985.39</v>
      </c>
    </row>
    <row r="2605" spans="8:10" x14ac:dyDescent="0.3">
      <c r="H2605">
        <v>136.78</v>
      </c>
      <c r="I2605">
        <v>5.13</v>
      </c>
      <c r="J2605">
        <v>131.65</v>
      </c>
    </row>
    <row r="2606" spans="8:10" x14ac:dyDescent="0.3">
      <c r="H2606">
        <v>61.12</v>
      </c>
      <c r="I2606">
        <v>20.78</v>
      </c>
      <c r="J2606">
        <v>40.340000000000003</v>
      </c>
    </row>
    <row r="2607" spans="8:10" x14ac:dyDescent="0.3">
      <c r="H2607">
        <v>1.17</v>
      </c>
      <c r="I2607">
        <v>-0.86</v>
      </c>
      <c r="J2607">
        <v>2.0299999999999998</v>
      </c>
    </row>
    <row r="2608" spans="8:10" x14ac:dyDescent="0.3">
      <c r="H2608">
        <v>16.989999999999998</v>
      </c>
      <c r="I2608">
        <v>4.93</v>
      </c>
      <c r="J2608">
        <v>12.06</v>
      </c>
    </row>
    <row r="2609" spans="8:10" x14ac:dyDescent="0.3">
      <c r="H2609">
        <v>24.67</v>
      </c>
      <c r="I2609">
        <v>0</v>
      </c>
      <c r="J2609">
        <v>24.67</v>
      </c>
    </row>
    <row r="2610" spans="8:10" x14ac:dyDescent="0.3">
      <c r="H2610">
        <v>2.52</v>
      </c>
      <c r="I2610">
        <v>0.88</v>
      </c>
      <c r="J2610">
        <v>1.64</v>
      </c>
    </row>
    <row r="2611" spans="8:10" x14ac:dyDescent="0.3">
      <c r="H2611">
        <v>1218.73</v>
      </c>
      <c r="I2611">
        <v>-121.87</v>
      </c>
      <c r="J2611">
        <v>1340.6</v>
      </c>
    </row>
    <row r="2612" spans="8:10" x14ac:dyDescent="0.3">
      <c r="H2612">
        <v>5.9</v>
      </c>
      <c r="I2612">
        <v>1.99</v>
      </c>
      <c r="J2612">
        <v>3.91</v>
      </c>
    </row>
    <row r="2613" spans="8:10" x14ac:dyDescent="0.3">
      <c r="H2613">
        <v>15.7</v>
      </c>
      <c r="I2613">
        <v>5.0999999999999996</v>
      </c>
      <c r="J2613">
        <v>10.6</v>
      </c>
    </row>
    <row r="2614" spans="8:10" x14ac:dyDescent="0.3">
      <c r="H2614">
        <v>6.1</v>
      </c>
      <c r="I2614">
        <v>-3.96</v>
      </c>
      <c r="J2614">
        <v>10.06</v>
      </c>
    </row>
    <row r="2615" spans="8:10" x14ac:dyDescent="0.3">
      <c r="H2615">
        <v>41.57</v>
      </c>
      <c r="I2615">
        <v>2.6</v>
      </c>
      <c r="J2615">
        <v>38.97</v>
      </c>
    </row>
    <row r="2616" spans="8:10" x14ac:dyDescent="0.3">
      <c r="H2616">
        <v>230.28</v>
      </c>
      <c r="I2616">
        <v>23.03</v>
      </c>
      <c r="J2616">
        <v>207.25</v>
      </c>
    </row>
    <row r="2617" spans="8:10" x14ac:dyDescent="0.3">
      <c r="H2617">
        <v>18.29</v>
      </c>
      <c r="I2617">
        <v>5.71</v>
      </c>
      <c r="J2617">
        <v>12.58</v>
      </c>
    </row>
    <row r="2618" spans="8:10" x14ac:dyDescent="0.3">
      <c r="H2618">
        <v>5.78</v>
      </c>
      <c r="I2618">
        <v>2.72</v>
      </c>
      <c r="J2618">
        <v>3.06</v>
      </c>
    </row>
    <row r="2619" spans="8:10" x14ac:dyDescent="0.3">
      <c r="H2619">
        <v>121.68</v>
      </c>
      <c r="I2619">
        <v>38.020000000000003</v>
      </c>
      <c r="J2619">
        <v>83.66</v>
      </c>
    </row>
    <row r="2620" spans="8:10" x14ac:dyDescent="0.3">
      <c r="H2620">
        <v>4.17</v>
      </c>
      <c r="I2620">
        <v>1.08</v>
      </c>
      <c r="J2620">
        <v>3.09</v>
      </c>
    </row>
    <row r="2621" spans="8:10" x14ac:dyDescent="0.3">
      <c r="H2621">
        <v>67.040000000000006</v>
      </c>
      <c r="I2621">
        <v>6.7</v>
      </c>
      <c r="J2621">
        <v>60.34</v>
      </c>
    </row>
    <row r="2622" spans="8:10" x14ac:dyDescent="0.3">
      <c r="H2622">
        <v>37.32</v>
      </c>
      <c r="I2622">
        <v>10.45</v>
      </c>
      <c r="J2622">
        <v>26.87</v>
      </c>
    </row>
    <row r="2623" spans="8:10" x14ac:dyDescent="0.3">
      <c r="H2623">
        <v>18.45</v>
      </c>
      <c r="I2623">
        <v>8.67</v>
      </c>
      <c r="J2623">
        <v>9.7799999999999994</v>
      </c>
    </row>
    <row r="2624" spans="8:10" x14ac:dyDescent="0.3">
      <c r="H2624">
        <v>25.92</v>
      </c>
      <c r="I2624">
        <v>12.44</v>
      </c>
      <c r="J2624">
        <v>13.48</v>
      </c>
    </row>
    <row r="2625" spans="8:10" x14ac:dyDescent="0.3">
      <c r="H2625">
        <v>11199.97</v>
      </c>
      <c r="I2625">
        <v>3919.99</v>
      </c>
      <c r="J2625">
        <v>7279.98</v>
      </c>
    </row>
    <row r="2626" spans="8:10" x14ac:dyDescent="0.3">
      <c r="H2626">
        <v>2399.6</v>
      </c>
      <c r="I2626">
        <v>647.89</v>
      </c>
      <c r="J2626">
        <v>1751.71</v>
      </c>
    </row>
    <row r="2627" spans="8:10" x14ac:dyDescent="0.3">
      <c r="H2627">
        <v>63.9</v>
      </c>
      <c r="I2627">
        <v>28.75</v>
      </c>
      <c r="J2627">
        <v>35.15</v>
      </c>
    </row>
    <row r="2628" spans="8:10" x14ac:dyDescent="0.3">
      <c r="H2628">
        <v>52.99</v>
      </c>
      <c r="I2628">
        <v>0.53</v>
      </c>
      <c r="J2628">
        <v>52.46</v>
      </c>
    </row>
    <row r="2629" spans="8:10" x14ac:dyDescent="0.3">
      <c r="H2629">
        <v>60.86</v>
      </c>
      <c r="I2629">
        <v>9.1300000000000008</v>
      </c>
      <c r="J2629">
        <v>51.73</v>
      </c>
    </row>
    <row r="2630" spans="8:10" x14ac:dyDescent="0.3">
      <c r="H2630">
        <v>653</v>
      </c>
      <c r="I2630">
        <v>-935.96</v>
      </c>
      <c r="J2630">
        <v>1588.96</v>
      </c>
    </row>
    <row r="2631" spans="8:10" x14ac:dyDescent="0.3">
      <c r="H2631">
        <v>11.22</v>
      </c>
      <c r="I2631">
        <v>-7.48</v>
      </c>
      <c r="J2631">
        <v>18.7</v>
      </c>
    </row>
    <row r="2632" spans="8:10" x14ac:dyDescent="0.3">
      <c r="H2632">
        <v>14.94</v>
      </c>
      <c r="I2632">
        <v>7.02</v>
      </c>
      <c r="J2632">
        <v>7.92</v>
      </c>
    </row>
    <row r="2633" spans="8:10" x14ac:dyDescent="0.3">
      <c r="H2633">
        <v>39.96</v>
      </c>
      <c r="I2633">
        <v>17.18</v>
      </c>
      <c r="J2633">
        <v>22.78</v>
      </c>
    </row>
    <row r="2634" spans="8:10" x14ac:dyDescent="0.3">
      <c r="H2634">
        <v>42.62</v>
      </c>
      <c r="I2634">
        <v>4.26</v>
      </c>
      <c r="J2634">
        <v>38.36</v>
      </c>
    </row>
    <row r="2635" spans="8:10" x14ac:dyDescent="0.3">
      <c r="H2635">
        <v>220.96</v>
      </c>
      <c r="I2635">
        <v>24.86</v>
      </c>
      <c r="J2635">
        <v>196.1</v>
      </c>
    </row>
    <row r="2636" spans="8:10" x14ac:dyDescent="0.3">
      <c r="H2636">
        <v>4.93</v>
      </c>
      <c r="I2636">
        <v>0.74</v>
      </c>
      <c r="J2636">
        <v>4.1900000000000004</v>
      </c>
    </row>
    <row r="2637" spans="8:10" x14ac:dyDescent="0.3">
      <c r="H2637">
        <v>7.23</v>
      </c>
      <c r="I2637">
        <v>-5.78</v>
      </c>
      <c r="J2637">
        <v>13.01</v>
      </c>
    </row>
    <row r="2638" spans="8:10" x14ac:dyDescent="0.3">
      <c r="H2638">
        <v>323.10000000000002</v>
      </c>
      <c r="I2638">
        <v>61.39</v>
      </c>
      <c r="J2638">
        <v>261.70999999999998</v>
      </c>
    </row>
    <row r="2639" spans="8:10" x14ac:dyDescent="0.3">
      <c r="H2639">
        <v>19.04</v>
      </c>
      <c r="I2639">
        <v>9.33</v>
      </c>
      <c r="J2639">
        <v>9.7100000000000009</v>
      </c>
    </row>
    <row r="2640" spans="8:10" x14ac:dyDescent="0.3">
      <c r="H2640">
        <v>13.13</v>
      </c>
      <c r="I2640">
        <v>4.2699999999999996</v>
      </c>
      <c r="J2640">
        <v>8.86</v>
      </c>
    </row>
    <row r="2641" spans="8:10" x14ac:dyDescent="0.3">
      <c r="H2641">
        <v>64.14</v>
      </c>
      <c r="I2641">
        <v>16.68</v>
      </c>
      <c r="J2641">
        <v>47.46</v>
      </c>
    </row>
    <row r="2642" spans="8:10" x14ac:dyDescent="0.3">
      <c r="H2642">
        <v>858.24</v>
      </c>
      <c r="I2642">
        <v>143.04</v>
      </c>
      <c r="J2642">
        <v>715.2</v>
      </c>
    </row>
    <row r="2643" spans="8:10" x14ac:dyDescent="0.3">
      <c r="H2643">
        <v>29.99</v>
      </c>
      <c r="I2643">
        <v>3</v>
      </c>
      <c r="J2643">
        <v>26.99</v>
      </c>
    </row>
    <row r="2644" spans="8:10" x14ac:dyDescent="0.3">
      <c r="H2644">
        <v>186.05</v>
      </c>
      <c r="I2644">
        <v>67.44</v>
      </c>
      <c r="J2644">
        <v>118.61</v>
      </c>
    </row>
    <row r="2645" spans="8:10" x14ac:dyDescent="0.3">
      <c r="H2645">
        <v>36.79</v>
      </c>
      <c r="I2645">
        <v>4.1399999999999997</v>
      </c>
      <c r="J2645">
        <v>32.65</v>
      </c>
    </row>
    <row r="2646" spans="8:10" x14ac:dyDescent="0.3">
      <c r="H2646">
        <v>18.62</v>
      </c>
      <c r="I2646">
        <v>6.29</v>
      </c>
      <c r="J2646">
        <v>12.33</v>
      </c>
    </row>
    <row r="2647" spans="8:10" x14ac:dyDescent="0.3">
      <c r="H2647">
        <v>57.69</v>
      </c>
      <c r="I2647">
        <v>23.65</v>
      </c>
      <c r="J2647">
        <v>34.04</v>
      </c>
    </row>
    <row r="2648" spans="8:10" x14ac:dyDescent="0.3">
      <c r="H2648">
        <v>42.81</v>
      </c>
      <c r="I2648">
        <v>20.12</v>
      </c>
      <c r="J2648">
        <v>22.69</v>
      </c>
    </row>
    <row r="2649" spans="8:10" x14ac:dyDescent="0.3">
      <c r="H2649">
        <v>12.96</v>
      </c>
      <c r="I2649">
        <v>6.22</v>
      </c>
      <c r="J2649">
        <v>6.74</v>
      </c>
    </row>
    <row r="2650" spans="8:10" x14ac:dyDescent="0.3">
      <c r="H2650">
        <v>821.88</v>
      </c>
      <c r="I2650">
        <v>213.69</v>
      </c>
      <c r="J2650">
        <v>608.19000000000005</v>
      </c>
    </row>
    <row r="2651" spans="8:10" x14ac:dyDescent="0.3">
      <c r="H2651">
        <v>104.85</v>
      </c>
      <c r="I2651">
        <v>28.31</v>
      </c>
      <c r="J2651">
        <v>76.540000000000006</v>
      </c>
    </row>
    <row r="2652" spans="8:10" x14ac:dyDescent="0.3">
      <c r="H2652">
        <v>424.96</v>
      </c>
      <c r="I2652">
        <v>20</v>
      </c>
      <c r="J2652">
        <v>404.96</v>
      </c>
    </row>
    <row r="2653" spans="8:10" x14ac:dyDescent="0.3">
      <c r="H2653">
        <v>10.78</v>
      </c>
      <c r="I2653">
        <v>3.5</v>
      </c>
      <c r="J2653">
        <v>7.28</v>
      </c>
    </row>
    <row r="2654" spans="8:10" x14ac:dyDescent="0.3">
      <c r="H2654">
        <v>11.78</v>
      </c>
      <c r="I2654">
        <v>4.2699999999999996</v>
      </c>
      <c r="J2654">
        <v>7.51</v>
      </c>
    </row>
    <row r="2655" spans="8:10" x14ac:dyDescent="0.3">
      <c r="H2655">
        <v>164.88</v>
      </c>
      <c r="I2655">
        <v>80.790000000000006</v>
      </c>
      <c r="J2655">
        <v>84.09</v>
      </c>
    </row>
    <row r="2656" spans="8:10" x14ac:dyDescent="0.3">
      <c r="H2656">
        <v>1292.94</v>
      </c>
      <c r="I2656">
        <v>77.58</v>
      </c>
      <c r="J2656">
        <v>1215.3599999999999</v>
      </c>
    </row>
    <row r="2657" spans="8:10" x14ac:dyDescent="0.3">
      <c r="H2657">
        <v>25.58</v>
      </c>
      <c r="I2657">
        <v>8.9499999999999993</v>
      </c>
      <c r="J2657">
        <v>16.63</v>
      </c>
    </row>
    <row r="2658" spans="8:10" x14ac:dyDescent="0.3">
      <c r="H2658">
        <v>261.74</v>
      </c>
      <c r="I2658">
        <v>65.44</v>
      </c>
      <c r="J2658">
        <v>196.3</v>
      </c>
    </row>
    <row r="2659" spans="8:10" x14ac:dyDescent="0.3">
      <c r="H2659">
        <v>14.4</v>
      </c>
      <c r="I2659">
        <v>7.06</v>
      </c>
      <c r="J2659">
        <v>7.34</v>
      </c>
    </row>
    <row r="2660" spans="8:10" x14ac:dyDescent="0.3">
      <c r="H2660">
        <v>10.86</v>
      </c>
      <c r="I2660">
        <v>5.0999999999999996</v>
      </c>
      <c r="J2660">
        <v>5.76</v>
      </c>
    </row>
    <row r="2661" spans="8:10" x14ac:dyDescent="0.3">
      <c r="H2661">
        <v>883.84</v>
      </c>
      <c r="I2661">
        <v>99.43</v>
      </c>
      <c r="J2661">
        <v>784.41</v>
      </c>
    </row>
    <row r="2662" spans="8:10" x14ac:dyDescent="0.3">
      <c r="H2662">
        <v>1979.89</v>
      </c>
      <c r="I2662">
        <v>494.97</v>
      </c>
      <c r="J2662">
        <v>1484.92</v>
      </c>
    </row>
    <row r="2663" spans="8:10" x14ac:dyDescent="0.3">
      <c r="H2663">
        <v>79.959999999999994</v>
      </c>
      <c r="I2663">
        <v>35.979999999999997</v>
      </c>
      <c r="J2663">
        <v>43.98</v>
      </c>
    </row>
    <row r="2664" spans="8:10" x14ac:dyDescent="0.3">
      <c r="H2664">
        <v>8.76</v>
      </c>
      <c r="I2664">
        <v>4.2</v>
      </c>
      <c r="J2664">
        <v>4.5599999999999996</v>
      </c>
    </row>
    <row r="2665" spans="8:10" x14ac:dyDescent="0.3">
      <c r="H2665">
        <v>3.98</v>
      </c>
      <c r="I2665">
        <v>1.29</v>
      </c>
      <c r="J2665">
        <v>2.69</v>
      </c>
    </row>
    <row r="2666" spans="8:10" x14ac:dyDescent="0.3">
      <c r="H2666">
        <v>370.62</v>
      </c>
      <c r="I2666">
        <v>-142.07</v>
      </c>
      <c r="J2666">
        <v>512.69000000000005</v>
      </c>
    </row>
    <row r="2667" spans="8:10" x14ac:dyDescent="0.3">
      <c r="H2667">
        <v>2.74</v>
      </c>
      <c r="I2667">
        <v>-2.0099999999999998</v>
      </c>
      <c r="J2667">
        <v>4.75</v>
      </c>
    </row>
    <row r="2668" spans="8:10" x14ac:dyDescent="0.3">
      <c r="H2668">
        <v>79.510000000000005</v>
      </c>
      <c r="I2668">
        <v>20.87</v>
      </c>
      <c r="J2668">
        <v>58.64</v>
      </c>
    </row>
    <row r="2669" spans="8:10" x14ac:dyDescent="0.3">
      <c r="H2669">
        <v>28.35</v>
      </c>
      <c r="I2669">
        <v>9.57</v>
      </c>
      <c r="J2669">
        <v>18.78</v>
      </c>
    </row>
    <row r="2670" spans="8:10" x14ac:dyDescent="0.3">
      <c r="H2670">
        <v>40.78</v>
      </c>
      <c r="I2670">
        <v>4.59</v>
      </c>
      <c r="J2670">
        <v>36.19</v>
      </c>
    </row>
    <row r="2671" spans="8:10" x14ac:dyDescent="0.3">
      <c r="H2671">
        <v>105.96</v>
      </c>
      <c r="I2671">
        <v>29.67</v>
      </c>
      <c r="J2671">
        <v>76.290000000000006</v>
      </c>
    </row>
    <row r="2672" spans="8:10" x14ac:dyDescent="0.3">
      <c r="H2672">
        <v>166.44</v>
      </c>
      <c r="I2672">
        <v>79.89</v>
      </c>
      <c r="J2672">
        <v>86.55</v>
      </c>
    </row>
    <row r="2673" spans="8:10" x14ac:dyDescent="0.3">
      <c r="H2673">
        <v>785.88</v>
      </c>
      <c r="I2673">
        <v>212.19</v>
      </c>
      <c r="J2673">
        <v>573.69000000000005</v>
      </c>
    </row>
    <row r="2674" spans="8:10" x14ac:dyDescent="0.3">
      <c r="H2674">
        <v>26.2</v>
      </c>
      <c r="I2674">
        <v>12.84</v>
      </c>
      <c r="J2674">
        <v>13.36</v>
      </c>
    </row>
    <row r="2675" spans="8:10" x14ac:dyDescent="0.3">
      <c r="H2675">
        <v>1325.85</v>
      </c>
      <c r="I2675">
        <v>238.65</v>
      </c>
      <c r="J2675">
        <v>1087.2</v>
      </c>
    </row>
    <row r="2676" spans="8:10" x14ac:dyDescent="0.3">
      <c r="H2676">
        <v>166.44</v>
      </c>
      <c r="I2676">
        <v>79.89</v>
      </c>
      <c r="J2676">
        <v>86.55</v>
      </c>
    </row>
    <row r="2677" spans="8:10" x14ac:dyDescent="0.3">
      <c r="H2677">
        <v>8.76</v>
      </c>
      <c r="I2677">
        <v>0.77</v>
      </c>
      <c r="J2677">
        <v>7.99</v>
      </c>
    </row>
    <row r="2678" spans="8:10" x14ac:dyDescent="0.3">
      <c r="H2678">
        <v>43.58</v>
      </c>
      <c r="I2678">
        <v>4.3600000000000003</v>
      </c>
      <c r="J2678">
        <v>39.22</v>
      </c>
    </row>
    <row r="2679" spans="8:10" x14ac:dyDescent="0.3">
      <c r="H2679">
        <v>11.09</v>
      </c>
      <c r="I2679">
        <v>-8.1300000000000008</v>
      </c>
      <c r="J2679">
        <v>19.22</v>
      </c>
    </row>
    <row r="2680" spans="8:10" x14ac:dyDescent="0.3">
      <c r="H2680">
        <v>25.16</v>
      </c>
      <c r="I2680">
        <v>-16.78</v>
      </c>
      <c r="J2680">
        <v>41.94</v>
      </c>
    </row>
    <row r="2681" spans="8:10" x14ac:dyDescent="0.3">
      <c r="H2681">
        <v>14.4</v>
      </c>
      <c r="I2681">
        <v>7.06</v>
      </c>
      <c r="J2681">
        <v>7.34</v>
      </c>
    </row>
    <row r="2682" spans="8:10" x14ac:dyDescent="0.3">
      <c r="H2682">
        <v>619.95000000000005</v>
      </c>
      <c r="I2682">
        <v>111.59</v>
      </c>
      <c r="J2682">
        <v>508.36</v>
      </c>
    </row>
    <row r="2683" spans="8:10" x14ac:dyDescent="0.3">
      <c r="H2683">
        <v>89.52</v>
      </c>
      <c r="I2683">
        <v>42.07</v>
      </c>
      <c r="J2683">
        <v>47.45</v>
      </c>
    </row>
    <row r="2684" spans="8:10" x14ac:dyDescent="0.3">
      <c r="H2684">
        <v>350.97</v>
      </c>
      <c r="I2684">
        <v>152.09</v>
      </c>
      <c r="J2684">
        <v>198.88</v>
      </c>
    </row>
    <row r="2685" spans="8:10" x14ac:dyDescent="0.3">
      <c r="H2685">
        <v>164.99</v>
      </c>
      <c r="I2685">
        <v>49.5</v>
      </c>
      <c r="J2685">
        <v>115.49</v>
      </c>
    </row>
    <row r="2686" spans="8:10" x14ac:dyDescent="0.3">
      <c r="H2686">
        <v>312.55</v>
      </c>
      <c r="I2686">
        <v>101.58</v>
      </c>
      <c r="J2686">
        <v>210.97</v>
      </c>
    </row>
    <row r="2687" spans="8:10" x14ac:dyDescent="0.3">
      <c r="H2687">
        <v>95.95</v>
      </c>
      <c r="I2687">
        <v>29.98</v>
      </c>
      <c r="J2687">
        <v>65.97</v>
      </c>
    </row>
    <row r="2688" spans="8:10" x14ac:dyDescent="0.3">
      <c r="H2688">
        <v>3.2</v>
      </c>
      <c r="I2688">
        <v>-2.46</v>
      </c>
      <c r="J2688">
        <v>5.66</v>
      </c>
    </row>
    <row r="2689" spans="8:10" x14ac:dyDescent="0.3">
      <c r="H2689">
        <v>3.98</v>
      </c>
      <c r="I2689">
        <v>-6.57</v>
      </c>
      <c r="J2689">
        <v>10.55</v>
      </c>
    </row>
    <row r="2690" spans="8:10" x14ac:dyDescent="0.3">
      <c r="H2690">
        <v>15.7</v>
      </c>
      <c r="I2690">
        <v>7.07</v>
      </c>
      <c r="J2690">
        <v>8.6300000000000008</v>
      </c>
    </row>
    <row r="2691" spans="8:10" x14ac:dyDescent="0.3">
      <c r="H2691">
        <v>5.25</v>
      </c>
      <c r="I2691">
        <v>1.64</v>
      </c>
      <c r="J2691">
        <v>3.61</v>
      </c>
    </row>
    <row r="2692" spans="8:10" x14ac:dyDescent="0.3">
      <c r="H2692">
        <v>5.35</v>
      </c>
      <c r="I2692">
        <v>-4.46</v>
      </c>
      <c r="J2692">
        <v>9.81</v>
      </c>
    </row>
    <row r="2693" spans="8:10" x14ac:dyDescent="0.3">
      <c r="H2693">
        <v>15.48</v>
      </c>
      <c r="I2693">
        <v>5.61</v>
      </c>
      <c r="J2693">
        <v>9.8699999999999992</v>
      </c>
    </row>
    <row r="2694" spans="8:10" x14ac:dyDescent="0.3">
      <c r="H2694">
        <v>108.58</v>
      </c>
      <c r="I2694">
        <v>8.14</v>
      </c>
      <c r="J2694">
        <v>100.44</v>
      </c>
    </row>
    <row r="2695" spans="8:10" x14ac:dyDescent="0.3">
      <c r="H2695">
        <v>109.9</v>
      </c>
      <c r="I2695">
        <v>37.369999999999997</v>
      </c>
      <c r="J2695">
        <v>72.53</v>
      </c>
    </row>
    <row r="2696" spans="8:10" x14ac:dyDescent="0.3">
      <c r="H2696">
        <v>15.38</v>
      </c>
      <c r="I2696">
        <v>4.04</v>
      </c>
      <c r="J2696">
        <v>11.34</v>
      </c>
    </row>
    <row r="2697" spans="8:10" x14ac:dyDescent="0.3">
      <c r="H2697">
        <v>30.35</v>
      </c>
      <c r="I2697">
        <v>10.62</v>
      </c>
      <c r="J2697">
        <v>19.73</v>
      </c>
    </row>
    <row r="2698" spans="8:10" x14ac:dyDescent="0.3">
      <c r="H2698">
        <v>821.3</v>
      </c>
      <c r="I2698">
        <v>-16.43</v>
      </c>
      <c r="J2698">
        <v>837.73</v>
      </c>
    </row>
    <row r="2699" spans="8:10" x14ac:dyDescent="0.3">
      <c r="H2699">
        <v>22638.48</v>
      </c>
      <c r="I2699">
        <v>-1811.08</v>
      </c>
      <c r="J2699">
        <v>24449.56</v>
      </c>
    </row>
    <row r="2700" spans="8:10" x14ac:dyDescent="0.3">
      <c r="H2700">
        <v>21.38</v>
      </c>
      <c r="I2700">
        <v>7.48</v>
      </c>
      <c r="J2700">
        <v>13.9</v>
      </c>
    </row>
    <row r="2701" spans="8:10" x14ac:dyDescent="0.3">
      <c r="H2701">
        <v>8.02</v>
      </c>
      <c r="I2701">
        <v>1</v>
      </c>
      <c r="J2701">
        <v>7.02</v>
      </c>
    </row>
    <row r="2702" spans="8:10" x14ac:dyDescent="0.3">
      <c r="H2702">
        <v>30.77</v>
      </c>
      <c r="I2702">
        <v>8.08</v>
      </c>
      <c r="J2702">
        <v>22.69</v>
      </c>
    </row>
    <row r="2703" spans="8:10" x14ac:dyDescent="0.3">
      <c r="H2703">
        <v>18.940000000000001</v>
      </c>
      <c r="I2703">
        <v>5.92</v>
      </c>
      <c r="J2703">
        <v>13.02</v>
      </c>
    </row>
    <row r="2704" spans="8:10" x14ac:dyDescent="0.3">
      <c r="H2704">
        <v>122.35</v>
      </c>
      <c r="I2704">
        <v>15.29</v>
      </c>
      <c r="J2704">
        <v>107.06</v>
      </c>
    </row>
    <row r="2705" spans="8:10" x14ac:dyDescent="0.3">
      <c r="H2705">
        <v>116.28</v>
      </c>
      <c r="I2705">
        <v>56.98</v>
      </c>
      <c r="J2705">
        <v>59.3</v>
      </c>
    </row>
    <row r="2706" spans="8:10" x14ac:dyDescent="0.3">
      <c r="H2706">
        <v>132.6</v>
      </c>
      <c r="I2706">
        <v>17.239999999999998</v>
      </c>
      <c r="J2706">
        <v>115.36</v>
      </c>
    </row>
    <row r="2707" spans="8:10" x14ac:dyDescent="0.3">
      <c r="H2707">
        <v>16.68</v>
      </c>
      <c r="I2707">
        <v>4.34</v>
      </c>
      <c r="J2707">
        <v>12.34</v>
      </c>
    </row>
    <row r="2708" spans="8:10" x14ac:dyDescent="0.3">
      <c r="H2708">
        <v>19.440000000000001</v>
      </c>
      <c r="I2708">
        <v>9.33</v>
      </c>
      <c r="J2708">
        <v>10.11</v>
      </c>
    </row>
    <row r="2709" spans="8:10" x14ac:dyDescent="0.3">
      <c r="H2709">
        <v>192.16</v>
      </c>
      <c r="I2709">
        <v>92.24</v>
      </c>
      <c r="J2709">
        <v>99.92</v>
      </c>
    </row>
    <row r="2710" spans="8:10" x14ac:dyDescent="0.3">
      <c r="H2710">
        <v>227.36</v>
      </c>
      <c r="I2710">
        <v>81.849999999999994</v>
      </c>
      <c r="J2710">
        <v>145.51</v>
      </c>
    </row>
    <row r="2711" spans="8:10" x14ac:dyDescent="0.3">
      <c r="H2711">
        <v>1919.98</v>
      </c>
      <c r="I2711">
        <v>216</v>
      </c>
      <c r="J2711">
        <v>1703.98</v>
      </c>
    </row>
    <row r="2712" spans="8:10" x14ac:dyDescent="0.3">
      <c r="H2712">
        <v>12.83</v>
      </c>
      <c r="I2712">
        <v>-8.98</v>
      </c>
      <c r="J2712">
        <v>21.81</v>
      </c>
    </row>
    <row r="2713" spans="8:10" x14ac:dyDescent="0.3">
      <c r="H2713">
        <v>45.89</v>
      </c>
      <c r="I2713">
        <v>9.18</v>
      </c>
      <c r="J2713">
        <v>36.71</v>
      </c>
    </row>
    <row r="2714" spans="8:10" x14ac:dyDescent="0.3">
      <c r="H2714">
        <v>60.12</v>
      </c>
      <c r="I2714">
        <v>22.24</v>
      </c>
      <c r="J2714">
        <v>37.880000000000003</v>
      </c>
    </row>
    <row r="2715" spans="8:10" x14ac:dyDescent="0.3">
      <c r="H2715">
        <v>302.38</v>
      </c>
      <c r="I2715">
        <v>37.799999999999997</v>
      </c>
      <c r="J2715">
        <v>264.58</v>
      </c>
    </row>
    <row r="2716" spans="8:10" x14ac:dyDescent="0.3">
      <c r="H2716">
        <v>13.9</v>
      </c>
      <c r="I2716">
        <v>5.56</v>
      </c>
      <c r="J2716">
        <v>8.34</v>
      </c>
    </row>
    <row r="2717" spans="8:10" x14ac:dyDescent="0.3">
      <c r="H2717">
        <v>129.97999999999999</v>
      </c>
      <c r="I2717">
        <v>62.39</v>
      </c>
      <c r="J2717">
        <v>67.59</v>
      </c>
    </row>
    <row r="2718" spans="8:10" x14ac:dyDescent="0.3">
      <c r="H2718">
        <v>71.98</v>
      </c>
      <c r="I2718">
        <v>15.12</v>
      </c>
      <c r="J2718">
        <v>56.86</v>
      </c>
    </row>
    <row r="2719" spans="8:10" x14ac:dyDescent="0.3">
      <c r="H2719">
        <v>377.97</v>
      </c>
      <c r="I2719">
        <v>109.61</v>
      </c>
      <c r="J2719">
        <v>268.36</v>
      </c>
    </row>
    <row r="2720" spans="8:10" x14ac:dyDescent="0.3">
      <c r="H2720">
        <v>124.36</v>
      </c>
      <c r="I2720">
        <v>33.58</v>
      </c>
      <c r="J2720">
        <v>90.78</v>
      </c>
    </row>
    <row r="2721" spans="8:10" x14ac:dyDescent="0.3">
      <c r="H2721">
        <v>23.98</v>
      </c>
      <c r="I2721">
        <v>-14.39</v>
      </c>
      <c r="J2721">
        <v>38.369999999999997</v>
      </c>
    </row>
    <row r="2722" spans="8:10" x14ac:dyDescent="0.3">
      <c r="H2722">
        <v>8.3800000000000008</v>
      </c>
      <c r="I2722">
        <v>2.72</v>
      </c>
      <c r="J2722">
        <v>5.66</v>
      </c>
    </row>
    <row r="2723" spans="8:10" x14ac:dyDescent="0.3">
      <c r="H2723">
        <v>58.24</v>
      </c>
      <c r="I2723">
        <v>5.0999999999999996</v>
      </c>
      <c r="J2723">
        <v>53.14</v>
      </c>
    </row>
    <row r="2724" spans="8:10" x14ac:dyDescent="0.3">
      <c r="H2724">
        <v>81.2</v>
      </c>
      <c r="I2724">
        <v>12.18</v>
      </c>
      <c r="J2724">
        <v>69.02</v>
      </c>
    </row>
    <row r="2725" spans="8:10" x14ac:dyDescent="0.3">
      <c r="H2725">
        <v>14.45</v>
      </c>
      <c r="I2725">
        <v>6.79</v>
      </c>
      <c r="J2725">
        <v>7.66</v>
      </c>
    </row>
    <row r="2726" spans="8:10" x14ac:dyDescent="0.3">
      <c r="H2726">
        <v>95.65</v>
      </c>
      <c r="I2726">
        <v>31.09</v>
      </c>
      <c r="J2726">
        <v>64.56</v>
      </c>
    </row>
    <row r="2727" spans="8:10" x14ac:dyDescent="0.3">
      <c r="H2727">
        <v>359.97</v>
      </c>
      <c r="I2727">
        <v>-71.989999999999995</v>
      </c>
      <c r="J2727">
        <v>431.96</v>
      </c>
    </row>
    <row r="2728" spans="8:10" x14ac:dyDescent="0.3">
      <c r="H2728">
        <v>350.35</v>
      </c>
      <c r="I2728">
        <v>-140.13999999999999</v>
      </c>
      <c r="J2728">
        <v>490.49</v>
      </c>
    </row>
    <row r="2729" spans="8:10" x14ac:dyDescent="0.3">
      <c r="H2729">
        <v>1.64</v>
      </c>
      <c r="I2729">
        <v>-1.31</v>
      </c>
      <c r="J2729">
        <v>2.95</v>
      </c>
    </row>
    <row r="2730" spans="8:10" x14ac:dyDescent="0.3">
      <c r="H2730">
        <v>629.96</v>
      </c>
      <c r="I2730">
        <v>94.49</v>
      </c>
      <c r="J2730">
        <v>535.47</v>
      </c>
    </row>
    <row r="2731" spans="8:10" x14ac:dyDescent="0.3">
      <c r="H2731">
        <v>6.63</v>
      </c>
      <c r="I2731">
        <v>1.79</v>
      </c>
      <c r="J2731">
        <v>4.84</v>
      </c>
    </row>
    <row r="2732" spans="8:10" x14ac:dyDescent="0.3">
      <c r="H2732">
        <v>799.96</v>
      </c>
      <c r="I2732">
        <v>343.98</v>
      </c>
      <c r="J2732">
        <v>455.98</v>
      </c>
    </row>
    <row r="2733" spans="8:10" x14ac:dyDescent="0.3">
      <c r="H2733">
        <v>107.53</v>
      </c>
      <c r="I2733">
        <v>21.51</v>
      </c>
      <c r="J2733">
        <v>86.02</v>
      </c>
    </row>
    <row r="2734" spans="8:10" x14ac:dyDescent="0.3">
      <c r="H2734">
        <v>73.98</v>
      </c>
      <c r="I2734">
        <v>19.97</v>
      </c>
      <c r="J2734">
        <v>54.01</v>
      </c>
    </row>
    <row r="2735" spans="8:10" x14ac:dyDescent="0.3">
      <c r="H2735">
        <v>5.58</v>
      </c>
      <c r="I2735">
        <v>2.1800000000000002</v>
      </c>
      <c r="J2735">
        <v>3.4</v>
      </c>
    </row>
    <row r="2736" spans="8:10" x14ac:dyDescent="0.3">
      <c r="H2736">
        <v>49.12</v>
      </c>
      <c r="I2736">
        <v>23.09</v>
      </c>
      <c r="J2736">
        <v>26.03</v>
      </c>
    </row>
    <row r="2737" spans="8:10" x14ac:dyDescent="0.3">
      <c r="H2737">
        <v>377.97</v>
      </c>
      <c r="I2737">
        <v>94.49</v>
      </c>
      <c r="J2737">
        <v>283.48</v>
      </c>
    </row>
    <row r="2738" spans="8:10" x14ac:dyDescent="0.3">
      <c r="H2738">
        <v>42.28</v>
      </c>
      <c r="I2738">
        <v>19.87</v>
      </c>
      <c r="J2738">
        <v>22.41</v>
      </c>
    </row>
    <row r="2739" spans="8:10" x14ac:dyDescent="0.3">
      <c r="H2739">
        <v>299.97000000000003</v>
      </c>
      <c r="I2739">
        <v>56.99</v>
      </c>
      <c r="J2739">
        <v>242.98</v>
      </c>
    </row>
    <row r="2740" spans="8:10" x14ac:dyDescent="0.3">
      <c r="H2740">
        <v>89.98</v>
      </c>
      <c r="I2740">
        <v>43.19</v>
      </c>
      <c r="J2740">
        <v>46.79</v>
      </c>
    </row>
    <row r="2741" spans="8:10" x14ac:dyDescent="0.3">
      <c r="H2741">
        <v>477.24</v>
      </c>
      <c r="I2741">
        <v>9.5399999999999991</v>
      </c>
      <c r="J2741">
        <v>467.7</v>
      </c>
    </row>
    <row r="2742" spans="8:10" x14ac:dyDescent="0.3">
      <c r="H2742">
        <v>25.98</v>
      </c>
      <c r="I2742">
        <v>1.56</v>
      </c>
      <c r="J2742">
        <v>24.42</v>
      </c>
    </row>
    <row r="2743" spans="8:10" x14ac:dyDescent="0.3">
      <c r="H2743">
        <v>46.72</v>
      </c>
      <c r="I2743">
        <v>17.52</v>
      </c>
      <c r="J2743">
        <v>29.2</v>
      </c>
    </row>
    <row r="2744" spans="8:10" x14ac:dyDescent="0.3">
      <c r="H2744">
        <v>35.340000000000003</v>
      </c>
      <c r="I2744">
        <v>13.43</v>
      </c>
      <c r="J2744">
        <v>21.91</v>
      </c>
    </row>
    <row r="2745" spans="8:10" x14ac:dyDescent="0.3">
      <c r="H2745">
        <v>257.64</v>
      </c>
      <c r="I2745">
        <v>100.48</v>
      </c>
      <c r="J2745">
        <v>157.16</v>
      </c>
    </row>
    <row r="2746" spans="8:10" x14ac:dyDescent="0.3">
      <c r="H2746">
        <v>125.98</v>
      </c>
      <c r="I2746">
        <v>47.24</v>
      </c>
      <c r="J2746">
        <v>78.739999999999995</v>
      </c>
    </row>
    <row r="2747" spans="8:10" x14ac:dyDescent="0.3">
      <c r="H2747">
        <v>79.989999999999995</v>
      </c>
      <c r="I2747">
        <v>22</v>
      </c>
      <c r="J2747">
        <v>57.99</v>
      </c>
    </row>
    <row r="2748" spans="8:10" x14ac:dyDescent="0.3">
      <c r="H2748">
        <v>700.06</v>
      </c>
      <c r="I2748">
        <v>-130.01</v>
      </c>
      <c r="J2748">
        <v>830.07</v>
      </c>
    </row>
    <row r="2749" spans="8:10" x14ac:dyDescent="0.3">
      <c r="H2749">
        <v>27.17</v>
      </c>
      <c r="I2749">
        <v>-1.36</v>
      </c>
      <c r="J2749">
        <v>28.53</v>
      </c>
    </row>
    <row r="2750" spans="8:10" x14ac:dyDescent="0.3">
      <c r="H2750">
        <v>8.23</v>
      </c>
      <c r="I2750">
        <v>-6.03</v>
      </c>
      <c r="J2750">
        <v>14.26</v>
      </c>
    </row>
    <row r="2751" spans="8:10" x14ac:dyDescent="0.3">
      <c r="H2751">
        <v>585.54999999999995</v>
      </c>
      <c r="I2751">
        <v>73.19</v>
      </c>
      <c r="J2751">
        <v>512.36</v>
      </c>
    </row>
    <row r="2752" spans="8:10" x14ac:dyDescent="0.3">
      <c r="H2752">
        <v>423.28</v>
      </c>
      <c r="I2752">
        <v>110.05</v>
      </c>
      <c r="J2752">
        <v>313.23</v>
      </c>
    </row>
    <row r="2753" spans="8:10" x14ac:dyDescent="0.3">
      <c r="H2753">
        <v>225.3</v>
      </c>
      <c r="I2753">
        <v>22.53</v>
      </c>
      <c r="J2753">
        <v>202.77</v>
      </c>
    </row>
    <row r="2754" spans="8:10" x14ac:dyDescent="0.3">
      <c r="H2754">
        <v>5.56</v>
      </c>
      <c r="I2754">
        <v>2.2200000000000002</v>
      </c>
      <c r="J2754">
        <v>3.34</v>
      </c>
    </row>
    <row r="2755" spans="8:10" x14ac:dyDescent="0.3">
      <c r="H2755">
        <v>323.37</v>
      </c>
      <c r="I2755">
        <v>129.35</v>
      </c>
      <c r="J2755">
        <v>194.02</v>
      </c>
    </row>
    <row r="2756" spans="8:10" x14ac:dyDescent="0.3">
      <c r="H2756">
        <v>783.96</v>
      </c>
      <c r="I2756">
        <v>68.599999999999994</v>
      </c>
      <c r="J2756">
        <v>715.36</v>
      </c>
    </row>
    <row r="2757" spans="8:10" x14ac:dyDescent="0.3">
      <c r="H2757">
        <v>1447.65</v>
      </c>
      <c r="I2757">
        <v>419.82</v>
      </c>
      <c r="J2757">
        <v>1027.83</v>
      </c>
    </row>
    <row r="2758" spans="8:10" x14ac:dyDescent="0.3">
      <c r="H2758">
        <v>11.96</v>
      </c>
      <c r="I2758">
        <v>5.86</v>
      </c>
      <c r="J2758">
        <v>6.1</v>
      </c>
    </row>
    <row r="2759" spans="8:10" x14ac:dyDescent="0.3">
      <c r="H2759">
        <v>239.97</v>
      </c>
      <c r="I2759">
        <v>71.989999999999995</v>
      </c>
      <c r="J2759">
        <v>167.98</v>
      </c>
    </row>
    <row r="2760" spans="8:10" x14ac:dyDescent="0.3">
      <c r="H2760">
        <v>76.92</v>
      </c>
      <c r="I2760">
        <v>31.54</v>
      </c>
      <c r="J2760">
        <v>45.38</v>
      </c>
    </row>
    <row r="2761" spans="8:10" x14ac:dyDescent="0.3">
      <c r="H2761">
        <v>481.32</v>
      </c>
      <c r="I2761">
        <v>125.14</v>
      </c>
      <c r="J2761">
        <v>356.18</v>
      </c>
    </row>
    <row r="2762" spans="8:10" x14ac:dyDescent="0.3">
      <c r="H2762">
        <v>48.4</v>
      </c>
      <c r="I2762">
        <v>23.23</v>
      </c>
      <c r="J2762">
        <v>25.17</v>
      </c>
    </row>
    <row r="2763" spans="8:10" x14ac:dyDescent="0.3">
      <c r="H2763">
        <v>0.99</v>
      </c>
      <c r="I2763">
        <v>0.44</v>
      </c>
      <c r="J2763">
        <v>0.55000000000000004</v>
      </c>
    </row>
    <row r="2764" spans="8:10" x14ac:dyDescent="0.3">
      <c r="H2764">
        <v>101.84</v>
      </c>
      <c r="I2764">
        <v>36.92</v>
      </c>
      <c r="J2764">
        <v>64.92</v>
      </c>
    </row>
    <row r="2765" spans="8:10" x14ac:dyDescent="0.3">
      <c r="H2765">
        <v>10.33</v>
      </c>
      <c r="I2765">
        <v>-7.58</v>
      </c>
      <c r="J2765">
        <v>17.91</v>
      </c>
    </row>
    <row r="2766" spans="8:10" x14ac:dyDescent="0.3">
      <c r="H2766">
        <v>31.16</v>
      </c>
      <c r="I2766">
        <v>-23.89</v>
      </c>
      <c r="J2766">
        <v>55.05</v>
      </c>
    </row>
    <row r="2767" spans="8:10" x14ac:dyDescent="0.3">
      <c r="H2767">
        <v>8.93</v>
      </c>
      <c r="I2767">
        <v>0.67</v>
      </c>
      <c r="J2767">
        <v>8.26</v>
      </c>
    </row>
    <row r="2768" spans="8:10" x14ac:dyDescent="0.3">
      <c r="H2768">
        <v>34.380000000000003</v>
      </c>
      <c r="I2768">
        <v>3.87</v>
      </c>
      <c r="J2768">
        <v>30.51</v>
      </c>
    </row>
    <row r="2769" spans="8:10" x14ac:dyDescent="0.3">
      <c r="H2769">
        <v>1924.16</v>
      </c>
      <c r="I2769">
        <v>312.68</v>
      </c>
      <c r="J2769">
        <v>1611.48</v>
      </c>
    </row>
    <row r="2770" spans="8:10" x14ac:dyDescent="0.3">
      <c r="H2770">
        <v>32.19</v>
      </c>
      <c r="I2770">
        <v>-80.48</v>
      </c>
      <c r="J2770">
        <v>112.67</v>
      </c>
    </row>
    <row r="2771" spans="8:10" x14ac:dyDescent="0.3">
      <c r="H2771">
        <v>50.12</v>
      </c>
      <c r="I2771">
        <v>-0.63</v>
      </c>
      <c r="J2771">
        <v>50.75</v>
      </c>
    </row>
    <row r="2772" spans="8:10" x14ac:dyDescent="0.3">
      <c r="H2772">
        <v>47.98</v>
      </c>
      <c r="I2772">
        <v>1.8</v>
      </c>
      <c r="J2772">
        <v>46.18</v>
      </c>
    </row>
    <row r="2773" spans="8:10" x14ac:dyDescent="0.3">
      <c r="H2773">
        <v>54.5</v>
      </c>
      <c r="I2773">
        <v>14.17</v>
      </c>
      <c r="J2773">
        <v>40.33</v>
      </c>
    </row>
    <row r="2774" spans="8:10" x14ac:dyDescent="0.3">
      <c r="H2774">
        <v>19.100000000000001</v>
      </c>
      <c r="I2774">
        <v>5.73</v>
      </c>
      <c r="J2774">
        <v>13.37</v>
      </c>
    </row>
    <row r="2775" spans="8:10" x14ac:dyDescent="0.3">
      <c r="H2775">
        <v>49.44</v>
      </c>
      <c r="I2775">
        <v>24.23</v>
      </c>
      <c r="J2775">
        <v>25.21</v>
      </c>
    </row>
    <row r="2776" spans="8:10" x14ac:dyDescent="0.3">
      <c r="H2776">
        <v>10.37</v>
      </c>
      <c r="I2776">
        <v>3.63</v>
      </c>
      <c r="J2776">
        <v>6.74</v>
      </c>
    </row>
    <row r="2777" spans="8:10" x14ac:dyDescent="0.3">
      <c r="H2777">
        <v>154.44</v>
      </c>
      <c r="I2777">
        <v>1.54</v>
      </c>
      <c r="J2777">
        <v>152.9</v>
      </c>
    </row>
    <row r="2778" spans="8:10" x14ac:dyDescent="0.3">
      <c r="H2778">
        <v>60.98</v>
      </c>
      <c r="I2778">
        <v>4.57</v>
      </c>
      <c r="J2778">
        <v>56.41</v>
      </c>
    </row>
    <row r="2779" spans="8:10" x14ac:dyDescent="0.3">
      <c r="H2779">
        <v>195.47</v>
      </c>
      <c r="I2779">
        <v>-13.8</v>
      </c>
      <c r="J2779">
        <v>209.27</v>
      </c>
    </row>
    <row r="2780" spans="8:10" x14ac:dyDescent="0.3">
      <c r="H2780">
        <v>23.68</v>
      </c>
      <c r="I2780">
        <v>6.22</v>
      </c>
      <c r="J2780">
        <v>17.46</v>
      </c>
    </row>
    <row r="2781" spans="8:10" x14ac:dyDescent="0.3">
      <c r="H2781">
        <v>2.38</v>
      </c>
      <c r="I2781">
        <v>0.74</v>
      </c>
      <c r="J2781">
        <v>1.64</v>
      </c>
    </row>
    <row r="2782" spans="8:10" x14ac:dyDescent="0.3">
      <c r="H2782">
        <v>59.2</v>
      </c>
      <c r="I2782">
        <v>29.6</v>
      </c>
      <c r="J2782">
        <v>29.6</v>
      </c>
    </row>
    <row r="2783" spans="8:10" x14ac:dyDescent="0.3">
      <c r="H2783">
        <v>22</v>
      </c>
      <c r="I2783">
        <v>9.68</v>
      </c>
      <c r="J2783">
        <v>12.32</v>
      </c>
    </row>
    <row r="2784" spans="8:10" x14ac:dyDescent="0.3">
      <c r="H2784">
        <v>257.98</v>
      </c>
      <c r="I2784">
        <v>74.81</v>
      </c>
      <c r="J2784">
        <v>183.17</v>
      </c>
    </row>
    <row r="2785" spans="8:10" x14ac:dyDescent="0.3">
      <c r="H2785">
        <v>23.99</v>
      </c>
      <c r="I2785">
        <v>-15.99</v>
      </c>
      <c r="J2785">
        <v>39.979999999999997</v>
      </c>
    </row>
    <row r="2786" spans="8:10" x14ac:dyDescent="0.3">
      <c r="H2786">
        <v>23.98</v>
      </c>
      <c r="I2786">
        <v>-15.58</v>
      </c>
      <c r="J2786">
        <v>39.56</v>
      </c>
    </row>
    <row r="2787" spans="8:10" x14ac:dyDescent="0.3">
      <c r="H2787">
        <v>601.54</v>
      </c>
      <c r="I2787">
        <v>0</v>
      </c>
      <c r="J2787">
        <v>601.54</v>
      </c>
    </row>
    <row r="2788" spans="8:10" x14ac:dyDescent="0.3">
      <c r="H2788">
        <v>7.9</v>
      </c>
      <c r="I2788">
        <v>2.5299999999999998</v>
      </c>
      <c r="J2788">
        <v>5.37</v>
      </c>
    </row>
    <row r="2789" spans="8:10" x14ac:dyDescent="0.3">
      <c r="H2789">
        <v>58.36</v>
      </c>
      <c r="I2789">
        <v>-24.8</v>
      </c>
      <c r="J2789">
        <v>83.16</v>
      </c>
    </row>
    <row r="2790" spans="8:10" x14ac:dyDescent="0.3">
      <c r="H2790">
        <v>16.46</v>
      </c>
      <c r="I2790">
        <v>1.44</v>
      </c>
      <c r="J2790">
        <v>15.02</v>
      </c>
    </row>
    <row r="2791" spans="8:10" x14ac:dyDescent="0.3">
      <c r="H2791">
        <v>39.96</v>
      </c>
      <c r="I2791">
        <v>-23.98</v>
      </c>
      <c r="J2791">
        <v>63.94</v>
      </c>
    </row>
    <row r="2792" spans="8:10" x14ac:dyDescent="0.3">
      <c r="H2792">
        <v>25.96</v>
      </c>
      <c r="I2792">
        <v>7.53</v>
      </c>
      <c r="J2792">
        <v>18.43</v>
      </c>
    </row>
    <row r="2793" spans="8:10" x14ac:dyDescent="0.3">
      <c r="H2793">
        <v>36.270000000000003</v>
      </c>
      <c r="I2793">
        <v>10.88</v>
      </c>
      <c r="J2793">
        <v>25.39</v>
      </c>
    </row>
    <row r="2794" spans="8:10" x14ac:dyDescent="0.3">
      <c r="H2794">
        <v>6.48</v>
      </c>
      <c r="I2794">
        <v>3.11</v>
      </c>
      <c r="J2794">
        <v>3.37</v>
      </c>
    </row>
    <row r="2795" spans="8:10" x14ac:dyDescent="0.3">
      <c r="H2795">
        <v>1075.0899999999999</v>
      </c>
      <c r="I2795">
        <v>94.07</v>
      </c>
      <c r="J2795">
        <v>981.02</v>
      </c>
    </row>
    <row r="2796" spans="8:10" x14ac:dyDescent="0.3">
      <c r="H2796">
        <v>438.37</v>
      </c>
      <c r="I2796">
        <v>38.36</v>
      </c>
      <c r="J2796">
        <v>400.01</v>
      </c>
    </row>
    <row r="2797" spans="8:10" x14ac:dyDescent="0.3">
      <c r="H2797">
        <v>18.09</v>
      </c>
      <c r="I2797">
        <v>6.56</v>
      </c>
      <c r="J2797">
        <v>11.53</v>
      </c>
    </row>
    <row r="2798" spans="8:10" x14ac:dyDescent="0.3">
      <c r="H2798">
        <v>308.5</v>
      </c>
      <c r="I2798">
        <v>-18.149999999999999</v>
      </c>
      <c r="J2798">
        <v>326.64999999999998</v>
      </c>
    </row>
    <row r="2799" spans="8:10" x14ac:dyDescent="0.3">
      <c r="H2799">
        <v>13.36</v>
      </c>
      <c r="I2799">
        <v>4.1399999999999997</v>
      </c>
      <c r="J2799">
        <v>9.2200000000000006</v>
      </c>
    </row>
    <row r="2800" spans="8:10" x14ac:dyDescent="0.3">
      <c r="H2800">
        <v>39.96</v>
      </c>
      <c r="I2800">
        <v>18.78</v>
      </c>
      <c r="J2800">
        <v>21.18</v>
      </c>
    </row>
    <row r="2801" spans="8:10" x14ac:dyDescent="0.3">
      <c r="H2801">
        <v>145.85</v>
      </c>
      <c r="I2801">
        <v>70.010000000000005</v>
      </c>
      <c r="J2801">
        <v>75.84</v>
      </c>
    </row>
    <row r="2802" spans="8:10" x14ac:dyDescent="0.3">
      <c r="H2802">
        <v>783.96</v>
      </c>
      <c r="I2802">
        <v>78.400000000000006</v>
      </c>
      <c r="J2802">
        <v>705.56</v>
      </c>
    </row>
    <row r="2803" spans="8:10" x14ac:dyDescent="0.3">
      <c r="H2803">
        <v>7.88</v>
      </c>
      <c r="I2803">
        <v>1.77</v>
      </c>
      <c r="J2803">
        <v>6.11</v>
      </c>
    </row>
    <row r="2804" spans="8:10" x14ac:dyDescent="0.3">
      <c r="H2804">
        <v>41.37</v>
      </c>
      <c r="I2804">
        <v>17.38</v>
      </c>
      <c r="J2804">
        <v>23.99</v>
      </c>
    </row>
    <row r="2805" spans="8:10" x14ac:dyDescent="0.3">
      <c r="H2805">
        <v>12.84</v>
      </c>
      <c r="I2805">
        <v>5.78</v>
      </c>
      <c r="J2805">
        <v>7.06</v>
      </c>
    </row>
    <row r="2806" spans="8:10" x14ac:dyDescent="0.3">
      <c r="H2806">
        <v>25.68</v>
      </c>
      <c r="I2806">
        <v>11.56</v>
      </c>
      <c r="J2806">
        <v>14.12</v>
      </c>
    </row>
    <row r="2807" spans="8:10" x14ac:dyDescent="0.3">
      <c r="H2807">
        <v>47.52</v>
      </c>
      <c r="I2807">
        <v>-2.04</v>
      </c>
      <c r="J2807">
        <v>49.56</v>
      </c>
    </row>
    <row r="2808" spans="8:10" x14ac:dyDescent="0.3">
      <c r="H2808">
        <v>9.42</v>
      </c>
      <c r="I2808">
        <v>0.47</v>
      </c>
      <c r="J2808">
        <v>8.9499999999999993</v>
      </c>
    </row>
    <row r="2809" spans="8:10" x14ac:dyDescent="0.3">
      <c r="H2809">
        <v>12.96</v>
      </c>
      <c r="I2809">
        <v>6.22</v>
      </c>
      <c r="J2809">
        <v>6.74</v>
      </c>
    </row>
    <row r="2810" spans="8:10" x14ac:dyDescent="0.3">
      <c r="H2810">
        <v>704.9</v>
      </c>
      <c r="I2810">
        <v>56.39</v>
      </c>
      <c r="J2810">
        <v>648.51</v>
      </c>
    </row>
    <row r="2811" spans="8:10" x14ac:dyDescent="0.3">
      <c r="H2811">
        <v>561.57000000000005</v>
      </c>
      <c r="I2811">
        <v>28.08</v>
      </c>
      <c r="J2811">
        <v>533.49</v>
      </c>
    </row>
    <row r="2812" spans="8:10" x14ac:dyDescent="0.3">
      <c r="H2812">
        <v>179.82</v>
      </c>
      <c r="I2812">
        <v>84.52</v>
      </c>
      <c r="J2812">
        <v>95.3</v>
      </c>
    </row>
    <row r="2813" spans="8:10" x14ac:dyDescent="0.3">
      <c r="H2813">
        <v>185.58</v>
      </c>
      <c r="I2813">
        <v>76.09</v>
      </c>
      <c r="J2813">
        <v>109.49</v>
      </c>
    </row>
    <row r="2814" spans="8:10" x14ac:dyDescent="0.3">
      <c r="H2814">
        <v>214.11</v>
      </c>
      <c r="I2814">
        <v>36.4</v>
      </c>
      <c r="J2814">
        <v>177.71</v>
      </c>
    </row>
    <row r="2815" spans="8:10" x14ac:dyDescent="0.3">
      <c r="H2815">
        <v>999.96</v>
      </c>
      <c r="I2815">
        <v>229.99</v>
      </c>
      <c r="J2815">
        <v>769.97</v>
      </c>
    </row>
    <row r="2816" spans="8:10" x14ac:dyDescent="0.3">
      <c r="H2816">
        <v>653.54999999999995</v>
      </c>
      <c r="I2816">
        <v>111.1</v>
      </c>
      <c r="J2816">
        <v>542.45000000000005</v>
      </c>
    </row>
    <row r="2817" spans="8:10" x14ac:dyDescent="0.3">
      <c r="H2817">
        <v>114.6</v>
      </c>
      <c r="I2817">
        <v>51.57</v>
      </c>
      <c r="J2817">
        <v>63.03</v>
      </c>
    </row>
    <row r="2818" spans="8:10" x14ac:dyDescent="0.3">
      <c r="H2818">
        <v>60.74</v>
      </c>
      <c r="I2818">
        <v>15.18</v>
      </c>
      <c r="J2818">
        <v>45.56</v>
      </c>
    </row>
    <row r="2819" spans="8:10" x14ac:dyDescent="0.3">
      <c r="H2819">
        <v>124.36</v>
      </c>
      <c r="I2819">
        <v>27.36</v>
      </c>
      <c r="J2819">
        <v>97</v>
      </c>
    </row>
    <row r="2820" spans="8:10" x14ac:dyDescent="0.3">
      <c r="H2820">
        <v>1088.76</v>
      </c>
      <c r="I2820">
        <v>315.74</v>
      </c>
      <c r="J2820">
        <v>773.02</v>
      </c>
    </row>
    <row r="2821" spans="8:10" x14ac:dyDescent="0.3">
      <c r="H2821">
        <v>6.72</v>
      </c>
      <c r="I2821">
        <v>2.35</v>
      </c>
      <c r="J2821">
        <v>4.37</v>
      </c>
    </row>
    <row r="2822" spans="8:10" x14ac:dyDescent="0.3">
      <c r="H2822">
        <v>298.77999999999997</v>
      </c>
      <c r="I2822">
        <v>7.47</v>
      </c>
      <c r="J2822">
        <v>291.31</v>
      </c>
    </row>
    <row r="2823" spans="8:10" x14ac:dyDescent="0.3">
      <c r="H2823">
        <v>302.38</v>
      </c>
      <c r="I2823">
        <v>22.68</v>
      </c>
      <c r="J2823">
        <v>279.7</v>
      </c>
    </row>
    <row r="2824" spans="8:10" x14ac:dyDescent="0.3">
      <c r="H2824">
        <v>8.93</v>
      </c>
      <c r="I2824">
        <v>0.56000000000000005</v>
      </c>
      <c r="J2824">
        <v>8.3699999999999992</v>
      </c>
    </row>
    <row r="2825" spans="8:10" x14ac:dyDescent="0.3">
      <c r="H2825">
        <v>47.58</v>
      </c>
      <c r="I2825">
        <v>-2.97</v>
      </c>
      <c r="J2825">
        <v>50.55</v>
      </c>
    </row>
    <row r="2826" spans="8:10" x14ac:dyDescent="0.3">
      <c r="H2826">
        <v>33.79</v>
      </c>
      <c r="I2826">
        <v>10.56</v>
      </c>
      <c r="J2826">
        <v>23.23</v>
      </c>
    </row>
    <row r="2827" spans="8:10" x14ac:dyDescent="0.3">
      <c r="H2827">
        <v>300.52999999999997</v>
      </c>
      <c r="I2827">
        <v>-97.23</v>
      </c>
      <c r="J2827">
        <v>397.76</v>
      </c>
    </row>
    <row r="2828" spans="8:10" x14ac:dyDescent="0.3">
      <c r="H2828">
        <v>2.72</v>
      </c>
      <c r="I2828">
        <v>-4.3600000000000003</v>
      </c>
      <c r="J2828">
        <v>7.08</v>
      </c>
    </row>
    <row r="2829" spans="8:10" x14ac:dyDescent="0.3">
      <c r="H2829">
        <v>3.26</v>
      </c>
      <c r="I2829">
        <v>1.1000000000000001</v>
      </c>
      <c r="J2829">
        <v>2.16</v>
      </c>
    </row>
    <row r="2830" spans="8:10" x14ac:dyDescent="0.3">
      <c r="H2830">
        <v>108.34</v>
      </c>
      <c r="I2830">
        <v>37.92</v>
      </c>
      <c r="J2830">
        <v>70.42</v>
      </c>
    </row>
    <row r="2831" spans="8:10" x14ac:dyDescent="0.3">
      <c r="H2831">
        <v>55.92</v>
      </c>
      <c r="I2831">
        <v>6.29</v>
      </c>
      <c r="J2831">
        <v>49.63</v>
      </c>
    </row>
    <row r="2832" spans="8:10" x14ac:dyDescent="0.3">
      <c r="H2832">
        <v>78.3</v>
      </c>
      <c r="I2832">
        <v>29.36</v>
      </c>
      <c r="J2832">
        <v>48.94</v>
      </c>
    </row>
    <row r="2833" spans="8:10" x14ac:dyDescent="0.3">
      <c r="H2833">
        <v>443.92</v>
      </c>
      <c r="I2833">
        <v>-94.33</v>
      </c>
      <c r="J2833">
        <v>538.25</v>
      </c>
    </row>
    <row r="2834" spans="8:10" x14ac:dyDescent="0.3">
      <c r="H2834">
        <v>155.97999999999999</v>
      </c>
      <c r="I2834">
        <v>54.59</v>
      </c>
      <c r="J2834">
        <v>101.39</v>
      </c>
    </row>
    <row r="2835" spans="8:10" x14ac:dyDescent="0.3">
      <c r="H2835">
        <v>15.47</v>
      </c>
      <c r="I2835">
        <v>4.18</v>
      </c>
      <c r="J2835">
        <v>11.29</v>
      </c>
    </row>
    <row r="2836" spans="8:10" x14ac:dyDescent="0.3">
      <c r="H2836">
        <v>7.16</v>
      </c>
      <c r="I2836">
        <v>3.44</v>
      </c>
      <c r="J2836">
        <v>3.72</v>
      </c>
    </row>
    <row r="2837" spans="8:10" x14ac:dyDescent="0.3">
      <c r="H2837">
        <v>10.89</v>
      </c>
      <c r="I2837">
        <v>2.83</v>
      </c>
      <c r="J2837">
        <v>8.06</v>
      </c>
    </row>
    <row r="2838" spans="8:10" x14ac:dyDescent="0.3">
      <c r="H2838">
        <v>19.440000000000001</v>
      </c>
      <c r="I2838">
        <v>9.33</v>
      </c>
      <c r="J2838">
        <v>10.11</v>
      </c>
    </row>
    <row r="2839" spans="8:10" x14ac:dyDescent="0.3">
      <c r="H2839">
        <v>121.6</v>
      </c>
      <c r="I2839">
        <v>39.520000000000003</v>
      </c>
      <c r="J2839">
        <v>82.08</v>
      </c>
    </row>
    <row r="2840" spans="8:10" x14ac:dyDescent="0.3">
      <c r="H2840">
        <v>695.7</v>
      </c>
      <c r="I2840">
        <v>-27.83</v>
      </c>
      <c r="J2840">
        <v>723.53</v>
      </c>
    </row>
    <row r="2841" spans="8:10" x14ac:dyDescent="0.3">
      <c r="H2841">
        <v>120.33</v>
      </c>
      <c r="I2841">
        <v>31.29</v>
      </c>
      <c r="J2841">
        <v>89.04</v>
      </c>
    </row>
    <row r="2842" spans="8:10" x14ac:dyDescent="0.3">
      <c r="H2842">
        <v>1139.92</v>
      </c>
      <c r="I2842">
        <v>284.98</v>
      </c>
      <c r="J2842">
        <v>854.94</v>
      </c>
    </row>
    <row r="2843" spans="8:10" x14ac:dyDescent="0.3">
      <c r="H2843">
        <v>229.54</v>
      </c>
      <c r="I2843">
        <v>83.21</v>
      </c>
      <c r="J2843">
        <v>146.33000000000001</v>
      </c>
    </row>
    <row r="2844" spans="8:10" x14ac:dyDescent="0.3">
      <c r="H2844">
        <v>143.72999999999999</v>
      </c>
      <c r="I2844">
        <v>-32.340000000000003</v>
      </c>
      <c r="J2844">
        <v>176.07</v>
      </c>
    </row>
    <row r="2845" spans="8:10" x14ac:dyDescent="0.3">
      <c r="H2845">
        <v>36.049999999999997</v>
      </c>
      <c r="I2845">
        <v>-0.9</v>
      </c>
      <c r="J2845">
        <v>36.950000000000003</v>
      </c>
    </row>
    <row r="2846" spans="8:10" x14ac:dyDescent="0.3">
      <c r="H2846">
        <v>845.49</v>
      </c>
      <c r="I2846">
        <v>-12.08</v>
      </c>
      <c r="J2846">
        <v>857.57</v>
      </c>
    </row>
    <row r="2847" spans="8:10" x14ac:dyDescent="0.3">
      <c r="H2847">
        <v>50.94</v>
      </c>
      <c r="I2847">
        <v>14.26</v>
      </c>
      <c r="J2847">
        <v>36.68</v>
      </c>
    </row>
    <row r="2848" spans="8:10" x14ac:dyDescent="0.3">
      <c r="H2848">
        <v>762.59</v>
      </c>
      <c r="I2848">
        <v>-1143.8900000000001</v>
      </c>
      <c r="J2848">
        <v>1906.48</v>
      </c>
    </row>
    <row r="2849" spans="8:10" x14ac:dyDescent="0.3">
      <c r="H2849">
        <v>56.28</v>
      </c>
      <c r="I2849">
        <v>15.76</v>
      </c>
      <c r="J2849">
        <v>40.520000000000003</v>
      </c>
    </row>
    <row r="2850" spans="8:10" x14ac:dyDescent="0.3">
      <c r="H2850">
        <v>2690.97</v>
      </c>
      <c r="I2850">
        <v>1264.76</v>
      </c>
      <c r="J2850">
        <v>1426.21</v>
      </c>
    </row>
    <row r="2851" spans="8:10" x14ac:dyDescent="0.3">
      <c r="H2851">
        <v>7.43</v>
      </c>
      <c r="I2851">
        <v>-5.7</v>
      </c>
      <c r="J2851">
        <v>13.13</v>
      </c>
    </row>
    <row r="2852" spans="8:10" x14ac:dyDescent="0.3">
      <c r="H2852">
        <v>64.78</v>
      </c>
      <c r="I2852">
        <v>-12.96</v>
      </c>
      <c r="J2852">
        <v>77.739999999999995</v>
      </c>
    </row>
    <row r="2853" spans="8:10" x14ac:dyDescent="0.3">
      <c r="H2853">
        <v>28.16</v>
      </c>
      <c r="I2853">
        <v>13.24</v>
      </c>
      <c r="J2853">
        <v>14.92</v>
      </c>
    </row>
    <row r="2854" spans="8:10" x14ac:dyDescent="0.3">
      <c r="H2854">
        <v>14.98</v>
      </c>
      <c r="I2854">
        <v>6.89</v>
      </c>
      <c r="J2854">
        <v>8.09</v>
      </c>
    </row>
    <row r="2855" spans="8:10" x14ac:dyDescent="0.3">
      <c r="H2855">
        <v>20.32</v>
      </c>
      <c r="I2855">
        <v>6.91</v>
      </c>
      <c r="J2855">
        <v>13.41</v>
      </c>
    </row>
    <row r="2856" spans="8:10" x14ac:dyDescent="0.3">
      <c r="H2856">
        <v>40.29</v>
      </c>
      <c r="I2856">
        <v>10.48</v>
      </c>
      <c r="J2856">
        <v>29.81</v>
      </c>
    </row>
    <row r="2857" spans="8:10" x14ac:dyDescent="0.3">
      <c r="H2857">
        <v>20.23</v>
      </c>
      <c r="I2857">
        <v>9.51</v>
      </c>
      <c r="J2857">
        <v>10.72</v>
      </c>
    </row>
    <row r="2858" spans="8:10" x14ac:dyDescent="0.3">
      <c r="H2858">
        <v>1603.14</v>
      </c>
      <c r="I2858">
        <v>100.2</v>
      </c>
      <c r="J2858">
        <v>1502.94</v>
      </c>
    </row>
    <row r="2859" spans="8:10" x14ac:dyDescent="0.3">
      <c r="H2859">
        <v>225.3</v>
      </c>
      <c r="I2859">
        <v>22.53</v>
      </c>
      <c r="J2859">
        <v>202.77</v>
      </c>
    </row>
    <row r="2860" spans="8:10" x14ac:dyDescent="0.3">
      <c r="H2860">
        <v>67.8</v>
      </c>
      <c r="I2860">
        <v>4.07</v>
      </c>
      <c r="J2860">
        <v>63.73</v>
      </c>
    </row>
    <row r="2861" spans="8:10" x14ac:dyDescent="0.3">
      <c r="H2861">
        <v>377.97</v>
      </c>
      <c r="I2861">
        <v>98.27</v>
      </c>
      <c r="J2861">
        <v>279.7</v>
      </c>
    </row>
    <row r="2862" spans="8:10" x14ac:dyDescent="0.3">
      <c r="H2862">
        <v>1628.82</v>
      </c>
      <c r="I2862">
        <v>374.63</v>
      </c>
      <c r="J2862">
        <v>1254.19</v>
      </c>
    </row>
    <row r="2863" spans="8:10" x14ac:dyDescent="0.3">
      <c r="H2863">
        <v>286.93</v>
      </c>
      <c r="I2863">
        <v>140.6</v>
      </c>
      <c r="J2863">
        <v>146.33000000000001</v>
      </c>
    </row>
    <row r="2864" spans="8:10" x14ac:dyDescent="0.3">
      <c r="H2864">
        <v>20.74</v>
      </c>
      <c r="I2864">
        <v>7.26</v>
      </c>
      <c r="J2864">
        <v>13.48</v>
      </c>
    </row>
    <row r="2865" spans="8:10" x14ac:dyDescent="0.3">
      <c r="H2865">
        <v>31.44</v>
      </c>
      <c r="I2865">
        <v>8.49</v>
      </c>
      <c r="J2865">
        <v>22.95</v>
      </c>
    </row>
    <row r="2866" spans="8:10" x14ac:dyDescent="0.3">
      <c r="H2866">
        <v>83.79</v>
      </c>
      <c r="I2866">
        <v>22.62</v>
      </c>
      <c r="J2866">
        <v>61.17</v>
      </c>
    </row>
    <row r="2867" spans="8:10" x14ac:dyDescent="0.3">
      <c r="H2867">
        <v>59.52</v>
      </c>
      <c r="I2867">
        <v>15.48</v>
      </c>
      <c r="J2867">
        <v>44.04</v>
      </c>
    </row>
    <row r="2868" spans="8:10" x14ac:dyDescent="0.3">
      <c r="H2868">
        <v>31.92</v>
      </c>
      <c r="I2868">
        <v>9.26</v>
      </c>
      <c r="J2868">
        <v>22.66</v>
      </c>
    </row>
    <row r="2869" spans="8:10" x14ac:dyDescent="0.3">
      <c r="H2869">
        <v>14.72</v>
      </c>
      <c r="I2869">
        <v>-3.31</v>
      </c>
      <c r="J2869">
        <v>18.03</v>
      </c>
    </row>
    <row r="2870" spans="8:10" x14ac:dyDescent="0.3">
      <c r="H2870">
        <v>38.979999999999997</v>
      </c>
      <c r="I2870">
        <v>-2.44</v>
      </c>
      <c r="J2870">
        <v>41.42</v>
      </c>
    </row>
    <row r="2871" spans="8:10" x14ac:dyDescent="0.3">
      <c r="H2871">
        <v>17.09</v>
      </c>
      <c r="I2871">
        <v>1.07</v>
      </c>
      <c r="J2871">
        <v>16.02</v>
      </c>
    </row>
    <row r="2872" spans="8:10" x14ac:dyDescent="0.3">
      <c r="H2872">
        <v>74.349999999999994</v>
      </c>
      <c r="I2872">
        <v>23.23</v>
      </c>
      <c r="J2872">
        <v>51.12</v>
      </c>
    </row>
    <row r="2873" spans="8:10" x14ac:dyDescent="0.3">
      <c r="H2873">
        <v>314.35000000000002</v>
      </c>
      <c r="I2873">
        <v>-35.36</v>
      </c>
      <c r="J2873">
        <v>349.71</v>
      </c>
    </row>
    <row r="2874" spans="8:10" x14ac:dyDescent="0.3">
      <c r="H2874">
        <v>4.26</v>
      </c>
      <c r="I2874">
        <v>1.75</v>
      </c>
      <c r="J2874">
        <v>2.5099999999999998</v>
      </c>
    </row>
    <row r="2875" spans="8:10" x14ac:dyDescent="0.3">
      <c r="H2875">
        <v>811.28</v>
      </c>
      <c r="I2875">
        <v>24.34</v>
      </c>
      <c r="J2875">
        <v>786.94</v>
      </c>
    </row>
    <row r="2876" spans="8:10" x14ac:dyDescent="0.3">
      <c r="H2876">
        <v>6.03</v>
      </c>
      <c r="I2876">
        <v>2.95</v>
      </c>
      <c r="J2876">
        <v>3.08</v>
      </c>
    </row>
    <row r="2877" spans="8:10" x14ac:dyDescent="0.3">
      <c r="H2877">
        <v>153.57</v>
      </c>
      <c r="I2877">
        <v>-5.76</v>
      </c>
      <c r="J2877">
        <v>159.33000000000001</v>
      </c>
    </row>
    <row r="2878" spans="8:10" x14ac:dyDescent="0.3">
      <c r="H2878">
        <v>1013.49</v>
      </c>
      <c r="I2878">
        <v>76.010000000000005</v>
      </c>
      <c r="J2878">
        <v>937.48</v>
      </c>
    </row>
    <row r="2879" spans="8:10" x14ac:dyDescent="0.3">
      <c r="H2879">
        <v>52.34</v>
      </c>
      <c r="I2879">
        <v>24.6</v>
      </c>
      <c r="J2879">
        <v>27.74</v>
      </c>
    </row>
    <row r="2880" spans="8:10" x14ac:dyDescent="0.3">
      <c r="H2880">
        <v>4.66</v>
      </c>
      <c r="I2880">
        <v>1.35</v>
      </c>
      <c r="J2880">
        <v>3.31</v>
      </c>
    </row>
    <row r="2881" spans="8:10" x14ac:dyDescent="0.3">
      <c r="H2881">
        <v>254.97</v>
      </c>
      <c r="I2881">
        <v>91.79</v>
      </c>
      <c r="J2881">
        <v>163.18</v>
      </c>
    </row>
    <row r="2882" spans="8:10" x14ac:dyDescent="0.3">
      <c r="H2882">
        <v>25.44</v>
      </c>
      <c r="I2882">
        <v>12.72</v>
      </c>
      <c r="J2882">
        <v>12.72</v>
      </c>
    </row>
    <row r="2883" spans="8:10" x14ac:dyDescent="0.3">
      <c r="H2883">
        <v>27.93</v>
      </c>
      <c r="I2883">
        <v>8.1</v>
      </c>
      <c r="J2883">
        <v>19.829999999999998</v>
      </c>
    </row>
    <row r="2884" spans="8:10" x14ac:dyDescent="0.3">
      <c r="H2884">
        <v>8.85</v>
      </c>
      <c r="I2884">
        <v>-13.72</v>
      </c>
      <c r="J2884">
        <v>22.57</v>
      </c>
    </row>
    <row r="2885" spans="8:10" x14ac:dyDescent="0.3">
      <c r="H2885">
        <v>6.96</v>
      </c>
      <c r="I2885">
        <v>2.23</v>
      </c>
      <c r="J2885">
        <v>4.7300000000000004</v>
      </c>
    </row>
    <row r="2886" spans="8:10" x14ac:dyDescent="0.3">
      <c r="H2886">
        <v>17.46</v>
      </c>
      <c r="I2886">
        <v>5.89</v>
      </c>
      <c r="J2886">
        <v>11.57</v>
      </c>
    </row>
    <row r="2887" spans="8:10" x14ac:dyDescent="0.3">
      <c r="H2887">
        <v>307.92</v>
      </c>
      <c r="I2887">
        <v>-34.64</v>
      </c>
      <c r="J2887">
        <v>342.56</v>
      </c>
    </row>
    <row r="2888" spans="8:10" x14ac:dyDescent="0.3">
      <c r="H2888">
        <v>6.63</v>
      </c>
      <c r="I2888">
        <v>1.79</v>
      </c>
      <c r="J2888">
        <v>4.84</v>
      </c>
    </row>
    <row r="2889" spans="8:10" x14ac:dyDescent="0.3">
      <c r="H2889">
        <v>12.96</v>
      </c>
      <c r="I2889">
        <v>6.22</v>
      </c>
      <c r="J2889">
        <v>6.74</v>
      </c>
    </row>
    <row r="2890" spans="8:10" x14ac:dyDescent="0.3">
      <c r="H2890">
        <v>32.4</v>
      </c>
      <c r="I2890">
        <v>15.55</v>
      </c>
      <c r="J2890">
        <v>16.850000000000001</v>
      </c>
    </row>
    <row r="2891" spans="8:10" x14ac:dyDescent="0.3">
      <c r="H2891">
        <v>23.85</v>
      </c>
      <c r="I2891">
        <v>10.73</v>
      </c>
      <c r="J2891">
        <v>13.12</v>
      </c>
    </row>
    <row r="2892" spans="8:10" x14ac:dyDescent="0.3">
      <c r="H2892">
        <v>51.96</v>
      </c>
      <c r="I2892">
        <v>12.99</v>
      </c>
      <c r="J2892">
        <v>38.97</v>
      </c>
    </row>
    <row r="2893" spans="8:10" x14ac:dyDescent="0.3">
      <c r="H2893">
        <v>17.940000000000001</v>
      </c>
      <c r="I2893">
        <v>8.61</v>
      </c>
      <c r="J2893">
        <v>9.33</v>
      </c>
    </row>
    <row r="2894" spans="8:10" x14ac:dyDescent="0.3">
      <c r="H2894">
        <v>11.56</v>
      </c>
      <c r="I2894">
        <v>5.66</v>
      </c>
      <c r="J2894">
        <v>5.9</v>
      </c>
    </row>
    <row r="2895" spans="8:10" x14ac:dyDescent="0.3">
      <c r="H2895">
        <v>26.4</v>
      </c>
      <c r="I2895">
        <v>11.88</v>
      </c>
      <c r="J2895">
        <v>14.52</v>
      </c>
    </row>
    <row r="2896" spans="8:10" x14ac:dyDescent="0.3">
      <c r="H2896">
        <v>69.08</v>
      </c>
      <c r="I2896">
        <v>29.01</v>
      </c>
      <c r="J2896">
        <v>40.07</v>
      </c>
    </row>
    <row r="2897" spans="8:10" x14ac:dyDescent="0.3">
      <c r="H2897">
        <v>35.880000000000003</v>
      </c>
      <c r="I2897">
        <v>10.050000000000001</v>
      </c>
      <c r="J2897">
        <v>25.83</v>
      </c>
    </row>
    <row r="2898" spans="8:10" x14ac:dyDescent="0.3">
      <c r="H2898">
        <v>49.65</v>
      </c>
      <c r="I2898">
        <v>20.85</v>
      </c>
      <c r="J2898">
        <v>28.8</v>
      </c>
    </row>
    <row r="2899" spans="8:10" x14ac:dyDescent="0.3">
      <c r="H2899">
        <v>959.97</v>
      </c>
      <c r="I2899">
        <v>120</v>
      </c>
      <c r="J2899">
        <v>839.97</v>
      </c>
    </row>
    <row r="2900" spans="8:10" x14ac:dyDescent="0.3">
      <c r="H2900">
        <v>408.42</v>
      </c>
      <c r="I2900">
        <v>-5.83</v>
      </c>
      <c r="J2900">
        <v>414.25</v>
      </c>
    </row>
    <row r="2901" spans="8:10" x14ac:dyDescent="0.3">
      <c r="H2901">
        <v>479.98</v>
      </c>
      <c r="I2901">
        <v>60</v>
      </c>
      <c r="J2901">
        <v>419.98</v>
      </c>
    </row>
    <row r="2902" spans="8:10" x14ac:dyDescent="0.3">
      <c r="H2902">
        <v>12.6</v>
      </c>
      <c r="I2902">
        <v>6.05</v>
      </c>
      <c r="J2902">
        <v>6.55</v>
      </c>
    </row>
    <row r="2903" spans="8:10" x14ac:dyDescent="0.3">
      <c r="H2903">
        <v>184.66</v>
      </c>
      <c r="I2903">
        <v>84.94</v>
      </c>
      <c r="J2903">
        <v>99.72</v>
      </c>
    </row>
    <row r="2904" spans="8:10" x14ac:dyDescent="0.3">
      <c r="H2904">
        <v>23.12</v>
      </c>
      <c r="I2904">
        <v>8.3800000000000008</v>
      </c>
      <c r="J2904">
        <v>14.74</v>
      </c>
    </row>
    <row r="2905" spans="8:10" x14ac:dyDescent="0.3">
      <c r="H2905">
        <v>37.46</v>
      </c>
      <c r="I2905">
        <v>12.18</v>
      </c>
      <c r="J2905">
        <v>25.28</v>
      </c>
    </row>
    <row r="2906" spans="8:10" x14ac:dyDescent="0.3">
      <c r="H2906">
        <v>539.66</v>
      </c>
      <c r="I2906">
        <v>-7.71</v>
      </c>
      <c r="J2906">
        <v>547.37</v>
      </c>
    </row>
    <row r="2907" spans="8:10" x14ac:dyDescent="0.3">
      <c r="H2907">
        <v>310.12</v>
      </c>
      <c r="I2907">
        <v>80.63</v>
      </c>
      <c r="J2907">
        <v>229.49</v>
      </c>
    </row>
    <row r="2908" spans="8:10" x14ac:dyDescent="0.3">
      <c r="H2908">
        <v>8.56</v>
      </c>
      <c r="I2908">
        <v>3.85</v>
      </c>
      <c r="J2908">
        <v>4.71</v>
      </c>
    </row>
    <row r="2909" spans="8:10" x14ac:dyDescent="0.3">
      <c r="H2909">
        <v>52.4</v>
      </c>
      <c r="I2909">
        <v>14.15</v>
      </c>
      <c r="J2909">
        <v>38.25</v>
      </c>
    </row>
    <row r="2910" spans="8:10" x14ac:dyDescent="0.3">
      <c r="H2910">
        <v>14.94</v>
      </c>
      <c r="I2910">
        <v>6.87</v>
      </c>
      <c r="J2910">
        <v>8.07</v>
      </c>
    </row>
    <row r="2911" spans="8:10" x14ac:dyDescent="0.3">
      <c r="H2911">
        <v>11.22</v>
      </c>
      <c r="I2911">
        <v>0.22</v>
      </c>
      <c r="J2911">
        <v>11</v>
      </c>
    </row>
    <row r="2912" spans="8:10" x14ac:dyDescent="0.3">
      <c r="H2912">
        <v>387.14</v>
      </c>
      <c r="I2912">
        <v>24.2</v>
      </c>
      <c r="J2912">
        <v>362.94</v>
      </c>
    </row>
    <row r="2913" spans="8:10" x14ac:dyDescent="0.3">
      <c r="H2913">
        <v>41.4</v>
      </c>
      <c r="I2913">
        <v>19.46</v>
      </c>
      <c r="J2913">
        <v>21.94</v>
      </c>
    </row>
    <row r="2914" spans="8:10" x14ac:dyDescent="0.3">
      <c r="H2914">
        <v>35</v>
      </c>
      <c r="I2914">
        <v>10.5</v>
      </c>
      <c r="J2914">
        <v>24.5</v>
      </c>
    </row>
    <row r="2915" spans="8:10" x14ac:dyDescent="0.3">
      <c r="H2915">
        <v>39.549999999999997</v>
      </c>
      <c r="I2915">
        <v>14.34</v>
      </c>
      <c r="J2915">
        <v>25.21</v>
      </c>
    </row>
    <row r="2916" spans="8:10" x14ac:dyDescent="0.3">
      <c r="H2916">
        <v>135.72</v>
      </c>
      <c r="I2916">
        <v>35.29</v>
      </c>
      <c r="J2916">
        <v>100.43</v>
      </c>
    </row>
    <row r="2917" spans="8:10" x14ac:dyDescent="0.3">
      <c r="H2917">
        <v>12.56</v>
      </c>
      <c r="I2917">
        <v>5.65</v>
      </c>
      <c r="J2917">
        <v>6.91</v>
      </c>
    </row>
    <row r="2918" spans="8:10" x14ac:dyDescent="0.3">
      <c r="H2918">
        <v>263.95999999999998</v>
      </c>
      <c r="I2918">
        <v>71.27</v>
      </c>
      <c r="J2918">
        <v>192.69</v>
      </c>
    </row>
    <row r="2919" spans="8:10" x14ac:dyDescent="0.3">
      <c r="H2919">
        <v>5.95</v>
      </c>
      <c r="I2919">
        <v>0.37</v>
      </c>
      <c r="J2919">
        <v>5.58</v>
      </c>
    </row>
    <row r="2920" spans="8:10" x14ac:dyDescent="0.3">
      <c r="H2920">
        <v>15.8</v>
      </c>
      <c r="I2920">
        <v>2.37</v>
      </c>
      <c r="J2920">
        <v>13.43</v>
      </c>
    </row>
    <row r="2921" spans="8:10" x14ac:dyDescent="0.3">
      <c r="H2921">
        <v>14.37</v>
      </c>
      <c r="I2921">
        <v>3.95</v>
      </c>
      <c r="J2921">
        <v>10.42</v>
      </c>
    </row>
    <row r="2922" spans="8:10" x14ac:dyDescent="0.3">
      <c r="H2922">
        <v>70.45</v>
      </c>
      <c r="I2922">
        <v>12.33</v>
      </c>
      <c r="J2922">
        <v>58.12</v>
      </c>
    </row>
    <row r="2923" spans="8:10" x14ac:dyDescent="0.3">
      <c r="H2923">
        <v>129.30000000000001</v>
      </c>
      <c r="I2923">
        <v>6.46</v>
      </c>
      <c r="J2923">
        <v>122.84</v>
      </c>
    </row>
    <row r="2924" spans="8:10" x14ac:dyDescent="0.3">
      <c r="H2924">
        <v>3.88</v>
      </c>
      <c r="I2924">
        <v>-5.82</v>
      </c>
      <c r="J2924">
        <v>9.6999999999999993</v>
      </c>
    </row>
    <row r="2925" spans="8:10" x14ac:dyDescent="0.3">
      <c r="H2925">
        <v>6.08</v>
      </c>
      <c r="I2925">
        <v>3.04</v>
      </c>
      <c r="J2925">
        <v>3.04</v>
      </c>
    </row>
    <row r="2926" spans="8:10" x14ac:dyDescent="0.3">
      <c r="H2926">
        <v>19.899999999999999</v>
      </c>
      <c r="I2926">
        <v>8.9600000000000009</v>
      </c>
      <c r="J2926">
        <v>10.94</v>
      </c>
    </row>
    <row r="2927" spans="8:10" x14ac:dyDescent="0.3">
      <c r="H2927">
        <v>70.709999999999994</v>
      </c>
      <c r="I2927">
        <v>4.95</v>
      </c>
      <c r="J2927">
        <v>65.760000000000005</v>
      </c>
    </row>
    <row r="2928" spans="8:10" x14ac:dyDescent="0.3">
      <c r="H2928">
        <v>18.84</v>
      </c>
      <c r="I2928">
        <v>7.91</v>
      </c>
      <c r="J2928">
        <v>10.93</v>
      </c>
    </row>
    <row r="2929" spans="8:10" x14ac:dyDescent="0.3">
      <c r="H2929">
        <v>8.64</v>
      </c>
      <c r="I2929">
        <v>2.5099999999999998</v>
      </c>
      <c r="J2929">
        <v>6.13</v>
      </c>
    </row>
    <row r="2930" spans="8:10" x14ac:dyDescent="0.3">
      <c r="H2930">
        <v>1633.19</v>
      </c>
      <c r="I2930">
        <v>-1306.55</v>
      </c>
      <c r="J2930">
        <v>2939.74</v>
      </c>
    </row>
    <row r="2931" spans="8:10" x14ac:dyDescent="0.3">
      <c r="H2931">
        <v>19.760000000000002</v>
      </c>
      <c r="I2931">
        <v>8.3000000000000007</v>
      </c>
      <c r="J2931">
        <v>11.46</v>
      </c>
    </row>
    <row r="2932" spans="8:10" x14ac:dyDescent="0.3">
      <c r="H2932">
        <v>6.61</v>
      </c>
      <c r="I2932">
        <v>2.23</v>
      </c>
      <c r="J2932">
        <v>4.38</v>
      </c>
    </row>
    <row r="2933" spans="8:10" x14ac:dyDescent="0.3">
      <c r="H2933">
        <v>7.28</v>
      </c>
      <c r="I2933">
        <v>2.73</v>
      </c>
      <c r="J2933">
        <v>4.55</v>
      </c>
    </row>
    <row r="2934" spans="8:10" x14ac:dyDescent="0.3">
      <c r="H2934">
        <v>144.78</v>
      </c>
      <c r="I2934">
        <v>10.86</v>
      </c>
      <c r="J2934">
        <v>133.91999999999999</v>
      </c>
    </row>
    <row r="2935" spans="8:10" x14ac:dyDescent="0.3">
      <c r="H2935">
        <v>156.79</v>
      </c>
      <c r="I2935">
        <v>13.72</v>
      </c>
      <c r="J2935">
        <v>143.07</v>
      </c>
    </row>
    <row r="2936" spans="8:10" x14ac:dyDescent="0.3">
      <c r="H2936">
        <v>431.98</v>
      </c>
      <c r="I2936">
        <v>27</v>
      </c>
      <c r="J2936">
        <v>404.98</v>
      </c>
    </row>
    <row r="2937" spans="8:10" x14ac:dyDescent="0.3">
      <c r="H2937">
        <v>35.89</v>
      </c>
      <c r="I2937">
        <v>16.149999999999999</v>
      </c>
      <c r="J2937">
        <v>19.739999999999998</v>
      </c>
    </row>
    <row r="2938" spans="8:10" x14ac:dyDescent="0.3">
      <c r="H2938">
        <v>47.21</v>
      </c>
      <c r="I2938">
        <v>15.34</v>
      </c>
      <c r="J2938">
        <v>31.87</v>
      </c>
    </row>
    <row r="2939" spans="8:10" x14ac:dyDescent="0.3">
      <c r="H2939">
        <v>248.08</v>
      </c>
      <c r="I2939">
        <v>116.6</v>
      </c>
      <c r="J2939">
        <v>131.47999999999999</v>
      </c>
    </row>
    <row r="2940" spans="8:10" x14ac:dyDescent="0.3">
      <c r="H2940">
        <v>189.7</v>
      </c>
      <c r="I2940">
        <v>89.16</v>
      </c>
      <c r="J2940">
        <v>100.54</v>
      </c>
    </row>
    <row r="2941" spans="8:10" x14ac:dyDescent="0.3">
      <c r="H2941">
        <v>59.81</v>
      </c>
      <c r="I2941">
        <v>19.440000000000001</v>
      </c>
      <c r="J2941">
        <v>40.369999999999997</v>
      </c>
    </row>
    <row r="2942" spans="8:10" x14ac:dyDescent="0.3">
      <c r="H2942">
        <v>90.99</v>
      </c>
      <c r="I2942">
        <v>14.56</v>
      </c>
      <c r="J2942">
        <v>76.430000000000007</v>
      </c>
    </row>
    <row r="2943" spans="8:10" x14ac:dyDescent="0.3">
      <c r="H2943">
        <v>1526.56</v>
      </c>
      <c r="I2943">
        <v>427.44</v>
      </c>
      <c r="J2943">
        <v>1099.1199999999999</v>
      </c>
    </row>
    <row r="2944" spans="8:10" x14ac:dyDescent="0.3">
      <c r="H2944">
        <v>368.97</v>
      </c>
      <c r="I2944">
        <v>40.590000000000003</v>
      </c>
      <c r="J2944">
        <v>328.38</v>
      </c>
    </row>
    <row r="2945" spans="8:10" x14ac:dyDescent="0.3">
      <c r="H2945">
        <v>305.01</v>
      </c>
      <c r="I2945">
        <v>76.25</v>
      </c>
      <c r="J2945">
        <v>228.76</v>
      </c>
    </row>
    <row r="2946" spans="8:10" x14ac:dyDescent="0.3">
      <c r="H2946">
        <v>18.7</v>
      </c>
      <c r="I2946">
        <v>7.11</v>
      </c>
      <c r="J2946">
        <v>11.59</v>
      </c>
    </row>
    <row r="2947" spans="8:10" x14ac:dyDescent="0.3">
      <c r="H2947">
        <v>38.29</v>
      </c>
      <c r="I2947">
        <v>16.46</v>
      </c>
      <c r="J2947">
        <v>21.83</v>
      </c>
    </row>
    <row r="2948" spans="8:10" x14ac:dyDescent="0.3">
      <c r="H2948">
        <v>26.25</v>
      </c>
      <c r="I2948">
        <v>11.02</v>
      </c>
      <c r="J2948">
        <v>15.23</v>
      </c>
    </row>
    <row r="2949" spans="8:10" x14ac:dyDescent="0.3">
      <c r="H2949">
        <v>64.959999999999994</v>
      </c>
      <c r="I2949">
        <v>22.74</v>
      </c>
      <c r="J2949">
        <v>42.22</v>
      </c>
    </row>
    <row r="2950" spans="8:10" x14ac:dyDescent="0.3">
      <c r="H2950">
        <v>43.7</v>
      </c>
      <c r="I2950">
        <v>20.54</v>
      </c>
      <c r="J2950">
        <v>23.16</v>
      </c>
    </row>
    <row r="2951" spans="8:10" x14ac:dyDescent="0.3">
      <c r="H2951">
        <v>41.6</v>
      </c>
      <c r="I2951">
        <v>13</v>
      </c>
      <c r="J2951">
        <v>28.6</v>
      </c>
    </row>
    <row r="2952" spans="8:10" x14ac:dyDescent="0.3">
      <c r="H2952">
        <v>23.12</v>
      </c>
      <c r="I2952">
        <v>8.3800000000000008</v>
      </c>
      <c r="J2952">
        <v>14.74</v>
      </c>
    </row>
    <row r="2953" spans="8:10" x14ac:dyDescent="0.3">
      <c r="H2953">
        <v>113.89</v>
      </c>
      <c r="I2953">
        <v>9.9700000000000006</v>
      </c>
      <c r="J2953">
        <v>103.92</v>
      </c>
    </row>
    <row r="2954" spans="8:10" x14ac:dyDescent="0.3">
      <c r="H2954">
        <v>113.57</v>
      </c>
      <c r="I2954">
        <v>-5.68</v>
      </c>
      <c r="J2954">
        <v>119.25</v>
      </c>
    </row>
    <row r="2955" spans="8:10" x14ac:dyDescent="0.3">
      <c r="H2955">
        <v>7.92</v>
      </c>
      <c r="I2955">
        <v>0.69</v>
      </c>
      <c r="J2955">
        <v>7.23</v>
      </c>
    </row>
    <row r="2956" spans="8:10" x14ac:dyDescent="0.3">
      <c r="H2956">
        <v>671.98</v>
      </c>
      <c r="I2956">
        <v>50.4</v>
      </c>
      <c r="J2956">
        <v>621.58000000000004</v>
      </c>
    </row>
    <row r="2957" spans="8:10" x14ac:dyDescent="0.3">
      <c r="H2957">
        <v>39.99</v>
      </c>
      <c r="I2957">
        <v>11.6</v>
      </c>
      <c r="J2957">
        <v>28.39</v>
      </c>
    </row>
    <row r="2958" spans="8:10" x14ac:dyDescent="0.3">
      <c r="H2958">
        <v>191.65</v>
      </c>
      <c r="I2958">
        <v>31.94</v>
      </c>
      <c r="J2958">
        <v>159.71</v>
      </c>
    </row>
    <row r="2959" spans="8:10" x14ac:dyDescent="0.3">
      <c r="H2959">
        <v>2.31</v>
      </c>
      <c r="I2959">
        <v>-1.93</v>
      </c>
      <c r="J2959">
        <v>4.24</v>
      </c>
    </row>
    <row r="2960" spans="8:10" x14ac:dyDescent="0.3">
      <c r="H2960">
        <v>19.940000000000001</v>
      </c>
      <c r="I2960">
        <v>7.23</v>
      </c>
      <c r="J2960">
        <v>12.71</v>
      </c>
    </row>
    <row r="2961" spans="8:10" x14ac:dyDescent="0.3">
      <c r="H2961">
        <v>45.92</v>
      </c>
      <c r="I2961">
        <v>21.58</v>
      </c>
      <c r="J2961">
        <v>24.34</v>
      </c>
    </row>
    <row r="2962" spans="8:10" x14ac:dyDescent="0.3">
      <c r="H2962">
        <v>20.34</v>
      </c>
      <c r="I2962">
        <v>9.36</v>
      </c>
      <c r="J2962">
        <v>10.98</v>
      </c>
    </row>
    <row r="2963" spans="8:10" x14ac:dyDescent="0.3">
      <c r="H2963">
        <v>39.28</v>
      </c>
      <c r="I2963">
        <v>19.25</v>
      </c>
      <c r="J2963">
        <v>20.03</v>
      </c>
    </row>
    <row r="2964" spans="8:10" x14ac:dyDescent="0.3">
      <c r="H2964">
        <v>81.569999999999993</v>
      </c>
      <c r="I2964">
        <v>9.18</v>
      </c>
      <c r="J2964">
        <v>72.39</v>
      </c>
    </row>
    <row r="2965" spans="8:10" x14ac:dyDescent="0.3">
      <c r="H2965">
        <v>97.18</v>
      </c>
      <c r="I2965">
        <v>6.07</v>
      </c>
      <c r="J2965">
        <v>91.11</v>
      </c>
    </row>
    <row r="2966" spans="8:10" x14ac:dyDescent="0.3">
      <c r="H2966">
        <v>24.32</v>
      </c>
      <c r="I2966">
        <v>8.2100000000000009</v>
      </c>
      <c r="J2966">
        <v>16.11</v>
      </c>
    </row>
    <row r="2967" spans="8:10" x14ac:dyDescent="0.3">
      <c r="H2967">
        <v>18.96</v>
      </c>
      <c r="I2967">
        <v>7.58</v>
      </c>
      <c r="J2967">
        <v>11.38</v>
      </c>
    </row>
    <row r="2968" spans="8:10" x14ac:dyDescent="0.3">
      <c r="H2968">
        <v>32.950000000000003</v>
      </c>
      <c r="I2968">
        <v>-19.77</v>
      </c>
      <c r="J2968">
        <v>52.72</v>
      </c>
    </row>
    <row r="2969" spans="8:10" x14ac:dyDescent="0.3">
      <c r="H2969">
        <v>30.02</v>
      </c>
      <c r="I2969">
        <v>3</v>
      </c>
      <c r="J2969">
        <v>27.02</v>
      </c>
    </row>
    <row r="2970" spans="8:10" x14ac:dyDescent="0.3">
      <c r="H2970">
        <v>499.58</v>
      </c>
      <c r="I2970">
        <v>43.71</v>
      </c>
      <c r="J2970">
        <v>455.87</v>
      </c>
    </row>
    <row r="2971" spans="8:10" x14ac:dyDescent="0.3">
      <c r="H2971">
        <v>31.1</v>
      </c>
      <c r="I2971">
        <v>10.89</v>
      </c>
      <c r="J2971">
        <v>20.21</v>
      </c>
    </row>
    <row r="2972" spans="8:10" x14ac:dyDescent="0.3">
      <c r="H2972">
        <v>13.27</v>
      </c>
      <c r="I2972">
        <v>-10.62</v>
      </c>
      <c r="J2972">
        <v>23.89</v>
      </c>
    </row>
    <row r="2973" spans="8:10" x14ac:dyDescent="0.3">
      <c r="H2973">
        <v>28.27</v>
      </c>
      <c r="I2973">
        <v>6.36</v>
      </c>
      <c r="J2973">
        <v>21.91</v>
      </c>
    </row>
    <row r="2974" spans="8:10" x14ac:dyDescent="0.3">
      <c r="H2974">
        <v>259.14</v>
      </c>
      <c r="I2974">
        <v>-51.83</v>
      </c>
      <c r="J2974">
        <v>310.97000000000003</v>
      </c>
    </row>
    <row r="2975" spans="8:10" x14ac:dyDescent="0.3">
      <c r="H2975">
        <v>10.8</v>
      </c>
      <c r="I2975">
        <v>5.18</v>
      </c>
      <c r="J2975">
        <v>5.62</v>
      </c>
    </row>
    <row r="2976" spans="8:10" x14ac:dyDescent="0.3">
      <c r="H2976">
        <v>244.01</v>
      </c>
      <c r="I2976">
        <v>-31.37</v>
      </c>
      <c r="J2976">
        <v>275.38</v>
      </c>
    </row>
    <row r="2977" spans="8:10" x14ac:dyDescent="0.3">
      <c r="H2977">
        <v>15.94</v>
      </c>
      <c r="I2977">
        <v>5.38</v>
      </c>
      <c r="J2977">
        <v>10.56</v>
      </c>
    </row>
    <row r="2978" spans="8:10" x14ac:dyDescent="0.3">
      <c r="H2978">
        <v>188.55</v>
      </c>
      <c r="I2978">
        <v>-2.69</v>
      </c>
      <c r="J2978">
        <v>191.24</v>
      </c>
    </row>
    <row r="2979" spans="8:10" x14ac:dyDescent="0.3">
      <c r="H2979">
        <v>22.58</v>
      </c>
      <c r="I2979">
        <v>5.87</v>
      </c>
      <c r="J2979">
        <v>16.71</v>
      </c>
    </row>
    <row r="2980" spans="8:10" x14ac:dyDescent="0.3">
      <c r="H2980">
        <v>545.94000000000005</v>
      </c>
      <c r="I2980">
        <v>87.35</v>
      </c>
      <c r="J2980">
        <v>458.59</v>
      </c>
    </row>
    <row r="2981" spans="8:10" x14ac:dyDescent="0.3">
      <c r="H2981">
        <v>20.74</v>
      </c>
      <c r="I2981">
        <v>7.26</v>
      </c>
      <c r="J2981">
        <v>13.48</v>
      </c>
    </row>
    <row r="2982" spans="8:10" x14ac:dyDescent="0.3">
      <c r="H2982">
        <v>43.3</v>
      </c>
      <c r="I2982">
        <v>4.33</v>
      </c>
      <c r="J2982">
        <v>38.97</v>
      </c>
    </row>
    <row r="2983" spans="8:10" x14ac:dyDescent="0.3">
      <c r="H2983">
        <v>123.14</v>
      </c>
      <c r="I2983">
        <v>13.85</v>
      </c>
      <c r="J2983">
        <v>109.29</v>
      </c>
    </row>
    <row r="2984" spans="8:10" x14ac:dyDescent="0.3">
      <c r="H2984">
        <v>11.26</v>
      </c>
      <c r="I2984">
        <v>3.8</v>
      </c>
      <c r="J2984">
        <v>7.46</v>
      </c>
    </row>
    <row r="2985" spans="8:10" x14ac:dyDescent="0.3">
      <c r="H2985">
        <v>53.42</v>
      </c>
      <c r="I2985">
        <v>4.67</v>
      </c>
      <c r="J2985">
        <v>48.75</v>
      </c>
    </row>
    <row r="2986" spans="8:10" x14ac:dyDescent="0.3">
      <c r="H2986">
        <v>275.49</v>
      </c>
      <c r="I2986">
        <v>-170.8</v>
      </c>
      <c r="J2986">
        <v>446.29</v>
      </c>
    </row>
    <row r="2987" spans="8:10" x14ac:dyDescent="0.3">
      <c r="H2987">
        <v>24.96</v>
      </c>
      <c r="I2987">
        <v>6.24</v>
      </c>
      <c r="J2987">
        <v>18.72</v>
      </c>
    </row>
    <row r="2988" spans="8:10" x14ac:dyDescent="0.3">
      <c r="H2988">
        <v>19.36</v>
      </c>
      <c r="I2988">
        <v>9.2899999999999991</v>
      </c>
      <c r="J2988">
        <v>10.07</v>
      </c>
    </row>
    <row r="2989" spans="8:10" x14ac:dyDescent="0.3">
      <c r="H2989">
        <v>1267.6500000000001</v>
      </c>
      <c r="I2989">
        <v>152.12</v>
      </c>
      <c r="J2989">
        <v>1115.53</v>
      </c>
    </row>
    <row r="2990" spans="8:10" x14ac:dyDescent="0.3">
      <c r="H2990">
        <v>12.99</v>
      </c>
      <c r="I2990">
        <v>0.78</v>
      </c>
      <c r="J2990">
        <v>12.21</v>
      </c>
    </row>
    <row r="2991" spans="8:10" x14ac:dyDescent="0.3">
      <c r="H2991">
        <v>18.559999999999999</v>
      </c>
      <c r="I2991">
        <v>6.5</v>
      </c>
      <c r="J2991">
        <v>12.06</v>
      </c>
    </row>
    <row r="2992" spans="8:10" x14ac:dyDescent="0.3">
      <c r="H2992">
        <v>449.15</v>
      </c>
      <c r="I2992">
        <v>8.98</v>
      </c>
      <c r="J2992">
        <v>440.17</v>
      </c>
    </row>
    <row r="2993" spans="8:10" x14ac:dyDescent="0.3">
      <c r="H2993">
        <v>31.25</v>
      </c>
      <c r="I2993">
        <v>10.94</v>
      </c>
      <c r="J2993">
        <v>20.309999999999999</v>
      </c>
    </row>
    <row r="2994" spans="8:10" x14ac:dyDescent="0.3">
      <c r="H2994">
        <v>61.44</v>
      </c>
      <c r="I2994">
        <v>16.59</v>
      </c>
      <c r="J2994">
        <v>44.85</v>
      </c>
    </row>
    <row r="2995" spans="8:10" x14ac:dyDescent="0.3">
      <c r="H2995">
        <v>895.92</v>
      </c>
      <c r="I2995">
        <v>421.08</v>
      </c>
      <c r="J2995">
        <v>474.84</v>
      </c>
    </row>
    <row r="2996" spans="8:10" x14ac:dyDescent="0.3">
      <c r="H2996">
        <v>55.36</v>
      </c>
      <c r="I2996">
        <v>18.68</v>
      </c>
      <c r="J2996">
        <v>36.68</v>
      </c>
    </row>
    <row r="2997" spans="8:10" x14ac:dyDescent="0.3">
      <c r="H2997">
        <v>55.92</v>
      </c>
      <c r="I2997">
        <v>6.29</v>
      </c>
      <c r="J2997">
        <v>49.63</v>
      </c>
    </row>
    <row r="2998" spans="8:10" x14ac:dyDescent="0.3">
      <c r="H2998">
        <v>24.9</v>
      </c>
      <c r="I2998">
        <v>8.4</v>
      </c>
      <c r="J2998">
        <v>16.5</v>
      </c>
    </row>
    <row r="2999" spans="8:10" x14ac:dyDescent="0.3">
      <c r="H2999">
        <v>3.98</v>
      </c>
      <c r="I2999">
        <v>0.65</v>
      </c>
      <c r="J2999">
        <v>3.33</v>
      </c>
    </row>
    <row r="3000" spans="8:10" x14ac:dyDescent="0.3">
      <c r="H3000">
        <v>95.97</v>
      </c>
      <c r="I3000">
        <v>28.79</v>
      </c>
      <c r="J3000">
        <v>67.180000000000007</v>
      </c>
    </row>
    <row r="3001" spans="8:10" x14ac:dyDescent="0.3">
      <c r="H3001">
        <v>206.99</v>
      </c>
      <c r="I3001">
        <v>-172.49</v>
      </c>
      <c r="J3001">
        <v>379.48</v>
      </c>
    </row>
    <row r="3002" spans="8:10" x14ac:dyDescent="0.3">
      <c r="H3002">
        <v>44.42</v>
      </c>
      <c r="I3002">
        <v>3.89</v>
      </c>
      <c r="J3002">
        <v>40.53</v>
      </c>
    </row>
    <row r="3003" spans="8:10" x14ac:dyDescent="0.3">
      <c r="H3003">
        <v>9.01</v>
      </c>
      <c r="I3003">
        <v>-7.2</v>
      </c>
      <c r="J3003">
        <v>16.21</v>
      </c>
    </row>
    <row r="3004" spans="8:10" x14ac:dyDescent="0.3">
      <c r="H3004">
        <v>19</v>
      </c>
      <c r="I3004">
        <v>8.93</v>
      </c>
      <c r="J3004">
        <v>10.07</v>
      </c>
    </row>
    <row r="3005" spans="8:10" x14ac:dyDescent="0.3">
      <c r="H3005">
        <v>33.380000000000003</v>
      </c>
      <c r="I3005">
        <v>10.43</v>
      </c>
      <c r="J3005">
        <v>22.95</v>
      </c>
    </row>
    <row r="3006" spans="8:10" x14ac:dyDescent="0.3">
      <c r="H3006">
        <v>207.48</v>
      </c>
      <c r="I3006">
        <v>62.24</v>
      </c>
      <c r="J3006">
        <v>145.24</v>
      </c>
    </row>
    <row r="3007" spans="8:10" x14ac:dyDescent="0.3">
      <c r="H3007">
        <v>91.68</v>
      </c>
      <c r="I3007">
        <v>45.84</v>
      </c>
      <c r="J3007">
        <v>45.84</v>
      </c>
    </row>
    <row r="3008" spans="8:10" x14ac:dyDescent="0.3">
      <c r="H3008">
        <v>904.9</v>
      </c>
      <c r="I3008">
        <v>253.37</v>
      </c>
      <c r="J3008">
        <v>651.53</v>
      </c>
    </row>
    <row r="3009" spans="8:10" x14ac:dyDescent="0.3">
      <c r="H3009">
        <v>34.270000000000003</v>
      </c>
      <c r="I3009">
        <v>11.14</v>
      </c>
      <c r="J3009">
        <v>23.13</v>
      </c>
    </row>
    <row r="3010" spans="8:10" x14ac:dyDescent="0.3">
      <c r="H3010">
        <v>191.82</v>
      </c>
      <c r="I3010">
        <v>74.81</v>
      </c>
      <c r="J3010">
        <v>117.01</v>
      </c>
    </row>
    <row r="3011" spans="8:10" x14ac:dyDescent="0.3">
      <c r="H3011">
        <v>243.88</v>
      </c>
      <c r="I3011">
        <v>27.44</v>
      </c>
      <c r="J3011">
        <v>216.44</v>
      </c>
    </row>
    <row r="3012" spans="8:10" x14ac:dyDescent="0.3">
      <c r="H3012">
        <v>12.03</v>
      </c>
      <c r="I3012">
        <v>-9.2200000000000006</v>
      </c>
      <c r="J3012">
        <v>21.25</v>
      </c>
    </row>
    <row r="3013" spans="8:10" x14ac:dyDescent="0.3">
      <c r="H3013">
        <v>2549.9899999999998</v>
      </c>
      <c r="I3013">
        <v>-3399.98</v>
      </c>
      <c r="J3013">
        <v>5949.97</v>
      </c>
    </row>
    <row r="3014" spans="8:10" x14ac:dyDescent="0.3">
      <c r="H3014">
        <v>21.59</v>
      </c>
      <c r="I3014">
        <v>-15.84</v>
      </c>
      <c r="J3014">
        <v>37.43</v>
      </c>
    </row>
    <row r="3015" spans="8:10" x14ac:dyDescent="0.3">
      <c r="H3015">
        <v>8.9600000000000009</v>
      </c>
      <c r="I3015">
        <v>-6.57</v>
      </c>
      <c r="J3015">
        <v>15.53</v>
      </c>
    </row>
    <row r="3016" spans="8:10" x14ac:dyDescent="0.3">
      <c r="H3016">
        <v>20.74</v>
      </c>
      <c r="I3016">
        <v>7.26</v>
      </c>
      <c r="J3016">
        <v>13.48</v>
      </c>
    </row>
    <row r="3017" spans="8:10" x14ac:dyDescent="0.3">
      <c r="H3017">
        <v>344.22</v>
      </c>
      <c r="I3017">
        <v>-103.27</v>
      </c>
      <c r="J3017">
        <v>447.49</v>
      </c>
    </row>
    <row r="3018" spans="8:10" x14ac:dyDescent="0.3">
      <c r="H3018">
        <v>727.3</v>
      </c>
      <c r="I3018">
        <v>-172.73</v>
      </c>
      <c r="J3018">
        <v>900.03</v>
      </c>
    </row>
    <row r="3019" spans="8:10" x14ac:dyDescent="0.3">
      <c r="H3019">
        <v>22.61</v>
      </c>
      <c r="I3019">
        <v>-10.17</v>
      </c>
      <c r="J3019">
        <v>32.78</v>
      </c>
    </row>
    <row r="3020" spans="8:10" x14ac:dyDescent="0.3">
      <c r="H3020">
        <v>666.4</v>
      </c>
      <c r="I3020">
        <v>-33.32</v>
      </c>
      <c r="J3020">
        <v>699.72</v>
      </c>
    </row>
    <row r="3021" spans="8:10" x14ac:dyDescent="0.3">
      <c r="H3021">
        <v>5.04</v>
      </c>
      <c r="I3021">
        <v>0.2</v>
      </c>
      <c r="J3021">
        <v>4.84</v>
      </c>
    </row>
    <row r="3022" spans="8:10" x14ac:dyDescent="0.3">
      <c r="H3022">
        <v>92.94</v>
      </c>
      <c r="I3022">
        <v>41.82</v>
      </c>
      <c r="J3022">
        <v>51.12</v>
      </c>
    </row>
    <row r="3023" spans="8:10" x14ac:dyDescent="0.3">
      <c r="H3023">
        <v>66.69</v>
      </c>
      <c r="I3023">
        <v>22.01</v>
      </c>
      <c r="J3023">
        <v>44.68</v>
      </c>
    </row>
    <row r="3024" spans="8:10" x14ac:dyDescent="0.3">
      <c r="H3024">
        <v>91.68</v>
      </c>
      <c r="I3024">
        <v>28.65</v>
      </c>
      <c r="J3024">
        <v>63.03</v>
      </c>
    </row>
    <row r="3025" spans="8:10" x14ac:dyDescent="0.3">
      <c r="H3025">
        <v>327.73</v>
      </c>
      <c r="I3025">
        <v>-14.46</v>
      </c>
      <c r="J3025">
        <v>342.19</v>
      </c>
    </row>
    <row r="3026" spans="8:10" x14ac:dyDescent="0.3">
      <c r="H3026">
        <v>52.27</v>
      </c>
      <c r="I3026">
        <v>17.64</v>
      </c>
      <c r="J3026">
        <v>34.630000000000003</v>
      </c>
    </row>
    <row r="3027" spans="8:10" x14ac:dyDescent="0.3">
      <c r="H3027">
        <v>17.940000000000001</v>
      </c>
      <c r="I3027">
        <v>8.07</v>
      </c>
      <c r="J3027">
        <v>9.8699999999999992</v>
      </c>
    </row>
    <row r="3028" spans="8:10" x14ac:dyDescent="0.3">
      <c r="H3028">
        <v>254.35</v>
      </c>
      <c r="I3028">
        <v>0</v>
      </c>
      <c r="J3028">
        <v>254.35</v>
      </c>
    </row>
    <row r="3029" spans="8:10" x14ac:dyDescent="0.3">
      <c r="H3029">
        <v>8.2899999999999991</v>
      </c>
      <c r="I3029">
        <v>2.69</v>
      </c>
      <c r="J3029">
        <v>5.6</v>
      </c>
    </row>
    <row r="3030" spans="8:10" x14ac:dyDescent="0.3">
      <c r="H3030">
        <v>504.9</v>
      </c>
      <c r="I3030">
        <v>80.78</v>
      </c>
      <c r="J3030">
        <v>424.12</v>
      </c>
    </row>
    <row r="3031" spans="8:10" x14ac:dyDescent="0.3">
      <c r="H3031">
        <v>403.17</v>
      </c>
      <c r="I3031">
        <v>25.2</v>
      </c>
      <c r="J3031">
        <v>377.97</v>
      </c>
    </row>
    <row r="3032" spans="8:10" x14ac:dyDescent="0.3">
      <c r="H3032">
        <v>194.32</v>
      </c>
      <c r="I3032">
        <v>31.09</v>
      </c>
      <c r="J3032">
        <v>163.22999999999999</v>
      </c>
    </row>
    <row r="3033" spans="8:10" x14ac:dyDescent="0.3">
      <c r="H3033">
        <v>25.99</v>
      </c>
      <c r="I3033">
        <v>7.54</v>
      </c>
      <c r="J3033">
        <v>18.45</v>
      </c>
    </row>
    <row r="3034" spans="8:10" x14ac:dyDescent="0.3">
      <c r="H3034">
        <v>195.14</v>
      </c>
      <c r="I3034">
        <v>-12.2</v>
      </c>
      <c r="J3034">
        <v>207.34</v>
      </c>
    </row>
    <row r="3035" spans="8:10" x14ac:dyDescent="0.3">
      <c r="H3035">
        <v>20.74</v>
      </c>
      <c r="I3035">
        <v>7.26</v>
      </c>
      <c r="J3035">
        <v>13.48</v>
      </c>
    </row>
    <row r="3036" spans="8:10" x14ac:dyDescent="0.3">
      <c r="H3036">
        <v>53.7</v>
      </c>
      <c r="I3036">
        <v>10.199999999999999</v>
      </c>
      <c r="J3036">
        <v>43.5</v>
      </c>
    </row>
    <row r="3037" spans="8:10" x14ac:dyDescent="0.3">
      <c r="H3037">
        <v>36.26</v>
      </c>
      <c r="I3037">
        <v>16.68</v>
      </c>
      <c r="J3037">
        <v>19.579999999999998</v>
      </c>
    </row>
    <row r="3038" spans="8:10" x14ac:dyDescent="0.3">
      <c r="H3038">
        <v>56.3</v>
      </c>
      <c r="I3038">
        <v>15.76</v>
      </c>
      <c r="J3038">
        <v>40.54</v>
      </c>
    </row>
    <row r="3039" spans="8:10" x14ac:dyDescent="0.3">
      <c r="H3039">
        <v>32.4</v>
      </c>
      <c r="I3039">
        <v>15.55</v>
      </c>
      <c r="J3039">
        <v>16.850000000000001</v>
      </c>
    </row>
    <row r="3040" spans="8:10" x14ac:dyDescent="0.3">
      <c r="H3040">
        <v>29.16</v>
      </c>
      <c r="I3040">
        <v>10.79</v>
      </c>
      <c r="J3040">
        <v>18.37</v>
      </c>
    </row>
    <row r="3041" spans="8:10" x14ac:dyDescent="0.3">
      <c r="H3041">
        <v>171.29</v>
      </c>
      <c r="I3041">
        <v>-6.42</v>
      </c>
      <c r="J3041">
        <v>177.71</v>
      </c>
    </row>
    <row r="3042" spans="8:10" x14ac:dyDescent="0.3">
      <c r="H3042">
        <v>16.72</v>
      </c>
      <c r="I3042">
        <v>3.34</v>
      </c>
      <c r="J3042">
        <v>13.38</v>
      </c>
    </row>
    <row r="3043" spans="8:10" x14ac:dyDescent="0.3">
      <c r="H3043">
        <v>12.96</v>
      </c>
      <c r="I3043">
        <v>6.22</v>
      </c>
      <c r="J3043">
        <v>6.74</v>
      </c>
    </row>
    <row r="3044" spans="8:10" x14ac:dyDescent="0.3">
      <c r="H3044">
        <v>22.18</v>
      </c>
      <c r="I3044">
        <v>10.87</v>
      </c>
      <c r="J3044">
        <v>11.31</v>
      </c>
    </row>
    <row r="3045" spans="8:10" x14ac:dyDescent="0.3">
      <c r="H3045">
        <v>2054.27</v>
      </c>
      <c r="I3045">
        <v>256.77999999999997</v>
      </c>
      <c r="J3045">
        <v>1797.49</v>
      </c>
    </row>
    <row r="3046" spans="8:10" x14ac:dyDescent="0.3">
      <c r="H3046">
        <v>1022.97</v>
      </c>
      <c r="I3046">
        <v>-255.74</v>
      </c>
      <c r="J3046">
        <v>1278.71</v>
      </c>
    </row>
    <row r="3047" spans="8:10" x14ac:dyDescent="0.3">
      <c r="H3047">
        <v>13.9</v>
      </c>
      <c r="I3047">
        <v>3.61</v>
      </c>
      <c r="J3047">
        <v>10.29</v>
      </c>
    </row>
    <row r="3048" spans="8:10" x14ac:dyDescent="0.3">
      <c r="H3048">
        <v>26.38</v>
      </c>
      <c r="I3048">
        <v>12.13</v>
      </c>
      <c r="J3048">
        <v>14.25</v>
      </c>
    </row>
    <row r="3049" spans="8:10" x14ac:dyDescent="0.3">
      <c r="H3049">
        <v>43.18</v>
      </c>
      <c r="I3049">
        <v>13.49</v>
      </c>
      <c r="J3049">
        <v>29.69</v>
      </c>
    </row>
    <row r="3050" spans="8:10" x14ac:dyDescent="0.3">
      <c r="H3050">
        <v>411.8</v>
      </c>
      <c r="I3050">
        <v>70.010000000000005</v>
      </c>
      <c r="J3050">
        <v>341.79</v>
      </c>
    </row>
    <row r="3051" spans="8:10" x14ac:dyDescent="0.3">
      <c r="H3051">
        <v>360</v>
      </c>
      <c r="I3051">
        <v>129.6</v>
      </c>
      <c r="J3051">
        <v>230.4</v>
      </c>
    </row>
    <row r="3052" spans="8:10" x14ac:dyDescent="0.3">
      <c r="H3052">
        <v>41.96</v>
      </c>
      <c r="I3052">
        <v>2.94</v>
      </c>
      <c r="J3052">
        <v>39.020000000000003</v>
      </c>
    </row>
    <row r="3053" spans="8:10" x14ac:dyDescent="0.3">
      <c r="H3053">
        <v>227.84</v>
      </c>
      <c r="I3053">
        <v>66.069999999999993</v>
      </c>
      <c r="J3053">
        <v>161.77000000000001</v>
      </c>
    </row>
    <row r="3054" spans="8:10" x14ac:dyDescent="0.3">
      <c r="H3054">
        <v>37.94</v>
      </c>
      <c r="I3054">
        <v>18.21</v>
      </c>
      <c r="J3054">
        <v>19.73</v>
      </c>
    </row>
    <row r="3055" spans="8:10" x14ac:dyDescent="0.3">
      <c r="H3055">
        <v>517.9</v>
      </c>
      <c r="I3055">
        <v>134.65</v>
      </c>
      <c r="J3055">
        <v>383.25</v>
      </c>
    </row>
    <row r="3056" spans="8:10" x14ac:dyDescent="0.3">
      <c r="H3056">
        <v>5.28</v>
      </c>
      <c r="I3056">
        <v>2.4300000000000002</v>
      </c>
      <c r="J3056">
        <v>2.85</v>
      </c>
    </row>
    <row r="3057" spans="8:10" x14ac:dyDescent="0.3">
      <c r="H3057">
        <v>2799.96</v>
      </c>
      <c r="I3057">
        <v>874.99</v>
      </c>
      <c r="J3057">
        <v>1924.97</v>
      </c>
    </row>
    <row r="3058" spans="8:10" x14ac:dyDescent="0.3">
      <c r="H3058">
        <v>8.9600000000000009</v>
      </c>
      <c r="I3058">
        <v>4.3</v>
      </c>
      <c r="J3058">
        <v>4.66</v>
      </c>
    </row>
    <row r="3059" spans="8:10" x14ac:dyDescent="0.3">
      <c r="H3059">
        <v>31.5</v>
      </c>
      <c r="I3059">
        <v>15.12</v>
      </c>
      <c r="J3059">
        <v>16.38</v>
      </c>
    </row>
    <row r="3060" spans="8:10" x14ac:dyDescent="0.3">
      <c r="H3060">
        <v>30.56</v>
      </c>
      <c r="I3060">
        <v>10.39</v>
      </c>
      <c r="J3060">
        <v>20.170000000000002</v>
      </c>
    </row>
    <row r="3061" spans="8:10" x14ac:dyDescent="0.3">
      <c r="H3061">
        <v>24.37</v>
      </c>
      <c r="I3061">
        <v>-3.35</v>
      </c>
      <c r="J3061">
        <v>27.72</v>
      </c>
    </row>
    <row r="3062" spans="8:10" x14ac:dyDescent="0.3">
      <c r="H3062">
        <v>119.98</v>
      </c>
      <c r="I3062">
        <v>22.5</v>
      </c>
      <c r="J3062">
        <v>97.48</v>
      </c>
    </row>
    <row r="3063" spans="8:10" x14ac:dyDescent="0.3">
      <c r="H3063">
        <v>26.88</v>
      </c>
      <c r="I3063">
        <v>9.74</v>
      </c>
      <c r="J3063">
        <v>17.14</v>
      </c>
    </row>
    <row r="3064" spans="8:10" x14ac:dyDescent="0.3">
      <c r="H3064">
        <v>83.97</v>
      </c>
      <c r="I3064">
        <v>23.51</v>
      </c>
      <c r="J3064">
        <v>60.46</v>
      </c>
    </row>
    <row r="3065" spans="8:10" x14ac:dyDescent="0.3">
      <c r="H3065">
        <v>104.97</v>
      </c>
      <c r="I3065">
        <v>7.35</v>
      </c>
      <c r="J3065">
        <v>97.62</v>
      </c>
    </row>
    <row r="3066" spans="8:10" x14ac:dyDescent="0.3">
      <c r="H3066">
        <v>90.8</v>
      </c>
      <c r="I3066">
        <v>25.42</v>
      </c>
      <c r="J3066">
        <v>65.38</v>
      </c>
    </row>
    <row r="3067" spans="8:10" x14ac:dyDescent="0.3">
      <c r="H3067">
        <v>140.74</v>
      </c>
      <c r="I3067">
        <v>49.26</v>
      </c>
      <c r="J3067">
        <v>91.48</v>
      </c>
    </row>
    <row r="3068" spans="8:10" x14ac:dyDescent="0.3">
      <c r="H3068">
        <v>214.95</v>
      </c>
      <c r="I3068">
        <v>88.13</v>
      </c>
      <c r="J3068">
        <v>126.82</v>
      </c>
    </row>
    <row r="3069" spans="8:10" x14ac:dyDescent="0.3">
      <c r="H3069">
        <v>45.36</v>
      </c>
      <c r="I3069">
        <v>21.77</v>
      </c>
      <c r="J3069">
        <v>23.59</v>
      </c>
    </row>
    <row r="3070" spans="8:10" x14ac:dyDescent="0.3">
      <c r="H3070">
        <v>288.24</v>
      </c>
      <c r="I3070">
        <v>138.36000000000001</v>
      </c>
      <c r="J3070">
        <v>149.88</v>
      </c>
    </row>
    <row r="3071" spans="8:10" x14ac:dyDescent="0.3">
      <c r="H3071">
        <v>663.94</v>
      </c>
      <c r="I3071">
        <v>82.99</v>
      </c>
      <c r="J3071">
        <v>580.95000000000005</v>
      </c>
    </row>
    <row r="3072" spans="8:10" x14ac:dyDescent="0.3">
      <c r="H3072">
        <v>2934.33</v>
      </c>
      <c r="I3072">
        <v>792.27</v>
      </c>
      <c r="J3072">
        <v>2142.06</v>
      </c>
    </row>
    <row r="3073" spans="8:10" x14ac:dyDescent="0.3">
      <c r="H3073">
        <v>124.41</v>
      </c>
      <c r="I3073">
        <v>14.93</v>
      </c>
      <c r="J3073">
        <v>109.48</v>
      </c>
    </row>
    <row r="3074" spans="8:10" x14ac:dyDescent="0.3">
      <c r="H3074">
        <v>57.75</v>
      </c>
      <c r="I3074">
        <v>26.57</v>
      </c>
      <c r="J3074">
        <v>31.18</v>
      </c>
    </row>
    <row r="3075" spans="8:10" x14ac:dyDescent="0.3">
      <c r="H3075">
        <v>114.46</v>
      </c>
      <c r="I3075">
        <v>28.61</v>
      </c>
      <c r="J3075">
        <v>85.85</v>
      </c>
    </row>
    <row r="3076" spans="8:10" x14ac:dyDescent="0.3">
      <c r="H3076">
        <v>120.67</v>
      </c>
      <c r="I3076">
        <v>18.45</v>
      </c>
      <c r="J3076">
        <v>102.22</v>
      </c>
    </row>
    <row r="3077" spans="8:10" x14ac:dyDescent="0.3">
      <c r="H3077">
        <v>342.86</v>
      </c>
      <c r="I3077">
        <v>38.57</v>
      </c>
      <c r="J3077">
        <v>304.29000000000002</v>
      </c>
    </row>
    <row r="3078" spans="8:10" x14ac:dyDescent="0.3">
      <c r="H3078">
        <v>16.739999999999998</v>
      </c>
      <c r="I3078">
        <v>-14.23</v>
      </c>
      <c r="J3078">
        <v>30.97</v>
      </c>
    </row>
    <row r="3079" spans="8:10" x14ac:dyDescent="0.3">
      <c r="H3079">
        <v>981.37</v>
      </c>
      <c r="I3079">
        <v>-140.19999999999999</v>
      </c>
      <c r="J3079">
        <v>1121.57</v>
      </c>
    </row>
    <row r="3080" spans="8:10" x14ac:dyDescent="0.3">
      <c r="H3080">
        <v>31.84</v>
      </c>
      <c r="I3080">
        <v>10.51</v>
      </c>
      <c r="J3080">
        <v>21.33</v>
      </c>
    </row>
    <row r="3081" spans="8:10" x14ac:dyDescent="0.3">
      <c r="H3081">
        <v>12.96</v>
      </c>
      <c r="I3081">
        <v>6.22</v>
      </c>
      <c r="J3081">
        <v>6.74</v>
      </c>
    </row>
    <row r="3082" spans="8:10" x14ac:dyDescent="0.3">
      <c r="H3082">
        <v>43.18</v>
      </c>
      <c r="I3082">
        <v>15.11</v>
      </c>
      <c r="J3082">
        <v>28.07</v>
      </c>
    </row>
    <row r="3083" spans="8:10" x14ac:dyDescent="0.3">
      <c r="H3083">
        <v>58.34</v>
      </c>
      <c r="I3083">
        <v>28</v>
      </c>
      <c r="J3083">
        <v>30.34</v>
      </c>
    </row>
    <row r="3084" spans="8:10" x14ac:dyDescent="0.3">
      <c r="H3084">
        <v>539.97</v>
      </c>
      <c r="I3084">
        <v>134.99</v>
      </c>
      <c r="J3084">
        <v>404.98</v>
      </c>
    </row>
    <row r="3085" spans="8:10" x14ac:dyDescent="0.3">
      <c r="H3085">
        <v>3.93</v>
      </c>
      <c r="I3085">
        <v>1.33</v>
      </c>
      <c r="J3085">
        <v>2.6</v>
      </c>
    </row>
    <row r="3086" spans="8:10" x14ac:dyDescent="0.3">
      <c r="H3086">
        <v>252.78</v>
      </c>
      <c r="I3086">
        <v>-417.09</v>
      </c>
      <c r="J3086">
        <v>669.87</v>
      </c>
    </row>
    <row r="3087" spans="8:10" x14ac:dyDescent="0.3">
      <c r="H3087">
        <v>127.98</v>
      </c>
      <c r="I3087">
        <v>16</v>
      </c>
      <c r="J3087">
        <v>111.98</v>
      </c>
    </row>
    <row r="3088" spans="8:10" x14ac:dyDescent="0.3">
      <c r="H3088">
        <v>3.98</v>
      </c>
      <c r="I3088">
        <v>-2.69</v>
      </c>
      <c r="J3088">
        <v>6.67</v>
      </c>
    </row>
    <row r="3089" spans="8:10" x14ac:dyDescent="0.3">
      <c r="H3089">
        <v>12.99</v>
      </c>
      <c r="I3089">
        <v>-32.479999999999997</v>
      </c>
      <c r="J3089">
        <v>45.47</v>
      </c>
    </row>
    <row r="3090" spans="8:10" x14ac:dyDescent="0.3">
      <c r="H3090">
        <v>61</v>
      </c>
      <c r="I3090">
        <v>25.62</v>
      </c>
      <c r="J3090">
        <v>35.380000000000003</v>
      </c>
    </row>
    <row r="3091" spans="8:10" x14ac:dyDescent="0.3">
      <c r="H3091">
        <v>671.93</v>
      </c>
      <c r="I3091">
        <v>188.14</v>
      </c>
      <c r="J3091">
        <v>483.79</v>
      </c>
    </row>
    <row r="3092" spans="8:10" x14ac:dyDescent="0.3">
      <c r="H3092">
        <v>447.86</v>
      </c>
      <c r="I3092">
        <v>219.45</v>
      </c>
      <c r="J3092">
        <v>228.41</v>
      </c>
    </row>
    <row r="3093" spans="8:10" x14ac:dyDescent="0.3">
      <c r="H3093">
        <v>479.95</v>
      </c>
      <c r="I3093">
        <v>129.59</v>
      </c>
      <c r="J3093">
        <v>350.36</v>
      </c>
    </row>
    <row r="3094" spans="8:10" x14ac:dyDescent="0.3">
      <c r="H3094">
        <v>166.44</v>
      </c>
      <c r="I3094">
        <v>79.89</v>
      </c>
      <c r="J3094">
        <v>86.55</v>
      </c>
    </row>
    <row r="3095" spans="8:10" x14ac:dyDescent="0.3">
      <c r="H3095">
        <v>31.68</v>
      </c>
      <c r="I3095">
        <v>2.77</v>
      </c>
      <c r="J3095">
        <v>28.91</v>
      </c>
    </row>
    <row r="3096" spans="8:10" x14ac:dyDescent="0.3">
      <c r="H3096">
        <v>10.37</v>
      </c>
      <c r="I3096">
        <v>3.63</v>
      </c>
      <c r="J3096">
        <v>6.74</v>
      </c>
    </row>
    <row r="3097" spans="8:10" x14ac:dyDescent="0.3">
      <c r="H3097">
        <v>12.03</v>
      </c>
      <c r="I3097">
        <v>2.2599999999999998</v>
      </c>
      <c r="J3097">
        <v>9.77</v>
      </c>
    </row>
    <row r="3098" spans="8:10" x14ac:dyDescent="0.3">
      <c r="H3098">
        <v>5.77</v>
      </c>
      <c r="I3098">
        <v>-13.55</v>
      </c>
      <c r="J3098">
        <v>19.32</v>
      </c>
    </row>
    <row r="3099" spans="8:10" x14ac:dyDescent="0.3">
      <c r="H3099">
        <v>33.119999999999997</v>
      </c>
      <c r="I3099">
        <v>11.59</v>
      </c>
      <c r="J3099">
        <v>21.53</v>
      </c>
    </row>
    <row r="3100" spans="8:10" x14ac:dyDescent="0.3">
      <c r="H3100">
        <v>220.27</v>
      </c>
      <c r="I3100">
        <v>-42.11</v>
      </c>
      <c r="J3100">
        <v>262.38</v>
      </c>
    </row>
    <row r="3101" spans="8:10" x14ac:dyDescent="0.3">
      <c r="H3101">
        <v>10.78</v>
      </c>
      <c r="I3101">
        <v>3.5</v>
      </c>
      <c r="J3101">
        <v>7.28</v>
      </c>
    </row>
    <row r="3102" spans="8:10" x14ac:dyDescent="0.3">
      <c r="H3102">
        <v>242.35</v>
      </c>
      <c r="I3102">
        <v>9.09</v>
      </c>
      <c r="J3102">
        <v>233.26</v>
      </c>
    </row>
    <row r="3103" spans="8:10" x14ac:dyDescent="0.3">
      <c r="H3103">
        <v>695.16</v>
      </c>
      <c r="I3103">
        <v>34.76</v>
      </c>
      <c r="J3103">
        <v>660.4</v>
      </c>
    </row>
    <row r="3104" spans="8:10" x14ac:dyDescent="0.3">
      <c r="H3104">
        <v>220.98</v>
      </c>
      <c r="I3104">
        <v>50.83</v>
      </c>
      <c r="J3104">
        <v>170.15</v>
      </c>
    </row>
    <row r="3105" spans="8:10" x14ac:dyDescent="0.3">
      <c r="H3105">
        <v>12.96</v>
      </c>
      <c r="I3105">
        <v>-9.5</v>
      </c>
      <c r="J3105">
        <v>22.46</v>
      </c>
    </row>
    <row r="3106" spans="8:10" x14ac:dyDescent="0.3">
      <c r="H3106">
        <v>25.68</v>
      </c>
      <c r="I3106">
        <v>11.56</v>
      </c>
      <c r="J3106">
        <v>14.12</v>
      </c>
    </row>
    <row r="3107" spans="8:10" x14ac:dyDescent="0.3">
      <c r="H3107">
        <v>15.71</v>
      </c>
      <c r="I3107">
        <v>5.7</v>
      </c>
      <c r="J3107">
        <v>10.01</v>
      </c>
    </row>
    <row r="3108" spans="8:10" x14ac:dyDescent="0.3">
      <c r="H3108">
        <v>298.45999999999998</v>
      </c>
      <c r="I3108">
        <v>26.12</v>
      </c>
      <c r="J3108">
        <v>272.33999999999997</v>
      </c>
    </row>
    <row r="3109" spans="8:10" x14ac:dyDescent="0.3">
      <c r="H3109">
        <v>21.93</v>
      </c>
      <c r="I3109">
        <v>10.09</v>
      </c>
      <c r="J3109">
        <v>11.84</v>
      </c>
    </row>
    <row r="3110" spans="8:10" x14ac:dyDescent="0.3">
      <c r="H3110">
        <v>242.94</v>
      </c>
      <c r="I3110">
        <v>4.8600000000000003</v>
      </c>
      <c r="J3110">
        <v>238.08</v>
      </c>
    </row>
    <row r="3111" spans="8:10" x14ac:dyDescent="0.3">
      <c r="H3111">
        <v>7.64</v>
      </c>
      <c r="I3111">
        <v>3.74</v>
      </c>
      <c r="J3111">
        <v>3.9</v>
      </c>
    </row>
    <row r="3112" spans="8:10" x14ac:dyDescent="0.3">
      <c r="H3112">
        <v>51.84</v>
      </c>
      <c r="I3112">
        <v>25.4</v>
      </c>
      <c r="J3112">
        <v>26.44</v>
      </c>
    </row>
    <row r="3113" spans="8:10" x14ac:dyDescent="0.3">
      <c r="H3113">
        <v>265.17</v>
      </c>
      <c r="I3113">
        <v>47.73</v>
      </c>
      <c r="J3113">
        <v>217.44</v>
      </c>
    </row>
    <row r="3114" spans="8:10" x14ac:dyDescent="0.3">
      <c r="H3114">
        <v>837.6</v>
      </c>
      <c r="I3114">
        <v>62.82</v>
      </c>
      <c r="J3114">
        <v>774.78</v>
      </c>
    </row>
    <row r="3115" spans="8:10" x14ac:dyDescent="0.3">
      <c r="H3115">
        <v>135.9</v>
      </c>
      <c r="I3115">
        <v>63.87</v>
      </c>
      <c r="J3115">
        <v>72.03</v>
      </c>
    </row>
    <row r="3116" spans="8:10" x14ac:dyDescent="0.3">
      <c r="H3116">
        <v>34.68</v>
      </c>
      <c r="I3116">
        <v>16.989999999999998</v>
      </c>
      <c r="J3116">
        <v>17.690000000000001</v>
      </c>
    </row>
    <row r="3117" spans="8:10" x14ac:dyDescent="0.3">
      <c r="H3117">
        <v>532.70000000000005</v>
      </c>
      <c r="I3117">
        <v>-39.950000000000003</v>
      </c>
      <c r="J3117">
        <v>572.65</v>
      </c>
    </row>
    <row r="3118" spans="8:10" x14ac:dyDescent="0.3">
      <c r="H3118">
        <v>43.1</v>
      </c>
      <c r="I3118">
        <v>11.21</v>
      </c>
      <c r="J3118">
        <v>31.89</v>
      </c>
    </row>
    <row r="3119" spans="8:10" x14ac:dyDescent="0.3">
      <c r="H3119">
        <v>15.88</v>
      </c>
      <c r="I3119">
        <v>0.16</v>
      </c>
      <c r="J3119">
        <v>15.72</v>
      </c>
    </row>
    <row r="3120" spans="8:10" x14ac:dyDescent="0.3">
      <c r="H3120">
        <v>1123.92</v>
      </c>
      <c r="I3120">
        <v>-182.64</v>
      </c>
      <c r="J3120">
        <v>1306.56</v>
      </c>
    </row>
    <row r="3121" spans="8:10" x14ac:dyDescent="0.3">
      <c r="H3121">
        <v>249.58</v>
      </c>
      <c r="I3121">
        <v>31.2</v>
      </c>
      <c r="J3121">
        <v>218.38</v>
      </c>
    </row>
    <row r="3122" spans="8:10" x14ac:dyDescent="0.3">
      <c r="H3122">
        <v>48.67</v>
      </c>
      <c r="I3122">
        <v>7.3</v>
      </c>
      <c r="J3122">
        <v>41.37</v>
      </c>
    </row>
    <row r="3123" spans="8:10" x14ac:dyDescent="0.3">
      <c r="H3123">
        <v>60.77</v>
      </c>
      <c r="I3123">
        <v>7.6</v>
      </c>
      <c r="J3123">
        <v>53.17</v>
      </c>
    </row>
    <row r="3124" spans="8:10" x14ac:dyDescent="0.3">
      <c r="H3124">
        <v>78.599999999999994</v>
      </c>
      <c r="I3124">
        <v>-62.88</v>
      </c>
      <c r="J3124">
        <v>141.47999999999999</v>
      </c>
    </row>
    <row r="3125" spans="8:10" x14ac:dyDescent="0.3">
      <c r="H3125">
        <v>3.77</v>
      </c>
      <c r="I3125">
        <v>-3.14</v>
      </c>
      <c r="J3125">
        <v>6.91</v>
      </c>
    </row>
    <row r="3126" spans="8:10" x14ac:dyDescent="0.3">
      <c r="H3126">
        <v>1036.6199999999999</v>
      </c>
      <c r="I3126">
        <v>51.83</v>
      </c>
      <c r="J3126">
        <v>984.79</v>
      </c>
    </row>
    <row r="3127" spans="8:10" x14ac:dyDescent="0.3">
      <c r="H3127">
        <v>563.80999999999995</v>
      </c>
      <c r="I3127">
        <v>21.14</v>
      </c>
      <c r="J3127">
        <v>542.66999999999996</v>
      </c>
    </row>
    <row r="3128" spans="8:10" x14ac:dyDescent="0.3">
      <c r="H3128">
        <v>258.52999999999997</v>
      </c>
      <c r="I3128">
        <v>-47.4</v>
      </c>
      <c r="J3128">
        <v>305.93</v>
      </c>
    </row>
    <row r="3129" spans="8:10" x14ac:dyDescent="0.3">
      <c r="H3129">
        <v>49.12</v>
      </c>
      <c r="I3129">
        <v>23.09</v>
      </c>
      <c r="J3129">
        <v>26.03</v>
      </c>
    </row>
    <row r="3130" spans="8:10" x14ac:dyDescent="0.3">
      <c r="H3130">
        <v>44.46</v>
      </c>
      <c r="I3130">
        <v>14.67</v>
      </c>
      <c r="J3130">
        <v>29.79</v>
      </c>
    </row>
    <row r="3131" spans="8:10" x14ac:dyDescent="0.3">
      <c r="H3131">
        <v>241.57</v>
      </c>
      <c r="I3131">
        <v>18.12</v>
      </c>
      <c r="J3131">
        <v>223.45</v>
      </c>
    </row>
    <row r="3132" spans="8:10" x14ac:dyDescent="0.3">
      <c r="H3132">
        <v>395</v>
      </c>
      <c r="I3132">
        <v>39.5</v>
      </c>
      <c r="J3132">
        <v>355.5</v>
      </c>
    </row>
    <row r="3133" spans="8:10" x14ac:dyDescent="0.3">
      <c r="H3133">
        <v>627.16999999999996</v>
      </c>
      <c r="I3133">
        <v>70.56</v>
      </c>
      <c r="J3133">
        <v>556.61</v>
      </c>
    </row>
    <row r="3134" spans="8:10" x14ac:dyDescent="0.3">
      <c r="H3134">
        <v>13.28</v>
      </c>
      <c r="I3134">
        <v>6.37</v>
      </c>
      <c r="J3134">
        <v>6.91</v>
      </c>
    </row>
    <row r="3135" spans="8:10" x14ac:dyDescent="0.3">
      <c r="H3135">
        <v>12.67</v>
      </c>
      <c r="I3135">
        <v>4.4400000000000004</v>
      </c>
      <c r="J3135">
        <v>8.23</v>
      </c>
    </row>
    <row r="3136" spans="8:10" x14ac:dyDescent="0.3">
      <c r="H3136">
        <v>30.56</v>
      </c>
      <c r="I3136">
        <v>-45.84</v>
      </c>
      <c r="J3136">
        <v>76.400000000000006</v>
      </c>
    </row>
    <row r="3137" spans="8:10" x14ac:dyDescent="0.3">
      <c r="H3137">
        <v>77.95</v>
      </c>
      <c r="I3137">
        <v>-15.59</v>
      </c>
      <c r="J3137">
        <v>93.54</v>
      </c>
    </row>
    <row r="3138" spans="8:10" x14ac:dyDescent="0.3">
      <c r="H3138">
        <v>67.989999999999995</v>
      </c>
      <c r="I3138">
        <v>8.5</v>
      </c>
      <c r="J3138">
        <v>59.49</v>
      </c>
    </row>
    <row r="3139" spans="8:10" x14ac:dyDescent="0.3">
      <c r="H3139">
        <v>12.22</v>
      </c>
      <c r="I3139">
        <v>4.43</v>
      </c>
      <c r="J3139">
        <v>7.79</v>
      </c>
    </row>
    <row r="3140" spans="8:10" x14ac:dyDescent="0.3">
      <c r="H3140">
        <v>44.78</v>
      </c>
      <c r="I3140">
        <v>-0.56000000000000005</v>
      </c>
      <c r="J3140">
        <v>45.34</v>
      </c>
    </row>
    <row r="3141" spans="8:10" x14ac:dyDescent="0.3">
      <c r="H3141">
        <v>22.85</v>
      </c>
      <c r="I3141">
        <v>-17.71</v>
      </c>
      <c r="J3141">
        <v>40.56</v>
      </c>
    </row>
    <row r="3142" spans="8:10" x14ac:dyDescent="0.3">
      <c r="H3142">
        <v>206.43</v>
      </c>
      <c r="I3142">
        <v>90.83</v>
      </c>
      <c r="J3142">
        <v>115.6</v>
      </c>
    </row>
    <row r="3143" spans="8:10" x14ac:dyDescent="0.3">
      <c r="H3143">
        <v>210.39</v>
      </c>
      <c r="I3143">
        <v>-336.63</v>
      </c>
      <c r="J3143">
        <v>547.02</v>
      </c>
    </row>
    <row r="3144" spans="8:10" x14ac:dyDescent="0.3">
      <c r="H3144">
        <v>119.96</v>
      </c>
      <c r="I3144">
        <v>35.99</v>
      </c>
      <c r="J3144">
        <v>83.97</v>
      </c>
    </row>
    <row r="3145" spans="8:10" x14ac:dyDescent="0.3">
      <c r="H3145">
        <v>10.61</v>
      </c>
      <c r="I3145">
        <v>0.93</v>
      </c>
      <c r="J3145">
        <v>9.68</v>
      </c>
    </row>
    <row r="3146" spans="8:10" x14ac:dyDescent="0.3">
      <c r="H3146">
        <v>347.8</v>
      </c>
      <c r="I3146">
        <v>-24.84</v>
      </c>
      <c r="J3146">
        <v>372.64</v>
      </c>
    </row>
    <row r="3147" spans="8:10" x14ac:dyDescent="0.3">
      <c r="H3147">
        <v>963.14</v>
      </c>
      <c r="I3147">
        <v>108.35</v>
      </c>
      <c r="J3147">
        <v>854.79</v>
      </c>
    </row>
    <row r="3148" spans="8:10" x14ac:dyDescent="0.3">
      <c r="H3148">
        <v>88.78</v>
      </c>
      <c r="I3148">
        <v>7.77</v>
      </c>
      <c r="J3148">
        <v>81.010000000000005</v>
      </c>
    </row>
    <row r="3149" spans="8:10" x14ac:dyDescent="0.3">
      <c r="H3149">
        <v>32.4</v>
      </c>
      <c r="I3149">
        <v>10.37</v>
      </c>
      <c r="J3149">
        <v>22.03</v>
      </c>
    </row>
    <row r="3150" spans="8:10" x14ac:dyDescent="0.3">
      <c r="H3150">
        <v>32.4</v>
      </c>
      <c r="I3150">
        <v>15.55</v>
      </c>
      <c r="J3150">
        <v>16.850000000000001</v>
      </c>
    </row>
    <row r="3151" spans="8:10" x14ac:dyDescent="0.3">
      <c r="H3151">
        <v>31.05</v>
      </c>
      <c r="I3151">
        <v>14.9</v>
      </c>
      <c r="J3151">
        <v>16.149999999999999</v>
      </c>
    </row>
    <row r="3152" spans="8:10" x14ac:dyDescent="0.3">
      <c r="H3152">
        <v>2025.36</v>
      </c>
      <c r="I3152">
        <v>607.61</v>
      </c>
      <c r="J3152">
        <v>1417.75</v>
      </c>
    </row>
    <row r="3153" spans="8:10" x14ac:dyDescent="0.3">
      <c r="H3153">
        <v>1799.99</v>
      </c>
      <c r="I3153">
        <v>-2639.99</v>
      </c>
      <c r="J3153">
        <v>4439.9799999999996</v>
      </c>
    </row>
    <row r="3154" spans="8:10" x14ac:dyDescent="0.3">
      <c r="H3154">
        <v>101.99</v>
      </c>
      <c r="I3154">
        <v>-17</v>
      </c>
      <c r="J3154">
        <v>118.99</v>
      </c>
    </row>
    <row r="3155" spans="8:10" x14ac:dyDescent="0.3">
      <c r="H3155">
        <v>262.86</v>
      </c>
      <c r="I3155">
        <v>69</v>
      </c>
      <c r="J3155">
        <v>193.86</v>
      </c>
    </row>
    <row r="3156" spans="8:10" x14ac:dyDescent="0.3">
      <c r="H3156">
        <v>735.98</v>
      </c>
      <c r="I3156">
        <v>331.19</v>
      </c>
      <c r="J3156">
        <v>404.79</v>
      </c>
    </row>
    <row r="3157" spans="8:10" x14ac:dyDescent="0.3">
      <c r="H3157">
        <v>93.02</v>
      </c>
      <c r="I3157">
        <v>33.72</v>
      </c>
      <c r="J3157">
        <v>59.3</v>
      </c>
    </row>
    <row r="3158" spans="8:10" x14ac:dyDescent="0.3">
      <c r="H3158">
        <v>284.36</v>
      </c>
      <c r="I3158">
        <v>-75.83</v>
      </c>
      <c r="J3158">
        <v>360.19</v>
      </c>
    </row>
    <row r="3159" spans="8:10" x14ac:dyDescent="0.3">
      <c r="H3159">
        <v>26</v>
      </c>
      <c r="I3159">
        <v>11.7</v>
      </c>
      <c r="J3159">
        <v>14.3</v>
      </c>
    </row>
    <row r="3160" spans="8:10" x14ac:dyDescent="0.3">
      <c r="H3160">
        <v>67.64</v>
      </c>
      <c r="I3160">
        <v>5.92</v>
      </c>
      <c r="J3160">
        <v>61.72</v>
      </c>
    </row>
    <row r="3161" spans="8:10" x14ac:dyDescent="0.3">
      <c r="H3161">
        <v>119.98</v>
      </c>
      <c r="I3161">
        <v>-18</v>
      </c>
      <c r="J3161">
        <v>137.97999999999999</v>
      </c>
    </row>
    <row r="3162" spans="8:10" x14ac:dyDescent="0.3">
      <c r="H3162">
        <v>5.18</v>
      </c>
      <c r="I3162">
        <v>-8.0299999999999994</v>
      </c>
      <c r="J3162">
        <v>13.21</v>
      </c>
    </row>
    <row r="3163" spans="8:10" x14ac:dyDescent="0.3">
      <c r="H3163">
        <v>15.56</v>
      </c>
      <c r="I3163">
        <v>7.31</v>
      </c>
      <c r="J3163">
        <v>8.25</v>
      </c>
    </row>
    <row r="3164" spans="8:10" x14ac:dyDescent="0.3">
      <c r="H3164">
        <v>78.349999999999994</v>
      </c>
      <c r="I3164">
        <v>36.82</v>
      </c>
      <c r="J3164">
        <v>41.53</v>
      </c>
    </row>
    <row r="3165" spans="8:10" x14ac:dyDescent="0.3">
      <c r="H3165">
        <v>59.52</v>
      </c>
      <c r="I3165">
        <v>15.48</v>
      </c>
      <c r="J3165">
        <v>44.04</v>
      </c>
    </row>
    <row r="3166" spans="8:10" x14ac:dyDescent="0.3">
      <c r="H3166">
        <v>38.520000000000003</v>
      </c>
      <c r="I3166">
        <v>17.329999999999998</v>
      </c>
      <c r="J3166">
        <v>21.19</v>
      </c>
    </row>
    <row r="3167" spans="8:10" x14ac:dyDescent="0.3">
      <c r="H3167">
        <v>239.98</v>
      </c>
      <c r="I3167">
        <v>24</v>
      </c>
      <c r="J3167">
        <v>215.98</v>
      </c>
    </row>
    <row r="3168" spans="8:10" x14ac:dyDescent="0.3">
      <c r="H3168">
        <v>19.350000000000001</v>
      </c>
      <c r="I3168">
        <v>9.48</v>
      </c>
      <c r="J3168">
        <v>9.8699999999999992</v>
      </c>
    </row>
    <row r="3169" spans="8:10" x14ac:dyDescent="0.3">
      <c r="H3169">
        <v>67</v>
      </c>
      <c r="I3169">
        <v>32.159999999999997</v>
      </c>
      <c r="J3169">
        <v>34.840000000000003</v>
      </c>
    </row>
    <row r="3170" spans="8:10" x14ac:dyDescent="0.3">
      <c r="H3170">
        <v>390.27</v>
      </c>
      <c r="I3170">
        <v>-24.39</v>
      </c>
      <c r="J3170">
        <v>414.66</v>
      </c>
    </row>
    <row r="3171" spans="8:10" x14ac:dyDescent="0.3">
      <c r="H3171">
        <v>62.19</v>
      </c>
      <c r="I3171">
        <v>19.43</v>
      </c>
      <c r="J3171">
        <v>42.76</v>
      </c>
    </row>
    <row r="3172" spans="8:10" x14ac:dyDescent="0.3">
      <c r="H3172">
        <v>23.88</v>
      </c>
      <c r="I3172">
        <v>11.22</v>
      </c>
      <c r="J3172">
        <v>12.66</v>
      </c>
    </row>
    <row r="3173" spans="8:10" x14ac:dyDescent="0.3">
      <c r="H3173">
        <v>3.17</v>
      </c>
      <c r="I3173">
        <v>-4.75</v>
      </c>
      <c r="J3173">
        <v>7.92</v>
      </c>
    </row>
    <row r="3174" spans="8:10" x14ac:dyDescent="0.3">
      <c r="H3174">
        <v>528.42999999999995</v>
      </c>
      <c r="I3174">
        <v>0</v>
      </c>
      <c r="J3174">
        <v>528.42999999999995</v>
      </c>
    </row>
    <row r="3175" spans="8:10" x14ac:dyDescent="0.3">
      <c r="H3175">
        <v>13.39</v>
      </c>
      <c r="I3175">
        <v>1.51</v>
      </c>
      <c r="J3175">
        <v>11.88</v>
      </c>
    </row>
    <row r="3176" spans="8:10" x14ac:dyDescent="0.3">
      <c r="H3176">
        <v>181.86</v>
      </c>
      <c r="I3176">
        <v>50.92</v>
      </c>
      <c r="J3176">
        <v>130.94</v>
      </c>
    </row>
    <row r="3177" spans="8:10" x14ac:dyDescent="0.3">
      <c r="H3177">
        <v>180.59</v>
      </c>
      <c r="I3177">
        <v>-240.78</v>
      </c>
      <c r="J3177">
        <v>421.37</v>
      </c>
    </row>
    <row r="3178" spans="8:10" x14ac:dyDescent="0.3">
      <c r="H3178">
        <v>47.98</v>
      </c>
      <c r="I3178">
        <v>0.6</v>
      </c>
      <c r="J3178">
        <v>47.38</v>
      </c>
    </row>
    <row r="3179" spans="8:10" x14ac:dyDescent="0.3">
      <c r="H3179">
        <v>18.760000000000002</v>
      </c>
      <c r="I3179">
        <v>9</v>
      </c>
      <c r="J3179">
        <v>9.76</v>
      </c>
    </row>
    <row r="3180" spans="8:10" x14ac:dyDescent="0.3">
      <c r="H3180">
        <v>20.94</v>
      </c>
      <c r="I3180">
        <v>6.07</v>
      </c>
      <c r="J3180">
        <v>14.87</v>
      </c>
    </row>
    <row r="3181" spans="8:10" x14ac:dyDescent="0.3">
      <c r="H3181">
        <v>58.68</v>
      </c>
      <c r="I3181">
        <v>18.190000000000001</v>
      </c>
      <c r="J3181">
        <v>40.49</v>
      </c>
    </row>
    <row r="3182" spans="8:10" x14ac:dyDescent="0.3">
      <c r="H3182">
        <v>254.9</v>
      </c>
      <c r="I3182">
        <v>68.819999999999993</v>
      </c>
      <c r="J3182">
        <v>186.08</v>
      </c>
    </row>
    <row r="3183" spans="8:10" x14ac:dyDescent="0.3">
      <c r="H3183">
        <v>9.64</v>
      </c>
      <c r="I3183">
        <v>4.43</v>
      </c>
      <c r="J3183">
        <v>5.21</v>
      </c>
    </row>
    <row r="3184" spans="8:10" x14ac:dyDescent="0.3">
      <c r="H3184">
        <v>826.62</v>
      </c>
      <c r="I3184">
        <v>355.45</v>
      </c>
      <c r="J3184">
        <v>471.17</v>
      </c>
    </row>
    <row r="3185" spans="8:10" x14ac:dyDescent="0.3">
      <c r="H3185">
        <v>1633.14</v>
      </c>
      <c r="I3185">
        <v>473.61</v>
      </c>
      <c r="J3185">
        <v>1159.53</v>
      </c>
    </row>
    <row r="3186" spans="8:10" x14ac:dyDescent="0.3">
      <c r="H3186">
        <v>544.38</v>
      </c>
      <c r="I3186">
        <v>157.87</v>
      </c>
      <c r="J3186">
        <v>386.51</v>
      </c>
    </row>
    <row r="3187" spans="8:10" x14ac:dyDescent="0.3">
      <c r="H3187">
        <v>26.05</v>
      </c>
      <c r="I3187">
        <v>-44.28</v>
      </c>
      <c r="J3187">
        <v>70.33</v>
      </c>
    </row>
    <row r="3188" spans="8:10" x14ac:dyDescent="0.3">
      <c r="H3188">
        <v>74.349999999999994</v>
      </c>
      <c r="I3188">
        <v>26.95</v>
      </c>
      <c r="J3188">
        <v>47.4</v>
      </c>
    </row>
    <row r="3189" spans="8:10" x14ac:dyDescent="0.3">
      <c r="H3189">
        <v>69.930000000000007</v>
      </c>
      <c r="I3189">
        <v>32.17</v>
      </c>
      <c r="J3189">
        <v>37.76</v>
      </c>
    </row>
    <row r="3190" spans="8:10" x14ac:dyDescent="0.3">
      <c r="H3190">
        <v>3.75</v>
      </c>
      <c r="I3190">
        <v>1.8</v>
      </c>
      <c r="J3190">
        <v>1.95</v>
      </c>
    </row>
    <row r="3191" spans="8:10" x14ac:dyDescent="0.3">
      <c r="H3191">
        <v>20.93</v>
      </c>
      <c r="I3191">
        <v>7.59</v>
      </c>
      <c r="J3191">
        <v>13.34</v>
      </c>
    </row>
    <row r="3192" spans="8:10" x14ac:dyDescent="0.3">
      <c r="H3192">
        <v>12.67</v>
      </c>
      <c r="I3192">
        <v>-3.17</v>
      </c>
      <c r="J3192">
        <v>15.84</v>
      </c>
    </row>
    <row r="3193" spans="8:10" x14ac:dyDescent="0.3">
      <c r="H3193">
        <v>65.989999999999995</v>
      </c>
      <c r="I3193">
        <v>17.16</v>
      </c>
      <c r="J3193">
        <v>48.83</v>
      </c>
    </row>
    <row r="3194" spans="8:10" x14ac:dyDescent="0.3">
      <c r="H3194">
        <v>6.37</v>
      </c>
      <c r="I3194">
        <v>-9.5500000000000007</v>
      </c>
      <c r="J3194">
        <v>15.92</v>
      </c>
    </row>
    <row r="3195" spans="8:10" x14ac:dyDescent="0.3">
      <c r="H3195">
        <v>3.65</v>
      </c>
      <c r="I3195">
        <v>-6.02</v>
      </c>
      <c r="J3195">
        <v>9.67</v>
      </c>
    </row>
    <row r="3196" spans="8:10" x14ac:dyDescent="0.3">
      <c r="H3196">
        <v>31.1</v>
      </c>
      <c r="I3196">
        <v>10.89</v>
      </c>
      <c r="J3196">
        <v>20.21</v>
      </c>
    </row>
    <row r="3197" spans="8:10" x14ac:dyDescent="0.3">
      <c r="H3197">
        <v>23.34</v>
      </c>
      <c r="I3197">
        <v>0.23</v>
      </c>
      <c r="J3197">
        <v>23.11</v>
      </c>
    </row>
    <row r="3198" spans="8:10" x14ac:dyDescent="0.3">
      <c r="H3198">
        <v>29.97</v>
      </c>
      <c r="I3198">
        <v>14.09</v>
      </c>
      <c r="J3198">
        <v>15.88</v>
      </c>
    </row>
    <row r="3199" spans="8:10" x14ac:dyDescent="0.3">
      <c r="H3199">
        <v>3.37</v>
      </c>
      <c r="I3199">
        <v>-2.2400000000000002</v>
      </c>
      <c r="J3199">
        <v>5.61</v>
      </c>
    </row>
    <row r="3200" spans="8:10" x14ac:dyDescent="0.3">
      <c r="H3200">
        <v>95.97</v>
      </c>
      <c r="I3200">
        <v>9.6</v>
      </c>
      <c r="J3200">
        <v>86.37</v>
      </c>
    </row>
    <row r="3201" spans="8:10" x14ac:dyDescent="0.3">
      <c r="H3201">
        <v>18.7</v>
      </c>
      <c r="I3201">
        <v>2.34</v>
      </c>
      <c r="J3201">
        <v>16.36</v>
      </c>
    </row>
    <row r="3202" spans="8:10" x14ac:dyDescent="0.3">
      <c r="H3202">
        <v>149.22999999999999</v>
      </c>
      <c r="I3202">
        <v>3.73</v>
      </c>
      <c r="J3202">
        <v>145.5</v>
      </c>
    </row>
    <row r="3203" spans="8:10" x14ac:dyDescent="0.3">
      <c r="H3203">
        <v>15.94</v>
      </c>
      <c r="I3203">
        <v>5.78</v>
      </c>
      <c r="J3203">
        <v>10.16</v>
      </c>
    </row>
    <row r="3204" spans="8:10" x14ac:dyDescent="0.3">
      <c r="H3204">
        <v>601.54</v>
      </c>
      <c r="I3204">
        <v>60.15</v>
      </c>
      <c r="J3204">
        <v>541.39</v>
      </c>
    </row>
    <row r="3205" spans="8:10" x14ac:dyDescent="0.3">
      <c r="H3205">
        <v>10.99</v>
      </c>
      <c r="I3205">
        <v>4.29</v>
      </c>
      <c r="J3205">
        <v>6.7</v>
      </c>
    </row>
    <row r="3206" spans="8:10" x14ac:dyDescent="0.3">
      <c r="H3206">
        <v>39.880000000000003</v>
      </c>
      <c r="I3206">
        <v>11.17</v>
      </c>
      <c r="J3206">
        <v>28.71</v>
      </c>
    </row>
    <row r="3207" spans="8:10" x14ac:dyDescent="0.3">
      <c r="H3207">
        <v>62.24</v>
      </c>
      <c r="I3207">
        <v>28.01</v>
      </c>
      <c r="J3207">
        <v>34.229999999999997</v>
      </c>
    </row>
    <row r="3208" spans="8:10" x14ac:dyDescent="0.3">
      <c r="H3208">
        <v>53.2</v>
      </c>
      <c r="I3208">
        <v>14.9</v>
      </c>
      <c r="J3208">
        <v>38.299999999999997</v>
      </c>
    </row>
    <row r="3209" spans="8:10" x14ac:dyDescent="0.3">
      <c r="H3209">
        <v>39.840000000000003</v>
      </c>
      <c r="I3209">
        <v>18.329999999999998</v>
      </c>
      <c r="J3209">
        <v>21.51</v>
      </c>
    </row>
    <row r="3210" spans="8:10" x14ac:dyDescent="0.3">
      <c r="H3210">
        <v>349.95</v>
      </c>
      <c r="I3210">
        <v>118.98</v>
      </c>
      <c r="J3210">
        <v>230.97</v>
      </c>
    </row>
    <row r="3211" spans="8:10" x14ac:dyDescent="0.3">
      <c r="H3211">
        <v>377.93</v>
      </c>
      <c r="I3211">
        <v>141.72</v>
      </c>
      <c r="J3211">
        <v>236.21</v>
      </c>
    </row>
    <row r="3212" spans="8:10" x14ac:dyDescent="0.3">
      <c r="H3212">
        <v>13.39</v>
      </c>
      <c r="I3212">
        <v>5.0199999999999996</v>
      </c>
      <c r="J3212">
        <v>8.3699999999999992</v>
      </c>
    </row>
    <row r="3213" spans="8:10" x14ac:dyDescent="0.3">
      <c r="H3213">
        <v>11.23</v>
      </c>
      <c r="I3213">
        <v>-18.53</v>
      </c>
      <c r="J3213">
        <v>29.76</v>
      </c>
    </row>
    <row r="3214" spans="8:10" x14ac:dyDescent="0.3">
      <c r="H3214">
        <v>207.24</v>
      </c>
      <c r="I3214">
        <v>58.03</v>
      </c>
      <c r="J3214">
        <v>149.21</v>
      </c>
    </row>
    <row r="3215" spans="8:10" x14ac:dyDescent="0.3">
      <c r="H3215">
        <v>1.5</v>
      </c>
      <c r="I3215">
        <v>0.17</v>
      </c>
      <c r="J3215">
        <v>1.33</v>
      </c>
    </row>
    <row r="3216" spans="8:10" x14ac:dyDescent="0.3">
      <c r="H3216">
        <v>34.85</v>
      </c>
      <c r="I3216">
        <v>6.53</v>
      </c>
      <c r="J3216">
        <v>28.32</v>
      </c>
    </row>
    <row r="3217" spans="8:10" x14ac:dyDescent="0.3">
      <c r="H3217">
        <v>75.180000000000007</v>
      </c>
      <c r="I3217">
        <v>35.33</v>
      </c>
      <c r="J3217">
        <v>39.85</v>
      </c>
    </row>
    <row r="3218" spans="8:10" x14ac:dyDescent="0.3">
      <c r="H3218">
        <v>149.97</v>
      </c>
      <c r="I3218">
        <v>52.49</v>
      </c>
      <c r="J3218">
        <v>97.48</v>
      </c>
    </row>
    <row r="3219" spans="8:10" x14ac:dyDescent="0.3">
      <c r="H3219">
        <v>931.18</v>
      </c>
      <c r="I3219">
        <v>314.27</v>
      </c>
      <c r="J3219">
        <v>616.91</v>
      </c>
    </row>
    <row r="3220" spans="8:10" x14ac:dyDescent="0.3">
      <c r="H3220">
        <v>430.88</v>
      </c>
      <c r="I3220">
        <v>124.96</v>
      </c>
      <c r="J3220">
        <v>305.92</v>
      </c>
    </row>
    <row r="3221" spans="8:10" x14ac:dyDescent="0.3">
      <c r="H3221">
        <v>94.85</v>
      </c>
      <c r="I3221">
        <v>45.53</v>
      </c>
      <c r="J3221">
        <v>49.32</v>
      </c>
    </row>
    <row r="3222" spans="8:10" x14ac:dyDescent="0.3">
      <c r="H3222">
        <v>51.12</v>
      </c>
      <c r="I3222">
        <v>23</v>
      </c>
      <c r="J3222">
        <v>28.12</v>
      </c>
    </row>
    <row r="3223" spans="8:10" x14ac:dyDescent="0.3">
      <c r="H3223">
        <v>90</v>
      </c>
      <c r="I3223">
        <v>32.4</v>
      </c>
      <c r="J3223">
        <v>57.6</v>
      </c>
    </row>
    <row r="3224" spans="8:10" x14ac:dyDescent="0.3">
      <c r="H3224">
        <v>9.41</v>
      </c>
      <c r="I3224">
        <v>3.41</v>
      </c>
      <c r="J3224">
        <v>6</v>
      </c>
    </row>
    <row r="3225" spans="8:10" x14ac:dyDescent="0.3">
      <c r="H3225">
        <v>4.67</v>
      </c>
      <c r="I3225">
        <v>1.46</v>
      </c>
      <c r="J3225">
        <v>3.21</v>
      </c>
    </row>
    <row r="3226" spans="8:10" x14ac:dyDescent="0.3">
      <c r="H3226">
        <v>318.39999999999998</v>
      </c>
      <c r="I3226">
        <v>107.46</v>
      </c>
      <c r="J3226">
        <v>210.94</v>
      </c>
    </row>
    <row r="3227" spans="8:10" x14ac:dyDescent="0.3">
      <c r="H3227">
        <v>12.77</v>
      </c>
      <c r="I3227">
        <v>4.63</v>
      </c>
      <c r="J3227">
        <v>8.14</v>
      </c>
    </row>
    <row r="3228" spans="8:10" x14ac:dyDescent="0.3">
      <c r="H3228">
        <v>15.36</v>
      </c>
      <c r="I3228">
        <v>-3.26</v>
      </c>
      <c r="J3228">
        <v>18.62</v>
      </c>
    </row>
    <row r="3229" spans="8:10" x14ac:dyDescent="0.3">
      <c r="H3229">
        <v>230.38</v>
      </c>
      <c r="I3229">
        <v>20.16</v>
      </c>
      <c r="J3229">
        <v>210.22</v>
      </c>
    </row>
    <row r="3230" spans="8:10" x14ac:dyDescent="0.3">
      <c r="H3230">
        <v>7.16</v>
      </c>
      <c r="I3230">
        <v>-0.09</v>
      </c>
      <c r="J3230">
        <v>7.25</v>
      </c>
    </row>
    <row r="3231" spans="8:10" x14ac:dyDescent="0.3">
      <c r="H3231">
        <v>375.34</v>
      </c>
      <c r="I3231">
        <v>18.77</v>
      </c>
      <c r="J3231">
        <v>356.57</v>
      </c>
    </row>
    <row r="3232" spans="8:10" x14ac:dyDescent="0.3">
      <c r="H3232">
        <v>114.9</v>
      </c>
      <c r="I3232">
        <v>39.07</v>
      </c>
      <c r="J3232">
        <v>75.83</v>
      </c>
    </row>
    <row r="3233" spans="8:10" x14ac:dyDescent="0.3">
      <c r="H3233">
        <v>26.05</v>
      </c>
      <c r="I3233">
        <v>-44.28</v>
      </c>
      <c r="J3233">
        <v>70.33</v>
      </c>
    </row>
    <row r="3234" spans="8:10" x14ac:dyDescent="0.3">
      <c r="H3234">
        <v>2.9</v>
      </c>
      <c r="I3234">
        <v>-4.78</v>
      </c>
      <c r="J3234">
        <v>7.68</v>
      </c>
    </row>
    <row r="3235" spans="8:10" x14ac:dyDescent="0.3">
      <c r="H3235">
        <v>32.54</v>
      </c>
      <c r="I3235">
        <v>-7.73</v>
      </c>
      <c r="J3235">
        <v>40.270000000000003</v>
      </c>
    </row>
    <row r="3236" spans="8:10" x14ac:dyDescent="0.3">
      <c r="H3236">
        <v>3.98</v>
      </c>
      <c r="I3236">
        <v>1.39</v>
      </c>
      <c r="J3236">
        <v>2.59</v>
      </c>
    </row>
    <row r="3237" spans="8:10" x14ac:dyDescent="0.3">
      <c r="H3237">
        <v>181.8</v>
      </c>
      <c r="I3237">
        <v>-15.58</v>
      </c>
      <c r="J3237">
        <v>197.38</v>
      </c>
    </row>
    <row r="3238" spans="8:10" x14ac:dyDescent="0.3">
      <c r="H3238">
        <v>44.94</v>
      </c>
      <c r="I3238">
        <v>12.58</v>
      </c>
      <c r="J3238">
        <v>32.36</v>
      </c>
    </row>
    <row r="3239" spans="8:10" x14ac:dyDescent="0.3">
      <c r="H3239">
        <v>45.58</v>
      </c>
      <c r="I3239">
        <v>15.95</v>
      </c>
      <c r="J3239">
        <v>29.63</v>
      </c>
    </row>
    <row r="3240" spans="8:10" x14ac:dyDescent="0.3">
      <c r="H3240">
        <v>318.43</v>
      </c>
      <c r="I3240">
        <v>-77.33</v>
      </c>
      <c r="J3240">
        <v>395.76</v>
      </c>
    </row>
    <row r="3241" spans="8:10" x14ac:dyDescent="0.3">
      <c r="H3241">
        <v>122.92</v>
      </c>
      <c r="I3241">
        <v>46.09</v>
      </c>
      <c r="J3241">
        <v>76.83</v>
      </c>
    </row>
    <row r="3242" spans="8:10" x14ac:dyDescent="0.3">
      <c r="H3242">
        <v>7.07</v>
      </c>
      <c r="I3242">
        <v>-2.83</v>
      </c>
      <c r="J3242">
        <v>9.9</v>
      </c>
    </row>
    <row r="3243" spans="8:10" x14ac:dyDescent="0.3">
      <c r="H3243">
        <v>56.45</v>
      </c>
      <c r="I3243">
        <v>14.68</v>
      </c>
      <c r="J3243">
        <v>41.77</v>
      </c>
    </row>
    <row r="3244" spans="8:10" x14ac:dyDescent="0.3">
      <c r="H3244">
        <v>13.47</v>
      </c>
      <c r="I3244">
        <v>-22.9</v>
      </c>
      <c r="J3244">
        <v>36.369999999999997</v>
      </c>
    </row>
    <row r="3245" spans="8:10" x14ac:dyDescent="0.3">
      <c r="H3245">
        <v>219.8</v>
      </c>
      <c r="I3245">
        <v>24.73</v>
      </c>
      <c r="J3245">
        <v>195.07</v>
      </c>
    </row>
    <row r="3246" spans="8:10" x14ac:dyDescent="0.3">
      <c r="H3246">
        <v>317.06</v>
      </c>
      <c r="I3246">
        <v>-18.12</v>
      </c>
      <c r="J3246">
        <v>335.18</v>
      </c>
    </row>
    <row r="3247" spans="8:10" x14ac:dyDescent="0.3">
      <c r="H3247">
        <v>49.08</v>
      </c>
      <c r="I3247">
        <v>4.91</v>
      </c>
      <c r="J3247">
        <v>44.17</v>
      </c>
    </row>
    <row r="3248" spans="8:10" x14ac:dyDescent="0.3">
      <c r="H3248">
        <v>324.89999999999998</v>
      </c>
      <c r="I3248">
        <v>38.99</v>
      </c>
      <c r="J3248">
        <v>285.91000000000003</v>
      </c>
    </row>
    <row r="3249" spans="8:10" x14ac:dyDescent="0.3">
      <c r="H3249">
        <v>18.239999999999998</v>
      </c>
      <c r="I3249">
        <v>5.29</v>
      </c>
      <c r="J3249">
        <v>12.95</v>
      </c>
    </row>
    <row r="3250" spans="8:10" x14ac:dyDescent="0.3">
      <c r="H3250">
        <v>113.89</v>
      </c>
      <c r="I3250">
        <v>9.9700000000000006</v>
      </c>
      <c r="J3250">
        <v>103.92</v>
      </c>
    </row>
    <row r="3251" spans="8:10" x14ac:dyDescent="0.3">
      <c r="H3251">
        <v>105.58</v>
      </c>
      <c r="I3251">
        <v>7.92</v>
      </c>
      <c r="J3251">
        <v>97.66</v>
      </c>
    </row>
    <row r="3252" spans="8:10" x14ac:dyDescent="0.3">
      <c r="H3252">
        <v>24.85</v>
      </c>
      <c r="I3252">
        <v>11.68</v>
      </c>
      <c r="J3252">
        <v>13.17</v>
      </c>
    </row>
    <row r="3253" spans="8:10" x14ac:dyDescent="0.3">
      <c r="H3253">
        <v>60.31</v>
      </c>
      <c r="I3253">
        <v>5.28</v>
      </c>
      <c r="J3253">
        <v>55.03</v>
      </c>
    </row>
    <row r="3254" spans="8:10" x14ac:dyDescent="0.3">
      <c r="H3254">
        <v>7.06</v>
      </c>
      <c r="I3254">
        <v>2.21</v>
      </c>
      <c r="J3254">
        <v>4.8499999999999996</v>
      </c>
    </row>
    <row r="3255" spans="8:10" x14ac:dyDescent="0.3">
      <c r="H3255">
        <v>27.18</v>
      </c>
      <c r="I3255">
        <v>2.04</v>
      </c>
      <c r="J3255">
        <v>25.14</v>
      </c>
    </row>
    <row r="3256" spans="8:10" x14ac:dyDescent="0.3">
      <c r="H3256">
        <v>107.98</v>
      </c>
      <c r="I3256">
        <v>9.4499999999999993</v>
      </c>
      <c r="J3256">
        <v>98.53</v>
      </c>
    </row>
    <row r="3257" spans="8:10" x14ac:dyDescent="0.3">
      <c r="H3257">
        <v>19.3</v>
      </c>
      <c r="I3257">
        <v>6.03</v>
      </c>
      <c r="J3257">
        <v>13.27</v>
      </c>
    </row>
    <row r="3258" spans="8:10" x14ac:dyDescent="0.3">
      <c r="H3258">
        <v>4.6100000000000003</v>
      </c>
      <c r="I3258">
        <v>1.67</v>
      </c>
      <c r="J3258">
        <v>2.94</v>
      </c>
    </row>
    <row r="3259" spans="8:10" x14ac:dyDescent="0.3">
      <c r="H3259">
        <v>79.97</v>
      </c>
      <c r="I3259">
        <v>-29.32</v>
      </c>
      <c r="J3259">
        <v>109.29</v>
      </c>
    </row>
    <row r="3260" spans="8:10" x14ac:dyDescent="0.3">
      <c r="H3260">
        <v>2.95</v>
      </c>
      <c r="I3260">
        <v>-2.06</v>
      </c>
      <c r="J3260">
        <v>5.01</v>
      </c>
    </row>
    <row r="3261" spans="8:10" x14ac:dyDescent="0.3">
      <c r="H3261">
        <v>3.14</v>
      </c>
      <c r="I3261">
        <v>-4.7</v>
      </c>
      <c r="J3261">
        <v>7.84</v>
      </c>
    </row>
    <row r="3262" spans="8:10" x14ac:dyDescent="0.3">
      <c r="H3262">
        <v>20.74</v>
      </c>
      <c r="I3262">
        <v>7.26</v>
      </c>
      <c r="J3262">
        <v>13.48</v>
      </c>
    </row>
    <row r="3263" spans="8:10" x14ac:dyDescent="0.3">
      <c r="H3263">
        <v>99.98</v>
      </c>
      <c r="I3263">
        <v>8</v>
      </c>
      <c r="J3263">
        <v>91.98</v>
      </c>
    </row>
    <row r="3264" spans="8:10" x14ac:dyDescent="0.3">
      <c r="H3264">
        <v>733.95</v>
      </c>
      <c r="I3264">
        <v>352.3</v>
      </c>
      <c r="J3264">
        <v>381.65</v>
      </c>
    </row>
    <row r="3265" spans="8:10" x14ac:dyDescent="0.3">
      <c r="H3265">
        <v>241.44</v>
      </c>
      <c r="I3265">
        <v>72.430000000000007</v>
      </c>
      <c r="J3265">
        <v>169.01</v>
      </c>
    </row>
    <row r="3266" spans="8:10" x14ac:dyDescent="0.3">
      <c r="H3266">
        <v>10.08</v>
      </c>
      <c r="I3266">
        <v>3.53</v>
      </c>
      <c r="J3266">
        <v>6.55</v>
      </c>
    </row>
    <row r="3267" spans="8:10" x14ac:dyDescent="0.3">
      <c r="H3267">
        <v>281.89999999999998</v>
      </c>
      <c r="I3267">
        <v>10.57</v>
      </c>
      <c r="J3267">
        <v>271.33</v>
      </c>
    </row>
    <row r="3268" spans="8:10" x14ac:dyDescent="0.3">
      <c r="H3268">
        <v>201.43</v>
      </c>
      <c r="I3268">
        <v>67.98</v>
      </c>
      <c r="J3268">
        <v>133.44999999999999</v>
      </c>
    </row>
    <row r="3269" spans="8:10" x14ac:dyDescent="0.3">
      <c r="H3269">
        <v>135.97999999999999</v>
      </c>
      <c r="I3269">
        <v>33.99</v>
      </c>
      <c r="J3269">
        <v>101.99</v>
      </c>
    </row>
    <row r="3270" spans="8:10" x14ac:dyDescent="0.3">
      <c r="H3270">
        <v>44.95</v>
      </c>
      <c r="I3270">
        <v>12.59</v>
      </c>
      <c r="J3270">
        <v>32.36</v>
      </c>
    </row>
    <row r="3271" spans="8:10" x14ac:dyDescent="0.3">
      <c r="H3271">
        <v>2.97</v>
      </c>
      <c r="I3271">
        <v>1.31</v>
      </c>
      <c r="J3271">
        <v>1.66</v>
      </c>
    </row>
    <row r="3272" spans="8:10" x14ac:dyDescent="0.3">
      <c r="H3272">
        <v>6.54</v>
      </c>
      <c r="I3272">
        <v>2.68</v>
      </c>
      <c r="J3272">
        <v>3.86</v>
      </c>
    </row>
    <row r="3273" spans="8:10" x14ac:dyDescent="0.3">
      <c r="H3273">
        <v>7.92</v>
      </c>
      <c r="I3273">
        <v>3.48</v>
      </c>
      <c r="J3273">
        <v>4.4400000000000004</v>
      </c>
    </row>
    <row r="3274" spans="8:10" x14ac:dyDescent="0.3">
      <c r="H3274">
        <v>203.92</v>
      </c>
      <c r="I3274">
        <v>22.94</v>
      </c>
      <c r="J3274">
        <v>180.98</v>
      </c>
    </row>
    <row r="3275" spans="8:10" x14ac:dyDescent="0.3">
      <c r="H3275">
        <v>3359.95</v>
      </c>
      <c r="I3275">
        <v>1049.98</v>
      </c>
      <c r="J3275">
        <v>2309.9699999999998</v>
      </c>
    </row>
    <row r="3276" spans="8:10" x14ac:dyDescent="0.3">
      <c r="H3276">
        <v>18.239999999999998</v>
      </c>
      <c r="I3276">
        <v>9.1199999999999992</v>
      </c>
      <c r="J3276">
        <v>9.1199999999999992</v>
      </c>
    </row>
    <row r="3277" spans="8:10" x14ac:dyDescent="0.3">
      <c r="H3277">
        <v>27.78</v>
      </c>
      <c r="I3277">
        <v>9.17</v>
      </c>
      <c r="J3277">
        <v>18.61</v>
      </c>
    </row>
    <row r="3278" spans="8:10" x14ac:dyDescent="0.3">
      <c r="H3278">
        <v>22.96</v>
      </c>
      <c r="I3278">
        <v>7.58</v>
      </c>
      <c r="J3278">
        <v>15.38</v>
      </c>
    </row>
    <row r="3279" spans="8:10" x14ac:dyDescent="0.3">
      <c r="H3279">
        <v>28.99</v>
      </c>
      <c r="I3279">
        <v>8.41</v>
      </c>
      <c r="J3279">
        <v>20.58</v>
      </c>
    </row>
    <row r="3280" spans="8:10" x14ac:dyDescent="0.3">
      <c r="H3280">
        <v>12.96</v>
      </c>
      <c r="I3280">
        <v>6.35</v>
      </c>
      <c r="J3280">
        <v>6.61</v>
      </c>
    </row>
    <row r="3281" spans="8:10" x14ac:dyDescent="0.3">
      <c r="H3281">
        <v>22.96</v>
      </c>
      <c r="I3281">
        <v>6.66</v>
      </c>
      <c r="J3281">
        <v>16.3</v>
      </c>
    </row>
    <row r="3282" spans="8:10" x14ac:dyDescent="0.3">
      <c r="H3282">
        <v>4164.05</v>
      </c>
      <c r="I3282">
        <v>83.28</v>
      </c>
      <c r="J3282">
        <v>4080.77</v>
      </c>
    </row>
    <row r="3283" spans="8:10" x14ac:dyDescent="0.3">
      <c r="H3283">
        <v>47.98</v>
      </c>
      <c r="I3283">
        <v>13.2</v>
      </c>
      <c r="J3283">
        <v>34.78</v>
      </c>
    </row>
    <row r="3284" spans="8:10" x14ac:dyDescent="0.3">
      <c r="H3284">
        <v>4.62</v>
      </c>
      <c r="I3284">
        <v>1.68</v>
      </c>
      <c r="J3284">
        <v>2.94</v>
      </c>
    </row>
    <row r="3285" spans="8:10" x14ac:dyDescent="0.3">
      <c r="H3285">
        <v>15.24</v>
      </c>
      <c r="I3285">
        <v>5.18</v>
      </c>
      <c r="J3285">
        <v>10.06</v>
      </c>
    </row>
    <row r="3286" spans="8:10" x14ac:dyDescent="0.3">
      <c r="H3286">
        <v>63.92</v>
      </c>
      <c r="I3286">
        <v>-46.88</v>
      </c>
      <c r="J3286">
        <v>110.8</v>
      </c>
    </row>
    <row r="3287" spans="8:10" x14ac:dyDescent="0.3">
      <c r="H3287">
        <v>6.56</v>
      </c>
      <c r="I3287">
        <v>1.9</v>
      </c>
      <c r="J3287">
        <v>4.66</v>
      </c>
    </row>
    <row r="3288" spans="8:10" x14ac:dyDescent="0.3">
      <c r="H3288">
        <v>13.11</v>
      </c>
      <c r="I3288">
        <v>3.41</v>
      </c>
      <c r="J3288">
        <v>9.6999999999999993</v>
      </c>
    </row>
    <row r="3289" spans="8:10" x14ac:dyDescent="0.3">
      <c r="H3289">
        <v>494.38</v>
      </c>
      <c r="I3289">
        <v>49.44</v>
      </c>
      <c r="J3289">
        <v>444.94</v>
      </c>
    </row>
    <row r="3290" spans="8:10" x14ac:dyDescent="0.3">
      <c r="H3290">
        <v>29.2</v>
      </c>
      <c r="I3290">
        <v>9.86</v>
      </c>
      <c r="J3290">
        <v>19.34</v>
      </c>
    </row>
    <row r="3291" spans="8:10" x14ac:dyDescent="0.3">
      <c r="H3291">
        <v>248.85</v>
      </c>
      <c r="I3291">
        <v>27.37</v>
      </c>
      <c r="J3291">
        <v>221.48</v>
      </c>
    </row>
    <row r="3292" spans="8:10" x14ac:dyDescent="0.3">
      <c r="H3292">
        <v>36.24</v>
      </c>
      <c r="I3292">
        <v>15.22</v>
      </c>
      <c r="J3292">
        <v>21.02</v>
      </c>
    </row>
    <row r="3293" spans="8:10" x14ac:dyDescent="0.3">
      <c r="H3293">
        <v>11.68</v>
      </c>
      <c r="I3293">
        <v>3.5</v>
      </c>
      <c r="J3293">
        <v>8.18</v>
      </c>
    </row>
    <row r="3294" spans="8:10" x14ac:dyDescent="0.3">
      <c r="H3294">
        <v>11.91</v>
      </c>
      <c r="I3294">
        <v>0.12</v>
      </c>
      <c r="J3294">
        <v>11.79</v>
      </c>
    </row>
    <row r="3295" spans="8:10" x14ac:dyDescent="0.3">
      <c r="H3295">
        <v>3.48</v>
      </c>
      <c r="I3295">
        <v>1.1100000000000001</v>
      </c>
      <c r="J3295">
        <v>2.37</v>
      </c>
    </row>
    <row r="3296" spans="8:10" x14ac:dyDescent="0.3">
      <c r="H3296">
        <v>30.96</v>
      </c>
      <c r="I3296">
        <v>-52.63</v>
      </c>
      <c r="J3296">
        <v>83.59</v>
      </c>
    </row>
    <row r="3297" spans="8:10" x14ac:dyDescent="0.3">
      <c r="H3297">
        <v>1704.89</v>
      </c>
      <c r="I3297">
        <v>767.2</v>
      </c>
      <c r="J3297">
        <v>937.69</v>
      </c>
    </row>
    <row r="3298" spans="8:10" x14ac:dyDescent="0.3">
      <c r="H3298">
        <v>19.190000000000001</v>
      </c>
      <c r="I3298">
        <v>-12.8</v>
      </c>
      <c r="J3298">
        <v>31.99</v>
      </c>
    </row>
    <row r="3299" spans="8:10" x14ac:dyDescent="0.3">
      <c r="H3299">
        <v>121.79</v>
      </c>
      <c r="I3299">
        <v>13.7</v>
      </c>
      <c r="J3299">
        <v>108.09</v>
      </c>
    </row>
    <row r="3300" spans="8:10" x14ac:dyDescent="0.3">
      <c r="H3300">
        <v>1919.98</v>
      </c>
      <c r="I3300">
        <v>216</v>
      </c>
      <c r="J3300">
        <v>1703.98</v>
      </c>
    </row>
    <row r="3301" spans="8:10" x14ac:dyDescent="0.3">
      <c r="H3301">
        <v>51</v>
      </c>
      <c r="I3301">
        <v>-40.799999999999997</v>
      </c>
      <c r="J3301">
        <v>91.8</v>
      </c>
    </row>
    <row r="3302" spans="8:10" x14ac:dyDescent="0.3">
      <c r="H3302">
        <v>76.790000000000006</v>
      </c>
      <c r="I3302">
        <v>-16.32</v>
      </c>
      <c r="J3302">
        <v>93.11</v>
      </c>
    </row>
    <row r="3303" spans="8:10" x14ac:dyDescent="0.3">
      <c r="H3303">
        <v>539.96</v>
      </c>
      <c r="I3303">
        <v>-107.99</v>
      </c>
      <c r="J3303">
        <v>647.95000000000005</v>
      </c>
    </row>
    <row r="3304" spans="8:10" x14ac:dyDescent="0.3">
      <c r="H3304">
        <v>60.31</v>
      </c>
      <c r="I3304">
        <v>5.28</v>
      </c>
      <c r="J3304">
        <v>55.03</v>
      </c>
    </row>
    <row r="3305" spans="8:10" x14ac:dyDescent="0.3">
      <c r="H3305">
        <v>1.94</v>
      </c>
      <c r="I3305">
        <v>-1.43</v>
      </c>
      <c r="J3305">
        <v>3.37</v>
      </c>
    </row>
    <row r="3306" spans="8:10" x14ac:dyDescent="0.3">
      <c r="H3306">
        <v>12.98</v>
      </c>
      <c r="I3306">
        <v>4.71</v>
      </c>
      <c r="J3306">
        <v>8.27</v>
      </c>
    </row>
    <row r="3307" spans="8:10" x14ac:dyDescent="0.3">
      <c r="H3307">
        <v>217.58</v>
      </c>
      <c r="I3307">
        <v>19.04</v>
      </c>
      <c r="J3307">
        <v>198.54</v>
      </c>
    </row>
    <row r="3308" spans="8:10" x14ac:dyDescent="0.3">
      <c r="H3308">
        <v>328.78</v>
      </c>
      <c r="I3308">
        <v>28.77</v>
      </c>
      <c r="J3308">
        <v>300.01</v>
      </c>
    </row>
    <row r="3309" spans="8:10" x14ac:dyDescent="0.3">
      <c r="H3309">
        <v>2.29</v>
      </c>
      <c r="I3309">
        <v>-3.66</v>
      </c>
      <c r="J3309">
        <v>5.95</v>
      </c>
    </row>
    <row r="3310" spans="8:10" x14ac:dyDescent="0.3">
      <c r="H3310">
        <v>47.98</v>
      </c>
      <c r="I3310">
        <v>14.4</v>
      </c>
      <c r="J3310">
        <v>33.58</v>
      </c>
    </row>
    <row r="3311" spans="8:10" x14ac:dyDescent="0.3">
      <c r="H3311">
        <v>25.34</v>
      </c>
      <c r="I3311">
        <v>8.8699999999999992</v>
      </c>
      <c r="J3311">
        <v>16.47</v>
      </c>
    </row>
    <row r="3312" spans="8:10" x14ac:dyDescent="0.3">
      <c r="H3312">
        <v>232.4</v>
      </c>
      <c r="I3312">
        <v>78.44</v>
      </c>
      <c r="J3312">
        <v>153.96</v>
      </c>
    </row>
    <row r="3313" spans="8:10" x14ac:dyDescent="0.3">
      <c r="H3313">
        <v>86.45</v>
      </c>
      <c r="I3313">
        <v>38.04</v>
      </c>
      <c r="J3313">
        <v>48.41</v>
      </c>
    </row>
    <row r="3314" spans="8:10" x14ac:dyDescent="0.3">
      <c r="H3314">
        <v>603.91999999999996</v>
      </c>
      <c r="I3314">
        <v>45.29</v>
      </c>
      <c r="J3314">
        <v>558.63</v>
      </c>
    </row>
    <row r="3315" spans="8:10" x14ac:dyDescent="0.3">
      <c r="H3315">
        <v>81.98</v>
      </c>
      <c r="I3315">
        <v>40.17</v>
      </c>
      <c r="J3315">
        <v>41.81</v>
      </c>
    </row>
    <row r="3316" spans="8:10" x14ac:dyDescent="0.3">
      <c r="H3316">
        <v>271.76</v>
      </c>
      <c r="I3316">
        <v>48.31</v>
      </c>
      <c r="J3316">
        <v>223.45</v>
      </c>
    </row>
    <row r="3317" spans="8:10" x14ac:dyDescent="0.3">
      <c r="H3317">
        <v>14.38</v>
      </c>
      <c r="I3317">
        <v>4.8499999999999996</v>
      </c>
      <c r="J3317">
        <v>9.5299999999999994</v>
      </c>
    </row>
    <row r="3318" spans="8:10" x14ac:dyDescent="0.3">
      <c r="H3318">
        <v>341.96</v>
      </c>
      <c r="I3318">
        <v>-427.45</v>
      </c>
      <c r="J3318">
        <v>769.41</v>
      </c>
    </row>
    <row r="3319" spans="8:10" x14ac:dyDescent="0.3">
      <c r="H3319">
        <v>181.35</v>
      </c>
      <c r="I3319">
        <v>48.96</v>
      </c>
      <c r="J3319">
        <v>132.38999999999999</v>
      </c>
    </row>
    <row r="3320" spans="8:10" x14ac:dyDescent="0.3">
      <c r="H3320">
        <v>8.64</v>
      </c>
      <c r="I3320">
        <v>4.2300000000000004</v>
      </c>
      <c r="J3320">
        <v>4.41</v>
      </c>
    </row>
    <row r="3321" spans="8:10" x14ac:dyDescent="0.3">
      <c r="H3321">
        <v>43.51</v>
      </c>
      <c r="I3321">
        <v>3.81</v>
      </c>
      <c r="J3321">
        <v>39.700000000000003</v>
      </c>
    </row>
    <row r="3322" spans="8:10" x14ac:dyDescent="0.3">
      <c r="H3322">
        <v>662.88</v>
      </c>
      <c r="I3322">
        <v>74.569999999999993</v>
      </c>
      <c r="J3322">
        <v>588.30999999999995</v>
      </c>
    </row>
    <row r="3323" spans="8:10" x14ac:dyDescent="0.3">
      <c r="H3323">
        <v>25.92</v>
      </c>
      <c r="I3323">
        <v>9.07</v>
      </c>
      <c r="J3323">
        <v>16.850000000000001</v>
      </c>
    </row>
    <row r="3324" spans="8:10" x14ac:dyDescent="0.3">
      <c r="H3324">
        <v>68.94</v>
      </c>
      <c r="I3324">
        <v>20.68</v>
      </c>
      <c r="J3324">
        <v>48.26</v>
      </c>
    </row>
    <row r="3325" spans="8:10" x14ac:dyDescent="0.3">
      <c r="H3325">
        <v>128.82</v>
      </c>
      <c r="I3325">
        <v>50.24</v>
      </c>
      <c r="J3325">
        <v>78.58</v>
      </c>
    </row>
    <row r="3326" spans="8:10" x14ac:dyDescent="0.3">
      <c r="H3326">
        <v>896.99</v>
      </c>
      <c r="I3326">
        <v>-1480.03</v>
      </c>
      <c r="J3326">
        <v>2377.02</v>
      </c>
    </row>
    <row r="3327" spans="8:10" x14ac:dyDescent="0.3">
      <c r="H3327">
        <v>1.23</v>
      </c>
      <c r="I3327">
        <v>-1.97</v>
      </c>
      <c r="J3327">
        <v>3.2</v>
      </c>
    </row>
    <row r="3328" spans="8:10" x14ac:dyDescent="0.3">
      <c r="H3328">
        <v>67.56</v>
      </c>
      <c r="I3328">
        <v>6.76</v>
      </c>
      <c r="J3328">
        <v>60.8</v>
      </c>
    </row>
    <row r="3329" spans="8:10" x14ac:dyDescent="0.3">
      <c r="H3329">
        <v>21.72</v>
      </c>
      <c r="I3329">
        <v>7.87</v>
      </c>
      <c r="J3329">
        <v>13.85</v>
      </c>
    </row>
    <row r="3330" spans="8:10" x14ac:dyDescent="0.3">
      <c r="H3330">
        <v>262.33999999999997</v>
      </c>
      <c r="I3330">
        <v>95.1</v>
      </c>
      <c r="J3330">
        <v>167.24</v>
      </c>
    </row>
    <row r="3331" spans="8:10" x14ac:dyDescent="0.3">
      <c r="H3331">
        <v>148.47999999999999</v>
      </c>
      <c r="I3331">
        <v>16.7</v>
      </c>
      <c r="J3331">
        <v>131.78</v>
      </c>
    </row>
    <row r="3332" spans="8:10" x14ac:dyDescent="0.3">
      <c r="H3332">
        <v>241.18</v>
      </c>
      <c r="I3332">
        <v>15.07</v>
      </c>
      <c r="J3332">
        <v>226.11</v>
      </c>
    </row>
    <row r="3333" spans="8:10" x14ac:dyDescent="0.3">
      <c r="H3333">
        <v>227.98</v>
      </c>
      <c r="I3333">
        <v>28.5</v>
      </c>
      <c r="J3333">
        <v>199.48</v>
      </c>
    </row>
    <row r="3334" spans="8:10" x14ac:dyDescent="0.3">
      <c r="H3334">
        <v>52.68</v>
      </c>
      <c r="I3334">
        <v>19.75</v>
      </c>
      <c r="J3334">
        <v>32.93</v>
      </c>
    </row>
    <row r="3335" spans="8:10" x14ac:dyDescent="0.3">
      <c r="H3335">
        <v>2.0299999999999998</v>
      </c>
      <c r="I3335">
        <v>-1.32</v>
      </c>
      <c r="J3335">
        <v>3.35</v>
      </c>
    </row>
    <row r="3336" spans="8:10" x14ac:dyDescent="0.3">
      <c r="H3336">
        <v>17.12</v>
      </c>
      <c r="I3336">
        <v>4.96</v>
      </c>
      <c r="J3336">
        <v>12.16</v>
      </c>
    </row>
    <row r="3337" spans="8:10" x14ac:dyDescent="0.3">
      <c r="H3337">
        <v>431.97</v>
      </c>
      <c r="I3337">
        <v>37.799999999999997</v>
      </c>
      <c r="J3337">
        <v>394.17</v>
      </c>
    </row>
    <row r="3338" spans="8:10" x14ac:dyDescent="0.3">
      <c r="H3338">
        <v>129.91999999999999</v>
      </c>
      <c r="I3338">
        <v>10.39</v>
      </c>
      <c r="J3338">
        <v>119.53</v>
      </c>
    </row>
    <row r="3339" spans="8:10" x14ac:dyDescent="0.3">
      <c r="H3339">
        <v>568.73</v>
      </c>
      <c r="I3339">
        <v>28.44</v>
      </c>
      <c r="J3339">
        <v>540.29</v>
      </c>
    </row>
    <row r="3340" spans="8:10" x14ac:dyDescent="0.3">
      <c r="H3340">
        <v>117.14</v>
      </c>
      <c r="I3340">
        <v>42.46</v>
      </c>
      <c r="J3340">
        <v>74.680000000000007</v>
      </c>
    </row>
    <row r="3341" spans="8:10" x14ac:dyDescent="0.3">
      <c r="H3341">
        <v>203.52</v>
      </c>
      <c r="I3341">
        <v>54.95</v>
      </c>
      <c r="J3341">
        <v>148.57</v>
      </c>
    </row>
    <row r="3342" spans="8:10" x14ac:dyDescent="0.3">
      <c r="H3342">
        <v>51.75</v>
      </c>
      <c r="I3342">
        <v>24.84</v>
      </c>
      <c r="J3342">
        <v>26.91</v>
      </c>
    </row>
    <row r="3343" spans="8:10" x14ac:dyDescent="0.3">
      <c r="H3343">
        <v>122.97</v>
      </c>
      <c r="I3343">
        <v>60.26</v>
      </c>
      <c r="J3343">
        <v>62.71</v>
      </c>
    </row>
    <row r="3344" spans="8:10" x14ac:dyDescent="0.3">
      <c r="H3344">
        <v>244.62</v>
      </c>
      <c r="I3344">
        <v>20.97</v>
      </c>
      <c r="J3344">
        <v>223.65</v>
      </c>
    </row>
    <row r="3345" spans="8:10" x14ac:dyDescent="0.3">
      <c r="H3345">
        <v>59.97</v>
      </c>
      <c r="I3345">
        <v>28.79</v>
      </c>
      <c r="J3345">
        <v>31.18</v>
      </c>
    </row>
    <row r="3346" spans="8:10" x14ac:dyDescent="0.3">
      <c r="H3346">
        <v>81.540000000000006</v>
      </c>
      <c r="I3346">
        <v>36.69</v>
      </c>
      <c r="J3346">
        <v>44.85</v>
      </c>
    </row>
    <row r="3347" spans="8:10" x14ac:dyDescent="0.3">
      <c r="H3347">
        <v>11.68</v>
      </c>
      <c r="I3347">
        <v>5.26</v>
      </c>
      <c r="J3347">
        <v>6.42</v>
      </c>
    </row>
    <row r="3348" spans="8:10" x14ac:dyDescent="0.3">
      <c r="H3348">
        <v>29</v>
      </c>
      <c r="I3348">
        <v>13.92</v>
      </c>
      <c r="J3348">
        <v>15.08</v>
      </c>
    </row>
    <row r="3349" spans="8:10" x14ac:dyDescent="0.3">
      <c r="H3349">
        <v>50.8</v>
      </c>
      <c r="I3349">
        <v>13.21</v>
      </c>
      <c r="J3349">
        <v>37.590000000000003</v>
      </c>
    </row>
    <row r="3350" spans="8:10" x14ac:dyDescent="0.3">
      <c r="H3350">
        <v>16.03</v>
      </c>
      <c r="I3350">
        <v>-25.65</v>
      </c>
      <c r="J3350">
        <v>41.68</v>
      </c>
    </row>
    <row r="3351" spans="8:10" x14ac:dyDescent="0.3">
      <c r="H3351">
        <v>15.71</v>
      </c>
      <c r="I3351">
        <v>5.7</v>
      </c>
      <c r="J3351">
        <v>10.01</v>
      </c>
    </row>
    <row r="3352" spans="8:10" x14ac:dyDescent="0.3">
      <c r="H3352">
        <v>89.97</v>
      </c>
      <c r="I3352">
        <v>18.89</v>
      </c>
      <c r="J3352">
        <v>71.08</v>
      </c>
    </row>
    <row r="3353" spans="8:10" x14ac:dyDescent="0.3">
      <c r="H3353">
        <v>436</v>
      </c>
      <c r="I3353">
        <v>20.52</v>
      </c>
      <c r="J3353">
        <v>415.48</v>
      </c>
    </row>
    <row r="3354" spans="8:10" x14ac:dyDescent="0.3">
      <c r="H3354">
        <v>83.98</v>
      </c>
      <c r="I3354">
        <v>31.49</v>
      </c>
      <c r="J3354">
        <v>52.49</v>
      </c>
    </row>
    <row r="3355" spans="8:10" x14ac:dyDescent="0.3">
      <c r="H3355">
        <v>359.98</v>
      </c>
      <c r="I3355">
        <v>93.59</v>
      </c>
      <c r="J3355">
        <v>266.39</v>
      </c>
    </row>
    <row r="3356" spans="8:10" x14ac:dyDescent="0.3">
      <c r="H3356">
        <v>70.56</v>
      </c>
      <c r="I3356">
        <v>-4.03</v>
      </c>
      <c r="J3356">
        <v>74.59</v>
      </c>
    </row>
    <row r="3357" spans="8:10" x14ac:dyDescent="0.3">
      <c r="H3357">
        <v>20.88</v>
      </c>
      <c r="I3357">
        <v>9.6</v>
      </c>
      <c r="J3357">
        <v>11.28</v>
      </c>
    </row>
    <row r="3358" spans="8:10" x14ac:dyDescent="0.3">
      <c r="H3358">
        <v>3.81</v>
      </c>
      <c r="I3358">
        <v>1.83</v>
      </c>
      <c r="J3358">
        <v>1.98</v>
      </c>
    </row>
    <row r="3359" spans="8:10" x14ac:dyDescent="0.3">
      <c r="H3359">
        <v>73.010000000000005</v>
      </c>
      <c r="I3359">
        <v>26.47</v>
      </c>
      <c r="J3359">
        <v>46.54</v>
      </c>
    </row>
    <row r="3360" spans="8:10" x14ac:dyDescent="0.3">
      <c r="H3360">
        <v>3.21</v>
      </c>
      <c r="I3360">
        <v>-5.29</v>
      </c>
      <c r="J3360">
        <v>8.5</v>
      </c>
    </row>
    <row r="3361" spans="8:10" x14ac:dyDescent="0.3">
      <c r="H3361">
        <v>26.18</v>
      </c>
      <c r="I3361">
        <v>-3.27</v>
      </c>
      <c r="J3361">
        <v>29.45</v>
      </c>
    </row>
    <row r="3362" spans="8:10" x14ac:dyDescent="0.3">
      <c r="H3362">
        <v>30.44</v>
      </c>
      <c r="I3362">
        <v>14.31</v>
      </c>
      <c r="J3362">
        <v>16.13</v>
      </c>
    </row>
    <row r="3363" spans="8:10" x14ac:dyDescent="0.3">
      <c r="H3363">
        <v>35.28</v>
      </c>
      <c r="I3363">
        <v>12</v>
      </c>
      <c r="J3363">
        <v>23.28</v>
      </c>
    </row>
    <row r="3364" spans="8:10" x14ac:dyDescent="0.3">
      <c r="H3364">
        <v>19.440000000000001</v>
      </c>
      <c r="I3364">
        <v>9.33</v>
      </c>
      <c r="J3364">
        <v>10.11</v>
      </c>
    </row>
    <row r="3365" spans="8:10" x14ac:dyDescent="0.3">
      <c r="H3365">
        <v>37.880000000000003</v>
      </c>
      <c r="I3365">
        <v>18.940000000000001</v>
      </c>
      <c r="J3365">
        <v>18.940000000000001</v>
      </c>
    </row>
    <row r="3366" spans="8:10" x14ac:dyDescent="0.3">
      <c r="H3366">
        <v>9.5500000000000007</v>
      </c>
      <c r="I3366">
        <v>-3.82</v>
      </c>
      <c r="J3366">
        <v>13.37</v>
      </c>
    </row>
    <row r="3367" spans="8:10" x14ac:dyDescent="0.3">
      <c r="H3367">
        <v>290.67</v>
      </c>
      <c r="I3367">
        <v>3.42</v>
      </c>
      <c r="J3367">
        <v>287.25</v>
      </c>
    </row>
    <row r="3368" spans="8:10" x14ac:dyDescent="0.3">
      <c r="H3368">
        <v>10.37</v>
      </c>
      <c r="I3368">
        <v>3.63</v>
      </c>
      <c r="J3368">
        <v>6.74</v>
      </c>
    </row>
    <row r="3369" spans="8:10" x14ac:dyDescent="0.3">
      <c r="H3369">
        <v>14.35</v>
      </c>
      <c r="I3369">
        <v>4.49</v>
      </c>
      <c r="J3369">
        <v>9.86</v>
      </c>
    </row>
    <row r="3370" spans="8:10" x14ac:dyDescent="0.3">
      <c r="H3370">
        <v>141.96</v>
      </c>
      <c r="I3370">
        <v>41.17</v>
      </c>
      <c r="J3370">
        <v>100.79</v>
      </c>
    </row>
    <row r="3371" spans="8:10" x14ac:dyDescent="0.3">
      <c r="H3371">
        <v>66.05</v>
      </c>
      <c r="I3371">
        <v>23.12</v>
      </c>
      <c r="J3371">
        <v>42.93</v>
      </c>
    </row>
    <row r="3372" spans="8:10" x14ac:dyDescent="0.3">
      <c r="H3372">
        <v>1287.45</v>
      </c>
      <c r="I3372">
        <v>244.62</v>
      </c>
      <c r="J3372">
        <v>1042.83</v>
      </c>
    </row>
    <row r="3373" spans="8:10" x14ac:dyDescent="0.3">
      <c r="H3373">
        <v>25.82</v>
      </c>
      <c r="I3373">
        <v>9.0399999999999991</v>
      </c>
      <c r="J3373">
        <v>16.78</v>
      </c>
    </row>
    <row r="3374" spans="8:10" x14ac:dyDescent="0.3">
      <c r="H3374">
        <v>160.96</v>
      </c>
      <c r="I3374">
        <v>48.29</v>
      </c>
      <c r="J3374">
        <v>112.67</v>
      </c>
    </row>
    <row r="3375" spans="8:10" x14ac:dyDescent="0.3">
      <c r="H3375">
        <v>28.44</v>
      </c>
      <c r="I3375">
        <v>11.38</v>
      </c>
      <c r="J3375">
        <v>17.059999999999999</v>
      </c>
    </row>
    <row r="3376" spans="8:10" x14ac:dyDescent="0.3">
      <c r="H3376">
        <v>364.41</v>
      </c>
      <c r="I3376">
        <v>8.1</v>
      </c>
      <c r="J3376">
        <v>356.31</v>
      </c>
    </row>
    <row r="3377" spans="8:10" x14ac:dyDescent="0.3">
      <c r="H3377">
        <v>39.96</v>
      </c>
      <c r="I3377">
        <v>10.39</v>
      </c>
      <c r="J3377">
        <v>29.57</v>
      </c>
    </row>
    <row r="3378" spans="8:10" x14ac:dyDescent="0.3">
      <c r="H3378">
        <v>361.76</v>
      </c>
      <c r="I3378">
        <v>68.33</v>
      </c>
      <c r="J3378">
        <v>293.43</v>
      </c>
    </row>
    <row r="3379" spans="8:10" x14ac:dyDescent="0.3">
      <c r="H3379">
        <v>111.67</v>
      </c>
      <c r="I3379">
        <v>6.98</v>
      </c>
      <c r="J3379">
        <v>104.69</v>
      </c>
    </row>
    <row r="3380" spans="8:10" x14ac:dyDescent="0.3">
      <c r="H3380">
        <v>13.78</v>
      </c>
      <c r="I3380">
        <v>-22.04</v>
      </c>
      <c r="J3380">
        <v>35.82</v>
      </c>
    </row>
    <row r="3381" spans="8:10" x14ac:dyDescent="0.3">
      <c r="H3381">
        <v>10.27</v>
      </c>
      <c r="I3381">
        <v>3.21</v>
      </c>
      <c r="J3381">
        <v>7.06</v>
      </c>
    </row>
    <row r="3382" spans="8:10" x14ac:dyDescent="0.3">
      <c r="H3382">
        <v>24.05</v>
      </c>
      <c r="I3382">
        <v>7.21</v>
      </c>
      <c r="J3382">
        <v>16.84</v>
      </c>
    </row>
    <row r="3383" spans="8:10" x14ac:dyDescent="0.3">
      <c r="H3383">
        <v>2.9</v>
      </c>
      <c r="I3383">
        <v>0.98</v>
      </c>
      <c r="J3383">
        <v>1.92</v>
      </c>
    </row>
    <row r="3384" spans="8:10" x14ac:dyDescent="0.3">
      <c r="H3384">
        <v>17.940000000000001</v>
      </c>
      <c r="I3384">
        <v>8.7899999999999991</v>
      </c>
      <c r="J3384">
        <v>9.15</v>
      </c>
    </row>
    <row r="3385" spans="8:10" x14ac:dyDescent="0.3">
      <c r="H3385">
        <v>384.17</v>
      </c>
      <c r="I3385">
        <v>29.88</v>
      </c>
      <c r="J3385">
        <v>354.29</v>
      </c>
    </row>
    <row r="3386" spans="8:10" x14ac:dyDescent="0.3">
      <c r="H3386">
        <v>1799.75</v>
      </c>
      <c r="I3386">
        <v>539.91999999999996</v>
      </c>
      <c r="J3386">
        <v>1259.83</v>
      </c>
    </row>
    <row r="3387" spans="8:10" x14ac:dyDescent="0.3">
      <c r="H3387">
        <v>580.66999999999996</v>
      </c>
      <c r="I3387">
        <v>65.33</v>
      </c>
      <c r="J3387">
        <v>515.34</v>
      </c>
    </row>
    <row r="3388" spans="8:10" x14ac:dyDescent="0.3">
      <c r="H3388">
        <v>18.940000000000001</v>
      </c>
      <c r="I3388">
        <v>5.92</v>
      </c>
      <c r="J3388">
        <v>13.02</v>
      </c>
    </row>
    <row r="3389" spans="8:10" x14ac:dyDescent="0.3">
      <c r="H3389">
        <v>222.38</v>
      </c>
      <c r="I3389">
        <v>16.68</v>
      </c>
      <c r="J3389">
        <v>205.7</v>
      </c>
    </row>
    <row r="3390" spans="8:10" x14ac:dyDescent="0.3">
      <c r="H3390">
        <v>50.45</v>
      </c>
      <c r="I3390">
        <v>-33.64</v>
      </c>
      <c r="J3390">
        <v>84.09</v>
      </c>
    </row>
    <row r="3391" spans="8:10" x14ac:dyDescent="0.3">
      <c r="H3391">
        <v>154.76</v>
      </c>
      <c r="I3391">
        <v>-36.11</v>
      </c>
      <c r="J3391">
        <v>190.87</v>
      </c>
    </row>
    <row r="3392" spans="8:10" x14ac:dyDescent="0.3">
      <c r="H3392">
        <v>6.85</v>
      </c>
      <c r="I3392">
        <v>2.14</v>
      </c>
      <c r="J3392">
        <v>4.71</v>
      </c>
    </row>
    <row r="3393" spans="8:10" x14ac:dyDescent="0.3">
      <c r="H3393">
        <v>1091.17</v>
      </c>
      <c r="I3393">
        <v>68.2</v>
      </c>
      <c r="J3393">
        <v>1022.97</v>
      </c>
    </row>
    <row r="3394" spans="8:10" x14ac:dyDescent="0.3">
      <c r="H3394">
        <v>219.17</v>
      </c>
      <c r="I3394">
        <v>-43.83</v>
      </c>
      <c r="J3394">
        <v>263</v>
      </c>
    </row>
    <row r="3395" spans="8:10" x14ac:dyDescent="0.3">
      <c r="H3395">
        <v>6.93</v>
      </c>
      <c r="I3395">
        <v>-11.08</v>
      </c>
      <c r="J3395">
        <v>18.010000000000002</v>
      </c>
    </row>
    <row r="3396" spans="8:10" x14ac:dyDescent="0.3">
      <c r="H3396">
        <v>40.03</v>
      </c>
      <c r="I3396">
        <v>15.01</v>
      </c>
      <c r="J3396">
        <v>25.02</v>
      </c>
    </row>
    <row r="3397" spans="8:10" x14ac:dyDescent="0.3">
      <c r="H3397">
        <v>443.92</v>
      </c>
      <c r="I3397">
        <v>13.32</v>
      </c>
      <c r="J3397">
        <v>430.6</v>
      </c>
    </row>
    <row r="3398" spans="8:10" x14ac:dyDescent="0.3">
      <c r="H3398">
        <v>169.99</v>
      </c>
      <c r="I3398">
        <v>78.2</v>
      </c>
      <c r="J3398">
        <v>91.79</v>
      </c>
    </row>
    <row r="3399" spans="8:10" x14ac:dyDescent="0.3">
      <c r="H3399">
        <v>25.92</v>
      </c>
      <c r="I3399">
        <v>12.44</v>
      </c>
      <c r="J3399">
        <v>13.48</v>
      </c>
    </row>
    <row r="3400" spans="8:10" x14ac:dyDescent="0.3">
      <c r="H3400">
        <v>36.99</v>
      </c>
      <c r="I3400">
        <v>9.99</v>
      </c>
      <c r="J3400">
        <v>27</v>
      </c>
    </row>
    <row r="3401" spans="8:10" x14ac:dyDescent="0.3">
      <c r="H3401">
        <v>629.1</v>
      </c>
      <c r="I3401">
        <v>301.97000000000003</v>
      </c>
      <c r="J3401">
        <v>327.13</v>
      </c>
    </row>
    <row r="3402" spans="8:10" x14ac:dyDescent="0.3">
      <c r="H3402">
        <v>193.95</v>
      </c>
      <c r="I3402">
        <v>9.6999999999999993</v>
      </c>
      <c r="J3402">
        <v>184.25</v>
      </c>
    </row>
    <row r="3403" spans="8:10" x14ac:dyDescent="0.3">
      <c r="H3403">
        <v>5.46</v>
      </c>
      <c r="I3403">
        <v>1.47</v>
      </c>
      <c r="J3403">
        <v>3.99</v>
      </c>
    </row>
    <row r="3404" spans="8:10" x14ac:dyDescent="0.3">
      <c r="H3404">
        <v>22.29</v>
      </c>
      <c r="I3404">
        <v>-8.92</v>
      </c>
      <c r="J3404">
        <v>31.21</v>
      </c>
    </row>
    <row r="3405" spans="8:10" x14ac:dyDescent="0.3">
      <c r="H3405">
        <v>65.42</v>
      </c>
      <c r="I3405">
        <v>-52.34</v>
      </c>
      <c r="J3405">
        <v>117.76</v>
      </c>
    </row>
    <row r="3406" spans="8:10" x14ac:dyDescent="0.3">
      <c r="H3406">
        <v>77.88</v>
      </c>
      <c r="I3406">
        <v>3.89</v>
      </c>
      <c r="J3406">
        <v>73.989999999999995</v>
      </c>
    </row>
    <row r="3407" spans="8:10" x14ac:dyDescent="0.3">
      <c r="H3407">
        <v>281.37</v>
      </c>
      <c r="I3407">
        <v>-12.06</v>
      </c>
      <c r="J3407">
        <v>293.43</v>
      </c>
    </row>
    <row r="3408" spans="8:10" x14ac:dyDescent="0.3">
      <c r="H3408">
        <v>281.37</v>
      </c>
      <c r="I3408">
        <v>-12.06</v>
      </c>
      <c r="J3408">
        <v>293.43</v>
      </c>
    </row>
    <row r="3409" spans="8:10" x14ac:dyDescent="0.3">
      <c r="H3409">
        <v>7.49</v>
      </c>
      <c r="I3409">
        <v>-5.24</v>
      </c>
      <c r="J3409">
        <v>12.73</v>
      </c>
    </row>
    <row r="3410" spans="8:10" x14ac:dyDescent="0.3">
      <c r="H3410">
        <v>22.34</v>
      </c>
      <c r="I3410">
        <v>7.82</v>
      </c>
      <c r="J3410">
        <v>14.52</v>
      </c>
    </row>
    <row r="3411" spans="8:10" x14ac:dyDescent="0.3">
      <c r="H3411">
        <v>10.37</v>
      </c>
      <c r="I3411">
        <v>3.63</v>
      </c>
      <c r="J3411">
        <v>6.74</v>
      </c>
    </row>
    <row r="3412" spans="8:10" x14ac:dyDescent="0.3">
      <c r="H3412">
        <v>65.790000000000006</v>
      </c>
      <c r="I3412">
        <v>30.26</v>
      </c>
      <c r="J3412">
        <v>35.53</v>
      </c>
    </row>
    <row r="3413" spans="8:10" x14ac:dyDescent="0.3">
      <c r="H3413">
        <v>271.98</v>
      </c>
      <c r="I3413">
        <v>88.39</v>
      </c>
      <c r="J3413">
        <v>183.59</v>
      </c>
    </row>
    <row r="3414" spans="8:10" x14ac:dyDescent="0.3">
      <c r="H3414">
        <v>11.76</v>
      </c>
      <c r="I3414">
        <v>3.18</v>
      </c>
      <c r="J3414">
        <v>8.58</v>
      </c>
    </row>
    <row r="3415" spans="8:10" x14ac:dyDescent="0.3">
      <c r="H3415">
        <v>77.52</v>
      </c>
      <c r="I3415">
        <v>37.979999999999997</v>
      </c>
      <c r="J3415">
        <v>39.54</v>
      </c>
    </row>
    <row r="3416" spans="8:10" x14ac:dyDescent="0.3">
      <c r="H3416">
        <v>48.64</v>
      </c>
      <c r="I3416">
        <v>15.81</v>
      </c>
      <c r="J3416">
        <v>32.83</v>
      </c>
    </row>
    <row r="3417" spans="8:10" x14ac:dyDescent="0.3">
      <c r="H3417">
        <v>1.81</v>
      </c>
      <c r="I3417">
        <v>0.65</v>
      </c>
      <c r="J3417">
        <v>1.1599999999999999</v>
      </c>
    </row>
    <row r="3418" spans="8:10" x14ac:dyDescent="0.3">
      <c r="H3418">
        <v>8.26</v>
      </c>
      <c r="I3418">
        <v>3.88</v>
      </c>
      <c r="J3418">
        <v>4.38</v>
      </c>
    </row>
    <row r="3419" spans="8:10" x14ac:dyDescent="0.3">
      <c r="H3419">
        <v>43.56</v>
      </c>
      <c r="I3419">
        <v>3.27</v>
      </c>
      <c r="J3419">
        <v>40.29</v>
      </c>
    </row>
    <row r="3420" spans="8:10" x14ac:dyDescent="0.3">
      <c r="H3420">
        <v>5.84</v>
      </c>
      <c r="I3420">
        <v>0.73</v>
      </c>
      <c r="J3420">
        <v>5.1100000000000003</v>
      </c>
    </row>
    <row r="3421" spans="8:10" x14ac:dyDescent="0.3">
      <c r="H3421">
        <v>271.76</v>
      </c>
      <c r="I3421">
        <v>60.39</v>
      </c>
      <c r="J3421">
        <v>211.37</v>
      </c>
    </row>
    <row r="3422" spans="8:10" x14ac:dyDescent="0.3">
      <c r="H3422">
        <v>262.24</v>
      </c>
      <c r="I3422">
        <v>78.67</v>
      </c>
      <c r="J3422">
        <v>183.57</v>
      </c>
    </row>
    <row r="3423" spans="8:10" x14ac:dyDescent="0.3">
      <c r="H3423">
        <v>182.72</v>
      </c>
      <c r="I3423">
        <v>84.05</v>
      </c>
      <c r="J3423">
        <v>98.67</v>
      </c>
    </row>
    <row r="3424" spans="8:10" x14ac:dyDescent="0.3">
      <c r="H3424">
        <v>131.6</v>
      </c>
      <c r="I3424">
        <v>7.9</v>
      </c>
      <c r="J3424">
        <v>123.7</v>
      </c>
    </row>
    <row r="3425" spans="8:10" x14ac:dyDescent="0.3">
      <c r="H3425">
        <v>22.72</v>
      </c>
      <c r="I3425">
        <v>7.38</v>
      </c>
      <c r="J3425">
        <v>15.34</v>
      </c>
    </row>
    <row r="3426" spans="8:10" x14ac:dyDescent="0.3">
      <c r="H3426">
        <v>558.4</v>
      </c>
      <c r="I3426">
        <v>41.88</v>
      </c>
      <c r="J3426">
        <v>516.52</v>
      </c>
    </row>
    <row r="3427" spans="8:10" x14ac:dyDescent="0.3">
      <c r="H3427">
        <v>15.24</v>
      </c>
      <c r="I3427">
        <v>6.86</v>
      </c>
      <c r="J3427">
        <v>8.3800000000000008</v>
      </c>
    </row>
    <row r="3428" spans="8:10" x14ac:dyDescent="0.3">
      <c r="H3428">
        <v>1408.1</v>
      </c>
      <c r="I3428">
        <v>394.27</v>
      </c>
      <c r="J3428">
        <v>1013.83</v>
      </c>
    </row>
    <row r="3429" spans="8:10" x14ac:dyDescent="0.3">
      <c r="H3429">
        <v>32.9</v>
      </c>
      <c r="I3429">
        <v>11.1</v>
      </c>
      <c r="J3429">
        <v>21.8</v>
      </c>
    </row>
    <row r="3430" spans="8:10" x14ac:dyDescent="0.3">
      <c r="H3430">
        <v>215.15</v>
      </c>
      <c r="I3430">
        <v>-103.99</v>
      </c>
      <c r="J3430">
        <v>319.14</v>
      </c>
    </row>
    <row r="3431" spans="8:10" x14ac:dyDescent="0.3">
      <c r="H3431">
        <v>30.96</v>
      </c>
      <c r="I3431">
        <v>11.22</v>
      </c>
      <c r="J3431">
        <v>19.739999999999998</v>
      </c>
    </row>
    <row r="3432" spans="8:10" x14ac:dyDescent="0.3">
      <c r="H3432">
        <v>29.79</v>
      </c>
      <c r="I3432">
        <v>8.64</v>
      </c>
      <c r="J3432">
        <v>21.15</v>
      </c>
    </row>
    <row r="3433" spans="8:10" x14ac:dyDescent="0.3">
      <c r="H3433">
        <v>128.9</v>
      </c>
      <c r="I3433">
        <v>15.47</v>
      </c>
      <c r="J3433">
        <v>113.43</v>
      </c>
    </row>
    <row r="3434" spans="8:10" x14ac:dyDescent="0.3">
      <c r="H3434">
        <v>60.12</v>
      </c>
      <c r="I3434">
        <v>28.86</v>
      </c>
      <c r="J3434">
        <v>31.26</v>
      </c>
    </row>
    <row r="3435" spans="8:10" x14ac:dyDescent="0.3">
      <c r="H3435">
        <v>24.82</v>
      </c>
      <c r="I3435">
        <v>8.3800000000000008</v>
      </c>
      <c r="J3435">
        <v>16.440000000000001</v>
      </c>
    </row>
    <row r="3436" spans="8:10" x14ac:dyDescent="0.3">
      <c r="H3436">
        <v>14.98</v>
      </c>
      <c r="I3436">
        <v>5.43</v>
      </c>
      <c r="J3436">
        <v>9.5500000000000007</v>
      </c>
    </row>
    <row r="3437" spans="8:10" x14ac:dyDescent="0.3">
      <c r="H3437">
        <v>15.08</v>
      </c>
      <c r="I3437">
        <v>-22.62</v>
      </c>
      <c r="J3437">
        <v>37.700000000000003</v>
      </c>
    </row>
    <row r="3438" spans="8:10" x14ac:dyDescent="0.3">
      <c r="H3438">
        <v>24.29</v>
      </c>
      <c r="I3438">
        <v>-12.75</v>
      </c>
      <c r="J3438">
        <v>37.04</v>
      </c>
    </row>
    <row r="3439" spans="8:10" x14ac:dyDescent="0.3">
      <c r="H3439">
        <v>16.190000000000001</v>
      </c>
      <c r="I3439">
        <v>-8.5</v>
      </c>
      <c r="J3439">
        <v>24.69</v>
      </c>
    </row>
    <row r="3440" spans="8:10" x14ac:dyDescent="0.3">
      <c r="H3440">
        <v>251.01</v>
      </c>
      <c r="I3440">
        <v>-68.13</v>
      </c>
      <c r="J3440">
        <v>319.14</v>
      </c>
    </row>
    <row r="3441" spans="8:10" x14ac:dyDescent="0.3">
      <c r="H3441">
        <v>54.19</v>
      </c>
      <c r="I3441">
        <v>4.0599999999999996</v>
      </c>
      <c r="J3441">
        <v>50.13</v>
      </c>
    </row>
    <row r="3442" spans="8:10" x14ac:dyDescent="0.3">
      <c r="H3442">
        <v>4.3</v>
      </c>
      <c r="I3442">
        <v>1.56</v>
      </c>
      <c r="J3442">
        <v>2.74</v>
      </c>
    </row>
    <row r="3443" spans="8:10" x14ac:dyDescent="0.3">
      <c r="H3443">
        <v>108.92</v>
      </c>
      <c r="I3443">
        <v>49.01</v>
      </c>
      <c r="J3443">
        <v>59.91</v>
      </c>
    </row>
    <row r="3444" spans="8:10" x14ac:dyDescent="0.3">
      <c r="H3444">
        <v>16.739999999999998</v>
      </c>
      <c r="I3444">
        <v>8.3699999999999992</v>
      </c>
      <c r="J3444">
        <v>8.3699999999999992</v>
      </c>
    </row>
    <row r="3445" spans="8:10" x14ac:dyDescent="0.3">
      <c r="H3445">
        <v>2504.7399999999998</v>
      </c>
      <c r="I3445">
        <v>626.17999999999995</v>
      </c>
      <c r="J3445">
        <v>1878.56</v>
      </c>
    </row>
    <row r="3446" spans="8:10" x14ac:dyDescent="0.3">
      <c r="H3446">
        <v>84.78</v>
      </c>
      <c r="I3446">
        <v>-16.96</v>
      </c>
      <c r="J3446">
        <v>101.74</v>
      </c>
    </row>
    <row r="3447" spans="8:10" x14ac:dyDescent="0.3">
      <c r="H3447">
        <v>29.9</v>
      </c>
      <c r="I3447">
        <v>5.08</v>
      </c>
      <c r="J3447">
        <v>24.82</v>
      </c>
    </row>
    <row r="3448" spans="8:10" x14ac:dyDescent="0.3">
      <c r="H3448">
        <v>70.88</v>
      </c>
      <c r="I3448">
        <v>33.31</v>
      </c>
      <c r="J3448">
        <v>37.57</v>
      </c>
    </row>
    <row r="3449" spans="8:10" x14ac:dyDescent="0.3">
      <c r="H3449">
        <v>3.76</v>
      </c>
      <c r="I3449">
        <v>1.0900000000000001</v>
      </c>
      <c r="J3449">
        <v>2.67</v>
      </c>
    </row>
    <row r="3450" spans="8:10" x14ac:dyDescent="0.3">
      <c r="H3450">
        <v>27.26</v>
      </c>
      <c r="I3450">
        <v>8.86</v>
      </c>
      <c r="J3450">
        <v>18.399999999999999</v>
      </c>
    </row>
    <row r="3451" spans="8:10" x14ac:dyDescent="0.3">
      <c r="H3451">
        <v>56.65</v>
      </c>
      <c r="I3451">
        <v>24.36</v>
      </c>
      <c r="J3451">
        <v>32.29</v>
      </c>
    </row>
    <row r="3452" spans="8:10" x14ac:dyDescent="0.3">
      <c r="H3452">
        <v>14.97</v>
      </c>
      <c r="I3452">
        <v>4.1900000000000004</v>
      </c>
      <c r="J3452">
        <v>10.78</v>
      </c>
    </row>
    <row r="3453" spans="8:10" x14ac:dyDescent="0.3">
      <c r="H3453">
        <v>4.0199999999999996</v>
      </c>
      <c r="I3453">
        <v>1.97</v>
      </c>
      <c r="J3453">
        <v>2.0499999999999998</v>
      </c>
    </row>
    <row r="3454" spans="8:10" x14ac:dyDescent="0.3">
      <c r="H3454">
        <v>471.92</v>
      </c>
      <c r="I3454">
        <v>29.5</v>
      </c>
      <c r="J3454">
        <v>442.42</v>
      </c>
    </row>
    <row r="3455" spans="8:10" x14ac:dyDescent="0.3">
      <c r="H3455">
        <v>58.72</v>
      </c>
      <c r="I3455">
        <v>27.01</v>
      </c>
      <c r="J3455">
        <v>31.71</v>
      </c>
    </row>
    <row r="3456" spans="8:10" x14ac:dyDescent="0.3">
      <c r="H3456">
        <v>5.16</v>
      </c>
      <c r="I3456">
        <v>0.84</v>
      </c>
      <c r="J3456">
        <v>4.32</v>
      </c>
    </row>
    <row r="3457" spans="8:10" x14ac:dyDescent="0.3">
      <c r="H3457">
        <v>16.5</v>
      </c>
      <c r="I3457">
        <v>5.57</v>
      </c>
      <c r="J3457">
        <v>10.93</v>
      </c>
    </row>
    <row r="3458" spans="8:10" x14ac:dyDescent="0.3">
      <c r="H3458">
        <v>71.98</v>
      </c>
      <c r="I3458">
        <v>19.79</v>
      </c>
      <c r="J3458">
        <v>52.19</v>
      </c>
    </row>
    <row r="3459" spans="8:10" x14ac:dyDescent="0.3">
      <c r="H3459">
        <v>22.51</v>
      </c>
      <c r="I3459">
        <v>2.25</v>
      </c>
      <c r="J3459">
        <v>20.260000000000002</v>
      </c>
    </row>
    <row r="3460" spans="8:10" x14ac:dyDescent="0.3">
      <c r="H3460">
        <v>3.44</v>
      </c>
      <c r="I3460">
        <v>-2.76</v>
      </c>
      <c r="J3460">
        <v>6.2</v>
      </c>
    </row>
    <row r="3461" spans="8:10" x14ac:dyDescent="0.3">
      <c r="H3461">
        <v>538.19000000000005</v>
      </c>
      <c r="I3461">
        <v>-412.62</v>
      </c>
      <c r="J3461">
        <v>950.81</v>
      </c>
    </row>
    <row r="3462" spans="8:10" x14ac:dyDescent="0.3">
      <c r="H3462">
        <v>47.98</v>
      </c>
      <c r="I3462">
        <v>14.4</v>
      </c>
      <c r="J3462">
        <v>33.58</v>
      </c>
    </row>
    <row r="3463" spans="8:10" x14ac:dyDescent="0.3">
      <c r="H3463">
        <v>492.77</v>
      </c>
      <c r="I3463">
        <v>55.44</v>
      </c>
      <c r="J3463">
        <v>437.33</v>
      </c>
    </row>
    <row r="3464" spans="8:10" x14ac:dyDescent="0.3">
      <c r="H3464">
        <v>286.79000000000002</v>
      </c>
      <c r="I3464">
        <v>74.569999999999993</v>
      </c>
      <c r="J3464">
        <v>212.22</v>
      </c>
    </row>
    <row r="3465" spans="8:10" x14ac:dyDescent="0.3">
      <c r="H3465">
        <v>5.08</v>
      </c>
      <c r="I3465">
        <v>1.65</v>
      </c>
      <c r="J3465">
        <v>3.43</v>
      </c>
    </row>
    <row r="3466" spans="8:10" x14ac:dyDescent="0.3">
      <c r="H3466">
        <v>47.99</v>
      </c>
      <c r="I3466">
        <v>7.2</v>
      </c>
      <c r="J3466">
        <v>40.79</v>
      </c>
    </row>
    <row r="3467" spans="8:10" x14ac:dyDescent="0.3">
      <c r="H3467">
        <v>61.96</v>
      </c>
      <c r="I3467">
        <v>16.11</v>
      </c>
      <c r="J3467">
        <v>45.85</v>
      </c>
    </row>
    <row r="3468" spans="8:10" x14ac:dyDescent="0.3">
      <c r="H3468">
        <v>361.96</v>
      </c>
      <c r="I3468">
        <v>83.25</v>
      </c>
      <c r="J3468">
        <v>278.70999999999998</v>
      </c>
    </row>
    <row r="3469" spans="8:10" x14ac:dyDescent="0.3">
      <c r="H3469">
        <v>278.82</v>
      </c>
      <c r="I3469">
        <v>125.47</v>
      </c>
      <c r="J3469">
        <v>153.35</v>
      </c>
    </row>
    <row r="3470" spans="8:10" x14ac:dyDescent="0.3">
      <c r="H3470">
        <v>133.38</v>
      </c>
      <c r="I3470">
        <v>58.69</v>
      </c>
      <c r="J3470">
        <v>74.69</v>
      </c>
    </row>
    <row r="3471" spans="8:10" x14ac:dyDescent="0.3">
      <c r="H3471">
        <v>47.95</v>
      </c>
      <c r="I3471">
        <v>16.18</v>
      </c>
      <c r="J3471">
        <v>31.77</v>
      </c>
    </row>
    <row r="3472" spans="8:10" x14ac:dyDescent="0.3">
      <c r="H3472">
        <v>16.739999999999998</v>
      </c>
      <c r="I3472">
        <v>4.3499999999999996</v>
      </c>
      <c r="J3472">
        <v>12.39</v>
      </c>
    </row>
    <row r="3473" spans="8:10" x14ac:dyDescent="0.3">
      <c r="H3473">
        <v>10.85</v>
      </c>
      <c r="I3473">
        <v>3.53</v>
      </c>
      <c r="J3473">
        <v>7.32</v>
      </c>
    </row>
    <row r="3474" spans="8:10" x14ac:dyDescent="0.3">
      <c r="H3474">
        <v>18.54</v>
      </c>
      <c r="I3474">
        <v>3.01</v>
      </c>
      <c r="J3474">
        <v>15.53</v>
      </c>
    </row>
    <row r="3475" spans="8:10" x14ac:dyDescent="0.3">
      <c r="H3475">
        <v>180.98</v>
      </c>
      <c r="I3475">
        <v>47.05</v>
      </c>
      <c r="J3475">
        <v>133.93</v>
      </c>
    </row>
    <row r="3476" spans="8:10" x14ac:dyDescent="0.3">
      <c r="H3476">
        <v>99.98</v>
      </c>
      <c r="I3476">
        <v>42.99</v>
      </c>
      <c r="J3476">
        <v>56.99</v>
      </c>
    </row>
    <row r="3477" spans="8:10" x14ac:dyDescent="0.3">
      <c r="H3477">
        <v>34.950000000000003</v>
      </c>
      <c r="I3477">
        <v>15.38</v>
      </c>
      <c r="J3477">
        <v>19.57</v>
      </c>
    </row>
    <row r="3478" spans="8:10" x14ac:dyDescent="0.3">
      <c r="H3478">
        <v>152</v>
      </c>
      <c r="I3478">
        <v>69.92</v>
      </c>
      <c r="J3478">
        <v>82.08</v>
      </c>
    </row>
    <row r="3479" spans="8:10" x14ac:dyDescent="0.3">
      <c r="H3479">
        <v>92.52</v>
      </c>
      <c r="I3479">
        <v>18.5</v>
      </c>
      <c r="J3479">
        <v>74.02</v>
      </c>
    </row>
    <row r="3480" spans="8:10" x14ac:dyDescent="0.3">
      <c r="H3480">
        <v>8.56</v>
      </c>
      <c r="I3480">
        <v>2.48</v>
      </c>
      <c r="J3480">
        <v>6.08</v>
      </c>
    </row>
    <row r="3481" spans="8:10" x14ac:dyDescent="0.3">
      <c r="H3481">
        <v>45.36</v>
      </c>
      <c r="I3481">
        <v>21.77</v>
      </c>
      <c r="J3481">
        <v>23.59</v>
      </c>
    </row>
    <row r="3482" spans="8:10" x14ac:dyDescent="0.3">
      <c r="H3482">
        <v>1421.66</v>
      </c>
      <c r="I3482">
        <v>-195.48</v>
      </c>
      <c r="J3482">
        <v>1617.14</v>
      </c>
    </row>
    <row r="3483" spans="8:10" x14ac:dyDescent="0.3">
      <c r="H3483">
        <v>8.9600000000000009</v>
      </c>
      <c r="I3483">
        <v>2.78</v>
      </c>
      <c r="J3483">
        <v>6.18</v>
      </c>
    </row>
    <row r="3484" spans="8:10" x14ac:dyDescent="0.3">
      <c r="H3484">
        <v>579.95000000000005</v>
      </c>
      <c r="I3484">
        <v>168.19</v>
      </c>
      <c r="J3484">
        <v>411.76</v>
      </c>
    </row>
    <row r="3485" spans="8:10" x14ac:dyDescent="0.3">
      <c r="H3485">
        <v>29.12</v>
      </c>
      <c r="I3485">
        <v>12.52</v>
      </c>
      <c r="J3485">
        <v>16.600000000000001</v>
      </c>
    </row>
    <row r="3486" spans="8:10" x14ac:dyDescent="0.3">
      <c r="H3486">
        <v>1202.94</v>
      </c>
      <c r="I3486">
        <v>300.74</v>
      </c>
      <c r="J3486">
        <v>902.2</v>
      </c>
    </row>
    <row r="3487" spans="8:10" x14ac:dyDescent="0.3">
      <c r="H3487">
        <v>7.92</v>
      </c>
      <c r="I3487">
        <v>3.56</v>
      </c>
      <c r="J3487">
        <v>4.3600000000000003</v>
      </c>
    </row>
    <row r="3488" spans="8:10" x14ac:dyDescent="0.3">
      <c r="H3488">
        <v>36.19</v>
      </c>
      <c r="I3488">
        <v>2.71</v>
      </c>
      <c r="J3488">
        <v>33.479999999999997</v>
      </c>
    </row>
    <row r="3489" spans="8:10" x14ac:dyDescent="0.3">
      <c r="H3489">
        <v>147.18</v>
      </c>
      <c r="I3489">
        <v>-29.44</v>
      </c>
      <c r="J3489">
        <v>176.62</v>
      </c>
    </row>
    <row r="3490" spans="8:10" x14ac:dyDescent="0.3">
      <c r="H3490">
        <v>408.42</v>
      </c>
      <c r="I3490">
        <v>-5.83</v>
      </c>
      <c r="J3490">
        <v>414.25</v>
      </c>
    </row>
    <row r="3491" spans="8:10" x14ac:dyDescent="0.3">
      <c r="H3491">
        <v>382.12</v>
      </c>
      <c r="I3491">
        <v>-92.8</v>
      </c>
      <c r="J3491">
        <v>474.92</v>
      </c>
    </row>
    <row r="3492" spans="8:10" x14ac:dyDescent="0.3">
      <c r="H3492">
        <v>68.599999999999994</v>
      </c>
      <c r="I3492">
        <v>6</v>
      </c>
      <c r="J3492">
        <v>62.6</v>
      </c>
    </row>
    <row r="3493" spans="8:10" x14ac:dyDescent="0.3">
      <c r="H3493">
        <v>435.5</v>
      </c>
      <c r="I3493">
        <v>48.99</v>
      </c>
      <c r="J3493">
        <v>386.51</v>
      </c>
    </row>
    <row r="3494" spans="8:10" x14ac:dyDescent="0.3">
      <c r="H3494">
        <v>11.17</v>
      </c>
      <c r="I3494">
        <v>3.77</v>
      </c>
      <c r="J3494">
        <v>7.4</v>
      </c>
    </row>
    <row r="3495" spans="8:10" x14ac:dyDescent="0.3">
      <c r="H3495">
        <v>72</v>
      </c>
      <c r="I3495">
        <v>12.96</v>
      </c>
      <c r="J3495">
        <v>59.04</v>
      </c>
    </row>
    <row r="3496" spans="8:10" x14ac:dyDescent="0.3">
      <c r="H3496">
        <v>655.9</v>
      </c>
      <c r="I3496">
        <v>275.48</v>
      </c>
      <c r="J3496">
        <v>380.42</v>
      </c>
    </row>
    <row r="3497" spans="8:10" x14ac:dyDescent="0.3">
      <c r="H3497">
        <v>603.91999999999996</v>
      </c>
      <c r="I3497">
        <v>181.18</v>
      </c>
      <c r="J3497">
        <v>422.74</v>
      </c>
    </row>
    <row r="3498" spans="8:10" x14ac:dyDescent="0.3">
      <c r="H3498">
        <v>513.02</v>
      </c>
      <c r="I3498">
        <v>12.83</v>
      </c>
      <c r="J3498">
        <v>500.19</v>
      </c>
    </row>
    <row r="3499" spans="8:10" x14ac:dyDescent="0.3">
      <c r="H3499">
        <v>487.92</v>
      </c>
      <c r="I3499">
        <v>136.62</v>
      </c>
      <c r="J3499">
        <v>351.3</v>
      </c>
    </row>
    <row r="3500" spans="8:10" x14ac:dyDescent="0.3">
      <c r="H3500">
        <v>15.24</v>
      </c>
      <c r="I3500">
        <v>5.33</v>
      </c>
      <c r="J3500">
        <v>9.91</v>
      </c>
    </row>
    <row r="3501" spans="8:10" x14ac:dyDescent="0.3">
      <c r="H3501">
        <v>209.97</v>
      </c>
      <c r="I3501">
        <v>71.39</v>
      </c>
      <c r="J3501">
        <v>138.58000000000001</v>
      </c>
    </row>
    <row r="3502" spans="8:10" x14ac:dyDescent="0.3">
      <c r="H3502">
        <v>62.94</v>
      </c>
      <c r="I3502">
        <v>30.21</v>
      </c>
      <c r="J3502">
        <v>32.729999999999997</v>
      </c>
    </row>
    <row r="3503" spans="8:10" x14ac:dyDescent="0.3">
      <c r="H3503">
        <v>25.92</v>
      </c>
      <c r="I3503">
        <v>7.78</v>
      </c>
      <c r="J3503">
        <v>18.14</v>
      </c>
    </row>
    <row r="3504" spans="8:10" x14ac:dyDescent="0.3">
      <c r="H3504">
        <v>10.37</v>
      </c>
      <c r="I3504">
        <v>3.63</v>
      </c>
      <c r="J3504">
        <v>6.74</v>
      </c>
    </row>
    <row r="3505" spans="8:10" x14ac:dyDescent="0.3">
      <c r="H3505">
        <v>95.74</v>
      </c>
      <c r="I3505">
        <v>20.34</v>
      </c>
      <c r="J3505">
        <v>75.400000000000006</v>
      </c>
    </row>
    <row r="3506" spans="8:10" x14ac:dyDescent="0.3">
      <c r="H3506">
        <v>900.08</v>
      </c>
      <c r="I3506">
        <v>117.01</v>
      </c>
      <c r="J3506">
        <v>783.07</v>
      </c>
    </row>
    <row r="3507" spans="8:10" x14ac:dyDescent="0.3">
      <c r="H3507">
        <v>201.58</v>
      </c>
      <c r="I3507">
        <v>20.16</v>
      </c>
      <c r="J3507">
        <v>181.42</v>
      </c>
    </row>
    <row r="3508" spans="8:10" x14ac:dyDescent="0.3">
      <c r="H3508">
        <v>3.39</v>
      </c>
      <c r="I3508">
        <v>-5.09</v>
      </c>
      <c r="J3508">
        <v>8.48</v>
      </c>
    </row>
    <row r="3509" spans="8:10" x14ac:dyDescent="0.3">
      <c r="H3509">
        <v>193.07</v>
      </c>
      <c r="I3509">
        <v>-19.87</v>
      </c>
      <c r="J3509">
        <v>212.94</v>
      </c>
    </row>
    <row r="3510" spans="8:10" x14ac:dyDescent="0.3">
      <c r="H3510">
        <v>15.55</v>
      </c>
      <c r="I3510">
        <v>5.44</v>
      </c>
      <c r="J3510">
        <v>10.11</v>
      </c>
    </row>
    <row r="3511" spans="8:10" x14ac:dyDescent="0.3">
      <c r="H3511">
        <v>11.65</v>
      </c>
      <c r="I3511">
        <v>4.08</v>
      </c>
      <c r="J3511">
        <v>7.57</v>
      </c>
    </row>
    <row r="3512" spans="8:10" x14ac:dyDescent="0.3">
      <c r="H3512">
        <v>418.8</v>
      </c>
      <c r="I3512">
        <v>-97.72</v>
      </c>
      <c r="J3512">
        <v>516.52</v>
      </c>
    </row>
    <row r="3513" spans="8:10" x14ac:dyDescent="0.3">
      <c r="H3513">
        <v>509.49</v>
      </c>
      <c r="I3513">
        <v>-127.37</v>
      </c>
      <c r="J3513">
        <v>636.86</v>
      </c>
    </row>
    <row r="3514" spans="8:10" x14ac:dyDescent="0.3">
      <c r="H3514">
        <v>825.17</v>
      </c>
      <c r="I3514">
        <v>-117.88</v>
      </c>
      <c r="J3514">
        <v>943.05</v>
      </c>
    </row>
    <row r="3515" spans="8:10" x14ac:dyDescent="0.3">
      <c r="H3515">
        <v>17.760000000000002</v>
      </c>
      <c r="I3515">
        <v>5.55</v>
      </c>
      <c r="J3515">
        <v>12.21</v>
      </c>
    </row>
    <row r="3516" spans="8:10" x14ac:dyDescent="0.3">
      <c r="H3516">
        <v>6.91</v>
      </c>
      <c r="I3516">
        <v>0.86</v>
      </c>
      <c r="J3516">
        <v>6.05</v>
      </c>
    </row>
    <row r="3517" spans="8:10" x14ac:dyDescent="0.3">
      <c r="H3517">
        <v>66.3</v>
      </c>
      <c r="I3517">
        <v>8.6199999999999992</v>
      </c>
      <c r="J3517">
        <v>57.68</v>
      </c>
    </row>
    <row r="3518" spans="8:10" x14ac:dyDescent="0.3">
      <c r="H3518">
        <v>30.82</v>
      </c>
      <c r="I3518">
        <v>9.6300000000000008</v>
      </c>
      <c r="J3518">
        <v>21.19</v>
      </c>
    </row>
    <row r="3519" spans="8:10" x14ac:dyDescent="0.3">
      <c r="H3519">
        <v>44.78</v>
      </c>
      <c r="I3519">
        <v>4.4800000000000004</v>
      </c>
      <c r="J3519">
        <v>40.299999999999997</v>
      </c>
    </row>
    <row r="3520" spans="8:10" x14ac:dyDescent="0.3">
      <c r="H3520">
        <v>569.54</v>
      </c>
      <c r="I3520">
        <v>64.069999999999993</v>
      </c>
      <c r="J3520">
        <v>505.47</v>
      </c>
    </row>
    <row r="3521" spans="8:10" x14ac:dyDescent="0.3">
      <c r="H3521">
        <v>796.42</v>
      </c>
      <c r="I3521">
        <v>-525.64</v>
      </c>
      <c r="J3521">
        <v>1322.06</v>
      </c>
    </row>
    <row r="3522" spans="8:10" x14ac:dyDescent="0.3">
      <c r="H3522">
        <v>12.83</v>
      </c>
      <c r="I3522">
        <v>4.33</v>
      </c>
      <c r="J3522">
        <v>8.5</v>
      </c>
    </row>
    <row r="3523" spans="8:10" x14ac:dyDescent="0.3">
      <c r="H3523">
        <v>40.46</v>
      </c>
      <c r="I3523">
        <v>19.829999999999998</v>
      </c>
      <c r="J3523">
        <v>20.63</v>
      </c>
    </row>
    <row r="3524" spans="8:10" x14ac:dyDescent="0.3">
      <c r="H3524">
        <v>404.94</v>
      </c>
      <c r="I3524">
        <v>109.33</v>
      </c>
      <c r="J3524">
        <v>295.61</v>
      </c>
    </row>
    <row r="3525" spans="8:10" x14ac:dyDescent="0.3">
      <c r="H3525">
        <v>116</v>
      </c>
      <c r="I3525">
        <v>29</v>
      </c>
      <c r="J3525">
        <v>87</v>
      </c>
    </row>
    <row r="3526" spans="8:10" x14ac:dyDescent="0.3">
      <c r="H3526">
        <v>657.55</v>
      </c>
      <c r="I3526">
        <v>49.32</v>
      </c>
      <c r="J3526">
        <v>608.23</v>
      </c>
    </row>
    <row r="3527" spans="8:10" x14ac:dyDescent="0.3">
      <c r="H3527">
        <v>599.97</v>
      </c>
      <c r="I3527">
        <v>257.99</v>
      </c>
      <c r="J3527">
        <v>341.98</v>
      </c>
    </row>
    <row r="3528" spans="8:10" x14ac:dyDescent="0.3">
      <c r="H3528">
        <v>38.97</v>
      </c>
      <c r="I3528">
        <v>0.78</v>
      </c>
      <c r="J3528">
        <v>38.19</v>
      </c>
    </row>
    <row r="3529" spans="8:10" x14ac:dyDescent="0.3">
      <c r="H3529">
        <v>45.84</v>
      </c>
      <c r="I3529">
        <v>22</v>
      </c>
      <c r="J3529">
        <v>23.84</v>
      </c>
    </row>
    <row r="3530" spans="8:10" x14ac:dyDescent="0.3">
      <c r="H3530">
        <v>38.24</v>
      </c>
      <c r="I3530">
        <v>-9.56</v>
      </c>
      <c r="J3530">
        <v>47.8</v>
      </c>
    </row>
    <row r="3531" spans="8:10" x14ac:dyDescent="0.3">
      <c r="H3531">
        <v>87.17</v>
      </c>
      <c r="I3531">
        <v>10.9</v>
      </c>
      <c r="J3531">
        <v>76.27</v>
      </c>
    </row>
    <row r="3532" spans="8:10" x14ac:dyDescent="0.3">
      <c r="H3532">
        <v>21.4</v>
      </c>
      <c r="I3532">
        <v>6.21</v>
      </c>
      <c r="J3532">
        <v>15.19</v>
      </c>
    </row>
    <row r="3533" spans="8:10" x14ac:dyDescent="0.3">
      <c r="H3533">
        <v>54.9</v>
      </c>
      <c r="I3533">
        <v>15.37</v>
      </c>
      <c r="J3533">
        <v>39.53</v>
      </c>
    </row>
    <row r="3534" spans="8:10" x14ac:dyDescent="0.3">
      <c r="H3534">
        <v>287.97000000000003</v>
      </c>
      <c r="I3534">
        <v>97.19</v>
      </c>
      <c r="J3534">
        <v>190.78</v>
      </c>
    </row>
    <row r="3535" spans="8:10" x14ac:dyDescent="0.3">
      <c r="H3535">
        <v>13.12</v>
      </c>
      <c r="I3535">
        <v>3.8</v>
      </c>
      <c r="J3535">
        <v>9.32</v>
      </c>
    </row>
    <row r="3536" spans="8:10" x14ac:dyDescent="0.3">
      <c r="H3536">
        <v>10.75</v>
      </c>
      <c r="I3536">
        <v>3.55</v>
      </c>
      <c r="J3536">
        <v>7.2</v>
      </c>
    </row>
    <row r="3537" spans="8:10" x14ac:dyDescent="0.3">
      <c r="H3537">
        <v>11.62</v>
      </c>
      <c r="I3537">
        <v>3.6</v>
      </c>
      <c r="J3537">
        <v>8.02</v>
      </c>
    </row>
    <row r="3538" spans="8:10" x14ac:dyDescent="0.3">
      <c r="H3538">
        <v>40.74</v>
      </c>
      <c r="I3538">
        <v>0.41</v>
      </c>
      <c r="J3538">
        <v>40.33</v>
      </c>
    </row>
    <row r="3539" spans="8:10" x14ac:dyDescent="0.3">
      <c r="H3539">
        <v>83.25</v>
      </c>
      <c r="I3539">
        <v>14.98</v>
      </c>
      <c r="J3539">
        <v>68.27</v>
      </c>
    </row>
    <row r="3540" spans="8:10" x14ac:dyDescent="0.3">
      <c r="H3540">
        <v>9.4499999999999993</v>
      </c>
      <c r="I3540">
        <v>4.54</v>
      </c>
      <c r="J3540">
        <v>4.91</v>
      </c>
    </row>
    <row r="3541" spans="8:10" x14ac:dyDescent="0.3">
      <c r="H3541">
        <v>20.65</v>
      </c>
      <c r="I3541">
        <v>9.5</v>
      </c>
      <c r="J3541">
        <v>11.15</v>
      </c>
    </row>
    <row r="3542" spans="8:10" x14ac:dyDescent="0.3">
      <c r="H3542">
        <v>45.36</v>
      </c>
      <c r="I3542">
        <v>21.77</v>
      </c>
      <c r="J3542">
        <v>23.59</v>
      </c>
    </row>
    <row r="3543" spans="8:10" x14ac:dyDescent="0.3">
      <c r="H3543">
        <v>5.35</v>
      </c>
      <c r="I3543">
        <v>1.61</v>
      </c>
      <c r="J3543">
        <v>3.74</v>
      </c>
    </row>
    <row r="3544" spans="8:10" x14ac:dyDescent="0.3">
      <c r="H3544">
        <v>99.37</v>
      </c>
      <c r="I3544">
        <v>-7.1</v>
      </c>
      <c r="J3544">
        <v>106.47</v>
      </c>
    </row>
    <row r="3545" spans="8:10" x14ac:dyDescent="0.3">
      <c r="H3545">
        <v>2.67</v>
      </c>
      <c r="I3545">
        <v>0.37</v>
      </c>
      <c r="J3545">
        <v>2.2999999999999998</v>
      </c>
    </row>
    <row r="3546" spans="8:10" x14ac:dyDescent="0.3">
      <c r="H3546">
        <v>28.67</v>
      </c>
      <c r="I3546">
        <v>10.39</v>
      </c>
      <c r="J3546">
        <v>18.28</v>
      </c>
    </row>
    <row r="3547" spans="8:10" x14ac:dyDescent="0.3">
      <c r="H3547">
        <v>29.31</v>
      </c>
      <c r="I3547">
        <v>-74.75</v>
      </c>
      <c r="J3547">
        <v>104.06</v>
      </c>
    </row>
    <row r="3548" spans="8:10" x14ac:dyDescent="0.3">
      <c r="H3548">
        <v>105.98</v>
      </c>
      <c r="I3548">
        <v>4.24</v>
      </c>
      <c r="J3548">
        <v>101.74</v>
      </c>
    </row>
    <row r="3549" spans="8:10" x14ac:dyDescent="0.3">
      <c r="H3549">
        <v>35.06</v>
      </c>
      <c r="I3549">
        <v>10.52</v>
      </c>
      <c r="J3549">
        <v>24.54</v>
      </c>
    </row>
    <row r="3550" spans="8:10" x14ac:dyDescent="0.3">
      <c r="H3550">
        <v>33.94</v>
      </c>
      <c r="I3550">
        <v>9.16</v>
      </c>
      <c r="J3550">
        <v>24.78</v>
      </c>
    </row>
    <row r="3551" spans="8:10" x14ac:dyDescent="0.3">
      <c r="H3551">
        <v>30</v>
      </c>
      <c r="I3551">
        <v>14.4</v>
      </c>
      <c r="J3551">
        <v>15.6</v>
      </c>
    </row>
    <row r="3552" spans="8:10" x14ac:dyDescent="0.3">
      <c r="H3552">
        <v>45.53</v>
      </c>
      <c r="I3552">
        <v>15.93</v>
      </c>
      <c r="J3552">
        <v>29.6</v>
      </c>
    </row>
    <row r="3553" spans="8:10" x14ac:dyDescent="0.3">
      <c r="H3553">
        <v>844.12</v>
      </c>
      <c r="I3553">
        <v>-36.18</v>
      </c>
      <c r="J3553">
        <v>880.3</v>
      </c>
    </row>
    <row r="3554" spans="8:10" x14ac:dyDescent="0.3">
      <c r="H3554">
        <v>812.74</v>
      </c>
      <c r="I3554">
        <v>60.96</v>
      </c>
      <c r="J3554">
        <v>751.78</v>
      </c>
    </row>
    <row r="3555" spans="8:10" x14ac:dyDescent="0.3">
      <c r="H3555">
        <v>7.48</v>
      </c>
      <c r="I3555">
        <v>-5.98</v>
      </c>
      <c r="J3555">
        <v>13.46</v>
      </c>
    </row>
    <row r="3556" spans="8:10" x14ac:dyDescent="0.3">
      <c r="H3556">
        <v>330.4</v>
      </c>
      <c r="I3556">
        <v>85.9</v>
      </c>
      <c r="J3556">
        <v>244.5</v>
      </c>
    </row>
    <row r="3557" spans="8:10" x14ac:dyDescent="0.3">
      <c r="H3557">
        <v>604.75</v>
      </c>
      <c r="I3557">
        <v>37.799999999999997</v>
      </c>
      <c r="J3557">
        <v>566.95000000000005</v>
      </c>
    </row>
    <row r="3558" spans="8:10" x14ac:dyDescent="0.3">
      <c r="H3558">
        <v>45.36</v>
      </c>
      <c r="I3558">
        <v>21.77</v>
      </c>
      <c r="J3558">
        <v>23.59</v>
      </c>
    </row>
    <row r="3559" spans="8:10" x14ac:dyDescent="0.3">
      <c r="H3559">
        <v>10.130000000000001</v>
      </c>
      <c r="I3559">
        <v>3.67</v>
      </c>
      <c r="J3559">
        <v>6.46</v>
      </c>
    </row>
    <row r="3560" spans="8:10" x14ac:dyDescent="0.3">
      <c r="H3560">
        <v>21.79</v>
      </c>
      <c r="I3560">
        <v>7.63</v>
      </c>
      <c r="J3560">
        <v>14.16</v>
      </c>
    </row>
    <row r="3561" spans="8:10" x14ac:dyDescent="0.3">
      <c r="H3561">
        <v>439.8</v>
      </c>
      <c r="I3561">
        <v>145.13</v>
      </c>
      <c r="J3561">
        <v>294.67</v>
      </c>
    </row>
    <row r="3562" spans="8:10" x14ac:dyDescent="0.3">
      <c r="H3562">
        <v>8.26</v>
      </c>
      <c r="I3562">
        <v>0.62</v>
      </c>
      <c r="J3562">
        <v>7.64</v>
      </c>
    </row>
    <row r="3563" spans="8:10" x14ac:dyDescent="0.3">
      <c r="H3563">
        <v>25.56</v>
      </c>
      <c r="I3563">
        <v>-20.45</v>
      </c>
      <c r="J3563">
        <v>46.01</v>
      </c>
    </row>
    <row r="3564" spans="8:10" x14ac:dyDescent="0.3">
      <c r="H3564">
        <v>4.37</v>
      </c>
      <c r="I3564">
        <v>-3.06</v>
      </c>
      <c r="J3564">
        <v>7.43</v>
      </c>
    </row>
    <row r="3565" spans="8:10" x14ac:dyDescent="0.3">
      <c r="H3565">
        <v>11.52</v>
      </c>
      <c r="I3565">
        <v>3.74</v>
      </c>
      <c r="J3565">
        <v>7.78</v>
      </c>
    </row>
    <row r="3566" spans="8:10" x14ac:dyDescent="0.3">
      <c r="H3566">
        <v>12.96</v>
      </c>
      <c r="I3566">
        <v>6.22</v>
      </c>
      <c r="J3566">
        <v>6.74</v>
      </c>
    </row>
    <row r="3567" spans="8:10" x14ac:dyDescent="0.3">
      <c r="H3567">
        <v>3.96</v>
      </c>
      <c r="I3567">
        <v>0.08</v>
      </c>
      <c r="J3567">
        <v>3.88</v>
      </c>
    </row>
    <row r="3568" spans="8:10" x14ac:dyDescent="0.3">
      <c r="H3568">
        <v>1577.94</v>
      </c>
      <c r="I3568">
        <v>757.41</v>
      </c>
      <c r="J3568">
        <v>820.53</v>
      </c>
    </row>
    <row r="3569" spans="8:10" x14ac:dyDescent="0.3">
      <c r="H3569">
        <v>15.01</v>
      </c>
      <c r="I3569">
        <v>-12.01</v>
      </c>
      <c r="J3569">
        <v>27.02</v>
      </c>
    </row>
    <row r="3570" spans="8:10" x14ac:dyDescent="0.3">
      <c r="H3570">
        <v>59.98</v>
      </c>
      <c r="I3570">
        <v>26.39</v>
      </c>
      <c r="J3570">
        <v>33.590000000000003</v>
      </c>
    </row>
    <row r="3571" spans="8:10" x14ac:dyDescent="0.3">
      <c r="H3571">
        <v>2395.1999999999998</v>
      </c>
      <c r="I3571">
        <v>209.58</v>
      </c>
      <c r="J3571">
        <v>2185.62</v>
      </c>
    </row>
    <row r="3572" spans="8:10" x14ac:dyDescent="0.3">
      <c r="H3572">
        <v>1687.8</v>
      </c>
      <c r="I3572">
        <v>742.63</v>
      </c>
      <c r="J3572">
        <v>945.17</v>
      </c>
    </row>
    <row r="3573" spans="8:10" x14ac:dyDescent="0.3">
      <c r="H3573">
        <v>7.99</v>
      </c>
      <c r="I3573">
        <v>2.7</v>
      </c>
      <c r="J3573">
        <v>5.29</v>
      </c>
    </row>
    <row r="3574" spans="8:10" x14ac:dyDescent="0.3">
      <c r="H3574">
        <v>5.18</v>
      </c>
      <c r="I3574">
        <v>1.81</v>
      </c>
      <c r="J3574">
        <v>3.37</v>
      </c>
    </row>
    <row r="3575" spans="8:10" x14ac:dyDescent="0.3">
      <c r="H3575">
        <v>11.68</v>
      </c>
      <c r="I3575">
        <v>5.49</v>
      </c>
      <c r="J3575">
        <v>6.19</v>
      </c>
    </row>
    <row r="3576" spans="8:10" x14ac:dyDescent="0.3">
      <c r="H3576">
        <v>104.8</v>
      </c>
      <c r="I3576">
        <v>26.2</v>
      </c>
      <c r="J3576">
        <v>78.599999999999994</v>
      </c>
    </row>
    <row r="3577" spans="8:10" x14ac:dyDescent="0.3">
      <c r="H3577">
        <v>14.5</v>
      </c>
      <c r="I3577">
        <v>4.8899999999999997</v>
      </c>
      <c r="J3577">
        <v>9.61</v>
      </c>
    </row>
    <row r="3578" spans="8:10" x14ac:dyDescent="0.3">
      <c r="H3578">
        <v>4.78</v>
      </c>
      <c r="I3578">
        <v>1.55</v>
      </c>
      <c r="J3578">
        <v>3.23</v>
      </c>
    </row>
    <row r="3579" spans="8:10" x14ac:dyDescent="0.3">
      <c r="H3579">
        <v>4.7300000000000004</v>
      </c>
      <c r="I3579">
        <v>2.3199999999999998</v>
      </c>
      <c r="J3579">
        <v>2.41</v>
      </c>
    </row>
    <row r="3580" spans="8:10" x14ac:dyDescent="0.3">
      <c r="H3580">
        <v>7.89</v>
      </c>
      <c r="I3580">
        <v>0.32</v>
      </c>
      <c r="J3580">
        <v>7.57</v>
      </c>
    </row>
    <row r="3581" spans="8:10" x14ac:dyDescent="0.3">
      <c r="H3581">
        <v>65.5</v>
      </c>
      <c r="I3581">
        <v>32.090000000000003</v>
      </c>
      <c r="J3581">
        <v>33.409999999999997</v>
      </c>
    </row>
    <row r="3582" spans="8:10" x14ac:dyDescent="0.3">
      <c r="H3582">
        <v>2430.08</v>
      </c>
      <c r="I3582">
        <v>388.81</v>
      </c>
      <c r="J3582">
        <v>2041.27</v>
      </c>
    </row>
    <row r="3583" spans="8:10" x14ac:dyDescent="0.3">
      <c r="H3583">
        <v>104.85</v>
      </c>
      <c r="I3583">
        <v>50.33</v>
      </c>
      <c r="J3583">
        <v>54.52</v>
      </c>
    </row>
    <row r="3584" spans="8:10" x14ac:dyDescent="0.3">
      <c r="H3584">
        <v>3.9</v>
      </c>
      <c r="I3584">
        <v>1.52</v>
      </c>
      <c r="J3584">
        <v>2.38</v>
      </c>
    </row>
    <row r="3585" spans="8:10" x14ac:dyDescent="0.3">
      <c r="H3585">
        <v>801.96</v>
      </c>
      <c r="I3585">
        <v>200.49</v>
      </c>
      <c r="J3585">
        <v>601.47</v>
      </c>
    </row>
    <row r="3586" spans="8:10" x14ac:dyDescent="0.3">
      <c r="H3586">
        <v>191.96</v>
      </c>
      <c r="I3586">
        <v>32.630000000000003</v>
      </c>
      <c r="J3586">
        <v>159.33000000000001</v>
      </c>
    </row>
    <row r="3587" spans="8:10" x14ac:dyDescent="0.3">
      <c r="H3587">
        <v>2.61</v>
      </c>
      <c r="I3587">
        <v>1.2</v>
      </c>
      <c r="J3587">
        <v>1.41</v>
      </c>
    </row>
    <row r="3588" spans="8:10" x14ac:dyDescent="0.3">
      <c r="H3588">
        <v>5.96</v>
      </c>
      <c r="I3588">
        <v>1.67</v>
      </c>
      <c r="J3588">
        <v>4.29</v>
      </c>
    </row>
    <row r="3589" spans="8:10" x14ac:dyDescent="0.3">
      <c r="H3589">
        <v>1169.69</v>
      </c>
      <c r="I3589">
        <v>-253.43</v>
      </c>
      <c r="J3589">
        <v>1423.12</v>
      </c>
    </row>
    <row r="3590" spans="8:10" x14ac:dyDescent="0.3">
      <c r="H3590">
        <v>1665.62</v>
      </c>
      <c r="I3590">
        <v>33.31</v>
      </c>
      <c r="J3590">
        <v>1632.31</v>
      </c>
    </row>
    <row r="3591" spans="8:10" x14ac:dyDescent="0.3">
      <c r="H3591">
        <v>2.88</v>
      </c>
      <c r="I3591">
        <v>1.41</v>
      </c>
      <c r="J3591">
        <v>1.47</v>
      </c>
    </row>
    <row r="3592" spans="8:10" x14ac:dyDescent="0.3">
      <c r="H3592">
        <v>1443.96</v>
      </c>
      <c r="I3592">
        <v>375.43</v>
      </c>
      <c r="J3592">
        <v>1068.53</v>
      </c>
    </row>
    <row r="3593" spans="8:10" x14ac:dyDescent="0.3">
      <c r="H3593">
        <v>2.92</v>
      </c>
      <c r="I3593">
        <v>0.36</v>
      </c>
      <c r="J3593">
        <v>2.56</v>
      </c>
    </row>
    <row r="3594" spans="8:10" x14ac:dyDescent="0.3">
      <c r="H3594">
        <v>465.18</v>
      </c>
      <c r="I3594">
        <v>120.95</v>
      </c>
      <c r="J3594">
        <v>344.23</v>
      </c>
    </row>
    <row r="3595" spans="8:10" x14ac:dyDescent="0.3">
      <c r="H3595">
        <v>22.43</v>
      </c>
      <c r="I3595">
        <v>-17.940000000000001</v>
      </c>
      <c r="J3595">
        <v>40.369999999999997</v>
      </c>
    </row>
    <row r="3596" spans="8:10" x14ac:dyDescent="0.3">
      <c r="H3596">
        <v>37.520000000000003</v>
      </c>
      <c r="I3596">
        <v>3.75</v>
      </c>
      <c r="J3596">
        <v>33.770000000000003</v>
      </c>
    </row>
    <row r="3597" spans="8:10" x14ac:dyDescent="0.3">
      <c r="H3597">
        <v>2.62</v>
      </c>
      <c r="I3597">
        <v>0.43</v>
      </c>
      <c r="J3597">
        <v>2.19</v>
      </c>
    </row>
    <row r="3598" spans="8:10" x14ac:dyDescent="0.3">
      <c r="H3598">
        <v>15.55</v>
      </c>
      <c r="I3598">
        <v>5.44</v>
      </c>
      <c r="J3598">
        <v>10.11</v>
      </c>
    </row>
    <row r="3599" spans="8:10" x14ac:dyDescent="0.3">
      <c r="H3599">
        <v>64.7</v>
      </c>
      <c r="I3599">
        <v>-4.8499999999999996</v>
      </c>
      <c r="J3599">
        <v>69.55</v>
      </c>
    </row>
    <row r="3600" spans="8:10" x14ac:dyDescent="0.3">
      <c r="H3600">
        <v>17.47</v>
      </c>
      <c r="I3600">
        <v>5.0199999999999996</v>
      </c>
      <c r="J3600">
        <v>12.45</v>
      </c>
    </row>
    <row r="3601" spans="8:10" x14ac:dyDescent="0.3">
      <c r="H3601">
        <v>135.52000000000001</v>
      </c>
      <c r="I3601">
        <v>-31.62</v>
      </c>
      <c r="J3601">
        <v>167.14</v>
      </c>
    </row>
    <row r="3602" spans="8:10" x14ac:dyDescent="0.3">
      <c r="H3602">
        <v>431.93</v>
      </c>
      <c r="I3602">
        <v>64.790000000000006</v>
      </c>
      <c r="J3602">
        <v>367.14</v>
      </c>
    </row>
    <row r="3603" spans="8:10" x14ac:dyDescent="0.3">
      <c r="H3603">
        <v>12.45</v>
      </c>
      <c r="I3603">
        <v>3.89</v>
      </c>
      <c r="J3603">
        <v>8.56</v>
      </c>
    </row>
    <row r="3604" spans="8:10" x14ac:dyDescent="0.3">
      <c r="H3604">
        <v>657.93</v>
      </c>
      <c r="I3604">
        <v>-93.99</v>
      </c>
      <c r="J3604">
        <v>751.92</v>
      </c>
    </row>
    <row r="3605" spans="8:10" x14ac:dyDescent="0.3">
      <c r="H3605">
        <v>277.39999999999998</v>
      </c>
      <c r="I3605">
        <v>133.15</v>
      </c>
      <c r="J3605">
        <v>144.25</v>
      </c>
    </row>
    <row r="3606" spans="8:10" x14ac:dyDescent="0.3">
      <c r="H3606">
        <v>25.16</v>
      </c>
      <c r="I3606">
        <v>8.5500000000000007</v>
      </c>
      <c r="J3606">
        <v>16.61</v>
      </c>
    </row>
    <row r="3607" spans="8:10" x14ac:dyDescent="0.3">
      <c r="H3607">
        <v>91.92</v>
      </c>
      <c r="I3607">
        <v>31.25</v>
      </c>
      <c r="J3607">
        <v>60.67</v>
      </c>
    </row>
    <row r="3608" spans="8:10" x14ac:dyDescent="0.3">
      <c r="H3608">
        <v>29.34</v>
      </c>
      <c r="I3608">
        <v>13.5</v>
      </c>
      <c r="J3608">
        <v>15.84</v>
      </c>
    </row>
    <row r="3609" spans="8:10" x14ac:dyDescent="0.3">
      <c r="H3609">
        <v>139.44</v>
      </c>
      <c r="I3609">
        <v>47.06</v>
      </c>
      <c r="J3609">
        <v>92.38</v>
      </c>
    </row>
    <row r="3610" spans="8:10" x14ac:dyDescent="0.3">
      <c r="H3610">
        <v>6.91</v>
      </c>
      <c r="I3610">
        <v>2.5099999999999998</v>
      </c>
      <c r="J3610">
        <v>4.4000000000000004</v>
      </c>
    </row>
    <row r="3611" spans="8:10" x14ac:dyDescent="0.3">
      <c r="H3611">
        <v>27.1</v>
      </c>
      <c r="I3611">
        <v>2.0299999999999998</v>
      </c>
      <c r="J3611">
        <v>25.07</v>
      </c>
    </row>
    <row r="3612" spans="8:10" x14ac:dyDescent="0.3">
      <c r="H3612">
        <v>177.57</v>
      </c>
      <c r="I3612">
        <v>-37.729999999999997</v>
      </c>
      <c r="J3612">
        <v>215.3</v>
      </c>
    </row>
    <row r="3613" spans="8:10" x14ac:dyDescent="0.3">
      <c r="H3613">
        <v>58.42</v>
      </c>
      <c r="I3613">
        <v>16.79</v>
      </c>
      <c r="J3613">
        <v>41.63</v>
      </c>
    </row>
    <row r="3614" spans="8:10" x14ac:dyDescent="0.3">
      <c r="H3614">
        <v>16.45</v>
      </c>
      <c r="I3614">
        <v>5.55</v>
      </c>
      <c r="J3614">
        <v>10.9</v>
      </c>
    </row>
    <row r="3615" spans="8:10" x14ac:dyDescent="0.3">
      <c r="H3615">
        <v>36.78</v>
      </c>
      <c r="I3615">
        <v>10.58</v>
      </c>
      <c r="J3615">
        <v>26.2</v>
      </c>
    </row>
    <row r="3616" spans="8:10" x14ac:dyDescent="0.3">
      <c r="H3616">
        <v>718.12</v>
      </c>
      <c r="I3616">
        <v>-71.81</v>
      </c>
      <c r="J3616">
        <v>789.93</v>
      </c>
    </row>
    <row r="3617" spans="8:10" x14ac:dyDescent="0.3">
      <c r="H3617">
        <v>31.78</v>
      </c>
      <c r="I3617">
        <v>8.74</v>
      </c>
      <c r="J3617">
        <v>23.04</v>
      </c>
    </row>
    <row r="3618" spans="8:10" x14ac:dyDescent="0.3">
      <c r="H3618">
        <v>9.5500000000000007</v>
      </c>
      <c r="I3618">
        <v>-7.33</v>
      </c>
      <c r="J3618">
        <v>16.88</v>
      </c>
    </row>
    <row r="3619" spans="8:10" x14ac:dyDescent="0.3">
      <c r="H3619">
        <v>487.98</v>
      </c>
      <c r="I3619">
        <v>152.5</v>
      </c>
      <c r="J3619">
        <v>335.48</v>
      </c>
    </row>
    <row r="3620" spans="8:10" x14ac:dyDescent="0.3">
      <c r="H3620">
        <v>5.56</v>
      </c>
      <c r="I3620">
        <v>1.74</v>
      </c>
      <c r="J3620">
        <v>3.82</v>
      </c>
    </row>
    <row r="3621" spans="8:10" x14ac:dyDescent="0.3">
      <c r="H3621">
        <v>217.85</v>
      </c>
      <c r="I3621">
        <v>65.36</v>
      </c>
      <c r="J3621">
        <v>152.49</v>
      </c>
    </row>
    <row r="3622" spans="8:10" x14ac:dyDescent="0.3">
      <c r="H3622">
        <v>40.78</v>
      </c>
      <c r="I3622">
        <v>4.59</v>
      </c>
      <c r="J3622">
        <v>36.19</v>
      </c>
    </row>
    <row r="3623" spans="8:10" x14ac:dyDescent="0.3">
      <c r="H3623">
        <v>63.94</v>
      </c>
      <c r="I3623">
        <v>5.59</v>
      </c>
      <c r="J3623">
        <v>58.35</v>
      </c>
    </row>
    <row r="3624" spans="8:10" x14ac:dyDescent="0.3">
      <c r="H3624">
        <v>142.4</v>
      </c>
      <c r="I3624">
        <v>52.69</v>
      </c>
      <c r="J3624">
        <v>89.71</v>
      </c>
    </row>
    <row r="3625" spans="8:10" x14ac:dyDescent="0.3">
      <c r="H3625">
        <v>7.16</v>
      </c>
      <c r="I3625">
        <v>3.44</v>
      </c>
      <c r="J3625">
        <v>3.72</v>
      </c>
    </row>
    <row r="3626" spans="8:10" x14ac:dyDescent="0.3">
      <c r="H3626">
        <v>681.41</v>
      </c>
      <c r="I3626">
        <v>42.59</v>
      </c>
      <c r="J3626">
        <v>638.82000000000005</v>
      </c>
    </row>
    <row r="3627" spans="8:10" x14ac:dyDescent="0.3">
      <c r="H3627">
        <v>3.52</v>
      </c>
      <c r="I3627">
        <v>1.02</v>
      </c>
      <c r="J3627">
        <v>2.5</v>
      </c>
    </row>
    <row r="3628" spans="8:10" x14ac:dyDescent="0.3">
      <c r="H3628">
        <v>5.58</v>
      </c>
      <c r="I3628">
        <v>1.4</v>
      </c>
      <c r="J3628">
        <v>4.18</v>
      </c>
    </row>
    <row r="3629" spans="8:10" x14ac:dyDescent="0.3">
      <c r="H3629">
        <v>36.32</v>
      </c>
      <c r="I3629">
        <v>10.9</v>
      </c>
      <c r="J3629">
        <v>25.42</v>
      </c>
    </row>
    <row r="3630" spans="8:10" x14ac:dyDescent="0.3">
      <c r="H3630">
        <v>2060.7399999999998</v>
      </c>
      <c r="I3630">
        <v>643.98</v>
      </c>
      <c r="J3630">
        <v>1416.76</v>
      </c>
    </row>
    <row r="3631" spans="8:10" x14ac:dyDescent="0.3">
      <c r="H3631">
        <v>52.27</v>
      </c>
      <c r="I3631">
        <v>9.8000000000000007</v>
      </c>
      <c r="J3631">
        <v>42.47</v>
      </c>
    </row>
    <row r="3632" spans="8:10" x14ac:dyDescent="0.3">
      <c r="H3632">
        <v>213.14</v>
      </c>
      <c r="I3632">
        <v>23.98</v>
      </c>
      <c r="J3632">
        <v>189.16</v>
      </c>
    </row>
    <row r="3633" spans="8:10" x14ac:dyDescent="0.3">
      <c r="H3633">
        <v>69.52</v>
      </c>
      <c r="I3633">
        <v>19.47</v>
      </c>
      <c r="J3633">
        <v>50.05</v>
      </c>
    </row>
    <row r="3634" spans="8:10" x14ac:dyDescent="0.3">
      <c r="H3634">
        <v>763.44</v>
      </c>
      <c r="I3634">
        <v>45.81</v>
      </c>
      <c r="J3634">
        <v>717.63</v>
      </c>
    </row>
    <row r="3635" spans="8:10" x14ac:dyDescent="0.3">
      <c r="H3635">
        <v>9.2200000000000006</v>
      </c>
      <c r="I3635">
        <v>3.34</v>
      </c>
      <c r="J3635">
        <v>5.88</v>
      </c>
    </row>
    <row r="3636" spans="8:10" x14ac:dyDescent="0.3">
      <c r="H3636">
        <v>41.96</v>
      </c>
      <c r="I3636">
        <v>-9.7899999999999991</v>
      </c>
      <c r="J3636">
        <v>51.75</v>
      </c>
    </row>
    <row r="3637" spans="8:10" x14ac:dyDescent="0.3">
      <c r="H3637">
        <v>89.57</v>
      </c>
      <c r="I3637">
        <v>32.47</v>
      </c>
      <c r="J3637">
        <v>57.1</v>
      </c>
    </row>
    <row r="3638" spans="8:10" x14ac:dyDescent="0.3">
      <c r="H3638">
        <v>22.25</v>
      </c>
      <c r="I3638">
        <v>7.51</v>
      </c>
      <c r="J3638">
        <v>14.74</v>
      </c>
    </row>
    <row r="3639" spans="8:10" x14ac:dyDescent="0.3">
      <c r="H3639">
        <v>334.88</v>
      </c>
      <c r="I3639">
        <v>29.3</v>
      </c>
      <c r="J3639">
        <v>305.58</v>
      </c>
    </row>
    <row r="3640" spans="8:10" x14ac:dyDescent="0.3">
      <c r="H3640">
        <v>148.29</v>
      </c>
      <c r="I3640">
        <v>29.66</v>
      </c>
      <c r="J3640">
        <v>118.63</v>
      </c>
    </row>
    <row r="3641" spans="8:10" x14ac:dyDescent="0.3">
      <c r="H3641">
        <v>4.62</v>
      </c>
      <c r="I3641">
        <v>1.68</v>
      </c>
      <c r="J3641">
        <v>2.94</v>
      </c>
    </row>
    <row r="3642" spans="8:10" x14ac:dyDescent="0.3">
      <c r="H3642">
        <v>178.92</v>
      </c>
      <c r="I3642">
        <v>-29.07</v>
      </c>
      <c r="J3642">
        <v>207.99</v>
      </c>
    </row>
    <row r="3643" spans="8:10" x14ac:dyDescent="0.3">
      <c r="H3643">
        <v>69.89</v>
      </c>
      <c r="I3643">
        <v>-46.59</v>
      </c>
      <c r="J3643">
        <v>116.48</v>
      </c>
    </row>
    <row r="3644" spans="8:10" x14ac:dyDescent="0.3">
      <c r="H3644">
        <v>487.98</v>
      </c>
      <c r="I3644">
        <v>152.5</v>
      </c>
      <c r="J3644">
        <v>335.48</v>
      </c>
    </row>
    <row r="3645" spans="8:10" x14ac:dyDescent="0.3">
      <c r="H3645">
        <v>47.3</v>
      </c>
      <c r="I3645">
        <v>12.3</v>
      </c>
      <c r="J3645">
        <v>35</v>
      </c>
    </row>
    <row r="3646" spans="8:10" x14ac:dyDescent="0.3">
      <c r="H3646">
        <v>4.13</v>
      </c>
      <c r="I3646">
        <v>1.1599999999999999</v>
      </c>
      <c r="J3646">
        <v>2.97</v>
      </c>
    </row>
    <row r="3647" spans="8:10" x14ac:dyDescent="0.3">
      <c r="H3647">
        <v>155.12</v>
      </c>
      <c r="I3647">
        <v>50.41</v>
      </c>
      <c r="J3647">
        <v>104.71</v>
      </c>
    </row>
    <row r="3648" spans="8:10" x14ac:dyDescent="0.3">
      <c r="H3648">
        <v>6.48</v>
      </c>
      <c r="I3648">
        <v>3.18</v>
      </c>
      <c r="J3648">
        <v>3.3</v>
      </c>
    </row>
    <row r="3649" spans="8:10" x14ac:dyDescent="0.3">
      <c r="H3649">
        <v>15.52</v>
      </c>
      <c r="I3649">
        <v>4.5</v>
      </c>
      <c r="J3649">
        <v>11.02</v>
      </c>
    </row>
    <row r="3650" spans="8:10" x14ac:dyDescent="0.3">
      <c r="H3650">
        <v>2.95</v>
      </c>
      <c r="I3650">
        <v>-2.06</v>
      </c>
      <c r="J3650">
        <v>5.01</v>
      </c>
    </row>
    <row r="3651" spans="8:10" x14ac:dyDescent="0.3">
      <c r="H3651">
        <v>55.1</v>
      </c>
      <c r="I3651">
        <v>18.600000000000001</v>
      </c>
      <c r="J3651">
        <v>36.5</v>
      </c>
    </row>
    <row r="3652" spans="8:10" x14ac:dyDescent="0.3">
      <c r="H3652">
        <v>104.88</v>
      </c>
      <c r="I3652">
        <v>41.95</v>
      </c>
      <c r="J3652">
        <v>62.93</v>
      </c>
    </row>
    <row r="3653" spans="8:10" x14ac:dyDescent="0.3">
      <c r="H3653">
        <v>34.700000000000003</v>
      </c>
      <c r="I3653">
        <v>12.49</v>
      </c>
      <c r="J3653">
        <v>22.21</v>
      </c>
    </row>
    <row r="3654" spans="8:10" x14ac:dyDescent="0.3">
      <c r="H3654">
        <v>33.72</v>
      </c>
      <c r="I3654">
        <v>15.51</v>
      </c>
      <c r="J3654">
        <v>18.21</v>
      </c>
    </row>
    <row r="3655" spans="8:10" x14ac:dyDescent="0.3">
      <c r="H3655">
        <v>14.94</v>
      </c>
      <c r="I3655">
        <v>7.02</v>
      </c>
      <c r="J3655">
        <v>7.92</v>
      </c>
    </row>
    <row r="3656" spans="8:10" x14ac:dyDescent="0.3">
      <c r="H3656">
        <v>638.73</v>
      </c>
      <c r="I3656">
        <v>166.07</v>
      </c>
      <c r="J3656">
        <v>472.66</v>
      </c>
    </row>
    <row r="3657" spans="8:10" x14ac:dyDescent="0.3">
      <c r="H3657">
        <v>113.57</v>
      </c>
      <c r="I3657">
        <v>-21.29</v>
      </c>
      <c r="J3657">
        <v>134.86000000000001</v>
      </c>
    </row>
    <row r="3658" spans="8:10" x14ac:dyDescent="0.3">
      <c r="H3658">
        <v>9.1</v>
      </c>
      <c r="I3658">
        <v>1.71</v>
      </c>
      <c r="J3658">
        <v>7.39</v>
      </c>
    </row>
    <row r="3659" spans="8:10" x14ac:dyDescent="0.3">
      <c r="H3659">
        <v>8.69</v>
      </c>
      <c r="I3659">
        <v>2.93</v>
      </c>
      <c r="J3659">
        <v>5.76</v>
      </c>
    </row>
    <row r="3660" spans="8:10" x14ac:dyDescent="0.3">
      <c r="H3660">
        <v>30.88</v>
      </c>
      <c r="I3660">
        <v>3.86</v>
      </c>
      <c r="J3660">
        <v>27.02</v>
      </c>
    </row>
    <row r="3661" spans="8:10" x14ac:dyDescent="0.3">
      <c r="H3661">
        <v>6.41</v>
      </c>
      <c r="I3661">
        <v>1.44</v>
      </c>
      <c r="J3661">
        <v>4.97</v>
      </c>
    </row>
    <row r="3662" spans="8:10" x14ac:dyDescent="0.3">
      <c r="H3662">
        <v>33.799999999999997</v>
      </c>
      <c r="I3662">
        <v>4.22</v>
      </c>
      <c r="J3662">
        <v>29.58</v>
      </c>
    </row>
    <row r="3663" spans="8:10" x14ac:dyDescent="0.3">
      <c r="H3663">
        <v>377.97</v>
      </c>
      <c r="I3663">
        <v>94.49</v>
      </c>
      <c r="J3663">
        <v>283.48</v>
      </c>
    </row>
    <row r="3664" spans="8:10" x14ac:dyDescent="0.3">
      <c r="H3664">
        <v>258.89999999999998</v>
      </c>
      <c r="I3664">
        <v>93.2</v>
      </c>
      <c r="J3664">
        <v>165.7</v>
      </c>
    </row>
    <row r="3665" spans="8:10" x14ac:dyDescent="0.3">
      <c r="H3665">
        <v>24.56</v>
      </c>
      <c r="I3665">
        <v>11.54</v>
      </c>
      <c r="J3665">
        <v>13.02</v>
      </c>
    </row>
    <row r="3666" spans="8:10" x14ac:dyDescent="0.3">
      <c r="H3666">
        <v>27.89</v>
      </c>
      <c r="I3666">
        <v>9.06</v>
      </c>
      <c r="J3666">
        <v>18.829999999999998</v>
      </c>
    </row>
    <row r="3667" spans="8:10" x14ac:dyDescent="0.3">
      <c r="H3667">
        <v>6.46</v>
      </c>
      <c r="I3667">
        <v>-4.5199999999999996</v>
      </c>
      <c r="J3667">
        <v>10.98</v>
      </c>
    </row>
    <row r="3668" spans="8:10" x14ac:dyDescent="0.3">
      <c r="H3668">
        <v>52.68</v>
      </c>
      <c r="I3668">
        <v>19.75</v>
      </c>
      <c r="J3668">
        <v>32.93</v>
      </c>
    </row>
    <row r="3669" spans="8:10" x14ac:dyDescent="0.3">
      <c r="H3669">
        <v>13.88</v>
      </c>
      <c r="I3669">
        <v>-2.6</v>
      </c>
      <c r="J3669">
        <v>16.48</v>
      </c>
    </row>
    <row r="3670" spans="8:10" x14ac:dyDescent="0.3">
      <c r="H3670">
        <v>103.92</v>
      </c>
      <c r="I3670">
        <v>-18.190000000000001</v>
      </c>
      <c r="J3670">
        <v>122.11</v>
      </c>
    </row>
    <row r="3671" spans="8:10" x14ac:dyDescent="0.3">
      <c r="H3671">
        <v>11.52</v>
      </c>
      <c r="I3671">
        <v>3.74</v>
      </c>
      <c r="J3671">
        <v>7.78</v>
      </c>
    </row>
    <row r="3672" spans="8:10" x14ac:dyDescent="0.3">
      <c r="H3672">
        <v>10.37</v>
      </c>
      <c r="I3672">
        <v>3.63</v>
      </c>
      <c r="J3672">
        <v>6.74</v>
      </c>
    </row>
    <row r="3673" spans="8:10" x14ac:dyDescent="0.3">
      <c r="H3673">
        <v>39.07</v>
      </c>
      <c r="I3673">
        <v>2.93</v>
      </c>
      <c r="J3673">
        <v>36.14</v>
      </c>
    </row>
    <row r="3674" spans="8:10" x14ac:dyDescent="0.3">
      <c r="H3674">
        <v>8.8699999999999992</v>
      </c>
      <c r="I3674">
        <v>3.22</v>
      </c>
      <c r="J3674">
        <v>5.65</v>
      </c>
    </row>
    <row r="3675" spans="8:10" x14ac:dyDescent="0.3">
      <c r="H3675">
        <v>121.1</v>
      </c>
      <c r="I3675">
        <v>-100.92</v>
      </c>
      <c r="J3675">
        <v>222.02</v>
      </c>
    </row>
    <row r="3676" spans="8:10" x14ac:dyDescent="0.3">
      <c r="H3676">
        <v>127.37</v>
      </c>
      <c r="I3676">
        <v>-30.93</v>
      </c>
      <c r="J3676">
        <v>158.30000000000001</v>
      </c>
    </row>
    <row r="3677" spans="8:10" x14ac:dyDescent="0.3">
      <c r="H3677">
        <v>47.95</v>
      </c>
      <c r="I3677">
        <v>16.18</v>
      </c>
      <c r="J3677">
        <v>31.77</v>
      </c>
    </row>
    <row r="3678" spans="8:10" x14ac:dyDescent="0.3">
      <c r="H3678">
        <v>44.46</v>
      </c>
      <c r="I3678">
        <v>14.67</v>
      </c>
      <c r="J3678">
        <v>29.79</v>
      </c>
    </row>
    <row r="3679" spans="8:10" x14ac:dyDescent="0.3">
      <c r="H3679">
        <v>15.8</v>
      </c>
      <c r="I3679">
        <v>5.0599999999999996</v>
      </c>
      <c r="J3679">
        <v>10.74</v>
      </c>
    </row>
    <row r="3680" spans="8:10" x14ac:dyDescent="0.3">
      <c r="H3680">
        <v>464.97</v>
      </c>
      <c r="I3680">
        <v>209.24</v>
      </c>
      <c r="J3680">
        <v>255.73</v>
      </c>
    </row>
    <row r="3681" spans="8:10" x14ac:dyDescent="0.3">
      <c r="H3681">
        <v>181.96</v>
      </c>
      <c r="I3681">
        <v>20.02</v>
      </c>
      <c r="J3681">
        <v>161.94</v>
      </c>
    </row>
    <row r="3682" spans="8:10" x14ac:dyDescent="0.3">
      <c r="H3682">
        <v>12.39</v>
      </c>
      <c r="I3682">
        <v>5.7</v>
      </c>
      <c r="J3682">
        <v>6.69</v>
      </c>
    </row>
    <row r="3683" spans="8:10" x14ac:dyDescent="0.3">
      <c r="H3683">
        <v>84.09</v>
      </c>
      <c r="I3683">
        <v>42.05</v>
      </c>
      <c r="J3683">
        <v>42.04</v>
      </c>
    </row>
    <row r="3684" spans="8:10" x14ac:dyDescent="0.3">
      <c r="H3684">
        <v>79.36</v>
      </c>
      <c r="I3684">
        <v>32.54</v>
      </c>
      <c r="J3684">
        <v>46.82</v>
      </c>
    </row>
    <row r="3685" spans="8:10" x14ac:dyDescent="0.3">
      <c r="H3685">
        <v>153.36000000000001</v>
      </c>
      <c r="I3685">
        <v>70.55</v>
      </c>
      <c r="J3685">
        <v>82.81</v>
      </c>
    </row>
    <row r="3686" spans="8:10" x14ac:dyDescent="0.3">
      <c r="H3686">
        <v>43.68</v>
      </c>
      <c r="I3686">
        <v>21.4</v>
      </c>
      <c r="J3686">
        <v>22.28</v>
      </c>
    </row>
    <row r="3687" spans="8:10" x14ac:dyDescent="0.3">
      <c r="H3687">
        <v>98.21</v>
      </c>
      <c r="I3687">
        <v>28.48</v>
      </c>
      <c r="J3687">
        <v>69.73</v>
      </c>
    </row>
    <row r="3688" spans="8:10" x14ac:dyDescent="0.3">
      <c r="H3688">
        <v>9.84</v>
      </c>
      <c r="I3688">
        <v>3.25</v>
      </c>
      <c r="J3688">
        <v>6.59</v>
      </c>
    </row>
    <row r="3689" spans="8:10" x14ac:dyDescent="0.3">
      <c r="H3689">
        <v>2.69</v>
      </c>
      <c r="I3689">
        <v>-2.25</v>
      </c>
      <c r="J3689">
        <v>4.9400000000000004</v>
      </c>
    </row>
    <row r="3690" spans="8:10" x14ac:dyDescent="0.3">
      <c r="H3690">
        <v>25.34</v>
      </c>
      <c r="I3690">
        <v>7.92</v>
      </c>
      <c r="J3690">
        <v>17.420000000000002</v>
      </c>
    </row>
    <row r="3691" spans="8:10" x14ac:dyDescent="0.3">
      <c r="H3691">
        <v>43.92</v>
      </c>
      <c r="I3691">
        <v>15.92</v>
      </c>
      <c r="J3691">
        <v>28</v>
      </c>
    </row>
    <row r="3692" spans="8:10" x14ac:dyDescent="0.3">
      <c r="H3692">
        <v>59.99</v>
      </c>
      <c r="I3692">
        <v>-46</v>
      </c>
      <c r="J3692">
        <v>105.99</v>
      </c>
    </row>
    <row r="3693" spans="8:10" x14ac:dyDescent="0.3">
      <c r="H3693">
        <v>439.99</v>
      </c>
      <c r="I3693">
        <v>165</v>
      </c>
      <c r="J3693">
        <v>274.99</v>
      </c>
    </row>
    <row r="3694" spans="8:10" x14ac:dyDescent="0.3">
      <c r="H3694">
        <v>87.96</v>
      </c>
      <c r="I3694">
        <v>30.79</v>
      </c>
      <c r="J3694">
        <v>57.17</v>
      </c>
    </row>
    <row r="3695" spans="8:10" x14ac:dyDescent="0.3">
      <c r="H3695">
        <v>15.49</v>
      </c>
      <c r="I3695">
        <v>3.68</v>
      </c>
      <c r="J3695">
        <v>11.81</v>
      </c>
    </row>
    <row r="3696" spans="8:10" x14ac:dyDescent="0.3">
      <c r="H3696">
        <v>232.96</v>
      </c>
      <c r="I3696">
        <v>116.48</v>
      </c>
      <c r="J3696">
        <v>116.48</v>
      </c>
    </row>
    <row r="3697" spans="8:10" x14ac:dyDescent="0.3">
      <c r="H3697">
        <v>66.540000000000006</v>
      </c>
      <c r="I3697">
        <v>32.6</v>
      </c>
      <c r="J3697">
        <v>33.94</v>
      </c>
    </row>
    <row r="3698" spans="8:10" x14ac:dyDescent="0.3">
      <c r="H3698">
        <v>43.26</v>
      </c>
      <c r="I3698">
        <v>14.28</v>
      </c>
      <c r="J3698">
        <v>28.98</v>
      </c>
    </row>
    <row r="3699" spans="8:10" x14ac:dyDescent="0.3">
      <c r="H3699">
        <v>141.96</v>
      </c>
      <c r="I3699">
        <v>22.71</v>
      </c>
      <c r="J3699">
        <v>119.25</v>
      </c>
    </row>
    <row r="3700" spans="8:10" x14ac:dyDescent="0.3">
      <c r="H3700">
        <v>79.400000000000006</v>
      </c>
      <c r="I3700">
        <v>5.96</v>
      </c>
      <c r="J3700">
        <v>73.44</v>
      </c>
    </row>
    <row r="3701" spans="8:10" x14ac:dyDescent="0.3">
      <c r="H3701">
        <v>163.96</v>
      </c>
      <c r="I3701">
        <v>70.5</v>
      </c>
      <c r="J3701">
        <v>93.46</v>
      </c>
    </row>
    <row r="3702" spans="8:10" x14ac:dyDescent="0.3">
      <c r="H3702">
        <v>37.93</v>
      </c>
      <c r="I3702">
        <v>6.83</v>
      </c>
      <c r="J3702">
        <v>31.1</v>
      </c>
    </row>
    <row r="3703" spans="8:10" x14ac:dyDescent="0.3">
      <c r="H3703">
        <v>15.17</v>
      </c>
      <c r="I3703">
        <v>3.79</v>
      </c>
      <c r="J3703">
        <v>11.38</v>
      </c>
    </row>
    <row r="3704" spans="8:10" x14ac:dyDescent="0.3">
      <c r="H3704">
        <v>24.78</v>
      </c>
      <c r="I3704">
        <v>6.94</v>
      </c>
      <c r="J3704">
        <v>17.84</v>
      </c>
    </row>
    <row r="3705" spans="8:10" x14ac:dyDescent="0.3">
      <c r="H3705">
        <v>19.14</v>
      </c>
      <c r="I3705">
        <v>8.8000000000000007</v>
      </c>
      <c r="J3705">
        <v>10.34</v>
      </c>
    </row>
    <row r="3706" spans="8:10" x14ac:dyDescent="0.3">
      <c r="H3706">
        <v>899.97</v>
      </c>
      <c r="I3706">
        <v>314.99</v>
      </c>
      <c r="J3706">
        <v>584.98</v>
      </c>
    </row>
    <row r="3707" spans="8:10" x14ac:dyDescent="0.3">
      <c r="H3707">
        <v>32.4</v>
      </c>
      <c r="I3707">
        <v>15.55</v>
      </c>
      <c r="J3707">
        <v>16.850000000000001</v>
      </c>
    </row>
    <row r="3708" spans="8:10" x14ac:dyDescent="0.3">
      <c r="H3708">
        <v>23.83</v>
      </c>
      <c r="I3708">
        <v>6.55</v>
      </c>
      <c r="J3708">
        <v>17.28</v>
      </c>
    </row>
    <row r="3709" spans="8:10" x14ac:dyDescent="0.3">
      <c r="H3709">
        <v>6.37</v>
      </c>
      <c r="I3709">
        <v>-2.5499999999999998</v>
      </c>
      <c r="J3709">
        <v>8.92</v>
      </c>
    </row>
    <row r="3710" spans="8:10" x14ac:dyDescent="0.3">
      <c r="H3710">
        <v>34.18</v>
      </c>
      <c r="I3710">
        <v>-87.15</v>
      </c>
      <c r="J3710">
        <v>121.33</v>
      </c>
    </row>
    <row r="3711" spans="8:10" x14ac:dyDescent="0.3">
      <c r="H3711">
        <v>5.54</v>
      </c>
      <c r="I3711">
        <v>1.66</v>
      </c>
      <c r="J3711">
        <v>3.88</v>
      </c>
    </row>
    <row r="3712" spans="8:10" x14ac:dyDescent="0.3">
      <c r="H3712">
        <v>510.24</v>
      </c>
      <c r="I3712">
        <v>6.38</v>
      </c>
      <c r="J3712">
        <v>503.86</v>
      </c>
    </row>
    <row r="3713" spans="8:10" x14ac:dyDescent="0.3">
      <c r="H3713">
        <v>204.95</v>
      </c>
      <c r="I3713">
        <v>100.43</v>
      </c>
      <c r="J3713">
        <v>104.52</v>
      </c>
    </row>
    <row r="3714" spans="8:10" x14ac:dyDescent="0.3">
      <c r="H3714">
        <v>11.54</v>
      </c>
      <c r="I3714">
        <v>3.46</v>
      </c>
      <c r="J3714">
        <v>8.08</v>
      </c>
    </row>
    <row r="3715" spans="8:10" x14ac:dyDescent="0.3">
      <c r="H3715">
        <v>162.6</v>
      </c>
      <c r="I3715">
        <v>34.15</v>
      </c>
      <c r="J3715">
        <v>128.44999999999999</v>
      </c>
    </row>
    <row r="3716" spans="8:10" x14ac:dyDescent="0.3">
      <c r="H3716">
        <v>45.68</v>
      </c>
      <c r="I3716">
        <v>21.01</v>
      </c>
      <c r="J3716">
        <v>24.67</v>
      </c>
    </row>
    <row r="3717" spans="8:10" x14ac:dyDescent="0.3">
      <c r="H3717">
        <v>603.91999999999996</v>
      </c>
      <c r="I3717">
        <v>45.29</v>
      </c>
      <c r="J3717">
        <v>558.63</v>
      </c>
    </row>
    <row r="3718" spans="8:10" x14ac:dyDescent="0.3">
      <c r="H3718">
        <v>23.55</v>
      </c>
      <c r="I3718">
        <v>1.18</v>
      </c>
      <c r="J3718">
        <v>22.37</v>
      </c>
    </row>
    <row r="3719" spans="8:10" x14ac:dyDescent="0.3">
      <c r="H3719">
        <v>5.04</v>
      </c>
      <c r="I3719">
        <v>0.15</v>
      </c>
      <c r="J3719">
        <v>4.8899999999999997</v>
      </c>
    </row>
    <row r="3720" spans="8:10" x14ac:dyDescent="0.3">
      <c r="H3720">
        <v>249.95</v>
      </c>
      <c r="I3720">
        <v>107.48</v>
      </c>
      <c r="J3720">
        <v>142.47</v>
      </c>
    </row>
    <row r="3721" spans="8:10" x14ac:dyDescent="0.3">
      <c r="H3721">
        <v>33.4</v>
      </c>
      <c r="I3721">
        <v>12.36</v>
      </c>
      <c r="J3721">
        <v>21.04</v>
      </c>
    </row>
    <row r="3722" spans="8:10" x14ac:dyDescent="0.3">
      <c r="H3722">
        <v>18.920000000000002</v>
      </c>
      <c r="I3722">
        <v>7.38</v>
      </c>
      <c r="J3722">
        <v>11.54</v>
      </c>
    </row>
    <row r="3723" spans="8:10" x14ac:dyDescent="0.3">
      <c r="H3723">
        <v>15.42</v>
      </c>
      <c r="I3723">
        <v>6.94</v>
      </c>
      <c r="J3723">
        <v>8.48</v>
      </c>
    </row>
    <row r="3724" spans="8:10" x14ac:dyDescent="0.3">
      <c r="H3724">
        <v>35.71</v>
      </c>
      <c r="I3724">
        <v>2.23</v>
      </c>
      <c r="J3724">
        <v>33.479999999999997</v>
      </c>
    </row>
    <row r="3725" spans="8:10" x14ac:dyDescent="0.3">
      <c r="H3725">
        <v>551.99</v>
      </c>
      <c r="I3725">
        <v>-459.99</v>
      </c>
      <c r="J3725">
        <v>1011.98</v>
      </c>
    </row>
    <row r="3726" spans="8:10" x14ac:dyDescent="0.3">
      <c r="H3726">
        <v>7.06</v>
      </c>
      <c r="I3726">
        <v>2.21</v>
      </c>
      <c r="J3726">
        <v>4.8499999999999996</v>
      </c>
    </row>
    <row r="3727" spans="8:10" x14ac:dyDescent="0.3">
      <c r="H3727">
        <v>18.72</v>
      </c>
      <c r="I3727">
        <v>3.51</v>
      </c>
      <c r="J3727">
        <v>15.21</v>
      </c>
    </row>
    <row r="3728" spans="8:10" x14ac:dyDescent="0.3">
      <c r="H3728">
        <v>360.38</v>
      </c>
      <c r="I3728">
        <v>93.7</v>
      </c>
      <c r="J3728">
        <v>266.68</v>
      </c>
    </row>
    <row r="3729" spans="8:10" x14ac:dyDescent="0.3">
      <c r="H3729">
        <v>11.16</v>
      </c>
      <c r="I3729">
        <v>2.79</v>
      </c>
      <c r="J3729">
        <v>8.3699999999999992</v>
      </c>
    </row>
    <row r="3730" spans="8:10" x14ac:dyDescent="0.3">
      <c r="H3730">
        <v>14.94</v>
      </c>
      <c r="I3730">
        <v>6.87</v>
      </c>
      <c r="J3730">
        <v>8.07</v>
      </c>
    </row>
    <row r="3731" spans="8:10" x14ac:dyDescent="0.3">
      <c r="H3731">
        <v>41.96</v>
      </c>
      <c r="I3731">
        <v>7.97</v>
      </c>
      <c r="J3731">
        <v>33.99</v>
      </c>
    </row>
    <row r="3732" spans="8:10" x14ac:dyDescent="0.3">
      <c r="H3732">
        <v>636.86</v>
      </c>
      <c r="I3732">
        <v>0</v>
      </c>
      <c r="J3732">
        <v>636.86</v>
      </c>
    </row>
    <row r="3733" spans="8:10" x14ac:dyDescent="0.3">
      <c r="H3733">
        <v>499.99</v>
      </c>
      <c r="I3733">
        <v>130</v>
      </c>
      <c r="J3733">
        <v>369.99</v>
      </c>
    </row>
    <row r="3734" spans="8:10" x14ac:dyDescent="0.3">
      <c r="H3734">
        <v>1259.93</v>
      </c>
      <c r="I3734">
        <v>327.58</v>
      </c>
      <c r="J3734">
        <v>932.35</v>
      </c>
    </row>
    <row r="3735" spans="8:10" x14ac:dyDescent="0.3">
      <c r="H3735">
        <v>65.08</v>
      </c>
      <c r="I3735">
        <v>31.89</v>
      </c>
      <c r="J3735">
        <v>33.19</v>
      </c>
    </row>
    <row r="3736" spans="8:10" x14ac:dyDescent="0.3">
      <c r="H3736">
        <v>26.38</v>
      </c>
      <c r="I3736">
        <v>12.13</v>
      </c>
      <c r="J3736">
        <v>14.25</v>
      </c>
    </row>
    <row r="3737" spans="8:10" x14ac:dyDescent="0.3">
      <c r="H3737">
        <v>71.97</v>
      </c>
      <c r="I3737">
        <v>16.55</v>
      </c>
      <c r="J3737">
        <v>55.42</v>
      </c>
    </row>
    <row r="3738" spans="8:10" x14ac:dyDescent="0.3">
      <c r="H3738">
        <v>129.97999999999999</v>
      </c>
      <c r="I3738">
        <v>62.39</v>
      </c>
      <c r="J3738">
        <v>67.59</v>
      </c>
    </row>
    <row r="3739" spans="8:10" x14ac:dyDescent="0.3">
      <c r="H3739">
        <v>32.54</v>
      </c>
      <c r="I3739">
        <v>15.94</v>
      </c>
      <c r="J3739">
        <v>16.600000000000001</v>
      </c>
    </row>
    <row r="3740" spans="8:10" x14ac:dyDescent="0.3">
      <c r="H3740">
        <v>10.9</v>
      </c>
      <c r="I3740">
        <v>3.05</v>
      </c>
      <c r="J3740">
        <v>7.85</v>
      </c>
    </row>
    <row r="3741" spans="8:10" x14ac:dyDescent="0.3">
      <c r="H3741">
        <v>59.98</v>
      </c>
      <c r="I3741">
        <v>25.19</v>
      </c>
      <c r="J3741">
        <v>34.79</v>
      </c>
    </row>
    <row r="3742" spans="8:10" x14ac:dyDescent="0.3">
      <c r="H3742">
        <v>61.93</v>
      </c>
      <c r="I3742">
        <v>23.4</v>
      </c>
      <c r="J3742">
        <v>38.53</v>
      </c>
    </row>
    <row r="3743" spans="8:10" x14ac:dyDescent="0.3">
      <c r="H3743">
        <v>16.52</v>
      </c>
      <c r="I3743">
        <v>7.6</v>
      </c>
      <c r="J3743">
        <v>8.92</v>
      </c>
    </row>
    <row r="3744" spans="8:10" x14ac:dyDescent="0.3">
      <c r="H3744">
        <v>60.12</v>
      </c>
      <c r="I3744">
        <v>28.86</v>
      </c>
      <c r="J3744">
        <v>31.26</v>
      </c>
    </row>
    <row r="3745" spans="8:10" x14ac:dyDescent="0.3">
      <c r="H3745">
        <v>49.54</v>
      </c>
      <c r="I3745">
        <v>17.34</v>
      </c>
      <c r="J3745">
        <v>32.200000000000003</v>
      </c>
    </row>
    <row r="3746" spans="8:10" x14ac:dyDescent="0.3">
      <c r="H3746">
        <v>11.85</v>
      </c>
      <c r="I3746">
        <v>3.79</v>
      </c>
      <c r="J3746">
        <v>8.06</v>
      </c>
    </row>
    <row r="3747" spans="8:10" x14ac:dyDescent="0.3">
      <c r="H3747">
        <v>118.25</v>
      </c>
      <c r="I3747">
        <v>34.29</v>
      </c>
      <c r="J3747">
        <v>83.96</v>
      </c>
    </row>
    <row r="3748" spans="8:10" x14ac:dyDescent="0.3">
      <c r="H3748">
        <v>368.97</v>
      </c>
      <c r="I3748">
        <v>81.17</v>
      </c>
      <c r="J3748">
        <v>287.8</v>
      </c>
    </row>
    <row r="3749" spans="8:10" x14ac:dyDescent="0.3">
      <c r="H3749">
        <v>198.46</v>
      </c>
      <c r="I3749">
        <v>99.23</v>
      </c>
      <c r="J3749">
        <v>99.23</v>
      </c>
    </row>
    <row r="3750" spans="8:10" x14ac:dyDescent="0.3">
      <c r="H3750">
        <v>321.92</v>
      </c>
      <c r="I3750">
        <v>96.58</v>
      </c>
      <c r="J3750">
        <v>225.34</v>
      </c>
    </row>
    <row r="3751" spans="8:10" x14ac:dyDescent="0.3">
      <c r="H3751">
        <v>879.98</v>
      </c>
      <c r="I3751">
        <v>329.99</v>
      </c>
      <c r="J3751">
        <v>549.99</v>
      </c>
    </row>
    <row r="3752" spans="8:10" x14ac:dyDescent="0.3">
      <c r="H3752">
        <v>28.4</v>
      </c>
      <c r="I3752">
        <v>8.24</v>
      </c>
      <c r="J3752">
        <v>20.16</v>
      </c>
    </row>
    <row r="3753" spans="8:10" x14ac:dyDescent="0.3">
      <c r="H3753">
        <v>230.28</v>
      </c>
      <c r="I3753">
        <v>23.03</v>
      </c>
      <c r="J3753">
        <v>207.25</v>
      </c>
    </row>
    <row r="3754" spans="8:10" x14ac:dyDescent="0.3">
      <c r="H3754">
        <v>116.28</v>
      </c>
      <c r="I3754">
        <v>56.98</v>
      </c>
      <c r="J3754">
        <v>59.3</v>
      </c>
    </row>
    <row r="3755" spans="8:10" x14ac:dyDescent="0.3">
      <c r="H3755">
        <v>841.57</v>
      </c>
      <c r="I3755">
        <v>294.55</v>
      </c>
      <c r="J3755">
        <v>547.02</v>
      </c>
    </row>
    <row r="3756" spans="8:10" x14ac:dyDescent="0.3">
      <c r="H3756">
        <v>354.9</v>
      </c>
      <c r="I3756">
        <v>17.75</v>
      </c>
      <c r="J3756">
        <v>337.15</v>
      </c>
    </row>
    <row r="3757" spans="8:10" x14ac:dyDescent="0.3">
      <c r="H3757">
        <v>42.78</v>
      </c>
      <c r="I3757">
        <v>15.51</v>
      </c>
      <c r="J3757">
        <v>27.27</v>
      </c>
    </row>
    <row r="3758" spans="8:10" x14ac:dyDescent="0.3">
      <c r="H3758">
        <v>563.42999999999995</v>
      </c>
      <c r="I3758">
        <v>-56.34</v>
      </c>
      <c r="J3758">
        <v>619.77</v>
      </c>
    </row>
    <row r="3759" spans="8:10" x14ac:dyDescent="0.3">
      <c r="H3759">
        <v>111.1</v>
      </c>
      <c r="I3759">
        <v>8.33</v>
      </c>
      <c r="J3759">
        <v>102.77</v>
      </c>
    </row>
    <row r="3760" spans="8:10" x14ac:dyDescent="0.3">
      <c r="H3760">
        <v>11.68</v>
      </c>
      <c r="I3760">
        <v>5.49</v>
      </c>
      <c r="J3760">
        <v>6.19</v>
      </c>
    </row>
    <row r="3761" spans="8:10" x14ac:dyDescent="0.3">
      <c r="H3761">
        <v>16.899999999999999</v>
      </c>
      <c r="I3761">
        <v>5.07</v>
      </c>
      <c r="J3761">
        <v>11.83</v>
      </c>
    </row>
    <row r="3762" spans="8:10" x14ac:dyDescent="0.3">
      <c r="H3762">
        <v>24.4</v>
      </c>
      <c r="I3762">
        <v>10.25</v>
      </c>
      <c r="J3762">
        <v>14.15</v>
      </c>
    </row>
    <row r="3763" spans="8:10" x14ac:dyDescent="0.3">
      <c r="H3763">
        <v>87.6</v>
      </c>
      <c r="I3763">
        <v>42.05</v>
      </c>
      <c r="J3763">
        <v>45.55</v>
      </c>
    </row>
    <row r="3764" spans="8:10" x14ac:dyDescent="0.3">
      <c r="H3764">
        <v>241.96</v>
      </c>
      <c r="I3764">
        <v>24.2</v>
      </c>
      <c r="J3764">
        <v>217.76</v>
      </c>
    </row>
    <row r="3765" spans="8:10" x14ac:dyDescent="0.3">
      <c r="H3765">
        <v>8.52</v>
      </c>
      <c r="I3765">
        <v>4.17</v>
      </c>
      <c r="J3765">
        <v>4.3499999999999996</v>
      </c>
    </row>
    <row r="3766" spans="8:10" x14ac:dyDescent="0.3">
      <c r="H3766">
        <v>1.79</v>
      </c>
      <c r="I3766">
        <v>-3.04</v>
      </c>
      <c r="J3766">
        <v>4.83</v>
      </c>
    </row>
    <row r="3767" spans="8:10" x14ac:dyDescent="0.3">
      <c r="H3767">
        <v>99.37</v>
      </c>
      <c r="I3767">
        <v>-1.42</v>
      </c>
      <c r="J3767">
        <v>100.79</v>
      </c>
    </row>
    <row r="3768" spans="8:10" x14ac:dyDescent="0.3">
      <c r="H3768">
        <v>1.34</v>
      </c>
      <c r="I3768">
        <v>0.5</v>
      </c>
      <c r="J3768">
        <v>0.84</v>
      </c>
    </row>
    <row r="3769" spans="8:10" x14ac:dyDescent="0.3">
      <c r="H3769">
        <v>119.96</v>
      </c>
      <c r="I3769">
        <v>12</v>
      </c>
      <c r="J3769">
        <v>107.96</v>
      </c>
    </row>
    <row r="3770" spans="8:10" x14ac:dyDescent="0.3">
      <c r="H3770">
        <v>1013.83</v>
      </c>
      <c r="I3770">
        <v>101.38</v>
      </c>
      <c r="J3770">
        <v>912.45</v>
      </c>
    </row>
    <row r="3771" spans="8:10" x14ac:dyDescent="0.3">
      <c r="H3771">
        <v>1.98</v>
      </c>
      <c r="I3771">
        <v>0.67</v>
      </c>
      <c r="J3771">
        <v>1.31</v>
      </c>
    </row>
    <row r="3772" spans="8:10" x14ac:dyDescent="0.3">
      <c r="H3772">
        <v>2003.52</v>
      </c>
      <c r="I3772">
        <v>-325.57</v>
      </c>
      <c r="J3772">
        <v>2329.09</v>
      </c>
    </row>
    <row r="3773" spans="8:10" x14ac:dyDescent="0.3">
      <c r="H3773">
        <v>82.37</v>
      </c>
      <c r="I3773">
        <v>-19.559999999999999</v>
      </c>
      <c r="J3773">
        <v>101.93</v>
      </c>
    </row>
    <row r="3774" spans="8:10" x14ac:dyDescent="0.3">
      <c r="H3774">
        <v>62.91</v>
      </c>
      <c r="I3774">
        <v>22.65</v>
      </c>
      <c r="J3774">
        <v>40.26</v>
      </c>
    </row>
    <row r="3775" spans="8:10" x14ac:dyDescent="0.3">
      <c r="H3775">
        <v>6.91</v>
      </c>
      <c r="I3775">
        <v>2.33</v>
      </c>
      <c r="J3775">
        <v>4.58</v>
      </c>
    </row>
    <row r="3776" spans="8:10" x14ac:dyDescent="0.3">
      <c r="H3776">
        <v>383.98</v>
      </c>
      <c r="I3776">
        <v>81.59</v>
      </c>
      <c r="J3776">
        <v>302.39</v>
      </c>
    </row>
    <row r="3777" spans="8:10" x14ac:dyDescent="0.3">
      <c r="H3777">
        <v>10.37</v>
      </c>
      <c r="I3777">
        <v>3.63</v>
      </c>
      <c r="J3777">
        <v>6.74</v>
      </c>
    </row>
    <row r="3778" spans="8:10" x14ac:dyDescent="0.3">
      <c r="H3778">
        <v>335.94</v>
      </c>
      <c r="I3778">
        <v>41.99</v>
      </c>
      <c r="J3778">
        <v>293.95</v>
      </c>
    </row>
    <row r="3779" spans="8:10" x14ac:dyDescent="0.3">
      <c r="H3779">
        <v>665.88</v>
      </c>
      <c r="I3779">
        <v>106.54</v>
      </c>
      <c r="J3779">
        <v>559.34</v>
      </c>
    </row>
    <row r="3780" spans="8:10" x14ac:dyDescent="0.3">
      <c r="H3780">
        <v>71.98</v>
      </c>
      <c r="I3780">
        <v>9</v>
      </c>
      <c r="J3780">
        <v>62.98</v>
      </c>
    </row>
    <row r="3781" spans="8:10" x14ac:dyDescent="0.3">
      <c r="H3781">
        <v>37.94</v>
      </c>
      <c r="I3781">
        <v>18.21</v>
      </c>
      <c r="J3781">
        <v>19.73</v>
      </c>
    </row>
    <row r="3782" spans="8:10" x14ac:dyDescent="0.3">
      <c r="H3782">
        <v>273.95999999999998</v>
      </c>
      <c r="I3782">
        <v>10.96</v>
      </c>
      <c r="J3782">
        <v>263</v>
      </c>
    </row>
    <row r="3783" spans="8:10" x14ac:dyDescent="0.3">
      <c r="H3783">
        <v>269.98</v>
      </c>
      <c r="I3783">
        <v>40.5</v>
      </c>
      <c r="J3783">
        <v>229.48</v>
      </c>
    </row>
    <row r="3784" spans="8:10" x14ac:dyDescent="0.3">
      <c r="H3784">
        <v>8.9</v>
      </c>
      <c r="I3784">
        <v>3.34</v>
      </c>
      <c r="J3784">
        <v>5.56</v>
      </c>
    </row>
    <row r="3785" spans="8:10" x14ac:dyDescent="0.3">
      <c r="H3785">
        <v>720.06</v>
      </c>
      <c r="I3785">
        <v>-63.01</v>
      </c>
      <c r="J3785">
        <v>783.07</v>
      </c>
    </row>
    <row r="3786" spans="8:10" x14ac:dyDescent="0.3">
      <c r="H3786">
        <v>41.42</v>
      </c>
      <c r="I3786">
        <v>8.2799999999999994</v>
      </c>
      <c r="J3786">
        <v>33.14</v>
      </c>
    </row>
    <row r="3787" spans="8:10" x14ac:dyDescent="0.3">
      <c r="H3787">
        <v>3.13</v>
      </c>
      <c r="I3787">
        <v>-2.61</v>
      </c>
      <c r="J3787">
        <v>5.74</v>
      </c>
    </row>
    <row r="3788" spans="8:10" x14ac:dyDescent="0.3">
      <c r="H3788">
        <v>1085.42</v>
      </c>
      <c r="I3788">
        <v>282.20999999999998</v>
      </c>
      <c r="J3788">
        <v>803.21</v>
      </c>
    </row>
    <row r="3789" spans="8:10" x14ac:dyDescent="0.3">
      <c r="H3789">
        <v>3.91</v>
      </c>
      <c r="I3789">
        <v>1.03</v>
      </c>
      <c r="J3789">
        <v>2.88</v>
      </c>
    </row>
    <row r="3790" spans="8:10" x14ac:dyDescent="0.3">
      <c r="H3790">
        <v>62.38</v>
      </c>
      <c r="I3790">
        <v>7.02</v>
      </c>
      <c r="J3790">
        <v>55.36</v>
      </c>
    </row>
    <row r="3791" spans="8:10" x14ac:dyDescent="0.3">
      <c r="H3791">
        <v>29.05</v>
      </c>
      <c r="I3791">
        <v>9.01</v>
      </c>
      <c r="J3791">
        <v>20.04</v>
      </c>
    </row>
    <row r="3792" spans="8:10" x14ac:dyDescent="0.3">
      <c r="H3792">
        <v>180.96</v>
      </c>
      <c r="I3792">
        <v>67.86</v>
      </c>
      <c r="J3792">
        <v>113.1</v>
      </c>
    </row>
    <row r="3793" spans="8:10" x14ac:dyDescent="0.3">
      <c r="H3793">
        <v>4.42</v>
      </c>
      <c r="I3793">
        <v>-3.39</v>
      </c>
      <c r="J3793">
        <v>7.81</v>
      </c>
    </row>
    <row r="3794" spans="8:10" x14ac:dyDescent="0.3">
      <c r="H3794">
        <v>16.03</v>
      </c>
      <c r="I3794">
        <v>2.2000000000000002</v>
      </c>
      <c r="J3794">
        <v>13.83</v>
      </c>
    </row>
    <row r="3795" spans="8:10" x14ac:dyDescent="0.3">
      <c r="H3795">
        <v>29.79</v>
      </c>
      <c r="I3795">
        <v>12.51</v>
      </c>
      <c r="J3795">
        <v>17.28</v>
      </c>
    </row>
    <row r="3796" spans="8:10" x14ac:dyDescent="0.3">
      <c r="H3796">
        <v>57.23</v>
      </c>
      <c r="I3796">
        <v>14.31</v>
      </c>
      <c r="J3796">
        <v>42.92</v>
      </c>
    </row>
    <row r="3797" spans="8:10" x14ac:dyDescent="0.3">
      <c r="H3797">
        <v>333</v>
      </c>
      <c r="I3797">
        <v>-16.649999999999999</v>
      </c>
      <c r="J3797">
        <v>349.65</v>
      </c>
    </row>
    <row r="3798" spans="8:10" x14ac:dyDescent="0.3">
      <c r="H3798">
        <v>36.44</v>
      </c>
      <c r="I3798">
        <v>12.03</v>
      </c>
      <c r="J3798">
        <v>24.41</v>
      </c>
    </row>
    <row r="3799" spans="8:10" x14ac:dyDescent="0.3">
      <c r="H3799">
        <v>251.64</v>
      </c>
      <c r="I3799">
        <v>88.07</v>
      </c>
      <c r="J3799">
        <v>163.57</v>
      </c>
    </row>
    <row r="3800" spans="8:10" x14ac:dyDescent="0.3">
      <c r="H3800">
        <v>523.76</v>
      </c>
      <c r="I3800">
        <v>-192.05</v>
      </c>
      <c r="J3800">
        <v>715.81</v>
      </c>
    </row>
    <row r="3801" spans="8:10" x14ac:dyDescent="0.3">
      <c r="H3801">
        <v>1359.96</v>
      </c>
      <c r="I3801">
        <v>119</v>
      </c>
      <c r="J3801">
        <v>1240.96</v>
      </c>
    </row>
    <row r="3802" spans="8:10" x14ac:dyDescent="0.3">
      <c r="H3802">
        <v>102.59</v>
      </c>
      <c r="I3802">
        <v>10.26</v>
      </c>
      <c r="J3802">
        <v>92.33</v>
      </c>
    </row>
    <row r="3803" spans="8:10" x14ac:dyDescent="0.3">
      <c r="H3803">
        <v>22.7</v>
      </c>
      <c r="I3803">
        <v>5.96</v>
      </c>
      <c r="J3803">
        <v>16.739999999999998</v>
      </c>
    </row>
    <row r="3804" spans="8:10" x14ac:dyDescent="0.3">
      <c r="H3804">
        <v>93.02</v>
      </c>
      <c r="I3804">
        <v>33.72</v>
      </c>
      <c r="J3804">
        <v>59.3</v>
      </c>
    </row>
    <row r="3805" spans="8:10" x14ac:dyDescent="0.3">
      <c r="H3805">
        <v>12.77</v>
      </c>
      <c r="I3805">
        <v>1.44</v>
      </c>
      <c r="J3805">
        <v>11.33</v>
      </c>
    </row>
    <row r="3806" spans="8:10" x14ac:dyDescent="0.3">
      <c r="H3806">
        <v>35.01</v>
      </c>
      <c r="I3806">
        <v>13.13</v>
      </c>
      <c r="J3806">
        <v>21.88</v>
      </c>
    </row>
    <row r="3807" spans="8:10" x14ac:dyDescent="0.3">
      <c r="H3807">
        <v>39.15</v>
      </c>
      <c r="I3807">
        <v>14.68</v>
      </c>
      <c r="J3807">
        <v>24.47</v>
      </c>
    </row>
    <row r="3808" spans="8:10" x14ac:dyDescent="0.3">
      <c r="H3808">
        <v>11.76</v>
      </c>
      <c r="I3808">
        <v>1.32</v>
      </c>
      <c r="J3808">
        <v>10.44</v>
      </c>
    </row>
    <row r="3809" spans="8:10" x14ac:dyDescent="0.3">
      <c r="H3809">
        <v>5.24</v>
      </c>
      <c r="I3809">
        <v>-4.0199999999999996</v>
      </c>
      <c r="J3809">
        <v>9.26</v>
      </c>
    </row>
    <row r="3810" spans="8:10" x14ac:dyDescent="0.3">
      <c r="H3810">
        <v>4.66</v>
      </c>
      <c r="I3810">
        <v>-3.73</v>
      </c>
      <c r="J3810">
        <v>8.39</v>
      </c>
    </row>
    <row r="3811" spans="8:10" x14ac:dyDescent="0.3">
      <c r="H3811">
        <v>523.91999999999996</v>
      </c>
      <c r="I3811">
        <v>-72.040000000000006</v>
      </c>
      <c r="J3811">
        <v>595.96</v>
      </c>
    </row>
    <row r="3812" spans="8:10" x14ac:dyDescent="0.3">
      <c r="H3812">
        <v>100.79</v>
      </c>
      <c r="I3812">
        <v>10.08</v>
      </c>
      <c r="J3812">
        <v>90.71</v>
      </c>
    </row>
    <row r="3813" spans="8:10" x14ac:dyDescent="0.3">
      <c r="H3813">
        <v>146.13999999999999</v>
      </c>
      <c r="I3813">
        <v>16.440000000000001</v>
      </c>
      <c r="J3813">
        <v>129.69999999999999</v>
      </c>
    </row>
    <row r="3814" spans="8:10" x14ac:dyDescent="0.3">
      <c r="H3814">
        <v>25.06</v>
      </c>
      <c r="I3814">
        <v>11.78</v>
      </c>
      <c r="J3814">
        <v>13.28</v>
      </c>
    </row>
    <row r="3815" spans="8:10" x14ac:dyDescent="0.3">
      <c r="H3815">
        <v>19.82</v>
      </c>
      <c r="I3815">
        <v>6.44</v>
      </c>
      <c r="J3815">
        <v>13.38</v>
      </c>
    </row>
    <row r="3816" spans="8:10" x14ac:dyDescent="0.3">
      <c r="H3816">
        <v>823.96</v>
      </c>
      <c r="I3816">
        <v>51.5</v>
      </c>
      <c r="J3816">
        <v>772.46</v>
      </c>
    </row>
    <row r="3817" spans="8:10" x14ac:dyDescent="0.3">
      <c r="H3817">
        <v>15.98</v>
      </c>
      <c r="I3817">
        <v>5</v>
      </c>
      <c r="J3817">
        <v>10.98</v>
      </c>
    </row>
    <row r="3818" spans="8:10" x14ac:dyDescent="0.3">
      <c r="H3818">
        <v>801.96</v>
      </c>
      <c r="I3818">
        <v>200.49</v>
      </c>
      <c r="J3818">
        <v>601.47</v>
      </c>
    </row>
    <row r="3819" spans="8:10" x14ac:dyDescent="0.3">
      <c r="H3819">
        <v>59.97</v>
      </c>
      <c r="I3819">
        <v>0</v>
      </c>
      <c r="J3819">
        <v>59.97</v>
      </c>
    </row>
    <row r="3820" spans="8:10" x14ac:dyDescent="0.3">
      <c r="H3820">
        <v>1056.8599999999999</v>
      </c>
      <c r="I3820">
        <v>306.49</v>
      </c>
      <c r="J3820">
        <v>750.37</v>
      </c>
    </row>
    <row r="3821" spans="8:10" x14ac:dyDescent="0.3">
      <c r="H3821">
        <v>12.82</v>
      </c>
      <c r="I3821">
        <v>4.33</v>
      </c>
      <c r="J3821">
        <v>8.49</v>
      </c>
    </row>
    <row r="3822" spans="8:10" x14ac:dyDescent="0.3">
      <c r="H3822">
        <v>314.35000000000002</v>
      </c>
      <c r="I3822">
        <v>-15.72</v>
      </c>
      <c r="J3822">
        <v>330.07</v>
      </c>
    </row>
    <row r="3823" spans="8:10" x14ac:dyDescent="0.3">
      <c r="H3823">
        <v>18.98</v>
      </c>
      <c r="I3823">
        <v>8.92</v>
      </c>
      <c r="J3823">
        <v>10.06</v>
      </c>
    </row>
    <row r="3824" spans="8:10" x14ac:dyDescent="0.3">
      <c r="H3824">
        <v>18.239999999999998</v>
      </c>
      <c r="I3824">
        <v>6.16</v>
      </c>
      <c r="J3824">
        <v>12.08</v>
      </c>
    </row>
    <row r="3825" spans="8:10" x14ac:dyDescent="0.3">
      <c r="H3825">
        <v>991.2</v>
      </c>
      <c r="I3825">
        <v>257.70999999999998</v>
      </c>
      <c r="J3825">
        <v>733.49</v>
      </c>
    </row>
    <row r="3826" spans="8:10" x14ac:dyDescent="0.3">
      <c r="H3826">
        <v>879.98</v>
      </c>
      <c r="I3826">
        <v>329.99</v>
      </c>
      <c r="J3826">
        <v>549.99</v>
      </c>
    </row>
    <row r="3827" spans="8:10" x14ac:dyDescent="0.3">
      <c r="H3827">
        <v>12.96</v>
      </c>
      <c r="I3827">
        <v>4.54</v>
      </c>
      <c r="J3827">
        <v>8.42</v>
      </c>
    </row>
    <row r="3828" spans="8:10" x14ac:dyDescent="0.3">
      <c r="H3828">
        <v>107.44</v>
      </c>
      <c r="I3828">
        <v>10.74</v>
      </c>
      <c r="J3828">
        <v>96.7</v>
      </c>
    </row>
    <row r="3829" spans="8:10" x14ac:dyDescent="0.3">
      <c r="H3829">
        <v>1458.65</v>
      </c>
      <c r="I3829">
        <v>423.01</v>
      </c>
      <c r="J3829">
        <v>1035.6400000000001</v>
      </c>
    </row>
    <row r="3830" spans="8:10" x14ac:dyDescent="0.3">
      <c r="H3830">
        <v>26.64</v>
      </c>
      <c r="I3830">
        <v>7.46</v>
      </c>
      <c r="J3830">
        <v>19.18</v>
      </c>
    </row>
    <row r="3831" spans="8:10" x14ac:dyDescent="0.3">
      <c r="H3831">
        <v>476.8</v>
      </c>
      <c r="I3831">
        <v>119.2</v>
      </c>
      <c r="J3831">
        <v>357.6</v>
      </c>
    </row>
    <row r="3832" spans="8:10" x14ac:dyDescent="0.3">
      <c r="H3832">
        <v>87.44</v>
      </c>
      <c r="I3832">
        <v>18.46</v>
      </c>
      <c r="J3832">
        <v>68.98</v>
      </c>
    </row>
    <row r="3833" spans="8:10" x14ac:dyDescent="0.3">
      <c r="H3833">
        <v>76.14</v>
      </c>
      <c r="I3833">
        <v>26.65</v>
      </c>
      <c r="J3833">
        <v>49.49</v>
      </c>
    </row>
    <row r="3834" spans="8:10" x14ac:dyDescent="0.3">
      <c r="H3834">
        <v>19.96</v>
      </c>
      <c r="I3834">
        <v>9.3800000000000008</v>
      </c>
      <c r="J3834">
        <v>10.58</v>
      </c>
    </row>
    <row r="3835" spans="8:10" x14ac:dyDescent="0.3">
      <c r="H3835">
        <v>1049.97</v>
      </c>
      <c r="I3835">
        <v>-209.99</v>
      </c>
      <c r="J3835">
        <v>1259.96</v>
      </c>
    </row>
    <row r="3836" spans="8:10" x14ac:dyDescent="0.3">
      <c r="H3836">
        <v>611.05999999999995</v>
      </c>
      <c r="I3836">
        <v>-34.92</v>
      </c>
      <c r="J3836">
        <v>645.98</v>
      </c>
    </row>
    <row r="3837" spans="8:10" x14ac:dyDescent="0.3">
      <c r="H3837">
        <v>2.37</v>
      </c>
      <c r="I3837">
        <v>0.83</v>
      </c>
      <c r="J3837">
        <v>1.54</v>
      </c>
    </row>
    <row r="3838" spans="8:10" x14ac:dyDescent="0.3">
      <c r="H3838">
        <v>19.010000000000002</v>
      </c>
      <c r="I3838">
        <v>6.89</v>
      </c>
      <c r="J3838">
        <v>12.12</v>
      </c>
    </row>
    <row r="3839" spans="8:10" x14ac:dyDescent="0.3">
      <c r="H3839">
        <v>911.98</v>
      </c>
      <c r="I3839">
        <v>114</v>
      </c>
      <c r="J3839">
        <v>797.98</v>
      </c>
    </row>
    <row r="3840" spans="8:10" x14ac:dyDescent="0.3">
      <c r="H3840">
        <v>674.35</v>
      </c>
      <c r="I3840">
        <v>-109.58</v>
      </c>
      <c r="J3840">
        <v>783.93</v>
      </c>
    </row>
    <row r="3841" spans="8:10" x14ac:dyDescent="0.3">
      <c r="H3841">
        <v>134.01</v>
      </c>
      <c r="I3841">
        <v>36.18</v>
      </c>
      <c r="J3841">
        <v>97.83</v>
      </c>
    </row>
    <row r="3842" spans="8:10" x14ac:dyDescent="0.3">
      <c r="H3842">
        <v>170.97</v>
      </c>
      <c r="I3842">
        <v>70.099999999999994</v>
      </c>
      <c r="J3842">
        <v>100.87</v>
      </c>
    </row>
    <row r="3843" spans="8:10" x14ac:dyDescent="0.3">
      <c r="H3843">
        <v>170.35</v>
      </c>
      <c r="I3843">
        <v>10.65</v>
      </c>
      <c r="J3843">
        <v>159.69999999999999</v>
      </c>
    </row>
    <row r="3844" spans="8:10" x14ac:dyDescent="0.3">
      <c r="H3844">
        <v>7.18</v>
      </c>
      <c r="I3844">
        <v>2.25</v>
      </c>
      <c r="J3844">
        <v>4.93</v>
      </c>
    </row>
    <row r="3845" spans="8:10" x14ac:dyDescent="0.3">
      <c r="H3845">
        <v>6.28</v>
      </c>
      <c r="I3845">
        <v>0.06</v>
      </c>
      <c r="J3845">
        <v>6.22</v>
      </c>
    </row>
    <row r="3846" spans="8:10" x14ac:dyDescent="0.3">
      <c r="H3846">
        <v>480.74</v>
      </c>
      <c r="I3846">
        <v>14.42</v>
      </c>
      <c r="J3846">
        <v>466.32</v>
      </c>
    </row>
    <row r="3847" spans="8:10" x14ac:dyDescent="0.3">
      <c r="H3847">
        <v>617</v>
      </c>
      <c r="I3847">
        <v>-36.29</v>
      </c>
      <c r="J3847">
        <v>653.29</v>
      </c>
    </row>
    <row r="3848" spans="8:10" x14ac:dyDescent="0.3">
      <c r="H3848">
        <v>141.4</v>
      </c>
      <c r="I3848">
        <v>38.18</v>
      </c>
      <c r="J3848">
        <v>103.22</v>
      </c>
    </row>
    <row r="3849" spans="8:10" x14ac:dyDescent="0.3">
      <c r="H3849">
        <v>501.81</v>
      </c>
      <c r="I3849">
        <v>0</v>
      </c>
      <c r="J3849">
        <v>501.81</v>
      </c>
    </row>
    <row r="3850" spans="8:10" x14ac:dyDescent="0.3">
      <c r="H3850">
        <v>691.96</v>
      </c>
      <c r="I3850">
        <v>318.3</v>
      </c>
      <c r="J3850">
        <v>373.66</v>
      </c>
    </row>
    <row r="3851" spans="8:10" x14ac:dyDescent="0.3">
      <c r="H3851">
        <v>34.950000000000003</v>
      </c>
      <c r="I3851">
        <v>15.38</v>
      </c>
      <c r="J3851">
        <v>19.57</v>
      </c>
    </row>
    <row r="3852" spans="8:10" x14ac:dyDescent="0.3">
      <c r="H3852">
        <v>85.96</v>
      </c>
      <c r="I3852">
        <v>40.4</v>
      </c>
      <c r="J3852">
        <v>45.56</v>
      </c>
    </row>
    <row r="3853" spans="8:10" x14ac:dyDescent="0.3">
      <c r="H3853">
        <v>85.3</v>
      </c>
      <c r="I3853">
        <v>14.5</v>
      </c>
      <c r="J3853">
        <v>70.8</v>
      </c>
    </row>
    <row r="3854" spans="8:10" x14ac:dyDescent="0.3">
      <c r="H3854">
        <v>33.57</v>
      </c>
      <c r="I3854">
        <v>-53.71</v>
      </c>
      <c r="J3854">
        <v>87.28</v>
      </c>
    </row>
    <row r="3855" spans="8:10" x14ac:dyDescent="0.3">
      <c r="H3855">
        <v>4.95</v>
      </c>
      <c r="I3855">
        <v>2.1800000000000002</v>
      </c>
      <c r="J3855">
        <v>2.77</v>
      </c>
    </row>
    <row r="3856" spans="8:10" x14ac:dyDescent="0.3">
      <c r="H3856">
        <v>26.4</v>
      </c>
      <c r="I3856">
        <v>0</v>
      </c>
      <c r="J3856">
        <v>26.4</v>
      </c>
    </row>
    <row r="3857" spans="8:10" x14ac:dyDescent="0.3">
      <c r="H3857">
        <v>3.56</v>
      </c>
      <c r="I3857">
        <v>-6.24</v>
      </c>
      <c r="J3857">
        <v>9.8000000000000007</v>
      </c>
    </row>
    <row r="3858" spans="8:10" x14ac:dyDescent="0.3">
      <c r="H3858">
        <v>823.96</v>
      </c>
      <c r="I3858">
        <v>51.5</v>
      </c>
      <c r="J3858">
        <v>772.46</v>
      </c>
    </row>
    <row r="3859" spans="8:10" x14ac:dyDescent="0.3">
      <c r="H3859">
        <v>10.27</v>
      </c>
      <c r="I3859">
        <v>0.9</v>
      </c>
      <c r="J3859">
        <v>9.3699999999999992</v>
      </c>
    </row>
    <row r="3860" spans="8:10" x14ac:dyDescent="0.3">
      <c r="H3860">
        <v>447.94</v>
      </c>
      <c r="I3860">
        <v>89.59</v>
      </c>
      <c r="J3860">
        <v>358.35</v>
      </c>
    </row>
    <row r="3861" spans="8:10" x14ac:dyDescent="0.3">
      <c r="H3861">
        <v>480.96</v>
      </c>
      <c r="I3861">
        <v>-269.33999999999997</v>
      </c>
      <c r="J3861">
        <v>750.3</v>
      </c>
    </row>
    <row r="3862" spans="8:10" x14ac:dyDescent="0.3">
      <c r="H3862">
        <v>124.79</v>
      </c>
      <c r="I3862">
        <v>10.92</v>
      </c>
      <c r="J3862">
        <v>113.87</v>
      </c>
    </row>
    <row r="3863" spans="8:10" x14ac:dyDescent="0.3">
      <c r="H3863">
        <v>40.18</v>
      </c>
      <c r="I3863">
        <v>14.56</v>
      </c>
      <c r="J3863">
        <v>25.62</v>
      </c>
    </row>
    <row r="3864" spans="8:10" x14ac:dyDescent="0.3">
      <c r="H3864">
        <v>10.9</v>
      </c>
      <c r="I3864">
        <v>3.95</v>
      </c>
      <c r="J3864">
        <v>6.95</v>
      </c>
    </row>
    <row r="3865" spans="8:10" x14ac:dyDescent="0.3">
      <c r="H3865">
        <v>10.64</v>
      </c>
      <c r="I3865">
        <v>2.77</v>
      </c>
      <c r="J3865">
        <v>7.87</v>
      </c>
    </row>
    <row r="3866" spans="8:10" x14ac:dyDescent="0.3">
      <c r="H3866">
        <v>151.96</v>
      </c>
      <c r="I3866">
        <v>-182.35</v>
      </c>
      <c r="J3866">
        <v>334.31</v>
      </c>
    </row>
    <row r="3867" spans="8:10" x14ac:dyDescent="0.3">
      <c r="H3867">
        <v>238</v>
      </c>
      <c r="I3867">
        <v>38.08</v>
      </c>
      <c r="J3867">
        <v>199.92</v>
      </c>
    </row>
    <row r="3868" spans="8:10" x14ac:dyDescent="0.3">
      <c r="H3868">
        <v>155.34</v>
      </c>
      <c r="I3868">
        <v>55.92</v>
      </c>
      <c r="J3868">
        <v>99.42</v>
      </c>
    </row>
    <row r="3869" spans="8:10" x14ac:dyDescent="0.3">
      <c r="H3869">
        <v>148.32</v>
      </c>
      <c r="I3869">
        <v>63.78</v>
      </c>
      <c r="J3869">
        <v>84.54</v>
      </c>
    </row>
    <row r="3870" spans="8:10" x14ac:dyDescent="0.3">
      <c r="H3870">
        <v>240.78</v>
      </c>
      <c r="I3870">
        <v>27.09</v>
      </c>
      <c r="J3870">
        <v>213.69</v>
      </c>
    </row>
    <row r="3871" spans="8:10" x14ac:dyDescent="0.3">
      <c r="H3871">
        <v>191.97</v>
      </c>
      <c r="I3871">
        <v>16.8</v>
      </c>
      <c r="J3871">
        <v>175.17</v>
      </c>
    </row>
    <row r="3872" spans="8:10" x14ac:dyDescent="0.3">
      <c r="H3872">
        <v>11.56</v>
      </c>
      <c r="I3872">
        <v>5.66</v>
      </c>
      <c r="J3872">
        <v>5.9</v>
      </c>
    </row>
    <row r="3873" spans="8:10" x14ac:dyDescent="0.3">
      <c r="H3873">
        <v>11.8</v>
      </c>
      <c r="I3873">
        <v>5.66</v>
      </c>
      <c r="J3873">
        <v>6.14</v>
      </c>
    </row>
    <row r="3874" spans="8:10" x14ac:dyDescent="0.3">
      <c r="H3874">
        <v>842.35</v>
      </c>
      <c r="I3874">
        <v>42.12</v>
      </c>
      <c r="J3874">
        <v>800.23</v>
      </c>
    </row>
    <row r="3875" spans="8:10" x14ac:dyDescent="0.3">
      <c r="H3875">
        <v>23.47</v>
      </c>
      <c r="I3875">
        <v>7.63</v>
      </c>
      <c r="J3875">
        <v>15.84</v>
      </c>
    </row>
    <row r="3876" spans="8:10" x14ac:dyDescent="0.3">
      <c r="H3876">
        <v>86.06</v>
      </c>
      <c r="I3876">
        <v>-63.11</v>
      </c>
      <c r="J3876">
        <v>149.16999999999999</v>
      </c>
    </row>
    <row r="3877" spans="8:10" x14ac:dyDescent="0.3">
      <c r="H3877">
        <v>108.78</v>
      </c>
      <c r="I3877">
        <v>6.8</v>
      </c>
      <c r="J3877">
        <v>101.98</v>
      </c>
    </row>
    <row r="3878" spans="8:10" x14ac:dyDescent="0.3">
      <c r="H3878">
        <v>10.27</v>
      </c>
      <c r="I3878">
        <v>3.21</v>
      </c>
      <c r="J3878">
        <v>7.06</v>
      </c>
    </row>
    <row r="3879" spans="8:10" x14ac:dyDescent="0.3">
      <c r="H3879">
        <v>38.19</v>
      </c>
      <c r="I3879">
        <v>-26.73</v>
      </c>
      <c r="J3879">
        <v>64.92</v>
      </c>
    </row>
    <row r="3880" spans="8:10" x14ac:dyDescent="0.3">
      <c r="H3880">
        <v>49.63</v>
      </c>
      <c r="I3880">
        <v>3.72</v>
      </c>
      <c r="J3880">
        <v>45.91</v>
      </c>
    </row>
    <row r="3881" spans="8:10" x14ac:dyDescent="0.3">
      <c r="H3881">
        <v>52.1</v>
      </c>
      <c r="I3881">
        <v>3.91</v>
      </c>
      <c r="J3881">
        <v>48.19</v>
      </c>
    </row>
    <row r="3882" spans="8:10" x14ac:dyDescent="0.3">
      <c r="H3882">
        <v>9.57</v>
      </c>
      <c r="I3882">
        <v>2.99</v>
      </c>
      <c r="J3882">
        <v>6.58</v>
      </c>
    </row>
    <row r="3883" spans="8:10" x14ac:dyDescent="0.3">
      <c r="H3883">
        <v>82.37</v>
      </c>
      <c r="I3883">
        <v>-19.559999999999999</v>
      </c>
      <c r="J3883">
        <v>101.93</v>
      </c>
    </row>
    <row r="3884" spans="8:10" x14ac:dyDescent="0.3">
      <c r="H3884">
        <v>364.7</v>
      </c>
      <c r="I3884">
        <v>-36.47</v>
      </c>
      <c r="J3884">
        <v>401.17</v>
      </c>
    </row>
    <row r="3885" spans="8:10" x14ac:dyDescent="0.3">
      <c r="H3885">
        <v>40.26</v>
      </c>
      <c r="I3885">
        <v>11.07</v>
      </c>
      <c r="J3885">
        <v>29.19</v>
      </c>
    </row>
    <row r="3886" spans="8:10" x14ac:dyDescent="0.3">
      <c r="H3886">
        <v>4.37</v>
      </c>
      <c r="I3886">
        <v>0.38</v>
      </c>
      <c r="J3886">
        <v>3.99</v>
      </c>
    </row>
    <row r="3887" spans="8:10" x14ac:dyDescent="0.3">
      <c r="H3887">
        <v>12.13</v>
      </c>
      <c r="I3887">
        <v>-20.62</v>
      </c>
      <c r="J3887">
        <v>32.75</v>
      </c>
    </row>
    <row r="3888" spans="8:10" x14ac:dyDescent="0.3">
      <c r="H3888">
        <v>134.85</v>
      </c>
      <c r="I3888">
        <v>37.76</v>
      </c>
      <c r="J3888">
        <v>97.09</v>
      </c>
    </row>
    <row r="3889" spans="8:10" x14ac:dyDescent="0.3">
      <c r="H3889">
        <v>8.56</v>
      </c>
      <c r="I3889">
        <v>2.65</v>
      </c>
      <c r="J3889">
        <v>5.91</v>
      </c>
    </row>
    <row r="3890" spans="8:10" x14ac:dyDescent="0.3">
      <c r="H3890">
        <v>239.97</v>
      </c>
      <c r="I3890">
        <v>67.19</v>
      </c>
      <c r="J3890">
        <v>172.78</v>
      </c>
    </row>
    <row r="3891" spans="8:10" x14ac:dyDescent="0.3">
      <c r="H3891">
        <v>356.94</v>
      </c>
      <c r="I3891">
        <v>107.08</v>
      </c>
      <c r="J3891">
        <v>249.86</v>
      </c>
    </row>
    <row r="3892" spans="8:10" x14ac:dyDescent="0.3">
      <c r="H3892">
        <v>659.9</v>
      </c>
      <c r="I3892">
        <v>217.77</v>
      </c>
      <c r="J3892">
        <v>442.13</v>
      </c>
    </row>
    <row r="3893" spans="8:10" x14ac:dyDescent="0.3">
      <c r="H3893">
        <v>1684.75</v>
      </c>
      <c r="I3893">
        <v>210.59</v>
      </c>
      <c r="J3893">
        <v>1474.16</v>
      </c>
    </row>
    <row r="3894" spans="8:10" x14ac:dyDescent="0.3">
      <c r="H3894">
        <v>559.91999999999996</v>
      </c>
      <c r="I3894">
        <v>190.37</v>
      </c>
      <c r="J3894">
        <v>369.55</v>
      </c>
    </row>
    <row r="3895" spans="8:10" x14ac:dyDescent="0.3">
      <c r="H3895">
        <v>279.94</v>
      </c>
      <c r="I3895">
        <v>48.99</v>
      </c>
      <c r="J3895">
        <v>230.95</v>
      </c>
    </row>
    <row r="3896" spans="8:10" x14ac:dyDescent="0.3">
      <c r="H3896">
        <v>9.98</v>
      </c>
      <c r="I3896">
        <v>-16.47</v>
      </c>
      <c r="J3896">
        <v>26.45</v>
      </c>
    </row>
    <row r="3897" spans="8:10" x14ac:dyDescent="0.3">
      <c r="H3897">
        <v>48.9</v>
      </c>
      <c r="I3897">
        <v>18.09</v>
      </c>
      <c r="J3897">
        <v>30.81</v>
      </c>
    </row>
    <row r="3898" spans="8:10" x14ac:dyDescent="0.3">
      <c r="H3898">
        <v>3.55</v>
      </c>
      <c r="I3898">
        <v>1.24</v>
      </c>
      <c r="J3898">
        <v>2.31</v>
      </c>
    </row>
    <row r="3899" spans="8:10" x14ac:dyDescent="0.3">
      <c r="H3899">
        <v>15.55</v>
      </c>
      <c r="I3899">
        <v>5.44</v>
      </c>
      <c r="J3899">
        <v>10.11</v>
      </c>
    </row>
    <row r="3900" spans="8:10" x14ac:dyDescent="0.3">
      <c r="H3900">
        <v>2.37</v>
      </c>
      <c r="I3900">
        <v>0.83</v>
      </c>
      <c r="J3900">
        <v>1.54</v>
      </c>
    </row>
    <row r="3901" spans="8:10" x14ac:dyDescent="0.3">
      <c r="H3901">
        <v>127.98</v>
      </c>
      <c r="I3901">
        <v>25.6</v>
      </c>
      <c r="J3901">
        <v>102.38</v>
      </c>
    </row>
    <row r="3902" spans="8:10" x14ac:dyDescent="0.3">
      <c r="H3902">
        <v>10.37</v>
      </c>
      <c r="I3902">
        <v>3.63</v>
      </c>
      <c r="J3902">
        <v>6.74</v>
      </c>
    </row>
    <row r="3903" spans="8:10" x14ac:dyDescent="0.3">
      <c r="H3903">
        <v>47.98</v>
      </c>
      <c r="I3903">
        <v>-1.2</v>
      </c>
      <c r="J3903">
        <v>49.18</v>
      </c>
    </row>
    <row r="3904" spans="8:10" x14ac:dyDescent="0.3">
      <c r="H3904">
        <v>270.33999999999997</v>
      </c>
      <c r="I3904">
        <v>75.7</v>
      </c>
      <c r="J3904">
        <v>194.64</v>
      </c>
    </row>
    <row r="3905" spans="8:10" x14ac:dyDescent="0.3">
      <c r="H3905">
        <v>98.11</v>
      </c>
      <c r="I3905">
        <v>18.399999999999999</v>
      </c>
      <c r="J3905">
        <v>79.709999999999994</v>
      </c>
    </row>
    <row r="3906" spans="8:10" x14ac:dyDescent="0.3">
      <c r="H3906">
        <v>563.80999999999995</v>
      </c>
      <c r="I3906">
        <v>21.14</v>
      </c>
      <c r="J3906">
        <v>542.66999999999996</v>
      </c>
    </row>
    <row r="3907" spans="8:10" x14ac:dyDescent="0.3">
      <c r="H3907">
        <v>10.43</v>
      </c>
      <c r="I3907">
        <v>-6.95</v>
      </c>
      <c r="J3907">
        <v>17.38</v>
      </c>
    </row>
    <row r="3908" spans="8:10" x14ac:dyDescent="0.3">
      <c r="H3908">
        <v>547.14</v>
      </c>
      <c r="I3908">
        <v>-68.39</v>
      </c>
      <c r="J3908">
        <v>615.53</v>
      </c>
    </row>
    <row r="3909" spans="8:10" x14ac:dyDescent="0.3">
      <c r="H3909">
        <v>14.85</v>
      </c>
      <c r="I3909">
        <v>-3.22</v>
      </c>
      <c r="J3909">
        <v>18.07</v>
      </c>
    </row>
    <row r="3910" spans="8:10" x14ac:dyDescent="0.3">
      <c r="H3910">
        <v>41.99</v>
      </c>
      <c r="I3910">
        <v>-9.8000000000000007</v>
      </c>
      <c r="J3910">
        <v>51.79</v>
      </c>
    </row>
    <row r="3911" spans="8:10" x14ac:dyDescent="0.3">
      <c r="H3911">
        <v>7.58</v>
      </c>
      <c r="I3911">
        <v>2.37</v>
      </c>
      <c r="J3911">
        <v>5.21</v>
      </c>
    </row>
    <row r="3912" spans="8:10" x14ac:dyDescent="0.3">
      <c r="H3912">
        <v>352.45</v>
      </c>
      <c r="I3912">
        <v>-211.47</v>
      </c>
      <c r="J3912">
        <v>563.91999999999996</v>
      </c>
    </row>
    <row r="3913" spans="8:10" x14ac:dyDescent="0.3">
      <c r="H3913">
        <v>470.38</v>
      </c>
      <c r="I3913">
        <v>52.92</v>
      </c>
      <c r="J3913">
        <v>417.46</v>
      </c>
    </row>
    <row r="3914" spans="8:10" x14ac:dyDescent="0.3">
      <c r="H3914">
        <v>19.440000000000001</v>
      </c>
      <c r="I3914">
        <v>9.33</v>
      </c>
      <c r="J3914">
        <v>10.11</v>
      </c>
    </row>
    <row r="3915" spans="8:10" x14ac:dyDescent="0.3">
      <c r="H3915">
        <v>9.82</v>
      </c>
      <c r="I3915">
        <v>3.24</v>
      </c>
      <c r="J3915">
        <v>6.58</v>
      </c>
    </row>
    <row r="3916" spans="8:10" x14ac:dyDescent="0.3">
      <c r="H3916">
        <v>801.6</v>
      </c>
      <c r="I3916">
        <v>-448.9</v>
      </c>
      <c r="J3916">
        <v>1250.5</v>
      </c>
    </row>
    <row r="3917" spans="8:10" x14ac:dyDescent="0.3">
      <c r="H3917">
        <v>161.57</v>
      </c>
      <c r="I3917">
        <v>10.1</v>
      </c>
      <c r="J3917">
        <v>151.47</v>
      </c>
    </row>
    <row r="3918" spans="8:10" x14ac:dyDescent="0.3">
      <c r="H3918">
        <v>16.100000000000001</v>
      </c>
      <c r="I3918">
        <v>5.23</v>
      </c>
      <c r="J3918">
        <v>10.87</v>
      </c>
    </row>
    <row r="3919" spans="8:10" x14ac:dyDescent="0.3">
      <c r="H3919">
        <v>7.66</v>
      </c>
      <c r="I3919">
        <v>-6.12</v>
      </c>
      <c r="J3919">
        <v>13.78</v>
      </c>
    </row>
    <row r="3920" spans="8:10" x14ac:dyDescent="0.3">
      <c r="H3920">
        <v>311.98</v>
      </c>
      <c r="I3920">
        <v>-42.9</v>
      </c>
      <c r="J3920">
        <v>354.88</v>
      </c>
    </row>
    <row r="3921" spans="8:10" x14ac:dyDescent="0.3">
      <c r="H3921">
        <v>61.68</v>
      </c>
      <c r="I3921">
        <v>16.649999999999999</v>
      </c>
      <c r="J3921">
        <v>45.03</v>
      </c>
    </row>
    <row r="3922" spans="8:10" x14ac:dyDescent="0.3">
      <c r="H3922">
        <v>63.96</v>
      </c>
      <c r="I3922">
        <v>30.7</v>
      </c>
      <c r="J3922">
        <v>33.26</v>
      </c>
    </row>
    <row r="3923" spans="8:10" x14ac:dyDescent="0.3">
      <c r="H3923">
        <v>359.98</v>
      </c>
      <c r="I3923">
        <v>36</v>
      </c>
      <c r="J3923">
        <v>323.98</v>
      </c>
    </row>
    <row r="3924" spans="8:10" x14ac:dyDescent="0.3">
      <c r="H3924">
        <v>25.34</v>
      </c>
      <c r="I3924">
        <v>7.92</v>
      </c>
      <c r="J3924">
        <v>17.420000000000002</v>
      </c>
    </row>
    <row r="3925" spans="8:10" x14ac:dyDescent="0.3">
      <c r="H3925">
        <v>26.72</v>
      </c>
      <c r="I3925">
        <v>9.35</v>
      </c>
      <c r="J3925">
        <v>17.37</v>
      </c>
    </row>
    <row r="3926" spans="8:10" x14ac:dyDescent="0.3">
      <c r="H3926">
        <v>30.28</v>
      </c>
      <c r="I3926">
        <v>1.21</v>
      </c>
      <c r="J3926">
        <v>29.07</v>
      </c>
    </row>
    <row r="3927" spans="8:10" x14ac:dyDescent="0.3">
      <c r="H3927">
        <v>57.93</v>
      </c>
      <c r="I3927">
        <v>16.22</v>
      </c>
      <c r="J3927">
        <v>41.71</v>
      </c>
    </row>
    <row r="3928" spans="8:10" x14ac:dyDescent="0.3">
      <c r="H3928">
        <v>35.340000000000003</v>
      </c>
      <c r="I3928">
        <v>13.43</v>
      </c>
      <c r="J3928">
        <v>21.91</v>
      </c>
    </row>
    <row r="3929" spans="8:10" x14ac:dyDescent="0.3">
      <c r="H3929">
        <v>137.24</v>
      </c>
      <c r="I3929">
        <v>46.32</v>
      </c>
      <c r="J3929">
        <v>90.92</v>
      </c>
    </row>
    <row r="3930" spans="8:10" x14ac:dyDescent="0.3">
      <c r="H3930">
        <v>241.33</v>
      </c>
      <c r="I3930">
        <v>-14.2</v>
      </c>
      <c r="J3930">
        <v>255.53</v>
      </c>
    </row>
    <row r="3931" spans="8:10" x14ac:dyDescent="0.3">
      <c r="H3931">
        <v>5.18</v>
      </c>
      <c r="I3931">
        <v>1.88</v>
      </c>
      <c r="J3931">
        <v>3.3</v>
      </c>
    </row>
    <row r="3932" spans="8:10" x14ac:dyDescent="0.3">
      <c r="H3932">
        <v>145.54</v>
      </c>
      <c r="I3932">
        <v>16.37</v>
      </c>
      <c r="J3932">
        <v>129.16999999999999</v>
      </c>
    </row>
    <row r="3933" spans="8:10" x14ac:dyDescent="0.3">
      <c r="H3933">
        <v>5.47</v>
      </c>
      <c r="I3933">
        <v>1.64</v>
      </c>
      <c r="J3933">
        <v>3.83</v>
      </c>
    </row>
    <row r="3934" spans="8:10" x14ac:dyDescent="0.3">
      <c r="H3934">
        <v>47.98</v>
      </c>
      <c r="I3934">
        <v>13.2</v>
      </c>
      <c r="J3934">
        <v>34.78</v>
      </c>
    </row>
    <row r="3935" spans="8:10" x14ac:dyDescent="0.3">
      <c r="H3935">
        <v>9.4</v>
      </c>
      <c r="I3935">
        <v>2.73</v>
      </c>
      <c r="J3935">
        <v>6.67</v>
      </c>
    </row>
    <row r="3936" spans="8:10" x14ac:dyDescent="0.3">
      <c r="H3936">
        <v>74</v>
      </c>
      <c r="I3936">
        <v>37</v>
      </c>
      <c r="J3936">
        <v>37</v>
      </c>
    </row>
    <row r="3937" spans="8:10" x14ac:dyDescent="0.3">
      <c r="H3937">
        <v>201.58</v>
      </c>
      <c r="I3937">
        <v>12.6</v>
      </c>
      <c r="J3937">
        <v>188.98</v>
      </c>
    </row>
    <row r="3938" spans="8:10" x14ac:dyDescent="0.3">
      <c r="H3938">
        <v>28.75</v>
      </c>
      <c r="I3938">
        <v>9.34</v>
      </c>
      <c r="J3938">
        <v>19.41</v>
      </c>
    </row>
    <row r="3939" spans="8:10" x14ac:dyDescent="0.3">
      <c r="H3939">
        <v>27.22</v>
      </c>
      <c r="I3939">
        <v>9.8699999999999992</v>
      </c>
      <c r="J3939">
        <v>17.350000000000001</v>
      </c>
    </row>
    <row r="3940" spans="8:10" x14ac:dyDescent="0.3">
      <c r="H3940">
        <v>197.37</v>
      </c>
      <c r="I3940">
        <v>-25.38</v>
      </c>
      <c r="J3940">
        <v>222.75</v>
      </c>
    </row>
    <row r="3941" spans="8:10" x14ac:dyDescent="0.3">
      <c r="H3941">
        <v>1424.9</v>
      </c>
      <c r="I3941">
        <v>356.23</v>
      </c>
      <c r="J3941">
        <v>1068.67</v>
      </c>
    </row>
    <row r="3942" spans="8:10" x14ac:dyDescent="0.3">
      <c r="H3942">
        <v>14.56</v>
      </c>
      <c r="I3942">
        <v>6.26</v>
      </c>
      <c r="J3942">
        <v>8.3000000000000007</v>
      </c>
    </row>
    <row r="3943" spans="8:10" x14ac:dyDescent="0.3">
      <c r="H3943">
        <v>3.05</v>
      </c>
      <c r="I3943">
        <v>1.03</v>
      </c>
      <c r="J3943">
        <v>2.02</v>
      </c>
    </row>
    <row r="3944" spans="8:10" x14ac:dyDescent="0.3">
      <c r="H3944">
        <v>25.92</v>
      </c>
      <c r="I3944">
        <v>9.07</v>
      </c>
      <c r="J3944">
        <v>16.850000000000001</v>
      </c>
    </row>
    <row r="3945" spans="8:10" x14ac:dyDescent="0.3">
      <c r="H3945">
        <v>835.17</v>
      </c>
      <c r="I3945">
        <v>16.7</v>
      </c>
      <c r="J3945">
        <v>818.47</v>
      </c>
    </row>
    <row r="3946" spans="8:10" x14ac:dyDescent="0.3">
      <c r="H3946">
        <v>17.34</v>
      </c>
      <c r="I3946">
        <v>8.5</v>
      </c>
      <c r="J3946">
        <v>8.84</v>
      </c>
    </row>
    <row r="3947" spans="8:10" x14ac:dyDescent="0.3">
      <c r="H3947">
        <v>44.38</v>
      </c>
      <c r="I3947">
        <v>15.53</v>
      </c>
      <c r="J3947">
        <v>28.85</v>
      </c>
    </row>
    <row r="3948" spans="8:10" x14ac:dyDescent="0.3">
      <c r="H3948">
        <v>2.94</v>
      </c>
      <c r="I3948">
        <v>-0.66</v>
      </c>
      <c r="J3948">
        <v>3.6</v>
      </c>
    </row>
    <row r="3949" spans="8:10" x14ac:dyDescent="0.3">
      <c r="H3949">
        <v>6.37</v>
      </c>
      <c r="I3949">
        <v>1.03</v>
      </c>
      <c r="J3949">
        <v>5.34</v>
      </c>
    </row>
    <row r="3950" spans="8:10" x14ac:dyDescent="0.3">
      <c r="H3950">
        <v>48.85</v>
      </c>
      <c r="I3950">
        <v>15.88</v>
      </c>
      <c r="J3950">
        <v>32.97</v>
      </c>
    </row>
    <row r="3951" spans="8:10" x14ac:dyDescent="0.3">
      <c r="H3951">
        <v>19.649999999999999</v>
      </c>
      <c r="I3951">
        <v>6.63</v>
      </c>
      <c r="J3951">
        <v>13.02</v>
      </c>
    </row>
    <row r="3952" spans="8:10" x14ac:dyDescent="0.3">
      <c r="H3952">
        <v>255.11</v>
      </c>
      <c r="I3952">
        <v>-18.22</v>
      </c>
      <c r="J3952">
        <v>273.33</v>
      </c>
    </row>
    <row r="3953" spans="8:10" x14ac:dyDescent="0.3">
      <c r="H3953">
        <v>17.25</v>
      </c>
      <c r="I3953">
        <v>6.04</v>
      </c>
      <c r="J3953">
        <v>11.21</v>
      </c>
    </row>
    <row r="3954" spans="8:10" x14ac:dyDescent="0.3">
      <c r="H3954">
        <v>159.97999999999999</v>
      </c>
      <c r="I3954">
        <v>14</v>
      </c>
      <c r="J3954">
        <v>145.97999999999999</v>
      </c>
    </row>
    <row r="3955" spans="8:10" x14ac:dyDescent="0.3">
      <c r="H3955">
        <v>12.7</v>
      </c>
      <c r="I3955">
        <v>5.84</v>
      </c>
      <c r="J3955">
        <v>6.86</v>
      </c>
    </row>
    <row r="3956" spans="8:10" x14ac:dyDescent="0.3">
      <c r="H3956">
        <v>5.47</v>
      </c>
      <c r="I3956">
        <v>2.35</v>
      </c>
      <c r="J3956">
        <v>3.12</v>
      </c>
    </row>
    <row r="3957" spans="8:10" x14ac:dyDescent="0.3">
      <c r="H3957">
        <v>79.36</v>
      </c>
      <c r="I3957">
        <v>23.81</v>
      </c>
      <c r="J3957">
        <v>55.55</v>
      </c>
    </row>
    <row r="3958" spans="8:10" x14ac:dyDescent="0.3">
      <c r="H3958">
        <v>22.14</v>
      </c>
      <c r="I3958">
        <v>6.42</v>
      </c>
      <c r="J3958">
        <v>15.72</v>
      </c>
    </row>
    <row r="3959" spans="8:10" x14ac:dyDescent="0.3">
      <c r="H3959">
        <v>11.28</v>
      </c>
      <c r="I3959">
        <v>-8.65</v>
      </c>
      <c r="J3959">
        <v>19.93</v>
      </c>
    </row>
    <row r="3960" spans="8:10" x14ac:dyDescent="0.3">
      <c r="H3960">
        <v>4.45</v>
      </c>
      <c r="I3960">
        <v>0.33</v>
      </c>
      <c r="J3960">
        <v>4.12</v>
      </c>
    </row>
    <row r="3961" spans="8:10" x14ac:dyDescent="0.3">
      <c r="H3961">
        <v>44.76</v>
      </c>
      <c r="I3961">
        <v>14.55</v>
      </c>
      <c r="J3961">
        <v>30.21</v>
      </c>
    </row>
    <row r="3962" spans="8:10" x14ac:dyDescent="0.3">
      <c r="H3962">
        <v>38.28</v>
      </c>
      <c r="I3962">
        <v>17.61</v>
      </c>
      <c r="J3962">
        <v>20.67</v>
      </c>
    </row>
    <row r="3963" spans="8:10" x14ac:dyDescent="0.3">
      <c r="H3963">
        <v>149.94999999999999</v>
      </c>
      <c r="I3963">
        <v>44.98</v>
      </c>
      <c r="J3963">
        <v>104.97</v>
      </c>
    </row>
    <row r="3964" spans="8:10" x14ac:dyDescent="0.3">
      <c r="H3964">
        <v>12.84</v>
      </c>
      <c r="I3964">
        <v>3.47</v>
      </c>
      <c r="J3964">
        <v>9.3699999999999992</v>
      </c>
    </row>
    <row r="3965" spans="8:10" x14ac:dyDescent="0.3">
      <c r="H3965">
        <v>44.67</v>
      </c>
      <c r="I3965">
        <v>12.06</v>
      </c>
      <c r="J3965">
        <v>32.61</v>
      </c>
    </row>
    <row r="3966" spans="8:10" x14ac:dyDescent="0.3">
      <c r="H3966">
        <v>7.87</v>
      </c>
      <c r="I3966">
        <v>0.89</v>
      </c>
      <c r="J3966">
        <v>6.98</v>
      </c>
    </row>
    <row r="3967" spans="8:10" x14ac:dyDescent="0.3">
      <c r="H3967">
        <v>7.87</v>
      </c>
      <c r="I3967">
        <v>0.89</v>
      </c>
      <c r="J3967">
        <v>6.98</v>
      </c>
    </row>
    <row r="3968" spans="8:10" x14ac:dyDescent="0.3">
      <c r="H3968">
        <v>88.04</v>
      </c>
      <c r="I3968">
        <v>22.89</v>
      </c>
      <c r="J3968">
        <v>65.150000000000006</v>
      </c>
    </row>
    <row r="3969" spans="8:10" x14ac:dyDescent="0.3">
      <c r="H3969">
        <v>40.630000000000003</v>
      </c>
      <c r="I3969">
        <v>-32.51</v>
      </c>
      <c r="J3969">
        <v>73.14</v>
      </c>
    </row>
    <row r="3970" spans="8:10" x14ac:dyDescent="0.3">
      <c r="H3970">
        <v>5.73</v>
      </c>
      <c r="I3970">
        <v>-9.16</v>
      </c>
      <c r="J3970">
        <v>14.89</v>
      </c>
    </row>
    <row r="3971" spans="8:10" x14ac:dyDescent="0.3">
      <c r="H3971">
        <v>42.24</v>
      </c>
      <c r="I3971">
        <v>13.2</v>
      </c>
      <c r="J3971">
        <v>29.04</v>
      </c>
    </row>
    <row r="3972" spans="8:10" x14ac:dyDescent="0.3">
      <c r="H3972">
        <v>53.82</v>
      </c>
      <c r="I3972">
        <v>24.22</v>
      </c>
      <c r="J3972">
        <v>29.6</v>
      </c>
    </row>
    <row r="3973" spans="8:10" x14ac:dyDescent="0.3">
      <c r="H3973">
        <v>79.36</v>
      </c>
      <c r="I3973">
        <v>20.63</v>
      </c>
      <c r="J3973">
        <v>58.73</v>
      </c>
    </row>
    <row r="3974" spans="8:10" x14ac:dyDescent="0.3">
      <c r="H3974">
        <v>13.48</v>
      </c>
      <c r="I3974">
        <v>6.74</v>
      </c>
      <c r="J3974">
        <v>6.74</v>
      </c>
    </row>
    <row r="3975" spans="8:10" x14ac:dyDescent="0.3">
      <c r="H3975">
        <v>29.8</v>
      </c>
      <c r="I3975">
        <v>9.31</v>
      </c>
      <c r="J3975">
        <v>20.49</v>
      </c>
    </row>
    <row r="3976" spans="8:10" x14ac:dyDescent="0.3">
      <c r="H3976">
        <v>414</v>
      </c>
      <c r="I3976">
        <v>124.2</v>
      </c>
      <c r="J3976">
        <v>289.8</v>
      </c>
    </row>
    <row r="3977" spans="8:10" x14ac:dyDescent="0.3">
      <c r="H3977">
        <v>41.33</v>
      </c>
      <c r="I3977">
        <v>14.98</v>
      </c>
      <c r="J3977">
        <v>26.35</v>
      </c>
    </row>
    <row r="3978" spans="8:10" x14ac:dyDescent="0.3">
      <c r="H3978">
        <v>39.92</v>
      </c>
      <c r="I3978">
        <v>11.18</v>
      </c>
      <c r="J3978">
        <v>28.74</v>
      </c>
    </row>
    <row r="3979" spans="8:10" x14ac:dyDescent="0.3">
      <c r="H3979">
        <v>8.94</v>
      </c>
      <c r="I3979">
        <v>4.1100000000000003</v>
      </c>
      <c r="J3979">
        <v>4.83</v>
      </c>
    </row>
    <row r="3980" spans="8:10" x14ac:dyDescent="0.3">
      <c r="H3980">
        <v>84.78</v>
      </c>
      <c r="I3980">
        <v>-20.14</v>
      </c>
      <c r="J3980">
        <v>104.92</v>
      </c>
    </row>
    <row r="3981" spans="8:10" x14ac:dyDescent="0.3">
      <c r="H3981">
        <v>53.32</v>
      </c>
      <c r="I3981">
        <v>-19.55</v>
      </c>
      <c r="J3981">
        <v>72.87</v>
      </c>
    </row>
    <row r="3982" spans="8:10" x14ac:dyDescent="0.3">
      <c r="H3982">
        <v>56.52</v>
      </c>
      <c r="I3982">
        <v>15.83</v>
      </c>
      <c r="J3982">
        <v>40.69</v>
      </c>
    </row>
    <row r="3983" spans="8:10" x14ac:dyDescent="0.3">
      <c r="H3983">
        <v>22.77</v>
      </c>
      <c r="I3983">
        <v>9.7899999999999991</v>
      </c>
      <c r="J3983">
        <v>12.98</v>
      </c>
    </row>
    <row r="3984" spans="8:10" x14ac:dyDescent="0.3">
      <c r="H3984">
        <v>287.97000000000003</v>
      </c>
      <c r="I3984">
        <v>-3.6</v>
      </c>
      <c r="J3984">
        <v>291.57</v>
      </c>
    </row>
    <row r="3985" spans="8:10" x14ac:dyDescent="0.3">
      <c r="H3985">
        <v>2799.96</v>
      </c>
      <c r="I3985">
        <v>944.99</v>
      </c>
      <c r="J3985">
        <v>1854.97</v>
      </c>
    </row>
    <row r="3986" spans="8:10" x14ac:dyDescent="0.3">
      <c r="H3986">
        <v>48.94</v>
      </c>
      <c r="I3986">
        <v>24.47</v>
      </c>
      <c r="J3986">
        <v>24.47</v>
      </c>
    </row>
    <row r="3987" spans="8:10" x14ac:dyDescent="0.3">
      <c r="H3987">
        <v>257.5</v>
      </c>
      <c r="I3987">
        <v>24.24</v>
      </c>
      <c r="J3987">
        <v>233.26</v>
      </c>
    </row>
    <row r="3988" spans="8:10" x14ac:dyDescent="0.3">
      <c r="H3988">
        <v>2591.56</v>
      </c>
      <c r="I3988">
        <v>621.97</v>
      </c>
      <c r="J3988">
        <v>1969.59</v>
      </c>
    </row>
    <row r="3989" spans="8:10" x14ac:dyDescent="0.3">
      <c r="H3989">
        <v>41.95</v>
      </c>
      <c r="I3989">
        <v>10.49</v>
      </c>
      <c r="J3989">
        <v>31.46</v>
      </c>
    </row>
    <row r="3990" spans="8:10" x14ac:dyDescent="0.3">
      <c r="H3990">
        <v>79.12</v>
      </c>
      <c r="I3990">
        <v>13.85</v>
      </c>
      <c r="J3990">
        <v>65.27</v>
      </c>
    </row>
    <row r="3991" spans="8:10" x14ac:dyDescent="0.3">
      <c r="H3991">
        <v>52.96</v>
      </c>
      <c r="I3991">
        <v>20.12</v>
      </c>
      <c r="J3991">
        <v>32.840000000000003</v>
      </c>
    </row>
    <row r="3992" spans="8:10" x14ac:dyDescent="0.3">
      <c r="H3992">
        <v>286.33999999999997</v>
      </c>
      <c r="I3992">
        <v>-64.430000000000007</v>
      </c>
      <c r="J3992">
        <v>350.77</v>
      </c>
    </row>
    <row r="3993" spans="8:10" x14ac:dyDescent="0.3">
      <c r="H3993">
        <v>63.55</v>
      </c>
      <c r="I3993">
        <v>14.3</v>
      </c>
      <c r="J3993">
        <v>49.25</v>
      </c>
    </row>
    <row r="3994" spans="8:10" x14ac:dyDescent="0.3">
      <c r="H3994">
        <v>41.38</v>
      </c>
      <c r="I3994">
        <v>4.6500000000000004</v>
      </c>
      <c r="J3994">
        <v>36.729999999999997</v>
      </c>
    </row>
    <row r="3995" spans="8:10" x14ac:dyDescent="0.3">
      <c r="H3995">
        <v>172.7</v>
      </c>
      <c r="I3995">
        <v>10.79</v>
      </c>
      <c r="J3995">
        <v>161.91</v>
      </c>
    </row>
    <row r="3996" spans="8:10" x14ac:dyDescent="0.3">
      <c r="H3996">
        <v>512.94000000000005</v>
      </c>
      <c r="I3996">
        <v>97.46</v>
      </c>
      <c r="J3996">
        <v>415.48</v>
      </c>
    </row>
    <row r="3997" spans="8:10" x14ac:dyDescent="0.3">
      <c r="H3997">
        <v>860.93</v>
      </c>
      <c r="I3997">
        <v>189.4</v>
      </c>
      <c r="J3997">
        <v>671.53</v>
      </c>
    </row>
    <row r="3998" spans="8:10" x14ac:dyDescent="0.3">
      <c r="H3998">
        <v>769.95</v>
      </c>
      <c r="I3998">
        <v>223.29</v>
      </c>
      <c r="J3998">
        <v>546.66</v>
      </c>
    </row>
    <row r="3999" spans="8:10" x14ac:dyDescent="0.3">
      <c r="H3999">
        <v>14.98</v>
      </c>
      <c r="I3999">
        <v>4.49</v>
      </c>
      <c r="J3999">
        <v>10.49</v>
      </c>
    </row>
    <row r="4000" spans="8:10" x14ac:dyDescent="0.3">
      <c r="H4000">
        <v>373.08</v>
      </c>
      <c r="I4000">
        <v>82.08</v>
      </c>
      <c r="J4000">
        <v>291</v>
      </c>
    </row>
    <row r="4001" spans="8:10" x14ac:dyDescent="0.3">
      <c r="H4001">
        <v>231.92</v>
      </c>
      <c r="I4001">
        <v>5.8</v>
      </c>
      <c r="J4001">
        <v>226.12</v>
      </c>
    </row>
    <row r="4002" spans="8:10" x14ac:dyDescent="0.3">
      <c r="H4002">
        <v>63.47</v>
      </c>
      <c r="I4002">
        <v>19.04</v>
      </c>
      <c r="J4002">
        <v>44.43</v>
      </c>
    </row>
    <row r="4003" spans="8:10" x14ac:dyDescent="0.3">
      <c r="H4003">
        <v>345</v>
      </c>
      <c r="I4003">
        <v>58.65</v>
      </c>
      <c r="J4003">
        <v>286.35000000000002</v>
      </c>
    </row>
    <row r="4004" spans="8:10" x14ac:dyDescent="0.3">
      <c r="H4004">
        <v>637.9</v>
      </c>
      <c r="I4004">
        <v>-127.58</v>
      </c>
      <c r="J4004">
        <v>765.48</v>
      </c>
    </row>
    <row r="4005" spans="8:10" x14ac:dyDescent="0.3">
      <c r="H4005">
        <v>287.91000000000003</v>
      </c>
      <c r="I4005">
        <v>33.590000000000003</v>
      </c>
      <c r="J4005">
        <v>254.32</v>
      </c>
    </row>
    <row r="4006" spans="8:10" x14ac:dyDescent="0.3">
      <c r="H4006">
        <v>36.6</v>
      </c>
      <c r="I4006">
        <v>11.9</v>
      </c>
      <c r="J4006">
        <v>24.7</v>
      </c>
    </row>
    <row r="4007" spans="8:10" x14ac:dyDescent="0.3">
      <c r="H4007">
        <v>1.78</v>
      </c>
      <c r="I4007">
        <v>0.5</v>
      </c>
      <c r="J4007">
        <v>1.28</v>
      </c>
    </row>
    <row r="4008" spans="8:10" x14ac:dyDescent="0.3">
      <c r="H4008">
        <v>25.92</v>
      </c>
      <c r="I4008">
        <v>12.44</v>
      </c>
      <c r="J4008">
        <v>13.48</v>
      </c>
    </row>
    <row r="4009" spans="8:10" x14ac:dyDescent="0.3">
      <c r="H4009">
        <v>101.94</v>
      </c>
      <c r="I4009">
        <v>21.41</v>
      </c>
      <c r="J4009">
        <v>80.53</v>
      </c>
    </row>
    <row r="4010" spans="8:10" x14ac:dyDescent="0.3">
      <c r="H4010">
        <v>6.85</v>
      </c>
      <c r="I4010">
        <v>0.6</v>
      </c>
      <c r="J4010">
        <v>6.25</v>
      </c>
    </row>
    <row r="4011" spans="8:10" x14ac:dyDescent="0.3">
      <c r="H4011">
        <v>474.43</v>
      </c>
      <c r="I4011">
        <v>199.26</v>
      </c>
      <c r="J4011">
        <v>275.17</v>
      </c>
    </row>
    <row r="4012" spans="8:10" x14ac:dyDescent="0.3">
      <c r="H4012">
        <v>8.4499999999999993</v>
      </c>
      <c r="I4012">
        <v>2.64</v>
      </c>
      <c r="J4012">
        <v>5.81</v>
      </c>
    </row>
    <row r="4013" spans="8:10" x14ac:dyDescent="0.3">
      <c r="H4013">
        <v>39.299999999999997</v>
      </c>
      <c r="I4013">
        <v>3.93</v>
      </c>
      <c r="J4013">
        <v>35.369999999999997</v>
      </c>
    </row>
    <row r="4014" spans="8:10" x14ac:dyDescent="0.3">
      <c r="H4014">
        <v>17.12</v>
      </c>
      <c r="I4014">
        <v>4.96</v>
      </c>
      <c r="J4014">
        <v>12.16</v>
      </c>
    </row>
    <row r="4015" spans="8:10" x14ac:dyDescent="0.3">
      <c r="H4015">
        <v>542.94000000000005</v>
      </c>
      <c r="I4015">
        <v>152.02000000000001</v>
      </c>
      <c r="J4015">
        <v>390.92</v>
      </c>
    </row>
    <row r="4016" spans="8:10" x14ac:dyDescent="0.3">
      <c r="H4016">
        <v>8.64</v>
      </c>
      <c r="I4016">
        <v>4.2300000000000004</v>
      </c>
      <c r="J4016">
        <v>4.41</v>
      </c>
    </row>
    <row r="4017" spans="8:10" x14ac:dyDescent="0.3">
      <c r="H4017">
        <v>193.8</v>
      </c>
      <c r="I4017">
        <v>94.96</v>
      </c>
      <c r="J4017">
        <v>98.84</v>
      </c>
    </row>
    <row r="4018" spans="8:10" x14ac:dyDescent="0.3">
      <c r="H4018">
        <v>21.4</v>
      </c>
      <c r="I4018">
        <v>9.6300000000000008</v>
      </c>
      <c r="J4018">
        <v>11.77</v>
      </c>
    </row>
    <row r="4019" spans="8:10" x14ac:dyDescent="0.3">
      <c r="H4019">
        <v>97.88</v>
      </c>
      <c r="I4019">
        <v>48.94</v>
      </c>
      <c r="J4019">
        <v>48.94</v>
      </c>
    </row>
    <row r="4020" spans="8:10" x14ac:dyDescent="0.3">
      <c r="H4020">
        <v>251.91</v>
      </c>
      <c r="I4020">
        <v>47.86</v>
      </c>
      <c r="J4020">
        <v>204.05</v>
      </c>
    </row>
    <row r="4021" spans="8:10" x14ac:dyDescent="0.3">
      <c r="H4021">
        <v>25.86</v>
      </c>
      <c r="I4021">
        <v>6.72</v>
      </c>
      <c r="J4021">
        <v>19.14</v>
      </c>
    </row>
    <row r="4022" spans="8:10" x14ac:dyDescent="0.3">
      <c r="H4022">
        <v>170.06</v>
      </c>
      <c r="I4022">
        <v>-4.8600000000000003</v>
      </c>
      <c r="J4022">
        <v>174.92</v>
      </c>
    </row>
    <row r="4023" spans="8:10" x14ac:dyDescent="0.3">
      <c r="H4023">
        <v>82.78</v>
      </c>
      <c r="I4023">
        <v>-15.18</v>
      </c>
      <c r="J4023">
        <v>97.96</v>
      </c>
    </row>
    <row r="4024" spans="8:10" x14ac:dyDescent="0.3">
      <c r="H4024">
        <v>853.93</v>
      </c>
      <c r="I4024">
        <v>0</v>
      </c>
      <c r="J4024">
        <v>853.93</v>
      </c>
    </row>
    <row r="4025" spans="8:10" x14ac:dyDescent="0.3">
      <c r="H4025">
        <v>556.66</v>
      </c>
      <c r="I4025">
        <v>6.55</v>
      </c>
      <c r="J4025">
        <v>550.11</v>
      </c>
    </row>
    <row r="4026" spans="8:10" x14ac:dyDescent="0.3">
      <c r="H4026">
        <v>95.84</v>
      </c>
      <c r="I4026">
        <v>34.74</v>
      </c>
      <c r="J4026">
        <v>61.1</v>
      </c>
    </row>
    <row r="4027" spans="8:10" x14ac:dyDescent="0.3">
      <c r="H4027">
        <v>29.66</v>
      </c>
      <c r="I4027">
        <v>10.01</v>
      </c>
      <c r="J4027">
        <v>19.649999999999999</v>
      </c>
    </row>
    <row r="4028" spans="8:10" x14ac:dyDescent="0.3">
      <c r="H4028">
        <v>9.18</v>
      </c>
      <c r="I4028">
        <v>2.87</v>
      </c>
      <c r="J4028">
        <v>6.31</v>
      </c>
    </row>
    <row r="4029" spans="8:10" x14ac:dyDescent="0.3">
      <c r="H4029">
        <v>153.58000000000001</v>
      </c>
      <c r="I4029">
        <v>13.44</v>
      </c>
      <c r="J4029">
        <v>140.13999999999999</v>
      </c>
    </row>
    <row r="4030" spans="8:10" x14ac:dyDescent="0.3">
      <c r="H4030">
        <v>12.86</v>
      </c>
      <c r="I4030">
        <v>-22.51</v>
      </c>
      <c r="J4030">
        <v>35.369999999999997</v>
      </c>
    </row>
    <row r="4031" spans="8:10" x14ac:dyDescent="0.3">
      <c r="H4031">
        <v>479.97</v>
      </c>
      <c r="I4031">
        <v>239.99</v>
      </c>
      <c r="J4031">
        <v>239.98</v>
      </c>
    </row>
    <row r="4032" spans="8:10" x14ac:dyDescent="0.3">
      <c r="H4032">
        <v>232.88</v>
      </c>
      <c r="I4032">
        <v>60.55</v>
      </c>
      <c r="J4032">
        <v>172.33</v>
      </c>
    </row>
    <row r="4033" spans="8:10" x14ac:dyDescent="0.3">
      <c r="H4033">
        <v>236.88</v>
      </c>
      <c r="I4033">
        <v>66.33</v>
      </c>
      <c r="J4033">
        <v>170.55</v>
      </c>
    </row>
    <row r="4034" spans="8:10" x14ac:dyDescent="0.3">
      <c r="H4034">
        <v>29.9</v>
      </c>
      <c r="I4034">
        <v>14.65</v>
      </c>
      <c r="J4034">
        <v>15.25</v>
      </c>
    </row>
    <row r="4035" spans="8:10" x14ac:dyDescent="0.3">
      <c r="H4035">
        <v>100</v>
      </c>
      <c r="I4035">
        <v>21</v>
      </c>
      <c r="J4035">
        <v>79</v>
      </c>
    </row>
    <row r="4036" spans="8:10" x14ac:dyDescent="0.3">
      <c r="H4036">
        <v>18.690000000000001</v>
      </c>
      <c r="I4036">
        <v>-14.33</v>
      </c>
      <c r="J4036">
        <v>33.020000000000003</v>
      </c>
    </row>
    <row r="4037" spans="8:10" x14ac:dyDescent="0.3">
      <c r="H4037">
        <v>383.95</v>
      </c>
      <c r="I4037">
        <v>76.790000000000006</v>
      </c>
      <c r="J4037">
        <v>307.16000000000003</v>
      </c>
    </row>
    <row r="4038" spans="8:10" x14ac:dyDescent="0.3">
      <c r="H4038">
        <v>24.82</v>
      </c>
      <c r="I4038">
        <v>1.55</v>
      </c>
      <c r="J4038">
        <v>23.27</v>
      </c>
    </row>
    <row r="4039" spans="8:10" x14ac:dyDescent="0.3">
      <c r="H4039">
        <v>24.9</v>
      </c>
      <c r="I4039">
        <v>8.2200000000000006</v>
      </c>
      <c r="J4039">
        <v>16.68</v>
      </c>
    </row>
    <row r="4040" spans="8:10" x14ac:dyDescent="0.3">
      <c r="H4040">
        <v>21.12</v>
      </c>
      <c r="I4040">
        <v>9.5</v>
      </c>
      <c r="J4040">
        <v>11.62</v>
      </c>
    </row>
    <row r="4041" spans="8:10" x14ac:dyDescent="0.3">
      <c r="H4041">
        <v>767.95</v>
      </c>
      <c r="I4041">
        <v>287.98</v>
      </c>
      <c r="J4041">
        <v>479.97</v>
      </c>
    </row>
    <row r="4042" spans="8:10" x14ac:dyDescent="0.3">
      <c r="H4042">
        <v>14.35</v>
      </c>
      <c r="I4042">
        <v>4.66</v>
      </c>
      <c r="J4042">
        <v>9.69</v>
      </c>
    </row>
    <row r="4043" spans="8:10" x14ac:dyDescent="0.3">
      <c r="H4043">
        <v>191.98</v>
      </c>
      <c r="I4043">
        <v>19.2</v>
      </c>
      <c r="J4043">
        <v>172.78</v>
      </c>
    </row>
    <row r="4044" spans="8:10" x14ac:dyDescent="0.3">
      <c r="H4044">
        <v>274.77</v>
      </c>
      <c r="I4044">
        <v>126.39</v>
      </c>
      <c r="J4044">
        <v>148.38</v>
      </c>
    </row>
    <row r="4045" spans="8:10" x14ac:dyDescent="0.3">
      <c r="H4045">
        <v>70.56</v>
      </c>
      <c r="I4045">
        <v>23.99</v>
      </c>
      <c r="J4045">
        <v>46.57</v>
      </c>
    </row>
    <row r="4046" spans="8:10" x14ac:dyDescent="0.3">
      <c r="H4046">
        <v>204.85</v>
      </c>
      <c r="I4046">
        <v>57.36</v>
      </c>
      <c r="J4046">
        <v>147.49</v>
      </c>
    </row>
    <row r="4047" spans="8:10" x14ac:dyDescent="0.3">
      <c r="H4047">
        <v>9.16</v>
      </c>
      <c r="I4047">
        <v>-13.73</v>
      </c>
      <c r="J4047">
        <v>22.89</v>
      </c>
    </row>
    <row r="4048" spans="8:10" x14ac:dyDescent="0.3">
      <c r="H4048">
        <v>23.99</v>
      </c>
      <c r="I4048">
        <v>-62.38</v>
      </c>
      <c r="J4048">
        <v>86.37</v>
      </c>
    </row>
    <row r="4049" spans="8:10" x14ac:dyDescent="0.3">
      <c r="H4049">
        <v>80.88</v>
      </c>
      <c r="I4049">
        <v>39.630000000000003</v>
      </c>
      <c r="J4049">
        <v>41.25</v>
      </c>
    </row>
    <row r="4050" spans="8:10" x14ac:dyDescent="0.3">
      <c r="H4050">
        <v>599.9</v>
      </c>
      <c r="I4050">
        <v>191.97</v>
      </c>
      <c r="J4050">
        <v>407.93</v>
      </c>
    </row>
    <row r="4051" spans="8:10" x14ac:dyDescent="0.3">
      <c r="H4051">
        <v>276.69</v>
      </c>
      <c r="I4051">
        <v>49.8</v>
      </c>
      <c r="J4051">
        <v>226.89</v>
      </c>
    </row>
    <row r="4052" spans="8:10" x14ac:dyDescent="0.3">
      <c r="H4052">
        <v>172.76</v>
      </c>
      <c r="I4052">
        <v>32.630000000000003</v>
      </c>
      <c r="J4052">
        <v>140.13</v>
      </c>
    </row>
    <row r="4053" spans="8:10" x14ac:dyDescent="0.3">
      <c r="H4053">
        <v>4.22</v>
      </c>
      <c r="I4053">
        <v>1.48</v>
      </c>
      <c r="J4053">
        <v>2.74</v>
      </c>
    </row>
    <row r="4054" spans="8:10" x14ac:dyDescent="0.3">
      <c r="H4054">
        <v>409.27</v>
      </c>
      <c r="I4054">
        <v>-81.849999999999994</v>
      </c>
      <c r="J4054">
        <v>491.12</v>
      </c>
    </row>
    <row r="4055" spans="8:10" x14ac:dyDescent="0.3">
      <c r="H4055">
        <v>55.44</v>
      </c>
      <c r="I4055">
        <v>18.02</v>
      </c>
      <c r="J4055">
        <v>37.42</v>
      </c>
    </row>
    <row r="4056" spans="8:10" x14ac:dyDescent="0.3">
      <c r="H4056">
        <v>20.93</v>
      </c>
      <c r="I4056">
        <v>6.8</v>
      </c>
      <c r="J4056">
        <v>14.13</v>
      </c>
    </row>
    <row r="4057" spans="8:10" x14ac:dyDescent="0.3">
      <c r="H4057">
        <v>1801.63</v>
      </c>
      <c r="I4057">
        <v>-337.81</v>
      </c>
      <c r="J4057">
        <v>2139.44</v>
      </c>
    </row>
    <row r="4058" spans="8:10" x14ac:dyDescent="0.3">
      <c r="H4058">
        <v>67.180000000000007</v>
      </c>
      <c r="I4058">
        <v>-20.149999999999999</v>
      </c>
      <c r="J4058">
        <v>87.33</v>
      </c>
    </row>
    <row r="4059" spans="8:10" x14ac:dyDescent="0.3">
      <c r="H4059">
        <v>646.20000000000005</v>
      </c>
      <c r="I4059">
        <v>-8.08</v>
      </c>
      <c r="J4059">
        <v>654.28</v>
      </c>
    </row>
    <row r="4060" spans="8:10" x14ac:dyDescent="0.3">
      <c r="H4060">
        <v>72.739999999999995</v>
      </c>
      <c r="I4060">
        <v>-15.46</v>
      </c>
      <c r="J4060">
        <v>88.2</v>
      </c>
    </row>
    <row r="4061" spans="8:10" x14ac:dyDescent="0.3">
      <c r="H4061">
        <v>572.16</v>
      </c>
      <c r="I4061">
        <v>35.76</v>
      </c>
      <c r="J4061">
        <v>536.4</v>
      </c>
    </row>
    <row r="4062" spans="8:10" x14ac:dyDescent="0.3">
      <c r="H4062">
        <v>68.11</v>
      </c>
      <c r="I4062">
        <v>17.88</v>
      </c>
      <c r="J4062">
        <v>50.23</v>
      </c>
    </row>
    <row r="4063" spans="8:10" x14ac:dyDescent="0.3">
      <c r="H4063">
        <v>25.03</v>
      </c>
      <c r="I4063">
        <v>7.82</v>
      </c>
      <c r="J4063">
        <v>17.21</v>
      </c>
    </row>
    <row r="4064" spans="8:10" x14ac:dyDescent="0.3">
      <c r="H4064">
        <v>39.99</v>
      </c>
      <c r="I4064">
        <v>7.5</v>
      </c>
      <c r="J4064">
        <v>32.49</v>
      </c>
    </row>
    <row r="4065" spans="8:10" x14ac:dyDescent="0.3">
      <c r="H4065">
        <v>20.02</v>
      </c>
      <c r="I4065">
        <v>1.75</v>
      </c>
      <c r="J4065">
        <v>18.27</v>
      </c>
    </row>
    <row r="4066" spans="8:10" x14ac:dyDescent="0.3">
      <c r="H4066">
        <v>3.1</v>
      </c>
      <c r="I4066">
        <v>0.35</v>
      </c>
      <c r="J4066">
        <v>2.75</v>
      </c>
    </row>
    <row r="4067" spans="8:10" x14ac:dyDescent="0.3">
      <c r="H4067">
        <v>7.52</v>
      </c>
      <c r="I4067">
        <v>1.41</v>
      </c>
      <c r="J4067">
        <v>6.11</v>
      </c>
    </row>
    <row r="4068" spans="8:10" x14ac:dyDescent="0.3">
      <c r="H4068">
        <v>10.27</v>
      </c>
      <c r="I4068">
        <v>0.9</v>
      </c>
      <c r="J4068">
        <v>9.3699999999999992</v>
      </c>
    </row>
    <row r="4069" spans="8:10" x14ac:dyDescent="0.3">
      <c r="H4069">
        <v>47.81</v>
      </c>
      <c r="I4069">
        <v>15.54</v>
      </c>
      <c r="J4069">
        <v>32.270000000000003</v>
      </c>
    </row>
    <row r="4070" spans="8:10" x14ac:dyDescent="0.3">
      <c r="H4070">
        <v>978.84</v>
      </c>
      <c r="I4070">
        <v>110.12</v>
      </c>
      <c r="J4070">
        <v>868.72</v>
      </c>
    </row>
    <row r="4071" spans="8:10" x14ac:dyDescent="0.3">
      <c r="H4071">
        <v>13.14</v>
      </c>
      <c r="I4071">
        <v>-21.68</v>
      </c>
      <c r="J4071">
        <v>34.82</v>
      </c>
    </row>
    <row r="4072" spans="8:10" x14ac:dyDescent="0.3">
      <c r="H4072">
        <v>10.02</v>
      </c>
      <c r="I4072">
        <v>-16.54</v>
      </c>
      <c r="J4072">
        <v>26.56</v>
      </c>
    </row>
    <row r="4073" spans="8:10" x14ac:dyDescent="0.3">
      <c r="H4073">
        <v>156.37</v>
      </c>
      <c r="I4073">
        <v>-52.89</v>
      </c>
      <c r="J4073">
        <v>209.26</v>
      </c>
    </row>
    <row r="4074" spans="8:10" x14ac:dyDescent="0.3">
      <c r="H4074">
        <v>999.98</v>
      </c>
      <c r="I4074">
        <v>449.99</v>
      </c>
      <c r="J4074">
        <v>549.99</v>
      </c>
    </row>
    <row r="4075" spans="8:10" x14ac:dyDescent="0.3">
      <c r="H4075">
        <v>821.94</v>
      </c>
      <c r="I4075">
        <v>213.7</v>
      </c>
      <c r="J4075">
        <v>608.24</v>
      </c>
    </row>
    <row r="4076" spans="8:10" x14ac:dyDescent="0.3">
      <c r="H4076">
        <v>220.06</v>
      </c>
      <c r="I4076">
        <v>55.02</v>
      </c>
      <c r="J4076">
        <v>165.04</v>
      </c>
    </row>
    <row r="4077" spans="8:10" x14ac:dyDescent="0.3">
      <c r="H4077">
        <v>339.14</v>
      </c>
      <c r="I4077">
        <v>0</v>
      </c>
      <c r="J4077">
        <v>339.14</v>
      </c>
    </row>
    <row r="4078" spans="8:10" x14ac:dyDescent="0.3">
      <c r="H4078">
        <v>7.04</v>
      </c>
      <c r="I4078">
        <v>3.31</v>
      </c>
      <c r="J4078">
        <v>3.73</v>
      </c>
    </row>
    <row r="4079" spans="8:10" x14ac:dyDescent="0.3">
      <c r="H4079">
        <v>5.04</v>
      </c>
      <c r="I4079">
        <v>0.2</v>
      </c>
      <c r="J4079">
        <v>4.84</v>
      </c>
    </row>
    <row r="4080" spans="8:10" x14ac:dyDescent="0.3">
      <c r="H4080">
        <v>116.28</v>
      </c>
      <c r="I4080">
        <v>56.98</v>
      </c>
      <c r="J4080">
        <v>59.3</v>
      </c>
    </row>
    <row r="4081" spans="8:10" x14ac:dyDescent="0.3">
      <c r="H4081">
        <v>47.98</v>
      </c>
      <c r="I4081">
        <v>4.8</v>
      </c>
      <c r="J4081">
        <v>43.18</v>
      </c>
    </row>
    <row r="4082" spans="8:10" x14ac:dyDescent="0.3">
      <c r="H4082">
        <v>60.05</v>
      </c>
      <c r="I4082">
        <v>22.52</v>
      </c>
      <c r="J4082">
        <v>37.53</v>
      </c>
    </row>
    <row r="4083" spans="8:10" x14ac:dyDescent="0.3">
      <c r="H4083">
        <v>5.0199999999999996</v>
      </c>
      <c r="I4083">
        <v>-3.52</v>
      </c>
      <c r="J4083">
        <v>8.5399999999999991</v>
      </c>
    </row>
    <row r="4084" spans="8:10" x14ac:dyDescent="0.3">
      <c r="H4084">
        <v>182.99</v>
      </c>
      <c r="I4084">
        <v>-320.24</v>
      </c>
      <c r="J4084">
        <v>503.23</v>
      </c>
    </row>
    <row r="4085" spans="8:10" x14ac:dyDescent="0.3">
      <c r="H4085">
        <v>10.27</v>
      </c>
      <c r="I4085">
        <v>3.21</v>
      </c>
      <c r="J4085">
        <v>7.06</v>
      </c>
    </row>
    <row r="4086" spans="8:10" x14ac:dyDescent="0.3">
      <c r="H4086">
        <v>7.86</v>
      </c>
      <c r="I4086">
        <v>-6.02</v>
      </c>
      <c r="J4086">
        <v>13.88</v>
      </c>
    </row>
    <row r="4087" spans="8:10" x14ac:dyDescent="0.3">
      <c r="H4087">
        <v>302.38</v>
      </c>
      <c r="I4087">
        <v>30.24</v>
      </c>
      <c r="J4087">
        <v>272.14</v>
      </c>
    </row>
    <row r="4088" spans="8:10" x14ac:dyDescent="0.3">
      <c r="H4088">
        <v>20.95</v>
      </c>
      <c r="I4088">
        <v>7.07</v>
      </c>
      <c r="J4088">
        <v>13.88</v>
      </c>
    </row>
    <row r="4089" spans="8:10" x14ac:dyDescent="0.3">
      <c r="H4089">
        <v>11.78</v>
      </c>
      <c r="I4089">
        <v>3.98</v>
      </c>
      <c r="J4089">
        <v>7.8</v>
      </c>
    </row>
    <row r="4090" spans="8:10" x14ac:dyDescent="0.3">
      <c r="H4090">
        <v>638.82000000000005</v>
      </c>
      <c r="I4090">
        <v>172.48</v>
      </c>
      <c r="J4090">
        <v>466.34</v>
      </c>
    </row>
    <row r="4091" spans="8:10" x14ac:dyDescent="0.3">
      <c r="H4091">
        <v>20.7</v>
      </c>
      <c r="I4091">
        <v>9.94</v>
      </c>
      <c r="J4091">
        <v>10.76</v>
      </c>
    </row>
    <row r="4092" spans="8:10" x14ac:dyDescent="0.3">
      <c r="H4092">
        <v>10.95</v>
      </c>
      <c r="I4092">
        <v>3.29</v>
      </c>
      <c r="J4092">
        <v>7.66</v>
      </c>
    </row>
    <row r="4093" spans="8:10" x14ac:dyDescent="0.3">
      <c r="H4093">
        <v>14.35</v>
      </c>
      <c r="I4093">
        <v>4.66</v>
      </c>
      <c r="J4093">
        <v>9.69</v>
      </c>
    </row>
    <row r="4094" spans="8:10" x14ac:dyDescent="0.3">
      <c r="H4094">
        <v>221.02</v>
      </c>
      <c r="I4094">
        <v>-55.26</v>
      </c>
      <c r="J4094">
        <v>276.27999999999997</v>
      </c>
    </row>
    <row r="4095" spans="8:10" x14ac:dyDescent="0.3">
      <c r="H4095">
        <v>3080</v>
      </c>
      <c r="I4095">
        <v>1416.8</v>
      </c>
      <c r="J4095">
        <v>1663.2</v>
      </c>
    </row>
    <row r="4096" spans="8:10" x14ac:dyDescent="0.3">
      <c r="H4096">
        <v>79.959999999999994</v>
      </c>
      <c r="I4096">
        <v>18.39</v>
      </c>
      <c r="J4096">
        <v>61.57</v>
      </c>
    </row>
    <row r="4097" spans="8:10" x14ac:dyDescent="0.3">
      <c r="H4097">
        <v>587.97</v>
      </c>
      <c r="I4097">
        <v>170.51</v>
      </c>
      <c r="J4097">
        <v>417.46</v>
      </c>
    </row>
    <row r="4098" spans="8:10" x14ac:dyDescent="0.3">
      <c r="H4098">
        <v>32.4</v>
      </c>
      <c r="I4098">
        <v>15.55</v>
      </c>
      <c r="J4098">
        <v>16.850000000000001</v>
      </c>
    </row>
    <row r="4099" spans="8:10" x14ac:dyDescent="0.3">
      <c r="H4099">
        <v>404.9</v>
      </c>
      <c r="I4099">
        <v>16.2</v>
      </c>
      <c r="J4099">
        <v>388.7</v>
      </c>
    </row>
    <row r="4100" spans="8:10" x14ac:dyDescent="0.3">
      <c r="H4100">
        <v>9449.9500000000007</v>
      </c>
      <c r="I4100">
        <v>4630.4799999999996</v>
      </c>
      <c r="J4100">
        <v>4819.47</v>
      </c>
    </row>
    <row r="4101" spans="8:10" x14ac:dyDescent="0.3">
      <c r="H4101">
        <v>12.94</v>
      </c>
      <c r="I4101">
        <v>6.47</v>
      </c>
      <c r="J4101">
        <v>6.47</v>
      </c>
    </row>
    <row r="4102" spans="8:10" x14ac:dyDescent="0.3">
      <c r="H4102">
        <v>2.2599999999999998</v>
      </c>
      <c r="I4102">
        <v>-5.21</v>
      </c>
      <c r="J4102">
        <v>7.47</v>
      </c>
    </row>
    <row r="4103" spans="8:10" x14ac:dyDescent="0.3">
      <c r="H4103">
        <v>0.44</v>
      </c>
      <c r="I4103">
        <v>-1.1100000000000001</v>
      </c>
      <c r="J4103">
        <v>1.55</v>
      </c>
    </row>
    <row r="4104" spans="8:10" x14ac:dyDescent="0.3">
      <c r="H4104">
        <v>146.18</v>
      </c>
      <c r="I4104">
        <v>47.51</v>
      </c>
      <c r="J4104">
        <v>98.67</v>
      </c>
    </row>
    <row r="4105" spans="8:10" x14ac:dyDescent="0.3">
      <c r="H4105">
        <v>15.92</v>
      </c>
      <c r="I4105">
        <v>7</v>
      </c>
      <c r="J4105">
        <v>8.92</v>
      </c>
    </row>
    <row r="4106" spans="8:10" x14ac:dyDescent="0.3">
      <c r="H4106">
        <v>159.96</v>
      </c>
      <c r="I4106">
        <v>18</v>
      </c>
      <c r="J4106">
        <v>141.96</v>
      </c>
    </row>
    <row r="4107" spans="8:10" x14ac:dyDescent="0.3">
      <c r="H4107">
        <v>13.76</v>
      </c>
      <c r="I4107">
        <v>4.6399999999999997</v>
      </c>
      <c r="J4107">
        <v>9.1199999999999992</v>
      </c>
    </row>
    <row r="4108" spans="8:10" x14ac:dyDescent="0.3">
      <c r="H4108">
        <v>4.3099999999999996</v>
      </c>
      <c r="I4108">
        <v>-6.9</v>
      </c>
      <c r="J4108">
        <v>11.21</v>
      </c>
    </row>
    <row r="4109" spans="8:10" x14ac:dyDescent="0.3">
      <c r="H4109">
        <v>13.96</v>
      </c>
      <c r="I4109">
        <v>0.28000000000000003</v>
      </c>
      <c r="J4109">
        <v>13.68</v>
      </c>
    </row>
    <row r="4110" spans="8:10" x14ac:dyDescent="0.3">
      <c r="H4110">
        <v>27.41</v>
      </c>
      <c r="I4110">
        <v>-14.16</v>
      </c>
      <c r="J4110">
        <v>41.57</v>
      </c>
    </row>
    <row r="4111" spans="8:10" x14ac:dyDescent="0.3">
      <c r="H4111">
        <v>73.98</v>
      </c>
      <c r="I4111">
        <v>19.97</v>
      </c>
      <c r="J4111">
        <v>54.01</v>
      </c>
    </row>
    <row r="4112" spans="8:10" x14ac:dyDescent="0.3">
      <c r="H4112">
        <v>160.97999999999999</v>
      </c>
      <c r="I4112">
        <v>20.93</v>
      </c>
      <c r="J4112">
        <v>140.05000000000001</v>
      </c>
    </row>
    <row r="4113" spans="8:10" x14ac:dyDescent="0.3">
      <c r="H4113">
        <v>17.34</v>
      </c>
      <c r="I4113">
        <v>8.5</v>
      </c>
      <c r="J4113">
        <v>8.84</v>
      </c>
    </row>
    <row r="4114" spans="8:10" x14ac:dyDescent="0.3">
      <c r="H4114">
        <v>3.28</v>
      </c>
      <c r="I4114">
        <v>0.95</v>
      </c>
      <c r="J4114">
        <v>2.33</v>
      </c>
    </row>
    <row r="4115" spans="8:10" x14ac:dyDescent="0.3">
      <c r="H4115">
        <v>8.86</v>
      </c>
      <c r="I4115">
        <v>2.99</v>
      </c>
      <c r="J4115">
        <v>5.87</v>
      </c>
    </row>
    <row r="4116" spans="8:10" x14ac:dyDescent="0.3">
      <c r="H4116">
        <v>158.38</v>
      </c>
      <c r="I4116">
        <v>13.86</v>
      </c>
      <c r="J4116">
        <v>144.52000000000001</v>
      </c>
    </row>
    <row r="4117" spans="8:10" x14ac:dyDescent="0.3">
      <c r="H4117">
        <v>1219.96</v>
      </c>
      <c r="I4117">
        <v>381.24</v>
      </c>
      <c r="J4117">
        <v>838.72</v>
      </c>
    </row>
    <row r="4118" spans="8:10" x14ac:dyDescent="0.3">
      <c r="H4118">
        <v>3.17</v>
      </c>
      <c r="I4118">
        <v>0.99</v>
      </c>
      <c r="J4118">
        <v>2.1800000000000002</v>
      </c>
    </row>
    <row r="4119" spans="8:10" x14ac:dyDescent="0.3">
      <c r="H4119">
        <v>19.440000000000001</v>
      </c>
      <c r="I4119">
        <v>9.33</v>
      </c>
      <c r="J4119">
        <v>10.11</v>
      </c>
    </row>
    <row r="4120" spans="8:10" x14ac:dyDescent="0.3">
      <c r="H4120">
        <v>454.86</v>
      </c>
      <c r="I4120">
        <v>54.58</v>
      </c>
      <c r="J4120">
        <v>400.28</v>
      </c>
    </row>
    <row r="4121" spans="8:10" x14ac:dyDescent="0.3">
      <c r="H4121">
        <v>91.39</v>
      </c>
      <c r="I4121">
        <v>29.7</v>
      </c>
      <c r="J4121">
        <v>61.69</v>
      </c>
    </row>
    <row r="4122" spans="8:10" x14ac:dyDescent="0.3">
      <c r="H4122">
        <v>19.04</v>
      </c>
      <c r="I4122">
        <v>-1.43</v>
      </c>
      <c r="J4122">
        <v>20.47</v>
      </c>
    </row>
    <row r="4123" spans="8:10" x14ac:dyDescent="0.3">
      <c r="H4123">
        <v>37.44</v>
      </c>
      <c r="I4123">
        <v>16.850000000000001</v>
      </c>
      <c r="J4123">
        <v>20.59</v>
      </c>
    </row>
    <row r="4124" spans="8:10" x14ac:dyDescent="0.3">
      <c r="H4124">
        <v>37.590000000000003</v>
      </c>
      <c r="I4124">
        <v>17.670000000000002</v>
      </c>
      <c r="J4124">
        <v>19.920000000000002</v>
      </c>
    </row>
    <row r="4125" spans="8:10" x14ac:dyDescent="0.3">
      <c r="H4125">
        <v>26.03</v>
      </c>
      <c r="I4125">
        <v>9.44</v>
      </c>
      <c r="J4125">
        <v>16.59</v>
      </c>
    </row>
    <row r="4126" spans="8:10" x14ac:dyDescent="0.3">
      <c r="H4126">
        <v>35.909999999999997</v>
      </c>
      <c r="I4126">
        <v>9.6999999999999993</v>
      </c>
      <c r="J4126">
        <v>26.21</v>
      </c>
    </row>
    <row r="4127" spans="8:10" x14ac:dyDescent="0.3">
      <c r="H4127">
        <v>91.03</v>
      </c>
      <c r="I4127">
        <v>-2.2799999999999998</v>
      </c>
      <c r="J4127">
        <v>93.31</v>
      </c>
    </row>
    <row r="4128" spans="8:10" x14ac:dyDescent="0.3">
      <c r="H4128">
        <v>54.66</v>
      </c>
      <c r="I4128">
        <v>18.04</v>
      </c>
      <c r="J4128">
        <v>36.619999999999997</v>
      </c>
    </row>
    <row r="4129" spans="8:10" x14ac:dyDescent="0.3">
      <c r="H4129">
        <v>67.34</v>
      </c>
      <c r="I4129">
        <v>7.58</v>
      </c>
      <c r="J4129">
        <v>59.76</v>
      </c>
    </row>
    <row r="4130" spans="8:10" x14ac:dyDescent="0.3">
      <c r="H4130">
        <v>2624.99</v>
      </c>
      <c r="I4130">
        <v>-944.99</v>
      </c>
      <c r="J4130">
        <v>3569.98</v>
      </c>
    </row>
    <row r="4131" spans="8:10" x14ac:dyDescent="0.3">
      <c r="H4131">
        <v>73.28</v>
      </c>
      <c r="I4131">
        <v>21.25</v>
      </c>
      <c r="J4131">
        <v>52.03</v>
      </c>
    </row>
    <row r="4132" spans="8:10" x14ac:dyDescent="0.3">
      <c r="H4132">
        <v>14.48</v>
      </c>
      <c r="I4132">
        <v>-23.89</v>
      </c>
      <c r="J4132">
        <v>38.369999999999997</v>
      </c>
    </row>
    <row r="4133" spans="8:10" x14ac:dyDescent="0.3">
      <c r="H4133">
        <v>11.95</v>
      </c>
      <c r="I4133">
        <v>4.03</v>
      </c>
      <c r="J4133">
        <v>7.92</v>
      </c>
    </row>
    <row r="4134" spans="8:10" x14ac:dyDescent="0.3">
      <c r="H4134">
        <v>15.55</v>
      </c>
      <c r="I4134">
        <v>5.64</v>
      </c>
      <c r="J4134">
        <v>9.91</v>
      </c>
    </row>
    <row r="4135" spans="8:10" x14ac:dyDescent="0.3">
      <c r="H4135">
        <v>45</v>
      </c>
      <c r="I4135">
        <v>21.6</v>
      </c>
      <c r="J4135">
        <v>23.4</v>
      </c>
    </row>
    <row r="4136" spans="8:10" x14ac:dyDescent="0.3">
      <c r="H4136">
        <v>209.97</v>
      </c>
      <c r="I4136">
        <v>90.29</v>
      </c>
      <c r="J4136">
        <v>119.68</v>
      </c>
    </row>
    <row r="4137" spans="8:10" x14ac:dyDescent="0.3">
      <c r="H4137">
        <v>112.12</v>
      </c>
      <c r="I4137">
        <v>42.05</v>
      </c>
      <c r="J4137">
        <v>70.069999999999993</v>
      </c>
    </row>
    <row r="4138" spans="8:10" x14ac:dyDescent="0.3">
      <c r="H4138">
        <v>1575.14</v>
      </c>
      <c r="I4138">
        <v>204.77</v>
      </c>
      <c r="J4138">
        <v>1370.37</v>
      </c>
    </row>
    <row r="4139" spans="8:10" x14ac:dyDescent="0.3">
      <c r="H4139">
        <v>25.06</v>
      </c>
      <c r="I4139">
        <v>12.53</v>
      </c>
      <c r="J4139">
        <v>12.53</v>
      </c>
    </row>
    <row r="4140" spans="8:10" x14ac:dyDescent="0.3">
      <c r="H4140">
        <v>6.92</v>
      </c>
      <c r="I4140">
        <v>-10.39</v>
      </c>
      <c r="J4140">
        <v>17.309999999999999</v>
      </c>
    </row>
    <row r="4141" spans="8:10" x14ac:dyDescent="0.3">
      <c r="H4141">
        <v>37.39</v>
      </c>
      <c r="I4141">
        <v>2.34</v>
      </c>
      <c r="J4141">
        <v>35.049999999999997</v>
      </c>
    </row>
    <row r="4142" spans="8:10" x14ac:dyDescent="0.3">
      <c r="H4142">
        <v>79.12</v>
      </c>
      <c r="I4142">
        <v>13.85</v>
      </c>
      <c r="J4142">
        <v>65.27</v>
      </c>
    </row>
    <row r="4143" spans="8:10" x14ac:dyDescent="0.3">
      <c r="H4143">
        <v>18.899999999999999</v>
      </c>
      <c r="I4143">
        <v>8.69</v>
      </c>
      <c r="J4143">
        <v>10.210000000000001</v>
      </c>
    </row>
    <row r="4144" spans="8:10" x14ac:dyDescent="0.3">
      <c r="H4144">
        <v>57.42</v>
      </c>
      <c r="I4144">
        <v>26.41</v>
      </c>
      <c r="J4144">
        <v>31.01</v>
      </c>
    </row>
    <row r="4145" spans="8:10" x14ac:dyDescent="0.3">
      <c r="H4145">
        <v>12.74</v>
      </c>
      <c r="I4145">
        <v>5.73</v>
      </c>
      <c r="J4145">
        <v>7.01</v>
      </c>
    </row>
    <row r="4146" spans="8:10" x14ac:dyDescent="0.3">
      <c r="H4146">
        <v>8.82</v>
      </c>
      <c r="I4146">
        <v>2.38</v>
      </c>
      <c r="J4146">
        <v>6.44</v>
      </c>
    </row>
    <row r="4147" spans="8:10" x14ac:dyDescent="0.3">
      <c r="H4147">
        <v>120.78</v>
      </c>
      <c r="I4147">
        <v>-13.59</v>
      </c>
      <c r="J4147">
        <v>134.37</v>
      </c>
    </row>
    <row r="4148" spans="8:10" x14ac:dyDescent="0.3">
      <c r="H4148">
        <v>322.58999999999997</v>
      </c>
      <c r="I4148">
        <v>64.52</v>
      </c>
      <c r="J4148">
        <v>258.07</v>
      </c>
    </row>
    <row r="4149" spans="8:10" x14ac:dyDescent="0.3">
      <c r="H4149">
        <v>9.76</v>
      </c>
      <c r="I4149">
        <v>-15.13</v>
      </c>
      <c r="J4149">
        <v>24.89</v>
      </c>
    </row>
    <row r="4150" spans="8:10" x14ac:dyDescent="0.3">
      <c r="H4150">
        <v>13.72</v>
      </c>
      <c r="I4150">
        <v>1.2</v>
      </c>
      <c r="J4150">
        <v>12.52</v>
      </c>
    </row>
    <row r="4151" spans="8:10" x14ac:dyDescent="0.3">
      <c r="H4151">
        <v>55.2</v>
      </c>
      <c r="I4151">
        <v>-2.0699999999999998</v>
      </c>
      <c r="J4151">
        <v>57.27</v>
      </c>
    </row>
    <row r="4152" spans="8:10" x14ac:dyDescent="0.3">
      <c r="H4152">
        <v>259.14</v>
      </c>
      <c r="I4152">
        <v>-58.31</v>
      </c>
      <c r="J4152">
        <v>317.45</v>
      </c>
    </row>
    <row r="4153" spans="8:10" x14ac:dyDescent="0.3">
      <c r="H4153">
        <v>29.24</v>
      </c>
      <c r="I4153">
        <v>9.8699999999999992</v>
      </c>
      <c r="J4153">
        <v>19.37</v>
      </c>
    </row>
    <row r="4154" spans="8:10" x14ac:dyDescent="0.3">
      <c r="H4154">
        <v>15.55</v>
      </c>
      <c r="I4154">
        <v>5.44</v>
      </c>
      <c r="J4154">
        <v>10.11</v>
      </c>
    </row>
    <row r="4155" spans="8:10" x14ac:dyDescent="0.3">
      <c r="H4155">
        <v>4.9000000000000004</v>
      </c>
      <c r="I4155">
        <v>1.65</v>
      </c>
      <c r="J4155">
        <v>3.25</v>
      </c>
    </row>
    <row r="4156" spans="8:10" x14ac:dyDescent="0.3">
      <c r="H4156">
        <v>38.090000000000003</v>
      </c>
      <c r="I4156">
        <v>-27.93</v>
      </c>
      <c r="J4156">
        <v>66.02</v>
      </c>
    </row>
    <row r="4157" spans="8:10" x14ac:dyDescent="0.3">
      <c r="H4157">
        <v>2.81</v>
      </c>
      <c r="I4157">
        <v>-1.97</v>
      </c>
      <c r="J4157">
        <v>4.78</v>
      </c>
    </row>
    <row r="4158" spans="8:10" x14ac:dyDescent="0.3">
      <c r="H4158">
        <v>47.98</v>
      </c>
      <c r="I4158">
        <v>0.6</v>
      </c>
      <c r="J4158">
        <v>47.38</v>
      </c>
    </row>
    <row r="4159" spans="8:10" x14ac:dyDescent="0.3">
      <c r="H4159">
        <v>26.06</v>
      </c>
      <c r="I4159">
        <v>-19.98</v>
      </c>
      <c r="J4159">
        <v>46.04</v>
      </c>
    </row>
    <row r="4160" spans="8:10" x14ac:dyDescent="0.3">
      <c r="H4160">
        <v>15.7</v>
      </c>
      <c r="I4160">
        <v>5.0999999999999996</v>
      </c>
      <c r="J4160">
        <v>10.6</v>
      </c>
    </row>
    <row r="4161" spans="8:10" x14ac:dyDescent="0.3">
      <c r="H4161">
        <v>12.84</v>
      </c>
      <c r="I4161">
        <v>3.72</v>
      </c>
      <c r="J4161">
        <v>9.1199999999999992</v>
      </c>
    </row>
    <row r="4162" spans="8:10" x14ac:dyDescent="0.3">
      <c r="H4162">
        <v>539.97</v>
      </c>
      <c r="I4162">
        <v>134.99</v>
      </c>
      <c r="J4162">
        <v>404.98</v>
      </c>
    </row>
    <row r="4163" spans="8:10" x14ac:dyDescent="0.3">
      <c r="H4163">
        <v>22.58</v>
      </c>
      <c r="I4163">
        <v>5.87</v>
      </c>
      <c r="J4163">
        <v>16.71</v>
      </c>
    </row>
    <row r="4164" spans="8:10" x14ac:dyDescent="0.3">
      <c r="H4164">
        <v>16.52</v>
      </c>
      <c r="I4164">
        <v>7.6</v>
      </c>
      <c r="J4164">
        <v>8.92</v>
      </c>
    </row>
    <row r="4165" spans="8:10" x14ac:dyDescent="0.3">
      <c r="H4165">
        <v>671.94</v>
      </c>
      <c r="I4165">
        <v>315.81</v>
      </c>
      <c r="J4165">
        <v>356.13</v>
      </c>
    </row>
    <row r="4166" spans="8:10" x14ac:dyDescent="0.3">
      <c r="H4166">
        <v>169.06</v>
      </c>
      <c r="I4166">
        <v>-14.79</v>
      </c>
      <c r="J4166">
        <v>183.85</v>
      </c>
    </row>
    <row r="4167" spans="8:10" x14ac:dyDescent="0.3">
      <c r="H4167">
        <v>168.62</v>
      </c>
      <c r="I4167">
        <v>14.75</v>
      </c>
      <c r="J4167">
        <v>153.87</v>
      </c>
    </row>
    <row r="4168" spans="8:10" x14ac:dyDescent="0.3">
      <c r="H4168">
        <v>19.440000000000001</v>
      </c>
      <c r="I4168">
        <v>9.33</v>
      </c>
      <c r="J4168">
        <v>10.11</v>
      </c>
    </row>
    <row r="4169" spans="8:10" x14ac:dyDescent="0.3">
      <c r="H4169">
        <v>31.92</v>
      </c>
      <c r="I4169">
        <v>8.3000000000000007</v>
      </c>
      <c r="J4169">
        <v>23.62</v>
      </c>
    </row>
    <row r="4170" spans="8:10" x14ac:dyDescent="0.3">
      <c r="H4170">
        <v>433.57</v>
      </c>
      <c r="I4170">
        <v>-65.040000000000006</v>
      </c>
      <c r="J4170">
        <v>498.61</v>
      </c>
    </row>
    <row r="4171" spans="8:10" x14ac:dyDescent="0.3">
      <c r="H4171">
        <v>31.1</v>
      </c>
      <c r="I4171">
        <v>10.89</v>
      </c>
      <c r="J4171">
        <v>20.21</v>
      </c>
    </row>
    <row r="4172" spans="8:10" x14ac:dyDescent="0.3">
      <c r="H4172">
        <v>54.82</v>
      </c>
      <c r="I4172">
        <v>17.82</v>
      </c>
      <c r="J4172">
        <v>37</v>
      </c>
    </row>
    <row r="4173" spans="8:10" x14ac:dyDescent="0.3">
      <c r="H4173">
        <v>48.86</v>
      </c>
      <c r="I4173">
        <v>0.98</v>
      </c>
      <c r="J4173">
        <v>47.88</v>
      </c>
    </row>
    <row r="4174" spans="8:10" x14ac:dyDescent="0.3">
      <c r="H4174">
        <v>14.2</v>
      </c>
      <c r="I4174">
        <v>6.53</v>
      </c>
      <c r="J4174">
        <v>7.67</v>
      </c>
    </row>
    <row r="4175" spans="8:10" x14ac:dyDescent="0.3">
      <c r="H4175">
        <v>12.96</v>
      </c>
      <c r="I4175">
        <v>6.22</v>
      </c>
      <c r="J4175">
        <v>6.74</v>
      </c>
    </row>
    <row r="4176" spans="8:10" x14ac:dyDescent="0.3">
      <c r="H4176">
        <v>58.34</v>
      </c>
      <c r="I4176">
        <v>28</v>
      </c>
      <c r="J4176">
        <v>30.34</v>
      </c>
    </row>
    <row r="4177" spans="8:10" x14ac:dyDescent="0.3">
      <c r="H4177">
        <v>56.3</v>
      </c>
      <c r="I4177">
        <v>15.76</v>
      </c>
      <c r="J4177">
        <v>40.54</v>
      </c>
    </row>
    <row r="4178" spans="8:10" x14ac:dyDescent="0.3">
      <c r="H4178">
        <v>629.95000000000005</v>
      </c>
      <c r="I4178">
        <v>163.79</v>
      </c>
      <c r="J4178">
        <v>466.16</v>
      </c>
    </row>
    <row r="4179" spans="8:10" x14ac:dyDescent="0.3">
      <c r="H4179">
        <v>122.97</v>
      </c>
      <c r="I4179">
        <v>60.26</v>
      </c>
      <c r="J4179">
        <v>62.71</v>
      </c>
    </row>
    <row r="4180" spans="8:10" x14ac:dyDescent="0.3">
      <c r="H4180">
        <v>46.35</v>
      </c>
      <c r="I4180">
        <v>21.78</v>
      </c>
      <c r="J4180">
        <v>24.57</v>
      </c>
    </row>
    <row r="4181" spans="8:10" x14ac:dyDescent="0.3">
      <c r="H4181">
        <v>14.98</v>
      </c>
      <c r="I4181">
        <v>5.43</v>
      </c>
      <c r="J4181">
        <v>9.5500000000000007</v>
      </c>
    </row>
    <row r="4182" spans="8:10" x14ac:dyDescent="0.3">
      <c r="H4182">
        <v>4.24</v>
      </c>
      <c r="I4182">
        <v>-6.36</v>
      </c>
      <c r="J4182">
        <v>10.6</v>
      </c>
    </row>
    <row r="4183" spans="8:10" x14ac:dyDescent="0.3">
      <c r="H4183">
        <v>319.95999999999998</v>
      </c>
      <c r="I4183">
        <v>115.19</v>
      </c>
      <c r="J4183">
        <v>204.77</v>
      </c>
    </row>
    <row r="4184" spans="8:10" x14ac:dyDescent="0.3">
      <c r="H4184">
        <v>17.04</v>
      </c>
      <c r="I4184">
        <v>7.67</v>
      </c>
      <c r="J4184">
        <v>9.3699999999999992</v>
      </c>
    </row>
    <row r="4185" spans="8:10" x14ac:dyDescent="0.3">
      <c r="H4185">
        <v>344.91</v>
      </c>
      <c r="I4185">
        <v>10.35</v>
      </c>
      <c r="J4185">
        <v>334.56</v>
      </c>
    </row>
    <row r="4186" spans="8:10" x14ac:dyDescent="0.3">
      <c r="H4186">
        <v>81.94</v>
      </c>
      <c r="I4186">
        <v>20.48</v>
      </c>
      <c r="J4186">
        <v>61.46</v>
      </c>
    </row>
    <row r="4187" spans="8:10" x14ac:dyDescent="0.3">
      <c r="H4187">
        <v>98.16</v>
      </c>
      <c r="I4187">
        <v>9.82</v>
      </c>
      <c r="J4187">
        <v>88.34</v>
      </c>
    </row>
    <row r="4188" spans="8:10" x14ac:dyDescent="0.3">
      <c r="H4188">
        <v>6.87</v>
      </c>
      <c r="I4188">
        <v>-10.65</v>
      </c>
      <c r="J4188">
        <v>17.52</v>
      </c>
    </row>
    <row r="4189" spans="8:10" x14ac:dyDescent="0.3">
      <c r="H4189">
        <v>2</v>
      </c>
      <c r="I4189">
        <v>-3.29</v>
      </c>
      <c r="J4189">
        <v>5.29</v>
      </c>
    </row>
    <row r="4190" spans="8:10" x14ac:dyDescent="0.3">
      <c r="H4190">
        <v>8.93</v>
      </c>
      <c r="I4190">
        <v>0.67</v>
      </c>
      <c r="J4190">
        <v>8.26</v>
      </c>
    </row>
    <row r="4191" spans="8:10" x14ac:dyDescent="0.3">
      <c r="H4191">
        <v>9.99</v>
      </c>
      <c r="I4191">
        <v>4.5</v>
      </c>
      <c r="J4191">
        <v>5.49</v>
      </c>
    </row>
    <row r="4192" spans="8:10" x14ac:dyDescent="0.3">
      <c r="H4192">
        <v>10499.97</v>
      </c>
      <c r="I4192">
        <v>5039.99</v>
      </c>
      <c r="J4192">
        <v>5459.98</v>
      </c>
    </row>
    <row r="4193" spans="8:10" x14ac:dyDescent="0.3">
      <c r="H4193">
        <v>21.12</v>
      </c>
      <c r="I4193">
        <v>6.6</v>
      </c>
      <c r="J4193">
        <v>14.52</v>
      </c>
    </row>
    <row r="4194" spans="8:10" x14ac:dyDescent="0.3">
      <c r="H4194">
        <v>696.42</v>
      </c>
      <c r="I4194">
        <v>160.18</v>
      </c>
      <c r="J4194">
        <v>536.24</v>
      </c>
    </row>
    <row r="4195" spans="8:10" x14ac:dyDescent="0.3">
      <c r="H4195">
        <v>304.77999999999997</v>
      </c>
      <c r="I4195">
        <v>22.86</v>
      </c>
      <c r="J4195">
        <v>281.92</v>
      </c>
    </row>
    <row r="4196" spans="8:10" x14ac:dyDescent="0.3">
      <c r="H4196">
        <v>51.98</v>
      </c>
      <c r="I4196">
        <v>15.07</v>
      </c>
      <c r="J4196">
        <v>36.909999999999997</v>
      </c>
    </row>
    <row r="4197" spans="8:10" x14ac:dyDescent="0.3">
      <c r="H4197">
        <v>24.7</v>
      </c>
      <c r="I4197">
        <v>10.37</v>
      </c>
      <c r="J4197">
        <v>14.33</v>
      </c>
    </row>
    <row r="4198" spans="8:10" x14ac:dyDescent="0.3">
      <c r="H4198">
        <v>21.93</v>
      </c>
      <c r="I4198">
        <v>10.31</v>
      </c>
      <c r="J4198">
        <v>11.62</v>
      </c>
    </row>
    <row r="4199" spans="8:10" x14ac:dyDescent="0.3">
      <c r="H4199">
        <v>394.82</v>
      </c>
      <c r="I4199">
        <v>93.77</v>
      </c>
      <c r="J4199">
        <v>301.05</v>
      </c>
    </row>
    <row r="4200" spans="8:10" x14ac:dyDescent="0.3">
      <c r="H4200">
        <v>18.190000000000001</v>
      </c>
      <c r="I4200">
        <v>-14.55</v>
      </c>
      <c r="J4200">
        <v>32.74</v>
      </c>
    </row>
    <row r="4201" spans="8:10" x14ac:dyDescent="0.3">
      <c r="H4201">
        <v>7.31</v>
      </c>
      <c r="I4201">
        <v>3.44</v>
      </c>
      <c r="J4201">
        <v>3.87</v>
      </c>
    </row>
    <row r="4202" spans="8:10" x14ac:dyDescent="0.3">
      <c r="H4202">
        <v>799.98</v>
      </c>
      <c r="I4202">
        <v>250</v>
      </c>
      <c r="J4202">
        <v>549.98</v>
      </c>
    </row>
    <row r="4203" spans="8:10" x14ac:dyDescent="0.3">
      <c r="H4203">
        <v>41.28</v>
      </c>
      <c r="I4203">
        <v>18.989999999999998</v>
      </c>
      <c r="J4203">
        <v>22.29</v>
      </c>
    </row>
    <row r="4204" spans="8:10" x14ac:dyDescent="0.3">
      <c r="H4204">
        <v>184.66</v>
      </c>
      <c r="I4204">
        <v>84.94</v>
      </c>
      <c r="J4204">
        <v>99.72</v>
      </c>
    </row>
    <row r="4205" spans="8:10" x14ac:dyDescent="0.3">
      <c r="H4205">
        <v>49.25</v>
      </c>
      <c r="I4205">
        <v>18.72</v>
      </c>
      <c r="J4205">
        <v>30.53</v>
      </c>
    </row>
    <row r="4206" spans="8:10" x14ac:dyDescent="0.3">
      <c r="H4206">
        <v>10.16</v>
      </c>
      <c r="I4206">
        <v>4.78</v>
      </c>
      <c r="J4206">
        <v>5.38</v>
      </c>
    </row>
    <row r="4207" spans="8:10" x14ac:dyDescent="0.3">
      <c r="H4207">
        <v>14.76</v>
      </c>
      <c r="I4207">
        <v>4.28</v>
      </c>
      <c r="J4207">
        <v>10.48</v>
      </c>
    </row>
    <row r="4208" spans="8:10" x14ac:dyDescent="0.3">
      <c r="H4208">
        <v>34.08</v>
      </c>
      <c r="I4208">
        <v>15.68</v>
      </c>
      <c r="J4208">
        <v>18.399999999999999</v>
      </c>
    </row>
    <row r="4209" spans="8:10" x14ac:dyDescent="0.3">
      <c r="H4209">
        <v>17.670000000000002</v>
      </c>
      <c r="I4209">
        <v>7.77</v>
      </c>
      <c r="J4209">
        <v>9.9</v>
      </c>
    </row>
    <row r="4210" spans="8:10" x14ac:dyDescent="0.3">
      <c r="H4210">
        <v>1604.9</v>
      </c>
      <c r="I4210">
        <v>481.47</v>
      </c>
      <c r="J4210">
        <v>1123.43</v>
      </c>
    </row>
    <row r="4211" spans="8:10" x14ac:dyDescent="0.3">
      <c r="H4211">
        <v>385.69</v>
      </c>
      <c r="I4211">
        <v>-60.61</v>
      </c>
      <c r="J4211">
        <v>446.3</v>
      </c>
    </row>
    <row r="4212" spans="8:10" x14ac:dyDescent="0.3">
      <c r="H4212">
        <v>15.98</v>
      </c>
      <c r="I4212">
        <v>5</v>
      </c>
      <c r="J4212">
        <v>10.98</v>
      </c>
    </row>
    <row r="4213" spans="8:10" x14ac:dyDescent="0.3">
      <c r="H4213">
        <v>9.42</v>
      </c>
      <c r="I4213">
        <v>4.24</v>
      </c>
      <c r="J4213">
        <v>5.18</v>
      </c>
    </row>
    <row r="4214" spans="8:10" x14ac:dyDescent="0.3">
      <c r="H4214">
        <v>6.56</v>
      </c>
      <c r="I4214">
        <v>1.9</v>
      </c>
      <c r="J4214">
        <v>4.66</v>
      </c>
    </row>
    <row r="4215" spans="8:10" x14ac:dyDescent="0.3">
      <c r="H4215">
        <v>24.56</v>
      </c>
      <c r="I4215">
        <v>11.54</v>
      </c>
      <c r="J4215">
        <v>13.02</v>
      </c>
    </row>
    <row r="4216" spans="8:10" x14ac:dyDescent="0.3">
      <c r="H4216">
        <v>128.4</v>
      </c>
      <c r="I4216">
        <v>64.2</v>
      </c>
      <c r="J4216">
        <v>64.2</v>
      </c>
    </row>
    <row r="4217" spans="8:10" x14ac:dyDescent="0.3">
      <c r="H4217">
        <v>62.28</v>
      </c>
      <c r="I4217">
        <v>29.27</v>
      </c>
      <c r="J4217">
        <v>33.01</v>
      </c>
    </row>
    <row r="4218" spans="8:10" x14ac:dyDescent="0.3">
      <c r="H4218">
        <v>9.24</v>
      </c>
      <c r="I4218">
        <v>4.4400000000000004</v>
      </c>
      <c r="J4218">
        <v>4.8</v>
      </c>
    </row>
    <row r="4219" spans="8:10" x14ac:dyDescent="0.3">
      <c r="H4219">
        <v>482.66</v>
      </c>
      <c r="I4219">
        <v>85.18</v>
      </c>
      <c r="J4219">
        <v>397.48</v>
      </c>
    </row>
    <row r="4220" spans="8:10" x14ac:dyDescent="0.3">
      <c r="H4220">
        <v>4799.9799999999996</v>
      </c>
      <c r="I4220">
        <v>360</v>
      </c>
      <c r="J4220">
        <v>4439.9799999999996</v>
      </c>
    </row>
    <row r="4221" spans="8:10" x14ac:dyDescent="0.3">
      <c r="H4221">
        <v>37.94</v>
      </c>
      <c r="I4221">
        <v>18.21</v>
      </c>
      <c r="J4221">
        <v>19.73</v>
      </c>
    </row>
    <row r="4222" spans="8:10" x14ac:dyDescent="0.3">
      <c r="H4222">
        <v>18.29</v>
      </c>
      <c r="I4222">
        <v>6.63</v>
      </c>
      <c r="J4222">
        <v>11.66</v>
      </c>
    </row>
    <row r="4223" spans="8:10" x14ac:dyDescent="0.3">
      <c r="H4223">
        <v>385.8</v>
      </c>
      <c r="I4223">
        <v>130.21</v>
      </c>
      <c r="J4223">
        <v>255.59</v>
      </c>
    </row>
    <row r="4224" spans="8:10" x14ac:dyDescent="0.3">
      <c r="H4224">
        <v>102.96</v>
      </c>
      <c r="I4224">
        <v>1.03</v>
      </c>
      <c r="J4224">
        <v>101.93</v>
      </c>
    </row>
    <row r="4225" spans="8:10" x14ac:dyDescent="0.3">
      <c r="H4225">
        <v>174.42</v>
      </c>
      <c r="I4225">
        <v>41.86</v>
      </c>
      <c r="J4225">
        <v>132.56</v>
      </c>
    </row>
    <row r="4226" spans="8:10" x14ac:dyDescent="0.3">
      <c r="H4226">
        <v>1.96</v>
      </c>
      <c r="I4226">
        <v>-3.24</v>
      </c>
      <c r="J4226">
        <v>5.2</v>
      </c>
    </row>
    <row r="4227" spans="8:10" x14ac:dyDescent="0.3">
      <c r="H4227">
        <v>94.43</v>
      </c>
      <c r="I4227">
        <v>-42.49</v>
      </c>
      <c r="J4227">
        <v>136.91999999999999</v>
      </c>
    </row>
    <row r="4228" spans="8:10" x14ac:dyDescent="0.3">
      <c r="H4228">
        <v>45.92</v>
      </c>
      <c r="I4228">
        <v>21.58</v>
      </c>
      <c r="J4228">
        <v>24.34</v>
      </c>
    </row>
    <row r="4229" spans="8:10" x14ac:dyDescent="0.3">
      <c r="H4229">
        <v>61.58</v>
      </c>
      <c r="I4229">
        <v>-6.93</v>
      </c>
      <c r="J4229">
        <v>68.510000000000005</v>
      </c>
    </row>
    <row r="4230" spans="8:10" x14ac:dyDescent="0.3">
      <c r="H4230">
        <v>22.48</v>
      </c>
      <c r="I4230">
        <v>10.34</v>
      </c>
      <c r="J4230">
        <v>12.14</v>
      </c>
    </row>
    <row r="4231" spans="8:10" x14ac:dyDescent="0.3">
      <c r="H4231">
        <v>332.03</v>
      </c>
      <c r="I4231">
        <v>-348.63</v>
      </c>
      <c r="J4231">
        <v>680.66</v>
      </c>
    </row>
    <row r="4232" spans="8:10" x14ac:dyDescent="0.3">
      <c r="H4232">
        <v>11.39</v>
      </c>
      <c r="I4232">
        <v>-17.66</v>
      </c>
      <c r="J4232">
        <v>29.05</v>
      </c>
    </row>
    <row r="4233" spans="8:10" x14ac:dyDescent="0.3">
      <c r="H4233">
        <v>15.55</v>
      </c>
      <c r="I4233">
        <v>5.64</v>
      </c>
      <c r="J4233">
        <v>9.91</v>
      </c>
    </row>
    <row r="4234" spans="8:10" x14ac:dyDescent="0.3">
      <c r="H4234">
        <v>31.1</v>
      </c>
      <c r="I4234">
        <v>11.28</v>
      </c>
      <c r="J4234">
        <v>19.82</v>
      </c>
    </row>
    <row r="4235" spans="8:10" x14ac:dyDescent="0.3">
      <c r="H4235">
        <v>6.32</v>
      </c>
      <c r="I4235">
        <v>-10.42</v>
      </c>
      <c r="J4235">
        <v>16.739999999999998</v>
      </c>
    </row>
    <row r="4236" spans="8:10" x14ac:dyDescent="0.3">
      <c r="H4236">
        <v>11.35</v>
      </c>
      <c r="I4236">
        <v>4.12</v>
      </c>
      <c r="J4236">
        <v>7.23</v>
      </c>
    </row>
    <row r="4237" spans="8:10" x14ac:dyDescent="0.3">
      <c r="H4237">
        <v>20.81</v>
      </c>
      <c r="I4237">
        <v>7.02</v>
      </c>
      <c r="J4237">
        <v>13.79</v>
      </c>
    </row>
    <row r="4238" spans="8:10" x14ac:dyDescent="0.3">
      <c r="H4238">
        <v>11.42</v>
      </c>
      <c r="I4238">
        <v>-18.84</v>
      </c>
      <c r="J4238">
        <v>30.26</v>
      </c>
    </row>
    <row r="4239" spans="8:10" x14ac:dyDescent="0.3">
      <c r="H4239">
        <v>9.41</v>
      </c>
      <c r="I4239">
        <v>0.71</v>
      </c>
      <c r="J4239">
        <v>8.6999999999999993</v>
      </c>
    </row>
    <row r="4240" spans="8:10" x14ac:dyDescent="0.3">
      <c r="H4240">
        <v>19.829999999999998</v>
      </c>
      <c r="I4240">
        <v>5.95</v>
      </c>
      <c r="J4240">
        <v>13.88</v>
      </c>
    </row>
    <row r="4241" spans="8:10" x14ac:dyDescent="0.3">
      <c r="H4241">
        <v>209.7</v>
      </c>
      <c r="I4241">
        <v>100.66</v>
      </c>
      <c r="J4241">
        <v>109.04</v>
      </c>
    </row>
    <row r="4242" spans="8:10" x14ac:dyDescent="0.3">
      <c r="H4242">
        <v>43.92</v>
      </c>
      <c r="I4242">
        <v>11.86</v>
      </c>
      <c r="J4242">
        <v>32.06</v>
      </c>
    </row>
    <row r="4243" spans="8:10" x14ac:dyDescent="0.3">
      <c r="H4243">
        <v>20.23</v>
      </c>
      <c r="I4243">
        <v>6.58</v>
      </c>
      <c r="J4243">
        <v>13.65</v>
      </c>
    </row>
    <row r="4244" spans="8:10" x14ac:dyDescent="0.3">
      <c r="H4244">
        <v>149.97</v>
      </c>
      <c r="I4244">
        <v>6</v>
      </c>
      <c r="J4244">
        <v>143.97</v>
      </c>
    </row>
    <row r="4245" spans="8:10" x14ac:dyDescent="0.3">
      <c r="H4245">
        <v>27.81</v>
      </c>
      <c r="I4245">
        <v>13.07</v>
      </c>
      <c r="J4245">
        <v>14.74</v>
      </c>
    </row>
    <row r="4246" spans="8:10" x14ac:dyDescent="0.3">
      <c r="H4246">
        <v>66.3</v>
      </c>
      <c r="I4246">
        <v>8.6199999999999992</v>
      </c>
      <c r="J4246">
        <v>57.68</v>
      </c>
    </row>
    <row r="4247" spans="8:10" x14ac:dyDescent="0.3">
      <c r="H4247">
        <v>1.64</v>
      </c>
      <c r="I4247">
        <v>0.74</v>
      </c>
      <c r="J4247">
        <v>0.9</v>
      </c>
    </row>
    <row r="4248" spans="8:10" x14ac:dyDescent="0.3">
      <c r="H4248">
        <v>1049.2</v>
      </c>
      <c r="I4248">
        <v>272.79000000000002</v>
      </c>
      <c r="J4248">
        <v>776.41</v>
      </c>
    </row>
    <row r="4249" spans="8:10" x14ac:dyDescent="0.3">
      <c r="H4249">
        <v>20.9</v>
      </c>
      <c r="I4249">
        <v>7.52</v>
      </c>
      <c r="J4249">
        <v>13.38</v>
      </c>
    </row>
    <row r="4250" spans="8:10" x14ac:dyDescent="0.3">
      <c r="H4250">
        <v>88.08</v>
      </c>
      <c r="I4250">
        <v>40.520000000000003</v>
      </c>
      <c r="J4250">
        <v>47.56</v>
      </c>
    </row>
    <row r="4251" spans="8:10" x14ac:dyDescent="0.3">
      <c r="H4251">
        <v>751.92</v>
      </c>
      <c r="I4251">
        <v>150.38</v>
      </c>
      <c r="J4251">
        <v>601.54</v>
      </c>
    </row>
    <row r="4252" spans="8:10" x14ac:dyDescent="0.3">
      <c r="H4252">
        <v>887.1</v>
      </c>
      <c r="I4252">
        <v>177.42</v>
      </c>
      <c r="J4252">
        <v>709.68</v>
      </c>
    </row>
    <row r="4253" spans="8:10" x14ac:dyDescent="0.3">
      <c r="H4253">
        <v>55.94</v>
      </c>
      <c r="I4253">
        <v>-13.29</v>
      </c>
      <c r="J4253">
        <v>69.23</v>
      </c>
    </row>
    <row r="4254" spans="8:10" x14ac:dyDescent="0.3">
      <c r="H4254">
        <v>10.69</v>
      </c>
      <c r="I4254">
        <v>2.27</v>
      </c>
      <c r="J4254">
        <v>8.42</v>
      </c>
    </row>
    <row r="4255" spans="8:10" x14ac:dyDescent="0.3">
      <c r="H4255">
        <v>11.82</v>
      </c>
      <c r="I4255">
        <v>1.03</v>
      </c>
      <c r="J4255">
        <v>10.79</v>
      </c>
    </row>
    <row r="4256" spans="8:10" x14ac:dyDescent="0.3">
      <c r="H4256">
        <v>63.31</v>
      </c>
      <c r="I4256">
        <v>20.58</v>
      </c>
      <c r="J4256">
        <v>42.73</v>
      </c>
    </row>
    <row r="4257" spans="8:10" x14ac:dyDescent="0.3">
      <c r="H4257">
        <v>96.78</v>
      </c>
      <c r="I4257">
        <v>-145.18</v>
      </c>
      <c r="J4257">
        <v>241.96</v>
      </c>
    </row>
    <row r="4258" spans="8:10" x14ac:dyDescent="0.3">
      <c r="H4258">
        <v>10.48</v>
      </c>
      <c r="I4258">
        <v>-6.81</v>
      </c>
      <c r="J4258">
        <v>17.29</v>
      </c>
    </row>
    <row r="4259" spans="8:10" x14ac:dyDescent="0.3">
      <c r="H4259">
        <v>9.76</v>
      </c>
      <c r="I4259">
        <v>-6.83</v>
      </c>
      <c r="J4259">
        <v>16.59</v>
      </c>
    </row>
    <row r="4260" spans="8:10" x14ac:dyDescent="0.3">
      <c r="H4260">
        <v>196.78</v>
      </c>
      <c r="I4260">
        <v>-22.14</v>
      </c>
      <c r="J4260">
        <v>218.92</v>
      </c>
    </row>
    <row r="4261" spans="8:10" x14ac:dyDescent="0.3">
      <c r="H4261">
        <v>47.98</v>
      </c>
      <c r="I4261">
        <v>23.99</v>
      </c>
      <c r="J4261">
        <v>23.99</v>
      </c>
    </row>
    <row r="4262" spans="8:10" x14ac:dyDescent="0.3">
      <c r="H4262">
        <v>13.05</v>
      </c>
      <c r="I4262">
        <v>6</v>
      </c>
      <c r="J4262">
        <v>7.05</v>
      </c>
    </row>
    <row r="4263" spans="8:10" x14ac:dyDescent="0.3">
      <c r="H4263">
        <v>63.96</v>
      </c>
      <c r="I4263">
        <v>19.829999999999998</v>
      </c>
      <c r="J4263">
        <v>44.13</v>
      </c>
    </row>
    <row r="4264" spans="8:10" x14ac:dyDescent="0.3">
      <c r="H4264">
        <v>80.48</v>
      </c>
      <c r="I4264">
        <v>24.14</v>
      </c>
      <c r="J4264">
        <v>56.34</v>
      </c>
    </row>
    <row r="4265" spans="8:10" x14ac:dyDescent="0.3">
      <c r="H4265">
        <v>11.67</v>
      </c>
      <c r="I4265">
        <v>-7.78</v>
      </c>
      <c r="J4265">
        <v>19.45</v>
      </c>
    </row>
    <row r="4266" spans="8:10" x14ac:dyDescent="0.3">
      <c r="H4266">
        <v>863.13</v>
      </c>
      <c r="I4266">
        <v>-160.30000000000001</v>
      </c>
      <c r="J4266">
        <v>1023.43</v>
      </c>
    </row>
    <row r="4267" spans="8:10" x14ac:dyDescent="0.3">
      <c r="H4267">
        <v>3.56</v>
      </c>
      <c r="I4267">
        <v>-6.24</v>
      </c>
      <c r="J4267">
        <v>9.8000000000000007</v>
      </c>
    </row>
    <row r="4268" spans="8:10" x14ac:dyDescent="0.3">
      <c r="H4268">
        <v>956.66</v>
      </c>
      <c r="I4268">
        <v>-225.1</v>
      </c>
      <c r="J4268">
        <v>1181.76</v>
      </c>
    </row>
    <row r="4269" spans="8:10" x14ac:dyDescent="0.3">
      <c r="H4269">
        <v>12.59</v>
      </c>
      <c r="I4269">
        <v>-20.14</v>
      </c>
      <c r="J4269">
        <v>32.729999999999997</v>
      </c>
    </row>
    <row r="4270" spans="8:10" x14ac:dyDescent="0.3">
      <c r="H4270">
        <v>171.96</v>
      </c>
      <c r="I4270">
        <v>45.14</v>
      </c>
      <c r="J4270">
        <v>126.82</v>
      </c>
    </row>
    <row r="4271" spans="8:10" x14ac:dyDescent="0.3">
      <c r="H4271">
        <v>871.4</v>
      </c>
      <c r="I4271">
        <v>148.13999999999999</v>
      </c>
      <c r="J4271">
        <v>723.26</v>
      </c>
    </row>
    <row r="4272" spans="8:10" x14ac:dyDescent="0.3">
      <c r="H4272">
        <v>692.47</v>
      </c>
      <c r="I4272">
        <v>190.43</v>
      </c>
      <c r="J4272">
        <v>502.04</v>
      </c>
    </row>
    <row r="4273" spans="8:10" x14ac:dyDescent="0.3">
      <c r="H4273">
        <v>207.76</v>
      </c>
      <c r="I4273">
        <v>85.18</v>
      </c>
      <c r="J4273">
        <v>122.58</v>
      </c>
    </row>
    <row r="4274" spans="8:10" x14ac:dyDescent="0.3">
      <c r="H4274">
        <v>71.930000000000007</v>
      </c>
      <c r="I4274">
        <v>6.29</v>
      </c>
      <c r="J4274">
        <v>65.64</v>
      </c>
    </row>
    <row r="4275" spans="8:10" x14ac:dyDescent="0.3">
      <c r="H4275">
        <v>25.99</v>
      </c>
      <c r="I4275">
        <v>7.54</v>
      </c>
      <c r="J4275">
        <v>18.45</v>
      </c>
    </row>
    <row r="4276" spans="8:10" x14ac:dyDescent="0.3">
      <c r="H4276">
        <v>3.59</v>
      </c>
      <c r="I4276">
        <v>1.1200000000000001</v>
      </c>
      <c r="J4276">
        <v>2.4700000000000002</v>
      </c>
    </row>
    <row r="4277" spans="8:10" x14ac:dyDescent="0.3">
      <c r="H4277">
        <v>48.63</v>
      </c>
      <c r="I4277">
        <v>-121.58</v>
      </c>
      <c r="J4277">
        <v>170.21</v>
      </c>
    </row>
    <row r="4278" spans="8:10" x14ac:dyDescent="0.3">
      <c r="H4278">
        <v>323.10000000000002</v>
      </c>
      <c r="I4278">
        <v>61.39</v>
      </c>
      <c r="J4278">
        <v>261.70999999999998</v>
      </c>
    </row>
    <row r="4279" spans="8:10" x14ac:dyDescent="0.3">
      <c r="H4279">
        <v>9099.93</v>
      </c>
      <c r="I4279">
        <v>2365.98</v>
      </c>
      <c r="J4279">
        <v>6733.95</v>
      </c>
    </row>
    <row r="4280" spans="8:10" x14ac:dyDescent="0.3">
      <c r="H4280">
        <v>9.9600000000000009</v>
      </c>
      <c r="I4280">
        <v>3.29</v>
      </c>
      <c r="J4280">
        <v>6.67</v>
      </c>
    </row>
    <row r="4281" spans="8:10" x14ac:dyDescent="0.3">
      <c r="H4281">
        <v>25.3</v>
      </c>
      <c r="I4281">
        <v>11.89</v>
      </c>
      <c r="J4281">
        <v>13.41</v>
      </c>
    </row>
    <row r="4282" spans="8:10" x14ac:dyDescent="0.3">
      <c r="H4282">
        <v>11.36</v>
      </c>
      <c r="I4282">
        <v>5.23</v>
      </c>
      <c r="J4282">
        <v>6.13</v>
      </c>
    </row>
    <row r="4283" spans="8:10" x14ac:dyDescent="0.3">
      <c r="H4283">
        <v>69.260000000000005</v>
      </c>
      <c r="I4283">
        <v>14.62</v>
      </c>
      <c r="J4283">
        <v>54.64</v>
      </c>
    </row>
    <row r="4284" spans="8:10" x14ac:dyDescent="0.3">
      <c r="H4284">
        <v>3.69</v>
      </c>
      <c r="I4284">
        <v>1.73</v>
      </c>
      <c r="J4284">
        <v>1.96</v>
      </c>
    </row>
    <row r="4285" spans="8:10" x14ac:dyDescent="0.3">
      <c r="H4285">
        <v>1103.97</v>
      </c>
      <c r="I4285">
        <v>496.79</v>
      </c>
      <c r="J4285">
        <v>607.17999999999995</v>
      </c>
    </row>
    <row r="4286" spans="8:10" x14ac:dyDescent="0.3">
      <c r="H4286">
        <v>246.13</v>
      </c>
      <c r="I4286">
        <v>-76.010000000000005</v>
      </c>
      <c r="J4286">
        <v>322.14</v>
      </c>
    </row>
    <row r="4287" spans="8:10" x14ac:dyDescent="0.3">
      <c r="H4287">
        <v>11.7</v>
      </c>
      <c r="I4287">
        <v>3.95</v>
      </c>
      <c r="J4287">
        <v>7.75</v>
      </c>
    </row>
    <row r="4288" spans="8:10" x14ac:dyDescent="0.3">
      <c r="H4288">
        <v>439.99</v>
      </c>
      <c r="I4288">
        <v>165</v>
      </c>
      <c r="J4288">
        <v>274.99</v>
      </c>
    </row>
    <row r="4289" spans="8:10" x14ac:dyDescent="0.3">
      <c r="H4289">
        <v>64.78</v>
      </c>
      <c r="I4289">
        <v>-12.96</v>
      </c>
      <c r="J4289">
        <v>77.739999999999995</v>
      </c>
    </row>
    <row r="4290" spans="8:10" x14ac:dyDescent="0.3">
      <c r="H4290">
        <v>33.28</v>
      </c>
      <c r="I4290">
        <v>-49.92</v>
      </c>
      <c r="J4290">
        <v>83.2</v>
      </c>
    </row>
    <row r="4291" spans="8:10" x14ac:dyDescent="0.3">
      <c r="H4291">
        <v>14.09</v>
      </c>
      <c r="I4291">
        <v>4.93</v>
      </c>
      <c r="J4291">
        <v>9.16</v>
      </c>
    </row>
    <row r="4292" spans="8:10" x14ac:dyDescent="0.3">
      <c r="H4292">
        <v>11.16</v>
      </c>
      <c r="I4292">
        <v>2.79</v>
      </c>
      <c r="J4292">
        <v>8.3699999999999992</v>
      </c>
    </row>
    <row r="4293" spans="8:10" x14ac:dyDescent="0.3">
      <c r="H4293">
        <v>896.33</v>
      </c>
      <c r="I4293">
        <v>22.41</v>
      </c>
      <c r="J4293">
        <v>873.92</v>
      </c>
    </row>
    <row r="4294" spans="8:10" x14ac:dyDescent="0.3">
      <c r="H4294">
        <v>189</v>
      </c>
      <c r="I4294">
        <v>68.040000000000006</v>
      </c>
      <c r="J4294">
        <v>120.96</v>
      </c>
    </row>
    <row r="4295" spans="8:10" x14ac:dyDescent="0.3">
      <c r="H4295">
        <v>53.98</v>
      </c>
      <c r="I4295">
        <v>-10.8</v>
      </c>
      <c r="J4295">
        <v>64.78</v>
      </c>
    </row>
    <row r="4296" spans="8:10" x14ac:dyDescent="0.3">
      <c r="H4296">
        <v>177.22</v>
      </c>
      <c r="I4296">
        <v>-120.51</v>
      </c>
      <c r="J4296">
        <v>297.73</v>
      </c>
    </row>
    <row r="4297" spans="8:10" x14ac:dyDescent="0.3">
      <c r="H4297">
        <v>129.38999999999999</v>
      </c>
      <c r="I4297">
        <v>54.34</v>
      </c>
      <c r="J4297">
        <v>75.05</v>
      </c>
    </row>
    <row r="4298" spans="8:10" x14ac:dyDescent="0.3">
      <c r="H4298">
        <v>54.32</v>
      </c>
      <c r="I4298">
        <v>0.54</v>
      </c>
      <c r="J4298">
        <v>53.78</v>
      </c>
    </row>
    <row r="4299" spans="8:10" x14ac:dyDescent="0.3">
      <c r="H4299">
        <v>4367.8999999999996</v>
      </c>
      <c r="I4299">
        <v>327.58999999999997</v>
      </c>
      <c r="J4299">
        <v>4040.31</v>
      </c>
    </row>
    <row r="4300" spans="8:10" x14ac:dyDescent="0.3">
      <c r="H4300">
        <v>49.57</v>
      </c>
      <c r="I4300">
        <v>15.49</v>
      </c>
      <c r="J4300">
        <v>34.08</v>
      </c>
    </row>
    <row r="4301" spans="8:10" x14ac:dyDescent="0.3">
      <c r="H4301">
        <v>161.38</v>
      </c>
      <c r="I4301">
        <v>12.1</v>
      </c>
      <c r="J4301">
        <v>149.28</v>
      </c>
    </row>
    <row r="4302" spans="8:10" x14ac:dyDescent="0.3">
      <c r="H4302">
        <v>2.78</v>
      </c>
      <c r="I4302">
        <v>0.42</v>
      </c>
      <c r="J4302">
        <v>2.36</v>
      </c>
    </row>
    <row r="4303" spans="8:10" x14ac:dyDescent="0.3">
      <c r="H4303">
        <v>8.7200000000000006</v>
      </c>
      <c r="I4303">
        <v>2.94</v>
      </c>
      <c r="J4303">
        <v>5.78</v>
      </c>
    </row>
    <row r="4304" spans="8:10" x14ac:dyDescent="0.3">
      <c r="H4304">
        <v>3.91</v>
      </c>
      <c r="I4304">
        <v>1.03</v>
      </c>
      <c r="J4304">
        <v>2.88</v>
      </c>
    </row>
    <row r="4305" spans="8:10" x14ac:dyDescent="0.3">
      <c r="H4305">
        <v>59.75</v>
      </c>
      <c r="I4305">
        <v>19.420000000000002</v>
      </c>
      <c r="J4305">
        <v>40.33</v>
      </c>
    </row>
    <row r="4306" spans="8:10" x14ac:dyDescent="0.3">
      <c r="H4306">
        <v>63.92</v>
      </c>
      <c r="I4306">
        <v>3.2</v>
      </c>
      <c r="J4306">
        <v>60.72</v>
      </c>
    </row>
    <row r="4307" spans="8:10" x14ac:dyDescent="0.3">
      <c r="H4307">
        <v>383.96</v>
      </c>
      <c r="I4307">
        <v>38.4</v>
      </c>
      <c r="J4307">
        <v>345.56</v>
      </c>
    </row>
    <row r="4308" spans="8:10" x14ac:dyDescent="0.3">
      <c r="H4308">
        <v>7.75</v>
      </c>
      <c r="I4308">
        <v>2.81</v>
      </c>
      <c r="J4308">
        <v>4.9400000000000004</v>
      </c>
    </row>
    <row r="4309" spans="8:10" x14ac:dyDescent="0.3">
      <c r="H4309">
        <v>33.57</v>
      </c>
      <c r="I4309">
        <v>11.75</v>
      </c>
      <c r="J4309">
        <v>21.82</v>
      </c>
    </row>
    <row r="4310" spans="8:10" x14ac:dyDescent="0.3">
      <c r="H4310">
        <v>666.34</v>
      </c>
      <c r="I4310">
        <v>66.63</v>
      </c>
      <c r="J4310">
        <v>599.71</v>
      </c>
    </row>
    <row r="4311" spans="8:10" x14ac:dyDescent="0.3">
      <c r="H4311">
        <v>573.73</v>
      </c>
      <c r="I4311">
        <v>-64.540000000000006</v>
      </c>
      <c r="J4311">
        <v>638.27</v>
      </c>
    </row>
    <row r="4312" spans="8:10" x14ac:dyDescent="0.3">
      <c r="H4312">
        <v>21.94</v>
      </c>
      <c r="I4312">
        <v>8.23</v>
      </c>
      <c r="J4312">
        <v>13.71</v>
      </c>
    </row>
    <row r="4313" spans="8:10" x14ac:dyDescent="0.3">
      <c r="H4313">
        <v>19.440000000000001</v>
      </c>
      <c r="I4313">
        <v>9.33</v>
      </c>
      <c r="J4313">
        <v>10.11</v>
      </c>
    </row>
    <row r="4314" spans="8:10" x14ac:dyDescent="0.3">
      <c r="H4314">
        <v>447.97</v>
      </c>
      <c r="I4314">
        <v>139.99</v>
      </c>
      <c r="J4314">
        <v>307.98</v>
      </c>
    </row>
    <row r="4315" spans="8:10" x14ac:dyDescent="0.3">
      <c r="H4315">
        <v>16.78</v>
      </c>
      <c r="I4315">
        <v>4.2</v>
      </c>
      <c r="J4315">
        <v>12.58</v>
      </c>
    </row>
    <row r="4316" spans="8:10" x14ac:dyDescent="0.3">
      <c r="H4316">
        <v>20.96</v>
      </c>
      <c r="I4316">
        <v>5.24</v>
      </c>
      <c r="J4316">
        <v>15.72</v>
      </c>
    </row>
    <row r="4317" spans="8:10" x14ac:dyDescent="0.3">
      <c r="H4317">
        <v>88.75</v>
      </c>
      <c r="I4317">
        <v>27.73</v>
      </c>
      <c r="J4317">
        <v>61.02</v>
      </c>
    </row>
    <row r="4318" spans="8:10" x14ac:dyDescent="0.3">
      <c r="H4318">
        <v>304.23</v>
      </c>
      <c r="I4318">
        <v>9.1300000000000008</v>
      </c>
      <c r="J4318">
        <v>295.10000000000002</v>
      </c>
    </row>
    <row r="4319" spans="8:10" x14ac:dyDescent="0.3">
      <c r="H4319">
        <v>167.86</v>
      </c>
      <c r="I4319">
        <v>78.89</v>
      </c>
      <c r="J4319">
        <v>88.97</v>
      </c>
    </row>
    <row r="4320" spans="8:10" x14ac:dyDescent="0.3">
      <c r="H4320">
        <v>82.38</v>
      </c>
      <c r="I4320">
        <v>25.54</v>
      </c>
      <c r="J4320">
        <v>56.84</v>
      </c>
    </row>
    <row r="4321" spans="8:10" x14ac:dyDescent="0.3">
      <c r="H4321">
        <v>23.98</v>
      </c>
      <c r="I4321">
        <v>-5.69</v>
      </c>
      <c r="J4321">
        <v>29.67</v>
      </c>
    </row>
    <row r="4322" spans="8:10" x14ac:dyDescent="0.3">
      <c r="H4322">
        <v>33.29</v>
      </c>
      <c r="I4322">
        <v>7.99</v>
      </c>
      <c r="J4322">
        <v>25.3</v>
      </c>
    </row>
    <row r="4323" spans="8:10" x14ac:dyDescent="0.3">
      <c r="H4323">
        <v>14.95</v>
      </c>
      <c r="I4323">
        <v>-11.96</v>
      </c>
      <c r="J4323">
        <v>26.91</v>
      </c>
    </row>
    <row r="4324" spans="8:10" x14ac:dyDescent="0.3">
      <c r="H4324">
        <v>323.98</v>
      </c>
      <c r="I4324">
        <v>-81</v>
      </c>
      <c r="J4324">
        <v>404.98</v>
      </c>
    </row>
    <row r="4325" spans="8:10" x14ac:dyDescent="0.3">
      <c r="H4325">
        <v>2.29</v>
      </c>
      <c r="I4325">
        <v>-1.68</v>
      </c>
      <c r="J4325">
        <v>3.97</v>
      </c>
    </row>
    <row r="4326" spans="8:10" x14ac:dyDescent="0.3">
      <c r="H4326">
        <v>14.35</v>
      </c>
      <c r="I4326">
        <v>0.9</v>
      </c>
      <c r="J4326">
        <v>13.45</v>
      </c>
    </row>
    <row r="4327" spans="8:10" x14ac:dyDescent="0.3">
      <c r="H4327">
        <v>71.98</v>
      </c>
      <c r="I4327">
        <v>0.9</v>
      </c>
      <c r="J4327">
        <v>71.08</v>
      </c>
    </row>
    <row r="4328" spans="8:10" x14ac:dyDescent="0.3">
      <c r="H4328">
        <v>9.2100000000000009</v>
      </c>
      <c r="I4328">
        <v>2.2999999999999998</v>
      </c>
      <c r="J4328">
        <v>6.91</v>
      </c>
    </row>
    <row r="4329" spans="8:10" x14ac:dyDescent="0.3">
      <c r="H4329">
        <v>18</v>
      </c>
      <c r="I4329">
        <v>8.2799999999999994</v>
      </c>
      <c r="J4329">
        <v>9.7200000000000006</v>
      </c>
    </row>
    <row r="4330" spans="8:10" x14ac:dyDescent="0.3">
      <c r="H4330">
        <v>42.93</v>
      </c>
      <c r="I4330">
        <v>19.32</v>
      </c>
      <c r="J4330">
        <v>23.61</v>
      </c>
    </row>
    <row r="4331" spans="8:10" x14ac:dyDescent="0.3">
      <c r="H4331">
        <v>15.55</v>
      </c>
      <c r="I4331">
        <v>5.44</v>
      </c>
      <c r="J4331">
        <v>10.11</v>
      </c>
    </row>
    <row r="4332" spans="8:10" x14ac:dyDescent="0.3">
      <c r="H4332">
        <v>17.920000000000002</v>
      </c>
      <c r="I4332">
        <v>1.1200000000000001</v>
      </c>
      <c r="J4332">
        <v>16.8</v>
      </c>
    </row>
    <row r="4333" spans="8:10" x14ac:dyDescent="0.3">
      <c r="H4333">
        <v>19.989999999999998</v>
      </c>
      <c r="I4333">
        <v>6.8</v>
      </c>
      <c r="J4333">
        <v>13.19</v>
      </c>
    </row>
    <row r="4334" spans="8:10" x14ac:dyDescent="0.3">
      <c r="H4334">
        <v>22.92</v>
      </c>
      <c r="I4334">
        <v>8.02</v>
      </c>
      <c r="J4334">
        <v>14.9</v>
      </c>
    </row>
    <row r="4335" spans="8:10" x14ac:dyDescent="0.3">
      <c r="H4335">
        <v>50.88</v>
      </c>
      <c r="I4335">
        <v>14.63</v>
      </c>
      <c r="J4335">
        <v>36.25</v>
      </c>
    </row>
    <row r="4336" spans="8:10" x14ac:dyDescent="0.3">
      <c r="H4336">
        <v>27.31</v>
      </c>
      <c r="I4336">
        <v>9.2200000000000006</v>
      </c>
      <c r="J4336">
        <v>18.09</v>
      </c>
    </row>
    <row r="4337" spans="8:10" x14ac:dyDescent="0.3">
      <c r="H4337">
        <v>7.92</v>
      </c>
      <c r="I4337">
        <v>2.77</v>
      </c>
      <c r="J4337">
        <v>5.15</v>
      </c>
    </row>
    <row r="4338" spans="8:10" x14ac:dyDescent="0.3">
      <c r="H4338">
        <v>14.37</v>
      </c>
      <c r="I4338">
        <v>3.95</v>
      </c>
      <c r="J4338">
        <v>10.42</v>
      </c>
    </row>
    <row r="4339" spans="8:10" x14ac:dyDescent="0.3">
      <c r="H4339">
        <v>107.97</v>
      </c>
      <c r="I4339">
        <v>22.67</v>
      </c>
      <c r="J4339">
        <v>85.3</v>
      </c>
    </row>
    <row r="4340" spans="8:10" x14ac:dyDescent="0.3">
      <c r="H4340">
        <v>113.82</v>
      </c>
      <c r="I4340">
        <v>53.5</v>
      </c>
      <c r="J4340">
        <v>60.32</v>
      </c>
    </row>
    <row r="4341" spans="8:10" x14ac:dyDescent="0.3">
      <c r="H4341">
        <v>5.18</v>
      </c>
      <c r="I4341">
        <v>1.81</v>
      </c>
      <c r="J4341">
        <v>3.37</v>
      </c>
    </row>
    <row r="4342" spans="8:10" x14ac:dyDescent="0.3">
      <c r="H4342">
        <v>16.28</v>
      </c>
      <c r="I4342">
        <v>6.51</v>
      </c>
      <c r="J4342">
        <v>9.77</v>
      </c>
    </row>
    <row r="4343" spans="8:10" x14ac:dyDescent="0.3">
      <c r="H4343">
        <v>544.38</v>
      </c>
      <c r="I4343">
        <v>157.87</v>
      </c>
      <c r="J4343">
        <v>386.51</v>
      </c>
    </row>
    <row r="4344" spans="8:10" x14ac:dyDescent="0.3">
      <c r="H4344">
        <v>19.82</v>
      </c>
      <c r="I4344">
        <v>6.69</v>
      </c>
      <c r="J4344">
        <v>13.13</v>
      </c>
    </row>
    <row r="4345" spans="8:10" x14ac:dyDescent="0.3">
      <c r="H4345">
        <v>657.5</v>
      </c>
      <c r="I4345">
        <v>-131.5</v>
      </c>
      <c r="J4345">
        <v>789</v>
      </c>
    </row>
    <row r="4346" spans="8:10" x14ac:dyDescent="0.3">
      <c r="H4346">
        <v>99.54</v>
      </c>
      <c r="I4346">
        <v>10.95</v>
      </c>
      <c r="J4346">
        <v>88.59</v>
      </c>
    </row>
    <row r="4347" spans="8:10" x14ac:dyDescent="0.3">
      <c r="H4347">
        <v>199.96</v>
      </c>
      <c r="I4347">
        <v>85.98</v>
      </c>
      <c r="J4347">
        <v>113.98</v>
      </c>
    </row>
    <row r="4348" spans="8:10" x14ac:dyDescent="0.3">
      <c r="H4348">
        <v>631.78</v>
      </c>
      <c r="I4348">
        <v>140.4</v>
      </c>
      <c r="J4348">
        <v>491.38</v>
      </c>
    </row>
    <row r="4349" spans="8:10" x14ac:dyDescent="0.3">
      <c r="H4349">
        <v>60.72</v>
      </c>
      <c r="I4349">
        <v>26.11</v>
      </c>
      <c r="J4349">
        <v>34.61</v>
      </c>
    </row>
    <row r="4350" spans="8:10" x14ac:dyDescent="0.3">
      <c r="H4350">
        <v>20.72</v>
      </c>
      <c r="I4350">
        <v>-15.2</v>
      </c>
      <c r="J4350">
        <v>35.92</v>
      </c>
    </row>
    <row r="4351" spans="8:10" x14ac:dyDescent="0.3">
      <c r="H4351">
        <v>415.87</v>
      </c>
      <c r="I4351">
        <v>-41.59</v>
      </c>
      <c r="J4351">
        <v>457.46</v>
      </c>
    </row>
    <row r="4352" spans="8:10" x14ac:dyDescent="0.3">
      <c r="H4352">
        <v>16.77</v>
      </c>
      <c r="I4352">
        <v>1.47</v>
      </c>
      <c r="J4352">
        <v>15.3</v>
      </c>
    </row>
    <row r="4353" spans="8:10" x14ac:dyDescent="0.3">
      <c r="H4353">
        <v>27.12</v>
      </c>
      <c r="I4353">
        <v>-4.75</v>
      </c>
      <c r="J4353">
        <v>31.87</v>
      </c>
    </row>
    <row r="4354" spans="8:10" x14ac:dyDescent="0.3">
      <c r="H4354">
        <v>95.84</v>
      </c>
      <c r="I4354">
        <v>34.74</v>
      </c>
      <c r="J4354">
        <v>61.1</v>
      </c>
    </row>
    <row r="4355" spans="8:10" x14ac:dyDescent="0.3">
      <c r="H4355">
        <v>12.96</v>
      </c>
      <c r="I4355">
        <v>6.22</v>
      </c>
      <c r="J4355">
        <v>6.74</v>
      </c>
    </row>
    <row r="4356" spans="8:10" x14ac:dyDescent="0.3">
      <c r="H4356">
        <v>19.010000000000002</v>
      </c>
      <c r="I4356">
        <v>-12.67</v>
      </c>
      <c r="J4356">
        <v>31.68</v>
      </c>
    </row>
    <row r="4357" spans="8:10" x14ac:dyDescent="0.3">
      <c r="H4357">
        <v>1598.06</v>
      </c>
      <c r="I4357">
        <v>-1065.3699999999999</v>
      </c>
      <c r="J4357">
        <v>2663.43</v>
      </c>
    </row>
    <row r="4358" spans="8:10" x14ac:dyDescent="0.3">
      <c r="H4358">
        <v>36.96</v>
      </c>
      <c r="I4358">
        <v>12.01</v>
      </c>
      <c r="J4358">
        <v>24.95</v>
      </c>
    </row>
    <row r="4359" spans="8:10" x14ac:dyDescent="0.3">
      <c r="H4359">
        <v>10.37</v>
      </c>
      <c r="I4359">
        <v>3.63</v>
      </c>
      <c r="J4359">
        <v>6.74</v>
      </c>
    </row>
    <row r="4360" spans="8:10" x14ac:dyDescent="0.3">
      <c r="H4360">
        <v>77.72</v>
      </c>
      <c r="I4360">
        <v>-66.06</v>
      </c>
      <c r="J4360">
        <v>143.78</v>
      </c>
    </row>
    <row r="4361" spans="8:10" x14ac:dyDescent="0.3">
      <c r="H4361">
        <v>520.46</v>
      </c>
      <c r="I4361">
        <v>-14.87</v>
      </c>
      <c r="J4361">
        <v>535.33000000000004</v>
      </c>
    </row>
    <row r="4362" spans="8:10" x14ac:dyDescent="0.3">
      <c r="H4362">
        <v>111.96</v>
      </c>
      <c r="I4362">
        <v>54.86</v>
      </c>
      <c r="J4362">
        <v>57.1</v>
      </c>
    </row>
    <row r="4363" spans="8:10" x14ac:dyDescent="0.3">
      <c r="H4363">
        <v>29.16</v>
      </c>
      <c r="I4363">
        <v>8.4600000000000009</v>
      </c>
      <c r="J4363">
        <v>20.7</v>
      </c>
    </row>
    <row r="4364" spans="8:10" x14ac:dyDescent="0.3">
      <c r="H4364">
        <v>131.94</v>
      </c>
      <c r="I4364">
        <v>35.619999999999997</v>
      </c>
      <c r="J4364">
        <v>96.32</v>
      </c>
    </row>
    <row r="4365" spans="8:10" x14ac:dyDescent="0.3">
      <c r="H4365">
        <v>25.92</v>
      </c>
      <c r="I4365">
        <v>8.2899999999999991</v>
      </c>
      <c r="J4365">
        <v>17.63</v>
      </c>
    </row>
    <row r="4366" spans="8:10" x14ac:dyDescent="0.3">
      <c r="H4366">
        <v>704.76</v>
      </c>
      <c r="I4366">
        <v>162.09</v>
      </c>
      <c r="J4366">
        <v>542.66999999999996</v>
      </c>
    </row>
    <row r="4367" spans="8:10" x14ac:dyDescent="0.3">
      <c r="H4367">
        <v>7.41</v>
      </c>
      <c r="I4367">
        <v>3.48</v>
      </c>
      <c r="J4367">
        <v>3.93</v>
      </c>
    </row>
    <row r="4368" spans="8:10" x14ac:dyDescent="0.3">
      <c r="H4368">
        <v>21.5</v>
      </c>
      <c r="I4368">
        <v>7.09</v>
      </c>
      <c r="J4368">
        <v>14.41</v>
      </c>
    </row>
    <row r="4369" spans="8:10" x14ac:dyDescent="0.3">
      <c r="H4369">
        <v>10.53</v>
      </c>
      <c r="I4369">
        <v>3.29</v>
      </c>
      <c r="J4369">
        <v>7.24</v>
      </c>
    </row>
    <row r="4370" spans="8:10" x14ac:dyDescent="0.3">
      <c r="H4370">
        <v>20.54</v>
      </c>
      <c r="I4370">
        <v>6.42</v>
      </c>
      <c r="J4370">
        <v>14.12</v>
      </c>
    </row>
    <row r="4371" spans="8:10" x14ac:dyDescent="0.3">
      <c r="H4371">
        <v>104.9</v>
      </c>
      <c r="I4371">
        <v>50.35</v>
      </c>
      <c r="J4371">
        <v>54.55</v>
      </c>
    </row>
    <row r="4372" spans="8:10" x14ac:dyDescent="0.3">
      <c r="H4372">
        <v>39.68</v>
      </c>
      <c r="I4372">
        <v>16.27</v>
      </c>
      <c r="J4372">
        <v>23.41</v>
      </c>
    </row>
    <row r="4373" spans="8:10" x14ac:dyDescent="0.3">
      <c r="H4373">
        <v>51.75</v>
      </c>
      <c r="I4373">
        <v>24.84</v>
      </c>
      <c r="J4373">
        <v>26.91</v>
      </c>
    </row>
    <row r="4374" spans="8:10" x14ac:dyDescent="0.3">
      <c r="H4374">
        <v>11.68</v>
      </c>
      <c r="I4374">
        <v>5.49</v>
      </c>
      <c r="J4374">
        <v>6.19</v>
      </c>
    </row>
    <row r="4375" spans="8:10" x14ac:dyDescent="0.3">
      <c r="H4375">
        <v>159.75</v>
      </c>
      <c r="I4375">
        <v>11.18</v>
      </c>
      <c r="J4375">
        <v>148.57</v>
      </c>
    </row>
    <row r="4376" spans="8:10" x14ac:dyDescent="0.3">
      <c r="H4376">
        <v>103.97</v>
      </c>
      <c r="I4376">
        <v>16.89</v>
      </c>
      <c r="J4376">
        <v>87.08</v>
      </c>
    </row>
    <row r="4377" spans="8:10" x14ac:dyDescent="0.3">
      <c r="H4377">
        <v>303.25</v>
      </c>
      <c r="I4377">
        <v>63.68</v>
      </c>
      <c r="J4377">
        <v>239.57</v>
      </c>
    </row>
    <row r="4378" spans="8:10" x14ac:dyDescent="0.3">
      <c r="H4378">
        <v>270.72000000000003</v>
      </c>
      <c r="I4378">
        <v>78.510000000000005</v>
      </c>
      <c r="J4378">
        <v>192.21</v>
      </c>
    </row>
    <row r="4379" spans="8:10" x14ac:dyDescent="0.3">
      <c r="H4379">
        <v>1487.04</v>
      </c>
      <c r="I4379">
        <v>148.69999999999999</v>
      </c>
      <c r="J4379">
        <v>1338.34</v>
      </c>
    </row>
    <row r="4380" spans="8:10" x14ac:dyDescent="0.3">
      <c r="H4380">
        <v>17.48</v>
      </c>
      <c r="I4380">
        <v>8.2200000000000006</v>
      </c>
      <c r="J4380">
        <v>9.26</v>
      </c>
    </row>
    <row r="4381" spans="8:10" x14ac:dyDescent="0.3">
      <c r="H4381">
        <v>71.88</v>
      </c>
      <c r="I4381">
        <v>32.35</v>
      </c>
      <c r="J4381">
        <v>39.53</v>
      </c>
    </row>
    <row r="4382" spans="8:10" x14ac:dyDescent="0.3">
      <c r="H4382">
        <v>60.45</v>
      </c>
      <c r="I4382">
        <v>16.32</v>
      </c>
      <c r="J4382">
        <v>44.13</v>
      </c>
    </row>
    <row r="4383" spans="8:10" x14ac:dyDescent="0.3">
      <c r="H4383">
        <v>253.18</v>
      </c>
      <c r="I4383">
        <v>-31.65</v>
      </c>
      <c r="J4383">
        <v>284.83</v>
      </c>
    </row>
    <row r="4384" spans="8:10" x14ac:dyDescent="0.3">
      <c r="H4384">
        <v>2.88</v>
      </c>
      <c r="I4384">
        <v>-4.46</v>
      </c>
      <c r="J4384">
        <v>7.34</v>
      </c>
    </row>
    <row r="4385" spans="8:10" x14ac:dyDescent="0.3">
      <c r="H4385">
        <v>384.94</v>
      </c>
      <c r="I4385">
        <v>-126.48</v>
      </c>
      <c r="J4385">
        <v>511.42</v>
      </c>
    </row>
    <row r="4386" spans="8:10" x14ac:dyDescent="0.3">
      <c r="H4386">
        <v>153.58000000000001</v>
      </c>
      <c r="I4386">
        <v>13.44</v>
      </c>
      <c r="J4386">
        <v>140.13999999999999</v>
      </c>
    </row>
    <row r="4387" spans="8:10" x14ac:dyDescent="0.3">
      <c r="H4387">
        <v>913.43</v>
      </c>
      <c r="I4387">
        <v>-52.2</v>
      </c>
      <c r="J4387">
        <v>965.63</v>
      </c>
    </row>
    <row r="4388" spans="8:10" x14ac:dyDescent="0.3">
      <c r="H4388">
        <v>43.92</v>
      </c>
      <c r="I4388">
        <v>11.86</v>
      </c>
      <c r="J4388">
        <v>32.06</v>
      </c>
    </row>
    <row r="4389" spans="8:10" x14ac:dyDescent="0.3">
      <c r="H4389">
        <v>25.03</v>
      </c>
      <c r="I4389">
        <v>7.82</v>
      </c>
      <c r="J4389">
        <v>17.21</v>
      </c>
    </row>
    <row r="4390" spans="8:10" x14ac:dyDescent="0.3">
      <c r="H4390">
        <v>46.76</v>
      </c>
      <c r="I4390">
        <v>22.44</v>
      </c>
      <c r="J4390">
        <v>24.32</v>
      </c>
    </row>
    <row r="4391" spans="8:10" x14ac:dyDescent="0.3">
      <c r="H4391">
        <v>183.97</v>
      </c>
      <c r="I4391">
        <v>-25.3</v>
      </c>
      <c r="J4391">
        <v>209.27</v>
      </c>
    </row>
    <row r="4392" spans="8:10" x14ac:dyDescent="0.3">
      <c r="H4392">
        <v>1259.97</v>
      </c>
      <c r="I4392">
        <v>327.58999999999997</v>
      </c>
      <c r="J4392">
        <v>932.38</v>
      </c>
    </row>
    <row r="4393" spans="8:10" x14ac:dyDescent="0.3">
      <c r="H4393">
        <v>68.97</v>
      </c>
      <c r="I4393">
        <v>19.309999999999999</v>
      </c>
      <c r="J4393">
        <v>49.66</v>
      </c>
    </row>
    <row r="4394" spans="8:10" x14ac:dyDescent="0.3">
      <c r="H4394">
        <v>70.37</v>
      </c>
      <c r="I4394">
        <v>6.16</v>
      </c>
      <c r="J4394">
        <v>64.209999999999994</v>
      </c>
    </row>
    <row r="4395" spans="8:10" x14ac:dyDescent="0.3">
      <c r="H4395">
        <v>59.96</v>
      </c>
      <c r="I4395">
        <v>21.74</v>
      </c>
      <c r="J4395">
        <v>38.22</v>
      </c>
    </row>
    <row r="4396" spans="8:10" x14ac:dyDescent="0.3">
      <c r="H4396">
        <v>25.98</v>
      </c>
      <c r="I4396">
        <v>-5.2</v>
      </c>
      <c r="J4396">
        <v>31.18</v>
      </c>
    </row>
    <row r="4397" spans="8:10" x14ac:dyDescent="0.3">
      <c r="H4397">
        <v>27.36</v>
      </c>
      <c r="I4397">
        <v>-21.89</v>
      </c>
      <c r="J4397">
        <v>49.25</v>
      </c>
    </row>
    <row r="4398" spans="8:10" x14ac:dyDescent="0.3">
      <c r="H4398">
        <v>361.38</v>
      </c>
      <c r="I4398">
        <v>27.1</v>
      </c>
      <c r="J4398">
        <v>334.28</v>
      </c>
    </row>
    <row r="4399" spans="8:10" x14ac:dyDescent="0.3">
      <c r="H4399">
        <v>172.19</v>
      </c>
      <c r="I4399">
        <v>-46.74</v>
      </c>
      <c r="J4399">
        <v>218.93</v>
      </c>
    </row>
    <row r="4400" spans="8:10" x14ac:dyDescent="0.3">
      <c r="H4400">
        <v>69.010000000000005</v>
      </c>
      <c r="I4400">
        <v>12.08</v>
      </c>
      <c r="J4400">
        <v>56.93</v>
      </c>
    </row>
    <row r="4401" spans="8:10" x14ac:dyDescent="0.3">
      <c r="H4401">
        <v>199.9</v>
      </c>
      <c r="I4401">
        <v>89.95</v>
      </c>
      <c r="J4401">
        <v>109.95</v>
      </c>
    </row>
    <row r="4402" spans="8:10" x14ac:dyDescent="0.3">
      <c r="H4402">
        <v>901.95</v>
      </c>
      <c r="I4402">
        <v>297.64</v>
      </c>
      <c r="J4402">
        <v>604.30999999999995</v>
      </c>
    </row>
    <row r="4403" spans="8:10" x14ac:dyDescent="0.3">
      <c r="H4403">
        <v>971.5</v>
      </c>
      <c r="I4403">
        <v>252.59</v>
      </c>
      <c r="J4403">
        <v>718.91</v>
      </c>
    </row>
    <row r="4404" spans="8:10" x14ac:dyDescent="0.3">
      <c r="H4404">
        <v>11.33</v>
      </c>
      <c r="I4404">
        <v>2.5499999999999998</v>
      </c>
      <c r="J4404">
        <v>8.7799999999999994</v>
      </c>
    </row>
    <row r="4405" spans="8:10" x14ac:dyDescent="0.3">
      <c r="H4405">
        <v>21.24</v>
      </c>
      <c r="I4405">
        <v>8.07</v>
      </c>
      <c r="J4405">
        <v>13.17</v>
      </c>
    </row>
    <row r="4406" spans="8:10" x14ac:dyDescent="0.3">
      <c r="H4406">
        <v>34.799999999999997</v>
      </c>
      <c r="I4406">
        <v>2.17</v>
      </c>
      <c r="J4406">
        <v>32.630000000000003</v>
      </c>
    </row>
    <row r="4407" spans="8:10" x14ac:dyDescent="0.3">
      <c r="H4407">
        <v>38.979999999999997</v>
      </c>
      <c r="I4407">
        <v>-2.44</v>
      </c>
      <c r="J4407">
        <v>41.42</v>
      </c>
    </row>
    <row r="4408" spans="8:10" x14ac:dyDescent="0.3">
      <c r="H4408">
        <v>9.08</v>
      </c>
      <c r="I4408">
        <v>4.09</v>
      </c>
      <c r="J4408">
        <v>4.99</v>
      </c>
    </row>
    <row r="4409" spans="8:10" x14ac:dyDescent="0.3">
      <c r="H4409">
        <v>314.55</v>
      </c>
      <c r="I4409">
        <v>150.97999999999999</v>
      </c>
      <c r="J4409">
        <v>163.57</v>
      </c>
    </row>
    <row r="4410" spans="8:10" x14ac:dyDescent="0.3">
      <c r="H4410">
        <v>4.91</v>
      </c>
      <c r="I4410">
        <v>2.31</v>
      </c>
      <c r="J4410">
        <v>2.6</v>
      </c>
    </row>
    <row r="4411" spans="8:10" x14ac:dyDescent="0.3">
      <c r="H4411">
        <v>5.78</v>
      </c>
      <c r="I4411">
        <v>2.72</v>
      </c>
      <c r="J4411">
        <v>3.06</v>
      </c>
    </row>
    <row r="4412" spans="8:10" x14ac:dyDescent="0.3">
      <c r="H4412">
        <v>107.94</v>
      </c>
      <c r="I4412">
        <v>30.22</v>
      </c>
      <c r="J4412">
        <v>77.72</v>
      </c>
    </row>
    <row r="4413" spans="8:10" x14ac:dyDescent="0.3">
      <c r="H4413">
        <v>19.649999999999999</v>
      </c>
      <c r="I4413">
        <v>9.0399999999999991</v>
      </c>
      <c r="J4413">
        <v>10.61</v>
      </c>
    </row>
    <row r="4414" spans="8:10" x14ac:dyDescent="0.3">
      <c r="H4414">
        <v>617.97</v>
      </c>
      <c r="I4414">
        <v>160.66999999999999</v>
      </c>
      <c r="J4414">
        <v>457.3</v>
      </c>
    </row>
    <row r="4415" spans="8:10" x14ac:dyDescent="0.3">
      <c r="H4415">
        <v>59.7</v>
      </c>
      <c r="I4415">
        <v>26.86</v>
      </c>
      <c r="J4415">
        <v>32.840000000000003</v>
      </c>
    </row>
    <row r="4416" spans="8:10" x14ac:dyDescent="0.3">
      <c r="H4416">
        <v>387.99</v>
      </c>
      <c r="I4416">
        <v>182.36</v>
      </c>
      <c r="J4416">
        <v>205.63</v>
      </c>
    </row>
    <row r="4417" spans="8:10" x14ac:dyDescent="0.3">
      <c r="H4417">
        <v>575.91999999999996</v>
      </c>
      <c r="I4417">
        <v>71.989999999999995</v>
      </c>
      <c r="J4417">
        <v>503.93</v>
      </c>
    </row>
    <row r="4418" spans="8:10" x14ac:dyDescent="0.3">
      <c r="H4418">
        <v>30.4</v>
      </c>
      <c r="I4418">
        <v>15.2</v>
      </c>
      <c r="J4418">
        <v>15.2</v>
      </c>
    </row>
    <row r="4419" spans="8:10" x14ac:dyDescent="0.3">
      <c r="H4419">
        <v>478.24</v>
      </c>
      <c r="I4419">
        <v>219.99</v>
      </c>
      <c r="J4419">
        <v>258.25</v>
      </c>
    </row>
    <row r="4420" spans="8:10" x14ac:dyDescent="0.3">
      <c r="H4420">
        <v>190.85</v>
      </c>
      <c r="I4420">
        <v>-21.47</v>
      </c>
      <c r="J4420">
        <v>212.32</v>
      </c>
    </row>
    <row r="4421" spans="8:10" x14ac:dyDescent="0.3">
      <c r="H4421">
        <v>5.48</v>
      </c>
      <c r="I4421">
        <v>-4.0199999999999996</v>
      </c>
      <c r="J4421">
        <v>9.5</v>
      </c>
    </row>
    <row r="4422" spans="8:10" x14ac:dyDescent="0.3">
      <c r="H4422">
        <v>40.92</v>
      </c>
      <c r="I4422">
        <v>3.07</v>
      </c>
      <c r="J4422">
        <v>37.85</v>
      </c>
    </row>
    <row r="4423" spans="8:10" x14ac:dyDescent="0.3">
      <c r="H4423">
        <v>15.55</v>
      </c>
      <c r="I4423">
        <v>2.33</v>
      </c>
      <c r="J4423">
        <v>13.22</v>
      </c>
    </row>
    <row r="4424" spans="8:10" x14ac:dyDescent="0.3">
      <c r="H4424">
        <v>17.239999999999998</v>
      </c>
      <c r="I4424">
        <v>4.4800000000000004</v>
      </c>
      <c r="J4424">
        <v>12.76</v>
      </c>
    </row>
    <row r="4425" spans="8:10" x14ac:dyDescent="0.3">
      <c r="H4425">
        <v>302.94</v>
      </c>
      <c r="I4425">
        <v>75.73</v>
      </c>
      <c r="J4425">
        <v>227.21</v>
      </c>
    </row>
    <row r="4426" spans="8:10" x14ac:dyDescent="0.3">
      <c r="H4426">
        <v>34.75</v>
      </c>
      <c r="I4426">
        <v>15.64</v>
      </c>
      <c r="J4426">
        <v>19.11</v>
      </c>
    </row>
    <row r="4427" spans="8:10" x14ac:dyDescent="0.3">
      <c r="H4427">
        <v>113.94</v>
      </c>
      <c r="I4427">
        <v>54.69</v>
      </c>
      <c r="J4427">
        <v>59.25</v>
      </c>
    </row>
    <row r="4428" spans="8:10" x14ac:dyDescent="0.3">
      <c r="H4428">
        <v>55.98</v>
      </c>
      <c r="I4428">
        <v>15.67</v>
      </c>
      <c r="J4428">
        <v>40.31</v>
      </c>
    </row>
    <row r="4429" spans="8:10" x14ac:dyDescent="0.3">
      <c r="H4429">
        <v>27.18</v>
      </c>
      <c r="I4429">
        <v>12.23</v>
      </c>
      <c r="J4429">
        <v>14.95</v>
      </c>
    </row>
    <row r="4430" spans="8:10" x14ac:dyDescent="0.3">
      <c r="H4430">
        <v>1805.88</v>
      </c>
      <c r="I4430">
        <v>523.71</v>
      </c>
      <c r="J4430">
        <v>1282.17</v>
      </c>
    </row>
    <row r="4431" spans="8:10" x14ac:dyDescent="0.3">
      <c r="H4431">
        <v>70.95</v>
      </c>
      <c r="I4431">
        <v>18.45</v>
      </c>
      <c r="J4431">
        <v>52.5</v>
      </c>
    </row>
    <row r="4432" spans="8:10" x14ac:dyDescent="0.3">
      <c r="H4432">
        <v>20</v>
      </c>
      <c r="I4432">
        <v>9.6</v>
      </c>
      <c r="J4432">
        <v>10.4</v>
      </c>
    </row>
    <row r="4433" spans="8:10" x14ac:dyDescent="0.3">
      <c r="H4433">
        <v>7.98</v>
      </c>
      <c r="I4433">
        <v>2.0699999999999998</v>
      </c>
      <c r="J4433">
        <v>5.91</v>
      </c>
    </row>
    <row r="4434" spans="8:10" x14ac:dyDescent="0.3">
      <c r="H4434">
        <v>24.1</v>
      </c>
      <c r="I4434">
        <v>9.16</v>
      </c>
      <c r="J4434">
        <v>14.94</v>
      </c>
    </row>
    <row r="4435" spans="8:10" x14ac:dyDescent="0.3">
      <c r="H4435">
        <v>8.75</v>
      </c>
      <c r="I4435">
        <v>2.62</v>
      </c>
      <c r="J4435">
        <v>6.13</v>
      </c>
    </row>
    <row r="4436" spans="8:10" x14ac:dyDescent="0.3">
      <c r="H4436">
        <v>842.94</v>
      </c>
      <c r="I4436">
        <v>160.16</v>
      </c>
      <c r="J4436">
        <v>682.78</v>
      </c>
    </row>
    <row r="4437" spans="8:10" x14ac:dyDescent="0.3">
      <c r="H4437">
        <v>2.1800000000000002</v>
      </c>
      <c r="I4437">
        <v>-3.6</v>
      </c>
      <c r="J4437">
        <v>5.78</v>
      </c>
    </row>
    <row r="4438" spans="8:10" x14ac:dyDescent="0.3">
      <c r="H4438">
        <v>27.38</v>
      </c>
      <c r="I4438">
        <v>2.74</v>
      </c>
      <c r="J4438">
        <v>24.64</v>
      </c>
    </row>
    <row r="4439" spans="8:10" x14ac:dyDescent="0.3">
      <c r="H4439">
        <v>26.41</v>
      </c>
      <c r="I4439">
        <v>-71.3</v>
      </c>
      <c r="J4439">
        <v>97.71</v>
      </c>
    </row>
    <row r="4440" spans="8:10" x14ac:dyDescent="0.3">
      <c r="H4440">
        <v>10.37</v>
      </c>
      <c r="I4440">
        <v>3.63</v>
      </c>
      <c r="J4440">
        <v>6.74</v>
      </c>
    </row>
    <row r="4441" spans="8:10" x14ac:dyDescent="0.3">
      <c r="H4441">
        <v>23.68</v>
      </c>
      <c r="I4441">
        <v>7.4</v>
      </c>
      <c r="J4441">
        <v>16.28</v>
      </c>
    </row>
    <row r="4442" spans="8:10" x14ac:dyDescent="0.3">
      <c r="H4442">
        <v>109.95</v>
      </c>
      <c r="I4442">
        <v>36.28</v>
      </c>
      <c r="J4442">
        <v>73.67</v>
      </c>
    </row>
    <row r="4443" spans="8:10" x14ac:dyDescent="0.3">
      <c r="H4443">
        <v>965.85</v>
      </c>
      <c r="I4443">
        <v>135.22</v>
      </c>
      <c r="J4443">
        <v>830.63</v>
      </c>
    </row>
    <row r="4444" spans="8:10" x14ac:dyDescent="0.3">
      <c r="H4444">
        <v>29.2</v>
      </c>
      <c r="I4444">
        <v>10.51</v>
      </c>
      <c r="J4444">
        <v>18.690000000000001</v>
      </c>
    </row>
    <row r="4445" spans="8:10" x14ac:dyDescent="0.3">
      <c r="H4445">
        <v>32.4</v>
      </c>
      <c r="I4445">
        <v>15.55</v>
      </c>
      <c r="J4445">
        <v>16.850000000000001</v>
      </c>
    </row>
    <row r="4446" spans="8:10" x14ac:dyDescent="0.3">
      <c r="H4446">
        <v>78.349999999999994</v>
      </c>
      <c r="I4446">
        <v>36.82</v>
      </c>
      <c r="J4446">
        <v>41.53</v>
      </c>
    </row>
    <row r="4447" spans="8:10" x14ac:dyDescent="0.3">
      <c r="H4447">
        <v>31.68</v>
      </c>
      <c r="I4447">
        <v>14.26</v>
      </c>
      <c r="J4447">
        <v>17.420000000000002</v>
      </c>
    </row>
    <row r="4448" spans="8:10" x14ac:dyDescent="0.3">
      <c r="H4448">
        <v>29.12</v>
      </c>
      <c r="I4448">
        <v>14.27</v>
      </c>
      <c r="J4448">
        <v>14.85</v>
      </c>
    </row>
    <row r="4449" spans="8:10" x14ac:dyDescent="0.3">
      <c r="H4449">
        <v>169.45</v>
      </c>
      <c r="I4449">
        <v>42.36</v>
      </c>
      <c r="J4449">
        <v>127.09</v>
      </c>
    </row>
    <row r="4450" spans="8:10" x14ac:dyDescent="0.3">
      <c r="H4450">
        <v>12.56</v>
      </c>
      <c r="I4450">
        <v>4.0199999999999996</v>
      </c>
      <c r="J4450">
        <v>8.5399999999999991</v>
      </c>
    </row>
    <row r="4451" spans="8:10" x14ac:dyDescent="0.3">
      <c r="H4451">
        <v>6.48</v>
      </c>
      <c r="I4451">
        <v>3.11</v>
      </c>
      <c r="J4451">
        <v>3.37</v>
      </c>
    </row>
    <row r="4452" spans="8:10" x14ac:dyDescent="0.3">
      <c r="H4452">
        <v>186.69</v>
      </c>
      <c r="I4452">
        <v>87.74</v>
      </c>
      <c r="J4452">
        <v>98.95</v>
      </c>
    </row>
    <row r="4453" spans="8:10" x14ac:dyDescent="0.3">
      <c r="H4453">
        <v>25.4</v>
      </c>
      <c r="I4453">
        <v>8.64</v>
      </c>
      <c r="J4453">
        <v>16.760000000000002</v>
      </c>
    </row>
    <row r="4454" spans="8:10" x14ac:dyDescent="0.3">
      <c r="H4454">
        <v>43.96</v>
      </c>
      <c r="I4454">
        <v>20.66</v>
      </c>
      <c r="J4454">
        <v>23.3</v>
      </c>
    </row>
    <row r="4455" spans="8:10" x14ac:dyDescent="0.3">
      <c r="H4455">
        <v>1279.1600000000001</v>
      </c>
      <c r="I4455">
        <v>225.74</v>
      </c>
      <c r="J4455">
        <v>1053.42</v>
      </c>
    </row>
    <row r="4456" spans="8:10" x14ac:dyDescent="0.3">
      <c r="H4456">
        <v>27.92</v>
      </c>
      <c r="I4456">
        <v>0.56000000000000005</v>
      </c>
      <c r="J4456">
        <v>27.36</v>
      </c>
    </row>
    <row r="4457" spans="8:10" x14ac:dyDescent="0.3">
      <c r="H4457">
        <v>129.57</v>
      </c>
      <c r="I4457">
        <v>-12.96</v>
      </c>
      <c r="J4457">
        <v>142.53</v>
      </c>
    </row>
    <row r="4458" spans="8:10" x14ac:dyDescent="0.3">
      <c r="H4458">
        <v>6.37</v>
      </c>
      <c r="I4458">
        <v>2.15</v>
      </c>
      <c r="J4458">
        <v>4.22</v>
      </c>
    </row>
    <row r="4459" spans="8:10" x14ac:dyDescent="0.3">
      <c r="H4459">
        <v>244.55</v>
      </c>
      <c r="I4459">
        <v>114.94</v>
      </c>
      <c r="J4459">
        <v>129.61000000000001</v>
      </c>
    </row>
    <row r="4460" spans="8:10" x14ac:dyDescent="0.3">
      <c r="H4460">
        <v>1332.5</v>
      </c>
      <c r="I4460">
        <v>-299.81</v>
      </c>
      <c r="J4460">
        <v>1632.31</v>
      </c>
    </row>
    <row r="4461" spans="8:10" x14ac:dyDescent="0.3">
      <c r="H4461">
        <v>32.78</v>
      </c>
      <c r="I4461">
        <v>3.28</v>
      </c>
      <c r="J4461">
        <v>29.5</v>
      </c>
    </row>
    <row r="4462" spans="8:10" x14ac:dyDescent="0.3">
      <c r="H4462">
        <v>147.18</v>
      </c>
      <c r="I4462">
        <v>-29.44</v>
      </c>
      <c r="J4462">
        <v>176.62</v>
      </c>
    </row>
    <row r="4463" spans="8:10" x14ac:dyDescent="0.3">
      <c r="H4463">
        <v>54.38</v>
      </c>
      <c r="I4463">
        <v>1.36</v>
      </c>
      <c r="J4463">
        <v>53.02</v>
      </c>
    </row>
    <row r="4464" spans="8:10" x14ac:dyDescent="0.3">
      <c r="H4464">
        <v>76.78</v>
      </c>
      <c r="I4464">
        <v>-58.86</v>
      </c>
      <c r="J4464">
        <v>135.63999999999999</v>
      </c>
    </row>
    <row r="4465" spans="8:10" x14ac:dyDescent="0.3">
      <c r="H4465">
        <v>14.35</v>
      </c>
      <c r="I4465">
        <v>5.2</v>
      </c>
      <c r="J4465">
        <v>9.15</v>
      </c>
    </row>
    <row r="4466" spans="8:10" x14ac:dyDescent="0.3">
      <c r="H4466">
        <v>209.79</v>
      </c>
      <c r="I4466">
        <v>26.22</v>
      </c>
      <c r="J4466">
        <v>183.57</v>
      </c>
    </row>
    <row r="4467" spans="8:10" x14ac:dyDescent="0.3">
      <c r="H4467">
        <v>3.3</v>
      </c>
      <c r="I4467">
        <v>1.1200000000000001</v>
      </c>
      <c r="J4467">
        <v>2.1800000000000002</v>
      </c>
    </row>
    <row r="4468" spans="8:10" x14ac:dyDescent="0.3">
      <c r="H4468">
        <v>16.38</v>
      </c>
      <c r="I4468">
        <v>7.37</v>
      </c>
      <c r="J4468">
        <v>9.01</v>
      </c>
    </row>
    <row r="4469" spans="8:10" x14ac:dyDescent="0.3">
      <c r="H4469">
        <v>167.96</v>
      </c>
      <c r="I4469">
        <v>78.94</v>
      </c>
      <c r="J4469">
        <v>89.02</v>
      </c>
    </row>
    <row r="4470" spans="8:10" x14ac:dyDescent="0.3">
      <c r="H4470">
        <v>321.57</v>
      </c>
      <c r="I4470">
        <v>-16.079999999999998</v>
      </c>
      <c r="J4470">
        <v>337.65</v>
      </c>
    </row>
    <row r="4471" spans="8:10" x14ac:dyDescent="0.3">
      <c r="H4471">
        <v>12.96</v>
      </c>
      <c r="I4471">
        <v>6.22</v>
      </c>
      <c r="J4471">
        <v>6.74</v>
      </c>
    </row>
    <row r="4472" spans="8:10" x14ac:dyDescent="0.3">
      <c r="H4472">
        <v>128.06</v>
      </c>
      <c r="I4472">
        <v>-23.78</v>
      </c>
      <c r="J4472">
        <v>151.84</v>
      </c>
    </row>
    <row r="4473" spans="8:10" x14ac:dyDescent="0.3">
      <c r="H4473">
        <v>63.69</v>
      </c>
      <c r="I4473">
        <v>-15.47</v>
      </c>
      <c r="J4473">
        <v>79.16</v>
      </c>
    </row>
    <row r="4474" spans="8:10" x14ac:dyDescent="0.3">
      <c r="H4474">
        <v>239.98</v>
      </c>
      <c r="I4474">
        <v>65.989999999999995</v>
      </c>
      <c r="J4474">
        <v>173.99</v>
      </c>
    </row>
    <row r="4475" spans="8:10" x14ac:dyDescent="0.3">
      <c r="H4475">
        <v>344.22</v>
      </c>
      <c r="I4475">
        <v>-189.32</v>
      </c>
      <c r="J4475">
        <v>533.54</v>
      </c>
    </row>
    <row r="4476" spans="8:10" x14ac:dyDescent="0.3">
      <c r="H4476">
        <v>15.55</v>
      </c>
      <c r="I4476">
        <v>5.44</v>
      </c>
      <c r="J4476">
        <v>10.11</v>
      </c>
    </row>
    <row r="4477" spans="8:10" x14ac:dyDescent="0.3">
      <c r="H4477">
        <v>21.25</v>
      </c>
      <c r="I4477">
        <v>7.44</v>
      </c>
      <c r="J4477">
        <v>13.81</v>
      </c>
    </row>
    <row r="4478" spans="8:10" x14ac:dyDescent="0.3">
      <c r="H4478">
        <v>8.4499999999999993</v>
      </c>
      <c r="I4478">
        <v>2.64</v>
      </c>
      <c r="J4478">
        <v>5.81</v>
      </c>
    </row>
    <row r="4479" spans="8:10" x14ac:dyDescent="0.3">
      <c r="H4479">
        <v>333.09</v>
      </c>
      <c r="I4479">
        <v>23.32</v>
      </c>
      <c r="J4479">
        <v>309.77</v>
      </c>
    </row>
    <row r="4480" spans="8:10" x14ac:dyDescent="0.3">
      <c r="H4480">
        <v>248.98</v>
      </c>
      <c r="I4480">
        <v>54.78</v>
      </c>
      <c r="J4480">
        <v>194.2</v>
      </c>
    </row>
    <row r="4481" spans="8:10" x14ac:dyDescent="0.3">
      <c r="H4481">
        <v>24.9</v>
      </c>
      <c r="I4481">
        <v>11.7</v>
      </c>
      <c r="J4481">
        <v>13.2</v>
      </c>
    </row>
    <row r="4482" spans="8:10" x14ac:dyDescent="0.3">
      <c r="H4482">
        <v>15.26</v>
      </c>
      <c r="I4482">
        <v>5.04</v>
      </c>
      <c r="J4482">
        <v>10.220000000000001</v>
      </c>
    </row>
    <row r="4483" spans="8:10" x14ac:dyDescent="0.3">
      <c r="H4483">
        <v>43.32</v>
      </c>
      <c r="I4483">
        <v>14.3</v>
      </c>
      <c r="J4483">
        <v>29.02</v>
      </c>
    </row>
    <row r="4484" spans="8:10" x14ac:dyDescent="0.3">
      <c r="H4484">
        <v>43.58</v>
      </c>
      <c r="I4484">
        <v>15.8</v>
      </c>
      <c r="J4484">
        <v>27.78</v>
      </c>
    </row>
    <row r="4485" spans="8:10" x14ac:dyDescent="0.3">
      <c r="H4485">
        <v>116.28</v>
      </c>
      <c r="I4485">
        <v>56.98</v>
      </c>
      <c r="J4485">
        <v>59.3</v>
      </c>
    </row>
    <row r="4486" spans="8:10" x14ac:dyDescent="0.3">
      <c r="H4486">
        <v>9.3000000000000007</v>
      </c>
      <c r="I4486">
        <v>3.02</v>
      </c>
      <c r="J4486">
        <v>6.28</v>
      </c>
    </row>
    <row r="4487" spans="8:10" x14ac:dyDescent="0.3">
      <c r="H4487">
        <v>19.440000000000001</v>
      </c>
      <c r="I4487">
        <v>9.33</v>
      </c>
      <c r="J4487">
        <v>10.11</v>
      </c>
    </row>
    <row r="4488" spans="8:10" x14ac:dyDescent="0.3">
      <c r="H4488">
        <v>314.55</v>
      </c>
      <c r="I4488">
        <v>150.97999999999999</v>
      </c>
      <c r="J4488">
        <v>163.57</v>
      </c>
    </row>
    <row r="4489" spans="8:10" x14ac:dyDescent="0.3">
      <c r="H4489">
        <v>16.27</v>
      </c>
      <c r="I4489">
        <v>-25.22</v>
      </c>
      <c r="J4489">
        <v>41.49</v>
      </c>
    </row>
    <row r="4490" spans="8:10" x14ac:dyDescent="0.3">
      <c r="H4490">
        <v>69.12</v>
      </c>
      <c r="I4490">
        <v>-14.69</v>
      </c>
      <c r="J4490">
        <v>83.81</v>
      </c>
    </row>
    <row r="4491" spans="8:10" x14ac:dyDescent="0.3">
      <c r="H4491">
        <v>4.47</v>
      </c>
      <c r="I4491">
        <v>-7.82</v>
      </c>
      <c r="J4491">
        <v>12.29</v>
      </c>
    </row>
    <row r="4492" spans="8:10" x14ac:dyDescent="0.3">
      <c r="H4492">
        <v>418.3</v>
      </c>
      <c r="I4492">
        <v>5.23</v>
      </c>
      <c r="J4492">
        <v>413.07</v>
      </c>
    </row>
    <row r="4493" spans="8:10" x14ac:dyDescent="0.3">
      <c r="H4493">
        <v>659.99</v>
      </c>
      <c r="I4493">
        <v>110</v>
      </c>
      <c r="J4493">
        <v>549.99</v>
      </c>
    </row>
    <row r="4494" spans="8:10" x14ac:dyDescent="0.3">
      <c r="H4494">
        <v>8.1300000000000008</v>
      </c>
      <c r="I4494">
        <v>1.42</v>
      </c>
      <c r="J4494">
        <v>6.71</v>
      </c>
    </row>
    <row r="4495" spans="8:10" x14ac:dyDescent="0.3">
      <c r="H4495">
        <v>36.29</v>
      </c>
      <c r="I4495">
        <v>12.7</v>
      </c>
      <c r="J4495">
        <v>23.59</v>
      </c>
    </row>
    <row r="4496" spans="8:10" x14ac:dyDescent="0.3">
      <c r="H4496">
        <v>909.72</v>
      </c>
      <c r="I4496">
        <v>-51.98</v>
      </c>
      <c r="J4496">
        <v>961.7</v>
      </c>
    </row>
    <row r="4497" spans="8:10" x14ac:dyDescent="0.3">
      <c r="H4497">
        <v>917.92</v>
      </c>
      <c r="I4497">
        <v>75.59</v>
      </c>
      <c r="J4497">
        <v>842.33</v>
      </c>
    </row>
    <row r="4498" spans="8:10" x14ac:dyDescent="0.3">
      <c r="H4498">
        <v>38.880000000000003</v>
      </c>
      <c r="I4498">
        <v>19.05</v>
      </c>
      <c r="J4498">
        <v>19.829999999999998</v>
      </c>
    </row>
    <row r="4499" spans="8:10" x14ac:dyDescent="0.3">
      <c r="H4499">
        <v>631.17999999999995</v>
      </c>
      <c r="I4499">
        <v>-462.86</v>
      </c>
      <c r="J4499">
        <v>1094.04</v>
      </c>
    </row>
    <row r="4500" spans="8:10" x14ac:dyDescent="0.3">
      <c r="H4500">
        <v>12.96</v>
      </c>
      <c r="I4500">
        <v>6.22</v>
      </c>
      <c r="J4500">
        <v>6.74</v>
      </c>
    </row>
    <row r="4501" spans="8:10" x14ac:dyDescent="0.3">
      <c r="H4501">
        <v>12.96</v>
      </c>
      <c r="I4501">
        <v>6.22</v>
      </c>
      <c r="J4501">
        <v>6.74</v>
      </c>
    </row>
    <row r="4502" spans="8:10" x14ac:dyDescent="0.3">
      <c r="H4502">
        <v>23.2</v>
      </c>
      <c r="I4502">
        <v>8.1199999999999992</v>
      </c>
      <c r="J4502">
        <v>15.08</v>
      </c>
    </row>
    <row r="4503" spans="8:10" x14ac:dyDescent="0.3">
      <c r="H4503">
        <v>25.92</v>
      </c>
      <c r="I4503">
        <v>9.07</v>
      </c>
      <c r="J4503">
        <v>16.850000000000001</v>
      </c>
    </row>
    <row r="4504" spans="8:10" x14ac:dyDescent="0.3">
      <c r="H4504">
        <v>21.31</v>
      </c>
      <c r="I4504">
        <v>7.19</v>
      </c>
      <c r="J4504">
        <v>14.12</v>
      </c>
    </row>
    <row r="4505" spans="8:10" x14ac:dyDescent="0.3">
      <c r="H4505">
        <v>173.66</v>
      </c>
      <c r="I4505">
        <v>17.37</v>
      </c>
      <c r="J4505">
        <v>156.29</v>
      </c>
    </row>
    <row r="4506" spans="8:10" x14ac:dyDescent="0.3">
      <c r="H4506">
        <v>361.96</v>
      </c>
      <c r="I4506">
        <v>101.35</v>
      </c>
      <c r="J4506">
        <v>260.61</v>
      </c>
    </row>
    <row r="4507" spans="8:10" x14ac:dyDescent="0.3">
      <c r="H4507">
        <v>62.85</v>
      </c>
      <c r="I4507">
        <v>13.2</v>
      </c>
      <c r="J4507">
        <v>49.65</v>
      </c>
    </row>
    <row r="4508" spans="8:10" x14ac:dyDescent="0.3">
      <c r="H4508">
        <v>818.38</v>
      </c>
      <c r="I4508">
        <v>51.15</v>
      </c>
      <c r="J4508">
        <v>767.23</v>
      </c>
    </row>
    <row r="4509" spans="8:10" x14ac:dyDescent="0.3">
      <c r="H4509">
        <v>20.34</v>
      </c>
      <c r="I4509">
        <v>0.2</v>
      </c>
      <c r="J4509">
        <v>20.14</v>
      </c>
    </row>
    <row r="4510" spans="8:10" x14ac:dyDescent="0.3">
      <c r="H4510">
        <v>23.99</v>
      </c>
      <c r="I4510">
        <v>5.52</v>
      </c>
      <c r="J4510">
        <v>18.47</v>
      </c>
    </row>
    <row r="4511" spans="8:10" x14ac:dyDescent="0.3">
      <c r="H4511">
        <v>171.29</v>
      </c>
      <c r="I4511">
        <v>-6.42</v>
      </c>
      <c r="J4511">
        <v>177.71</v>
      </c>
    </row>
    <row r="4512" spans="8:10" x14ac:dyDescent="0.3">
      <c r="H4512">
        <v>37.299999999999997</v>
      </c>
      <c r="I4512">
        <v>17.16</v>
      </c>
      <c r="J4512">
        <v>20.14</v>
      </c>
    </row>
    <row r="4513" spans="8:10" x14ac:dyDescent="0.3">
      <c r="H4513">
        <v>81.96</v>
      </c>
      <c r="I4513">
        <v>39.340000000000003</v>
      </c>
      <c r="J4513">
        <v>42.62</v>
      </c>
    </row>
    <row r="4514" spans="8:10" x14ac:dyDescent="0.3">
      <c r="H4514">
        <v>54.79</v>
      </c>
      <c r="I4514">
        <v>-40.18</v>
      </c>
      <c r="J4514">
        <v>94.97</v>
      </c>
    </row>
    <row r="4515" spans="8:10" x14ac:dyDescent="0.3">
      <c r="H4515">
        <v>10.78</v>
      </c>
      <c r="I4515">
        <v>0.81</v>
      </c>
      <c r="J4515">
        <v>9.9700000000000006</v>
      </c>
    </row>
    <row r="4516" spans="8:10" x14ac:dyDescent="0.3">
      <c r="H4516">
        <v>290.98</v>
      </c>
      <c r="I4516">
        <v>75.650000000000006</v>
      </c>
      <c r="J4516">
        <v>215.33</v>
      </c>
    </row>
    <row r="4517" spans="8:10" x14ac:dyDescent="0.3">
      <c r="H4517">
        <v>36.44</v>
      </c>
      <c r="I4517">
        <v>12.03</v>
      </c>
      <c r="J4517">
        <v>24.41</v>
      </c>
    </row>
    <row r="4518" spans="8:10" x14ac:dyDescent="0.3">
      <c r="H4518">
        <v>21.4</v>
      </c>
      <c r="I4518">
        <v>10.06</v>
      </c>
      <c r="J4518">
        <v>11.34</v>
      </c>
    </row>
    <row r="4519" spans="8:10" x14ac:dyDescent="0.3">
      <c r="H4519">
        <v>48.66</v>
      </c>
      <c r="I4519">
        <v>15.82</v>
      </c>
      <c r="J4519">
        <v>32.840000000000003</v>
      </c>
    </row>
    <row r="4520" spans="8:10" x14ac:dyDescent="0.3">
      <c r="H4520">
        <v>16.559999999999999</v>
      </c>
      <c r="I4520">
        <v>6.96</v>
      </c>
      <c r="J4520">
        <v>9.6</v>
      </c>
    </row>
    <row r="4521" spans="8:10" x14ac:dyDescent="0.3">
      <c r="H4521">
        <v>1347.52</v>
      </c>
      <c r="I4521">
        <v>84.22</v>
      </c>
      <c r="J4521">
        <v>1263.3</v>
      </c>
    </row>
    <row r="4522" spans="8:10" x14ac:dyDescent="0.3">
      <c r="H4522">
        <v>62.31</v>
      </c>
      <c r="I4522">
        <v>22.43</v>
      </c>
      <c r="J4522">
        <v>39.880000000000003</v>
      </c>
    </row>
    <row r="4523" spans="8:10" x14ac:dyDescent="0.3">
      <c r="H4523">
        <v>20.32</v>
      </c>
      <c r="I4523">
        <v>6.91</v>
      </c>
      <c r="J4523">
        <v>13.41</v>
      </c>
    </row>
    <row r="4524" spans="8:10" x14ac:dyDescent="0.3">
      <c r="H4524">
        <v>9.43</v>
      </c>
      <c r="I4524">
        <v>3.07</v>
      </c>
      <c r="J4524">
        <v>6.36</v>
      </c>
    </row>
    <row r="4525" spans="8:10" x14ac:dyDescent="0.3">
      <c r="H4525">
        <v>34.86</v>
      </c>
      <c r="I4525">
        <v>16.04</v>
      </c>
      <c r="J4525">
        <v>18.82</v>
      </c>
    </row>
    <row r="4526" spans="8:10" x14ac:dyDescent="0.3">
      <c r="H4526">
        <v>89.34</v>
      </c>
      <c r="I4526">
        <v>24.12</v>
      </c>
      <c r="J4526">
        <v>65.22</v>
      </c>
    </row>
    <row r="4527" spans="8:10" x14ac:dyDescent="0.3">
      <c r="H4527">
        <v>269.98</v>
      </c>
      <c r="I4527">
        <v>67.5</v>
      </c>
      <c r="J4527">
        <v>202.48</v>
      </c>
    </row>
    <row r="4528" spans="8:10" x14ac:dyDescent="0.3">
      <c r="H4528">
        <v>99.9</v>
      </c>
      <c r="I4528">
        <v>47.95</v>
      </c>
      <c r="J4528">
        <v>51.95</v>
      </c>
    </row>
    <row r="4529" spans="8:10" x14ac:dyDescent="0.3">
      <c r="H4529">
        <v>39.08</v>
      </c>
      <c r="I4529">
        <v>14.46</v>
      </c>
      <c r="J4529">
        <v>24.62</v>
      </c>
    </row>
    <row r="4530" spans="8:10" x14ac:dyDescent="0.3">
      <c r="H4530">
        <v>116.83</v>
      </c>
      <c r="I4530">
        <v>33.590000000000003</v>
      </c>
      <c r="J4530">
        <v>83.24</v>
      </c>
    </row>
    <row r="4531" spans="8:10" x14ac:dyDescent="0.3">
      <c r="H4531">
        <v>2.2999999999999998</v>
      </c>
      <c r="I4531">
        <v>-3.9</v>
      </c>
      <c r="J4531">
        <v>6.2</v>
      </c>
    </row>
    <row r="4532" spans="8:10" x14ac:dyDescent="0.3">
      <c r="H4532">
        <v>408.01</v>
      </c>
      <c r="I4532">
        <v>72.53</v>
      </c>
      <c r="J4532">
        <v>335.48</v>
      </c>
    </row>
    <row r="4533" spans="8:10" x14ac:dyDescent="0.3">
      <c r="H4533">
        <v>40.44</v>
      </c>
      <c r="I4533">
        <v>10.51</v>
      </c>
      <c r="J4533">
        <v>29.93</v>
      </c>
    </row>
    <row r="4534" spans="8:10" x14ac:dyDescent="0.3">
      <c r="H4534">
        <v>122.35</v>
      </c>
      <c r="I4534">
        <v>13.76</v>
      </c>
      <c r="J4534">
        <v>108.59</v>
      </c>
    </row>
    <row r="4535" spans="8:10" x14ac:dyDescent="0.3">
      <c r="H4535">
        <v>15.28</v>
      </c>
      <c r="I4535">
        <v>7.49</v>
      </c>
      <c r="J4535">
        <v>7.79</v>
      </c>
    </row>
    <row r="4536" spans="8:10" x14ac:dyDescent="0.3">
      <c r="H4536">
        <v>11.96</v>
      </c>
      <c r="I4536">
        <v>5.86</v>
      </c>
      <c r="J4536">
        <v>6.1</v>
      </c>
    </row>
    <row r="4537" spans="8:10" x14ac:dyDescent="0.3">
      <c r="H4537">
        <v>15.84</v>
      </c>
      <c r="I4537">
        <v>4.91</v>
      </c>
      <c r="J4537">
        <v>10.93</v>
      </c>
    </row>
    <row r="4538" spans="8:10" x14ac:dyDescent="0.3">
      <c r="H4538">
        <v>86.38</v>
      </c>
      <c r="I4538">
        <v>30.23</v>
      </c>
      <c r="J4538">
        <v>56.15</v>
      </c>
    </row>
    <row r="4539" spans="8:10" x14ac:dyDescent="0.3">
      <c r="H4539">
        <v>18.239999999999998</v>
      </c>
      <c r="I4539">
        <v>6.2</v>
      </c>
      <c r="J4539">
        <v>12.04</v>
      </c>
    </row>
    <row r="4540" spans="8:10" x14ac:dyDescent="0.3">
      <c r="H4540">
        <v>13.12</v>
      </c>
      <c r="I4540">
        <v>4.33</v>
      </c>
      <c r="J4540">
        <v>8.7899999999999991</v>
      </c>
    </row>
    <row r="4541" spans="8:10" x14ac:dyDescent="0.3">
      <c r="H4541">
        <v>105.98</v>
      </c>
      <c r="I4541">
        <v>1.06</v>
      </c>
      <c r="J4541">
        <v>104.92</v>
      </c>
    </row>
    <row r="4542" spans="8:10" x14ac:dyDescent="0.3">
      <c r="H4542">
        <v>493.92</v>
      </c>
      <c r="I4542">
        <v>-28.22</v>
      </c>
      <c r="J4542">
        <v>522.14</v>
      </c>
    </row>
    <row r="4543" spans="8:10" x14ac:dyDescent="0.3">
      <c r="H4543">
        <v>5.94</v>
      </c>
      <c r="I4543">
        <v>-8.9</v>
      </c>
      <c r="J4543">
        <v>14.84</v>
      </c>
    </row>
    <row r="4544" spans="8:10" x14ac:dyDescent="0.3">
      <c r="H4544">
        <v>325.86</v>
      </c>
      <c r="I4544">
        <v>149.9</v>
      </c>
      <c r="J4544">
        <v>175.96</v>
      </c>
    </row>
    <row r="4545" spans="8:10" x14ac:dyDescent="0.3">
      <c r="H4545">
        <v>383.61</v>
      </c>
      <c r="I4545">
        <v>-5.48</v>
      </c>
      <c r="J4545">
        <v>389.09</v>
      </c>
    </row>
    <row r="4546" spans="8:10" x14ac:dyDescent="0.3">
      <c r="H4546">
        <v>148.47999999999999</v>
      </c>
      <c r="I4546">
        <v>16.7</v>
      </c>
      <c r="J4546">
        <v>131.78</v>
      </c>
    </row>
    <row r="4547" spans="8:10" x14ac:dyDescent="0.3">
      <c r="H4547">
        <v>537.54</v>
      </c>
      <c r="I4547">
        <v>53.75</v>
      </c>
      <c r="J4547">
        <v>483.79</v>
      </c>
    </row>
    <row r="4548" spans="8:10" x14ac:dyDescent="0.3">
      <c r="H4548">
        <v>1.93</v>
      </c>
      <c r="I4548">
        <v>-2.99</v>
      </c>
      <c r="J4548">
        <v>4.92</v>
      </c>
    </row>
    <row r="4549" spans="8:10" x14ac:dyDescent="0.3">
      <c r="H4549">
        <v>6.91</v>
      </c>
      <c r="I4549">
        <v>0.69</v>
      </c>
      <c r="J4549">
        <v>6.22</v>
      </c>
    </row>
    <row r="4550" spans="8:10" x14ac:dyDescent="0.3">
      <c r="H4550">
        <v>7.76</v>
      </c>
      <c r="I4550">
        <v>-2.13</v>
      </c>
      <c r="J4550">
        <v>9.89</v>
      </c>
    </row>
    <row r="4551" spans="8:10" x14ac:dyDescent="0.3">
      <c r="H4551">
        <v>659.17</v>
      </c>
      <c r="I4551">
        <v>49.44</v>
      </c>
      <c r="J4551">
        <v>609.73</v>
      </c>
    </row>
    <row r="4552" spans="8:10" x14ac:dyDescent="0.3">
      <c r="H4552">
        <v>5.76</v>
      </c>
      <c r="I4552">
        <v>2.82</v>
      </c>
      <c r="J4552">
        <v>2.94</v>
      </c>
    </row>
    <row r="4553" spans="8:10" x14ac:dyDescent="0.3">
      <c r="H4553">
        <v>351.22</v>
      </c>
      <c r="I4553">
        <v>4.3899999999999997</v>
      </c>
      <c r="J4553">
        <v>346.83</v>
      </c>
    </row>
    <row r="4554" spans="8:10" x14ac:dyDescent="0.3">
      <c r="H4554">
        <v>230.28</v>
      </c>
      <c r="I4554">
        <v>23.03</v>
      </c>
      <c r="J4554">
        <v>207.25</v>
      </c>
    </row>
    <row r="4555" spans="8:10" x14ac:dyDescent="0.3">
      <c r="H4555">
        <v>12.84</v>
      </c>
      <c r="I4555">
        <v>5.78</v>
      </c>
      <c r="J4555">
        <v>7.06</v>
      </c>
    </row>
    <row r="4556" spans="8:10" x14ac:dyDescent="0.3">
      <c r="H4556">
        <v>56.82</v>
      </c>
      <c r="I4556">
        <v>28.41</v>
      </c>
      <c r="J4556">
        <v>28.41</v>
      </c>
    </row>
    <row r="4557" spans="8:10" x14ac:dyDescent="0.3">
      <c r="H4557">
        <v>31.56</v>
      </c>
      <c r="I4557">
        <v>14.2</v>
      </c>
      <c r="J4557">
        <v>17.36</v>
      </c>
    </row>
    <row r="4558" spans="8:10" x14ac:dyDescent="0.3">
      <c r="H4558">
        <v>27.92</v>
      </c>
      <c r="I4558">
        <v>0.56000000000000005</v>
      </c>
      <c r="J4558">
        <v>27.36</v>
      </c>
    </row>
    <row r="4559" spans="8:10" x14ac:dyDescent="0.3">
      <c r="H4559">
        <v>8.56</v>
      </c>
      <c r="I4559">
        <v>-6.56</v>
      </c>
      <c r="J4559">
        <v>15.12</v>
      </c>
    </row>
    <row r="4560" spans="8:10" x14ac:dyDescent="0.3">
      <c r="H4560">
        <v>49.57</v>
      </c>
      <c r="I4560">
        <v>17.97</v>
      </c>
      <c r="J4560">
        <v>31.6</v>
      </c>
    </row>
    <row r="4561" spans="8:10" x14ac:dyDescent="0.3">
      <c r="H4561">
        <v>127.87</v>
      </c>
      <c r="I4561">
        <v>-9.1300000000000008</v>
      </c>
      <c r="J4561">
        <v>137</v>
      </c>
    </row>
    <row r="4562" spans="8:10" x14ac:dyDescent="0.3">
      <c r="H4562">
        <v>271.44</v>
      </c>
      <c r="I4562">
        <v>122.15</v>
      </c>
      <c r="J4562">
        <v>149.29</v>
      </c>
    </row>
    <row r="4563" spans="8:10" x14ac:dyDescent="0.3">
      <c r="H4563">
        <v>110.35</v>
      </c>
      <c r="I4563">
        <v>8.2799999999999994</v>
      </c>
      <c r="J4563">
        <v>102.07</v>
      </c>
    </row>
    <row r="4564" spans="8:10" x14ac:dyDescent="0.3">
      <c r="H4564">
        <v>36.4</v>
      </c>
      <c r="I4564">
        <v>13.83</v>
      </c>
      <c r="J4564">
        <v>22.57</v>
      </c>
    </row>
    <row r="4565" spans="8:10" x14ac:dyDescent="0.3">
      <c r="H4565">
        <v>419.14</v>
      </c>
      <c r="I4565">
        <v>-57.63</v>
      </c>
      <c r="J4565">
        <v>476.77</v>
      </c>
    </row>
    <row r="4566" spans="8:10" x14ac:dyDescent="0.3">
      <c r="H4566">
        <v>100.7</v>
      </c>
      <c r="I4566">
        <v>-1.26</v>
      </c>
      <c r="J4566">
        <v>101.96</v>
      </c>
    </row>
    <row r="4567" spans="8:10" x14ac:dyDescent="0.3">
      <c r="H4567">
        <v>45.22</v>
      </c>
      <c r="I4567">
        <v>4.5199999999999996</v>
      </c>
      <c r="J4567">
        <v>40.700000000000003</v>
      </c>
    </row>
    <row r="4568" spans="8:10" x14ac:dyDescent="0.3">
      <c r="H4568">
        <v>28.78</v>
      </c>
      <c r="I4568">
        <v>-21.11</v>
      </c>
      <c r="J4568">
        <v>49.89</v>
      </c>
    </row>
    <row r="4569" spans="8:10" x14ac:dyDescent="0.3">
      <c r="H4569">
        <v>24.45</v>
      </c>
      <c r="I4569">
        <v>8.86</v>
      </c>
      <c r="J4569">
        <v>15.59</v>
      </c>
    </row>
    <row r="4570" spans="8:10" x14ac:dyDescent="0.3">
      <c r="H4570">
        <v>10.48</v>
      </c>
      <c r="I4570">
        <v>-17.29</v>
      </c>
      <c r="J4570">
        <v>27.77</v>
      </c>
    </row>
    <row r="4571" spans="8:10" x14ac:dyDescent="0.3">
      <c r="H4571">
        <v>76.14</v>
      </c>
      <c r="I4571">
        <v>26.65</v>
      </c>
      <c r="J4571">
        <v>49.49</v>
      </c>
    </row>
    <row r="4572" spans="8:10" x14ac:dyDescent="0.3">
      <c r="H4572">
        <v>21.24</v>
      </c>
      <c r="I4572">
        <v>8.07</v>
      </c>
      <c r="J4572">
        <v>13.17</v>
      </c>
    </row>
    <row r="4573" spans="8:10" x14ac:dyDescent="0.3">
      <c r="H4573">
        <v>127.96</v>
      </c>
      <c r="I4573">
        <v>60.14</v>
      </c>
      <c r="J4573">
        <v>67.819999999999993</v>
      </c>
    </row>
    <row r="4574" spans="8:10" x14ac:dyDescent="0.3">
      <c r="H4574">
        <v>479.98</v>
      </c>
      <c r="I4574">
        <v>90</v>
      </c>
      <c r="J4574">
        <v>389.98</v>
      </c>
    </row>
    <row r="4575" spans="8:10" x14ac:dyDescent="0.3">
      <c r="H4575">
        <v>657.93</v>
      </c>
      <c r="I4575">
        <v>184.22</v>
      </c>
      <c r="J4575">
        <v>473.71</v>
      </c>
    </row>
    <row r="4576" spans="8:10" x14ac:dyDescent="0.3">
      <c r="H4576">
        <v>33.479999999999997</v>
      </c>
      <c r="I4576">
        <v>8.6999999999999993</v>
      </c>
      <c r="J4576">
        <v>24.78</v>
      </c>
    </row>
    <row r="4577" spans="8:10" x14ac:dyDescent="0.3">
      <c r="H4577">
        <v>13.9</v>
      </c>
      <c r="I4577">
        <v>3.61</v>
      </c>
      <c r="J4577">
        <v>10.29</v>
      </c>
    </row>
    <row r="4578" spans="8:10" x14ac:dyDescent="0.3">
      <c r="H4578">
        <v>26.86</v>
      </c>
      <c r="I4578">
        <v>6.71</v>
      </c>
      <c r="J4578">
        <v>20.149999999999999</v>
      </c>
    </row>
    <row r="4579" spans="8:10" x14ac:dyDescent="0.3">
      <c r="H4579">
        <v>9.58</v>
      </c>
      <c r="I4579">
        <v>3.35</v>
      </c>
      <c r="J4579">
        <v>6.23</v>
      </c>
    </row>
    <row r="4580" spans="8:10" x14ac:dyDescent="0.3">
      <c r="H4580">
        <v>113.1</v>
      </c>
      <c r="I4580">
        <v>56.55</v>
      </c>
      <c r="J4580">
        <v>56.55</v>
      </c>
    </row>
    <row r="4581" spans="8:10" x14ac:dyDescent="0.3">
      <c r="H4581">
        <v>65.78</v>
      </c>
      <c r="I4581">
        <v>32.229999999999997</v>
      </c>
      <c r="J4581">
        <v>33.549999999999997</v>
      </c>
    </row>
    <row r="4582" spans="8:10" x14ac:dyDescent="0.3">
      <c r="H4582">
        <v>239.7</v>
      </c>
      <c r="I4582">
        <v>105.47</v>
      </c>
      <c r="J4582">
        <v>134.22999999999999</v>
      </c>
    </row>
    <row r="4583" spans="8:10" x14ac:dyDescent="0.3">
      <c r="H4583">
        <v>25.63</v>
      </c>
      <c r="I4583">
        <v>3.84</v>
      </c>
      <c r="J4583">
        <v>21.79</v>
      </c>
    </row>
    <row r="4584" spans="8:10" x14ac:dyDescent="0.3">
      <c r="H4584">
        <v>23.62</v>
      </c>
      <c r="I4584">
        <v>7.97</v>
      </c>
      <c r="J4584">
        <v>15.65</v>
      </c>
    </row>
    <row r="4585" spans="8:10" x14ac:dyDescent="0.3">
      <c r="H4585">
        <v>8.26</v>
      </c>
      <c r="I4585">
        <v>3.8</v>
      </c>
      <c r="J4585">
        <v>4.46</v>
      </c>
    </row>
    <row r="4586" spans="8:10" x14ac:dyDescent="0.3">
      <c r="H4586">
        <v>76.58</v>
      </c>
      <c r="I4586">
        <v>38.29</v>
      </c>
      <c r="J4586">
        <v>38.29</v>
      </c>
    </row>
    <row r="4587" spans="8:10" x14ac:dyDescent="0.3">
      <c r="H4587">
        <v>8.8000000000000007</v>
      </c>
      <c r="I4587">
        <v>4.22</v>
      </c>
      <c r="J4587">
        <v>4.58</v>
      </c>
    </row>
    <row r="4588" spans="8:10" x14ac:dyDescent="0.3">
      <c r="H4588">
        <v>590.35</v>
      </c>
      <c r="I4588">
        <v>206.62</v>
      </c>
      <c r="J4588">
        <v>383.73</v>
      </c>
    </row>
    <row r="4589" spans="8:10" x14ac:dyDescent="0.3">
      <c r="H4589">
        <v>5.58</v>
      </c>
      <c r="I4589">
        <v>0.17</v>
      </c>
      <c r="J4589">
        <v>5.41</v>
      </c>
    </row>
    <row r="4590" spans="8:10" x14ac:dyDescent="0.3">
      <c r="H4590">
        <v>25.02</v>
      </c>
      <c r="I4590">
        <v>10.51</v>
      </c>
      <c r="J4590">
        <v>14.51</v>
      </c>
    </row>
    <row r="4591" spans="8:10" x14ac:dyDescent="0.3">
      <c r="H4591">
        <v>452.55</v>
      </c>
      <c r="I4591">
        <v>22.63</v>
      </c>
      <c r="J4591">
        <v>429.92</v>
      </c>
    </row>
    <row r="4592" spans="8:10" x14ac:dyDescent="0.3">
      <c r="H4592">
        <v>17.760000000000002</v>
      </c>
      <c r="I4592">
        <v>4.97</v>
      </c>
      <c r="J4592">
        <v>12.79</v>
      </c>
    </row>
    <row r="4593" spans="8:10" x14ac:dyDescent="0.3">
      <c r="H4593">
        <v>302.38</v>
      </c>
      <c r="I4593">
        <v>30.24</v>
      </c>
      <c r="J4593">
        <v>272.14</v>
      </c>
    </row>
    <row r="4594" spans="8:10" x14ac:dyDescent="0.3">
      <c r="H4594">
        <v>146.35</v>
      </c>
      <c r="I4594">
        <v>-5.49</v>
      </c>
      <c r="J4594">
        <v>151.84</v>
      </c>
    </row>
    <row r="4595" spans="8:10" x14ac:dyDescent="0.3">
      <c r="H4595">
        <v>7.9</v>
      </c>
      <c r="I4595">
        <v>2.0499999999999998</v>
      </c>
      <c r="J4595">
        <v>5.85</v>
      </c>
    </row>
    <row r="4596" spans="8:10" x14ac:dyDescent="0.3">
      <c r="H4596">
        <v>902.71</v>
      </c>
      <c r="I4596">
        <v>33.85</v>
      </c>
      <c r="J4596">
        <v>868.86</v>
      </c>
    </row>
    <row r="4597" spans="8:10" x14ac:dyDescent="0.3">
      <c r="H4597">
        <v>53.97</v>
      </c>
      <c r="I4597">
        <v>15.11</v>
      </c>
      <c r="J4597">
        <v>38.86</v>
      </c>
    </row>
    <row r="4598" spans="8:10" x14ac:dyDescent="0.3">
      <c r="H4598">
        <v>33.92</v>
      </c>
      <c r="I4598">
        <v>13.23</v>
      </c>
      <c r="J4598">
        <v>20.69</v>
      </c>
    </row>
    <row r="4599" spans="8:10" x14ac:dyDescent="0.3">
      <c r="H4599">
        <v>21.81</v>
      </c>
      <c r="I4599">
        <v>5.89</v>
      </c>
      <c r="J4599">
        <v>15.92</v>
      </c>
    </row>
    <row r="4600" spans="8:10" x14ac:dyDescent="0.3">
      <c r="H4600">
        <v>91.6</v>
      </c>
      <c r="I4600">
        <v>26.56</v>
      </c>
      <c r="J4600">
        <v>65.040000000000006</v>
      </c>
    </row>
    <row r="4601" spans="8:10" x14ac:dyDescent="0.3">
      <c r="H4601">
        <v>150.97999999999999</v>
      </c>
      <c r="I4601">
        <v>43.78</v>
      </c>
      <c r="J4601">
        <v>107.2</v>
      </c>
    </row>
    <row r="4602" spans="8:10" x14ac:dyDescent="0.3">
      <c r="H4602">
        <v>137.25</v>
      </c>
      <c r="I4602">
        <v>63.13</v>
      </c>
      <c r="J4602">
        <v>74.12</v>
      </c>
    </row>
    <row r="4603" spans="8:10" x14ac:dyDescent="0.3">
      <c r="H4603">
        <v>11.52</v>
      </c>
      <c r="I4603">
        <v>5.41</v>
      </c>
      <c r="J4603">
        <v>6.11</v>
      </c>
    </row>
    <row r="4604" spans="8:10" x14ac:dyDescent="0.3">
      <c r="H4604">
        <v>18.27</v>
      </c>
      <c r="I4604">
        <v>5.94</v>
      </c>
      <c r="J4604">
        <v>12.33</v>
      </c>
    </row>
    <row r="4605" spans="8:10" x14ac:dyDescent="0.3">
      <c r="H4605">
        <v>153.72999999999999</v>
      </c>
      <c r="I4605">
        <v>53.8</v>
      </c>
      <c r="J4605">
        <v>99.93</v>
      </c>
    </row>
    <row r="4606" spans="8:10" x14ac:dyDescent="0.3">
      <c r="H4606">
        <v>12.22</v>
      </c>
      <c r="I4606">
        <v>4.43</v>
      </c>
      <c r="J4606">
        <v>7.79</v>
      </c>
    </row>
    <row r="4607" spans="8:10" x14ac:dyDescent="0.3">
      <c r="H4607">
        <v>167.94</v>
      </c>
      <c r="I4607">
        <v>50.38</v>
      </c>
      <c r="J4607">
        <v>117.56</v>
      </c>
    </row>
    <row r="4608" spans="8:10" x14ac:dyDescent="0.3">
      <c r="H4608">
        <v>45.99</v>
      </c>
      <c r="I4608">
        <v>13.34</v>
      </c>
      <c r="J4608">
        <v>32.65</v>
      </c>
    </row>
    <row r="4609" spans="8:10" x14ac:dyDescent="0.3">
      <c r="H4609">
        <v>535.41</v>
      </c>
      <c r="I4609">
        <v>160.62</v>
      </c>
      <c r="J4609">
        <v>374.79</v>
      </c>
    </row>
    <row r="4610" spans="8:10" x14ac:dyDescent="0.3">
      <c r="H4610">
        <v>6.1</v>
      </c>
      <c r="I4610">
        <v>2.06</v>
      </c>
      <c r="J4610">
        <v>4.04</v>
      </c>
    </row>
    <row r="4611" spans="8:10" x14ac:dyDescent="0.3">
      <c r="H4611">
        <v>45.36</v>
      </c>
      <c r="I4611">
        <v>21.77</v>
      </c>
      <c r="J4611">
        <v>23.59</v>
      </c>
    </row>
    <row r="4612" spans="8:10" x14ac:dyDescent="0.3">
      <c r="H4612">
        <v>47.12</v>
      </c>
      <c r="I4612">
        <v>20.73</v>
      </c>
      <c r="J4612">
        <v>26.39</v>
      </c>
    </row>
    <row r="4613" spans="8:10" x14ac:dyDescent="0.3">
      <c r="H4613">
        <v>31.36</v>
      </c>
      <c r="I4613">
        <v>15.68</v>
      </c>
      <c r="J4613">
        <v>15.68</v>
      </c>
    </row>
    <row r="4614" spans="8:10" x14ac:dyDescent="0.3">
      <c r="H4614">
        <v>47.62</v>
      </c>
      <c r="I4614">
        <v>3.57</v>
      </c>
      <c r="J4614">
        <v>44.05</v>
      </c>
    </row>
    <row r="4615" spans="8:10" x14ac:dyDescent="0.3">
      <c r="H4615">
        <v>23.48</v>
      </c>
      <c r="I4615">
        <v>8.2200000000000006</v>
      </c>
      <c r="J4615">
        <v>15.26</v>
      </c>
    </row>
    <row r="4616" spans="8:10" x14ac:dyDescent="0.3">
      <c r="H4616">
        <v>62.79</v>
      </c>
      <c r="I4616">
        <v>-166.39</v>
      </c>
      <c r="J4616">
        <v>229.18</v>
      </c>
    </row>
    <row r="4617" spans="8:10" x14ac:dyDescent="0.3">
      <c r="H4617">
        <v>28.44</v>
      </c>
      <c r="I4617">
        <v>4.2699999999999996</v>
      </c>
      <c r="J4617">
        <v>24.17</v>
      </c>
    </row>
    <row r="4618" spans="8:10" x14ac:dyDescent="0.3">
      <c r="H4618">
        <v>134.38</v>
      </c>
      <c r="I4618">
        <v>6.72</v>
      </c>
      <c r="J4618">
        <v>127.66</v>
      </c>
    </row>
    <row r="4619" spans="8:10" x14ac:dyDescent="0.3">
      <c r="H4619">
        <v>589.9</v>
      </c>
      <c r="I4619">
        <v>147.47</v>
      </c>
      <c r="J4619">
        <v>442.43</v>
      </c>
    </row>
    <row r="4620" spans="8:10" x14ac:dyDescent="0.3">
      <c r="H4620">
        <v>542.94000000000005</v>
      </c>
      <c r="I4620">
        <v>141.16</v>
      </c>
      <c r="J4620">
        <v>401.78</v>
      </c>
    </row>
    <row r="4621" spans="8:10" x14ac:dyDescent="0.3">
      <c r="H4621">
        <v>2879.95</v>
      </c>
      <c r="I4621">
        <v>1007.98</v>
      </c>
      <c r="J4621">
        <v>1871.97</v>
      </c>
    </row>
    <row r="4622" spans="8:10" x14ac:dyDescent="0.3">
      <c r="H4622">
        <v>90.48</v>
      </c>
      <c r="I4622">
        <v>33.93</v>
      </c>
      <c r="J4622">
        <v>56.55</v>
      </c>
    </row>
    <row r="4623" spans="8:10" x14ac:dyDescent="0.3">
      <c r="H4623">
        <v>77.55</v>
      </c>
      <c r="I4623">
        <v>21.71</v>
      </c>
      <c r="J4623">
        <v>55.84</v>
      </c>
    </row>
    <row r="4624" spans="8:10" x14ac:dyDescent="0.3">
      <c r="H4624">
        <v>8.83</v>
      </c>
      <c r="I4624">
        <v>-1.99</v>
      </c>
      <c r="J4624">
        <v>10.82</v>
      </c>
    </row>
    <row r="4625" spans="8:10" x14ac:dyDescent="0.3">
      <c r="H4625">
        <v>177.54</v>
      </c>
      <c r="I4625">
        <v>62.14</v>
      </c>
      <c r="J4625">
        <v>115.4</v>
      </c>
    </row>
    <row r="4626" spans="8:10" x14ac:dyDescent="0.3">
      <c r="H4626">
        <v>258.48</v>
      </c>
      <c r="I4626">
        <v>-3.23</v>
      </c>
      <c r="J4626">
        <v>261.70999999999998</v>
      </c>
    </row>
    <row r="4627" spans="8:10" x14ac:dyDescent="0.3">
      <c r="H4627">
        <v>14.14</v>
      </c>
      <c r="I4627">
        <v>4.24</v>
      </c>
      <c r="J4627">
        <v>9.9</v>
      </c>
    </row>
    <row r="4628" spans="8:10" x14ac:dyDescent="0.3">
      <c r="H4628">
        <v>77.55</v>
      </c>
      <c r="I4628">
        <v>20.16</v>
      </c>
      <c r="J4628">
        <v>57.39</v>
      </c>
    </row>
    <row r="4629" spans="8:10" x14ac:dyDescent="0.3">
      <c r="H4629">
        <v>24.88</v>
      </c>
      <c r="I4629">
        <v>6.97</v>
      </c>
      <c r="J4629">
        <v>17.91</v>
      </c>
    </row>
    <row r="4630" spans="8:10" x14ac:dyDescent="0.3">
      <c r="H4630">
        <v>140.75</v>
      </c>
      <c r="I4630">
        <v>39.409999999999997</v>
      </c>
      <c r="J4630">
        <v>101.34</v>
      </c>
    </row>
    <row r="4631" spans="8:10" x14ac:dyDescent="0.3">
      <c r="H4631">
        <v>36.630000000000003</v>
      </c>
      <c r="I4631">
        <v>9.89</v>
      </c>
      <c r="J4631">
        <v>26.74</v>
      </c>
    </row>
    <row r="4632" spans="8:10" x14ac:dyDescent="0.3">
      <c r="H4632">
        <v>17.14</v>
      </c>
      <c r="I4632">
        <v>6.17</v>
      </c>
      <c r="J4632">
        <v>10.97</v>
      </c>
    </row>
    <row r="4633" spans="8:10" x14ac:dyDescent="0.3">
      <c r="H4633">
        <v>51.75</v>
      </c>
      <c r="I4633">
        <v>24.84</v>
      </c>
      <c r="J4633">
        <v>26.91</v>
      </c>
    </row>
    <row r="4634" spans="8:10" x14ac:dyDescent="0.3">
      <c r="H4634">
        <v>123.96</v>
      </c>
      <c r="I4634">
        <v>11.16</v>
      </c>
      <c r="J4634">
        <v>112.8</v>
      </c>
    </row>
    <row r="4635" spans="8:10" x14ac:dyDescent="0.3">
      <c r="H4635">
        <v>586.4</v>
      </c>
      <c r="I4635">
        <v>34.49</v>
      </c>
      <c r="J4635">
        <v>551.91</v>
      </c>
    </row>
    <row r="4636" spans="8:10" x14ac:dyDescent="0.3">
      <c r="H4636">
        <v>80.98</v>
      </c>
      <c r="I4636">
        <v>3.24</v>
      </c>
      <c r="J4636">
        <v>77.739999999999995</v>
      </c>
    </row>
    <row r="4637" spans="8:10" x14ac:dyDescent="0.3">
      <c r="H4637">
        <v>242.94</v>
      </c>
      <c r="I4637">
        <v>9.7200000000000006</v>
      </c>
      <c r="J4637">
        <v>233.22</v>
      </c>
    </row>
    <row r="4638" spans="8:10" x14ac:dyDescent="0.3">
      <c r="H4638">
        <v>123.92</v>
      </c>
      <c r="I4638">
        <v>33.46</v>
      </c>
      <c r="J4638">
        <v>90.46</v>
      </c>
    </row>
    <row r="4639" spans="8:10" x14ac:dyDescent="0.3">
      <c r="H4639">
        <v>12.39</v>
      </c>
      <c r="I4639">
        <v>5.7</v>
      </c>
      <c r="J4639">
        <v>6.69</v>
      </c>
    </row>
    <row r="4640" spans="8:10" x14ac:dyDescent="0.3">
      <c r="H4640">
        <v>47.3</v>
      </c>
      <c r="I4640">
        <v>12.3</v>
      </c>
      <c r="J4640">
        <v>35</v>
      </c>
    </row>
    <row r="4641" spans="8:10" x14ac:dyDescent="0.3">
      <c r="H4641">
        <v>1599.92</v>
      </c>
      <c r="I4641">
        <v>751.96</v>
      </c>
      <c r="J4641">
        <v>847.96</v>
      </c>
    </row>
    <row r="4642" spans="8:10" x14ac:dyDescent="0.3">
      <c r="H4642">
        <v>11.09</v>
      </c>
      <c r="I4642">
        <v>5.43</v>
      </c>
      <c r="J4642">
        <v>5.66</v>
      </c>
    </row>
    <row r="4643" spans="8:10" x14ac:dyDescent="0.3">
      <c r="H4643">
        <v>3.17</v>
      </c>
      <c r="I4643">
        <v>-2.5299999999999998</v>
      </c>
      <c r="J4643">
        <v>5.7</v>
      </c>
    </row>
    <row r="4644" spans="8:10" x14ac:dyDescent="0.3">
      <c r="H4644">
        <v>579.14</v>
      </c>
      <c r="I4644">
        <v>-28.96</v>
      </c>
      <c r="J4644">
        <v>608.1</v>
      </c>
    </row>
    <row r="4645" spans="8:10" x14ac:dyDescent="0.3">
      <c r="H4645">
        <v>6.37</v>
      </c>
      <c r="I4645">
        <v>2.15</v>
      </c>
      <c r="J4645">
        <v>4.22</v>
      </c>
    </row>
    <row r="4646" spans="8:10" x14ac:dyDescent="0.3">
      <c r="H4646">
        <v>558.4</v>
      </c>
      <c r="I4646">
        <v>41.88</v>
      </c>
      <c r="J4646">
        <v>516.52</v>
      </c>
    </row>
    <row r="4647" spans="8:10" x14ac:dyDescent="0.3">
      <c r="H4647">
        <v>145.76</v>
      </c>
      <c r="I4647">
        <v>-8.1</v>
      </c>
      <c r="J4647">
        <v>153.86000000000001</v>
      </c>
    </row>
    <row r="4648" spans="8:10" x14ac:dyDescent="0.3">
      <c r="H4648">
        <v>13.62</v>
      </c>
      <c r="I4648">
        <v>6.13</v>
      </c>
      <c r="J4648">
        <v>7.49</v>
      </c>
    </row>
    <row r="4649" spans="8:10" x14ac:dyDescent="0.3">
      <c r="H4649">
        <v>434.65</v>
      </c>
      <c r="I4649">
        <v>62.78</v>
      </c>
      <c r="J4649">
        <v>371.87</v>
      </c>
    </row>
    <row r="4650" spans="8:10" x14ac:dyDescent="0.3">
      <c r="H4650">
        <v>440.19</v>
      </c>
      <c r="I4650">
        <v>206.89</v>
      </c>
      <c r="J4650">
        <v>233.3</v>
      </c>
    </row>
    <row r="4651" spans="8:10" x14ac:dyDescent="0.3">
      <c r="H4651">
        <v>64.400000000000006</v>
      </c>
      <c r="I4651">
        <v>1.93</v>
      </c>
      <c r="J4651">
        <v>62.47</v>
      </c>
    </row>
    <row r="4652" spans="8:10" x14ac:dyDescent="0.3">
      <c r="H4652">
        <v>244.55</v>
      </c>
      <c r="I4652">
        <v>114.94</v>
      </c>
      <c r="J4652">
        <v>129.61000000000001</v>
      </c>
    </row>
    <row r="4653" spans="8:10" x14ac:dyDescent="0.3">
      <c r="H4653">
        <v>195.76</v>
      </c>
      <c r="I4653">
        <v>97.88</v>
      </c>
      <c r="J4653">
        <v>97.88</v>
      </c>
    </row>
    <row r="4654" spans="8:10" x14ac:dyDescent="0.3">
      <c r="H4654">
        <v>11.76</v>
      </c>
      <c r="I4654">
        <v>5.76</v>
      </c>
      <c r="J4654">
        <v>6</v>
      </c>
    </row>
    <row r="4655" spans="8:10" x14ac:dyDescent="0.3">
      <c r="H4655">
        <v>166.45</v>
      </c>
      <c r="I4655">
        <v>39.950000000000003</v>
      </c>
      <c r="J4655">
        <v>126.5</v>
      </c>
    </row>
    <row r="4656" spans="8:10" x14ac:dyDescent="0.3">
      <c r="H4656">
        <v>2.88</v>
      </c>
      <c r="I4656">
        <v>1.35</v>
      </c>
      <c r="J4656">
        <v>1.53</v>
      </c>
    </row>
    <row r="4657" spans="8:10" x14ac:dyDescent="0.3">
      <c r="H4657">
        <v>45.25</v>
      </c>
      <c r="I4657">
        <v>3.96</v>
      </c>
      <c r="J4657">
        <v>41.29</v>
      </c>
    </row>
    <row r="4658" spans="8:10" x14ac:dyDescent="0.3">
      <c r="H4658">
        <v>59.9</v>
      </c>
      <c r="I4658">
        <v>14.23</v>
      </c>
      <c r="J4658">
        <v>45.67</v>
      </c>
    </row>
    <row r="4659" spans="8:10" x14ac:dyDescent="0.3">
      <c r="H4659">
        <v>23.7</v>
      </c>
      <c r="I4659">
        <v>6.52</v>
      </c>
      <c r="J4659">
        <v>17.18</v>
      </c>
    </row>
    <row r="4660" spans="8:10" x14ac:dyDescent="0.3">
      <c r="H4660">
        <v>7.97</v>
      </c>
      <c r="I4660">
        <v>2.89</v>
      </c>
      <c r="J4660">
        <v>5.08</v>
      </c>
    </row>
    <row r="4661" spans="8:10" x14ac:dyDescent="0.3">
      <c r="H4661">
        <v>18.2</v>
      </c>
      <c r="I4661">
        <v>2.0499999999999998</v>
      </c>
      <c r="J4661">
        <v>16.149999999999999</v>
      </c>
    </row>
    <row r="4662" spans="8:10" x14ac:dyDescent="0.3">
      <c r="H4662">
        <v>27.55</v>
      </c>
      <c r="I4662">
        <v>-0.34</v>
      </c>
      <c r="J4662">
        <v>27.89</v>
      </c>
    </row>
    <row r="4663" spans="8:10" x14ac:dyDescent="0.3">
      <c r="H4663">
        <v>844.12</v>
      </c>
      <c r="I4663">
        <v>-36.18</v>
      </c>
      <c r="J4663">
        <v>880.3</v>
      </c>
    </row>
    <row r="4664" spans="8:10" x14ac:dyDescent="0.3">
      <c r="H4664">
        <v>76.75</v>
      </c>
      <c r="I4664">
        <v>-9.59</v>
      </c>
      <c r="J4664">
        <v>86.34</v>
      </c>
    </row>
    <row r="4665" spans="8:10" x14ac:dyDescent="0.3">
      <c r="H4665">
        <v>3</v>
      </c>
      <c r="I4665">
        <v>1.05</v>
      </c>
      <c r="J4665">
        <v>1.95</v>
      </c>
    </row>
    <row r="4666" spans="8:10" x14ac:dyDescent="0.3">
      <c r="H4666">
        <v>7.51</v>
      </c>
      <c r="I4666">
        <v>-6</v>
      </c>
      <c r="J4666">
        <v>13.51</v>
      </c>
    </row>
    <row r="4667" spans="8:10" x14ac:dyDescent="0.3">
      <c r="H4667">
        <v>16.559999999999999</v>
      </c>
      <c r="I4667">
        <v>5.8</v>
      </c>
      <c r="J4667">
        <v>10.76</v>
      </c>
    </row>
    <row r="4668" spans="8:10" x14ac:dyDescent="0.3">
      <c r="H4668">
        <v>79.92</v>
      </c>
      <c r="I4668">
        <v>34.369999999999997</v>
      </c>
      <c r="J4668">
        <v>45.55</v>
      </c>
    </row>
    <row r="4669" spans="8:10" x14ac:dyDescent="0.3">
      <c r="H4669">
        <v>69.98</v>
      </c>
      <c r="I4669">
        <v>13.3</v>
      </c>
      <c r="J4669">
        <v>56.68</v>
      </c>
    </row>
    <row r="4670" spans="8:10" x14ac:dyDescent="0.3">
      <c r="H4670">
        <v>11.06</v>
      </c>
      <c r="I4670">
        <v>-18.8</v>
      </c>
      <c r="J4670">
        <v>29.86</v>
      </c>
    </row>
    <row r="4671" spans="8:10" x14ac:dyDescent="0.3">
      <c r="H4671">
        <v>623.46</v>
      </c>
      <c r="I4671">
        <v>-119.19</v>
      </c>
      <c r="J4671">
        <v>742.65</v>
      </c>
    </row>
    <row r="4672" spans="8:10" x14ac:dyDescent="0.3">
      <c r="H4672">
        <v>772.68</v>
      </c>
      <c r="I4672">
        <v>-57.95</v>
      </c>
      <c r="J4672">
        <v>830.63</v>
      </c>
    </row>
    <row r="4673" spans="8:10" x14ac:dyDescent="0.3">
      <c r="H4673">
        <v>283.14</v>
      </c>
      <c r="I4673">
        <v>72.36</v>
      </c>
      <c r="J4673">
        <v>210.78</v>
      </c>
    </row>
    <row r="4674" spans="8:10" x14ac:dyDescent="0.3">
      <c r="H4674">
        <v>635.96</v>
      </c>
      <c r="I4674">
        <v>165.35</v>
      </c>
      <c r="J4674">
        <v>470.61</v>
      </c>
    </row>
    <row r="4675" spans="8:10" x14ac:dyDescent="0.3">
      <c r="H4675">
        <v>118.99</v>
      </c>
      <c r="I4675">
        <v>33.32</v>
      </c>
      <c r="J4675">
        <v>85.67</v>
      </c>
    </row>
    <row r="4676" spans="8:10" x14ac:dyDescent="0.3">
      <c r="H4676">
        <v>272.94</v>
      </c>
      <c r="I4676">
        <v>30.02</v>
      </c>
      <c r="J4676">
        <v>242.92</v>
      </c>
    </row>
    <row r="4677" spans="8:10" x14ac:dyDescent="0.3">
      <c r="H4677">
        <v>15.01</v>
      </c>
      <c r="I4677">
        <v>1.5</v>
      </c>
      <c r="J4677">
        <v>13.51</v>
      </c>
    </row>
    <row r="4678" spans="8:10" x14ac:dyDescent="0.3">
      <c r="H4678">
        <v>33.090000000000003</v>
      </c>
      <c r="I4678">
        <v>11.17</v>
      </c>
      <c r="J4678">
        <v>21.92</v>
      </c>
    </row>
    <row r="4679" spans="8:10" x14ac:dyDescent="0.3">
      <c r="H4679">
        <v>80.98</v>
      </c>
      <c r="I4679">
        <v>3.24</v>
      </c>
      <c r="J4679">
        <v>77.739999999999995</v>
      </c>
    </row>
    <row r="4680" spans="8:10" x14ac:dyDescent="0.3">
      <c r="H4680">
        <v>82.8</v>
      </c>
      <c r="I4680">
        <v>6.62</v>
      </c>
      <c r="J4680">
        <v>76.180000000000007</v>
      </c>
    </row>
    <row r="4681" spans="8:10" x14ac:dyDescent="0.3">
      <c r="H4681">
        <v>21.36</v>
      </c>
      <c r="I4681">
        <v>5.77</v>
      </c>
      <c r="J4681">
        <v>15.59</v>
      </c>
    </row>
    <row r="4682" spans="8:10" x14ac:dyDescent="0.3">
      <c r="H4682">
        <v>62.05</v>
      </c>
      <c r="I4682">
        <v>20.170000000000002</v>
      </c>
      <c r="J4682">
        <v>41.88</v>
      </c>
    </row>
    <row r="4683" spans="8:10" x14ac:dyDescent="0.3">
      <c r="H4683">
        <v>29.61</v>
      </c>
      <c r="I4683">
        <v>13.32</v>
      </c>
      <c r="J4683">
        <v>16.29</v>
      </c>
    </row>
    <row r="4684" spans="8:10" x14ac:dyDescent="0.3">
      <c r="H4684">
        <v>863.93</v>
      </c>
      <c r="I4684">
        <v>86.39</v>
      </c>
      <c r="J4684">
        <v>777.54</v>
      </c>
    </row>
    <row r="4685" spans="8:10" x14ac:dyDescent="0.3">
      <c r="H4685">
        <v>241.92</v>
      </c>
      <c r="I4685">
        <v>-56.45</v>
      </c>
      <c r="J4685">
        <v>298.37</v>
      </c>
    </row>
    <row r="4686" spans="8:10" x14ac:dyDescent="0.3">
      <c r="H4686">
        <v>163.88</v>
      </c>
      <c r="I4686">
        <v>-81.94</v>
      </c>
      <c r="J4686">
        <v>245.82</v>
      </c>
    </row>
    <row r="4687" spans="8:10" x14ac:dyDescent="0.3">
      <c r="H4687">
        <v>3.49</v>
      </c>
      <c r="I4687">
        <v>-2.79</v>
      </c>
      <c r="J4687">
        <v>6.28</v>
      </c>
    </row>
    <row r="4688" spans="8:10" x14ac:dyDescent="0.3">
      <c r="H4688">
        <v>10.58</v>
      </c>
      <c r="I4688">
        <v>-2.38</v>
      </c>
      <c r="J4688">
        <v>12.96</v>
      </c>
    </row>
    <row r="4689" spans="8:10" x14ac:dyDescent="0.3">
      <c r="H4689">
        <v>440.91</v>
      </c>
      <c r="I4689">
        <v>123.45</v>
      </c>
      <c r="J4689">
        <v>317.45999999999998</v>
      </c>
    </row>
    <row r="4690" spans="8:10" x14ac:dyDescent="0.3">
      <c r="H4690">
        <v>5.71</v>
      </c>
      <c r="I4690">
        <v>-4.76</v>
      </c>
      <c r="J4690">
        <v>10.47</v>
      </c>
    </row>
    <row r="4691" spans="8:10" x14ac:dyDescent="0.3">
      <c r="H4691">
        <v>51.97</v>
      </c>
      <c r="I4691">
        <v>10.39</v>
      </c>
      <c r="J4691">
        <v>41.58</v>
      </c>
    </row>
    <row r="4692" spans="8:10" x14ac:dyDescent="0.3">
      <c r="H4692">
        <v>71.98</v>
      </c>
      <c r="I4692">
        <v>21.59</v>
      </c>
      <c r="J4692">
        <v>50.39</v>
      </c>
    </row>
    <row r="4693" spans="8:10" x14ac:dyDescent="0.3">
      <c r="H4693">
        <v>242.35</v>
      </c>
      <c r="I4693">
        <v>-42.41</v>
      </c>
      <c r="J4693">
        <v>284.76</v>
      </c>
    </row>
    <row r="4694" spans="8:10" x14ac:dyDescent="0.3">
      <c r="H4694">
        <v>221.92</v>
      </c>
      <c r="I4694">
        <v>77.67</v>
      </c>
      <c r="J4694">
        <v>144.25</v>
      </c>
    </row>
    <row r="4695" spans="8:10" x14ac:dyDescent="0.3">
      <c r="H4695">
        <v>8.4499999999999993</v>
      </c>
      <c r="I4695">
        <v>2.64</v>
      </c>
      <c r="J4695">
        <v>5.81</v>
      </c>
    </row>
    <row r="4696" spans="8:10" x14ac:dyDescent="0.3">
      <c r="H4696">
        <v>29.52</v>
      </c>
      <c r="I4696">
        <v>14.46</v>
      </c>
      <c r="J4696">
        <v>15.06</v>
      </c>
    </row>
    <row r="4697" spans="8:10" x14ac:dyDescent="0.3">
      <c r="H4697">
        <v>302.94</v>
      </c>
      <c r="I4697">
        <v>48.47</v>
      </c>
      <c r="J4697">
        <v>254.47</v>
      </c>
    </row>
    <row r="4698" spans="8:10" x14ac:dyDescent="0.3">
      <c r="H4698">
        <v>142.36000000000001</v>
      </c>
      <c r="I4698">
        <v>38.44</v>
      </c>
      <c r="J4698">
        <v>103.92</v>
      </c>
    </row>
    <row r="4699" spans="8:10" x14ac:dyDescent="0.3">
      <c r="H4699">
        <v>546.66</v>
      </c>
      <c r="I4699">
        <v>136.66</v>
      </c>
      <c r="J4699">
        <v>410</v>
      </c>
    </row>
    <row r="4700" spans="8:10" x14ac:dyDescent="0.3">
      <c r="H4700">
        <v>212.13</v>
      </c>
      <c r="I4700">
        <v>14.85</v>
      </c>
      <c r="J4700">
        <v>197.28</v>
      </c>
    </row>
    <row r="4701" spans="8:10" x14ac:dyDescent="0.3">
      <c r="H4701">
        <v>5.25</v>
      </c>
      <c r="I4701">
        <v>0.59</v>
      </c>
      <c r="J4701">
        <v>4.66</v>
      </c>
    </row>
    <row r="4702" spans="8:10" x14ac:dyDescent="0.3">
      <c r="H4702">
        <v>74.42</v>
      </c>
      <c r="I4702">
        <v>-14.88</v>
      </c>
      <c r="J4702">
        <v>89.3</v>
      </c>
    </row>
    <row r="4703" spans="8:10" x14ac:dyDescent="0.3">
      <c r="H4703">
        <v>6.85</v>
      </c>
      <c r="I4703">
        <v>2.14</v>
      </c>
      <c r="J4703">
        <v>4.71</v>
      </c>
    </row>
    <row r="4704" spans="8:10" x14ac:dyDescent="0.3">
      <c r="H4704">
        <v>8</v>
      </c>
      <c r="I4704">
        <v>-7</v>
      </c>
      <c r="J4704">
        <v>15</v>
      </c>
    </row>
    <row r="4705" spans="8:10" x14ac:dyDescent="0.3">
      <c r="H4705">
        <v>8.7100000000000009</v>
      </c>
      <c r="I4705">
        <v>-19.600000000000001</v>
      </c>
      <c r="J4705">
        <v>28.31</v>
      </c>
    </row>
    <row r="4706" spans="8:10" x14ac:dyDescent="0.3">
      <c r="H4706">
        <v>65.17</v>
      </c>
      <c r="I4706">
        <v>18.899999999999999</v>
      </c>
      <c r="J4706">
        <v>46.27</v>
      </c>
    </row>
    <row r="4707" spans="8:10" x14ac:dyDescent="0.3">
      <c r="H4707">
        <v>14.62</v>
      </c>
      <c r="I4707">
        <v>6.87</v>
      </c>
      <c r="J4707">
        <v>7.75</v>
      </c>
    </row>
    <row r="4708" spans="8:10" x14ac:dyDescent="0.3">
      <c r="H4708">
        <v>173.24</v>
      </c>
      <c r="I4708">
        <v>17.32</v>
      </c>
      <c r="J4708">
        <v>155.91999999999999</v>
      </c>
    </row>
    <row r="4709" spans="8:10" x14ac:dyDescent="0.3">
      <c r="H4709">
        <v>895.92</v>
      </c>
      <c r="I4709">
        <v>302.37</v>
      </c>
      <c r="J4709">
        <v>593.54999999999995</v>
      </c>
    </row>
    <row r="4710" spans="8:10" x14ac:dyDescent="0.3">
      <c r="H4710">
        <v>130.71</v>
      </c>
      <c r="I4710">
        <v>39.21</v>
      </c>
      <c r="J4710">
        <v>91.5</v>
      </c>
    </row>
    <row r="4711" spans="8:10" x14ac:dyDescent="0.3">
      <c r="H4711">
        <v>11.68</v>
      </c>
      <c r="I4711">
        <v>3.04</v>
      </c>
      <c r="J4711">
        <v>8.64</v>
      </c>
    </row>
    <row r="4712" spans="8:10" x14ac:dyDescent="0.3">
      <c r="H4712">
        <v>62.31</v>
      </c>
      <c r="I4712">
        <v>22.43</v>
      </c>
      <c r="J4712">
        <v>39.880000000000003</v>
      </c>
    </row>
    <row r="4713" spans="8:10" x14ac:dyDescent="0.3">
      <c r="H4713">
        <v>0.85</v>
      </c>
      <c r="I4713">
        <v>-0.6</v>
      </c>
      <c r="J4713">
        <v>1.45</v>
      </c>
    </row>
    <row r="4714" spans="8:10" x14ac:dyDescent="0.3">
      <c r="H4714">
        <v>36.29</v>
      </c>
      <c r="I4714">
        <v>12.7</v>
      </c>
      <c r="J4714">
        <v>23.59</v>
      </c>
    </row>
    <row r="4715" spans="8:10" x14ac:dyDescent="0.3">
      <c r="H4715">
        <v>56.57</v>
      </c>
      <c r="I4715">
        <v>-74.95</v>
      </c>
      <c r="J4715">
        <v>131.52000000000001</v>
      </c>
    </row>
    <row r="4716" spans="8:10" x14ac:dyDescent="0.3">
      <c r="H4716">
        <v>344.7</v>
      </c>
      <c r="I4716">
        <v>38.78</v>
      </c>
      <c r="J4716">
        <v>305.92</v>
      </c>
    </row>
    <row r="4717" spans="8:10" x14ac:dyDescent="0.3">
      <c r="H4717">
        <v>201.58</v>
      </c>
      <c r="I4717">
        <v>20.16</v>
      </c>
      <c r="J4717">
        <v>181.42</v>
      </c>
    </row>
    <row r="4718" spans="8:10" x14ac:dyDescent="0.3">
      <c r="H4718">
        <v>521.96</v>
      </c>
      <c r="I4718">
        <v>88.73</v>
      </c>
      <c r="J4718">
        <v>433.23</v>
      </c>
    </row>
    <row r="4719" spans="8:10" x14ac:dyDescent="0.3">
      <c r="H4719">
        <v>8.2200000000000006</v>
      </c>
      <c r="I4719">
        <v>2.2200000000000002</v>
      </c>
      <c r="J4719">
        <v>6</v>
      </c>
    </row>
    <row r="4720" spans="8:10" x14ac:dyDescent="0.3">
      <c r="H4720">
        <v>45.36</v>
      </c>
      <c r="I4720">
        <v>21.77</v>
      </c>
      <c r="J4720">
        <v>23.59</v>
      </c>
    </row>
    <row r="4721" spans="8:10" x14ac:dyDescent="0.3">
      <c r="H4721">
        <v>947.17</v>
      </c>
      <c r="I4721">
        <v>9.4700000000000006</v>
      </c>
      <c r="J4721">
        <v>937.7</v>
      </c>
    </row>
    <row r="4722" spans="8:10" x14ac:dyDescent="0.3">
      <c r="H4722">
        <v>61.96</v>
      </c>
      <c r="I4722">
        <v>27.88</v>
      </c>
      <c r="J4722">
        <v>34.08</v>
      </c>
    </row>
    <row r="4723" spans="8:10" x14ac:dyDescent="0.3">
      <c r="H4723">
        <v>268.94</v>
      </c>
      <c r="I4723">
        <v>-209.77</v>
      </c>
      <c r="J4723">
        <v>478.71</v>
      </c>
    </row>
    <row r="4724" spans="8:10" x14ac:dyDescent="0.3">
      <c r="H4724">
        <v>7.58</v>
      </c>
      <c r="I4724">
        <v>2.96</v>
      </c>
      <c r="J4724">
        <v>4.62</v>
      </c>
    </row>
    <row r="4725" spans="8:10" x14ac:dyDescent="0.3">
      <c r="H4725">
        <v>14.73</v>
      </c>
      <c r="I4725">
        <v>7.22</v>
      </c>
      <c r="J4725">
        <v>7.51</v>
      </c>
    </row>
    <row r="4726" spans="8:10" x14ac:dyDescent="0.3">
      <c r="H4726">
        <v>9.89</v>
      </c>
      <c r="I4726">
        <v>-6.92</v>
      </c>
      <c r="J4726">
        <v>16.809999999999999</v>
      </c>
    </row>
    <row r="4727" spans="8:10" x14ac:dyDescent="0.3">
      <c r="H4727">
        <v>671.54</v>
      </c>
      <c r="I4727">
        <v>50.37</v>
      </c>
      <c r="J4727">
        <v>621.16999999999996</v>
      </c>
    </row>
    <row r="4728" spans="8:10" x14ac:dyDescent="0.3">
      <c r="H4728">
        <v>1117.92</v>
      </c>
      <c r="I4728">
        <v>55.9</v>
      </c>
      <c r="J4728">
        <v>1062.02</v>
      </c>
    </row>
    <row r="4729" spans="8:10" x14ac:dyDescent="0.3">
      <c r="H4729">
        <v>275.95</v>
      </c>
      <c r="I4729">
        <v>-37.94</v>
      </c>
      <c r="J4729">
        <v>313.89</v>
      </c>
    </row>
    <row r="4730" spans="8:10" x14ac:dyDescent="0.3">
      <c r="H4730">
        <v>123.14</v>
      </c>
      <c r="I4730">
        <v>46.18</v>
      </c>
      <c r="J4730">
        <v>76.959999999999994</v>
      </c>
    </row>
    <row r="4731" spans="8:10" x14ac:dyDescent="0.3">
      <c r="H4731">
        <v>15.58</v>
      </c>
      <c r="I4731">
        <v>3.31</v>
      </c>
      <c r="J4731">
        <v>12.27</v>
      </c>
    </row>
    <row r="4732" spans="8:10" x14ac:dyDescent="0.3">
      <c r="H4732">
        <v>212.64</v>
      </c>
      <c r="I4732">
        <v>99.94</v>
      </c>
      <c r="J4732">
        <v>112.7</v>
      </c>
    </row>
    <row r="4733" spans="8:10" x14ac:dyDescent="0.3">
      <c r="H4733">
        <v>9.8699999999999992</v>
      </c>
      <c r="I4733">
        <v>4.54</v>
      </c>
      <c r="J4733">
        <v>5.33</v>
      </c>
    </row>
    <row r="4734" spans="8:10" x14ac:dyDescent="0.3">
      <c r="H4734">
        <v>53.25</v>
      </c>
      <c r="I4734">
        <v>20.77</v>
      </c>
      <c r="J4734">
        <v>32.479999999999997</v>
      </c>
    </row>
    <row r="4735" spans="8:10" x14ac:dyDescent="0.3">
      <c r="H4735">
        <v>19.920000000000002</v>
      </c>
      <c r="I4735">
        <v>9.56</v>
      </c>
      <c r="J4735">
        <v>10.36</v>
      </c>
    </row>
    <row r="4736" spans="8:10" x14ac:dyDescent="0.3">
      <c r="H4736">
        <v>658.75</v>
      </c>
      <c r="I4736">
        <v>146.38999999999999</v>
      </c>
      <c r="J4736">
        <v>512.36</v>
      </c>
    </row>
    <row r="4737" spans="8:10" x14ac:dyDescent="0.3">
      <c r="H4737">
        <v>8.26</v>
      </c>
      <c r="I4737">
        <v>3.88</v>
      </c>
      <c r="J4737">
        <v>4.38</v>
      </c>
    </row>
    <row r="4738" spans="8:10" x14ac:dyDescent="0.3">
      <c r="H4738">
        <v>29.84</v>
      </c>
      <c r="I4738">
        <v>13.43</v>
      </c>
      <c r="J4738">
        <v>16.41</v>
      </c>
    </row>
    <row r="4739" spans="8:10" x14ac:dyDescent="0.3">
      <c r="H4739">
        <v>67.98</v>
      </c>
      <c r="I4739">
        <v>14.96</v>
      </c>
      <c r="J4739">
        <v>53.02</v>
      </c>
    </row>
    <row r="4740" spans="8:10" x14ac:dyDescent="0.3">
      <c r="H4740">
        <v>61.06</v>
      </c>
      <c r="I4740">
        <v>28.09</v>
      </c>
      <c r="J4740">
        <v>32.97</v>
      </c>
    </row>
    <row r="4741" spans="8:10" x14ac:dyDescent="0.3">
      <c r="H4741">
        <v>35.54</v>
      </c>
      <c r="I4741">
        <v>-0.89</v>
      </c>
      <c r="J4741">
        <v>36.43</v>
      </c>
    </row>
    <row r="4742" spans="8:10" x14ac:dyDescent="0.3">
      <c r="H4742">
        <v>9.9600000000000009</v>
      </c>
      <c r="I4742">
        <v>4.58</v>
      </c>
      <c r="J4742">
        <v>5.38</v>
      </c>
    </row>
    <row r="4743" spans="8:10" x14ac:dyDescent="0.3">
      <c r="H4743">
        <v>9.2100000000000009</v>
      </c>
      <c r="I4743">
        <v>2.2999999999999998</v>
      </c>
      <c r="J4743">
        <v>6.91</v>
      </c>
    </row>
    <row r="4744" spans="8:10" x14ac:dyDescent="0.3">
      <c r="H4744">
        <v>27.93</v>
      </c>
      <c r="I4744">
        <v>8.1</v>
      </c>
      <c r="J4744">
        <v>19.829999999999998</v>
      </c>
    </row>
    <row r="4745" spans="8:10" x14ac:dyDescent="0.3">
      <c r="H4745">
        <v>7.9</v>
      </c>
      <c r="I4745">
        <v>2.5299999999999998</v>
      </c>
      <c r="J4745">
        <v>5.37</v>
      </c>
    </row>
    <row r="4746" spans="8:10" x14ac:dyDescent="0.3">
      <c r="H4746">
        <v>221.16</v>
      </c>
      <c r="I4746">
        <v>57.5</v>
      </c>
      <c r="J4746">
        <v>163.66</v>
      </c>
    </row>
    <row r="4747" spans="8:10" x14ac:dyDescent="0.3">
      <c r="H4747">
        <v>127.96</v>
      </c>
      <c r="I4747">
        <v>62.7</v>
      </c>
      <c r="J4747">
        <v>65.260000000000005</v>
      </c>
    </row>
    <row r="4748" spans="8:10" x14ac:dyDescent="0.3">
      <c r="H4748">
        <v>18.690000000000001</v>
      </c>
      <c r="I4748">
        <v>9.16</v>
      </c>
      <c r="J4748">
        <v>9.5299999999999994</v>
      </c>
    </row>
    <row r="4749" spans="8:10" x14ac:dyDescent="0.3">
      <c r="H4749">
        <v>25.35</v>
      </c>
      <c r="I4749">
        <v>7.61</v>
      </c>
      <c r="J4749">
        <v>17.739999999999998</v>
      </c>
    </row>
    <row r="4750" spans="8:10" x14ac:dyDescent="0.3">
      <c r="H4750">
        <v>35.28</v>
      </c>
      <c r="I4750">
        <v>12</v>
      </c>
      <c r="J4750">
        <v>23.28</v>
      </c>
    </row>
    <row r="4751" spans="8:10" x14ac:dyDescent="0.3">
      <c r="H4751">
        <v>33.4</v>
      </c>
      <c r="I4751">
        <v>16.03</v>
      </c>
      <c r="J4751">
        <v>17.37</v>
      </c>
    </row>
    <row r="4752" spans="8:10" x14ac:dyDescent="0.3">
      <c r="H4752">
        <v>837.6</v>
      </c>
      <c r="I4752">
        <v>62.82</v>
      </c>
      <c r="J4752">
        <v>774.78</v>
      </c>
    </row>
    <row r="4753" spans="8:10" x14ac:dyDescent="0.3">
      <c r="H4753">
        <v>40.68</v>
      </c>
      <c r="I4753">
        <v>-9.15</v>
      </c>
      <c r="J4753">
        <v>49.83</v>
      </c>
    </row>
    <row r="4754" spans="8:10" x14ac:dyDescent="0.3">
      <c r="H4754">
        <v>209.57</v>
      </c>
      <c r="I4754">
        <v>-23.58</v>
      </c>
      <c r="J4754">
        <v>233.15</v>
      </c>
    </row>
    <row r="4755" spans="8:10" x14ac:dyDescent="0.3">
      <c r="H4755">
        <v>22.37</v>
      </c>
      <c r="I4755">
        <v>6.43</v>
      </c>
      <c r="J4755">
        <v>15.94</v>
      </c>
    </row>
    <row r="4756" spans="8:10" x14ac:dyDescent="0.3">
      <c r="H4756">
        <v>3.88</v>
      </c>
      <c r="I4756">
        <v>-2.59</v>
      </c>
      <c r="J4756">
        <v>6.47</v>
      </c>
    </row>
    <row r="4757" spans="8:10" x14ac:dyDescent="0.3">
      <c r="H4757">
        <v>115.3</v>
      </c>
      <c r="I4757">
        <v>40.35</v>
      </c>
      <c r="J4757">
        <v>74.95</v>
      </c>
    </row>
    <row r="4758" spans="8:10" x14ac:dyDescent="0.3">
      <c r="H4758">
        <v>1.91</v>
      </c>
      <c r="I4758">
        <v>-1.53</v>
      </c>
      <c r="J4758">
        <v>3.44</v>
      </c>
    </row>
    <row r="4759" spans="8:10" x14ac:dyDescent="0.3">
      <c r="H4759">
        <v>43.37</v>
      </c>
      <c r="I4759">
        <v>-69.400000000000006</v>
      </c>
      <c r="J4759">
        <v>112.77</v>
      </c>
    </row>
    <row r="4760" spans="8:10" x14ac:dyDescent="0.3">
      <c r="H4760">
        <v>783.96</v>
      </c>
      <c r="I4760">
        <v>219.51</v>
      </c>
      <c r="J4760">
        <v>564.45000000000005</v>
      </c>
    </row>
    <row r="4761" spans="8:10" x14ac:dyDescent="0.3">
      <c r="H4761">
        <v>48.9</v>
      </c>
      <c r="I4761">
        <v>18.34</v>
      </c>
      <c r="J4761">
        <v>30.56</v>
      </c>
    </row>
    <row r="4762" spans="8:10" x14ac:dyDescent="0.3">
      <c r="H4762">
        <v>7.86</v>
      </c>
      <c r="I4762">
        <v>2.85</v>
      </c>
      <c r="J4762">
        <v>5.01</v>
      </c>
    </row>
    <row r="4763" spans="8:10" x14ac:dyDescent="0.3">
      <c r="H4763">
        <v>5.9</v>
      </c>
      <c r="I4763">
        <v>1.99</v>
      </c>
      <c r="J4763">
        <v>3.91</v>
      </c>
    </row>
    <row r="4764" spans="8:10" x14ac:dyDescent="0.3">
      <c r="H4764">
        <v>13.71</v>
      </c>
      <c r="I4764">
        <v>1.03</v>
      </c>
      <c r="J4764">
        <v>12.68</v>
      </c>
    </row>
    <row r="4765" spans="8:10" x14ac:dyDescent="0.3">
      <c r="H4765">
        <v>182.94</v>
      </c>
      <c r="I4765">
        <v>85.98</v>
      </c>
      <c r="J4765">
        <v>96.96</v>
      </c>
    </row>
    <row r="4766" spans="8:10" x14ac:dyDescent="0.3">
      <c r="H4766">
        <v>27.76</v>
      </c>
      <c r="I4766">
        <v>9.99</v>
      </c>
      <c r="J4766">
        <v>17.77</v>
      </c>
    </row>
    <row r="4767" spans="8:10" x14ac:dyDescent="0.3">
      <c r="H4767">
        <v>25.99</v>
      </c>
      <c r="I4767">
        <v>7.54</v>
      </c>
      <c r="J4767">
        <v>18.45</v>
      </c>
    </row>
    <row r="4768" spans="8:10" x14ac:dyDescent="0.3">
      <c r="H4768">
        <v>113.52</v>
      </c>
      <c r="I4768">
        <v>29.8</v>
      </c>
      <c r="J4768">
        <v>83.72</v>
      </c>
    </row>
    <row r="4769" spans="8:10" x14ac:dyDescent="0.3">
      <c r="H4769">
        <v>359.88</v>
      </c>
      <c r="I4769">
        <v>22.49</v>
      </c>
      <c r="J4769">
        <v>337.39</v>
      </c>
    </row>
    <row r="4770" spans="8:10" x14ac:dyDescent="0.3">
      <c r="H4770">
        <v>25.34</v>
      </c>
      <c r="I4770">
        <v>9.19</v>
      </c>
      <c r="J4770">
        <v>16.149999999999999</v>
      </c>
    </row>
    <row r="4771" spans="8:10" x14ac:dyDescent="0.3">
      <c r="H4771">
        <v>11.95</v>
      </c>
      <c r="I4771">
        <v>4.18</v>
      </c>
      <c r="J4771">
        <v>7.77</v>
      </c>
    </row>
    <row r="4772" spans="8:10" x14ac:dyDescent="0.3">
      <c r="H4772">
        <v>6.24</v>
      </c>
      <c r="I4772">
        <v>1.87</v>
      </c>
      <c r="J4772">
        <v>4.37</v>
      </c>
    </row>
    <row r="4773" spans="8:10" x14ac:dyDescent="0.3">
      <c r="H4773">
        <v>742.34</v>
      </c>
      <c r="I4773">
        <v>83.51</v>
      </c>
      <c r="J4773">
        <v>658.83</v>
      </c>
    </row>
    <row r="4774" spans="8:10" x14ac:dyDescent="0.3">
      <c r="H4774">
        <v>6.46</v>
      </c>
      <c r="I4774">
        <v>-4.04</v>
      </c>
      <c r="J4774">
        <v>10.5</v>
      </c>
    </row>
    <row r="4775" spans="8:10" x14ac:dyDescent="0.3">
      <c r="H4775">
        <v>11.52</v>
      </c>
      <c r="I4775">
        <v>4.18</v>
      </c>
      <c r="J4775">
        <v>7.34</v>
      </c>
    </row>
    <row r="4776" spans="8:10" x14ac:dyDescent="0.3">
      <c r="H4776">
        <v>222.38</v>
      </c>
      <c r="I4776">
        <v>16.68</v>
      </c>
      <c r="J4776">
        <v>205.7</v>
      </c>
    </row>
    <row r="4777" spans="8:10" x14ac:dyDescent="0.3">
      <c r="H4777">
        <v>23.36</v>
      </c>
      <c r="I4777">
        <v>6.07</v>
      </c>
      <c r="J4777">
        <v>17.29</v>
      </c>
    </row>
    <row r="4778" spans="8:10" x14ac:dyDescent="0.3">
      <c r="H4778">
        <v>8.67</v>
      </c>
      <c r="I4778">
        <v>4.07</v>
      </c>
      <c r="J4778">
        <v>4.5999999999999996</v>
      </c>
    </row>
    <row r="4779" spans="8:10" x14ac:dyDescent="0.3">
      <c r="H4779">
        <v>25.71</v>
      </c>
      <c r="I4779">
        <v>6.68</v>
      </c>
      <c r="J4779">
        <v>19.03</v>
      </c>
    </row>
    <row r="4780" spans="8:10" x14ac:dyDescent="0.3">
      <c r="H4780">
        <v>100.94</v>
      </c>
      <c r="I4780">
        <v>33.31</v>
      </c>
      <c r="J4780">
        <v>67.63</v>
      </c>
    </row>
    <row r="4781" spans="8:10" x14ac:dyDescent="0.3">
      <c r="H4781">
        <v>63.88</v>
      </c>
      <c r="I4781">
        <v>10.65</v>
      </c>
      <c r="J4781">
        <v>53.23</v>
      </c>
    </row>
    <row r="4782" spans="8:10" x14ac:dyDescent="0.3">
      <c r="H4782">
        <v>683.14</v>
      </c>
      <c r="I4782">
        <v>0</v>
      </c>
      <c r="J4782">
        <v>683.14</v>
      </c>
    </row>
    <row r="4783" spans="8:10" x14ac:dyDescent="0.3">
      <c r="H4783">
        <v>1.48</v>
      </c>
      <c r="I4783">
        <v>-2.21</v>
      </c>
      <c r="J4783">
        <v>3.69</v>
      </c>
    </row>
    <row r="4784" spans="8:10" x14ac:dyDescent="0.3">
      <c r="H4784">
        <v>40.71</v>
      </c>
      <c r="I4784">
        <v>3.56</v>
      </c>
      <c r="J4784">
        <v>37.15</v>
      </c>
    </row>
    <row r="4785" spans="8:10" x14ac:dyDescent="0.3">
      <c r="H4785">
        <v>279.89999999999998</v>
      </c>
      <c r="I4785">
        <v>137.15</v>
      </c>
      <c r="J4785">
        <v>142.75</v>
      </c>
    </row>
    <row r="4786" spans="8:10" x14ac:dyDescent="0.3">
      <c r="H4786">
        <v>13.12</v>
      </c>
      <c r="I4786">
        <v>1.1499999999999999</v>
      </c>
      <c r="J4786">
        <v>11.97</v>
      </c>
    </row>
    <row r="4787" spans="8:10" x14ac:dyDescent="0.3">
      <c r="H4787">
        <v>69.58</v>
      </c>
      <c r="I4787">
        <v>-143.79</v>
      </c>
      <c r="J4787">
        <v>213.37</v>
      </c>
    </row>
    <row r="4788" spans="8:10" x14ac:dyDescent="0.3">
      <c r="H4788">
        <v>4.22</v>
      </c>
      <c r="I4788">
        <v>0.48</v>
      </c>
      <c r="J4788">
        <v>3.74</v>
      </c>
    </row>
    <row r="4789" spans="8:10" x14ac:dyDescent="0.3">
      <c r="H4789">
        <v>58.08</v>
      </c>
      <c r="I4789">
        <v>-6.53</v>
      </c>
      <c r="J4789">
        <v>64.61</v>
      </c>
    </row>
    <row r="4790" spans="8:10" x14ac:dyDescent="0.3">
      <c r="H4790">
        <v>52.42</v>
      </c>
      <c r="I4790">
        <v>15.07</v>
      </c>
      <c r="J4790">
        <v>37.35</v>
      </c>
    </row>
    <row r="4791" spans="8:10" x14ac:dyDescent="0.3">
      <c r="H4791">
        <v>54.92</v>
      </c>
      <c r="I4791">
        <v>10.98</v>
      </c>
      <c r="J4791">
        <v>43.94</v>
      </c>
    </row>
    <row r="4792" spans="8:10" x14ac:dyDescent="0.3">
      <c r="H4792">
        <v>364.95</v>
      </c>
      <c r="I4792">
        <v>-248.17</v>
      </c>
      <c r="J4792">
        <v>613.12</v>
      </c>
    </row>
    <row r="4793" spans="8:10" x14ac:dyDescent="0.3">
      <c r="H4793">
        <v>85.06</v>
      </c>
      <c r="I4793">
        <v>28.71</v>
      </c>
      <c r="J4793">
        <v>56.35</v>
      </c>
    </row>
    <row r="4794" spans="8:10" x14ac:dyDescent="0.3">
      <c r="H4794">
        <v>27.7</v>
      </c>
      <c r="I4794">
        <v>9.69</v>
      </c>
      <c r="J4794">
        <v>18.010000000000002</v>
      </c>
    </row>
    <row r="4795" spans="8:10" x14ac:dyDescent="0.3">
      <c r="H4795">
        <v>24.96</v>
      </c>
      <c r="I4795">
        <v>11.23</v>
      </c>
      <c r="J4795">
        <v>13.73</v>
      </c>
    </row>
    <row r="4796" spans="8:10" x14ac:dyDescent="0.3">
      <c r="H4796">
        <v>43.13</v>
      </c>
      <c r="I4796">
        <v>18.11</v>
      </c>
      <c r="J4796">
        <v>25.02</v>
      </c>
    </row>
    <row r="4797" spans="8:10" x14ac:dyDescent="0.3">
      <c r="H4797">
        <v>5.64</v>
      </c>
      <c r="I4797">
        <v>2.71</v>
      </c>
      <c r="J4797">
        <v>2.93</v>
      </c>
    </row>
    <row r="4798" spans="8:10" x14ac:dyDescent="0.3">
      <c r="H4798">
        <v>57.58</v>
      </c>
      <c r="I4798">
        <v>-44.15</v>
      </c>
      <c r="J4798">
        <v>101.73</v>
      </c>
    </row>
    <row r="4799" spans="8:10" x14ac:dyDescent="0.3">
      <c r="H4799">
        <v>31.1</v>
      </c>
      <c r="I4799">
        <v>10.89</v>
      </c>
      <c r="J4799">
        <v>20.21</v>
      </c>
    </row>
    <row r="4800" spans="8:10" x14ac:dyDescent="0.3">
      <c r="H4800">
        <v>30.19</v>
      </c>
      <c r="I4800">
        <v>8.3000000000000007</v>
      </c>
      <c r="J4800">
        <v>21.89</v>
      </c>
    </row>
    <row r="4801" spans="8:10" x14ac:dyDescent="0.3">
      <c r="H4801">
        <v>43.6</v>
      </c>
      <c r="I4801">
        <v>4.3600000000000003</v>
      </c>
      <c r="J4801">
        <v>39.24</v>
      </c>
    </row>
    <row r="4802" spans="8:10" x14ac:dyDescent="0.3">
      <c r="H4802">
        <v>4.7699999999999996</v>
      </c>
      <c r="I4802">
        <v>0.42</v>
      </c>
      <c r="J4802">
        <v>4.3499999999999996</v>
      </c>
    </row>
    <row r="4803" spans="8:10" x14ac:dyDescent="0.3">
      <c r="H4803">
        <v>10.38</v>
      </c>
      <c r="I4803">
        <v>-7.61</v>
      </c>
      <c r="J4803">
        <v>17.989999999999998</v>
      </c>
    </row>
    <row r="4804" spans="8:10" x14ac:dyDescent="0.3">
      <c r="H4804">
        <v>13.39</v>
      </c>
      <c r="I4804">
        <v>-9.82</v>
      </c>
      <c r="J4804">
        <v>23.21</v>
      </c>
    </row>
    <row r="4805" spans="8:10" x14ac:dyDescent="0.3">
      <c r="H4805">
        <v>39.590000000000003</v>
      </c>
      <c r="I4805">
        <v>-7.26</v>
      </c>
      <c r="J4805">
        <v>46.85</v>
      </c>
    </row>
    <row r="4806" spans="8:10" x14ac:dyDescent="0.3">
      <c r="H4806">
        <v>91.01</v>
      </c>
      <c r="I4806">
        <v>19.34</v>
      </c>
      <c r="J4806">
        <v>71.67</v>
      </c>
    </row>
    <row r="4807" spans="8:10" x14ac:dyDescent="0.3">
      <c r="H4807">
        <v>37.94</v>
      </c>
      <c r="I4807">
        <v>18.21</v>
      </c>
      <c r="J4807">
        <v>19.73</v>
      </c>
    </row>
    <row r="4808" spans="8:10" x14ac:dyDescent="0.3">
      <c r="H4808">
        <v>42.8</v>
      </c>
      <c r="I4808">
        <v>19.260000000000002</v>
      </c>
      <c r="J4808">
        <v>23.54</v>
      </c>
    </row>
    <row r="4809" spans="8:10" x14ac:dyDescent="0.3">
      <c r="H4809">
        <v>33.630000000000003</v>
      </c>
      <c r="I4809">
        <v>10.09</v>
      </c>
      <c r="J4809">
        <v>23.54</v>
      </c>
    </row>
    <row r="4810" spans="8:10" x14ac:dyDescent="0.3">
      <c r="H4810">
        <v>62.81</v>
      </c>
      <c r="I4810">
        <v>21.2</v>
      </c>
      <c r="J4810">
        <v>41.61</v>
      </c>
    </row>
    <row r="4811" spans="8:10" x14ac:dyDescent="0.3">
      <c r="H4811">
        <v>195.64</v>
      </c>
      <c r="I4811">
        <v>91.95</v>
      </c>
      <c r="J4811">
        <v>103.69</v>
      </c>
    </row>
    <row r="4812" spans="8:10" x14ac:dyDescent="0.3">
      <c r="H4812">
        <v>239.9</v>
      </c>
      <c r="I4812">
        <v>71.97</v>
      </c>
      <c r="J4812">
        <v>167.93</v>
      </c>
    </row>
    <row r="4813" spans="8:10" x14ac:dyDescent="0.3">
      <c r="H4813">
        <v>380.06</v>
      </c>
      <c r="I4813">
        <v>-21.72</v>
      </c>
      <c r="J4813">
        <v>401.78</v>
      </c>
    </row>
    <row r="4814" spans="8:10" x14ac:dyDescent="0.3">
      <c r="H4814">
        <v>1199.98</v>
      </c>
      <c r="I4814">
        <v>180</v>
      </c>
      <c r="J4814">
        <v>1019.98</v>
      </c>
    </row>
    <row r="4815" spans="8:10" x14ac:dyDescent="0.3">
      <c r="H4815">
        <v>48.58</v>
      </c>
      <c r="I4815">
        <v>9.7200000000000006</v>
      </c>
      <c r="J4815">
        <v>38.86</v>
      </c>
    </row>
    <row r="4816" spans="8:10" x14ac:dyDescent="0.3">
      <c r="H4816">
        <v>17.940000000000001</v>
      </c>
      <c r="I4816">
        <v>8.07</v>
      </c>
      <c r="J4816">
        <v>9.8699999999999992</v>
      </c>
    </row>
    <row r="4817" spans="8:10" x14ac:dyDescent="0.3">
      <c r="H4817">
        <v>18.260000000000002</v>
      </c>
      <c r="I4817">
        <v>6.16</v>
      </c>
      <c r="J4817">
        <v>12.1</v>
      </c>
    </row>
    <row r="4818" spans="8:10" x14ac:dyDescent="0.3">
      <c r="H4818">
        <v>34.659999999999997</v>
      </c>
      <c r="I4818">
        <v>5.63</v>
      </c>
      <c r="J4818">
        <v>29.03</v>
      </c>
    </row>
    <row r="4819" spans="8:10" x14ac:dyDescent="0.3">
      <c r="H4819">
        <v>81.55</v>
      </c>
      <c r="I4819">
        <v>8.16</v>
      </c>
      <c r="J4819">
        <v>73.39</v>
      </c>
    </row>
    <row r="4820" spans="8:10" x14ac:dyDescent="0.3">
      <c r="H4820">
        <v>227.14</v>
      </c>
      <c r="I4820">
        <v>-42.59</v>
      </c>
      <c r="J4820">
        <v>269.73</v>
      </c>
    </row>
    <row r="4821" spans="8:10" x14ac:dyDescent="0.3">
      <c r="H4821">
        <v>10.36</v>
      </c>
      <c r="I4821">
        <v>5.08</v>
      </c>
      <c r="J4821">
        <v>5.28</v>
      </c>
    </row>
    <row r="4822" spans="8:10" x14ac:dyDescent="0.3">
      <c r="H4822">
        <v>463.25</v>
      </c>
      <c r="I4822">
        <v>-1181.28</v>
      </c>
      <c r="J4822">
        <v>1644.53</v>
      </c>
    </row>
    <row r="4823" spans="8:10" x14ac:dyDescent="0.3">
      <c r="H4823">
        <v>383.95</v>
      </c>
      <c r="I4823">
        <v>47.99</v>
      </c>
      <c r="J4823">
        <v>335.96</v>
      </c>
    </row>
    <row r="4824" spans="8:10" x14ac:dyDescent="0.3">
      <c r="H4824">
        <v>44.86</v>
      </c>
      <c r="I4824">
        <v>-35.880000000000003</v>
      </c>
      <c r="J4824">
        <v>80.739999999999995</v>
      </c>
    </row>
    <row r="4825" spans="8:10" x14ac:dyDescent="0.3">
      <c r="H4825">
        <v>30.34</v>
      </c>
      <c r="I4825">
        <v>-24.28</v>
      </c>
      <c r="J4825">
        <v>54.62</v>
      </c>
    </row>
    <row r="4826" spans="8:10" x14ac:dyDescent="0.3">
      <c r="H4826">
        <v>127.55</v>
      </c>
      <c r="I4826">
        <v>-9.11</v>
      </c>
      <c r="J4826">
        <v>136.66</v>
      </c>
    </row>
    <row r="4827" spans="8:10" x14ac:dyDescent="0.3">
      <c r="H4827">
        <v>77.95</v>
      </c>
      <c r="I4827">
        <v>15.59</v>
      </c>
      <c r="J4827">
        <v>62.36</v>
      </c>
    </row>
    <row r="4828" spans="8:10" x14ac:dyDescent="0.3">
      <c r="H4828">
        <v>14.02</v>
      </c>
      <c r="I4828">
        <v>4.91</v>
      </c>
      <c r="J4828">
        <v>9.11</v>
      </c>
    </row>
    <row r="4829" spans="8:10" x14ac:dyDescent="0.3">
      <c r="H4829">
        <v>69.52</v>
      </c>
      <c r="I4829">
        <v>19.47</v>
      </c>
      <c r="J4829">
        <v>50.05</v>
      </c>
    </row>
    <row r="4830" spans="8:10" x14ac:dyDescent="0.3">
      <c r="H4830">
        <v>5.64</v>
      </c>
      <c r="I4830">
        <v>1.64</v>
      </c>
      <c r="J4830">
        <v>4</v>
      </c>
    </row>
    <row r="4831" spans="8:10" x14ac:dyDescent="0.3">
      <c r="H4831">
        <v>13.78</v>
      </c>
      <c r="I4831">
        <v>4.4800000000000004</v>
      </c>
      <c r="J4831">
        <v>9.3000000000000007</v>
      </c>
    </row>
    <row r="4832" spans="8:10" x14ac:dyDescent="0.3">
      <c r="H4832">
        <v>245.88</v>
      </c>
      <c r="I4832">
        <v>68.849999999999994</v>
      </c>
      <c r="J4832">
        <v>177.03</v>
      </c>
    </row>
    <row r="4833" spans="8:10" x14ac:dyDescent="0.3">
      <c r="H4833">
        <v>36.630000000000003</v>
      </c>
      <c r="I4833">
        <v>9.89</v>
      </c>
      <c r="J4833">
        <v>26.74</v>
      </c>
    </row>
    <row r="4834" spans="8:10" x14ac:dyDescent="0.3">
      <c r="H4834">
        <v>22.58</v>
      </c>
      <c r="I4834">
        <v>5.87</v>
      </c>
      <c r="J4834">
        <v>16.71</v>
      </c>
    </row>
    <row r="4835" spans="8:10" x14ac:dyDescent="0.3">
      <c r="H4835">
        <v>12.39</v>
      </c>
      <c r="I4835">
        <v>5.82</v>
      </c>
      <c r="J4835">
        <v>6.57</v>
      </c>
    </row>
    <row r="4836" spans="8:10" x14ac:dyDescent="0.3">
      <c r="H4836">
        <v>39.92</v>
      </c>
      <c r="I4836">
        <v>13.47</v>
      </c>
      <c r="J4836">
        <v>26.45</v>
      </c>
    </row>
    <row r="4837" spans="8:10" x14ac:dyDescent="0.3">
      <c r="H4837">
        <v>61.96</v>
      </c>
      <c r="I4837">
        <v>27.88</v>
      </c>
      <c r="J4837">
        <v>34.08</v>
      </c>
    </row>
    <row r="4838" spans="8:10" x14ac:dyDescent="0.3">
      <c r="H4838">
        <v>19.940000000000001</v>
      </c>
      <c r="I4838">
        <v>7.23</v>
      </c>
      <c r="J4838">
        <v>12.71</v>
      </c>
    </row>
    <row r="4839" spans="8:10" x14ac:dyDescent="0.3">
      <c r="H4839">
        <v>3.8</v>
      </c>
      <c r="I4839">
        <v>-2.66</v>
      </c>
      <c r="J4839">
        <v>6.46</v>
      </c>
    </row>
    <row r="4840" spans="8:10" x14ac:dyDescent="0.3">
      <c r="H4840">
        <v>27.74</v>
      </c>
      <c r="I4840">
        <v>10.06</v>
      </c>
      <c r="J4840">
        <v>17.68</v>
      </c>
    </row>
    <row r="4841" spans="8:10" x14ac:dyDescent="0.3">
      <c r="H4841">
        <v>158.38</v>
      </c>
      <c r="I4841">
        <v>-34.31</v>
      </c>
      <c r="J4841">
        <v>192.69</v>
      </c>
    </row>
    <row r="4842" spans="8:10" x14ac:dyDescent="0.3">
      <c r="H4842">
        <v>27.58</v>
      </c>
      <c r="I4842">
        <v>11.58</v>
      </c>
      <c r="J4842">
        <v>16</v>
      </c>
    </row>
    <row r="4843" spans="8:10" x14ac:dyDescent="0.3">
      <c r="H4843">
        <v>5.55</v>
      </c>
      <c r="I4843">
        <v>-4.07</v>
      </c>
      <c r="J4843">
        <v>9.6199999999999992</v>
      </c>
    </row>
    <row r="4844" spans="8:10" x14ac:dyDescent="0.3">
      <c r="H4844">
        <v>243.92</v>
      </c>
      <c r="I4844">
        <v>-54.88</v>
      </c>
      <c r="J4844">
        <v>298.8</v>
      </c>
    </row>
    <row r="4845" spans="8:10" x14ac:dyDescent="0.3">
      <c r="H4845">
        <v>14.96</v>
      </c>
      <c r="I4845">
        <v>0.3</v>
      </c>
      <c r="J4845">
        <v>14.66</v>
      </c>
    </row>
    <row r="4846" spans="8:10" x14ac:dyDescent="0.3">
      <c r="H4846">
        <v>7.18</v>
      </c>
      <c r="I4846">
        <v>2.25</v>
      </c>
      <c r="J4846">
        <v>4.93</v>
      </c>
    </row>
    <row r="4847" spans="8:10" x14ac:dyDescent="0.3">
      <c r="H4847">
        <v>10.51</v>
      </c>
      <c r="I4847">
        <v>3.68</v>
      </c>
      <c r="J4847">
        <v>6.83</v>
      </c>
    </row>
    <row r="4848" spans="8:10" x14ac:dyDescent="0.3">
      <c r="H4848">
        <v>263.95999999999998</v>
      </c>
      <c r="I4848">
        <v>19.8</v>
      </c>
      <c r="J4848">
        <v>244.16</v>
      </c>
    </row>
    <row r="4849" spans="8:10" x14ac:dyDescent="0.3">
      <c r="H4849">
        <v>71.63</v>
      </c>
      <c r="I4849">
        <v>17.91</v>
      </c>
      <c r="J4849">
        <v>53.72</v>
      </c>
    </row>
    <row r="4850" spans="8:10" x14ac:dyDescent="0.3">
      <c r="H4850">
        <v>9.33</v>
      </c>
      <c r="I4850">
        <v>0.82</v>
      </c>
      <c r="J4850">
        <v>8.51</v>
      </c>
    </row>
    <row r="4851" spans="8:10" x14ac:dyDescent="0.3">
      <c r="H4851">
        <v>5.88</v>
      </c>
      <c r="I4851">
        <v>2.65</v>
      </c>
      <c r="J4851">
        <v>3.23</v>
      </c>
    </row>
    <row r="4852" spans="8:10" x14ac:dyDescent="0.3">
      <c r="H4852">
        <v>975.92</v>
      </c>
      <c r="I4852">
        <v>121.99</v>
      </c>
      <c r="J4852">
        <v>853.93</v>
      </c>
    </row>
    <row r="4853" spans="8:10" x14ac:dyDescent="0.3">
      <c r="H4853">
        <v>303.83999999999997</v>
      </c>
      <c r="I4853">
        <v>91.15</v>
      </c>
      <c r="J4853">
        <v>212.69</v>
      </c>
    </row>
    <row r="4854" spans="8:10" x14ac:dyDescent="0.3">
      <c r="H4854">
        <v>485.88</v>
      </c>
      <c r="I4854">
        <v>19.440000000000001</v>
      </c>
      <c r="J4854">
        <v>466.44</v>
      </c>
    </row>
    <row r="4855" spans="8:10" x14ac:dyDescent="0.3">
      <c r="H4855">
        <v>12.54</v>
      </c>
      <c r="I4855">
        <v>4.51</v>
      </c>
      <c r="J4855">
        <v>8.0299999999999994</v>
      </c>
    </row>
    <row r="4856" spans="8:10" x14ac:dyDescent="0.3">
      <c r="H4856">
        <v>8.94</v>
      </c>
      <c r="I4856">
        <v>0.63</v>
      </c>
      <c r="J4856">
        <v>8.31</v>
      </c>
    </row>
    <row r="4857" spans="8:10" x14ac:dyDescent="0.3">
      <c r="H4857">
        <v>9.24</v>
      </c>
      <c r="I4857">
        <v>4.4400000000000004</v>
      </c>
      <c r="J4857">
        <v>4.8</v>
      </c>
    </row>
    <row r="4858" spans="8:10" x14ac:dyDescent="0.3">
      <c r="H4858">
        <v>70.010000000000005</v>
      </c>
      <c r="I4858">
        <v>24.5</v>
      </c>
      <c r="J4858">
        <v>45.51</v>
      </c>
    </row>
    <row r="4859" spans="8:10" x14ac:dyDescent="0.3">
      <c r="H4859">
        <v>77.599999999999994</v>
      </c>
      <c r="I4859">
        <v>38.020000000000003</v>
      </c>
      <c r="J4859">
        <v>39.58</v>
      </c>
    </row>
    <row r="4860" spans="8:10" x14ac:dyDescent="0.3">
      <c r="H4860">
        <v>464.85</v>
      </c>
      <c r="I4860">
        <v>92.97</v>
      </c>
      <c r="J4860">
        <v>371.88</v>
      </c>
    </row>
    <row r="4861" spans="8:10" x14ac:dyDescent="0.3">
      <c r="H4861">
        <v>10.19</v>
      </c>
      <c r="I4861">
        <v>1.02</v>
      </c>
      <c r="J4861">
        <v>9.17</v>
      </c>
    </row>
    <row r="4862" spans="8:10" x14ac:dyDescent="0.3">
      <c r="H4862">
        <v>1793.98</v>
      </c>
      <c r="I4862">
        <v>843.17</v>
      </c>
      <c r="J4862">
        <v>950.81</v>
      </c>
    </row>
    <row r="4863" spans="8:10" x14ac:dyDescent="0.3">
      <c r="H4863">
        <v>758.35</v>
      </c>
      <c r="I4863">
        <v>265.42</v>
      </c>
      <c r="J4863">
        <v>492.93</v>
      </c>
    </row>
    <row r="4864" spans="8:10" x14ac:dyDescent="0.3">
      <c r="H4864">
        <v>20.37</v>
      </c>
      <c r="I4864">
        <v>7.38</v>
      </c>
      <c r="J4864">
        <v>12.99</v>
      </c>
    </row>
    <row r="4865" spans="8:10" x14ac:dyDescent="0.3">
      <c r="H4865">
        <v>49.85</v>
      </c>
      <c r="I4865">
        <v>16.82</v>
      </c>
      <c r="J4865">
        <v>33.03</v>
      </c>
    </row>
    <row r="4866" spans="8:10" x14ac:dyDescent="0.3">
      <c r="H4866">
        <v>239.97</v>
      </c>
      <c r="I4866">
        <v>67.19</v>
      </c>
      <c r="J4866">
        <v>172.78</v>
      </c>
    </row>
    <row r="4867" spans="8:10" x14ac:dyDescent="0.3">
      <c r="H4867">
        <v>2404.6999999999998</v>
      </c>
      <c r="I4867">
        <v>150.29</v>
      </c>
      <c r="J4867">
        <v>2254.41</v>
      </c>
    </row>
    <row r="4868" spans="8:10" x14ac:dyDescent="0.3">
      <c r="H4868">
        <v>563.02</v>
      </c>
      <c r="I4868">
        <v>190.02</v>
      </c>
      <c r="J4868">
        <v>373</v>
      </c>
    </row>
    <row r="4869" spans="8:10" x14ac:dyDescent="0.3">
      <c r="H4869">
        <v>344.91</v>
      </c>
      <c r="I4869">
        <v>10.35</v>
      </c>
      <c r="J4869">
        <v>334.56</v>
      </c>
    </row>
    <row r="4870" spans="8:10" x14ac:dyDescent="0.3">
      <c r="H4870">
        <v>8.64</v>
      </c>
      <c r="I4870">
        <v>4.2300000000000004</v>
      </c>
      <c r="J4870">
        <v>4.41</v>
      </c>
    </row>
    <row r="4871" spans="8:10" x14ac:dyDescent="0.3">
      <c r="H4871">
        <v>89.99</v>
      </c>
      <c r="I4871">
        <v>-15</v>
      </c>
      <c r="J4871">
        <v>104.99</v>
      </c>
    </row>
    <row r="4872" spans="8:10" x14ac:dyDescent="0.3">
      <c r="H4872">
        <v>229.54</v>
      </c>
      <c r="I4872">
        <v>83.21</v>
      </c>
      <c r="J4872">
        <v>146.33000000000001</v>
      </c>
    </row>
    <row r="4873" spans="8:10" x14ac:dyDescent="0.3">
      <c r="H4873">
        <v>1.82</v>
      </c>
      <c r="I4873">
        <v>0.62</v>
      </c>
      <c r="J4873">
        <v>1.2</v>
      </c>
    </row>
    <row r="4874" spans="8:10" x14ac:dyDescent="0.3">
      <c r="H4874">
        <v>18.32</v>
      </c>
      <c r="I4874">
        <v>-46.72</v>
      </c>
      <c r="J4874">
        <v>65.040000000000006</v>
      </c>
    </row>
    <row r="4875" spans="8:10" x14ac:dyDescent="0.3">
      <c r="H4875">
        <v>48.82</v>
      </c>
      <c r="I4875">
        <v>-11.59</v>
      </c>
      <c r="J4875">
        <v>60.41</v>
      </c>
    </row>
    <row r="4876" spans="8:10" x14ac:dyDescent="0.3">
      <c r="H4876">
        <v>1.19</v>
      </c>
      <c r="I4876">
        <v>-1.96</v>
      </c>
      <c r="J4876">
        <v>3.15</v>
      </c>
    </row>
    <row r="4877" spans="8:10" x14ac:dyDescent="0.3">
      <c r="H4877">
        <v>119.8</v>
      </c>
      <c r="I4877">
        <v>29.95</v>
      </c>
      <c r="J4877">
        <v>89.85</v>
      </c>
    </row>
    <row r="4878" spans="8:10" x14ac:dyDescent="0.3">
      <c r="H4878">
        <v>61.57</v>
      </c>
      <c r="I4878">
        <v>4.62</v>
      </c>
      <c r="J4878">
        <v>56.95</v>
      </c>
    </row>
    <row r="4879" spans="8:10" x14ac:dyDescent="0.3">
      <c r="H4879">
        <v>6.19</v>
      </c>
      <c r="I4879">
        <v>0.46</v>
      </c>
      <c r="J4879">
        <v>5.73</v>
      </c>
    </row>
    <row r="4880" spans="8:10" x14ac:dyDescent="0.3">
      <c r="H4880">
        <v>2.21</v>
      </c>
      <c r="I4880">
        <v>-1.48</v>
      </c>
      <c r="J4880">
        <v>3.69</v>
      </c>
    </row>
    <row r="4881" spans="8:10" x14ac:dyDescent="0.3">
      <c r="H4881">
        <v>5.32</v>
      </c>
      <c r="I4881">
        <v>2.61</v>
      </c>
      <c r="J4881">
        <v>2.71</v>
      </c>
    </row>
    <row r="4882" spans="8:10" x14ac:dyDescent="0.3">
      <c r="H4882">
        <v>975.92</v>
      </c>
      <c r="I4882">
        <v>292.77999999999997</v>
      </c>
      <c r="J4882">
        <v>683.14</v>
      </c>
    </row>
    <row r="4883" spans="8:10" x14ac:dyDescent="0.3">
      <c r="H4883">
        <v>2249.91</v>
      </c>
      <c r="I4883">
        <v>517.48</v>
      </c>
      <c r="J4883">
        <v>1732.43</v>
      </c>
    </row>
    <row r="4884" spans="8:10" x14ac:dyDescent="0.3">
      <c r="H4884">
        <v>59.92</v>
      </c>
      <c r="I4884">
        <v>16.78</v>
      </c>
      <c r="J4884">
        <v>43.14</v>
      </c>
    </row>
    <row r="4885" spans="8:10" x14ac:dyDescent="0.3">
      <c r="H4885">
        <v>171.2</v>
      </c>
      <c r="I4885">
        <v>64.2</v>
      </c>
      <c r="J4885">
        <v>107</v>
      </c>
    </row>
    <row r="4886" spans="8:10" x14ac:dyDescent="0.3">
      <c r="H4886">
        <v>3.36</v>
      </c>
      <c r="I4886">
        <v>0.87</v>
      </c>
      <c r="J4886">
        <v>2.4900000000000002</v>
      </c>
    </row>
    <row r="4887" spans="8:10" x14ac:dyDescent="0.3">
      <c r="H4887">
        <v>114.2</v>
      </c>
      <c r="I4887">
        <v>52.53</v>
      </c>
      <c r="J4887">
        <v>61.67</v>
      </c>
    </row>
    <row r="4888" spans="8:10" x14ac:dyDescent="0.3">
      <c r="H4888">
        <v>182.67</v>
      </c>
      <c r="I4888">
        <v>52.97</v>
      </c>
      <c r="J4888">
        <v>129.69999999999999</v>
      </c>
    </row>
    <row r="4889" spans="8:10" x14ac:dyDescent="0.3">
      <c r="H4889">
        <v>101.7</v>
      </c>
      <c r="I4889">
        <v>6.1</v>
      </c>
      <c r="J4889">
        <v>95.6</v>
      </c>
    </row>
    <row r="4890" spans="8:10" x14ac:dyDescent="0.3">
      <c r="H4890">
        <v>1126.02</v>
      </c>
      <c r="I4890">
        <v>56.3</v>
      </c>
      <c r="J4890">
        <v>1069.72</v>
      </c>
    </row>
    <row r="4891" spans="8:10" x14ac:dyDescent="0.3">
      <c r="H4891">
        <v>1263.3</v>
      </c>
      <c r="I4891">
        <v>315.82</v>
      </c>
      <c r="J4891">
        <v>947.48</v>
      </c>
    </row>
    <row r="4892" spans="8:10" x14ac:dyDescent="0.3">
      <c r="H4892">
        <v>8.82</v>
      </c>
      <c r="I4892">
        <v>2.56</v>
      </c>
      <c r="J4892">
        <v>6.26</v>
      </c>
    </row>
    <row r="4893" spans="8:10" x14ac:dyDescent="0.3">
      <c r="H4893">
        <v>37.94</v>
      </c>
      <c r="I4893">
        <v>18.21</v>
      </c>
      <c r="J4893">
        <v>19.73</v>
      </c>
    </row>
    <row r="4894" spans="8:10" x14ac:dyDescent="0.3">
      <c r="H4894">
        <v>4.2</v>
      </c>
      <c r="I4894">
        <v>1.18</v>
      </c>
      <c r="J4894">
        <v>3.02</v>
      </c>
    </row>
    <row r="4895" spans="8:10" x14ac:dyDescent="0.3">
      <c r="H4895">
        <v>227.28</v>
      </c>
      <c r="I4895">
        <v>2.27</v>
      </c>
      <c r="J4895">
        <v>225.01</v>
      </c>
    </row>
    <row r="4896" spans="8:10" x14ac:dyDescent="0.3">
      <c r="H4896">
        <v>47.9</v>
      </c>
      <c r="I4896">
        <v>22.99</v>
      </c>
      <c r="J4896">
        <v>24.91</v>
      </c>
    </row>
    <row r="4897" spans="8:10" x14ac:dyDescent="0.3">
      <c r="H4897">
        <v>61.96</v>
      </c>
      <c r="I4897">
        <v>30.36</v>
      </c>
      <c r="J4897">
        <v>31.6</v>
      </c>
    </row>
    <row r="4898" spans="8:10" x14ac:dyDescent="0.3">
      <c r="H4898">
        <v>1117.92</v>
      </c>
      <c r="I4898">
        <v>55.9</v>
      </c>
      <c r="J4898">
        <v>1062.02</v>
      </c>
    </row>
    <row r="4899" spans="8:10" x14ac:dyDescent="0.3">
      <c r="H4899">
        <v>183.37</v>
      </c>
      <c r="I4899">
        <v>-7.86</v>
      </c>
      <c r="J4899">
        <v>191.23</v>
      </c>
    </row>
    <row r="4900" spans="8:10" x14ac:dyDescent="0.3">
      <c r="H4900">
        <v>7.97</v>
      </c>
      <c r="I4900">
        <v>2.89</v>
      </c>
      <c r="J4900">
        <v>5.08</v>
      </c>
    </row>
    <row r="4901" spans="8:10" x14ac:dyDescent="0.3">
      <c r="H4901">
        <v>26.35</v>
      </c>
      <c r="I4901">
        <v>-18.45</v>
      </c>
      <c r="J4901">
        <v>44.8</v>
      </c>
    </row>
    <row r="4902" spans="8:10" x14ac:dyDescent="0.3">
      <c r="H4902">
        <v>481.32</v>
      </c>
      <c r="I4902">
        <v>125.14</v>
      </c>
      <c r="J4902">
        <v>356.18</v>
      </c>
    </row>
    <row r="4903" spans="8:10" x14ac:dyDescent="0.3">
      <c r="H4903">
        <v>13.98</v>
      </c>
      <c r="I4903">
        <v>3.63</v>
      </c>
      <c r="J4903">
        <v>10.35</v>
      </c>
    </row>
    <row r="4904" spans="8:10" x14ac:dyDescent="0.3">
      <c r="H4904">
        <v>25.92</v>
      </c>
      <c r="I4904">
        <v>9.07</v>
      </c>
      <c r="J4904">
        <v>16.850000000000001</v>
      </c>
    </row>
    <row r="4905" spans="8:10" x14ac:dyDescent="0.3">
      <c r="H4905">
        <v>91.59</v>
      </c>
      <c r="I4905">
        <v>42.13</v>
      </c>
      <c r="J4905">
        <v>49.46</v>
      </c>
    </row>
    <row r="4906" spans="8:10" x14ac:dyDescent="0.3">
      <c r="H4906">
        <v>674.06</v>
      </c>
      <c r="I4906">
        <v>-19.260000000000002</v>
      </c>
      <c r="J4906">
        <v>693.32</v>
      </c>
    </row>
    <row r="4907" spans="8:10" x14ac:dyDescent="0.3">
      <c r="H4907">
        <v>22.92</v>
      </c>
      <c r="I4907">
        <v>11</v>
      </c>
      <c r="J4907">
        <v>11.92</v>
      </c>
    </row>
    <row r="4908" spans="8:10" x14ac:dyDescent="0.3">
      <c r="H4908">
        <v>269.89999999999998</v>
      </c>
      <c r="I4908">
        <v>16.190000000000001</v>
      </c>
      <c r="J4908">
        <v>253.71</v>
      </c>
    </row>
    <row r="4909" spans="8:10" x14ac:dyDescent="0.3">
      <c r="H4909">
        <v>11.81</v>
      </c>
      <c r="I4909">
        <v>-8.66</v>
      </c>
      <c r="J4909">
        <v>20.47</v>
      </c>
    </row>
    <row r="4910" spans="8:10" x14ac:dyDescent="0.3">
      <c r="H4910">
        <v>9.59</v>
      </c>
      <c r="I4910">
        <v>-2.08</v>
      </c>
      <c r="J4910">
        <v>11.67</v>
      </c>
    </row>
    <row r="4911" spans="8:10" x14ac:dyDescent="0.3">
      <c r="H4911">
        <v>18.34</v>
      </c>
      <c r="I4911">
        <v>6.65</v>
      </c>
      <c r="J4911">
        <v>11.69</v>
      </c>
    </row>
    <row r="4912" spans="8:10" x14ac:dyDescent="0.3">
      <c r="H4912">
        <v>36.29</v>
      </c>
      <c r="I4912">
        <v>12.7</v>
      </c>
      <c r="J4912">
        <v>23.59</v>
      </c>
    </row>
    <row r="4913" spans="8:10" x14ac:dyDescent="0.3">
      <c r="H4913">
        <v>111.98</v>
      </c>
      <c r="I4913">
        <v>7</v>
      </c>
      <c r="J4913">
        <v>104.98</v>
      </c>
    </row>
    <row r="4914" spans="8:10" x14ac:dyDescent="0.3">
      <c r="H4914">
        <v>5.97</v>
      </c>
      <c r="I4914">
        <v>-4.58</v>
      </c>
      <c r="J4914">
        <v>10.55</v>
      </c>
    </row>
    <row r="4915" spans="8:10" x14ac:dyDescent="0.3">
      <c r="H4915">
        <v>2.5099999999999998</v>
      </c>
      <c r="I4915">
        <v>-1.84</v>
      </c>
      <c r="J4915">
        <v>4.3499999999999996</v>
      </c>
    </row>
    <row r="4916" spans="8:10" x14ac:dyDescent="0.3">
      <c r="H4916">
        <v>35.96</v>
      </c>
      <c r="I4916">
        <v>10.43</v>
      </c>
      <c r="J4916">
        <v>25.53</v>
      </c>
    </row>
    <row r="4917" spans="8:10" x14ac:dyDescent="0.3">
      <c r="H4917">
        <v>14.95</v>
      </c>
      <c r="I4917">
        <v>5.42</v>
      </c>
      <c r="J4917">
        <v>9.5299999999999994</v>
      </c>
    </row>
    <row r="4918" spans="8:10" x14ac:dyDescent="0.3">
      <c r="H4918">
        <v>67.14</v>
      </c>
      <c r="I4918">
        <v>5.88</v>
      </c>
      <c r="J4918">
        <v>61.26</v>
      </c>
    </row>
    <row r="4919" spans="8:10" x14ac:dyDescent="0.3">
      <c r="H4919">
        <v>254.06</v>
      </c>
      <c r="I4919">
        <v>-32.659999999999997</v>
      </c>
      <c r="J4919">
        <v>286.72000000000003</v>
      </c>
    </row>
    <row r="4920" spans="8:10" x14ac:dyDescent="0.3">
      <c r="H4920">
        <v>173.94</v>
      </c>
      <c r="I4920">
        <v>38.270000000000003</v>
      </c>
      <c r="J4920">
        <v>135.66999999999999</v>
      </c>
    </row>
    <row r="4921" spans="8:10" x14ac:dyDescent="0.3">
      <c r="H4921">
        <v>231.98</v>
      </c>
      <c r="I4921">
        <v>67.27</v>
      </c>
      <c r="J4921">
        <v>164.71</v>
      </c>
    </row>
    <row r="4922" spans="8:10" x14ac:dyDescent="0.3">
      <c r="H4922">
        <v>2.2999999999999998</v>
      </c>
      <c r="I4922">
        <v>-3.9</v>
      </c>
      <c r="J4922">
        <v>6.2</v>
      </c>
    </row>
    <row r="4923" spans="8:10" x14ac:dyDescent="0.3">
      <c r="H4923">
        <v>96.08</v>
      </c>
      <c r="I4923">
        <v>46.12</v>
      </c>
      <c r="J4923">
        <v>49.96</v>
      </c>
    </row>
    <row r="4924" spans="8:10" x14ac:dyDescent="0.3">
      <c r="H4924">
        <v>3.62</v>
      </c>
      <c r="I4924">
        <v>1.19</v>
      </c>
      <c r="J4924">
        <v>2.4300000000000002</v>
      </c>
    </row>
    <row r="4925" spans="8:10" x14ac:dyDescent="0.3">
      <c r="H4925">
        <v>629.1</v>
      </c>
      <c r="I4925">
        <v>301.97000000000003</v>
      </c>
      <c r="J4925">
        <v>327.13</v>
      </c>
    </row>
    <row r="4926" spans="8:10" x14ac:dyDescent="0.3">
      <c r="H4926">
        <v>90.48</v>
      </c>
      <c r="I4926">
        <v>23.52</v>
      </c>
      <c r="J4926">
        <v>66.959999999999994</v>
      </c>
    </row>
    <row r="4927" spans="8:10" x14ac:dyDescent="0.3">
      <c r="H4927">
        <v>14.88</v>
      </c>
      <c r="I4927">
        <v>3.72</v>
      </c>
      <c r="J4927">
        <v>11.16</v>
      </c>
    </row>
    <row r="4928" spans="8:10" x14ac:dyDescent="0.3">
      <c r="H4928">
        <v>91.28</v>
      </c>
      <c r="I4928">
        <v>-67.540000000000006</v>
      </c>
      <c r="J4928">
        <v>158.82</v>
      </c>
    </row>
    <row r="4929" spans="8:10" x14ac:dyDescent="0.3">
      <c r="H4929">
        <v>19.440000000000001</v>
      </c>
      <c r="I4929">
        <v>9.33</v>
      </c>
      <c r="J4929">
        <v>10.11</v>
      </c>
    </row>
    <row r="4930" spans="8:10" x14ac:dyDescent="0.3">
      <c r="H4930">
        <v>897.15</v>
      </c>
      <c r="I4930">
        <v>251.2</v>
      </c>
      <c r="J4930">
        <v>645.95000000000005</v>
      </c>
    </row>
    <row r="4931" spans="8:10" x14ac:dyDescent="0.3">
      <c r="H4931">
        <v>57.75</v>
      </c>
      <c r="I4931">
        <v>16.170000000000002</v>
      </c>
      <c r="J4931">
        <v>41.58</v>
      </c>
    </row>
    <row r="4932" spans="8:10" x14ac:dyDescent="0.3">
      <c r="H4932">
        <v>14.94</v>
      </c>
      <c r="I4932">
        <v>7.02</v>
      </c>
      <c r="J4932">
        <v>7.92</v>
      </c>
    </row>
    <row r="4933" spans="8:10" x14ac:dyDescent="0.3">
      <c r="H4933">
        <v>23.1</v>
      </c>
      <c r="I4933">
        <v>6.93</v>
      </c>
      <c r="J4933">
        <v>16.170000000000002</v>
      </c>
    </row>
    <row r="4934" spans="8:10" x14ac:dyDescent="0.3">
      <c r="H4934">
        <v>12.54</v>
      </c>
      <c r="I4934">
        <v>4.2300000000000004</v>
      </c>
      <c r="J4934">
        <v>8.31</v>
      </c>
    </row>
    <row r="4935" spans="8:10" x14ac:dyDescent="0.3">
      <c r="H4935">
        <v>1.08</v>
      </c>
      <c r="I4935">
        <v>-0.79</v>
      </c>
      <c r="J4935">
        <v>1.87</v>
      </c>
    </row>
    <row r="4936" spans="8:10" x14ac:dyDescent="0.3">
      <c r="H4936">
        <v>4.51</v>
      </c>
      <c r="I4936">
        <v>0.85</v>
      </c>
      <c r="J4936">
        <v>3.66</v>
      </c>
    </row>
    <row r="4937" spans="8:10" x14ac:dyDescent="0.3">
      <c r="H4937">
        <v>16.78</v>
      </c>
      <c r="I4937">
        <v>1.68</v>
      </c>
      <c r="J4937">
        <v>15.1</v>
      </c>
    </row>
    <row r="4938" spans="8:10" x14ac:dyDescent="0.3">
      <c r="H4938">
        <v>33.74</v>
      </c>
      <c r="I4938">
        <v>15.52</v>
      </c>
      <c r="J4938">
        <v>18.22</v>
      </c>
    </row>
    <row r="4939" spans="8:10" x14ac:dyDescent="0.3">
      <c r="H4939">
        <v>1325.85</v>
      </c>
      <c r="I4939">
        <v>238.65</v>
      </c>
      <c r="J4939">
        <v>1087.2</v>
      </c>
    </row>
    <row r="4940" spans="8:10" x14ac:dyDescent="0.3">
      <c r="H4940">
        <v>334</v>
      </c>
      <c r="I4940">
        <v>3.93</v>
      </c>
      <c r="J4940">
        <v>330.07</v>
      </c>
    </row>
    <row r="4941" spans="8:10" x14ac:dyDescent="0.3">
      <c r="H4941">
        <v>19.899999999999999</v>
      </c>
      <c r="I4941">
        <v>6.57</v>
      </c>
      <c r="J4941">
        <v>13.33</v>
      </c>
    </row>
    <row r="4942" spans="8:10" x14ac:dyDescent="0.3">
      <c r="H4942">
        <v>1268.82</v>
      </c>
      <c r="I4942">
        <v>266.45</v>
      </c>
      <c r="J4942">
        <v>1002.37</v>
      </c>
    </row>
    <row r="4943" spans="8:10" x14ac:dyDescent="0.3">
      <c r="H4943">
        <v>283.92</v>
      </c>
      <c r="I4943">
        <v>82.34</v>
      </c>
      <c r="J4943">
        <v>201.58</v>
      </c>
    </row>
    <row r="4944" spans="8:10" x14ac:dyDescent="0.3">
      <c r="H4944">
        <v>5.68</v>
      </c>
      <c r="I4944">
        <v>1.76</v>
      </c>
      <c r="J4944">
        <v>3.92</v>
      </c>
    </row>
    <row r="4945" spans="8:10" x14ac:dyDescent="0.3">
      <c r="H4945">
        <v>375.34</v>
      </c>
      <c r="I4945">
        <v>18.77</v>
      </c>
      <c r="J4945">
        <v>356.57</v>
      </c>
    </row>
    <row r="4946" spans="8:10" x14ac:dyDescent="0.3">
      <c r="H4946">
        <v>96.08</v>
      </c>
      <c r="I4946">
        <v>46.12</v>
      </c>
      <c r="J4946">
        <v>49.96</v>
      </c>
    </row>
    <row r="4947" spans="8:10" x14ac:dyDescent="0.3">
      <c r="H4947">
        <v>11.68</v>
      </c>
      <c r="I4947">
        <v>3.94</v>
      </c>
      <c r="J4947">
        <v>7.74</v>
      </c>
    </row>
    <row r="4948" spans="8:10" x14ac:dyDescent="0.3">
      <c r="H4948">
        <v>4.3600000000000003</v>
      </c>
      <c r="I4948">
        <v>1.79</v>
      </c>
      <c r="J4948">
        <v>2.57</v>
      </c>
    </row>
    <row r="4949" spans="8:10" x14ac:dyDescent="0.3">
      <c r="H4949">
        <v>29.24</v>
      </c>
      <c r="I4949">
        <v>13.74</v>
      </c>
      <c r="J4949">
        <v>15.5</v>
      </c>
    </row>
    <row r="4950" spans="8:10" x14ac:dyDescent="0.3">
      <c r="H4950">
        <v>117.49</v>
      </c>
      <c r="I4950">
        <v>41.12</v>
      </c>
      <c r="J4950">
        <v>76.37</v>
      </c>
    </row>
    <row r="4951" spans="8:10" x14ac:dyDescent="0.3">
      <c r="H4951">
        <v>18.84</v>
      </c>
      <c r="I4951">
        <v>6.03</v>
      </c>
      <c r="J4951">
        <v>12.81</v>
      </c>
    </row>
    <row r="4952" spans="8:10" x14ac:dyDescent="0.3">
      <c r="H4952">
        <v>12.42</v>
      </c>
      <c r="I4952">
        <v>5.22</v>
      </c>
      <c r="J4952">
        <v>7.2</v>
      </c>
    </row>
    <row r="4953" spans="8:10" x14ac:dyDescent="0.3">
      <c r="H4953">
        <v>12.96</v>
      </c>
      <c r="I4953">
        <v>6.22</v>
      </c>
      <c r="J4953">
        <v>6.74</v>
      </c>
    </row>
    <row r="4954" spans="8:10" x14ac:dyDescent="0.3">
      <c r="H4954">
        <v>69.48</v>
      </c>
      <c r="I4954">
        <v>20.84</v>
      </c>
      <c r="J4954">
        <v>48.64</v>
      </c>
    </row>
    <row r="4955" spans="8:10" x14ac:dyDescent="0.3">
      <c r="H4955">
        <v>85.9</v>
      </c>
      <c r="I4955">
        <v>2.58</v>
      </c>
      <c r="J4955">
        <v>83.32</v>
      </c>
    </row>
    <row r="4956" spans="8:10" x14ac:dyDescent="0.3">
      <c r="H4956">
        <v>18.059999999999999</v>
      </c>
      <c r="I4956">
        <v>4.7</v>
      </c>
      <c r="J4956">
        <v>13.36</v>
      </c>
    </row>
    <row r="4957" spans="8:10" x14ac:dyDescent="0.3">
      <c r="H4957">
        <v>79.14</v>
      </c>
      <c r="I4957">
        <v>36.4</v>
      </c>
      <c r="J4957">
        <v>42.74</v>
      </c>
    </row>
    <row r="4958" spans="8:10" x14ac:dyDescent="0.3">
      <c r="H4958">
        <v>37.4</v>
      </c>
      <c r="I4958">
        <v>14.21</v>
      </c>
      <c r="J4958">
        <v>23.19</v>
      </c>
    </row>
    <row r="4959" spans="8:10" x14ac:dyDescent="0.3">
      <c r="H4959">
        <v>2.5099999999999998</v>
      </c>
      <c r="I4959">
        <v>-4.4000000000000004</v>
      </c>
      <c r="J4959">
        <v>6.91</v>
      </c>
    </row>
    <row r="4960" spans="8:10" x14ac:dyDescent="0.3">
      <c r="H4960">
        <v>18.86</v>
      </c>
      <c r="I4960">
        <v>6.13</v>
      </c>
      <c r="J4960">
        <v>12.73</v>
      </c>
    </row>
    <row r="4961" spans="8:10" x14ac:dyDescent="0.3">
      <c r="H4961">
        <v>61.19</v>
      </c>
      <c r="I4961">
        <v>6.12</v>
      </c>
      <c r="J4961">
        <v>55.07</v>
      </c>
    </row>
    <row r="4962" spans="8:10" x14ac:dyDescent="0.3">
      <c r="H4962">
        <v>67.84</v>
      </c>
      <c r="I4962">
        <v>18.32</v>
      </c>
      <c r="J4962">
        <v>49.52</v>
      </c>
    </row>
    <row r="4963" spans="8:10" x14ac:dyDescent="0.3">
      <c r="H4963">
        <v>48.71</v>
      </c>
      <c r="I4963">
        <v>5.48</v>
      </c>
      <c r="J4963">
        <v>43.23</v>
      </c>
    </row>
    <row r="4964" spans="8:10" x14ac:dyDescent="0.3">
      <c r="H4964">
        <v>17.940000000000001</v>
      </c>
      <c r="I4964">
        <v>4.66</v>
      </c>
      <c r="J4964">
        <v>13.28</v>
      </c>
    </row>
    <row r="4965" spans="8:10" x14ac:dyDescent="0.3">
      <c r="H4965">
        <v>242.94</v>
      </c>
      <c r="I4965">
        <v>4.8600000000000003</v>
      </c>
      <c r="J4965">
        <v>238.08</v>
      </c>
    </row>
    <row r="4966" spans="8:10" x14ac:dyDescent="0.3">
      <c r="H4966">
        <v>7.76</v>
      </c>
      <c r="I4966">
        <v>-5.18</v>
      </c>
      <c r="J4966">
        <v>12.94</v>
      </c>
    </row>
    <row r="4967" spans="8:10" x14ac:dyDescent="0.3">
      <c r="H4967">
        <v>467.04</v>
      </c>
      <c r="I4967">
        <v>58.38</v>
      </c>
      <c r="J4967">
        <v>408.66</v>
      </c>
    </row>
    <row r="4968" spans="8:10" x14ac:dyDescent="0.3">
      <c r="H4968">
        <v>128.85</v>
      </c>
      <c r="I4968">
        <v>3.87</v>
      </c>
      <c r="J4968">
        <v>124.98</v>
      </c>
    </row>
    <row r="4969" spans="8:10" x14ac:dyDescent="0.3">
      <c r="H4969">
        <v>8.4</v>
      </c>
      <c r="I4969">
        <v>4.12</v>
      </c>
      <c r="J4969">
        <v>4.28</v>
      </c>
    </row>
    <row r="4970" spans="8:10" x14ac:dyDescent="0.3">
      <c r="H4970">
        <v>199.98</v>
      </c>
      <c r="I4970">
        <v>83.99</v>
      </c>
      <c r="J4970">
        <v>115.99</v>
      </c>
    </row>
    <row r="4971" spans="8:10" x14ac:dyDescent="0.3">
      <c r="H4971">
        <v>110.98</v>
      </c>
      <c r="I4971">
        <v>15.54</v>
      </c>
      <c r="J4971">
        <v>95.44</v>
      </c>
    </row>
    <row r="4972" spans="8:10" x14ac:dyDescent="0.3">
      <c r="H4972">
        <v>207.98</v>
      </c>
      <c r="I4972">
        <v>-28.6</v>
      </c>
      <c r="J4972">
        <v>236.58</v>
      </c>
    </row>
    <row r="4973" spans="8:10" x14ac:dyDescent="0.3">
      <c r="H4973">
        <v>36.11</v>
      </c>
      <c r="I4973">
        <v>12.64</v>
      </c>
      <c r="J4973">
        <v>23.47</v>
      </c>
    </row>
    <row r="4974" spans="8:10" x14ac:dyDescent="0.3">
      <c r="H4974">
        <v>35.57</v>
      </c>
      <c r="I4974">
        <v>5.78</v>
      </c>
      <c r="J4974">
        <v>29.79</v>
      </c>
    </row>
    <row r="4975" spans="8:10" x14ac:dyDescent="0.3">
      <c r="H4975">
        <v>88.77</v>
      </c>
      <c r="I4975">
        <v>31.07</v>
      </c>
      <c r="J4975">
        <v>57.7</v>
      </c>
    </row>
    <row r="4976" spans="8:10" x14ac:dyDescent="0.3">
      <c r="H4976">
        <v>12.9</v>
      </c>
      <c r="I4976">
        <v>6.32</v>
      </c>
      <c r="J4976">
        <v>6.58</v>
      </c>
    </row>
    <row r="4977" spans="8:10" x14ac:dyDescent="0.3">
      <c r="H4977">
        <v>717.12</v>
      </c>
      <c r="I4977">
        <v>152.38999999999999</v>
      </c>
      <c r="J4977">
        <v>564.73</v>
      </c>
    </row>
    <row r="4978" spans="8:10" x14ac:dyDescent="0.3">
      <c r="H4978">
        <v>21.36</v>
      </c>
      <c r="I4978">
        <v>7.21</v>
      </c>
      <c r="J4978">
        <v>14.15</v>
      </c>
    </row>
    <row r="4979" spans="8:10" x14ac:dyDescent="0.3">
      <c r="H4979">
        <v>6.69</v>
      </c>
      <c r="I4979">
        <v>2.34</v>
      </c>
      <c r="J4979">
        <v>4.3499999999999996</v>
      </c>
    </row>
    <row r="4980" spans="8:10" x14ac:dyDescent="0.3">
      <c r="H4980">
        <v>773.94</v>
      </c>
      <c r="I4980">
        <v>224.44</v>
      </c>
      <c r="J4980">
        <v>549.5</v>
      </c>
    </row>
    <row r="4981" spans="8:10" x14ac:dyDescent="0.3">
      <c r="H4981">
        <v>20.57</v>
      </c>
      <c r="I4981">
        <v>1.54</v>
      </c>
      <c r="J4981">
        <v>19.03</v>
      </c>
    </row>
    <row r="4982" spans="8:10" x14ac:dyDescent="0.3">
      <c r="H4982">
        <v>4.3600000000000003</v>
      </c>
      <c r="I4982">
        <v>-11.76</v>
      </c>
      <c r="J4982">
        <v>16.12</v>
      </c>
    </row>
    <row r="4983" spans="8:10" x14ac:dyDescent="0.3">
      <c r="H4983">
        <v>19.04</v>
      </c>
      <c r="I4983">
        <v>-1.43</v>
      </c>
      <c r="J4983">
        <v>20.47</v>
      </c>
    </row>
    <row r="4984" spans="8:10" x14ac:dyDescent="0.3">
      <c r="H4984">
        <v>5.22</v>
      </c>
      <c r="I4984">
        <v>2.4</v>
      </c>
      <c r="J4984">
        <v>2.82</v>
      </c>
    </row>
    <row r="4985" spans="8:10" x14ac:dyDescent="0.3">
      <c r="H4985">
        <v>84.84</v>
      </c>
      <c r="I4985">
        <v>22.91</v>
      </c>
      <c r="J4985">
        <v>61.93</v>
      </c>
    </row>
    <row r="4986" spans="8:10" x14ac:dyDescent="0.3">
      <c r="H4986">
        <v>7.24</v>
      </c>
      <c r="I4986">
        <v>1.18</v>
      </c>
      <c r="J4986">
        <v>6.06</v>
      </c>
    </row>
    <row r="4987" spans="8:10" x14ac:dyDescent="0.3">
      <c r="H4987">
        <v>14.4</v>
      </c>
      <c r="I4987">
        <v>7.06</v>
      </c>
      <c r="J4987">
        <v>7.34</v>
      </c>
    </row>
    <row r="4988" spans="8:10" x14ac:dyDescent="0.3">
      <c r="H4988">
        <v>15.55</v>
      </c>
      <c r="I4988">
        <v>5.44</v>
      </c>
      <c r="J4988">
        <v>10.11</v>
      </c>
    </row>
    <row r="4989" spans="8:10" x14ac:dyDescent="0.3">
      <c r="H4989">
        <v>1325.76</v>
      </c>
      <c r="I4989">
        <v>149.15</v>
      </c>
      <c r="J4989">
        <v>1176.6099999999999</v>
      </c>
    </row>
    <row r="4990" spans="8:10" x14ac:dyDescent="0.3">
      <c r="H4990">
        <v>3.11</v>
      </c>
      <c r="I4990">
        <v>-2.1800000000000002</v>
      </c>
      <c r="J4990">
        <v>5.29</v>
      </c>
    </row>
    <row r="4991" spans="8:10" x14ac:dyDescent="0.3">
      <c r="H4991">
        <v>6.67</v>
      </c>
      <c r="I4991">
        <v>2.17</v>
      </c>
      <c r="J4991">
        <v>4.5</v>
      </c>
    </row>
    <row r="4992" spans="8:10" x14ac:dyDescent="0.3">
      <c r="H4992">
        <v>689.41</v>
      </c>
      <c r="I4992">
        <v>77.56</v>
      </c>
      <c r="J4992">
        <v>611.85</v>
      </c>
    </row>
    <row r="4993" spans="8:10" x14ac:dyDescent="0.3">
      <c r="H4993">
        <v>1889.99</v>
      </c>
      <c r="I4993">
        <v>-2929.48</v>
      </c>
      <c r="J4993">
        <v>4819.47</v>
      </c>
    </row>
    <row r="4994" spans="8:10" x14ac:dyDescent="0.3">
      <c r="H4994">
        <v>55.94</v>
      </c>
      <c r="I4994">
        <v>18.88</v>
      </c>
      <c r="J4994">
        <v>37.06</v>
      </c>
    </row>
    <row r="4995" spans="8:10" x14ac:dyDescent="0.3">
      <c r="H4995">
        <v>18.43</v>
      </c>
      <c r="I4995">
        <v>5.99</v>
      </c>
      <c r="J4995">
        <v>12.44</v>
      </c>
    </row>
    <row r="4996" spans="8:10" x14ac:dyDescent="0.3">
      <c r="H4996">
        <v>20.32</v>
      </c>
      <c r="I4996">
        <v>3.56</v>
      </c>
      <c r="J4996">
        <v>16.760000000000002</v>
      </c>
    </row>
    <row r="4997" spans="8:10" x14ac:dyDescent="0.3">
      <c r="H4997">
        <v>52.06</v>
      </c>
      <c r="I4997">
        <v>18.87</v>
      </c>
      <c r="J4997">
        <v>33.19</v>
      </c>
    </row>
    <row r="4998" spans="8:10" x14ac:dyDescent="0.3">
      <c r="H4998">
        <v>48.78</v>
      </c>
      <c r="I4998">
        <v>3.66</v>
      </c>
      <c r="J4998">
        <v>45.12</v>
      </c>
    </row>
    <row r="4999" spans="8:10" x14ac:dyDescent="0.3">
      <c r="H4999">
        <v>13.09</v>
      </c>
      <c r="I4999">
        <v>-10.039999999999999</v>
      </c>
      <c r="J4999">
        <v>23.13</v>
      </c>
    </row>
    <row r="5000" spans="8:10" x14ac:dyDescent="0.3">
      <c r="H5000">
        <v>109.59</v>
      </c>
      <c r="I5000">
        <v>8.2200000000000006</v>
      </c>
      <c r="J5000">
        <v>101.37</v>
      </c>
    </row>
    <row r="5001" spans="8:10" x14ac:dyDescent="0.3">
      <c r="H5001">
        <v>56.7</v>
      </c>
      <c r="I5001">
        <v>27.78</v>
      </c>
      <c r="J5001">
        <v>28.92</v>
      </c>
    </row>
    <row r="5002" spans="8:10" x14ac:dyDescent="0.3">
      <c r="H5002">
        <v>79.989999999999995</v>
      </c>
      <c r="I5002">
        <v>28.8</v>
      </c>
      <c r="J5002">
        <v>51.19</v>
      </c>
    </row>
    <row r="5003" spans="8:10" x14ac:dyDescent="0.3">
      <c r="H5003">
        <v>69.5</v>
      </c>
      <c r="I5003">
        <v>20.16</v>
      </c>
      <c r="J5003">
        <v>49.34</v>
      </c>
    </row>
    <row r="5004" spans="8:10" x14ac:dyDescent="0.3">
      <c r="H5004">
        <v>191.6</v>
      </c>
      <c r="I5004">
        <v>91.97</v>
      </c>
      <c r="J5004">
        <v>99.63</v>
      </c>
    </row>
    <row r="5005" spans="8:10" x14ac:dyDescent="0.3">
      <c r="H5005">
        <v>10.56</v>
      </c>
      <c r="I5005">
        <v>5.07</v>
      </c>
      <c r="J5005">
        <v>5.49</v>
      </c>
    </row>
    <row r="5006" spans="8:10" x14ac:dyDescent="0.3">
      <c r="H5006">
        <v>47.79</v>
      </c>
      <c r="I5006">
        <v>16.25</v>
      </c>
      <c r="J5006">
        <v>31.54</v>
      </c>
    </row>
    <row r="5007" spans="8:10" x14ac:dyDescent="0.3">
      <c r="H5007">
        <v>714.3</v>
      </c>
      <c r="I5007">
        <v>207.15</v>
      </c>
      <c r="J5007">
        <v>507.15</v>
      </c>
    </row>
    <row r="5008" spans="8:10" x14ac:dyDescent="0.3">
      <c r="H5008">
        <v>2321.9</v>
      </c>
      <c r="I5008">
        <v>1114.51</v>
      </c>
      <c r="J5008">
        <v>1207.3900000000001</v>
      </c>
    </row>
    <row r="5009" spans="8:10" x14ac:dyDescent="0.3">
      <c r="H5009">
        <v>17.940000000000001</v>
      </c>
      <c r="I5009">
        <v>3.05</v>
      </c>
      <c r="J5009">
        <v>14.89</v>
      </c>
    </row>
    <row r="5010" spans="8:10" x14ac:dyDescent="0.3">
      <c r="H5010">
        <v>9.52</v>
      </c>
      <c r="I5010">
        <v>-6.98</v>
      </c>
      <c r="J5010">
        <v>16.5</v>
      </c>
    </row>
    <row r="5011" spans="8:10" x14ac:dyDescent="0.3">
      <c r="H5011">
        <v>791.96</v>
      </c>
      <c r="I5011">
        <v>-131.99</v>
      </c>
      <c r="J5011">
        <v>923.95</v>
      </c>
    </row>
    <row r="5012" spans="8:10" x14ac:dyDescent="0.3">
      <c r="H5012">
        <v>4.92</v>
      </c>
      <c r="I5012">
        <v>-3.94</v>
      </c>
      <c r="J5012">
        <v>8.86</v>
      </c>
    </row>
    <row r="5013" spans="8:10" x14ac:dyDescent="0.3">
      <c r="H5013">
        <v>209.98</v>
      </c>
      <c r="I5013">
        <v>-356.96</v>
      </c>
      <c r="J5013">
        <v>566.94000000000005</v>
      </c>
    </row>
    <row r="5014" spans="8:10" x14ac:dyDescent="0.3">
      <c r="H5014">
        <v>33.93</v>
      </c>
      <c r="I5014">
        <v>-22.62</v>
      </c>
      <c r="J5014">
        <v>56.55</v>
      </c>
    </row>
    <row r="5015" spans="8:10" x14ac:dyDescent="0.3">
      <c r="H5015">
        <v>222.32</v>
      </c>
      <c r="I5015">
        <v>25.01</v>
      </c>
      <c r="J5015">
        <v>197.31</v>
      </c>
    </row>
    <row r="5016" spans="8:10" x14ac:dyDescent="0.3">
      <c r="H5016">
        <v>210.56</v>
      </c>
      <c r="I5016">
        <v>-52.64</v>
      </c>
      <c r="J5016">
        <v>263.2</v>
      </c>
    </row>
    <row r="5017" spans="8:10" x14ac:dyDescent="0.3">
      <c r="H5017">
        <v>35.17</v>
      </c>
      <c r="I5017">
        <v>9.67</v>
      </c>
      <c r="J5017">
        <v>25.5</v>
      </c>
    </row>
    <row r="5018" spans="8:10" x14ac:dyDescent="0.3">
      <c r="H5018">
        <v>1502.38</v>
      </c>
      <c r="I5018">
        <v>-250.4</v>
      </c>
      <c r="J5018">
        <v>1752.78</v>
      </c>
    </row>
    <row r="5019" spans="8:10" x14ac:dyDescent="0.3">
      <c r="H5019">
        <v>10.11</v>
      </c>
      <c r="I5019">
        <v>3.24</v>
      </c>
      <c r="J5019">
        <v>6.87</v>
      </c>
    </row>
    <row r="5020" spans="8:10" x14ac:dyDescent="0.3">
      <c r="H5020">
        <v>772.47</v>
      </c>
      <c r="I5020">
        <v>146.77000000000001</v>
      </c>
      <c r="J5020">
        <v>625.70000000000005</v>
      </c>
    </row>
    <row r="5021" spans="8:10" x14ac:dyDescent="0.3">
      <c r="H5021">
        <v>20.46</v>
      </c>
      <c r="I5021">
        <v>5.32</v>
      </c>
      <c r="J5021">
        <v>15.14</v>
      </c>
    </row>
    <row r="5022" spans="8:10" x14ac:dyDescent="0.3">
      <c r="H5022">
        <v>347.58</v>
      </c>
      <c r="I5022">
        <v>17.38</v>
      </c>
      <c r="J5022">
        <v>330.2</v>
      </c>
    </row>
    <row r="5023" spans="8:10" x14ac:dyDescent="0.3">
      <c r="H5023">
        <v>72.64</v>
      </c>
      <c r="I5023">
        <v>21.79</v>
      </c>
      <c r="J5023">
        <v>50.85</v>
      </c>
    </row>
    <row r="5024" spans="8:10" x14ac:dyDescent="0.3">
      <c r="H5024">
        <v>772.47</v>
      </c>
      <c r="I5024">
        <v>146.77000000000001</v>
      </c>
      <c r="J5024">
        <v>625.70000000000005</v>
      </c>
    </row>
    <row r="5025" spans="8:10" x14ac:dyDescent="0.3">
      <c r="H5025">
        <v>39.92</v>
      </c>
      <c r="I5025">
        <v>11.18</v>
      </c>
      <c r="J5025">
        <v>28.74</v>
      </c>
    </row>
    <row r="5026" spans="8:10" x14ac:dyDescent="0.3">
      <c r="H5026">
        <v>33.479999999999997</v>
      </c>
      <c r="I5026">
        <v>16.41</v>
      </c>
      <c r="J5026">
        <v>17.07</v>
      </c>
    </row>
    <row r="5027" spans="8:10" x14ac:dyDescent="0.3">
      <c r="H5027">
        <v>461.97</v>
      </c>
      <c r="I5027">
        <v>133.97</v>
      </c>
      <c r="J5027">
        <v>328</v>
      </c>
    </row>
    <row r="5028" spans="8:10" x14ac:dyDescent="0.3">
      <c r="H5028">
        <v>137.62</v>
      </c>
      <c r="I5028">
        <v>60.55</v>
      </c>
      <c r="J5028">
        <v>77.069999999999993</v>
      </c>
    </row>
    <row r="5029" spans="8:10" x14ac:dyDescent="0.3">
      <c r="H5029">
        <v>302.67</v>
      </c>
      <c r="I5029">
        <v>72.64</v>
      </c>
      <c r="J5029">
        <v>230.03</v>
      </c>
    </row>
    <row r="5030" spans="8:10" x14ac:dyDescent="0.3">
      <c r="H5030">
        <v>239.98</v>
      </c>
      <c r="I5030">
        <v>53.99</v>
      </c>
      <c r="J5030">
        <v>185.99</v>
      </c>
    </row>
    <row r="5031" spans="8:10" x14ac:dyDescent="0.3">
      <c r="H5031">
        <v>8.34</v>
      </c>
      <c r="I5031">
        <v>2.17</v>
      </c>
      <c r="J5031">
        <v>6.17</v>
      </c>
    </row>
    <row r="5032" spans="8:10" x14ac:dyDescent="0.3">
      <c r="H5032">
        <v>8.57</v>
      </c>
      <c r="I5032">
        <v>2.23</v>
      </c>
      <c r="J5032">
        <v>6.34</v>
      </c>
    </row>
    <row r="5033" spans="8:10" x14ac:dyDescent="0.3">
      <c r="H5033">
        <v>119.62</v>
      </c>
      <c r="I5033">
        <v>40.369999999999997</v>
      </c>
      <c r="J5033">
        <v>79.25</v>
      </c>
    </row>
    <row r="5034" spans="8:10" x14ac:dyDescent="0.3">
      <c r="H5034">
        <v>212.94</v>
      </c>
      <c r="I5034">
        <v>25.55</v>
      </c>
      <c r="J5034">
        <v>187.39</v>
      </c>
    </row>
    <row r="5035" spans="8:10" x14ac:dyDescent="0.3">
      <c r="H5035">
        <v>26.49</v>
      </c>
      <c r="I5035">
        <v>7.42</v>
      </c>
      <c r="J5035">
        <v>19.07</v>
      </c>
    </row>
    <row r="5036" spans="8:10" x14ac:dyDescent="0.3">
      <c r="H5036">
        <v>687.4</v>
      </c>
      <c r="I5036">
        <v>48.12</v>
      </c>
      <c r="J5036">
        <v>639.28</v>
      </c>
    </row>
    <row r="5037" spans="8:10" x14ac:dyDescent="0.3">
      <c r="H5037">
        <v>653.54999999999995</v>
      </c>
      <c r="I5037">
        <v>111.1</v>
      </c>
      <c r="J5037">
        <v>542.45000000000005</v>
      </c>
    </row>
    <row r="5038" spans="8:10" x14ac:dyDescent="0.3">
      <c r="H5038">
        <v>33.9</v>
      </c>
      <c r="I5038">
        <v>2.0299999999999998</v>
      </c>
      <c r="J5038">
        <v>31.87</v>
      </c>
    </row>
    <row r="5039" spans="8:10" x14ac:dyDescent="0.3">
      <c r="H5039">
        <v>239.96</v>
      </c>
      <c r="I5039">
        <v>83.99</v>
      </c>
      <c r="J5039">
        <v>155.97</v>
      </c>
    </row>
    <row r="5040" spans="8:10" x14ac:dyDescent="0.3">
      <c r="H5040">
        <v>199.84</v>
      </c>
      <c r="I5040">
        <v>-37.11</v>
      </c>
      <c r="J5040">
        <v>236.95</v>
      </c>
    </row>
    <row r="5041" spans="8:10" x14ac:dyDescent="0.3">
      <c r="H5041">
        <v>716</v>
      </c>
      <c r="I5041">
        <v>193.32</v>
      </c>
      <c r="J5041">
        <v>522.67999999999995</v>
      </c>
    </row>
    <row r="5042" spans="8:10" x14ac:dyDescent="0.3">
      <c r="H5042">
        <v>221.06</v>
      </c>
      <c r="I5042">
        <v>103.9</v>
      </c>
      <c r="J5042">
        <v>117.16</v>
      </c>
    </row>
    <row r="5043" spans="8:10" x14ac:dyDescent="0.3">
      <c r="H5043">
        <v>67.709999999999994</v>
      </c>
      <c r="I5043">
        <v>32.5</v>
      </c>
      <c r="J5043">
        <v>35.21</v>
      </c>
    </row>
    <row r="5044" spans="8:10" x14ac:dyDescent="0.3">
      <c r="H5044">
        <v>129.91999999999999</v>
      </c>
      <c r="I5044">
        <v>38.979999999999997</v>
      </c>
      <c r="J5044">
        <v>90.94</v>
      </c>
    </row>
    <row r="5045" spans="8:10" x14ac:dyDescent="0.3">
      <c r="H5045">
        <v>467.46</v>
      </c>
      <c r="I5045">
        <v>191.66</v>
      </c>
      <c r="J5045">
        <v>275.8</v>
      </c>
    </row>
    <row r="5046" spans="8:10" x14ac:dyDescent="0.3">
      <c r="H5046">
        <v>61.4</v>
      </c>
      <c r="I5046">
        <v>28.86</v>
      </c>
      <c r="J5046">
        <v>32.54</v>
      </c>
    </row>
    <row r="5047" spans="8:10" x14ac:dyDescent="0.3">
      <c r="H5047">
        <v>720.76</v>
      </c>
      <c r="I5047">
        <v>187.4</v>
      </c>
      <c r="J5047">
        <v>533.36</v>
      </c>
    </row>
    <row r="5048" spans="8:10" x14ac:dyDescent="0.3">
      <c r="H5048">
        <v>5.18</v>
      </c>
      <c r="I5048">
        <v>1.81</v>
      </c>
      <c r="J5048">
        <v>3.37</v>
      </c>
    </row>
    <row r="5049" spans="8:10" x14ac:dyDescent="0.3">
      <c r="H5049">
        <v>14.7</v>
      </c>
      <c r="I5049">
        <v>3.97</v>
      </c>
      <c r="J5049">
        <v>10.73</v>
      </c>
    </row>
    <row r="5050" spans="8:10" x14ac:dyDescent="0.3">
      <c r="H5050">
        <v>8.1300000000000008</v>
      </c>
      <c r="I5050">
        <v>-13.83</v>
      </c>
      <c r="J5050">
        <v>21.96</v>
      </c>
    </row>
    <row r="5051" spans="8:10" x14ac:dyDescent="0.3">
      <c r="H5051">
        <v>79.98</v>
      </c>
      <c r="I5051">
        <v>14</v>
      </c>
      <c r="J5051">
        <v>65.98</v>
      </c>
    </row>
    <row r="5052" spans="8:10" x14ac:dyDescent="0.3">
      <c r="H5052">
        <v>18.54</v>
      </c>
      <c r="I5052">
        <v>8.7100000000000009</v>
      </c>
      <c r="J5052">
        <v>9.83</v>
      </c>
    </row>
    <row r="5053" spans="8:10" x14ac:dyDescent="0.3">
      <c r="H5053">
        <v>24.4</v>
      </c>
      <c r="I5053">
        <v>7.93</v>
      </c>
      <c r="J5053">
        <v>16.47</v>
      </c>
    </row>
    <row r="5054" spans="8:10" x14ac:dyDescent="0.3">
      <c r="H5054">
        <v>195.64</v>
      </c>
      <c r="I5054">
        <v>91.95</v>
      </c>
      <c r="J5054">
        <v>103.69</v>
      </c>
    </row>
    <row r="5055" spans="8:10" x14ac:dyDescent="0.3">
      <c r="H5055">
        <v>398.4</v>
      </c>
      <c r="I5055">
        <v>84.66</v>
      </c>
      <c r="J5055">
        <v>313.74</v>
      </c>
    </row>
    <row r="5056" spans="8:10" x14ac:dyDescent="0.3">
      <c r="H5056">
        <v>7.06</v>
      </c>
      <c r="I5056">
        <v>0.79</v>
      </c>
      <c r="J5056">
        <v>6.27</v>
      </c>
    </row>
    <row r="5057" spans="8:10" x14ac:dyDescent="0.3">
      <c r="H5057">
        <v>1352.4</v>
      </c>
      <c r="I5057">
        <v>-437.54</v>
      </c>
      <c r="J5057">
        <v>1789.94</v>
      </c>
    </row>
    <row r="5058" spans="8:10" x14ac:dyDescent="0.3">
      <c r="H5058">
        <v>26.4</v>
      </c>
      <c r="I5058">
        <v>11.88</v>
      </c>
      <c r="J5058">
        <v>14.52</v>
      </c>
    </row>
    <row r="5059" spans="8:10" x14ac:dyDescent="0.3">
      <c r="H5059">
        <v>41.88</v>
      </c>
      <c r="I5059">
        <v>0.84</v>
      </c>
      <c r="J5059">
        <v>41.04</v>
      </c>
    </row>
    <row r="5060" spans="8:10" x14ac:dyDescent="0.3">
      <c r="H5060">
        <v>99.85</v>
      </c>
      <c r="I5060">
        <v>-83.2</v>
      </c>
      <c r="J5060">
        <v>183.05</v>
      </c>
    </row>
    <row r="5061" spans="8:10" x14ac:dyDescent="0.3">
      <c r="H5061">
        <v>699.98</v>
      </c>
      <c r="I5061">
        <v>195.99</v>
      </c>
      <c r="J5061">
        <v>503.99</v>
      </c>
    </row>
    <row r="5062" spans="8:10" x14ac:dyDescent="0.3">
      <c r="H5062">
        <v>584.82000000000005</v>
      </c>
      <c r="I5062">
        <v>70.180000000000007</v>
      </c>
      <c r="J5062">
        <v>514.64</v>
      </c>
    </row>
    <row r="5063" spans="8:10" x14ac:dyDescent="0.3">
      <c r="H5063">
        <v>43.98</v>
      </c>
      <c r="I5063">
        <v>21.99</v>
      </c>
      <c r="J5063">
        <v>21.99</v>
      </c>
    </row>
    <row r="5064" spans="8:10" x14ac:dyDescent="0.3">
      <c r="H5064">
        <v>377.97</v>
      </c>
      <c r="I5064">
        <v>105.83</v>
      </c>
      <c r="J5064">
        <v>272.14</v>
      </c>
    </row>
    <row r="5065" spans="8:10" x14ac:dyDescent="0.3">
      <c r="H5065">
        <v>123.96</v>
      </c>
      <c r="I5065">
        <v>11.16</v>
      </c>
      <c r="J5065">
        <v>112.8</v>
      </c>
    </row>
    <row r="5066" spans="8:10" x14ac:dyDescent="0.3">
      <c r="H5066">
        <v>391.98</v>
      </c>
      <c r="I5066">
        <v>113.67</v>
      </c>
      <c r="J5066">
        <v>278.31</v>
      </c>
    </row>
    <row r="5067" spans="8:10" x14ac:dyDescent="0.3">
      <c r="H5067">
        <v>383.98</v>
      </c>
      <c r="I5067">
        <v>81.59</v>
      </c>
      <c r="J5067">
        <v>302.39</v>
      </c>
    </row>
    <row r="5068" spans="8:10" x14ac:dyDescent="0.3">
      <c r="H5068">
        <v>1781.68</v>
      </c>
      <c r="I5068">
        <v>-653.28</v>
      </c>
      <c r="J5068">
        <v>2434.96</v>
      </c>
    </row>
    <row r="5069" spans="8:10" x14ac:dyDescent="0.3">
      <c r="H5069">
        <v>21.4</v>
      </c>
      <c r="I5069">
        <v>6.21</v>
      </c>
      <c r="J5069">
        <v>15.19</v>
      </c>
    </row>
    <row r="5070" spans="8:10" x14ac:dyDescent="0.3">
      <c r="H5070">
        <v>549.99</v>
      </c>
      <c r="I5070">
        <v>275</v>
      </c>
      <c r="J5070">
        <v>274.99</v>
      </c>
    </row>
    <row r="5071" spans="8:10" x14ac:dyDescent="0.3">
      <c r="H5071">
        <v>167.54</v>
      </c>
      <c r="I5071">
        <v>37.229999999999997</v>
      </c>
      <c r="J5071">
        <v>130.31</v>
      </c>
    </row>
    <row r="5072" spans="8:10" x14ac:dyDescent="0.3">
      <c r="H5072">
        <v>38.340000000000003</v>
      </c>
      <c r="I5072">
        <v>17.25</v>
      </c>
      <c r="J5072">
        <v>21.09</v>
      </c>
    </row>
    <row r="5073" spans="8:10" x14ac:dyDescent="0.3">
      <c r="H5073">
        <v>53.88</v>
      </c>
      <c r="I5073">
        <v>22.63</v>
      </c>
      <c r="J5073">
        <v>31.25</v>
      </c>
    </row>
    <row r="5074" spans="8:10" x14ac:dyDescent="0.3">
      <c r="H5074">
        <v>299.98</v>
      </c>
      <c r="I5074">
        <v>83.99</v>
      </c>
      <c r="J5074">
        <v>215.99</v>
      </c>
    </row>
    <row r="5075" spans="8:10" x14ac:dyDescent="0.3">
      <c r="H5075">
        <v>62.8</v>
      </c>
      <c r="I5075">
        <v>15.7</v>
      </c>
      <c r="J5075">
        <v>47.1</v>
      </c>
    </row>
    <row r="5076" spans="8:10" x14ac:dyDescent="0.3">
      <c r="H5076">
        <v>13.9</v>
      </c>
      <c r="I5076">
        <v>4.5199999999999996</v>
      </c>
      <c r="J5076">
        <v>9.3800000000000008</v>
      </c>
    </row>
    <row r="5077" spans="8:10" x14ac:dyDescent="0.3">
      <c r="H5077">
        <v>744.1</v>
      </c>
      <c r="I5077">
        <v>-95.67</v>
      </c>
      <c r="J5077">
        <v>839.77</v>
      </c>
    </row>
    <row r="5078" spans="8:10" x14ac:dyDescent="0.3">
      <c r="H5078">
        <v>44.84</v>
      </c>
      <c r="I5078">
        <v>5.61</v>
      </c>
      <c r="J5078">
        <v>39.229999999999997</v>
      </c>
    </row>
    <row r="5079" spans="8:10" x14ac:dyDescent="0.3">
      <c r="H5079">
        <v>401.59</v>
      </c>
      <c r="I5079">
        <v>-131.94999999999999</v>
      </c>
      <c r="J5079">
        <v>533.54</v>
      </c>
    </row>
    <row r="5080" spans="8:10" x14ac:dyDescent="0.3">
      <c r="H5080">
        <v>18.239999999999998</v>
      </c>
      <c r="I5080">
        <v>8.57</v>
      </c>
      <c r="J5080">
        <v>9.67</v>
      </c>
    </row>
    <row r="5081" spans="8:10" x14ac:dyDescent="0.3">
      <c r="H5081">
        <v>359.5</v>
      </c>
      <c r="I5081">
        <v>-29.61</v>
      </c>
      <c r="J5081">
        <v>389.11</v>
      </c>
    </row>
    <row r="5082" spans="8:10" x14ac:dyDescent="0.3">
      <c r="H5082">
        <v>10.48</v>
      </c>
      <c r="I5082">
        <v>2.83</v>
      </c>
      <c r="J5082">
        <v>7.65</v>
      </c>
    </row>
    <row r="5083" spans="8:10" x14ac:dyDescent="0.3">
      <c r="H5083">
        <v>20.74</v>
      </c>
      <c r="I5083">
        <v>7.26</v>
      </c>
      <c r="J5083">
        <v>13.48</v>
      </c>
    </row>
    <row r="5084" spans="8:10" x14ac:dyDescent="0.3">
      <c r="H5084">
        <v>35.17</v>
      </c>
      <c r="I5084">
        <v>8.35</v>
      </c>
      <c r="J5084">
        <v>26.82</v>
      </c>
    </row>
    <row r="5085" spans="8:10" x14ac:dyDescent="0.3">
      <c r="H5085">
        <v>64.7</v>
      </c>
      <c r="I5085">
        <v>23.46</v>
      </c>
      <c r="J5085">
        <v>41.24</v>
      </c>
    </row>
    <row r="5086" spans="8:10" x14ac:dyDescent="0.3">
      <c r="H5086">
        <v>105.52</v>
      </c>
      <c r="I5086">
        <v>48.54</v>
      </c>
      <c r="J5086">
        <v>56.98</v>
      </c>
    </row>
    <row r="5087" spans="8:10" x14ac:dyDescent="0.3">
      <c r="H5087">
        <v>5.79</v>
      </c>
      <c r="I5087">
        <v>-9.56</v>
      </c>
      <c r="J5087">
        <v>15.35</v>
      </c>
    </row>
    <row r="5088" spans="8:10" x14ac:dyDescent="0.3">
      <c r="H5088">
        <v>466.16</v>
      </c>
      <c r="I5088">
        <v>-93.23</v>
      </c>
      <c r="J5088">
        <v>559.39</v>
      </c>
    </row>
    <row r="5089" spans="8:10" x14ac:dyDescent="0.3">
      <c r="H5089">
        <v>10.31</v>
      </c>
      <c r="I5089">
        <v>-1.29</v>
      </c>
      <c r="J5089">
        <v>11.6</v>
      </c>
    </row>
    <row r="5090" spans="8:10" x14ac:dyDescent="0.3">
      <c r="H5090">
        <v>2.56</v>
      </c>
      <c r="I5090">
        <v>-1.79</v>
      </c>
      <c r="J5090">
        <v>4.3499999999999996</v>
      </c>
    </row>
    <row r="5091" spans="8:10" x14ac:dyDescent="0.3">
      <c r="H5091">
        <v>7.97</v>
      </c>
      <c r="I5091">
        <v>2.89</v>
      </c>
      <c r="J5091">
        <v>5.08</v>
      </c>
    </row>
    <row r="5092" spans="8:10" x14ac:dyDescent="0.3">
      <c r="H5092">
        <v>8.7799999999999994</v>
      </c>
      <c r="I5092">
        <v>3.18</v>
      </c>
      <c r="J5092">
        <v>5.6</v>
      </c>
    </row>
    <row r="5093" spans="8:10" x14ac:dyDescent="0.3">
      <c r="H5093">
        <v>3.02</v>
      </c>
      <c r="I5093">
        <v>-0.6</v>
      </c>
      <c r="J5093">
        <v>3.62</v>
      </c>
    </row>
    <row r="5094" spans="8:10" x14ac:dyDescent="0.3">
      <c r="H5094">
        <v>51.45</v>
      </c>
      <c r="I5094">
        <v>13.89</v>
      </c>
      <c r="J5094">
        <v>37.56</v>
      </c>
    </row>
    <row r="5095" spans="8:10" x14ac:dyDescent="0.3">
      <c r="H5095">
        <v>14.02</v>
      </c>
      <c r="I5095">
        <v>-31.54</v>
      </c>
      <c r="J5095">
        <v>45.56</v>
      </c>
    </row>
    <row r="5096" spans="8:10" x14ac:dyDescent="0.3">
      <c r="H5096">
        <v>214.95</v>
      </c>
      <c r="I5096">
        <v>-120.37</v>
      </c>
      <c r="J5096">
        <v>335.32</v>
      </c>
    </row>
    <row r="5097" spans="8:10" x14ac:dyDescent="0.3">
      <c r="H5097">
        <v>35.04</v>
      </c>
      <c r="I5097">
        <v>-7.01</v>
      </c>
      <c r="J5097">
        <v>42.05</v>
      </c>
    </row>
    <row r="5098" spans="8:10" x14ac:dyDescent="0.3">
      <c r="H5098">
        <v>10.78</v>
      </c>
      <c r="I5098">
        <v>-4.8499999999999996</v>
      </c>
      <c r="J5098">
        <v>15.63</v>
      </c>
    </row>
    <row r="5099" spans="8:10" x14ac:dyDescent="0.3">
      <c r="H5099">
        <v>4.5999999999999996</v>
      </c>
      <c r="I5099">
        <v>-8.0500000000000007</v>
      </c>
      <c r="J5099">
        <v>12.65</v>
      </c>
    </row>
    <row r="5100" spans="8:10" x14ac:dyDescent="0.3">
      <c r="H5100">
        <v>35.17</v>
      </c>
      <c r="I5100">
        <v>-8.35</v>
      </c>
      <c r="J5100">
        <v>43.52</v>
      </c>
    </row>
    <row r="5101" spans="8:10" x14ac:dyDescent="0.3">
      <c r="H5101">
        <v>19.149999999999999</v>
      </c>
      <c r="I5101">
        <v>6.46</v>
      </c>
      <c r="J5101">
        <v>12.69</v>
      </c>
    </row>
    <row r="5102" spans="8:10" x14ac:dyDescent="0.3">
      <c r="H5102">
        <v>4.45</v>
      </c>
      <c r="I5102">
        <v>0.33</v>
      </c>
      <c r="J5102">
        <v>4.12</v>
      </c>
    </row>
    <row r="5103" spans="8:10" x14ac:dyDescent="0.3">
      <c r="H5103">
        <v>5.18</v>
      </c>
      <c r="I5103">
        <v>1.88</v>
      </c>
      <c r="J5103">
        <v>3.3</v>
      </c>
    </row>
    <row r="5104" spans="8:10" x14ac:dyDescent="0.3">
      <c r="H5104">
        <v>15.55</v>
      </c>
      <c r="I5104">
        <v>5.44</v>
      </c>
      <c r="J5104">
        <v>10.11</v>
      </c>
    </row>
    <row r="5105" spans="8:10" x14ac:dyDescent="0.3">
      <c r="H5105">
        <v>40.03</v>
      </c>
      <c r="I5105">
        <v>12.51</v>
      </c>
      <c r="J5105">
        <v>27.52</v>
      </c>
    </row>
    <row r="5106" spans="8:10" x14ac:dyDescent="0.3">
      <c r="H5106">
        <v>16.78</v>
      </c>
      <c r="I5106">
        <v>5.03</v>
      </c>
      <c r="J5106">
        <v>11.75</v>
      </c>
    </row>
    <row r="5107" spans="8:10" x14ac:dyDescent="0.3">
      <c r="H5107">
        <v>186.3</v>
      </c>
      <c r="I5107">
        <v>13.97</v>
      </c>
      <c r="J5107">
        <v>172.33</v>
      </c>
    </row>
    <row r="5108" spans="8:10" x14ac:dyDescent="0.3">
      <c r="H5108">
        <v>66.36</v>
      </c>
      <c r="I5108">
        <v>23.23</v>
      </c>
      <c r="J5108">
        <v>43.13</v>
      </c>
    </row>
    <row r="5109" spans="8:10" x14ac:dyDescent="0.3">
      <c r="H5109">
        <v>42.05</v>
      </c>
      <c r="I5109">
        <v>5.26</v>
      </c>
      <c r="J5109">
        <v>36.79</v>
      </c>
    </row>
    <row r="5110" spans="8:10" x14ac:dyDescent="0.3">
      <c r="H5110">
        <v>67.92</v>
      </c>
      <c r="I5110">
        <v>6.79</v>
      </c>
      <c r="J5110">
        <v>61.13</v>
      </c>
    </row>
    <row r="5111" spans="8:10" x14ac:dyDescent="0.3">
      <c r="H5111">
        <v>52.51</v>
      </c>
      <c r="I5111">
        <v>19.690000000000001</v>
      </c>
      <c r="J5111">
        <v>32.82</v>
      </c>
    </row>
    <row r="5112" spans="8:10" x14ac:dyDescent="0.3">
      <c r="H5112">
        <v>186.91</v>
      </c>
      <c r="I5112">
        <v>-35.049999999999997</v>
      </c>
      <c r="J5112">
        <v>221.96</v>
      </c>
    </row>
    <row r="5113" spans="8:10" x14ac:dyDescent="0.3">
      <c r="H5113">
        <v>10.050000000000001</v>
      </c>
      <c r="I5113">
        <v>3.14</v>
      </c>
      <c r="J5113">
        <v>6.91</v>
      </c>
    </row>
    <row r="5114" spans="8:10" x14ac:dyDescent="0.3">
      <c r="H5114">
        <v>17.5</v>
      </c>
      <c r="I5114">
        <v>-7.44</v>
      </c>
      <c r="J5114">
        <v>24.94</v>
      </c>
    </row>
    <row r="5115" spans="8:10" x14ac:dyDescent="0.3">
      <c r="H5115">
        <v>15.55</v>
      </c>
      <c r="I5115">
        <v>5.44</v>
      </c>
      <c r="J5115">
        <v>10.11</v>
      </c>
    </row>
    <row r="5116" spans="8:10" x14ac:dyDescent="0.3">
      <c r="H5116">
        <v>10.78</v>
      </c>
      <c r="I5116">
        <v>3.37</v>
      </c>
      <c r="J5116">
        <v>7.41</v>
      </c>
    </row>
    <row r="5117" spans="8:10" x14ac:dyDescent="0.3">
      <c r="H5117">
        <v>3.3</v>
      </c>
      <c r="I5117">
        <v>1.07</v>
      </c>
      <c r="J5117">
        <v>2.23</v>
      </c>
    </row>
    <row r="5118" spans="8:10" x14ac:dyDescent="0.3">
      <c r="H5118">
        <v>35.479999999999997</v>
      </c>
      <c r="I5118">
        <v>0</v>
      </c>
      <c r="J5118">
        <v>35.479999999999997</v>
      </c>
    </row>
    <row r="5119" spans="8:10" x14ac:dyDescent="0.3">
      <c r="H5119">
        <v>34.44</v>
      </c>
      <c r="I5119">
        <v>16.190000000000001</v>
      </c>
      <c r="J5119">
        <v>18.25</v>
      </c>
    </row>
    <row r="5120" spans="8:10" x14ac:dyDescent="0.3">
      <c r="H5120">
        <v>629.92999999999995</v>
      </c>
      <c r="I5120">
        <v>296.07</v>
      </c>
      <c r="J5120">
        <v>333.86</v>
      </c>
    </row>
    <row r="5121" spans="8:10" x14ac:dyDescent="0.3">
      <c r="H5121">
        <v>79.06</v>
      </c>
      <c r="I5121">
        <v>28.66</v>
      </c>
      <c r="J5121">
        <v>50.4</v>
      </c>
    </row>
    <row r="5122" spans="8:10" x14ac:dyDescent="0.3">
      <c r="H5122">
        <v>232.55</v>
      </c>
      <c r="I5122">
        <v>9.3000000000000007</v>
      </c>
      <c r="J5122">
        <v>223.25</v>
      </c>
    </row>
    <row r="5123" spans="8:10" x14ac:dyDescent="0.3">
      <c r="H5123">
        <v>99.98</v>
      </c>
      <c r="I5123">
        <v>42.99</v>
      </c>
      <c r="J5123">
        <v>56.99</v>
      </c>
    </row>
    <row r="5124" spans="8:10" x14ac:dyDescent="0.3">
      <c r="H5124">
        <v>19.440000000000001</v>
      </c>
      <c r="I5124">
        <v>9.33</v>
      </c>
      <c r="J5124">
        <v>10.11</v>
      </c>
    </row>
    <row r="5125" spans="8:10" x14ac:dyDescent="0.3">
      <c r="H5125">
        <v>12.96</v>
      </c>
      <c r="I5125">
        <v>6.35</v>
      </c>
      <c r="J5125">
        <v>6.61</v>
      </c>
    </row>
    <row r="5126" spans="8:10" x14ac:dyDescent="0.3">
      <c r="H5126">
        <v>464.29</v>
      </c>
      <c r="I5126">
        <v>-108.33</v>
      </c>
      <c r="J5126">
        <v>572.62</v>
      </c>
    </row>
    <row r="5127" spans="8:10" x14ac:dyDescent="0.3">
      <c r="H5127">
        <v>68.459999999999994</v>
      </c>
      <c r="I5127">
        <v>31.49</v>
      </c>
      <c r="J5127">
        <v>36.97</v>
      </c>
    </row>
    <row r="5128" spans="8:10" x14ac:dyDescent="0.3">
      <c r="H5128">
        <v>2799.96</v>
      </c>
      <c r="I5128">
        <v>1371.98</v>
      </c>
      <c r="J5128">
        <v>1427.98</v>
      </c>
    </row>
    <row r="5129" spans="8:10" x14ac:dyDescent="0.3">
      <c r="H5129">
        <v>601.29999999999995</v>
      </c>
      <c r="I5129">
        <v>198.43</v>
      </c>
      <c r="J5129">
        <v>402.87</v>
      </c>
    </row>
    <row r="5130" spans="8:10" x14ac:dyDescent="0.3">
      <c r="H5130">
        <v>16.989999999999998</v>
      </c>
      <c r="I5130">
        <v>4.42</v>
      </c>
      <c r="J5130">
        <v>12.57</v>
      </c>
    </row>
    <row r="5131" spans="8:10" x14ac:dyDescent="0.3">
      <c r="H5131">
        <v>287.97000000000003</v>
      </c>
      <c r="I5131">
        <v>80.63</v>
      </c>
      <c r="J5131">
        <v>207.34</v>
      </c>
    </row>
    <row r="5132" spans="8:10" x14ac:dyDescent="0.3">
      <c r="H5132">
        <v>44.82</v>
      </c>
      <c r="I5132">
        <v>21.07</v>
      </c>
      <c r="J5132">
        <v>23.75</v>
      </c>
    </row>
    <row r="5133" spans="8:10" x14ac:dyDescent="0.3">
      <c r="H5133">
        <v>101.12</v>
      </c>
      <c r="I5133">
        <v>37.409999999999997</v>
      </c>
      <c r="J5133">
        <v>63.71</v>
      </c>
    </row>
    <row r="5134" spans="8:10" x14ac:dyDescent="0.3">
      <c r="H5134">
        <v>107.98</v>
      </c>
      <c r="I5134">
        <v>37.79</v>
      </c>
      <c r="J5134">
        <v>70.19</v>
      </c>
    </row>
    <row r="5135" spans="8:10" x14ac:dyDescent="0.3">
      <c r="H5135">
        <v>58.73</v>
      </c>
      <c r="I5135">
        <v>14.68</v>
      </c>
      <c r="J5135">
        <v>44.05</v>
      </c>
    </row>
    <row r="5136" spans="8:10" x14ac:dyDescent="0.3">
      <c r="H5136">
        <v>93.34</v>
      </c>
      <c r="I5136">
        <v>32.67</v>
      </c>
      <c r="J5136">
        <v>60.67</v>
      </c>
    </row>
    <row r="5137" spans="8:10" x14ac:dyDescent="0.3">
      <c r="H5137">
        <v>17.05</v>
      </c>
      <c r="I5137">
        <v>8.18</v>
      </c>
      <c r="J5137">
        <v>8.8699999999999992</v>
      </c>
    </row>
    <row r="5138" spans="8:10" x14ac:dyDescent="0.3">
      <c r="H5138">
        <v>8.1</v>
      </c>
      <c r="I5138">
        <v>2.73</v>
      </c>
      <c r="J5138">
        <v>5.37</v>
      </c>
    </row>
    <row r="5139" spans="8:10" x14ac:dyDescent="0.3">
      <c r="H5139">
        <v>30.36</v>
      </c>
      <c r="I5139">
        <v>13.05</v>
      </c>
      <c r="J5139">
        <v>17.309999999999999</v>
      </c>
    </row>
    <row r="5140" spans="8:10" x14ac:dyDescent="0.3">
      <c r="H5140">
        <v>23.34</v>
      </c>
      <c r="I5140">
        <v>10.97</v>
      </c>
      <c r="J5140">
        <v>12.37</v>
      </c>
    </row>
    <row r="5141" spans="8:10" x14ac:dyDescent="0.3">
      <c r="H5141">
        <v>51.55</v>
      </c>
      <c r="I5141">
        <v>24.23</v>
      </c>
      <c r="J5141">
        <v>27.32</v>
      </c>
    </row>
    <row r="5142" spans="8:10" x14ac:dyDescent="0.3">
      <c r="H5142">
        <v>119.9</v>
      </c>
      <c r="I5142">
        <v>43.16</v>
      </c>
      <c r="J5142">
        <v>76.739999999999995</v>
      </c>
    </row>
    <row r="5143" spans="8:10" x14ac:dyDescent="0.3">
      <c r="H5143">
        <v>1317.49</v>
      </c>
      <c r="I5143">
        <v>292.77999999999997</v>
      </c>
      <c r="J5143">
        <v>1024.71</v>
      </c>
    </row>
    <row r="5144" spans="8:10" x14ac:dyDescent="0.3">
      <c r="H5144">
        <v>63.84</v>
      </c>
      <c r="I5144">
        <v>18.510000000000002</v>
      </c>
      <c r="J5144">
        <v>45.33</v>
      </c>
    </row>
    <row r="5145" spans="8:10" x14ac:dyDescent="0.3">
      <c r="H5145">
        <v>3.59</v>
      </c>
      <c r="I5145">
        <v>1.1200000000000001</v>
      </c>
      <c r="J5145">
        <v>2.4700000000000002</v>
      </c>
    </row>
    <row r="5146" spans="8:10" x14ac:dyDescent="0.3">
      <c r="H5146">
        <v>86.26</v>
      </c>
      <c r="I5146">
        <v>29.33</v>
      </c>
      <c r="J5146">
        <v>56.93</v>
      </c>
    </row>
    <row r="5147" spans="8:10" x14ac:dyDescent="0.3">
      <c r="H5147">
        <v>139.04</v>
      </c>
      <c r="I5147">
        <v>38.93</v>
      </c>
      <c r="J5147">
        <v>100.11</v>
      </c>
    </row>
    <row r="5148" spans="8:10" x14ac:dyDescent="0.3">
      <c r="H5148">
        <v>46.8</v>
      </c>
      <c r="I5148">
        <v>16.38</v>
      </c>
      <c r="J5148">
        <v>30.42</v>
      </c>
    </row>
    <row r="5149" spans="8:10" x14ac:dyDescent="0.3">
      <c r="H5149">
        <v>8.5399999999999991</v>
      </c>
      <c r="I5149">
        <v>1.92</v>
      </c>
      <c r="J5149">
        <v>6.62</v>
      </c>
    </row>
    <row r="5150" spans="8:10" x14ac:dyDescent="0.3">
      <c r="H5150">
        <v>842.38</v>
      </c>
      <c r="I5150">
        <v>105.3</v>
      </c>
      <c r="J5150">
        <v>737.08</v>
      </c>
    </row>
    <row r="5151" spans="8:10" x14ac:dyDescent="0.3">
      <c r="H5151">
        <v>1214.8499999999999</v>
      </c>
      <c r="I5151">
        <v>352.31</v>
      </c>
      <c r="J5151">
        <v>862.54</v>
      </c>
    </row>
    <row r="5152" spans="8:10" x14ac:dyDescent="0.3">
      <c r="H5152">
        <v>67.78</v>
      </c>
      <c r="I5152">
        <v>16.940000000000001</v>
      </c>
      <c r="J5152">
        <v>50.84</v>
      </c>
    </row>
    <row r="5153" spans="8:10" x14ac:dyDescent="0.3">
      <c r="H5153">
        <v>39.9</v>
      </c>
      <c r="I5153">
        <v>10.37</v>
      </c>
      <c r="J5153">
        <v>29.53</v>
      </c>
    </row>
    <row r="5154" spans="8:10" x14ac:dyDescent="0.3">
      <c r="H5154">
        <v>2.69</v>
      </c>
      <c r="I5154">
        <v>0.84</v>
      </c>
      <c r="J5154">
        <v>1.85</v>
      </c>
    </row>
    <row r="5155" spans="8:10" x14ac:dyDescent="0.3">
      <c r="H5155">
        <v>6.6</v>
      </c>
      <c r="I5155">
        <v>2.9</v>
      </c>
      <c r="J5155">
        <v>3.7</v>
      </c>
    </row>
    <row r="5156" spans="8:10" x14ac:dyDescent="0.3">
      <c r="H5156">
        <v>28.4</v>
      </c>
      <c r="I5156">
        <v>13.06</v>
      </c>
      <c r="J5156">
        <v>15.34</v>
      </c>
    </row>
    <row r="5157" spans="8:10" x14ac:dyDescent="0.3">
      <c r="H5157">
        <v>212.94</v>
      </c>
      <c r="I5157">
        <v>34.07</v>
      </c>
      <c r="J5157">
        <v>178.87</v>
      </c>
    </row>
    <row r="5158" spans="8:10" x14ac:dyDescent="0.3">
      <c r="H5158">
        <v>1001.58</v>
      </c>
      <c r="I5158">
        <v>125.2</v>
      </c>
      <c r="J5158">
        <v>876.38</v>
      </c>
    </row>
    <row r="5159" spans="8:10" x14ac:dyDescent="0.3">
      <c r="H5159">
        <v>569.05999999999995</v>
      </c>
      <c r="I5159">
        <v>-178.85</v>
      </c>
      <c r="J5159">
        <v>747.91</v>
      </c>
    </row>
    <row r="5160" spans="8:10" x14ac:dyDescent="0.3">
      <c r="H5160">
        <v>14.22</v>
      </c>
      <c r="I5160">
        <v>-10.31</v>
      </c>
      <c r="J5160">
        <v>24.53</v>
      </c>
    </row>
    <row r="5161" spans="8:10" x14ac:dyDescent="0.3">
      <c r="H5161">
        <v>105.58</v>
      </c>
      <c r="I5161">
        <v>9.24</v>
      </c>
      <c r="J5161">
        <v>96.34</v>
      </c>
    </row>
    <row r="5162" spans="8:10" x14ac:dyDescent="0.3">
      <c r="H5162">
        <v>68.72</v>
      </c>
      <c r="I5162">
        <v>-14.6</v>
      </c>
      <c r="J5162">
        <v>83.32</v>
      </c>
    </row>
    <row r="5163" spans="8:10" x14ac:dyDescent="0.3">
      <c r="H5163">
        <v>1367.84</v>
      </c>
      <c r="I5163">
        <v>259.89</v>
      </c>
      <c r="J5163">
        <v>1107.95</v>
      </c>
    </row>
    <row r="5164" spans="8:10" x14ac:dyDescent="0.3">
      <c r="H5164">
        <v>301.95999999999998</v>
      </c>
      <c r="I5164">
        <v>33.22</v>
      </c>
      <c r="J5164">
        <v>268.74</v>
      </c>
    </row>
    <row r="5165" spans="8:10" x14ac:dyDescent="0.3">
      <c r="H5165">
        <v>170.35</v>
      </c>
      <c r="I5165">
        <v>-17.04</v>
      </c>
      <c r="J5165">
        <v>187.39</v>
      </c>
    </row>
    <row r="5166" spans="8:10" x14ac:dyDescent="0.3">
      <c r="H5166">
        <v>3.9</v>
      </c>
      <c r="I5166">
        <v>1.52</v>
      </c>
      <c r="J5166">
        <v>2.38</v>
      </c>
    </row>
    <row r="5167" spans="8:10" x14ac:dyDescent="0.3">
      <c r="H5167">
        <v>12.84</v>
      </c>
      <c r="I5167">
        <v>5.78</v>
      </c>
      <c r="J5167">
        <v>7.06</v>
      </c>
    </row>
    <row r="5168" spans="8:10" x14ac:dyDescent="0.3">
      <c r="H5168">
        <v>15.84</v>
      </c>
      <c r="I5168">
        <v>7.13</v>
      </c>
      <c r="J5168">
        <v>8.7100000000000009</v>
      </c>
    </row>
    <row r="5169" spans="8:10" x14ac:dyDescent="0.3">
      <c r="H5169">
        <v>563.94000000000005</v>
      </c>
      <c r="I5169">
        <v>112.79</v>
      </c>
      <c r="J5169">
        <v>451.15</v>
      </c>
    </row>
    <row r="5170" spans="8:10" x14ac:dyDescent="0.3">
      <c r="H5170">
        <v>62.94</v>
      </c>
      <c r="I5170">
        <v>11.96</v>
      </c>
      <c r="J5170">
        <v>50.98</v>
      </c>
    </row>
    <row r="5171" spans="8:10" x14ac:dyDescent="0.3">
      <c r="H5171">
        <v>535.41</v>
      </c>
      <c r="I5171">
        <v>160.62</v>
      </c>
      <c r="J5171">
        <v>374.79</v>
      </c>
    </row>
    <row r="5172" spans="8:10" x14ac:dyDescent="0.3">
      <c r="H5172">
        <v>3504.9</v>
      </c>
      <c r="I5172">
        <v>700.98</v>
      </c>
      <c r="J5172">
        <v>2803.92</v>
      </c>
    </row>
    <row r="5173" spans="8:10" x14ac:dyDescent="0.3">
      <c r="H5173">
        <v>144.12</v>
      </c>
      <c r="I5173">
        <v>69.180000000000007</v>
      </c>
      <c r="J5173">
        <v>74.94</v>
      </c>
    </row>
    <row r="5174" spans="8:10" x14ac:dyDescent="0.3">
      <c r="H5174">
        <v>314.55</v>
      </c>
      <c r="I5174">
        <v>150.97999999999999</v>
      </c>
      <c r="J5174">
        <v>163.57</v>
      </c>
    </row>
    <row r="5175" spans="8:10" x14ac:dyDescent="0.3">
      <c r="H5175">
        <v>3.41</v>
      </c>
      <c r="I5175">
        <v>0.89</v>
      </c>
      <c r="J5175">
        <v>2.52</v>
      </c>
    </row>
    <row r="5176" spans="8:10" x14ac:dyDescent="0.3">
      <c r="H5176">
        <v>2.0699999999999998</v>
      </c>
      <c r="I5176">
        <v>-3.52</v>
      </c>
      <c r="J5176">
        <v>5.59</v>
      </c>
    </row>
    <row r="5177" spans="8:10" x14ac:dyDescent="0.3">
      <c r="H5177">
        <v>328.4</v>
      </c>
      <c r="I5177">
        <v>-91.76</v>
      </c>
      <c r="J5177">
        <v>420.16</v>
      </c>
    </row>
    <row r="5178" spans="8:10" x14ac:dyDescent="0.3">
      <c r="H5178">
        <v>53.25</v>
      </c>
      <c r="I5178">
        <v>19.97</v>
      </c>
      <c r="J5178">
        <v>33.28</v>
      </c>
    </row>
    <row r="5179" spans="8:10" x14ac:dyDescent="0.3">
      <c r="H5179">
        <v>4.99</v>
      </c>
      <c r="I5179">
        <v>1.68</v>
      </c>
      <c r="J5179">
        <v>3.31</v>
      </c>
    </row>
    <row r="5180" spans="8:10" x14ac:dyDescent="0.3">
      <c r="H5180">
        <v>37.68</v>
      </c>
      <c r="I5180">
        <v>15.83</v>
      </c>
      <c r="J5180">
        <v>21.85</v>
      </c>
    </row>
    <row r="5181" spans="8:10" x14ac:dyDescent="0.3">
      <c r="H5181">
        <v>258.58</v>
      </c>
      <c r="I5181">
        <v>19.39</v>
      </c>
      <c r="J5181">
        <v>239.19</v>
      </c>
    </row>
    <row r="5182" spans="8:10" x14ac:dyDescent="0.3">
      <c r="H5182">
        <v>75.84</v>
      </c>
      <c r="I5182">
        <v>29.58</v>
      </c>
      <c r="J5182">
        <v>46.26</v>
      </c>
    </row>
    <row r="5183" spans="8:10" x14ac:dyDescent="0.3">
      <c r="H5183">
        <v>45.36</v>
      </c>
      <c r="I5183">
        <v>21.77</v>
      </c>
      <c r="J5183">
        <v>23.59</v>
      </c>
    </row>
    <row r="5184" spans="8:10" x14ac:dyDescent="0.3">
      <c r="H5184">
        <v>45.78</v>
      </c>
      <c r="I5184">
        <v>22.89</v>
      </c>
      <c r="J5184">
        <v>22.89</v>
      </c>
    </row>
    <row r="5185" spans="8:10" x14ac:dyDescent="0.3">
      <c r="H5185">
        <v>40.29</v>
      </c>
      <c r="I5185">
        <v>10.07</v>
      </c>
      <c r="J5185">
        <v>30.22</v>
      </c>
    </row>
    <row r="5186" spans="8:10" x14ac:dyDescent="0.3">
      <c r="H5186">
        <v>38.71</v>
      </c>
      <c r="I5186">
        <v>17.809999999999999</v>
      </c>
      <c r="J5186">
        <v>20.9</v>
      </c>
    </row>
    <row r="5187" spans="8:10" x14ac:dyDescent="0.3">
      <c r="H5187">
        <v>1801.63</v>
      </c>
      <c r="I5187">
        <v>-337.81</v>
      </c>
      <c r="J5187">
        <v>2139.44</v>
      </c>
    </row>
    <row r="5188" spans="8:10" x14ac:dyDescent="0.3">
      <c r="H5188">
        <v>748.75</v>
      </c>
      <c r="I5188">
        <v>-162.22999999999999</v>
      </c>
      <c r="J5188">
        <v>910.98</v>
      </c>
    </row>
    <row r="5189" spans="8:10" x14ac:dyDescent="0.3">
      <c r="H5189">
        <v>199.96</v>
      </c>
      <c r="I5189">
        <v>16</v>
      </c>
      <c r="J5189">
        <v>183.96</v>
      </c>
    </row>
    <row r="5190" spans="8:10" x14ac:dyDescent="0.3">
      <c r="H5190">
        <v>1516.2</v>
      </c>
      <c r="I5190">
        <v>394.21</v>
      </c>
      <c r="J5190">
        <v>1121.99</v>
      </c>
    </row>
    <row r="5191" spans="8:10" x14ac:dyDescent="0.3">
      <c r="H5191">
        <v>167.95</v>
      </c>
      <c r="I5191">
        <v>-27.29</v>
      </c>
      <c r="J5191">
        <v>195.24</v>
      </c>
    </row>
    <row r="5192" spans="8:10" x14ac:dyDescent="0.3">
      <c r="H5192">
        <v>45.04</v>
      </c>
      <c r="I5192">
        <v>4.5</v>
      </c>
      <c r="J5192">
        <v>40.54</v>
      </c>
    </row>
    <row r="5193" spans="8:10" x14ac:dyDescent="0.3">
      <c r="H5193">
        <v>23.16</v>
      </c>
      <c r="I5193">
        <v>11.58</v>
      </c>
      <c r="J5193">
        <v>11.58</v>
      </c>
    </row>
    <row r="5194" spans="8:10" x14ac:dyDescent="0.3">
      <c r="H5194">
        <v>397.6</v>
      </c>
      <c r="I5194">
        <v>43.74</v>
      </c>
      <c r="J5194">
        <v>353.86</v>
      </c>
    </row>
    <row r="5195" spans="8:10" x14ac:dyDescent="0.3">
      <c r="H5195">
        <v>85.96</v>
      </c>
      <c r="I5195">
        <v>40.4</v>
      </c>
      <c r="J5195">
        <v>45.56</v>
      </c>
    </row>
    <row r="5196" spans="8:10" x14ac:dyDescent="0.3">
      <c r="H5196">
        <v>13.12</v>
      </c>
      <c r="I5196">
        <v>4.33</v>
      </c>
      <c r="J5196">
        <v>8.7899999999999991</v>
      </c>
    </row>
    <row r="5197" spans="8:10" x14ac:dyDescent="0.3">
      <c r="H5197">
        <v>45.66</v>
      </c>
      <c r="I5197">
        <v>22.37</v>
      </c>
      <c r="J5197">
        <v>23.29</v>
      </c>
    </row>
    <row r="5198" spans="8:10" x14ac:dyDescent="0.3">
      <c r="H5198">
        <v>158.13</v>
      </c>
      <c r="I5198">
        <v>77.48</v>
      </c>
      <c r="J5198">
        <v>80.650000000000006</v>
      </c>
    </row>
    <row r="5199" spans="8:10" x14ac:dyDescent="0.3">
      <c r="H5199">
        <v>43.6</v>
      </c>
      <c r="I5199">
        <v>4.3600000000000003</v>
      </c>
      <c r="J5199">
        <v>39.24</v>
      </c>
    </row>
    <row r="5200" spans="8:10" x14ac:dyDescent="0.3">
      <c r="H5200">
        <v>3930.07</v>
      </c>
      <c r="I5200">
        <v>-786.01</v>
      </c>
      <c r="J5200">
        <v>4716.08</v>
      </c>
    </row>
    <row r="5201" spans="8:10" x14ac:dyDescent="0.3">
      <c r="H5201">
        <v>2.2999999999999998</v>
      </c>
      <c r="I5201">
        <v>0.78</v>
      </c>
      <c r="J5201">
        <v>1.52</v>
      </c>
    </row>
    <row r="5202" spans="8:10" x14ac:dyDescent="0.3">
      <c r="H5202">
        <v>431.98</v>
      </c>
      <c r="I5202">
        <v>32.4</v>
      </c>
      <c r="J5202">
        <v>399.58</v>
      </c>
    </row>
    <row r="5203" spans="8:10" x14ac:dyDescent="0.3">
      <c r="H5203">
        <v>41.72</v>
      </c>
      <c r="I5203">
        <v>5.74</v>
      </c>
      <c r="J5203">
        <v>35.979999999999997</v>
      </c>
    </row>
    <row r="5204" spans="8:10" x14ac:dyDescent="0.3">
      <c r="H5204">
        <v>104.23</v>
      </c>
      <c r="I5204">
        <v>28.14</v>
      </c>
      <c r="J5204">
        <v>76.09</v>
      </c>
    </row>
    <row r="5205" spans="8:10" x14ac:dyDescent="0.3">
      <c r="H5205">
        <v>70.260000000000005</v>
      </c>
      <c r="I5205">
        <v>18.97</v>
      </c>
      <c r="J5205">
        <v>51.29</v>
      </c>
    </row>
    <row r="5206" spans="8:10" x14ac:dyDescent="0.3">
      <c r="H5206">
        <v>9.26</v>
      </c>
      <c r="I5206">
        <v>3.06</v>
      </c>
      <c r="J5206">
        <v>6.2</v>
      </c>
    </row>
    <row r="5207" spans="8:10" x14ac:dyDescent="0.3">
      <c r="H5207">
        <v>105.98</v>
      </c>
      <c r="I5207">
        <v>4.24</v>
      </c>
      <c r="J5207">
        <v>101.74</v>
      </c>
    </row>
    <row r="5208" spans="8:10" x14ac:dyDescent="0.3">
      <c r="H5208">
        <v>1.24</v>
      </c>
      <c r="I5208">
        <v>0.57999999999999996</v>
      </c>
      <c r="J5208">
        <v>0.66</v>
      </c>
    </row>
    <row r="5209" spans="8:10" x14ac:dyDescent="0.3">
      <c r="H5209">
        <v>20.7</v>
      </c>
      <c r="I5209">
        <v>9.94</v>
      </c>
      <c r="J5209">
        <v>10.76</v>
      </c>
    </row>
    <row r="5210" spans="8:10" x14ac:dyDescent="0.3">
      <c r="H5210">
        <v>28.9</v>
      </c>
      <c r="I5210">
        <v>14.16</v>
      </c>
      <c r="J5210">
        <v>14.74</v>
      </c>
    </row>
    <row r="5211" spans="8:10" x14ac:dyDescent="0.3">
      <c r="H5211">
        <v>27.18</v>
      </c>
      <c r="I5211">
        <v>12.77</v>
      </c>
      <c r="J5211">
        <v>14.41</v>
      </c>
    </row>
    <row r="5212" spans="8:10" x14ac:dyDescent="0.3">
      <c r="H5212">
        <v>465.18</v>
      </c>
      <c r="I5212">
        <v>120.95</v>
      </c>
      <c r="J5212">
        <v>344.23</v>
      </c>
    </row>
    <row r="5213" spans="8:10" x14ac:dyDescent="0.3">
      <c r="H5213">
        <v>36.630000000000003</v>
      </c>
      <c r="I5213">
        <v>9.89</v>
      </c>
      <c r="J5213">
        <v>26.74</v>
      </c>
    </row>
    <row r="5214" spans="8:10" x14ac:dyDescent="0.3">
      <c r="H5214">
        <v>51.45</v>
      </c>
      <c r="I5214">
        <v>13.89</v>
      </c>
      <c r="J5214">
        <v>37.56</v>
      </c>
    </row>
    <row r="5215" spans="8:10" x14ac:dyDescent="0.3">
      <c r="H5215">
        <v>7.83</v>
      </c>
      <c r="I5215">
        <v>3.6</v>
      </c>
      <c r="J5215">
        <v>4.2300000000000004</v>
      </c>
    </row>
    <row r="5216" spans="8:10" x14ac:dyDescent="0.3">
      <c r="H5216">
        <v>35.4</v>
      </c>
      <c r="I5216">
        <v>13.45</v>
      </c>
      <c r="J5216">
        <v>21.95</v>
      </c>
    </row>
    <row r="5217" spans="8:10" x14ac:dyDescent="0.3">
      <c r="H5217">
        <v>29.9</v>
      </c>
      <c r="I5217">
        <v>13.46</v>
      </c>
      <c r="J5217">
        <v>16.440000000000001</v>
      </c>
    </row>
    <row r="5218" spans="8:10" x14ac:dyDescent="0.3">
      <c r="H5218">
        <v>17.48</v>
      </c>
      <c r="I5218">
        <v>8.2200000000000006</v>
      </c>
      <c r="J5218">
        <v>9.26</v>
      </c>
    </row>
    <row r="5219" spans="8:10" x14ac:dyDescent="0.3">
      <c r="H5219">
        <v>79.14</v>
      </c>
      <c r="I5219">
        <v>36.4</v>
      </c>
      <c r="J5219">
        <v>42.74</v>
      </c>
    </row>
    <row r="5220" spans="8:10" x14ac:dyDescent="0.3">
      <c r="H5220">
        <v>8.4</v>
      </c>
      <c r="I5220">
        <v>4.2</v>
      </c>
      <c r="J5220">
        <v>4.2</v>
      </c>
    </row>
    <row r="5221" spans="8:10" x14ac:dyDescent="0.3">
      <c r="H5221">
        <v>498.26</v>
      </c>
      <c r="I5221">
        <v>134.53</v>
      </c>
      <c r="J5221">
        <v>363.73</v>
      </c>
    </row>
    <row r="5222" spans="8:10" x14ac:dyDescent="0.3">
      <c r="H5222">
        <v>212.94</v>
      </c>
      <c r="I5222">
        <v>57.49</v>
      </c>
      <c r="J5222">
        <v>155.44999999999999</v>
      </c>
    </row>
    <row r="5223" spans="8:10" x14ac:dyDescent="0.3">
      <c r="H5223">
        <v>706.86</v>
      </c>
      <c r="I5223">
        <v>197.92</v>
      </c>
      <c r="J5223">
        <v>508.94</v>
      </c>
    </row>
    <row r="5224" spans="8:10" x14ac:dyDescent="0.3">
      <c r="H5224">
        <v>114.95</v>
      </c>
      <c r="I5224">
        <v>2.2999999999999998</v>
      </c>
      <c r="J5224">
        <v>112.65</v>
      </c>
    </row>
    <row r="5225" spans="8:10" x14ac:dyDescent="0.3">
      <c r="H5225">
        <v>43.19</v>
      </c>
      <c r="I5225">
        <v>20.73</v>
      </c>
      <c r="J5225">
        <v>22.46</v>
      </c>
    </row>
    <row r="5226" spans="8:10" x14ac:dyDescent="0.3">
      <c r="H5226">
        <v>166.44</v>
      </c>
      <c r="I5226">
        <v>79.89</v>
      </c>
      <c r="J5226">
        <v>86.55</v>
      </c>
    </row>
    <row r="5227" spans="8:10" x14ac:dyDescent="0.3">
      <c r="H5227">
        <v>36.56</v>
      </c>
      <c r="I5227">
        <v>12.8</v>
      </c>
      <c r="J5227">
        <v>23.76</v>
      </c>
    </row>
    <row r="5228" spans="8:10" x14ac:dyDescent="0.3">
      <c r="H5228">
        <v>186.14</v>
      </c>
      <c r="I5228">
        <v>60.5</v>
      </c>
      <c r="J5228">
        <v>125.64</v>
      </c>
    </row>
    <row r="5229" spans="8:10" x14ac:dyDescent="0.3">
      <c r="H5229">
        <v>353.57</v>
      </c>
      <c r="I5229">
        <v>-44.2</v>
      </c>
      <c r="J5229">
        <v>397.77</v>
      </c>
    </row>
    <row r="5230" spans="8:10" x14ac:dyDescent="0.3">
      <c r="H5230">
        <v>81.98</v>
      </c>
      <c r="I5230">
        <v>40.17</v>
      </c>
      <c r="J5230">
        <v>41.81</v>
      </c>
    </row>
    <row r="5231" spans="8:10" x14ac:dyDescent="0.3">
      <c r="H5231">
        <v>14.62</v>
      </c>
      <c r="I5231">
        <v>5.12</v>
      </c>
      <c r="J5231">
        <v>9.5</v>
      </c>
    </row>
    <row r="5232" spans="8:10" x14ac:dyDescent="0.3">
      <c r="H5232">
        <v>697.16</v>
      </c>
      <c r="I5232">
        <v>8.7100000000000009</v>
      </c>
      <c r="J5232">
        <v>688.45</v>
      </c>
    </row>
    <row r="5233" spans="8:10" x14ac:dyDescent="0.3">
      <c r="H5233">
        <v>30.93</v>
      </c>
      <c r="I5233">
        <v>12.68</v>
      </c>
      <c r="J5233">
        <v>18.25</v>
      </c>
    </row>
    <row r="5234" spans="8:10" x14ac:dyDescent="0.3">
      <c r="H5234">
        <v>27.5</v>
      </c>
      <c r="I5234">
        <v>9.2799999999999994</v>
      </c>
      <c r="J5234">
        <v>18.22</v>
      </c>
    </row>
    <row r="5235" spans="8:10" x14ac:dyDescent="0.3">
      <c r="H5235">
        <v>605.34</v>
      </c>
      <c r="I5235">
        <v>145.28</v>
      </c>
      <c r="J5235">
        <v>460.06</v>
      </c>
    </row>
    <row r="5236" spans="8:10" x14ac:dyDescent="0.3">
      <c r="H5236">
        <v>210.01</v>
      </c>
      <c r="I5236">
        <v>2.63</v>
      </c>
      <c r="J5236">
        <v>207.38</v>
      </c>
    </row>
    <row r="5237" spans="8:10" x14ac:dyDescent="0.3">
      <c r="H5237">
        <v>54.96</v>
      </c>
      <c r="I5237">
        <v>15.94</v>
      </c>
      <c r="J5237">
        <v>39.020000000000003</v>
      </c>
    </row>
    <row r="5238" spans="8:10" x14ac:dyDescent="0.3">
      <c r="H5238">
        <v>164.22</v>
      </c>
      <c r="I5238">
        <v>50.91</v>
      </c>
      <c r="J5238">
        <v>113.31</v>
      </c>
    </row>
    <row r="5239" spans="8:10" x14ac:dyDescent="0.3">
      <c r="H5239">
        <v>362.94</v>
      </c>
      <c r="I5239">
        <v>36.29</v>
      </c>
      <c r="J5239">
        <v>326.64999999999998</v>
      </c>
    </row>
    <row r="5240" spans="8:10" x14ac:dyDescent="0.3">
      <c r="H5240">
        <v>59.98</v>
      </c>
      <c r="I5240">
        <v>26.39</v>
      </c>
      <c r="J5240">
        <v>33.590000000000003</v>
      </c>
    </row>
    <row r="5241" spans="8:10" x14ac:dyDescent="0.3">
      <c r="H5241">
        <v>332.94</v>
      </c>
      <c r="I5241">
        <v>6.66</v>
      </c>
      <c r="J5241">
        <v>326.27999999999997</v>
      </c>
    </row>
    <row r="5242" spans="8:10" x14ac:dyDescent="0.3">
      <c r="H5242">
        <v>39.869999999999997</v>
      </c>
      <c r="I5242">
        <v>12.96</v>
      </c>
      <c r="J5242">
        <v>26.91</v>
      </c>
    </row>
    <row r="5243" spans="8:10" x14ac:dyDescent="0.3">
      <c r="H5243">
        <v>13.68</v>
      </c>
      <c r="I5243">
        <v>3.69</v>
      </c>
      <c r="J5243">
        <v>9.99</v>
      </c>
    </row>
    <row r="5244" spans="8:10" x14ac:dyDescent="0.3">
      <c r="H5244">
        <v>3.32</v>
      </c>
      <c r="I5244">
        <v>-5.64</v>
      </c>
      <c r="J5244">
        <v>8.9600000000000009</v>
      </c>
    </row>
    <row r="5245" spans="8:10" x14ac:dyDescent="0.3">
      <c r="H5245">
        <v>10.44</v>
      </c>
      <c r="I5245">
        <v>4.8</v>
      </c>
      <c r="J5245">
        <v>5.64</v>
      </c>
    </row>
    <row r="5246" spans="8:10" x14ac:dyDescent="0.3">
      <c r="H5246">
        <v>136.46</v>
      </c>
      <c r="I5246">
        <v>15.35</v>
      </c>
      <c r="J5246">
        <v>121.11</v>
      </c>
    </row>
    <row r="5247" spans="8:10" x14ac:dyDescent="0.3">
      <c r="H5247">
        <v>333.58</v>
      </c>
      <c r="I5247">
        <v>33.36</v>
      </c>
      <c r="J5247">
        <v>300.22000000000003</v>
      </c>
    </row>
    <row r="5248" spans="8:10" x14ac:dyDescent="0.3">
      <c r="H5248">
        <v>12.54</v>
      </c>
      <c r="I5248">
        <v>4.7</v>
      </c>
      <c r="J5248">
        <v>7.84</v>
      </c>
    </row>
    <row r="5249" spans="8:10" x14ac:dyDescent="0.3">
      <c r="H5249">
        <v>20.77</v>
      </c>
      <c r="I5249">
        <v>-52.96</v>
      </c>
      <c r="J5249">
        <v>73.73</v>
      </c>
    </row>
    <row r="5250" spans="8:10" x14ac:dyDescent="0.3">
      <c r="H5250">
        <v>43.5</v>
      </c>
      <c r="I5250">
        <v>10.88</v>
      </c>
      <c r="J5250">
        <v>32.619999999999997</v>
      </c>
    </row>
    <row r="5251" spans="8:10" x14ac:dyDescent="0.3">
      <c r="H5251">
        <v>12.58</v>
      </c>
      <c r="I5251">
        <v>4.09</v>
      </c>
      <c r="J5251">
        <v>8.49</v>
      </c>
    </row>
    <row r="5252" spans="8:10" x14ac:dyDescent="0.3">
      <c r="H5252">
        <v>249.95</v>
      </c>
      <c r="I5252">
        <v>20</v>
      </c>
      <c r="J5252">
        <v>229.95</v>
      </c>
    </row>
    <row r="5253" spans="8:10" x14ac:dyDescent="0.3">
      <c r="H5253">
        <v>49.12</v>
      </c>
      <c r="I5253">
        <v>23.09</v>
      </c>
      <c r="J5253">
        <v>26.03</v>
      </c>
    </row>
    <row r="5254" spans="8:10" x14ac:dyDescent="0.3">
      <c r="H5254">
        <v>182.91</v>
      </c>
      <c r="I5254">
        <v>53.04</v>
      </c>
      <c r="J5254">
        <v>129.87</v>
      </c>
    </row>
    <row r="5255" spans="8:10" x14ac:dyDescent="0.3">
      <c r="H5255">
        <v>107.65</v>
      </c>
      <c r="I5255">
        <v>33.64</v>
      </c>
      <c r="J5255">
        <v>74.010000000000005</v>
      </c>
    </row>
    <row r="5256" spans="8:10" x14ac:dyDescent="0.3">
      <c r="H5256">
        <v>99.37</v>
      </c>
      <c r="I5256">
        <v>-7.1</v>
      </c>
      <c r="J5256">
        <v>106.47</v>
      </c>
    </row>
    <row r="5257" spans="8:10" x14ac:dyDescent="0.3">
      <c r="H5257">
        <v>33.57</v>
      </c>
      <c r="I5257">
        <v>-5.45</v>
      </c>
      <c r="J5257">
        <v>39.020000000000003</v>
      </c>
    </row>
    <row r="5258" spans="8:10" x14ac:dyDescent="0.3">
      <c r="H5258">
        <v>10.56</v>
      </c>
      <c r="I5258">
        <v>4.75</v>
      </c>
      <c r="J5258">
        <v>5.81</v>
      </c>
    </row>
    <row r="5259" spans="8:10" x14ac:dyDescent="0.3">
      <c r="H5259">
        <v>38.880000000000003</v>
      </c>
      <c r="I5259">
        <v>18.66</v>
      </c>
      <c r="J5259">
        <v>20.22</v>
      </c>
    </row>
    <row r="5260" spans="8:10" x14ac:dyDescent="0.3">
      <c r="H5260">
        <v>35.200000000000003</v>
      </c>
      <c r="I5260">
        <v>16.54</v>
      </c>
      <c r="J5260">
        <v>18.66</v>
      </c>
    </row>
    <row r="5261" spans="8:10" x14ac:dyDescent="0.3">
      <c r="H5261">
        <v>45.53</v>
      </c>
      <c r="I5261">
        <v>15.93</v>
      </c>
      <c r="J5261">
        <v>29.6</v>
      </c>
    </row>
    <row r="5262" spans="8:10" x14ac:dyDescent="0.3">
      <c r="H5262">
        <v>196.78</v>
      </c>
      <c r="I5262">
        <v>14.76</v>
      </c>
      <c r="J5262">
        <v>182.02</v>
      </c>
    </row>
    <row r="5263" spans="8:10" x14ac:dyDescent="0.3">
      <c r="H5263">
        <v>2.92</v>
      </c>
      <c r="I5263">
        <v>-4.82</v>
      </c>
      <c r="J5263">
        <v>7.74</v>
      </c>
    </row>
    <row r="5264" spans="8:10" x14ac:dyDescent="0.3">
      <c r="H5264">
        <v>200.79</v>
      </c>
      <c r="I5264">
        <v>-22.95</v>
      </c>
      <c r="J5264">
        <v>223.74</v>
      </c>
    </row>
    <row r="5265" spans="8:10" x14ac:dyDescent="0.3">
      <c r="H5265">
        <v>46.69</v>
      </c>
      <c r="I5265">
        <v>-2.92</v>
      </c>
      <c r="J5265">
        <v>49.61</v>
      </c>
    </row>
    <row r="5266" spans="8:10" x14ac:dyDescent="0.3">
      <c r="H5266">
        <v>21.86</v>
      </c>
      <c r="I5266">
        <v>3.55</v>
      </c>
      <c r="J5266">
        <v>18.309999999999999</v>
      </c>
    </row>
    <row r="5267" spans="8:10" x14ac:dyDescent="0.3">
      <c r="H5267">
        <v>11.76</v>
      </c>
      <c r="I5267">
        <v>5.76</v>
      </c>
      <c r="J5267">
        <v>6</v>
      </c>
    </row>
    <row r="5268" spans="8:10" x14ac:dyDescent="0.3">
      <c r="H5268">
        <v>167.94</v>
      </c>
      <c r="I5268">
        <v>82.29</v>
      </c>
      <c r="J5268">
        <v>85.65</v>
      </c>
    </row>
    <row r="5269" spans="8:10" x14ac:dyDescent="0.3">
      <c r="H5269">
        <v>3.89</v>
      </c>
      <c r="I5269">
        <v>1.01</v>
      </c>
      <c r="J5269">
        <v>2.88</v>
      </c>
    </row>
    <row r="5270" spans="8:10" x14ac:dyDescent="0.3">
      <c r="H5270">
        <v>52.44</v>
      </c>
      <c r="I5270">
        <v>24.12</v>
      </c>
      <c r="J5270">
        <v>28.32</v>
      </c>
    </row>
    <row r="5271" spans="8:10" x14ac:dyDescent="0.3">
      <c r="H5271">
        <v>32.36</v>
      </c>
      <c r="I5271">
        <v>11.65</v>
      </c>
      <c r="J5271">
        <v>20.71</v>
      </c>
    </row>
    <row r="5272" spans="8:10" x14ac:dyDescent="0.3">
      <c r="H5272">
        <v>406.6</v>
      </c>
      <c r="I5272">
        <v>113.85</v>
      </c>
      <c r="J5272">
        <v>292.75</v>
      </c>
    </row>
    <row r="5273" spans="8:10" x14ac:dyDescent="0.3">
      <c r="H5273">
        <v>27.92</v>
      </c>
      <c r="I5273">
        <v>8.1</v>
      </c>
      <c r="J5273">
        <v>19.82</v>
      </c>
    </row>
    <row r="5274" spans="8:10" x14ac:dyDescent="0.3">
      <c r="H5274">
        <v>399.67</v>
      </c>
      <c r="I5274">
        <v>-14.99</v>
      </c>
      <c r="J5274">
        <v>414.66</v>
      </c>
    </row>
    <row r="5275" spans="8:10" x14ac:dyDescent="0.3">
      <c r="H5275">
        <v>3.74</v>
      </c>
      <c r="I5275">
        <v>-2.62</v>
      </c>
      <c r="J5275">
        <v>6.36</v>
      </c>
    </row>
    <row r="5276" spans="8:10" x14ac:dyDescent="0.3">
      <c r="H5276">
        <v>715.2</v>
      </c>
      <c r="I5276">
        <v>178.8</v>
      </c>
      <c r="J5276">
        <v>536.4</v>
      </c>
    </row>
    <row r="5277" spans="8:10" x14ac:dyDescent="0.3">
      <c r="H5277">
        <v>159.80000000000001</v>
      </c>
      <c r="I5277">
        <v>70.31</v>
      </c>
      <c r="J5277">
        <v>89.49</v>
      </c>
    </row>
    <row r="5278" spans="8:10" x14ac:dyDescent="0.3">
      <c r="H5278">
        <v>44.75</v>
      </c>
      <c r="I5278">
        <v>8.5</v>
      </c>
      <c r="J5278">
        <v>36.25</v>
      </c>
    </row>
    <row r="5279" spans="8:10" x14ac:dyDescent="0.3">
      <c r="H5279">
        <v>340.12</v>
      </c>
      <c r="I5279">
        <v>-9.7200000000000006</v>
      </c>
      <c r="J5279">
        <v>349.84</v>
      </c>
    </row>
    <row r="5280" spans="8:10" x14ac:dyDescent="0.3">
      <c r="H5280">
        <v>105.52</v>
      </c>
      <c r="I5280">
        <v>48.54</v>
      </c>
      <c r="J5280">
        <v>56.98</v>
      </c>
    </row>
    <row r="5281" spans="8:10" x14ac:dyDescent="0.3">
      <c r="H5281">
        <v>13.48</v>
      </c>
      <c r="I5281">
        <v>1.89</v>
      </c>
      <c r="J5281">
        <v>11.59</v>
      </c>
    </row>
    <row r="5282" spans="8:10" x14ac:dyDescent="0.3">
      <c r="H5282">
        <v>85.52</v>
      </c>
      <c r="I5282">
        <v>22.24</v>
      </c>
      <c r="J5282">
        <v>63.28</v>
      </c>
    </row>
    <row r="5283" spans="8:10" x14ac:dyDescent="0.3">
      <c r="H5283">
        <v>6.16</v>
      </c>
      <c r="I5283">
        <v>2.96</v>
      </c>
      <c r="J5283">
        <v>3.2</v>
      </c>
    </row>
    <row r="5284" spans="8:10" x14ac:dyDescent="0.3">
      <c r="H5284">
        <v>36.840000000000003</v>
      </c>
      <c r="I5284">
        <v>17.309999999999999</v>
      </c>
      <c r="J5284">
        <v>19.53</v>
      </c>
    </row>
    <row r="5285" spans="8:10" x14ac:dyDescent="0.3">
      <c r="H5285">
        <v>15.84</v>
      </c>
      <c r="I5285">
        <v>0</v>
      </c>
      <c r="J5285">
        <v>15.84</v>
      </c>
    </row>
    <row r="5286" spans="8:10" x14ac:dyDescent="0.3">
      <c r="H5286">
        <v>44.4</v>
      </c>
      <c r="I5286">
        <v>22.2</v>
      </c>
      <c r="J5286">
        <v>22.2</v>
      </c>
    </row>
    <row r="5287" spans="8:10" x14ac:dyDescent="0.3">
      <c r="H5287">
        <v>21.24</v>
      </c>
      <c r="I5287">
        <v>7.43</v>
      </c>
      <c r="J5287">
        <v>13.81</v>
      </c>
    </row>
    <row r="5288" spans="8:10" x14ac:dyDescent="0.3">
      <c r="H5288">
        <v>9.5500000000000007</v>
      </c>
      <c r="I5288">
        <v>-7.32</v>
      </c>
      <c r="J5288">
        <v>16.87</v>
      </c>
    </row>
    <row r="5289" spans="8:10" x14ac:dyDescent="0.3">
      <c r="H5289">
        <v>89.99</v>
      </c>
      <c r="I5289">
        <v>-152.97999999999999</v>
      </c>
      <c r="J5289">
        <v>242.97</v>
      </c>
    </row>
    <row r="5290" spans="8:10" x14ac:dyDescent="0.3">
      <c r="H5290">
        <v>163.96</v>
      </c>
      <c r="I5290">
        <v>80.34</v>
      </c>
      <c r="J5290">
        <v>83.62</v>
      </c>
    </row>
    <row r="5291" spans="8:10" x14ac:dyDescent="0.3">
      <c r="H5291">
        <v>17.899999999999999</v>
      </c>
      <c r="I5291">
        <v>6.27</v>
      </c>
      <c r="J5291">
        <v>11.63</v>
      </c>
    </row>
    <row r="5292" spans="8:10" x14ac:dyDescent="0.3">
      <c r="H5292">
        <v>966.7</v>
      </c>
      <c r="I5292">
        <v>-13.81</v>
      </c>
      <c r="J5292">
        <v>980.51</v>
      </c>
    </row>
    <row r="5293" spans="8:10" x14ac:dyDescent="0.3">
      <c r="H5293">
        <v>182.11</v>
      </c>
      <c r="I5293">
        <v>61.46</v>
      </c>
      <c r="J5293">
        <v>120.65</v>
      </c>
    </row>
    <row r="5294" spans="8:10" x14ac:dyDescent="0.3">
      <c r="H5294">
        <v>4.46</v>
      </c>
      <c r="I5294">
        <v>0.33</v>
      </c>
      <c r="J5294">
        <v>4.13</v>
      </c>
    </row>
    <row r="5295" spans="8:10" x14ac:dyDescent="0.3">
      <c r="H5295">
        <v>51.59</v>
      </c>
      <c r="I5295">
        <v>-15.48</v>
      </c>
      <c r="J5295">
        <v>67.069999999999993</v>
      </c>
    </row>
    <row r="5296" spans="8:10" x14ac:dyDescent="0.3">
      <c r="H5296">
        <v>50.4</v>
      </c>
      <c r="I5296">
        <v>23.18</v>
      </c>
      <c r="J5296">
        <v>27.22</v>
      </c>
    </row>
    <row r="5297" spans="8:10" x14ac:dyDescent="0.3">
      <c r="H5297">
        <v>89.57</v>
      </c>
      <c r="I5297">
        <v>32.47</v>
      </c>
      <c r="J5297">
        <v>57.1</v>
      </c>
    </row>
    <row r="5298" spans="8:10" x14ac:dyDescent="0.3">
      <c r="H5298">
        <v>14.89</v>
      </c>
      <c r="I5298">
        <v>4.0199999999999996</v>
      </c>
      <c r="J5298">
        <v>10.87</v>
      </c>
    </row>
    <row r="5299" spans="8:10" x14ac:dyDescent="0.3">
      <c r="H5299">
        <v>543.91999999999996</v>
      </c>
      <c r="I5299">
        <v>135.97999999999999</v>
      </c>
      <c r="J5299">
        <v>407.94</v>
      </c>
    </row>
    <row r="5300" spans="8:10" x14ac:dyDescent="0.3">
      <c r="H5300">
        <v>4.08</v>
      </c>
      <c r="I5300">
        <v>1.92</v>
      </c>
      <c r="J5300">
        <v>2.16</v>
      </c>
    </row>
    <row r="5301" spans="8:10" x14ac:dyDescent="0.3">
      <c r="H5301">
        <v>18.899999999999999</v>
      </c>
      <c r="I5301">
        <v>8.69</v>
      </c>
      <c r="J5301">
        <v>10.210000000000001</v>
      </c>
    </row>
    <row r="5302" spans="8:10" x14ac:dyDescent="0.3">
      <c r="H5302">
        <v>2275.5</v>
      </c>
      <c r="I5302">
        <v>386.83</v>
      </c>
      <c r="J5302">
        <v>1888.67</v>
      </c>
    </row>
    <row r="5303" spans="8:10" x14ac:dyDescent="0.3">
      <c r="H5303">
        <v>1979.7</v>
      </c>
      <c r="I5303">
        <v>653.29999999999995</v>
      </c>
      <c r="J5303">
        <v>1326.4</v>
      </c>
    </row>
    <row r="5304" spans="8:10" x14ac:dyDescent="0.3">
      <c r="H5304">
        <v>62.1</v>
      </c>
      <c r="I5304">
        <v>29.81</v>
      </c>
      <c r="J5304">
        <v>32.29</v>
      </c>
    </row>
    <row r="5305" spans="8:10" x14ac:dyDescent="0.3">
      <c r="H5305">
        <v>37.299999999999997</v>
      </c>
      <c r="I5305">
        <v>-1.07</v>
      </c>
      <c r="J5305">
        <v>38.369999999999997</v>
      </c>
    </row>
    <row r="5306" spans="8:10" x14ac:dyDescent="0.3">
      <c r="H5306">
        <v>8.5399999999999991</v>
      </c>
      <c r="I5306">
        <v>-7.48</v>
      </c>
      <c r="J5306">
        <v>16.02</v>
      </c>
    </row>
    <row r="5307" spans="8:10" x14ac:dyDescent="0.3">
      <c r="H5307">
        <v>68.95</v>
      </c>
      <c r="I5307">
        <v>28.96</v>
      </c>
      <c r="J5307">
        <v>39.99</v>
      </c>
    </row>
    <row r="5308" spans="8:10" x14ac:dyDescent="0.3">
      <c r="H5308">
        <v>296.37</v>
      </c>
      <c r="I5308">
        <v>80.02</v>
      </c>
      <c r="J5308">
        <v>216.35</v>
      </c>
    </row>
    <row r="5309" spans="8:10" x14ac:dyDescent="0.3">
      <c r="H5309">
        <v>39.979999999999997</v>
      </c>
      <c r="I5309">
        <v>2</v>
      </c>
      <c r="J5309">
        <v>37.979999999999997</v>
      </c>
    </row>
    <row r="5310" spans="8:10" x14ac:dyDescent="0.3">
      <c r="H5310">
        <v>191.06</v>
      </c>
      <c r="I5310">
        <v>-46.4</v>
      </c>
      <c r="J5310">
        <v>237.46</v>
      </c>
    </row>
    <row r="5311" spans="8:10" x14ac:dyDescent="0.3">
      <c r="H5311">
        <v>13.04</v>
      </c>
      <c r="I5311">
        <v>3.91</v>
      </c>
      <c r="J5311">
        <v>9.1300000000000008</v>
      </c>
    </row>
    <row r="5312" spans="8:10" x14ac:dyDescent="0.3">
      <c r="H5312">
        <v>1525.19</v>
      </c>
      <c r="I5312">
        <v>-2287.7800000000002</v>
      </c>
      <c r="J5312">
        <v>3812.97</v>
      </c>
    </row>
    <row r="5313" spans="8:10" x14ac:dyDescent="0.3">
      <c r="H5313">
        <v>9.2200000000000006</v>
      </c>
      <c r="I5313">
        <v>3.34</v>
      </c>
      <c r="J5313">
        <v>5.88</v>
      </c>
    </row>
    <row r="5314" spans="8:10" x14ac:dyDescent="0.3">
      <c r="H5314">
        <v>28.05</v>
      </c>
      <c r="I5314">
        <v>3.51</v>
      </c>
      <c r="J5314">
        <v>24.54</v>
      </c>
    </row>
    <row r="5315" spans="8:10" x14ac:dyDescent="0.3">
      <c r="H5315">
        <v>64.959999999999994</v>
      </c>
      <c r="I5315">
        <v>21.44</v>
      </c>
      <c r="J5315">
        <v>43.52</v>
      </c>
    </row>
    <row r="5316" spans="8:10" x14ac:dyDescent="0.3">
      <c r="H5316">
        <v>30.56</v>
      </c>
      <c r="I5316">
        <v>14.97</v>
      </c>
      <c r="J5316">
        <v>15.59</v>
      </c>
    </row>
    <row r="5317" spans="8:10" x14ac:dyDescent="0.3">
      <c r="H5317">
        <v>187.06</v>
      </c>
      <c r="I5317">
        <v>11.69</v>
      </c>
      <c r="J5317">
        <v>175.37</v>
      </c>
    </row>
    <row r="5318" spans="8:10" x14ac:dyDescent="0.3">
      <c r="H5318">
        <v>11.81</v>
      </c>
      <c r="I5318">
        <v>1.33</v>
      </c>
      <c r="J5318">
        <v>10.48</v>
      </c>
    </row>
    <row r="5319" spans="8:10" x14ac:dyDescent="0.3">
      <c r="H5319">
        <v>9.66</v>
      </c>
      <c r="I5319">
        <v>1.57</v>
      </c>
      <c r="J5319">
        <v>8.09</v>
      </c>
    </row>
    <row r="5320" spans="8:10" x14ac:dyDescent="0.3">
      <c r="H5320">
        <v>20.74</v>
      </c>
      <c r="I5320">
        <v>7.26</v>
      </c>
      <c r="J5320">
        <v>13.48</v>
      </c>
    </row>
    <row r="5321" spans="8:10" x14ac:dyDescent="0.3">
      <c r="H5321">
        <v>27.36</v>
      </c>
      <c r="I5321">
        <v>-21.89</v>
      </c>
      <c r="J5321">
        <v>49.25</v>
      </c>
    </row>
    <row r="5322" spans="8:10" x14ac:dyDescent="0.3">
      <c r="H5322">
        <v>2314.12</v>
      </c>
      <c r="I5322">
        <v>-1002.78</v>
      </c>
      <c r="J5322">
        <v>3316.9</v>
      </c>
    </row>
    <row r="5323" spans="8:10" x14ac:dyDescent="0.3">
      <c r="H5323">
        <v>34.24</v>
      </c>
      <c r="I5323">
        <v>-26.25</v>
      </c>
      <c r="J5323">
        <v>60.49</v>
      </c>
    </row>
    <row r="5324" spans="8:10" x14ac:dyDescent="0.3">
      <c r="H5324">
        <v>19.760000000000002</v>
      </c>
      <c r="I5324">
        <v>5.93</v>
      </c>
      <c r="J5324">
        <v>13.83</v>
      </c>
    </row>
    <row r="5325" spans="8:10" x14ac:dyDescent="0.3">
      <c r="H5325">
        <v>15.96</v>
      </c>
      <c r="I5325">
        <v>7.98</v>
      </c>
      <c r="J5325">
        <v>7.98</v>
      </c>
    </row>
    <row r="5326" spans="8:10" x14ac:dyDescent="0.3">
      <c r="H5326">
        <v>16.899999999999999</v>
      </c>
      <c r="I5326">
        <v>6.25</v>
      </c>
      <c r="J5326">
        <v>10.65</v>
      </c>
    </row>
    <row r="5327" spans="8:10" x14ac:dyDescent="0.3">
      <c r="H5327">
        <v>25.08</v>
      </c>
      <c r="I5327">
        <v>9.0299999999999994</v>
      </c>
      <c r="J5327">
        <v>16.05</v>
      </c>
    </row>
    <row r="5328" spans="8:10" x14ac:dyDescent="0.3">
      <c r="H5328">
        <v>6.68</v>
      </c>
      <c r="I5328">
        <v>2</v>
      </c>
      <c r="J5328">
        <v>4.68</v>
      </c>
    </row>
    <row r="5329" spans="8:10" x14ac:dyDescent="0.3">
      <c r="H5329">
        <v>19.440000000000001</v>
      </c>
      <c r="I5329">
        <v>9.33</v>
      </c>
      <c r="J5329">
        <v>10.11</v>
      </c>
    </row>
    <row r="5330" spans="8:10" x14ac:dyDescent="0.3">
      <c r="H5330">
        <v>31.92</v>
      </c>
      <c r="I5330">
        <v>2.39</v>
      </c>
      <c r="J5330">
        <v>29.53</v>
      </c>
    </row>
    <row r="5331" spans="8:10" x14ac:dyDescent="0.3">
      <c r="H5331">
        <v>33.57</v>
      </c>
      <c r="I5331">
        <v>11.75</v>
      </c>
      <c r="J5331">
        <v>21.82</v>
      </c>
    </row>
    <row r="5332" spans="8:10" x14ac:dyDescent="0.3">
      <c r="H5332">
        <v>63.94</v>
      </c>
      <c r="I5332">
        <v>24.94</v>
      </c>
      <c r="J5332">
        <v>39</v>
      </c>
    </row>
    <row r="5333" spans="8:10" x14ac:dyDescent="0.3">
      <c r="H5333">
        <v>60.6</v>
      </c>
      <c r="I5333">
        <v>20.45</v>
      </c>
      <c r="J5333">
        <v>40.15</v>
      </c>
    </row>
    <row r="5334" spans="8:10" x14ac:dyDescent="0.3">
      <c r="H5334">
        <v>22.72</v>
      </c>
      <c r="I5334">
        <v>6.59</v>
      </c>
      <c r="J5334">
        <v>16.13</v>
      </c>
    </row>
    <row r="5335" spans="8:10" x14ac:dyDescent="0.3">
      <c r="H5335">
        <v>10.68</v>
      </c>
      <c r="I5335">
        <v>4.0599999999999996</v>
      </c>
      <c r="J5335">
        <v>6.62</v>
      </c>
    </row>
    <row r="5336" spans="8:10" x14ac:dyDescent="0.3">
      <c r="H5336">
        <v>17.34</v>
      </c>
      <c r="I5336">
        <v>8.5</v>
      </c>
      <c r="J5336">
        <v>8.84</v>
      </c>
    </row>
    <row r="5337" spans="8:10" x14ac:dyDescent="0.3">
      <c r="H5337">
        <v>3.38</v>
      </c>
      <c r="I5337">
        <v>1.55</v>
      </c>
      <c r="J5337">
        <v>1.83</v>
      </c>
    </row>
    <row r="5338" spans="8:10" x14ac:dyDescent="0.3">
      <c r="H5338">
        <v>26.98</v>
      </c>
      <c r="I5338">
        <v>8.77</v>
      </c>
      <c r="J5338">
        <v>18.21</v>
      </c>
    </row>
    <row r="5339" spans="8:10" x14ac:dyDescent="0.3">
      <c r="H5339">
        <v>307.77999999999997</v>
      </c>
      <c r="I5339">
        <v>111.57</v>
      </c>
      <c r="J5339">
        <v>196.21</v>
      </c>
    </row>
    <row r="5340" spans="8:10" x14ac:dyDescent="0.3">
      <c r="H5340">
        <v>244.55</v>
      </c>
      <c r="I5340">
        <v>4.8899999999999997</v>
      </c>
      <c r="J5340">
        <v>239.66</v>
      </c>
    </row>
    <row r="5341" spans="8:10" x14ac:dyDescent="0.3">
      <c r="H5341">
        <v>12.24</v>
      </c>
      <c r="I5341">
        <v>5.75</v>
      </c>
      <c r="J5341">
        <v>6.49</v>
      </c>
    </row>
    <row r="5342" spans="8:10" x14ac:dyDescent="0.3">
      <c r="H5342">
        <v>13.98</v>
      </c>
      <c r="I5342">
        <v>6.01</v>
      </c>
      <c r="J5342">
        <v>7.97</v>
      </c>
    </row>
    <row r="5343" spans="8:10" x14ac:dyDescent="0.3">
      <c r="H5343">
        <v>899.95</v>
      </c>
      <c r="I5343">
        <v>54</v>
      </c>
      <c r="J5343">
        <v>845.95</v>
      </c>
    </row>
    <row r="5344" spans="8:10" x14ac:dyDescent="0.3">
      <c r="H5344">
        <v>1.63</v>
      </c>
      <c r="I5344">
        <v>0.55000000000000004</v>
      </c>
      <c r="J5344">
        <v>1.08</v>
      </c>
    </row>
    <row r="5345" spans="8:10" x14ac:dyDescent="0.3">
      <c r="H5345">
        <v>267.95999999999998</v>
      </c>
      <c r="I5345">
        <v>16.75</v>
      </c>
      <c r="J5345">
        <v>251.21</v>
      </c>
    </row>
    <row r="5346" spans="8:10" x14ac:dyDescent="0.3">
      <c r="H5346">
        <v>31.95</v>
      </c>
      <c r="I5346">
        <v>2.2400000000000002</v>
      </c>
      <c r="J5346">
        <v>29.71</v>
      </c>
    </row>
    <row r="5347" spans="8:10" x14ac:dyDescent="0.3">
      <c r="H5347">
        <v>725.84</v>
      </c>
      <c r="I5347">
        <v>210.49</v>
      </c>
      <c r="J5347">
        <v>515.35</v>
      </c>
    </row>
    <row r="5348" spans="8:10" x14ac:dyDescent="0.3">
      <c r="H5348">
        <v>10.9</v>
      </c>
      <c r="I5348">
        <v>3.95</v>
      </c>
      <c r="J5348">
        <v>6.95</v>
      </c>
    </row>
    <row r="5349" spans="8:10" x14ac:dyDescent="0.3">
      <c r="H5349">
        <v>8.5399999999999991</v>
      </c>
      <c r="I5349">
        <v>2.88</v>
      </c>
      <c r="J5349">
        <v>5.66</v>
      </c>
    </row>
    <row r="5350" spans="8:10" x14ac:dyDescent="0.3">
      <c r="H5350">
        <v>32.340000000000003</v>
      </c>
      <c r="I5350">
        <v>15.52</v>
      </c>
      <c r="J5350">
        <v>16.82</v>
      </c>
    </row>
    <row r="5351" spans="8:10" x14ac:dyDescent="0.3">
      <c r="H5351">
        <v>39.9</v>
      </c>
      <c r="I5351">
        <v>19.95</v>
      </c>
      <c r="J5351">
        <v>19.95</v>
      </c>
    </row>
    <row r="5352" spans="8:10" x14ac:dyDescent="0.3">
      <c r="H5352">
        <v>143.86000000000001</v>
      </c>
      <c r="I5352">
        <v>48.55</v>
      </c>
      <c r="J5352">
        <v>95.31</v>
      </c>
    </row>
    <row r="5353" spans="8:10" x14ac:dyDescent="0.3">
      <c r="H5353">
        <v>41.92</v>
      </c>
      <c r="I5353">
        <v>15.2</v>
      </c>
      <c r="J5353">
        <v>26.72</v>
      </c>
    </row>
    <row r="5354" spans="8:10" x14ac:dyDescent="0.3">
      <c r="H5354">
        <v>329.58</v>
      </c>
      <c r="I5354">
        <v>37.08</v>
      </c>
      <c r="J5354">
        <v>292.5</v>
      </c>
    </row>
    <row r="5355" spans="8:10" x14ac:dyDescent="0.3">
      <c r="H5355">
        <v>87.28</v>
      </c>
      <c r="I5355">
        <v>41.02</v>
      </c>
      <c r="J5355">
        <v>46.26</v>
      </c>
    </row>
    <row r="5356" spans="8:10" x14ac:dyDescent="0.3">
      <c r="H5356">
        <v>279.45999999999998</v>
      </c>
      <c r="I5356">
        <v>20.96</v>
      </c>
      <c r="J5356">
        <v>258.5</v>
      </c>
    </row>
    <row r="5357" spans="8:10" x14ac:dyDescent="0.3">
      <c r="H5357">
        <v>8</v>
      </c>
      <c r="I5357">
        <v>3.84</v>
      </c>
      <c r="J5357">
        <v>4.16</v>
      </c>
    </row>
    <row r="5358" spans="8:10" x14ac:dyDescent="0.3">
      <c r="H5358">
        <v>27.24</v>
      </c>
      <c r="I5358">
        <v>9.5299999999999994</v>
      </c>
      <c r="J5358">
        <v>17.71</v>
      </c>
    </row>
    <row r="5359" spans="8:10" x14ac:dyDescent="0.3">
      <c r="H5359">
        <v>16.36</v>
      </c>
      <c r="I5359">
        <v>1.64</v>
      </c>
      <c r="J5359">
        <v>14.72</v>
      </c>
    </row>
    <row r="5360" spans="8:10" x14ac:dyDescent="0.3">
      <c r="H5360">
        <v>15.78</v>
      </c>
      <c r="I5360">
        <v>0.63</v>
      </c>
      <c r="J5360">
        <v>15.15</v>
      </c>
    </row>
    <row r="5361" spans="8:10" x14ac:dyDescent="0.3">
      <c r="H5361">
        <v>45.98</v>
      </c>
      <c r="I5361">
        <v>12.87</v>
      </c>
      <c r="J5361">
        <v>33.11</v>
      </c>
    </row>
    <row r="5362" spans="8:10" x14ac:dyDescent="0.3">
      <c r="H5362">
        <v>198.27</v>
      </c>
      <c r="I5362">
        <v>-32.22</v>
      </c>
      <c r="J5362">
        <v>230.49</v>
      </c>
    </row>
    <row r="5363" spans="8:10" x14ac:dyDescent="0.3">
      <c r="H5363">
        <v>720.76</v>
      </c>
      <c r="I5363">
        <v>54.06</v>
      </c>
      <c r="J5363">
        <v>666.7</v>
      </c>
    </row>
    <row r="5364" spans="8:10" x14ac:dyDescent="0.3">
      <c r="H5364">
        <v>70.56</v>
      </c>
      <c r="I5364">
        <v>23.99</v>
      </c>
      <c r="J5364">
        <v>46.57</v>
      </c>
    </row>
    <row r="5365" spans="8:10" x14ac:dyDescent="0.3">
      <c r="H5365">
        <v>81.96</v>
      </c>
      <c r="I5365">
        <v>22.95</v>
      </c>
      <c r="J5365">
        <v>59.01</v>
      </c>
    </row>
    <row r="5366" spans="8:10" x14ac:dyDescent="0.3">
      <c r="H5366">
        <v>64.86</v>
      </c>
      <c r="I5366">
        <v>6.49</v>
      </c>
      <c r="J5366">
        <v>58.37</v>
      </c>
    </row>
    <row r="5367" spans="8:10" x14ac:dyDescent="0.3">
      <c r="H5367">
        <v>151.19</v>
      </c>
      <c r="I5367">
        <v>13.23</v>
      </c>
      <c r="J5367">
        <v>137.96</v>
      </c>
    </row>
    <row r="5368" spans="8:10" x14ac:dyDescent="0.3">
      <c r="H5368">
        <v>88.78</v>
      </c>
      <c r="I5368">
        <v>7.77</v>
      </c>
      <c r="J5368">
        <v>81.010000000000005</v>
      </c>
    </row>
    <row r="5369" spans="8:10" x14ac:dyDescent="0.3">
      <c r="H5369">
        <v>11.56</v>
      </c>
      <c r="I5369">
        <v>5.43</v>
      </c>
      <c r="J5369">
        <v>6.13</v>
      </c>
    </row>
    <row r="5370" spans="8:10" x14ac:dyDescent="0.3">
      <c r="H5370">
        <v>15.58</v>
      </c>
      <c r="I5370">
        <v>3.9</v>
      </c>
      <c r="J5370">
        <v>11.68</v>
      </c>
    </row>
    <row r="5371" spans="8:10" x14ac:dyDescent="0.3">
      <c r="H5371">
        <v>85.06</v>
      </c>
      <c r="I5371">
        <v>28.71</v>
      </c>
      <c r="J5371">
        <v>56.35</v>
      </c>
    </row>
    <row r="5372" spans="8:10" x14ac:dyDescent="0.3">
      <c r="H5372">
        <v>273.95999999999998</v>
      </c>
      <c r="I5372">
        <v>71.23</v>
      </c>
      <c r="J5372">
        <v>202.73</v>
      </c>
    </row>
    <row r="5373" spans="8:10" x14ac:dyDescent="0.3">
      <c r="H5373">
        <v>306.89999999999998</v>
      </c>
      <c r="I5373">
        <v>79.790000000000006</v>
      </c>
      <c r="J5373">
        <v>227.11</v>
      </c>
    </row>
    <row r="5374" spans="8:10" x14ac:dyDescent="0.3">
      <c r="H5374">
        <v>15.55</v>
      </c>
      <c r="I5374">
        <v>5.44</v>
      </c>
      <c r="J5374">
        <v>10.11</v>
      </c>
    </row>
    <row r="5375" spans="8:10" x14ac:dyDescent="0.3">
      <c r="H5375">
        <v>347.36</v>
      </c>
      <c r="I5375">
        <v>-69.47</v>
      </c>
      <c r="J5375">
        <v>416.83</v>
      </c>
    </row>
    <row r="5376" spans="8:10" x14ac:dyDescent="0.3">
      <c r="H5376">
        <v>10.37</v>
      </c>
      <c r="I5376">
        <v>3.63</v>
      </c>
      <c r="J5376">
        <v>6.74</v>
      </c>
    </row>
    <row r="5377" spans="8:10" x14ac:dyDescent="0.3">
      <c r="H5377">
        <v>98.16</v>
      </c>
      <c r="I5377">
        <v>9.82</v>
      </c>
      <c r="J5377">
        <v>88.34</v>
      </c>
    </row>
    <row r="5378" spans="8:10" x14ac:dyDescent="0.3">
      <c r="H5378">
        <v>31.44</v>
      </c>
      <c r="I5378">
        <v>7.86</v>
      </c>
      <c r="J5378">
        <v>23.58</v>
      </c>
    </row>
    <row r="5379" spans="8:10" x14ac:dyDescent="0.3">
      <c r="H5379">
        <v>348.49</v>
      </c>
      <c r="I5379">
        <v>117.61</v>
      </c>
      <c r="J5379">
        <v>230.88</v>
      </c>
    </row>
    <row r="5380" spans="8:10" x14ac:dyDescent="0.3">
      <c r="H5380">
        <v>172.74</v>
      </c>
      <c r="I5380">
        <v>-30.23</v>
      </c>
      <c r="J5380">
        <v>202.97</v>
      </c>
    </row>
    <row r="5381" spans="8:10" x14ac:dyDescent="0.3">
      <c r="H5381">
        <v>15.54</v>
      </c>
      <c r="I5381">
        <v>7.61</v>
      </c>
      <c r="J5381">
        <v>7.93</v>
      </c>
    </row>
    <row r="5382" spans="8:10" x14ac:dyDescent="0.3">
      <c r="H5382">
        <v>105.55</v>
      </c>
      <c r="I5382">
        <v>35.619999999999997</v>
      </c>
      <c r="J5382">
        <v>69.930000000000007</v>
      </c>
    </row>
    <row r="5383" spans="8:10" x14ac:dyDescent="0.3">
      <c r="H5383">
        <v>25.92</v>
      </c>
      <c r="I5383">
        <v>9.07</v>
      </c>
      <c r="J5383">
        <v>16.850000000000001</v>
      </c>
    </row>
    <row r="5384" spans="8:10" x14ac:dyDescent="0.3">
      <c r="H5384">
        <v>15.81</v>
      </c>
      <c r="I5384">
        <v>5.34</v>
      </c>
      <c r="J5384">
        <v>10.47</v>
      </c>
    </row>
    <row r="5385" spans="8:10" x14ac:dyDescent="0.3">
      <c r="H5385">
        <v>10.37</v>
      </c>
      <c r="I5385">
        <v>3.76</v>
      </c>
      <c r="J5385">
        <v>6.61</v>
      </c>
    </row>
    <row r="5386" spans="8:10" x14ac:dyDescent="0.3">
      <c r="H5386">
        <v>358.2</v>
      </c>
      <c r="I5386">
        <v>41.79</v>
      </c>
      <c r="J5386">
        <v>316.41000000000003</v>
      </c>
    </row>
    <row r="5387" spans="8:10" x14ac:dyDescent="0.3">
      <c r="H5387">
        <v>545.91999999999996</v>
      </c>
      <c r="I5387">
        <v>72.790000000000006</v>
      </c>
      <c r="J5387">
        <v>473.13</v>
      </c>
    </row>
    <row r="5388" spans="8:10" x14ac:dyDescent="0.3">
      <c r="H5388">
        <v>40.409999999999997</v>
      </c>
      <c r="I5388">
        <v>18.59</v>
      </c>
      <c r="J5388">
        <v>21.82</v>
      </c>
    </row>
    <row r="5389" spans="8:10" x14ac:dyDescent="0.3">
      <c r="H5389">
        <v>167.98</v>
      </c>
      <c r="I5389">
        <v>10.5</v>
      </c>
      <c r="J5389">
        <v>157.47999999999999</v>
      </c>
    </row>
    <row r="5390" spans="8:10" x14ac:dyDescent="0.3">
      <c r="H5390">
        <v>109.53</v>
      </c>
      <c r="I5390">
        <v>47.1</v>
      </c>
      <c r="J5390">
        <v>62.43</v>
      </c>
    </row>
    <row r="5391" spans="8:10" x14ac:dyDescent="0.3">
      <c r="H5391">
        <v>9.82</v>
      </c>
      <c r="I5391">
        <v>4.8099999999999996</v>
      </c>
      <c r="J5391">
        <v>5.01</v>
      </c>
    </row>
    <row r="5392" spans="8:10" x14ac:dyDescent="0.3">
      <c r="H5392">
        <v>26.35</v>
      </c>
      <c r="I5392">
        <v>9.5500000000000007</v>
      </c>
      <c r="J5392">
        <v>16.8</v>
      </c>
    </row>
    <row r="5393" spans="8:10" x14ac:dyDescent="0.3">
      <c r="H5393">
        <v>22.5</v>
      </c>
      <c r="I5393">
        <v>10.8</v>
      </c>
      <c r="J5393">
        <v>11.7</v>
      </c>
    </row>
    <row r="5394" spans="8:10" x14ac:dyDescent="0.3">
      <c r="H5394">
        <v>9.9600000000000009</v>
      </c>
      <c r="I5394">
        <v>4.58</v>
      </c>
      <c r="J5394">
        <v>5.38</v>
      </c>
    </row>
    <row r="5395" spans="8:10" x14ac:dyDescent="0.3">
      <c r="H5395">
        <v>213.08</v>
      </c>
      <c r="I5395">
        <v>102.28</v>
      </c>
      <c r="J5395">
        <v>110.8</v>
      </c>
    </row>
    <row r="5396" spans="8:10" x14ac:dyDescent="0.3">
      <c r="H5396">
        <v>1025.8800000000001</v>
      </c>
      <c r="I5396">
        <v>235.95</v>
      </c>
      <c r="J5396">
        <v>789.93</v>
      </c>
    </row>
    <row r="5397" spans="8:10" x14ac:dyDescent="0.3">
      <c r="H5397">
        <v>21.98</v>
      </c>
      <c r="I5397">
        <v>9.89</v>
      </c>
      <c r="J5397">
        <v>12.09</v>
      </c>
    </row>
    <row r="5398" spans="8:10" x14ac:dyDescent="0.3">
      <c r="H5398">
        <v>63.2</v>
      </c>
      <c r="I5398">
        <v>23.38</v>
      </c>
      <c r="J5398">
        <v>39.82</v>
      </c>
    </row>
    <row r="5399" spans="8:10" x14ac:dyDescent="0.3">
      <c r="H5399">
        <v>39</v>
      </c>
      <c r="I5399">
        <v>11.31</v>
      </c>
      <c r="J5399">
        <v>27.69</v>
      </c>
    </row>
    <row r="5400" spans="8:10" x14ac:dyDescent="0.3">
      <c r="H5400">
        <v>2.91</v>
      </c>
      <c r="I5400">
        <v>-2.0299999999999998</v>
      </c>
      <c r="J5400">
        <v>4.9400000000000004</v>
      </c>
    </row>
    <row r="5401" spans="8:10" x14ac:dyDescent="0.3">
      <c r="H5401">
        <v>556.66</v>
      </c>
      <c r="I5401">
        <v>6.55</v>
      </c>
      <c r="J5401">
        <v>550.11</v>
      </c>
    </row>
    <row r="5402" spans="8:10" x14ac:dyDescent="0.3">
      <c r="H5402">
        <v>71.98</v>
      </c>
      <c r="I5402">
        <v>15.12</v>
      </c>
      <c r="J5402">
        <v>56.86</v>
      </c>
    </row>
    <row r="5403" spans="8:10" x14ac:dyDescent="0.3">
      <c r="H5403">
        <v>79.98</v>
      </c>
      <c r="I5403">
        <v>26.39</v>
      </c>
      <c r="J5403">
        <v>53.59</v>
      </c>
    </row>
    <row r="5404" spans="8:10" x14ac:dyDescent="0.3">
      <c r="H5404">
        <v>24.67</v>
      </c>
      <c r="I5404">
        <v>7.71</v>
      </c>
      <c r="J5404">
        <v>16.96</v>
      </c>
    </row>
    <row r="5405" spans="8:10" x14ac:dyDescent="0.3">
      <c r="H5405">
        <v>3.74</v>
      </c>
      <c r="I5405">
        <v>1.31</v>
      </c>
      <c r="J5405">
        <v>2.4300000000000002</v>
      </c>
    </row>
    <row r="5406" spans="8:10" x14ac:dyDescent="0.3">
      <c r="H5406">
        <v>445.96</v>
      </c>
      <c r="I5406">
        <v>55.74</v>
      </c>
      <c r="J5406">
        <v>390.22</v>
      </c>
    </row>
    <row r="5407" spans="8:10" x14ac:dyDescent="0.3">
      <c r="H5407">
        <v>36.24</v>
      </c>
      <c r="I5407">
        <v>15.22</v>
      </c>
      <c r="J5407">
        <v>21.02</v>
      </c>
    </row>
    <row r="5408" spans="8:10" x14ac:dyDescent="0.3">
      <c r="H5408">
        <v>10.65</v>
      </c>
      <c r="I5408">
        <v>5.01</v>
      </c>
      <c r="J5408">
        <v>5.64</v>
      </c>
    </row>
    <row r="5409" spans="8:10" x14ac:dyDescent="0.3">
      <c r="H5409">
        <v>87.92</v>
      </c>
      <c r="I5409">
        <v>40.44</v>
      </c>
      <c r="J5409">
        <v>47.48</v>
      </c>
    </row>
    <row r="5410" spans="8:10" x14ac:dyDescent="0.3">
      <c r="H5410">
        <v>22.42</v>
      </c>
      <c r="I5410">
        <v>8.41</v>
      </c>
      <c r="J5410">
        <v>14.01</v>
      </c>
    </row>
    <row r="5411" spans="8:10" x14ac:dyDescent="0.3">
      <c r="H5411">
        <v>90.48</v>
      </c>
      <c r="I5411">
        <v>33.93</v>
      </c>
      <c r="J5411">
        <v>56.55</v>
      </c>
    </row>
    <row r="5412" spans="8:10" x14ac:dyDescent="0.3">
      <c r="H5412">
        <v>42.76</v>
      </c>
      <c r="I5412">
        <v>11.12</v>
      </c>
      <c r="J5412">
        <v>31.64</v>
      </c>
    </row>
    <row r="5413" spans="8:10" x14ac:dyDescent="0.3">
      <c r="H5413">
        <v>10.08</v>
      </c>
      <c r="I5413">
        <v>3.53</v>
      </c>
      <c r="J5413">
        <v>6.55</v>
      </c>
    </row>
    <row r="5414" spans="8:10" x14ac:dyDescent="0.3">
      <c r="H5414">
        <v>101.34</v>
      </c>
      <c r="I5414">
        <v>8.11</v>
      </c>
      <c r="J5414">
        <v>93.23</v>
      </c>
    </row>
    <row r="5415" spans="8:10" x14ac:dyDescent="0.3">
      <c r="H5415">
        <v>224.75</v>
      </c>
      <c r="I5415">
        <v>62.93</v>
      </c>
      <c r="J5415">
        <v>161.82</v>
      </c>
    </row>
    <row r="5416" spans="8:10" x14ac:dyDescent="0.3">
      <c r="H5416">
        <v>73.180000000000007</v>
      </c>
      <c r="I5416">
        <v>-197.58</v>
      </c>
      <c r="J5416">
        <v>270.76</v>
      </c>
    </row>
    <row r="5417" spans="8:10" x14ac:dyDescent="0.3">
      <c r="H5417">
        <v>20.74</v>
      </c>
      <c r="I5417">
        <v>7.26</v>
      </c>
      <c r="J5417">
        <v>13.48</v>
      </c>
    </row>
    <row r="5418" spans="8:10" x14ac:dyDescent="0.3">
      <c r="H5418">
        <v>39.979999999999997</v>
      </c>
      <c r="I5418">
        <v>-9</v>
      </c>
      <c r="J5418">
        <v>48.98</v>
      </c>
    </row>
    <row r="5419" spans="8:10" x14ac:dyDescent="0.3">
      <c r="H5419">
        <v>15.36</v>
      </c>
      <c r="I5419">
        <v>7.68</v>
      </c>
      <c r="J5419">
        <v>7.68</v>
      </c>
    </row>
    <row r="5420" spans="8:10" x14ac:dyDescent="0.3">
      <c r="H5420">
        <v>36.29</v>
      </c>
      <c r="I5420">
        <v>12.7</v>
      </c>
      <c r="J5420">
        <v>23.59</v>
      </c>
    </row>
    <row r="5421" spans="8:10" x14ac:dyDescent="0.3">
      <c r="H5421">
        <v>150.38</v>
      </c>
      <c r="I5421">
        <v>15.04</v>
      </c>
      <c r="J5421">
        <v>135.34</v>
      </c>
    </row>
    <row r="5422" spans="8:10" x14ac:dyDescent="0.3">
      <c r="H5422">
        <v>280.77999999999997</v>
      </c>
      <c r="I5422">
        <v>-60.84</v>
      </c>
      <c r="J5422">
        <v>341.62</v>
      </c>
    </row>
    <row r="5423" spans="8:10" x14ac:dyDescent="0.3">
      <c r="H5423">
        <v>31.98</v>
      </c>
      <c r="I5423">
        <v>1.2</v>
      </c>
      <c r="J5423">
        <v>30.78</v>
      </c>
    </row>
    <row r="5424" spans="8:10" x14ac:dyDescent="0.3">
      <c r="H5424">
        <v>11.23</v>
      </c>
      <c r="I5424">
        <v>3.93</v>
      </c>
      <c r="J5424">
        <v>7.3</v>
      </c>
    </row>
    <row r="5425" spans="8:10" x14ac:dyDescent="0.3">
      <c r="H5425">
        <v>26.4</v>
      </c>
      <c r="I5425">
        <v>11.88</v>
      </c>
      <c r="J5425">
        <v>14.52</v>
      </c>
    </row>
    <row r="5426" spans="8:10" x14ac:dyDescent="0.3">
      <c r="H5426">
        <v>3.52</v>
      </c>
      <c r="I5426">
        <v>1.02</v>
      </c>
      <c r="J5426">
        <v>2.5</v>
      </c>
    </row>
    <row r="5427" spans="8:10" x14ac:dyDescent="0.3">
      <c r="H5427">
        <v>1649.95</v>
      </c>
      <c r="I5427">
        <v>659.98</v>
      </c>
      <c r="J5427">
        <v>989.97</v>
      </c>
    </row>
    <row r="5428" spans="8:10" x14ac:dyDescent="0.3">
      <c r="H5428">
        <v>111.9</v>
      </c>
      <c r="I5428">
        <v>51.47</v>
      </c>
      <c r="J5428">
        <v>60.43</v>
      </c>
    </row>
    <row r="5429" spans="8:10" x14ac:dyDescent="0.3">
      <c r="H5429">
        <v>599.16</v>
      </c>
      <c r="I5429">
        <v>35.24</v>
      </c>
      <c r="J5429">
        <v>563.91999999999996</v>
      </c>
    </row>
    <row r="5430" spans="8:10" x14ac:dyDescent="0.3">
      <c r="H5430">
        <v>46.53</v>
      </c>
      <c r="I5430">
        <v>12.1</v>
      </c>
      <c r="J5430">
        <v>34.43</v>
      </c>
    </row>
    <row r="5431" spans="8:10" x14ac:dyDescent="0.3">
      <c r="H5431">
        <v>31.98</v>
      </c>
      <c r="I5431">
        <v>2</v>
      </c>
      <c r="J5431">
        <v>29.98</v>
      </c>
    </row>
    <row r="5432" spans="8:10" x14ac:dyDescent="0.3">
      <c r="H5432">
        <v>161.57</v>
      </c>
      <c r="I5432">
        <v>16.16</v>
      </c>
      <c r="J5432">
        <v>145.41</v>
      </c>
    </row>
    <row r="5433" spans="8:10" x14ac:dyDescent="0.3">
      <c r="H5433">
        <v>4.0599999999999996</v>
      </c>
      <c r="I5433">
        <v>1.37</v>
      </c>
      <c r="J5433">
        <v>2.69</v>
      </c>
    </row>
    <row r="5434" spans="8:10" x14ac:dyDescent="0.3">
      <c r="H5434">
        <v>6.22</v>
      </c>
      <c r="I5434">
        <v>-4.97</v>
      </c>
      <c r="J5434">
        <v>11.19</v>
      </c>
    </row>
    <row r="5435" spans="8:10" x14ac:dyDescent="0.3">
      <c r="H5435">
        <v>8.9</v>
      </c>
      <c r="I5435">
        <v>0.67</v>
      </c>
      <c r="J5435">
        <v>8.23</v>
      </c>
    </row>
    <row r="5436" spans="8:10" x14ac:dyDescent="0.3">
      <c r="H5436">
        <v>1640.7</v>
      </c>
      <c r="I5436">
        <v>459.4</v>
      </c>
      <c r="J5436">
        <v>1181.3</v>
      </c>
    </row>
    <row r="5437" spans="8:10" x14ac:dyDescent="0.3">
      <c r="H5437">
        <v>270</v>
      </c>
      <c r="I5437">
        <v>97.2</v>
      </c>
      <c r="J5437">
        <v>172.8</v>
      </c>
    </row>
    <row r="5438" spans="8:10" x14ac:dyDescent="0.3">
      <c r="H5438">
        <v>19.52</v>
      </c>
      <c r="I5438">
        <v>5.37</v>
      </c>
      <c r="J5438">
        <v>14.15</v>
      </c>
    </row>
    <row r="5439" spans="8:10" x14ac:dyDescent="0.3">
      <c r="H5439">
        <v>9.81</v>
      </c>
      <c r="I5439">
        <v>-6.87</v>
      </c>
      <c r="J5439">
        <v>16.68</v>
      </c>
    </row>
    <row r="5440" spans="8:10" x14ac:dyDescent="0.3">
      <c r="H5440">
        <v>213.22</v>
      </c>
      <c r="I5440">
        <v>15.99</v>
      </c>
      <c r="J5440">
        <v>197.23</v>
      </c>
    </row>
    <row r="5441" spans="8:10" x14ac:dyDescent="0.3">
      <c r="H5441">
        <v>588.78</v>
      </c>
      <c r="I5441">
        <v>184</v>
      </c>
      <c r="J5441">
        <v>404.78</v>
      </c>
    </row>
    <row r="5442" spans="8:10" x14ac:dyDescent="0.3">
      <c r="H5442">
        <v>2.06</v>
      </c>
      <c r="I5442">
        <v>0.15</v>
      </c>
      <c r="J5442">
        <v>1.91</v>
      </c>
    </row>
    <row r="5443" spans="8:10" x14ac:dyDescent="0.3">
      <c r="H5443">
        <v>6.37</v>
      </c>
      <c r="I5443">
        <v>2.39</v>
      </c>
      <c r="J5443">
        <v>3.98</v>
      </c>
    </row>
    <row r="5444" spans="8:10" x14ac:dyDescent="0.3">
      <c r="H5444">
        <v>99.6</v>
      </c>
      <c r="I5444">
        <v>36.85</v>
      </c>
      <c r="J5444">
        <v>62.75</v>
      </c>
    </row>
    <row r="5445" spans="8:10" x14ac:dyDescent="0.3">
      <c r="H5445">
        <v>62.3</v>
      </c>
      <c r="I5445">
        <v>21.02</v>
      </c>
      <c r="J5445">
        <v>41.28</v>
      </c>
    </row>
    <row r="5446" spans="8:10" x14ac:dyDescent="0.3">
      <c r="H5446">
        <v>10.71</v>
      </c>
      <c r="I5446">
        <v>2.78</v>
      </c>
      <c r="J5446">
        <v>7.93</v>
      </c>
    </row>
    <row r="5447" spans="8:10" x14ac:dyDescent="0.3">
      <c r="H5447">
        <v>20.94</v>
      </c>
      <c r="I5447">
        <v>7.07</v>
      </c>
      <c r="J5447">
        <v>13.87</v>
      </c>
    </row>
    <row r="5448" spans="8:10" x14ac:dyDescent="0.3">
      <c r="H5448">
        <v>33</v>
      </c>
      <c r="I5448">
        <v>8.25</v>
      </c>
      <c r="J5448">
        <v>24.75</v>
      </c>
    </row>
    <row r="5449" spans="8:10" x14ac:dyDescent="0.3">
      <c r="H5449">
        <v>249.95</v>
      </c>
      <c r="I5449">
        <v>87.48</v>
      </c>
      <c r="J5449">
        <v>162.47</v>
      </c>
    </row>
    <row r="5450" spans="8:10" x14ac:dyDescent="0.3">
      <c r="H5450">
        <v>357.93</v>
      </c>
      <c r="I5450">
        <v>7.16</v>
      </c>
      <c r="J5450">
        <v>350.77</v>
      </c>
    </row>
    <row r="5451" spans="8:10" x14ac:dyDescent="0.3">
      <c r="H5451">
        <v>57.4</v>
      </c>
      <c r="I5451">
        <v>10.91</v>
      </c>
      <c r="J5451">
        <v>46.49</v>
      </c>
    </row>
    <row r="5452" spans="8:10" x14ac:dyDescent="0.3">
      <c r="H5452">
        <v>331.96</v>
      </c>
      <c r="I5452">
        <v>149.38</v>
      </c>
      <c r="J5452">
        <v>182.58</v>
      </c>
    </row>
    <row r="5453" spans="8:10" x14ac:dyDescent="0.3">
      <c r="H5453">
        <v>40.56</v>
      </c>
      <c r="I5453">
        <v>12.98</v>
      </c>
      <c r="J5453">
        <v>27.58</v>
      </c>
    </row>
    <row r="5454" spans="8:10" x14ac:dyDescent="0.3">
      <c r="H5454">
        <v>86.2</v>
      </c>
      <c r="I5454">
        <v>25</v>
      </c>
      <c r="J5454">
        <v>61.2</v>
      </c>
    </row>
    <row r="5455" spans="8:10" x14ac:dyDescent="0.3">
      <c r="H5455">
        <v>38.020000000000003</v>
      </c>
      <c r="I5455">
        <v>13.78</v>
      </c>
      <c r="J5455">
        <v>24.24</v>
      </c>
    </row>
    <row r="5456" spans="8:10" x14ac:dyDescent="0.3">
      <c r="H5456">
        <v>8.3800000000000008</v>
      </c>
      <c r="I5456">
        <v>0.73</v>
      </c>
      <c r="J5456">
        <v>7.65</v>
      </c>
    </row>
    <row r="5457" spans="8:10" x14ac:dyDescent="0.3">
      <c r="H5457">
        <v>6.85</v>
      </c>
      <c r="I5457">
        <v>0.77</v>
      </c>
      <c r="J5457">
        <v>6.08</v>
      </c>
    </row>
    <row r="5458" spans="8:10" x14ac:dyDescent="0.3">
      <c r="H5458">
        <v>19.600000000000001</v>
      </c>
      <c r="I5458">
        <v>9.6</v>
      </c>
      <c r="J5458">
        <v>10</v>
      </c>
    </row>
    <row r="5459" spans="8:10" x14ac:dyDescent="0.3">
      <c r="H5459">
        <v>68.459999999999994</v>
      </c>
      <c r="I5459">
        <v>20.54</v>
      </c>
      <c r="J5459">
        <v>47.92</v>
      </c>
    </row>
    <row r="5460" spans="8:10" x14ac:dyDescent="0.3">
      <c r="H5460">
        <v>13.34</v>
      </c>
      <c r="I5460">
        <v>4.34</v>
      </c>
      <c r="J5460">
        <v>9</v>
      </c>
    </row>
    <row r="5461" spans="8:10" x14ac:dyDescent="0.3">
      <c r="H5461">
        <v>1478.27</v>
      </c>
      <c r="I5461">
        <v>92.39</v>
      </c>
      <c r="J5461">
        <v>1385.88</v>
      </c>
    </row>
    <row r="5462" spans="8:10" x14ac:dyDescent="0.3">
      <c r="H5462">
        <v>16.27</v>
      </c>
      <c r="I5462">
        <v>-3.86</v>
      </c>
      <c r="J5462">
        <v>20.13</v>
      </c>
    </row>
    <row r="5463" spans="8:10" x14ac:dyDescent="0.3">
      <c r="H5463">
        <v>9.24</v>
      </c>
      <c r="I5463">
        <v>4.4400000000000004</v>
      </c>
      <c r="J5463">
        <v>4.8</v>
      </c>
    </row>
    <row r="5464" spans="8:10" x14ac:dyDescent="0.3">
      <c r="H5464">
        <v>32.340000000000003</v>
      </c>
      <c r="I5464">
        <v>-23.72</v>
      </c>
      <c r="J5464">
        <v>56.06</v>
      </c>
    </row>
    <row r="5465" spans="8:10" x14ac:dyDescent="0.3">
      <c r="H5465">
        <v>56.06</v>
      </c>
      <c r="I5465">
        <v>19.62</v>
      </c>
      <c r="J5465">
        <v>36.44</v>
      </c>
    </row>
    <row r="5466" spans="8:10" x14ac:dyDescent="0.3">
      <c r="H5466">
        <v>108.72</v>
      </c>
      <c r="I5466">
        <v>36.69</v>
      </c>
      <c r="J5466">
        <v>72.03</v>
      </c>
    </row>
    <row r="5467" spans="8:10" x14ac:dyDescent="0.3">
      <c r="H5467">
        <v>181.47</v>
      </c>
      <c r="I5467">
        <v>-320.60000000000002</v>
      </c>
      <c r="J5467">
        <v>502.07</v>
      </c>
    </row>
    <row r="5468" spans="8:10" x14ac:dyDescent="0.3">
      <c r="H5468">
        <v>16.18</v>
      </c>
      <c r="I5468">
        <v>6.07</v>
      </c>
      <c r="J5468">
        <v>10.11</v>
      </c>
    </row>
    <row r="5469" spans="8:10" x14ac:dyDescent="0.3">
      <c r="H5469">
        <v>122.35</v>
      </c>
      <c r="I5469">
        <v>13.76</v>
      </c>
      <c r="J5469">
        <v>108.59</v>
      </c>
    </row>
    <row r="5470" spans="8:10" x14ac:dyDescent="0.3">
      <c r="H5470">
        <v>585.54999999999995</v>
      </c>
      <c r="I5470">
        <v>73.19</v>
      </c>
      <c r="J5470">
        <v>512.36</v>
      </c>
    </row>
    <row r="5471" spans="8:10" x14ac:dyDescent="0.3">
      <c r="H5471">
        <v>19.440000000000001</v>
      </c>
      <c r="I5471">
        <v>9.33</v>
      </c>
      <c r="J5471">
        <v>10.11</v>
      </c>
    </row>
    <row r="5472" spans="8:10" x14ac:dyDescent="0.3">
      <c r="H5472">
        <v>123.92</v>
      </c>
      <c r="I5472">
        <v>9.2899999999999991</v>
      </c>
      <c r="J5472">
        <v>114.63</v>
      </c>
    </row>
    <row r="5473" spans="8:10" x14ac:dyDescent="0.3">
      <c r="H5473">
        <v>13.36</v>
      </c>
      <c r="I5473">
        <v>4.01</v>
      </c>
      <c r="J5473">
        <v>9.35</v>
      </c>
    </row>
    <row r="5474" spans="8:10" x14ac:dyDescent="0.3">
      <c r="H5474">
        <v>78.260000000000005</v>
      </c>
      <c r="I5474">
        <v>-17.61</v>
      </c>
      <c r="J5474">
        <v>95.87</v>
      </c>
    </row>
    <row r="5475" spans="8:10" x14ac:dyDescent="0.3">
      <c r="H5475">
        <v>102.02</v>
      </c>
      <c r="I5475">
        <v>-183.63</v>
      </c>
      <c r="J5475">
        <v>285.64999999999998</v>
      </c>
    </row>
    <row r="5476" spans="8:10" x14ac:dyDescent="0.3">
      <c r="H5476">
        <v>750.68</v>
      </c>
      <c r="I5476">
        <v>37.53</v>
      </c>
      <c r="J5476">
        <v>713.15</v>
      </c>
    </row>
    <row r="5477" spans="8:10" x14ac:dyDescent="0.3">
      <c r="H5477">
        <v>44.4</v>
      </c>
      <c r="I5477">
        <v>22.2</v>
      </c>
      <c r="J5477">
        <v>22.2</v>
      </c>
    </row>
    <row r="5478" spans="8:10" x14ac:dyDescent="0.3">
      <c r="H5478">
        <v>84.55</v>
      </c>
      <c r="I5478">
        <v>22.83</v>
      </c>
      <c r="J5478">
        <v>61.72</v>
      </c>
    </row>
    <row r="5479" spans="8:10" x14ac:dyDescent="0.3">
      <c r="H5479">
        <v>17.940000000000001</v>
      </c>
      <c r="I5479">
        <v>8.7899999999999991</v>
      </c>
      <c r="J5479">
        <v>9.15</v>
      </c>
    </row>
    <row r="5480" spans="8:10" x14ac:dyDescent="0.3">
      <c r="H5480">
        <v>128.4</v>
      </c>
      <c r="I5480">
        <v>62.92</v>
      </c>
      <c r="J5480">
        <v>65.48</v>
      </c>
    </row>
    <row r="5481" spans="8:10" x14ac:dyDescent="0.3">
      <c r="H5481">
        <v>1.87</v>
      </c>
      <c r="I5481">
        <v>-1.31</v>
      </c>
      <c r="J5481">
        <v>3.18</v>
      </c>
    </row>
    <row r="5482" spans="8:10" x14ac:dyDescent="0.3">
      <c r="H5482">
        <v>103.19</v>
      </c>
      <c r="I5482">
        <v>11.61</v>
      </c>
      <c r="J5482">
        <v>91.58</v>
      </c>
    </row>
    <row r="5483" spans="8:10" x14ac:dyDescent="0.3">
      <c r="H5483">
        <v>36</v>
      </c>
      <c r="I5483">
        <v>6.48</v>
      </c>
      <c r="J5483">
        <v>29.52</v>
      </c>
    </row>
    <row r="5484" spans="8:10" x14ac:dyDescent="0.3">
      <c r="H5484">
        <v>239.96</v>
      </c>
      <c r="I5484">
        <v>115.18</v>
      </c>
      <c r="J5484">
        <v>124.78</v>
      </c>
    </row>
    <row r="5485" spans="8:10" x14ac:dyDescent="0.3">
      <c r="H5485">
        <v>40.68</v>
      </c>
      <c r="I5485">
        <v>0.41</v>
      </c>
      <c r="J5485">
        <v>40.270000000000003</v>
      </c>
    </row>
    <row r="5486" spans="8:10" x14ac:dyDescent="0.3">
      <c r="H5486">
        <v>419.14</v>
      </c>
      <c r="I5486">
        <v>-68.11</v>
      </c>
      <c r="J5486">
        <v>487.25</v>
      </c>
    </row>
    <row r="5487" spans="8:10" x14ac:dyDescent="0.3">
      <c r="H5487">
        <v>23.47</v>
      </c>
      <c r="I5487">
        <v>7.63</v>
      </c>
      <c r="J5487">
        <v>15.84</v>
      </c>
    </row>
    <row r="5488" spans="8:10" x14ac:dyDescent="0.3">
      <c r="H5488">
        <v>3.59</v>
      </c>
      <c r="I5488">
        <v>-6.29</v>
      </c>
      <c r="J5488">
        <v>9.8800000000000008</v>
      </c>
    </row>
    <row r="5489" spans="8:10" x14ac:dyDescent="0.3">
      <c r="H5489">
        <v>23.98</v>
      </c>
      <c r="I5489">
        <v>-5.69</v>
      </c>
      <c r="J5489">
        <v>29.67</v>
      </c>
    </row>
    <row r="5490" spans="8:10" x14ac:dyDescent="0.3">
      <c r="H5490">
        <v>6.26</v>
      </c>
      <c r="I5490">
        <v>2.04</v>
      </c>
      <c r="J5490">
        <v>4.22</v>
      </c>
    </row>
    <row r="5491" spans="8:10" x14ac:dyDescent="0.3">
      <c r="H5491">
        <v>20.81</v>
      </c>
      <c r="I5491">
        <v>1.82</v>
      </c>
      <c r="J5491">
        <v>18.989999999999998</v>
      </c>
    </row>
    <row r="5492" spans="8:10" x14ac:dyDescent="0.3">
      <c r="H5492">
        <v>218.35</v>
      </c>
      <c r="I5492">
        <v>-19.11</v>
      </c>
      <c r="J5492">
        <v>237.46</v>
      </c>
    </row>
    <row r="5493" spans="8:10" x14ac:dyDescent="0.3">
      <c r="H5493">
        <v>18.16</v>
      </c>
      <c r="I5493">
        <v>1.82</v>
      </c>
      <c r="J5493">
        <v>16.34</v>
      </c>
    </row>
    <row r="5494" spans="8:10" x14ac:dyDescent="0.3">
      <c r="H5494">
        <v>7.36</v>
      </c>
      <c r="I5494">
        <v>0.15</v>
      </c>
      <c r="J5494">
        <v>7.21</v>
      </c>
    </row>
    <row r="5495" spans="8:10" x14ac:dyDescent="0.3">
      <c r="H5495">
        <v>41.4</v>
      </c>
      <c r="I5495">
        <v>19.87</v>
      </c>
      <c r="J5495">
        <v>21.53</v>
      </c>
    </row>
    <row r="5496" spans="8:10" x14ac:dyDescent="0.3">
      <c r="H5496">
        <v>411.33</v>
      </c>
      <c r="I5496">
        <v>-4.84</v>
      </c>
      <c r="J5496">
        <v>416.17</v>
      </c>
    </row>
    <row r="5497" spans="8:10" x14ac:dyDescent="0.3">
      <c r="H5497">
        <v>7.66</v>
      </c>
      <c r="I5497">
        <v>-6.12</v>
      </c>
      <c r="J5497">
        <v>13.78</v>
      </c>
    </row>
    <row r="5498" spans="8:10" x14ac:dyDescent="0.3">
      <c r="H5498">
        <v>63.92</v>
      </c>
      <c r="I5498">
        <v>19.18</v>
      </c>
      <c r="J5498">
        <v>44.74</v>
      </c>
    </row>
    <row r="5499" spans="8:10" x14ac:dyDescent="0.3">
      <c r="H5499">
        <v>6.56</v>
      </c>
      <c r="I5499">
        <v>1.9</v>
      </c>
      <c r="J5499">
        <v>4.66</v>
      </c>
    </row>
    <row r="5500" spans="8:10" x14ac:dyDescent="0.3">
      <c r="H5500">
        <v>7.83</v>
      </c>
      <c r="I5500">
        <v>3.6</v>
      </c>
      <c r="J5500">
        <v>4.2300000000000004</v>
      </c>
    </row>
    <row r="5501" spans="8:10" x14ac:dyDescent="0.3">
      <c r="H5501">
        <v>41.9</v>
      </c>
      <c r="I5501">
        <v>8.8000000000000007</v>
      </c>
      <c r="J5501">
        <v>33.1</v>
      </c>
    </row>
    <row r="5502" spans="8:10" x14ac:dyDescent="0.3">
      <c r="H5502">
        <v>664.15</v>
      </c>
      <c r="I5502">
        <v>88.55</v>
      </c>
      <c r="J5502">
        <v>575.6</v>
      </c>
    </row>
    <row r="5503" spans="8:10" x14ac:dyDescent="0.3">
      <c r="H5503">
        <v>8.9600000000000009</v>
      </c>
      <c r="I5503">
        <v>4.3899999999999997</v>
      </c>
      <c r="J5503">
        <v>4.57</v>
      </c>
    </row>
    <row r="5504" spans="8:10" x14ac:dyDescent="0.3">
      <c r="H5504">
        <v>3.31</v>
      </c>
      <c r="I5504">
        <v>0.66</v>
      </c>
      <c r="J5504">
        <v>2.65</v>
      </c>
    </row>
    <row r="5505" spans="8:10" x14ac:dyDescent="0.3">
      <c r="H5505">
        <v>20.14</v>
      </c>
      <c r="I5505">
        <v>1.26</v>
      </c>
      <c r="J5505">
        <v>18.88</v>
      </c>
    </row>
    <row r="5506" spans="8:10" x14ac:dyDescent="0.3">
      <c r="H5506">
        <v>8.86</v>
      </c>
      <c r="I5506">
        <v>2.88</v>
      </c>
      <c r="J5506">
        <v>5.98</v>
      </c>
    </row>
    <row r="5507" spans="8:10" x14ac:dyDescent="0.3">
      <c r="H5507">
        <v>859.2</v>
      </c>
      <c r="I5507">
        <v>-186.16</v>
      </c>
      <c r="J5507">
        <v>1045.3599999999999</v>
      </c>
    </row>
    <row r="5508" spans="8:10" x14ac:dyDescent="0.3">
      <c r="H5508">
        <v>61.96</v>
      </c>
      <c r="I5508">
        <v>27.88</v>
      </c>
      <c r="J5508">
        <v>34.08</v>
      </c>
    </row>
    <row r="5509" spans="8:10" x14ac:dyDescent="0.3">
      <c r="H5509">
        <v>17.920000000000002</v>
      </c>
      <c r="I5509">
        <v>8.6</v>
      </c>
      <c r="J5509">
        <v>9.32</v>
      </c>
    </row>
    <row r="5510" spans="8:10" x14ac:dyDescent="0.3">
      <c r="H5510">
        <v>145.9</v>
      </c>
      <c r="I5510">
        <v>62.74</v>
      </c>
      <c r="J5510">
        <v>83.16</v>
      </c>
    </row>
    <row r="5511" spans="8:10" x14ac:dyDescent="0.3">
      <c r="H5511">
        <v>56.7</v>
      </c>
      <c r="I5511">
        <v>19.14</v>
      </c>
      <c r="J5511">
        <v>37.56</v>
      </c>
    </row>
    <row r="5512" spans="8:10" x14ac:dyDescent="0.3">
      <c r="H5512">
        <v>11.12</v>
      </c>
      <c r="I5512">
        <v>3.48</v>
      </c>
      <c r="J5512">
        <v>7.64</v>
      </c>
    </row>
    <row r="5513" spans="8:10" x14ac:dyDescent="0.3">
      <c r="H5513">
        <v>32.9</v>
      </c>
      <c r="I5513">
        <v>11.1</v>
      </c>
      <c r="J5513">
        <v>21.8</v>
      </c>
    </row>
    <row r="5514" spans="8:10" x14ac:dyDescent="0.3">
      <c r="H5514">
        <v>22.78</v>
      </c>
      <c r="I5514">
        <v>7.69</v>
      </c>
      <c r="J5514">
        <v>15.09</v>
      </c>
    </row>
    <row r="5515" spans="8:10" x14ac:dyDescent="0.3">
      <c r="H5515">
        <v>239.97</v>
      </c>
      <c r="I5515">
        <v>2.4</v>
      </c>
      <c r="J5515">
        <v>237.57</v>
      </c>
    </row>
    <row r="5516" spans="8:10" x14ac:dyDescent="0.3">
      <c r="H5516">
        <v>160.32</v>
      </c>
      <c r="I5516">
        <v>44.89</v>
      </c>
      <c r="J5516">
        <v>115.43</v>
      </c>
    </row>
    <row r="5517" spans="8:10" x14ac:dyDescent="0.3">
      <c r="H5517">
        <v>128.85</v>
      </c>
      <c r="I5517">
        <v>3.87</v>
      </c>
      <c r="J5517">
        <v>124.98</v>
      </c>
    </row>
    <row r="5518" spans="8:10" x14ac:dyDescent="0.3">
      <c r="H5518">
        <v>1319.96</v>
      </c>
      <c r="I5518">
        <v>527.98</v>
      </c>
      <c r="J5518">
        <v>791.98</v>
      </c>
    </row>
    <row r="5519" spans="8:10" x14ac:dyDescent="0.3">
      <c r="H5519">
        <v>239.96</v>
      </c>
      <c r="I5519">
        <v>-10.28</v>
      </c>
      <c r="J5519">
        <v>250.24</v>
      </c>
    </row>
    <row r="5520" spans="8:10" x14ac:dyDescent="0.3">
      <c r="H5520">
        <v>54.77</v>
      </c>
      <c r="I5520">
        <v>6.85</v>
      </c>
      <c r="J5520">
        <v>47.92</v>
      </c>
    </row>
    <row r="5521" spans="8:10" x14ac:dyDescent="0.3">
      <c r="H5521">
        <v>13.39</v>
      </c>
      <c r="I5521">
        <v>3.18</v>
      </c>
      <c r="J5521">
        <v>10.210000000000001</v>
      </c>
    </row>
    <row r="5522" spans="8:10" x14ac:dyDescent="0.3">
      <c r="H5522">
        <v>23.92</v>
      </c>
      <c r="I5522">
        <v>8.67</v>
      </c>
      <c r="J5522">
        <v>15.25</v>
      </c>
    </row>
    <row r="5523" spans="8:10" x14ac:dyDescent="0.3">
      <c r="H5523">
        <v>255.97</v>
      </c>
      <c r="I5523">
        <v>-28.8</v>
      </c>
      <c r="J5523">
        <v>284.77</v>
      </c>
    </row>
    <row r="5524" spans="8:10" x14ac:dyDescent="0.3">
      <c r="H5524">
        <v>21.55</v>
      </c>
      <c r="I5524">
        <v>7</v>
      </c>
      <c r="J5524">
        <v>14.55</v>
      </c>
    </row>
    <row r="5525" spans="8:10" x14ac:dyDescent="0.3">
      <c r="H5525">
        <v>58.24</v>
      </c>
      <c r="I5525">
        <v>15.72</v>
      </c>
      <c r="J5525">
        <v>42.52</v>
      </c>
    </row>
    <row r="5526" spans="8:10" x14ac:dyDescent="0.3">
      <c r="H5526">
        <v>80.28</v>
      </c>
      <c r="I5526">
        <v>36.93</v>
      </c>
      <c r="J5526">
        <v>43.35</v>
      </c>
    </row>
    <row r="5527" spans="8:10" x14ac:dyDescent="0.3">
      <c r="H5527">
        <v>9.7799999999999994</v>
      </c>
      <c r="I5527">
        <v>4.01</v>
      </c>
      <c r="J5527">
        <v>5.77</v>
      </c>
    </row>
    <row r="5528" spans="8:10" x14ac:dyDescent="0.3">
      <c r="H5528">
        <v>1.81</v>
      </c>
      <c r="I5528">
        <v>0.65</v>
      </c>
      <c r="J5528">
        <v>1.1599999999999999</v>
      </c>
    </row>
    <row r="5529" spans="8:10" x14ac:dyDescent="0.3">
      <c r="H5529">
        <v>37.94</v>
      </c>
      <c r="I5529">
        <v>18.21</v>
      </c>
      <c r="J5529">
        <v>19.73</v>
      </c>
    </row>
    <row r="5530" spans="8:10" x14ac:dyDescent="0.3">
      <c r="H5530">
        <v>79.959999999999994</v>
      </c>
      <c r="I5530">
        <v>27.99</v>
      </c>
      <c r="J5530">
        <v>51.97</v>
      </c>
    </row>
    <row r="5531" spans="8:10" x14ac:dyDescent="0.3">
      <c r="H5531">
        <v>115.3</v>
      </c>
      <c r="I5531">
        <v>40.35</v>
      </c>
      <c r="J5531">
        <v>74.95</v>
      </c>
    </row>
    <row r="5532" spans="8:10" x14ac:dyDescent="0.3">
      <c r="H5532">
        <v>2479.96</v>
      </c>
      <c r="I5532">
        <v>743.99</v>
      </c>
      <c r="J5532">
        <v>1735.97</v>
      </c>
    </row>
    <row r="5533" spans="8:10" x14ac:dyDescent="0.3">
      <c r="H5533">
        <v>179.94</v>
      </c>
      <c r="I5533">
        <v>75.569999999999993</v>
      </c>
      <c r="J5533">
        <v>104.37</v>
      </c>
    </row>
    <row r="5534" spans="8:10" x14ac:dyDescent="0.3">
      <c r="H5534">
        <v>26.85</v>
      </c>
      <c r="I5534">
        <v>5.0999999999999996</v>
      </c>
      <c r="J5534">
        <v>21.75</v>
      </c>
    </row>
    <row r="5535" spans="8:10" x14ac:dyDescent="0.3">
      <c r="H5535">
        <v>323.37</v>
      </c>
      <c r="I5535">
        <v>129.35</v>
      </c>
      <c r="J5535">
        <v>194.02</v>
      </c>
    </row>
    <row r="5536" spans="8:10" x14ac:dyDescent="0.3">
      <c r="H5536">
        <v>59.94</v>
      </c>
      <c r="I5536">
        <v>28.17</v>
      </c>
      <c r="J5536">
        <v>31.77</v>
      </c>
    </row>
    <row r="5537" spans="8:10" x14ac:dyDescent="0.3">
      <c r="H5537">
        <v>64.14</v>
      </c>
      <c r="I5537">
        <v>30.79</v>
      </c>
      <c r="J5537">
        <v>33.35</v>
      </c>
    </row>
    <row r="5538" spans="8:10" x14ac:dyDescent="0.3">
      <c r="H5538">
        <v>11.67</v>
      </c>
      <c r="I5538">
        <v>5.6</v>
      </c>
      <c r="J5538">
        <v>6.07</v>
      </c>
    </row>
    <row r="5539" spans="8:10" x14ac:dyDescent="0.3">
      <c r="H5539">
        <v>12.96</v>
      </c>
      <c r="I5539">
        <v>6.22</v>
      </c>
      <c r="J5539">
        <v>6.74</v>
      </c>
    </row>
    <row r="5540" spans="8:10" x14ac:dyDescent="0.3">
      <c r="H5540">
        <v>17.43</v>
      </c>
      <c r="I5540">
        <v>8.02</v>
      </c>
      <c r="J5540">
        <v>9.41</v>
      </c>
    </row>
    <row r="5541" spans="8:10" x14ac:dyDescent="0.3">
      <c r="H5541">
        <v>181.99</v>
      </c>
      <c r="I5541">
        <v>-54.6</v>
      </c>
      <c r="J5541">
        <v>236.59</v>
      </c>
    </row>
    <row r="5542" spans="8:10" x14ac:dyDescent="0.3">
      <c r="H5542">
        <v>1.59</v>
      </c>
      <c r="I5542">
        <v>-2.63</v>
      </c>
      <c r="J5542">
        <v>4.22</v>
      </c>
    </row>
    <row r="5543" spans="8:10" x14ac:dyDescent="0.3">
      <c r="H5543">
        <v>22.34</v>
      </c>
      <c r="I5543">
        <v>2.5099999999999998</v>
      </c>
      <c r="J5543">
        <v>19.829999999999998</v>
      </c>
    </row>
    <row r="5544" spans="8:10" x14ac:dyDescent="0.3">
      <c r="H5544">
        <v>455.97</v>
      </c>
      <c r="I5544">
        <v>-218.87</v>
      </c>
      <c r="J5544">
        <v>674.84</v>
      </c>
    </row>
    <row r="5545" spans="8:10" x14ac:dyDescent="0.3">
      <c r="H5545">
        <v>10.44</v>
      </c>
      <c r="I5545">
        <v>-7.66</v>
      </c>
      <c r="J5545">
        <v>18.100000000000001</v>
      </c>
    </row>
    <row r="5546" spans="8:10" x14ac:dyDescent="0.3">
      <c r="H5546">
        <v>5.21</v>
      </c>
      <c r="I5546">
        <v>-4.17</v>
      </c>
      <c r="J5546">
        <v>9.3800000000000008</v>
      </c>
    </row>
    <row r="5547" spans="8:10" x14ac:dyDescent="0.3">
      <c r="H5547">
        <v>67.400000000000006</v>
      </c>
      <c r="I5547">
        <v>17.52</v>
      </c>
      <c r="J5547">
        <v>49.88</v>
      </c>
    </row>
    <row r="5548" spans="8:10" x14ac:dyDescent="0.3">
      <c r="H5548">
        <v>25.16</v>
      </c>
      <c r="I5548">
        <v>10.57</v>
      </c>
      <c r="J5548">
        <v>14.59</v>
      </c>
    </row>
    <row r="5549" spans="8:10" x14ac:dyDescent="0.3">
      <c r="H5549">
        <v>126.56</v>
      </c>
      <c r="I5549">
        <v>47.46</v>
      </c>
      <c r="J5549">
        <v>79.099999999999994</v>
      </c>
    </row>
    <row r="5550" spans="8:10" x14ac:dyDescent="0.3">
      <c r="H5550">
        <v>43.68</v>
      </c>
      <c r="I5550">
        <v>11.79</v>
      </c>
      <c r="J5550">
        <v>31.89</v>
      </c>
    </row>
    <row r="5551" spans="8:10" x14ac:dyDescent="0.3">
      <c r="H5551">
        <v>139.93</v>
      </c>
      <c r="I5551">
        <v>34.979999999999997</v>
      </c>
      <c r="J5551">
        <v>104.95</v>
      </c>
    </row>
    <row r="5552" spans="8:10" x14ac:dyDescent="0.3">
      <c r="H5552">
        <v>2.67</v>
      </c>
      <c r="I5552">
        <v>0.33</v>
      </c>
      <c r="J5552">
        <v>2.34</v>
      </c>
    </row>
    <row r="5553" spans="8:10" x14ac:dyDescent="0.3">
      <c r="H5553">
        <v>16.66</v>
      </c>
      <c r="I5553">
        <v>-3.12</v>
      </c>
      <c r="J5553">
        <v>19.78</v>
      </c>
    </row>
    <row r="5554" spans="8:10" x14ac:dyDescent="0.3">
      <c r="H5554">
        <v>79.510000000000005</v>
      </c>
      <c r="I5554">
        <v>20.87</v>
      </c>
      <c r="J5554">
        <v>58.64</v>
      </c>
    </row>
    <row r="5555" spans="8:10" x14ac:dyDescent="0.3">
      <c r="H5555">
        <v>36.29</v>
      </c>
      <c r="I5555">
        <v>12.7</v>
      </c>
      <c r="J5555">
        <v>23.59</v>
      </c>
    </row>
    <row r="5556" spans="8:10" x14ac:dyDescent="0.3">
      <c r="H5556">
        <v>67.989999999999995</v>
      </c>
      <c r="I5556">
        <v>-13</v>
      </c>
      <c r="J5556">
        <v>80.989999999999995</v>
      </c>
    </row>
    <row r="5557" spans="8:10" x14ac:dyDescent="0.3">
      <c r="H5557">
        <v>10.16</v>
      </c>
      <c r="I5557">
        <v>3.45</v>
      </c>
      <c r="J5557">
        <v>6.71</v>
      </c>
    </row>
    <row r="5558" spans="8:10" x14ac:dyDescent="0.3">
      <c r="H5558">
        <v>6.16</v>
      </c>
      <c r="I5558">
        <v>1.97</v>
      </c>
      <c r="J5558">
        <v>4.1900000000000004</v>
      </c>
    </row>
    <row r="5559" spans="8:10" x14ac:dyDescent="0.3">
      <c r="H5559">
        <v>56.3</v>
      </c>
      <c r="I5559">
        <v>15.76</v>
      </c>
      <c r="J5559">
        <v>40.54</v>
      </c>
    </row>
    <row r="5560" spans="8:10" x14ac:dyDescent="0.3">
      <c r="H5560">
        <v>6.48</v>
      </c>
      <c r="I5560">
        <v>3.11</v>
      </c>
      <c r="J5560">
        <v>3.37</v>
      </c>
    </row>
    <row r="5561" spans="8:10" x14ac:dyDescent="0.3">
      <c r="H5561">
        <v>1325.85</v>
      </c>
      <c r="I5561">
        <v>238.65</v>
      </c>
      <c r="J5561">
        <v>1087.2</v>
      </c>
    </row>
    <row r="5562" spans="8:10" x14ac:dyDescent="0.3">
      <c r="H5562">
        <v>14.94</v>
      </c>
      <c r="I5562">
        <v>6.87</v>
      </c>
      <c r="J5562">
        <v>8.07</v>
      </c>
    </row>
    <row r="5563" spans="8:10" x14ac:dyDescent="0.3">
      <c r="H5563">
        <v>34.54</v>
      </c>
      <c r="I5563">
        <v>17.27</v>
      </c>
      <c r="J5563">
        <v>17.27</v>
      </c>
    </row>
    <row r="5564" spans="8:10" x14ac:dyDescent="0.3">
      <c r="H5564">
        <v>2999.95</v>
      </c>
      <c r="I5564">
        <v>1439.98</v>
      </c>
      <c r="J5564">
        <v>1559.97</v>
      </c>
    </row>
    <row r="5565" spans="8:10" x14ac:dyDescent="0.3">
      <c r="H5565">
        <v>64.12</v>
      </c>
      <c r="I5565">
        <v>30.78</v>
      </c>
      <c r="J5565">
        <v>33.340000000000003</v>
      </c>
    </row>
    <row r="5566" spans="8:10" x14ac:dyDescent="0.3">
      <c r="H5566">
        <v>19.46</v>
      </c>
      <c r="I5566">
        <v>2.19</v>
      </c>
      <c r="J5566">
        <v>17.27</v>
      </c>
    </row>
    <row r="5567" spans="8:10" x14ac:dyDescent="0.3">
      <c r="H5567">
        <v>209.99</v>
      </c>
      <c r="I5567">
        <v>9</v>
      </c>
      <c r="J5567">
        <v>200.99</v>
      </c>
    </row>
    <row r="5568" spans="8:10" x14ac:dyDescent="0.3">
      <c r="H5568">
        <v>29.76</v>
      </c>
      <c r="I5568">
        <v>1.86</v>
      </c>
      <c r="J5568">
        <v>27.9</v>
      </c>
    </row>
    <row r="5569" spans="8:10" x14ac:dyDescent="0.3">
      <c r="H5569">
        <v>89.77</v>
      </c>
      <c r="I5569">
        <v>-2.56</v>
      </c>
      <c r="J5569">
        <v>92.33</v>
      </c>
    </row>
    <row r="5570" spans="8:10" x14ac:dyDescent="0.3">
      <c r="H5570">
        <v>959.98</v>
      </c>
      <c r="I5570">
        <v>335.99</v>
      </c>
      <c r="J5570">
        <v>623.99</v>
      </c>
    </row>
    <row r="5571" spans="8:10" x14ac:dyDescent="0.3">
      <c r="H5571">
        <v>15.55</v>
      </c>
      <c r="I5571">
        <v>5.64</v>
      </c>
      <c r="J5571">
        <v>9.91</v>
      </c>
    </row>
    <row r="5572" spans="8:10" x14ac:dyDescent="0.3">
      <c r="H5572">
        <v>34.36</v>
      </c>
      <c r="I5572">
        <v>-7.3</v>
      </c>
      <c r="J5572">
        <v>41.66</v>
      </c>
    </row>
    <row r="5573" spans="8:10" x14ac:dyDescent="0.3">
      <c r="H5573">
        <v>98.38</v>
      </c>
      <c r="I5573">
        <v>35.659999999999997</v>
      </c>
      <c r="J5573">
        <v>62.72</v>
      </c>
    </row>
    <row r="5574" spans="8:10" x14ac:dyDescent="0.3">
      <c r="H5574">
        <v>29.94</v>
      </c>
      <c r="I5574">
        <v>-23.95</v>
      </c>
      <c r="J5574">
        <v>53.89</v>
      </c>
    </row>
    <row r="5575" spans="8:10" x14ac:dyDescent="0.3">
      <c r="H5575">
        <v>17.47</v>
      </c>
      <c r="I5575">
        <v>5.68</v>
      </c>
      <c r="J5575">
        <v>11.79</v>
      </c>
    </row>
    <row r="5576" spans="8:10" x14ac:dyDescent="0.3">
      <c r="H5576">
        <v>36.74</v>
      </c>
      <c r="I5576">
        <v>-9.18</v>
      </c>
      <c r="J5576">
        <v>45.92</v>
      </c>
    </row>
    <row r="5577" spans="8:10" x14ac:dyDescent="0.3">
      <c r="H5577">
        <v>179.94</v>
      </c>
      <c r="I5577">
        <v>-44.98</v>
      </c>
      <c r="J5577">
        <v>224.92</v>
      </c>
    </row>
    <row r="5578" spans="8:10" x14ac:dyDescent="0.3">
      <c r="H5578">
        <v>383.64</v>
      </c>
      <c r="I5578">
        <v>122.76</v>
      </c>
      <c r="J5578">
        <v>260.88</v>
      </c>
    </row>
    <row r="5579" spans="8:10" x14ac:dyDescent="0.3">
      <c r="H5579">
        <v>56.52</v>
      </c>
      <c r="I5579">
        <v>15.83</v>
      </c>
      <c r="J5579">
        <v>40.69</v>
      </c>
    </row>
    <row r="5580" spans="8:10" x14ac:dyDescent="0.3">
      <c r="H5580">
        <v>6.56</v>
      </c>
      <c r="I5580">
        <v>1.9</v>
      </c>
      <c r="J5580">
        <v>4.66</v>
      </c>
    </row>
    <row r="5581" spans="8:10" x14ac:dyDescent="0.3">
      <c r="H5581">
        <v>243.92</v>
      </c>
      <c r="I5581">
        <v>-15.24</v>
      </c>
      <c r="J5581">
        <v>259.16000000000003</v>
      </c>
    </row>
    <row r="5582" spans="8:10" x14ac:dyDescent="0.3">
      <c r="H5582">
        <v>47.52</v>
      </c>
      <c r="I5582">
        <v>22.81</v>
      </c>
      <c r="J5582">
        <v>24.71</v>
      </c>
    </row>
    <row r="5583" spans="8:10" x14ac:dyDescent="0.3">
      <c r="H5583">
        <v>19.98</v>
      </c>
      <c r="I5583">
        <v>8.59</v>
      </c>
      <c r="J5583">
        <v>11.39</v>
      </c>
    </row>
    <row r="5584" spans="8:10" x14ac:dyDescent="0.3">
      <c r="H5584">
        <v>8</v>
      </c>
      <c r="I5584">
        <v>3.44</v>
      </c>
      <c r="J5584">
        <v>4.5599999999999996</v>
      </c>
    </row>
    <row r="5585" spans="8:10" x14ac:dyDescent="0.3">
      <c r="H5585">
        <v>6.16</v>
      </c>
      <c r="I5585">
        <v>1.97</v>
      </c>
      <c r="J5585">
        <v>4.1900000000000004</v>
      </c>
    </row>
    <row r="5586" spans="8:10" x14ac:dyDescent="0.3">
      <c r="H5586">
        <v>83.56</v>
      </c>
      <c r="I5586">
        <v>1.67</v>
      </c>
      <c r="J5586">
        <v>81.89</v>
      </c>
    </row>
    <row r="5587" spans="8:10" x14ac:dyDescent="0.3">
      <c r="H5587">
        <v>546.05999999999995</v>
      </c>
      <c r="I5587">
        <v>163.82</v>
      </c>
      <c r="J5587">
        <v>382.24</v>
      </c>
    </row>
    <row r="5588" spans="8:10" x14ac:dyDescent="0.3">
      <c r="H5588">
        <v>269.49</v>
      </c>
      <c r="I5588">
        <v>5.39</v>
      </c>
      <c r="J5588">
        <v>264.10000000000002</v>
      </c>
    </row>
    <row r="5589" spans="8:10" x14ac:dyDescent="0.3">
      <c r="H5589">
        <v>10.9</v>
      </c>
      <c r="I5589">
        <v>3.6</v>
      </c>
      <c r="J5589">
        <v>7.3</v>
      </c>
    </row>
    <row r="5590" spans="8:10" x14ac:dyDescent="0.3">
      <c r="H5590">
        <v>6.1</v>
      </c>
      <c r="I5590">
        <v>2.21</v>
      </c>
      <c r="J5590">
        <v>3.89</v>
      </c>
    </row>
    <row r="5591" spans="8:10" x14ac:dyDescent="0.3">
      <c r="H5591">
        <v>34.049999999999997</v>
      </c>
      <c r="I5591">
        <v>9.5299999999999994</v>
      </c>
      <c r="J5591">
        <v>24.52</v>
      </c>
    </row>
    <row r="5592" spans="8:10" x14ac:dyDescent="0.3">
      <c r="H5592">
        <v>352.38</v>
      </c>
      <c r="I5592">
        <v>81.05</v>
      </c>
      <c r="J5592">
        <v>271.33</v>
      </c>
    </row>
    <row r="5593" spans="8:10" x14ac:dyDescent="0.3">
      <c r="H5593">
        <v>245.98</v>
      </c>
      <c r="I5593">
        <v>27.06</v>
      </c>
      <c r="J5593">
        <v>218.92</v>
      </c>
    </row>
    <row r="5594" spans="8:10" x14ac:dyDescent="0.3">
      <c r="H5594">
        <v>18.940000000000001</v>
      </c>
      <c r="I5594">
        <v>9.4700000000000006</v>
      </c>
      <c r="J5594">
        <v>9.4700000000000006</v>
      </c>
    </row>
    <row r="5595" spans="8:10" x14ac:dyDescent="0.3">
      <c r="H5595">
        <v>59.91</v>
      </c>
      <c r="I5595">
        <v>-45.93</v>
      </c>
      <c r="J5595">
        <v>105.84</v>
      </c>
    </row>
    <row r="5596" spans="8:10" x14ac:dyDescent="0.3">
      <c r="H5596">
        <v>391.98</v>
      </c>
      <c r="I5596">
        <v>109.75</v>
      </c>
      <c r="J5596">
        <v>282.23</v>
      </c>
    </row>
    <row r="5597" spans="8:10" x14ac:dyDescent="0.3">
      <c r="H5597">
        <v>437.85</v>
      </c>
      <c r="I5597">
        <v>131.35</v>
      </c>
      <c r="J5597">
        <v>306.5</v>
      </c>
    </row>
    <row r="5598" spans="8:10" x14ac:dyDescent="0.3">
      <c r="H5598">
        <v>68.62</v>
      </c>
      <c r="I5598">
        <v>32.25</v>
      </c>
      <c r="J5598">
        <v>36.369999999999997</v>
      </c>
    </row>
    <row r="5599" spans="8:10" x14ac:dyDescent="0.3">
      <c r="H5599">
        <v>25.02</v>
      </c>
      <c r="I5599">
        <v>6.51</v>
      </c>
      <c r="J5599">
        <v>18.510000000000002</v>
      </c>
    </row>
    <row r="5600" spans="8:10" x14ac:dyDescent="0.3">
      <c r="H5600">
        <v>10.71</v>
      </c>
      <c r="I5600">
        <v>2.78</v>
      </c>
      <c r="J5600">
        <v>7.93</v>
      </c>
    </row>
    <row r="5601" spans="8:10" x14ac:dyDescent="0.3">
      <c r="H5601">
        <v>55.98</v>
      </c>
      <c r="I5601">
        <v>4.2</v>
      </c>
      <c r="J5601">
        <v>51.78</v>
      </c>
    </row>
    <row r="5602" spans="8:10" x14ac:dyDescent="0.3">
      <c r="H5602">
        <v>14.48</v>
      </c>
      <c r="I5602">
        <v>4.8899999999999997</v>
      </c>
      <c r="J5602">
        <v>9.59</v>
      </c>
    </row>
    <row r="5603" spans="8:10" x14ac:dyDescent="0.3">
      <c r="H5603">
        <v>142.49</v>
      </c>
      <c r="I5603">
        <v>-3.56</v>
      </c>
      <c r="J5603">
        <v>146.05000000000001</v>
      </c>
    </row>
    <row r="5604" spans="8:10" x14ac:dyDescent="0.3">
      <c r="H5604">
        <v>14.16</v>
      </c>
      <c r="I5604">
        <v>1.06</v>
      </c>
      <c r="J5604">
        <v>13.1</v>
      </c>
    </row>
    <row r="5605" spans="8:10" x14ac:dyDescent="0.3">
      <c r="H5605">
        <v>79.92</v>
      </c>
      <c r="I5605">
        <v>27.97</v>
      </c>
      <c r="J5605">
        <v>51.95</v>
      </c>
    </row>
    <row r="5606" spans="8:10" x14ac:dyDescent="0.3">
      <c r="H5606">
        <v>590.35</v>
      </c>
      <c r="I5606">
        <v>206.62</v>
      </c>
      <c r="J5606">
        <v>383.73</v>
      </c>
    </row>
    <row r="5607" spans="8:10" x14ac:dyDescent="0.3">
      <c r="H5607">
        <v>17.09</v>
      </c>
      <c r="I5607">
        <v>1.07</v>
      </c>
      <c r="J5607">
        <v>16.02</v>
      </c>
    </row>
    <row r="5608" spans="8:10" x14ac:dyDescent="0.3">
      <c r="H5608">
        <v>98.39</v>
      </c>
      <c r="I5608">
        <v>-11.07</v>
      </c>
      <c r="J5608">
        <v>109.46</v>
      </c>
    </row>
    <row r="5609" spans="8:10" x14ac:dyDescent="0.3">
      <c r="H5609">
        <v>11.05</v>
      </c>
      <c r="I5609">
        <v>2.98</v>
      </c>
      <c r="J5609">
        <v>8.07</v>
      </c>
    </row>
    <row r="5610" spans="8:10" x14ac:dyDescent="0.3">
      <c r="H5610">
        <v>7.78</v>
      </c>
      <c r="I5610">
        <v>2.02</v>
      </c>
      <c r="J5610">
        <v>5.76</v>
      </c>
    </row>
    <row r="5611" spans="8:10" x14ac:dyDescent="0.3">
      <c r="H5611">
        <v>659.9</v>
      </c>
      <c r="I5611">
        <v>217.77</v>
      </c>
      <c r="J5611">
        <v>442.13</v>
      </c>
    </row>
    <row r="5612" spans="8:10" x14ac:dyDescent="0.3">
      <c r="H5612">
        <v>53.04</v>
      </c>
      <c r="I5612">
        <v>-4.6399999999999997</v>
      </c>
      <c r="J5612">
        <v>57.68</v>
      </c>
    </row>
    <row r="5613" spans="8:10" x14ac:dyDescent="0.3">
      <c r="H5613">
        <v>843.9</v>
      </c>
      <c r="I5613">
        <v>371.32</v>
      </c>
      <c r="J5613">
        <v>472.58</v>
      </c>
    </row>
    <row r="5614" spans="8:10" x14ac:dyDescent="0.3">
      <c r="H5614">
        <v>1496.16</v>
      </c>
      <c r="I5614">
        <v>224.42</v>
      </c>
      <c r="J5614">
        <v>1271.74</v>
      </c>
    </row>
    <row r="5615" spans="8:10" x14ac:dyDescent="0.3">
      <c r="H5615">
        <v>117.96</v>
      </c>
      <c r="I5615">
        <v>5.9</v>
      </c>
      <c r="J5615">
        <v>112.06</v>
      </c>
    </row>
    <row r="5616" spans="8:10" x14ac:dyDescent="0.3">
      <c r="H5616">
        <v>21.3</v>
      </c>
      <c r="I5616">
        <v>8.73</v>
      </c>
      <c r="J5616">
        <v>12.57</v>
      </c>
    </row>
    <row r="5617" spans="8:10" x14ac:dyDescent="0.3">
      <c r="H5617">
        <v>1040.8</v>
      </c>
      <c r="I5617">
        <v>281.02</v>
      </c>
      <c r="J5617">
        <v>759.78</v>
      </c>
    </row>
    <row r="5618" spans="8:10" x14ac:dyDescent="0.3">
      <c r="H5618">
        <v>29.34</v>
      </c>
      <c r="I5618">
        <v>7.92</v>
      </c>
      <c r="J5618">
        <v>21.42</v>
      </c>
    </row>
    <row r="5619" spans="8:10" x14ac:dyDescent="0.3">
      <c r="H5619">
        <v>19.52</v>
      </c>
      <c r="I5619">
        <v>5.37</v>
      </c>
      <c r="J5619">
        <v>14.15</v>
      </c>
    </row>
    <row r="5620" spans="8:10" x14ac:dyDescent="0.3">
      <c r="H5620">
        <v>443.92</v>
      </c>
      <c r="I5620">
        <v>8.8800000000000008</v>
      </c>
      <c r="J5620">
        <v>435.04</v>
      </c>
    </row>
    <row r="5621" spans="8:10" x14ac:dyDescent="0.3">
      <c r="H5621">
        <v>499.95</v>
      </c>
      <c r="I5621">
        <v>174.98</v>
      </c>
      <c r="J5621">
        <v>324.97000000000003</v>
      </c>
    </row>
    <row r="5622" spans="8:10" x14ac:dyDescent="0.3">
      <c r="H5622">
        <v>3.04</v>
      </c>
      <c r="I5622">
        <v>1.03</v>
      </c>
      <c r="J5622">
        <v>2.0099999999999998</v>
      </c>
    </row>
    <row r="5623" spans="8:10" x14ac:dyDescent="0.3">
      <c r="H5623">
        <v>201.96</v>
      </c>
      <c r="I5623">
        <v>50.49</v>
      </c>
      <c r="J5623">
        <v>151.47</v>
      </c>
    </row>
    <row r="5624" spans="8:10" x14ac:dyDescent="0.3">
      <c r="H5624">
        <v>68.64</v>
      </c>
      <c r="I5624">
        <v>17.16</v>
      </c>
      <c r="J5624">
        <v>51.48</v>
      </c>
    </row>
    <row r="5625" spans="8:10" x14ac:dyDescent="0.3">
      <c r="H5625">
        <v>100</v>
      </c>
      <c r="I5625">
        <v>21</v>
      </c>
      <c r="J5625">
        <v>79</v>
      </c>
    </row>
    <row r="5626" spans="8:10" x14ac:dyDescent="0.3">
      <c r="H5626">
        <v>359.98</v>
      </c>
      <c r="I5626">
        <v>21.6</v>
      </c>
      <c r="J5626">
        <v>338.38</v>
      </c>
    </row>
    <row r="5627" spans="8:10" x14ac:dyDescent="0.3">
      <c r="H5627">
        <v>6.16</v>
      </c>
      <c r="I5627">
        <v>2.96</v>
      </c>
      <c r="J5627">
        <v>3.2</v>
      </c>
    </row>
    <row r="5628" spans="8:10" x14ac:dyDescent="0.3">
      <c r="H5628">
        <v>2348.8200000000002</v>
      </c>
      <c r="I5628">
        <v>399.3</v>
      </c>
      <c r="J5628">
        <v>1949.52</v>
      </c>
    </row>
    <row r="5629" spans="8:10" x14ac:dyDescent="0.3">
      <c r="H5629">
        <v>13.87</v>
      </c>
      <c r="I5629">
        <v>4.68</v>
      </c>
      <c r="J5629">
        <v>9.19</v>
      </c>
    </row>
    <row r="5630" spans="8:10" x14ac:dyDescent="0.3">
      <c r="H5630">
        <v>273.55</v>
      </c>
      <c r="I5630">
        <v>-13.68</v>
      </c>
      <c r="J5630">
        <v>287.23</v>
      </c>
    </row>
    <row r="5631" spans="8:10" x14ac:dyDescent="0.3">
      <c r="H5631">
        <v>815.29</v>
      </c>
      <c r="I5631">
        <v>-339.7</v>
      </c>
      <c r="J5631">
        <v>1154.99</v>
      </c>
    </row>
    <row r="5632" spans="8:10" x14ac:dyDescent="0.3">
      <c r="H5632">
        <v>234.45</v>
      </c>
      <c r="I5632">
        <v>103.16</v>
      </c>
      <c r="J5632">
        <v>131.29</v>
      </c>
    </row>
    <row r="5633" spans="8:10" x14ac:dyDescent="0.3">
      <c r="H5633">
        <v>1256.22</v>
      </c>
      <c r="I5633">
        <v>75.37</v>
      </c>
      <c r="J5633">
        <v>1180.8499999999999</v>
      </c>
    </row>
    <row r="5634" spans="8:10" x14ac:dyDescent="0.3">
      <c r="H5634">
        <v>17.46</v>
      </c>
      <c r="I5634">
        <v>8.2100000000000009</v>
      </c>
      <c r="J5634">
        <v>9.25</v>
      </c>
    </row>
    <row r="5635" spans="8:10" x14ac:dyDescent="0.3">
      <c r="H5635">
        <v>10.53</v>
      </c>
      <c r="I5635">
        <v>3.68</v>
      </c>
      <c r="J5635">
        <v>6.85</v>
      </c>
    </row>
    <row r="5636" spans="8:10" x14ac:dyDescent="0.3">
      <c r="H5636">
        <v>152.80000000000001</v>
      </c>
      <c r="I5636">
        <v>76.400000000000006</v>
      </c>
      <c r="J5636">
        <v>76.400000000000006</v>
      </c>
    </row>
    <row r="5637" spans="8:10" x14ac:dyDescent="0.3">
      <c r="H5637">
        <v>82.56</v>
      </c>
      <c r="I5637">
        <v>28.9</v>
      </c>
      <c r="J5637">
        <v>53.66</v>
      </c>
    </row>
    <row r="5638" spans="8:10" x14ac:dyDescent="0.3">
      <c r="H5638">
        <v>284.97000000000003</v>
      </c>
      <c r="I5638">
        <v>85.49</v>
      </c>
      <c r="J5638">
        <v>199.48</v>
      </c>
    </row>
    <row r="5639" spans="8:10" x14ac:dyDescent="0.3">
      <c r="H5639">
        <v>60.84</v>
      </c>
      <c r="I5639">
        <v>23.12</v>
      </c>
      <c r="J5639">
        <v>37.72</v>
      </c>
    </row>
    <row r="5640" spans="8:10" x14ac:dyDescent="0.3">
      <c r="H5640">
        <v>1325.76</v>
      </c>
      <c r="I5640">
        <v>149.15</v>
      </c>
      <c r="J5640">
        <v>1176.6099999999999</v>
      </c>
    </row>
    <row r="5641" spans="8:10" x14ac:dyDescent="0.3">
      <c r="H5641">
        <v>572.16</v>
      </c>
      <c r="I5641">
        <v>35.76</v>
      </c>
      <c r="J5641">
        <v>536.4</v>
      </c>
    </row>
    <row r="5642" spans="8:10" x14ac:dyDescent="0.3">
      <c r="H5642">
        <v>28.8</v>
      </c>
      <c r="I5642">
        <v>10.08</v>
      </c>
      <c r="J5642">
        <v>18.72</v>
      </c>
    </row>
    <row r="5643" spans="8:10" x14ac:dyDescent="0.3">
      <c r="H5643">
        <v>11.12</v>
      </c>
      <c r="I5643">
        <v>2.89</v>
      </c>
      <c r="J5643">
        <v>8.23</v>
      </c>
    </row>
    <row r="5644" spans="8:10" x14ac:dyDescent="0.3">
      <c r="H5644">
        <v>7.04</v>
      </c>
      <c r="I5644">
        <v>3.1</v>
      </c>
      <c r="J5644">
        <v>3.94</v>
      </c>
    </row>
    <row r="5645" spans="8:10" x14ac:dyDescent="0.3">
      <c r="H5645">
        <v>17.940000000000001</v>
      </c>
      <c r="I5645">
        <v>8.7899999999999991</v>
      </c>
      <c r="J5645">
        <v>9.15</v>
      </c>
    </row>
    <row r="5646" spans="8:10" x14ac:dyDescent="0.3">
      <c r="H5646">
        <v>34.76</v>
      </c>
      <c r="I5646">
        <v>11.3</v>
      </c>
      <c r="J5646">
        <v>23.46</v>
      </c>
    </row>
    <row r="5647" spans="8:10" x14ac:dyDescent="0.3">
      <c r="H5647">
        <v>74.45</v>
      </c>
      <c r="I5647">
        <v>20.100000000000001</v>
      </c>
      <c r="J5647">
        <v>54.35</v>
      </c>
    </row>
    <row r="5648" spans="8:10" x14ac:dyDescent="0.3">
      <c r="H5648">
        <v>192.22</v>
      </c>
      <c r="I5648">
        <v>69.2</v>
      </c>
      <c r="J5648">
        <v>123.02</v>
      </c>
    </row>
    <row r="5649" spans="8:10" x14ac:dyDescent="0.3">
      <c r="H5649">
        <v>19.440000000000001</v>
      </c>
      <c r="I5649">
        <v>9.33</v>
      </c>
      <c r="J5649">
        <v>10.11</v>
      </c>
    </row>
    <row r="5650" spans="8:10" x14ac:dyDescent="0.3">
      <c r="H5650">
        <v>32.4</v>
      </c>
      <c r="I5650">
        <v>15.55</v>
      </c>
      <c r="J5650">
        <v>16.850000000000001</v>
      </c>
    </row>
    <row r="5651" spans="8:10" x14ac:dyDescent="0.3">
      <c r="H5651">
        <v>57.9</v>
      </c>
      <c r="I5651">
        <v>28.95</v>
      </c>
      <c r="J5651">
        <v>28.95</v>
      </c>
    </row>
    <row r="5652" spans="8:10" x14ac:dyDescent="0.3">
      <c r="H5652">
        <v>10.56</v>
      </c>
      <c r="I5652">
        <v>0</v>
      </c>
      <c r="J5652">
        <v>10.56</v>
      </c>
    </row>
    <row r="5653" spans="8:10" x14ac:dyDescent="0.3">
      <c r="H5653">
        <v>1194.1600000000001</v>
      </c>
      <c r="I5653">
        <v>210.74</v>
      </c>
      <c r="J5653">
        <v>983.42</v>
      </c>
    </row>
    <row r="5654" spans="8:10" x14ac:dyDescent="0.3">
      <c r="H5654">
        <v>40.99</v>
      </c>
      <c r="I5654">
        <v>20.09</v>
      </c>
      <c r="J5654">
        <v>20.9</v>
      </c>
    </row>
    <row r="5655" spans="8:10" x14ac:dyDescent="0.3">
      <c r="H5655">
        <v>2.94</v>
      </c>
      <c r="I5655">
        <v>0.79</v>
      </c>
      <c r="J5655">
        <v>2.15</v>
      </c>
    </row>
    <row r="5656" spans="8:10" x14ac:dyDescent="0.3">
      <c r="H5656">
        <v>45.24</v>
      </c>
      <c r="I5656">
        <v>-30.16</v>
      </c>
      <c r="J5656">
        <v>75.400000000000006</v>
      </c>
    </row>
    <row r="5657" spans="8:10" x14ac:dyDescent="0.3">
      <c r="H5657">
        <v>18.690000000000001</v>
      </c>
      <c r="I5657">
        <v>2.34</v>
      </c>
      <c r="J5657">
        <v>16.350000000000001</v>
      </c>
    </row>
    <row r="5658" spans="8:10" x14ac:dyDescent="0.3">
      <c r="H5658">
        <v>11.65</v>
      </c>
      <c r="I5658">
        <v>3.79</v>
      </c>
      <c r="J5658">
        <v>7.86</v>
      </c>
    </row>
    <row r="5659" spans="8:10" x14ac:dyDescent="0.3">
      <c r="H5659">
        <v>112.78</v>
      </c>
      <c r="I5659">
        <v>-8.4600000000000009</v>
      </c>
      <c r="J5659">
        <v>121.24</v>
      </c>
    </row>
    <row r="5660" spans="8:10" x14ac:dyDescent="0.3">
      <c r="H5660">
        <v>377.45</v>
      </c>
      <c r="I5660">
        <v>-264.20999999999998</v>
      </c>
      <c r="J5660">
        <v>641.66</v>
      </c>
    </row>
    <row r="5661" spans="8:10" x14ac:dyDescent="0.3">
      <c r="H5661">
        <v>15.94</v>
      </c>
      <c r="I5661">
        <v>5.18</v>
      </c>
      <c r="J5661">
        <v>10.76</v>
      </c>
    </row>
    <row r="5662" spans="8:10" x14ac:dyDescent="0.3">
      <c r="H5662">
        <v>28.68</v>
      </c>
      <c r="I5662">
        <v>-7.17</v>
      </c>
      <c r="J5662">
        <v>35.85</v>
      </c>
    </row>
    <row r="5663" spans="8:10" x14ac:dyDescent="0.3">
      <c r="H5663">
        <v>21.44</v>
      </c>
      <c r="I5663">
        <v>7.5</v>
      </c>
      <c r="J5663">
        <v>13.94</v>
      </c>
    </row>
    <row r="5664" spans="8:10" x14ac:dyDescent="0.3">
      <c r="H5664">
        <v>511.06</v>
      </c>
      <c r="I5664">
        <v>-95.82</v>
      </c>
      <c r="J5664">
        <v>606.88</v>
      </c>
    </row>
    <row r="5665" spans="8:10" x14ac:dyDescent="0.3">
      <c r="H5665">
        <v>18.66</v>
      </c>
      <c r="I5665">
        <v>1.4</v>
      </c>
      <c r="J5665">
        <v>17.260000000000002</v>
      </c>
    </row>
    <row r="5666" spans="8:10" x14ac:dyDescent="0.3">
      <c r="H5666">
        <v>11.09</v>
      </c>
      <c r="I5666">
        <v>-8.1300000000000008</v>
      </c>
      <c r="J5666">
        <v>19.22</v>
      </c>
    </row>
    <row r="5667" spans="8:10" x14ac:dyDescent="0.3">
      <c r="H5667">
        <v>66.69</v>
      </c>
      <c r="I5667">
        <v>4.17</v>
      </c>
      <c r="J5667">
        <v>62.52</v>
      </c>
    </row>
    <row r="5668" spans="8:10" x14ac:dyDescent="0.3">
      <c r="H5668">
        <v>99.49</v>
      </c>
      <c r="I5668">
        <v>8.7100000000000009</v>
      </c>
      <c r="J5668">
        <v>90.78</v>
      </c>
    </row>
    <row r="5669" spans="8:10" x14ac:dyDescent="0.3">
      <c r="H5669">
        <v>14.62</v>
      </c>
      <c r="I5669">
        <v>6.87</v>
      </c>
      <c r="J5669">
        <v>7.75</v>
      </c>
    </row>
    <row r="5670" spans="8:10" x14ac:dyDescent="0.3">
      <c r="H5670">
        <v>53.98</v>
      </c>
      <c r="I5670">
        <v>17.54</v>
      </c>
      <c r="J5670">
        <v>36.44</v>
      </c>
    </row>
    <row r="5671" spans="8:10" x14ac:dyDescent="0.3">
      <c r="H5671">
        <v>389.97</v>
      </c>
      <c r="I5671">
        <v>132.59</v>
      </c>
      <c r="J5671">
        <v>257.38</v>
      </c>
    </row>
    <row r="5672" spans="8:10" x14ac:dyDescent="0.3">
      <c r="H5672">
        <v>355.36</v>
      </c>
      <c r="I5672">
        <v>92.39</v>
      </c>
      <c r="J5672">
        <v>262.97000000000003</v>
      </c>
    </row>
    <row r="5673" spans="8:10" x14ac:dyDescent="0.3">
      <c r="H5673">
        <v>140.38</v>
      </c>
      <c r="I5673">
        <v>8.77</v>
      </c>
      <c r="J5673">
        <v>131.61000000000001</v>
      </c>
    </row>
    <row r="5674" spans="8:10" x14ac:dyDescent="0.3">
      <c r="H5674">
        <v>15.84</v>
      </c>
      <c r="I5674">
        <v>5.54</v>
      </c>
      <c r="J5674">
        <v>10.3</v>
      </c>
    </row>
    <row r="5675" spans="8:10" x14ac:dyDescent="0.3">
      <c r="H5675">
        <v>8.4499999999999993</v>
      </c>
      <c r="I5675">
        <v>2.64</v>
      </c>
      <c r="J5675">
        <v>5.81</v>
      </c>
    </row>
    <row r="5676" spans="8:10" x14ac:dyDescent="0.3">
      <c r="H5676">
        <v>12.96</v>
      </c>
      <c r="I5676">
        <v>6.22</v>
      </c>
      <c r="J5676">
        <v>6.74</v>
      </c>
    </row>
    <row r="5677" spans="8:10" x14ac:dyDescent="0.3">
      <c r="H5677">
        <v>57.41</v>
      </c>
      <c r="I5677">
        <v>5.74</v>
      </c>
      <c r="J5677">
        <v>51.67</v>
      </c>
    </row>
    <row r="5678" spans="8:10" x14ac:dyDescent="0.3">
      <c r="H5678">
        <v>27.6</v>
      </c>
      <c r="I5678">
        <v>2.21</v>
      </c>
      <c r="J5678">
        <v>25.39</v>
      </c>
    </row>
    <row r="5679" spans="8:10" x14ac:dyDescent="0.3">
      <c r="H5679">
        <v>38.979999999999997</v>
      </c>
      <c r="I5679">
        <v>-50.67</v>
      </c>
      <c r="J5679">
        <v>89.65</v>
      </c>
    </row>
    <row r="5680" spans="8:10" x14ac:dyDescent="0.3">
      <c r="H5680">
        <v>20.440000000000001</v>
      </c>
      <c r="I5680">
        <v>9.1999999999999993</v>
      </c>
      <c r="J5680">
        <v>11.24</v>
      </c>
    </row>
    <row r="5681" spans="8:10" x14ac:dyDescent="0.3">
      <c r="H5681">
        <v>109.92</v>
      </c>
      <c r="I5681">
        <v>53.86</v>
      </c>
      <c r="J5681">
        <v>56.06</v>
      </c>
    </row>
    <row r="5682" spans="8:10" x14ac:dyDescent="0.3">
      <c r="H5682">
        <v>6.38</v>
      </c>
      <c r="I5682">
        <v>2.93</v>
      </c>
      <c r="J5682">
        <v>3.45</v>
      </c>
    </row>
    <row r="5683" spans="8:10" x14ac:dyDescent="0.3">
      <c r="H5683">
        <v>6.48</v>
      </c>
      <c r="I5683">
        <v>3.11</v>
      </c>
      <c r="J5683">
        <v>3.37</v>
      </c>
    </row>
    <row r="5684" spans="8:10" x14ac:dyDescent="0.3">
      <c r="H5684">
        <v>15.84</v>
      </c>
      <c r="I5684">
        <v>7.13</v>
      </c>
      <c r="J5684">
        <v>8.7100000000000009</v>
      </c>
    </row>
    <row r="5685" spans="8:10" x14ac:dyDescent="0.3">
      <c r="H5685">
        <v>1049.93</v>
      </c>
      <c r="I5685">
        <v>293.98</v>
      </c>
      <c r="J5685">
        <v>755.95</v>
      </c>
    </row>
    <row r="5686" spans="8:10" x14ac:dyDescent="0.3">
      <c r="H5686">
        <v>154.9</v>
      </c>
      <c r="I5686">
        <v>40.270000000000003</v>
      </c>
      <c r="J5686">
        <v>114.63</v>
      </c>
    </row>
    <row r="5687" spans="8:10" x14ac:dyDescent="0.3">
      <c r="H5687">
        <v>98.35</v>
      </c>
      <c r="I5687">
        <v>35.65</v>
      </c>
      <c r="J5687">
        <v>62.7</v>
      </c>
    </row>
    <row r="5688" spans="8:10" x14ac:dyDescent="0.3">
      <c r="H5688">
        <v>14.32</v>
      </c>
      <c r="I5688">
        <v>5.19</v>
      </c>
      <c r="J5688">
        <v>9.1300000000000008</v>
      </c>
    </row>
    <row r="5689" spans="8:10" x14ac:dyDescent="0.3">
      <c r="H5689">
        <v>129.88999999999999</v>
      </c>
      <c r="I5689">
        <v>12.99</v>
      </c>
      <c r="J5689">
        <v>116.9</v>
      </c>
    </row>
    <row r="5690" spans="8:10" x14ac:dyDescent="0.3">
      <c r="H5690">
        <v>48.94</v>
      </c>
      <c r="I5690">
        <v>16.52</v>
      </c>
      <c r="J5690">
        <v>32.42</v>
      </c>
    </row>
    <row r="5691" spans="8:10" x14ac:dyDescent="0.3">
      <c r="H5691">
        <v>275.06</v>
      </c>
      <c r="I5691">
        <v>-90.38</v>
      </c>
      <c r="J5691">
        <v>365.44</v>
      </c>
    </row>
    <row r="5692" spans="8:10" x14ac:dyDescent="0.3">
      <c r="H5692">
        <v>27.36</v>
      </c>
      <c r="I5692">
        <v>9.3000000000000007</v>
      </c>
      <c r="J5692">
        <v>18.059999999999999</v>
      </c>
    </row>
    <row r="5693" spans="8:10" x14ac:dyDescent="0.3">
      <c r="H5693">
        <v>44.75</v>
      </c>
      <c r="I5693">
        <v>20.59</v>
      </c>
      <c r="J5693">
        <v>24.16</v>
      </c>
    </row>
    <row r="5694" spans="8:10" x14ac:dyDescent="0.3">
      <c r="H5694">
        <v>134.99</v>
      </c>
      <c r="I5694">
        <v>36.450000000000003</v>
      </c>
      <c r="J5694">
        <v>98.54</v>
      </c>
    </row>
    <row r="5695" spans="8:10" x14ac:dyDescent="0.3">
      <c r="H5695">
        <v>26.4</v>
      </c>
      <c r="I5695">
        <v>12.67</v>
      </c>
      <c r="J5695">
        <v>13.73</v>
      </c>
    </row>
    <row r="5696" spans="8:10" x14ac:dyDescent="0.3">
      <c r="H5696">
        <v>542.94000000000005</v>
      </c>
      <c r="I5696">
        <v>141.16</v>
      </c>
      <c r="J5696">
        <v>401.78</v>
      </c>
    </row>
    <row r="5697" spans="8:10" x14ac:dyDescent="0.3">
      <c r="H5697">
        <v>71.09</v>
      </c>
      <c r="I5697">
        <v>-1.78</v>
      </c>
      <c r="J5697">
        <v>72.87</v>
      </c>
    </row>
    <row r="5698" spans="8:10" x14ac:dyDescent="0.3">
      <c r="H5698">
        <v>27.4</v>
      </c>
      <c r="I5698">
        <v>-42.46</v>
      </c>
      <c r="J5698">
        <v>69.86</v>
      </c>
    </row>
    <row r="5699" spans="8:10" x14ac:dyDescent="0.3">
      <c r="H5699">
        <v>13.46</v>
      </c>
      <c r="I5699">
        <v>-23.55</v>
      </c>
      <c r="J5699">
        <v>37.01</v>
      </c>
    </row>
    <row r="5700" spans="8:10" x14ac:dyDescent="0.3">
      <c r="H5700">
        <v>11.84</v>
      </c>
      <c r="I5700">
        <v>4.4400000000000004</v>
      </c>
      <c r="J5700">
        <v>7.4</v>
      </c>
    </row>
    <row r="5701" spans="8:10" x14ac:dyDescent="0.3">
      <c r="H5701">
        <v>35.880000000000003</v>
      </c>
      <c r="I5701">
        <v>17.579999999999998</v>
      </c>
      <c r="J5701">
        <v>18.3</v>
      </c>
    </row>
    <row r="5702" spans="8:10" x14ac:dyDescent="0.3">
      <c r="H5702">
        <v>40.75</v>
      </c>
      <c r="I5702">
        <v>15.28</v>
      </c>
      <c r="J5702">
        <v>25.47</v>
      </c>
    </row>
    <row r="5703" spans="8:10" x14ac:dyDescent="0.3">
      <c r="H5703">
        <v>139.96</v>
      </c>
      <c r="I5703">
        <v>-22.74</v>
      </c>
      <c r="J5703">
        <v>162.69999999999999</v>
      </c>
    </row>
    <row r="5704" spans="8:10" x14ac:dyDescent="0.3">
      <c r="H5704">
        <v>2.62</v>
      </c>
      <c r="I5704">
        <v>0.3</v>
      </c>
      <c r="J5704">
        <v>2.3199999999999998</v>
      </c>
    </row>
    <row r="5705" spans="8:10" x14ac:dyDescent="0.3">
      <c r="H5705">
        <v>136.53</v>
      </c>
      <c r="I5705">
        <v>-52.34</v>
      </c>
      <c r="J5705">
        <v>188.87</v>
      </c>
    </row>
    <row r="5706" spans="8:10" x14ac:dyDescent="0.3">
      <c r="H5706">
        <v>263.95999999999998</v>
      </c>
      <c r="I5706">
        <v>42.89</v>
      </c>
      <c r="J5706">
        <v>221.07</v>
      </c>
    </row>
    <row r="5707" spans="8:10" x14ac:dyDescent="0.3">
      <c r="H5707">
        <v>11.64</v>
      </c>
      <c r="I5707">
        <v>3.38</v>
      </c>
      <c r="J5707">
        <v>8.26</v>
      </c>
    </row>
    <row r="5708" spans="8:10" x14ac:dyDescent="0.3">
      <c r="H5708">
        <v>40.18</v>
      </c>
      <c r="I5708">
        <v>14.56</v>
      </c>
      <c r="J5708">
        <v>25.62</v>
      </c>
    </row>
    <row r="5709" spans="8:10" x14ac:dyDescent="0.3">
      <c r="H5709">
        <v>79.44</v>
      </c>
      <c r="I5709">
        <v>30.19</v>
      </c>
      <c r="J5709">
        <v>49.25</v>
      </c>
    </row>
    <row r="5710" spans="8:10" x14ac:dyDescent="0.3">
      <c r="H5710">
        <v>357.93</v>
      </c>
      <c r="I5710">
        <v>7.16</v>
      </c>
      <c r="J5710">
        <v>350.77</v>
      </c>
    </row>
    <row r="5711" spans="8:10" x14ac:dyDescent="0.3">
      <c r="H5711">
        <v>127.76</v>
      </c>
      <c r="I5711">
        <v>21.29</v>
      </c>
      <c r="J5711">
        <v>106.47</v>
      </c>
    </row>
    <row r="5712" spans="8:10" x14ac:dyDescent="0.3">
      <c r="H5712">
        <v>2799.94</v>
      </c>
      <c r="I5712">
        <v>1014.98</v>
      </c>
      <c r="J5712">
        <v>1784.96</v>
      </c>
    </row>
    <row r="5713" spans="8:10" x14ac:dyDescent="0.3">
      <c r="H5713">
        <v>19.440000000000001</v>
      </c>
      <c r="I5713">
        <v>9.33</v>
      </c>
      <c r="J5713">
        <v>10.11</v>
      </c>
    </row>
    <row r="5714" spans="8:10" x14ac:dyDescent="0.3">
      <c r="H5714">
        <v>36.79</v>
      </c>
      <c r="I5714">
        <v>4.1399999999999997</v>
      </c>
      <c r="J5714">
        <v>32.65</v>
      </c>
    </row>
    <row r="5715" spans="8:10" x14ac:dyDescent="0.3">
      <c r="H5715">
        <v>5.94</v>
      </c>
      <c r="I5715">
        <v>1.6</v>
      </c>
      <c r="J5715">
        <v>4.34</v>
      </c>
    </row>
    <row r="5716" spans="8:10" x14ac:dyDescent="0.3">
      <c r="H5716">
        <v>177.55</v>
      </c>
      <c r="I5716">
        <v>47.94</v>
      </c>
      <c r="J5716">
        <v>129.61000000000001</v>
      </c>
    </row>
    <row r="5717" spans="8:10" x14ac:dyDescent="0.3">
      <c r="H5717">
        <v>619.95000000000005</v>
      </c>
      <c r="I5717">
        <v>111.59</v>
      </c>
      <c r="J5717">
        <v>508.36</v>
      </c>
    </row>
    <row r="5718" spans="8:10" x14ac:dyDescent="0.3">
      <c r="H5718">
        <v>29.16</v>
      </c>
      <c r="I5718">
        <v>8.4600000000000009</v>
      </c>
      <c r="J5718">
        <v>20.7</v>
      </c>
    </row>
    <row r="5719" spans="8:10" x14ac:dyDescent="0.3">
      <c r="H5719">
        <v>57.96</v>
      </c>
      <c r="I5719">
        <v>27.24</v>
      </c>
      <c r="J5719">
        <v>30.72</v>
      </c>
    </row>
    <row r="5720" spans="8:10" x14ac:dyDescent="0.3">
      <c r="H5720">
        <v>29.4</v>
      </c>
      <c r="I5720">
        <v>5.23</v>
      </c>
      <c r="J5720">
        <v>24.17</v>
      </c>
    </row>
    <row r="5721" spans="8:10" x14ac:dyDescent="0.3">
      <c r="H5721">
        <v>81.400000000000006</v>
      </c>
      <c r="I5721">
        <v>21.16</v>
      </c>
      <c r="J5721">
        <v>60.24</v>
      </c>
    </row>
    <row r="5722" spans="8:10" x14ac:dyDescent="0.3">
      <c r="H5722">
        <v>8.7200000000000006</v>
      </c>
      <c r="I5722">
        <v>2.29</v>
      </c>
      <c r="J5722">
        <v>6.43</v>
      </c>
    </row>
    <row r="5723" spans="8:10" x14ac:dyDescent="0.3">
      <c r="H5723">
        <v>91.18</v>
      </c>
      <c r="I5723">
        <v>4.5599999999999996</v>
      </c>
      <c r="J5723">
        <v>86.62</v>
      </c>
    </row>
    <row r="5724" spans="8:10" x14ac:dyDescent="0.3">
      <c r="H5724">
        <v>159.97</v>
      </c>
      <c r="I5724">
        <v>29.99</v>
      </c>
      <c r="J5724">
        <v>129.97999999999999</v>
      </c>
    </row>
    <row r="5725" spans="8:10" x14ac:dyDescent="0.3">
      <c r="H5725">
        <v>12.96</v>
      </c>
      <c r="I5725">
        <v>6.22</v>
      </c>
      <c r="J5725">
        <v>6.74</v>
      </c>
    </row>
    <row r="5726" spans="8:10" x14ac:dyDescent="0.3">
      <c r="H5726">
        <v>331.54</v>
      </c>
      <c r="I5726">
        <v>-82.88</v>
      </c>
      <c r="J5726">
        <v>414.42</v>
      </c>
    </row>
    <row r="5727" spans="8:10" x14ac:dyDescent="0.3">
      <c r="H5727">
        <v>899.91</v>
      </c>
      <c r="I5727">
        <v>395.96</v>
      </c>
      <c r="J5727">
        <v>503.95</v>
      </c>
    </row>
    <row r="5728" spans="8:10" x14ac:dyDescent="0.3">
      <c r="H5728">
        <v>946.34</v>
      </c>
      <c r="I5728">
        <v>118.29</v>
      </c>
      <c r="J5728">
        <v>828.05</v>
      </c>
    </row>
    <row r="5729" spans="8:10" x14ac:dyDescent="0.3">
      <c r="H5729">
        <v>178.11</v>
      </c>
      <c r="I5729">
        <v>32.06</v>
      </c>
      <c r="J5729">
        <v>146.05000000000001</v>
      </c>
    </row>
    <row r="5730" spans="8:10" x14ac:dyDescent="0.3">
      <c r="H5730">
        <v>1089.75</v>
      </c>
      <c r="I5730">
        <v>305.13</v>
      </c>
      <c r="J5730">
        <v>784.62</v>
      </c>
    </row>
    <row r="5731" spans="8:10" x14ac:dyDescent="0.3">
      <c r="H5731">
        <v>61.06</v>
      </c>
      <c r="I5731">
        <v>28.09</v>
      </c>
      <c r="J5731">
        <v>32.97</v>
      </c>
    </row>
    <row r="5732" spans="8:10" x14ac:dyDescent="0.3">
      <c r="H5732">
        <v>459.92</v>
      </c>
      <c r="I5732">
        <v>41.39</v>
      </c>
      <c r="J5732">
        <v>418.53</v>
      </c>
    </row>
    <row r="5733" spans="8:10" x14ac:dyDescent="0.3">
      <c r="H5733">
        <v>27.52</v>
      </c>
      <c r="I5733">
        <v>12.66</v>
      </c>
      <c r="J5733">
        <v>14.86</v>
      </c>
    </row>
    <row r="5734" spans="8:10" x14ac:dyDescent="0.3">
      <c r="H5734">
        <v>638.82000000000005</v>
      </c>
      <c r="I5734">
        <v>185.26</v>
      </c>
      <c r="J5734">
        <v>453.56</v>
      </c>
    </row>
    <row r="5735" spans="8:10" x14ac:dyDescent="0.3">
      <c r="H5735">
        <v>30.69</v>
      </c>
      <c r="I5735">
        <v>7.98</v>
      </c>
      <c r="J5735">
        <v>22.71</v>
      </c>
    </row>
    <row r="5736" spans="8:10" x14ac:dyDescent="0.3">
      <c r="H5736">
        <v>25.16</v>
      </c>
      <c r="I5736">
        <v>8.5500000000000007</v>
      </c>
      <c r="J5736">
        <v>16.61</v>
      </c>
    </row>
    <row r="5737" spans="8:10" x14ac:dyDescent="0.3">
      <c r="H5737">
        <v>13.92</v>
      </c>
      <c r="I5737">
        <v>4.87</v>
      </c>
      <c r="J5737">
        <v>9.0500000000000007</v>
      </c>
    </row>
    <row r="5738" spans="8:10" x14ac:dyDescent="0.3">
      <c r="H5738">
        <v>19.36</v>
      </c>
      <c r="I5738">
        <v>9.2899999999999991</v>
      </c>
      <c r="J5738">
        <v>10.07</v>
      </c>
    </row>
    <row r="5739" spans="8:10" x14ac:dyDescent="0.3">
      <c r="H5739">
        <v>19.3</v>
      </c>
      <c r="I5739">
        <v>5.79</v>
      </c>
      <c r="J5739">
        <v>13.51</v>
      </c>
    </row>
    <row r="5740" spans="8:10" x14ac:dyDescent="0.3">
      <c r="H5740">
        <v>38.380000000000003</v>
      </c>
      <c r="I5740">
        <v>13.43</v>
      </c>
      <c r="J5740">
        <v>24.95</v>
      </c>
    </row>
    <row r="5741" spans="8:10" x14ac:dyDescent="0.3">
      <c r="H5741">
        <v>12.96</v>
      </c>
      <c r="I5741">
        <v>6.35</v>
      </c>
      <c r="J5741">
        <v>6.61</v>
      </c>
    </row>
    <row r="5742" spans="8:10" x14ac:dyDescent="0.3">
      <c r="H5742">
        <v>26.48</v>
      </c>
      <c r="I5742">
        <v>10.06</v>
      </c>
      <c r="J5742">
        <v>16.420000000000002</v>
      </c>
    </row>
    <row r="5743" spans="8:10" x14ac:dyDescent="0.3">
      <c r="H5743">
        <v>532.72</v>
      </c>
      <c r="I5743">
        <v>53.27</v>
      </c>
      <c r="J5743">
        <v>479.45</v>
      </c>
    </row>
    <row r="5744" spans="8:10" x14ac:dyDescent="0.3">
      <c r="H5744">
        <v>26.72</v>
      </c>
      <c r="I5744">
        <v>12.83</v>
      </c>
      <c r="J5744">
        <v>13.89</v>
      </c>
    </row>
    <row r="5745" spans="8:10" x14ac:dyDescent="0.3">
      <c r="H5745">
        <v>20.04</v>
      </c>
      <c r="I5745">
        <v>9.6199999999999992</v>
      </c>
      <c r="J5745">
        <v>10.42</v>
      </c>
    </row>
    <row r="5746" spans="8:10" x14ac:dyDescent="0.3">
      <c r="H5746">
        <v>795.48</v>
      </c>
      <c r="I5746">
        <v>7.95</v>
      </c>
      <c r="J5746">
        <v>787.53</v>
      </c>
    </row>
    <row r="5747" spans="8:10" x14ac:dyDescent="0.3">
      <c r="H5747">
        <v>21.56</v>
      </c>
      <c r="I5747">
        <v>6.9</v>
      </c>
      <c r="J5747">
        <v>14.66</v>
      </c>
    </row>
    <row r="5748" spans="8:10" x14ac:dyDescent="0.3">
      <c r="H5748">
        <v>249.58</v>
      </c>
      <c r="I5748">
        <v>31.2</v>
      </c>
      <c r="J5748">
        <v>218.38</v>
      </c>
    </row>
    <row r="5749" spans="8:10" x14ac:dyDescent="0.3">
      <c r="H5749">
        <v>68.11</v>
      </c>
      <c r="I5749">
        <v>17.88</v>
      </c>
      <c r="J5749">
        <v>50.23</v>
      </c>
    </row>
    <row r="5750" spans="8:10" x14ac:dyDescent="0.3">
      <c r="H5750">
        <v>16.559999999999999</v>
      </c>
      <c r="I5750">
        <v>-2.48</v>
      </c>
      <c r="J5750">
        <v>19.04</v>
      </c>
    </row>
    <row r="5751" spans="8:10" x14ac:dyDescent="0.3">
      <c r="H5751">
        <v>74.95</v>
      </c>
      <c r="I5751">
        <v>36.729999999999997</v>
      </c>
      <c r="J5751">
        <v>38.22</v>
      </c>
    </row>
    <row r="5752" spans="8:10" x14ac:dyDescent="0.3">
      <c r="H5752">
        <v>355.45</v>
      </c>
      <c r="I5752">
        <v>-184.84</v>
      </c>
      <c r="J5752">
        <v>540.29</v>
      </c>
    </row>
    <row r="5753" spans="8:10" x14ac:dyDescent="0.3">
      <c r="H5753">
        <v>44.4</v>
      </c>
      <c r="I5753">
        <v>22.2</v>
      </c>
      <c r="J5753">
        <v>22.2</v>
      </c>
    </row>
    <row r="5754" spans="8:10" x14ac:dyDescent="0.3">
      <c r="H5754">
        <v>20.65</v>
      </c>
      <c r="I5754">
        <v>9.5</v>
      </c>
      <c r="J5754">
        <v>11.15</v>
      </c>
    </row>
    <row r="5755" spans="8:10" x14ac:dyDescent="0.3">
      <c r="H5755">
        <v>866.4</v>
      </c>
      <c r="I5755">
        <v>225.26</v>
      </c>
      <c r="J5755">
        <v>641.14</v>
      </c>
    </row>
    <row r="5756" spans="8:10" x14ac:dyDescent="0.3">
      <c r="H5756">
        <v>5.56</v>
      </c>
      <c r="I5756">
        <v>1.45</v>
      </c>
      <c r="J5756">
        <v>4.1100000000000003</v>
      </c>
    </row>
    <row r="5757" spans="8:10" x14ac:dyDescent="0.3">
      <c r="H5757">
        <v>3.16</v>
      </c>
      <c r="I5757">
        <v>-8.5299999999999994</v>
      </c>
      <c r="J5757">
        <v>11.69</v>
      </c>
    </row>
    <row r="5758" spans="8:10" x14ac:dyDescent="0.3">
      <c r="H5758">
        <v>1999.96</v>
      </c>
      <c r="I5758">
        <v>624.99</v>
      </c>
      <c r="J5758">
        <v>1374.97</v>
      </c>
    </row>
    <row r="5759" spans="8:10" x14ac:dyDescent="0.3">
      <c r="H5759">
        <v>46.15</v>
      </c>
      <c r="I5759">
        <v>12.11</v>
      </c>
      <c r="J5759">
        <v>34.04</v>
      </c>
    </row>
    <row r="5760" spans="8:10" x14ac:dyDescent="0.3">
      <c r="H5760">
        <v>32.979999999999997</v>
      </c>
      <c r="I5760">
        <v>-1.98</v>
      </c>
      <c r="J5760">
        <v>34.96</v>
      </c>
    </row>
    <row r="5761" spans="8:10" x14ac:dyDescent="0.3">
      <c r="H5761">
        <v>481.32</v>
      </c>
      <c r="I5761">
        <v>125.14</v>
      </c>
      <c r="J5761">
        <v>356.18</v>
      </c>
    </row>
    <row r="5762" spans="8:10" x14ac:dyDescent="0.3">
      <c r="H5762">
        <v>6.38</v>
      </c>
      <c r="I5762">
        <v>2.15</v>
      </c>
      <c r="J5762">
        <v>4.2300000000000004</v>
      </c>
    </row>
    <row r="5763" spans="8:10" x14ac:dyDescent="0.3">
      <c r="H5763">
        <v>542.94000000000005</v>
      </c>
      <c r="I5763">
        <v>152.02000000000001</v>
      </c>
      <c r="J5763">
        <v>390.92</v>
      </c>
    </row>
    <row r="5764" spans="8:10" x14ac:dyDescent="0.3">
      <c r="H5764">
        <v>54.92</v>
      </c>
      <c r="I5764">
        <v>19.77</v>
      </c>
      <c r="J5764">
        <v>35.15</v>
      </c>
    </row>
    <row r="5765" spans="8:10" x14ac:dyDescent="0.3">
      <c r="H5765">
        <v>1448.82</v>
      </c>
      <c r="I5765">
        <v>209.27</v>
      </c>
      <c r="J5765">
        <v>1239.55</v>
      </c>
    </row>
    <row r="5766" spans="8:10" x14ac:dyDescent="0.3">
      <c r="H5766">
        <v>353.88</v>
      </c>
      <c r="I5766">
        <v>17.690000000000001</v>
      </c>
      <c r="J5766">
        <v>336.19</v>
      </c>
    </row>
    <row r="5767" spans="8:10" x14ac:dyDescent="0.3">
      <c r="H5767">
        <v>333.58</v>
      </c>
      <c r="I5767">
        <v>25.02</v>
      </c>
      <c r="J5767">
        <v>308.56</v>
      </c>
    </row>
    <row r="5768" spans="8:10" x14ac:dyDescent="0.3">
      <c r="H5768">
        <v>60.14</v>
      </c>
      <c r="I5768">
        <v>20.3</v>
      </c>
      <c r="J5768">
        <v>39.840000000000003</v>
      </c>
    </row>
    <row r="5769" spans="8:10" x14ac:dyDescent="0.3">
      <c r="H5769">
        <v>85.2</v>
      </c>
      <c r="I5769">
        <v>20.23</v>
      </c>
      <c r="J5769">
        <v>64.97</v>
      </c>
    </row>
    <row r="5770" spans="8:10" x14ac:dyDescent="0.3">
      <c r="H5770">
        <v>3.15</v>
      </c>
      <c r="I5770">
        <v>1.51</v>
      </c>
      <c r="J5770">
        <v>1.64</v>
      </c>
    </row>
    <row r="5771" spans="8:10" x14ac:dyDescent="0.3">
      <c r="H5771">
        <v>22.72</v>
      </c>
      <c r="I5771">
        <v>10.220000000000001</v>
      </c>
      <c r="J5771">
        <v>12.5</v>
      </c>
    </row>
    <row r="5772" spans="8:10" x14ac:dyDescent="0.3">
      <c r="H5772">
        <v>14.91</v>
      </c>
      <c r="I5772">
        <v>4.62</v>
      </c>
      <c r="J5772">
        <v>10.29</v>
      </c>
    </row>
    <row r="5773" spans="8:10" x14ac:dyDescent="0.3">
      <c r="H5773">
        <v>1158.1199999999999</v>
      </c>
      <c r="I5773">
        <v>335.85</v>
      </c>
      <c r="J5773">
        <v>822.27</v>
      </c>
    </row>
    <row r="5774" spans="8:10" x14ac:dyDescent="0.3">
      <c r="H5774">
        <v>599.99</v>
      </c>
      <c r="I5774">
        <v>234</v>
      </c>
      <c r="J5774">
        <v>365.99</v>
      </c>
    </row>
    <row r="5775" spans="8:10" x14ac:dyDescent="0.3">
      <c r="H5775">
        <v>23.97</v>
      </c>
      <c r="I5775">
        <v>2.4</v>
      </c>
      <c r="J5775">
        <v>21.57</v>
      </c>
    </row>
    <row r="5776" spans="8:10" x14ac:dyDescent="0.3">
      <c r="H5776">
        <v>638.29</v>
      </c>
      <c r="I5776">
        <v>-31.91</v>
      </c>
      <c r="J5776">
        <v>670.2</v>
      </c>
    </row>
    <row r="5777" spans="8:10" x14ac:dyDescent="0.3">
      <c r="H5777">
        <v>13.21</v>
      </c>
      <c r="I5777">
        <v>4.62</v>
      </c>
      <c r="J5777">
        <v>8.59</v>
      </c>
    </row>
    <row r="5778" spans="8:10" x14ac:dyDescent="0.3">
      <c r="H5778">
        <v>15.53</v>
      </c>
      <c r="I5778">
        <v>5.82</v>
      </c>
      <c r="J5778">
        <v>9.7100000000000009</v>
      </c>
    </row>
    <row r="5779" spans="8:10" x14ac:dyDescent="0.3">
      <c r="H5779">
        <v>104.85</v>
      </c>
      <c r="I5779">
        <v>50.33</v>
      </c>
      <c r="J5779">
        <v>54.52</v>
      </c>
    </row>
    <row r="5780" spans="8:10" x14ac:dyDescent="0.3">
      <c r="H5780">
        <v>30.48</v>
      </c>
      <c r="I5780">
        <v>7.92</v>
      </c>
      <c r="J5780">
        <v>22.56</v>
      </c>
    </row>
    <row r="5781" spans="8:10" x14ac:dyDescent="0.3">
      <c r="H5781">
        <v>112.65</v>
      </c>
      <c r="I5781">
        <v>11.26</v>
      </c>
      <c r="J5781">
        <v>101.39</v>
      </c>
    </row>
    <row r="5782" spans="8:10" x14ac:dyDescent="0.3">
      <c r="H5782">
        <v>71.98</v>
      </c>
      <c r="I5782">
        <v>24.29</v>
      </c>
      <c r="J5782">
        <v>47.69</v>
      </c>
    </row>
    <row r="5783" spans="8:10" x14ac:dyDescent="0.3">
      <c r="H5783">
        <v>2.21</v>
      </c>
      <c r="I5783">
        <v>0.6</v>
      </c>
      <c r="J5783">
        <v>1.61</v>
      </c>
    </row>
    <row r="5784" spans="8:10" x14ac:dyDescent="0.3">
      <c r="H5784">
        <v>15.52</v>
      </c>
      <c r="I5784">
        <v>7.45</v>
      </c>
      <c r="J5784">
        <v>8.07</v>
      </c>
    </row>
    <row r="5785" spans="8:10" x14ac:dyDescent="0.3">
      <c r="H5785">
        <v>36.44</v>
      </c>
      <c r="I5785">
        <v>16.399999999999999</v>
      </c>
      <c r="J5785">
        <v>20.04</v>
      </c>
    </row>
    <row r="5786" spans="8:10" x14ac:dyDescent="0.3">
      <c r="H5786">
        <v>217.76</v>
      </c>
      <c r="I5786">
        <v>-384.72</v>
      </c>
      <c r="J5786">
        <v>602.48</v>
      </c>
    </row>
    <row r="5787" spans="8:10" x14ac:dyDescent="0.3">
      <c r="H5787">
        <v>39.07</v>
      </c>
      <c r="I5787">
        <v>4.4000000000000004</v>
      </c>
      <c r="J5787">
        <v>34.67</v>
      </c>
    </row>
    <row r="5788" spans="8:10" x14ac:dyDescent="0.3">
      <c r="H5788">
        <v>22.64</v>
      </c>
      <c r="I5788">
        <v>-16.600000000000001</v>
      </c>
      <c r="J5788">
        <v>39.24</v>
      </c>
    </row>
    <row r="5789" spans="8:10" x14ac:dyDescent="0.3">
      <c r="H5789">
        <v>95.14</v>
      </c>
      <c r="I5789">
        <v>10.7</v>
      </c>
      <c r="J5789">
        <v>84.44</v>
      </c>
    </row>
    <row r="5790" spans="8:10" x14ac:dyDescent="0.3">
      <c r="H5790">
        <v>12.32</v>
      </c>
      <c r="I5790">
        <v>1.85</v>
      </c>
      <c r="J5790">
        <v>10.47</v>
      </c>
    </row>
    <row r="5791" spans="8:10" x14ac:dyDescent="0.3">
      <c r="H5791">
        <v>4.42</v>
      </c>
      <c r="I5791">
        <v>-3.09</v>
      </c>
      <c r="J5791">
        <v>7.51</v>
      </c>
    </row>
    <row r="5792" spans="8:10" x14ac:dyDescent="0.3">
      <c r="H5792">
        <v>35</v>
      </c>
      <c r="I5792">
        <v>16.8</v>
      </c>
      <c r="J5792">
        <v>18.2</v>
      </c>
    </row>
    <row r="5793" spans="8:10" x14ac:dyDescent="0.3">
      <c r="H5793">
        <v>72.78</v>
      </c>
      <c r="I5793">
        <v>0</v>
      </c>
      <c r="J5793">
        <v>72.78</v>
      </c>
    </row>
    <row r="5794" spans="8:10" x14ac:dyDescent="0.3">
      <c r="H5794">
        <v>97.84</v>
      </c>
      <c r="I5794">
        <v>25.44</v>
      </c>
      <c r="J5794">
        <v>72.400000000000006</v>
      </c>
    </row>
    <row r="5795" spans="8:10" x14ac:dyDescent="0.3">
      <c r="H5795">
        <v>51.75</v>
      </c>
      <c r="I5795">
        <v>15.52</v>
      </c>
      <c r="J5795">
        <v>36.229999999999997</v>
      </c>
    </row>
    <row r="5796" spans="8:10" x14ac:dyDescent="0.3">
      <c r="H5796">
        <v>46.67</v>
      </c>
      <c r="I5796">
        <v>16.34</v>
      </c>
      <c r="J5796">
        <v>30.33</v>
      </c>
    </row>
    <row r="5797" spans="8:10" x14ac:dyDescent="0.3">
      <c r="H5797">
        <v>1395.54</v>
      </c>
      <c r="I5797">
        <v>362.84</v>
      </c>
      <c r="J5797">
        <v>1032.7</v>
      </c>
    </row>
    <row r="5798" spans="8:10" x14ac:dyDescent="0.3">
      <c r="H5798">
        <v>117.36</v>
      </c>
      <c r="I5798">
        <v>36.380000000000003</v>
      </c>
      <c r="J5798">
        <v>80.98</v>
      </c>
    </row>
    <row r="5799" spans="8:10" x14ac:dyDescent="0.3">
      <c r="H5799">
        <v>18.899999999999999</v>
      </c>
      <c r="I5799">
        <v>8.69</v>
      </c>
      <c r="J5799">
        <v>10.210000000000001</v>
      </c>
    </row>
    <row r="5800" spans="8:10" x14ac:dyDescent="0.3">
      <c r="H5800">
        <v>77.52</v>
      </c>
      <c r="I5800">
        <v>37.979999999999997</v>
      </c>
      <c r="J5800">
        <v>39.54</v>
      </c>
    </row>
    <row r="5801" spans="8:10" x14ac:dyDescent="0.3">
      <c r="H5801">
        <v>421.37</v>
      </c>
      <c r="I5801">
        <v>-6.02</v>
      </c>
      <c r="J5801">
        <v>427.39</v>
      </c>
    </row>
    <row r="5802" spans="8:10" x14ac:dyDescent="0.3">
      <c r="H5802">
        <v>575.97</v>
      </c>
      <c r="I5802">
        <v>43.2</v>
      </c>
      <c r="J5802">
        <v>532.77</v>
      </c>
    </row>
    <row r="5803" spans="8:10" x14ac:dyDescent="0.3">
      <c r="H5803">
        <v>10.37</v>
      </c>
      <c r="I5803">
        <v>3.63</v>
      </c>
      <c r="J5803">
        <v>6.74</v>
      </c>
    </row>
    <row r="5804" spans="8:10" x14ac:dyDescent="0.3">
      <c r="H5804">
        <v>15.98</v>
      </c>
      <c r="I5804">
        <v>1.2</v>
      </c>
      <c r="J5804">
        <v>14.78</v>
      </c>
    </row>
    <row r="5805" spans="8:10" x14ac:dyDescent="0.3">
      <c r="H5805">
        <v>10.27</v>
      </c>
      <c r="I5805">
        <v>1.1599999999999999</v>
      </c>
      <c r="J5805">
        <v>9.11</v>
      </c>
    </row>
    <row r="5806" spans="8:10" x14ac:dyDescent="0.3">
      <c r="H5806">
        <v>61.79</v>
      </c>
      <c r="I5806">
        <v>6.18</v>
      </c>
      <c r="J5806">
        <v>55.61</v>
      </c>
    </row>
    <row r="5807" spans="8:10" x14ac:dyDescent="0.3">
      <c r="H5807">
        <v>206</v>
      </c>
      <c r="I5807">
        <v>-27.26</v>
      </c>
      <c r="J5807">
        <v>233.26</v>
      </c>
    </row>
    <row r="5808" spans="8:10" x14ac:dyDescent="0.3">
      <c r="H5808">
        <v>12.19</v>
      </c>
      <c r="I5808">
        <v>4.1100000000000003</v>
      </c>
      <c r="J5808">
        <v>8.08</v>
      </c>
    </row>
    <row r="5809" spans="8:10" x14ac:dyDescent="0.3">
      <c r="H5809">
        <v>87.17</v>
      </c>
      <c r="I5809">
        <v>8.7200000000000006</v>
      </c>
      <c r="J5809">
        <v>78.45</v>
      </c>
    </row>
    <row r="5810" spans="8:10" x14ac:dyDescent="0.3">
      <c r="H5810">
        <v>31.74</v>
      </c>
      <c r="I5810">
        <v>8.33</v>
      </c>
      <c r="J5810">
        <v>23.41</v>
      </c>
    </row>
    <row r="5811" spans="8:10" x14ac:dyDescent="0.3">
      <c r="H5811">
        <v>132.22</v>
      </c>
      <c r="I5811">
        <v>-18.18</v>
      </c>
      <c r="J5811">
        <v>150.4</v>
      </c>
    </row>
    <row r="5812" spans="8:10" x14ac:dyDescent="0.3">
      <c r="H5812">
        <v>105.52</v>
      </c>
      <c r="I5812">
        <v>48.54</v>
      </c>
      <c r="J5812">
        <v>56.98</v>
      </c>
    </row>
    <row r="5813" spans="8:10" x14ac:dyDescent="0.3">
      <c r="H5813">
        <v>91.96</v>
      </c>
      <c r="I5813">
        <v>15.63</v>
      </c>
      <c r="J5813">
        <v>76.33</v>
      </c>
    </row>
    <row r="5814" spans="8:10" x14ac:dyDescent="0.3">
      <c r="H5814">
        <v>1487.98</v>
      </c>
      <c r="I5814">
        <v>186</v>
      </c>
      <c r="J5814">
        <v>1301.98</v>
      </c>
    </row>
    <row r="5815" spans="8:10" x14ac:dyDescent="0.3">
      <c r="H5815">
        <v>19.440000000000001</v>
      </c>
      <c r="I5815">
        <v>9.33</v>
      </c>
      <c r="J5815">
        <v>10.11</v>
      </c>
    </row>
    <row r="5816" spans="8:10" x14ac:dyDescent="0.3">
      <c r="H5816">
        <v>11.67</v>
      </c>
      <c r="I5816">
        <v>-0.73</v>
      </c>
      <c r="J5816">
        <v>12.4</v>
      </c>
    </row>
    <row r="5817" spans="8:10" x14ac:dyDescent="0.3">
      <c r="H5817">
        <v>279.95999999999998</v>
      </c>
      <c r="I5817">
        <v>78.39</v>
      </c>
      <c r="J5817">
        <v>201.57</v>
      </c>
    </row>
    <row r="5818" spans="8:10" x14ac:dyDescent="0.3">
      <c r="H5818">
        <v>12.91</v>
      </c>
      <c r="I5818">
        <v>4.68</v>
      </c>
      <c r="J5818">
        <v>8.23</v>
      </c>
    </row>
    <row r="5819" spans="8:10" x14ac:dyDescent="0.3">
      <c r="H5819">
        <v>17.09</v>
      </c>
      <c r="I5819">
        <v>5.77</v>
      </c>
      <c r="J5819">
        <v>11.32</v>
      </c>
    </row>
    <row r="5820" spans="8:10" x14ac:dyDescent="0.3">
      <c r="H5820">
        <v>93.15</v>
      </c>
      <c r="I5820">
        <v>44.71</v>
      </c>
      <c r="J5820">
        <v>48.44</v>
      </c>
    </row>
    <row r="5821" spans="8:10" x14ac:dyDescent="0.3">
      <c r="H5821">
        <v>11.52</v>
      </c>
      <c r="I5821">
        <v>5.64</v>
      </c>
      <c r="J5821">
        <v>5.88</v>
      </c>
    </row>
    <row r="5822" spans="8:10" x14ac:dyDescent="0.3">
      <c r="H5822">
        <v>238.62</v>
      </c>
      <c r="I5822">
        <v>4.7699999999999996</v>
      </c>
      <c r="J5822">
        <v>233.85</v>
      </c>
    </row>
    <row r="5823" spans="8:10" x14ac:dyDescent="0.3">
      <c r="H5823">
        <v>7.77</v>
      </c>
      <c r="I5823">
        <v>2.1</v>
      </c>
      <c r="J5823">
        <v>5.67</v>
      </c>
    </row>
    <row r="5824" spans="8:10" x14ac:dyDescent="0.3">
      <c r="H5824">
        <v>285.48</v>
      </c>
      <c r="I5824">
        <v>-10.71</v>
      </c>
      <c r="J5824">
        <v>296.19</v>
      </c>
    </row>
    <row r="5825" spans="8:10" x14ac:dyDescent="0.3">
      <c r="H5825">
        <v>19.170000000000002</v>
      </c>
      <c r="I5825">
        <v>6.47</v>
      </c>
      <c r="J5825">
        <v>12.7</v>
      </c>
    </row>
    <row r="5826" spans="8:10" x14ac:dyDescent="0.3">
      <c r="H5826">
        <v>26.14</v>
      </c>
      <c r="I5826">
        <v>1.96</v>
      </c>
      <c r="J5826">
        <v>24.18</v>
      </c>
    </row>
    <row r="5827" spans="8:10" x14ac:dyDescent="0.3">
      <c r="H5827">
        <v>419.4</v>
      </c>
      <c r="I5827">
        <v>201.31</v>
      </c>
      <c r="J5827">
        <v>218.09</v>
      </c>
    </row>
    <row r="5828" spans="8:10" x14ac:dyDescent="0.3">
      <c r="H5828">
        <v>90.8</v>
      </c>
      <c r="I5828">
        <v>14.12</v>
      </c>
      <c r="J5828">
        <v>76.680000000000007</v>
      </c>
    </row>
    <row r="5829" spans="8:10" x14ac:dyDescent="0.3">
      <c r="H5829">
        <v>181.76</v>
      </c>
      <c r="I5829">
        <v>-8.08</v>
      </c>
      <c r="J5829">
        <v>189.84</v>
      </c>
    </row>
    <row r="5830" spans="8:10" x14ac:dyDescent="0.3">
      <c r="H5830">
        <v>5.56</v>
      </c>
      <c r="I5830">
        <v>2.2200000000000002</v>
      </c>
      <c r="J5830">
        <v>3.34</v>
      </c>
    </row>
    <row r="5831" spans="8:10" x14ac:dyDescent="0.3">
      <c r="H5831">
        <v>581.96</v>
      </c>
      <c r="I5831">
        <v>104.75</v>
      </c>
      <c r="J5831">
        <v>477.21</v>
      </c>
    </row>
    <row r="5832" spans="8:10" x14ac:dyDescent="0.3">
      <c r="H5832">
        <v>29.98</v>
      </c>
      <c r="I5832">
        <v>8.09</v>
      </c>
      <c r="J5832">
        <v>21.89</v>
      </c>
    </row>
    <row r="5833" spans="8:10" x14ac:dyDescent="0.3">
      <c r="H5833">
        <v>519.96</v>
      </c>
      <c r="I5833">
        <v>176.79</v>
      </c>
      <c r="J5833">
        <v>343.17</v>
      </c>
    </row>
    <row r="5834" spans="8:10" x14ac:dyDescent="0.3">
      <c r="H5834">
        <v>6.26</v>
      </c>
      <c r="I5834">
        <v>2.04</v>
      </c>
      <c r="J5834">
        <v>4.22</v>
      </c>
    </row>
    <row r="5835" spans="8:10" x14ac:dyDescent="0.3">
      <c r="H5835">
        <v>363.92</v>
      </c>
      <c r="I5835">
        <v>0</v>
      </c>
      <c r="J5835">
        <v>363.92</v>
      </c>
    </row>
    <row r="5836" spans="8:10" x14ac:dyDescent="0.3">
      <c r="H5836">
        <v>64.2</v>
      </c>
      <c r="I5836">
        <v>-42.8</v>
      </c>
      <c r="J5836">
        <v>107</v>
      </c>
    </row>
    <row r="5837" spans="8:10" x14ac:dyDescent="0.3">
      <c r="H5837">
        <v>38.520000000000003</v>
      </c>
      <c r="I5837">
        <v>-26.96</v>
      </c>
      <c r="J5837">
        <v>65.48</v>
      </c>
    </row>
    <row r="5838" spans="8:10" x14ac:dyDescent="0.3">
      <c r="H5838">
        <v>72.599999999999994</v>
      </c>
      <c r="I5838">
        <v>-8.17</v>
      </c>
      <c r="J5838">
        <v>80.77</v>
      </c>
    </row>
    <row r="5839" spans="8:10" x14ac:dyDescent="0.3">
      <c r="H5839">
        <v>57.57</v>
      </c>
      <c r="I5839">
        <v>5.76</v>
      </c>
      <c r="J5839">
        <v>51.81</v>
      </c>
    </row>
    <row r="5840" spans="8:10" x14ac:dyDescent="0.3">
      <c r="H5840">
        <v>83.7</v>
      </c>
      <c r="I5840">
        <v>3.35</v>
      </c>
      <c r="J5840">
        <v>80.349999999999994</v>
      </c>
    </row>
    <row r="5841" spans="8:10" x14ac:dyDescent="0.3">
      <c r="H5841">
        <v>32.4</v>
      </c>
      <c r="I5841">
        <v>15.55</v>
      </c>
      <c r="J5841">
        <v>16.850000000000001</v>
      </c>
    </row>
    <row r="5842" spans="8:10" x14ac:dyDescent="0.3">
      <c r="H5842">
        <v>47.98</v>
      </c>
      <c r="I5842">
        <v>11.04</v>
      </c>
      <c r="J5842">
        <v>36.94</v>
      </c>
    </row>
    <row r="5843" spans="8:10" x14ac:dyDescent="0.3">
      <c r="H5843">
        <v>415.97</v>
      </c>
      <c r="I5843">
        <v>52</v>
      </c>
      <c r="J5843">
        <v>363.97</v>
      </c>
    </row>
    <row r="5844" spans="8:10" x14ac:dyDescent="0.3">
      <c r="H5844">
        <v>304.89999999999998</v>
      </c>
      <c r="I5844">
        <v>6.1</v>
      </c>
      <c r="J5844">
        <v>298.8</v>
      </c>
    </row>
    <row r="5845" spans="8:10" x14ac:dyDescent="0.3">
      <c r="H5845">
        <v>80.959999999999994</v>
      </c>
      <c r="I5845">
        <v>29.15</v>
      </c>
      <c r="J5845">
        <v>51.81</v>
      </c>
    </row>
    <row r="5846" spans="8:10" x14ac:dyDescent="0.3">
      <c r="H5846">
        <v>777.21</v>
      </c>
      <c r="I5846">
        <v>54.4</v>
      </c>
      <c r="J5846">
        <v>722.81</v>
      </c>
    </row>
    <row r="5847" spans="8:10" x14ac:dyDescent="0.3">
      <c r="H5847">
        <v>32.4</v>
      </c>
      <c r="I5847">
        <v>15.55</v>
      </c>
      <c r="J5847">
        <v>16.850000000000001</v>
      </c>
    </row>
    <row r="5848" spans="8:10" x14ac:dyDescent="0.3">
      <c r="H5848">
        <v>225.57</v>
      </c>
      <c r="I5848">
        <v>2.82</v>
      </c>
      <c r="J5848">
        <v>222.75</v>
      </c>
    </row>
    <row r="5849" spans="8:10" x14ac:dyDescent="0.3">
      <c r="H5849">
        <v>36.6</v>
      </c>
      <c r="I5849">
        <v>15.37</v>
      </c>
      <c r="J5849">
        <v>21.23</v>
      </c>
    </row>
    <row r="5850" spans="8:10" x14ac:dyDescent="0.3">
      <c r="H5850">
        <v>715.64</v>
      </c>
      <c r="I5850">
        <v>178.91</v>
      </c>
      <c r="J5850">
        <v>536.73</v>
      </c>
    </row>
    <row r="5851" spans="8:10" x14ac:dyDescent="0.3">
      <c r="H5851">
        <v>795.51</v>
      </c>
      <c r="I5851">
        <v>143.19</v>
      </c>
      <c r="J5851">
        <v>652.32000000000005</v>
      </c>
    </row>
    <row r="5852" spans="8:10" x14ac:dyDescent="0.3">
      <c r="H5852">
        <v>549.99</v>
      </c>
      <c r="I5852">
        <v>275</v>
      </c>
      <c r="J5852">
        <v>274.99</v>
      </c>
    </row>
    <row r="5853" spans="8:10" x14ac:dyDescent="0.3">
      <c r="H5853">
        <v>74.760000000000005</v>
      </c>
      <c r="I5853">
        <v>34.39</v>
      </c>
      <c r="J5853">
        <v>40.369999999999997</v>
      </c>
    </row>
    <row r="5854" spans="8:10" x14ac:dyDescent="0.3">
      <c r="H5854">
        <v>29.22</v>
      </c>
      <c r="I5854">
        <v>12.86</v>
      </c>
      <c r="J5854">
        <v>16.36</v>
      </c>
    </row>
    <row r="5855" spans="8:10" x14ac:dyDescent="0.3">
      <c r="H5855">
        <v>9.64</v>
      </c>
      <c r="I5855">
        <v>4.72</v>
      </c>
      <c r="J5855">
        <v>4.92</v>
      </c>
    </row>
    <row r="5856" spans="8:10" x14ac:dyDescent="0.3">
      <c r="H5856">
        <v>33.49</v>
      </c>
      <c r="I5856">
        <v>-1.26</v>
      </c>
      <c r="J5856">
        <v>34.75</v>
      </c>
    </row>
    <row r="5857" spans="8:10" x14ac:dyDescent="0.3">
      <c r="H5857">
        <v>23.04</v>
      </c>
      <c r="I5857">
        <v>-4.9000000000000004</v>
      </c>
      <c r="J5857">
        <v>27.94</v>
      </c>
    </row>
    <row r="5858" spans="8:10" x14ac:dyDescent="0.3">
      <c r="H5858">
        <v>1.36</v>
      </c>
      <c r="I5858">
        <v>-2.1800000000000002</v>
      </c>
      <c r="J5858">
        <v>3.54</v>
      </c>
    </row>
    <row r="5859" spans="8:10" x14ac:dyDescent="0.3">
      <c r="H5859">
        <v>14.76</v>
      </c>
      <c r="I5859">
        <v>-11.44</v>
      </c>
      <c r="J5859">
        <v>26.2</v>
      </c>
    </row>
    <row r="5860" spans="8:10" x14ac:dyDescent="0.3">
      <c r="H5860">
        <v>239.67</v>
      </c>
      <c r="I5860">
        <v>14.1</v>
      </c>
      <c r="J5860">
        <v>225.57</v>
      </c>
    </row>
    <row r="5861" spans="8:10" x14ac:dyDescent="0.3">
      <c r="H5861">
        <v>301.95999999999998</v>
      </c>
      <c r="I5861">
        <v>45.29</v>
      </c>
      <c r="J5861">
        <v>256.67</v>
      </c>
    </row>
    <row r="5862" spans="8:10" x14ac:dyDescent="0.3">
      <c r="H5862">
        <v>7.97</v>
      </c>
      <c r="I5862">
        <v>2.89</v>
      </c>
      <c r="J5862">
        <v>5.08</v>
      </c>
    </row>
    <row r="5863" spans="8:10" x14ac:dyDescent="0.3">
      <c r="H5863">
        <v>109.92</v>
      </c>
      <c r="I5863">
        <v>53.86</v>
      </c>
      <c r="J5863">
        <v>56.06</v>
      </c>
    </row>
    <row r="5864" spans="8:10" x14ac:dyDescent="0.3">
      <c r="H5864">
        <v>19.440000000000001</v>
      </c>
      <c r="I5864">
        <v>9.33</v>
      </c>
      <c r="J5864">
        <v>10.11</v>
      </c>
    </row>
    <row r="5865" spans="8:10" x14ac:dyDescent="0.3">
      <c r="H5865">
        <v>11.16</v>
      </c>
      <c r="I5865">
        <v>4.3499999999999996</v>
      </c>
      <c r="J5865">
        <v>6.81</v>
      </c>
    </row>
    <row r="5866" spans="8:10" x14ac:dyDescent="0.3">
      <c r="H5866">
        <v>79.47</v>
      </c>
      <c r="I5866">
        <v>22.25</v>
      </c>
      <c r="J5866">
        <v>57.22</v>
      </c>
    </row>
    <row r="5867" spans="8:10" x14ac:dyDescent="0.3">
      <c r="H5867">
        <v>4.5599999999999996</v>
      </c>
      <c r="I5867">
        <v>2.0099999999999998</v>
      </c>
      <c r="J5867">
        <v>2.5499999999999998</v>
      </c>
    </row>
    <row r="5868" spans="8:10" x14ac:dyDescent="0.3">
      <c r="H5868">
        <v>1133.3499999999999</v>
      </c>
      <c r="I5868">
        <v>294.67</v>
      </c>
      <c r="J5868">
        <v>838.68</v>
      </c>
    </row>
    <row r="5869" spans="8:10" x14ac:dyDescent="0.3">
      <c r="H5869">
        <v>4.67</v>
      </c>
      <c r="I5869">
        <v>0.57999999999999996</v>
      </c>
      <c r="J5869">
        <v>4.09</v>
      </c>
    </row>
    <row r="5870" spans="8:10" x14ac:dyDescent="0.3">
      <c r="H5870">
        <v>104.58</v>
      </c>
      <c r="I5870">
        <v>-80.180000000000007</v>
      </c>
      <c r="J5870">
        <v>184.76</v>
      </c>
    </row>
    <row r="5871" spans="8:10" x14ac:dyDescent="0.3">
      <c r="H5871">
        <v>1603.14</v>
      </c>
      <c r="I5871">
        <v>100.2</v>
      </c>
      <c r="J5871">
        <v>1502.94</v>
      </c>
    </row>
    <row r="5872" spans="8:10" x14ac:dyDescent="0.3">
      <c r="H5872">
        <v>1293.49</v>
      </c>
      <c r="I5872">
        <v>80.84</v>
      </c>
      <c r="J5872">
        <v>1212.6500000000001</v>
      </c>
    </row>
    <row r="5873" spans="8:10" x14ac:dyDescent="0.3">
      <c r="H5873">
        <v>127.95</v>
      </c>
      <c r="I5873">
        <v>21.75</v>
      </c>
      <c r="J5873">
        <v>106.2</v>
      </c>
    </row>
    <row r="5874" spans="8:10" x14ac:dyDescent="0.3">
      <c r="H5874">
        <v>59.76</v>
      </c>
      <c r="I5874">
        <v>16.73</v>
      </c>
      <c r="J5874">
        <v>43.03</v>
      </c>
    </row>
    <row r="5875" spans="8:10" x14ac:dyDescent="0.3">
      <c r="H5875">
        <v>108.08</v>
      </c>
      <c r="I5875">
        <v>54.04</v>
      </c>
      <c r="J5875">
        <v>54.04</v>
      </c>
    </row>
    <row r="5876" spans="8:10" x14ac:dyDescent="0.3">
      <c r="H5876">
        <v>9.5399999999999991</v>
      </c>
      <c r="I5876">
        <v>4.3899999999999997</v>
      </c>
      <c r="J5876">
        <v>5.15</v>
      </c>
    </row>
    <row r="5877" spans="8:10" x14ac:dyDescent="0.3">
      <c r="H5877">
        <v>11.74</v>
      </c>
      <c r="I5877">
        <v>1.03</v>
      </c>
      <c r="J5877">
        <v>10.71</v>
      </c>
    </row>
    <row r="5878" spans="8:10" x14ac:dyDescent="0.3">
      <c r="H5878">
        <v>447.86</v>
      </c>
      <c r="I5878">
        <v>219.45</v>
      </c>
      <c r="J5878">
        <v>228.41</v>
      </c>
    </row>
    <row r="5879" spans="8:10" x14ac:dyDescent="0.3">
      <c r="H5879">
        <v>17.940000000000001</v>
      </c>
      <c r="I5879">
        <v>8.7899999999999991</v>
      </c>
      <c r="J5879">
        <v>9.15</v>
      </c>
    </row>
    <row r="5880" spans="8:10" x14ac:dyDescent="0.3">
      <c r="H5880">
        <v>245.88</v>
      </c>
      <c r="I5880">
        <v>68.849999999999994</v>
      </c>
      <c r="J5880">
        <v>177.03</v>
      </c>
    </row>
    <row r="5881" spans="8:10" x14ac:dyDescent="0.3">
      <c r="H5881">
        <v>192.16</v>
      </c>
      <c r="I5881">
        <v>92.24</v>
      </c>
      <c r="J5881">
        <v>99.92</v>
      </c>
    </row>
    <row r="5882" spans="8:10" x14ac:dyDescent="0.3">
      <c r="H5882">
        <v>801.57</v>
      </c>
      <c r="I5882">
        <v>50.1</v>
      </c>
      <c r="J5882">
        <v>751.47</v>
      </c>
    </row>
    <row r="5883" spans="8:10" x14ac:dyDescent="0.3">
      <c r="H5883">
        <v>368.91</v>
      </c>
      <c r="I5883">
        <v>180.77</v>
      </c>
      <c r="J5883">
        <v>188.14</v>
      </c>
    </row>
    <row r="5884" spans="8:10" x14ac:dyDescent="0.3">
      <c r="H5884">
        <v>885.53</v>
      </c>
      <c r="I5884">
        <v>-99.62</v>
      </c>
      <c r="J5884">
        <v>985.15</v>
      </c>
    </row>
    <row r="5885" spans="8:10" x14ac:dyDescent="0.3">
      <c r="H5885">
        <v>28.28</v>
      </c>
      <c r="I5885">
        <v>7.35</v>
      </c>
      <c r="J5885">
        <v>20.93</v>
      </c>
    </row>
    <row r="5886" spans="8:10" x14ac:dyDescent="0.3">
      <c r="H5886">
        <v>4912.59</v>
      </c>
      <c r="I5886">
        <v>196.5</v>
      </c>
      <c r="J5886">
        <v>4716.09</v>
      </c>
    </row>
    <row r="5887" spans="8:10" x14ac:dyDescent="0.3">
      <c r="H5887">
        <v>14.35</v>
      </c>
      <c r="I5887">
        <v>5.0199999999999996</v>
      </c>
      <c r="J5887">
        <v>9.33</v>
      </c>
    </row>
    <row r="5888" spans="8:10" x14ac:dyDescent="0.3">
      <c r="H5888">
        <v>179.97</v>
      </c>
      <c r="I5888">
        <v>86.39</v>
      </c>
      <c r="J5888">
        <v>93.58</v>
      </c>
    </row>
    <row r="5889" spans="8:10" x14ac:dyDescent="0.3">
      <c r="H5889">
        <v>42.76</v>
      </c>
      <c r="I5889">
        <v>11.12</v>
      </c>
      <c r="J5889">
        <v>31.64</v>
      </c>
    </row>
    <row r="5890" spans="8:10" x14ac:dyDescent="0.3">
      <c r="H5890">
        <v>45.68</v>
      </c>
      <c r="I5890">
        <v>21.01</v>
      </c>
      <c r="J5890">
        <v>24.67</v>
      </c>
    </row>
    <row r="5891" spans="8:10" x14ac:dyDescent="0.3">
      <c r="H5891">
        <v>25.06</v>
      </c>
      <c r="I5891">
        <v>11.78</v>
      </c>
      <c r="J5891">
        <v>13.28</v>
      </c>
    </row>
    <row r="5892" spans="8:10" x14ac:dyDescent="0.3">
      <c r="H5892">
        <v>38.43</v>
      </c>
      <c r="I5892">
        <v>13.45</v>
      </c>
      <c r="J5892">
        <v>24.98</v>
      </c>
    </row>
    <row r="5893" spans="8:10" x14ac:dyDescent="0.3">
      <c r="H5893">
        <v>21.57</v>
      </c>
      <c r="I5893">
        <v>1.62</v>
      </c>
      <c r="J5893">
        <v>19.95</v>
      </c>
    </row>
    <row r="5894" spans="8:10" x14ac:dyDescent="0.3">
      <c r="H5894">
        <v>81.58</v>
      </c>
      <c r="I5894">
        <v>2.04</v>
      </c>
      <c r="J5894">
        <v>79.540000000000006</v>
      </c>
    </row>
    <row r="5895" spans="8:10" x14ac:dyDescent="0.3">
      <c r="H5895">
        <v>2.78</v>
      </c>
      <c r="I5895">
        <v>1.36</v>
      </c>
      <c r="J5895">
        <v>1.42</v>
      </c>
    </row>
    <row r="5896" spans="8:10" x14ac:dyDescent="0.3">
      <c r="H5896">
        <v>99.87</v>
      </c>
      <c r="I5896">
        <v>23.97</v>
      </c>
      <c r="J5896">
        <v>75.900000000000006</v>
      </c>
    </row>
    <row r="5897" spans="8:10" x14ac:dyDescent="0.3">
      <c r="H5897">
        <v>44.4</v>
      </c>
      <c r="I5897">
        <v>22.2</v>
      </c>
      <c r="J5897">
        <v>22.2</v>
      </c>
    </row>
    <row r="5898" spans="8:10" x14ac:dyDescent="0.3">
      <c r="H5898">
        <v>21.4</v>
      </c>
      <c r="I5898">
        <v>9.6300000000000008</v>
      </c>
      <c r="J5898">
        <v>11.77</v>
      </c>
    </row>
    <row r="5899" spans="8:10" x14ac:dyDescent="0.3">
      <c r="H5899">
        <v>71.12</v>
      </c>
      <c r="I5899">
        <v>22.05</v>
      </c>
      <c r="J5899">
        <v>49.07</v>
      </c>
    </row>
    <row r="5900" spans="8:10" x14ac:dyDescent="0.3">
      <c r="H5900">
        <v>259.95999999999998</v>
      </c>
      <c r="I5900">
        <v>124.78</v>
      </c>
      <c r="J5900">
        <v>135.18</v>
      </c>
    </row>
    <row r="5901" spans="8:10" x14ac:dyDescent="0.3">
      <c r="H5901">
        <v>9.7799999999999994</v>
      </c>
      <c r="I5901">
        <v>4.8899999999999997</v>
      </c>
      <c r="J5901">
        <v>4.8899999999999997</v>
      </c>
    </row>
    <row r="5902" spans="8:10" x14ac:dyDescent="0.3">
      <c r="H5902">
        <v>24.19</v>
      </c>
      <c r="I5902">
        <v>7.56</v>
      </c>
      <c r="J5902">
        <v>16.63</v>
      </c>
    </row>
    <row r="5903" spans="8:10" x14ac:dyDescent="0.3">
      <c r="H5903">
        <v>31.56</v>
      </c>
      <c r="I5903">
        <v>10.41</v>
      </c>
      <c r="J5903">
        <v>21.15</v>
      </c>
    </row>
    <row r="5904" spans="8:10" x14ac:dyDescent="0.3">
      <c r="H5904">
        <v>59.94</v>
      </c>
      <c r="I5904">
        <v>28.17</v>
      </c>
      <c r="J5904">
        <v>31.77</v>
      </c>
    </row>
    <row r="5905" spans="8:10" x14ac:dyDescent="0.3">
      <c r="H5905">
        <v>45.36</v>
      </c>
      <c r="I5905">
        <v>22.23</v>
      </c>
      <c r="J5905">
        <v>23.13</v>
      </c>
    </row>
    <row r="5906" spans="8:10" x14ac:dyDescent="0.3">
      <c r="H5906">
        <v>26.4</v>
      </c>
      <c r="I5906">
        <v>12.67</v>
      </c>
      <c r="J5906">
        <v>13.73</v>
      </c>
    </row>
    <row r="5907" spans="8:10" x14ac:dyDescent="0.3">
      <c r="H5907">
        <v>41.4</v>
      </c>
      <c r="I5907">
        <v>19.87</v>
      </c>
      <c r="J5907">
        <v>21.53</v>
      </c>
    </row>
    <row r="5908" spans="8:10" x14ac:dyDescent="0.3">
      <c r="H5908">
        <v>16.95</v>
      </c>
      <c r="I5908">
        <v>1.02</v>
      </c>
      <c r="J5908">
        <v>15.93</v>
      </c>
    </row>
    <row r="5909" spans="8:10" x14ac:dyDescent="0.3">
      <c r="H5909">
        <v>24.7</v>
      </c>
      <c r="I5909">
        <v>9.26</v>
      </c>
      <c r="J5909">
        <v>15.44</v>
      </c>
    </row>
    <row r="5910" spans="8:10" x14ac:dyDescent="0.3">
      <c r="H5910">
        <v>59.7</v>
      </c>
      <c r="I5910">
        <v>26.86</v>
      </c>
      <c r="J5910">
        <v>32.840000000000003</v>
      </c>
    </row>
    <row r="5911" spans="8:10" x14ac:dyDescent="0.3">
      <c r="H5911">
        <v>14.52</v>
      </c>
      <c r="I5911">
        <v>5.66</v>
      </c>
      <c r="J5911">
        <v>8.86</v>
      </c>
    </row>
    <row r="5912" spans="8:10" x14ac:dyDescent="0.3">
      <c r="H5912">
        <v>104.18</v>
      </c>
      <c r="I5912">
        <v>33.86</v>
      </c>
      <c r="J5912">
        <v>70.319999999999993</v>
      </c>
    </row>
    <row r="5913" spans="8:10" x14ac:dyDescent="0.3">
      <c r="H5913">
        <v>46.53</v>
      </c>
      <c r="I5913">
        <v>13.03</v>
      </c>
      <c r="J5913">
        <v>33.5</v>
      </c>
    </row>
    <row r="5914" spans="8:10" x14ac:dyDescent="0.3">
      <c r="H5914">
        <v>25.5</v>
      </c>
      <c r="I5914">
        <v>6.63</v>
      </c>
      <c r="J5914">
        <v>18.87</v>
      </c>
    </row>
    <row r="5915" spans="8:10" x14ac:dyDescent="0.3">
      <c r="H5915">
        <v>14.9</v>
      </c>
      <c r="I5915">
        <v>1.04</v>
      </c>
      <c r="J5915">
        <v>13.86</v>
      </c>
    </row>
    <row r="5916" spans="8:10" x14ac:dyDescent="0.3">
      <c r="H5916">
        <v>87.71</v>
      </c>
      <c r="I5916">
        <v>41.22</v>
      </c>
      <c r="J5916">
        <v>46.49</v>
      </c>
    </row>
    <row r="5917" spans="8:10" x14ac:dyDescent="0.3">
      <c r="H5917">
        <v>199.76</v>
      </c>
      <c r="I5917">
        <v>8.8800000000000008</v>
      </c>
      <c r="J5917">
        <v>190.88</v>
      </c>
    </row>
    <row r="5918" spans="8:10" x14ac:dyDescent="0.3">
      <c r="H5918">
        <v>94.6</v>
      </c>
      <c r="I5918">
        <v>27.43</v>
      </c>
      <c r="J5918">
        <v>67.17</v>
      </c>
    </row>
    <row r="5919" spans="8:10" x14ac:dyDescent="0.3">
      <c r="H5919">
        <v>4228.7</v>
      </c>
      <c r="I5919">
        <v>158.58000000000001</v>
      </c>
      <c r="J5919">
        <v>4070.12</v>
      </c>
    </row>
    <row r="5920" spans="8:10" x14ac:dyDescent="0.3">
      <c r="H5920">
        <v>2003.92</v>
      </c>
      <c r="I5920">
        <v>-25.05</v>
      </c>
      <c r="J5920">
        <v>2028.97</v>
      </c>
    </row>
    <row r="5921" spans="8:10" x14ac:dyDescent="0.3">
      <c r="H5921">
        <v>209.97</v>
      </c>
      <c r="I5921">
        <v>58.79</v>
      </c>
      <c r="J5921">
        <v>151.18</v>
      </c>
    </row>
    <row r="5922" spans="8:10" x14ac:dyDescent="0.3">
      <c r="H5922">
        <v>659.9</v>
      </c>
      <c r="I5922">
        <v>217.77</v>
      </c>
      <c r="J5922">
        <v>442.13</v>
      </c>
    </row>
    <row r="5923" spans="8:10" x14ac:dyDescent="0.3">
      <c r="H5923">
        <v>110.96</v>
      </c>
      <c r="I5923">
        <v>53.26</v>
      </c>
      <c r="J5923">
        <v>57.7</v>
      </c>
    </row>
    <row r="5924" spans="8:10" x14ac:dyDescent="0.3">
      <c r="H5924">
        <v>67.8</v>
      </c>
      <c r="I5924">
        <v>1.36</v>
      </c>
      <c r="J5924">
        <v>66.44</v>
      </c>
    </row>
    <row r="5925" spans="8:10" x14ac:dyDescent="0.3">
      <c r="H5925">
        <v>313.18</v>
      </c>
      <c r="I5925">
        <v>-120.05</v>
      </c>
      <c r="J5925">
        <v>433.23</v>
      </c>
    </row>
    <row r="5926" spans="8:10" x14ac:dyDescent="0.3">
      <c r="H5926">
        <v>22.96</v>
      </c>
      <c r="I5926">
        <v>6.66</v>
      </c>
      <c r="J5926">
        <v>16.3</v>
      </c>
    </row>
    <row r="5927" spans="8:10" x14ac:dyDescent="0.3">
      <c r="H5927">
        <v>1099.5</v>
      </c>
      <c r="I5927">
        <v>362.83</v>
      </c>
      <c r="J5927">
        <v>736.67</v>
      </c>
    </row>
    <row r="5928" spans="8:10" x14ac:dyDescent="0.3">
      <c r="H5928">
        <v>1215.92</v>
      </c>
      <c r="I5928">
        <v>316.14</v>
      </c>
      <c r="J5928">
        <v>899.78</v>
      </c>
    </row>
    <row r="5929" spans="8:10" x14ac:dyDescent="0.3">
      <c r="H5929">
        <v>7.31</v>
      </c>
      <c r="I5929">
        <v>3.44</v>
      </c>
      <c r="J5929">
        <v>3.87</v>
      </c>
    </row>
    <row r="5930" spans="8:10" x14ac:dyDescent="0.3">
      <c r="H5930">
        <v>8.92</v>
      </c>
      <c r="I5930">
        <v>3.92</v>
      </c>
      <c r="J5930">
        <v>5</v>
      </c>
    </row>
    <row r="5931" spans="8:10" x14ac:dyDescent="0.3">
      <c r="H5931">
        <v>87.21</v>
      </c>
      <c r="I5931">
        <v>-45.35</v>
      </c>
      <c r="J5931">
        <v>132.56</v>
      </c>
    </row>
    <row r="5932" spans="8:10" x14ac:dyDescent="0.3">
      <c r="H5932">
        <v>15.55</v>
      </c>
      <c r="I5932">
        <v>5.44</v>
      </c>
      <c r="J5932">
        <v>10.11</v>
      </c>
    </row>
    <row r="5933" spans="8:10" x14ac:dyDescent="0.3">
      <c r="H5933">
        <v>683.99</v>
      </c>
      <c r="I5933">
        <v>-114</v>
      </c>
      <c r="J5933">
        <v>797.99</v>
      </c>
    </row>
    <row r="5934" spans="8:10" x14ac:dyDescent="0.3">
      <c r="H5934">
        <v>13.39</v>
      </c>
      <c r="I5934">
        <v>1</v>
      </c>
      <c r="J5934">
        <v>12.39</v>
      </c>
    </row>
    <row r="5935" spans="8:10" x14ac:dyDescent="0.3">
      <c r="H5935">
        <v>16.78</v>
      </c>
      <c r="I5935">
        <v>4.82</v>
      </c>
      <c r="J5935">
        <v>11.96</v>
      </c>
    </row>
    <row r="5936" spans="8:10" x14ac:dyDescent="0.3">
      <c r="H5936">
        <v>527.91999999999996</v>
      </c>
      <c r="I5936">
        <v>85.79</v>
      </c>
      <c r="J5936">
        <v>442.13</v>
      </c>
    </row>
    <row r="5937" spans="8:10" x14ac:dyDescent="0.3">
      <c r="H5937">
        <v>25.4</v>
      </c>
      <c r="I5937">
        <v>8.64</v>
      </c>
      <c r="J5937">
        <v>16.760000000000002</v>
      </c>
    </row>
    <row r="5938" spans="8:10" x14ac:dyDescent="0.3">
      <c r="H5938">
        <v>177.48</v>
      </c>
      <c r="I5938">
        <v>19.97</v>
      </c>
      <c r="J5938">
        <v>157.51</v>
      </c>
    </row>
    <row r="5939" spans="8:10" x14ac:dyDescent="0.3">
      <c r="H5939">
        <v>71.98</v>
      </c>
      <c r="I5939">
        <v>9</v>
      </c>
      <c r="J5939">
        <v>62.98</v>
      </c>
    </row>
    <row r="5940" spans="8:10" x14ac:dyDescent="0.3">
      <c r="H5940">
        <v>95.99</v>
      </c>
      <c r="I5940">
        <v>9.6</v>
      </c>
      <c r="J5940">
        <v>86.39</v>
      </c>
    </row>
    <row r="5941" spans="8:10" x14ac:dyDescent="0.3">
      <c r="H5941">
        <v>13.22</v>
      </c>
      <c r="I5941">
        <v>4.3</v>
      </c>
      <c r="J5941">
        <v>8.92</v>
      </c>
    </row>
    <row r="5942" spans="8:10" x14ac:dyDescent="0.3">
      <c r="H5942">
        <v>435.84</v>
      </c>
      <c r="I5942">
        <v>130.75</v>
      </c>
      <c r="J5942">
        <v>305.08999999999997</v>
      </c>
    </row>
    <row r="5943" spans="8:10" x14ac:dyDescent="0.3">
      <c r="H5943">
        <v>5.88</v>
      </c>
      <c r="I5943">
        <v>1.59</v>
      </c>
      <c r="J5943">
        <v>4.29</v>
      </c>
    </row>
    <row r="5944" spans="8:10" x14ac:dyDescent="0.3">
      <c r="H5944">
        <v>211.17</v>
      </c>
      <c r="I5944">
        <v>18.48</v>
      </c>
      <c r="J5944">
        <v>192.69</v>
      </c>
    </row>
    <row r="5945" spans="8:10" x14ac:dyDescent="0.3">
      <c r="H5945">
        <v>6.28</v>
      </c>
      <c r="I5945">
        <v>2.64</v>
      </c>
      <c r="J5945">
        <v>3.64</v>
      </c>
    </row>
    <row r="5946" spans="8:10" x14ac:dyDescent="0.3">
      <c r="H5946">
        <v>95.1</v>
      </c>
      <c r="I5946">
        <v>30.43</v>
      </c>
      <c r="J5946">
        <v>64.67</v>
      </c>
    </row>
    <row r="5947" spans="8:10" x14ac:dyDescent="0.3">
      <c r="H5947">
        <v>25.92</v>
      </c>
      <c r="I5947">
        <v>12.44</v>
      </c>
      <c r="J5947">
        <v>13.48</v>
      </c>
    </row>
    <row r="5948" spans="8:10" x14ac:dyDescent="0.3">
      <c r="H5948">
        <v>48.84</v>
      </c>
      <c r="I5948">
        <v>13.19</v>
      </c>
      <c r="J5948">
        <v>35.65</v>
      </c>
    </row>
    <row r="5949" spans="8:10" x14ac:dyDescent="0.3">
      <c r="H5949">
        <v>25.9</v>
      </c>
      <c r="I5949">
        <v>12.69</v>
      </c>
      <c r="J5949">
        <v>13.21</v>
      </c>
    </row>
    <row r="5950" spans="8:10" x14ac:dyDescent="0.3">
      <c r="H5950">
        <v>42.68</v>
      </c>
      <c r="I5950">
        <v>19.63</v>
      </c>
      <c r="J5950">
        <v>23.05</v>
      </c>
    </row>
    <row r="5951" spans="8:10" x14ac:dyDescent="0.3">
      <c r="H5951">
        <v>299.97000000000003</v>
      </c>
      <c r="I5951">
        <v>125.99</v>
      </c>
      <c r="J5951">
        <v>173.98</v>
      </c>
    </row>
    <row r="5952" spans="8:10" x14ac:dyDescent="0.3">
      <c r="H5952">
        <v>262.24</v>
      </c>
      <c r="I5952">
        <v>78.67</v>
      </c>
      <c r="J5952">
        <v>183.57</v>
      </c>
    </row>
    <row r="5953" spans="8:10" x14ac:dyDescent="0.3">
      <c r="H5953">
        <v>234.36</v>
      </c>
      <c r="I5953">
        <v>112.49</v>
      </c>
      <c r="J5953">
        <v>121.87</v>
      </c>
    </row>
    <row r="5954" spans="8:10" x14ac:dyDescent="0.3">
      <c r="H5954">
        <v>20.74</v>
      </c>
      <c r="I5954">
        <v>7.26</v>
      </c>
      <c r="J5954">
        <v>13.48</v>
      </c>
    </row>
    <row r="5955" spans="8:10" x14ac:dyDescent="0.3">
      <c r="H5955">
        <v>10.5</v>
      </c>
      <c r="I5955">
        <v>2.94</v>
      </c>
      <c r="J5955">
        <v>7.56</v>
      </c>
    </row>
    <row r="5956" spans="8:10" x14ac:dyDescent="0.3">
      <c r="H5956">
        <v>23.97</v>
      </c>
      <c r="I5956">
        <v>7.79</v>
      </c>
      <c r="J5956">
        <v>16.18</v>
      </c>
    </row>
    <row r="5957" spans="8:10" x14ac:dyDescent="0.3">
      <c r="H5957">
        <v>521.96</v>
      </c>
      <c r="I5957">
        <v>-250.54</v>
      </c>
      <c r="J5957">
        <v>772.5</v>
      </c>
    </row>
    <row r="5958" spans="8:10" x14ac:dyDescent="0.3">
      <c r="H5958">
        <v>676.55</v>
      </c>
      <c r="I5958">
        <v>6.77</v>
      </c>
      <c r="J5958">
        <v>669.78</v>
      </c>
    </row>
    <row r="5959" spans="8:10" x14ac:dyDescent="0.3">
      <c r="H5959">
        <v>154.9</v>
      </c>
      <c r="I5959">
        <v>40.270000000000003</v>
      </c>
      <c r="J5959">
        <v>114.63</v>
      </c>
    </row>
    <row r="5960" spans="8:10" x14ac:dyDescent="0.3">
      <c r="H5960">
        <v>30.56</v>
      </c>
      <c r="I5960">
        <v>14.97</v>
      </c>
      <c r="J5960">
        <v>15.59</v>
      </c>
    </row>
    <row r="5961" spans="8:10" x14ac:dyDescent="0.3">
      <c r="H5961">
        <v>770.35</v>
      </c>
      <c r="I5961">
        <v>77.040000000000006</v>
      </c>
      <c r="J5961">
        <v>693.31</v>
      </c>
    </row>
    <row r="5962" spans="8:10" x14ac:dyDescent="0.3">
      <c r="H5962">
        <v>21.12</v>
      </c>
      <c r="I5962">
        <v>6.55</v>
      </c>
      <c r="J5962">
        <v>14.57</v>
      </c>
    </row>
    <row r="5963" spans="8:10" x14ac:dyDescent="0.3">
      <c r="H5963">
        <v>575.92999999999995</v>
      </c>
      <c r="I5963">
        <v>57.59</v>
      </c>
      <c r="J5963">
        <v>518.34</v>
      </c>
    </row>
    <row r="5964" spans="8:10" x14ac:dyDescent="0.3">
      <c r="H5964">
        <v>7.78</v>
      </c>
      <c r="I5964">
        <v>2.02</v>
      </c>
      <c r="J5964">
        <v>5.76</v>
      </c>
    </row>
    <row r="5965" spans="8:10" x14ac:dyDescent="0.3">
      <c r="H5965">
        <v>123.92</v>
      </c>
      <c r="I5965">
        <v>55.76</v>
      </c>
      <c r="J5965">
        <v>68.16</v>
      </c>
    </row>
    <row r="5966" spans="8:10" x14ac:dyDescent="0.3">
      <c r="H5966">
        <v>17.22</v>
      </c>
      <c r="I5966">
        <v>5.17</v>
      </c>
      <c r="J5966">
        <v>12.05</v>
      </c>
    </row>
    <row r="5967" spans="8:10" x14ac:dyDescent="0.3">
      <c r="H5967">
        <v>226.56</v>
      </c>
      <c r="I5967">
        <v>63.44</v>
      </c>
      <c r="J5967">
        <v>163.12</v>
      </c>
    </row>
    <row r="5968" spans="8:10" x14ac:dyDescent="0.3">
      <c r="H5968">
        <v>107.88</v>
      </c>
      <c r="I5968">
        <v>10.79</v>
      </c>
      <c r="J5968">
        <v>97.09</v>
      </c>
    </row>
    <row r="5969" spans="8:10" x14ac:dyDescent="0.3">
      <c r="H5969">
        <v>81.98</v>
      </c>
      <c r="I5969">
        <v>40.17</v>
      </c>
      <c r="J5969">
        <v>41.81</v>
      </c>
    </row>
    <row r="5970" spans="8:10" x14ac:dyDescent="0.3">
      <c r="H5970">
        <v>104.85</v>
      </c>
      <c r="I5970">
        <v>50.33</v>
      </c>
      <c r="J5970">
        <v>54.52</v>
      </c>
    </row>
    <row r="5971" spans="8:10" x14ac:dyDescent="0.3">
      <c r="H5971">
        <v>8.6999999999999993</v>
      </c>
      <c r="I5971">
        <v>3.16</v>
      </c>
      <c r="J5971">
        <v>5.54</v>
      </c>
    </row>
    <row r="5972" spans="8:10" x14ac:dyDescent="0.3">
      <c r="H5972">
        <v>19.920000000000002</v>
      </c>
      <c r="I5972">
        <v>9.76</v>
      </c>
      <c r="J5972">
        <v>10.16</v>
      </c>
    </row>
    <row r="5973" spans="8:10" x14ac:dyDescent="0.3">
      <c r="H5973">
        <v>43.02</v>
      </c>
      <c r="I5973">
        <v>15.49</v>
      </c>
      <c r="J5973">
        <v>27.53</v>
      </c>
    </row>
    <row r="5974" spans="8:10" x14ac:dyDescent="0.3">
      <c r="H5974">
        <v>240.78</v>
      </c>
      <c r="I5974">
        <v>30.1</v>
      </c>
      <c r="J5974">
        <v>210.68</v>
      </c>
    </row>
    <row r="5975" spans="8:10" x14ac:dyDescent="0.3">
      <c r="H5975">
        <v>414.96</v>
      </c>
      <c r="I5975">
        <v>124.49</v>
      </c>
      <c r="J5975">
        <v>290.47000000000003</v>
      </c>
    </row>
    <row r="5976" spans="8:10" x14ac:dyDescent="0.3">
      <c r="H5976">
        <v>387.72</v>
      </c>
      <c r="I5976">
        <v>-67.849999999999994</v>
      </c>
      <c r="J5976">
        <v>455.57</v>
      </c>
    </row>
    <row r="5977" spans="8:10" x14ac:dyDescent="0.3">
      <c r="H5977">
        <v>360.38</v>
      </c>
      <c r="I5977">
        <v>93.7</v>
      </c>
      <c r="J5977">
        <v>266.68</v>
      </c>
    </row>
    <row r="5978" spans="8:10" x14ac:dyDescent="0.3">
      <c r="H5978">
        <v>13.56</v>
      </c>
      <c r="I5978">
        <v>6.24</v>
      </c>
      <c r="J5978">
        <v>7.32</v>
      </c>
    </row>
    <row r="5979" spans="8:10" x14ac:dyDescent="0.3">
      <c r="H5979">
        <v>552</v>
      </c>
      <c r="I5979">
        <v>34.5</v>
      </c>
      <c r="J5979">
        <v>517.5</v>
      </c>
    </row>
    <row r="5980" spans="8:10" x14ac:dyDescent="0.3">
      <c r="H5980">
        <v>429.9</v>
      </c>
      <c r="I5980">
        <v>111.77</v>
      </c>
      <c r="J5980">
        <v>318.13</v>
      </c>
    </row>
    <row r="5981" spans="8:10" x14ac:dyDescent="0.3">
      <c r="H5981">
        <v>32.06</v>
      </c>
      <c r="I5981">
        <v>15.39</v>
      </c>
      <c r="J5981">
        <v>16.670000000000002</v>
      </c>
    </row>
    <row r="5982" spans="8:10" x14ac:dyDescent="0.3">
      <c r="H5982">
        <v>161.96</v>
      </c>
      <c r="I5982">
        <v>45.35</v>
      </c>
      <c r="J5982">
        <v>116.61</v>
      </c>
    </row>
    <row r="5983" spans="8:10" x14ac:dyDescent="0.3">
      <c r="H5983">
        <v>19.86</v>
      </c>
      <c r="I5983">
        <v>5.76</v>
      </c>
      <c r="J5983">
        <v>14.1</v>
      </c>
    </row>
    <row r="5984" spans="8:10" x14ac:dyDescent="0.3">
      <c r="H5984">
        <v>12.96</v>
      </c>
      <c r="I5984">
        <v>6.35</v>
      </c>
      <c r="J5984">
        <v>6.61</v>
      </c>
    </row>
    <row r="5985" spans="8:10" x14ac:dyDescent="0.3">
      <c r="H5985">
        <v>20.54</v>
      </c>
      <c r="I5985">
        <v>6.42</v>
      </c>
      <c r="J5985">
        <v>14.12</v>
      </c>
    </row>
    <row r="5986" spans="8:10" x14ac:dyDescent="0.3">
      <c r="H5986">
        <v>185.58</v>
      </c>
      <c r="I5986">
        <v>76.09</v>
      </c>
      <c r="J5986">
        <v>109.49</v>
      </c>
    </row>
    <row r="5987" spans="8:10" x14ac:dyDescent="0.3">
      <c r="H5987">
        <v>77.56</v>
      </c>
      <c r="I5987">
        <v>35.68</v>
      </c>
      <c r="J5987">
        <v>41.88</v>
      </c>
    </row>
    <row r="5988" spans="8:10" x14ac:dyDescent="0.3">
      <c r="H5988">
        <v>87.92</v>
      </c>
      <c r="I5988">
        <v>0.88</v>
      </c>
      <c r="J5988">
        <v>87.04</v>
      </c>
    </row>
    <row r="5989" spans="8:10" x14ac:dyDescent="0.3">
      <c r="H5989">
        <v>245.94</v>
      </c>
      <c r="I5989">
        <v>120.51</v>
      </c>
      <c r="J5989">
        <v>125.43</v>
      </c>
    </row>
    <row r="5990" spans="8:10" x14ac:dyDescent="0.3">
      <c r="H5990">
        <v>8.6</v>
      </c>
      <c r="I5990">
        <v>4.04</v>
      </c>
      <c r="J5990">
        <v>4.5599999999999996</v>
      </c>
    </row>
    <row r="5991" spans="8:10" x14ac:dyDescent="0.3">
      <c r="H5991">
        <v>504.9</v>
      </c>
      <c r="I5991">
        <v>126.22</v>
      </c>
      <c r="J5991">
        <v>378.68</v>
      </c>
    </row>
    <row r="5992" spans="8:10" x14ac:dyDescent="0.3">
      <c r="H5992">
        <v>2357.4899999999998</v>
      </c>
      <c r="I5992">
        <v>884.06</v>
      </c>
      <c r="J5992">
        <v>1473.43</v>
      </c>
    </row>
    <row r="5993" spans="8:10" x14ac:dyDescent="0.3">
      <c r="H5993">
        <v>369.54</v>
      </c>
      <c r="I5993">
        <v>32.340000000000003</v>
      </c>
      <c r="J5993">
        <v>337.2</v>
      </c>
    </row>
    <row r="5994" spans="8:10" x14ac:dyDescent="0.3">
      <c r="H5994">
        <v>184.75</v>
      </c>
      <c r="I5994">
        <v>-20.78</v>
      </c>
      <c r="J5994">
        <v>205.53</v>
      </c>
    </row>
    <row r="5995" spans="8:10" x14ac:dyDescent="0.3">
      <c r="H5995">
        <v>64.959999999999994</v>
      </c>
      <c r="I5995">
        <v>-4.0599999999999996</v>
      </c>
      <c r="J5995">
        <v>69.02</v>
      </c>
    </row>
    <row r="5996" spans="8:10" x14ac:dyDescent="0.3">
      <c r="H5996">
        <v>13.52</v>
      </c>
      <c r="I5996">
        <v>1.69</v>
      </c>
      <c r="J5996">
        <v>11.83</v>
      </c>
    </row>
    <row r="5997" spans="8:10" x14ac:dyDescent="0.3">
      <c r="H5997">
        <v>458.43</v>
      </c>
      <c r="I5997">
        <v>-137.53</v>
      </c>
      <c r="J5997">
        <v>595.96</v>
      </c>
    </row>
    <row r="5998" spans="8:10" x14ac:dyDescent="0.3">
      <c r="H5998">
        <v>387.14</v>
      </c>
      <c r="I5998">
        <v>24.2</v>
      </c>
      <c r="J5998">
        <v>362.94</v>
      </c>
    </row>
    <row r="5999" spans="8:10" x14ac:dyDescent="0.3">
      <c r="H5999">
        <v>328.59</v>
      </c>
      <c r="I5999">
        <v>-147.87</v>
      </c>
      <c r="J5999">
        <v>476.46</v>
      </c>
    </row>
    <row r="6000" spans="8:10" x14ac:dyDescent="0.3">
      <c r="H6000">
        <v>338.35</v>
      </c>
      <c r="I6000">
        <v>4.2300000000000004</v>
      </c>
      <c r="J6000">
        <v>334.12</v>
      </c>
    </row>
    <row r="6001" spans="8:10" x14ac:dyDescent="0.3">
      <c r="H6001">
        <v>25.92</v>
      </c>
      <c r="I6001">
        <v>12.44</v>
      </c>
      <c r="J6001">
        <v>13.48</v>
      </c>
    </row>
    <row r="6002" spans="8:10" x14ac:dyDescent="0.3">
      <c r="H6002">
        <v>91.36</v>
      </c>
      <c r="I6002">
        <v>42.03</v>
      </c>
      <c r="J6002">
        <v>49.33</v>
      </c>
    </row>
    <row r="6003" spans="8:10" x14ac:dyDescent="0.3">
      <c r="H6003">
        <v>87.96</v>
      </c>
      <c r="I6003">
        <v>7.7</v>
      </c>
      <c r="J6003">
        <v>80.260000000000005</v>
      </c>
    </row>
    <row r="6004" spans="8:10" x14ac:dyDescent="0.3">
      <c r="H6004">
        <v>5.21</v>
      </c>
      <c r="I6004">
        <v>-4.17</v>
      </c>
      <c r="J6004">
        <v>9.3800000000000008</v>
      </c>
    </row>
    <row r="6005" spans="8:10" x14ac:dyDescent="0.3">
      <c r="H6005">
        <v>12.29</v>
      </c>
      <c r="I6005">
        <v>-8.61</v>
      </c>
      <c r="J6005">
        <v>20.9</v>
      </c>
    </row>
    <row r="6006" spans="8:10" x14ac:dyDescent="0.3">
      <c r="H6006">
        <v>19.760000000000002</v>
      </c>
      <c r="I6006">
        <v>8.3000000000000007</v>
      </c>
      <c r="J6006">
        <v>11.46</v>
      </c>
    </row>
    <row r="6007" spans="8:10" x14ac:dyDescent="0.3">
      <c r="H6007">
        <v>109.76</v>
      </c>
      <c r="I6007">
        <v>8.5399999999999991</v>
      </c>
      <c r="J6007">
        <v>101.22</v>
      </c>
    </row>
    <row r="6008" spans="8:10" x14ac:dyDescent="0.3">
      <c r="H6008">
        <v>128.85</v>
      </c>
      <c r="I6008">
        <v>3.87</v>
      </c>
      <c r="J6008">
        <v>124.98</v>
      </c>
    </row>
    <row r="6009" spans="8:10" x14ac:dyDescent="0.3">
      <c r="H6009">
        <v>127.95</v>
      </c>
      <c r="I6009">
        <v>21.75</v>
      </c>
      <c r="J6009">
        <v>106.2</v>
      </c>
    </row>
    <row r="6010" spans="8:10" x14ac:dyDescent="0.3">
      <c r="H6010">
        <v>68.52</v>
      </c>
      <c r="I6010">
        <v>31.52</v>
      </c>
      <c r="J6010">
        <v>37</v>
      </c>
    </row>
    <row r="6011" spans="8:10" x14ac:dyDescent="0.3">
      <c r="H6011">
        <v>74.94</v>
      </c>
      <c r="I6011">
        <v>14.24</v>
      </c>
      <c r="J6011">
        <v>60.7</v>
      </c>
    </row>
    <row r="6012" spans="8:10" x14ac:dyDescent="0.3">
      <c r="H6012">
        <v>2548.56</v>
      </c>
      <c r="I6012">
        <v>286.70999999999998</v>
      </c>
      <c r="J6012">
        <v>2261.85</v>
      </c>
    </row>
    <row r="6013" spans="8:10" x14ac:dyDescent="0.3">
      <c r="H6013">
        <v>271.44</v>
      </c>
      <c r="I6013">
        <v>122.15</v>
      </c>
      <c r="J6013">
        <v>149.29</v>
      </c>
    </row>
    <row r="6014" spans="8:10" x14ac:dyDescent="0.3">
      <c r="H6014">
        <v>287.88</v>
      </c>
      <c r="I6014">
        <v>35.979999999999997</v>
      </c>
      <c r="J6014">
        <v>251.9</v>
      </c>
    </row>
    <row r="6015" spans="8:10" x14ac:dyDescent="0.3">
      <c r="H6015">
        <v>14.9</v>
      </c>
      <c r="I6015">
        <v>7.15</v>
      </c>
      <c r="J6015">
        <v>7.75</v>
      </c>
    </row>
    <row r="6016" spans="8:10" x14ac:dyDescent="0.3">
      <c r="H6016">
        <v>4158.91</v>
      </c>
      <c r="I6016">
        <v>363.9</v>
      </c>
      <c r="J6016">
        <v>3795.01</v>
      </c>
    </row>
    <row r="6017" spans="8:10" x14ac:dyDescent="0.3">
      <c r="H6017">
        <v>91.96</v>
      </c>
      <c r="I6017">
        <v>15.63</v>
      </c>
      <c r="J6017">
        <v>76.33</v>
      </c>
    </row>
    <row r="6018" spans="8:10" x14ac:dyDescent="0.3">
      <c r="H6018">
        <v>33.11</v>
      </c>
      <c r="I6018">
        <v>12.91</v>
      </c>
      <c r="J6018">
        <v>20.2</v>
      </c>
    </row>
    <row r="6019" spans="8:10" x14ac:dyDescent="0.3">
      <c r="H6019">
        <v>19.440000000000001</v>
      </c>
      <c r="I6019">
        <v>9.33</v>
      </c>
      <c r="J6019">
        <v>10.11</v>
      </c>
    </row>
    <row r="6020" spans="8:10" x14ac:dyDescent="0.3">
      <c r="H6020">
        <v>55.48</v>
      </c>
      <c r="I6020">
        <v>26.63</v>
      </c>
      <c r="J6020">
        <v>28.85</v>
      </c>
    </row>
    <row r="6021" spans="8:10" x14ac:dyDescent="0.3">
      <c r="H6021">
        <v>91.92</v>
      </c>
      <c r="I6021">
        <v>11.49</v>
      </c>
      <c r="J6021">
        <v>80.430000000000007</v>
      </c>
    </row>
    <row r="6022" spans="8:10" x14ac:dyDescent="0.3">
      <c r="H6022">
        <v>17.34</v>
      </c>
      <c r="I6022">
        <v>4.68</v>
      </c>
      <c r="J6022">
        <v>12.66</v>
      </c>
    </row>
    <row r="6023" spans="8:10" x14ac:dyDescent="0.3">
      <c r="H6023">
        <v>71.98</v>
      </c>
      <c r="I6023">
        <v>15.12</v>
      </c>
      <c r="J6023">
        <v>56.86</v>
      </c>
    </row>
    <row r="6024" spans="8:10" x14ac:dyDescent="0.3">
      <c r="H6024">
        <v>7.08</v>
      </c>
      <c r="I6024">
        <v>2.48</v>
      </c>
      <c r="J6024">
        <v>4.5999999999999996</v>
      </c>
    </row>
    <row r="6025" spans="8:10" x14ac:dyDescent="0.3">
      <c r="H6025">
        <v>69.98</v>
      </c>
      <c r="I6025">
        <v>4.9000000000000004</v>
      </c>
      <c r="J6025">
        <v>65.08</v>
      </c>
    </row>
    <row r="6026" spans="8:10" x14ac:dyDescent="0.3">
      <c r="H6026">
        <v>646.27</v>
      </c>
      <c r="I6026">
        <v>64.63</v>
      </c>
      <c r="J6026">
        <v>581.64</v>
      </c>
    </row>
    <row r="6027" spans="8:10" x14ac:dyDescent="0.3">
      <c r="H6027">
        <v>10.37</v>
      </c>
      <c r="I6027">
        <v>3.76</v>
      </c>
      <c r="J6027">
        <v>6.61</v>
      </c>
    </row>
    <row r="6028" spans="8:10" x14ac:dyDescent="0.3">
      <c r="H6028">
        <v>8.4</v>
      </c>
      <c r="I6028">
        <v>0.34</v>
      </c>
      <c r="J6028">
        <v>8.06</v>
      </c>
    </row>
    <row r="6029" spans="8:10" x14ac:dyDescent="0.3">
      <c r="H6029">
        <v>71.959999999999994</v>
      </c>
      <c r="I6029">
        <v>25.19</v>
      </c>
      <c r="J6029">
        <v>46.77</v>
      </c>
    </row>
    <row r="6030" spans="8:10" x14ac:dyDescent="0.3">
      <c r="H6030">
        <v>18.48</v>
      </c>
      <c r="I6030">
        <v>6.01</v>
      </c>
      <c r="J6030">
        <v>12.47</v>
      </c>
    </row>
    <row r="6031" spans="8:10" x14ac:dyDescent="0.3">
      <c r="H6031">
        <v>9.84</v>
      </c>
      <c r="I6031">
        <v>2.85</v>
      </c>
      <c r="J6031">
        <v>6.99</v>
      </c>
    </row>
    <row r="6032" spans="8:10" x14ac:dyDescent="0.3">
      <c r="H6032">
        <v>239.24</v>
      </c>
      <c r="I6032">
        <v>23.92</v>
      </c>
      <c r="J6032">
        <v>215.32</v>
      </c>
    </row>
    <row r="6033" spans="8:10" x14ac:dyDescent="0.3">
      <c r="H6033">
        <v>21.12</v>
      </c>
      <c r="I6033">
        <v>6.55</v>
      </c>
      <c r="J6033">
        <v>14.57</v>
      </c>
    </row>
    <row r="6034" spans="8:10" x14ac:dyDescent="0.3">
      <c r="H6034">
        <v>54.9</v>
      </c>
      <c r="I6034">
        <v>15.37</v>
      </c>
      <c r="J6034">
        <v>39.53</v>
      </c>
    </row>
    <row r="6035" spans="8:10" x14ac:dyDescent="0.3">
      <c r="H6035">
        <v>15.24</v>
      </c>
      <c r="I6035">
        <v>5.18</v>
      </c>
      <c r="J6035">
        <v>10.06</v>
      </c>
    </row>
    <row r="6036" spans="8:10" x14ac:dyDescent="0.3">
      <c r="H6036">
        <v>19.57</v>
      </c>
      <c r="I6036">
        <v>-52.83</v>
      </c>
      <c r="J6036">
        <v>72.400000000000006</v>
      </c>
    </row>
    <row r="6037" spans="8:10" x14ac:dyDescent="0.3">
      <c r="H6037">
        <v>310.39</v>
      </c>
      <c r="I6037">
        <v>-512.15</v>
      </c>
      <c r="J6037">
        <v>822.54</v>
      </c>
    </row>
    <row r="6038" spans="8:10" x14ac:dyDescent="0.3">
      <c r="H6038">
        <v>42.6</v>
      </c>
      <c r="I6038">
        <v>16.61</v>
      </c>
      <c r="J6038">
        <v>25.99</v>
      </c>
    </row>
    <row r="6039" spans="8:10" x14ac:dyDescent="0.3">
      <c r="H6039">
        <v>113.94</v>
      </c>
      <c r="I6039">
        <v>54.69</v>
      </c>
      <c r="J6039">
        <v>59.25</v>
      </c>
    </row>
    <row r="6040" spans="8:10" x14ac:dyDescent="0.3">
      <c r="H6040">
        <v>129.91999999999999</v>
      </c>
      <c r="I6040">
        <v>5.2</v>
      </c>
      <c r="J6040">
        <v>124.72</v>
      </c>
    </row>
    <row r="6041" spans="8:10" x14ac:dyDescent="0.3">
      <c r="H6041">
        <v>5.28</v>
      </c>
      <c r="I6041">
        <v>2.5299999999999998</v>
      </c>
      <c r="J6041">
        <v>2.75</v>
      </c>
    </row>
    <row r="6042" spans="8:10" x14ac:dyDescent="0.3">
      <c r="H6042">
        <v>859.2</v>
      </c>
      <c r="I6042">
        <v>75.180000000000007</v>
      </c>
      <c r="J6042">
        <v>784.02</v>
      </c>
    </row>
    <row r="6043" spans="8:10" x14ac:dyDescent="0.3">
      <c r="H6043">
        <v>506.28</v>
      </c>
      <c r="I6043">
        <v>177.2</v>
      </c>
      <c r="J6043">
        <v>329.08</v>
      </c>
    </row>
    <row r="6044" spans="8:10" x14ac:dyDescent="0.3">
      <c r="H6044">
        <v>14.37</v>
      </c>
      <c r="I6044">
        <v>3.95</v>
      </c>
      <c r="J6044">
        <v>10.42</v>
      </c>
    </row>
    <row r="6045" spans="8:10" x14ac:dyDescent="0.3">
      <c r="H6045">
        <v>314.35000000000002</v>
      </c>
      <c r="I6045">
        <v>-35.36</v>
      </c>
      <c r="J6045">
        <v>349.71</v>
      </c>
    </row>
    <row r="6046" spans="8:10" x14ac:dyDescent="0.3">
      <c r="H6046">
        <v>27.89</v>
      </c>
      <c r="I6046">
        <v>10.11</v>
      </c>
      <c r="J6046">
        <v>17.78</v>
      </c>
    </row>
    <row r="6047" spans="8:10" x14ac:dyDescent="0.3">
      <c r="H6047">
        <v>238.15</v>
      </c>
      <c r="I6047">
        <v>89.31</v>
      </c>
      <c r="J6047">
        <v>148.84</v>
      </c>
    </row>
    <row r="6048" spans="8:10" x14ac:dyDescent="0.3">
      <c r="H6048">
        <v>692.94</v>
      </c>
      <c r="I6048">
        <v>173.24</v>
      </c>
      <c r="J6048">
        <v>519.70000000000005</v>
      </c>
    </row>
    <row r="6049" spans="8:10" x14ac:dyDescent="0.3">
      <c r="H6049">
        <v>16.149999999999999</v>
      </c>
      <c r="I6049">
        <v>-12.92</v>
      </c>
      <c r="J6049">
        <v>29.07</v>
      </c>
    </row>
    <row r="6050" spans="8:10" x14ac:dyDescent="0.3">
      <c r="H6050">
        <v>1345.48</v>
      </c>
      <c r="I6050">
        <v>-1031.54</v>
      </c>
      <c r="J6050">
        <v>2377.02</v>
      </c>
    </row>
    <row r="6051" spans="8:10" x14ac:dyDescent="0.3">
      <c r="H6051">
        <v>173.49</v>
      </c>
      <c r="I6051">
        <v>54.22</v>
      </c>
      <c r="J6051">
        <v>119.27</v>
      </c>
    </row>
    <row r="6052" spans="8:10" x14ac:dyDescent="0.3">
      <c r="H6052">
        <v>57.75</v>
      </c>
      <c r="I6052">
        <v>16.170000000000002</v>
      </c>
      <c r="J6052">
        <v>41.58</v>
      </c>
    </row>
    <row r="6053" spans="8:10" x14ac:dyDescent="0.3">
      <c r="H6053">
        <v>272.39999999999998</v>
      </c>
      <c r="I6053">
        <v>76.27</v>
      </c>
      <c r="J6053">
        <v>196.13</v>
      </c>
    </row>
    <row r="6054" spans="8:10" x14ac:dyDescent="0.3">
      <c r="H6054">
        <v>11.95</v>
      </c>
      <c r="I6054">
        <v>4.03</v>
      </c>
      <c r="J6054">
        <v>7.92</v>
      </c>
    </row>
    <row r="6055" spans="8:10" x14ac:dyDescent="0.3">
      <c r="H6055">
        <v>28</v>
      </c>
      <c r="I6055">
        <v>7.7</v>
      </c>
      <c r="J6055">
        <v>20.3</v>
      </c>
    </row>
    <row r="6056" spans="8:10" x14ac:dyDescent="0.3">
      <c r="H6056">
        <v>12.2</v>
      </c>
      <c r="I6056">
        <v>-9.76</v>
      </c>
      <c r="J6056">
        <v>21.96</v>
      </c>
    </row>
    <row r="6057" spans="8:10" x14ac:dyDescent="0.3">
      <c r="H6057">
        <v>2.0699999999999998</v>
      </c>
      <c r="I6057">
        <v>-3.41</v>
      </c>
      <c r="J6057">
        <v>5.48</v>
      </c>
    </row>
    <row r="6058" spans="8:10" x14ac:dyDescent="0.3">
      <c r="H6058">
        <v>83.84</v>
      </c>
      <c r="I6058">
        <v>30.39</v>
      </c>
      <c r="J6058">
        <v>53.45</v>
      </c>
    </row>
    <row r="6059" spans="8:10" x14ac:dyDescent="0.3">
      <c r="H6059">
        <v>11.36</v>
      </c>
      <c r="I6059">
        <v>5.34</v>
      </c>
      <c r="J6059">
        <v>6.02</v>
      </c>
    </row>
    <row r="6060" spans="8:10" x14ac:dyDescent="0.3">
      <c r="H6060">
        <v>36.4</v>
      </c>
      <c r="I6060">
        <v>17.47</v>
      </c>
      <c r="J6060">
        <v>18.93</v>
      </c>
    </row>
    <row r="6061" spans="8:10" x14ac:dyDescent="0.3">
      <c r="H6061">
        <v>27.97</v>
      </c>
      <c r="I6061">
        <v>6.99</v>
      </c>
      <c r="J6061">
        <v>20.98</v>
      </c>
    </row>
    <row r="6062" spans="8:10" x14ac:dyDescent="0.3">
      <c r="H6062">
        <v>142.04</v>
      </c>
      <c r="I6062">
        <v>38.35</v>
      </c>
      <c r="J6062">
        <v>103.69</v>
      </c>
    </row>
    <row r="6063" spans="8:10" x14ac:dyDescent="0.3">
      <c r="H6063">
        <v>14.67</v>
      </c>
      <c r="I6063">
        <v>6.01</v>
      </c>
      <c r="J6063">
        <v>8.66</v>
      </c>
    </row>
    <row r="6064" spans="8:10" x14ac:dyDescent="0.3">
      <c r="H6064">
        <v>1199.96</v>
      </c>
      <c r="I6064">
        <v>224.99</v>
      </c>
      <c r="J6064">
        <v>974.97</v>
      </c>
    </row>
    <row r="6065" spans="8:10" x14ac:dyDescent="0.3">
      <c r="H6065">
        <v>12.6</v>
      </c>
      <c r="I6065">
        <v>6.17</v>
      </c>
      <c r="J6065">
        <v>6.43</v>
      </c>
    </row>
    <row r="6066" spans="8:10" x14ac:dyDescent="0.3">
      <c r="H6066">
        <v>17.940000000000001</v>
      </c>
      <c r="I6066">
        <v>8.07</v>
      </c>
      <c r="J6066">
        <v>9.8699999999999992</v>
      </c>
    </row>
    <row r="6067" spans="8:10" x14ac:dyDescent="0.3">
      <c r="H6067">
        <v>23.9</v>
      </c>
      <c r="I6067">
        <v>7.77</v>
      </c>
      <c r="J6067">
        <v>16.13</v>
      </c>
    </row>
    <row r="6068" spans="8:10" x14ac:dyDescent="0.3">
      <c r="H6068">
        <v>88.96</v>
      </c>
      <c r="I6068">
        <v>10.01</v>
      </c>
      <c r="J6068">
        <v>78.95</v>
      </c>
    </row>
    <row r="6069" spans="8:10" x14ac:dyDescent="0.3">
      <c r="H6069">
        <v>518.27</v>
      </c>
      <c r="I6069">
        <v>-97.18</v>
      </c>
      <c r="J6069">
        <v>615.45000000000005</v>
      </c>
    </row>
    <row r="6070" spans="8:10" x14ac:dyDescent="0.3">
      <c r="H6070">
        <v>6.98</v>
      </c>
      <c r="I6070">
        <v>3.35</v>
      </c>
      <c r="J6070">
        <v>3.63</v>
      </c>
    </row>
    <row r="6071" spans="8:10" x14ac:dyDescent="0.3">
      <c r="H6071">
        <v>343.2</v>
      </c>
      <c r="I6071">
        <v>38.61</v>
      </c>
      <c r="J6071">
        <v>304.58999999999997</v>
      </c>
    </row>
    <row r="6072" spans="8:10" x14ac:dyDescent="0.3">
      <c r="H6072">
        <v>17.54</v>
      </c>
      <c r="I6072">
        <v>5.92</v>
      </c>
      <c r="J6072">
        <v>11.62</v>
      </c>
    </row>
    <row r="6073" spans="8:10" x14ac:dyDescent="0.3">
      <c r="H6073">
        <v>152.69</v>
      </c>
      <c r="I6073">
        <v>-26.72</v>
      </c>
      <c r="J6073">
        <v>179.41</v>
      </c>
    </row>
    <row r="6074" spans="8:10" x14ac:dyDescent="0.3">
      <c r="H6074">
        <v>3.49</v>
      </c>
      <c r="I6074">
        <v>0.56999999999999995</v>
      </c>
      <c r="J6074">
        <v>2.92</v>
      </c>
    </row>
    <row r="6075" spans="8:10" x14ac:dyDescent="0.3">
      <c r="H6075">
        <v>5.89</v>
      </c>
      <c r="I6075">
        <v>-1.32</v>
      </c>
      <c r="J6075">
        <v>7.21</v>
      </c>
    </row>
    <row r="6076" spans="8:10" x14ac:dyDescent="0.3">
      <c r="H6076">
        <v>153.55000000000001</v>
      </c>
      <c r="I6076">
        <v>51.82</v>
      </c>
      <c r="J6076">
        <v>101.73</v>
      </c>
    </row>
    <row r="6077" spans="8:10" x14ac:dyDescent="0.3">
      <c r="H6077">
        <v>270.62</v>
      </c>
      <c r="I6077">
        <v>2.71</v>
      </c>
      <c r="J6077">
        <v>267.91000000000003</v>
      </c>
    </row>
    <row r="6078" spans="8:10" x14ac:dyDescent="0.3">
      <c r="H6078">
        <v>468.9</v>
      </c>
      <c r="I6078">
        <v>206.32</v>
      </c>
      <c r="J6078">
        <v>262.58</v>
      </c>
    </row>
    <row r="6079" spans="8:10" x14ac:dyDescent="0.3">
      <c r="H6079">
        <v>72.48</v>
      </c>
      <c r="I6079">
        <v>30.44</v>
      </c>
      <c r="J6079">
        <v>42.04</v>
      </c>
    </row>
    <row r="6080" spans="8:10" x14ac:dyDescent="0.3">
      <c r="H6080">
        <v>10.95</v>
      </c>
      <c r="I6080">
        <v>3.29</v>
      </c>
      <c r="J6080">
        <v>7.66</v>
      </c>
    </row>
    <row r="6081" spans="8:10" x14ac:dyDescent="0.3">
      <c r="H6081">
        <v>191.82</v>
      </c>
      <c r="I6081">
        <v>61.38</v>
      </c>
      <c r="J6081">
        <v>130.44</v>
      </c>
    </row>
    <row r="6082" spans="8:10" x14ac:dyDescent="0.3">
      <c r="H6082">
        <v>151.06</v>
      </c>
      <c r="I6082">
        <v>7.55</v>
      </c>
      <c r="J6082">
        <v>143.51</v>
      </c>
    </row>
    <row r="6083" spans="8:10" x14ac:dyDescent="0.3">
      <c r="H6083">
        <v>25.16</v>
      </c>
      <c r="I6083">
        <v>-11.32</v>
      </c>
      <c r="J6083">
        <v>36.479999999999997</v>
      </c>
    </row>
    <row r="6084" spans="8:10" x14ac:dyDescent="0.3">
      <c r="H6084">
        <v>6.22</v>
      </c>
      <c r="I6084">
        <v>-9.6300000000000008</v>
      </c>
      <c r="J6084">
        <v>15.85</v>
      </c>
    </row>
    <row r="6085" spans="8:10" x14ac:dyDescent="0.3">
      <c r="H6085">
        <v>23.62</v>
      </c>
      <c r="I6085">
        <v>2.66</v>
      </c>
      <c r="J6085">
        <v>20.96</v>
      </c>
    </row>
    <row r="6086" spans="8:10" x14ac:dyDescent="0.3">
      <c r="H6086">
        <v>24.03</v>
      </c>
      <c r="I6086">
        <v>-0.6</v>
      </c>
      <c r="J6086">
        <v>24.63</v>
      </c>
    </row>
    <row r="6087" spans="8:10" x14ac:dyDescent="0.3">
      <c r="H6087">
        <v>2.09</v>
      </c>
      <c r="I6087">
        <v>0.68</v>
      </c>
      <c r="J6087">
        <v>1.41</v>
      </c>
    </row>
    <row r="6088" spans="8:10" x14ac:dyDescent="0.3">
      <c r="H6088">
        <v>4.49</v>
      </c>
      <c r="I6088">
        <v>-6.73</v>
      </c>
      <c r="J6088">
        <v>11.22</v>
      </c>
    </row>
    <row r="6089" spans="8:10" x14ac:dyDescent="0.3">
      <c r="H6089">
        <v>29.22</v>
      </c>
      <c r="I6089">
        <v>12.86</v>
      </c>
      <c r="J6089">
        <v>16.36</v>
      </c>
    </row>
    <row r="6090" spans="8:10" x14ac:dyDescent="0.3">
      <c r="H6090">
        <v>6.48</v>
      </c>
      <c r="I6090">
        <v>3.11</v>
      </c>
      <c r="J6090">
        <v>3.37</v>
      </c>
    </row>
    <row r="6091" spans="8:10" x14ac:dyDescent="0.3">
      <c r="H6091">
        <v>1.19</v>
      </c>
      <c r="I6091">
        <v>-0.99</v>
      </c>
      <c r="J6091">
        <v>2.1800000000000002</v>
      </c>
    </row>
    <row r="6092" spans="8:10" x14ac:dyDescent="0.3">
      <c r="H6092">
        <v>272.64999999999998</v>
      </c>
      <c r="I6092">
        <v>18.18</v>
      </c>
      <c r="J6092">
        <v>254.47</v>
      </c>
    </row>
    <row r="6093" spans="8:10" x14ac:dyDescent="0.3">
      <c r="H6093">
        <v>212.8</v>
      </c>
      <c r="I6093">
        <v>95.76</v>
      </c>
      <c r="J6093">
        <v>117.04</v>
      </c>
    </row>
    <row r="6094" spans="8:10" x14ac:dyDescent="0.3">
      <c r="H6094">
        <v>38.520000000000003</v>
      </c>
      <c r="I6094">
        <v>18.100000000000001</v>
      </c>
      <c r="J6094">
        <v>20.420000000000002</v>
      </c>
    </row>
    <row r="6095" spans="8:10" x14ac:dyDescent="0.3">
      <c r="H6095">
        <v>72.64</v>
      </c>
      <c r="I6095">
        <v>21.79</v>
      </c>
      <c r="J6095">
        <v>50.85</v>
      </c>
    </row>
    <row r="6096" spans="8:10" x14ac:dyDescent="0.3">
      <c r="H6096">
        <v>45.4</v>
      </c>
      <c r="I6096">
        <v>12.71</v>
      </c>
      <c r="J6096">
        <v>32.69</v>
      </c>
    </row>
    <row r="6097" spans="8:10" x14ac:dyDescent="0.3">
      <c r="H6097">
        <v>13.76</v>
      </c>
      <c r="I6097">
        <v>6.33</v>
      </c>
      <c r="J6097">
        <v>7.43</v>
      </c>
    </row>
    <row r="6098" spans="8:10" x14ac:dyDescent="0.3">
      <c r="H6098">
        <v>80.989999999999995</v>
      </c>
      <c r="I6098">
        <v>8.1</v>
      </c>
      <c r="J6098">
        <v>72.89</v>
      </c>
    </row>
    <row r="6099" spans="8:10" x14ac:dyDescent="0.3">
      <c r="H6099">
        <v>11.78</v>
      </c>
      <c r="I6099">
        <v>3.98</v>
      </c>
      <c r="J6099">
        <v>7.8</v>
      </c>
    </row>
    <row r="6100" spans="8:10" x14ac:dyDescent="0.3">
      <c r="H6100">
        <v>4.3600000000000003</v>
      </c>
      <c r="I6100">
        <v>1.79</v>
      </c>
      <c r="J6100">
        <v>2.57</v>
      </c>
    </row>
    <row r="6101" spans="8:10" x14ac:dyDescent="0.3">
      <c r="H6101">
        <v>2888.13</v>
      </c>
      <c r="I6101">
        <v>609.72</v>
      </c>
      <c r="J6101">
        <v>2278.41</v>
      </c>
    </row>
    <row r="6102" spans="8:10" x14ac:dyDescent="0.3">
      <c r="H6102">
        <v>1299.6600000000001</v>
      </c>
      <c r="I6102">
        <v>350.91</v>
      </c>
      <c r="J6102">
        <v>948.75</v>
      </c>
    </row>
    <row r="6103" spans="8:10" x14ac:dyDescent="0.3">
      <c r="H6103">
        <v>2254.41</v>
      </c>
      <c r="I6103">
        <v>375.74</v>
      </c>
      <c r="J6103">
        <v>1878.67</v>
      </c>
    </row>
    <row r="6104" spans="8:10" x14ac:dyDescent="0.3">
      <c r="H6104">
        <v>104.85</v>
      </c>
      <c r="I6104">
        <v>28.31</v>
      </c>
      <c r="J6104">
        <v>76.540000000000006</v>
      </c>
    </row>
    <row r="6105" spans="8:10" x14ac:dyDescent="0.3">
      <c r="H6105">
        <v>59.97</v>
      </c>
      <c r="I6105">
        <v>20.39</v>
      </c>
      <c r="J6105">
        <v>39.58</v>
      </c>
    </row>
    <row r="6106" spans="8:10" x14ac:dyDescent="0.3">
      <c r="H6106">
        <v>314.52999999999997</v>
      </c>
      <c r="I6106">
        <v>-83.88</v>
      </c>
      <c r="J6106">
        <v>398.41</v>
      </c>
    </row>
    <row r="6107" spans="8:10" x14ac:dyDescent="0.3">
      <c r="H6107">
        <v>13.63</v>
      </c>
      <c r="I6107">
        <v>3.58</v>
      </c>
      <c r="J6107">
        <v>10.050000000000001</v>
      </c>
    </row>
    <row r="6108" spans="8:10" x14ac:dyDescent="0.3">
      <c r="H6108">
        <v>19.43</v>
      </c>
      <c r="I6108">
        <v>-49.55</v>
      </c>
      <c r="J6108">
        <v>68.98</v>
      </c>
    </row>
    <row r="6109" spans="8:10" x14ac:dyDescent="0.3">
      <c r="H6109">
        <v>65.44</v>
      </c>
      <c r="I6109">
        <v>-8.18</v>
      </c>
      <c r="J6109">
        <v>73.62</v>
      </c>
    </row>
    <row r="6110" spans="8:10" x14ac:dyDescent="0.3">
      <c r="H6110">
        <v>6</v>
      </c>
      <c r="I6110">
        <v>2.1</v>
      </c>
      <c r="J6110">
        <v>3.9</v>
      </c>
    </row>
    <row r="6111" spans="8:10" x14ac:dyDescent="0.3">
      <c r="H6111">
        <v>1.91</v>
      </c>
      <c r="I6111">
        <v>-3.24</v>
      </c>
      <c r="J6111">
        <v>5.15</v>
      </c>
    </row>
    <row r="6112" spans="8:10" x14ac:dyDescent="0.3">
      <c r="H6112">
        <v>1474.8</v>
      </c>
      <c r="I6112">
        <v>-21.07</v>
      </c>
      <c r="J6112">
        <v>1495.87</v>
      </c>
    </row>
    <row r="6113" spans="8:10" x14ac:dyDescent="0.3">
      <c r="H6113">
        <v>110.1</v>
      </c>
      <c r="I6113">
        <v>33.03</v>
      </c>
      <c r="J6113">
        <v>77.069999999999993</v>
      </c>
    </row>
    <row r="6114" spans="8:10" x14ac:dyDescent="0.3">
      <c r="H6114">
        <v>16.75</v>
      </c>
      <c r="I6114">
        <v>5.44</v>
      </c>
      <c r="J6114">
        <v>11.31</v>
      </c>
    </row>
    <row r="6115" spans="8:10" x14ac:dyDescent="0.3">
      <c r="H6115">
        <v>1537.07</v>
      </c>
      <c r="I6115">
        <v>0</v>
      </c>
      <c r="J6115">
        <v>1537.07</v>
      </c>
    </row>
    <row r="6116" spans="8:10" x14ac:dyDescent="0.3">
      <c r="H6116">
        <v>449.37</v>
      </c>
      <c r="I6116">
        <v>-12.84</v>
      </c>
      <c r="J6116">
        <v>462.21</v>
      </c>
    </row>
    <row r="6117" spans="8:10" x14ac:dyDescent="0.3">
      <c r="H6117">
        <v>41.9</v>
      </c>
      <c r="I6117">
        <v>14.14</v>
      </c>
      <c r="J6117">
        <v>27.76</v>
      </c>
    </row>
    <row r="6118" spans="8:10" x14ac:dyDescent="0.3">
      <c r="H6118">
        <v>2279.96</v>
      </c>
      <c r="I6118">
        <v>592.79</v>
      </c>
      <c r="J6118">
        <v>1687.17</v>
      </c>
    </row>
    <row r="6119" spans="8:10" x14ac:dyDescent="0.3">
      <c r="H6119">
        <v>14.94</v>
      </c>
      <c r="I6119">
        <v>6.87</v>
      </c>
      <c r="J6119">
        <v>8.07</v>
      </c>
    </row>
    <row r="6120" spans="8:10" x14ac:dyDescent="0.3">
      <c r="H6120">
        <v>191.98</v>
      </c>
      <c r="I6120">
        <v>19.2</v>
      </c>
      <c r="J6120">
        <v>172.78</v>
      </c>
    </row>
    <row r="6121" spans="8:10" x14ac:dyDescent="0.3">
      <c r="H6121">
        <v>23.83</v>
      </c>
      <c r="I6121">
        <v>6.55</v>
      </c>
      <c r="J6121">
        <v>17.28</v>
      </c>
    </row>
    <row r="6122" spans="8:10" x14ac:dyDescent="0.3">
      <c r="H6122">
        <v>409.22</v>
      </c>
      <c r="I6122">
        <v>61.38</v>
      </c>
      <c r="J6122">
        <v>347.84</v>
      </c>
    </row>
    <row r="6123" spans="8:10" x14ac:dyDescent="0.3">
      <c r="H6123">
        <v>72.59</v>
      </c>
      <c r="I6123">
        <v>-128.24</v>
      </c>
      <c r="J6123">
        <v>200.83</v>
      </c>
    </row>
    <row r="6124" spans="8:10" x14ac:dyDescent="0.3">
      <c r="H6124">
        <v>61.57</v>
      </c>
      <c r="I6124">
        <v>4.62</v>
      </c>
      <c r="J6124">
        <v>56.95</v>
      </c>
    </row>
    <row r="6125" spans="8:10" x14ac:dyDescent="0.3">
      <c r="H6125">
        <v>20.96</v>
      </c>
      <c r="I6125">
        <v>6.81</v>
      </c>
      <c r="J6125">
        <v>14.15</v>
      </c>
    </row>
    <row r="6126" spans="8:10" x14ac:dyDescent="0.3">
      <c r="H6126">
        <v>44.75</v>
      </c>
      <c r="I6126">
        <v>8.5</v>
      </c>
      <c r="J6126">
        <v>36.25</v>
      </c>
    </row>
    <row r="6127" spans="8:10" x14ac:dyDescent="0.3">
      <c r="H6127">
        <v>11.96</v>
      </c>
      <c r="I6127">
        <v>5.38</v>
      </c>
      <c r="J6127">
        <v>6.58</v>
      </c>
    </row>
    <row r="6128" spans="8:10" x14ac:dyDescent="0.3">
      <c r="H6128">
        <v>3.91</v>
      </c>
      <c r="I6128">
        <v>1.27</v>
      </c>
      <c r="J6128">
        <v>2.64</v>
      </c>
    </row>
    <row r="6129" spans="8:10" x14ac:dyDescent="0.3">
      <c r="H6129">
        <v>328</v>
      </c>
      <c r="I6129">
        <v>54.67</v>
      </c>
      <c r="J6129">
        <v>273.33</v>
      </c>
    </row>
    <row r="6130" spans="8:10" x14ac:dyDescent="0.3">
      <c r="H6130">
        <v>49.41</v>
      </c>
      <c r="I6130">
        <v>18.53</v>
      </c>
      <c r="J6130">
        <v>30.88</v>
      </c>
    </row>
    <row r="6131" spans="8:10" x14ac:dyDescent="0.3">
      <c r="H6131">
        <v>53.25</v>
      </c>
      <c r="I6131">
        <v>20.77</v>
      </c>
      <c r="J6131">
        <v>32.479999999999997</v>
      </c>
    </row>
    <row r="6132" spans="8:10" x14ac:dyDescent="0.3">
      <c r="H6132">
        <v>3.76</v>
      </c>
      <c r="I6132">
        <v>1.32</v>
      </c>
      <c r="J6132">
        <v>2.44</v>
      </c>
    </row>
    <row r="6133" spans="8:10" x14ac:dyDescent="0.3">
      <c r="H6133">
        <v>767.21</v>
      </c>
      <c r="I6133">
        <v>161.97</v>
      </c>
      <c r="J6133">
        <v>605.24</v>
      </c>
    </row>
    <row r="6134" spans="8:10" x14ac:dyDescent="0.3">
      <c r="H6134">
        <v>163.96</v>
      </c>
      <c r="I6134">
        <v>59.44</v>
      </c>
      <c r="J6134">
        <v>104.52</v>
      </c>
    </row>
    <row r="6135" spans="8:10" x14ac:dyDescent="0.3">
      <c r="H6135">
        <v>161.28</v>
      </c>
      <c r="I6135">
        <v>12.1</v>
      </c>
      <c r="J6135">
        <v>149.18</v>
      </c>
    </row>
    <row r="6136" spans="8:10" x14ac:dyDescent="0.3">
      <c r="H6136">
        <v>192.8</v>
      </c>
      <c r="I6136">
        <v>55.91</v>
      </c>
      <c r="J6136">
        <v>136.88999999999999</v>
      </c>
    </row>
    <row r="6137" spans="8:10" x14ac:dyDescent="0.3">
      <c r="H6137">
        <v>27.7</v>
      </c>
      <c r="I6137">
        <v>3.46</v>
      </c>
      <c r="J6137">
        <v>24.24</v>
      </c>
    </row>
    <row r="6138" spans="8:10" x14ac:dyDescent="0.3">
      <c r="H6138">
        <v>73.16</v>
      </c>
      <c r="I6138">
        <v>-186.57</v>
      </c>
      <c r="J6138">
        <v>259.73</v>
      </c>
    </row>
    <row r="6139" spans="8:10" x14ac:dyDescent="0.3">
      <c r="H6139">
        <v>32.06</v>
      </c>
      <c r="I6139">
        <v>11.22</v>
      </c>
      <c r="J6139">
        <v>20.84</v>
      </c>
    </row>
    <row r="6140" spans="8:10" x14ac:dyDescent="0.3">
      <c r="H6140">
        <v>205.67</v>
      </c>
      <c r="I6140">
        <v>-12.1</v>
      </c>
      <c r="J6140">
        <v>217.77</v>
      </c>
    </row>
    <row r="6141" spans="8:10" x14ac:dyDescent="0.3">
      <c r="H6141">
        <v>115.44</v>
      </c>
      <c r="I6141">
        <v>30.01</v>
      </c>
      <c r="J6141">
        <v>85.43</v>
      </c>
    </row>
    <row r="6142" spans="8:10" x14ac:dyDescent="0.3">
      <c r="H6142">
        <v>274.8</v>
      </c>
      <c r="I6142">
        <v>134.65</v>
      </c>
      <c r="J6142">
        <v>140.15</v>
      </c>
    </row>
    <row r="6143" spans="8:10" x14ac:dyDescent="0.3">
      <c r="H6143">
        <v>195.64</v>
      </c>
      <c r="I6143">
        <v>3.91</v>
      </c>
      <c r="J6143">
        <v>191.73</v>
      </c>
    </row>
    <row r="6144" spans="8:10" x14ac:dyDescent="0.3">
      <c r="H6144">
        <v>257.98</v>
      </c>
      <c r="I6144">
        <v>74.81</v>
      </c>
      <c r="J6144">
        <v>183.17</v>
      </c>
    </row>
    <row r="6145" spans="8:10" x14ac:dyDescent="0.3">
      <c r="H6145">
        <v>119.04</v>
      </c>
      <c r="I6145">
        <v>48.81</v>
      </c>
      <c r="J6145">
        <v>70.23</v>
      </c>
    </row>
    <row r="6146" spans="8:10" x14ac:dyDescent="0.3">
      <c r="H6146">
        <v>20.07</v>
      </c>
      <c r="I6146">
        <v>9.23</v>
      </c>
      <c r="J6146">
        <v>10.84</v>
      </c>
    </row>
    <row r="6147" spans="8:10" x14ac:dyDescent="0.3">
      <c r="H6147">
        <v>11.76</v>
      </c>
      <c r="I6147">
        <v>3.18</v>
      </c>
      <c r="J6147">
        <v>8.58</v>
      </c>
    </row>
    <row r="6148" spans="8:10" x14ac:dyDescent="0.3">
      <c r="H6148">
        <v>11.76</v>
      </c>
      <c r="I6148">
        <v>3.18</v>
      </c>
      <c r="J6148">
        <v>8.58</v>
      </c>
    </row>
    <row r="6149" spans="8:10" x14ac:dyDescent="0.3">
      <c r="H6149">
        <v>40.74</v>
      </c>
      <c r="I6149">
        <v>14.77</v>
      </c>
      <c r="J6149">
        <v>25.97</v>
      </c>
    </row>
    <row r="6150" spans="8:10" x14ac:dyDescent="0.3">
      <c r="H6150">
        <v>201.58</v>
      </c>
      <c r="I6150">
        <v>12.6</v>
      </c>
      <c r="J6150">
        <v>188.98</v>
      </c>
    </row>
    <row r="6151" spans="8:10" x14ac:dyDescent="0.3">
      <c r="H6151">
        <v>340.7</v>
      </c>
      <c r="I6151">
        <v>-34.07</v>
      </c>
      <c r="J6151">
        <v>374.77</v>
      </c>
    </row>
    <row r="6152" spans="8:10" x14ac:dyDescent="0.3">
      <c r="H6152">
        <v>354.9</v>
      </c>
      <c r="I6152">
        <v>88.72</v>
      </c>
      <c r="J6152">
        <v>266.18</v>
      </c>
    </row>
    <row r="6153" spans="8:10" x14ac:dyDescent="0.3">
      <c r="H6153">
        <v>1198.33</v>
      </c>
      <c r="I6153">
        <v>70.489999999999995</v>
      </c>
      <c r="J6153">
        <v>1127.8399999999999</v>
      </c>
    </row>
    <row r="6154" spans="8:10" x14ac:dyDescent="0.3">
      <c r="H6154">
        <v>87.92</v>
      </c>
      <c r="I6154">
        <v>0.88</v>
      </c>
      <c r="J6154">
        <v>87.04</v>
      </c>
    </row>
    <row r="6155" spans="8:10" x14ac:dyDescent="0.3">
      <c r="H6155">
        <v>51.97</v>
      </c>
      <c r="I6155">
        <v>10.39</v>
      </c>
      <c r="J6155">
        <v>41.58</v>
      </c>
    </row>
    <row r="6156" spans="8:10" x14ac:dyDescent="0.3">
      <c r="H6156">
        <v>51.34</v>
      </c>
      <c r="I6156">
        <v>5.78</v>
      </c>
      <c r="J6156">
        <v>45.56</v>
      </c>
    </row>
    <row r="6157" spans="8:10" x14ac:dyDescent="0.3">
      <c r="H6157">
        <v>332.7</v>
      </c>
      <c r="I6157">
        <v>33.270000000000003</v>
      </c>
      <c r="J6157">
        <v>299.43</v>
      </c>
    </row>
    <row r="6158" spans="8:10" x14ac:dyDescent="0.3">
      <c r="H6158">
        <v>42.41</v>
      </c>
      <c r="I6158">
        <v>9.5399999999999991</v>
      </c>
      <c r="J6158">
        <v>32.869999999999997</v>
      </c>
    </row>
    <row r="6159" spans="8:10" x14ac:dyDescent="0.3">
      <c r="H6159">
        <v>81.540000000000006</v>
      </c>
      <c r="I6159">
        <v>38.32</v>
      </c>
      <c r="J6159">
        <v>43.22</v>
      </c>
    </row>
    <row r="6160" spans="8:10" x14ac:dyDescent="0.3">
      <c r="H6160">
        <v>167.28</v>
      </c>
      <c r="I6160">
        <v>23.42</v>
      </c>
      <c r="J6160">
        <v>143.86000000000001</v>
      </c>
    </row>
    <row r="6161" spans="8:10" x14ac:dyDescent="0.3">
      <c r="H6161">
        <v>772.68</v>
      </c>
      <c r="I6161">
        <v>108.18</v>
      </c>
      <c r="J6161">
        <v>664.5</v>
      </c>
    </row>
    <row r="6162" spans="8:10" x14ac:dyDescent="0.3">
      <c r="H6162">
        <v>323.98</v>
      </c>
      <c r="I6162">
        <v>28.35</v>
      </c>
      <c r="J6162">
        <v>295.63</v>
      </c>
    </row>
    <row r="6163" spans="8:10" x14ac:dyDescent="0.3">
      <c r="H6163">
        <v>11.81</v>
      </c>
      <c r="I6163">
        <v>3.99</v>
      </c>
      <c r="J6163">
        <v>7.82</v>
      </c>
    </row>
    <row r="6164" spans="8:10" x14ac:dyDescent="0.3">
      <c r="H6164">
        <v>26.16</v>
      </c>
      <c r="I6164">
        <v>1.96</v>
      </c>
      <c r="J6164">
        <v>24.2</v>
      </c>
    </row>
    <row r="6165" spans="8:10" x14ac:dyDescent="0.3">
      <c r="H6165">
        <v>33.57</v>
      </c>
      <c r="I6165">
        <v>-25.74</v>
      </c>
      <c r="J6165">
        <v>59.31</v>
      </c>
    </row>
    <row r="6166" spans="8:10" x14ac:dyDescent="0.3">
      <c r="H6166">
        <v>4.99</v>
      </c>
      <c r="I6166">
        <v>1.37</v>
      </c>
      <c r="J6166">
        <v>3.62</v>
      </c>
    </row>
    <row r="6167" spans="8:10" x14ac:dyDescent="0.3">
      <c r="H6167">
        <v>20.02</v>
      </c>
      <c r="I6167">
        <v>5.5</v>
      </c>
      <c r="J6167">
        <v>14.52</v>
      </c>
    </row>
    <row r="6168" spans="8:10" x14ac:dyDescent="0.3">
      <c r="H6168">
        <v>170.24</v>
      </c>
      <c r="I6168">
        <v>53.2</v>
      </c>
      <c r="J6168">
        <v>117.04</v>
      </c>
    </row>
    <row r="6169" spans="8:10" x14ac:dyDescent="0.3">
      <c r="H6169">
        <v>117.46</v>
      </c>
      <c r="I6169">
        <v>44.05</v>
      </c>
      <c r="J6169">
        <v>73.41</v>
      </c>
    </row>
    <row r="6170" spans="8:10" x14ac:dyDescent="0.3">
      <c r="H6170">
        <v>22.96</v>
      </c>
      <c r="I6170">
        <v>11.25</v>
      </c>
      <c r="J6170">
        <v>11.71</v>
      </c>
    </row>
    <row r="6171" spans="8:10" x14ac:dyDescent="0.3">
      <c r="H6171">
        <v>13.36</v>
      </c>
      <c r="I6171">
        <v>6.41</v>
      </c>
      <c r="J6171">
        <v>6.95</v>
      </c>
    </row>
    <row r="6172" spans="8:10" x14ac:dyDescent="0.3">
      <c r="H6172">
        <v>34.25</v>
      </c>
      <c r="I6172">
        <v>11.56</v>
      </c>
      <c r="J6172">
        <v>22.69</v>
      </c>
    </row>
    <row r="6173" spans="8:10" x14ac:dyDescent="0.3">
      <c r="H6173">
        <v>3.52</v>
      </c>
      <c r="I6173">
        <v>1.02</v>
      </c>
      <c r="J6173">
        <v>2.5</v>
      </c>
    </row>
    <row r="6174" spans="8:10" x14ac:dyDescent="0.3">
      <c r="H6174">
        <v>26.7</v>
      </c>
      <c r="I6174">
        <v>12.55</v>
      </c>
      <c r="J6174">
        <v>14.15</v>
      </c>
    </row>
    <row r="6175" spans="8:10" x14ac:dyDescent="0.3">
      <c r="H6175">
        <v>21.2</v>
      </c>
      <c r="I6175">
        <v>9.1199999999999992</v>
      </c>
      <c r="J6175">
        <v>12.08</v>
      </c>
    </row>
    <row r="6176" spans="8:10" x14ac:dyDescent="0.3">
      <c r="H6176">
        <v>838.38</v>
      </c>
      <c r="I6176">
        <v>226.36</v>
      </c>
      <c r="J6176">
        <v>612.02</v>
      </c>
    </row>
    <row r="6177" spans="8:10" x14ac:dyDescent="0.3">
      <c r="H6177">
        <v>1690.04</v>
      </c>
      <c r="I6177">
        <v>422.51</v>
      </c>
      <c r="J6177">
        <v>1267.53</v>
      </c>
    </row>
    <row r="6178" spans="8:10" x14ac:dyDescent="0.3">
      <c r="H6178">
        <v>85.96</v>
      </c>
      <c r="I6178">
        <v>24.07</v>
      </c>
      <c r="J6178">
        <v>61.89</v>
      </c>
    </row>
    <row r="6179" spans="8:10" x14ac:dyDescent="0.3">
      <c r="H6179">
        <v>121.96</v>
      </c>
      <c r="I6179">
        <v>57.32</v>
      </c>
      <c r="J6179">
        <v>64.64</v>
      </c>
    </row>
    <row r="6180" spans="8:10" x14ac:dyDescent="0.3">
      <c r="H6180">
        <v>23.92</v>
      </c>
      <c r="I6180">
        <v>11.72</v>
      </c>
      <c r="J6180">
        <v>12.2</v>
      </c>
    </row>
    <row r="6181" spans="8:10" x14ac:dyDescent="0.3">
      <c r="H6181">
        <v>63.96</v>
      </c>
      <c r="I6181">
        <v>6.4</v>
      </c>
      <c r="J6181">
        <v>57.56</v>
      </c>
    </row>
    <row r="6182" spans="8:10" x14ac:dyDescent="0.3">
      <c r="H6182">
        <v>629.95000000000005</v>
      </c>
      <c r="I6182">
        <v>176.39</v>
      </c>
      <c r="J6182">
        <v>453.56</v>
      </c>
    </row>
    <row r="6183" spans="8:10" x14ac:dyDescent="0.3">
      <c r="H6183">
        <v>113.73</v>
      </c>
      <c r="I6183">
        <v>32.979999999999997</v>
      </c>
      <c r="J6183">
        <v>80.75</v>
      </c>
    </row>
    <row r="6184" spans="8:10" x14ac:dyDescent="0.3">
      <c r="H6184">
        <v>14.6</v>
      </c>
      <c r="I6184">
        <v>6.86</v>
      </c>
      <c r="J6184">
        <v>7.74</v>
      </c>
    </row>
    <row r="6185" spans="8:10" x14ac:dyDescent="0.3">
      <c r="H6185">
        <v>887.84</v>
      </c>
      <c r="I6185">
        <v>17.760000000000002</v>
      </c>
      <c r="J6185">
        <v>870.08</v>
      </c>
    </row>
    <row r="6186" spans="8:10" x14ac:dyDescent="0.3">
      <c r="H6186">
        <v>403.92</v>
      </c>
      <c r="I6186">
        <v>25.25</v>
      </c>
      <c r="J6186">
        <v>378.67</v>
      </c>
    </row>
    <row r="6187" spans="8:10" x14ac:dyDescent="0.3">
      <c r="H6187">
        <v>106.8</v>
      </c>
      <c r="I6187">
        <v>10.68</v>
      </c>
      <c r="J6187">
        <v>96.12</v>
      </c>
    </row>
    <row r="6188" spans="8:10" x14ac:dyDescent="0.3">
      <c r="H6188">
        <v>70.95</v>
      </c>
      <c r="I6188">
        <v>20.58</v>
      </c>
      <c r="J6188">
        <v>50.37</v>
      </c>
    </row>
    <row r="6189" spans="8:10" x14ac:dyDescent="0.3">
      <c r="H6189">
        <v>34.94</v>
      </c>
      <c r="I6189">
        <v>11.79</v>
      </c>
      <c r="J6189">
        <v>23.15</v>
      </c>
    </row>
    <row r="6190" spans="8:10" x14ac:dyDescent="0.3">
      <c r="H6190">
        <v>119.04</v>
      </c>
      <c r="I6190">
        <v>35.71</v>
      </c>
      <c r="J6190">
        <v>83.33</v>
      </c>
    </row>
    <row r="6191" spans="8:10" x14ac:dyDescent="0.3">
      <c r="H6191">
        <v>383.84</v>
      </c>
      <c r="I6191">
        <v>47.98</v>
      </c>
      <c r="J6191">
        <v>335.86</v>
      </c>
    </row>
    <row r="6192" spans="8:10" x14ac:dyDescent="0.3">
      <c r="H6192">
        <v>799.56</v>
      </c>
      <c r="I6192">
        <v>207.89</v>
      </c>
      <c r="J6192">
        <v>591.66999999999996</v>
      </c>
    </row>
    <row r="6193" spans="8:10" x14ac:dyDescent="0.3">
      <c r="H6193">
        <v>31.44</v>
      </c>
      <c r="I6193">
        <v>8.49</v>
      </c>
      <c r="J6193">
        <v>22.95</v>
      </c>
    </row>
    <row r="6194" spans="8:10" x14ac:dyDescent="0.3">
      <c r="H6194">
        <v>25.92</v>
      </c>
      <c r="I6194">
        <v>9.07</v>
      </c>
      <c r="J6194">
        <v>16.850000000000001</v>
      </c>
    </row>
    <row r="6195" spans="8:10" x14ac:dyDescent="0.3">
      <c r="H6195">
        <v>6.33</v>
      </c>
      <c r="I6195">
        <v>-9.81</v>
      </c>
      <c r="J6195">
        <v>16.14</v>
      </c>
    </row>
    <row r="6196" spans="8:10" x14ac:dyDescent="0.3">
      <c r="H6196">
        <v>75.88</v>
      </c>
      <c r="I6196">
        <v>26.56</v>
      </c>
      <c r="J6196">
        <v>49.32</v>
      </c>
    </row>
    <row r="6197" spans="8:10" x14ac:dyDescent="0.3">
      <c r="H6197">
        <v>329.99</v>
      </c>
      <c r="I6197">
        <v>-77</v>
      </c>
      <c r="J6197">
        <v>406.99</v>
      </c>
    </row>
    <row r="6198" spans="8:10" x14ac:dyDescent="0.3">
      <c r="H6198">
        <v>71.38</v>
      </c>
      <c r="I6198">
        <v>-4.46</v>
      </c>
      <c r="J6198">
        <v>75.84</v>
      </c>
    </row>
    <row r="6199" spans="8:10" x14ac:dyDescent="0.3">
      <c r="H6199">
        <v>63.77</v>
      </c>
      <c r="I6199">
        <v>28.7</v>
      </c>
      <c r="J6199">
        <v>35.07</v>
      </c>
    </row>
    <row r="6200" spans="8:10" x14ac:dyDescent="0.3">
      <c r="H6200">
        <v>50.97</v>
      </c>
      <c r="I6200">
        <v>13.25</v>
      </c>
      <c r="J6200">
        <v>37.72</v>
      </c>
    </row>
    <row r="6201" spans="8:10" x14ac:dyDescent="0.3">
      <c r="H6201">
        <v>96.08</v>
      </c>
      <c r="I6201">
        <v>46.12</v>
      </c>
      <c r="J6201">
        <v>49.96</v>
      </c>
    </row>
    <row r="6202" spans="8:10" x14ac:dyDescent="0.3">
      <c r="H6202">
        <v>1439.97</v>
      </c>
      <c r="I6202">
        <v>485.99</v>
      </c>
      <c r="J6202">
        <v>953.98</v>
      </c>
    </row>
    <row r="6203" spans="8:10" x14ac:dyDescent="0.3">
      <c r="H6203">
        <v>43.56</v>
      </c>
      <c r="I6203">
        <v>-4.9000000000000004</v>
      </c>
      <c r="J6203">
        <v>48.46</v>
      </c>
    </row>
    <row r="6204" spans="8:10" x14ac:dyDescent="0.3">
      <c r="H6204">
        <v>563.91999999999996</v>
      </c>
      <c r="I6204">
        <v>7.05</v>
      </c>
      <c r="J6204">
        <v>556.87</v>
      </c>
    </row>
    <row r="6205" spans="8:10" x14ac:dyDescent="0.3">
      <c r="H6205">
        <v>235.15</v>
      </c>
      <c r="I6205">
        <v>-47.03</v>
      </c>
      <c r="J6205">
        <v>282.18</v>
      </c>
    </row>
    <row r="6206" spans="8:10" x14ac:dyDescent="0.3">
      <c r="H6206">
        <v>7.71</v>
      </c>
      <c r="I6206">
        <v>1.74</v>
      </c>
      <c r="J6206">
        <v>5.97</v>
      </c>
    </row>
    <row r="6207" spans="8:10" x14ac:dyDescent="0.3">
      <c r="H6207">
        <v>51.02</v>
      </c>
      <c r="I6207">
        <v>15.94</v>
      </c>
      <c r="J6207">
        <v>35.08</v>
      </c>
    </row>
    <row r="6208" spans="8:10" x14ac:dyDescent="0.3">
      <c r="H6208">
        <v>25.25</v>
      </c>
      <c r="I6208">
        <v>7.89</v>
      </c>
      <c r="J6208">
        <v>17.36</v>
      </c>
    </row>
    <row r="6209" spans="8:10" x14ac:dyDescent="0.3">
      <c r="H6209">
        <v>56.69</v>
      </c>
      <c r="I6209">
        <v>-14.58</v>
      </c>
      <c r="J6209">
        <v>71.27</v>
      </c>
    </row>
    <row r="6210" spans="8:10" x14ac:dyDescent="0.3">
      <c r="H6210">
        <v>51.17</v>
      </c>
      <c r="I6210">
        <v>-6.4</v>
      </c>
      <c r="J6210">
        <v>57.57</v>
      </c>
    </row>
    <row r="6211" spans="8:10" x14ac:dyDescent="0.3">
      <c r="H6211">
        <v>2793.53</v>
      </c>
      <c r="I6211">
        <v>942.82</v>
      </c>
      <c r="J6211">
        <v>1850.71</v>
      </c>
    </row>
    <row r="6212" spans="8:10" x14ac:dyDescent="0.3">
      <c r="H6212">
        <v>1000.02</v>
      </c>
      <c r="I6212">
        <v>290.01</v>
      </c>
      <c r="J6212">
        <v>710.01</v>
      </c>
    </row>
    <row r="6213" spans="8:10" x14ac:dyDescent="0.3">
      <c r="H6213">
        <v>65.94</v>
      </c>
      <c r="I6213">
        <v>22.42</v>
      </c>
      <c r="J6213">
        <v>43.52</v>
      </c>
    </row>
    <row r="6214" spans="8:10" x14ac:dyDescent="0.3">
      <c r="H6214">
        <v>18.239999999999998</v>
      </c>
      <c r="I6214">
        <v>9.1199999999999992</v>
      </c>
      <c r="J6214">
        <v>9.1199999999999992</v>
      </c>
    </row>
    <row r="6215" spans="8:10" x14ac:dyDescent="0.3">
      <c r="H6215">
        <v>76.12</v>
      </c>
      <c r="I6215">
        <v>22.07</v>
      </c>
      <c r="J6215">
        <v>54.05</v>
      </c>
    </row>
    <row r="6216" spans="8:10" x14ac:dyDescent="0.3">
      <c r="H6216">
        <v>7.64</v>
      </c>
      <c r="I6216">
        <v>3.74</v>
      </c>
      <c r="J6216">
        <v>3.9</v>
      </c>
    </row>
    <row r="6217" spans="8:10" x14ac:dyDescent="0.3">
      <c r="H6217">
        <v>68.16</v>
      </c>
      <c r="I6217">
        <v>27.95</v>
      </c>
      <c r="J6217">
        <v>40.21</v>
      </c>
    </row>
    <row r="6218" spans="8:10" x14ac:dyDescent="0.3">
      <c r="H6218">
        <v>62.24</v>
      </c>
      <c r="I6218">
        <v>29.25</v>
      </c>
      <c r="J6218">
        <v>32.99</v>
      </c>
    </row>
    <row r="6219" spans="8:10" x14ac:dyDescent="0.3">
      <c r="H6219">
        <v>29.97</v>
      </c>
      <c r="I6219">
        <v>0.3</v>
      </c>
      <c r="J6219">
        <v>29.67</v>
      </c>
    </row>
    <row r="6220" spans="8:10" x14ac:dyDescent="0.3">
      <c r="H6220">
        <v>125.7</v>
      </c>
      <c r="I6220">
        <v>35.200000000000003</v>
      </c>
      <c r="J6220">
        <v>90.5</v>
      </c>
    </row>
    <row r="6221" spans="8:10" x14ac:dyDescent="0.3">
      <c r="H6221">
        <v>191.98</v>
      </c>
      <c r="I6221">
        <v>51.83</v>
      </c>
      <c r="J6221">
        <v>140.15</v>
      </c>
    </row>
    <row r="6222" spans="8:10" x14ac:dyDescent="0.3">
      <c r="H6222">
        <v>20.86</v>
      </c>
      <c r="I6222">
        <v>1.46</v>
      </c>
      <c r="J6222">
        <v>19.399999999999999</v>
      </c>
    </row>
    <row r="6223" spans="8:10" x14ac:dyDescent="0.3">
      <c r="H6223">
        <v>56.7</v>
      </c>
      <c r="I6223">
        <v>26.08</v>
      </c>
      <c r="J6223">
        <v>30.62</v>
      </c>
    </row>
    <row r="6224" spans="8:10" x14ac:dyDescent="0.3">
      <c r="H6224">
        <v>72.7</v>
      </c>
      <c r="I6224">
        <v>19.079999999999998</v>
      </c>
      <c r="J6224">
        <v>53.62</v>
      </c>
    </row>
    <row r="6225" spans="8:10" x14ac:dyDescent="0.3">
      <c r="H6225">
        <v>12.26</v>
      </c>
      <c r="I6225">
        <v>1.07</v>
      </c>
      <c r="J6225">
        <v>11.19</v>
      </c>
    </row>
    <row r="6226" spans="8:10" x14ac:dyDescent="0.3">
      <c r="H6226">
        <v>218.35</v>
      </c>
      <c r="I6226">
        <v>-54.59</v>
      </c>
      <c r="J6226">
        <v>272.94</v>
      </c>
    </row>
    <row r="6227" spans="8:10" x14ac:dyDescent="0.3">
      <c r="H6227">
        <v>66.290000000000006</v>
      </c>
      <c r="I6227">
        <v>-103.86</v>
      </c>
      <c r="J6227">
        <v>170.15</v>
      </c>
    </row>
    <row r="6228" spans="8:10" x14ac:dyDescent="0.3">
      <c r="H6228">
        <v>291.17</v>
      </c>
      <c r="I6228">
        <v>-14.56</v>
      </c>
      <c r="J6228">
        <v>305.73</v>
      </c>
    </row>
    <row r="6229" spans="8:10" x14ac:dyDescent="0.3">
      <c r="H6229">
        <v>88.78</v>
      </c>
      <c r="I6229">
        <v>7.77</v>
      </c>
      <c r="J6229">
        <v>81.010000000000005</v>
      </c>
    </row>
    <row r="6230" spans="8:10" x14ac:dyDescent="0.3">
      <c r="H6230">
        <v>110.38</v>
      </c>
      <c r="I6230">
        <v>-20.239999999999998</v>
      </c>
      <c r="J6230">
        <v>130.62</v>
      </c>
    </row>
    <row r="6231" spans="8:10" x14ac:dyDescent="0.3">
      <c r="H6231">
        <v>55.18</v>
      </c>
      <c r="I6231">
        <v>15.86</v>
      </c>
      <c r="J6231">
        <v>39.32</v>
      </c>
    </row>
    <row r="6232" spans="8:10" x14ac:dyDescent="0.3">
      <c r="H6232">
        <v>30.32</v>
      </c>
      <c r="I6232">
        <v>11.82</v>
      </c>
      <c r="J6232">
        <v>18.5</v>
      </c>
    </row>
    <row r="6233" spans="8:10" x14ac:dyDescent="0.3">
      <c r="H6233">
        <v>177.57</v>
      </c>
      <c r="I6233">
        <v>8.8800000000000008</v>
      </c>
      <c r="J6233">
        <v>168.69</v>
      </c>
    </row>
    <row r="6234" spans="8:10" x14ac:dyDescent="0.3">
      <c r="H6234">
        <v>19.440000000000001</v>
      </c>
      <c r="I6234">
        <v>9.33</v>
      </c>
      <c r="J6234">
        <v>10.11</v>
      </c>
    </row>
    <row r="6235" spans="8:10" x14ac:dyDescent="0.3">
      <c r="H6235">
        <v>71.28</v>
      </c>
      <c r="I6235">
        <v>34.21</v>
      </c>
      <c r="J6235">
        <v>37.07</v>
      </c>
    </row>
    <row r="6236" spans="8:10" x14ac:dyDescent="0.3">
      <c r="H6236">
        <v>1471.96</v>
      </c>
      <c r="I6236">
        <v>459.99</v>
      </c>
      <c r="J6236">
        <v>1011.97</v>
      </c>
    </row>
    <row r="6237" spans="8:10" x14ac:dyDescent="0.3">
      <c r="H6237">
        <v>79.959999999999994</v>
      </c>
      <c r="I6237">
        <v>-17.989999999999998</v>
      </c>
      <c r="J6237">
        <v>97.95</v>
      </c>
    </row>
    <row r="6238" spans="8:10" x14ac:dyDescent="0.3">
      <c r="H6238">
        <v>57.58</v>
      </c>
      <c r="I6238">
        <v>21.59</v>
      </c>
      <c r="J6238">
        <v>35.99</v>
      </c>
    </row>
    <row r="6239" spans="8:10" x14ac:dyDescent="0.3">
      <c r="H6239">
        <v>26.34</v>
      </c>
      <c r="I6239">
        <v>9.2200000000000006</v>
      </c>
      <c r="J6239">
        <v>17.12</v>
      </c>
    </row>
    <row r="6240" spans="8:10" x14ac:dyDescent="0.3">
      <c r="H6240">
        <v>166.5</v>
      </c>
      <c r="I6240">
        <v>21.64</v>
      </c>
      <c r="J6240">
        <v>144.86000000000001</v>
      </c>
    </row>
    <row r="6241" spans="8:10" x14ac:dyDescent="0.3">
      <c r="H6241">
        <v>360.38</v>
      </c>
      <c r="I6241">
        <v>93.7</v>
      </c>
      <c r="J6241">
        <v>266.68</v>
      </c>
    </row>
    <row r="6242" spans="8:10" x14ac:dyDescent="0.3">
      <c r="H6242">
        <v>11.74</v>
      </c>
      <c r="I6242">
        <v>3.82</v>
      </c>
      <c r="J6242">
        <v>7.92</v>
      </c>
    </row>
    <row r="6243" spans="8:10" x14ac:dyDescent="0.3">
      <c r="H6243">
        <v>247.44</v>
      </c>
      <c r="I6243">
        <v>101.45</v>
      </c>
      <c r="J6243">
        <v>145.99</v>
      </c>
    </row>
    <row r="6244" spans="8:10" x14ac:dyDescent="0.3">
      <c r="H6244">
        <v>18.239999999999998</v>
      </c>
      <c r="I6244">
        <v>-14.59</v>
      </c>
      <c r="J6244">
        <v>32.83</v>
      </c>
    </row>
    <row r="6245" spans="8:10" x14ac:dyDescent="0.3">
      <c r="H6245">
        <v>25.35</v>
      </c>
      <c r="I6245">
        <v>7.61</v>
      </c>
      <c r="J6245">
        <v>17.739999999999998</v>
      </c>
    </row>
    <row r="6246" spans="8:10" x14ac:dyDescent="0.3">
      <c r="H6246">
        <v>119.04</v>
      </c>
      <c r="I6246">
        <v>30.95</v>
      </c>
      <c r="J6246">
        <v>88.09</v>
      </c>
    </row>
    <row r="6247" spans="8:10" x14ac:dyDescent="0.3">
      <c r="H6247">
        <v>22.14</v>
      </c>
      <c r="I6247">
        <v>6.42</v>
      </c>
      <c r="J6247">
        <v>15.72</v>
      </c>
    </row>
    <row r="6248" spans="8:10" x14ac:dyDescent="0.3">
      <c r="H6248">
        <v>13.98</v>
      </c>
      <c r="I6248">
        <v>6.01</v>
      </c>
      <c r="J6248">
        <v>7.97</v>
      </c>
    </row>
    <row r="6249" spans="8:10" x14ac:dyDescent="0.3">
      <c r="H6249">
        <v>43.41</v>
      </c>
      <c r="I6249">
        <v>19.97</v>
      </c>
      <c r="J6249">
        <v>23.44</v>
      </c>
    </row>
    <row r="6250" spans="8:10" x14ac:dyDescent="0.3">
      <c r="H6250">
        <v>6.24</v>
      </c>
      <c r="I6250">
        <v>2.62</v>
      </c>
      <c r="J6250">
        <v>3.62</v>
      </c>
    </row>
    <row r="6251" spans="8:10" x14ac:dyDescent="0.3">
      <c r="H6251">
        <v>465.16</v>
      </c>
      <c r="I6251">
        <v>120.94</v>
      </c>
      <c r="J6251">
        <v>344.22</v>
      </c>
    </row>
    <row r="6252" spans="8:10" x14ac:dyDescent="0.3">
      <c r="H6252">
        <v>7.98</v>
      </c>
      <c r="I6252">
        <v>3.99</v>
      </c>
      <c r="J6252">
        <v>3.99</v>
      </c>
    </row>
    <row r="6253" spans="8:10" x14ac:dyDescent="0.3">
      <c r="H6253">
        <v>2.39</v>
      </c>
      <c r="I6253">
        <v>-6.34</v>
      </c>
      <c r="J6253">
        <v>8.73</v>
      </c>
    </row>
    <row r="6254" spans="8:10" x14ac:dyDescent="0.3">
      <c r="H6254">
        <v>58.32</v>
      </c>
      <c r="I6254">
        <v>27.99</v>
      </c>
      <c r="J6254">
        <v>30.33</v>
      </c>
    </row>
    <row r="6255" spans="8:10" x14ac:dyDescent="0.3">
      <c r="H6255">
        <v>200.97</v>
      </c>
      <c r="I6255">
        <v>50.24</v>
      </c>
      <c r="J6255">
        <v>150.72999999999999</v>
      </c>
    </row>
    <row r="6256" spans="8:10" x14ac:dyDescent="0.3">
      <c r="H6256">
        <v>21.36</v>
      </c>
      <c r="I6256">
        <v>8.1199999999999992</v>
      </c>
      <c r="J6256">
        <v>13.24</v>
      </c>
    </row>
    <row r="6257" spans="8:10" x14ac:dyDescent="0.3">
      <c r="H6257">
        <v>9.86</v>
      </c>
      <c r="I6257">
        <v>3.45</v>
      </c>
      <c r="J6257">
        <v>6.41</v>
      </c>
    </row>
    <row r="6258" spans="8:10" x14ac:dyDescent="0.3">
      <c r="H6258">
        <v>3.44</v>
      </c>
      <c r="I6258">
        <v>-2.5299999999999998</v>
      </c>
      <c r="J6258">
        <v>5.97</v>
      </c>
    </row>
    <row r="6259" spans="8:10" x14ac:dyDescent="0.3">
      <c r="H6259">
        <v>384.59</v>
      </c>
      <c r="I6259">
        <v>-81.73</v>
      </c>
      <c r="J6259">
        <v>466.32</v>
      </c>
    </row>
    <row r="6260" spans="8:10" x14ac:dyDescent="0.3">
      <c r="H6260">
        <v>22.92</v>
      </c>
      <c r="I6260">
        <v>11.23</v>
      </c>
      <c r="J6260">
        <v>11.69</v>
      </c>
    </row>
    <row r="6261" spans="8:10" x14ac:dyDescent="0.3">
      <c r="H6261">
        <v>11.36</v>
      </c>
      <c r="I6261">
        <v>5.57</v>
      </c>
      <c r="J6261">
        <v>5.79</v>
      </c>
    </row>
    <row r="6262" spans="8:10" x14ac:dyDescent="0.3">
      <c r="H6262">
        <v>14.59</v>
      </c>
      <c r="I6262">
        <v>4.92</v>
      </c>
      <c r="J6262">
        <v>9.67</v>
      </c>
    </row>
    <row r="6263" spans="8:10" x14ac:dyDescent="0.3">
      <c r="H6263">
        <v>41.4</v>
      </c>
      <c r="I6263">
        <v>19.87</v>
      </c>
      <c r="J6263">
        <v>21.53</v>
      </c>
    </row>
    <row r="6264" spans="8:10" x14ac:dyDescent="0.3">
      <c r="H6264">
        <v>442.37</v>
      </c>
      <c r="I6264">
        <v>-729.91</v>
      </c>
      <c r="J6264">
        <v>1172.28</v>
      </c>
    </row>
    <row r="6265" spans="8:10" x14ac:dyDescent="0.3">
      <c r="H6265">
        <v>34.5</v>
      </c>
      <c r="I6265">
        <v>15.52</v>
      </c>
      <c r="J6265">
        <v>18.98</v>
      </c>
    </row>
    <row r="6266" spans="8:10" x14ac:dyDescent="0.3">
      <c r="H6266">
        <v>28.85</v>
      </c>
      <c r="I6266">
        <v>14.43</v>
      </c>
      <c r="J6266">
        <v>14.42</v>
      </c>
    </row>
    <row r="6267" spans="8:10" x14ac:dyDescent="0.3">
      <c r="H6267">
        <v>3.49</v>
      </c>
      <c r="I6267">
        <v>1.18</v>
      </c>
      <c r="J6267">
        <v>2.31</v>
      </c>
    </row>
    <row r="6268" spans="8:10" x14ac:dyDescent="0.3">
      <c r="H6268">
        <v>143.86000000000001</v>
      </c>
      <c r="I6268">
        <v>48.55</v>
      </c>
      <c r="J6268">
        <v>95.31</v>
      </c>
    </row>
    <row r="6269" spans="8:10" x14ac:dyDescent="0.3">
      <c r="H6269">
        <v>311.98</v>
      </c>
      <c r="I6269">
        <v>93.59</v>
      </c>
      <c r="J6269">
        <v>218.39</v>
      </c>
    </row>
    <row r="6270" spans="8:10" x14ac:dyDescent="0.3">
      <c r="H6270">
        <v>22.45</v>
      </c>
      <c r="I6270">
        <v>10.33</v>
      </c>
      <c r="J6270">
        <v>12.12</v>
      </c>
    </row>
    <row r="6271" spans="8:10" x14ac:dyDescent="0.3">
      <c r="H6271">
        <v>39.99</v>
      </c>
      <c r="I6271">
        <v>-8</v>
      </c>
      <c r="J6271">
        <v>47.99</v>
      </c>
    </row>
    <row r="6272" spans="8:10" x14ac:dyDescent="0.3">
      <c r="H6272">
        <v>1159.06</v>
      </c>
      <c r="I6272">
        <v>43.46</v>
      </c>
      <c r="J6272">
        <v>1115.5999999999999</v>
      </c>
    </row>
    <row r="6273" spans="8:10" x14ac:dyDescent="0.3">
      <c r="H6273">
        <v>179.9</v>
      </c>
      <c r="I6273">
        <v>44.98</v>
      </c>
      <c r="J6273">
        <v>134.91999999999999</v>
      </c>
    </row>
    <row r="6274" spans="8:10" x14ac:dyDescent="0.3">
      <c r="H6274">
        <v>116.31</v>
      </c>
      <c r="I6274">
        <v>23.26</v>
      </c>
      <c r="J6274">
        <v>93.05</v>
      </c>
    </row>
    <row r="6275" spans="8:10" x14ac:dyDescent="0.3">
      <c r="H6275">
        <v>12.42</v>
      </c>
      <c r="I6275">
        <v>4.47</v>
      </c>
      <c r="J6275">
        <v>7.95</v>
      </c>
    </row>
    <row r="6276" spans="8:10" x14ac:dyDescent="0.3">
      <c r="H6276">
        <v>428.4</v>
      </c>
      <c r="I6276">
        <v>89.96</v>
      </c>
      <c r="J6276">
        <v>338.44</v>
      </c>
    </row>
    <row r="6277" spans="8:10" x14ac:dyDescent="0.3">
      <c r="H6277">
        <v>24.75</v>
      </c>
      <c r="I6277">
        <v>10.89</v>
      </c>
      <c r="J6277">
        <v>13.86</v>
      </c>
    </row>
    <row r="6278" spans="8:10" x14ac:dyDescent="0.3">
      <c r="H6278">
        <v>87.71</v>
      </c>
      <c r="I6278">
        <v>41.22</v>
      </c>
      <c r="J6278">
        <v>46.49</v>
      </c>
    </row>
    <row r="6279" spans="8:10" x14ac:dyDescent="0.3">
      <c r="H6279">
        <v>69.52</v>
      </c>
      <c r="I6279">
        <v>17.38</v>
      </c>
      <c r="J6279">
        <v>52.14</v>
      </c>
    </row>
    <row r="6280" spans="8:10" x14ac:dyDescent="0.3">
      <c r="H6280">
        <v>20.78</v>
      </c>
      <c r="I6280">
        <v>-4.68</v>
      </c>
      <c r="J6280">
        <v>25.46</v>
      </c>
    </row>
    <row r="6281" spans="8:10" x14ac:dyDescent="0.3">
      <c r="H6281">
        <v>12.82</v>
      </c>
      <c r="I6281">
        <v>4.17</v>
      </c>
      <c r="J6281">
        <v>8.65</v>
      </c>
    </row>
    <row r="6282" spans="8:10" x14ac:dyDescent="0.3">
      <c r="H6282">
        <v>5.9</v>
      </c>
      <c r="I6282">
        <v>1.99</v>
      </c>
      <c r="J6282">
        <v>3.91</v>
      </c>
    </row>
    <row r="6283" spans="8:10" x14ac:dyDescent="0.3">
      <c r="H6283">
        <v>63.82</v>
      </c>
      <c r="I6283">
        <v>9.57</v>
      </c>
      <c r="J6283">
        <v>54.25</v>
      </c>
    </row>
    <row r="6284" spans="8:10" x14ac:dyDescent="0.3">
      <c r="H6284">
        <v>141.55000000000001</v>
      </c>
      <c r="I6284">
        <v>-26.54</v>
      </c>
      <c r="J6284">
        <v>168.09</v>
      </c>
    </row>
    <row r="6285" spans="8:10" x14ac:dyDescent="0.3">
      <c r="H6285">
        <v>304.89999999999998</v>
      </c>
      <c r="I6285">
        <v>143.30000000000001</v>
      </c>
      <c r="J6285">
        <v>161.6</v>
      </c>
    </row>
    <row r="6286" spans="8:10" x14ac:dyDescent="0.3">
      <c r="H6286">
        <v>563.24</v>
      </c>
      <c r="I6286">
        <v>56.32</v>
      </c>
      <c r="J6286">
        <v>506.92</v>
      </c>
    </row>
    <row r="6287" spans="8:10" x14ac:dyDescent="0.3">
      <c r="H6287">
        <v>661.18</v>
      </c>
      <c r="I6287">
        <v>-231.41</v>
      </c>
      <c r="J6287">
        <v>892.59</v>
      </c>
    </row>
    <row r="6288" spans="8:10" x14ac:dyDescent="0.3">
      <c r="H6288">
        <v>239.98</v>
      </c>
      <c r="I6288">
        <v>18</v>
      </c>
      <c r="J6288">
        <v>221.98</v>
      </c>
    </row>
    <row r="6289" spans="8:10" x14ac:dyDescent="0.3">
      <c r="H6289">
        <v>502.49</v>
      </c>
      <c r="I6289">
        <v>-87.94</v>
      </c>
      <c r="J6289">
        <v>590.42999999999995</v>
      </c>
    </row>
    <row r="6290" spans="8:10" x14ac:dyDescent="0.3">
      <c r="H6290">
        <v>196.7</v>
      </c>
      <c r="I6290">
        <v>68.849999999999994</v>
      </c>
      <c r="J6290">
        <v>127.85</v>
      </c>
    </row>
    <row r="6291" spans="8:10" x14ac:dyDescent="0.3">
      <c r="H6291">
        <v>915.14</v>
      </c>
      <c r="I6291">
        <v>102.95</v>
      </c>
      <c r="J6291">
        <v>812.19</v>
      </c>
    </row>
    <row r="6292" spans="8:10" x14ac:dyDescent="0.3">
      <c r="H6292">
        <v>327.76</v>
      </c>
      <c r="I6292">
        <v>91.77</v>
      </c>
      <c r="J6292">
        <v>235.99</v>
      </c>
    </row>
    <row r="6293" spans="8:10" x14ac:dyDescent="0.3">
      <c r="H6293">
        <v>701.96</v>
      </c>
      <c r="I6293">
        <v>168.47</v>
      </c>
      <c r="J6293">
        <v>533.49</v>
      </c>
    </row>
    <row r="6294" spans="8:10" x14ac:dyDescent="0.3">
      <c r="H6294">
        <v>88.78</v>
      </c>
      <c r="I6294">
        <v>7.77</v>
      </c>
      <c r="J6294">
        <v>81.010000000000005</v>
      </c>
    </row>
    <row r="6295" spans="8:10" x14ac:dyDescent="0.3">
      <c r="H6295">
        <v>64.14</v>
      </c>
      <c r="I6295">
        <v>16.68</v>
      </c>
      <c r="J6295">
        <v>47.46</v>
      </c>
    </row>
    <row r="6296" spans="8:10" x14ac:dyDescent="0.3">
      <c r="H6296">
        <v>33.549999999999997</v>
      </c>
      <c r="I6296">
        <v>12.58</v>
      </c>
      <c r="J6296">
        <v>20.97</v>
      </c>
    </row>
    <row r="6297" spans="8:10" x14ac:dyDescent="0.3">
      <c r="H6297">
        <v>1737.18</v>
      </c>
      <c r="I6297">
        <v>503.78</v>
      </c>
      <c r="J6297">
        <v>1233.4000000000001</v>
      </c>
    </row>
    <row r="6298" spans="8:10" x14ac:dyDescent="0.3">
      <c r="H6298">
        <v>704.25</v>
      </c>
      <c r="I6298">
        <v>84.51</v>
      </c>
      <c r="J6298">
        <v>619.74</v>
      </c>
    </row>
    <row r="6299" spans="8:10" x14ac:dyDescent="0.3">
      <c r="H6299">
        <v>141.76</v>
      </c>
      <c r="I6299">
        <v>66.63</v>
      </c>
      <c r="J6299">
        <v>75.13</v>
      </c>
    </row>
    <row r="6300" spans="8:10" x14ac:dyDescent="0.3">
      <c r="H6300">
        <v>36.36</v>
      </c>
      <c r="I6300">
        <v>12.27</v>
      </c>
      <c r="J6300">
        <v>24.09</v>
      </c>
    </row>
    <row r="6301" spans="8:10" x14ac:dyDescent="0.3">
      <c r="H6301">
        <v>25.83</v>
      </c>
      <c r="I6301">
        <v>9.56</v>
      </c>
      <c r="J6301">
        <v>16.27</v>
      </c>
    </row>
    <row r="6302" spans="8:10" x14ac:dyDescent="0.3">
      <c r="H6302">
        <v>24.59</v>
      </c>
      <c r="I6302">
        <v>-38.11</v>
      </c>
      <c r="J6302">
        <v>62.7</v>
      </c>
    </row>
    <row r="6303" spans="8:10" x14ac:dyDescent="0.3">
      <c r="H6303">
        <v>13.98</v>
      </c>
      <c r="I6303">
        <v>4.72</v>
      </c>
      <c r="J6303">
        <v>9.26</v>
      </c>
    </row>
    <row r="6304" spans="8:10" x14ac:dyDescent="0.3">
      <c r="H6304">
        <v>195.96</v>
      </c>
      <c r="I6304">
        <v>19.600000000000001</v>
      </c>
      <c r="J6304">
        <v>176.36</v>
      </c>
    </row>
    <row r="6305" spans="8:10" x14ac:dyDescent="0.3">
      <c r="H6305">
        <v>74.349999999999994</v>
      </c>
      <c r="I6305">
        <v>23.23</v>
      </c>
      <c r="J6305">
        <v>51.12</v>
      </c>
    </row>
    <row r="6306" spans="8:10" x14ac:dyDescent="0.3">
      <c r="H6306">
        <v>6.68</v>
      </c>
      <c r="I6306">
        <v>3.21</v>
      </c>
      <c r="J6306">
        <v>3.47</v>
      </c>
    </row>
    <row r="6307" spans="8:10" x14ac:dyDescent="0.3">
      <c r="H6307">
        <v>17.579999999999998</v>
      </c>
      <c r="I6307">
        <v>-4.18</v>
      </c>
      <c r="J6307">
        <v>21.76</v>
      </c>
    </row>
    <row r="6308" spans="8:10" x14ac:dyDescent="0.3">
      <c r="H6308">
        <v>104.78</v>
      </c>
      <c r="I6308">
        <v>-14.41</v>
      </c>
      <c r="J6308">
        <v>119.19</v>
      </c>
    </row>
    <row r="6309" spans="8:10" x14ac:dyDescent="0.3">
      <c r="H6309">
        <v>47.95</v>
      </c>
      <c r="I6309">
        <v>16.78</v>
      </c>
      <c r="J6309">
        <v>31.17</v>
      </c>
    </row>
    <row r="6310" spans="8:10" x14ac:dyDescent="0.3">
      <c r="H6310">
        <v>650.35</v>
      </c>
      <c r="I6310">
        <v>-97.55</v>
      </c>
      <c r="J6310">
        <v>747.9</v>
      </c>
    </row>
    <row r="6311" spans="8:10" x14ac:dyDescent="0.3">
      <c r="H6311">
        <v>629.17999999999995</v>
      </c>
      <c r="I6311">
        <v>228.08</v>
      </c>
      <c r="J6311">
        <v>401.1</v>
      </c>
    </row>
    <row r="6312" spans="8:10" x14ac:dyDescent="0.3">
      <c r="H6312">
        <v>15.18</v>
      </c>
      <c r="I6312">
        <v>5.31</v>
      </c>
      <c r="J6312">
        <v>9.8699999999999992</v>
      </c>
    </row>
    <row r="6313" spans="8:10" x14ac:dyDescent="0.3">
      <c r="H6313">
        <v>127.95</v>
      </c>
      <c r="I6313">
        <v>21.75</v>
      </c>
      <c r="J6313">
        <v>106.2</v>
      </c>
    </row>
    <row r="6314" spans="8:10" x14ac:dyDescent="0.3">
      <c r="H6314">
        <v>579.51</v>
      </c>
      <c r="I6314">
        <v>81.13</v>
      </c>
      <c r="J6314">
        <v>498.38</v>
      </c>
    </row>
    <row r="6315" spans="8:10" x14ac:dyDescent="0.3">
      <c r="H6315">
        <v>14.99</v>
      </c>
      <c r="I6315">
        <v>7.35</v>
      </c>
      <c r="J6315">
        <v>7.64</v>
      </c>
    </row>
    <row r="6316" spans="8:10" x14ac:dyDescent="0.3">
      <c r="H6316">
        <v>151.91999999999999</v>
      </c>
      <c r="I6316">
        <v>45.58</v>
      </c>
      <c r="J6316">
        <v>106.34</v>
      </c>
    </row>
    <row r="6317" spans="8:10" x14ac:dyDescent="0.3">
      <c r="H6317">
        <v>196.62</v>
      </c>
      <c r="I6317">
        <v>96.34</v>
      </c>
      <c r="J6317">
        <v>100.28</v>
      </c>
    </row>
    <row r="6318" spans="8:10" x14ac:dyDescent="0.3">
      <c r="H6318">
        <v>144.12</v>
      </c>
      <c r="I6318">
        <v>69.180000000000007</v>
      </c>
      <c r="J6318">
        <v>74.94</v>
      </c>
    </row>
    <row r="6319" spans="8:10" x14ac:dyDescent="0.3">
      <c r="H6319">
        <v>15.96</v>
      </c>
      <c r="I6319">
        <v>7.98</v>
      </c>
      <c r="J6319">
        <v>7.98</v>
      </c>
    </row>
    <row r="6320" spans="8:10" x14ac:dyDescent="0.3">
      <c r="H6320">
        <v>39.96</v>
      </c>
      <c r="I6320">
        <v>3.5</v>
      </c>
      <c r="J6320">
        <v>36.46</v>
      </c>
    </row>
    <row r="6321" spans="8:10" x14ac:dyDescent="0.3">
      <c r="H6321">
        <v>34.08</v>
      </c>
      <c r="I6321">
        <v>15.34</v>
      </c>
      <c r="J6321">
        <v>18.739999999999998</v>
      </c>
    </row>
    <row r="6322" spans="8:10" x14ac:dyDescent="0.3">
      <c r="H6322">
        <v>10.37</v>
      </c>
      <c r="I6322">
        <v>3.63</v>
      </c>
      <c r="J6322">
        <v>6.74</v>
      </c>
    </row>
    <row r="6323" spans="8:10" x14ac:dyDescent="0.3">
      <c r="H6323">
        <v>7.75</v>
      </c>
      <c r="I6323">
        <v>2.81</v>
      </c>
      <c r="J6323">
        <v>4.9400000000000004</v>
      </c>
    </row>
    <row r="6324" spans="8:10" x14ac:dyDescent="0.3">
      <c r="H6324">
        <v>15.28</v>
      </c>
      <c r="I6324">
        <v>7.49</v>
      </c>
      <c r="J6324">
        <v>7.79</v>
      </c>
    </row>
    <row r="6325" spans="8:10" x14ac:dyDescent="0.3">
      <c r="H6325">
        <v>65.97</v>
      </c>
      <c r="I6325">
        <v>31.01</v>
      </c>
      <c r="J6325">
        <v>34.96</v>
      </c>
    </row>
    <row r="6326" spans="8:10" x14ac:dyDescent="0.3">
      <c r="H6326">
        <v>33.4</v>
      </c>
      <c r="I6326">
        <v>16.03</v>
      </c>
      <c r="J6326">
        <v>17.37</v>
      </c>
    </row>
    <row r="6327" spans="8:10" x14ac:dyDescent="0.3">
      <c r="H6327">
        <v>210.84</v>
      </c>
      <c r="I6327">
        <v>103.31</v>
      </c>
      <c r="J6327">
        <v>107.53</v>
      </c>
    </row>
    <row r="6328" spans="8:10" x14ac:dyDescent="0.3">
      <c r="H6328">
        <v>13.98</v>
      </c>
      <c r="I6328">
        <v>4.05</v>
      </c>
      <c r="J6328">
        <v>9.93</v>
      </c>
    </row>
    <row r="6329" spans="8:10" x14ac:dyDescent="0.3">
      <c r="H6329">
        <v>272.94</v>
      </c>
      <c r="I6329">
        <v>30.02</v>
      </c>
      <c r="J6329">
        <v>242.92</v>
      </c>
    </row>
    <row r="6330" spans="8:10" x14ac:dyDescent="0.3">
      <c r="H6330">
        <v>19.05</v>
      </c>
      <c r="I6330">
        <v>8.9499999999999993</v>
      </c>
      <c r="J6330">
        <v>10.1</v>
      </c>
    </row>
    <row r="6331" spans="8:10" x14ac:dyDescent="0.3">
      <c r="H6331">
        <v>247.72</v>
      </c>
      <c r="I6331">
        <v>93.58</v>
      </c>
      <c r="J6331">
        <v>154.13999999999999</v>
      </c>
    </row>
    <row r="6332" spans="8:10" x14ac:dyDescent="0.3">
      <c r="H6332">
        <v>66.58</v>
      </c>
      <c r="I6332">
        <v>15.98</v>
      </c>
      <c r="J6332">
        <v>50.6</v>
      </c>
    </row>
    <row r="6333" spans="8:10" x14ac:dyDescent="0.3">
      <c r="H6333">
        <v>43.92</v>
      </c>
      <c r="I6333">
        <v>12.74</v>
      </c>
      <c r="J6333">
        <v>31.18</v>
      </c>
    </row>
    <row r="6334" spans="8:10" x14ac:dyDescent="0.3">
      <c r="H6334">
        <v>14.73</v>
      </c>
      <c r="I6334">
        <v>4.8600000000000003</v>
      </c>
      <c r="J6334">
        <v>9.8699999999999992</v>
      </c>
    </row>
    <row r="6335" spans="8:10" x14ac:dyDescent="0.3">
      <c r="H6335">
        <v>29.7</v>
      </c>
      <c r="I6335">
        <v>13.36</v>
      </c>
      <c r="J6335">
        <v>16.34</v>
      </c>
    </row>
    <row r="6336" spans="8:10" x14ac:dyDescent="0.3">
      <c r="H6336">
        <v>49.12</v>
      </c>
      <c r="I6336">
        <v>23.09</v>
      </c>
      <c r="J6336">
        <v>26.03</v>
      </c>
    </row>
    <row r="6337" spans="8:10" x14ac:dyDescent="0.3">
      <c r="H6337">
        <v>18.28</v>
      </c>
      <c r="I6337">
        <v>6.4</v>
      </c>
      <c r="J6337">
        <v>11.88</v>
      </c>
    </row>
    <row r="6338" spans="8:10" x14ac:dyDescent="0.3">
      <c r="H6338">
        <v>47.04</v>
      </c>
      <c r="I6338">
        <v>15.99</v>
      </c>
      <c r="J6338">
        <v>31.05</v>
      </c>
    </row>
    <row r="6339" spans="8:10" x14ac:dyDescent="0.3">
      <c r="H6339">
        <v>339.96</v>
      </c>
      <c r="I6339">
        <v>42.49</v>
      </c>
      <c r="J6339">
        <v>297.47000000000003</v>
      </c>
    </row>
    <row r="6340" spans="8:10" x14ac:dyDescent="0.3">
      <c r="H6340">
        <v>87.8</v>
      </c>
      <c r="I6340">
        <v>43.9</v>
      </c>
      <c r="J6340">
        <v>43.9</v>
      </c>
    </row>
    <row r="6341" spans="8:10" x14ac:dyDescent="0.3">
      <c r="H6341">
        <v>221.38</v>
      </c>
      <c r="I6341">
        <v>2.46</v>
      </c>
      <c r="J6341">
        <v>218.92</v>
      </c>
    </row>
    <row r="6342" spans="8:10" x14ac:dyDescent="0.3">
      <c r="H6342">
        <v>5199.96</v>
      </c>
      <c r="I6342">
        <v>1351.99</v>
      </c>
      <c r="J6342">
        <v>3847.97</v>
      </c>
    </row>
    <row r="6343" spans="8:10" x14ac:dyDescent="0.3">
      <c r="H6343">
        <v>156.51</v>
      </c>
      <c r="I6343">
        <v>-35.22</v>
      </c>
      <c r="J6343">
        <v>191.73</v>
      </c>
    </row>
    <row r="6344" spans="8:10" x14ac:dyDescent="0.3">
      <c r="H6344">
        <v>119.85</v>
      </c>
      <c r="I6344">
        <v>52.73</v>
      </c>
      <c r="J6344">
        <v>67.12</v>
      </c>
    </row>
    <row r="6345" spans="8:10" x14ac:dyDescent="0.3">
      <c r="H6345">
        <v>30.44</v>
      </c>
      <c r="I6345">
        <v>14.92</v>
      </c>
      <c r="J6345">
        <v>15.52</v>
      </c>
    </row>
    <row r="6346" spans="8:10" x14ac:dyDescent="0.3">
      <c r="H6346">
        <v>69.28</v>
      </c>
      <c r="I6346">
        <v>33.25</v>
      </c>
      <c r="J6346">
        <v>36.03</v>
      </c>
    </row>
    <row r="6347" spans="8:10" x14ac:dyDescent="0.3">
      <c r="H6347">
        <v>587.97</v>
      </c>
      <c r="I6347">
        <v>170.51</v>
      </c>
      <c r="J6347">
        <v>417.46</v>
      </c>
    </row>
    <row r="6348" spans="8:10" x14ac:dyDescent="0.3">
      <c r="H6348">
        <v>24.55</v>
      </c>
      <c r="I6348">
        <v>12.03</v>
      </c>
      <c r="J6348">
        <v>12.52</v>
      </c>
    </row>
    <row r="6349" spans="8:10" x14ac:dyDescent="0.3">
      <c r="H6349">
        <v>12.18</v>
      </c>
      <c r="I6349">
        <v>4.41</v>
      </c>
      <c r="J6349">
        <v>7.77</v>
      </c>
    </row>
    <row r="6350" spans="8:10" x14ac:dyDescent="0.3">
      <c r="H6350">
        <v>37.32</v>
      </c>
      <c r="I6350">
        <v>10.45</v>
      </c>
      <c r="J6350">
        <v>26.87</v>
      </c>
    </row>
    <row r="6351" spans="8:10" x14ac:dyDescent="0.3">
      <c r="H6351">
        <v>35.06</v>
      </c>
      <c r="I6351">
        <v>10.52</v>
      </c>
      <c r="J6351">
        <v>24.54</v>
      </c>
    </row>
    <row r="6352" spans="8:10" x14ac:dyDescent="0.3">
      <c r="H6352">
        <v>108.4</v>
      </c>
      <c r="I6352">
        <v>-105.69</v>
      </c>
      <c r="J6352">
        <v>214.09</v>
      </c>
    </row>
    <row r="6353" spans="8:10" x14ac:dyDescent="0.3">
      <c r="H6353">
        <v>361.38</v>
      </c>
      <c r="I6353">
        <v>27.1</v>
      </c>
      <c r="J6353">
        <v>334.28</v>
      </c>
    </row>
    <row r="6354" spans="8:10" x14ac:dyDescent="0.3">
      <c r="H6354">
        <v>2.41</v>
      </c>
      <c r="I6354">
        <v>-2.0099999999999998</v>
      </c>
      <c r="J6354">
        <v>4.42</v>
      </c>
    </row>
    <row r="6355" spans="8:10" x14ac:dyDescent="0.3">
      <c r="H6355">
        <v>8.39</v>
      </c>
      <c r="I6355">
        <v>2.1</v>
      </c>
      <c r="J6355">
        <v>6.29</v>
      </c>
    </row>
    <row r="6356" spans="8:10" x14ac:dyDescent="0.3">
      <c r="H6356">
        <v>337.98</v>
      </c>
      <c r="I6356">
        <v>101.39</v>
      </c>
      <c r="J6356">
        <v>236.59</v>
      </c>
    </row>
    <row r="6357" spans="8:10" x14ac:dyDescent="0.3">
      <c r="H6357">
        <v>83.92</v>
      </c>
      <c r="I6357">
        <v>-13.64</v>
      </c>
      <c r="J6357">
        <v>97.56</v>
      </c>
    </row>
    <row r="6358" spans="8:10" x14ac:dyDescent="0.3">
      <c r="H6358">
        <v>19.68</v>
      </c>
      <c r="I6358">
        <v>6.89</v>
      </c>
      <c r="J6358">
        <v>12.79</v>
      </c>
    </row>
    <row r="6359" spans="8:10" x14ac:dyDescent="0.3">
      <c r="H6359">
        <v>25.92</v>
      </c>
      <c r="I6359">
        <v>12.44</v>
      </c>
      <c r="J6359">
        <v>13.48</v>
      </c>
    </row>
    <row r="6360" spans="8:10" x14ac:dyDescent="0.3">
      <c r="H6360">
        <v>6.48</v>
      </c>
      <c r="I6360">
        <v>3.11</v>
      </c>
      <c r="J6360">
        <v>3.37</v>
      </c>
    </row>
    <row r="6361" spans="8:10" x14ac:dyDescent="0.3">
      <c r="H6361">
        <v>86.35</v>
      </c>
      <c r="I6361">
        <v>8.64</v>
      </c>
      <c r="J6361">
        <v>77.709999999999994</v>
      </c>
    </row>
    <row r="6362" spans="8:10" x14ac:dyDescent="0.3">
      <c r="H6362">
        <v>56.3</v>
      </c>
      <c r="I6362">
        <v>15.76</v>
      </c>
      <c r="J6362">
        <v>40.54</v>
      </c>
    </row>
    <row r="6363" spans="8:10" x14ac:dyDescent="0.3">
      <c r="H6363">
        <v>51.02</v>
      </c>
      <c r="I6363">
        <v>8.2899999999999991</v>
      </c>
      <c r="J6363">
        <v>42.73</v>
      </c>
    </row>
    <row r="6364" spans="8:10" x14ac:dyDescent="0.3">
      <c r="H6364">
        <v>150.80000000000001</v>
      </c>
      <c r="I6364">
        <v>56.55</v>
      </c>
      <c r="J6364">
        <v>94.25</v>
      </c>
    </row>
    <row r="6365" spans="8:10" x14ac:dyDescent="0.3">
      <c r="H6365">
        <v>1039.99</v>
      </c>
      <c r="I6365">
        <v>104</v>
      </c>
      <c r="J6365">
        <v>935.99</v>
      </c>
    </row>
    <row r="6366" spans="8:10" x14ac:dyDescent="0.3">
      <c r="H6366">
        <v>51.84</v>
      </c>
      <c r="I6366">
        <v>24.88</v>
      </c>
      <c r="J6366">
        <v>26.96</v>
      </c>
    </row>
    <row r="6367" spans="8:10" x14ac:dyDescent="0.3">
      <c r="H6367">
        <v>41.22</v>
      </c>
      <c r="I6367">
        <v>11.13</v>
      </c>
      <c r="J6367">
        <v>30.09</v>
      </c>
    </row>
    <row r="6368" spans="8:10" x14ac:dyDescent="0.3">
      <c r="H6368">
        <v>240.37</v>
      </c>
      <c r="I6368">
        <v>7.21</v>
      </c>
      <c r="J6368">
        <v>233.16</v>
      </c>
    </row>
    <row r="6369" spans="8:10" x14ac:dyDescent="0.3">
      <c r="H6369">
        <v>119.02</v>
      </c>
      <c r="I6369">
        <v>33.33</v>
      </c>
      <c r="J6369">
        <v>85.69</v>
      </c>
    </row>
    <row r="6370" spans="8:10" x14ac:dyDescent="0.3">
      <c r="H6370">
        <v>133.12</v>
      </c>
      <c r="I6370">
        <v>49.92</v>
      </c>
      <c r="J6370">
        <v>83.2</v>
      </c>
    </row>
    <row r="6371" spans="8:10" x14ac:dyDescent="0.3">
      <c r="H6371">
        <v>38.08</v>
      </c>
      <c r="I6371">
        <v>-29.51</v>
      </c>
      <c r="J6371">
        <v>67.59</v>
      </c>
    </row>
    <row r="6372" spans="8:10" x14ac:dyDescent="0.3">
      <c r="H6372">
        <v>113.57</v>
      </c>
      <c r="I6372">
        <v>12.78</v>
      </c>
      <c r="J6372">
        <v>100.79</v>
      </c>
    </row>
    <row r="6373" spans="8:10" x14ac:dyDescent="0.3">
      <c r="H6373">
        <v>83.92</v>
      </c>
      <c r="I6373">
        <v>21.82</v>
      </c>
      <c r="J6373">
        <v>62.1</v>
      </c>
    </row>
    <row r="6374" spans="8:10" x14ac:dyDescent="0.3">
      <c r="H6374">
        <v>6.63</v>
      </c>
      <c r="I6374">
        <v>3.12</v>
      </c>
      <c r="J6374">
        <v>3.51</v>
      </c>
    </row>
    <row r="6375" spans="8:10" x14ac:dyDescent="0.3">
      <c r="H6375">
        <v>371.97</v>
      </c>
      <c r="I6375">
        <v>66.95</v>
      </c>
      <c r="J6375">
        <v>305.02</v>
      </c>
    </row>
    <row r="6376" spans="8:10" x14ac:dyDescent="0.3">
      <c r="H6376">
        <v>561.58000000000004</v>
      </c>
      <c r="I6376">
        <v>70.2</v>
      </c>
      <c r="J6376">
        <v>491.38</v>
      </c>
    </row>
    <row r="6377" spans="8:10" x14ac:dyDescent="0.3">
      <c r="H6377">
        <v>99.92</v>
      </c>
      <c r="I6377">
        <v>-1.25</v>
      </c>
      <c r="J6377">
        <v>101.17</v>
      </c>
    </row>
    <row r="6378" spans="8:10" x14ac:dyDescent="0.3">
      <c r="H6378">
        <v>4.93</v>
      </c>
      <c r="I6378">
        <v>1.72</v>
      </c>
      <c r="J6378">
        <v>3.21</v>
      </c>
    </row>
    <row r="6379" spans="8:10" x14ac:dyDescent="0.3">
      <c r="H6379">
        <v>14.76</v>
      </c>
      <c r="I6379">
        <v>4.28</v>
      </c>
      <c r="J6379">
        <v>10.48</v>
      </c>
    </row>
    <row r="6380" spans="8:10" x14ac:dyDescent="0.3">
      <c r="H6380">
        <v>99.99</v>
      </c>
      <c r="I6380">
        <v>42</v>
      </c>
      <c r="J6380">
        <v>57.99</v>
      </c>
    </row>
    <row r="6381" spans="8:10" x14ac:dyDescent="0.3">
      <c r="H6381">
        <v>286.14999999999998</v>
      </c>
      <c r="I6381">
        <v>71.540000000000006</v>
      </c>
      <c r="J6381">
        <v>214.61</v>
      </c>
    </row>
    <row r="6382" spans="8:10" x14ac:dyDescent="0.3">
      <c r="H6382">
        <v>49.79</v>
      </c>
      <c r="I6382">
        <v>-11.83</v>
      </c>
      <c r="J6382">
        <v>61.62</v>
      </c>
    </row>
    <row r="6383" spans="8:10" x14ac:dyDescent="0.3">
      <c r="H6383">
        <v>299.98</v>
      </c>
      <c r="I6383">
        <v>-167.99</v>
      </c>
      <c r="J6383">
        <v>467.97</v>
      </c>
    </row>
    <row r="6384" spans="8:10" x14ac:dyDescent="0.3">
      <c r="H6384">
        <v>158.38</v>
      </c>
      <c r="I6384">
        <v>-36.950000000000003</v>
      </c>
      <c r="J6384">
        <v>195.33</v>
      </c>
    </row>
    <row r="6385" spans="8:10" x14ac:dyDescent="0.3">
      <c r="H6385">
        <v>32.78</v>
      </c>
      <c r="I6385">
        <v>-52.45</v>
      </c>
      <c r="J6385">
        <v>85.23</v>
      </c>
    </row>
    <row r="6386" spans="8:10" x14ac:dyDescent="0.3">
      <c r="H6386">
        <v>47.98</v>
      </c>
      <c r="I6386">
        <v>14.4</v>
      </c>
      <c r="J6386">
        <v>33.58</v>
      </c>
    </row>
    <row r="6387" spans="8:10" x14ac:dyDescent="0.3">
      <c r="H6387">
        <v>62.59</v>
      </c>
      <c r="I6387">
        <v>13.3</v>
      </c>
      <c r="J6387">
        <v>49.29</v>
      </c>
    </row>
    <row r="6388" spans="8:10" x14ac:dyDescent="0.3">
      <c r="H6388">
        <v>4.28</v>
      </c>
      <c r="I6388">
        <v>-6.63</v>
      </c>
      <c r="J6388">
        <v>10.91</v>
      </c>
    </row>
    <row r="6389" spans="8:10" x14ac:dyDescent="0.3">
      <c r="H6389">
        <v>10.56</v>
      </c>
      <c r="I6389">
        <v>4.75</v>
      </c>
      <c r="J6389">
        <v>5.81</v>
      </c>
    </row>
    <row r="6390" spans="8:10" x14ac:dyDescent="0.3">
      <c r="H6390">
        <v>229.94</v>
      </c>
      <c r="I6390">
        <v>6.9</v>
      </c>
      <c r="J6390">
        <v>223.04</v>
      </c>
    </row>
    <row r="6391" spans="8:10" x14ac:dyDescent="0.3">
      <c r="H6391">
        <v>311.14999999999998</v>
      </c>
      <c r="I6391">
        <v>146.24</v>
      </c>
      <c r="J6391">
        <v>164.91</v>
      </c>
    </row>
    <row r="6392" spans="8:10" x14ac:dyDescent="0.3">
      <c r="H6392">
        <v>12.96</v>
      </c>
      <c r="I6392">
        <v>6.35</v>
      </c>
      <c r="J6392">
        <v>6.61</v>
      </c>
    </row>
    <row r="6393" spans="8:10" x14ac:dyDescent="0.3">
      <c r="H6393">
        <v>14.62</v>
      </c>
      <c r="I6393">
        <v>6.73</v>
      </c>
      <c r="J6393">
        <v>7.89</v>
      </c>
    </row>
    <row r="6394" spans="8:10" x14ac:dyDescent="0.3">
      <c r="H6394">
        <v>5.76</v>
      </c>
      <c r="I6394">
        <v>2.82</v>
      </c>
      <c r="J6394">
        <v>2.94</v>
      </c>
    </row>
    <row r="6395" spans="8:10" x14ac:dyDescent="0.3">
      <c r="H6395">
        <v>21.48</v>
      </c>
      <c r="I6395">
        <v>10.53</v>
      </c>
      <c r="J6395">
        <v>10.95</v>
      </c>
    </row>
    <row r="6396" spans="8:10" x14ac:dyDescent="0.3">
      <c r="H6396">
        <v>396.92</v>
      </c>
      <c r="I6396">
        <v>198.46</v>
      </c>
      <c r="J6396">
        <v>198.46</v>
      </c>
    </row>
    <row r="6397" spans="8:10" x14ac:dyDescent="0.3">
      <c r="H6397">
        <v>17.149999999999999</v>
      </c>
      <c r="I6397">
        <v>4.63</v>
      </c>
      <c r="J6397">
        <v>12.52</v>
      </c>
    </row>
    <row r="6398" spans="8:10" x14ac:dyDescent="0.3">
      <c r="H6398">
        <v>23.12</v>
      </c>
      <c r="I6398">
        <v>7.8</v>
      </c>
      <c r="J6398">
        <v>15.32</v>
      </c>
    </row>
    <row r="6399" spans="8:10" x14ac:dyDescent="0.3">
      <c r="H6399">
        <v>5.25</v>
      </c>
      <c r="I6399">
        <v>0.59</v>
      </c>
      <c r="J6399">
        <v>4.66</v>
      </c>
    </row>
    <row r="6400" spans="8:10" x14ac:dyDescent="0.3">
      <c r="H6400">
        <v>824.95</v>
      </c>
      <c r="I6400">
        <v>247.49</v>
      </c>
      <c r="J6400">
        <v>577.46</v>
      </c>
    </row>
    <row r="6401" spans="8:10" x14ac:dyDescent="0.3">
      <c r="H6401">
        <v>24.64</v>
      </c>
      <c r="I6401">
        <v>11.83</v>
      </c>
      <c r="J6401">
        <v>12.81</v>
      </c>
    </row>
    <row r="6402" spans="8:10" x14ac:dyDescent="0.3">
      <c r="H6402">
        <v>227.88</v>
      </c>
      <c r="I6402">
        <v>68.36</v>
      </c>
      <c r="J6402">
        <v>159.52000000000001</v>
      </c>
    </row>
    <row r="6403" spans="8:10" x14ac:dyDescent="0.3">
      <c r="H6403">
        <v>241.96</v>
      </c>
      <c r="I6403">
        <v>33.869999999999997</v>
      </c>
      <c r="J6403">
        <v>208.09</v>
      </c>
    </row>
    <row r="6404" spans="8:10" x14ac:dyDescent="0.3">
      <c r="H6404">
        <v>3.89</v>
      </c>
      <c r="I6404">
        <v>1.87</v>
      </c>
      <c r="J6404">
        <v>2.02</v>
      </c>
    </row>
    <row r="6405" spans="8:10" x14ac:dyDescent="0.3">
      <c r="H6405">
        <v>8.01</v>
      </c>
      <c r="I6405">
        <v>3.04</v>
      </c>
      <c r="J6405">
        <v>4.97</v>
      </c>
    </row>
    <row r="6406" spans="8:10" x14ac:dyDescent="0.3">
      <c r="H6406">
        <v>177.48</v>
      </c>
      <c r="I6406">
        <v>19.97</v>
      </c>
      <c r="J6406">
        <v>157.51</v>
      </c>
    </row>
    <row r="6407" spans="8:10" x14ac:dyDescent="0.3">
      <c r="H6407">
        <v>569.57000000000005</v>
      </c>
      <c r="I6407">
        <v>7.12</v>
      </c>
      <c r="J6407">
        <v>562.45000000000005</v>
      </c>
    </row>
    <row r="6408" spans="8:10" x14ac:dyDescent="0.3">
      <c r="H6408">
        <v>149.72999999999999</v>
      </c>
      <c r="I6408">
        <v>43.42</v>
      </c>
      <c r="J6408">
        <v>106.31</v>
      </c>
    </row>
    <row r="6409" spans="8:10" x14ac:dyDescent="0.3">
      <c r="H6409">
        <v>899.43</v>
      </c>
      <c r="I6409">
        <v>-12.85</v>
      </c>
      <c r="J6409">
        <v>912.28</v>
      </c>
    </row>
    <row r="6410" spans="8:10" x14ac:dyDescent="0.3">
      <c r="H6410">
        <v>46.2</v>
      </c>
      <c r="I6410">
        <v>5.78</v>
      </c>
      <c r="J6410">
        <v>40.42</v>
      </c>
    </row>
    <row r="6411" spans="8:10" x14ac:dyDescent="0.3">
      <c r="H6411">
        <v>47.95</v>
      </c>
      <c r="I6411">
        <v>16.18</v>
      </c>
      <c r="J6411">
        <v>31.77</v>
      </c>
    </row>
    <row r="6412" spans="8:10" x14ac:dyDescent="0.3">
      <c r="H6412">
        <v>7.99</v>
      </c>
      <c r="I6412">
        <v>0.7</v>
      </c>
      <c r="J6412">
        <v>7.29</v>
      </c>
    </row>
    <row r="6413" spans="8:10" x14ac:dyDescent="0.3">
      <c r="H6413">
        <v>76.86</v>
      </c>
      <c r="I6413">
        <v>26.9</v>
      </c>
      <c r="J6413">
        <v>49.96</v>
      </c>
    </row>
    <row r="6414" spans="8:10" x14ac:dyDescent="0.3">
      <c r="H6414">
        <v>102.93</v>
      </c>
      <c r="I6414">
        <v>48.38</v>
      </c>
      <c r="J6414">
        <v>54.55</v>
      </c>
    </row>
    <row r="6415" spans="8:10" x14ac:dyDescent="0.3">
      <c r="H6415">
        <v>98.16</v>
      </c>
      <c r="I6415">
        <v>9.82</v>
      </c>
      <c r="J6415">
        <v>88.34</v>
      </c>
    </row>
    <row r="6416" spans="8:10" x14ac:dyDescent="0.3">
      <c r="H6416">
        <v>11.52</v>
      </c>
      <c r="I6416">
        <v>-7.68</v>
      </c>
      <c r="J6416">
        <v>19.2</v>
      </c>
    </row>
    <row r="6417" spans="8:10" x14ac:dyDescent="0.3">
      <c r="H6417">
        <v>83.88</v>
      </c>
      <c r="I6417">
        <v>29.36</v>
      </c>
      <c r="J6417">
        <v>54.52</v>
      </c>
    </row>
    <row r="6418" spans="8:10" x14ac:dyDescent="0.3">
      <c r="H6418">
        <v>108.58</v>
      </c>
      <c r="I6418">
        <v>-25.33</v>
      </c>
      <c r="J6418">
        <v>133.91</v>
      </c>
    </row>
    <row r="6419" spans="8:10" x14ac:dyDescent="0.3">
      <c r="H6419">
        <v>5.98</v>
      </c>
      <c r="I6419">
        <v>-1.35</v>
      </c>
      <c r="J6419">
        <v>7.33</v>
      </c>
    </row>
    <row r="6420" spans="8:10" x14ac:dyDescent="0.3">
      <c r="H6420">
        <v>21.96</v>
      </c>
      <c r="I6420">
        <v>6.15</v>
      </c>
      <c r="J6420">
        <v>15.81</v>
      </c>
    </row>
    <row r="6421" spans="8:10" x14ac:dyDescent="0.3">
      <c r="H6421">
        <v>368.97</v>
      </c>
      <c r="I6421">
        <v>81.17</v>
      </c>
      <c r="J6421">
        <v>287.8</v>
      </c>
    </row>
    <row r="6422" spans="8:10" x14ac:dyDescent="0.3">
      <c r="H6422">
        <v>12.39</v>
      </c>
      <c r="I6422">
        <v>3.47</v>
      </c>
      <c r="J6422">
        <v>8.92</v>
      </c>
    </row>
    <row r="6423" spans="8:10" x14ac:dyDescent="0.3">
      <c r="H6423">
        <v>332.94</v>
      </c>
      <c r="I6423">
        <v>9.99</v>
      </c>
      <c r="J6423">
        <v>322.95</v>
      </c>
    </row>
    <row r="6424" spans="8:10" x14ac:dyDescent="0.3">
      <c r="H6424">
        <v>111.93</v>
      </c>
      <c r="I6424">
        <v>34.700000000000003</v>
      </c>
      <c r="J6424">
        <v>77.23</v>
      </c>
    </row>
    <row r="6425" spans="8:10" x14ac:dyDescent="0.3">
      <c r="H6425">
        <v>454.27</v>
      </c>
      <c r="I6425">
        <v>-73.819999999999993</v>
      </c>
      <c r="J6425">
        <v>528.09</v>
      </c>
    </row>
    <row r="6426" spans="8:10" x14ac:dyDescent="0.3">
      <c r="H6426">
        <v>19.440000000000001</v>
      </c>
      <c r="I6426">
        <v>9.33</v>
      </c>
      <c r="J6426">
        <v>10.11</v>
      </c>
    </row>
    <row r="6427" spans="8:10" x14ac:dyDescent="0.3">
      <c r="H6427">
        <v>8399.98</v>
      </c>
      <c r="I6427">
        <v>1120</v>
      </c>
      <c r="J6427">
        <v>7279.98</v>
      </c>
    </row>
    <row r="6428" spans="8:10" x14ac:dyDescent="0.3">
      <c r="H6428">
        <v>6.29</v>
      </c>
      <c r="I6428">
        <v>-4.2</v>
      </c>
      <c r="J6428">
        <v>10.49</v>
      </c>
    </row>
    <row r="6429" spans="8:10" x14ac:dyDescent="0.3">
      <c r="H6429">
        <v>10.37</v>
      </c>
      <c r="I6429">
        <v>3.63</v>
      </c>
      <c r="J6429">
        <v>6.74</v>
      </c>
    </row>
    <row r="6430" spans="8:10" x14ac:dyDescent="0.3">
      <c r="H6430">
        <v>122.38</v>
      </c>
      <c r="I6430">
        <v>-24.48</v>
      </c>
      <c r="J6430">
        <v>146.86000000000001</v>
      </c>
    </row>
    <row r="6431" spans="8:10" x14ac:dyDescent="0.3">
      <c r="H6431">
        <v>25.98</v>
      </c>
      <c r="I6431">
        <v>-1.62</v>
      </c>
      <c r="J6431">
        <v>27.6</v>
      </c>
    </row>
    <row r="6432" spans="8:10" x14ac:dyDescent="0.3">
      <c r="H6432">
        <v>945.04</v>
      </c>
      <c r="I6432">
        <v>-299.26</v>
      </c>
      <c r="J6432">
        <v>1244.3</v>
      </c>
    </row>
    <row r="6433" spans="8:10" x14ac:dyDescent="0.3">
      <c r="H6433">
        <v>14.3</v>
      </c>
      <c r="I6433">
        <v>-10.49</v>
      </c>
      <c r="J6433">
        <v>24.79</v>
      </c>
    </row>
    <row r="6434" spans="8:10" x14ac:dyDescent="0.3">
      <c r="H6434">
        <v>410.35</v>
      </c>
      <c r="I6434">
        <v>-51.29</v>
      </c>
      <c r="J6434">
        <v>461.64</v>
      </c>
    </row>
    <row r="6435" spans="8:10" x14ac:dyDescent="0.3">
      <c r="H6435">
        <v>23.52</v>
      </c>
      <c r="I6435">
        <v>8.5299999999999994</v>
      </c>
      <c r="J6435">
        <v>14.99</v>
      </c>
    </row>
    <row r="6436" spans="8:10" x14ac:dyDescent="0.3">
      <c r="H6436">
        <v>180.96</v>
      </c>
      <c r="I6436">
        <v>13.57</v>
      </c>
      <c r="J6436">
        <v>167.39</v>
      </c>
    </row>
    <row r="6437" spans="8:10" x14ac:dyDescent="0.3">
      <c r="H6437">
        <v>35</v>
      </c>
      <c r="I6437">
        <v>14.7</v>
      </c>
      <c r="J6437">
        <v>20.3</v>
      </c>
    </row>
    <row r="6438" spans="8:10" x14ac:dyDescent="0.3">
      <c r="H6438">
        <v>477.15</v>
      </c>
      <c r="I6438">
        <v>28.63</v>
      </c>
      <c r="J6438">
        <v>448.52</v>
      </c>
    </row>
    <row r="6439" spans="8:10" x14ac:dyDescent="0.3">
      <c r="H6439">
        <v>302.38</v>
      </c>
      <c r="I6439">
        <v>22.68</v>
      </c>
      <c r="J6439">
        <v>279.7</v>
      </c>
    </row>
    <row r="6440" spans="8:10" x14ac:dyDescent="0.3">
      <c r="H6440">
        <v>974.99</v>
      </c>
      <c r="I6440">
        <v>-97.5</v>
      </c>
      <c r="J6440">
        <v>1072.49</v>
      </c>
    </row>
    <row r="6441" spans="8:10" x14ac:dyDescent="0.3">
      <c r="H6441">
        <v>589.41</v>
      </c>
      <c r="I6441">
        <v>-6.55</v>
      </c>
      <c r="J6441">
        <v>595.96</v>
      </c>
    </row>
    <row r="6442" spans="8:10" x14ac:dyDescent="0.3">
      <c r="H6442">
        <v>34.700000000000003</v>
      </c>
      <c r="I6442">
        <v>12.49</v>
      </c>
      <c r="J6442">
        <v>22.21</v>
      </c>
    </row>
    <row r="6443" spans="8:10" x14ac:dyDescent="0.3">
      <c r="H6443">
        <v>99.87</v>
      </c>
      <c r="I6443">
        <v>23.97</v>
      </c>
      <c r="J6443">
        <v>75.900000000000006</v>
      </c>
    </row>
    <row r="6444" spans="8:10" x14ac:dyDescent="0.3">
      <c r="H6444">
        <v>37.94</v>
      </c>
      <c r="I6444">
        <v>18.21</v>
      </c>
      <c r="J6444">
        <v>19.73</v>
      </c>
    </row>
    <row r="6445" spans="8:10" x14ac:dyDescent="0.3">
      <c r="H6445">
        <v>24.9</v>
      </c>
      <c r="I6445">
        <v>11.45</v>
      </c>
      <c r="J6445">
        <v>13.45</v>
      </c>
    </row>
    <row r="6446" spans="8:10" x14ac:dyDescent="0.3">
      <c r="H6446">
        <v>82.26</v>
      </c>
      <c r="I6446">
        <v>33.729999999999997</v>
      </c>
      <c r="J6446">
        <v>48.53</v>
      </c>
    </row>
    <row r="6447" spans="8:10" x14ac:dyDescent="0.3">
      <c r="H6447">
        <v>7.1</v>
      </c>
      <c r="I6447">
        <v>2.4900000000000002</v>
      </c>
      <c r="J6447">
        <v>4.6100000000000003</v>
      </c>
    </row>
    <row r="6448" spans="8:10" x14ac:dyDescent="0.3">
      <c r="H6448">
        <v>103.5</v>
      </c>
      <c r="I6448">
        <v>-77.62</v>
      </c>
      <c r="J6448">
        <v>181.12</v>
      </c>
    </row>
    <row r="6449" spans="8:10" x14ac:dyDescent="0.3">
      <c r="H6449">
        <v>2.46</v>
      </c>
      <c r="I6449">
        <v>0.86</v>
      </c>
      <c r="J6449">
        <v>1.6</v>
      </c>
    </row>
    <row r="6450" spans="8:10" x14ac:dyDescent="0.3">
      <c r="H6450">
        <v>8.7200000000000006</v>
      </c>
      <c r="I6450">
        <v>0.65</v>
      </c>
      <c r="J6450">
        <v>8.07</v>
      </c>
    </row>
    <row r="6451" spans="8:10" x14ac:dyDescent="0.3">
      <c r="H6451">
        <v>10.76</v>
      </c>
      <c r="I6451">
        <v>5.16</v>
      </c>
      <c r="J6451">
        <v>5.6</v>
      </c>
    </row>
    <row r="6452" spans="8:10" x14ac:dyDescent="0.3">
      <c r="H6452">
        <v>45.68</v>
      </c>
      <c r="I6452">
        <v>21.01</v>
      </c>
      <c r="J6452">
        <v>24.67</v>
      </c>
    </row>
    <row r="6453" spans="8:10" x14ac:dyDescent="0.3">
      <c r="H6453">
        <v>6.7</v>
      </c>
      <c r="I6453">
        <v>2.21</v>
      </c>
      <c r="J6453">
        <v>4.49</v>
      </c>
    </row>
    <row r="6454" spans="8:10" x14ac:dyDescent="0.3">
      <c r="H6454">
        <v>158.38</v>
      </c>
      <c r="I6454">
        <v>13.86</v>
      </c>
      <c r="J6454">
        <v>144.52000000000001</v>
      </c>
    </row>
    <row r="6455" spans="8:10" x14ac:dyDescent="0.3">
      <c r="H6455">
        <v>3.44</v>
      </c>
      <c r="I6455">
        <v>0.56000000000000005</v>
      </c>
      <c r="J6455">
        <v>2.88</v>
      </c>
    </row>
    <row r="6456" spans="8:10" x14ac:dyDescent="0.3">
      <c r="H6456">
        <v>56.56</v>
      </c>
      <c r="I6456">
        <v>15.27</v>
      </c>
      <c r="J6456">
        <v>41.29</v>
      </c>
    </row>
    <row r="6457" spans="8:10" x14ac:dyDescent="0.3">
      <c r="H6457">
        <v>36.96</v>
      </c>
      <c r="I6457">
        <v>11.46</v>
      </c>
      <c r="J6457">
        <v>25.5</v>
      </c>
    </row>
    <row r="6458" spans="8:10" x14ac:dyDescent="0.3">
      <c r="H6458">
        <v>135.99</v>
      </c>
      <c r="I6458">
        <v>36.72</v>
      </c>
      <c r="J6458">
        <v>99.27</v>
      </c>
    </row>
    <row r="6459" spans="8:10" x14ac:dyDescent="0.3">
      <c r="H6459">
        <v>15.96</v>
      </c>
      <c r="I6459">
        <v>7.02</v>
      </c>
      <c r="J6459">
        <v>8.94</v>
      </c>
    </row>
    <row r="6460" spans="8:10" x14ac:dyDescent="0.3">
      <c r="H6460">
        <v>3.76</v>
      </c>
      <c r="I6460">
        <v>1.0900000000000001</v>
      </c>
      <c r="J6460">
        <v>2.67</v>
      </c>
    </row>
    <row r="6461" spans="8:10" x14ac:dyDescent="0.3">
      <c r="H6461">
        <v>14.7</v>
      </c>
      <c r="I6461">
        <v>6.62</v>
      </c>
      <c r="J6461">
        <v>8.08</v>
      </c>
    </row>
    <row r="6462" spans="8:10" x14ac:dyDescent="0.3">
      <c r="H6462">
        <v>37.200000000000003</v>
      </c>
      <c r="I6462">
        <v>9.3000000000000007</v>
      </c>
      <c r="J6462">
        <v>27.9</v>
      </c>
    </row>
    <row r="6463" spans="8:10" x14ac:dyDescent="0.3">
      <c r="H6463">
        <v>89.97</v>
      </c>
      <c r="I6463">
        <v>18.89</v>
      </c>
      <c r="J6463">
        <v>71.08</v>
      </c>
    </row>
    <row r="6464" spans="8:10" x14ac:dyDescent="0.3">
      <c r="H6464">
        <v>261.95999999999998</v>
      </c>
      <c r="I6464">
        <v>23.58</v>
      </c>
      <c r="J6464">
        <v>238.38</v>
      </c>
    </row>
    <row r="6465" spans="8:10" x14ac:dyDescent="0.3">
      <c r="H6465">
        <v>74</v>
      </c>
      <c r="I6465">
        <v>37</v>
      </c>
      <c r="J6465">
        <v>37</v>
      </c>
    </row>
    <row r="6466" spans="8:10" x14ac:dyDescent="0.3">
      <c r="H6466">
        <v>13.28</v>
      </c>
      <c r="I6466">
        <v>6.37</v>
      </c>
      <c r="J6466">
        <v>6.91</v>
      </c>
    </row>
    <row r="6467" spans="8:10" x14ac:dyDescent="0.3">
      <c r="H6467">
        <v>84.96</v>
      </c>
      <c r="I6467">
        <v>6.37</v>
      </c>
      <c r="J6467">
        <v>78.59</v>
      </c>
    </row>
    <row r="6468" spans="8:10" x14ac:dyDescent="0.3">
      <c r="H6468">
        <v>68.459999999999994</v>
      </c>
      <c r="I6468">
        <v>25.33</v>
      </c>
      <c r="J6468">
        <v>43.13</v>
      </c>
    </row>
    <row r="6469" spans="8:10" x14ac:dyDescent="0.3">
      <c r="H6469">
        <v>2079.4</v>
      </c>
      <c r="I6469">
        <v>582.23</v>
      </c>
      <c r="J6469">
        <v>1497.17</v>
      </c>
    </row>
    <row r="6470" spans="8:10" x14ac:dyDescent="0.3">
      <c r="H6470">
        <v>629.95000000000005</v>
      </c>
      <c r="I6470">
        <v>176.39</v>
      </c>
      <c r="J6470">
        <v>453.56</v>
      </c>
    </row>
    <row r="6471" spans="8:10" x14ac:dyDescent="0.3">
      <c r="H6471">
        <v>72.42</v>
      </c>
      <c r="I6471">
        <v>23.9</v>
      </c>
      <c r="J6471">
        <v>48.52</v>
      </c>
    </row>
    <row r="6472" spans="8:10" x14ac:dyDescent="0.3">
      <c r="H6472">
        <v>131.97999999999999</v>
      </c>
      <c r="I6472">
        <v>35.630000000000003</v>
      </c>
      <c r="J6472">
        <v>96.35</v>
      </c>
    </row>
    <row r="6473" spans="8:10" x14ac:dyDescent="0.3">
      <c r="H6473">
        <v>114.52</v>
      </c>
      <c r="I6473">
        <v>11.45</v>
      </c>
      <c r="J6473">
        <v>103.07</v>
      </c>
    </row>
    <row r="6474" spans="8:10" x14ac:dyDescent="0.3">
      <c r="H6474">
        <v>100.24</v>
      </c>
      <c r="I6474">
        <v>33.83</v>
      </c>
      <c r="J6474">
        <v>66.41</v>
      </c>
    </row>
    <row r="6475" spans="8:10" x14ac:dyDescent="0.3">
      <c r="H6475">
        <v>871.8</v>
      </c>
      <c r="I6475">
        <v>87.18</v>
      </c>
      <c r="J6475">
        <v>784.62</v>
      </c>
    </row>
    <row r="6476" spans="8:10" x14ac:dyDescent="0.3">
      <c r="H6476">
        <v>61.96</v>
      </c>
      <c r="I6476">
        <v>-53.29</v>
      </c>
      <c r="J6476">
        <v>115.25</v>
      </c>
    </row>
    <row r="6477" spans="8:10" x14ac:dyDescent="0.3">
      <c r="H6477">
        <v>4.55</v>
      </c>
      <c r="I6477">
        <v>-3.49</v>
      </c>
      <c r="J6477">
        <v>8.0399999999999991</v>
      </c>
    </row>
    <row r="6478" spans="8:10" x14ac:dyDescent="0.3">
      <c r="H6478">
        <v>5.2</v>
      </c>
      <c r="I6478">
        <v>0.57999999999999996</v>
      </c>
      <c r="J6478">
        <v>4.62</v>
      </c>
    </row>
    <row r="6479" spans="8:10" x14ac:dyDescent="0.3">
      <c r="H6479">
        <v>205.99</v>
      </c>
      <c r="I6479">
        <v>-2.57</v>
      </c>
      <c r="J6479">
        <v>208.56</v>
      </c>
    </row>
    <row r="6480" spans="8:10" x14ac:dyDescent="0.3">
      <c r="H6480">
        <v>15.55</v>
      </c>
      <c r="I6480">
        <v>5.44</v>
      </c>
      <c r="J6480">
        <v>10.11</v>
      </c>
    </row>
    <row r="6481" spans="8:10" x14ac:dyDescent="0.3">
      <c r="H6481">
        <v>503.96</v>
      </c>
      <c r="I6481">
        <v>50.4</v>
      </c>
      <c r="J6481">
        <v>453.56</v>
      </c>
    </row>
    <row r="6482" spans="8:10" x14ac:dyDescent="0.3">
      <c r="H6482">
        <v>24.47</v>
      </c>
      <c r="I6482">
        <v>1.84</v>
      </c>
      <c r="J6482">
        <v>22.63</v>
      </c>
    </row>
    <row r="6483" spans="8:10" x14ac:dyDescent="0.3">
      <c r="H6483">
        <v>241.57</v>
      </c>
      <c r="I6483">
        <v>0</v>
      </c>
      <c r="J6483">
        <v>241.57</v>
      </c>
    </row>
    <row r="6484" spans="8:10" x14ac:dyDescent="0.3">
      <c r="H6484">
        <v>110.4</v>
      </c>
      <c r="I6484">
        <v>-4.1399999999999997</v>
      </c>
      <c r="J6484">
        <v>114.54</v>
      </c>
    </row>
    <row r="6485" spans="8:10" x14ac:dyDescent="0.3">
      <c r="H6485">
        <v>384.77</v>
      </c>
      <c r="I6485">
        <v>-115.43</v>
      </c>
      <c r="J6485">
        <v>500.2</v>
      </c>
    </row>
    <row r="6486" spans="8:10" x14ac:dyDescent="0.3">
      <c r="H6486">
        <v>78.66</v>
      </c>
      <c r="I6486">
        <v>36.18</v>
      </c>
      <c r="J6486">
        <v>42.48</v>
      </c>
    </row>
    <row r="6487" spans="8:10" x14ac:dyDescent="0.3">
      <c r="H6487">
        <v>45.36</v>
      </c>
      <c r="I6487">
        <v>22.23</v>
      </c>
      <c r="J6487">
        <v>23.13</v>
      </c>
    </row>
    <row r="6488" spans="8:10" x14ac:dyDescent="0.3">
      <c r="H6488">
        <v>962.08</v>
      </c>
      <c r="I6488">
        <v>156.34</v>
      </c>
      <c r="J6488">
        <v>805.74</v>
      </c>
    </row>
    <row r="6489" spans="8:10" x14ac:dyDescent="0.3">
      <c r="H6489">
        <v>12.84</v>
      </c>
      <c r="I6489">
        <v>-9.85</v>
      </c>
      <c r="J6489">
        <v>22.69</v>
      </c>
    </row>
    <row r="6490" spans="8:10" x14ac:dyDescent="0.3">
      <c r="H6490">
        <v>295.45999999999998</v>
      </c>
      <c r="I6490">
        <v>96.02</v>
      </c>
      <c r="J6490">
        <v>199.44</v>
      </c>
    </row>
    <row r="6491" spans="8:10" x14ac:dyDescent="0.3">
      <c r="H6491">
        <v>32.4</v>
      </c>
      <c r="I6491">
        <v>15.55</v>
      </c>
      <c r="J6491">
        <v>16.850000000000001</v>
      </c>
    </row>
    <row r="6492" spans="8:10" x14ac:dyDescent="0.3">
      <c r="H6492">
        <v>103.94</v>
      </c>
      <c r="I6492">
        <v>16.89</v>
      </c>
      <c r="J6492">
        <v>87.05</v>
      </c>
    </row>
    <row r="6493" spans="8:10" x14ac:dyDescent="0.3">
      <c r="H6493">
        <v>289.57</v>
      </c>
      <c r="I6493">
        <v>10.86</v>
      </c>
      <c r="J6493">
        <v>278.70999999999998</v>
      </c>
    </row>
    <row r="6494" spans="8:10" x14ac:dyDescent="0.3">
      <c r="H6494">
        <v>39.72</v>
      </c>
      <c r="I6494">
        <v>4.47</v>
      </c>
      <c r="J6494">
        <v>35.25</v>
      </c>
    </row>
    <row r="6495" spans="8:10" x14ac:dyDescent="0.3">
      <c r="H6495">
        <v>244.77</v>
      </c>
      <c r="I6495">
        <v>24.48</v>
      </c>
      <c r="J6495">
        <v>220.29</v>
      </c>
    </row>
    <row r="6496" spans="8:10" x14ac:dyDescent="0.3">
      <c r="H6496">
        <v>24</v>
      </c>
      <c r="I6496">
        <v>-2.7</v>
      </c>
      <c r="J6496">
        <v>26.7</v>
      </c>
    </row>
    <row r="6497" spans="8:10" x14ac:dyDescent="0.3">
      <c r="H6497">
        <v>15.55</v>
      </c>
      <c r="I6497">
        <v>5.44</v>
      </c>
      <c r="J6497">
        <v>10.11</v>
      </c>
    </row>
    <row r="6498" spans="8:10" x14ac:dyDescent="0.3">
      <c r="H6498">
        <v>26.18</v>
      </c>
      <c r="I6498">
        <v>-3.27</v>
      </c>
      <c r="J6498">
        <v>29.45</v>
      </c>
    </row>
    <row r="6499" spans="8:10" x14ac:dyDescent="0.3">
      <c r="H6499">
        <v>20.94</v>
      </c>
      <c r="I6499">
        <v>6.07</v>
      </c>
      <c r="J6499">
        <v>14.87</v>
      </c>
    </row>
    <row r="6500" spans="8:10" x14ac:dyDescent="0.3">
      <c r="H6500">
        <v>135.09</v>
      </c>
      <c r="I6500">
        <v>62.14</v>
      </c>
      <c r="J6500">
        <v>72.95</v>
      </c>
    </row>
    <row r="6501" spans="8:10" x14ac:dyDescent="0.3">
      <c r="H6501">
        <v>279.86</v>
      </c>
      <c r="I6501">
        <v>64.37</v>
      </c>
      <c r="J6501">
        <v>215.49</v>
      </c>
    </row>
    <row r="6502" spans="8:10" x14ac:dyDescent="0.3">
      <c r="H6502">
        <v>90.06</v>
      </c>
      <c r="I6502">
        <v>41.43</v>
      </c>
      <c r="J6502">
        <v>48.63</v>
      </c>
    </row>
    <row r="6503" spans="8:10" x14ac:dyDescent="0.3">
      <c r="H6503">
        <v>539.96</v>
      </c>
      <c r="I6503">
        <v>-107.99</v>
      </c>
      <c r="J6503">
        <v>647.95000000000005</v>
      </c>
    </row>
    <row r="6504" spans="8:10" x14ac:dyDescent="0.3">
      <c r="H6504">
        <v>50.23</v>
      </c>
      <c r="I6504">
        <v>-10.050000000000001</v>
      </c>
      <c r="J6504">
        <v>60.28</v>
      </c>
    </row>
    <row r="6505" spans="8:10" x14ac:dyDescent="0.3">
      <c r="H6505">
        <v>19.239999999999998</v>
      </c>
      <c r="I6505">
        <v>-13.47</v>
      </c>
      <c r="J6505">
        <v>32.71</v>
      </c>
    </row>
    <row r="6506" spans="8:10" x14ac:dyDescent="0.3">
      <c r="H6506">
        <v>1247.6400000000001</v>
      </c>
      <c r="I6506">
        <v>349.34</v>
      </c>
      <c r="J6506">
        <v>898.3</v>
      </c>
    </row>
    <row r="6507" spans="8:10" x14ac:dyDescent="0.3">
      <c r="H6507">
        <v>5.3</v>
      </c>
      <c r="I6507">
        <v>0.46</v>
      </c>
      <c r="J6507">
        <v>4.84</v>
      </c>
    </row>
    <row r="6508" spans="8:10" x14ac:dyDescent="0.3">
      <c r="H6508">
        <v>19.14</v>
      </c>
      <c r="I6508">
        <v>5.98</v>
      </c>
      <c r="J6508">
        <v>13.16</v>
      </c>
    </row>
    <row r="6509" spans="8:10" x14ac:dyDescent="0.3">
      <c r="H6509">
        <v>332.83</v>
      </c>
      <c r="I6509">
        <v>-24.96</v>
      </c>
      <c r="J6509">
        <v>357.79</v>
      </c>
    </row>
    <row r="6510" spans="8:10" x14ac:dyDescent="0.3">
      <c r="H6510">
        <v>279.89999999999998</v>
      </c>
      <c r="I6510">
        <v>137.15</v>
      </c>
      <c r="J6510">
        <v>142.75</v>
      </c>
    </row>
    <row r="6511" spans="8:10" x14ac:dyDescent="0.3">
      <c r="H6511">
        <v>50.35</v>
      </c>
      <c r="I6511">
        <v>17.62</v>
      </c>
      <c r="J6511">
        <v>32.729999999999997</v>
      </c>
    </row>
    <row r="6512" spans="8:10" x14ac:dyDescent="0.3">
      <c r="H6512">
        <v>34.020000000000003</v>
      </c>
      <c r="I6512">
        <v>16.670000000000002</v>
      </c>
      <c r="J6512">
        <v>17.350000000000001</v>
      </c>
    </row>
    <row r="6513" spans="8:10" x14ac:dyDescent="0.3">
      <c r="H6513">
        <v>23.88</v>
      </c>
      <c r="I6513">
        <v>8.1199999999999992</v>
      </c>
      <c r="J6513">
        <v>15.76</v>
      </c>
    </row>
    <row r="6514" spans="8:10" x14ac:dyDescent="0.3">
      <c r="H6514">
        <v>11.52</v>
      </c>
      <c r="I6514">
        <v>5.64</v>
      </c>
      <c r="J6514">
        <v>5.88</v>
      </c>
    </row>
    <row r="6515" spans="8:10" x14ac:dyDescent="0.3">
      <c r="H6515">
        <v>286.93</v>
      </c>
      <c r="I6515">
        <v>140.6</v>
      </c>
      <c r="J6515">
        <v>146.33000000000001</v>
      </c>
    </row>
    <row r="6516" spans="8:10" x14ac:dyDescent="0.3">
      <c r="H6516">
        <v>206.38</v>
      </c>
      <c r="I6516">
        <v>23.22</v>
      </c>
      <c r="J6516">
        <v>183.16</v>
      </c>
    </row>
    <row r="6517" spans="8:10" x14ac:dyDescent="0.3">
      <c r="H6517">
        <v>218.35</v>
      </c>
      <c r="I6517">
        <v>0</v>
      </c>
      <c r="J6517">
        <v>218.35</v>
      </c>
    </row>
    <row r="6518" spans="8:10" x14ac:dyDescent="0.3">
      <c r="H6518">
        <v>529.9</v>
      </c>
      <c r="I6518">
        <v>105.98</v>
      </c>
      <c r="J6518">
        <v>423.92</v>
      </c>
    </row>
    <row r="6519" spans="8:10" x14ac:dyDescent="0.3">
      <c r="H6519">
        <v>99.3</v>
      </c>
      <c r="I6519">
        <v>41.71</v>
      </c>
      <c r="J6519">
        <v>57.59</v>
      </c>
    </row>
    <row r="6520" spans="8:10" x14ac:dyDescent="0.3">
      <c r="H6520">
        <v>108.96</v>
      </c>
      <c r="I6520">
        <v>30.51</v>
      </c>
      <c r="J6520">
        <v>78.45</v>
      </c>
    </row>
    <row r="6521" spans="8:10" x14ac:dyDescent="0.3">
      <c r="H6521">
        <v>2.69</v>
      </c>
      <c r="I6521">
        <v>0.84</v>
      </c>
      <c r="J6521">
        <v>1.85</v>
      </c>
    </row>
    <row r="6522" spans="8:10" x14ac:dyDescent="0.3">
      <c r="H6522">
        <v>5443.96</v>
      </c>
      <c r="I6522">
        <v>2504.2199999999998</v>
      </c>
      <c r="J6522">
        <v>2939.74</v>
      </c>
    </row>
    <row r="6523" spans="8:10" x14ac:dyDescent="0.3">
      <c r="H6523">
        <v>302.67</v>
      </c>
      <c r="I6523">
        <v>72.64</v>
      </c>
      <c r="J6523">
        <v>230.03</v>
      </c>
    </row>
    <row r="6524" spans="8:10" x14ac:dyDescent="0.3">
      <c r="H6524">
        <v>56.07</v>
      </c>
      <c r="I6524">
        <v>25.23</v>
      </c>
      <c r="J6524">
        <v>30.84</v>
      </c>
    </row>
    <row r="6525" spans="8:10" x14ac:dyDescent="0.3">
      <c r="H6525">
        <v>10.08</v>
      </c>
      <c r="I6525">
        <v>3.28</v>
      </c>
      <c r="J6525">
        <v>6.8</v>
      </c>
    </row>
    <row r="6526" spans="8:10" x14ac:dyDescent="0.3">
      <c r="H6526">
        <v>59.99</v>
      </c>
      <c r="I6526">
        <v>-13</v>
      </c>
      <c r="J6526">
        <v>72.989999999999995</v>
      </c>
    </row>
    <row r="6527" spans="8:10" x14ac:dyDescent="0.3">
      <c r="H6527">
        <v>5.71</v>
      </c>
      <c r="I6527">
        <v>-4.76</v>
      </c>
      <c r="J6527">
        <v>10.47</v>
      </c>
    </row>
    <row r="6528" spans="8:10" x14ac:dyDescent="0.3">
      <c r="H6528">
        <v>9.42</v>
      </c>
      <c r="I6528">
        <v>-7.85</v>
      </c>
      <c r="J6528">
        <v>17.27</v>
      </c>
    </row>
    <row r="6529" spans="8:10" x14ac:dyDescent="0.3">
      <c r="H6529">
        <v>1999.96</v>
      </c>
      <c r="I6529">
        <v>899.98</v>
      </c>
      <c r="J6529">
        <v>1099.98</v>
      </c>
    </row>
    <row r="6530" spans="8:10" x14ac:dyDescent="0.3">
      <c r="H6530">
        <v>216.4</v>
      </c>
      <c r="I6530">
        <v>56.26</v>
      </c>
      <c r="J6530">
        <v>160.13999999999999</v>
      </c>
    </row>
    <row r="6531" spans="8:10" x14ac:dyDescent="0.3">
      <c r="H6531">
        <v>6.94</v>
      </c>
      <c r="I6531">
        <v>2.34</v>
      </c>
      <c r="J6531">
        <v>4.5999999999999996</v>
      </c>
    </row>
    <row r="6532" spans="8:10" x14ac:dyDescent="0.3">
      <c r="H6532">
        <v>4.43</v>
      </c>
      <c r="I6532">
        <v>-6.86</v>
      </c>
      <c r="J6532">
        <v>11.29</v>
      </c>
    </row>
    <row r="6533" spans="8:10" x14ac:dyDescent="0.3">
      <c r="H6533">
        <v>8.8000000000000007</v>
      </c>
      <c r="I6533">
        <v>2.5499999999999998</v>
      </c>
      <c r="J6533">
        <v>6.25</v>
      </c>
    </row>
    <row r="6534" spans="8:10" x14ac:dyDescent="0.3">
      <c r="H6534">
        <v>142.80000000000001</v>
      </c>
      <c r="I6534">
        <v>29.99</v>
      </c>
      <c r="J6534">
        <v>112.81</v>
      </c>
    </row>
    <row r="6535" spans="8:10" x14ac:dyDescent="0.3">
      <c r="H6535">
        <v>399.95</v>
      </c>
      <c r="I6535">
        <v>143.97999999999999</v>
      </c>
      <c r="J6535">
        <v>255.97</v>
      </c>
    </row>
    <row r="6536" spans="8:10" x14ac:dyDescent="0.3">
      <c r="H6536">
        <v>2152.7800000000002</v>
      </c>
      <c r="I6536">
        <v>726.56</v>
      </c>
      <c r="J6536">
        <v>1426.22</v>
      </c>
    </row>
    <row r="6537" spans="8:10" x14ac:dyDescent="0.3">
      <c r="H6537">
        <v>4007.84</v>
      </c>
      <c r="I6537">
        <v>-50.1</v>
      </c>
      <c r="J6537">
        <v>4057.94</v>
      </c>
    </row>
    <row r="6538" spans="8:10" x14ac:dyDescent="0.3">
      <c r="H6538">
        <v>328.59</v>
      </c>
      <c r="I6538">
        <v>-147.87</v>
      </c>
      <c r="J6538">
        <v>476.46</v>
      </c>
    </row>
    <row r="6539" spans="8:10" x14ac:dyDescent="0.3">
      <c r="H6539">
        <v>98.35</v>
      </c>
      <c r="I6539">
        <v>-24.59</v>
      </c>
      <c r="J6539">
        <v>122.94</v>
      </c>
    </row>
    <row r="6540" spans="8:10" x14ac:dyDescent="0.3">
      <c r="H6540">
        <v>158.99</v>
      </c>
      <c r="I6540">
        <v>41.34</v>
      </c>
      <c r="J6540">
        <v>117.65</v>
      </c>
    </row>
    <row r="6541" spans="8:10" x14ac:dyDescent="0.3">
      <c r="H6541">
        <v>291.10000000000002</v>
      </c>
      <c r="I6541">
        <v>75.69</v>
      </c>
      <c r="J6541">
        <v>215.41</v>
      </c>
    </row>
    <row r="6542" spans="8:10" x14ac:dyDescent="0.3">
      <c r="H6542">
        <v>73.680000000000007</v>
      </c>
      <c r="I6542">
        <v>34.630000000000003</v>
      </c>
      <c r="J6542">
        <v>39.049999999999997</v>
      </c>
    </row>
    <row r="6543" spans="8:10" x14ac:dyDescent="0.3">
      <c r="H6543">
        <v>139.91999999999999</v>
      </c>
      <c r="I6543">
        <v>23.79</v>
      </c>
      <c r="J6543">
        <v>116.13</v>
      </c>
    </row>
    <row r="6544" spans="8:10" x14ac:dyDescent="0.3">
      <c r="H6544">
        <v>107.88</v>
      </c>
      <c r="I6544">
        <v>10.79</v>
      </c>
      <c r="J6544">
        <v>97.09</v>
      </c>
    </row>
    <row r="6545" spans="8:10" x14ac:dyDescent="0.3">
      <c r="H6545">
        <v>33.29</v>
      </c>
      <c r="I6545">
        <v>7.99</v>
      </c>
      <c r="J6545">
        <v>25.3</v>
      </c>
    </row>
    <row r="6546" spans="8:10" x14ac:dyDescent="0.3">
      <c r="H6546">
        <v>58.17</v>
      </c>
      <c r="I6546">
        <v>-46.54</v>
      </c>
      <c r="J6546">
        <v>104.71</v>
      </c>
    </row>
    <row r="6547" spans="8:10" x14ac:dyDescent="0.3">
      <c r="H6547">
        <v>5.04</v>
      </c>
      <c r="I6547">
        <v>1.76</v>
      </c>
      <c r="J6547">
        <v>3.28</v>
      </c>
    </row>
    <row r="6548" spans="8:10" x14ac:dyDescent="0.3">
      <c r="H6548">
        <v>24.78</v>
      </c>
      <c r="I6548">
        <v>7.75</v>
      </c>
      <c r="J6548">
        <v>17.03</v>
      </c>
    </row>
    <row r="6549" spans="8:10" x14ac:dyDescent="0.3">
      <c r="H6549">
        <v>634.12</v>
      </c>
      <c r="I6549">
        <v>-172.12</v>
      </c>
      <c r="J6549">
        <v>806.24</v>
      </c>
    </row>
    <row r="6550" spans="8:10" x14ac:dyDescent="0.3">
      <c r="H6550">
        <v>17.47</v>
      </c>
      <c r="I6550">
        <v>5.68</v>
      </c>
      <c r="J6550">
        <v>11.79</v>
      </c>
    </row>
    <row r="6551" spans="8:10" x14ac:dyDescent="0.3">
      <c r="H6551">
        <v>155.88</v>
      </c>
      <c r="I6551">
        <v>38.97</v>
      </c>
      <c r="J6551">
        <v>116.91</v>
      </c>
    </row>
    <row r="6552" spans="8:10" x14ac:dyDescent="0.3">
      <c r="H6552">
        <v>327.56</v>
      </c>
      <c r="I6552">
        <v>21.84</v>
      </c>
      <c r="J6552">
        <v>305.72000000000003</v>
      </c>
    </row>
    <row r="6553" spans="8:10" x14ac:dyDescent="0.3">
      <c r="H6553">
        <v>13.36</v>
      </c>
      <c r="I6553">
        <v>6.41</v>
      </c>
      <c r="J6553">
        <v>6.95</v>
      </c>
    </row>
    <row r="6554" spans="8:10" x14ac:dyDescent="0.3">
      <c r="H6554">
        <v>158.9</v>
      </c>
      <c r="I6554">
        <v>7.95</v>
      </c>
      <c r="J6554">
        <v>150.94999999999999</v>
      </c>
    </row>
    <row r="6555" spans="8:10" x14ac:dyDescent="0.3">
      <c r="H6555">
        <v>319.97000000000003</v>
      </c>
      <c r="I6555">
        <v>71.989999999999995</v>
      </c>
      <c r="J6555">
        <v>247.98</v>
      </c>
    </row>
    <row r="6556" spans="8:10" x14ac:dyDescent="0.3">
      <c r="H6556">
        <v>505.32</v>
      </c>
      <c r="I6556">
        <v>31.58</v>
      </c>
      <c r="J6556">
        <v>473.74</v>
      </c>
    </row>
    <row r="6557" spans="8:10" x14ac:dyDescent="0.3">
      <c r="H6557">
        <v>3.81</v>
      </c>
      <c r="I6557">
        <v>1.24</v>
      </c>
      <c r="J6557">
        <v>2.57</v>
      </c>
    </row>
    <row r="6558" spans="8:10" x14ac:dyDescent="0.3">
      <c r="H6558">
        <v>8.68</v>
      </c>
      <c r="I6558">
        <v>-14.76</v>
      </c>
      <c r="J6558">
        <v>23.44</v>
      </c>
    </row>
    <row r="6559" spans="8:10" x14ac:dyDescent="0.3">
      <c r="H6559">
        <v>24.42</v>
      </c>
      <c r="I6559">
        <v>7.94</v>
      </c>
      <c r="J6559">
        <v>16.48</v>
      </c>
    </row>
    <row r="6560" spans="8:10" x14ac:dyDescent="0.3">
      <c r="H6560">
        <v>1522.64</v>
      </c>
      <c r="I6560">
        <v>169.18</v>
      </c>
      <c r="J6560">
        <v>1353.46</v>
      </c>
    </row>
    <row r="6561" spans="8:10" x14ac:dyDescent="0.3">
      <c r="H6561">
        <v>419.9</v>
      </c>
      <c r="I6561">
        <v>197.35</v>
      </c>
      <c r="J6561">
        <v>222.55</v>
      </c>
    </row>
    <row r="6562" spans="8:10" x14ac:dyDescent="0.3">
      <c r="H6562">
        <v>3.15</v>
      </c>
      <c r="I6562">
        <v>1.51</v>
      </c>
      <c r="J6562">
        <v>1.64</v>
      </c>
    </row>
    <row r="6563" spans="8:10" x14ac:dyDescent="0.3">
      <c r="H6563">
        <v>33.619999999999997</v>
      </c>
      <c r="I6563">
        <v>-90.77</v>
      </c>
      <c r="J6563">
        <v>124.39</v>
      </c>
    </row>
    <row r="6564" spans="8:10" x14ac:dyDescent="0.3">
      <c r="H6564">
        <v>16.14</v>
      </c>
      <c r="I6564">
        <v>7.91</v>
      </c>
      <c r="J6564">
        <v>8.23</v>
      </c>
    </row>
    <row r="6565" spans="8:10" x14ac:dyDescent="0.3">
      <c r="H6565">
        <v>194.25</v>
      </c>
      <c r="I6565">
        <v>-38.85</v>
      </c>
      <c r="J6565">
        <v>233.1</v>
      </c>
    </row>
    <row r="6566" spans="8:10" x14ac:dyDescent="0.3">
      <c r="H6566">
        <v>8.64</v>
      </c>
      <c r="I6566">
        <v>2.5099999999999998</v>
      </c>
      <c r="J6566">
        <v>6.13</v>
      </c>
    </row>
    <row r="6567" spans="8:10" x14ac:dyDescent="0.3">
      <c r="H6567">
        <v>872.32</v>
      </c>
      <c r="I6567">
        <v>244.25</v>
      </c>
      <c r="J6567">
        <v>628.07000000000005</v>
      </c>
    </row>
    <row r="6568" spans="8:10" x14ac:dyDescent="0.3">
      <c r="H6568">
        <v>243.99</v>
      </c>
      <c r="I6568">
        <v>-426.99</v>
      </c>
      <c r="J6568">
        <v>670.98</v>
      </c>
    </row>
    <row r="6569" spans="8:10" x14ac:dyDescent="0.3">
      <c r="H6569">
        <v>7.12</v>
      </c>
      <c r="I6569">
        <v>0.71</v>
      </c>
      <c r="J6569">
        <v>6.41</v>
      </c>
    </row>
    <row r="6570" spans="8:10" x14ac:dyDescent="0.3">
      <c r="H6570">
        <v>2.69</v>
      </c>
      <c r="I6570">
        <v>1.01</v>
      </c>
      <c r="J6570">
        <v>1.68</v>
      </c>
    </row>
    <row r="6571" spans="8:10" x14ac:dyDescent="0.3">
      <c r="H6571">
        <v>317.06</v>
      </c>
      <c r="I6571">
        <v>-18.12</v>
      </c>
      <c r="J6571">
        <v>335.18</v>
      </c>
    </row>
    <row r="6572" spans="8:10" x14ac:dyDescent="0.3">
      <c r="H6572">
        <v>149.35</v>
      </c>
      <c r="I6572">
        <v>50.41</v>
      </c>
      <c r="J6572">
        <v>98.94</v>
      </c>
    </row>
    <row r="6573" spans="8:10" x14ac:dyDescent="0.3">
      <c r="H6573">
        <v>227.98</v>
      </c>
      <c r="I6573">
        <v>28.5</v>
      </c>
      <c r="J6573">
        <v>199.48</v>
      </c>
    </row>
    <row r="6574" spans="8:10" x14ac:dyDescent="0.3">
      <c r="H6574">
        <v>11.96</v>
      </c>
      <c r="I6574">
        <v>5.86</v>
      </c>
      <c r="J6574">
        <v>6.1</v>
      </c>
    </row>
    <row r="6575" spans="8:10" x14ac:dyDescent="0.3">
      <c r="H6575">
        <v>563.4</v>
      </c>
      <c r="I6575">
        <v>67.61</v>
      </c>
      <c r="J6575">
        <v>495.79</v>
      </c>
    </row>
    <row r="6576" spans="8:10" x14ac:dyDescent="0.3">
      <c r="H6576">
        <v>319.92</v>
      </c>
      <c r="I6576">
        <v>118.37</v>
      </c>
      <c r="J6576">
        <v>201.55</v>
      </c>
    </row>
    <row r="6577" spans="8:10" x14ac:dyDescent="0.3">
      <c r="H6577">
        <v>1049.44</v>
      </c>
      <c r="I6577">
        <v>440.76</v>
      </c>
      <c r="J6577">
        <v>608.67999999999995</v>
      </c>
    </row>
    <row r="6578" spans="8:10" x14ac:dyDescent="0.3">
      <c r="H6578">
        <v>170.35</v>
      </c>
      <c r="I6578">
        <v>-17.04</v>
      </c>
      <c r="J6578">
        <v>187.39</v>
      </c>
    </row>
    <row r="6579" spans="8:10" x14ac:dyDescent="0.3">
      <c r="H6579">
        <v>173.94</v>
      </c>
      <c r="I6579">
        <v>50.44</v>
      </c>
      <c r="J6579">
        <v>123.5</v>
      </c>
    </row>
    <row r="6580" spans="8:10" x14ac:dyDescent="0.3">
      <c r="H6580">
        <v>1007.94</v>
      </c>
      <c r="I6580">
        <v>75.599999999999994</v>
      </c>
      <c r="J6580">
        <v>932.34</v>
      </c>
    </row>
    <row r="6581" spans="8:10" x14ac:dyDescent="0.3">
      <c r="H6581">
        <v>6.68</v>
      </c>
      <c r="I6581">
        <v>3.21</v>
      </c>
      <c r="J6581">
        <v>3.47</v>
      </c>
    </row>
    <row r="6582" spans="8:10" x14ac:dyDescent="0.3">
      <c r="H6582">
        <v>8.34</v>
      </c>
      <c r="I6582">
        <v>2.25</v>
      </c>
      <c r="J6582">
        <v>6.09</v>
      </c>
    </row>
    <row r="6583" spans="8:10" x14ac:dyDescent="0.3">
      <c r="H6583">
        <v>101.94</v>
      </c>
      <c r="I6583">
        <v>30.58</v>
      </c>
      <c r="J6583">
        <v>71.36</v>
      </c>
    </row>
    <row r="6584" spans="8:10" x14ac:dyDescent="0.3">
      <c r="H6584">
        <v>179.97</v>
      </c>
      <c r="I6584">
        <v>86.39</v>
      </c>
      <c r="J6584">
        <v>93.58</v>
      </c>
    </row>
    <row r="6585" spans="8:10" x14ac:dyDescent="0.3">
      <c r="H6585">
        <v>101.94</v>
      </c>
      <c r="I6585">
        <v>29.56</v>
      </c>
      <c r="J6585">
        <v>72.38</v>
      </c>
    </row>
    <row r="6586" spans="8:10" x14ac:dyDescent="0.3">
      <c r="H6586">
        <v>271.95999999999998</v>
      </c>
      <c r="I6586">
        <v>67.989999999999995</v>
      </c>
      <c r="J6586">
        <v>203.97</v>
      </c>
    </row>
    <row r="6587" spans="8:10" x14ac:dyDescent="0.3">
      <c r="H6587">
        <v>8.8000000000000007</v>
      </c>
      <c r="I6587">
        <v>3.87</v>
      </c>
      <c r="J6587">
        <v>4.93</v>
      </c>
    </row>
    <row r="6588" spans="8:10" x14ac:dyDescent="0.3">
      <c r="H6588">
        <v>19.68</v>
      </c>
      <c r="I6588">
        <v>5.71</v>
      </c>
      <c r="J6588">
        <v>13.97</v>
      </c>
    </row>
    <row r="6589" spans="8:10" x14ac:dyDescent="0.3">
      <c r="H6589">
        <v>302.94</v>
      </c>
      <c r="I6589">
        <v>69.680000000000007</v>
      </c>
      <c r="J6589">
        <v>233.26</v>
      </c>
    </row>
    <row r="6590" spans="8:10" x14ac:dyDescent="0.3">
      <c r="H6590">
        <v>14.94</v>
      </c>
      <c r="I6590">
        <v>7.17</v>
      </c>
      <c r="J6590">
        <v>7.77</v>
      </c>
    </row>
    <row r="6591" spans="8:10" x14ac:dyDescent="0.3">
      <c r="H6591">
        <v>231.72</v>
      </c>
      <c r="I6591">
        <v>11.59</v>
      </c>
      <c r="J6591">
        <v>220.13</v>
      </c>
    </row>
    <row r="6592" spans="8:10" x14ac:dyDescent="0.3">
      <c r="H6592">
        <v>9.91</v>
      </c>
      <c r="I6592">
        <v>3.22</v>
      </c>
      <c r="J6592">
        <v>6.69</v>
      </c>
    </row>
    <row r="6593" spans="8:10" x14ac:dyDescent="0.3">
      <c r="H6593">
        <v>34.65</v>
      </c>
      <c r="I6593">
        <v>9.6999999999999993</v>
      </c>
      <c r="J6593">
        <v>24.95</v>
      </c>
    </row>
    <row r="6594" spans="8:10" x14ac:dyDescent="0.3">
      <c r="H6594">
        <v>19.8</v>
      </c>
      <c r="I6594">
        <v>1.73</v>
      </c>
      <c r="J6594">
        <v>18.07</v>
      </c>
    </row>
    <row r="6595" spans="8:10" x14ac:dyDescent="0.3">
      <c r="H6595">
        <v>33.57</v>
      </c>
      <c r="I6595">
        <v>11.75</v>
      </c>
      <c r="J6595">
        <v>21.82</v>
      </c>
    </row>
    <row r="6596" spans="8:10" x14ac:dyDescent="0.3">
      <c r="H6596">
        <v>125.93</v>
      </c>
      <c r="I6596">
        <v>35.26</v>
      </c>
      <c r="J6596">
        <v>90.67</v>
      </c>
    </row>
    <row r="6597" spans="8:10" x14ac:dyDescent="0.3">
      <c r="H6597">
        <v>11.76</v>
      </c>
      <c r="I6597">
        <v>-7.84</v>
      </c>
      <c r="J6597">
        <v>19.600000000000001</v>
      </c>
    </row>
    <row r="6598" spans="8:10" x14ac:dyDescent="0.3">
      <c r="H6598">
        <v>5.34</v>
      </c>
      <c r="I6598">
        <v>1.87</v>
      </c>
      <c r="J6598">
        <v>3.47</v>
      </c>
    </row>
    <row r="6599" spans="8:10" x14ac:dyDescent="0.3">
      <c r="H6599">
        <v>1.36</v>
      </c>
      <c r="I6599">
        <v>-0.91</v>
      </c>
      <c r="J6599">
        <v>2.27</v>
      </c>
    </row>
    <row r="6600" spans="8:10" x14ac:dyDescent="0.3">
      <c r="H6600">
        <v>62.02</v>
      </c>
      <c r="I6600">
        <v>22.48</v>
      </c>
      <c r="J6600">
        <v>39.54</v>
      </c>
    </row>
    <row r="6601" spans="8:10" x14ac:dyDescent="0.3">
      <c r="H6601">
        <v>60.72</v>
      </c>
      <c r="I6601">
        <v>23.68</v>
      </c>
      <c r="J6601">
        <v>37.04</v>
      </c>
    </row>
    <row r="6602" spans="8:10" x14ac:dyDescent="0.3">
      <c r="H6602">
        <v>146.82</v>
      </c>
      <c r="I6602">
        <v>73.41</v>
      </c>
      <c r="J6602">
        <v>73.41</v>
      </c>
    </row>
    <row r="6603" spans="8:10" x14ac:dyDescent="0.3">
      <c r="H6603">
        <v>239.84</v>
      </c>
      <c r="I6603">
        <v>64.760000000000005</v>
      </c>
      <c r="J6603">
        <v>175.08</v>
      </c>
    </row>
    <row r="6604" spans="8:10" x14ac:dyDescent="0.3">
      <c r="H6604">
        <v>15.66</v>
      </c>
      <c r="I6604">
        <v>7.2</v>
      </c>
      <c r="J6604">
        <v>8.4600000000000009</v>
      </c>
    </row>
    <row r="6605" spans="8:10" x14ac:dyDescent="0.3">
      <c r="H6605">
        <v>146.35</v>
      </c>
      <c r="I6605">
        <v>-32.93</v>
      </c>
      <c r="J6605">
        <v>179.28</v>
      </c>
    </row>
    <row r="6606" spans="8:10" x14ac:dyDescent="0.3">
      <c r="H6606">
        <v>5.94</v>
      </c>
      <c r="I6606">
        <v>0</v>
      </c>
      <c r="J6606">
        <v>5.94</v>
      </c>
    </row>
    <row r="6607" spans="8:10" x14ac:dyDescent="0.3">
      <c r="H6607">
        <v>45.36</v>
      </c>
      <c r="I6607">
        <v>21.77</v>
      </c>
      <c r="J6607">
        <v>23.59</v>
      </c>
    </row>
    <row r="6608" spans="8:10" x14ac:dyDescent="0.3">
      <c r="H6608">
        <v>211.17</v>
      </c>
      <c r="I6608">
        <v>23.76</v>
      </c>
      <c r="J6608">
        <v>187.41</v>
      </c>
    </row>
    <row r="6609" spans="8:10" x14ac:dyDescent="0.3">
      <c r="H6609">
        <v>484.7</v>
      </c>
      <c r="I6609">
        <v>-84.82</v>
      </c>
      <c r="J6609">
        <v>569.52</v>
      </c>
    </row>
    <row r="6610" spans="8:10" x14ac:dyDescent="0.3">
      <c r="H6610">
        <v>371.98</v>
      </c>
      <c r="I6610">
        <v>116.24</v>
      </c>
      <c r="J6610">
        <v>255.74</v>
      </c>
    </row>
    <row r="6611" spans="8:10" x14ac:dyDescent="0.3">
      <c r="H6611">
        <v>89.82</v>
      </c>
      <c r="I6611">
        <v>25.15</v>
      </c>
      <c r="J6611">
        <v>64.67</v>
      </c>
    </row>
    <row r="6612" spans="8:10" x14ac:dyDescent="0.3">
      <c r="H6612">
        <v>19.3</v>
      </c>
      <c r="I6612">
        <v>6.03</v>
      </c>
      <c r="J6612">
        <v>13.27</v>
      </c>
    </row>
    <row r="6613" spans="8:10" x14ac:dyDescent="0.3">
      <c r="H6613">
        <v>191.96</v>
      </c>
      <c r="I6613">
        <v>51.83</v>
      </c>
      <c r="J6613">
        <v>140.13</v>
      </c>
    </row>
    <row r="6614" spans="8:10" x14ac:dyDescent="0.3">
      <c r="H6614">
        <v>21.3</v>
      </c>
      <c r="I6614">
        <v>9.8000000000000007</v>
      </c>
      <c r="J6614">
        <v>11.5</v>
      </c>
    </row>
    <row r="6615" spans="8:10" x14ac:dyDescent="0.3">
      <c r="H6615">
        <v>469.95</v>
      </c>
      <c r="I6615">
        <v>131.59</v>
      </c>
      <c r="J6615">
        <v>338.36</v>
      </c>
    </row>
    <row r="6616" spans="8:10" x14ac:dyDescent="0.3">
      <c r="H6616">
        <v>209.88</v>
      </c>
      <c r="I6616">
        <v>35.68</v>
      </c>
      <c r="J6616">
        <v>174.2</v>
      </c>
    </row>
    <row r="6617" spans="8:10" x14ac:dyDescent="0.3">
      <c r="H6617">
        <v>239.67</v>
      </c>
      <c r="I6617">
        <v>14.1</v>
      </c>
      <c r="J6617">
        <v>225.57</v>
      </c>
    </row>
    <row r="6618" spans="8:10" x14ac:dyDescent="0.3">
      <c r="H6618">
        <v>22.5</v>
      </c>
      <c r="I6618">
        <v>10.8</v>
      </c>
      <c r="J6618">
        <v>11.7</v>
      </c>
    </row>
    <row r="6619" spans="8:10" x14ac:dyDescent="0.3">
      <c r="H6619">
        <v>219.84</v>
      </c>
      <c r="I6619">
        <v>107.72</v>
      </c>
      <c r="J6619">
        <v>112.12</v>
      </c>
    </row>
    <row r="6620" spans="8:10" x14ac:dyDescent="0.3">
      <c r="H6620">
        <v>32.4</v>
      </c>
      <c r="I6620">
        <v>15.55</v>
      </c>
      <c r="J6620">
        <v>16.850000000000001</v>
      </c>
    </row>
    <row r="6621" spans="8:10" x14ac:dyDescent="0.3">
      <c r="H6621">
        <v>209.94</v>
      </c>
      <c r="I6621">
        <v>54.58</v>
      </c>
      <c r="J6621">
        <v>155.36000000000001</v>
      </c>
    </row>
    <row r="6622" spans="8:10" x14ac:dyDescent="0.3">
      <c r="H6622">
        <v>4164.05</v>
      </c>
      <c r="I6622">
        <v>83.28</v>
      </c>
      <c r="J6622">
        <v>4080.77</v>
      </c>
    </row>
    <row r="6623" spans="8:10" x14ac:dyDescent="0.3">
      <c r="H6623">
        <v>212.94</v>
      </c>
      <c r="I6623">
        <v>53.23</v>
      </c>
      <c r="J6623">
        <v>159.71</v>
      </c>
    </row>
    <row r="6624" spans="8:10" x14ac:dyDescent="0.3">
      <c r="H6624">
        <v>41.88</v>
      </c>
      <c r="I6624">
        <v>12.15</v>
      </c>
      <c r="J6624">
        <v>29.73</v>
      </c>
    </row>
    <row r="6625" spans="8:10" x14ac:dyDescent="0.3">
      <c r="H6625">
        <v>58.48</v>
      </c>
      <c r="I6625">
        <v>27.49</v>
      </c>
      <c r="J6625">
        <v>30.99</v>
      </c>
    </row>
    <row r="6626" spans="8:10" x14ac:dyDescent="0.3">
      <c r="H6626">
        <v>102.44</v>
      </c>
      <c r="I6626">
        <v>-13.17</v>
      </c>
      <c r="J6626">
        <v>115.61</v>
      </c>
    </row>
    <row r="6627" spans="8:10" x14ac:dyDescent="0.3">
      <c r="H6627">
        <v>199.3</v>
      </c>
      <c r="I6627">
        <v>-8.5399999999999991</v>
      </c>
      <c r="J6627">
        <v>207.84</v>
      </c>
    </row>
    <row r="6628" spans="8:10" x14ac:dyDescent="0.3">
      <c r="H6628">
        <v>6999.96</v>
      </c>
      <c r="I6628">
        <v>2239.9899999999998</v>
      </c>
      <c r="J6628">
        <v>4759.97</v>
      </c>
    </row>
    <row r="6629" spans="8:10" x14ac:dyDescent="0.3">
      <c r="H6629">
        <v>12.96</v>
      </c>
      <c r="I6629">
        <v>6.22</v>
      </c>
      <c r="J6629">
        <v>6.74</v>
      </c>
    </row>
    <row r="6630" spans="8:10" x14ac:dyDescent="0.3">
      <c r="H6630">
        <v>279.86</v>
      </c>
      <c r="I6630">
        <v>134.33000000000001</v>
      </c>
      <c r="J6630">
        <v>145.53</v>
      </c>
    </row>
    <row r="6631" spans="8:10" x14ac:dyDescent="0.3">
      <c r="H6631">
        <v>7.38</v>
      </c>
      <c r="I6631">
        <v>-5.41</v>
      </c>
      <c r="J6631">
        <v>12.79</v>
      </c>
    </row>
    <row r="6632" spans="8:10" x14ac:dyDescent="0.3">
      <c r="H6632">
        <v>698.35</v>
      </c>
      <c r="I6632">
        <v>52.38</v>
      </c>
      <c r="J6632">
        <v>645.97</v>
      </c>
    </row>
    <row r="6633" spans="8:10" x14ac:dyDescent="0.3">
      <c r="H6633">
        <v>1747.25</v>
      </c>
      <c r="I6633">
        <v>629.01</v>
      </c>
      <c r="J6633">
        <v>1118.24</v>
      </c>
    </row>
    <row r="6634" spans="8:10" x14ac:dyDescent="0.3">
      <c r="H6634">
        <v>54.48</v>
      </c>
      <c r="I6634">
        <v>15.25</v>
      </c>
      <c r="J6634">
        <v>39.229999999999997</v>
      </c>
    </row>
    <row r="6635" spans="8:10" x14ac:dyDescent="0.3">
      <c r="H6635">
        <v>199.99</v>
      </c>
      <c r="I6635">
        <v>86</v>
      </c>
      <c r="J6635">
        <v>113.99</v>
      </c>
    </row>
    <row r="6636" spans="8:10" x14ac:dyDescent="0.3">
      <c r="H6636">
        <v>68.540000000000006</v>
      </c>
      <c r="I6636">
        <v>-52.55</v>
      </c>
      <c r="J6636">
        <v>121.09</v>
      </c>
    </row>
    <row r="6637" spans="8:10" x14ac:dyDescent="0.3">
      <c r="H6637">
        <v>627.16999999999996</v>
      </c>
      <c r="I6637">
        <v>70.56</v>
      </c>
      <c r="J6637">
        <v>556.61</v>
      </c>
    </row>
    <row r="6638" spans="8:10" x14ac:dyDescent="0.3">
      <c r="H6638">
        <v>122.12</v>
      </c>
      <c r="I6638">
        <v>39.69</v>
      </c>
      <c r="J6638">
        <v>82.43</v>
      </c>
    </row>
    <row r="6639" spans="8:10" x14ac:dyDescent="0.3">
      <c r="H6639">
        <v>6.99</v>
      </c>
      <c r="I6639">
        <v>2.0299999999999998</v>
      </c>
      <c r="J6639">
        <v>4.96</v>
      </c>
    </row>
    <row r="6640" spans="8:10" x14ac:dyDescent="0.3">
      <c r="H6640">
        <v>107.42</v>
      </c>
      <c r="I6640">
        <v>36.26</v>
      </c>
      <c r="J6640">
        <v>71.16</v>
      </c>
    </row>
    <row r="6641" spans="8:10" x14ac:dyDescent="0.3">
      <c r="H6641">
        <v>1421.66</v>
      </c>
      <c r="I6641">
        <v>-734.53</v>
      </c>
      <c r="J6641">
        <v>2156.19</v>
      </c>
    </row>
    <row r="6642" spans="8:10" x14ac:dyDescent="0.3">
      <c r="H6642">
        <v>125.88</v>
      </c>
      <c r="I6642">
        <v>60.42</v>
      </c>
      <c r="J6642">
        <v>65.459999999999994</v>
      </c>
    </row>
    <row r="6643" spans="8:10" x14ac:dyDescent="0.3">
      <c r="H6643">
        <v>79.78</v>
      </c>
      <c r="I6643">
        <v>29.52</v>
      </c>
      <c r="J6643">
        <v>50.26</v>
      </c>
    </row>
    <row r="6644" spans="8:10" x14ac:dyDescent="0.3">
      <c r="H6644">
        <v>133.19999999999999</v>
      </c>
      <c r="I6644">
        <v>66.599999999999994</v>
      </c>
      <c r="J6644">
        <v>66.599999999999994</v>
      </c>
    </row>
    <row r="6645" spans="8:10" x14ac:dyDescent="0.3">
      <c r="H6645">
        <v>438.37</v>
      </c>
      <c r="I6645">
        <v>38.36</v>
      </c>
      <c r="J6645">
        <v>400.01</v>
      </c>
    </row>
    <row r="6646" spans="8:10" x14ac:dyDescent="0.3">
      <c r="H6646">
        <v>139.94</v>
      </c>
      <c r="I6646">
        <v>-31.49</v>
      </c>
      <c r="J6646">
        <v>171.43</v>
      </c>
    </row>
    <row r="6647" spans="8:10" x14ac:dyDescent="0.3">
      <c r="H6647">
        <v>133.47</v>
      </c>
      <c r="I6647">
        <v>15.02</v>
      </c>
      <c r="J6647">
        <v>118.45</v>
      </c>
    </row>
    <row r="6648" spans="8:10" x14ac:dyDescent="0.3">
      <c r="H6648">
        <v>564.20000000000005</v>
      </c>
      <c r="I6648">
        <v>-304.67</v>
      </c>
      <c r="J6648">
        <v>868.87</v>
      </c>
    </row>
    <row r="6649" spans="8:10" x14ac:dyDescent="0.3">
      <c r="H6649">
        <v>87.17</v>
      </c>
      <c r="I6649">
        <v>8.7200000000000006</v>
      </c>
      <c r="J6649">
        <v>78.45</v>
      </c>
    </row>
    <row r="6650" spans="8:10" x14ac:dyDescent="0.3">
      <c r="H6650">
        <v>42.62</v>
      </c>
      <c r="I6650">
        <v>-68.19</v>
      </c>
      <c r="J6650">
        <v>110.81</v>
      </c>
    </row>
    <row r="6651" spans="8:10" x14ac:dyDescent="0.3">
      <c r="H6651">
        <v>319.98</v>
      </c>
      <c r="I6651">
        <v>107.99</v>
      </c>
      <c r="J6651">
        <v>211.99</v>
      </c>
    </row>
    <row r="6652" spans="8:10" x14ac:dyDescent="0.3">
      <c r="H6652">
        <v>45.92</v>
      </c>
      <c r="I6652">
        <v>15.5</v>
      </c>
      <c r="J6652">
        <v>30.42</v>
      </c>
    </row>
    <row r="6653" spans="8:10" x14ac:dyDescent="0.3">
      <c r="H6653">
        <v>21.18</v>
      </c>
      <c r="I6653">
        <v>-11.65</v>
      </c>
      <c r="J6653">
        <v>32.83</v>
      </c>
    </row>
    <row r="6654" spans="8:10" x14ac:dyDescent="0.3">
      <c r="H6654">
        <v>20.74</v>
      </c>
      <c r="I6654">
        <v>7.26</v>
      </c>
      <c r="J6654">
        <v>13.48</v>
      </c>
    </row>
    <row r="6655" spans="8:10" x14ac:dyDescent="0.3">
      <c r="H6655">
        <v>213.43</v>
      </c>
      <c r="I6655">
        <v>-39.64</v>
      </c>
      <c r="J6655">
        <v>253.07</v>
      </c>
    </row>
    <row r="6656" spans="8:10" x14ac:dyDescent="0.3">
      <c r="H6656">
        <v>333.58</v>
      </c>
      <c r="I6656">
        <v>25.02</v>
      </c>
      <c r="J6656">
        <v>308.56</v>
      </c>
    </row>
    <row r="6657" spans="8:10" x14ac:dyDescent="0.3">
      <c r="H6657">
        <v>31.99</v>
      </c>
      <c r="I6657">
        <v>4.8</v>
      </c>
      <c r="J6657">
        <v>27.19</v>
      </c>
    </row>
    <row r="6658" spans="8:10" x14ac:dyDescent="0.3">
      <c r="H6658">
        <v>51.17</v>
      </c>
      <c r="I6658">
        <v>-6.4</v>
      </c>
      <c r="J6658">
        <v>57.57</v>
      </c>
    </row>
    <row r="6659" spans="8:10" x14ac:dyDescent="0.3">
      <c r="H6659">
        <v>10.64</v>
      </c>
      <c r="I6659">
        <v>3.86</v>
      </c>
      <c r="J6659">
        <v>6.78</v>
      </c>
    </row>
    <row r="6660" spans="8:10" x14ac:dyDescent="0.3">
      <c r="H6660">
        <v>68.7</v>
      </c>
      <c r="I6660">
        <v>16.32</v>
      </c>
      <c r="J6660">
        <v>52.38</v>
      </c>
    </row>
    <row r="6661" spans="8:10" x14ac:dyDescent="0.3">
      <c r="H6661">
        <v>386.91</v>
      </c>
      <c r="I6661">
        <v>-185.72</v>
      </c>
      <c r="J6661">
        <v>572.63</v>
      </c>
    </row>
    <row r="6662" spans="8:10" x14ac:dyDescent="0.3">
      <c r="H6662">
        <v>39.659999999999997</v>
      </c>
      <c r="I6662">
        <v>11.9</v>
      </c>
      <c r="J6662">
        <v>27.76</v>
      </c>
    </row>
    <row r="6663" spans="8:10" x14ac:dyDescent="0.3">
      <c r="H6663">
        <v>113.92</v>
      </c>
      <c r="I6663">
        <v>33.04</v>
      </c>
      <c r="J6663">
        <v>80.88</v>
      </c>
    </row>
    <row r="6664" spans="8:10" x14ac:dyDescent="0.3">
      <c r="H6664">
        <v>447.86</v>
      </c>
      <c r="I6664">
        <v>210.49</v>
      </c>
      <c r="J6664">
        <v>237.37</v>
      </c>
    </row>
    <row r="6665" spans="8:10" x14ac:dyDescent="0.3">
      <c r="H6665">
        <v>356.85</v>
      </c>
      <c r="I6665">
        <v>60.66</v>
      </c>
      <c r="J6665">
        <v>296.19</v>
      </c>
    </row>
    <row r="6666" spans="8:10" x14ac:dyDescent="0.3">
      <c r="H6666">
        <v>251.58</v>
      </c>
      <c r="I6666">
        <v>113.21</v>
      </c>
      <c r="J6666">
        <v>138.37</v>
      </c>
    </row>
    <row r="6667" spans="8:10" x14ac:dyDescent="0.3">
      <c r="H6667">
        <v>219.84</v>
      </c>
      <c r="I6667">
        <v>79.69</v>
      </c>
      <c r="J6667">
        <v>140.15</v>
      </c>
    </row>
    <row r="6668" spans="8:10" x14ac:dyDescent="0.3">
      <c r="H6668">
        <v>42.85</v>
      </c>
      <c r="I6668">
        <v>15.43</v>
      </c>
      <c r="J6668">
        <v>27.42</v>
      </c>
    </row>
    <row r="6669" spans="8:10" x14ac:dyDescent="0.3">
      <c r="H6669">
        <v>6.16</v>
      </c>
      <c r="I6669">
        <v>2.96</v>
      </c>
      <c r="J6669">
        <v>3.2</v>
      </c>
    </row>
    <row r="6670" spans="8:10" x14ac:dyDescent="0.3">
      <c r="H6670">
        <v>17</v>
      </c>
      <c r="I6670">
        <v>4.42</v>
      </c>
      <c r="J6670">
        <v>12.58</v>
      </c>
    </row>
    <row r="6671" spans="8:10" x14ac:dyDescent="0.3">
      <c r="H6671">
        <v>87.4</v>
      </c>
      <c r="I6671">
        <v>34.96</v>
      </c>
      <c r="J6671">
        <v>52.44</v>
      </c>
    </row>
    <row r="6672" spans="8:10" x14ac:dyDescent="0.3">
      <c r="H6672">
        <v>29.84</v>
      </c>
      <c r="I6672">
        <v>13.43</v>
      </c>
      <c r="J6672">
        <v>16.41</v>
      </c>
    </row>
    <row r="6673" spans="8:10" x14ac:dyDescent="0.3">
      <c r="H6673">
        <v>49.57</v>
      </c>
      <c r="I6673">
        <v>17.350000000000001</v>
      </c>
      <c r="J6673">
        <v>32.22</v>
      </c>
    </row>
    <row r="6674" spans="8:10" x14ac:dyDescent="0.3">
      <c r="H6674">
        <v>265.86</v>
      </c>
      <c r="I6674">
        <v>79.760000000000005</v>
      </c>
      <c r="J6674">
        <v>186.1</v>
      </c>
    </row>
    <row r="6675" spans="8:10" x14ac:dyDescent="0.3">
      <c r="H6675">
        <v>67.959999999999994</v>
      </c>
      <c r="I6675">
        <v>12.23</v>
      </c>
      <c r="J6675">
        <v>55.73</v>
      </c>
    </row>
    <row r="6676" spans="8:10" x14ac:dyDescent="0.3">
      <c r="H6676">
        <v>10.92</v>
      </c>
      <c r="I6676">
        <v>4.91</v>
      </c>
      <c r="J6676">
        <v>6.01</v>
      </c>
    </row>
    <row r="6677" spans="8:10" x14ac:dyDescent="0.3">
      <c r="H6677">
        <v>83.9</v>
      </c>
      <c r="I6677">
        <v>22.65</v>
      </c>
      <c r="J6677">
        <v>61.25</v>
      </c>
    </row>
    <row r="6678" spans="8:10" x14ac:dyDescent="0.3">
      <c r="H6678">
        <v>19.75</v>
      </c>
      <c r="I6678">
        <v>5.13</v>
      </c>
      <c r="J6678">
        <v>14.62</v>
      </c>
    </row>
    <row r="6679" spans="8:10" x14ac:dyDescent="0.3">
      <c r="H6679">
        <v>393.54</v>
      </c>
      <c r="I6679">
        <v>165.29</v>
      </c>
      <c r="J6679">
        <v>228.25</v>
      </c>
    </row>
    <row r="6680" spans="8:10" x14ac:dyDescent="0.3">
      <c r="H6680">
        <v>46.87</v>
      </c>
      <c r="I6680">
        <v>3.52</v>
      </c>
      <c r="J6680">
        <v>43.35</v>
      </c>
    </row>
    <row r="6681" spans="8:10" x14ac:dyDescent="0.3">
      <c r="H6681">
        <v>10.9</v>
      </c>
      <c r="I6681">
        <v>2.83</v>
      </c>
      <c r="J6681">
        <v>8.07</v>
      </c>
    </row>
    <row r="6682" spans="8:10" x14ac:dyDescent="0.3">
      <c r="H6682">
        <v>79.92</v>
      </c>
      <c r="I6682">
        <v>37.56</v>
      </c>
      <c r="J6682">
        <v>42.36</v>
      </c>
    </row>
    <row r="6683" spans="8:10" x14ac:dyDescent="0.3">
      <c r="H6683">
        <v>146.82</v>
      </c>
      <c r="I6683">
        <v>73.41</v>
      </c>
      <c r="J6683">
        <v>73.41</v>
      </c>
    </row>
    <row r="6684" spans="8:10" x14ac:dyDescent="0.3">
      <c r="H6684">
        <v>3.6</v>
      </c>
      <c r="I6684">
        <v>1.73</v>
      </c>
      <c r="J6684">
        <v>1.87</v>
      </c>
    </row>
    <row r="6685" spans="8:10" x14ac:dyDescent="0.3">
      <c r="H6685">
        <v>20.04</v>
      </c>
      <c r="I6685">
        <v>8.82</v>
      </c>
      <c r="J6685">
        <v>11.22</v>
      </c>
    </row>
    <row r="6686" spans="8:10" x14ac:dyDescent="0.3">
      <c r="H6686">
        <v>180.02</v>
      </c>
      <c r="I6686">
        <v>-15.75</v>
      </c>
      <c r="J6686">
        <v>195.77</v>
      </c>
    </row>
    <row r="6687" spans="8:10" x14ac:dyDescent="0.3">
      <c r="H6687">
        <v>41.55</v>
      </c>
      <c r="I6687">
        <v>-19.739999999999998</v>
      </c>
      <c r="J6687">
        <v>61.29</v>
      </c>
    </row>
    <row r="6688" spans="8:10" x14ac:dyDescent="0.3">
      <c r="H6688">
        <v>13.12</v>
      </c>
      <c r="I6688">
        <v>1.48</v>
      </c>
      <c r="J6688">
        <v>11.64</v>
      </c>
    </row>
    <row r="6689" spans="8:10" x14ac:dyDescent="0.3">
      <c r="H6689">
        <v>1117.92</v>
      </c>
      <c r="I6689">
        <v>55.9</v>
      </c>
      <c r="J6689">
        <v>1062.02</v>
      </c>
    </row>
    <row r="6690" spans="8:10" x14ac:dyDescent="0.3">
      <c r="H6690">
        <v>111.96</v>
      </c>
      <c r="I6690">
        <v>21.27</v>
      </c>
      <c r="J6690">
        <v>90.69</v>
      </c>
    </row>
    <row r="6691" spans="8:10" x14ac:dyDescent="0.3">
      <c r="H6691">
        <v>12.16</v>
      </c>
      <c r="I6691">
        <v>2.13</v>
      </c>
      <c r="J6691">
        <v>10.029999999999999</v>
      </c>
    </row>
    <row r="6692" spans="8:10" x14ac:dyDescent="0.3">
      <c r="H6692">
        <v>17.52</v>
      </c>
      <c r="I6692">
        <v>8.41</v>
      </c>
      <c r="J6692">
        <v>9.11</v>
      </c>
    </row>
    <row r="6693" spans="8:10" x14ac:dyDescent="0.3">
      <c r="H6693">
        <v>155.88</v>
      </c>
      <c r="I6693">
        <v>54.56</v>
      </c>
      <c r="J6693">
        <v>101.32</v>
      </c>
    </row>
    <row r="6694" spans="8:10" x14ac:dyDescent="0.3">
      <c r="H6694">
        <v>477.51</v>
      </c>
      <c r="I6694">
        <v>219.65</v>
      </c>
      <c r="J6694">
        <v>257.86</v>
      </c>
    </row>
    <row r="6695" spans="8:10" x14ac:dyDescent="0.3">
      <c r="H6695">
        <v>164.88</v>
      </c>
      <c r="I6695">
        <v>80.790000000000006</v>
      </c>
      <c r="J6695">
        <v>84.09</v>
      </c>
    </row>
    <row r="6696" spans="8:10" x14ac:dyDescent="0.3">
      <c r="H6696">
        <v>47.97</v>
      </c>
      <c r="I6696">
        <v>14.87</v>
      </c>
      <c r="J6696">
        <v>33.1</v>
      </c>
    </row>
    <row r="6697" spans="8:10" x14ac:dyDescent="0.3">
      <c r="H6697">
        <v>415.18</v>
      </c>
      <c r="I6697">
        <v>134.93</v>
      </c>
      <c r="J6697">
        <v>280.25</v>
      </c>
    </row>
    <row r="6698" spans="8:10" x14ac:dyDescent="0.3">
      <c r="H6698">
        <v>35.229999999999997</v>
      </c>
      <c r="I6698">
        <v>11.45</v>
      </c>
      <c r="J6698">
        <v>23.78</v>
      </c>
    </row>
    <row r="6699" spans="8:10" x14ac:dyDescent="0.3">
      <c r="H6699">
        <v>54.96</v>
      </c>
      <c r="I6699">
        <v>26.93</v>
      </c>
      <c r="J6699">
        <v>28.03</v>
      </c>
    </row>
    <row r="6700" spans="8:10" x14ac:dyDescent="0.3">
      <c r="H6700">
        <v>16.34</v>
      </c>
      <c r="I6700">
        <v>7.68</v>
      </c>
      <c r="J6700">
        <v>8.66</v>
      </c>
    </row>
    <row r="6701" spans="8:10" x14ac:dyDescent="0.3">
      <c r="H6701">
        <v>225.3</v>
      </c>
      <c r="I6701">
        <v>22.53</v>
      </c>
      <c r="J6701">
        <v>202.77</v>
      </c>
    </row>
    <row r="6702" spans="8:10" x14ac:dyDescent="0.3">
      <c r="H6702">
        <v>50.35</v>
      </c>
      <c r="I6702">
        <v>17.62</v>
      </c>
      <c r="J6702">
        <v>32.729999999999997</v>
      </c>
    </row>
    <row r="6703" spans="8:10" x14ac:dyDescent="0.3">
      <c r="H6703">
        <v>163.13999999999999</v>
      </c>
      <c r="I6703">
        <v>20.39</v>
      </c>
      <c r="J6703">
        <v>142.75</v>
      </c>
    </row>
    <row r="6704" spans="8:10" x14ac:dyDescent="0.3">
      <c r="H6704">
        <v>6.41</v>
      </c>
      <c r="I6704">
        <v>-4.91</v>
      </c>
      <c r="J6704">
        <v>11.32</v>
      </c>
    </row>
    <row r="6705" spans="8:10" x14ac:dyDescent="0.3">
      <c r="H6705">
        <v>217.58</v>
      </c>
      <c r="I6705">
        <v>19.04</v>
      </c>
      <c r="J6705">
        <v>198.54</v>
      </c>
    </row>
    <row r="6706" spans="8:10" x14ac:dyDescent="0.3">
      <c r="H6706">
        <v>5.43</v>
      </c>
      <c r="I6706">
        <v>1.79</v>
      </c>
      <c r="J6706">
        <v>3.64</v>
      </c>
    </row>
    <row r="6707" spans="8:10" x14ac:dyDescent="0.3">
      <c r="H6707">
        <v>143.97999999999999</v>
      </c>
      <c r="I6707">
        <v>9</v>
      </c>
      <c r="J6707">
        <v>134.97999999999999</v>
      </c>
    </row>
    <row r="6708" spans="8:10" x14ac:dyDescent="0.3">
      <c r="H6708">
        <v>519.67999999999995</v>
      </c>
      <c r="I6708">
        <v>58.46</v>
      </c>
      <c r="J6708">
        <v>461.22</v>
      </c>
    </row>
    <row r="6709" spans="8:10" x14ac:dyDescent="0.3">
      <c r="H6709">
        <v>7.83</v>
      </c>
      <c r="I6709">
        <v>3.6</v>
      </c>
      <c r="J6709">
        <v>4.2300000000000004</v>
      </c>
    </row>
    <row r="6710" spans="8:10" x14ac:dyDescent="0.3">
      <c r="H6710">
        <v>883.84</v>
      </c>
      <c r="I6710">
        <v>99.43</v>
      </c>
      <c r="J6710">
        <v>784.41</v>
      </c>
    </row>
    <row r="6711" spans="8:10" x14ac:dyDescent="0.3">
      <c r="H6711">
        <v>230.35</v>
      </c>
      <c r="I6711">
        <v>20.16</v>
      </c>
      <c r="J6711">
        <v>210.19</v>
      </c>
    </row>
    <row r="6712" spans="8:10" x14ac:dyDescent="0.3">
      <c r="H6712">
        <v>273.92</v>
      </c>
      <c r="I6712">
        <v>99.3</v>
      </c>
      <c r="J6712">
        <v>174.62</v>
      </c>
    </row>
    <row r="6713" spans="8:10" x14ac:dyDescent="0.3">
      <c r="H6713">
        <v>9.91</v>
      </c>
      <c r="I6713">
        <v>1.24</v>
      </c>
      <c r="J6713">
        <v>8.67</v>
      </c>
    </row>
    <row r="6714" spans="8:10" x14ac:dyDescent="0.3">
      <c r="H6714">
        <v>266.35000000000002</v>
      </c>
      <c r="I6714">
        <v>-292.99</v>
      </c>
      <c r="J6714">
        <v>559.34</v>
      </c>
    </row>
    <row r="6715" spans="8:10" x14ac:dyDescent="0.3">
      <c r="H6715">
        <v>56.33</v>
      </c>
      <c r="I6715">
        <v>-26.76</v>
      </c>
      <c r="J6715">
        <v>83.09</v>
      </c>
    </row>
    <row r="6716" spans="8:10" x14ac:dyDescent="0.3">
      <c r="H6716">
        <v>39.26</v>
      </c>
      <c r="I6716">
        <v>-4.91</v>
      </c>
      <c r="J6716">
        <v>44.17</v>
      </c>
    </row>
    <row r="6717" spans="8:10" x14ac:dyDescent="0.3">
      <c r="H6717">
        <v>95.23</v>
      </c>
      <c r="I6717">
        <v>25</v>
      </c>
      <c r="J6717">
        <v>70.23</v>
      </c>
    </row>
    <row r="6718" spans="8:10" x14ac:dyDescent="0.3">
      <c r="H6718">
        <v>30</v>
      </c>
      <c r="I6718">
        <v>14.4</v>
      </c>
      <c r="J6718">
        <v>15.6</v>
      </c>
    </row>
    <row r="6719" spans="8:10" x14ac:dyDescent="0.3">
      <c r="H6719">
        <v>25.92</v>
      </c>
      <c r="I6719">
        <v>12.7</v>
      </c>
      <c r="J6719">
        <v>13.22</v>
      </c>
    </row>
    <row r="6720" spans="8:10" x14ac:dyDescent="0.3">
      <c r="H6720">
        <v>159.91999999999999</v>
      </c>
      <c r="I6720">
        <v>31.98</v>
      </c>
      <c r="J6720">
        <v>127.94</v>
      </c>
    </row>
    <row r="6721" spans="8:10" x14ac:dyDescent="0.3">
      <c r="H6721">
        <v>34.94</v>
      </c>
      <c r="I6721">
        <v>3.06</v>
      </c>
      <c r="J6721">
        <v>31.88</v>
      </c>
    </row>
    <row r="6722" spans="8:10" x14ac:dyDescent="0.3">
      <c r="H6722">
        <v>149.94999999999999</v>
      </c>
      <c r="I6722">
        <v>31.49</v>
      </c>
      <c r="J6722">
        <v>118.46</v>
      </c>
    </row>
    <row r="6723" spans="8:10" x14ac:dyDescent="0.3">
      <c r="H6723">
        <v>23.32</v>
      </c>
      <c r="I6723">
        <v>6.06</v>
      </c>
      <c r="J6723">
        <v>17.260000000000002</v>
      </c>
    </row>
    <row r="6724" spans="8:10" x14ac:dyDescent="0.3">
      <c r="H6724">
        <v>16.739999999999998</v>
      </c>
      <c r="I6724">
        <v>4.8499999999999996</v>
      </c>
      <c r="J6724">
        <v>11.89</v>
      </c>
    </row>
    <row r="6725" spans="8:10" x14ac:dyDescent="0.3">
      <c r="H6725">
        <v>14.82</v>
      </c>
      <c r="I6725">
        <v>6.97</v>
      </c>
      <c r="J6725">
        <v>7.85</v>
      </c>
    </row>
    <row r="6726" spans="8:10" x14ac:dyDescent="0.3">
      <c r="H6726">
        <v>10.47</v>
      </c>
      <c r="I6726">
        <v>4.82</v>
      </c>
      <c r="J6726">
        <v>5.65</v>
      </c>
    </row>
    <row r="6727" spans="8:10" x14ac:dyDescent="0.3">
      <c r="H6727">
        <v>11.07</v>
      </c>
      <c r="I6727">
        <v>5.2</v>
      </c>
      <c r="J6727">
        <v>5.87</v>
      </c>
    </row>
    <row r="6728" spans="8:10" x14ac:dyDescent="0.3">
      <c r="H6728">
        <v>20.7</v>
      </c>
      <c r="I6728">
        <v>7.76</v>
      </c>
      <c r="J6728">
        <v>12.94</v>
      </c>
    </row>
    <row r="6729" spans="8:10" x14ac:dyDescent="0.3">
      <c r="H6729">
        <v>177.2</v>
      </c>
      <c r="I6729">
        <v>83.28</v>
      </c>
      <c r="J6729">
        <v>93.92</v>
      </c>
    </row>
    <row r="6730" spans="8:10" x14ac:dyDescent="0.3">
      <c r="H6730">
        <v>50.5</v>
      </c>
      <c r="I6730">
        <v>8.2100000000000009</v>
      </c>
      <c r="J6730">
        <v>42.29</v>
      </c>
    </row>
    <row r="6731" spans="8:10" x14ac:dyDescent="0.3">
      <c r="H6731">
        <v>6.13</v>
      </c>
      <c r="I6731">
        <v>-4.49</v>
      </c>
      <c r="J6731">
        <v>10.62</v>
      </c>
    </row>
    <row r="6732" spans="8:10" x14ac:dyDescent="0.3">
      <c r="H6732">
        <v>643.14</v>
      </c>
      <c r="I6732">
        <v>56.27</v>
      </c>
      <c r="J6732">
        <v>586.87</v>
      </c>
    </row>
    <row r="6733" spans="8:10" x14ac:dyDescent="0.3">
      <c r="H6733">
        <v>20.74</v>
      </c>
      <c r="I6733">
        <v>7.26</v>
      </c>
      <c r="J6733">
        <v>13.48</v>
      </c>
    </row>
    <row r="6734" spans="8:10" x14ac:dyDescent="0.3">
      <c r="H6734">
        <v>177.54</v>
      </c>
      <c r="I6734">
        <v>62.14</v>
      </c>
      <c r="J6734">
        <v>115.4</v>
      </c>
    </row>
    <row r="6735" spans="8:10" x14ac:dyDescent="0.3">
      <c r="H6735">
        <v>32.43</v>
      </c>
      <c r="I6735">
        <v>3.24</v>
      </c>
      <c r="J6735">
        <v>29.19</v>
      </c>
    </row>
    <row r="6736" spans="8:10" x14ac:dyDescent="0.3">
      <c r="H6736">
        <v>11.7</v>
      </c>
      <c r="I6736">
        <v>3.95</v>
      </c>
      <c r="J6736">
        <v>7.75</v>
      </c>
    </row>
    <row r="6737" spans="8:10" x14ac:dyDescent="0.3">
      <c r="H6737">
        <v>113.76</v>
      </c>
      <c r="I6737">
        <v>44.37</v>
      </c>
      <c r="J6737">
        <v>69.39</v>
      </c>
    </row>
    <row r="6738" spans="8:10" x14ac:dyDescent="0.3">
      <c r="H6738">
        <v>579.51</v>
      </c>
      <c r="I6738">
        <v>81.13</v>
      </c>
      <c r="J6738">
        <v>498.38</v>
      </c>
    </row>
    <row r="6739" spans="8:10" x14ac:dyDescent="0.3">
      <c r="H6739">
        <v>150.66</v>
      </c>
      <c r="I6739">
        <v>6.03</v>
      </c>
      <c r="J6739">
        <v>144.63</v>
      </c>
    </row>
    <row r="6740" spans="8:10" x14ac:dyDescent="0.3">
      <c r="H6740">
        <v>48.03</v>
      </c>
      <c r="I6740">
        <v>15.61</v>
      </c>
      <c r="J6740">
        <v>32.42</v>
      </c>
    </row>
    <row r="6741" spans="8:10" x14ac:dyDescent="0.3">
      <c r="H6741">
        <v>102.62</v>
      </c>
      <c r="I6741">
        <v>7.7</v>
      </c>
      <c r="J6741">
        <v>94.92</v>
      </c>
    </row>
    <row r="6742" spans="8:10" x14ac:dyDescent="0.3">
      <c r="H6742">
        <v>359.77</v>
      </c>
      <c r="I6742">
        <v>-5.14</v>
      </c>
      <c r="J6742">
        <v>364.91</v>
      </c>
    </row>
    <row r="6743" spans="8:10" x14ac:dyDescent="0.3">
      <c r="H6743">
        <v>13.39</v>
      </c>
      <c r="I6743">
        <v>3.18</v>
      </c>
      <c r="J6743">
        <v>10.210000000000001</v>
      </c>
    </row>
    <row r="6744" spans="8:10" x14ac:dyDescent="0.3">
      <c r="H6744">
        <v>122.14</v>
      </c>
      <c r="I6744">
        <v>-13.74</v>
      </c>
      <c r="J6744">
        <v>135.88</v>
      </c>
    </row>
    <row r="6745" spans="8:10" x14ac:dyDescent="0.3">
      <c r="H6745">
        <v>35.880000000000003</v>
      </c>
      <c r="I6745">
        <v>16.149999999999999</v>
      </c>
      <c r="J6745">
        <v>19.73</v>
      </c>
    </row>
    <row r="6746" spans="8:10" x14ac:dyDescent="0.3">
      <c r="H6746">
        <v>479.95</v>
      </c>
      <c r="I6746">
        <v>107.99</v>
      </c>
      <c r="J6746">
        <v>371.96</v>
      </c>
    </row>
    <row r="6747" spans="8:10" x14ac:dyDescent="0.3">
      <c r="H6747">
        <v>23.92</v>
      </c>
      <c r="I6747">
        <v>1.79</v>
      </c>
      <c r="J6747">
        <v>22.13</v>
      </c>
    </row>
    <row r="6748" spans="8:10" x14ac:dyDescent="0.3">
      <c r="H6748">
        <v>629.95000000000005</v>
      </c>
      <c r="I6748">
        <v>163.79</v>
      </c>
      <c r="J6748">
        <v>466.16</v>
      </c>
    </row>
    <row r="6749" spans="8:10" x14ac:dyDescent="0.3">
      <c r="H6749">
        <v>14.95</v>
      </c>
      <c r="I6749">
        <v>5.05</v>
      </c>
      <c r="J6749">
        <v>9.9</v>
      </c>
    </row>
    <row r="6750" spans="8:10" x14ac:dyDescent="0.3">
      <c r="H6750">
        <v>17.940000000000001</v>
      </c>
      <c r="I6750">
        <v>8.07</v>
      </c>
      <c r="J6750">
        <v>9.8699999999999992</v>
      </c>
    </row>
    <row r="6751" spans="8:10" x14ac:dyDescent="0.3">
      <c r="H6751">
        <v>116.98</v>
      </c>
      <c r="I6751">
        <v>29.25</v>
      </c>
      <c r="J6751">
        <v>87.73</v>
      </c>
    </row>
    <row r="6752" spans="8:10" x14ac:dyDescent="0.3">
      <c r="H6752">
        <v>121.96</v>
      </c>
      <c r="I6752">
        <v>20.73</v>
      </c>
      <c r="J6752">
        <v>101.23</v>
      </c>
    </row>
    <row r="6753" spans="8:10" x14ac:dyDescent="0.3">
      <c r="H6753">
        <v>8.74</v>
      </c>
      <c r="I6753">
        <v>2.27</v>
      </c>
      <c r="J6753">
        <v>6.47</v>
      </c>
    </row>
    <row r="6754" spans="8:10" x14ac:dyDescent="0.3">
      <c r="H6754">
        <v>61.96</v>
      </c>
      <c r="I6754">
        <v>27.88</v>
      </c>
      <c r="J6754">
        <v>34.08</v>
      </c>
    </row>
    <row r="6755" spans="8:10" x14ac:dyDescent="0.3">
      <c r="H6755">
        <v>7.96</v>
      </c>
      <c r="I6755">
        <v>3.74</v>
      </c>
      <c r="J6755">
        <v>4.22</v>
      </c>
    </row>
    <row r="6756" spans="8:10" x14ac:dyDescent="0.3">
      <c r="H6756">
        <v>275.24</v>
      </c>
      <c r="I6756">
        <v>121.11</v>
      </c>
      <c r="J6756">
        <v>154.13</v>
      </c>
    </row>
    <row r="6757" spans="8:10" x14ac:dyDescent="0.3">
      <c r="H6757">
        <v>47.4</v>
      </c>
      <c r="I6757">
        <v>18.96</v>
      </c>
      <c r="J6757">
        <v>28.44</v>
      </c>
    </row>
    <row r="6758" spans="8:10" x14ac:dyDescent="0.3">
      <c r="H6758">
        <v>512.96</v>
      </c>
      <c r="I6758">
        <v>143.63</v>
      </c>
      <c r="J6758">
        <v>369.33</v>
      </c>
    </row>
    <row r="6759" spans="8:10" x14ac:dyDescent="0.3">
      <c r="H6759">
        <v>395.94</v>
      </c>
      <c r="I6759">
        <v>102.94</v>
      </c>
      <c r="J6759">
        <v>293</v>
      </c>
    </row>
    <row r="6760" spans="8:10" x14ac:dyDescent="0.3">
      <c r="H6760">
        <v>81.96</v>
      </c>
      <c r="I6760">
        <v>0</v>
      </c>
      <c r="J6760">
        <v>81.96</v>
      </c>
    </row>
    <row r="6761" spans="8:10" x14ac:dyDescent="0.3">
      <c r="H6761">
        <v>32.78</v>
      </c>
      <c r="I6761">
        <v>2.46</v>
      </c>
      <c r="J6761">
        <v>30.32</v>
      </c>
    </row>
    <row r="6762" spans="8:10" x14ac:dyDescent="0.3">
      <c r="H6762">
        <v>272.94</v>
      </c>
      <c r="I6762">
        <v>0</v>
      </c>
      <c r="J6762">
        <v>272.94</v>
      </c>
    </row>
    <row r="6763" spans="8:10" x14ac:dyDescent="0.3">
      <c r="H6763">
        <v>253.76</v>
      </c>
      <c r="I6763">
        <v>31.02</v>
      </c>
      <c r="J6763">
        <v>222.74</v>
      </c>
    </row>
    <row r="6764" spans="8:10" x14ac:dyDescent="0.3">
      <c r="H6764">
        <v>29.24</v>
      </c>
      <c r="I6764">
        <v>9.8699999999999992</v>
      </c>
      <c r="J6764">
        <v>19.37</v>
      </c>
    </row>
    <row r="6765" spans="8:10" x14ac:dyDescent="0.3">
      <c r="H6765">
        <v>35.17</v>
      </c>
      <c r="I6765">
        <v>-8.35</v>
      </c>
      <c r="J6765">
        <v>43.52</v>
      </c>
    </row>
    <row r="6766" spans="8:10" x14ac:dyDescent="0.3">
      <c r="H6766">
        <v>1362.9</v>
      </c>
      <c r="I6766">
        <v>-19.47</v>
      </c>
      <c r="J6766">
        <v>1382.37</v>
      </c>
    </row>
    <row r="6767" spans="8:10" x14ac:dyDescent="0.3">
      <c r="H6767">
        <v>317.06</v>
      </c>
      <c r="I6767">
        <v>-18.12</v>
      </c>
      <c r="J6767">
        <v>335.18</v>
      </c>
    </row>
    <row r="6768" spans="8:10" x14ac:dyDescent="0.3">
      <c r="H6768">
        <v>15.76</v>
      </c>
      <c r="I6768">
        <v>3.55</v>
      </c>
      <c r="J6768">
        <v>12.21</v>
      </c>
    </row>
    <row r="6769" spans="8:10" x14ac:dyDescent="0.3">
      <c r="H6769">
        <v>14.56</v>
      </c>
      <c r="I6769">
        <v>-6.19</v>
      </c>
      <c r="J6769">
        <v>20.75</v>
      </c>
    </row>
    <row r="6770" spans="8:10" x14ac:dyDescent="0.3">
      <c r="H6770">
        <v>196.21</v>
      </c>
      <c r="I6770">
        <v>98.11</v>
      </c>
      <c r="J6770">
        <v>98.1</v>
      </c>
    </row>
    <row r="6771" spans="8:10" x14ac:dyDescent="0.3">
      <c r="H6771">
        <v>35.4</v>
      </c>
      <c r="I6771">
        <v>13.45</v>
      </c>
      <c r="J6771">
        <v>21.95</v>
      </c>
    </row>
    <row r="6772" spans="8:10" x14ac:dyDescent="0.3">
      <c r="H6772">
        <v>419.4</v>
      </c>
      <c r="I6772">
        <v>146.79</v>
      </c>
      <c r="J6772">
        <v>272.61</v>
      </c>
    </row>
    <row r="6773" spans="8:10" x14ac:dyDescent="0.3">
      <c r="H6773">
        <v>13.01</v>
      </c>
      <c r="I6773">
        <v>-9.9700000000000006</v>
      </c>
      <c r="J6773">
        <v>22.98</v>
      </c>
    </row>
    <row r="6774" spans="8:10" x14ac:dyDescent="0.3">
      <c r="H6774">
        <v>7.71</v>
      </c>
      <c r="I6774">
        <v>2.8</v>
      </c>
      <c r="J6774">
        <v>4.91</v>
      </c>
    </row>
    <row r="6775" spans="8:10" x14ac:dyDescent="0.3">
      <c r="H6775">
        <v>4.18</v>
      </c>
      <c r="I6775">
        <v>1.3</v>
      </c>
      <c r="J6775">
        <v>2.88</v>
      </c>
    </row>
    <row r="6776" spans="8:10" x14ac:dyDescent="0.3">
      <c r="H6776">
        <v>38.880000000000003</v>
      </c>
      <c r="I6776">
        <v>18.66</v>
      </c>
      <c r="J6776">
        <v>20.22</v>
      </c>
    </row>
    <row r="6777" spans="8:10" x14ac:dyDescent="0.3">
      <c r="H6777">
        <v>17.64</v>
      </c>
      <c r="I6777">
        <v>8.11</v>
      </c>
      <c r="J6777">
        <v>9.5299999999999994</v>
      </c>
    </row>
    <row r="6778" spans="8:10" x14ac:dyDescent="0.3">
      <c r="H6778">
        <v>93.46</v>
      </c>
      <c r="I6778">
        <v>-17.52</v>
      </c>
      <c r="J6778">
        <v>110.98</v>
      </c>
    </row>
    <row r="6779" spans="8:10" x14ac:dyDescent="0.3">
      <c r="H6779">
        <v>449.91</v>
      </c>
      <c r="I6779">
        <v>157.47</v>
      </c>
      <c r="J6779">
        <v>292.44</v>
      </c>
    </row>
    <row r="6780" spans="8:10" x14ac:dyDescent="0.3">
      <c r="H6780">
        <v>344.94</v>
      </c>
      <c r="I6780">
        <v>31.04</v>
      </c>
      <c r="J6780">
        <v>313.89999999999998</v>
      </c>
    </row>
    <row r="6781" spans="8:10" x14ac:dyDescent="0.3">
      <c r="H6781">
        <v>14.76</v>
      </c>
      <c r="I6781">
        <v>4.28</v>
      </c>
      <c r="J6781">
        <v>10.48</v>
      </c>
    </row>
    <row r="6782" spans="8:10" x14ac:dyDescent="0.3">
      <c r="H6782">
        <v>12.76</v>
      </c>
      <c r="I6782">
        <v>5.87</v>
      </c>
      <c r="J6782">
        <v>6.89</v>
      </c>
    </row>
    <row r="6783" spans="8:10" x14ac:dyDescent="0.3">
      <c r="H6783">
        <v>58.48</v>
      </c>
      <c r="I6783">
        <v>27.49</v>
      </c>
      <c r="J6783">
        <v>30.99</v>
      </c>
    </row>
    <row r="6784" spans="8:10" x14ac:dyDescent="0.3">
      <c r="H6784">
        <v>20.100000000000001</v>
      </c>
      <c r="I6784">
        <v>3.01</v>
      </c>
      <c r="J6784">
        <v>17.09</v>
      </c>
    </row>
    <row r="6785" spans="8:10" x14ac:dyDescent="0.3">
      <c r="H6785">
        <v>37.75</v>
      </c>
      <c r="I6785">
        <v>4.25</v>
      </c>
      <c r="J6785">
        <v>33.5</v>
      </c>
    </row>
    <row r="6786" spans="8:10" x14ac:dyDescent="0.3">
      <c r="H6786">
        <v>138.59</v>
      </c>
      <c r="I6786">
        <v>-34.65</v>
      </c>
      <c r="J6786">
        <v>173.24</v>
      </c>
    </row>
    <row r="6787" spans="8:10" x14ac:dyDescent="0.3">
      <c r="H6787">
        <v>259.92</v>
      </c>
      <c r="I6787">
        <v>-25.99</v>
      </c>
      <c r="J6787">
        <v>285.91000000000003</v>
      </c>
    </row>
    <row r="6788" spans="8:10" x14ac:dyDescent="0.3">
      <c r="H6788">
        <v>20.74</v>
      </c>
      <c r="I6788">
        <v>7.26</v>
      </c>
      <c r="J6788">
        <v>13.48</v>
      </c>
    </row>
    <row r="6789" spans="8:10" x14ac:dyDescent="0.3">
      <c r="H6789">
        <v>129.93</v>
      </c>
      <c r="I6789">
        <v>12.99</v>
      </c>
      <c r="J6789">
        <v>116.94</v>
      </c>
    </row>
    <row r="6790" spans="8:10" x14ac:dyDescent="0.3">
      <c r="H6790">
        <v>69.930000000000007</v>
      </c>
      <c r="I6790">
        <v>31.47</v>
      </c>
      <c r="J6790">
        <v>38.46</v>
      </c>
    </row>
    <row r="6791" spans="8:10" x14ac:dyDescent="0.3">
      <c r="H6791">
        <v>140.74</v>
      </c>
      <c r="I6791">
        <v>12.31</v>
      </c>
      <c r="J6791">
        <v>128.43</v>
      </c>
    </row>
    <row r="6792" spans="8:10" x14ac:dyDescent="0.3">
      <c r="H6792">
        <v>8.32</v>
      </c>
      <c r="I6792">
        <v>2.81</v>
      </c>
      <c r="J6792">
        <v>5.51</v>
      </c>
    </row>
    <row r="6793" spans="8:10" x14ac:dyDescent="0.3">
      <c r="H6793">
        <v>9.98</v>
      </c>
      <c r="I6793">
        <v>2.79</v>
      </c>
      <c r="J6793">
        <v>7.19</v>
      </c>
    </row>
    <row r="6794" spans="8:10" x14ac:dyDescent="0.3">
      <c r="H6794">
        <v>62.94</v>
      </c>
      <c r="I6794">
        <v>30.21</v>
      </c>
      <c r="J6794">
        <v>32.729999999999997</v>
      </c>
    </row>
    <row r="6795" spans="8:10" x14ac:dyDescent="0.3">
      <c r="H6795">
        <v>21.49</v>
      </c>
      <c r="I6795">
        <v>1.61</v>
      </c>
      <c r="J6795">
        <v>19.88</v>
      </c>
    </row>
    <row r="6796" spans="8:10" x14ac:dyDescent="0.3">
      <c r="H6796">
        <v>239.98</v>
      </c>
      <c r="I6796">
        <v>27</v>
      </c>
      <c r="J6796">
        <v>212.98</v>
      </c>
    </row>
    <row r="6797" spans="8:10" x14ac:dyDescent="0.3">
      <c r="H6797">
        <v>34.5</v>
      </c>
      <c r="I6797">
        <v>-15.53</v>
      </c>
      <c r="J6797">
        <v>50.03</v>
      </c>
    </row>
    <row r="6798" spans="8:10" x14ac:dyDescent="0.3">
      <c r="H6798">
        <v>20.100000000000001</v>
      </c>
      <c r="I6798">
        <v>-16.59</v>
      </c>
      <c r="J6798">
        <v>36.69</v>
      </c>
    </row>
    <row r="6799" spans="8:10" x14ac:dyDescent="0.3">
      <c r="H6799">
        <v>3.8</v>
      </c>
      <c r="I6799">
        <v>-6.08</v>
      </c>
      <c r="J6799">
        <v>9.8800000000000008</v>
      </c>
    </row>
    <row r="6800" spans="8:10" x14ac:dyDescent="0.3">
      <c r="H6800">
        <v>7.88</v>
      </c>
      <c r="I6800">
        <v>-3.94</v>
      </c>
      <c r="J6800">
        <v>11.82</v>
      </c>
    </row>
    <row r="6801" spans="8:10" x14ac:dyDescent="0.3">
      <c r="H6801">
        <v>35.44</v>
      </c>
      <c r="I6801">
        <v>-24.1</v>
      </c>
      <c r="J6801">
        <v>59.54</v>
      </c>
    </row>
    <row r="6802" spans="8:10" x14ac:dyDescent="0.3">
      <c r="H6802">
        <v>269.97000000000003</v>
      </c>
      <c r="I6802">
        <v>-386.96</v>
      </c>
      <c r="J6802">
        <v>656.93</v>
      </c>
    </row>
    <row r="6803" spans="8:10" x14ac:dyDescent="0.3">
      <c r="H6803">
        <v>45.12</v>
      </c>
      <c r="I6803">
        <v>-7.9</v>
      </c>
      <c r="J6803">
        <v>53.02</v>
      </c>
    </row>
    <row r="6804" spans="8:10" x14ac:dyDescent="0.3">
      <c r="H6804">
        <v>100.8</v>
      </c>
      <c r="I6804">
        <v>21.42</v>
      </c>
      <c r="J6804">
        <v>79.38</v>
      </c>
    </row>
    <row r="6805" spans="8:10" x14ac:dyDescent="0.3">
      <c r="H6805">
        <v>47.97</v>
      </c>
      <c r="I6805">
        <v>4.2</v>
      </c>
      <c r="J6805">
        <v>43.77</v>
      </c>
    </row>
    <row r="6806" spans="8:10" x14ac:dyDescent="0.3">
      <c r="H6806">
        <v>99.98</v>
      </c>
      <c r="I6806">
        <v>34.99</v>
      </c>
      <c r="J6806">
        <v>64.989999999999995</v>
      </c>
    </row>
    <row r="6807" spans="8:10" x14ac:dyDescent="0.3">
      <c r="H6807">
        <v>9.9600000000000009</v>
      </c>
      <c r="I6807">
        <v>4.88</v>
      </c>
      <c r="J6807">
        <v>5.08</v>
      </c>
    </row>
    <row r="6808" spans="8:10" x14ac:dyDescent="0.3">
      <c r="H6808">
        <v>3.86</v>
      </c>
      <c r="I6808">
        <v>1.4</v>
      </c>
      <c r="J6808">
        <v>2.46</v>
      </c>
    </row>
    <row r="6809" spans="8:10" x14ac:dyDescent="0.3">
      <c r="H6809">
        <v>98.38</v>
      </c>
      <c r="I6809">
        <v>35.659999999999997</v>
      </c>
      <c r="J6809">
        <v>62.72</v>
      </c>
    </row>
    <row r="6810" spans="8:10" x14ac:dyDescent="0.3">
      <c r="H6810">
        <v>22.38</v>
      </c>
      <c r="I6810">
        <v>-7.83</v>
      </c>
      <c r="J6810">
        <v>30.21</v>
      </c>
    </row>
    <row r="6811" spans="8:10" x14ac:dyDescent="0.3">
      <c r="H6811">
        <v>3.88</v>
      </c>
      <c r="I6811">
        <v>-2.59</v>
      </c>
      <c r="J6811">
        <v>6.47</v>
      </c>
    </row>
    <row r="6812" spans="8:10" x14ac:dyDescent="0.3">
      <c r="H6812">
        <v>12.59</v>
      </c>
      <c r="I6812">
        <v>-18.04</v>
      </c>
      <c r="J6812">
        <v>30.63</v>
      </c>
    </row>
    <row r="6813" spans="8:10" x14ac:dyDescent="0.3">
      <c r="H6813">
        <v>113.37</v>
      </c>
      <c r="I6813">
        <v>-29.15</v>
      </c>
      <c r="J6813">
        <v>142.52000000000001</v>
      </c>
    </row>
    <row r="6814" spans="8:10" x14ac:dyDescent="0.3">
      <c r="H6814">
        <v>18.309999999999999</v>
      </c>
      <c r="I6814">
        <v>-12.21</v>
      </c>
      <c r="J6814">
        <v>30.52</v>
      </c>
    </row>
    <row r="6815" spans="8:10" x14ac:dyDescent="0.3">
      <c r="H6815">
        <v>127.94</v>
      </c>
      <c r="I6815">
        <v>4.8</v>
      </c>
      <c r="J6815">
        <v>123.14</v>
      </c>
    </row>
    <row r="6816" spans="8:10" x14ac:dyDescent="0.3">
      <c r="H6816">
        <v>241.17</v>
      </c>
      <c r="I6816">
        <v>-168.82</v>
      </c>
      <c r="J6816">
        <v>409.99</v>
      </c>
    </row>
    <row r="6817" spans="8:10" x14ac:dyDescent="0.3">
      <c r="H6817">
        <v>6.24</v>
      </c>
      <c r="I6817">
        <v>2.62</v>
      </c>
      <c r="J6817">
        <v>3.62</v>
      </c>
    </row>
    <row r="6818" spans="8:10" x14ac:dyDescent="0.3">
      <c r="H6818">
        <v>17.899999999999999</v>
      </c>
      <c r="I6818">
        <v>8.9499999999999993</v>
      </c>
      <c r="J6818">
        <v>8.9499999999999993</v>
      </c>
    </row>
    <row r="6819" spans="8:10" x14ac:dyDescent="0.3">
      <c r="H6819">
        <v>3266.38</v>
      </c>
      <c r="I6819">
        <v>1061.57</v>
      </c>
      <c r="J6819">
        <v>2204.81</v>
      </c>
    </row>
    <row r="6820" spans="8:10" x14ac:dyDescent="0.3">
      <c r="H6820">
        <v>1.68</v>
      </c>
      <c r="I6820">
        <v>-2.69</v>
      </c>
      <c r="J6820">
        <v>4.37</v>
      </c>
    </row>
    <row r="6821" spans="8:10" x14ac:dyDescent="0.3">
      <c r="H6821">
        <v>7.97</v>
      </c>
      <c r="I6821">
        <v>-2.39</v>
      </c>
      <c r="J6821">
        <v>10.36</v>
      </c>
    </row>
    <row r="6822" spans="8:10" x14ac:dyDescent="0.3">
      <c r="H6822">
        <v>113.37</v>
      </c>
      <c r="I6822">
        <v>-3.24</v>
      </c>
      <c r="J6822">
        <v>116.61</v>
      </c>
    </row>
    <row r="6823" spans="8:10" x14ac:dyDescent="0.3">
      <c r="H6823">
        <v>2.96</v>
      </c>
      <c r="I6823">
        <v>-1.41</v>
      </c>
      <c r="J6823">
        <v>4.37</v>
      </c>
    </row>
    <row r="6824" spans="8:10" x14ac:dyDescent="0.3">
      <c r="H6824">
        <v>168.1</v>
      </c>
      <c r="I6824">
        <v>43.71</v>
      </c>
      <c r="J6824">
        <v>124.39</v>
      </c>
    </row>
    <row r="6825" spans="8:10" x14ac:dyDescent="0.3">
      <c r="H6825">
        <v>98.46</v>
      </c>
      <c r="I6825">
        <v>49.23</v>
      </c>
      <c r="J6825">
        <v>49.23</v>
      </c>
    </row>
    <row r="6826" spans="8:10" x14ac:dyDescent="0.3">
      <c r="H6826">
        <v>358.58</v>
      </c>
      <c r="I6826">
        <v>39.44</v>
      </c>
      <c r="J6826">
        <v>319.14</v>
      </c>
    </row>
    <row r="6827" spans="8:10" x14ac:dyDescent="0.3">
      <c r="H6827">
        <v>32.479999999999997</v>
      </c>
      <c r="I6827">
        <v>4.87</v>
      </c>
      <c r="J6827">
        <v>27.61</v>
      </c>
    </row>
    <row r="6828" spans="8:10" x14ac:dyDescent="0.3">
      <c r="H6828">
        <v>17499.95</v>
      </c>
      <c r="I6828">
        <v>8399.98</v>
      </c>
      <c r="J6828">
        <v>9099.9699999999993</v>
      </c>
    </row>
    <row r="6829" spans="8:10" x14ac:dyDescent="0.3">
      <c r="H6829">
        <v>735.98</v>
      </c>
      <c r="I6829">
        <v>331.19</v>
      </c>
      <c r="J6829">
        <v>404.79</v>
      </c>
    </row>
    <row r="6830" spans="8:10" x14ac:dyDescent="0.3">
      <c r="H6830">
        <v>34.369999999999997</v>
      </c>
      <c r="I6830">
        <v>16.84</v>
      </c>
      <c r="J6830">
        <v>17.53</v>
      </c>
    </row>
    <row r="6831" spans="8:10" x14ac:dyDescent="0.3">
      <c r="H6831">
        <v>33.96</v>
      </c>
      <c r="I6831">
        <v>9.51</v>
      </c>
      <c r="J6831">
        <v>24.45</v>
      </c>
    </row>
    <row r="6832" spans="8:10" x14ac:dyDescent="0.3">
      <c r="H6832">
        <v>197.97</v>
      </c>
      <c r="I6832">
        <v>53.45</v>
      </c>
      <c r="J6832">
        <v>144.52000000000001</v>
      </c>
    </row>
    <row r="6833" spans="8:10" x14ac:dyDescent="0.3">
      <c r="H6833">
        <v>17.48</v>
      </c>
      <c r="I6833">
        <v>4.54</v>
      </c>
      <c r="J6833">
        <v>12.94</v>
      </c>
    </row>
    <row r="6834" spans="8:10" x14ac:dyDescent="0.3">
      <c r="H6834">
        <v>8.02</v>
      </c>
      <c r="I6834">
        <v>1</v>
      </c>
      <c r="J6834">
        <v>7.02</v>
      </c>
    </row>
    <row r="6835" spans="8:10" x14ac:dyDescent="0.3">
      <c r="H6835">
        <v>146.04</v>
      </c>
      <c r="I6835">
        <v>-12.78</v>
      </c>
      <c r="J6835">
        <v>158.82</v>
      </c>
    </row>
    <row r="6836" spans="8:10" x14ac:dyDescent="0.3">
      <c r="H6836">
        <v>27.88</v>
      </c>
      <c r="I6836">
        <v>3.9</v>
      </c>
      <c r="J6836">
        <v>23.98</v>
      </c>
    </row>
    <row r="6837" spans="8:10" x14ac:dyDescent="0.3">
      <c r="H6837">
        <v>152.65</v>
      </c>
      <c r="I6837">
        <v>70.22</v>
      </c>
      <c r="J6837">
        <v>82.43</v>
      </c>
    </row>
    <row r="6838" spans="8:10" x14ac:dyDescent="0.3">
      <c r="H6838">
        <v>22.72</v>
      </c>
      <c r="I6838">
        <v>9.32</v>
      </c>
      <c r="J6838">
        <v>13.4</v>
      </c>
    </row>
    <row r="6839" spans="8:10" x14ac:dyDescent="0.3">
      <c r="H6839">
        <v>11.12</v>
      </c>
      <c r="I6839">
        <v>2.89</v>
      </c>
      <c r="J6839">
        <v>8.23</v>
      </c>
    </row>
    <row r="6840" spans="8:10" x14ac:dyDescent="0.3">
      <c r="H6840">
        <v>1640.7</v>
      </c>
      <c r="I6840">
        <v>459.4</v>
      </c>
      <c r="J6840">
        <v>1181.3</v>
      </c>
    </row>
    <row r="6841" spans="8:10" x14ac:dyDescent="0.3">
      <c r="H6841">
        <v>371.2</v>
      </c>
      <c r="I6841">
        <v>41.76</v>
      </c>
      <c r="J6841">
        <v>329.44</v>
      </c>
    </row>
    <row r="6842" spans="8:10" x14ac:dyDescent="0.3">
      <c r="H6842">
        <v>14.83</v>
      </c>
      <c r="I6842">
        <v>-10.38</v>
      </c>
      <c r="J6842">
        <v>25.21</v>
      </c>
    </row>
    <row r="6843" spans="8:10" x14ac:dyDescent="0.3">
      <c r="H6843">
        <v>20.7</v>
      </c>
      <c r="I6843">
        <v>1.66</v>
      </c>
      <c r="J6843">
        <v>19.04</v>
      </c>
    </row>
    <row r="6844" spans="8:10" x14ac:dyDescent="0.3">
      <c r="H6844">
        <v>11.34</v>
      </c>
      <c r="I6844">
        <v>5.22</v>
      </c>
      <c r="J6844">
        <v>6.12</v>
      </c>
    </row>
    <row r="6845" spans="8:10" x14ac:dyDescent="0.3">
      <c r="H6845">
        <v>67.900000000000006</v>
      </c>
      <c r="I6845">
        <v>0.68</v>
      </c>
      <c r="J6845">
        <v>67.22</v>
      </c>
    </row>
    <row r="6846" spans="8:10" x14ac:dyDescent="0.3">
      <c r="H6846">
        <v>1059.1199999999999</v>
      </c>
      <c r="I6846">
        <v>307.14</v>
      </c>
      <c r="J6846">
        <v>751.98</v>
      </c>
    </row>
    <row r="6847" spans="8:10" x14ac:dyDescent="0.3">
      <c r="H6847">
        <v>478.48</v>
      </c>
      <c r="I6847">
        <v>47.85</v>
      </c>
      <c r="J6847">
        <v>430.63</v>
      </c>
    </row>
    <row r="6848" spans="8:10" x14ac:dyDescent="0.3">
      <c r="H6848">
        <v>32.04</v>
      </c>
      <c r="I6848">
        <v>14.42</v>
      </c>
      <c r="J6848">
        <v>17.62</v>
      </c>
    </row>
    <row r="6849" spans="8:10" x14ac:dyDescent="0.3">
      <c r="H6849">
        <v>55.99</v>
      </c>
      <c r="I6849">
        <v>3.5</v>
      </c>
      <c r="J6849">
        <v>52.49</v>
      </c>
    </row>
    <row r="6850" spans="8:10" x14ac:dyDescent="0.3">
      <c r="H6850">
        <v>76.86</v>
      </c>
      <c r="I6850">
        <v>26.9</v>
      </c>
      <c r="J6850">
        <v>49.96</v>
      </c>
    </row>
    <row r="6851" spans="8:10" x14ac:dyDescent="0.3">
      <c r="H6851">
        <v>59.92</v>
      </c>
      <c r="I6851">
        <v>27.56</v>
      </c>
      <c r="J6851">
        <v>32.36</v>
      </c>
    </row>
    <row r="6852" spans="8:10" x14ac:dyDescent="0.3">
      <c r="H6852">
        <v>1565.88</v>
      </c>
      <c r="I6852">
        <v>407.13</v>
      </c>
      <c r="J6852">
        <v>1158.75</v>
      </c>
    </row>
    <row r="6853" spans="8:10" x14ac:dyDescent="0.3">
      <c r="H6853">
        <v>106.05</v>
      </c>
      <c r="I6853">
        <v>49.84</v>
      </c>
      <c r="J6853">
        <v>56.21</v>
      </c>
    </row>
    <row r="6854" spans="8:10" x14ac:dyDescent="0.3">
      <c r="H6854">
        <v>62.04</v>
      </c>
      <c r="I6854">
        <v>17.37</v>
      </c>
      <c r="J6854">
        <v>44.67</v>
      </c>
    </row>
    <row r="6855" spans="8:10" x14ac:dyDescent="0.3">
      <c r="H6855">
        <v>494.97</v>
      </c>
      <c r="I6855">
        <v>148.49</v>
      </c>
      <c r="J6855">
        <v>346.48</v>
      </c>
    </row>
    <row r="6856" spans="8:10" x14ac:dyDescent="0.3">
      <c r="H6856">
        <v>367.96</v>
      </c>
      <c r="I6856">
        <v>14.72</v>
      </c>
      <c r="J6856">
        <v>353.24</v>
      </c>
    </row>
    <row r="6857" spans="8:10" x14ac:dyDescent="0.3">
      <c r="H6857">
        <v>44.96</v>
      </c>
      <c r="I6857">
        <v>20.68</v>
      </c>
      <c r="J6857">
        <v>24.28</v>
      </c>
    </row>
    <row r="6858" spans="8:10" x14ac:dyDescent="0.3">
      <c r="H6858">
        <v>182.94</v>
      </c>
      <c r="I6858">
        <v>85.98</v>
      </c>
      <c r="J6858">
        <v>96.96</v>
      </c>
    </row>
    <row r="6859" spans="8:10" x14ac:dyDescent="0.3">
      <c r="H6859">
        <v>28.14</v>
      </c>
      <c r="I6859">
        <v>13.51</v>
      </c>
      <c r="J6859">
        <v>14.63</v>
      </c>
    </row>
    <row r="6860" spans="8:10" x14ac:dyDescent="0.3">
      <c r="H6860">
        <v>7.38</v>
      </c>
      <c r="I6860">
        <v>3.47</v>
      </c>
      <c r="J6860">
        <v>3.91</v>
      </c>
    </row>
    <row r="6861" spans="8:10" x14ac:dyDescent="0.3">
      <c r="H6861">
        <v>10.9</v>
      </c>
      <c r="I6861">
        <v>3.6</v>
      </c>
      <c r="J6861">
        <v>7.3</v>
      </c>
    </row>
    <row r="6862" spans="8:10" x14ac:dyDescent="0.3">
      <c r="H6862">
        <v>274.89</v>
      </c>
      <c r="I6862">
        <v>46.73</v>
      </c>
      <c r="J6862">
        <v>228.16</v>
      </c>
    </row>
    <row r="6863" spans="8:10" x14ac:dyDescent="0.3">
      <c r="H6863">
        <v>23.04</v>
      </c>
      <c r="I6863">
        <v>11.29</v>
      </c>
      <c r="J6863">
        <v>11.75</v>
      </c>
    </row>
    <row r="6864" spans="8:10" x14ac:dyDescent="0.3">
      <c r="H6864">
        <v>218.35</v>
      </c>
      <c r="I6864">
        <v>-19.11</v>
      </c>
      <c r="J6864">
        <v>237.46</v>
      </c>
    </row>
    <row r="6865" spans="8:10" x14ac:dyDescent="0.3">
      <c r="H6865">
        <v>10.37</v>
      </c>
      <c r="I6865">
        <v>3.63</v>
      </c>
      <c r="J6865">
        <v>6.74</v>
      </c>
    </row>
    <row r="6866" spans="8:10" x14ac:dyDescent="0.3">
      <c r="H6866">
        <v>12.67</v>
      </c>
      <c r="I6866">
        <v>4.75</v>
      </c>
      <c r="J6866">
        <v>7.92</v>
      </c>
    </row>
    <row r="6867" spans="8:10" x14ac:dyDescent="0.3">
      <c r="H6867">
        <v>91.96</v>
      </c>
      <c r="I6867">
        <v>-20.69</v>
      </c>
      <c r="J6867">
        <v>112.65</v>
      </c>
    </row>
    <row r="6868" spans="8:10" x14ac:dyDescent="0.3">
      <c r="H6868">
        <v>254.97</v>
      </c>
      <c r="I6868">
        <v>91.79</v>
      </c>
      <c r="J6868">
        <v>163.18</v>
      </c>
    </row>
    <row r="6869" spans="8:10" x14ac:dyDescent="0.3">
      <c r="H6869">
        <v>31.98</v>
      </c>
      <c r="I6869">
        <v>-8</v>
      </c>
      <c r="J6869">
        <v>39.979999999999997</v>
      </c>
    </row>
    <row r="6870" spans="8:10" x14ac:dyDescent="0.3">
      <c r="H6870">
        <v>2887.06</v>
      </c>
      <c r="I6870">
        <v>180.44</v>
      </c>
      <c r="J6870">
        <v>2706.62</v>
      </c>
    </row>
    <row r="6871" spans="8:10" x14ac:dyDescent="0.3">
      <c r="H6871">
        <v>12.96</v>
      </c>
      <c r="I6871">
        <v>6.22</v>
      </c>
      <c r="J6871">
        <v>6.74</v>
      </c>
    </row>
    <row r="6872" spans="8:10" x14ac:dyDescent="0.3">
      <c r="H6872">
        <v>47.52</v>
      </c>
      <c r="I6872">
        <v>21.38</v>
      </c>
      <c r="J6872">
        <v>26.14</v>
      </c>
    </row>
    <row r="6873" spans="8:10" x14ac:dyDescent="0.3">
      <c r="H6873">
        <v>11.95</v>
      </c>
      <c r="I6873">
        <v>3.88</v>
      </c>
      <c r="J6873">
        <v>8.07</v>
      </c>
    </row>
    <row r="6874" spans="8:10" x14ac:dyDescent="0.3">
      <c r="H6874">
        <v>4.9800000000000004</v>
      </c>
      <c r="I6874">
        <v>2.34</v>
      </c>
      <c r="J6874">
        <v>2.64</v>
      </c>
    </row>
    <row r="6875" spans="8:10" x14ac:dyDescent="0.3">
      <c r="H6875">
        <v>10.78</v>
      </c>
      <c r="I6875">
        <v>-17.25</v>
      </c>
      <c r="J6875">
        <v>28.03</v>
      </c>
    </row>
    <row r="6876" spans="8:10" x14ac:dyDescent="0.3">
      <c r="H6876">
        <v>119.98</v>
      </c>
      <c r="I6876">
        <v>-18</v>
      </c>
      <c r="J6876">
        <v>137.97999999999999</v>
      </c>
    </row>
    <row r="6877" spans="8:10" x14ac:dyDescent="0.3">
      <c r="H6877">
        <v>25.06</v>
      </c>
      <c r="I6877">
        <v>11.78</v>
      </c>
      <c r="J6877">
        <v>13.28</v>
      </c>
    </row>
    <row r="6878" spans="8:10" x14ac:dyDescent="0.3">
      <c r="H6878">
        <v>1652.94</v>
      </c>
      <c r="I6878">
        <v>314.06</v>
      </c>
      <c r="J6878">
        <v>1338.88</v>
      </c>
    </row>
    <row r="6879" spans="8:10" x14ac:dyDescent="0.3">
      <c r="H6879">
        <v>131.38</v>
      </c>
      <c r="I6879">
        <v>-95.25</v>
      </c>
      <c r="J6879">
        <v>226.63</v>
      </c>
    </row>
    <row r="6880" spans="8:10" x14ac:dyDescent="0.3">
      <c r="H6880">
        <v>5.34</v>
      </c>
      <c r="I6880">
        <v>1.87</v>
      </c>
      <c r="J6880">
        <v>3.47</v>
      </c>
    </row>
    <row r="6881" spans="8:10" x14ac:dyDescent="0.3">
      <c r="H6881">
        <v>2003.92</v>
      </c>
      <c r="I6881">
        <v>125.24</v>
      </c>
      <c r="J6881">
        <v>1878.68</v>
      </c>
    </row>
    <row r="6882" spans="8:10" x14ac:dyDescent="0.3">
      <c r="H6882">
        <v>32.4</v>
      </c>
      <c r="I6882">
        <v>15.55</v>
      </c>
      <c r="J6882">
        <v>16.850000000000001</v>
      </c>
    </row>
    <row r="6883" spans="8:10" x14ac:dyDescent="0.3">
      <c r="H6883">
        <v>1913.4</v>
      </c>
      <c r="I6883">
        <v>401.81</v>
      </c>
      <c r="J6883">
        <v>1511.59</v>
      </c>
    </row>
    <row r="6884" spans="8:10" x14ac:dyDescent="0.3">
      <c r="H6884">
        <v>146.72999999999999</v>
      </c>
      <c r="I6884">
        <v>2.93</v>
      </c>
      <c r="J6884">
        <v>143.80000000000001</v>
      </c>
    </row>
    <row r="6885" spans="8:10" x14ac:dyDescent="0.3">
      <c r="H6885">
        <v>114.2</v>
      </c>
      <c r="I6885">
        <v>52.53</v>
      </c>
      <c r="J6885">
        <v>61.67</v>
      </c>
    </row>
    <row r="6886" spans="8:10" x14ac:dyDescent="0.3">
      <c r="H6886">
        <v>2567.84</v>
      </c>
      <c r="I6886">
        <v>770.35</v>
      </c>
      <c r="J6886">
        <v>1797.49</v>
      </c>
    </row>
    <row r="6887" spans="8:10" x14ac:dyDescent="0.3">
      <c r="H6887">
        <v>37.06</v>
      </c>
      <c r="I6887">
        <v>8.8000000000000007</v>
      </c>
      <c r="J6887">
        <v>28.26</v>
      </c>
    </row>
    <row r="6888" spans="8:10" x14ac:dyDescent="0.3">
      <c r="H6888">
        <v>259.89999999999998</v>
      </c>
      <c r="I6888">
        <v>-56.31</v>
      </c>
      <c r="J6888">
        <v>316.20999999999998</v>
      </c>
    </row>
    <row r="6889" spans="8:10" x14ac:dyDescent="0.3">
      <c r="H6889">
        <v>19.05</v>
      </c>
      <c r="I6889">
        <v>8.76</v>
      </c>
      <c r="J6889">
        <v>10.29</v>
      </c>
    </row>
    <row r="6890" spans="8:10" x14ac:dyDescent="0.3">
      <c r="H6890">
        <v>73.34</v>
      </c>
      <c r="I6890">
        <v>27.5</v>
      </c>
      <c r="J6890">
        <v>45.84</v>
      </c>
    </row>
    <row r="6891" spans="8:10" x14ac:dyDescent="0.3">
      <c r="H6891">
        <v>95.68</v>
      </c>
      <c r="I6891">
        <v>26.79</v>
      </c>
      <c r="J6891">
        <v>68.89</v>
      </c>
    </row>
    <row r="6892" spans="8:10" x14ac:dyDescent="0.3">
      <c r="H6892">
        <v>50.96</v>
      </c>
      <c r="I6892">
        <v>24.46</v>
      </c>
      <c r="J6892">
        <v>26.5</v>
      </c>
    </row>
    <row r="6893" spans="8:10" x14ac:dyDescent="0.3">
      <c r="H6893">
        <v>113.94</v>
      </c>
      <c r="I6893">
        <v>34.18</v>
      </c>
      <c r="J6893">
        <v>79.760000000000005</v>
      </c>
    </row>
    <row r="6894" spans="8:10" x14ac:dyDescent="0.3">
      <c r="H6894">
        <v>25.92</v>
      </c>
      <c r="I6894">
        <v>12.44</v>
      </c>
      <c r="J6894">
        <v>13.48</v>
      </c>
    </row>
    <row r="6895" spans="8:10" x14ac:dyDescent="0.3">
      <c r="H6895">
        <v>20.32</v>
      </c>
      <c r="I6895">
        <v>6.91</v>
      </c>
      <c r="J6895">
        <v>13.41</v>
      </c>
    </row>
    <row r="6896" spans="8:10" x14ac:dyDescent="0.3">
      <c r="H6896">
        <v>411.98</v>
      </c>
      <c r="I6896">
        <v>119.47</v>
      </c>
      <c r="J6896">
        <v>292.51</v>
      </c>
    </row>
    <row r="6897" spans="8:10" x14ac:dyDescent="0.3">
      <c r="H6897">
        <v>34.479999999999997</v>
      </c>
      <c r="I6897">
        <v>10</v>
      </c>
      <c r="J6897">
        <v>24.48</v>
      </c>
    </row>
    <row r="6898" spans="8:10" x14ac:dyDescent="0.3">
      <c r="H6898">
        <v>244.55</v>
      </c>
      <c r="I6898">
        <v>114.94</v>
      </c>
      <c r="J6898">
        <v>129.61000000000001</v>
      </c>
    </row>
    <row r="6899" spans="8:10" x14ac:dyDescent="0.3">
      <c r="H6899">
        <v>10.78</v>
      </c>
      <c r="I6899">
        <v>-7.91</v>
      </c>
      <c r="J6899">
        <v>18.690000000000001</v>
      </c>
    </row>
    <row r="6900" spans="8:10" x14ac:dyDescent="0.3">
      <c r="H6900">
        <v>602.65</v>
      </c>
      <c r="I6900">
        <v>-163.58000000000001</v>
      </c>
      <c r="J6900">
        <v>766.23</v>
      </c>
    </row>
    <row r="6901" spans="8:10" x14ac:dyDescent="0.3">
      <c r="H6901">
        <v>7.66</v>
      </c>
      <c r="I6901">
        <v>-13.02</v>
      </c>
      <c r="J6901">
        <v>20.68</v>
      </c>
    </row>
    <row r="6902" spans="8:10" x14ac:dyDescent="0.3">
      <c r="H6902">
        <v>559.92999999999995</v>
      </c>
      <c r="I6902">
        <v>167.98</v>
      </c>
      <c r="J6902">
        <v>391.95</v>
      </c>
    </row>
    <row r="6903" spans="8:10" x14ac:dyDescent="0.3">
      <c r="H6903">
        <v>2399.96</v>
      </c>
      <c r="I6903">
        <v>839.99</v>
      </c>
      <c r="J6903">
        <v>1559.97</v>
      </c>
    </row>
    <row r="6904" spans="8:10" x14ac:dyDescent="0.3">
      <c r="H6904">
        <v>16</v>
      </c>
      <c r="I6904">
        <v>5.6</v>
      </c>
      <c r="J6904">
        <v>10.4</v>
      </c>
    </row>
    <row r="6905" spans="8:10" x14ac:dyDescent="0.3">
      <c r="H6905">
        <v>5.59</v>
      </c>
      <c r="I6905">
        <v>-15.09</v>
      </c>
      <c r="J6905">
        <v>20.68</v>
      </c>
    </row>
    <row r="6906" spans="8:10" x14ac:dyDescent="0.3">
      <c r="H6906">
        <v>235.92</v>
      </c>
      <c r="I6906">
        <v>-44.23</v>
      </c>
      <c r="J6906">
        <v>280.14999999999998</v>
      </c>
    </row>
    <row r="6907" spans="8:10" x14ac:dyDescent="0.3">
      <c r="H6907">
        <v>10.68</v>
      </c>
      <c r="I6907">
        <v>2.88</v>
      </c>
      <c r="J6907">
        <v>7.8</v>
      </c>
    </row>
    <row r="6908" spans="8:10" x14ac:dyDescent="0.3">
      <c r="H6908">
        <v>41.28</v>
      </c>
      <c r="I6908">
        <v>19.809999999999999</v>
      </c>
      <c r="J6908">
        <v>21.47</v>
      </c>
    </row>
    <row r="6909" spans="8:10" x14ac:dyDescent="0.3">
      <c r="H6909">
        <v>1001.58</v>
      </c>
      <c r="I6909">
        <v>125.2</v>
      </c>
      <c r="J6909">
        <v>876.38</v>
      </c>
    </row>
    <row r="6910" spans="8:10" x14ac:dyDescent="0.3">
      <c r="H6910">
        <v>14.76</v>
      </c>
      <c r="I6910">
        <v>4.28</v>
      </c>
      <c r="J6910">
        <v>10.48</v>
      </c>
    </row>
    <row r="6911" spans="8:10" x14ac:dyDescent="0.3">
      <c r="H6911">
        <v>2.5</v>
      </c>
      <c r="I6911">
        <v>-2</v>
      </c>
      <c r="J6911">
        <v>4.5</v>
      </c>
    </row>
    <row r="6912" spans="8:10" x14ac:dyDescent="0.3">
      <c r="H6912">
        <v>115.96</v>
      </c>
      <c r="I6912">
        <v>25.51</v>
      </c>
      <c r="J6912">
        <v>90.45</v>
      </c>
    </row>
    <row r="6913" spans="8:10" x14ac:dyDescent="0.3">
      <c r="H6913">
        <v>186.54</v>
      </c>
      <c r="I6913">
        <v>50.37</v>
      </c>
      <c r="J6913">
        <v>136.16999999999999</v>
      </c>
    </row>
    <row r="6914" spans="8:10" x14ac:dyDescent="0.3">
      <c r="H6914">
        <v>159.56</v>
      </c>
      <c r="I6914">
        <v>59.04</v>
      </c>
      <c r="J6914">
        <v>100.52</v>
      </c>
    </row>
    <row r="6915" spans="8:10" x14ac:dyDescent="0.3">
      <c r="H6915">
        <v>55.98</v>
      </c>
      <c r="I6915">
        <v>4.2</v>
      </c>
      <c r="J6915">
        <v>51.78</v>
      </c>
    </row>
    <row r="6916" spans="8:10" x14ac:dyDescent="0.3">
      <c r="H6916">
        <v>132.16</v>
      </c>
      <c r="I6916">
        <v>9.91</v>
      </c>
      <c r="J6916">
        <v>122.25</v>
      </c>
    </row>
    <row r="6917" spans="8:10" x14ac:dyDescent="0.3">
      <c r="H6917">
        <v>17.899999999999999</v>
      </c>
      <c r="I6917">
        <v>-31.33</v>
      </c>
      <c r="J6917">
        <v>49.23</v>
      </c>
    </row>
    <row r="6918" spans="8:10" x14ac:dyDescent="0.3">
      <c r="H6918">
        <v>124.03</v>
      </c>
      <c r="I6918">
        <v>44.96</v>
      </c>
      <c r="J6918">
        <v>79.069999999999993</v>
      </c>
    </row>
    <row r="6919" spans="8:10" x14ac:dyDescent="0.3">
      <c r="H6919">
        <v>1403.92</v>
      </c>
      <c r="I6919">
        <v>70.2</v>
      </c>
      <c r="J6919">
        <v>1333.72</v>
      </c>
    </row>
    <row r="6920" spans="8:10" x14ac:dyDescent="0.3">
      <c r="H6920">
        <v>28.8</v>
      </c>
      <c r="I6920">
        <v>0.86</v>
      </c>
      <c r="J6920">
        <v>27.94</v>
      </c>
    </row>
    <row r="6921" spans="8:10" x14ac:dyDescent="0.3">
      <c r="H6921">
        <v>24.59</v>
      </c>
      <c r="I6921">
        <v>-18.03</v>
      </c>
      <c r="J6921">
        <v>42.62</v>
      </c>
    </row>
    <row r="6922" spans="8:10" x14ac:dyDescent="0.3">
      <c r="H6922">
        <v>356.79</v>
      </c>
      <c r="I6922">
        <v>99.9</v>
      </c>
      <c r="J6922">
        <v>256.89</v>
      </c>
    </row>
    <row r="6923" spans="8:10" x14ac:dyDescent="0.3">
      <c r="H6923">
        <v>16.98</v>
      </c>
      <c r="I6923">
        <v>8.49</v>
      </c>
      <c r="J6923">
        <v>8.49</v>
      </c>
    </row>
    <row r="6924" spans="8:10" x14ac:dyDescent="0.3">
      <c r="H6924">
        <v>491.55</v>
      </c>
      <c r="I6924">
        <v>240.86</v>
      </c>
      <c r="J6924">
        <v>250.69</v>
      </c>
    </row>
    <row r="6925" spans="8:10" x14ac:dyDescent="0.3">
      <c r="H6925">
        <v>7.38</v>
      </c>
      <c r="I6925">
        <v>3.39</v>
      </c>
      <c r="J6925">
        <v>3.99</v>
      </c>
    </row>
    <row r="6926" spans="8:10" x14ac:dyDescent="0.3">
      <c r="H6926">
        <v>23.66</v>
      </c>
      <c r="I6926">
        <v>10.88</v>
      </c>
      <c r="J6926">
        <v>12.78</v>
      </c>
    </row>
    <row r="6927" spans="8:10" x14ac:dyDescent="0.3">
      <c r="H6927">
        <v>681.41</v>
      </c>
      <c r="I6927">
        <v>42.59</v>
      </c>
      <c r="J6927">
        <v>638.82000000000005</v>
      </c>
    </row>
    <row r="6928" spans="8:10" x14ac:dyDescent="0.3">
      <c r="H6928">
        <v>18.899999999999999</v>
      </c>
      <c r="I6928">
        <v>8.69</v>
      </c>
      <c r="J6928">
        <v>10.210000000000001</v>
      </c>
    </row>
    <row r="6929" spans="8:10" x14ac:dyDescent="0.3">
      <c r="H6929">
        <v>93.68</v>
      </c>
      <c r="I6929">
        <v>25.29</v>
      </c>
      <c r="J6929">
        <v>68.39</v>
      </c>
    </row>
    <row r="6930" spans="8:10" x14ac:dyDescent="0.3">
      <c r="H6930">
        <v>21.93</v>
      </c>
      <c r="I6930">
        <v>10.31</v>
      </c>
      <c r="J6930">
        <v>11.62</v>
      </c>
    </row>
    <row r="6931" spans="8:10" x14ac:dyDescent="0.3">
      <c r="H6931">
        <v>862.34</v>
      </c>
      <c r="I6931">
        <v>97.01</v>
      </c>
      <c r="J6931">
        <v>765.33</v>
      </c>
    </row>
    <row r="6932" spans="8:10" x14ac:dyDescent="0.3">
      <c r="H6932">
        <v>19.98</v>
      </c>
      <c r="I6932">
        <v>9.39</v>
      </c>
      <c r="J6932">
        <v>10.59</v>
      </c>
    </row>
    <row r="6933" spans="8:10" x14ac:dyDescent="0.3">
      <c r="H6933">
        <v>13.49</v>
      </c>
      <c r="I6933">
        <v>-2.25</v>
      </c>
      <c r="J6933">
        <v>15.74</v>
      </c>
    </row>
    <row r="6934" spans="8:10" x14ac:dyDescent="0.3">
      <c r="H6934">
        <v>23.99</v>
      </c>
      <c r="I6934">
        <v>-13.99</v>
      </c>
      <c r="J6934">
        <v>37.979999999999997</v>
      </c>
    </row>
    <row r="6935" spans="8:10" x14ac:dyDescent="0.3">
      <c r="H6935">
        <v>31.98</v>
      </c>
      <c r="I6935">
        <v>1.2</v>
      </c>
      <c r="J6935">
        <v>30.78</v>
      </c>
    </row>
    <row r="6936" spans="8:10" x14ac:dyDescent="0.3">
      <c r="H6936">
        <v>41.58</v>
      </c>
      <c r="I6936">
        <v>4.68</v>
      </c>
      <c r="J6936">
        <v>36.9</v>
      </c>
    </row>
    <row r="6937" spans="8:10" x14ac:dyDescent="0.3">
      <c r="H6937">
        <v>95.98</v>
      </c>
      <c r="I6937">
        <v>-10.8</v>
      </c>
      <c r="J6937">
        <v>106.78</v>
      </c>
    </row>
    <row r="6938" spans="8:10" x14ac:dyDescent="0.3">
      <c r="H6938">
        <v>84.27</v>
      </c>
      <c r="I6938">
        <v>-75.84</v>
      </c>
      <c r="J6938">
        <v>160.11000000000001</v>
      </c>
    </row>
    <row r="6939" spans="8:10" x14ac:dyDescent="0.3">
      <c r="H6939">
        <v>36.54</v>
      </c>
      <c r="I6939">
        <v>11.88</v>
      </c>
      <c r="J6939">
        <v>24.66</v>
      </c>
    </row>
    <row r="6940" spans="8:10" x14ac:dyDescent="0.3">
      <c r="H6940">
        <v>479.72</v>
      </c>
      <c r="I6940">
        <v>52.77</v>
      </c>
      <c r="J6940">
        <v>426.95</v>
      </c>
    </row>
    <row r="6941" spans="8:10" x14ac:dyDescent="0.3">
      <c r="H6941">
        <v>102.37</v>
      </c>
      <c r="I6941">
        <v>37.11</v>
      </c>
      <c r="J6941">
        <v>65.260000000000005</v>
      </c>
    </row>
    <row r="6942" spans="8:10" x14ac:dyDescent="0.3">
      <c r="H6942">
        <v>28.4</v>
      </c>
      <c r="I6942">
        <v>8.24</v>
      </c>
      <c r="J6942">
        <v>20.16</v>
      </c>
    </row>
    <row r="6943" spans="8:10" x14ac:dyDescent="0.3">
      <c r="H6943">
        <v>713.88</v>
      </c>
      <c r="I6943">
        <v>214.16</v>
      </c>
      <c r="J6943">
        <v>499.72</v>
      </c>
    </row>
    <row r="6944" spans="8:10" x14ac:dyDescent="0.3">
      <c r="H6944">
        <v>68.52</v>
      </c>
      <c r="I6944">
        <v>31.52</v>
      </c>
      <c r="J6944">
        <v>37</v>
      </c>
    </row>
    <row r="6945" spans="8:10" x14ac:dyDescent="0.3">
      <c r="H6945">
        <v>623.96</v>
      </c>
      <c r="I6945">
        <v>39</v>
      </c>
      <c r="J6945">
        <v>584.96</v>
      </c>
    </row>
    <row r="6946" spans="8:10" x14ac:dyDescent="0.3">
      <c r="H6946">
        <v>11.12</v>
      </c>
      <c r="I6946">
        <v>5.45</v>
      </c>
      <c r="J6946">
        <v>5.67</v>
      </c>
    </row>
    <row r="6947" spans="8:10" x14ac:dyDescent="0.3">
      <c r="H6947">
        <v>523.91999999999996</v>
      </c>
      <c r="I6947">
        <v>-26.2</v>
      </c>
      <c r="J6947">
        <v>550.12</v>
      </c>
    </row>
    <row r="6948" spans="8:10" x14ac:dyDescent="0.3">
      <c r="H6948">
        <v>2.48</v>
      </c>
      <c r="I6948">
        <v>1.17</v>
      </c>
      <c r="J6948">
        <v>1.31</v>
      </c>
    </row>
    <row r="6949" spans="8:10" x14ac:dyDescent="0.3">
      <c r="H6949">
        <v>221.02</v>
      </c>
      <c r="I6949">
        <v>-55.26</v>
      </c>
      <c r="J6949">
        <v>276.27999999999997</v>
      </c>
    </row>
    <row r="6950" spans="8:10" x14ac:dyDescent="0.3">
      <c r="H6950">
        <v>128.06</v>
      </c>
      <c r="I6950">
        <v>-23.78</v>
      </c>
      <c r="J6950">
        <v>151.84</v>
      </c>
    </row>
    <row r="6951" spans="8:10" x14ac:dyDescent="0.3">
      <c r="H6951">
        <v>58.41</v>
      </c>
      <c r="I6951">
        <v>18.25</v>
      </c>
      <c r="J6951">
        <v>40.159999999999997</v>
      </c>
    </row>
    <row r="6952" spans="8:10" x14ac:dyDescent="0.3">
      <c r="H6952">
        <v>79.97</v>
      </c>
      <c r="I6952">
        <v>-29.32</v>
      </c>
      <c r="J6952">
        <v>109.29</v>
      </c>
    </row>
    <row r="6953" spans="8:10" x14ac:dyDescent="0.3">
      <c r="H6953">
        <v>479.99</v>
      </c>
      <c r="I6953">
        <v>56</v>
      </c>
      <c r="J6953">
        <v>423.99</v>
      </c>
    </row>
    <row r="6954" spans="8:10" x14ac:dyDescent="0.3">
      <c r="H6954">
        <v>11.81</v>
      </c>
      <c r="I6954">
        <v>4.13</v>
      </c>
      <c r="J6954">
        <v>7.68</v>
      </c>
    </row>
    <row r="6955" spans="8:10" x14ac:dyDescent="0.3">
      <c r="H6955">
        <v>53.57</v>
      </c>
      <c r="I6955">
        <v>19.420000000000002</v>
      </c>
      <c r="J6955">
        <v>34.15</v>
      </c>
    </row>
    <row r="6956" spans="8:10" x14ac:dyDescent="0.3">
      <c r="H6956">
        <v>503.96</v>
      </c>
      <c r="I6956">
        <v>50.4</v>
      </c>
      <c r="J6956">
        <v>453.56</v>
      </c>
    </row>
    <row r="6957" spans="8:10" x14ac:dyDescent="0.3">
      <c r="H6957">
        <v>21.34</v>
      </c>
      <c r="I6957">
        <v>9.82</v>
      </c>
      <c r="J6957">
        <v>11.52</v>
      </c>
    </row>
    <row r="6958" spans="8:10" x14ac:dyDescent="0.3">
      <c r="H6958">
        <v>36.4</v>
      </c>
      <c r="I6958">
        <v>17.11</v>
      </c>
      <c r="J6958">
        <v>19.29</v>
      </c>
    </row>
    <row r="6959" spans="8:10" x14ac:dyDescent="0.3">
      <c r="H6959">
        <v>51.75</v>
      </c>
      <c r="I6959">
        <v>15.52</v>
      </c>
      <c r="J6959">
        <v>36.229999999999997</v>
      </c>
    </row>
    <row r="6960" spans="8:10" x14ac:dyDescent="0.3">
      <c r="H6960">
        <v>15.51</v>
      </c>
      <c r="I6960">
        <v>4.34</v>
      </c>
      <c r="J6960">
        <v>11.17</v>
      </c>
    </row>
    <row r="6961" spans="8:10" x14ac:dyDescent="0.3">
      <c r="H6961">
        <v>146.82</v>
      </c>
      <c r="I6961">
        <v>73.41</v>
      </c>
      <c r="J6961">
        <v>73.41</v>
      </c>
    </row>
    <row r="6962" spans="8:10" x14ac:dyDescent="0.3">
      <c r="H6962">
        <v>12.96</v>
      </c>
      <c r="I6962">
        <v>6.22</v>
      </c>
      <c r="J6962">
        <v>6.74</v>
      </c>
    </row>
    <row r="6963" spans="8:10" x14ac:dyDescent="0.3">
      <c r="H6963">
        <v>7.8</v>
      </c>
      <c r="I6963">
        <v>2.11</v>
      </c>
      <c r="J6963">
        <v>5.69</v>
      </c>
    </row>
    <row r="6964" spans="8:10" x14ac:dyDescent="0.3">
      <c r="H6964">
        <v>10.199999999999999</v>
      </c>
      <c r="I6964">
        <v>4.79</v>
      </c>
      <c r="J6964">
        <v>5.41</v>
      </c>
    </row>
    <row r="6965" spans="8:10" x14ac:dyDescent="0.3">
      <c r="H6965">
        <v>22.32</v>
      </c>
      <c r="I6965">
        <v>5.58</v>
      </c>
      <c r="J6965">
        <v>16.739999999999998</v>
      </c>
    </row>
    <row r="6966" spans="8:10" x14ac:dyDescent="0.3">
      <c r="H6966">
        <v>24.1</v>
      </c>
      <c r="I6966">
        <v>11.09</v>
      </c>
      <c r="J6966">
        <v>13.01</v>
      </c>
    </row>
    <row r="6967" spans="8:10" x14ac:dyDescent="0.3">
      <c r="H6967">
        <v>75.98</v>
      </c>
      <c r="I6967">
        <v>18.239999999999998</v>
      </c>
      <c r="J6967">
        <v>57.74</v>
      </c>
    </row>
    <row r="6968" spans="8:10" x14ac:dyDescent="0.3">
      <c r="H6968">
        <v>6.46</v>
      </c>
      <c r="I6968">
        <v>3.17</v>
      </c>
      <c r="J6968">
        <v>3.29</v>
      </c>
    </row>
    <row r="6969" spans="8:10" x14ac:dyDescent="0.3">
      <c r="H6969">
        <v>60.12</v>
      </c>
      <c r="I6969">
        <v>28.86</v>
      </c>
      <c r="J6969">
        <v>31.26</v>
      </c>
    </row>
    <row r="6970" spans="8:10" x14ac:dyDescent="0.3">
      <c r="H6970">
        <v>824.97</v>
      </c>
      <c r="I6970">
        <v>214.49</v>
      </c>
      <c r="J6970">
        <v>610.48</v>
      </c>
    </row>
    <row r="6971" spans="8:10" x14ac:dyDescent="0.3">
      <c r="H6971">
        <v>24.85</v>
      </c>
      <c r="I6971">
        <v>7.7</v>
      </c>
      <c r="J6971">
        <v>17.149999999999999</v>
      </c>
    </row>
    <row r="6972" spans="8:10" x14ac:dyDescent="0.3">
      <c r="H6972">
        <v>12.62</v>
      </c>
      <c r="I6972">
        <v>-2.52</v>
      </c>
      <c r="J6972">
        <v>15.14</v>
      </c>
    </row>
    <row r="6973" spans="8:10" x14ac:dyDescent="0.3">
      <c r="H6973">
        <v>89.58</v>
      </c>
      <c r="I6973">
        <v>4.4800000000000004</v>
      </c>
      <c r="J6973">
        <v>85.1</v>
      </c>
    </row>
    <row r="6974" spans="8:10" x14ac:dyDescent="0.3">
      <c r="H6974">
        <v>471.92</v>
      </c>
      <c r="I6974">
        <v>29.5</v>
      </c>
      <c r="J6974">
        <v>442.42</v>
      </c>
    </row>
    <row r="6975" spans="8:10" x14ac:dyDescent="0.3">
      <c r="H6975">
        <v>18.18</v>
      </c>
      <c r="I6975">
        <v>-13.94</v>
      </c>
      <c r="J6975">
        <v>32.119999999999997</v>
      </c>
    </row>
    <row r="6976" spans="8:10" x14ac:dyDescent="0.3">
      <c r="H6976">
        <v>31.74</v>
      </c>
      <c r="I6976">
        <v>8.33</v>
      </c>
      <c r="J6976">
        <v>23.41</v>
      </c>
    </row>
    <row r="6977" spans="8:10" x14ac:dyDescent="0.3">
      <c r="H6977">
        <v>5.9</v>
      </c>
      <c r="I6977">
        <v>1.99</v>
      </c>
      <c r="J6977">
        <v>3.91</v>
      </c>
    </row>
    <row r="6978" spans="8:10" x14ac:dyDescent="0.3">
      <c r="H6978">
        <v>621.76</v>
      </c>
      <c r="I6978">
        <v>46.63</v>
      </c>
      <c r="J6978">
        <v>575.13</v>
      </c>
    </row>
    <row r="6979" spans="8:10" x14ac:dyDescent="0.3">
      <c r="H6979">
        <v>59.98</v>
      </c>
      <c r="I6979">
        <v>17.989999999999998</v>
      </c>
      <c r="J6979">
        <v>41.99</v>
      </c>
    </row>
    <row r="6980" spans="8:10" x14ac:dyDescent="0.3">
      <c r="H6980">
        <v>48.87</v>
      </c>
      <c r="I6980">
        <v>23.95</v>
      </c>
      <c r="J6980">
        <v>24.92</v>
      </c>
    </row>
    <row r="6981" spans="8:10" x14ac:dyDescent="0.3">
      <c r="H6981">
        <v>154.9</v>
      </c>
      <c r="I6981">
        <v>69.7</v>
      </c>
      <c r="J6981">
        <v>85.2</v>
      </c>
    </row>
    <row r="6982" spans="8:10" x14ac:dyDescent="0.3">
      <c r="H6982">
        <v>5.92</v>
      </c>
      <c r="I6982">
        <v>2.84</v>
      </c>
      <c r="J6982">
        <v>3.08</v>
      </c>
    </row>
    <row r="6983" spans="8:10" x14ac:dyDescent="0.3">
      <c r="H6983">
        <v>30.18</v>
      </c>
      <c r="I6983">
        <v>13.88</v>
      </c>
      <c r="J6983">
        <v>16.3</v>
      </c>
    </row>
    <row r="6984" spans="8:10" x14ac:dyDescent="0.3">
      <c r="H6984">
        <v>24.1</v>
      </c>
      <c r="I6984">
        <v>11.09</v>
      </c>
      <c r="J6984">
        <v>13.01</v>
      </c>
    </row>
    <row r="6985" spans="8:10" x14ac:dyDescent="0.3">
      <c r="H6985">
        <v>8.7799999999999994</v>
      </c>
      <c r="I6985">
        <v>2.2799999999999998</v>
      </c>
      <c r="J6985">
        <v>6.5</v>
      </c>
    </row>
    <row r="6986" spans="8:10" x14ac:dyDescent="0.3">
      <c r="H6986">
        <v>376.74</v>
      </c>
      <c r="I6986">
        <v>71.16</v>
      </c>
      <c r="J6986">
        <v>305.58</v>
      </c>
    </row>
    <row r="6987" spans="8:10" x14ac:dyDescent="0.3">
      <c r="H6987">
        <v>29.52</v>
      </c>
      <c r="I6987">
        <v>14.46</v>
      </c>
      <c r="J6987">
        <v>15.06</v>
      </c>
    </row>
    <row r="6988" spans="8:10" x14ac:dyDescent="0.3">
      <c r="H6988">
        <v>11.96</v>
      </c>
      <c r="I6988">
        <v>2.99</v>
      </c>
      <c r="J6988">
        <v>8.9700000000000006</v>
      </c>
    </row>
    <row r="6989" spans="8:10" x14ac:dyDescent="0.3">
      <c r="H6989">
        <v>26.4</v>
      </c>
      <c r="I6989">
        <v>12.67</v>
      </c>
      <c r="J6989">
        <v>13.73</v>
      </c>
    </row>
    <row r="6990" spans="8:10" x14ac:dyDescent="0.3">
      <c r="H6990">
        <v>1158.1199999999999</v>
      </c>
      <c r="I6990">
        <v>130.29</v>
      </c>
      <c r="J6990">
        <v>1027.83</v>
      </c>
    </row>
    <row r="6991" spans="8:10" x14ac:dyDescent="0.3">
      <c r="H6991">
        <v>1.39</v>
      </c>
      <c r="I6991">
        <v>-3.76</v>
      </c>
      <c r="J6991">
        <v>5.15</v>
      </c>
    </row>
    <row r="6992" spans="8:10" x14ac:dyDescent="0.3">
      <c r="H6992">
        <v>44.43</v>
      </c>
      <c r="I6992">
        <v>18.66</v>
      </c>
      <c r="J6992">
        <v>25.77</v>
      </c>
    </row>
    <row r="6993" spans="8:10" x14ac:dyDescent="0.3">
      <c r="H6993">
        <v>226.2</v>
      </c>
      <c r="I6993">
        <v>58.81</v>
      </c>
      <c r="J6993">
        <v>167.39</v>
      </c>
    </row>
    <row r="6994" spans="8:10" x14ac:dyDescent="0.3">
      <c r="H6994">
        <v>186.54</v>
      </c>
      <c r="I6994">
        <v>41.04</v>
      </c>
      <c r="J6994">
        <v>145.5</v>
      </c>
    </row>
    <row r="6995" spans="8:10" x14ac:dyDescent="0.3">
      <c r="H6995">
        <v>265.86</v>
      </c>
      <c r="I6995">
        <v>79.760000000000005</v>
      </c>
      <c r="J6995">
        <v>186.1</v>
      </c>
    </row>
    <row r="6996" spans="8:10" x14ac:dyDescent="0.3">
      <c r="H6996">
        <v>27.9</v>
      </c>
      <c r="I6996">
        <v>6.97</v>
      </c>
      <c r="J6996">
        <v>20.93</v>
      </c>
    </row>
    <row r="6997" spans="8:10" x14ac:dyDescent="0.3">
      <c r="H6997">
        <v>31.08</v>
      </c>
      <c r="I6997">
        <v>8.39</v>
      </c>
      <c r="J6997">
        <v>22.69</v>
      </c>
    </row>
    <row r="6998" spans="8:10" x14ac:dyDescent="0.3">
      <c r="H6998">
        <v>13.84</v>
      </c>
      <c r="I6998">
        <v>-22.14</v>
      </c>
      <c r="J6998">
        <v>35.979999999999997</v>
      </c>
    </row>
    <row r="6999" spans="8:10" x14ac:dyDescent="0.3">
      <c r="H6999">
        <v>175.87</v>
      </c>
      <c r="I6999">
        <v>63.75</v>
      </c>
      <c r="J6999">
        <v>112.12</v>
      </c>
    </row>
    <row r="7000" spans="8:10" x14ac:dyDescent="0.3">
      <c r="H7000">
        <v>12.96</v>
      </c>
      <c r="I7000">
        <v>6.35</v>
      </c>
      <c r="J7000">
        <v>6.61</v>
      </c>
    </row>
    <row r="7001" spans="8:10" x14ac:dyDescent="0.3">
      <c r="H7001">
        <v>208.44</v>
      </c>
      <c r="I7001">
        <v>62.53</v>
      </c>
      <c r="J7001">
        <v>145.91</v>
      </c>
    </row>
    <row r="7002" spans="8:10" x14ac:dyDescent="0.3">
      <c r="H7002">
        <v>25.76</v>
      </c>
      <c r="I7002">
        <v>0.77</v>
      </c>
      <c r="J7002">
        <v>24.99</v>
      </c>
    </row>
    <row r="7003" spans="8:10" x14ac:dyDescent="0.3">
      <c r="H7003">
        <v>366.74</v>
      </c>
      <c r="I7003">
        <v>-110.02</v>
      </c>
      <c r="J7003">
        <v>476.76</v>
      </c>
    </row>
    <row r="7004" spans="8:10" x14ac:dyDescent="0.3">
      <c r="H7004">
        <v>289.24</v>
      </c>
      <c r="I7004">
        <v>26.03</v>
      </c>
      <c r="J7004">
        <v>263.20999999999998</v>
      </c>
    </row>
    <row r="7005" spans="8:10" x14ac:dyDescent="0.3">
      <c r="H7005">
        <v>69.459999999999994</v>
      </c>
      <c r="I7005">
        <v>22.57</v>
      </c>
      <c r="J7005">
        <v>46.89</v>
      </c>
    </row>
    <row r="7006" spans="8:10" x14ac:dyDescent="0.3">
      <c r="H7006">
        <v>5.18</v>
      </c>
      <c r="I7006">
        <v>1.81</v>
      </c>
      <c r="J7006">
        <v>3.37</v>
      </c>
    </row>
    <row r="7007" spans="8:10" x14ac:dyDescent="0.3">
      <c r="H7007">
        <v>205.16</v>
      </c>
      <c r="I7007">
        <v>13.68</v>
      </c>
      <c r="J7007">
        <v>191.48</v>
      </c>
    </row>
    <row r="7008" spans="8:10" x14ac:dyDescent="0.3">
      <c r="H7008">
        <v>8.5399999999999991</v>
      </c>
      <c r="I7008">
        <v>-7.48</v>
      </c>
      <c r="J7008">
        <v>16.02</v>
      </c>
    </row>
    <row r="7009" spans="8:10" x14ac:dyDescent="0.3">
      <c r="H7009">
        <v>12.83</v>
      </c>
      <c r="I7009">
        <v>-8.98</v>
      </c>
      <c r="J7009">
        <v>21.81</v>
      </c>
    </row>
    <row r="7010" spans="8:10" x14ac:dyDescent="0.3">
      <c r="H7010">
        <v>598.46</v>
      </c>
      <c r="I7010">
        <v>-42.75</v>
      </c>
      <c r="J7010">
        <v>641.21</v>
      </c>
    </row>
    <row r="7011" spans="8:10" x14ac:dyDescent="0.3">
      <c r="H7011">
        <v>25.98</v>
      </c>
      <c r="I7011">
        <v>-3.9</v>
      </c>
      <c r="J7011">
        <v>29.88</v>
      </c>
    </row>
    <row r="7012" spans="8:10" x14ac:dyDescent="0.3">
      <c r="H7012">
        <v>17.96</v>
      </c>
      <c r="I7012">
        <v>5.84</v>
      </c>
      <c r="J7012">
        <v>12.12</v>
      </c>
    </row>
    <row r="7013" spans="8:10" x14ac:dyDescent="0.3">
      <c r="H7013">
        <v>5.04</v>
      </c>
      <c r="I7013">
        <v>0.15</v>
      </c>
      <c r="J7013">
        <v>4.8899999999999997</v>
      </c>
    </row>
    <row r="7014" spans="8:10" x14ac:dyDescent="0.3">
      <c r="H7014">
        <v>208.16</v>
      </c>
      <c r="I7014">
        <v>56.2</v>
      </c>
      <c r="J7014">
        <v>151.96</v>
      </c>
    </row>
    <row r="7015" spans="8:10" x14ac:dyDescent="0.3">
      <c r="H7015">
        <v>148.26</v>
      </c>
      <c r="I7015">
        <v>15.7</v>
      </c>
      <c r="J7015">
        <v>132.56</v>
      </c>
    </row>
    <row r="7016" spans="8:10" x14ac:dyDescent="0.3">
      <c r="H7016">
        <v>146.76</v>
      </c>
      <c r="I7016">
        <v>38.159999999999997</v>
      </c>
      <c r="J7016">
        <v>108.6</v>
      </c>
    </row>
    <row r="7017" spans="8:10" x14ac:dyDescent="0.3">
      <c r="H7017">
        <v>32.96</v>
      </c>
      <c r="I7017">
        <v>14.17</v>
      </c>
      <c r="J7017">
        <v>18.79</v>
      </c>
    </row>
    <row r="7018" spans="8:10" x14ac:dyDescent="0.3">
      <c r="H7018">
        <v>587.97</v>
      </c>
      <c r="I7018">
        <v>164.63</v>
      </c>
      <c r="J7018">
        <v>423.34</v>
      </c>
    </row>
    <row r="7019" spans="8:10" x14ac:dyDescent="0.3">
      <c r="H7019">
        <v>14.94</v>
      </c>
      <c r="I7019">
        <v>7.02</v>
      </c>
      <c r="J7019">
        <v>7.92</v>
      </c>
    </row>
    <row r="7020" spans="8:10" x14ac:dyDescent="0.3">
      <c r="H7020">
        <v>25.83</v>
      </c>
      <c r="I7020">
        <v>12.14</v>
      </c>
      <c r="J7020">
        <v>13.69</v>
      </c>
    </row>
    <row r="7021" spans="8:10" x14ac:dyDescent="0.3">
      <c r="H7021">
        <v>15.55</v>
      </c>
      <c r="I7021">
        <v>5.44</v>
      </c>
      <c r="J7021">
        <v>10.11</v>
      </c>
    </row>
    <row r="7022" spans="8:10" x14ac:dyDescent="0.3">
      <c r="H7022">
        <v>6.8</v>
      </c>
      <c r="I7022">
        <v>0.51</v>
      </c>
      <c r="J7022">
        <v>6.29</v>
      </c>
    </row>
    <row r="7023" spans="8:10" x14ac:dyDescent="0.3">
      <c r="H7023">
        <v>4.22</v>
      </c>
      <c r="I7023">
        <v>1.27</v>
      </c>
      <c r="J7023">
        <v>2.95</v>
      </c>
    </row>
    <row r="7024" spans="8:10" x14ac:dyDescent="0.3">
      <c r="H7024">
        <v>143.63999999999999</v>
      </c>
      <c r="I7024">
        <v>10.77</v>
      </c>
      <c r="J7024">
        <v>132.87</v>
      </c>
    </row>
    <row r="7025" spans="8:10" x14ac:dyDescent="0.3">
      <c r="H7025">
        <v>31.1</v>
      </c>
      <c r="I7025">
        <v>10.89</v>
      </c>
      <c r="J7025">
        <v>20.21</v>
      </c>
    </row>
    <row r="7026" spans="8:10" x14ac:dyDescent="0.3">
      <c r="H7026">
        <v>223.06</v>
      </c>
      <c r="I7026">
        <v>69.7</v>
      </c>
      <c r="J7026">
        <v>153.36000000000001</v>
      </c>
    </row>
    <row r="7027" spans="8:10" x14ac:dyDescent="0.3">
      <c r="H7027">
        <v>227.46</v>
      </c>
      <c r="I7027">
        <v>65.959999999999994</v>
      </c>
      <c r="J7027">
        <v>161.5</v>
      </c>
    </row>
    <row r="7028" spans="8:10" x14ac:dyDescent="0.3">
      <c r="H7028">
        <v>46.24</v>
      </c>
      <c r="I7028">
        <v>15.61</v>
      </c>
      <c r="J7028">
        <v>30.63</v>
      </c>
    </row>
    <row r="7029" spans="8:10" x14ac:dyDescent="0.3">
      <c r="H7029">
        <v>5.22</v>
      </c>
      <c r="I7029">
        <v>2.4</v>
      </c>
      <c r="J7029">
        <v>2.82</v>
      </c>
    </row>
    <row r="7030" spans="8:10" x14ac:dyDescent="0.3">
      <c r="H7030">
        <v>33.9</v>
      </c>
      <c r="I7030">
        <v>15.59</v>
      </c>
      <c r="J7030">
        <v>18.309999999999999</v>
      </c>
    </row>
    <row r="7031" spans="8:10" x14ac:dyDescent="0.3">
      <c r="H7031">
        <v>28.14</v>
      </c>
      <c r="I7031">
        <v>7.88</v>
      </c>
      <c r="J7031">
        <v>20.260000000000002</v>
      </c>
    </row>
    <row r="7032" spans="8:10" x14ac:dyDescent="0.3">
      <c r="H7032">
        <v>36</v>
      </c>
      <c r="I7032">
        <v>6.48</v>
      </c>
      <c r="J7032">
        <v>29.52</v>
      </c>
    </row>
    <row r="7033" spans="8:10" x14ac:dyDescent="0.3">
      <c r="H7033">
        <v>92.94</v>
      </c>
      <c r="I7033">
        <v>25.09</v>
      </c>
      <c r="J7033">
        <v>67.849999999999994</v>
      </c>
    </row>
    <row r="7034" spans="8:10" x14ac:dyDescent="0.3">
      <c r="H7034">
        <v>245.65</v>
      </c>
      <c r="I7034">
        <v>8.19</v>
      </c>
      <c r="J7034">
        <v>237.46</v>
      </c>
    </row>
    <row r="7035" spans="8:10" x14ac:dyDescent="0.3">
      <c r="H7035">
        <v>55.01</v>
      </c>
      <c r="I7035">
        <v>17.190000000000001</v>
      </c>
      <c r="J7035">
        <v>37.82</v>
      </c>
    </row>
    <row r="7036" spans="8:10" x14ac:dyDescent="0.3">
      <c r="H7036">
        <v>35.229999999999997</v>
      </c>
      <c r="I7036">
        <v>11.45</v>
      </c>
      <c r="J7036">
        <v>23.78</v>
      </c>
    </row>
    <row r="7037" spans="8:10" x14ac:dyDescent="0.3">
      <c r="H7037">
        <v>523.39</v>
      </c>
      <c r="I7037">
        <v>52.34</v>
      </c>
      <c r="J7037">
        <v>471.05</v>
      </c>
    </row>
    <row r="7038" spans="8:10" x14ac:dyDescent="0.3">
      <c r="H7038">
        <v>479.98</v>
      </c>
      <c r="I7038">
        <v>90</v>
      </c>
      <c r="J7038">
        <v>389.98</v>
      </c>
    </row>
    <row r="7039" spans="8:10" x14ac:dyDescent="0.3">
      <c r="H7039">
        <v>12.96</v>
      </c>
      <c r="I7039">
        <v>6.22</v>
      </c>
      <c r="J7039">
        <v>6.74</v>
      </c>
    </row>
    <row r="7040" spans="8:10" x14ac:dyDescent="0.3">
      <c r="H7040">
        <v>17.940000000000001</v>
      </c>
      <c r="I7040">
        <v>6.46</v>
      </c>
      <c r="J7040">
        <v>11.48</v>
      </c>
    </row>
    <row r="7041" spans="8:10" x14ac:dyDescent="0.3">
      <c r="H7041">
        <v>166.72</v>
      </c>
      <c r="I7041">
        <v>41.68</v>
      </c>
      <c r="J7041">
        <v>125.04</v>
      </c>
    </row>
    <row r="7042" spans="8:10" x14ac:dyDescent="0.3">
      <c r="H7042">
        <v>24.82</v>
      </c>
      <c r="I7042">
        <v>8.3800000000000008</v>
      </c>
      <c r="J7042">
        <v>16.440000000000001</v>
      </c>
    </row>
    <row r="7043" spans="8:10" x14ac:dyDescent="0.3">
      <c r="H7043">
        <v>124.36</v>
      </c>
      <c r="I7043">
        <v>27.36</v>
      </c>
      <c r="J7043">
        <v>97</v>
      </c>
    </row>
    <row r="7044" spans="8:10" x14ac:dyDescent="0.3">
      <c r="H7044">
        <v>599.97</v>
      </c>
      <c r="I7044">
        <v>70</v>
      </c>
      <c r="J7044">
        <v>529.97</v>
      </c>
    </row>
    <row r="7045" spans="8:10" x14ac:dyDescent="0.3">
      <c r="H7045">
        <v>198.74</v>
      </c>
      <c r="I7045">
        <v>-14.2</v>
      </c>
      <c r="J7045">
        <v>212.94</v>
      </c>
    </row>
    <row r="7046" spans="8:10" x14ac:dyDescent="0.3">
      <c r="H7046">
        <v>9.18</v>
      </c>
      <c r="I7046">
        <v>1.1499999999999999</v>
      </c>
      <c r="J7046">
        <v>8.0299999999999994</v>
      </c>
    </row>
    <row r="7047" spans="8:10" x14ac:dyDescent="0.3">
      <c r="H7047">
        <v>9.25</v>
      </c>
      <c r="I7047">
        <v>3.35</v>
      </c>
      <c r="J7047">
        <v>5.9</v>
      </c>
    </row>
    <row r="7048" spans="8:10" x14ac:dyDescent="0.3">
      <c r="H7048">
        <v>99.59</v>
      </c>
      <c r="I7048">
        <v>2.4900000000000002</v>
      </c>
      <c r="J7048">
        <v>97.1</v>
      </c>
    </row>
    <row r="7049" spans="8:10" x14ac:dyDescent="0.3">
      <c r="H7049">
        <v>399.96</v>
      </c>
      <c r="I7049">
        <v>139.99</v>
      </c>
      <c r="J7049">
        <v>259.97000000000003</v>
      </c>
    </row>
    <row r="7050" spans="8:10" x14ac:dyDescent="0.3">
      <c r="H7050">
        <v>15.55</v>
      </c>
      <c r="I7050">
        <v>5.44</v>
      </c>
      <c r="J7050">
        <v>10.11</v>
      </c>
    </row>
    <row r="7051" spans="8:10" x14ac:dyDescent="0.3">
      <c r="H7051">
        <v>14.58</v>
      </c>
      <c r="I7051">
        <v>2.37</v>
      </c>
      <c r="J7051">
        <v>12.21</v>
      </c>
    </row>
    <row r="7052" spans="8:10" x14ac:dyDescent="0.3">
      <c r="H7052">
        <v>209.6</v>
      </c>
      <c r="I7052">
        <v>68.12</v>
      </c>
      <c r="J7052">
        <v>141.47999999999999</v>
      </c>
    </row>
    <row r="7053" spans="8:10" x14ac:dyDescent="0.3">
      <c r="H7053">
        <v>23.32</v>
      </c>
      <c r="I7053">
        <v>6.06</v>
      </c>
      <c r="J7053">
        <v>17.260000000000002</v>
      </c>
    </row>
    <row r="7054" spans="8:10" x14ac:dyDescent="0.3">
      <c r="H7054">
        <v>30.98</v>
      </c>
      <c r="I7054">
        <v>13.94</v>
      </c>
      <c r="J7054">
        <v>17.04</v>
      </c>
    </row>
    <row r="7055" spans="8:10" x14ac:dyDescent="0.3">
      <c r="H7055">
        <v>119.96</v>
      </c>
      <c r="I7055">
        <v>25.19</v>
      </c>
      <c r="J7055">
        <v>94.77</v>
      </c>
    </row>
    <row r="7056" spans="8:10" x14ac:dyDescent="0.3">
      <c r="H7056">
        <v>363.92</v>
      </c>
      <c r="I7056">
        <v>-31.84</v>
      </c>
      <c r="J7056">
        <v>395.76</v>
      </c>
    </row>
    <row r="7057" spans="8:10" x14ac:dyDescent="0.3">
      <c r="H7057">
        <v>35.81</v>
      </c>
      <c r="I7057">
        <v>11.19</v>
      </c>
      <c r="J7057">
        <v>24.62</v>
      </c>
    </row>
    <row r="7058" spans="8:10" x14ac:dyDescent="0.3">
      <c r="H7058">
        <v>122.69</v>
      </c>
      <c r="I7058">
        <v>39.869999999999997</v>
      </c>
      <c r="J7058">
        <v>82.82</v>
      </c>
    </row>
    <row r="7059" spans="8:10" x14ac:dyDescent="0.3">
      <c r="H7059">
        <v>892.14</v>
      </c>
      <c r="I7059">
        <v>111.52</v>
      </c>
      <c r="J7059">
        <v>780.62</v>
      </c>
    </row>
    <row r="7060" spans="8:10" x14ac:dyDescent="0.3">
      <c r="H7060">
        <v>50.22</v>
      </c>
      <c r="I7060">
        <v>2.0099999999999998</v>
      </c>
      <c r="J7060">
        <v>48.21</v>
      </c>
    </row>
    <row r="7061" spans="8:10" x14ac:dyDescent="0.3">
      <c r="H7061">
        <v>83.42</v>
      </c>
      <c r="I7061">
        <v>24.19</v>
      </c>
      <c r="J7061">
        <v>59.23</v>
      </c>
    </row>
    <row r="7062" spans="8:10" x14ac:dyDescent="0.3">
      <c r="H7062">
        <v>5.87</v>
      </c>
      <c r="I7062">
        <v>2.13</v>
      </c>
      <c r="J7062">
        <v>3.74</v>
      </c>
    </row>
    <row r="7063" spans="8:10" x14ac:dyDescent="0.3">
      <c r="H7063">
        <v>12.14</v>
      </c>
      <c r="I7063">
        <v>4.0999999999999996</v>
      </c>
      <c r="J7063">
        <v>8.0399999999999991</v>
      </c>
    </row>
    <row r="7064" spans="8:10" x14ac:dyDescent="0.3">
      <c r="H7064">
        <v>27.79</v>
      </c>
      <c r="I7064">
        <v>10.42</v>
      </c>
      <c r="J7064">
        <v>17.37</v>
      </c>
    </row>
    <row r="7065" spans="8:10" x14ac:dyDescent="0.3">
      <c r="H7065">
        <v>6.21</v>
      </c>
      <c r="I7065">
        <v>0.7</v>
      </c>
      <c r="J7065">
        <v>5.51</v>
      </c>
    </row>
    <row r="7066" spans="8:10" x14ac:dyDescent="0.3">
      <c r="H7066">
        <v>32.67</v>
      </c>
      <c r="I7066">
        <v>8.49</v>
      </c>
      <c r="J7066">
        <v>24.18</v>
      </c>
    </row>
    <row r="7067" spans="8:10" x14ac:dyDescent="0.3">
      <c r="H7067">
        <v>1261.33</v>
      </c>
      <c r="I7067">
        <v>327.95</v>
      </c>
      <c r="J7067">
        <v>933.38</v>
      </c>
    </row>
    <row r="7068" spans="8:10" x14ac:dyDescent="0.3">
      <c r="H7068">
        <v>38.880000000000003</v>
      </c>
      <c r="I7068">
        <v>18.66</v>
      </c>
      <c r="J7068">
        <v>20.22</v>
      </c>
    </row>
    <row r="7069" spans="8:10" x14ac:dyDescent="0.3">
      <c r="H7069">
        <v>1.96</v>
      </c>
      <c r="I7069">
        <v>-3.24</v>
      </c>
      <c r="J7069">
        <v>5.2</v>
      </c>
    </row>
    <row r="7070" spans="8:10" x14ac:dyDescent="0.3">
      <c r="H7070">
        <v>82.66</v>
      </c>
      <c r="I7070">
        <v>31</v>
      </c>
      <c r="J7070">
        <v>51.66</v>
      </c>
    </row>
    <row r="7071" spans="8:10" x14ac:dyDescent="0.3">
      <c r="H7071">
        <v>5.98</v>
      </c>
      <c r="I7071">
        <v>2.69</v>
      </c>
      <c r="J7071">
        <v>3.29</v>
      </c>
    </row>
    <row r="7072" spans="8:10" x14ac:dyDescent="0.3">
      <c r="H7072">
        <v>9.25</v>
      </c>
      <c r="I7072">
        <v>3.35</v>
      </c>
      <c r="J7072">
        <v>5.9</v>
      </c>
    </row>
    <row r="7073" spans="8:10" x14ac:dyDescent="0.3">
      <c r="H7073">
        <v>4.45</v>
      </c>
      <c r="I7073">
        <v>0.33</v>
      </c>
      <c r="J7073">
        <v>4.12</v>
      </c>
    </row>
    <row r="7074" spans="8:10" x14ac:dyDescent="0.3">
      <c r="H7074">
        <v>5.18</v>
      </c>
      <c r="I7074">
        <v>1.81</v>
      </c>
      <c r="J7074">
        <v>3.37</v>
      </c>
    </row>
    <row r="7075" spans="8:10" x14ac:dyDescent="0.3">
      <c r="H7075">
        <v>175.92</v>
      </c>
      <c r="I7075">
        <v>15.39</v>
      </c>
      <c r="J7075">
        <v>160.53</v>
      </c>
    </row>
    <row r="7076" spans="8:10" x14ac:dyDescent="0.3">
      <c r="H7076">
        <v>4.75</v>
      </c>
      <c r="I7076">
        <v>-8.32</v>
      </c>
      <c r="J7076">
        <v>13.07</v>
      </c>
    </row>
    <row r="7077" spans="8:10" x14ac:dyDescent="0.3">
      <c r="H7077">
        <v>13.34</v>
      </c>
      <c r="I7077">
        <v>1</v>
      </c>
      <c r="J7077">
        <v>12.34</v>
      </c>
    </row>
    <row r="7078" spans="8:10" x14ac:dyDescent="0.3">
      <c r="H7078">
        <v>54.9</v>
      </c>
      <c r="I7078">
        <v>26.9</v>
      </c>
      <c r="J7078">
        <v>28</v>
      </c>
    </row>
    <row r="7079" spans="8:10" x14ac:dyDescent="0.3">
      <c r="H7079">
        <v>22.91</v>
      </c>
      <c r="I7079">
        <v>-17.57</v>
      </c>
      <c r="J7079">
        <v>40.479999999999997</v>
      </c>
    </row>
    <row r="7080" spans="8:10" x14ac:dyDescent="0.3">
      <c r="H7080">
        <v>309.45999999999998</v>
      </c>
      <c r="I7080">
        <v>34.81</v>
      </c>
      <c r="J7080">
        <v>274.64999999999998</v>
      </c>
    </row>
    <row r="7081" spans="8:10" x14ac:dyDescent="0.3">
      <c r="H7081">
        <v>19.46</v>
      </c>
      <c r="I7081">
        <v>3.4</v>
      </c>
      <c r="J7081">
        <v>16.059999999999999</v>
      </c>
    </row>
    <row r="7082" spans="8:10" x14ac:dyDescent="0.3">
      <c r="H7082">
        <v>472.52</v>
      </c>
      <c r="I7082">
        <v>-149.63</v>
      </c>
      <c r="J7082">
        <v>622.15</v>
      </c>
    </row>
    <row r="7083" spans="8:10" x14ac:dyDescent="0.3">
      <c r="H7083">
        <v>1012.68</v>
      </c>
      <c r="I7083">
        <v>303.8</v>
      </c>
      <c r="J7083">
        <v>708.88</v>
      </c>
    </row>
    <row r="7084" spans="8:10" x14ac:dyDescent="0.3">
      <c r="H7084">
        <v>17.22</v>
      </c>
      <c r="I7084">
        <v>-12.63</v>
      </c>
      <c r="J7084">
        <v>29.85</v>
      </c>
    </row>
    <row r="7085" spans="8:10" x14ac:dyDescent="0.3">
      <c r="H7085">
        <v>3.52</v>
      </c>
      <c r="I7085">
        <v>1.69</v>
      </c>
      <c r="J7085">
        <v>1.83</v>
      </c>
    </row>
    <row r="7086" spans="8:10" x14ac:dyDescent="0.3">
      <c r="H7086">
        <v>1626.19</v>
      </c>
      <c r="I7086">
        <v>121.96</v>
      </c>
      <c r="J7086">
        <v>1504.23</v>
      </c>
    </row>
    <row r="7087" spans="8:10" x14ac:dyDescent="0.3">
      <c r="H7087">
        <v>8.6</v>
      </c>
      <c r="I7087">
        <v>-6.3</v>
      </c>
      <c r="J7087">
        <v>14.9</v>
      </c>
    </row>
    <row r="7088" spans="8:10" x14ac:dyDescent="0.3">
      <c r="H7088">
        <v>190.9</v>
      </c>
      <c r="I7088">
        <v>-42.95</v>
      </c>
      <c r="J7088">
        <v>233.85</v>
      </c>
    </row>
    <row r="7089" spans="8:10" x14ac:dyDescent="0.3">
      <c r="H7089">
        <v>99.87</v>
      </c>
      <c r="I7089">
        <v>23.97</v>
      </c>
      <c r="J7089">
        <v>75.900000000000006</v>
      </c>
    </row>
    <row r="7090" spans="8:10" x14ac:dyDescent="0.3">
      <c r="H7090">
        <v>79.36</v>
      </c>
      <c r="I7090">
        <v>23.81</v>
      </c>
      <c r="J7090">
        <v>55.55</v>
      </c>
    </row>
    <row r="7091" spans="8:10" x14ac:dyDescent="0.3">
      <c r="H7091">
        <v>119.96</v>
      </c>
      <c r="I7091">
        <v>7.5</v>
      </c>
      <c r="J7091">
        <v>112.46</v>
      </c>
    </row>
    <row r="7092" spans="8:10" x14ac:dyDescent="0.3">
      <c r="H7092">
        <v>106.32</v>
      </c>
      <c r="I7092">
        <v>49.97</v>
      </c>
      <c r="J7092">
        <v>56.35</v>
      </c>
    </row>
    <row r="7093" spans="8:10" x14ac:dyDescent="0.3">
      <c r="H7093">
        <v>163.44</v>
      </c>
      <c r="I7093">
        <v>45.76</v>
      </c>
      <c r="J7093">
        <v>117.68</v>
      </c>
    </row>
    <row r="7094" spans="8:10" x14ac:dyDescent="0.3">
      <c r="H7094">
        <v>42.76</v>
      </c>
      <c r="I7094">
        <v>11.12</v>
      </c>
      <c r="J7094">
        <v>31.64</v>
      </c>
    </row>
    <row r="7095" spans="8:10" x14ac:dyDescent="0.3">
      <c r="H7095">
        <v>51.55</v>
      </c>
      <c r="I7095">
        <v>24.23</v>
      </c>
      <c r="J7095">
        <v>27.32</v>
      </c>
    </row>
    <row r="7096" spans="8:10" x14ac:dyDescent="0.3">
      <c r="H7096">
        <v>479.95</v>
      </c>
      <c r="I7096">
        <v>89.99</v>
      </c>
      <c r="J7096">
        <v>389.96</v>
      </c>
    </row>
    <row r="7097" spans="8:10" x14ac:dyDescent="0.3">
      <c r="H7097">
        <v>146.69</v>
      </c>
      <c r="I7097">
        <v>55.01</v>
      </c>
      <c r="J7097">
        <v>91.68</v>
      </c>
    </row>
    <row r="7098" spans="8:10" x14ac:dyDescent="0.3">
      <c r="H7098">
        <v>276.77999999999997</v>
      </c>
      <c r="I7098">
        <v>89.95</v>
      </c>
      <c r="J7098">
        <v>186.83</v>
      </c>
    </row>
    <row r="7099" spans="8:10" x14ac:dyDescent="0.3">
      <c r="H7099">
        <v>25.32</v>
      </c>
      <c r="I7099">
        <v>9.18</v>
      </c>
      <c r="J7099">
        <v>16.14</v>
      </c>
    </row>
    <row r="7100" spans="8:10" x14ac:dyDescent="0.3">
      <c r="H7100">
        <v>318.95999999999998</v>
      </c>
      <c r="I7100">
        <v>149.91</v>
      </c>
      <c r="J7100">
        <v>169.05</v>
      </c>
    </row>
    <row r="7101" spans="8:10" x14ac:dyDescent="0.3">
      <c r="H7101">
        <v>212.64</v>
      </c>
      <c r="I7101">
        <v>99.94</v>
      </c>
      <c r="J7101">
        <v>112.7</v>
      </c>
    </row>
    <row r="7102" spans="8:10" x14ac:dyDescent="0.3">
      <c r="H7102">
        <v>23.47</v>
      </c>
      <c r="I7102">
        <v>8.8000000000000007</v>
      </c>
      <c r="J7102">
        <v>14.67</v>
      </c>
    </row>
    <row r="7103" spans="8:10" x14ac:dyDescent="0.3">
      <c r="H7103">
        <v>19.649999999999999</v>
      </c>
      <c r="I7103">
        <v>6.63</v>
      </c>
      <c r="J7103">
        <v>13.02</v>
      </c>
    </row>
    <row r="7104" spans="8:10" x14ac:dyDescent="0.3">
      <c r="H7104">
        <v>6.57</v>
      </c>
      <c r="I7104">
        <v>-5.04</v>
      </c>
      <c r="J7104">
        <v>11.61</v>
      </c>
    </row>
    <row r="7105" spans="8:10" x14ac:dyDescent="0.3">
      <c r="H7105">
        <v>421.1</v>
      </c>
      <c r="I7105">
        <v>105.28</v>
      </c>
      <c r="J7105">
        <v>315.82</v>
      </c>
    </row>
    <row r="7106" spans="8:10" x14ac:dyDescent="0.3">
      <c r="H7106">
        <v>760.12</v>
      </c>
      <c r="I7106">
        <v>-43.44</v>
      </c>
      <c r="J7106">
        <v>803.56</v>
      </c>
    </row>
    <row r="7107" spans="8:10" x14ac:dyDescent="0.3">
      <c r="H7107">
        <v>38.78</v>
      </c>
      <c r="I7107">
        <v>7.27</v>
      </c>
      <c r="J7107">
        <v>31.51</v>
      </c>
    </row>
    <row r="7108" spans="8:10" x14ac:dyDescent="0.3">
      <c r="H7108">
        <v>122.33</v>
      </c>
      <c r="I7108">
        <v>1.53</v>
      </c>
      <c r="J7108">
        <v>120.8</v>
      </c>
    </row>
    <row r="7109" spans="8:10" x14ac:dyDescent="0.3">
      <c r="H7109">
        <v>25.98</v>
      </c>
      <c r="I7109">
        <v>0.78</v>
      </c>
      <c r="J7109">
        <v>25.2</v>
      </c>
    </row>
    <row r="7110" spans="8:10" x14ac:dyDescent="0.3">
      <c r="H7110">
        <v>3.28</v>
      </c>
      <c r="I7110">
        <v>1.48</v>
      </c>
      <c r="J7110">
        <v>1.8</v>
      </c>
    </row>
    <row r="7111" spans="8:10" x14ac:dyDescent="0.3">
      <c r="H7111">
        <v>459.88</v>
      </c>
      <c r="I7111">
        <v>13.8</v>
      </c>
      <c r="J7111">
        <v>446.08</v>
      </c>
    </row>
    <row r="7112" spans="8:10" x14ac:dyDescent="0.3">
      <c r="H7112">
        <v>7.76</v>
      </c>
      <c r="I7112">
        <v>2.25</v>
      </c>
      <c r="J7112">
        <v>5.51</v>
      </c>
    </row>
    <row r="7113" spans="8:10" x14ac:dyDescent="0.3">
      <c r="H7113">
        <v>71.959999999999994</v>
      </c>
      <c r="I7113">
        <v>17.989999999999998</v>
      </c>
      <c r="J7113">
        <v>53.97</v>
      </c>
    </row>
    <row r="7114" spans="8:10" x14ac:dyDescent="0.3">
      <c r="H7114">
        <v>54.9</v>
      </c>
      <c r="I7114">
        <v>15.37</v>
      </c>
      <c r="J7114">
        <v>39.53</v>
      </c>
    </row>
    <row r="7115" spans="8:10" x14ac:dyDescent="0.3">
      <c r="H7115">
        <v>9.2799999999999994</v>
      </c>
      <c r="I7115">
        <v>3.25</v>
      </c>
      <c r="J7115">
        <v>6.03</v>
      </c>
    </row>
    <row r="7116" spans="8:10" x14ac:dyDescent="0.3">
      <c r="H7116">
        <v>1685.88</v>
      </c>
      <c r="I7116">
        <v>320.32</v>
      </c>
      <c r="J7116">
        <v>1365.56</v>
      </c>
    </row>
    <row r="7117" spans="8:10" x14ac:dyDescent="0.3">
      <c r="H7117">
        <v>5.73</v>
      </c>
      <c r="I7117">
        <v>2</v>
      </c>
      <c r="J7117">
        <v>3.73</v>
      </c>
    </row>
    <row r="7118" spans="8:10" x14ac:dyDescent="0.3">
      <c r="H7118">
        <v>61.96</v>
      </c>
      <c r="I7118">
        <v>27.88</v>
      </c>
      <c r="J7118">
        <v>34.08</v>
      </c>
    </row>
    <row r="7119" spans="8:10" x14ac:dyDescent="0.3">
      <c r="H7119">
        <v>1.34</v>
      </c>
      <c r="I7119">
        <v>0.47</v>
      </c>
      <c r="J7119">
        <v>0.87</v>
      </c>
    </row>
    <row r="7120" spans="8:10" x14ac:dyDescent="0.3">
      <c r="H7120">
        <v>17.940000000000001</v>
      </c>
      <c r="I7120">
        <v>8.7899999999999991</v>
      </c>
      <c r="J7120">
        <v>9.15</v>
      </c>
    </row>
    <row r="7121" spans="8:10" x14ac:dyDescent="0.3">
      <c r="H7121">
        <v>13.9</v>
      </c>
      <c r="I7121">
        <v>4.5199999999999996</v>
      </c>
      <c r="J7121">
        <v>9.3800000000000008</v>
      </c>
    </row>
    <row r="7122" spans="8:10" x14ac:dyDescent="0.3">
      <c r="H7122">
        <v>67.19</v>
      </c>
      <c r="I7122">
        <v>-51.52</v>
      </c>
      <c r="J7122">
        <v>118.71</v>
      </c>
    </row>
    <row r="7123" spans="8:10" x14ac:dyDescent="0.3">
      <c r="H7123">
        <v>41.86</v>
      </c>
      <c r="I7123">
        <v>18.84</v>
      </c>
      <c r="J7123">
        <v>23.02</v>
      </c>
    </row>
    <row r="7124" spans="8:10" x14ac:dyDescent="0.3">
      <c r="H7124">
        <v>141.96</v>
      </c>
      <c r="I7124">
        <v>41.17</v>
      </c>
      <c r="J7124">
        <v>100.79</v>
      </c>
    </row>
    <row r="7125" spans="8:10" x14ac:dyDescent="0.3">
      <c r="H7125">
        <v>10.02</v>
      </c>
      <c r="I7125">
        <v>4.41</v>
      </c>
      <c r="J7125">
        <v>5.61</v>
      </c>
    </row>
    <row r="7126" spans="8:10" x14ac:dyDescent="0.3">
      <c r="H7126">
        <v>144.12</v>
      </c>
      <c r="I7126">
        <v>69.180000000000007</v>
      </c>
      <c r="J7126">
        <v>74.94</v>
      </c>
    </row>
    <row r="7127" spans="8:10" x14ac:dyDescent="0.3">
      <c r="H7127">
        <v>17.940000000000001</v>
      </c>
      <c r="I7127">
        <v>8.7899999999999991</v>
      </c>
      <c r="J7127">
        <v>9.15</v>
      </c>
    </row>
    <row r="7128" spans="8:10" x14ac:dyDescent="0.3">
      <c r="H7128">
        <v>13.89</v>
      </c>
      <c r="I7128">
        <v>4.58</v>
      </c>
      <c r="J7128">
        <v>9.31</v>
      </c>
    </row>
    <row r="7129" spans="8:10" x14ac:dyDescent="0.3">
      <c r="H7129">
        <v>16.45</v>
      </c>
      <c r="I7129">
        <v>7.57</v>
      </c>
      <c r="J7129">
        <v>8.8800000000000008</v>
      </c>
    </row>
    <row r="7130" spans="8:10" x14ac:dyDescent="0.3">
      <c r="H7130">
        <v>19.920000000000002</v>
      </c>
      <c r="I7130">
        <v>6.57</v>
      </c>
      <c r="J7130">
        <v>13.35</v>
      </c>
    </row>
    <row r="7131" spans="8:10" x14ac:dyDescent="0.3">
      <c r="H7131">
        <v>35.17</v>
      </c>
      <c r="I7131">
        <v>8.35</v>
      </c>
      <c r="J7131">
        <v>26.82</v>
      </c>
    </row>
    <row r="7132" spans="8:10" x14ac:dyDescent="0.3">
      <c r="H7132">
        <v>123.09</v>
      </c>
      <c r="I7132">
        <v>40</v>
      </c>
      <c r="J7132">
        <v>83.09</v>
      </c>
    </row>
    <row r="7133" spans="8:10" x14ac:dyDescent="0.3">
      <c r="H7133">
        <v>257.94</v>
      </c>
      <c r="I7133">
        <v>67.06</v>
      </c>
      <c r="J7133">
        <v>190.88</v>
      </c>
    </row>
    <row r="7134" spans="8:10" x14ac:dyDescent="0.3">
      <c r="H7134">
        <v>1879.96</v>
      </c>
      <c r="I7134">
        <v>545.19000000000005</v>
      </c>
      <c r="J7134">
        <v>1334.77</v>
      </c>
    </row>
    <row r="7135" spans="8:10" x14ac:dyDescent="0.3">
      <c r="H7135">
        <v>27.46</v>
      </c>
      <c r="I7135">
        <v>9.89</v>
      </c>
      <c r="J7135">
        <v>17.57</v>
      </c>
    </row>
    <row r="7136" spans="8:10" x14ac:dyDescent="0.3">
      <c r="H7136">
        <v>89.98</v>
      </c>
      <c r="I7136">
        <v>43.19</v>
      </c>
      <c r="J7136">
        <v>46.79</v>
      </c>
    </row>
    <row r="7137" spans="8:10" x14ac:dyDescent="0.3">
      <c r="H7137">
        <v>828.6</v>
      </c>
      <c r="I7137">
        <v>240.29</v>
      </c>
      <c r="J7137">
        <v>588.30999999999995</v>
      </c>
    </row>
    <row r="7138" spans="8:10" x14ac:dyDescent="0.3">
      <c r="H7138">
        <v>7.23</v>
      </c>
      <c r="I7138">
        <v>-5.78</v>
      </c>
      <c r="J7138">
        <v>13.01</v>
      </c>
    </row>
    <row r="7139" spans="8:10" x14ac:dyDescent="0.3">
      <c r="H7139">
        <v>17.440000000000001</v>
      </c>
      <c r="I7139">
        <v>1.31</v>
      </c>
      <c r="J7139">
        <v>16.13</v>
      </c>
    </row>
    <row r="7140" spans="8:10" x14ac:dyDescent="0.3">
      <c r="H7140">
        <v>62.88</v>
      </c>
      <c r="I7140">
        <v>-50.3</v>
      </c>
      <c r="J7140">
        <v>113.18</v>
      </c>
    </row>
    <row r="7141" spans="8:10" x14ac:dyDescent="0.3">
      <c r="H7141">
        <v>290.35000000000002</v>
      </c>
      <c r="I7141">
        <v>-36.29</v>
      </c>
      <c r="J7141">
        <v>326.64</v>
      </c>
    </row>
    <row r="7142" spans="8:10" x14ac:dyDescent="0.3">
      <c r="H7142">
        <v>113.52</v>
      </c>
      <c r="I7142">
        <v>46.54</v>
      </c>
      <c r="J7142">
        <v>66.98</v>
      </c>
    </row>
    <row r="7143" spans="8:10" x14ac:dyDescent="0.3">
      <c r="H7143">
        <v>135.30000000000001</v>
      </c>
      <c r="I7143">
        <v>37.880000000000003</v>
      </c>
      <c r="J7143">
        <v>97.42</v>
      </c>
    </row>
    <row r="7144" spans="8:10" x14ac:dyDescent="0.3">
      <c r="H7144">
        <v>111.15</v>
      </c>
      <c r="I7144">
        <v>48.91</v>
      </c>
      <c r="J7144">
        <v>62.24</v>
      </c>
    </row>
    <row r="7145" spans="8:10" x14ac:dyDescent="0.3">
      <c r="H7145">
        <v>776.85</v>
      </c>
      <c r="I7145">
        <v>-181.26</v>
      </c>
      <c r="J7145">
        <v>958.11</v>
      </c>
    </row>
    <row r="7146" spans="8:10" x14ac:dyDescent="0.3">
      <c r="H7146">
        <v>12.29</v>
      </c>
      <c r="I7146">
        <v>-8.61</v>
      </c>
      <c r="J7146">
        <v>20.9</v>
      </c>
    </row>
    <row r="7147" spans="8:10" x14ac:dyDescent="0.3">
      <c r="H7147">
        <v>154.76</v>
      </c>
      <c r="I7147">
        <v>-46.43</v>
      </c>
      <c r="J7147">
        <v>201.19</v>
      </c>
    </row>
    <row r="7148" spans="8:10" x14ac:dyDescent="0.3">
      <c r="H7148">
        <v>43.28</v>
      </c>
      <c r="I7148">
        <v>3.25</v>
      </c>
      <c r="J7148">
        <v>40.03</v>
      </c>
    </row>
    <row r="7149" spans="8:10" x14ac:dyDescent="0.3">
      <c r="H7149">
        <v>92.94</v>
      </c>
      <c r="I7149">
        <v>41.82</v>
      </c>
      <c r="J7149">
        <v>51.12</v>
      </c>
    </row>
    <row r="7150" spans="8:10" x14ac:dyDescent="0.3">
      <c r="H7150">
        <v>52.56</v>
      </c>
      <c r="I7150">
        <v>18.399999999999999</v>
      </c>
      <c r="J7150">
        <v>34.159999999999997</v>
      </c>
    </row>
    <row r="7151" spans="8:10" x14ac:dyDescent="0.3">
      <c r="H7151">
        <v>971.88</v>
      </c>
      <c r="I7151">
        <v>109.34</v>
      </c>
      <c r="J7151">
        <v>862.54</v>
      </c>
    </row>
    <row r="7152" spans="8:10" x14ac:dyDescent="0.3">
      <c r="H7152">
        <v>141.96</v>
      </c>
      <c r="I7152">
        <v>35.49</v>
      </c>
      <c r="J7152">
        <v>106.47</v>
      </c>
    </row>
    <row r="7153" spans="8:10" x14ac:dyDescent="0.3">
      <c r="H7153">
        <v>182.55</v>
      </c>
      <c r="I7153">
        <v>-135.09</v>
      </c>
      <c r="J7153">
        <v>317.64</v>
      </c>
    </row>
    <row r="7154" spans="8:10" x14ac:dyDescent="0.3">
      <c r="H7154">
        <v>88.77</v>
      </c>
      <c r="I7154">
        <v>31.07</v>
      </c>
      <c r="J7154">
        <v>57.7</v>
      </c>
    </row>
    <row r="7155" spans="8:10" x14ac:dyDescent="0.3">
      <c r="H7155">
        <v>53.09</v>
      </c>
      <c r="I7155">
        <v>-108.83</v>
      </c>
      <c r="J7155">
        <v>161.91999999999999</v>
      </c>
    </row>
    <row r="7156" spans="8:10" x14ac:dyDescent="0.3">
      <c r="H7156">
        <v>275.88</v>
      </c>
      <c r="I7156">
        <v>46.9</v>
      </c>
      <c r="J7156">
        <v>228.98</v>
      </c>
    </row>
    <row r="7157" spans="8:10" x14ac:dyDescent="0.3">
      <c r="H7157">
        <v>157.9</v>
      </c>
      <c r="I7157">
        <v>74.209999999999994</v>
      </c>
      <c r="J7157">
        <v>83.69</v>
      </c>
    </row>
    <row r="7158" spans="8:10" x14ac:dyDescent="0.3">
      <c r="H7158">
        <v>4.91</v>
      </c>
      <c r="I7158">
        <v>2.41</v>
      </c>
      <c r="J7158">
        <v>2.5</v>
      </c>
    </row>
    <row r="7159" spans="8:10" x14ac:dyDescent="0.3">
      <c r="H7159">
        <v>87.92</v>
      </c>
      <c r="I7159">
        <v>0.88</v>
      </c>
      <c r="J7159">
        <v>87.04</v>
      </c>
    </row>
    <row r="7160" spans="8:10" x14ac:dyDescent="0.3">
      <c r="H7160">
        <v>5.98</v>
      </c>
      <c r="I7160">
        <v>2.93</v>
      </c>
      <c r="J7160">
        <v>3.05</v>
      </c>
    </row>
    <row r="7161" spans="8:10" x14ac:dyDescent="0.3">
      <c r="H7161">
        <v>222.38</v>
      </c>
      <c r="I7161">
        <v>16.68</v>
      </c>
      <c r="J7161">
        <v>205.7</v>
      </c>
    </row>
    <row r="7162" spans="8:10" x14ac:dyDescent="0.3">
      <c r="H7162">
        <v>16</v>
      </c>
      <c r="I7162">
        <v>5.6</v>
      </c>
      <c r="J7162">
        <v>10.4</v>
      </c>
    </row>
    <row r="7163" spans="8:10" x14ac:dyDescent="0.3">
      <c r="H7163">
        <v>21.84</v>
      </c>
      <c r="I7163">
        <v>10.92</v>
      </c>
      <c r="J7163">
        <v>10.92</v>
      </c>
    </row>
    <row r="7164" spans="8:10" x14ac:dyDescent="0.3">
      <c r="H7164">
        <v>15.6</v>
      </c>
      <c r="I7164">
        <v>7.64</v>
      </c>
      <c r="J7164">
        <v>7.96</v>
      </c>
    </row>
    <row r="7165" spans="8:10" x14ac:dyDescent="0.3">
      <c r="H7165">
        <v>247.84</v>
      </c>
      <c r="I7165">
        <v>121.44</v>
      </c>
      <c r="J7165">
        <v>126.4</v>
      </c>
    </row>
    <row r="7166" spans="8:10" x14ac:dyDescent="0.3">
      <c r="H7166">
        <v>9.91</v>
      </c>
      <c r="I7166">
        <v>3.35</v>
      </c>
      <c r="J7166">
        <v>6.56</v>
      </c>
    </row>
    <row r="7167" spans="8:10" x14ac:dyDescent="0.3">
      <c r="H7167">
        <v>69.52</v>
      </c>
      <c r="I7167">
        <v>17.38</v>
      </c>
      <c r="J7167">
        <v>52.14</v>
      </c>
    </row>
    <row r="7168" spans="8:10" x14ac:dyDescent="0.3">
      <c r="H7168">
        <v>11.52</v>
      </c>
      <c r="I7168">
        <v>3.23</v>
      </c>
      <c r="J7168">
        <v>8.2899999999999991</v>
      </c>
    </row>
    <row r="7169" spans="8:10" x14ac:dyDescent="0.3">
      <c r="H7169">
        <v>717.72</v>
      </c>
      <c r="I7169">
        <v>71.77</v>
      </c>
      <c r="J7169">
        <v>645.95000000000005</v>
      </c>
    </row>
    <row r="7170" spans="8:10" x14ac:dyDescent="0.3">
      <c r="H7170">
        <v>236.5</v>
      </c>
      <c r="I7170">
        <v>68.58</v>
      </c>
      <c r="J7170">
        <v>167.92</v>
      </c>
    </row>
    <row r="7171" spans="8:10" x14ac:dyDescent="0.3">
      <c r="H7171">
        <v>170.35</v>
      </c>
      <c r="I7171">
        <v>19.16</v>
      </c>
      <c r="J7171">
        <v>151.19</v>
      </c>
    </row>
    <row r="7172" spans="8:10" x14ac:dyDescent="0.3">
      <c r="H7172">
        <v>145.76</v>
      </c>
      <c r="I7172">
        <v>3.24</v>
      </c>
      <c r="J7172">
        <v>142.52000000000001</v>
      </c>
    </row>
    <row r="7173" spans="8:10" x14ac:dyDescent="0.3">
      <c r="H7173">
        <v>107.97</v>
      </c>
      <c r="I7173">
        <v>22.67</v>
      </c>
      <c r="J7173">
        <v>85.3</v>
      </c>
    </row>
    <row r="7174" spans="8:10" x14ac:dyDescent="0.3">
      <c r="H7174">
        <v>143.96</v>
      </c>
      <c r="I7174">
        <v>1.8</v>
      </c>
      <c r="J7174">
        <v>142.16</v>
      </c>
    </row>
    <row r="7175" spans="8:10" x14ac:dyDescent="0.3">
      <c r="H7175">
        <v>2399.96</v>
      </c>
      <c r="I7175">
        <v>569.99</v>
      </c>
      <c r="J7175">
        <v>1829.97</v>
      </c>
    </row>
    <row r="7176" spans="8:10" x14ac:dyDescent="0.3">
      <c r="H7176">
        <v>74.349999999999994</v>
      </c>
      <c r="I7176">
        <v>23.23</v>
      </c>
      <c r="J7176">
        <v>51.12</v>
      </c>
    </row>
    <row r="7177" spans="8:10" x14ac:dyDescent="0.3">
      <c r="H7177">
        <v>87.17</v>
      </c>
      <c r="I7177">
        <v>-226.64</v>
      </c>
      <c r="J7177">
        <v>313.81</v>
      </c>
    </row>
    <row r="7178" spans="8:10" x14ac:dyDescent="0.3">
      <c r="H7178">
        <v>32.229999999999997</v>
      </c>
      <c r="I7178">
        <v>2.42</v>
      </c>
      <c r="J7178">
        <v>29.81</v>
      </c>
    </row>
    <row r="7179" spans="8:10" x14ac:dyDescent="0.3">
      <c r="H7179">
        <v>2.2000000000000002</v>
      </c>
      <c r="I7179">
        <v>-1.54</v>
      </c>
      <c r="J7179">
        <v>3.74</v>
      </c>
    </row>
    <row r="7180" spans="8:10" x14ac:dyDescent="0.3">
      <c r="H7180">
        <v>9.4</v>
      </c>
      <c r="I7180">
        <v>-7.52</v>
      </c>
      <c r="J7180">
        <v>16.920000000000002</v>
      </c>
    </row>
    <row r="7181" spans="8:10" x14ac:dyDescent="0.3">
      <c r="H7181">
        <v>89.97</v>
      </c>
      <c r="I7181">
        <v>25.19</v>
      </c>
      <c r="J7181">
        <v>64.78</v>
      </c>
    </row>
    <row r="7182" spans="8:10" x14ac:dyDescent="0.3">
      <c r="H7182">
        <v>12.78</v>
      </c>
      <c r="I7182">
        <v>5.24</v>
      </c>
      <c r="J7182">
        <v>7.54</v>
      </c>
    </row>
    <row r="7183" spans="8:10" x14ac:dyDescent="0.3">
      <c r="H7183">
        <v>40</v>
      </c>
      <c r="I7183">
        <v>0.5</v>
      </c>
      <c r="J7183">
        <v>39.5</v>
      </c>
    </row>
    <row r="7184" spans="8:10" x14ac:dyDescent="0.3">
      <c r="H7184">
        <v>23.24</v>
      </c>
      <c r="I7184">
        <v>7.55</v>
      </c>
      <c r="J7184">
        <v>15.69</v>
      </c>
    </row>
    <row r="7185" spans="8:10" x14ac:dyDescent="0.3">
      <c r="H7185">
        <v>908.82</v>
      </c>
      <c r="I7185">
        <v>227.21</v>
      </c>
      <c r="J7185">
        <v>681.61</v>
      </c>
    </row>
    <row r="7186" spans="8:10" x14ac:dyDescent="0.3">
      <c r="H7186">
        <v>5.55</v>
      </c>
      <c r="I7186">
        <v>-1.04</v>
      </c>
      <c r="J7186">
        <v>6.59</v>
      </c>
    </row>
    <row r="7187" spans="8:10" x14ac:dyDescent="0.3">
      <c r="H7187">
        <v>8.02</v>
      </c>
      <c r="I7187">
        <v>1</v>
      </c>
      <c r="J7187">
        <v>7.02</v>
      </c>
    </row>
    <row r="7188" spans="8:10" x14ac:dyDescent="0.3">
      <c r="H7188">
        <v>74.59</v>
      </c>
      <c r="I7188">
        <v>-2.13</v>
      </c>
      <c r="J7188">
        <v>76.72</v>
      </c>
    </row>
    <row r="7189" spans="8:10" x14ac:dyDescent="0.3">
      <c r="H7189">
        <v>16.78</v>
      </c>
      <c r="I7189">
        <v>-22.24</v>
      </c>
      <c r="J7189">
        <v>39.020000000000003</v>
      </c>
    </row>
    <row r="7190" spans="8:10" x14ac:dyDescent="0.3">
      <c r="H7190">
        <v>38.86</v>
      </c>
      <c r="I7190">
        <v>-99.1</v>
      </c>
      <c r="J7190">
        <v>137.96</v>
      </c>
    </row>
    <row r="7191" spans="8:10" x14ac:dyDescent="0.3">
      <c r="H7191">
        <v>203.98</v>
      </c>
      <c r="I7191">
        <v>25.5</v>
      </c>
      <c r="J7191">
        <v>178.48</v>
      </c>
    </row>
    <row r="7192" spans="8:10" x14ac:dyDescent="0.3">
      <c r="H7192">
        <v>674.35</v>
      </c>
      <c r="I7192">
        <v>-8.43</v>
      </c>
      <c r="J7192">
        <v>682.78</v>
      </c>
    </row>
    <row r="7193" spans="8:10" x14ac:dyDescent="0.3">
      <c r="H7193">
        <v>5.39</v>
      </c>
      <c r="I7193">
        <v>-4.49</v>
      </c>
      <c r="J7193">
        <v>9.8800000000000008</v>
      </c>
    </row>
    <row r="7194" spans="8:10" x14ac:dyDescent="0.3">
      <c r="H7194">
        <v>30.98</v>
      </c>
      <c r="I7194">
        <v>5.03</v>
      </c>
      <c r="J7194">
        <v>25.95</v>
      </c>
    </row>
    <row r="7195" spans="8:10" x14ac:dyDescent="0.3">
      <c r="H7195">
        <v>1350.12</v>
      </c>
      <c r="I7195">
        <v>175.52</v>
      </c>
      <c r="J7195">
        <v>1174.5999999999999</v>
      </c>
    </row>
    <row r="7196" spans="8:10" x14ac:dyDescent="0.3">
      <c r="H7196">
        <v>15.92</v>
      </c>
      <c r="I7196">
        <v>7.48</v>
      </c>
      <c r="J7196">
        <v>8.44</v>
      </c>
    </row>
    <row r="7197" spans="8:10" x14ac:dyDescent="0.3">
      <c r="H7197">
        <v>19.54</v>
      </c>
      <c r="I7197">
        <v>7.23</v>
      </c>
      <c r="J7197">
        <v>12.31</v>
      </c>
    </row>
    <row r="7198" spans="8:10" x14ac:dyDescent="0.3">
      <c r="H7198">
        <v>21.4</v>
      </c>
      <c r="I7198">
        <v>6.21</v>
      </c>
      <c r="J7198">
        <v>15.19</v>
      </c>
    </row>
    <row r="7199" spans="8:10" x14ac:dyDescent="0.3">
      <c r="H7199">
        <v>12.6</v>
      </c>
      <c r="I7199">
        <v>5.8</v>
      </c>
      <c r="J7199">
        <v>6.8</v>
      </c>
    </row>
    <row r="7200" spans="8:10" x14ac:dyDescent="0.3">
      <c r="H7200">
        <v>11.96</v>
      </c>
      <c r="I7200">
        <v>3.11</v>
      </c>
      <c r="J7200">
        <v>8.85</v>
      </c>
    </row>
    <row r="7201" spans="8:10" x14ac:dyDescent="0.3">
      <c r="H7201">
        <v>138</v>
      </c>
      <c r="I7201">
        <v>34.5</v>
      </c>
      <c r="J7201">
        <v>103.5</v>
      </c>
    </row>
    <row r="7202" spans="8:10" x14ac:dyDescent="0.3">
      <c r="H7202">
        <v>116.76</v>
      </c>
      <c r="I7202">
        <v>14.6</v>
      </c>
      <c r="J7202">
        <v>102.16</v>
      </c>
    </row>
    <row r="7203" spans="8:10" x14ac:dyDescent="0.3">
      <c r="H7203">
        <v>331.02</v>
      </c>
      <c r="I7203">
        <v>-114.35</v>
      </c>
      <c r="J7203">
        <v>445.37</v>
      </c>
    </row>
    <row r="7204" spans="8:10" x14ac:dyDescent="0.3">
      <c r="H7204">
        <v>756.8</v>
      </c>
      <c r="I7204">
        <v>75.680000000000007</v>
      </c>
      <c r="J7204">
        <v>681.12</v>
      </c>
    </row>
    <row r="7205" spans="8:10" x14ac:dyDescent="0.3">
      <c r="H7205">
        <v>8.74</v>
      </c>
      <c r="I7205">
        <v>-4.8</v>
      </c>
      <c r="J7205">
        <v>13.54</v>
      </c>
    </row>
    <row r="7206" spans="8:10" x14ac:dyDescent="0.3">
      <c r="H7206">
        <v>6.08</v>
      </c>
      <c r="I7206">
        <v>2.0699999999999998</v>
      </c>
      <c r="J7206">
        <v>4.01</v>
      </c>
    </row>
    <row r="7207" spans="8:10" x14ac:dyDescent="0.3">
      <c r="H7207">
        <v>17.46</v>
      </c>
      <c r="I7207">
        <v>5.94</v>
      </c>
      <c r="J7207">
        <v>11.52</v>
      </c>
    </row>
    <row r="7208" spans="8:10" x14ac:dyDescent="0.3">
      <c r="H7208">
        <v>369.16</v>
      </c>
      <c r="I7208">
        <v>32.299999999999997</v>
      </c>
      <c r="J7208">
        <v>336.86</v>
      </c>
    </row>
    <row r="7209" spans="8:10" x14ac:dyDescent="0.3">
      <c r="H7209">
        <v>2.91</v>
      </c>
      <c r="I7209">
        <v>0.91</v>
      </c>
      <c r="J7209">
        <v>2</v>
      </c>
    </row>
    <row r="7210" spans="8:10" x14ac:dyDescent="0.3">
      <c r="H7210">
        <v>20.74</v>
      </c>
      <c r="I7210">
        <v>7.26</v>
      </c>
      <c r="J7210">
        <v>13.48</v>
      </c>
    </row>
    <row r="7211" spans="8:10" x14ac:dyDescent="0.3">
      <c r="H7211">
        <v>9.57</v>
      </c>
      <c r="I7211">
        <v>2.99</v>
      </c>
      <c r="J7211">
        <v>6.58</v>
      </c>
    </row>
    <row r="7212" spans="8:10" x14ac:dyDescent="0.3">
      <c r="H7212">
        <v>30.18</v>
      </c>
      <c r="I7212">
        <v>13.88</v>
      </c>
      <c r="J7212">
        <v>16.3</v>
      </c>
    </row>
    <row r="7213" spans="8:10" x14ac:dyDescent="0.3">
      <c r="H7213">
        <v>51.65</v>
      </c>
      <c r="I7213">
        <v>18.72</v>
      </c>
      <c r="J7213">
        <v>32.93</v>
      </c>
    </row>
    <row r="7214" spans="8:10" x14ac:dyDescent="0.3">
      <c r="H7214">
        <v>11.23</v>
      </c>
      <c r="I7214">
        <v>3.93</v>
      </c>
      <c r="J7214">
        <v>7.3</v>
      </c>
    </row>
    <row r="7215" spans="8:10" x14ac:dyDescent="0.3">
      <c r="H7215">
        <v>14.73</v>
      </c>
      <c r="I7215">
        <v>7.22</v>
      </c>
      <c r="J7215">
        <v>7.51</v>
      </c>
    </row>
    <row r="7216" spans="8:10" x14ac:dyDescent="0.3">
      <c r="H7216">
        <v>16.399999999999999</v>
      </c>
      <c r="I7216">
        <v>4.76</v>
      </c>
      <c r="J7216">
        <v>11.64</v>
      </c>
    </row>
    <row r="7217" spans="8:10" x14ac:dyDescent="0.3">
      <c r="H7217">
        <v>25.92</v>
      </c>
      <c r="I7217">
        <v>12.44</v>
      </c>
      <c r="J7217">
        <v>13.48</v>
      </c>
    </row>
    <row r="7218" spans="8:10" x14ac:dyDescent="0.3">
      <c r="H7218">
        <v>8.82</v>
      </c>
      <c r="I7218">
        <v>2.56</v>
      </c>
      <c r="J7218">
        <v>6.26</v>
      </c>
    </row>
    <row r="7219" spans="8:10" x14ac:dyDescent="0.3">
      <c r="H7219">
        <v>62.5</v>
      </c>
      <c r="I7219">
        <v>21.87</v>
      </c>
      <c r="J7219">
        <v>40.630000000000003</v>
      </c>
    </row>
    <row r="7220" spans="8:10" x14ac:dyDescent="0.3">
      <c r="H7220">
        <v>339.96</v>
      </c>
      <c r="I7220">
        <v>122.39</v>
      </c>
      <c r="J7220">
        <v>217.57</v>
      </c>
    </row>
    <row r="7221" spans="8:10" x14ac:dyDescent="0.3">
      <c r="H7221">
        <v>49.57</v>
      </c>
      <c r="I7221">
        <v>17.350000000000001</v>
      </c>
      <c r="J7221">
        <v>32.22</v>
      </c>
    </row>
    <row r="7222" spans="8:10" x14ac:dyDescent="0.3">
      <c r="H7222">
        <v>274.49</v>
      </c>
      <c r="I7222">
        <v>-228.74</v>
      </c>
      <c r="J7222">
        <v>503.23</v>
      </c>
    </row>
    <row r="7223" spans="8:10" x14ac:dyDescent="0.3">
      <c r="H7223">
        <v>137.94</v>
      </c>
      <c r="I7223">
        <v>35.86</v>
      </c>
      <c r="J7223">
        <v>102.08</v>
      </c>
    </row>
    <row r="7224" spans="8:10" x14ac:dyDescent="0.3">
      <c r="H7224">
        <v>40.68</v>
      </c>
      <c r="I7224">
        <v>-7.12</v>
      </c>
      <c r="J7224">
        <v>47.8</v>
      </c>
    </row>
    <row r="7225" spans="8:10" x14ac:dyDescent="0.3">
      <c r="H7225">
        <v>110.38</v>
      </c>
      <c r="I7225">
        <v>12.42</v>
      </c>
      <c r="J7225">
        <v>97.96</v>
      </c>
    </row>
    <row r="7226" spans="8:10" x14ac:dyDescent="0.3">
      <c r="H7226">
        <v>151.62</v>
      </c>
      <c r="I7226">
        <v>50.03</v>
      </c>
      <c r="J7226">
        <v>101.59</v>
      </c>
    </row>
    <row r="7227" spans="8:10" x14ac:dyDescent="0.3">
      <c r="H7227">
        <v>30.8</v>
      </c>
      <c r="I7227">
        <v>10.16</v>
      </c>
      <c r="J7227">
        <v>20.64</v>
      </c>
    </row>
    <row r="7228" spans="8:10" x14ac:dyDescent="0.3">
      <c r="H7228">
        <v>123.92</v>
      </c>
      <c r="I7228">
        <v>38.729999999999997</v>
      </c>
      <c r="J7228">
        <v>85.19</v>
      </c>
    </row>
    <row r="7229" spans="8:10" x14ac:dyDescent="0.3">
      <c r="H7229">
        <v>1319.8</v>
      </c>
      <c r="I7229">
        <v>214.47</v>
      </c>
      <c r="J7229">
        <v>1105.33</v>
      </c>
    </row>
    <row r="7230" spans="8:10" x14ac:dyDescent="0.3">
      <c r="H7230">
        <v>89.71</v>
      </c>
      <c r="I7230">
        <v>30.28</v>
      </c>
      <c r="J7230">
        <v>59.43</v>
      </c>
    </row>
    <row r="7231" spans="8:10" x14ac:dyDescent="0.3">
      <c r="H7231">
        <v>22.83</v>
      </c>
      <c r="I7231">
        <v>10.73</v>
      </c>
      <c r="J7231">
        <v>12.1</v>
      </c>
    </row>
    <row r="7232" spans="8:10" x14ac:dyDescent="0.3">
      <c r="H7232">
        <v>30.88</v>
      </c>
      <c r="I7232">
        <v>15.44</v>
      </c>
      <c r="J7232">
        <v>15.44</v>
      </c>
    </row>
    <row r="7233" spans="8:10" x14ac:dyDescent="0.3">
      <c r="H7233">
        <v>465.16</v>
      </c>
      <c r="I7233">
        <v>120.94</v>
      </c>
      <c r="J7233">
        <v>344.22</v>
      </c>
    </row>
    <row r="7234" spans="8:10" x14ac:dyDescent="0.3">
      <c r="H7234">
        <v>27.12</v>
      </c>
      <c r="I7234">
        <v>12.48</v>
      </c>
      <c r="J7234">
        <v>14.64</v>
      </c>
    </row>
    <row r="7235" spans="8:10" x14ac:dyDescent="0.3">
      <c r="H7235">
        <v>113.6</v>
      </c>
      <c r="I7235">
        <v>44.3</v>
      </c>
      <c r="J7235">
        <v>69.3</v>
      </c>
    </row>
    <row r="7236" spans="8:10" x14ac:dyDescent="0.3">
      <c r="H7236">
        <v>12.96</v>
      </c>
      <c r="I7236">
        <v>6.35</v>
      </c>
      <c r="J7236">
        <v>6.61</v>
      </c>
    </row>
    <row r="7237" spans="8:10" x14ac:dyDescent="0.3">
      <c r="H7237">
        <v>69.459999999999994</v>
      </c>
      <c r="I7237">
        <v>22.57</v>
      </c>
      <c r="J7237">
        <v>46.89</v>
      </c>
    </row>
    <row r="7238" spans="8:10" x14ac:dyDescent="0.3">
      <c r="H7238">
        <v>8.64</v>
      </c>
      <c r="I7238">
        <v>2.42</v>
      </c>
      <c r="J7238">
        <v>6.22</v>
      </c>
    </row>
    <row r="7239" spans="8:10" x14ac:dyDescent="0.3">
      <c r="H7239">
        <v>341.99</v>
      </c>
      <c r="I7239">
        <v>-319.19</v>
      </c>
      <c r="J7239">
        <v>661.18</v>
      </c>
    </row>
    <row r="7240" spans="8:10" x14ac:dyDescent="0.3">
      <c r="H7240">
        <v>43.96</v>
      </c>
      <c r="I7240">
        <v>18.46</v>
      </c>
      <c r="J7240">
        <v>25.5</v>
      </c>
    </row>
    <row r="7241" spans="8:10" x14ac:dyDescent="0.3">
      <c r="H7241">
        <v>39.76</v>
      </c>
      <c r="I7241">
        <v>18.690000000000001</v>
      </c>
      <c r="J7241">
        <v>21.07</v>
      </c>
    </row>
    <row r="7242" spans="8:10" x14ac:dyDescent="0.3">
      <c r="H7242">
        <v>66.36</v>
      </c>
      <c r="I7242">
        <v>26.54</v>
      </c>
      <c r="J7242">
        <v>39.82</v>
      </c>
    </row>
    <row r="7243" spans="8:10" x14ac:dyDescent="0.3">
      <c r="H7243">
        <v>92.88</v>
      </c>
      <c r="I7243">
        <v>30.19</v>
      </c>
      <c r="J7243">
        <v>62.69</v>
      </c>
    </row>
    <row r="7244" spans="8:10" x14ac:dyDescent="0.3">
      <c r="H7244">
        <v>24.14</v>
      </c>
      <c r="I7244">
        <v>7.97</v>
      </c>
      <c r="J7244">
        <v>16.170000000000002</v>
      </c>
    </row>
    <row r="7245" spans="8:10" x14ac:dyDescent="0.3">
      <c r="H7245">
        <v>4416.17</v>
      </c>
      <c r="I7245">
        <v>-630.88</v>
      </c>
      <c r="J7245">
        <v>5047.05</v>
      </c>
    </row>
    <row r="7246" spans="8:10" x14ac:dyDescent="0.3">
      <c r="H7246">
        <v>49.56</v>
      </c>
      <c r="I7246">
        <v>18.829999999999998</v>
      </c>
      <c r="J7246">
        <v>30.73</v>
      </c>
    </row>
    <row r="7247" spans="8:10" x14ac:dyDescent="0.3">
      <c r="H7247">
        <v>354.9</v>
      </c>
      <c r="I7247">
        <v>17.75</v>
      </c>
      <c r="J7247">
        <v>337.15</v>
      </c>
    </row>
    <row r="7248" spans="8:10" x14ac:dyDescent="0.3">
      <c r="H7248">
        <v>15.12</v>
      </c>
      <c r="I7248">
        <v>4.91</v>
      </c>
      <c r="J7248">
        <v>10.210000000000001</v>
      </c>
    </row>
    <row r="7249" spans="8:10" x14ac:dyDescent="0.3">
      <c r="H7249">
        <v>302.45</v>
      </c>
      <c r="I7249">
        <v>-199.62</v>
      </c>
      <c r="J7249">
        <v>502.07</v>
      </c>
    </row>
    <row r="7250" spans="8:10" x14ac:dyDescent="0.3">
      <c r="H7250">
        <v>44.67</v>
      </c>
      <c r="I7250">
        <v>-10.050000000000001</v>
      </c>
      <c r="J7250">
        <v>54.72</v>
      </c>
    </row>
    <row r="7251" spans="8:10" x14ac:dyDescent="0.3">
      <c r="H7251">
        <v>119.98</v>
      </c>
      <c r="I7251">
        <v>35.99</v>
      </c>
      <c r="J7251">
        <v>83.99</v>
      </c>
    </row>
    <row r="7252" spans="8:10" x14ac:dyDescent="0.3">
      <c r="H7252">
        <v>989.97</v>
      </c>
      <c r="I7252">
        <v>395.99</v>
      </c>
      <c r="J7252">
        <v>593.98</v>
      </c>
    </row>
    <row r="7253" spans="8:10" x14ac:dyDescent="0.3">
      <c r="H7253">
        <v>9.2200000000000006</v>
      </c>
      <c r="I7253">
        <v>3.34</v>
      </c>
      <c r="J7253">
        <v>5.88</v>
      </c>
    </row>
    <row r="7254" spans="8:10" x14ac:dyDescent="0.3">
      <c r="H7254">
        <v>68.52</v>
      </c>
      <c r="I7254">
        <v>31.52</v>
      </c>
      <c r="J7254">
        <v>37</v>
      </c>
    </row>
    <row r="7255" spans="8:10" x14ac:dyDescent="0.3">
      <c r="H7255">
        <v>364.74</v>
      </c>
      <c r="I7255">
        <v>109.42</v>
      </c>
      <c r="J7255">
        <v>255.32</v>
      </c>
    </row>
    <row r="7256" spans="8:10" x14ac:dyDescent="0.3">
      <c r="H7256">
        <v>47.4</v>
      </c>
      <c r="I7256">
        <v>21.33</v>
      </c>
      <c r="J7256">
        <v>26.07</v>
      </c>
    </row>
    <row r="7257" spans="8:10" x14ac:dyDescent="0.3">
      <c r="H7257">
        <v>49.76</v>
      </c>
      <c r="I7257">
        <v>13.93</v>
      </c>
      <c r="J7257">
        <v>35.83</v>
      </c>
    </row>
    <row r="7258" spans="8:10" x14ac:dyDescent="0.3">
      <c r="H7258">
        <v>5.56</v>
      </c>
      <c r="I7258">
        <v>1.45</v>
      </c>
      <c r="J7258">
        <v>4.1100000000000003</v>
      </c>
    </row>
    <row r="7259" spans="8:10" x14ac:dyDescent="0.3">
      <c r="H7259">
        <v>629.1</v>
      </c>
      <c r="I7259">
        <v>301.97000000000003</v>
      </c>
      <c r="J7259">
        <v>327.13</v>
      </c>
    </row>
    <row r="7260" spans="8:10" x14ac:dyDescent="0.3">
      <c r="H7260">
        <v>14.7</v>
      </c>
      <c r="I7260">
        <v>3.97</v>
      </c>
      <c r="J7260">
        <v>10.73</v>
      </c>
    </row>
    <row r="7261" spans="8:10" x14ac:dyDescent="0.3">
      <c r="H7261">
        <v>45.36</v>
      </c>
      <c r="I7261">
        <v>21.77</v>
      </c>
      <c r="J7261">
        <v>23.59</v>
      </c>
    </row>
    <row r="7262" spans="8:10" x14ac:dyDescent="0.3">
      <c r="H7262">
        <v>125.99</v>
      </c>
      <c r="I7262">
        <v>35.28</v>
      </c>
      <c r="J7262">
        <v>90.71</v>
      </c>
    </row>
    <row r="7263" spans="8:10" x14ac:dyDescent="0.3">
      <c r="H7263">
        <v>14.7</v>
      </c>
      <c r="I7263">
        <v>4.12</v>
      </c>
      <c r="J7263">
        <v>10.58</v>
      </c>
    </row>
    <row r="7264" spans="8:10" x14ac:dyDescent="0.3">
      <c r="H7264">
        <v>32.700000000000003</v>
      </c>
      <c r="I7264">
        <v>-6.54</v>
      </c>
      <c r="J7264">
        <v>39.24</v>
      </c>
    </row>
    <row r="7265" spans="8:10" x14ac:dyDescent="0.3">
      <c r="H7265">
        <v>31.68</v>
      </c>
      <c r="I7265">
        <v>11.09</v>
      </c>
      <c r="J7265">
        <v>20.59</v>
      </c>
    </row>
    <row r="7266" spans="8:10" x14ac:dyDescent="0.3">
      <c r="H7266">
        <v>181.86</v>
      </c>
      <c r="I7266">
        <v>50.92</v>
      </c>
      <c r="J7266">
        <v>130.94</v>
      </c>
    </row>
    <row r="7267" spans="8:10" x14ac:dyDescent="0.3">
      <c r="H7267">
        <v>155.37</v>
      </c>
      <c r="I7267">
        <v>-35.51</v>
      </c>
      <c r="J7267">
        <v>190.88</v>
      </c>
    </row>
    <row r="7268" spans="8:10" x14ac:dyDescent="0.3">
      <c r="H7268">
        <v>13.43</v>
      </c>
      <c r="I7268">
        <v>-11.19</v>
      </c>
      <c r="J7268">
        <v>24.62</v>
      </c>
    </row>
    <row r="7269" spans="8:10" x14ac:dyDescent="0.3">
      <c r="H7269">
        <v>67.14</v>
      </c>
      <c r="I7269">
        <v>-0.84</v>
      </c>
      <c r="J7269">
        <v>67.98</v>
      </c>
    </row>
    <row r="7270" spans="8:10" x14ac:dyDescent="0.3">
      <c r="H7270">
        <v>89.57</v>
      </c>
      <c r="I7270">
        <v>32.47</v>
      </c>
      <c r="J7270">
        <v>57.1</v>
      </c>
    </row>
    <row r="7271" spans="8:10" x14ac:dyDescent="0.3">
      <c r="H7271">
        <v>315.77999999999997</v>
      </c>
      <c r="I7271">
        <v>31.58</v>
      </c>
      <c r="J7271">
        <v>284.2</v>
      </c>
    </row>
    <row r="7272" spans="8:10" x14ac:dyDescent="0.3">
      <c r="H7272">
        <v>273.67</v>
      </c>
      <c r="I7272">
        <v>-12.88</v>
      </c>
      <c r="J7272">
        <v>286.55</v>
      </c>
    </row>
    <row r="7273" spans="8:10" x14ac:dyDescent="0.3">
      <c r="H7273">
        <v>17.48</v>
      </c>
      <c r="I7273">
        <v>4.54</v>
      </c>
      <c r="J7273">
        <v>12.94</v>
      </c>
    </row>
    <row r="7274" spans="8:10" x14ac:dyDescent="0.3">
      <c r="H7274">
        <v>20.61</v>
      </c>
      <c r="I7274">
        <v>-4.38</v>
      </c>
      <c r="J7274">
        <v>24.99</v>
      </c>
    </row>
    <row r="7275" spans="8:10" x14ac:dyDescent="0.3">
      <c r="H7275">
        <v>4.09</v>
      </c>
      <c r="I7275">
        <v>-2.73</v>
      </c>
      <c r="J7275">
        <v>6.82</v>
      </c>
    </row>
    <row r="7276" spans="8:10" x14ac:dyDescent="0.3">
      <c r="H7276">
        <v>339.96</v>
      </c>
      <c r="I7276">
        <v>42.49</v>
      </c>
      <c r="J7276">
        <v>297.47000000000003</v>
      </c>
    </row>
    <row r="7277" spans="8:10" x14ac:dyDescent="0.3">
      <c r="H7277">
        <v>63.98</v>
      </c>
      <c r="I7277">
        <v>21.75</v>
      </c>
      <c r="J7277">
        <v>42.23</v>
      </c>
    </row>
    <row r="7278" spans="8:10" x14ac:dyDescent="0.3">
      <c r="H7278">
        <v>799.92</v>
      </c>
      <c r="I7278">
        <v>239.98</v>
      </c>
      <c r="J7278">
        <v>559.94000000000005</v>
      </c>
    </row>
    <row r="7279" spans="8:10" x14ac:dyDescent="0.3">
      <c r="H7279">
        <v>35.979999999999997</v>
      </c>
      <c r="I7279">
        <v>4.5</v>
      </c>
      <c r="J7279">
        <v>31.48</v>
      </c>
    </row>
    <row r="7280" spans="8:10" x14ac:dyDescent="0.3">
      <c r="H7280">
        <v>389.97</v>
      </c>
      <c r="I7280">
        <v>132.59</v>
      </c>
      <c r="J7280">
        <v>257.38</v>
      </c>
    </row>
    <row r="7281" spans="8:10" x14ac:dyDescent="0.3">
      <c r="H7281">
        <v>185.53</v>
      </c>
      <c r="I7281">
        <v>48.7</v>
      </c>
      <c r="J7281">
        <v>136.83000000000001</v>
      </c>
    </row>
    <row r="7282" spans="8:10" x14ac:dyDescent="0.3">
      <c r="H7282">
        <v>2541.98</v>
      </c>
      <c r="I7282">
        <v>1270.99</v>
      </c>
      <c r="J7282">
        <v>1270.99</v>
      </c>
    </row>
    <row r="7283" spans="8:10" x14ac:dyDescent="0.3">
      <c r="H7283">
        <v>599.99</v>
      </c>
      <c r="I7283">
        <v>-479.99</v>
      </c>
      <c r="J7283">
        <v>1079.98</v>
      </c>
    </row>
    <row r="7284" spans="8:10" x14ac:dyDescent="0.3">
      <c r="H7284">
        <v>3.04</v>
      </c>
      <c r="I7284">
        <v>-5.01</v>
      </c>
      <c r="J7284">
        <v>8.0500000000000007</v>
      </c>
    </row>
    <row r="7285" spans="8:10" x14ac:dyDescent="0.3">
      <c r="H7285">
        <v>25.92</v>
      </c>
      <c r="I7285">
        <v>3.89</v>
      </c>
      <c r="J7285">
        <v>22.03</v>
      </c>
    </row>
    <row r="7286" spans="8:10" x14ac:dyDescent="0.3">
      <c r="H7286">
        <v>66.11</v>
      </c>
      <c r="I7286">
        <v>-9.09</v>
      </c>
      <c r="J7286">
        <v>75.2</v>
      </c>
    </row>
    <row r="7287" spans="8:10" x14ac:dyDescent="0.3">
      <c r="H7287">
        <v>46.36</v>
      </c>
      <c r="I7287">
        <v>15.3</v>
      </c>
      <c r="J7287">
        <v>31.06</v>
      </c>
    </row>
    <row r="7288" spans="8:10" x14ac:dyDescent="0.3">
      <c r="H7288">
        <v>6.9</v>
      </c>
      <c r="I7288">
        <v>0.55000000000000004</v>
      </c>
      <c r="J7288">
        <v>6.35</v>
      </c>
    </row>
    <row r="7289" spans="8:10" x14ac:dyDescent="0.3">
      <c r="H7289">
        <v>57.69</v>
      </c>
      <c r="I7289">
        <v>23.65</v>
      </c>
      <c r="J7289">
        <v>34.04</v>
      </c>
    </row>
    <row r="7290" spans="8:10" x14ac:dyDescent="0.3">
      <c r="H7290">
        <v>559.71</v>
      </c>
      <c r="I7290">
        <v>-121.27</v>
      </c>
      <c r="J7290">
        <v>680.98</v>
      </c>
    </row>
    <row r="7291" spans="8:10" x14ac:dyDescent="0.3">
      <c r="H7291">
        <v>305.01</v>
      </c>
      <c r="I7291">
        <v>76.25</v>
      </c>
      <c r="J7291">
        <v>228.76</v>
      </c>
    </row>
    <row r="7292" spans="8:10" x14ac:dyDescent="0.3">
      <c r="H7292">
        <v>50.78</v>
      </c>
      <c r="I7292">
        <v>17.77</v>
      </c>
      <c r="J7292">
        <v>33.01</v>
      </c>
    </row>
    <row r="7293" spans="8:10" x14ac:dyDescent="0.3">
      <c r="H7293">
        <v>26.01</v>
      </c>
      <c r="I7293">
        <v>12.22</v>
      </c>
      <c r="J7293">
        <v>13.79</v>
      </c>
    </row>
    <row r="7294" spans="8:10" x14ac:dyDescent="0.3">
      <c r="H7294">
        <v>649</v>
      </c>
      <c r="I7294">
        <v>-272.58</v>
      </c>
      <c r="J7294">
        <v>921.58</v>
      </c>
    </row>
    <row r="7295" spans="8:10" x14ac:dyDescent="0.3">
      <c r="H7295">
        <v>59.99</v>
      </c>
      <c r="I7295">
        <v>21.6</v>
      </c>
      <c r="J7295">
        <v>38.39</v>
      </c>
    </row>
    <row r="7296" spans="8:10" x14ac:dyDescent="0.3">
      <c r="H7296">
        <v>20.239999999999998</v>
      </c>
      <c r="I7296">
        <v>7.89</v>
      </c>
      <c r="J7296">
        <v>12.35</v>
      </c>
    </row>
    <row r="7297" spans="8:10" x14ac:dyDescent="0.3">
      <c r="H7297">
        <v>37.840000000000003</v>
      </c>
      <c r="I7297">
        <v>2.84</v>
      </c>
      <c r="J7297">
        <v>35</v>
      </c>
    </row>
    <row r="7298" spans="8:10" x14ac:dyDescent="0.3">
      <c r="H7298">
        <v>5.47</v>
      </c>
      <c r="I7298">
        <v>1.85</v>
      </c>
      <c r="J7298">
        <v>3.62</v>
      </c>
    </row>
    <row r="7299" spans="8:10" x14ac:dyDescent="0.3">
      <c r="H7299">
        <v>77.239999999999995</v>
      </c>
      <c r="I7299">
        <v>7.72</v>
      </c>
      <c r="J7299">
        <v>69.52</v>
      </c>
    </row>
    <row r="7300" spans="8:10" x14ac:dyDescent="0.3">
      <c r="H7300">
        <v>292.10000000000002</v>
      </c>
      <c r="I7300">
        <v>-175.26</v>
      </c>
      <c r="J7300">
        <v>467.36</v>
      </c>
    </row>
    <row r="7301" spans="8:10" x14ac:dyDescent="0.3">
      <c r="H7301">
        <v>8.5399999999999991</v>
      </c>
      <c r="I7301">
        <v>-7.48</v>
      </c>
      <c r="J7301">
        <v>16.02</v>
      </c>
    </row>
    <row r="7302" spans="8:10" x14ac:dyDescent="0.3">
      <c r="H7302">
        <v>424.12</v>
      </c>
      <c r="I7302">
        <v>-30.29</v>
      </c>
      <c r="J7302">
        <v>454.41</v>
      </c>
    </row>
    <row r="7303" spans="8:10" x14ac:dyDescent="0.3">
      <c r="H7303">
        <v>2.89</v>
      </c>
      <c r="I7303">
        <v>-4.92</v>
      </c>
      <c r="J7303">
        <v>7.81</v>
      </c>
    </row>
    <row r="7304" spans="8:10" x14ac:dyDescent="0.3">
      <c r="H7304">
        <v>381.72</v>
      </c>
      <c r="I7304">
        <v>-66.8</v>
      </c>
      <c r="J7304">
        <v>448.52</v>
      </c>
    </row>
    <row r="7305" spans="8:10" x14ac:dyDescent="0.3">
      <c r="H7305">
        <v>97.18</v>
      </c>
      <c r="I7305">
        <v>6.07</v>
      </c>
      <c r="J7305">
        <v>91.11</v>
      </c>
    </row>
    <row r="7306" spans="8:10" x14ac:dyDescent="0.3">
      <c r="H7306">
        <v>10.37</v>
      </c>
      <c r="I7306">
        <v>3.63</v>
      </c>
      <c r="J7306">
        <v>6.74</v>
      </c>
    </row>
    <row r="7307" spans="8:10" x14ac:dyDescent="0.3">
      <c r="H7307">
        <v>890.84</v>
      </c>
      <c r="I7307">
        <v>-152.72</v>
      </c>
      <c r="J7307">
        <v>1043.56</v>
      </c>
    </row>
    <row r="7308" spans="8:10" x14ac:dyDescent="0.3">
      <c r="H7308">
        <v>72</v>
      </c>
      <c r="I7308">
        <v>12.96</v>
      </c>
      <c r="J7308">
        <v>59.04</v>
      </c>
    </row>
    <row r="7309" spans="8:10" x14ac:dyDescent="0.3">
      <c r="H7309">
        <v>113.89</v>
      </c>
      <c r="I7309">
        <v>9.9700000000000006</v>
      </c>
      <c r="J7309">
        <v>103.92</v>
      </c>
    </row>
    <row r="7310" spans="8:10" x14ac:dyDescent="0.3">
      <c r="H7310">
        <v>158.13</v>
      </c>
      <c r="I7310">
        <v>77.48</v>
      </c>
      <c r="J7310">
        <v>80.650000000000006</v>
      </c>
    </row>
    <row r="7311" spans="8:10" x14ac:dyDescent="0.3">
      <c r="H7311">
        <v>14.13</v>
      </c>
      <c r="I7311">
        <v>0.71</v>
      </c>
      <c r="J7311">
        <v>13.42</v>
      </c>
    </row>
    <row r="7312" spans="8:10" x14ac:dyDescent="0.3">
      <c r="H7312">
        <v>64.75</v>
      </c>
      <c r="I7312">
        <v>29.14</v>
      </c>
      <c r="J7312">
        <v>35.61</v>
      </c>
    </row>
    <row r="7313" spans="8:10" x14ac:dyDescent="0.3">
      <c r="H7313">
        <v>1.87</v>
      </c>
      <c r="I7313">
        <v>-1.31</v>
      </c>
      <c r="J7313">
        <v>3.18</v>
      </c>
    </row>
    <row r="7314" spans="8:10" x14ac:dyDescent="0.3">
      <c r="H7314">
        <v>11.21</v>
      </c>
      <c r="I7314">
        <v>-8.6</v>
      </c>
      <c r="J7314">
        <v>19.809999999999999</v>
      </c>
    </row>
    <row r="7315" spans="8:10" x14ac:dyDescent="0.3">
      <c r="H7315">
        <v>37.380000000000003</v>
      </c>
      <c r="I7315">
        <v>7.48</v>
      </c>
      <c r="J7315">
        <v>29.9</v>
      </c>
    </row>
    <row r="7316" spans="8:10" x14ac:dyDescent="0.3">
      <c r="H7316">
        <v>286.39999999999998</v>
      </c>
      <c r="I7316">
        <v>25.06</v>
      </c>
      <c r="J7316">
        <v>261.33999999999997</v>
      </c>
    </row>
    <row r="7317" spans="8:10" x14ac:dyDescent="0.3">
      <c r="H7317">
        <v>43.92</v>
      </c>
      <c r="I7317">
        <v>12.74</v>
      </c>
      <c r="J7317">
        <v>31.18</v>
      </c>
    </row>
    <row r="7318" spans="8:10" x14ac:dyDescent="0.3">
      <c r="H7318">
        <v>142.18</v>
      </c>
      <c r="I7318">
        <v>-37.92</v>
      </c>
      <c r="J7318">
        <v>180.1</v>
      </c>
    </row>
    <row r="7319" spans="8:10" x14ac:dyDescent="0.3">
      <c r="H7319">
        <v>19.61</v>
      </c>
      <c r="I7319">
        <v>6.62</v>
      </c>
      <c r="J7319">
        <v>12.99</v>
      </c>
    </row>
    <row r="7320" spans="8:10" x14ac:dyDescent="0.3">
      <c r="H7320">
        <v>4.16</v>
      </c>
      <c r="I7320">
        <v>-3.46</v>
      </c>
      <c r="J7320">
        <v>7.62</v>
      </c>
    </row>
    <row r="7321" spans="8:10" x14ac:dyDescent="0.3">
      <c r="H7321">
        <v>979.95</v>
      </c>
      <c r="I7321">
        <v>264.58999999999997</v>
      </c>
      <c r="J7321">
        <v>715.36</v>
      </c>
    </row>
    <row r="7322" spans="8:10" x14ac:dyDescent="0.3">
      <c r="H7322">
        <v>135.30000000000001</v>
      </c>
      <c r="I7322">
        <v>37.880000000000003</v>
      </c>
      <c r="J7322">
        <v>97.42</v>
      </c>
    </row>
    <row r="7323" spans="8:10" x14ac:dyDescent="0.3">
      <c r="H7323">
        <v>8.9</v>
      </c>
      <c r="I7323">
        <v>3.34</v>
      </c>
      <c r="J7323">
        <v>5.56</v>
      </c>
    </row>
    <row r="7324" spans="8:10" x14ac:dyDescent="0.3">
      <c r="H7324">
        <v>100.8</v>
      </c>
      <c r="I7324">
        <v>21.42</v>
      </c>
      <c r="J7324">
        <v>79.38</v>
      </c>
    </row>
    <row r="7325" spans="8:10" x14ac:dyDescent="0.3">
      <c r="H7325">
        <v>41.96</v>
      </c>
      <c r="I7325">
        <v>10.91</v>
      </c>
      <c r="J7325">
        <v>31.05</v>
      </c>
    </row>
    <row r="7326" spans="8:10" x14ac:dyDescent="0.3">
      <c r="H7326">
        <v>9.4499999999999993</v>
      </c>
      <c r="I7326">
        <v>4.54</v>
      </c>
      <c r="J7326">
        <v>4.91</v>
      </c>
    </row>
    <row r="7327" spans="8:10" x14ac:dyDescent="0.3">
      <c r="H7327">
        <v>400.8</v>
      </c>
      <c r="I7327">
        <v>112.22</v>
      </c>
      <c r="J7327">
        <v>288.58</v>
      </c>
    </row>
    <row r="7328" spans="8:10" x14ac:dyDescent="0.3">
      <c r="H7328">
        <v>28.79</v>
      </c>
      <c r="I7328">
        <v>10.08</v>
      </c>
      <c r="J7328">
        <v>18.71</v>
      </c>
    </row>
    <row r="7329" spans="8:10" x14ac:dyDescent="0.3">
      <c r="H7329">
        <v>111</v>
      </c>
      <c r="I7329">
        <v>14.43</v>
      </c>
      <c r="J7329">
        <v>96.57</v>
      </c>
    </row>
    <row r="7330" spans="8:10" x14ac:dyDescent="0.3">
      <c r="H7330">
        <v>1279.97</v>
      </c>
      <c r="I7330">
        <v>415.99</v>
      </c>
      <c r="J7330">
        <v>863.98</v>
      </c>
    </row>
    <row r="7331" spans="8:10" x14ac:dyDescent="0.3">
      <c r="H7331">
        <v>1856.19</v>
      </c>
      <c r="I7331">
        <v>334.11</v>
      </c>
      <c r="J7331">
        <v>1522.08</v>
      </c>
    </row>
    <row r="7332" spans="8:10" x14ac:dyDescent="0.3">
      <c r="H7332">
        <v>22.75</v>
      </c>
      <c r="I7332">
        <v>-8.5299999999999994</v>
      </c>
      <c r="J7332">
        <v>31.28</v>
      </c>
    </row>
    <row r="7333" spans="8:10" x14ac:dyDescent="0.3">
      <c r="H7333">
        <v>61.54</v>
      </c>
      <c r="I7333">
        <v>-13.33</v>
      </c>
      <c r="J7333">
        <v>74.87</v>
      </c>
    </row>
    <row r="7334" spans="8:10" x14ac:dyDescent="0.3">
      <c r="H7334">
        <v>81.44</v>
      </c>
      <c r="I7334">
        <v>-65.150000000000006</v>
      </c>
      <c r="J7334">
        <v>146.59</v>
      </c>
    </row>
    <row r="7335" spans="8:10" x14ac:dyDescent="0.3">
      <c r="H7335">
        <v>67.36</v>
      </c>
      <c r="I7335">
        <v>10.1</v>
      </c>
      <c r="J7335">
        <v>57.26</v>
      </c>
    </row>
    <row r="7336" spans="8:10" x14ac:dyDescent="0.3">
      <c r="H7336">
        <v>54.53</v>
      </c>
      <c r="I7336">
        <v>14.31</v>
      </c>
      <c r="J7336">
        <v>40.22</v>
      </c>
    </row>
    <row r="7337" spans="8:10" x14ac:dyDescent="0.3">
      <c r="H7337">
        <v>843.9</v>
      </c>
      <c r="I7337">
        <v>371.32</v>
      </c>
      <c r="J7337">
        <v>472.58</v>
      </c>
    </row>
    <row r="7338" spans="8:10" x14ac:dyDescent="0.3">
      <c r="H7338">
        <v>449.57</v>
      </c>
      <c r="I7338">
        <v>56.2</v>
      </c>
      <c r="J7338">
        <v>393.37</v>
      </c>
    </row>
    <row r="7339" spans="8:10" x14ac:dyDescent="0.3">
      <c r="H7339">
        <v>15.51</v>
      </c>
      <c r="I7339">
        <v>3.88</v>
      </c>
      <c r="J7339">
        <v>11.63</v>
      </c>
    </row>
    <row r="7340" spans="8:10" x14ac:dyDescent="0.3">
      <c r="H7340">
        <v>192.19</v>
      </c>
      <c r="I7340">
        <v>36.299999999999997</v>
      </c>
      <c r="J7340">
        <v>155.88999999999999</v>
      </c>
    </row>
    <row r="7341" spans="8:10" x14ac:dyDescent="0.3">
      <c r="H7341">
        <v>5.76</v>
      </c>
      <c r="I7341">
        <v>1.61</v>
      </c>
      <c r="J7341">
        <v>4.1500000000000004</v>
      </c>
    </row>
    <row r="7342" spans="8:10" x14ac:dyDescent="0.3">
      <c r="H7342">
        <v>67.88</v>
      </c>
      <c r="I7342">
        <v>18.329999999999998</v>
      </c>
      <c r="J7342">
        <v>49.55</v>
      </c>
    </row>
    <row r="7343" spans="8:10" x14ac:dyDescent="0.3">
      <c r="H7343">
        <v>162.88999999999999</v>
      </c>
      <c r="I7343">
        <v>76.56</v>
      </c>
      <c r="J7343">
        <v>86.33</v>
      </c>
    </row>
    <row r="7344" spans="8:10" x14ac:dyDescent="0.3">
      <c r="H7344">
        <v>25.71</v>
      </c>
      <c r="I7344">
        <v>9.26</v>
      </c>
      <c r="J7344">
        <v>16.45</v>
      </c>
    </row>
    <row r="7345" spans="8:10" x14ac:dyDescent="0.3">
      <c r="H7345">
        <v>191.88</v>
      </c>
      <c r="I7345">
        <v>19.190000000000001</v>
      </c>
      <c r="J7345">
        <v>172.69</v>
      </c>
    </row>
    <row r="7346" spans="8:10" x14ac:dyDescent="0.3">
      <c r="H7346">
        <v>721.88</v>
      </c>
      <c r="I7346">
        <v>-420</v>
      </c>
      <c r="J7346">
        <v>1141.8800000000001</v>
      </c>
    </row>
    <row r="7347" spans="8:10" x14ac:dyDescent="0.3">
      <c r="H7347">
        <v>73.569999999999993</v>
      </c>
      <c r="I7347">
        <v>-16.55</v>
      </c>
      <c r="J7347">
        <v>90.12</v>
      </c>
    </row>
    <row r="7348" spans="8:10" x14ac:dyDescent="0.3">
      <c r="H7348">
        <v>13.58</v>
      </c>
      <c r="I7348">
        <v>1.36</v>
      </c>
      <c r="J7348">
        <v>12.22</v>
      </c>
    </row>
    <row r="7349" spans="8:10" x14ac:dyDescent="0.3">
      <c r="H7349">
        <v>64.78</v>
      </c>
      <c r="I7349">
        <v>-12.15</v>
      </c>
      <c r="J7349">
        <v>76.930000000000007</v>
      </c>
    </row>
    <row r="7350" spans="8:10" x14ac:dyDescent="0.3">
      <c r="H7350">
        <v>176.77</v>
      </c>
      <c r="I7350">
        <v>-459.61</v>
      </c>
      <c r="J7350">
        <v>636.38</v>
      </c>
    </row>
    <row r="7351" spans="8:10" x14ac:dyDescent="0.3">
      <c r="H7351">
        <v>38.82</v>
      </c>
      <c r="I7351">
        <v>19.41</v>
      </c>
      <c r="J7351">
        <v>19.41</v>
      </c>
    </row>
    <row r="7352" spans="8:10" x14ac:dyDescent="0.3">
      <c r="H7352">
        <v>21.9</v>
      </c>
      <c r="I7352">
        <v>10.51</v>
      </c>
      <c r="J7352">
        <v>11.39</v>
      </c>
    </row>
    <row r="7353" spans="8:10" x14ac:dyDescent="0.3">
      <c r="H7353">
        <v>111.79</v>
      </c>
      <c r="I7353">
        <v>43.6</v>
      </c>
      <c r="J7353">
        <v>68.19</v>
      </c>
    </row>
    <row r="7354" spans="8:10" x14ac:dyDescent="0.3">
      <c r="H7354">
        <v>445.44</v>
      </c>
      <c r="I7354">
        <v>-81.66</v>
      </c>
      <c r="J7354">
        <v>527.1</v>
      </c>
    </row>
    <row r="7355" spans="8:10" x14ac:dyDescent="0.3">
      <c r="H7355">
        <v>16.52</v>
      </c>
      <c r="I7355">
        <v>5.37</v>
      </c>
      <c r="J7355">
        <v>11.15</v>
      </c>
    </row>
    <row r="7356" spans="8:10" x14ac:dyDescent="0.3">
      <c r="H7356">
        <v>29.9</v>
      </c>
      <c r="I7356">
        <v>13.46</v>
      </c>
      <c r="J7356">
        <v>16.440000000000001</v>
      </c>
    </row>
    <row r="7357" spans="8:10" x14ac:dyDescent="0.3">
      <c r="H7357">
        <v>116.4</v>
      </c>
      <c r="I7357">
        <v>52.38</v>
      </c>
      <c r="J7357">
        <v>64.02</v>
      </c>
    </row>
    <row r="7358" spans="8:10" x14ac:dyDescent="0.3">
      <c r="H7358">
        <v>1.41</v>
      </c>
      <c r="I7358">
        <v>0.16</v>
      </c>
      <c r="J7358">
        <v>1.25</v>
      </c>
    </row>
    <row r="7359" spans="8:10" x14ac:dyDescent="0.3">
      <c r="H7359">
        <v>169.57</v>
      </c>
      <c r="I7359">
        <v>0</v>
      </c>
      <c r="J7359">
        <v>169.57</v>
      </c>
    </row>
    <row r="7360" spans="8:10" x14ac:dyDescent="0.3">
      <c r="H7360">
        <v>251.96</v>
      </c>
      <c r="I7360">
        <v>-50.39</v>
      </c>
      <c r="J7360">
        <v>302.35000000000002</v>
      </c>
    </row>
    <row r="7361" spans="8:10" x14ac:dyDescent="0.3">
      <c r="H7361">
        <v>523.76</v>
      </c>
      <c r="I7361">
        <v>-192.05</v>
      </c>
      <c r="J7361">
        <v>715.81</v>
      </c>
    </row>
    <row r="7362" spans="8:10" x14ac:dyDescent="0.3">
      <c r="H7362">
        <v>19.440000000000001</v>
      </c>
      <c r="I7362">
        <v>9.33</v>
      </c>
      <c r="J7362">
        <v>10.11</v>
      </c>
    </row>
    <row r="7363" spans="8:10" x14ac:dyDescent="0.3">
      <c r="H7363">
        <v>194.35</v>
      </c>
      <c r="I7363">
        <v>-36.44</v>
      </c>
      <c r="J7363">
        <v>230.79</v>
      </c>
    </row>
    <row r="7364" spans="8:10" x14ac:dyDescent="0.3">
      <c r="H7364">
        <v>36.619999999999997</v>
      </c>
      <c r="I7364">
        <v>13.73</v>
      </c>
      <c r="J7364">
        <v>22.89</v>
      </c>
    </row>
    <row r="7365" spans="8:10" x14ac:dyDescent="0.3">
      <c r="H7365">
        <v>340.18</v>
      </c>
      <c r="I7365">
        <v>-73.709999999999994</v>
      </c>
      <c r="J7365">
        <v>413.89</v>
      </c>
    </row>
    <row r="7366" spans="8:10" x14ac:dyDescent="0.3">
      <c r="H7366">
        <v>12.67</v>
      </c>
      <c r="I7366">
        <v>2.69</v>
      </c>
      <c r="J7366">
        <v>9.98</v>
      </c>
    </row>
    <row r="7367" spans="8:10" x14ac:dyDescent="0.3">
      <c r="H7367">
        <v>6.89</v>
      </c>
      <c r="I7367">
        <v>-5.05</v>
      </c>
      <c r="J7367">
        <v>11.94</v>
      </c>
    </row>
    <row r="7368" spans="8:10" x14ac:dyDescent="0.3">
      <c r="H7368">
        <v>32.54</v>
      </c>
      <c r="I7368">
        <v>-7.73</v>
      </c>
      <c r="J7368">
        <v>40.270000000000003</v>
      </c>
    </row>
    <row r="7369" spans="8:10" x14ac:dyDescent="0.3">
      <c r="H7369">
        <v>347.8</v>
      </c>
      <c r="I7369">
        <v>-24.84</v>
      </c>
      <c r="J7369">
        <v>372.64</v>
      </c>
    </row>
    <row r="7370" spans="8:10" x14ac:dyDescent="0.3">
      <c r="H7370">
        <v>15.57</v>
      </c>
      <c r="I7370">
        <v>-11.94</v>
      </c>
      <c r="J7370">
        <v>27.51</v>
      </c>
    </row>
    <row r="7371" spans="8:10" x14ac:dyDescent="0.3">
      <c r="H7371">
        <v>4.6100000000000003</v>
      </c>
      <c r="I7371">
        <v>1.67</v>
      </c>
      <c r="J7371">
        <v>2.94</v>
      </c>
    </row>
    <row r="7372" spans="8:10" x14ac:dyDescent="0.3">
      <c r="H7372">
        <v>257.98</v>
      </c>
      <c r="I7372">
        <v>74.81</v>
      </c>
      <c r="J7372">
        <v>183.17</v>
      </c>
    </row>
    <row r="7373" spans="8:10" x14ac:dyDescent="0.3">
      <c r="H7373">
        <v>153.78</v>
      </c>
      <c r="I7373">
        <v>44.6</v>
      </c>
      <c r="J7373">
        <v>109.18</v>
      </c>
    </row>
    <row r="7374" spans="8:10" x14ac:dyDescent="0.3">
      <c r="H7374">
        <v>61.02</v>
      </c>
      <c r="I7374">
        <v>0.61</v>
      </c>
      <c r="J7374">
        <v>60.41</v>
      </c>
    </row>
    <row r="7375" spans="8:10" x14ac:dyDescent="0.3">
      <c r="H7375">
        <v>110.11</v>
      </c>
      <c r="I7375">
        <v>31.93</v>
      </c>
      <c r="J7375">
        <v>78.180000000000007</v>
      </c>
    </row>
    <row r="7376" spans="8:10" x14ac:dyDescent="0.3">
      <c r="H7376">
        <v>7.89</v>
      </c>
      <c r="I7376">
        <v>3.55</v>
      </c>
      <c r="J7376">
        <v>4.34</v>
      </c>
    </row>
    <row r="7377" spans="8:10" x14ac:dyDescent="0.3">
      <c r="H7377">
        <v>36.020000000000003</v>
      </c>
      <c r="I7377">
        <v>11.71</v>
      </c>
      <c r="J7377">
        <v>24.31</v>
      </c>
    </row>
    <row r="7378" spans="8:10" x14ac:dyDescent="0.3">
      <c r="H7378">
        <v>54.34</v>
      </c>
      <c r="I7378">
        <v>5.43</v>
      </c>
      <c r="J7378">
        <v>48.91</v>
      </c>
    </row>
    <row r="7379" spans="8:10" x14ac:dyDescent="0.3">
      <c r="H7379">
        <v>92.52</v>
      </c>
      <c r="I7379">
        <v>24.98</v>
      </c>
      <c r="J7379">
        <v>67.540000000000006</v>
      </c>
    </row>
    <row r="7380" spans="8:10" x14ac:dyDescent="0.3">
      <c r="H7380">
        <v>10.27</v>
      </c>
      <c r="I7380">
        <v>1.1599999999999999</v>
      </c>
      <c r="J7380">
        <v>9.11</v>
      </c>
    </row>
    <row r="7381" spans="8:10" x14ac:dyDescent="0.3">
      <c r="H7381">
        <v>40.74</v>
      </c>
      <c r="I7381">
        <v>0.41</v>
      </c>
      <c r="J7381">
        <v>40.33</v>
      </c>
    </row>
    <row r="7382" spans="8:10" x14ac:dyDescent="0.3">
      <c r="H7382">
        <v>14.4</v>
      </c>
      <c r="I7382">
        <v>7.06</v>
      </c>
      <c r="J7382">
        <v>7.34</v>
      </c>
    </row>
    <row r="7383" spans="8:10" x14ac:dyDescent="0.3">
      <c r="H7383">
        <v>149.94999999999999</v>
      </c>
      <c r="I7383">
        <v>41.99</v>
      </c>
      <c r="J7383">
        <v>107.96</v>
      </c>
    </row>
    <row r="7384" spans="8:10" x14ac:dyDescent="0.3">
      <c r="H7384">
        <v>16.899999999999999</v>
      </c>
      <c r="I7384">
        <v>5.07</v>
      </c>
      <c r="J7384">
        <v>11.83</v>
      </c>
    </row>
    <row r="7385" spans="8:10" x14ac:dyDescent="0.3">
      <c r="H7385">
        <v>17.61</v>
      </c>
      <c r="I7385">
        <v>8.4499999999999993</v>
      </c>
      <c r="J7385">
        <v>9.16</v>
      </c>
    </row>
    <row r="7386" spans="8:10" x14ac:dyDescent="0.3">
      <c r="H7386">
        <v>378</v>
      </c>
      <c r="I7386">
        <v>136.08000000000001</v>
      </c>
      <c r="J7386">
        <v>241.92</v>
      </c>
    </row>
    <row r="7387" spans="8:10" x14ac:dyDescent="0.3">
      <c r="H7387">
        <v>17.64</v>
      </c>
      <c r="I7387">
        <v>8.64</v>
      </c>
      <c r="J7387">
        <v>9</v>
      </c>
    </row>
    <row r="7388" spans="8:10" x14ac:dyDescent="0.3">
      <c r="H7388">
        <v>373.08</v>
      </c>
      <c r="I7388">
        <v>100.73</v>
      </c>
      <c r="J7388">
        <v>272.35000000000002</v>
      </c>
    </row>
    <row r="7389" spans="8:10" x14ac:dyDescent="0.3">
      <c r="H7389">
        <v>1336.44</v>
      </c>
      <c r="I7389">
        <v>387.57</v>
      </c>
      <c r="J7389">
        <v>948.87</v>
      </c>
    </row>
    <row r="7390" spans="8:10" x14ac:dyDescent="0.3">
      <c r="H7390">
        <v>29.97</v>
      </c>
      <c r="I7390">
        <v>0.3</v>
      </c>
      <c r="J7390">
        <v>29.67</v>
      </c>
    </row>
    <row r="7391" spans="8:10" x14ac:dyDescent="0.3">
      <c r="H7391">
        <v>390.37</v>
      </c>
      <c r="I7391">
        <v>48.8</v>
      </c>
      <c r="J7391">
        <v>341.57</v>
      </c>
    </row>
    <row r="7392" spans="8:10" x14ac:dyDescent="0.3">
      <c r="H7392">
        <v>101.52</v>
      </c>
      <c r="I7392">
        <v>19.04</v>
      </c>
      <c r="J7392">
        <v>82.48</v>
      </c>
    </row>
    <row r="7393" spans="8:10" x14ac:dyDescent="0.3">
      <c r="H7393">
        <v>74.349999999999994</v>
      </c>
      <c r="I7393">
        <v>23.23</v>
      </c>
      <c r="J7393">
        <v>51.12</v>
      </c>
    </row>
    <row r="7394" spans="8:10" x14ac:dyDescent="0.3">
      <c r="H7394">
        <v>15.7</v>
      </c>
      <c r="I7394">
        <v>7.07</v>
      </c>
      <c r="J7394">
        <v>8.6300000000000008</v>
      </c>
    </row>
    <row r="7395" spans="8:10" x14ac:dyDescent="0.3">
      <c r="H7395">
        <v>59.52</v>
      </c>
      <c r="I7395">
        <v>15.48</v>
      </c>
      <c r="J7395">
        <v>44.04</v>
      </c>
    </row>
    <row r="7396" spans="8:10" x14ac:dyDescent="0.3">
      <c r="H7396">
        <v>34.4</v>
      </c>
      <c r="I7396">
        <v>15.82</v>
      </c>
      <c r="J7396">
        <v>18.579999999999998</v>
      </c>
    </row>
    <row r="7397" spans="8:10" x14ac:dyDescent="0.3">
      <c r="H7397">
        <v>313.18</v>
      </c>
      <c r="I7397">
        <v>-120.05</v>
      </c>
      <c r="J7397">
        <v>433.23</v>
      </c>
    </row>
    <row r="7398" spans="8:10" x14ac:dyDescent="0.3">
      <c r="H7398">
        <v>866.65</v>
      </c>
      <c r="I7398">
        <v>173.33</v>
      </c>
      <c r="J7398">
        <v>693.32</v>
      </c>
    </row>
    <row r="7399" spans="8:10" x14ac:dyDescent="0.3">
      <c r="H7399">
        <v>795.41</v>
      </c>
      <c r="I7399">
        <v>59.66</v>
      </c>
      <c r="J7399">
        <v>735.75</v>
      </c>
    </row>
    <row r="7400" spans="8:10" x14ac:dyDescent="0.3">
      <c r="H7400">
        <v>35.86</v>
      </c>
      <c r="I7400">
        <v>13</v>
      </c>
      <c r="J7400">
        <v>22.86</v>
      </c>
    </row>
    <row r="7401" spans="8:10" x14ac:dyDescent="0.3">
      <c r="H7401">
        <v>23.84</v>
      </c>
      <c r="I7401">
        <v>3.28</v>
      </c>
      <c r="J7401">
        <v>20.56</v>
      </c>
    </row>
    <row r="7402" spans="8:10" x14ac:dyDescent="0.3">
      <c r="H7402">
        <v>43.13</v>
      </c>
      <c r="I7402">
        <v>14.66</v>
      </c>
      <c r="J7402">
        <v>28.47</v>
      </c>
    </row>
    <row r="7403" spans="8:10" x14ac:dyDescent="0.3">
      <c r="H7403">
        <v>30.87</v>
      </c>
      <c r="I7403">
        <v>14.2</v>
      </c>
      <c r="J7403">
        <v>16.670000000000002</v>
      </c>
    </row>
    <row r="7404" spans="8:10" x14ac:dyDescent="0.3">
      <c r="H7404">
        <v>70.12</v>
      </c>
      <c r="I7404">
        <v>21.04</v>
      </c>
      <c r="J7404">
        <v>49.08</v>
      </c>
    </row>
    <row r="7405" spans="8:10" x14ac:dyDescent="0.3">
      <c r="H7405">
        <v>509.96</v>
      </c>
      <c r="I7405">
        <v>42</v>
      </c>
      <c r="J7405">
        <v>467.96</v>
      </c>
    </row>
    <row r="7406" spans="8:10" x14ac:dyDescent="0.3">
      <c r="H7406">
        <v>122.91</v>
      </c>
      <c r="I7406">
        <v>34.409999999999997</v>
      </c>
      <c r="J7406">
        <v>88.5</v>
      </c>
    </row>
    <row r="7407" spans="8:10" x14ac:dyDescent="0.3">
      <c r="H7407">
        <v>97.57</v>
      </c>
      <c r="I7407">
        <v>-6.1</v>
      </c>
      <c r="J7407">
        <v>103.67</v>
      </c>
    </row>
    <row r="7408" spans="8:10" x14ac:dyDescent="0.3">
      <c r="H7408">
        <v>722.35</v>
      </c>
      <c r="I7408">
        <v>81.260000000000005</v>
      </c>
      <c r="J7408">
        <v>641.09</v>
      </c>
    </row>
    <row r="7409" spans="8:10" x14ac:dyDescent="0.3">
      <c r="H7409">
        <v>11.52</v>
      </c>
      <c r="I7409">
        <v>4.18</v>
      </c>
      <c r="J7409">
        <v>7.34</v>
      </c>
    </row>
    <row r="7410" spans="8:10" x14ac:dyDescent="0.3">
      <c r="H7410">
        <v>167.84</v>
      </c>
      <c r="I7410">
        <v>11.75</v>
      </c>
      <c r="J7410">
        <v>156.09</v>
      </c>
    </row>
    <row r="7411" spans="8:10" x14ac:dyDescent="0.3">
      <c r="H7411">
        <v>172.11</v>
      </c>
      <c r="I7411">
        <v>-94.66</v>
      </c>
      <c r="J7411">
        <v>266.77</v>
      </c>
    </row>
    <row r="7412" spans="8:10" x14ac:dyDescent="0.3">
      <c r="H7412">
        <v>99.98</v>
      </c>
      <c r="I7412">
        <v>8</v>
      </c>
      <c r="J7412">
        <v>91.98</v>
      </c>
    </row>
    <row r="7413" spans="8:10" x14ac:dyDescent="0.3">
      <c r="H7413">
        <v>156.79</v>
      </c>
      <c r="I7413">
        <v>17.64</v>
      </c>
      <c r="J7413">
        <v>139.15</v>
      </c>
    </row>
    <row r="7414" spans="8:10" x14ac:dyDescent="0.3">
      <c r="H7414">
        <v>35.36</v>
      </c>
      <c r="I7414">
        <v>-3.09</v>
      </c>
      <c r="J7414">
        <v>38.450000000000003</v>
      </c>
    </row>
    <row r="7415" spans="8:10" x14ac:dyDescent="0.3">
      <c r="H7415">
        <v>13.59</v>
      </c>
      <c r="I7415">
        <v>-0.34</v>
      </c>
      <c r="J7415">
        <v>13.93</v>
      </c>
    </row>
    <row r="7416" spans="8:10" x14ac:dyDescent="0.3">
      <c r="H7416">
        <v>386.68</v>
      </c>
      <c r="I7416">
        <v>-5.52</v>
      </c>
      <c r="J7416">
        <v>392.2</v>
      </c>
    </row>
    <row r="7417" spans="8:10" x14ac:dyDescent="0.3">
      <c r="H7417">
        <v>379.96</v>
      </c>
      <c r="I7417">
        <v>47.49</v>
      </c>
      <c r="J7417">
        <v>332.47</v>
      </c>
    </row>
    <row r="7418" spans="8:10" x14ac:dyDescent="0.3">
      <c r="H7418">
        <v>539.91</v>
      </c>
      <c r="I7418">
        <v>-116.98</v>
      </c>
      <c r="J7418">
        <v>656.89</v>
      </c>
    </row>
    <row r="7419" spans="8:10" x14ac:dyDescent="0.3">
      <c r="H7419">
        <v>41.24</v>
      </c>
      <c r="I7419">
        <v>13.92</v>
      </c>
      <c r="J7419">
        <v>27.32</v>
      </c>
    </row>
    <row r="7420" spans="8:10" x14ac:dyDescent="0.3">
      <c r="H7420">
        <v>51.9</v>
      </c>
      <c r="I7420">
        <v>-41.52</v>
      </c>
      <c r="J7420">
        <v>93.42</v>
      </c>
    </row>
    <row r="7421" spans="8:10" x14ac:dyDescent="0.3">
      <c r="H7421">
        <v>552.55999999999995</v>
      </c>
      <c r="I7421">
        <v>-138.13999999999999</v>
      </c>
      <c r="J7421">
        <v>690.7</v>
      </c>
    </row>
    <row r="7422" spans="8:10" x14ac:dyDescent="0.3">
      <c r="H7422">
        <v>23.16</v>
      </c>
      <c r="I7422">
        <v>-15.44</v>
      </c>
      <c r="J7422">
        <v>38.6</v>
      </c>
    </row>
    <row r="7423" spans="8:10" x14ac:dyDescent="0.3">
      <c r="H7423">
        <v>126.08</v>
      </c>
      <c r="I7423">
        <v>-28.37</v>
      </c>
      <c r="J7423">
        <v>154.44999999999999</v>
      </c>
    </row>
    <row r="7424" spans="8:10" x14ac:dyDescent="0.3">
      <c r="H7424">
        <v>449.1</v>
      </c>
      <c r="I7424">
        <v>-643.71</v>
      </c>
      <c r="J7424">
        <v>1092.81</v>
      </c>
    </row>
    <row r="7425" spans="8:10" x14ac:dyDescent="0.3">
      <c r="H7425">
        <v>195.1</v>
      </c>
      <c r="I7425">
        <v>21.95</v>
      </c>
      <c r="J7425">
        <v>173.15</v>
      </c>
    </row>
    <row r="7426" spans="8:10" x14ac:dyDescent="0.3">
      <c r="H7426">
        <v>36.67</v>
      </c>
      <c r="I7426">
        <v>6.42</v>
      </c>
      <c r="J7426">
        <v>30.25</v>
      </c>
    </row>
    <row r="7427" spans="8:10" x14ac:dyDescent="0.3">
      <c r="H7427">
        <v>85.25</v>
      </c>
      <c r="I7427">
        <v>-6.09</v>
      </c>
      <c r="J7427">
        <v>91.34</v>
      </c>
    </row>
    <row r="7428" spans="8:10" x14ac:dyDescent="0.3">
      <c r="H7428">
        <v>32.71</v>
      </c>
      <c r="I7428">
        <v>-26.17</v>
      </c>
      <c r="J7428">
        <v>58.88</v>
      </c>
    </row>
    <row r="7429" spans="8:10" x14ac:dyDescent="0.3">
      <c r="H7429">
        <v>11.43</v>
      </c>
      <c r="I7429">
        <v>5.37</v>
      </c>
      <c r="J7429">
        <v>6.06</v>
      </c>
    </row>
    <row r="7430" spans="8:10" x14ac:dyDescent="0.3">
      <c r="H7430">
        <v>30.44</v>
      </c>
      <c r="I7430">
        <v>14.92</v>
      </c>
      <c r="J7430">
        <v>15.52</v>
      </c>
    </row>
    <row r="7431" spans="8:10" x14ac:dyDescent="0.3">
      <c r="H7431">
        <v>12.96</v>
      </c>
      <c r="I7431">
        <v>6.35</v>
      </c>
      <c r="J7431">
        <v>6.61</v>
      </c>
    </row>
    <row r="7432" spans="8:10" x14ac:dyDescent="0.3">
      <c r="H7432">
        <v>16</v>
      </c>
      <c r="I7432">
        <v>7.68</v>
      </c>
      <c r="J7432">
        <v>8.32</v>
      </c>
    </row>
    <row r="7433" spans="8:10" x14ac:dyDescent="0.3">
      <c r="H7433">
        <v>32.67</v>
      </c>
      <c r="I7433">
        <v>8.49</v>
      </c>
      <c r="J7433">
        <v>24.18</v>
      </c>
    </row>
    <row r="7434" spans="8:10" x14ac:dyDescent="0.3">
      <c r="H7434">
        <v>4.46</v>
      </c>
      <c r="I7434">
        <v>-0.95</v>
      </c>
      <c r="J7434">
        <v>5.41</v>
      </c>
    </row>
    <row r="7435" spans="8:10" x14ac:dyDescent="0.3">
      <c r="H7435">
        <v>9.35</v>
      </c>
      <c r="I7435">
        <v>-6.54</v>
      </c>
      <c r="J7435">
        <v>15.89</v>
      </c>
    </row>
    <row r="7436" spans="8:10" x14ac:dyDescent="0.3">
      <c r="H7436">
        <v>9.14</v>
      </c>
      <c r="I7436">
        <v>3.09</v>
      </c>
      <c r="J7436">
        <v>6.05</v>
      </c>
    </row>
    <row r="7437" spans="8:10" x14ac:dyDescent="0.3">
      <c r="H7437">
        <v>23.14</v>
      </c>
      <c r="I7437">
        <v>8.39</v>
      </c>
      <c r="J7437">
        <v>14.75</v>
      </c>
    </row>
    <row r="7438" spans="8:10" x14ac:dyDescent="0.3">
      <c r="H7438">
        <v>99.2</v>
      </c>
      <c r="I7438">
        <v>25.79</v>
      </c>
      <c r="J7438">
        <v>73.41</v>
      </c>
    </row>
    <row r="7439" spans="8:10" x14ac:dyDescent="0.3">
      <c r="H7439">
        <v>21.36</v>
      </c>
      <c r="I7439">
        <v>7.21</v>
      </c>
      <c r="J7439">
        <v>14.15</v>
      </c>
    </row>
    <row r="7440" spans="8:10" x14ac:dyDescent="0.3">
      <c r="H7440">
        <v>46.9</v>
      </c>
      <c r="I7440">
        <v>13.13</v>
      </c>
      <c r="J7440">
        <v>33.770000000000003</v>
      </c>
    </row>
    <row r="7441" spans="8:10" x14ac:dyDescent="0.3">
      <c r="H7441">
        <v>18.72</v>
      </c>
      <c r="I7441">
        <v>6.55</v>
      </c>
      <c r="J7441">
        <v>12.17</v>
      </c>
    </row>
    <row r="7442" spans="8:10" x14ac:dyDescent="0.3">
      <c r="H7442">
        <v>236.53</v>
      </c>
      <c r="I7442">
        <v>-2.96</v>
      </c>
      <c r="J7442">
        <v>239.49</v>
      </c>
    </row>
    <row r="7443" spans="8:10" x14ac:dyDescent="0.3">
      <c r="H7443">
        <v>18.899999999999999</v>
      </c>
      <c r="I7443">
        <v>8.69</v>
      </c>
      <c r="J7443">
        <v>10.210000000000001</v>
      </c>
    </row>
    <row r="7444" spans="8:10" x14ac:dyDescent="0.3">
      <c r="H7444">
        <v>10.69</v>
      </c>
      <c r="I7444">
        <v>3.74</v>
      </c>
      <c r="J7444">
        <v>6.95</v>
      </c>
    </row>
    <row r="7445" spans="8:10" x14ac:dyDescent="0.3">
      <c r="H7445">
        <v>237.1</v>
      </c>
      <c r="I7445">
        <v>20.75</v>
      </c>
      <c r="J7445">
        <v>216.35</v>
      </c>
    </row>
    <row r="7446" spans="8:10" x14ac:dyDescent="0.3">
      <c r="H7446">
        <v>5.18</v>
      </c>
      <c r="I7446">
        <v>1.81</v>
      </c>
      <c r="J7446">
        <v>3.37</v>
      </c>
    </row>
    <row r="7447" spans="8:10" x14ac:dyDescent="0.3">
      <c r="H7447">
        <v>65.58</v>
      </c>
      <c r="I7447">
        <v>23.77</v>
      </c>
      <c r="J7447">
        <v>41.81</v>
      </c>
    </row>
    <row r="7448" spans="8:10" x14ac:dyDescent="0.3">
      <c r="H7448">
        <v>22.2</v>
      </c>
      <c r="I7448">
        <v>-26.09</v>
      </c>
      <c r="J7448">
        <v>48.29</v>
      </c>
    </row>
    <row r="7449" spans="8:10" x14ac:dyDescent="0.3">
      <c r="H7449">
        <v>419.4</v>
      </c>
      <c r="I7449">
        <v>146.79</v>
      </c>
      <c r="J7449">
        <v>272.61</v>
      </c>
    </row>
    <row r="7450" spans="8:10" x14ac:dyDescent="0.3">
      <c r="H7450">
        <v>88.92</v>
      </c>
      <c r="I7450">
        <v>14.45</v>
      </c>
      <c r="J7450">
        <v>74.47</v>
      </c>
    </row>
    <row r="7451" spans="8:10" x14ac:dyDescent="0.3">
      <c r="H7451">
        <v>9.91</v>
      </c>
      <c r="I7451">
        <v>3.22</v>
      </c>
      <c r="J7451">
        <v>6.69</v>
      </c>
    </row>
    <row r="7452" spans="8:10" x14ac:dyDescent="0.3">
      <c r="H7452">
        <v>318.43</v>
      </c>
      <c r="I7452">
        <v>-77.33</v>
      </c>
      <c r="J7452">
        <v>395.76</v>
      </c>
    </row>
    <row r="7453" spans="8:10" x14ac:dyDescent="0.3">
      <c r="H7453">
        <v>5.8</v>
      </c>
      <c r="I7453">
        <v>-10.15</v>
      </c>
      <c r="J7453">
        <v>15.95</v>
      </c>
    </row>
    <row r="7454" spans="8:10" x14ac:dyDescent="0.3">
      <c r="H7454">
        <v>1415.76</v>
      </c>
      <c r="I7454">
        <v>88.48</v>
      </c>
      <c r="J7454">
        <v>1327.28</v>
      </c>
    </row>
    <row r="7455" spans="8:10" x14ac:dyDescent="0.3">
      <c r="H7455">
        <v>148.47999999999999</v>
      </c>
      <c r="I7455">
        <v>16.7</v>
      </c>
      <c r="J7455">
        <v>131.78</v>
      </c>
    </row>
    <row r="7456" spans="8:10" x14ac:dyDescent="0.3">
      <c r="H7456">
        <v>9.25</v>
      </c>
      <c r="I7456">
        <v>3.12</v>
      </c>
      <c r="J7456">
        <v>6.13</v>
      </c>
    </row>
    <row r="7457" spans="8:10" x14ac:dyDescent="0.3">
      <c r="H7457">
        <v>1036.6199999999999</v>
      </c>
      <c r="I7457">
        <v>51.83</v>
      </c>
      <c r="J7457">
        <v>984.79</v>
      </c>
    </row>
    <row r="7458" spans="8:10" x14ac:dyDescent="0.3">
      <c r="H7458">
        <v>569.64</v>
      </c>
      <c r="I7458">
        <v>148.11000000000001</v>
      </c>
      <c r="J7458">
        <v>421.53</v>
      </c>
    </row>
    <row r="7459" spans="8:10" x14ac:dyDescent="0.3">
      <c r="H7459">
        <v>9.14</v>
      </c>
      <c r="I7459">
        <v>4.57</v>
      </c>
      <c r="J7459">
        <v>4.57</v>
      </c>
    </row>
    <row r="7460" spans="8:10" x14ac:dyDescent="0.3">
      <c r="H7460">
        <v>1196.8599999999999</v>
      </c>
      <c r="I7460">
        <v>119.69</v>
      </c>
      <c r="J7460">
        <v>1077.17</v>
      </c>
    </row>
    <row r="7461" spans="8:10" x14ac:dyDescent="0.3">
      <c r="H7461">
        <v>523.26</v>
      </c>
      <c r="I7461">
        <v>125.58</v>
      </c>
      <c r="J7461">
        <v>397.68</v>
      </c>
    </row>
    <row r="7462" spans="8:10" x14ac:dyDescent="0.3">
      <c r="H7462">
        <v>639.97</v>
      </c>
      <c r="I7462">
        <v>215.99</v>
      </c>
      <c r="J7462">
        <v>423.98</v>
      </c>
    </row>
    <row r="7463" spans="8:10" x14ac:dyDescent="0.3">
      <c r="H7463">
        <v>52.76</v>
      </c>
      <c r="I7463">
        <v>24.27</v>
      </c>
      <c r="J7463">
        <v>28.49</v>
      </c>
    </row>
    <row r="7464" spans="8:10" x14ac:dyDescent="0.3">
      <c r="H7464">
        <v>538.91999999999996</v>
      </c>
      <c r="I7464">
        <v>80.84</v>
      </c>
      <c r="J7464">
        <v>458.08</v>
      </c>
    </row>
    <row r="7465" spans="8:10" x14ac:dyDescent="0.3">
      <c r="H7465">
        <v>14.88</v>
      </c>
      <c r="I7465">
        <v>3.72</v>
      </c>
      <c r="J7465">
        <v>11.16</v>
      </c>
    </row>
    <row r="7466" spans="8:10" x14ac:dyDescent="0.3">
      <c r="H7466">
        <v>34.24</v>
      </c>
      <c r="I7466">
        <v>15.41</v>
      </c>
      <c r="J7466">
        <v>18.829999999999998</v>
      </c>
    </row>
    <row r="7467" spans="8:10" x14ac:dyDescent="0.3">
      <c r="H7467">
        <v>261.74</v>
      </c>
      <c r="I7467">
        <v>65.44</v>
      </c>
      <c r="J7467">
        <v>196.3</v>
      </c>
    </row>
    <row r="7468" spans="8:10" x14ac:dyDescent="0.3">
      <c r="H7468">
        <v>87.84</v>
      </c>
      <c r="I7468">
        <v>23.72</v>
      </c>
      <c r="J7468">
        <v>64.12</v>
      </c>
    </row>
    <row r="7469" spans="8:10" x14ac:dyDescent="0.3">
      <c r="H7469">
        <v>34.92</v>
      </c>
      <c r="I7469">
        <v>11.87</v>
      </c>
      <c r="J7469">
        <v>23.05</v>
      </c>
    </row>
    <row r="7470" spans="8:10" x14ac:dyDescent="0.3">
      <c r="H7470">
        <v>14.94</v>
      </c>
      <c r="I7470">
        <v>7.02</v>
      </c>
      <c r="J7470">
        <v>7.92</v>
      </c>
    </row>
    <row r="7471" spans="8:10" x14ac:dyDescent="0.3">
      <c r="H7471">
        <v>14.56</v>
      </c>
      <c r="I7471">
        <v>6.26</v>
      </c>
      <c r="J7471">
        <v>8.3000000000000007</v>
      </c>
    </row>
    <row r="7472" spans="8:10" x14ac:dyDescent="0.3">
      <c r="H7472">
        <v>3.58</v>
      </c>
      <c r="I7472">
        <v>-2.86</v>
      </c>
      <c r="J7472">
        <v>6.44</v>
      </c>
    </row>
    <row r="7473" spans="8:10" x14ac:dyDescent="0.3">
      <c r="H7473">
        <v>147.18</v>
      </c>
      <c r="I7473">
        <v>-29.44</v>
      </c>
      <c r="J7473">
        <v>176.62</v>
      </c>
    </row>
    <row r="7474" spans="8:10" x14ac:dyDescent="0.3">
      <c r="H7474">
        <v>1499.95</v>
      </c>
      <c r="I7474">
        <v>449.99</v>
      </c>
      <c r="J7474">
        <v>1049.96</v>
      </c>
    </row>
    <row r="7475" spans="8:10" x14ac:dyDescent="0.3">
      <c r="H7475">
        <v>13.57</v>
      </c>
      <c r="I7475">
        <v>3.22</v>
      </c>
      <c r="J7475">
        <v>10.35</v>
      </c>
    </row>
    <row r="7476" spans="8:10" x14ac:dyDescent="0.3">
      <c r="H7476">
        <v>2573.8200000000002</v>
      </c>
      <c r="I7476">
        <v>746.41</v>
      </c>
      <c r="J7476">
        <v>1827.41</v>
      </c>
    </row>
    <row r="7477" spans="8:10" x14ac:dyDescent="0.3">
      <c r="H7477">
        <v>609.98</v>
      </c>
      <c r="I7477">
        <v>274.49</v>
      </c>
      <c r="J7477">
        <v>335.49</v>
      </c>
    </row>
    <row r="7478" spans="8:10" x14ac:dyDescent="0.3">
      <c r="H7478">
        <v>5.48</v>
      </c>
      <c r="I7478">
        <v>1.48</v>
      </c>
      <c r="J7478">
        <v>4</v>
      </c>
    </row>
    <row r="7479" spans="8:10" x14ac:dyDescent="0.3">
      <c r="H7479">
        <v>391.98</v>
      </c>
      <c r="I7479">
        <v>113.67</v>
      </c>
      <c r="J7479">
        <v>278.31</v>
      </c>
    </row>
    <row r="7480" spans="8:10" x14ac:dyDescent="0.3">
      <c r="H7480">
        <v>755.96</v>
      </c>
      <c r="I7480">
        <v>204.11</v>
      </c>
      <c r="J7480">
        <v>551.85</v>
      </c>
    </row>
    <row r="7481" spans="8:10" x14ac:dyDescent="0.3">
      <c r="H7481">
        <v>31.12</v>
      </c>
      <c r="I7481">
        <v>0.31</v>
      </c>
      <c r="J7481">
        <v>30.81</v>
      </c>
    </row>
    <row r="7482" spans="8:10" x14ac:dyDescent="0.3">
      <c r="H7482">
        <v>6.54</v>
      </c>
      <c r="I7482">
        <v>3.01</v>
      </c>
      <c r="J7482">
        <v>3.53</v>
      </c>
    </row>
    <row r="7483" spans="8:10" x14ac:dyDescent="0.3">
      <c r="H7483">
        <v>12.78</v>
      </c>
      <c r="I7483">
        <v>5.75</v>
      </c>
      <c r="J7483">
        <v>7.03</v>
      </c>
    </row>
    <row r="7484" spans="8:10" x14ac:dyDescent="0.3">
      <c r="H7484">
        <v>18.46</v>
      </c>
      <c r="I7484">
        <v>6.92</v>
      </c>
      <c r="J7484">
        <v>11.54</v>
      </c>
    </row>
    <row r="7485" spans="8:10" x14ac:dyDescent="0.3">
      <c r="H7485">
        <v>445.8</v>
      </c>
      <c r="I7485">
        <v>-108.27</v>
      </c>
      <c r="J7485">
        <v>554.07000000000005</v>
      </c>
    </row>
    <row r="7486" spans="8:10" x14ac:dyDescent="0.3">
      <c r="H7486">
        <v>2.48</v>
      </c>
      <c r="I7486">
        <v>0.87</v>
      </c>
      <c r="J7486">
        <v>1.61</v>
      </c>
    </row>
    <row r="7487" spans="8:10" x14ac:dyDescent="0.3">
      <c r="H7487">
        <v>25.9</v>
      </c>
      <c r="I7487">
        <v>12.69</v>
      </c>
      <c r="J7487">
        <v>13.21</v>
      </c>
    </row>
    <row r="7488" spans="8:10" x14ac:dyDescent="0.3">
      <c r="H7488">
        <v>29.9</v>
      </c>
      <c r="I7488">
        <v>14.65</v>
      </c>
      <c r="J7488">
        <v>15.25</v>
      </c>
    </row>
    <row r="7489" spans="8:10" x14ac:dyDescent="0.3">
      <c r="H7489">
        <v>2249.91</v>
      </c>
      <c r="I7489">
        <v>517.48</v>
      </c>
      <c r="J7489">
        <v>1732.43</v>
      </c>
    </row>
    <row r="7490" spans="8:10" x14ac:dyDescent="0.3">
      <c r="H7490">
        <v>1053.1600000000001</v>
      </c>
      <c r="I7490">
        <v>-105.32</v>
      </c>
      <c r="J7490">
        <v>1158.48</v>
      </c>
    </row>
    <row r="7491" spans="8:10" x14ac:dyDescent="0.3">
      <c r="H7491">
        <v>12.96</v>
      </c>
      <c r="I7491">
        <v>6.22</v>
      </c>
      <c r="J7491">
        <v>6.74</v>
      </c>
    </row>
    <row r="7492" spans="8:10" x14ac:dyDescent="0.3">
      <c r="H7492">
        <v>106.68</v>
      </c>
      <c r="I7492">
        <v>33.07</v>
      </c>
      <c r="J7492">
        <v>73.61</v>
      </c>
    </row>
    <row r="7493" spans="8:10" x14ac:dyDescent="0.3">
      <c r="H7493">
        <v>119.94</v>
      </c>
      <c r="I7493">
        <v>6</v>
      </c>
      <c r="J7493">
        <v>113.94</v>
      </c>
    </row>
    <row r="7494" spans="8:10" x14ac:dyDescent="0.3">
      <c r="H7494">
        <v>10.27</v>
      </c>
      <c r="I7494">
        <v>3.21</v>
      </c>
      <c r="J7494">
        <v>7.06</v>
      </c>
    </row>
    <row r="7495" spans="8:10" x14ac:dyDescent="0.3">
      <c r="H7495">
        <v>512.19000000000005</v>
      </c>
      <c r="I7495">
        <v>-65.849999999999994</v>
      </c>
      <c r="J7495">
        <v>578.04</v>
      </c>
    </row>
    <row r="7496" spans="8:10" x14ac:dyDescent="0.3">
      <c r="H7496">
        <v>1.56</v>
      </c>
      <c r="I7496">
        <v>-4.2</v>
      </c>
      <c r="J7496">
        <v>5.76</v>
      </c>
    </row>
    <row r="7497" spans="8:10" x14ac:dyDescent="0.3">
      <c r="H7497">
        <v>4.45</v>
      </c>
      <c r="I7497">
        <v>1.45</v>
      </c>
      <c r="J7497">
        <v>3</v>
      </c>
    </row>
    <row r="7498" spans="8:10" x14ac:dyDescent="0.3">
      <c r="H7498">
        <v>276.69</v>
      </c>
      <c r="I7498">
        <v>49.8</v>
      </c>
      <c r="J7498">
        <v>226.89</v>
      </c>
    </row>
    <row r="7499" spans="8:10" x14ac:dyDescent="0.3">
      <c r="H7499">
        <v>4.96</v>
      </c>
      <c r="I7499">
        <v>2.33</v>
      </c>
      <c r="J7499">
        <v>2.63</v>
      </c>
    </row>
    <row r="7500" spans="8:10" x14ac:dyDescent="0.3">
      <c r="H7500">
        <v>71.92</v>
      </c>
      <c r="I7500">
        <v>20.86</v>
      </c>
      <c r="J7500">
        <v>51.06</v>
      </c>
    </row>
    <row r="7501" spans="8:10" x14ac:dyDescent="0.3">
      <c r="H7501">
        <v>18.84</v>
      </c>
      <c r="I7501">
        <v>7.91</v>
      </c>
      <c r="J7501">
        <v>10.93</v>
      </c>
    </row>
    <row r="7502" spans="8:10" x14ac:dyDescent="0.3">
      <c r="H7502">
        <v>140.97</v>
      </c>
      <c r="I7502">
        <v>19.739999999999998</v>
      </c>
      <c r="J7502">
        <v>121.23</v>
      </c>
    </row>
    <row r="7503" spans="8:10" x14ac:dyDescent="0.3">
      <c r="H7503">
        <v>470.38</v>
      </c>
      <c r="I7503">
        <v>52.92</v>
      </c>
      <c r="J7503">
        <v>417.46</v>
      </c>
    </row>
    <row r="7504" spans="8:10" x14ac:dyDescent="0.3">
      <c r="H7504">
        <v>6.08</v>
      </c>
      <c r="I7504">
        <v>2.0699999999999998</v>
      </c>
      <c r="J7504">
        <v>4.01</v>
      </c>
    </row>
    <row r="7505" spans="8:10" x14ac:dyDescent="0.3">
      <c r="H7505">
        <v>164.79</v>
      </c>
      <c r="I7505">
        <v>18.54</v>
      </c>
      <c r="J7505">
        <v>146.25</v>
      </c>
    </row>
    <row r="7506" spans="8:10" x14ac:dyDescent="0.3">
      <c r="H7506">
        <v>23.36</v>
      </c>
      <c r="I7506">
        <v>11.68</v>
      </c>
      <c r="J7506">
        <v>11.68</v>
      </c>
    </row>
    <row r="7507" spans="8:10" x14ac:dyDescent="0.3">
      <c r="H7507">
        <v>12.18</v>
      </c>
      <c r="I7507">
        <v>-18.87</v>
      </c>
      <c r="J7507">
        <v>31.05</v>
      </c>
    </row>
    <row r="7508" spans="8:10" x14ac:dyDescent="0.3">
      <c r="H7508">
        <v>46.38</v>
      </c>
      <c r="I7508">
        <v>5.22</v>
      </c>
      <c r="J7508">
        <v>41.16</v>
      </c>
    </row>
    <row r="7509" spans="8:10" x14ac:dyDescent="0.3">
      <c r="H7509">
        <v>362.92</v>
      </c>
      <c r="I7509">
        <v>105.25</v>
      </c>
      <c r="J7509">
        <v>257.67</v>
      </c>
    </row>
    <row r="7510" spans="8:10" x14ac:dyDescent="0.3">
      <c r="H7510">
        <v>9.25</v>
      </c>
      <c r="I7510">
        <v>3.35</v>
      </c>
      <c r="J7510">
        <v>5.9</v>
      </c>
    </row>
    <row r="7511" spans="8:10" x14ac:dyDescent="0.3">
      <c r="H7511">
        <v>1889.95</v>
      </c>
      <c r="I7511">
        <v>-377.99</v>
      </c>
      <c r="J7511">
        <v>2267.94</v>
      </c>
    </row>
    <row r="7512" spans="8:10" x14ac:dyDescent="0.3">
      <c r="H7512">
        <v>62.04</v>
      </c>
      <c r="I7512">
        <v>4.6500000000000004</v>
      </c>
      <c r="J7512">
        <v>57.39</v>
      </c>
    </row>
    <row r="7513" spans="8:10" x14ac:dyDescent="0.3">
      <c r="H7513">
        <v>396.92</v>
      </c>
      <c r="I7513">
        <v>148.84</v>
      </c>
      <c r="J7513">
        <v>248.08</v>
      </c>
    </row>
    <row r="7514" spans="8:10" x14ac:dyDescent="0.3">
      <c r="H7514">
        <v>239.46</v>
      </c>
      <c r="I7514">
        <v>17.96</v>
      </c>
      <c r="J7514">
        <v>221.5</v>
      </c>
    </row>
    <row r="7515" spans="8:10" x14ac:dyDescent="0.3">
      <c r="H7515">
        <v>13.12</v>
      </c>
      <c r="I7515">
        <v>2.13</v>
      </c>
      <c r="J7515">
        <v>10.99</v>
      </c>
    </row>
    <row r="7516" spans="8:10" x14ac:dyDescent="0.3">
      <c r="H7516">
        <v>29.36</v>
      </c>
      <c r="I7516">
        <v>13.51</v>
      </c>
      <c r="J7516">
        <v>15.85</v>
      </c>
    </row>
    <row r="7517" spans="8:10" x14ac:dyDescent="0.3">
      <c r="H7517">
        <v>214.9</v>
      </c>
      <c r="I7517">
        <v>62.32</v>
      </c>
      <c r="J7517">
        <v>152.58000000000001</v>
      </c>
    </row>
    <row r="7518" spans="8:10" x14ac:dyDescent="0.3">
      <c r="H7518">
        <v>15.92</v>
      </c>
      <c r="I7518">
        <v>7.48</v>
      </c>
      <c r="J7518">
        <v>8.44</v>
      </c>
    </row>
    <row r="7519" spans="8:10" x14ac:dyDescent="0.3">
      <c r="H7519">
        <v>146.44999999999999</v>
      </c>
      <c r="I7519">
        <v>48.33</v>
      </c>
      <c r="J7519">
        <v>98.12</v>
      </c>
    </row>
    <row r="7520" spans="8:10" x14ac:dyDescent="0.3">
      <c r="H7520">
        <v>15.14</v>
      </c>
      <c r="I7520">
        <v>0.61</v>
      </c>
      <c r="J7520">
        <v>14.53</v>
      </c>
    </row>
    <row r="7521" spans="8:10" x14ac:dyDescent="0.3">
      <c r="H7521">
        <v>5.76</v>
      </c>
      <c r="I7521">
        <v>2.65</v>
      </c>
      <c r="J7521">
        <v>3.11</v>
      </c>
    </row>
    <row r="7522" spans="8:10" x14ac:dyDescent="0.3">
      <c r="H7522">
        <v>1399.98</v>
      </c>
      <c r="I7522">
        <v>629.99</v>
      </c>
      <c r="J7522">
        <v>769.99</v>
      </c>
    </row>
    <row r="7523" spans="8:10" x14ac:dyDescent="0.3">
      <c r="H7523">
        <v>8.9499999999999993</v>
      </c>
      <c r="I7523">
        <v>-7.46</v>
      </c>
      <c r="J7523">
        <v>16.41</v>
      </c>
    </row>
    <row r="7524" spans="8:10" x14ac:dyDescent="0.3">
      <c r="H7524">
        <v>8.86</v>
      </c>
      <c r="I7524">
        <v>-6.49</v>
      </c>
      <c r="J7524">
        <v>15.35</v>
      </c>
    </row>
    <row r="7525" spans="8:10" x14ac:dyDescent="0.3">
      <c r="H7525">
        <v>85.25</v>
      </c>
      <c r="I7525">
        <v>-1.22</v>
      </c>
      <c r="J7525">
        <v>86.47</v>
      </c>
    </row>
    <row r="7526" spans="8:10" x14ac:dyDescent="0.3">
      <c r="H7526">
        <v>21.73</v>
      </c>
      <c r="I7526">
        <v>7.6</v>
      </c>
      <c r="J7526">
        <v>14.13</v>
      </c>
    </row>
    <row r="7527" spans="8:10" x14ac:dyDescent="0.3">
      <c r="H7527">
        <v>1487.04</v>
      </c>
      <c r="I7527">
        <v>148.69999999999999</v>
      </c>
      <c r="J7527">
        <v>1338.34</v>
      </c>
    </row>
    <row r="7528" spans="8:10" x14ac:dyDescent="0.3">
      <c r="H7528">
        <v>71.88</v>
      </c>
      <c r="I7528">
        <v>33.06</v>
      </c>
      <c r="J7528">
        <v>38.82</v>
      </c>
    </row>
    <row r="7529" spans="8:10" x14ac:dyDescent="0.3">
      <c r="H7529">
        <v>9.24</v>
      </c>
      <c r="I7529">
        <v>2.96</v>
      </c>
      <c r="J7529">
        <v>6.28</v>
      </c>
    </row>
    <row r="7530" spans="8:10" x14ac:dyDescent="0.3">
      <c r="H7530">
        <v>35.880000000000003</v>
      </c>
      <c r="I7530">
        <v>16.149999999999999</v>
      </c>
      <c r="J7530">
        <v>19.73</v>
      </c>
    </row>
    <row r="7531" spans="8:10" x14ac:dyDescent="0.3">
      <c r="H7531">
        <v>17.04</v>
      </c>
      <c r="I7531">
        <v>5.54</v>
      </c>
      <c r="J7531">
        <v>11.5</v>
      </c>
    </row>
    <row r="7532" spans="8:10" x14ac:dyDescent="0.3">
      <c r="H7532">
        <v>931.18</v>
      </c>
      <c r="I7532">
        <v>314.27</v>
      </c>
      <c r="J7532">
        <v>616.91</v>
      </c>
    </row>
    <row r="7533" spans="8:10" x14ac:dyDescent="0.3">
      <c r="H7533">
        <v>266.35000000000002</v>
      </c>
      <c r="I7533">
        <v>-13.32</v>
      </c>
      <c r="J7533">
        <v>279.67</v>
      </c>
    </row>
    <row r="7534" spans="8:10" x14ac:dyDescent="0.3">
      <c r="H7534">
        <v>483.14</v>
      </c>
      <c r="I7534">
        <v>54.35</v>
      </c>
      <c r="J7534">
        <v>428.79</v>
      </c>
    </row>
    <row r="7535" spans="8:10" x14ac:dyDescent="0.3">
      <c r="H7535">
        <v>196.78</v>
      </c>
      <c r="I7535">
        <v>-22.14</v>
      </c>
      <c r="J7535">
        <v>218.92</v>
      </c>
    </row>
    <row r="7536" spans="8:10" x14ac:dyDescent="0.3">
      <c r="H7536">
        <v>231.92</v>
      </c>
      <c r="I7536">
        <v>5.8</v>
      </c>
      <c r="J7536">
        <v>226.12</v>
      </c>
    </row>
    <row r="7537" spans="8:10" x14ac:dyDescent="0.3">
      <c r="H7537">
        <v>29.7</v>
      </c>
      <c r="I7537">
        <v>8.02</v>
      </c>
      <c r="J7537">
        <v>21.68</v>
      </c>
    </row>
    <row r="7538" spans="8:10" x14ac:dyDescent="0.3">
      <c r="H7538">
        <v>13.59</v>
      </c>
      <c r="I7538">
        <v>-14.27</v>
      </c>
      <c r="J7538">
        <v>27.86</v>
      </c>
    </row>
    <row r="7539" spans="8:10" x14ac:dyDescent="0.3">
      <c r="H7539">
        <v>70.88</v>
      </c>
      <c r="I7539">
        <v>33.31</v>
      </c>
      <c r="J7539">
        <v>37.57</v>
      </c>
    </row>
    <row r="7540" spans="8:10" x14ac:dyDescent="0.3">
      <c r="H7540">
        <v>114.29</v>
      </c>
      <c r="I7540">
        <v>12.86</v>
      </c>
      <c r="J7540">
        <v>101.43</v>
      </c>
    </row>
    <row r="7541" spans="8:10" x14ac:dyDescent="0.3">
      <c r="H7541">
        <v>36.619999999999997</v>
      </c>
      <c r="I7541">
        <v>-24.42</v>
      </c>
      <c r="J7541">
        <v>61.04</v>
      </c>
    </row>
    <row r="7542" spans="8:10" x14ac:dyDescent="0.3">
      <c r="H7542">
        <v>242.35</v>
      </c>
      <c r="I7542">
        <v>-363.53</v>
      </c>
      <c r="J7542">
        <v>605.88</v>
      </c>
    </row>
    <row r="7543" spans="8:10" x14ac:dyDescent="0.3">
      <c r="H7543">
        <v>49.62</v>
      </c>
      <c r="I7543">
        <v>4.96</v>
      </c>
      <c r="J7543">
        <v>44.66</v>
      </c>
    </row>
    <row r="7544" spans="8:10" x14ac:dyDescent="0.3">
      <c r="H7544">
        <v>508.7</v>
      </c>
      <c r="I7544">
        <v>0</v>
      </c>
      <c r="J7544">
        <v>508.7</v>
      </c>
    </row>
    <row r="7545" spans="8:10" x14ac:dyDescent="0.3">
      <c r="H7545">
        <v>57.36</v>
      </c>
      <c r="I7545">
        <v>-14.34</v>
      </c>
      <c r="J7545">
        <v>71.7</v>
      </c>
    </row>
    <row r="7546" spans="8:10" x14ac:dyDescent="0.3">
      <c r="H7546">
        <v>906.68</v>
      </c>
      <c r="I7546">
        <v>68</v>
      </c>
      <c r="J7546">
        <v>838.68</v>
      </c>
    </row>
    <row r="7547" spans="8:10" x14ac:dyDescent="0.3">
      <c r="H7547">
        <v>719.95</v>
      </c>
      <c r="I7547">
        <v>72</v>
      </c>
      <c r="J7547">
        <v>647.95000000000005</v>
      </c>
    </row>
    <row r="7548" spans="8:10" x14ac:dyDescent="0.3">
      <c r="H7548">
        <v>755.94</v>
      </c>
      <c r="I7548">
        <v>66.150000000000006</v>
      </c>
      <c r="J7548">
        <v>689.79</v>
      </c>
    </row>
    <row r="7549" spans="8:10" x14ac:dyDescent="0.3">
      <c r="H7549">
        <v>11.98</v>
      </c>
      <c r="I7549">
        <v>-19.170000000000002</v>
      </c>
      <c r="J7549">
        <v>31.15</v>
      </c>
    </row>
    <row r="7550" spans="8:10" x14ac:dyDescent="0.3">
      <c r="H7550">
        <v>0.9</v>
      </c>
      <c r="I7550">
        <v>-1.57</v>
      </c>
      <c r="J7550">
        <v>2.4700000000000002</v>
      </c>
    </row>
    <row r="7551" spans="8:10" x14ac:dyDescent="0.3">
      <c r="H7551">
        <v>21.2</v>
      </c>
      <c r="I7551">
        <v>-11.66</v>
      </c>
      <c r="J7551">
        <v>32.86</v>
      </c>
    </row>
    <row r="7552" spans="8:10" x14ac:dyDescent="0.3">
      <c r="H7552">
        <v>34.74</v>
      </c>
      <c r="I7552">
        <v>17.37</v>
      </c>
      <c r="J7552">
        <v>17.37</v>
      </c>
    </row>
    <row r="7553" spans="8:10" x14ac:dyDescent="0.3">
      <c r="H7553">
        <v>833.94</v>
      </c>
      <c r="I7553">
        <v>216.82</v>
      </c>
      <c r="J7553">
        <v>617.12</v>
      </c>
    </row>
    <row r="7554" spans="8:10" x14ac:dyDescent="0.3">
      <c r="H7554">
        <v>12.96</v>
      </c>
      <c r="I7554">
        <v>4.54</v>
      </c>
      <c r="J7554">
        <v>8.42</v>
      </c>
    </row>
    <row r="7555" spans="8:10" x14ac:dyDescent="0.3">
      <c r="H7555">
        <v>25.92</v>
      </c>
      <c r="I7555">
        <v>12.44</v>
      </c>
      <c r="J7555">
        <v>13.48</v>
      </c>
    </row>
    <row r="7556" spans="8:10" x14ac:dyDescent="0.3">
      <c r="H7556">
        <v>349.96</v>
      </c>
      <c r="I7556">
        <v>-216.98</v>
      </c>
      <c r="J7556">
        <v>566.94000000000005</v>
      </c>
    </row>
    <row r="7557" spans="8:10" x14ac:dyDescent="0.3">
      <c r="H7557">
        <v>22.32</v>
      </c>
      <c r="I7557">
        <v>5.3</v>
      </c>
      <c r="J7557">
        <v>17.02</v>
      </c>
    </row>
    <row r="7558" spans="8:10" x14ac:dyDescent="0.3">
      <c r="H7558">
        <v>158.28</v>
      </c>
      <c r="I7558">
        <v>72.81</v>
      </c>
      <c r="J7558">
        <v>85.47</v>
      </c>
    </row>
    <row r="7559" spans="8:10" x14ac:dyDescent="0.3">
      <c r="H7559">
        <v>497.94</v>
      </c>
      <c r="I7559">
        <v>224.07</v>
      </c>
      <c r="J7559">
        <v>273.87</v>
      </c>
    </row>
    <row r="7560" spans="8:10" x14ac:dyDescent="0.3">
      <c r="H7560">
        <v>533.94000000000005</v>
      </c>
      <c r="I7560">
        <v>154.84</v>
      </c>
      <c r="J7560">
        <v>379.1</v>
      </c>
    </row>
    <row r="7561" spans="8:10" x14ac:dyDescent="0.3">
      <c r="H7561">
        <v>167.94</v>
      </c>
      <c r="I7561">
        <v>82.29</v>
      </c>
      <c r="J7561">
        <v>85.65</v>
      </c>
    </row>
    <row r="7562" spans="8:10" x14ac:dyDescent="0.3">
      <c r="H7562">
        <v>31.68</v>
      </c>
      <c r="I7562">
        <v>9.82</v>
      </c>
      <c r="J7562">
        <v>21.86</v>
      </c>
    </row>
    <row r="7563" spans="8:10" x14ac:dyDescent="0.3">
      <c r="H7563">
        <v>170.79</v>
      </c>
      <c r="I7563">
        <v>0</v>
      </c>
      <c r="J7563">
        <v>170.79</v>
      </c>
    </row>
    <row r="7564" spans="8:10" x14ac:dyDescent="0.3">
      <c r="H7564">
        <v>198.74</v>
      </c>
      <c r="I7564">
        <v>0</v>
      </c>
      <c r="J7564">
        <v>198.74</v>
      </c>
    </row>
    <row r="7565" spans="8:10" x14ac:dyDescent="0.3">
      <c r="H7565">
        <v>63.82</v>
      </c>
      <c r="I7565">
        <v>13.56</v>
      </c>
      <c r="J7565">
        <v>50.26</v>
      </c>
    </row>
    <row r="7566" spans="8:10" x14ac:dyDescent="0.3">
      <c r="H7566">
        <v>435.17</v>
      </c>
      <c r="I7566">
        <v>-59.84</v>
      </c>
      <c r="J7566">
        <v>495.01</v>
      </c>
    </row>
    <row r="7567" spans="8:10" x14ac:dyDescent="0.3">
      <c r="H7567">
        <v>48.58</v>
      </c>
      <c r="I7567">
        <v>7.77</v>
      </c>
      <c r="J7567">
        <v>40.81</v>
      </c>
    </row>
    <row r="7568" spans="8:10" x14ac:dyDescent="0.3">
      <c r="H7568">
        <v>47.98</v>
      </c>
      <c r="I7568">
        <v>8.4</v>
      </c>
      <c r="J7568">
        <v>39.58</v>
      </c>
    </row>
    <row r="7569" spans="8:10" x14ac:dyDescent="0.3">
      <c r="H7569">
        <v>20.74</v>
      </c>
      <c r="I7569">
        <v>7.26</v>
      </c>
      <c r="J7569">
        <v>13.48</v>
      </c>
    </row>
    <row r="7570" spans="8:10" x14ac:dyDescent="0.3">
      <c r="H7570">
        <v>26.46</v>
      </c>
      <c r="I7570">
        <v>11.91</v>
      </c>
      <c r="J7570">
        <v>14.55</v>
      </c>
    </row>
    <row r="7571" spans="8:10" x14ac:dyDescent="0.3">
      <c r="H7571">
        <v>49.12</v>
      </c>
      <c r="I7571">
        <v>23.09</v>
      </c>
      <c r="J7571">
        <v>26.03</v>
      </c>
    </row>
    <row r="7572" spans="8:10" x14ac:dyDescent="0.3">
      <c r="H7572">
        <v>15</v>
      </c>
      <c r="I7572">
        <v>7.2</v>
      </c>
      <c r="J7572">
        <v>7.8</v>
      </c>
    </row>
    <row r="7573" spans="8:10" x14ac:dyDescent="0.3">
      <c r="H7573">
        <v>194.7</v>
      </c>
      <c r="I7573">
        <v>9.73</v>
      </c>
      <c r="J7573">
        <v>184.97</v>
      </c>
    </row>
    <row r="7574" spans="8:10" x14ac:dyDescent="0.3">
      <c r="H7574">
        <v>591.32000000000005</v>
      </c>
      <c r="I7574">
        <v>112.35</v>
      </c>
      <c r="J7574">
        <v>478.97</v>
      </c>
    </row>
    <row r="7575" spans="8:10" x14ac:dyDescent="0.3">
      <c r="H7575">
        <v>2.84</v>
      </c>
      <c r="I7575">
        <v>0.88</v>
      </c>
      <c r="J7575">
        <v>1.96</v>
      </c>
    </row>
    <row r="7576" spans="8:10" x14ac:dyDescent="0.3">
      <c r="H7576">
        <v>221.96</v>
      </c>
      <c r="I7576">
        <v>4.4400000000000004</v>
      </c>
      <c r="J7576">
        <v>217.52</v>
      </c>
    </row>
    <row r="7577" spans="8:10" x14ac:dyDescent="0.3">
      <c r="H7577">
        <v>236</v>
      </c>
      <c r="I7577">
        <v>40.119999999999997</v>
      </c>
      <c r="J7577">
        <v>195.88</v>
      </c>
    </row>
    <row r="7578" spans="8:10" x14ac:dyDescent="0.3">
      <c r="H7578">
        <v>41.94</v>
      </c>
      <c r="I7578">
        <v>15.1</v>
      </c>
      <c r="J7578">
        <v>26.84</v>
      </c>
    </row>
    <row r="7579" spans="8:10" x14ac:dyDescent="0.3">
      <c r="H7579">
        <v>52.79</v>
      </c>
      <c r="I7579">
        <v>4.62</v>
      </c>
      <c r="J7579">
        <v>48.17</v>
      </c>
    </row>
    <row r="7580" spans="8:10" x14ac:dyDescent="0.3">
      <c r="H7580">
        <v>563.94000000000005</v>
      </c>
      <c r="I7580">
        <v>112.79</v>
      </c>
      <c r="J7580">
        <v>451.15</v>
      </c>
    </row>
    <row r="7581" spans="8:10" x14ac:dyDescent="0.3">
      <c r="H7581">
        <v>2625.12</v>
      </c>
      <c r="I7581">
        <v>735.03</v>
      </c>
      <c r="J7581">
        <v>1890.09</v>
      </c>
    </row>
    <row r="7582" spans="8:10" x14ac:dyDescent="0.3">
      <c r="H7582">
        <v>17.940000000000001</v>
      </c>
      <c r="I7582">
        <v>4.49</v>
      </c>
      <c r="J7582">
        <v>13.45</v>
      </c>
    </row>
    <row r="7583" spans="8:10" x14ac:dyDescent="0.3">
      <c r="H7583">
        <v>422.86</v>
      </c>
      <c r="I7583">
        <v>15.86</v>
      </c>
      <c r="J7583">
        <v>407</v>
      </c>
    </row>
    <row r="7584" spans="8:10" x14ac:dyDescent="0.3">
      <c r="H7584">
        <v>127.76</v>
      </c>
      <c r="I7584">
        <v>2.84</v>
      </c>
      <c r="J7584">
        <v>124.92</v>
      </c>
    </row>
    <row r="7585" spans="8:10" x14ac:dyDescent="0.3">
      <c r="H7585">
        <v>3499.93</v>
      </c>
      <c r="I7585">
        <v>909.98</v>
      </c>
      <c r="J7585">
        <v>2589.9499999999998</v>
      </c>
    </row>
    <row r="7586" spans="8:10" x14ac:dyDescent="0.3">
      <c r="H7586">
        <v>14.4</v>
      </c>
      <c r="I7586">
        <v>6.62</v>
      </c>
      <c r="J7586">
        <v>7.78</v>
      </c>
    </row>
    <row r="7587" spans="8:10" x14ac:dyDescent="0.3">
      <c r="H7587">
        <v>122.97</v>
      </c>
      <c r="I7587">
        <v>60.26</v>
      </c>
      <c r="J7587">
        <v>62.71</v>
      </c>
    </row>
    <row r="7588" spans="8:10" x14ac:dyDescent="0.3">
      <c r="H7588">
        <v>9.32</v>
      </c>
      <c r="I7588">
        <v>2.7</v>
      </c>
      <c r="J7588">
        <v>6.62</v>
      </c>
    </row>
    <row r="7589" spans="8:10" x14ac:dyDescent="0.3">
      <c r="H7589">
        <v>122.94</v>
      </c>
      <c r="I7589">
        <v>59.01</v>
      </c>
      <c r="J7589">
        <v>63.93</v>
      </c>
    </row>
    <row r="7590" spans="8:10" x14ac:dyDescent="0.3">
      <c r="H7590">
        <v>17.309999999999999</v>
      </c>
      <c r="I7590">
        <v>5.19</v>
      </c>
      <c r="J7590">
        <v>12.12</v>
      </c>
    </row>
    <row r="7591" spans="8:10" x14ac:dyDescent="0.3">
      <c r="H7591">
        <v>128.74</v>
      </c>
      <c r="I7591">
        <v>12.87</v>
      </c>
      <c r="J7591">
        <v>115.87</v>
      </c>
    </row>
    <row r="7592" spans="8:10" x14ac:dyDescent="0.3">
      <c r="H7592">
        <v>58.25</v>
      </c>
      <c r="I7592">
        <v>11.65</v>
      </c>
      <c r="J7592">
        <v>46.6</v>
      </c>
    </row>
    <row r="7593" spans="8:10" x14ac:dyDescent="0.3">
      <c r="H7593">
        <v>71.25</v>
      </c>
      <c r="I7593">
        <v>-19.34</v>
      </c>
      <c r="J7593">
        <v>90.59</v>
      </c>
    </row>
    <row r="7594" spans="8:10" x14ac:dyDescent="0.3">
      <c r="H7594">
        <v>7.87</v>
      </c>
      <c r="I7594">
        <v>0.59</v>
      </c>
      <c r="J7594">
        <v>7.28</v>
      </c>
    </row>
    <row r="7595" spans="8:10" x14ac:dyDescent="0.3">
      <c r="H7595">
        <v>887.27</v>
      </c>
      <c r="I7595">
        <v>-63.38</v>
      </c>
      <c r="J7595">
        <v>950.65</v>
      </c>
    </row>
    <row r="7596" spans="8:10" x14ac:dyDescent="0.3">
      <c r="H7596">
        <v>146.86000000000001</v>
      </c>
      <c r="I7596">
        <v>70.489999999999995</v>
      </c>
      <c r="J7596">
        <v>76.37</v>
      </c>
    </row>
    <row r="7597" spans="8:10" x14ac:dyDescent="0.3">
      <c r="H7597">
        <v>36.56</v>
      </c>
      <c r="I7597">
        <v>18.28</v>
      </c>
      <c r="J7597">
        <v>18.28</v>
      </c>
    </row>
    <row r="7598" spans="8:10" x14ac:dyDescent="0.3">
      <c r="H7598">
        <v>225.58</v>
      </c>
      <c r="I7598">
        <v>22.56</v>
      </c>
      <c r="J7598">
        <v>203.02</v>
      </c>
    </row>
    <row r="7599" spans="8:10" x14ac:dyDescent="0.3">
      <c r="H7599">
        <v>5.25</v>
      </c>
      <c r="I7599">
        <v>0.46</v>
      </c>
      <c r="J7599">
        <v>4.79</v>
      </c>
    </row>
    <row r="7600" spans="8:10" x14ac:dyDescent="0.3">
      <c r="H7600">
        <v>38.26</v>
      </c>
      <c r="I7600">
        <v>4.78</v>
      </c>
      <c r="J7600">
        <v>33.479999999999997</v>
      </c>
    </row>
    <row r="7601" spans="8:10" x14ac:dyDescent="0.3">
      <c r="H7601">
        <v>40.24</v>
      </c>
      <c r="I7601">
        <v>13.08</v>
      </c>
      <c r="J7601">
        <v>27.16</v>
      </c>
    </row>
    <row r="7602" spans="8:10" x14ac:dyDescent="0.3">
      <c r="H7602">
        <v>29.93</v>
      </c>
      <c r="I7602">
        <v>-21.94</v>
      </c>
      <c r="J7602">
        <v>51.87</v>
      </c>
    </row>
    <row r="7603" spans="8:10" x14ac:dyDescent="0.3">
      <c r="H7603">
        <v>148.69999999999999</v>
      </c>
      <c r="I7603">
        <v>46.47</v>
      </c>
      <c r="J7603">
        <v>102.23</v>
      </c>
    </row>
    <row r="7604" spans="8:10" x14ac:dyDescent="0.3">
      <c r="H7604">
        <v>55.92</v>
      </c>
      <c r="I7604">
        <v>16.78</v>
      </c>
      <c r="J7604">
        <v>39.14</v>
      </c>
    </row>
    <row r="7605" spans="8:10" x14ac:dyDescent="0.3">
      <c r="H7605">
        <v>12.96</v>
      </c>
      <c r="I7605">
        <v>6.22</v>
      </c>
      <c r="J7605">
        <v>6.74</v>
      </c>
    </row>
    <row r="7606" spans="8:10" x14ac:dyDescent="0.3">
      <c r="H7606">
        <v>25.18</v>
      </c>
      <c r="I7606">
        <v>-33.36</v>
      </c>
      <c r="J7606">
        <v>58.54</v>
      </c>
    </row>
    <row r="7607" spans="8:10" x14ac:dyDescent="0.3">
      <c r="H7607">
        <v>5.58</v>
      </c>
      <c r="I7607">
        <v>-1.68</v>
      </c>
      <c r="J7607">
        <v>7.26</v>
      </c>
    </row>
    <row r="7608" spans="8:10" x14ac:dyDescent="0.3">
      <c r="H7608">
        <v>1297.3699999999999</v>
      </c>
      <c r="I7608">
        <v>97.3</v>
      </c>
      <c r="J7608">
        <v>1200.07</v>
      </c>
    </row>
    <row r="7609" spans="8:10" x14ac:dyDescent="0.3">
      <c r="H7609">
        <v>264.32</v>
      </c>
      <c r="I7609">
        <v>19.82</v>
      </c>
      <c r="J7609">
        <v>244.5</v>
      </c>
    </row>
    <row r="7610" spans="8:10" x14ac:dyDescent="0.3">
      <c r="H7610">
        <v>25.92</v>
      </c>
      <c r="I7610">
        <v>12.44</v>
      </c>
      <c r="J7610">
        <v>13.48</v>
      </c>
    </row>
    <row r="7611" spans="8:10" x14ac:dyDescent="0.3">
      <c r="H7611">
        <v>22.96</v>
      </c>
      <c r="I7611">
        <v>6.66</v>
      </c>
      <c r="J7611">
        <v>16.3</v>
      </c>
    </row>
    <row r="7612" spans="8:10" x14ac:dyDescent="0.3">
      <c r="H7612">
        <v>19.440000000000001</v>
      </c>
      <c r="I7612">
        <v>9.33</v>
      </c>
      <c r="J7612">
        <v>10.11</v>
      </c>
    </row>
    <row r="7613" spans="8:10" x14ac:dyDescent="0.3">
      <c r="H7613">
        <v>9.5399999999999991</v>
      </c>
      <c r="I7613">
        <v>4.29</v>
      </c>
      <c r="J7613">
        <v>5.25</v>
      </c>
    </row>
    <row r="7614" spans="8:10" x14ac:dyDescent="0.3">
      <c r="H7614">
        <v>5.81</v>
      </c>
      <c r="I7614">
        <v>1.8</v>
      </c>
      <c r="J7614">
        <v>4.01</v>
      </c>
    </row>
    <row r="7615" spans="8:10" x14ac:dyDescent="0.3">
      <c r="H7615">
        <v>5.76</v>
      </c>
      <c r="I7615">
        <v>1.73</v>
      </c>
      <c r="J7615">
        <v>4.03</v>
      </c>
    </row>
    <row r="7616" spans="8:10" x14ac:dyDescent="0.3">
      <c r="H7616">
        <v>14.91</v>
      </c>
      <c r="I7616">
        <v>4.62</v>
      </c>
      <c r="J7616">
        <v>10.29</v>
      </c>
    </row>
    <row r="7617" spans="8:10" x14ac:dyDescent="0.3">
      <c r="H7617">
        <v>6.64</v>
      </c>
      <c r="I7617">
        <v>-4.43</v>
      </c>
      <c r="J7617">
        <v>11.07</v>
      </c>
    </row>
    <row r="7618" spans="8:10" x14ac:dyDescent="0.3">
      <c r="H7618">
        <v>18.54</v>
      </c>
      <c r="I7618">
        <v>8.7100000000000009</v>
      </c>
      <c r="J7618">
        <v>9.83</v>
      </c>
    </row>
    <row r="7619" spans="8:10" x14ac:dyDescent="0.3">
      <c r="H7619">
        <v>679.96</v>
      </c>
      <c r="I7619">
        <v>220.99</v>
      </c>
      <c r="J7619">
        <v>458.97</v>
      </c>
    </row>
    <row r="7620" spans="8:10" x14ac:dyDescent="0.3">
      <c r="H7620">
        <v>189.58</v>
      </c>
      <c r="I7620">
        <v>9.48</v>
      </c>
      <c r="J7620">
        <v>180.1</v>
      </c>
    </row>
    <row r="7621" spans="8:10" x14ac:dyDescent="0.3">
      <c r="H7621">
        <v>71.959999999999994</v>
      </c>
      <c r="I7621">
        <v>7.2</v>
      </c>
      <c r="J7621">
        <v>64.760000000000005</v>
      </c>
    </row>
    <row r="7622" spans="8:10" x14ac:dyDescent="0.3">
      <c r="H7622">
        <v>539.91999999999996</v>
      </c>
      <c r="I7622">
        <v>47.24</v>
      </c>
      <c r="J7622">
        <v>492.68</v>
      </c>
    </row>
    <row r="7623" spans="8:10" x14ac:dyDescent="0.3">
      <c r="H7623">
        <v>725.34</v>
      </c>
      <c r="I7623">
        <v>54.4</v>
      </c>
      <c r="J7623">
        <v>670.94</v>
      </c>
    </row>
    <row r="7624" spans="8:10" x14ac:dyDescent="0.3">
      <c r="H7624">
        <v>7.44</v>
      </c>
      <c r="I7624">
        <v>2.6</v>
      </c>
      <c r="J7624">
        <v>4.84</v>
      </c>
    </row>
    <row r="7625" spans="8:10" x14ac:dyDescent="0.3">
      <c r="H7625">
        <v>39.479999999999997</v>
      </c>
      <c r="I7625">
        <v>11.05</v>
      </c>
      <c r="J7625">
        <v>28.43</v>
      </c>
    </row>
    <row r="7626" spans="8:10" x14ac:dyDescent="0.3">
      <c r="H7626">
        <v>850.5</v>
      </c>
      <c r="I7626">
        <v>245.7</v>
      </c>
      <c r="J7626">
        <v>604.79999999999995</v>
      </c>
    </row>
    <row r="7627" spans="8:10" x14ac:dyDescent="0.3">
      <c r="H7627">
        <v>75.33</v>
      </c>
      <c r="I7627">
        <v>19.59</v>
      </c>
      <c r="J7627">
        <v>55.74</v>
      </c>
    </row>
    <row r="7628" spans="8:10" x14ac:dyDescent="0.3">
      <c r="H7628">
        <v>325.63</v>
      </c>
      <c r="I7628">
        <v>28.49</v>
      </c>
      <c r="J7628">
        <v>297.14</v>
      </c>
    </row>
    <row r="7629" spans="8:10" x14ac:dyDescent="0.3">
      <c r="H7629">
        <v>23.34</v>
      </c>
      <c r="I7629">
        <v>-1.46</v>
      </c>
      <c r="J7629">
        <v>24.8</v>
      </c>
    </row>
    <row r="7630" spans="8:10" x14ac:dyDescent="0.3">
      <c r="H7630">
        <v>16.52</v>
      </c>
      <c r="I7630">
        <v>5.37</v>
      </c>
      <c r="J7630">
        <v>11.15</v>
      </c>
    </row>
    <row r="7631" spans="8:10" x14ac:dyDescent="0.3">
      <c r="H7631">
        <v>335.72</v>
      </c>
      <c r="I7631">
        <v>113.31</v>
      </c>
      <c r="J7631">
        <v>222.41</v>
      </c>
    </row>
    <row r="7632" spans="8:10" x14ac:dyDescent="0.3">
      <c r="H7632">
        <v>251.94</v>
      </c>
      <c r="I7632">
        <v>88.18</v>
      </c>
      <c r="J7632">
        <v>163.76</v>
      </c>
    </row>
    <row r="7633" spans="8:10" x14ac:dyDescent="0.3">
      <c r="H7633">
        <v>127.3</v>
      </c>
      <c r="I7633">
        <v>-9.09</v>
      </c>
      <c r="J7633">
        <v>136.38999999999999</v>
      </c>
    </row>
    <row r="7634" spans="8:10" x14ac:dyDescent="0.3">
      <c r="H7634">
        <v>1207.8399999999999</v>
      </c>
      <c r="I7634">
        <v>314.04000000000002</v>
      </c>
      <c r="J7634">
        <v>893.8</v>
      </c>
    </row>
    <row r="7635" spans="8:10" x14ac:dyDescent="0.3">
      <c r="H7635">
        <v>12.53</v>
      </c>
      <c r="I7635">
        <v>5.89</v>
      </c>
      <c r="J7635">
        <v>6.64</v>
      </c>
    </row>
    <row r="7636" spans="8:10" x14ac:dyDescent="0.3">
      <c r="H7636">
        <v>34.58</v>
      </c>
      <c r="I7636">
        <v>10.029999999999999</v>
      </c>
      <c r="J7636">
        <v>24.55</v>
      </c>
    </row>
    <row r="7637" spans="8:10" x14ac:dyDescent="0.3">
      <c r="H7637">
        <v>300.98</v>
      </c>
      <c r="I7637">
        <v>87.28</v>
      </c>
      <c r="J7637">
        <v>213.7</v>
      </c>
    </row>
    <row r="7638" spans="8:10" x14ac:dyDescent="0.3">
      <c r="H7638">
        <v>258.75</v>
      </c>
      <c r="I7638">
        <v>77.62</v>
      </c>
      <c r="J7638">
        <v>181.13</v>
      </c>
    </row>
    <row r="7639" spans="8:10" x14ac:dyDescent="0.3">
      <c r="H7639">
        <v>59.52</v>
      </c>
      <c r="I7639">
        <v>15.48</v>
      </c>
      <c r="J7639">
        <v>44.04</v>
      </c>
    </row>
    <row r="7640" spans="8:10" x14ac:dyDescent="0.3">
      <c r="H7640">
        <v>57.96</v>
      </c>
      <c r="I7640">
        <v>27.24</v>
      </c>
      <c r="J7640">
        <v>30.72</v>
      </c>
    </row>
    <row r="7641" spans="8:10" x14ac:dyDescent="0.3">
      <c r="H7641">
        <v>441.96</v>
      </c>
      <c r="I7641">
        <v>101.65</v>
      </c>
      <c r="J7641">
        <v>340.31</v>
      </c>
    </row>
    <row r="7642" spans="8:10" x14ac:dyDescent="0.3">
      <c r="H7642">
        <v>68.040000000000006</v>
      </c>
      <c r="I7642">
        <v>33.340000000000003</v>
      </c>
      <c r="J7642">
        <v>34.700000000000003</v>
      </c>
    </row>
    <row r="7643" spans="8:10" x14ac:dyDescent="0.3">
      <c r="H7643">
        <v>703.71</v>
      </c>
      <c r="I7643">
        <v>-938.28</v>
      </c>
      <c r="J7643">
        <v>1641.99</v>
      </c>
    </row>
    <row r="7644" spans="8:10" x14ac:dyDescent="0.3">
      <c r="H7644">
        <v>17.899999999999999</v>
      </c>
      <c r="I7644">
        <v>-14.92</v>
      </c>
      <c r="J7644">
        <v>32.82</v>
      </c>
    </row>
    <row r="7645" spans="8:10" x14ac:dyDescent="0.3">
      <c r="H7645">
        <v>11.98</v>
      </c>
      <c r="I7645">
        <v>-9.18</v>
      </c>
      <c r="J7645">
        <v>21.16</v>
      </c>
    </row>
    <row r="7646" spans="8:10" x14ac:dyDescent="0.3">
      <c r="H7646">
        <v>67.959999999999994</v>
      </c>
      <c r="I7646">
        <v>0.85</v>
      </c>
      <c r="J7646">
        <v>67.11</v>
      </c>
    </row>
    <row r="7647" spans="8:10" x14ac:dyDescent="0.3">
      <c r="H7647">
        <v>892.22</v>
      </c>
      <c r="I7647">
        <v>89.22</v>
      </c>
      <c r="J7647">
        <v>803</v>
      </c>
    </row>
    <row r="7648" spans="8:10" x14ac:dyDescent="0.3">
      <c r="H7648">
        <v>1299.99</v>
      </c>
      <c r="I7648">
        <v>-572</v>
      </c>
      <c r="J7648">
        <v>1871.99</v>
      </c>
    </row>
    <row r="7649" spans="8:10" x14ac:dyDescent="0.3">
      <c r="H7649">
        <v>4.54</v>
      </c>
      <c r="I7649">
        <v>1.65</v>
      </c>
      <c r="J7649">
        <v>2.89</v>
      </c>
    </row>
    <row r="7650" spans="8:10" x14ac:dyDescent="0.3">
      <c r="H7650">
        <v>1352.03</v>
      </c>
      <c r="I7650">
        <v>84.5</v>
      </c>
      <c r="J7650">
        <v>1267.53</v>
      </c>
    </row>
    <row r="7651" spans="8:10" x14ac:dyDescent="0.3">
      <c r="H7651">
        <v>1548.99</v>
      </c>
      <c r="I7651">
        <v>-464.7</v>
      </c>
      <c r="J7651">
        <v>2013.69</v>
      </c>
    </row>
    <row r="7652" spans="8:10" x14ac:dyDescent="0.3">
      <c r="H7652">
        <v>19.87</v>
      </c>
      <c r="I7652">
        <v>6.71</v>
      </c>
      <c r="J7652">
        <v>13.16</v>
      </c>
    </row>
    <row r="7653" spans="8:10" x14ac:dyDescent="0.3">
      <c r="H7653">
        <v>119.45</v>
      </c>
      <c r="I7653">
        <v>-13.44</v>
      </c>
      <c r="J7653">
        <v>132.88999999999999</v>
      </c>
    </row>
    <row r="7654" spans="8:10" x14ac:dyDescent="0.3">
      <c r="H7654">
        <v>118.16</v>
      </c>
      <c r="I7654">
        <v>-25.11</v>
      </c>
      <c r="J7654">
        <v>143.27000000000001</v>
      </c>
    </row>
    <row r="7655" spans="8:10" x14ac:dyDescent="0.3">
      <c r="H7655">
        <v>19.559999999999999</v>
      </c>
      <c r="I7655">
        <v>5.48</v>
      </c>
      <c r="J7655">
        <v>14.08</v>
      </c>
    </row>
    <row r="7656" spans="8:10" x14ac:dyDescent="0.3">
      <c r="H7656">
        <v>80.959999999999994</v>
      </c>
      <c r="I7656">
        <v>29.15</v>
      </c>
      <c r="J7656">
        <v>51.81</v>
      </c>
    </row>
    <row r="7657" spans="8:10" x14ac:dyDescent="0.3">
      <c r="H7657">
        <v>25.92</v>
      </c>
      <c r="I7657">
        <v>12.44</v>
      </c>
      <c r="J7657">
        <v>13.48</v>
      </c>
    </row>
    <row r="7658" spans="8:10" x14ac:dyDescent="0.3">
      <c r="H7658">
        <v>106.96</v>
      </c>
      <c r="I7658">
        <v>31.02</v>
      </c>
      <c r="J7658">
        <v>75.94</v>
      </c>
    </row>
    <row r="7659" spans="8:10" x14ac:dyDescent="0.3">
      <c r="H7659">
        <v>187.76</v>
      </c>
      <c r="I7659">
        <v>76.98</v>
      </c>
      <c r="J7659">
        <v>110.78</v>
      </c>
    </row>
    <row r="7660" spans="8:10" x14ac:dyDescent="0.3">
      <c r="H7660">
        <v>76.78</v>
      </c>
      <c r="I7660">
        <v>-53.74</v>
      </c>
      <c r="J7660">
        <v>130.52000000000001</v>
      </c>
    </row>
    <row r="7661" spans="8:10" x14ac:dyDescent="0.3">
      <c r="H7661">
        <v>53.9</v>
      </c>
      <c r="I7661">
        <v>25.87</v>
      </c>
      <c r="J7661">
        <v>28.03</v>
      </c>
    </row>
    <row r="7662" spans="8:10" x14ac:dyDescent="0.3">
      <c r="H7662">
        <v>76.73</v>
      </c>
      <c r="I7662">
        <v>-53.71</v>
      </c>
      <c r="J7662">
        <v>130.44</v>
      </c>
    </row>
    <row r="7663" spans="8:10" x14ac:dyDescent="0.3">
      <c r="H7663">
        <v>10.43</v>
      </c>
      <c r="I7663">
        <v>-18.25</v>
      </c>
      <c r="J7663">
        <v>28.68</v>
      </c>
    </row>
    <row r="7664" spans="8:10" x14ac:dyDescent="0.3">
      <c r="H7664">
        <v>99.2</v>
      </c>
      <c r="I7664">
        <v>25.79</v>
      </c>
      <c r="J7664">
        <v>73.41</v>
      </c>
    </row>
    <row r="7665" spans="8:10" x14ac:dyDescent="0.3">
      <c r="H7665">
        <v>15.92</v>
      </c>
      <c r="I7665">
        <v>2.79</v>
      </c>
      <c r="J7665">
        <v>13.13</v>
      </c>
    </row>
    <row r="7666" spans="8:10" x14ac:dyDescent="0.3">
      <c r="H7666">
        <v>129.91999999999999</v>
      </c>
      <c r="I7666">
        <v>10.39</v>
      </c>
      <c r="J7666">
        <v>119.53</v>
      </c>
    </row>
    <row r="7667" spans="8:10" x14ac:dyDescent="0.3">
      <c r="H7667">
        <v>30.4</v>
      </c>
      <c r="I7667">
        <v>13.98</v>
      </c>
      <c r="J7667">
        <v>16.420000000000002</v>
      </c>
    </row>
    <row r="7668" spans="8:10" x14ac:dyDescent="0.3">
      <c r="H7668">
        <v>5399.91</v>
      </c>
      <c r="I7668">
        <v>2591.96</v>
      </c>
      <c r="J7668">
        <v>2807.95</v>
      </c>
    </row>
    <row r="7669" spans="8:10" x14ac:dyDescent="0.3">
      <c r="H7669">
        <v>119.1</v>
      </c>
      <c r="I7669">
        <v>34.54</v>
      </c>
      <c r="J7669">
        <v>84.56</v>
      </c>
    </row>
    <row r="7670" spans="8:10" x14ac:dyDescent="0.3">
      <c r="H7670">
        <v>40.08</v>
      </c>
      <c r="I7670">
        <v>19.239999999999998</v>
      </c>
      <c r="J7670">
        <v>20.84</v>
      </c>
    </row>
    <row r="7671" spans="8:10" x14ac:dyDescent="0.3">
      <c r="H7671">
        <v>59.94</v>
      </c>
      <c r="I7671">
        <v>28.17</v>
      </c>
      <c r="J7671">
        <v>31.77</v>
      </c>
    </row>
    <row r="7672" spans="8:10" x14ac:dyDescent="0.3">
      <c r="H7672">
        <v>259.98</v>
      </c>
      <c r="I7672">
        <v>88.39</v>
      </c>
      <c r="J7672">
        <v>171.59</v>
      </c>
    </row>
    <row r="7673" spans="8:10" x14ac:dyDescent="0.3">
      <c r="H7673">
        <v>170.98</v>
      </c>
      <c r="I7673">
        <v>32.49</v>
      </c>
      <c r="J7673">
        <v>138.49</v>
      </c>
    </row>
    <row r="7674" spans="8:10" x14ac:dyDescent="0.3">
      <c r="H7674">
        <v>38.97</v>
      </c>
      <c r="I7674">
        <v>4.68</v>
      </c>
      <c r="J7674">
        <v>34.29</v>
      </c>
    </row>
    <row r="7675" spans="8:10" x14ac:dyDescent="0.3">
      <c r="H7675">
        <v>154.9</v>
      </c>
      <c r="I7675">
        <v>69.7</v>
      </c>
      <c r="J7675">
        <v>85.2</v>
      </c>
    </row>
    <row r="7676" spans="8:10" x14ac:dyDescent="0.3">
      <c r="H7676">
        <v>446.07</v>
      </c>
      <c r="I7676">
        <v>0</v>
      </c>
      <c r="J7676">
        <v>446.07</v>
      </c>
    </row>
    <row r="7677" spans="8:10" x14ac:dyDescent="0.3">
      <c r="H7677">
        <v>152.94</v>
      </c>
      <c r="I7677">
        <v>41.29</v>
      </c>
      <c r="J7677">
        <v>111.65</v>
      </c>
    </row>
    <row r="7678" spans="8:10" x14ac:dyDescent="0.3">
      <c r="H7678">
        <v>23.47</v>
      </c>
      <c r="I7678">
        <v>4.99</v>
      </c>
      <c r="J7678">
        <v>18.48</v>
      </c>
    </row>
    <row r="7679" spans="8:10" x14ac:dyDescent="0.3">
      <c r="H7679">
        <v>195.64</v>
      </c>
      <c r="I7679">
        <v>91.95</v>
      </c>
      <c r="J7679">
        <v>103.69</v>
      </c>
    </row>
    <row r="7680" spans="8:10" x14ac:dyDescent="0.3">
      <c r="H7680">
        <v>14.94</v>
      </c>
      <c r="I7680">
        <v>7.02</v>
      </c>
      <c r="J7680">
        <v>7.92</v>
      </c>
    </row>
    <row r="7681" spans="8:10" x14ac:dyDescent="0.3">
      <c r="H7681">
        <v>1687.8</v>
      </c>
      <c r="I7681">
        <v>742.63</v>
      </c>
      <c r="J7681">
        <v>945.17</v>
      </c>
    </row>
    <row r="7682" spans="8:10" x14ac:dyDescent="0.3">
      <c r="H7682">
        <v>341.96</v>
      </c>
      <c r="I7682">
        <v>78.650000000000006</v>
      </c>
      <c r="J7682">
        <v>263.31</v>
      </c>
    </row>
    <row r="7683" spans="8:10" x14ac:dyDescent="0.3">
      <c r="H7683">
        <v>605.88</v>
      </c>
      <c r="I7683">
        <v>151.47</v>
      </c>
      <c r="J7683">
        <v>454.41</v>
      </c>
    </row>
    <row r="7684" spans="8:10" x14ac:dyDescent="0.3">
      <c r="H7684">
        <v>186.73</v>
      </c>
      <c r="I7684">
        <v>41.5</v>
      </c>
      <c r="J7684">
        <v>145.22999999999999</v>
      </c>
    </row>
    <row r="7685" spans="8:10" x14ac:dyDescent="0.3">
      <c r="H7685">
        <v>3812.97</v>
      </c>
      <c r="I7685">
        <v>1906.48</v>
      </c>
      <c r="J7685">
        <v>1906.49</v>
      </c>
    </row>
    <row r="7686" spans="8:10" x14ac:dyDescent="0.3">
      <c r="H7686">
        <v>26.42</v>
      </c>
      <c r="I7686">
        <v>9.58</v>
      </c>
      <c r="J7686">
        <v>16.84</v>
      </c>
    </row>
    <row r="7687" spans="8:10" x14ac:dyDescent="0.3">
      <c r="H7687">
        <v>625.99</v>
      </c>
      <c r="I7687">
        <v>187.8</v>
      </c>
      <c r="J7687">
        <v>438.19</v>
      </c>
    </row>
    <row r="7688" spans="8:10" x14ac:dyDescent="0.3">
      <c r="H7688">
        <v>1568.61</v>
      </c>
      <c r="I7688">
        <v>329.41</v>
      </c>
      <c r="J7688">
        <v>1239.2</v>
      </c>
    </row>
    <row r="7689" spans="8:10" x14ac:dyDescent="0.3">
      <c r="H7689">
        <v>17.3</v>
      </c>
      <c r="I7689">
        <v>8.3000000000000007</v>
      </c>
      <c r="J7689">
        <v>9</v>
      </c>
    </row>
    <row r="7690" spans="8:10" x14ac:dyDescent="0.3">
      <c r="H7690">
        <v>160</v>
      </c>
      <c r="I7690">
        <v>62.4</v>
      </c>
      <c r="J7690">
        <v>97.6</v>
      </c>
    </row>
    <row r="7691" spans="8:10" x14ac:dyDescent="0.3">
      <c r="H7691">
        <v>179.94</v>
      </c>
      <c r="I7691">
        <v>50.38</v>
      </c>
      <c r="J7691">
        <v>129.56</v>
      </c>
    </row>
    <row r="7692" spans="8:10" x14ac:dyDescent="0.3">
      <c r="H7692">
        <v>872.94</v>
      </c>
      <c r="I7692">
        <v>157.13</v>
      </c>
      <c r="J7692">
        <v>715.81</v>
      </c>
    </row>
    <row r="7693" spans="8:10" x14ac:dyDescent="0.3">
      <c r="H7693">
        <v>12.96</v>
      </c>
      <c r="I7693">
        <v>6.22</v>
      </c>
      <c r="J7693">
        <v>6.74</v>
      </c>
    </row>
    <row r="7694" spans="8:10" x14ac:dyDescent="0.3">
      <c r="H7694">
        <v>88.8</v>
      </c>
      <c r="I7694">
        <v>44.4</v>
      </c>
      <c r="J7694">
        <v>44.4</v>
      </c>
    </row>
    <row r="7695" spans="8:10" x14ac:dyDescent="0.3">
      <c r="H7695">
        <v>319.97000000000003</v>
      </c>
      <c r="I7695">
        <v>36</v>
      </c>
      <c r="J7695">
        <v>283.97000000000003</v>
      </c>
    </row>
    <row r="7696" spans="8:10" x14ac:dyDescent="0.3">
      <c r="H7696">
        <v>167.89</v>
      </c>
      <c r="I7696">
        <v>14.69</v>
      </c>
      <c r="J7696">
        <v>153.19999999999999</v>
      </c>
    </row>
    <row r="7697" spans="8:10" x14ac:dyDescent="0.3">
      <c r="H7697">
        <v>163.96</v>
      </c>
      <c r="I7697">
        <v>59.44</v>
      </c>
      <c r="J7697">
        <v>104.52</v>
      </c>
    </row>
    <row r="7698" spans="8:10" x14ac:dyDescent="0.3">
      <c r="H7698">
        <v>5.23</v>
      </c>
      <c r="I7698">
        <v>-8.11</v>
      </c>
      <c r="J7698">
        <v>13.34</v>
      </c>
    </row>
    <row r="7699" spans="8:10" x14ac:dyDescent="0.3">
      <c r="H7699">
        <v>1199.98</v>
      </c>
      <c r="I7699">
        <v>467.99</v>
      </c>
      <c r="J7699">
        <v>731.99</v>
      </c>
    </row>
    <row r="7700" spans="8:10" x14ac:dyDescent="0.3">
      <c r="H7700">
        <v>73.849999999999994</v>
      </c>
      <c r="I7700">
        <v>2.2200000000000002</v>
      </c>
      <c r="J7700">
        <v>71.63</v>
      </c>
    </row>
    <row r="7701" spans="8:10" x14ac:dyDescent="0.3">
      <c r="H7701">
        <v>25.71</v>
      </c>
      <c r="I7701">
        <v>6.68</v>
      </c>
      <c r="J7701">
        <v>19.03</v>
      </c>
    </row>
    <row r="7702" spans="8:10" x14ac:dyDescent="0.3">
      <c r="H7702">
        <v>17.28</v>
      </c>
      <c r="I7702">
        <v>8.1199999999999992</v>
      </c>
      <c r="J7702">
        <v>9.16</v>
      </c>
    </row>
    <row r="7703" spans="8:10" x14ac:dyDescent="0.3">
      <c r="H7703">
        <v>526.58000000000004</v>
      </c>
      <c r="I7703">
        <v>-52.66</v>
      </c>
      <c r="J7703">
        <v>579.24</v>
      </c>
    </row>
    <row r="7704" spans="8:10" x14ac:dyDescent="0.3">
      <c r="H7704">
        <v>11.56</v>
      </c>
      <c r="I7704">
        <v>5.66</v>
      </c>
      <c r="J7704">
        <v>5.9</v>
      </c>
    </row>
    <row r="7705" spans="8:10" x14ac:dyDescent="0.3">
      <c r="H7705">
        <v>209.97</v>
      </c>
      <c r="I7705">
        <v>58.79</v>
      </c>
      <c r="J7705">
        <v>151.18</v>
      </c>
    </row>
    <row r="7706" spans="8:10" x14ac:dyDescent="0.3">
      <c r="H7706">
        <v>447.84</v>
      </c>
      <c r="I7706">
        <v>98.52</v>
      </c>
      <c r="J7706">
        <v>349.32</v>
      </c>
    </row>
    <row r="7707" spans="8:10" x14ac:dyDescent="0.3">
      <c r="H7707">
        <v>479.97</v>
      </c>
      <c r="I7707">
        <v>163.19</v>
      </c>
      <c r="J7707">
        <v>316.77999999999997</v>
      </c>
    </row>
    <row r="7708" spans="8:10" x14ac:dyDescent="0.3">
      <c r="H7708">
        <v>8.64</v>
      </c>
      <c r="I7708">
        <v>2.5099999999999998</v>
      </c>
      <c r="J7708">
        <v>6.13</v>
      </c>
    </row>
    <row r="7709" spans="8:10" x14ac:dyDescent="0.3">
      <c r="H7709">
        <v>11.68</v>
      </c>
      <c r="I7709">
        <v>4.2</v>
      </c>
      <c r="J7709">
        <v>7.48</v>
      </c>
    </row>
    <row r="7710" spans="8:10" x14ac:dyDescent="0.3">
      <c r="H7710">
        <v>40.78</v>
      </c>
      <c r="I7710">
        <v>0.51</v>
      </c>
      <c r="J7710">
        <v>40.270000000000003</v>
      </c>
    </row>
    <row r="7711" spans="8:10" x14ac:dyDescent="0.3">
      <c r="H7711">
        <v>13.7</v>
      </c>
      <c r="I7711">
        <v>-9.59</v>
      </c>
      <c r="J7711">
        <v>23.29</v>
      </c>
    </row>
    <row r="7712" spans="8:10" x14ac:dyDescent="0.3">
      <c r="H7712">
        <v>87.8</v>
      </c>
      <c r="I7712">
        <v>32.92</v>
      </c>
      <c r="J7712">
        <v>54.88</v>
      </c>
    </row>
    <row r="7713" spans="8:10" x14ac:dyDescent="0.3">
      <c r="H7713">
        <v>77.95</v>
      </c>
      <c r="I7713">
        <v>15.59</v>
      </c>
      <c r="J7713">
        <v>62.36</v>
      </c>
    </row>
    <row r="7714" spans="8:10" x14ac:dyDescent="0.3">
      <c r="H7714">
        <v>147.18</v>
      </c>
      <c r="I7714">
        <v>-29.44</v>
      </c>
      <c r="J7714">
        <v>176.62</v>
      </c>
    </row>
    <row r="7715" spans="8:10" x14ac:dyDescent="0.3">
      <c r="H7715">
        <v>47.95</v>
      </c>
      <c r="I7715">
        <v>16.18</v>
      </c>
      <c r="J7715">
        <v>31.77</v>
      </c>
    </row>
    <row r="7716" spans="8:10" x14ac:dyDescent="0.3">
      <c r="H7716">
        <v>250.26</v>
      </c>
      <c r="I7716">
        <v>72.58</v>
      </c>
      <c r="J7716">
        <v>177.68</v>
      </c>
    </row>
    <row r="7717" spans="8:10" x14ac:dyDescent="0.3">
      <c r="H7717">
        <v>40.78</v>
      </c>
      <c r="I7717">
        <v>0.51</v>
      </c>
      <c r="J7717">
        <v>40.270000000000003</v>
      </c>
    </row>
    <row r="7718" spans="8:10" x14ac:dyDescent="0.3">
      <c r="H7718">
        <v>29.6</v>
      </c>
      <c r="I7718">
        <v>9.25</v>
      </c>
      <c r="J7718">
        <v>20.350000000000001</v>
      </c>
    </row>
    <row r="7719" spans="8:10" x14ac:dyDescent="0.3">
      <c r="H7719">
        <v>1.94</v>
      </c>
      <c r="I7719">
        <v>-1.36</v>
      </c>
      <c r="J7719">
        <v>3.3</v>
      </c>
    </row>
    <row r="7720" spans="8:10" x14ac:dyDescent="0.3">
      <c r="H7720">
        <v>159.96</v>
      </c>
      <c r="I7720">
        <v>51.19</v>
      </c>
      <c r="J7720">
        <v>108.77</v>
      </c>
    </row>
    <row r="7721" spans="8:10" x14ac:dyDescent="0.3">
      <c r="H7721">
        <v>59.52</v>
      </c>
      <c r="I7721">
        <v>15.48</v>
      </c>
      <c r="J7721">
        <v>44.04</v>
      </c>
    </row>
    <row r="7722" spans="8:10" x14ac:dyDescent="0.3">
      <c r="H7722">
        <v>17.48</v>
      </c>
      <c r="I7722">
        <v>8.2200000000000006</v>
      </c>
      <c r="J7722">
        <v>9.26</v>
      </c>
    </row>
    <row r="7723" spans="8:10" x14ac:dyDescent="0.3">
      <c r="H7723">
        <v>13.17</v>
      </c>
      <c r="I7723">
        <v>4.6100000000000003</v>
      </c>
      <c r="J7723">
        <v>8.56</v>
      </c>
    </row>
    <row r="7724" spans="8:10" x14ac:dyDescent="0.3">
      <c r="H7724">
        <v>40.74</v>
      </c>
      <c r="I7724">
        <v>12.22</v>
      </c>
      <c r="J7724">
        <v>28.52</v>
      </c>
    </row>
    <row r="7725" spans="8:10" x14ac:dyDescent="0.3">
      <c r="H7725">
        <v>179.89</v>
      </c>
      <c r="I7725">
        <v>-2.57</v>
      </c>
      <c r="J7725">
        <v>182.46</v>
      </c>
    </row>
    <row r="7726" spans="8:10" x14ac:dyDescent="0.3">
      <c r="H7726">
        <v>286.26</v>
      </c>
      <c r="I7726">
        <v>17.89</v>
      </c>
      <c r="J7726">
        <v>268.37</v>
      </c>
    </row>
    <row r="7727" spans="8:10" x14ac:dyDescent="0.3">
      <c r="H7727">
        <v>24.22</v>
      </c>
      <c r="I7727">
        <v>-4.84</v>
      </c>
      <c r="J7727">
        <v>29.06</v>
      </c>
    </row>
    <row r="7728" spans="8:10" x14ac:dyDescent="0.3">
      <c r="H7728">
        <v>331.54</v>
      </c>
      <c r="I7728">
        <v>-82.88</v>
      </c>
      <c r="J7728">
        <v>414.42</v>
      </c>
    </row>
    <row r="7729" spans="8:10" x14ac:dyDescent="0.3">
      <c r="H7729">
        <v>17.52</v>
      </c>
      <c r="I7729">
        <v>6.31</v>
      </c>
      <c r="J7729">
        <v>11.21</v>
      </c>
    </row>
    <row r="7730" spans="8:10" x14ac:dyDescent="0.3">
      <c r="H7730">
        <v>17.86</v>
      </c>
      <c r="I7730">
        <v>4.24</v>
      </c>
      <c r="J7730">
        <v>13.62</v>
      </c>
    </row>
    <row r="7731" spans="8:10" x14ac:dyDescent="0.3">
      <c r="H7731">
        <v>431.98</v>
      </c>
      <c r="I7731">
        <v>-75.599999999999994</v>
      </c>
      <c r="J7731">
        <v>507.58</v>
      </c>
    </row>
    <row r="7732" spans="8:10" x14ac:dyDescent="0.3">
      <c r="H7732">
        <v>291.14</v>
      </c>
      <c r="I7732">
        <v>-25.47</v>
      </c>
      <c r="J7732">
        <v>316.61</v>
      </c>
    </row>
    <row r="7733" spans="8:10" x14ac:dyDescent="0.3">
      <c r="H7733">
        <v>114.85</v>
      </c>
      <c r="I7733">
        <v>35.89</v>
      </c>
      <c r="J7733">
        <v>78.959999999999994</v>
      </c>
    </row>
    <row r="7734" spans="8:10" x14ac:dyDescent="0.3">
      <c r="H7734">
        <v>10.69</v>
      </c>
      <c r="I7734">
        <v>3.74</v>
      </c>
      <c r="J7734">
        <v>6.95</v>
      </c>
    </row>
    <row r="7735" spans="8:10" x14ac:dyDescent="0.3">
      <c r="H7735">
        <v>15.23</v>
      </c>
      <c r="I7735">
        <v>5.52</v>
      </c>
      <c r="J7735">
        <v>9.7100000000000009</v>
      </c>
    </row>
    <row r="7736" spans="8:10" x14ac:dyDescent="0.3">
      <c r="H7736">
        <v>12.42</v>
      </c>
      <c r="I7736">
        <v>5.22</v>
      </c>
      <c r="J7736">
        <v>7.2</v>
      </c>
    </row>
    <row r="7737" spans="8:10" x14ac:dyDescent="0.3">
      <c r="H7737">
        <v>19.440000000000001</v>
      </c>
      <c r="I7737">
        <v>9.33</v>
      </c>
      <c r="J7737">
        <v>10.11</v>
      </c>
    </row>
    <row r="7738" spans="8:10" x14ac:dyDescent="0.3">
      <c r="H7738">
        <v>70.37</v>
      </c>
      <c r="I7738">
        <v>26.39</v>
      </c>
      <c r="J7738">
        <v>43.98</v>
      </c>
    </row>
    <row r="7739" spans="8:10" x14ac:dyDescent="0.3">
      <c r="H7739">
        <v>12.67</v>
      </c>
      <c r="I7739">
        <v>1.43</v>
      </c>
      <c r="J7739">
        <v>11.24</v>
      </c>
    </row>
    <row r="7740" spans="8:10" x14ac:dyDescent="0.3">
      <c r="H7740">
        <v>89.95</v>
      </c>
      <c r="I7740">
        <v>43.18</v>
      </c>
      <c r="J7740">
        <v>46.77</v>
      </c>
    </row>
    <row r="7741" spans="8:10" x14ac:dyDescent="0.3">
      <c r="H7741">
        <v>6.58</v>
      </c>
      <c r="I7741">
        <v>3.03</v>
      </c>
      <c r="J7741">
        <v>3.55</v>
      </c>
    </row>
    <row r="7742" spans="8:10" x14ac:dyDescent="0.3">
      <c r="H7742">
        <v>94.99</v>
      </c>
      <c r="I7742">
        <v>28.5</v>
      </c>
      <c r="J7742">
        <v>66.489999999999995</v>
      </c>
    </row>
    <row r="7743" spans="8:10" x14ac:dyDescent="0.3">
      <c r="H7743">
        <v>35.119999999999997</v>
      </c>
      <c r="I7743">
        <v>13.17</v>
      </c>
      <c r="J7743">
        <v>21.95</v>
      </c>
    </row>
    <row r="7744" spans="8:10" x14ac:dyDescent="0.3">
      <c r="H7744">
        <v>25.92</v>
      </c>
      <c r="I7744">
        <v>12.44</v>
      </c>
      <c r="J7744">
        <v>13.48</v>
      </c>
    </row>
    <row r="7745" spans="8:10" x14ac:dyDescent="0.3">
      <c r="H7745">
        <v>7.96</v>
      </c>
      <c r="I7745">
        <v>3.74</v>
      </c>
      <c r="J7745">
        <v>4.22</v>
      </c>
    </row>
    <row r="7746" spans="8:10" x14ac:dyDescent="0.3">
      <c r="H7746">
        <v>566.97</v>
      </c>
      <c r="I7746">
        <v>153.08000000000001</v>
      </c>
      <c r="J7746">
        <v>413.89</v>
      </c>
    </row>
    <row r="7747" spans="8:10" x14ac:dyDescent="0.3">
      <c r="H7747">
        <v>9.84</v>
      </c>
      <c r="I7747">
        <v>2.85</v>
      </c>
      <c r="J7747">
        <v>6.99</v>
      </c>
    </row>
    <row r="7748" spans="8:10" x14ac:dyDescent="0.3">
      <c r="H7748">
        <v>25.49</v>
      </c>
      <c r="I7748">
        <v>4.78</v>
      </c>
      <c r="J7748">
        <v>20.71</v>
      </c>
    </row>
    <row r="7749" spans="8:10" x14ac:dyDescent="0.3">
      <c r="H7749">
        <v>7.56</v>
      </c>
      <c r="I7749">
        <v>0.3</v>
      </c>
      <c r="J7749">
        <v>7.26</v>
      </c>
    </row>
    <row r="7750" spans="8:10" x14ac:dyDescent="0.3">
      <c r="H7750">
        <v>60.84</v>
      </c>
      <c r="I7750">
        <v>19.47</v>
      </c>
      <c r="J7750">
        <v>41.37</v>
      </c>
    </row>
    <row r="7751" spans="8:10" x14ac:dyDescent="0.3">
      <c r="H7751">
        <v>450.04</v>
      </c>
      <c r="I7751">
        <v>58.51</v>
      </c>
      <c r="J7751">
        <v>391.53</v>
      </c>
    </row>
    <row r="7752" spans="8:10" x14ac:dyDescent="0.3">
      <c r="H7752">
        <v>34.6</v>
      </c>
      <c r="I7752">
        <v>16.61</v>
      </c>
      <c r="J7752">
        <v>17.989999999999998</v>
      </c>
    </row>
    <row r="7753" spans="8:10" x14ac:dyDescent="0.3">
      <c r="H7753">
        <v>467.97</v>
      </c>
      <c r="I7753">
        <v>140.38999999999999</v>
      </c>
      <c r="J7753">
        <v>327.58</v>
      </c>
    </row>
    <row r="7754" spans="8:10" x14ac:dyDescent="0.3">
      <c r="H7754">
        <v>33.020000000000003</v>
      </c>
      <c r="I7754">
        <v>15.85</v>
      </c>
      <c r="J7754">
        <v>17.170000000000002</v>
      </c>
    </row>
    <row r="7755" spans="8:10" x14ac:dyDescent="0.3">
      <c r="H7755">
        <v>17.09</v>
      </c>
      <c r="I7755">
        <v>1.07</v>
      </c>
      <c r="J7755">
        <v>16.02</v>
      </c>
    </row>
    <row r="7756" spans="8:10" x14ac:dyDescent="0.3">
      <c r="H7756">
        <v>3.01</v>
      </c>
      <c r="I7756">
        <v>0.34</v>
      </c>
      <c r="J7756">
        <v>2.67</v>
      </c>
    </row>
    <row r="7757" spans="8:10" x14ac:dyDescent="0.3">
      <c r="H7757">
        <v>268.24</v>
      </c>
      <c r="I7757">
        <v>93.88</v>
      </c>
      <c r="J7757">
        <v>174.36</v>
      </c>
    </row>
    <row r="7758" spans="8:10" x14ac:dyDescent="0.3">
      <c r="H7758">
        <v>431.16</v>
      </c>
      <c r="I7758">
        <v>107.79</v>
      </c>
      <c r="J7758">
        <v>323.37</v>
      </c>
    </row>
    <row r="7759" spans="8:10" x14ac:dyDescent="0.3">
      <c r="H7759">
        <v>43.6</v>
      </c>
      <c r="I7759">
        <v>12.21</v>
      </c>
      <c r="J7759">
        <v>31.39</v>
      </c>
    </row>
    <row r="7760" spans="8:10" x14ac:dyDescent="0.3">
      <c r="H7760">
        <v>154.94999999999999</v>
      </c>
      <c r="I7760">
        <v>30.99</v>
      </c>
      <c r="J7760">
        <v>123.96</v>
      </c>
    </row>
    <row r="7761" spans="8:10" x14ac:dyDescent="0.3">
      <c r="H7761">
        <v>15.55</v>
      </c>
      <c r="I7761">
        <v>5.44</v>
      </c>
      <c r="J7761">
        <v>10.11</v>
      </c>
    </row>
    <row r="7762" spans="8:10" x14ac:dyDescent="0.3">
      <c r="H7762">
        <v>42.21</v>
      </c>
      <c r="I7762">
        <v>13.72</v>
      </c>
      <c r="J7762">
        <v>28.49</v>
      </c>
    </row>
    <row r="7763" spans="8:10" x14ac:dyDescent="0.3">
      <c r="H7763">
        <v>10.37</v>
      </c>
      <c r="I7763">
        <v>3.63</v>
      </c>
      <c r="J7763">
        <v>6.74</v>
      </c>
    </row>
    <row r="7764" spans="8:10" x14ac:dyDescent="0.3">
      <c r="H7764">
        <v>2.2200000000000002</v>
      </c>
      <c r="I7764">
        <v>0.56000000000000005</v>
      </c>
      <c r="J7764">
        <v>1.66</v>
      </c>
    </row>
    <row r="7765" spans="8:10" x14ac:dyDescent="0.3">
      <c r="H7765">
        <v>74.52</v>
      </c>
      <c r="I7765">
        <v>35.020000000000003</v>
      </c>
      <c r="J7765">
        <v>39.5</v>
      </c>
    </row>
    <row r="7766" spans="8:10" x14ac:dyDescent="0.3">
      <c r="H7766">
        <v>17.52</v>
      </c>
      <c r="I7766">
        <v>5.26</v>
      </c>
      <c r="J7766">
        <v>12.26</v>
      </c>
    </row>
    <row r="7767" spans="8:10" x14ac:dyDescent="0.3">
      <c r="H7767">
        <v>1779.9</v>
      </c>
      <c r="I7767">
        <v>373.78</v>
      </c>
      <c r="J7767">
        <v>1406.12</v>
      </c>
    </row>
    <row r="7768" spans="8:10" x14ac:dyDescent="0.3">
      <c r="H7768">
        <v>219.9</v>
      </c>
      <c r="I7768">
        <v>59.37</v>
      </c>
      <c r="J7768">
        <v>160.53</v>
      </c>
    </row>
    <row r="7769" spans="8:10" x14ac:dyDescent="0.3">
      <c r="H7769">
        <v>7.15</v>
      </c>
      <c r="I7769">
        <v>0.72</v>
      </c>
      <c r="J7769">
        <v>6.43</v>
      </c>
    </row>
    <row r="7770" spans="8:10" x14ac:dyDescent="0.3">
      <c r="H7770">
        <v>26.72</v>
      </c>
      <c r="I7770">
        <v>9.35</v>
      </c>
      <c r="J7770">
        <v>17.37</v>
      </c>
    </row>
    <row r="7771" spans="8:10" x14ac:dyDescent="0.3">
      <c r="H7771">
        <v>1039.73</v>
      </c>
      <c r="I7771">
        <v>90.98</v>
      </c>
      <c r="J7771">
        <v>948.75</v>
      </c>
    </row>
    <row r="7772" spans="8:10" x14ac:dyDescent="0.3">
      <c r="H7772">
        <v>45.96</v>
      </c>
      <c r="I7772">
        <v>13.79</v>
      </c>
      <c r="J7772">
        <v>32.17</v>
      </c>
    </row>
    <row r="7773" spans="8:10" x14ac:dyDescent="0.3">
      <c r="H7773">
        <v>456.59</v>
      </c>
      <c r="I7773">
        <v>-304.39</v>
      </c>
      <c r="J7773">
        <v>760.98</v>
      </c>
    </row>
    <row r="7774" spans="8:10" x14ac:dyDescent="0.3">
      <c r="H7774">
        <v>4499.9799999999996</v>
      </c>
      <c r="I7774">
        <v>-6599.98</v>
      </c>
      <c r="J7774">
        <v>11099.96</v>
      </c>
    </row>
    <row r="7775" spans="8:10" x14ac:dyDescent="0.3">
      <c r="H7775">
        <v>59.98</v>
      </c>
      <c r="I7775">
        <v>12</v>
      </c>
      <c r="J7775">
        <v>47.98</v>
      </c>
    </row>
    <row r="7776" spans="8:10" x14ac:dyDescent="0.3">
      <c r="H7776">
        <v>6.12</v>
      </c>
      <c r="I7776">
        <v>2.88</v>
      </c>
      <c r="J7776">
        <v>3.24</v>
      </c>
    </row>
    <row r="7777" spans="8:10" x14ac:dyDescent="0.3">
      <c r="H7777">
        <v>10.98</v>
      </c>
      <c r="I7777">
        <v>2.96</v>
      </c>
      <c r="J7777">
        <v>8.02</v>
      </c>
    </row>
    <row r="7778" spans="8:10" x14ac:dyDescent="0.3">
      <c r="H7778">
        <v>7.86</v>
      </c>
      <c r="I7778">
        <v>3.62</v>
      </c>
      <c r="J7778">
        <v>4.24</v>
      </c>
    </row>
    <row r="7779" spans="8:10" x14ac:dyDescent="0.3">
      <c r="H7779">
        <v>51.45</v>
      </c>
      <c r="I7779">
        <v>13.89</v>
      </c>
      <c r="J7779">
        <v>37.56</v>
      </c>
    </row>
    <row r="7780" spans="8:10" x14ac:dyDescent="0.3">
      <c r="H7780">
        <v>37.06</v>
      </c>
      <c r="I7780">
        <v>13.9</v>
      </c>
      <c r="J7780">
        <v>23.16</v>
      </c>
    </row>
    <row r="7781" spans="8:10" x14ac:dyDescent="0.3">
      <c r="H7781">
        <v>203.92</v>
      </c>
      <c r="I7781">
        <v>55.06</v>
      </c>
      <c r="J7781">
        <v>148.86000000000001</v>
      </c>
    </row>
    <row r="7782" spans="8:10" x14ac:dyDescent="0.3">
      <c r="H7782">
        <v>29.56</v>
      </c>
      <c r="I7782">
        <v>7.98</v>
      </c>
      <c r="J7782">
        <v>21.58</v>
      </c>
    </row>
    <row r="7783" spans="8:10" x14ac:dyDescent="0.3">
      <c r="H7783">
        <v>8.57</v>
      </c>
      <c r="I7783">
        <v>-14.57</v>
      </c>
      <c r="J7783">
        <v>23.14</v>
      </c>
    </row>
    <row r="7784" spans="8:10" x14ac:dyDescent="0.3">
      <c r="H7784">
        <v>45.25</v>
      </c>
      <c r="I7784">
        <v>3.96</v>
      </c>
      <c r="J7784">
        <v>41.29</v>
      </c>
    </row>
    <row r="7785" spans="8:10" x14ac:dyDescent="0.3">
      <c r="H7785">
        <v>876.3</v>
      </c>
      <c r="I7785">
        <v>-292.10000000000002</v>
      </c>
      <c r="J7785">
        <v>1168.4000000000001</v>
      </c>
    </row>
    <row r="7786" spans="8:10" x14ac:dyDescent="0.3">
      <c r="H7786">
        <v>185.38</v>
      </c>
      <c r="I7786">
        <v>-34.76</v>
      </c>
      <c r="J7786">
        <v>220.14</v>
      </c>
    </row>
    <row r="7787" spans="8:10" x14ac:dyDescent="0.3">
      <c r="H7787">
        <v>25.06</v>
      </c>
      <c r="I7787">
        <v>11.78</v>
      </c>
      <c r="J7787">
        <v>13.28</v>
      </c>
    </row>
    <row r="7788" spans="8:10" x14ac:dyDescent="0.3">
      <c r="H7788">
        <v>2.89</v>
      </c>
      <c r="I7788">
        <v>-4.7699999999999996</v>
      </c>
      <c r="J7788">
        <v>7.66</v>
      </c>
    </row>
    <row r="7789" spans="8:10" x14ac:dyDescent="0.3">
      <c r="H7789">
        <v>7.9</v>
      </c>
      <c r="I7789">
        <v>2.4700000000000002</v>
      </c>
      <c r="J7789">
        <v>5.43</v>
      </c>
    </row>
    <row r="7790" spans="8:10" x14ac:dyDescent="0.3">
      <c r="H7790">
        <v>22.61</v>
      </c>
      <c r="I7790">
        <v>-10.17</v>
      </c>
      <c r="J7790">
        <v>32.78</v>
      </c>
    </row>
    <row r="7791" spans="8:10" x14ac:dyDescent="0.3">
      <c r="H7791">
        <v>30.53</v>
      </c>
      <c r="I7791">
        <v>9.5399999999999991</v>
      </c>
      <c r="J7791">
        <v>20.99</v>
      </c>
    </row>
    <row r="7792" spans="8:10" x14ac:dyDescent="0.3">
      <c r="H7792">
        <v>4.84</v>
      </c>
      <c r="I7792">
        <v>-3.39</v>
      </c>
      <c r="J7792">
        <v>8.23</v>
      </c>
    </row>
    <row r="7793" spans="8:10" x14ac:dyDescent="0.3">
      <c r="H7793">
        <v>1.8</v>
      </c>
      <c r="I7793">
        <v>-2.88</v>
      </c>
      <c r="J7793">
        <v>4.68</v>
      </c>
    </row>
    <row r="7794" spans="8:10" x14ac:dyDescent="0.3">
      <c r="H7794">
        <v>39.979999999999997</v>
      </c>
      <c r="I7794">
        <v>-1.5</v>
      </c>
      <c r="J7794">
        <v>41.48</v>
      </c>
    </row>
    <row r="7795" spans="8:10" x14ac:dyDescent="0.3">
      <c r="H7795">
        <v>32.4</v>
      </c>
      <c r="I7795">
        <v>15.88</v>
      </c>
      <c r="J7795">
        <v>16.52</v>
      </c>
    </row>
    <row r="7796" spans="8:10" x14ac:dyDescent="0.3">
      <c r="H7796">
        <v>97.88</v>
      </c>
      <c r="I7796">
        <v>48.94</v>
      </c>
      <c r="J7796">
        <v>48.94</v>
      </c>
    </row>
    <row r="7797" spans="8:10" x14ac:dyDescent="0.3">
      <c r="H7797">
        <v>307.17</v>
      </c>
      <c r="I7797">
        <v>30.72</v>
      </c>
      <c r="J7797">
        <v>276.45</v>
      </c>
    </row>
    <row r="7798" spans="8:10" x14ac:dyDescent="0.3">
      <c r="H7798">
        <v>26.9</v>
      </c>
      <c r="I7798">
        <v>13.18</v>
      </c>
      <c r="J7798">
        <v>13.72</v>
      </c>
    </row>
    <row r="7799" spans="8:10" x14ac:dyDescent="0.3">
      <c r="H7799">
        <v>47.01</v>
      </c>
      <c r="I7799">
        <v>22.09</v>
      </c>
      <c r="J7799">
        <v>24.92</v>
      </c>
    </row>
    <row r="7800" spans="8:10" x14ac:dyDescent="0.3">
      <c r="H7800">
        <v>469.99</v>
      </c>
      <c r="I7800">
        <v>136.30000000000001</v>
      </c>
      <c r="J7800">
        <v>333.69</v>
      </c>
    </row>
    <row r="7801" spans="8:10" x14ac:dyDescent="0.3">
      <c r="H7801">
        <v>207.85</v>
      </c>
      <c r="I7801">
        <v>2.31</v>
      </c>
      <c r="J7801">
        <v>205.54</v>
      </c>
    </row>
    <row r="7802" spans="8:10" x14ac:dyDescent="0.3">
      <c r="H7802">
        <v>324.74</v>
      </c>
      <c r="I7802">
        <v>-77.13</v>
      </c>
      <c r="J7802">
        <v>401.87</v>
      </c>
    </row>
    <row r="7803" spans="8:10" x14ac:dyDescent="0.3">
      <c r="H7803">
        <v>40.479999999999997</v>
      </c>
      <c r="I7803">
        <v>14.57</v>
      </c>
      <c r="J7803">
        <v>25.91</v>
      </c>
    </row>
    <row r="7804" spans="8:10" x14ac:dyDescent="0.3">
      <c r="H7804">
        <v>12</v>
      </c>
      <c r="I7804">
        <v>4.2</v>
      </c>
      <c r="J7804">
        <v>7.8</v>
      </c>
    </row>
    <row r="7805" spans="8:10" x14ac:dyDescent="0.3">
      <c r="H7805">
        <v>720.06</v>
      </c>
      <c r="I7805">
        <v>-63.01</v>
      </c>
      <c r="J7805">
        <v>783.07</v>
      </c>
    </row>
    <row r="7806" spans="8:10" x14ac:dyDescent="0.3">
      <c r="H7806">
        <v>25.42</v>
      </c>
      <c r="I7806">
        <v>-4.7699999999999996</v>
      </c>
      <c r="J7806">
        <v>30.19</v>
      </c>
    </row>
    <row r="7807" spans="8:10" x14ac:dyDescent="0.3">
      <c r="H7807">
        <v>2.82</v>
      </c>
      <c r="I7807">
        <v>0.32</v>
      </c>
      <c r="J7807">
        <v>2.5</v>
      </c>
    </row>
    <row r="7808" spans="8:10" x14ac:dyDescent="0.3">
      <c r="H7808">
        <v>3.2</v>
      </c>
      <c r="I7808">
        <v>-2.56</v>
      </c>
      <c r="J7808">
        <v>5.76</v>
      </c>
    </row>
    <row r="7809" spans="8:10" x14ac:dyDescent="0.3">
      <c r="H7809">
        <v>30.83</v>
      </c>
      <c r="I7809">
        <v>-24.66</v>
      </c>
      <c r="J7809">
        <v>55.49</v>
      </c>
    </row>
    <row r="7810" spans="8:10" x14ac:dyDescent="0.3">
      <c r="H7810">
        <v>47.62</v>
      </c>
      <c r="I7810">
        <v>5.95</v>
      </c>
      <c r="J7810">
        <v>41.67</v>
      </c>
    </row>
    <row r="7811" spans="8:10" x14ac:dyDescent="0.3">
      <c r="H7811">
        <v>108.78</v>
      </c>
      <c r="I7811">
        <v>10.88</v>
      </c>
      <c r="J7811">
        <v>97.9</v>
      </c>
    </row>
    <row r="7812" spans="8:10" x14ac:dyDescent="0.3">
      <c r="H7812">
        <v>4.7699999999999996</v>
      </c>
      <c r="I7812">
        <v>2.15</v>
      </c>
      <c r="J7812">
        <v>2.62</v>
      </c>
    </row>
    <row r="7813" spans="8:10" x14ac:dyDescent="0.3">
      <c r="H7813">
        <v>7.98</v>
      </c>
      <c r="I7813">
        <v>2.0699999999999998</v>
      </c>
      <c r="J7813">
        <v>5.91</v>
      </c>
    </row>
    <row r="7814" spans="8:10" x14ac:dyDescent="0.3">
      <c r="H7814">
        <v>550.42999999999995</v>
      </c>
      <c r="I7814">
        <v>-47.18</v>
      </c>
      <c r="J7814">
        <v>597.61</v>
      </c>
    </row>
    <row r="7815" spans="8:10" x14ac:dyDescent="0.3">
      <c r="H7815">
        <v>10.56</v>
      </c>
      <c r="I7815">
        <v>4.6500000000000004</v>
      </c>
      <c r="J7815">
        <v>5.91</v>
      </c>
    </row>
    <row r="7816" spans="8:10" x14ac:dyDescent="0.3">
      <c r="H7816">
        <v>1497.67</v>
      </c>
      <c r="I7816">
        <v>140.96</v>
      </c>
      <c r="J7816">
        <v>1356.71</v>
      </c>
    </row>
    <row r="7817" spans="8:10" x14ac:dyDescent="0.3">
      <c r="H7817">
        <v>17.52</v>
      </c>
      <c r="I7817">
        <v>-3.5</v>
      </c>
      <c r="J7817">
        <v>21.02</v>
      </c>
    </row>
    <row r="7818" spans="8:10" x14ac:dyDescent="0.3">
      <c r="H7818">
        <v>113.22</v>
      </c>
      <c r="I7818">
        <v>29.44</v>
      </c>
      <c r="J7818">
        <v>83.78</v>
      </c>
    </row>
    <row r="7819" spans="8:10" x14ac:dyDescent="0.3">
      <c r="H7819">
        <v>35.880000000000003</v>
      </c>
      <c r="I7819">
        <v>17.579999999999998</v>
      </c>
      <c r="J7819">
        <v>18.3</v>
      </c>
    </row>
    <row r="7820" spans="8:10" x14ac:dyDescent="0.3">
      <c r="H7820">
        <v>4535.9799999999996</v>
      </c>
      <c r="I7820">
        <v>1644.29</v>
      </c>
      <c r="J7820">
        <v>2891.69</v>
      </c>
    </row>
    <row r="7821" spans="8:10" x14ac:dyDescent="0.3">
      <c r="H7821">
        <v>11.84</v>
      </c>
      <c r="I7821">
        <v>5.68</v>
      </c>
      <c r="J7821">
        <v>6.16</v>
      </c>
    </row>
    <row r="7822" spans="8:10" x14ac:dyDescent="0.3">
      <c r="H7822">
        <v>592.74</v>
      </c>
      <c r="I7822">
        <v>160.04</v>
      </c>
      <c r="J7822">
        <v>432.7</v>
      </c>
    </row>
    <row r="7823" spans="8:10" x14ac:dyDescent="0.3">
      <c r="H7823">
        <v>111.67</v>
      </c>
      <c r="I7823">
        <v>6.98</v>
      </c>
      <c r="J7823">
        <v>104.69</v>
      </c>
    </row>
    <row r="7824" spans="8:10" x14ac:dyDescent="0.3">
      <c r="H7824">
        <v>8.64</v>
      </c>
      <c r="I7824">
        <v>2.5099999999999998</v>
      </c>
      <c r="J7824">
        <v>6.13</v>
      </c>
    </row>
    <row r="7825" spans="8:10" x14ac:dyDescent="0.3">
      <c r="H7825">
        <v>149.97</v>
      </c>
      <c r="I7825">
        <v>52.49</v>
      </c>
      <c r="J7825">
        <v>97.48</v>
      </c>
    </row>
    <row r="7826" spans="8:10" x14ac:dyDescent="0.3">
      <c r="H7826">
        <v>232.88</v>
      </c>
      <c r="I7826">
        <v>17.47</v>
      </c>
      <c r="J7826">
        <v>215.41</v>
      </c>
    </row>
    <row r="7827" spans="8:10" x14ac:dyDescent="0.3">
      <c r="H7827">
        <v>90.88</v>
      </c>
      <c r="I7827">
        <v>15.15</v>
      </c>
      <c r="J7827">
        <v>75.73</v>
      </c>
    </row>
    <row r="7828" spans="8:10" x14ac:dyDescent="0.3">
      <c r="H7828">
        <v>508.77</v>
      </c>
      <c r="I7828">
        <v>38.159999999999997</v>
      </c>
      <c r="J7828">
        <v>470.61</v>
      </c>
    </row>
    <row r="7829" spans="8:10" x14ac:dyDescent="0.3">
      <c r="H7829">
        <v>9.91</v>
      </c>
      <c r="I7829">
        <v>3.22</v>
      </c>
      <c r="J7829">
        <v>6.69</v>
      </c>
    </row>
    <row r="7830" spans="8:10" x14ac:dyDescent="0.3">
      <c r="H7830">
        <v>63.94</v>
      </c>
      <c r="I7830">
        <v>6.39</v>
      </c>
      <c r="J7830">
        <v>57.55</v>
      </c>
    </row>
    <row r="7831" spans="8:10" x14ac:dyDescent="0.3">
      <c r="H7831">
        <v>59.52</v>
      </c>
      <c r="I7831">
        <v>15.48</v>
      </c>
      <c r="J7831">
        <v>44.04</v>
      </c>
    </row>
    <row r="7832" spans="8:10" x14ac:dyDescent="0.3">
      <c r="H7832">
        <v>311.98</v>
      </c>
      <c r="I7832">
        <v>39</v>
      </c>
      <c r="J7832">
        <v>272.98</v>
      </c>
    </row>
    <row r="7833" spans="8:10" x14ac:dyDescent="0.3">
      <c r="H7833">
        <v>50.35</v>
      </c>
      <c r="I7833">
        <v>17.62</v>
      </c>
      <c r="J7833">
        <v>32.729999999999997</v>
      </c>
    </row>
    <row r="7834" spans="8:10" x14ac:dyDescent="0.3">
      <c r="H7834">
        <v>19.14</v>
      </c>
      <c r="I7834">
        <v>1.91</v>
      </c>
      <c r="J7834">
        <v>17.23</v>
      </c>
    </row>
    <row r="7835" spans="8:10" x14ac:dyDescent="0.3">
      <c r="H7835">
        <v>13.12</v>
      </c>
      <c r="I7835">
        <v>2.13</v>
      </c>
      <c r="J7835">
        <v>10.99</v>
      </c>
    </row>
    <row r="7836" spans="8:10" x14ac:dyDescent="0.3">
      <c r="H7836">
        <v>241.57</v>
      </c>
      <c r="I7836">
        <v>-15.1</v>
      </c>
      <c r="J7836">
        <v>256.67</v>
      </c>
    </row>
    <row r="7837" spans="8:10" x14ac:dyDescent="0.3">
      <c r="H7837">
        <v>479.92</v>
      </c>
      <c r="I7837">
        <v>41.99</v>
      </c>
      <c r="J7837">
        <v>437.93</v>
      </c>
    </row>
    <row r="7838" spans="8:10" x14ac:dyDescent="0.3">
      <c r="H7838">
        <v>307.14</v>
      </c>
      <c r="I7838">
        <v>-11.52</v>
      </c>
      <c r="J7838">
        <v>318.66000000000003</v>
      </c>
    </row>
    <row r="7839" spans="8:10" x14ac:dyDescent="0.3">
      <c r="H7839">
        <v>12.6</v>
      </c>
      <c r="I7839">
        <v>5.8</v>
      </c>
      <c r="J7839">
        <v>6.8</v>
      </c>
    </row>
    <row r="7840" spans="8:10" x14ac:dyDescent="0.3">
      <c r="H7840">
        <v>159.97999999999999</v>
      </c>
      <c r="I7840">
        <v>57.59</v>
      </c>
      <c r="J7840">
        <v>102.39</v>
      </c>
    </row>
    <row r="7841" spans="8:10" x14ac:dyDescent="0.3">
      <c r="H7841">
        <v>6.12</v>
      </c>
      <c r="I7841">
        <v>2.88</v>
      </c>
      <c r="J7841">
        <v>3.24</v>
      </c>
    </row>
    <row r="7842" spans="8:10" x14ac:dyDescent="0.3">
      <c r="H7842">
        <v>1184.72</v>
      </c>
      <c r="I7842">
        <v>106.62</v>
      </c>
      <c r="J7842">
        <v>1078.0999999999999</v>
      </c>
    </row>
    <row r="7843" spans="8:10" x14ac:dyDescent="0.3">
      <c r="H7843">
        <v>45.96</v>
      </c>
      <c r="I7843">
        <v>13.79</v>
      </c>
      <c r="J7843">
        <v>32.17</v>
      </c>
    </row>
    <row r="7844" spans="8:10" x14ac:dyDescent="0.3">
      <c r="H7844">
        <v>58.05</v>
      </c>
      <c r="I7844">
        <v>26.7</v>
      </c>
      <c r="J7844">
        <v>31.35</v>
      </c>
    </row>
    <row r="7845" spans="8:10" x14ac:dyDescent="0.3">
      <c r="H7845">
        <v>71.28</v>
      </c>
      <c r="I7845">
        <v>34.21</v>
      </c>
      <c r="J7845">
        <v>37.07</v>
      </c>
    </row>
    <row r="7846" spans="8:10" x14ac:dyDescent="0.3">
      <c r="H7846">
        <v>124.4</v>
      </c>
      <c r="I7846">
        <v>-21.33</v>
      </c>
      <c r="J7846">
        <v>145.72999999999999</v>
      </c>
    </row>
    <row r="7847" spans="8:10" x14ac:dyDescent="0.3">
      <c r="H7847">
        <v>154.9</v>
      </c>
      <c r="I7847">
        <v>69.7</v>
      </c>
      <c r="J7847">
        <v>85.2</v>
      </c>
    </row>
    <row r="7848" spans="8:10" x14ac:dyDescent="0.3">
      <c r="H7848">
        <v>1871.88</v>
      </c>
      <c r="I7848">
        <v>561.55999999999995</v>
      </c>
      <c r="J7848">
        <v>1310.32</v>
      </c>
    </row>
    <row r="7849" spans="8:10" x14ac:dyDescent="0.3">
      <c r="H7849">
        <v>16.190000000000001</v>
      </c>
      <c r="I7849">
        <v>-6.88</v>
      </c>
      <c r="J7849">
        <v>23.07</v>
      </c>
    </row>
    <row r="7850" spans="8:10" x14ac:dyDescent="0.3">
      <c r="H7850">
        <v>18.940000000000001</v>
      </c>
      <c r="I7850">
        <v>-3.79</v>
      </c>
      <c r="J7850">
        <v>22.73</v>
      </c>
    </row>
    <row r="7851" spans="8:10" x14ac:dyDescent="0.3">
      <c r="H7851">
        <v>12.67</v>
      </c>
      <c r="I7851">
        <v>-3.17</v>
      </c>
      <c r="J7851">
        <v>15.84</v>
      </c>
    </row>
    <row r="7852" spans="8:10" x14ac:dyDescent="0.3">
      <c r="H7852">
        <v>5.04</v>
      </c>
      <c r="I7852">
        <v>1.76</v>
      </c>
      <c r="J7852">
        <v>3.28</v>
      </c>
    </row>
    <row r="7853" spans="8:10" x14ac:dyDescent="0.3">
      <c r="H7853">
        <v>8.4499999999999993</v>
      </c>
      <c r="I7853">
        <v>2.96</v>
      </c>
      <c r="J7853">
        <v>5.49</v>
      </c>
    </row>
    <row r="7854" spans="8:10" x14ac:dyDescent="0.3">
      <c r="H7854">
        <v>20.39</v>
      </c>
      <c r="I7854">
        <v>-53.01</v>
      </c>
      <c r="J7854">
        <v>73.400000000000006</v>
      </c>
    </row>
    <row r="7855" spans="8:10" x14ac:dyDescent="0.3">
      <c r="H7855">
        <v>9.9600000000000009</v>
      </c>
      <c r="I7855">
        <v>4.88</v>
      </c>
      <c r="J7855">
        <v>5.08</v>
      </c>
    </row>
    <row r="7856" spans="8:10" x14ac:dyDescent="0.3">
      <c r="H7856">
        <v>320.64</v>
      </c>
      <c r="I7856">
        <v>89.78</v>
      </c>
      <c r="J7856">
        <v>230.86</v>
      </c>
    </row>
    <row r="7857" spans="8:10" x14ac:dyDescent="0.3">
      <c r="H7857">
        <v>52</v>
      </c>
      <c r="I7857">
        <v>23.4</v>
      </c>
      <c r="J7857">
        <v>28.6</v>
      </c>
    </row>
    <row r="7858" spans="8:10" x14ac:dyDescent="0.3">
      <c r="H7858">
        <v>25.58</v>
      </c>
      <c r="I7858">
        <v>8.9499999999999993</v>
      </c>
      <c r="J7858">
        <v>16.63</v>
      </c>
    </row>
    <row r="7859" spans="8:10" x14ac:dyDescent="0.3">
      <c r="H7859">
        <v>464</v>
      </c>
      <c r="I7859">
        <v>134.56</v>
      </c>
      <c r="J7859">
        <v>329.44</v>
      </c>
    </row>
    <row r="7860" spans="8:10" x14ac:dyDescent="0.3">
      <c r="H7860">
        <v>235.95</v>
      </c>
      <c r="I7860">
        <v>77.86</v>
      </c>
      <c r="J7860">
        <v>158.09</v>
      </c>
    </row>
    <row r="7861" spans="8:10" x14ac:dyDescent="0.3">
      <c r="H7861">
        <v>39.96</v>
      </c>
      <c r="I7861">
        <v>17.98</v>
      </c>
      <c r="J7861">
        <v>21.98</v>
      </c>
    </row>
    <row r="7862" spans="8:10" x14ac:dyDescent="0.3">
      <c r="H7862">
        <v>18.53</v>
      </c>
      <c r="I7862">
        <v>-12.35</v>
      </c>
      <c r="J7862">
        <v>30.88</v>
      </c>
    </row>
    <row r="7863" spans="8:10" x14ac:dyDescent="0.3">
      <c r="H7863">
        <v>17.899999999999999</v>
      </c>
      <c r="I7863">
        <v>3.4</v>
      </c>
      <c r="J7863">
        <v>14.5</v>
      </c>
    </row>
    <row r="7864" spans="8:10" x14ac:dyDescent="0.3">
      <c r="H7864">
        <v>81.96</v>
      </c>
      <c r="I7864">
        <v>0</v>
      </c>
      <c r="J7864">
        <v>81.96</v>
      </c>
    </row>
    <row r="7865" spans="8:10" x14ac:dyDescent="0.3">
      <c r="H7865">
        <v>272.74</v>
      </c>
      <c r="I7865">
        <v>-64.77</v>
      </c>
      <c r="J7865">
        <v>337.51</v>
      </c>
    </row>
    <row r="7866" spans="8:10" x14ac:dyDescent="0.3">
      <c r="H7866">
        <v>18.5</v>
      </c>
      <c r="I7866">
        <v>6.7</v>
      </c>
      <c r="J7866">
        <v>11.8</v>
      </c>
    </row>
    <row r="7867" spans="8:10" x14ac:dyDescent="0.3">
      <c r="H7867">
        <v>441.92</v>
      </c>
      <c r="I7867">
        <v>49.72</v>
      </c>
      <c r="J7867">
        <v>392.2</v>
      </c>
    </row>
    <row r="7868" spans="8:10" x14ac:dyDescent="0.3">
      <c r="H7868">
        <v>127.76</v>
      </c>
      <c r="I7868">
        <v>-191.65</v>
      </c>
      <c r="J7868">
        <v>319.41000000000003</v>
      </c>
    </row>
    <row r="7869" spans="8:10" x14ac:dyDescent="0.3">
      <c r="H7869">
        <v>166.44</v>
      </c>
      <c r="I7869">
        <v>79.89</v>
      </c>
      <c r="J7869">
        <v>86.55</v>
      </c>
    </row>
    <row r="7870" spans="8:10" x14ac:dyDescent="0.3">
      <c r="H7870">
        <v>13.38</v>
      </c>
      <c r="I7870">
        <v>6.15</v>
      </c>
      <c r="J7870">
        <v>7.23</v>
      </c>
    </row>
    <row r="7871" spans="8:10" x14ac:dyDescent="0.3">
      <c r="H7871">
        <v>24</v>
      </c>
      <c r="I7871">
        <v>-2.7</v>
      </c>
      <c r="J7871">
        <v>26.7</v>
      </c>
    </row>
    <row r="7872" spans="8:10" x14ac:dyDescent="0.3">
      <c r="H7872">
        <v>24.45</v>
      </c>
      <c r="I7872">
        <v>8.86</v>
      </c>
      <c r="J7872">
        <v>15.59</v>
      </c>
    </row>
    <row r="7873" spans="8:10" x14ac:dyDescent="0.3">
      <c r="H7873">
        <v>6.16</v>
      </c>
      <c r="I7873">
        <v>2.96</v>
      </c>
      <c r="J7873">
        <v>3.2</v>
      </c>
    </row>
    <row r="7874" spans="8:10" x14ac:dyDescent="0.3">
      <c r="H7874">
        <v>915.14</v>
      </c>
      <c r="I7874">
        <v>102.95</v>
      </c>
      <c r="J7874">
        <v>812.19</v>
      </c>
    </row>
    <row r="7875" spans="8:10" x14ac:dyDescent="0.3">
      <c r="H7875">
        <v>8.56</v>
      </c>
      <c r="I7875">
        <v>3.85</v>
      </c>
      <c r="J7875">
        <v>4.71</v>
      </c>
    </row>
    <row r="7876" spans="8:10" x14ac:dyDescent="0.3">
      <c r="H7876">
        <v>97.82</v>
      </c>
      <c r="I7876">
        <v>45.98</v>
      </c>
      <c r="J7876">
        <v>51.84</v>
      </c>
    </row>
    <row r="7877" spans="8:10" x14ac:dyDescent="0.3">
      <c r="H7877">
        <v>31.1</v>
      </c>
      <c r="I7877">
        <v>11.28</v>
      </c>
      <c r="J7877">
        <v>19.82</v>
      </c>
    </row>
    <row r="7878" spans="8:10" x14ac:dyDescent="0.3">
      <c r="H7878">
        <v>11.18</v>
      </c>
      <c r="I7878">
        <v>0.84</v>
      </c>
      <c r="J7878">
        <v>10.34</v>
      </c>
    </row>
    <row r="7879" spans="8:10" x14ac:dyDescent="0.3">
      <c r="H7879">
        <v>5.04</v>
      </c>
      <c r="I7879">
        <v>1.76</v>
      </c>
      <c r="J7879">
        <v>3.28</v>
      </c>
    </row>
    <row r="7880" spans="8:10" x14ac:dyDescent="0.3">
      <c r="H7880">
        <v>242.18</v>
      </c>
      <c r="I7880">
        <v>-302.72000000000003</v>
      </c>
      <c r="J7880">
        <v>544.9</v>
      </c>
    </row>
    <row r="7881" spans="8:10" x14ac:dyDescent="0.3">
      <c r="H7881">
        <v>337.18</v>
      </c>
      <c r="I7881">
        <v>-118.01</v>
      </c>
      <c r="J7881">
        <v>455.19</v>
      </c>
    </row>
    <row r="7882" spans="8:10" x14ac:dyDescent="0.3">
      <c r="H7882">
        <v>13.34</v>
      </c>
      <c r="I7882">
        <v>1</v>
      </c>
      <c r="J7882">
        <v>12.34</v>
      </c>
    </row>
    <row r="7883" spans="8:10" x14ac:dyDescent="0.3">
      <c r="H7883">
        <v>76.75</v>
      </c>
      <c r="I7883">
        <v>10.55</v>
      </c>
      <c r="J7883">
        <v>66.2</v>
      </c>
    </row>
    <row r="7884" spans="8:10" x14ac:dyDescent="0.3">
      <c r="H7884">
        <v>102.34</v>
      </c>
      <c r="I7884">
        <v>14.07</v>
      </c>
      <c r="J7884">
        <v>88.27</v>
      </c>
    </row>
    <row r="7885" spans="8:10" x14ac:dyDescent="0.3">
      <c r="H7885">
        <v>10.32</v>
      </c>
      <c r="I7885">
        <v>3.74</v>
      </c>
      <c r="J7885">
        <v>6.58</v>
      </c>
    </row>
    <row r="7886" spans="8:10" x14ac:dyDescent="0.3">
      <c r="H7886">
        <v>47.32</v>
      </c>
      <c r="I7886">
        <v>5.92</v>
      </c>
      <c r="J7886">
        <v>41.4</v>
      </c>
    </row>
    <row r="7887" spans="8:10" x14ac:dyDescent="0.3">
      <c r="H7887">
        <v>23.38</v>
      </c>
      <c r="I7887">
        <v>7.01</v>
      </c>
      <c r="J7887">
        <v>16.37</v>
      </c>
    </row>
    <row r="7888" spans="8:10" x14ac:dyDescent="0.3">
      <c r="H7888">
        <v>16.72</v>
      </c>
      <c r="I7888">
        <v>3.34</v>
      </c>
      <c r="J7888">
        <v>13.38</v>
      </c>
    </row>
    <row r="7889" spans="8:10" x14ac:dyDescent="0.3">
      <c r="H7889">
        <v>16.190000000000001</v>
      </c>
      <c r="I7889">
        <v>4.66</v>
      </c>
      <c r="J7889">
        <v>11.53</v>
      </c>
    </row>
    <row r="7890" spans="8:10" x14ac:dyDescent="0.3">
      <c r="H7890">
        <v>32.4</v>
      </c>
      <c r="I7890">
        <v>15.55</v>
      </c>
      <c r="J7890">
        <v>16.850000000000001</v>
      </c>
    </row>
    <row r="7891" spans="8:10" x14ac:dyDescent="0.3">
      <c r="H7891">
        <v>19.89</v>
      </c>
      <c r="I7891">
        <v>5.37</v>
      </c>
      <c r="J7891">
        <v>14.52</v>
      </c>
    </row>
    <row r="7892" spans="8:10" x14ac:dyDescent="0.3">
      <c r="H7892">
        <v>399.98</v>
      </c>
      <c r="I7892">
        <v>171.99</v>
      </c>
      <c r="J7892">
        <v>227.99</v>
      </c>
    </row>
    <row r="7893" spans="8:10" x14ac:dyDescent="0.3">
      <c r="H7893">
        <v>343.85</v>
      </c>
      <c r="I7893">
        <v>137.54</v>
      </c>
      <c r="J7893">
        <v>206.31</v>
      </c>
    </row>
    <row r="7894" spans="8:10" x14ac:dyDescent="0.3">
      <c r="H7894">
        <v>106.32</v>
      </c>
      <c r="I7894">
        <v>49.97</v>
      </c>
      <c r="J7894">
        <v>56.35</v>
      </c>
    </row>
    <row r="7895" spans="8:10" x14ac:dyDescent="0.3">
      <c r="H7895">
        <v>13.92</v>
      </c>
      <c r="I7895">
        <v>4.3499999999999996</v>
      </c>
      <c r="J7895">
        <v>9.57</v>
      </c>
    </row>
    <row r="7896" spans="8:10" x14ac:dyDescent="0.3">
      <c r="H7896">
        <v>82.4</v>
      </c>
      <c r="I7896">
        <v>40.380000000000003</v>
      </c>
      <c r="J7896">
        <v>42.02</v>
      </c>
    </row>
    <row r="7897" spans="8:10" x14ac:dyDescent="0.3">
      <c r="H7897">
        <v>6.24</v>
      </c>
      <c r="I7897">
        <v>3.06</v>
      </c>
      <c r="J7897">
        <v>3.18</v>
      </c>
    </row>
    <row r="7898" spans="8:10" x14ac:dyDescent="0.3">
      <c r="H7898">
        <v>447.84</v>
      </c>
      <c r="I7898">
        <v>219.44</v>
      </c>
      <c r="J7898">
        <v>228.4</v>
      </c>
    </row>
    <row r="7899" spans="8:10" x14ac:dyDescent="0.3">
      <c r="H7899">
        <v>272.05</v>
      </c>
      <c r="I7899">
        <v>30.61</v>
      </c>
      <c r="J7899">
        <v>241.44</v>
      </c>
    </row>
    <row r="7900" spans="8:10" x14ac:dyDescent="0.3">
      <c r="H7900">
        <v>1614.58</v>
      </c>
      <c r="I7900">
        <v>-1237.8499999999999</v>
      </c>
      <c r="J7900">
        <v>2852.43</v>
      </c>
    </row>
    <row r="7901" spans="8:10" x14ac:dyDescent="0.3">
      <c r="H7901">
        <v>24.32</v>
      </c>
      <c r="I7901">
        <v>9.1199999999999992</v>
      </c>
      <c r="J7901">
        <v>15.2</v>
      </c>
    </row>
    <row r="7902" spans="8:10" x14ac:dyDescent="0.3">
      <c r="H7902">
        <v>1.58</v>
      </c>
      <c r="I7902">
        <v>0.48</v>
      </c>
      <c r="J7902">
        <v>1.1000000000000001</v>
      </c>
    </row>
    <row r="7903" spans="8:10" x14ac:dyDescent="0.3">
      <c r="H7903">
        <v>31.98</v>
      </c>
      <c r="I7903">
        <v>0</v>
      </c>
      <c r="J7903">
        <v>31.98</v>
      </c>
    </row>
    <row r="7904" spans="8:10" x14ac:dyDescent="0.3">
      <c r="H7904">
        <v>14.76</v>
      </c>
      <c r="I7904">
        <v>4.8</v>
      </c>
      <c r="J7904">
        <v>9.9600000000000009</v>
      </c>
    </row>
    <row r="7905" spans="8:10" x14ac:dyDescent="0.3">
      <c r="H7905">
        <v>423.65</v>
      </c>
      <c r="I7905">
        <v>47.66</v>
      </c>
      <c r="J7905">
        <v>375.99</v>
      </c>
    </row>
    <row r="7906" spans="8:10" x14ac:dyDescent="0.3">
      <c r="H7906">
        <v>76.64</v>
      </c>
      <c r="I7906">
        <v>26.82</v>
      </c>
      <c r="J7906">
        <v>49.82</v>
      </c>
    </row>
    <row r="7907" spans="8:10" x14ac:dyDescent="0.3">
      <c r="H7907">
        <v>4.46</v>
      </c>
      <c r="I7907">
        <v>1.67</v>
      </c>
      <c r="J7907">
        <v>2.79</v>
      </c>
    </row>
    <row r="7908" spans="8:10" x14ac:dyDescent="0.3">
      <c r="H7908">
        <v>3.96</v>
      </c>
      <c r="I7908">
        <v>-6.93</v>
      </c>
      <c r="J7908">
        <v>10.89</v>
      </c>
    </row>
    <row r="7909" spans="8:10" x14ac:dyDescent="0.3">
      <c r="H7909">
        <v>715.64</v>
      </c>
      <c r="I7909">
        <v>178.91</v>
      </c>
      <c r="J7909">
        <v>536.73</v>
      </c>
    </row>
    <row r="7910" spans="8:10" x14ac:dyDescent="0.3">
      <c r="H7910">
        <v>268.7</v>
      </c>
      <c r="I7910">
        <v>6.72</v>
      </c>
      <c r="J7910">
        <v>261.98</v>
      </c>
    </row>
    <row r="7911" spans="8:10" x14ac:dyDescent="0.3">
      <c r="H7911">
        <v>21.92</v>
      </c>
      <c r="I7911">
        <v>5.92</v>
      </c>
      <c r="J7911">
        <v>16</v>
      </c>
    </row>
    <row r="7912" spans="8:10" x14ac:dyDescent="0.3">
      <c r="H7912">
        <v>48.72</v>
      </c>
      <c r="I7912">
        <v>7.31</v>
      </c>
      <c r="J7912">
        <v>41.41</v>
      </c>
    </row>
    <row r="7913" spans="8:10" x14ac:dyDescent="0.3">
      <c r="H7913">
        <v>205.67</v>
      </c>
      <c r="I7913">
        <v>-12.1</v>
      </c>
      <c r="J7913">
        <v>217.77</v>
      </c>
    </row>
    <row r="7914" spans="8:10" x14ac:dyDescent="0.3">
      <c r="H7914">
        <v>30.34</v>
      </c>
      <c r="I7914">
        <v>-31.86</v>
      </c>
      <c r="J7914">
        <v>62.2</v>
      </c>
    </row>
    <row r="7915" spans="8:10" x14ac:dyDescent="0.3">
      <c r="H7915">
        <v>25.7</v>
      </c>
      <c r="I7915">
        <v>1.93</v>
      </c>
      <c r="J7915">
        <v>23.77</v>
      </c>
    </row>
    <row r="7916" spans="8:10" x14ac:dyDescent="0.3">
      <c r="H7916">
        <v>3404.5</v>
      </c>
      <c r="I7916">
        <v>1668.2</v>
      </c>
      <c r="J7916">
        <v>1736.3</v>
      </c>
    </row>
    <row r="7917" spans="8:10" x14ac:dyDescent="0.3">
      <c r="H7917">
        <v>101.34</v>
      </c>
      <c r="I7917">
        <v>8.11</v>
      </c>
      <c r="J7917">
        <v>93.23</v>
      </c>
    </row>
    <row r="7918" spans="8:10" x14ac:dyDescent="0.3">
      <c r="H7918">
        <v>344.37</v>
      </c>
      <c r="I7918">
        <v>-93.47</v>
      </c>
      <c r="J7918">
        <v>437.84</v>
      </c>
    </row>
    <row r="7919" spans="8:10" x14ac:dyDescent="0.3">
      <c r="H7919">
        <v>30.38</v>
      </c>
      <c r="I7919">
        <v>3.8</v>
      </c>
      <c r="J7919">
        <v>26.58</v>
      </c>
    </row>
    <row r="7920" spans="8:10" x14ac:dyDescent="0.3">
      <c r="H7920">
        <v>22.85</v>
      </c>
      <c r="I7920">
        <v>7.43</v>
      </c>
      <c r="J7920">
        <v>15.42</v>
      </c>
    </row>
    <row r="7921" spans="8:10" x14ac:dyDescent="0.3">
      <c r="H7921">
        <v>38.619999999999997</v>
      </c>
      <c r="I7921">
        <v>10.81</v>
      </c>
      <c r="J7921">
        <v>27.81</v>
      </c>
    </row>
    <row r="7922" spans="8:10" x14ac:dyDescent="0.3">
      <c r="H7922">
        <v>59.98</v>
      </c>
      <c r="I7922">
        <v>10.8</v>
      </c>
      <c r="J7922">
        <v>49.18</v>
      </c>
    </row>
    <row r="7923" spans="8:10" x14ac:dyDescent="0.3">
      <c r="H7923">
        <v>174.3</v>
      </c>
      <c r="I7923">
        <v>81.92</v>
      </c>
      <c r="J7923">
        <v>92.38</v>
      </c>
    </row>
    <row r="7924" spans="8:10" x14ac:dyDescent="0.3">
      <c r="H7924">
        <v>383.96</v>
      </c>
      <c r="I7924">
        <v>38.4</v>
      </c>
      <c r="J7924">
        <v>345.56</v>
      </c>
    </row>
    <row r="7925" spans="8:10" x14ac:dyDescent="0.3">
      <c r="H7925">
        <v>15.57</v>
      </c>
      <c r="I7925">
        <v>-11.42</v>
      </c>
      <c r="J7925">
        <v>26.99</v>
      </c>
    </row>
    <row r="7926" spans="8:10" x14ac:dyDescent="0.3">
      <c r="H7926">
        <v>22.32</v>
      </c>
      <c r="I7926">
        <v>10.71</v>
      </c>
      <c r="J7926">
        <v>11.61</v>
      </c>
    </row>
    <row r="7927" spans="8:10" x14ac:dyDescent="0.3">
      <c r="H7927">
        <v>103.6</v>
      </c>
      <c r="I7927">
        <v>51.8</v>
      </c>
      <c r="J7927">
        <v>51.8</v>
      </c>
    </row>
    <row r="7928" spans="8:10" x14ac:dyDescent="0.3">
      <c r="H7928">
        <v>2.97</v>
      </c>
      <c r="I7928">
        <v>1.34</v>
      </c>
      <c r="J7928">
        <v>1.63</v>
      </c>
    </row>
    <row r="7929" spans="8:10" x14ac:dyDescent="0.3">
      <c r="H7929">
        <v>569.99</v>
      </c>
      <c r="I7929">
        <v>171</v>
      </c>
      <c r="J7929">
        <v>398.99</v>
      </c>
    </row>
    <row r="7930" spans="8:10" x14ac:dyDescent="0.3">
      <c r="H7930">
        <v>50.97</v>
      </c>
      <c r="I7930">
        <v>9.17</v>
      </c>
      <c r="J7930">
        <v>41.8</v>
      </c>
    </row>
    <row r="7931" spans="8:10" x14ac:dyDescent="0.3">
      <c r="H7931">
        <v>298.12</v>
      </c>
      <c r="I7931">
        <v>-4.26</v>
      </c>
      <c r="J7931">
        <v>302.38</v>
      </c>
    </row>
    <row r="7932" spans="8:10" x14ac:dyDescent="0.3">
      <c r="H7932">
        <v>59.52</v>
      </c>
      <c r="I7932">
        <v>17.86</v>
      </c>
      <c r="J7932">
        <v>41.66</v>
      </c>
    </row>
    <row r="7933" spans="8:10" x14ac:dyDescent="0.3">
      <c r="H7933">
        <v>230.28</v>
      </c>
      <c r="I7933">
        <v>23.03</v>
      </c>
      <c r="J7933">
        <v>207.25</v>
      </c>
    </row>
    <row r="7934" spans="8:10" x14ac:dyDescent="0.3">
      <c r="H7934">
        <v>105.52</v>
      </c>
      <c r="I7934">
        <v>34.29</v>
      </c>
      <c r="J7934">
        <v>71.23</v>
      </c>
    </row>
    <row r="7935" spans="8:10" x14ac:dyDescent="0.3">
      <c r="H7935">
        <v>23.36</v>
      </c>
      <c r="I7935">
        <v>11.68</v>
      </c>
      <c r="J7935">
        <v>11.68</v>
      </c>
    </row>
    <row r="7936" spans="8:10" x14ac:dyDescent="0.3">
      <c r="H7936">
        <v>71.98</v>
      </c>
      <c r="I7936">
        <v>9</v>
      </c>
      <c r="J7936">
        <v>62.98</v>
      </c>
    </row>
    <row r="7937" spans="8:10" x14ac:dyDescent="0.3">
      <c r="H7937">
        <v>8.56</v>
      </c>
      <c r="I7937">
        <v>3.85</v>
      </c>
      <c r="J7937">
        <v>4.71</v>
      </c>
    </row>
    <row r="7938" spans="8:10" x14ac:dyDescent="0.3">
      <c r="H7938">
        <v>13.92</v>
      </c>
      <c r="I7938">
        <v>4.87</v>
      </c>
      <c r="J7938">
        <v>9.0500000000000007</v>
      </c>
    </row>
    <row r="7939" spans="8:10" x14ac:dyDescent="0.3">
      <c r="H7939">
        <v>2518.29</v>
      </c>
      <c r="I7939">
        <v>654.76</v>
      </c>
      <c r="J7939">
        <v>1863.53</v>
      </c>
    </row>
    <row r="7940" spans="8:10" x14ac:dyDescent="0.3">
      <c r="H7940">
        <v>540.57000000000005</v>
      </c>
      <c r="I7940">
        <v>140.55000000000001</v>
      </c>
      <c r="J7940">
        <v>400.02</v>
      </c>
    </row>
    <row r="7941" spans="8:10" x14ac:dyDescent="0.3">
      <c r="H7941">
        <v>221.06</v>
      </c>
      <c r="I7941">
        <v>77.37</v>
      </c>
      <c r="J7941">
        <v>143.69</v>
      </c>
    </row>
    <row r="7942" spans="8:10" x14ac:dyDescent="0.3">
      <c r="H7942">
        <v>81.42</v>
      </c>
      <c r="I7942">
        <v>-9.16</v>
      </c>
      <c r="J7942">
        <v>90.58</v>
      </c>
    </row>
    <row r="7943" spans="8:10" x14ac:dyDescent="0.3">
      <c r="H7943">
        <v>134.80000000000001</v>
      </c>
      <c r="I7943">
        <v>35.049999999999997</v>
      </c>
      <c r="J7943">
        <v>99.75</v>
      </c>
    </row>
    <row r="7944" spans="8:10" x14ac:dyDescent="0.3">
      <c r="H7944">
        <v>39.58</v>
      </c>
      <c r="I7944">
        <v>-59.37</v>
      </c>
      <c r="J7944">
        <v>98.95</v>
      </c>
    </row>
    <row r="7945" spans="8:10" x14ac:dyDescent="0.3">
      <c r="H7945">
        <v>44.69</v>
      </c>
      <c r="I7945">
        <v>5.03</v>
      </c>
      <c r="J7945">
        <v>39.659999999999997</v>
      </c>
    </row>
    <row r="7946" spans="8:10" x14ac:dyDescent="0.3">
      <c r="H7946">
        <v>31.74</v>
      </c>
      <c r="I7946">
        <v>2.38</v>
      </c>
      <c r="J7946">
        <v>29.36</v>
      </c>
    </row>
    <row r="7947" spans="8:10" x14ac:dyDescent="0.3">
      <c r="H7947">
        <v>40.98</v>
      </c>
      <c r="I7947">
        <v>-65.569999999999993</v>
      </c>
      <c r="J7947">
        <v>106.55</v>
      </c>
    </row>
    <row r="7948" spans="8:10" x14ac:dyDescent="0.3">
      <c r="H7948">
        <v>3.17</v>
      </c>
      <c r="I7948">
        <v>-5.07</v>
      </c>
      <c r="J7948">
        <v>8.24</v>
      </c>
    </row>
    <row r="7949" spans="8:10" x14ac:dyDescent="0.3">
      <c r="H7949">
        <v>18.84</v>
      </c>
      <c r="I7949">
        <v>-3.53</v>
      </c>
      <c r="J7949">
        <v>22.37</v>
      </c>
    </row>
    <row r="7950" spans="8:10" x14ac:dyDescent="0.3">
      <c r="H7950">
        <v>362.25</v>
      </c>
      <c r="I7950">
        <v>0</v>
      </c>
      <c r="J7950">
        <v>362.25</v>
      </c>
    </row>
    <row r="7951" spans="8:10" x14ac:dyDescent="0.3">
      <c r="H7951">
        <v>63.55</v>
      </c>
      <c r="I7951">
        <v>-34.950000000000003</v>
      </c>
      <c r="J7951">
        <v>98.5</v>
      </c>
    </row>
    <row r="7952" spans="8:10" x14ac:dyDescent="0.3">
      <c r="H7952">
        <v>129.55000000000001</v>
      </c>
      <c r="I7952">
        <v>-22.67</v>
      </c>
      <c r="J7952">
        <v>152.22</v>
      </c>
    </row>
    <row r="7953" spans="8:10" x14ac:dyDescent="0.3">
      <c r="H7953">
        <v>5.98</v>
      </c>
      <c r="I7953">
        <v>2.2400000000000002</v>
      </c>
      <c r="J7953">
        <v>3.74</v>
      </c>
    </row>
    <row r="7954" spans="8:10" x14ac:dyDescent="0.3">
      <c r="H7954">
        <v>861.76</v>
      </c>
      <c r="I7954">
        <v>249.91</v>
      </c>
      <c r="J7954">
        <v>611.85</v>
      </c>
    </row>
    <row r="7955" spans="8:10" x14ac:dyDescent="0.3">
      <c r="H7955">
        <v>66.959999999999994</v>
      </c>
      <c r="I7955">
        <v>2.68</v>
      </c>
      <c r="J7955">
        <v>64.28</v>
      </c>
    </row>
    <row r="7956" spans="8:10" x14ac:dyDescent="0.3">
      <c r="H7956">
        <v>6.24</v>
      </c>
      <c r="I7956">
        <v>3.06</v>
      </c>
      <c r="J7956">
        <v>3.18</v>
      </c>
    </row>
    <row r="7957" spans="8:10" x14ac:dyDescent="0.3">
      <c r="H7957">
        <v>435.17</v>
      </c>
      <c r="I7957">
        <v>-59.84</v>
      </c>
      <c r="J7957">
        <v>495.01</v>
      </c>
    </row>
    <row r="7958" spans="8:10" x14ac:dyDescent="0.3">
      <c r="H7958">
        <v>14.9</v>
      </c>
      <c r="I7958">
        <v>6.85</v>
      </c>
      <c r="J7958">
        <v>8.0500000000000007</v>
      </c>
    </row>
    <row r="7959" spans="8:10" x14ac:dyDescent="0.3">
      <c r="H7959">
        <v>15.8</v>
      </c>
      <c r="I7959">
        <v>4.1100000000000003</v>
      </c>
      <c r="J7959">
        <v>11.69</v>
      </c>
    </row>
    <row r="7960" spans="8:10" x14ac:dyDescent="0.3">
      <c r="H7960">
        <v>72.900000000000006</v>
      </c>
      <c r="I7960">
        <v>26.97</v>
      </c>
      <c r="J7960">
        <v>45.93</v>
      </c>
    </row>
    <row r="7961" spans="8:10" x14ac:dyDescent="0.3">
      <c r="H7961">
        <v>206.35</v>
      </c>
      <c r="I7961">
        <v>5.16</v>
      </c>
      <c r="J7961">
        <v>201.19</v>
      </c>
    </row>
    <row r="7962" spans="8:10" x14ac:dyDescent="0.3">
      <c r="H7962">
        <v>7.99</v>
      </c>
      <c r="I7962">
        <v>2.7</v>
      </c>
      <c r="J7962">
        <v>5.29</v>
      </c>
    </row>
    <row r="7963" spans="8:10" x14ac:dyDescent="0.3">
      <c r="H7963">
        <v>81.36</v>
      </c>
      <c r="I7963">
        <v>-19.32</v>
      </c>
      <c r="J7963">
        <v>100.68</v>
      </c>
    </row>
    <row r="7964" spans="8:10" x14ac:dyDescent="0.3">
      <c r="H7964">
        <v>20.23</v>
      </c>
      <c r="I7964">
        <v>-16.190000000000001</v>
      </c>
      <c r="J7964">
        <v>36.42</v>
      </c>
    </row>
    <row r="7965" spans="8:10" x14ac:dyDescent="0.3">
      <c r="H7965">
        <v>389.06</v>
      </c>
      <c r="I7965">
        <v>48.63</v>
      </c>
      <c r="J7965">
        <v>340.43</v>
      </c>
    </row>
    <row r="7966" spans="8:10" x14ac:dyDescent="0.3">
      <c r="H7966">
        <v>20.74</v>
      </c>
      <c r="I7966">
        <v>7.26</v>
      </c>
      <c r="J7966">
        <v>13.48</v>
      </c>
    </row>
    <row r="7967" spans="8:10" x14ac:dyDescent="0.3">
      <c r="H7967">
        <v>41.47</v>
      </c>
      <c r="I7967">
        <v>14.52</v>
      </c>
      <c r="J7967">
        <v>26.95</v>
      </c>
    </row>
    <row r="7968" spans="8:10" x14ac:dyDescent="0.3">
      <c r="H7968">
        <v>33.36</v>
      </c>
      <c r="I7968">
        <v>16.68</v>
      </c>
      <c r="J7968">
        <v>16.68</v>
      </c>
    </row>
    <row r="7969" spans="8:10" x14ac:dyDescent="0.3">
      <c r="H7969">
        <v>90.88</v>
      </c>
      <c r="I7969">
        <v>-190.85</v>
      </c>
      <c r="J7969">
        <v>281.73</v>
      </c>
    </row>
    <row r="7970" spans="8:10" x14ac:dyDescent="0.3">
      <c r="H7970">
        <v>15.99</v>
      </c>
      <c r="I7970">
        <v>-3</v>
      </c>
      <c r="J7970">
        <v>18.989999999999998</v>
      </c>
    </row>
    <row r="7971" spans="8:10" x14ac:dyDescent="0.3">
      <c r="H7971">
        <v>120.78</v>
      </c>
      <c r="I7971">
        <v>13.59</v>
      </c>
      <c r="J7971">
        <v>107.19</v>
      </c>
    </row>
    <row r="7972" spans="8:10" x14ac:dyDescent="0.3">
      <c r="H7972">
        <v>519.79</v>
      </c>
      <c r="I7972">
        <v>-112.62</v>
      </c>
      <c r="J7972">
        <v>632.41</v>
      </c>
    </row>
    <row r="7973" spans="8:10" x14ac:dyDescent="0.3">
      <c r="H7973">
        <v>31.18</v>
      </c>
      <c r="I7973">
        <v>-5.46</v>
      </c>
      <c r="J7973">
        <v>36.64</v>
      </c>
    </row>
    <row r="7974" spans="8:10" x14ac:dyDescent="0.3">
      <c r="H7974">
        <v>10.37</v>
      </c>
      <c r="I7974">
        <v>3.63</v>
      </c>
      <c r="J7974">
        <v>6.74</v>
      </c>
    </row>
    <row r="7975" spans="8:10" x14ac:dyDescent="0.3">
      <c r="H7975">
        <v>2.72</v>
      </c>
      <c r="I7975">
        <v>-1.91</v>
      </c>
      <c r="J7975">
        <v>4.63</v>
      </c>
    </row>
    <row r="7976" spans="8:10" x14ac:dyDescent="0.3">
      <c r="H7976">
        <v>254.35</v>
      </c>
      <c r="I7976">
        <v>0</v>
      </c>
      <c r="J7976">
        <v>254.35</v>
      </c>
    </row>
    <row r="7977" spans="8:10" x14ac:dyDescent="0.3">
      <c r="H7977">
        <v>3.76</v>
      </c>
      <c r="I7977">
        <v>-2.76</v>
      </c>
      <c r="J7977">
        <v>6.52</v>
      </c>
    </row>
    <row r="7978" spans="8:10" x14ac:dyDescent="0.3">
      <c r="H7978">
        <v>10.27</v>
      </c>
      <c r="I7978">
        <v>3.21</v>
      </c>
      <c r="J7978">
        <v>7.06</v>
      </c>
    </row>
    <row r="7979" spans="8:10" x14ac:dyDescent="0.3">
      <c r="H7979">
        <v>659.97</v>
      </c>
      <c r="I7979">
        <v>197.99</v>
      </c>
      <c r="J7979">
        <v>461.98</v>
      </c>
    </row>
    <row r="7980" spans="8:10" x14ac:dyDescent="0.3">
      <c r="H7980">
        <v>113.73</v>
      </c>
      <c r="I7980">
        <v>32.979999999999997</v>
      </c>
      <c r="J7980">
        <v>80.75</v>
      </c>
    </row>
    <row r="7981" spans="8:10" x14ac:dyDescent="0.3">
      <c r="H7981">
        <v>5.0999999999999996</v>
      </c>
      <c r="I7981">
        <v>1.66</v>
      </c>
      <c r="J7981">
        <v>3.44</v>
      </c>
    </row>
    <row r="7982" spans="8:10" x14ac:dyDescent="0.3">
      <c r="H7982">
        <v>16.45</v>
      </c>
      <c r="I7982">
        <v>5.55</v>
      </c>
      <c r="J7982">
        <v>10.9</v>
      </c>
    </row>
    <row r="7983" spans="8:10" x14ac:dyDescent="0.3">
      <c r="H7983">
        <v>81.92</v>
      </c>
      <c r="I7983">
        <v>22.12</v>
      </c>
      <c r="J7983">
        <v>59.8</v>
      </c>
    </row>
    <row r="7984" spans="8:10" x14ac:dyDescent="0.3">
      <c r="H7984">
        <v>254.9</v>
      </c>
      <c r="I7984">
        <v>76.47</v>
      </c>
      <c r="J7984">
        <v>178.43</v>
      </c>
    </row>
    <row r="7985" spans="8:10" x14ac:dyDescent="0.3">
      <c r="H7985">
        <v>15.12</v>
      </c>
      <c r="I7985">
        <v>4.91</v>
      </c>
      <c r="J7985">
        <v>10.210000000000001</v>
      </c>
    </row>
    <row r="7986" spans="8:10" x14ac:dyDescent="0.3">
      <c r="H7986">
        <v>7.87</v>
      </c>
      <c r="I7986">
        <v>0.89</v>
      </c>
      <c r="J7986">
        <v>6.98</v>
      </c>
    </row>
    <row r="7987" spans="8:10" x14ac:dyDescent="0.3">
      <c r="H7987">
        <v>8.32</v>
      </c>
      <c r="I7987">
        <v>2.81</v>
      </c>
      <c r="J7987">
        <v>5.51</v>
      </c>
    </row>
    <row r="7988" spans="8:10" x14ac:dyDescent="0.3">
      <c r="H7988">
        <v>89.95</v>
      </c>
      <c r="I7988">
        <v>43.18</v>
      </c>
      <c r="J7988">
        <v>46.77</v>
      </c>
    </row>
    <row r="7989" spans="8:10" x14ac:dyDescent="0.3">
      <c r="H7989">
        <v>25.2</v>
      </c>
      <c r="I7989">
        <v>11.59</v>
      </c>
      <c r="J7989">
        <v>13.61</v>
      </c>
    </row>
    <row r="7990" spans="8:10" x14ac:dyDescent="0.3">
      <c r="H7990">
        <v>37.590000000000003</v>
      </c>
      <c r="I7990">
        <v>17.670000000000002</v>
      </c>
      <c r="J7990">
        <v>19.920000000000002</v>
      </c>
    </row>
    <row r="7991" spans="8:10" x14ac:dyDescent="0.3">
      <c r="H7991">
        <v>14.97</v>
      </c>
      <c r="I7991">
        <v>4.1900000000000004</v>
      </c>
      <c r="J7991">
        <v>10.78</v>
      </c>
    </row>
    <row r="7992" spans="8:10" x14ac:dyDescent="0.3">
      <c r="H7992">
        <v>1.98</v>
      </c>
      <c r="I7992">
        <v>0.89</v>
      </c>
      <c r="J7992">
        <v>1.0900000000000001</v>
      </c>
    </row>
    <row r="7993" spans="8:10" x14ac:dyDescent="0.3">
      <c r="H7993">
        <v>39.94</v>
      </c>
      <c r="I7993">
        <v>-26.62</v>
      </c>
      <c r="J7993">
        <v>66.56</v>
      </c>
    </row>
    <row r="7994" spans="8:10" x14ac:dyDescent="0.3">
      <c r="H7994">
        <v>18.46</v>
      </c>
      <c r="I7994">
        <v>2.31</v>
      </c>
      <c r="J7994">
        <v>16.149999999999999</v>
      </c>
    </row>
    <row r="7995" spans="8:10" x14ac:dyDescent="0.3">
      <c r="H7995">
        <v>4.9000000000000004</v>
      </c>
      <c r="I7995">
        <v>-3.43</v>
      </c>
      <c r="J7995">
        <v>8.33</v>
      </c>
    </row>
    <row r="7996" spans="8:10" x14ac:dyDescent="0.3">
      <c r="H7996">
        <v>145.76</v>
      </c>
      <c r="I7996">
        <v>-247.8</v>
      </c>
      <c r="J7996">
        <v>393.56</v>
      </c>
    </row>
    <row r="7997" spans="8:10" x14ac:dyDescent="0.3">
      <c r="H7997">
        <v>9.61</v>
      </c>
      <c r="I7997">
        <v>-7.37</v>
      </c>
      <c r="J7997">
        <v>16.98</v>
      </c>
    </row>
    <row r="7998" spans="8:10" x14ac:dyDescent="0.3">
      <c r="H7998">
        <v>199.75</v>
      </c>
      <c r="I7998">
        <v>87.89</v>
      </c>
      <c r="J7998">
        <v>111.86</v>
      </c>
    </row>
    <row r="7999" spans="8:10" x14ac:dyDescent="0.3">
      <c r="H7999">
        <v>1673.18</v>
      </c>
      <c r="I7999">
        <v>20.91</v>
      </c>
      <c r="J7999">
        <v>1652.27</v>
      </c>
    </row>
    <row r="8000" spans="8:10" x14ac:dyDescent="0.3">
      <c r="H8000">
        <v>12.18</v>
      </c>
      <c r="I8000">
        <v>3.9</v>
      </c>
      <c r="J8000">
        <v>8.2799999999999994</v>
      </c>
    </row>
    <row r="8001" spans="8:10" x14ac:dyDescent="0.3">
      <c r="H8001">
        <v>57.68</v>
      </c>
      <c r="I8001">
        <v>19.03</v>
      </c>
      <c r="J8001">
        <v>38.65</v>
      </c>
    </row>
    <row r="8002" spans="8:10" x14ac:dyDescent="0.3">
      <c r="H8002">
        <v>263.95999999999998</v>
      </c>
      <c r="I8002">
        <v>76.55</v>
      </c>
      <c r="J8002">
        <v>187.41</v>
      </c>
    </row>
    <row r="8003" spans="8:10" x14ac:dyDescent="0.3">
      <c r="H8003">
        <v>299.94</v>
      </c>
      <c r="I8003">
        <v>128.97</v>
      </c>
      <c r="J8003">
        <v>170.97</v>
      </c>
    </row>
    <row r="8004" spans="8:10" x14ac:dyDescent="0.3">
      <c r="H8004">
        <v>25.76</v>
      </c>
      <c r="I8004">
        <v>0.52</v>
      </c>
      <c r="J8004">
        <v>25.24</v>
      </c>
    </row>
    <row r="8005" spans="8:10" x14ac:dyDescent="0.3">
      <c r="H8005">
        <v>271.89999999999998</v>
      </c>
      <c r="I8005">
        <v>78.849999999999994</v>
      </c>
      <c r="J8005">
        <v>193.05</v>
      </c>
    </row>
    <row r="8006" spans="8:10" x14ac:dyDescent="0.3">
      <c r="H8006">
        <v>45.84</v>
      </c>
      <c r="I8006">
        <v>15.59</v>
      </c>
      <c r="J8006">
        <v>30.25</v>
      </c>
    </row>
    <row r="8007" spans="8:10" x14ac:dyDescent="0.3">
      <c r="H8007">
        <v>9.82</v>
      </c>
      <c r="I8007">
        <v>3.24</v>
      </c>
      <c r="J8007">
        <v>6.58</v>
      </c>
    </row>
    <row r="8008" spans="8:10" x14ac:dyDescent="0.3">
      <c r="H8008">
        <v>93.36</v>
      </c>
      <c r="I8008">
        <v>0.93</v>
      </c>
      <c r="J8008">
        <v>92.43</v>
      </c>
    </row>
    <row r="8009" spans="8:10" x14ac:dyDescent="0.3">
      <c r="H8009">
        <v>541.24</v>
      </c>
      <c r="I8009">
        <v>5.41</v>
      </c>
      <c r="J8009">
        <v>535.83000000000004</v>
      </c>
    </row>
    <row r="8010" spans="8:10" x14ac:dyDescent="0.3">
      <c r="H8010">
        <v>106.32</v>
      </c>
      <c r="I8010">
        <v>49.97</v>
      </c>
      <c r="J8010">
        <v>56.35</v>
      </c>
    </row>
    <row r="8011" spans="8:10" x14ac:dyDescent="0.3">
      <c r="H8011">
        <v>1323.9</v>
      </c>
      <c r="I8011">
        <v>383.93</v>
      </c>
      <c r="J8011">
        <v>939.97</v>
      </c>
    </row>
    <row r="8012" spans="8:10" x14ac:dyDescent="0.3">
      <c r="H8012">
        <v>126.62</v>
      </c>
      <c r="I8012">
        <v>41.15</v>
      </c>
      <c r="J8012">
        <v>85.47</v>
      </c>
    </row>
    <row r="8013" spans="8:10" x14ac:dyDescent="0.3">
      <c r="H8013">
        <v>125.94</v>
      </c>
      <c r="I8013">
        <v>15.74</v>
      </c>
      <c r="J8013">
        <v>110.2</v>
      </c>
    </row>
    <row r="8014" spans="8:10" x14ac:dyDescent="0.3">
      <c r="H8014">
        <v>663.92</v>
      </c>
      <c r="I8014">
        <v>207.47</v>
      </c>
      <c r="J8014">
        <v>456.45</v>
      </c>
    </row>
    <row r="8015" spans="8:10" x14ac:dyDescent="0.3">
      <c r="H8015">
        <v>120</v>
      </c>
      <c r="I8015">
        <v>13.2</v>
      </c>
      <c r="J8015">
        <v>106.8</v>
      </c>
    </row>
    <row r="8016" spans="8:10" x14ac:dyDescent="0.3">
      <c r="H8016">
        <v>3.29</v>
      </c>
      <c r="I8016">
        <v>1.48</v>
      </c>
      <c r="J8016">
        <v>1.81</v>
      </c>
    </row>
    <row r="8017" spans="8:10" x14ac:dyDescent="0.3">
      <c r="H8017">
        <v>18.84</v>
      </c>
      <c r="I8017">
        <v>6.03</v>
      </c>
      <c r="J8017">
        <v>12.81</v>
      </c>
    </row>
    <row r="8018" spans="8:10" x14ac:dyDescent="0.3">
      <c r="H8018">
        <v>60.67</v>
      </c>
      <c r="I8018">
        <v>12.89</v>
      </c>
      <c r="J8018">
        <v>47.78</v>
      </c>
    </row>
    <row r="8019" spans="8:10" x14ac:dyDescent="0.3">
      <c r="H8019">
        <v>30.82</v>
      </c>
      <c r="I8019">
        <v>2.7</v>
      </c>
      <c r="J8019">
        <v>28.12</v>
      </c>
    </row>
    <row r="8020" spans="8:10" x14ac:dyDescent="0.3">
      <c r="H8020">
        <v>52.79</v>
      </c>
      <c r="I8020">
        <v>4.62</v>
      </c>
      <c r="J8020">
        <v>48.17</v>
      </c>
    </row>
    <row r="8021" spans="8:10" x14ac:dyDescent="0.3">
      <c r="H8021">
        <v>83.9</v>
      </c>
      <c r="I8021">
        <v>20.98</v>
      </c>
      <c r="J8021">
        <v>62.92</v>
      </c>
    </row>
    <row r="8022" spans="8:10" x14ac:dyDescent="0.3">
      <c r="H8022">
        <v>11.76</v>
      </c>
      <c r="I8022">
        <v>5.76</v>
      </c>
      <c r="J8022">
        <v>6</v>
      </c>
    </row>
    <row r="8023" spans="8:10" x14ac:dyDescent="0.3">
      <c r="H8023">
        <v>4.99</v>
      </c>
      <c r="I8023">
        <v>-12.98</v>
      </c>
      <c r="J8023">
        <v>17.97</v>
      </c>
    </row>
    <row r="8024" spans="8:10" x14ac:dyDescent="0.3">
      <c r="H8024">
        <v>87.92</v>
      </c>
      <c r="I8024">
        <v>29.67</v>
      </c>
      <c r="J8024">
        <v>58.25</v>
      </c>
    </row>
    <row r="8025" spans="8:10" x14ac:dyDescent="0.3">
      <c r="H8025">
        <v>657.93</v>
      </c>
      <c r="I8025">
        <v>-93.99</v>
      </c>
      <c r="J8025">
        <v>751.92</v>
      </c>
    </row>
    <row r="8026" spans="8:10" x14ac:dyDescent="0.3">
      <c r="H8026">
        <v>1.04</v>
      </c>
      <c r="I8026">
        <v>-1.83</v>
      </c>
      <c r="J8026">
        <v>2.87</v>
      </c>
    </row>
    <row r="8027" spans="8:10" x14ac:dyDescent="0.3">
      <c r="H8027">
        <v>210.68</v>
      </c>
      <c r="I8027">
        <v>50.56</v>
      </c>
      <c r="J8027">
        <v>160.12</v>
      </c>
    </row>
    <row r="8028" spans="8:10" x14ac:dyDescent="0.3">
      <c r="H8028">
        <v>78.8</v>
      </c>
      <c r="I8028">
        <v>1.58</v>
      </c>
      <c r="J8028">
        <v>77.22</v>
      </c>
    </row>
    <row r="8029" spans="8:10" x14ac:dyDescent="0.3">
      <c r="H8029">
        <v>19.989999999999998</v>
      </c>
      <c r="I8029">
        <v>6.8</v>
      </c>
      <c r="J8029">
        <v>13.19</v>
      </c>
    </row>
    <row r="8030" spans="8:10" x14ac:dyDescent="0.3">
      <c r="H8030">
        <v>772.68</v>
      </c>
      <c r="I8030">
        <v>108.18</v>
      </c>
      <c r="J8030">
        <v>664.5</v>
      </c>
    </row>
    <row r="8031" spans="8:10" x14ac:dyDescent="0.3">
      <c r="H8031">
        <v>106.08</v>
      </c>
      <c r="I8031">
        <v>-9.2799999999999994</v>
      </c>
      <c r="J8031">
        <v>115.36</v>
      </c>
    </row>
    <row r="8032" spans="8:10" x14ac:dyDescent="0.3">
      <c r="H8032">
        <v>23.08</v>
      </c>
      <c r="I8032">
        <v>-10.96</v>
      </c>
      <c r="J8032">
        <v>34.04</v>
      </c>
    </row>
    <row r="8033" spans="8:10" x14ac:dyDescent="0.3">
      <c r="H8033">
        <v>25.92</v>
      </c>
      <c r="I8033">
        <v>9.07</v>
      </c>
      <c r="J8033">
        <v>16.850000000000001</v>
      </c>
    </row>
    <row r="8034" spans="8:10" x14ac:dyDescent="0.3">
      <c r="H8034">
        <v>47.95</v>
      </c>
      <c r="I8034">
        <v>16.18</v>
      </c>
      <c r="J8034">
        <v>31.77</v>
      </c>
    </row>
    <row r="8035" spans="8:10" x14ac:dyDescent="0.3">
      <c r="H8035">
        <v>0.98</v>
      </c>
      <c r="I8035">
        <v>-1.48</v>
      </c>
      <c r="J8035">
        <v>2.46</v>
      </c>
    </row>
    <row r="8036" spans="8:10" x14ac:dyDescent="0.3">
      <c r="H8036">
        <v>75.38</v>
      </c>
      <c r="I8036">
        <v>-20.73</v>
      </c>
      <c r="J8036">
        <v>96.11</v>
      </c>
    </row>
    <row r="8037" spans="8:10" x14ac:dyDescent="0.3">
      <c r="H8037">
        <v>4.6100000000000003</v>
      </c>
      <c r="I8037">
        <v>1.67</v>
      </c>
      <c r="J8037">
        <v>2.94</v>
      </c>
    </row>
    <row r="8038" spans="8:10" x14ac:dyDescent="0.3">
      <c r="H8038">
        <v>37.68</v>
      </c>
      <c r="I8038">
        <v>16.96</v>
      </c>
      <c r="J8038">
        <v>20.72</v>
      </c>
    </row>
    <row r="8039" spans="8:10" x14ac:dyDescent="0.3">
      <c r="H8039">
        <v>41.91</v>
      </c>
      <c r="I8039">
        <v>10.9</v>
      </c>
      <c r="J8039">
        <v>31.01</v>
      </c>
    </row>
    <row r="8040" spans="8:10" x14ac:dyDescent="0.3">
      <c r="H8040">
        <v>436</v>
      </c>
      <c r="I8040">
        <v>5.13</v>
      </c>
      <c r="J8040">
        <v>430.87</v>
      </c>
    </row>
    <row r="8041" spans="8:10" x14ac:dyDescent="0.3">
      <c r="H8041">
        <v>388.7</v>
      </c>
      <c r="I8041">
        <v>38.869999999999997</v>
      </c>
      <c r="J8041">
        <v>349.83</v>
      </c>
    </row>
    <row r="8042" spans="8:10" x14ac:dyDescent="0.3">
      <c r="H8042">
        <v>572.58000000000004</v>
      </c>
      <c r="I8042">
        <v>34.35</v>
      </c>
      <c r="J8042">
        <v>538.23</v>
      </c>
    </row>
    <row r="8043" spans="8:10" x14ac:dyDescent="0.3">
      <c r="H8043">
        <v>33.18</v>
      </c>
      <c r="I8043">
        <v>11.61</v>
      </c>
      <c r="J8043">
        <v>21.57</v>
      </c>
    </row>
    <row r="8044" spans="8:10" x14ac:dyDescent="0.3">
      <c r="H8044">
        <v>63.88</v>
      </c>
      <c r="I8044">
        <v>24.91</v>
      </c>
      <c r="J8044">
        <v>38.97</v>
      </c>
    </row>
    <row r="8045" spans="8:10" x14ac:dyDescent="0.3">
      <c r="H8045">
        <v>26.72</v>
      </c>
      <c r="I8045">
        <v>11.76</v>
      </c>
      <c r="J8045">
        <v>14.96</v>
      </c>
    </row>
    <row r="8046" spans="8:10" x14ac:dyDescent="0.3">
      <c r="H8046">
        <v>295.06</v>
      </c>
      <c r="I8046">
        <v>106.96</v>
      </c>
      <c r="J8046">
        <v>188.1</v>
      </c>
    </row>
    <row r="8047" spans="8:10" x14ac:dyDescent="0.3">
      <c r="H8047">
        <v>393.25</v>
      </c>
      <c r="I8047">
        <v>129.77000000000001</v>
      </c>
      <c r="J8047">
        <v>263.48</v>
      </c>
    </row>
    <row r="8048" spans="8:10" x14ac:dyDescent="0.3">
      <c r="H8048">
        <v>2.21</v>
      </c>
      <c r="I8048">
        <v>-1.48</v>
      </c>
      <c r="J8048">
        <v>3.69</v>
      </c>
    </row>
    <row r="8049" spans="8:10" x14ac:dyDescent="0.3">
      <c r="H8049">
        <v>16.27</v>
      </c>
      <c r="I8049">
        <v>5.29</v>
      </c>
      <c r="J8049">
        <v>10.98</v>
      </c>
    </row>
    <row r="8050" spans="8:10" x14ac:dyDescent="0.3">
      <c r="H8050">
        <v>706.86</v>
      </c>
      <c r="I8050">
        <v>197.92</v>
      </c>
      <c r="J8050">
        <v>508.94</v>
      </c>
    </row>
    <row r="8051" spans="8:10" x14ac:dyDescent="0.3">
      <c r="H8051">
        <v>5.97</v>
      </c>
      <c r="I8051">
        <v>-4.58</v>
      </c>
      <c r="J8051">
        <v>10.55</v>
      </c>
    </row>
    <row r="8052" spans="8:10" x14ac:dyDescent="0.3">
      <c r="H8052">
        <v>21.18</v>
      </c>
      <c r="I8052">
        <v>4.7699999999999996</v>
      </c>
      <c r="J8052">
        <v>16.41</v>
      </c>
    </row>
    <row r="8053" spans="8:10" x14ac:dyDescent="0.3">
      <c r="H8053">
        <v>41.38</v>
      </c>
      <c r="I8053">
        <v>3.1</v>
      </c>
      <c r="J8053">
        <v>38.28</v>
      </c>
    </row>
    <row r="8054" spans="8:10" x14ac:dyDescent="0.3">
      <c r="H8054">
        <v>17.940000000000001</v>
      </c>
      <c r="I8054">
        <v>4.49</v>
      </c>
      <c r="J8054">
        <v>13.45</v>
      </c>
    </row>
    <row r="8055" spans="8:10" x14ac:dyDescent="0.3">
      <c r="H8055">
        <v>2.65</v>
      </c>
      <c r="I8055">
        <v>-1.86</v>
      </c>
      <c r="J8055">
        <v>4.51</v>
      </c>
    </row>
    <row r="8056" spans="8:10" x14ac:dyDescent="0.3">
      <c r="H8056">
        <v>892.35</v>
      </c>
      <c r="I8056">
        <v>267.7</v>
      </c>
      <c r="J8056">
        <v>624.65</v>
      </c>
    </row>
    <row r="8057" spans="8:10" x14ac:dyDescent="0.3">
      <c r="H8057">
        <v>307.67</v>
      </c>
      <c r="I8057">
        <v>28.96</v>
      </c>
      <c r="J8057">
        <v>278.70999999999998</v>
      </c>
    </row>
    <row r="8058" spans="8:10" x14ac:dyDescent="0.3">
      <c r="H8058">
        <v>728.82</v>
      </c>
      <c r="I8058">
        <v>29.15</v>
      </c>
      <c r="J8058">
        <v>699.67</v>
      </c>
    </row>
    <row r="8059" spans="8:10" x14ac:dyDescent="0.3">
      <c r="H8059">
        <v>41.36</v>
      </c>
      <c r="I8059">
        <v>13.96</v>
      </c>
      <c r="J8059">
        <v>27.4</v>
      </c>
    </row>
    <row r="8060" spans="8:10" x14ac:dyDescent="0.3">
      <c r="H8060">
        <v>43.18</v>
      </c>
      <c r="I8060">
        <v>15.11</v>
      </c>
      <c r="J8060">
        <v>28.07</v>
      </c>
    </row>
    <row r="8061" spans="8:10" x14ac:dyDescent="0.3">
      <c r="H8061">
        <v>4.16</v>
      </c>
      <c r="I8061">
        <v>1.75</v>
      </c>
      <c r="J8061">
        <v>2.41</v>
      </c>
    </row>
    <row r="8062" spans="8:10" x14ac:dyDescent="0.3">
      <c r="H8062">
        <v>61.4</v>
      </c>
      <c r="I8062">
        <v>28.86</v>
      </c>
      <c r="J8062">
        <v>32.54</v>
      </c>
    </row>
    <row r="8063" spans="8:10" x14ac:dyDescent="0.3">
      <c r="H8063">
        <v>24.45</v>
      </c>
      <c r="I8063">
        <v>8.86</v>
      </c>
      <c r="J8063">
        <v>15.59</v>
      </c>
    </row>
    <row r="8064" spans="8:10" x14ac:dyDescent="0.3">
      <c r="H8064">
        <v>263.95999999999998</v>
      </c>
      <c r="I8064">
        <v>71.27</v>
      </c>
      <c r="J8064">
        <v>192.69</v>
      </c>
    </row>
    <row r="8065" spans="8:10" x14ac:dyDescent="0.3">
      <c r="H8065">
        <v>359.97</v>
      </c>
      <c r="I8065">
        <v>100.79</v>
      </c>
      <c r="J8065">
        <v>259.18</v>
      </c>
    </row>
    <row r="8066" spans="8:10" x14ac:dyDescent="0.3">
      <c r="H8066">
        <v>12.96</v>
      </c>
      <c r="I8066">
        <v>6.22</v>
      </c>
      <c r="J8066">
        <v>6.74</v>
      </c>
    </row>
    <row r="8067" spans="8:10" x14ac:dyDescent="0.3">
      <c r="H8067">
        <v>116.82</v>
      </c>
      <c r="I8067">
        <v>5.84</v>
      </c>
      <c r="J8067">
        <v>110.98</v>
      </c>
    </row>
    <row r="8068" spans="8:10" x14ac:dyDescent="0.3">
      <c r="H8068">
        <v>276.77999999999997</v>
      </c>
      <c r="I8068">
        <v>89.95</v>
      </c>
      <c r="J8068">
        <v>186.83</v>
      </c>
    </row>
    <row r="8069" spans="8:10" x14ac:dyDescent="0.3">
      <c r="H8069">
        <v>239.97</v>
      </c>
      <c r="I8069">
        <v>86.39</v>
      </c>
      <c r="J8069">
        <v>153.58000000000001</v>
      </c>
    </row>
    <row r="8070" spans="8:10" x14ac:dyDescent="0.3">
      <c r="H8070">
        <v>16.02</v>
      </c>
      <c r="I8070">
        <v>6.09</v>
      </c>
      <c r="J8070">
        <v>9.93</v>
      </c>
    </row>
    <row r="8071" spans="8:10" x14ac:dyDescent="0.3">
      <c r="H8071">
        <v>454.56</v>
      </c>
      <c r="I8071">
        <v>-107.96</v>
      </c>
      <c r="J8071">
        <v>562.52</v>
      </c>
    </row>
    <row r="8072" spans="8:10" x14ac:dyDescent="0.3">
      <c r="H8072">
        <v>141.41999999999999</v>
      </c>
      <c r="I8072">
        <v>-187.38</v>
      </c>
      <c r="J8072">
        <v>328.8</v>
      </c>
    </row>
    <row r="8073" spans="8:10" x14ac:dyDescent="0.3">
      <c r="H8073">
        <v>310.74</v>
      </c>
      <c r="I8073">
        <v>-26.64</v>
      </c>
      <c r="J8073">
        <v>337.38</v>
      </c>
    </row>
    <row r="8074" spans="8:10" x14ac:dyDescent="0.3">
      <c r="H8074">
        <v>12.74</v>
      </c>
      <c r="I8074">
        <v>2.23</v>
      </c>
      <c r="J8074">
        <v>10.51</v>
      </c>
    </row>
    <row r="8075" spans="8:10" x14ac:dyDescent="0.3">
      <c r="H8075">
        <v>6.47</v>
      </c>
      <c r="I8075">
        <v>-9.7100000000000009</v>
      </c>
      <c r="J8075">
        <v>16.18</v>
      </c>
    </row>
    <row r="8076" spans="8:10" x14ac:dyDescent="0.3">
      <c r="H8076">
        <v>13.75</v>
      </c>
      <c r="I8076">
        <v>-22.68</v>
      </c>
      <c r="J8076">
        <v>36.43</v>
      </c>
    </row>
    <row r="8077" spans="8:10" x14ac:dyDescent="0.3">
      <c r="H8077">
        <v>15.22</v>
      </c>
      <c r="I8077">
        <v>-38.82</v>
      </c>
      <c r="J8077">
        <v>54.04</v>
      </c>
    </row>
    <row r="8078" spans="8:10" x14ac:dyDescent="0.3">
      <c r="H8078">
        <v>27.42</v>
      </c>
      <c r="I8078">
        <v>9.32</v>
      </c>
      <c r="J8078">
        <v>18.100000000000001</v>
      </c>
    </row>
    <row r="8079" spans="8:10" x14ac:dyDescent="0.3">
      <c r="H8079">
        <v>165.98</v>
      </c>
      <c r="I8079">
        <v>74.69</v>
      </c>
      <c r="J8079">
        <v>91.29</v>
      </c>
    </row>
    <row r="8080" spans="8:10" x14ac:dyDescent="0.3">
      <c r="H8080">
        <v>75</v>
      </c>
      <c r="I8080">
        <v>18</v>
      </c>
      <c r="J8080">
        <v>57</v>
      </c>
    </row>
    <row r="8081" spans="8:10" x14ac:dyDescent="0.3">
      <c r="H8081">
        <v>134.27000000000001</v>
      </c>
      <c r="I8081">
        <v>47</v>
      </c>
      <c r="J8081">
        <v>87.27</v>
      </c>
    </row>
    <row r="8082" spans="8:10" x14ac:dyDescent="0.3">
      <c r="H8082">
        <v>146.54</v>
      </c>
      <c r="I8082">
        <v>47.63</v>
      </c>
      <c r="J8082">
        <v>98.91</v>
      </c>
    </row>
    <row r="8083" spans="8:10" x14ac:dyDescent="0.3">
      <c r="H8083">
        <v>131.9</v>
      </c>
      <c r="I8083">
        <v>47.82</v>
      </c>
      <c r="J8083">
        <v>84.08</v>
      </c>
    </row>
    <row r="8084" spans="8:10" x14ac:dyDescent="0.3">
      <c r="H8084">
        <v>203.88</v>
      </c>
      <c r="I8084">
        <v>20.39</v>
      </c>
      <c r="J8084">
        <v>183.49</v>
      </c>
    </row>
    <row r="8085" spans="8:10" x14ac:dyDescent="0.3">
      <c r="H8085">
        <v>14.3</v>
      </c>
      <c r="I8085">
        <v>-10.49</v>
      </c>
      <c r="J8085">
        <v>24.79</v>
      </c>
    </row>
    <row r="8086" spans="8:10" x14ac:dyDescent="0.3">
      <c r="H8086">
        <v>718.64</v>
      </c>
      <c r="I8086">
        <v>-161.69</v>
      </c>
      <c r="J8086">
        <v>880.33</v>
      </c>
    </row>
    <row r="8087" spans="8:10" x14ac:dyDescent="0.3">
      <c r="H8087">
        <v>61.1</v>
      </c>
      <c r="I8087">
        <v>18.329999999999998</v>
      </c>
      <c r="J8087">
        <v>42.77</v>
      </c>
    </row>
    <row r="8088" spans="8:10" x14ac:dyDescent="0.3">
      <c r="H8088">
        <v>28.08</v>
      </c>
      <c r="I8088">
        <v>5.26</v>
      </c>
      <c r="J8088">
        <v>22.82</v>
      </c>
    </row>
    <row r="8089" spans="8:10" x14ac:dyDescent="0.3">
      <c r="H8089">
        <v>10.5</v>
      </c>
      <c r="I8089">
        <v>1.18</v>
      </c>
      <c r="J8089">
        <v>9.32</v>
      </c>
    </row>
    <row r="8090" spans="8:10" x14ac:dyDescent="0.3">
      <c r="H8090">
        <v>39.92</v>
      </c>
      <c r="I8090">
        <v>12.97</v>
      </c>
      <c r="J8090">
        <v>26.95</v>
      </c>
    </row>
    <row r="8091" spans="8:10" x14ac:dyDescent="0.3">
      <c r="H8091">
        <v>77.58</v>
      </c>
      <c r="I8091">
        <v>20.170000000000002</v>
      </c>
      <c r="J8091">
        <v>57.41</v>
      </c>
    </row>
    <row r="8092" spans="8:10" x14ac:dyDescent="0.3">
      <c r="H8092">
        <v>269.36</v>
      </c>
      <c r="I8092">
        <v>70.03</v>
      </c>
      <c r="J8092">
        <v>199.33</v>
      </c>
    </row>
    <row r="8093" spans="8:10" x14ac:dyDescent="0.3">
      <c r="H8093">
        <v>5.76</v>
      </c>
      <c r="I8093">
        <v>2.82</v>
      </c>
      <c r="J8093">
        <v>2.94</v>
      </c>
    </row>
    <row r="8094" spans="8:10" x14ac:dyDescent="0.3">
      <c r="H8094">
        <v>109.9</v>
      </c>
      <c r="I8094">
        <v>32.97</v>
      </c>
      <c r="J8094">
        <v>76.930000000000007</v>
      </c>
    </row>
    <row r="8095" spans="8:10" x14ac:dyDescent="0.3">
      <c r="H8095">
        <v>23.88</v>
      </c>
      <c r="I8095">
        <v>10.51</v>
      </c>
      <c r="J8095">
        <v>13.37</v>
      </c>
    </row>
    <row r="8096" spans="8:10" x14ac:dyDescent="0.3">
      <c r="H8096">
        <v>26.2</v>
      </c>
      <c r="I8096">
        <v>12.05</v>
      </c>
      <c r="J8096">
        <v>14.15</v>
      </c>
    </row>
    <row r="8097" spans="8:10" x14ac:dyDescent="0.3">
      <c r="H8097">
        <v>12.96</v>
      </c>
      <c r="I8097">
        <v>6.22</v>
      </c>
      <c r="J8097">
        <v>6.74</v>
      </c>
    </row>
    <row r="8098" spans="8:10" x14ac:dyDescent="0.3">
      <c r="H8098">
        <v>234.95</v>
      </c>
      <c r="I8098">
        <v>32.89</v>
      </c>
      <c r="J8098">
        <v>202.06</v>
      </c>
    </row>
    <row r="8099" spans="8:10" x14ac:dyDescent="0.3">
      <c r="H8099">
        <v>118.25</v>
      </c>
      <c r="I8099">
        <v>34.29</v>
      </c>
      <c r="J8099">
        <v>83.96</v>
      </c>
    </row>
    <row r="8100" spans="8:10" x14ac:dyDescent="0.3">
      <c r="H8100">
        <v>4.28</v>
      </c>
      <c r="I8100">
        <v>1.93</v>
      </c>
      <c r="J8100">
        <v>2.35</v>
      </c>
    </row>
    <row r="8101" spans="8:10" x14ac:dyDescent="0.3">
      <c r="H8101">
        <v>26.85</v>
      </c>
      <c r="I8101">
        <v>5.0999999999999996</v>
      </c>
      <c r="J8101">
        <v>21.75</v>
      </c>
    </row>
    <row r="8102" spans="8:10" x14ac:dyDescent="0.3">
      <c r="H8102">
        <v>3357.6</v>
      </c>
      <c r="I8102">
        <v>377.73</v>
      </c>
      <c r="J8102">
        <v>2979.87</v>
      </c>
    </row>
    <row r="8103" spans="8:10" x14ac:dyDescent="0.3">
      <c r="H8103">
        <v>8.26</v>
      </c>
      <c r="I8103">
        <v>3.8</v>
      </c>
      <c r="J8103">
        <v>4.46</v>
      </c>
    </row>
    <row r="8104" spans="8:10" x14ac:dyDescent="0.3">
      <c r="H8104">
        <v>2973.32</v>
      </c>
      <c r="I8104">
        <v>334.5</v>
      </c>
      <c r="J8104">
        <v>2638.82</v>
      </c>
    </row>
    <row r="8105" spans="8:10" x14ac:dyDescent="0.3">
      <c r="H8105">
        <v>104.79</v>
      </c>
      <c r="I8105">
        <v>29.34</v>
      </c>
      <c r="J8105">
        <v>75.45</v>
      </c>
    </row>
    <row r="8106" spans="8:10" x14ac:dyDescent="0.3">
      <c r="H8106">
        <v>775.73</v>
      </c>
      <c r="I8106">
        <v>58.18</v>
      </c>
      <c r="J8106">
        <v>717.55</v>
      </c>
    </row>
    <row r="8107" spans="8:10" x14ac:dyDescent="0.3">
      <c r="H8107">
        <v>89.07</v>
      </c>
      <c r="I8107">
        <v>-17.03</v>
      </c>
      <c r="J8107">
        <v>106.1</v>
      </c>
    </row>
    <row r="8108" spans="8:10" x14ac:dyDescent="0.3">
      <c r="H8108">
        <v>175.44</v>
      </c>
      <c r="I8108">
        <v>52.63</v>
      </c>
      <c r="J8108">
        <v>122.81</v>
      </c>
    </row>
    <row r="8109" spans="8:10" x14ac:dyDescent="0.3">
      <c r="H8109">
        <v>438.34</v>
      </c>
      <c r="I8109">
        <v>-87.67</v>
      </c>
      <c r="J8109">
        <v>526.01</v>
      </c>
    </row>
    <row r="8110" spans="8:10" x14ac:dyDescent="0.3">
      <c r="H8110">
        <v>215.54</v>
      </c>
      <c r="I8110">
        <v>-58.5</v>
      </c>
      <c r="J8110">
        <v>274.04000000000002</v>
      </c>
    </row>
    <row r="8111" spans="8:10" x14ac:dyDescent="0.3">
      <c r="H8111">
        <v>55.58</v>
      </c>
      <c r="I8111">
        <v>20.84</v>
      </c>
      <c r="J8111">
        <v>34.74</v>
      </c>
    </row>
    <row r="8112" spans="8:10" x14ac:dyDescent="0.3">
      <c r="H8112">
        <v>127.39</v>
      </c>
      <c r="I8112">
        <v>-25.48</v>
      </c>
      <c r="J8112">
        <v>152.87</v>
      </c>
    </row>
    <row r="8113" spans="8:10" x14ac:dyDescent="0.3">
      <c r="H8113">
        <v>248.43</v>
      </c>
      <c r="I8113">
        <v>-17.75</v>
      </c>
      <c r="J8113">
        <v>266.18</v>
      </c>
    </row>
    <row r="8114" spans="8:10" x14ac:dyDescent="0.3">
      <c r="H8114">
        <v>11.65</v>
      </c>
      <c r="I8114">
        <v>-30.87</v>
      </c>
      <c r="J8114">
        <v>42.52</v>
      </c>
    </row>
    <row r="8115" spans="8:10" x14ac:dyDescent="0.3">
      <c r="H8115">
        <v>85.25</v>
      </c>
      <c r="I8115">
        <v>-1.22</v>
      </c>
      <c r="J8115">
        <v>86.47</v>
      </c>
    </row>
    <row r="8116" spans="8:10" x14ac:dyDescent="0.3">
      <c r="H8116">
        <v>20.64</v>
      </c>
      <c r="I8116">
        <v>2.3199999999999998</v>
      </c>
      <c r="J8116">
        <v>18.32</v>
      </c>
    </row>
    <row r="8117" spans="8:10" x14ac:dyDescent="0.3">
      <c r="H8117">
        <v>148.02000000000001</v>
      </c>
      <c r="I8117">
        <v>41.45</v>
      </c>
      <c r="J8117">
        <v>106.57</v>
      </c>
    </row>
    <row r="8118" spans="8:10" x14ac:dyDescent="0.3">
      <c r="H8118">
        <v>33.29</v>
      </c>
      <c r="I8118">
        <v>7.99</v>
      </c>
      <c r="J8118">
        <v>25.3</v>
      </c>
    </row>
    <row r="8119" spans="8:10" x14ac:dyDescent="0.3">
      <c r="H8119">
        <v>204.95</v>
      </c>
      <c r="I8119">
        <v>100.43</v>
      </c>
      <c r="J8119">
        <v>104.52</v>
      </c>
    </row>
    <row r="8120" spans="8:10" x14ac:dyDescent="0.3">
      <c r="H8120">
        <v>526.34</v>
      </c>
      <c r="I8120">
        <v>-75.19</v>
      </c>
      <c r="J8120">
        <v>601.53</v>
      </c>
    </row>
    <row r="8121" spans="8:10" x14ac:dyDescent="0.3">
      <c r="H8121">
        <v>41.96</v>
      </c>
      <c r="I8121">
        <v>10.91</v>
      </c>
      <c r="J8121">
        <v>31.05</v>
      </c>
    </row>
    <row r="8122" spans="8:10" x14ac:dyDescent="0.3">
      <c r="H8122">
        <v>451.15</v>
      </c>
      <c r="I8122">
        <v>0</v>
      </c>
      <c r="J8122">
        <v>451.15</v>
      </c>
    </row>
    <row r="8123" spans="8:10" x14ac:dyDescent="0.3">
      <c r="H8123">
        <v>31.5</v>
      </c>
      <c r="I8123">
        <v>11.03</v>
      </c>
      <c r="J8123">
        <v>20.47</v>
      </c>
    </row>
    <row r="8124" spans="8:10" x14ac:dyDescent="0.3">
      <c r="H8124">
        <v>30.67</v>
      </c>
      <c r="I8124">
        <v>9.59</v>
      </c>
      <c r="J8124">
        <v>21.08</v>
      </c>
    </row>
    <row r="8125" spans="8:10" x14ac:dyDescent="0.3">
      <c r="H8125">
        <v>1079.98</v>
      </c>
      <c r="I8125">
        <v>126</v>
      </c>
      <c r="J8125">
        <v>953.98</v>
      </c>
    </row>
    <row r="8126" spans="8:10" x14ac:dyDescent="0.3">
      <c r="H8126">
        <v>161.57</v>
      </c>
      <c r="I8126">
        <v>-28.27</v>
      </c>
      <c r="J8126">
        <v>189.84</v>
      </c>
    </row>
    <row r="8127" spans="8:10" x14ac:dyDescent="0.3">
      <c r="H8127">
        <v>2.93</v>
      </c>
      <c r="I8127">
        <v>-4.99</v>
      </c>
      <c r="J8127">
        <v>7.92</v>
      </c>
    </row>
    <row r="8128" spans="8:10" x14ac:dyDescent="0.3">
      <c r="H8128">
        <v>18.53</v>
      </c>
      <c r="I8128">
        <v>4.4000000000000004</v>
      </c>
      <c r="J8128">
        <v>14.13</v>
      </c>
    </row>
    <row r="8129" spans="8:10" x14ac:dyDescent="0.3">
      <c r="H8129">
        <v>670.75</v>
      </c>
      <c r="I8129">
        <v>-125.77</v>
      </c>
      <c r="J8129">
        <v>796.52</v>
      </c>
    </row>
    <row r="8130" spans="8:10" x14ac:dyDescent="0.3">
      <c r="H8130">
        <v>64.959999999999994</v>
      </c>
      <c r="I8130">
        <v>-43.85</v>
      </c>
      <c r="J8130">
        <v>108.81</v>
      </c>
    </row>
    <row r="8131" spans="8:10" x14ac:dyDescent="0.3">
      <c r="H8131">
        <v>41.94</v>
      </c>
      <c r="I8131">
        <v>15.1</v>
      </c>
      <c r="J8131">
        <v>26.84</v>
      </c>
    </row>
    <row r="8132" spans="8:10" x14ac:dyDescent="0.3">
      <c r="H8132">
        <v>11.96</v>
      </c>
      <c r="I8132">
        <v>5.86</v>
      </c>
      <c r="J8132">
        <v>6.1</v>
      </c>
    </row>
    <row r="8133" spans="8:10" x14ac:dyDescent="0.3">
      <c r="H8133">
        <v>13.12</v>
      </c>
      <c r="I8133">
        <v>3.8</v>
      </c>
      <c r="J8133">
        <v>9.32</v>
      </c>
    </row>
    <row r="8134" spans="8:10" x14ac:dyDescent="0.3">
      <c r="H8134">
        <v>535.41</v>
      </c>
      <c r="I8134">
        <v>160.62</v>
      </c>
      <c r="J8134">
        <v>374.79</v>
      </c>
    </row>
    <row r="8135" spans="8:10" x14ac:dyDescent="0.3">
      <c r="H8135">
        <v>72.78</v>
      </c>
      <c r="I8135">
        <v>-70.959999999999994</v>
      </c>
      <c r="J8135">
        <v>143.74</v>
      </c>
    </row>
    <row r="8136" spans="8:10" x14ac:dyDescent="0.3">
      <c r="H8136">
        <v>36.840000000000003</v>
      </c>
      <c r="I8136">
        <v>17.309999999999999</v>
      </c>
      <c r="J8136">
        <v>19.53</v>
      </c>
    </row>
    <row r="8137" spans="8:10" x14ac:dyDescent="0.3">
      <c r="H8137">
        <v>87.71</v>
      </c>
      <c r="I8137">
        <v>41.22</v>
      </c>
      <c r="J8137">
        <v>46.49</v>
      </c>
    </row>
    <row r="8138" spans="8:10" x14ac:dyDescent="0.3">
      <c r="H8138">
        <v>562.29</v>
      </c>
      <c r="I8138">
        <v>-255.59</v>
      </c>
      <c r="J8138">
        <v>817.88</v>
      </c>
    </row>
    <row r="8139" spans="8:10" x14ac:dyDescent="0.3">
      <c r="H8139">
        <v>56.52</v>
      </c>
      <c r="I8139">
        <v>21.48</v>
      </c>
      <c r="J8139">
        <v>35.04</v>
      </c>
    </row>
    <row r="8140" spans="8:10" x14ac:dyDescent="0.3">
      <c r="H8140">
        <v>11.26</v>
      </c>
      <c r="I8140">
        <v>1.27</v>
      </c>
      <c r="J8140">
        <v>9.99</v>
      </c>
    </row>
    <row r="8141" spans="8:10" x14ac:dyDescent="0.3">
      <c r="H8141">
        <v>284.08</v>
      </c>
      <c r="I8141">
        <v>24.86</v>
      </c>
      <c r="J8141">
        <v>259.22000000000003</v>
      </c>
    </row>
    <row r="8142" spans="8:10" x14ac:dyDescent="0.3">
      <c r="H8142">
        <v>18.5</v>
      </c>
      <c r="I8142">
        <v>6.7</v>
      </c>
      <c r="J8142">
        <v>11.8</v>
      </c>
    </row>
    <row r="8143" spans="8:10" x14ac:dyDescent="0.3">
      <c r="H8143">
        <v>14.73</v>
      </c>
      <c r="I8143">
        <v>7.22</v>
      </c>
      <c r="J8143">
        <v>7.51</v>
      </c>
    </row>
    <row r="8144" spans="8:10" x14ac:dyDescent="0.3">
      <c r="H8144">
        <v>186.54</v>
      </c>
      <c r="I8144">
        <v>50.37</v>
      </c>
      <c r="J8144">
        <v>136.16999999999999</v>
      </c>
    </row>
    <row r="8145" spans="8:10" x14ac:dyDescent="0.3">
      <c r="H8145">
        <v>557.73</v>
      </c>
      <c r="I8145">
        <v>6.97</v>
      </c>
      <c r="J8145">
        <v>550.76</v>
      </c>
    </row>
    <row r="8146" spans="8:10" x14ac:dyDescent="0.3">
      <c r="H8146">
        <v>159.97</v>
      </c>
      <c r="I8146">
        <v>-31.99</v>
      </c>
      <c r="J8146">
        <v>191.96</v>
      </c>
    </row>
    <row r="8147" spans="8:10" x14ac:dyDescent="0.3">
      <c r="H8147">
        <v>471.9</v>
      </c>
      <c r="I8147">
        <v>155.72999999999999</v>
      </c>
      <c r="J8147">
        <v>316.17</v>
      </c>
    </row>
    <row r="8148" spans="8:10" x14ac:dyDescent="0.3">
      <c r="H8148">
        <v>3.52</v>
      </c>
      <c r="I8148">
        <v>1.69</v>
      </c>
      <c r="J8148">
        <v>1.83</v>
      </c>
    </row>
    <row r="8149" spans="8:10" x14ac:dyDescent="0.3">
      <c r="H8149">
        <v>49.12</v>
      </c>
      <c r="I8149">
        <v>23.09</v>
      </c>
      <c r="J8149">
        <v>26.03</v>
      </c>
    </row>
    <row r="8150" spans="8:10" x14ac:dyDescent="0.3">
      <c r="H8150">
        <v>20.16</v>
      </c>
      <c r="I8150">
        <v>9.8800000000000008</v>
      </c>
      <c r="J8150">
        <v>10.28</v>
      </c>
    </row>
    <row r="8151" spans="8:10" x14ac:dyDescent="0.3">
      <c r="H8151">
        <v>10.68</v>
      </c>
      <c r="I8151">
        <v>5.0199999999999996</v>
      </c>
      <c r="J8151">
        <v>5.66</v>
      </c>
    </row>
    <row r="8152" spans="8:10" x14ac:dyDescent="0.3">
      <c r="H8152">
        <v>141.96</v>
      </c>
      <c r="I8152">
        <v>39.75</v>
      </c>
      <c r="J8152">
        <v>102.21</v>
      </c>
    </row>
    <row r="8153" spans="8:10" x14ac:dyDescent="0.3">
      <c r="H8153">
        <v>32.479999999999997</v>
      </c>
      <c r="I8153">
        <v>4.87</v>
      </c>
      <c r="J8153">
        <v>27.61</v>
      </c>
    </row>
    <row r="8154" spans="8:10" x14ac:dyDescent="0.3">
      <c r="H8154">
        <v>20.04</v>
      </c>
      <c r="I8154">
        <v>9.6199999999999992</v>
      </c>
      <c r="J8154">
        <v>10.42</v>
      </c>
    </row>
    <row r="8155" spans="8:10" x14ac:dyDescent="0.3">
      <c r="H8155">
        <v>13999.96</v>
      </c>
      <c r="I8155">
        <v>6719.98</v>
      </c>
      <c r="J8155">
        <v>7279.98</v>
      </c>
    </row>
    <row r="8156" spans="8:10" x14ac:dyDescent="0.3">
      <c r="H8156">
        <v>238</v>
      </c>
      <c r="I8156">
        <v>38.08</v>
      </c>
      <c r="J8156">
        <v>199.92</v>
      </c>
    </row>
    <row r="8157" spans="8:10" x14ac:dyDescent="0.3">
      <c r="H8157">
        <v>61.96</v>
      </c>
      <c r="I8157">
        <v>27.88</v>
      </c>
      <c r="J8157">
        <v>34.08</v>
      </c>
    </row>
    <row r="8158" spans="8:10" x14ac:dyDescent="0.3">
      <c r="H8158">
        <v>239.37</v>
      </c>
      <c r="I8158">
        <v>-23.94</v>
      </c>
      <c r="J8158">
        <v>263.31</v>
      </c>
    </row>
    <row r="8159" spans="8:10" x14ac:dyDescent="0.3">
      <c r="H8159">
        <v>595</v>
      </c>
      <c r="I8159">
        <v>95.2</v>
      </c>
      <c r="J8159">
        <v>499.8</v>
      </c>
    </row>
    <row r="8160" spans="8:10" x14ac:dyDescent="0.3">
      <c r="H8160">
        <v>16.03</v>
      </c>
      <c r="I8160">
        <v>5.61</v>
      </c>
      <c r="J8160">
        <v>10.42</v>
      </c>
    </row>
    <row r="8161" spans="8:10" x14ac:dyDescent="0.3">
      <c r="H8161">
        <v>199.75</v>
      </c>
      <c r="I8161">
        <v>87.89</v>
      </c>
      <c r="J8161">
        <v>111.86</v>
      </c>
    </row>
    <row r="8162" spans="8:10" x14ac:dyDescent="0.3">
      <c r="H8162">
        <v>227.96</v>
      </c>
      <c r="I8162">
        <v>36.47</v>
      </c>
      <c r="J8162">
        <v>191.49</v>
      </c>
    </row>
    <row r="8163" spans="8:10" x14ac:dyDescent="0.3">
      <c r="H8163">
        <v>293.52</v>
      </c>
      <c r="I8163">
        <v>76.319999999999993</v>
      </c>
      <c r="J8163">
        <v>217.2</v>
      </c>
    </row>
    <row r="8164" spans="8:10" x14ac:dyDescent="0.3">
      <c r="H8164">
        <v>307.98</v>
      </c>
      <c r="I8164">
        <v>89.31</v>
      </c>
      <c r="J8164">
        <v>218.67</v>
      </c>
    </row>
    <row r="8165" spans="8:10" x14ac:dyDescent="0.3">
      <c r="H8165">
        <v>96.96</v>
      </c>
      <c r="I8165">
        <v>33.94</v>
      </c>
      <c r="J8165">
        <v>63.02</v>
      </c>
    </row>
    <row r="8166" spans="8:10" x14ac:dyDescent="0.3">
      <c r="H8166">
        <v>117.49</v>
      </c>
      <c r="I8166">
        <v>41.12</v>
      </c>
      <c r="J8166">
        <v>76.37</v>
      </c>
    </row>
    <row r="8167" spans="8:10" x14ac:dyDescent="0.3">
      <c r="H8167">
        <v>11.95</v>
      </c>
      <c r="I8167">
        <v>4.18</v>
      </c>
      <c r="J8167">
        <v>7.77</v>
      </c>
    </row>
    <row r="8168" spans="8:10" x14ac:dyDescent="0.3">
      <c r="H8168">
        <v>512.5</v>
      </c>
      <c r="I8168">
        <v>-30.15</v>
      </c>
      <c r="J8168">
        <v>542.65</v>
      </c>
    </row>
    <row r="8169" spans="8:10" x14ac:dyDescent="0.3">
      <c r="H8169">
        <v>863.13</v>
      </c>
      <c r="I8169">
        <v>-32.369999999999997</v>
      </c>
      <c r="J8169">
        <v>895.5</v>
      </c>
    </row>
    <row r="8170" spans="8:10" x14ac:dyDescent="0.3">
      <c r="H8170">
        <v>2036.86</v>
      </c>
      <c r="I8170">
        <v>366.63</v>
      </c>
      <c r="J8170">
        <v>1670.23</v>
      </c>
    </row>
    <row r="8171" spans="8:10" x14ac:dyDescent="0.3">
      <c r="H8171">
        <v>449.57</v>
      </c>
      <c r="I8171">
        <v>-73.05</v>
      </c>
      <c r="J8171">
        <v>522.62</v>
      </c>
    </row>
    <row r="8172" spans="8:10" x14ac:dyDescent="0.3">
      <c r="H8172">
        <v>108.96</v>
      </c>
      <c r="I8172">
        <v>32.69</v>
      </c>
      <c r="J8172">
        <v>76.27</v>
      </c>
    </row>
    <row r="8173" spans="8:10" x14ac:dyDescent="0.3">
      <c r="H8173">
        <v>264.18</v>
      </c>
      <c r="I8173">
        <v>68.69</v>
      </c>
      <c r="J8173">
        <v>195.49</v>
      </c>
    </row>
    <row r="8174" spans="8:10" x14ac:dyDescent="0.3">
      <c r="H8174">
        <v>2.88</v>
      </c>
      <c r="I8174">
        <v>1.41</v>
      </c>
      <c r="J8174">
        <v>1.47</v>
      </c>
    </row>
    <row r="8175" spans="8:10" x14ac:dyDescent="0.3">
      <c r="H8175">
        <v>41.9</v>
      </c>
      <c r="I8175">
        <v>14.14</v>
      </c>
      <c r="J8175">
        <v>27.76</v>
      </c>
    </row>
    <row r="8176" spans="8:10" x14ac:dyDescent="0.3">
      <c r="H8176">
        <v>23.92</v>
      </c>
      <c r="I8176">
        <v>4.07</v>
      </c>
      <c r="J8176">
        <v>19.850000000000001</v>
      </c>
    </row>
    <row r="8177" spans="8:10" x14ac:dyDescent="0.3">
      <c r="H8177">
        <v>156.51</v>
      </c>
      <c r="I8177">
        <v>52.82</v>
      </c>
      <c r="J8177">
        <v>103.69</v>
      </c>
    </row>
    <row r="8178" spans="8:10" x14ac:dyDescent="0.3">
      <c r="H8178">
        <v>128.34</v>
      </c>
      <c r="I8178">
        <v>37.22</v>
      </c>
      <c r="J8178">
        <v>91.12</v>
      </c>
    </row>
    <row r="8179" spans="8:10" x14ac:dyDescent="0.3">
      <c r="H8179">
        <v>474.95</v>
      </c>
      <c r="I8179">
        <v>142.49</v>
      </c>
      <c r="J8179">
        <v>332.46</v>
      </c>
    </row>
    <row r="8180" spans="8:10" x14ac:dyDescent="0.3">
      <c r="H8180">
        <v>999.98</v>
      </c>
      <c r="I8180">
        <v>449.99</v>
      </c>
      <c r="J8180">
        <v>549.99</v>
      </c>
    </row>
    <row r="8181" spans="8:10" x14ac:dyDescent="0.3">
      <c r="H8181">
        <v>277.5</v>
      </c>
      <c r="I8181">
        <v>-188.7</v>
      </c>
      <c r="J8181">
        <v>466.2</v>
      </c>
    </row>
    <row r="8182" spans="8:10" x14ac:dyDescent="0.3">
      <c r="H8182">
        <v>1252.7</v>
      </c>
      <c r="I8182">
        <v>-480.2</v>
      </c>
      <c r="J8182">
        <v>1732.9</v>
      </c>
    </row>
    <row r="8183" spans="8:10" x14ac:dyDescent="0.3">
      <c r="H8183">
        <v>110.97</v>
      </c>
      <c r="I8183">
        <v>-24.04</v>
      </c>
      <c r="J8183">
        <v>135.01</v>
      </c>
    </row>
    <row r="8184" spans="8:10" x14ac:dyDescent="0.3">
      <c r="H8184">
        <v>22.61</v>
      </c>
      <c r="I8184">
        <v>-10.17</v>
      </c>
      <c r="J8184">
        <v>32.78</v>
      </c>
    </row>
    <row r="8185" spans="8:10" x14ac:dyDescent="0.3">
      <c r="H8185">
        <v>1.89</v>
      </c>
      <c r="I8185">
        <v>-0.99</v>
      </c>
      <c r="J8185">
        <v>2.88</v>
      </c>
    </row>
    <row r="8186" spans="8:10" x14ac:dyDescent="0.3">
      <c r="H8186">
        <v>63.31</v>
      </c>
      <c r="I8186">
        <v>20.58</v>
      </c>
      <c r="J8186">
        <v>42.73</v>
      </c>
    </row>
    <row r="8187" spans="8:10" x14ac:dyDescent="0.3">
      <c r="H8187">
        <v>7.82</v>
      </c>
      <c r="I8187">
        <v>2.93</v>
      </c>
      <c r="J8187">
        <v>4.8899999999999997</v>
      </c>
    </row>
    <row r="8188" spans="8:10" x14ac:dyDescent="0.3">
      <c r="H8188">
        <v>170.07</v>
      </c>
      <c r="I8188">
        <v>-12.15</v>
      </c>
      <c r="J8188">
        <v>182.22</v>
      </c>
    </row>
    <row r="8189" spans="8:10" x14ac:dyDescent="0.3">
      <c r="H8189">
        <v>62.82</v>
      </c>
      <c r="I8189">
        <v>29.53</v>
      </c>
      <c r="J8189">
        <v>33.29</v>
      </c>
    </row>
    <row r="8190" spans="8:10" x14ac:dyDescent="0.3">
      <c r="H8190">
        <v>19.440000000000001</v>
      </c>
      <c r="I8190">
        <v>9.33</v>
      </c>
      <c r="J8190">
        <v>10.11</v>
      </c>
    </row>
    <row r="8191" spans="8:10" x14ac:dyDescent="0.3">
      <c r="H8191">
        <v>7.38</v>
      </c>
      <c r="I8191">
        <v>3.62</v>
      </c>
      <c r="J8191">
        <v>3.76</v>
      </c>
    </row>
    <row r="8192" spans="8:10" x14ac:dyDescent="0.3">
      <c r="H8192">
        <v>38.880000000000003</v>
      </c>
      <c r="I8192">
        <v>18.66</v>
      </c>
      <c r="J8192">
        <v>20.22</v>
      </c>
    </row>
    <row r="8193" spans="8:10" x14ac:dyDescent="0.3">
      <c r="H8193">
        <v>187.76</v>
      </c>
      <c r="I8193">
        <v>76.98</v>
      </c>
      <c r="J8193">
        <v>110.78</v>
      </c>
    </row>
    <row r="8194" spans="8:10" x14ac:dyDescent="0.3">
      <c r="H8194">
        <v>6.05</v>
      </c>
      <c r="I8194">
        <v>-4.2300000000000004</v>
      </c>
      <c r="J8194">
        <v>10.28</v>
      </c>
    </row>
    <row r="8195" spans="8:10" x14ac:dyDescent="0.3">
      <c r="H8195">
        <v>98.35</v>
      </c>
      <c r="I8195">
        <v>9.84</v>
      </c>
      <c r="J8195">
        <v>88.51</v>
      </c>
    </row>
    <row r="8196" spans="8:10" x14ac:dyDescent="0.3">
      <c r="H8196">
        <v>335.74</v>
      </c>
      <c r="I8196">
        <v>25.18</v>
      </c>
      <c r="J8196">
        <v>310.56</v>
      </c>
    </row>
    <row r="8197" spans="8:10" x14ac:dyDescent="0.3">
      <c r="H8197">
        <v>8.9600000000000009</v>
      </c>
      <c r="I8197">
        <v>4.3899999999999997</v>
      </c>
      <c r="J8197">
        <v>4.57</v>
      </c>
    </row>
    <row r="8198" spans="8:10" x14ac:dyDescent="0.3">
      <c r="H8198">
        <v>89.57</v>
      </c>
      <c r="I8198">
        <v>-1.1200000000000001</v>
      </c>
      <c r="J8198">
        <v>90.69</v>
      </c>
    </row>
    <row r="8199" spans="8:10" x14ac:dyDescent="0.3">
      <c r="H8199">
        <v>71.959999999999994</v>
      </c>
      <c r="I8199">
        <v>7.2</v>
      </c>
      <c r="J8199">
        <v>64.760000000000005</v>
      </c>
    </row>
    <row r="8200" spans="8:10" x14ac:dyDescent="0.3">
      <c r="H8200">
        <v>15.55</v>
      </c>
      <c r="I8200">
        <v>5.44</v>
      </c>
      <c r="J8200">
        <v>10.11</v>
      </c>
    </row>
    <row r="8201" spans="8:10" x14ac:dyDescent="0.3">
      <c r="H8201">
        <v>10.43</v>
      </c>
      <c r="I8201">
        <v>-18.25</v>
      </c>
      <c r="J8201">
        <v>28.68</v>
      </c>
    </row>
    <row r="8202" spans="8:10" x14ac:dyDescent="0.3">
      <c r="H8202">
        <v>72.78</v>
      </c>
      <c r="I8202">
        <v>-18.2</v>
      </c>
      <c r="J8202">
        <v>90.98</v>
      </c>
    </row>
    <row r="8203" spans="8:10" x14ac:dyDescent="0.3">
      <c r="H8203">
        <v>67.150000000000006</v>
      </c>
      <c r="I8203">
        <v>16.79</v>
      </c>
      <c r="J8203">
        <v>50.36</v>
      </c>
    </row>
    <row r="8204" spans="8:10" x14ac:dyDescent="0.3">
      <c r="H8204">
        <v>549.98</v>
      </c>
      <c r="I8204">
        <v>142.99</v>
      </c>
      <c r="J8204">
        <v>406.99</v>
      </c>
    </row>
    <row r="8205" spans="8:10" x14ac:dyDescent="0.3">
      <c r="H8205">
        <v>11.82</v>
      </c>
      <c r="I8205">
        <v>4.7300000000000004</v>
      </c>
      <c r="J8205">
        <v>7.09</v>
      </c>
    </row>
    <row r="8206" spans="8:10" x14ac:dyDescent="0.3">
      <c r="H8206">
        <v>4643.8</v>
      </c>
      <c r="I8206">
        <v>2229.02</v>
      </c>
      <c r="J8206">
        <v>2414.7800000000002</v>
      </c>
    </row>
    <row r="8207" spans="8:10" x14ac:dyDescent="0.3">
      <c r="H8207">
        <v>577.76</v>
      </c>
      <c r="I8207">
        <v>115.55</v>
      </c>
      <c r="J8207">
        <v>462.21</v>
      </c>
    </row>
    <row r="8208" spans="8:10" x14ac:dyDescent="0.3">
      <c r="H8208">
        <v>191.52</v>
      </c>
      <c r="I8208">
        <v>-76.61</v>
      </c>
      <c r="J8208">
        <v>268.13</v>
      </c>
    </row>
    <row r="8209" spans="8:10" x14ac:dyDescent="0.3">
      <c r="H8209">
        <v>2.62</v>
      </c>
      <c r="I8209">
        <v>0.43</v>
      </c>
      <c r="J8209">
        <v>2.19</v>
      </c>
    </row>
    <row r="8210" spans="8:10" x14ac:dyDescent="0.3">
      <c r="H8210">
        <v>1369.76</v>
      </c>
      <c r="I8210">
        <v>-913.18</v>
      </c>
      <c r="J8210">
        <v>2282.94</v>
      </c>
    </row>
    <row r="8211" spans="8:10" x14ac:dyDescent="0.3">
      <c r="H8211">
        <v>294.37</v>
      </c>
      <c r="I8211">
        <v>-58.87</v>
      </c>
      <c r="J8211">
        <v>353.24</v>
      </c>
    </row>
    <row r="8212" spans="8:10" x14ac:dyDescent="0.3">
      <c r="H8212">
        <v>81.569999999999993</v>
      </c>
      <c r="I8212">
        <v>7.14</v>
      </c>
      <c r="J8212">
        <v>74.430000000000007</v>
      </c>
    </row>
    <row r="8213" spans="8:10" x14ac:dyDescent="0.3">
      <c r="H8213">
        <v>44.46</v>
      </c>
      <c r="I8213">
        <v>-17.78</v>
      </c>
      <c r="J8213">
        <v>62.24</v>
      </c>
    </row>
    <row r="8214" spans="8:10" x14ac:dyDescent="0.3">
      <c r="H8214">
        <v>314.08999999999997</v>
      </c>
      <c r="I8214">
        <v>19.63</v>
      </c>
      <c r="J8214">
        <v>294.45999999999998</v>
      </c>
    </row>
    <row r="8215" spans="8:10" x14ac:dyDescent="0.3">
      <c r="H8215">
        <v>6.34</v>
      </c>
      <c r="I8215">
        <v>-4.6500000000000004</v>
      </c>
      <c r="J8215">
        <v>10.99</v>
      </c>
    </row>
    <row r="8216" spans="8:10" x14ac:dyDescent="0.3">
      <c r="H8216">
        <v>10.48</v>
      </c>
      <c r="I8216">
        <v>3.8</v>
      </c>
      <c r="J8216">
        <v>6.68</v>
      </c>
    </row>
    <row r="8217" spans="8:10" x14ac:dyDescent="0.3">
      <c r="H8217">
        <v>2.4700000000000002</v>
      </c>
      <c r="I8217">
        <v>-1.81</v>
      </c>
      <c r="J8217">
        <v>4.28</v>
      </c>
    </row>
    <row r="8218" spans="8:10" x14ac:dyDescent="0.3">
      <c r="H8218">
        <v>3.26</v>
      </c>
      <c r="I8218">
        <v>-2.2799999999999998</v>
      </c>
      <c r="J8218">
        <v>5.54</v>
      </c>
    </row>
    <row r="8219" spans="8:10" x14ac:dyDescent="0.3">
      <c r="H8219">
        <v>4.34</v>
      </c>
      <c r="I8219">
        <v>0.87</v>
      </c>
      <c r="J8219">
        <v>3.47</v>
      </c>
    </row>
    <row r="8220" spans="8:10" x14ac:dyDescent="0.3">
      <c r="H8220">
        <v>31.78</v>
      </c>
      <c r="I8220">
        <v>-19.07</v>
      </c>
      <c r="J8220">
        <v>50.85</v>
      </c>
    </row>
    <row r="8221" spans="8:10" x14ac:dyDescent="0.3">
      <c r="H8221">
        <v>4.93</v>
      </c>
      <c r="I8221">
        <v>1.72</v>
      </c>
      <c r="J8221">
        <v>3.21</v>
      </c>
    </row>
    <row r="8222" spans="8:10" x14ac:dyDescent="0.3">
      <c r="H8222">
        <v>1.79</v>
      </c>
      <c r="I8222">
        <v>-3.04</v>
      </c>
      <c r="J8222">
        <v>4.83</v>
      </c>
    </row>
    <row r="8223" spans="8:10" x14ac:dyDescent="0.3">
      <c r="H8223">
        <v>15.07</v>
      </c>
      <c r="I8223">
        <v>-3.77</v>
      </c>
      <c r="J8223">
        <v>18.84</v>
      </c>
    </row>
    <row r="8224" spans="8:10" x14ac:dyDescent="0.3">
      <c r="H8224">
        <v>12.62</v>
      </c>
      <c r="I8224">
        <v>-2.52</v>
      </c>
      <c r="J8224">
        <v>15.14</v>
      </c>
    </row>
    <row r="8225" spans="8:10" x14ac:dyDescent="0.3">
      <c r="H8225">
        <v>185.88</v>
      </c>
      <c r="I8225">
        <v>83.65</v>
      </c>
      <c r="J8225">
        <v>102.23</v>
      </c>
    </row>
    <row r="8226" spans="8:10" x14ac:dyDescent="0.3">
      <c r="H8226">
        <v>12.96</v>
      </c>
      <c r="I8226">
        <v>6.22</v>
      </c>
      <c r="J8226">
        <v>6.74</v>
      </c>
    </row>
    <row r="8227" spans="8:10" x14ac:dyDescent="0.3">
      <c r="H8227">
        <v>189.7</v>
      </c>
      <c r="I8227">
        <v>91.06</v>
      </c>
      <c r="J8227">
        <v>98.64</v>
      </c>
    </row>
    <row r="8228" spans="8:10" x14ac:dyDescent="0.3">
      <c r="H8228">
        <v>40.99</v>
      </c>
      <c r="I8228">
        <v>20.09</v>
      </c>
      <c r="J8228">
        <v>20.9</v>
      </c>
    </row>
    <row r="8229" spans="8:10" x14ac:dyDescent="0.3">
      <c r="H8229">
        <v>82.64</v>
      </c>
      <c r="I8229">
        <v>7.44</v>
      </c>
      <c r="J8229">
        <v>75.2</v>
      </c>
    </row>
    <row r="8230" spans="8:10" x14ac:dyDescent="0.3">
      <c r="H8230">
        <v>31.02</v>
      </c>
      <c r="I8230">
        <v>8.07</v>
      </c>
      <c r="J8230">
        <v>22.95</v>
      </c>
    </row>
    <row r="8231" spans="8:10" x14ac:dyDescent="0.3">
      <c r="H8231">
        <v>89.97</v>
      </c>
      <c r="I8231">
        <v>37.79</v>
      </c>
      <c r="J8231">
        <v>52.18</v>
      </c>
    </row>
    <row r="8232" spans="8:10" x14ac:dyDescent="0.3">
      <c r="H8232">
        <v>35.97</v>
      </c>
      <c r="I8232">
        <v>9.7100000000000009</v>
      </c>
      <c r="J8232">
        <v>26.26</v>
      </c>
    </row>
    <row r="8233" spans="8:10" x14ac:dyDescent="0.3">
      <c r="H8233">
        <v>1266.8599999999999</v>
      </c>
      <c r="I8233">
        <v>291.38</v>
      </c>
      <c r="J8233">
        <v>975.48</v>
      </c>
    </row>
    <row r="8234" spans="8:10" x14ac:dyDescent="0.3">
      <c r="H8234">
        <v>169.45</v>
      </c>
      <c r="I8234">
        <v>42.36</v>
      </c>
      <c r="J8234">
        <v>127.09</v>
      </c>
    </row>
    <row r="8235" spans="8:10" x14ac:dyDescent="0.3">
      <c r="H8235">
        <v>40.68</v>
      </c>
      <c r="I8235">
        <v>0.41</v>
      </c>
      <c r="J8235">
        <v>40.270000000000003</v>
      </c>
    </row>
    <row r="8236" spans="8:10" x14ac:dyDescent="0.3">
      <c r="H8236">
        <v>3.33</v>
      </c>
      <c r="I8236">
        <v>0.42</v>
      </c>
      <c r="J8236">
        <v>2.91</v>
      </c>
    </row>
    <row r="8237" spans="8:10" x14ac:dyDescent="0.3">
      <c r="H8237">
        <v>933.26</v>
      </c>
      <c r="I8237">
        <v>-458.15</v>
      </c>
      <c r="J8237">
        <v>1391.41</v>
      </c>
    </row>
    <row r="8238" spans="8:10" x14ac:dyDescent="0.3">
      <c r="H8238">
        <v>2803.92</v>
      </c>
      <c r="I8238">
        <v>0</v>
      </c>
      <c r="J8238">
        <v>2803.92</v>
      </c>
    </row>
    <row r="8239" spans="8:10" x14ac:dyDescent="0.3">
      <c r="H8239">
        <v>4.7699999999999996</v>
      </c>
      <c r="I8239">
        <v>-0.77</v>
      </c>
      <c r="J8239">
        <v>5.54</v>
      </c>
    </row>
    <row r="8240" spans="8:10" x14ac:dyDescent="0.3">
      <c r="H8240">
        <v>6.67</v>
      </c>
      <c r="I8240">
        <v>2.5</v>
      </c>
      <c r="J8240">
        <v>4.17</v>
      </c>
    </row>
    <row r="8241" spans="8:10" x14ac:dyDescent="0.3">
      <c r="H8241">
        <v>4.45</v>
      </c>
      <c r="I8241">
        <v>1.1100000000000001</v>
      </c>
      <c r="J8241">
        <v>3.34</v>
      </c>
    </row>
    <row r="8242" spans="8:10" x14ac:dyDescent="0.3">
      <c r="H8242">
        <v>43.94</v>
      </c>
      <c r="I8242">
        <v>6.04</v>
      </c>
      <c r="J8242">
        <v>37.9</v>
      </c>
    </row>
    <row r="8243" spans="8:10" x14ac:dyDescent="0.3">
      <c r="H8243">
        <v>23.74</v>
      </c>
      <c r="I8243">
        <v>8.31</v>
      </c>
      <c r="J8243">
        <v>15.43</v>
      </c>
    </row>
    <row r="8244" spans="8:10" x14ac:dyDescent="0.3">
      <c r="H8244">
        <v>357</v>
      </c>
      <c r="I8244">
        <v>57.12</v>
      </c>
      <c r="J8244">
        <v>299.88</v>
      </c>
    </row>
    <row r="8245" spans="8:10" x14ac:dyDescent="0.3">
      <c r="H8245">
        <v>806.34</v>
      </c>
      <c r="I8245">
        <v>50.4</v>
      </c>
      <c r="J8245">
        <v>755.94</v>
      </c>
    </row>
    <row r="8246" spans="8:10" x14ac:dyDescent="0.3">
      <c r="H8246">
        <v>85.44</v>
      </c>
      <c r="I8246">
        <v>31.61</v>
      </c>
      <c r="J8246">
        <v>53.83</v>
      </c>
    </row>
    <row r="8247" spans="8:10" x14ac:dyDescent="0.3">
      <c r="H8247">
        <v>344.91</v>
      </c>
      <c r="I8247">
        <v>10.35</v>
      </c>
      <c r="J8247">
        <v>334.56</v>
      </c>
    </row>
    <row r="8248" spans="8:10" x14ac:dyDescent="0.3">
      <c r="H8248">
        <v>70.97</v>
      </c>
      <c r="I8248">
        <v>-191.62</v>
      </c>
      <c r="J8248">
        <v>262.58999999999997</v>
      </c>
    </row>
    <row r="8249" spans="8:10" x14ac:dyDescent="0.3">
      <c r="H8249">
        <v>36.78</v>
      </c>
      <c r="I8249">
        <v>3.68</v>
      </c>
      <c r="J8249">
        <v>33.1</v>
      </c>
    </row>
    <row r="8250" spans="8:10" x14ac:dyDescent="0.3">
      <c r="H8250">
        <v>743.99</v>
      </c>
      <c r="I8250">
        <v>-124</v>
      </c>
      <c r="J8250">
        <v>867.99</v>
      </c>
    </row>
    <row r="8251" spans="8:10" x14ac:dyDescent="0.3">
      <c r="H8251">
        <v>11.21</v>
      </c>
      <c r="I8251">
        <v>-16.82</v>
      </c>
      <c r="J8251">
        <v>28.03</v>
      </c>
    </row>
    <row r="8252" spans="8:10" x14ac:dyDescent="0.3">
      <c r="H8252">
        <v>4.71</v>
      </c>
      <c r="I8252">
        <v>-1.88</v>
      </c>
      <c r="J8252">
        <v>6.59</v>
      </c>
    </row>
    <row r="8253" spans="8:10" x14ac:dyDescent="0.3">
      <c r="H8253">
        <v>180.98</v>
      </c>
      <c r="I8253">
        <v>-470.55</v>
      </c>
      <c r="J8253">
        <v>651.53</v>
      </c>
    </row>
    <row r="8254" spans="8:10" x14ac:dyDescent="0.3">
      <c r="H8254">
        <v>60.42</v>
      </c>
      <c r="I8254">
        <v>6.04</v>
      </c>
      <c r="J8254">
        <v>54.38</v>
      </c>
    </row>
    <row r="8255" spans="8:10" x14ac:dyDescent="0.3">
      <c r="H8255">
        <v>299.99</v>
      </c>
      <c r="I8255">
        <v>90</v>
      </c>
      <c r="J8255">
        <v>209.99</v>
      </c>
    </row>
    <row r="8256" spans="8:10" x14ac:dyDescent="0.3">
      <c r="H8256">
        <v>192.16</v>
      </c>
      <c r="I8256">
        <v>92.24</v>
      </c>
      <c r="J8256">
        <v>99.92</v>
      </c>
    </row>
    <row r="8257" spans="8:10" x14ac:dyDescent="0.3">
      <c r="H8257">
        <v>242.62</v>
      </c>
      <c r="I8257">
        <v>27.3</v>
      </c>
      <c r="J8257">
        <v>215.32</v>
      </c>
    </row>
    <row r="8258" spans="8:10" x14ac:dyDescent="0.3">
      <c r="H8258">
        <v>46.74</v>
      </c>
      <c r="I8258">
        <v>11.68</v>
      </c>
      <c r="J8258">
        <v>35.06</v>
      </c>
    </row>
    <row r="8259" spans="8:10" x14ac:dyDescent="0.3">
      <c r="H8259">
        <v>174.95</v>
      </c>
      <c r="I8259">
        <v>12.25</v>
      </c>
      <c r="J8259">
        <v>162.69999999999999</v>
      </c>
    </row>
    <row r="8260" spans="8:10" x14ac:dyDescent="0.3">
      <c r="H8260">
        <v>100.7</v>
      </c>
      <c r="I8260">
        <v>37.76</v>
      </c>
      <c r="J8260">
        <v>62.94</v>
      </c>
    </row>
    <row r="8261" spans="8:10" x14ac:dyDescent="0.3">
      <c r="H8261">
        <v>368.91</v>
      </c>
      <c r="I8261">
        <v>180.77</v>
      </c>
      <c r="J8261">
        <v>188.14</v>
      </c>
    </row>
    <row r="8262" spans="8:10" x14ac:dyDescent="0.3">
      <c r="H8262">
        <v>8.02</v>
      </c>
      <c r="I8262">
        <v>3.77</v>
      </c>
      <c r="J8262">
        <v>4.25</v>
      </c>
    </row>
    <row r="8263" spans="8:10" x14ac:dyDescent="0.3">
      <c r="H8263">
        <v>171.04</v>
      </c>
      <c r="I8263">
        <v>44.47</v>
      </c>
      <c r="J8263">
        <v>126.57</v>
      </c>
    </row>
    <row r="8264" spans="8:10" x14ac:dyDescent="0.3">
      <c r="H8264">
        <v>19.440000000000001</v>
      </c>
      <c r="I8264">
        <v>9.33</v>
      </c>
      <c r="J8264">
        <v>10.11</v>
      </c>
    </row>
    <row r="8265" spans="8:10" x14ac:dyDescent="0.3">
      <c r="H8265">
        <v>13.09</v>
      </c>
      <c r="I8265">
        <v>-10.039999999999999</v>
      </c>
      <c r="J8265">
        <v>23.13</v>
      </c>
    </row>
    <row r="8266" spans="8:10" x14ac:dyDescent="0.3">
      <c r="H8266">
        <v>122.94</v>
      </c>
      <c r="I8266">
        <v>30.73</v>
      </c>
      <c r="J8266">
        <v>92.21</v>
      </c>
    </row>
    <row r="8267" spans="8:10" x14ac:dyDescent="0.3">
      <c r="H8267">
        <v>35.450000000000003</v>
      </c>
      <c r="I8267">
        <v>12.85</v>
      </c>
      <c r="J8267">
        <v>22.6</v>
      </c>
    </row>
    <row r="8268" spans="8:10" x14ac:dyDescent="0.3">
      <c r="H8268">
        <v>19.98</v>
      </c>
      <c r="I8268">
        <v>5.19</v>
      </c>
      <c r="J8268">
        <v>14.79</v>
      </c>
    </row>
    <row r="8269" spans="8:10" x14ac:dyDescent="0.3">
      <c r="H8269">
        <v>69.38</v>
      </c>
      <c r="I8269">
        <v>-47.17</v>
      </c>
      <c r="J8269">
        <v>116.55</v>
      </c>
    </row>
    <row r="8270" spans="8:10" x14ac:dyDescent="0.3">
      <c r="H8270">
        <v>31.68</v>
      </c>
      <c r="I8270">
        <v>2.77</v>
      </c>
      <c r="J8270">
        <v>28.91</v>
      </c>
    </row>
    <row r="8271" spans="8:10" x14ac:dyDescent="0.3">
      <c r="H8271">
        <v>2003.17</v>
      </c>
      <c r="I8271">
        <v>250.4</v>
      </c>
      <c r="J8271">
        <v>1752.77</v>
      </c>
    </row>
    <row r="8272" spans="8:10" x14ac:dyDescent="0.3">
      <c r="H8272">
        <v>9.34</v>
      </c>
      <c r="I8272">
        <v>3.15</v>
      </c>
      <c r="J8272">
        <v>6.19</v>
      </c>
    </row>
    <row r="8273" spans="8:10" x14ac:dyDescent="0.3">
      <c r="H8273">
        <v>2563.06</v>
      </c>
      <c r="I8273">
        <v>313.26</v>
      </c>
      <c r="J8273">
        <v>2249.8000000000002</v>
      </c>
    </row>
    <row r="8274" spans="8:10" x14ac:dyDescent="0.3">
      <c r="H8274">
        <v>387.14</v>
      </c>
      <c r="I8274">
        <v>4.84</v>
      </c>
      <c r="J8274">
        <v>382.3</v>
      </c>
    </row>
    <row r="8275" spans="8:10" x14ac:dyDescent="0.3">
      <c r="H8275">
        <v>3.42</v>
      </c>
      <c r="I8275">
        <v>0.3</v>
      </c>
      <c r="J8275">
        <v>3.12</v>
      </c>
    </row>
    <row r="8276" spans="8:10" x14ac:dyDescent="0.3">
      <c r="H8276">
        <v>1085.42</v>
      </c>
      <c r="I8276">
        <v>282.20999999999998</v>
      </c>
      <c r="J8276">
        <v>803.21</v>
      </c>
    </row>
    <row r="8277" spans="8:10" x14ac:dyDescent="0.3">
      <c r="H8277">
        <v>43.06</v>
      </c>
      <c r="I8277">
        <v>15.61</v>
      </c>
      <c r="J8277">
        <v>27.45</v>
      </c>
    </row>
    <row r="8278" spans="8:10" x14ac:dyDescent="0.3">
      <c r="H8278">
        <v>3.76</v>
      </c>
      <c r="I8278">
        <v>-2.76</v>
      </c>
      <c r="J8278">
        <v>6.52</v>
      </c>
    </row>
    <row r="8279" spans="8:10" x14ac:dyDescent="0.3">
      <c r="H8279">
        <v>34.86</v>
      </c>
      <c r="I8279">
        <v>-26.73</v>
      </c>
      <c r="J8279">
        <v>61.59</v>
      </c>
    </row>
    <row r="8280" spans="8:10" x14ac:dyDescent="0.3">
      <c r="H8280">
        <v>432.46</v>
      </c>
      <c r="I8280">
        <v>32.43</v>
      </c>
      <c r="J8280">
        <v>400.03</v>
      </c>
    </row>
    <row r="8281" spans="8:10" x14ac:dyDescent="0.3">
      <c r="H8281">
        <v>675.06</v>
      </c>
      <c r="I8281">
        <v>87.76</v>
      </c>
      <c r="J8281">
        <v>587.29999999999995</v>
      </c>
    </row>
    <row r="8282" spans="8:10" x14ac:dyDescent="0.3">
      <c r="H8282">
        <v>65.23</v>
      </c>
      <c r="I8282">
        <v>22.02</v>
      </c>
      <c r="J8282">
        <v>43.21</v>
      </c>
    </row>
    <row r="8283" spans="8:10" x14ac:dyDescent="0.3">
      <c r="H8283">
        <v>207</v>
      </c>
      <c r="I8283">
        <v>25.88</v>
      </c>
      <c r="J8283">
        <v>181.12</v>
      </c>
    </row>
    <row r="8284" spans="8:10" x14ac:dyDescent="0.3">
      <c r="H8284">
        <v>600.53</v>
      </c>
      <c r="I8284">
        <v>137.26</v>
      </c>
      <c r="J8284">
        <v>463.27</v>
      </c>
    </row>
    <row r="8285" spans="8:10" x14ac:dyDescent="0.3">
      <c r="H8285">
        <v>59.9</v>
      </c>
      <c r="I8285">
        <v>14.23</v>
      </c>
      <c r="J8285">
        <v>45.67</v>
      </c>
    </row>
    <row r="8286" spans="8:10" x14ac:dyDescent="0.3">
      <c r="H8286">
        <v>637.44000000000005</v>
      </c>
      <c r="I8286">
        <v>135.46</v>
      </c>
      <c r="J8286">
        <v>501.98</v>
      </c>
    </row>
    <row r="8287" spans="8:10" x14ac:dyDescent="0.3">
      <c r="H8287">
        <v>51.76</v>
      </c>
      <c r="I8287">
        <v>-33.64</v>
      </c>
      <c r="J8287">
        <v>85.4</v>
      </c>
    </row>
    <row r="8288" spans="8:10" x14ac:dyDescent="0.3">
      <c r="H8288">
        <v>31.1</v>
      </c>
      <c r="I8288">
        <v>10.89</v>
      </c>
      <c r="J8288">
        <v>20.21</v>
      </c>
    </row>
    <row r="8289" spans="8:10" x14ac:dyDescent="0.3">
      <c r="H8289">
        <v>47.96</v>
      </c>
      <c r="I8289">
        <v>4.2</v>
      </c>
      <c r="J8289">
        <v>43.76</v>
      </c>
    </row>
    <row r="8290" spans="8:10" x14ac:dyDescent="0.3">
      <c r="H8290">
        <v>158.93</v>
      </c>
      <c r="I8290">
        <v>41.72</v>
      </c>
      <c r="J8290">
        <v>117.21</v>
      </c>
    </row>
    <row r="8291" spans="8:10" x14ac:dyDescent="0.3">
      <c r="H8291">
        <v>211.25</v>
      </c>
      <c r="I8291">
        <v>15.84</v>
      </c>
      <c r="J8291">
        <v>195.41</v>
      </c>
    </row>
    <row r="8292" spans="8:10" x14ac:dyDescent="0.3">
      <c r="H8292">
        <v>5.55</v>
      </c>
      <c r="I8292">
        <v>-1.04</v>
      </c>
      <c r="J8292">
        <v>6.59</v>
      </c>
    </row>
    <row r="8293" spans="8:10" x14ac:dyDescent="0.3">
      <c r="H8293">
        <v>2.95</v>
      </c>
      <c r="I8293">
        <v>1</v>
      </c>
      <c r="J8293">
        <v>1.95</v>
      </c>
    </row>
    <row r="8294" spans="8:10" x14ac:dyDescent="0.3">
      <c r="H8294">
        <v>10.33</v>
      </c>
      <c r="I8294">
        <v>-7.58</v>
      </c>
      <c r="J8294">
        <v>17.91</v>
      </c>
    </row>
    <row r="8295" spans="8:10" x14ac:dyDescent="0.3">
      <c r="H8295">
        <v>18.37</v>
      </c>
      <c r="I8295">
        <v>5.97</v>
      </c>
      <c r="J8295">
        <v>12.4</v>
      </c>
    </row>
    <row r="8296" spans="8:10" x14ac:dyDescent="0.3">
      <c r="H8296">
        <v>299.89999999999998</v>
      </c>
      <c r="I8296">
        <v>74.97</v>
      </c>
      <c r="J8296">
        <v>224.93</v>
      </c>
    </row>
    <row r="8297" spans="8:10" x14ac:dyDescent="0.3">
      <c r="H8297">
        <v>26.55</v>
      </c>
      <c r="I8297">
        <v>12.74</v>
      </c>
      <c r="J8297">
        <v>13.81</v>
      </c>
    </row>
    <row r="8298" spans="8:10" x14ac:dyDescent="0.3">
      <c r="H8298">
        <v>111.98</v>
      </c>
      <c r="I8298">
        <v>26.88</v>
      </c>
      <c r="J8298">
        <v>85.1</v>
      </c>
    </row>
    <row r="8299" spans="8:10" x14ac:dyDescent="0.3">
      <c r="H8299">
        <v>4.93</v>
      </c>
      <c r="I8299">
        <v>0.74</v>
      </c>
      <c r="J8299">
        <v>4.1900000000000004</v>
      </c>
    </row>
    <row r="8300" spans="8:10" x14ac:dyDescent="0.3">
      <c r="H8300">
        <v>11.78</v>
      </c>
      <c r="I8300">
        <v>4.2699999999999996</v>
      </c>
      <c r="J8300">
        <v>7.51</v>
      </c>
    </row>
    <row r="8301" spans="8:10" x14ac:dyDescent="0.3">
      <c r="H8301">
        <v>7.98</v>
      </c>
      <c r="I8301">
        <v>2.0699999999999998</v>
      </c>
      <c r="J8301">
        <v>5.91</v>
      </c>
    </row>
    <row r="8302" spans="8:10" x14ac:dyDescent="0.3">
      <c r="H8302">
        <v>180.96</v>
      </c>
      <c r="I8302">
        <v>81.430000000000007</v>
      </c>
      <c r="J8302">
        <v>99.53</v>
      </c>
    </row>
    <row r="8303" spans="8:10" x14ac:dyDescent="0.3">
      <c r="H8303">
        <v>1649.95</v>
      </c>
      <c r="I8303">
        <v>659.98</v>
      </c>
      <c r="J8303">
        <v>989.97</v>
      </c>
    </row>
    <row r="8304" spans="8:10" x14ac:dyDescent="0.3">
      <c r="H8304">
        <v>362.35</v>
      </c>
      <c r="I8304">
        <v>45.29</v>
      </c>
      <c r="J8304">
        <v>317.06</v>
      </c>
    </row>
    <row r="8305" spans="8:10" x14ac:dyDescent="0.3">
      <c r="H8305">
        <v>73.58</v>
      </c>
      <c r="I8305">
        <v>8.2799999999999994</v>
      </c>
      <c r="J8305">
        <v>65.3</v>
      </c>
    </row>
    <row r="8306" spans="8:10" x14ac:dyDescent="0.3">
      <c r="H8306">
        <v>486.37</v>
      </c>
      <c r="I8306">
        <v>36.479999999999997</v>
      </c>
      <c r="J8306">
        <v>449.89</v>
      </c>
    </row>
    <row r="8307" spans="8:10" x14ac:dyDescent="0.3">
      <c r="H8307">
        <v>32.4</v>
      </c>
      <c r="I8307">
        <v>15.55</v>
      </c>
      <c r="J8307">
        <v>16.850000000000001</v>
      </c>
    </row>
    <row r="8308" spans="8:10" x14ac:dyDescent="0.3">
      <c r="H8308">
        <v>41.86</v>
      </c>
      <c r="I8308">
        <v>19.260000000000002</v>
      </c>
      <c r="J8308">
        <v>22.6</v>
      </c>
    </row>
    <row r="8309" spans="8:10" x14ac:dyDescent="0.3">
      <c r="H8309">
        <v>77.56</v>
      </c>
      <c r="I8309">
        <v>35.68</v>
      </c>
      <c r="J8309">
        <v>41.88</v>
      </c>
    </row>
    <row r="8310" spans="8:10" x14ac:dyDescent="0.3">
      <c r="H8310">
        <v>37.17</v>
      </c>
      <c r="I8310">
        <v>11.15</v>
      </c>
      <c r="J8310">
        <v>26.02</v>
      </c>
    </row>
    <row r="8311" spans="8:10" x14ac:dyDescent="0.3">
      <c r="H8311">
        <v>137.35</v>
      </c>
      <c r="I8311">
        <v>8.58</v>
      </c>
      <c r="J8311">
        <v>128.77000000000001</v>
      </c>
    </row>
    <row r="8312" spans="8:10" x14ac:dyDescent="0.3">
      <c r="H8312">
        <v>376.51</v>
      </c>
      <c r="I8312">
        <v>-43.03</v>
      </c>
      <c r="J8312">
        <v>419.54</v>
      </c>
    </row>
    <row r="8313" spans="8:10" x14ac:dyDescent="0.3">
      <c r="H8313">
        <v>62.72</v>
      </c>
      <c r="I8313">
        <v>24.46</v>
      </c>
      <c r="J8313">
        <v>38.26</v>
      </c>
    </row>
    <row r="8314" spans="8:10" x14ac:dyDescent="0.3">
      <c r="H8314">
        <v>2939.93</v>
      </c>
      <c r="I8314">
        <v>764.38</v>
      </c>
      <c r="J8314">
        <v>2175.5500000000002</v>
      </c>
    </row>
    <row r="8315" spans="8:10" x14ac:dyDescent="0.3">
      <c r="H8315">
        <v>512.36</v>
      </c>
      <c r="I8315">
        <v>-14.64</v>
      </c>
      <c r="J8315">
        <v>527</v>
      </c>
    </row>
    <row r="8316" spans="8:10" x14ac:dyDescent="0.3">
      <c r="H8316">
        <v>3.49</v>
      </c>
      <c r="I8316">
        <v>0.56999999999999995</v>
      </c>
      <c r="J8316">
        <v>2.92</v>
      </c>
    </row>
    <row r="8317" spans="8:10" x14ac:dyDescent="0.3">
      <c r="H8317">
        <v>22.29</v>
      </c>
      <c r="I8317">
        <v>3.9</v>
      </c>
      <c r="J8317">
        <v>18.39</v>
      </c>
    </row>
    <row r="8318" spans="8:10" x14ac:dyDescent="0.3">
      <c r="H8318">
        <v>16.03</v>
      </c>
      <c r="I8318">
        <v>5.61</v>
      </c>
      <c r="J8318">
        <v>10.42</v>
      </c>
    </row>
    <row r="8319" spans="8:10" x14ac:dyDescent="0.3">
      <c r="H8319">
        <v>1.75</v>
      </c>
      <c r="I8319">
        <v>0.15</v>
      </c>
      <c r="J8319">
        <v>1.6</v>
      </c>
    </row>
    <row r="8320" spans="8:10" x14ac:dyDescent="0.3">
      <c r="H8320">
        <v>20.99</v>
      </c>
      <c r="I8320">
        <v>2.36</v>
      </c>
      <c r="J8320">
        <v>18.63</v>
      </c>
    </row>
    <row r="8321" spans="8:10" x14ac:dyDescent="0.3">
      <c r="H8321">
        <v>11.21</v>
      </c>
      <c r="I8321">
        <v>3.36</v>
      </c>
      <c r="J8321">
        <v>7.85</v>
      </c>
    </row>
    <row r="8322" spans="8:10" x14ac:dyDescent="0.3">
      <c r="H8322">
        <v>45.04</v>
      </c>
      <c r="I8322">
        <v>4.5</v>
      </c>
      <c r="J8322">
        <v>40.54</v>
      </c>
    </row>
    <row r="8323" spans="8:10" x14ac:dyDescent="0.3">
      <c r="H8323">
        <v>15.62</v>
      </c>
      <c r="I8323">
        <v>-25</v>
      </c>
      <c r="J8323">
        <v>40.619999999999997</v>
      </c>
    </row>
    <row r="8324" spans="8:10" x14ac:dyDescent="0.3">
      <c r="H8324">
        <v>8.74</v>
      </c>
      <c r="I8324">
        <v>2.27</v>
      </c>
      <c r="J8324">
        <v>6.47</v>
      </c>
    </row>
    <row r="8325" spans="8:10" x14ac:dyDescent="0.3">
      <c r="H8325">
        <v>44.75</v>
      </c>
      <c r="I8325">
        <v>20.59</v>
      </c>
      <c r="J8325">
        <v>24.16</v>
      </c>
    </row>
    <row r="8326" spans="8:10" x14ac:dyDescent="0.3">
      <c r="H8326">
        <v>61.68</v>
      </c>
      <c r="I8326">
        <v>5.4</v>
      </c>
      <c r="J8326">
        <v>56.28</v>
      </c>
    </row>
    <row r="8327" spans="8:10" x14ac:dyDescent="0.3">
      <c r="H8327">
        <v>158.38</v>
      </c>
      <c r="I8327">
        <v>13.86</v>
      </c>
      <c r="J8327">
        <v>144.52000000000001</v>
      </c>
    </row>
    <row r="8328" spans="8:10" x14ac:dyDescent="0.3">
      <c r="H8328">
        <v>2.86</v>
      </c>
      <c r="I8328">
        <v>-4.58</v>
      </c>
      <c r="J8328">
        <v>7.44</v>
      </c>
    </row>
    <row r="8329" spans="8:10" x14ac:dyDescent="0.3">
      <c r="H8329">
        <v>94.19</v>
      </c>
      <c r="I8329">
        <v>-164.84</v>
      </c>
      <c r="J8329">
        <v>259.02999999999997</v>
      </c>
    </row>
    <row r="8330" spans="8:10" x14ac:dyDescent="0.3">
      <c r="H8330">
        <v>143.69999999999999</v>
      </c>
      <c r="I8330">
        <v>68.98</v>
      </c>
      <c r="J8330">
        <v>74.72</v>
      </c>
    </row>
    <row r="8331" spans="8:10" x14ac:dyDescent="0.3">
      <c r="H8331">
        <v>6.48</v>
      </c>
      <c r="I8331">
        <v>3.11</v>
      </c>
      <c r="J8331">
        <v>3.37</v>
      </c>
    </row>
    <row r="8332" spans="8:10" x14ac:dyDescent="0.3">
      <c r="H8332">
        <v>7.88</v>
      </c>
      <c r="I8332">
        <v>2.52</v>
      </c>
      <c r="J8332">
        <v>5.36</v>
      </c>
    </row>
    <row r="8333" spans="8:10" x14ac:dyDescent="0.3">
      <c r="H8333">
        <v>11.21</v>
      </c>
      <c r="I8333">
        <v>3.36</v>
      </c>
      <c r="J8333">
        <v>7.85</v>
      </c>
    </row>
    <row r="8334" spans="8:10" x14ac:dyDescent="0.3">
      <c r="H8334">
        <v>354.9</v>
      </c>
      <c r="I8334">
        <v>88.72</v>
      </c>
      <c r="J8334">
        <v>266.18</v>
      </c>
    </row>
    <row r="8335" spans="8:10" x14ac:dyDescent="0.3">
      <c r="H8335">
        <v>17.940000000000001</v>
      </c>
      <c r="I8335">
        <v>8.7899999999999991</v>
      </c>
      <c r="J8335">
        <v>9.15</v>
      </c>
    </row>
    <row r="8336" spans="8:10" x14ac:dyDescent="0.3">
      <c r="H8336">
        <v>51.8</v>
      </c>
      <c r="I8336">
        <v>23.31</v>
      </c>
      <c r="J8336">
        <v>28.49</v>
      </c>
    </row>
    <row r="8337" spans="8:10" x14ac:dyDescent="0.3">
      <c r="H8337">
        <v>299.52</v>
      </c>
      <c r="I8337">
        <v>149.76</v>
      </c>
      <c r="J8337">
        <v>149.76</v>
      </c>
    </row>
    <row r="8338" spans="8:10" x14ac:dyDescent="0.3">
      <c r="H8338">
        <v>7.7</v>
      </c>
      <c r="I8338">
        <v>3.16</v>
      </c>
      <c r="J8338">
        <v>4.54</v>
      </c>
    </row>
    <row r="8339" spans="8:10" x14ac:dyDescent="0.3">
      <c r="H8339">
        <v>23.92</v>
      </c>
      <c r="I8339">
        <v>11.72</v>
      </c>
      <c r="J8339">
        <v>12.2</v>
      </c>
    </row>
    <row r="8340" spans="8:10" x14ac:dyDescent="0.3">
      <c r="H8340">
        <v>498</v>
      </c>
      <c r="I8340">
        <v>184.26</v>
      </c>
      <c r="J8340">
        <v>313.74</v>
      </c>
    </row>
    <row r="8341" spans="8:10" x14ac:dyDescent="0.3">
      <c r="H8341">
        <v>436.7</v>
      </c>
      <c r="I8341">
        <v>-38.21</v>
      </c>
      <c r="J8341">
        <v>474.91</v>
      </c>
    </row>
    <row r="8342" spans="8:10" x14ac:dyDescent="0.3">
      <c r="H8342">
        <v>32.4</v>
      </c>
      <c r="I8342">
        <v>15.55</v>
      </c>
      <c r="J8342">
        <v>16.850000000000001</v>
      </c>
    </row>
    <row r="8343" spans="8:10" x14ac:dyDescent="0.3">
      <c r="H8343">
        <v>61.44</v>
      </c>
      <c r="I8343">
        <v>16.59</v>
      </c>
      <c r="J8343">
        <v>44.85</v>
      </c>
    </row>
    <row r="8344" spans="8:10" x14ac:dyDescent="0.3">
      <c r="H8344">
        <v>73.36</v>
      </c>
      <c r="I8344">
        <v>19.809999999999999</v>
      </c>
      <c r="J8344">
        <v>53.55</v>
      </c>
    </row>
    <row r="8345" spans="8:10" x14ac:dyDescent="0.3">
      <c r="H8345">
        <v>59.2</v>
      </c>
      <c r="I8345">
        <v>22.2</v>
      </c>
      <c r="J8345">
        <v>37</v>
      </c>
    </row>
    <row r="8346" spans="8:10" x14ac:dyDescent="0.3">
      <c r="H8346">
        <v>32.950000000000003</v>
      </c>
      <c r="I8346">
        <v>6.59</v>
      </c>
      <c r="J8346">
        <v>26.36</v>
      </c>
    </row>
    <row r="8347" spans="8:10" x14ac:dyDescent="0.3">
      <c r="H8347">
        <v>218.38</v>
      </c>
      <c r="I8347">
        <v>-10.92</v>
      </c>
      <c r="J8347">
        <v>229.3</v>
      </c>
    </row>
    <row r="8348" spans="8:10" x14ac:dyDescent="0.3">
      <c r="H8348">
        <v>31.4</v>
      </c>
      <c r="I8348">
        <v>13.19</v>
      </c>
      <c r="J8348">
        <v>18.21</v>
      </c>
    </row>
    <row r="8349" spans="8:10" x14ac:dyDescent="0.3">
      <c r="H8349">
        <v>9.48</v>
      </c>
      <c r="I8349">
        <v>3.79</v>
      </c>
      <c r="J8349">
        <v>5.69</v>
      </c>
    </row>
    <row r="8350" spans="8:10" x14ac:dyDescent="0.3">
      <c r="H8350">
        <v>209.5</v>
      </c>
      <c r="I8350">
        <v>58.66</v>
      </c>
      <c r="J8350">
        <v>150.84</v>
      </c>
    </row>
    <row r="8351" spans="8:10" x14ac:dyDescent="0.3">
      <c r="H8351">
        <v>24.3</v>
      </c>
      <c r="I8351">
        <v>10.45</v>
      </c>
      <c r="J8351">
        <v>13.85</v>
      </c>
    </row>
    <row r="8352" spans="8:10" x14ac:dyDescent="0.3">
      <c r="H8352">
        <v>6.48</v>
      </c>
      <c r="I8352">
        <v>3.11</v>
      </c>
      <c r="J8352">
        <v>3.37</v>
      </c>
    </row>
    <row r="8353" spans="8:10" x14ac:dyDescent="0.3">
      <c r="H8353">
        <v>32.450000000000003</v>
      </c>
      <c r="I8353">
        <v>7.3</v>
      </c>
      <c r="J8353">
        <v>25.15</v>
      </c>
    </row>
    <row r="8354" spans="8:10" x14ac:dyDescent="0.3">
      <c r="H8354">
        <v>26.39</v>
      </c>
      <c r="I8354">
        <v>-17.59</v>
      </c>
      <c r="J8354">
        <v>43.98</v>
      </c>
    </row>
    <row r="8355" spans="8:10" x14ac:dyDescent="0.3">
      <c r="H8355">
        <v>373.47</v>
      </c>
      <c r="I8355">
        <v>-112.04</v>
      </c>
      <c r="J8355">
        <v>485.51</v>
      </c>
    </row>
    <row r="8356" spans="8:10" x14ac:dyDescent="0.3">
      <c r="H8356">
        <v>64.2</v>
      </c>
      <c r="I8356">
        <v>-44.94</v>
      </c>
      <c r="J8356">
        <v>109.14</v>
      </c>
    </row>
    <row r="8357" spans="8:10" x14ac:dyDescent="0.3">
      <c r="H8357">
        <v>8</v>
      </c>
      <c r="I8357">
        <v>2.8</v>
      </c>
      <c r="J8357">
        <v>5.2</v>
      </c>
    </row>
    <row r="8358" spans="8:10" x14ac:dyDescent="0.3">
      <c r="H8358">
        <v>186.54</v>
      </c>
      <c r="I8358">
        <v>41.04</v>
      </c>
      <c r="J8358">
        <v>145.5</v>
      </c>
    </row>
    <row r="8359" spans="8:10" x14ac:dyDescent="0.3">
      <c r="H8359">
        <v>87.08</v>
      </c>
      <c r="I8359">
        <v>24.38</v>
      </c>
      <c r="J8359">
        <v>62.7</v>
      </c>
    </row>
    <row r="8360" spans="8:10" x14ac:dyDescent="0.3">
      <c r="H8360">
        <v>105.58</v>
      </c>
      <c r="I8360">
        <v>9.24</v>
      </c>
      <c r="J8360">
        <v>96.34</v>
      </c>
    </row>
    <row r="8361" spans="8:10" x14ac:dyDescent="0.3">
      <c r="H8361">
        <v>217.44</v>
      </c>
      <c r="I8361">
        <v>91.32</v>
      </c>
      <c r="J8361">
        <v>126.12</v>
      </c>
    </row>
    <row r="8362" spans="8:10" x14ac:dyDescent="0.3">
      <c r="H8362">
        <v>31.74</v>
      </c>
      <c r="I8362">
        <v>3.97</v>
      </c>
      <c r="J8362">
        <v>27.77</v>
      </c>
    </row>
    <row r="8363" spans="8:10" x14ac:dyDescent="0.3">
      <c r="H8363">
        <v>5.43</v>
      </c>
      <c r="I8363">
        <v>-13.58</v>
      </c>
      <c r="J8363">
        <v>19.010000000000002</v>
      </c>
    </row>
    <row r="8364" spans="8:10" x14ac:dyDescent="0.3">
      <c r="H8364">
        <v>913.43</v>
      </c>
      <c r="I8364">
        <v>-169.64</v>
      </c>
      <c r="J8364">
        <v>1083.07</v>
      </c>
    </row>
    <row r="8365" spans="8:10" x14ac:dyDescent="0.3">
      <c r="H8365">
        <v>372.14</v>
      </c>
      <c r="I8365">
        <v>27.91</v>
      </c>
      <c r="J8365">
        <v>344.23</v>
      </c>
    </row>
    <row r="8366" spans="8:10" x14ac:dyDescent="0.3">
      <c r="H8366">
        <v>751.98</v>
      </c>
      <c r="I8366">
        <v>84.6</v>
      </c>
      <c r="J8366">
        <v>667.38</v>
      </c>
    </row>
    <row r="8367" spans="8:10" x14ac:dyDescent="0.3">
      <c r="H8367">
        <v>604.77</v>
      </c>
      <c r="I8367">
        <v>60.48</v>
      </c>
      <c r="J8367">
        <v>544.29</v>
      </c>
    </row>
    <row r="8368" spans="8:10" x14ac:dyDescent="0.3">
      <c r="H8368">
        <v>27.36</v>
      </c>
      <c r="I8368">
        <v>7.39</v>
      </c>
      <c r="J8368">
        <v>19.97</v>
      </c>
    </row>
    <row r="8369" spans="8:10" x14ac:dyDescent="0.3">
      <c r="H8369">
        <v>20.56</v>
      </c>
      <c r="I8369">
        <v>9.66</v>
      </c>
      <c r="J8369">
        <v>10.9</v>
      </c>
    </row>
    <row r="8370" spans="8:10" x14ac:dyDescent="0.3">
      <c r="H8370">
        <v>83.92</v>
      </c>
      <c r="I8370">
        <v>31.47</v>
      </c>
      <c r="J8370">
        <v>52.45</v>
      </c>
    </row>
    <row r="8371" spans="8:10" x14ac:dyDescent="0.3">
      <c r="H8371">
        <v>902.71</v>
      </c>
      <c r="I8371">
        <v>33.85</v>
      </c>
      <c r="J8371">
        <v>868.86</v>
      </c>
    </row>
    <row r="8372" spans="8:10" x14ac:dyDescent="0.3">
      <c r="H8372">
        <v>120.67</v>
      </c>
      <c r="I8372">
        <v>21.29</v>
      </c>
      <c r="J8372">
        <v>99.38</v>
      </c>
    </row>
    <row r="8373" spans="8:10" x14ac:dyDescent="0.3">
      <c r="H8373">
        <v>4.9800000000000004</v>
      </c>
      <c r="I8373">
        <v>-8.4700000000000006</v>
      </c>
      <c r="J8373">
        <v>13.45</v>
      </c>
    </row>
    <row r="8374" spans="8:10" x14ac:dyDescent="0.3">
      <c r="H8374">
        <v>82.26</v>
      </c>
      <c r="I8374">
        <v>33.729999999999997</v>
      </c>
      <c r="J8374">
        <v>48.53</v>
      </c>
    </row>
    <row r="8375" spans="8:10" x14ac:dyDescent="0.3">
      <c r="H8375">
        <v>29.74</v>
      </c>
      <c r="I8375">
        <v>4.46</v>
      </c>
      <c r="J8375">
        <v>25.28</v>
      </c>
    </row>
    <row r="8376" spans="8:10" x14ac:dyDescent="0.3">
      <c r="H8376">
        <v>87.36</v>
      </c>
      <c r="I8376">
        <v>23.59</v>
      </c>
      <c r="J8376">
        <v>63.77</v>
      </c>
    </row>
    <row r="8377" spans="8:10" x14ac:dyDescent="0.3">
      <c r="H8377">
        <v>56.16</v>
      </c>
      <c r="I8377">
        <v>17.55</v>
      </c>
      <c r="J8377">
        <v>38.61</v>
      </c>
    </row>
    <row r="8378" spans="8:10" x14ac:dyDescent="0.3">
      <c r="H8378">
        <v>64.38</v>
      </c>
      <c r="I8378">
        <v>8.0500000000000007</v>
      </c>
      <c r="J8378">
        <v>56.33</v>
      </c>
    </row>
    <row r="8379" spans="8:10" x14ac:dyDescent="0.3">
      <c r="H8379">
        <v>64.78</v>
      </c>
      <c r="I8379">
        <v>-14.58</v>
      </c>
      <c r="J8379">
        <v>79.36</v>
      </c>
    </row>
    <row r="8380" spans="8:10" x14ac:dyDescent="0.3">
      <c r="H8380">
        <v>15.55</v>
      </c>
      <c r="I8380">
        <v>5.64</v>
      </c>
      <c r="J8380">
        <v>9.91</v>
      </c>
    </row>
    <row r="8381" spans="8:10" x14ac:dyDescent="0.3">
      <c r="H8381">
        <v>223.89</v>
      </c>
      <c r="I8381">
        <v>69.97</v>
      </c>
      <c r="J8381">
        <v>153.91999999999999</v>
      </c>
    </row>
    <row r="8382" spans="8:10" x14ac:dyDescent="0.3">
      <c r="H8382">
        <v>10.9</v>
      </c>
      <c r="I8382">
        <v>3.4</v>
      </c>
      <c r="J8382">
        <v>7.5</v>
      </c>
    </row>
    <row r="8383" spans="8:10" x14ac:dyDescent="0.3">
      <c r="H8383">
        <v>84.78</v>
      </c>
      <c r="I8383">
        <v>-20.14</v>
      </c>
      <c r="J8383">
        <v>104.92</v>
      </c>
    </row>
    <row r="8384" spans="8:10" x14ac:dyDescent="0.3">
      <c r="H8384">
        <v>241.5</v>
      </c>
      <c r="I8384">
        <v>0</v>
      </c>
      <c r="J8384">
        <v>241.5</v>
      </c>
    </row>
    <row r="8385" spans="8:10" x14ac:dyDescent="0.3">
      <c r="H8385">
        <v>59.97</v>
      </c>
      <c r="I8385">
        <v>14.99</v>
      </c>
      <c r="J8385">
        <v>44.98</v>
      </c>
    </row>
    <row r="8386" spans="8:10" x14ac:dyDescent="0.3">
      <c r="H8386">
        <v>13.36</v>
      </c>
      <c r="I8386">
        <v>6.41</v>
      </c>
      <c r="J8386">
        <v>6.95</v>
      </c>
    </row>
    <row r="8387" spans="8:10" x14ac:dyDescent="0.3">
      <c r="H8387">
        <v>11.81</v>
      </c>
      <c r="I8387">
        <v>4.13</v>
      </c>
      <c r="J8387">
        <v>7.68</v>
      </c>
    </row>
    <row r="8388" spans="8:10" x14ac:dyDescent="0.3">
      <c r="H8388">
        <v>16.239999999999998</v>
      </c>
      <c r="I8388">
        <v>2.44</v>
      </c>
      <c r="J8388">
        <v>13.8</v>
      </c>
    </row>
    <row r="8389" spans="8:10" x14ac:dyDescent="0.3">
      <c r="H8389">
        <v>77.55</v>
      </c>
      <c r="I8389">
        <v>21.71</v>
      </c>
      <c r="J8389">
        <v>55.84</v>
      </c>
    </row>
    <row r="8390" spans="8:10" x14ac:dyDescent="0.3">
      <c r="H8390">
        <v>76.12</v>
      </c>
      <c r="I8390">
        <v>22.07</v>
      </c>
      <c r="J8390">
        <v>54.05</v>
      </c>
    </row>
    <row r="8391" spans="8:10" x14ac:dyDescent="0.3">
      <c r="H8391">
        <v>17.18</v>
      </c>
      <c r="I8391">
        <v>6.23</v>
      </c>
      <c r="J8391">
        <v>10.95</v>
      </c>
    </row>
    <row r="8392" spans="8:10" x14ac:dyDescent="0.3">
      <c r="H8392">
        <v>11.76</v>
      </c>
      <c r="I8392">
        <v>5.76</v>
      </c>
      <c r="J8392">
        <v>6</v>
      </c>
    </row>
    <row r="8393" spans="8:10" x14ac:dyDescent="0.3">
      <c r="H8393">
        <v>27.46</v>
      </c>
      <c r="I8393">
        <v>9.89</v>
      </c>
      <c r="J8393">
        <v>17.57</v>
      </c>
    </row>
    <row r="8394" spans="8:10" x14ac:dyDescent="0.3">
      <c r="H8394">
        <v>137.94</v>
      </c>
      <c r="I8394">
        <v>35.86</v>
      </c>
      <c r="J8394">
        <v>102.08</v>
      </c>
    </row>
    <row r="8395" spans="8:10" x14ac:dyDescent="0.3">
      <c r="H8395">
        <v>111.15</v>
      </c>
      <c r="I8395">
        <v>48.91</v>
      </c>
      <c r="J8395">
        <v>62.24</v>
      </c>
    </row>
    <row r="8396" spans="8:10" x14ac:dyDescent="0.3">
      <c r="H8396">
        <v>901.95</v>
      </c>
      <c r="I8396">
        <v>297.64</v>
      </c>
      <c r="J8396">
        <v>604.30999999999995</v>
      </c>
    </row>
    <row r="8397" spans="8:10" x14ac:dyDescent="0.3">
      <c r="H8397">
        <v>366.01</v>
      </c>
      <c r="I8397">
        <v>-47.06</v>
      </c>
      <c r="J8397">
        <v>413.07</v>
      </c>
    </row>
    <row r="8398" spans="8:10" x14ac:dyDescent="0.3">
      <c r="H8398">
        <v>310.69</v>
      </c>
      <c r="I8398">
        <v>108.74</v>
      </c>
      <c r="J8398">
        <v>201.95</v>
      </c>
    </row>
    <row r="8399" spans="8:10" x14ac:dyDescent="0.3">
      <c r="H8399">
        <v>7.68</v>
      </c>
      <c r="I8399">
        <v>-11.52</v>
      </c>
      <c r="J8399">
        <v>19.2</v>
      </c>
    </row>
    <row r="8400" spans="8:10" x14ac:dyDescent="0.3">
      <c r="H8400">
        <v>155.37</v>
      </c>
      <c r="I8400">
        <v>-35.51</v>
      </c>
      <c r="J8400">
        <v>190.88</v>
      </c>
    </row>
    <row r="8401" spans="8:10" x14ac:dyDescent="0.3">
      <c r="H8401">
        <v>10.74</v>
      </c>
      <c r="I8401">
        <v>0.81</v>
      </c>
      <c r="J8401">
        <v>9.93</v>
      </c>
    </row>
    <row r="8402" spans="8:10" x14ac:dyDescent="0.3">
      <c r="H8402">
        <v>232.4</v>
      </c>
      <c r="I8402">
        <v>78.44</v>
      </c>
      <c r="J8402">
        <v>153.96</v>
      </c>
    </row>
    <row r="8403" spans="8:10" x14ac:dyDescent="0.3">
      <c r="H8403">
        <v>164.65</v>
      </c>
      <c r="I8403">
        <v>12.81</v>
      </c>
      <c r="J8403">
        <v>151.84</v>
      </c>
    </row>
    <row r="8404" spans="8:10" x14ac:dyDescent="0.3">
      <c r="H8404">
        <v>22.68</v>
      </c>
      <c r="I8404">
        <v>11.11</v>
      </c>
      <c r="J8404">
        <v>11.57</v>
      </c>
    </row>
    <row r="8405" spans="8:10" x14ac:dyDescent="0.3">
      <c r="H8405">
        <v>105.52</v>
      </c>
      <c r="I8405">
        <v>48.54</v>
      </c>
      <c r="J8405">
        <v>56.98</v>
      </c>
    </row>
    <row r="8406" spans="8:10" x14ac:dyDescent="0.3">
      <c r="H8406">
        <v>83.92</v>
      </c>
      <c r="I8406">
        <v>5.87</v>
      </c>
      <c r="J8406">
        <v>78.05</v>
      </c>
    </row>
    <row r="8407" spans="8:10" x14ac:dyDescent="0.3">
      <c r="H8407">
        <v>141.9</v>
      </c>
      <c r="I8407">
        <v>58.18</v>
      </c>
      <c r="J8407">
        <v>83.72</v>
      </c>
    </row>
    <row r="8408" spans="8:10" x14ac:dyDescent="0.3">
      <c r="H8408">
        <v>39.979999999999997</v>
      </c>
      <c r="I8408">
        <v>9.1999999999999993</v>
      </c>
      <c r="J8408">
        <v>30.78</v>
      </c>
    </row>
    <row r="8409" spans="8:10" x14ac:dyDescent="0.3">
      <c r="H8409">
        <v>28.91</v>
      </c>
      <c r="I8409">
        <v>8.67</v>
      </c>
      <c r="J8409">
        <v>20.239999999999998</v>
      </c>
    </row>
    <row r="8410" spans="8:10" x14ac:dyDescent="0.3">
      <c r="H8410">
        <v>174.95</v>
      </c>
      <c r="I8410">
        <v>45.49</v>
      </c>
      <c r="J8410">
        <v>129.46</v>
      </c>
    </row>
    <row r="8411" spans="8:10" x14ac:dyDescent="0.3">
      <c r="H8411">
        <v>110.53</v>
      </c>
      <c r="I8411">
        <v>38.68</v>
      </c>
      <c r="J8411">
        <v>71.849999999999994</v>
      </c>
    </row>
    <row r="8412" spans="8:10" x14ac:dyDescent="0.3">
      <c r="H8412">
        <v>630.02</v>
      </c>
      <c r="I8412">
        <v>-199.51</v>
      </c>
      <c r="J8412">
        <v>829.53</v>
      </c>
    </row>
    <row r="8413" spans="8:10" x14ac:dyDescent="0.3">
      <c r="H8413">
        <v>27.86</v>
      </c>
      <c r="I8413">
        <v>9.19</v>
      </c>
      <c r="J8413">
        <v>18.670000000000002</v>
      </c>
    </row>
    <row r="8414" spans="8:10" x14ac:dyDescent="0.3">
      <c r="H8414">
        <v>933.41</v>
      </c>
      <c r="I8414">
        <v>-173.35</v>
      </c>
      <c r="J8414">
        <v>1106.76</v>
      </c>
    </row>
    <row r="8415" spans="8:10" x14ac:dyDescent="0.3">
      <c r="H8415">
        <v>51.84</v>
      </c>
      <c r="I8415">
        <v>18.14</v>
      </c>
      <c r="J8415">
        <v>33.700000000000003</v>
      </c>
    </row>
    <row r="8416" spans="8:10" x14ac:dyDescent="0.3">
      <c r="H8416">
        <v>165.6</v>
      </c>
      <c r="I8416">
        <v>-6.21</v>
      </c>
      <c r="J8416">
        <v>171.81</v>
      </c>
    </row>
    <row r="8417" spans="8:10" x14ac:dyDescent="0.3">
      <c r="H8417">
        <v>106.32</v>
      </c>
      <c r="I8417">
        <v>49.97</v>
      </c>
      <c r="J8417">
        <v>56.35</v>
      </c>
    </row>
    <row r="8418" spans="8:10" x14ac:dyDescent="0.3">
      <c r="H8418">
        <v>147.91999999999999</v>
      </c>
      <c r="I8418">
        <v>46.23</v>
      </c>
      <c r="J8418">
        <v>101.69</v>
      </c>
    </row>
    <row r="8419" spans="8:10" x14ac:dyDescent="0.3">
      <c r="H8419">
        <v>104.28</v>
      </c>
      <c r="I8419">
        <v>26.07</v>
      </c>
      <c r="J8419">
        <v>78.209999999999994</v>
      </c>
    </row>
    <row r="8420" spans="8:10" x14ac:dyDescent="0.3">
      <c r="H8420">
        <v>286.85000000000002</v>
      </c>
      <c r="I8420">
        <v>63.11</v>
      </c>
      <c r="J8420">
        <v>223.74</v>
      </c>
    </row>
    <row r="8421" spans="8:10" x14ac:dyDescent="0.3">
      <c r="H8421">
        <v>66.959999999999994</v>
      </c>
      <c r="I8421">
        <v>2.68</v>
      </c>
      <c r="J8421">
        <v>64.28</v>
      </c>
    </row>
    <row r="8422" spans="8:10" x14ac:dyDescent="0.3">
      <c r="H8422">
        <v>199.98</v>
      </c>
      <c r="I8422">
        <v>87.99</v>
      </c>
      <c r="J8422">
        <v>111.99</v>
      </c>
    </row>
    <row r="8423" spans="8:10" x14ac:dyDescent="0.3">
      <c r="H8423">
        <v>45</v>
      </c>
      <c r="I8423">
        <v>4.95</v>
      </c>
      <c r="J8423">
        <v>40.049999999999997</v>
      </c>
    </row>
    <row r="8424" spans="8:10" x14ac:dyDescent="0.3">
      <c r="H8424">
        <v>17.899999999999999</v>
      </c>
      <c r="I8424">
        <v>8.77</v>
      </c>
      <c r="J8424">
        <v>9.1300000000000008</v>
      </c>
    </row>
    <row r="8425" spans="8:10" x14ac:dyDescent="0.3">
      <c r="H8425">
        <v>40.479999999999997</v>
      </c>
      <c r="I8425">
        <v>17.41</v>
      </c>
      <c r="J8425">
        <v>23.07</v>
      </c>
    </row>
    <row r="8426" spans="8:10" x14ac:dyDescent="0.3">
      <c r="H8426">
        <v>2154.9</v>
      </c>
      <c r="I8426">
        <v>129.29</v>
      </c>
      <c r="J8426">
        <v>2025.61</v>
      </c>
    </row>
    <row r="8427" spans="8:10" x14ac:dyDescent="0.3">
      <c r="H8427">
        <v>18.43</v>
      </c>
      <c r="I8427">
        <v>-12.29</v>
      </c>
      <c r="J8427">
        <v>30.72</v>
      </c>
    </row>
    <row r="8428" spans="8:10" x14ac:dyDescent="0.3">
      <c r="H8428">
        <v>10.94</v>
      </c>
      <c r="I8428">
        <v>0.96</v>
      </c>
      <c r="J8428">
        <v>9.98</v>
      </c>
    </row>
    <row r="8429" spans="8:10" x14ac:dyDescent="0.3">
      <c r="H8429">
        <v>4.3600000000000003</v>
      </c>
      <c r="I8429">
        <v>0.17</v>
      </c>
      <c r="J8429">
        <v>4.1900000000000004</v>
      </c>
    </row>
    <row r="8430" spans="8:10" x14ac:dyDescent="0.3">
      <c r="H8430">
        <v>62.35</v>
      </c>
      <c r="I8430">
        <v>-10.91</v>
      </c>
      <c r="J8430">
        <v>73.260000000000005</v>
      </c>
    </row>
    <row r="8431" spans="8:10" x14ac:dyDescent="0.3">
      <c r="H8431">
        <v>303.92</v>
      </c>
      <c r="I8431">
        <v>-30.39</v>
      </c>
      <c r="J8431">
        <v>334.31</v>
      </c>
    </row>
    <row r="8432" spans="8:10" x14ac:dyDescent="0.3">
      <c r="H8432">
        <v>129.30000000000001</v>
      </c>
      <c r="I8432">
        <v>6.46</v>
      </c>
      <c r="J8432">
        <v>122.84</v>
      </c>
    </row>
    <row r="8433" spans="8:10" x14ac:dyDescent="0.3">
      <c r="H8433">
        <v>274.2</v>
      </c>
      <c r="I8433">
        <v>112.42</v>
      </c>
      <c r="J8433">
        <v>161.78</v>
      </c>
    </row>
    <row r="8434" spans="8:10" x14ac:dyDescent="0.3">
      <c r="H8434">
        <v>6.05</v>
      </c>
      <c r="I8434">
        <v>-1.36</v>
      </c>
      <c r="J8434">
        <v>7.41</v>
      </c>
    </row>
    <row r="8435" spans="8:10" x14ac:dyDescent="0.3">
      <c r="H8435">
        <v>6.85</v>
      </c>
      <c r="I8435">
        <v>2.14</v>
      </c>
      <c r="J8435">
        <v>4.71</v>
      </c>
    </row>
    <row r="8436" spans="8:10" x14ac:dyDescent="0.3">
      <c r="H8436">
        <v>9.9600000000000009</v>
      </c>
      <c r="I8436">
        <v>-6.72</v>
      </c>
      <c r="J8436">
        <v>16.68</v>
      </c>
    </row>
    <row r="8437" spans="8:10" x14ac:dyDescent="0.3">
      <c r="H8437">
        <v>8.5500000000000007</v>
      </c>
      <c r="I8437">
        <v>-13.68</v>
      </c>
      <c r="J8437">
        <v>22.23</v>
      </c>
    </row>
    <row r="8438" spans="8:10" x14ac:dyDescent="0.3">
      <c r="H8438">
        <v>45.58</v>
      </c>
      <c r="I8438">
        <v>16.52</v>
      </c>
      <c r="J8438">
        <v>29.06</v>
      </c>
    </row>
    <row r="8439" spans="8:10" x14ac:dyDescent="0.3">
      <c r="H8439">
        <v>25.49</v>
      </c>
      <c r="I8439">
        <v>4.46</v>
      </c>
      <c r="J8439">
        <v>21.03</v>
      </c>
    </row>
    <row r="8440" spans="8:10" x14ac:dyDescent="0.3">
      <c r="H8440">
        <v>136.96</v>
      </c>
      <c r="I8440">
        <v>51.36</v>
      </c>
      <c r="J8440">
        <v>85.6</v>
      </c>
    </row>
    <row r="8441" spans="8:10" x14ac:dyDescent="0.3">
      <c r="H8441">
        <v>49.62</v>
      </c>
      <c r="I8441">
        <v>4.96</v>
      </c>
      <c r="J8441">
        <v>44.66</v>
      </c>
    </row>
    <row r="8442" spans="8:10" x14ac:dyDescent="0.3">
      <c r="H8442">
        <v>10.58</v>
      </c>
      <c r="I8442">
        <v>3.44</v>
      </c>
      <c r="J8442">
        <v>7.14</v>
      </c>
    </row>
    <row r="8443" spans="8:10" x14ac:dyDescent="0.3">
      <c r="H8443">
        <v>84.42</v>
      </c>
      <c r="I8443">
        <v>27.44</v>
      </c>
      <c r="J8443">
        <v>56.98</v>
      </c>
    </row>
    <row r="8444" spans="8:10" x14ac:dyDescent="0.3">
      <c r="H8444">
        <v>431.94</v>
      </c>
      <c r="I8444">
        <v>-71.989999999999995</v>
      </c>
      <c r="J8444">
        <v>503.93</v>
      </c>
    </row>
    <row r="8445" spans="8:10" x14ac:dyDescent="0.3">
      <c r="H8445">
        <v>2.04</v>
      </c>
      <c r="I8445">
        <v>-1.5</v>
      </c>
      <c r="J8445">
        <v>3.54</v>
      </c>
    </row>
    <row r="8446" spans="8:10" x14ac:dyDescent="0.3">
      <c r="H8446">
        <v>68.239999999999995</v>
      </c>
      <c r="I8446">
        <v>-12.51</v>
      </c>
      <c r="J8446">
        <v>80.75</v>
      </c>
    </row>
    <row r="8447" spans="8:10" x14ac:dyDescent="0.3">
      <c r="H8447">
        <v>240.74</v>
      </c>
      <c r="I8447">
        <v>-13.76</v>
      </c>
      <c r="J8447">
        <v>254.5</v>
      </c>
    </row>
    <row r="8448" spans="8:10" x14ac:dyDescent="0.3">
      <c r="H8448">
        <v>35</v>
      </c>
      <c r="I8448">
        <v>14.7</v>
      </c>
      <c r="J8448">
        <v>20.3</v>
      </c>
    </row>
    <row r="8449" spans="8:10" x14ac:dyDescent="0.3">
      <c r="H8449">
        <v>210.68</v>
      </c>
      <c r="I8449">
        <v>50.56</v>
      </c>
      <c r="J8449">
        <v>160.12</v>
      </c>
    </row>
    <row r="8450" spans="8:10" x14ac:dyDescent="0.3">
      <c r="H8450">
        <v>637.9</v>
      </c>
      <c r="I8450">
        <v>-127.58</v>
      </c>
      <c r="J8450">
        <v>765.48</v>
      </c>
    </row>
    <row r="8451" spans="8:10" x14ac:dyDescent="0.3">
      <c r="H8451">
        <v>43.44</v>
      </c>
      <c r="I8451">
        <v>21.29</v>
      </c>
      <c r="J8451">
        <v>22.15</v>
      </c>
    </row>
    <row r="8452" spans="8:10" x14ac:dyDescent="0.3">
      <c r="H8452">
        <v>2.2200000000000002</v>
      </c>
      <c r="I8452">
        <v>0.67</v>
      </c>
      <c r="J8452">
        <v>1.55</v>
      </c>
    </row>
    <row r="8453" spans="8:10" x14ac:dyDescent="0.3">
      <c r="H8453">
        <v>1679.96</v>
      </c>
      <c r="I8453">
        <v>126</v>
      </c>
      <c r="J8453">
        <v>1553.96</v>
      </c>
    </row>
    <row r="8454" spans="8:10" x14ac:dyDescent="0.3">
      <c r="H8454">
        <v>344.37</v>
      </c>
      <c r="I8454">
        <v>-93.47</v>
      </c>
      <c r="J8454">
        <v>437.84</v>
      </c>
    </row>
    <row r="8455" spans="8:10" x14ac:dyDescent="0.3">
      <c r="H8455">
        <v>1554.94</v>
      </c>
      <c r="I8455">
        <v>77.75</v>
      </c>
      <c r="J8455">
        <v>1477.19</v>
      </c>
    </row>
    <row r="8456" spans="8:10" x14ac:dyDescent="0.3">
      <c r="H8456">
        <v>127.88</v>
      </c>
      <c r="I8456">
        <v>-67.14</v>
      </c>
      <c r="J8456">
        <v>195.02</v>
      </c>
    </row>
    <row r="8457" spans="8:10" x14ac:dyDescent="0.3">
      <c r="H8457">
        <v>222.38</v>
      </c>
      <c r="I8457">
        <v>22.24</v>
      </c>
      <c r="J8457">
        <v>200.14</v>
      </c>
    </row>
    <row r="8458" spans="8:10" x14ac:dyDescent="0.3">
      <c r="H8458">
        <v>106.87</v>
      </c>
      <c r="I8458">
        <v>-29.01</v>
      </c>
      <c r="J8458">
        <v>135.88</v>
      </c>
    </row>
    <row r="8459" spans="8:10" x14ac:dyDescent="0.3">
      <c r="H8459">
        <v>3.56</v>
      </c>
      <c r="I8459">
        <v>-6.24</v>
      </c>
      <c r="J8459">
        <v>9.8000000000000007</v>
      </c>
    </row>
    <row r="8460" spans="8:10" x14ac:dyDescent="0.3">
      <c r="H8460">
        <v>25.68</v>
      </c>
      <c r="I8460">
        <v>-39.799999999999997</v>
      </c>
      <c r="J8460">
        <v>65.48</v>
      </c>
    </row>
    <row r="8461" spans="8:10" x14ac:dyDescent="0.3">
      <c r="H8461">
        <v>12.38</v>
      </c>
      <c r="I8461">
        <v>-19.809999999999999</v>
      </c>
      <c r="J8461">
        <v>32.19</v>
      </c>
    </row>
    <row r="8462" spans="8:10" x14ac:dyDescent="0.3">
      <c r="H8462">
        <v>25.3</v>
      </c>
      <c r="I8462">
        <v>11.89</v>
      </c>
      <c r="J8462">
        <v>13.41</v>
      </c>
    </row>
    <row r="8463" spans="8:10" x14ac:dyDescent="0.3">
      <c r="H8463">
        <v>95.94</v>
      </c>
      <c r="I8463">
        <v>9.59</v>
      </c>
      <c r="J8463">
        <v>86.35</v>
      </c>
    </row>
    <row r="8464" spans="8:10" x14ac:dyDescent="0.3">
      <c r="H8464">
        <v>7.5</v>
      </c>
      <c r="I8464">
        <v>3.6</v>
      </c>
      <c r="J8464">
        <v>3.9</v>
      </c>
    </row>
    <row r="8465" spans="8:10" x14ac:dyDescent="0.3">
      <c r="H8465">
        <v>302.38</v>
      </c>
      <c r="I8465">
        <v>22.68</v>
      </c>
      <c r="J8465">
        <v>279.7</v>
      </c>
    </row>
    <row r="8466" spans="8:10" x14ac:dyDescent="0.3">
      <c r="H8466">
        <v>46.69</v>
      </c>
      <c r="I8466">
        <v>-2.92</v>
      </c>
      <c r="J8466">
        <v>49.61</v>
      </c>
    </row>
    <row r="8467" spans="8:10" x14ac:dyDescent="0.3">
      <c r="H8467">
        <v>17.940000000000001</v>
      </c>
      <c r="I8467">
        <v>3.05</v>
      </c>
      <c r="J8467">
        <v>14.89</v>
      </c>
    </row>
    <row r="8468" spans="8:10" x14ac:dyDescent="0.3">
      <c r="H8468">
        <v>370.14</v>
      </c>
      <c r="I8468">
        <v>144.35</v>
      </c>
      <c r="J8468">
        <v>225.79</v>
      </c>
    </row>
    <row r="8469" spans="8:10" x14ac:dyDescent="0.3">
      <c r="H8469">
        <v>8.93</v>
      </c>
      <c r="I8469">
        <v>3.12</v>
      </c>
      <c r="J8469">
        <v>5.81</v>
      </c>
    </row>
    <row r="8470" spans="8:10" x14ac:dyDescent="0.3">
      <c r="H8470">
        <v>2678.94</v>
      </c>
      <c r="I8470">
        <v>241.1</v>
      </c>
      <c r="J8470">
        <v>2437.84</v>
      </c>
    </row>
    <row r="8471" spans="8:10" x14ac:dyDescent="0.3">
      <c r="H8471">
        <v>387.14</v>
      </c>
      <c r="I8471">
        <v>-14.52</v>
      </c>
      <c r="J8471">
        <v>401.66</v>
      </c>
    </row>
    <row r="8472" spans="8:10" x14ac:dyDescent="0.3">
      <c r="H8472">
        <v>45.41</v>
      </c>
      <c r="I8472">
        <v>11.92</v>
      </c>
      <c r="J8472">
        <v>33.49</v>
      </c>
    </row>
    <row r="8473" spans="8:10" x14ac:dyDescent="0.3">
      <c r="H8473">
        <v>77.95</v>
      </c>
      <c r="I8473">
        <v>-11.69</v>
      </c>
      <c r="J8473">
        <v>89.64</v>
      </c>
    </row>
    <row r="8474" spans="8:10" x14ac:dyDescent="0.3">
      <c r="H8474">
        <v>3</v>
      </c>
      <c r="I8474">
        <v>1.05</v>
      </c>
      <c r="J8474">
        <v>1.95</v>
      </c>
    </row>
    <row r="8475" spans="8:10" x14ac:dyDescent="0.3">
      <c r="H8475">
        <v>9.9499999999999993</v>
      </c>
      <c r="I8475">
        <v>1</v>
      </c>
      <c r="J8475">
        <v>8.9499999999999993</v>
      </c>
    </row>
    <row r="8476" spans="8:10" x14ac:dyDescent="0.3">
      <c r="H8476">
        <v>37.9</v>
      </c>
      <c r="I8476">
        <v>-29.05</v>
      </c>
      <c r="J8476">
        <v>66.95</v>
      </c>
    </row>
    <row r="8477" spans="8:10" x14ac:dyDescent="0.3">
      <c r="H8477">
        <v>65.58</v>
      </c>
      <c r="I8477">
        <v>23.77</v>
      </c>
      <c r="J8477">
        <v>41.81</v>
      </c>
    </row>
    <row r="8478" spans="8:10" x14ac:dyDescent="0.3">
      <c r="H8478">
        <v>44.78</v>
      </c>
      <c r="I8478">
        <v>16.23</v>
      </c>
      <c r="J8478">
        <v>28.55</v>
      </c>
    </row>
    <row r="8479" spans="8:10" x14ac:dyDescent="0.3">
      <c r="H8479">
        <v>1035.8</v>
      </c>
      <c r="I8479">
        <v>269.31</v>
      </c>
      <c r="J8479">
        <v>766.49</v>
      </c>
    </row>
    <row r="8480" spans="8:10" x14ac:dyDescent="0.3">
      <c r="H8480">
        <v>5.76</v>
      </c>
      <c r="I8480">
        <v>1.67</v>
      </c>
      <c r="J8480">
        <v>4.09</v>
      </c>
    </row>
    <row r="8481" spans="8:10" x14ac:dyDescent="0.3">
      <c r="H8481">
        <v>19.98</v>
      </c>
      <c r="I8481">
        <v>8.99</v>
      </c>
      <c r="J8481">
        <v>10.99</v>
      </c>
    </row>
    <row r="8482" spans="8:10" x14ac:dyDescent="0.3">
      <c r="H8482">
        <v>35.979999999999997</v>
      </c>
      <c r="I8482">
        <v>10.07</v>
      </c>
      <c r="J8482">
        <v>25.91</v>
      </c>
    </row>
    <row r="8483" spans="8:10" x14ac:dyDescent="0.3">
      <c r="H8483">
        <v>16.66</v>
      </c>
      <c r="I8483">
        <v>3.33</v>
      </c>
      <c r="J8483">
        <v>13.33</v>
      </c>
    </row>
    <row r="8484" spans="8:10" x14ac:dyDescent="0.3">
      <c r="H8484">
        <v>20.7</v>
      </c>
      <c r="I8484">
        <v>9.94</v>
      </c>
      <c r="J8484">
        <v>10.76</v>
      </c>
    </row>
    <row r="8485" spans="8:10" x14ac:dyDescent="0.3">
      <c r="H8485">
        <v>83.7</v>
      </c>
      <c r="I8485">
        <v>41.01</v>
      </c>
      <c r="J8485">
        <v>42.69</v>
      </c>
    </row>
    <row r="8486" spans="8:10" x14ac:dyDescent="0.3">
      <c r="H8486">
        <v>199.8</v>
      </c>
      <c r="I8486">
        <v>71.930000000000007</v>
      </c>
      <c r="J8486">
        <v>127.87</v>
      </c>
    </row>
    <row r="8487" spans="8:10" x14ac:dyDescent="0.3">
      <c r="H8487">
        <v>45.68</v>
      </c>
      <c r="I8487">
        <v>21.01</v>
      </c>
      <c r="J8487">
        <v>24.67</v>
      </c>
    </row>
    <row r="8488" spans="8:10" x14ac:dyDescent="0.3">
      <c r="H8488">
        <v>110.96</v>
      </c>
      <c r="I8488">
        <v>53.26</v>
      </c>
      <c r="J8488">
        <v>57.7</v>
      </c>
    </row>
    <row r="8489" spans="8:10" x14ac:dyDescent="0.3">
      <c r="H8489">
        <v>11.94</v>
      </c>
      <c r="I8489">
        <v>5.97</v>
      </c>
      <c r="J8489">
        <v>5.97</v>
      </c>
    </row>
    <row r="8490" spans="8:10" x14ac:dyDescent="0.3">
      <c r="H8490">
        <v>8749.9500000000007</v>
      </c>
      <c r="I8490">
        <v>2799.98</v>
      </c>
      <c r="J8490">
        <v>5949.97</v>
      </c>
    </row>
    <row r="8491" spans="8:10" x14ac:dyDescent="0.3">
      <c r="H8491">
        <v>36.4</v>
      </c>
      <c r="I8491">
        <v>18.2</v>
      </c>
      <c r="J8491">
        <v>18.2</v>
      </c>
    </row>
    <row r="8492" spans="8:10" x14ac:dyDescent="0.3">
      <c r="H8492">
        <v>18.690000000000001</v>
      </c>
      <c r="I8492">
        <v>7.1</v>
      </c>
      <c r="J8492">
        <v>11.59</v>
      </c>
    </row>
    <row r="8493" spans="8:10" x14ac:dyDescent="0.3">
      <c r="H8493">
        <v>5.94</v>
      </c>
      <c r="I8493">
        <v>0.12</v>
      </c>
      <c r="J8493">
        <v>5.82</v>
      </c>
    </row>
    <row r="8494" spans="8:10" x14ac:dyDescent="0.3">
      <c r="H8494">
        <v>60.74</v>
      </c>
      <c r="I8494">
        <v>20.5</v>
      </c>
      <c r="J8494">
        <v>40.24</v>
      </c>
    </row>
    <row r="8495" spans="8:10" x14ac:dyDescent="0.3">
      <c r="H8495">
        <v>479.98</v>
      </c>
      <c r="I8495">
        <v>161.99</v>
      </c>
      <c r="J8495">
        <v>317.99</v>
      </c>
    </row>
    <row r="8496" spans="8:10" x14ac:dyDescent="0.3">
      <c r="H8496">
        <v>6.08</v>
      </c>
      <c r="I8496">
        <v>-10.34</v>
      </c>
      <c r="J8496">
        <v>16.420000000000002</v>
      </c>
    </row>
    <row r="8497" spans="8:10" x14ac:dyDescent="0.3">
      <c r="H8497">
        <v>165.6</v>
      </c>
      <c r="I8497">
        <v>-6.21</v>
      </c>
      <c r="J8497">
        <v>171.81</v>
      </c>
    </row>
    <row r="8498" spans="8:10" x14ac:dyDescent="0.3">
      <c r="H8498">
        <v>59.52</v>
      </c>
      <c r="I8498">
        <v>15.48</v>
      </c>
      <c r="J8498">
        <v>44.04</v>
      </c>
    </row>
    <row r="8499" spans="8:10" x14ac:dyDescent="0.3">
      <c r="H8499">
        <v>479.97</v>
      </c>
      <c r="I8499">
        <v>177.59</v>
      </c>
      <c r="J8499">
        <v>302.38</v>
      </c>
    </row>
    <row r="8500" spans="8:10" x14ac:dyDescent="0.3">
      <c r="H8500">
        <v>18.62</v>
      </c>
      <c r="I8500">
        <v>5.4</v>
      </c>
      <c r="J8500">
        <v>13.22</v>
      </c>
    </row>
    <row r="8501" spans="8:10" x14ac:dyDescent="0.3">
      <c r="H8501">
        <v>49.63</v>
      </c>
      <c r="I8501">
        <v>16.75</v>
      </c>
      <c r="J8501">
        <v>32.880000000000003</v>
      </c>
    </row>
    <row r="8502" spans="8:10" x14ac:dyDescent="0.3">
      <c r="H8502">
        <v>97.82</v>
      </c>
      <c r="I8502">
        <v>45.98</v>
      </c>
      <c r="J8502">
        <v>51.84</v>
      </c>
    </row>
    <row r="8503" spans="8:10" x14ac:dyDescent="0.3">
      <c r="H8503">
        <v>15.98</v>
      </c>
      <c r="I8503">
        <v>1.2</v>
      </c>
      <c r="J8503">
        <v>14.78</v>
      </c>
    </row>
    <row r="8504" spans="8:10" x14ac:dyDescent="0.3">
      <c r="H8504">
        <v>184.75</v>
      </c>
      <c r="I8504">
        <v>-20.78</v>
      </c>
      <c r="J8504">
        <v>205.53</v>
      </c>
    </row>
    <row r="8505" spans="8:10" x14ac:dyDescent="0.3">
      <c r="H8505">
        <v>12.96</v>
      </c>
      <c r="I8505">
        <v>6.22</v>
      </c>
      <c r="J8505">
        <v>6.74</v>
      </c>
    </row>
    <row r="8506" spans="8:10" x14ac:dyDescent="0.3">
      <c r="H8506">
        <v>366.74</v>
      </c>
      <c r="I8506">
        <v>-110.02</v>
      </c>
      <c r="J8506">
        <v>476.76</v>
      </c>
    </row>
    <row r="8507" spans="8:10" x14ac:dyDescent="0.3">
      <c r="H8507">
        <v>8.86</v>
      </c>
      <c r="I8507">
        <v>-14.17</v>
      </c>
      <c r="J8507">
        <v>23.03</v>
      </c>
    </row>
    <row r="8508" spans="8:10" x14ac:dyDescent="0.3">
      <c r="H8508">
        <v>27.96</v>
      </c>
      <c r="I8508">
        <v>8.39</v>
      </c>
      <c r="J8508">
        <v>19.57</v>
      </c>
    </row>
    <row r="8509" spans="8:10" x14ac:dyDescent="0.3">
      <c r="H8509">
        <v>146.35</v>
      </c>
      <c r="I8509">
        <v>49.39</v>
      </c>
      <c r="J8509">
        <v>96.96</v>
      </c>
    </row>
    <row r="8510" spans="8:10" x14ac:dyDescent="0.3">
      <c r="H8510">
        <v>175.23</v>
      </c>
      <c r="I8510">
        <v>61.33</v>
      </c>
      <c r="J8510">
        <v>113.9</v>
      </c>
    </row>
    <row r="8511" spans="8:10" x14ac:dyDescent="0.3">
      <c r="H8511">
        <v>125.99</v>
      </c>
      <c r="I8511">
        <v>31.5</v>
      </c>
      <c r="J8511">
        <v>94.49</v>
      </c>
    </row>
    <row r="8512" spans="8:10" x14ac:dyDescent="0.3">
      <c r="H8512">
        <v>23</v>
      </c>
      <c r="I8512">
        <v>10.35</v>
      </c>
      <c r="J8512">
        <v>12.65</v>
      </c>
    </row>
    <row r="8513" spans="8:10" x14ac:dyDescent="0.3">
      <c r="H8513">
        <v>25.58</v>
      </c>
      <c r="I8513">
        <v>8.9499999999999993</v>
      </c>
      <c r="J8513">
        <v>16.63</v>
      </c>
    </row>
    <row r="8514" spans="8:10" x14ac:dyDescent="0.3">
      <c r="H8514">
        <v>73.78</v>
      </c>
      <c r="I8514">
        <v>-77.47</v>
      </c>
      <c r="J8514">
        <v>151.25</v>
      </c>
    </row>
    <row r="8515" spans="8:10" x14ac:dyDescent="0.3">
      <c r="H8515">
        <v>20.74</v>
      </c>
      <c r="I8515">
        <v>7.26</v>
      </c>
      <c r="J8515">
        <v>13.48</v>
      </c>
    </row>
    <row r="8516" spans="8:10" x14ac:dyDescent="0.3">
      <c r="H8516">
        <v>17.52</v>
      </c>
      <c r="I8516">
        <v>8.23</v>
      </c>
      <c r="J8516">
        <v>9.2899999999999991</v>
      </c>
    </row>
    <row r="8517" spans="8:10" x14ac:dyDescent="0.3">
      <c r="H8517">
        <v>35.76</v>
      </c>
      <c r="I8517">
        <v>10.01</v>
      </c>
      <c r="J8517">
        <v>25.75</v>
      </c>
    </row>
    <row r="8518" spans="8:10" x14ac:dyDescent="0.3">
      <c r="H8518">
        <v>3.64</v>
      </c>
      <c r="I8518">
        <v>0.98</v>
      </c>
      <c r="J8518">
        <v>2.66</v>
      </c>
    </row>
    <row r="8519" spans="8:10" x14ac:dyDescent="0.3">
      <c r="H8519">
        <v>30.34</v>
      </c>
      <c r="I8519">
        <v>-17.440000000000001</v>
      </c>
      <c r="J8519">
        <v>47.78</v>
      </c>
    </row>
    <row r="8520" spans="8:10" x14ac:dyDescent="0.3">
      <c r="H8520">
        <v>12.99</v>
      </c>
      <c r="I8520">
        <v>1.56</v>
      </c>
      <c r="J8520">
        <v>11.43</v>
      </c>
    </row>
    <row r="8521" spans="8:10" x14ac:dyDescent="0.3">
      <c r="H8521">
        <v>182.22</v>
      </c>
      <c r="I8521">
        <v>45.56</v>
      </c>
      <c r="J8521">
        <v>136.66</v>
      </c>
    </row>
    <row r="8522" spans="8:10" x14ac:dyDescent="0.3">
      <c r="H8522">
        <v>302.94</v>
      </c>
      <c r="I8522">
        <v>18.18</v>
      </c>
      <c r="J8522">
        <v>284.76</v>
      </c>
    </row>
    <row r="8523" spans="8:10" x14ac:dyDescent="0.3">
      <c r="H8523">
        <v>54.99</v>
      </c>
      <c r="I8523">
        <v>8.94</v>
      </c>
      <c r="J8523">
        <v>46.05</v>
      </c>
    </row>
    <row r="8524" spans="8:10" x14ac:dyDescent="0.3">
      <c r="H8524">
        <v>12.99</v>
      </c>
      <c r="I8524">
        <v>0.26</v>
      </c>
      <c r="J8524">
        <v>12.73</v>
      </c>
    </row>
    <row r="8525" spans="8:10" x14ac:dyDescent="0.3">
      <c r="H8525">
        <v>55.86</v>
      </c>
      <c r="I8525">
        <v>27.93</v>
      </c>
      <c r="J8525">
        <v>27.93</v>
      </c>
    </row>
    <row r="8526" spans="8:10" x14ac:dyDescent="0.3">
      <c r="H8526">
        <v>44.38</v>
      </c>
      <c r="I8526">
        <v>-7.4</v>
      </c>
      <c r="J8526">
        <v>51.78</v>
      </c>
    </row>
    <row r="8527" spans="8:10" x14ac:dyDescent="0.3">
      <c r="H8527">
        <v>51.26</v>
      </c>
      <c r="I8527">
        <v>7.69</v>
      </c>
      <c r="J8527">
        <v>43.57</v>
      </c>
    </row>
    <row r="8528" spans="8:10" x14ac:dyDescent="0.3">
      <c r="H8528">
        <v>5.19</v>
      </c>
      <c r="I8528">
        <v>-3.46</v>
      </c>
      <c r="J8528">
        <v>8.65</v>
      </c>
    </row>
    <row r="8529" spans="8:10" x14ac:dyDescent="0.3">
      <c r="H8529">
        <v>159.97999999999999</v>
      </c>
      <c r="I8529">
        <v>44</v>
      </c>
      <c r="J8529">
        <v>115.98</v>
      </c>
    </row>
    <row r="8530" spans="8:10" x14ac:dyDescent="0.3">
      <c r="H8530">
        <v>54.22</v>
      </c>
      <c r="I8530">
        <v>3.39</v>
      </c>
      <c r="J8530">
        <v>50.83</v>
      </c>
    </row>
    <row r="8531" spans="8:10" x14ac:dyDescent="0.3">
      <c r="H8531">
        <v>241.42</v>
      </c>
      <c r="I8531">
        <v>-36.21</v>
      </c>
      <c r="J8531">
        <v>277.63</v>
      </c>
    </row>
    <row r="8532" spans="8:10" x14ac:dyDescent="0.3">
      <c r="H8532">
        <v>33.36</v>
      </c>
      <c r="I8532">
        <v>16.68</v>
      </c>
      <c r="J8532">
        <v>16.68</v>
      </c>
    </row>
    <row r="8533" spans="8:10" x14ac:dyDescent="0.3">
      <c r="H8533">
        <v>13.76</v>
      </c>
      <c r="I8533">
        <v>6.33</v>
      </c>
      <c r="J8533">
        <v>7.43</v>
      </c>
    </row>
    <row r="8534" spans="8:10" x14ac:dyDescent="0.3">
      <c r="H8534">
        <v>496.86</v>
      </c>
      <c r="I8534">
        <v>24.84</v>
      </c>
      <c r="J8534">
        <v>472.02</v>
      </c>
    </row>
    <row r="8535" spans="8:10" x14ac:dyDescent="0.3">
      <c r="H8535">
        <v>389.97</v>
      </c>
      <c r="I8535">
        <v>35.1</v>
      </c>
      <c r="J8535">
        <v>354.87</v>
      </c>
    </row>
    <row r="8536" spans="8:10" x14ac:dyDescent="0.3">
      <c r="H8536">
        <v>9.82</v>
      </c>
      <c r="I8536">
        <v>4.8099999999999996</v>
      </c>
      <c r="J8536">
        <v>5.01</v>
      </c>
    </row>
    <row r="8537" spans="8:10" x14ac:dyDescent="0.3">
      <c r="H8537">
        <v>56.4</v>
      </c>
      <c r="I8537">
        <v>3.38</v>
      </c>
      <c r="J8537">
        <v>53.02</v>
      </c>
    </row>
    <row r="8538" spans="8:10" x14ac:dyDescent="0.3">
      <c r="H8538">
        <v>18.309999999999999</v>
      </c>
      <c r="I8538">
        <v>-12.21</v>
      </c>
      <c r="J8538">
        <v>30.52</v>
      </c>
    </row>
    <row r="8539" spans="8:10" x14ac:dyDescent="0.3">
      <c r="H8539">
        <v>25.92</v>
      </c>
      <c r="I8539">
        <v>9.07</v>
      </c>
      <c r="J8539">
        <v>16.850000000000001</v>
      </c>
    </row>
    <row r="8540" spans="8:10" x14ac:dyDescent="0.3">
      <c r="H8540">
        <v>8.02</v>
      </c>
      <c r="I8540">
        <v>1</v>
      </c>
      <c r="J8540">
        <v>7.02</v>
      </c>
    </row>
    <row r="8541" spans="8:10" x14ac:dyDescent="0.3">
      <c r="H8541">
        <v>479.98</v>
      </c>
      <c r="I8541">
        <v>60</v>
      </c>
      <c r="J8541">
        <v>419.98</v>
      </c>
    </row>
    <row r="8542" spans="8:10" x14ac:dyDescent="0.3">
      <c r="H8542">
        <v>30.84</v>
      </c>
      <c r="I8542">
        <v>9.64</v>
      </c>
      <c r="J8542">
        <v>21.2</v>
      </c>
    </row>
    <row r="8543" spans="8:10" x14ac:dyDescent="0.3">
      <c r="H8543">
        <v>33.57</v>
      </c>
      <c r="I8543">
        <v>1.68</v>
      </c>
      <c r="J8543">
        <v>31.89</v>
      </c>
    </row>
    <row r="8544" spans="8:10" x14ac:dyDescent="0.3">
      <c r="H8544">
        <v>422.62</v>
      </c>
      <c r="I8544">
        <v>0</v>
      </c>
      <c r="J8544">
        <v>422.62</v>
      </c>
    </row>
    <row r="8545" spans="8:10" x14ac:dyDescent="0.3">
      <c r="H8545">
        <v>199.98</v>
      </c>
      <c r="I8545">
        <v>83.99</v>
      </c>
      <c r="J8545">
        <v>115.99</v>
      </c>
    </row>
    <row r="8546" spans="8:10" x14ac:dyDescent="0.3">
      <c r="H8546">
        <v>20.239999999999998</v>
      </c>
      <c r="I8546">
        <v>8.6999999999999993</v>
      </c>
      <c r="J8546">
        <v>11.54</v>
      </c>
    </row>
    <row r="8547" spans="8:10" x14ac:dyDescent="0.3">
      <c r="H8547">
        <v>39.92</v>
      </c>
      <c r="I8547">
        <v>11.18</v>
      </c>
      <c r="J8547">
        <v>28.74</v>
      </c>
    </row>
    <row r="8548" spans="8:10" x14ac:dyDescent="0.3">
      <c r="H8548">
        <v>32.54</v>
      </c>
      <c r="I8548">
        <v>15.94</v>
      </c>
      <c r="J8548">
        <v>16.600000000000001</v>
      </c>
    </row>
    <row r="8549" spans="8:10" x14ac:dyDescent="0.3">
      <c r="H8549">
        <v>39</v>
      </c>
      <c r="I8549">
        <v>17.55</v>
      </c>
      <c r="J8549">
        <v>21.45</v>
      </c>
    </row>
    <row r="8550" spans="8:10" x14ac:dyDescent="0.3">
      <c r="H8550">
        <v>12.6</v>
      </c>
      <c r="I8550">
        <v>6.05</v>
      </c>
      <c r="J8550">
        <v>6.55</v>
      </c>
    </row>
    <row r="8551" spans="8:10" x14ac:dyDescent="0.3">
      <c r="H8551">
        <v>24.64</v>
      </c>
      <c r="I8551">
        <v>4</v>
      </c>
      <c r="J8551">
        <v>20.64</v>
      </c>
    </row>
    <row r="8552" spans="8:10" x14ac:dyDescent="0.3">
      <c r="H8552">
        <v>6.26</v>
      </c>
      <c r="I8552">
        <v>2.04</v>
      </c>
      <c r="J8552">
        <v>4.22</v>
      </c>
    </row>
    <row r="8553" spans="8:10" x14ac:dyDescent="0.3">
      <c r="H8553">
        <v>14.43</v>
      </c>
      <c r="I8553">
        <v>3.43</v>
      </c>
      <c r="J8553">
        <v>11</v>
      </c>
    </row>
    <row r="8554" spans="8:10" x14ac:dyDescent="0.3">
      <c r="H8554">
        <v>719.98</v>
      </c>
      <c r="I8554">
        <v>135</v>
      </c>
      <c r="J8554">
        <v>584.98</v>
      </c>
    </row>
    <row r="8555" spans="8:10" x14ac:dyDescent="0.3">
      <c r="H8555">
        <v>239.92</v>
      </c>
      <c r="I8555">
        <v>23.99</v>
      </c>
      <c r="J8555">
        <v>215.93</v>
      </c>
    </row>
    <row r="8556" spans="8:10" x14ac:dyDescent="0.3">
      <c r="H8556">
        <v>1056.8599999999999</v>
      </c>
      <c r="I8556">
        <v>158.53</v>
      </c>
      <c r="J8556">
        <v>898.33</v>
      </c>
    </row>
    <row r="8557" spans="8:10" x14ac:dyDescent="0.3">
      <c r="H8557">
        <v>447.94</v>
      </c>
      <c r="I8557">
        <v>89.59</v>
      </c>
      <c r="J8557">
        <v>358.35</v>
      </c>
    </row>
    <row r="8558" spans="8:10" x14ac:dyDescent="0.3">
      <c r="H8558">
        <v>150.41</v>
      </c>
      <c r="I8558">
        <v>-33.840000000000003</v>
      </c>
      <c r="J8558">
        <v>184.25</v>
      </c>
    </row>
    <row r="8559" spans="8:10" x14ac:dyDescent="0.3">
      <c r="H8559">
        <v>453.58</v>
      </c>
      <c r="I8559">
        <v>39.69</v>
      </c>
      <c r="J8559">
        <v>413.89</v>
      </c>
    </row>
    <row r="8560" spans="8:10" x14ac:dyDescent="0.3">
      <c r="H8560">
        <v>45.36</v>
      </c>
      <c r="I8560">
        <v>14.74</v>
      </c>
      <c r="J8560">
        <v>30.62</v>
      </c>
    </row>
    <row r="8561" spans="8:10" x14ac:dyDescent="0.3">
      <c r="H8561">
        <v>287.88</v>
      </c>
      <c r="I8561">
        <v>35.979999999999997</v>
      </c>
      <c r="J8561">
        <v>251.9</v>
      </c>
    </row>
    <row r="8562" spans="8:10" x14ac:dyDescent="0.3">
      <c r="H8562">
        <v>131.88</v>
      </c>
      <c r="I8562">
        <v>14.84</v>
      </c>
      <c r="J8562">
        <v>117.04</v>
      </c>
    </row>
    <row r="8563" spans="8:10" x14ac:dyDescent="0.3">
      <c r="H8563">
        <v>2.33</v>
      </c>
      <c r="I8563">
        <v>-0.76</v>
      </c>
      <c r="J8563">
        <v>3.09</v>
      </c>
    </row>
    <row r="8564" spans="8:10" x14ac:dyDescent="0.3">
      <c r="H8564">
        <v>1454.9</v>
      </c>
      <c r="I8564">
        <v>378.27</v>
      </c>
      <c r="J8564">
        <v>1076.6300000000001</v>
      </c>
    </row>
    <row r="8565" spans="8:10" x14ac:dyDescent="0.3">
      <c r="H8565">
        <v>4.84</v>
      </c>
      <c r="I8565">
        <v>-3.55</v>
      </c>
      <c r="J8565">
        <v>8.39</v>
      </c>
    </row>
    <row r="8566" spans="8:10" x14ac:dyDescent="0.3">
      <c r="H8566">
        <v>220.7</v>
      </c>
      <c r="I8566">
        <v>-8.2799999999999994</v>
      </c>
      <c r="J8566">
        <v>228.98</v>
      </c>
    </row>
    <row r="8567" spans="8:10" x14ac:dyDescent="0.3">
      <c r="H8567">
        <v>67.180000000000007</v>
      </c>
      <c r="I8567">
        <v>6.72</v>
      </c>
      <c r="J8567">
        <v>60.46</v>
      </c>
    </row>
    <row r="8568" spans="8:10" x14ac:dyDescent="0.3">
      <c r="H8568">
        <v>15.23</v>
      </c>
      <c r="I8568">
        <v>5.52</v>
      </c>
      <c r="J8568">
        <v>9.7100000000000009</v>
      </c>
    </row>
    <row r="8569" spans="8:10" x14ac:dyDescent="0.3">
      <c r="H8569">
        <v>31.1</v>
      </c>
      <c r="I8569">
        <v>10.89</v>
      </c>
      <c r="J8569">
        <v>20.21</v>
      </c>
    </row>
    <row r="8570" spans="8:10" x14ac:dyDescent="0.3">
      <c r="H8570">
        <v>968.74</v>
      </c>
      <c r="I8570">
        <v>314.83999999999997</v>
      </c>
      <c r="J8570">
        <v>653.9</v>
      </c>
    </row>
    <row r="8571" spans="8:10" x14ac:dyDescent="0.3">
      <c r="H8571">
        <v>222.35</v>
      </c>
      <c r="I8571">
        <v>77.819999999999993</v>
      </c>
      <c r="J8571">
        <v>144.53</v>
      </c>
    </row>
    <row r="8572" spans="8:10" x14ac:dyDescent="0.3">
      <c r="H8572">
        <v>479.98</v>
      </c>
      <c r="I8572">
        <v>90</v>
      </c>
      <c r="J8572">
        <v>389.98</v>
      </c>
    </row>
    <row r="8573" spans="8:10" x14ac:dyDescent="0.3">
      <c r="H8573">
        <v>10.27</v>
      </c>
      <c r="I8573">
        <v>3.21</v>
      </c>
      <c r="J8573">
        <v>7.06</v>
      </c>
    </row>
    <row r="8574" spans="8:10" x14ac:dyDescent="0.3">
      <c r="H8574">
        <v>998.85</v>
      </c>
      <c r="I8574">
        <v>-199.77</v>
      </c>
      <c r="J8574">
        <v>1198.6199999999999</v>
      </c>
    </row>
    <row r="8575" spans="8:10" x14ac:dyDescent="0.3">
      <c r="H8575">
        <v>24.56</v>
      </c>
      <c r="I8575">
        <v>11.54</v>
      </c>
      <c r="J8575">
        <v>13.02</v>
      </c>
    </row>
    <row r="8576" spans="8:10" x14ac:dyDescent="0.3">
      <c r="H8576">
        <v>5.67</v>
      </c>
      <c r="I8576">
        <v>0.11</v>
      </c>
      <c r="J8576">
        <v>5.56</v>
      </c>
    </row>
    <row r="8577" spans="8:10" x14ac:dyDescent="0.3">
      <c r="H8577">
        <v>14.34</v>
      </c>
      <c r="I8577">
        <v>0.9</v>
      </c>
      <c r="J8577">
        <v>13.44</v>
      </c>
    </row>
    <row r="8578" spans="8:10" x14ac:dyDescent="0.3">
      <c r="H8578">
        <v>102.3</v>
      </c>
      <c r="I8578">
        <v>26.6</v>
      </c>
      <c r="J8578">
        <v>75.7</v>
      </c>
    </row>
    <row r="8579" spans="8:10" x14ac:dyDescent="0.3">
      <c r="H8579">
        <v>607.52</v>
      </c>
      <c r="I8579">
        <v>97.2</v>
      </c>
      <c r="J8579">
        <v>510.32</v>
      </c>
    </row>
    <row r="8580" spans="8:10" x14ac:dyDescent="0.3">
      <c r="H8580">
        <v>31.16</v>
      </c>
      <c r="I8580">
        <v>7.79</v>
      </c>
      <c r="J8580">
        <v>23.37</v>
      </c>
    </row>
    <row r="8581" spans="8:10" x14ac:dyDescent="0.3">
      <c r="H8581">
        <v>2.61</v>
      </c>
      <c r="I8581">
        <v>1.2</v>
      </c>
      <c r="J8581">
        <v>1.41</v>
      </c>
    </row>
    <row r="8582" spans="8:10" x14ac:dyDescent="0.3">
      <c r="H8582">
        <v>10.33</v>
      </c>
      <c r="I8582">
        <v>-5.94</v>
      </c>
      <c r="J8582">
        <v>16.27</v>
      </c>
    </row>
    <row r="8583" spans="8:10" x14ac:dyDescent="0.3">
      <c r="H8583">
        <v>10.37</v>
      </c>
      <c r="I8583">
        <v>3.63</v>
      </c>
      <c r="J8583">
        <v>6.74</v>
      </c>
    </row>
    <row r="8584" spans="8:10" x14ac:dyDescent="0.3">
      <c r="H8584">
        <v>20.78</v>
      </c>
      <c r="I8584">
        <v>-3.64</v>
      </c>
      <c r="J8584">
        <v>24.42</v>
      </c>
    </row>
    <row r="8585" spans="8:10" x14ac:dyDescent="0.3">
      <c r="H8585">
        <v>66.959999999999994</v>
      </c>
      <c r="I8585">
        <v>-13.39</v>
      </c>
      <c r="J8585">
        <v>80.349999999999994</v>
      </c>
    </row>
    <row r="8586" spans="8:10" x14ac:dyDescent="0.3">
      <c r="H8586">
        <v>17.25</v>
      </c>
      <c r="I8586">
        <v>6.04</v>
      </c>
      <c r="J8586">
        <v>11.21</v>
      </c>
    </row>
    <row r="8587" spans="8:10" x14ac:dyDescent="0.3">
      <c r="H8587">
        <v>11.09</v>
      </c>
      <c r="I8587">
        <v>-8.1300000000000008</v>
      </c>
      <c r="J8587">
        <v>19.22</v>
      </c>
    </row>
    <row r="8588" spans="8:10" x14ac:dyDescent="0.3">
      <c r="H8588">
        <v>1287.45</v>
      </c>
      <c r="I8588">
        <v>244.62</v>
      </c>
      <c r="J8588">
        <v>1042.83</v>
      </c>
    </row>
    <row r="8589" spans="8:10" x14ac:dyDescent="0.3">
      <c r="H8589">
        <v>168.1</v>
      </c>
      <c r="I8589">
        <v>43.71</v>
      </c>
      <c r="J8589">
        <v>124.39</v>
      </c>
    </row>
    <row r="8590" spans="8:10" x14ac:dyDescent="0.3">
      <c r="H8590">
        <v>51.97</v>
      </c>
      <c r="I8590">
        <v>-10.39</v>
      </c>
      <c r="J8590">
        <v>62.36</v>
      </c>
    </row>
    <row r="8591" spans="8:10" x14ac:dyDescent="0.3">
      <c r="H8591">
        <v>4.7699999999999996</v>
      </c>
      <c r="I8591">
        <v>0.48</v>
      </c>
      <c r="J8591">
        <v>4.29</v>
      </c>
    </row>
    <row r="8592" spans="8:10" x14ac:dyDescent="0.3">
      <c r="H8592">
        <v>7.98</v>
      </c>
      <c r="I8592">
        <v>3.91</v>
      </c>
      <c r="J8592">
        <v>4.07</v>
      </c>
    </row>
    <row r="8593" spans="8:10" x14ac:dyDescent="0.3">
      <c r="H8593">
        <v>18.690000000000001</v>
      </c>
      <c r="I8593">
        <v>7.01</v>
      </c>
      <c r="J8593">
        <v>11.68</v>
      </c>
    </row>
    <row r="8594" spans="8:10" x14ac:dyDescent="0.3">
      <c r="H8594">
        <v>11.66</v>
      </c>
      <c r="I8594">
        <v>3.35</v>
      </c>
      <c r="J8594">
        <v>8.31</v>
      </c>
    </row>
    <row r="8595" spans="8:10" x14ac:dyDescent="0.3">
      <c r="H8595">
        <v>191.98</v>
      </c>
      <c r="I8595">
        <v>38.4</v>
      </c>
      <c r="J8595">
        <v>153.58000000000001</v>
      </c>
    </row>
    <row r="8596" spans="8:10" x14ac:dyDescent="0.3">
      <c r="H8596">
        <v>499.17</v>
      </c>
      <c r="I8596">
        <v>31.2</v>
      </c>
      <c r="J8596">
        <v>467.97</v>
      </c>
    </row>
    <row r="8597" spans="8:10" x14ac:dyDescent="0.3">
      <c r="H8597">
        <v>11.88</v>
      </c>
      <c r="I8597">
        <v>5.35</v>
      </c>
      <c r="J8597">
        <v>6.53</v>
      </c>
    </row>
    <row r="8598" spans="8:10" x14ac:dyDescent="0.3">
      <c r="H8598">
        <v>35.44</v>
      </c>
      <c r="I8598">
        <v>16.66</v>
      </c>
      <c r="J8598">
        <v>18.78</v>
      </c>
    </row>
    <row r="8599" spans="8:10" x14ac:dyDescent="0.3">
      <c r="H8599">
        <v>67.14</v>
      </c>
      <c r="I8599">
        <v>25.18</v>
      </c>
      <c r="J8599">
        <v>41.96</v>
      </c>
    </row>
    <row r="8600" spans="8:10" x14ac:dyDescent="0.3">
      <c r="H8600">
        <v>4.32</v>
      </c>
      <c r="I8600">
        <v>1.51</v>
      </c>
      <c r="J8600">
        <v>2.81</v>
      </c>
    </row>
    <row r="8601" spans="8:10" x14ac:dyDescent="0.3">
      <c r="H8601">
        <v>14.94</v>
      </c>
      <c r="I8601">
        <v>7.02</v>
      </c>
      <c r="J8601">
        <v>7.92</v>
      </c>
    </row>
    <row r="8602" spans="8:10" x14ac:dyDescent="0.3">
      <c r="H8602">
        <v>40.54</v>
      </c>
      <c r="I8602">
        <v>11.35</v>
      </c>
      <c r="J8602">
        <v>29.19</v>
      </c>
    </row>
    <row r="8603" spans="8:10" x14ac:dyDescent="0.3">
      <c r="H8603">
        <v>7.31</v>
      </c>
      <c r="I8603">
        <v>2.56</v>
      </c>
      <c r="J8603">
        <v>4.75</v>
      </c>
    </row>
    <row r="8604" spans="8:10" x14ac:dyDescent="0.3">
      <c r="H8604">
        <v>475.94</v>
      </c>
      <c r="I8604">
        <v>59.49</v>
      </c>
      <c r="J8604">
        <v>416.45</v>
      </c>
    </row>
    <row r="8605" spans="8:10" x14ac:dyDescent="0.3">
      <c r="H8605">
        <v>30.08</v>
      </c>
      <c r="I8605">
        <v>-5.26</v>
      </c>
      <c r="J8605">
        <v>35.340000000000003</v>
      </c>
    </row>
    <row r="8606" spans="8:10" x14ac:dyDescent="0.3">
      <c r="H8606">
        <v>165.6</v>
      </c>
      <c r="I8606">
        <v>-6.21</v>
      </c>
      <c r="J8606">
        <v>171.81</v>
      </c>
    </row>
    <row r="8607" spans="8:10" x14ac:dyDescent="0.3">
      <c r="H8607">
        <v>180.96</v>
      </c>
      <c r="I8607">
        <v>13.57</v>
      </c>
      <c r="J8607">
        <v>167.39</v>
      </c>
    </row>
    <row r="8608" spans="8:10" x14ac:dyDescent="0.3">
      <c r="H8608">
        <v>23.18</v>
      </c>
      <c r="I8608">
        <v>7.65</v>
      </c>
      <c r="J8608">
        <v>15.53</v>
      </c>
    </row>
    <row r="8609" spans="8:10" x14ac:dyDescent="0.3">
      <c r="H8609">
        <v>56.96</v>
      </c>
      <c r="I8609">
        <v>21.08</v>
      </c>
      <c r="J8609">
        <v>35.880000000000003</v>
      </c>
    </row>
    <row r="8610" spans="8:10" x14ac:dyDescent="0.3">
      <c r="H8610">
        <v>15.56</v>
      </c>
      <c r="I8610">
        <v>4.05</v>
      </c>
      <c r="J8610">
        <v>11.51</v>
      </c>
    </row>
    <row r="8611" spans="8:10" x14ac:dyDescent="0.3">
      <c r="H8611">
        <v>353.57</v>
      </c>
      <c r="I8611">
        <v>-44.2</v>
      </c>
      <c r="J8611">
        <v>397.77</v>
      </c>
    </row>
    <row r="8612" spans="8:10" x14ac:dyDescent="0.3">
      <c r="H8612">
        <v>13.96</v>
      </c>
      <c r="I8612">
        <v>6.7</v>
      </c>
      <c r="J8612">
        <v>7.26</v>
      </c>
    </row>
    <row r="8613" spans="8:10" x14ac:dyDescent="0.3">
      <c r="H8613">
        <v>82.95</v>
      </c>
      <c r="I8613">
        <v>29.03</v>
      </c>
      <c r="J8613">
        <v>53.92</v>
      </c>
    </row>
    <row r="8614" spans="8:10" x14ac:dyDescent="0.3">
      <c r="H8614">
        <v>39.68</v>
      </c>
      <c r="I8614">
        <v>10.32</v>
      </c>
      <c r="J8614">
        <v>29.36</v>
      </c>
    </row>
    <row r="8615" spans="8:10" x14ac:dyDescent="0.3">
      <c r="H8615">
        <v>479.97</v>
      </c>
      <c r="I8615">
        <v>177.59</v>
      </c>
      <c r="J8615">
        <v>302.38</v>
      </c>
    </row>
    <row r="8616" spans="8:10" x14ac:dyDescent="0.3">
      <c r="H8616">
        <v>7.38</v>
      </c>
      <c r="I8616">
        <v>3.47</v>
      </c>
      <c r="J8616">
        <v>3.91</v>
      </c>
    </row>
    <row r="8617" spans="8:10" x14ac:dyDescent="0.3">
      <c r="H8617">
        <v>14.26</v>
      </c>
      <c r="I8617">
        <v>4.46</v>
      </c>
      <c r="J8617">
        <v>9.8000000000000007</v>
      </c>
    </row>
    <row r="8618" spans="8:10" x14ac:dyDescent="0.3">
      <c r="H8618">
        <v>81.98</v>
      </c>
      <c r="I8618">
        <v>40.17</v>
      </c>
      <c r="J8618">
        <v>41.81</v>
      </c>
    </row>
    <row r="8619" spans="8:10" x14ac:dyDescent="0.3">
      <c r="H8619">
        <v>39.619999999999997</v>
      </c>
      <c r="I8619">
        <v>13.87</v>
      </c>
      <c r="J8619">
        <v>25.75</v>
      </c>
    </row>
    <row r="8620" spans="8:10" x14ac:dyDescent="0.3">
      <c r="H8620">
        <v>399.67</v>
      </c>
      <c r="I8620">
        <v>-14.99</v>
      </c>
      <c r="J8620">
        <v>414.66</v>
      </c>
    </row>
    <row r="8621" spans="8:10" x14ac:dyDescent="0.3">
      <c r="H8621">
        <v>65.12</v>
      </c>
      <c r="I8621">
        <v>16.93</v>
      </c>
      <c r="J8621">
        <v>48.19</v>
      </c>
    </row>
    <row r="8622" spans="8:10" x14ac:dyDescent="0.3">
      <c r="H8622">
        <v>30.56</v>
      </c>
      <c r="I8622">
        <v>-19.86</v>
      </c>
      <c r="J8622">
        <v>50.42</v>
      </c>
    </row>
    <row r="8623" spans="8:10" x14ac:dyDescent="0.3">
      <c r="H8623">
        <v>20.77</v>
      </c>
      <c r="I8623">
        <v>2.34</v>
      </c>
      <c r="J8623">
        <v>18.43</v>
      </c>
    </row>
    <row r="8624" spans="8:10" x14ac:dyDescent="0.3">
      <c r="H8624">
        <v>39.81</v>
      </c>
      <c r="I8624">
        <v>3.98</v>
      </c>
      <c r="J8624">
        <v>35.83</v>
      </c>
    </row>
    <row r="8625" spans="8:10" x14ac:dyDescent="0.3">
      <c r="H8625">
        <v>121.1</v>
      </c>
      <c r="I8625">
        <v>-100.92</v>
      </c>
      <c r="J8625">
        <v>222.02</v>
      </c>
    </row>
    <row r="8626" spans="8:10" x14ac:dyDescent="0.3">
      <c r="H8626">
        <v>111.96</v>
      </c>
      <c r="I8626">
        <v>-1.4</v>
      </c>
      <c r="J8626">
        <v>113.36</v>
      </c>
    </row>
    <row r="8627" spans="8:10" x14ac:dyDescent="0.3">
      <c r="H8627">
        <v>15.7</v>
      </c>
      <c r="I8627">
        <v>5.0999999999999996</v>
      </c>
      <c r="J8627">
        <v>10.6</v>
      </c>
    </row>
    <row r="8628" spans="8:10" x14ac:dyDescent="0.3">
      <c r="H8628">
        <v>70.260000000000005</v>
      </c>
      <c r="I8628">
        <v>18.97</v>
      </c>
      <c r="J8628">
        <v>51.29</v>
      </c>
    </row>
    <row r="8629" spans="8:10" x14ac:dyDescent="0.3">
      <c r="H8629">
        <v>90</v>
      </c>
      <c r="I8629">
        <v>16.2</v>
      </c>
      <c r="J8629">
        <v>73.8</v>
      </c>
    </row>
    <row r="8630" spans="8:10" x14ac:dyDescent="0.3">
      <c r="H8630">
        <v>6.1</v>
      </c>
      <c r="I8630">
        <v>2.06</v>
      </c>
      <c r="J8630">
        <v>4.04</v>
      </c>
    </row>
    <row r="8631" spans="8:10" x14ac:dyDescent="0.3">
      <c r="H8631">
        <v>481.18</v>
      </c>
      <c r="I8631">
        <v>-120.29</v>
      </c>
      <c r="J8631">
        <v>601.47</v>
      </c>
    </row>
    <row r="8632" spans="8:10" x14ac:dyDescent="0.3">
      <c r="H8632">
        <v>7.24</v>
      </c>
      <c r="I8632">
        <v>2.39</v>
      </c>
      <c r="J8632">
        <v>4.8499999999999996</v>
      </c>
    </row>
    <row r="8633" spans="8:10" x14ac:dyDescent="0.3">
      <c r="H8633">
        <v>177.45</v>
      </c>
      <c r="I8633">
        <v>-78.08</v>
      </c>
      <c r="J8633">
        <v>255.53</v>
      </c>
    </row>
    <row r="8634" spans="8:10" x14ac:dyDescent="0.3">
      <c r="H8634">
        <v>1369.76</v>
      </c>
      <c r="I8634">
        <v>-913.18</v>
      </c>
      <c r="J8634">
        <v>2282.94</v>
      </c>
    </row>
    <row r="8635" spans="8:10" x14ac:dyDescent="0.3">
      <c r="H8635">
        <v>9.48</v>
      </c>
      <c r="I8635">
        <v>0.71</v>
      </c>
      <c r="J8635">
        <v>8.77</v>
      </c>
    </row>
    <row r="8636" spans="8:10" x14ac:dyDescent="0.3">
      <c r="H8636">
        <v>130.97999999999999</v>
      </c>
      <c r="I8636">
        <v>-89.07</v>
      </c>
      <c r="J8636">
        <v>220.05</v>
      </c>
    </row>
    <row r="8637" spans="8:10" x14ac:dyDescent="0.3">
      <c r="H8637">
        <v>174.95</v>
      </c>
      <c r="I8637">
        <v>45.49</v>
      </c>
      <c r="J8637">
        <v>129.46</v>
      </c>
    </row>
    <row r="8638" spans="8:10" x14ac:dyDescent="0.3">
      <c r="H8638">
        <v>826</v>
      </c>
      <c r="I8638">
        <v>214.76</v>
      </c>
      <c r="J8638">
        <v>611.24</v>
      </c>
    </row>
    <row r="8639" spans="8:10" x14ac:dyDescent="0.3">
      <c r="H8639">
        <v>139.58000000000001</v>
      </c>
      <c r="I8639">
        <v>39.08</v>
      </c>
      <c r="J8639">
        <v>100.5</v>
      </c>
    </row>
    <row r="8640" spans="8:10" x14ac:dyDescent="0.3">
      <c r="H8640">
        <v>399.95</v>
      </c>
      <c r="I8640">
        <v>143.97999999999999</v>
      </c>
      <c r="J8640">
        <v>255.97</v>
      </c>
    </row>
    <row r="8641" spans="8:10" x14ac:dyDescent="0.3">
      <c r="H8641">
        <v>12.39</v>
      </c>
      <c r="I8641">
        <v>5.82</v>
      </c>
      <c r="J8641">
        <v>6.57</v>
      </c>
    </row>
    <row r="8642" spans="8:10" x14ac:dyDescent="0.3">
      <c r="H8642">
        <v>760.98</v>
      </c>
      <c r="I8642">
        <v>-1141.47</v>
      </c>
      <c r="J8642">
        <v>1902.45</v>
      </c>
    </row>
    <row r="8643" spans="8:10" x14ac:dyDescent="0.3">
      <c r="H8643">
        <v>67.86</v>
      </c>
      <c r="I8643">
        <v>-45.24</v>
      </c>
      <c r="J8643">
        <v>113.1</v>
      </c>
    </row>
    <row r="8644" spans="8:10" x14ac:dyDescent="0.3">
      <c r="H8644">
        <v>31.5</v>
      </c>
      <c r="I8644">
        <v>11.81</v>
      </c>
      <c r="J8644">
        <v>19.690000000000001</v>
      </c>
    </row>
    <row r="8645" spans="8:10" x14ac:dyDescent="0.3">
      <c r="H8645">
        <v>5.04</v>
      </c>
      <c r="I8645">
        <v>1.64</v>
      </c>
      <c r="J8645">
        <v>3.4</v>
      </c>
    </row>
    <row r="8646" spans="8:10" x14ac:dyDescent="0.3">
      <c r="H8646">
        <v>39.880000000000003</v>
      </c>
      <c r="I8646">
        <v>-29.24</v>
      </c>
      <c r="J8646">
        <v>69.12</v>
      </c>
    </row>
    <row r="8647" spans="8:10" x14ac:dyDescent="0.3">
      <c r="H8647">
        <v>4.71</v>
      </c>
      <c r="I8647">
        <v>1.41</v>
      </c>
      <c r="J8647">
        <v>3.3</v>
      </c>
    </row>
    <row r="8648" spans="8:10" x14ac:dyDescent="0.3">
      <c r="H8648">
        <v>194.35</v>
      </c>
      <c r="I8648">
        <v>19.440000000000001</v>
      </c>
      <c r="J8648">
        <v>174.91</v>
      </c>
    </row>
    <row r="8649" spans="8:10" x14ac:dyDescent="0.3">
      <c r="H8649">
        <v>97.42</v>
      </c>
      <c r="I8649">
        <v>10.96</v>
      </c>
      <c r="J8649">
        <v>86.46</v>
      </c>
    </row>
    <row r="8650" spans="8:10" x14ac:dyDescent="0.3">
      <c r="H8650">
        <v>704.76</v>
      </c>
      <c r="I8650">
        <v>26.43</v>
      </c>
      <c r="J8650">
        <v>678.33</v>
      </c>
    </row>
    <row r="8651" spans="8:10" x14ac:dyDescent="0.3">
      <c r="H8651">
        <v>27.4</v>
      </c>
      <c r="I8651">
        <v>-20.09</v>
      </c>
      <c r="J8651">
        <v>47.49</v>
      </c>
    </row>
    <row r="8652" spans="8:10" x14ac:dyDescent="0.3">
      <c r="H8652">
        <v>5.7</v>
      </c>
      <c r="I8652">
        <v>2.68</v>
      </c>
      <c r="J8652">
        <v>3.02</v>
      </c>
    </row>
    <row r="8653" spans="8:10" x14ac:dyDescent="0.3">
      <c r="H8653">
        <v>14.19</v>
      </c>
      <c r="I8653">
        <v>5.53</v>
      </c>
      <c r="J8653">
        <v>8.66</v>
      </c>
    </row>
    <row r="8654" spans="8:10" x14ac:dyDescent="0.3">
      <c r="H8654">
        <v>7.3</v>
      </c>
      <c r="I8654">
        <v>2.19</v>
      </c>
      <c r="J8654">
        <v>5.1100000000000003</v>
      </c>
    </row>
    <row r="8655" spans="8:10" x14ac:dyDescent="0.3">
      <c r="H8655">
        <v>199.98</v>
      </c>
      <c r="I8655">
        <v>75.989999999999995</v>
      </c>
      <c r="J8655">
        <v>123.99</v>
      </c>
    </row>
    <row r="8656" spans="8:10" x14ac:dyDescent="0.3">
      <c r="H8656">
        <v>144.96</v>
      </c>
      <c r="I8656">
        <v>60.88</v>
      </c>
      <c r="J8656">
        <v>84.08</v>
      </c>
    </row>
    <row r="8657" spans="8:10" x14ac:dyDescent="0.3">
      <c r="H8657">
        <v>118</v>
      </c>
      <c r="I8657">
        <v>20.059999999999999</v>
      </c>
      <c r="J8657">
        <v>97.94</v>
      </c>
    </row>
    <row r="8658" spans="8:10" x14ac:dyDescent="0.3">
      <c r="H8658">
        <v>48.94</v>
      </c>
      <c r="I8658">
        <v>24.47</v>
      </c>
      <c r="J8658">
        <v>24.47</v>
      </c>
    </row>
    <row r="8659" spans="8:10" x14ac:dyDescent="0.3">
      <c r="H8659">
        <v>22.66</v>
      </c>
      <c r="I8659">
        <v>9.74</v>
      </c>
      <c r="J8659">
        <v>12.92</v>
      </c>
    </row>
    <row r="8660" spans="8:10" x14ac:dyDescent="0.3">
      <c r="H8660">
        <v>0.84</v>
      </c>
      <c r="I8660">
        <v>-1.34</v>
      </c>
      <c r="J8660">
        <v>2.1800000000000002</v>
      </c>
    </row>
    <row r="8661" spans="8:10" x14ac:dyDescent="0.3">
      <c r="H8661">
        <v>30.96</v>
      </c>
      <c r="I8661">
        <v>11.22</v>
      </c>
      <c r="J8661">
        <v>19.739999999999998</v>
      </c>
    </row>
    <row r="8662" spans="8:10" x14ac:dyDescent="0.3">
      <c r="H8662">
        <v>723.92</v>
      </c>
      <c r="I8662">
        <v>-81.44</v>
      </c>
      <c r="J8662">
        <v>805.36</v>
      </c>
    </row>
    <row r="8663" spans="8:10" x14ac:dyDescent="0.3">
      <c r="H8663">
        <v>21.97</v>
      </c>
      <c r="I8663">
        <v>-15.93</v>
      </c>
      <c r="J8663">
        <v>37.9</v>
      </c>
    </row>
    <row r="8664" spans="8:10" x14ac:dyDescent="0.3">
      <c r="H8664">
        <v>619.15</v>
      </c>
      <c r="I8664">
        <v>69.650000000000006</v>
      </c>
      <c r="J8664">
        <v>549.5</v>
      </c>
    </row>
    <row r="8665" spans="8:10" x14ac:dyDescent="0.3">
      <c r="H8665">
        <v>127.9</v>
      </c>
      <c r="I8665">
        <v>41.57</v>
      </c>
      <c r="J8665">
        <v>86.33</v>
      </c>
    </row>
    <row r="8666" spans="8:10" x14ac:dyDescent="0.3">
      <c r="H8666">
        <v>94.2</v>
      </c>
      <c r="I8666">
        <v>39.56</v>
      </c>
      <c r="J8666">
        <v>54.64</v>
      </c>
    </row>
    <row r="8667" spans="8:10" x14ac:dyDescent="0.3">
      <c r="H8667">
        <v>49.5</v>
      </c>
      <c r="I8667">
        <v>13.36</v>
      </c>
      <c r="J8667">
        <v>36.14</v>
      </c>
    </row>
    <row r="8668" spans="8:10" x14ac:dyDescent="0.3">
      <c r="H8668">
        <v>16.52</v>
      </c>
      <c r="I8668">
        <v>1.65</v>
      </c>
      <c r="J8668">
        <v>14.87</v>
      </c>
    </row>
    <row r="8669" spans="8:10" x14ac:dyDescent="0.3">
      <c r="H8669">
        <v>55.36</v>
      </c>
      <c r="I8669">
        <v>19.38</v>
      </c>
      <c r="J8669">
        <v>35.979999999999997</v>
      </c>
    </row>
    <row r="8670" spans="8:10" x14ac:dyDescent="0.3">
      <c r="H8670">
        <v>11.56</v>
      </c>
      <c r="I8670">
        <v>3.76</v>
      </c>
      <c r="J8670">
        <v>7.8</v>
      </c>
    </row>
    <row r="8671" spans="8:10" x14ac:dyDescent="0.3">
      <c r="H8671">
        <v>17.12</v>
      </c>
      <c r="I8671">
        <v>7.7</v>
      </c>
      <c r="J8671">
        <v>9.42</v>
      </c>
    </row>
    <row r="8672" spans="8:10" x14ac:dyDescent="0.3">
      <c r="H8672">
        <v>182.35</v>
      </c>
      <c r="I8672">
        <v>-18.239999999999998</v>
      </c>
      <c r="J8672">
        <v>200.59</v>
      </c>
    </row>
    <row r="8673" spans="8:10" x14ac:dyDescent="0.3">
      <c r="H8673">
        <v>118.16</v>
      </c>
      <c r="I8673">
        <v>-25.11</v>
      </c>
      <c r="J8673">
        <v>143.27000000000001</v>
      </c>
    </row>
    <row r="8674" spans="8:10" x14ac:dyDescent="0.3">
      <c r="H8674">
        <v>18.37</v>
      </c>
      <c r="I8674">
        <v>6.2</v>
      </c>
      <c r="J8674">
        <v>12.17</v>
      </c>
    </row>
    <row r="8675" spans="8:10" x14ac:dyDescent="0.3">
      <c r="H8675">
        <v>600.55999999999995</v>
      </c>
      <c r="I8675">
        <v>-8.58</v>
      </c>
      <c r="J8675">
        <v>609.14</v>
      </c>
    </row>
    <row r="8676" spans="8:10" x14ac:dyDescent="0.3">
      <c r="H8676">
        <v>50.35</v>
      </c>
      <c r="I8676">
        <v>-8.18</v>
      </c>
      <c r="J8676">
        <v>58.53</v>
      </c>
    </row>
    <row r="8677" spans="8:10" x14ac:dyDescent="0.3">
      <c r="H8677">
        <v>28.03</v>
      </c>
      <c r="I8677">
        <v>3.5</v>
      </c>
      <c r="J8677">
        <v>24.53</v>
      </c>
    </row>
    <row r="8678" spans="8:10" x14ac:dyDescent="0.3">
      <c r="H8678">
        <v>7.69</v>
      </c>
      <c r="I8678">
        <v>-3.65</v>
      </c>
      <c r="J8678">
        <v>11.34</v>
      </c>
    </row>
    <row r="8679" spans="8:10" x14ac:dyDescent="0.3">
      <c r="H8679">
        <v>517.4</v>
      </c>
      <c r="I8679">
        <v>-81.31</v>
      </c>
      <c r="J8679">
        <v>598.71</v>
      </c>
    </row>
    <row r="8680" spans="8:10" x14ac:dyDescent="0.3">
      <c r="H8680">
        <v>8.61</v>
      </c>
      <c r="I8680">
        <v>-13.34</v>
      </c>
      <c r="J8680">
        <v>21.95</v>
      </c>
    </row>
    <row r="8681" spans="8:10" x14ac:dyDescent="0.3">
      <c r="H8681">
        <v>159.56</v>
      </c>
      <c r="I8681">
        <v>33.909999999999997</v>
      </c>
      <c r="J8681">
        <v>125.65</v>
      </c>
    </row>
    <row r="8682" spans="8:10" x14ac:dyDescent="0.3">
      <c r="H8682">
        <v>2104.5500000000002</v>
      </c>
      <c r="I8682">
        <v>694.5</v>
      </c>
      <c r="J8682">
        <v>1410.05</v>
      </c>
    </row>
    <row r="8683" spans="8:10" x14ac:dyDescent="0.3">
      <c r="H8683">
        <v>40.700000000000003</v>
      </c>
      <c r="I8683">
        <v>11.8</v>
      </c>
      <c r="J8683">
        <v>28.9</v>
      </c>
    </row>
    <row r="8684" spans="8:10" x14ac:dyDescent="0.3">
      <c r="H8684">
        <v>47.79</v>
      </c>
      <c r="I8684">
        <v>16.25</v>
      </c>
      <c r="J8684">
        <v>31.54</v>
      </c>
    </row>
    <row r="8685" spans="8:10" x14ac:dyDescent="0.3">
      <c r="H8685">
        <v>5.16</v>
      </c>
      <c r="I8685">
        <v>1.34</v>
      </c>
      <c r="J8685">
        <v>3.82</v>
      </c>
    </row>
    <row r="8686" spans="8:10" x14ac:dyDescent="0.3">
      <c r="H8686">
        <v>21.21</v>
      </c>
      <c r="I8686">
        <v>4.45</v>
      </c>
      <c r="J8686">
        <v>16.760000000000002</v>
      </c>
    </row>
    <row r="8687" spans="8:10" x14ac:dyDescent="0.3">
      <c r="H8687">
        <v>96.36</v>
      </c>
      <c r="I8687">
        <v>25.05</v>
      </c>
      <c r="J8687">
        <v>71.31</v>
      </c>
    </row>
    <row r="8688" spans="8:10" x14ac:dyDescent="0.3">
      <c r="H8688">
        <v>231.72</v>
      </c>
      <c r="I8688">
        <v>11.59</v>
      </c>
      <c r="J8688">
        <v>220.13</v>
      </c>
    </row>
    <row r="8689" spans="8:10" x14ac:dyDescent="0.3">
      <c r="H8689">
        <v>17.899999999999999</v>
      </c>
      <c r="I8689">
        <v>8.9499999999999993</v>
      </c>
      <c r="J8689">
        <v>8.9499999999999993</v>
      </c>
    </row>
    <row r="8690" spans="8:10" x14ac:dyDescent="0.3">
      <c r="H8690">
        <v>12.48</v>
      </c>
      <c r="I8690">
        <v>5.62</v>
      </c>
      <c r="J8690">
        <v>6.86</v>
      </c>
    </row>
    <row r="8691" spans="8:10" x14ac:dyDescent="0.3">
      <c r="H8691">
        <v>8.02</v>
      </c>
      <c r="I8691">
        <v>1.1000000000000001</v>
      </c>
      <c r="J8691">
        <v>6.92</v>
      </c>
    </row>
    <row r="8692" spans="8:10" x14ac:dyDescent="0.3">
      <c r="H8692">
        <v>259.89999999999998</v>
      </c>
      <c r="I8692">
        <v>-56.31</v>
      </c>
      <c r="J8692">
        <v>316.20999999999998</v>
      </c>
    </row>
    <row r="8693" spans="8:10" x14ac:dyDescent="0.3">
      <c r="H8693">
        <v>247.19</v>
      </c>
      <c r="I8693">
        <v>-49.44</v>
      </c>
      <c r="J8693">
        <v>296.63</v>
      </c>
    </row>
    <row r="8694" spans="8:10" x14ac:dyDescent="0.3">
      <c r="H8694">
        <v>279.95999999999998</v>
      </c>
      <c r="I8694">
        <v>48.99</v>
      </c>
      <c r="J8694">
        <v>230.97</v>
      </c>
    </row>
    <row r="8695" spans="8:10" x14ac:dyDescent="0.3">
      <c r="H8695">
        <v>450</v>
      </c>
      <c r="I8695">
        <v>162</v>
      </c>
      <c r="J8695">
        <v>288</v>
      </c>
    </row>
    <row r="8696" spans="8:10" x14ac:dyDescent="0.3">
      <c r="H8696">
        <v>19.440000000000001</v>
      </c>
      <c r="I8696">
        <v>9.5299999999999994</v>
      </c>
      <c r="J8696">
        <v>9.91</v>
      </c>
    </row>
    <row r="8697" spans="8:10" x14ac:dyDescent="0.3">
      <c r="H8697">
        <v>300.89999999999998</v>
      </c>
      <c r="I8697">
        <v>11.28</v>
      </c>
      <c r="J8697">
        <v>289.62</v>
      </c>
    </row>
    <row r="8698" spans="8:10" x14ac:dyDescent="0.3">
      <c r="H8698">
        <v>239.98</v>
      </c>
      <c r="I8698">
        <v>27</v>
      </c>
      <c r="J8698">
        <v>212.98</v>
      </c>
    </row>
    <row r="8699" spans="8:10" x14ac:dyDescent="0.3">
      <c r="H8699">
        <v>31.17</v>
      </c>
      <c r="I8699">
        <v>9.35</v>
      </c>
      <c r="J8699">
        <v>21.82</v>
      </c>
    </row>
    <row r="8700" spans="8:10" x14ac:dyDescent="0.3">
      <c r="H8700">
        <v>120.96</v>
      </c>
      <c r="I8700">
        <v>-28.22</v>
      </c>
      <c r="J8700">
        <v>149.18</v>
      </c>
    </row>
    <row r="8701" spans="8:10" x14ac:dyDescent="0.3">
      <c r="H8701">
        <v>2239.94</v>
      </c>
      <c r="I8701">
        <v>223.99</v>
      </c>
      <c r="J8701">
        <v>2015.95</v>
      </c>
    </row>
    <row r="8702" spans="8:10" x14ac:dyDescent="0.3">
      <c r="H8702">
        <v>76.61</v>
      </c>
      <c r="I8702">
        <v>6.7</v>
      </c>
      <c r="J8702">
        <v>69.91</v>
      </c>
    </row>
    <row r="8703" spans="8:10" x14ac:dyDescent="0.3">
      <c r="H8703">
        <v>142.78</v>
      </c>
      <c r="I8703">
        <v>17.850000000000001</v>
      </c>
      <c r="J8703">
        <v>124.93</v>
      </c>
    </row>
    <row r="8704" spans="8:10" x14ac:dyDescent="0.3">
      <c r="H8704">
        <v>91.36</v>
      </c>
      <c r="I8704">
        <v>29.69</v>
      </c>
      <c r="J8704">
        <v>61.67</v>
      </c>
    </row>
    <row r="8705" spans="8:10" x14ac:dyDescent="0.3">
      <c r="H8705">
        <v>3.55</v>
      </c>
      <c r="I8705">
        <v>0.44</v>
      </c>
      <c r="J8705">
        <v>3.11</v>
      </c>
    </row>
    <row r="8706" spans="8:10" x14ac:dyDescent="0.3">
      <c r="H8706">
        <v>115.14</v>
      </c>
      <c r="I8706">
        <v>11.51</v>
      </c>
      <c r="J8706">
        <v>103.63</v>
      </c>
    </row>
    <row r="8707" spans="8:10" x14ac:dyDescent="0.3">
      <c r="H8707">
        <v>4.71</v>
      </c>
      <c r="I8707">
        <v>0</v>
      </c>
      <c r="J8707">
        <v>4.71</v>
      </c>
    </row>
    <row r="8708" spans="8:10" x14ac:dyDescent="0.3">
      <c r="H8708">
        <v>172.76</v>
      </c>
      <c r="I8708">
        <v>13.44</v>
      </c>
      <c r="J8708">
        <v>159.32</v>
      </c>
    </row>
    <row r="8709" spans="8:10" x14ac:dyDescent="0.3">
      <c r="H8709">
        <v>3.52</v>
      </c>
      <c r="I8709">
        <v>1.69</v>
      </c>
      <c r="J8709">
        <v>1.83</v>
      </c>
    </row>
    <row r="8710" spans="8:10" x14ac:dyDescent="0.3">
      <c r="H8710">
        <v>79.97</v>
      </c>
      <c r="I8710">
        <v>-17.989999999999998</v>
      </c>
      <c r="J8710">
        <v>97.96</v>
      </c>
    </row>
    <row r="8711" spans="8:10" x14ac:dyDescent="0.3">
      <c r="H8711">
        <v>305.97000000000003</v>
      </c>
      <c r="I8711">
        <v>25.2</v>
      </c>
      <c r="J8711">
        <v>280.77</v>
      </c>
    </row>
    <row r="8712" spans="8:10" x14ac:dyDescent="0.3">
      <c r="H8712">
        <v>344.91</v>
      </c>
      <c r="I8712">
        <v>10.35</v>
      </c>
      <c r="J8712">
        <v>334.56</v>
      </c>
    </row>
    <row r="8713" spans="8:10" x14ac:dyDescent="0.3">
      <c r="H8713">
        <v>626.35</v>
      </c>
      <c r="I8713">
        <v>-23.49</v>
      </c>
      <c r="J8713">
        <v>649.84</v>
      </c>
    </row>
    <row r="8714" spans="8:10" x14ac:dyDescent="0.3">
      <c r="H8714">
        <v>359.5</v>
      </c>
      <c r="I8714">
        <v>-29.61</v>
      </c>
      <c r="J8714">
        <v>389.11</v>
      </c>
    </row>
    <row r="8715" spans="8:10" x14ac:dyDescent="0.3">
      <c r="H8715">
        <v>71.95</v>
      </c>
      <c r="I8715">
        <v>5.4</v>
      </c>
      <c r="J8715">
        <v>66.55</v>
      </c>
    </row>
    <row r="8716" spans="8:10" x14ac:dyDescent="0.3">
      <c r="H8716">
        <v>29.8</v>
      </c>
      <c r="I8716">
        <v>9.31</v>
      </c>
      <c r="J8716">
        <v>20.49</v>
      </c>
    </row>
    <row r="8717" spans="8:10" x14ac:dyDescent="0.3">
      <c r="H8717">
        <v>1.82</v>
      </c>
      <c r="I8717">
        <v>-1.4</v>
      </c>
      <c r="J8717">
        <v>3.22</v>
      </c>
    </row>
    <row r="8718" spans="8:10" x14ac:dyDescent="0.3">
      <c r="H8718">
        <v>64.38</v>
      </c>
      <c r="I8718">
        <v>-160.96</v>
      </c>
      <c r="J8718">
        <v>225.34</v>
      </c>
    </row>
    <row r="8719" spans="8:10" x14ac:dyDescent="0.3">
      <c r="H8719">
        <v>6.98</v>
      </c>
      <c r="I8719">
        <v>-4.54</v>
      </c>
      <c r="J8719">
        <v>11.52</v>
      </c>
    </row>
    <row r="8720" spans="8:10" x14ac:dyDescent="0.3">
      <c r="H8720">
        <v>11.26</v>
      </c>
      <c r="I8720">
        <v>3.94</v>
      </c>
      <c r="J8720">
        <v>7.32</v>
      </c>
    </row>
    <row r="8721" spans="8:10" x14ac:dyDescent="0.3">
      <c r="H8721">
        <v>15.55</v>
      </c>
      <c r="I8721">
        <v>5.64</v>
      </c>
      <c r="J8721">
        <v>9.91</v>
      </c>
    </row>
    <row r="8722" spans="8:10" x14ac:dyDescent="0.3">
      <c r="H8722">
        <v>379.37</v>
      </c>
      <c r="I8722">
        <v>-119.23</v>
      </c>
      <c r="J8722">
        <v>498.6</v>
      </c>
    </row>
    <row r="8723" spans="8:10" x14ac:dyDescent="0.3">
      <c r="H8723">
        <v>67.540000000000006</v>
      </c>
      <c r="I8723">
        <v>6.75</v>
      </c>
      <c r="J8723">
        <v>60.79</v>
      </c>
    </row>
    <row r="8724" spans="8:10" x14ac:dyDescent="0.3">
      <c r="H8724">
        <v>1.52</v>
      </c>
      <c r="I8724">
        <v>-2.67</v>
      </c>
      <c r="J8724">
        <v>4.1900000000000004</v>
      </c>
    </row>
    <row r="8725" spans="8:10" x14ac:dyDescent="0.3">
      <c r="H8725">
        <v>37.409999999999997</v>
      </c>
      <c r="I8725">
        <v>13.09</v>
      </c>
      <c r="J8725">
        <v>24.32</v>
      </c>
    </row>
    <row r="8726" spans="8:10" x14ac:dyDescent="0.3">
      <c r="H8726">
        <v>25.34</v>
      </c>
      <c r="I8726">
        <v>8.8699999999999992</v>
      </c>
      <c r="J8726">
        <v>16.47</v>
      </c>
    </row>
    <row r="8727" spans="8:10" x14ac:dyDescent="0.3">
      <c r="H8727">
        <v>46.2</v>
      </c>
      <c r="I8727">
        <v>21.25</v>
      </c>
      <c r="J8727">
        <v>24.95</v>
      </c>
    </row>
    <row r="8728" spans="8:10" x14ac:dyDescent="0.3">
      <c r="H8728">
        <v>4.7300000000000004</v>
      </c>
      <c r="I8728">
        <v>0.71</v>
      </c>
      <c r="J8728">
        <v>4.0199999999999996</v>
      </c>
    </row>
    <row r="8729" spans="8:10" x14ac:dyDescent="0.3">
      <c r="H8729">
        <v>53.35</v>
      </c>
      <c r="I8729">
        <v>16.010000000000002</v>
      </c>
      <c r="J8729">
        <v>37.340000000000003</v>
      </c>
    </row>
    <row r="8730" spans="8:10" x14ac:dyDescent="0.3">
      <c r="H8730">
        <v>131.1</v>
      </c>
      <c r="I8730">
        <v>8.19</v>
      </c>
      <c r="J8730">
        <v>122.91</v>
      </c>
    </row>
    <row r="8731" spans="8:10" x14ac:dyDescent="0.3">
      <c r="H8731">
        <v>22.51</v>
      </c>
      <c r="I8731">
        <v>2.25</v>
      </c>
      <c r="J8731">
        <v>20.260000000000002</v>
      </c>
    </row>
    <row r="8732" spans="8:10" x14ac:dyDescent="0.3">
      <c r="H8732">
        <v>72.739999999999995</v>
      </c>
      <c r="I8732">
        <v>-12.73</v>
      </c>
      <c r="J8732">
        <v>85.47</v>
      </c>
    </row>
    <row r="8733" spans="8:10" x14ac:dyDescent="0.3">
      <c r="H8733">
        <v>52.59</v>
      </c>
      <c r="I8733">
        <v>15.78</v>
      </c>
      <c r="J8733">
        <v>36.81</v>
      </c>
    </row>
    <row r="8734" spans="8:10" x14ac:dyDescent="0.3">
      <c r="H8734">
        <v>19.440000000000001</v>
      </c>
      <c r="I8734">
        <v>9.33</v>
      </c>
      <c r="J8734">
        <v>10.11</v>
      </c>
    </row>
    <row r="8735" spans="8:10" x14ac:dyDescent="0.3">
      <c r="H8735">
        <v>126.3</v>
      </c>
      <c r="I8735">
        <v>40.42</v>
      </c>
      <c r="J8735">
        <v>85.88</v>
      </c>
    </row>
    <row r="8736" spans="8:10" x14ac:dyDescent="0.3">
      <c r="H8736">
        <v>1287.45</v>
      </c>
      <c r="I8736">
        <v>244.62</v>
      </c>
      <c r="J8736">
        <v>1042.83</v>
      </c>
    </row>
    <row r="8737" spans="8:10" x14ac:dyDescent="0.3">
      <c r="H8737">
        <v>64.959999999999994</v>
      </c>
      <c r="I8737">
        <v>9.74</v>
      </c>
      <c r="J8737">
        <v>55.22</v>
      </c>
    </row>
    <row r="8738" spans="8:10" x14ac:dyDescent="0.3">
      <c r="H8738">
        <v>535.41</v>
      </c>
      <c r="I8738">
        <v>160.62</v>
      </c>
      <c r="J8738">
        <v>374.79</v>
      </c>
    </row>
    <row r="8739" spans="8:10" x14ac:dyDescent="0.3">
      <c r="H8739">
        <v>8.1</v>
      </c>
      <c r="I8739">
        <v>-5.94</v>
      </c>
      <c r="J8739">
        <v>14.04</v>
      </c>
    </row>
    <row r="8740" spans="8:10" x14ac:dyDescent="0.3">
      <c r="H8740">
        <v>13.25</v>
      </c>
      <c r="I8740">
        <v>3.64</v>
      </c>
      <c r="J8740">
        <v>9.61</v>
      </c>
    </row>
    <row r="8741" spans="8:10" x14ac:dyDescent="0.3">
      <c r="H8741">
        <v>83.99</v>
      </c>
      <c r="I8741">
        <v>-21</v>
      </c>
      <c r="J8741">
        <v>104.99</v>
      </c>
    </row>
    <row r="8742" spans="8:10" x14ac:dyDescent="0.3">
      <c r="H8742">
        <v>73.2</v>
      </c>
      <c r="I8742">
        <v>21.23</v>
      </c>
      <c r="J8742">
        <v>51.97</v>
      </c>
    </row>
    <row r="8743" spans="8:10" x14ac:dyDescent="0.3">
      <c r="H8743">
        <v>10.74</v>
      </c>
      <c r="I8743">
        <v>5.16</v>
      </c>
      <c r="J8743">
        <v>5.58</v>
      </c>
    </row>
    <row r="8744" spans="8:10" x14ac:dyDescent="0.3">
      <c r="H8744">
        <v>11.03</v>
      </c>
      <c r="I8744">
        <v>3.03</v>
      </c>
      <c r="J8744">
        <v>8</v>
      </c>
    </row>
    <row r="8745" spans="8:10" x14ac:dyDescent="0.3">
      <c r="H8745">
        <v>53.04</v>
      </c>
      <c r="I8745">
        <v>-4.6399999999999997</v>
      </c>
      <c r="J8745">
        <v>57.68</v>
      </c>
    </row>
    <row r="8746" spans="8:10" x14ac:dyDescent="0.3">
      <c r="H8746">
        <v>17.12</v>
      </c>
      <c r="I8746">
        <v>4.96</v>
      </c>
      <c r="J8746">
        <v>12.16</v>
      </c>
    </row>
    <row r="8747" spans="8:10" x14ac:dyDescent="0.3">
      <c r="H8747">
        <v>59.94</v>
      </c>
      <c r="I8747">
        <v>28.17</v>
      </c>
      <c r="J8747">
        <v>31.77</v>
      </c>
    </row>
    <row r="8748" spans="8:10" x14ac:dyDescent="0.3">
      <c r="H8748">
        <v>210.58</v>
      </c>
      <c r="I8748">
        <v>12.63</v>
      </c>
      <c r="J8748">
        <v>197.95</v>
      </c>
    </row>
    <row r="8749" spans="8:10" x14ac:dyDescent="0.3">
      <c r="H8749">
        <v>30.96</v>
      </c>
      <c r="I8749">
        <v>10.06</v>
      </c>
      <c r="J8749">
        <v>20.9</v>
      </c>
    </row>
    <row r="8750" spans="8:10" x14ac:dyDescent="0.3">
      <c r="H8750">
        <v>239.98</v>
      </c>
      <c r="I8750">
        <v>39</v>
      </c>
      <c r="J8750">
        <v>200.98</v>
      </c>
    </row>
    <row r="8751" spans="8:10" x14ac:dyDescent="0.3">
      <c r="H8751">
        <v>3050.38</v>
      </c>
      <c r="I8751">
        <v>1143.8900000000001</v>
      </c>
      <c r="J8751">
        <v>1906.49</v>
      </c>
    </row>
    <row r="8752" spans="8:10" x14ac:dyDescent="0.3">
      <c r="H8752">
        <v>133.97999999999999</v>
      </c>
      <c r="I8752">
        <v>33.49</v>
      </c>
      <c r="J8752">
        <v>100.49</v>
      </c>
    </row>
    <row r="8753" spans="8:10" x14ac:dyDescent="0.3">
      <c r="H8753">
        <v>93.25</v>
      </c>
      <c r="I8753">
        <v>31.47</v>
      </c>
      <c r="J8753">
        <v>61.78</v>
      </c>
    </row>
    <row r="8754" spans="8:10" x14ac:dyDescent="0.3">
      <c r="H8754">
        <v>177.48</v>
      </c>
      <c r="I8754">
        <v>19.97</v>
      </c>
      <c r="J8754">
        <v>157.51</v>
      </c>
    </row>
    <row r="8755" spans="8:10" x14ac:dyDescent="0.3">
      <c r="H8755">
        <v>17.71</v>
      </c>
      <c r="I8755">
        <v>5.98</v>
      </c>
      <c r="J8755">
        <v>11.73</v>
      </c>
    </row>
    <row r="8756" spans="8:10" x14ac:dyDescent="0.3">
      <c r="H8756">
        <v>4.8600000000000003</v>
      </c>
      <c r="I8756">
        <v>-3.56</v>
      </c>
      <c r="J8756">
        <v>8.42</v>
      </c>
    </row>
    <row r="8757" spans="8:10" x14ac:dyDescent="0.3">
      <c r="H8757">
        <v>6.26</v>
      </c>
      <c r="I8757">
        <v>-5.21</v>
      </c>
      <c r="J8757">
        <v>11.47</v>
      </c>
    </row>
    <row r="8758" spans="8:10" x14ac:dyDescent="0.3">
      <c r="H8758">
        <v>37.68</v>
      </c>
      <c r="I8758">
        <v>10.55</v>
      </c>
      <c r="J8758">
        <v>27.13</v>
      </c>
    </row>
    <row r="8759" spans="8:10" x14ac:dyDescent="0.3">
      <c r="H8759">
        <v>51.84</v>
      </c>
      <c r="I8759">
        <v>24.88</v>
      </c>
      <c r="J8759">
        <v>26.96</v>
      </c>
    </row>
    <row r="8760" spans="8:10" x14ac:dyDescent="0.3">
      <c r="H8760">
        <v>27.42</v>
      </c>
      <c r="I8760">
        <v>9.32</v>
      </c>
      <c r="J8760">
        <v>18.100000000000001</v>
      </c>
    </row>
    <row r="8761" spans="8:10" x14ac:dyDescent="0.3">
      <c r="H8761">
        <v>5.4</v>
      </c>
      <c r="I8761">
        <v>2.59</v>
      </c>
      <c r="J8761">
        <v>2.81</v>
      </c>
    </row>
    <row r="8762" spans="8:10" x14ac:dyDescent="0.3">
      <c r="H8762">
        <v>1270.99</v>
      </c>
      <c r="I8762">
        <v>635.5</v>
      </c>
      <c r="J8762">
        <v>635.49</v>
      </c>
    </row>
    <row r="8763" spans="8:10" x14ac:dyDescent="0.3">
      <c r="H8763">
        <v>125.36</v>
      </c>
      <c r="I8763">
        <v>58.92</v>
      </c>
      <c r="J8763">
        <v>66.44</v>
      </c>
    </row>
    <row r="8764" spans="8:10" x14ac:dyDescent="0.3">
      <c r="H8764">
        <v>14.03</v>
      </c>
      <c r="I8764">
        <v>4.07</v>
      </c>
      <c r="J8764">
        <v>9.9600000000000009</v>
      </c>
    </row>
    <row r="8765" spans="8:10" x14ac:dyDescent="0.3">
      <c r="H8765">
        <v>27.96</v>
      </c>
      <c r="I8765">
        <v>7.27</v>
      </c>
      <c r="J8765">
        <v>20.69</v>
      </c>
    </row>
    <row r="8766" spans="8:10" x14ac:dyDescent="0.3">
      <c r="H8766">
        <v>5.34</v>
      </c>
      <c r="I8766">
        <v>0.73</v>
      </c>
      <c r="J8766">
        <v>4.6100000000000003</v>
      </c>
    </row>
    <row r="8767" spans="8:10" x14ac:dyDescent="0.3">
      <c r="H8767">
        <v>1.7</v>
      </c>
      <c r="I8767">
        <v>-2.54</v>
      </c>
      <c r="J8767">
        <v>4.24</v>
      </c>
    </row>
    <row r="8768" spans="8:10" x14ac:dyDescent="0.3">
      <c r="H8768">
        <v>24.59</v>
      </c>
      <c r="I8768">
        <v>-67.62</v>
      </c>
      <c r="J8768">
        <v>92.21</v>
      </c>
    </row>
    <row r="8769" spans="8:10" x14ac:dyDescent="0.3">
      <c r="H8769">
        <v>7.98</v>
      </c>
      <c r="I8769">
        <v>-13.17</v>
      </c>
      <c r="J8769">
        <v>21.15</v>
      </c>
    </row>
    <row r="8770" spans="8:10" x14ac:dyDescent="0.3">
      <c r="H8770">
        <v>288</v>
      </c>
      <c r="I8770">
        <v>57.6</v>
      </c>
      <c r="J8770">
        <v>230.4</v>
      </c>
    </row>
    <row r="8771" spans="8:10" x14ac:dyDescent="0.3">
      <c r="H8771">
        <v>146.94999999999999</v>
      </c>
      <c r="I8771">
        <v>9.18</v>
      </c>
      <c r="J8771">
        <v>137.77000000000001</v>
      </c>
    </row>
    <row r="8772" spans="8:10" x14ac:dyDescent="0.3">
      <c r="H8772">
        <v>83.14</v>
      </c>
      <c r="I8772">
        <v>5.2</v>
      </c>
      <c r="J8772">
        <v>77.94</v>
      </c>
    </row>
    <row r="8773" spans="8:10" x14ac:dyDescent="0.3">
      <c r="H8773">
        <v>942.78</v>
      </c>
      <c r="I8773">
        <v>94.28</v>
      </c>
      <c r="J8773">
        <v>848.5</v>
      </c>
    </row>
    <row r="8774" spans="8:10" x14ac:dyDescent="0.3">
      <c r="H8774">
        <v>74.349999999999994</v>
      </c>
      <c r="I8774">
        <v>23.23</v>
      </c>
      <c r="J8774">
        <v>51.12</v>
      </c>
    </row>
    <row r="8775" spans="8:10" x14ac:dyDescent="0.3">
      <c r="H8775">
        <v>26.88</v>
      </c>
      <c r="I8775">
        <v>6.72</v>
      </c>
      <c r="J8775">
        <v>20.16</v>
      </c>
    </row>
    <row r="8776" spans="8:10" x14ac:dyDescent="0.3">
      <c r="H8776">
        <v>10.9</v>
      </c>
      <c r="I8776">
        <v>3.81</v>
      </c>
      <c r="J8776">
        <v>7.09</v>
      </c>
    </row>
    <row r="8777" spans="8:10" x14ac:dyDescent="0.3">
      <c r="H8777">
        <v>3.54</v>
      </c>
      <c r="I8777">
        <v>0.31</v>
      </c>
      <c r="J8777">
        <v>3.23</v>
      </c>
    </row>
    <row r="8778" spans="8:10" x14ac:dyDescent="0.3">
      <c r="H8778">
        <v>528.42999999999995</v>
      </c>
      <c r="I8778">
        <v>0</v>
      </c>
      <c r="J8778">
        <v>528.42999999999995</v>
      </c>
    </row>
    <row r="8779" spans="8:10" x14ac:dyDescent="0.3">
      <c r="H8779">
        <v>41.47</v>
      </c>
      <c r="I8779">
        <v>14.52</v>
      </c>
      <c r="J8779">
        <v>26.95</v>
      </c>
    </row>
    <row r="8780" spans="8:10" x14ac:dyDescent="0.3">
      <c r="H8780">
        <v>287.98</v>
      </c>
      <c r="I8780">
        <v>7.2</v>
      </c>
      <c r="J8780">
        <v>280.77999999999997</v>
      </c>
    </row>
    <row r="8781" spans="8:10" x14ac:dyDescent="0.3">
      <c r="H8781">
        <v>29.3</v>
      </c>
      <c r="I8781">
        <v>2.56</v>
      </c>
      <c r="J8781">
        <v>26.74</v>
      </c>
    </row>
    <row r="8782" spans="8:10" x14ac:dyDescent="0.3">
      <c r="H8782">
        <v>55.33</v>
      </c>
      <c r="I8782">
        <v>6.22</v>
      </c>
      <c r="J8782">
        <v>49.11</v>
      </c>
    </row>
    <row r="8783" spans="8:10" x14ac:dyDescent="0.3">
      <c r="H8783">
        <v>1228</v>
      </c>
      <c r="I8783">
        <v>-36.119999999999997</v>
      </c>
      <c r="J8783">
        <v>1264.1199999999999</v>
      </c>
    </row>
    <row r="8784" spans="8:10" x14ac:dyDescent="0.3">
      <c r="H8784">
        <v>20.420000000000002</v>
      </c>
      <c r="I8784">
        <v>6.64</v>
      </c>
      <c r="J8784">
        <v>13.78</v>
      </c>
    </row>
    <row r="8785" spans="8:10" x14ac:dyDescent="0.3">
      <c r="H8785">
        <v>1128.3900000000001</v>
      </c>
      <c r="I8785">
        <v>259.52999999999997</v>
      </c>
      <c r="J8785">
        <v>868.86</v>
      </c>
    </row>
    <row r="8786" spans="8:10" x14ac:dyDescent="0.3">
      <c r="H8786">
        <v>4.6100000000000003</v>
      </c>
      <c r="I8786">
        <v>1.67</v>
      </c>
      <c r="J8786">
        <v>2.94</v>
      </c>
    </row>
    <row r="8787" spans="8:10" x14ac:dyDescent="0.3">
      <c r="H8787">
        <v>195.96</v>
      </c>
      <c r="I8787">
        <v>19.600000000000001</v>
      </c>
      <c r="J8787">
        <v>176.36</v>
      </c>
    </row>
    <row r="8788" spans="8:10" x14ac:dyDescent="0.3">
      <c r="H8788">
        <v>15.55</v>
      </c>
      <c r="I8788">
        <v>5.44</v>
      </c>
      <c r="J8788">
        <v>10.11</v>
      </c>
    </row>
    <row r="8789" spans="8:10" x14ac:dyDescent="0.3">
      <c r="H8789">
        <v>271.97000000000003</v>
      </c>
      <c r="I8789">
        <v>54.39</v>
      </c>
      <c r="J8789">
        <v>217.58</v>
      </c>
    </row>
    <row r="8790" spans="8:10" x14ac:dyDescent="0.3">
      <c r="H8790">
        <v>698.35</v>
      </c>
      <c r="I8790">
        <v>52.38</v>
      </c>
      <c r="J8790">
        <v>645.97</v>
      </c>
    </row>
    <row r="8791" spans="8:10" x14ac:dyDescent="0.3">
      <c r="H8791">
        <v>77.73</v>
      </c>
      <c r="I8791">
        <v>-3.89</v>
      </c>
      <c r="J8791">
        <v>81.62</v>
      </c>
    </row>
    <row r="8792" spans="8:10" x14ac:dyDescent="0.3">
      <c r="H8792">
        <v>46.62</v>
      </c>
      <c r="I8792">
        <v>21.45</v>
      </c>
      <c r="J8792">
        <v>25.17</v>
      </c>
    </row>
    <row r="8793" spans="8:10" x14ac:dyDescent="0.3">
      <c r="H8793">
        <v>537.54</v>
      </c>
      <c r="I8793">
        <v>47.04</v>
      </c>
      <c r="J8793">
        <v>490.5</v>
      </c>
    </row>
    <row r="8794" spans="8:10" x14ac:dyDescent="0.3">
      <c r="H8794">
        <v>14.62</v>
      </c>
      <c r="I8794">
        <v>6.87</v>
      </c>
      <c r="J8794">
        <v>7.75</v>
      </c>
    </row>
    <row r="8795" spans="8:10" x14ac:dyDescent="0.3">
      <c r="H8795">
        <v>22.55</v>
      </c>
      <c r="I8795">
        <v>8.7899999999999991</v>
      </c>
      <c r="J8795">
        <v>13.76</v>
      </c>
    </row>
    <row r="8796" spans="8:10" x14ac:dyDescent="0.3">
      <c r="H8796">
        <v>583.79999999999995</v>
      </c>
      <c r="I8796">
        <v>72.97</v>
      </c>
      <c r="J8796">
        <v>510.83</v>
      </c>
    </row>
    <row r="8797" spans="8:10" x14ac:dyDescent="0.3">
      <c r="H8797">
        <v>211.17</v>
      </c>
      <c r="I8797">
        <v>15.84</v>
      </c>
      <c r="J8797">
        <v>195.33</v>
      </c>
    </row>
    <row r="8798" spans="8:10" x14ac:dyDescent="0.3">
      <c r="H8798">
        <v>12.96</v>
      </c>
      <c r="I8798">
        <v>6.22</v>
      </c>
      <c r="J8798">
        <v>6.74</v>
      </c>
    </row>
    <row r="8799" spans="8:10" x14ac:dyDescent="0.3">
      <c r="H8799">
        <v>45.98</v>
      </c>
      <c r="I8799">
        <v>12.87</v>
      </c>
      <c r="J8799">
        <v>33.11</v>
      </c>
    </row>
    <row r="8800" spans="8:10" x14ac:dyDescent="0.3">
      <c r="H8800">
        <v>1294.75</v>
      </c>
      <c r="I8800">
        <v>336.63</v>
      </c>
      <c r="J8800">
        <v>958.12</v>
      </c>
    </row>
    <row r="8801" spans="8:10" x14ac:dyDescent="0.3">
      <c r="H8801">
        <v>1799.97</v>
      </c>
      <c r="I8801">
        <v>240</v>
      </c>
      <c r="J8801">
        <v>1559.97</v>
      </c>
    </row>
    <row r="8802" spans="8:10" x14ac:dyDescent="0.3">
      <c r="H8802">
        <v>10.69</v>
      </c>
      <c r="I8802">
        <v>3.74</v>
      </c>
      <c r="J8802">
        <v>6.95</v>
      </c>
    </row>
    <row r="8803" spans="8:10" x14ac:dyDescent="0.3">
      <c r="H8803">
        <v>221.98</v>
      </c>
      <c r="I8803">
        <v>62.15</v>
      </c>
      <c r="J8803">
        <v>159.83000000000001</v>
      </c>
    </row>
    <row r="8804" spans="8:10" x14ac:dyDescent="0.3">
      <c r="H8804">
        <v>341.96</v>
      </c>
      <c r="I8804">
        <v>54.71</v>
      </c>
      <c r="J8804">
        <v>287.25</v>
      </c>
    </row>
    <row r="8805" spans="8:10" x14ac:dyDescent="0.3">
      <c r="H8805">
        <v>34.770000000000003</v>
      </c>
      <c r="I8805">
        <v>11.47</v>
      </c>
      <c r="J8805">
        <v>23.3</v>
      </c>
    </row>
    <row r="8806" spans="8:10" x14ac:dyDescent="0.3">
      <c r="H8806">
        <v>18.899999999999999</v>
      </c>
      <c r="I8806">
        <v>8.69</v>
      </c>
      <c r="J8806">
        <v>10.210000000000001</v>
      </c>
    </row>
    <row r="8807" spans="8:10" x14ac:dyDescent="0.3">
      <c r="H8807">
        <v>102.72</v>
      </c>
      <c r="I8807">
        <v>37.24</v>
      </c>
      <c r="J8807">
        <v>65.48</v>
      </c>
    </row>
    <row r="8808" spans="8:10" x14ac:dyDescent="0.3">
      <c r="H8808">
        <v>40.479999999999997</v>
      </c>
      <c r="I8808">
        <v>14.57</v>
      </c>
      <c r="J8808">
        <v>25.91</v>
      </c>
    </row>
    <row r="8809" spans="8:10" x14ac:dyDescent="0.3">
      <c r="H8809">
        <v>33.28</v>
      </c>
      <c r="I8809">
        <v>-27.73</v>
      </c>
      <c r="J8809">
        <v>61.01</v>
      </c>
    </row>
    <row r="8810" spans="8:10" x14ac:dyDescent="0.3">
      <c r="H8810">
        <v>118.65</v>
      </c>
      <c r="I8810">
        <v>19.77</v>
      </c>
      <c r="J8810">
        <v>98.88</v>
      </c>
    </row>
    <row r="8811" spans="8:10" x14ac:dyDescent="0.3">
      <c r="H8811">
        <v>14.76</v>
      </c>
      <c r="I8811">
        <v>4.9800000000000004</v>
      </c>
      <c r="J8811">
        <v>9.7799999999999994</v>
      </c>
    </row>
    <row r="8812" spans="8:10" x14ac:dyDescent="0.3">
      <c r="H8812">
        <v>37.520000000000003</v>
      </c>
      <c r="I8812">
        <v>18.010000000000002</v>
      </c>
      <c r="J8812">
        <v>19.510000000000002</v>
      </c>
    </row>
    <row r="8813" spans="8:10" x14ac:dyDescent="0.3">
      <c r="H8813">
        <v>207.14</v>
      </c>
      <c r="I8813">
        <v>48.33</v>
      </c>
      <c r="J8813">
        <v>158.81</v>
      </c>
    </row>
    <row r="8814" spans="8:10" x14ac:dyDescent="0.3">
      <c r="H8814">
        <v>13.9</v>
      </c>
      <c r="I8814">
        <v>3.75</v>
      </c>
      <c r="J8814">
        <v>10.15</v>
      </c>
    </row>
    <row r="8815" spans="8:10" x14ac:dyDescent="0.3">
      <c r="H8815">
        <v>266.35000000000002</v>
      </c>
      <c r="I8815">
        <v>13.32</v>
      </c>
      <c r="J8815">
        <v>253.03</v>
      </c>
    </row>
    <row r="8816" spans="8:10" x14ac:dyDescent="0.3">
      <c r="H8816">
        <v>307.98</v>
      </c>
      <c r="I8816">
        <v>89.31</v>
      </c>
      <c r="J8816">
        <v>218.67</v>
      </c>
    </row>
    <row r="8817" spans="8:10" x14ac:dyDescent="0.3">
      <c r="H8817">
        <v>44.1</v>
      </c>
      <c r="I8817">
        <v>20.73</v>
      </c>
      <c r="J8817">
        <v>23.37</v>
      </c>
    </row>
    <row r="8818" spans="8:10" x14ac:dyDescent="0.3">
      <c r="H8818">
        <v>13.12</v>
      </c>
      <c r="I8818">
        <v>5.64</v>
      </c>
      <c r="J8818">
        <v>7.48</v>
      </c>
    </row>
    <row r="8819" spans="8:10" x14ac:dyDescent="0.3">
      <c r="H8819">
        <v>16.559999999999999</v>
      </c>
      <c r="I8819">
        <v>7.78</v>
      </c>
      <c r="J8819">
        <v>8.7799999999999994</v>
      </c>
    </row>
    <row r="8820" spans="8:10" x14ac:dyDescent="0.3">
      <c r="H8820">
        <v>38.880000000000003</v>
      </c>
      <c r="I8820">
        <v>18.66</v>
      </c>
      <c r="J8820">
        <v>20.22</v>
      </c>
    </row>
    <row r="8821" spans="8:10" x14ac:dyDescent="0.3">
      <c r="H8821">
        <v>335.52</v>
      </c>
      <c r="I8821">
        <v>117.43</v>
      </c>
      <c r="J8821">
        <v>218.09</v>
      </c>
    </row>
    <row r="8822" spans="8:10" x14ac:dyDescent="0.3">
      <c r="H8822">
        <v>959.98</v>
      </c>
      <c r="I8822">
        <v>311.99</v>
      </c>
      <c r="J8822">
        <v>647.99</v>
      </c>
    </row>
    <row r="8823" spans="8:10" x14ac:dyDescent="0.3">
      <c r="H8823">
        <v>4.09</v>
      </c>
      <c r="I8823">
        <v>-3</v>
      </c>
      <c r="J8823">
        <v>7.09</v>
      </c>
    </row>
    <row r="8824" spans="8:10" x14ac:dyDescent="0.3">
      <c r="H8824">
        <v>55.98</v>
      </c>
      <c r="I8824">
        <v>4.2</v>
      </c>
      <c r="J8824">
        <v>51.78</v>
      </c>
    </row>
    <row r="8825" spans="8:10" x14ac:dyDescent="0.3">
      <c r="H8825">
        <v>10.69</v>
      </c>
      <c r="I8825">
        <v>3.74</v>
      </c>
      <c r="J8825">
        <v>6.95</v>
      </c>
    </row>
    <row r="8826" spans="8:10" x14ac:dyDescent="0.3">
      <c r="H8826">
        <v>8.86</v>
      </c>
      <c r="I8826">
        <v>2.88</v>
      </c>
      <c r="J8826">
        <v>5.98</v>
      </c>
    </row>
    <row r="8827" spans="8:10" x14ac:dyDescent="0.3">
      <c r="H8827">
        <v>6.91</v>
      </c>
      <c r="I8827">
        <v>2.5099999999999998</v>
      </c>
      <c r="J8827">
        <v>4.4000000000000004</v>
      </c>
    </row>
    <row r="8828" spans="8:10" x14ac:dyDescent="0.3">
      <c r="H8828">
        <v>26.72</v>
      </c>
      <c r="I8828">
        <v>9.35</v>
      </c>
      <c r="J8828">
        <v>17.37</v>
      </c>
    </row>
    <row r="8829" spans="8:10" x14ac:dyDescent="0.3">
      <c r="H8829">
        <v>33.49</v>
      </c>
      <c r="I8829">
        <v>10.46</v>
      </c>
      <c r="J8829">
        <v>23.03</v>
      </c>
    </row>
    <row r="8830" spans="8:10" x14ac:dyDescent="0.3">
      <c r="H8830">
        <v>10.56</v>
      </c>
      <c r="I8830">
        <v>4.75</v>
      </c>
      <c r="J8830">
        <v>5.81</v>
      </c>
    </row>
    <row r="8831" spans="8:10" x14ac:dyDescent="0.3">
      <c r="H8831">
        <v>386.34</v>
      </c>
      <c r="I8831">
        <v>54.09</v>
      </c>
      <c r="J8831">
        <v>332.25</v>
      </c>
    </row>
    <row r="8832" spans="8:10" x14ac:dyDescent="0.3">
      <c r="H8832">
        <v>33.44</v>
      </c>
      <c r="I8832">
        <v>11.7</v>
      </c>
      <c r="J8832">
        <v>21.74</v>
      </c>
    </row>
    <row r="8833" spans="8:10" x14ac:dyDescent="0.3">
      <c r="H8833">
        <v>39.96</v>
      </c>
      <c r="I8833">
        <v>14.39</v>
      </c>
      <c r="J8833">
        <v>25.57</v>
      </c>
    </row>
    <row r="8834" spans="8:10" x14ac:dyDescent="0.3">
      <c r="H8834">
        <v>1217.57</v>
      </c>
      <c r="I8834">
        <v>456.59</v>
      </c>
      <c r="J8834">
        <v>760.98</v>
      </c>
    </row>
    <row r="8835" spans="8:10" x14ac:dyDescent="0.3">
      <c r="H8835">
        <v>15.51</v>
      </c>
      <c r="I8835">
        <v>3.88</v>
      </c>
      <c r="J8835">
        <v>11.63</v>
      </c>
    </row>
    <row r="8836" spans="8:10" x14ac:dyDescent="0.3">
      <c r="H8836">
        <v>89.9</v>
      </c>
      <c r="I8836">
        <v>25.17</v>
      </c>
      <c r="J8836">
        <v>64.73</v>
      </c>
    </row>
    <row r="8837" spans="8:10" x14ac:dyDescent="0.3">
      <c r="H8837">
        <v>14.28</v>
      </c>
      <c r="I8837">
        <v>3.71</v>
      </c>
      <c r="J8837">
        <v>10.57</v>
      </c>
    </row>
    <row r="8838" spans="8:10" x14ac:dyDescent="0.3">
      <c r="H8838">
        <v>12.72</v>
      </c>
      <c r="I8838">
        <v>4.96</v>
      </c>
      <c r="J8838">
        <v>7.76</v>
      </c>
    </row>
    <row r="8839" spans="8:10" x14ac:dyDescent="0.3">
      <c r="H8839">
        <v>15.75</v>
      </c>
      <c r="I8839">
        <v>7.56</v>
      </c>
      <c r="J8839">
        <v>8.19</v>
      </c>
    </row>
    <row r="8840" spans="8:10" x14ac:dyDescent="0.3">
      <c r="H8840">
        <v>70.95</v>
      </c>
      <c r="I8840">
        <v>18.45</v>
      </c>
      <c r="J8840">
        <v>52.5</v>
      </c>
    </row>
    <row r="8841" spans="8:10" x14ac:dyDescent="0.3">
      <c r="H8841">
        <v>65.569999999999993</v>
      </c>
      <c r="I8841">
        <v>23.77</v>
      </c>
      <c r="J8841">
        <v>41.8</v>
      </c>
    </row>
    <row r="8842" spans="8:10" x14ac:dyDescent="0.3">
      <c r="H8842">
        <v>299.97000000000003</v>
      </c>
      <c r="I8842">
        <v>131.99</v>
      </c>
      <c r="J8842">
        <v>167.98</v>
      </c>
    </row>
    <row r="8843" spans="8:10" x14ac:dyDescent="0.3">
      <c r="H8843">
        <v>89.97</v>
      </c>
      <c r="I8843">
        <v>39.590000000000003</v>
      </c>
      <c r="J8843">
        <v>50.38</v>
      </c>
    </row>
    <row r="8844" spans="8:10" x14ac:dyDescent="0.3">
      <c r="H8844">
        <v>31.86</v>
      </c>
      <c r="I8844">
        <v>11.15</v>
      </c>
      <c r="J8844">
        <v>20.71</v>
      </c>
    </row>
    <row r="8845" spans="8:10" x14ac:dyDescent="0.3">
      <c r="H8845">
        <v>67.150000000000006</v>
      </c>
      <c r="I8845">
        <v>16.79</v>
      </c>
      <c r="J8845">
        <v>50.36</v>
      </c>
    </row>
    <row r="8846" spans="8:10" x14ac:dyDescent="0.3">
      <c r="H8846">
        <v>7.24</v>
      </c>
      <c r="I8846">
        <v>-6.03</v>
      </c>
      <c r="J8846">
        <v>13.27</v>
      </c>
    </row>
    <row r="8847" spans="8:10" x14ac:dyDescent="0.3">
      <c r="H8847">
        <v>4.82</v>
      </c>
      <c r="I8847">
        <v>1.75</v>
      </c>
      <c r="J8847">
        <v>3.07</v>
      </c>
    </row>
    <row r="8848" spans="8:10" x14ac:dyDescent="0.3">
      <c r="H8848">
        <v>91.36</v>
      </c>
      <c r="I8848">
        <v>29.69</v>
      </c>
      <c r="J8848">
        <v>61.67</v>
      </c>
    </row>
    <row r="8849" spans="8:10" x14ac:dyDescent="0.3">
      <c r="H8849">
        <v>130.11000000000001</v>
      </c>
      <c r="I8849">
        <v>13.01</v>
      </c>
      <c r="J8849">
        <v>117.1</v>
      </c>
    </row>
    <row r="8850" spans="8:10" x14ac:dyDescent="0.3">
      <c r="H8850">
        <v>74.239999999999995</v>
      </c>
      <c r="I8850">
        <v>8.35</v>
      </c>
      <c r="J8850">
        <v>65.89</v>
      </c>
    </row>
    <row r="8851" spans="8:10" x14ac:dyDescent="0.3">
      <c r="H8851">
        <v>159.84</v>
      </c>
      <c r="I8851">
        <v>45.95</v>
      </c>
      <c r="J8851">
        <v>113.89</v>
      </c>
    </row>
    <row r="8852" spans="8:10" x14ac:dyDescent="0.3">
      <c r="H8852">
        <v>2.89</v>
      </c>
      <c r="I8852">
        <v>-2.31</v>
      </c>
      <c r="J8852">
        <v>5.2</v>
      </c>
    </row>
    <row r="8853" spans="8:10" x14ac:dyDescent="0.3">
      <c r="H8853">
        <v>9.39</v>
      </c>
      <c r="I8853">
        <v>3.29</v>
      </c>
      <c r="J8853">
        <v>6.1</v>
      </c>
    </row>
    <row r="8854" spans="8:10" x14ac:dyDescent="0.3">
      <c r="H8854">
        <v>123.92</v>
      </c>
      <c r="I8854">
        <v>55.76</v>
      </c>
      <c r="J8854">
        <v>68.16</v>
      </c>
    </row>
    <row r="8855" spans="8:10" x14ac:dyDescent="0.3">
      <c r="H8855">
        <v>55.6</v>
      </c>
      <c r="I8855">
        <v>6.25</v>
      </c>
      <c r="J8855">
        <v>49.35</v>
      </c>
    </row>
    <row r="8856" spans="8:10" x14ac:dyDescent="0.3">
      <c r="H8856">
        <v>617.98</v>
      </c>
      <c r="I8856">
        <v>-7.72</v>
      </c>
      <c r="J8856">
        <v>625.70000000000005</v>
      </c>
    </row>
    <row r="8857" spans="8:10" x14ac:dyDescent="0.3">
      <c r="H8857">
        <v>21.31</v>
      </c>
      <c r="I8857">
        <v>7.99</v>
      </c>
      <c r="J8857">
        <v>13.32</v>
      </c>
    </row>
    <row r="8858" spans="8:10" x14ac:dyDescent="0.3">
      <c r="H8858">
        <v>209.94</v>
      </c>
      <c r="I8858">
        <v>39.89</v>
      </c>
      <c r="J8858">
        <v>170.05</v>
      </c>
    </row>
    <row r="8859" spans="8:10" x14ac:dyDescent="0.3">
      <c r="H8859">
        <v>31.98</v>
      </c>
      <c r="I8859">
        <v>-8</v>
      </c>
      <c r="J8859">
        <v>39.979999999999997</v>
      </c>
    </row>
    <row r="8860" spans="8:10" x14ac:dyDescent="0.3">
      <c r="H8860">
        <v>5083.96</v>
      </c>
      <c r="I8860">
        <v>1906.48</v>
      </c>
      <c r="J8860">
        <v>3177.48</v>
      </c>
    </row>
    <row r="8861" spans="8:10" x14ac:dyDescent="0.3">
      <c r="H8861">
        <v>35.96</v>
      </c>
      <c r="I8861">
        <v>3.6</v>
      </c>
      <c r="J8861">
        <v>32.36</v>
      </c>
    </row>
    <row r="8862" spans="8:10" x14ac:dyDescent="0.3">
      <c r="H8862">
        <v>31.05</v>
      </c>
      <c r="I8862">
        <v>14.9</v>
      </c>
      <c r="J8862">
        <v>16.149999999999999</v>
      </c>
    </row>
    <row r="8863" spans="8:10" x14ac:dyDescent="0.3">
      <c r="H8863">
        <v>8.92</v>
      </c>
      <c r="I8863">
        <v>3.92</v>
      </c>
      <c r="J8863">
        <v>5</v>
      </c>
    </row>
    <row r="8864" spans="8:10" x14ac:dyDescent="0.3">
      <c r="H8864">
        <v>209.6</v>
      </c>
      <c r="I8864">
        <v>96.42</v>
      </c>
      <c r="J8864">
        <v>113.18</v>
      </c>
    </row>
    <row r="8865" spans="8:10" x14ac:dyDescent="0.3">
      <c r="H8865">
        <v>111.04</v>
      </c>
      <c r="I8865">
        <v>29.98</v>
      </c>
      <c r="J8865">
        <v>81.06</v>
      </c>
    </row>
    <row r="8866" spans="8:10" x14ac:dyDescent="0.3">
      <c r="H8866">
        <v>38.880000000000003</v>
      </c>
      <c r="I8866">
        <v>18.66</v>
      </c>
      <c r="J8866">
        <v>20.22</v>
      </c>
    </row>
    <row r="8867" spans="8:10" x14ac:dyDescent="0.3">
      <c r="H8867">
        <v>36.270000000000003</v>
      </c>
      <c r="I8867">
        <v>10.88</v>
      </c>
      <c r="J8867">
        <v>25.39</v>
      </c>
    </row>
    <row r="8868" spans="8:10" x14ac:dyDescent="0.3">
      <c r="H8868">
        <v>493.43</v>
      </c>
      <c r="I8868">
        <v>-70.489999999999995</v>
      </c>
      <c r="J8868">
        <v>563.91999999999996</v>
      </c>
    </row>
    <row r="8869" spans="8:10" x14ac:dyDescent="0.3">
      <c r="H8869">
        <v>11.12</v>
      </c>
      <c r="I8869">
        <v>3.48</v>
      </c>
      <c r="J8869">
        <v>7.64</v>
      </c>
    </row>
    <row r="8870" spans="8:10" x14ac:dyDescent="0.3">
      <c r="H8870">
        <v>686.4</v>
      </c>
      <c r="I8870">
        <v>77.22</v>
      </c>
      <c r="J8870">
        <v>609.17999999999995</v>
      </c>
    </row>
    <row r="8871" spans="8:10" x14ac:dyDescent="0.3">
      <c r="H8871">
        <v>15.92</v>
      </c>
      <c r="I8871">
        <v>5.37</v>
      </c>
      <c r="J8871">
        <v>10.55</v>
      </c>
    </row>
    <row r="8872" spans="8:10" x14ac:dyDescent="0.3">
      <c r="H8872">
        <v>70.680000000000007</v>
      </c>
      <c r="I8872">
        <v>31.1</v>
      </c>
      <c r="J8872">
        <v>39.58</v>
      </c>
    </row>
    <row r="8873" spans="8:10" x14ac:dyDescent="0.3">
      <c r="H8873">
        <v>541.24</v>
      </c>
      <c r="I8873">
        <v>5.41</v>
      </c>
      <c r="J8873">
        <v>535.83000000000004</v>
      </c>
    </row>
    <row r="8874" spans="8:10" x14ac:dyDescent="0.3">
      <c r="H8874">
        <v>101.99</v>
      </c>
      <c r="I8874">
        <v>-71.400000000000006</v>
      </c>
      <c r="J8874">
        <v>173.39</v>
      </c>
    </row>
    <row r="8875" spans="8:10" x14ac:dyDescent="0.3">
      <c r="H8875">
        <v>18.260000000000002</v>
      </c>
      <c r="I8875">
        <v>-13.39</v>
      </c>
      <c r="J8875">
        <v>31.65</v>
      </c>
    </row>
    <row r="8876" spans="8:10" x14ac:dyDescent="0.3">
      <c r="H8876">
        <v>21.99</v>
      </c>
      <c r="I8876">
        <v>-32.979999999999997</v>
      </c>
      <c r="J8876">
        <v>54.97</v>
      </c>
    </row>
    <row r="8877" spans="8:10" x14ac:dyDescent="0.3">
      <c r="H8877">
        <v>185.38</v>
      </c>
      <c r="I8877">
        <v>-34.76</v>
      </c>
      <c r="J8877">
        <v>220.14</v>
      </c>
    </row>
    <row r="8878" spans="8:10" x14ac:dyDescent="0.3">
      <c r="H8878">
        <v>58.92</v>
      </c>
      <c r="I8878">
        <v>-153.19999999999999</v>
      </c>
      <c r="J8878">
        <v>212.12</v>
      </c>
    </row>
    <row r="8879" spans="8:10" x14ac:dyDescent="0.3">
      <c r="H8879">
        <v>480</v>
      </c>
      <c r="I8879">
        <v>225.6</v>
      </c>
      <c r="J8879">
        <v>254.4</v>
      </c>
    </row>
    <row r="8880" spans="8:10" x14ac:dyDescent="0.3">
      <c r="H8880">
        <v>34.049999999999997</v>
      </c>
      <c r="I8880">
        <v>9.5299999999999994</v>
      </c>
      <c r="J8880">
        <v>24.52</v>
      </c>
    </row>
    <row r="8881" spans="8:10" x14ac:dyDescent="0.3">
      <c r="H8881">
        <v>192.72</v>
      </c>
      <c r="I8881">
        <v>92.51</v>
      </c>
      <c r="J8881">
        <v>100.21</v>
      </c>
    </row>
    <row r="8882" spans="8:10" x14ac:dyDescent="0.3">
      <c r="H8882">
        <v>239.97</v>
      </c>
      <c r="I8882">
        <v>86.39</v>
      </c>
      <c r="J8882">
        <v>153.58000000000001</v>
      </c>
    </row>
    <row r="8883" spans="8:10" x14ac:dyDescent="0.3">
      <c r="H8883">
        <v>50.12</v>
      </c>
      <c r="I8883">
        <v>-0.63</v>
      </c>
      <c r="J8883">
        <v>50.75</v>
      </c>
    </row>
    <row r="8884" spans="8:10" x14ac:dyDescent="0.3">
      <c r="H8884">
        <v>15.98</v>
      </c>
      <c r="I8884">
        <v>1.4</v>
      </c>
      <c r="J8884">
        <v>14.58</v>
      </c>
    </row>
    <row r="8885" spans="8:10" x14ac:dyDescent="0.3">
      <c r="H8885">
        <v>14.35</v>
      </c>
      <c r="I8885">
        <v>4.49</v>
      </c>
      <c r="J8885">
        <v>9.86</v>
      </c>
    </row>
    <row r="8886" spans="8:10" x14ac:dyDescent="0.3">
      <c r="H8886">
        <v>6.53</v>
      </c>
      <c r="I8886">
        <v>-4.57</v>
      </c>
      <c r="J8886">
        <v>11.1</v>
      </c>
    </row>
    <row r="8887" spans="8:10" x14ac:dyDescent="0.3">
      <c r="H8887">
        <v>2.86</v>
      </c>
      <c r="I8887">
        <v>-2.29</v>
      </c>
      <c r="J8887">
        <v>5.15</v>
      </c>
    </row>
    <row r="8888" spans="8:10" x14ac:dyDescent="0.3">
      <c r="H8888">
        <v>20.86</v>
      </c>
      <c r="I8888">
        <v>-16.68</v>
      </c>
      <c r="J8888">
        <v>37.54</v>
      </c>
    </row>
    <row r="8889" spans="8:10" x14ac:dyDescent="0.3">
      <c r="H8889">
        <v>276.27999999999997</v>
      </c>
      <c r="I8889">
        <v>0</v>
      </c>
      <c r="J8889">
        <v>276.27999999999997</v>
      </c>
    </row>
    <row r="8890" spans="8:10" x14ac:dyDescent="0.3">
      <c r="H8890">
        <v>629.64</v>
      </c>
      <c r="I8890">
        <v>107.04</v>
      </c>
      <c r="J8890">
        <v>522.6</v>
      </c>
    </row>
    <row r="8891" spans="8:10" x14ac:dyDescent="0.3">
      <c r="H8891">
        <v>449.97</v>
      </c>
      <c r="I8891">
        <v>220.49</v>
      </c>
      <c r="J8891">
        <v>229.48</v>
      </c>
    </row>
    <row r="8892" spans="8:10" x14ac:dyDescent="0.3">
      <c r="H8892">
        <v>1927.59</v>
      </c>
      <c r="I8892">
        <v>751.76</v>
      </c>
      <c r="J8892">
        <v>1175.83</v>
      </c>
    </row>
    <row r="8893" spans="8:10" x14ac:dyDescent="0.3">
      <c r="H8893">
        <v>121.78</v>
      </c>
      <c r="I8893">
        <v>30.44</v>
      </c>
      <c r="J8893">
        <v>91.34</v>
      </c>
    </row>
    <row r="8894" spans="8:10" x14ac:dyDescent="0.3">
      <c r="H8894">
        <v>2676.67</v>
      </c>
      <c r="I8894">
        <v>267.67</v>
      </c>
      <c r="J8894">
        <v>2409</v>
      </c>
    </row>
    <row r="8895" spans="8:10" x14ac:dyDescent="0.3">
      <c r="H8895">
        <v>489.23</v>
      </c>
      <c r="I8895">
        <v>41.93</v>
      </c>
      <c r="J8895">
        <v>447.3</v>
      </c>
    </row>
    <row r="8896" spans="8:10" x14ac:dyDescent="0.3">
      <c r="H8896">
        <v>312.02999999999997</v>
      </c>
      <c r="I8896">
        <v>43.68</v>
      </c>
      <c r="J8896">
        <v>268.35000000000002</v>
      </c>
    </row>
    <row r="8897" spans="8:10" x14ac:dyDescent="0.3">
      <c r="H8897">
        <v>17.940000000000001</v>
      </c>
      <c r="I8897">
        <v>3.05</v>
      </c>
      <c r="J8897">
        <v>14.89</v>
      </c>
    </row>
    <row r="8898" spans="8:10" x14ac:dyDescent="0.3">
      <c r="H8898">
        <v>165.6</v>
      </c>
      <c r="I8898">
        <v>10.35</v>
      </c>
      <c r="J8898">
        <v>155.25</v>
      </c>
    </row>
    <row r="8899" spans="8:10" x14ac:dyDescent="0.3">
      <c r="H8899">
        <v>37.520000000000003</v>
      </c>
      <c r="I8899">
        <v>18.010000000000002</v>
      </c>
      <c r="J8899">
        <v>19.510000000000002</v>
      </c>
    </row>
    <row r="8900" spans="8:10" x14ac:dyDescent="0.3">
      <c r="H8900">
        <v>494.97</v>
      </c>
      <c r="I8900">
        <v>148.49</v>
      </c>
      <c r="J8900">
        <v>346.48</v>
      </c>
    </row>
    <row r="8901" spans="8:10" x14ac:dyDescent="0.3">
      <c r="H8901">
        <v>25.06</v>
      </c>
      <c r="I8901">
        <v>11.78</v>
      </c>
      <c r="J8901">
        <v>13.28</v>
      </c>
    </row>
    <row r="8902" spans="8:10" x14ac:dyDescent="0.3">
      <c r="H8902">
        <v>32.06</v>
      </c>
      <c r="I8902">
        <v>-12.83</v>
      </c>
      <c r="J8902">
        <v>44.89</v>
      </c>
    </row>
    <row r="8903" spans="8:10" x14ac:dyDescent="0.3">
      <c r="H8903">
        <v>18.5</v>
      </c>
      <c r="I8903">
        <v>6.7</v>
      </c>
      <c r="J8903">
        <v>11.8</v>
      </c>
    </row>
    <row r="8904" spans="8:10" x14ac:dyDescent="0.3">
      <c r="H8904">
        <v>191.08</v>
      </c>
      <c r="I8904">
        <v>-38.22</v>
      </c>
      <c r="J8904">
        <v>229.3</v>
      </c>
    </row>
    <row r="8905" spans="8:10" x14ac:dyDescent="0.3">
      <c r="H8905">
        <v>10.37</v>
      </c>
      <c r="I8905">
        <v>3.63</v>
      </c>
      <c r="J8905">
        <v>6.74</v>
      </c>
    </row>
    <row r="8906" spans="8:10" x14ac:dyDescent="0.3">
      <c r="H8906">
        <v>30.53</v>
      </c>
      <c r="I8906">
        <v>14.04</v>
      </c>
      <c r="J8906">
        <v>16.489999999999998</v>
      </c>
    </row>
    <row r="8907" spans="8:10" x14ac:dyDescent="0.3">
      <c r="H8907">
        <v>30.84</v>
      </c>
      <c r="I8907">
        <v>6.17</v>
      </c>
      <c r="J8907">
        <v>24.67</v>
      </c>
    </row>
    <row r="8908" spans="8:10" x14ac:dyDescent="0.3">
      <c r="H8908">
        <v>75.06</v>
      </c>
      <c r="I8908">
        <v>33.78</v>
      </c>
      <c r="J8908">
        <v>41.28</v>
      </c>
    </row>
    <row r="8909" spans="8:10" x14ac:dyDescent="0.3">
      <c r="H8909">
        <v>66.98</v>
      </c>
      <c r="I8909">
        <v>6.7</v>
      </c>
      <c r="J8909">
        <v>60.28</v>
      </c>
    </row>
    <row r="8910" spans="8:10" x14ac:dyDescent="0.3">
      <c r="H8910">
        <v>182.72</v>
      </c>
      <c r="I8910">
        <v>84.05</v>
      </c>
      <c r="J8910">
        <v>98.67</v>
      </c>
    </row>
    <row r="8911" spans="8:10" x14ac:dyDescent="0.3">
      <c r="H8911">
        <v>21.93</v>
      </c>
      <c r="I8911">
        <v>10.31</v>
      </c>
      <c r="J8911">
        <v>11.62</v>
      </c>
    </row>
    <row r="8912" spans="8:10" x14ac:dyDescent="0.3">
      <c r="H8912">
        <v>95.98</v>
      </c>
      <c r="I8912">
        <v>15.6</v>
      </c>
      <c r="J8912">
        <v>80.38</v>
      </c>
    </row>
    <row r="8913" spans="8:10" x14ac:dyDescent="0.3">
      <c r="H8913">
        <v>143.93</v>
      </c>
      <c r="I8913">
        <v>-32.380000000000003</v>
      </c>
      <c r="J8913">
        <v>176.31</v>
      </c>
    </row>
    <row r="8914" spans="8:10" x14ac:dyDescent="0.3">
      <c r="H8914">
        <v>3.56</v>
      </c>
      <c r="I8914">
        <v>-2.97</v>
      </c>
      <c r="J8914">
        <v>6.53</v>
      </c>
    </row>
    <row r="8915" spans="8:10" x14ac:dyDescent="0.3">
      <c r="H8915">
        <v>4.93</v>
      </c>
      <c r="I8915">
        <v>1.72</v>
      </c>
      <c r="J8915">
        <v>3.21</v>
      </c>
    </row>
    <row r="8916" spans="8:10" x14ac:dyDescent="0.3">
      <c r="H8916">
        <v>856.66</v>
      </c>
      <c r="I8916">
        <v>107.08</v>
      </c>
      <c r="J8916">
        <v>749.58</v>
      </c>
    </row>
    <row r="8917" spans="8:10" x14ac:dyDescent="0.3">
      <c r="H8917">
        <v>13.18</v>
      </c>
      <c r="I8917">
        <v>-20.440000000000001</v>
      </c>
      <c r="J8917">
        <v>33.619999999999997</v>
      </c>
    </row>
    <row r="8918" spans="8:10" x14ac:dyDescent="0.3">
      <c r="H8918">
        <v>48.78</v>
      </c>
      <c r="I8918">
        <v>-131.72</v>
      </c>
      <c r="J8918">
        <v>180.5</v>
      </c>
    </row>
    <row r="8919" spans="8:10" x14ac:dyDescent="0.3">
      <c r="H8919">
        <v>76.64</v>
      </c>
      <c r="I8919">
        <v>26.82</v>
      </c>
      <c r="J8919">
        <v>49.82</v>
      </c>
    </row>
    <row r="8920" spans="8:10" x14ac:dyDescent="0.3">
      <c r="H8920">
        <v>18.53</v>
      </c>
      <c r="I8920">
        <v>-27.79</v>
      </c>
      <c r="J8920">
        <v>46.32</v>
      </c>
    </row>
    <row r="8921" spans="8:10" x14ac:dyDescent="0.3">
      <c r="H8921">
        <v>177.68</v>
      </c>
      <c r="I8921">
        <v>46.2</v>
      </c>
      <c r="J8921">
        <v>131.47999999999999</v>
      </c>
    </row>
    <row r="8922" spans="8:10" x14ac:dyDescent="0.3">
      <c r="H8922">
        <v>159.97999999999999</v>
      </c>
      <c r="I8922">
        <v>57.59</v>
      </c>
      <c r="J8922">
        <v>102.39</v>
      </c>
    </row>
    <row r="8923" spans="8:10" x14ac:dyDescent="0.3">
      <c r="H8923">
        <v>52.68</v>
      </c>
      <c r="I8923">
        <v>19.75</v>
      </c>
      <c r="J8923">
        <v>32.93</v>
      </c>
    </row>
    <row r="8924" spans="8:10" x14ac:dyDescent="0.3">
      <c r="H8924">
        <v>11.57</v>
      </c>
      <c r="I8924">
        <v>2.6</v>
      </c>
      <c r="J8924">
        <v>8.9700000000000006</v>
      </c>
    </row>
    <row r="8925" spans="8:10" x14ac:dyDescent="0.3">
      <c r="H8925">
        <v>4.57</v>
      </c>
      <c r="I8925">
        <v>-3.81</v>
      </c>
      <c r="J8925">
        <v>8.3800000000000008</v>
      </c>
    </row>
    <row r="8926" spans="8:10" x14ac:dyDescent="0.3">
      <c r="H8926">
        <v>1439.97</v>
      </c>
      <c r="I8926">
        <v>144</v>
      </c>
      <c r="J8926">
        <v>1295.97</v>
      </c>
    </row>
    <row r="8927" spans="8:10" x14ac:dyDescent="0.3">
      <c r="H8927">
        <v>1.73</v>
      </c>
      <c r="I8927">
        <v>-2.68</v>
      </c>
      <c r="J8927">
        <v>4.41</v>
      </c>
    </row>
    <row r="8928" spans="8:10" x14ac:dyDescent="0.3">
      <c r="H8928">
        <v>626.1</v>
      </c>
      <c r="I8928">
        <v>-538.45000000000005</v>
      </c>
      <c r="J8928">
        <v>1164.55</v>
      </c>
    </row>
    <row r="8929" spans="8:10" x14ac:dyDescent="0.3">
      <c r="H8929">
        <v>99.2</v>
      </c>
      <c r="I8929">
        <v>25.79</v>
      </c>
      <c r="J8929">
        <v>73.41</v>
      </c>
    </row>
    <row r="8930" spans="8:10" x14ac:dyDescent="0.3">
      <c r="H8930">
        <v>609.98</v>
      </c>
      <c r="I8930">
        <v>-113.28</v>
      </c>
      <c r="J8930">
        <v>723.26</v>
      </c>
    </row>
    <row r="8931" spans="8:10" x14ac:dyDescent="0.3">
      <c r="H8931">
        <v>211.37</v>
      </c>
      <c r="I8931">
        <v>-45.29</v>
      </c>
      <c r="J8931">
        <v>256.66000000000003</v>
      </c>
    </row>
    <row r="8932" spans="8:10" x14ac:dyDescent="0.3">
      <c r="H8932">
        <v>239.98</v>
      </c>
      <c r="I8932">
        <v>18</v>
      </c>
      <c r="J8932">
        <v>221.98</v>
      </c>
    </row>
    <row r="8933" spans="8:10" x14ac:dyDescent="0.3">
      <c r="H8933">
        <v>99.95</v>
      </c>
      <c r="I8933">
        <v>22.99</v>
      </c>
      <c r="J8933">
        <v>76.959999999999994</v>
      </c>
    </row>
    <row r="8934" spans="8:10" x14ac:dyDescent="0.3">
      <c r="H8934">
        <v>29.34</v>
      </c>
      <c r="I8934">
        <v>10.86</v>
      </c>
      <c r="J8934">
        <v>18.48</v>
      </c>
    </row>
    <row r="8935" spans="8:10" x14ac:dyDescent="0.3">
      <c r="H8935">
        <v>16.739999999999998</v>
      </c>
      <c r="I8935">
        <v>4.3499999999999996</v>
      </c>
      <c r="J8935">
        <v>12.39</v>
      </c>
    </row>
    <row r="8936" spans="8:10" x14ac:dyDescent="0.3">
      <c r="H8936">
        <v>12.67</v>
      </c>
      <c r="I8936">
        <v>3.96</v>
      </c>
      <c r="J8936">
        <v>8.7100000000000009</v>
      </c>
    </row>
    <row r="8937" spans="8:10" x14ac:dyDescent="0.3">
      <c r="H8937">
        <v>1119.8900000000001</v>
      </c>
      <c r="I8937">
        <v>209.98</v>
      </c>
      <c r="J8937">
        <v>909.91</v>
      </c>
    </row>
    <row r="8938" spans="8:10" x14ac:dyDescent="0.3">
      <c r="H8938">
        <v>204.85</v>
      </c>
      <c r="I8938">
        <v>53.26</v>
      </c>
      <c r="J8938">
        <v>151.59</v>
      </c>
    </row>
    <row r="8939" spans="8:10" x14ac:dyDescent="0.3">
      <c r="H8939">
        <v>135.97999999999999</v>
      </c>
      <c r="I8939">
        <v>17</v>
      </c>
      <c r="J8939">
        <v>118.98</v>
      </c>
    </row>
    <row r="8940" spans="8:10" x14ac:dyDescent="0.3">
      <c r="H8940">
        <v>16.399999999999999</v>
      </c>
      <c r="I8940">
        <v>7.05</v>
      </c>
      <c r="J8940">
        <v>9.35</v>
      </c>
    </row>
    <row r="8941" spans="8:10" x14ac:dyDescent="0.3">
      <c r="H8941">
        <v>92.96</v>
      </c>
      <c r="I8941">
        <v>31.37</v>
      </c>
      <c r="J8941">
        <v>61.59</v>
      </c>
    </row>
    <row r="8942" spans="8:10" x14ac:dyDescent="0.3">
      <c r="H8942">
        <v>7.63</v>
      </c>
      <c r="I8942">
        <v>-1.81</v>
      </c>
      <c r="J8942">
        <v>9.44</v>
      </c>
    </row>
    <row r="8943" spans="8:10" x14ac:dyDescent="0.3">
      <c r="H8943">
        <v>4.16</v>
      </c>
      <c r="I8943">
        <v>-3.46</v>
      </c>
      <c r="J8943">
        <v>7.62</v>
      </c>
    </row>
    <row r="8944" spans="8:10" x14ac:dyDescent="0.3">
      <c r="H8944">
        <v>179.99</v>
      </c>
      <c r="I8944">
        <v>-251.99</v>
      </c>
      <c r="J8944">
        <v>431.98</v>
      </c>
    </row>
    <row r="8945" spans="8:10" x14ac:dyDescent="0.3">
      <c r="H8945">
        <v>239.36</v>
      </c>
      <c r="I8945">
        <v>-47.87</v>
      </c>
      <c r="J8945">
        <v>287.23</v>
      </c>
    </row>
    <row r="8946" spans="8:10" x14ac:dyDescent="0.3">
      <c r="H8946">
        <v>164.88</v>
      </c>
      <c r="I8946">
        <v>80.790000000000006</v>
      </c>
      <c r="J8946">
        <v>84.09</v>
      </c>
    </row>
    <row r="8947" spans="8:10" x14ac:dyDescent="0.3">
      <c r="H8947">
        <v>10.95</v>
      </c>
      <c r="I8947">
        <v>3.29</v>
      </c>
      <c r="J8947">
        <v>7.66</v>
      </c>
    </row>
    <row r="8948" spans="8:10" x14ac:dyDescent="0.3">
      <c r="H8948">
        <v>19.440000000000001</v>
      </c>
      <c r="I8948">
        <v>9.33</v>
      </c>
      <c r="J8948">
        <v>10.11</v>
      </c>
    </row>
    <row r="8949" spans="8:10" x14ac:dyDescent="0.3">
      <c r="H8949">
        <v>12.3</v>
      </c>
      <c r="I8949">
        <v>6.15</v>
      </c>
      <c r="J8949">
        <v>6.15</v>
      </c>
    </row>
    <row r="8950" spans="8:10" x14ac:dyDescent="0.3">
      <c r="H8950">
        <v>13.97</v>
      </c>
      <c r="I8950">
        <v>3.63</v>
      </c>
      <c r="J8950">
        <v>10.34</v>
      </c>
    </row>
    <row r="8951" spans="8:10" x14ac:dyDescent="0.3">
      <c r="H8951">
        <v>934.96</v>
      </c>
      <c r="I8951">
        <v>-249.32</v>
      </c>
      <c r="J8951">
        <v>1184.28</v>
      </c>
    </row>
    <row r="8952" spans="8:10" x14ac:dyDescent="0.3">
      <c r="H8952">
        <v>46.86</v>
      </c>
      <c r="I8952">
        <v>7.62</v>
      </c>
      <c r="J8952">
        <v>39.24</v>
      </c>
    </row>
    <row r="8953" spans="8:10" x14ac:dyDescent="0.3">
      <c r="H8953">
        <v>26.16</v>
      </c>
      <c r="I8953">
        <v>1.96</v>
      </c>
      <c r="J8953">
        <v>24.2</v>
      </c>
    </row>
    <row r="8954" spans="8:10" x14ac:dyDescent="0.3">
      <c r="H8954">
        <v>23.13</v>
      </c>
      <c r="I8954">
        <v>2.89</v>
      </c>
      <c r="J8954">
        <v>20.239999999999998</v>
      </c>
    </row>
    <row r="8955" spans="8:10" x14ac:dyDescent="0.3">
      <c r="H8955">
        <v>59.24</v>
      </c>
      <c r="I8955">
        <v>16.29</v>
      </c>
      <c r="J8955">
        <v>42.95</v>
      </c>
    </row>
    <row r="8956" spans="8:10" x14ac:dyDescent="0.3">
      <c r="H8956">
        <v>155.46</v>
      </c>
      <c r="I8956">
        <v>-7.77</v>
      </c>
      <c r="J8956">
        <v>163.22999999999999</v>
      </c>
    </row>
    <row r="8957" spans="8:10" x14ac:dyDescent="0.3">
      <c r="H8957">
        <v>8.56</v>
      </c>
      <c r="I8957">
        <v>3.85</v>
      </c>
      <c r="J8957">
        <v>4.71</v>
      </c>
    </row>
    <row r="8958" spans="8:10" x14ac:dyDescent="0.3">
      <c r="H8958">
        <v>21</v>
      </c>
      <c r="I8958">
        <v>5.78</v>
      </c>
      <c r="J8958">
        <v>15.22</v>
      </c>
    </row>
    <row r="8959" spans="8:10" x14ac:dyDescent="0.3">
      <c r="H8959">
        <v>120</v>
      </c>
      <c r="I8959">
        <v>-7.2</v>
      </c>
      <c r="J8959">
        <v>127.2</v>
      </c>
    </row>
    <row r="8960" spans="8:10" x14ac:dyDescent="0.3">
      <c r="H8960">
        <v>299.95999999999998</v>
      </c>
      <c r="I8960">
        <v>37.49</v>
      </c>
      <c r="J8960">
        <v>262.47000000000003</v>
      </c>
    </row>
    <row r="8961" spans="8:10" x14ac:dyDescent="0.3">
      <c r="H8961">
        <v>67.84</v>
      </c>
      <c r="I8961">
        <v>-179.78</v>
      </c>
      <c r="J8961">
        <v>247.62</v>
      </c>
    </row>
    <row r="8962" spans="8:10" x14ac:dyDescent="0.3">
      <c r="H8962">
        <v>853.93</v>
      </c>
      <c r="I8962">
        <v>-24.4</v>
      </c>
      <c r="J8962">
        <v>878.33</v>
      </c>
    </row>
    <row r="8963" spans="8:10" x14ac:dyDescent="0.3">
      <c r="H8963">
        <v>18.690000000000001</v>
      </c>
      <c r="I8963">
        <v>3.74</v>
      </c>
      <c r="J8963">
        <v>14.95</v>
      </c>
    </row>
    <row r="8964" spans="8:10" x14ac:dyDescent="0.3">
      <c r="H8964">
        <v>273.95999999999998</v>
      </c>
      <c r="I8964">
        <v>71.23</v>
      </c>
      <c r="J8964">
        <v>202.73</v>
      </c>
    </row>
    <row r="8965" spans="8:10" x14ac:dyDescent="0.3">
      <c r="H8965">
        <v>89.97</v>
      </c>
      <c r="I8965">
        <v>18.89</v>
      </c>
      <c r="J8965">
        <v>71.08</v>
      </c>
    </row>
    <row r="8966" spans="8:10" x14ac:dyDescent="0.3">
      <c r="H8966">
        <v>756.8</v>
      </c>
      <c r="I8966">
        <v>75.680000000000007</v>
      </c>
      <c r="J8966">
        <v>681.12</v>
      </c>
    </row>
    <row r="8967" spans="8:10" x14ac:dyDescent="0.3">
      <c r="H8967">
        <v>1.25</v>
      </c>
      <c r="I8967">
        <v>-1.93</v>
      </c>
      <c r="J8967">
        <v>3.18</v>
      </c>
    </row>
    <row r="8968" spans="8:10" x14ac:dyDescent="0.3">
      <c r="H8968">
        <v>72</v>
      </c>
      <c r="I8968">
        <v>14.4</v>
      </c>
      <c r="J8968">
        <v>57.6</v>
      </c>
    </row>
    <row r="8969" spans="8:10" x14ac:dyDescent="0.3">
      <c r="H8969">
        <v>470.15</v>
      </c>
      <c r="I8969">
        <v>-13.43</v>
      </c>
      <c r="J8969">
        <v>483.58</v>
      </c>
    </row>
    <row r="8970" spans="8:10" x14ac:dyDescent="0.3">
      <c r="H8970">
        <v>39.130000000000003</v>
      </c>
      <c r="I8970">
        <v>-8.8000000000000007</v>
      </c>
      <c r="J8970">
        <v>47.93</v>
      </c>
    </row>
    <row r="8971" spans="8:10" x14ac:dyDescent="0.3">
      <c r="H8971">
        <v>19.73</v>
      </c>
      <c r="I8971">
        <v>1.73</v>
      </c>
      <c r="J8971">
        <v>18</v>
      </c>
    </row>
    <row r="8972" spans="8:10" x14ac:dyDescent="0.3">
      <c r="H8972">
        <v>151.19</v>
      </c>
      <c r="I8972">
        <v>-25.2</v>
      </c>
      <c r="J8972">
        <v>176.39</v>
      </c>
    </row>
    <row r="8973" spans="8:10" x14ac:dyDescent="0.3">
      <c r="H8973">
        <v>271.76</v>
      </c>
      <c r="I8973">
        <v>60.39</v>
      </c>
      <c r="J8973">
        <v>211.37</v>
      </c>
    </row>
    <row r="8974" spans="8:10" x14ac:dyDescent="0.3">
      <c r="H8974">
        <v>47.5</v>
      </c>
      <c r="I8974">
        <v>-1.19</v>
      </c>
      <c r="J8974">
        <v>48.69</v>
      </c>
    </row>
    <row r="8975" spans="8:10" x14ac:dyDescent="0.3">
      <c r="H8975">
        <v>344.98</v>
      </c>
      <c r="I8975">
        <v>28.41</v>
      </c>
      <c r="J8975">
        <v>316.57</v>
      </c>
    </row>
    <row r="8976" spans="8:10" x14ac:dyDescent="0.3">
      <c r="H8976">
        <v>36.29</v>
      </c>
      <c r="I8976">
        <v>12.7</v>
      </c>
      <c r="J8976">
        <v>23.59</v>
      </c>
    </row>
    <row r="8977" spans="8:10" x14ac:dyDescent="0.3">
      <c r="H8977">
        <v>78.3</v>
      </c>
      <c r="I8977">
        <v>29.36</v>
      </c>
      <c r="J8977">
        <v>48.94</v>
      </c>
    </row>
    <row r="8978" spans="8:10" x14ac:dyDescent="0.3">
      <c r="H8978">
        <v>127.78</v>
      </c>
      <c r="I8978">
        <v>-31.03</v>
      </c>
      <c r="J8978">
        <v>158.81</v>
      </c>
    </row>
    <row r="8979" spans="8:10" x14ac:dyDescent="0.3">
      <c r="H8979">
        <v>6.1</v>
      </c>
      <c r="I8979">
        <v>-9.16</v>
      </c>
      <c r="J8979">
        <v>15.26</v>
      </c>
    </row>
    <row r="8980" spans="8:10" x14ac:dyDescent="0.3">
      <c r="H8980">
        <v>5.76</v>
      </c>
      <c r="I8980">
        <v>2.82</v>
      </c>
      <c r="J8980">
        <v>2.94</v>
      </c>
    </row>
    <row r="8981" spans="8:10" x14ac:dyDescent="0.3">
      <c r="H8981">
        <v>1.72</v>
      </c>
      <c r="I8981">
        <v>-2.84</v>
      </c>
      <c r="J8981">
        <v>4.5599999999999996</v>
      </c>
    </row>
    <row r="8982" spans="8:10" x14ac:dyDescent="0.3">
      <c r="H8982">
        <v>8.9499999999999993</v>
      </c>
      <c r="I8982">
        <v>-14.77</v>
      </c>
      <c r="J8982">
        <v>23.72</v>
      </c>
    </row>
    <row r="8983" spans="8:10" x14ac:dyDescent="0.3">
      <c r="H8983">
        <v>2.33</v>
      </c>
      <c r="I8983">
        <v>-6.3</v>
      </c>
      <c r="J8983">
        <v>8.6300000000000008</v>
      </c>
    </row>
    <row r="8984" spans="8:10" x14ac:dyDescent="0.3">
      <c r="H8984">
        <v>1.73</v>
      </c>
      <c r="I8984">
        <v>-2.76</v>
      </c>
      <c r="J8984">
        <v>4.49</v>
      </c>
    </row>
    <row r="8985" spans="8:10" x14ac:dyDescent="0.3">
      <c r="H8985">
        <v>159.04</v>
      </c>
      <c r="I8985">
        <v>-194.82</v>
      </c>
      <c r="J8985">
        <v>353.86</v>
      </c>
    </row>
    <row r="8986" spans="8:10" x14ac:dyDescent="0.3">
      <c r="H8986">
        <v>145.97999999999999</v>
      </c>
      <c r="I8986">
        <v>-99.27</v>
      </c>
      <c r="J8986">
        <v>245.25</v>
      </c>
    </row>
    <row r="8987" spans="8:10" x14ac:dyDescent="0.3">
      <c r="H8987">
        <v>77.95</v>
      </c>
      <c r="I8987">
        <v>12.67</v>
      </c>
      <c r="J8987">
        <v>65.28</v>
      </c>
    </row>
    <row r="8988" spans="8:10" x14ac:dyDescent="0.3">
      <c r="H8988">
        <v>95.97</v>
      </c>
      <c r="I8988">
        <v>-73.58</v>
      </c>
      <c r="J8988">
        <v>169.55</v>
      </c>
    </row>
    <row r="8989" spans="8:10" x14ac:dyDescent="0.3">
      <c r="H8989">
        <v>105.58</v>
      </c>
      <c r="I8989">
        <v>9.24</v>
      </c>
      <c r="J8989">
        <v>96.34</v>
      </c>
    </row>
    <row r="8990" spans="8:10" x14ac:dyDescent="0.3">
      <c r="H8990">
        <v>9.34</v>
      </c>
      <c r="I8990">
        <v>1.17</v>
      </c>
      <c r="J8990">
        <v>8.17</v>
      </c>
    </row>
    <row r="8991" spans="8:10" x14ac:dyDescent="0.3">
      <c r="H8991">
        <v>9.68</v>
      </c>
      <c r="I8991">
        <v>3.78</v>
      </c>
      <c r="J8991">
        <v>5.9</v>
      </c>
    </row>
    <row r="8992" spans="8:10" x14ac:dyDescent="0.3">
      <c r="H8992">
        <v>4899.93</v>
      </c>
      <c r="I8992">
        <v>2302.9699999999998</v>
      </c>
      <c r="J8992">
        <v>2596.96</v>
      </c>
    </row>
    <row r="8993" spans="8:10" x14ac:dyDescent="0.3">
      <c r="H8993">
        <v>104.75</v>
      </c>
      <c r="I8993">
        <v>22</v>
      </c>
      <c r="J8993">
        <v>82.75</v>
      </c>
    </row>
    <row r="8994" spans="8:10" x14ac:dyDescent="0.3">
      <c r="H8994">
        <v>18.53</v>
      </c>
      <c r="I8994">
        <v>4.4000000000000004</v>
      </c>
      <c r="J8994">
        <v>14.13</v>
      </c>
    </row>
    <row r="8995" spans="8:10" x14ac:dyDescent="0.3">
      <c r="H8995">
        <v>1875.26</v>
      </c>
      <c r="I8995">
        <v>-968.88</v>
      </c>
      <c r="J8995">
        <v>2844.14</v>
      </c>
    </row>
    <row r="8996" spans="8:10" x14ac:dyDescent="0.3">
      <c r="H8996">
        <v>91.36</v>
      </c>
      <c r="I8996">
        <v>29.69</v>
      </c>
      <c r="J8996">
        <v>61.67</v>
      </c>
    </row>
    <row r="8997" spans="8:10" x14ac:dyDescent="0.3">
      <c r="H8997">
        <v>152.24</v>
      </c>
      <c r="I8997">
        <v>17.13</v>
      </c>
      <c r="J8997">
        <v>135.11000000000001</v>
      </c>
    </row>
    <row r="8998" spans="8:10" x14ac:dyDescent="0.3">
      <c r="H8998">
        <v>35.18</v>
      </c>
      <c r="I8998">
        <v>12.31</v>
      </c>
      <c r="J8998">
        <v>22.87</v>
      </c>
    </row>
    <row r="8999" spans="8:10" x14ac:dyDescent="0.3">
      <c r="H8999">
        <v>56.7</v>
      </c>
      <c r="I8999">
        <v>19.14</v>
      </c>
      <c r="J8999">
        <v>37.56</v>
      </c>
    </row>
    <row r="9000" spans="8:10" x14ac:dyDescent="0.3">
      <c r="H9000">
        <v>274.06</v>
      </c>
      <c r="I9000">
        <v>102.77</v>
      </c>
      <c r="J9000">
        <v>171.29</v>
      </c>
    </row>
    <row r="9001" spans="8:10" x14ac:dyDescent="0.3">
      <c r="H9001">
        <v>458.43</v>
      </c>
      <c r="I9001">
        <v>-124.43</v>
      </c>
      <c r="J9001">
        <v>582.86</v>
      </c>
    </row>
    <row r="9002" spans="8:10" x14ac:dyDescent="0.3">
      <c r="H9002">
        <v>8.23</v>
      </c>
      <c r="I9002">
        <v>-6.03</v>
      </c>
      <c r="J9002">
        <v>14.26</v>
      </c>
    </row>
    <row r="9003" spans="8:10" x14ac:dyDescent="0.3">
      <c r="H9003">
        <v>5.95</v>
      </c>
      <c r="I9003">
        <v>0.83</v>
      </c>
      <c r="J9003">
        <v>5.12</v>
      </c>
    </row>
    <row r="9004" spans="8:10" x14ac:dyDescent="0.3">
      <c r="H9004">
        <v>15.24</v>
      </c>
      <c r="I9004">
        <v>7.16</v>
      </c>
      <c r="J9004">
        <v>8.08</v>
      </c>
    </row>
    <row r="9005" spans="8:10" x14ac:dyDescent="0.3">
      <c r="H9005">
        <v>239.94</v>
      </c>
      <c r="I9005">
        <v>26.39</v>
      </c>
      <c r="J9005">
        <v>213.55</v>
      </c>
    </row>
    <row r="9006" spans="8:10" x14ac:dyDescent="0.3">
      <c r="H9006">
        <v>23.84</v>
      </c>
      <c r="I9006">
        <v>6.44</v>
      </c>
      <c r="J9006">
        <v>17.399999999999999</v>
      </c>
    </row>
    <row r="9007" spans="8:10" x14ac:dyDescent="0.3">
      <c r="H9007">
        <v>92.52</v>
      </c>
      <c r="I9007">
        <v>24.98</v>
      </c>
      <c r="J9007">
        <v>67.540000000000006</v>
      </c>
    </row>
    <row r="9008" spans="8:10" x14ac:dyDescent="0.3">
      <c r="H9008">
        <v>37.76</v>
      </c>
      <c r="I9008">
        <v>10.57</v>
      </c>
      <c r="J9008">
        <v>27.19</v>
      </c>
    </row>
    <row r="9009" spans="8:10" x14ac:dyDescent="0.3">
      <c r="H9009">
        <v>7.38</v>
      </c>
      <c r="I9009">
        <v>3.47</v>
      </c>
      <c r="J9009">
        <v>3.91</v>
      </c>
    </row>
    <row r="9010" spans="8:10" x14ac:dyDescent="0.3">
      <c r="H9010">
        <v>5.82</v>
      </c>
      <c r="I9010">
        <v>2.74</v>
      </c>
      <c r="J9010">
        <v>3.08</v>
      </c>
    </row>
    <row r="9011" spans="8:10" x14ac:dyDescent="0.3">
      <c r="H9011">
        <v>3.82</v>
      </c>
      <c r="I9011">
        <v>1.19</v>
      </c>
      <c r="J9011">
        <v>2.63</v>
      </c>
    </row>
    <row r="9012" spans="8:10" x14ac:dyDescent="0.3">
      <c r="H9012">
        <v>26.16</v>
      </c>
      <c r="I9012">
        <v>12.82</v>
      </c>
      <c r="J9012">
        <v>13.34</v>
      </c>
    </row>
    <row r="9013" spans="8:10" x14ac:dyDescent="0.3">
      <c r="H9013">
        <v>100.8</v>
      </c>
      <c r="I9013">
        <v>21.42</v>
      </c>
      <c r="J9013">
        <v>79.38</v>
      </c>
    </row>
    <row r="9014" spans="8:10" x14ac:dyDescent="0.3">
      <c r="H9014">
        <v>135.80000000000001</v>
      </c>
      <c r="I9014">
        <v>66.540000000000006</v>
      </c>
      <c r="J9014">
        <v>69.260000000000005</v>
      </c>
    </row>
    <row r="9015" spans="8:10" x14ac:dyDescent="0.3">
      <c r="H9015">
        <v>13.9</v>
      </c>
      <c r="I9015">
        <v>3.75</v>
      </c>
      <c r="J9015">
        <v>10.15</v>
      </c>
    </row>
    <row r="9016" spans="8:10" x14ac:dyDescent="0.3">
      <c r="H9016">
        <v>19.399999999999999</v>
      </c>
      <c r="I9016">
        <v>9.31</v>
      </c>
      <c r="J9016">
        <v>10.09</v>
      </c>
    </row>
    <row r="9017" spans="8:10" x14ac:dyDescent="0.3">
      <c r="H9017">
        <v>13.49</v>
      </c>
      <c r="I9017">
        <v>4.38</v>
      </c>
      <c r="J9017">
        <v>9.11</v>
      </c>
    </row>
    <row r="9018" spans="8:10" x14ac:dyDescent="0.3">
      <c r="H9018">
        <v>11.42</v>
      </c>
      <c r="I9018">
        <v>3.85</v>
      </c>
      <c r="J9018">
        <v>7.57</v>
      </c>
    </row>
    <row r="9019" spans="8:10" x14ac:dyDescent="0.3">
      <c r="H9019">
        <v>17.64</v>
      </c>
      <c r="I9019">
        <v>8.64</v>
      </c>
      <c r="J9019">
        <v>9</v>
      </c>
    </row>
    <row r="9020" spans="8:10" x14ac:dyDescent="0.3">
      <c r="H9020">
        <v>17.04</v>
      </c>
      <c r="I9020">
        <v>5.54</v>
      </c>
      <c r="J9020">
        <v>11.5</v>
      </c>
    </row>
    <row r="9021" spans="8:10" x14ac:dyDescent="0.3">
      <c r="H9021">
        <v>99.98</v>
      </c>
      <c r="I9021">
        <v>8</v>
      </c>
      <c r="J9021">
        <v>91.98</v>
      </c>
    </row>
    <row r="9022" spans="8:10" x14ac:dyDescent="0.3">
      <c r="H9022">
        <v>29.46</v>
      </c>
      <c r="I9022">
        <v>9.7200000000000006</v>
      </c>
      <c r="J9022">
        <v>19.739999999999998</v>
      </c>
    </row>
    <row r="9023" spans="8:10" x14ac:dyDescent="0.3">
      <c r="H9023">
        <v>166.92</v>
      </c>
      <c r="I9023">
        <v>-116.84</v>
      </c>
      <c r="J9023">
        <v>283.76</v>
      </c>
    </row>
    <row r="9024" spans="8:10" x14ac:dyDescent="0.3">
      <c r="H9024">
        <v>98.33</v>
      </c>
      <c r="I9024">
        <v>9.83</v>
      </c>
      <c r="J9024">
        <v>88.5</v>
      </c>
    </row>
    <row r="9025" spans="8:10" x14ac:dyDescent="0.3">
      <c r="H9025">
        <v>117.88</v>
      </c>
      <c r="I9025">
        <v>1.31</v>
      </c>
      <c r="J9025">
        <v>116.57</v>
      </c>
    </row>
    <row r="9026" spans="8:10" x14ac:dyDescent="0.3">
      <c r="H9026">
        <v>20.97</v>
      </c>
      <c r="I9026">
        <v>9.02</v>
      </c>
      <c r="J9026">
        <v>11.95</v>
      </c>
    </row>
    <row r="9027" spans="8:10" x14ac:dyDescent="0.3">
      <c r="H9027">
        <v>139.96</v>
      </c>
      <c r="I9027">
        <v>9.8000000000000007</v>
      </c>
      <c r="J9027">
        <v>130.16</v>
      </c>
    </row>
    <row r="9028" spans="8:10" x14ac:dyDescent="0.3">
      <c r="H9028">
        <v>37.74</v>
      </c>
      <c r="I9028">
        <v>12.83</v>
      </c>
      <c r="J9028">
        <v>24.91</v>
      </c>
    </row>
    <row r="9029" spans="8:10" x14ac:dyDescent="0.3">
      <c r="H9029">
        <v>14.82</v>
      </c>
      <c r="I9029">
        <v>6.22</v>
      </c>
      <c r="J9029">
        <v>8.6</v>
      </c>
    </row>
    <row r="9030" spans="8:10" x14ac:dyDescent="0.3">
      <c r="H9030">
        <v>191.82</v>
      </c>
      <c r="I9030">
        <v>61.38</v>
      </c>
      <c r="J9030">
        <v>130.44</v>
      </c>
    </row>
    <row r="9031" spans="8:10" x14ac:dyDescent="0.3">
      <c r="H9031">
        <v>13.9</v>
      </c>
      <c r="I9031">
        <v>4.5199999999999996</v>
      </c>
      <c r="J9031">
        <v>9.3800000000000008</v>
      </c>
    </row>
    <row r="9032" spans="8:10" x14ac:dyDescent="0.3">
      <c r="H9032">
        <v>314.60000000000002</v>
      </c>
      <c r="I9032">
        <v>103.82</v>
      </c>
      <c r="J9032">
        <v>210.78</v>
      </c>
    </row>
    <row r="9033" spans="8:10" x14ac:dyDescent="0.3">
      <c r="H9033">
        <v>283.56</v>
      </c>
      <c r="I9033">
        <v>45.37</v>
      </c>
      <c r="J9033">
        <v>238.19</v>
      </c>
    </row>
    <row r="9034" spans="8:10" x14ac:dyDescent="0.3">
      <c r="H9034">
        <v>487.96</v>
      </c>
      <c r="I9034">
        <v>146.38999999999999</v>
      </c>
      <c r="J9034">
        <v>341.57</v>
      </c>
    </row>
    <row r="9035" spans="8:10" x14ac:dyDescent="0.3">
      <c r="H9035">
        <v>1793.98</v>
      </c>
      <c r="I9035">
        <v>843.17</v>
      </c>
      <c r="J9035">
        <v>950.81</v>
      </c>
    </row>
    <row r="9036" spans="8:10" x14ac:dyDescent="0.3">
      <c r="H9036">
        <v>2.99</v>
      </c>
      <c r="I9036">
        <v>-4.49</v>
      </c>
      <c r="J9036">
        <v>7.48</v>
      </c>
    </row>
    <row r="9037" spans="8:10" x14ac:dyDescent="0.3">
      <c r="H9037">
        <v>108.77</v>
      </c>
      <c r="I9037">
        <v>2.72</v>
      </c>
      <c r="J9037">
        <v>106.05</v>
      </c>
    </row>
    <row r="9038" spans="8:10" x14ac:dyDescent="0.3">
      <c r="H9038">
        <v>25.92</v>
      </c>
      <c r="I9038">
        <v>12.44</v>
      </c>
      <c r="J9038">
        <v>13.48</v>
      </c>
    </row>
    <row r="9039" spans="8:10" x14ac:dyDescent="0.3">
      <c r="H9039">
        <v>22.58</v>
      </c>
      <c r="I9039">
        <v>5.87</v>
      </c>
      <c r="J9039">
        <v>16.71</v>
      </c>
    </row>
    <row r="9040" spans="8:10" x14ac:dyDescent="0.3">
      <c r="H9040">
        <v>55.18</v>
      </c>
      <c r="I9040">
        <v>-12.41</v>
      </c>
      <c r="J9040">
        <v>67.59</v>
      </c>
    </row>
    <row r="9041" spans="8:10" x14ac:dyDescent="0.3">
      <c r="H9041">
        <v>9892.74</v>
      </c>
      <c r="I9041">
        <v>4946.37</v>
      </c>
      <c r="J9041">
        <v>4946.37</v>
      </c>
    </row>
    <row r="9042" spans="8:10" x14ac:dyDescent="0.3">
      <c r="H9042">
        <v>73.92</v>
      </c>
      <c r="I9042">
        <v>-45.83</v>
      </c>
      <c r="J9042">
        <v>119.75</v>
      </c>
    </row>
    <row r="9043" spans="8:10" x14ac:dyDescent="0.3">
      <c r="H9043">
        <v>337.09</v>
      </c>
      <c r="I9043">
        <v>16.850000000000001</v>
      </c>
      <c r="J9043">
        <v>320.24</v>
      </c>
    </row>
    <row r="9044" spans="8:10" x14ac:dyDescent="0.3">
      <c r="H9044">
        <v>61.44</v>
      </c>
      <c r="I9044">
        <v>16.59</v>
      </c>
      <c r="J9044">
        <v>44.85</v>
      </c>
    </row>
    <row r="9045" spans="8:10" x14ac:dyDescent="0.3">
      <c r="H9045">
        <v>479.97</v>
      </c>
      <c r="I9045">
        <v>163.19</v>
      </c>
      <c r="J9045">
        <v>316.77999999999997</v>
      </c>
    </row>
    <row r="9046" spans="8:10" x14ac:dyDescent="0.3">
      <c r="H9046">
        <v>5.98</v>
      </c>
      <c r="I9046">
        <v>2.2400000000000002</v>
      </c>
      <c r="J9046">
        <v>3.74</v>
      </c>
    </row>
    <row r="9047" spans="8:10" x14ac:dyDescent="0.3">
      <c r="H9047">
        <v>189.95</v>
      </c>
      <c r="I9047">
        <v>45.59</v>
      </c>
      <c r="J9047">
        <v>144.36000000000001</v>
      </c>
    </row>
    <row r="9048" spans="8:10" x14ac:dyDescent="0.3">
      <c r="H9048">
        <v>149.94999999999999</v>
      </c>
      <c r="I9048">
        <v>31.49</v>
      </c>
      <c r="J9048">
        <v>118.46</v>
      </c>
    </row>
    <row r="9049" spans="8:10" x14ac:dyDescent="0.3">
      <c r="H9049">
        <v>29.95</v>
      </c>
      <c r="I9049">
        <v>8.69</v>
      </c>
      <c r="J9049">
        <v>21.26</v>
      </c>
    </row>
    <row r="9050" spans="8:10" x14ac:dyDescent="0.3">
      <c r="H9050">
        <v>44.4</v>
      </c>
      <c r="I9050">
        <v>22.2</v>
      </c>
      <c r="J9050">
        <v>22.2</v>
      </c>
    </row>
    <row r="9051" spans="8:10" x14ac:dyDescent="0.3">
      <c r="H9051">
        <v>66.03</v>
      </c>
      <c r="I9051">
        <v>17.170000000000002</v>
      </c>
      <c r="J9051">
        <v>48.86</v>
      </c>
    </row>
    <row r="9052" spans="8:10" x14ac:dyDescent="0.3">
      <c r="H9052">
        <v>10.86</v>
      </c>
      <c r="I9052">
        <v>5.32</v>
      </c>
      <c r="J9052">
        <v>5.54</v>
      </c>
    </row>
    <row r="9053" spans="8:10" x14ac:dyDescent="0.3">
      <c r="H9053">
        <v>3.36</v>
      </c>
      <c r="I9053">
        <v>0.84</v>
      </c>
      <c r="J9053">
        <v>2.52</v>
      </c>
    </row>
    <row r="9054" spans="8:10" x14ac:dyDescent="0.3">
      <c r="H9054">
        <v>27.94</v>
      </c>
      <c r="I9054">
        <v>9.43</v>
      </c>
      <c r="J9054">
        <v>18.510000000000002</v>
      </c>
    </row>
    <row r="9055" spans="8:10" x14ac:dyDescent="0.3">
      <c r="H9055">
        <v>28.78</v>
      </c>
      <c r="I9055">
        <v>2.88</v>
      </c>
      <c r="J9055">
        <v>25.9</v>
      </c>
    </row>
    <row r="9056" spans="8:10" x14ac:dyDescent="0.3">
      <c r="H9056">
        <v>21.96</v>
      </c>
      <c r="I9056">
        <v>6.15</v>
      </c>
      <c r="J9056">
        <v>15.81</v>
      </c>
    </row>
    <row r="9057" spans="8:10" x14ac:dyDescent="0.3">
      <c r="H9057">
        <v>21.98</v>
      </c>
      <c r="I9057">
        <v>8.57</v>
      </c>
      <c r="J9057">
        <v>13.41</v>
      </c>
    </row>
    <row r="9058" spans="8:10" x14ac:dyDescent="0.3">
      <c r="H9058">
        <v>2621.3200000000002</v>
      </c>
      <c r="I9058">
        <v>553.39</v>
      </c>
      <c r="J9058">
        <v>2067.9299999999998</v>
      </c>
    </row>
    <row r="9059" spans="8:10" x14ac:dyDescent="0.3">
      <c r="H9059">
        <v>74.760000000000005</v>
      </c>
      <c r="I9059">
        <v>23.92</v>
      </c>
      <c r="J9059">
        <v>50.84</v>
      </c>
    </row>
    <row r="9060" spans="8:10" x14ac:dyDescent="0.3">
      <c r="H9060">
        <v>364.78</v>
      </c>
      <c r="I9060">
        <v>27.36</v>
      </c>
      <c r="J9060">
        <v>337.42</v>
      </c>
    </row>
    <row r="9061" spans="8:10" x14ac:dyDescent="0.3">
      <c r="H9061">
        <v>1115.17</v>
      </c>
      <c r="I9061">
        <v>334.55</v>
      </c>
      <c r="J9061">
        <v>780.62</v>
      </c>
    </row>
    <row r="9062" spans="8:10" x14ac:dyDescent="0.3">
      <c r="H9062">
        <v>89.7</v>
      </c>
      <c r="I9062">
        <v>33.64</v>
      </c>
      <c r="J9062">
        <v>56.06</v>
      </c>
    </row>
    <row r="9063" spans="8:10" x14ac:dyDescent="0.3">
      <c r="H9063">
        <v>50.12</v>
      </c>
      <c r="I9063">
        <v>23.56</v>
      </c>
      <c r="J9063">
        <v>26.56</v>
      </c>
    </row>
    <row r="9064" spans="8:10" x14ac:dyDescent="0.3">
      <c r="H9064">
        <v>36.479999999999997</v>
      </c>
      <c r="I9064">
        <v>18.239999999999998</v>
      </c>
      <c r="J9064">
        <v>18.239999999999998</v>
      </c>
    </row>
    <row r="9065" spans="8:10" x14ac:dyDescent="0.3">
      <c r="H9065">
        <v>322.19</v>
      </c>
      <c r="I9065">
        <v>100.68</v>
      </c>
      <c r="J9065">
        <v>221.51</v>
      </c>
    </row>
    <row r="9066" spans="8:10" x14ac:dyDescent="0.3">
      <c r="H9066">
        <v>2.95</v>
      </c>
      <c r="I9066">
        <v>-4.8600000000000003</v>
      </c>
      <c r="J9066">
        <v>7.81</v>
      </c>
    </row>
    <row r="9067" spans="8:10" x14ac:dyDescent="0.3">
      <c r="H9067">
        <v>19.14</v>
      </c>
      <c r="I9067">
        <v>6.94</v>
      </c>
      <c r="J9067">
        <v>12.2</v>
      </c>
    </row>
    <row r="9068" spans="8:10" x14ac:dyDescent="0.3">
      <c r="H9068">
        <v>23.08</v>
      </c>
      <c r="I9068">
        <v>6.92</v>
      </c>
      <c r="J9068">
        <v>16.16</v>
      </c>
    </row>
    <row r="9069" spans="8:10" x14ac:dyDescent="0.3">
      <c r="H9069">
        <v>90.48</v>
      </c>
      <c r="I9069">
        <v>23.52</v>
      </c>
      <c r="J9069">
        <v>66.959999999999994</v>
      </c>
    </row>
    <row r="9070" spans="8:10" x14ac:dyDescent="0.3">
      <c r="H9070">
        <v>215.98</v>
      </c>
      <c r="I9070">
        <v>-2.7</v>
      </c>
      <c r="J9070">
        <v>218.68</v>
      </c>
    </row>
    <row r="9071" spans="8:10" x14ac:dyDescent="0.3">
      <c r="H9071">
        <v>65.94</v>
      </c>
      <c r="I9071">
        <v>30.99</v>
      </c>
      <c r="J9071">
        <v>34.950000000000003</v>
      </c>
    </row>
    <row r="9072" spans="8:10" x14ac:dyDescent="0.3">
      <c r="H9072">
        <v>11.35</v>
      </c>
      <c r="I9072">
        <v>2.7</v>
      </c>
      <c r="J9072">
        <v>8.65</v>
      </c>
    </row>
    <row r="9073" spans="8:10" x14ac:dyDescent="0.3">
      <c r="H9073">
        <v>24.56</v>
      </c>
      <c r="I9073">
        <v>6.88</v>
      </c>
      <c r="J9073">
        <v>17.68</v>
      </c>
    </row>
    <row r="9074" spans="8:10" x14ac:dyDescent="0.3">
      <c r="H9074">
        <v>16.559999999999999</v>
      </c>
      <c r="I9074">
        <v>7.78</v>
      </c>
      <c r="J9074">
        <v>8.7799999999999994</v>
      </c>
    </row>
    <row r="9075" spans="8:10" x14ac:dyDescent="0.3">
      <c r="H9075">
        <v>279.95</v>
      </c>
      <c r="I9075">
        <v>67.19</v>
      </c>
      <c r="J9075">
        <v>212.76</v>
      </c>
    </row>
    <row r="9076" spans="8:10" x14ac:dyDescent="0.3">
      <c r="H9076">
        <v>828.84</v>
      </c>
      <c r="I9076">
        <v>0</v>
      </c>
      <c r="J9076">
        <v>828.84</v>
      </c>
    </row>
    <row r="9077" spans="8:10" x14ac:dyDescent="0.3">
      <c r="H9077">
        <v>7.22</v>
      </c>
      <c r="I9077">
        <v>-5.53</v>
      </c>
      <c r="J9077">
        <v>12.75</v>
      </c>
    </row>
    <row r="9078" spans="8:10" x14ac:dyDescent="0.3">
      <c r="H9078">
        <v>27.2</v>
      </c>
      <c r="I9078">
        <v>2.04</v>
      </c>
      <c r="J9078">
        <v>25.16</v>
      </c>
    </row>
    <row r="9079" spans="8:10" x14ac:dyDescent="0.3">
      <c r="H9079">
        <v>89.97</v>
      </c>
      <c r="I9079">
        <v>18.89</v>
      </c>
      <c r="J9079">
        <v>71.08</v>
      </c>
    </row>
    <row r="9080" spans="8:10" x14ac:dyDescent="0.3">
      <c r="H9080">
        <v>318.08</v>
      </c>
      <c r="I9080">
        <v>34.99</v>
      </c>
      <c r="J9080">
        <v>283.08999999999997</v>
      </c>
    </row>
    <row r="9081" spans="8:10" x14ac:dyDescent="0.3">
      <c r="H9081">
        <v>5.8</v>
      </c>
      <c r="I9081">
        <v>2.61</v>
      </c>
      <c r="J9081">
        <v>3.19</v>
      </c>
    </row>
    <row r="9082" spans="8:10" x14ac:dyDescent="0.3">
      <c r="H9082">
        <v>143.94999999999999</v>
      </c>
      <c r="I9082">
        <v>17.989999999999998</v>
      </c>
      <c r="J9082">
        <v>125.96</v>
      </c>
    </row>
    <row r="9083" spans="8:10" x14ac:dyDescent="0.3">
      <c r="H9083">
        <v>19.440000000000001</v>
      </c>
      <c r="I9083">
        <v>9.33</v>
      </c>
      <c r="J9083">
        <v>10.11</v>
      </c>
    </row>
    <row r="9084" spans="8:10" x14ac:dyDescent="0.3">
      <c r="H9084">
        <v>5.56</v>
      </c>
      <c r="I9084">
        <v>1.45</v>
      </c>
      <c r="J9084">
        <v>4.1100000000000003</v>
      </c>
    </row>
    <row r="9085" spans="8:10" x14ac:dyDescent="0.3">
      <c r="H9085">
        <v>146.72999999999999</v>
      </c>
      <c r="I9085">
        <v>2.93</v>
      </c>
      <c r="J9085">
        <v>143.80000000000001</v>
      </c>
    </row>
    <row r="9086" spans="8:10" x14ac:dyDescent="0.3">
      <c r="H9086">
        <v>29.9</v>
      </c>
      <c r="I9086">
        <v>13.46</v>
      </c>
      <c r="J9086">
        <v>16.440000000000001</v>
      </c>
    </row>
    <row r="9087" spans="8:10" x14ac:dyDescent="0.3">
      <c r="H9087">
        <v>276.77999999999997</v>
      </c>
      <c r="I9087">
        <v>89.95</v>
      </c>
      <c r="J9087">
        <v>186.83</v>
      </c>
    </row>
    <row r="9088" spans="8:10" x14ac:dyDescent="0.3">
      <c r="H9088">
        <v>93.03</v>
      </c>
      <c r="I9088">
        <v>-251.19</v>
      </c>
      <c r="J9088">
        <v>344.22</v>
      </c>
    </row>
    <row r="9089" spans="8:10" x14ac:dyDescent="0.3">
      <c r="H9089">
        <v>454.96</v>
      </c>
      <c r="I9089">
        <v>-136.49</v>
      </c>
      <c r="J9089">
        <v>591.45000000000005</v>
      </c>
    </row>
    <row r="9090" spans="8:10" x14ac:dyDescent="0.3">
      <c r="H9090">
        <v>246.17</v>
      </c>
      <c r="I9090">
        <v>21.54</v>
      </c>
      <c r="J9090">
        <v>224.63</v>
      </c>
    </row>
    <row r="9091" spans="8:10" x14ac:dyDescent="0.3">
      <c r="H9091">
        <v>295.39999999999998</v>
      </c>
      <c r="I9091">
        <v>-62.77</v>
      </c>
      <c r="J9091">
        <v>358.17</v>
      </c>
    </row>
    <row r="9092" spans="8:10" x14ac:dyDescent="0.3">
      <c r="H9092">
        <v>348.56</v>
      </c>
      <c r="I9092">
        <v>104.57</v>
      </c>
      <c r="J9092">
        <v>243.99</v>
      </c>
    </row>
    <row r="9093" spans="8:10" x14ac:dyDescent="0.3">
      <c r="H9093">
        <v>15.55</v>
      </c>
      <c r="I9093">
        <v>5.44</v>
      </c>
      <c r="J9093">
        <v>10.11</v>
      </c>
    </row>
    <row r="9094" spans="8:10" x14ac:dyDescent="0.3">
      <c r="H9094">
        <v>482.94</v>
      </c>
      <c r="I9094">
        <v>-376.69</v>
      </c>
      <c r="J9094">
        <v>859.63</v>
      </c>
    </row>
    <row r="9095" spans="8:10" x14ac:dyDescent="0.3">
      <c r="H9095">
        <v>299.98</v>
      </c>
      <c r="I9095">
        <v>83.99</v>
      </c>
      <c r="J9095">
        <v>215.99</v>
      </c>
    </row>
    <row r="9096" spans="8:10" x14ac:dyDescent="0.3">
      <c r="H9096">
        <v>403.68</v>
      </c>
      <c r="I9096">
        <v>181.66</v>
      </c>
      <c r="J9096">
        <v>222.02</v>
      </c>
    </row>
    <row r="9097" spans="8:10" x14ac:dyDescent="0.3">
      <c r="H9097">
        <v>41.9</v>
      </c>
      <c r="I9097">
        <v>11.73</v>
      </c>
      <c r="J9097">
        <v>30.17</v>
      </c>
    </row>
    <row r="9098" spans="8:10" x14ac:dyDescent="0.3">
      <c r="H9098">
        <v>28.91</v>
      </c>
      <c r="I9098">
        <v>13.3</v>
      </c>
      <c r="J9098">
        <v>15.61</v>
      </c>
    </row>
    <row r="9099" spans="8:10" x14ac:dyDescent="0.3">
      <c r="H9099">
        <v>32.4</v>
      </c>
      <c r="I9099">
        <v>15.55</v>
      </c>
      <c r="J9099">
        <v>16.850000000000001</v>
      </c>
    </row>
    <row r="9100" spans="8:10" x14ac:dyDescent="0.3">
      <c r="H9100">
        <v>369.54</v>
      </c>
      <c r="I9100">
        <v>27.72</v>
      </c>
      <c r="J9100">
        <v>341.82</v>
      </c>
    </row>
    <row r="9101" spans="8:10" x14ac:dyDescent="0.3">
      <c r="H9101">
        <v>10.37</v>
      </c>
      <c r="I9101">
        <v>3.76</v>
      </c>
      <c r="J9101">
        <v>6.61</v>
      </c>
    </row>
    <row r="9102" spans="8:10" x14ac:dyDescent="0.3">
      <c r="H9102">
        <v>791.88</v>
      </c>
      <c r="I9102">
        <v>128.68</v>
      </c>
      <c r="J9102">
        <v>663.2</v>
      </c>
    </row>
    <row r="9103" spans="8:10" x14ac:dyDescent="0.3">
      <c r="H9103">
        <v>23.64</v>
      </c>
      <c r="I9103">
        <v>5.32</v>
      </c>
      <c r="J9103">
        <v>18.32</v>
      </c>
    </row>
    <row r="9104" spans="8:10" x14ac:dyDescent="0.3">
      <c r="H9104">
        <v>84.78</v>
      </c>
      <c r="I9104">
        <v>-16.96</v>
      </c>
      <c r="J9104">
        <v>101.74</v>
      </c>
    </row>
    <row r="9105" spans="8:10" x14ac:dyDescent="0.3">
      <c r="H9105">
        <v>64.959999999999994</v>
      </c>
      <c r="I9105">
        <v>-84.45</v>
      </c>
      <c r="J9105">
        <v>149.41</v>
      </c>
    </row>
    <row r="9106" spans="8:10" x14ac:dyDescent="0.3">
      <c r="H9106">
        <v>32.06</v>
      </c>
      <c r="I9106">
        <v>-51.3</v>
      </c>
      <c r="J9106">
        <v>83.36</v>
      </c>
    </row>
    <row r="9107" spans="8:10" x14ac:dyDescent="0.3">
      <c r="H9107">
        <v>177.65</v>
      </c>
      <c r="I9107">
        <v>-28.87</v>
      </c>
      <c r="J9107">
        <v>206.52</v>
      </c>
    </row>
    <row r="9108" spans="8:10" x14ac:dyDescent="0.3">
      <c r="H9108">
        <v>287.91000000000003</v>
      </c>
      <c r="I9108">
        <v>33.590000000000003</v>
      </c>
      <c r="J9108">
        <v>254.32</v>
      </c>
    </row>
    <row r="9109" spans="8:10" x14ac:dyDescent="0.3">
      <c r="H9109">
        <v>22.37</v>
      </c>
      <c r="I9109">
        <v>1.68</v>
      </c>
      <c r="J9109">
        <v>20.69</v>
      </c>
    </row>
    <row r="9110" spans="8:10" x14ac:dyDescent="0.3">
      <c r="H9110">
        <v>32.369999999999997</v>
      </c>
      <c r="I9110">
        <v>11.73</v>
      </c>
      <c r="J9110">
        <v>20.64</v>
      </c>
    </row>
    <row r="9111" spans="8:10" x14ac:dyDescent="0.3">
      <c r="H9111">
        <v>207.98</v>
      </c>
      <c r="I9111">
        <v>36.4</v>
      </c>
      <c r="J9111">
        <v>171.58</v>
      </c>
    </row>
    <row r="9112" spans="8:10" x14ac:dyDescent="0.3">
      <c r="H9112">
        <v>36.4</v>
      </c>
      <c r="I9112">
        <v>17.47</v>
      </c>
      <c r="J9112">
        <v>18.93</v>
      </c>
    </row>
    <row r="9113" spans="8:10" x14ac:dyDescent="0.3">
      <c r="H9113">
        <v>22.96</v>
      </c>
      <c r="I9113">
        <v>4.3600000000000003</v>
      </c>
      <c r="J9113">
        <v>18.600000000000001</v>
      </c>
    </row>
    <row r="9114" spans="8:10" x14ac:dyDescent="0.3">
      <c r="H9114">
        <v>315.2</v>
      </c>
      <c r="I9114">
        <v>6.3</v>
      </c>
      <c r="J9114">
        <v>308.89999999999998</v>
      </c>
    </row>
    <row r="9115" spans="8:10" x14ac:dyDescent="0.3">
      <c r="H9115">
        <v>15.18</v>
      </c>
      <c r="I9115">
        <v>7.13</v>
      </c>
      <c r="J9115">
        <v>8.0500000000000007</v>
      </c>
    </row>
    <row r="9116" spans="8:10" x14ac:dyDescent="0.3">
      <c r="H9116">
        <v>623.96</v>
      </c>
      <c r="I9116">
        <v>39</v>
      </c>
      <c r="J9116">
        <v>584.96</v>
      </c>
    </row>
    <row r="9117" spans="8:10" x14ac:dyDescent="0.3">
      <c r="H9117">
        <v>429.6</v>
      </c>
      <c r="I9117">
        <v>-93.08</v>
      </c>
      <c r="J9117">
        <v>522.67999999999995</v>
      </c>
    </row>
    <row r="9118" spans="8:10" x14ac:dyDescent="0.3">
      <c r="H9118">
        <v>31.97</v>
      </c>
      <c r="I9118">
        <v>6.39</v>
      </c>
      <c r="J9118">
        <v>25.58</v>
      </c>
    </row>
    <row r="9119" spans="8:10" x14ac:dyDescent="0.3">
      <c r="H9119">
        <v>887.27</v>
      </c>
      <c r="I9119">
        <v>-63.38</v>
      </c>
      <c r="J9119">
        <v>950.65</v>
      </c>
    </row>
    <row r="9120" spans="8:10" x14ac:dyDescent="0.3">
      <c r="H9120">
        <v>21.7</v>
      </c>
      <c r="I9120">
        <v>7.05</v>
      </c>
      <c r="J9120">
        <v>14.65</v>
      </c>
    </row>
    <row r="9121" spans="8:10" x14ac:dyDescent="0.3">
      <c r="H9121">
        <v>22.05</v>
      </c>
      <c r="I9121">
        <v>10.58</v>
      </c>
      <c r="J9121">
        <v>11.47</v>
      </c>
    </row>
    <row r="9122" spans="8:10" x14ac:dyDescent="0.3">
      <c r="H9122">
        <v>99.9</v>
      </c>
      <c r="I9122">
        <v>46.95</v>
      </c>
      <c r="J9122">
        <v>52.95</v>
      </c>
    </row>
    <row r="9123" spans="8:10" x14ac:dyDescent="0.3">
      <c r="H9123">
        <v>90.86</v>
      </c>
      <c r="I9123">
        <v>26.35</v>
      </c>
      <c r="J9123">
        <v>64.510000000000005</v>
      </c>
    </row>
    <row r="9124" spans="8:10" x14ac:dyDescent="0.3">
      <c r="H9124">
        <v>7.78</v>
      </c>
      <c r="I9124">
        <v>3.5</v>
      </c>
      <c r="J9124">
        <v>4.28</v>
      </c>
    </row>
    <row r="9125" spans="8:10" x14ac:dyDescent="0.3">
      <c r="H9125">
        <v>78.760000000000005</v>
      </c>
      <c r="I9125">
        <v>-57.76</v>
      </c>
      <c r="J9125">
        <v>136.52000000000001</v>
      </c>
    </row>
    <row r="9126" spans="8:10" x14ac:dyDescent="0.3">
      <c r="H9126">
        <v>9.5500000000000007</v>
      </c>
      <c r="I9126">
        <v>-3.82</v>
      </c>
      <c r="J9126">
        <v>13.37</v>
      </c>
    </row>
    <row r="9127" spans="8:10" x14ac:dyDescent="0.3">
      <c r="H9127">
        <v>5.34</v>
      </c>
      <c r="I9127">
        <v>-2.14</v>
      </c>
      <c r="J9127">
        <v>7.48</v>
      </c>
    </row>
    <row r="9128" spans="8:10" x14ac:dyDescent="0.3">
      <c r="H9128">
        <v>8.2799999999999994</v>
      </c>
      <c r="I9128">
        <v>3.48</v>
      </c>
      <c r="J9128">
        <v>4.8</v>
      </c>
    </row>
    <row r="9129" spans="8:10" x14ac:dyDescent="0.3">
      <c r="H9129">
        <v>50.14</v>
      </c>
      <c r="I9129">
        <v>-11.28</v>
      </c>
      <c r="J9129">
        <v>61.42</v>
      </c>
    </row>
    <row r="9130" spans="8:10" x14ac:dyDescent="0.3">
      <c r="H9130">
        <v>88.07</v>
      </c>
      <c r="I9130">
        <v>-58.72</v>
      </c>
      <c r="J9130">
        <v>146.79</v>
      </c>
    </row>
    <row r="9131" spans="8:10" x14ac:dyDescent="0.3">
      <c r="H9131">
        <v>301.47000000000003</v>
      </c>
      <c r="I9131">
        <v>-241.18</v>
      </c>
      <c r="J9131">
        <v>542.65</v>
      </c>
    </row>
    <row r="9132" spans="8:10" x14ac:dyDescent="0.3">
      <c r="H9132">
        <v>18.66</v>
      </c>
      <c r="I9132">
        <v>1.63</v>
      </c>
      <c r="J9132">
        <v>17.03</v>
      </c>
    </row>
    <row r="9133" spans="8:10" x14ac:dyDescent="0.3">
      <c r="H9133">
        <v>27.46</v>
      </c>
      <c r="I9133">
        <v>9.89</v>
      </c>
      <c r="J9133">
        <v>17.57</v>
      </c>
    </row>
    <row r="9134" spans="8:10" x14ac:dyDescent="0.3">
      <c r="H9134">
        <v>125.13</v>
      </c>
      <c r="I9134">
        <v>36.29</v>
      </c>
      <c r="J9134">
        <v>88.84</v>
      </c>
    </row>
    <row r="9135" spans="8:10" x14ac:dyDescent="0.3">
      <c r="H9135">
        <v>555.96</v>
      </c>
      <c r="I9135">
        <v>41.7</v>
      </c>
      <c r="J9135">
        <v>514.26</v>
      </c>
    </row>
    <row r="9136" spans="8:10" x14ac:dyDescent="0.3">
      <c r="H9136">
        <v>129.55000000000001</v>
      </c>
      <c r="I9136">
        <v>-22.67</v>
      </c>
      <c r="J9136">
        <v>152.22</v>
      </c>
    </row>
    <row r="9137" spans="8:10" x14ac:dyDescent="0.3">
      <c r="H9137">
        <v>51.98</v>
      </c>
      <c r="I9137">
        <v>-5.2</v>
      </c>
      <c r="J9137">
        <v>57.18</v>
      </c>
    </row>
    <row r="9138" spans="8:10" x14ac:dyDescent="0.3">
      <c r="H9138">
        <v>10.27</v>
      </c>
      <c r="I9138">
        <v>3.47</v>
      </c>
      <c r="J9138">
        <v>6.8</v>
      </c>
    </row>
    <row r="9139" spans="8:10" x14ac:dyDescent="0.3">
      <c r="H9139">
        <v>18.34</v>
      </c>
      <c r="I9139">
        <v>-12.22</v>
      </c>
      <c r="J9139">
        <v>30.56</v>
      </c>
    </row>
    <row r="9140" spans="8:10" x14ac:dyDescent="0.3">
      <c r="H9140">
        <v>180.96</v>
      </c>
      <c r="I9140">
        <v>13.57</v>
      </c>
      <c r="J9140">
        <v>167.39</v>
      </c>
    </row>
    <row r="9141" spans="8:10" x14ac:dyDescent="0.3">
      <c r="H9141">
        <v>475.94</v>
      </c>
      <c r="I9141">
        <v>95.19</v>
      </c>
      <c r="J9141">
        <v>380.75</v>
      </c>
    </row>
    <row r="9142" spans="8:10" x14ac:dyDescent="0.3">
      <c r="H9142">
        <v>159.97999999999999</v>
      </c>
      <c r="I9142">
        <v>47.99</v>
      </c>
      <c r="J9142">
        <v>111.99</v>
      </c>
    </row>
    <row r="9143" spans="8:10" x14ac:dyDescent="0.3">
      <c r="H9143">
        <v>43.6</v>
      </c>
      <c r="I9143">
        <v>12.21</v>
      </c>
      <c r="J9143">
        <v>31.39</v>
      </c>
    </row>
    <row r="9144" spans="8:10" x14ac:dyDescent="0.3">
      <c r="H9144">
        <v>8.2899999999999991</v>
      </c>
      <c r="I9144">
        <v>3</v>
      </c>
      <c r="J9144">
        <v>5.29</v>
      </c>
    </row>
    <row r="9145" spans="8:10" x14ac:dyDescent="0.3">
      <c r="H9145">
        <v>1123.1300000000001</v>
      </c>
      <c r="I9145">
        <v>70.2</v>
      </c>
      <c r="J9145">
        <v>1052.93</v>
      </c>
    </row>
    <row r="9146" spans="8:10" x14ac:dyDescent="0.3">
      <c r="H9146">
        <v>64.900000000000006</v>
      </c>
      <c r="I9146">
        <v>18.82</v>
      </c>
      <c r="J9146">
        <v>46.08</v>
      </c>
    </row>
    <row r="9147" spans="8:10" x14ac:dyDescent="0.3">
      <c r="H9147">
        <v>2.81</v>
      </c>
      <c r="I9147">
        <v>-4.49</v>
      </c>
      <c r="J9147">
        <v>7.3</v>
      </c>
    </row>
    <row r="9148" spans="8:10" x14ac:dyDescent="0.3">
      <c r="H9148">
        <v>99.98</v>
      </c>
      <c r="I9148">
        <v>42.99</v>
      </c>
      <c r="J9148">
        <v>56.99</v>
      </c>
    </row>
    <row r="9149" spans="8:10" x14ac:dyDescent="0.3">
      <c r="H9149">
        <v>8.0399999999999991</v>
      </c>
      <c r="I9149">
        <v>2.73</v>
      </c>
      <c r="J9149">
        <v>5.31</v>
      </c>
    </row>
    <row r="9150" spans="8:10" x14ac:dyDescent="0.3">
      <c r="H9150">
        <v>1564.29</v>
      </c>
      <c r="I9150">
        <v>406.72</v>
      </c>
      <c r="J9150">
        <v>1157.57</v>
      </c>
    </row>
    <row r="9151" spans="8:10" x14ac:dyDescent="0.3">
      <c r="H9151">
        <v>138.56</v>
      </c>
      <c r="I9151">
        <v>66.510000000000005</v>
      </c>
      <c r="J9151">
        <v>72.05</v>
      </c>
    </row>
    <row r="9152" spans="8:10" x14ac:dyDescent="0.3">
      <c r="H9152">
        <v>65.52</v>
      </c>
      <c r="I9152">
        <v>12.38</v>
      </c>
      <c r="J9152">
        <v>53.14</v>
      </c>
    </row>
    <row r="9153" spans="8:10" x14ac:dyDescent="0.3">
      <c r="H9153">
        <v>14.58</v>
      </c>
      <c r="I9153">
        <v>2.37</v>
      </c>
      <c r="J9153">
        <v>12.21</v>
      </c>
    </row>
    <row r="9154" spans="8:10" x14ac:dyDescent="0.3">
      <c r="H9154">
        <v>23.2</v>
      </c>
      <c r="I9154">
        <v>1.45</v>
      </c>
      <c r="J9154">
        <v>21.75</v>
      </c>
    </row>
    <row r="9155" spans="8:10" x14ac:dyDescent="0.3">
      <c r="H9155">
        <v>16.46</v>
      </c>
      <c r="I9155">
        <v>1.85</v>
      </c>
      <c r="J9155">
        <v>14.61</v>
      </c>
    </row>
    <row r="9156" spans="8:10" x14ac:dyDescent="0.3">
      <c r="H9156">
        <v>19.309999999999999</v>
      </c>
      <c r="I9156">
        <v>3.14</v>
      </c>
      <c r="J9156">
        <v>16.170000000000002</v>
      </c>
    </row>
    <row r="9157" spans="8:10" x14ac:dyDescent="0.3">
      <c r="H9157">
        <v>40.08</v>
      </c>
      <c r="I9157">
        <v>19.239999999999998</v>
      </c>
      <c r="J9157">
        <v>20.84</v>
      </c>
    </row>
    <row r="9158" spans="8:10" x14ac:dyDescent="0.3">
      <c r="H9158">
        <v>101.96</v>
      </c>
      <c r="I9158">
        <v>27.53</v>
      </c>
      <c r="J9158">
        <v>74.430000000000007</v>
      </c>
    </row>
    <row r="9159" spans="8:10" x14ac:dyDescent="0.3">
      <c r="H9159">
        <v>259.74</v>
      </c>
      <c r="I9159">
        <v>124.68</v>
      </c>
      <c r="J9159">
        <v>135.06</v>
      </c>
    </row>
    <row r="9160" spans="8:10" x14ac:dyDescent="0.3">
      <c r="H9160">
        <v>255.42</v>
      </c>
      <c r="I9160">
        <v>104.72</v>
      </c>
      <c r="J9160">
        <v>150.69999999999999</v>
      </c>
    </row>
    <row r="9161" spans="8:10" x14ac:dyDescent="0.3">
      <c r="H9161">
        <v>4.34</v>
      </c>
      <c r="I9161">
        <v>-3.04</v>
      </c>
      <c r="J9161">
        <v>7.38</v>
      </c>
    </row>
    <row r="9162" spans="8:10" x14ac:dyDescent="0.3">
      <c r="H9162">
        <v>11.88</v>
      </c>
      <c r="I9162">
        <v>-7.92</v>
      </c>
      <c r="J9162">
        <v>19.8</v>
      </c>
    </row>
    <row r="9163" spans="8:10" x14ac:dyDescent="0.3">
      <c r="H9163">
        <v>405.86</v>
      </c>
      <c r="I9163">
        <v>32.47</v>
      </c>
      <c r="J9163">
        <v>373.39</v>
      </c>
    </row>
    <row r="9164" spans="8:10" x14ac:dyDescent="0.3">
      <c r="H9164">
        <v>680.01</v>
      </c>
      <c r="I9164">
        <v>176.8</v>
      </c>
      <c r="J9164">
        <v>503.21</v>
      </c>
    </row>
    <row r="9165" spans="8:10" x14ac:dyDescent="0.3">
      <c r="H9165">
        <v>2.38</v>
      </c>
      <c r="I9165">
        <v>0.74</v>
      </c>
      <c r="J9165">
        <v>1.64</v>
      </c>
    </row>
    <row r="9166" spans="8:10" x14ac:dyDescent="0.3">
      <c r="H9166">
        <v>143.13</v>
      </c>
      <c r="I9166">
        <v>-393.6</v>
      </c>
      <c r="J9166">
        <v>536.73</v>
      </c>
    </row>
    <row r="9167" spans="8:10" x14ac:dyDescent="0.3">
      <c r="H9167">
        <v>4476.8</v>
      </c>
      <c r="I9167">
        <v>503.64</v>
      </c>
      <c r="J9167">
        <v>3973.16</v>
      </c>
    </row>
    <row r="9168" spans="8:10" x14ac:dyDescent="0.3">
      <c r="H9168">
        <v>104.85</v>
      </c>
      <c r="I9168">
        <v>50.33</v>
      </c>
      <c r="J9168">
        <v>54.52</v>
      </c>
    </row>
    <row r="9169" spans="8:10" x14ac:dyDescent="0.3">
      <c r="H9169">
        <v>241.44</v>
      </c>
      <c r="I9169">
        <v>72.430000000000007</v>
      </c>
      <c r="J9169">
        <v>169.01</v>
      </c>
    </row>
    <row r="9170" spans="8:10" x14ac:dyDescent="0.3">
      <c r="H9170">
        <v>319.76</v>
      </c>
      <c r="I9170">
        <v>147.09</v>
      </c>
      <c r="J9170">
        <v>172.67</v>
      </c>
    </row>
    <row r="9171" spans="8:10" x14ac:dyDescent="0.3">
      <c r="H9171">
        <v>45.68</v>
      </c>
      <c r="I9171">
        <v>21.01</v>
      </c>
      <c r="J9171">
        <v>24.67</v>
      </c>
    </row>
    <row r="9172" spans="8:10" x14ac:dyDescent="0.3">
      <c r="H9172">
        <v>31.96</v>
      </c>
      <c r="I9172">
        <v>1.6</v>
      </c>
      <c r="J9172">
        <v>30.36</v>
      </c>
    </row>
    <row r="9173" spans="8:10" x14ac:dyDescent="0.3">
      <c r="H9173">
        <v>47.9</v>
      </c>
      <c r="I9173">
        <v>22.99</v>
      </c>
      <c r="J9173">
        <v>24.91</v>
      </c>
    </row>
    <row r="9174" spans="8:10" x14ac:dyDescent="0.3">
      <c r="H9174">
        <v>1112.94</v>
      </c>
      <c r="I9174">
        <v>222.59</v>
      </c>
      <c r="J9174">
        <v>890.35</v>
      </c>
    </row>
    <row r="9175" spans="8:10" x14ac:dyDescent="0.3">
      <c r="H9175">
        <v>22.92</v>
      </c>
      <c r="I9175">
        <v>11.23</v>
      </c>
      <c r="J9175">
        <v>11.69</v>
      </c>
    </row>
    <row r="9176" spans="8:10" x14ac:dyDescent="0.3">
      <c r="H9176">
        <v>71.98</v>
      </c>
      <c r="I9176">
        <v>9</v>
      </c>
      <c r="J9176">
        <v>62.98</v>
      </c>
    </row>
    <row r="9177" spans="8:10" x14ac:dyDescent="0.3">
      <c r="H9177">
        <v>19.440000000000001</v>
      </c>
      <c r="I9177">
        <v>9.33</v>
      </c>
      <c r="J9177">
        <v>10.11</v>
      </c>
    </row>
    <row r="9178" spans="8:10" x14ac:dyDescent="0.3">
      <c r="H9178">
        <v>31.09</v>
      </c>
      <c r="I9178">
        <v>-20.72</v>
      </c>
      <c r="J9178">
        <v>51.81</v>
      </c>
    </row>
    <row r="9179" spans="8:10" x14ac:dyDescent="0.3">
      <c r="H9179">
        <v>13.98</v>
      </c>
      <c r="I9179">
        <v>3.91</v>
      </c>
      <c r="J9179">
        <v>10.07</v>
      </c>
    </row>
    <row r="9180" spans="8:10" x14ac:dyDescent="0.3">
      <c r="H9180">
        <v>23.65</v>
      </c>
      <c r="I9180">
        <v>6.15</v>
      </c>
      <c r="J9180">
        <v>17.5</v>
      </c>
    </row>
    <row r="9181" spans="8:10" x14ac:dyDescent="0.3">
      <c r="H9181">
        <v>707.88</v>
      </c>
      <c r="I9181">
        <v>44.24</v>
      </c>
      <c r="J9181">
        <v>663.64</v>
      </c>
    </row>
    <row r="9182" spans="8:10" x14ac:dyDescent="0.3">
      <c r="H9182">
        <v>11.95</v>
      </c>
      <c r="I9182">
        <v>4.18</v>
      </c>
      <c r="J9182">
        <v>7.77</v>
      </c>
    </row>
    <row r="9183" spans="8:10" x14ac:dyDescent="0.3">
      <c r="H9183">
        <v>31.13</v>
      </c>
      <c r="I9183">
        <v>11.67</v>
      </c>
      <c r="J9183">
        <v>19.46</v>
      </c>
    </row>
    <row r="9184" spans="8:10" x14ac:dyDescent="0.3">
      <c r="H9184">
        <v>55.76</v>
      </c>
      <c r="I9184">
        <v>7.81</v>
      </c>
      <c r="J9184">
        <v>47.95</v>
      </c>
    </row>
    <row r="9185" spans="8:10" x14ac:dyDescent="0.3">
      <c r="H9185">
        <v>24.56</v>
      </c>
      <c r="I9185">
        <v>11.54</v>
      </c>
      <c r="J9185">
        <v>13.02</v>
      </c>
    </row>
    <row r="9186" spans="8:10" x14ac:dyDescent="0.3">
      <c r="H9186">
        <v>51.75</v>
      </c>
      <c r="I9186">
        <v>15.52</v>
      </c>
      <c r="J9186">
        <v>36.229999999999997</v>
      </c>
    </row>
    <row r="9187" spans="8:10" x14ac:dyDescent="0.3">
      <c r="H9187">
        <v>207.18</v>
      </c>
      <c r="I9187">
        <v>25.9</v>
      </c>
      <c r="J9187">
        <v>181.28</v>
      </c>
    </row>
    <row r="9188" spans="8:10" x14ac:dyDescent="0.3">
      <c r="H9188">
        <v>1473.1</v>
      </c>
      <c r="I9188">
        <v>412.47</v>
      </c>
      <c r="J9188">
        <v>1060.6300000000001</v>
      </c>
    </row>
    <row r="9189" spans="8:10" x14ac:dyDescent="0.3">
      <c r="H9189">
        <v>3.49</v>
      </c>
      <c r="I9189">
        <v>-0.7</v>
      </c>
      <c r="J9189">
        <v>4.1900000000000004</v>
      </c>
    </row>
    <row r="9190" spans="8:10" x14ac:dyDescent="0.3">
      <c r="H9190">
        <v>21.73</v>
      </c>
      <c r="I9190">
        <v>3.8</v>
      </c>
      <c r="J9190">
        <v>17.93</v>
      </c>
    </row>
    <row r="9191" spans="8:10" x14ac:dyDescent="0.3">
      <c r="H9191">
        <v>663.07</v>
      </c>
      <c r="I9191">
        <v>-165.77</v>
      </c>
      <c r="J9191">
        <v>828.84</v>
      </c>
    </row>
    <row r="9192" spans="8:10" x14ac:dyDescent="0.3">
      <c r="H9192">
        <v>99.59</v>
      </c>
      <c r="I9192">
        <v>-82.99</v>
      </c>
      <c r="J9192">
        <v>182.58</v>
      </c>
    </row>
    <row r="9193" spans="8:10" x14ac:dyDescent="0.3">
      <c r="H9193">
        <v>49.57</v>
      </c>
      <c r="I9193">
        <v>15.49</v>
      </c>
      <c r="J9193">
        <v>34.08</v>
      </c>
    </row>
    <row r="9194" spans="8:10" x14ac:dyDescent="0.3">
      <c r="H9194">
        <v>29.37</v>
      </c>
      <c r="I9194">
        <v>-47</v>
      </c>
      <c r="J9194">
        <v>76.37</v>
      </c>
    </row>
    <row r="9195" spans="8:10" x14ac:dyDescent="0.3">
      <c r="H9195">
        <v>344.7</v>
      </c>
      <c r="I9195">
        <v>38.78</v>
      </c>
      <c r="J9195">
        <v>305.92</v>
      </c>
    </row>
    <row r="9196" spans="8:10" x14ac:dyDescent="0.3">
      <c r="H9196">
        <v>47.99</v>
      </c>
      <c r="I9196">
        <v>3.6</v>
      </c>
      <c r="J9196">
        <v>44.39</v>
      </c>
    </row>
    <row r="9197" spans="8:10" x14ac:dyDescent="0.3">
      <c r="H9197">
        <v>102.24</v>
      </c>
      <c r="I9197">
        <v>-16.61</v>
      </c>
      <c r="J9197">
        <v>118.85</v>
      </c>
    </row>
    <row r="9198" spans="8:10" x14ac:dyDescent="0.3">
      <c r="H9198">
        <v>39.96</v>
      </c>
      <c r="I9198">
        <v>19.18</v>
      </c>
      <c r="J9198">
        <v>20.78</v>
      </c>
    </row>
    <row r="9199" spans="8:10" x14ac:dyDescent="0.3">
      <c r="H9199">
        <v>1432</v>
      </c>
      <c r="I9199">
        <v>125.3</v>
      </c>
      <c r="J9199">
        <v>1306.7</v>
      </c>
    </row>
    <row r="9200" spans="8:10" x14ac:dyDescent="0.3">
      <c r="H9200">
        <v>41.04</v>
      </c>
      <c r="I9200">
        <v>11.08</v>
      </c>
      <c r="J9200">
        <v>29.96</v>
      </c>
    </row>
    <row r="9201" spans="8:10" x14ac:dyDescent="0.3">
      <c r="H9201">
        <v>256.77999999999997</v>
      </c>
      <c r="I9201">
        <v>32.1</v>
      </c>
      <c r="J9201">
        <v>224.68</v>
      </c>
    </row>
    <row r="9202" spans="8:10" x14ac:dyDescent="0.3">
      <c r="H9202">
        <v>120.98</v>
      </c>
      <c r="I9202">
        <v>12.1</v>
      </c>
      <c r="J9202">
        <v>108.88</v>
      </c>
    </row>
    <row r="9203" spans="8:10" x14ac:dyDescent="0.3">
      <c r="H9203">
        <v>315.98</v>
      </c>
      <c r="I9203">
        <v>148.51</v>
      </c>
      <c r="J9203">
        <v>167.47</v>
      </c>
    </row>
    <row r="9204" spans="8:10" x14ac:dyDescent="0.3">
      <c r="H9204">
        <v>28.75</v>
      </c>
      <c r="I9204">
        <v>10.06</v>
      </c>
      <c r="J9204">
        <v>18.690000000000001</v>
      </c>
    </row>
    <row r="9205" spans="8:10" x14ac:dyDescent="0.3">
      <c r="H9205">
        <v>114.95</v>
      </c>
      <c r="I9205">
        <v>32.19</v>
      </c>
      <c r="J9205">
        <v>82.76</v>
      </c>
    </row>
    <row r="9206" spans="8:10" x14ac:dyDescent="0.3">
      <c r="H9206">
        <v>23.04</v>
      </c>
      <c r="I9206">
        <v>6.91</v>
      </c>
      <c r="J9206">
        <v>16.13</v>
      </c>
    </row>
    <row r="9207" spans="8:10" x14ac:dyDescent="0.3">
      <c r="H9207">
        <v>15.48</v>
      </c>
      <c r="I9207">
        <v>4.49</v>
      </c>
      <c r="J9207">
        <v>10.99</v>
      </c>
    </row>
    <row r="9208" spans="8:10" x14ac:dyDescent="0.3">
      <c r="H9208">
        <v>51.84</v>
      </c>
      <c r="I9208">
        <v>24.88</v>
      </c>
      <c r="J9208">
        <v>26.96</v>
      </c>
    </row>
    <row r="9209" spans="8:10" x14ac:dyDescent="0.3">
      <c r="H9209">
        <v>39.82</v>
      </c>
      <c r="I9209">
        <v>7.47</v>
      </c>
      <c r="J9209">
        <v>32.35</v>
      </c>
    </row>
    <row r="9210" spans="8:10" x14ac:dyDescent="0.3">
      <c r="H9210">
        <v>16.059999999999999</v>
      </c>
      <c r="I9210">
        <v>4.18</v>
      </c>
      <c r="J9210">
        <v>11.88</v>
      </c>
    </row>
    <row r="9211" spans="8:10" x14ac:dyDescent="0.3">
      <c r="H9211">
        <v>7.28</v>
      </c>
      <c r="I9211">
        <v>3.49</v>
      </c>
      <c r="J9211">
        <v>3.79</v>
      </c>
    </row>
    <row r="9212" spans="8:10" x14ac:dyDescent="0.3">
      <c r="H9212">
        <v>5.4</v>
      </c>
      <c r="I9212">
        <v>2.59</v>
      </c>
      <c r="J9212">
        <v>2.81</v>
      </c>
    </row>
    <row r="9213" spans="8:10" x14ac:dyDescent="0.3">
      <c r="H9213">
        <v>19.440000000000001</v>
      </c>
      <c r="I9213">
        <v>9.33</v>
      </c>
      <c r="J9213">
        <v>10.11</v>
      </c>
    </row>
    <row r="9214" spans="8:10" x14ac:dyDescent="0.3">
      <c r="H9214">
        <v>39.880000000000003</v>
      </c>
      <c r="I9214">
        <v>11.17</v>
      </c>
      <c r="J9214">
        <v>28.71</v>
      </c>
    </row>
    <row r="9215" spans="8:10" x14ac:dyDescent="0.3">
      <c r="H9215">
        <v>79.44</v>
      </c>
      <c r="I9215">
        <v>28.6</v>
      </c>
      <c r="J9215">
        <v>50.84</v>
      </c>
    </row>
    <row r="9216" spans="8:10" x14ac:dyDescent="0.3">
      <c r="H9216">
        <v>20.66</v>
      </c>
      <c r="I9216">
        <v>6.97</v>
      </c>
      <c r="J9216">
        <v>13.69</v>
      </c>
    </row>
    <row r="9217" spans="8:10" x14ac:dyDescent="0.3">
      <c r="H9217">
        <v>32.4</v>
      </c>
      <c r="I9217">
        <v>15.55</v>
      </c>
      <c r="J9217">
        <v>16.850000000000001</v>
      </c>
    </row>
    <row r="9218" spans="8:10" x14ac:dyDescent="0.3">
      <c r="H9218">
        <v>13.76</v>
      </c>
      <c r="I9218">
        <v>-24.77</v>
      </c>
      <c r="J9218">
        <v>38.53</v>
      </c>
    </row>
    <row r="9219" spans="8:10" x14ac:dyDescent="0.3">
      <c r="H9219">
        <v>15.28</v>
      </c>
      <c r="I9219">
        <v>7.49</v>
      </c>
      <c r="J9219">
        <v>7.79</v>
      </c>
    </row>
    <row r="9220" spans="8:10" x14ac:dyDescent="0.3">
      <c r="H9220">
        <v>44.69</v>
      </c>
      <c r="I9220">
        <v>3.35</v>
      </c>
      <c r="J9220">
        <v>41.34</v>
      </c>
    </row>
    <row r="9221" spans="8:10" x14ac:dyDescent="0.3">
      <c r="H9221">
        <v>301.47000000000003</v>
      </c>
      <c r="I9221">
        <v>-205</v>
      </c>
      <c r="J9221">
        <v>506.47</v>
      </c>
    </row>
    <row r="9222" spans="8:10" x14ac:dyDescent="0.3">
      <c r="H9222">
        <v>11.07</v>
      </c>
      <c r="I9222">
        <v>5.2</v>
      </c>
      <c r="J9222">
        <v>5.87</v>
      </c>
    </row>
    <row r="9223" spans="8:10" x14ac:dyDescent="0.3">
      <c r="H9223">
        <v>1504.52</v>
      </c>
      <c r="I9223">
        <v>346.04</v>
      </c>
      <c r="J9223">
        <v>1158.48</v>
      </c>
    </row>
    <row r="9224" spans="8:10" x14ac:dyDescent="0.3">
      <c r="H9224">
        <v>25.92</v>
      </c>
      <c r="I9224">
        <v>12.44</v>
      </c>
      <c r="J9224">
        <v>13.48</v>
      </c>
    </row>
    <row r="9225" spans="8:10" x14ac:dyDescent="0.3">
      <c r="H9225">
        <v>7.54</v>
      </c>
      <c r="I9225">
        <v>-13.19</v>
      </c>
      <c r="J9225">
        <v>20.73</v>
      </c>
    </row>
    <row r="9226" spans="8:10" x14ac:dyDescent="0.3">
      <c r="H9226">
        <v>1.41</v>
      </c>
      <c r="I9226">
        <v>-2.3199999999999998</v>
      </c>
      <c r="J9226">
        <v>3.73</v>
      </c>
    </row>
    <row r="9227" spans="8:10" x14ac:dyDescent="0.3">
      <c r="H9227">
        <v>4.1399999999999997</v>
      </c>
      <c r="I9227">
        <v>-6.42</v>
      </c>
      <c r="J9227">
        <v>10.56</v>
      </c>
    </row>
    <row r="9228" spans="8:10" x14ac:dyDescent="0.3">
      <c r="H9228">
        <v>52.75</v>
      </c>
      <c r="I9228">
        <v>-12.53</v>
      </c>
      <c r="J9228">
        <v>65.28</v>
      </c>
    </row>
    <row r="9229" spans="8:10" x14ac:dyDescent="0.3">
      <c r="H9229">
        <v>381.36</v>
      </c>
      <c r="I9229">
        <v>106.78</v>
      </c>
      <c r="J9229">
        <v>274.58</v>
      </c>
    </row>
    <row r="9230" spans="8:10" x14ac:dyDescent="0.3">
      <c r="H9230">
        <v>6.72</v>
      </c>
      <c r="I9230">
        <v>3.36</v>
      </c>
      <c r="J9230">
        <v>3.36</v>
      </c>
    </row>
    <row r="9231" spans="8:10" x14ac:dyDescent="0.3">
      <c r="H9231">
        <v>15.19</v>
      </c>
      <c r="I9231">
        <v>5.51</v>
      </c>
      <c r="J9231">
        <v>9.68</v>
      </c>
    </row>
    <row r="9232" spans="8:10" x14ac:dyDescent="0.3">
      <c r="H9232">
        <v>58.32</v>
      </c>
      <c r="I9232">
        <v>27.99</v>
      </c>
      <c r="J9232">
        <v>30.33</v>
      </c>
    </row>
    <row r="9233" spans="8:10" x14ac:dyDescent="0.3">
      <c r="H9233">
        <v>946.76</v>
      </c>
      <c r="I9233">
        <v>-694.29</v>
      </c>
      <c r="J9233">
        <v>1641.05</v>
      </c>
    </row>
    <row r="9234" spans="8:10" x14ac:dyDescent="0.3">
      <c r="H9234">
        <v>94.68</v>
      </c>
      <c r="I9234">
        <v>31.24</v>
      </c>
      <c r="J9234">
        <v>63.44</v>
      </c>
    </row>
    <row r="9235" spans="8:10" x14ac:dyDescent="0.3">
      <c r="H9235">
        <v>23.67</v>
      </c>
      <c r="I9235">
        <v>0.95</v>
      </c>
      <c r="J9235">
        <v>22.72</v>
      </c>
    </row>
    <row r="9236" spans="8:10" x14ac:dyDescent="0.3">
      <c r="H9236">
        <v>1091.17</v>
      </c>
      <c r="I9236">
        <v>68.2</v>
      </c>
      <c r="J9236">
        <v>1022.97</v>
      </c>
    </row>
    <row r="9237" spans="8:10" x14ac:dyDescent="0.3">
      <c r="H9237">
        <v>18.690000000000001</v>
      </c>
      <c r="I9237">
        <v>5.23</v>
      </c>
      <c r="J9237">
        <v>13.46</v>
      </c>
    </row>
    <row r="9238" spans="8:10" x14ac:dyDescent="0.3">
      <c r="H9238">
        <v>568.73</v>
      </c>
      <c r="I9238">
        <v>28.44</v>
      </c>
      <c r="J9238">
        <v>540.29</v>
      </c>
    </row>
    <row r="9239" spans="8:10" x14ac:dyDescent="0.3">
      <c r="H9239">
        <v>7.31</v>
      </c>
      <c r="I9239">
        <v>2.56</v>
      </c>
      <c r="J9239">
        <v>4.75</v>
      </c>
    </row>
    <row r="9240" spans="8:10" x14ac:dyDescent="0.3">
      <c r="H9240">
        <v>147.57</v>
      </c>
      <c r="I9240">
        <v>-3.69</v>
      </c>
      <c r="J9240">
        <v>151.26</v>
      </c>
    </row>
    <row r="9241" spans="8:10" x14ac:dyDescent="0.3">
      <c r="H9241">
        <v>56.78</v>
      </c>
      <c r="I9241">
        <v>20.58</v>
      </c>
      <c r="J9241">
        <v>36.200000000000003</v>
      </c>
    </row>
    <row r="9242" spans="8:10" x14ac:dyDescent="0.3">
      <c r="H9242">
        <v>5.61</v>
      </c>
      <c r="I9242">
        <v>-3.92</v>
      </c>
      <c r="J9242">
        <v>9.5299999999999994</v>
      </c>
    </row>
    <row r="9243" spans="8:10" x14ac:dyDescent="0.3">
      <c r="H9243">
        <v>6.58</v>
      </c>
      <c r="I9243">
        <v>0.57999999999999996</v>
      </c>
      <c r="J9243">
        <v>6</v>
      </c>
    </row>
    <row r="9244" spans="8:10" x14ac:dyDescent="0.3">
      <c r="H9244">
        <v>14.3</v>
      </c>
      <c r="I9244">
        <v>4.6500000000000004</v>
      </c>
      <c r="J9244">
        <v>9.65</v>
      </c>
    </row>
    <row r="9245" spans="8:10" x14ac:dyDescent="0.3">
      <c r="H9245">
        <v>119.83</v>
      </c>
      <c r="I9245">
        <v>7.05</v>
      </c>
      <c r="J9245">
        <v>112.78</v>
      </c>
    </row>
    <row r="9246" spans="8:10" x14ac:dyDescent="0.3">
      <c r="H9246">
        <v>5.56</v>
      </c>
      <c r="I9246">
        <v>2.2200000000000002</v>
      </c>
      <c r="J9246">
        <v>3.34</v>
      </c>
    </row>
    <row r="9247" spans="8:10" x14ac:dyDescent="0.3">
      <c r="H9247">
        <v>32.4</v>
      </c>
      <c r="I9247">
        <v>15.55</v>
      </c>
      <c r="J9247">
        <v>16.850000000000001</v>
      </c>
    </row>
    <row r="9248" spans="8:10" x14ac:dyDescent="0.3">
      <c r="H9248">
        <v>9.84</v>
      </c>
      <c r="I9248">
        <v>2.85</v>
      </c>
      <c r="J9248">
        <v>6.99</v>
      </c>
    </row>
    <row r="9249" spans="8:10" x14ac:dyDescent="0.3">
      <c r="H9249">
        <v>2.78</v>
      </c>
      <c r="I9249">
        <v>0.72</v>
      </c>
      <c r="J9249">
        <v>2.06</v>
      </c>
    </row>
    <row r="9250" spans="8:10" x14ac:dyDescent="0.3">
      <c r="H9250">
        <v>3.64</v>
      </c>
      <c r="I9250">
        <v>1.36</v>
      </c>
      <c r="J9250">
        <v>2.2799999999999998</v>
      </c>
    </row>
    <row r="9251" spans="8:10" x14ac:dyDescent="0.3">
      <c r="H9251">
        <v>881.93</v>
      </c>
      <c r="I9251">
        <v>220.48</v>
      </c>
      <c r="J9251">
        <v>661.45</v>
      </c>
    </row>
    <row r="9252" spans="8:10" x14ac:dyDescent="0.3">
      <c r="H9252">
        <v>115.84</v>
      </c>
      <c r="I9252">
        <v>54.44</v>
      </c>
      <c r="J9252">
        <v>61.4</v>
      </c>
    </row>
    <row r="9253" spans="8:10" x14ac:dyDescent="0.3">
      <c r="H9253">
        <v>107.65</v>
      </c>
      <c r="I9253">
        <v>33.64</v>
      </c>
      <c r="J9253">
        <v>74.010000000000005</v>
      </c>
    </row>
    <row r="9254" spans="8:10" x14ac:dyDescent="0.3">
      <c r="H9254">
        <v>199.95</v>
      </c>
      <c r="I9254">
        <v>63.98</v>
      </c>
      <c r="J9254">
        <v>135.97</v>
      </c>
    </row>
    <row r="9255" spans="8:10" x14ac:dyDescent="0.3">
      <c r="H9255">
        <v>12.96</v>
      </c>
      <c r="I9255">
        <v>6.22</v>
      </c>
      <c r="J9255">
        <v>6.74</v>
      </c>
    </row>
    <row r="9256" spans="8:10" x14ac:dyDescent="0.3">
      <c r="H9256">
        <v>60.89</v>
      </c>
      <c r="I9256">
        <v>15.22</v>
      </c>
      <c r="J9256">
        <v>45.67</v>
      </c>
    </row>
    <row r="9257" spans="8:10" x14ac:dyDescent="0.3">
      <c r="H9257">
        <v>14.94</v>
      </c>
      <c r="I9257">
        <v>6.87</v>
      </c>
      <c r="J9257">
        <v>8.07</v>
      </c>
    </row>
    <row r="9258" spans="8:10" x14ac:dyDescent="0.3">
      <c r="H9258">
        <v>9.64</v>
      </c>
      <c r="I9258">
        <v>4.43</v>
      </c>
      <c r="J9258">
        <v>5.21</v>
      </c>
    </row>
    <row r="9259" spans="8:10" x14ac:dyDescent="0.3">
      <c r="H9259">
        <v>332.94</v>
      </c>
      <c r="I9259">
        <v>53.27</v>
      </c>
      <c r="J9259">
        <v>279.67</v>
      </c>
    </row>
    <row r="9260" spans="8:10" x14ac:dyDescent="0.3">
      <c r="H9260">
        <v>51.9</v>
      </c>
      <c r="I9260">
        <v>24.39</v>
      </c>
      <c r="J9260">
        <v>27.51</v>
      </c>
    </row>
    <row r="9261" spans="8:10" x14ac:dyDescent="0.3">
      <c r="H9261">
        <v>64.959999999999994</v>
      </c>
      <c r="I9261">
        <v>2.6</v>
      </c>
      <c r="J9261">
        <v>62.36</v>
      </c>
    </row>
    <row r="9262" spans="8:10" x14ac:dyDescent="0.3">
      <c r="H9262">
        <v>25.5</v>
      </c>
      <c r="I9262">
        <v>6.63</v>
      </c>
      <c r="J9262">
        <v>18.87</v>
      </c>
    </row>
    <row r="9263" spans="8:10" x14ac:dyDescent="0.3">
      <c r="H9263">
        <v>215.98</v>
      </c>
      <c r="I9263">
        <v>-2.7</v>
      </c>
      <c r="J9263">
        <v>218.68</v>
      </c>
    </row>
    <row r="9264" spans="8:10" x14ac:dyDescent="0.3">
      <c r="H9264">
        <v>389.97</v>
      </c>
      <c r="I9264">
        <v>35.1</v>
      </c>
      <c r="J9264">
        <v>354.87</v>
      </c>
    </row>
    <row r="9265" spans="8:10" x14ac:dyDescent="0.3">
      <c r="H9265">
        <v>269.91000000000003</v>
      </c>
      <c r="I9265">
        <v>53.98</v>
      </c>
      <c r="J9265">
        <v>215.93</v>
      </c>
    </row>
    <row r="9266" spans="8:10" x14ac:dyDescent="0.3">
      <c r="H9266">
        <v>11.67</v>
      </c>
      <c r="I9266">
        <v>-7.78</v>
      </c>
      <c r="J9266">
        <v>19.45</v>
      </c>
    </row>
    <row r="9267" spans="8:10" x14ac:dyDescent="0.3">
      <c r="H9267">
        <v>64.849999999999994</v>
      </c>
      <c r="I9267">
        <v>24.32</v>
      </c>
      <c r="J9267">
        <v>40.53</v>
      </c>
    </row>
    <row r="9268" spans="8:10" x14ac:dyDescent="0.3">
      <c r="H9268">
        <v>14.56</v>
      </c>
      <c r="I9268">
        <v>5.53</v>
      </c>
      <c r="J9268">
        <v>9.0299999999999994</v>
      </c>
    </row>
    <row r="9269" spans="8:10" x14ac:dyDescent="0.3">
      <c r="H9269">
        <v>102.58</v>
      </c>
      <c r="I9269">
        <v>6.84</v>
      </c>
      <c r="J9269">
        <v>95.74</v>
      </c>
    </row>
    <row r="9270" spans="8:10" x14ac:dyDescent="0.3">
      <c r="H9270">
        <v>20.04</v>
      </c>
      <c r="I9270">
        <v>9.6199999999999992</v>
      </c>
      <c r="J9270">
        <v>10.42</v>
      </c>
    </row>
    <row r="9271" spans="8:10" x14ac:dyDescent="0.3">
      <c r="H9271">
        <v>32.090000000000003</v>
      </c>
      <c r="I9271">
        <v>11.23</v>
      </c>
      <c r="J9271">
        <v>20.86</v>
      </c>
    </row>
    <row r="9272" spans="8:10" x14ac:dyDescent="0.3">
      <c r="H9272">
        <v>4305.55</v>
      </c>
      <c r="I9272">
        <v>1453.12</v>
      </c>
      <c r="J9272">
        <v>2852.43</v>
      </c>
    </row>
    <row r="9273" spans="8:10" x14ac:dyDescent="0.3">
      <c r="H9273">
        <v>10.02</v>
      </c>
      <c r="I9273">
        <v>4.41</v>
      </c>
      <c r="J9273">
        <v>5.61</v>
      </c>
    </row>
    <row r="9274" spans="8:10" x14ac:dyDescent="0.3">
      <c r="H9274">
        <v>631.96</v>
      </c>
      <c r="I9274">
        <v>303.33999999999997</v>
      </c>
      <c r="J9274">
        <v>328.62</v>
      </c>
    </row>
    <row r="9275" spans="8:10" x14ac:dyDescent="0.3">
      <c r="H9275">
        <v>1577.94</v>
      </c>
      <c r="I9275">
        <v>757.41</v>
      </c>
      <c r="J9275">
        <v>820.53</v>
      </c>
    </row>
    <row r="9276" spans="8:10" x14ac:dyDescent="0.3">
      <c r="H9276">
        <v>255.85</v>
      </c>
      <c r="I9276">
        <v>112.57</v>
      </c>
      <c r="J9276">
        <v>143.28</v>
      </c>
    </row>
    <row r="9277" spans="8:10" x14ac:dyDescent="0.3">
      <c r="H9277">
        <v>184.7</v>
      </c>
      <c r="I9277">
        <v>13.85</v>
      </c>
      <c r="J9277">
        <v>170.85</v>
      </c>
    </row>
    <row r="9278" spans="8:10" x14ac:dyDescent="0.3">
      <c r="H9278">
        <v>47.92</v>
      </c>
      <c r="I9278">
        <v>11.98</v>
      </c>
      <c r="J9278">
        <v>35.94</v>
      </c>
    </row>
    <row r="9279" spans="8:10" x14ac:dyDescent="0.3">
      <c r="H9279">
        <v>15.94</v>
      </c>
      <c r="I9279">
        <v>5.18</v>
      </c>
      <c r="J9279">
        <v>10.76</v>
      </c>
    </row>
    <row r="9280" spans="8:10" x14ac:dyDescent="0.3">
      <c r="H9280">
        <v>8</v>
      </c>
      <c r="I9280">
        <v>-5.6</v>
      </c>
      <c r="J9280">
        <v>13.6</v>
      </c>
    </row>
    <row r="9281" spans="8:10" x14ac:dyDescent="0.3">
      <c r="H9281">
        <v>398.97</v>
      </c>
      <c r="I9281">
        <v>-28.5</v>
      </c>
      <c r="J9281">
        <v>427.47</v>
      </c>
    </row>
    <row r="9282" spans="8:10" x14ac:dyDescent="0.3">
      <c r="H9282">
        <v>163.88</v>
      </c>
      <c r="I9282">
        <v>40.97</v>
      </c>
      <c r="J9282">
        <v>122.91</v>
      </c>
    </row>
    <row r="9283" spans="8:10" x14ac:dyDescent="0.3">
      <c r="H9283">
        <v>67.900000000000006</v>
      </c>
      <c r="I9283">
        <v>20.37</v>
      </c>
      <c r="J9283">
        <v>47.53</v>
      </c>
    </row>
    <row r="9284" spans="8:10" x14ac:dyDescent="0.3">
      <c r="H9284">
        <v>72.22</v>
      </c>
      <c r="I9284">
        <v>25.28</v>
      </c>
      <c r="J9284">
        <v>46.94</v>
      </c>
    </row>
    <row r="9285" spans="8:10" x14ac:dyDescent="0.3">
      <c r="H9285">
        <v>11.7</v>
      </c>
      <c r="I9285">
        <v>3.95</v>
      </c>
      <c r="J9285">
        <v>7.75</v>
      </c>
    </row>
    <row r="9286" spans="8:10" x14ac:dyDescent="0.3">
      <c r="H9286">
        <v>392.94</v>
      </c>
      <c r="I9286">
        <v>43.22</v>
      </c>
      <c r="J9286">
        <v>349.72</v>
      </c>
    </row>
    <row r="9287" spans="8:10" x14ac:dyDescent="0.3">
      <c r="H9287">
        <v>18.18</v>
      </c>
      <c r="I9287">
        <v>4.7699999999999996</v>
      </c>
      <c r="J9287">
        <v>13.41</v>
      </c>
    </row>
    <row r="9288" spans="8:10" x14ac:dyDescent="0.3">
      <c r="H9288">
        <v>6.89</v>
      </c>
      <c r="I9288">
        <v>-11.02</v>
      </c>
      <c r="J9288">
        <v>17.91</v>
      </c>
    </row>
    <row r="9289" spans="8:10" x14ac:dyDescent="0.3">
      <c r="H9289">
        <v>457.49</v>
      </c>
      <c r="I9289">
        <v>-84.96</v>
      </c>
      <c r="J9289">
        <v>542.45000000000005</v>
      </c>
    </row>
    <row r="9290" spans="8:10" x14ac:dyDescent="0.3">
      <c r="H9290">
        <v>1079.32</v>
      </c>
      <c r="I9290">
        <v>-15.42</v>
      </c>
      <c r="J9290">
        <v>1094.74</v>
      </c>
    </row>
    <row r="9291" spans="8:10" x14ac:dyDescent="0.3">
      <c r="H9291">
        <v>48.91</v>
      </c>
      <c r="I9291">
        <v>22.99</v>
      </c>
      <c r="J9291">
        <v>25.92</v>
      </c>
    </row>
    <row r="9292" spans="8:10" x14ac:dyDescent="0.3">
      <c r="H9292">
        <v>9.84</v>
      </c>
      <c r="I9292">
        <v>2.85</v>
      </c>
      <c r="J9292">
        <v>6.99</v>
      </c>
    </row>
    <row r="9293" spans="8:10" x14ac:dyDescent="0.3">
      <c r="H9293">
        <v>34.5</v>
      </c>
      <c r="I9293">
        <v>15.52</v>
      </c>
      <c r="J9293">
        <v>18.98</v>
      </c>
    </row>
    <row r="9294" spans="8:10" x14ac:dyDescent="0.3">
      <c r="H9294">
        <v>0.56000000000000005</v>
      </c>
      <c r="I9294">
        <v>-0.95</v>
      </c>
      <c r="J9294">
        <v>1.51</v>
      </c>
    </row>
    <row r="9295" spans="8:10" x14ac:dyDescent="0.3">
      <c r="H9295">
        <v>43.8</v>
      </c>
      <c r="I9295">
        <v>20.59</v>
      </c>
      <c r="J9295">
        <v>23.21</v>
      </c>
    </row>
    <row r="9296" spans="8:10" x14ac:dyDescent="0.3">
      <c r="H9296">
        <v>13.87</v>
      </c>
      <c r="I9296">
        <v>5.03</v>
      </c>
      <c r="J9296">
        <v>8.84</v>
      </c>
    </row>
    <row r="9297" spans="8:10" x14ac:dyDescent="0.3">
      <c r="H9297">
        <v>115.96</v>
      </c>
      <c r="I9297">
        <v>-64.94</v>
      </c>
      <c r="J9297">
        <v>180.9</v>
      </c>
    </row>
    <row r="9298" spans="8:10" x14ac:dyDescent="0.3">
      <c r="H9298">
        <v>41.42</v>
      </c>
      <c r="I9298">
        <v>8.2799999999999994</v>
      </c>
      <c r="J9298">
        <v>33.14</v>
      </c>
    </row>
    <row r="9299" spans="8:10" x14ac:dyDescent="0.3">
      <c r="H9299">
        <v>244.77</v>
      </c>
      <c r="I9299">
        <v>24.48</v>
      </c>
      <c r="J9299">
        <v>220.29</v>
      </c>
    </row>
    <row r="9300" spans="8:10" x14ac:dyDescent="0.3">
      <c r="H9300">
        <v>74.349999999999994</v>
      </c>
      <c r="I9300">
        <v>6.51</v>
      </c>
      <c r="J9300">
        <v>67.84</v>
      </c>
    </row>
    <row r="9301" spans="8:10" x14ac:dyDescent="0.3">
      <c r="H9301">
        <v>4.3099999999999996</v>
      </c>
      <c r="I9301">
        <v>-6.9</v>
      </c>
      <c r="J9301">
        <v>11.21</v>
      </c>
    </row>
    <row r="9302" spans="8:10" x14ac:dyDescent="0.3">
      <c r="H9302">
        <v>56.69</v>
      </c>
      <c r="I9302">
        <v>-20.25</v>
      </c>
      <c r="J9302">
        <v>76.94</v>
      </c>
    </row>
    <row r="9303" spans="8:10" x14ac:dyDescent="0.3">
      <c r="H9303">
        <v>97.97</v>
      </c>
      <c r="I9303">
        <v>6.12</v>
      </c>
      <c r="J9303">
        <v>91.85</v>
      </c>
    </row>
    <row r="9304" spans="8:10" x14ac:dyDescent="0.3">
      <c r="H9304">
        <v>7.87</v>
      </c>
      <c r="I9304">
        <v>0.89</v>
      </c>
      <c r="J9304">
        <v>6.98</v>
      </c>
    </row>
    <row r="9305" spans="8:10" x14ac:dyDescent="0.3">
      <c r="H9305">
        <v>15.55</v>
      </c>
      <c r="I9305">
        <v>5.44</v>
      </c>
      <c r="J9305">
        <v>10.11</v>
      </c>
    </row>
    <row r="9306" spans="8:10" x14ac:dyDescent="0.3">
      <c r="H9306">
        <v>1.48</v>
      </c>
      <c r="I9306">
        <v>-2.29</v>
      </c>
      <c r="J9306">
        <v>3.77</v>
      </c>
    </row>
    <row r="9307" spans="8:10" x14ac:dyDescent="0.3">
      <c r="H9307">
        <v>8.4</v>
      </c>
      <c r="I9307">
        <v>2.1800000000000002</v>
      </c>
      <c r="J9307">
        <v>6.22</v>
      </c>
    </row>
    <row r="9308" spans="8:10" x14ac:dyDescent="0.3">
      <c r="H9308">
        <v>6.56</v>
      </c>
      <c r="I9308">
        <v>1.9</v>
      </c>
      <c r="J9308">
        <v>4.66</v>
      </c>
    </row>
    <row r="9309" spans="8:10" x14ac:dyDescent="0.3">
      <c r="H9309">
        <v>14.88</v>
      </c>
      <c r="I9309">
        <v>3.72</v>
      </c>
      <c r="J9309">
        <v>11.16</v>
      </c>
    </row>
    <row r="9310" spans="8:10" x14ac:dyDescent="0.3">
      <c r="H9310">
        <v>45.48</v>
      </c>
      <c r="I9310">
        <v>15.92</v>
      </c>
      <c r="J9310">
        <v>29.56</v>
      </c>
    </row>
    <row r="9311" spans="8:10" x14ac:dyDescent="0.3">
      <c r="H9311">
        <v>25.44</v>
      </c>
      <c r="I9311">
        <v>9.92</v>
      </c>
      <c r="J9311">
        <v>15.52</v>
      </c>
    </row>
    <row r="9312" spans="8:10" x14ac:dyDescent="0.3">
      <c r="H9312">
        <v>146.69</v>
      </c>
      <c r="I9312">
        <v>45.84</v>
      </c>
      <c r="J9312">
        <v>100.85</v>
      </c>
    </row>
    <row r="9313" spans="8:10" x14ac:dyDescent="0.3">
      <c r="H9313">
        <v>4.93</v>
      </c>
      <c r="I9313">
        <v>1.72</v>
      </c>
      <c r="J9313">
        <v>3.21</v>
      </c>
    </row>
    <row r="9314" spans="8:10" x14ac:dyDescent="0.3">
      <c r="H9314">
        <v>63.49</v>
      </c>
      <c r="I9314">
        <v>4.76</v>
      </c>
      <c r="J9314">
        <v>58.73</v>
      </c>
    </row>
    <row r="9315" spans="8:10" x14ac:dyDescent="0.3">
      <c r="H9315">
        <v>418.32</v>
      </c>
      <c r="I9315">
        <v>117.13</v>
      </c>
      <c r="J9315">
        <v>301.19</v>
      </c>
    </row>
    <row r="9316" spans="8:10" x14ac:dyDescent="0.3">
      <c r="H9316">
        <v>123.86</v>
      </c>
      <c r="I9316">
        <v>46.79</v>
      </c>
      <c r="J9316">
        <v>77.069999999999993</v>
      </c>
    </row>
    <row r="9317" spans="8:10" x14ac:dyDescent="0.3">
      <c r="H9317">
        <v>118.78</v>
      </c>
      <c r="I9317">
        <v>-27.72</v>
      </c>
      <c r="J9317">
        <v>146.5</v>
      </c>
    </row>
    <row r="9318" spans="8:10" x14ac:dyDescent="0.3">
      <c r="H9318">
        <v>769.18</v>
      </c>
      <c r="I9318">
        <v>-163.44999999999999</v>
      </c>
      <c r="J9318">
        <v>932.63</v>
      </c>
    </row>
    <row r="9319" spans="8:10" x14ac:dyDescent="0.3">
      <c r="H9319">
        <v>47.9</v>
      </c>
      <c r="I9319">
        <v>-2.99</v>
      </c>
      <c r="J9319">
        <v>50.89</v>
      </c>
    </row>
    <row r="9320" spans="8:10" x14ac:dyDescent="0.3">
      <c r="H9320">
        <v>13.36</v>
      </c>
      <c r="I9320">
        <v>6.41</v>
      </c>
      <c r="J9320">
        <v>6.95</v>
      </c>
    </row>
    <row r="9321" spans="8:10" x14ac:dyDescent="0.3">
      <c r="H9321">
        <v>163.76</v>
      </c>
      <c r="I9321">
        <v>25.47</v>
      </c>
      <c r="J9321">
        <v>138.29</v>
      </c>
    </row>
    <row r="9322" spans="8:10" x14ac:dyDescent="0.3">
      <c r="H9322">
        <v>183.92</v>
      </c>
      <c r="I9322">
        <v>31.27</v>
      </c>
      <c r="J9322">
        <v>152.65</v>
      </c>
    </row>
    <row r="9323" spans="8:10" x14ac:dyDescent="0.3">
      <c r="H9323">
        <v>11.38</v>
      </c>
      <c r="I9323">
        <v>-5.69</v>
      </c>
      <c r="J9323">
        <v>17.07</v>
      </c>
    </row>
    <row r="9324" spans="8:10" x14ac:dyDescent="0.3">
      <c r="H9324">
        <v>66.11</v>
      </c>
      <c r="I9324">
        <v>-84.29</v>
      </c>
      <c r="J9324">
        <v>150.4</v>
      </c>
    </row>
    <row r="9325" spans="8:10" x14ac:dyDescent="0.3">
      <c r="H9325">
        <v>211.04</v>
      </c>
      <c r="I9325">
        <v>97.08</v>
      </c>
      <c r="J9325">
        <v>113.96</v>
      </c>
    </row>
    <row r="9326" spans="8:10" x14ac:dyDescent="0.3">
      <c r="H9326">
        <v>594.82000000000005</v>
      </c>
      <c r="I9326">
        <v>59.48</v>
      </c>
      <c r="J9326">
        <v>535.34</v>
      </c>
    </row>
    <row r="9327" spans="8:10" x14ac:dyDescent="0.3">
      <c r="H9327">
        <v>72.959999999999994</v>
      </c>
      <c r="I9327">
        <v>23.71</v>
      </c>
      <c r="J9327">
        <v>49.25</v>
      </c>
    </row>
    <row r="9328" spans="8:10" x14ac:dyDescent="0.3">
      <c r="H9328">
        <v>80.959999999999994</v>
      </c>
      <c r="I9328">
        <v>34.81</v>
      </c>
      <c r="J9328">
        <v>46.15</v>
      </c>
    </row>
    <row r="9329" spans="8:10" x14ac:dyDescent="0.3">
      <c r="H9329">
        <v>455.71</v>
      </c>
      <c r="I9329">
        <v>34.18</v>
      </c>
      <c r="J9329">
        <v>421.53</v>
      </c>
    </row>
    <row r="9330" spans="8:10" x14ac:dyDescent="0.3">
      <c r="H9330">
        <v>25.98</v>
      </c>
      <c r="I9330">
        <v>7.27</v>
      </c>
      <c r="J9330">
        <v>18.71</v>
      </c>
    </row>
    <row r="9331" spans="8:10" x14ac:dyDescent="0.3">
      <c r="H9331">
        <v>45.28</v>
      </c>
      <c r="I9331">
        <v>15.4</v>
      </c>
      <c r="J9331">
        <v>29.88</v>
      </c>
    </row>
    <row r="9332" spans="8:10" x14ac:dyDescent="0.3">
      <c r="H9332">
        <v>15.56</v>
      </c>
      <c r="I9332">
        <v>7.31</v>
      </c>
      <c r="J9332">
        <v>8.25</v>
      </c>
    </row>
    <row r="9333" spans="8:10" x14ac:dyDescent="0.3">
      <c r="H9333">
        <v>859.2</v>
      </c>
      <c r="I9333">
        <v>75.180000000000007</v>
      </c>
      <c r="J9333">
        <v>784.02</v>
      </c>
    </row>
    <row r="9334" spans="8:10" x14ac:dyDescent="0.3">
      <c r="H9334">
        <v>195.68</v>
      </c>
      <c r="I9334">
        <v>50.88</v>
      </c>
      <c r="J9334">
        <v>144.80000000000001</v>
      </c>
    </row>
    <row r="9335" spans="8:10" x14ac:dyDescent="0.3">
      <c r="H9335">
        <v>14.2</v>
      </c>
      <c r="I9335">
        <v>6.67</v>
      </c>
      <c r="J9335">
        <v>7.53</v>
      </c>
    </row>
    <row r="9336" spans="8:10" x14ac:dyDescent="0.3">
      <c r="H9336">
        <v>314.35000000000002</v>
      </c>
      <c r="I9336">
        <v>-15.72</v>
      </c>
      <c r="J9336">
        <v>330.07</v>
      </c>
    </row>
    <row r="9337" spans="8:10" x14ac:dyDescent="0.3">
      <c r="H9337">
        <v>4.6100000000000003</v>
      </c>
      <c r="I9337">
        <v>1.5</v>
      </c>
      <c r="J9337">
        <v>3.11</v>
      </c>
    </row>
    <row r="9338" spans="8:10" x14ac:dyDescent="0.3">
      <c r="H9338">
        <v>17.899999999999999</v>
      </c>
      <c r="I9338">
        <v>8.77</v>
      </c>
      <c r="J9338">
        <v>9.1300000000000008</v>
      </c>
    </row>
    <row r="9339" spans="8:10" x14ac:dyDescent="0.3">
      <c r="H9339">
        <v>2.99</v>
      </c>
      <c r="I9339">
        <v>1.1200000000000001</v>
      </c>
      <c r="J9339">
        <v>1.87</v>
      </c>
    </row>
    <row r="9340" spans="8:10" x14ac:dyDescent="0.3">
      <c r="H9340">
        <v>20.059999999999999</v>
      </c>
      <c r="I9340">
        <v>7.02</v>
      </c>
      <c r="J9340">
        <v>13.04</v>
      </c>
    </row>
    <row r="9341" spans="8:10" x14ac:dyDescent="0.3">
      <c r="H9341">
        <v>146.72999999999999</v>
      </c>
      <c r="I9341">
        <v>68.959999999999994</v>
      </c>
      <c r="J9341">
        <v>77.77</v>
      </c>
    </row>
    <row r="9342" spans="8:10" x14ac:dyDescent="0.3">
      <c r="H9342">
        <v>18.75</v>
      </c>
      <c r="I9342">
        <v>9</v>
      </c>
      <c r="J9342">
        <v>9.75</v>
      </c>
    </row>
    <row r="9343" spans="8:10" x14ac:dyDescent="0.3">
      <c r="H9343">
        <v>117.58</v>
      </c>
      <c r="I9343">
        <v>11.76</v>
      </c>
      <c r="J9343">
        <v>105.82</v>
      </c>
    </row>
    <row r="9344" spans="8:10" x14ac:dyDescent="0.3">
      <c r="H9344">
        <v>51.18</v>
      </c>
      <c r="I9344">
        <v>19.190000000000001</v>
      </c>
      <c r="J9344">
        <v>31.99</v>
      </c>
    </row>
    <row r="9345" spans="8:10" x14ac:dyDescent="0.3">
      <c r="H9345">
        <v>455.97</v>
      </c>
      <c r="I9345">
        <v>-106.39</v>
      </c>
      <c r="J9345">
        <v>562.36</v>
      </c>
    </row>
    <row r="9346" spans="8:10" x14ac:dyDescent="0.3">
      <c r="H9346">
        <v>5.71</v>
      </c>
      <c r="I9346">
        <v>-4.76</v>
      </c>
      <c r="J9346">
        <v>10.47</v>
      </c>
    </row>
    <row r="9347" spans="8:10" x14ac:dyDescent="0.3">
      <c r="H9347">
        <v>57.59</v>
      </c>
      <c r="I9347">
        <v>-11.52</v>
      </c>
      <c r="J9347">
        <v>69.11</v>
      </c>
    </row>
    <row r="9348" spans="8:10" x14ac:dyDescent="0.3">
      <c r="H9348">
        <v>30.14</v>
      </c>
      <c r="I9348">
        <v>8.2899999999999991</v>
      </c>
      <c r="J9348">
        <v>21.85</v>
      </c>
    </row>
    <row r="9349" spans="8:10" x14ac:dyDescent="0.3">
      <c r="H9349">
        <v>899.43</v>
      </c>
      <c r="I9349">
        <v>-12.85</v>
      </c>
      <c r="J9349">
        <v>912.28</v>
      </c>
    </row>
    <row r="9350" spans="8:10" x14ac:dyDescent="0.3">
      <c r="H9350">
        <v>842.72</v>
      </c>
      <c r="I9350">
        <v>202.25</v>
      </c>
      <c r="J9350">
        <v>640.47</v>
      </c>
    </row>
    <row r="9351" spans="8:10" x14ac:dyDescent="0.3">
      <c r="H9351">
        <v>41.96</v>
      </c>
      <c r="I9351">
        <v>10.91</v>
      </c>
      <c r="J9351">
        <v>31.05</v>
      </c>
    </row>
    <row r="9352" spans="8:10" x14ac:dyDescent="0.3">
      <c r="H9352">
        <v>13.22</v>
      </c>
      <c r="I9352">
        <v>4.46</v>
      </c>
      <c r="J9352">
        <v>8.76</v>
      </c>
    </row>
    <row r="9353" spans="8:10" x14ac:dyDescent="0.3">
      <c r="H9353">
        <v>184.75</v>
      </c>
      <c r="I9353">
        <v>-20.78</v>
      </c>
      <c r="J9353">
        <v>205.53</v>
      </c>
    </row>
    <row r="9354" spans="8:10" x14ac:dyDescent="0.3">
      <c r="H9354">
        <v>520.46</v>
      </c>
      <c r="I9354">
        <v>-14.87</v>
      </c>
      <c r="J9354">
        <v>535.33000000000004</v>
      </c>
    </row>
    <row r="9355" spans="8:10" x14ac:dyDescent="0.3">
      <c r="H9355">
        <v>11.42</v>
      </c>
      <c r="I9355">
        <v>3.71</v>
      </c>
      <c r="J9355">
        <v>7.71</v>
      </c>
    </row>
    <row r="9356" spans="8:10" x14ac:dyDescent="0.3">
      <c r="H9356">
        <v>19.440000000000001</v>
      </c>
      <c r="I9356">
        <v>9.33</v>
      </c>
      <c r="J9356">
        <v>10.11</v>
      </c>
    </row>
    <row r="9357" spans="8:10" x14ac:dyDescent="0.3">
      <c r="H9357">
        <v>3.64</v>
      </c>
      <c r="I9357">
        <v>1.02</v>
      </c>
      <c r="J9357">
        <v>2.62</v>
      </c>
    </row>
    <row r="9358" spans="8:10" x14ac:dyDescent="0.3">
      <c r="H9358">
        <v>18.54</v>
      </c>
      <c r="I9358">
        <v>8.7100000000000009</v>
      </c>
      <c r="J9358">
        <v>9.83</v>
      </c>
    </row>
    <row r="9359" spans="8:10" x14ac:dyDescent="0.3">
      <c r="H9359">
        <v>43.12</v>
      </c>
      <c r="I9359">
        <v>15.09</v>
      </c>
      <c r="J9359">
        <v>28.03</v>
      </c>
    </row>
    <row r="9360" spans="8:10" x14ac:dyDescent="0.3">
      <c r="H9360">
        <v>313.72000000000003</v>
      </c>
      <c r="I9360">
        <v>-99.35</v>
      </c>
      <c r="J9360">
        <v>413.07</v>
      </c>
    </row>
    <row r="9361" spans="8:10" x14ac:dyDescent="0.3">
      <c r="H9361">
        <v>45.98</v>
      </c>
      <c r="I9361">
        <v>7.82</v>
      </c>
      <c r="J9361">
        <v>38.159999999999997</v>
      </c>
    </row>
    <row r="9362" spans="8:10" x14ac:dyDescent="0.3">
      <c r="H9362">
        <v>428.68</v>
      </c>
      <c r="I9362">
        <v>0</v>
      </c>
      <c r="J9362">
        <v>428.68</v>
      </c>
    </row>
    <row r="9363" spans="8:10" x14ac:dyDescent="0.3">
      <c r="H9363">
        <v>30.58</v>
      </c>
      <c r="I9363">
        <v>10.32</v>
      </c>
      <c r="J9363">
        <v>20.260000000000002</v>
      </c>
    </row>
    <row r="9364" spans="8:10" x14ac:dyDescent="0.3">
      <c r="H9364">
        <v>13.02</v>
      </c>
      <c r="I9364">
        <v>0.39</v>
      </c>
      <c r="J9364">
        <v>12.63</v>
      </c>
    </row>
    <row r="9365" spans="8:10" x14ac:dyDescent="0.3">
      <c r="H9365">
        <v>22.14</v>
      </c>
      <c r="I9365">
        <v>6.42</v>
      </c>
      <c r="J9365">
        <v>15.72</v>
      </c>
    </row>
    <row r="9366" spans="8:10" x14ac:dyDescent="0.3">
      <c r="H9366">
        <v>359.32</v>
      </c>
      <c r="I9366">
        <v>7.19</v>
      </c>
      <c r="J9366">
        <v>352.13</v>
      </c>
    </row>
    <row r="9367" spans="8:10" x14ac:dyDescent="0.3">
      <c r="H9367">
        <v>11.56</v>
      </c>
      <c r="I9367">
        <v>5.66</v>
      </c>
      <c r="J9367">
        <v>5.9</v>
      </c>
    </row>
    <row r="9368" spans="8:10" x14ac:dyDescent="0.3">
      <c r="H9368">
        <v>68.48</v>
      </c>
      <c r="I9368">
        <v>25.68</v>
      </c>
      <c r="J9368">
        <v>42.8</v>
      </c>
    </row>
    <row r="9369" spans="8:10" x14ac:dyDescent="0.3">
      <c r="H9369">
        <v>1676.88</v>
      </c>
      <c r="I9369">
        <v>83.84</v>
      </c>
      <c r="J9369">
        <v>1593.04</v>
      </c>
    </row>
    <row r="9370" spans="8:10" x14ac:dyDescent="0.3">
      <c r="H9370">
        <v>37.94</v>
      </c>
      <c r="I9370">
        <v>18.21</v>
      </c>
      <c r="J9370">
        <v>19.73</v>
      </c>
    </row>
    <row r="9371" spans="8:10" x14ac:dyDescent="0.3">
      <c r="H9371">
        <v>272.97000000000003</v>
      </c>
      <c r="I9371">
        <v>43.68</v>
      </c>
      <c r="J9371">
        <v>229.29</v>
      </c>
    </row>
    <row r="9372" spans="8:10" x14ac:dyDescent="0.3">
      <c r="H9372">
        <v>41.57</v>
      </c>
      <c r="I9372">
        <v>-4.16</v>
      </c>
      <c r="J9372">
        <v>45.73</v>
      </c>
    </row>
    <row r="9373" spans="8:10" x14ac:dyDescent="0.3">
      <c r="H9373">
        <v>317.06</v>
      </c>
      <c r="I9373">
        <v>-86.06</v>
      </c>
      <c r="J9373">
        <v>403.12</v>
      </c>
    </row>
    <row r="9374" spans="8:10" x14ac:dyDescent="0.3">
      <c r="H9374">
        <v>8.0399999999999991</v>
      </c>
      <c r="I9374">
        <v>2.91</v>
      </c>
      <c r="J9374">
        <v>5.13</v>
      </c>
    </row>
    <row r="9375" spans="8:10" x14ac:dyDescent="0.3">
      <c r="H9375">
        <v>419.94</v>
      </c>
      <c r="I9375">
        <v>52.49</v>
      </c>
      <c r="J9375">
        <v>367.45</v>
      </c>
    </row>
    <row r="9376" spans="8:10" x14ac:dyDescent="0.3">
      <c r="H9376">
        <v>61.38</v>
      </c>
      <c r="I9376">
        <v>15.96</v>
      </c>
      <c r="J9376">
        <v>45.42</v>
      </c>
    </row>
    <row r="9377" spans="8:10" x14ac:dyDescent="0.3">
      <c r="H9377">
        <v>50</v>
      </c>
      <c r="I9377">
        <v>10.5</v>
      </c>
      <c r="J9377">
        <v>39.5</v>
      </c>
    </row>
    <row r="9378" spans="8:10" x14ac:dyDescent="0.3">
      <c r="H9378">
        <v>31.8</v>
      </c>
      <c r="I9378">
        <v>13.67</v>
      </c>
      <c r="J9378">
        <v>18.13</v>
      </c>
    </row>
    <row r="9379" spans="8:10" x14ac:dyDescent="0.3">
      <c r="H9379">
        <v>32.56</v>
      </c>
      <c r="I9379">
        <v>8.4700000000000006</v>
      </c>
      <c r="J9379">
        <v>24.09</v>
      </c>
    </row>
    <row r="9380" spans="8:10" x14ac:dyDescent="0.3">
      <c r="H9380">
        <v>7.07</v>
      </c>
      <c r="I9380">
        <v>2.39</v>
      </c>
      <c r="J9380">
        <v>4.68</v>
      </c>
    </row>
    <row r="9381" spans="8:10" x14ac:dyDescent="0.3">
      <c r="H9381">
        <v>45.53</v>
      </c>
      <c r="I9381">
        <v>15.93</v>
      </c>
      <c r="J9381">
        <v>29.6</v>
      </c>
    </row>
    <row r="9382" spans="8:10" x14ac:dyDescent="0.3">
      <c r="H9382">
        <v>64.78</v>
      </c>
      <c r="I9382">
        <v>6.48</v>
      </c>
      <c r="J9382">
        <v>58.3</v>
      </c>
    </row>
    <row r="9383" spans="8:10" x14ac:dyDescent="0.3">
      <c r="H9383">
        <v>424.27</v>
      </c>
      <c r="I9383">
        <v>-10.61</v>
      </c>
      <c r="J9383">
        <v>434.88</v>
      </c>
    </row>
    <row r="9384" spans="8:10" x14ac:dyDescent="0.3">
      <c r="H9384">
        <v>1.34</v>
      </c>
      <c r="I9384">
        <v>0.5</v>
      </c>
      <c r="J9384">
        <v>0.84</v>
      </c>
    </row>
    <row r="9385" spans="8:10" x14ac:dyDescent="0.3">
      <c r="H9385">
        <v>83.92</v>
      </c>
      <c r="I9385">
        <v>-1.05</v>
      </c>
      <c r="J9385">
        <v>84.97</v>
      </c>
    </row>
    <row r="9386" spans="8:10" x14ac:dyDescent="0.3">
      <c r="H9386">
        <v>25.92</v>
      </c>
      <c r="I9386">
        <v>12.44</v>
      </c>
      <c r="J9386">
        <v>13.48</v>
      </c>
    </row>
    <row r="9387" spans="8:10" x14ac:dyDescent="0.3">
      <c r="H9387">
        <v>120.58</v>
      </c>
      <c r="I9387">
        <v>33.159999999999997</v>
      </c>
      <c r="J9387">
        <v>87.42</v>
      </c>
    </row>
    <row r="9388" spans="8:10" x14ac:dyDescent="0.3">
      <c r="H9388">
        <v>79.92</v>
      </c>
      <c r="I9388">
        <v>37.56</v>
      </c>
      <c r="J9388">
        <v>42.36</v>
      </c>
    </row>
    <row r="9389" spans="8:10" x14ac:dyDescent="0.3">
      <c r="H9389">
        <v>12.28</v>
      </c>
      <c r="I9389">
        <v>5.77</v>
      </c>
      <c r="J9389">
        <v>6.51</v>
      </c>
    </row>
    <row r="9390" spans="8:10" x14ac:dyDescent="0.3">
      <c r="H9390">
        <v>542.94000000000005</v>
      </c>
      <c r="I9390">
        <v>152.02000000000001</v>
      </c>
      <c r="J9390">
        <v>390.92</v>
      </c>
    </row>
    <row r="9391" spans="8:10" x14ac:dyDescent="0.3">
      <c r="H9391">
        <v>2.04</v>
      </c>
      <c r="I9391">
        <v>0.96</v>
      </c>
      <c r="J9391">
        <v>1.08</v>
      </c>
    </row>
    <row r="9392" spans="8:10" x14ac:dyDescent="0.3">
      <c r="H9392">
        <v>228.92</v>
      </c>
      <c r="I9392">
        <v>14.31</v>
      </c>
      <c r="J9392">
        <v>214.61</v>
      </c>
    </row>
    <row r="9393" spans="8:10" x14ac:dyDescent="0.3">
      <c r="H9393">
        <v>7.99</v>
      </c>
      <c r="I9393">
        <v>2.6</v>
      </c>
      <c r="J9393">
        <v>5.39</v>
      </c>
    </row>
    <row r="9394" spans="8:10" x14ac:dyDescent="0.3">
      <c r="H9394">
        <v>582.34</v>
      </c>
      <c r="I9394">
        <v>-29.12</v>
      </c>
      <c r="J9394">
        <v>611.46</v>
      </c>
    </row>
    <row r="9395" spans="8:10" x14ac:dyDescent="0.3">
      <c r="H9395">
        <v>629.95000000000005</v>
      </c>
      <c r="I9395">
        <v>157.49</v>
      </c>
      <c r="J9395">
        <v>472.46</v>
      </c>
    </row>
    <row r="9396" spans="8:10" x14ac:dyDescent="0.3">
      <c r="H9396">
        <v>631.78</v>
      </c>
      <c r="I9396">
        <v>140.4</v>
      </c>
      <c r="J9396">
        <v>491.38</v>
      </c>
    </row>
    <row r="9397" spans="8:10" x14ac:dyDescent="0.3">
      <c r="H9397">
        <v>801.57</v>
      </c>
      <c r="I9397">
        <v>-10.02</v>
      </c>
      <c r="J9397">
        <v>811.59</v>
      </c>
    </row>
    <row r="9398" spans="8:10" x14ac:dyDescent="0.3">
      <c r="H9398">
        <v>75.180000000000007</v>
      </c>
      <c r="I9398">
        <v>35.33</v>
      </c>
      <c r="J9398">
        <v>39.85</v>
      </c>
    </row>
    <row r="9399" spans="8:10" x14ac:dyDescent="0.3">
      <c r="H9399">
        <v>30.98</v>
      </c>
      <c r="I9399">
        <v>8.0500000000000007</v>
      </c>
      <c r="J9399">
        <v>22.93</v>
      </c>
    </row>
    <row r="9400" spans="8:10" x14ac:dyDescent="0.3">
      <c r="H9400">
        <v>1349.91</v>
      </c>
      <c r="I9400">
        <v>661.46</v>
      </c>
      <c r="J9400">
        <v>688.45</v>
      </c>
    </row>
    <row r="9401" spans="8:10" x14ac:dyDescent="0.3">
      <c r="H9401">
        <v>14.11</v>
      </c>
      <c r="I9401">
        <v>1.23</v>
      </c>
      <c r="J9401">
        <v>12.88</v>
      </c>
    </row>
    <row r="9402" spans="8:10" x14ac:dyDescent="0.3">
      <c r="H9402">
        <v>31.12</v>
      </c>
      <c r="I9402">
        <v>14.63</v>
      </c>
      <c r="J9402">
        <v>16.489999999999998</v>
      </c>
    </row>
    <row r="9403" spans="8:10" x14ac:dyDescent="0.3">
      <c r="H9403">
        <v>4.2699999999999996</v>
      </c>
      <c r="I9403">
        <v>0.96</v>
      </c>
      <c r="J9403">
        <v>3.31</v>
      </c>
    </row>
    <row r="9404" spans="8:10" x14ac:dyDescent="0.3">
      <c r="H9404">
        <v>209.15</v>
      </c>
      <c r="I9404">
        <v>-66.23</v>
      </c>
      <c r="J9404">
        <v>275.38</v>
      </c>
    </row>
    <row r="9405" spans="8:10" x14ac:dyDescent="0.3">
      <c r="H9405">
        <v>1591.02</v>
      </c>
      <c r="I9405">
        <v>286.38</v>
      </c>
      <c r="J9405">
        <v>1304.6400000000001</v>
      </c>
    </row>
    <row r="9406" spans="8:10" x14ac:dyDescent="0.3">
      <c r="H9406">
        <v>7.92</v>
      </c>
      <c r="I9406">
        <v>1.68</v>
      </c>
      <c r="J9406">
        <v>6.24</v>
      </c>
    </row>
    <row r="9407" spans="8:10" x14ac:dyDescent="0.3">
      <c r="H9407">
        <v>574.91</v>
      </c>
      <c r="I9407">
        <v>156.05000000000001</v>
      </c>
      <c r="J9407">
        <v>418.86</v>
      </c>
    </row>
    <row r="9408" spans="8:10" x14ac:dyDescent="0.3">
      <c r="H9408">
        <v>8.4499999999999993</v>
      </c>
      <c r="I9408">
        <v>2.64</v>
      </c>
      <c r="J9408">
        <v>5.81</v>
      </c>
    </row>
    <row r="9409" spans="8:10" x14ac:dyDescent="0.3">
      <c r="H9409">
        <v>1071</v>
      </c>
      <c r="I9409">
        <v>171.36</v>
      </c>
      <c r="J9409">
        <v>899.64</v>
      </c>
    </row>
    <row r="9410" spans="8:10" x14ac:dyDescent="0.3">
      <c r="H9410">
        <v>12.07</v>
      </c>
      <c r="I9410">
        <v>3.98</v>
      </c>
      <c r="J9410">
        <v>8.09</v>
      </c>
    </row>
    <row r="9411" spans="8:10" x14ac:dyDescent="0.3">
      <c r="H9411">
        <v>3.27</v>
      </c>
      <c r="I9411">
        <v>-2.5099999999999998</v>
      </c>
      <c r="J9411">
        <v>5.78</v>
      </c>
    </row>
    <row r="9412" spans="8:10" x14ac:dyDescent="0.3">
      <c r="H9412">
        <v>87.92</v>
      </c>
      <c r="I9412">
        <v>15.39</v>
      </c>
      <c r="J9412">
        <v>72.53</v>
      </c>
    </row>
    <row r="9413" spans="8:10" x14ac:dyDescent="0.3">
      <c r="H9413">
        <v>104.7</v>
      </c>
      <c r="I9413">
        <v>6.54</v>
      </c>
      <c r="J9413">
        <v>98.16</v>
      </c>
    </row>
    <row r="9414" spans="8:10" x14ac:dyDescent="0.3">
      <c r="H9414">
        <v>2803.92</v>
      </c>
      <c r="I9414">
        <v>0</v>
      </c>
      <c r="J9414">
        <v>2803.92</v>
      </c>
    </row>
    <row r="9415" spans="8:10" x14ac:dyDescent="0.3">
      <c r="H9415">
        <v>6.82</v>
      </c>
      <c r="I9415">
        <v>-11.59</v>
      </c>
      <c r="J9415">
        <v>18.41</v>
      </c>
    </row>
    <row r="9416" spans="8:10" x14ac:dyDescent="0.3">
      <c r="H9416">
        <v>249.58</v>
      </c>
      <c r="I9416">
        <v>15.6</v>
      </c>
      <c r="J9416">
        <v>233.98</v>
      </c>
    </row>
    <row r="9417" spans="8:10" x14ac:dyDescent="0.3">
      <c r="H9417">
        <v>17.940000000000001</v>
      </c>
      <c r="I9417">
        <v>8.7899999999999991</v>
      </c>
      <c r="J9417">
        <v>9.15</v>
      </c>
    </row>
    <row r="9418" spans="8:10" x14ac:dyDescent="0.3">
      <c r="H9418">
        <v>10.11</v>
      </c>
      <c r="I9418">
        <v>3.24</v>
      </c>
      <c r="J9418">
        <v>6.87</v>
      </c>
    </row>
    <row r="9419" spans="8:10" x14ac:dyDescent="0.3">
      <c r="H9419">
        <v>10.37</v>
      </c>
      <c r="I9419">
        <v>3.63</v>
      </c>
      <c r="J9419">
        <v>6.74</v>
      </c>
    </row>
    <row r="9420" spans="8:10" x14ac:dyDescent="0.3">
      <c r="H9420">
        <v>11.95</v>
      </c>
      <c r="I9420">
        <v>4.03</v>
      </c>
      <c r="J9420">
        <v>7.92</v>
      </c>
    </row>
    <row r="9421" spans="8:10" x14ac:dyDescent="0.3">
      <c r="H9421">
        <v>15.22</v>
      </c>
      <c r="I9421">
        <v>-38.82</v>
      </c>
      <c r="J9421">
        <v>54.04</v>
      </c>
    </row>
    <row r="9422" spans="8:10" x14ac:dyDescent="0.3">
      <c r="H9422">
        <v>21.98</v>
      </c>
      <c r="I9422">
        <v>-56.06</v>
      </c>
      <c r="J9422">
        <v>78.040000000000006</v>
      </c>
    </row>
    <row r="9423" spans="8:10" x14ac:dyDescent="0.3">
      <c r="H9423">
        <v>604.75</v>
      </c>
      <c r="I9423">
        <v>60.48</v>
      </c>
      <c r="J9423">
        <v>544.27</v>
      </c>
    </row>
    <row r="9424" spans="8:10" x14ac:dyDescent="0.3">
      <c r="H9424">
        <v>40.700000000000003</v>
      </c>
      <c r="I9424">
        <v>11.8</v>
      </c>
      <c r="J9424">
        <v>28.9</v>
      </c>
    </row>
    <row r="9425" spans="8:10" x14ac:dyDescent="0.3">
      <c r="H9425">
        <v>302.38</v>
      </c>
      <c r="I9425">
        <v>37.799999999999997</v>
      </c>
      <c r="J9425">
        <v>264.58</v>
      </c>
    </row>
    <row r="9426" spans="8:10" x14ac:dyDescent="0.3">
      <c r="H9426">
        <v>45</v>
      </c>
      <c r="I9426">
        <v>4.95</v>
      </c>
      <c r="J9426">
        <v>40.049999999999997</v>
      </c>
    </row>
    <row r="9427" spans="8:10" x14ac:dyDescent="0.3">
      <c r="H9427">
        <v>3785.29</v>
      </c>
      <c r="I9427">
        <v>420.59</v>
      </c>
      <c r="J9427">
        <v>3364.7</v>
      </c>
    </row>
    <row r="9428" spans="8:10" x14ac:dyDescent="0.3">
      <c r="H9428">
        <v>35.4</v>
      </c>
      <c r="I9428">
        <v>13.45</v>
      </c>
      <c r="J9428">
        <v>21.95</v>
      </c>
    </row>
    <row r="9429" spans="8:10" x14ac:dyDescent="0.3">
      <c r="H9429">
        <v>199.9</v>
      </c>
      <c r="I9429">
        <v>39.979999999999997</v>
      </c>
      <c r="J9429">
        <v>159.91999999999999</v>
      </c>
    </row>
    <row r="9430" spans="8:10" x14ac:dyDescent="0.3">
      <c r="H9430">
        <v>1212.96</v>
      </c>
      <c r="I9430">
        <v>-69.31</v>
      </c>
      <c r="J9430">
        <v>1282.27</v>
      </c>
    </row>
    <row r="9431" spans="8:10" x14ac:dyDescent="0.3">
      <c r="H9431">
        <v>1099.96</v>
      </c>
      <c r="I9431">
        <v>82.5</v>
      </c>
      <c r="J9431">
        <v>1017.46</v>
      </c>
    </row>
    <row r="9432" spans="8:10" x14ac:dyDescent="0.3">
      <c r="H9432">
        <v>103.48</v>
      </c>
      <c r="I9432">
        <v>-16.260000000000002</v>
      </c>
      <c r="J9432">
        <v>119.74</v>
      </c>
    </row>
    <row r="9433" spans="8:10" x14ac:dyDescent="0.3">
      <c r="H9433">
        <v>5.9</v>
      </c>
      <c r="I9433">
        <v>1.99</v>
      </c>
      <c r="J9433">
        <v>3.91</v>
      </c>
    </row>
    <row r="9434" spans="8:10" x14ac:dyDescent="0.3">
      <c r="H9434">
        <v>30.08</v>
      </c>
      <c r="I9434">
        <v>-5.26</v>
      </c>
      <c r="J9434">
        <v>35.340000000000003</v>
      </c>
    </row>
    <row r="9435" spans="8:10" x14ac:dyDescent="0.3">
      <c r="H9435">
        <v>36.29</v>
      </c>
      <c r="I9435">
        <v>12.7</v>
      </c>
      <c r="J9435">
        <v>23.59</v>
      </c>
    </row>
    <row r="9436" spans="8:10" x14ac:dyDescent="0.3">
      <c r="H9436">
        <v>10.27</v>
      </c>
      <c r="I9436">
        <v>1.1599999999999999</v>
      </c>
      <c r="J9436">
        <v>9.11</v>
      </c>
    </row>
    <row r="9437" spans="8:10" x14ac:dyDescent="0.3">
      <c r="H9437">
        <v>252.8</v>
      </c>
      <c r="I9437">
        <v>-31.6</v>
      </c>
      <c r="J9437">
        <v>284.39999999999998</v>
      </c>
    </row>
    <row r="9438" spans="8:10" x14ac:dyDescent="0.3">
      <c r="H9438">
        <v>2.95</v>
      </c>
      <c r="I9438">
        <v>-2.06</v>
      </c>
      <c r="J9438">
        <v>5.01</v>
      </c>
    </row>
    <row r="9439" spans="8:10" x14ac:dyDescent="0.3">
      <c r="H9439">
        <v>12.96</v>
      </c>
      <c r="I9439">
        <v>6.22</v>
      </c>
      <c r="J9439">
        <v>6.74</v>
      </c>
    </row>
    <row r="9440" spans="8:10" x14ac:dyDescent="0.3">
      <c r="H9440">
        <v>285.58</v>
      </c>
      <c r="I9440">
        <v>-57.12</v>
      </c>
      <c r="J9440">
        <v>342.7</v>
      </c>
    </row>
    <row r="9441" spans="8:10" x14ac:dyDescent="0.3">
      <c r="H9441">
        <v>22.24</v>
      </c>
      <c r="I9441">
        <v>2.5</v>
      </c>
      <c r="J9441">
        <v>19.739999999999998</v>
      </c>
    </row>
    <row r="9442" spans="8:10" x14ac:dyDescent="0.3">
      <c r="H9442">
        <v>14.62</v>
      </c>
      <c r="I9442">
        <v>6.73</v>
      </c>
      <c r="J9442">
        <v>7.89</v>
      </c>
    </row>
    <row r="9443" spans="8:10" x14ac:dyDescent="0.3">
      <c r="H9443">
        <v>48.36</v>
      </c>
      <c r="I9443">
        <v>6.04</v>
      </c>
      <c r="J9443">
        <v>42.32</v>
      </c>
    </row>
    <row r="9444" spans="8:10" x14ac:dyDescent="0.3">
      <c r="H9444">
        <v>16.260000000000002</v>
      </c>
      <c r="I9444">
        <v>1.22</v>
      </c>
      <c r="J9444">
        <v>15.04</v>
      </c>
    </row>
    <row r="9445" spans="8:10" x14ac:dyDescent="0.3">
      <c r="H9445">
        <v>219.18</v>
      </c>
      <c r="I9445">
        <v>19.18</v>
      </c>
      <c r="J9445">
        <v>200</v>
      </c>
    </row>
    <row r="9446" spans="8:10" x14ac:dyDescent="0.3">
      <c r="H9446">
        <v>95.84</v>
      </c>
      <c r="I9446">
        <v>34.74</v>
      </c>
      <c r="J9446">
        <v>61.1</v>
      </c>
    </row>
    <row r="9447" spans="8:10" x14ac:dyDescent="0.3">
      <c r="H9447">
        <v>12.39</v>
      </c>
      <c r="I9447">
        <v>5.7</v>
      </c>
      <c r="J9447">
        <v>6.69</v>
      </c>
    </row>
    <row r="9448" spans="8:10" x14ac:dyDescent="0.3">
      <c r="H9448">
        <v>35.880000000000003</v>
      </c>
      <c r="I9448">
        <v>16.149999999999999</v>
      </c>
      <c r="J9448">
        <v>19.73</v>
      </c>
    </row>
    <row r="9449" spans="8:10" x14ac:dyDescent="0.3">
      <c r="H9449">
        <v>477.3</v>
      </c>
      <c r="I9449">
        <v>138.41999999999999</v>
      </c>
      <c r="J9449">
        <v>338.88</v>
      </c>
    </row>
    <row r="9450" spans="8:10" x14ac:dyDescent="0.3">
      <c r="H9450">
        <v>12.32</v>
      </c>
      <c r="I9450">
        <v>5.91</v>
      </c>
      <c r="J9450">
        <v>6.41</v>
      </c>
    </row>
    <row r="9451" spans="8:10" x14ac:dyDescent="0.3">
      <c r="H9451">
        <v>8.61</v>
      </c>
      <c r="I9451">
        <v>3.01</v>
      </c>
      <c r="J9451">
        <v>5.6</v>
      </c>
    </row>
    <row r="9452" spans="8:10" x14ac:dyDescent="0.3">
      <c r="H9452">
        <v>136.26</v>
      </c>
      <c r="I9452">
        <v>5.45</v>
      </c>
      <c r="J9452">
        <v>130.81</v>
      </c>
    </row>
    <row r="9453" spans="8:10" x14ac:dyDescent="0.3">
      <c r="H9453">
        <v>186.15</v>
      </c>
      <c r="I9453">
        <v>55.84</v>
      </c>
      <c r="J9453">
        <v>130.31</v>
      </c>
    </row>
    <row r="9454" spans="8:10" x14ac:dyDescent="0.3">
      <c r="H9454">
        <v>81.790000000000006</v>
      </c>
      <c r="I9454">
        <v>26.58</v>
      </c>
      <c r="J9454">
        <v>55.21</v>
      </c>
    </row>
    <row r="9455" spans="8:10" x14ac:dyDescent="0.3">
      <c r="H9455">
        <v>47.19</v>
      </c>
      <c r="I9455">
        <v>13.69</v>
      </c>
      <c r="J9455">
        <v>33.5</v>
      </c>
    </row>
    <row r="9456" spans="8:10" x14ac:dyDescent="0.3">
      <c r="H9456">
        <v>36.78</v>
      </c>
      <c r="I9456">
        <v>-8.2799999999999994</v>
      </c>
      <c r="J9456">
        <v>45.06</v>
      </c>
    </row>
    <row r="9457" spans="8:10" x14ac:dyDescent="0.3">
      <c r="H9457">
        <v>91.47</v>
      </c>
      <c r="I9457">
        <v>-1.83</v>
      </c>
      <c r="J9457">
        <v>93.3</v>
      </c>
    </row>
    <row r="9458" spans="8:10" x14ac:dyDescent="0.3">
      <c r="H9458">
        <v>27.19</v>
      </c>
      <c r="I9458">
        <v>0.34</v>
      </c>
      <c r="J9458">
        <v>26.85</v>
      </c>
    </row>
    <row r="9459" spans="8:10" x14ac:dyDescent="0.3">
      <c r="H9459">
        <v>12.06</v>
      </c>
      <c r="I9459">
        <v>-10.050000000000001</v>
      </c>
      <c r="J9459">
        <v>22.11</v>
      </c>
    </row>
    <row r="9460" spans="8:10" x14ac:dyDescent="0.3">
      <c r="H9460">
        <v>144.6</v>
      </c>
      <c r="I9460">
        <v>41.93</v>
      </c>
      <c r="J9460">
        <v>102.67</v>
      </c>
    </row>
    <row r="9461" spans="8:10" x14ac:dyDescent="0.3">
      <c r="H9461">
        <v>15.99</v>
      </c>
      <c r="I9461">
        <v>-3</v>
      </c>
      <c r="J9461">
        <v>18.989999999999998</v>
      </c>
    </row>
    <row r="9462" spans="8:10" x14ac:dyDescent="0.3">
      <c r="H9462">
        <v>34.44</v>
      </c>
      <c r="I9462">
        <v>17.22</v>
      </c>
      <c r="J9462">
        <v>17.22</v>
      </c>
    </row>
    <row r="9463" spans="8:10" x14ac:dyDescent="0.3">
      <c r="H9463">
        <v>321.55</v>
      </c>
      <c r="I9463">
        <v>20.100000000000001</v>
      </c>
      <c r="J9463">
        <v>301.45</v>
      </c>
    </row>
    <row r="9464" spans="8:10" x14ac:dyDescent="0.3">
      <c r="H9464">
        <v>701.96</v>
      </c>
      <c r="I9464">
        <v>168.47</v>
      </c>
      <c r="J9464">
        <v>533.49</v>
      </c>
    </row>
    <row r="9465" spans="8:10" x14ac:dyDescent="0.3">
      <c r="H9465">
        <v>19.46</v>
      </c>
      <c r="I9465">
        <v>3.4</v>
      </c>
      <c r="J9465">
        <v>16.059999999999999</v>
      </c>
    </row>
    <row r="9466" spans="8:10" x14ac:dyDescent="0.3">
      <c r="H9466">
        <v>17.28</v>
      </c>
      <c r="I9466">
        <v>7.95</v>
      </c>
      <c r="J9466">
        <v>9.33</v>
      </c>
    </row>
    <row r="9467" spans="8:10" x14ac:dyDescent="0.3">
      <c r="H9467">
        <v>31.96</v>
      </c>
      <c r="I9467">
        <v>1.6</v>
      </c>
      <c r="J9467">
        <v>30.36</v>
      </c>
    </row>
    <row r="9468" spans="8:10" x14ac:dyDescent="0.3">
      <c r="H9468">
        <v>164.69</v>
      </c>
      <c r="I9468">
        <v>55.58</v>
      </c>
      <c r="J9468">
        <v>109.11</v>
      </c>
    </row>
    <row r="9469" spans="8:10" x14ac:dyDescent="0.3">
      <c r="H9469">
        <v>166.5</v>
      </c>
      <c r="I9469">
        <v>-66.599999999999994</v>
      </c>
      <c r="J9469">
        <v>233.1</v>
      </c>
    </row>
    <row r="9470" spans="8:10" x14ac:dyDescent="0.3">
      <c r="H9470">
        <v>12.96</v>
      </c>
      <c r="I9470">
        <v>6.22</v>
      </c>
      <c r="J9470">
        <v>6.74</v>
      </c>
    </row>
    <row r="9471" spans="8:10" x14ac:dyDescent="0.3">
      <c r="H9471">
        <v>110.96</v>
      </c>
      <c r="I9471">
        <v>53.26</v>
      </c>
      <c r="J9471">
        <v>57.7</v>
      </c>
    </row>
    <row r="9472" spans="8:10" x14ac:dyDescent="0.3">
      <c r="H9472">
        <v>99.98</v>
      </c>
      <c r="I9472">
        <v>4</v>
      </c>
      <c r="J9472">
        <v>95.98</v>
      </c>
    </row>
    <row r="9473" spans="8:10" x14ac:dyDescent="0.3">
      <c r="H9473">
        <v>11.42</v>
      </c>
      <c r="I9473">
        <v>3.71</v>
      </c>
      <c r="J9473">
        <v>7.71</v>
      </c>
    </row>
    <row r="9474" spans="8:10" x14ac:dyDescent="0.3">
      <c r="H9474">
        <v>128.12</v>
      </c>
      <c r="I9474">
        <v>24.2</v>
      </c>
      <c r="J9474">
        <v>103.92</v>
      </c>
    </row>
    <row r="9475" spans="8:10" x14ac:dyDescent="0.3">
      <c r="H9475">
        <v>101.4</v>
      </c>
      <c r="I9475">
        <v>38.53</v>
      </c>
      <c r="J9475">
        <v>62.87</v>
      </c>
    </row>
    <row r="9476" spans="8:10" x14ac:dyDescent="0.3">
      <c r="H9476">
        <v>5.9</v>
      </c>
      <c r="I9476">
        <v>1.99</v>
      </c>
      <c r="J9476">
        <v>3.91</v>
      </c>
    </row>
    <row r="9477" spans="8:10" x14ac:dyDescent="0.3">
      <c r="H9477">
        <v>173.49</v>
      </c>
      <c r="I9477">
        <v>54.22</v>
      </c>
      <c r="J9477">
        <v>119.27</v>
      </c>
    </row>
    <row r="9478" spans="8:10" x14ac:dyDescent="0.3">
      <c r="H9478">
        <v>51.56</v>
      </c>
      <c r="I9478">
        <v>-61.87</v>
      </c>
      <c r="J9478">
        <v>113.43</v>
      </c>
    </row>
    <row r="9479" spans="8:10" x14ac:dyDescent="0.3">
      <c r="H9479">
        <v>3.56</v>
      </c>
      <c r="I9479">
        <v>-6.24</v>
      </c>
      <c r="J9479">
        <v>9.8000000000000007</v>
      </c>
    </row>
    <row r="9480" spans="8:10" x14ac:dyDescent="0.3">
      <c r="H9480">
        <v>13.16</v>
      </c>
      <c r="I9480">
        <v>4.1100000000000003</v>
      </c>
      <c r="J9480">
        <v>9.0500000000000007</v>
      </c>
    </row>
    <row r="9481" spans="8:10" x14ac:dyDescent="0.3">
      <c r="H9481">
        <v>3.83</v>
      </c>
      <c r="I9481">
        <v>-6.51</v>
      </c>
      <c r="J9481">
        <v>10.34</v>
      </c>
    </row>
    <row r="9482" spans="8:10" x14ac:dyDescent="0.3">
      <c r="H9482">
        <v>304.99</v>
      </c>
      <c r="I9482">
        <v>-533.73</v>
      </c>
      <c r="J9482">
        <v>838.72</v>
      </c>
    </row>
    <row r="9483" spans="8:10" x14ac:dyDescent="0.3">
      <c r="H9483">
        <v>18.16</v>
      </c>
      <c r="I9483">
        <v>1.82</v>
      </c>
      <c r="J9483">
        <v>16.34</v>
      </c>
    </row>
    <row r="9484" spans="8:10" x14ac:dyDescent="0.3">
      <c r="H9484">
        <v>319.98</v>
      </c>
      <c r="I9484">
        <v>92</v>
      </c>
      <c r="J9484">
        <v>227.98</v>
      </c>
    </row>
    <row r="9485" spans="8:10" x14ac:dyDescent="0.3">
      <c r="H9485">
        <v>19.68</v>
      </c>
      <c r="I9485">
        <v>6.49</v>
      </c>
      <c r="J9485">
        <v>13.19</v>
      </c>
    </row>
    <row r="9486" spans="8:10" x14ac:dyDescent="0.3">
      <c r="H9486">
        <v>781.86</v>
      </c>
      <c r="I9486">
        <v>-137.97999999999999</v>
      </c>
      <c r="J9486">
        <v>919.84</v>
      </c>
    </row>
    <row r="9487" spans="8:10" x14ac:dyDescent="0.3">
      <c r="H9487">
        <v>30.82</v>
      </c>
      <c r="I9487">
        <v>9.6300000000000008</v>
      </c>
      <c r="J9487">
        <v>21.19</v>
      </c>
    </row>
    <row r="9488" spans="8:10" x14ac:dyDescent="0.3">
      <c r="H9488">
        <v>673.34</v>
      </c>
      <c r="I9488">
        <v>-76.95</v>
      </c>
      <c r="J9488">
        <v>750.29</v>
      </c>
    </row>
    <row r="9489" spans="8:10" x14ac:dyDescent="0.3">
      <c r="H9489">
        <v>6.54</v>
      </c>
      <c r="I9489">
        <v>2.16</v>
      </c>
      <c r="J9489">
        <v>4.38</v>
      </c>
    </row>
    <row r="9490" spans="8:10" x14ac:dyDescent="0.3">
      <c r="H9490">
        <v>572.79999999999995</v>
      </c>
      <c r="I9490">
        <v>50.12</v>
      </c>
      <c r="J9490">
        <v>522.67999999999995</v>
      </c>
    </row>
    <row r="9491" spans="8:10" x14ac:dyDescent="0.3">
      <c r="H9491">
        <v>197.05</v>
      </c>
      <c r="I9491">
        <v>59.12</v>
      </c>
      <c r="J9491">
        <v>137.93</v>
      </c>
    </row>
    <row r="9492" spans="8:10" x14ac:dyDescent="0.3">
      <c r="H9492">
        <v>2022.27</v>
      </c>
      <c r="I9492">
        <v>682.52</v>
      </c>
      <c r="J9492">
        <v>1339.75</v>
      </c>
    </row>
    <row r="9493" spans="8:10" x14ac:dyDescent="0.3">
      <c r="H9493">
        <v>9.1199999999999992</v>
      </c>
      <c r="I9493">
        <v>3.1</v>
      </c>
      <c r="J9493">
        <v>6.02</v>
      </c>
    </row>
    <row r="9494" spans="8:10" x14ac:dyDescent="0.3">
      <c r="H9494">
        <v>38.159999999999997</v>
      </c>
      <c r="I9494">
        <v>19.079999999999998</v>
      </c>
      <c r="J9494">
        <v>19.079999999999998</v>
      </c>
    </row>
    <row r="9495" spans="8:10" x14ac:dyDescent="0.3">
      <c r="H9495">
        <v>1592.85</v>
      </c>
      <c r="I9495">
        <v>350.43</v>
      </c>
      <c r="J9495">
        <v>1242.42</v>
      </c>
    </row>
    <row r="9496" spans="8:10" x14ac:dyDescent="0.3">
      <c r="H9496">
        <v>11.88</v>
      </c>
      <c r="I9496">
        <v>5.35</v>
      </c>
      <c r="J9496">
        <v>6.53</v>
      </c>
    </row>
    <row r="9497" spans="8:10" x14ac:dyDescent="0.3">
      <c r="H9497">
        <v>120</v>
      </c>
      <c r="I9497">
        <v>46.8</v>
      </c>
      <c r="J9497">
        <v>73.2</v>
      </c>
    </row>
    <row r="9498" spans="8:10" x14ac:dyDescent="0.3">
      <c r="H9498">
        <v>8.67</v>
      </c>
      <c r="I9498">
        <v>2.34</v>
      </c>
      <c r="J9498">
        <v>6.33</v>
      </c>
    </row>
    <row r="9499" spans="8:10" x14ac:dyDescent="0.3">
      <c r="H9499">
        <v>4.41</v>
      </c>
      <c r="I9499">
        <v>2.0299999999999998</v>
      </c>
      <c r="J9499">
        <v>2.38</v>
      </c>
    </row>
    <row r="9500" spans="8:10" x14ac:dyDescent="0.3">
      <c r="H9500">
        <v>167.94</v>
      </c>
      <c r="I9500">
        <v>82.29</v>
      </c>
      <c r="J9500">
        <v>85.65</v>
      </c>
    </row>
    <row r="9501" spans="8:10" x14ac:dyDescent="0.3">
      <c r="H9501">
        <v>67.8</v>
      </c>
      <c r="I9501">
        <v>31.19</v>
      </c>
      <c r="J9501">
        <v>36.61</v>
      </c>
    </row>
    <row r="9502" spans="8:10" x14ac:dyDescent="0.3">
      <c r="H9502">
        <v>26.94</v>
      </c>
      <c r="I9502">
        <v>11.31</v>
      </c>
      <c r="J9502">
        <v>15.63</v>
      </c>
    </row>
    <row r="9503" spans="8:10" x14ac:dyDescent="0.3">
      <c r="H9503">
        <v>32.04</v>
      </c>
      <c r="I9503">
        <v>8.01</v>
      </c>
      <c r="J9503">
        <v>24.03</v>
      </c>
    </row>
    <row r="9504" spans="8:10" x14ac:dyDescent="0.3">
      <c r="H9504">
        <v>32.130000000000003</v>
      </c>
      <c r="I9504">
        <v>8.35</v>
      </c>
      <c r="J9504">
        <v>23.78</v>
      </c>
    </row>
    <row r="9505" spans="8:10" x14ac:dyDescent="0.3">
      <c r="H9505">
        <v>2.88</v>
      </c>
      <c r="I9505">
        <v>0.81</v>
      </c>
      <c r="J9505">
        <v>2.0699999999999998</v>
      </c>
    </row>
    <row r="9506" spans="8:10" x14ac:dyDescent="0.3">
      <c r="H9506">
        <v>1091.93</v>
      </c>
      <c r="I9506">
        <v>272.98</v>
      </c>
      <c r="J9506">
        <v>818.95</v>
      </c>
    </row>
    <row r="9507" spans="8:10" x14ac:dyDescent="0.3">
      <c r="H9507">
        <v>111.96</v>
      </c>
      <c r="I9507">
        <v>54.86</v>
      </c>
      <c r="J9507">
        <v>57.1</v>
      </c>
    </row>
    <row r="9508" spans="8:10" x14ac:dyDescent="0.3">
      <c r="H9508">
        <v>26.7</v>
      </c>
      <c r="I9508">
        <v>7.48</v>
      </c>
      <c r="J9508">
        <v>19.22</v>
      </c>
    </row>
    <row r="9509" spans="8:10" x14ac:dyDescent="0.3">
      <c r="H9509">
        <v>40.200000000000003</v>
      </c>
      <c r="I9509">
        <v>18.09</v>
      </c>
      <c r="J9509">
        <v>22.11</v>
      </c>
    </row>
    <row r="9510" spans="8:10" x14ac:dyDescent="0.3">
      <c r="H9510">
        <v>13.89</v>
      </c>
      <c r="I9510">
        <v>4.58</v>
      </c>
      <c r="J9510">
        <v>9.31</v>
      </c>
    </row>
    <row r="9511" spans="8:10" x14ac:dyDescent="0.3">
      <c r="H9511">
        <v>689.82</v>
      </c>
      <c r="I9511">
        <v>20.69</v>
      </c>
      <c r="J9511">
        <v>669.13</v>
      </c>
    </row>
    <row r="9512" spans="8:10" x14ac:dyDescent="0.3">
      <c r="H9512">
        <v>38.340000000000003</v>
      </c>
      <c r="I9512">
        <v>15.72</v>
      </c>
      <c r="J9512">
        <v>22.62</v>
      </c>
    </row>
    <row r="9513" spans="8:10" x14ac:dyDescent="0.3">
      <c r="H9513">
        <v>9.26</v>
      </c>
      <c r="I9513">
        <v>-13.9</v>
      </c>
      <c r="J9513">
        <v>23.16</v>
      </c>
    </row>
    <row r="9514" spans="8:10" x14ac:dyDescent="0.3">
      <c r="H9514">
        <v>204.67</v>
      </c>
      <c r="I9514">
        <v>-6.02</v>
      </c>
      <c r="J9514">
        <v>210.69</v>
      </c>
    </row>
    <row r="9515" spans="8:10" x14ac:dyDescent="0.3">
      <c r="H9515">
        <v>1649.75</v>
      </c>
      <c r="I9515">
        <v>544.41999999999996</v>
      </c>
      <c r="J9515">
        <v>1105.33</v>
      </c>
    </row>
    <row r="9516" spans="8:10" x14ac:dyDescent="0.3">
      <c r="H9516">
        <v>91.06</v>
      </c>
      <c r="I9516">
        <v>31.87</v>
      </c>
      <c r="J9516">
        <v>59.19</v>
      </c>
    </row>
    <row r="9517" spans="8:10" x14ac:dyDescent="0.3">
      <c r="H9517">
        <v>54.21</v>
      </c>
      <c r="I9517">
        <v>8.81</v>
      </c>
      <c r="J9517">
        <v>45.4</v>
      </c>
    </row>
    <row r="9518" spans="8:10" x14ac:dyDescent="0.3">
      <c r="H9518">
        <v>26.98</v>
      </c>
      <c r="I9518">
        <v>4.05</v>
      </c>
      <c r="J9518">
        <v>22.93</v>
      </c>
    </row>
    <row r="9519" spans="8:10" x14ac:dyDescent="0.3">
      <c r="H9519">
        <v>6.91</v>
      </c>
      <c r="I9519">
        <v>2.5099999999999998</v>
      </c>
      <c r="J9519">
        <v>4.4000000000000004</v>
      </c>
    </row>
    <row r="9520" spans="8:10" x14ac:dyDescent="0.3">
      <c r="H9520">
        <v>435.5</v>
      </c>
      <c r="I9520">
        <v>48.99</v>
      </c>
      <c r="J9520">
        <v>386.51</v>
      </c>
    </row>
    <row r="9521" spans="8:10" x14ac:dyDescent="0.3">
      <c r="H9521">
        <v>81.08</v>
      </c>
      <c r="I9521">
        <v>22.7</v>
      </c>
      <c r="J9521">
        <v>58.38</v>
      </c>
    </row>
    <row r="9522" spans="8:10" x14ac:dyDescent="0.3">
      <c r="H9522">
        <v>93.02</v>
      </c>
      <c r="I9522">
        <v>3.72</v>
      </c>
      <c r="J9522">
        <v>89.3</v>
      </c>
    </row>
    <row r="9523" spans="8:10" x14ac:dyDescent="0.3">
      <c r="H9523">
        <v>323.98</v>
      </c>
      <c r="I9523">
        <v>36.450000000000003</v>
      </c>
      <c r="J9523">
        <v>287.52999999999997</v>
      </c>
    </row>
    <row r="9524" spans="8:10" x14ac:dyDescent="0.3">
      <c r="H9524">
        <v>15.55</v>
      </c>
      <c r="I9524">
        <v>5.44</v>
      </c>
      <c r="J9524">
        <v>10.11</v>
      </c>
    </row>
    <row r="9525" spans="8:10" x14ac:dyDescent="0.3">
      <c r="H9525">
        <v>32.590000000000003</v>
      </c>
      <c r="I9525">
        <v>-7.74</v>
      </c>
      <c r="J9525">
        <v>40.33</v>
      </c>
    </row>
    <row r="9526" spans="8:10" x14ac:dyDescent="0.3">
      <c r="H9526">
        <v>83.92</v>
      </c>
      <c r="I9526">
        <v>29.37</v>
      </c>
      <c r="J9526">
        <v>54.55</v>
      </c>
    </row>
    <row r="9527" spans="8:10" x14ac:dyDescent="0.3">
      <c r="H9527">
        <v>199.9</v>
      </c>
      <c r="I9527">
        <v>39.979999999999997</v>
      </c>
      <c r="J9527">
        <v>159.91999999999999</v>
      </c>
    </row>
    <row r="9528" spans="8:10" x14ac:dyDescent="0.3">
      <c r="H9528">
        <v>31.18</v>
      </c>
      <c r="I9528">
        <v>-7.01</v>
      </c>
      <c r="J9528">
        <v>38.19</v>
      </c>
    </row>
    <row r="9529" spans="8:10" x14ac:dyDescent="0.3">
      <c r="H9529">
        <v>172.75</v>
      </c>
      <c r="I9529">
        <v>60.46</v>
      </c>
      <c r="J9529">
        <v>112.29</v>
      </c>
    </row>
    <row r="9530" spans="8:10" x14ac:dyDescent="0.3">
      <c r="H9530">
        <v>9.3000000000000007</v>
      </c>
      <c r="I9530">
        <v>3.02</v>
      </c>
      <c r="J9530">
        <v>6.28</v>
      </c>
    </row>
    <row r="9531" spans="8:10" x14ac:dyDescent="0.3">
      <c r="H9531">
        <v>12.77</v>
      </c>
      <c r="I9531">
        <v>0.96</v>
      </c>
      <c r="J9531">
        <v>11.81</v>
      </c>
    </row>
    <row r="9532" spans="8:10" x14ac:dyDescent="0.3">
      <c r="H9532">
        <v>52.76</v>
      </c>
      <c r="I9532">
        <v>24.27</v>
      </c>
      <c r="J9532">
        <v>28.49</v>
      </c>
    </row>
    <row r="9533" spans="8:10" x14ac:dyDescent="0.3">
      <c r="H9533">
        <v>55.62</v>
      </c>
      <c r="I9533">
        <v>5.56</v>
      </c>
      <c r="J9533">
        <v>50.06</v>
      </c>
    </row>
    <row r="9534" spans="8:10" x14ac:dyDescent="0.3">
      <c r="H9534">
        <v>427.64</v>
      </c>
      <c r="I9534">
        <v>80.78</v>
      </c>
      <c r="J9534">
        <v>346.86</v>
      </c>
    </row>
    <row r="9535" spans="8:10" x14ac:dyDescent="0.3">
      <c r="H9535">
        <v>40.67</v>
      </c>
      <c r="I9535">
        <v>12.61</v>
      </c>
      <c r="J9535">
        <v>28.06</v>
      </c>
    </row>
    <row r="9536" spans="8:10" x14ac:dyDescent="0.3">
      <c r="H9536">
        <v>33.479999999999997</v>
      </c>
      <c r="I9536">
        <v>1.34</v>
      </c>
      <c r="J9536">
        <v>32.14</v>
      </c>
    </row>
    <row r="9537" spans="8:10" x14ac:dyDescent="0.3">
      <c r="H9537">
        <v>9.73</v>
      </c>
      <c r="I9537">
        <v>3.28</v>
      </c>
      <c r="J9537">
        <v>6.45</v>
      </c>
    </row>
    <row r="9538" spans="8:10" x14ac:dyDescent="0.3">
      <c r="H9538">
        <v>8.86</v>
      </c>
      <c r="I9538">
        <v>-6.86</v>
      </c>
      <c r="J9538">
        <v>15.72</v>
      </c>
    </row>
    <row r="9539" spans="8:10" x14ac:dyDescent="0.3">
      <c r="H9539">
        <v>477.67</v>
      </c>
      <c r="I9539">
        <v>84.29</v>
      </c>
      <c r="J9539">
        <v>393.38</v>
      </c>
    </row>
    <row r="9540" spans="8:10" x14ac:dyDescent="0.3">
      <c r="H9540">
        <v>16.899999999999999</v>
      </c>
      <c r="I9540">
        <v>7.77</v>
      </c>
      <c r="J9540">
        <v>9.1300000000000008</v>
      </c>
    </row>
    <row r="9541" spans="8:10" x14ac:dyDescent="0.3">
      <c r="H9541">
        <v>39.96</v>
      </c>
      <c r="I9541">
        <v>18.78</v>
      </c>
      <c r="J9541">
        <v>21.18</v>
      </c>
    </row>
    <row r="9542" spans="8:10" x14ac:dyDescent="0.3">
      <c r="H9542">
        <v>191.97</v>
      </c>
      <c r="I9542">
        <v>16.8</v>
      </c>
      <c r="J9542">
        <v>175.17</v>
      </c>
    </row>
    <row r="9543" spans="8:10" x14ac:dyDescent="0.3">
      <c r="H9543">
        <v>35.520000000000003</v>
      </c>
      <c r="I9543">
        <v>13.32</v>
      </c>
      <c r="J9543">
        <v>22.2</v>
      </c>
    </row>
    <row r="9544" spans="8:10" x14ac:dyDescent="0.3">
      <c r="H9544">
        <v>6.23</v>
      </c>
      <c r="I9544">
        <v>-9.66</v>
      </c>
      <c r="J9544">
        <v>15.89</v>
      </c>
    </row>
    <row r="9545" spans="8:10" x14ac:dyDescent="0.3">
      <c r="H9545">
        <v>56.7</v>
      </c>
      <c r="I9545">
        <v>19.14</v>
      </c>
      <c r="J9545">
        <v>37.56</v>
      </c>
    </row>
    <row r="9546" spans="8:10" x14ac:dyDescent="0.3">
      <c r="H9546">
        <v>369.2</v>
      </c>
      <c r="I9546">
        <v>-114.02</v>
      </c>
      <c r="J9546">
        <v>483.22</v>
      </c>
    </row>
    <row r="9547" spans="8:10" x14ac:dyDescent="0.3">
      <c r="H9547">
        <v>1.98</v>
      </c>
      <c r="I9547">
        <v>0.89</v>
      </c>
      <c r="J9547">
        <v>1.0900000000000001</v>
      </c>
    </row>
    <row r="9548" spans="8:10" x14ac:dyDescent="0.3">
      <c r="H9548">
        <v>75.88</v>
      </c>
      <c r="I9548">
        <v>35.659999999999997</v>
      </c>
      <c r="J9548">
        <v>40.22</v>
      </c>
    </row>
    <row r="9549" spans="8:10" x14ac:dyDescent="0.3">
      <c r="H9549">
        <v>6.85</v>
      </c>
      <c r="I9549">
        <v>2.14</v>
      </c>
      <c r="J9549">
        <v>4.71</v>
      </c>
    </row>
    <row r="9550" spans="8:10" x14ac:dyDescent="0.3">
      <c r="H9550">
        <v>4.63</v>
      </c>
      <c r="I9550">
        <v>-3.86</v>
      </c>
      <c r="J9550">
        <v>8.49</v>
      </c>
    </row>
    <row r="9551" spans="8:10" x14ac:dyDescent="0.3">
      <c r="H9551">
        <v>453.6</v>
      </c>
      <c r="I9551">
        <v>90.72</v>
      </c>
      <c r="J9551">
        <v>362.88</v>
      </c>
    </row>
    <row r="9552" spans="8:10" x14ac:dyDescent="0.3">
      <c r="H9552">
        <v>13.85</v>
      </c>
      <c r="I9552">
        <v>5.19</v>
      </c>
      <c r="J9552">
        <v>8.66</v>
      </c>
    </row>
    <row r="9553" spans="8:10" x14ac:dyDescent="0.3">
      <c r="H9553">
        <v>577.58000000000004</v>
      </c>
      <c r="I9553">
        <v>43.32</v>
      </c>
      <c r="J9553">
        <v>534.26</v>
      </c>
    </row>
    <row r="9554" spans="8:10" x14ac:dyDescent="0.3">
      <c r="H9554">
        <v>151.96</v>
      </c>
      <c r="I9554">
        <v>36.47</v>
      </c>
      <c r="J9554">
        <v>115.49</v>
      </c>
    </row>
    <row r="9555" spans="8:10" x14ac:dyDescent="0.3">
      <c r="H9555">
        <v>68.430000000000007</v>
      </c>
      <c r="I9555">
        <v>8.5500000000000007</v>
      </c>
      <c r="J9555">
        <v>59.88</v>
      </c>
    </row>
    <row r="9556" spans="8:10" x14ac:dyDescent="0.3">
      <c r="H9556">
        <v>71.12</v>
      </c>
      <c r="I9556">
        <v>9.7799999999999994</v>
      </c>
      <c r="J9556">
        <v>61.34</v>
      </c>
    </row>
    <row r="9557" spans="8:10" x14ac:dyDescent="0.3">
      <c r="H9557">
        <v>3.01</v>
      </c>
      <c r="I9557">
        <v>0.56000000000000005</v>
      </c>
      <c r="J9557">
        <v>2.4500000000000002</v>
      </c>
    </row>
    <row r="9558" spans="8:10" x14ac:dyDescent="0.3">
      <c r="H9558">
        <v>184.66</v>
      </c>
      <c r="I9558">
        <v>84.94</v>
      </c>
      <c r="J9558">
        <v>99.72</v>
      </c>
    </row>
    <row r="9559" spans="8:10" x14ac:dyDescent="0.3">
      <c r="H9559">
        <v>5.31</v>
      </c>
      <c r="I9559">
        <v>-1.59</v>
      </c>
      <c r="J9559">
        <v>6.9</v>
      </c>
    </row>
    <row r="9560" spans="8:10" x14ac:dyDescent="0.3">
      <c r="H9560">
        <v>132.52000000000001</v>
      </c>
      <c r="I9560">
        <v>34.79</v>
      </c>
      <c r="J9560">
        <v>97.73</v>
      </c>
    </row>
    <row r="9561" spans="8:10" x14ac:dyDescent="0.3">
      <c r="H9561">
        <v>195.64</v>
      </c>
      <c r="I9561">
        <v>-44.02</v>
      </c>
      <c r="J9561">
        <v>239.66</v>
      </c>
    </row>
    <row r="9562" spans="8:10" x14ac:dyDescent="0.3">
      <c r="H9562">
        <v>51.97</v>
      </c>
      <c r="I9562">
        <v>10.39</v>
      </c>
      <c r="J9562">
        <v>41.58</v>
      </c>
    </row>
    <row r="9563" spans="8:10" x14ac:dyDescent="0.3">
      <c r="H9563">
        <v>431.98</v>
      </c>
      <c r="I9563">
        <v>-75.599999999999994</v>
      </c>
      <c r="J9563">
        <v>507.58</v>
      </c>
    </row>
    <row r="9564" spans="8:10" x14ac:dyDescent="0.3">
      <c r="H9564">
        <v>224.94</v>
      </c>
      <c r="I9564">
        <v>-164.95</v>
      </c>
      <c r="J9564">
        <v>389.89</v>
      </c>
    </row>
    <row r="9565" spans="8:10" x14ac:dyDescent="0.3">
      <c r="H9565">
        <v>6</v>
      </c>
      <c r="I9565">
        <v>2.1</v>
      </c>
      <c r="J9565">
        <v>3.9</v>
      </c>
    </row>
    <row r="9566" spans="8:10" x14ac:dyDescent="0.3">
      <c r="H9566">
        <v>11.76</v>
      </c>
      <c r="I9566">
        <v>5.76</v>
      </c>
      <c r="J9566">
        <v>6</v>
      </c>
    </row>
    <row r="9567" spans="8:10" x14ac:dyDescent="0.3">
      <c r="H9567">
        <v>1125.49</v>
      </c>
      <c r="I9567">
        <v>98.48</v>
      </c>
      <c r="J9567">
        <v>1027.01</v>
      </c>
    </row>
    <row r="9568" spans="8:10" x14ac:dyDescent="0.3">
      <c r="H9568">
        <v>12.64</v>
      </c>
      <c r="I9568">
        <v>-10.119999999999999</v>
      </c>
      <c r="J9568">
        <v>22.76</v>
      </c>
    </row>
    <row r="9569" spans="8:10" x14ac:dyDescent="0.3">
      <c r="H9569">
        <v>4.03</v>
      </c>
      <c r="I9569">
        <v>1.06</v>
      </c>
      <c r="J9569">
        <v>2.97</v>
      </c>
    </row>
    <row r="9570" spans="8:10" x14ac:dyDescent="0.3">
      <c r="H9570">
        <v>79.959999999999994</v>
      </c>
      <c r="I9570">
        <v>22.39</v>
      </c>
      <c r="J9570">
        <v>57.57</v>
      </c>
    </row>
    <row r="9571" spans="8:10" x14ac:dyDescent="0.3">
      <c r="H9571">
        <v>6.73</v>
      </c>
      <c r="I9571">
        <v>-4.49</v>
      </c>
      <c r="J9571">
        <v>11.22</v>
      </c>
    </row>
    <row r="9572" spans="8:10" x14ac:dyDescent="0.3">
      <c r="H9572">
        <v>33.57</v>
      </c>
      <c r="I9572">
        <v>1.68</v>
      </c>
      <c r="J9572">
        <v>31.89</v>
      </c>
    </row>
    <row r="9573" spans="8:10" x14ac:dyDescent="0.3">
      <c r="H9573">
        <v>15.84</v>
      </c>
      <c r="I9573">
        <v>5.54</v>
      </c>
      <c r="J9573">
        <v>10.3</v>
      </c>
    </row>
    <row r="9574" spans="8:10" x14ac:dyDescent="0.3">
      <c r="H9574">
        <v>24.42</v>
      </c>
      <c r="I9574">
        <v>7.94</v>
      </c>
      <c r="J9574">
        <v>16.48</v>
      </c>
    </row>
    <row r="9575" spans="8:10" x14ac:dyDescent="0.3">
      <c r="H9575">
        <v>17.12</v>
      </c>
      <c r="I9575">
        <v>1.93</v>
      </c>
      <c r="J9575">
        <v>15.19</v>
      </c>
    </row>
    <row r="9576" spans="8:10" x14ac:dyDescent="0.3">
      <c r="H9576">
        <v>31.56</v>
      </c>
      <c r="I9576">
        <v>10.41</v>
      </c>
      <c r="J9576">
        <v>21.15</v>
      </c>
    </row>
    <row r="9577" spans="8:10" x14ac:dyDescent="0.3">
      <c r="H9577">
        <v>105.69</v>
      </c>
      <c r="I9577">
        <v>-28.69</v>
      </c>
      <c r="J9577">
        <v>134.38</v>
      </c>
    </row>
    <row r="9578" spans="8:10" x14ac:dyDescent="0.3">
      <c r="H9578">
        <v>399.54</v>
      </c>
      <c r="I9578">
        <v>-79.91</v>
      </c>
      <c r="J9578">
        <v>479.45</v>
      </c>
    </row>
    <row r="9579" spans="8:10" x14ac:dyDescent="0.3">
      <c r="H9579">
        <v>104.93</v>
      </c>
      <c r="I9579">
        <v>-4.5</v>
      </c>
      <c r="J9579">
        <v>109.43</v>
      </c>
    </row>
    <row r="9580" spans="8:10" x14ac:dyDescent="0.3">
      <c r="H9580">
        <v>1079.8499999999999</v>
      </c>
      <c r="I9580">
        <v>323.95</v>
      </c>
      <c r="J9580">
        <v>755.9</v>
      </c>
    </row>
    <row r="9581" spans="8:10" x14ac:dyDescent="0.3">
      <c r="H9581">
        <v>70.98</v>
      </c>
      <c r="I9581">
        <v>3.55</v>
      </c>
      <c r="J9581">
        <v>67.430000000000007</v>
      </c>
    </row>
    <row r="9582" spans="8:10" x14ac:dyDescent="0.3">
      <c r="H9582">
        <v>29.95</v>
      </c>
      <c r="I9582">
        <v>8.69</v>
      </c>
      <c r="J9582">
        <v>21.26</v>
      </c>
    </row>
    <row r="9583" spans="8:10" x14ac:dyDescent="0.3">
      <c r="H9583">
        <v>589.41</v>
      </c>
      <c r="I9583">
        <v>-6.55</v>
      </c>
      <c r="J9583">
        <v>595.96</v>
      </c>
    </row>
    <row r="9584" spans="8:10" x14ac:dyDescent="0.3">
      <c r="H9584">
        <v>9.65</v>
      </c>
      <c r="I9584">
        <v>3.5</v>
      </c>
      <c r="J9584">
        <v>6.15</v>
      </c>
    </row>
    <row r="9585" spans="8:10" x14ac:dyDescent="0.3">
      <c r="H9585">
        <v>400.78</v>
      </c>
      <c r="I9585">
        <v>-5.01</v>
      </c>
      <c r="J9585">
        <v>405.79</v>
      </c>
    </row>
    <row r="9586" spans="8:10" x14ac:dyDescent="0.3">
      <c r="H9586">
        <v>53.72</v>
      </c>
      <c r="I9586">
        <v>13.97</v>
      </c>
      <c r="J9586">
        <v>39.75</v>
      </c>
    </row>
    <row r="9587" spans="8:10" x14ac:dyDescent="0.3">
      <c r="H9587">
        <v>31.01</v>
      </c>
      <c r="I9587">
        <v>11.24</v>
      </c>
      <c r="J9587">
        <v>19.77</v>
      </c>
    </row>
    <row r="9588" spans="8:10" x14ac:dyDescent="0.3">
      <c r="H9588">
        <v>61.12</v>
      </c>
      <c r="I9588">
        <v>22.16</v>
      </c>
      <c r="J9588">
        <v>38.96</v>
      </c>
    </row>
    <row r="9589" spans="8:10" x14ac:dyDescent="0.3">
      <c r="H9589">
        <v>195.14</v>
      </c>
      <c r="I9589">
        <v>-43.91</v>
      </c>
      <c r="J9589">
        <v>239.05</v>
      </c>
    </row>
    <row r="9590" spans="8:10" x14ac:dyDescent="0.3">
      <c r="H9590">
        <v>121.54</v>
      </c>
      <c r="I9590">
        <v>15.19</v>
      </c>
      <c r="J9590">
        <v>106.35</v>
      </c>
    </row>
    <row r="9591" spans="8:10" x14ac:dyDescent="0.3">
      <c r="H9591">
        <v>17.47</v>
      </c>
      <c r="I9591">
        <v>5.68</v>
      </c>
      <c r="J9591">
        <v>11.79</v>
      </c>
    </row>
    <row r="9592" spans="8:10" x14ac:dyDescent="0.3">
      <c r="H9592">
        <v>104.58</v>
      </c>
      <c r="I9592">
        <v>-172.56</v>
      </c>
      <c r="J9592">
        <v>277.14</v>
      </c>
    </row>
    <row r="9593" spans="8:10" x14ac:dyDescent="0.3">
      <c r="H9593">
        <v>24.7</v>
      </c>
      <c r="I9593">
        <v>-9.8800000000000008</v>
      </c>
      <c r="J9593">
        <v>34.58</v>
      </c>
    </row>
    <row r="9594" spans="8:10" x14ac:dyDescent="0.3">
      <c r="H9594">
        <v>302.72000000000003</v>
      </c>
      <c r="I9594">
        <v>-378.4</v>
      </c>
      <c r="J9594">
        <v>681.12</v>
      </c>
    </row>
    <row r="9595" spans="8:10" x14ac:dyDescent="0.3">
      <c r="H9595">
        <v>8.56</v>
      </c>
      <c r="I9595">
        <v>3.85</v>
      </c>
      <c r="J9595">
        <v>4.71</v>
      </c>
    </row>
    <row r="9596" spans="8:10" x14ac:dyDescent="0.3">
      <c r="H9596">
        <v>11.56</v>
      </c>
      <c r="I9596">
        <v>5.66</v>
      </c>
      <c r="J9596">
        <v>5.9</v>
      </c>
    </row>
    <row r="9597" spans="8:10" x14ac:dyDescent="0.3">
      <c r="H9597">
        <v>25.86</v>
      </c>
      <c r="I9597">
        <v>6.72</v>
      </c>
      <c r="J9597">
        <v>19.14</v>
      </c>
    </row>
    <row r="9598" spans="8:10" x14ac:dyDescent="0.3">
      <c r="H9598">
        <v>276.77999999999997</v>
      </c>
      <c r="I9598">
        <v>89.95</v>
      </c>
      <c r="J9598">
        <v>186.83</v>
      </c>
    </row>
    <row r="9599" spans="8:10" x14ac:dyDescent="0.3">
      <c r="H9599">
        <v>110.35</v>
      </c>
      <c r="I9599">
        <v>8.2799999999999994</v>
      </c>
      <c r="J9599">
        <v>102.07</v>
      </c>
    </row>
    <row r="9600" spans="8:10" x14ac:dyDescent="0.3">
      <c r="H9600">
        <v>60.84</v>
      </c>
      <c r="I9600">
        <v>19.47</v>
      </c>
      <c r="J9600">
        <v>41.37</v>
      </c>
    </row>
    <row r="9601" spans="8:10" x14ac:dyDescent="0.3">
      <c r="H9601">
        <v>35.21</v>
      </c>
      <c r="I9601">
        <v>2.64</v>
      </c>
      <c r="J9601">
        <v>32.57</v>
      </c>
    </row>
    <row r="9602" spans="8:10" x14ac:dyDescent="0.3">
      <c r="H9602">
        <v>41.47</v>
      </c>
      <c r="I9602">
        <v>14.52</v>
      </c>
      <c r="J9602">
        <v>26.95</v>
      </c>
    </row>
    <row r="9603" spans="8:10" x14ac:dyDescent="0.3">
      <c r="H9603">
        <v>239.5</v>
      </c>
      <c r="I9603">
        <v>114.96</v>
      </c>
      <c r="J9603">
        <v>124.54</v>
      </c>
    </row>
    <row r="9604" spans="8:10" x14ac:dyDescent="0.3">
      <c r="H9604">
        <v>34.200000000000003</v>
      </c>
      <c r="I9604">
        <v>9.23</v>
      </c>
      <c r="J9604">
        <v>24.97</v>
      </c>
    </row>
    <row r="9605" spans="8:10" x14ac:dyDescent="0.3">
      <c r="H9605">
        <v>376.87</v>
      </c>
      <c r="I9605">
        <v>-213.56</v>
      </c>
      <c r="J9605">
        <v>590.42999999999995</v>
      </c>
    </row>
    <row r="9606" spans="8:10" x14ac:dyDescent="0.3">
      <c r="H9606">
        <v>197.72</v>
      </c>
      <c r="I9606">
        <v>55.36</v>
      </c>
      <c r="J9606">
        <v>142.36000000000001</v>
      </c>
    </row>
    <row r="9607" spans="8:10" x14ac:dyDescent="0.3">
      <c r="H9607">
        <v>70.72</v>
      </c>
      <c r="I9607">
        <v>-6.19</v>
      </c>
      <c r="J9607">
        <v>76.91</v>
      </c>
    </row>
    <row r="9608" spans="8:10" x14ac:dyDescent="0.3">
      <c r="H9608">
        <v>194.35</v>
      </c>
      <c r="I9608">
        <v>-43.73</v>
      </c>
      <c r="J9608">
        <v>238.08</v>
      </c>
    </row>
    <row r="9609" spans="8:10" x14ac:dyDescent="0.3">
      <c r="H9609">
        <v>21.6</v>
      </c>
      <c r="I9609">
        <v>9.94</v>
      </c>
      <c r="J9609">
        <v>11.66</v>
      </c>
    </row>
    <row r="9610" spans="8:10" x14ac:dyDescent="0.3">
      <c r="H9610">
        <v>11.07</v>
      </c>
      <c r="I9610">
        <v>5.2</v>
      </c>
      <c r="J9610">
        <v>5.87</v>
      </c>
    </row>
    <row r="9611" spans="8:10" x14ac:dyDescent="0.3">
      <c r="H9611">
        <v>282.83999999999997</v>
      </c>
      <c r="I9611">
        <v>19.8</v>
      </c>
      <c r="J9611">
        <v>263.04000000000002</v>
      </c>
    </row>
    <row r="9612" spans="8:10" x14ac:dyDescent="0.3">
      <c r="H9612">
        <v>27.72</v>
      </c>
      <c r="I9612">
        <v>13.31</v>
      </c>
      <c r="J9612">
        <v>14.41</v>
      </c>
    </row>
    <row r="9613" spans="8:10" x14ac:dyDescent="0.3">
      <c r="H9613">
        <v>11.68</v>
      </c>
      <c r="I9613">
        <v>5.26</v>
      </c>
      <c r="J9613">
        <v>6.42</v>
      </c>
    </row>
    <row r="9614" spans="8:10" x14ac:dyDescent="0.3">
      <c r="H9614">
        <v>239.98</v>
      </c>
      <c r="I9614">
        <v>24</v>
      </c>
      <c r="J9614">
        <v>215.98</v>
      </c>
    </row>
    <row r="9615" spans="8:10" x14ac:dyDescent="0.3">
      <c r="H9615">
        <v>22.98</v>
      </c>
      <c r="I9615">
        <v>6.89</v>
      </c>
      <c r="J9615">
        <v>16.09</v>
      </c>
    </row>
    <row r="9616" spans="8:10" x14ac:dyDescent="0.3">
      <c r="H9616">
        <v>102.13</v>
      </c>
      <c r="I9616">
        <v>15.32</v>
      </c>
      <c r="J9616">
        <v>86.81</v>
      </c>
    </row>
    <row r="9617" spans="8:10" x14ac:dyDescent="0.3">
      <c r="H9617">
        <v>2033.58</v>
      </c>
      <c r="I9617">
        <v>762.59</v>
      </c>
      <c r="J9617">
        <v>1270.99</v>
      </c>
    </row>
    <row r="9618" spans="8:10" x14ac:dyDescent="0.3">
      <c r="H9618">
        <v>5.76</v>
      </c>
      <c r="I9618">
        <v>1.67</v>
      </c>
      <c r="J9618">
        <v>4.09</v>
      </c>
    </row>
    <row r="9619" spans="8:10" x14ac:dyDescent="0.3">
      <c r="H9619">
        <v>899.98</v>
      </c>
      <c r="I9619">
        <v>75</v>
      </c>
      <c r="J9619">
        <v>824.98</v>
      </c>
    </row>
    <row r="9620" spans="8:10" x14ac:dyDescent="0.3">
      <c r="H9620">
        <v>86.35</v>
      </c>
      <c r="I9620">
        <v>5.4</v>
      </c>
      <c r="J9620">
        <v>80.95</v>
      </c>
    </row>
    <row r="9621" spans="8:10" x14ac:dyDescent="0.3">
      <c r="H9621">
        <v>139.96</v>
      </c>
      <c r="I9621">
        <v>-1.75</v>
      </c>
      <c r="J9621">
        <v>141.71</v>
      </c>
    </row>
    <row r="9622" spans="8:10" x14ac:dyDescent="0.3">
      <c r="H9622">
        <v>16.7</v>
      </c>
      <c r="I9622">
        <v>1.25</v>
      </c>
      <c r="J9622">
        <v>15.45</v>
      </c>
    </row>
    <row r="9623" spans="8:10" x14ac:dyDescent="0.3">
      <c r="H9623">
        <v>3.15</v>
      </c>
      <c r="I9623">
        <v>0.47</v>
      </c>
      <c r="J9623">
        <v>2.68</v>
      </c>
    </row>
    <row r="9624" spans="8:10" x14ac:dyDescent="0.3">
      <c r="H9624">
        <v>32.9</v>
      </c>
      <c r="I9624">
        <v>11.1</v>
      </c>
      <c r="J9624">
        <v>21.8</v>
      </c>
    </row>
    <row r="9625" spans="8:10" x14ac:dyDescent="0.3">
      <c r="H9625">
        <v>21.39</v>
      </c>
      <c r="I9625">
        <v>-54.55</v>
      </c>
      <c r="J9625">
        <v>75.94</v>
      </c>
    </row>
    <row r="9626" spans="8:10" x14ac:dyDescent="0.3">
      <c r="H9626">
        <v>307.31</v>
      </c>
      <c r="I9626">
        <v>-39.51</v>
      </c>
      <c r="J9626">
        <v>346.82</v>
      </c>
    </row>
    <row r="9627" spans="8:10" x14ac:dyDescent="0.3">
      <c r="H9627">
        <v>410</v>
      </c>
      <c r="I9627">
        <v>-96.47</v>
      </c>
      <c r="J9627">
        <v>506.47</v>
      </c>
    </row>
    <row r="9628" spans="8:10" x14ac:dyDescent="0.3">
      <c r="H9628">
        <v>9.25</v>
      </c>
      <c r="I9628">
        <v>3.35</v>
      </c>
      <c r="J9628">
        <v>5.9</v>
      </c>
    </row>
    <row r="9629" spans="8:10" x14ac:dyDescent="0.3">
      <c r="H9629">
        <v>14.67</v>
      </c>
      <c r="I9629">
        <v>6.75</v>
      </c>
      <c r="J9629">
        <v>7.92</v>
      </c>
    </row>
    <row r="9630" spans="8:10" x14ac:dyDescent="0.3">
      <c r="H9630">
        <v>37.409999999999997</v>
      </c>
      <c r="I9630">
        <v>13.09</v>
      </c>
      <c r="J9630">
        <v>24.32</v>
      </c>
    </row>
    <row r="9631" spans="8:10" x14ac:dyDescent="0.3">
      <c r="H9631">
        <v>3.44</v>
      </c>
      <c r="I9631">
        <v>-2.52</v>
      </c>
      <c r="J9631">
        <v>5.96</v>
      </c>
    </row>
    <row r="9632" spans="8:10" x14ac:dyDescent="0.3">
      <c r="H9632">
        <v>7.15</v>
      </c>
      <c r="I9632">
        <v>2.3199999999999998</v>
      </c>
      <c r="J9632">
        <v>4.83</v>
      </c>
    </row>
    <row r="9633" spans="8:10" x14ac:dyDescent="0.3">
      <c r="H9633">
        <v>179.7</v>
      </c>
      <c r="I9633">
        <v>88.05</v>
      </c>
      <c r="J9633">
        <v>91.65</v>
      </c>
    </row>
    <row r="9634" spans="8:10" x14ac:dyDescent="0.3">
      <c r="H9634">
        <v>90.64</v>
      </c>
      <c r="I9634">
        <v>38.979999999999997</v>
      </c>
      <c r="J9634">
        <v>51.66</v>
      </c>
    </row>
    <row r="9635" spans="8:10" x14ac:dyDescent="0.3">
      <c r="H9635">
        <v>177</v>
      </c>
      <c r="I9635">
        <v>30.09</v>
      </c>
      <c r="J9635">
        <v>146.91</v>
      </c>
    </row>
    <row r="9636" spans="8:10" x14ac:dyDescent="0.3">
      <c r="H9636">
        <v>79.45</v>
      </c>
      <c r="I9636">
        <v>22.25</v>
      </c>
      <c r="J9636">
        <v>57.2</v>
      </c>
    </row>
    <row r="9637" spans="8:10" x14ac:dyDescent="0.3">
      <c r="H9637">
        <v>1628.82</v>
      </c>
      <c r="I9637">
        <v>260.61</v>
      </c>
      <c r="J9637">
        <v>1368.21</v>
      </c>
    </row>
    <row r="9638" spans="8:10" x14ac:dyDescent="0.3">
      <c r="H9638">
        <v>137.54</v>
      </c>
      <c r="I9638">
        <v>55.02</v>
      </c>
      <c r="J9638">
        <v>82.52</v>
      </c>
    </row>
    <row r="9639" spans="8:10" x14ac:dyDescent="0.3">
      <c r="H9639">
        <v>730.2</v>
      </c>
      <c r="I9639">
        <v>94.93</v>
      </c>
      <c r="J9639">
        <v>635.27</v>
      </c>
    </row>
    <row r="9640" spans="8:10" x14ac:dyDescent="0.3">
      <c r="H9640">
        <v>11.56</v>
      </c>
      <c r="I9640">
        <v>5.66</v>
      </c>
      <c r="J9640">
        <v>5.9</v>
      </c>
    </row>
    <row r="9641" spans="8:10" x14ac:dyDescent="0.3">
      <c r="H9641">
        <v>4297.6400000000003</v>
      </c>
      <c r="I9641">
        <v>-1862.31</v>
      </c>
      <c r="J9641">
        <v>6159.95</v>
      </c>
    </row>
    <row r="9642" spans="8:10" x14ac:dyDescent="0.3">
      <c r="H9642">
        <v>20.65</v>
      </c>
      <c r="I9642">
        <v>9.5</v>
      </c>
      <c r="J9642">
        <v>11.15</v>
      </c>
    </row>
    <row r="9643" spans="8:10" x14ac:dyDescent="0.3">
      <c r="H9643">
        <v>204.9</v>
      </c>
      <c r="I9643">
        <v>0</v>
      </c>
      <c r="J9643">
        <v>204.9</v>
      </c>
    </row>
    <row r="9644" spans="8:10" x14ac:dyDescent="0.3">
      <c r="H9644">
        <v>436.7</v>
      </c>
      <c r="I9644">
        <v>21.84</v>
      </c>
      <c r="J9644">
        <v>414.86</v>
      </c>
    </row>
    <row r="9645" spans="8:10" x14ac:dyDescent="0.3">
      <c r="H9645">
        <v>481.57</v>
      </c>
      <c r="I9645">
        <v>54.18</v>
      </c>
      <c r="J9645">
        <v>427.39</v>
      </c>
    </row>
    <row r="9646" spans="8:10" x14ac:dyDescent="0.3">
      <c r="H9646">
        <v>89.54</v>
      </c>
      <c r="I9646">
        <v>12.31</v>
      </c>
      <c r="J9646">
        <v>77.23</v>
      </c>
    </row>
    <row r="9647" spans="8:10" x14ac:dyDescent="0.3">
      <c r="H9647">
        <v>35.17</v>
      </c>
      <c r="I9647">
        <v>-8.35</v>
      </c>
      <c r="J9647">
        <v>43.52</v>
      </c>
    </row>
    <row r="9648" spans="8:10" x14ac:dyDescent="0.3">
      <c r="H9648">
        <v>72.59</v>
      </c>
      <c r="I9648">
        <v>-48.39</v>
      </c>
      <c r="J9648">
        <v>120.98</v>
      </c>
    </row>
    <row r="9649" spans="8:10" x14ac:dyDescent="0.3">
      <c r="H9649">
        <v>221.16</v>
      </c>
      <c r="I9649">
        <v>57.5</v>
      </c>
      <c r="J9649">
        <v>163.66</v>
      </c>
    </row>
    <row r="9650" spans="8:10" x14ac:dyDescent="0.3">
      <c r="H9650">
        <v>281.97000000000003</v>
      </c>
      <c r="I9650">
        <v>78.95</v>
      </c>
      <c r="J9650">
        <v>203.02</v>
      </c>
    </row>
    <row r="9651" spans="8:10" x14ac:dyDescent="0.3">
      <c r="H9651">
        <v>3406.66</v>
      </c>
      <c r="I9651">
        <v>160.31</v>
      </c>
      <c r="J9651">
        <v>3246.35</v>
      </c>
    </row>
    <row r="9652" spans="8:10" x14ac:dyDescent="0.3">
      <c r="H9652">
        <v>37.17</v>
      </c>
      <c r="I9652">
        <v>10.41</v>
      </c>
      <c r="J9652">
        <v>26.76</v>
      </c>
    </row>
    <row r="9653" spans="8:10" x14ac:dyDescent="0.3">
      <c r="H9653">
        <v>64.959999999999994</v>
      </c>
      <c r="I9653">
        <v>19.489999999999998</v>
      </c>
      <c r="J9653">
        <v>45.47</v>
      </c>
    </row>
    <row r="9654" spans="8:10" x14ac:dyDescent="0.3">
      <c r="H9654">
        <v>595.38</v>
      </c>
      <c r="I9654">
        <v>297.69</v>
      </c>
      <c r="J9654">
        <v>297.69</v>
      </c>
    </row>
    <row r="9655" spans="8:10" x14ac:dyDescent="0.3">
      <c r="H9655">
        <v>95.98</v>
      </c>
      <c r="I9655">
        <v>12</v>
      </c>
      <c r="J9655">
        <v>83.98</v>
      </c>
    </row>
    <row r="9656" spans="8:10" x14ac:dyDescent="0.3">
      <c r="H9656">
        <v>4.9400000000000004</v>
      </c>
      <c r="I9656">
        <v>-3.62</v>
      </c>
      <c r="J9656">
        <v>8.56</v>
      </c>
    </row>
    <row r="9657" spans="8:10" x14ac:dyDescent="0.3">
      <c r="H9657">
        <v>97.44</v>
      </c>
      <c r="I9657">
        <v>35.08</v>
      </c>
      <c r="J9657">
        <v>62.36</v>
      </c>
    </row>
    <row r="9658" spans="8:10" x14ac:dyDescent="0.3">
      <c r="H9658">
        <v>3.98</v>
      </c>
      <c r="I9658">
        <v>1.39</v>
      </c>
      <c r="J9658">
        <v>2.59</v>
      </c>
    </row>
    <row r="9659" spans="8:10" x14ac:dyDescent="0.3">
      <c r="H9659">
        <v>13.04</v>
      </c>
      <c r="I9659">
        <v>5.74</v>
      </c>
      <c r="J9659">
        <v>7.3</v>
      </c>
    </row>
    <row r="9660" spans="8:10" x14ac:dyDescent="0.3">
      <c r="H9660">
        <v>579.53</v>
      </c>
      <c r="I9660">
        <v>83.71</v>
      </c>
      <c r="J9660">
        <v>495.82</v>
      </c>
    </row>
    <row r="9661" spans="8:10" x14ac:dyDescent="0.3">
      <c r="H9661">
        <v>18.75</v>
      </c>
      <c r="I9661">
        <v>9</v>
      </c>
      <c r="J9661">
        <v>9.75</v>
      </c>
    </row>
    <row r="9662" spans="8:10" x14ac:dyDescent="0.3">
      <c r="H9662">
        <v>3023.93</v>
      </c>
      <c r="I9662">
        <v>226.79</v>
      </c>
      <c r="J9662">
        <v>2797.14</v>
      </c>
    </row>
    <row r="9663" spans="8:10" x14ac:dyDescent="0.3">
      <c r="H9663">
        <v>26.96</v>
      </c>
      <c r="I9663">
        <v>3.77</v>
      </c>
      <c r="J9663">
        <v>23.19</v>
      </c>
    </row>
    <row r="9664" spans="8:10" x14ac:dyDescent="0.3">
      <c r="H9664">
        <v>477.6</v>
      </c>
      <c r="I9664">
        <v>161.19</v>
      </c>
      <c r="J9664">
        <v>316.41000000000003</v>
      </c>
    </row>
    <row r="9665" spans="8:10" x14ac:dyDescent="0.3">
      <c r="H9665">
        <v>193.95</v>
      </c>
      <c r="I9665">
        <v>9.6999999999999993</v>
      </c>
      <c r="J9665">
        <v>184.25</v>
      </c>
    </row>
    <row r="9666" spans="8:10" x14ac:dyDescent="0.3">
      <c r="H9666">
        <v>12.96</v>
      </c>
      <c r="I9666">
        <v>6.22</v>
      </c>
      <c r="J9666">
        <v>6.74</v>
      </c>
    </row>
    <row r="9667" spans="8:10" x14ac:dyDescent="0.3">
      <c r="H9667">
        <v>119.94</v>
      </c>
      <c r="I9667">
        <v>23.99</v>
      </c>
      <c r="J9667">
        <v>95.95</v>
      </c>
    </row>
    <row r="9668" spans="8:10" x14ac:dyDescent="0.3">
      <c r="H9668">
        <v>12.42</v>
      </c>
      <c r="I9668">
        <v>4.47</v>
      </c>
      <c r="J9668">
        <v>7.95</v>
      </c>
    </row>
    <row r="9669" spans="8:10" x14ac:dyDescent="0.3">
      <c r="H9669">
        <v>18.09</v>
      </c>
      <c r="I9669">
        <v>6.56</v>
      </c>
      <c r="J9669">
        <v>11.53</v>
      </c>
    </row>
    <row r="9670" spans="8:10" x14ac:dyDescent="0.3">
      <c r="H9670">
        <v>71.97</v>
      </c>
      <c r="I9670">
        <v>35.979999999999997</v>
      </c>
      <c r="J9670">
        <v>35.99</v>
      </c>
    </row>
    <row r="9671" spans="8:10" x14ac:dyDescent="0.3">
      <c r="H9671">
        <v>14.94</v>
      </c>
      <c r="I9671">
        <v>6.87</v>
      </c>
      <c r="J9671">
        <v>8.07</v>
      </c>
    </row>
    <row r="9672" spans="8:10" x14ac:dyDescent="0.3">
      <c r="H9672">
        <v>64.680000000000007</v>
      </c>
      <c r="I9672">
        <v>8.09</v>
      </c>
      <c r="J9672">
        <v>56.59</v>
      </c>
    </row>
    <row r="9673" spans="8:10" x14ac:dyDescent="0.3">
      <c r="H9673">
        <v>22</v>
      </c>
      <c r="I9673">
        <v>1.38</v>
      </c>
      <c r="J9673">
        <v>20.62</v>
      </c>
    </row>
    <row r="9674" spans="8:10" x14ac:dyDescent="0.3">
      <c r="H9674">
        <v>7.97</v>
      </c>
      <c r="I9674">
        <v>2.69</v>
      </c>
      <c r="J9674">
        <v>5.28</v>
      </c>
    </row>
    <row r="9675" spans="8:10" x14ac:dyDescent="0.3">
      <c r="H9675">
        <v>1499.97</v>
      </c>
      <c r="I9675">
        <v>-374.99</v>
      </c>
      <c r="J9675">
        <v>1874.96</v>
      </c>
    </row>
    <row r="9676" spans="8:10" x14ac:dyDescent="0.3">
      <c r="H9676">
        <v>26.63</v>
      </c>
      <c r="I9676">
        <v>1.33</v>
      </c>
      <c r="J9676">
        <v>25.3</v>
      </c>
    </row>
    <row r="9677" spans="8:10" x14ac:dyDescent="0.3">
      <c r="H9677">
        <v>41.6</v>
      </c>
      <c r="I9677">
        <v>14.14</v>
      </c>
      <c r="J9677">
        <v>27.46</v>
      </c>
    </row>
    <row r="9678" spans="8:10" x14ac:dyDescent="0.3">
      <c r="H9678">
        <v>64.02</v>
      </c>
      <c r="I9678">
        <v>29.45</v>
      </c>
      <c r="J9678">
        <v>34.57</v>
      </c>
    </row>
    <row r="9679" spans="8:10" x14ac:dyDescent="0.3">
      <c r="H9679">
        <v>6.99</v>
      </c>
      <c r="I9679">
        <v>2.0299999999999998</v>
      </c>
      <c r="J9679">
        <v>4.96</v>
      </c>
    </row>
    <row r="9680" spans="8:10" x14ac:dyDescent="0.3">
      <c r="H9680">
        <v>6.84</v>
      </c>
      <c r="I9680">
        <v>1.85</v>
      </c>
      <c r="J9680">
        <v>4.99</v>
      </c>
    </row>
    <row r="9681" spans="8:10" x14ac:dyDescent="0.3">
      <c r="H9681">
        <v>323.10000000000002</v>
      </c>
      <c r="I9681">
        <v>61.39</v>
      </c>
      <c r="J9681">
        <v>261.70999999999998</v>
      </c>
    </row>
    <row r="9682" spans="8:10" x14ac:dyDescent="0.3">
      <c r="H9682">
        <v>668.16</v>
      </c>
      <c r="I9682">
        <v>75.17</v>
      </c>
      <c r="J9682">
        <v>592.99</v>
      </c>
    </row>
    <row r="9683" spans="8:10" x14ac:dyDescent="0.3">
      <c r="H9683">
        <v>8.64</v>
      </c>
      <c r="I9683">
        <v>4.2300000000000004</v>
      </c>
      <c r="J9683">
        <v>4.41</v>
      </c>
    </row>
    <row r="9684" spans="8:10" x14ac:dyDescent="0.3">
      <c r="H9684">
        <v>38.880000000000003</v>
      </c>
      <c r="I9684">
        <v>18.66</v>
      </c>
      <c r="J9684">
        <v>20.22</v>
      </c>
    </row>
    <row r="9685" spans="8:10" x14ac:dyDescent="0.3">
      <c r="H9685">
        <v>201.04</v>
      </c>
      <c r="I9685">
        <v>54.28</v>
      </c>
      <c r="J9685">
        <v>146.76</v>
      </c>
    </row>
    <row r="9686" spans="8:10" x14ac:dyDescent="0.3">
      <c r="H9686">
        <v>12.96</v>
      </c>
      <c r="I9686">
        <v>6.35</v>
      </c>
      <c r="J9686">
        <v>6.61</v>
      </c>
    </row>
    <row r="9687" spans="8:10" x14ac:dyDescent="0.3">
      <c r="H9687">
        <v>16.59</v>
      </c>
      <c r="I9687">
        <v>5.81</v>
      </c>
      <c r="J9687">
        <v>10.78</v>
      </c>
    </row>
    <row r="9688" spans="8:10" x14ac:dyDescent="0.3">
      <c r="H9688">
        <v>35.1</v>
      </c>
      <c r="I9688">
        <v>10.18</v>
      </c>
      <c r="J9688">
        <v>24.92</v>
      </c>
    </row>
    <row r="9689" spans="8:10" x14ac:dyDescent="0.3">
      <c r="H9689">
        <v>11.65</v>
      </c>
      <c r="I9689">
        <v>-17.47</v>
      </c>
      <c r="J9689">
        <v>29.12</v>
      </c>
    </row>
    <row r="9690" spans="8:10" x14ac:dyDescent="0.3">
      <c r="H9690">
        <v>32.4</v>
      </c>
      <c r="I9690">
        <v>15.55</v>
      </c>
      <c r="J9690">
        <v>16.850000000000001</v>
      </c>
    </row>
    <row r="9691" spans="8:10" x14ac:dyDescent="0.3">
      <c r="H9691">
        <v>503.96</v>
      </c>
      <c r="I9691">
        <v>125.99</v>
      </c>
      <c r="J9691">
        <v>377.97</v>
      </c>
    </row>
    <row r="9692" spans="8:10" x14ac:dyDescent="0.3">
      <c r="H9692">
        <v>7.04</v>
      </c>
      <c r="I9692">
        <v>2.04</v>
      </c>
      <c r="J9692">
        <v>5</v>
      </c>
    </row>
    <row r="9693" spans="8:10" x14ac:dyDescent="0.3">
      <c r="H9693">
        <v>614</v>
      </c>
      <c r="I9693">
        <v>-18.059999999999999</v>
      </c>
      <c r="J9693">
        <v>632.05999999999995</v>
      </c>
    </row>
    <row r="9694" spans="8:10" x14ac:dyDescent="0.3">
      <c r="H9694">
        <v>470.36</v>
      </c>
      <c r="I9694">
        <v>122.29</v>
      </c>
      <c r="J9694">
        <v>348.07</v>
      </c>
    </row>
    <row r="9695" spans="8:10" x14ac:dyDescent="0.3">
      <c r="H9695">
        <v>31.08</v>
      </c>
      <c r="I9695">
        <v>15.23</v>
      </c>
      <c r="J9695">
        <v>15.85</v>
      </c>
    </row>
    <row r="9696" spans="8:10" x14ac:dyDescent="0.3">
      <c r="H9696">
        <v>7.3</v>
      </c>
      <c r="I9696">
        <v>2.19</v>
      </c>
      <c r="J9696">
        <v>5.1100000000000003</v>
      </c>
    </row>
    <row r="9697" spans="8:10" x14ac:dyDescent="0.3">
      <c r="H9697">
        <v>73.540000000000006</v>
      </c>
      <c r="I9697">
        <v>9.19</v>
      </c>
      <c r="J9697">
        <v>64.349999999999994</v>
      </c>
    </row>
    <row r="9698" spans="8:10" x14ac:dyDescent="0.3">
      <c r="H9698">
        <v>491.55</v>
      </c>
      <c r="I9698">
        <v>240.86</v>
      </c>
      <c r="J9698">
        <v>250.69</v>
      </c>
    </row>
    <row r="9699" spans="8:10" x14ac:dyDescent="0.3">
      <c r="H9699">
        <v>30.34</v>
      </c>
      <c r="I9699">
        <v>9.48</v>
      </c>
      <c r="J9699">
        <v>20.86</v>
      </c>
    </row>
    <row r="9700" spans="8:10" x14ac:dyDescent="0.3">
      <c r="H9700">
        <v>22.83</v>
      </c>
      <c r="I9700">
        <v>10.73</v>
      </c>
      <c r="J9700">
        <v>12.1</v>
      </c>
    </row>
    <row r="9701" spans="8:10" x14ac:dyDescent="0.3">
      <c r="H9701">
        <v>54.32</v>
      </c>
      <c r="I9701">
        <v>16.3</v>
      </c>
      <c r="J9701">
        <v>38.020000000000003</v>
      </c>
    </row>
    <row r="9702" spans="8:10" x14ac:dyDescent="0.3">
      <c r="H9702">
        <v>196.78</v>
      </c>
      <c r="I9702">
        <v>14.76</v>
      </c>
      <c r="J9702">
        <v>182.02</v>
      </c>
    </row>
    <row r="9703" spans="8:10" x14ac:dyDescent="0.3">
      <c r="H9703">
        <v>3.62</v>
      </c>
      <c r="I9703">
        <v>1.19</v>
      </c>
      <c r="J9703">
        <v>2.4300000000000002</v>
      </c>
    </row>
    <row r="9704" spans="8:10" x14ac:dyDescent="0.3">
      <c r="H9704">
        <v>11.54</v>
      </c>
      <c r="I9704">
        <v>5.54</v>
      </c>
      <c r="J9704">
        <v>6</v>
      </c>
    </row>
    <row r="9705" spans="8:10" x14ac:dyDescent="0.3">
      <c r="H9705">
        <v>849.95</v>
      </c>
      <c r="I9705">
        <v>390.98</v>
      </c>
      <c r="J9705">
        <v>458.97</v>
      </c>
    </row>
    <row r="9706" spans="8:10" x14ac:dyDescent="0.3">
      <c r="H9706">
        <v>11.01</v>
      </c>
      <c r="I9706">
        <v>5.39</v>
      </c>
      <c r="J9706">
        <v>5.62</v>
      </c>
    </row>
    <row r="9707" spans="8:10" x14ac:dyDescent="0.3">
      <c r="H9707">
        <v>39.619999999999997</v>
      </c>
      <c r="I9707">
        <v>13.87</v>
      </c>
      <c r="J9707">
        <v>25.75</v>
      </c>
    </row>
    <row r="9708" spans="8:10" x14ac:dyDescent="0.3">
      <c r="H9708">
        <v>242.14</v>
      </c>
      <c r="I9708">
        <v>12.11</v>
      </c>
      <c r="J9708">
        <v>230.03</v>
      </c>
    </row>
    <row r="9709" spans="8:10" x14ac:dyDescent="0.3">
      <c r="H9709">
        <v>12.39</v>
      </c>
      <c r="I9709">
        <v>5.7</v>
      </c>
      <c r="J9709">
        <v>6.69</v>
      </c>
    </row>
    <row r="9710" spans="8:10" x14ac:dyDescent="0.3">
      <c r="H9710">
        <v>19.96</v>
      </c>
      <c r="I9710">
        <v>5.59</v>
      </c>
      <c r="J9710">
        <v>14.37</v>
      </c>
    </row>
    <row r="9711" spans="8:10" x14ac:dyDescent="0.3">
      <c r="H9711">
        <v>340.92</v>
      </c>
      <c r="I9711">
        <v>3.41</v>
      </c>
      <c r="J9711">
        <v>337.51</v>
      </c>
    </row>
    <row r="9712" spans="8:10" x14ac:dyDescent="0.3">
      <c r="H9712">
        <v>273.57</v>
      </c>
      <c r="I9712">
        <v>-34.200000000000003</v>
      </c>
      <c r="J9712">
        <v>307.77</v>
      </c>
    </row>
    <row r="9713" spans="8:10" x14ac:dyDescent="0.3">
      <c r="H9713">
        <v>13.19</v>
      </c>
      <c r="I9713">
        <v>-8.8000000000000007</v>
      </c>
      <c r="J9713">
        <v>21.99</v>
      </c>
    </row>
    <row r="9714" spans="8:10" x14ac:dyDescent="0.3">
      <c r="H9714">
        <v>1080.0999999999999</v>
      </c>
      <c r="I9714">
        <v>-94.51</v>
      </c>
      <c r="J9714">
        <v>1174.6099999999999</v>
      </c>
    </row>
    <row r="9715" spans="8:10" x14ac:dyDescent="0.3">
      <c r="H9715">
        <v>51.56</v>
      </c>
      <c r="I9715">
        <v>-6.45</v>
      </c>
      <c r="J9715">
        <v>58.01</v>
      </c>
    </row>
    <row r="9716" spans="8:10" x14ac:dyDescent="0.3">
      <c r="H9716">
        <v>58.42</v>
      </c>
      <c r="I9716">
        <v>16.79</v>
      </c>
      <c r="J9716">
        <v>41.63</v>
      </c>
    </row>
    <row r="9717" spans="8:10" x14ac:dyDescent="0.3">
      <c r="H9717">
        <v>57.58</v>
      </c>
      <c r="I9717">
        <v>20.149999999999999</v>
      </c>
      <c r="J9717">
        <v>37.43</v>
      </c>
    </row>
    <row r="9718" spans="8:10" x14ac:dyDescent="0.3">
      <c r="H9718">
        <v>37.31</v>
      </c>
      <c r="I9718">
        <v>2.8</v>
      </c>
      <c r="J9718">
        <v>34.51</v>
      </c>
    </row>
    <row r="9719" spans="8:10" x14ac:dyDescent="0.3">
      <c r="H9719">
        <v>79.959999999999994</v>
      </c>
      <c r="I9719">
        <v>8</v>
      </c>
      <c r="J9719">
        <v>71.959999999999994</v>
      </c>
    </row>
    <row r="9720" spans="8:10" x14ac:dyDescent="0.3">
      <c r="H9720">
        <v>223.96</v>
      </c>
      <c r="I9720">
        <v>11.2</v>
      </c>
      <c r="J9720">
        <v>212.76</v>
      </c>
    </row>
    <row r="9721" spans="8:10" x14ac:dyDescent="0.3">
      <c r="H9721">
        <v>221.02</v>
      </c>
      <c r="I9721">
        <v>-55.26</v>
      </c>
      <c r="J9721">
        <v>276.27999999999997</v>
      </c>
    </row>
    <row r="9722" spans="8:10" x14ac:dyDescent="0.3">
      <c r="H9722">
        <v>18.96</v>
      </c>
      <c r="I9722">
        <v>7.58</v>
      </c>
      <c r="J9722">
        <v>11.38</v>
      </c>
    </row>
    <row r="9723" spans="8:10" x14ac:dyDescent="0.3">
      <c r="H9723">
        <v>326.64999999999998</v>
      </c>
      <c r="I9723">
        <v>39.92</v>
      </c>
      <c r="J9723">
        <v>286.73</v>
      </c>
    </row>
    <row r="9724" spans="8:10" x14ac:dyDescent="0.3">
      <c r="H9724">
        <v>89.97</v>
      </c>
      <c r="I9724">
        <v>39.590000000000003</v>
      </c>
      <c r="J9724">
        <v>50.38</v>
      </c>
    </row>
    <row r="9725" spans="8:10" x14ac:dyDescent="0.3">
      <c r="H9725">
        <v>296.70999999999998</v>
      </c>
      <c r="I9725">
        <v>100.14</v>
      </c>
      <c r="J9725">
        <v>196.57</v>
      </c>
    </row>
    <row r="9726" spans="8:10" x14ac:dyDescent="0.3">
      <c r="H9726">
        <v>12.22</v>
      </c>
      <c r="I9726">
        <v>4.43</v>
      </c>
      <c r="J9726">
        <v>7.79</v>
      </c>
    </row>
    <row r="9727" spans="8:10" x14ac:dyDescent="0.3">
      <c r="H9727">
        <v>89.97</v>
      </c>
      <c r="I9727">
        <v>37.79</v>
      </c>
      <c r="J9727">
        <v>52.18</v>
      </c>
    </row>
    <row r="9728" spans="8:10" x14ac:dyDescent="0.3">
      <c r="H9728">
        <v>286.86</v>
      </c>
      <c r="I9728">
        <v>80.319999999999993</v>
      </c>
      <c r="J9728">
        <v>206.54</v>
      </c>
    </row>
    <row r="9729" spans="8:10" x14ac:dyDescent="0.3">
      <c r="H9729">
        <v>979.95</v>
      </c>
      <c r="I9729">
        <v>284.19</v>
      </c>
      <c r="J9729">
        <v>695.76</v>
      </c>
    </row>
    <row r="9730" spans="8:10" x14ac:dyDescent="0.3">
      <c r="H9730">
        <v>4.3600000000000003</v>
      </c>
      <c r="I9730">
        <v>0.17</v>
      </c>
      <c r="J9730">
        <v>4.1900000000000004</v>
      </c>
    </row>
    <row r="9731" spans="8:10" x14ac:dyDescent="0.3">
      <c r="H9731">
        <v>10.050000000000001</v>
      </c>
      <c r="I9731">
        <v>3.14</v>
      </c>
      <c r="J9731">
        <v>6.91</v>
      </c>
    </row>
    <row r="9732" spans="8:10" x14ac:dyDescent="0.3">
      <c r="H9732">
        <v>807.75</v>
      </c>
      <c r="I9732">
        <v>153.47</v>
      </c>
      <c r="J9732">
        <v>654.28</v>
      </c>
    </row>
    <row r="9733" spans="8:10" x14ac:dyDescent="0.3">
      <c r="H9733">
        <v>34.24</v>
      </c>
      <c r="I9733">
        <v>9.93</v>
      </c>
      <c r="J9733">
        <v>24.31</v>
      </c>
    </row>
    <row r="9734" spans="8:10" x14ac:dyDescent="0.3">
      <c r="H9734">
        <v>500.24</v>
      </c>
      <c r="I9734">
        <v>145.07</v>
      </c>
      <c r="J9734">
        <v>355.17</v>
      </c>
    </row>
    <row r="9735" spans="8:10" x14ac:dyDescent="0.3">
      <c r="H9735">
        <v>20.12</v>
      </c>
      <c r="I9735">
        <v>9.26</v>
      </c>
      <c r="J9735">
        <v>10.86</v>
      </c>
    </row>
    <row r="9736" spans="8:10" x14ac:dyDescent="0.3">
      <c r="H9736">
        <v>896.99</v>
      </c>
      <c r="I9736">
        <v>421.59</v>
      </c>
      <c r="J9736">
        <v>475.4</v>
      </c>
    </row>
    <row r="9737" spans="8:10" x14ac:dyDescent="0.3">
      <c r="H9737">
        <v>5.88</v>
      </c>
      <c r="I9737">
        <v>1.98</v>
      </c>
      <c r="J9737">
        <v>3.9</v>
      </c>
    </row>
    <row r="9738" spans="8:10" x14ac:dyDescent="0.3">
      <c r="H9738">
        <v>269.98</v>
      </c>
      <c r="I9738">
        <v>72.89</v>
      </c>
      <c r="J9738">
        <v>197.09</v>
      </c>
    </row>
    <row r="9739" spans="8:10" x14ac:dyDescent="0.3">
      <c r="H9739">
        <v>310.12</v>
      </c>
      <c r="I9739">
        <v>80.63</v>
      </c>
      <c r="J9739">
        <v>229.49</v>
      </c>
    </row>
    <row r="9740" spans="8:10" x14ac:dyDescent="0.3">
      <c r="H9740">
        <v>70.459999999999994</v>
      </c>
      <c r="I9740">
        <v>22.9</v>
      </c>
      <c r="J9740">
        <v>47.56</v>
      </c>
    </row>
    <row r="9741" spans="8:10" x14ac:dyDescent="0.3">
      <c r="H9741">
        <v>19.68</v>
      </c>
      <c r="I9741">
        <v>6.89</v>
      </c>
      <c r="J9741">
        <v>12.79</v>
      </c>
    </row>
    <row r="9742" spans="8:10" x14ac:dyDescent="0.3">
      <c r="H9742">
        <v>140.66999999999999</v>
      </c>
      <c r="I9742">
        <v>54.86</v>
      </c>
      <c r="J9742">
        <v>85.81</v>
      </c>
    </row>
    <row r="9743" spans="8:10" x14ac:dyDescent="0.3">
      <c r="H9743">
        <v>4404.8999999999996</v>
      </c>
      <c r="I9743">
        <v>1013.13</v>
      </c>
      <c r="J9743">
        <v>3391.77</v>
      </c>
    </row>
    <row r="9744" spans="8:10" x14ac:dyDescent="0.3">
      <c r="H9744">
        <v>62.65</v>
      </c>
      <c r="I9744">
        <v>29.45</v>
      </c>
      <c r="J9744">
        <v>33.200000000000003</v>
      </c>
    </row>
    <row r="9745" spans="8:10" x14ac:dyDescent="0.3">
      <c r="H9745">
        <v>9.4499999999999993</v>
      </c>
      <c r="I9745">
        <v>4.54</v>
      </c>
      <c r="J9745">
        <v>4.91</v>
      </c>
    </row>
    <row r="9746" spans="8:10" x14ac:dyDescent="0.3">
      <c r="H9746">
        <v>268.58</v>
      </c>
      <c r="I9746">
        <v>90.64</v>
      </c>
      <c r="J9746">
        <v>177.94</v>
      </c>
    </row>
    <row r="9747" spans="8:10" x14ac:dyDescent="0.3">
      <c r="H9747">
        <v>364.08</v>
      </c>
      <c r="I9747">
        <v>9.1</v>
      </c>
      <c r="J9747">
        <v>354.98</v>
      </c>
    </row>
    <row r="9748" spans="8:10" x14ac:dyDescent="0.3">
      <c r="H9748">
        <v>71.09</v>
      </c>
      <c r="I9748">
        <v>-1.78</v>
      </c>
      <c r="J9748">
        <v>72.87</v>
      </c>
    </row>
    <row r="9749" spans="8:10" x14ac:dyDescent="0.3">
      <c r="H9749">
        <v>10.98</v>
      </c>
      <c r="I9749">
        <v>-7.96</v>
      </c>
      <c r="J9749">
        <v>18.940000000000001</v>
      </c>
    </row>
    <row r="9750" spans="8:10" x14ac:dyDescent="0.3">
      <c r="H9750">
        <v>797.94</v>
      </c>
      <c r="I9750">
        <v>-57</v>
      </c>
      <c r="J9750">
        <v>854.94</v>
      </c>
    </row>
    <row r="9751" spans="8:10" x14ac:dyDescent="0.3">
      <c r="H9751">
        <v>159.97999999999999</v>
      </c>
      <c r="I9751">
        <v>57.59</v>
      </c>
      <c r="J9751">
        <v>102.39</v>
      </c>
    </row>
    <row r="9752" spans="8:10" x14ac:dyDescent="0.3">
      <c r="H9752">
        <v>5.34</v>
      </c>
      <c r="I9752">
        <v>0.67</v>
      </c>
      <c r="J9752">
        <v>4.67</v>
      </c>
    </row>
    <row r="9753" spans="8:10" x14ac:dyDescent="0.3">
      <c r="H9753">
        <v>27.72</v>
      </c>
      <c r="I9753">
        <v>3.46</v>
      </c>
      <c r="J9753">
        <v>24.26</v>
      </c>
    </row>
    <row r="9754" spans="8:10" x14ac:dyDescent="0.3">
      <c r="H9754">
        <v>2.5</v>
      </c>
      <c r="I9754">
        <v>0.9</v>
      </c>
      <c r="J9754">
        <v>1.6</v>
      </c>
    </row>
    <row r="9755" spans="8:10" x14ac:dyDescent="0.3">
      <c r="H9755">
        <v>8.26</v>
      </c>
      <c r="I9755">
        <v>3.8</v>
      </c>
      <c r="J9755">
        <v>4.46</v>
      </c>
    </row>
    <row r="9756" spans="8:10" x14ac:dyDescent="0.3">
      <c r="H9756">
        <v>17.760000000000002</v>
      </c>
      <c r="I9756">
        <v>8.8800000000000008</v>
      </c>
      <c r="J9756">
        <v>8.8800000000000008</v>
      </c>
    </row>
    <row r="9757" spans="8:10" x14ac:dyDescent="0.3">
      <c r="H9757">
        <v>332.94</v>
      </c>
      <c r="I9757">
        <v>9.99</v>
      </c>
      <c r="J9757">
        <v>322.95</v>
      </c>
    </row>
    <row r="9758" spans="8:10" x14ac:dyDescent="0.3">
      <c r="H9758">
        <v>292.10000000000002</v>
      </c>
      <c r="I9758">
        <v>58.42</v>
      </c>
      <c r="J9758">
        <v>233.68</v>
      </c>
    </row>
    <row r="9759" spans="8:10" x14ac:dyDescent="0.3">
      <c r="H9759">
        <v>206.1</v>
      </c>
      <c r="I9759">
        <v>55.65</v>
      </c>
      <c r="J9759">
        <v>150.44999999999999</v>
      </c>
    </row>
    <row r="9760" spans="8:10" x14ac:dyDescent="0.3">
      <c r="H9760">
        <v>17.64</v>
      </c>
      <c r="I9760">
        <v>8.11</v>
      </c>
      <c r="J9760">
        <v>9.5299999999999994</v>
      </c>
    </row>
    <row r="9761" spans="8:10" x14ac:dyDescent="0.3">
      <c r="H9761">
        <v>1403.92</v>
      </c>
      <c r="I9761">
        <v>70.2</v>
      </c>
      <c r="J9761">
        <v>1333.72</v>
      </c>
    </row>
    <row r="9762" spans="8:10" x14ac:dyDescent="0.3">
      <c r="H9762">
        <v>4.3</v>
      </c>
      <c r="I9762">
        <v>1.42</v>
      </c>
      <c r="J9762">
        <v>2.88</v>
      </c>
    </row>
    <row r="9763" spans="8:10" x14ac:dyDescent="0.3">
      <c r="H9763">
        <v>239.97</v>
      </c>
      <c r="I9763">
        <v>86.39</v>
      </c>
      <c r="J9763">
        <v>153.58000000000001</v>
      </c>
    </row>
    <row r="9764" spans="8:10" x14ac:dyDescent="0.3">
      <c r="H9764">
        <v>81.96</v>
      </c>
      <c r="I9764">
        <v>22.95</v>
      </c>
      <c r="J9764">
        <v>59.01</v>
      </c>
    </row>
    <row r="9765" spans="8:10" x14ac:dyDescent="0.3">
      <c r="H9765">
        <v>238.62</v>
      </c>
      <c r="I9765">
        <v>4.7699999999999996</v>
      </c>
      <c r="J9765">
        <v>233.85</v>
      </c>
    </row>
    <row r="9766" spans="8:10" x14ac:dyDescent="0.3">
      <c r="H9766">
        <v>139.80000000000001</v>
      </c>
      <c r="I9766">
        <v>12.23</v>
      </c>
      <c r="J9766">
        <v>127.57</v>
      </c>
    </row>
    <row r="9767" spans="8:10" x14ac:dyDescent="0.3">
      <c r="H9767">
        <v>9.84</v>
      </c>
      <c r="I9767">
        <v>4.72</v>
      </c>
      <c r="J9767">
        <v>5.12</v>
      </c>
    </row>
    <row r="9768" spans="8:10" x14ac:dyDescent="0.3">
      <c r="H9768">
        <v>7.78</v>
      </c>
      <c r="I9768">
        <v>3.5</v>
      </c>
      <c r="J9768">
        <v>4.28</v>
      </c>
    </row>
    <row r="9769" spans="8:10" x14ac:dyDescent="0.3">
      <c r="H9769">
        <v>54.9</v>
      </c>
      <c r="I9769">
        <v>26.9</v>
      </c>
      <c r="J9769">
        <v>28</v>
      </c>
    </row>
    <row r="9770" spans="8:10" x14ac:dyDescent="0.3">
      <c r="H9770">
        <v>50.04</v>
      </c>
      <c r="I9770">
        <v>25.02</v>
      </c>
      <c r="J9770">
        <v>25.02</v>
      </c>
    </row>
    <row r="9771" spans="8:10" x14ac:dyDescent="0.3">
      <c r="H9771">
        <v>339.92</v>
      </c>
      <c r="I9771">
        <v>8.5</v>
      </c>
      <c r="J9771">
        <v>331.42</v>
      </c>
    </row>
    <row r="9772" spans="8:10" x14ac:dyDescent="0.3">
      <c r="H9772">
        <v>10.53</v>
      </c>
      <c r="I9772">
        <v>3.42</v>
      </c>
      <c r="J9772">
        <v>7.11</v>
      </c>
    </row>
    <row r="9773" spans="8:10" x14ac:dyDescent="0.3">
      <c r="H9773">
        <v>42.38</v>
      </c>
      <c r="I9773">
        <v>4.24</v>
      </c>
      <c r="J9773">
        <v>38.14</v>
      </c>
    </row>
    <row r="9774" spans="8:10" x14ac:dyDescent="0.3">
      <c r="H9774">
        <v>123.92</v>
      </c>
      <c r="I9774">
        <v>38.729999999999997</v>
      </c>
      <c r="J9774">
        <v>85.19</v>
      </c>
    </row>
    <row r="9775" spans="8:10" x14ac:dyDescent="0.3">
      <c r="H9775">
        <v>135.94999999999999</v>
      </c>
      <c r="I9775">
        <v>39.43</v>
      </c>
      <c r="J9775">
        <v>96.52</v>
      </c>
    </row>
    <row r="9776" spans="8:10" x14ac:dyDescent="0.3">
      <c r="H9776">
        <v>2177.58</v>
      </c>
      <c r="I9776">
        <v>-3701.89</v>
      </c>
      <c r="J9776">
        <v>5879.47</v>
      </c>
    </row>
    <row r="9777" spans="8:10" x14ac:dyDescent="0.3">
      <c r="H9777">
        <v>17.5</v>
      </c>
      <c r="I9777">
        <v>-10.06</v>
      </c>
      <c r="J9777">
        <v>27.56</v>
      </c>
    </row>
    <row r="9778" spans="8:10" x14ac:dyDescent="0.3">
      <c r="H9778">
        <v>16.78</v>
      </c>
      <c r="I9778">
        <v>-26.85</v>
      </c>
      <c r="J9778">
        <v>43.63</v>
      </c>
    </row>
    <row r="9779" spans="8:10" x14ac:dyDescent="0.3">
      <c r="H9779">
        <v>431.14</v>
      </c>
      <c r="I9779">
        <v>-26.95</v>
      </c>
      <c r="J9779">
        <v>458.09</v>
      </c>
    </row>
    <row r="9780" spans="8:10" x14ac:dyDescent="0.3">
      <c r="H9780">
        <v>8.8800000000000008</v>
      </c>
      <c r="I9780">
        <v>-13.32</v>
      </c>
      <c r="J9780">
        <v>22.2</v>
      </c>
    </row>
    <row r="9781" spans="8:10" x14ac:dyDescent="0.3">
      <c r="H9781">
        <v>4.84</v>
      </c>
      <c r="I9781">
        <v>-12.09</v>
      </c>
      <c r="J9781">
        <v>16.93</v>
      </c>
    </row>
    <row r="9782" spans="8:10" x14ac:dyDescent="0.3">
      <c r="H9782">
        <v>437.85</v>
      </c>
      <c r="I9782">
        <v>131.35</v>
      </c>
      <c r="J9782">
        <v>306.5</v>
      </c>
    </row>
    <row r="9783" spans="8:10" x14ac:dyDescent="0.3">
      <c r="H9783">
        <v>673.57</v>
      </c>
      <c r="I9783">
        <v>252.59</v>
      </c>
      <c r="J9783">
        <v>420.98</v>
      </c>
    </row>
    <row r="9784" spans="8:10" x14ac:dyDescent="0.3">
      <c r="H9784">
        <v>274.8</v>
      </c>
      <c r="I9784">
        <v>134.65</v>
      </c>
      <c r="J9784">
        <v>140.15</v>
      </c>
    </row>
    <row r="9785" spans="8:10" x14ac:dyDescent="0.3">
      <c r="H9785">
        <v>62.18</v>
      </c>
      <c r="I9785">
        <v>16.79</v>
      </c>
      <c r="J9785">
        <v>45.39</v>
      </c>
    </row>
    <row r="9786" spans="8:10" x14ac:dyDescent="0.3">
      <c r="H9786">
        <v>8.2799999999999994</v>
      </c>
      <c r="I9786">
        <v>2.98</v>
      </c>
      <c r="J9786">
        <v>5.3</v>
      </c>
    </row>
    <row r="9787" spans="8:10" x14ac:dyDescent="0.3">
      <c r="H9787">
        <v>48.81</v>
      </c>
      <c r="I9787">
        <v>23.92</v>
      </c>
      <c r="J9787">
        <v>24.89</v>
      </c>
    </row>
    <row r="9788" spans="8:10" x14ac:dyDescent="0.3">
      <c r="H9788">
        <v>149.9</v>
      </c>
      <c r="I9788">
        <v>40.47</v>
      </c>
      <c r="J9788">
        <v>109.43</v>
      </c>
    </row>
    <row r="9789" spans="8:10" x14ac:dyDescent="0.3">
      <c r="H9789">
        <v>1023.33</v>
      </c>
      <c r="I9789">
        <v>-30.1</v>
      </c>
      <c r="J9789">
        <v>1053.43</v>
      </c>
    </row>
    <row r="9790" spans="8:10" x14ac:dyDescent="0.3">
      <c r="H9790">
        <v>600.55999999999995</v>
      </c>
      <c r="I9790">
        <v>-8.58</v>
      </c>
      <c r="J9790">
        <v>609.14</v>
      </c>
    </row>
    <row r="9791" spans="8:10" x14ac:dyDescent="0.3">
      <c r="H9791">
        <v>39.99</v>
      </c>
      <c r="I9791">
        <v>7</v>
      </c>
      <c r="J9791">
        <v>32.99</v>
      </c>
    </row>
    <row r="9792" spans="8:10" x14ac:dyDescent="0.3">
      <c r="H9792">
        <v>211.25</v>
      </c>
      <c r="I9792">
        <v>-66.39</v>
      </c>
      <c r="J9792">
        <v>277.64</v>
      </c>
    </row>
    <row r="9793" spans="8:10" x14ac:dyDescent="0.3">
      <c r="H9793">
        <v>56.06</v>
      </c>
      <c r="I9793">
        <v>21.02</v>
      </c>
      <c r="J9793">
        <v>35.04</v>
      </c>
    </row>
    <row r="9794" spans="8:10" x14ac:dyDescent="0.3">
      <c r="H9794">
        <v>107.77</v>
      </c>
      <c r="I9794">
        <v>-29.25</v>
      </c>
      <c r="J9794">
        <v>137.02000000000001</v>
      </c>
    </row>
    <row r="9795" spans="8:10" x14ac:dyDescent="0.3">
      <c r="H9795">
        <v>4.83</v>
      </c>
      <c r="I9795">
        <v>1.63</v>
      </c>
      <c r="J9795">
        <v>3.2</v>
      </c>
    </row>
    <row r="9796" spans="8:10" x14ac:dyDescent="0.3">
      <c r="H9796">
        <v>18.239999999999998</v>
      </c>
      <c r="I9796">
        <v>-31.01</v>
      </c>
      <c r="J9796">
        <v>49.25</v>
      </c>
    </row>
    <row r="9797" spans="8:10" x14ac:dyDescent="0.3">
      <c r="H9797">
        <v>3.8</v>
      </c>
      <c r="I9797">
        <v>-5.89</v>
      </c>
      <c r="J9797">
        <v>9.69</v>
      </c>
    </row>
    <row r="9798" spans="8:10" x14ac:dyDescent="0.3">
      <c r="H9798">
        <v>10.37</v>
      </c>
      <c r="I9798">
        <v>1.56</v>
      </c>
      <c r="J9798">
        <v>8.81</v>
      </c>
    </row>
    <row r="9799" spans="8:10" x14ac:dyDescent="0.3">
      <c r="H9799">
        <v>235.19</v>
      </c>
      <c r="I9799">
        <v>-43.12</v>
      </c>
      <c r="J9799">
        <v>278.31</v>
      </c>
    </row>
    <row r="9800" spans="8:10" x14ac:dyDescent="0.3">
      <c r="H9800">
        <v>26.38</v>
      </c>
      <c r="I9800">
        <v>2.64</v>
      </c>
      <c r="J9800">
        <v>23.74</v>
      </c>
    </row>
    <row r="9801" spans="8:10" x14ac:dyDescent="0.3">
      <c r="H9801">
        <v>10.38</v>
      </c>
      <c r="I9801">
        <v>2.21</v>
      </c>
      <c r="J9801">
        <v>8.17</v>
      </c>
    </row>
    <row r="9802" spans="8:10" x14ac:dyDescent="0.3">
      <c r="H9802">
        <v>107.12</v>
      </c>
      <c r="I9802">
        <v>-21.42</v>
      </c>
      <c r="J9802">
        <v>128.54</v>
      </c>
    </row>
    <row r="9803" spans="8:10" x14ac:dyDescent="0.3">
      <c r="H9803">
        <v>97.3</v>
      </c>
      <c r="I9803">
        <v>28.22</v>
      </c>
      <c r="J9803">
        <v>69.08</v>
      </c>
    </row>
    <row r="9804" spans="8:10" x14ac:dyDescent="0.3">
      <c r="H9804">
        <v>3.33</v>
      </c>
      <c r="I9804">
        <v>1.21</v>
      </c>
      <c r="J9804">
        <v>2.12</v>
      </c>
    </row>
    <row r="9805" spans="8:10" x14ac:dyDescent="0.3">
      <c r="H9805">
        <v>135.99</v>
      </c>
      <c r="I9805">
        <v>36.72</v>
      </c>
      <c r="J9805">
        <v>99.27</v>
      </c>
    </row>
    <row r="9806" spans="8:10" x14ac:dyDescent="0.3">
      <c r="H9806">
        <v>7.38</v>
      </c>
      <c r="I9806">
        <v>2.14</v>
      </c>
      <c r="J9806">
        <v>5.24</v>
      </c>
    </row>
    <row r="9807" spans="8:10" x14ac:dyDescent="0.3">
      <c r="H9807">
        <v>45.57</v>
      </c>
      <c r="I9807">
        <v>9.68</v>
      </c>
      <c r="J9807">
        <v>35.89</v>
      </c>
    </row>
    <row r="9808" spans="8:10" x14ac:dyDescent="0.3">
      <c r="H9808">
        <v>28.75</v>
      </c>
      <c r="I9808">
        <v>-21.08</v>
      </c>
      <c r="J9808">
        <v>49.83</v>
      </c>
    </row>
    <row r="9809" spans="8:10" x14ac:dyDescent="0.3">
      <c r="H9809">
        <v>194.85</v>
      </c>
      <c r="I9809">
        <v>12.18</v>
      </c>
      <c r="J9809">
        <v>182.67</v>
      </c>
    </row>
    <row r="9810" spans="8:10" x14ac:dyDescent="0.3">
      <c r="H9810">
        <v>2.11</v>
      </c>
      <c r="I9810">
        <v>-3.38</v>
      </c>
      <c r="J9810">
        <v>5.49</v>
      </c>
    </row>
    <row r="9811" spans="8:10" x14ac:dyDescent="0.3">
      <c r="H9811">
        <v>25.92</v>
      </c>
      <c r="I9811">
        <v>9.07</v>
      </c>
      <c r="J9811">
        <v>16.850000000000001</v>
      </c>
    </row>
    <row r="9812" spans="8:10" x14ac:dyDescent="0.3">
      <c r="H9812">
        <v>120.77</v>
      </c>
      <c r="I9812">
        <v>9.06</v>
      </c>
      <c r="J9812">
        <v>111.71</v>
      </c>
    </row>
    <row r="9813" spans="8:10" x14ac:dyDescent="0.3">
      <c r="H9813">
        <v>25.92</v>
      </c>
      <c r="I9813">
        <v>12.44</v>
      </c>
      <c r="J9813">
        <v>13.48</v>
      </c>
    </row>
    <row r="9814" spans="8:10" x14ac:dyDescent="0.3">
      <c r="H9814">
        <v>34.65</v>
      </c>
      <c r="I9814">
        <v>9.6999999999999993</v>
      </c>
      <c r="J9814">
        <v>24.95</v>
      </c>
    </row>
    <row r="9815" spans="8:10" x14ac:dyDescent="0.3">
      <c r="H9815">
        <v>204.95</v>
      </c>
      <c r="I9815">
        <v>100.43</v>
      </c>
      <c r="J9815">
        <v>104.52</v>
      </c>
    </row>
    <row r="9816" spans="8:10" x14ac:dyDescent="0.3">
      <c r="H9816">
        <v>79.95</v>
      </c>
      <c r="I9816">
        <v>38.380000000000003</v>
      </c>
      <c r="J9816">
        <v>41.57</v>
      </c>
    </row>
    <row r="9817" spans="8:10" x14ac:dyDescent="0.3">
      <c r="H9817">
        <v>173.49</v>
      </c>
      <c r="I9817">
        <v>54.22</v>
      </c>
      <c r="J9817">
        <v>119.27</v>
      </c>
    </row>
    <row r="9818" spans="8:10" x14ac:dyDescent="0.3">
      <c r="H9818">
        <v>516.96</v>
      </c>
      <c r="I9818">
        <v>-6.46</v>
      </c>
      <c r="J9818">
        <v>523.41999999999996</v>
      </c>
    </row>
    <row r="9819" spans="8:10" x14ac:dyDescent="0.3">
      <c r="H9819">
        <v>173.21</v>
      </c>
      <c r="I9819">
        <v>45.47</v>
      </c>
      <c r="J9819">
        <v>127.74</v>
      </c>
    </row>
    <row r="9820" spans="8:10" x14ac:dyDescent="0.3">
      <c r="H9820">
        <v>4.45</v>
      </c>
      <c r="I9820">
        <v>0.33</v>
      </c>
      <c r="J9820">
        <v>4.12</v>
      </c>
    </row>
    <row r="9821" spans="8:10" x14ac:dyDescent="0.3">
      <c r="H9821">
        <v>9</v>
      </c>
      <c r="I9821">
        <v>3.15</v>
      </c>
      <c r="J9821">
        <v>5.85</v>
      </c>
    </row>
    <row r="9822" spans="8:10" x14ac:dyDescent="0.3">
      <c r="H9822">
        <v>42.24</v>
      </c>
      <c r="I9822">
        <v>13.2</v>
      </c>
      <c r="J9822">
        <v>29.04</v>
      </c>
    </row>
    <row r="9823" spans="8:10" x14ac:dyDescent="0.3">
      <c r="H9823">
        <v>18.260000000000002</v>
      </c>
      <c r="I9823">
        <v>-13.39</v>
      </c>
      <c r="J9823">
        <v>31.65</v>
      </c>
    </row>
    <row r="9824" spans="8:10" x14ac:dyDescent="0.3">
      <c r="H9824">
        <v>152.91</v>
      </c>
      <c r="I9824">
        <v>42.81</v>
      </c>
      <c r="J9824">
        <v>110.1</v>
      </c>
    </row>
    <row r="9825" spans="8:10" x14ac:dyDescent="0.3">
      <c r="H9825">
        <v>92.94</v>
      </c>
      <c r="I9825">
        <v>41.82</v>
      </c>
      <c r="J9825">
        <v>51.12</v>
      </c>
    </row>
    <row r="9826" spans="8:10" x14ac:dyDescent="0.3">
      <c r="H9826">
        <v>17.86</v>
      </c>
      <c r="I9826">
        <v>6.25</v>
      </c>
      <c r="J9826">
        <v>11.61</v>
      </c>
    </row>
    <row r="9827" spans="8:10" x14ac:dyDescent="0.3">
      <c r="H9827">
        <v>46.44</v>
      </c>
      <c r="I9827">
        <v>15.09</v>
      </c>
      <c r="J9827">
        <v>31.35</v>
      </c>
    </row>
    <row r="9828" spans="8:10" x14ac:dyDescent="0.3">
      <c r="H9828">
        <v>195.14</v>
      </c>
      <c r="I9828">
        <v>-12.2</v>
      </c>
      <c r="J9828">
        <v>207.34</v>
      </c>
    </row>
    <row r="9829" spans="8:10" x14ac:dyDescent="0.3">
      <c r="H9829">
        <v>129.30000000000001</v>
      </c>
      <c r="I9829">
        <v>6.46</v>
      </c>
      <c r="J9829">
        <v>122.84</v>
      </c>
    </row>
    <row r="9830" spans="8:10" x14ac:dyDescent="0.3">
      <c r="H9830">
        <v>11.57</v>
      </c>
      <c r="I9830">
        <v>3.76</v>
      </c>
      <c r="J9830">
        <v>7.81</v>
      </c>
    </row>
    <row r="9831" spans="8:10" x14ac:dyDescent="0.3">
      <c r="H9831">
        <v>242.35</v>
      </c>
      <c r="I9831">
        <v>15.15</v>
      </c>
      <c r="J9831">
        <v>227.2</v>
      </c>
    </row>
    <row r="9832" spans="8:10" x14ac:dyDescent="0.3">
      <c r="H9832">
        <v>319.97000000000003</v>
      </c>
      <c r="I9832">
        <v>95.99</v>
      </c>
      <c r="J9832">
        <v>223.98</v>
      </c>
    </row>
    <row r="9833" spans="8:10" x14ac:dyDescent="0.3">
      <c r="H9833">
        <v>8.6199999999999992</v>
      </c>
      <c r="I9833">
        <v>-2.59</v>
      </c>
      <c r="J9833">
        <v>11.21</v>
      </c>
    </row>
    <row r="9834" spans="8:10" x14ac:dyDescent="0.3">
      <c r="H9834">
        <v>3.98</v>
      </c>
      <c r="I9834">
        <v>1.44</v>
      </c>
      <c r="J9834">
        <v>2.54</v>
      </c>
    </row>
    <row r="9835" spans="8:10" x14ac:dyDescent="0.3">
      <c r="H9835">
        <v>895.94</v>
      </c>
      <c r="I9835">
        <v>190.39</v>
      </c>
      <c r="J9835">
        <v>705.55</v>
      </c>
    </row>
    <row r="9836" spans="8:10" x14ac:dyDescent="0.3">
      <c r="H9836">
        <v>14</v>
      </c>
      <c r="I9836">
        <v>-6.3</v>
      </c>
      <c r="J9836">
        <v>20.3</v>
      </c>
    </row>
    <row r="9837" spans="8:10" x14ac:dyDescent="0.3">
      <c r="H9837">
        <v>16.39</v>
      </c>
      <c r="I9837">
        <v>-26.23</v>
      </c>
      <c r="J9837">
        <v>42.62</v>
      </c>
    </row>
    <row r="9838" spans="8:10" x14ac:dyDescent="0.3">
      <c r="H9838">
        <v>10.9</v>
      </c>
      <c r="I9838">
        <v>5.12</v>
      </c>
      <c r="J9838">
        <v>5.78</v>
      </c>
    </row>
    <row r="9839" spans="8:10" x14ac:dyDescent="0.3">
      <c r="H9839">
        <v>29.6</v>
      </c>
      <c r="I9839">
        <v>14.8</v>
      </c>
      <c r="J9839">
        <v>14.8</v>
      </c>
    </row>
    <row r="9840" spans="8:10" x14ac:dyDescent="0.3">
      <c r="H9840">
        <v>4.9800000000000004</v>
      </c>
      <c r="I9840">
        <v>2.29</v>
      </c>
      <c r="J9840">
        <v>2.69</v>
      </c>
    </row>
    <row r="9841" spans="8:10" x14ac:dyDescent="0.3">
      <c r="H9841">
        <v>479.98</v>
      </c>
      <c r="I9841">
        <v>161.99</v>
      </c>
      <c r="J9841">
        <v>317.99</v>
      </c>
    </row>
    <row r="9842" spans="8:10" x14ac:dyDescent="0.3">
      <c r="H9842">
        <v>44.74</v>
      </c>
      <c r="I9842">
        <v>4.47</v>
      </c>
      <c r="J9842">
        <v>40.270000000000003</v>
      </c>
    </row>
    <row r="9843" spans="8:10" x14ac:dyDescent="0.3">
      <c r="H9843">
        <v>5.76</v>
      </c>
      <c r="I9843">
        <v>1.67</v>
      </c>
      <c r="J9843">
        <v>4.09</v>
      </c>
    </row>
    <row r="9844" spans="8:10" x14ac:dyDescent="0.3">
      <c r="H9844">
        <v>483.14</v>
      </c>
      <c r="I9844">
        <v>60.39</v>
      </c>
      <c r="J9844">
        <v>422.75</v>
      </c>
    </row>
    <row r="9845" spans="8:10" x14ac:dyDescent="0.3">
      <c r="H9845">
        <v>15.94</v>
      </c>
      <c r="I9845">
        <v>5.18</v>
      </c>
      <c r="J9845">
        <v>10.76</v>
      </c>
    </row>
    <row r="9846" spans="8:10" x14ac:dyDescent="0.3">
      <c r="H9846">
        <v>61.54</v>
      </c>
      <c r="I9846">
        <v>-40</v>
      </c>
      <c r="J9846">
        <v>101.54</v>
      </c>
    </row>
    <row r="9847" spans="8:10" x14ac:dyDescent="0.3">
      <c r="H9847">
        <v>132.69999999999999</v>
      </c>
      <c r="I9847">
        <v>9.9499999999999993</v>
      </c>
      <c r="J9847">
        <v>122.75</v>
      </c>
    </row>
    <row r="9848" spans="8:10" x14ac:dyDescent="0.3">
      <c r="H9848">
        <v>43.1</v>
      </c>
      <c r="I9848">
        <v>11.21</v>
      </c>
      <c r="J9848">
        <v>31.89</v>
      </c>
    </row>
    <row r="9849" spans="8:10" x14ac:dyDescent="0.3">
      <c r="H9849">
        <v>511.5</v>
      </c>
      <c r="I9849">
        <v>132.99</v>
      </c>
      <c r="J9849">
        <v>378.51</v>
      </c>
    </row>
    <row r="9850" spans="8:10" x14ac:dyDescent="0.3">
      <c r="H9850">
        <v>147.91999999999999</v>
      </c>
      <c r="I9850">
        <v>46.23</v>
      </c>
      <c r="J9850">
        <v>101.69</v>
      </c>
    </row>
    <row r="9851" spans="8:10" x14ac:dyDescent="0.3">
      <c r="H9851">
        <v>39.68</v>
      </c>
      <c r="I9851">
        <v>16.27</v>
      </c>
      <c r="J9851">
        <v>23.41</v>
      </c>
    </row>
    <row r="9852" spans="8:10" x14ac:dyDescent="0.3">
      <c r="H9852">
        <v>12.56</v>
      </c>
      <c r="I9852">
        <v>4.0199999999999996</v>
      </c>
      <c r="J9852">
        <v>8.5399999999999991</v>
      </c>
    </row>
    <row r="9853" spans="8:10" x14ac:dyDescent="0.3">
      <c r="H9853">
        <v>90.48</v>
      </c>
      <c r="I9853">
        <v>33.93</v>
      </c>
      <c r="J9853">
        <v>56.55</v>
      </c>
    </row>
    <row r="9854" spans="8:10" x14ac:dyDescent="0.3">
      <c r="H9854">
        <v>13.08</v>
      </c>
      <c r="I9854">
        <v>6.02</v>
      </c>
      <c r="J9854">
        <v>7.06</v>
      </c>
    </row>
    <row r="9855" spans="8:10" x14ac:dyDescent="0.3">
      <c r="H9855">
        <v>214.7</v>
      </c>
      <c r="I9855">
        <v>83.73</v>
      </c>
      <c r="J9855">
        <v>130.97</v>
      </c>
    </row>
    <row r="9856" spans="8:10" x14ac:dyDescent="0.3">
      <c r="H9856">
        <v>50.32</v>
      </c>
      <c r="I9856">
        <v>21.13</v>
      </c>
      <c r="J9856">
        <v>29.19</v>
      </c>
    </row>
    <row r="9857" spans="8:10" x14ac:dyDescent="0.3">
      <c r="H9857">
        <v>24.56</v>
      </c>
      <c r="I9857">
        <v>11.54</v>
      </c>
      <c r="J9857">
        <v>13.02</v>
      </c>
    </row>
    <row r="9858" spans="8:10" x14ac:dyDescent="0.3">
      <c r="H9858">
        <v>43.68</v>
      </c>
      <c r="I9858">
        <v>20.97</v>
      </c>
      <c r="J9858">
        <v>22.71</v>
      </c>
    </row>
    <row r="9859" spans="8:10" x14ac:dyDescent="0.3">
      <c r="H9859">
        <v>3393.68</v>
      </c>
      <c r="I9859">
        <v>610.86</v>
      </c>
      <c r="J9859">
        <v>2782.82</v>
      </c>
    </row>
    <row r="9860" spans="8:10" x14ac:dyDescent="0.3">
      <c r="H9860">
        <v>67.400000000000006</v>
      </c>
      <c r="I9860">
        <v>17.52</v>
      </c>
      <c r="J9860">
        <v>49.88</v>
      </c>
    </row>
    <row r="9861" spans="8:10" x14ac:dyDescent="0.3">
      <c r="H9861">
        <v>2.52</v>
      </c>
      <c r="I9861">
        <v>0.1</v>
      </c>
      <c r="J9861">
        <v>2.42</v>
      </c>
    </row>
    <row r="9862" spans="8:10" x14ac:dyDescent="0.3">
      <c r="H9862">
        <v>67.8</v>
      </c>
      <c r="I9862">
        <v>1.36</v>
      </c>
      <c r="J9862">
        <v>66.44</v>
      </c>
    </row>
    <row r="9863" spans="8:10" x14ac:dyDescent="0.3">
      <c r="H9863">
        <v>18.760000000000002</v>
      </c>
      <c r="I9863">
        <v>5.25</v>
      </c>
      <c r="J9863">
        <v>13.51</v>
      </c>
    </row>
    <row r="9864" spans="8:10" x14ac:dyDescent="0.3">
      <c r="H9864">
        <v>12.12</v>
      </c>
      <c r="I9864">
        <v>2.5499999999999998</v>
      </c>
      <c r="J9864">
        <v>9.57</v>
      </c>
    </row>
    <row r="9865" spans="8:10" x14ac:dyDescent="0.3">
      <c r="H9865">
        <v>11.34</v>
      </c>
      <c r="I9865">
        <v>5.56</v>
      </c>
      <c r="J9865">
        <v>5.78</v>
      </c>
    </row>
    <row r="9866" spans="8:10" x14ac:dyDescent="0.3">
      <c r="H9866">
        <v>159.80000000000001</v>
      </c>
      <c r="I9866">
        <v>70.31</v>
      </c>
      <c r="J9866">
        <v>89.49</v>
      </c>
    </row>
    <row r="9867" spans="8:10" x14ac:dyDescent="0.3">
      <c r="H9867">
        <v>18.96</v>
      </c>
      <c r="I9867">
        <v>8.5299999999999994</v>
      </c>
      <c r="J9867">
        <v>10.43</v>
      </c>
    </row>
    <row r="9868" spans="8:10" x14ac:dyDescent="0.3">
      <c r="H9868">
        <v>1085.42</v>
      </c>
      <c r="I9868">
        <v>282.20999999999998</v>
      </c>
      <c r="J9868">
        <v>803.21</v>
      </c>
    </row>
    <row r="9869" spans="8:10" x14ac:dyDescent="0.3">
      <c r="H9869">
        <v>13.11</v>
      </c>
      <c r="I9869">
        <v>3.41</v>
      </c>
      <c r="J9869">
        <v>9.6999999999999993</v>
      </c>
    </row>
    <row r="9870" spans="8:10" x14ac:dyDescent="0.3">
      <c r="H9870">
        <v>68.7</v>
      </c>
      <c r="I9870">
        <v>16.32</v>
      </c>
      <c r="J9870">
        <v>52.38</v>
      </c>
    </row>
    <row r="9871" spans="8:10" x14ac:dyDescent="0.3">
      <c r="H9871">
        <v>3.13</v>
      </c>
      <c r="I9871">
        <v>-2.61</v>
      </c>
      <c r="J9871">
        <v>5.74</v>
      </c>
    </row>
    <row r="9872" spans="8:10" x14ac:dyDescent="0.3">
      <c r="H9872">
        <v>22.43</v>
      </c>
      <c r="I9872">
        <v>-17.940000000000001</v>
      </c>
      <c r="J9872">
        <v>40.369999999999997</v>
      </c>
    </row>
    <row r="9873" spans="8:10" x14ac:dyDescent="0.3">
      <c r="H9873">
        <v>290.33999999999997</v>
      </c>
      <c r="I9873">
        <v>32.659999999999997</v>
      </c>
      <c r="J9873">
        <v>257.68</v>
      </c>
    </row>
    <row r="9874" spans="8:10" x14ac:dyDescent="0.3">
      <c r="H9874">
        <v>19.149999999999999</v>
      </c>
      <c r="I9874">
        <v>1.2</v>
      </c>
      <c r="J9874">
        <v>17.95</v>
      </c>
    </row>
    <row r="9875" spans="8:10" x14ac:dyDescent="0.3">
      <c r="H9875">
        <v>6.48</v>
      </c>
      <c r="I9875">
        <v>3.11</v>
      </c>
      <c r="J9875">
        <v>3.37</v>
      </c>
    </row>
    <row r="9876" spans="8:10" x14ac:dyDescent="0.3">
      <c r="H9876">
        <v>63.97</v>
      </c>
      <c r="I9876">
        <v>19.989999999999998</v>
      </c>
      <c r="J9876">
        <v>43.98</v>
      </c>
    </row>
    <row r="9877" spans="8:10" x14ac:dyDescent="0.3">
      <c r="H9877">
        <v>6.36</v>
      </c>
      <c r="I9877">
        <v>0.06</v>
      </c>
      <c r="J9877">
        <v>6.3</v>
      </c>
    </row>
    <row r="9878" spans="8:10" x14ac:dyDescent="0.3">
      <c r="H9878">
        <v>848.54</v>
      </c>
      <c r="I9878">
        <v>-21.21</v>
      </c>
      <c r="J9878">
        <v>869.75</v>
      </c>
    </row>
    <row r="9879" spans="8:10" x14ac:dyDescent="0.3">
      <c r="H9879">
        <v>8.6999999999999993</v>
      </c>
      <c r="I9879">
        <v>-6.38</v>
      </c>
      <c r="J9879">
        <v>15.08</v>
      </c>
    </row>
    <row r="9880" spans="8:10" x14ac:dyDescent="0.3">
      <c r="H9880">
        <v>122.38</v>
      </c>
      <c r="I9880">
        <v>-24.48</v>
      </c>
      <c r="J9880">
        <v>146.86000000000001</v>
      </c>
    </row>
    <row r="9881" spans="8:10" x14ac:dyDescent="0.3">
      <c r="H9881">
        <v>573.16999999999996</v>
      </c>
      <c r="I9881">
        <v>63.69</v>
      </c>
      <c r="J9881">
        <v>509.48</v>
      </c>
    </row>
    <row r="9882" spans="8:10" x14ac:dyDescent="0.3">
      <c r="H9882">
        <v>85.06</v>
      </c>
      <c r="I9882">
        <v>28.71</v>
      </c>
      <c r="J9882">
        <v>56.35</v>
      </c>
    </row>
    <row r="9883" spans="8:10" x14ac:dyDescent="0.3">
      <c r="H9883">
        <v>14.04</v>
      </c>
      <c r="I9883">
        <v>6.74</v>
      </c>
      <c r="J9883">
        <v>7.3</v>
      </c>
    </row>
    <row r="9884" spans="8:10" x14ac:dyDescent="0.3">
      <c r="H9884">
        <v>272.61</v>
      </c>
      <c r="I9884">
        <v>98.14</v>
      </c>
      <c r="J9884">
        <v>174.47</v>
      </c>
    </row>
    <row r="9885" spans="8:10" x14ac:dyDescent="0.3">
      <c r="H9885">
        <v>11.16</v>
      </c>
      <c r="I9885">
        <v>5.58</v>
      </c>
      <c r="J9885">
        <v>5.58</v>
      </c>
    </row>
    <row r="9886" spans="8:10" x14ac:dyDescent="0.3">
      <c r="H9886">
        <v>62.31</v>
      </c>
      <c r="I9886">
        <v>22.43</v>
      </c>
      <c r="J9886">
        <v>39.880000000000003</v>
      </c>
    </row>
    <row r="9887" spans="8:10" x14ac:dyDescent="0.3">
      <c r="H9887">
        <v>159.97999999999999</v>
      </c>
      <c r="I9887">
        <v>57.59</v>
      </c>
      <c r="J9887">
        <v>102.39</v>
      </c>
    </row>
    <row r="9888" spans="8:10" x14ac:dyDescent="0.3">
      <c r="H9888">
        <v>5.94</v>
      </c>
      <c r="I9888">
        <v>0</v>
      </c>
      <c r="J9888">
        <v>5.94</v>
      </c>
    </row>
    <row r="9889" spans="8:10" x14ac:dyDescent="0.3">
      <c r="H9889">
        <v>9.9600000000000009</v>
      </c>
      <c r="I9889">
        <v>4.68</v>
      </c>
      <c r="J9889">
        <v>5.28</v>
      </c>
    </row>
    <row r="9890" spans="8:10" x14ac:dyDescent="0.3">
      <c r="H9890">
        <v>79.989999999999995</v>
      </c>
      <c r="I9890">
        <v>28.8</v>
      </c>
      <c r="J9890">
        <v>51.19</v>
      </c>
    </row>
    <row r="9891" spans="8:10" x14ac:dyDescent="0.3">
      <c r="H9891">
        <v>8.94</v>
      </c>
      <c r="I9891">
        <v>2.41</v>
      </c>
      <c r="J9891">
        <v>6.53</v>
      </c>
    </row>
    <row r="9892" spans="8:10" x14ac:dyDescent="0.3">
      <c r="H9892">
        <v>20.62</v>
      </c>
      <c r="I9892">
        <v>9.69</v>
      </c>
      <c r="J9892">
        <v>10.93</v>
      </c>
    </row>
    <row r="9893" spans="8:10" x14ac:dyDescent="0.3">
      <c r="H9893">
        <v>124.25</v>
      </c>
      <c r="I9893">
        <v>48.46</v>
      </c>
      <c r="J9893">
        <v>75.790000000000006</v>
      </c>
    </row>
    <row r="9894" spans="8:10" x14ac:dyDescent="0.3">
      <c r="H9894">
        <v>297.55</v>
      </c>
      <c r="I9894">
        <v>83.31</v>
      </c>
      <c r="J9894">
        <v>214.24</v>
      </c>
    </row>
    <row r="9895" spans="8:10" x14ac:dyDescent="0.3">
      <c r="H9895">
        <v>403.56</v>
      </c>
      <c r="I9895">
        <v>96.85</v>
      </c>
      <c r="J9895">
        <v>306.70999999999998</v>
      </c>
    </row>
    <row r="9896" spans="8:10" x14ac:dyDescent="0.3">
      <c r="H9896">
        <v>95.2</v>
      </c>
      <c r="I9896">
        <v>27.61</v>
      </c>
      <c r="J9896">
        <v>67.59</v>
      </c>
    </row>
    <row r="9897" spans="8:10" x14ac:dyDescent="0.3">
      <c r="H9897">
        <v>153.82</v>
      </c>
      <c r="I9897">
        <v>38.46</v>
      </c>
      <c r="J9897">
        <v>115.36</v>
      </c>
    </row>
    <row r="9898" spans="8:10" x14ac:dyDescent="0.3">
      <c r="H9898">
        <v>62.02</v>
      </c>
      <c r="I9898">
        <v>22.48</v>
      </c>
      <c r="J9898">
        <v>39.54</v>
      </c>
    </row>
    <row r="9899" spans="8:10" x14ac:dyDescent="0.3">
      <c r="H9899">
        <v>466.32</v>
      </c>
      <c r="I9899">
        <v>34.97</v>
      </c>
      <c r="J9899">
        <v>431.35</v>
      </c>
    </row>
    <row r="9900" spans="8:10" x14ac:dyDescent="0.3">
      <c r="H9900">
        <v>82.64</v>
      </c>
      <c r="I9900">
        <v>0</v>
      </c>
      <c r="J9900">
        <v>82.64</v>
      </c>
    </row>
    <row r="9901" spans="8:10" x14ac:dyDescent="0.3">
      <c r="H9901">
        <v>330.59</v>
      </c>
      <c r="I9901">
        <v>-143.25</v>
      </c>
      <c r="J9901">
        <v>473.84</v>
      </c>
    </row>
    <row r="9902" spans="8:10" x14ac:dyDescent="0.3">
      <c r="H9902">
        <v>237.1</v>
      </c>
      <c r="I9902">
        <v>20.75</v>
      </c>
      <c r="J9902">
        <v>216.35</v>
      </c>
    </row>
    <row r="9903" spans="8:10" x14ac:dyDescent="0.3">
      <c r="H9903">
        <v>22.75</v>
      </c>
      <c r="I9903">
        <v>7.11</v>
      </c>
      <c r="J9903">
        <v>15.64</v>
      </c>
    </row>
    <row r="9904" spans="8:10" x14ac:dyDescent="0.3">
      <c r="H9904">
        <v>6.67</v>
      </c>
      <c r="I9904">
        <v>2.08</v>
      </c>
      <c r="J9904">
        <v>4.59</v>
      </c>
    </row>
    <row r="9905" spans="8:10" x14ac:dyDescent="0.3">
      <c r="H9905">
        <v>25.13</v>
      </c>
      <c r="I9905">
        <v>-6.91</v>
      </c>
      <c r="J9905">
        <v>32.04</v>
      </c>
    </row>
    <row r="9906" spans="8:10" x14ac:dyDescent="0.3">
      <c r="H9906">
        <v>127.98</v>
      </c>
      <c r="I9906">
        <v>25.6</v>
      </c>
      <c r="J9906">
        <v>102.38</v>
      </c>
    </row>
    <row r="9907" spans="8:10" x14ac:dyDescent="0.3">
      <c r="H9907">
        <v>131.88</v>
      </c>
      <c r="I9907">
        <v>55.39</v>
      </c>
      <c r="J9907">
        <v>76.489999999999995</v>
      </c>
    </row>
    <row r="9908" spans="8:10" x14ac:dyDescent="0.3">
      <c r="H9908">
        <v>25.03</v>
      </c>
      <c r="I9908">
        <v>7.82</v>
      </c>
      <c r="J9908">
        <v>17.21</v>
      </c>
    </row>
    <row r="9909" spans="8:10" x14ac:dyDescent="0.3">
      <c r="H9909">
        <v>717.72</v>
      </c>
      <c r="I9909">
        <v>71.77</v>
      </c>
      <c r="J9909">
        <v>645.95000000000005</v>
      </c>
    </row>
    <row r="9910" spans="8:10" x14ac:dyDescent="0.3">
      <c r="H9910">
        <v>207.35</v>
      </c>
      <c r="I9910">
        <v>24.88</v>
      </c>
      <c r="J9910">
        <v>182.47</v>
      </c>
    </row>
    <row r="9911" spans="8:10" x14ac:dyDescent="0.3">
      <c r="H9911">
        <v>44.67</v>
      </c>
      <c r="I9911">
        <v>12.06</v>
      </c>
      <c r="J9911">
        <v>32.61</v>
      </c>
    </row>
    <row r="9912" spans="8:10" x14ac:dyDescent="0.3">
      <c r="H9912">
        <v>209.7</v>
      </c>
      <c r="I9912">
        <v>100.66</v>
      </c>
      <c r="J9912">
        <v>109.04</v>
      </c>
    </row>
    <row r="9913" spans="8:10" x14ac:dyDescent="0.3">
      <c r="H9913">
        <v>115.36</v>
      </c>
      <c r="I9913">
        <v>56.53</v>
      </c>
      <c r="J9913">
        <v>58.83</v>
      </c>
    </row>
    <row r="9914" spans="8:10" x14ac:dyDescent="0.3">
      <c r="H9914">
        <v>362.14</v>
      </c>
      <c r="I9914">
        <v>-54.32</v>
      </c>
      <c r="J9914">
        <v>416.46</v>
      </c>
    </row>
    <row r="9915" spans="8:10" x14ac:dyDescent="0.3">
      <c r="H9915">
        <v>31.05</v>
      </c>
      <c r="I9915">
        <v>14.9</v>
      </c>
      <c r="J9915">
        <v>16.149999999999999</v>
      </c>
    </row>
    <row r="9916" spans="8:10" x14ac:dyDescent="0.3">
      <c r="H9916">
        <v>12.96</v>
      </c>
      <c r="I9916">
        <v>6.22</v>
      </c>
      <c r="J9916">
        <v>6.74</v>
      </c>
    </row>
    <row r="9917" spans="8:10" x14ac:dyDescent="0.3">
      <c r="H9917">
        <v>94.85</v>
      </c>
      <c r="I9917">
        <v>45.53</v>
      </c>
      <c r="J9917">
        <v>49.32</v>
      </c>
    </row>
    <row r="9918" spans="8:10" x14ac:dyDescent="0.3">
      <c r="H9918">
        <v>13.48</v>
      </c>
      <c r="I9918">
        <v>3.5</v>
      </c>
      <c r="J9918">
        <v>9.98</v>
      </c>
    </row>
    <row r="9919" spans="8:10" x14ac:dyDescent="0.3">
      <c r="H9919">
        <v>14.91</v>
      </c>
      <c r="I9919">
        <v>4.62</v>
      </c>
      <c r="J9919">
        <v>10.29</v>
      </c>
    </row>
    <row r="9920" spans="8:10" x14ac:dyDescent="0.3">
      <c r="H9920">
        <v>39.979999999999997</v>
      </c>
      <c r="I9920">
        <v>17.989999999999998</v>
      </c>
      <c r="J9920">
        <v>21.99</v>
      </c>
    </row>
    <row r="9921" spans="8:10" x14ac:dyDescent="0.3">
      <c r="H9921">
        <v>528.42999999999995</v>
      </c>
      <c r="I9921">
        <v>-143.43</v>
      </c>
      <c r="J9921">
        <v>671.86</v>
      </c>
    </row>
    <row r="9922" spans="8:10" x14ac:dyDescent="0.3">
      <c r="H9922">
        <v>22.39</v>
      </c>
      <c r="I9922">
        <v>-35.82</v>
      </c>
      <c r="J9922">
        <v>58.21</v>
      </c>
    </row>
    <row r="9923" spans="8:10" x14ac:dyDescent="0.3">
      <c r="H9923">
        <v>5.74</v>
      </c>
      <c r="I9923">
        <v>-4.59</v>
      </c>
      <c r="J9923">
        <v>10.33</v>
      </c>
    </row>
    <row r="9924" spans="8:10" x14ac:dyDescent="0.3">
      <c r="H9924">
        <v>191.97</v>
      </c>
      <c r="I9924">
        <v>28.8</v>
      </c>
      <c r="J9924">
        <v>163.16999999999999</v>
      </c>
    </row>
    <row r="9925" spans="8:10" x14ac:dyDescent="0.3">
      <c r="H9925">
        <v>49.85</v>
      </c>
      <c r="I9925">
        <v>16.82</v>
      </c>
      <c r="J9925">
        <v>33.03</v>
      </c>
    </row>
    <row r="9926" spans="8:10" x14ac:dyDescent="0.3">
      <c r="H9926">
        <v>23.99</v>
      </c>
      <c r="I9926">
        <v>11.99</v>
      </c>
      <c r="J9926">
        <v>12</v>
      </c>
    </row>
    <row r="9927" spans="8:10" x14ac:dyDescent="0.3">
      <c r="H9927">
        <v>1087.94</v>
      </c>
      <c r="I9927">
        <v>353.58</v>
      </c>
      <c r="J9927">
        <v>734.36</v>
      </c>
    </row>
    <row r="9928" spans="8:10" x14ac:dyDescent="0.3">
      <c r="H9928">
        <v>199.98</v>
      </c>
      <c r="I9928">
        <v>53.99</v>
      </c>
      <c r="J9928">
        <v>145.99</v>
      </c>
    </row>
    <row r="9929" spans="8:10" x14ac:dyDescent="0.3">
      <c r="H9929">
        <v>83.92</v>
      </c>
      <c r="I9929">
        <v>20.14</v>
      </c>
      <c r="J9929">
        <v>63.78</v>
      </c>
    </row>
    <row r="9930" spans="8:10" x14ac:dyDescent="0.3">
      <c r="H9930">
        <v>24.27</v>
      </c>
      <c r="I9930">
        <v>8.74</v>
      </c>
      <c r="J9930">
        <v>15.53</v>
      </c>
    </row>
    <row r="9931" spans="8:10" x14ac:dyDescent="0.3">
      <c r="H9931">
        <v>2799.96</v>
      </c>
      <c r="I9931">
        <v>944.99</v>
      </c>
      <c r="J9931">
        <v>1854.97</v>
      </c>
    </row>
    <row r="9932" spans="8:10" x14ac:dyDescent="0.3">
      <c r="H9932">
        <v>9.8699999999999992</v>
      </c>
      <c r="I9932">
        <v>3.46</v>
      </c>
      <c r="J9932">
        <v>6.41</v>
      </c>
    </row>
    <row r="9933" spans="8:10" x14ac:dyDescent="0.3">
      <c r="H9933">
        <v>683.33</v>
      </c>
      <c r="I9933">
        <v>-40.200000000000003</v>
      </c>
      <c r="J9933">
        <v>723.53</v>
      </c>
    </row>
    <row r="9934" spans="8:10" x14ac:dyDescent="0.3">
      <c r="H9934">
        <v>29.96</v>
      </c>
      <c r="I9934">
        <v>13.48</v>
      </c>
      <c r="J9934">
        <v>16.48</v>
      </c>
    </row>
    <row r="9935" spans="8:10" x14ac:dyDescent="0.3">
      <c r="H9935">
        <v>164.85</v>
      </c>
      <c r="I9935">
        <v>47.81</v>
      </c>
      <c r="J9935">
        <v>117.04</v>
      </c>
    </row>
    <row r="9936" spans="8:10" x14ac:dyDescent="0.3">
      <c r="H9936">
        <v>33.53</v>
      </c>
      <c r="I9936">
        <v>2.5099999999999998</v>
      </c>
      <c r="J9936">
        <v>31.02</v>
      </c>
    </row>
    <row r="9937" spans="8:10" x14ac:dyDescent="0.3">
      <c r="H9937">
        <v>36.74</v>
      </c>
      <c r="I9937">
        <v>3.67</v>
      </c>
      <c r="J9937">
        <v>33.07</v>
      </c>
    </row>
    <row r="9938" spans="8:10" x14ac:dyDescent="0.3">
      <c r="H9938">
        <v>102.93</v>
      </c>
      <c r="I9938">
        <v>48.38</v>
      </c>
      <c r="J9938">
        <v>54.55</v>
      </c>
    </row>
    <row r="9939" spans="8:10" x14ac:dyDescent="0.3">
      <c r="H9939">
        <v>71.09</v>
      </c>
      <c r="I9939">
        <v>-1.78</v>
      </c>
      <c r="J9939">
        <v>72.87</v>
      </c>
    </row>
    <row r="9940" spans="8:10" x14ac:dyDescent="0.3">
      <c r="H9940">
        <v>60.35</v>
      </c>
      <c r="I9940">
        <v>19.920000000000002</v>
      </c>
      <c r="J9940">
        <v>40.43</v>
      </c>
    </row>
    <row r="9941" spans="8:10" x14ac:dyDescent="0.3">
      <c r="H9941">
        <v>35.520000000000003</v>
      </c>
      <c r="I9941">
        <v>9.9499999999999993</v>
      </c>
      <c r="J9941">
        <v>25.57</v>
      </c>
    </row>
    <row r="9942" spans="8:10" x14ac:dyDescent="0.3">
      <c r="H9942">
        <v>11.2</v>
      </c>
      <c r="I9942">
        <v>4.82</v>
      </c>
      <c r="J9942">
        <v>6.38</v>
      </c>
    </row>
    <row r="9943" spans="8:10" x14ac:dyDescent="0.3">
      <c r="H9943">
        <v>223.58</v>
      </c>
      <c r="I9943">
        <v>87.2</v>
      </c>
      <c r="J9943">
        <v>136.38</v>
      </c>
    </row>
    <row r="9944" spans="8:10" x14ac:dyDescent="0.3">
      <c r="H9944">
        <v>998.82</v>
      </c>
      <c r="I9944">
        <v>29.96</v>
      </c>
      <c r="J9944">
        <v>968.86</v>
      </c>
    </row>
    <row r="9945" spans="8:10" x14ac:dyDescent="0.3">
      <c r="H9945">
        <v>51.15</v>
      </c>
      <c r="I9945">
        <v>13.3</v>
      </c>
      <c r="J9945">
        <v>37.85</v>
      </c>
    </row>
    <row r="9946" spans="8:10" x14ac:dyDescent="0.3">
      <c r="H9946">
        <v>40.74</v>
      </c>
      <c r="I9946">
        <v>0.41</v>
      </c>
      <c r="J9946">
        <v>40.33</v>
      </c>
    </row>
    <row r="9947" spans="8:10" x14ac:dyDescent="0.3">
      <c r="H9947">
        <v>3.42</v>
      </c>
      <c r="I9947">
        <v>1.07</v>
      </c>
      <c r="J9947">
        <v>2.35</v>
      </c>
    </row>
    <row r="9948" spans="8:10" x14ac:dyDescent="0.3">
      <c r="H9948">
        <v>151.19999999999999</v>
      </c>
      <c r="I9948">
        <v>32.130000000000003</v>
      </c>
      <c r="J9948">
        <v>119.07</v>
      </c>
    </row>
    <row r="9949" spans="8:10" x14ac:dyDescent="0.3">
      <c r="H9949">
        <v>1925.88</v>
      </c>
      <c r="I9949">
        <v>539.25</v>
      </c>
      <c r="J9949">
        <v>1386.63</v>
      </c>
    </row>
    <row r="9950" spans="8:10" x14ac:dyDescent="0.3">
      <c r="H9950">
        <v>2405.1999999999998</v>
      </c>
      <c r="I9950">
        <v>793.72</v>
      </c>
      <c r="J9950">
        <v>1611.48</v>
      </c>
    </row>
    <row r="9951" spans="8:10" x14ac:dyDescent="0.3">
      <c r="H9951">
        <v>83.97</v>
      </c>
      <c r="I9951">
        <v>15.95</v>
      </c>
      <c r="J9951">
        <v>68.02</v>
      </c>
    </row>
    <row r="9952" spans="8:10" x14ac:dyDescent="0.3">
      <c r="H9952">
        <v>39.89</v>
      </c>
      <c r="I9952">
        <v>14.76</v>
      </c>
      <c r="J9952">
        <v>25.13</v>
      </c>
    </row>
    <row r="9953" spans="8:10" x14ac:dyDescent="0.3">
      <c r="H9953">
        <v>17.38</v>
      </c>
      <c r="I9953">
        <v>8.69</v>
      </c>
      <c r="J9953">
        <v>8.69</v>
      </c>
    </row>
    <row r="9954" spans="8:10" x14ac:dyDescent="0.3">
      <c r="H9954">
        <v>55.26</v>
      </c>
      <c r="I9954">
        <v>20.72</v>
      </c>
      <c r="J9954">
        <v>34.54</v>
      </c>
    </row>
    <row r="9955" spans="8:10" x14ac:dyDescent="0.3">
      <c r="H9955">
        <v>6.48</v>
      </c>
      <c r="I9955">
        <v>3.11</v>
      </c>
      <c r="J9955">
        <v>3.37</v>
      </c>
    </row>
    <row r="9956" spans="8:10" x14ac:dyDescent="0.3">
      <c r="H9956">
        <v>34.25</v>
      </c>
      <c r="I9956">
        <v>11.56</v>
      </c>
      <c r="J9956">
        <v>22.69</v>
      </c>
    </row>
    <row r="9957" spans="8:10" x14ac:dyDescent="0.3">
      <c r="H9957">
        <v>273.57</v>
      </c>
      <c r="I9957">
        <v>10.26</v>
      </c>
      <c r="J9957">
        <v>263.31</v>
      </c>
    </row>
    <row r="9958" spans="8:10" x14ac:dyDescent="0.3">
      <c r="H9958">
        <v>46.35</v>
      </c>
      <c r="I9958">
        <v>21.78</v>
      </c>
      <c r="J9958">
        <v>24.57</v>
      </c>
    </row>
    <row r="9959" spans="8:10" x14ac:dyDescent="0.3">
      <c r="H9959">
        <v>223.92</v>
      </c>
      <c r="I9959">
        <v>109.72</v>
      </c>
      <c r="J9959">
        <v>114.2</v>
      </c>
    </row>
    <row r="9960" spans="8:10" x14ac:dyDescent="0.3">
      <c r="H9960">
        <v>7.3</v>
      </c>
      <c r="I9960">
        <v>2.19</v>
      </c>
      <c r="J9960">
        <v>5.1100000000000003</v>
      </c>
    </row>
    <row r="9961" spans="8:10" x14ac:dyDescent="0.3">
      <c r="H9961">
        <v>9.34</v>
      </c>
      <c r="I9961">
        <v>1.87</v>
      </c>
      <c r="J9961">
        <v>7.47</v>
      </c>
    </row>
    <row r="9962" spans="8:10" x14ac:dyDescent="0.3">
      <c r="H9962">
        <v>18</v>
      </c>
      <c r="I9962">
        <v>3.24</v>
      </c>
      <c r="J9962">
        <v>14.76</v>
      </c>
    </row>
    <row r="9963" spans="8:10" x14ac:dyDescent="0.3">
      <c r="H9963">
        <v>65.58</v>
      </c>
      <c r="I9963">
        <v>23.77</v>
      </c>
      <c r="J9963">
        <v>41.81</v>
      </c>
    </row>
    <row r="9964" spans="8:10" x14ac:dyDescent="0.3">
      <c r="H9964">
        <v>383.47</v>
      </c>
      <c r="I9964">
        <v>-67.67</v>
      </c>
      <c r="J9964">
        <v>451.14</v>
      </c>
    </row>
    <row r="9965" spans="8:10" x14ac:dyDescent="0.3">
      <c r="H9965">
        <v>10.37</v>
      </c>
      <c r="I9965">
        <v>3.63</v>
      </c>
      <c r="J9965">
        <v>6.74</v>
      </c>
    </row>
    <row r="9966" spans="8:10" x14ac:dyDescent="0.3">
      <c r="H9966">
        <v>13.4</v>
      </c>
      <c r="I9966">
        <v>6.43</v>
      </c>
      <c r="J9966">
        <v>6.97</v>
      </c>
    </row>
    <row r="9967" spans="8:10" x14ac:dyDescent="0.3">
      <c r="H9967">
        <v>4.9800000000000004</v>
      </c>
      <c r="I9967">
        <v>2.34</v>
      </c>
      <c r="J9967">
        <v>2.64</v>
      </c>
    </row>
    <row r="9968" spans="8:10" x14ac:dyDescent="0.3">
      <c r="H9968">
        <v>109.69</v>
      </c>
      <c r="I9968">
        <v>51.55</v>
      </c>
      <c r="J9968">
        <v>58.14</v>
      </c>
    </row>
    <row r="9969" spans="8:10" x14ac:dyDescent="0.3">
      <c r="H9969">
        <v>40.200000000000003</v>
      </c>
      <c r="I9969">
        <v>18.09</v>
      </c>
      <c r="J9969">
        <v>22.11</v>
      </c>
    </row>
    <row r="9970" spans="8:10" x14ac:dyDescent="0.3">
      <c r="H9970">
        <v>735.98</v>
      </c>
      <c r="I9970">
        <v>331.19</v>
      </c>
      <c r="J9970">
        <v>404.79</v>
      </c>
    </row>
    <row r="9971" spans="8:10" x14ac:dyDescent="0.3">
      <c r="H9971">
        <v>22.75</v>
      </c>
      <c r="I9971">
        <v>6.6</v>
      </c>
      <c r="J9971">
        <v>16.149999999999999</v>
      </c>
    </row>
    <row r="9972" spans="8:10" x14ac:dyDescent="0.3">
      <c r="H9972">
        <v>119.56</v>
      </c>
      <c r="I9972">
        <v>55</v>
      </c>
      <c r="J9972">
        <v>64.56</v>
      </c>
    </row>
    <row r="9973" spans="8:10" x14ac:dyDescent="0.3">
      <c r="H9973">
        <v>140.75</v>
      </c>
      <c r="I9973">
        <v>42.23</v>
      </c>
      <c r="J9973">
        <v>98.52</v>
      </c>
    </row>
    <row r="9974" spans="8:10" x14ac:dyDescent="0.3">
      <c r="H9974">
        <v>99.57</v>
      </c>
      <c r="I9974">
        <v>33.6</v>
      </c>
      <c r="J9974">
        <v>65.97</v>
      </c>
    </row>
    <row r="9975" spans="8:10" x14ac:dyDescent="0.3">
      <c r="H9975">
        <v>271.95999999999998</v>
      </c>
      <c r="I9975">
        <v>27.2</v>
      </c>
      <c r="J9975">
        <v>244.76</v>
      </c>
    </row>
    <row r="9976" spans="8:10" x14ac:dyDescent="0.3">
      <c r="H9976">
        <v>18.690000000000001</v>
      </c>
      <c r="I9976">
        <v>5.23</v>
      </c>
      <c r="J9976">
        <v>13.46</v>
      </c>
    </row>
    <row r="9977" spans="8:10" x14ac:dyDescent="0.3">
      <c r="H9977">
        <v>13.36</v>
      </c>
      <c r="I9977">
        <v>6.41</v>
      </c>
      <c r="J9977">
        <v>6.95</v>
      </c>
    </row>
    <row r="9978" spans="8:10" x14ac:dyDescent="0.3">
      <c r="H9978">
        <v>249.58</v>
      </c>
      <c r="I9978">
        <v>31.2</v>
      </c>
      <c r="J9978">
        <v>218.38</v>
      </c>
    </row>
    <row r="9979" spans="8:10" x14ac:dyDescent="0.3">
      <c r="H9979">
        <v>13.86</v>
      </c>
      <c r="I9979">
        <v>0</v>
      </c>
      <c r="J9979">
        <v>13.86</v>
      </c>
    </row>
    <row r="9980" spans="8:10" x14ac:dyDescent="0.3">
      <c r="H9980">
        <v>13.38</v>
      </c>
      <c r="I9980">
        <v>4.68</v>
      </c>
      <c r="J9980">
        <v>8.6999999999999993</v>
      </c>
    </row>
    <row r="9981" spans="8:10" x14ac:dyDescent="0.3">
      <c r="H9981">
        <v>437.47</v>
      </c>
      <c r="I9981">
        <v>153.12</v>
      </c>
      <c r="J9981">
        <v>284.35000000000002</v>
      </c>
    </row>
    <row r="9982" spans="8:10" x14ac:dyDescent="0.3">
      <c r="H9982">
        <v>84.98</v>
      </c>
      <c r="I9982">
        <v>22.35</v>
      </c>
      <c r="J9982">
        <v>62.63</v>
      </c>
    </row>
    <row r="9983" spans="8:10" x14ac:dyDescent="0.3">
      <c r="H9983">
        <v>16.52</v>
      </c>
      <c r="I9983">
        <v>5.37</v>
      </c>
      <c r="J9983">
        <v>11.15</v>
      </c>
    </row>
    <row r="9984" spans="8:10" x14ac:dyDescent="0.3">
      <c r="H9984">
        <v>35.56</v>
      </c>
      <c r="I9984">
        <v>16.71</v>
      </c>
      <c r="J9984">
        <v>18.850000000000001</v>
      </c>
    </row>
    <row r="9985" spans="8:10" x14ac:dyDescent="0.3">
      <c r="H9985">
        <v>97.98</v>
      </c>
      <c r="I9985">
        <v>25.43</v>
      </c>
      <c r="J9985">
        <v>72.55</v>
      </c>
    </row>
    <row r="9986" spans="8:10" x14ac:dyDescent="0.3">
      <c r="H9986">
        <v>31.5</v>
      </c>
      <c r="I9986">
        <v>15.12</v>
      </c>
      <c r="J9986">
        <v>16.38</v>
      </c>
    </row>
    <row r="9987" spans="8:10" x14ac:dyDescent="0.3">
      <c r="H9987">
        <v>55.6</v>
      </c>
      <c r="I9987">
        <v>16.12</v>
      </c>
      <c r="J9987">
        <v>39.479999999999997</v>
      </c>
    </row>
    <row r="9988" spans="8:10" x14ac:dyDescent="0.3">
      <c r="H9988">
        <v>36.24</v>
      </c>
      <c r="I9988">
        <v>14.25</v>
      </c>
      <c r="J9988">
        <v>21.99</v>
      </c>
    </row>
    <row r="9989" spans="8:10" x14ac:dyDescent="0.3">
      <c r="H9989">
        <v>79.989999999999995</v>
      </c>
      <c r="I9989">
        <v>28.8</v>
      </c>
      <c r="J9989">
        <v>51.19</v>
      </c>
    </row>
    <row r="9990" spans="8:10" x14ac:dyDescent="0.3">
      <c r="H9990">
        <v>206.1</v>
      </c>
      <c r="I9990">
        <v>55.65</v>
      </c>
      <c r="J9990">
        <v>150.44999999999999</v>
      </c>
    </row>
    <row r="9991" spans="8:10" x14ac:dyDescent="0.3">
      <c r="H9991">
        <v>25.25</v>
      </c>
      <c r="I9991">
        <v>4.0999999999999996</v>
      </c>
      <c r="J9991">
        <v>21.15</v>
      </c>
    </row>
    <row r="9992" spans="8:10" x14ac:dyDescent="0.3">
      <c r="H9992">
        <v>91.96</v>
      </c>
      <c r="I9992">
        <v>15.63</v>
      </c>
      <c r="J9992">
        <v>76.33</v>
      </c>
    </row>
    <row r="9993" spans="8:10" x14ac:dyDescent="0.3">
      <c r="H9993">
        <v>258.58</v>
      </c>
      <c r="I9993">
        <v>19.39</v>
      </c>
      <c r="J9993">
        <v>239.19</v>
      </c>
    </row>
    <row r="9994" spans="8:10" x14ac:dyDescent="0.3">
      <c r="H9994">
        <v>29.6</v>
      </c>
      <c r="I9994">
        <v>13.32</v>
      </c>
      <c r="J9994">
        <v>16.28</v>
      </c>
    </row>
    <row r="9995" spans="8:10" x14ac:dyDescent="0.3">
      <c r="H9995">
        <v>243.16</v>
      </c>
      <c r="I9995">
        <v>72.95</v>
      </c>
      <c r="J9995">
        <v>170.21</v>
      </c>
    </row>
  </sheetData>
  <autoFilter ref="H1:J1" xr:uid="{E13F6F95-2FAC-4468-8C77-1C320473B1D4}"/>
  <mergeCells count="6">
    <mergeCell ref="L19:N19"/>
    <mergeCell ref="Q4:R4"/>
    <mergeCell ref="B1:E2"/>
    <mergeCell ref="C4:D4"/>
    <mergeCell ref="L3:N3"/>
    <mergeCell ref="L11:N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00E6A-F9BA-471E-B104-13A8C9B0D264}">
  <sheetPr codeName="Sheet5"/>
  <dimension ref="B2:AB54"/>
  <sheetViews>
    <sheetView topLeftCell="S1" workbookViewId="0">
      <selection activeCell="W8" sqref="W8"/>
    </sheetView>
  </sheetViews>
  <sheetFormatPr defaultRowHeight="14" x14ac:dyDescent="0.3"/>
  <cols>
    <col min="2" max="2" width="12.9140625" bestFit="1" customWidth="1"/>
    <col min="3" max="3" width="17" bestFit="1" customWidth="1"/>
    <col min="4" max="4" width="8.6640625" style="12"/>
    <col min="5" max="5" width="8.6640625" style="9"/>
    <col min="6" max="6" width="8.6640625" style="12"/>
    <col min="7" max="7" width="12.9140625" bestFit="1" customWidth="1"/>
    <col min="8" max="8" width="11.9140625" bestFit="1" customWidth="1"/>
    <col min="11" max="11" width="8.6640625" style="9"/>
    <col min="12" max="12" width="8.6640625" style="12"/>
    <col min="13" max="13" width="12.9140625" bestFit="1" customWidth="1"/>
    <col min="14" max="14" width="11.9140625" bestFit="1" customWidth="1"/>
    <col min="15" max="15" width="17" bestFit="1" customWidth="1"/>
    <col min="16" max="16" width="17" customWidth="1"/>
    <col min="17" max="17" width="17" style="9" customWidth="1"/>
    <col min="18" max="18" width="17" bestFit="1" customWidth="1"/>
    <col min="19" max="19" width="11.9140625" bestFit="1" customWidth="1"/>
    <col min="20" max="20" width="24.33203125" bestFit="1" customWidth="1"/>
    <col min="21" max="21" width="16.25" bestFit="1" customWidth="1"/>
    <col min="22" max="22" width="12.9140625" style="9" customWidth="1"/>
    <col min="23" max="23" width="11.9140625" bestFit="1" customWidth="1"/>
    <col min="24" max="24" width="12.9140625" bestFit="1" customWidth="1"/>
    <col min="25" max="25" width="15.58203125" bestFit="1" customWidth="1"/>
    <col min="26" max="26" width="12.9140625" bestFit="1" customWidth="1"/>
    <col min="27" max="27" width="17.75" bestFit="1" customWidth="1"/>
    <col min="28" max="28" width="10.83203125" bestFit="1" customWidth="1"/>
    <col min="29" max="34" width="8.33203125" bestFit="1" customWidth="1"/>
    <col min="35" max="36" width="9.33203125" bestFit="1" customWidth="1"/>
    <col min="37" max="37" width="14.5" bestFit="1" customWidth="1"/>
    <col min="38" max="38" width="10.9140625" bestFit="1" customWidth="1"/>
    <col min="39" max="39" width="7.75" bestFit="1" customWidth="1"/>
    <col min="40" max="40" width="6.75" bestFit="1" customWidth="1"/>
    <col min="41" max="41" width="8.75" bestFit="1" customWidth="1"/>
    <col min="42" max="42" width="8.33203125" bestFit="1" customWidth="1"/>
    <col min="43" max="43" width="7.33203125" bestFit="1" customWidth="1"/>
    <col min="44" max="44" width="8.33203125" bestFit="1" customWidth="1"/>
    <col min="45" max="45" width="7.33203125" bestFit="1" customWidth="1"/>
    <col min="46" max="46" width="8.33203125" bestFit="1" customWidth="1"/>
    <col min="47" max="47" width="7.33203125" bestFit="1" customWidth="1"/>
    <col min="48" max="49" width="8.33203125" bestFit="1" customWidth="1"/>
    <col min="50" max="50" width="14.1640625" bestFit="1" customWidth="1"/>
    <col min="51" max="51" width="12.9140625" bestFit="1" customWidth="1"/>
    <col min="52" max="52" width="7.75" bestFit="1" customWidth="1"/>
    <col min="53" max="53" width="6.75" bestFit="1" customWidth="1"/>
    <col min="54" max="54" width="8.75" bestFit="1" customWidth="1"/>
    <col min="55" max="56" width="7.33203125" bestFit="1" customWidth="1"/>
    <col min="57" max="57" width="8.33203125" bestFit="1" customWidth="1"/>
    <col min="58" max="58" width="6.33203125" bestFit="1" customWidth="1"/>
    <col min="59" max="59" width="8.33203125" bestFit="1" customWidth="1"/>
    <col min="60" max="60" width="5.33203125" bestFit="1" customWidth="1"/>
    <col min="61" max="62" width="8.33203125" bestFit="1" customWidth="1"/>
    <col min="63" max="63" width="16.1640625" bestFit="1" customWidth="1"/>
    <col min="64" max="64" width="10.83203125" bestFit="1" customWidth="1"/>
  </cols>
  <sheetData>
    <row r="2" spans="2:28" x14ac:dyDescent="0.3">
      <c r="B2" s="3" t="s">
        <v>635</v>
      </c>
      <c r="C2" t="s">
        <v>637</v>
      </c>
      <c r="G2" s="3" t="s">
        <v>635</v>
      </c>
      <c r="H2" t="s">
        <v>638</v>
      </c>
      <c r="N2" s="3" t="s">
        <v>635</v>
      </c>
      <c r="O2" t="s">
        <v>637</v>
      </c>
      <c r="S2" s="3" t="s">
        <v>635</v>
      </c>
      <c r="T2" t="s">
        <v>638</v>
      </c>
      <c r="Y2" s="25" t="s">
        <v>644</v>
      </c>
      <c r="Z2" s="25"/>
    </row>
    <row r="3" spans="2:28" x14ac:dyDescent="0.3">
      <c r="B3" s="4" t="s">
        <v>24</v>
      </c>
      <c r="C3" s="1">
        <v>1358215.8499999861</v>
      </c>
      <c r="G3" s="4" t="s">
        <v>24</v>
      </c>
      <c r="H3" s="1">
        <v>164085.68000000043</v>
      </c>
      <c r="N3" s="4" t="s">
        <v>31</v>
      </c>
      <c r="O3" s="1">
        <v>836154.05999999086</v>
      </c>
      <c r="P3" s="1"/>
      <c r="Q3" s="13"/>
      <c r="S3" s="4" t="s">
        <v>31</v>
      </c>
      <c r="T3" s="1">
        <v>145452.35999999999</v>
      </c>
      <c r="U3" s="1"/>
      <c r="V3" s="13"/>
      <c r="X3" s="5"/>
      <c r="Y3" s="7" t="s">
        <v>627</v>
      </c>
      <c r="Z3" s="7" t="s">
        <v>9</v>
      </c>
    </row>
    <row r="4" spans="2:28" x14ac:dyDescent="0.3">
      <c r="B4" s="4" t="s">
        <v>10</v>
      </c>
      <c r="C4" s="1">
        <v>459192.39000000007</v>
      </c>
      <c r="G4" s="4" t="s">
        <v>10</v>
      </c>
      <c r="H4" s="1">
        <v>57446.259999999987</v>
      </c>
      <c r="N4" s="4" t="s">
        <v>15</v>
      </c>
      <c r="O4" s="1">
        <v>741998.71999999858</v>
      </c>
      <c r="P4" s="1"/>
      <c r="Q4" s="13"/>
      <c r="S4" s="4" t="s">
        <v>22</v>
      </c>
      <c r="T4" s="1">
        <v>122490.04000000007</v>
      </c>
      <c r="U4" s="1"/>
      <c r="V4" s="13"/>
      <c r="X4" s="6" t="s">
        <v>640</v>
      </c>
      <c r="Y4" s="5">
        <f>CORREL(SampleSuperstore!J:J,SampleSuperstore!L:L)</f>
        <v>0.47906481170371146</v>
      </c>
      <c r="Z4" s="5">
        <f>Y4</f>
        <v>0.47906481170371146</v>
      </c>
    </row>
    <row r="5" spans="2:28" x14ac:dyDescent="0.3">
      <c r="B5" s="4" t="s">
        <v>58</v>
      </c>
      <c r="C5" s="1">
        <v>351428.31000000017</v>
      </c>
      <c r="G5" s="4" t="s">
        <v>58</v>
      </c>
      <c r="H5" s="1">
        <v>48969.750000000007</v>
      </c>
      <c r="N5" s="4" t="s">
        <v>22</v>
      </c>
      <c r="O5" s="1">
        <v>719046.85999999975</v>
      </c>
      <c r="P5" s="1"/>
      <c r="Q5" s="13"/>
      <c r="S5" s="4" t="s">
        <v>15</v>
      </c>
      <c r="T5" s="1">
        <v>18451.099999999988</v>
      </c>
      <c r="U5" s="1"/>
      <c r="V5" s="13"/>
      <c r="X5" s="6" t="s">
        <v>641</v>
      </c>
      <c r="Y5" s="5">
        <f>CORREL(SampleSuperstore!J:J,SampleSuperstore!I:I)</f>
        <v>0.2007950395018038</v>
      </c>
      <c r="Z5" s="5">
        <f>CORREL(SampleSuperstore!L:L,SampleSuperstore!I:I)</f>
        <v>6.6254371070403648E-2</v>
      </c>
    </row>
    <row r="6" spans="2:28" x14ac:dyDescent="0.3">
      <c r="B6" s="4" t="s">
        <v>164</v>
      </c>
      <c r="C6" s="1">
        <v>128363.0900000001</v>
      </c>
      <c r="G6" s="4" t="s">
        <v>164</v>
      </c>
      <c r="H6" s="1">
        <v>15891.810000000001</v>
      </c>
      <c r="N6" s="4" t="s">
        <v>636</v>
      </c>
      <c r="O6" s="1">
        <v>2297199.639999989</v>
      </c>
      <c r="P6" s="1"/>
      <c r="Q6" s="13"/>
      <c r="S6" s="4" t="s">
        <v>636</v>
      </c>
      <c r="T6" s="1">
        <v>286393.5</v>
      </c>
      <c r="U6" s="1"/>
      <c r="V6" s="13"/>
      <c r="X6" s="6" t="s">
        <v>642</v>
      </c>
      <c r="Y6" s="5">
        <f>CORREL(SampleSuperstore!J:J,SampleSuperstore!H:H)</f>
        <v>0.88937617372023814</v>
      </c>
      <c r="Z6" s="5">
        <f>CORREL(SampleSuperstore!H:H,SampleSuperstore!L:L)</f>
        <v>0.4683117763245937</v>
      </c>
    </row>
    <row r="7" spans="2:28" x14ac:dyDescent="0.3">
      <c r="B7" s="4" t="s">
        <v>636</v>
      </c>
      <c r="C7" s="1">
        <v>2297199.6399999866</v>
      </c>
      <c r="G7" s="4" t="s">
        <v>636</v>
      </c>
      <c r="H7" s="1">
        <v>286393.50000000047</v>
      </c>
      <c r="X7" s="6" t="s">
        <v>643</v>
      </c>
      <c r="Y7" s="5">
        <f>CORREL(SampleSuperstore!K:K,SampleSuperstore!J:J)</f>
        <v>-2.8190053427086467E-2</v>
      </c>
      <c r="Z7" s="5">
        <f>CORREL(SampleSuperstore!L:L,SampleSuperstore!K:K)</f>
        <v>-0.21948642103465435</v>
      </c>
    </row>
    <row r="8" spans="2:28" x14ac:dyDescent="0.3">
      <c r="X8" s="8" t="s">
        <v>645</v>
      </c>
      <c r="Y8" s="5">
        <f>CORREL(SampleSuperstore!J:J,SampleSuperstore!M:M)</f>
        <v>0.92771036141017349</v>
      </c>
      <c r="Z8" s="5">
        <f>CORREL(SampleSuperstore!L:L,SampleSuperstore!M:M)</f>
        <v>0.11675759050597867</v>
      </c>
    </row>
    <row r="11" spans="2:28" x14ac:dyDescent="0.3">
      <c r="B11" s="3" t="s">
        <v>635</v>
      </c>
      <c r="C11" t="s">
        <v>637</v>
      </c>
      <c r="G11" s="3" t="s">
        <v>635</v>
      </c>
      <c r="H11" t="s">
        <v>638</v>
      </c>
      <c r="N11" s="3" t="s">
        <v>635</v>
      </c>
      <c r="O11" t="s">
        <v>637</v>
      </c>
      <c r="S11" s="3" t="s">
        <v>635</v>
      </c>
      <c r="T11" t="s">
        <v>638</v>
      </c>
    </row>
    <row r="12" spans="2:28" x14ac:dyDescent="0.3">
      <c r="B12" s="4" t="s">
        <v>11</v>
      </c>
      <c r="C12" s="1">
        <v>1161400.1399999878</v>
      </c>
      <c r="G12" s="4" t="s">
        <v>11</v>
      </c>
      <c r="H12" s="1">
        <v>134115.64999999991</v>
      </c>
      <c r="N12" s="4" t="s">
        <v>32</v>
      </c>
      <c r="O12" s="1">
        <v>330007.10000000003</v>
      </c>
      <c r="P12" s="1"/>
      <c r="Q12" s="13"/>
      <c r="S12" s="4" t="s">
        <v>158</v>
      </c>
      <c r="T12" s="1">
        <v>55617.889999999978</v>
      </c>
      <c r="U12" s="1"/>
      <c r="V12" s="13"/>
      <c r="X12" s="3" t="s">
        <v>638</v>
      </c>
      <c r="Y12" s="3" t="s">
        <v>646</v>
      </c>
    </row>
    <row r="13" spans="2:28" x14ac:dyDescent="0.3">
      <c r="B13" s="4" t="s">
        <v>18</v>
      </c>
      <c r="C13" s="1">
        <v>706146.31999999867</v>
      </c>
      <c r="G13" s="4" t="s">
        <v>18</v>
      </c>
      <c r="H13" s="1">
        <v>91979.089999999924</v>
      </c>
      <c r="N13" s="4" t="s">
        <v>17</v>
      </c>
      <c r="O13" s="1">
        <v>328449.0800000006</v>
      </c>
      <c r="P13" s="1"/>
      <c r="Q13" s="13"/>
      <c r="S13" s="4" t="s">
        <v>32</v>
      </c>
      <c r="T13" s="1">
        <v>44513.989999999991</v>
      </c>
      <c r="U13" s="1"/>
      <c r="V13" s="13"/>
      <c r="X13" s="3" t="s">
        <v>635</v>
      </c>
      <c r="Y13" t="s">
        <v>11</v>
      </c>
      <c r="Z13" t="s">
        <v>18</v>
      </c>
      <c r="AA13" t="s">
        <v>40</v>
      </c>
      <c r="AB13" t="s">
        <v>636</v>
      </c>
    </row>
    <row r="14" spans="2:28" x14ac:dyDescent="0.3">
      <c r="B14" s="4" t="s">
        <v>40</v>
      </c>
      <c r="C14" s="1">
        <v>429653.18000000023</v>
      </c>
      <c r="G14" s="4" t="s">
        <v>40</v>
      </c>
      <c r="H14" s="1">
        <v>60298.760000000097</v>
      </c>
      <c r="N14" s="4" t="s">
        <v>28</v>
      </c>
      <c r="O14" s="1">
        <v>223843.59000000029</v>
      </c>
      <c r="P14" s="1"/>
      <c r="Q14" s="13"/>
      <c r="S14" s="4" t="s">
        <v>55</v>
      </c>
      <c r="T14" s="1">
        <v>41935.749999999964</v>
      </c>
      <c r="U14" s="1"/>
      <c r="V14" s="13"/>
      <c r="X14" s="4">
        <v>0</v>
      </c>
      <c r="Y14" s="1">
        <v>157898.52000000014</v>
      </c>
      <c r="Z14" s="1">
        <v>102150.73000000011</v>
      </c>
      <c r="AA14" s="1">
        <v>60934.790000000081</v>
      </c>
      <c r="AB14" s="1">
        <v>320984.04000000033</v>
      </c>
    </row>
    <row r="15" spans="2:28" x14ac:dyDescent="0.3">
      <c r="B15" s="4" t="s">
        <v>636</v>
      </c>
      <c r="C15" s="1">
        <v>2297199.6399999866</v>
      </c>
      <c r="G15" s="4" t="s">
        <v>636</v>
      </c>
      <c r="H15" s="1">
        <v>286393.49999999988</v>
      </c>
      <c r="N15" s="4" t="s">
        <v>27</v>
      </c>
      <c r="O15" s="1">
        <v>206964.53999999995</v>
      </c>
      <c r="P15" s="1"/>
      <c r="Q15" s="13"/>
      <c r="S15" s="4" t="s">
        <v>37</v>
      </c>
      <c r="T15" s="1">
        <v>34053.100000000013</v>
      </c>
      <c r="U15" s="1"/>
      <c r="V15" s="13"/>
      <c r="X15" s="4">
        <v>0.2</v>
      </c>
      <c r="Y15" s="1">
        <v>42969.330000000009</v>
      </c>
      <c r="Z15" s="1">
        <v>26214.540000000037</v>
      </c>
      <c r="AA15" s="1">
        <v>21153.69000000001</v>
      </c>
      <c r="AB15" s="1">
        <v>90337.560000000056</v>
      </c>
    </row>
    <row r="16" spans="2:28" x14ac:dyDescent="0.3">
      <c r="N16" s="4" t="s">
        <v>33</v>
      </c>
      <c r="O16" s="1">
        <v>203412.64000000004</v>
      </c>
      <c r="P16" s="1"/>
      <c r="Q16" s="13"/>
      <c r="S16" s="4" t="s">
        <v>33</v>
      </c>
      <c r="T16" s="1">
        <v>30221.51</v>
      </c>
      <c r="U16" s="1"/>
      <c r="V16" s="13"/>
      <c r="X16" s="4">
        <v>0.1</v>
      </c>
      <c r="Y16" s="1">
        <v>4681.5399999999972</v>
      </c>
      <c r="Z16" s="1">
        <v>2694.6800000000003</v>
      </c>
      <c r="AA16" s="1">
        <v>1652.99</v>
      </c>
      <c r="AB16" s="1">
        <v>9029.2099999999973</v>
      </c>
    </row>
    <row r="17" spans="2:28" x14ac:dyDescent="0.3">
      <c r="N17" s="4" t="s">
        <v>119</v>
      </c>
      <c r="O17" s="1">
        <v>189238.63999999996</v>
      </c>
      <c r="P17" s="1"/>
      <c r="Q17" s="13"/>
      <c r="S17" s="4" t="s">
        <v>17</v>
      </c>
      <c r="T17" s="1">
        <v>26590.099999999995</v>
      </c>
      <c r="U17" s="1"/>
      <c r="V17" s="13"/>
      <c r="X17" s="4">
        <v>0.15</v>
      </c>
      <c r="Y17" s="1">
        <v>456.57000000000005</v>
      </c>
      <c r="Z17" s="1">
        <v>689.96</v>
      </c>
      <c r="AA17" s="1">
        <v>272.44000000000005</v>
      </c>
      <c r="AB17" s="1">
        <v>1418.9700000000003</v>
      </c>
    </row>
    <row r="18" spans="2:28" x14ac:dyDescent="0.3">
      <c r="B18" s="3" t="s">
        <v>635</v>
      </c>
      <c r="C18" t="s">
        <v>637</v>
      </c>
      <c r="G18" s="3" t="s">
        <v>635</v>
      </c>
      <c r="H18" t="s">
        <v>638</v>
      </c>
      <c r="N18" s="4" t="s">
        <v>55</v>
      </c>
      <c r="O18" s="1">
        <v>167380.3100000002</v>
      </c>
      <c r="P18" s="1"/>
      <c r="Q18" s="13"/>
      <c r="S18" s="4" t="s">
        <v>28</v>
      </c>
      <c r="T18" s="1">
        <v>21278.930000000018</v>
      </c>
      <c r="U18" s="1"/>
      <c r="V18" s="13"/>
      <c r="X18" s="4">
        <v>0.32</v>
      </c>
      <c r="Y18" s="1">
        <v>-1335.2199999999998</v>
      </c>
      <c r="Z18" s="1">
        <v>-827.03</v>
      </c>
      <c r="AA18" s="1">
        <v>-228.91000000000003</v>
      </c>
      <c r="AB18" s="1">
        <v>-2391.16</v>
      </c>
    </row>
    <row r="19" spans="2:28" x14ac:dyDescent="0.3">
      <c r="B19" s="4" t="s">
        <v>71</v>
      </c>
      <c r="C19" s="1">
        <v>256368.12000000014</v>
      </c>
      <c r="G19" s="4" t="s">
        <v>71</v>
      </c>
      <c r="H19" s="1">
        <v>62036.909999999967</v>
      </c>
      <c r="N19" s="4" t="s">
        <v>158</v>
      </c>
      <c r="O19" s="1">
        <v>149528.0100000001</v>
      </c>
      <c r="P19" s="1"/>
      <c r="Q19" s="13"/>
      <c r="S19" s="4" t="s">
        <v>34</v>
      </c>
      <c r="T19" s="1">
        <v>18137.960000000003</v>
      </c>
      <c r="U19" s="1"/>
      <c r="V19" s="13"/>
      <c r="X19" s="4">
        <v>0.45</v>
      </c>
      <c r="Y19" s="1">
        <v>-1299.9099999999999</v>
      </c>
      <c r="Z19" s="1">
        <v>-842.91</v>
      </c>
      <c r="AA19" s="1">
        <v>-350.3</v>
      </c>
      <c r="AB19" s="1">
        <v>-2493.12</v>
      </c>
    </row>
    <row r="20" spans="2:28" x14ac:dyDescent="0.3">
      <c r="B20" s="4" t="s">
        <v>19</v>
      </c>
      <c r="C20" s="1">
        <v>175851.30000000022</v>
      </c>
      <c r="G20" s="4" t="s">
        <v>19</v>
      </c>
      <c r="H20" s="1">
        <v>30439.820000000022</v>
      </c>
      <c r="N20" s="4" t="s">
        <v>16</v>
      </c>
      <c r="O20" s="1">
        <v>114879.9800000001</v>
      </c>
      <c r="P20" s="1"/>
      <c r="Q20" s="13"/>
      <c r="S20" s="4" t="s">
        <v>29</v>
      </c>
      <c r="T20" s="1">
        <v>13059.180000000002</v>
      </c>
      <c r="U20" s="1"/>
      <c r="V20" s="13"/>
      <c r="X20" s="4">
        <v>0.6</v>
      </c>
      <c r="Y20" s="1">
        <v>-2859.3300000000013</v>
      </c>
      <c r="Z20" s="1">
        <v>-1584.3000000000004</v>
      </c>
      <c r="AA20" s="1">
        <v>-1501.0000000000005</v>
      </c>
      <c r="AB20" s="1">
        <v>-5944.6300000000028</v>
      </c>
    </row>
    <row r="21" spans="2:28" x14ac:dyDescent="0.3">
      <c r="B21" s="4" t="s">
        <v>38</v>
      </c>
      <c r="C21" s="1">
        <v>119540.73999999998</v>
      </c>
      <c r="G21" s="4" t="s">
        <v>38</v>
      </c>
      <c r="H21" s="1">
        <v>29156.09</v>
      </c>
      <c r="N21" s="4" t="s">
        <v>34</v>
      </c>
      <c r="O21" s="1">
        <v>107532.13999999998</v>
      </c>
      <c r="P21" s="1"/>
      <c r="Q21" s="13"/>
      <c r="S21" s="4" t="s">
        <v>56</v>
      </c>
      <c r="T21" s="1">
        <v>6963.9999999999991</v>
      </c>
      <c r="U21" s="1"/>
      <c r="V21" s="13"/>
      <c r="X21" s="4">
        <v>0.3</v>
      </c>
      <c r="Y21" s="1">
        <v>-6338.4699999999993</v>
      </c>
      <c r="Z21" s="1">
        <v>-2543.27</v>
      </c>
      <c r="AA21" s="1">
        <v>-1487.6000000000004</v>
      </c>
      <c r="AB21" s="1">
        <v>-10369.34</v>
      </c>
    </row>
    <row r="22" spans="2:28" x14ac:dyDescent="0.3">
      <c r="B22" s="4" t="s">
        <v>48</v>
      </c>
      <c r="C22" s="1">
        <v>112669.07000000002</v>
      </c>
      <c r="G22" s="4" t="s">
        <v>48</v>
      </c>
      <c r="H22" s="1">
        <v>17507.330000000009</v>
      </c>
      <c r="N22" s="4" t="s">
        <v>636</v>
      </c>
      <c r="O22" s="1">
        <v>2021236.0300000012</v>
      </c>
      <c r="P22" s="1"/>
      <c r="Q22" s="13"/>
      <c r="S22" s="4" t="s">
        <v>636</v>
      </c>
      <c r="T22" s="1">
        <v>292372.40999999992</v>
      </c>
      <c r="U22" s="1"/>
      <c r="V22" s="13"/>
      <c r="X22" s="4">
        <v>0.5</v>
      </c>
      <c r="Y22" s="1">
        <v>-9382.2100000000009</v>
      </c>
      <c r="Z22" s="1">
        <v>-6598.8099999999977</v>
      </c>
      <c r="AA22" s="1">
        <v>-4525.46</v>
      </c>
      <c r="AB22" s="1">
        <v>-20506.48</v>
      </c>
    </row>
    <row r="23" spans="2:28" x14ac:dyDescent="0.3">
      <c r="B23" s="4" t="s">
        <v>51</v>
      </c>
      <c r="C23" s="1">
        <v>109077.01000000002</v>
      </c>
      <c r="G23" s="4" t="s">
        <v>136</v>
      </c>
      <c r="H23" s="1">
        <v>13181.759999999997</v>
      </c>
      <c r="X23" s="4">
        <v>0.4</v>
      </c>
      <c r="Y23" s="1">
        <v>-8972.3699999999972</v>
      </c>
      <c r="Z23" s="1">
        <v>-9768.2700000000023</v>
      </c>
      <c r="AA23" s="1">
        <v>-4316.4199999999992</v>
      </c>
      <c r="AB23" s="1">
        <v>-23057.059999999998</v>
      </c>
    </row>
    <row r="24" spans="2:28" x14ac:dyDescent="0.3">
      <c r="B24" s="4" t="s">
        <v>57</v>
      </c>
      <c r="C24" s="1">
        <v>64504.689999999959</v>
      </c>
      <c r="G24" s="4" t="s">
        <v>321</v>
      </c>
      <c r="H24" s="1">
        <v>10018.380000000003</v>
      </c>
      <c r="N24" s="3" t="s">
        <v>635</v>
      </c>
      <c r="O24" t="s">
        <v>637</v>
      </c>
      <c r="S24" s="3" t="s">
        <v>635</v>
      </c>
      <c r="T24" t="s">
        <v>638</v>
      </c>
      <c r="X24" s="4">
        <v>0.8</v>
      </c>
      <c r="Y24" s="1">
        <v>-19240.649999999991</v>
      </c>
      <c r="Z24" s="1">
        <v>-8423.01</v>
      </c>
      <c r="AA24" s="1">
        <v>-2875.4400000000005</v>
      </c>
      <c r="AB24" s="1">
        <v>-30539.099999999991</v>
      </c>
    </row>
    <row r="25" spans="2:28" x14ac:dyDescent="0.3">
      <c r="B25" s="4" t="s">
        <v>75</v>
      </c>
      <c r="C25" s="1">
        <v>48539.549999999981</v>
      </c>
      <c r="G25" s="4" t="s">
        <v>80</v>
      </c>
      <c r="H25" s="1">
        <v>7581.6499999999987</v>
      </c>
      <c r="N25" s="4">
        <v>0</v>
      </c>
      <c r="O25" s="1">
        <v>1087907.4699999911</v>
      </c>
      <c r="P25" s="1"/>
      <c r="Q25" s="13"/>
      <c r="S25" s="4">
        <v>0</v>
      </c>
      <c r="T25" s="1">
        <v>320984.03999999852</v>
      </c>
      <c r="U25" s="1"/>
      <c r="V25" s="13"/>
      <c r="X25" s="4">
        <v>0.7</v>
      </c>
      <c r="Y25" s="1">
        <v>-22462.149999999998</v>
      </c>
      <c r="Z25" s="1">
        <v>-9183.2200000000012</v>
      </c>
      <c r="AA25" s="1">
        <v>-8430.0199999999986</v>
      </c>
      <c r="AB25" s="1">
        <v>-40075.39</v>
      </c>
    </row>
    <row r="26" spans="2:28" x14ac:dyDescent="0.3">
      <c r="B26" s="4" t="s">
        <v>140</v>
      </c>
      <c r="C26" s="1">
        <v>47521.049999999981</v>
      </c>
      <c r="G26" s="4" t="s">
        <v>196</v>
      </c>
      <c r="H26" s="1">
        <v>6993.6699999999992</v>
      </c>
      <c r="N26" s="4">
        <v>0.2</v>
      </c>
      <c r="O26" s="1">
        <v>764594.27999999502</v>
      </c>
      <c r="P26" s="1"/>
      <c r="Q26" s="13"/>
      <c r="S26" s="4">
        <v>0.2</v>
      </c>
      <c r="T26" s="1">
        <v>90337.559999999707</v>
      </c>
      <c r="U26" s="1"/>
      <c r="V26" s="13"/>
      <c r="X26" s="4" t="s">
        <v>636</v>
      </c>
      <c r="Y26" s="1">
        <v>134115.6500000002</v>
      </c>
      <c r="Z26" s="1">
        <v>91979.090000000142</v>
      </c>
      <c r="AA26" s="1">
        <v>60298.760000000068</v>
      </c>
      <c r="AB26" s="1">
        <v>286393.50000000041</v>
      </c>
    </row>
    <row r="27" spans="2:28" x14ac:dyDescent="0.3">
      <c r="B27" s="4" t="s">
        <v>185</v>
      </c>
      <c r="C27" s="1">
        <v>44713.169999999984</v>
      </c>
      <c r="G27" s="4" t="s">
        <v>89</v>
      </c>
      <c r="H27" s="1">
        <v>6824.5999999999985</v>
      </c>
      <c r="N27" s="4">
        <v>0.4</v>
      </c>
      <c r="O27" s="1">
        <v>116417.83</v>
      </c>
      <c r="P27" s="1"/>
      <c r="Q27" s="13"/>
      <c r="S27" s="4">
        <v>0.1</v>
      </c>
      <c r="T27" s="1">
        <v>9029.2100000000046</v>
      </c>
      <c r="U27" s="1"/>
      <c r="V27" s="13"/>
    </row>
    <row r="28" spans="2:28" x14ac:dyDescent="0.3">
      <c r="B28" s="4" t="s">
        <v>78</v>
      </c>
      <c r="C28" s="1">
        <v>43054.350000000006</v>
      </c>
      <c r="G28" s="4" t="s">
        <v>140</v>
      </c>
      <c r="H28" s="1">
        <v>6377.2200000000048</v>
      </c>
      <c r="N28" s="4">
        <v>0.3</v>
      </c>
      <c r="O28" s="1">
        <v>103226.6599999999</v>
      </c>
      <c r="P28" s="1"/>
      <c r="Q28" s="13"/>
      <c r="S28" s="4">
        <v>0.15</v>
      </c>
      <c r="T28" s="1">
        <v>1418.9700000000003</v>
      </c>
      <c r="U28" s="1"/>
      <c r="V28" s="13"/>
      <c r="Z28" s="3" t="s">
        <v>635</v>
      </c>
      <c r="AA28" t="s">
        <v>653</v>
      </c>
    </row>
    <row r="29" spans="2:28" x14ac:dyDescent="0.3">
      <c r="B29" s="4" t="s">
        <v>636</v>
      </c>
      <c r="C29" s="1">
        <v>1021839.0500000003</v>
      </c>
      <c r="G29" s="4" t="s">
        <v>636</v>
      </c>
      <c r="H29" s="1">
        <v>190117.43000000002</v>
      </c>
      <c r="N29" s="4">
        <v>0.5</v>
      </c>
      <c r="O29" s="1">
        <v>58918.529999999977</v>
      </c>
      <c r="P29" s="1"/>
      <c r="Q29" s="13"/>
      <c r="S29" s="4">
        <v>0.32</v>
      </c>
      <c r="T29" s="1">
        <v>-2391.1599999999994</v>
      </c>
      <c r="U29" s="1"/>
      <c r="V29" s="13"/>
      <c r="Z29" s="4" t="s">
        <v>37</v>
      </c>
      <c r="AA29" s="1">
        <v>582.76000000000749</v>
      </c>
    </row>
    <row r="30" spans="2:28" x14ac:dyDescent="0.3">
      <c r="N30" s="4">
        <v>0.1</v>
      </c>
      <c r="O30" s="1">
        <v>54369.30000000001</v>
      </c>
      <c r="P30" s="1"/>
      <c r="Q30" s="13"/>
      <c r="S30" s="4">
        <v>0.45</v>
      </c>
      <c r="T30" s="1">
        <v>-2493.1199999999994</v>
      </c>
      <c r="U30" s="1"/>
      <c r="V30" s="13"/>
      <c r="Z30" s="4" t="s">
        <v>30</v>
      </c>
      <c r="AA30" s="1">
        <v>200.10000000000011</v>
      </c>
    </row>
    <row r="31" spans="2:28" x14ac:dyDescent="0.3">
      <c r="N31" s="4">
        <v>0.7</v>
      </c>
      <c r="O31" s="1">
        <v>40620.25</v>
      </c>
      <c r="P31" s="1"/>
      <c r="Q31" s="13"/>
      <c r="S31" s="4">
        <v>0.6</v>
      </c>
      <c r="T31" s="1">
        <v>-5944.630000000001</v>
      </c>
      <c r="U31" s="1"/>
      <c r="V31" s="13"/>
      <c r="Z31" s="4" t="s">
        <v>55</v>
      </c>
      <c r="AA31" s="1">
        <v>169.10000000000002</v>
      </c>
    </row>
    <row r="32" spans="2:28" x14ac:dyDescent="0.3">
      <c r="B32" s="3" t="s">
        <v>635</v>
      </c>
      <c r="C32" t="s">
        <v>637</v>
      </c>
      <c r="G32" s="3" t="s">
        <v>635</v>
      </c>
      <c r="H32" t="s">
        <v>638</v>
      </c>
      <c r="N32" s="4">
        <v>0.15</v>
      </c>
      <c r="O32" s="1">
        <v>27558.529999999992</v>
      </c>
      <c r="P32" s="1"/>
      <c r="Q32" s="13"/>
      <c r="S32" s="4">
        <v>0.3</v>
      </c>
      <c r="T32" s="1">
        <v>-10369.340000000002</v>
      </c>
      <c r="U32" s="1"/>
      <c r="V32" s="13"/>
      <c r="Z32" s="4" t="s">
        <v>23</v>
      </c>
      <c r="AA32" s="1">
        <v>156.46999999999974</v>
      </c>
    </row>
    <row r="33" spans="2:27" x14ac:dyDescent="0.3">
      <c r="B33" s="4" t="s">
        <v>20</v>
      </c>
      <c r="C33" s="1">
        <v>457687.62000000052</v>
      </c>
      <c r="G33" s="4" t="s">
        <v>20</v>
      </c>
      <c r="H33" s="1">
        <v>76380.30000000009</v>
      </c>
      <c r="N33" s="4">
        <v>0.8</v>
      </c>
      <c r="O33" s="1">
        <v>16963.679999999993</v>
      </c>
      <c r="P33" s="1"/>
      <c r="Q33" s="13"/>
      <c r="S33" s="4">
        <v>0.5</v>
      </c>
      <c r="T33" s="1">
        <v>-20506.480000000003</v>
      </c>
      <c r="U33" s="1"/>
      <c r="V33" s="13"/>
      <c r="Z33" s="4" t="s">
        <v>29</v>
      </c>
      <c r="AA33" s="1">
        <v>131.11000000000013</v>
      </c>
    </row>
    <row r="34" spans="2:27" x14ac:dyDescent="0.3">
      <c r="B34" s="4" t="s">
        <v>72</v>
      </c>
      <c r="C34" s="1">
        <v>310876.19999999984</v>
      </c>
      <c r="G34" s="4" t="s">
        <v>68</v>
      </c>
      <c r="H34" s="1">
        <v>9977.3600000000042</v>
      </c>
      <c r="N34" s="4">
        <v>0.32</v>
      </c>
      <c r="O34" s="1">
        <v>14493.45</v>
      </c>
      <c r="P34" s="1"/>
      <c r="Q34" s="13"/>
      <c r="S34" s="4">
        <v>0.4</v>
      </c>
      <c r="T34" s="1">
        <v>-23057.059999999998</v>
      </c>
      <c r="U34" s="1"/>
      <c r="V34" s="13"/>
      <c r="Z34" s="4" t="s">
        <v>56</v>
      </c>
      <c r="AA34" s="1">
        <v>107.48999999999998</v>
      </c>
    </row>
    <row r="35" spans="2:27" x14ac:dyDescent="0.3">
      <c r="B35" s="4" t="s">
        <v>42</v>
      </c>
      <c r="C35" s="1">
        <v>170187.91999999987</v>
      </c>
      <c r="G35" s="4" t="s">
        <v>163</v>
      </c>
      <c r="H35" s="1">
        <v>16249.989999999993</v>
      </c>
      <c r="N35" s="4">
        <v>0.6</v>
      </c>
      <c r="O35" s="1">
        <v>6644.68</v>
      </c>
      <c r="P35" s="1"/>
      <c r="Q35" s="13"/>
      <c r="S35" s="4">
        <v>0.8</v>
      </c>
      <c r="T35" s="1">
        <v>-30539.099999999995</v>
      </c>
      <c r="U35" s="1"/>
      <c r="V35" s="13"/>
      <c r="Z35" s="4" t="s">
        <v>32</v>
      </c>
      <c r="AA35" s="1">
        <v>106.09999999999998</v>
      </c>
    </row>
    <row r="36" spans="2:27" x14ac:dyDescent="0.3">
      <c r="B36" s="4" t="s">
        <v>39</v>
      </c>
      <c r="C36" s="1">
        <v>138641.28999999995</v>
      </c>
      <c r="G36" s="4" t="s">
        <v>70</v>
      </c>
      <c r="H36" s="1">
        <v>18382.940000000002</v>
      </c>
      <c r="N36" s="4">
        <v>0.45</v>
      </c>
      <c r="O36" s="1">
        <v>5484.9800000000014</v>
      </c>
      <c r="P36" s="1"/>
      <c r="Q36" s="13"/>
      <c r="S36" s="4">
        <v>0.7</v>
      </c>
      <c r="T36" s="1">
        <v>-40075.390000000007</v>
      </c>
      <c r="U36" s="1"/>
      <c r="V36" s="13"/>
      <c r="Z36" s="4" t="s">
        <v>28</v>
      </c>
      <c r="AA36" s="1">
        <v>75.360000000000085</v>
      </c>
    </row>
    <row r="37" spans="2:27" x14ac:dyDescent="0.3">
      <c r="B37" s="4" t="s">
        <v>52</v>
      </c>
      <c r="C37" s="1">
        <v>116511.93</v>
      </c>
      <c r="G37" s="4" t="s">
        <v>13</v>
      </c>
      <c r="H37" s="1">
        <v>11199.66</v>
      </c>
      <c r="N37" s="4" t="s">
        <v>636</v>
      </c>
      <c r="O37" s="1">
        <v>2297199.6399999857</v>
      </c>
      <c r="P37" s="1"/>
      <c r="Q37" s="13"/>
      <c r="S37" s="4" t="s">
        <v>636</v>
      </c>
      <c r="T37" s="1">
        <v>286393.49999999825</v>
      </c>
      <c r="U37" s="1"/>
      <c r="V37" s="13"/>
      <c r="Z37" s="4" t="s">
        <v>73</v>
      </c>
      <c r="AA37" s="1">
        <v>64.900000000000006</v>
      </c>
    </row>
    <row r="38" spans="2:27" x14ac:dyDescent="0.3">
      <c r="B38" s="4" t="s">
        <v>26</v>
      </c>
      <c r="C38" s="1">
        <v>89473.680000000037</v>
      </c>
      <c r="G38" s="4" t="s">
        <v>66</v>
      </c>
      <c r="H38" s="1">
        <v>24461.09</v>
      </c>
      <c r="Z38" s="4" t="s">
        <v>17</v>
      </c>
      <c r="AA38" s="1">
        <v>27.189999999999984</v>
      </c>
    </row>
    <row r="39" spans="2:27" x14ac:dyDescent="0.3">
      <c r="B39" s="4" t="s">
        <v>61</v>
      </c>
      <c r="C39" s="1">
        <v>80166.089999999924</v>
      </c>
      <c r="G39" s="4" t="s">
        <v>64</v>
      </c>
      <c r="H39" s="1">
        <v>10823.200000000003</v>
      </c>
      <c r="M39" s="3" t="s">
        <v>635</v>
      </c>
      <c r="N39" t="s">
        <v>638</v>
      </c>
      <c r="O39" t="s">
        <v>637</v>
      </c>
      <c r="Z39" s="4" t="s">
        <v>158</v>
      </c>
      <c r="AA39" s="1">
        <v>21.59</v>
      </c>
    </row>
    <row r="40" spans="2:27" x14ac:dyDescent="0.3">
      <c r="B40" s="4" t="s">
        <v>100</v>
      </c>
      <c r="C40" s="1">
        <v>78258.180000000037</v>
      </c>
      <c r="G40" s="4" t="s">
        <v>72</v>
      </c>
      <c r="H40" s="1">
        <v>74038.450000000026</v>
      </c>
      <c r="M40" s="4">
        <v>1</v>
      </c>
      <c r="N40" s="1">
        <v>7439.6000000000067</v>
      </c>
      <c r="O40" s="1">
        <v>53250.370000000017</v>
      </c>
      <c r="P40" s="1"/>
      <c r="Q40" s="13"/>
      <c r="S40" t="s">
        <v>638</v>
      </c>
      <c r="T40" t="s">
        <v>655</v>
      </c>
      <c r="Z40" s="4" t="s">
        <v>106</v>
      </c>
      <c r="AA40" s="1">
        <v>21.299999999999983</v>
      </c>
    </row>
    <row r="41" spans="2:27" x14ac:dyDescent="0.3">
      <c r="B41" s="4" t="s">
        <v>66</v>
      </c>
      <c r="C41" s="1">
        <v>76269.610000000015</v>
      </c>
      <c r="G41" s="4" t="s">
        <v>79</v>
      </c>
      <c r="H41" s="1">
        <v>18597.95</v>
      </c>
      <c r="M41" s="4">
        <v>2</v>
      </c>
      <c r="N41" s="1">
        <v>38446.209999999941</v>
      </c>
      <c r="O41" s="1">
        <v>289091.15000000061</v>
      </c>
      <c r="P41" s="1"/>
      <c r="Q41" s="13"/>
      <c r="S41" s="1">
        <v>286393.5</v>
      </c>
      <c r="T41" s="1">
        <v>-36188.532499999455</v>
      </c>
      <c r="V41" s="13"/>
      <c r="Z41" s="4" t="s">
        <v>119</v>
      </c>
      <c r="AA41" s="1">
        <v>-8.2599999999999945</v>
      </c>
    </row>
    <row r="42" spans="2:27" x14ac:dyDescent="0.3">
      <c r="B42" s="4" t="s">
        <v>79</v>
      </c>
      <c r="C42" s="1">
        <v>70636.719999999987</v>
      </c>
      <c r="G42" s="4" t="s">
        <v>39</v>
      </c>
      <c r="H42" s="1">
        <v>33402.65</v>
      </c>
      <c r="M42" s="4">
        <v>3</v>
      </c>
      <c r="N42" s="1">
        <v>57015.060000000012</v>
      </c>
      <c r="O42" s="1">
        <v>422061.02999999846</v>
      </c>
      <c r="P42" s="1"/>
      <c r="Q42" s="13"/>
      <c r="V42" s="13"/>
      <c r="Z42" s="4" t="s">
        <v>16</v>
      </c>
      <c r="AA42" s="1">
        <v>-28.850000000000012</v>
      </c>
    </row>
    <row r="43" spans="2:27" x14ac:dyDescent="0.3">
      <c r="B43" s="4" t="s">
        <v>636</v>
      </c>
      <c r="C43" s="1">
        <v>1588709.2400000002</v>
      </c>
      <c r="G43" s="4" t="s">
        <v>636</v>
      </c>
      <c r="H43" s="1">
        <v>293513.59000000014</v>
      </c>
      <c r="M43" s="4">
        <v>4</v>
      </c>
      <c r="N43" s="1">
        <v>44223.429999999986</v>
      </c>
      <c r="O43" s="1">
        <v>323671.7300000001</v>
      </c>
      <c r="P43" s="1"/>
      <c r="Q43" s="13"/>
      <c r="V43" s="13"/>
      <c r="Z43" s="4" t="s">
        <v>27</v>
      </c>
      <c r="AA43" s="1">
        <v>-47.190000000000005</v>
      </c>
    </row>
    <row r="44" spans="2:27" x14ac:dyDescent="0.3">
      <c r="M44" s="4">
        <v>5</v>
      </c>
      <c r="N44" s="1">
        <v>49516.770000000026</v>
      </c>
      <c r="O44" s="1">
        <v>415661.640000001</v>
      </c>
      <c r="P44" s="1"/>
      <c r="Q44" s="13"/>
      <c r="V44" s="13"/>
      <c r="Z44" s="4" t="s">
        <v>34</v>
      </c>
      <c r="AA44" s="1">
        <v>-73.209999999999994</v>
      </c>
    </row>
    <row r="45" spans="2:27" x14ac:dyDescent="0.3">
      <c r="M45" s="4">
        <v>6</v>
      </c>
      <c r="N45" s="1">
        <v>10325.459999999974</v>
      </c>
      <c r="O45" s="1">
        <v>207121.93000000028</v>
      </c>
      <c r="P45" s="1"/>
      <c r="Q45" s="13"/>
      <c r="V45" s="13"/>
      <c r="Z45" s="4" t="s">
        <v>33</v>
      </c>
      <c r="AA45" s="1">
        <v>-304.08999999999935</v>
      </c>
    </row>
    <row r="46" spans="2:27" x14ac:dyDescent="0.3">
      <c r="B46" s="3" t="s">
        <v>635</v>
      </c>
      <c r="C46" t="s">
        <v>637</v>
      </c>
      <c r="G46" s="3" t="s">
        <v>635</v>
      </c>
      <c r="H46" t="s">
        <v>638</v>
      </c>
      <c r="M46" s="4">
        <v>7</v>
      </c>
      <c r="N46" s="1">
        <v>34286.890000000007</v>
      </c>
      <c r="O46" s="1">
        <v>239908.18999999927</v>
      </c>
      <c r="P46" s="1"/>
      <c r="Q46" s="13"/>
      <c r="Z46" s="4" t="s">
        <v>636</v>
      </c>
      <c r="AA46" s="1">
        <v>1201.8700000000081</v>
      </c>
    </row>
    <row r="47" spans="2:27" x14ac:dyDescent="0.3">
      <c r="B47" s="4" t="s">
        <v>21</v>
      </c>
      <c r="C47" s="1">
        <v>725457.81999999774</v>
      </c>
      <c r="G47" s="4" t="s">
        <v>21</v>
      </c>
      <c r="H47" s="1">
        <v>108417.40999999996</v>
      </c>
      <c r="M47" s="4">
        <v>8</v>
      </c>
      <c r="N47" s="1">
        <v>10856.750000000007</v>
      </c>
      <c r="O47" s="1">
        <v>117760.20999999983</v>
      </c>
      <c r="P47" s="1"/>
      <c r="Q47" s="13"/>
    </row>
    <row r="48" spans="2:27" x14ac:dyDescent="0.3">
      <c r="B48" s="4" t="s">
        <v>53</v>
      </c>
      <c r="C48" s="1">
        <v>678781.23999999696</v>
      </c>
      <c r="G48" s="4" t="s">
        <v>53</v>
      </c>
      <c r="H48" s="1">
        <v>91522.50999999998</v>
      </c>
      <c r="M48" s="4">
        <v>9</v>
      </c>
      <c r="N48" s="1">
        <v>17687.88</v>
      </c>
      <c r="O48" s="1">
        <v>128505.72000000006</v>
      </c>
      <c r="P48" s="1"/>
      <c r="Q48" s="13"/>
    </row>
    <row r="49" spans="2:17" x14ac:dyDescent="0.3">
      <c r="B49" s="4" t="s">
        <v>43</v>
      </c>
      <c r="C49" s="1">
        <v>501239.75000000023</v>
      </c>
      <c r="G49" s="4" t="s">
        <v>14</v>
      </c>
      <c r="H49" s="1">
        <v>46749.39999999998</v>
      </c>
      <c r="M49" s="4">
        <v>10</v>
      </c>
      <c r="N49" s="1">
        <v>2044.1199999999997</v>
      </c>
      <c r="O49" s="1">
        <v>24056.659999999996</v>
      </c>
      <c r="P49" s="1"/>
      <c r="Q49" s="13"/>
    </row>
    <row r="50" spans="2:17" x14ac:dyDescent="0.3">
      <c r="B50" s="4" t="s">
        <v>14</v>
      </c>
      <c r="C50" s="1">
        <v>391720.83000000077</v>
      </c>
      <c r="G50" s="4" t="s">
        <v>43</v>
      </c>
      <c r="H50" s="1">
        <v>39704.180000000073</v>
      </c>
      <c r="M50" s="4">
        <v>11</v>
      </c>
      <c r="N50" s="1">
        <v>4293.3500000000004</v>
      </c>
      <c r="O50" s="1">
        <v>15772.450000000003</v>
      </c>
      <c r="P50" s="1"/>
      <c r="Q50" s="13"/>
    </row>
    <row r="51" spans="2:17" x14ac:dyDescent="0.3">
      <c r="B51" s="4" t="s">
        <v>636</v>
      </c>
      <c r="C51" s="1">
        <v>2297199.6399999959</v>
      </c>
      <c r="G51" s="4" t="s">
        <v>636</v>
      </c>
      <c r="H51" s="1">
        <v>286393.5</v>
      </c>
      <c r="M51" s="4">
        <v>12</v>
      </c>
      <c r="N51" s="1">
        <v>1185.0600000000002</v>
      </c>
      <c r="O51" s="1">
        <v>14868.410000000002</v>
      </c>
      <c r="P51" s="1"/>
      <c r="Q51" s="13"/>
    </row>
    <row r="52" spans="2:17" x14ac:dyDescent="0.3">
      <c r="M52" s="4">
        <v>13</v>
      </c>
      <c r="N52" s="1">
        <v>6348.8900000000012</v>
      </c>
      <c r="O52" s="1">
        <v>32338.19</v>
      </c>
      <c r="P52" s="1"/>
      <c r="Q52" s="13"/>
    </row>
    <row r="53" spans="2:17" x14ac:dyDescent="0.3">
      <c r="M53" s="4">
        <v>14</v>
      </c>
      <c r="N53" s="1">
        <v>2724.0299999999997</v>
      </c>
      <c r="O53" s="1">
        <v>13131.959999999997</v>
      </c>
      <c r="P53" s="1"/>
      <c r="Q53" s="13"/>
    </row>
    <row r="54" spans="2:17" x14ac:dyDescent="0.3">
      <c r="M54" s="4" t="s">
        <v>636</v>
      </c>
      <c r="N54" s="1">
        <v>286393.49999999994</v>
      </c>
      <c r="O54" s="1">
        <v>2297199.64</v>
      </c>
      <c r="P54" s="1"/>
      <c r="Q54" s="13"/>
    </row>
  </sheetData>
  <mergeCells count="1">
    <mergeCell ref="Y2:Z2"/>
  </mergeCells>
  <pageMargins left="0.7" right="0.7" top="0.75" bottom="0.75" header="0.3" footer="0.3"/>
  <drawing r:id="rId21"/>
  <extLst>
    <ext xmlns:x14="http://schemas.microsoft.com/office/spreadsheetml/2009/9/main" uri="{A8765BA9-456A-4dab-B4F3-ACF838C121DE}">
      <x14:slicerList>
        <x14:slicer r:id="rId2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BDD2-75AE-4E61-A2C1-690DE77DD173}">
  <sheetPr codeName="Sheet6"/>
  <dimension ref="A1:CP38"/>
  <sheetViews>
    <sheetView workbookViewId="0">
      <selection activeCell="B25" sqref="B25"/>
    </sheetView>
  </sheetViews>
  <sheetFormatPr defaultRowHeight="14" x14ac:dyDescent="0.3"/>
  <cols>
    <col min="1" max="1" width="11.83203125" bestFit="1" customWidth="1"/>
    <col min="2" max="2" width="17" bestFit="1" customWidth="1"/>
    <col min="7" max="7" width="8.6640625" style="9"/>
    <col min="9" max="9" width="12.9140625" bestFit="1" customWidth="1"/>
    <col min="10" max="10" width="17" bestFit="1" customWidth="1"/>
    <col min="14" max="14" width="8.6640625" style="9"/>
    <col min="15" max="15" width="8.83203125" customWidth="1"/>
    <col min="16" max="16" width="12.9140625" bestFit="1" customWidth="1"/>
    <col min="17" max="17" width="15.58203125" bestFit="1" customWidth="1"/>
    <col min="18" max="18" width="9.75" bestFit="1" customWidth="1"/>
    <col min="19" max="19" width="11.25" bestFit="1" customWidth="1"/>
    <col min="20" max="20" width="10.83203125" bestFit="1" customWidth="1"/>
    <col min="22" max="22" width="8.6640625" style="9"/>
    <col min="24" max="24" width="12.9140625" bestFit="1" customWidth="1"/>
    <col min="25" max="25" width="15.58203125" bestFit="1" customWidth="1"/>
    <col min="26" max="26" width="9.33203125" bestFit="1" customWidth="1"/>
    <col min="27" max="27" width="8.75" bestFit="1" customWidth="1"/>
    <col min="28" max="28" width="9.75" bestFit="1" customWidth="1"/>
    <col min="29" max="29" width="10.83203125" bestFit="1" customWidth="1"/>
    <col min="31" max="31" width="8.6640625" style="9"/>
    <col min="33" max="33" width="17" bestFit="1" customWidth="1"/>
    <col min="34" max="34" width="15.58203125" bestFit="1" customWidth="1"/>
    <col min="35" max="35" width="13.6640625" bestFit="1" customWidth="1"/>
    <col min="36" max="36" width="10.75" bestFit="1" customWidth="1"/>
    <col min="37" max="37" width="10.83203125" bestFit="1" customWidth="1"/>
    <col min="39" max="39" width="8.6640625" style="9"/>
    <col min="41" max="41" width="12.9140625" bestFit="1" customWidth="1"/>
    <col min="42" max="42" width="15.58203125" bestFit="1" customWidth="1"/>
    <col min="43" max="43" width="4.75" bestFit="1" customWidth="1"/>
    <col min="44" max="44" width="8.75" bestFit="1" customWidth="1"/>
    <col min="45" max="45" width="9.33203125" bestFit="1" customWidth="1"/>
    <col min="46" max="46" width="8.33203125" bestFit="1" customWidth="1"/>
    <col min="47" max="47" width="3.75" bestFit="1" customWidth="1"/>
    <col min="48" max="48" width="9.33203125" bestFit="1" customWidth="1"/>
    <col min="49" max="49" width="8.33203125" bestFit="1" customWidth="1"/>
    <col min="50" max="50" width="4.75" bestFit="1" customWidth="1"/>
    <col min="51" max="51" width="7.75" bestFit="1" customWidth="1"/>
    <col min="52" max="52" width="8.33203125" bestFit="1" customWidth="1"/>
    <col min="53" max="53" width="4.75" bestFit="1" customWidth="1"/>
    <col min="54" max="54" width="10.83203125" bestFit="1" customWidth="1"/>
    <col min="55" max="56" width="8.75" bestFit="1" customWidth="1"/>
    <col min="57" max="57" width="8.33203125" style="9" bestFit="1" customWidth="1"/>
    <col min="58" max="58" width="9.33203125" bestFit="1" customWidth="1"/>
    <col min="59" max="59" width="5.1640625" customWidth="1"/>
    <col min="60" max="60" width="12.9140625" bestFit="1" customWidth="1"/>
    <col min="61" max="61" width="17" bestFit="1" customWidth="1"/>
    <col min="62" max="62" width="8.33203125" bestFit="1" customWidth="1"/>
    <col min="63" max="63" width="8.75" bestFit="1" customWidth="1"/>
    <col min="64" max="64" width="8.33203125" bestFit="1" customWidth="1"/>
    <col min="65" max="65" width="9.33203125" style="9" bestFit="1" customWidth="1"/>
    <col min="66" max="66" width="12.9140625" bestFit="1" customWidth="1"/>
    <col min="67" max="67" width="17" bestFit="1" customWidth="1"/>
    <col min="68" max="68" width="12.9140625" bestFit="1" customWidth="1"/>
    <col min="69" max="69" width="17" bestFit="1" customWidth="1"/>
    <col min="70" max="70" width="12.9140625" bestFit="1" customWidth="1"/>
    <col min="71" max="71" width="11.9140625" bestFit="1" customWidth="1"/>
    <col min="72" max="72" width="12.9140625" bestFit="1" customWidth="1"/>
    <col min="73" max="73" width="17" bestFit="1" customWidth="1"/>
    <col min="74" max="74" width="17" style="9" customWidth="1"/>
    <col min="75" max="75" width="17" style="12" customWidth="1"/>
    <col min="76" max="76" width="12.9140625" bestFit="1" customWidth="1"/>
    <col min="77" max="77" width="11.9140625" bestFit="1" customWidth="1"/>
    <col min="78" max="78" width="17" style="12" customWidth="1"/>
    <col min="79" max="79" width="12.1640625" style="9" bestFit="1" customWidth="1"/>
    <col min="80" max="80" width="11.4140625" bestFit="1" customWidth="1"/>
    <col min="81" max="81" width="7.75" bestFit="1" customWidth="1"/>
    <col min="82" max="82" width="12.9140625" bestFit="1" customWidth="1"/>
    <col min="83" max="83" width="17" bestFit="1" customWidth="1"/>
    <col min="84" max="84" width="6.75" bestFit="1" customWidth="1"/>
    <col min="85" max="85" width="12.9140625" bestFit="1" customWidth="1"/>
    <col min="86" max="86" width="11.9140625" bestFit="1" customWidth="1"/>
    <col min="87" max="87" width="7.75" bestFit="1" customWidth="1"/>
    <col min="88" max="88" width="8.33203125" style="9" bestFit="1" customWidth="1"/>
    <col min="89" max="89" width="15.6640625" bestFit="1" customWidth="1"/>
    <col min="90" max="90" width="8" bestFit="1" customWidth="1"/>
    <col min="91" max="91" width="13.08203125" bestFit="1" customWidth="1"/>
    <col min="92" max="93" width="11.9140625" bestFit="1" customWidth="1"/>
    <col min="94" max="94" width="7.25" bestFit="1" customWidth="1"/>
    <col min="95" max="96" width="6.75" bestFit="1" customWidth="1"/>
    <col min="97" max="98" width="8.33203125" bestFit="1" customWidth="1"/>
    <col min="99" max="99" width="9.33203125" bestFit="1" customWidth="1"/>
    <col min="100" max="100" width="13.6640625" bestFit="1" customWidth="1"/>
    <col min="101" max="101" width="7.75" bestFit="1" customWidth="1"/>
    <col min="102" max="102" width="4.75" bestFit="1" customWidth="1"/>
    <col min="103" max="103" width="10.58203125" bestFit="1" customWidth="1"/>
    <col min="104" max="104" width="8.9140625" bestFit="1" customWidth="1"/>
    <col min="105" max="105" width="8.75" bestFit="1" customWidth="1"/>
    <col min="106" max="106" width="8.33203125" bestFit="1" customWidth="1"/>
    <col min="107" max="107" width="12.08203125" bestFit="1" customWidth="1"/>
    <col min="108" max="108" width="9.08203125" bestFit="1" customWidth="1"/>
    <col min="109" max="109" width="8.33203125" bestFit="1" customWidth="1"/>
    <col min="110" max="110" width="12.25" bestFit="1" customWidth="1"/>
    <col min="111" max="111" width="9.75" bestFit="1" customWidth="1"/>
    <col min="112" max="112" width="8.33203125" bestFit="1" customWidth="1"/>
    <col min="113" max="113" width="13" bestFit="1" customWidth="1"/>
    <col min="114" max="114" width="8.75" bestFit="1" customWidth="1"/>
    <col min="115" max="115" width="7.33203125" bestFit="1" customWidth="1"/>
    <col min="116" max="116" width="8.33203125" bestFit="1" customWidth="1"/>
    <col min="117" max="117" width="9.33203125" bestFit="1" customWidth="1"/>
    <col min="118" max="119" width="8.33203125" bestFit="1" customWidth="1"/>
    <col min="120" max="120" width="11.33203125" bestFit="1" customWidth="1"/>
    <col min="121" max="121" width="10.83203125" bestFit="1" customWidth="1"/>
  </cols>
  <sheetData>
    <row r="1" spans="1:94" x14ac:dyDescent="0.3">
      <c r="I1" s="26" t="s">
        <v>647</v>
      </c>
      <c r="J1" s="26"/>
      <c r="K1" s="26"/>
      <c r="L1" s="26"/>
      <c r="P1" s="26" t="s">
        <v>648</v>
      </c>
      <c r="Q1" s="26"/>
      <c r="R1" s="26"/>
      <c r="S1" s="26"/>
      <c r="X1" s="26" t="s">
        <v>649</v>
      </c>
      <c r="Y1" s="26"/>
      <c r="Z1" s="26"/>
      <c r="AA1" s="26"/>
      <c r="AG1" s="26" t="s">
        <v>650</v>
      </c>
      <c r="AH1" s="26"/>
      <c r="AI1" s="26"/>
      <c r="AJ1" s="26"/>
      <c r="AO1" s="26" t="s">
        <v>651</v>
      </c>
      <c r="AP1" s="26"/>
      <c r="AQ1" s="26"/>
      <c r="AR1" s="26"/>
    </row>
    <row r="2" spans="1:94" x14ac:dyDescent="0.3">
      <c r="I2" s="26"/>
      <c r="J2" s="26"/>
      <c r="K2" s="26"/>
      <c r="L2" s="26"/>
      <c r="P2" s="26"/>
      <c r="Q2" s="26"/>
      <c r="R2" s="26"/>
      <c r="S2" s="26"/>
      <c r="X2" s="26"/>
      <c r="Y2" s="26"/>
      <c r="Z2" s="26"/>
      <c r="AA2" s="26"/>
      <c r="AG2" s="26"/>
      <c r="AH2" s="26"/>
      <c r="AI2" s="26"/>
      <c r="AJ2" s="26"/>
      <c r="AO2" s="26"/>
      <c r="AP2" s="26"/>
      <c r="AQ2" s="26"/>
      <c r="AR2" s="26"/>
      <c r="BH2" s="26" t="s">
        <v>657</v>
      </c>
      <c r="BI2" s="26"/>
      <c r="BJ2" s="26"/>
      <c r="BK2" s="26"/>
      <c r="BP2" s="26" t="s">
        <v>663</v>
      </c>
      <c r="BQ2" s="26"/>
      <c r="BR2" s="26"/>
      <c r="BS2" s="26"/>
      <c r="BX2" s="26" t="s">
        <v>669</v>
      </c>
      <c r="BY2" s="26"/>
      <c r="BZ2" s="18"/>
      <c r="CD2" s="26" t="s">
        <v>662</v>
      </c>
      <c r="CE2" s="26"/>
      <c r="CF2" s="26"/>
      <c r="CG2" s="26"/>
      <c r="CL2" s="26" t="s">
        <v>670</v>
      </c>
      <c r="CM2" s="26"/>
      <c r="CN2" s="26"/>
      <c r="CO2" s="26"/>
    </row>
    <row r="3" spans="1:94" x14ac:dyDescent="0.3">
      <c r="A3" t="s">
        <v>637</v>
      </c>
      <c r="BH3" s="26"/>
      <c r="BI3" s="26"/>
      <c r="BJ3" s="26"/>
      <c r="BK3" s="26"/>
      <c r="BP3" s="26"/>
      <c r="BQ3" s="26"/>
      <c r="BR3" s="26"/>
      <c r="BS3" s="26"/>
      <c r="BX3" s="26"/>
      <c r="BY3" s="26"/>
      <c r="BZ3" s="18"/>
      <c r="CD3" s="26"/>
      <c r="CE3" s="26"/>
      <c r="CF3" s="26"/>
      <c r="CG3" s="26"/>
      <c r="CL3" s="26"/>
      <c r="CM3" s="26"/>
      <c r="CN3" s="26"/>
      <c r="CO3" s="26"/>
    </row>
    <row r="4" spans="1:94" x14ac:dyDescent="0.3">
      <c r="A4" s="10">
        <v>2297199.6399999619</v>
      </c>
      <c r="B4" s="10">
        <f>A4</f>
        <v>2297199.6399999619</v>
      </c>
      <c r="I4" s="3" t="s">
        <v>635</v>
      </c>
      <c r="J4" t="s">
        <v>638</v>
      </c>
      <c r="P4" s="3" t="s">
        <v>638</v>
      </c>
      <c r="Q4" s="3" t="s">
        <v>646</v>
      </c>
      <c r="X4" s="3" t="s">
        <v>638</v>
      </c>
      <c r="Y4" s="3" t="s">
        <v>646</v>
      </c>
      <c r="AG4" s="3" t="s">
        <v>638</v>
      </c>
      <c r="AH4" s="3" t="s">
        <v>646</v>
      </c>
      <c r="AO4" s="3" t="s">
        <v>638</v>
      </c>
      <c r="AP4" s="3" t="s">
        <v>646</v>
      </c>
      <c r="BP4" t="s">
        <v>664</v>
      </c>
      <c r="BS4" t="s">
        <v>665</v>
      </c>
    </row>
    <row r="5" spans="1:94" x14ac:dyDescent="0.3">
      <c r="I5" s="19">
        <v>0</v>
      </c>
      <c r="J5" s="1">
        <v>320984.03999999852</v>
      </c>
      <c r="P5" s="3" t="s">
        <v>635</v>
      </c>
      <c r="Q5" t="s">
        <v>11</v>
      </c>
      <c r="R5" t="s">
        <v>18</v>
      </c>
      <c r="S5" t="s">
        <v>40</v>
      </c>
      <c r="T5" t="s">
        <v>636</v>
      </c>
      <c r="X5" s="3" t="s">
        <v>635</v>
      </c>
      <c r="Y5" t="s">
        <v>43</v>
      </c>
      <c r="Z5" t="s">
        <v>53</v>
      </c>
      <c r="AA5" t="s">
        <v>14</v>
      </c>
      <c r="AB5" t="s">
        <v>21</v>
      </c>
      <c r="AC5" t="s">
        <v>636</v>
      </c>
      <c r="AG5" s="3" t="s">
        <v>635</v>
      </c>
      <c r="AH5" t="s">
        <v>15</v>
      </c>
      <c r="AI5" t="s">
        <v>22</v>
      </c>
      <c r="AJ5" t="s">
        <v>31</v>
      </c>
      <c r="AK5" t="s">
        <v>636</v>
      </c>
      <c r="AO5" s="3" t="s">
        <v>635</v>
      </c>
      <c r="AP5">
        <v>0</v>
      </c>
      <c r="AQ5">
        <v>0.45</v>
      </c>
      <c r="AR5">
        <v>0.2</v>
      </c>
      <c r="AS5">
        <v>0.8</v>
      </c>
      <c r="AT5">
        <v>0.3</v>
      </c>
      <c r="AU5">
        <v>0.5</v>
      </c>
      <c r="AV5">
        <v>0.7</v>
      </c>
      <c r="AW5">
        <v>0.6</v>
      </c>
      <c r="AX5">
        <v>0.32</v>
      </c>
      <c r="AY5">
        <v>0.1</v>
      </c>
      <c r="AZ5">
        <v>0.4</v>
      </c>
      <c r="BA5">
        <v>0.15</v>
      </c>
      <c r="BB5" t="s">
        <v>636</v>
      </c>
      <c r="BP5" s="3" t="s">
        <v>635</v>
      </c>
      <c r="BQ5" t="s">
        <v>637</v>
      </c>
      <c r="BT5" s="3" t="s">
        <v>635</v>
      </c>
      <c r="BU5" t="s">
        <v>637</v>
      </c>
      <c r="BX5" s="3" t="s">
        <v>635</v>
      </c>
      <c r="BY5" t="s">
        <v>638</v>
      </c>
      <c r="CM5" s="3" t="s">
        <v>635</v>
      </c>
      <c r="CN5" t="s">
        <v>638</v>
      </c>
      <c r="CO5" t="s">
        <v>0</v>
      </c>
      <c r="CP5" t="s">
        <v>9</v>
      </c>
    </row>
    <row r="6" spans="1:94" x14ac:dyDescent="0.3">
      <c r="I6" s="19">
        <v>0.2</v>
      </c>
      <c r="J6" s="1">
        <v>90337.559999999707</v>
      </c>
      <c r="P6" s="4">
        <v>0</v>
      </c>
      <c r="Q6" s="1">
        <v>157898.52000000014</v>
      </c>
      <c r="R6" s="1">
        <v>102150.73000000011</v>
      </c>
      <c r="S6" s="1">
        <v>60934.790000000081</v>
      </c>
      <c r="T6" s="1">
        <v>320984.04000000033</v>
      </c>
      <c r="X6" s="4">
        <v>0.7</v>
      </c>
      <c r="Y6" s="1"/>
      <c r="Z6" s="1">
        <v>-19961.820000000007</v>
      </c>
      <c r="AA6" s="1">
        <v>-8404.5099999999966</v>
      </c>
      <c r="AB6" s="1">
        <v>-11709.060000000003</v>
      </c>
      <c r="AC6" s="1">
        <v>-40075.390000000007</v>
      </c>
      <c r="AG6" s="4">
        <v>0</v>
      </c>
      <c r="AH6" s="1">
        <v>58132.990000000042</v>
      </c>
      <c r="AI6" s="1">
        <v>130505.60000000009</v>
      </c>
      <c r="AJ6" s="1">
        <v>132345.45000000007</v>
      </c>
      <c r="AK6" s="1">
        <v>320984.04000000021</v>
      </c>
      <c r="AO6" s="4" t="s">
        <v>158</v>
      </c>
      <c r="AP6" s="1">
        <v>35556.170000000006</v>
      </c>
      <c r="AQ6" s="1"/>
      <c r="AR6" s="1">
        <v>17878.72</v>
      </c>
      <c r="AS6" s="1"/>
      <c r="AT6" s="1"/>
      <c r="AU6" s="1"/>
      <c r="AV6" s="1"/>
      <c r="AW6" s="1"/>
      <c r="AX6" s="1"/>
      <c r="AY6" s="1"/>
      <c r="AZ6" s="1">
        <v>2183</v>
      </c>
      <c r="BA6" s="1"/>
      <c r="BB6" s="1">
        <v>55617.890000000007</v>
      </c>
      <c r="BH6" s="3" t="s">
        <v>635</v>
      </c>
      <c r="BI6" t="s">
        <v>637</v>
      </c>
      <c r="BP6" s="4" t="s">
        <v>51</v>
      </c>
      <c r="BQ6" s="10">
        <v>109077.01000000002</v>
      </c>
      <c r="BT6" s="4" t="s">
        <v>363</v>
      </c>
      <c r="BU6" s="10">
        <v>2.81</v>
      </c>
      <c r="BV6" s="21"/>
      <c r="BW6" s="20"/>
      <c r="BX6" s="4" t="s">
        <v>33</v>
      </c>
      <c r="BY6" s="10">
        <v>30221.51</v>
      </c>
      <c r="BZ6" s="20"/>
      <c r="CD6" s="3" t="s">
        <v>635</v>
      </c>
      <c r="CE6" t="s">
        <v>653</v>
      </c>
      <c r="CM6" s="4" t="s">
        <v>24</v>
      </c>
      <c r="CN6" s="10">
        <v>164085.68000000043</v>
      </c>
      <c r="CO6" t="str">
        <f>CM6</f>
        <v>Standard Class</v>
      </c>
      <c r="CP6" s="10">
        <f>CN6</f>
        <v>164085.68000000043</v>
      </c>
    </row>
    <row r="7" spans="1:94" x14ac:dyDescent="0.3">
      <c r="I7" s="19">
        <v>0.1</v>
      </c>
      <c r="J7" s="1">
        <v>9029.2100000000046</v>
      </c>
      <c r="P7" s="4">
        <v>0.2</v>
      </c>
      <c r="Q7" s="1">
        <v>42969.330000000009</v>
      </c>
      <c r="R7" s="1">
        <v>26214.540000000037</v>
      </c>
      <c r="S7" s="1">
        <v>21153.69000000001</v>
      </c>
      <c r="T7" s="1">
        <v>90337.560000000056</v>
      </c>
      <c r="X7" s="4">
        <v>0.8</v>
      </c>
      <c r="Y7" s="1">
        <v>-30539.099999999995</v>
      </c>
      <c r="Z7" s="1"/>
      <c r="AA7" s="1"/>
      <c r="AB7" s="1"/>
      <c r="AC7" s="1">
        <v>-30539.099999999995</v>
      </c>
      <c r="AG7" s="4">
        <v>0.45</v>
      </c>
      <c r="AH7" s="1">
        <v>-2493.1199999999994</v>
      </c>
      <c r="AI7" s="1"/>
      <c r="AJ7" s="1"/>
      <c r="AK7" s="1">
        <v>-2493.1199999999994</v>
      </c>
      <c r="AO7" s="4" t="s">
        <v>32</v>
      </c>
      <c r="AP7" s="1">
        <v>34363.120000000017</v>
      </c>
      <c r="AQ7" s="1"/>
      <c r="AR7" s="1">
        <v>16536.690000000006</v>
      </c>
      <c r="AS7" s="1"/>
      <c r="AT7" s="1"/>
      <c r="AU7" s="1"/>
      <c r="AV7" s="1"/>
      <c r="AW7" s="1"/>
      <c r="AX7" s="1"/>
      <c r="AY7" s="1"/>
      <c r="AZ7" s="1">
        <v>-6385.819999999997</v>
      </c>
      <c r="BA7" s="1"/>
      <c r="BB7" s="1">
        <v>44513.990000000027</v>
      </c>
      <c r="BH7" s="4" t="s">
        <v>24</v>
      </c>
      <c r="BI7" s="10">
        <v>1358215.8499999861</v>
      </c>
      <c r="BP7" s="4" t="s">
        <v>48</v>
      </c>
      <c r="BQ7" s="10">
        <v>112669.07000000002</v>
      </c>
      <c r="BT7" s="4" t="s">
        <v>511</v>
      </c>
      <c r="BU7" s="10">
        <v>2.21</v>
      </c>
      <c r="BV7" s="21"/>
      <c r="BW7" s="20"/>
      <c r="BX7" s="4" t="s">
        <v>37</v>
      </c>
      <c r="BY7" s="10">
        <v>34053.100000000013</v>
      </c>
      <c r="BZ7" s="20"/>
      <c r="CD7" s="4" t="s">
        <v>29</v>
      </c>
      <c r="CE7" s="17">
        <v>0.10577310937928533</v>
      </c>
      <c r="CM7" s="4" t="s">
        <v>10</v>
      </c>
      <c r="CN7" s="10">
        <v>57446.259999999987</v>
      </c>
      <c r="CO7" t="str">
        <f t="shared" ref="CO7:CO9" si="0">CM7</f>
        <v>Second Class</v>
      </c>
      <c r="CP7" s="10">
        <f t="shared" ref="CP7:CP9" si="1">CN7</f>
        <v>57446.259999999987</v>
      </c>
    </row>
    <row r="8" spans="1:94" x14ac:dyDescent="0.3">
      <c r="A8" t="s">
        <v>638</v>
      </c>
      <c r="I8" s="19">
        <v>0.15</v>
      </c>
      <c r="J8" s="1">
        <v>1418.9700000000003</v>
      </c>
      <c r="P8" s="4">
        <v>0.1</v>
      </c>
      <c r="Q8" s="1">
        <v>4681.5399999999972</v>
      </c>
      <c r="R8" s="1">
        <v>2694.6800000000003</v>
      </c>
      <c r="S8" s="1">
        <v>1652.99</v>
      </c>
      <c r="T8" s="1">
        <v>9029.2099999999973</v>
      </c>
      <c r="X8" s="4">
        <v>0.4</v>
      </c>
      <c r="Y8" s="1">
        <v>-2666.849999999999</v>
      </c>
      <c r="Z8" s="1">
        <v>-14042.56</v>
      </c>
      <c r="AA8" s="1">
        <v>-6347.65</v>
      </c>
      <c r="AB8" s="1"/>
      <c r="AC8" s="1">
        <v>-23057.059999999998</v>
      </c>
      <c r="AG8" s="4">
        <v>0.2</v>
      </c>
      <c r="AH8" s="1">
        <v>6265.9600000000019</v>
      </c>
      <c r="AI8" s="1">
        <v>38038.57</v>
      </c>
      <c r="AJ8" s="1">
        <v>46033.030000000006</v>
      </c>
      <c r="AK8" s="1">
        <v>90337.56</v>
      </c>
      <c r="AO8" s="4" t="s">
        <v>55</v>
      </c>
      <c r="AP8" s="1">
        <v>35288.329999999987</v>
      </c>
      <c r="AQ8" s="1"/>
      <c r="AR8" s="1">
        <v>6647.4199999999983</v>
      </c>
      <c r="AS8" s="1"/>
      <c r="AT8" s="1"/>
      <c r="AU8" s="1"/>
      <c r="AV8" s="1"/>
      <c r="AW8" s="1"/>
      <c r="AX8" s="1"/>
      <c r="AY8" s="1"/>
      <c r="AZ8" s="1"/>
      <c r="BA8" s="1"/>
      <c r="BB8" s="1">
        <v>41935.749999999985</v>
      </c>
      <c r="BH8" s="4" t="s">
        <v>10</v>
      </c>
      <c r="BI8" s="10">
        <v>459192.39000000007</v>
      </c>
      <c r="BP8" s="4" t="s">
        <v>38</v>
      </c>
      <c r="BQ8" s="10">
        <v>119540.73999999998</v>
      </c>
      <c r="BT8" s="4" t="s">
        <v>529</v>
      </c>
      <c r="BU8" s="10">
        <v>2.06</v>
      </c>
      <c r="BV8" s="21"/>
      <c r="BW8" s="20"/>
      <c r="BX8" s="4" t="s">
        <v>55</v>
      </c>
      <c r="BY8" s="10">
        <v>41935.749999999964</v>
      </c>
      <c r="BZ8" s="20"/>
      <c r="CD8" s="4" t="s">
        <v>23</v>
      </c>
      <c r="CE8" s="17">
        <v>0.12623231198670379</v>
      </c>
      <c r="CM8" s="4" t="s">
        <v>58</v>
      </c>
      <c r="CN8" s="10">
        <v>48969.750000000007</v>
      </c>
      <c r="CO8" t="str">
        <f t="shared" si="0"/>
        <v>First Class</v>
      </c>
      <c r="CP8" s="10">
        <f t="shared" si="1"/>
        <v>48969.750000000007</v>
      </c>
    </row>
    <row r="9" spans="1:94" x14ac:dyDescent="0.3">
      <c r="A9" s="10">
        <v>286393.5</v>
      </c>
      <c r="B9" s="10">
        <f>A9</f>
        <v>286393.5</v>
      </c>
      <c r="I9" s="19">
        <v>0.32</v>
      </c>
      <c r="J9" s="1">
        <v>-2391.1599999999994</v>
      </c>
      <c r="P9" s="4">
        <v>0.15</v>
      </c>
      <c r="Q9" s="1">
        <v>456.57000000000005</v>
      </c>
      <c r="R9" s="1">
        <v>689.96</v>
      </c>
      <c r="S9" s="1">
        <v>272.44000000000005</v>
      </c>
      <c r="T9" s="1">
        <v>1418.9700000000003</v>
      </c>
      <c r="X9" s="4">
        <v>0.5</v>
      </c>
      <c r="Y9" s="1">
        <v>-4309.7400000000007</v>
      </c>
      <c r="Z9" s="1">
        <v>-4255.829999999999</v>
      </c>
      <c r="AA9" s="1">
        <v>-7635.2399999999989</v>
      </c>
      <c r="AB9" s="1">
        <v>-4305.67</v>
      </c>
      <c r="AC9" s="1">
        <v>-20506.479999999996</v>
      </c>
      <c r="AG9" s="4">
        <v>0.8</v>
      </c>
      <c r="AH9" s="1"/>
      <c r="AI9" s="1">
        <v>-30539.099999999995</v>
      </c>
      <c r="AJ9" s="1"/>
      <c r="AK9" s="1">
        <v>-30539.099999999995</v>
      </c>
      <c r="AO9" s="4" t="s">
        <v>37</v>
      </c>
      <c r="AP9" s="1">
        <v>25329.100000000013</v>
      </c>
      <c r="AQ9" s="1"/>
      <c r="AR9" s="1">
        <v>8723.9999999999982</v>
      </c>
      <c r="AS9" s="1"/>
      <c r="AT9" s="1"/>
      <c r="AU9" s="1"/>
      <c r="AV9" s="1"/>
      <c r="AW9" s="1"/>
      <c r="AX9" s="1"/>
      <c r="AY9" s="1"/>
      <c r="AZ9" s="1"/>
      <c r="BA9" s="1"/>
      <c r="BB9" s="1">
        <v>34053.100000000013</v>
      </c>
      <c r="BH9" s="4" t="s">
        <v>58</v>
      </c>
      <c r="BI9" s="10">
        <v>351428.31000000017</v>
      </c>
      <c r="BP9" s="4" t="s">
        <v>19</v>
      </c>
      <c r="BQ9" s="10">
        <v>175851.30000000022</v>
      </c>
      <c r="BT9" s="4" t="s">
        <v>601</v>
      </c>
      <c r="BU9" s="10">
        <v>1.82</v>
      </c>
      <c r="BV9" s="21"/>
      <c r="BW9" s="20"/>
      <c r="BX9" s="4" t="s">
        <v>32</v>
      </c>
      <c r="BY9" s="10">
        <v>44513.989999999991</v>
      </c>
      <c r="BZ9" s="20"/>
      <c r="CD9" s="4" t="s">
        <v>55</v>
      </c>
      <c r="CE9" s="17">
        <v>0.13642157574584041</v>
      </c>
      <c r="CM9" s="4" t="s">
        <v>164</v>
      </c>
      <c r="CN9" s="10">
        <v>15891.810000000001</v>
      </c>
      <c r="CO9" t="str">
        <f t="shared" si="0"/>
        <v>Same Day</v>
      </c>
      <c r="CP9" s="10">
        <f t="shared" si="1"/>
        <v>15891.810000000001</v>
      </c>
    </row>
    <row r="10" spans="1:94" x14ac:dyDescent="0.3">
      <c r="I10" s="19">
        <v>0.45</v>
      </c>
      <c r="J10" s="1">
        <v>-2493.1199999999994</v>
      </c>
      <c r="P10" s="4">
        <v>0.32</v>
      </c>
      <c r="Q10" s="1">
        <v>-1335.2199999999998</v>
      </c>
      <c r="R10" s="1">
        <v>-827.03</v>
      </c>
      <c r="S10" s="1">
        <v>-228.91000000000003</v>
      </c>
      <c r="T10" s="1">
        <v>-2391.16</v>
      </c>
      <c r="X10" s="4">
        <v>0.3</v>
      </c>
      <c r="Y10" s="1">
        <v>-6540.8899999999994</v>
      </c>
      <c r="Z10" s="1">
        <v>-3828.4499999999989</v>
      </c>
      <c r="AA10" s="1"/>
      <c r="AB10" s="1"/>
      <c r="AC10" s="1">
        <v>-10369.339999999998</v>
      </c>
      <c r="AG10" s="4">
        <v>0.3</v>
      </c>
      <c r="AH10" s="1">
        <v>-10695.380000000001</v>
      </c>
      <c r="AI10" s="1"/>
      <c r="AJ10" s="1">
        <v>326.04000000000002</v>
      </c>
      <c r="AK10" s="1">
        <v>-10369.34</v>
      </c>
      <c r="AO10" s="4" t="s">
        <v>33</v>
      </c>
      <c r="AP10" s="1">
        <v>39314.389999999978</v>
      </c>
      <c r="AQ10" s="1"/>
      <c r="AR10" s="1">
        <v>29417.670000000009</v>
      </c>
      <c r="AS10" s="1">
        <v>-21909.429999999993</v>
      </c>
      <c r="AT10" s="1"/>
      <c r="AU10" s="1"/>
      <c r="AV10" s="1">
        <v>-16601.120000000003</v>
      </c>
      <c r="AW10" s="1"/>
      <c r="AX10" s="1"/>
      <c r="AY10" s="1"/>
      <c r="AZ10" s="1"/>
      <c r="BA10" s="1"/>
      <c r="BB10" s="1">
        <v>30221.509999999987</v>
      </c>
      <c r="BH10" s="4" t="s">
        <v>164</v>
      </c>
      <c r="BI10" s="10">
        <v>128363.0900000001</v>
      </c>
      <c r="BP10" s="4" t="s">
        <v>71</v>
      </c>
      <c r="BQ10" s="10">
        <v>256368.12000000014</v>
      </c>
      <c r="BT10" s="4" t="s">
        <v>576</v>
      </c>
      <c r="BU10" s="10">
        <v>1.39</v>
      </c>
      <c r="BV10" s="21"/>
      <c r="BW10" s="20"/>
      <c r="BX10" s="4" t="s">
        <v>158</v>
      </c>
      <c r="BY10" s="10">
        <v>55617.889999999978</v>
      </c>
      <c r="BZ10" s="20"/>
      <c r="CD10" s="4" t="s">
        <v>30</v>
      </c>
      <c r="CE10" s="17">
        <v>0.16143085338109209</v>
      </c>
      <c r="CM10" s="4" t="s">
        <v>636</v>
      </c>
      <c r="CN10" s="10">
        <v>286393.50000000047</v>
      </c>
      <c r="CP10" s="10"/>
    </row>
    <row r="11" spans="1:94" x14ac:dyDescent="0.3">
      <c r="I11" s="19">
        <v>0.6</v>
      </c>
      <c r="J11" s="1">
        <v>-5944.630000000001</v>
      </c>
      <c r="P11" s="4">
        <v>0.45</v>
      </c>
      <c r="Q11" s="1">
        <v>-1299.9099999999999</v>
      </c>
      <c r="R11" s="1">
        <v>-842.91</v>
      </c>
      <c r="S11" s="1">
        <v>-350.3</v>
      </c>
      <c r="T11" s="1">
        <v>-2493.12</v>
      </c>
      <c r="X11" s="4">
        <v>0.6</v>
      </c>
      <c r="Y11" s="1">
        <v>-5944.630000000001</v>
      </c>
      <c r="Z11" s="1"/>
      <c r="AA11" s="1"/>
      <c r="AB11" s="1"/>
      <c r="AC11" s="1">
        <v>-5944.630000000001</v>
      </c>
      <c r="AG11" s="4">
        <v>0.5</v>
      </c>
      <c r="AH11" s="1">
        <v>-12871.240000000007</v>
      </c>
      <c r="AI11" s="1"/>
      <c r="AJ11" s="1">
        <v>-7635.2399999999989</v>
      </c>
      <c r="AK11" s="1">
        <v>-20506.480000000007</v>
      </c>
      <c r="AO11" s="4" t="s">
        <v>17</v>
      </c>
      <c r="AP11" s="1">
        <v>21933.05</v>
      </c>
      <c r="AQ11" s="1"/>
      <c r="AR11" s="1">
        <v>4283.21</v>
      </c>
      <c r="AS11" s="1"/>
      <c r="AT11" s="1">
        <v>-6737.1900000000023</v>
      </c>
      <c r="AU11" s="1"/>
      <c r="AV11" s="1"/>
      <c r="AW11" s="1"/>
      <c r="AX11" s="1"/>
      <c r="AY11" s="1">
        <v>7111.0300000000016</v>
      </c>
      <c r="AZ11" s="1"/>
      <c r="BA11" s="1"/>
      <c r="BB11" s="1">
        <v>26590.1</v>
      </c>
      <c r="BH11" s="4" t="s">
        <v>636</v>
      </c>
      <c r="BI11" s="10">
        <v>2297199.6399999866</v>
      </c>
      <c r="BP11" s="4" t="s">
        <v>636</v>
      </c>
      <c r="BQ11" s="10">
        <v>773506.24000000046</v>
      </c>
      <c r="BT11" s="4" t="s">
        <v>636</v>
      </c>
      <c r="BU11" s="10">
        <v>10.29</v>
      </c>
      <c r="BV11" s="21"/>
      <c r="BW11" s="20"/>
      <c r="BX11" s="4" t="s">
        <v>636</v>
      </c>
      <c r="BY11" s="10">
        <v>206342.23999999996</v>
      </c>
      <c r="BZ11" s="20"/>
      <c r="CD11" s="4" t="s">
        <v>37</v>
      </c>
      <c r="CE11" s="17">
        <v>0.47014214950707844</v>
      </c>
    </row>
    <row r="12" spans="1:94" x14ac:dyDescent="0.3">
      <c r="A12" t="s">
        <v>639</v>
      </c>
      <c r="I12" s="19">
        <v>0.3</v>
      </c>
      <c r="J12" s="1">
        <v>-10369.340000000002</v>
      </c>
      <c r="P12" s="4">
        <v>0.6</v>
      </c>
      <c r="Q12" s="1">
        <v>-2859.3300000000013</v>
      </c>
      <c r="R12" s="1">
        <v>-1584.3000000000004</v>
      </c>
      <c r="S12" s="1">
        <v>-1501.0000000000005</v>
      </c>
      <c r="T12" s="1">
        <v>-5944.6300000000028</v>
      </c>
      <c r="X12" s="4">
        <v>0.45</v>
      </c>
      <c r="Y12" s="1"/>
      <c r="Z12" s="1"/>
      <c r="AA12" s="1">
        <v>-2493.1199999999994</v>
      </c>
      <c r="AB12" s="1"/>
      <c r="AC12" s="1">
        <v>-2493.1199999999994</v>
      </c>
      <c r="AG12" s="4">
        <v>0.7</v>
      </c>
      <c r="AH12" s="1">
        <v>-3894.9300000000003</v>
      </c>
      <c r="AI12" s="1">
        <v>-16601.120000000003</v>
      </c>
      <c r="AJ12" s="1">
        <v>-19579.340000000004</v>
      </c>
      <c r="AK12" s="1">
        <v>-40075.390000000007</v>
      </c>
      <c r="AO12" s="4" t="s">
        <v>28</v>
      </c>
      <c r="AP12" s="1">
        <v>25528.270000000008</v>
      </c>
      <c r="AQ12" s="1"/>
      <c r="AR12" s="1">
        <v>-4249.340000000002</v>
      </c>
      <c r="AS12" s="1"/>
      <c r="AT12" s="1"/>
      <c r="AU12" s="1"/>
      <c r="AV12" s="1"/>
      <c r="AW12" s="1"/>
      <c r="AX12" s="1"/>
      <c r="AY12" s="1"/>
      <c r="AZ12" s="1"/>
      <c r="BA12" s="1"/>
      <c r="BB12" s="1">
        <v>21278.930000000008</v>
      </c>
      <c r="CD12" s="4" t="s">
        <v>636</v>
      </c>
      <c r="CE12" s="17">
        <v>1</v>
      </c>
    </row>
    <row r="13" spans="1:94" x14ac:dyDescent="0.3">
      <c r="A13" s="10">
        <v>37873</v>
      </c>
      <c r="B13" s="10">
        <f>A13</f>
        <v>37873</v>
      </c>
      <c r="I13" s="19">
        <v>0.5</v>
      </c>
      <c r="J13" s="1">
        <v>-20506.480000000003</v>
      </c>
      <c r="P13" s="4">
        <v>0.3</v>
      </c>
      <c r="Q13" s="1">
        <v>-6338.4699999999993</v>
      </c>
      <c r="R13" s="1">
        <v>-2543.27</v>
      </c>
      <c r="S13" s="1">
        <v>-1487.6000000000004</v>
      </c>
      <c r="T13" s="1">
        <v>-10369.34</v>
      </c>
      <c r="X13" s="4">
        <v>0.32</v>
      </c>
      <c r="Y13" s="1">
        <v>-2391.1599999999994</v>
      </c>
      <c r="Z13" s="1"/>
      <c r="AA13" s="1"/>
      <c r="AB13" s="1"/>
      <c r="AC13" s="1">
        <v>-2391.1599999999994</v>
      </c>
      <c r="AG13" s="4">
        <v>0.6</v>
      </c>
      <c r="AH13" s="1">
        <v>-5944.630000000001</v>
      </c>
      <c r="AI13" s="1"/>
      <c r="AJ13" s="1"/>
      <c r="AK13" s="1">
        <v>-5944.630000000001</v>
      </c>
      <c r="AO13" s="4" t="s">
        <v>34</v>
      </c>
      <c r="AP13" s="1">
        <v>23183.69000000001</v>
      </c>
      <c r="AQ13" s="1"/>
      <c r="AR13" s="1">
        <v>2497.8500000000008</v>
      </c>
      <c r="AS13" s="1">
        <v>-8629.6699999999983</v>
      </c>
      <c r="AT13" s="1"/>
      <c r="AU13" s="1"/>
      <c r="AV13" s="1"/>
      <c r="AW13" s="1"/>
      <c r="AX13" s="1"/>
      <c r="AY13" s="1">
        <v>1086.0899999999999</v>
      </c>
      <c r="AZ13" s="1"/>
      <c r="BA13" s="1"/>
      <c r="BB13" s="1">
        <v>18137.960000000014</v>
      </c>
    </row>
    <row r="14" spans="1:94" x14ac:dyDescent="0.3">
      <c r="I14" s="19">
        <v>0.4</v>
      </c>
      <c r="J14" s="1">
        <v>-23057.059999999998</v>
      </c>
      <c r="P14" s="4">
        <v>0.5</v>
      </c>
      <c r="Q14" s="1">
        <v>-9382.2100000000009</v>
      </c>
      <c r="R14" s="1">
        <v>-6598.8099999999977</v>
      </c>
      <c r="S14" s="1">
        <v>-4525.46</v>
      </c>
      <c r="T14" s="1">
        <v>-20506.48</v>
      </c>
      <c r="X14" s="4">
        <v>0.15</v>
      </c>
      <c r="Y14" s="1"/>
      <c r="Z14" s="1"/>
      <c r="AA14" s="1"/>
      <c r="AB14" s="1">
        <v>1418.9700000000003</v>
      </c>
      <c r="AC14" s="1">
        <v>1418.9700000000003</v>
      </c>
      <c r="AG14" s="4">
        <v>0.32</v>
      </c>
      <c r="AH14" s="1">
        <v>-2391.1599999999994</v>
      </c>
      <c r="AI14" s="1"/>
      <c r="AJ14" s="1"/>
      <c r="AK14" s="1">
        <v>-2391.1599999999994</v>
      </c>
      <c r="AO14" s="4" t="s">
        <v>29</v>
      </c>
      <c r="AP14" s="1">
        <v>16847.980000000003</v>
      </c>
      <c r="AQ14" s="1"/>
      <c r="AR14" s="1">
        <v>2155.8299999999995</v>
      </c>
      <c r="AS14" s="1"/>
      <c r="AT14" s="1"/>
      <c r="AU14" s="1"/>
      <c r="AV14" s="1"/>
      <c r="AW14" s="1">
        <v>-5944.630000000001</v>
      </c>
      <c r="AX14" s="1"/>
      <c r="AY14" s="1"/>
      <c r="AZ14" s="1"/>
      <c r="BA14" s="1"/>
      <c r="BB14" s="1">
        <v>13059.18</v>
      </c>
    </row>
    <row r="15" spans="1:94" x14ac:dyDescent="0.3">
      <c r="I15" s="19">
        <v>0.8</v>
      </c>
      <c r="J15" s="1">
        <v>-30539.099999999995</v>
      </c>
      <c r="P15" s="4">
        <v>0.4</v>
      </c>
      <c r="Q15" s="1">
        <v>-8972.3699999999972</v>
      </c>
      <c r="R15" s="1">
        <v>-9768.2700000000023</v>
      </c>
      <c r="S15" s="1">
        <v>-4316.4199999999992</v>
      </c>
      <c r="T15" s="1">
        <v>-23057.059999999998</v>
      </c>
      <c r="X15" s="4">
        <v>0.1</v>
      </c>
      <c r="Y15" s="1">
        <v>1918.18</v>
      </c>
      <c r="Z15" s="1">
        <v>7111.0300000000016</v>
      </c>
      <c r="AA15" s="1"/>
      <c r="AB15" s="1"/>
      <c r="AC15" s="1">
        <v>9029.2100000000009</v>
      </c>
      <c r="AG15" s="4">
        <v>0.1</v>
      </c>
      <c r="AH15" s="1">
        <v>7111.0300000000016</v>
      </c>
      <c r="AI15" s="1">
        <v>1086.0899999999999</v>
      </c>
      <c r="AJ15" s="1">
        <v>832.09</v>
      </c>
      <c r="AK15" s="1">
        <v>9029.2100000000009</v>
      </c>
      <c r="AO15" s="4" t="s">
        <v>56</v>
      </c>
      <c r="AP15" s="1">
        <v>4976.8299999999963</v>
      </c>
      <c r="AQ15" s="1"/>
      <c r="AR15" s="1">
        <v>1987.1700000000003</v>
      </c>
      <c r="AS15" s="1"/>
      <c r="AT15" s="1"/>
      <c r="AU15" s="1"/>
      <c r="AV15" s="1"/>
      <c r="AW15" s="1"/>
      <c r="AX15" s="1"/>
      <c r="AY15" s="1"/>
      <c r="AZ15" s="1"/>
      <c r="BA15" s="1"/>
      <c r="BB15" s="1">
        <v>6963.9999999999964</v>
      </c>
      <c r="BH15" s="15"/>
      <c r="BI15" s="15"/>
      <c r="BJ15" s="15"/>
      <c r="BK15" s="15"/>
    </row>
    <row r="16" spans="1:94" x14ac:dyDescent="0.3">
      <c r="B16" s="10"/>
      <c r="I16" s="19">
        <v>0.7</v>
      </c>
      <c r="J16" s="1">
        <v>-40075.390000000007</v>
      </c>
      <c r="P16" s="4">
        <v>0.8</v>
      </c>
      <c r="Q16" s="1">
        <v>-19240.649999999991</v>
      </c>
      <c r="R16" s="1">
        <v>-8423.01</v>
      </c>
      <c r="S16" s="1">
        <v>-2875.4400000000005</v>
      </c>
      <c r="T16" s="1">
        <v>-30539.099999999991</v>
      </c>
      <c r="X16" s="4">
        <v>0.2</v>
      </c>
      <c r="Y16" s="1">
        <v>14055.079999999971</v>
      </c>
      <c r="Z16" s="1">
        <v>21122.740000000023</v>
      </c>
      <c r="AA16" s="1">
        <v>8648.7100000000082</v>
      </c>
      <c r="AB16" s="1">
        <v>46511.030000000006</v>
      </c>
      <c r="AC16" s="1">
        <v>90337.56</v>
      </c>
      <c r="AG16" s="4">
        <v>0.4</v>
      </c>
      <c r="AH16" s="1">
        <v>-16187.389999999998</v>
      </c>
      <c r="AI16" s="1"/>
      <c r="AJ16" s="1">
        <v>-6869.6699999999964</v>
      </c>
      <c r="AK16" s="1">
        <v>-23057.059999999994</v>
      </c>
      <c r="AO16" s="4" t="s">
        <v>636</v>
      </c>
      <c r="AP16" s="1">
        <v>262320.93</v>
      </c>
      <c r="AQ16" s="1"/>
      <c r="AR16" s="1">
        <v>85879.220000000016</v>
      </c>
      <c r="AS16" s="1">
        <v>-30539.099999999991</v>
      </c>
      <c r="AT16" s="1">
        <v>-6737.1900000000023</v>
      </c>
      <c r="AU16" s="1"/>
      <c r="AV16" s="1">
        <v>-16601.120000000003</v>
      </c>
      <c r="AW16" s="1">
        <v>-5944.630000000001</v>
      </c>
      <c r="AX16" s="1"/>
      <c r="AY16" s="1">
        <v>8197.1200000000008</v>
      </c>
      <c r="AZ16" s="1">
        <v>-4202.819999999997</v>
      </c>
      <c r="BA16" s="1"/>
      <c r="BB16" s="1">
        <v>292372.41000000003</v>
      </c>
      <c r="BH16" s="15"/>
      <c r="BI16" s="15"/>
      <c r="BJ16" s="15"/>
      <c r="BK16" s="15"/>
      <c r="CD16" s="26" t="s">
        <v>666</v>
      </c>
      <c r="CE16" s="26"/>
      <c r="CF16" s="26"/>
      <c r="CG16" s="26"/>
    </row>
    <row r="17" spans="1:86" x14ac:dyDescent="0.3">
      <c r="A17" t="s">
        <v>660</v>
      </c>
      <c r="B17" s="16">
        <f>SUM(SampleSuperstore!L:L)/SUM(SampleSuperstore!J:J)</f>
        <v>0.12467070559004821</v>
      </c>
      <c r="I17" s="19" t="s">
        <v>636</v>
      </c>
      <c r="J17" s="1">
        <v>286393.49999999825</v>
      </c>
      <c r="P17" s="4">
        <v>0.7</v>
      </c>
      <c r="Q17" s="1">
        <v>-22462.149999999998</v>
      </c>
      <c r="R17" s="1">
        <v>-9183.2200000000012</v>
      </c>
      <c r="S17" s="1">
        <v>-8430.0199999999986</v>
      </c>
      <c r="T17" s="1">
        <v>-40075.39</v>
      </c>
      <c r="X17" s="4">
        <v>0</v>
      </c>
      <c r="Y17" s="1">
        <v>76123.290000000081</v>
      </c>
      <c r="Z17" s="1">
        <v>105377.4</v>
      </c>
      <c r="AA17" s="1">
        <v>62981.210000000028</v>
      </c>
      <c r="AB17" s="1">
        <v>76502.14000000013</v>
      </c>
      <c r="AC17" s="1">
        <v>320984.04000000021</v>
      </c>
      <c r="AG17" s="4">
        <v>0.15</v>
      </c>
      <c r="AH17" s="1">
        <v>1418.9700000000003</v>
      </c>
      <c r="AI17" s="1"/>
      <c r="AJ17" s="1"/>
      <c r="AK17" s="1">
        <v>1418.9700000000003</v>
      </c>
      <c r="BN17" s="26" t="s">
        <v>668</v>
      </c>
      <c r="BO17" s="26"/>
      <c r="CD17" s="26"/>
      <c r="CE17" s="26"/>
      <c r="CF17" s="26"/>
      <c r="CG17" s="26"/>
    </row>
    <row r="18" spans="1:86" x14ac:dyDescent="0.3">
      <c r="P18" s="4" t="s">
        <v>636</v>
      </c>
      <c r="Q18" s="1">
        <v>134115.6500000002</v>
      </c>
      <c r="R18" s="1">
        <v>91979.090000000142</v>
      </c>
      <c r="S18" s="1">
        <v>60298.760000000068</v>
      </c>
      <c r="T18" s="1">
        <v>286393.50000000041</v>
      </c>
      <c r="X18" s="4" t="s">
        <v>636</v>
      </c>
      <c r="Y18" s="1">
        <v>39704.180000000073</v>
      </c>
      <c r="Z18" s="1">
        <v>91522.510000000009</v>
      </c>
      <c r="AA18" s="1">
        <v>46749.400000000038</v>
      </c>
      <c r="AB18" s="1">
        <v>108417.41000000013</v>
      </c>
      <c r="AC18" s="1">
        <v>286393.50000000023</v>
      </c>
      <c r="AG18" s="4" t="s">
        <v>636</v>
      </c>
      <c r="AH18" s="1">
        <v>18451.100000000035</v>
      </c>
      <c r="AI18" s="1">
        <v>122490.0400000001</v>
      </c>
      <c r="AJ18" s="1">
        <v>145452.3600000001</v>
      </c>
      <c r="AK18" s="1">
        <v>286393.50000000023</v>
      </c>
      <c r="BN18" s="26"/>
      <c r="BO18" s="26"/>
    </row>
    <row r="19" spans="1:86" x14ac:dyDescent="0.3">
      <c r="A19" t="s">
        <v>656</v>
      </c>
      <c r="CD19" s="3" t="s">
        <v>635</v>
      </c>
      <c r="CE19" t="s">
        <v>638</v>
      </c>
      <c r="CG19" s="3" t="s">
        <v>635</v>
      </c>
      <c r="CH19" t="s">
        <v>638</v>
      </c>
    </row>
    <row r="20" spans="1:86" x14ac:dyDescent="0.3">
      <c r="A20" s="10">
        <v>2010806.1399999897</v>
      </c>
      <c r="B20" s="10">
        <f>A20</f>
        <v>2010806.1399999897</v>
      </c>
      <c r="I20" s="26" t="s">
        <v>661</v>
      </c>
      <c r="J20" s="26"/>
      <c r="K20" s="26"/>
      <c r="L20" s="26"/>
      <c r="BN20" s="3" t="s">
        <v>635</v>
      </c>
      <c r="BO20" t="s">
        <v>637</v>
      </c>
      <c r="BP20" s="15"/>
      <c r="BQ20" s="15"/>
      <c r="BR20" s="15"/>
      <c r="BS20" s="15"/>
      <c r="CD20" s="4" t="s">
        <v>20</v>
      </c>
      <c r="CE20" s="10">
        <v>76380.30000000009</v>
      </c>
      <c r="CG20" s="4" t="s">
        <v>42</v>
      </c>
      <c r="CH20" s="10">
        <v>-25729.36999999997</v>
      </c>
    </row>
    <row r="21" spans="1:86" x14ac:dyDescent="0.3">
      <c r="I21" s="26"/>
      <c r="J21" s="26"/>
      <c r="K21" s="26"/>
      <c r="L21" s="26"/>
      <c r="BN21" s="4" t="s">
        <v>33</v>
      </c>
      <c r="BO21" s="10">
        <v>203412.64000000004</v>
      </c>
      <c r="BP21" s="15"/>
      <c r="BQ21" s="15"/>
      <c r="BR21" s="15"/>
      <c r="BS21" s="15"/>
      <c r="CD21" s="4" t="s">
        <v>72</v>
      </c>
      <c r="CE21" s="10">
        <v>74038.450000000026</v>
      </c>
      <c r="CG21" s="4" t="s">
        <v>100</v>
      </c>
      <c r="CH21" s="10">
        <v>-16971.389999999992</v>
      </c>
    </row>
    <row r="22" spans="1:86" x14ac:dyDescent="0.3">
      <c r="BN22" s="4" t="s">
        <v>27</v>
      </c>
      <c r="BO22" s="10">
        <v>206964.53999999995</v>
      </c>
      <c r="CD22" s="4" t="s">
        <v>39</v>
      </c>
      <c r="CE22" s="10">
        <v>33402.65</v>
      </c>
      <c r="CG22" s="4" t="s">
        <v>52</v>
      </c>
      <c r="CH22" s="10">
        <v>-15560.040000000023</v>
      </c>
    </row>
    <row r="23" spans="1:86" x14ac:dyDescent="0.3">
      <c r="AG23" s="3" t="s">
        <v>637</v>
      </c>
      <c r="AH23" s="3" t="s">
        <v>646</v>
      </c>
      <c r="BN23" s="4" t="s">
        <v>28</v>
      </c>
      <c r="BO23" s="10">
        <v>223843.59000000029</v>
      </c>
      <c r="CD23" s="4" t="s">
        <v>66</v>
      </c>
      <c r="CE23" s="10">
        <v>24461.09</v>
      </c>
      <c r="CG23" s="4" t="s">
        <v>61</v>
      </c>
      <c r="CH23" s="10">
        <v>-12607.920000000002</v>
      </c>
    </row>
    <row r="24" spans="1:86" x14ac:dyDescent="0.3">
      <c r="AG24" s="3" t="s">
        <v>635</v>
      </c>
      <c r="AH24" t="s">
        <v>15</v>
      </c>
      <c r="AI24" t="s">
        <v>22</v>
      </c>
      <c r="AJ24" t="s">
        <v>31</v>
      </c>
      <c r="AK24" t="s">
        <v>636</v>
      </c>
      <c r="BN24" s="4" t="s">
        <v>17</v>
      </c>
      <c r="BO24" s="10">
        <v>328449.0800000006</v>
      </c>
      <c r="CD24" s="4" t="s">
        <v>79</v>
      </c>
      <c r="CE24" s="10">
        <v>18597.95</v>
      </c>
      <c r="CG24" s="4" t="s">
        <v>36</v>
      </c>
      <c r="CH24" s="10">
        <v>-7490.8499999999931</v>
      </c>
    </row>
    <row r="25" spans="1:86" x14ac:dyDescent="0.3">
      <c r="I25" s="3" t="s">
        <v>635</v>
      </c>
      <c r="J25" t="s">
        <v>637</v>
      </c>
      <c r="AG25" s="4">
        <v>0</v>
      </c>
      <c r="AH25" s="1">
        <v>256024.27000000011</v>
      </c>
      <c r="AI25" s="1">
        <v>442150.00000000146</v>
      </c>
      <c r="AJ25" s="1">
        <v>389733.19999999908</v>
      </c>
      <c r="AK25" s="1">
        <v>1087907.4700000007</v>
      </c>
      <c r="BN25" s="4" t="s">
        <v>32</v>
      </c>
      <c r="BO25" s="10">
        <v>330007.10000000003</v>
      </c>
      <c r="BU25" s="10"/>
      <c r="BV25" s="21"/>
      <c r="BW25" s="20"/>
      <c r="BX25" s="10"/>
      <c r="BY25" s="10"/>
      <c r="BZ25" s="20"/>
      <c r="CD25" s="4" t="s">
        <v>636</v>
      </c>
      <c r="CE25" s="10">
        <v>226880.44000000012</v>
      </c>
      <c r="CG25" s="4" t="s">
        <v>636</v>
      </c>
      <c r="CH25" s="10">
        <v>-78359.569999999978</v>
      </c>
    </row>
    <row r="26" spans="1:86" x14ac:dyDescent="0.3">
      <c r="I26" s="4">
        <v>0</v>
      </c>
      <c r="J26" s="1">
        <v>1087907.4699999911</v>
      </c>
      <c r="AG26" s="4">
        <v>0.45</v>
      </c>
      <c r="AH26" s="1">
        <v>5484.9800000000014</v>
      </c>
      <c r="AI26" s="1"/>
      <c r="AJ26" s="1"/>
      <c r="AK26" s="1">
        <v>5484.9800000000014</v>
      </c>
      <c r="BH26" s="26" t="s">
        <v>658</v>
      </c>
      <c r="BI26" s="26"/>
      <c r="BJ26" s="26"/>
      <c r="BK26" s="26"/>
      <c r="BN26" s="4" t="s">
        <v>636</v>
      </c>
      <c r="BO26" s="10">
        <v>1292676.9500000011</v>
      </c>
      <c r="BU26" s="10"/>
      <c r="BV26" s="21"/>
      <c r="BW26" s="20"/>
      <c r="BX26" s="10"/>
      <c r="BY26" s="10"/>
      <c r="BZ26" s="20"/>
    </row>
    <row r="27" spans="1:86" x14ac:dyDescent="0.3">
      <c r="I27" s="4">
        <v>0.2</v>
      </c>
      <c r="J27" s="1">
        <v>764594.27999999502</v>
      </c>
      <c r="AG27" s="4">
        <v>0.2</v>
      </c>
      <c r="AH27" s="1">
        <v>216631.03000000096</v>
      </c>
      <c r="AI27" s="1">
        <v>233049.65999999989</v>
      </c>
      <c r="AJ27" s="1">
        <v>314913.58999999985</v>
      </c>
      <c r="AK27" s="1">
        <v>764594.28000000073</v>
      </c>
      <c r="BH27" s="26"/>
      <c r="BI27" s="26"/>
      <c r="BJ27" s="26"/>
      <c r="BK27" s="26"/>
      <c r="BU27" s="10"/>
      <c r="BV27" s="21"/>
      <c r="BW27" s="20"/>
      <c r="BX27" s="10"/>
      <c r="BY27" s="10"/>
      <c r="BZ27" s="20"/>
    </row>
    <row r="28" spans="1:86" x14ac:dyDescent="0.3">
      <c r="I28" s="4">
        <v>0.4</v>
      </c>
      <c r="J28" s="1">
        <v>116417.83</v>
      </c>
      <c r="AG28" s="4">
        <v>0.8</v>
      </c>
      <c r="AH28" s="1"/>
      <c r="AI28" s="1">
        <v>16963.679999999993</v>
      </c>
      <c r="AJ28" s="1"/>
      <c r="AK28" s="1">
        <v>16963.679999999993</v>
      </c>
      <c r="BU28" s="10"/>
      <c r="BV28" s="21"/>
      <c r="BW28" s="20"/>
      <c r="BX28" s="10"/>
      <c r="BY28" s="10"/>
      <c r="BZ28" s="20"/>
    </row>
    <row r="29" spans="1:86" x14ac:dyDescent="0.3">
      <c r="I29" s="4">
        <v>0.3</v>
      </c>
      <c r="J29" s="1">
        <v>103226.6599999999</v>
      </c>
      <c r="AG29" s="4">
        <v>0.3</v>
      </c>
      <c r="AH29" s="1">
        <v>99470.349999999889</v>
      </c>
      <c r="AI29" s="1"/>
      <c r="AJ29" s="1">
        <v>3756.3099999999995</v>
      </c>
      <c r="AK29" s="1">
        <v>103226.65999999989</v>
      </c>
      <c r="BU29" s="10"/>
      <c r="BV29" s="21"/>
      <c r="BW29" s="20"/>
      <c r="BX29" s="10"/>
      <c r="BY29" s="10"/>
      <c r="BZ29" s="20"/>
    </row>
    <row r="30" spans="1:86" x14ac:dyDescent="0.3">
      <c r="I30" s="4">
        <v>0.5</v>
      </c>
      <c r="J30" s="1">
        <v>58918.529999999977</v>
      </c>
      <c r="AG30" s="4">
        <v>0.5</v>
      </c>
      <c r="AH30" s="1">
        <v>20983.459999999995</v>
      </c>
      <c r="AI30" s="1"/>
      <c r="AJ30" s="1">
        <v>37935.07</v>
      </c>
      <c r="AK30" s="1">
        <v>58918.53</v>
      </c>
      <c r="BH30" s="3" t="s">
        <v>635</v>
      </c>
      <c r="BI30" t="s">
        <v>637</v>
      </c>
      <c r="BJ30" t="s">
        <v>659</v>
      </c>
      <c r="BK30" t="s">
        <v>621</v>
      </c>
      <c r="BU30" s="10"/>
      <c r="BV30" s="21"/>
      <c r="BW30" s="20"/>
      <c r="BX30" s="10"/>
      <c r="BY30" s="10"/>
      <c r="BZ30" s="20"/>
      <c r="CD30" s="26" t="s">
        <v>667</v>
      </c>
      <c r="CE30" s="26"/>
      <c r="CF30" s="26"/>
      <c r="CG30" s="26"/>
    </row>
    <row r="31" spans="1:86" x14ac:dyDescent="0.3">
      <c r="I31" s="4">
        <v>0.1</v>
      </c>
      <c r="J31" s="1">
        <v>54369.30000000001</v>
      </c>
      <c r="AG31" s="4">
        <v>0.7</v>
      </c>
      <c r="AH31" s="1">
        <v>2459.37</v>
      </c>
      <c r="AI31" s="1">
        <v>22559.369999999995</v>
      </c>
      <c r="AJ31" s="1">
        <v>15601.51</v>
      </c>
      <c r="AK31" s="1">
        <v>40620.249999999993</v>
      </c>
      <c r="BH31" s="4" t="s">
        <v>20</v>
      </c>
      <c r="BI31" s="10">
        <v>457687.62000000052</v>
      </c>
      <c r="BJ31" t="str">
        <f>BH31</f>
        <v>California</v>
      </c>
      <c r="BK31" s="10">
        <f>BI31</f>
        <v>457687.62000000052</v>
      </c>
      <c r="CD31" s="26"/>
      <c r="CE31" s="26"/>
      <c r="CF31" s="26"/>
      <c r="CG31" s="26"/>
    </row>
    <row r="32" spans="1:86" x14ac:dyDescent="0.3">
      <c r="I32" s="4">
        <v>0.7</v>
      </c>
      <c r="J32" s="1">
        <v>40620.25</v>
      </c>
      <c r="AG32" s="4">
        <v>0.6</v>
      </c>
      <c r="AH32" s="1">
        <v>6644.68</v>
      </c>
      <c r="AI32" s="1"/>
      <c r="AJ32" s="1"/>
      <c r="AK32" s="1">
        <v>6644.68</v>
      </c>
      <c r="BH32" s="4" t="s">
        <v>72</v>
      </c>
      <c r="BI32" s="10">
        <v>310876.19999999984</v>
      </c>
      <c r="BJ32" t="str">
        <f t="shared" ref="BJ32:BJ35" si="2">BH32</f>
        <v>New York</v>
      </c>
      <c r="BK32" s="10">
        <f t="shared" ref="BK32:BK35" si="3">BI32</f>
        <v>310876.19999999984</v>
      </c>
    </row>
    <row r="33" spans="9:83" x14ac:dyDescent="0.3">
      <c r="I33" s="4">
        <v>0.15</v>
      </c>
      <c r="J33" s="1">
        <v>27558.529999999992</v>
      </c>
      <c r="AG33" s="4">
        <v>0.32</v>
      </c>
      <c r="AH33" s="1">
        <v>14493.45</v>
      </c>
      <c r="AI33" s="1"/>
      <c r="AJ33" s="1"/>
      <c r="AK33" s="1">
        <v>14493.45</v>
      </c>
      <c r="BH33" s="4" t="s">
        <v>42</v>
      </c>
      <c r="BI33" s="10">
        <v>170187.91999999987</v>
      </c>
      <c r="BJ33" t="str">
        <f t="shared" si="2"/>
        <v>Texas</v>
      </c>
      <c r="BK33" s="10">
        <f t="shared" si="3"/>
        <v>170187.91999999987</v>
      </c>
      <c r="CD33" s="3" t="s">
        <v>635</v>
      </c>
      <c r="CE33" t="s">
        <v>637</v>
      </c>
    </row>
    <row r="34" spans="9:83" x14ac:dyDescent="0.3">
      <c r="I34" s="4">
        <v>0.8</v>
      </c>
      <c r="J34" s="1">
        <v>16963.679999999993</v>
      </c>
      <c r="AG34" s="4">
        <v>0.1</v>
      </c>
      <c r="AH34" s="1">
        <v>46634.200000000012</v>
      </c>
      <c r="AI34" s="1">
        <v>4324.1499999999996</v>
      </c>
      <c r="AJ34" s="1">
        <v>3410.95</v>
      </c>
      <c r="AK34" s="1">
        <v>54369.30000000001</v>
      </c>
      <c r="BH34" s="4" t="s">
        <v>39</v>
      </c>
      <c r="BI34" s="10">
        <v>138641.28999999995</v>
      </c>
      <c r="BJ34" t="str">
        <f t="shared" si="2"/>
        <v>Washington</v>
      </c>
      <c r="BK34" s="10">
        <f t="shared" si="3"/>
        <v>138641.28999999995</v>
      </c>
      <c r="CD34" s="4" t="s">
        <v>43</v>
      </c>
      <c r="CE34" s="10">
        <v>501239.75000000023</v>
      </c>
    </row>
    <row r="35" spans="9:83" x14ac:dyDescent="0.3">
      <c r="I35" s="4">
        <v>0.32</v>
      </c>
      <c r="J35" s="1">
        <v>14493.45</v>
      </c>
      <c r="AG35" s="4">
        <v>0.4</v>
      </c>
      <c r="AH35" s="1">
        <v>45614.400000000001</v>
      </c>
      <c r="AI35" s="1"/>
      <c r="AJ35" s="1">
        <v>70803.429999999964</v>
      </c>
      <c r="AK35" s="1">
        <v>116417.82999999996</v>
      </c>
      <c r="BH35" s="4" t="s">
        <v>52</v>
      </c>
      <c r="BI35" s="10">
        <v>116511.93</v>
      </c>
      <c r="BJ35" t="str">
        <f t="shared" si="2"/>
        <v>Pennsylvania</v>
      </c>
      <c r="BK35" s="10">
        <f t="shared" si="3"/>
        <v>116511.93</v>
      </c>
      <c r="CD35" s="4" t="s">
        <v>53</v>
      </c>
      <c r="CE35" s="10">
        <v>678781.23999999696</v>
      </c>
    </row>
    <row r="36" spans="9:83" x14ac:dyDescent="0.3">
      <c r="I36" s="4">
        <v>0.6</v>
      </c>
      <c r="J36" s="1">
        <v>6644.68</v>
      </c>
      <c r="AG36" s="4">
        <v>0.15</v>
      </c>
      <c r="AH36" s="1">
        <v>27558.529999999992</v>
      </c>
      <c r="AI36" s="1"/>
      <c r="AJ36" s="1"/>
      <c r="AK36" s="1">
        <v>27558.529999999992</v>
      </c>
      <c r="BH36" s="4" t="s">
        <v>636</v>
      </c>
      <c r="BI36" s="10">
        <v>1193904.9600000002</v>
      </c>
      <c r="BK36" s="10"/>
      <c r="CD36" s="4" t="s">
        <v>14</v>
      </c>
      <c r="CE36" s="10">
        <v>391720.83000000077</v>
      </c>
    </row>
    <row r="37" spans="9:83" x14ac:dyDescent="0.3">
      <c r="I37" s="4">
        <v>0.45</v>
      </c>
      <c r="J37" s="1">
        <v>5484.9800000000014</v>
      </c>
      <c r="AG37" s="4" t="s">
        <v>636</v>
      </c>
      <c r="AH37" s="1">
        <v>741998.72000000102</v>
      </c>
      <c r="AI37" s="1">
        <v>719046.86000000127</v>
      </c>
      <c r="AJ37" s="1">
        <v>836154.05999999878</v>
      </c>
      <c r="AK37" s="1">
        <v>2297199.6400000011</v>
      </c>
      <c r="CD37" s="4" t="s">
        <v>21</v>
      </c>
      <c r="CE37" s="10">
        <v>725457.81999999774</v>
      </c>
    </row>
    <row r="38" spans="9:83" x14ac:dyDescent="0.3">
      <c r="I38" s="4" t="s">
        <v>636</v>
      </c>
      <c r="J38" s="1">
        <v>2297199.6399999857</v>
      </c>
      <c r="CD38" s="4" t="s">
        <v>636</v>
      </c>
      <c r="CE38" s="10">
        <v>2297199.6399999959</v>
      </c>
    </row>
  </sheetData>
  <mergeCells count="15">
    <mergeCell ref="CD30:CG31"/>
    <mergeCell ref="BN17:BO18"/>
    <mergeCell ref="BX2:BY3"/>
    <mergeCell ref="CL2:CO3"/>
    <mergeCell ref="BH2:BK3"/>
    <mergeCell ref="BH26:BK27"/>
    <mergeCell ref="BP2:BS3"/>
    <mergeCell ref="I20:L21"/>
    <mergeCell ref="CD2:CG3"/>
    <mergeCell ref="CD16:CG17"/>
    <mergeCell ref="I1:L2"/>
    <mergeCell ref="P1:S2"/>
    <mergeCell ref="X1:AA2"/>
    <mergeCell ref="AG1:AJ2"/>
    <mergeCell ref="AO1:AR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5EDB71-C426-41E9-ABD5-E974DDE9C8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Performance</vt:lpstr>
      <vt:lpstr>Profit Performance</vt:lpstr>
      <vt:lpstr>SampleSuperstore</vt:lpstr>
      <vt:lpstr>Check Outliers</vt:lpstr>
      <vt:lpstr>Discover patterns&amp;correlation</vt:lpstr>
      <vt:lpstr>Answer Questions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Mannar Sayed</dc:creator>
  <cp:lastModifiedBy>Mannar Sayed</cp:lastModifiedBy>
  <dcterms:created xsi:type="dcterms:W3CDTF">2025-05-13T06:10:26Z</dcterms:created>
  <dcterms:modified xsi:type="dcterms:W3CDTF">2025-05-27T09:21:38Z</dcterms:modified>
</cp:coreProperties>
</file>